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defaultThemeVersion="166925"/>
  <mc:AlternateContent xmlns:mc="http://schemas.openxmlformats.org/markup-compatibility/2006">
    <mc:Choice Requires="x15">
      <x15ac:absPath xmlns:x15ac="http://schemas.microsoft.com/office/spreadsheetml/2010/11/ac" url="https://d.docs.live.net/55610fd5c87d7ad3/CEAYG/2026/Estructuración/005-MAYO/072-SAMC-APOYOLOGISTICO-2026/"/>
    </mc:Choice>
  </mc:AlternateContent>
  <xr:revisionPtr revIDLastSave="1594" documentId="11_1309EEBB756101649432E36DA0448AE77B228359" xr6:coauthVersionLast="47" xr6:coauthVersionMax="47" xr10:uidLastSave="{B018619E-3BD2-4A56-847D-543A0EC42C81}"/>
  <bookViews>
    <workbookView xWindow="-108" yWindow="-108" windowWidth="23256" windowHeight="13896" xr2:uid="{00000000-000D-0000-FFFF-FFFF00000000}"/>
  </bookViews>
  <sheets>
    <sheet name="ANÁLISIS ECONÓMICO" sheetId="1" r:id="rId1"/>
  </sheets>
  <definedNames>
    <definedName name="_xlnm._FilterDatabase" localSheetId="0" hidden="1">'ANÁLISIS ECONÓMICO'!$A$10:$AH$178</definedName>
    <definedName name="_xlnm.Print_Area" localSheetId="0">'ANÁLISIS ECONÓMICO'!$A$1:$X$11059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T7771" i="1" l="1"/>
  <c r="U7771" i="1" s="1"/>
  <c r="Q7771" i="1"/>
  <c r="P7771" i="1"/>
  <c r="O7771" i="1"/>
  <c r="S7771" i="1" s="1"/>
  <c r="N7771" i="1"/>
  <c r="R7771" i="1" s="1"/>
  <c r="T7770" i="1"/>
  <c r="U7770" i="1" s="1"/>
  <c r="Q7770" i="1"/>
  <c r="P7770" i="1"/>
  <c r="O7770" i="1"/>
  <c r="S7770" i="1" s="1"/>
  <c r="N7770" i="1"/>
  <c r="R7770" i="1" s="1"/>
  <c r="T7769" i="1"/>
  <c r="U7769" i="1" s="1"/>
  <c r="Q7769" i="1"/>
  <c r="P7769" i="1"/>
  <c r="O7769" i="1"/>
  <c r="S7769" i="1" s="1"/>
  <c r="N7769" i="1"/>
  <c r="R7769" i="1" s="1"/>
  <c r="T7768" i="1"/>
  <c r="U7768" i="1" s="1"/>
  <c r="Q7768" i="1"/>
  <c r="P7768" i="1"/>
  <c r="O7768" i="1"/>
  <c r="S7768" i="1" s="1"/>
  <c r="N7768" i="1"/>
  <c r="R7768" i="1" s="1"/>
  <c r="T7767" i="1"/>
  <c r="U7767" i="1" s="1"/>
  <c r="Q7767" i="1"/>
  <c r="P7767" i="1"/>
  <c r="O7767" i="1"/>
  <c r="S7767" i="1" s="1"/>
  <c r="N7767" i="1"/>
  <c r="R7767" i="1" s="1"/>
  <c r="T7766" i="1"/>
  <c r="U7766" i="1" s="1"/>
  <c r="S7766" i="1"/>
  <c r="Q7766" i="1"/>
  <c r="P7766" i="1"/>
  <c r="O7766" i="1"/>
  <c r="N7766" i="1"/>
  <c r="R7766" i="1" s="1"/>
  <c r="T7765" i="1"/>
  <c r="R7765" i="1"/>
  <c r="Q7765" i="1"/>
  <c r="P7765" i="1"/>
  <c r="U7765" i="1" s="1"/>
  <c r="O7765" i="1"/>
  <c r="S7765" i="1" s="1"/>
  <c r="N7765" i="1"/>
  <c r="T7764" i="1"/>
  <c r="U7764" i="1" s="1"/>
  <c r="Q7764" i="1"/>
  <c r="P7764" i="1"/>
  <c r="O7764" i="1"/>
  <c r="S7764" i="1" s="1"/>
  <c r="N7764" i="1"/>
  <c r="R7764" i="1" s="1"/>
  <c r="T7763" i="1"/>
  <c r="U7763" i="1" s="1"/>
  <c r="Q7763" i="1"/>
  <c r="P7763" i="1"/>
  <c r="R7763" i="1" s="1"/>
  <c r="O7763" i="1"/>
  <c r="S7763" i="1" s="1"/>
  <c r="N7763" i="1"/>
  <c r="T7762" i="1"/>
  <c r="U7762" i="1" s="1"/>
  <c r="Q7762" i="1"/>
  <c r="P7762" i="1"/>
  <c r="O7762" i="1"/>
  <c r="S7762" i="1" s="1"/>
  <c r="N7762" i="1"/>
  <c r="R7762" i="1" s="1"/>
  <c r="T7761" i="1"/>
  <c r="U7761" i="1" s="1"/>
  <c r="Q7761" i="1"/>
  <c r="P7761" i="1"/>
  <c r="O7761" i="1"/>
  <c r="S7761" i="1" s="1"/>
  <c r="N7761" i="1"/>
  <c r="R7761" i="1" s="1"/>
  <c r="T7760" i="1"/>
  <c r="U7760" i="1" s="1"/>
  <c r="Q7760" i="1"/>
  <c r="P7760" i="1"/>
  <c r="O7760" i="1"/>
  <c r="S7760" i="1" s="1"/>
  <c r="N7760" i="1"/>
  <c r="R7760" i="1" s="1"/>
  <c r="T7759" i="1"/>
  <c r="U7759" i="1" s="1"/>
  <c r="Q7759" i="1"/>
  <c r="P7759" i="1"/>
  <c r="O7759" i="1"/>
  <c r="S7759" i="1" s="1"/>
  <c r="N7759" i="1"/>
  <c r="R7759" i="1" s="1"/>
  <c r="T7758" i="1"/>
  <c r="U7758" i="1" s="1"/>
  <c r="Q7758" i="1"/>
  <c r="P7758" i="1"/>
  <c r="O7758" i="1"/>
  <c r="S7758" i="1" s="1"/>
  <c r="N7758" i="1"/>
  <c r="R7758" i="1" s="1"/>
  <c r="T7757" i="1"/>
  <c r="U7757" i="1" s="1"/>
  <c r="Q7757" i="1"/>
  <c r="P7757" i="1"/>
  <c r="O7757" i="1"/>
  <c r="S7757" i="1" s="1"/>
  <c r="N7757" i="1"/>
  <c r="R7757" i="1" s="1"/>
  <c r="T7756" i="1"/>
  <c r="U7756" i="1" s="1"/>
  <c r="Q7756" i="1"/>
  <c r="P7756" i="1"/>
  <c r="O7756" i="1"/>
  <c r="S7756" i="1" s="1"/>
  <c r="N7756" i="1"/>
  <c r="R7756" i="1" s="1"/>
  <c r="T7755" i="1"/>
  <c r="U7755" i="1" s="1"/>
  <c r="Q7755" i="1"/>
  <c r="P7755" i="1"/>
  <c r="O7755" i="1"/>
  <c r="S7755" i="1" s="1"/>
  <c r="N7755" i="1"/>
  <c r="R7755" i="1" s="1"/>
  <c r="T7754" i="1"/>
  <c r="U7754" i="1" s="1"/>
  <c r="Q7754" i="1"/>
  <c r="P7754" i="1"/>
  <c r="O7754" i="1"/>
  <c r="S7754" i="1" s="1"/>
  <c r="N7754" i="1"/>
  <c r="R7754" i="1" s="1"/>
  <c r="T7753" i="1"/>
  <c r="U7753" i="1" s="1"/>
  <c r="Q7753" i="1"/>
  <c r="P7753" i="1"/>
  <c r="O7753" i="1"/>
  <c r="S7753" i="1" s="1"/>
  <c r="N7753" i="1"/>
  <c r="R7753" i="1" s="1"/>
  <c r="T7752" i="1"/>
  <c r="U7752" i="1" s="1"/>
  <c r="Q7752" i="1"/>
  <c r="P7752" i="1"/>
  <c r="O7752" i="1"/>
  <c r="S7752" i="1" s="1"/>
  <c r="N7752" i="1"/>
  <c r="R7752" i="1" s="1"/>
  <c r="T7751" i="1"/>
  <c r="U7751" i="1" s="1"/>
  <c r="Q7751" i="1"/>
  <c r="P7751" i="1"/>
  <c r="O7751" i="1"/>
  <c r="S7751" i="1" s="1"/>
  <c r="N7751" i="1"/>
  <c r="R7751" i="1" s="1"/>
  <c r="T7750" i="1"/>
  <c r="U7750" i="1" s="1"/>
  <c r="Q7750" i="1"/>
  <c r="P7750" i="1"/>
  <c r="O7750" i="1"/>
  <c r="S7750" i="1" s="1"/>
  <c r="N7750" i="1"/>
  <c r="R7750" i="1" s="1"/>
  <c r="T7749" i="1"/>
  <c r="U7749" i="1" s="1"/>
  <c r="Q7749" i="1"/>
  <c r="P7749" i="1"/>
  <c r="O7749" i="1"/>
  <c r="S7749" i="1" s="1"/>
  <c r="N7749" i="1"/>
  <c r="R7749" i="1" s="1"/>
  <c r="T7748" i="1"/>
  <c r="U7748" i="1" s="1"/>
  <c r="Q7748" i="1"/>
  <c r="P7748" i="1"/>
  <c r="O7748" i="1"/>
  <c r="S7748" i="1" s="1"/>
  <c r="N7748" i="1"/>
  <c r="R7748" i="1" s="1"/>
  <c r="T7747" i="1"/>
  <c r="U7747" i="1" s="1"/>
  <c r="Q7747" i="1"/>
  <c r="P7747" i="1"/>
  <c r="O7747" i="1"/>
  <c r="S7747" i="1" s="1"/>
  <c r="N7747" i="1"/>
  <c r="R7747" i="1" s="1"/>
  <c r="T7746" i="1"/>
  <c r="U7746" i="1" s="1"/>
  <c r="Q7746" i="1"/>
  <c r="P7746" i="1"/>
  <c r="O7746" i="1"/>
  <c r="S7746" i="1" s="1"/>
  <c r="N7746" i="1"/>
  <c r="R7746" i="1" s="1"/>
  <c r="T7744" i="1"/>
  <c r="U7744" i="1" s="1"/>
  <c r="Q7744" i="1"/>
  <c r="P7744" i="1"/>
  <c r="O7744" i="1"/>
  <c r="S7744" i="1" s="1"/>
  <c r="N7744" i="1"/>
  <c r="R7744" i="1" s="1"/>
  <c r="T7743" i="1"/>
  <c r="U7743" i="1" s="1"/>
  <c r="Q7743" i="1"/>
  <c r="P7743" i="1"/>
  <c r="O7743" i="1"/>
  <c r="S7743" i="1" s="1"/>
  <c r="N7743" i="1"/>
  <c r="R7743" i="1" s="1"/>
  <c r="T7742" i="1"/>
  <c r="U7742" i="1" s="1"/>
  <c r="Q7742" i="1"/>
  <c r="P7742" i="1"/>
  <c r="O7742" i="1"/>
  <c r="S7742" i="1" s="1"/>
  <c r="N7742" i="1"/>
  <c r="R7742" i="1" s="1"/>
  <c r="T7741" i="1"/>
  <c r="U7741" i="1" s="1"/>
  <c r="Q7741" i="1"/>
  <c r="P7741" i="1"/>
  <c r="O7741" i="1"/>
  <c r="S7741" i="1" s="1"/>
  <c r="N7741" i="1"/>
  <c r="R7741" i="1" s="1"/>
  <c r="T7740" i="1"/>
  <c r="U7740" i="1" s="1"/>
  <c r="Q7740" i="1"/>
  <c r="P7740" i="1"/>
  <c r="O7740" i="1"/>
  <c r="S7740" i="1" s="1"/>
  <c r="N7740" i="1"/>
  <c r="R7740" i="1" s="1"/>
  <c r="T7739" i="1"/>
  <c r="U7739" i="1" s="1"/>
  <c r="Q7739" i="1"/>
  <c r="P7739" i="1"/>
  <c r="O7739" i="1"/>
  <c r="S7739" i="1" s="1"/>
  <c r="N7739" i="1"/>
  <c r="R7739" i="1" s="1"/>
  <c r="T7738" i="1"/>
  <c r="U7738" i="1" s="1"/>
  <c r="Q7738" i="1"/>
  <c r="P7738" i="1"/>
  <c r="O7738" i="1"/>
  <c r="S7738" i="1" s="1"/>
  <c r="N7738" i="1"/>
  <c r="R7738" i="1" s="1"/>
  <c r="T7737" i="1"/>
  <c r="U7737" i="1" s="1"/>
  <c r="Q7737" i="1"/>
  <c r="P7737" i="1"/>
  <c r="O7737" i="1"/>
  <c r="S7737" i="1" s="1"/>
  <c r="N7737" i="1"/>
  <c r="R7737" i="1" s="1"/>
  <c r="T7736" i="1"/>
  <c r="U7736" i="1" s="1"/>
  <c r="Q7736" i="1"/>
  <c r="P7736" i="1"/>
  <c r="O7736" i="1"/>
  <c r="S7736" i="1" s="1"/>
  <c r="N7736" i="1"/>
  <c r="R7736" i="1" s="1"/>
  <c r="T7735" i="1"/>
  <c r="U7735" i="1" s="1"/>
  <c r="R7735" i="1"/>
  <c r="Q7735" i="1"/>
  <c r="P7735" i="1"/>
  <c r="O7735" i="1"/>
  <c r="S7735" i="1" s="1"/>
  <c r="N7735" i="1"/>
  <c r="T7734" i="1"/>
  <c r="U7734" i="1" s="1"/>
  <c r="Q7734" i="1"/>
  <c r="P7734" i="1"/>
  <c r="O7734" i="1"/>
  <c r="S7734" i="1" s="1"/>
  <c r="N7734" i="1"/>
  <c r="R7734" i="1" s="1"/>
  <c r="T7733" i="1"/>
  <c r="U7733" i="1" s="1"/>
  <c r="Q7733" i="1"/>
  <c r="P7733" i="1"/>
  <c r="O7733" i="1"/>
  <c r="S7733" i="1" s="1"/>
  <c r="N7733" i="1"/>
  <c r="R7733" i="1" s="1"/>
  <c r="T7732" i="1"/>
  <c r="U7732" i="1" s="1"/>
  <c r="Q7732" i="1"/>
  <c r="P7732" i="1"/>
  <c r="O7732" i="1"/>
  <c r="S7732" i="1" s="1"/>
  <c r="N7732" i="1"/>
  <c r="R7732" i="1" s="1"/>
  <c r="T7731" i="1"/>
  <c r="U7731" i="1" s="1"/>
  <c r="Q7731" i="1"/>
  <c r="P7731" i="1"/>
  <c r="O7731" i="1"/>
  <c r="S7731" i="1" s="1"/>
  <c r="N7731" i="1"/>
  <c r="R7731" i="1" s="1"/>
  <c r="T7730" i="1"/>
  <c r="U7730" i="1" s="1"/>
  <c r="Q7730" i="1"/>
  <c r="P7730" i="1"/>
  <c r="O7730" i="1"/>
  <c r="S7730" i="1" s="1"/>
  <c r="N7730" i="1"/>
  <c r="R7730" i="1" s="1"/>
  <c r="T7729" i="1"/>
  <c r="U7729" i="1" s="1"/>
  <c r="Q7729" i="1"/>
  <c r="P7729" i="1"/>
  <c r="O7729" i="1"/>
  <c r="S7729" i="1" s="1"/>
  <c r="N7729" i="1"/>
  <c r="R7729" i="1" s="1"/>
  <c r="T7728" i="1"/>
  <c r="U7728" i="1" s="1"/>
  <c r="Q7728" i="1"/>
  <c r="P7728" i="1"/>
  <c r="O7728" i="1"/>
  <c r="S7728" i="1" s="1"/>
  <c r="N7728" i="1"/>
  <c r="R7728" i="1" s="1"/>
  <c r="T7727" i="1"/>
  <c r="U7727" i="1" s="1"/>
  <c r="Q7727" i="1"/>
  <c r="P7727" i="1"/>
  <c r="O7727" i="1"/>
  <c r="S7727" i="1" s="1"/>
  <c r="N7727" i="1"/>
  <c r="R7727" i="1" s="1"/>
  <c r="T7726" i="1"/>
  <c r="U7726" i="1" s="1"/>
  <c r="Q7726" i="1"/>
  <c r="P7726" i="1"/>
  <c r="O7726" i="1"/>
  <c r="S7726" i="1" s="1"/>
  <c r="N7726" i="1"/>
  <c r="R7726" i="1" s="1"/>
  <c r="T7725" i="1"/>
  <c r="U7725" i="1" s="1"/>
  <c r="Q7725" i="1"/>
  <c r="P7725" i="1"/>
  <c r="O7725" i="1"/>
  <c r="S7725" i="1" s="1"/>
  <c r="N7725" i="1"/>
  <c r="R7725" i="1" s="1"/>
  <c r="T7724" i="1"/>
  <c r="U7724" i="1" s="1"/>
  <c r="Q7724" i="1"/>
  <c r="P7724" i="1"/>
  <c r="O7724" i="1"/>
  <c r="S7724" i="1" s="1"/>
  <c r="N7724" i="1"/>
  <c r="R7724" i="1" s="1"/>
  <c r="T7723" i="1"/>
  <c r="U7723" i="1" s="1"/>
  <c r="Q7723" i="1"/>
  <c r="P7723" i="1"/>
  <c r="O7723" i="1"/>
  <c r="S7723" i="1" s="1"/>
  <c r="N7723" i="1"/>
  <c r="R7723" i="1" s="1"/>
  <c r="T7722" i="1"/>
  <c r="U7722" i="1" s="1"/>
  <c r="Q7722" i="1"/>
  <c r="P7722" i="1"/>
  <c r="O7722" i="1"/>
  <c r="S7722" i="1" s="1"/>
  <c r="N7722" i="1"/>
  <c r="R7722" i="1" s="1"/>
  <c r="T7721" i="1"/>
  <c r="U7721" i="1" s="1"/>
  <c r="Q7721" i="1"/>
  <c r="P7721" i="1"/>
  <c r="O7721" i="1"/>
  <c r="S7721" i="1" s="1"/>
  <c r="N7721" i="1"/>
  <c r="R7721" i="1" s="1"/>
  <c r="T7720" i="1"/>
  <c r="U7720" i="1" s="1"/>
  <c r="Q7720" i="1"/>
  <c r="P7720" i="1"/>
  <c r="O7720" i="1"/>
  <c r="S7720" i="1" s="1"/>
  <c r="N7720" i="1"/>
  <c r="R7720" i="1" s="1"/>
  <c r="T7719" i="1"/>
  <c r="U7719" i="1" s="1"/>
  <c r="Q7719" i="1"/>
  <c r="P7719" i="1"/>
  <c r="O7719" i="1"/>
  <c r="S7719" i="1" s="1"/>
  <c r="N7719" i="1"/>
  <c r="R7719" i="1" s="1"/>
  <c r="T7718" i="1"/>
  <c r="U7718" i="1" s="1"/>
  <c r="Q7718" i="1"/>
  <c r="P7718" i="1"/>
  <c r="O7718" i="1"/>
  <c r="S7718" i="1" s="1"/>
  <c r="N7718" i="1"/>
  <c r="R7718" i="1" s="1"/>
  <c r="T7716" i="1"/>
  <c r="U7716" i="1" s="1"/>
  <c r="Q7716" i="1"/>
  <c r="P7716" i="1"/>
  <c r="O7716" i="1"/>
  <c r="S7716" i="1" s="1"/>
  <c r="N7716" i="1"/>
  <c r="R7716" i="1" s="1"/>
  <c r="T7715" i="1"/>
  <c r="U7715" i="1" s="1"/>
  <c r="Q7715" i="1"/>
  <c r="P7715" i="1"/>
  <c r="O7715" i="1"/>
  <c r="S7715" i="1" s="1"/>
  <c r="N7715" i="1"/>
  <c r="R7715" i="1" s="1"/>
  <c r="T7714" i="1"/>
  <c r="U7714" i="1" s="1"/>
  <c r="Q7714" i="1"/>
  <c r="P7714" i="1"/>
  <c r="O7714" i="1"/>
  <c r="S7714" i="1" s="1"/>
  <c r="N7714" i="1"/>
  <c r="R7714" i="1" s="1"/>
  <c r="T7713" i="1"/>
  <c r="U7713" i="1" s="1"/>
  <c r="Q7713" i="1"/>
  <c r="P7713" i="1"/>
  <c r="O7713" i="1"/>
  <c r="S7713" i="1" s="1"/>
  <c r="N7713" i="1"/>
  <c r="R7713" i="1" s="1"/>
  <c r="T7712" i="1"/>
  <c r="U7712" i="1" s="1"/>
  <c r="Q7712" i="1"/>
  <c r="P7712" i="1"/>
  <c r="O7712" i="1"/>
  <c r="S7712" i="1" s="1"/>
  <c r="N7712" i="1"/>
  <c r="R7712" i="1" s="1"/>
  <c r="T7711" i="1"/>
  <c r="U7711" i="1" s="1"/>
  <c r="Q7711" i="1"/>
  <c r="P7711" i="1"/>
  <c r="O7711" i="1"/>
  <c r="S7711" i="1" s="1"/>
  <c r="N7711" i="1"/>
  <c r="R7711" i="1" s="1"/>
  <c r="T7710" i="1"/>
  <c r="U7710" i="1" s="1"/>
  <c r="Q7710" i="1"/>
  <c r="P7710" i="1"/>
  <c r="O7710" i="1"/>
  <c r="S7710" i="1" s="1"/>
  <c r="N7710" i="1"/>
  <c r="R7710" i="1" s="1"/>
  <c r="T7709" i="1"/>
  <c r="U7709" i="1" s="1"/>
  <c r="Q7709" i="1"/>
  <c r="P7709" i="1"/>
  <c r="O7709" i="1"/>
  <c r="S7709" i="1" s="1"/>
  <c r="N7709" i="1"/>
  <c r="R7709" i="1" s="1"/>
  <c r="T7708" i="1"/>
  <c r="U7708" i="1" s="1"/>
  <c r="Q7708" i="1"/>
  <c r="P7708" i="1"/>
  <c r="O7708" i="1"/>
  <c r="S7708" i="1" s="1"/>
  <c r="N7708" i="1"/>
  <c r="R7708" i="1" s="1"/>
  <c r="T7707" i="1"/>
  <c r="U7707" i="1" s="1"/>
  <c r="Q7707" i="1"/>
  <c r="P7707" i="1"/>
  <c r="R7707" i="1" s="1"/>
  <c r="O7707" i="1"/>
  <c r="S7707" i="1" s="1"/>
  <c r="N7707" i="1"/>
  <c r="T7706" i="1"/>
  <c r="U7706" i="1" s="1"/>
  <c r="Q7706" i="1"/>
  <c r="P7706" i="1"/>
  <c r="R7706" i="1" s="1"/>
  <c r="O7706" i="1"/>
  <c r="S7706" i="1" s="1"/>
  <c r="N7706" i="1"/>
  <c r="T7705" i="1"/>
  <c r="U7705" i="1" s="1"/>
  <c r="Q7705" i="1"/>
  <c r="P7705" i="1"/>
  <c r="O7705" i="1"/>
  <c r="S7705" i="1" s="1"/>
  <c r="N7705" i="1"/>
  <c r="R7705" i="1" s="1"/>
  <c r="T7704" i="1"/>
  <c r="U7704" i="1" s="1"/>
  <c r="S7704" i="1"/>
  <c r="R7704" i="1"/>
  <c r="Q7704" i="1"/>
  <c r="P7704" i="1"/>
  <c r="O7704" i="1"/>
  <c r="N7704" i="1"/>
  <c r="T7702" i="1"/>
  <c r="U7702" i="1" s="1"/>
  <c r="Q7702" i="1"/>
  <c r="P7702" i="1"/>
  <c r="O7702" i="1"/>
  <c r="S7702" i="1" s="1"/>
  <c r="N7702" i="1"/>
  <c r="R7702" i="1" s="1"/>
  <c r="T7701" i="1"/>
  <c r="U7701" i="1" s="1"/>
  <c r="Q7701" i="1"/>
  <c r="P7701" i="1"/>
  <c r="O7701" i="1"/>
  <c r="S7701" i="1" s="1"/>
  <c r="N7701" i="1"/>
  <c r="R7701" i="1" s="1"/>
  <c r="T7700" i="1"/>
  <c r="U7700" i="1" s="1"/>
  <c r="Q7700" i="1"/>
  <c r="P7700" i="1"/>
  <c r="O7700" i="1"/>
  <c r="S7700" i="1" s="1"/>
  <c r="N7700" i="1"/>
  <c r="R7700" i="1" s="1"/>
  <c r="T7699" i="1"/>
  <c r="U7699" i="1" s="1"/>
  <c r="Q7699" i="1"/>
  <c r="P7699" i="1"/>
  <c r="O7699" i="1"/>
  <c r="S7699" i="1" s="1"/>
  <c r="N7699" i="1"/>
  <c r="R7699" i="1" s="1"/>
  <c r="T7698" i="1"/>
  <c r="U7698" i="1" s="1"/>
  <c r="Q7698" i="1"/>
  <c r="P7698" i="1"/>
  <c r="O7698" i="1"/>
  <c r="S7698" i="1" s="1"/>
  <c r="N7698" i="1"/>
  <c r="R7698" i="1" s="1"/>
  <c r="T7697" i="1"/>
  <c r="R7697" i="1"/>
  <c r="Q7697" i="1"/>
  <c r="P7697" i="1"/>
  <c r="U7697" i="1" s="1"/>
  <c r="O7697" i="1"/>
  <c r="S7697" i="1" s="1"/>
  <c r="N7697" i="1"/>
  <c r="T7696" i="1"/>
  <c r="U7696" i="1" s="1"/>
  <c r="Q7696" i="1"/>
  <c r="P7696" i="1"/>
  <c r="R7696" i="1" s="1"/>
  <c r="O7696" i="1"/>
  <c r="S7696" i="1" s="1"/>
  <c r="N7696" i="1"/>
  <c r="T7695" i="1"/>
  <c r="U7695" i="1" s="1"/>
  <c r="Q7695" i="1"/>
  <c r="P7695" i="1"/>
  <c r="O7695" i="1"/>
  <c r="S7695" i="1" s="1"/>
  <c r="N7695" i="1"/>
  <c r="R7695" i="1" s="1"/>
  <c r="T7694" i="1"/>
  <c r="U7694" i="1" s="1"/>
  <c r="Q7694" i="1"/>
  <c r="P7694" i="1"/>
  <c r="O7694" i="1"/>
  <c r="S7694" i="1" s="1"/>
  <c r="N7694" i="1"/>
  <c r="R7694" i="1" s="1"/>
  <c r="T7693" i="1"/>
  <c r="U7693" i="1" s="1"/>
  <c r="Q7693" i="1"/>
  <c r="P7693" i="1"/>
  <c r="O7693" i="1"/>
  <c r="S7693" i="1" s="1"/>
  <c r="N7693" i="1"/>
  <c r="R7693" i="1" s="1"/>
  <c r="T7692" i="1"/>
  <c r="U7692" i="1" s="1"/>
  <c r="Q7692" i="1"/>
  <c r="P7692" i="1"/>
  <c r="O7692" i="1"/>
  <c r="S7692" i="1" s="1"/>
  <c r="N7692" i="1"/>
  <c r="R7692" i="1" s="1"/>
  <c r="T7691" i="1"/>
  <c r="U7691" i="1" s="1"/>
  <c r="Q7691" i="1"/>
  <c r="P7691" i="1"/>
  <c r="O7691" i="1"/>
  <c r="S7691" i="1" s="1"/>
  <c r="N7691" i="1"/>
  <c r="R7691" i="1" s="1"/>
  <c r="T7690" i="1"/>
  <c r="U7690" i="1" s="1"/>
  <c r="Q7690" i="1"/>
  <c r="P7690" i="1"/>
  <c r="O7690" i="1"/>
  <c r="S7690" i="1" s="1"/>
  <c r="N7690" i="1"/>
  <c r="R7690" i="1" s="1"/>
  <c r="T7689" i="1"/>
  <c r="U7689" i="1" s="1"/>
  <c r="Q7689" i="1"/>
  <c r="P7689" i="1"/>
  <c r="O7689" i="1"/>
  <c r="S7689" i="1" s="1"/>
  <c r="N7689" i="1"/>
  <c r="R7689" i="1" s="1"/>
  <c r="T7688" i="1"/>
  <c r="U7688" i="1" s="1"/>
  <c r="Q7688" i="1"/>
  <c r="P7688" i="1"/>
  <c r="O7688" i="1"/>
  <c r="S7688" i="1" s="1"/>
  <c r="N7688" i="1"/>
  <c r="R7688" i="1" s="1"/>
  <c r="T7687" i="1"/>
  <c r="U7687" i="1" s="1"/>
  <c r="Q7687" i="1"/>
  <c r="P7687" i="1"/>
  <c r="O7687" i="1"/>
  <c r="S7687" i="1" s="1"/>
  <c r="N7687" i="1"/>
  <c r="R7687" i="1" s="1"/>
  <c r="T7686" i="1"/>
  <c r="U7686" i="1" s="1"/>
  <c r="Q7686" i="1"/>
  <c r="P7686" i="1"/>
  <c r="O7686" i="1"/>
  <c r="S7686" i="1" s="1"/>
  <c r="N7686" i="1"/>
  <c r="R7686" i="1" s="1"/>
  <c r="T7685" i="1"/>
  <c r="U7685" i="1" s="1"/>
  <c r="Q7685" i="1"/>
  <c r="P7685" i="1"/>
  <c r="O7685" i="1"/>
  <c r="S7685" i="1" s="1"/>
  <c r="N7685" i="1"/>
  <c r="R7685" i="1" s="1"/>
  <c r="T7684" i="1"/>
  <c r="U7684" i="1" s="1"/>
  <c r="Q7684" i="1"/>
  <c r="P7684" i="1"/>
  <c r="O7684" i="1"/>
  <c r="S7684" i="1" s="1"/>
  <c r="N7684" i="1"/>
  <c r="R7684" i="1" s="1"/>
  <c r="T7683" i="1"/>
  <c r="U7683" i="1" s="1"/>
  <c r="Q7683" i="1"/>
  <c r="P7683" i="1"/>
  <c r="O7683" i="1"/>
  <c r="S7683" i="1" s="1"/>
  <c r="N7683" i="1"/>
  <c r="R7683" i="1" s="1"/>
  <c r="T7682" i="1"/>
  <c r="U7682" i="1" s="1"/>
  <c r="Q7682" i="1"/>
  <c r="P7682" i="1"/>
  <c r="O7682" i="1"/>
  <c r="S7682" i="1" s="1"/>
  <c r="N7682" i="1"/>
  <c r="R7682" i="1" s="1"/>
  <c r="T7681" i="1"/>
  <c r="U7681" i="1" s="1"/>
  <c r="Q7681" i="1"/>
  <c r="P7681" i="1"/>
  <c r="O7681" i="1"/>
  <c r="S7681" i="1" s="1"/>
  <c r="N7681" i="1"/>
  <c r="R7681" i="1" s="1"/>
  <c r="T7680" i="1"/>
  <c r="U7680" i="1" s="1"/>
  <c r="Q7680" i="1"/>
  <c r="P7680" i="1"/>
  <c r="O7680" i="1"/>
  <c r="S7680" i="1" s="1"/>
  <c r="N7680" i="1"/>
  <c r="R7680" i="1" s="1"/>
  <c r="T7679" i="1"/>
  <c r="U7679" i="1" s="1"/>
  <c r="Q7679" i="1"/>
  <c r="P7679" i="1"/>
  <c r="O7679" i="1"/>
  <c r="S7679" i="1" s="1"/>
  <c r="N7679" i="1"/>
  <c r="R7679" i="1" s="1"/>
  <c r="T7678" i="1"/>
  <c r="U7678" i="1" s="1"/>
  <c r="Q7678" i="1"/>
  <c r="P7678" i="1"/>
  <c r="O7678" i="1"/>
  <c r="S7678" i="1" s="1"/>
  <c r="N7678" i="1"/>
  <c r="R7678" i="1" s="1"/>
  <c r="T7677" i="1"/>
  <c r="U7677" i="1" s="1"/>
  <c r="Q7677" i="1"/>
  <c r="P7677" i="1"/>
  <c r="O7677" i="1"/>
  <c r="S7677" i="1" s="1"/>
  <c r="N7677" i="1"/>
  <c r="R7677" i="1" s="1"/>
  <c r="T7676" i="1"/>
  <c r="U7676" i="1" s="1"/>
  <c r="Q7676" i="1"/>
  <c r="P7676" i="1"/>
  <c r="O7676" i="1"/>
  <c r="S7676" i="1" s="1"/>
  <c r="N7676" i="1"/>
  <c r="R7676" i="1" s="1"/>
  <c r="T7675" i="1"/>
  <c r="U7675" i="1" s="1"/>
  <c r="Q7675" i="1"/>
  <c r="P7675" i="1"/>
  <c r="O7675" i="1"/>
  <c r="S7675" i="1" s="1"/>
  <c r="N7675" i="1"/>
  <c r="R7675" i="1" s="1"/>
  <c r="T7674" i="1"/>
  <c r="U7674" i="1" s="1"/>
  <c r="Q7674" i="1"/>
  <c r="P7674" i="1"/>
  <c r="O7674" i="1"/>
  <c r="S7674" i="1" s="1"/>
  <c r="N7674" i="1"/>
  <c r="R7674" i="1" s="1"/>
  <c r="T7673" i="1"/>
  <c r="U7673" i="1" s="1"/>
  <c r="Q7673" i="1"/>
  <c r="P7673" i="1"/>
  <c r="O7673" i="1"/>
  <c r="S7673" i="1" s="1"/>
  <c r="N7673" i="1"/>
  <c r="R7673" i="1" s="1"/>
  <c r="T7672" i="1"/>
  <c r="U7672" i="1" s="1"/>
  <c r="Q7672" i="1"/>
  <c r="P7672" i="1"/>
  <c r="O7672" i="1"/>
  <c r="S7672" i="1" s="1"/>
  <c r="N7672" i="1"/>
  <c r="R7672" i="1" s="1"/>
  <c r="T7671" i="1"/>
  <c r="U7671" i="1" s="1"/>
  <c r="Q7671" i="1"/>
  <c r="P7671" i="1"/>
  <c r="O7671" i="1"/>
  <c r="S7671" i="1" s="1"/>
  <c r="N7671" i="1"/>
  <c r="R7671" i="1" s="1"/>
  <c r="T7670" i="1"/>
  <c r="U7670" i="1" s="1"/>
  <c r="Q7670" i="1"/>
  <c r="P7670" i="1"/>
  <c r="O7670" i="1"/>
  <c r="S7670" i="1" s="1"/>
  <c r="N7670" i="1"/>
  <c r="R7670" i="1" s="1"/>
  <c r="T7668" i="1"/>
  <c r="U7668" i="1" s="1"/>
  <c r="Q7668" i="1"/>
  <c r="P7668" i="1"/>
  <c r="O7668" i="1"/>
  <c r="S7668" i="1" s="1"/>
  <c r="N7668" i="1"/>
  <c r="R7668" i="1" s="1"/>
  <c r="T7667" i="1"/>
  <c r="U7667" i="1" s="1"/>
  <c r="Q7667" i="1"/>
  <c r="P7667" i="1"/>
  <c r="O7667" i="1"/>
  <c r="S7667" i="1" s="1"/>
  <c r="N7667" i="1"/>
  <c r="R7667" i="1" s="1"/>
  <c r="T7666" i="1"/>
  <c r="U7666" i="1" s="1"/>
  <c r="Q7666" i="1"/>
  <c r="P7666" i="1"/>
  <c r="O7666" i="1"/>
  <c r="S7666" i="1" s="1"/>
  <c r="N7666" i="1"/>
  <c r="R7666" i="1" s="1"/>
  <c r="T7665" i="1"/>
  <c r="U7665" i="1" s="1"/>
  <c r="Q7665" i="1"/>
  <c r="P7665" i="1"/>
  <c r="O7665" i="1"/>
  <c r="S7665" i="1" s="1"/>
  <c r="N7665" i="1"/>
  <c r="R7665" i="1" s="1"/>
  <c r="T7664" i="1"/>
  <c r="U7664" i="1" s="1"/>
  <c r="Q7664" i="1"/>
  <c r="P7664" i="1"/>
  <c r="O7664" i="1"/>
  <c r="S7664" i="1" s="1"/>
  <c r="N7664" i="1"/>
  <c r="R7664" i="1" s="1"/>
  <c r="T7663" i="1"/>
  <c r="U7663" i="1" s="1"/>
  <c r="Q7663" i="1"/>
  <c r="P7663" i="1"/>
  <c r="O7663" i="1"/>
  <c r="S7663" i="1" s="1"/>
  <c r="N7663" i="1"/>
  <c r="R7663" i="1" s="1"/>
  <c r="T7662" i="1"/>
  <c r="U7662" i="1" s="1"/>
  <c r="Q7662" i="1"/>
  <c r="P7662" i="1"/>
  <c r="O7662" i="1"/>
  <c r="S7662" i="1" s="1"/>
  <c r="N7662" i="1"/>
  <c r="R7662" i="1" s="1"/>
  <c r="T7661" i="1"/>
  <c r="U7661" i="1" s="1"/>
  <c r="Q7661" i="1"/>
  <c r="P7661" i="1"/>
  <c r="O7661" i="1"/>
  <c r="S7661" i="1" s="1"/>
  <c r="N7661" i="1"/>
  <c r="R7661" i="1" s="1"/>
  <c r="T7660" i="1"/>
  <c r="U7660" i="1" s="1"/>
  <c r="Q7660" i="1"/>
  <c r="P7660" i="1"/>
  <c r="O7660" i="1"/>
  <c r="S7660" i="1" s="1"/>
  <c r="N7660" i="1"/>
  <c r="R7660" i="1" s="1"/>
  <c r="T7659" i="1"/>
  <c r="U7659" i="1" s="1"/>
  <c r="Q7659" i="1"/>
  <c r="P7659" i="1"/>
  <c r="O7659" i="1"/>
  <c r="S7659" i="1" s="1"/>
  <c r="N7659" i="1"/>
  <c r="R7659" i="1" s="1"/>
  <c r="T7658" i="1"/>
  <c r="U7658" i="1" s="1"/>
  <c r="Q7658" i="1"/>
  <c r="P7658" i="1"/>
  <c r="O7658" i="1"/>
  <c r="S7658" i="1" s="1"/>
  <c r="N7658" i="1"/>
  <c r="R7658" i="1" s="1"/>
  <c r="T7657" i="1"/>
  <c r="U7657" i="1" s="1"/>
  <c r="Q7657" i="1"/>
  <c r="P7657" i="1"/>
  <c r="O7657" i="1"/>
  <c r="S7657" i="1" s="1"/>
  <c r="N7657" i="1"/>
  <c r="R7657" i="1" s="1"/>
  <c r="T7656" i="1"/>
  <c r="U7656" i="1" s="1"/>
  <c r="Q7656" i="1"/>
  <c r="P7656" i="1"/>
  <c r="O7656" i="1"/>
  <c r="S7656" i="1" s="1"/>
  <c r="N7656" i="1"/>
  <c r="R7656" i="1" s="1"/>
  <c r="T7655" i="1"/>
  <c r="U7655" i="1" s="1"/>
  <c r="Q7655" i="1"/>
  <c r="P7655" i="1"/>
  <c r="O7655" i="1"/>
  <c r="S7655" i="1" s="1"/>
  <c r="N7655" i="1"/>
  <c r="R7655" i="1" s="1"/>
  <c r="T7654" i="1"/>
  <c r="U7654" i="1" s="1"/>
  <c r="Q7654" i="1"/>
  <c r="P7654" i="1"/>
  <c r="O7654" i="1"/>
  <c r="S7654" i="1" s="1"/>
  <c r="N7654" i="1"/>
  <c r="R7654" i="1" s="1"/>
  <c r="T7652" i="1"/>
  <c r="U7652" i="1" s="1"/>
  <c r="Q7652" i="1"/>
  <c r="P7652" i="1"/>
  <c r="O7652" i="1"/>
  <c r="S7652" i="1" s="1"/>
  <c r="N7652" i="1"/>
  <c r="R7652" i="1" s="1"/>
  <c r="T7651" i="1"/>
  <c r="U7651" i="1" s="1"/>
  <c r="Q7651" i="1"/>
  <c r="P7651" i="1"/>
  <c r="O7651" i="1"/>
  <c r="S7651" i="1" s="1"/>
  <c r="N7651" i="1"/>
  <c r="R7651" i="1" s="1"/>
  <c r="T7650" i="1"/>
  <c r="U7650" i="1" s="1"/>
  <c r="Q7650" i="1"/>
  <c r="P7650" i="1"/>
  <c r="O7650" i="1"/>
  <c r="S7650" i="1" s="1"/>
  <c r="N7650" i="1"/>
  <c r="R7650" i="1" s="1"/>
  <c r="T7649" i="1"/>
  <c r="U7649" i="1" s="1"/>
  <c r="Q7649" i="1"/>
  <c r="P7649" i="1"/>
  <c r="O7649" i="1"/>
  <c r="S7649" i="1" s="1"/>
  <c r="N7649" i="1"/>
  <c r="R7649" i="1" s="1"/>
  <c r="T7648" i="1"/>
  <c r="U7648" i="1" s="1"/>
  <c r="Q7648" i="1"/>
  <c r="P7648" i="1"/>
  <c r="O7648" i="1"/>
  <c r="S7648" i="1" s="1"/>
  <c r="N7648" i="1"/>
  <c r="R7648" i="1" s="1"/>
  <c r="T7647" i="1"/>
  <c r="U7647" i="1" s="1"/>
  <c r="Q7647" i="1"/>
  <c r="P7647" i="1"/>
  <c r="O7647" i="1"/>
  <c r="S7647" i="1" s="1"/>
  <c r="N7647" i="1"/>
  <c r="R7647" i="1" s="1"/>
  <c r="T7646" i="1"/>
  <c r="U7646" i="1" s="1"/>
  <c r="Q7646" i="1"/>
  <c r="P7646" i="1"/>
  <c r="O7646" i="1"/>
  <c r="S7646" i="1" s="1"/>
  <c r="N7646" i="1"/>
  <c r="R7646" i="1" s="1"/>
  <c r="T7645" i="1"/>
  <c r="U7645" i="1" s="1"/>
  <c r="Q7645" i="1"/>
  <c r="P7645" i="1"/>
  <c r="O7645" i="1"/>
  <c r="S7645" i="1" s="1"/>
  <c r="N7645" i="1"/>
  <c r="R7645" i="1" s="1"/>
  <c r="T7643" i="1"/>
  <c r="U7643" i="1" s="1"/>
  <c r="Q7643" i="1"/>
  <c r="P7643" i="1"/>
  <c r="O7643" i="1"/>
  <c r="S7643" i="1" s="1"/>
  <c r="N7643" i="1"/>
  <c r="R7643" i="1" s="1"/>
  <c r="T7642" i="1"/>
  <c r="U7642" i="1" s="1"/>
  <c r="Q7642" i="1"/>
  <c r="P7642" i="1"/>
  <c r="O7642" i="1"/>
  <c r="S7642" i="1" s="1"/>
  <c r="N7642" i="1"/>
  <c r="R7642" i="1" s="1"/>
  <c r="T7641" i="1"/>
  <c r="U7641" i="1" s="1"/>
  <c r="Q7641" i="1"/>
  <c r="P7641" i="1"/>
  <c r="O7641" i="1"/>
  <c r="S7641" i="1" s="1"/>
  <c r="N7641" i="1"/>
  <c r="R7641" i="1" s="1"/>
  <c r="T7640" i="1"/>
  <c r="U7640" i="1" s="1"/>
  <c r="Q7640" i="1"/>
  <c r="P7640" i="1"/>
  <c r="O7640" i="1"/>
  <c r="S7640" i="1" s="1"/>
  <c r="N7640" i="1"/>
  <c r="R7640" i="1" s="1"/>
  <c r="T7639" i="1"/>
  <c r="U7639" i="1" s="1"/>
  <c r="Q7639" i="1"/>
  <c r="P7639" i="1"/>
  <c r="O7639" i="1"/>
  <c r="S7639" i="1" s="1"/>
  <c r="N7639" i="1"/>
  <c r="R7639" i="1" s="1"/>
  <c r="T7638" i="1"/>
  <c r="U7638" i="1" s="1"/>
  <c r="Q7638" i="1"/>
  <c r="P7638" i="1"/>
  <c r="O7638" i="1"/>
  <c r="S7638" i="1" s="1"/>
  <c r="N7638" i="1"/>
  <c r="R7638" i="1" s="1"/>
  <c r="T7637" i="1"/>
  <c r="U7637" i="1" s="1"/>
  <c r="Q7637" i="1"/>
  <c r="P7637" i="1"/>
  <c r="O7637" i="1"/>
  <c r="S7637" i="1" s="1"/>
  <c r="N7637" i="1"/>
  <c r="R7637" i="1" s="1"/>
  <c r="T7636" i="1"/>
  <c r="U7636" i="1" s="1"/>
  <c r="R7636" i="1"/>
  <c r="Q7636" i="1"/>
  <c r="P7636" i="1"/>
  <c r="O7636" i="1"/>
  <c r="S7636" i="1" s="1"/>
  <c r="N7636" i="1"/>
  <c r="T7635" i="1"/>
  <c r="U7635" i="1" s="1"/>
  <c r="Q7635" i="1"/>
  <c r="P7635" i="1"/>
  <c r="R7635" i="1" s="1"/>
  <c r="O7635" i="1"/>
  <c r="S7635" i="1" s="1"/>
  <c r="N7635" i="1"/>
  <c r="T7634" i="1"/>
  <c r="U7634" i="1" s="1"/>
  <c r="Q7634" i="1"/>
  <c r="P7634" i="1"/>
  <c r="O7634" i="1"/>
  <c r="S7634" i="1" s="1"/>
  <c r="N7634" i="1"/>
  <c r="R7634" i="1" s="1"/>
  <c r="T7633" i="1"/>
  <c r="U7633" i="1" s="1"/>
  <c r="Q7633" i="1"/>
  <c r="P7633" i="1"/>
  <c r="O7633" i="1"/>
  <c r="S7633" i="1" s="1"/>
  <c r="N7633" i="1"/>
  <c r="R7633" i="1" s="1"/>
  <c r="T7632" i="1"/>
  <c r="U7632" i="1" s="1"/>
  <c r="Q7632" i="1"/>
  <c r="P7632" i="1"/>
  <c r="O7632" i="1"/>
  <c r="S7632" i="1" s="1"/>
  <c r="N7632" i="1"/>
  <c r="R7632" i="1" s="1"/>
  <c r="T7631" i="1"/>
  <c r="U7631" i="1" s="1"/>
  <c r="R7631" i="1"/>
  <c r="Q7631" i="1"/>
  <c r="P7631" i="1"/>
  <c r="O7631" i="1"/>
  <c r="S7631" i="1" s="1"/>
  <c r="N7631" i="1"/>
  <c r="T7630" i="1"/>
  <c r="U7630" i="1" s="1"/>
  <c r="Q7630" i="1"/>
  <c r="P7630" i="1"/>
  <c r="O7630" i="1"/>
  <c r="S7630" i="1" s="1"/>
  <c r="N7630" i="1"/>
  <c r="R7630" i="1" s="1"/>
  <c r="T7629" i="1"/>
  <c r="U7629" i="1" s="1"/>
  <c r="Q7629" i="1"/>
  <c r="P7629" i="1"/>
  <c r="O7629" i="1"/>
  <c r="S7629" i="1" s="1"/>
  <c r="N7629" i="1"/>
  <c r="R7629" i="1" s="1"/>
  <c r="T7627" i="1"/>
  <c r="U7627" i="1" s="1"/>
  <c r="Q7627" i="1"/>
  <c r="P7627" i="1"/>
  <c r="O7627" i="1"/>
  <c r="S7627" i="1" s="1"/>
  <c r="N7627" i="1"/>
  <c r="R7627" i="1" s="1"/>
  <c r="T7626" i="1"/>
  <c r="U7626" i="1" s="1"/>
  <c r="Q7626" i="1"/>
  <c r="P7626" i="1"/>
  <c r="O7626" i="1"/>
  <c r="S7626" i="1" s="1"/>
  <c r="N7626" i="1"/>
  <c r="R7626" i="1" s="1"/>
  <c r="T7625" i="1"/>
  <c r="U7625" i="1" s="1"/>
  <c r="Q7625" i="1"/>
  <c r="P7625" i="1"/>
  <c r="O7625" i="1"/>
  <c r="S7625" i="1" s="1"/>
  <c r="N7625" i="1"/>
  <c r="R7625" i="1" s="1"/>
  <c r="T7624" i="1"/>
  <c r="U7624" i="1" s="1"/>
  <c r="Q7624" i="1"/>
  <c r="P7624" i="1"/>
  <c r="O7624" i="1"/>
  <c r="S7624" i="1" s="1"/>
  <c r="N7624" i="1"/>
  <c r="R7624" i="1" s="1"/>
  <c r="T7623" i="1"/>
  <c r="U7623" i="1" s="1"/>
  <c r="Q7623" i="1"/>
  <c r="P7623" i="1"/>
  <c r="O7623" i="1"/>
  <c r="S7623" i="1" s="1"/>
  <c r="N7623" i="1"/>
  <c r="R7623" i="1" s="1"/>
  <c r="T7622" i="1"/>
  <c r="U7622" i="1" s="1"/>
  <c r="Q7622" i="1"/>
  <c r="P7622" i="1"/>
  <c r="O7622" i="1"/>
  <c r="S7622" i="1" s="1"/>
  <c r="N7622" i="1"/>
  <c r="R7622" i="1" s="1"/>
  <c r="T7621" i="1"/>
  <c r="U7621" i="1" s="1"/>
  <c r="Q7621" i="1"/>
  <c r="P7621" i="1"/>
  <c r="O7621" i="1"/>
  <c r="S7621" i="1" s="1"/>
  <c r="N7621" i="1"/>
  <c r="R7621" i="1" s="1"/>
  <c r="T7620" i="1"/>
  <c r="U7620" i="1" s="1"/>
  <c r="Q7620" i="1"/>
  <c r="P7620" i="1"/>
  <c r="O7620" i="1"/>
  <c r="S7620" i="1" s="1"/>
  <c r="N7620" i="1"/>
  <c r="R7620" i="1" s="1"/>
  <c r="T7619" i="1"/>
  <c r="U7619" i="1" s="1"/>
  <c r="R7619" i="1"/>
  <c r="Q7619" i="1"/>
  <c r="P7619" i="1"/>
  <c r="O7619" i="1"/>
  <c r="S7619" i="1" s="1"/>
  <c r="N7619" i="1"/>
  <c r="T7618" i="1"/>
  <c r="U7618" i="1" s="1"/>
  <c r="Q7618" i="1"/>
  <c r="P7618" i="1"/>
  <c r="R7618" i="1" s="1"/>
  <c r="O7618" i="1"/>
  <c r="S7618" i="1" s="1"/>
  <c r="N7618" i="1"/>
  <c r="T7617" i="1"/>
  <c r="U7617" i="1" s="1"/>
  <c r="Q7617" i="1"/>
  <c r="P7617" i="1"/>
  <c r="O7617" i="1"/>
  <c r="S7617" i="1" s="1"/>
  <c r="N7617" i="1"/>
  <c r="R7617" i="1" s="1"/>
  <c r="T7616" i="1"/>
  <c r="U7616" i="1" s="1"/>
  <c r="S7616" i="1"/>
  <c r="Q7616" i="1"/>
  <c r="P7616" i="1"/>
  <c r="O7616" i="1"/>
  <c r="N7616" i="1"/>
  <c r="R7616" i="1" s="1"/>
  <c r="T7615" i="1"/>
  <c r="U7615" i="1" s="1"/>
  <c r="Q7615" i="1"/>
  <c r="P7615" i="1"/>
  <c r="O7615" i="1"/>
  <c r="S7615" i="1" s="1"/>
  <c r="N7615" i="1"/>
  <c r="R7615" i="1" s="1"/>
  <c r="T7614" i="1"/>
  <c r="U7614" i="1" s="1"/>
  <c r="Q7614" i="1"/>
  <c r="P7614" i="1"/>
  <c r="S7614" i="1" s="1"/>
  <c r="O7614" i="1"/>
  <c r="N7614" i="1"/>
  <c r="R7614" i="1" s="1"/>
  <c r="T7613" i="1"/>
  <c r="U7613" i="1" s="1"/>
  <c r="Q7613" i="1"/>
  <c r="P7613" i="1"/>
  <c r="S7613" i="1" s="1"/>
  <c r="O7613" i="1"/>
  <c r="N7613" i="1"/>
  <c r="R7613" i="1" s="1"/>
  <c r="T7612" i="1"/>
  <c r="U7612" i="1" s="1"/>
  <c r="Q7612" i="1"/>
  <c r="P7612" i="1"/>
  <c r="O7612" i="1"/>
  <c r="S7612" i="1" s="1"/>
  <c r="N7612" i="1"/>
  <c r="R7612" i="1" s="1"/>
  <c r="T7267" i="1"/>
  <c r="U7267" i="1" s="1"/>
  <c r="Q7267" i="1"/>
  <c r="P7267" i="1"/>
  <c r="O7267" i="1"/>
  <c r="S7267" i="1" s="1"/>
  <c r="N7267" i="1"/>
  <c r="R7267" i="1" s="1"/>
  <c r="T7266" i="1"/>
  <c r="U7266" i="1" s="1"/>
  <c r="Q7266" i="1"/>
  <c r="P7266" i="1"/>
  <c r="O7266" i="1"/>
  <c r="S7266" i="1" s="1"/>
  <c r="N7266" i="1"/>
  <c r="R7266" i="1" s="1"/>
  <c r="T7265" i="1"/>
  <c r="U7265" i="1" s="1"/>
  <c r="Q7265" i="1"/>
  <c r="P7265" i="1"/>
  <c r="O7265" i="1"/>
  <c r="S7265" i="1" s="1"/>
  <c r="N7265" i="1"/>
  <c r="R7265" i="1" s="1"/>
  <c r="T7264" i="1"/>
  <c r="U7264" i="1" s="1"/>
  <c r="Q7264" i="1"/>
  <c r="P7264" i="1"/>
  <c r="O7264" i="1"/>
  <c r="S7264" i="1" s="1"/>
  <c r="N7264" i="1"/>
  <c r="R7264" i="1" s="1"/>
  <c r="T7263" i="1"/>
  <c r="U7263" i="1" s="1"/>
  <c r="S7263" i="1"/>
  <c r="Q7263" i="1"/>
  <c r="P7263" i="1"/>
  <c r="O7263" i="1"/>
  <c r="N7263" i="1"/>
  <c r="R7263" i="1" s="1"/>
  <c r="T7262" i="1"/>
  <c r="U7262" i="1" s="1"/>
  <c r="Q7262" i="1"/>
  <c r="P7262" i="1"/>
  <c r="O7262" i="1"/>
  <c r="S7262" i="1" s="1"/>
  <c r="N7262" i="1"/>
  <c r="R7262" i="1" s="1"/>
  <c r="T7261" i="1"/>
  <c r="U7261" i="1" s="1"/>
  <c r="Q7261" i="1"/>
  <c r="P7261" i="1"/>
  <c r="O7261" i="1"/>
  <c r="S7261" i="1" s="1"/>
  <c r="N7261" i="1"/>
  <c r="R7261" i="1" s="1"/>
  <c r="T7260" i="1"/>
  <c r="U7260" i="1" s="1"/>
  <c r="Q7260" i="1"/>
  <c r="P7260" i="1"/>
  <c r="O7260" i="1"/>
  <c r="S7260" i="1" s="1"/>
  <c r="N7260" i="1"/>
  <c r="R7260" i="1" s="1"/>
  <c r="T7259" i="1"/>
  <c r="U7259" i="1" s="1"/>
  <c r="Q7259" i="1"/>
  <c r="P7259" i="1"/>
  <c r="O7259" i="1"/>
  <c r="S7259" i="1" s="1"/>
  <c r="N7259" i="1"/>
  <c r="R7259" i="1" s="1"/>
  <c r="T7258" i="1"/>
  <c r="U7258" i="1" s="1"/>
  <c r="Q7258" i="1"/>
  <c r="P7258" i="1"/>
  <c r="O7258" i="1"/>
  <c r="S7258" i="1" s="1"/>
  <c r="N7258" i="1"/>
  <c r="R7258" i="1" s="1"/>
  <c r="T7257" i="1"/>
  <c r="U7257" i="1" s="1"/>
  <c r="Q7257" i="1"/>
  <c r="P7257" i="1"/>
  <c r="O7257" i="1"/>
  <c r="S7257" i="1" s="1"/>
  <c r="N7257" i="1"/>
  <c r="R7257" i="1" s="1"/>
  <c r="T7256" i="1"/>
  <c r="U7256" i="1" s="1"/>
  <c r="Q7256" i="1"/>
  <c r="P7256" i="1"/>
  <c r="O7256" i="1"/>
  <c r="S7256" i="1" s="1"/>
  <c r="N7256" i="1"/>
  <c r="R7256" i="1" s="1"/>
  <c r="T7255" i="1"/>
  <c r="U7255" i="1" s="1"/>
  <c r="Q7255" i="1"/>
  <c r="P7255" i="1"/>
  <c r="O7255" i="1"/>
  <c r="S7255" i="1" s="1"/>
  <c r="N7255" i="1"/>
  <c r="R7255" i="1" s="1"/>
  <c r="T7254" i="1"/>
  <c r="U7254" i="1" s="1"/>
  <c r="Q7254" i="1"/>
  <c r="P7254" i="1"/>
  <c r="O7254" i="1"/>
  <c r="S7254" i="1" s="1"/>
  <c r="N7254" i="1"/>
  <c r="R7254" i="1" s="1"/>
  <c r="T7253" i="1"/>
  <c r="U7253" i="1" s="1"/>
  <c r="Q7253" i="1"/>
  <c r="P7253" i="1"/>
  <c r="O7253" i="1"/>
  <c r="S7253" i="1" s="1"/>
  <c r="N7253" i="1"/>
  <c r="R7253" i="1" s="1"/>
  <c r="T7252" i="1"/>
  <c r="U7252" i="1" s="1"/>
  <c r="Q7252" i="1"/>
  <c r="P7252" i="1"/>
  <c r="O7252" i="1"/>
  <c r="S7252" i="1" s="1"/>
  <c r="N7252" i="1"/>
  <c r="R7252" i="1" s="1"/>
  <c r="T7251" i="1"/>
  <c r="U7251" i="1" s="1"/>
  <c r="Q7251" i="1"/>
  <c r="P7251" i="1"/>
  <c r="S7251" i="1" s="1"/>
  <c r="O7251" i="1"/>
  <c r="N7251" i="1"/>
  <c r="R7251" i="1" s="1"/>
  <c r="T7250" i="1"/>
  <c r="U7250" i="1" s="1"/>
  <c r="Q7250" i="1"/>
  <c r="P7250" i="1"/>
  <c r="O7250" i="1"/>
  <c r="S7250" i="1" s="1"/>
  <c r="N7250" i="1"/>
  <c r="R7250" i="1" s="1"/>
  <c r="T7249" i="1"/>
  <c r="U7249" i="1" s="1"/>
  <c r="Q7249" i="1"/>
  <c r="P7249" i="1"/>
  <c r="O7249" i="1"/>
  <c r="S7249" i="1" s="1"/>
  <c r="N7249" i="1"/>
  <c r="R7249" i="1" s="1"/>
  <c r="T7248" i="1"/>
  <c r="U7248" i="1" s="1"/>
  <c r="Q7248" i="1"/>
  <c r="P7248" i="1"/>
  <c r="O7248" i="1"/>
  <c r="S7248" i="1" s="1"/>
  <c r="N7248" i="1"/>
  <c r="R7248" i="1" s="1"/>
  <c r="T7247" i="1"/>
  <c r="U7247" i="1" s="1"/>
  <c r="Q7247" i="1"/>
  <c r="P7247" i="1"/>
  <c r="O7247" i="1"/>
  <c r="S7247" i="1" s="1"/>
  <c r="N7247" i="1"/>
  <c r="R7247" i="1" s="1"/>
  <c r="T7246" i="1"/>
  <c r="U7246" i="1" s="1"/>
  <c r="Q7246" i="1"/>
  <c r="P7246" i="1"/>
  <c r="O7246" i="1"/>
  <c r="S7246" i="1" s="1"/>
  <c r="N7246" i="1"/>
  <c r="R7246" i="1" s="1"/>
  <c r="T7245" i="1"/>
  <c r="U7245" i="1" s="1"/>
  <c r="Q7245" i="1"/>
  <c r="P7245" i="1"/>
  <c r="O7245" i="1"/>
  <c r="S7245" i="1" s="1"/>
  <c r="N7245" i="1"/>
  <c r="R7245" i="1" s="1"/>
  <c r="T7244" i="1"/>
  <c r="U7244" i="1" s="1"/>
  <c r="Q7244" i="1"/>
  <c r="P7244" i="1"/>
  <c r="O7244" i="1"/>
  <c r="S7244" i="1" s="1"/>
  <c r="N7244" i="1"/>
  <c r="R7244" i="1" s="1"/>
  <c r="T7243" i="1"/>
  <c r="U7243" i="1" s="1"/>
  <c r="Q7243" i="1"/>
  <c r="P7243" i="1"/>
  <c r="O7243" i="1"/>
  <c r="S7243" i="1" s="1"/>
  <c r="N7243" i="1"/>
  <c r="R7243" i="1" s="1"/>
  <c r="T7242" i="1"/>
  <c r="U7242" i="1" s="1"/>
  <c r="Q7242" i="1"/>
  <c r="P7242" i="1"/>
  <c r="O7242" i="1"/>
  <c r="S7242" i="1" s="1"/>
  <c r="N7242" i="1"/>
  <c r="R7242" i="1" s="1"/>
  <c r="T7240" i="1"/>
  <c r="U7240" i="1" s="1"/>
  <c r="Q7240" i="1"/>
  <c r="P7240" i="1"/>
  <c r="O7240" i="1"/>
  <c r="S7240" i="1" s="1"/>
  <c r="N7240" i="1"/>
  <c r="R7240" i="1" s="1"/>
  <c r="T7239" i="1"/>
  <c r="U7239" i="1" s="1"/>
  <c r="Q7239" i="1"/>
  <c r="P7239" i="1"/>
  <c r="O7239" i="1"/>
  <c r="S7239" i="1" s="1"/>
  <c r="N7239" i="1"/>
  <c r="R7239" i="1" s="1"/>
  <c r="T7238" i="1"/>
  <c r="U7238" i="1" s="1"/>
  <c r="Q7238" i="1"/>
  <c r="P7238" i="1"/>
  <c r="O7238" i="1"/>
  <c r="S7238" i="1" s="1"/>
  <c r="N7238" i="1"/>
  <c r="R7238" i="1" s="1"/>
  <c r="T7237" i="1"/>
  <c r="U7237" i="1" s="1"/>
  <c r="Q7237" i="1"/>
  <c r="P7237" i="1"/>
  <c r="O7237" i="1"/>
  <c r="S7237" i="1" s="1"/>
  <c r="N7237" i="1"/>
  <c r="R7237" i="1" s="1"/>
  <c r="T7236" i="1"/>
  <c r="U7236" i="1" s="1"/>
  <c r="Q7236" i="1"/>
  <c r="P7236" i="1"/>
  <c r="O7236" i="1"/>
  <c r="S7236" i="1" s="1"/>
  <c r="N7236" i="1"/>
  <c r="R7236" i="1" s="1"/>
  <c r="T7235" i="1"/>
  <c r="U7235" i="1" s="1"/>
  <c r="Q7235" i="1"/>
  <c r="P7235" i="1"/>
  <c r="O7235" i="1"/>
  <c r="S7235" i="1" s="1"/>
  <c r="N7235" i="1"/>
  <c r="R7235" i="1" s="1"/>
  <c r="T7234" i="1"/>
  <c r="U7234" i="1" s="1"/>
  <c r="Q7234" i="1"/>
  <c r="P7234" i="1"/>
  <c r="O7234" i="1"/>
  <c r="S7234" i="1" s="1"/>
  <c r="N7234" i="1"/>
  <c r="R7234" i="1" s="1"/>
  <c r="T7233" i="1"/>
  <c r="U7233" i="1" s="1"/>
  <c r="Q7233" i="1"/>
  <c r="P7233" i="1"/>
  <c r="O7233" i="1"/>
  <c r="S7233" i="1" s="1"/>
  <c r="N7233" i="1"/>
  <c r="R7233" i="1" s="1"/>
  <c r="T7232" i="1"/>
  <c r="U7232" i="1" s="1"/>
  <c r="Q7232" i="1"/>
  <c r="P7232" i="1"/>
  <c r="O7232" i="1"/>
  <c r="S7232" i="1" s="1"/>
  <c r="N7232" i="1"/>
  <c r="R7232" i="1" s="1"/>
  <c r="T7231" i="1"/>
  <c r="U7231" i="1" s="1"/>
  <c r="Q7231" i="1"/>
  <c r="P7231" i="1"/>
  <c r="O7231" i="1"/>
  <c r="S7231" i="1" s="1"/>
  <c r="N7231" i="1"/>
  <c r="R7231" i="1" s="1"/>
  <c r="T7230" i="1"/>
  <c r="U7230" i="1" s="1"/>
  <c r="Q7230" i="1"/>
  <c r="P7230" i="1"/>
  <c r="O7230" i="1"/>
  <c r="S7230" i="1" s="1"/>
  <c r="N7230" i="1"/>
  <c r="R7230" i="1" s="1"/>
  <c r="T7229" i="1"/>
  <c r="U7229" i="1" s="1"/>
  <c r="Q7229" i="1"/>
  <c r="P7229" i="1"/>
  <c r="R7229" i="1" s="1"/>
  <c r="O7229" i="1"/>
  <c r="S7229" i="1" s="1"/>
  <c r="N7229" i="1"/>
  <c r="T7228" i="1"/>
  <c r="U7228" i="1" s="1"/>
  <c r="Q7228" i="1"/>
  <c r="P7228" i="1"/>
  <c r="R7228" i="1" s="1"/>
  <c r="O7228" i="1"/>
  <c r="S7228" i="1" s="1"/>
  <c r="N7228" i="1"/>
  <c r="T7227" i="1"/>
  <c r="U7227" i="1" s="1"/>
  <c r="Q7227" i="1"/>
  <c r="P7227" i="1"/>
  <c r="O7227" i="1"/>
  <c r="S7227" i="1" s="1"/>
  <c r="N7227" i="1"/>
  <c r="R7227" i="1" s="1"/>
  <c r="T7226" i="1"/>
  <c r="U7226" i="1" s="1"/>
  <c r="Q7226" i="1"/>
  <c r="P7226" i="1"/>
  <c r="O7226" i="1"/>
  <c r="S7226" i="1" s="1"/>
  <c r="N7226" i="1"/>
  <c r="R7226" i="1" s="1"/>
  <c r="T7225" i="1"/>
  <c r="U7225" i="1" s="1"/>
  <c r="Q7225" i="1"/>
  <c r="P7225" i="1"/>
  <c r="O7225" i="1"/>
  <c r="S7225" i="1" s="1"/>
  <c r="N7225" i="1"/>
  <c r="R7225" i="1" s="1"/>
  <c r="T7224" i="1"/>
  <c r="U7224" i="1" s="1"/>
  <c r="Q7224" i="1"/>
  <c r="P7224" i="1"/>
  <c r="O7224" i="1"/>
  <c r="S7224" i="1" s="1"/>
  <c r="N7224" i="1"/>
  <c r="R7224" i="1" s="1"/>
  <c r="T7223" i="1"/>
  <c r="U7223" i="1" s="1"/>
  <c r="Q7223" i="1"/>
  <c r="P7223" i="1"/>
  <c r="O7223" i="1"/>
  <c r="S7223" i="1" s="1"/>
  <c r="N7223" i="1"/>
  <c r="R7223" i="1" s="1"/>
  <c r="T7222" i="1"/>
  <c r="U7222" i="1" s="1"/>
  <c r="Q7222" i="1"/>
  <c r="P7222" i="1"/>
  <c r="O7222" i="1"/>
  <c r="S7222" i="1" s="1"/>
  <c r="N7222" i="1"/>
  <c r="R7222" i="1" s="1"/>
  <c r="T7221" i="1"/>
  <c r="U7221" i="1" s="1"/>
  <c r="Q7221" i="1"/>
  <c r="P7221" i="1"/>
  <c r="O7221" i="1"/>
  <c r="S7221" i="1" s="1"/>
  <c r="N7221" i="1"/>
  <c r="R7221" i="1" s="1"/>
  <c r="T7220" i="1"/>
  <c r="U7220" i="1" s="1"/>
  <c r="Q7220" i="1"/>
  <c r="P7220" i="1"/>
  <c r="O7220" i="1"/>
  <c r="S7220" i="1" s="1"/>
  <c r="N7220" i="1"/>
  <c r="R7220" i="1" s="1"/>
  <c r="T7219" i="1"/>
  <c r="U7219" i="1" s="1"/>
  <c r="Q7219" i="1"/>
  <c r="P7219" i="1"/>
  <c r="O7219" i="1"/>
  <c r="S7219" i="1" s="1"/>
  <c r="N7219" i="1"/>
  <c r="R7219" i="1" s="1"/>
  <c r="T7218" i="1"/>
  <c r="U7218" i="1" s="1"/>
  <c r="Q7218" i="1"/>
  <c r="P7218" i="1"/>
  <c r="O7218" i="1"/>
  <c r="S7218" i="1" s="1"/>
  <c r="N7218" i="1"/>
  <c r="R7218" i="1" s="1"/>
  <c r="T7217" i="1"/>
  <c r="U7217" i="1" s="1"/>
  <c r="Q7217" i="1"/>
  <c r="P7217" i="1"/>
  <c r="O7217" i="1"/>
  <c r="S7217" i="1" s="1"/>
  <c r="N7217" i="1"/>
  <c r="R7217" i="1" s="1"/>
  <c r="T7216" i="1"/>
  <c r="U7216" i="1" s="1"/>
  <c r="Q7216" i="1"/>
  <c r="P7216" i="1"/>
  <c r="O7216" i="1"/>
  <c r="S7216" i="1" s="1"/>
  <c r="N7216" i="1"/>
  <c r="R7216" i="1" s="1"/>
  <c r="T7214" i="1"/>
  <c r="U7214" i="1" s="1"/>
  <c r="Q7214" i="1"/>
  <c r="P7214" i="1"/>
  <c r="O7214" i="1"/>
  <c r="S7214" i="1" s="1"/>
  <c r="N7214" i="1"/>
  <c r="R7214" i="1" s="1"/>
  <c r="T7213" i="1"/>
  <c r="U7213" i="1" s="1"/>
  <c r="Q7213" i="1"/>
  <c r="P7213" i="1"/>
  <c r="O7213" i="1"/>
  <c r="S7213" i="1" s="1"/>
  <c r="N7213" i="1"/>
  <c r="R7213" i="1" s="1"/>
  <c r="T7212" i="1"/>
  <c r="U7212" i="1" s="1"/>
  <c r="Q7212" i="1"/>
  <c r="P7212" i="1"/>
  <c r="O7212" i="1"/>
  <c r="S7212" i="1" s="1"/>
  <c r="N7212" i="1"/>
  <c r="R7212" i="1" s="1"/>
  <c r="T7211" i="1"/>
  <c r="U7211" i="1" s="1"/>
  <c r="Q7211" i="1"/>
  <c r="P7211" i="1"/>
  <c r="O7211" i="1"/>
  <c r="S7211" i="1" s="1"/>
  <c r="N7211" i="1"/>
  <c r="R7211" i="1" s="1"/>
  <c r="T7210" i="1"/>
  <c r="U7210" i="1" s="1"/>
  <c r="Q7210" i="1"/>
  <c r="P7210" i="1"/>
  <c r="O7210" i="1"/>
  <c r="S7210" i="1" s="1"/>
  <c r="N7210" i="1"/>
  <c r="R7210" i="1" s="1"/>
  <c r="T7209" i="1"/>
  <c r="U7209" i="1" s="1"/>
  <c r="Q7209" i="1"/>
  <c r="P7209" i="1"/>
  <c r="O7209" i="1"/>
  <c r="S7209" i="1" s="1"/>
  <c r="N7209" i="1"/>
  <c r="R7209" i="1" s="1"/>
  <c r="T7208" i="1"/>
  <c r="U7208" i="1" s="1"/>
  <c r="Q7208" i="1"/>
  <c r="P7208" i="1"/>
  <c r="O7208" i="1"/>
  <c r="S7208" i="1" s="1"/>
  <c r="N7208" i="1"/>
  <c r="R7208" i="1" s="1"/>
  <c r="T7207" i="1"/>
  <c r="U7207" i="1" s="1"/>
  <c r="Q7207" i="1"/>
  <c r="P7207" i="1"/>
  <c r="O7207" i="1"/>
  <c r="S7207" i="1" s="1"/>
  <c r="N7207" i="1"/>
  <c r="R7207" i="1" s="1"/>
  <c r="T7206" i="1"/>
  <c r="U7206" i="1" s="1"/>
  <c r="Q7206" i="1"/>
  <c r="P7206" i="1"/>
  <c r="O7206" i="1"/>
  <c r="S7206" i="1" s="1"/>
  <c r="N7206" i="1"/>
  <c r="R7206" i="1" s="1"/>
  <c r="T7205" i="1"/>
  <c r="U7205" i="1" s="1"/>
  <c r="Q7205" i="1"/>
  <c r="P7205" i="1"/>
  <c r="O7205" i="1"/>
  <c r="S7205" i="1" s="1"/>
  <c r="N7205" i="1"/>
  <c r="R7205" i="1" s="1"/>
  <c r="T7204" i="1"/>
  <c r="U7204" i="1" s="1"/>
  <c r="Q7204" i="1"/>
  <c r="P7204" i="1"/>
  <c r="O7204" i="1"/>
  <c r="S7204" i="1" s="1"/>
  <c r="N7204" i="1"/>
  <c r="R7204" i="1" s="1"/>
  <c r="T7203" i="1"/>
  <c r="U7203" i="1" s="1"/>
  <c r="Q7203" i="1"/>
  <c r="P7203" i="1"/>
  <c r="O7203" i="1"/>
  <c r="S7203" i="1" s="1"/>
  <c r="N7203" i="1"/>
  <c r="R7203" i="1" s="1"/>
  <c r="T7201" i="1"/>
  <c r="U7201" i="1" s="1"/>
  <c r="Q7201" i="1"/>
  <c r="P7201" i="1"/>
  <c r="O7201" i="1"/>
  <c r="S7201" i="1" s="1"/>
  <c r="N7201" i="1"/>
  <c r="R7201" i="1" s="1"/>
  <c r="T7200" i="1"/>
  <c r="U7200" i="1" s="1"/>
  <c r="Q7200" i="1"/>
  <c r="P7200" i="1"/>
  <c r="O7200" i="1"/>
  <c r="S7200" i="1" s="1"/>
  <c r="N7200" i="1"/>
  <c r="R7200" i="1" s="1"/>
  <c r="T7199" i="1"/>
  <c r="U7199" i="1" s="1"/>
  <c r="Q7199" i="1"/>
  <c r="P7199" i="1"/>
  <c r="O7199" i="1"/>
  <c r="S7199" i="1" s="1"/>
  <c r="N7199" i="1"/>
  <c r="R7199" i="1" s="1"/>
  <c r="T7198" i="1"/>
  <c r="U7198" i="1" s="1"/>
  <c r="Q7198" i="1"/>
  <c r="P7198" i="1"/>
  <c r="O7198" i="1"/>
  <c r="S7198" i="1" s="1"/>
  <c r="N7198" i="1"/>
  <c r="R7198" i="1" s="1"/>
  <c r="T7197" i="1"/>
  <c r="U7197" i="1" s="1"/>
  <c r="Q7197" i="1"/>
  <c r="P7197" i="1"/>
  <c r="O7197" i="1"/>
  <c r="S7197" i="1" s="1"/>
  <c r="N7197" i="1"/>
  <c r="R7197" i="1" s="1"/>
  <c r="T7196" i="1"/>
  <c r="U7196" i="1" s="1"/>
  <c r="Q7196" i="1"/>
  <c r="P7196" i="1"/>
  <c r="O7196" i="1"/>
  <c r="S7196" i="1" s="1"/>
  <c r="N7196" i="1"/>
  <c r="R7196" i="1" s="1"/>
  <c r="T7195" i="1"/>
  <c r="U7195" i="1" s="1"/>
  <c r="Q7195" i="1"/>
  <c r="P7195" i="1"/>
  <c r="O7195" i="1"/>
  <c r="S7195" i="1" s="1"/>
  <c r="N7195" i="1"/>
  <c r="R7195" i="1" s="1"/>
  <c r="T7194" i="1"/>
  <c r="U7194" i="1" s="1"/>
  <c r="Q7194" i="1"/>
  <c r="P7194" i="1"/>
  <c r="O7194" i="1"/>
  <c r="S7194" i="1" s="1"/>
  <c r="N7194" i="1"/>
  <c r="R7194" i="1" s="1"/>
  <c r="T7193" i="1"/>
  <c r="U7193" i="1" s="1"/>
  <c r="Q7193" i="1"/>
  <c r="P7193" i="1"/>
  <c r="O7193" i="1"/>
  <c r="S7193" i="1" s="1"/>
  <c r="N7193" i="1"/>
  <c r="R7193" i="1" s="1"/>
  <c r="T7192" i="1"/>
  <c r="U7192" i="1" s="1"/>
  <c r="Q7192" i="1"/>
  <c r="P7192" i="1"/>
  <c r="O7192" i="1"/>
  <c r="S7192" i="1" s="1"/>
  <c r="N7192" i="1"/>
  <c r="R7192" i="1" s="1"/>
  <c r="T7191" i="1"/>
  <c r="U7191" i="1" s="1"/>
  <c r="Q7191" i="1"/>
  <c r="P7191" i="1"/>
  <c r="O7191" i="1"/>
  <c r="S7191" i="1" s="1"/>
  <c r="N7191" i="1"/>
  <c r="R7191" i="1" s="1"/>
  <c r="T7190" i="1"/>
  <c r="U7190" i="1" s="1"/>
  <c r="Q7190" i="1"/>
  <c r="P7190" i="1"/>
  <c r="O7190" i="1"/>
  <c r="S7190" i="1" s="1"/>
  <c r="N7190" i="1"/>
  <c r="R7190" i="1" s="1"/>
  <c r="T7189" i="1"/>
  <c r="U7189" i="1" s="1"/>
  <c r="Q7189" i="1"/>
  <c r="P7189" i="1"/>
  <c r="O7189" i="1"/>
  <c r="S7189" i="1" s="1"/>
  <c r="N7189" i="1"/>
  <c r="R7189" i="1" s="1"/>
  <c r="T7188" i="1"/>
  <c r="U7188" i="1" s="1"/>
  <c r="Q7188" i="1"/>
  <c r="P7188" i="1"/>
  <c r="O7188" i="1"/>
  <c r="S7188" i="1" s="1"/>
  <c r="N7188" i="1"/>
  <c r="R7188" i="1" s="1"/>
  <c r="T7187" i="1"/>
  <c r="U7187" i="1" s="1"/>
  <c r="Q7187" i="1"/>
  <c r="P7187" i="1"/>
  <c r="O7187" i="1"/>
  <c r="S7187" i="1" s="1"/>
  <c r="N7187" i="1"/>
  <c r="R7187" i="1" s="1"/>
  <c r="T7186" i="1"/>
  <c r="U7186" i="1" s="1"/>
  <c r="Q7186" i="1"/>
  <c r="P7186" i="1"/>
  <c r="R7186" i="1" s="1"/>
  <c r="O7186" i="1"/>
  <c r="S7186" i="1" s="1"/>
  <c r="N7186" i="1"/>
  <c r="T7185" i="1"/>
  <c r="U7185" i="1" s="1"/>
  <c r="Q7185" i="1"/>
  <c r="P7185" i="1"/>
  <c r="O7185" i="1"/>
  <c r="S7185" i="1" s="1"/>
  <c r="N7185" i="1"/>
  <c r="R7185" i="1" s="1"/>
  <c r="T7184" i="1"/>
  <c r="U7184" i="1" s="1"/>
  <c r="Q7184" i="1"/>
  <c r="P7184" i="1"/>
  <c r="O7184" i="1"/>
  <c r="S7184" i="1" s="1"/>
  <c r="N7184" i="1"/>
  <c r="R7184" i="1" s="1"/>
  <c r="T7183" i="1"/>
  <c r="U7183" i="1" s="1"/>
  <c r="Q7183" i="1"/>
  <c r="P7183" i="1"/>
  <c r="O7183" i="1"/>
  <c r="S7183" i="1" s="1"/>
  <c r="N7183" i="1"/>
  <c r="R7183" i="1" s="1"/>
  <c r="T7182" i="1"/>
  <c r="U7182" i="1" s="1"/>
  <c r="Q7182" i="1"/>
  <c r="P7182" i="1"/>
  <c r="S7182" i="1" s="1"/>
  <c r="O7182" i="1"/>
  <c r="N7182" i="1"/>
  <c r="R7182" i="1" s="1"/>
  <c r="T7181" i="1"/>
  <c r="U7181" i="1" s="1"/>
  <c r="Q7181" i="1"/>
  <c r="P7181" i="1"/>
  <c r="O7181" i="1"/>
  <c r="S7181" i="1" s="1"/>
  <c r="N7181" i="1"/>
  <c r="R7181" i="1" s="1"/>
  <c r="T7180" i="1"/>
  <c r="U7180" i="1" s="1"/>
  <c r="Q7180" i="1"/>
  <c r="P7180" i="1"/>
  <c r="O7180" i="1"/>
  <c r="S7180" i="1" s="1"/>
  <c r="N7180" i="1"/>
  <c r="R7180" i="1" s="1"/>
  <c r="T7179" i="1"/>
  <c r="U7179" i="1" s="1"/>
  <c r="Q7179" i="1"/>
  <c r="P7179" i="1"/>
  <c r="O7179" i="1"/>
  <c r="S7179" i="1" s="1"/>
  <c r="N7179" i="1"/>
  <c r="R7179" i="1" s="1"/>
  <c r="T7178" i="1"/>
  <c r="U7178" i="1" s="1"/>
  <c r="Q7178" i="1"/>
  <c r="P7178" i="1"/>
  <c r="O7178" i="1"/>
  <c r="S7178" i="1" s="1"/>
  <c r="N7178" i="1"/>
  <c r="R7178" i="1" s="1"/>
  <c r="T7177" i="1"/>
  <c r="U7177" i="1" s="1"/>
  <c r="Q7177" i="1"/>
  <c r="P7177" i="1"/>
  <c r="O7177" i="1"/>
  <c r="S7177" i="1" s="1"/>
  <c r="N7177" i="1"/>
  <c r="R7177" i="1" s="1"/>
  <c r="T7176" i="1"/>
  <c r="U7176" i="1" s="1"/>
  <c r="Q7176" i="1"/>
  <c r="P7176" i="1"/>
  <c r="O7176" i="1"/>
  <c r="S7176" i="1" s="1"/>
  <c r="N7176" i="1"/>
  <c r="R7176" i="1" s="1"/>
  <c r="T7175" i="1"/>
  <c r="U7175" i="1" s="1"/>
  <c r="Q7175" i="1"/>
  <c r="P7175" i="1"/>
  <c r="O7175" i="1"/>
  <c r="S7175" i="1" s="1"/>
  <c r="N7175" i="1"/>
  <c r="R7175" i="1" s="1"/>
  <c r="T7174" i="1"/>
  <c r="U7174" i="1" s="1"/>
  <c r="Q7174" i="1"/>
  <c r="P7174" i="1"/>
  <c r="O7174" i="1"/>
  <c r="S7174" i="1" s="1"/>
  <c r="N7174" i="1"/>
  <c r="R7174" i="1" s="1"/>
  <c r="T7173" i="1"/>
  <c r="U7173" i="1" s="1"/>
  <c r="Q7173" i="1"/>
  <c r="P7173" i="1"/>
  <c r="O7173" i="1"/>
  <c r="S7173" i="1" s="1"/>
  <c r="N7173" i="1"/>
  <c r="R7173" i="1" s="1"/>
  <c r="T7172" i="1"/>
  <c r="U7172" i="1" s="1"/>
  <c r="Q7172" i="1"/>
  <c r="P7172" i="1"/>
  <c r="O7172" i="1"/>
  <c r="S7172" i="1" s="1"/>
  <c r="N7172" i="1"/>
  <c r="R7172" i="1" s="1"/>
  <c r="T7171" i="1"/>
  <c r="U7171" i="1" s="1"/>
  <c r="Q7171" i="1"/>
  <c r="P7171" i="1"/>
  <c r="O7171" i="1"/>
  <c r="S7171" i="1" s="1"/>
  <c r="N7171" i="1"/>
  <c r="R7171" i="1" s="1"/>
  <c r="T7170" i="1"/>
  <c r="U7170" i="1" s="1"/>
  <c r="Q7170" i="1"/>
  <c r="P7170" i="1"/>
  <c r="O7170" i="1"/>
  <c r="S7170" i="1" s="1"/>
  <c r="N7170" i="1"/>
  <c r="R7170" i="1" s="1"/>
  <c r="T7169" i="1"/>
  <c r="U7169" i="1" s="1"/>
  <c r="Q7169" i="1"/>
  <c r="P7169" i="1"/>
  <c r="O7169" i="1"/>
  <c r="S7169" i="1" s="1"/>
  <c r="N7169" i="1"/>
  <c r="R7169" i="1" s="1"/>
  <c r="T7168" i="1"/>
  <c r="U7168" i="1" s="1"/>
  <c r="Q7168" i="1"/>
  <c r="P7168" i="1"/>
  <c r="O7168" i="1"/>
  <c r="S7168" i="1" s="1"/>
  <c r="N7168" i="1"/>
  <c r="R7168" i="1" s="1"/>
  <c r="T7167" i="1"/>
  <c r="U7167" i="1" s="1"/>
  <c r="Q7167" i="1"/>
  <c r="P7167" i="1"/>
  <c r="O7167" i="1"/>
  <c r="S7167" i="1" s="1"/>
  <c r="N7167" i="1"/>
  <c r="R7167" i="1" s="1"/>
  <c r="T7166" i="1"/>
  <c r="U7166" i="1" s="1"/>
  <c r="Q7166" i="1"/>
  <c r="P7166" i="1"/>
  <c r="O7166" i="1"/>
  <c r="S7166" i="1" s="1"/>
  <c r="N7166" i="1"/>
  <c r="R7166" i="1" s="1"/>
  <c r="T7165" i="1"/>
  <c r="U7165" i="1" s="1"/>
  <c r="Q7165" i="1"/>
  <c r="P7165" i="1"/>
  <c r="O7165" i="1"/>
  <c r="S7165" i="1" s="1"/>
  <c r="N7165" i="1"/>
  <c r="R7165" i="1" s="1"/>
  <c r="T7164" i="1"/>
  <c r="U7164" i="1" s="1"/>
  <c r="Q7164" i="1"/>
  <c r="P7164" i="1"/>
  <c r="O7164" i="1"/>
  <c r="S7164" i="1" s="1"/>
  <c r="N7164" i="1"/>
  <c r="R7164" i="1" s="1"/>
  <c r="T7163" i="1"/>
  <c r="U7163" i="1" s="1"/>
  <c r="Q7163" i="1"/>
  <c r="P7163" i="1"/>
  <c r="O7163" i="1"/>
  <c r="S7163" i="1" s="1"/>
  <c r="N7163" i="1"/>
  <c r="R7163" i="1" s="1"/>
  <c r="T7162" i="1"/>
  <c r="U7162" i="1" s="1"/>
  <c r="Q7162" i="1"/>
  <c r="P7162" i="1"/>
  <c r="O7162" i="1"/>
  <c r="S7162" i="1" s="1"/>
  <c r="N7162" i="1"/>
  <c r="R7162" i="1" s="1"/>
  <c r="T7161" i="1"/>
  <c r="U7161" i="1" s="1"/>
  <c r="Q7161" i="1"/>
  <c r="P7161" i="1"/>
  <c r="O7161" i="1"/>
  <c r="S7161" i="1" s="1"/>
  <c r="N7161" i="1"/>
  <c r="R7161" i="1" s="1"/>
  <c r="T7160" i="1"/>
  <c r="U7160" i="1" s="1"/>
  <c r="Q7160" i="1"/>
  <c r="P7160" i="1"/>
  <c r="O7160" i="1"/>
  <c r="S7160" i="1" s="1"/>
  <c r="N7160" i="1"/>
  <c r="R7160" i="1" s="1"/>
  <c r="T7159" i="1"/>
  <c r="U7159" i="1" s="1"/>
  <c r="Q7159" i="1"/>
  <c r="P7159" i="1"/>
  <c r="O7159" i="1"/>
  <c r="S7159" i="1" s="1"/>
  <c r="N7159" i="1"/>
  <c r="R7159" i="1" s="1"/>
  <c r="T7158" i="1"/>
  <c r="U7158" i="1" s="1"/>
  <c r="Q7158" i="1"/>
  <c r="P7158" i="1"/>
  <c r="O7158" i="1"/>
  <c r="S7158" i="1" s="1"/>
  <c r="N7158" i="1"/>
  <c r="R7158" i="1" s="1"/>
  <c r="T7156" i="1"/>
  <c r="U7156" i="1" s="1"/>
  <c r="Q7156" i="1"/>
  <c r="P7156" i="1"/>
  <c r="O7156" i="1"/>
  <c r="S7156" i="1" s="1"/>
  <c r="N7156" i="1"/>
  <c r="R7156" i="1" s="1"/>
  <c r="T7155" i="1"/>
  <c r="U7155" i="1" s="1"/>
  <c r="Q7155" i="1"/>
  <c r="P7155" i="1"/>
  <c r="O7155" i="1"/>
  <c r="S7155" i="1" s="1"/>
  <c r="N7155" i="1"/>
  <c r="R7155" i="1" s="1"/>
  <c r="T7154" i="1"/>
  <c r="U7154" i="1" s="1"/>
  <c r="Q7154" i="1"/>
  <c r="P7154" i="1"/>
  <c r="O7154" i="1"/>
  <c r="S7154" i="1" s="1"/>
  <c r="N7154" i="1"/>
  <c r="R7154" i="1" s="1"/>
  <c r="T7153" i="1"/>
  <c r="U7153" i="1" s="1"/>
  <c r="Q7153" i="1"/>
  <c r="P7153" i="1"/>
  <c r="O7153" i="1"/>
  <c r="S7153" i="1" s="1"/>
  <c r="N7153" i="1"/>
  <c r="R7153" i="1" s="1"/>
  <c r="T7152" i="1"/>
  <c r="U7152" i="1" s="1"/>
  <c r="Q7152" i="1"/>
  <c r="P7152" i="1"/>
  <c r="O7152" i="1"/>
  <c r="S7152" i="1" s="1"/>
  <c r="N7152" i="1"/>
  <c r="R7152" i="1" s="1"/>
  <c r="T7151" i="1"/>
  <c r="U7151" i="1" s="1"/>
  <c r="Q7151" i="1"/>
  <c r="P7151" i="1"/>
  <c r="O7151" i="1"/>
  <c r="S7151" i="1" s="1"/>
  <c r="N7151" i="1"/>
  <c r="R7151" i="1" s="1"/>
  <c r="T7150" i="1"/>
  <c r="U7150" i="1" s="1"/>
  <c r="R7150" i="1"/>
  <c r="Q7150" i="1"/>
  <c r="P7150" i="1"/>
  <c r="O7150" i="1"/>
  <c r="S7150" i="1" s="1"/>
  <c r="N7150" i="1"/>
  <c r="T7149" i="1"/>
  <c r="U7149" i="1" s="1"/>
  <c r="R7149" i="1"/>
  <c r="Q7149" i="1"/>
  <c r="P7149" i="1"/>
  <c r="O7149" i="1"/>
  <c r="S7149" i="1" s="1"/>
  <c r="N7149" i="1"/>
  <c r="T7148" i="1"/>
  <c r="U7148" i="1" s="1"/>
  <c r="Q7148" i="1"/>
  <c r="P7148" i="1"/>
  <c r="O7148" i="1"/>
  <c r="S7148" i="1" s="1"/>
  <c r="N7148" i="1"/>
  <c r="R7148" i="1" s="1"/>
  <c r="T7147" i="1"/>
  <c r="U7147" i="1" s="1"/>
  <c r="Q7147" i="1"/>
  <c r="P7147" i="1"/>
  <c r="O7147" i="1"/>
  <c r="S7147" i="1" s="1"/>
  <c r="N7147" i="1"/>
  <c r="R7147" i="1" s="1"/>
  <c r="T7146" i="1"/>
  <c r="U7146" i="1" s="1"/>
  <c r="Q7146" i="1"/>
  <c r="P7146" i="1"/>
  <c r="O7146" i="1"/>
  <c r="S7146" i="1" s="1"/>
  <c r="N7146" i="1"/>
  <c r="R7146" i="1" s="1"/>
  <c r="T7145" i="1"/>
  <c r="U7145" i="1" s="1"/>
  <c r="Q7145" i="1"/>
  <c r="P7145" i="1"/>
  <c r="O7145" i="1"/>
  <c r="S7145" i="1" s="1"/>
  <c r="N7145" i="1"/>
  <c r="R7145" i="1" s="1"/>
  <c r="T7144" i="1"/>
  <c r="U7144" i="1" s="1"/>
  <c r="Q7144" i="1"/>
  <c r="P7144" i="1"/>
  <c r="O7144" i="1"/>
  <c r="S7144" i="1" s="1"/>
  <c r="N7144" i="1"/>
  <c r="R7144" i="1" s="1"/>
  <c r="T7143" i="1"/>
  <c r="U7143" i="1" s="1"/>
  <c r="Q7143" i="1"/>
  <c r="P7143" i="1"/>
  <c r="O7143" i="1"/>
  <c r="S7143" i="1" s="1"/>
  <c r="N7143" i="1"/>
  <c r="R7143" i="1" s="1"/>
  <c r="T7142" i="1"/>
  <c r="U7142" i="1" s="1"/>
  <c r="Q7142" i="1"/>
  <c r="P7142" i="1"/>
  <c r="O7142" i="1"/>
  <c r="S7142" i="1" s="1"/>
  <c r="N7142" i="1"/>
  <c r="R7142" i="1" s="1"/>
  <c r="T7141" i="1"/>
  <c r="U7141" i="1" s="1"/>
  <c r="Q7141" i="1"/>
  <c r="P7141" i="1"/>
  <c r="O7141" i="1"/>
  <c r="S7141" i="1" s="1"/>
  <c r="N7141" i="1"/>
  <c r="R7141" i="1" s="1"/>
  <c r="T7140" i="1"/>
  <c r="U7140" i="1" s="1"/>
  <c r="Q7140" i="1"/>
  <c r="P7140" i="1"/>
  <c r="O7140" i="1"/>
  <c r="S7140" i="1" s="1"/>
  <c r="N7140" i="1"/>
  <c r="R7140" i="1" s="1"/>
  <c r="T7139" i="1"/>
  <c r="U7139" i="1" s="1"/>
  <c r="Q7139" i="1"/>
  <c r="P7139" i="1"/>
  <c r="O7139" i="1"/>
  <c r="S7139" i="1" s="1"/>
  <c r="N7139" i="1"/>
  <c r="R7139" i="1" s="1"/>
  <c r="T7138" i="1"/>
  <c r="U7138" i="1" s="1"/>
  <c r="Q7138" i="1"/>
  <c r="P7138" i="1"/>
  <c r="O7138" i="1"/>
  <c r="S7138" i="1" s="1"/>
  <c r="N7138" i="1"/>
  <c r="R7138" i="1" s="1"/>
  <c r="T7137" i="1"/>
  <c r="U7137" i="1" s="1"/>
  <c r="Q7137" i="1"/>
  <c r="P7137" i="1"/>
  <c r="O7137" i="1"/>
  <c r="S7137" i="1" s="1"/>
  <c r="N7137" i="1"/>
  <c r="R7137" i="1" s="1"/>
  <c r="T7136" i="1"/>
  <c r="U7136" i="1" s="1"/>
  <c r="Q7136" i="1"/>
  <c r="P7136" i="1"/>
  <c r="O7136" i="1"/>
  <c r="S7136" i="1" s="1"/>
  <c r="N7136" i="1"/>
  <c r="R7136" i="1" s="1"/>
  <c r="T7135" i="1"/>
  <c r="U7135" i="1" s="1"/>
  <c r="Q7135" i="1"/>
  <c r="P7135" i="1"/>
  <c r="O7135" i="1"/>
  <c r="S7135" i="1" s="1"/>
  <c r="N7135" i="1"/>
  <c r="R7135" i="1" s="1"/>
  <c r="T7134" i="1"/>
  <c r="U7134" i="1" s="1"/>
  <c r="Q7134" i="1"/>
  <c r="P7134" i="1"/>
  <c r="O7134" i="1"/>
  <c r="S7134" i="1" s="1"/>
  <c r="N7134" i="1"/>
  <c r="R7134" i="1" s="1"/>
  <c r="T7133" i="1"/>
  <c r="U7133" i="1" s="1"/>
  <c r="Q7133" i="1"/>
  <c r="P7133" i="1"/>
  <c r="O7133" i="1"/>
  <c r="S7133" i="1" s="1"/>
  <c r="N7133" i="1"/>
  <c r="R7133" i="1" s="1"/>
  <c r="T7131" i="1"/>
  <c r="U7131" i="1" s="1"/>
  <c r="Q7131" i="1"/>
  <c r="P7131" i="1"/>
  <c r="O7131" i="1"/>
  <c r="S7131" i="1" s="1"/>
  <c r="N7131" i="1"/>
  <c r="R7131" i="1" s="1"/>
  <c r="T7130" i="1"/>
  <c r="U7130" i="1" s="1"/>
  <c r="Q7130" i="1"/>
  <c r="P7130" i="1"/>
  <c r="O7130" i="1"/>
  <c r="S7130" i="1" s="1"/>
  <c r="N7130" i="1"/>
  <c r="R7130" i="1" s="1"/>
  <c r="T7129" i="1"/>
  <c r="Q7129" i="1"/>
  <c r="P7129" i="1"/>
  <c r="O7129" i="1"/>
  <c r="S7129" i="1" s="1"/>
  <c r="N7129" i="1"/>
  <c r="T7128" i="1"/>
  <c r="U7128" i="1" s="1"/>
  <c r="Q7128" i="1"/>
  <c r="P7128" i="1"/>
  <c r="O7128" i="1"/>
  <c r="S7128" i="1" s="1"/>
  <c r="N7128" i="1"/>
  <c r="R7128" i="1" s="1"/>
  <c r="T7127" i="1"/>
  <c r="U7127" i="1" s="1"/>
  <c r="Q7127" i="1"/>
  <c r="P7127" i="1"/>
  <c r="O7127" i="1"/>
  <c r="S7127" i="1" s="1"/>
  <c r="N7127" i="1"/>
  <c r="R7127" i="1" s="1"/>
  <c r="T7126" i="1"/>
  <c r="U7126" i="1" s="1"/>
  <c r="Q7126" i="1"/>
  <c r="P7126" i="1"/>
  <c r="O7126" i="1"/>
  <c r="S7126" i="1" s="1"/>
  <c r="N7126" i="1"/>
  <c r="R7126" i="1" s="1"/>
  <c r="T7125" i="1"/>
  <c r="U7125" i="1" s="1"/>
  <c r="Q7125" i="1"/>
  <c r="P7125" i="1"/>
  <c r="O7125" i="1"/>
  <c r="S7125" i="1" s="1"/>
  <c r="N7125" i="1"/>
  <c r="R7125" i="1" s="1"/>
  <c r="T7124" i="1"/>
  <c r="U7124" i="1" s="1"/>
  <c r="Q7124" i="1"/>
  <c r="P7124" i="1"/>
  <c r="O7124" i="1"/>
  <c r="S7124" i="1" s="1"/>
  <c r="N7124" i="1"/>
  <c r="R7124" i="1" s="1"/>
  <c r="T7123" i="1"/>
  <c r="U7123" i="1" s="1"/>
  <c r="Q7123" i="1"/>
  <c r="P7123" i="1"/>
  <c r="O7123" i="1"/>
  <c r="S7123" i="1" s="1"/>
  <c r="N7123" i="1"/>
  <c r="R7123" i="1" s="1"/>
  <c r="T7122" i="1"/>
  <c r="U7122" i="1" s="1"/>
  <c r="Q7122" i="1"/>
  <c r="P7122" i="1"/>
  <c r="O7122" i="1"/>
  <c r="S7122" i="1" s="1"/>
  <c r="N7122" i="1"/>
  <c r="R7122" i="1" s="1"/>
  <c r="T7121" i="1"/>
  <c r="U7121" i="1" s="1"/>
  <c r="Q7121" i="1"/>
  <c r="P7121" i="1"/>
  <c r="O7121" i="1"/>
  <c r="S7121" i="1" s="1"/>
  <c r="N7121" i="1"/>
  <c r="R7121" i="1" s="1"/>
  <c r="T7120" i="1"/>
  <c r="U7120" i="1" s="1"/>
  <c r="Q7120" i="1"/>
  <c r="P7120" i="1"/>
  <c r="O7120" i="1"/>
  <c r="S7120" i="1" s="1"/>
  <c r="N7120" i="1"/>
  <c r="R7120" i="1" s="1"/>
  <c r="T7119" i="1"/>
  <c r="U7119" i="1" s="1"/>
  <c r="Q7119" i="1"/>
  <c r="P7119" i="1"/>
  <c r="O7119" i="1"/>
  <c r="S7119" i="1" s="1"/>
  <c r="N7119" i="1"/>
  <c r="R7119" i="1" s="1"/>
  <c r="T7118" i="1"/>
  <c r="U7118" i="1" s="1"/>
  <c r="Q7118" i="1"/>
  <c r="P7118" i="1"/>
  <c r="O7118" i="1"/>
  <c r="S7118" i="1" s="1"/>
  <c r="N7118" i="1"/>
  <c r="R7118" i="1" s="1"/>
  <c r="T7117" i="1"/>
  <c r="U7117" i="1" s="1"/>
  <c r="Q7117" i="1"/>
  <c r="P7117" i="1"/>
  <c r="O7117" i="1"/>
  <c r="S7117" i="1" s="1"/>
  <c r="N7117" i="1"/>
  <c r="R7117" i="1" s="1"/>
  <c r="T7115" i="1"/>
  <c r="U7115" i="1" s="1"/>
  <c r="Q7115" i="1"/>
  <c r="P7115" i="1"/>
  <c r="O7115" i="1"/>
  <c r="S7115" i="1" s="1"/>
  <c r="N7115" i="1"/>
  <c r="R7115" i="1" s="1"/>
  <c r="T7114" i="1"/>
  <c r="U7114" i="1" s="1"/>
  <c r="Q7114" i="1"/>
  <c r="P7114" i="1"/>
  <c r="O7114" i="1"/>
  <c r="S7114" i="1" s="1"/>
  <c r="N7114" i="1"/>
  <c r="R7114" i="1" s="1"/>
  <c r="T7113" i="1"/>
  <c r="U7113" i="1" s="1"/>
  <c r="Q7113" i="1"/>
  <c r="P7113" i="1"/>
  <c r="O7113" i="1"/>
  <c r="S7113" i="1" s="1"/>
  <c r="N7113" i="1"/>
  <c r="R7113" i="1" s="1"/>
  <c r="T7112" i="1"/>
  <c r="U7112" i="1" s="1"/>
  <c r="Q7112" i="1"/>
  <c r="P7112" i="1"/>
  <c r="O7112" i="1"/>
  <c r="S7112" i="1" s="1"/>
  <c r="N7112" i="1"/>
  <c r="R7112" i="1" s="1"/>
  <c r="T7111" i="1"/>
  <c r="U7111" i="1" s="1"/>
  <c r="Q7111" i="1"/>
  <c r="P7111" i="1"/>
  <c r="O7111" i="1"/>
  <c r="S7111" i="1" s="1"/>
  <c r="N7111" i="1"/>
  <c r="R7111" i="1" s="1"/>
  <c r="T7110" i="1"/>
  <c r="U7110" i="1" s="1"/>
  <c r="Q7110" i="1"/>
  <c r="P7110" i="1"/>
  <c r="O7110" i="1"/>
  <c r="S7110" i="1" s="1"/>
  <c r="N7110" i="1"/>
  <c r="R7110" i="1" s="1"/>
  <c r="T7109" i="1"/>
  <c r="U7109" i="1" s="1"/>
  <c r="Q7109" i="1"/>
  <c r="P7109" i="1"/>
  <c r="O7109" i="1"/>
  <c r="S7109" i="1" s="1"/>
  <c r="N7109" i="1"/>
  <c r="R7109" i="1" s="1"/>
  <c r="T7108" i="1"/>
  <c r="U7108" i="1" s="1"/>
  <c r="Q7108" i="1"/>
  <c r="P7108" i="1"/>
  <c r="O7108" i="1"/>
  <c r="S7108" i="1" s="1"/>
  <c r="N7108" i="1"/>
  <c r="R7108" i="1" s="1"/>
  <c r="T7107" i="1"/>
  <c r="U7107" i="1" s="1"/>
  <c r="Q7107" i="1"/>
  <c r="P7107" i="1"/>
  <c r="O7107" i="1"/>
  <c r="S7107" i="1" s="1"/>
  <c r="N7107" i="1"/>
  <c r="R7107" i="1" s="1"/>
  <c r="T7106" i="1"/>
  <c r="U7106" i="1" s="1"/>
  <c r="Q7106" i="1"/>
  <c r="P7106" i="1"/>
  <c r="O7106" i="1"/>
  <c r="S7106" i="1" s="1"/>
  <c r="N7106" i="1"/>
  <c r="R7106" i="1" s="1"/>
  <c r="T7105" i="1"/>
  <c r="U7105" i="1" s="1"/>
  <c r="Q7105" i="1"/>
  <c r="P7105" i="1"/>
  <c r="O7105" i="1"/>
  <c r="S7105" i="1" s="1"/>
  <c r="N7105" i="1"/>
  <c r="R7105" i="1" s="1"/>
  <c r="T7104" i="1"/>
  <c r="U7104" i="1" s="1"/>
  <c r="Q7104" i="1"/>
  <c r="P7104" i="1"/>
  <c r="O7104" i="1"/>
  <c r="S7104" i="1" s="1"/>
  <c r="N7104" i="1"/>
  <c r="R7104" i="1" s="1"/>
  <c r="T7103" i="1"/>
  <c r="U7103" i="1" s="1"/>
  <c r="Q7103" i="1"/>
  <c r="P7103" i="1"/>
  <c r="O7103" i="1"/>
  <c r="S7103" i="1" s="1"/>
  <c r="N7103" i="1"/>
  <c r="R7103" i="1" s="1"/>
  <c r="T7102" i="1"/>
  <c r="U7102" i="1" s="1"/>
  <c r="Q7102" i="1"/>
  <c r="P7102" i="1"/>
  <c r="O7102" i="1"/>
  <c r="S7102" i="1" s="1"/>
  <c r="N7102" i="1"/>
  <c r="R7102" i="1" s="1"/>
  <c r="T7101" i="1"/>
  <c r="U7101" i="1" s="1"/>
  <c r="Q7101" i="1"/>
  <c r="P7101" i="1"/>
  <c r="S7101" i="1" s="1"/>
  <c r="O7101" i="1"/>
  <c r="N7101" i="1"/>
  <c r="R7101" i="1" s="1"/>
  <c r="T7100" i="1"/>
  <c r="U7100" i="1" s="1"/>
  <c r="S7100" i="1"/>
  <c r="R7100" i="1"/>
  <c r="Q7100" i="1"/>
  <c r="P7100" i="1"/>
  <c r="O7100" i="1"/>
  <c r="N7100" i="1"/>
  <c r="T7099" i="1"/>
  <c r="U7099" i="1" s="1"/>
  <c r="Q7099" i="1"/>
  <c r="P7099" i="1"/>
  <c r="O7099" i="1"/>
  <c r="S7099" i="1" s="1"/>
  <c r="N7099" i="1"/>
  <c r="R7099" i="1" s="1"/>
  <c r="T7098" i="1"/>
  <c r="U7098" i="1" s="1"/>
  <c r="Q7098" i="1"/>
  <c r="P7098" i="1"/>
  <c r="O7098" i="1"/>
  <c r="S7098" i="1" s="1"/>
  <c r="N7098" i="1"/>
  <c r="R7098" i="1" s="1"/>
  <c r="T7097" i="1"/>
  <c r="U7097" i="1" s="1"/>
  <c r="Q7097" i="1"/>
  <c r="P7097" i="1"/>
  <c r="S7097" i="1" s="1"/>
  <c r="O7097" i="1"/>
  <c r="N7097" i="1"/>
  <c r="R7097" i="1" s="1"/>
  <c r="T7096" i="1"/>
  <c r="U7096" i="1" s="1"/>
  <c r="Q7096" i="1"/>
  <c r="P7096" i="1"/>
  <c r="O7096" i="1"/>
  <c r="S7096" i="1" s="1"/>
  <c r="N7096" i="1"/>
  <c r="R7096" i="1" s="1"/>
  <c r="T7095" i="1"/>
  <c r="U7095" i="1" s="1"/>
  <c r="Q7095" i="1"/>
  <c r="P7095" i="1"/>
  <c r="O7095" i="1"/>
  <c r="S7095" i="1" s="1"/>
  <c r="N7095" i="1"/>
  <c r="R7095" i="1" s="1"/>
  <c r="T7094" i="1"/>
  <c r="U7094" i="1" s="1"/>
  <c r="Q7094" i="1"/>
  <c r="P7094" i="1"/>
  <c r="O7094" i="1"/>
  <c r="S7094" i="1" s="1"/>
  <c r="N7094" i="1"/>
  <c r="R7094" i="1" s="1"/>
  <c r="T7092" i="1"/>
  <c r="U7092" i="1" s="1"/>
  <c r="Q7092" i="1"/>
  <c r="P7092" i="1"/>
  <c r="O7092" i="1"/>
  <c r="S7092" i="1" s="1"/>
  <c r="N7092" i="1"/>
  <c r="R7092" i="1" s="1"/>
  <c r="T7091" i="1"/>
  <c r="U7091" i="1" s="1"/>
  <c r="Q7091" i="1"/>
  <c r="P7091" i="1"/>
  <c r="O7091" i="1"/>
  <c r="S7091" i="1" s="1"/>
  <c r="N7091" i="1"/>
  <c r="R7091" i="1" s="1"/>
  <c r="T7090" i="1"/>
  <c r="U7090" i="1" s="1"/>
  <c r="Q7090" i="1"/>
  <c r="P7090" i="1"/>
  <c r="O7090" i="1"/>
  <c r="S7090" i="1" s="1"/>
  <c r="N7090" i="1"/>
  <c r="R7090" i="1" s="1"/>
  <c r="T7089" i="1"/>
  <c r="U7089" i="1" s="1"/>
  <c r="Q7089" i="1"/>
  <c r="P7089" i="1"/>
  <c r="O7089" i="1"/>
  <c r="S7089" i="1" s="1"/>
  <c r="N7089" i="1"/>
  <c r="R7089" i="1" s="1"/>
  <c r="T7088" i="1"/>
  <c r="U7088" i="1" s="1"/>
  <c r="Q7088" i="1"/>
  <c r="P7088" i="1"/>
  <c r="O7088" i="1"/>
  <c r="S7088" i="1" s="1"/>
  <c r="N7088" i="1"/>
  <c r="R7088" i="1" s="1"/>
  <c r="T7087" i="1"/>
  <c r="U7087" i="1" s="1"/>
  <c r="Q7087" i="1"/>
  <c r="P7087" i="1"/>
  <c r="O7087" i="1"/>
  <c r="S7087" i="1" s="1"/>
  <c r="N7087" i="1"/>
  <c r="R7087" i="1" s="1"/>
  <c r="T7086" i="1"/>
  <c r="U7086" i="1" s="1"/>
  <c r="Q7086" i="1"/>
  <c r="P7086" i="1"/>
  <c r="O7086" i="1"/>
  <c r="S7086" i="1" s="1"/>
  <c r="N7086" i="1"/>
  <c r="R7086" i="1" s="1"/>
  <c r="T7085" i="1"/>
  <c r="U7085" i="1" s="1"/>
  <c r="Q7085" i="1"/>
  <c r="P7085" i="1"/>
  <c r="O7085" i="1"/>
  <c r="S7085" i="1" s="1"/>
  <c r="N7085" i="1"/>
  <c r="R7085" i="1" s="1"/>
  <c r="T7084" i="1"/>
  <c r="U7084" i="1" s="1"/>
  <c r="Q7084" i="1"/>
  <c r="P7084" i="1"/>
  <c r="O7084" i="1"/>
  <c r="S7084" i="1" s="1"/>
  <c r="N7084" i="1"/>
  <c r="R7084" i="1" s="1"/>
  <c r="T7083" i="1"/>
  <c r="U7083" i="1" s="1"/>
  <c r="Q7083" i="1"/>
  <c r="P7083" i="1"/>
  <c r="O7083" i="1"/>
  <c r="S7083" i="1" s="1"/>
  <c r="N7083" i="1"/>
  <c r="R7083" i="1" s="1"/>
  <c r="T7082" i="1"/>
  <c r="U7082" i="1" s="1"/>
  <c r="Q7082" i="1"/>
  <c r="P7082" i="1"/>
  <c r="O7082" i="1"/>
  <c r="S7082" i="1" s="1"/>
  <c r="N7082" i="1"/>
  <c r="R7082" i="1" s="1"/>
  <c r="T7081" i="1"/>
  <c r="U7081" i="1" s="1"/>
  <c r="Q7081" i="1"/>
  <c r="P7081" i="1"/>
  <c r="O7081" i="1"/>
  <c r="S7081" i="1" s="1"/>
  <c r="N7081" i="1"/>
  <c r="R7081" i="1" s="1"/>
  <c r="T7080" i="1"/>
  <c r="U7080" i="1" s="1"/>
  <c r="S7080" i="1"/>
  <c r="Q7080" i="1"/>
  <c r="P7080" i="1"/>
  <c r="O7080" i="1"/>
  <c r="N7080" i="1"/>
  <c r="R7080" i="1" s="1"/>
  <c r="T7079" i="1"/>
  <c r="U7079" i="1" s="1"/>
  <c r="Q7079" i="1"/>
  <c r="P7079" i="1"/>
  <c r="O7079" i="1"/>
  <c r="S7079" i="1" s="1"/>
  <c r="N7079" i="1"/>
  <c r="R7079" i="1" s="1"/>
  <c r="T7078" i="1"/>
  <c r="U7078" i="1" s="1"/>
  <c r="Q7078" i="1"/>
  <c r="P7078" i="1"/>
  <c r="O7078" i="1"/>
  <c r="S7078" i="1" s="1"/>
  <c r="N7078" i="1"/>
  <c r="R7078" i="1" s="1"/>
  <c r="T7077" i="1"/>
  <c r="U7077" i="1" s="1"/>
  <c r="Q7077" i="1"/>
  <c r="P7077" i="1"/>
  <c r="O7077" i="1"/>
  <c r="S7077" i="1" s="1"/>
  <c r="N7077" i="1"/>
  <c r="R7077" i="1" s="1"/>
  <c r="T7076" i="1"/>
  <c r="U7076" i="1" s="1"/>
  <c r="Q7076" i="1"/>
  <c r="P7076" i="1"/>
  <c r="O7076" i="1"/>
  <c r="S7076" i="1" s="1"/>
  <c r="N7076" i="1"/>
  <c r="R7076" i="1" s="1"/>
  <c r="T7075" i="1"/>
  <c r="U7075" i="1" s="1"/>
  <c r="Q7075" i="1"/>
  <c r="P7075" i="1"/>
  <c r="O7075" i="1"/>
  <c r="S7075" i="1" s="1"/>
  <c r="N7075" i="1"/>
  <c r="R7075" i="1" s="1"/>
  <c r="T7074" i="1"/>
  <c r="U7074" i="1" s="1"/>
  <c r="Q7074" i="1"/>
  <c r="P7074" i="1"/>
  <c r="O7074" i="1"/>
  <c r="S7074" i="1" s="1"/>
  <c r="N7074" i="1"/>
  <c r="R7074" i="1" s="1"/>
  <c r="T7073" i="1"/>
  <c r="U7073" i="1" s="1"/>
  <c r="Q7073" i="1"/>
  <c r="P7073" i="1"/>
  <c r="O7073" i="1"/>
  <c r="S7073" i="1" s="1"/>
  <c r="N7073" i="1"/>
  <c r="R7073" i="1" s="1"/>
  <c r="T5616" i="1"/>
  <c r="U5616" i="1" s="1"/>
  <c r="Q5616" i="1"/>
  <c r="P5616" i="1"/>
  <c r="O5616" i="1"/>
  <c r="S5616" i="1" s="1"/>
  <c r="N5616" i="1"/>
  <c r="R5616" i="1" s="1"/>
  <c r="T5615" i="1"/>
  <c r="U5615" i="1" s="1"/>
  <c r="Q5615" i="1"/>
  <c r="P5615" i="1"/>
  <c r="O5615" i="1"/>
  <c r="S5615" i="1" s="1"/>
  <c r="N5615" i="1"/>
  <c r="R5615" i="1" s="1"/>
  <c r="T5614" i="1"/>
  <c r="U5614" i="1" s="1"/>
  <c r="Q5614" i="1"/>
  <c r="P5614" i="1"/>
  <c r="O5614" i="1"/>
  <c r="S5614" i="1" s="1"/>
  <c r="N5614" i="1"/>
  <c r="R5614" i="1" s="1"/>
  <c r="T5613" i="1"/>
  <c r="U5613" i="1" s="1"/>
  <c r="Q5613" i="1"/>
  <c r="P5613" i="1"/>
  <c r="O5613" i="1"/>
  <c r="S5613" i="1" s="1"/>
  <c r="N5613" i="1"/>
  <c r="R5613" i="1" s="1"/>
  <c r="T5612" i="1"/>
  <c r="U5612" i="1" s="1"/>
  <c r="Q5612" i="1"/>
  <c r="P5612" i="1"/>
  <c r="O5612" i="1"/>
  <c r="S5612" i="1" s="1"/>
  <c r="N5612" i="1"/>
  <c r="R5612" i="1" s="1"/>
  <c r="T5611" i="1"/>
  <c r="U5611" i="1" s="1"/>
  <c r="Q5611" i="1"/>
  <c r="P5611" i="1"/>
  <c r="O5611" i="1"/>
  <c r="S5611" i="1" s="1"/>
  <c r="N5611" i="1"/>
  <c r="R5611" i="1" s="1"/>
  <c r="T5610" i="1"/>
  <c r="U5610" i="1" s="1"/>
  <c r="Q5610" i="1"/>
  <c r="P5610" i="1"/>
  <c r="O5610" i="1"/>
  <c r="S5610" i="1" s="1"/>
  <c r="N5610" i="1"/>
  <c r="R5610" i="1" s="1"/>
  <c r="T5609" i="1"/>
  <c r="U5609" i="1" s="1"/>
  <c r="Q5609" i="1"/>
  <c r="P5609" i="1"/>
  <c r="O5609" i="1"/>
  <c r="S5609" i="1" s="1"/>
  <c r="N5609" i="1"/>
  <c r="R5609" i="1" s="1"/>
  <c r="T5608" i="1"/>
  <c r="U5608" i="1" s="1"/>
  <c r="Q5608" i="1"/>
  <c r="P5608" i="1"/>
  <c r="O5608" i="1"/>
  <c r="S5608" i="1" s="1"/>
  <c r="N5608" i="1"/>
  <c r="R5608" i="1" s="1"/>
  <c r="T5607" i="1"/>
  <c r="U5607" i="1" s="1"/>
  <c r="Q5607" i="1"/>
  <c r="P5607" i="1"/>
  <c r="O5607" i="1"/>
  <c r="S5607" i="1" s="1"/>
  <c r="N5607" i="1"/>
  <c r="R5607" i="1" s="1"/>
  <c r="T5606" i="1"/>
  <c r="U5606" i="1" s="1"/>
  <c r="Q5606" i="1"/>
  <c r="P5606" i="1"/>
  <c r="O5606" i="1"/>
  <c r="S5606" i="1" s="1"/>
  <c r="N5606" i="1"/>
  <c r="R5606" i="1" s="1"/>
  <c r="T5605" i="1"/>
  <c r="U5605" i="1" s="1"/>
  <c r="Q5605" i="1"/>
  <c r="P5605" i="1"/>
  <c r="O5605" i="1"/>
  <c r="S5605" i="1" s="1"/>
  <c r="N5605" i="1"/>
  <c r="R5605" i="1" s="1"/>
  <c r="T5604" i="1"/>
  <c r="U5604" i="1" s="1"/>
  <c r="Q5604" i="1"/>
  <c r="P5604" i="1"/>
  <c r="O5604" i="1"/>
  <c r="S5604" i="1" s="1"/>
  <c r="N5604" i="1"/>
  <c r="R5604" i="1" s="1"/>
  <c r="T5603" i="1"/>
  <c r="U5603" i="1" s="1"/>
  <c r="Q5603" i="1"/>
  <c r="P5603" i="1"/>
  <c r="O5603" i="1"/>
  <c r="S5603" i="1" s="1"/>
  <c r="N5603" i="1"/>
  <c r="R5603" i="1" s="1"/>
  <c r="T5602" i="1"/>
  <c r="U5602" i="1" s="1"/>
  <c r="Q5602" i="1"/>
  <c r="P5602" i="1"/>
  <c r="O5602" i="1"/>
  <c r="S5602" i="1" s="1"/>
  <c r="N5602" i="1"/>
  <c r="R5602" i="1" s="1"/>
  <c r="T5601" i="1"/>
  <c r="U5601" i="1" s="1"/>
  <c r="Q5601" i="1"/>
  <c r="P5601" i="1"/>
  <c r="O5601" i="1"/>
  <c r="S5601" i="1" s="1"/>
  <c r="N5601" i="1"/>
  <c r="R5601" i="1" s="1"/>
  <c r="T5600" i="1"/>
  <c r="U5600" i="1" s="1"/>
  <c r="Q5600" i="1"/>
  <c r="P5600" i="1"/>
  <c r="O5600" i="1"/>
  <c r="S5600" i="1" s="1"/>
  <c r="N5600" i="1"/>
  <c r="R5600" i="1" s="1"/>
  <c r="T5599" i="1"/>
  <c r="U5599" i="1" s="1"/>
  <c r="Q5599" i="1"/>
  <c r="P5599" i="1"/>
  <c r="O5599" i="1"/>
  <c r="S5599" i="1" s="1"/>
  <c r="N5599" i="1"/>
  <c r="R5599" i="1" s="1"/>
  <c r="T5598" i="1"/>
  <c r="U5598" i="1" s="1"/>
  <c r="Q5598" i="1"/>
  <c r="P5598" i="1"/>
  <c r="O5598" i="1"/>
  <c r="S5598" i="1" s="1"/>
  <c r="N5598" i="1"/>
  <c r="R5598" i="1" s="1"/>
  <c r="T5597" i="1"/>
  <c r="U5597" i="1" s="1"/>
  <c r="Q5597" i="1"/>
  <c r="P5597" i="1"/>
  <c r="O5597" i="1"/>
  <c r="S5597" i="1" s="1"/>
  <c r="N5597" i="1"/>
  <c r="R5597" i="1" s="1"/>
  <c r="T5595" i="1"/>
  <c r="U5595" i="1" s="1"/>
  <c r="Q5595" i="1"/>
  <c r="P5595" i="1"/>
  <c r="O5595" i="1"/>
  <c r="S5595" i="1" s="1"/>
  <c r="N5595" i="1"/>
  <c r="R5595" i="1" s="1"/>
  <c r="T5594" i="1"/>
  <c r="U5594" i="1" s="1"/>
  <c r="Q5594" i="1"/>
  <c r="P5594" i="1"/>
  <c r="O5594" i="1"/>
  <c r="S5594" i="1" s="1"/>
  <c r="N5594" i="1"/>
  <c r="R5594" i="1" s="1"/>
  <c r="T5593" i="1"/>
  <c r="U5593" i="1" s="1"/>
  <c r="Q5593" i="1"/>
  <c r="P5593" i="1"/>
  <c r="O5593" i="1"/>
  <c r="S5593" i="1" s="1"/>
  <c r="N5593" i="1"/>
  <c r="R5593" i="1" s="1"/>
  <c r="T5592" i="1"/>
  <c r="U5592" i="1" s="1"/>
  <c r="Q5592" i="1"/>
  <c r="P5592" i="1"/>
  <c r="O5592" i="1"/>
  <c r="S5592" i="1" s="1"/>
  <c r="N5592" i="1"/>
  <c r="R5592" i="1" s="1"/>
  <c r="T5591" i="1"/>
  <c r="U5591" i="1" s="1"/>
  <c r="Q5591" i="1"/>
  <c r="P5591" i="1"/>
  <c r="O5591" i="1"/>
  <c r="S5591" i="1" s="1"/>
  <c r="N5591" i="1"/>
  <c r="R5591" i="1" s="1"/>
  <c r="T5590" i="1"/>
  <c r="U5590" i="1" s="1"/>
  <c r="Q5590" i="1"/>
  <c r="P5590" i="1"/>
  <c r="O5590" i="1"/>
  <c r="S5590" i="1" s="1"/>
  <c r="N5590" i="1"/>
  <c r="R5590" i="1" s="1"/>
  <c r="T5589" i="1"/>
  <c r="U5589" i="1" s="1"/>
  <c r="Q5589" i="1"/>
  <c r="P5589" i="1"/>
  <c r="O5589" i="1"/>
  <c r="S5589" i="1" s="1"/>
  <c r="N5589" i="1"/>
  <c r="R5589" i="1" s="1"/>
  <c r="T5588" i="1"/>
  <c r="U5588" i="1" s="1"/>
  <c r="Q5588" i="1"/>
  <c r="P5588" i="1"/>
  <c r="O5588" i="1"/>
  <c r="S5588" i="1" s="1"/>
  <c r="N5588" i="1"/>
  <c r="R5588" i="1" s="1"/>
  <c r="T5587" i="1"/>
  <c r="U5587" i="1" s="1"/>
  <c r="Q5587" i="1"/>
  <c r="P5587" i="1"/>
  <c r="O5587" i="1"/>
  <c r="S5587" i="1" s="1"/>
  <c r="N5587" i="1"/>
  <c r="R5587" i="1" s="1"/>
  <c r="T5586" i="1"/>
  <c r="U5586" i="1" s="1"/>
  <c r="Q5586" i="1"/>
  <c r="P5586" i="1"/>
  <c r="O5586" i="1"/>
  <c r="S5586" i="1" s="1"/>
  <c r="N5586" i="1"/>
  <c r="R5586" i="1" s="1"/>
  <c r="T5585" i="1"/>
  <c r="U5585" i="1" s="1"/>
  <c r="Q5585" i="1"/>
  <c r="P5585" i="1"/>
  <c r="O5585" i="1"/>
  <c r="S5585" i="1" s="1"/>
  <c r="N5585" i="1"/>
  <c r="R5585" i="1" s="1"/>
  <c r="T5584" i="1"/>
  <c r="U5584" i="1" s="1"/>
  <c r="Q5584" i="1"/>
  <c r="P5584" i="1"/>
  <c r="O5584" i="1"/>
  <c r="S5584" i="1" s="1"/>
  <c r="N5584" i="1"/>
  <c r="R5584" i="1" s="1"/>
  <c r="T5583" i="1"/>
  <c r="U5583" i="1" s="1"/>
  <c r="Q5583" i="1"/>
  <c r="P5583" i="1"/>
  <c r="O5583" i="1"/>
  <c r="S5583" i="1" s="1"/>
  <c r="N5583" i="1"/>
  <c r="R5583" i="1" s="1"/>
  <c r="T5582" i="1"/>
  <c r="U5582" i="1" s="1"/>
  <c r="Q5582" i="1"/>
  <c r="P5582" i="1"/>
  <c r="O5582" i="1"/>
  <c r="S5582" i="1" s="1"/>
  <c r="N5582" i="1"/>
  <c r="R5582" i="1" s="1"/>
  <c r="T5581" i="1"/>
  <c r="U5581" i="1" s="1"/>
  <c r="Q5581" i="1"/>
  <c r="P5581" i="1"/>
  <c r="O5581" i="1"/>
  <c r="S5581" i="1" s="1"/>
  <c r="N5581" i="1"/>
  <c r="R5581" i="1" s="1"/>
  <c r="T5580" i="1"/>
  <c r="U5580" i="1" s="1"/>
  <c r="Q5580" i="1"/>
  <c r="P5580" i="1"/>
  <c r="O5580" i="1"/>
  <c r="S5580" i="1" s="1"/>
  <c r="N5580" i="1"/>
  <c r="R5580" i="1" s="1"/>
  <c r="T5579" i="1"/>
  <c r="U5579" i="1" s="1"/>
  <c r="Q5579" i="1"/>
  <c r="P5579" i="1"/>
  <c r="O5579" i="1"/>
  <c r="S5579" i="1" s="1"/>
  <c r="N5579" i="1"/>
  <c r="R5579" i="1" s="1"/>
  <c r="T5578" i="1"/>
  <c r="U5578" i="1" s="1"/>
  <c r="Q5578" i="1"/>
  <c r="P5578" i="1"/>
  <c r="O5578" i="1"/>
  <c r="S5578" i="1" s="1"/>
  <c r="N5578" i="1"/>
  <c r="R5578" i="1" s="1"/>
  <c r="T5577" i="1"/>
  <c r="U5577" i="1" s="1"/>
  <c r="Q5577" i="1"/>
  <c r="P5577" i="1"/>
  <c r="O5577" i="1"/>
  <c r="S5577" i="1" s="1"/>
  <c r="N5577" i="1"/>
  <c r="R5577" i="1" s="1"/>
  <c r="T5576" i="1"/>
  <c r="U5576" i="1" s="1"/>
  <c r="Q5576" i="1"/>
  <c r="P5576" i="1"/>
  <c r="O5576" i="1"/>
  <c r="S5576" i="1" s="1"/>
  <c r="N5576" i="1"/>
  <c r="R5576" i="1" s="1"/>
  <c r="T5575" i="1"/>
  <c r="U5575" i="1" s="1"/>
  <c r="Q5575" i="1"/>
  <c r="P5575" i="1"/>
  <c r="O5575" i="1"/>
  <c r="S5575" i="1" s="1"/>
  <c r="N5575" i="1"/>
  <c r="R5575" i="1" s="1"/>
  <c r="T5574" i="1"/>
  <c r="U5574" i="1" s="1"/>
  <c r="Q5574" i="1"/>
  <c r="P5574" i="1"/>
  <c r="O5574" i="1"/>
  <c r="S5574" i="1" s="1"/>
  <c r="N5574" i="1"/>
  <c r="R5574" i="1" s="1"/>
  <c r="T5573" i="1"/>
  <c r="U5573" i="1" s="1"/>
  <c r="Q5573" i="1"/>
  <c r="P5573" i="1"/>
  <c r="O5573" i="1"/>
  <c r="S5573" i="1" s="1"/>
  <c r="N5573" i="1"/>
  <c r="R5573" i="1" s="1"/>
  <c r="T5572" i="1"/>
  <c r="U5572" i="1" s="1"/>
  <c r="Q5572" i="1"/>
  <c r="P5572" i="1"/>
  <c r="O5572" i="1"/>
  <c r="S5572" i="1" s="1"/>
  <c r="N5572" i="1"/>
  <c r="R5572" i="1" s="1"/>
  <c r="T5571" i="1"/>
  <c r="U5571" i="1" s="1"/>
  <c r="Q5571" i="1"/>
  <c r="P5571" i="1"/>
  <c r="O5571" i="1"/>
  <c r="S5571" i="1" s="1"/>
  <c r="N5571" i="1"/>
  <c r="R5571" i="1" s="1"/>
  <c r="T5570" i="1"/>
  <c r="U5570" i="1" s="1"/>
  <c r="Q5570" i="1"/>
  <c r="P5570" i="1"/>
  <c r="O5570" i="1"/>
  <c r="S5570" i="1" s="1"/>
  <c r="N5570" i="1"/>
  <c r="R5570" i="1" s="1"/>
  <c r="T5569" i="1"/>
  <c r="U5569" i="1" s="1"/>
  <c r="Q5569" i="1"/>
  <c r="P5569" i="1"/>
  <c r="O5569" i="1"/>
  <c r="S5569" i="1" s="1"/>
  <c r="N5569" i="1"/>
  <c r="R5569" i="1" s="1"/>
  <c r="T5568" i="1"/>
  <c r="U5568" i="1" s="1"/>
  <c r="Q5568" i="1"/>
  <c r="P5568" i="1"/>
  <c r="O5568" i="1"/>
  <c r="S5568" i="1" s="1"/>
  <c r="N5568" i="1"/>
  <c r="R5568" i="1" s="1"/>
  <c r="T5567" i="1"/>
  <c r="U5567" i="1" s="1"/>
  <c r="Q5567" i="1"/>
  <c r="P5567" i="1"/>
  <c r="O5567" i="1"/>
  <c r="S5567" i="1" s="1"/>
  <c r="N5567" i="1"/>
  <c r="R5567" i="1" s="1"/>
  <c r="T5565" i="1"/>
  <c r="U5565" i="1" s="1"/>
  <c r="Q5565" i="1"/>
  <c r="P5565" i="1"/>
  <c r="O5565" i="1"/>
  <c r="S5565" i="1" s="1"/>
  <c r="N5565" i="1"/>
  <c r="R5565" i="1" s="1"/>
  <c r="T5564" i="1"/>
  <c r="U5564" i="1" s="1"/>
  <c r="Q5564" i="1"/>
  <c r="P5564" i="1"/>
  <c r="O5564" i="1"/>
  <c r="S5564" i="1" s="1"/>
  <c r="N5564" i="1"/>
  <c r="R5564" i="1" s="1"/>
  <c r="T5563" i="1"/>
  <c r="U5563" i="1" s="1"/>
  <c r="Q5563" i="1"/>
  <c r="P5563" i="1"/>
  <c r="O5563" i="1"/>
  <c r="S5563" i="1" s="1"/>
  <c r="N5563" i="1"/>
  <c r="R5563" i="1" s="1"/>
  <c r="T5562" i="1"/>
  <c r="U5562" i="1" s="1"/>
  <c r="Q5562" i="1"/>
  <c r="P5562" i="1"/>
  <c r="O5562" i="1"/>
  <c r="S5562" i="1" s="1"/>
  <c r="N5562" i="1"/>
  <c r="R5562" i="1" s="1"/>
  <c r="T5561" i="1"/>
  <c r="U5561" i="1" s="1"/>
  <c r="Q5561" i="1"/>
  <c r="P5561" i="1"/>
  <c r="O5561" i="1"/>
  <c r="S5561" i="1" s="1"/>
  <c r="N5561" i="1"/>
  <c r="R5561" i="1" s="1"/>
  <c r="T5560" i="1"/>
  <c r="U5560" i="1" s="1"/>
  <c r="Q5560" i="1"/>
  <c r="P5560" i="1"/>
  <c r="O5560" i="1"/>
  <c r="S5560" i="1" s="1"/>
  <c r="N5560" i="1"/>
  <c r="R5560" i="1" s="1"/>
  <c r="T5559" i="1"/>
  <c r="U5559" i="1" s="1"/>
  <c r="Q5559" i="1"/>
  <c r="P5559" i="1"/>
  <c r="O5559" i="1"/>
  <c r="S5559" i="1" s="1"/>
  <c r="N5559" i="1"/>
  <c r="R5559" i="1" s="1"/>
  <c r="T5558" i="1"/>
  <c r="U5558" i="1" s="1"/>
  <c r="Q5558" i="1"/>
  <c r="P5558" i="1"/>
  <c r="O5558" i="1"/>
  <c r="S5558" i="1" s="1"/>
  <c r="N5558" i="1"/>
  <c r="R5558" i="1" s="1"/>
  <c r="T5557" i="1"/>
  <c r="U5557" i="1" s="1"/>
  <c r="Q5557" i="1"/>
  <c r="P5557" i="1"/>
  <c r="O5557" i="1"/>
  <c r="S5557" i="1" s="1"/>
  <c r="N5557" i="1"/>
  <c r="R5557" i="1" s="1"/>
  <c r="T5556" i="1"/>
  <c r="U5556" i="1" s="1"/>
  <c r="Q5556" i="1"/>
  <c r="P5556" i="1"/>
  <c r="O5556" i="1"/>
  <c r="S5556" i="1" s="1"/>
  <c r="N5556" i="1"/>
  <c r="R5556" i="1" s="1"/>
  <c r="T5554" i="1"/>
  <c r="U5554" i="1" s="1"/>
  <c r="Q5554" i="1"/>
  <c r="P5554" i="1"/>
  <c r="O5554" i="1"/>
  <c r="S5554" i="1" s="1"/>
  <c r="N5554" i="1"/>
  <c r="R5554" i="1" s="1"/>
  <c r="T5553" i="1"/>
  <c r="U5553" i="1" s="1"/>
  <c r="Q5553" i="1"/>
  <c r="P5553" i="1"/>
  <c r="O5553" i="1"/>
  <c r="S5553" i="1" s="1"/>
  <c r="N5553" i="1"/>
  <c r="R5553" i="1" s="1"/>
  <c r="T5552" i="1"/>
  <c r="U5552" i="1" s="1"/>
  <c r="Q5552" i="1"/>
  <c r="P5552" i="1"/>
  <c r="O5552" i="1"/>
  <c r="S5552" i="1" s="1"/>
  <c r="N5552" i="1"/>
  <c r="R5552" i="1" s="1"/>
  <c r="T5551" i="1"/>
  <c r="U5551" i="1" s="1"/>
  <c r="Q5551" i="1"/>
  <c r="P5551" i="1"/>
  <c r="O5551" i="1"/>
  <c r="S5551" i="1" s="1"/>
  <c r="N5551" i="1"/>
  <c r="R5551" i="1" s="1"/>
  <c r="T5550" i="1"/>
  <c r="U5550" i="1" s="1"/>
  <c r="Q5550" i="1"/>
  <c r="P5550" i="1"/>
  <c r="O5550" i="1"/>
  <c r="S5550" i="1" s="1"/>
  <c r="N5550" i="1"/>
  <c r="R5550" i="1" s="1"/>
  <c r="T5549" i="1"/>
  <c r="U5549" i="1" s="1"/>
  <c r="Q5549" i="1"/>
  <c r="P5549" i="1"/>
  <c r="O5549" i="1"/>
  <c r="S5549" i="1" s="1"/>
  <c r="N5549" i="1"/>
  <c r="R5549" i="1" s="1"/>
  <c r="T5548" i="1"/>
  <c r="U5548" i="1" s="1"/>
  <c r="Q5548" i="1"/>
  <c r="P5548" i="1"/>
  <c r="O5548" i="1"/>
  <c r="S5548" i="1" s="1"/>
  <c r="N5548" i="1"/>
  <c r="R5548" i="1" s="1"/>
  <c r="T5547" i="1"/>
  <c r="U5547" i="1" s="1"/>
  <c r="Q5547" i="1"/>
  <c r="P5547" i="1"/>
  <c r="O5547" i="1"/>
  <c r="S5547" i="1" s="1"/>
  <c r="N5547" i="1"/>
  <c r="R5547" i="1" s="1"/>
  <c r="T5546" i="1"/>
  <c r="U5546" i="1" s="1"/>
  <c r="Q5546" i="1"/>
  <c r="P5546" i="1"/>
  <c r="O5546" i="1"/>
  <c r="S5546" i="1" s="1"/>
  <c r="N5546" i="1"/>
  <c r="R5546" i="1" s="1"/>
  <c r="T5545" i="1"/>
  <c r="U5545" i="1" s="1"/>
  <c r="Q5545" i="1"/>
  <c r="P5545" i="1"/>
  <c r="O5545" i="1"/>
  <c r="S5545" i="1" s="1"/>
  <c r="N5545" i="1"/>
  <c r="R5545" i="1" s="1"/>
  <c r="T5544" i="1"/>
  <c r="U5544" i="1" s="1"/>
  <c r="Q5544" i="1"/>
  <c r="P5544" i="1"/>
  <c r="O5544" i="1"/>
  <c r="S5544" i="1" s="1"/>
  <c r="N5544" i="1"/>
  <c r="R5544" i="1" s="1"/>
  <c r="T5543" i="1"/>
  <c r="U5543" i="1" s="1"/>
  <c r="Q5543" i="1"/>
  <c r="P5543" i="1"/>
  <c r="O5543" i="1"/>
  <c r="S5543" i="1" s="1"/>
  <c r="N5543" i="1"/>
  <c r="R5543" i="1" s="1"/>
  <c r="T5542" i="1"/>
  <c r="U5542" i="1" s="1"/>
  <c r="Q5542" i="1"/>
  <c r="P5542" i="1"/>
  <c r="O5542" i="1"/>
  <c r="S5542" i="1" s="1"/>
  <c r="N5542" i="1"/>
  <c r="R5542" i="1" s="1"/>
  <c r="T5541" i="1"/>
  <c r="U5541" i="1" s="1"/>
  <c r="Q5541" i="1"/>
  <c r="P5541" i="1"/>
  <c r="O5541" i="1"/>
  <c r="S5541" i="1" s="1"/>
  <c r="N5541" i="1"/>
  <c r="R5541" i="1" s="1"/>
  <c r="T5540" i="1"/>
  <c r="U5540" i="1" s="1"/>
  <c r="Q5540" i="1"/>
  <c r="P5540" i="1"/>
  <c r="O5540" i="1"/>
  <c r="S5540" i="1" s="1"/>
  <c r="N5540" i="1"/>
  <c r="R5540" i="1" s="1"/>
  <c r="T5539" i="1"/>
  <c r="U5539" i="1" s="1"/>
  <c r="Q5539" i="1"/>
  <c r="P5539" i="1"/>
  <c r="O5539" i="1"/>
  <c r="S5539" i="1" s="1"/>
  <c r="N5539" i="1"/>
  <c r="R5539" i="1" s="1"/>
  <c r="T5538" i="1"/>
  <c r="U5538" i="1" s="1"/>
  <c r="Q5538" i="1"/>
  <c r="P5538" i="1"/>
  <c r="O5538" i="1"/>
  <c r="S5538" i="1" s="1"/>
  <c r="N5538" i="1"/>
  <c r="R5538" i="1" s="1"/>
  <c r="T5537" i="1"/>
  <c r="U5537" i="1" s="1"/>
  <c r="Q5537" i="1"/>
  <c r="P5537" i="1"/>
  <c r="O5537" i="1"/>
  <c r="S5537" i="1" s="1"/>
  <c r="N5537" i="1"/>
  <c r="R5537" i="1" s="1"/>
  <c r="T5536" i="1"/>
  <c r="U5536" i="1" s="1"/>
  <c r="Q5536" i="1"/>
  <c r="P5536" i="1"/>
  <c r="O5536" i="1"/>
  <c r="S5536" i="1" s="1"/>
  <c r="N5536" i="1"/>
  <c r="R5536" i="1" s="1"/>
  <c r="T5535" i="1"/>
  <c r="U5535" i="1" s="1"/>
  <c r="Q5535" i="1"/>
  <c r="P5535" i="1"/>
  <c r="O5535" i="1"/>
  <c r="S5535" i="1" s="1"/>
  <c r="N5535" i="1"/>
  <c r="R5535" i="1" s="1"/>
  <c r="T5534" i="1"/>
  <c r="U5534" i="1" s="1"/>
  <c r="Q5534" i="1"/>
  <c r="P5534" i="1"/>
  <c r="O5534" i="1"/>
  <c r="S5534" i="1" s="1"/>
  <c r="N5534" i="1"/>
  <c r="R5534" i="1" s="1"/>
  <c r="T5533" i="1"/>
  <c r="U5533" i="1" s="1"/>
  <c r="Q5533" i="1"/>
  <c r="P5533" i="1"/>
  <c r="O5533" i="1"/>
  <c r="S5533" i="1" s="1"/>
  <c r="N5533" i="1"/>
  <c r="R5533" i="1" s="1"/>
  <c r="T5532" i="1"/>
  <c r="U5532" i="1" s="1"/>
  <c r="Q5532" i="1"/>
  <c r="P5532" i="1"/>
  <c r="O5532" i="1"/>
  <c r="S5532" i="1" s="1"/>
  <c r="N5532" i="1"/>
  <c r="R5532" i="1" s="1"/>
  <c r="T5531" i="1"/>
  <c r="U5531" i="1" s="1"/>
  <c r="Q5531" i="1"/>
  <c r="P5531" i="1"/>
  <c r="O5531" i="1"/>
  <c r="S5531" i="1" s="1"/>
  <c r="N5531" i="1"/>
  <c r="R5531" i="1" s="1"/>
  <c r="T5530" i="1"/>
  <c r="U5530" i="1" s="1"/>
  <c r="Q5530" i="1"/>
  <c r="P5530" i="1"/>
  <c r="O5530" i="1"/>
  <c r="S5530" i="1" s="1"/>
  <c r="N5530" i="1"/>
  <c r="R5530" i="1" s="1"/>
  <c r="T5529" i="1"/>
  <c r="U5529" i="1" s="1"/>
  <c r="Q5529" i="1"/>
  <c r="P5529" i="1"/>
  <c r="O5529" i="1"/>
  <c r="S5529" i="1" s="1"/>
  <c r="N5529" i="1"/>
  <c r="R5529" i="1" s="1"/>
  <c r="T5528" i="1"/>
  <c r="U5528" i="1" s="1"/>
  <c r="Q5528" i="1"/>
  <c r="P5528" i="1"/>
  <c r="O5528" i="1"/>
  <c r="S5528" i="1" s="1"/>
  <c r="N5528" i="1"/>
  <c r="R5528" i="1" s="1"/>
  <c r="T5527" i="1"/>
  <c r="U5527" i="1" s="1"/>
  <c r="Q5527" i="1"/>
  <c r="P5527" i="1"/>
  <c r="O5527" i="1"/>
  <c r="S5527" i="1" s="1"/>
  <c r="N5527" i="1"/>
  <c r="R5527" i="1" s="1"/>
  <c r="T5526" i="1"/>
  <c r="U5526" i="1" s="1"/>
  <c r="Q5526" i="1"/>
  <c r="P5526" i="1"/>
  <c r="O5526" i="1"/>
  <c r="S5526" i="1" s="1"/>
  <c r="N5526" i="1"/>
  <c r="R5526" i="1" s="1"/>
  <c r="T5525" i="1"/>
  <c r="U5525" i="1" s="1"/>
  <c r="Q5525" i="1"/>
  <c r="P5525" i="1"/>
  <c r="O5525" i="1"/>
  <c r="S5525" i="1" s="1"/>
  <c r="N5525" i="1"/>
  <c r="R5525" i="1" s="1"/>
  <c r="T5524" i="1"/>
  <c r="U5524" i="1" s="1"/>
  <c r="Q5524" i="1"/>
  <c r="P5524" i="1"/>
  <c r="O5524" i="1"/>
  <c r="S5524" i="1" s="1"/>
  <c r="N5524" i="1"/>
  <c r="R5524" i="1" s="1"/>
  <c r="T5523" i="1"/>
  <c r="U5523" i="1" s="1"/>
  <c r="Q5523" i="1"/>
  <c r="P5523" i="1"/>
  <c r="O5523" i="1"/>
  <c r="S5523" i="1" s="1"/>
  <c r="N5523" i="1"/>
  <c r="R5523" i="1" s="1"/>
  <c r="T5521" i="1"/>
  <c r="U5521" i="1" s="1"/>
  <c r="Q5521" i="1"/>
  <c r="P5521" i="1"/>
  <c r="O5521" i="1"/>
  <c r="S5521" i="1" s="1"/>
  <c r="N5521" i="1"/>
  <c r="R5521" i="1" s="1"/>
  <c r="T5520" i="1"/>
  <c r="U5520" i="1" s="1"/>
  <c r="Q5520" i="1"/>
  <c r="P5520" i="1"/>
  <c r="O5520" i="1"/>
  <c r="S5520" i="1" s="1"/>
  <c r="N5520" i="1"/>
  <c r="R5520" i="1" s="1"/>
  <c r="T5519" i="1"/>
  <c r="U5519" i="1" s="1"/>
  <c r="Q5519" i="1"/>
  <c r="P5519" i="1"/>
  <c r="O5519" i="1"/>
  <c r="S5519" i="1" s="1"/>
  <c r="N5519" i="1"/>
  <c r="R5519" i="1" s="1"/>
  <c r="T5518" i="1"/>
  <c r="U5518" i="1" s="1"/>
  <c r="Q5518" i="1"/>
  <c r="P5518" i="1"/>
  <c r="O5518" i="1"/>
  <c r="S5518" i="1" s="1"/>
  <c r="N5518" i="1"/>
  <c r="R5518" i="1" s="1"/>
  <c r="T5517" i="1"/>
  <c r="U5517" i="1" s="1"/>
  <c r="Q5517" i="1"/>
  <c r="P5517" i="1"/>
  <c r="O5517" i="1"/>
  <c r="S5517" i="1" s="1"/>
  <c r="N5517" i="1"/>
  <c r="R5517" i="1" s="1"/>
  <c r="T5516" i="1"/>
  <c r="U5516" i="1" s="1"/>
  <c r="Q5516" i="1"/>
  <c r="P5516" i="1"/>
  <c r="O5516" i="1"/>
  <c r="S5516" i="1" s="1"/>
  <c r="N5516" i="1"/>
  <c r="R5516" i="1" s="1"/>
  <c r="T5515" i="1"/>
  <c r="U5515" i="1" s="1"/>
  <c r="Q5515" i="1"/>
  <c r="P5515" i="1"/>
  <c r="O5515" i="1"/>
  <c r="S5515" i="1" s="1"/>
  <c r="N5515" i="1"/>
  <c r="R5515" i="1" s="1"/>
  <c r="T5514" i="1"/>
  <c r="U5514" i="1" s="1"/>
  <c r="Q5514" i="1"/>
  <c r="P5514" i="1"/>
  <c r="O5514" i="1"/>
  <c r="S5514" i="1" s="1"/>
  <c r="N5514" i="1"/>
  <c r="R5514" i="1" s="1"/>
  <c r="T5513" i="1"/>
  <c r="U5513" i="1" s="1"/>
  <c r="Q5513" i="1"/>
  <c r="P5513" i="1"/>
  <c r="O5513" i="1"/>
  <c r="S5513" i="1" s="1"/>
  <c r="N5513" i="1"/>
  <c r="R5513" i="1" s="1"/>
  <c r="T5512" i="1"/>
  <c r="U5512" i="1" s="1"/>
  <c r="Q5512" i="1"/>
  <c r="P5512" i="1"/>
  <c r="O5512" i="1"/>
  <c r="S5512" i="1" s="1"/>
  <c r="N5512" i="1"/>
  <c r="R5512" i="1" s="1"/>
  <c r="T5511" i="1"/>
  <c r="U5511" i="1" s="1"/>
  <c r="Q5511" i="1"/>
  <c r="P5511" i="1"/>
  <c r="O5511" i="1"/>
  <c r="S5511" i="1" s="1"/>
  <c r="N5511" i="1"/>
  <c r="R5511" i="1" s="1"/>
  <c r="T5510" i="1"/>
  <c r="U5510" i="1" s="1"/>
  <c r="Q5510" i="1"/>
  <c r="P5510" i="1"/>
  <c r="O5510" i="1"/>
  <c r="S5510" i="1" s="1"/>
  <c r="N5510" i="1"/>
  <c r="R5510" i="1" s="1"/>
  <c r="T5509" i="1"/>
  <c r="U5509" i="1" s="1"/>
  <c r="Q5509" i="1"/>
  <c r="P5509" i="1"/>
  <c r="O5509" i="1"/>
  <c r="S5509" i="1" s="1"/>
  <c r="N5509" i="1"/>
  <c r="R5509" i="1" s="1"/>
  <c r="T5508" i="1"/>
  <c r="U5508" i="1" s="1"/>
  <c r="Q5508" i="1"/>
  <c r="P5508" i="1"/>
  <c r="O5508" i="1"/>
  <c r="S5508" i="1" s="1"/>
  <c r="N5508" i="1"/>
  <c r="R5508" i="1" s="1"/>
  <c r="T5507" i="1"/>
  <c r="U5507" i="1" s="1"/>
  <c r="Q5507" i="1"/>
  <c r="P5507" i="1"/>
  <c r="O5507" i="1"/>
  <c r="S5507" i="1" s="1"/>
  <c r="N5507" i="1"/>
  <c r="R5507" i="1" s="1"/>
  <c r="T5506" i="1"/>
  <c r="U5506" i="1" s="1"/>
  <c r="Q5506" i="1"/>
  <c r="P5506" i="1"/>
  <c r="O5506" i="1"/>
  <c r="S5506" i="1" s="1"/>
  <c r="N5506" i="1"/>
  <c r="R5506" i="1" s="1"/>
  <c r="T5505" i="1"/>
  <c r="U5505" i="1" s="1"/>
  <c r="Q5505" i="1"/>
  <c r="P5505" i="1"/>
  <c r="O5505" i="1"/>
  <c r="S5505" i="1" s="1"/>
  <c r="N5505" i="1"/>
  <c r="R5505" i="1" s="1"/>
  <c r="T5504" i="1"/>
  <c r="U5504" i="1" s="1"/>
  <c r="Q5504" i="1"/>
  <c r="P5504" i="1"/>
  <c r="O5504" i="1"/>
  <c r="S5504" i="1" s="1"/>
  <c r="N5504" i="1"/>
  <c r="R5504" i="1" s="1"/>
  <c r="T5503" i="1"/>
  <c r="U5503" i="1" s="1"/>
  <c r="Q5503" i="1"/>
  <c r="P5503" i="1"/>
  <c r="O5503" i="1"/>
  <c r="S5503" i="1" s="1"/>
  <c r="N5503" i="1"/>
  <c r="R5503" i="1" s="1"/>
  <c r="T5502" i="1"/>
  <c r="U5502" i="1" s="1"/>
  <c r="Q5502" i="1"/>
  <c r="P5502" i="1"/>
  <c r="O5502" i="1"/>
  <c r="S5502" i="1" s="1"/>
  <c r="N5502" i="1"/>
  <c r="R5502" i="1" s="1"/>
  <c r="T5501" i="1"/>
  <c r="U5501" i="1" s="1"/>
  <c r="Q5501" i="1"/>
  <c r="P5501" i="1"/>
  <c r="O5501" i="1"/>
  <c r="S5501" i="1" s="1"/>
  <c r="N5501" i="1"/>
  <c r="R5501" i="1" s="1"/>
  <c r="T5500" i="1"/>
  <c r="U5500" i="1" s="1"/>
  <c r="Q5500" i="1"/>
  <c r="P5500" i="1"/>
  <c r="O5500" i="1"/>
  <c r="S5500" i="1" s="1"/>
  <c r="N5500" i="1"/>
  <c r="R5500" i="1" s="1"/>
  <c r="T5499" i="1"/>
  <c r="U5499" i="1" s="1"/>
  <c r="Q5499" i="1"/>
  <c r="P5499" i="1"/>
  <c r="O5499" i="1"/>
  <c r="S5499" i="1" s="1"/>
  <c r="N5499" i="1"/>
  <c r="R5499" i="1" s="1"/>
  <c r="T5498" i="1"/>
  <c r="U5498" i="1" s="1"/>
  <c r="Q5498" i="1"/>
  <c r="P5498" i="1"/>
  <c r="O5498" i="1"/>
  <c r="S5498" i="1" s="1"/>
  <c r="N5498" i="1"/>
  <c r="R5498" i="1" s="1"/>
  <c r="T5497" i="1"/>
  <c r="U5497" i="1" s="1"/>
  <c r="Q5497" i="1"/>
  <c r="P5497" i="1"/>
  <c r="O5497" i="1"/>
  <c r="S5497" i="1" s="1"/>
  <c r="N5497" i="1"/>
  <c r="R5497" i="1" s="1"/>
  <c r="T5496" i="1"/>
  <c r="U5496" i="1" s="1"/>
  <c r="Q5496" i="1"/>
  <c r="P5496" i="1"/>
  <c r="O5496" i="1"/>
  <c r="S5496" i="1" s="1"/>
  <c r="N5496" i="1"/>
  <c r="R5496" i="1" s="1"/>
  <c r="T5494" i="1"/>
  <c r="U5494" i="1" s="1"/>
  <c r="Q5494" i="1"/>
  <c r="P5494" i="1"/>
  <c r="O5494" i="1"/>
  <c r="S5494" i="1" s="1"/>
  <c r="N5494" i="1"/>
  <c r="R5494" i="1" s="1"/>
  <c r="T5493" i="1"/>
  <c r="U5493" i="1" s="1"/>
  <c r="Q5493" i="1"/>
  <c r="P5493" i="1"/>
  <c r="O5493" i="1"/>
  <c r="S5493" i="1" s="1"/>
  <c r="N5493" i="1"/>
  <c r="R5493" i="1" s="1"/>
  <c r="T5492" i="1"/>
  <c r="U5492" i="1" s="1"/>
  <c r="Q5492" i="1"/>
  <c r="P5492" i="1"/>
  <c r="O5492" i="1"/>
  <c r="S5492" i="1" s="1"/>
  <c r="N5492" i="1"/>
  <c r="R5492" i="1" s="1"/>
  <c r="T5491" i="1"/>
  <c r="U5491" i="1" s="1"/>
  <c r="Q5491" i="1"/>
  <c r="P5491" i="1"/>
  <c r="O5491" i="1"/>
  <c r="S5491" i="1" s="1"/>
  <c r="N5491" i="1"/>
  <c r="R5491" i="1" s="1"/>
  <c r="T5490" i="1"/>
  <c r="U5490" i="1" s="1"/>
  <c r="Q5490" i="1"/>
  <c r="P5490" i="1"/>
  <c r="O5490" i="1"/>
  <c r="S5490" i="1" s="1"/>
  <c r="N5490" i="1"/>
  <c r="R5490" i="1" s="1"/>
  <c r="T5489" i="1"/>
  <c r="U5489" i="1" s="1"/>
  <c r="Q5489" i="1"/>
  <c r="P5489" i="1"/>
  <c r="O5489" i="1"/>
  <c r="S5489" i="1" s="1"/>
  <c r="N5489" i="1"/>
  <c r="R5489" i="1" s="1"/>
  <c r="T5488" i="1"/>
  <c r="U5488" i="1" s="1"/>
  <c r="Q5488" i="1"/>
  <c r="P5488" i="1"/>
  <c r="O5488" i="1"/>
  <c r="S5488" i="1" s="1"/>
  <c r="N5488" i="1"/>
  <c r="R5488" i="1" s="1"/>
  <c r="T5487" i="1"/>
  <c r="U5487" i="1" s="1"/>
  <c r="Q5487" i="1"/>
  <c r="P5487" i="1"/>
  <c r="O5487" i="1"/>
  <c r="S5487" i="1" s="1"/>
  <c r="N5487" i="1"/>
  <c r="R5487" i="1" s="1"/>
  <c r="T5486" i="1"/>
  <c r="U5486" i="1" s="1"/>
  <c r="Q5486" i="1"/>
  <c r="P5486" i="1"/>
  <c r="O5486" i="1"/>
  <c r="S5486" i="1" s="1"/>
  <c r="N5486" i="1"/>
  <c r="R5486" i="1" s="1"/>
  <c r="T5485" i="1"/>
  <c r="U5485" i="1" s="1"/>
  <c r="Q5485" i="1"/>
  <c r="P5485" i="1"/>
  <c r="O5485" i="1"/>
  <c r="S5485" i="1" s="1"/>
  <c r="N5485" i="1"/>
  <c r="R5485" i="1" s="1"/>
  <c r="T5484" i="1"/>
  <c r="U5484" i="1" s="1"/>
  <c r="Q5484" i="1"/>
  <c r="P5484" i="1"/>
  <c r="O5484" i="1"/>
  <c r="S5484" i="1" s="1"/>
  <c r="N5484" i="1"/>
  <c r="R5484" i="1" s="1"/>
  <c r="T5483" i="1"/>
  <c r="U5483" i="1" s="1"/>
  <c r="Q5483" i="1"/>
  <c r="P5483" i="1"/>
  <c r="O5483" i="1"/>
  <c r="S5483" i="1" s="1"/>
  <c r="N5483" i="1"/>
  <c r="R5483" i="1" s="1"/>
  <c r="T5482" i="1"/>
  <c r="U5482" i="1" s="1"/>
  <c r="Q5482" i="1"/>
  <c r="P5482" i="1"/>
  <c r="O5482" i="1"/>
  <c r="S5482" i="1" s="1"/>
  <c r="N5482" i="1"/>
  <c r="R5482" i="1" s="1"/>
  <c r="T5481" i="1"/>
  <c r="U5481" i="1" s="1"/>
  <c r="Q5481" i="1"/>
  <c r="P5481" i="1"/>
  <c r="O5481" i="1"/>
  <c r="S5481" i="1" s="1"/>
  <c r="N5481" i="1"/>
  <c r="R5481" i="1" s="1"/>
  <c r="T5479" i="1"/>
  <c r="U5479" i="1" s="1"/>
  <c r="Q5479" i="1"/>
  <c r="P5479" i="1"/>
  <c r="O5479" i="1"/>
  <c r="S5479" i="1" s="1"/>
  <c r="N5479" i="1"/>
  <c r="R5479" i="1" s="1"/>
  <c r="T5478" i="1"/>
  <c r="U5478" i="1" s="1"/>
  <c r="Q5478" i="1"/>
  <c r="P5478" i="1"/>
  <c r="O5478" i="1"/>
  <c r="S5478" i="1" s="1"/>
  <c r="N5478" i="1"/>
  <c r="R5478" i="1" s="1"/>
  <c r="T5477" i="1"/>
  <c r="U5477" i="1" s="1"/>
  <c r="Q5477" i="1"/>
  <c r="P5477" i="1"/>
  <c r="O5477" i="1"/>
  <c r="S5477" i="1" s="1"/>
  <c r="N5477" i="1"/>
  <c r="R5477" i="1" s="1"/>
  <c r="T5476" i="1"/>
  <c r="U5476" i="1" s="1"/>
  <c r="Q5476" i="1"/>
  <c r="P5476" i="1"/>
  <c r="O5476" i="1"/>
  <c r="S5476" i="1" s="1"/>
  <c r="N5476" i="1"/>
  <c r="R5476" i="1" s="1"/>
  <c r="T5475" i="1"/>
  <c r="U5475" i="1" s="1"/>
  <c r="Q5475" i="1"/>
  <c r="P5475" i="1"/>
  <c r="O5475" i="1"/>
  <c r="S5475" i="1" s="1"/>
  <c r="N5475" i="1"/>
  <c r="R5475" i="1" s="1"/>
  <c r="T5474" i="1"/>
  <c r="U5474" i="1" s="1"/>
  <c r="Q5474" i="1"/>
  <c r="P5474" i="1"/>
  <c r="O5474" i="1"/>
  <c r="S5474" i="1" s="1"/>
  <c r="N5474" i="1"/>
  <c r="R5474" i="1" s="1"/>
  <c r="T5473" i="1"/>
  <c r="U5473" i="1" s="1"/>
  <c r="Q5473" i="1"/>
  <c r="P5473" i="1"/>
  <c r="O5473" i="1"/>
  <c r="S5473" i="1" s="1"/>
  <c r="N5473" i="1"/>
  <c r="R5473" i="1" s="1"/>
  <c r="T5472" i="1"/>
  <c r="U5472" i="1" s="1"/>
  <c r="Q5472" i="1"/>
  <c r="P5472" i="1"/>
  <c r="O5472" i="1"/>
  <c r="S5472" i="1" s="1"/>
  <c r="N5472" i="1"/>
  <c r="R5472" i="1" s="1"/>
  <c r="T5471" i="1"/>
  <c r="U5471" i="1" s="1"/>
  <c r="Q5471" i="1"/>
  <c r="P5471" i="1"/>
  <c r="O5471" i="1"/>
  <c r="S5471" i="1" s="1"/>
  <c r="N5471" i="1"/>
  <c r="R5471" i="1" s="1"/>
  <c r="T5470" i="1"/>
  <c r="U5470" i="1" s="1"/>
  <c r="Q5470" i="1"/>
  <c r="P5470" i="1"/>
  <c r="O5470" i="1"/>
  <c r="S5470" i="1" s="1"/>
  <c r="N5470" i="1"/>
  <c r="R5470" i="1" s="1"/>
  <c r="T5469" i="1"/>
  <c r="U5469" i="1" s="1"/>
  <c r="Q5469" i="1"/>
  <c r="P5469" i="1"/>
  <c r="O5469" i="1"/>
  <c r="S5469" i="1" s="1"/>
  <c r="N5469" i="1"/>
  <c r="R5469" i="1" s="1"/>
  <c r="T5468" i="1"/>
  <c r="U5468" i="1" s="1"/>
  <c r="Q5468" i="1"/>
  <c r="P5468" i="1"/>
  <c r="O5468" i="1"/>
  <c r="S5468" i="1" s="1"/>
  <c r="N5468" i="1"/>
  <c r="R5468" i="1" s="1"/>
  <c r="T5467" i="1"/>
  <c r="U5467" i="1" s="1"/>
  <c r="Q5467" i="1"/>
  <c r="P5467" i="1"/>
  <c r="O5467" i="1"/>
  <c r="S5467" i="1" s="1"/>
  <c r="N5467" i="1"/>
  <c r="R5467" i="1" s="1"/>
  <c r="T5466" i="1"/>
  <c r="U5466" i="1" s="1"/>
  <c r="Q5466" i="1"/>
  <c r="P5466" i="1"/>
  <c r="O5466" i="1"/>
  <c r="S5466" i="1" s="1"/>
  <c r="N5466" i="1"/>
  <c r="R5466" i="1" s="1"/>
  <c r="T5465" i="1"/>
  <c r="U5465" i="1" s="1"/>
  <c r="S5465" i="1"/>
  <c r="R5465" i="1"/>
  <c r="Q5465" i="1"/>
  <c r="P5465" i="1"/>
  <c r="O5465" i="1"/>
  <c r="N5465" i="1"/>
  <c r="T5463" i="1"/>
  <c r="U5463" i="1" s="1"/>
  <c r="Q5463" i="1"/>
  <c r="P5463" i="1"/>
  <c r="O5463" i="1"/>
  <c r="S5463" i="1" s="1"/>
  <c r="N5463" i="1"/>
  <c r="R5463" i="1" s="1"/>
  <c r="T5462" i="1"/>
  <c r="U5462" i="1" s="1"/>
  <c r="Q5462" i="1"/>
  <c r="P5462" i="1"/>
  <c r="O5462" i="1"/>
  <c r="S5462" i="1" s="1"/>
  <c r="N5462" i="1"/>
  <c r="R5462" i="1" s="1"/>
  <c r="T5461" i="1"/>
  <c r="U5461" i="1" s="1"/>
  <c r="Q5461" i="1"/>
  <c r="P5461" i="1"/>
  <c r="O5461" i="1"/>
  <c r="S5461" i="1" s="1"/>
  <c r="N5461" i="1"/>
  <c r="R5461" i="1" s="1"/>
  <c r="T5460" i="1"/>
  <c r="U5460" i="1" s="1"/>
  <c r="Q5460" i="1"/>
  <c r="P5460" i="1"/>
  <c r="O5460" i="1"/>
  <c r="S5460" i="1" s="1"/>
  <c r="N5460" i="1"/>
  <c r="R5460" i="1" s="1"/>
  <c r="T5459" i="1"/>
  <c r="U5459" i="1" s="1"/>
  <c r="Q5459" i="1"/>
  <c r="P5459" i="1"/>
  <c r="O5459" i="1"/>
  <c r="S5459" i="1" s="1"/>
  <c r="N5459" i="1"/>
  <c r="R5459" i="1" s="1"/>
  <c r="T5458" i="1"/>
  <c r="U5458" i="1" s="1"/>
  <c r="Q5458" i="1"/>
  <c r="P5458" i="1"/>
  <c r="O5458" i="1"/>
  <c r="S5458" i="1" s="1"/>
  <c r="N5458" i="1"/>
  <c r="R5458" i="1" s="1"/>
  <c r="T5457" i="1"/>
  <c r="U5457" i="1" s="1"/>
  <c r="Q5457" i="1"/>
  <c r="P5457" i="1"/>
  <c r="O5457" i="1"/>
  <c r="S5457" i="1" s="1"/>
  <c r="N5457" i="1"/>
  <c r="R5457" i="1" s="1"/>
  <c r="T5456" i="1"/>
  <c r="U5456" i="1" s="1"/>
  <c r="Q5456" i="1"/>
  <c r="P5456" i="1"/>
  <c r="O5456" i="1"/>
  <c r="S5456" i="1" s="1"/>
  <c r="N5456" i="1"/>
  <c r="R5456" i="1" s="1"/>
  <c r="T5455" i="1"/>
  <c r="U5455" i="1" s="1"/>
  <c r="Q5455" i="1"/>
  <c r="P5455" i="1"/>
  <c r="O5455" i="1"/>
  <c r="S5455" i="1" s="1"/>
  <c r="N5455" i="1"/>
  <c r="R5455" i="1" s="1"/>
  <c r="T5454" i="1"/>
  <c r="U5454" i="1" s="1"/>
  <c r="Q5454" i="1"/>
  <c r="P5454" i="1"/>
  <c r="O5454" i="1"/>
  <c r="S5454" i="1" s="1"/>
  <c r="N5454" i="1"/>
  <c r="R5454" i="1" s="1"/>
  <c r="T5453" i="1"/>
  <c r="U5453" i="1" s="1"/>
  <c r="Q5453" i="1"/>
  <c r="P5453" i="1"/>
  <c r="O5453" i="1"/>
  <c r="S5453" i="1" s="1"/>
  <c r="N5453" i="1"/>
  <c r="R5453" i="1" s="1"/>
  <c r="T5452" i="1"/>
  <c r="U5452" i="1" s="1"/>
  <c r="Q5452" i="1"/>
  <c r="P5452" i="1"/>
  <c r="O5452" i="1"/>
  <c r="S5452" i="1" s="1"/>
  <c r="N5452" i="1"/>
  <c r="R5452" i="1" s="1"/>
  <c r="T5451" i="1"/>
  <c r="U5451" i="1" s="1"/>
  <c r="Q5451" i="1"/>
  <c r="P5451" i="1"/>
  <c r="O5451" i="1"/>
  <c r="S5451" i="1" s="1"/>
  <c r="N5451" i="1"/>
  <c r="R5451" i="1" s="1"/>
  <c r="T5450" i="1"/>
  <c r="U5450" i="1" s="1"/>
  <c r="Q5450" i="1"/>
  <c r="P5450" i="1"/>
  <c r="O5450" i="1"/>
  <c r="S5450" i="1" s="1"/>
  <c r="N5450" i="1"/>
  <c r="R5450" i="1" s="1"/>
  <c r="T5449" i="1"/>
  <c r="U5449" i="1" s="1"/>
  <c r="Q5449" i="1"/>
  <c r="P5449" i="1"/>
  <c r="O5449" i="1"/>
  <c r="S5449" i="1" s="1"/>
  <c r="N5449" i="1"/>
  <c r="R5449" i="1" s="1"/>
  <c r="T5448" i="1"/>
  <c r="U5448" i="1" s="1"/>
  <c r="Q5448" i="1"/>
  <c r="P5448" i="1"/>
  <c r="O5448" i="1"/>
  <c r="S5448" i="1" s="1"/>
  <c r="N5448" i="1"/>
  <c r="R5448" i="1" s="1"/>
  <c r="T5447" i="1"/>
  <c r="U5447" i="1" s="1"/>
  <c r="Q5447" i="1"/>
  <c r="P5447" i="1"/>
  <c r="O5447" i="1"/>
  <c r="S5447" i="1" s="1"/>
  <c r="N5447" i="1"/>
  <c r="R5447" i="1" s="1"/>
  <c r="T5446" i="1"/>
  <c r="U5446" i="1" s="1"/>
  <c r="Q5446" i="1"/>
  <c r="P5446" i="1"/>
  <c r="O5446" i="1"/>
  <c r="S5446" i="1" s="1"/>
  <c r="N5446" i="1"/>
  <c r="R5446" i="1" s="1"/>
  <c r="T5445" i="1"/>
  <c r="U5445" i="1" s="1"/>
  <c r="Q5445" i="1"/>
  <c r="P5445" i="1"/>
  <c r="O5445" i="1"/>
  <c r="S5445" i="1" s="1"/>
  <c r="N5445" i="1"/>
  <c r="R5445" i="1" s="1"/>
  <c r="T5444" i="1"/>
  <c r="U5444" i="1" s="1"/>
  <c r="Q5444" i="1"/>
  <c r="P5444" i="1"/>
  <c r="O5444" i="1"/>
  <c r="S5444" i="1" s="1"/>
  <c r="N5444" i="1"/>
  <c r="R5444" i="1" s="1"/>
  <c r="T2154" i="1"/>
  <c r="U2154" i="1" s="1"/>
  <c r="Q2154" i="1"/>
  <c r="P2154" i="1"/>
  <c r="O2154" i="1"/>
  <c r="S2154" i="1" s="1"/>
  <c r="N2154" i="1"/>
  <c r="R2154" i="1" s="1"/>
  <c r="T2153" i="1"/>
  <c r="U2153" i="1" s="1"/>
  <c r="Q2153" i="1"/>
  <c r="P2153" i="1"/>
  <c r="O2153" i="1"/>
  <c r="S2153" i="1" s="1"/>
  <c r="N2153" i="1"/>
  <c r="R2153" i="1" s="1"/>
  <c r="T2152" i="1"/>
  <c r="U2152" i="1" s="1"/>
  <c r="Q2152" i="1"/>
  <c r="P2152" i="1"/>
  <c r="O2152" i="1"/>
  <c r="S2152" i="1" s="1"/>
  <c r="N2152" i="1"/>
  <c r="R2152" i="1" s="1"/>
  <c r="T2151" i="1"/>
  <c r="U2151" i="1" s="1"/>
  <c r="Q2151" i="1"/>
  <c r="P2151" i="1"/>
  <c r="O2151" i="1"/>
  <c r="S2151" i="1" s="1"/>
  <c r="N2151" i="1"/>
  <c r="R2151" i="1" s="1"/>
  <c r="T2150" i="1"/>
  <c r="U2150" i="1" s="1"/>
  <c r="Q2150" i="1"/>
  <c r="P2150" i="1"/>
  <c r="O2150" i="1"/>
  <c r="S2150" i="1" s="1"/>
  <c r="N2150" i="1"/>
  <c r="R2150" i="1" s="1"/>
  <c r="T2149" i="1"/>
  <c r="U2149" i="1" s="1"/>
  <c r="Q2149" i="1"/>
  <c r="P2149" i="1"/>
  <c r="O2149" i="1"/>
  <c r="S2149" i="1" s="1"/>
  <c r="N2149" i="1"/>
  <c r="R2149" i="1" s="1"/>
  <c r="T2148" i="1"/>
  <c r="U2148" i="1" s="1"/>
  <c r="Q2148" i="1"/>
  <c r="P2148" i="1"/>
  <c r="O2148" i="1"/>
  <c r="S2148" i="1" s="1"/>
  <c r="N2148" i="1"/>
  <c r="R2148" i="1" s="1"/>
  <c r="T2147" i="1"/>
  <c r="U2147" i="1" s="1"/>
  <c r="Q2147" i="1"/>
  <c r="P2147" i="1"/>
  <c r="O2147" i="1"/>
  <c r="S2147" i="1" s="1"/>
  <c r="N2147" i="1"/>
  <c r="R2147" i="1" s="1"/>
  <c r="T2146" i="1"/>
  <c r="U2146" i="1" s="1"/>
  <c r="Q2146" i="1"/>
  <c r="P2146" i="1"/>
  <c r="O2146" i="1"/>
  <c r="S2146" i="1" s="1"/>
  <c r="N2146" i="1"/>
  <c r="R2146" i="1" s="1"/>
  <c r="T2145" i="1"/>
  <c r="U2145" i="1" s="1"/>
  <c r="Q2145" i="1"/>
  <c r="P2145" i="1"/>
  <c r="O2145" i="1"/>
  <c r="S2145" i="1" s="1"/>
  <c r="N2145" i="1"/>
  <c r="R2145" i="1" s="1"/>
  <c r="T2144" i="1"/>
  <c r="U2144" i="1" s="1"/>
  <c r="Q2144" i="1"/>
  <c r="P2144" i="1"/>
  <c r="O2144" i="1"/>
  <c r="S2144" i="1" s="1"/>
  <c r="N2144" i="1"/>
  <c r="R2144" i="1" s="1"/>
  <c r="T2143" i="1"/>
  <c r="U2143" i="1" s="1"/>
  <c r="Q2143" i="1"/>
  <c r="P2143" i="1"/>
  <c r="O2143" i="1"/>
  <c r="S2143" i="1" s="1"/>
  <c r="N2143" i="1"/>
  <c r="R2143" i="1" s="1"/>
  <c r="T2142" i="1"/>
  <c r="U2142" i="1" s="1"/>
  <c r="Q2142" i="1"/>
  <c r="P2142" i="1"/>
  <c r="O2142" i="1"/>
  <c r="S2142" i="1" s="1"/>
  <c r="N2142" i="1"/>
  <c r="R2142" i="1" s="1"/>
  <c r="T2141" i="1"/>
  <c r="U2141" i="1" s="1"/>
  <c r="Q2141" i="1"/>
  <c r="P2141" i="1"/>
  <c r="O2141" i="1"/>
  <c r="S2141" i="1" s="1"/>
  <c r="N2141" i="1"/>
  <c r="R2141" i="1" s="1"/>
  <c r="T2140" i="1"/>
  <c r="U2140" i="1" s="1"/>
  <c r="Q2140" i="1"/>
  <c r="P2140" i="1"/>
  <c r="O2140" i="1"/>
  <c r="S2140" i="1" s="1"/>
  <c r="N2140" i="1"/>
  <c r="R2140" i="1" s="1"/>
  <c r="T2139" i="1"/>
  <c r="U2139" i="1" s="1"/>
  <c r="Q2139" i="1"/>
  <c r="P2139" i="1"/>
  <c r="O2139" i="1"/>
  <c r="S2139" i="1" s="1"/>
  <c r="N2139" i="1"/>
  <c r="R2139" i="1" s="1"/>
  <c r="T2138" i="1"/>
  <c r="U2138" i="1" s="1"/>
  <c r="Q2138" i="1"/>
  <c r="P2138" i="1"/>
  <c r="O2138" i="1"/>
  <c r="S2138" i="1" s="1"/>
  <c r="N2138" i="1"/>
  <c r="R2138" i="1" s="1"/>
  <c r="T2137" i="1"/>
  <c r="U2137" i="1" s="1"/>
  <c r="Q2137" i="1"/>
  <c r="P2137" i="1"/>
  <c r="O2137" i="1"/>
  <c r="S2137" i="1" s="1"/>
  <c r="N2137" i="1"/>
  <c r="R2137" i="1" s="1"/>
  <c r="T2136" i="1"/>
  <c r="U2136" i="1" s="1"/>
  <c r="Q2136" i="1"/>
  <c r="P2136" i="1"/>
  <c r="O2136" i="1"/>
  <c r="S2136" i="1" s="1"/>
  <c r="N2136" i="1"/>
  <c r="R2136" i="1" s="1"/>
  <c r="T2135" i="1"/>
  <c r="U2135" i="1" s="1"/>
  <c r="Q2135" i="1"/>
  <c r="P2135" i="1"/>
  <c r="O2135" i="1"/>
  <c r="S2135" i="1" s="1"/>
  <c r="N2135" i="1"/>
  <c r="R2135" i="1" s="1"/>
  <c r="T2134" i="1"/>
  <c r="U2134" i="1" s="1"/>
  <c r="Q2134" i="1"/>
  <c r="P2134" i="1"/>
  <c r="O2134" i="1"/>
  <c r="S2134" i="1" s="1"/>
  <c r="N2134" i="1"/>
  <c r="R2134" i="1" s="1"/>
  <c r="T2133" i="1"/>
  <c r="U2133" i="1" s="1"/>
  <c r="Q2133" i="1"/>
  <c r="P2133" i="1"/>
  <c r="O2133" i="1"/>
  <c r="S2133" i="1" s="1"/>
  <c r="N2133" i="1"/>
  <c r="R2133" i="1" s="1"/>
  <c r="T2132" i="1"/>
  <c r="U2132" i="1" s="1"/>
  <c r="Q2132" i="1"/>
  <c r="P2132" i="1"/>
  <c r="O2132" i="1"/>
  <c r="S2132" i="1" s="1"/>
  <c r="N2132" i="1"/>
  <c r="R2132" i="1" s="1"/>
  <c r="T2131" i="1"/>
  <c r="U2131" i="1" s="1"/>
  <c r="Q2131" i="1"/>
  <c r="P2131" i="1"/>
  <c r="O2131" i="1"/>
  <c r="S2131" i="1" s="1"/>
  <c r="N2131" i="1"/>
  <c r="R2131" i="1" s="1"/>
  <c r="T2130" i="1"/>
  <c r="U2130" i="1" s="1"/>
  <c r="Q2130" i="1"/>
  <c r="P2130" i="1"/>
  <c r="O2130" i="1"/>
  <c r="S2130" i="1" s="1"/>
  <c r="N2130" i="1"/>
  <c r="R2130" i="1" s="1"/>
  <c r="T2129" i="1"/>
  <c r="U2129" i="1" s="1"/>
  <c r="Q2129" i="1"/>
  <c r="P2129" i="1"/>
  <c r="O2129" i="1"/>
  <c r="S2129" i="1" s="1"/>
  <c r="N2129" i="1"/>
  <c r="R2129" i="1" s="1"/>
  <c r="T2127" i="1"/>
  <c r="U2127" i="1" s="1"/>
  <c r="Q2127" i="1"/>
  <c r="P2127" i="1"/>
  <c r="O2127" i="1"/>
  <c r="S2127" i="1" s="1"/>
  <c r="N2127" i="1"/>
  <c r="R2127" i="1" s="1"/>
  <c r="T2126" i="1"/>
  <c r="U2126" i="1" s="1"/>
  <c r="Q2126" i="1"/>
  <c r="P2126" i="1"/>
  <c r="O2126" i="1"/>
  <c r="S2126" i="1" s="1"/>
  <c r="N2126" i="1"/>
  <c r="R2126" i="1" s="1"/>
  <c r="T2125" i="1"/>
  <c r="U2125" i="1" s="1"/>
  <c r="Q2125" i="1"/>
  <c r="P2125" i="1"/>
  <c r="O2125" i="1"/>
  <c r="S2125" i="1" s="1"/>
  <c r="N2125" i="1"/>
  <c r="R2125" i="1" s="1"/>
  <c r="T2124" i="1"/>
  <c r="U2124" i="1" s="1"/>
  <c r="Q2124" i="1"/>
  <c r="P2124" i="1"/>
  <c r="O2124" i="1"/>
  <c r="S2124" i="1" s="1"/>
  <c r="N2124" i="1"/>
  <c r="R2124" i="1" s="1"/>
  <c r="T2123" i="1"/>
  <c r="U2123" i="1" s="1"/>
  <c r="Q2123" i="1"/>
  <c r="P2123" i="1"/>
  <c r="O2123" i="1"/>
  <c r="S2123" i="1" s="1"/>
  <c r="N2123" i="1"/>
  <c r="R2123" i="1" s="1"/>
  <c r="T2122" i="1"/>
  <c r="U2122" i="1" s="1"/>
  <c r="Q2122" i="1"/>
  <c r="P2122" i="1"/>
  <c r="O2122" i="1"/>
  <c r="S2122" i="1" s="1"/>
  <c r="N2122" i="1"/>
  <c r="R2122" i="1" s="1"/>
  <c r="T2121" i="1"/>
  <c r="U2121" i="1" s="1"/>
  <c r="Q2121" i="1"/>
  <c r="P2121" i="1"/>
  <c r="O2121" i="1"/>
  <c r="S2121" i="1" s="1"/>
  <c r="N2121" i="1"/>
  <c r="R2121" i="1" s="1"/>
  <c r="T2120" i="1"/>
  <c r="U2120" i="1" s="1"/>
  <c r="Q2120" i="1"/>
  <c r="P2120" i="1"/>
  <c r="O2120" i="1"/>
  <c r="S2120" i="1" s="1"/>
  <c r="N2120" i="1"/>
  <c r="R2120" i="1" s="1"/>
  <c r="T2119" i="1"/>
  <c r="U2119" i="1" s="1"/>
  <c r="Q2119" i="1"/>
  <c r="P2119" i="1"/>
  <c r="O2119" i="1"/>
  <c r="S2119" i="1" s="1"/>
  <c r="N2119" i="1"/>
  <c r="R2119" i="1" s="1"/>
  <c r="T2118" i="1"/>
  <c r="U2118" i="1" s="1"/>
  <c r="Q2118" i="1"/>
  <c r="P2118" i="1"/>
  <c r="O2118" i="1"/>
  <c r="S2118" i="1" s="1"/>
  <c r="N2118" i="1"/>
  <c r="R2118" i="1" s="1"/>
  <c r="T2117" i="1"/>
  <c r="U2117" i="1" s="1"/>
  <c r="Q2117" i="1"/>
  <c r="P2117" i="1"/>
  <c r="O2117" i="1"/>
  <c r="S2117" i="1" s="1"/>
  <c r="N2117" i="1"/>
  <c r="R2117" i="1" s="1"/>
  <c r="T2116" i="1"/>
  <c r="U2116" i="1" s="1"/>
  <c r="Q2116" i="1"/>
  <c r="P2116" i="1"/>
  <c r="O2116" i="1"/>
  <c r="S2116" i="1" s="1"/>
  <c r="N2116" i="1"/>
  <c r="R2116" i="1" s="1"/>
  <c r="T2115" i="1"/>
  <c r="U2115" i="1" s="1"/>
  <c r="Q2115" i="1"/>
  <c r="P2115" i="1"/>
  <c r="O2115" i="1"/>
  <c r="S2115" i="1" s="1"/>
  <c r="N2115" i="1"/>
  <c r="R2115" i="1" s="1"/>
  <c r="T2114" i="1"/>
  <c r="U2114" i="1" s="1"/>
  <c r="Q2114" i="1"/>
  <c r="P2114" i="1"/>
  <c r="O2114" i="1"/>
  <c r="S2114" i="1" s="1"/>
  <c r="N2114" i="1"/>
  <c r="R2114" i="1" s="1"/>
  <c r="T2113" i="1"/>
  <c r="U2113" i="1" s="1"/>
  <c r="Q2113" i="1"/>
  <c r="P2113" i="1"/>
  <c r="O2113" i="1"/>
  <c r="S2113" i="1" s="1"/>
  <c r="N2113" i="1"/>
  <c r="R2113" i="1" s="1"/>
  <c r="T2112" i="1"/>
  <c r="U2112" i="1" s="1"/>
  <c r="Q2112" i="1"/>
  <c r="P2112" i="1"/>
  <c r="O2112" i="1"/>
  <c r="S2112" i="1" s="1"/>
  <c r="N2112" i="1"/>
  <c r="R2112" i="1" s="1"/>
  <c r="T2111" i="1"/>
  <c r="U2111" i="1" s="1"/>
  <c r="Q2111" i="1"/>
  <c r="P2111" i="1"/>
  <c r="O2111" i="1"/>
  <c r="S2111" i="1" s="1"/>
  <c r="N2111" i="1"/>
  <c r="R2111" i="1" s="1"/>
  <c r="T2110" i="1"/>
  <c r="U2110" i="1" s="1"/>
  <c r="Q2110" i="1"/>
  <c r="P2110" i="1"/>
  <c r="O2110" i="1"/>
  <c r="S2110" i="1" s="1"/>
  <c r="N2110" i="1"/>
  <c r="R2110" i="1" s="1"/>
  <c r="T2109" i="1"/>
  <c r="U2109" i="1" s="1"/>
  <c r="Q2109" i="1"/>
  <c r="P2109" i="1"/>
  <c r="O2109" i="1"/>
  <c r="S2109" i="1" s="1"/>
  <c r="N2109" i="1"/>
  <c r="R2109" i="1" s="1"/>
  <c r="T2108" i="1"/>
  <c r="U2108" i="1" s="1"/>
  <c r="Q2108" i="1"/>
  <c r="P2108" i="1"/>
  <c r="O2108" i="1"/>
  <c r="S2108" i="1" s="1"/>
  <c r="N2108" i="1"/>
  <c r="R2108" i="1" s="1"/>
  <c r="T2107" i="1"/>
  <c r="U2107" i="1" s="1"/>
  <c r="Q2107" i="1"/>
  <c r="P2107" i="1"/>
  <c r="O2107" i="1"/>
  <c r="S2107" i="1" s="1"/>
  <c r="N2107" i="1"/>
  <c r="R2107" i="1" s="1"/>
  <c r="T2106" i="1"/>
  <c r="U2106" i="1" s="1"/>
  <c r="Q2106" i="1"/>
  <c r="P2106" i="1"/>
  <c r="O2106" i="1"/>
  <c r="S2106" i="1" s="1"/>
  <c r="N2106" i="1"/>
  <c r="R2106" i="1" s="1"/>
  <c r="T2105" i="1"/>
  <c r="U2105" i="1" s="1"/>
  <c r="Q2105" i="1"/>
  <c r="P2105" i="1"/>
  <c r="O2105" i="1"/>
  <c r="S2105" i="1" s="1"/>
  <c r="N2105" i="1"/>
  <c r="R2105" i="1" s="1"/>
  <c r="T2104" i="1"/>
  <c r="U2104" i="1" s="1"/>
  <c r="Q2104" i="1"/>
  <c r="P2104" i="1"/>
  <c r="O2104" i="1"/>
  <c r="S2104" i="1" s="1"/>
  <c r="N2104" i="1"/>
  <c r="R2104" i="1" s="1"/>
  <c r="T2103" i="1"/>
  <c r="U2103" i="1" s="1"/>
  <c r="Q2103" i="1"/>
  <c r="P2103" i="1"/>
  <c r="O2103" i="1"/>
  <c r="S2103" i="1" s="1"/>
  <c r="N2103" i="1"/>
  <c r="R2103" i="1" s="1"/>
  <c r="T2102" i="1"/>
  <c r="U2102" i="1" s="1"/>
  <c r="Q2102" i="1"/>
  <c r="P2102" i="1"/>
  <c r="O2102" i="1"/>
  <c r="S2102" i="1" s="1"/>
  <c r="N2102" i="1"/>
  <c r="R2102" i="1" s="1"/>
  <c r="T2101" i="1"/>
  <c r="U2101" i="1" s="1"/>
  <c r="Q2101" i="1"/>
  <c r="P2101" i="1"/>
  <c r="O2101" i="1"/>
  <c r="S2101" i="1" s="1"/>
  <c r="N2101" i="1"/>
  <c r="R2101" i="1" s="1"/>
  <c r="T2099" i="1"/>
  <c r="U2099" i="1" s="1"/>
  <c r="Q2099" i="1"/>
  <c r="P2099" i="1"/>
  <c r="O2099" i="1"/>
  <c r="S2099" i="1" s="1"/>
  <c r="N2099" i="1"/>
  <c r="R2099" i="1" s="1"/>
  <c r="T2098" i="1"/>
  <c r="U2098" i="1" s="1"/>
  <c r="Q2098" i="1"/>
  <c r="P2098" i="1"/>
  <c r="O2098" i="1"/>
  <c r="S2098" i="1" s="1"/>
  <c r="N2098" i="1"/>
  <c r="R2098" i="1" s="1"/>
  <c r="T2097" i="1"/>
  <c r="U2097" i="1" s="1"/>
  <c r="Q2097" i="1"/>
  <c r="P2097" i="1"/>
  <c r="O2097" i="1"/>
  <c r="S2097" i="1" s="1"/>
  <c r="N2097" i="1"/>
  <c r="R2097" i="1" s="1"/>
  <c r="T2096" i="1"/>
  <c r="U2096" i="1" s="1"/>
  <c r="Q2096" i="1"/>
  <c r="P2096" i="1"/>
  <c r="O2096" i="1"/>
  <c r="S2096" i="1" s="1"/>
  <c r="N2096" i="1"/>
  <c r="R2096" i="1" s="1"/>
  <c r="T2095" i="1"/>
  <c r="U2095" i="1" s="1"/>
  <c r="Q2095" i="1"/>
  <c r="P2095" i="1"/>
  <c r="O2095" i="1"/>
  <c r="S2095" i="1" s="1"/>
  <c r="N2095" i="1"/>
  <c r="R2095" i="1" s="1"/>
  <c r="T2094" i="1"/>
  <c r="U2094" i="1" s="1"/>
  <c r="Q2094" i="1"/>
  <c r="P2094" i="1"/>
  <c r="O2094" i="1"/>
  <c r="S2094" i="1" s="1"/>
  <c r="N2094" i="1"/>
  <c r="R2094" i="1" s="1"/>
  <c r="T2093" i="1"/>
  <c r="U2093" i="1" s="1"/>
  <c r="Q2093" i="1"/>
  <c r="P2093" i="1"/>
  <c r="O2093" i="1"/>
  <c r="S2093" i="1" s="1"/>
  <c r="N2093" i="1"/>
  <c r="R2093" i="1" s="1"/>
  <c r="T2092" i="1"/>
  <c r="U2092" i="1" s="1"/>
  <c r="Q2092" i="1"/>
  <c r="P2092" i="1"/>
  <c r="O2092" i="1"/>
  <c r="S2092" i="1" s="1"/>
  <c r="N2092" i="1"/>
  <c r="R2092" i="1" s="1"/>
  <c r="T2091" i="1"/>
  <c r="U2091" i="1" s="1"/>
  <c r="Q2091" i="1"/>
  <c r="P2091" i="1"/>
  <c r="O2091" i="1"/>
  <c r="S2091" i="1" s="1"/>
  <c r="N2091" i="1"/>
  <c r="R2091" i="1" s="1"/>
  <c r="T2090" i="1"/>
  <c r="U2090" i="1" s="1"/>
  <c r="Q2090" i="1"/>
  <c r="P2090" i="1"/>
  <c r="O2090" i="1"/>
  <c r="S2090" i="1" s="1"/>
  <c r="N2090" i="1"/>
  <c r="R2090" i="1" s="1"/>
  <c r="T2089" i="1"/>
  <c r="U2089" i="1" s="1"/>
  <c r="Q2089" i="1"/>
  <c r="P2089" i="1"/>
  <c r="O2089" i="1"/>
  <c r="S2089" i="1" s="1"/>
  <c r="N2089" i="1"/>
  <c r="R2089" i="1" s="1"/>
  <c r="T2088" i="1"/>
  <c r="U2088" i="1" s="1"/>
  <c r="Q2088" i="1"/>
  <c r="P2088" i="1"/>
  <c r="O2088" i="1"/>
  <c r="S2088" i="1" s="1"/>
  <c r="N2088" i="1"/>
  <c r="R2088" i="1" s="1"/>
  <c r="T2087" i="1"/>
  <c r="U2087" i="1" s="1"/>
  <c r="Q2087" i="1"/>
  <c r="P2087" i="1"/>
  <c r="O2087" i="1"/>
  <c r="S2087" i="1" s="1"/>
  <c r="N2087" i="1"/>
  <c r="R2087" i="1" s="1"/>
  <c r="T2085" i="1"/>
  <c r="U2085" i="1" s="1"/>
  <c r="Q2085" i="1"/>
  <c r="P2085" i="1"/>
  <c r="O2085" i="1"/>
  <c r="S2085" i="1" s="1"/>
  <c r="N2085" i="1"/>
  <c r="R2085" i="1" s="1"/>
  <c r="T2084" i="1"/>
  <c r="U2084" i="1" s="1"/>
  <c r="Q2084" i="1"/>
  <c r="P2084" i="1"/>
  <c r="O2084" i="1"/>
  <c r="S2084" i="1" s="1"/>
  <c r="N2084" i="1"/>
  <c r="R2084" i="1" s="1"/>
  <c r="T2083" i="1"/>
  <c r="U2083" i="1" s="1"/>
  <c r="Q2083" i="1"/>
  <c r="P2083" i="1"/>
  <c r="O2083" i="1"/>
  <c r="S2083" i="1" s="1"/>
  <c r="N2083" i="1"/>
  <c r="R2083" i="1" s="1"/>
  <c r="T2082" i="1"/>
  <c r="U2082" i="1" s="1"/>
  <c r="Q2082" i="1"/>
  <c r="P2082" i="1"/>
  <c r="O2082" i="1"/>
  <c r="S2082" i="1" s="1"/>
  <c r="N2082" i="1"/>
  <c r="R2082" i="1" s="1"/>
  <c r="T2081" i="1"/>
  <c r="U2081" i="1" s="1"/>
  <c r="Q2081" i="1"/>
  <c r="P2081" i="1"/>
  <c r="O2081" i="1"/>
  <c r="S2081" i="1" s="1"/>
  <c r="N2081" i="1"/>
  <c r="R2081" i="1" s="1"/>
  <c r="T2080" i="1"/>
  <c r="U2080" i="1" s="1"/>
  <c r="Q2080" i="1"/>
  <c r="P2080" i="1"/>
  <c r="O2080" i="1"/>
  <c r="S2080" i="1" s="1"/>
  <c r="N2080" i="1"/>
  <c r="R2080" i="1" s="1"/>
  <c r="T2079" i="1"/>
  <c r="U2079" i="1" s="1"/>
  <c r="Q2079" i="1"/>
  <c r="P2079" i="1"/>
  <c r="O2079" i="1"/>
  <c r="S2079" i="1" s="1"/>
  <c r="N2079" i="1"/>
  <c r="R2079" i="1" s="1"/>
  <c r="T2078" i="1"/>
  <c r="U2078" i="1" s="1"/>
  <c r="Q2078" i="1"/>
  <c r="P2078" i="1"/>
  <c r="O2078" i="1"/>
  <c r="S2078" i="1" s="1"/>
  <c r="N2078" i="1"/>
  <c r="R2078" i="1" s="1"/>
  <c r="T2077" i="1"/>
  <c r="U2077" i="1" s="1"/>
  <c r="Q2077" i="1"/>
  <c r="P2077" i="1"/>
  <c r="O2077" i="1"/>
  <c r="S2077" i="1" s="1"/>
  <c r="N2077" i="1"/>
  <c r="R2077" i="1" s="1"/>
  <c r="T2076" i="1"/>
  <c r="U2076" i="1" s="1"/>
  <c r="Q2076" i="1"/>
  <c r="P2076" i="1"/>
  <c r="O2076" i="1"/>
  <c r="S2076" i="1" s="1"/>
  <c r="N2076" i="1"/>
  <c r="R2076" i="1" s="1"/>
  <c r="T2075" i="1"/>
  <c r="U2075" i="1" s="1"/>
  <c r="Q2075" i="1"/>
  <c r="P2075" i="1"/>
  <c r="O2075" i="1"/>
  <c r="S2075" i="1" s="1"/>
  <c r="N2075" i="1"/>
  <c r="R2075" i="1" s="1"/>
  <c r="T2074" i="1"/>
  <c r="U2074" i="1" s="1"/>
  <c r="Q2074" i="1"/>
  <c r="P2074" i="1"/>
  <c r="O2074" i="1"/>
  <c r="S2074" i="1" s="1"/>
  <c r="N2074" i="1"/>
  <c r="R2074" i="1" s="1"/>
  <c r="T2073" i="1"/>
  <c r="U2073" i="1" s="1"/>
  <c r="Q2073" i="1"/>
  <c r="P2073" i="1"/>
  <c r="O2073" i="1"/>
  <c r="S2073" i="1" s="1"/>
  <c r="N2073" i="1"/>
  <c r="R2073" i="1" s="1"/>
  <c r="T2072" i="1"/>
  <c r="U2072" i="1" s="1"/>
  <c r="Q2072" i="1"/>
  <c r="P2072" i="1"/>
  <c r="O2072" i="1"/>
  <c r="S2072" i="1" s="1"/>
  <c r="N2072" i="1"/>
  <c r="R2072" i="1" s="1"/>
  <c r="T2071" i="1"/>
  <c r="U2071" i="1" s="1"/>
  <c r="Q2071" i="1"/>
  <c r="P2071" i="1"/>
  <c r="O2071" i="1"/>
  <c r="S2071" i="1" s="1"/>
  <c r="N2071" i="1"/>
  <c r="R2071" i="1" s="1"/>
  <c r="T2070" i="1"/>
  <c r="U2070" i="1" s="1"/>
  <c r="Q2070" i="1"/>
  <c r="P2070" i="1"/>
  <c r="O2070" i="1"/>
  <c r="S2070" i="1" s="1"/>
  <c r="N2070" i="1"/>
  <c r="R2070" i="1" s="1"/>
  <c r="T2069" i="1"/>
  <c r="U2069" i="1" s="1"/>
  <c r="Q2069" i="1"/>
  <c r="P2069" i="1"/>
  <c r="O2069" i="1"/>
  <c r="S2069" i="1" s="1"/>
  <c r="N2069" i="1"/>
  <c r="R2069" i="1" s="1"/>
  <c r="T2068" i="1"/>
  <c r="U2068" i="1" s="1"/>
  <c r="Q2068" i="1"/>
  <c r="P2068" i="1"/>
  <c r="O2068" i="1"/>
  <c r="S2068" i="1" s="1"/>
  <c r="N2068" i="1"/>
  <c r="R2068" i="1" s="1"/>
  <c r="T2067" i="1"/>
  <c r="U2067" i="1" s="1"/>
  <c r="Q2067" i="1"/>
  <c r="P2067" i="1"/>
  <c r="O2067" i="1"/>
  <c r="S2067" i="1" s="1"/>
  <c r="N2067" i="1"/>
  <c r="R2067" i="1" s="1"/>
  <c r="T2066" i="1"/>
  <c r="U2066" i="1" s="1"/>
  <c r="Q2066" i="1"/>
  <c r="P2066" i="1"/>
  <c r="O2066" i="1"/>
  <c r="S2066" i="1" s="1"/>
  <c r="N2066" i="1"/>
  <c r="R2066" i="1" s="1"/>
  <c r="T2065" i="1"/>
  <c r="U2065" i="1" s="1"/>
  <c r="Q2065" i="1"/>
  <c r="P2065" i="1"/>
  <c r="O2065" i="1"/>
  <c r="S2065" i="1" s="1"/>
  <c r="N2065" i="1"/>
  <c r="R2065" i="1" s="1"/>
  <c r="T2064" i="1"/>
  <c r="U2064" i="1" s="1"/>
  <c r="Q2064" i="1"/>
  <c r="P2064" i="1"/>
  <c r="O2064" i="1"/>
  <c r="S2064" i="1" s="1"/>
  <c r="N2064" i="1"/>
  <c r="R2064" i="1" s="1"/>
  <c r="T2063" i="1"/>
  <c r="U2063" i="1" s="1"/>
  <c r="Q2063" i="1"/>
  <c r="P2063" i="1"/>
  <c r="O2063" i="1"/>
  <c r="S2063" i="1" s="1"/>
  <c r="N2063" i="1"/>
  <c r="R2063" i="1" s="1"/>
  <c r="T2062" i="1"/>
  <c r="U2062" i="1" s="1"/>
  <c r="Q2062" i="1"/>
  <c r="P2062" i="1"/>
  <c r="O2062" i="1"/>
  <c r="S2062" i="1" s="1"/>
  <c r="N2062" i="1"/>
  <c r="R2062" i="1" s="1"/>
  <c r="T2061" i="1"/>
  <c r="U2061" i="1" s="1"/>
  <c r="Q2061" i="1"/>
  <c r="P2061" i="1"/>
  <c r="O2061" i="1"/>
  <c r="S2061" i="1" s="1"/>
  <c r="N2061" i="1"/>
  <c r="R2061" i="1" s="1"/>
  <c r="T2060" i="1"/>
  <c r="U2060" i="1" s="1"/>
  <c r="Q2060" i="1"/>
  <c r="P2060" i="1"/>
  <c r="O2060" i="1"/>
  <c r="S2060" i="1" s="1"/>
  <c r="N2060" i="1"/>
  <c r="R2060" i="1" s="1"/>
  <c r="T2059" i="1"/>
  <c r="U2059" i="1" s="1"/>
  <c r="Q2059" i="1"/>
  <c r="P2059" i="1"/>
  <c r="O2059" i="1"/>
  <c r="S2059" i="1" s="1"/>
  <c r="N2059" i="1"/>
  <c r="R2059" i="1" s="1"/>
  <c r="T2058" i="1"/>
  <c r="U2058" i="1" s="1"/>
  <c r="Q2058" i="1"/>
  <c r="P2058" i="1"/>
  <c r="O2058" i="1"/>
  <c r="S2058" i="1" s="1"/>
  <c r="N2058" i="1"/>
  <c r="R2058" i="1" s="1"/>
  <c r="T2057" i="1"/>
  <c r="U2057" i="1" s="1"/>
  <c r="S2057" i="1"/>
  <c r="Q2057" i="1"/>
  <c r="P2057" i="1"/>
  <c r="O2057" i="1"/>
  <c r="N2057" i="1"/>
  <c r="R2057" i="1" s="1"/>
  <c r="T2056" i="1"/>
  <c r="U2056" i="1" s="1"/>
  <c r="Q2056" i="1"/>
  <c r="P2056" i="1"/>
  <c r="O2056" i="1"/>
  <c r="S2056" i="1" s="1"/>
  <c r="N2056" i="1"/>
  <c r="R2056" i="1" s="1"/>
  <c r="T2055" i="1"/>
  <c r="U2055" i="1" s="1"/>
  <c r="Q2055" i="1"/>
  <c r="P2055" i="1"/>
  <c r="O2055" i="1"/>
  <c r="S2055" i="1" s="1"/>
  <c r="N2055" i="1"/>
  <c r="R2055" i="1" s="1"/>
  <c r="T2054" i="1"/>
  <c r="U2054" i="1" s="1"/>
  <c r="Q2054" i="1"/>
  <c r="P2054" i="1"/>
  <c r="O2054" i="1"/>
  <c r="S2054" i="1" s="1"/>
  <c r="N2054" i="1"/>
  <c r="R2054" i="1" s="1"/>
  <c r="T2053" i="1"/>
  <c r="U2053" i="1" s="1"/>
  <c r="Q2053" i="1"/>
  <c r="P2053" i="1"/>
  <c r="O2053" i="1"/>
  <c r="S2053" i="1" s="1"/>
  <c r="N2053" i="1"/>
  <c r="R2053" i="1" s="1"/>
  <c r="T2051" i="1"/>
  <c r="U2051" i="1" s="1"/>
  <c r="Q2051" i="1"/>
  <c r="P2051" i="1"/>
  <c r="O2051" i="1"/>
  <c r="S2051" i="1" s="1"/>
  <c r="N2051" i="1"/>
  <c r="R2051" i="1" s="1"/>
  <c r="T2050" i="1"/>
  <c r="U2050" i="1" s="1"/>
  <c r="Q2050" i="1"/>
  <c r="P2050" i="1"/>
  <c r="O2050" i="1"/>
  <c r="S2050" i="1" s="1"/>
  <c r="N2050" i="1"/>
  <c r="R2050" i="1" s="1"/>
  <c r="T2049" i="1"/>
  <c r="U2049" i="1" s="1"/>
  <c r="Q2049" i="1"/>
  <c r="P2049" i="1"/>
  <c r="O2049" i="1"/>
  <c r="S2049" i="1" s="1"/>
  <c r="N2049" i="1"/>
  <c r="R2049" i="1" s="1"/>
  <c r="T2048" i="1"/>
  <c r="U2048" i="1" s="1"/>
  <c r="Q2048" i="1"/>
  <c r="P2048" i="1"/>
  <c r="O2048" i="1"/>
  <c r="S2048" i="1" s="1"/>
  <c r="N2048" i="1"/>
  <c r="R2048" i="1" s="1"/>
  <c r="T2047" i="1"/>
  <c r="U2047" i="1" s="1"/>
  <c r="Q2047" i="1"/>
  <c r="P2047" i="1"/>
  <c r="O2047" i="1"/>
  <c r="S2047" i="1" s="1"/>
  <c r="N2047" i="1"/>
  <c r="R2047" i="1" s="1"/>
  <c r="T2046" i="1"/>
  <c r="U2046" i="1" s="1"/>
  <c r="Q2046" i="1"/>
  <c r="P2046" i="1"/>
  <c r="O2046" i="1"/>
  <c r="S2046" i="1" s="1"/>
  <c r="N2046" i="1"/>
  <c r="R2046" i="1" s="1"/>
  <c r="T2045" i="1"/>
  <c r="U2045" i="1" s="1"/>
  <c r="Q2045" i="1"/>
  <c r="P2045" i="1"/>
  <c r="O2045" i="1"/>
  <c r="S2045" i="1" s="1"/>
  <c r="N2045" i="1"/>
  <c r="R2045" i="1" s="1"/>
  <c r="T2044" i="1"/>
  <c r="U2044" i="1" s="1"/>
  <c r="Q2044" i="1"/>
  <c r="P2044" i="1"/>
  <c r="O2044" i="1"/>
  <c r="S2044" i="1" s="1"/>
  <c r="N2044" i="1"/>
  <c r="R2044" i="1" s="1"/>
  <c r="T2043" i="1"/>
  <c r="U2043" i="1" s="1"/>
  <c r="Q2043" i="1"/>
  <c r="P2043" i="1"/>
  <c r="O2043" i="1"/>
  <c r="S2043" i="1" s="1"/>
  <c r="N2043" i="1"/>
  <c r="R2043" i="1" s="1"/>
  <c r="T2042" i="1"/>
  <c r="U2042" i="1" s="1"/>
  <c r="Q2042" i="1"/>
  <c r="P2042" i="1"/>
  <c r="O2042" i="1"/>
  <c r="S2042" i="1" s="1"/>
  <c r="N2042" i="1"/>
  <c r="R2042" i="1" s="1"/>
  <c r="T2041" i="1"/>
  <c r="U2041" i="1" s="1"/>
  <c r="Q2041" i="1"/>
  <c r="P2041" i="1"/>
  <c r="O2041" i="1"/>
  <c r="S2041" i="1" s="1"/>
  <c r="N2041" i="1"/>
  <c r="R2041" i="1" s="1"/>
  <c r="T2040" i="1"/>
  <c r="U2040" i="1" s="1"/>
  <c r="Q2040" i="1"/>
  <c r="P2040" i="1"/>
  <c r="O2040" i="1"/>
  <c r="S2040" i="1" s="1"/>
  <c r="N2040" i="1"/>
  <c r="R2040" i="1" s="1"/>
  <c r="T2039" i="1"/>
  <c r="U2039" i="1" s="1"/>
  <c r="Q2039" i="1"/>
  <c r="P2039" i="1"/>
  <c r="O2039" i="1"/>
  <c r="S2039" i="1" s="1"/>
  <c r="N2039" i="1"/>
  <c r="R2039" i="1" s="1"/>
  <c r="T2038" i="1"/>
  <c r="U2038" i="1" s="1"/>
  <c r="Q2038" i="1"/>
  <c r="P2038" i="1"/>
  <c r="O2038" i="1"/>
  <c r="S2038" i="1" s="1"/>
  <c r="N2038" i="1"/>
  <c r="R2038" i="1" s="1"/>
  <c r="T2037" i="1"/>
  <c r="U2037" i="1" s="1"/>
  <c r="Q2037" i="1"/>
  <c r="P2037" i="1"/>
  <c r="O2037" i="1"/>
  <c r="S2037" i="1" s="1"/>
  <c r="N2037" i="1"/>
  <c r="R2037" i="1" s="1"/>
  <c r="T2035" i="1"/>
  <c r="U2035" i="1" s="1"/>
  <c r="Q2035" i="1"/>
  <c r="P2035" i="1"/>
  <c r="O2035" i="1"/>
  <c r="S2035" i="1" s="1"/>
  <c r="N2035" i="1"/>
  <c r="R2035" i="1" s="1"/>
  <c r="T2034" i="1"/>
  <c r="U2034" i="1" s="1"/>
  <c r="Q2034" i="1"/>
  <c r="P2034" i="1"/>
  <c r="O2034" i="1"/>
  <c r="S2034" i="1" s="1"/>
  <c r="N2034" i="1"/>
  <c r="R2034" i="1" s="1"/>
  <c r="T2033" i="1"/>
  <c r="U2033" i="1" s="1"/>
  <c r="Q2033" i="1"/>
  <c r="P2033" i="1"/>
  <c r="O2033" i="1"/>
  <c r="S2033" i="1" s="1"/>
  <c r="N2033" i="1"/>
  <c r="R2033" i="1" s="1"/>
  <c r="T2032" i="1"/>
  <c r="U2032" i="1" s="1"/>
  <c r="Q2032" i="1"/>
  <c r="P2032" i="1"/>
  <c r="O2032" i="1"/>
  <c r="S2032" i="1" s="1"/>
  <c r="N2032" i="1"/>
  <c r="R2032" i="1" s="1"/>
  <c r="T2031" i="1"/>
  <c r="U2031" i="1" s="1"/>
  <c r="Q2031" i="1"/>
  <c r="P2031" i="1"/>
  <c r="O2031" i="1"/>
  <c r="S2031" i="1" s="1"/>
  <c r="N2031" i="1"/>
  <c r="R2031" i="1" s="1"/>
  <c r="T2030" i="1"/>
  <c r="U2030" i="1" s="1"/>
  <c r="Q2030" i="1"/>
  <c r="P2030" i="1"/>
  <c r="O2030" i="1"/>
  <c r="S2030" i="1" s="1"/>
  <c r="N2030" i="1"/>
  <c r="R2030" i="1" s="1"/>
  <c r="T2029" i="1"/>
  <c r="U2029" i="1" s="1"/>
  <c r="Q2029" i="1"/>
  <c r="P2029" i="1"/>
  <c r="O2029" i="1"/>
  <c r="S2029" i="1" s="1"/>
  <c r="N2029" i="1"/>
  <c r="R2029" i="1" s="1"/>
  <c r="T2028" i="1"/>
  <c r="U2028" i="1" s="1"/>
  <c r="Q2028" i="1"/>
  <c r="P2028" i="1"/>
  <c r="O2028" i="1"/>
  <c r="S2028" i="1" s="1"/>
  <c r="N2028" i="1"/>
  <c r="R2028" i="1" s="1"/>
  <c r="T2026" i="1"/>
  <c r="U2026" i="1" s="1"/>
  <c r="Q2026" i="1"/>
  <c r="P2026" i="1"/>
  <c r="O2026" i="1"/>
  <c r="S2026" i="1" s="1"/>
  <c r="N2026" i="1"/>
  <c r="R2026" i="1" s="1"/>
  <c r="T2025" i="1"/>
  <c r="U2025" i="1" s="1"/>
  <c r="Q2025" i="1"/>
  <c r="P2025" i="1"/>
  <c r="O2025" i="1"/>
  <c r="S2025" i="1" s="1"/>
  <c r="N2025" i="1"/>
  <c r="R2025" i="1" s="1"/>
  <c r="T2024" i="1"/>
  <c r="U2024" i="1" s="1"/>
  <c r="Q2024" i="1"/>
  <c r="P2024" i="1"/>
  <c r="O2024" i="1"/>
  <c r="S2024" i="1" s="1"/>
  <c r="N2024" i="1"/>
  <c r="R2024" i="1" s="1"/>
  <c r="T2023" i="1"/>
  <c r="U2023" i="1" s="1"/>
  <c r="Q2023" i="1"/>
  <c r="P2023" i="1"/>
  <c r="O2023" i="1"/>
  <c r="S2023" i="1" s="1"/>
  <c r="N2023" i="1"/>
  <c r="R2023" i="1" s="1"/>
  <c r="T2022" i="1"/>
  <c r="U2022" i="1" s="1"/>
  <c r="Q2022" i="1"/>
  <c r="P2022" i="1"/>
  <c r="O2022" i="1"/>
  <c r="S2022" i="1" s="1"/>
  <c r="N2022" i="1"/>
  <c r="R2022" i="1" s="1"/>
  <c r="T2021" i="1"/>
  <c r="U2021" i="1" s="1"/>
  <c r="Q2021" i="1"/>
  <c r="P2021" i="1"/>
  <c r="O2021" i="1"/>
  <c r="S2021" i="1" s="1"/>
  <c r="N2021" i="1"/>
  <c r="R2021" i="1" s="1"/>
  <c r="T2020" i="1"/>
  <c r="U2020" i="1" s="1"/>
  <c r="Q2020" i="1"/>
  <c r="P2020" i="1"/>
  <c r="O2020" i="1"/>
  <c r="S2020" i="1" s="1"/>
  <c r="N2020" i="1"/>
  <c r="R2020" i="1" s="1"/>
  <c r="T2019" i="1"/>
  <c r="U2019" i="1" s="1"/>
  <c r="Q2019" i="1"/>
  <c r="P2019" i="1"/>
  <c r="O2019" i="1"/>
  <c r="S2019" i="1" s="1"/>
  <c r="N2019" i="1"/>
  <c r="R2019" i="1" s="1"/>
  <c r="T2018" i="1"/>
  <c r="U2018" i="1" s="1"/>
  <c r="Q2018" i="1"/>
  <c r="P2018" i="1"/>
  <c r="O2018" i="1"/>
  <c r="S2018" i="1" s="1"/>
  <c r="N2018" i="1"/>
  <c r="R2018" i="1" s="1"/>
  <c r="T2017" i="1"/>
  <c r="U2017" i="1" s="1"/>
  <c r="Q2017" i="1"/>
  <c r="P2017" i="1"/>
  <c r="O2017" i="1"/>
  <c r="S2017" i="1" s="1"/>
  <c r="N2017" i="1"/>
  <c r="R2017" i="1" s="1"/>
  <c r="T2016" i="1"/>
  <c r="U2016" i="1" s="1"/>
  <c r="Q2016" i="1"/>
  <c r="P2016" i="1"/>
  <c r="O2016" i="1"/>
  <c r="S2016" i="1" s="1"/>
  <c r="N2016" i="1"/>
  <c r="R2016" i="1" s="1"/>
  <c r="T2015" i="1"/>
  <c r="U2015" i="1" s="1"/>
  <c r="Q2015" i="1"/>
  <c r="P2015" i="1"/>
  <c r="O2015" i="1"/>
  <c r="S2015" i="1" s="1"/>
  <c r="N2015" i="1"/>
  <c r="R2015" i="1" s="1"/>
  <c r="T2014" i="1"/>
  <c r="U2014" i="1" s="1"/>
  <c r="Q2014" i="1"/>
  <c r="P2014" i="1"/>
  <c r="O2014" i="1"/>
  <c r="S2014" i="1" s="1"/>
  <c r="N2014" i="1"/>
  <c r="R2014" i="1" s="1"/>
  <c r="T2013" i="1"/>
  <c r="U2013" i="1" s="1"/>
  <c r="Q2013" i="1"/>
  <c r="P2013" i="1"/>
  <c r="O2013" i="1"/>
  <c r="S2013" i="1" s="1"/>
  <c r="N2013" i="1"/>
  <c r="R2013" i="1" s="1"/>
  <c r="T2012" i="1"/>
  <c r="U2012" i="1" s="1"/>
  <c r="Q2012" i="1"/>
  <c r="P2012" i="1"/>
  <c r="O2012" i="1"/>
  <c r="S2012" i="1" s="1"/>
  <c r="N2012" i="1"/>
  <c r="R2012" i="1" s="1"/>
  <c r="T2010" i="1"/>
  <c r="U2010" i="1" s="1"/>
  <c r="Q2010" i="1"/>
  <c r="P2010" i="1"/>
  <c r="O2010" i="1"/>
  <c r="S2010" i="1" s="1"/>
  <c r="N2010" i="1"/>
  <c r="R2010" i="1" s="1"/>
  <c r="T2009" i="1"/>
  <c r="U2009" i="1" s="1"/>
  <c r="Q2009" i="1"/>
  <c r="P2009" i="1"/>
  <c r="O2009" i="1"/>
  <c r="S2009" i="1" s="1"/>
  <c r="N2009" i="1"/>
  <c r="R2009" i="1" s="1"/>
  <c r="T2008" i="1"/>
  <c r="U2008" i="1" s="1"/>
  <c r="Q2008" i="1"/>
  <c r="P2008" i="1"/>
  <c r="O2008" i="1"/>
  <c r="S2008" i="1" s="1"/>
  <c r="N2008" i="1"/>
  <c r="R2008" i="1" s="1"/>
  <c r="T2007" i="1"/>
  <c r="U2007" i="1" s="1"/>
  <c r="Q2007" i="1"/>
  <c r="P2007" i="1"/>
  <c r="O2007" i="1"/>
  <c r="S2007" i="1" s="1"/>
  <c r="N2007" i="1"/>
  <c r="R2007" i="1" s="1"/>
  <c r="T2006" i="1"/>
  <c r="U2006" i="1" s="1"/>
  <c r="Q2006" i="1"/>
  <c r="P2006" i="1"/>
  <c r="O2006" i="1"/>
  <c r="S2006" i="1" s="1"/>
  <c r="N2006" i="1"/>
  <c r="R2006" i="1" s="1"/>
  <c r="T2005" i="1"/>
  <c r="U2005" i="1" s="1"/>
  <c r="Q2005" i="1"/>
  <c r="P2005" i="1"/>
  <c r="O2005" i="1"/>
  <c r="S2005" i="1" s="1"/>
  <c r="N2005" i="1"/>
  <c r="R2005" i="1" s="1"/>
  <c r="T2004" i="1"/>
  <c r="U2004" i="1" s="1"/>
  <c r="Q2004" i="1"/>
  <c r="P2004" i="1"/>
  <c r="O2004" i="1"/>
  <c r="S2004" i="1" s="1"/>
  <c r="N2004" i="1"/>
  <c r="R2004" i="1" s="1"/>
  <c r="T2003" i="1"/>
  <c r="U2003" i="1" s="1"/>
  <c r="Q2003" i="1"/>
  <c r="P2003" i="1"/>
  <c r="O2003" i="1"/>
  <c r="S2003" i="1" s="1"/>
  <c r="N2003" i="1"/>
  <c r="R2003" i="1" s="1"/>
  <c r="T2002" i="1"/>
  <c r="U2002" i="1" s="1"/>
  <c r="Q2002" i="1"/>
  <c r="P2002" i="1"/>
  <c r="O2002" i="1"/>
  <c r="S2002" i="1" s="1"/>
  <c r="N2002" i="1"/>
  <c r="R2002" i="1" s="1"/>
  <c r="T2001" i="1"/>
  <c r="U2001" i="1" s="1"/>
  <c r="Q2001" i="1"/>
  <c r="P2001" i="1"/>
  <c r="O2001" i="1"/>
  <c r="S2001" i="1" s="1"/>
  <c r="N2001" i="1"/>
  <c r="R2001" i="1" s="1"/>
  <c r="T2000" i="1"/>
  <c r="U2000" i="1" s="1"/>
  <c r="Q2000" i="1"/>
  <c r="P2000" i="1"/>
  <c r="O2000" i="1"/>
  <c r="S2000" i="1" s="1"/>
  <c r="N2000" i="1"/>
  <c r="R2000" i="1" s="1"/>
  <c r="T1999" i="1"/>
  <c r="U1999" i="1" s="1"/>
  <c r="Q1999" i="1"/>
  <c r="P1999" i="1"/>
  <c r="O1999" i="1"/>
  <c r="S1999" i="1" s="1"/>
  <c r="N1999" i="1"/>
  <c r="R1999" i="1" s="1"/>
  <c r="T1998" i="1"/>
  <c r="U1998" i="1" s="1"/>
  <c r="Q1998" i="1"/>
  <c r="P1998" i="1"/>
  <c r="O1998" i="1"/>
  <c r="S1998" i="1" s="1"/>
  <c r="N1998" i="1"/>
  <c r="R1998" i="1" s="1"/>
  <c r="T1997" i="1"/>
  <c r="U1997" i="1" s="1"/>
  <c r="Q1997" i="1"/>
  <c r="P1997" i="1"/>
  <c r="O1997" i="1"/>
  <c r="S1997" i="1" s="1"/>
  <c r="N1997" i="1"/>
  <c r="R1997" i="1" s="1"/>
  <c r="T1996" i="1"/>
  <c r="U1996" i="1" s="1"/>
  <c r="Q1996" i="1"/>
  <c r="P1996" i="1"/>
  <c r="O1996" i="1"/>
  <c r="S1996" i="1" s="1"/>
  <c r="N1996" i="1"/>
  <c r="R1996" i="1" s="1"/>
  <c r="T1995" i="1"/>
  <c r="U1995" i="1" s="1"/>
  <c r="Q1995" i="1"/>
  <c r="P1995" i="1"/>
  <c r="O1995" i="1"/>
  <c r="S1995" i="1" s="1"/>
  <c r="N1995" i="1"/>
  <c r="R1995" i="1" s="1"/>
  <c r="T1650" i="1"/>
  <c r="U1650" i="1" s="1"/>
  <c r="Q1650" i="1"/>
  <c r="P1650" i="1"/>
  <c r="O1650" i="1"/>
  <c r="S1650" i="1" s="1"/>
  <c r="N1650" i="1"/>
  <c r="R1650" i="1" s="1"/>
  <c r="T1649" i="1"/>
  <c r="U1649" i="1" s="1"/>
  <c r="Q1649" i="1"/>
  <c r="P1649" i="1"/>
  <c r="O1649" i="1"/>
  <c r="S1649" i="1" s="1"/>
  <c r="N1649" i="1"/>
  <c r="R1649" i="1" s="1"/>
  <c r="T1648" i="1"/>
  <c r="U1648" i="1" s="1"/>
  <c r="Q1648" i="1"/>
  <c r="P1648" i="1"/>
  <c r="O1648" i="1"/>
  <c r="S1648" i="1" s="1"/>
  <c r="N1648" i="1"/>
  <c r="R1648" i="1" s="1"/>
  <c r="T1647" i="1"/>
  <c r="U1647" i="1" s="1"/>
  <c r="Q1647" i="1"/>
  <c r="P1647" i="1"/>
  <c r="O1647" i="1"/>
  <c r="S1647" i="1" s="1"/>
  <c r="N1647" i="1"/>
  <c r="R1647" i="1" s="1"/>
  <c r="T1646" i="1"/>
  <c r="U1646" i="1" s="1"/>
  <c r="Q1646" i="1"/>
  <c r="P1646" i="1"/>
  <c r="O1646" i="1"/>
  <c r="S1646" i="1" s="1"/>
  <c r="N1646" i="1"/>
  <c r="R1646" i="1" s="1"/>
  <c r="T1645" i="1"/>
  <c r="U1645" i="1" s="1"/>
  <c r="Q1645" i="1"/>
  <c r="P1645" i="1"/>
  <c r="O1645" i="1"/>
  <c r="S1645" i="1" s="1"/>
  <c r="N1645" i="1"/>
  <c r="R1645" i="1" s="1"/>
  <c r="T1644" i="1"/>
  <c r="U1644" i="1" s="1"/>
  <c r="Q1644" i="1"/>
  <c r="P1644" i="1"/>
  <c r="O1644" i="1"/>
  <c r="S1644" i="1" s="1"/>
  <c r="N1644" i="1"/>
  <c r="R1644" i="1" s="1"/>
  <c r="T1643" i="1"/>
  <c r="U1643" i="1" s="1"/>
  <c r="Q1643" i="1"/>
  <c r="P1643" i="1"/>
  <c r="O1643" i="1"/>
  <c r="S1643" i="1" s="1"/>
  <c r="N1643" i="1"/>
  <c r="R1643" i="1" s="1"/>
  <c r="T1642" i="1"/>
  <c r="U1642" i="1" s="1"/>
  <c r="Q1642" i="1"/>
  <c r="P1642" i="1"/>
  <c r="O1642" i="1"/>
  <c r="S1642" i="1" s="1"/>
  <c r="N1642" i="1"/>
  <c r="R1642" i="1" s="1"/>
  <c r="T1641" i="1"/>
  <c r="U1641" i="1" s="1"/>
  <c r="Q1641" i="1"/>
  <c r="P1641" i="1"/>
  <c r="O1641" i="1"/>
  <c r="S1641" i="1" s="1"/>
  <c r="N1641" i="1"/>
  <c r="R1641" i="1" s="1"/>
  <c r="T1640" i="1"/>
  <c r="U1640" i="1" s="1"/>
  <c r="Q1640" i="1"/>
  <c r="P1640" i="1"/>
  <c r="O1640" i="1"/>
  <c r="S1640" i="1" s="1"/>
  <c r="N1640" i="1"/>
  <c r="R1640" i="1" s="1"/>
  <c r="T1639" i="1"/>
  <c r="U1639" i="1" s="1"/>
  <c r="Q1639" i="1"/>
  <c r="P1639" i="1"/>
  <c r="O1639" i="1"/>
  <c r="S1639" i="1" s="1"/>
  <c r="N1639" i="1"/>
  <c r="R1639" i="1" s="1"/>
  <c r="T1638" i="1"/>
  <c r="U1638" i="1" s="1"/>
  <c r="Q1638" i="1"/>
  <c r="P1638" i="1"/>
  <c r="O1638" i="1"/>
  <c r="S1638" i="1" s="1"/>
  <c r="N1638" i="1"/>
  <c r="R1638" i="1" s="1"/>
  <c r="T1637" i="1"/>
  <c r="U1637" i="1" s="1"/>
  <c r="Q1637" i="1"/>
  <c r="P1637" i="1"/>
  <c r="O1637" i="1"/>
  <c r="S1637" i="1" s="1"/>
  <c r="N1637" i="1"/>
  <c r="R1637" i="1" s="1"/>
  <c r="T1636" i="1"/>
  <c r="U1636" i="1" s="1"/>
  <c r="Q1636" i="1"/>
  <c r="P1636" i="1"/>
  <c r="O1636" i="1"/>
  <c r="S1636" i="1" s="1"/>
  <c r="N1636" i="1"/>
  <c r="R1636" i="1" s="1"/>
  <c r="T1635" i="1"/>
  <c r="U1635" i="1" s="1"/>
  <c r="Q1635" i="1"/>
  <c r="P1635" i="1"/>
  <c r="O1635" i="1"/>
  <c r="S1635" i="1" s="1"/>
  <c r="N1635" i="1"/>
  <c r="R1635" i="1" s="1"/>
  <c r="T1634" i="1"/>
  <c r="U1634" i="1" s="1"/>
  <c r="Q1634" i="1"/>
  <c r="P1634" i="1"/>
  <c r="O1634" i="1"/>
  <c r="S1634" i="1" s="1"/>
  <c r="N1634" i="1"/>
  <c r="R1634" i="1" s="1"/>
  <c r="T1633" i="1"/>
  <c r="U1633" i="1" s="1"/>
  <c r="Q1633" i="1"/>
  <c r="P1633" i="1"/>
  <c r="O1633" i="1"/>
  <c r="S1633" i="1" s="1"/>
  <c r="N1633" i="1"/>
  <c r="R1633" i="1" s="1"/>
  <c r="T1632" i="1"/>
  <c r="U1632" i="1" s="1"/>
  <c r="Q1632" i="1"/>
  <c r="P1632" i="1"/>
  <c r="O1632" i="1"/>
  <c r="S1632" i="1" s="1"/>
  <c r="N1632" i="1"/>
  <c r="R1632" i="1" s="1"/>
  <c r="T1631" i="1"/>
  <c r="U1631" i="1" s="1"/>
  <c r="Q1631" i="1"/>
  <c r="P1631" i="1"/>
  <c r="O1631" i="1"/>
  <c r="S1631" i="1" s="1"/>
  <c r="N1631" i="1"/>
  <c r="R1631" i="1" s="1"/>
  <c r="T1630" i="1"/>
  <c r="U1630" i="1" s="1"/>
  <c r="Q1630" i="1"/>
  <c r="P1630" i="1"/>
  <c r="O1630" i="1"/>
  <c r="S1630" i="1" s="1"/>
  <c r="N1630" i="1"/>
  <c r="R1630" i="1" s="1"/>
  <c r="T1629" i="1"/>
  <c r="U1629" i="1" s="1"/>
  <c r="Q1629" i="1"/>
  <c r="P1629" i="1"/>
  <c r="O1629" i="1"/>
  <c r="S1629" i="1" s="1"/>
  <c r="N1629" i="1"/>
  <c r="R1629" i="1" s="1"/>
  <c r="T1628" i="1"/>
  <c r="U1628" i="1" s="1"/>
  <c r="Q1628" i="1"/>
  <c r="P1628" i="1"/>
  <c r="O1628" i="1"/>
  <c r="S1628" i="1" s="1"/>
  <c r="N1628" i="1"/>
  <c r="R1628" i="1" s="1"/>
  <c r="T1627" i="1"/>
  <c r="U1627" i="1" s="1"/>
  <c r="Q1627" i="1"/>
  <c r="P1627" i="1"/>
  <c r="O1627" i="1"/>
  <c r="S1627" i="1" s="1"/>
  <c r="N1627" i="1"/>
  <c r="R1627" i="1" s="1"/>
  <c r="T1626" i="1"/>
  <c r="U1626" i="1" s="1"/>
  <c r="Q1626" i="1"/>
  <c r="P1626" i="1"/>
  <c r="O1626" i="1"/>
  <c r="S1626" i="1" s="1"/>
  <c r="N1626" i="1"/>
  <c r="R1626" i="1" s="1"/>
  <c r="T1625" i="1"/>
  <c r="U1625" i="1" s="1"/>
  <c r="Q1625" i="1"/>
  <c r="P1625" i="1"/>
  <c r="O1625" i="1"/>
  <c r="S1625" i="1" s="1"/>
  <c r="N1625" i="1"/>
  <c r="R1625" i="1" s="1"/>
  <c r="W1623" i="1"/>
  <c r="X1623" i="1" s="1"/>
  <c r="V1623" i="1"/>
  <c r="W1622" i="1"/>
  <c r="X1622" i="1" s="1"/>
  <c r="V1622" i="1"/>
  <c r="W1621" i="1"/>
  <c r="X1621" i="1" s="1"/>
  <c r="V1621" i="1"/>
  <c r="W1620" i="1"/>
  <c r="X1620" i="1" s="1"/>
  <c r="V1620" i="1"/>
  <c r="W1619" i="1"/>
  <c r="X1619" i="1" s="1"/>
  <c r="V1619" i="1"/>
  <c r="W1618" i="1"/>
  <c r="X1618" i="1" s="1"/>
  <c r="V1618" i="1"/>
  <c r="W1617" i="1"/>
  <c r="X1617" i="1" s="1"/>
  <c r="V1617" i="1"/>
  <c r="W1616" i="1"/>
  <c r="X1616" i="1" s="1"/>
  <c r="V1616" i="1"/>
  <c r="W1615" i="1"/>
  <c r="X1615" i="1" s="1"/>
  <c r="V1615" i="1"/>
  <c r="W1614" i="1"/>
  <c r="X1614" i="1" s="1"/>
  <c r="V1614" i="1"/>
  <c r="W1613" i="1"/>
  <c r="X1613" i="1" s="1"/>
  <c r="V1613" i="1"/>
  <c r="W1612" i="1"/>
  <c r="X1612" i="1" s="1"/>
  <c r="V1612" i="1"/>
  <c r="W1611" i="1"/>
  <c r="X1611" i="1" s="1"/>
  <c r="V1611" i="1"/>
  <c r="W1610" i="1"/>
  <c r="X1610" i="1" s="1"/>
  <c r="V1610" i="1"/>
  <c r="W1609" i="1"/>
  <c r="X1609" i="1" s="1"/>
  <c r="V1609" i="1"/>
  <c r="W1608" i="1"/>
  <c r="X1608" i="1" s="1"/>
  <c r="V1608" i="1"/>
  <c r="W1607" i="1"/>
  <c r="X1607" i="1" s="1"/>
  <c r="V1607" i="1"/>
  <c r="W1606" i="1"/>
  <c r="X1606" i="1" s="1"/>
  <c r="V1606" i="1"/>
  <c r="W1605" i="1"/>
  <c r="X1605" i="1" s="1"/>
  <c r="V1605" i="1"/>
  <c r="W1604" i="1"/>
  <c r="X1604" i="1" s="1"/>
  <c r="V1604" i="1"/>
  <c r="W1603" i="1"/>
  <c r="X1603" i="1" s="1"/>
  <c r="V1603" i="1"/>
  <c r="W1602" i="1"/>
  <c r="X1602" i="1" s="1"/>
  <c r="V1602" i="1"/>
  <c r="W1601" i="1"/>
  <c r="X1601" i="1" s="1"/>
  <c r="V1601" i="1"/>
  <c r="W1600" i="1"/>
  <c r="X1600" i="1" s="1"/>
  <c r="V1600" i="1"/>
  <c r="W1599" i="1"/>
  <c r="X1599" i="1" s="1"/>
  <c r="V1599" i="1"/>
  <c r="W1597" i="1"/>
  <c r="X1597" i="1" s="1"/>
  <c r="V1597" i="1"/>
  <c r="W1596" i="1"/>
  <c r="X1596" i="1" s="1"/>
  <c r="V1596" i="1"/>
  <c r="W1595" i="1"/>
  <c r="X1595" i="1" s="1"/>
  <c r="V1595" i="1"/>
  <c r="W1594" i="1"/>
  <c r="X1594" i="1" s="1"/>
  <c r="V1594" i="1"/>
  <c r="W1593" i="1"/>
  <c r="X1593" i="1" s="1"/>
  <c r="V1593" i="1"/>
  <c r="W1592" i="1"/>
  <c r="X1592" i="1" s="1"/>
  <c r="V1592" i="1"/>
  <c r="W1591" i="1"/>
  <c r="X1591" i="1" s="1"/>
  <c r="V1591" i="1"/>
  <c r="W1590" i="1"/>
  <c r="X1590" i="1" s="1"/>
  <c r="V1590" i="1"/>
  <c r="W1589" i="1"/>
  <c r="X1589" i="1" s="1"/>
  <c r="V1589" i="1"/>
  <c r="W1588" i="1"/>
  <c r="X1588" i="1" s="1"/>
  <c r="V1588" i="1"/>
  <c r="W1587" i="1"/>
  <c r="X1587" i="1" s="1"/>
  <c r="V1587" i="1"/>
  <c r="W1586" i="1"/>
  <c r="X1586" i="1" s="1"/>
  <c r="V1586" i="1"/>
  <c r="W1584" i="1"/>
  <c r="X1584" i="1" s="1"/>
  <c r="V1584" i="1"/>
  <c r="W1583" i="1"/>
  <c r="X1583" i="1" s="1"/>
  <c r="V1583" i="1"/>
  <c r="W1582" i="1"/>
  <c r="X1582" i="1" s="1"/>
  <c r="V1582" i="1"/>
  <c r="W1581" i="1"/>
  <c r="X1581" i="1" s="1"/>
  <c r="V1581" i="1"/>
  <c r="W1580" i="1"/>
  <c r="X1580" i="1" s="1"/>
  <c r="V1580" i="1"/>
  <c r="W1579" i="1"/>
  <c r="X1579" i="1" s="1"/>
  <c r="V1579" i="1"/>
  <c r="W1578" i="1"/>
  <c r="X1578" i="1" s="1"/>
  <c r="V1578" i="1"/>
  <c r="W1577" i="1"/>
  <c r="X1577" i="1" s="1"/>
  <c r="V1577" i="1"/>
  <c r="W1576" i="1"/>
  <c r="X1576" i="1" s="1"/>
  <c r="V1576" i="1"/>
  <c r="W1575" i="1"/>
  <c r="X1575" i="1" s="1"/>
  <c r="V1575" i="1"/>
  <c r="W1574" i="1"/>
  <c r="X1574" i="1" s="1"/>
  <c r="V1574" i="1"/>
  <c r="W1573" i="1"/>
  <c r="X1573" i="1" s="1"/>
  <c r="V1573" i="1"/>
  <c r="W1572" i="1"/>
  <c r="X1572" i="1" s="1"/>
  <c r="V1572" i="1"/>
  <c r="W1571" i="1"/>
  <c r="X1571" i="1" s="1"/>
  <c r="V1571" i="1"/>
  <c r="W1570" i="1"/>
  <c r="X1570" i="1" s="1"/>
  <c r="V1570" i="1"/>
  <c r="W1569" i="1"/>
  <c r="X1569" i="1" s="1"/>
  <c r="V1569" i="1"/>
  <c r="W1568" i="1"/>
  <c r="X1568" i="1" s="1"/>
  <c r="V1568" i="1"/>
  <c r="W1567" i="1"/>
  <c r="X1567" i="1" s="1"/>
  <c r="V1567" i="1"/>
  <c r="W1566" i="1"/>
  <c r="X1566" i="1" s="1"/>
  <c r="V1566" i="1"/>
  <c r="W1565" i="1"/>
  <c r="X1565" i="1" s="1"/>
  <c r="V1565" i="1"/>
  <c r="W1564" i="1"/>
  <c r="X1564" i="1" s="1"/>
  <c r="V1564" i="1"/>
  <c r="W1563" i="1"/>
  <c r="X1563" i="1" s="1"/>
  <c r="V1563" i="1"/>
  <c r="W1562" i="1"/>
  <c r="X1562" i="1" s="1"/>
  <c r="V1562" i="1"/>
  <c r="W1561" i="1"/>
  <c r="X1561" i="1" s="1"/>
  <c r="V1561" i="1"/>
  <c r="W1560" i="1"/>
  <c r="X1560" i="1" s="1"/>
  <c r="V1560" i="1"/>
  <c r="W1559" i="1"/>
  <c r="X1559" i="1" s="1"/>
  <c r="V1559" i="1"/>
  <c r="W1558" i="1"/>
  <c r="X1558" i="1" s="1"/>
  <c r="V1558" i="1"/>
  <c r="W1557" i="1"/>
  <c r="X1557" i="1" s="1"/>
  <c r="V1557" i="1"/>
  <c r="W1556" i="1"/>
  <c r="X1556" i="1" s="1"/>
  <c r="V1556" i="1"/>
  <c r="W1555" i="1"/>
  <c r="X1555" i="1" s="1"/>
  <c r="V1555" i="1"/>
  <c r="W1554" i="1"/>
  <c r="X1554" i="1" s="1"/>
  <c r="V1554" i="1"/>
  <c r="W1553" i="1"/>
  <c r="X1553" i="1" s="1"/>
  <c r="V1553" i="1"/>
  <c r="W1552" i="1"/>
  <c r="X1552" i="1" s="1"/>
  <c r="V1552" i="1"/>
  <c r="W1551" i="1"/>
  <c r="X1551" i="1" s="1"/>
  <c r="V1551" i="1"/>
  <c r="W1550" i="1"/>
  <c r="X1550" i="1" s="1"/>
  <c r="V1550" i="1"/>
  <c r="W1549" i="1"/>
  <c r="X1549" i="1" s="1"/>
  <c r="V1549" i="1"/>
  <c r="W1548" i="1"/>
  <c r="X1548" i="1" s="1"/>
  <c r="V1548" i="1"/>
  <c r="W1547" i="1"/>
  <c r="X1547" i="1" s="1"/>
  <c r="V1547" i="1"/>
  <c r="W1546" i="1"/>
  <c r="X1546" i="1" s="1"/>
  <c r="V1546" i="1"/>
  <c r="W1545" i="1"/>
  <c r="X1545" i="1" s="1"/>
  <c r="V1545" i="1"/>
  <c r="W1544" i="1"/>
  <c r="X1544" i="1" s="1"/>
  <c r="V1544" i="1"/>
  <c r="W1543" i="1"/>
  <c r="X1543" i="1" s="1"/>
  <c r="V1543" i="1"/>
  <c r="W1542" i="1"/>
  <c r="X1542" i="1" s="1"/>
  <c r="V1542" i="1"/>
  <c r="W1541" i="1"/>
  <c r="X1541" i="1" s="1"/>
  <c r="V1541" i="1"/>
  <c r="W1539" i="1"/>
  <c r="X1539" i="1" s="1"/>
  <c r="V1539" i="1"/>
  <c r="W1538" i="1"/>
  <c r="X1538" i="1" s="1"/>
  <c r="V1538" i="1"/>
  <c r="W1537" i="1"/>
  <c r="X1537" i="1" s="1"/>
  <c r="V1537" i="1"/>
  <c r="W1536" i="1"/>
  <c r="X1536" i="1" s="1"/>
  <c r="V1536" i="1"/>
  <c r="W1535" i="1"/>
  <c r="X1535" i="1" s="1"/>
  <c r="V1535" i="1"/>
  <c r="W1534" i="1"/>
  <c r="X1534" i="1" s="1"/>
  <c r="V1534" i="1"/>
  <c r="W1533" i="1"/>
  <c r="X1533" i="1" s="1"/>
  <c r="V1533" i="1"/>
  <c r="W1532" i="1"/>
  <c r="X1532" i="1" s="1"/>
  <c r="V1532" i="1"/>
  <c r="W1531" i="1"/>
  <c r="X1531" i="1" s="1"/>
  <c r="V1531" i="1"/>
  <c r="W1530" i="1"/>
  <c r="X1530" i="1" s="1"/>
  <c r="V1530" i="1"/>
  <c r="W1529" i="1"/>
  <c r="X1529" i="1" s="1"/>
  <c r="V1529" i="1"/>
  <c r="W1528" i="1"/>
  <c r="X1528" i="1" s="1"/>
  <c r="V1528" i="1"/>
  <c r="W1527" i="1"/>
  <c r="X1527" i="1" s="1"/>
  <c r="V1527" i="1"/>
  <c r="W1526" i="1"/>
  <c r="X1526" i="1" s="1"/>
  <c r="V1526" i="1"/>
  <c r="W1525" i="1"/>
  <c r="X1525" i="1" s="1"/>
  <c r="V1525" i="1"/>
  <c r="W1524" i="1"/>
  <c r="X1524" i="1" s="1"/>
  <c r="V1524" i="1"/>
  <c r="W1523" i="1"/>
  <c r="X1523" i="1" s="1"/>
  <c r="V1523" i="1"/>
  <c r="W1522" i="1"/>
  <c r="X1522" i="1" s="1"/>
  <c r="V1522" i="1"/>
  <c r="W1521" i="1"/>
  <c r="X1521" i="1" s="1"/>
  <c r="V1521" i="1"/>
  <c r="W1520" i="1"/>
  <c r="X1520" i="1" s="1"/>
  <c r="V1520" i="1"/>
  <c r="W1519" i="1"/>
  <c r="X1519" i="1" s="1"/>
  <c r="V1519" i="1"/>
  <c r="W1518" i="1"/>
  <c r="X1518" i="1" s="1"/>
  <c r="V1518" i="1"/>
  <c r="W1517" i="1"/>
  <c r="X1517" i="1" s="1"/>
  <c r="V1517" i="1"/>
  <c r="W1516" i="1"/>
  <c r="X1516" i="1" s="1"/>
  <c r="V1516" i="1"/>
  <c r="W1514" i="1"/>
  <c r="X1514" i="1" s="1"/>
  <c r="V1514" i="1"/>
  <c r="W1513" i="1"/>
  <c r="X1513" i="1" s="1"/>
  <c r="V1513" i="1"/>
  <c r="W1512" i="1"/>
  <c r="X1512" i="1" s="1"/>
  <c r="V1512" i="1"/>
  <c r="W1511" i="1"/>
  <c r="X1511" i="1" s="1"/>
  <c r="V1511" i="1"/>
  <c r="W1510" i="1"/>
  <c r="X1510" i="1" s="1"/>
  <c r="V1510" i="1"/>
  <c r="W1509" i="1"/>
  <c r="X1509" i="1" s="1"/>
  <c r="V1509" i="1"/>
  <c r="W1508" i="1"/>
  <c r="X1508" i="1" s="1"/>
  <c r="V1508" i="1"/>
  <c r="W1507" i="1"/>
  <c r="X1507" i="1" s="1"/>
  <c r="V1507" i="1"/>
  <c r="W1506" i="1"/>
  <c r="X1506" i="1" s="1"/>
  <c r="V1506" i="1"/>
  <c r="W1505" i="1"/>
  <c r="X1505" i="1" s="1"/>
  <c r="V1505" i="1"/>
  <c r="W1504" i="1"/>
  <c r="X1504" i="1" s="1"/>
  <c r="V1504" i="1"/>
  <c r="W1503" i="1"/>
  <c r="X1503" i="1" s="1"/>
  <c r="V1503" i="1"/>
  <c r="W1502" i="1"/>
  <c r="X1502" i="1" s="1"/>
  <c r="V1502" i="1"/>
  <c r="W1501" i="1"/>
  <c r="X1501" i="1" s="1"/>
  <c r="V1501" i="1"/>
  <c r="W1500" i="1"/>
  <c r="X1500" i="1" s="1"/>
  <c r="V1500" i="1"/>
  <c r="W1498" i="1"/>
  <c r="X1498" i="1" s="1"/>
  <c r="V1498" i="1"/>
  <c r="W1497" i="1"/>
  <c r="X1497" i="1" s="1"/>
  <c r="V1497" i="1"/>
  <c r="W1496" i="1"/>
  <c r="X1496" i="1" s="1"/>
  <c r="V1496" i="1"/>
  <c r="W1495" i="1"/>
  <c r="X1495" i="1" s="1"/>
  <c r="V1495" i="1"/>
  <c r="W1494" i="1"/>
  <c r="X1494" i="1" s="1"/>
  <c r="V1494" i="1"/>
  <c r="W1493" i="1"/>
  <c r="X1493" i="1" s="1"/>
  <c r="V1493" i="1"/>
  <c r="W1492" i="1"/>
  <c r="X1492" i="1" s="1"/>
  <c r="V1492" i="1"/>
  <c r="W1491" i="1"/>
  <c r="X1491" i="1" s="1"/>
  <c r="V1491" i="1"/>
  <c r="W1490" i="1"/>
  <c r="X1490" i="1" s="1"/>
  <c r="V1490" i="1"/>
  <c r="W1489" i="1"/>
  <c r="X1489" i="1" s="1"/>
  <c r="V1489" i="1"/>
  <c r="W1488" i="1"/>
  <c r="X1488" i="1" s="1"/>
  <c r="V1488" i="1"/>
  <c r="W1487" i="1"/>
  <c r="X1487" i="1" s="1"/>
  <c r="V1487" i="1"/>
  <c r="W1486" i="1"/>
  <c r="X1486" i="1" s="1"/>
  <c r="V1486" i="1"/>
  <c r="W1485" i="1"/>
  <c r="X1485" i="1" s="1"/>
  <c r="V1485" i="1"/>
  <c r="W1484" i="1"/>
  <c r="X1484" i="1" s="1"/>
  <c r="V1484" i="1"/>
  <c r="W1483" i="1"/>
  <c r="X1483" i="1" s="1"/>
  <c r="V1483" i="1"/>
  <c r="W1482" i="1"/>
  <c r="X1482" i="1" s="1"/>
  <c r="V1482" i="1"/>
  <c r="W1481" i="1"/>
  <c r="X1481" i="1" s="1"/>
  <c r="V1481" i="1"/>
  <c r="W1480" i="1"/>
  <c r="X1480" i="1" s="1"/>
  <c r="V1480" i="1"/>
  <c r="W1479" i="1"/>
  <c r="X1479" i="1" s="1"/>
  <c r="V1479" i="1"/>
  <c r="W1478" i="1"/>
  <c r="X1478" i="1" s="1"/>
  <c r="V1478" i="1"/>
  <c r="W1477" i="1"/>
  <c r="X1477" i="1" s="1"/>
  <c r="V1477" i="1"/>
  <c r="W1475" i="1"/>
  <c r="X1475" i="1" s="1"/>
  <c r="V1475" i="1"/>
  <c r="W1474" i="1"/>
  <c r="X1474" i="1" s="1"/>
  <c r="V1474" i="1"/>
  <c r="W1473" i="1"/>
  <c r="X1473" i="1" s="1"/>
  <c r="V1473" i="1"/>
  <c r="W1472" i="1"/>
  <c r="X1472" i="1" s="1"/>
  <c r="V1472" i="1"/>
  <c r="W1471" i="1"/>
  <c r="X1471" i="1" s="1"/>
  <c r="V1471" i="1"/>
  <c r="W1470" i="1"/>
  <c r="X1470" i="1" s="1"/>
  <c r="V1470" i="1"/>
  <c r="W1469" i="1"/>
  <c r="X1469" i="1" s="1"/>
  <c r="V1469" i="1"/>
  <c r="W1468" i="1"/>
  <c r="X1468" i="1" s="1"/>
  <c r="V1468" i="1"/>
  <c r="W1467" i="1"/>
  <c r="X1467" i="1" s="1"/>
  <c r="V1467" i="1"/>
  <c r="W1466" i="1"/>
  <c r="X1466" i="1" s="1"/>
  <c r="V1466" i="1"/>
  <c r="W1465" i="1"/>
  <c r="X1465" i="1" s="1"/>
  <c r="V1465" i="1"/>
  <c r="W1464" i="1"/>
  <c r="X1464" i="1" s="1"/>
  <c r="V1464" i="1"/>
  <c r="W1463" i="1"/>
  <c r="X1463" i="1" s="1"/>
  <c r="V1463" i="1"/>
  <c r="W1462" i="1"/>
  <c r="X1462" i="1" s="1"/>
  <c r="V1462" i="1"/>
  <c r="W1461" i="1"/>
  <c r="X1461" i="1" s="1"/>
  <c r="V1461" i="1"/>
  <c r="W1460" i="1"/>
  <c r="X1460" i="1" s="1"/>
  <c r="V1460" i="1"/>
  <c r="W1459" i="1"/>
  <c r="X1459" i="1" s="1"/>
  <c r="V1459" i="1"/>
  <c r="W1458" i="1"/>
  <c r="X1458" i="1" s="1"/>
  <c r="V1458" i="1"/>
  <c r="W1457" i="1"/>
  <c r="X1457" i="1" s="1"/>
  <c r="V1457" i="1"/>
  <c r="W1456" i="1"/>
  <c r="X1456" i="1" s="1"/>
  <c r="V1456" i="1"/>
  <c r="T1623" i="1"/>
  <c r="Q1623" i="1"/>
  <c r="P1623" i="1"/>
  <c r="O1623" i="1"/>
  <c r="N1623" i="1"/>
  <c r="T1622" i="1"/>
  <c r="Q1622" i="1"/>
  <c r="P1622" i="1"/>
  <c r="O1622" i="1"/>
  <c r="N1622" i="1"/>
  <c r="T1621" i="1"/>
  <c r="Q1621" i="1"/>
  <c r="P1621" i="1"/>
  <c r="O1621" i="1"/>
  <c r="N1621" i="1"/>
  <c r="T1620" i="1"/>
  <c r="Q1620" i="1"/>
  <c r="P1620" i="1"/>
  <c r="O1620" i="1"/>
  <c r="N1620" i="1"/>
  <c r="T1619" i="1"/>
  <c r="Q1619" i="1"/>
  <c r="P1619" i="1"/>
  <c r="O1619" i="1"/>
  <c r="N1619" i="1"/>
  <c r="T1618" i="1"/>
  <c r="Q1618" i="1"/>
  <c r="P1618" i="1"/>
  <c r="O1618" i="1"/>
  <c r="S1618" i="1" s="1"/>
  <c r="N1618" i="1"/>
  <c r="R1618" i="1" s="1"/>
  <c r="T1617" i="1"/>
  <c r="Q1617" i="1"/>
  <c r="P1617" i="1"/>
  <c r="O1617" i="1"/>
  <c r="N1617" i="1"/>
  <c r="T1616" i="1"/>
  <c r="Q1616" i="1"/>
  <c r="P1616" i="1"/>
  <c r="O1616" i="1"/>
  <c r="N1616" i="1"/>
  <c r="R1616" i="1" s="1"/>
  <c r="T1615" i="1"/>
  <c r="Q1615" i="1"/>
  <c r="P1615" i="1"/>
  <c r="O1615" i="1"/>
  <c r="N1615" i="1"/>
  <c r="R1615" i="1" s="1"/>
  <c r="T1614" i="1"/>
  <c r="Q1614" i="1"/>
  <c r="P1614" i="1"/>
  <c r="O1614" i="1"/>
  <c r="S1614" i="1" s="1"/>
  <c r="N1614" i="1"/>
  <c r="R1614" i="1" s="1"/>
  <c r="T1613" i="1"/>
  <c r="Q1613" i="1"/>
  <c r="P1613" i="1"/>
  <c r="O1613" i="1"/>
  <c r="N1613" i="1"/>
  <c r="R1613" i="1" s="1"/>
  <c r="T1612" i="1"/>
  <c r="Q1612" i="1"/>
  <c r="P1612" i="1"/>
  <c r="O1612" i="1"/>
  <c r="S1612" i="1" s="1"/>
  <c r="N1612" i="1"/>
  <c r="R1612" i="1" s="1"/>
  <c r="T1611" i="1"/>
  <c r="Q1611" i="1"/>
  <c r="P1611" i="1"/>
  <c r="O1611" i="1"/>
  <c r="N1611" i="1"/>
  <c r="R1611" i="1" s="1"/>
  <c r="T1610" i="1"/>
  <c r="Q1610" i="1"/>
  <c r="P1610" i="1"/>
  <c r="O1610" i="1"/>
  <c r="N1610" i="1"/>
  <c r="T1609" i="1"/>
  <c r="Q1609" i="1"/>
  <c r="P1609" i="1"/>
  <c r="O1609" i="1"/>
  <c r="S1609" i="1" s="1"/>
  <c r="N1609" i="1"/>
  <c r="R1609" i="1" s="1"/>
  <c r="T1608" i="1"/>
  <c r="Q1608" i="1"/>
  <c r="P1608" i="1"/>
  <c r="O1608" i="1"/>
  <c r="S1608" i="1" s="1"/>
  <c r="N1608" i="1"/>
  <c r="R1608" i="1" s="1"/>
  <c r="T1607" i="1"/>
  <c r="Q1607" i="1"/>
  <c r="P1607" i="1"/>
  <c r="O1607" i="1"/>
  <c r="N1607" i="1"/>
  <c r="R1607" i="1" s="1"/>
  <c r="T1606" i="1"/>
  <c r="Q1606" i="1"/>
  <c r="P1606" i="1"/>
  <c r="O1606" i="1"/>
  <c r="N1606" i="1"/>
  <c r="R1606" i="1" s="1"/>
  <c r="T1605" i="1"/>
  <c r="Q1605" i="1"/>
  <c r="P1605" i="1"/>
  <c r="O1605" i="1"/>
  <c r="S1605" i="1" s="1"/>
  <c r="N1605" i="1"/>
  <c r="R1605" i="1" s="1"/>
  <c r="T1604" i="1"/>
  <c r="Q1604" i="1"/>
  <c r="P1604" i="1"/>
  <c r="O1604" i="1"/>
  <c r="N1604" i="1"/>
  <c r="R1604" i="1" s="1"/>
  <c r="T1603" i="1"/>
  <c r="Q1603" i="1"/>
  <c r="P1603" i="1"/>
  <c r="O1603" i="1"/>
  <c r="N1603" i="1"/>
  <c r="T1602" i="1"/>
  <c r="Q1602" i="1"/>
  <c r="P1602" i="1"/>
  <c r="O1602" i="1"/>
  <c r="N1602" i="1"/>
  <c r="T1601" i="1"/>
  <c r="Q1601" i="1"/>
  <c r="P1601" i="1"/>
  <c r="O1601" i="1"/>
  <c r="N1601" i="1"/>
  <c r="R1601" i="1" s="1"/>
  <c r="T1600" i="1"/>
  <c r="Q1600" i="1"/>
  <c r="P1600" i="1"/>
  <c r="O1600" i="1"/>
  <c r="N1600" i="1"/>
  <c r="R1600" i="1" s="1"/>
  <c r="T1599" i="1"/>
  <c r="Q1599" i="1"/>
  <c r="P1599" i="1"/>
  <c r="O1599" i="1"/>
  <c r="N1599" i="1"/>
  <c r="R1599" i="1" s="1"/>
  <c r="T1597" i="1"/>
  <c r="U1597" i="1" s="1"/>
  <c r="Q1597" i="1"/>
  <c r="P1597" i="1"/>
  <c r="O1597" i="1"/>
  <c r="S1597" i="1" s="1"/>
  <c r="N1597" i="1"/>
  <c r="R1597" i="1" s="1"/>
  <c r="T1596" i="1"/>
  <c r="Q1596" i="1"/>
  <c r="P1596" i="1"/>
  <c r="O1596" i="1"/>
  <c r="N1596" i="1"/>
  <c r="T1595" i="1"/>
  <c r="Q1595" i="1"/>
  <c r="P1595" i="1"/>
  <c r="O1595" i="1"/>
  <c r="N1595" i="1"/>
  <c r="T1594" i="1"/>
  <c r="Q1594" i="1"/>
  <c r="P1594" i="1"/>
  <c r="O1594" i="1"/>
  <c r="N1594" i="1"/>
  <c r="T1593" i="1"/>
  <c r="Q1593" i="1"/>
  <c r="P1593" i="1"/>
  <c r="O1593" i="1"/>
  <c r="N1593" i="1"/>
  <c r="R1593" i="1" s="1"/>
  <c r="T1592" i="1"/>
  <c r="Q1592" i="1"/>
  <c r="P1592" i="1"/>
  <c r="O1592" i="1"/>
  <c r="N1592" i="1"/>
  <c r="T1591" i="1"/>
  <c r="Q1591" i="1"/>
  <c r="P1591" i="1"/>
  <c r="O1591" i="1"/>
  <c r="N1591" i="1"/>
  <c r="T1590" i="1"/>
  <c r="Q1590" i="1"/>
  <c r="P1590" i="1"/>
  <c r="O1590" i="1"/>
  <c r="N1590" i="1"/>
  <c r="R1590" i="1" s="1"/>
  <c r="T1589" i="1"/>
  <c r="Q1589" i="1"/>
  <c r="P1589" i="1"/>
  <c r="O1589" i="1"/>
  <c r="N1589" i="1"/>
  <c r="R1589" i="1" s="1"/>
  <c r="T1588" i="1"/>
  <c r="Q1588" i="1"/>
  <c r="P1588" i="1"/>
  <c r="O1588" i="1"/>
  <c r="S1588" i="1" s="1"/>
  <c r="N1588" i="1"/>
  <c r="R1588" i="1" s="1"/>
  <c r="T1587" i="1"/>
  <c r="Q1587" i="1"/>
  <c r="P1587" i="1"/>
  <c r="O1587" i="1"/>
  <c r="N1587" i="1"/>
  <c r="R1587" i="1" s="1"/>
  <c r="T1586" i="1"/>
  <c r="Q1586" i="1"/>
  <c r="P1586" i="1"/>
  <c r="O1586" i="1"/>
  <c r="S1586" i="1" s="1"/>
  <c r="N1586" i="1"/>
  <c r="R1586" i="1" s="1"/>
  <c r="T1584" i="1"/>
  <c r="U1584" i="1" s="1"/>
  <c r="Q1584" i="1"/>
  <c r="P1584" i="1"/>
  <c r="O1584" i="1"/>
  <c r="S1584" i="1" s="1"/>
  <c r="N1584" i="1"/>
  <c r="R1584" i="1" s="1"/>
  <c r="T1583" i="1"/>
  <c r="Q1583" i="1"/>
  <c r="P1583" i="1"/>
  <c r="O1583" i="1"/>
  <c r="N1583" i="1"/>
  <c r="R1583" i="1" s="1"/>
  <c r="T1582" i="1"/>
  <c r="Q1582" i="1"/>
  <c r="P1582" i="1"/>
  <c r="O1582" i="1"/>
  <c r="N1582" i="1"/>
  <c r="R1582" i="1" s="1"/>
  <c r="T1581" i="1"/>
  <c r="Q1581" i="1"/>
  <c r="P1581" i="1"/>
  <c r="O1581" i="1"/>
  <c r="N1581" i="1"/>
  <c r="T1580" i="1"/>
  <c r="Q1580" i="1"/>
  <c r="P1580" i="1"/>
  <c r="O1580" i="1"/>
  <c r="N1580" i="1"/>
  <c r="T1579" i="1"/>
  <c r="Q1579" i="1"/>
  <c r="P1579" i="1"/>
  <c r="O1579" i="1"/>
  <c r="N1579" i="1"/>
  <c r="R1579" i="1" s="1"/>
  <c r="T1578" i="1"/>
  <c r="Q1578" i="1"/>
  <c r="P1578" i="1"/>
  <c r="O1578" i="1"/>
  <c r="N1578" i="1"/>
  <c r="T1577" i="1"/>
  <c r="Q1577" i="1"/>
  <c r="P1577" i="1"/>
  <c r="O1577" i="1"/>
  <c r="N1577" i="1"/>
  <c r="R1577" i="1" s="1"/>
  <c r="T1576" i="1"/>
  <c r="Q1576" i="1"/>
  <c r="P1576" i="1"/>
  <c r="O1576" i="1"/>
  <c r="N1576" i="1"/>
  <c r="R1576" i="1" s="1"/>
  <c r="T1575" i="1"/>
  <c r="Q1575" i="1"/>
  <c r="P1575" i="1"/>
  <c r="O1575" i="1"/>
  <c r="N1575" i="1"/>
  <c r="R1575" i="1" s="1"/>
  <c r="T1574" i="1"/>
  <c r="Q1574" i="1"/>
  <c r="P1574" i="1"/>
  <c r="O1574" i="1"/>
  <c r="N1574" i="1"/>
  <c r="T1573" i="1"/>
  <c r="Q1573" i="1"/>
  <c r="P1573" i="1"/>
  <c r="O1573" i="1"/>
  <c r="N1573" i="1"/>
  <c r="T1572" i="1"/>
  <c r="Q1572" i="1"/>
  <c r="P1572" i="1"/>
  <c r="O1572" i="1"/>
  <c r="N1572" i="1"/>
  <c r="T1571" i="1"/>
  <c r="Q1571" i="1"/>
  <c r="P1571" i="1"/>
  <c r="O1571" i="1"/>
  <c r="S1571" i="1" s="1"/>
  <c r="N1571" i="1"/>
  <c r="R1571" i="1" s="1"/>
  <c r="T1570" i="1"/>
  <c r="Q1570" i="1"/>
  <c r="P1570" i="1"/>
  <c r="O1570" i="1"/>
  <c r="N1570" i="1"/>
  <c r="R1570" i="1" s="1"/>
  <c r="T1569" i="1"/>
  <c r="Q1569" i="1"/>
  <c r="P1569" i="1"/>
  <c r="O1569" i="1"/>
  <c r="N1569" i="1"/>
  <c r="T1568" i="1"/>
  <c r="Q1568" i="1"/>
  <c r="P1568" i="1"/>
  <c r="O1568" i="1"/>
  <c r="N1568" i="1"/>
  <c r="R1568" i="1" s="1"/>
  <c r="T1567" i="1"/>
  <c r="Q1567" i="1"/>
  <c r="P1567" i="1"/>
  <c r="O1567" i="1"/>
  <c r="N1567" i="1"/>
  <c r="T1566" i="1"/>
  <c r="Q1566" i="1"/>
  <c r="P1566" i="1"/>
  <c r="O1566" i="1"/>
  <c r="N1566" i="1"/>
  <c r="T1565" i="1"/>
  <c r="Q1565" i="1"/>
  <c r="P1565" i="1"/>
  <c r="O1565" i="1"/>
  <c r="N1565" i="1"/>
  <c r="R1565" i="1" s="1"/>
  <c r="T1564" i="1"/>
  <c r="Q1564" i="1"/>
  <c r="P1564" i="1"/>
  <c r="O1564" i="1"/>
  <c r="N1564" i="1"/>
  <c r="R1564" i="1" s="1"/>
  <c r="T1563" i="1"/>
  <c r="Q1563" i="1"/>
  <c r="P1563" i="1"/>
  <c r="O1563" i="1"/>
  <c r="N1563" i="1"/>
  <c r="T1562" i="1"/>
  <c r="Q1562" i="1"/>
  <c r="P1562" i="1"/>
  <c r="O1562" i="1"/>
  <c r="S1562" i="1" s="1"/>
  <c r="N1562" i="1"/>
  <c r="R1562" i="1" s="1"/>
  <c r="T1561" i="1"/>
  <c r="Q1561" i="1"/>
  <c r="P1561" i="1"/>
  <c r="O1561" i="1"/>
  <c r="N1561" i="1"/>
  <c r="R1561" i="1" s="1"/>
  <c r="T1560" i="1"/>
  <c r="Q1560" i="1"/>
  <c r="P1560" i="1"/>
  <c r="O1560" i="1"/>
  <c r="N1560" i="1"/>
  <c r="T1559" i="1"/>
  <c r="Q1559" i="1"/>
  <c r="P1559" i="1"/>
  <c r="O1559" i="1"/>
  <c r="N1559" i="1"/>
  <c r="T1558" i="1"/>
  <c r="Q1558" i="1"/>
  <c r="P1558" i="1"/>
  <c r="O1558" i="1"/>
  <c r="N1558" i="1"/>
  <c r="R1558" i="1" s="1"/>
  <c r="T1557" i="1"/>
  <c r="Q1557" i="1"/>
  <c r="P1557" i="1"/>
  <c r="O1557" i="1"/>
  <c r="N1557" i="1"/>
  <c r="T1556" i="1"/>
  <c r="Q1556" i="1"/>
  <c r="P1556" i="1"/>
  <c r="O1556" i="1"/>
  <c r="N1556" i="1"/>
  <c r="R1556" i="1" s="1"/>
  <c r="T1555" i="1"/>
  <c r="Q1555" i="1"/>
  <c r="P1555" i="1"/>
  <c r="O1555" i="1"/>
  <c r="N1555" i="1"/>
  <c r="T1554" i="1"/>
  <c r="Q1554" i="1"/>
  <c r="P1554" i="1"/>
  <c r="O1554" i="1"/>
  <c r="N1554" i="1"/>
  <c r="R1554" i="1" s="1"/>
  <c r="T1553" i="1"/>
  <c r="Q1553" i="1"/>
  <c r="P1553" i="1"/>
  <c r="O1553" i="1"/>
  <c r="S1553" i="1" s="1"/>
  <c r="N1553" i="1"/>
  <c r="R1553" i="1" s="1"/>
  <c r="T1552" i="1"/>
  <c r="Q1552" i="1"/>
  <c r="P1552" i="1"/>
  <c r="O1552" i="1"/>
  <c r="S1552" i="1" s="1"/>
  <c r="N1552" i="1"/>
  <c r="R1552" i="1" s="1"/>
  <c r="T1551" i="1"/>
  <c r="Q1551" i="1"/>
  <c r="P1551" i="1"/>
  <c r="O1551" i="1"/>
  <c r="N1551" i="1"/>
  <c r="T1550" i="1"/>
  <c r="Q1550" i="1"/>
  <c r="P1550" i="1"/>
  <c r="O1550" i="1"/>
  <c r="N1550" i="1"/>
  <c r="T1549" i="1"/>
  <c r="Q1549" i="1"/>
  <c r="P1549" i="1"/>
  <c r="O1549" i="1"/>
  <c r="N1549" i="1"/>
  <c r="R1549" i="1" s="1"/>
  <c r="T1548" i="1"/>
  <c r="Q1548" i="1"/>
  <c r="P1548" i="1"/>
  <c r="O1548" i="1"/>
  <c r="S1548" i="1" s="1"/>
  <c r="N1548" i="1"/>
  <c r="R1548" i="1" s="1"/>
  <c r="T1547" i="1"/>
  <c r="Q1547" i="1"/>
  <c r="P1547" i="1"/>
  <c r="O1547" i="1"/>
  <c r="N1547" i="1"/>
  <c r="T1546" i="1"/>
  <c r="Q1546" i="1"/>
  <c r="P1546" i="1"/>
  <c r="O1546" i="1"/>
  <c r="N1546" i="1"/>
  <c r="T1545" i="1"/>
  <c r="Q1545" i="1"/>
  <c r="P1545" i="1"/>
  <c r="O1545" i="1"/>
  <c r="N1545" i="1"/>
  <c r="T1544" i="1"/>
  <c r="Q1544" i="1"/>
  <c r="P1544" i="1"/>
  <c r="O1544" i="1"/>
  <c r="N1544" i="1"/>
  <c r="T1543" i="1"/>
  <c r="Q1543" i="1"/>
  <c r="P1543" i="1"/>
  <c r="O1543" i="1"/>
  <c r="N1543" i="1"/>
  <c r="T1542" i="1"/>
  <c r="Q1542" i="1"/>
  <c r="P1542" i="1"/>
  <c r="O1542" i="1"/>
  <c r="N1542" i="1"/>
  <c r="R1542" i="1" s="1"/>
  <c r="T1541" i="1"/>
  <c r="Q1541" i="1"/>
  <c r="P1541" i="1"/>
  <c r="O1541" i="1"/>
  <c r="S1541" i="1" s="1"/>
  <c r="N1541" i="1"/>
  <c r="R1541" i="1" s="1"/>
  <c r="T1539" i="1"/>
  <c r="Q1539" i="1"/>
  <c r="P1539" i="1"/>
  <c r="O1539" i="1"/>
  <c r="S1539" i="1" s="1"/>
  <c r="N1539" i="1"/>
  <c r="R1539" i="1" s="1"/>
  <c r="T1538" i="1"/>
  <c r="Q1538" i="1"/>
  <c r="P1538" i="1"/>
  <c r="O1538" i="1"/>
  <c r="S1538" i="1" s="1"/>
  <c r="N1538" i="1"/>
  <c r="R1538" i="1" s="1"/>
  <c r="T1537" i="1"/>
  <c r="Q1537" i="1"/>
  <c r="P1537" i="1"/>
  <c r="O1537" i="1"/>
  <c r="N1537" i="1"/>
  <c r="T1536" i="1"/>
  <c r="Q1536" i="1"/>
  <c r="P1536" i="1"/>
  <c r="O1536" i="1"/>
  <c r="N1536" i="1"/>
  <c r="R1536" i="1" s="1"/>
  <c r="T1535" i="1"/>
  <c r="Q1535" i="1"/>
  <c r="P1535" i="1"/>
  <c r="O1535" i="1"/>
  <c r="S1535" i="1" s="1"/>
  <c r="N1535" i="1"/>
  <c r="R1535" i="1" s="1"/>
  <c r="T1534" i="1"/>
  <c r="Q1534" i="1"/>
  <c r="P1534" i="1"/>
  <c r="O1534" i="1"/>
  <c r="N1534" i="1"/>
  <c r="T1533" i="1"/>
  <c r="Q1533" i="1"/>
  <c r="P1533" i="1"/>
  <c r="O1533" i="1"/>
  <c r="N1533" i="1"/>
  <c r="R1533" i="1" s="1"/>
  <c r="T1532" i="1"/>
  <c r="Q1532" i="1"/>
  <c r="P1532" i="1"/>
  <c r="O1532" i="1"/>
  <c r="N1532" i="1"/>
  <c r="T1531" i="1"/>
  <c r="Q1531" i="1"/>
  <c r="P1531" i="1"/>
  <c r="O1531" i="1"/>
  <c r="N1531" i="1"/>
  <c r="T1530" i="1"/>
  <c r="Q1530" i="1"/>
  <c r="P1530" i="1"/>
  <c r="O1530" i="1"/>
  <c r="N1530" i="1"/>
  <c r="T1529" i="1"/>
  <c r="Q1529" i="1"/>
  <c r="P1529" i="1"/>
  <c r="O1529" i="1"/>
  <c r="N1529" i="1"/>
  <c r="T1528" i="1"/>
  <c r="Q1528" i="1"/>
  <c r="P1528" i="1"/>
  <c r="O1528" i="1"/>
  <c r="S1528" i="1" s="1"/>
  <c r="N1528" i="1"/>
  <c r="R1528" i="1" s="1"/>
  <c r="T1527" i="1"/>
  <c r="Q1527" i="1"/>
  <c r="P1527" i="1"/>
  <c r="O1527" i="1"/>
  <c r="N1527" i="1"/>
  <c r="R1527" i="1" s="1"/>
  <c r="T1526" i="1"/>
  <c r="Q1526" i="1"/>
  <c r="P1526" i="1"/>
  <c r="O1526" i="1"/>
  <c r="N1526" i="1"/>
  <c r="T1525" i="1"/>
  <c r="Q1525" i="1"/>
  <c r="P1525" i="1"/>
  <c r="O1525" i="1"/>
  <c r="N1525" i="1"/>
  <c r="R1525" i="1" s="1"/>
  <c r="T1524" i="1"/>
  <c r="Q1524" i="1"/>
  <c r="P1524" i="1"/>
  <c r="O1524" i="1"/>
  <c r="N1524" i="1"/>
  <c r="R1524" i="1" s="1"/>
  <c r="T1523" i="1"/>
  <c r="Q1523" i="1"/>
  <c r="P1523" i="1"/>
  <c r="O1523" i="1"/>
  <c r="N1523" i="1"/>
  <c r="T1522" i="1"/>
  <c r="Q1522" i="1"/>
  <c r="P1522" i="1"/>
  <c r="O1522" i="1"/>
  <c r="N1522" i="1"/>
  <c r="T1521" i="1"/>
  <c r="Q1521" i="1"/>
  <c r="P1521" i="1"/>
  <c r="O1521" i="1"/>
  <c r="N1521" i="1"/>
  <c r="R1521" i="1" s="1"/>
  <c r="T1520" i="1"/>
  <c r="Q1520" i="1"/>
  <c r="P1520" i="1"/>
  <c r="O1520" i="1"/>
  <c r="N1520" i="1"/>
  <c r="R1520" i="1" s="1"/>
  <c r="T1519" i="1"/>
  <c r="Q1519" i="1"/>
  <c r="P1519" i="1"/>
  <c r="O1519" i="1"/>
  <c r="N1519" i="1"/>
  <c r="T1518" i="1"/>
  <c r="Q1518" i="1"/>
  <c r="P1518" i="1"/>
  <c r="O1518" i="1"/>
  <c r="N1518" i="1"/>
  <c r="R1518" i="1" s="1"/>
  <c r="T1517" i="1"/>
  <c r="Q1517" i="1"/>
  <c r="P1517" i="1"/>
  <c r="O1517" i="1"/>
  <c r="N1517" i="1"/>
  <c r="T1516" i="1"/>
  <c r="Q1516" i="1"/>
  <c r="P1516" i="1"/>
  <c r="O1516" i="1"/>
  <c r="N1516" i="1"/>
  <c r="R1516" i="1" s="1"/>
  <c r="T1514" i="1"/>
  <c r="Q1514" i="1"/>
  <c r="P1514" i="1"/>
  <c r="O1514" i="1"/>
  <c r="S1514" i="1" s="1"/>
  <c r="N1514" i="1"/>
  <c r="R1514" i="1" s="1"/>
  <c r="T1513" i="1"/>
  <c r="Q1513" i="1"/>
  <c r="P1513" i="1"/>
  <c r="O1513" i="1"/>
  <c r="S1513" i="1" s="1"/>
  <c r="N1513" i="1"/>
  <c r="R1513" i="1" s="1"/>
  <c r="T1512" i="1"/>
  <c r="Q1512" i="1"/>
  <c r="P1512" i="1"/>
  <c r="O1512" i="1"/>
  <c r="N1512" i="1"/>
  <c r="R1512" i="1" s="1"/>
  <c r="T1511" i="1"/>
  <c r="Q1511" i="1"/>
  <c r="P1511" i="1"/>
  <c r="O1511" i="1"/>
  <c r="N1511" i="1"/>
  <c r="T1510" i="1"/>
  <c r="Q1510" i="1"/>
  <c r="P1510" i="1"/>
  <c r="O1510" i="1"/>
  <c r="N1510" i="1"/>
  <c r="T1509" i="1"/>
  <c r="Q1509" i="1"/>
  <c r="P1509" i="1"/>
  <c r="O1509" i="1"/>
  <c r="N1509" i="1"/>
  <c r="R1509" i="1" s="1"/>
  <c r="T1508" i="1"/>
  <c r="Q1508" i="1"/>
  <c r="P1508" i="1"/>
  <c r="O1508" i="1"/>
  <c r="N1508" i="1"/>
  <c r="T1507" i="1"/>
  <c r="Q1507" i="1"/>
  <c r="P1507" i="1"/>
  <c r="O1507" i="1"/>
  <c r="N1507" i="1"/>
  <c r="T1506" i="1"/>
  <c r="Q1506" i="1"/>
  <c r="P1506" i="1"/>
  <c r="O1506" i="1"/>
  <c r="N1506" i="1"/>
  <c r="T1505" i="1"/>
  <c r="Q1505" i="1"/>
  <c r="P1505" i="1"/>
  <c r="O1505" i="1"/>
  <c r="N1505" i="1"/>
  <c r="R1505" i="1" s="1"/>
  <c r="T1504" i="1"/>
  <c r="Q1504" i="1"/>
  <c r="P1504" i="1"/>
  <c r="O1504" i="1"/>
  <c r="N1504" i="1"/>
  <c r="T1503" i="1"/>
  <c r="Q1503" i="1"/>
  <c r="P1503" i="1"/>
  <c r="O1503" i="1"/>
  <c r="N1503" i="1"/>
  <c r="R1503" i="1" s="1"/>
  <c r="T1502" i="1"/>
  <c r="Q1502" i="1"/>
  <c r="P1502" i="1"/>
  <c r="O1502" i="1"/>
  <c r="N1502" i="1"/>
  <c r="R1502" i="1" s="1"/>
  <c r="T1501" i="1"/>
  <c r="Q1501" i="1"/>
  <c r="P1501" i="1"/>
  <c r="O1501" i="1"/>
  <c r="N1501" i="1"/>
  <c r="R1501" i="1" s="1"/>
  <c r="T1500" i="1"/>
  <c r="Q1500" i="1"/>
  <c r="P1500" i="1"/>
  <c r="O1500" i="1"/>
  <c r="N1500" i="1"/>
  <c r="T1498" i="1"/>
  <c r="Q1498" i="1"/>
  <c r="P1498" i="1"/>
  <c r="O1498" i="1"/>
  <c r="S1498" i="1" s="1"/>
  <c r="N1498" i="1"/>
  <c r="R1498" i="1" s="1"/>
  <c r="T1497" i="1"/>
  <c r="Q1497" i="1"/>
  <c r="P1497" i="1"/>
  <c r="O1497" i="1"/>
  <c r="N1497" i="1"/>
  <c r="T1496" i="1"/>
  <c r="Q1496" i="1"/>
  <c r="P1496" i="1"/>
  <c r="O1496" i="1"/>
  <c r="N1496" i="1"/>
  <c r="T1495" i="1"/>
  <c r="Q1495" i="1"/>
  <c r="P1495" i="1"/>
  <c r="O1495" i="1"/>
  <c r="N1495" i="1"/>
  <c r="T1494" i="1"/>
  <c r="Q1494" i="1"/>
  <c r="P1494" i="1"/>
  <c r="O1494" i="1"/>
  <c r="N1494" i="1"/>
  <c r="T1493" i="1"/>
  <c r="Q1493" i="1"/>
  <c r="P1493" i="1"/>
  <c r="O1493" i="1"/>
  <c r="N1493" i="1"/>
  <c r="T1492" i="1"/>
  <c r="Q1492" i="1"/>
  <c r="P1492" i="1"/>
  <c r="O1492" i="1"/>
  <c r="N1492" i="1"/>
  <c r="R1492" i="1" s="1"/>
  <c r="T1491" i="1"/>
  <c r="Q1491" i="1"/>
  <c r="P1491" i="1"/>
  <c r="O1491" i="1"/>
  <c r="S1491" i="1" s="1"/>
  <c r="N1491" i="1"/>
  <c r="R1491" i="1" s="1"/>
  <c r="T1490" i="1"/>
  <c r="Q1490" i="1"/>
  <c r="P1490" i="1"/>
  <c r="O1490" i="1"/>
  <c r="S1490" i="1" s="1"/>
  <c r="N1490" i="1"/>
  <c r="R1490" i="1" s="1"/>
  <c r="T1489" i="1"/>
  <c r="Q1489" i="1"/>
  <c r="P1489" i="1"/>
  <c r="O1489" i="1"/>
  <c r="N1489" i="1"/>
  <c r="R1489" i="1" s="1"/>
  <c r="T1488" i="1"/>
  <c r="Q1488" i="1"/>
  <c r="P1488" i="1"/>
  <c r="O1488" i="1"/>
  <c r="N1488" i="1"/>
  <c r="T1487" i="1"/>
  <c r="Q1487" i="1"/>
  <c r="P1487" i="1"/>
  <c r="O1487" i="1"/>
  <c r="N1487" i="1"/>
  <c r="R1487" i="1" s="1"/>
  <c r="T1486" i="1"/>
  <c r="U1486" i="1" s="1"/>
  <c r="Q1486" i="1"/>
  <c r="P1486" i="1"/>
  <c r="O1486" i="1"/>
  <c r="S1486" i="1" s="1"/>
  <c r="N1486" i="1"/>
  <c r="R1486" i="1" s="1"/>
  <c r="T1485" i="1"/>
  <c r="Q1485" i="1"/>
  <c r="P1485" i="1"/>
  <c r="O1485" i="1"/>
  <c r="N1485" i="1"/>
  <c r="T1484" i="1"/>
  <c r="Q1484" i="1"/>
  <c r="P1484" i="1"/>
  <c r="O1484" i="1"/>
  <c r="N1484" i="1"/>
  <c r="R1484" i="1" s="1"/>
  <c r="T1483" i="1"/>
  <c r="Q1483" i="1"/>
  <c r="P1483" i="1"/>
  <c r="O1483" i="1"/>
  <c r="S1483" i="1" s="1"/>
  <c r="N1483" i="1"/>
  <c r="R1483" i="1" s="1"/>
  <c r="T1482" i="1"/>
  <c r="Q1482" i="1"/>
  <c r="P1482" i="1"/>
  <c r="O1482" i="1"/>
  <c r="S1482" i="1" s="1"/>
  <c r="N1482" i="1"/>
  <c r="R1482" i="1" s="1"/>
  <c r="T1481" i="1"/>
  <c r="Q1481" i="1"/>
  <c r="P1481" i="1"/>
  <c r="O1481" i="1"/>
  <c r="N1481" i="1"/>
  <c r="R1481" i="1" s="1"/>
  <c r="T1480" i="1"/>
  <c r="Q1480" i="1"/>
  <c r="P1480" i="1"/>
  <c r="O1480" i="1"/>
  <c r="N1480" i="1"/>
  <c r="T1479" i="1"/>
  <c r="Q1479" i="1"/>
  <c r="P1479" i="1"/>
  <c r="O1479" i="1"/>
  <c r="N1479" i="1"/>
  <c r="T1478" i="1"/>
  <c r="Q1478" i="1"/>
  <c r="P1478" i="1"/>
  <c r="O1478" i="1"/>
  <c r="N1478" i="1"/>
  <c r="T1477" i="1"/>
  <c r="Q1477" i="1"/>
  <c r="P1477" i="1"/>
  <c r="O1477" i="1"/>
  <c r="N1477" i="1"/>
  <c r="R1477" i="1" s="1"/>
  <c r="T1475" i="1"/>
  <c r="Q1475" i="1"/>
  <c r="P1475" i="1"/>
  <c r="O1475" i="1"/>
  <c r="S1475" i="1" s="1"/>
  <c r="N1475" i="1"/>
  <c r="R1475" i="1" s="1"/>
  <c r="T1474" i="1"/>
  <c r="Q1474" i="1"/>
  <c r="P1474" i="1"/>
  <c r="O1474" i="1"/>
  <c r="N1474" i="1"/>
  <c r="R1474" i="1" s="1"/>
  <c r="T1473" i="1"/>
  <c r="Q1473" i="1"/>
  <c r="P1473" i="1"/>
  <c r="O1473" i="1"/>
  <c r="N1473" i="1"/>
  <c r="R1473" i="1" s="1"/>
  <c r="T1472" i="1"/>
  <c r="Q1472" i="1"/>
  <c r="P1472" i="1"/>
  <c r="O1472" i="1"/>
  <c r="N1472" i="1"/>
  <c r="T1471" i="1"/>
  <c r="Q1471" i="1"/>
  <c r="P1471" i="1"/>
  <c r="O1471" i="1"/>
  <c r="N1471" i="1"/>
  <c r="T1470" i="1"/>
  <c r="Q1470" i="1"/>
  <c r="P1470" i="1"/>
  <c r="O1470" i="1"/>
  <c r="N1470" i="1"/>
  <c r="T1469" i="1"/>
  <c r="Q1469" i="1"/>
  <c r="P1469" i="1"/>
  <c r="O1469" i="1"/>
  <c r="N1469" i="1"/>
  <c r="T1468" i="1"/>
  <c r="Q1468" i="1"/>
  <c r="P1468" i="1"/>
  <c r="O1468" i="1"/>
  <c r="N1468" i="1"/>
  <c r="R1468" i="1" s="1"/>
  <c r="T1467" i="1"/>
  <c r="Q1467" i="1"/>
  <c r="P1467" i="1"/>
  <c r="O1467" i="1"/>
  <c r="N1467" i="1"/>
  <c r="T1466" i="1"/>
  <c r="Q1466" i="1"/>
  <c r="P1466" i="1"/>
  <c r="O1466" i="1"/>
  <c r="S1466" i="1" s="1"/>
  <c r="N1466" i="1"/>
  <c r="R1466" i="1" s="1"/>
  <c r="T1465" i="1"/>
  <c r="Q1465" i="1"/>
  <c r="P1465" i="1"/>
  <c r="O1465" i="1"/>
  <c r="N1465" i="1"/>
  <c r="T1464" i="1"/>
  <c r="Q1464" i="1"/>
  <c r="P1464" i="1"/>
  <c r="O1464" i="1"/>
  <c r="N1464" i="1"/>
  <c r="T1463" i="1"/>
  <c r="Q1463" i="1"/>
  <c r="P1463" i="1"/>
  <c r="O1463" i="1"/>
  <c r="N1463" i="1"/>
  <c r="T1462" i="1"/>
  <c r="Q1462" i="1"/>
  <c r="P1462" i="1"/>
  <c r="O1462" i="1"/>
  <c r="S1462" i="1" s="1"/>
  <c r="N1462" i="1"/>
  <c r="R1462" i="1" s="1"/>
  <c r="T1461" i="1"/>
  <c r="Q1461" i="1"/>
  <c r="P1461" i="1"/>
  <c r="O1461" i="1"/>
  <c r="N1461" i="1"/>
  <c r="T1460" i="1"/>
  <c r="Q1460" i="1"/>
  <c r="P1460" i="1"/>
  <c r="O1460" i="1"/>
  <c r="N1460" i="1"/>
  <c r="R1460" i="1" s="1"/>
  <c r="T1459" i="1"/>
  <c r="Q1459" i="1"/>
  <c r="P1459" i="1"/>
  <c r="O1459" i="1"/>
  <c r="N1459" i="1"/>
  <c r="T1458" i="1"/>
  <c r="Q1458" i="1"/>
  <c r="P1458" i="1"/>
  <c r="O1458" i="1"/>
  <c r="S1458" i="1" s="1"/>
  <c r="N1458" i="1"/>
  <c r="R1458" i="1" s="1"/>
  <c r="T1457" i="1"/>
  <c r="Q1457" i="1"/>
  <c r="P1457" i="1"/>
  <c r="O1457" i="1"/>
  <c r="N1457" i="1"/>
  <c r="R1457" i="1" s="1"/>
  <c r="T1456" i="1"/>
  <c r="Q1456" i="1"/>
  <c r="P1456" i="1"/>
  <c r="O1456" i="1"/>
  <c r="N1456" i="1"/>
  <c r="R1456" i="1" s="1"/>
  <c r="J11055" i="1"/>
  <c r="J11054" i="1"/>
  <c r="J11053" i="1"/>
  <c r="J11052" i="1"/>
  <c r="J11051" i="1"/>
  <c r="J11050" i="1"/>
  <c r="J11049" i="1"/>
  <c r="J11048" i="1"/>
  <c r="J11047" i="1"/>
  <c r="J11046" i="1"/>
  <c r="J11045" i="1"/>
  <c r="J11044" i="1"/>
  <c r="J11043" i="1"/>
  <c r="J11042" i="1"/>
  <c r="J11041" i="1"/>
  <c r="J11040" i="1"/>
  <c r="J11039" i="1"/>
  <c r="J11038" i="1"/>
  <c r="J11037" i="1"/>
  <c r="J11036" i="1"/>
  <c r="J11035" i="1"/>
  <c r="J11034" i="1"/>
  <c r="J11033" i="1"/>
  <c r="J11032" i="1"/>
  <c r="J11031" i="1"/>
  <c r="J11030" i="1"/>
  <c r="J11029" i="1"/>
  <c r="J11027" i="1"/>
  <c r="J11026" i="1"/>
  <c r="J11025" i="1"/>
  <c r="J11024" i="1"/>
  <c r="J11023" i="1"/>
  <c r="J11022" i="1"/>
  <c r="J11021" i="1"/>
  <c r="J11020" i="1"/>
  <c r="J11019" i="1"/>
  <c r="J11018" i="1"/>
  <c r="J11017" i="1"/>
  <c r="J11016" i="1"/>
  <c r="J11015" i="1"/>
  <c r="J11014" i="1"/>
  <c r="J11013" i="1"/>
  <c r="J11012" i="1"/>
  <c r="J11011" i="1"/>
  <c r="J11010" i="1"/>
  <c r="J11009" i="1"/>
  <c r="J11008" i="1"/>
  <c r="J11007" i="1"/>
  <c r="J11006" i="1"/>
  <c r="J11005" i="1"/>
  <c r="J11004" i="1"/>
  <c r="J11003" i="1"/>
  <c r="J11002" i="1"/>
  <c r="J11001" i="1"/>
  <c r="J11000" i="1"/>
  <c r="J10999" i="1"/>
  <c r="J10998" i="1"/>
  <c r="J10996" i="1"/>
  <c r="J10995" i="1"/>
  <c r="J10994" i="1"/>
  <c r="J10993" i="1"/>
  <c r="J10992" i="1"/>
  <c r="J10991" i="1"/>
  <c r="J10990" i="1"/>
  <c r="J10989" i="1"/>
  <c r="J10988" i="1"/>
  <c r="J10987" i="1"/>
  <c r="J10986" i="1"/>
  <c r="J10984" i="1"/>
  <c r="J10983" i="1"/>
  <c r="J10982" i="1"/>
  <c r="J10981" i="1"/>
  <c r="J10980" i="1"/>
  <c r="J10979" i="1"/>
  <c r="J10978" i="1"/>
  <c r="J10977" i="1"/>
  <c r="J10976" i="1"/>
  <c r="J10975" i="1"/>
  <c r="J10974" i="1"/>
  <c r="J10973" i="1"/>
  <c r="J10972" i="1"/>
  <c r="J10971" i="1"/>
  <c r="J10970" i="1"/>
  <c r="J10969" i="1"/>
  <c r="J10968" i="1"/>
  <c r="J10967" i="1"/>
  <c r="J10966" i="1"/>
  <c r="J10965" i="1"/>
  <c r="J10964" i="1"/>
  <c r="J10963" i="1"/>
  <c r="J10962" i="1"/>
  <c r="J10961" i="1"/>
  <c r="J10960" i="1"/>
  <c r="J10959" i="1"/>
  <c r="J10958" i="1"/>
  <c r="J10957" i="1"/>
  <c r="J10956" i="1"/>
  <c r="J10955" i="1"/>
  <c r="J10954" i="1"/>
  <c r="J10953" i="1"/>
  <c r="J10952" i="1"/>
  <c r="J10951" i="1"/>
  <c r="J10950" i="1"/>
  <c r="J10949" i="1"/>
  <c r="J10948" i="1"/>
  <c r="J10947" i="1"/>
  <c r="J10946" i="1"/>
  <c r="J10944" i="1"/>
  <c r="J10943" i="1"/>
  <c r="J10942" i="1"/>
  <c r="J10941" i="1"/>
  <c r="J10940" i="1"/>
  <c r="J10939" i="1"/>
  <c r="J10938" i="1"/>
  <c r="J10937" i="1"/>
  <c r="J10936" i="1"/>
  <c r="J10935" i="1"/>
  <c r="J10934" i="1"/>
  <c r="J10933" i="1"/>
  <c r="J10932" i="1"/>
  <c r="J10931" i="1"/>
  <c r="J10930" i="1"/>
  <c r="J10929" i="1"/>
  <c r="J10928" i="1"/>
  <c r="J10927" i="1"/>
  <c r="J10926" i="1"/>
  <c r="J10925" i="1"/>
  <c r="J10924" i="1"/>
  <c r="J10923" i="1"/>
  <c r="J10922" i="1"/>
  <c r="J10921" i="1"/>
  <c r="J10920" i="1"/>
  <c r="J10919" i="1"/>
  <c r="J10918" i="1"/>
  <c r="J10917" i="1"/>
  <c r="J10916" i="1"/>
  <c r="J10914" i="1"/>
  <c r="J10913" i="1"/>
  <c r="J10912" i="1"/>
  <c r="J10911" i="1"/>
  <c r="J10910" i="1"/>
  <c r="J10909" i="1"/>
  <c r="J10908" i="1"/>
  <c r="J10907" i="1"/>
  <c r="J10906" i="1"/>
  <c r="J10905" i="1"/>
  <c r="J10904" i="1"/>
  <c r="J10903" i="1"/>
  <c r="J10902" i="1"/>
  <c r="J10901" i="1"/>
  <c r="J10900" i="1"/>
  <c r="J10898" i="1"/>
  <c r="J10897" i="1"/>
  <c r="J10896" i="1"/>
  <c r="J10895" i="1"/>
  <c r="J10894" i="1"/>
  <c r="J10893" i="1"/>
  <c r="J10892" i="1"/>
  <c r="J10891" i="1"/>
  <c r="J10890" i="1"/>
  <c r="J10889" i="1"/>
  <c r="J10888" i="1"/>
  <c r="J10887" i="1"/>
  <c r="J10886" i="1"/>
  <c r="J10885" i="1"/>
  <c r="J10884" i="1"/>
  <c r="J10883" i="1"/>
  <c r="J10882" i="1"/>
  <c r="J10881" i="1"/>
  <c r="J10879" i="1"/>
  <c r="J10878" i="1"/>
  <c r="J10877" i="1"/>
  <c r="J10876" i="1"/>
  <c r="J10875" i="1"/>
  <c r="J10874" i="1"/>
  <c r="J10873" i="1"/>
  <c r="J10872" i="1"/>
  <c r="J10871" i="1"/>
  <c r="J10870" i="1"/>
  <c r="J10869" i="1"/>
  <c r="J10868" i="1"/>
  <c r="J10867" i="1"/>
  <c r="J10866" i="1"/>
  <c r="J10865" i="1"/>
  <c r="J10864" i="1"/>
  <c r="J10858" i="1"/>
  <c r="J10857" i="1"/>
  <c r="J10856" i="1"/>
  <c r="J10855" i="1"/>
  <c r="J10854" i="1"/>
  <c r="J10853" i="1"/>
  <c r="J10852" i="1"/>
  <c r="J10851" i="1"/>
  <c r="J10850" i="1"/>
  <c r="J10849" i="1"/>
  <c r="J10848" i="1"/>
  <c r="J10847" i="1"/>
  <c r="J10846" i="1"/>
  <c r="J10845" i="1"/>
  <c r="J10844" i="1"/>
  <c r="J10843" i="1"/>
  <c r="J10842" i="1"/>
  <c r="J10841" i="1"/>
  <c r="J10840" i="1"/>
  <c r="J10839" i="1"/>
  <c r="J10838" i="1"/>
  <c r="J10837" i="1"/>
  <c r="J10836" i="1"/>
  <c r="J10835" i="1"/>
  <c r="J10834" i="1"/>
  <c r="J10833" i="1"/>
  <c r="J10831" i="1"/>
  <c r="J10830" i="1"/>
  <c r="J10829" i="1"/>
  <c r="J10828" i="1"/>
  <c r="J10827" i="1"/>
  <c r="J10826" i="1"/>
  <c r="J10825" i="1"/>
  <c r="J10824" i="1"/>
  <c r="J10823" i="1"/>
  <c r="J10822" i="1"/>
  <c r="J10821" i="1"/>
  <c r="J10820" i="1"/>
  <c r="J10819" i="1"/>
  <c r="J10818" i="1"/>
  <c r="J10817" i="1"/>
  <c r="J10816" i="1"/>
  <c r="J10815" i="1"/>
  <c r="J10814" i="1"/>
  <c r="J10813" i="1"/>
  <c r="J10812" i="1"/>
  <c r="J10811" i="1"/>
  <c r="J10810" i="1"/>
  <c r="J10809" i="1"/>
  <c r="J10808" i="1"/>
  <c r="J10807" i="1"/>
  <c r="J10806" i="1"/>
  <c r="J10805" i="1"/>
  <c r="J10803" i="1"/>
  <c r="J10802" i="1"/>
  <c r="J10801" i="1"/>
  <c r="J10800" i="1"/>
  <c r="J10799" i="1"/>
  <c r="J10798" i="1"/>
  <c r="J10797" i="1"/>
  <c r="J10796" i="1"/>
  <c r="J10795" i="1"/>
  <c r="J10794" i="1"/>
  <c r="J10793" i="1"/>
  <c r="J10792" i="1"/>
  <c r="J10791" i="1"/>
  <c r="J10789" i="1"/>
  <c r="J10788" i="1"/>
  <c r="J10787" i="1"/>
  <c r="J10786" i="1"/>
  <c r="J10785" i="1"/>
  <c r="J10784" i="1"/>
  <c r="J10783" i="1"/>
  <c r="J10782" i="1"/>
  <c r="J10781" i="1"/>
  <c r="J10780" i="1"/>
  <c r="J10779" i="1"/>
  <c r="J10778" i="1"/>
  <c r="J10777" i="1"/>
  <c r="J10776" i="1"/>
  <c r="J10775" i="1"/>
  <c r="J10774" i="1"/>
  <c r="J10773" i="1"/>
  <c r="J10772" i="1"/>
  <c r="J10771" i="1"/>
  <c r="J10770" i="1"/>
  <c r="J10769" i="1"/>
  <c r="J10768" i="1"/>
  <c r="J10767" i="1"/>
  <c r="J10766" i="1"/>
  <c r="J10765" i="1"/>
  <c r="J10764" i="1"/>
  <c r="J10763" i="1"/>
  <c r="J10762" i="1"/>
  <c r="J10761" i="1"/>
  <c r="J10760" i="1"/>
  <c r="J10759" i="1"/>
  <c r="J10758" i="1"/>
  <c r="J10757" i="1"/>
  <c r="J10755" i="1"/>
  <c r="J10754" i="1"/>
  <c r="J10753" i="1"/>
  <c r="J10752" i="1"/>
  <c r="J10751" i="1"/>
  <c r="J10750" i="1"/>
  <c r="J10749" i="1"/>
  <c r="J10748" i="1"/>
  <c r="J10747" i="1"/>
  <c r="J10746" i="1"/>
  <c r="J10745" i="1"/>
  <c r="J10744" i="1"/>
  <c r="J10743" i="1"/>
  <c r="J10742" i="1"/>
  <c r="J10741" i="1"/>
  <c r="J10739" i="1"/>
  <c r="J10738" i="1"/>
  <c r="J10737" i="1"/>
  <c r="J10736" i="1"/>
  <c r="J10735" i="1"/>
  <c r="J10734" i="1"/>
  <c r="J10733" i="1"/>
  <c r="J10732" i="1"/>
  <c r="J10730" i="1"/>
  <c r="J10729" i="1"/>
  <c r="J10728" i="1"/>
  <c r="J10727" i="1"/>
  <c r="J10726" i="1"/>
  <c r="J10725" i="1"/>
  <c r="J10724" i="1"/>
  <c r="J10723" i="1"/>
  <c r="J10722" i="1"/>
  <c r="J10721" i="1"/>
  <c r="J10720" i="1"/>
  <c r="J10719" i="1"/>
  <c r="J10718" i="1"/>
  <c r="J10717" i="1"/>
  <c r="J10716" i="1"/>
  <c r="J10714" i="1"/>
  <c r="J10713" i="1"/>
  <c r="J10712" i="1"/>
  <c r="J10711" i="1"/>
  <c r="J10710" i="1"/>
  <c r="J10709" i="1"/>
  <c r="J10708" i="1"/>
  <c r="J10707" i="1"/>
  <c r="J10706" i="1"/>
  <c r="J10705" i="1"/>
  <c r="J10704" i="1"/>
  <c r="J10703" i="1"/>
  <c r="J10702" i="1"/>
  <c r="J10701" i="1"/>
  <c r="J10700" i="1"/>
  <c r="J10699" i="1"/>
  <c r="J10693" i="1"/>
  <c r="J10692" i="1"/>
  <c r="J10691" i="1"/>
  <c r="J10690" i="1"/>
  <c r="J10689" i="1"/>
  <c r="J10688" i="1"/>
  <c r="J10687" i="1"/>
  <c r="J10686" i="1"/>
  <c r="J10685" i="1"/>
  <c r="J10684" i="1"/>
  <c r="J10683" i="1"/>
  <c r="J10682" i="1"/>
  <c r="J10681" i="1"/>
  <c r="J10680" i="1"/>
  <c r="J10679" i="1"/>
  <c r="J10678" i="1"/>
  <c r="J10677" i="1"/>
  <c r="J10676" i="1"/>
  <c r="J10675" i="1"/>
  <c r="J10674" i="1"/>
  <c r="J10673" i="1"/>
  <c r="J10672" i="1"/>
  <c r="J10671" i="1"/>
  <c r="J10670" i="1"/>
  <c r="J10669" i="1"/>
  <c r="J10668" i="1"/>
  <c r="J10667" i="1"/>
  <c r="J10666" i="1"/>
  <c r="J10665" i="1"/>
  <c r="J10664" i="1"/>
  <c r="J10663" i="1"/>
  <c r="J10662" i="1"/>
  <c r="J10661" i="1"/>
  <c r="J10659" i="1"/>
  <c r="J10658" i="1"/>
  <c r="J10657" i="1"/>
  <c r="J10656" i="1"/>
  <c r="J10655" i="1"/>
  <c r="J10654" i="1"/>
  <c r="J10653" i="1"/>
  <c r="J10652" i="1"/>
  <c r="J10651" i="1"/>
  <c r="J10650" i="1"/>
  <c r="J10649" i="1"/>
  <c r="J10648" i="1"/>
  <c r="J10647" i="1"/>
  <c r="J10646" i="1"/>
  <c r="J10645" i="1"/>
  <c r="J10644" i="1"/>
  <c r="J10642" i="1"/>
  <c r="J10641" i="1"/>
  <c r="J10640" i="1"/>
  <c r="J10639" i="1"/>
  <c r="J10638" i="1"/>
  <c r="J10636" i="1"/>
  <c r="J10635" i="1"/>
  <c r="J10634" i="1"/>
  <c r="J10633" i="1"/>
  <c r="J10632" i="1"/>
  <c r="J10631" i="1"/>
  <c r="J10630" i="1"/>
  <c r="J10629" i="1"/>
  <c r="J10628" i="1"/>
  <c r="J10627" i="1"/>
  <c r="J10626" i="1"/>
  <c r="J10625" i="1"/>
  <c r="J10624" i="1"/>
  <c r="J10623" i="1"/>
  <c r="J10622" i="1"/>
  <c r="J10621" i="1"/>
  <c r="J10620" i="1"/>
  <c r="J10619" i="1"/>
  <c r="J10618" i="1"/>
  <c r="J10617" i="1"/>
  <c r="J10616" i="1"/>
  <c r="J10615" i="1"/>
  <c r="J10614" i="1"/>
  <c r="J10613" i="1"/>
  <c r="J10612" i="1"/>
  <c r="J10610" i="1"/>
  <c r="J10609" i="1"/>
  <c r="J10608" i="1"/>
  <c r="J10607" i="1"/>
  <c r="J10606" i="1"/>
  <c r="J10605" i="1"/>
  <c r="J10604" i="1"/>
  <c r="J10603" i="1"/>
  <c r="J10602" i="1"/>
  <c r="J10601" i="1"/>
  <c r="J10600" i="1"/>
  <c r="J10599" i="1"/>
  <c r="J10598" i="1"/>
  <c r="J10597" i="1"/>
  <c r="J10596" i="1"/>
  <c r="J10595" i="1"/>
  <c r="J10594" i="1"/>
  <c r="J10593" i="1"/>
  <c r="J10592" i="1"/>
  <c r="J10591" i="1"/>
  <c r="J10590" i="1"/>
  <c r="J10588" i="1"/>
  <c r="J10587" i="1"/>
  <c r="J10586" i="1"/>
  <c r="J10585" i="1"/>
  <c r="J10584" i="1"/>
  <c r="J10583" i="1"/>
  <c r="J10582" i="1"/>
  <c r="J10581" i="1"/>
  <c r="J10580" i="1"/>
  <c r="J10579" i="1"/>
  <c r="J10578" i="1"/>
  <c r="J10577" i="1"/>
  <c r="J10576" i="1"/>
  <c r="J10574" i="1"/>
  <c r="J10573" i="1"/>
  <c r="J10572" i="1"/>
  <c r="J10571" i="1"/>
  <c r="J10570" i="1"/>
  <c r="J10569" i="1"/>
  <c r="J10568" i="1"/>
  <c r="J10566" i="1"/>
  <c r="J10565" i="1"/>
  <c r="J10564" i="1"/>
  <c r="J10563" i="1"/>
  <c r="J10562" i="1"/>
  <c r="J10561" i="1"/>
  <c r="J10560" i="1"/>
  <c r="J10559" i="1"/>
  <c r="J10558" i="1"/>
  <c r="J10557" i="1"/>
  <c r="J10555" i="1"/>
  <c r="J10554" i="1"/>
  <c r="J10553" i="1"/>
  <c r="J10552" i="1"/>
  <c r="J10551" i="1"/>
  <c r="J10550" i="1"/>
  <c r="J10549" i="1"/>
  <c r="J10548" i="1"/>
  <c r="J10547" i="1"/>
  <c r="J10546" i="1"/>
  <c r="J10545" i="1"/>
  <c r="J10544" i="1"/>
  <c r="J10543" i="1"/>
  <c r="J10542" i="1"/>
  <c r="J10541" i="1"/>
  <c r="J10535" i="1"/>
  <c r="J10534" i="1"/>
  <c r="J10533" i="1"/>
  <c r="J10532" i="1"/>
  <c r="J10531" i="1"/>
  <c r="J10530" i="1"/>
  <c r="J10529" i="1"/>
  <c r="J10528" i="1"/>
  <c r="J10527" i="1"/>
  <c r="J10526" i="1"/>
  <c r="J10525" i="1"/>
  <c r="J10524" i="1"/>
  <c r="J10523" i="1"/>
  <c r="J10522" i="1"/>
  <c r="J10521" i="1"/>
  <c r="J10520" i="1"/>
  <c r="J10519" i="1"/>
  <c r="J10518" i="1"/>
  <c r="J10517" i="1"/>
  <c r="J10516" i="1"/>
  <c r="J10515" i="1"/>
  <c r="J10514" i="1"/>
  <c r="J10512" i="1"/>
  <c r="J10511" i="1"/>
  <c r="J10510" i="1"/>
  <c r="J10509" i="1"/>
  <c r="J10508" i="1"/>
  <c r="J10507" i="1"/>
  <c r="J10506" i="1"/>
  <c r="J10505" i="1"/>
  <c r="J10504" i="1"/>
  <c r="J10503" i="1"/>
  <c r="J10502" i="1"/>
  <c r="J10500" i="1"/>
  <c r="J10499" i="1"/>
  <c r="J10498" i="1"/>
  <c r="J10497" i="1"/>
  <c r="J10496" i="1"/>
  <c r="J10495" i="1"/>
  <c r="J10493" i="1"/>
  <c r="J10492" i="1"/>
  <c r="J10491" i="1"/>
  <c r="J10490" i="1"/>
  <c r="J10489" i="1"/>
  <c r="J10488" i="1"/>
  <c r="J10487" i="1"/>
  <c r="J10486" i="1"/>
  <c r="J10485" i="1"/>
  <c r="J10484" i="1"/>
  <c r="J10483" i="1"/>
  <c r="J10482" i="1"/>
  <c r="J10476" i="1"/>
  <c r="J10475" i="1"/>
  <c r="J10474" i="1"/>
  <c r="J10473" i="1"/>
  <c r="J10472" i="1"/>
  <c r="J10471" i="1"/>
  <c r="J10470" i="1"/>
  <c r="J10469" i="1"/>
  <c r="J10468" i="1"/>
  <c r="J10467" i="1"/>
  <c r="J10466" i="1"/>
  <c r="J10465" i="1"/>
  <c r="J10464" i="1"/>
  <c r="J10463" i="1"/>
  <c r="J10462" i="1"/>
  <c r="J10461" i="1"/>
  <c r="J10460" i="1"/>
  <c r="J10459" i="1"/>
  <c r="J10458" i="1"/>
  <c r="J10457" i="1"/>
  <c r="J10456" i="1"/>
  <c r="J10455" i="1"/>
  <c r="J10453" i="1"/>
  <c r="J10452" i="1"/>
  <c r="J10451" i="1"/>
  <c r="J10450" i="1"/>
  <c r="J10449" i="1"/>
  <c r="J10448" i="1"/>
  <c r="J10447" i="1"/>
  <c r="J10446" i="1"/>
  <c r="J10445" i="1"/>
  <c r="J10444" i="1"/>
  <c r="J10443" i="1"/>
  <c r="J10441" i="1"/>
  <c r="J10440" i="1"/>
  <c r="J10439" i="1"/>
  <c r="J10438" i="1"/>
  <c r="J10437" i="1"/>
  <c r="J10436" i="1"/>
  <c r="J10434" i="1"/>
  <c r="J10433" i="1"/>
  <c r="J10432" i="1"/>
  <c r="J10431" i="1"/>
  <c r="J10430" i="1"/>
  <c r="J10429" i="1"/>
  <c r="J10428" i="1"/>
  <c r="J10427" i="1"/>
  <c r="J10426" i="1"/>
  <c r="J10425" i="1"/>
  <c r="J10424" i="1"/>
  <c r="J10423" i="1"/>
  <c r="J10417" i="1"/>
  <c r="J10416" i="1"/>
  <c r="J10415" i="1"/>
  <c r="J10414" i="1"/>
  <c r="J10413" i="1"/>
  <c r="J10412" i="1"/>
  <c r="J10411" i="1"/>
  <c r="J10410" i="1"/>
  <c r="J10409" i="1"/>
  <c r="J10408" i="1"/>
  <c r="J10407" i="1"/>
  <c r="J10406" i="1"/>
  <c r="J10405" i="1"/>
  <c r="J10404" i="1"/>
  <c r="J10403" i="1"/>
  <c r="J10402" i="1"/>
  <c r="J10401" i="1"/>
  <c r="J10400" i="1"/>
  <c r="J10399" i="1"/>
  <c r="J10398" i="1"/>
  <c r="J10396" i="1"/>
  <c r="J10395" i="1"/>
  <c r="J10394" i="1"/>
  <c r="J10393" i="1"/>
  <c r="J10392" i="1"/>
  <c r="J10391" i="1"/>
  <c r="J10390" i="1"/>
  <c r="J10389" i="1"/>
  <c r="J10388" i="1"/>
  <c r="J10387" i="1"/>
  <c r="J10386" i="1"/>
  <c r="J10385" i="1"/>
  <c r="J10383" i="1"/>
  <c r="J10382" i="1"/>
  <c r="J10381" i="1"/>
  <c r="J10380" i="1"/>
  <c r="J10379" i="1"/>
  <c r="J10378" i="1"/>
  <c r="J10377" i="1"/>
  <c r="J10376" i="1"/>
  <c r="J10375" i="1"/>
  <c r="J10374" i="1"/>
  <c r="J10372" i="1"/>
  <c r="J10371" i="1"/>
  <c r="J10370" i="1"/>
  <c r="J10369" i="1"/>
  <c r="J10368" i="1"/>
  <c r="J10367" i="1"/>
  <c r="J10366" i="1"/>
  <c r="J10365" i="1"/>
  <c r="J10364" i="1"/>
  <c r="J10363" i="1"/>
  <c r="J10362" i="1"/>
  <c r="J10361" i="1"/>
  <c r="J10360" i="1"/>
  <c r="J10359" i="1"/>
  <c r="J10358" i="1"/>
  <c r="J10357" i="1"/>
  <c r="J10356" i="1"/>
  <c r="J10355" i="1"/>
  <c r="J10354" i="1"/>
  <c r="J10353" i="1"/>
  <c r="J10352" i="1"/>
  <c r="J10351" i="1"/>
  <c r="J10350" i="1"/>
  <c r="J10349" i="1"/>
  <c r="J10348" i="1"/>
  <c r="J10347" i="1"/>
  <c r="J10346" i="1"/>
  <c r="J10345" i="1"/>
  <c r="J10344" i="1"/>
  <c r="J10343" i="1"/>
  <c r="J10342" i="1"/>
  <c r="J10341" i="1"/>
  <c r="J10339" i="1"/>
  <c r="J10338" i="1"/>
  <c r="J10337" i="1"/>
  <c r="J10336" i="1"/>
  <c r="J10335" i="1"/>
  <c r="J10334" i="1"/>
  <c r="J10333" i="1"/>
  <c r="J10332" i="1"/>
  <c r="J10331" i="1"/>
  <c r="J10330" i="1"/>
  <c r="J10329" i="1"/>
  <c r="J10328" i="1"/>
  <c r="J10327" i="1"/>
  <c r="J10326" i="1"/>
  <c r="J10325" i="1"/>
  <c r="J10324" i="1"/>
  <c r="J10323" i="1"/>
  <c r="J10322" i="1"/>
  <c r="J10321" i="1"/>
  <c r="J10320" i="1"/>
  <c r="J10319" i="1"/>
  <c r="J10318" i="1"/>
  <c r="J10317" i="1"/>
  <c r="J10316" i="1"/>
  <c r="J10315" i="1"/>
  <c r="J10313" i="1"/>
  <c r="J10312" i="1"/>
  <c r="J10311" i="1"/>
  <c r="J10310" i="1"/>
  <c r="J10309" i="1"/>
  <c r="J10308" i="1"/>
  <c r="J10307" i="1"/>
  <c r="J10306" i="1"/>
  <c r="J10305" i="1"/>
  <c r="J10304" i="1"/>
  <c r="J10303" i="1"/>
  <c r="J10302" i="1"/>
  <c r="J10301" i="1"/>
  <c r="J10300" i="1"/>
  <c r="J10298" i="1"/>
  <c r="J10297" i="1"/>
  <c r="J10296" i="1"/>
  <c r="J10295" i="1"/>
  <c r="J10294" i="1"/>
  <c r="J10293" i="1"/>
  <c r="J10292" i="1"/>
  <c r="J10291" i="1"/>
  <c r="J10290" i="1"/>
  <c r="J10289" i="1"/>
  <c r="J10288" i="1"/>
  <c r="J10287" i="1"/>
  <c r="J10286" i="1"/>
  <c r="J10285" i="1"/>
  <c r="J10284" i="1"/>
  <c r="J10283" i="1"/>
  <c r="J10282" i="1"/>
  <c r="J10281" i="1"/>
  <c r="J10280" i="1"/>
  <c r="J10279" i="1"/>
  <c r="J10278" i="1"/>
  <c r="J10277" i="1"/>
  <c r="J10276" i="1"/>
  <c r="J10275" i="1"/>
  <c r="J10274" i="1"/>
  <c r="J10273" i="1"/>
  <c r="J10272" i="1"/>
  <c r="J10270" i="1"/>
  <c r="J10269" i="1"/>
  <c r="J10268" i="1"/>
  <c r="J10267" i="1"/>
  <c r="J10266" i="1"/>
  <c r="J10265" i="1"/>
  <c r="J10264" i="1"/>
  <c r="J10263" i="1"/>
  <c r="J10262" i="1"/>
  <c r="J10261" i="1"/>
  <c r="J10260" i="1"/>
  <c r="J10259" i="1"/>
  <c r="J10258" i="1"/>
  <c r="J10257" i="1"/>
  <c r="J10256" i="1"/>
  <c r="J10255" i="1"/>
  <c r="J10254" i="1"/>
  <c r="J10253" i="1"/>
  <c r="J10252" i="1"/>
  <c r="J10251" i="1"/>
  <c r="J10245" i="1"/>
  <c r="J10244" i="1"/>
  <c r="J10243" i="1"/>
  <c r="J10242" i="1"/>
  <c r="J10241" i="1"/>
  <c r="J10240" i="1"/>
  <c r="J10239" i="1"/>
  <c r="J10238" i="1"/>
  <c r="J10237" i="1"/>
  <c r="J10236" i="1"/>
  <c r="J10235" i="1"/>
  <c r="J10234" i="1"/>
  <c r="J10233" i="1"/>
  <c r="J10232" i="1"/>
  <c r="J10231" i="1"/>
  <c r="J10230" i="1"/>
  <c r="J10229" i="1"/>
  <c r="J10228" i="1"/>
  <c r="J10227" i="1"/>
  <c r="J10226" i="1"/>
  <c r="J10225" i="1"/>
  <c r="J10224" i="1"/>
  <c r="J10223" i="1"/>
  <c r="J10222" i="1"/>
  <c r="J10221" i="1"/>
  <c r="J10220" i="1"/>
  <c r="J10219" i="1"/>
  <c r="J10218" i="1"/>
  <c r="J10217" i="1"/>
  <c r="J10216" i="1"/>
  <c r="J10215" i="1"/>
  <c r="J10214" i="1"/>
  <c r="J10213" i="1"/>
  <c r="J10212" i="1"/>
  <c r="J10211" i="1"/>
  <c r="J10210" i="1"/>
  <c r="J10209" i="1"/>
  <c r="J10208" i="1"/>
  <c r="J10206" i="1"/>
  <c r="J10205" i="1"/>
  <c r="J10204" i="1"/>
  <c r="J10203" i="1"/>
  <c r="J10202" i="1"/>
  <c r="J10201" i="1"/>
  <c r="J10200" i="1"/>
  <c r="J10199" i="1"/>
  <c r="J10198" i="1"/>
  <c r="J10197" i="1"/>
  <c r="J10196" i="1"/>
  <c r="J10195" i="1"/>
  <c r="J10194" i="1"/>
  <c r="J10193" i="1"/>
  <c r="J10192" i="1"/>
  <c r="J10191" i="1"/>
  <c r="J10190" i="1"/>
  <c r="J10188" i="1"/>
  <c r="J10187" i="1"/>
  <c r="J10186" i="1"/>
  <c r="J10185" i="1"/>
  <c r="J10184" i="1"/>
  <c r="J10183" i="1"/>
  <c r="J10182" i="1"/>
  <c r="J10181" i="1"/>
  <c r="J10180" i="1"/>
  <c r="J10179" i="1"/>
  <c r="J10178" i="1"/>
  <c r="J10176" i="1"/>
  <c r="J10175" i="1"/>
  <c r="J10174" i="1"/>
  <c r="J10173" i="1"/>
  <c r="J10172" i="1"/>
  <c r="J10171" i="1"/>
  <c r="J10170" i="1"/>
  <c r="J10169" i="1"/>
  <c r="J10168" i="1"/>
  <c r="J10167" i="1"/>
  <c r="J10166" i="1"/>
  <c r="J10165" i="1"/>
  <c r="J10164" i="1"/>
  <c r="J10163" i="1"/>
  <c r="J10162" i="1"/>
  <c r="J10161" i="1"/>
  <c r="J10159" i="1"/>
  <c r="J10158" i="1"/>
  <c r="J10157" i="1"/>
  <c r="J10156" i="1"/>
  <c r="J10155" i="1"/>
  <c r="J10154" i="1"/>
  <c r="J10153" i="1"/>
  <c r="J10152" i="1"/>
  <c r="J10151" i="1"/>
  <c r="J10150" i="1"/>
  <c r="J10149" i="1"/>
  <c r="J10148" i="1"/>
  <c r="J10147" i="1"/>
  <c r="J10146" i="1"/>
  <c r="J10145" i="1"/>
  <c r="J10144" i="1"/>
  <c r="J10143" i="1"/>
  <c r="J10142" i="1"/>
  <c r="J10141" i="1"/>
  <c r="J10140" i="1"/>
  <c r="J10139" i="1"/>
  <c r="J10138" i="1"/>
  <c r="J10137" i="1"/>
  <c r="J10136" i="1"/>
  <c r="J10135" i="1"/>
  <c r="J10134" i="1"/>
  <c r="J10133" i="1"/>
  <c r="J10132" i="1"/>
  <c r="J10131" i="1"/>
  <c r="J10129" i="1"/>
  <c r="J10128" i="1"/>
  <c r="J10127" i="1"/>
  <c r="J10126" i="1"/>
  <c r="J10125" i="1"/>
  <c r="J10124" i="1"/>
  <c r="J10123" i="1"/>
  <c r="J10122" i="1"/>
  <c r="J10121" i="1"/>
  <c r="J10120" i="1"/>
  <c r="J10119" i="1"/>
  <c r="J10118" i="1"/>
  <c r="J10117" i="1"/>
  <c r="J10116" i="1"/>
  <c r="J10115" i="1"/>
  <c r="J10114" i="1"/>
  <c r="J10113" i="1"/>
  <c r="J10112" i="1"/>
  <c r="J10111" i="1"/>
  <c r="J10110" i="1"/>
  <c r="J10109" i="1"/>
  <c r="J10108" i="1"/>
  <c r="J10107" i="1"/>
  <c r="J10105" i="1"/>
  <c r="J10104" i="1"/>
  <c r="J10103" i="1"/>
  <c r="J10102" i="1"/>
  <c r="J10101" i="1"/>
  <c r="J10100" i="1"/>
  <c r="J10099" i="1"/>
  <c r="J10097" i="1"/>
  <c r="J10096" i="1"/>
  <c r="J10095" i="1"/>
  <c r="J10094" i="1"/>
  <c r="J10093" i="1"/>
  <c r="J10092" i="1"/>
  <c r="J10091" i="1"/>
  <c r="J10090" i="1"/>
  <c r="J10089" i="1"/>
  <c r="J10088" i="1"/>
  <c r="J10087" i="1"/>
  <c r="J10086" i="1"/>
  <c r="J10085" i="1"/>
  <c r="J10084" i="1"/>
  <c r="J10083" i="1"/>
  <c r="J10081" i="1"/>
  <c r="J10080" i="1"/>
  <c r="J10079" i="1"/>
  <c r="J10078" i="1"/>
  <c r="J10077" i="1"/>
  <c r="J10076" i="1"/>
  <c r="J10075" i="1"/>
  <c r="J10074" i="1"/>
  <c r="J10073" i="1"/>
  <c r="J10072" i="1"/>
  <c r="J10071" i="1"/>
  <c r="J10070" i="1"/>
  <c r="J10069" i="1"/>
  <c r="J10068" i="1"/>
  <c r="J10067" i="1"/>
  <c r="J10066" i="1"/>
  <c r="J10065" i="1"/>
  <c r="J10064" i="1"/>
  <c r="J10063" i="1"/>
  <c r="J10062" i="1"/>
  <c r="J10061" i="1"/>
  <c r="J10060" i="1"/>
  <c r="J10054" i="1"/>
  <c r="J10053" i="1"/>
  <c r="J10052" i="1"/>
  <c r="J10051" i="1"/>
  <c r="J10050" i="1"/>
  <c r="J10049" i="1"/>
  <c r="J10048" i="1"/>
  <c r="J10047" i="1"/>
  <c r="J10046" i="1"/>
  <c r="J10045" i="1"/>
  <c r="J10044" i="1"/>
  <c r="J10043" i="1"/>
  <c r="J10042" i="1"/>
  <c r="J10041" i="1"/>
  <c r="J10040" i="1"/>
  <c r="J10039" i="1"/>
  <c r="J10038" i="1"/>
  <c r="J10037" i="1"/>
  <c r="J10036" i="1"/>
  <c r="J10035" i="1"/>
  <c r="J10034" i="1"/>
  <c r="J10033" i="1"/>
  <c r="J10032" i="1"/>
  <c r="J10031" i="1"/>
  <c r="J10030" i="1"/>
  <c r="J10029" i="1"/>
  <c r="J10028" i="1"/>
  <c r="J10027" i="1"/>
  <c r="J10026" i="1"/>
  <c r="J10025" i="1"/>
  <c r="J10024" i="1"/>
  <c r="J10023" i="1"/>
  <c r="J10022" i="1"/>
  <c r="J10021" i="1"/>
  <c r="J10020" i="1"/>
  <c r="J10019" i="1"/>
  <c r="J10018" i="1"/>
  <c r="J10017" i="1"/>
  <c r="J10016" i="1"/>
  <c r="J10015" i="1"/>
  <c r="J10014" i="1"/>
  <c r="J10012" i="1"/>
  <c r="J10011" i="1"/>
  <c r="J10010" i="1"/>
  <c r="J10009" i="1"/>
  <c r="J10008" i="1"/>
  <c r="J10007" i="1"/>
  <c r="J10006" i="1"/>
  <c r="J10005" i="1"/>
  <c r="J10004" i="1"/>
  <c r="J10003" i="1"/>
  <c r="J10002" i="1"/>
  <c r="J10001" i="1"/>
  <c r="J10000" i="1"/>
  <c r="J9999" i="1"/>
  <c r="J9998" i="1"/>
  <c r="J9997" i="1"/>
  <c r="J9995" i="1"/>
  <c r="J9994" i="1"/>
  <c r="J9993" i="1"/>
  <c r="J9992" i="1"/>
  <c r="J9991" i="1"/>
  <c r="J9989" i="1"/>
  <c r="J9988" i="1"/>
  <c r="J9987" i="1"/>
  <c r="J9986" i="1"/>
  <c r="J9985" i="1"/>
  <c r="J9984" i="1"/>
  <c r="J9983" i="1"/>
  <c r="J9982" i="1"/>
  <c r="J9981" i="1"/>
  <c r="J9980" i="1"/>
  <c r="J9979" i="1"/>
  <c r="J9978" i="1"/>
  <c r="J9977" i="1"/>
  <c r="J9976" i="1"/>
  <c r="J9975" i="1"/>
  <c r="J9974" i="1"/>
  <c r="J9973" i="1"/>
  <c r="J9972" i="1"/>
  <c r="J9971" i="1"/>
  <c r="J9970" i="1"/>
  <c r="J9969" i="1"/>
  <c r="J9968" i="1"/>
  <c r="J9967" i="1"/>
  <c r="J9966" i="1"/>
  <c r="J9965" i="1"/>
  <c r="J9963" i="1"/>
  <c r="J9962" i="1"/>
  <c r="J9961" i="1"/>
  <c r="J9960" i="1"/>
  <c r="J9959" i="1"/>
  <c r="J9958" i="1"/>
  <c r="J9957" i="1"/>
  <c r="J9956" i="1"/>
  <c r="J9955" i="1"/>
  <c r="J9954" i="1"/>
  <c r="J9953" i="1"/>
  <c r="J9952" i="1"/>
  <c r="J9951" i="1"/>
  <c r="J9950" i="1"/>
  <c r="J9949" i="1"/>
  <c r="J9948" i="1"/>
  <c r="J9947" i="1"/>
  <c r="J9946" i="1"/>
  <c r="J9945" i="1"/>
  <c r="J9944" i="1"/>
  <c r="J9943" i="1"/>
  <c r="J9942" i="1"/>
  <c r="J9940" i="1"/>
  <c r="J9939" i="1"/>
  <c r="J9938" i="1"/>
  <c r="J9937" i="1"/>
  <c r="J9936" i="1"/>
  <c r="J9935" i="1"/>
  <c r="J9934" i="1"/>
  <c r="J9933" i="1"/>
  <c r="J9932" i="1"/>
  <c r="J9931" i="1"/>
  <c r="J9930" i="1"/>
  <c r="J9929" i="1"/>
  <c r="J9928" i="1"/>
  <c r="J9926" i="1"/>
  <c r="J9925" i="1"/>
  <c r="J9924" i="1"/>
  <c r="J9923" i="1"/>
  <c r="J9922" i="1"/>
  <c r="J9921" i="1"/>
  <c r="J9920" i="1"/>
  <c r="J9918" i="1"/>
  <c r="J9917" i="1"/>
  <c r="J9916" i="1"/>
  <c r="J9915" i="1"/>
  <c r="J9914" i="1"/>
  <c r="J9913" i="1"/>
  <c r="J9912" i="1"/>
  <c r="J9911" i="1"/>
  <c r="J9910" i="1"/>
  <c r="J9909" i="1"/>
  <c r="J9908" i="1"/>
  <c r="J9907" i="1"/>
  <c r="J9906" i="1"/>
  <c r="J9905" i="1"/>
  <c r="J9904" i="1"/>
  <c r="J9903" i="1"/>
  <c r="J9902" i="1"/>
  <c r="J9901" i="1"/>
  <c r="J9900" i="1"/>
  <c r="J9899" i="1"/>
  <c r="J9897" i="1"/>
  <c r="J9896" i="1"/>
  <c r="J9895" i="1"/>
  <c r="J9894" i="1"/>
  <c r="J9893" i="1"/>
  <c r="J9892" i="1"/>
  <c r="J9891" i="1"/>
  <c r="J9890" i="1"/>
  <c r="J9889" i="1"/>
  <c r="J9888" i="1"/>
  <c r="J9887" i="1"/>
  <c r="J9886" i="1"/>
  <c r="J9885" i="1"/>
  <c r="J9879" i="1"/>
  <c r="J9878" i="1"/>
  <c r="J9877" i="1"/>
  <c r="J9876" i="1"/>
  <c r="J9875" i="1"/>
  <c r="J9874" i="1"/>
  <c r="J9873" i="1"/>
  <c r="J9872" i="1"/>
  <c r="J9871" i="1"/>
  <c r="J9870" i="1"/>
  <c r="J9869" i="1"/>
  <c r="J9868" i="1"/>
  <c r="J9867" i="1"/>
  <c r="J9866" i="1"/>
  <c r="J9865" i="1"/>
  <c r="J9864" i="1"/>
  <c r="J9863" i="1"/>
  <c r="J9862" i="1"/>
  <c r="J9861" i="1"/>
  <c r="J9860" i="1"/>
  <c r="J9859" i="1"/>
  <c r="J9858" i="1"/>
  <c r="J9857" i="1"/>
  <c r="J9856" i="1"/>
  <c r="J9855" i="1"/>
  <c r="J9854" i="1"/>
  <c r="J9853" i="1"/>
  <c r="J9852" i="1"/>
  <c r="J9851" i="1"/>
  <c r="J9850" i="1"/>
  <c r="J9849" i="1"/>
  <c r="J9848" i="1"/>
  <c r="J9847" i="1"/>
  <c r="J9845" i="1"/>
  <c r="J9844" i="1"/>
  <c r="J9843" i="1"/>
  <c r="J9842" i="1"/>
  <c r="J9841" i="1"/>
  <c r="J9840" i="1"/>
  <c r="J9839" i="1"/>
  <c r="J9838" i="1"/>
  <c r="J9837" i="1"/>
  <c r="J9836" i="1"/>
  <c r="J9835" i="1"/>
  <c r="J9834" i="1"/>
  <c r="J9833" i="1"/>
  <c r="J9832" i="1"/>
  <c r="J9831" i="1"/>
  <c r="J9830" i="1"/>
  <c r="J9828" i="1"/>
  <c r="J9827" i="1"/>
  <c r="J9826" i="1"/>
  <c r="J9825" i="1"/>
  <c r="J9824" i="1"/>
  <c r="J9822" i="1"/>
  <c r="J9821" i="1"/>
  <c r="J9820" i="1"/>
  <c r="J9819" i="1"/>
  <c r="J9818" i="1"/>
  <c r="J9817" i="1"/>
  <c r="J9816" i="1"/>
  <c r="J9815" i="1"/>
  <c r="J9814" i="1"/>
  <c r="J9813" i="1"/>
  <c r="J9812" i="1"/>
  <c r="J9811" i="1"/>
  <c r="J9810" i="1"/>
  <c r="J9809" i="1"/>
  <c r="J9808" i="1"/>
  <c r="J9807" i="1"/>
  <c r="J9806" i="1"/>
  <c r="J9805" i="1"/>
  <c r="J9804" i="1"/>
  <c r="J9803" i="1"/>
  <c r="J9802" i="1"/>
  <c r="J9801" i="1"/>
  <c r="J9800" i="1"/>
  <c r="J9799" i="1"/>
  <c r="J9798" i="1"/>
  <c r="J9796" i="1"/>
  <c r="J9795" i="1"/>
  <c r="J9794" i="1"/>
  <c r="J9793" i="1"/>
  <c r="J9792" i="1"/>
  <c r="J9791" i="1"/>
  <c r="J9790" i="1"/>
  <c r="J9789" i="1"/>
  <c r="J9788" i="1"/>
  <c r="J9787" i="1"/>
  <c r="J9786" i="1"/>
  <c r="J9785" i="1"/>
  <c r="J9784" i="1"/>
  <c r="J9783" i="1"/>
  <c r="J9782" i="1"/>
  <c r="J9781" i="1"/>
  <c r="J9780" i="1"/>
  <c r="J9779" i="1"/>
  <c r="J9778" i="1"/>
  <c r="J9777" i="1"/>
  <c r="J9776" i="1"/>
  <c r="J9774" i="1"/>
  <c r="J9773" i="1"/>
  <c r="J9772" i="1"/>
  <c r="J9771" i="1"/>
  <c r="J9770" i="1"/>
  <c r="J9769" i="1"/>
  <c r="J9768" i="1"/>
  <c r="J9767" i="1"/>
  <c r="J9766" i="1"/>
  <c r="J9765" i="1"/>
  <c r="J9764" i="1"/>
  <c r="J9763" i="1"/>
  <c r="J9762" i="1"/>
  <c r="J9760" i="1"/>
  <c r="J9759" i="1"/>
  <c r="J9758" i="1"/>
  <c r="J9757" i="1"/>
  <c r="J9756" i="1"/>
  <c r="J9755" i="1"/>
  <c r="J9754" i="1"/>
  <c r="J9752" i="1"/>
  <c r="J9751" i="1"/>
  <c r="J9750" i="1"/>
  <c r="J9749" i="1"/>
  <c r="J9748" i="1"/>
  <c r="J9747" i="1"/>
  <c r="J9746" i="1"/>
  <c r="J9745" i="1"/>
  <c r="J9744" i="1"/>
  <c r="J9743" i="1"/>
  <c r="J9741" i="1"/>
  <c r="J9740" i="1"/>
  <c r="J9739" i="1"/>
  <c r="J9738" i="1"/>
  <c r="J9737" i="1"/>
  <c r="J9736" i="1"/>
  <c r="J9735" i="1"/>
  <c r="J9734" i="1"/>
  <c r="J9733" i="1"/>
  <c r="J9732" i="1"/>
  <c r="J9731" i="1"/>
  <c r="J9730" i="1"/>
  <c r="J9729" i="1"/>
  <c r="J9728" i="1"/>
  <c r="J9727" i="1"/>
  <c r="J9721" i="1"/>
  <c r="J9720" i="1"/>
  <c r="J9719" i="1"/>
  <c r="J9718" i="1"/>
  <c r="J9717" i="1"/>
  <c r="J9716" i="1"/>
  <c r="J9715" i="1"/>
  <c r="J9714" i="1"/>
  <c r="J9713" i="1"/>
  <c r="J9712" i="1"/>
  <c r="J9711" i="1"/>
  <c r="J9710" i="1"/>
  <c r="J9709" i="1"/>
  <c r="J9708" i="1"/>
  <c r="J9707" i="1"/>
  <c r="J9706" i="1"/>
  <c r="J9705" i="1"/>
  <c r="J9704" i="1"/>
  <c r="J9703" i="1"/>
  <c r="J9702" i="1"/>
  <c r="J9701" i="1"/>
  <c r="J9700" i="1"/>
  <c r="J9699" i="1"/>
  <c r="J9698" i="1"/>
  <c r="J9697" i="1"/>
  <c r="J9696" i="1"/>
  <c r="J9695" i="1"/>
  <c r="J9694" i="1"/>
  <c r="J9693" i="1"/>
  <c r="J9692" i="1"/>
  <c r="J9691" i="1"/>
  <c r="J9690" i="1"/>
  <c r="J9689" i="1"/>
  <c r="J9688" i="1"/>
  <c r="J9687" i="1"/>
  <c r="J9686" i="1"/>
  <c r="J9684" i="1"/>
  <c r="J9683" i="1"/>
  <c r="J9682" i="1"/>
  <c r="J9681" i="1"/>
  <c r="J9680" i="1"/>
  <c r="J9679" i="1"/>
  <c r="J9678" i="1"/>
  <c r="J9677" i="1"/>
  <c r="J9676" i="1"/>
  <c r="J9675" i="1"/>
  <c r="J9674" i="1"/>
  <c r="J9673" i="1"/>
  <c r="J9672" i="1"/>
  <c r="J9671" i="1"/>
  <c r="J9670" i="1"/>
  <c r="J9668" i="1"/>
  <c r="J9667" i="1"/>
  <c r="J9666" i="1"/>
  <c r="J9665" i="1"/>
  <c r="J9664" i="1"/>
  <c r="J9663" i="1"/>
  <c r="J9662" i="1"/>
  <c r="J9661" i="1"/>
  <c r="J9660" i="1"/>
  <c r="J9659" i="1"/>
  <c r="J9658" i="1"/>
  <c r="J9657" i="1"/>
  <c r="J9656" i="1"/>
  <c r="J9655" i="1"/>
  <c r="J9654" i="1"/>
  <c r="J9653" i="1"/>
  <c r="J9652" i="1"/>
  <c r="J9651" i="1"/>
  <c r="J9649" i="1"/>
  <c r="J9648" i="1"/>
  <c r="J9647" i="1"/>
  <c r="J9646" i="1"/>
  <c r="J9645" i="1"/>
  <c r="J9644" i="1"/>
  <c r="J9643" i="1"/>
  <c r="J9642" i="1"/>
  <c r="J9641" i="1"/>
  <c r="J9640" i="1"/>
  <c r="J9639" i="1"/>
  <c r="J9638" i="1"/>
  <c r="J9637" i="1"/>
  <c r="J9636" i="1"/>
  <c r="J9635" i="1"/>
  <c r="J9634" i="1"/>
  <c r="J9633" i="1"/>
  <c r="J9632" i="1"/>
  <c r="J9631" i="1"/>
  <c r="J9630" i="1"/>
  <c r="J9629" i="1"/>
  <c r="J9628" i="1"/>
  <c r="J9627" i="1"/>
  <c r="J9626" i="1"/>
  <c r="J9625" i="1"/>
  <c r="J9624" i="1"/>
  <c r="J9623" i="1"/>
  <c r="J9622" i="1"/>
  <c r="J9621" i="1"/>
  <c r="J9620" i="1"/>
  <c r="J9619" i="1"/>
  <c r="J9618" i="1"/>
  <c r="J9617" i="1"/>
  <c r="J9616" i="1"/>
  <c r="J9615" i="1"/>
  <c r="J9614" i="1"/>
  <c r="J9613" i="1"/>
  <c r="J9612" i="1"/>
  <c r="J9611" i="1"/>
  <c r="J9610" i="1"/>
  <c r="J9608" i="1"/>
  <c r="J9607" i="1"/>
  <c r="J9606" i="1"/>
  <c r="J9605" i="1"/>
  <c r="J9604" i="1"/>
  <c r="J9603" i="1"/>
  <c r="J9602" i="1"/>
  <c r="J9601" i="1"/>
  <c r="J9600" i="1"/>
  <c r="J9599" i="1"/>
  <c r="J9598" i="1"/>
  <c r="J9597" i="1"/>
  <c r="J9596" i="1"/>
  <c r="J9595" i="1"/>
  <c r="J9594" i="1"/>
  <c r="J9593" i="1"/>
  <c r="J9592" i="1"/>
  <c r="J9591" i="1"/>
  <c r="J9590" i="1"/>
  <c r="J9589" i="1"/>
  <c r="J9588" i="1"/>
  <c r="J9587" i="1"/>
  <c r="J9586" i="1"/>
  <c r="J9585" i="1"/>
  <c r="J9584" i="1"/>
  <c r="J9583" i="1"/>
  <c r="J9582" i="1"/>
  <c r="J9581" i="1"/>
  <c r="J9580" i="1"/>
  <c r="J9579" i="1"/>
  <c r="J9578" i="1"/>
  <c r="J9577" i="1"/>
  <c r="J9576" i="1"/>
  <c r="J9575" i="1"/>
  <c r="J9574" i="1"/>
  <c r="J9573" i="1"/>
  <c r="J9571" i="1"/>
  <c r="J9570" i="1"/>
  <c r="J9569" i="1"/>
  <c r="J9568" i="1"/>
  <c r="J9567" i="1"/>
  <c r="J9566" i="1"/>
  <c r="J9565" i="1"/>
  <c r="J9564" i="1"/>
  <c r="J9563" i="1"/>
  <c r="J9562" i="1"/>
  <c r="J9561" i="1"/>
  <c r="J9560" i="1"/>
  <c r="J9559" i="1"/>
  <c r="J9558" i="1"/>
  <c r="J9557" i="1"/>
  <c r="J9556" i="1"/>
  <c r="J9555" i="1"/>
  <c r="J9554" i="1"/>
  <c r="J9553" i="1"/>
  <c r="J9552" i="1"/>
  <c r="J9551" i="1"/>
  <c r="J9549" i="1"/>
  <c r="J9548" i="1"/>
  <c r="J9547" i="1"/>
  <c r="J9546" i="1"/>
  <c r="J9545" i="1"/>
  <c r="J9544" i="1"/>
  <c r="J9543" i="1"/>
  <c r="J9542" i="1"/>
  <c r="J9541" i="1"/>
  <c r="J9540" i="1"/>
  <c r="J9539" i="1"/>
  <c r="J9538" i="1"/>
  <c r="J9537" i="1"/>
  <c r="J9536" i="1"/>
  <c r="J9534" i="1"/>
  <c r="J9533" i="1"/>
  <c r="J9532" i="1"/>
  <c r="J9531" i="1"/>
  <c r="J9530" i="1"/>
  <c r="J9529" i="1"/>
  <c r="J9528" i="1"/>
  <c r="J9527" i="1"/>
  <c r="J9526" i="1"/>
  <c r="J9525" i="1"/>
  <c r="J9524" i="1"/>
  <c r="J9523" i="1"/>
  <c r="J9522" i="1"/>
  <c r="J9521" i="1"/>
  <c r="J9520" i="1"/>
  <c r="J9519" i="1"/>
  <c r="J9518" i="1"/>
  <c r="J9517" i="1"/>
  <c r="J9516" i="1"/>
  <c r="J9514" i="1"/>
  <c r="J9513" i="1"/>
  <c r="J9512" i="1"/>
  <c r="J9511" i="1"/>
  <c r="J9510" i="1"/>
  <c r="J9509" i="1"/>
  <c r="J9508" i="1"/>
  <c r="J9507" i="1"/>
  <c r="J9506" i="1"/>
  <c r="J9505" i="1"/>
  <c r="J9504" i="1"/>
  <c r="J9503" i="1"/>
  <c r="J9502" i="1"/>
  <c r="J9501" i="1"/>
  <c r="J9500" i="1"/>
  <c r="J9499" i="1"/>
  <c r="J9498" i="1"/>
  <c r="J9497" i="1"/>
  <c r="J9496" i="1"/>
  <c r="J9495" i="1"/>
  <c r="J9494" i="1"/>
  <c r="J9493" i="1"/>
  <c r="J9492" i="1"/>
  <c r="J9491" i="1"/>
  <c r="J9490" i="1"/>
  <c r="J9489" i="1"/>
  <c r="J9483" i="1"/>
  <c r="J9482" i="1"/>
  <c r="J9481" i="1"/>
  <c r="J9480" i="1"/>
  <c r="J9479" i="1"/>
  <c r="J9478" i="1"/>
  <c r="J9477" i="1"/>
  <c r="J9476" i="1"/>
  <c r="J9475" i="1"/>
  <c r="J9474" i="1"/>
  <c r="J9473" i="1"/>
  <c r="J9472" i="1"/>
  <c r="J9471" i="1"/>
  <c r="J9470" i="1"/>
  <c r="J9469" i="1"/>
  <c r="J9468" i="1"/>
  <c r="J9467" i="1"/>
  <c r="J9466" i="1"/>
  <c r="J9465" i="1"/>
  <c r="J9464" i="1"/>
  <c r="J9463" i="1"/>
  <c r="J9462" i="1"/>
  <c r="J9461" i="1"/>
  <c r="J9460" i="1"/>
  <c r="J9459" i="1"/>
  <c r="J9458" i="1"/>
  <c r="J9457" i="1"/>
  <c r="J9456" i="1"/>
  <c r="J9455" i="1"/>
  <c r="J9454" i="1"/>
  <c r="J9453" i="1"/>
  <c r="J9452" i="1"/>
  <c r="J9451" i="1"/>
  <c r="J9450" i="1"/>
  <c r="J9449" i="1"/>
  <c r="J9448" i="1"/>
  <c r="J9447" i="1"/>
  <c r="J9445" i="1"/>
  <c r="J9444" i="1"/>
  <c r="J9443" i="1"/>
  <c r="J9442" i="1"/>
  <c r="J9441" i="1"/>
  <c r="J9440" i="1"/>
  <c r="J9439" i="1"/>
  <c r="J9438" i="1"/>
  <c r="J9437" i="1"/>
  <c r="J9436" i="1"/>
  <c r="J9435" i="1"/>
  <c r="J9434" i="1"/>
  <c r="J9433" i="1"/>
  <c r="J9432" i="1"/>
  <c r="J9431" i="1"/>
  <c r="J9430" i="1"/>
  <c r="J9429" i="1"/>
  <c r="J9428" i="1"/>
  <c r="J9427" i="1"/>
  <c r="J9425" i="1"/>
  <c r="J9424" i="1"/>
  <c r="J9423" i="1"/>
  <c r="J9422" i="1"/>
  <c r="J9421" i="1"/>
  <c r="J9420" i="1"/>
  <c r="J9419" i="1"/>
  <c r="J9418" i="1"/>
  <c r="J9417" i="1"/>
  <c r="J9415" i="1"/>
  <c r="J9414" i="1"/>
  <c r="J9413" i="1"/>
  <c r="J9412" i="1"/>
  <c r="J9411" i="1"/>
  <c r="J9410" i="1"/>
  <c r="J9409" i="1"/>
  <c r="J9408" i="1"/>
  <c r="J9407" i="1"/>
  <c r="J9406" i="1"/>
  <c r="J9405" i="1"/>
  <c r="J9404" i="1"/>
  <c r="J9403" i="1"/>
  <c r="J9402" i="1"/>
  <c r="J9401" i="1"/>
  <c r="J9400" i="1"/>
  <c r="J9399" i="1"/>
  <c r="J9398" i="1"/>
  <c r="J9397" i="1"/>
  <c r="J9396" i="1"/>
  <c r="J9395" i="1"/>
  <c r="J9394" i="1"/>
  <c r="J9393" i="1"/>
  <c r="J9392" i="1"/>
  <c r="J9391" i="1"/>
  <c r="J9390" i="1"/>
  <c r="J9389" i="1"/>
  <c r="J9387" i="1"/>
  <c r="J9386" i="1"/>
  <c r="J9385" i="1"/>
  <c r="J9384" i="1"/>
  <c r="J9383" i="1"/>
  <c r="J9382" i="1"/>
  <c r="J9381" i="1"/>
  <c r="J9380" i="1"/>
  <c r="J9379" i="1"/>
  <c r="J9378" i="1"/>
  <c r="J9377" i="1"/>
  <c r="J9376" i="1"/>
  <c r="J9375" i="1"/>
  <c r="J9374" i="1"/>
  <c r="J9373" i="1"/>
  <c r="J9372" i="1"/>
  <c r="J9371" i="1"/>
  <c r="J9370" i="1"/>
  <c r="J9369" i="1"/>
  <c r="J9368" i="1"/>
  <c r="J9367" i="1"/>
  <c r="J9366" i="1"/>
  <c r="J9365" i="1"/>
  <c r="J9364" i="1"/>
  <c r="J9363" i="1"/>
  <c r="J9362" i="1"/>
  <c r="J9361" i="1"/>
  <c r="J9360" i="1"/>
  <c r="J9359" i="1"/>
  <c r="J9358" i="1"/>
  <c r="J9357" i="1"/>
  <c r="J9356" i="1"/>
  <c r="J9355" i="1"/>
  <c r="J9354" i="1"/>
  <c r="J9353" i="1"/>
  <c r="J9352" i="1"/>
  <c r="J9351" i="1"/>
  <c r="J9350" i="1"/>
  <c r="J9349" i="1"/>
  <c r="J9348" i="1"/>
  <c r="J9347" i="1"/>
  <c r="J9346" i="1"/>
  <c r="J9345" i="1"/>
  <c r="J9344" i="1"/>
  <c r="J9343" i="1"/>
  <c r="J9342" i="1"/>
  <c r="J9341" i="1"/>
  <c r="J9340" i="1"/>
  <c r="J9339" i="1"/>
  <c r="J9338" i="1"/>
  <c r="J9336" i="1"/>
  <c r="J9335" i="1"/>
  <c r="J9334" i="1"/>
  <c r="J9333" i="1"/>
  <c r="J9332" i="1"/>
  <c r="J9331" i="1"/>
  <c r="J9330" i="1"/>
  <c r="J9329" i="1"/>
  <c r="J9328" i="1"/>
  <c r="J9327" i="1"/>
  <c r="J9326" i="1"/>
  <c r="J9325" i="1"/>
  <c r="J9324" i="1"/>
  <c r="J9323" i="1"/>
  <c r="J9322" i="1"/>
  <c r="J9321" i="1"/>
  <c r="J9320" i="1"/>
  <c r="J9319" i="1"/>
  <c r="J9318" i="1"/>
  <c r="J9317" i="1"/>
  <c r="J9316" i="1"/>
  <c r="J9315" i="1"/>
  <c r="J9314" i="1"/>
  <c r="J9312" i="1"/>
  <c r="J9311" i="1"/>
  <c r="J9310" i="1"/>
  <c r="J9309" i="1"/>
  <c r="J9308" i="1"/>
  <c r="J9307" i="1"/>
  <c r="J9306" i="1"/>
  <c r="J9305" i="1"/>
  <c r="J9304" i="1"/>
  <c r="J9303" i="1"/>
  <c r="J9302" i="1"/>
  <c r="J9300" i="1"/>
  <c r="J9299" i="1"/>
  <c r="J9298" i="1"/>
  <c r="J9297" i="1"/>
  <c r="J9296" i="1"/>
  <c r="J9295" i="1"/>
  <c r="J9294" i="1"/>
  <c r="J9293" i="1"/>
  <c r="J9292" i="1"/>
  <c r="J9291" i="1"/>
  <c r="J9290" i="1"/>
  <c r="J9289" i="1"/>
  <c r="J9288" i="1"/>
  <c r="J9287" i="1"/>
  <c r="J9286" i="1"/>
  <c r="J9285" i="1"/>
  <c r="J9284" i="1"/>
  <c r="J9283" i="1"/>
  <c r="J9282" i="1"/>
  <c r="J9281" i="1"/>
  <c r="J9280" i="1"/>
  <c r="J9279" i="1"/>
  <c r="J9278" i="1"/>
  <c r="J9277" i="1"/>
  <c r="J9275" i="1"/>
  <c r="J9274" i="1"/>
  <c r="J9273" i="1"/>
  <c r="J9272" i="1"/>
  <c r="J9271" i="1"/>
  <c r="J9270" i="1"/>
  <c r="J9269" i="1"/>
  <c r="J9268" i="1"/>
  <c r="J9267" i="1"/>
  <c r="J9266" i="1"/>
  <c r="J9265" i="1"/>
  <c r="J9264" i="1"/>
  <c r="J9263" i="1"/>
  <c r="J9262" i="1"/>
  <c r="J9261" i="1"/>
  <c r="J9260" i="1"/>
  <c r="J9259" i="1"/>
  <c r="J9258" i="1"/>
  <c r="J9257" i="1"/>
  <c r="J9256" i="1"/>
  <c r="J9255" i="1"/>
  <c r="J9254" i="1"/>
  <c r="J9253" i="1"/>
  <c r="J9252" i="1"/>
  <c r="J9246" i="1"/>
  <c r="J9245" i="1"/>
  <c r="J9244" i="1"/>
  <c r="J9243" i="1"/>
  <c r="J9242" i="1"/>
  <c r="J9241" i="1"/>
  <c r="J9240" i="1"/>
  <c r="J9239" i="1"/>
  <c r="J9238" i="1"/>
  <c r="J9237" i="1"/>
  <c r="J9236" i="1"/>
  <c r="J9235" i="1"/>
  <c r="J9234" i="1"/>
  <c r="J9233" i="1"/>
  <c r="J9232" i="1"/>
  <c r="J9231" i="1"/>
  <c r="J9230" i="1"/>
  <c r="J9229" i="1"/>
  <c r="J9228" i="1"/>
  <c r="J9227" i="1"/>
  <c r="J9226" i="1"/>
  <c r="J9225" i="1"/>
  <c r="J9224" i="1"/>
  <c r="J9223" i="1"/>
  <c r="J9222" i="1"/>
  <c r="J9221" i="1"/>
  <c r="J9219" i="1"/>
  <c r="J9218" i="1"/>
  <c r="J9217" i="1"/>
  <c r="J9216" i="1"/>
  <c r="J9215" i="1"/>
  <c r="J9214" i="1"/>
  <c r="J9213" i="1"/>
  <c r="J9212" i="1"/>
  <c r="J9211" i="1"/>
  <c r="J9210" i="1"/>
  <c r="J9209" i="1"/>
  <c r="J9208" i="1"/>
  <c r="J9207" i="1"/>
  <c r="J9206" i="1"/>
  <c r="J9205" i="1"/>
  <c r="J9204" i="1"/>
  <c r="J9203" i="1"/>
  <c r="J9202" i="1"/>
  <c r="J9201" i="1"/>
  <c r="J9200" i="1"/>
  <c r="J9199" i="1"/>
  <c r="J9198" i="1"/>
  <c r="J9197" i="1"/>
  <c r="J9196" i="1"/>
  <c r="J9195" i="1"/>
  <c r="J9194" i="1"/>
  <c r="J9193" i="1"/>
  <c r="J9192" i="1"/>
  <c r="J9191" i="1"/>
  <c r="J9190" i="1"/>
  <c r="J9189" i="1"/>
  <c r="J9188" i="1"/>
  <c r="J9187" i="1"/>
  <c r="J9186" i="1"/>
  <c r="J9185" i="1"/>
  <c r="J9184" i="1"/>
  <c r="J9183" i="1"/>
  <c r="J9182" i="1"/>
  <c r="J9181" i="1"/>
  <c r="J9180" i="1"/>
  <c r="J9179" i="1"/>
  <c r="J9178" i="1"/>
  <c r="J9177" i="1"/>
  <c r="J9176" i="1"/>
  <c r="J9175" i="1"/>
  <c r="J9174" i="1"/>
  <c r="J9173" i="1"/>
  <c r="J9171" i="1"/>
  <c r="J9170" i="1"/>
  <c r="J9169" i="1"/>
  <c r="J9168" i="1"/>
  <c r="J9167" i="1"/>
  <c r="J9166" i="1"/>
  <c r="J9165" i="1"/>
  <c r="J9164" i="1"/>
  <c r="J9163" i="1"/>
  <c r="J9162" i="1"/>
  <c r="J9161" i="1"/>
  <c r="J9160" i="1"/>
  <c r="J9159" i="1"/>
  <c r="J9157" i="1"/>
  <c r="J9156" i="1"/>
  <c r="J9155" i="1"/>
  <c r="J9154" i="1"/>
  <c r="J9153" i="1"/>
  <c r="J9152" i="1"/>
  <c r="J9151" i="1"/>
  <c r="J9150" i="1"/>
  <c r="J9149" i="1"/>
  <c r="J9148" i="1"/>
  <c r="J9147" i="1"/>
  <c r="J9146" i="1"/>
  <c r="J9145" i="1"/>
  <c r="J9144" i="1"/>
  <c r="J9143" i="1"/>
  <c r="J9142" i="1"/>
  <c r="J9141" i="1"/>
  <c r="J9140" i="1"/>
  <c r="J9139" i="1"/>
  <c r="J9138" i="1"/>
  <c r="J9137" i="1"/>
  <c r="J9136" i="1"/>
  <c r="J9135" i="1"/>
  <c r="J9134" i="1"/>
  <c r="J9133" i="1"/>
  <c r="J9132" i="1"/>
  <c r="J9131" i="1"/>
  <c r="J9130" i="1"/>
  <c r="J9129" i="1"/>
  <c r="J9128" i="1"/>
  <c r="J9127" i="1"/>
  <c r="J9126" i="1"/>
  <c r="J9125" i="1"/>
  <c r="J9124" i="1"/>
  <c r="J9123" i="1"/>
  <c r="J9122" i="1"/>
  <c r="J9121" i="1"/>
  <c r="J9120" i="1"/>
  <c r="J9119" i="1"/>
  <c r="J9118" i="1"/>
  <c r="J9117" i="1"/>
  <c r="J9116" i="1"/>
  <c r="J9115" i="1"/>
  <c r="J9113" i="1"/>
  <c r="J9112" i="1"/>
  <c r="J9111" i="1"/>
  <c r="J9110" i="1"/>
  <c r="J9109" i="1"/>
  <c r="J9108" i="1"/>
  <c r="J9107" i="1"/>
  <c r="J9106" i="1"/>
  <c r="J9105" i="1"/>
  <c r="J9104" i="1"/>
  <c r="J9103" i="1"/>
  <c r="J9102" i="1"/>
  <c r="J9101" i="1"/>
  <c r="J9100" i="1"/>
  <c r="J9099" i="1"/>
  <c r="J9098" i="1"/>
  <c r="J9097" i="1"/>
  <c r="J9096" i="1"/>
  <c r="J9095" i="1"/>
  <c r="J9094" i="1"/>
  <c r="J9093" i="1"/>
  <c r="J9092" i="1"/>
  <c r="J9091" i="1"/>
  <c r="J9090" i="1"/>
  <c r="J9089" i="1"/>
  <c r="J9088" i="1"/>
  <c r="J9087" i="1"/>
  <c r="J9086" i="1"/>
  <c r="J9085" i="1"/>
  <c r="J9084" i="1"/>
  <c r="J9083" i="1"/>
  <c r="J9082" i="1"/>
  <c r="J9081" i="1"/>
  <c r="J9080" i="1"/>
  <c r="J9079" i="1"/>
  <c r="J9078" i="1"/>
  <c r="J9077" i="1"/>
  <c r="J9076" i="1"/>
  <c r="J9075" i="1"/>
  <c r="J9074" i="1"/>
  <c r="J9073" i="1"/>
  <c r="J9072" i="1"/>
  <c r="J9071" i="1"/>
  <c r="J9070" i="1"/>
  <c r="J9069" i="1"/>
  <c r="J9068" i="1"/>
  <c r="J9067" i="1"/>
  <c r="J9066" i="1"/>
  <c r="J9065" i="1"/>
  <c r="J9064" i="1"/>
  <c r="J9063" i="1"/>
  <c r="J9062" i="1"/>
  <c r="J9060" i="1"/>
  <c r="J9059" i="1"/>
  <c r="J9058" i="1"/>
  <c r="J9057" i="1"/>
  <c r="J9056" i="1"/>
  <c r="J9055" i="1"/>
  <c r="J9054" i="1"/>
  <c r="J9053" i="1"/>
  <c r="J9052" i="1"/>
  <c r="J9051" i="1"/>
  <c r="J9050" i="1"/>
  <c r="J9049" i="1"/>
  <c r="J9048" i="1"/>
  <c r="J9047" i="1"/>
  <c r="J9046" i="1"/>
  <c r="J9045" i="1"/>
  <c r="J9044" i="1"/>
  <c r="J9043" i="1"/>
  <c r="J9042" i="1"/>
  <c r="J9041" i="1"/>
  <c r="J9040" i="1"/>
  <c r="J9038" i="1"/>
  <c r="J9037" i="1"/>
  <c r="J9036" i="1"/>
  <c r="J9035" i="1"/>
  <c r="J9034" i="1"/>
  <c r="J9033" i="1"/>
  <c r="J9032" i="1"/>
  <c r="J9031" i="1"/>
  <c r="J9030" i="1"/>
  <c r="J9029" i="1"/>
  <c r="J9028" i="1"/>
  <c r="J9027" i="1"/>
  <c r="J9026" i="1"/>
  <c r="J9024" i="1"/>
  <c r="J9023" i="1"/>
  <c r="J9022" i="1"/>
  <c r="J9021" i="1"/>
  <c r="J9020" i="1"/>
  <c r="J9019" i="1"/>
  <c r="J9018" i="1"/>
  <c r="J9017" i="1"/>
  <c r="J9016" i="1"/>
  <c r="J9015" i="1"/>
  <c r="J9014" i="1"/>
  <c r="J9013" i="1"/>
  <c r="J9012" i="1"/>
  <c r="J9011" i="1"/>
  <c r="J9010" i="1"/>
  <c r="J9009" i="1"/>
  <c r="J9003" i="1"/>
  <c r="J9002" i="1"/>
  <c r="J9001" i="1"/>
  <c r="J9000" i="1"/>
  <c r="J8999" i="1"/>
  <c r="J8998" i="1"/>
  <c r="J8997" i="1"/>
  <c r="J8996" i="1"/>
  <c r="J8995" i="1"/>
  <c r="J8994" i="1"/>
  <c r="J8993" i="1"/>
  <c r="J8992" i="1"/>
  <c r="J8991" i="1"/>
  <c r="J8990" i="1"/>
  <c r="J8989" i="1"/>
  <c r="J8988" i="1"/>
  <c r="J8987" i="1"/>
  <c r="J8986" i="1"/>
  <c r="J8985" i="1"/>
  <c r="J8984" i="1"/>
  <c r="J8983" i="1"/>
  <c r="J8982" i="1"/>
  <c r="J8981" i="1"/>
  <c r="J8980" i="1"/>
  <c r="J8979" i="1"/>
  <c r="J8978" i="1"/>
  <c r="J8976" i="1"/>
  <c r="J8975" i="1"/>
  <c r="J8974" i="1"/>
  <c r="J8973" i="1"/>
  <c r="J8972" i="1"/>
  <c r="J8971" i="1"/>
  <c r="J8970" i="1"/>
  <c r="J8969" i="1"/>
  <c r="J8968" i="1"/>
  <c r="J8967" i="1"/>
  <c r="J8966" i="1"/>
  <c r="J8965" i="1"/>
  <c r="J8964" i="1"/>
  <c r="J8963" i="1"/>
  <c r="J8962" i="1"/>
  <c r="J8961" i="1"/>
  <c r="J8960" i="1"/>
  <c r="J8959" i="1"/>
  <c r="J8958" i="1"/>
  <c r="J8957" i="1"/>
  <c r="J8956" i="1"/>
  <c r="J8955" i="1"/>
  <c r="J8954" i="1"/>
  <c r="J8953" i="1"/>
  <c r="J8952" i="1"/>
  <c r="J8950" i="1"/>
  <c r="J8949" i="1"/>
  <c r="J8948" i="1"/>
  <c r="J8947" i="1"/>
  <c r="J8946" i="1"/>
  <c r="J8945" i="1"/>
  <c r="J8944" i="1"/>
  <c r="J8943" i="1"/>
  <c r="J8942" i="1"/>
  <c r="J8941" i="1"/>
  <c r="J8940" i="1"/>
  <c r="J8939" i="1"/>
  <c r="J8938" i="1"/>
  <c r="J8936" i="1"/>
  <c r="J8935" i="1"/>
  <c r="J8934" i="1"/>
  <c r="J8933" i="1"/>
  <c r="J8932" i="1"/>
  <c r="J8931" i="1"/>
  <c r="J8930" i="1"/>
  <c r="J8929" i="1"/>
  <c r="J8928" i="1"/>
  <c r="J8927" i="1"/>
  <c r="J8926" i="1"/>
  <c r="J8925" i="1"/>
  <c r="J8924" i="1"/>
  <c r="J8923" i="1"/>
  <c r="J8922" i="1"/>
  <c r="J8921" i="1"/>
  <c r="J8920" i="1"/>
  <c r="J8919" i="1"/>
  <c r="J8918" i="1"/>
  <c r="J8917" i="1"/>
  <c r="J8916" i="1"/>
  <c r="J8915" i="1"/>
  <c r="J8914" i="1"/>
  <c r="J8913" i="1"/>
  <c r="J8912" i="1"/>
  <c r="J8911" i="1"/>
  <c r="J8910" i="1"/>
  <c r="J8909" i="1"/>
  <c r="J8908" i="1"/>
  <c r="J8907" i="1"/>
  <c r="J8906" i="1"/>
  <c r="J8905" i="1"/>
  <c r="J8904" i="1"/>
  <c r="J8903" i="1"/>
  <c r="J8902" i="1"/>
  <c r="J8901" i="1"/>
  <c r="J8900" i="1"/>
  <c r="J8899" i="1"/>
  <c r="J8898" i="1"/>
  <c r="J8897" i="1"/>
  <c r="J8896" i="1"/>
  <c r="J8895" i="1"/>
  <c r="J8894" i="1"/>
  <c r="J8893" i="1"/>
  <c r="J8891" i="1"/>
  <c r="J8890" i="1"/>
  <c r="J8889" i="1"/>
  <c r="J8888" i="1"/>
  <c r="J8887" i="1"/>
  <c r="J8886" i="1"/>
  <c r="J8885" i="1"/>
  <c r="J8884" i="1"/>
  <c r="J8883" i="1"/>
  <c r="J8882" i="1"/>
  <c r="J8881" i="1"/>
  <c r="J8880" i="1"/>
  <c r="J8879" i="1"/>
  <c r="J8878" i="1"/>
  <c r="J8877" i="1"/>
  <c r="J8876" i="1"/>
  <c r="J8875" i="1"/>
  <c r="J8874" i="1"/>
  <c r="J8873" i="1"/>
  <c r="J8872" i="1"/>
  <c r="J8870" i="1"/>
  <c r="J8869" i="1"/>
  <c r="J8868" i="1"/>
  <c r="J8867" i="1"/>
  <c r="J8866" i="1"/>
  <c r="J8865" i="1"/>
  <c r="J8864" i="1"/>
  <c r="J8863" i="1"/>
  <c r="J8862" i="1"/>
  <c r="J8860" i="1"/>
  <c r="J8859" i="1"/>
  <c r="J8858" i="1"/>
  <c r="J8857" i="1"/>
  <c r="J8856" i="1"/>
  <c r="J8855" i="1"/>
  <c r="J8854" i="1"/>
  <c r="J8853" i="1"/>
  <c r="J8852" i="1"/>
  <c r="J8851" i="1"/>
  <c r="J8850" i="1"/>
  <c r="J8849" i="1"/>
  <c r="J8847" i="1"/>
  <c r="J8846" i="1"/>
  <c r="J8845" i="1"/>
  <c r="J8844" i="1"/>
  <c r="J8843" i="1"/>
  <c r="J8842" i="1"/>
  <c r="J8841" i="1"/>
  <c r="J8840" i="1"/>
  <c r="J8839" i="1"/>
  <c r="J8838" i="1"/>
  <c r="J8837" i="1"/>
  <c r="J8836" i="1"/>
  <c r="J8835" i="1"/>
  <c r="J8834" i="1"/>
  <c r="J8833" i="1"/>
  <c r="J8832" i="1"/>
  <c r="J8826" i="1"/>
  <c r="J8825" i="1"/>
  <c r="J8824" i="1"/>
  <c r="J8823" i="1"/>
  <c r="J8822" i="1"/>
  <c r="J8821" i="1"/>
  <c r="J8820" i="1"/>
  <c r="J8819" i="1"/>
  <c r="J8818" i="1"/>
  <c r="J8817" i="1"/>
  <c r="J8816" i="1"/>
  <c r="J8815" i="1"/>
  <c r="J8814" i="1"/>
  <c r="J8813" i="1"/>
  <c r="J8812" i="1"/>
  <c r="J8811" i="1"/>
  <c r="J8810" i="1"/>
  <c r="J8809" i="1"/>
  <c r="J8808" i="1"/>
  <c r="J8807" i="1"/>
  <c r="J8806" i="1"/>
  <c r="J8805" i="1"/>
  <c r="J8804" i="1"/>
  <c r="J8803" i="1"/>
  <c r="J8802" i="1"/>
  <c r="J8801" i="1"/>
  <c r="J8799" i="1"/>
  <c r="J8798" i="1"/>
  <c r="J8797" i="1"/>
  <c r="J8796" i="1"/>
  <c r="J8795" i="1"/>
  <c r="J8794" i="1"/>
  <c r="J8793" i="1"/>
  <c r="J8792" i="1"/>
  <c r="J8791" i="1"/>
  <c r="J8790" i="1"/>
  <c r="J8789" i="1"/>
  <c r="J8788" i="1"/>
  <c r="J8787" i="1"/>
  <c r="J8786" i="1"/>
  <c r="J8785" i="1"/>
  <c r="J8784" i="1"/>
  <c r="J8783" i="1"/>
  <c r="J8782" i="1"/>
  <c r="J8781" i="1"/>
  <c r="J8780" i="1"/>
  <c r="J8779" i="1"/>
  <c r="J8778" i="1"/>
  <c r="J8777" i="1"/>
  <c r="J8776" i="1"/>
  <c r="J8775" i="1"/>
  <c r="J8774" i="1"/>
  <c r="J8773" i="1"/>
  <c r="J8771" i="1"/>
  <c r="J8770" i="1"/>
  <c r="J8769" i="1"/>
  <c r="J8768" i="1"/>
  <c r="J8767" i="1"/>
  <c r="J8766" i="1"/>
  <c r="J8765" i="1"/>
  <c r="J8764" i="1"/>
  <c r="J8763" i="1"/>
  <c r="J8762" i="1"/>
  <c r="J8761" i="1"/>
  <c r="J8760" i="1"/>
  <c r="J8759" i="1"/>
  <c r="J8758" i="1"/>
  <c r="J8757" i="1"/>
  <c r="J8755" i="1"/>
  <c r="J8754" i="1"/>
  <c r="J8753" i="1"/>
  <c r="J8752" i="1"/>
  <c r="J8751" i="1"/>
  <c r="J8750" i="1"/>
  <c r="J8749" i="1"/>
  <c r="J8748" i="1"/>
  <c r="J8747" i="1"/>
  <c r="J8746" i="1"/>
  <c r="J8745" i="1"/>
  <c r="J8744" i="1"/>
  <c r="J8743" i="1"/>
  <c r="J8742" i="1"/>
  <c r="J8741" i="1"/>
  <c r="J8740" i="1"/>
  <c r="J8739" i="1"/>
  <c r="J8738" i="1"/>
  <c r="J8737" i="1"/>
  <c r="J8736" i="1"/>
  <c r="J8735" i="1"/>
  <c r="J8734" i="1"/>
  <c r="J8733" i="1"/>
  <c r="J8732" i="1"/>
  <c r="J8731" i="1"/>
  <c r="J8730" i="1"/>
  <c r="J8729" i="1"/>
  <c r="J8728" i="1"/>
  <c r="J8727" i="1"/>
  <c r="J8726" i="1"/>
  <c r="J8725" i="1"/>
  <c r="J8724" i="1"/>
  <c r="J8723" i="1"/>
  <c r="J8722" i="1"/>
  <c r="J8721" i="1"/>
  <c r="J8720" i="1"/>
  <c r="J8719" i="1"/>
  <c r="J8718" i="1"/>
  <c r="J8717" i="1"/>
  <c r="J8716" i="1"/>
  <c r="J8715" i="1"/>
  <c r="J8714" i="1"/>
  <c r="J8713" i="1"/>
  <c r="J8712" i="1"/>
  <c r="J8710" i="1"/>
  <c r="J8709" i="1"/>
  <c r="J8708" i="1"/>
  <c r="J8707" i="1"/>
  <c r="J8706" i="1"/>
  <c r="J8705" i="1"/>
  <c r="J8704" i="1"/>
  <c r="J8703" i="1"/>
  <c r="J8702" i="1"/>
  <c r="J8701" i="1"/>
  <c r="J8700" i="1"/>
  <c r="J8699" i="1"/>
  <c r="J8698" i="1"/>
  <c r="J8697" i="1"/>
  <c r="J8696" i="1"/>
  <c r="J8695" i="1"/>
  <c r="J8693" i="1"/>
  <c r="J8692" i="1"/>
  <c r="J8691" i="1"/>
  <c r="J8690" i="1"/>
  <c r="J8689" i="1"/>
  <c r="J8688" i="1"/>
  <c r="J8687" i="1"/>
  <c r="J8686" i="1"/>
  <c r="J8685" i="1"/>
  <c r="J8684" i="1"/>
  <c r="J8682" i="1"/>
  <c r="J8681" i="1"/>
  <c r="J8680" i="1"/>
  <c r="J8679" i="1"/>
  <c r="J8678" i="1"/>
  <c r="J8677" i="1"/>
  <c r="J8676" i="1"/>
  <c r="J8675" i="1"/>
  <c r="J8674" i="1"/>
  <c r="J8673" i="1"/>
  <c r="J8671" i="1"/>
  <c r="J8670" i="1"/>
  <c r="J8669" i="1"/>
  <c r="J8668" i="1"/>
  <c r="J8667" i="1"/>
  <c r="J8666" i="1"/>
  <c r="J8665" i="1"/>
  <c r="J8664" i="1"/>
  <c r="J8663" i="1"/>
  <c r="J8662" i="1"/>
  <c r="J8661" i="1"/>
  <c r="J8660" i="1"/>
  <c r="J8659" i="1"/>
  <c r="J8658" i="1"/>
  <c r="J8657" i="1"/>
  <c r="J8656" i="1"/>
  <c r="J8650" i="1"/>
  <c r="J8649" i="1"/>
  <c r="J8648" i="1"/>
  <c r="J8647" i="1"/>
  <c r="J8646" i="1"/>
  <c r="J8645" i="1"/>
  <c r="J8644" i="1"/>
  <c r="J8643" i="1"/>
  <c r="J8642" i="1"/>
  <c r="J8641" i="1"/>
  <c r="J8640" i="1"/>
  <c r="J8639" i="1"/>
  <c r="J8638" i="1"/>
  <c r="J8637" i="1"/>
  <c r="J8636" i="1"/>
  <c r="J8635" i="1"/>
  <c r="J8634" i="1"/>
  <c r="J8633" i="1"/>
  <c r="J8632" i="1"/>
  <c r="J8631" i="1"/>
  <c r="J8630" i="1"/>
  <c r="J8629" i="1"/>
  <c r="J8628" i="1"/>
  <c r="J8627" i="1"/>
  <c r="J8626" i="1"/>
  <c r="J8625" i="1"/>
  <c r="J8623" i="1"/>
  <c r="J8622" i="1"/>
  <c r="J8621" i="1"/>
  <c r="J8620" i="1"/>
  <c r="J8619" i="1"/>
  <c r="J8618" i="1"/>
  <c r="J8617" i="1"/>
  <c r="J8616" i="1"/>
  <c r="J8615" i="1"/>
  <c r="J8614" i="1"/>
  <c r="J8613" i="1"/>
  <c r="J8612" i="1"/>
  <c r="J8611" i="1"/>
  <c r="J8610" i="1"/>
  <c r="J8609" i="1"/>
  <c r="J8608" i="1"/>
  <c r="J8607" i="1"/>
  <c r="J8606" i="1"/>
  <c r="J8605" i="1"/>
  <c r="J8604" i="1"/>
  <c r="J8603" i="1"/>
  <c r="J8602" i="1"/>
  <c r="J8601" i="1"/>
  <c r="J8600" i="1"/>
  <c r="J8599" i="1"/>
  <c r="J8598" i="1"/>
  <c r="J8597" i="1"/>
  <c r="J8595" i="1"/>
  <c r="J8594" i="1"/>
  <c r="J8593" i="1"/>
  <c r="J8592" i="1"/>
  <c r="J8591" i="1"/>
  <c r="J8590" i="1"/>
  <c r="J8589" i="1"/>
  <c r="J8588" i="1"/>
  <c r="J8587" i="1"/>
  <c r="J8586" i="1"/>
  <c r="J8585" i="1"/>
  <c r="J8584" i="1"/>
  <c r="J8583" i="1"/>
  <c r="J8582" i="1"/>
  <c r="J8581" i="1"/>
  <c r="J8579" i="1"/>
  <c r="J8578" i="1"/>
  <c r="J8577" i="1"/>
  <c r="J8576" i="1"/>
  <c r="J8575" i="1"/>
  <c r="J8574" i="1"/>
  <c r="J8573" i="1"/>
  <c r="J8572" i="1"/>
  <c r="J8571" i="1"/>
  <c r="J8570" i="1"/>
  <c r="J8569" i="1"/>
  <c r="J8568" i="1"/>
  <c r="J8567" i="1"/>
  <c r="J8566" i="1"/>
  <c r="J8565" i="1"/>
  <c r="J8564" i="1"/>
  <c r="J8563" i="1"/>
  <c r="J8562" i="1"/>
  <c r="J8561" i="1"/>
  <c r="J8560" i="1"/>
  <c r="J8559" i="1"/>
  <c r="J8558" i="1"/>
  <c r="J8557" i="1"/>
  <c r="J8556" i="1"/>
  <c r="J8555" i="1"/>
  <c r="J8554" i="1"/>
  <c r="J8553" i="1"/>
  <c r="J8552" i="1"/>
  <c r="J8551" i="1"/>
  <c r="J8550" i="1"/>
  <c r="J8549" i="1"/>
  <c r="J8548" i="1"/>
  <c r="J8547" i="1"/>
  <c r="J8546" i="1"/>
  <c r="J8545" i="1"/>
  <c r="J8544" i="1"/>
  <c r="J8543" i="1"/>
  <c r="J8542" i="1"/>
  <c r="J8541" i="1"/>
  <c r="J8540" i="1"/>
  <c r="J8539" i="1"/>
  <c r="J8538" i="1"/>
  <c r="J8537" i="1"/>
  <c r="J8536" i="1"/>
  <c r="J8534" i="1"/>
  <c r="J8533" i="1"/>
  <c r="J8532" i="1"/>
  <c r="J8531" i="1"/>
  <c r="J8530" i="1"/>
  <c r="J8529" i="1"/>
  <c r="J8528" i="1"/>
  <c r="J8527" i="1"/>
  <c r="J8526" i="1"/>
  <c r="J8525" i="1"/>
  <c r="J8524" i="1"/>
  <c r="J8523" i="1"/>
  <c r="J8522" i="1"/>
  <c r="J8521" i="1"/>
  <c r="J8519" i="1"/>
  <c r="J8518" i="1"/>
  <c r="J8517" i="1"/>
  <c r="J8516" i="1"/>
  <c r="J8515" i="1"/>
  <c r="J8514" i="1"/>
  <c r="J8513" i="1"/>
  <c r="J8512" i="1"/>
  <c r="J8511" i="1"/>
  <c r="J8510" i="1"/>
  <c r="J8508" i="1"/>
  <c r="J8507" i="1"/>
  <c r="J8506" i="1"/>
  <c r="J8505" i="1"/>
  <c r="J8504" i="1"/>
  <c r="J8503" i="1"/>
  <c r="J8502" i="1"/>
  <c r="J8501" i="1"/>
  <c r="J8500" i="1"/>
  <c r="J8499" i="1"/>
  <c r="J8497" i="1"/>
  <c r="J8496" i="1"/>
  <c r="J8495" i="1"/>
  <c r="J8494" i="1"/>
  <c r="J8493" i="1"/>
  <c r="J8492" i="1"/>
  <c r="J8491" i="1"/>
  <c r="J8490" i="1"/>
  <c r="J8489" i="1"/>
  <c r="J8488" i="1"/>
  <c r="J8487" i="1"/>
  <c r="J8486" i="1"/>
  <c r="J8485" i="1"/>
  <c r="J8484" i="1"/>
  <c r="J8483" i="1"/>
  <c r="J8482" i="1"/>
  <c r="J8476" i="1"/>
  <c r="J8475" i="1"/>
  <c r="J8474" i="1"/>
  <c r="J8473" i="1"/>
  <c r="J8472" i="1"/>
  <c r="J8471" i="1"/>
  <c r="J8470" i="1"/>
  <c r="J8469" i="1"/>
  <c r="J8468" i="1"/>
  <c r="J8467" i="1"/>
  <c r="J8466" i="1"/>
  <c r="J8465" i="1"/>
  <c r="J8464" i="1"/>
  <c r="J8463" i="1"/>
  <c r="J8462" i="1"/>
  <c r="J8461" i="1"/>
  <c r="J8460" i="1"/>
  <c r="J8459" i="1"/>
  <c r="J8458" i="1"/>
  <c r="J8457" i="1"/>
  <c r="J8456" i="1"/>
  <c r="J8455" i="1"/>
  <c r="J8454" i="1"/>
  <c r="J8453" i="1"/>
  <c r="J8452" i="1"/>
  <c r="J8451" i="1"/>
  <c r="J8449" i="1"/>
  <c r="J8448" i="1"/>
  <c r="J8447" i="1"/>
  <c r="J8446" i="1"/>
  <c r="J8445" i="1"/>
  <c r="J8444" i="1"/>
  <c r="J8443" i="1"/>
  <c r="J8442" i="1"/>
  <c r="J8441" i="1"/>
  <c r="J8440" i="1"/>
  <c r="J8439" i="1"/>
  <c r="J8438" i="1"/>
  <c r="J8437" i="1"/>
  <c r="J8436" i="1"/>
  <c r="J8435" i="1"/>
  <c r="J8434" i="1"/>
  <c r="J8433" i="1"/>
  <c r="J8432" i="1"/>
  <c r="J8431" i="1"/>
  <c r="J8430" i="1"/>
  <c r="J8429" i="1"/>
  <c r="J8428" i="1"/>
  <c r="J8427" i="1"/>
  <c r="J8426" i="1"/>
  <c r="J8425" i="1"/>
  <c r="J8423" i="1"/>
  <c r="J8422" i="1"/>
  <c r="J8421" i="1"/>
  <c r="J8420" i="1"/>
  <c r="J8419" i="1"/>
  <c r="J8418" i="1"/>
  <c r="J8417" i="1"/>
  <c r="J8416" i="1"/>
  <c r="J8415" i="1"/>
  <c r="J8414" i="1"/>
  <c r="J8413" i="1"/>
  <c r="J8412" i="1"/>
  <c r="J8411" i="1"/>
  <c r="J8409" i="1"/>
  <c r="J8408" i="1"/>
  <c r="J8407" i="1"/>
  <c r="J8406" i="1"/>
  <c r="J8405" i="1"/>
  <c r="J8404" i="1"/>
  <c r="J8403" i="1"/>
  <c r="J8402" i="1"/>
  <c r="J8401" i="1"/>
  <c r="J8400" i="1"/>
  <c r="J8399" i="1"/>
  <c r="J8398" i="1"/>
  <c r="J8397" i="1"/>
  <c r="J8396" i="1"/>
  <c r="J8395" i="1"/>
  <c r="J8394" i="1"/>
  <c r="J8393" i="1"/>
  <c r="J8392" i="1"/>
  <c r="J8391" i="1"/>
  <c r="J8390" i="1"/>
  <c r="J8389" i="1"/>
  <c r="J8388" i="1"/>
  <c r="J8387" i="1"/>
  <c r="J8386" i="1"/>
  <c r="J8385" i="1"/>
  <c r="J8384" i="1"/>
  <c r="J8383" i="1"/>
  <c r="J8382" i="1"/>
  <c r="J8381" i="1"/>
  <c r="J8380" i="1"/>
  <c r="J8379" i="1"/>
  <c r="J8378" i="1"/>
  <c r="J8377" i="1"/>
  <c r="J8376" i="1"/>
  <c r="J8375" i="1"/>
  <c r="J8374" i="1"/>
  <c r="J8373" i="1"/>
  <c r="J8372" i="1"/>
  <c r="J8371" i="1"/>
  <c r="J8370" i="1"/>
  <c r="J8369" i="1"/>
  <c r="J8368" i="1"/>
  <c r="J8367" i="1"/>
  <c r="J8366" i="1"/>
  <c r="J8364" i="1"/>
  <c r="J8363" i="1"/>
  <c r="J8362" i="1"/>
  <c r="J8361" i="1"/>
  <c r="J8360" i="1"/>
  <c r="J8359" i="1"/>
  <c r="J8358" i="1"/>
  <c r="J8357" i="1"/>
  <c r="J8356" i="1"/>
  <c r="J8355" i="1"/>
  <c r="J8354" i="1"/>
  <c r="J8353" i="1"/>
  <c r="J8352" i="1"/>
  <c r="J8351" i="1"/>
  <c r="J8350" i="1"/>
  <c r="J8349" i="1"/>
  <c r="J8348" i="1"/>
  <c r="J8347" i="1"/>
  <c r="J8346" i="1"/>
  <c r="J8345" i="1"/>
  <c r="J8343" i="1"/>
  <c r="J8342" i="1"/>
  <c r="J8341" i="1"/>
  <c r="J8340" i="1"/>
  <c r="J8339" i="1"/>
  <c r="J8338" i="1"/>
  <c r="J8337" i="1"/>
  <c r="J8336" i="1"/>
  <c r="J8335" i="1"/>
  <c r="J8334" i="1"/>
  <c r="J8332" i="1"/>
  <c r="J8331" i="1"/>
  <c r="J8330" i="1"/>
  <c r="J8329" i="1"/>
  <c r="J8328" i="1"/>
  <c r="J8327" i="1"/>
  <c r="J8326" i="1"/>
  <c r="J8325" i="1"/>
  <c r="J8324" i="1"/>
  <c r="J8323" i="1"/>
  <c r="J8321" i="1"/>
  <c r="J8320" i="1"/>
  <c r="J8319" i="1"/>
  <c r="J8318" i="1"/>
  <c r="J8317" i="1"/>
  <c r="J8316" i="1"/>
  <c r="J8315" i="1"/>
  <c r="J8314" i="1"/>
  <c r="J8313" i="1"/>
  <c r="J8312" i="1"/>
  <c r="J8311" i="1"/>
  <c r="J8310" i="1"/>
  <c r="J8309" i="1"/>
  <c r="J8308" i="1"/>
  <c r="J8307" i="1"/>
  <c r="J8306" i="1"/>
  <c r="J8300" i="1"/>
  <c r="J8299" i="1"/>
  <c r="J8298" i="1"/>
  <c r="J8297" i="1"/>
  <c r="J8296" i="1"/>
  <c r="J8295" i="1"/>
  <c r="J8294" i="1"/>
  <c r="J8293" i="1"/>
  <c r="J8292" i="1"/>
  <c r="J8291" i="1"/>
  <c r="J8290" i="1"/>
  <c r="J8289" i="1"/>
  <c r="J8288" i="1"/>
  <c r="J8287" i="1"/>
  <c r="J8286" i="1"/>
  <c r="J8285" i="1"/>
  <c r="J8284" i="1"/>
  <c r="J8283" i="1"/>
  <c r="J8282" i="1"/>
  <c r="J8281" i="1"/>
  <c r="J8280" i="1"/>
  <c r="J8279" i="1"/>
  <c r="J8278" i="1"/>
  <c r="J8277" i="1"/>
  <c r="J8275" i="1"/>
  <c r="J8274" i="1"/>
  <c r="J8273" i="1"/>
  <c r="J8272" i="1"/>
  <c r="J8271" i="1"/>
  <c r="J8270" i="1"/>
  <c r="J8269" i="1"/>
  <c r="J8268" i="1"/>
  <c r="J8267" i="1"/>
  <c r="J8266" i="1"/>
  <c r="J8265" i="1"/>
  <c r="J8264" i="1"/>
  <c r="J8263" i="1"/>
  <c r="J8262" i="1"/>
  <c r="J8261" i="1"/>
  <c r="J8260" i="1"/>
  <c r="J8259" i="1"/>
  <c r="J8258" i="1"/>
  <c r="J8257" i="1"/>
  <c r="J8256" i="1"/>
  <c r="J8255" i="1"/>
  <c r="J8254" i="1"/>
  <c r="J8253" i="1"/>
  <c r="J8252" i="1"/>
  <c r="J8251" i="1"/>
  <c r="J8250" i="1"/>
  <c r="J8248" i="1"/>
  <c r="J8247" i="1"/>
  <c r="J8246" i="1"/>
  <c r="J8245" i="1"/>
  <c r="J8244" i="1"/>
  <c r="J8243" i="1"/>
  <c r="J8242" i="1"/>
  <c r="J8241" i="1"/>
  <c r="J8240" i="1"/>
  <c r="J8239" i="1"/>
  <c r="J8238" i="1"/>
  <c r="J8237" i="1"/>
  <c r="J8235" i="1"/>
  <c r="J8234" i="1"/>
  <c r="J8233" i="1"/>
  <c r="J8232" i="1"/>
  <c r="J8231" i="1"/>
  <c r="J8230" i="1"/>
  <c r="J8229" i="1"/>
  <c r="J8228" i="1"/>
  <c r="J8227" i="1"/>
  <c r="J8226" i="1"/>
  <c r="J8225" i="1"/>
  <c r="J8224" i="1"/>
  <c r="J8223" i="1"/>
  <c r="J8222" i="1"/>
  <c r="J8221" i="1"/>
  <c r="J8220" i="1"/>
  <c r="J8219" i="1"/>
  <c r="J8218" i="1"/>
  <c r="J8217" i="1"/>
  <c r="J8216" i="1"/>
  <c r="J8215" i="1"/>
  <c r="J8214" i="1"/>
  <c r="J8213" i="1"/>
  <c r="J8212" i="1"/>
  <c r="J8211" i="1"/>
  <c r="J8210" i="1"/>
  <c r="J8209" i="1"/>
  <c r="J8208" i="1"/>
  <c r="J8207" i="1"/>
  <c r="J8206" i="1"/>
  <c r="J8205" i="1"/>
  <c r="J8204" i="1"/>
  <c r="J8203" i="1"/>
  <c r="J8202" i="1"/>
  <c r="J8201" i="1"/>
  <c r="J8200" i="1"/>
  <c r="J8199" i="1"/>
  <c r="J8198" i="1"/>
  <c r="J8196" i="1"/>
  <c r="J8195" i="1"/>
  <c r="J8194" i="1"/>
  <c r="J8193" i="1"/>
  <c r="J8192" i="1"/>
  <c r="J8191" i="1"/>
  <c r="J8190" i="1"/>
  <c r="J8189" i="1"/>
  <c r="J8188" i="1"/>
  <c r="J8187" i="1"/>
  <c r="J8186" i="1"/>
  <c r="J8185" i="1"/>
  <c r="J8184" i="1"/>
  <c r="J8183" i="1"/>
  <c r="J8182" i="1"/>
  <c r="J8181" i="1"/>
  <c r="J8180" i="1"/>
  <c r="J8179" i="1"/>
  <c r="J8178" i="1"/>
  <c r="J8177" i="1"/>
  <c r="J8176" i="1"/>
  <c r="J8175" i="1"/>
  <c r="J8173" i="1"/>
  <c r="J8172" i="1"/>
  <c r="J8171" i="1"/>
  <c r="J8170" i="1"/>
  <c r="J8169" i="1"/>
  <c r="J8168" i="1"/>
  <c r="J8167" i="1"/>
  <c r="J8166" i="1"/>
  <c r="J8165" i="1"/>
  <c r="J8164" i="1"/>
  <c r="J8163" i="1"/>
  <c r="J8162" i="1"/>
  <c r="J8160" i="1"/>
  <c r="J8159" i="1"/>
  <c r="J8158" i="1"/>
  <c r="J8157" i="1"/>
  <c r="J8156" i="1"/>
  <c r="J8155" i="1"/>
  <c r="J8154" i="1"/>
  <c r="J8153" i="1"/>
  <c r="J8152" i="1"/>
  <c r="J8151" i="1"/>
  <c r="J8150" i="1"/>
  <c r="J8149" i="1"/>
  <c r="J8148" i="1"/>
  <c r="J8147" i="1"/>
  <c r="J8146" i="1"/>
  <c r="J8145" i="1"/>
  <c r="J8144" i="1"/>
  <c r="J8142" i="1"/>
  <c r="J8141" i="1"/>
  <c r="J8140" i="1"/>
  <c r="J8139" i="1"/>
  <c r="J8138" i="1"/>
  <c r="J8137" i="1"/>
  <c r="J8136" i="1"/>
  <c r="J8135" i="1"/>
  <c r="J8134" i="1"/>
  <c r="J8133" i="1"/>
  <c r="J8132" i="1"/>
  <c r="J8131" i="1"/>
  <c r="J8130" i="1"/>
  <c r="J8129" i="1"/>
  <c r="J8128" i="1"/>
  <c r="J8127" i="1"/>
  <c r="J8121" i="1"/>
  <c r="J8120" i="1"/>
  <c r="J8119" i="1"/>
  <c r="J8118" i="1"/>
  <c r="J8117" i="1"/>
  <c r="J8116" i="1"/>
  <c r="J8115" i="1"/>
  <c r="J8114" i="1"/>
  <c r="J8113" i="1"/>
  <c r="J8112" i="1"/>
  <c r="J8111" i="1"/>
  <c r="J8110" i="1"/>
  <c r="J8109" i="1"/>
  <c r="J8108" i="1"/>
  <c r="J8107" i="1"/>
  <c r="J8106" i="1"/>
  <c r="J8105" i="1"/>
  <c r="J8104" i="1"/>
  <c r="J8103" i="1"/>
  <c r="J8102" i="1"/>
  <c r="J8101" i="1"/>
  <c r="J8100" i="1"/>
  <c r="J8099" i="1"/>
  <c r="J8098" i="1"/>
  <c r="J8097" i="1"/>
  <c r="J8096" i="1"/>
  <c r="J8095" i="1"/>
  <c r="J8093" i="1"/>
  <c r="J8092" i="1"/>
  <c r="J8091" i="1"/>
  <c r="J8090" i="1"/>
  <c r="J8089" i="1"/>
  <c r="J8088" i="1"/>
  <c r="J8087" i="1"/>
  <c r="J8086" i="1"/>
  <c r="J8085" i="1"/>
  <c r="J8084" i="1"/>
  <c r="J8083" i="1"/>
  <c r="J8082" i="1"/>
  <c r="J8081" i="1"/>
  <c r="J8080" i="1"/>
  <c r="J8079" i="1"/>
  <c r="J8078" i="1"/>
  <c r="J8077" i="1"/>
  <c r="J8076" i="1"/>
  <c r="J8075" i="1"/>
  <c r="J8074" i="1"/>
  <c r="J8073" i="1"/>
  <c r="J8072" i="1"/>
  <c r="J8071" i="1"/>
  <c r="J8070" i="1"/>
  <c r="J8069" i="1"/>
  <c r="J8068" i="1"/>
  <c r="J8067" i="1"/>
  <c r="J8066" i="1"/>
  <c r="J8064" i="1"/>
  <c r="J8063" i="1"/>
  <c r="J8062" i="1"/>
  <c r="J8061" i="1"/>
  <c r="J8060" i="1"/>
  <c r="J8059" i="1"/>
  <c r="J8058" i="1"/>
  <c r="J8057" i="1"/>
  <c r="J8056" i="1"/>
  <c r="J8055" i="1"/>
  <c r="J8054" i="1"/>
  <c r="J8053" i="1"/>
  <c r="J8052" i="1"/>
  <c r="J8051" i="1"/>
  <c r="J8049" i="1"/>
  <c r="J8048" i="1"/>
  <c r="J8047" i="1"/>
  <c r="J8046" i="1"/>
  <c r="J8045" i="1"/>
  <c r="J8044" i="1"/>
  <c r="J8043" i="1"/>
  <c r="J8042" i="1"/>
  <c r="J8041" i="1"/>
  <c r="J8040" i="1"/>
  <c r="J8039" i="1"/>
  <c r="J8038" i="1"/>
  <c r="J8037" i="1"/>
  <c r="J8036" i="1"/>
  <c r="J8035" i="1"/>
  <c r="J8034" i="1"/>
  <c r="J8033" i="1"/>
  <c r="J8032" i="1"/>
  <c r="J8031" i="1"/>
  <c r="J8030" i="1"/>
  <c r="J8029" i="1"/>
  <c r="J8028" i="1"/>
  <c r="J8027" i="1"/>
  <c r="J8026" i="1"/>
  <c r="J8025" i="1"/>
  <c r="J8024" i="1"/>
  <c r="J8023" i="1"/>
  <c r="J8022" i="1"/>
  <c r="J8021" i="1"/>
  <c r="J8020" i="1"/>
  <c r="J8019" i="1"/>
  <c r="J8018" i="1"/>
  <c r="J8017" i="1"/>
  <c r="J8016" i="1"/>
  <c r="J8015" i="1"/>
  <c r="J8014" i="1"/>
  <c r="J8013" i="1"/>
  <c r="J8012" i="1"/>
  <c r="J8011" i="1"/>
  <c r="J8010" i="1"/>
  <c r="J8009" i="1"/>
  <c r="J8008" i="1"/>
  <c r="J8006" i="1"/>
  <c r="J8005" i="1"/>
  <c r="J8004" i="1"/>
  <c r="J8003" i="1"/>
  <c r="J8002" i="1"/>
  <c r="J8001" i="1"/>
  <c r="J8000" i="1"/>
  <c r="J7999" i="1"/>
  <c r="J7998" i="1"/>
  <c r="J7997" i="1"/>
  <c r="J7996" i="1"/>
  <c r="J7995" i="1"/>
  <c r="J7994" i="1"/>
  <c r="J7993" i="1"/>
  <c r="J7992" i="1"/>
  <c r="J7991" i="1"/>
  <c r="J7990" i="1"/>
  <c r="J7988" i="1"/>
  <c r="J7987" i="1"/>
  <c r="J7986" i="1"/>
  <c r="J7985" i="1"/>
  <c r="J7984" i="1"/>
  <c r="J7983" i="1"/>
  <c r="J7982" i="1"/>
  <c r="J7981" i="1"/>
  <c r="J7980" i="1"/>
  <c r="J7979" i="1"/>
  <c r="J7978" i="1"/>
  <c r="J7977" i="1"/>
  <c r="J7975" i="1"/>
  <c r="J7974" i="1"/>
  <c r="J7973" i="1"/>
  <c r="J7972" i="1"/>
  <c r="J7971" i="1"/>
  <c r="J7970" i="1"/>
  <c r="J7969" i="1"/>
  <c r="J7968" i="1"/>
  <c r="J7967" i="1"/>
  <c r="J7966" i="1"/>
  <c r="J7965" i="1"/>
  <c r="J7964" i="1"/>
  <c r="J7963" i="1"/>
  <c r="J7962" i="1"/>
  <c r="J7961" i="1"/>
  <c r="J7960" i="1"/>
  <c r="J7959" i="1"/>
  <c r="J7958" i="1"/>
  <c r="J7956" i="1"/>
  <c r="J7955" i="1"/>
  <c r="J7954" i="1"/>
  <c r="J7953" i="1"/>
  <c r="J7952" i="1"/>
  <c r="J7951" i="1"/>
  <c r="J7950" i="1"/>
  <c r="J7949" i="1"/>
  <c r="J7948" i="1"/>
  <c r="J7947" i="1"/>
  <c r="J7946" i="1"/>
  <c r="J7945" i="1"/>
  <c r="J7944" i="1"/>
  <c r="J7943" i="1"/>
  <c r="J7942" i="1"/>
  <c r="J7941" i="1"/>
  <c r="J7935" i="1"/>
  <c r="J7934" i="1"/>
  <c r="J7933" i="1"/>
  <c r="J7932" i="1"/>
  <c r="J7931" i="1"/>
  <c r="J7930" i="1"/>
  <c r="J7929" i="1"/>
  <c r="J7928" i="1"/>
  <c r="J7927" i="1"/>
  <c r="J7926" i="1"/>
  <c r="J7925" i="1"/>
  <c r="J7924" i="1"/>
  <c r="J7923" i="1"/>
  <c r="J7922" i="1"/>
  <c r="J7921" i="1"/>
  <c r="J7920" i="1"/>
  <c r="J7919" i="1"/>
  <c r="J7918" i="1"/>
  <c r="J7917" i="1"/>
  <c r="J7916" i="1"/>
  <c r="J7914" i="1"/>
  <c r="J7913" i="1"/>
  <c r="J7912" i="1"/>
  <c r="J7911" i="1"/>
  <c r="J7910" i="1"/>
  <c r="J7909" i="1"/>
  <c r="J7908" i="1"/>
  <c r="J7907" i="1"/>
  <c r="J7906" i="1"/>
  <c r="J7905" i="1"/>
  <c r="J7904" i="1"/>
  <c r="J7903" i="1"/>
  <c r="J7902" i="1"/>
  <c r="J7901" i="1"/>
  <c r="J7900" i="1"/>
  <c r="J7899" i="1"/>
  <c r="J7898" i="1"/>
  <c r="J7897" i="1"/>
  <c r="J7896" i="1"/>
  <c r="J7895" i="1"/>
  <c r="J7894" i="1"/>
  <c r="J7893" i="1"/>
  <c r="J7892" i="1"/>
  <c r="J7891" i="1"/>
  <c r="J7890" i="1"/>
  <c r="J7889" i="1"/>
  <c r="J7887" i="1"/>
  <c r="J7886" i="1"/>
  <c r="J7885" i="1"/>
  <c r="J7884" i="1"/>
  <c r="J7883" i="1"/>
  <c r="J7882" i="1"/>
  <c r="J7881" i="1"/>
  <c r="J7880" i="1"/>
  <c r="J7879" i="1"/>
  <c r="J7878" i="1"/>
  <c r="J7877" i="1"/>
  <c r="J7876" i="1"/>
  <c r="J7875" i="1"/>
  <c r="J7874" i="1"/>
  <c r="J7873" i="1"/>
  <c r="J7871" i="1"/>
  <c r="J7870" i="1"/>
  <c r="J7869" i="1"/>
  <c r="J7868" i="1"/>
  <c r="J7867" i="1"/>
  <c r="J7866" i="1"/>
  <c r="J7865" i="1"/>
  <c r="J7864" i="1"/>
  <c r="J7863" i="1"/>
  <c r="J7862" i="1"/>
  <c r="J7861" i="1"/>
  <c r="J7860" i="1"/>
  <c r="J7859" i="1"/>
  <c r="J7858" i="1"/>
  <c r="J7857" i="1"/>
  <c r="J7856" i="1"/>
  <c r="J7855" i="1"/>
  <c r="J7854" i="1"/>
  <c r="J7853" i="1"/>
  <c r="J7852" i="1"/>
  <c r="J7851" i="1"/>
  <c r="J7850" i="1"/>
  <c r="J7849" i="1"/>
  <c r="J7848" i="1"/>
  <c r="J7847" i="1"/>
  <c r="J7846" i="1"/>
  <c r="J7845" i="1"/>
  <c r="J7844" i="1"/>
  <c r="J7843" i="1"/>
  <c r="J7842" i="1"/>
  <c r="J7841" i="1"/>
  <c r="J7840" i="1"/>
  <c r="J7839" i="1"/>
  <c r="J7838" i="1"/>
  <c r="J7837" i="1"/>
  <c r="J7836" i="1"/>
  <c r="J7834" i="1"/>
  <c r="J7833" i="1"/>
  <c r="J7832" i="1"/>
  <c r="J7831" i="1"/>
  <c r="J7830" i="1"/>
  <c r="J7829" i="1"/>
  <c r="J7828" i="1"/>
  <c r="J7827" i="1"/>
  <c r="J7826" i="1"/>
  <c r="J7825" i="1"/>
  <c r="J7824" i="1"/>
  <c r="J7823" i="1"/>
  <c r="J7822" i="1"/>
  <c r="J7821" i="1"/>
  <c r="J7820" i="1"/>
  <c r="J7818" i="1"/>
  <c r="J7817" i="1"/>
  <c r="J7816" i="1"/>
  <c r="J7815" i="1"/>
  <c r="J7814" i="1"/>
  <c r="J7813" i="1"/>
  <c r="J7812" i="1"/>
  <c r="J7811" i="1"/>
  <c r="J7810" i="1"/>
  <c r="J7808" i="1"/>
  <c r="J7807" i="1"/>
  <c r="J7806" i="1"/>
  <c r="J7805" i="1"/>
  <c r="J7804" i="1"/>
  <c r="J7803" i="1"/>
  <c r="J7802" i="1"/>
  <c r="J7801" i="1"/>
  <c r="J7800" i="1"/>
  <c r="J7799" i="1"/>
  <c r="J7798" i="1"/>
  <c r="J7796" i="1"/>
  <c r="J7795" i="1"/>
  <c r="J7794" i="1"/>
  <c r="J7793" i="1"/>
  <c r="J7792" i="1"/>
  <c r="J7791" i="1"/>
  <c r="J7790" i="1"/>
  <c r="J7789" i="1"/>
  <c r="J7788" i="1"/>
  <c r="J7787" i="1"/>
  <c r="J7786" i="1"/>
  <c r="J7785" i="1"/>
  <c r="J7784" i="1"/>
  <c r="J7783" i="1"/>
  <c r="J7782" i="1"/>
  <c r="J7781" i="1"/>
  <c r="J7780" i="1"/>
  <c r="J7779" i="1"/>
  <c r="J7778" i="1"/>
  <c r="J7777" i="1"/>
  <c r="J7606" i="1"/>
  <c r="J7605" i="1"/>
  <c r="J7604" i="1"/>
  <c r="J7603" i="1"/>
  <c r="J7602" i="1"/>
  <c r="J7601" i="1"/>
  <c r="J7600" i="1"/>
  <c r="J7599" i="1"/>
  <c r="J7598" i="1"/>
  <c r="J7597" i="1"/>
  <c r="J7596" i="1"/>
  <c r="J7595" i="1"/>
  <c r="J7594" i="1"/>
  <c r="J7593" i="1"/>
  <c r="J7592" i="1"/>
  <c r="J7591" i="1"/>
  <c r="J7590" i="1"/>
  <c r="J7589" i="1"/>
  <c r="J7588" i="1"/>
  <c r="J7587" i="1"/>
  <c r="J7586" i="1"/>
  <c r="J7585" i="1"/>
  <c r="J7584" i="1"/>
  <c r="J7583" i="1"/>
  <c r="J7582" i="1"/>
  <c r="J7581" i="1"/>
  <c r="J7579" i="1"/>
  <c r="J7578" i="1"/>
  <c r="J7577" i="1"/>
  <c r="J7576" i="1"/>
  <c r="J7575" i="1"/>
  <c r="J7574" i="1"/>
  <c r="J7573" i="1"/>
  <c r="J7572" i="1"/>
  <c r="J7571" i="1"/>
  <c r="J7570" i="1"/>
  <c r="J7569" i="1"/>
  <c r="J7568" i="1"/>
  <c r="J7567" i="1"/>
  <c r="J7566" i="1"/>
  <c r="J7565" i="1"/>
  <c r="J7564" i="1"/>
  <c r="J7563" i="1"/>
  <c r="J7562" i="1"/>
  <c r="J7561" i="1"/>
  <c r="J7560" i="1"/>
  <c r="J7559" i="1"/>
  <c r="J7558" i="1"/>
  <c r="J7557" i="1"/>
  <c r="J7556" i="1"/>
  <c r="J7555" i="1"/>
  <c r="J7554" i="1"/>
  <c r="J7553" i="1"/>
  <c r="J7551" i="1"/>
  <c r="J7550" i="1"/>
  <c r="J7549" i="1"/>
  <c r="J7548" i="1"/>
  <c r="J7547" i="1"/>
  <c r="J7546" i="1"/>
  <c r="J7545" i="1"/>
  <c r="J7544" i="1"/>
  <c r="J7543" i="1"/>
  <c r="J7542" i="1"/>
  <c r="J7541" i="1"/>
  <c r="J7540" i="1"/>
  <c r="J7539" i="1"/>
  <c r="J7537" i="1"/>
  <c r="J7536" i="1"/>
  <c r="J7535" i="1"/>
  <c r="J7534" i="1"/>
  <c r="J7533" i="1"/>
  <c r="J7532" i="1"/>
  <c r="J7531" i="1"/>
  <c r="J7530" i="1"/>
  <c r="J7529" i="1"/>
  <c r="J7528" i="1"/>
  <c r="J7527" i="1"/>
  <c r="J7526" i="1"/>
  <c r="J7525" i="1"/>
  <c r="J7524" i="1"/>
  <c r="J7523" i="1"/>
  <c r="J7522" i="1"/>
  <c r="J7521" i="1"/>
  <c r="J7520" i="1"/>
  <c r="J7519" i="1"/>
  <c r="J7518" i="1"/>
  <c r="J7517" i="1"/>
  <c r="J7516" i="1"/>
  <c r="J7515" i="1"/>
  <c r="J7514" i="1"/>
  <c r="J7513" i="1"/>
  <c r="J7512" i="1"/>
  <c r="J7511" i="1"/>
  <c r="J7510" i="1"/>
  <c r="J7509" i="1"/>
  <c r="J7508" i="1"/>
  <c r="J7507" i="1"/>
  <c r="J7506" i="1"/>
  <c r="J7505" i="1"/>
  <c r="J7503" i="1"/>
  <c r="J7502" i="1"/>
  <c r="J7501" i="1"/>
  <c r="J7500" i="1"/>
  <c r="J7499" i="1"/>
  <c r="J7498" i="1"/>
  <c r="J7497" i="1"/>
  <c r="J7496" i="1"/>
  <c r="J7495" i="1"/>
  <c r="J7494" i="1"/>
  <c r="J7493" i="1"/>
  <c r="J7492" i="1"/>
  <c r="J7491" i="1"/>
  <c r="J7490" i="1"/>
  <c r="J7489" i="1"/>
  <c r="J7487" i="1"/>
  <c r="J7486" i="1"/>
  <c r="J7485" i="1"/>
  <c r="J7484" i="1"/>
  <c r="J7483" i="1"/>
  <c r="J7482" i="1"/>
  <c r="J7481" i="1"/>
  <c r="J7480" i="1"/>
  <c r="J7478" i="1"/>
  <c r="J7477" i="1"/>
  <c r="J7476" i="1"/>
  <c r="J7475" i="1"/>
  <c r="J7474" i="1"/>
  <c r="J7473" i="1"/>
  <c r="J7472" i="1"/>
  <c r="J7471" i="1"/>
  <c r="J7470" i="1"/>
  <c r="J7469" i="1"/>
  <c r="J7468" i="1"/>
  <c r="J7467" i="1"/>
  <c r="J7466" i="1"/>
  <c r="J7465" i="1"/>
  <c r="J7464" i="1"/>
  <c r="J7462" i="1"/>
  <c r="J7461" i="1"/>
  <c r="J7460" i="1"/>
  <c r="J7459" i="1"/>
  <c r="J7458" i="1"/>
  <c r="J7457" i="1"/>
  <c r="J7456" i="1"/>
  <c r="J7455" i="1"/>
  <c r="J7454" i="1"/>
  <c r="J7453" i="1"/>
  <c r="J7452" i="1"/>
  <c r="J7451" i="1"/>
  <c r="J7450" i="1"/>
  <c r="J7449" i="1"/>
  <c r="J7448" i="1"/>
  <c r="J7447" i="1"/>
  <c r="J7441" i="1"/>
  <c r="J7440" i="1"/>
  <c r="J7439" i="1"/>
  <c r="J7438" i="1"/>
  <c r="J7437" i="1"/>
  <c r="J7436" i="1"/>
  <c r="J7435" i="1"/>
  <c r="J7434" i="1"/>
  <c r="J7433" i="1"/>
  <c r="J7432" i="1"/>
  <c r="J7431" i="1"/>
  <c r="J7430" i="1"/>
  <c r="J7429" i="1"/>
  <c r="J7428" i="1"/>
  <c r="J7427" i="1"/>
  <c r="J7426" i="1"/>
  <c r="J7425" i="1"/>
  <c r="J7424" i="1"/>
  <c r="J7423" i="1"/>
  <c r="J7422" i="1"/>
  <c r="J7421" i="1"/>
  <c r="J7420" i="1"/>
  <c r="J7419" i="1"/>
  <c r="J7418" i="1"/>
  <c r="J7417" i="1"/>
  <c r="J7416" i="1"/>
  <c r="J7414" i="1"/>
  <c r="J7413" i="1"/>
  <c r="J7412" i="1"/>
  <c r="J7411" i="1"/>
  <c r="J7410" i="1"/>
  <c r="J7409" i="1"/>
  <c r="J7408" i="1"/>
  <c r="J7407" i="1"/>
  <c r="J7406" i="1"/>
  <c r="J7405" i="1"/>
  <c r="J7404" i="1"/>
  <c r="J7403" i="1"/>
  <c r="J7402" i="1"/>
  <c r="J7401" i="1"/>
  <c r="J7400" i="1"/>
  <c r="J7399" i="1"/>
  <c r="J7398" i="1"/>
  <c r="J7397" i="1"/>
  <c r="J7396" i="1"/>
  <c r="J7395" i="1"/>
  <c r="J7394" i="1"/>
  <c r="J7393" i="1"/>
  <c r="J7392" i="1"/>
  <c r="J7391" i="1"/>
  <c r="J7390" i="1"/>
  <c r="J7389" i="1"/>
  <c r="J7388" i="1"/>
  <c r="J7387" i="1"/>
  <c r="J7386" i="1"/>
  <c r="J7384" i="1"/>
  <c r="J7383" i="1"/>
  <c r="J7382" i="1"/>
  <c r="J7381" i="1"/>
  <c r="J7380" i="1"/>
  <c r="J7379" i="1"/>
  <c r="J7378" i="1"/>
  <c r="J7377" i="1"/>
  <c r="J7376" i="1"/>
  <c r="J7375" i="1"/>
  <c r="J7374" i="1"/>
  <c r="J7373" i="1"/>
  <c r="J7372" i="1"/>
  <c r="J7370" i="1"/>
  <c r="J7369" i="1"/>
  <c r="J7368" i="1"/>
  <c r="J7367" i="1"/>
  <c r="J7366" i="1"/>
  <c r="J7365" i="1"/>
  <c r="J7364" i="1"/>
  <c r="J7363" i="1"/>
  <c r="J7362" i="1"/>
  <c r="J7361" i="1"/>
  <c r="J7360" i="1"/>
  <c r="J7359" i="1"/>
  <c r="J7358" i="1"/>
  <c r="J7357" i="1"/>
  <c r="J7356" i="1"/>
  <c r="J7355" i="1"/>
  <c r="J7354" i="1"/>
  <c r="J7353" i="1"/>
  <c r="J7352" i="1"/>
  <c r="J7351" i="1"/>
  <c r="J7350" i="1"/>
  <c r="J7349" i="1"/>
  <c r="J7348" i="1"/>
  <c r="J7347" i="1"/>
  <c r="J7346" i="1"/>
  <c r="J7345" i="1"/>
  <c r="J7344" i="1"/>
  <c r="J7343" i="1"/>
  <c r="J7342" i="1"/>
  <c r="J7341" i="1"/>
  <c r="J7340" i="1"/>
  <c r="J7339" i="1"/>
  <c r="J7338" i="1"/>
  <c r="J7337" i="1"/>
  <c r="J7336" i="1"/>
  <c r="J7335" i="1"/>
  <c r="J7334" i="1"/>
  <c r="J7333" i="1"/>
  <c r="J7332" i="1"/>
  <c r="J7331" i="1"/>
  <c r="J7330" i="1"/>
  <c r="J7329" i="1"/>
  <c r="J7328" i="1"/>
  <c r="J7327" i="1"/>
  <c r="J7325" i="1"/>
  <c r="J7324" i="1"/>
  <c r="J7323" i="1"/>
  <c r="J7322" i="1"/>
  <c r="J7321" i="1"/>
  <c r="J7320" i="1"/>
  <c r="J7319" i="1"/>
  <c r="J7318" i="1"/>
  <c r="J7317" i="1"/>
  <c r="J7316" i="1"/>
  <c r="J7315" i="1"/>
  <c r="J7314" i="1"/>
  <c r="J7313" i="1"/>
  <c r="J7312" i="1"/>
  <c r="J7311" i="1"/>
  <c r="J7310" i="1"/>
  <c r="J7308" i="1"/>
  <c r="J7307" i="1"/>
  <c r="J7306" i="1"/>
  <c r="J7305" i="1"/>
  <c r="J7304" i="1"/>
  <c r="J7303" i="1"/>
  <c r="J7302" i="1"/>
  <c r="J7301" i="1"/>
  <c r="J7300" i="1"/>
  <c r="J7299" i="1"/>
  <c r="J7297" i="1"/>
  <c r="J7296" i="1"/>
  <c r="J7295" i="1"/>
  <c r="J7294" i="1"/>
  <c r="J7293" i="1"/>
  <c r="J7292" i="1"/>
  <c r="J7291" i="1"/>
  <c r="J7290" i="1"/>
  <c r="J7289" i="1"/>
  <c r="J7288" i="1"/>
  <c r="J7286" i="1"/>
  <c r="J7285" i="1"/>
  <c r="J7284" i="1"/>
  <c r="J7283" i="1"/>
  <c r="J7282" i="1"/>
  <c r="J7281" i="1"/>
  <c r="J7280" i="1"/>
  <c r="J7279" i="1"/>
  <c r="J7278" i="1"/>
  <c r="J7277" i="1"/>
  <c r="J7276" i="1"/>
  <c r="J7275" i="1"/>
  <c r="J7274" i="1"/>
  <c r="J7273" i="1"/>
  <c r="J7067" i="1"/>
  <c r="J7066" i="1"/>
  <c r="J7065" i="1"/>
  <c r="J7064" i="1"/>
  <c r="J7063" i="1"/>
  <c r="J7062" i="1"/>
  <c r="J7061" i="1"/>
  <c r="J7060" i="1"/>
  <c r="J7059" i="1"/>
  <c r="J7058" i="1"/>
  <c r="J7057" i="1"/>
  <c r="J7056" i="1"/>
  <c r="J7055" i="1"/>
  <c r="J7054" i="1"/>
  <c r="J7053" i="1"/>
  <c r="J7052" i="1"/>
  <c r="J7051" i="1"/>
  <c r="J7050" i="1"/>
  <c r="J7049" i="1"/>
  <c r="J7048" i="1"/>
  <c r="J7047" i="1"/>
  <c r="J7046" i="1"/>
  <c r="J7045" i="1"/>
  <c r="J7044" i="1"/>
  <c r="J7043" i="1"/>
  <c r="J7042" i="1"/>
  <c r="J7040" i="1"/>
  <c r="J7039" i="1"/>
  <c r="J7038" i="1"/>
  <c r="J7037" i="1"/>
  <c r="J7036" i="1"/>
  <c r="J7035" i="1"/>
  <c r="J7034" i="1"/>
  <c r="J7033" i="1"/>
  <c r="J7032" i="1"/>
  <c r="J7031" i="1"/>
  <c r="J7030" i="1"/>
  <c r="J7029" i="1"/>
  <c r="J7028" i="1"/>
  <c r="J7027" i="1"/>
  <c r="J7026" i="1"/>
  <c r="J7025" i="1"/>
  <c r="J7024" i="1"/>
  <c r="J7023" i="1"/>
  <c r="J7022" i="1"/>
  <c r="J7021" i="1"/>
  <c r="J7020" i="1"/>
  <c r="J7019" i="1"/>
  <c r="J7018" i="1"/>
  <c r="J7017" i="1"/>
  <c r="J7016" i="1"/>
  <c r="J7014" i="1"/>
  <c r="J7013" i="1"/>
  <c r="J7012" i="1"/>
  <c r="J7011" i="1"/>
  <c r="J7010" i="1"/>
  <c r="J7009" i="1"/>
  <c r="J7008" i="1"/>
  <c r="J7007" i="1"/>
  <c r="J7006" i="1"/>
  <c r="J7005" i="1"/>
  <c r="J7004" i="1"/>
  <c r="J7003" i="1"/>
  <c r="J7001" i="1"/>
  <c r="J7000" i="1"/>
  <c r="J6999" i="1"/>
  <c r="J6998" i="1"/>
  <c r="J6997" i="1"/>
  <c r="J6996" i="1"/>
  <c r="J6995" i="1"/>
  <c r="J6994" i="1"/>
  <c r="J6993" i="1"/>
  <c r="J6992" i="1"/>
  <c r="J6991" i="1"/>
  <c r="J6990" i="1"/>
  <c r="J6989" i="1"/>
  <c r="J6988" i="1"/>
  <c r="J6987" i="1"/>
  <c r="J6986" i="1"/>
  <c r="J6985" i="1"/>
  <c r="J6984" i="1"/>
  <c r="J6983" i="1"/>
  <c r="J6982" i="1"/>
  <c r="J6981" i="1"/>
  <c r="J6980" i="1"/>
  <c r="J6979" i="1"/>
  <c r="J6978" i="1"/>
  <c r="J6977" i="1"/>
  <c r="J6976" i="1"/>
  <c r="J6975" i="1"/>
  <c r="J6974" i="1"/>
  <c r="J6973" i="1"/>
  <c r="J6972" i="1"/>
  <c r="J6971" i="1"/>
  <c r="J6970" i="1"/>
  <c r="J6969" i="1"/>
  <c r="J6968" i="1"/>
  <c r="J6967" i="1"/>
  <c r="J6966" i="1"/>
  <c r="J6965" i="1"/>
  <c r="J6964" i="1"/>
  <c r="J6963" i="1"/>
  <c r="J6962" i="1"/>
  <c r="J6961" i="1"/>
  <c r="J6960" i="1"/>
  <c r="J6959" i="1"/>
  <c r="J6958" i="1"/>
  <c r="J6956" i="1"/>
  <c r="J6955" i="1"/>
  <c r="J6954" i="1"/>
  <c r="J6953" i="1"/>
  <c r="J6952" i="1"/>
  <c r="J6951" i="1"/>
  <c r="J6950" i="1"/>
  <c r="J6949" i="1"/>
  <c r="J6948" i="1"/>
  <c r="J6947" i="1"/>
  <c r="J6946" i="1"/>
  <c r="J6945" i="1"/>
  <c r="J6944" i="1"/>
  <c r="J6943" i="1"/>
  <c r="J6942" i="1"/>
  <c r="J6941" i="1"/>
  <c r="J6940" i="1"/>
  <c r="J6939" i="1"/>
  <c r="J6938" i="1"/>
  <c r="J6937" i="1"/>
  <c r="J6936" i="1"/>
  <c r="J6935" i="1"/>
  <c r="J6934" i="1"/>
  <c r="J6933" i="1"/>
  <c r="J6931" i="1"/>
  <c r="J6930" i="1"/>
  <c r="J6929" i="1"/>
  <c r="J6928" i="1"/>
  <c r="J6927" i="1"/>
  <c r="J6926" i="1"/>
  <c r="J6925" i="1"/>
  <c r="J6924" i="1"/>
  <c r="J6923" i="1"/>
  <c r="J6922" i="1"/>
  <c r="J6921" i="1"/>
  <c r="J6920" i="1"/>
  <c r="J6919" i="1"/>
  <c r="J6918" i="1"/>
  <c r="J6917" i="1"/>
  <c r="J6915" i="1"/>
  <c r="J6914" i="1"/>
  <c r="J6913" i="1"/>
  <c r="J6912" i="1"/>
  <c r="J6911" i="1"/>
  <c r="J6910" i="1"/>
  <c r="J6909" i="1"/>
  <c r="J6908" i="1"/>
  <c r="J6907" i="1"/>
  <c r="J6906" i="1"/>
  <c r="J6905" i="1"/>
  <c r="J6904" i="1"/>
  <c r="J6903" i="1"/>
  <c r="J6902" i="1"/>
  <c r="J6901" i="1"/>
  <c r="J6900" i="1"/>
  <c r="J6899" i="1"/>
  <c r="J6898" i="1"/>
  <c r="J6897" i="1"/>
  <c r="J6896" i="1"/>
  <c r="J6895" i="1"/>
  <c r="J6894" i="1"/>
  <c r="J6892" i="1"/>
  <c r="J6891" i="1"/>
  <c r="J6890" i="1"/>
  <c r="J6889" i="1"/>
  <c r="J6888" i="1"/>
  <c r="J6887" i="1"/>
  <c r="J6886" i="1"/>
  <c r="J6885" i="1"/>
  <c r="J6884" i="1"/>
  <c r="J6883" i="1"/>
  <c r="J6882" i="1"/>
  <c r="J6881" i="1"/>
  <c r="J6880" i="1"/>
  <c r="J6879" i="1"/>
  <c r="J6878" i="1"/>
  <c r="J6877" i="1"/>
  <c r="J6876" i="1"/>
  <c r="J6875" i="1"/>
  <c r="J6874" i="1"/>
  <c r="J6873" i="1"/>
  <c r="J6867" i="1"/>
  <c r="J6866" i="1"/>
  <c r="J6865" i="1"/>
  <c r="J6864" i="1"/>
  <c r="J6863" i="1"/>
  <c r="J6862" i="1"/>
  <c r="J6861" i="1"/>
  <c r="J6860" i="1"/>
  <c r="J6859" i="1"/>
  <c r="J6858" i="1"/>
  <c r="J6857" i="1"/>
  <c r="J6856" i="1"/>
  <c r="J6855" i="1"/>
  <c r="J6854" i="1"/>
  <c r="J6853" i="1"/>
  <c r="J6852" i="1"/>
  <c r="J6851" i="1"/>
  <c r="J6850" i="1"/>
  <c r="J6849" i="1"/>
  <c r="J6848" i="1"/>
  <c r="J6847" i="1"/>
  <c r="J6846" i="1"/>
  <c r="J6845" i="1"/>
  <c r="J6844" i="1"/>
  <c r="J6843" i="1"/>
  <c r="J6842" i="1"/>
  <c r="J6840" i="1"/>
  <c r="J6839" i="1"/>
  <c r="J6838" i="1"/>
  <c r="J6837" i="1"/>
  <c r="J6836" i="1"/>
  <c r="J6835" i="1"/>
  <c r="J6834" i="1"/>
  <c r="J6833" i="1"/>
  <c r="J6832" i="1"/>
  <c r="J6831" i="1"/>
  <c r="J6830" i="1"/>
  <c r="J6829" i="1"/>
  <c r="J6828" i="1"/>
  <c r="J6827" i="1"/>
  <c r="J6826" i="1"/>
  <c r="J6825" i="1"/>
  <c r="J6824" i="1"/>
  <c r="J6823" i="1"/>
  <c r="J6822" i="1"/>
  <c r="J6821" i="1"/>
  <c r="J6820" i="1"/>
  <c r="J6819" i="1"/>
  <c r="J6818" i="1"/>
  <c r="J6817" i="1"/>
  <c r="J6816" i="1"/>
  <c r="J6815" i="1"/>
  <c r="J6813" i="1"/>
  <c r="J6812" i="1"/>
  <c r="J6811" i="1"/>
  <c r="J6810" i="1"/>
  <c r="J6809" i="1"/>
  <c r="J6808" i="1"/>
  <c r="J6807" i="1"/>
  <c r="J6806" i="1"/>
  <c r="J6805" i="1"/>
  <c r="J6804" i="1"/>
  <c r="J6803" i="1"/>
  <c r="J6802" i="1"/>
  <c r="J6801" i="1"/>
  <c r="J6800" i="1"/>
  <c r="J6798" i="1"/>
  <c r="J6797" i="1"/>
  <c r="J6796" i="1"/>
  <c r="J6795" i="1"/>
  <c r="J6794" i="1"/>
  <c r="J6793" i="1"/>
  <c r="J6792" i="1"/>
  <c r="J6791" i="1"/>
  <c r="J6790" i="1"/>
  <c r="J6789" i="1"/>
  <c r="J6788" i="1"/>
  <c r="J6787" i="1"/>
  <c r="J6786" i="1"/>
  <c r="J6785" i="1"/>
  <c r="J6784" i="1"/>
  <c r="J6783" i="1"/>
  <c r="J6782" i="1"/>
  <c r="J6781" i="1"/>
  <c r="J6780" i="1"/>
  <c r="J6779" i="1"/>
  <c r="J6778" i="1"/>
  <c r="J6777" i="1"/>
  <c r="J6776" i="1"/>
  <c r="J6775" i="1"/>
  <c r="J6774" i="1"/>
  <c r="J6773" i="1"/>
  <c r="J6772" i="1"/>
  <c r="J6771" i="1"/>
  <c r="J6770" i="1"/>
  <c r="J6769" i="1"/>
  <c r="J6768" i="1"/>
  <c r="J6767" i="1"/>
  <c r="J6766" i="1"/>
  <c r="J6765" i="1"/>
  <c r="J6764" i="1"/>
  <c r="J6763" i="1"/>
  <c r="J6762" i="1"/>
  <c r="J6761" i="1"/>
  <c r="J6760" i="1"/>
  <c r="J6759" i="1"/>
  <c r="J6758" i="1"/>
  <c r="J6757" i="1"/>
  <c r="J6756" i="1"/>
  <c r="J6754" i="1"/>
  <c r="J6753" i="1"/>
  <c r="J6752" i="1"/>
  <c r="J6751" i="1"/>
  <c r="J6750" i="1"/>
  <c r="J6749" i="1"/>
  <c r="J6748" i="1"/>
  <c r="J6747" i="1"/>
  <c r="J6746" i="1"/>
  <c r="J6745" i="1"/>
  <c r="J6744" i="1"/>
  <c r="J6743" i="1"/>
  <c r="J6742" i="1"/>
  <c r="J6741" i="1"/>
  <c r="J6740" i="1"/>
  <c r="J6738" i="1"/>
  <c r="J6737" i="1"/>
  <c r="J6736" i="1"/>
  <c r="J6735" i="1"/>
  <c r="J6734" i="1"/>
  <c r="J6733" i="1"/>
  <c r="J6732" i="1"/>
  <c r="J6731" i="1"/>
  <c r="J6730" i="1"/>
  <c r="J6729" i="1"/>
  <c r="J6728" i="1"/>
  <c r="J6727" i="1"/>
  <c r="J6726" i="1"/>
  <c r="J6725" i="1"/>
  <c r="J6723" i="1"/>
  <c r="J6722" i="1"/>
  <c r="J6721" i="1"/>
  <c r="J6720" i="1"/>
  <c r="J6719" i="1"/>
  <c r="J6718" i="1"/>
  <c r="J6717" i="1"/>
  <c r="J6716" i="1"/>
  <c r="J6715" i="1"/>
  <c r="J6714" i="1"/>
  <c r="J6713" i="1"/>
  <c r="J6712" i="1"/>
  <c r="J6711" i="1"/>
  <c r="J6710" i="1"/>
  <c r="J6709" i="1"/>
  <c r="J6708" i="1"/>
  <c r="J6707" i="1"/>
  <c r="J6706" i="1"/>
  <c r="J6705" i="1"/>
  <c r="J6703" i="1"/>
  <c r="J6702" i="1"/>
  <c r="J6701" i="1"/>
  <c r="J6700" i="1"/>
  <c r="J6699" i="1"/>
  <c r="J6698" i="1"/>
  <c r="J6697" i="1"/>
  <c r="J6696" i="1"/>
  <c r="J6695" i="1"/>
  <c r="J6694" i="1"/>
  <c r="J6693" i="1"/>
  <c r="J6692" i="1"/>
  <c r="J6691" i="1"/>
  <c r="J6690" i="1"/>
  <c r="J6689" i="1"/>
  <c r="J6688" i="1"/>
  <c r="J6687" i="1"/>
  <c r="J6681" i="1"/>
  <c r="J6680" i="1"/>
  <c r="J6679" i="1"/>
  <c r="J6678" i="1"/>
  <c r="J6677" i="1"/>
  <c r="J6676" i="1"/>
  <c r="J6675" i="1"/>
  <c r="J6674" i="1"/>
  <c r="J6673" i="1"/>
  <c r="J6672" i="1"/>
  <c r="J6671" i="1"/>
  <c r="J6670" i="1"/>
  <c r="J6669" i="1"/>
  <c r="J6668" i="1"/>
  <c r="J6667" i="1"/>
  <c r="J6666" i="1"/>
  <c r="J6665" i="1"/>
  <c r="J6664" i="1"/>
  <c r="J6663" i="1"/>
  <c r="J6662" i="1"/>
  <c r="J6661" i="1"/>
  <c r="J6660" i="1"/>
  <c r="J6659" i="1"/>
  <c r="J6658" i="1"/>
  <c r="J6656" i="1"/>
  <c r="J6655" i="1"/>
  <c r="J6654" i="1"/>
  <c r="J6653" i="1"/>
  <c r="J6652" i="1"/>
  <c r="J6651" i="1"/>
  <c r="J6650" i="1"/>
  <c r="J6649" i="1"/>
  <c r="J6648" i="1"/>
  <c r="J6647" i="1"/>
  <c r="J6646" i="1"/>
  <c r="J6645" i="1"/>
  <c r="J6644" i="1"/>
  <c r="J6643" i="1"/>
  <c r="J6642" i="1"/>
  <c r="J6641" i="1"/>
  <c r="J6640" i="1"/>
  <c r="J6639" i="1"/>
  <c r="J6638" i="1"/>
  <c r="J6637" i="1"/>
  <c r="J6636" i="1"/>
  <c r="J6635" i="1"/>
  <c r="J6634" i="1"/>
  <c r="J6633" i="1"/>
  <c r="J6632" i="1"/>
  <c r="J6631" i="1"/>
  <c r="J6629" i="1"/>
  <c r="J6628" i="1"/>
  <c r="J6627" i="1"/>
  <c r="J6626" i="1"/>
  <c r="J6625" i="1"/>
  <c r="J6624" i="1"/>
  <c r="J6623" i="1"/>
  <c r="J6622" i="1"/>
  <c r="J6621" i="1"/>
  <c r="J6620" i="1"/>
  <c r="J6619" i="1"/>
  <c r="J6618" i="1"/>
  <c r="J6616" i="1"/>
  <c r="J6615" i="1"/>
  <c r="J6614" i="1"/>
  <c r="J6613" i="1"/>
  <c r="J6612" i="1"/>
  <c r="J6611" i="1"/>
  <c r="J6610" i="1"/>
  <c r="J6609" i="1"/>
  <c r="J6608" i="1"/>
  <c r="J6607" i="1"/>
  <c r="J6606" i="1"/>
  <c r="J6605" i="1"/>
  <c r="J6604" i="1"/>
  <c r="J6603" i="1"/>
  <c r="J6602" i="1"/>
  <c r="J6601" i="1"/>
  <c r="J6600" i="1"/>
  <c r="J6599" i="1"/>
  <c r="J6598" i="1"/>
  <c r="J6597" i="1"/>
  <c r="J6596" i="1"/>
  <c r="J6595" i="1"/>
  <c r="J6594" i="1"/>
  <c r="J6593" i="1"/>
  <c r="J6592" i="1"/>
  <c r="J6591" i="1"/>
  <c r="J6590" i="1"/>
  <c r="J6589" i="1"/>
  <c r="J6588" i="1"/>
  <c r="J6587" i="1"/>
  <c r="J6586" i="1"/>
  <c r="J6585" i="1"/>
  <c r="J6584" i="1"/>
  <c r="J6583" i="1"/>
  <c r="J6582" i="1"/>
  <c r="J6581" i="1"/>
  <c r="J6580" i="1"/>
  <c r="J6579" i="1"/>
  <c r="J6577" i="1"/>
  <c r="J6576" i="1"/>
  <c r="J6575" i="1"/>
  <c r="J6574" i="1"/>
  <c r="J6573" i="1"/>
  <c r="J6572" i="1"/>
  <c r="J6571" i="1"/>
  <c r="J6570" i="1"/>
  <c r="J6569" i="1"/>
  <c r="J6568" i="1"/>
  <c r="J6567" i="1"/>
  <c r="J6566" i="1"/>
  <c r="J6565" i="1"/>
  <c r="J6564" i="1"/>
  <c r="J6563" i="1"/>
  <c r="J6562" i="1"/>
  <c r="J6561" i="1"/>
  <c r="J6560" i="1"/>
  <c r="J6559" i="1"/>
  <c r="J6558" i="1"/>
  <c r="J6557" i="1"/>
  <c r="J6556" i="1"/>
  <c r="J6554" i="1"/>
  <c r="J6553" i="1"/>
  <c r="J6552" i="1"/>
  <c r="J6551" i="1"/>
  <c r="J6550" i="1"/>
  <c r="J6549" i="1"/>
  <c r="J6548" i="1"/>
  <c r="J6547" i="1"/>
  <c r="J6546" i="1"/>
  <c r="J6545" i="1"/>
  <c r="J6544" i="1"/>
  <c r="J6543" i="1"/>
  <c r="J6541" i="1"/>
  <c r="J6540" i="1"/>
  <c r="J6539" i="1"/>
  <c r="J6538" i="1"/>
  <c r="J6537" i="1"/>
  <c r="J6536" i="1"/>
  <c r="J6535" i="1"/>
  <c r="J6534" i="1"/>
  <c r="J6533" i="1"/>
  <c r="J6532" i="1"/>
  <c r="J6531" i="1"/>
  <c r="J6530" i="1"/>
  <c r="J6529" i="1"/>
  <c r="J6528" i="1"/>
  <c r="J6527" i="1"/>
  <c r="J6526" i="1"/>
  <c r="J6525" i="1"/>
  <c r="J6523" i="1"/>
  <c r="J6522" i="1"/>
  <c r="J6521" i="1"/>
  <c r="J6520" i="1"/>
  <c r="J6519" i="1"/>
  <c r="J6518" i="1"/>
  <c r="J6517" i="1"/>
  <c r="J6516" i="1"/>
  <c r="J6515" i="1"/>
  <c r="J6514" i="1"/>
  <c r="J6513" i="1"/>
  <c r="J6512" i="1"/>
  <c r="J6511" i="1"/>
  <c r="J6510" i="1"/>
  <c r="J6509" i="1"/>
  <c r="J6508" i="1"/>
  <c r="J6502" i="1"/>
  <c r="J6501" i="1"/>
  <c r="J6500" i="1"/>
  <c r="J6499" i="1"/>
  <c r="J6498" i="1"/>
  <c r="J6497" i="1"/>
  <c r="J6496" i="1"/>
  <c r="J6495" i="1"/>
  <c r="J6494" i="1"/>
  <c r="J6493" i="1"/>
  <c r="J6492" i="1"/>
  <c r="J6491" i="1"/>
  <c r="J6490" i="1"/>
  <c r="J6489" i="1"/>
  <c r="J6488" i="1"/>
  <c r="J6487" i="1"/>
  <c r="J6486" i="1"/>
  <c r="J6485" i="1"/>
  <c r="J6484" i="1"/>
  <c r="J6483" i="1"/>
  <c r="J6482" i="1"/>
  <c r="J6481" i="1"/>
  <c r="J6480" i="1"/>
  <c r="J6479" i="1"/>
  <c r="J6478" i="1"/>
  <c r="J6477" i="1"/>
  <c r="J6476" i="1"/>
  <c r="J6474" i="1"/>
  <c r="J6473" i="1"/>
  <c r="J6472" i="1"/>
  <c r="J6471" i="1"/>
  <c r="J6470" i="1"/>
  <c r="J6469" i="1"/>
  <c r="J6468" i="1"/>
  <c r="J6467" i="1"/>
  <c r="J6466" i="1"/>
  <c r="J6465" i="1"/>
  <c r="J6464" i="1"/>
  <c r="J6463" i="1"/>
  <c r="J6462" i="1"/>
  <c r="J6461" i="1"/>
  <c r="J6460" i="1"/>
  <c r="J6459" i="1"/>
  <c r="J6458" i="1"/>
  <c r="J6457" i="1"/>
  <c r="J6456" i="1"/>
  <c r="J6455" i="1"/>
  <c r="J6454" i="1"/>
  <c r="J6453" i="1"/>
  <c r="J6452" i="1"/>
  <c r="J6451" i="1"/>
  <c r="J6450" i="1"/>
  <c r="J6449" i="1"/>
  <c r="J6448" i="1"/>
  <c r="J6447" i="1"/>
  <c r="J6446" i="1"/>
  <c r="J6445" i="1"/>
  <c r="J6443" i="1"/>
  <c r="J6442" i="1"/>
  <c r="J6441" i="1"/>
  <c r="J6440" i="1"/>
  <c r="J6439" i="1"/>
  <c r="J6438" i="1"/>
  <c r="J6437" i="1"/>
  <c r="J6436" i="1"/>
  <c r="J6435" i="1"/>
  <c r="J6434" i="1"/>
  <c r="J6433" i="1"/>
  <c r="J6431" i="1"/>
  <c r="J6430" i="1"/>
  <c r="J6429" i="1"/>
  <c r="J6428" i="1"/>
  <c r="J6427" i="1"/>
  <c r="J6426" i="1"/>
  <c r="J6425" i="1"/>
  <c r="J6424" i="1"/>
  <c r="J6423" i="1"/>
  <c r="J6422" i="1"/>
  <c r="J6421" i="1"/>
  <c r="J6420" i="1"/>
  <c r="J6419" i="1"/>
  <c r="J6418" i="1"/>
  <c r="J6417" i="1"/>
  <c r="J6416" i="1"/>
  <c r="J6415" i="1"/>
  <c r="J6414" i="1"/>
  <c r="J6413" i="1"/>
  <c r="J6412" i="1"/>
  <c r="J6411" i="1"/>
  <c r="J6410" i="1"/>
  <c r="J6409" i="1"/>
  <c r="J6408" i="1"/>
  <c r="J6407" i="1"/>
  <c r="J6406" i="1"/>
  <c r="J6405" i="1"/>
  <c r="J6404" i="1"/>
  <c r="J6403" i="1"/>
  <c r="J6402" i="1"/>
  <c r="J6401" i="1"/>
  <c r="J6400" i="1"/>
  <c r="J6399" i="1"/>
  <c r="J6398" i="1"/>
  <c r="J6397" i="1"/>
  <c r="J6396" i="1"/>
  <c r="J6395" i="1"/>
  <c r="J6394" i="1"/>
  <c r="J6393" i="1"/>
  <c r="J6391" i="1"/>
  <c r="J6390" i="1"/>
  <c r="J6389" i="1"/>
  <c r="J6388" i="1"/>
  <c r="J6387" i="1"/>
  <c r="J6386" i="1"/>
  <c r="J6385" i="1"/>
  <c r="J6384" i="1"/>
  <c r="J6383" i="1"/>
  <c r="J6382" i="1"/>
  <c r="J6381" i="1"/>
  <c r="J6380" i="1"/>
  <c r="J6379" i="1"/>
  <c r="J6378" i="1"/>
  <c r="J6377" i="1"/>
  <c r="J6376" i="1"/>
  <c r="J6375" i="1"/>
  <c r="J6374" i="1"/>
  <c r="J6373" i="1"/>
  <c r="J6372" i="1"/>
  <c r="J6371" i="1"/>
  <c r="J6370" i="1"/>
  <c r="J6369" i="1"/>
  <c r="J6368" i="1"/>
  <c r="J6367" i="1"/>
  <c r="J6366" i="1"/>
  <c r="J6365" i="1"/>
  <c r="J6364" i="1"/>
  <c r="J6363" i="1"/>
  <c r="J6361" i="1"/>
  <c r="J6360" i="1"/>
  <c r="J6359" i="1"/>
  <c r="J6358" i="1"/>
  <c r="J6357" i="1"/>
  <c r="J6356" i="1"/>
  <c r="J6355" i="1"/>
  <c r="J6354" i="1"/>
  <c r="J6353" i="1"/>
  <c r="J6352" i="1"/>
  <c r="J6351" i="1"/>
  <c r="J6350" i="1"/>
  <c r="J6349" i="1"/>
  <c r="J6348" i="1"/>
  <c r="J6347" i="1"/>
  <c r="J6345" i="1"/>
  <c r="J6344" i="1"/>
  <c r="J6343" i="1"/>
  <c r="J6342" i="1"/>
  <c r="J6341" i="1"/>
  <c r="J6340" i="1"/>
  <c r="J6339" i="1"/>
  <c r="J6338" i="1"/>
  <c r="J6337" i="1"/>
  <c r="J6336" i="1"/>
  <c r="J6335" i="1"/>
  <c r="J6334" i="1"/>
  <c r="J6333" i="1"/>
  <c r="J6332" i="1"/>
  <c r="J6331" i="1"/>
  <c r="J6330" i="1"/>
  <c r="J6329" i="1"/>
  <c r="J6328" i="1"/>
  <c r="J6326" i="1"/>
  <c r="J6325" i="1"/>
  <c r="J6324" i="1"/>
  <c r="J6323" i="1"/>
  <c r="J6322" i="1"/>
  <c r="J6321" i="1"/>
  <c r="J6320" i="1"/>
  <c r="J6319" i="1"/>
  <c r="J6318" i="1"/>
  <c r="J6317" i="1"/>
  <c r="J6316" i="1"/>
  <c r="J6315" i="1"/>
  <c r="J6314" i="1"/>
  <c r="J6313" i="1"/>
  <c r="J6312" i="1"/>
  <c r="J6311" i="1"/>
  <c r="J6305" i="1"/>
  <c r="J6304" i="1"/>
  <c r="J6303" i="1"/>
  <c r="J6302" i="1"/>
  <c r="J6301" i="1"/>
  <c r="J6300" i="1"/>
  <c r="J6299" i="1"/>
  <c r="J6298" i="1"/>
  <c r="J6297" i="1"/>
  <c r="J6296" i="1"/>
  <c r="J6295" i="1"/>
  <c r="J6294" i="1"/>
  <c r="J6293" i="1"/>
  <c r="J6292" i="1"/>
  <c r="J6291" i="1"/>
  <c r="J6290" i="1"/>
  <c r="J6289" i="1"/>
  <c r="J6288" i="1"/>
  <c r="J6287" i="1"/>
  <c r="J6286" i="1"/>
  <c r="J6284" i="1"/>
  <c r="J6283" i="1"/>
  <c r="J6282" i="1"/>
  <c r="J6281" i="1"/>
  <c r="J6280" i="1"/>
  <c r="J6279" i="1"/>
  <c r="J6278" i="1"/>
  <c r="J6277" i="1"/>
  <c r="J6276" i="1"/>
  <c r="J6275" i="1"/>
  <c r="J6274" i="1"/>
  <c r="J6273" i="1"/>
  <c r="J6272" i="1"/>
  <c r="J6271" i="1"/>
  <c r="J6270" i="1"/>
  <c r="J6269" i="1"/>
  <c r="J6268" i="1"/>
  <c r="J6267" i="1"/>
  <c r="J6266" i="1"/>
  <c r="J6265" i="1"/>
  <c r="J6264" i="1"/>
  <c r="J6263" i="1"/>
  <c r="J6262" i="1"/>
  <c r="J6261" i="1"/>
  <c r="J6260" i="1"/>
  <c r="J6259" i="1"/>
  <c r="J6258" i="1"/>
  <c r="J6257" i="1"/>
  <c r="J6256" i="1"/>
  <c r="J6254" i="1"/>
  <c r="J6253" i="1"/>
  <c r="J6252" i="1"/>
  <c r="J6251" i="1"/>
  <c r="J6250" i="1"/>
  <c r="J6249" i="1"/>
  <c r="J6248" i="1"/>
  <c r="J6247" i="1"/>
  <c r="J6246" i="1"/>
  <c r="J6245" i="1"/>
  <c r="J6243" i="1"/>
  <c r="J6242" i="1"/>
  <c r="J6241" i="1"/>
  <c r="J6240" i="1"/>
  <c r="J6239" i="1"/>
  <c r="J6238" i="1"/>
  <c r="J6237" i="1"/>
  <c r="J6236" i="1"/>
  <c r="J6235" i="1"/>
  <c r="J6234" i="1"/>
  <c r="J6233" i="1"/>
  <c r="J6232" i="1"/>
  <c r="J6231" i="1"/>
  <c r="J6230" i="1"/>
  <c r="J6229" i="1"/>
  <c r="J6228" i="1"/>
  <c r="J6227" i="1"/>
  <c r="J6226" i="1"/>
  <c r="J6225" i="1"/>
  <c r="J6224" i="1"/>
  <c r="J6223" i="1"/>
  <c r="J6222" i="1"/>
  <c r="J6221" i="1"/>
  <c r="J6220" i="1"/>
  <c r="J6219" i="1"/>
  <c r="J6218" i="1"/>
  <c r="J6217" i="1"/>
  <c r="J6216" i="1"/>
  <c r="J6215" i="1"/>
  <c r="J6214" i="1"/>
  <c r="J6213" i="1"/>
  <c r="J6212" i="1"/>
  <c r="J6210" i="1"/>
  <c r="J6209" i="1"/>
  <c r="J6208" i="1"/>
  <c r="J6207" i="1"/>
  <c r="J6206" i="1"/>
  <c r="J6205" i="1"/>
  <c r="J6204" i="1"/>
  <c r="J6203" i="1"/>
  <c r="J6202" i="1"/>
  <c r="J6201" i="1"/>
  <c r="J6200" i="1"/>
  <c r="J6199" i="1"/>
  <c r="J6198" i="1"/>
  <c r="J6197" i="1"/>
  <c r="J6196" i="1"/>
  <c r="J6195" i="1"/>
  <c r="J6194" i="1"/>
  <c r="J6193" i="1"/>
  <c r="J6192" i="1"/>
  <c r="J6191" i="1"/>
  <c r="J6190" i="1"/>
  <c r="J6189" i="1"/>
  <c r="J6188" i="1"/>
  <c r="J6187" i="1"/>
  <c r="J6186" i="1"/>
  <c r="J6185" i="1"/>
  <c r="J6183" i="1"/>
  <c r="J6182" i="1"/>
  <c r="J6181" i="1"/>
  <c r="J6180" i="1"/>
  <c r="J6179" i="1"/>
  <c r="J6178" i="1"/>
  <c r="J6177" i="1"/>
  <c r="J6176" i="1"/>
  <c r="J6175" i="1"/>
  <c r="J6174" i="1"/>
  <c r="J6173" i="1"/>
  <c r="J6172" i="1"/>
  <c r="J6171" i="1"/>
  <c r="J6170" i="1"/>
  <c r="J6168" i="1"/>
  <c r="J6167" i="1"/>
  <c r="J6166" i="1"/>
  <c r="J6165" i="1"/>
  <c r="J6164" i="1"/>
  <c r="J6163" i="1"/>
  <c r="J6162" i="1"/>
  <c r="J6161" i="1"/>
  <c r="J6160" i="1"/>
  <c r="J6159" i="1"/>
  <c r="J6158" i="1"/>
  <c r="J6157" i="1"/>
  <c r="J6156" i="1"/>
  <c r="J6155" i="1"/>
  <c r="J6154" i="1"/>
  <c r="J6152" i="1"/>
  <c r="J6151" i="1"/>
  <c r="J6150" i="1"/>
  <c r="J6149" i="1"/>
  <c r="J6148" i="1"/>
  <c r="J6147" i="1"/>
  <c r="J6146" i="1"/>
  <c r="J6145" i="1"/>
  <c r="J6144" i="1"/>
  <c r="J6143" i="1"/>
  <c r="J6142" i="1"/>
  <c r="J6141" i="1"/>
  <c r="J6140" i="1"/>
  <c r="J6139" i="1"/>
  <c r="J6138" i="1"/>
  <c r="J6137" i="1"/>
  <c r="J6136" i="1"/>
  <c r="J6135" i="1"/>
  <c r="J6134" i="1"/>
  <c r="J6133" i="1"/>
  <c r="J6127" i="1"/>
  <c r="J6126" i="1"/>
  <c r="J6125" i="1"/>
  <c r="J6124" i="1"/>
  <c r="J6123" i="1"/>
  <c r="J6122" i="1"/>
  <c r="J6121" i="1"/>
  <c r="J6120" i="1"/>
  <c r="J6119" i="1"/>
  <c r="J6118" i="1"/>
  <c r="J6117" i="1"/>
  <c r="J6116" i="1"/>
  <c r="J6115" i="1"/>
  <c r="J6114" i="1"/>
  <c r="J6113" i="1"/>
  <c r="J6112" i="1"/>
  <c r="J6111" i="1"/>
  <c r="J6110" i="1"/>
  <c r="J6109" i="1"/>
  <c r="J6108" i="1"/>
  <c r="J6107" i="1"/>
  <c r="J6106" i="1"/>
  <c r="J6105" i="1"/>
  <c r="J6104" i="1"/>
  <c r="J6103" i="1"/>
  <c r="J6101" i="1"/>
  <c r="J6100" i="1"/>
  <c r="J6099" i="1"/>
  <c r="J6098" i="1"/>
  <c r="J6097" i="1"/>
  <c r="J6096" i="1"/>
  <c r="J6095" i="1"/>
  <c r="J6094" i="1"/>
  <c r="J6093" i="1"/>
  <c r="J6092" i="1"/>
  <c r="J6091" i="1"/>
  <c r="J6090" i="1"/>
  <c r="J6089" i="1"/>
  <c r="J6088" i="1"/>
  <c r="J6087" i="1"/>
  <c r="J6086" i="1"/>
  <c r="J6085" i="1"/>
  <c r="J6084" i="1"/>
  <c r="J6083" i="1"/>
  <c r="J6082" i="1"/>
  <c r="J6081" i="1"/>
  <c r="J6080" i="1"/>
  <c r="J6079" i="1"/>
  <c r="J6077" i="1"/>
  <c r="J6076" i="1"/>
  <c r="J6075" i="1"/>
  <c r="J6074" i="1"/>
  <c r="J6073" i="1"/>
  <c r="J6072" i="1"/>
  <c r="J6071" i="1"/>
  <c r="J6070" i="1"/>
  <c r="J6069" i="1"/>
  <c r="J6068" i="1"/>
  <c r="J6067" i="1"/>
  <c r="J6065" i="1"/>
  <c r="J6064" i="1"/>
  <c r="J6063" i="1"/>
  <c r="J6062" i="1"/>
  <c r="J6061" i="1"/>
  <c r="J6060" i="1"/>
  <c r="J6059" i="1"/>
  <c r="J6058" i="1"/>
  <c r="J6057" i="1"/>
  <c r="J6056" i="1"/>
  <c r="J6055" i="1"/>
  <c r="J6054" i="1"/>
  <c r="J6053" i="1"/>
  <c r="J6052" i="1"/>
  <c r="J6051" i="1"/>
  <c r="J6050" i="1"/>
  <c r="J6049" i="1"/>
  <c r="J6048" i="1"/>
  <c r="J6047" i="1"/>
  <c r="J6046" i="1"/>
  <c r="J6045" i="1"/>
  <c r="J6044" i="1"/>
  <c r="J6043" i="1"/>
  <c r="J6042" i="1"/>
  <c r="J6041" i="1"/>
  <c r="J6040" i="1"/>
  <c r="J6039" i="1"/>
  <c r="J6038" i="1"/>
  <c r="J6037" i="1"/>
  <c r="J6036" i="1"/>
  <c r="J6035" i="1"/>
  <c r="J6034" i="1"/>
  <c r="J6033" i="1"/>
  <c r="J6032" i="1"/>
  <c r="J6031" i="1"/>
  <c r="J6030" i="1"/>
  <c r="J6029" i="1"/>
  <c r="J6028" i="1"/>
  <c r="J6027" i="1"/>
  <c r="J6026" i="1"/>
  <c r="J6025" i="1"/>
  <c r="J6024" i="1"/>
  <c r="J6022" i="1"/>
  <c r="J6021" i="1"/>
  <c r="J6020" i="1"/>
  <c r="J6019" i="1"/>
  <c r="J6018" i="1"/>
  <c r="J6017" i="1"/>
  <c r="J6016" i="1"/>
  <c r="J6015" i="1"/>
  <c r="J6014" i="1"/>
  <c r="J6013" i="1"/>
  <c r="J6012" i="1"/>
  <c r="J6011" i="1"/>
  <c r="J6010" i="1"/>
  <c r="J6009" i="1"/>
  <c r="J6008" i="1"/>
  <c r="J6006" i="1"/>
  <c r="J6005" i="1"/>
  <c r="J6004" i="1"/>
  <c r="J6003" i="1"/>
  <c r="J6002" i="1"/>
  <c r="J6001" i="1"/>
  <c r="J6000" i="1"/>
  <c r="J5999" i="1"/>
  <c r="J5998" i="1"/>
  <c r="J5997" i="1"/>
  <c r="J5995" i="1"/>
  <c r="J5994" i="1"/>
  <c r="J5993" i="1"/>
  <c r="J5992" i="1"/>
  <c r="J5991" i="1"/>
  <c r="J5990" i="1"/>
  <c r="J5989" i="1"/>
  <c r="J5988" i="1"/>
  <c r="J5987" i="1"/>
  <c r="J5986" i="1"/>
  <c r="J5985" i="1"/>
  <c r="J5984" i="1"/>
  <c r="J5982" i="1"/>
  <c r="J5981" i="1"/>
  <c r="J5980" i="1"/>
  <c r="J5979" i="1"/>
  <c r="J5978" i="1"/>
  <c r="J5977" i="1"/>
  <c r="J5976" i="1"/>
  <c r="J5975" i="1"/>
  <c r="J5974" i="1"/>
  <c r="J5973" i="1"/>
  <c r="J5972" i="1"/>
  <c r="J5971" i="1"/>
  <c r="J5970" i="1"/>
  <c r="J5969" i="1"/>
  <c r="J5968" i="1"/>
  <c r="J5967" i="1"/>
  <c r="J5961" i="1"/>
  <c r="J5960" i="1"/>
  <c r="J5959" i="1"/>
  <c r="J5958" i="1"/>
  <c r="J5957" i="1"/>
  <c r="J5956" i="1"/>
  <c r="J5955" i="1"/>
  <c r="J5954" i="1"/>
  <c r="J5953" i="1"/>
  <c r="J5952" i="1"/>
  <c r="J5951" i="1"/>
  <c r="J5950" i="1"/>
  <c r="J5949" i="1"/>
  <c r="J5948" i="1"/>
  <c r="J5947" i="1"/>
  <c r="J5946" i="1"/>
  <c r="J5945" i="1"/>
  <c r="J5944" i="1"/>
  <c r="J5943" i="1"/>
  <c r="J5942" i="1"/>
  <c r="J5941" i="1"/>
  <c r="J5940" i="1"/>
  <c r="J5939" i="1"/>
  <c r="J5938" i="1"/>
  <c r="J5937" i="1"/>
  <c r="J5935" i="1"/>
  <c r="J5934" i="1"/>
  <c r="J5933" i="1"/>
  <c r="J5932" i="1"/>
  <c r="J5931" i="1"/>
  <c r="J5930" i="1"/>
  <c r="J5929" i="1"/>
  <c r="J5928" i="1"/>
  <c r="J5927" i="1"/>
  <c r="J5926" i="1"/>
  <c r="J5925" i="1"/>
  <c r="J5924" i="1"/>
  <c r="J5923" i="1"/>
  <c r="J5922" i="1"/>
  <c r="J5921" i="1"/>
  <c r="J5920" i="1"/>
  <c r="J5919" i="1"/>
  <c r="J5918" i="1"/>
  <c r="J5917" i="1"/>
  <c r="J5916" i="1"/>
  <c r="J5915" i="1"/>
  <c r="J5914" i="1"/>
  <c r="J5913" i="1"/>
  <c r="J5911" i="1"/>
  <c r="J5910" i="1"/>
  <c r="J5909" i="1"/>
  <c r="J5908" i="1"/>
  <c r="J5907" i="1"/>
  <c r="J5906" i="1"/>
  <c r="J5905" i="1"/>
  <c r="J5904" i="1"/>
  <c r="J5903" i="1"/>
  <c r="J5902" i="1"/>
  <c r="J5901" i="1"/>
  <c r="J5899" i="1"/>
  <c r="J5898" i="1"/>
  <c r="J5897" i="1"/>
  <c r="J5896" i="1"/>
  <c r="J5895" i="1"/>
  <c r="J5894" i="1"/>
  <c r="J5893" i="1"/>
  <c r="J5892" i="1"/>
  <c r="J5891" i="1"/>
  <c r="J5890" i="1"/>
  <c r="J5889" i="1"/>
  <c r="J5888" i="1"/>
  <c r="J5887" i="1"/>
  <c r="J5886" i="1"/>
  <c r="J5885" i="1"/>
  <c r="J5884" i="1"/>
  <c r="J5883" i="1"/>
  <c r="J5882" i="1"/>
  <c r="J5881" i="1"/>
  <c r="J5880" i="1"/>
  <c r="J5879" i="1"/>
  <c r="J5878" i="1"/>
  <c r="J5877" i="1"/>
  <c r="J5876" i="1"/>
  <c r="J5875" i="1"/>
  <c r="J5874" i="1"/>
  <c r="J5873" i="1"/>
  <c r="J5872" i="1"/>
  <c r="J5871" i="1"/>
  <c r="J5870" i="1"/>
  <c r="J5869" i="1"/>
  <c r="J5868" i="1"/>
  <c r="J5867" i="1"/>
  <c r="J5866" i="1"/>
  <c r="J5865" i="1"/>
  <c r="J5864" i="1"/>
  <c r="J5863" i="1"/>
  <c r="J5862" i="1"/>
  <c r="J5861" i="1"/>
  <c r="J5860" i="1"/>
  <c r="J5859" i="1"/>
  <c r="J5858" i="1"/>
  <c r="J5856" i="1"/>
  <c r="J5855" i="1"/>
  <c r="J5854" i="1"/>
  <c r="J5853" i="1"/>
  <c r="J5852" i="1"/>
  <c r="J5851" i="1"/>
  <c r="J5850" i="1"/>
  <c r="J5849" i="1"/>
  <c r="J5848" i="1"/>
  <c r="J5847" i="1"/>
  <c r="J5846" i="1"/>
  <c r="J5845" i="1"/>
  <c r="J5844" i="1"/>
  <c r="J5843" i="1"/>
  <c r="J5842" i="1"/>
  <c r="J5840" i="1"/>
  <c r="J5839" i="1"/>
  <c r="J5838" i="1"/>
  <c r="J5837" i="1"/>
  <c r="J5836" i="1"/>
  <c r="J5835" i="1"/>
  <c r="J5834" i="1"/>
  <c r="J5833" i="1"/>
  <c r="J5832" i="1"/>
  <c r="J5831" i="1"/>
  <c r="J5829" i="1"/>
  <c r="J5828" i="1"/>
  <c r="J5827" i="1"/>
  <c r="J5826" i="1"/>
  <c r="J5825" i="1"/>
  <c r="J5824" i="1"/>
  <c r="J5823" i="1"/>
  <c r="J5822" i="1"/>
  <c r="J5821" i="1"/>
  <c r="J5820" i="1"/>
  <c r="J5819" i="1"/>
  <c r="J5818" i="1"/>
  <c r="J5816" i="1"/>
  <c r="J5815" i="1"/>
  <c r="J5814" i="1"/>
  <c r="J5813" i="1"/>
  <c r="J5812" i="1"/>
  <c r="J5811" i="1"/>
  <c r="J5810" i="1"/>
  <c r="J5809" i="1"/>
  <c r="J5808" i="1"/>
  <c r="J5807" i="1"/>
  <c r="J5806" i="1"/>
  <c r="J5805" i="1"/>
  <c r="J5804" i="1"/>
  <c r="J5803" i="1"/>
  <c r="J5802" i="1"/>
  <c r="J5801" i="1"/>
  <c r="J5795" i="1"/>
  <c r="J5794" i="1"/>
  <c r="J5793" i="1"/>
  <c r="J5792" i="1"/>
  <c r="J5791" i="1"/>
  <c r="J5790" i="1"/>
  <c r="J5789" i="1"/>
  <c r="J5788" i="1"/>
  <c r="J5787" i="1"/>
  <c r="J5786" i="1"/>
  <c r="J5785" i="1"/>
  <c r="J5784" i="1"/>
  <c r="J5783" i="1"/>
  <c r="J5782" i="1"/>
  <c r="J5781" i="1"/>
  <c r="J5780" i="1"/>
  <c r="J5779" i="1"/>
  <c r="J5778" i="1"/>
  <c r="J5777" i="1"/>
  <c r="J5776" i="1"/>
  <c r="J5774" i="1"/>
  <c r="J5773" i="1"/>
  <c r="J5772" i="1"/>
  <c r="J5771" i="1"/>
  <c r="J5770" i="1"/>
  <c r="J5769" i="1"/>
  <c r="J5768" i="1"/>
  <c r="J5767" i="1"/>
  <c r="J5766" i="1"/>
  <c r="J5765" i="1"/>
  <c r="J5764" i="1"/>
  <c r="J5763" i="1"/>
  <c r="J5761" i="1"/>
  <c r="J5760" i="1"/>
  <c r="J5759" i="1"/>
  <c r="J5758" i="1"/>
  <c r="J5757" i="1"/>
  <c r="J5756" i="1"/>
  <c r="J5755" i="1"/>
  <c r="J5754" i="1"/>
  <c r="J5753" i="1"/>
  <c r="J5752" i="1"/>
  <c r="J5750" i="1"/>
  <c r="J5749" i="1"/>
  <c r="J5748" i="1"/>
  <c r="J5747" i="1"/>
  <c r="J5746" i="1"/>
  <c r="J5745" i="1"/>
  <c r="J5744" i="1"/>
  <c r="J5743" i="1"/>
  <c r="J5742" i="1"/>
  <c r="J5741" i="1"/>
  <c r="J5740" i="1"/>
  <c r="J5739" i="1"/>
  <c r="J5738" i="1"/>
  <c r="J5737" i="1"/>
  <c r="J5736" i="1"/>
  <c r="J5735" i="1"/>
  <c r="J5734" i="1"/>
  <c r="J5733" i="1"/>
  <c r="J5732" i="1"/>
  <c r="J5731" i="1"/>
  <c r="J5730" i="1"/>
  <c r="J5729" i="1"/>
  <c r="J5728" i="1"/>
  <c r="J5727" i="1"/>
  <c r="J5726" i="1"/>
  <c r="J5725" i="1"/>
  <c r="J5724" i="1"/>
  <c r="J5723" i="1"/>
  <c r="J5722" i="1"/>
  <c r="J5721" i="1"/>
  <c r="J5720" i="1"/>
  <c r="J5719" i="1"/>
  <c r="J5717" i="1"/>
  <c r="J5716" i="1"/>
  <c r="J5715" i="1"/>
  <c r="J5714" i="1"/>
  <c r="J5713" i="1"/>
  <c r="J5712" i="1"/>
  <c r="J5711" i="1"/>
  <c r="J5710" i="1"/>
  <c r="J5709" i="1"/>
  <c r="J5708" i="1"/>
  <c r="J5707" i="1"/>
  <c r="J5706" i="1"/>
  <c r="J5705" i="1"/>
  <c r="J5704" i="1"/>
  <c r="J5703" i="1"/>
  <c r="J5702" i="1"/>
  <c r="J5701" i="1"/>
  <c r="J5700" i="1"/>
  <c r="J5699" i="1"/>
  <c r="J5698" i="1"/>
  <c r="J5697" i="1"/>
  <c r="J5696" i="1"/>
  <c r="J5695" i="1"/>
  <c r="J5694" i="1"/>
  <c r="J5693" i="1"/>
  <c r="J5691" i="1"/>
  <c r="J5690" i="1"/>
  <c r="J5689" i="1"/>
  <c r="J5688" i="1"/>
  <c r="J5687" i="1"/>
  <c r="J5686" i="1"/>
  <c r="J5685" i="1"/>
  <c r="J5684" i="1"/>
  <c r="J5683" i="1"/>
  <c r="J5682" i="1"/>
  <c r="J5681" i="1"/>
  <c r="J5680" i="1"/>
  <c r="J5679" i="1"/>
  <c r="J5678" i="1"/>
  <c r="J5676" i="1"/>
  <c r="J5675" i="1"/>
  <c r="J5674" i="1"/>
  <c r="J5673" i="1"/>
  <c r="J5672" i="1"/>
  <c r="J5671" i="1"/>
  <c r="J5670" i="1"/>
  <c r="J5669" i="1"/>
  <c r="J5668" i="1"/>
  <c r="J5667" i="1"/>
  <c r="J5666" i="1"/>
  <c r="J5665" i="1"/>
  <c r="J5664" i="1"/>
  <c r="J5663" i="1"/>
  <c r="J5662" i="1"/>
  <c r="J5661" i="1"/>
  <c r="J5660" i="1"/>
  <c r="J5659" i="1"/>
  <c r="J5658" i="1"/>
  <c r="J5657" i="1"/>
  <c r="J5656" i="1"/>
  <c r="J5655" i="1"/>
  <c r="J5654" i="1"/>
  <c r="J5653" i="1"/>
  <c r="J5652" i="1"/>
  <c r="J5651" i="1"/>
  <c r="J5650" i="1"/>
  <c r="J5648" i="1"/>
  <c r="J5647" i="1"/>
  <c r="J5646" i="1"/>
  <c r="J5645" i="1"/>
  <c r="J5644" i="1"/>
  <c r="J5643" i="1"/>
  <c r="J5642" i="1"/>
  <c r="J5641" i="1"/>
  <c r="J5640" i="1"/>
  <c r="J5639" i="1"/>
  <c r="J5638" i="1"/>
  <c r="J5637" i="1"/>
  <c r="J5636" i="1"/>
  <c r="J5635" i="1"/>
  <c r="J5634" i="1"/>
  <c r="J5633" i="1"/>
  <c r="J5632" i="1"/>
  <c r="J5631" i="1"/>
  <c r="J5630" i="1"/>
  <c r="J5629" i="1"/>
  <c r="J5438" i="1"/>
  <c r="J5437" i="1"/>
  <c r="J5436" i="1"/>
  <c r="J5435" i="1"/>
  <c r="J5434" i="1"/>
  <c r="J5433" i="1"/>
  <c r="J5432" i="1"/>
  <c r="J5431" i="1"/>
  <c r="J5430" i="1"/>
  <c r="J5429" i="1"/>
  <c r="J5428" i="1"/>
  <c r="J5427" i="1"/>
  <c r="J5426" i="1"/>
  <c r="J5425" i="1"/>
  <c r="J5424" i="1"/>
  <c r="J5423" i="1"/>
  <c r="J5422" i="1"/>
  <c r="J5421" i="1"/>
  <c r="J5420" i="1"/>
  <c r="J5419" i="1"/>
  <c r="J5418" i="1"/>
  <c r="J5417" i="1"/>
  <c r="J5416" i="1"/>
  <c r="J5415" i="1"/>
  <c r="J5414" i="1"/>
  <c r="J5413" i="1"/>
  <c r="J5412" i="1"/>
  <c r="J5410" i="1"/>
  <c r="J5409" i="1"/>
  <c r="J5408" i="1"/>
  <c r="J5407" i="1"/>
  <c r="J5406" i="1"/>
  <c r="J5405" i="1"/>
  <c r="J5404" i="1"/>
  <c r="J5403" i="1"/>
  <c r="J5402" i="1"/>
  <c r="J5401" i="1"/>
  <c r="J5400" i="1"/>
  <c r="J5399" i="1"/>
  <c r="J5398" i="1"/>
  <c r="J5397" i="1"/>
  <c r="J5396" i="1"/>
  <c r="J5395" i="1"/>
  <c r="J5394" i="1"/>
  <c r="J5393" i="1"/>
  <c r="J5392" i="1"/>
  <c r="J5391" i="1"/>
  <c r="J5390" i="1"/>
  <c r="J5389" i="1"/>
  <c r="J5388" i="1"/>
  <c r="J5387" i="1"/>
  <c r="J5386" i="1"/>
  <c r="J5385" i="1"/>
  <c r="J5384" i="1"/>
  <c r="J5383" i="1"/>
  <c r="J5382" i="1"/>
  <c r="J5381" i="1"/>
  <c r="J5379" i="1"/>
  <c r="J5378" i="1"/>
  <c r="J5377" i="1"/>
  <c r="J5376" i="1"/>
  <c r="J5375" i="1"/>
  <c r="J5374" i="1"/>
  <c r="J5373" i="1"/>
  <c r="J5372" i="1"/>
  <c r="J5371" i="1"/>
  <c r="J5370" i="1"/>
  <c r="J5369" i="1"/>
  <c r="J5367" i="1"/>
  <c r="J5366" i="1"/>
  <c r="J5365" i="1"/>
  <c r="J5364" i="1"/>
  <c r="J5363" i="1"/>
  <c r="J5362" i="1"/>
  <c r="J5361" i="1"/>
  <c r="J5360" i="1"/>
  <c r="J5359" i="1"/>
  <c r="J5358" i="1"/>
  <c r="J5357" i="1"/>
  <c r="J5356" i="1"/>
  <c r="J5355" i="1"/>
  <c r="J5354" i="1"/>
  <c r="J5353" i="1"/>
  <c r="J5352" i="1"/>
  <c r="J5351" i="1"/>
  <c r="J5350" i="1"/>
  <c r="J5349" i="1"/>
  <c r="J5348" i="1"/>
  <c r="J5347" i="1"/>
  <c r="J5346" i="1"/>
  <c r="J5345" i="1"/>
  <c r="J5344" i="1"/>
  <c r="J5343" i="1"/>
  <c r="J5342" i="1"/>
  <c r="J5341" i="1"/>
  <c r="J5340" i="1"/>
  <c r="J5339" i="1"/>
  <c r="J5338" i="1"/>
  <c r="J5337" i="1"/>
  <c r="J5336" i="1"/>
  <c r="J5335" i="1"/>
  <c r="J5334" i="1"/>
  <c r="J5333" i="1"/>
  <c r="J5332" i="1"/>
  <c r="J5331" i="1"/>
  <c r="J5330" i="1"/>
  <c r="J5329" i="1"/>
  <c r="J5327" i="1"/>
  <c r="J5326" i="1"/>
  <c r="J5325" i="1"/>
  <c r="J5324" i="1"/>
  <c r="J5323" i="1"/>
  <c r="J5322" i="1"/>
  <c r="J5321" i="1"/>
  <c r="J5320" i="1"/>
  <c r="J5319" i="1"/>
  <c r="J5318" i="1"/>
  <c r="J5317" i="1"/>
  <c r="J5316" i="1"/>
  <c r="J5315" i="1"/>
  <c r="J5314" i="1"/>
  <c r="J5313" i="1"/>
  <c r="J5312" i="1"/>
  <c r="J5311" i="1"/>
  <c r="J5310" i="1"/>
  <c r="J5309" i="1"/>
  <c r="J5308" i="1"/>
  <c r="J5307" i="1"/>
  <c r="J5306" i="1"/>
  <c r="J5305" i="1"/>
  <c r="J5304" i="1"/>
  <c r="J5303" i="1"/>
  <c r="J5302" i="1"/>
  <c r="J5301" i="1"/>
  <c r="J5300" i="1"/>
  <c r="J5299" i="1"/>
  <c r="J5297" i="1"/>
  <c r="J5296" i="1"/>
  <c r="J5295" i="1"/>
  <c r="J5294" i="1"/>
  <c r="J5293" i="1"/>
  <c r="J5292" i="1"/>
  <c r="J5291" i="1"/>
  <c r="J5290" i="1"/>
  <c r="J5289" i="1"/>
  <c r="J5288" i="1"/>
  <c r="J5287" i="1"/>
  <c r="J5286" i="1"/>
  <c r="J5285" i="1"/>
  <c r="J5284" i="1"/>
  <c r="J5283" i="1"/>
  <c r="J5281" i="1"/>
  <c r="J5280" i="1"/>
  <c r="J5279" i="1"/>
  <c r="J5278" i="1"/>
  <c r="J5277" i="1"/>
  <c r="J5276" i="1"/>
  <c r="J5275" i="1"/>
  <c r="J5274" i="1"/>
  <c r="J5273" i="1"/>
  <c r="J5272" i="1"/>
  <c r="J5271" i="1"/>
  <c r="J5270" i="1"/>
  <c r="J5269" i="1"/>
  <c r="J5268" i="1"/>
  <c r="J5267" i="1"/>
  <c r="J5266" i="1"/>
  <c r="J5265" i="1"/>
  <c r="J5264" i="1"/>
  <c r="J5262" i="1"/>
  <c r="J5261" i="1"/>
  <c r="J5260" i="1"/>
  <c r="J5259" i="1"/>
  <c r="J5258" i="1"/>
  <c r="J5257" i="1"/>
  <c r="J5256" i="1"/>
  <c r="J5255" i="1"/>
  <c r="J5254" i="1"/>
  <c r="J5253" i="1"/>
  <c r="J5252" i="1"/>
  <c r="J5251" i="1"/>
  <c r="J5250" i="1"/>
  <c r="J5249" i="1"/>
  <c r="J5248" i="1"/>
  <c r="J5247" i="1"/>
  <c r="J5241" i="1"/>
  <c r="J5240" i="1"/>
  <c r="J5239" i="1"/>
  <c r="J5238" i="1"/>
  <c r="J5237" i="1"/>
  <c r="J5236" i="1"/>
  <c r="J5235" i="1"/>
  <c r="J5234" i="1"/>
  <c r="J5233" i="1"/>
  <c r="J5232" i="1"/>
  <c r="J5231" i="1"/>
  <c r="J5230" i="1"/>
  <c r="J5229" i="1"/>
  <c r="J5228" i="1"/>
  <c r="J5227" i="1"/>
  <c r="J5226" i="1"/>
  <c r="J5225" i="1"/>
  <c r="J5224" i="1"/>
  <c r="J5223" i="1"/>
  <c r="J5222" i="1"/>
  <c r="J5221" i="1"/>
  <c r="J5220" i="1"/>
  <c r="J5219" i="1"/>
  <c r="J5218" i="1"/>
  <c r="J5217" i="1"/>
  <c r="J5216" i="1"/>
  <c r="J5214" i="1"/>
  <c r="J5213" i="1"/>
  <c r="J5212" i="1"/>
  <c r="J5211" i="1"/>
  <c r="J5210" i="1"/>
  <c r="J5209" i="1"/>
  <c r="J5208" i="1"/>
  <c r="J5207" i="1"/>
  <c r="J5206" i="1"/>
  <c r="J5205" i="1"/>
  <c r="J5204" i="1"/>
  <c r="J5203" i="1"/>
  <c r="J5202" i="1"/>
  <c r="J5201" i="1"/>
  <c r="J5200" i="1"/>
  <c r="J5199" i="1"/>
  <c r="J5198" i="1"/>
  <c r="J5197" i="1"/>
  <c r="J5196" i="1"/>
  <c r="J5195" i="1"/>
  <c r="J5194" i="1"/>
  <c r="J5193" i="1"/>
  <c r="J5192" i="1"/>
  <c r="J5191" i="1"/>
  <c r="J5190" i="1"/>
  <c r="J5189" i="1"/>
  <c r="J5188" i="1"/>
  <c r="J5186" i="1"/>
  <c r="J5185" i="1"/>
  <c r="J5184" i="1"/>
  <c r="J5183" i="1"/>
  <c r="J5182" i="1"/>
  <c r="J5181" i="1"/>
  <c r="J5180" i="1"/>
  <c r="J5179" i="1"/>
  <c r="J5178" i="1"/>
  <c r="J5177" i="1"/>
  <c r="J5176" i="1"/>
  <c r="J5175" i="1"/>
  <c r="J5174" i="1"/>
  <c r="J5172" i="1"/>
  <c r="J5171" i="1"/>
  <c r="J5170" i="1"/>
  <c r="J5169" i="1"/>
  <c r="J5168" i="1"/>
  <c r="J5167" i="1"/>
  <c r="J5166" i="1"/>
  <c r="J5165" i="1"/>
  <c r="J5164" i="1"/>
  <c r="J5163" i="1"/>
  <c r="J5162" i="1"/>
  <c r="J5161" i="1"/>
  <c r="J5160" i="1"/>
  <c r="J5159" i="1"/>
  <c r="J5158" i="1"/>
  <c r="J5157" i="1"/>
  <c r="J5156" i="1"/>
  <c r="J5155" i="1"/>
  <c r="J5154" i="1"/>
  <c r="J5153" i="1"/>
  <c r="J5152" i="1"/>
  <c r="J5151" i="1"/>
  <c r="J5150" i="1"/>
  <c r="J5149" i="1"/>
  <c r="J5148" i="1"/>
  <c r="J5147" i="1"/>
  <c r="J5146" i="1"/>
  <c r="J5145" i="1"/>
  <c r="J5144" i="1"/>
  <c r="J5143" i="1"/>
  <c r="J5142" i="1"/>
  <c r="J5141" i="1"/>
  <c r="J5140" i="1"/>
  <c r="J5138" i="1"/>
  <c r="J5137" i="1"/>
  <c r="J5136" i="1"/>
  <c r="J5135" i="1"/>
  <c r="J5134" i="1"/>
  <c r="J5133" i="1"/>
  <c r="J5132" i="1"/>
  <c r="J5131" i="1"/>
  <c r="J5130" i="1"/>
  <c r="J5129" i="1"/>
  <c r="J5128" i="1"/>
  <c r="J5127" i="1"/>
  <c r="J5126" i="1"/>
  <c r="J5125" i="1"/>
  <c r="J5124" i="1"/>
  <c r="J5122" i="1"/>
  <c r="J5121" i="1"/>
  <c r="J5120" i="1"/>
  <c r="J5119" i="1"/>
  <c r="J5118" i="1"/>
  <c r="J5117" i="1"/>
  <c r="J5116" i="1"/>
  <c r="J5115" i="1"/>
  <c r="J5113" i="1"/>
  <c r="J5112" i="1"/>
  <c r="J5111" i="1"/>
  <c r="J5110" i="1"/>
  <c r="J5109" i="1"/>
  <c r="J5108" i="1"/>
  <c r="J5107" i="1"/>
  <c r="J5106" i="1"/>
  <c r="J5105" i="1"/>
  <c r="J5104" i="1"/>
  <c r="J5103" i="1"/>
  <c r="J5102" i="1"/>
  <c r="J5101" i="1"/>
  <c r="J5100" i="1"/>
  <c r="J5099" i="1"/>
  <c r="J5097" i="1"/>
  <c r="J5096" i="1"/>
  <c r="J5095" i="1"/>
  <c r="J5094" i="1"/>
  <c r="J5093" i="1"/>
  <c r="J5092" i="1"/>
  <c r="J5091" i="1"/>
  <c r="J5090" i="1"/>
  <c r="J5089" i="1"/>
  <c r="J5088" i="1"/>
  <c r="J5087" i="1"/>
  <c r="J5086" i="1"/>
  <c r="J5085" i="1"/>
  <c r="J5084" i="1"/>
  <c r="J5083" i="1"/>
  <c r="J5082" i="1"/>
  <c r="J5076" i="1"/>
  <c r="J5075" i="1"/>
  <c r="J5074" i="1"/>
  <c r="J5073" i="1"/>
  <c r="J5072" i="1"/>
  <c r="J5071" i="1"/>
  <c r="J5070" i="1"/>
  <c r="J5069" i="1"/>
  <c r="J5068" i="1"/>
  <c r="J5067" i="1"/>
  <c r="J5066" i="1"/>
  <c r="J5065" i="1"/>
  <c r="J5064" i="1"/>
  <c r="J5063" i="1"/>
  <c r="J5062" i="1"/>
  <c r="J5061" i="1"/>
  <c r="J5060" i="1"/>
  <c r="J5059" i="1"/>
  <c r="J5058" i="1"/>
  <c r="J5057" i="1"/>
  <c r="J5056" i="1"/>
  <c r="J5055" i="1"/>
  <c r="J5054" i="1"/>
  <c r="J5053" i="1"/>
  <c r="J5052" i="1"/>
  <c r="J5051" i="1"/>
  <c r="J5050" i="1"/>
  <c r="J5049" i="1"/>
  <c r="J5048" i="1"/>
  <c r="J5047" i="1"/>
  <c r="J5046" i="1"/>
  <c r="J5045" i="1"/>
  <c r="J5044" i="1"/>
  <c r="J5042" i="1"/>
  <c r="J5041" i="1"/>
  <c r="J5040" i="1"/>
  <c r="J5039" i="1"/>
  <c r="J5038" i="1"/>
  <c r="J5037" i="1"/>
  <c r="J5036" i="1"/>
  <c r="J5035" i="1"/>
  <c r="J5034" i="1"/>
  <c r="J5033" i="1"/>
  <c r="J5032" i="1"/>
  <c r="J5031" i="1"/>
  <c r="J5030" i="1"/>
  <c r="J5029" i="1"/>
  <c r="J5028" i="1"/>
  <c r="J5027" i="1"/>
  <c r="J5025" i="1"/>
  <c r="J5024" i="1"/>
  <c r="J5023" i="1"/>
  <c r="J5022" i="1"/>
  <c r="J5021" i="1"/>
  <c r="J5019" i="1"/>
  <c r="J5018" i="1"/>
  <c r="J5017" i="1"/>
  <c r="J5016" i="1"/>
  <c r="J5015" i="1"/>
  <c r="J5014" i="1"/>
  <c r="J5013" i="1"/>
  <c r="J5012" i="1"/>
  <c r="J5011" i="1"/>
  <c r="J5010" i="1"/>
  <c r="J5009" i="1"/>
  <c r="J5008" i="1"/>
  <c r="J5007" i="1"/>
  <c r="J5006" i="1"/>
  <c r="J5005" i="1"/>
  <c r="J5004" i="1"/>
  <c r="J5003" i="1"/>
  <c r="J5002" i="1"/>
  <c r="J5001" i="1"/>
  <c r="J5000" i="1"/>
  <c r="J4999" i="1"/>
  <c r="J4998" i="1"/>
  <c r="J4997" i="1"/>
  <c r="J4996" i="1"/>
  <c r="J4995" i="1"/>
  <c r="J4993" i="1"/>
  <c r="J4992" i="1"/>
  <c r="J4991" i="1"/>
  <c r="J4990" i="1"/>
  <c r="J4989" i="1"/>
  <c r="J4988" i="1"/>
  <c r="J4987" i="1"/>
  <c r="J4986" i="1"/>
  <c r="J4985" i="1"/>
  <c r="J4984" i="1"/>
  <c r="J4983" i="1"/>
  <c r="J4982" i="1"/>
  <c r="J4981" i="1"/>
  <c r="J4980" i="1"/>
  <c r="J4979" i="1"/>
  <c r="J4978" i="1"/>
  <c r="J4977" i="1"/>
  <c r="J4976" i="1"/>
  <c r="J4975" i="1"/>
  <c r="J4974" i="1"/>
  <c r="J4973" i="1"/>
  <c r="J4971" i="1"/>
  <c r="J4970" i="1"/>
  <c r="J4969" i="1"/>
  <c r="J4968" i="1"/>
  <c r="J4967" i="1"/>
  <c r="J4966" i="1"/>
  <c r="J4965" i="1"/>
  <c r="J4964" i="1"/>
  <c r="J4963" i="1"/>
  <c r="J4962" i="1"/>
  <c r="J4961" i="1"/>
  <c r="J4960" i="1"/>
  <c r="J4959" i="1"/>
  <c r="J4957" i="1"/>
  <c r="J4956" i="1"/>
  <c r="J4955" i="1"/>
  <c r="J4954" i="1"/>
  <c r="J4953" i="1"/>
  <c r="J4952" i="1"/>
  <c r="J4951" i="1"/>
  <c r="J4949" i="1"/>
  <c r="J4948" i="1"/>
  <c r="J4947" i="1"/>
  <c r="J4946" i="1"/>
  <c r="J4945" i="1"/>
  <c r="J4944" i="1"/>
  <c r="J4943" i="1"/>
  <c r="J4942" i="1"/>
  <c r="J4941" i="1"/>
  <c r="J4940" i="1"/>
  <c r="J4938" i="1"/>
  <c r="J4937" i="1"/>
  <c r="J4936" i="1"/>
  <c r="J4935" i="1"/>
  <c r="J4934" i="1"/>
  <c r="J4933" i="1"/>
  <c r="J4932" i="1"/>
  <c r="J4931" i="1"/>
  <c r="J4930" i="1"/>
  <c r="J4929" i="1"/>
  <c r="J4928" i="1"/>
  <c r="J4927" i="1"/>
  <c r="J4926" i="1"/>
  <c r="J4925" i="1"/>
  <c r="J4924" i="1"/>
  <c r="J4918" i="1"/>
  <c r="J4917" i="1"/>
  <c r="J4916" i="1"/>
  <c r="J4915" i="1"/>
  <c r="J4914" i="1"/>
  <c r="J4913" i="1"/>
  <c r="J4912" i="1"/>
  <c r="J4911" i="1"/>
  <c r="J4910" i="1"/>
  <c r="J4909" i="1"/>
  <c r="J4908" i="1"/>
  <c r="J4907" i="1"/>
  <c r="J4906" i="1"/>
  <c r="J4905" i="1"/>
  <c r="J4904" i="1"/>
  <c r="J4903" i="1"/>
  <c r="J4902" i="1"/>
  <c r="J4901" i="1"/>
  <c r="J4900" i="1"/>
  <c r="J4899" i="1"/>
  <c r="J4898" i="1"/>
  <c r="J4897" i="1"/>
  <c r="J4895" i="1"/>
  <c r="J4894" i="1"/>
  <c r="J4893" i="1"/>
  <c r="J4892" i="1"/>
  <c r="J4891" i="1"/>
  <c r="J4890" i="1"/>
  <c r="J4889" i="1"/>
  <c r="J4888" i="1"/>
  <c r="J4887" i="1"/>
  <c r="J4886" i="1"/>
  <c r="J4885" i="1"/>
  <c r="J4883" i="1"/>
  <c r="J4882" i="1"/>
  <c r="J4881" i="1"/>
  <c r="J4880" i="1"/>
  <c r="J4879" i="1"/>
  <c r="J4878" i="1"/>
  <c r="J4876" i="1"/>
  <c r="J4875" i="1"/>
  <c r="J4874" i="1"/>
  <c r="J4873" i="1"/>
  <c r="J4872" i="1"/>
  <c r="J4871" i="1"/>
  <c r="J4870" i="1"/>
  <c r="J4869" i="1"/>
  <c r="J4868" i="1"/>
  <c r="J4867" i="1"/>
  <c r="J4866" i="1"/>
  <c r="J4865" i="1"/>
  <c r="J4859" i="1"/>
  <c r="J4858" i="1"/>
  <c r="J4857" i="1"/>
  <c r="J4856" i="1"/>
  <c r="J4855" i="1"/>
  <c r="J4854" i="1"/>
  <c r="J4853" i="1"/>
  <c r="J4852" i="1"/>
  <c r="J4851" i="1"/>
  <c r="J4850" i="1"/>
  <c r="J4849" i="1"/>
  <c r="J4848" i="1"/>
  <c r="J4847" i="1"/>
  <c r="J4846" i="1"/>
  <c r="J4845" i="1"/>
  <c r="J4844" i="1"/>
  <c r="J4843" i="1"/>
  <c r="J4842" i="1"/>
  <c r="J4841" i="1"/>
  <c r="J4840" i="1"/>
  <c r="J4839" i="1"/>
  <c r="J4838" i="1"/>
  <c r="J4836" i="1"/>
  <c r="J4835" i="1"/>
  <c r="J4834" i="1"/>
  <c r="J4833" i="1"/>
  <c r="J4832" i="1"/>
  <c r="J4831" i="1"/>
  <c r="J4830" i="1"/>
  <c r="J4829" i="1"/>
  <c r="J4828" i="1"/>
  <c r="J4827" i="1"/>
  <c r="J4826" i="1"/>
  <c r="J4824" i="1"/>
  <c r="J4823" i="1"/>
  <c r="J4822" i="1"/>
  <c r="J4821" i="1"/>
  <c r="J4820" i="1"/>
  <c r="J4819" i="1"/>
  <c r="J4817" i="1"/>
  <c r="J4816" i="1"/>
  <c r="J4815" i="1"/>
  <c r="J4814" i="1"/>
  <c r="J4813" i="1"/>
  <c r="J4812" i="1"/>
  <c r="J4811" i="1"/>
  <c r="J4810" i="1"/>
  <c r="J4809" i="1"/>
  <c r="J4808" i="1"/>
  <c r="J4807" i="1"/>
  <c r="J4806" i="1"/>
  <c r="J4800" i="1"/>
  <c r="J4799" i="1"/>
  <c r="J4798" i="1"/>
  <c r="J4797" i="1"/>
  <c r="J4796" i="1"/>
  <c r="J4795" i="1"/>
  <c r="J4794" i="1"/>
  <c r="J4793" i="1"/>
  <c r="J4792" i="1"/>
  <c r="J4791" i="1"/>
  <c r="J4790" i="1"/>
  <c r="J4789" i="1"/>
  <c r="J4788" i="1"/>
  <c r="J4787" i="1"/>
  <c r="J4786" i="1"/>
  <c r="J4785" i="1"/>
  <c r="J4784" i="1"/>
  <c r="J4783" i="1"/>
  <c r="J4782" i="1"/>
  <c r="J4781" i="1"/>
  <c r="J4779" i="1"/>
  <c r="J4778" i="1"/>
  <c r="J4777" i="1"/>
  <c r="J4776" i="1"/>
  <c r="J4775" i="1"/>
  <c r="J4774" i="1"/>
  <c r="J4773" i="1"/>
  <c r="J4772" i="1"/>
  <c r="J4771" i="1"/>
  <c r="J4770" i="1"/>
  <c r="J4769" i="1"/>
  <c r="J4768" i="1"/>
  <c r="J4766" i="1"/>
  <c r="J4765" i="1"/>
  <c r="J4764" i="1"/>
  <c r="J4763" i="1"/>
  <c r="J4762" i="1"/>
  <c r="J4761" i="1"/>
  <c r="J4760" i="1"/>
  <c r="J4759" i="1"/>
  <c r="J4758" i="1"/>
  <c r="J4757" i="1"/>
  <c r="J4755" i="1"/>
  <c r="J4754" i="1"/>
  <c r="J4753" i="1"/>
  <c r="J4752" i="1"/>
  <c r="J4751" i="1"/>
  <c r="J4750" i="1"/>
  <c r="J4749" i="1"/>
  <c r="J4748" i="1"/>
  <c r="J4747" i="1"/>
  <c r="J4746" i="1"/>
  <c r="J4745" i="1"/>
  <c r="J4744" i="1"/>
  <c r="J4743" i="1"/>
  <c r="J4742" i="1"/>
  <c r="J4741" i="1"/>
  <c r="J4740" i="1"/>
  <c r="J4739" i="1"/>
  <c r="J4738" i="1"/>
  <c r="J4737" i="1"/>
  <c r="J4736" i="1"/>
  <c r="J4735" i="1"/>
  <c r="J4734" i="1"/>
  <c r="J4733" i="1"/>
  <c r="J4732" i="1"/>
  <c r="J4731" i="1"/>
  <c r="J4730" i="1"/>
  <c r="J4729" i="1"/>
  <c r="J4728" i="1"/>
  <c r="J4727" i="1"/>
  <c r="J4726" i="1"/>
  <c r="J4725" i="1"/>
  <c r="J4724" i="1"/>
  <c r="J4722" i="1"/>
  <c r="J4721" i="1"/>
  <c r="J4720" i="1"/>
  <c r="J4719" i="1"/>
  <c r="J4718" i="1"/>
  <c r="J4717" i="1"/>
  <c r="J4716" i="1"/>
  <c r="J4715" i="1"/>
  <c r="J4714" i="1"/>
  <c r="J4713" i="1"/>
  <c r="J4712" i="1"/>
  <c r="J4711" i="1"/>
  <c r="J4710" i="1"/>
  <c r="J4709" i="1"/>
  <c r="J4708" i="1"/>
  <c r="J4707" i="1"/>
  <c r="J4706" i="1"/>
  <c r="J4705" i="1"/>
  <c r="J4704" i="1"/>
  <c r="J4703" i="1"/>
  <c r="J4702" i="1"/>
  <c r="J4701" i="1"/>
  <c r="J4700" i="1"/>
  <c r="J4699" i="1"/>
  <c r="J4698" i="1"/>
  <c r="J4696" i="1"/>
  <c r="J4695" i="1"/>
  <c r="J4694" i="1"/>
  <c r="J4693" i="1"/>
  <c r="J4692" i="1"/>
  <c r="J4691" i="1"/>
  <c r="J4690" i="1"/>
  <c r="J4689" i="1"/>
  <c r="J4688" i="1"/>
  <c r="J4687" i="1"/>
  <c r="J4686" i="1"/>
  <c r="J4685" i="1"/>
  <c r="J4684" i="1"/>
  <c r="J4683" i="1"/>
  <c r="J4681" i="1"/>
  <c r="J4680" i="1"/>
  <c r="J4679" i="1"/>
  <c r="J4678" i="1"/>
  <c r="J4677" i="1"/>
  <c r="J4676" i="1"/>
  <c r="J4675" i="1"/>
  <c r="J4674" i="1"/>
  <c r="J4673" i="1"/>
  <c r="J4672" i="1"/>
  <c r="J4671" i="1"/>
  <c r="J4670" i="1"/>
  <c r="J4669" i="1"/>
  <c r="J4668" i="1"/>
  <c r="J4667" i="1"/>
  <c r="J4666" i="1"/>
  <c r="J4665" i="1"/>
  <c r="J4664" i="1"/>
  <c r="J4663" i="1"/>
  <c r="J4662" i="1"/>
  <c r="J4661" i="1"/>
  <c r="J4660" i="1"/>
  <c r="J4659" i="1"/>
  <c r="J4658" i="1"/>
  <c r="J4657" i="1"/>
  <c r="J4656" i="1"/>
  <c r="J4655" i="1"/>
  <c r="J4653" i="1"/>
  <c r="J4652" i="1"/>
  <c r="J4651" i="1"/>
  <c r="J4650" i="1"/>
  <c r="J4649" i="1"/>
  <c r="J4648" i="1"/>
  <c r="J4647" i="1"/>
  <c r="J4646" i="1"/>
  <c r="J4645" i="1"/>
  <c r="J4644" i="1"/>
  <c r="J4643" i="1"/>
  <c r="J4642" i="1"/>
  <c r="J4641" i="1"/>
  <c r="J4640" i="1"/>
  <c r="J4639" i="1"/>
  <c r="J4638" i="1"/>
  <c r="J4637" i="1"/>
  <c r="J4636" i="1"/>
  <c r="J4635" i="1"/>
  <c r="J4634" i="1"/>
  <c r="J4628" i="1"/>
  <c r="J4627" i="1"/>
  <c r="J4626" i="1"/>
  <c r="J4625" i="1"/>
  <c r="J4624" i="1"/>
  <c r="J4623" i="1"/>
  <c r="J4622" i="1"/>
  <c r="J4621" i="1"/>
  <c r="J4620" i="1"/>
  <c r="J4619" i="1"/>
  <c r="J4618" i="1"/>
  <c r="J4617" i="1"/>
  <c r="J4616" i="1"/>
  <c r="J4615" i="1"/>
  <c r="J4614" i="1"/>
  <c r="J4613" i="1"/>
  <c r="J4612" i="1"/>
  <c r="J4611" i="1"/>
  <c r="J4610" i="1"/>
  <c r="J4609" i="1"/>
  <c r="J4608" i="1"/>
  <c r="J4607" i="1"/>
  <c r="J4606" i="1"/>
  <c r="J4605" i="1"/>
  <c r="J4604" i="1"/>
  <c r="J4603" i="1"/>
  <c r="J4602" i="1"/>
  <c r="J4601" i="1"/>
  <c r="J4600" i="1"/>
  <c r="J4599" i="1"/>
  <c r="J4598" i="1"/>
  <c r="J4597" i="1"/>
  <c r="J4596" i="1"/>
  <c r="J4595" i="1"/>
  <c r="J4594" i="1"/>
  <c r="J4593" i="1"/>
  <c r="J4592" i="1"/>
  <c r="J4591" i="1"/>
  <c r="J4589" i="1"/>
  <c r="J4588" i="1"/>
  <c r="J4587" i="1"/>
  <c r="J4586" i="1"/>
  <c r="J4585" i="1"/>
  <c r="J4584" i="1"/>
  <c r="J4583" i="1"/>
  <c r="J4582" i="1"/>
  <c r="J4581" i="1"/>
  <c r="J4580" i="1"/>
  <c r="J4579" i="1"/>
  <c r="J4578" i="1"/>
  <c r="J4577" i="1"/>
  <c r="J4576" i="1"/>
  <c r="J4575" i="1"/>
  <c r="J4574" i="1"/>
  <c r="J4573" i="1"/>
  <c r="J4571" i="1"/>
  <c r="J4570" i="1"/>
  <c r="J4569" i="1"/>
  <c r="J4568" i="1"/>
  <c r="J4567" i="1"/>
  <c r="J4566" i="1"/>
  <c r="J4565" i="1"/>
  <c r="J4564" i="1"/>
  <c r="J4563" i="1"/>
  <c r="J4562" i="1"/>
  <c r="J4561" i="1"/>
  <c r="J4559" i="1"/>
  <c r="J4558" i="1"/>
  <c r="J4557" i="1"/>
  <c r="J4556" i="1"/>
  <c r="J4555" i="1"/>
  <c r="J4554" i="1"/>
  <c r="J4553" i="1"/>
  <c r="J4552" i="1"/>
  <c r="J4551" i="1"/>
  <c r="J4550" i="1"/>
  <c r="J4549" i="1"/>
  <c r="J4548" i="1"/>
  <c r="J4547" i="1"/>
  <c r="J4546" i="1"/>
  <c r="J4545" i="1"/>
  <c r="J4544" i="1"/>
  <c r="J4542" i="1"/>
  <c r="J4541" i="1"/>
  <c r="J4540" i="1"/>
  <c r="J4539" i="1"/>
  <c r="J4538" i="1"/>
  <c r="J4537" i="1"/>
  <c r="J4536" i="1"/>
  <c r="J4535" i="1"/>
  <c r="J4534" i="1"/>
  <c r="J4533" i="1"/>
  <c r="J4532" i="1"/>
  <c r="J4531" i="1"/>
  <c r="J4530" i="1"/>
  <c r="J4529" i="1"/>
  <c r="J4528" i="1"/>
  <c r="J4527" i="1"/>
  <c r="J4526" i="1"/>
  <c r="J4525" i="1"/>
  <c r="J4524" i="1"/>
  <c r="J4523" i="1"/>
  <c r="J4522" i="1"/>
  <c r="J4521" i="1"/>
  <c r="J4520" i="1"/>
  <c r="J4519" i="1"/>
  <c r="J4518" i="1"/>
  <c r="J4517" i="1"/>
  <c r="J4516" i="1"/>
  <c r="J4515" i="1"/>
  <c r="J4514" i="1"/>
  <c r="J4512" i="1"/>
  <c r="J4511" i="1"/>
  <c r="J4510" i="1"/>
  <c r="J4509" i="1"/>
  <c r="J4508" i="1"/>
  <c r="J4507" i="1"/>
  <c r="J4506" i="1"/>
  <c r="J4505" i="1"/>
  <c r="J4504" i="1"/>
  <c r="J4503" i="1"/>
  <c r="J4502" i="1"/>
  <c r="J4501" i="1"/>
  <c r="J4500" i="1"/>
  <c r="J4499" i="1"/>
  <c r="J4498" i="1"/>
  <c r="J4497" i="1"/>
  <c r="J4496" i="1"/>
  <c r="J4495" i="1"/>
  <c r="J4494" i="1"/>
  <c r="J4493" i="1"/>
  <c r="J4492" i="1"/>
  <c r="J4491" i="1"/>
  <c r="J4490" i="1"/>
  <c r="J4488" i="1"/>
  <c r="J4487" i="1"/>
  <c r="J4486" i="1"/>
  <c r="J4485" i="1"/>
  <c r="J4484" i="1"/>
  <c r="J4483" i="1"/>
  <c r="J4482" i="1"/>
  <c r="J4480" i="1"/>
  <c r="J4479" i="1"/>
  <c r="J4478" i="1"/>
  <c r="J4477" i="1"/>
  <c r="J4476" i="1"/>
  <c r="J4475" i="1"/>
  <c r="J4474" i="1"/>
  <c r="J4473" i="1"/>
  <c r="J4472" i="1"/>
  <c r="J4471" i="1"/>
  <c r="J4470" i="1"/>
  <c r="J4469" i="1"/>
  <c r="J4468" i="1"/>
  <c r="J4467" i="1"/>
  <c r="J4466" i="1"/>
  <c r="J4464" i="1"/>
  <c r="J4463" i="1"/>
  <c r="J4462" i="1"/>
  <c r="J4461" i="1"/>
  <c r="J4460" i="1"/>
  <c r="J4459" i="1"/>
  <c r="J4458" i="1"/>
  <c r="J4457" i="1"/>
  <c r="J4456" i="1"/>
  <c r="J4455" i="1"/>
  <c r="J4454" i="1"/>
  <c r="J4453" i="1"/>
  <c r="J4452" i="1"/>
  <c r="J4451" i="1"/>
  <c r="J4450" i="1"/>
  <c r="J4449" i="1"/>
  <c r="J4448" i="1"/>
  <c r="J4447" i="1"/>
  <c r="J4446" i="1"/>
  <c r="J4445" i="1"/>
  <c r="J4444" i="1"/>
  <c r="J4443" i="1"/>
  <c r="J4437" i="1"/>
  <c r="J4436" i="1"/>
  <c r="J4435" i="1"/>
  <c r="J4434" i="1"/>
  <c r="J4433" i="1"/>
  <c r="J4432" i="1"/>
  <c r="J4431" i="1"/>
  <c r="J4430" i="1"/>
  <c r="J4429" i="1"/>
  <c r="J4428" i="1"/>
  <c r="J4427" i="1"/>
  <c r="J4426" i="1"/>
  <c r="J4425" i="1"/>
  <c r="J4424" i="1"/>
  <c r="J4423" i="1"/>
  <c r="J4422" i="1"/>
  <c r="J4421" i="1"/>
  <c r="J4420" i="1"/>
  <c r="J4419" i="1"/>
  <c r="J4418" i="1"/>
  <c r="J4417" i="1"/>
  <c r="J4416" i="1"/>
  <c r="J4415" i="1"/>
  <c r="J4414" i="1"/>
  <c r="J4413" i="1"/>
  <c r="J4412" i="1"/>
  <c r="J4411" i="1"/>
  <c r="J4410" i="1"/>
  <c r="J4409" i="1"/>
  <c r="J4408" i="1"/>
  <c r="J4407" i="1"/>
  <c r="J4406" i="1"/>
  <c r="J4405" i="1"/>
  <c r="J4404" i="1"/>
  <c r="J4403" i="1"/>
  <c r="J4402" i="1"/>
  <c r="J4401" i="1"/>
  <c r="J4400" i="1"/>
  <c r="J4399" i="1"/>
  <c r="J4398" i="1"/>
  <c r="J4397" i="1"/>
  <c r="J4395" i="1"/>
  <c r="J4394" i="1"/>
  <c r="J4393" i="1"/>
  <c r="J4392" i="1"/>
  <c r="J4391" i="1"/>
  <c r="J4390" i="1"/>
  <c r="J4389" i="1"/>
  <c r="J4388" i="1"/>
  <c r="J4387" i="1"/>
  <c r="J4386" i="1"/>
  <c r="J4385" i="1"/>
  <c r="J4384" i="1"/>
  <c r="J4383" i="1"/>
  <c r="J4382" i="1"/>
  <c r="J4381" i="1"/>
  <c r="J4380" i="1"/>
  <c r="J4378" i="1"/>
  <c r="J4377" i="1"/>
  <c r="J4376" i="1"/>
  <c r="J4375" i="1"/>
  <c r="J4374" i="1"/>
  <c r="J4372" i="1"/>
  <c r="J4371" i="1"/>
  <c r="J4370" i="1"/>
  <c r="J4369" i="1"/>
  <c r="J4368" i="1"/>
  <c r="J4367" i="1"/>
  <c r="J4366" i="1"/>
  <c r="J4365" i="1"/>
  <c r="J4364" i="1"/>
  <c r="J4363" i="1"/>
  <c r="J4362" i="1"/>
  <c r="J4361" i="1"/>
  <c r="J4360" i="1"/>
  <c r="J4359" i="1"/>
  <c r="J4358" i="1"/>
  <c r="J4357" i="1"/>
  <c r="J4356" i="1"/>
  <c r="J4355" i="1"/>
  <c r="J4354" i="1"/>
  <c r="J4353" i="1"/>
  <c r="J4352" i="1"/>
  <c r="J4351" i="1"/>
  <c r="J4350" i="1"/>
  <c r="J4349" i="1"/>
  <c r="J4348" i="1"/>
  <c r="J4346" i="1"/>
  <c r="J4345" i="1"/>
  <c r="J4344" i="1"/>
  <c r="J4343" i="1"/>
  <c r="J4342" i="1"/>
  <c r="J4341" i="1"/>
  <c r="J4340" i="1"/>
  <c r="J4339" i="1"/>
  <c r="J4338" i="1"/>
  <c r="J4337" i="1"/>
  <c r="J4336" i="1"/>
  <c r="J4335" i="1"/>
  <c r="J4334" i="1"/>
  <c r="J4333" i="1"/>
  <c r="J4332" i="1"/>
  <c r="J4331" i="1"/>
  <c r="J4330" i="1"/>
  <c r="J4329" i="1"/>
  <c r="J4328" i="1"/>
  <c r="J4327" i="1"/>
  <c r="J4326" i="1"/>
  <c r="J4325" i="1"/>
  <c r="J4323" i="1"/>
  <c r="J4322" i="1"/>
  <c r="J4321" i="1"/>
  <c r="J4320" i="1"/>
  <c r="J4319" i="1"/>
  <c r="J4318" i="1"/>
  <c r="J4317" i="1"/>
  <c r="J4316" i="1"/>
  <c r="J4315" i="1"/>
  <c r="J4314" i="1"/>
  <c r="J4313" i="1"/>
  <c r="J4312" i="1"/>
  <c r="J4311" i="1"/>
  <c r="J4309" i="1"/>
  <c r="J4308" i="1"/>
  <c r="J4307" i="1"/>
  <c r="J4306" i="1"/>
  <c r="J4305" i="1"/>
  <c r="J4304" i="1"/>
  <c r="J4303" i="1"/>
  <c r="J4301" i="1"/>
  <c r="J4300" i="1"/>
  <c r="J4299" i="1"/>
  <c r="J4298" i="1"/>
  <c r="J4297" i="1"/>
  <c r="J4296" i="1"/>
  <c r="J4295" i="1"/>
  <c r="J4294" i="1"/>
  <c r="J4293" i="1"/>
  <c r="J4292" i="1"/>
  <c r="J4291" i="1"/>
  <c r="J4290" i="1"/>
  <c r="J4289" i="1"/>
  <c r="J4288" i="1"/>
  <c r="J4287" i="1"/>
  <c r="J4286" i="1"/>
  <c r="J4285" i="1"/>
  <c r="J4284" i="1"/>
  <c r="J4283" i="1"/>
  <c r="J4282" i="1"/>
  <c r="J4280" i="1"/>
  <c r="J4279" i="1"/>
  <c r="J4278" i="1"/>
  <c r="J4277" i="1"/>
  <c r="J4276" i="1"/>
  <c r="J4275" i="1"/>
  <c r="J4274" i="1"/>
  <c r="J4273" i="1"/>
  <c r="J4272" i="1"/>
  <c r="J4271" i="1"/>
  <c r="J4270" i="1"/>
  <c r="J4269" i="1"/>
  <c r="J4268" i="1"/>
  <c r="J4262" i="1"/>
  <c r="J4261" i="1"/>
  <c r="J4260" i="1"/>
  <c r="J4259" i="1"/>
  <c r="J4258" i="1"/>
  <c r="J4257" i="1"/>
  <c r="J4256" i="1"/>
  <c r="J4255" i="1"/>
  <c r="J4254" i="1"/>
  <c r="J4253" i="1"/>
  <c r="J4252" i="1"/>
  <c r="J4251" i="1"/>
  <c r="J4250" i="1"/>
  <c r="J4249" i="1"/>
  <c r="J4248" i="1"/>
  <c r="J4247" i="1"/>
  <c r="J4246" i="1"/>
  <c r="J4245" i="1"/>
  <c r="J4244" i="1"/>
  <c r="J4243" i="1"/>
  <c r="J4242" i="1"/>
  <c r="J4241" i="1"/>
  <c r="J4240" i="1"/>
  <c r="J4239" i="1"/>
  <c r="J4238" i="1"/>
  <c r="J4237" i="1"/>
  <c r="J4236" i="1"/>
  <c r="J4235" i="1"/>
  <c r="J4234" i="1"/>
  <c r="J4233" i="1"/>
  <c r="J4232" i="1"/>
  <c r="J4231" i="1"/>
  <c r="J4230" i="1"/>
  <c r="J4228" i="1"/>
  <c r="J4227" i="1"/>
  <c r="J4226" i="1"/>
  <c r="J4225" i="1"/>
  <c r="J4224" i="1"/>
  <c r="J4223" i="1"/>
  <c r="J4222" i="1"/>
  <c r="J4221" i="1"/>
  <c r="J4220" i="1"/>
  <c r="J4219" i="1"/>
  <c r="J4218" i="1"/>
  <c r="J4217" i="1"/>
  <c r="J4216" i="1"/>
  <c r="J4215" i="1"/>
  <c r="J4214" i="1"/>
  <c r="J4213" i="1"/>
  <c r="J4211" i="1"/>
  <c r="J4210" i="1"/>
  <c r="J4209" i="1"/>
  <c r="J4208" i="1"/>
  <c r="J4207" i="1"/>
  <c r="J4205" i="1"/>
  <c r="J4204" i="1"/>
  <c r="J4203" i="1"/>
  <c r="J4202" i="1"/>
  <c r="J4201" i="1"/>
  <c r="J4200" i="1"/>
  <c r="J4199" i="1"/>
  <c r="J4198" i="1"/>
  <c r="J4197" i="1"/>
  <c r="J4196" i="1"/>
  <c r="J4195" i="1"/>
  <c r="J4194" i="1"/>
  <c r="J4193" i="1"/>
  <c r="J4192" i="1"/>
  <c r="J4191" i="1"/>
  <c r="J4190" i="1"/>
  <c r="J4189" i="1"/>
  <c r="J4188" i="1"/>
  <c r="J4187" i="1"/>
  <c r="J4186" i="1"/>
  <c r="J4185" i="1"/>
  <c r="J4184" i="1"/>
  <c r="J4183" i="1"/>
  <c r="J4182" i="1"/>
  <c r="J4181" i="1"/>
  <c r="J4179" i="1"/>
  <c r="J4178" i="1"/>
  <c r="J4177" i="1"/>
  <c r="J4176" i="1"/>
  <c r="J4175" i="1"/>
  <c r="J4174" i="1"/>
  <c r="J4173" i="1"/>
  <c r="J4172" i="1"/>
  <c r="J4171" i="1"/>
  <c r="J4170" i="1"/>
  <c r="J4169" i="1"/>
  <c r="J4168" i="1"/>
  <c r="J4167" i="1"/>
  <c r="J4166" i="1"/>
  <c r="J4165" i="1"/>
  <c r="J4164" i="1"/>
  <c r="J4163" i="1"/>
  <c r="J4162" i="1"/>
  <c r="J4161" i="1"/>
  <c r="J4160" i="1"/>
  <c r="J4159" i="1"/>
  <c r="J4157" i="1"/>
  <c r="J4156" i="1"/>
  <c r="J4155" i="1"/>
  <c r="J4154" i="1"/>
  <c r="J4153" i="1"/>
  <c r="J4152" i="1"/>
  <c r="J4151" i="1"/>
  <c r="J4150" i="1"/>
  <c r="J4149" i="1"/>
  <c r="J4148" i="1"/>
  <c r="J4147" i="1"/>
  <c r="J4146" i="1"/>
  <c r="J4145" i="1"/>
  <c r="J4143" i="1"/>
  <c r="J4142" i="1"/>
  <c r="J4141" i="1"/>
  <c r="J4140" i="1"/>
  <c r="J4139" i="1"/>
  <c r="J4138" i="1"/>
  <c r="J4137" i="1"/>
  <c r="J4135" i="1"/>
  <c r="J4134" i="1"/>
  <c r="J4133" i="1"/>
  <c r="J4132" i="1"/>
  <c r="J4131" i="1"/>
  <c r="J4130" i="1"/>
  <c r="J4129" i="1"/>
  <c r="J4128" i="1"/>
  <c r="J4127" i="1"/>
  <c r="J4126" i="1"/>
  <c r="J4124" i="1"/>
  <c r="J4123" i="1"/>
  <c r="J4122" i="1"/>
  <c r="J4121" i="1"/>
  <c r="J4120" i="1"/>
  <c r="J4119" i="1"/>
  <c r="J4118" i="1"/>
  <c r="J4117" i="1"/>
  <c r="J4116" i="1"/>
  <c r="J4115" i="1"/>
  <c r="J4114" i="1"/>
  <c r="J4113" i="1"/>
  <c r="J4112" i="1"/>
  <c r="J4111" i="1"/>
  <c r="J4110" i="1"/>
  <c r="J4104" i="1"/>
  <c r="J4103" i="1"/>
  <c r="J4102" i="1"/>
  <c r="J4101" i="1"/>
  <c r="J4100" i="1"/>
  <c r="J4099" i="1"/>
  <c r="J4098" i="1"/>
  <c r="J4097" i="1"/>
  <c r="J4096" i="1"/>
  <c r="J4095" i="1"/>
  <c r="J4094" i="1"/>
  <c r="J4093" i="1"/>
  <c r="J4092" i="1"/>
  <c r="J4091" i="1"/>
  <c r="J4090" i="1"/>
  <c r="J4089" i="1"/>
  <c r="J4088" i="1"/>
  <c r="J4087" i="1"/>
  <c r="J4086" i="1"/>
  <c r="J4085" i="1"/>
  <c r="J4084" i="1"/>
  <c r="J4083" i="1"/>
  <c r="J4082" i="1"/>
  <c r="J4081" i="1"/>
  <c r="J4080" i="1"/>
  <c r="J4079" i="1"/>
  <c r="J4078" i="1"/>
  <c r="J4077" i="1"/>
  <c r="J4076" i="1"/>
  <c r="J4075" i="1"/>
  <c r="J4074" i="1"/>
  <c r="J4073" i="1"/>
  <c r="J4072" i="1"/>
  <c r="J4071" i="1"/>
  <c r="J4070" i="1"/>
  <c r="J4069" i="1"/>
  <c r="J4067" i="1"/>
  <c r="J4066" i="1"/>
  <c r="J4065" i="1"/>
  <c r="J4064" i="1"/>
  <c r="J4063" i="1"/>
  <c r="J4062" i="1"/>
  <c r="J4061" i="1"/>
  <c r="J4060" i="1"/>
  <c r="J4059" i="1"/>
  <c r="J4058" i="1"/>
  <c r="J4057" i="1"/>
  <c r="J4056" i="1"/>
  <c r="J4055" i="1"/>
  <c r="J4054" i="1"/>
  <c r="J4053" i="1"/>
  <c r="J4051" i="1"/>
  <c r="J4050" i="1"/>
  <c r="J4049" i="1"/>
  <c r="J4048" i="1"/>
  <c r="J4047" i="1"/>
  <c r="J4046" i="1"/>
  <c r="J4045" i="1"/>
  <c r="J4044" i="1"/>
  <c r="J4043" i="1"/>
  <c r="J4042" i="1"/>
  <c r="J4041" i="1"/>
  <c r="J4040" i="1"/>
  <c r="J4039" i="1"/>
  <c r="J4038" i="1"/>
  <c r="J4037" i="1"/>
  <c r="J4036" i="1"/>
  <c r="J4035" i="1"/>
  <c r="J4034" i="1"/>
  <c r="J4032" i="1"/>
  <c r="J4031" i="1"/>
  <c r="J4030" i="1"/>
  <c r="J4029" i="1"/>
  <c r="J4028" i="1"/>
  <c r="J4027" i="1"/>
  <c r="J4026" i="1"/>
  <c r="J4025" i="1"/>
  <c r="J4024" i="1"/>
  <c r="J4023" i="1"/>
  <c r="J4022" i="1"/>
  <c r="J4021" i="1"/>
  <c r="J4020" i="1"/>
  <c r="J4019" i="1"/>
  <c r="J4018" i="1"/>
  <c r="J4017" i="1"/>
  <c r="J4016" i="1"/>
  <c r="J4015" i="1"/>
  <c r="J4014" i="1"/>
  <c r="J4013" i="1"/>
  <c r="J4012" i="1"/>
  <c r="J4011" i="1"/>
  <c r="J4010" i="1"/>
  <c r="J4009" i="1"/>
  <c r="J4008" i="1"/>
  <c r="J4007" i="1"/>
  <c r="J4006" i="1"/>
  <c r="J4005" i="1"/>
  <c r="J4004" i="1"/>
  <c r="J4003" i="1"/>
  <c r="J4002" i="1"/>
  <c r="J4001" i="1"/>
  <c r="J4000" i="1"/>
  <c r="J3999" i="1"/>
  <c r="J3998" i="1"/>
  <c r="J3997" i="1"/>
  <c r="J3996" i="1"/>
  <c r="J3995" i="1"/>
  <c r="J3994" i="1"/>
  <c r="J3993" i="1"/>
  <c r="J3991" i="1"/>
  <c r="J3990" i="1"/>
  <c r="J3989" i="1"/>
  <c r="J3988" i="1"/>
  <c r="J3987" i="1"/>
  <c r="J3986" i="1"/>
  <c r="J3985" i="1"/>
  <c r="J3984" i="1"/>
  <c r="J3983" i="1"/>
  <c r="J3982" i="1"/>
  <c r="J3981" i="1"/>
  <c r="J3980" i="1"/>
  <c r="J3979" i="1"/>
  <c r="J3978" i="1"/>
  <c r="J3977" i="1"/>
  <c r="J3976" i="1"/>
  <c r="J3975" i="1"/>
  <c r="J3974" i="1"/>
  <c r="J3973" i="1"/>
  <c r="J3972" i="1"/>
  <c r="J3971" i="1"/>
  <c r="J3970" i="1"/>
  <c r="J3969" i="1"/>
  <c r="J3968" i="1"/>
  <c r="J3967" i="1"/>
  <c r="J3966" i="1"/>
  <c r="J3965" i="1"/>
  <c r="J3964" i="1"/>
  <c r="J3963" i="1"/>
  <c r="J3962" i="1"/>
  <c r="J3961" i="1"/>
  <c r="J3960" i="1"/>
  <c r="J3959" i="1"/>
  <c r="J3958" i="1"/>
  <c r="J3957" i="1"/>
  <c r="J3956" i="1"/>
  <c r="J3954" i="1"/>
  <c r="J3953" i="1"/>
  <c r="J3952" i="1"/>
  <c r="J3951" i="1"/>
  <c r="J3950" i="1"/>
  <c r="J3949" i="1"/>
  <c r="J3948" i="1"/>
  <c r="J3947" i="1"/>
  <c r="J3946" i="1"/>
  <c r="J3945" i="1"/>
  <c r="J3944" i="1"/>
  <c r="J3943" i="1"/>
  <c r="J3942" i="1"/>
  <c r="J3941" i="1"/>
  <c r="J3940" i="1"/>
  <c r="J3939" i="1"/>
  <c r="J3938" i="1"/>
  <c r="J3937" i="1"/>
  <c r="J3936" i="1"/>
  <c r="J3935" i="1"/>
  <c r="J3934" i="1"/>
  <c r="J3932" i="1"/>
  <c r="J3931" i="1"/>
  <c r="J3930" i="1"/>
  <c r="J3929" i="1"/>
  <c r="J3928" i="1"/>
  <c r="J3927" i="1"/>
  <c r="J3926" i="1"/>
  <c r="J3925" i="1"/>
  <c r="J3924" i="1"/>
  <c r="J3923" i="1"/>
  <c r="J3922" i="1"/>
  <c r="J3921" i="1"/>
  <c r="J3920" i="1"/>
  <c r="J3919" i="1"/>
  <c r="J3917" i="1"/>
  <c r="J3916" i="1"/>
  <c r="J3915" i="1"/>
  <c r="J3914" i="1"/>
  <c r="J3913" i="1"/>
  <c r="J3912" i="1"/>
  <c r="J3911" i="1"/>
  <c r="J3910" i="1"/>
  <c r="J3909" i="1"/>
  <c r="J3908" i="1"/>
  <c r="J3907" i="1"/>
  <c r="J3906" i="1"/>
  <c r="J3905" i="1"/>
  <c r="J3904" i="1"/>
  <c r="J3903" i="1"/>
  <c r="J3902" i="1"/>
  <c r="J3901" i="1"/>
  <c r="J3900" i="1"/>
  <c r="J3899" i="1"/>
  <c r="J3897" i="1"/>
  <c r="J3896" i="1"/>
  <c r="J3895" i="1"/>
  <c r="J3894" i="1"/>
  <c r="J3893" i="1"/>
  <c r="J3892" i="1"/>
  <c r="J3891" i="1"/>
  <c r="J3890" i="1"/>
  <c r="J3889" i="1"/>
  <c r="J3888" i="1"/>
  <c r="J3887" i="1"/>
  <c r="J3886" i="1"/>
  <c r="J3885" i="1"/>
  <c r="J3884" i="1"/>
  <c r="J3883" i="1"/>
  <c r="J3882" i="1"/>
  <c r="J3881" i="1"/>
  <c r="J3880" i="1"/>
  <c r="J3879" i="1"/>
  <c r="J3878" i="1"/>
  <c r="J3877" i="1"/>
  <c r="J3876" i="1"/>
  <c r="J3875" i="1"/>
  <c r="J3874" i="1"/>
  <c r="J3873" i="1"/>
  <c r="J3872" i="1"/>
  <c r="J3866" i="1"/>
  <c r="J3865" i="1"/>
  <c r="J3864" i="1"/>
  <c r="J3863" i="1"/>
  <c r="J3862" i="1"/>
  <c r="J3861" i="1"/>
  <c r="J3860" i="1"/>
  <c r="J3859" i="1"/>
  <c r="J3858" i="1"/>
  <c r="J3857" i="1"/>
  <c r="J3856" i="1"/>
  <c r="J3855" i="1"/>
  <c r="J3854" i="1"/>
  <c r="J3853" i="1"/>
  <c r="J3852" i="1"/>
  <c r="J3851" i="1"/>
  <c r="J3850" i="1"/>
  <c r="J3849" i="1"/>
  <c r="J3848" i="1"/>
  <c r="J3847" i="1"/>
  <c r="J3846" i="1"/>
  <c r="J3845" i="1"/>
  <c r="J3844" i="1"/>
  <c r="J3843" i="1"/>
  <c r="J3842" i="1"/>
  <c r="J3841" i="1"/>
  <c r="J3840" i="1"/>
  <c r="J3839" i="1"/>
  <c r="J3838" i="1"/>
  <c r="J3837" i="1"/>
  <c r="J3836" i="1"/>
  <c r="J3835" i="1"/>
  <c r="J3834" i="1"/>
  <c r="J3833" i="1"/>
  <c r="J3832" i="1"/>
  <c r="J3831" i="1"/>
  <c r="J3830" i="1"/>
  <c r="J3828" i="1"/>
  <c r="J3827" i="1"/>
  <c r="J3826" i="1"/>
  <c r="J3825" i="1"/>
  <c r="J3824" i="1"/>
  <c r="J3823" i="1"/>
  <c r="J3822" i="1"/>
  <c r="J3821" i="1"/>
  <c r="J3820" i="1"/>
  <c r="J3819" i="1"/>
  <c r="J3818" i="1"/>
  <c r="J3817" i="1"/>
  <c r="J3816" i="1"/>
  <c r="J3815" i="1"/>
  <c r="J3814" i="1"/>
  <c r="J3813" i="1"/>
  <c r="J3812" i="1"/>
  <c r="J3811" i="1"/>
  <c r="J3810" i="1"/>
  <c r="J3808" i="1"/>
  <c r="J3807" i="1"/>
  <c r="J3806" i="1"/>
  <c r="J3805" i="1"/>
  <c r="J3804" i="1"/>
  <c r="J3803" i="1"/>
  <c r="J3802" i="1"/>
  <c r="J3801" i="1"/>
  <c r="J3800" i="1"/>
  <c r="J3798" i="1"/>
  <c r="J3797" i="1"/>
  <c r="J3796" i="1"/>
  <c r="J3795" i="1"/>
  <c r="J3794" i="1"/>
  <c r="J3793" i="1"/>
  <c r="J3792" i="1"/>
  <c r="J3791" i="1"/>
  <c r="J3790" i="1"/>
  <c r="J3789" i="1"/>
  <c r="J3788" i="1"/>
  <c r="J3787" i="1"/>
  <c r="J3786" i="1"/>
  <c r="J3785" i="1"/>
  <c r="J3784" i="1"/>
  <c r="J3783" i="1"/>
  <c r="J3782" i="1"/>
  <c r="J3781" i="1"/>
  <c r="J3780" i="1"/>
  <c r="J3779" i="1"/>
  <c r="J3778" i="1"/>
  <c r="J3777" i="1"/>
  <c r="J3776" i="1"/>
  <c r="J3775" i="1"/>
  <c r="J3774" i="1"/>
  <c r="J3773" i="1"/>
  <c r="J3772" i="1"/>
  <c r="J3770" i="1"/>
  <c r="J3769" i="1"/>
  <c r="J3768" i="1"/>
  <c r="J3767" i="1"/>
  <c r="J3766" i="1"/>
  <c r="J3765" i="1"/>
  <c r="J3764" i="1"/>
  <c r="J3763" i="1"/>
  <c r="J3762" i="1"/>
  <c r="J3761" i="1"/>
  <c r="J3760" i="1"/>
  <c r="J3759" i="1"/>
  <c r="J3758" i="1"/>
  <c r="J3757" i="1"/>
  <c r="J3756" i="1"/>
  <c r="J3755" i="1"/>
  <c r="J3754" i="1"/>
  <c r="J3753" i="1"/>
  <c r="J3752" i="1"/>
  <c r="J3751" i="1"/>
  <c r="J3750" i="1"/>
  <c r="J3749" i="1"/>
  <c r="J3748" i="1"/>
  <c r="J3747" i="1"/>
  <c r="J3746" i="1"/>
  <c r="J3745" i="1"/>
  <c r="J3744" i="1"/>
  <c r="J3743" i="1"/>
  <c r="J3742" i="1"/>
  <c r="J3741" i="1"/>
  <c r="J3740" i="1"/>
  <c r="J3739" i="1"/>
  <c r="J3738" i="1"/>
  <c r="J3737" i="1"/>
  <c r="J3736" i="1"/>
  <c r="J3735" i="1"/>
  <c r="J3734" i="1"/>
  <c r="J3733" i="1"/>
  <c r="J3732" i="1"/>
  <c r="J3731" i="1"/>
  <c r="J3730" i="1"/>
  <c r="J3729" i="1"/>
  <c r="J3728" i="1"/>
  <c r="J3727" i="1"/>
  <c r="J3726" i="1"/>
  <c r="J3725" i="1"/>
  <c r="J3724" i="1"/>
  <c r="J3723" i="1"/>
  <c r="J3722" i="1"/>
  <c r="J3721" i="1"/>
  <c r="J3719" i="1"/>
  <c r="J3718" i="1"/>
  <c r="J3717" i="1"/>
  <c r="J3716" i="1"/>
  <c r="J3715" i="1"/>
  <c r="J3714" i="1"/>
  <c r="J3713" i="1"/>
  <c r="J3712" i="1"/>
  <c r="J3711" i="1"/>
  <c r="J3710" i="1"/>
  <c r="J3709" i="1"/>
  <c r="J3708" i="1"/>
  <c r="J3707" i="1"/>
  <c r="J3706" i="1"/>
  <c r="J3705" i="1"/>
  <c r="J3704" i="1"/>
  <c r="J3703" i="1"/>
  <c r="J3702" i="1"/>
  <c r="J3701" i="1"/>
  <c r="J3700" i="1"/>
  <c r="J3699" i="1"/>
  <c r="J3698" i="1"/>
  <c r="J3697" i="1"/>
  <c r="J3695" i="1"/>
  <c r="J3694" i="1"/>
  <c r="J3693" i="1"/>
  <c r="J3692" i="1"/>
  <c r="J3691" i="1"/>
  <c r="J3690" i="1"/>
  <c r="J3689" i="1"/>
  <c r="J3688" i="1"/>
  <c r="J3687" i="1"/>
  <c r="J3686" i="1"/>
  <c r="J3685" i="1"/>
  <c r="J3683" i="1"/>
  <c r="J3682" i="1"/>
  <c r="J3681" i="1"/>
  <c r="J3680" i="1"/>
  <c r="J3679" i="1"/>
  <c r="J3678" i="1"/>
  <c r="J3677" i="1"/>
  <c r="J3676" i="1"/>
  <c r="J3675" i="1"/>
  <c r="J3674" i="1"/>
  <c r="J3673" i="1"/>
  <c r="J3672" i="1"/>
  <c r="J3671" i="1"/>
  <c r="J3670" i="1"/>
  <c r="J3669" i="1"/>
  <c r="J3668" i="1"/>
  <c r="J3667" i="1"/>
  <c r="J3666" i="1"/>
  <c r="J3665" i="1"/>
  <c r="J3664" i="1"/>
  <c r="J3663" i="1"/>
  <c r="J3662" i="1"/>
  <c r="J3661" i="1"/>
  <c r="J3660" i="1"/>
  <c r="J3658" i="1"/>
  <c r="J3657" i="1"/>
  <c r="J3656" i="1"/>
  <c r="J3655" i="1"/>
  <c r="J3654" i="1"/>
  <c r="J3653" i="1"/>
  <c r="J3652" i="1"/>
  <c r="J3651" i="1"/>
  <c r="J3650" i="1"/>
  <c r="J3649" i="1"/>
  <c r="J3648" i="1"/>
  <c r="J3647" i="1"/>
  <c r="J3646" i="1"/>
  <c r="J3645" i="1"/>
  <c r="J3644" i="1"/>
  <c r="J3643" i="1"/>
  <c r="J3642" i="1"/>
  <c r="J3641" i="1"/>
  <c r="J3640" i="1"/>
  <c r="J3639" i="1"/>
  <c r="J3638" i="1"/>
  <c r="J3637" i="1"/>
  <c r="J3636" i="1"/>
  <c r="J3635" i="1"/>
  <c r="J3629" i="1"/>
  <c r="J3628" i="1"/>
  <c r="J3627" i="1"/>
  <c r="J3626" i="1"/>
  <c r="J3625" i="1"/>
  <c r="J3624" i="1"/>
  <c r="J3623" i="1"/>
  <c r="J3622" i="1"/>
  <c r="J3621" i="1"/>
  <c r="J3620" i="1"/>
  <c r="J3619" i="1"/>
  <c r="J3618" i="1"/>
  <c r="J3617" i="1"/>
  <c r="J3616" i="1"/>
  <c r="J3615" i="1"/>
  <c r="J3614" i="1"/>
  <c r="J3613" i="1"/>
  <c r="J3612" i="1"/>
  <c r="J3611" i="1"/>
  <c r="J3610" i="1"/>
  <c r="J3609" i="1"/>
  <c r="J3608" i="1"/>
  <c r="J3607" i="1"/>
  <c r="J3606" i="1"/>
  <c r="J3605" i="1"/>
  <c r="J3604" i="1"/>
  <c r="J3602" i="1"/>
  <c r="J3601" i="1"/>
  <c r="J3600" i="1"/>
  <c r="J3599" i="1"/>
  <c r="J3598" i="1"/>
  <c r="J3597" i="1"/>
  <c r="J3596" i="1"/>
  <c r="J3595" i="1"/>
  <c r="J3594" i="1"/>
  <c r="J3593" i="1"/>
  <c r="J3592" i="1"/>
  <c r="J3591" i="1"/>
  <c r="J3590" i="1"/>
  <c r="J3589" i="1"/>
  <c r="J3588" i="1"/>
  <c r="J3587" i="1"/>
  <c r="J3586" i="1"/>
  <c r="J3585" i="1"/>
  <c r="J3584" i="1"/>
  <c r="J3583" i="1"/>
  <c r="J3582" i="1"/>
  <c r="J3581" i="1"/>
  <c r="J3580" i="1"/>
  <c r="J3579" i="1"/>
  <c r="J3578" i="1"/>
  <c r="J3577" i="1"/>
  <c r="J3576" i="1"/>
  <c r="J3575" i="1"/>
  <c r="J3574" i="1"/>
  <c r="J3573" i="1"/>
  <c r="J3572" i="1"/>
  <c r="J3571" i="1"/>
  <c r="J3570" i="1"/>
  <c r="J3569" i="1"/>
  <c r="J3568" i="1"/>
  <c r="J3567" i="1"/>
  <c r="J3566" i="1"/>
  <c r="J3565" i="1"/>
  <c r="J3564" i="1"/>
  <c r="J3563" i="1"/>
  <c r="J3562" i="1"/>
  <c r="J3561" i="1"/>
  <c r="J3560" i="1"/>
  <c r="J3559" i="1"/>
  <c r="J3558" i="1"/>
  <c r="J3557" i="1"/>
  <c r="J3556" i="1"/>
  <c r="J3554" i="1"/>
  <c r="J3553" i="1"/>
  <c r="J3552" i="1"/>
  <c r="J3551" i="1"/>
  <c r="J3550" i="1"/>
  <c r="J3549" i="1"/>
  <c r="J3548" i="1"/>
  <c r="J3547" i="1"/>
  <c r="J3546" i="1"/>
  <c r="J3545" i="1"/>
  <c r="J3544" i="1"/>
  <c r="J3543" i="1"/>
  <c r="J3542" i="1"/>
  <c r="J3540" i="1"/>
  <c r="J3539" i="1"/>
  <c r="J3538" i="1"/>
  <c r="J3537" i="1"/>
  <c r="J3536" i="1"/>
  <c r="J3535" i="1"/>
  <c r="J3534" i="1"/>
  <c r="J3533" i="1"/>
  <c r="J3532" i="1"/>
  <c r="J3531" i="1"/>
  <c r="J3530" i="1"/>
  <c r="J3529" i="1"/>
  <c r="J3528" i="1"/>
  <c r="J3527" i="1"/>
  <c r="J3526" i="1"/>
  <c r="J3525" i="1"/>
  <c r="J3524" i="1"/>
  <c r="J3523" i="1"/>
  <c r="J3522" i="1"/>
  <c r="J3521" i="1"/>
  <c r="J3520" i="1"/>
  <c r="J3519" i="1"/>
  <c r="J3518" i="1"/>
  <c r="J3517" i="1"/>
  <c r="J3516" i="1"/>
  <c r="J3515" i="1"/>
  <c r="J3514" i="1"/>
  <c r="J3513" i="1"/>
  <c r="J3512" i="1"/>
  <c r="J3511" i="1"/>
  <c r="J3510" i="1"/>
  <c r="J3509" i="1"/>
  <c r="J3508" i="1"/>
  <c r="J3507" i="1"/>
  <c r="J3506" i="1"/>
  <c r="J3505" i="1"/>
  <c r="J3504" i="1"/>
  <c r="J3503" i="1"/>
  <c r="J3502" i="1"/>
  <c r="J3501" i="1"/>
  <c r="J3500" i="1"/>
  <c r="J3499" i="1"/>
  <c r="J3498" i="1"/>
  <c r="J3496" i="1"/>
  <c r="J3495" i="1"/>
  <c r="J3494" i="1"/>
  <c r="J3493" i="1"/>
  <c r="J3492" i="1"/>
  <c r="J3491" i="1"/>
  <c r="J3490" i="1"/>
  <c r="J3489" i="1"/>
  <c r="J3488" i="1"/>
  <c r="J3487" i="1"/>
  <c r="J3486" i="1"/>
  <c r="J3485" i="1"/>
  <c r="J3484" i="1"/>
  <c r="J3483" i="1"/>
  <c r="J3482" i="1"/>
  <c r="J3481" i="1"/>
  <c r="J3480" i="1"/>
  <c r="J3479" i="1"/>
  <c r="J3478" i="1"/>
  <c r="J3477" i="1"/>
  <c r="J3476" i="1"/>
  <c r="J3475" i="1"/>
  <c r="J3474" i="1"/>
  <c r="J3473" i="1"/>
  <c r="J3472" i="1"/>
  <c r="J3471" i="1"/>
  <c r="J3470" i="1"/>
  <c r="J3469" i="1"/>
  <c r="J3468" i="1"/>
  <c r="J3467" i="1"/>
  <c r="J3466" i="1"/>
  <c r="J3465" i="1"/>
  <c r="J3464" i="1"/>
  <c r="J3463" i="1"/>
  <c r="J3462" i="1"/>
  <c r="J3461" i="1"/>
  <c r="J3460" i="1"/>
  <c r="J3459" i="1"/>
  <c r="J3458" i="1"/>
  <c r="J3457" i="1"/>
  <c r="J3456" i="1"/>
  <c r="J3455" i="1"/>
  <c r="J3454" i="1"/>
  <c r="J3453" i="1"/>
  <c r="J3452" i="1"/>
  <c r="J3451" i="1"/>
  <c r="J3450" i="1"/>
  <c r="J3449" i="1"/>
  <c r="J3448" i="1"/>
  <c r="J3447" i="1"/>
  <c r="J3446" i="1"/>
  <c r="J3445" i="1"/>
  <c r="J3443" i="1"/>
  <c r="J3442" i="1"/>
  <c r="J3441" i="1"/>
  <c r="J3440" i="1"/>
  <c r="J3439" i="1"/>
  <c r="J3438" i="1"/>
  <c r="J3437" i="1"/>
  <c r="J3436" i="1"/>
  <c r="J3435" i="1"/>
  <c r="J3434" i="1"/>
  <c r="J3433" i="1"/>
  <c r="J3432" i="1"/>
  <c r="J3431" i="1"/>
  <c r="J3430" i="1"/>
  <c r="J3429" i="1"/>
  <c r="J3428" i="1"/>
  <c r="J3427" i="1"/>
  <c r="J3426" i="1"/>
  <c r="J3425" i="1"/>
  <c r="J3424" i="1"/>
  <c r="J3423" i="1"/>
  <c r="J3421" i="1"/>
  <c r="J3420" i="1"/>
  <c r="J3419" i="1"/>
  <c r="J3418" i="1"/>
  <c r="J3417" i="1"/>
  <c r="J3416" i="1"/>
  <c r="J3415" i="1"/>
  <c r="J3414" i="1"/>
  <c r="J3413" i="1"/>
  <c r="J3412" i="1"/>
  <c r="J3411" i="1"/>
  <c r="J3410" i="1"/>
  <c r="J3409" i="1"/>
  <c r="J3407" i="1"/>
  <c r="J3406" i="1"/>
  <c r="J3405" i="1"/>
  <c r="J3404" i="1"/>
  <c r="J3403" i="1"/>
  <c r="J3402" i="1"/>
  <c r="J3401" i="1"/>
  <c r="J3400" i="1"/>
  <c r="J3399" i="1"/>
  <c r="J3398" i="1"/>
  <c r="J3397" i="1"/>
  <c r="J3396" i="1"/>
  <c r="J3395" i="1"/>
  <c r="J3394" i="1"/>
  <c r="J3393" i="1"/>
  <c r="J3392" i="1"/>
  <c r="J3386" i="1"/>
  <c r="J3385" i="1"/>
  <c r="J3384" i="1"/>
  <c r="J3383" i="1"/>
  <c r="J3382" i="1"/>
  <c r="J3381" i="1"/>
  <c r="J3380" i="1"/>
  <c r="J3379" i="1"/>
  <c r="J3378" i="1"/>
  <c r="J3377" i="1"/>
  <c r="J3376" i="1"/>
  <c r="J3375" i="1"/>
  <c r="J3374" i="1"/>
  <c r="J3373" i="1"/>
  <c r="J3372" i="1"/>
  <c r="J3371" i="1"/>
  <c r="J3370" i="1"/>
  <c r="J3369" i="1"/>
  <c r="J3368" i="1"/>
  <c r="J3367" i="1"/>
  <c r="J3366" i="1"/>
  <c r="J3365" i="1"/>
  <c r="J3364" i="1"/>
  <c r="J3363" i="1"/>
  <c r="J3362" i="1"/>
  <c r="J3361" i="1"/>
  <c r="J3359" i="1"/>
  <c r="J3358" i="1"/>
  <c r="J3357" i="1"/>
  <c r="J3356" i="1"/>
  <c r="J3355" i="1"/>
  <c r="J3354" i="1"/>
  <c r="J3353" i="1"/>
  <c r="J3352" i="1"/>
  <c r="J3351" i="1"/>
  <c r="J3350" i="1"/>
  <c r="J3349" i="1"/>
  <c r="J3348" i="1"/>
  <c r="J3347" i="1"/>
  <c r="J3346" i="1"/>
  <c r="J3345" i="1"/>
  <c r="J3344" i="1"/>
  <c r="J3343" i="1"/>
  <c r="J3342" i="1"/>
  <c r="J3341" i="1"/>
  <c r="J3340" i="1"/>
  <c r="J3339" i="1"/>
  <c r="J3338" i="1"/>
  <c r="J3337" i="1"/>
  <c r="J3336" i="1"/>
  <c r="J3335" i="1"/>
  <c r="J3333" i="1"/>
  <c r="J3332" i="1"/>
  <c r="J3331" i="1"/>
  <c r="J3330" i="1"/>
  <c r="J3329" i="1"/>
  <c r="J3328" i="1"/>
  <c r="J3327" i="1"/>
  <c r="J3326" i="1"/>
  <c r="J3325" i="1"/>
  <c r="J3324" i="1"/>
  <c r="J3323" i="1"/>
  <c r="J3322" i="1"/>
  <c r="J3321" i="1"/>
  <c r="J3319" i="1"/>
  <c r="J3318" i="1"/>
  <c r="J3317" i="1"/>
  <c r="J3316" i="1"/>
  <c r="J3315" i="1"/>
  <c r="J3314" i="1"/>
  <c r="J3313" i="1"/>
  <c r="J3312" i="1"/>
  <c r="J3311" i="1"/>
  <c r="J3310" i="1"/>
  <c r="J3309" i="1"/>
  <c r="J3308" i="1"/>
  <c r="J3307" i="1"/>
  <c r="J3306" i="1"/>
  <c r="J3305" i="1"/>
  <c r="J3304" i="1"/>
  <c r="J3303" i="1"/>
  <c r="J3302" i="1"/>
  <c r="J3301" i="1"/>
  <c r="J3300" i="1"/>
  <c r="J3299" i="1"/>
  <c r="J3298" i="1"/>
  <c r="J3297" i="1"/>
  <c r="J3296" i="1"/>
  <c r="J3295" i="1"/>
  <c r="J3294" i="1"/>
  <c r="J3293" i="1"/>
  <c r="J3292" i="1"/>
  <c r="J3291" i="1"/>
  <c r="J3290" i="1"/>
  <c r="J3289" i="1"/>
  <c r="J3288" i="1"/>
  <c r="J3287" i="1"/>
  <c r="J3286" i="1"/>
  <c r="J3285" i="1"/>
  <c r="J3284" i="1"/>
  <c r="J3283" i="1"/>
  <c r="J3282" i="1"/>
  <c r="J3281" i="1"/>
  <c r="J3280" i="1"/>
  <c r="J3279" i="1"/>
  <c r="J3278" i="1"/>
  <c r="J3277" i="1"/>
  <c r="J3276" i="1"/>
  <c r="J3274" i="1"/>
  <c r="J3273" i="1"/>
  <c r="J3272" i="1"/>
  <c r="J3271" i="1"/>
  <c r="J3270" i="1"/>
  <c r="J3269" i="1"/>
  <c r="J3268" i="1"/>
  <c r="J3267" i="1"/>
  <c r="J3266" i="1"/>
  <c r="J3265" i="1"/>
  <c r="J3264" i="1"/>
  <c r="J3263" i="1"/>
  <c r="J3262" i="1"/>
  <c r="J3261" i="1"/>
  <c r="J3260" i="1"/>
  <c r="J3259" i="1"/>
  <c r="J3258" i="1"/>
  <c r="J3257" i="1"/>
  <c r="J3256" i="1"/>
  <c r="J3255" i="1"/>
  <c r="J3253" i="1"/>
  <c r="J3252" i="1"/>
  <c r="J3251" i="1"/>
  <c r="J3250" i="1"/>
  <c r="J3249" i="1"/>
  <c r="J3248" i="1"/>
  <c r="J3247" i="1"/>
  <c r="J3246" i="1"/>
  <c r="J3245" i="1"/>
  <c r="J3243" i="1"/>
  <c r="J3242" i="1"/>
  <c r="J3241" i="1"/>
  <c r="J3240" i="1"/>
  <c r="J3239" i="1"/>
  <c r="J3238" i="1"/>
  <c r="J3237" i="1"/>
  <c r="J3236" i="1"/>
  <c r="J3235" i="1"/>
  <c r="J3234" i="1"/>
  <c r="J3233" i="1"/>
  <c r="J3232" i="1"/>
  <c r="J3230" i="1"/>
  <c r="J3229" i="1"/>
  <c r="J3228" i="1"/>
  <c r="J3227" i="1"/>
  <c r="J3226" i="1"/>
  <c r="J3225" i="1"/>
  <c r="J3224" i="1"/>
  <c r="J3223" i="1"/>
  <c r="J3222" i="1"/>
  <c r="J3221" i="1"/>
  <c r="J3220" i="1"/>
  <c r="J3219" i="1"/>
  <c r="J3218" i="1"/>
  <c r="J3217" i="1"/>
  <c r="J3216" i="1"/>
  <c r="J3215" i="1"/>
  <c r="J3209" i="1"/>
  <c r="J3208" i="1"/>
  <c r="J3207" i="1"/>
  <c r="J3206" i="1"/>
  <c r="J3205" i="1"/>
  <c r="J3204" i="1"/>
  <c r="J3203" i="1"/>
  <c r="J3202" i="1"/>
  <c r="J3201" i="1"/>
  <c r="J3200" i="1"/>
  <c r="J3199" i="1"/>
  <c r="J3198" i="1"/>
  <c r="J3197" i="1"/>
  <c r="J3196" i="1"/>
  <c r="J3195" i="1"/>
  <c r="J3194" i="1"/>
  <c r="J3193" i="1"/>
  <c r="J3192" i="1"/>
  <c r="J3191" i="1"/>
  <c r="J3190" i="1"/>
  <c r="J3189" i="1"/>
  <c r="J3188" i="1"/>
  <c r="J3187" i="1"/>
  <c r="J3186" i="1"/>
  <c r="J3185" i="1"/>
  <c r="J3184" i="1"/>
  <c r="J3182" i="1"/>
  <c r="J3181" i="1"/>
  <c r="J3180" i="1"/>
  <c r="J3179" i="1"/>
  <c r="J3178" i="1"/>
  <c r="J3177" i="1"/>
  <c r="J3176" i="1"/>
  <c r="J3175" i="1"/>
  <c r="J3174" i="1"/>
  <c r="J3173" i="1"/>
  <c r="J3172" i="1"/>
  <c r="J3171" i="1"/>
  <c r="J3170" i="1"/>
  <c r="J3169" i="1"/>
  <c r="J3168" i="1"/>
  <c r="J3167" i="1"/>
  <c r="J3166" i="1"/>
  <c r="J3165" i="1"/>
  <c r="J3164" i="1"/>
  <c r="J3163" i="1"/>
  <c r="J3162" i="1"/>
  <c r="J3161" i="1"/>
  <c r="J3160" i="1"/>
  <c r="J3159" i="1"/>
  <c r="J3158" i="1"/>
  <c r="J3157" i="1"/>
  <c r="J3156" i="1"/>
  <c r="J3154" i="1"/>
  <c r="J3153" i="1"/>
  <c r="J3152" i="1"/>
  <c r="J3151" i="1"/>
  <c r="J3150" i="1"/>
  <c r="J3149" i="1"/>
  <c r="J3148" i="1"/>
  <c r="J3147" i="1"/>
  <c r="J3146" i="1"/>
  <c r="J3145" i="1"/>
  <c r="J3144" i="1"/>
  <c r="J3143" i="1"/>
  <c r="J3142" i="1"/>
  <c r="J3141" i="1"/>
  <c r="J3140" i="1"/>
  <c r="J3138" i="1"/>
  <c r="J3137" i="1"/>
  <c r="J3136" i="1"/>
  <c r="J3135" i="1"/>
  <c r="J3134" i="1"/>
  <c r="J3133" i="1"/>
  <c r="J3132" i="1"/>
  <c r="J3131" i="1"/>
  <c r="J3130" i="1"/>
  <c r="J3129" i="1"/>
  <c r="J3128" i="1"/>
  <c r="J3127" i="1"/>
  <c r="J3126" i="1"/>
  <c r="J3125" i="1"/>
  <c r="J3124" i="1"/>
  <c r="J3123" i="1"/>
  <c r="J3122" i="1"/>
  <c r="J3121" i="1"/>
  <c r="J3120" i="1"/>
  <c r="J3119" i="1"/>
  <c r="J3118" i="1"/>
  <c r="J3117" i="1"/>
  <c r="J3116" i="1"/>
  <c r="J3115" i="1"/>
  <c r="J3114" i="1"/>
  <c r="J3113" i="1"/>
  <c r="J3112" i="1"/>
  <c r="J3111" i="1"/>
  <c r="J3110" i="1"/>
  <c r="J3109" i="1"/>
  <c r="J3108" i="1"/>
  <c r="J3107" i="1"/>
  <c r="J3106" i="1"/>
  <c r="J3105" i="1"/>
  <c r="J3104" i="1"/>
  <c r="J3103" i="1"/>
  <c r="J3102" i="1"/>
  <c r="J3101" i="1"/>
  <c r="J3100" i="1"/>
  <c r="J3099" i="1"/>
  <c r="J3098" i="1"/>
  <c r="J3097" i="1"/>
  <c r="J3096" i="1"/>
  <c r="J3095" i="1"/>
  <c r="J3093" i="1"/>
  <c r="J3092" i="1"/>
  <c r="J3091" i="1"/>
  <c r="J3090" i="1"/>
  <c r="J3089" i="1"/>
  <c r="J3088" i="1"/>
  <c r="J3087" i="1"/>
  <c r="J3086" i="1"/>
  <c r="J3085" i="1"/>
  <c r="J3084" i="1"/>
  <c r="J3083" i="1"/>
  <c r="J3082" i="1"/>
  <c r="J3081" i="1"/>
  <c r="J3080" i="1"/>
  <c r="J3079" i="1"/>
  <c r="J3078" i="1"/>
  <c r="J3076" i="1"/>
  <c r="J3075" i="1"/>
  <c r="J3074" i="1"/>
  <c r="J3073" i="1"/>
  <c r="J3072" i="1"/>
  <c r="J3071" i="1"/>
  <c r="J3070" i="1"/>
  <c r="J3069" i="1"/>
  <c r="J3068" i="1"/>
  <c r="J3067" i="1"/>
  <c r="J3065" i="1"/>
  <c r="J3064" i="1"/>
  <c r="J3063" i="1"/>
  <c r="J3062" i="1"/>
  <c r="J3061" i="1"/>
  <c r="J3060" i="1"/>
  <c r="J3059" i="1"/>
  <c r="J3058" i="1"/>
  <c r="J3057" i="1"/>
  <c r="J3056" i="1"/>
  <c r="J3054" i="1"/>
  <c r="J3053" i="1"/>
  <c r="J3052" i="1"/>
  <c r="J3051" i="1"/>
  <c r="J3050" i="1"/>
  <c r="J3049" i="1"/>
  <c r="J3048" i="1"/>
  <c r="J3047" i="1"/>
  <c r="J3046" i="1"/>
  <c r="J3045" i="1"/>
  <c r="J3044" i="1"/>
  <c r="J3043" i="1"/>
  <c r="J3042" i="1"/>
  <c r="J3041" i="1"/>
  <c r="J3040" i="1"/>
  <c r="J3039" i="1"/>
  <c r="J3033" i="1"/>
  <c r="J3032" i="1"/>
  <c r="J3031" i="1"/>
  <c r="J3030" i="1"/>
  <c r="J3029" i="1"/>
  <c r="J3028" i="1"/>
  <c r="J3027" i="1"/>
  <c r="J3026" i="1"/>
  <c r="J3025" i="1"/>
  <c r="J3024" i="1"/>
  <c r="J3023" i="1"/>
  <c r="J3022" i="1"/>
  <c r="J3021" i="1"/>
  <c r="J3020" i="1"/>
  <c r="J3019" i="1"/>
  <c r="J3018" i="1"/>
  <c r="J3017" i="1"/>
  <c r="J3016" i="1"/>
  <c r="J3015" i="1"/>
  <c r="J3014" i="1"/>
  <c r="J3013" i="1"/>
  <c r="J3012" i="1"/>
  <c r="J3011" i="1"/>
  <c r="J3010" i="1"/>
  <c r="J3009" i="1"/>
  <c r="J3008" i="1"/>
  <c r="J3006" i="1"/>
  <c r="J3005" i="1"/>
  <c r="J3004" i="1"/>
  <c r="J3003" i="1"/>
  <c r="J3002" i="1"/>
  <c r="J3001" i="1"/>
  <c r="J3000" i="1"/>
  <c r="J2999" i="1"/>
  <c r="J2998" i="1"/>
  <c r="J2997" i="1"/>
  <c r="J2996" i="1"/>
  <c r="J2995" i="1"/>
  <c r="J2994" i="1"/>
  <c r="J2993" i="1"/>
  <c r="J2992" i="1"/>
  <c r="J2991" i="1"/>
  <c r="J2990" i="1"/>
  <c r="J2989" i="1"/>
  <c r="J2988" i="1"/>
  <c r="J2987" i="1"/>
  <c r="J2986" i="1"/>
  <c r="J2985" i="1"/>
  <c r="J2984" i="1"/>
  <c r="J2983" i="1"/>
  <c r="J2982" i="1"/>
  <c r="J2981" i="1"/>
  <c r="J2980" i="1"/>
  <c r="J2978" i="1"/>
  <c r="J2977" i="1"/>
  <c r="J2976" i="1"/>
  <c r="J2975" i="1"/>
  <c r="J2974" i="1"/>
  <c r="J2973" i="1"/>
  <c r="J2972" i="1"/>
  <c r="J2971" i="1"/>
  <c r="J2970" i="1"/>
  <c r="J2969" i="1"/>
  <c r="J2968" i="1"/>
  <c r="J2967" i="1"/>
  <c r="J2966" i="1"/>
  <c r="J2965" i="1"/>
  <c r="J2964" i="1"/>
  <c r="J2962" i="1"/>
  <c r="J2961" i="1"/>
  <c r="J2960" i="1"/>
  <c r="J2959" i="1"/>
  <c r="J2958" i="1"/>
  <c r="J2957" i="1"/>
  <c r="J2956" i="1"/>
  <c r="J2955" i="1"/>
  <c r="J2954" i="1"/>
  <c r="J2953" i="1"/>
  <c r="J2952" i="1"/>
  <c r="J2951" i="1"/>
  <c r="J2950" i="1"/>
  <c r="J2949" i="1"/>
  <c r="J2948" i="1"/>
  <c r="J2947" i="1"/>
  <c r="J2946" i="1"/>
  <c r="J2945" i="1"/>
  <c r="J2944" i="1"/>
  <c r="J2943" i="1"/>
  <c r="J2942" i="1"/>
  <c r="J2941" i="1"/>
  <c r="J2940" i="1"/>
  <c r="J2939" i="1"/>
  <c r="J2938" i="1"/>
  <c r="J2937" i="1"/>
  <c r="J2936" i="1"/>
  <c r="J2935" i="1"/>
  <c r="J2934" i="1"/>
  <c r="J2933" i="1"/>
  <c r="J2932" i="1"/>
  <c r="J2931" i="1"/>
  <c r="J2930" i="1"/>
  <c r="J2929" i="1"/>
  <c r="J2928" i="1"/>
  <c r="J2927" i="1"/>
  <c r="J2926" i="1"/>
  <c r="J2925" i="1"/>
  <c r="J2924" i="1"/>
  <c r="J2923" i="1"/>
  <c r="J2922" i="1"/>
  <c r="J2921" i="1"/>
  <c r="J2920" i="1"/>
  <c r="J2919" i="1"/>
  <c r="J2917" i="1"/>
  <c r="J2916" i="1"/>
  <c r="J2915" i="1"/>
  <c r="J2914" i="1"/>
  <c r="J2913" i="1"/>
  <c r="J2912" i="1"/>
  <c r="J2911" i="1"/>
  <c r="J2910" i="1"/>
  <c r="J2909" i="1"/>
  <c r="J2908" i="1"/>
  <c r="J2907" i="1"/>
  <c r="J2906" i="1"/>
  <c r="J2905" i="1"/>
  <c r="J2904" i="1"/>
  <c r="J2902" i="1"/>
  <c r="J2901" i="1"/>
  <c r="J2900" i="1"/>
  <c r="J2899" i="1"/>
  <c r="J2898" i="1"/>
  <c r="J2897" i="1"/>
  <c r="J2896" i="1"/>
  <c r="J2895" i="1"/>
  <c r="J2894" i="1"/>
  <c r="J2893" i="1"/>
  <c r="J2891" i="1"/>
  <c r="J2890" i="1"/>
  <c r="J2889" i="1"/>
  <c r="J2888" i="1"/>
  <c r="J2887" i="1"/>
  <c r="J2886" i="1"/>
  <c r="J2885" i="1"/>
  <c r="J2884" i="1"/>
  <c r="J2883" i="1"/>
  <c r="J2882" i="1"/>
  <c r="J2880" i="1"/>
  <c r="J2879" i="1"/>
  <c r="J2878" i="1"/>
  <c r="J2877" i="1"/>
  <c r="J2876" i="1"/>
  <c r="J2875" i="1"/>
  <c r="J2874" i="1"/>
  <c r="J2873" i="1"/>
  <c r="J2872" i="1"/>
  <c r="J2871" i="1"/>
  <c r="J2870" i="1"/>
  <c r="J2869" i="1"/>
  <c r="J2868" i="1"/>
  <c r="J2867" i="1"/>
  <c r="J2866" i="1"/>
  <c r="J2865" i="1"/>
  <c r="J2859" i="1"/>
  <c r="J2858" i="1"/>
  <c r="J2857" i="1"/>
  <c r="J2856" i="1"/>
  <c r="J2855" i="1"/>
  <c r="J2854" i="1"/>
  <c r="J2853" i="1"/>
  <c r="J2852" i="1"/>
  <c r="J2851" i="1"/>
  <c r="J2850" i="1"/>
  <c r="J2849" i="1"/>
  <c r="J2848" i="1"/>
  <c r="J2847" i="1"/>
  <c r="J2846" i="1"/>
  <c r="J2845" i="1"/>
  <c r="J2844" i="1"/>
  <c r="J2843" i="1"/>
  <c r="J2842" i="1"/>
  <c r="J2841" i="1"/>
  <c r="J2840" i="1"/>
  <c r="J2839" i="1"/>
  <c r="J2838" i="1"/>
  <c r="J2837" i="1"/>
  <c r="J2836" i="1"/>
  <c r="J2835" i="1"/>
  <c r="J2834" i="1"/>
  <c r="J2832" i="1"/>
  <c r="J2831" i="1"/>
  <c r="J2830" i="1"/>
  <c r="J2829" i="1"/>
  <c r="J2828" i="1"/>
  <c r="J2827" i="1"/>
  <c r="J2826" i="1"/>
  <c r="J2825" i="1"/>
  <c r="J2824" i="1"/>
  <c r="J2823" i="1"/>
  <c r="J2822" i="1"/>
  <c r="J2821" i="1"/>
  <c r="J2820" i="1"/>
  <c r="J2819" i="1"/>
  <c r="J2818" i="1"/>
  <c r="J2817" i="1"/>
  <c r="J2816" i="1"/>
  <c r="J2815" i="1"/>
  <c r="J2814" i="1"/>
  <c r="J2813" i="1"/>
  <c r="J2812" i="1"/>
  <c r="J2811" i="1"/>
  <c r="J2810" i="1"/>
  <c r="J2809" i="1"/>
  <c r="J2808" i="1"/>
  <c r="J2806" i="1"/>
  <c r="J2805" i="1"/>
  <c r="J2804" i="1"/>
  <c r="J2803" i="1"/>
  <c r="J2802" i="1"/>
  <c r="J2801" i="1"/>
  <c r="J2800" i="1"/>
  <c r="J2799" i="1"/>
  <c r="J2798" i="1"/>
  <c r="J2797" i="1"/>
  <c r="J2796" i="1"/>
  <c r="J2795" i="1"/>
  <c r="J2794" i="1"/>
  <c r="J2792" i="1"/>
  <c r="J2791" i="1"/>
  <c r="J2790" i="1"/>
  <c r="J2789" i="1"/>
  <c r="J2788" i="1"/>
  <c r="J2787" i="1"/>
  <c r="J2786" i="1"/>
  <c r="J2785" i="1"/>
  <c r="J2784" i="1"/>
  <c r="J2783" i="1"/>
  <c r="J2782" i="1"/>
  <c r="J2781" i="1"/>
  <c r="J2780" i="1"/>
  <c r="J2779" i="1"/>
  <c r="J2778" i="1"/>
  <c r="J2777" i="1"/>
  <c r="J2776" i="1"/>
  <c r="J2775" i="1"/>
  <c r="J2774" i="1"/>
  <c r="J2773" i="1"/>
  <c r="J2772" i="1"/>
  <c r="J2771" i="1"/>
  <c r="J2770" i="1"/>
  <c r="J2769" i="1"/>
  <c r="J2768" i="1"/>
  <c r="J2767" i="1"/>
  <c r="J2766" i="1"/>
  <c r="J2765" i="1"/>
  <c r="J2764" i="1"/>
  <c r="J2763" i="1"/>
  <c r="J2762" i="1"/>
  <c r="J2761" i="1"/>
  <c r="J2760" i="1"/>
  <c r="J2759" i="1"/>
  <c r="J2758" i="1"/>
  <c r="J2757" i="1"/>
  <c r="J2756" i="1"/>
  <c r="J2755" i="1"/>
  <c r="J2754" i="1"/>
  <c r="J2753" i="1"/>
  <c r="J2752" i="1"/>
  <c r="J2751" i="1"/>
  <c r="J2750" i="1"/>
  <c r="J2749" i="1"/>
  <c r="J2747" i="1"/>
  <c r="J2746" i="1"/>
  <c r="J2745" i="1"/>
  <c r="J2744" i="1"/>
  <c r="J2743" i="1"/>
  <c r="J2742" i="1"/>
  <c r="J2741" i="1"/>
  <c r="J2740" i="1"/>
  <c r="J2739" i="1"/>
  <c r="J2738" i="1"/>
  <c r="J2737" i="1"/>
  <c r="J2736" i="1"/>
  <c r="J2735" i="1"/>
  <c r="J2734" i="1"/>
  <c r="J2733" i="1"/>
  <c r="J2732" i="1"/>
  <c r="J2731" i="1"/>
  <c r="J2730" i="1"/>
  <c r="J2729" i="1"/>
  <c r="J2728" i="1"/>
  <c r="J2726" i="1"/>
  <c r="J2725" i="1"/>
  <c r="J2724" i="1"/>
  <c r="J2723" i="1"/>
  <c r="J2722" i="1"/>
  <c r="J2721" i="1"/>
  <c r="J2720" i="1"/>
  <c r="J2719" i="1"/>
  <c r="J2718" i="1"/>
  <c r="J2717" i="1"/>
  <c r="J2715" i="1"/>
  <c r="J2714" i="1"/>
  <c r="J2713" i="1"/>
  <c r="J2712" i="1"/>
  <c r="J2711" i="1"/>
  <c r="J2710" i="1"/>
  <c r="J2709" i="1"/>
  <c r="J2708" i="1"/>
  <c r="J2707" i="1"/>
  <c r="J2706" i="1"/>
  <c r="J2704" i="1"/>
  <c r="J2703" i="1"/>
  <c r="J2702" i="1"/>
  <c r="J2701" i="1"/>
  <c r="J2700" i="1"/>
  <c r="J2699" i="1"/>
  <c r="J2698" i="1"/>
  <c r="J2697" i="1"/>
  <c r="J2696" i="1"/>
  <c r="J2695" i="1"/>
  <c r="J2694" i="1"/>
  <c r="J2693" i="1"/>
  <c r="J2692" i="1"/>
  <c r="J2691" i="1"/>
  <c r="J2690" i="1"/>
  <c r="J2689" i="1"/>
  <c r="J2683" i="1"/>
  <c r="J2682" i="1"/>
  <c r="J2681" i="1"/>
  <c r="J2680" i="1"/>
  <c r="J2679" i="1"/>
  <c r="J2678" i="1"/>
  <c r="J2677" i="1"/>
  <c r="J2676" i="1"/>
  <c r="J2675" i="1"/>
  <c r="J2674" i="1"/>
  <c r="J2673" i="1"/>
  <c r="J2672" i="1"/>
  <c r="J2671" i="1"/>
  <c r="J2670" i="1"/>
  <c r="J2669" i="1"/>
  <c r="J2668" i="1"/>
  <c r="J2667" i="1"/>
  <c r="J2666" i="1"/>
  <c r="J2665" i="1"/>
  <c r="J2664" i="1"/>
  <c r="J2663" i="1"/>
  <c r="J2662" i="1"/>
  <c r="J2661" i="1"/>
  <c r="J2660" i="1"/>
  <c r="J2658" i="1"/>
  <c r="J2657" i="1"/>
  <c r="J2656" i="1"/>
  <c r="J2655" i="1"/>
  <c r="J2654" i="1"/>
  <c r="J2653" i="1"/>
  <c r="J2652" i="1"/>
  <c r="J2651" i="1"/>
  <c r="J2650" i="1"/>
  <c r="J2649" i="1"/>
  <c r="J2648" i="1"/>
  <c r="J2647" i="1"/>
  <c r="J2646" i="1"/>
  <c r="J2645" i="1"/>
  <c r="J2644" i="1"/>
  <c r="J2643" i="1"/>
  <c r="J2642" i="1"/>
  <c r="J2641" i="1"/>
  <c r="J2640" i="1"/>
  <c r="J2639" i="1"/>
  <c r="J2638" i="1"/>
  <c r="J2637" i="1"/>
  <c r="J2636" i="1"/>
  <c r="J2635" i="1"/>
  <c r="J2634" i="1"/>
  <c r="J2633" i="1"/>
  <c r="J2631" i="1"/>
  <c r="J2630" i="1"/>
  <c r="J2629" i="1"/>
  <c r="J2628" i="1"/>
  <c r="J2627" i="1"/>
  <c r="J2626" i="1"/>
  <c r="J2625" i="1"/>
  <c r="J2624" i="1"/>
  <c r="J2623" i="1"/>
  <c r="J2622" i="1"/>
  <c r="J2621" i="1"/>
  <c r="J2620" i="1"/>
  <c r="J2618" i="1"/>
  <c r="J2617" i="1"/>
  <c r="J2616" i="1"/>
  <c r="J2615" i="1"/>
  <c r="J2614" i="1"/>
  <c r="J2613" i="1"/>
  <c r="J2612" i="1"/>
  <c r="J2611" i="1"/>
  <c r="J2610" i="1"/>
  <c r="J2609" i="1"/>
  <c r="J2608" i="1"/>
  <c r="J2607" i="1"/>
  <c r="J2606" i="1"/>
  <c r="J2605" i="1"/>
  <c r="J2604" i="1"/>
  <c r="J2603" i="1"/>
  <c r="J2602" i="1"/>
  <c r="J2601" i="1"/>
  <c r="J2600" i="1"/>
  <c r="J2599" i="1"/>
  <c r="J2598" i="1"/>
  <c r="J2597" i="1"/>
  <c r="J2596" i="1"/>
  <c r="J2595" i="1"/>
  <c r="J2594" i="1"/>
  <c r="J2593" i="1"/>
  <c r="J2592" i="1"/>
  <c r="J2591" i="1"/>
  <c r="J2590" i="1"/>
  <c r="J2589" i="1"/>
  <c r="J2588" i="1"/>
  <c r="J2587" i="1"/>
  <c r="J2586" i="1"/>
  <c r="J2585" i="1"/>
  <c r="J2584" i="1"/>
  <c r="J2583" i="1"/>
  <c r="J2582" i="1"/>
  <c r="J2581" i="1"/>
  <c r="J2579" i="1"/>
  <c r="J2578" i="1"/>
  <c r="J2577" i="1"/>
  <c r="J2576" i="1"/>
  <c r="J2575" i="1"/>
  <c r="J2574" i="1"/>
  <c r="J2573" i="1"/>
  <c r="J2572" i="1"/>
  <c r="J2571" i="1"/>
  <c r="J2570" i="1"/>
  <c r="J2569" i="1"/>
  <c r="J2568" i="1"/>
  <c r="J2567" i="1"/>
  <c r="J2566" i="1"/>
  <c r="J2565" i="1"/>
  <c r="J2564" i="1"/>
  <c r="J2563" i="1"/>
  <c r="J2562" i="1"/>
  <c r="J2561" i="1"/>
  <c r="J2560" i="1"/>
  <c r="J2559" i="1"/>
  <c r="J2558" i="1"/>
  <c r="J2556" i="1"/>
  <c r="J2555" i="1"/>
  <c r="J2554" i="1"/>
  <c r="J2553" i="1"/>
  <c r="J2552" i="1"/>
  <c r="J2551" i="1"/>
  <c r="J2550" i="1"/>
  <c r="J2549" i="1"/>
  <c r="J2548" i="1"/>
  <c r="J2547" i="1"/>
  <c r="J2546" i="1"/>
  <c r="J2545" i="1"/>
  <c r="J2543" i="1"/>
  <c r="J2542" i="1"/>
  <c r="J2541" i="1"/>
  <c r="J2540" i="1"/>
  <c r="J2539" i="1"/>
  <c r="J2538" i="1"/>
  <c r="J2537" i="1"/>
  <c r="J2536" i="1"/>
  <c r="J2535" i="1"/>
  <c r="J2534" i="1"/>
  <c r="J2533" i="1"/>
  <c r="J2532" i="1"/>
  <c r="J2531" i="1"/>
  <c r="J2530" i="1"/>
  <c r="J2529" i="1"/>
  <c r="J2528" i="1"/>
  <c r="J2527" i="1"/>
  <c r="J2525" i="1"/>
  <c r="J2524" i="1"/>
  <c r="J2523" i="1"/>
  <c r="J2522" i="1"/>
  <c r="J2521" i="1"/>
  <c r="J2520" i="1"/>
  <c r="J2519" i="1"/>
  <c r="J2518" i="1"/>
  <c r="J2517" i="1"/>
  <c r="J2516" i="1"/>
  <c r="J2515" i="1"/>
  <c r="J2514" i="1"/>
  <c r="J2513" i="1"/>
  <c r="J2512" i="1"/>
  <c r="J2511" i="1"/>
  <c r="J2510" i="1"/>
  <c r="J2504" i="1"/>
  <c r="J2503" i="1"/>
  <c r="J2502" i="1"/>
  <c r="J2501" i="1"/>
  <c r="J2500" i="1"/>
  <c r="J2499" i="1"/>
  <c r="J2498" i="1"/>
  <c r="J2497" i="1"/>
  <c r="J2496" i="1"/>
  <c r="J2495" i="1"/>
  <c r="J2494" i="1"/>
  <c r="J2493" i="1"/>
  <c r="J2492" i="1"/>
  <c r="J2491" i="1"/>
  <c r="J2490" i="1"/>
  <c r="J2489" i="1"/>
  <c r="J2488" i="1"/>
  <c r="J2487" i="1"/>
  <c r="J2486" i="1"/>
  <c r="J2485" i="1"/>
  <c r="J2484" i="1"/>
  <c r="J2483" i="1"/>
  <c r="J2482" i="1"/>
  <c r="J2481" i="1"/>
  <c r="J2480" i="1"/>
  <c r="J2479" i="1"/>
  <c r="J2478" i="1"/>
  <c r="J2476" i="1"/>
  <c r="J2475" i="1"/>
  <c r="J2474" i="1"/>
  <c r="J2473" i="1"/>
  <c r="J2472" i="1"/>
  <c r="J2471" i="1"/>
  <c r="J2470" i="1"/>
  <c r="J2469" i="1"/>
  <c r="J2468" i="1"/>
  <c r="J2467" i="1"/>
  <c r="J2466" i="1"/>
  <c r="J2465" i="1"/>
  <c r="J2464" i="1"/>
  <c r="J2463" i="1"/>
  <c r="J2462" i="1"/>
  <c r="J2461" i="1"/>
  <c r="J2460" i="1"/>
  <c r="J2459" i="1"/>
  <c r="J2458" i="1"/>
  <c r="J2457" i="1"/>
  <c r="J2456" i="1"/>
  <c r="J2455" i="1"/>
  <c r="J2454" i="1"/>
  <c r="J2453" i="1"/>
  <c r="J2452" i="1"/>
  <c r="J2451" i="1"/>
  <c r="J2450" i="1"/>
  <c r="J2449" i="1"/>
  <c r="J2447" i="1"/>
  <c r="J2446" i="1"/>
  <c r="J2445" i="1"/>
  <c r="J2444" i="1"/>
  <c r="J2443" i="1"/>
  <c r="J2442" i="1"/>
  <c r="J2441" i="1"/>
  <c r="J2440" i="1"/>
  <c r="J2439" i="1"/>
  <c r="J2438" i="1"/>
  <c r="J2437" i="1"/>
  <c r="J2436" i="1"/>
  <c r="J2435" i="1"/>
  <c r="J2434" i="1"/>
  <c r="J2432" i="1"/>
  <c r="J2431" i="1"/>
  <c r="J2430" i="1"/>
  <c r="J2429" i="1"/>
  <c r="J2428" i="1"/>
  <c r="J2427" i="1"/>
  <c r="J2426" i="1"/>
  <c r="J2425" i="1"/>
  <c r="J2424" i="1"/>
  <c r="J2423" i="1"/>
  <c r="J2422" i="1"/>
  <c r="J2421" i="1"/>
  <c r="J2420" i="1"/>
  <c r="J2419" i="1"/>
  <c r="J2418" i="1"/>
  <c r="J2417" i="1"/>
  <c r="J2416" i="1"/>
  <c r="J2415" i="1"/>
  <c r="J2414" i="1"/>
  <c r="J2413" i="1"/>
  <c r="J2412" i="1"/>
  <c r="J2411" i="1"/>
  <c r="J2410" i="1"/>
  <c r="J2409" i="1"/>
  <c r="J2408" i="1"/>
  <c r="J2407" i="1"/>
  <c r="J2406" i="1"/>
  <c r="J2405" i="1"/>
  <c r="J2404" i="1"/>
  <c r="J2403" i="1"/>
  <c r="J2402" i="1"/>
  <c r="J2401" i="1"/>
  <c r="J2400" i="1"/>
  <c r="J2399" i="1"/>
  <c r="J2398" i="1"/>
  <c r="J2397" i="1"/>
  <c r="J2396" i="1"/>
  <c r="J2395" i="1"/>
  <c r="J2394" i="1"/>
  <c r="J2393" i="1"/>
  <c r="J2392" i="1"/>
  <c r="J2391" i="1"/>
  <c r="J2389" i="1"/>
  <c r="J2388" i="1"/>
  <c r="J2387" i="1"/>
  <c r="J2386" i="1"/>
  <c r="J2385" i="1"/>
  <c r="J2384" i="1"/>
  <c r="J2383" i="1"/>
  <c r="J2382" i="1"/>
  <c r="J2381" i="1"/>
  <c r="J2380" i="1"/>
  <c r="J2379" i="1"/>
  <c r="J2378" i="1"/>
  <c r="J2377" i="1"/>
  <c r="J2376" i="1"/>
  <c r="J2375" i="1"/>
  <c r="J2374" i="1"/>
  <c r="J2373" i="1"/>
  <c r="J2371" i="1"/>
  <c r="J2370" i="1"/>
  <c r="J2369" i="1"/>
  <c r="J2368" i="1"/>
  <c r="J2367" i="1"/>
  <c r="J2366" i="1"/>
  <c r="J2365" i="1"/>
  <c r="J2364" i="1"/>
  <c r="J2363" i="1"/>
  <c r="J2362" i="1"/>
  <c r="J2361" i="1"/>
  <c r="J2360" i="1"/>
  <c r="J2358" i="1"/>
  <c r="J2357" i="1"/>
  <c r="J2356" i="1"/>
  <c r="J2355" i="1"/>
  <c r="J2354" i="1"/>
  <c r="J2353" i="1"/>
  <c r="J2352" i="1"/>
  <c r="J2351" i="1"/>
  <c r="J2350" i="1"/>
  <c r="J2349" i="1"/>
  <c r="J2348" i="1"/>
  <c r="J2347" i="1"/>
  <c r="J2346" i="1"/>
  <c r="J2345" i="1"/>
  <c r="J2344" i="1"/>
  <c r="J2343" i="1"/>
  <c r="J2342" i="1"/>
  <c r="J2341" i="1"/>
  <c r="J2339" i="1"/>
  <c r="J2338" i="1"/>
  <c r="J2337" i="1"/>
  <c r="J2336" i="1"/>
  <c r="J2335" i="1"/>
  <c r="J2334" i="1"/>
  <c r="J2333" i="1"/>
  <c r="J2332" i="1"/>
  <c r="J2331" i="1"/>
  <c r="J2330" i="1"/>
  <c r="J2329" i="1"/>
  <c r="J2328" i="1"/>
  <c r="J2327" i="1"/>
  <c r="J2326" i="1"/>
  <c r="J2325" i="1"/>
  <c r="J2324" i="1"/>
  <c r="J2318" i="1"/>
  <c r="J2317" i="1"/>
  <c r="J2316" i="1"/>
  <c r="J2315" i="1"/>
  <c r="J2314" i="1"/>
  <c r="J2313" i="1"/>
  <c r="J2312" i="1"/>
  <c r="J2311" i="1"/>
  <c r="J2310" i="1"/>
  <c r="J2309" i="1"/>
  <c r="J2308" i="1"/>
  <c r="J2307" i="1"/>
  <c r="J2306" i="1"/>
  <c r="J2305" i="1"/>
  <c r="J2304" i="1"/>
  <c r="J2303" i="1"/>
  <c r="J2302" i="1"/>
  <c r="J2301" i="1"/>
  <c r="J2300" i="1"/>
  <c r="J2299" i="1"/>
  <c r="J2297" i="1"/>
  <c r="J2296" i="1"/>
  <c r="J2295" i="1"/>
  <c r="J2294" i="1"/>
  <c r="J2293" i="1"/>
  <c r="J2292" i="1"/>
  <c r="J2291" i="1"/>
  <c r="J2290" i="1"/>
  <c r="J2289" i="1"/>
  <c r="J2288" i="1"/>
  <c r="J2287" i="1"/>
  <c r="J2286" i="1"/>
  <c r="J2285" i="1"/>
  <c r="J2284" i="1"/>
  <c r="J2283" i="1"/>
  <c r="J2282" i="1"/>
  <c r="J2281" i="1"/>
  <c r="J2280" i="1"/>
  <c r="J2279" i="1"/>
  <c r="J2278" i="1"/>
  <c r="J2277" i="1"/>
  <c r="J2276" i="1"/>
  <c r="J2275" i="1"/>
  <c r="J2274" i="1"/>
  <c r="J2273" i="1"/>
  <c r="J2272" i="1"/>
  <c r="J2270" i="1"/>
  <c r="J2269" i="1"/>
  <c r="J2268" i="1"/>
  <c r="J2267" i="1"/>
  <c r="J2266" i="1"/>
  <c r="J2265" i="1"/>
  <c r="J2264" i="1"/>
  <c r="J2263" i="1"/>
  <c r="J2262" i="1"/>
  <c r="J2261" i="1"/>
  <c r="J2260" i="1"/>
  <c r="J2259" i="1"/>
  <c r="J2258" i="1"/>
  <c r="J2257" i="1"/>
  <c r="J2256" i="1"/>
  <c r="J2254" i="1"/>
  <c r="J2253" i="1"/>
  <c r="J2252" i="1"/>
  <c r="J2251" i="1"/>
  <c r="J2250" i="1"/>
  <c r="J2249" i="1"/>
  <c r="J2248" i="1"/>
  <c r="J2247" i="1"/>
  <c r="J2246" i="1"/>
  <c r="J2245" i="1"/>
  <c r="J2244" i="1"/>
  <c r="J2243" i="1"/>
  <c r="J2242" i="1"/>
  <c r="J2241" i="1"/>
  <c r="J2240" i="1"/>
  <c r="J2239" i="1"/>
  <c r="J2238" i="1"/>
  <c r="J2237" i="1"/>
  <c r="J2236" i="1"/>
  <c r="J2235" i="1"/>
  <c r="J2234" i="1"/>
  <c r="J2233" i="1"/>
  <c r="J2232" i="1"/>
  <c r="J2231" i="1"/>
  <c r="J2230" i="1"/>
  <c r="J2229" i="1"/>
  <c r="J2228" i="1"/>
  <c r="J2227" i="1"/>
  <c r="J2226" i="1"/>
  <c r="J2225" i="1"/>
  <c r="J2224" i="1"/>
  <c r="J2223" i="1"/>
  <c r="J2222" i="1"/>
  <c r="J2221" i="1"/>
  <c r="J2220" i="1"/>
  <c r="J2219" i="1"/>
  <c r="J2217" i="1"/>
  <c r="J2216" i="1"/>
  <c r="J2215" i="1"/>
  <c r="J2214" i="1"/>
  <c r="J2213" i="1"/>
  <c r="J2212" i="1"/>
  <c r="J2211" i="1"/>
  <c r="J2210" i="1"/>
  <c r="J2209" i="1"/>
  <c r="J2208" i="1"/>
  <c r="J2207" i="1"/>
  <c r="J2206" i="1"/>
  <c r="J2205" i="1"/>
  <c r="J2204" i="1"/>
  <c r="J2203" i="1"/>
  <c r="J2201" i="1"/>
  <c r="J2200" i="1"/>
  <c r="J2199" i="1"/>
  <c r="J2198" i="1"/>
  <c r="J2197" i="1"/>
  <c r="J2196" i="1"/>
  <c r="J2195" i="1"/>
  <c r="J2194" i="1"/>
  <c r="J2193" i="1"/>
  <c r="J2191" i="1"/>
  <c r="J2190" i="1"/>
  <c r="J2189" i="1"/>
  <c r="J2188" i="1"/>
  <c r="J2187" i="1"/>
  <c r="J2186" i="1"/>
  <c r="J2185" i="1"/>
  <c r="J2184" i="1"/>
  <c r="J2183" i="1"/>
  <c r="J2182" i="1"/>
  <c r="J2181" i="1"/>
  <c r="J2179" i="1"/>
  <c r="J2178" i="1"/>
  <c r="J2177" i="1"/>
  <c r="J2176" i="1"/>
  <c r="J2175" i="1"/>
  <c r="J2174" i="1"/>
  <c r="J2173" i="1"/>
  <c r="J2172" i="1"/>
  <c r="J2171" i="1"/>
  <c r="J2170" i="1"/>
  <c r="J2169" i="1"/>
  <c r="J2168" i="1"/>
  <c r="J2167" i="1"/>
  <c r="J2166" i="1"/>
  <c r="J2165" i="1"/>
  <c r="J2164" i="1"/>
  <c r="J2163" i="1"/>
  <c r="J2162" i="1"/>
  <c r="J2161" i="1"/>
  <c r="J2160" i="1"/>
  <c r="J1989" i="1"/>
  <c r="J1988" i="1"/>
  <c r="J1987" i="1"/>
  <c r="J1986" i="1"/>
  <c r="J1985" i="1"/>
  <c r="J1984" i="1"/>
  <c r="J1983" i="1"/>
  <c r="J1982" i="1"/>
  <c r="J1981" i="1"/>
  <c r="J1980" i="1"/>
  <c r="J1979" i="1"/>
  <c r="J1978" i="1"/>
  <c r="J1977" i="1"/>
  <c r="J1976" i="1"/>
  <c r="J1975" i="1"/>
  <c r="J1974" i="1"/>
  <c r="J1973" i="1"/>
  <c r="J1972" i="1"/>
  <c r="J1971" i="1"/>
  <c r="J1970" i="1"/>
  <c r="J1969" i="1"/>
  <c r="J1968" i="1"/>
  <c r="J1967" i="1"/>
  <c r="J1966" i="1"/>
  <c r="J1965" i="1"/>
  <c r="J1964" i="1"/>
  <c r="J1962" i="1"/>
  <c r="J1961" i="1"/>
  <c r="J1960" i="1"/>
  <c r="J1959" i="1"/>
  <c r="J1958" i="1"/>
  <c r="J1957" i="1"/>
  <c r="J1956" i="1"/>
  <c r="J1955" i="1"/>
  <c r="J1954" i="1"/>
  <c r="J1953" i="1"/>
  <c r="J1952" i="1"/>
  <c r="J1951" i="1"/>
  <c r="J1950" i="1"/>
  <c r="J1949" i="1"/>
  <c r="J1948" i="1"/>
  <c r="J1947" i="1"/>
  <c r="J1946" i="1"/>
  <c r="J1945" i="1"/>
  <c r="J1944" i="1"/>
  <c r="J1943" i="1"/>
  <c r="J1942" i="1"/>
  <c r="J1941" i="1"/>
  <c r="J1940" i="1"/>
  <c r="J1939" i="1"/>
  <c r="J1938" i="1"/>
  <c r="J1937" i="1"/>
  <c r="J1936" i="1"/>
  <c r="J1934" i="1"/>
  <c r="J1933" i="1"/>
  <c r="J1932" i="1"/>
  <c r="J1931" i="1"/>
  <c r="J1930" i="1"/>
  <c r="J1929" i="1"/>
  <c r="J1928" i="1"/>
  <c r="J1927" i="1"/>
  <c r="J1926" i="1"/>
  <c r="J1925" i="1"/>
  <c r="J1924" i="1"/>
  <c r="J1923" i="1"/>
  <c r="J1922" i="1"/>
  <c r="J1920" i="1"/>
  <c r="J1919" i="1"/>
  <c r="J1918" i="1"/>
  <c r="J1917" i="1"/>
  <c r="J1916" i="1"/>
  <c r="J1915" i="1"/>
  <c r="J1914" i="1"/>
  <c r="J1913" i="1"/>
  <c r="J1912" i="1"/>
  <c r="J1911" i="1"/>
  <c r="J1910" i="1"/>
  <c r="J1909" i="1"/>
  <c r="J1908" i="1"/>
  <c r="J1907" i="1"/>
  <c r="J1906" i="1"/>
  <c r="J1905" i="1"/>
  <c r="J1904" i="1"/>
  <c r="J1903" i="1"/>
  <c r="J1902" i="1"/>
  <c r="J1901" i="1"/>
  <c r="J1900" i="1"/>
  <c r="J1899" i="1"/>
  <c r="J1898" i="1"/>
  <c r="J1897" i="1"/>
  <c r="J1896" i="1"/>
  <c r="J1895" i="1"/>
  <c r="J1894" i="1"/>
  <c r="J1893" i="1"/>
  <c r="J1892" i="1"/>
  <c r="J1891" i="1"/>
  <c r="J1890" i="1"/>
  <c r="J1889" i="1"/>
  <c r="J1888" i="1"/>
  <c r="J1886" i="1"/>
  <c r="J1885" i="1"/>
  <c r="J1884" i="1"/>
  <c r="J1883" i="1"/>
  <c r="J1882" i="1"/>
  <c r="J1881" i="1"/>
  <c r="J1880" i="1"/>
  <c r="J1879" i="1"/>
  <c r="J1878" i="1"/>
  <c r="J1877" i="1"/>
  <c r="J1876" i="1"/>
  <c r="J1875" i="1"/>
  <c r="J1874" i="1"/>
  <c r="J1873" i="1"/>
  <c r="J1872" i="1"/>
  <c r="J1870" i="1"/>
  <c r="J1869" i="1"/>
  <c r="J1868" i="1"/>
  <c r="J1867" i="1"/>
  <c r="J1866" i="1"/>
  <c r="J1865" i="1"/>
  <c r="J1864" i="1"/>
  <c r="J1863" i="1"/>
  <c r="J1861" i="1"/>
  <c r="J1860" i="1"/>
  <c r="J1859" i="1"/>
  <c r="J1858" i="1"/>
  <c r="J1857" i="1"/>
  <c r="J1856" i="1"/>
  <c r="J1855" i="1"/>
  <c r="J1854" i="1"/>
  <c r="J1853" i="1"/>
  <c r="J1852" i="1"/>
  <c r="J1851" i="1"/>
  <c r="J1850" i="1"/>
  <c r="J1849" i="1"/>
  <c r="J1848" i="1"/>
  <c r="J1847" i="1"/>
  <c r="J1845" i="1"/>
  <c r="J1844" i="1"/>
  <c r="J1843" i="1"/>
  <c r="J1842" i="1"/>
  <c r="J1841" i="1"/>
  <c r="J1840" i="1"/>
  <c r="J1839" i="1"/>
  <c r="J1838" i="1"/>
  <c r="J1837" i="1"/>
  <c r="J1836" i="1"/>
  <c r="J1835" i="1"/>
  <c r="J1834" i="1"/>
  <c r="J1833" i="1"/>
  <c r="J1832" i="1"/>
  <c r="J1831" i="1"/>
  <c r="J1830" i="1"/>
  <c r="J1824" i="1"/>
  <c r="J1823" i="1"/>
  <c r="J1822" i="1"/>
  <c r="J1821" i="1"/>
  <c r="J1820" i="1"/>
  <c r="J1819" i="1"/>
  <c r="J1818" i="1"/>
  <c r="J1817" i="1"/>
  <c r="J1816" i="1"/>
  <c r="J1815" i="1"/>
  <c r="J1814" i="1"/>
  <c r="J1813" i="1"/>
  <c r="J1812" i="1"/>
  <c r="J1811" i="1"/>
  <c r="J1810" i="1"/>
  <c r="J1809" i="1"/>
  <c r="J1808" i="1"/>
  <c r="J1807" i="1"/>
  <c r="J1806" i="1"/>
  <c r="J1805" i="1"/>
  <c r="J1804" i="1"/>
  <c r="J1803" i="1"/>
  <c r="J1802" i="1"/>
  <c r="J1801" i="1"/>
  <c r="J1800" i="1"/>
  <c r="J1799" i="1"/>
  <c r="J1797" i="1"/>
  <c r="J1796" i="1"/>
  <c r="J1795" i="1"/>
  <c r="J1794" i="1"/>
  <c r="J1793" i="1"/>
  <c r="J1792" i="1"/>
  <c r="J1791" i="1"/>
  <c r="J1790" i="1"/>
  <c r="J1789" i="1"/>
  <c r="J1788" i="1"/>
  <c r="J1787" i="1"/>
  <c r="J1786" i="1"/>
  <c r="J1785" i="1"/>
  <c r="J1784" i="1"/>
  <c r="J1783" i="1"/>
  <c r="J1782" i="1"/>
  <c r="J1781" i="1"/>
  <c r="J1780" i="1"/>
  <c r="J1779" i="1"/>
  <c r="J1778" i="1"/>
  <c r="J1777" i="1"/>
  <c r="J1776" i="1"/>
  <c r="J1775" i="1"/>
  <c r="J1774" i="1"/>
  <c r="J1773" i="1"/>
  <c r="J1772" i="1"/>
  <c r="J1771" i="1"/>
  <c r="J1770" i="1"/>
  <c r="J1769" i="1"/>
  <c r="J1767" i="1"/>
  <c r="J1766" i="1"/>
  <c r="J1765" i="1"/>
  <c r="J1764" i="1"/>
  <c r="J1763" i="1"/>
  <c r="J1762" i="1"/>
  <c r="J1761" i="1"/>
  <c r="J1760" i="1"/>
  <c r="J1759" i="1"/>
  <c r="J1758" i="1"/>
  <c r="J1757" i="1"/>
  <c r="J1756" i="1"/>
  <c r="J1755" i="1"/>
  <c r="J1753" i="1"/>
  <c r="J1752" i="1"/>
  <c r="J1751" i="1"/>
  <c r="J1750" i="1"/>
  <c r="J1749" i="1"/>
  <c r="J1748" i="1"/>
  <c r="J1747" i="1"/>
  <c r="J1746" i="1"/>
  <c r="J1745" i="1"/>
  <c r="J1744" i="1"/>
  <c r="J1743" i="1"/>
  <c r="J1742" i="1"/>
  <c r="J1741" i="1"/>
  <c r="J1740" i="1"/>
  <c r="J1739" i="1"/>
  <c r="J1738" i="1"/>
  <c r="J1737" i="1"/>
  <c r="J1736" i="1"/>
  <c r="J1735" i="1"/>
  <c r="J1734" i="1"/>
  <c r="J1733" i="1"/>
  <c r="J1732" i="1"/>
  <c r="J1731" i="1"/>
  <c r="J1730" i="1"/>
  <c r="J1729" i="1"/>
  <c r="J1728" i="1"/>
  <c r="J1727" i="1"/>
  <c r="J1726" i="1"/>
  <c r="J1725" i="1"/>
  <c r="J1724" i="1"/>
  <c r="J1723" i="1"/>
  <c r="J1722" i="1"/>
  <c r="J1721" i="1"/>
  <c r="J1720" i="1"/>
  <c r="J1719" i="1"/>
  <c r="J1718" i="1"/>
  <c r="J1717" i="1"/>
  <c r="J1716" i="1"/>
  <c r="J1715" i="1"/>
  <c r="J1714" i="1"/>
  <c r="J1713" i="1"/>
  <c r="J1712" i="1"/>
  <c r="J1711" i="1"/>
  <c r="J1710" i="1"/>
  <c r="J1708" i="1"/>
  <c r="J1707" i="1"/>
  <c r="J1706" i="1"/>
  <c r="J1705" i="1"/>
  <c r="J1704" i="1"/>
  <c r="J1703" i="1"/>
  <c r="J1702" i="1"/>
  <c r="J1701" i="1"/>
  <c r="J1700" i="1"/>
  <c r="J1699" i="1"/>
  <c r="J1698" i="1"/>
  <c r="J1697" i="1"/>
  <c r="J1696" i="1"/>
  <c r="J1695" i="1"/>
  <c r="J1694" i="1"/>
  <c r="J1693" i="1"/>
  <c r="J1691" i="1"/>
  <c r="J1690" i="1"/>
  <c r="J1689" i="1"/>
  <c r="J1688" i="1"/>
  <c r="J1687" i="1"/>
  <c r="J1686" i="1"/>
  <c r="J1685" i="1"/>
  <c r="J1684" i="1"/>
  <c r="J1683" i="1"/>
  <c r="J1682" i="1"/>
  <c r="J1680" i="1"/>
  <c r="J1679" i="1"/>
  <c r="J1678" i="1"/>
  <c r="J1677" i="1"/>
  <c r="J1676" i="1"/>
  <c r="J1675" i="1"/>
  <c r="J1674" i="1"/>
  <c r="J1673" i="1"/>
  <c r="J1672" i="1"/>
  <c r="J1671" i="1"/>
  <c r="J1669" i="1"/>
  <c r="J1668" i="1"/>
  <c r="J1667" i="1"/>
  <c r="J1666" i="1"/>
  <c r="J1665" i="1"/>
  <c r="J1664" i="1"/>
  <c r="J1663" i="1"/>
  <c r="J1662" i="1"/>
  <c r="J1661" i="1"/>
  <c r="J1660" i="1"/>
  <c r="J1659" i="1"/>
  <c r="J1658" i="1"/>
  <c r="J1657" i="1"/>
  <c r="J1656" i="1"/>
  <c r="J1450" i="1"/>
  <c r="J1449" i="1"/>
  <c r="J1448" i="1"/>
  <c r="J1447" i="1"/>
  <c r="J1446" i="1"/>
  <c r="J1445" i="1"/>
  <c r="J1444" i="1"/>
  <c r="J1443" i="1"/>
  <c r="J1442" i="1"/>
  <c r="J1441" i="1"/>
  <c r="J1440" i="1"/>
  <c r="J1439" i="1"/>
  <c r="J1438" i="1"/>
  <c r="J1437" i="1"/>
  <c r="J1436" i="1"/>
  <c r="J1435" i="1"/>
  <c r="J1434" i="1"/>
  <c r="J1433" i="1"/>
  <c r="J1432" i="1"/>
  <c r="J1431" i="1"/>
  <c r="J1430" i="1"/>
  <c r="J1429" i="1"/>
  <c r="J1428" i="1"/>
  <c r="J1427" i="1"/>
  <c r="J1426" i="1"/>
  <c r="J1425" i="1"/>
  <c r="J1423" i="1"/>
  <c r="J1422" i="1"/>
  <c r="J1421" i="1"/>
  <c r="J1420" i="1"/>
  <c r="J1419" i="1"/>
  <c r="J1418" i="1"/>
  <c r="J1417" i="1"/>
  <c r="J1416" i="1"/>
  <c r="J1415" i="1"/>
  <c r="J1414" i="1"/>
  <c r="J1413" i="1"/>
  <c r="J1412" i="1"/>
  <c r="J1411" i="1"/>
  <c r="J1410" i="1"/>
  <c r="J1409" i="1"/>
  <c r="J1408" i="1"/>
  <c r="J1407" i="1"/>
  <c r="J1406" i="1"/>
  <c r="J1405" i="1"/>
  <c r="J1404" i="1"/>
  <c r="J1403" i="1"/>
  <c r="J1402" i="1"/>
  <c r="J1401" i="1"/>
  <c r="J1400" i="1"/>
  <c r="J1399" i="1"/>
  <c r="J1397" i="1"/>
  <c r="J1396" i="1"/>
  <c r="J1395" i="1"/>
  <c r="J1394" i="1"/>
  <c r="J1393" i="1"/>
  <c r="J1392" i="1"/>
  <c r="J1391" i="1"/>
  <c r="J1390" i="1"/>
  <c r="J1389" i="1"/>
  <c r="J1388" i="1"/>
  <c r="J1387" i="1"/>
  <c r="J1386" i="1"/>
  <c r="J1384" i="1"/>
  <c r="J1383" i="1"/>
  <c r="J1382" i="1"/>
  <c r="J1381" i="1"/>
  <c r="J1380" i="1"/>
  <c r="J1379" i="1"/>
  <c r="J1378" i="1"/>
  <c r="J1377" i="1"/>
  <c r="J1376" i="1"/>
  <c r="J1375" i="1"/>
  <c r="J1374" i="1"/>
  <c r="J1373" i="1"/>
  <c r="J1372" i="1"/>
  <c r="J1371" i="1"/>
  <c r="J1370" i="1"/>
  <c r="J1369" i="1"/>
  <c r="J1368" i="1"/>
  <c r="J1367" i="1"/>
  <c r="J1366" i="1"/>
  <c r="J1365" i="1"/>
  <c r="J1364" i="1"/>
  <c r="J1363" i="1"/>
  <c r="J1362" i="1"/>
  <c r="J1361" i="1"/>
  <c r="J1360" i="1"/>
  <c r="J1359" i="1"/>
  <c r="J1358" i="1"/>
  <c r="J1357" i="1"/>
  <c r="J1356" i="1"/>
  <c r="J1355" i="1"/>
  <c r="J1354" i="1"/>
  <c r="J1353" i="1"/>
  <c r="J1352" i="1"/>
  <c r="J1351" i="1"/>
  <c r="J1350" i="1"/>
  <c r="J1349" i="1"/>
  <c r="J1348" i="1"/>
  <c r="J1347" i="1"/>
  <c r="J1346" i="1"/>
  <c r="J1345" i="1"/>
  <c r="J1344" i="1"/>
  <c r="J1343" i="1"/>
  <c r="J1342" i="1"/>
  <c r="J1341" i="1"/>
  <c r="J1339" i="1"/>
  <c r="J1338" i="1"/>
  <c r="J1337" i="1"/>
  <c r="J1336" i="1"/>
  <c r="J1335" i="1"/>
  <c r="J1334" i="1"/>
  <c r="J1333" i="1"/>
  <c r="J1332" i="1"/>
  <c r="J1331" i="1"/>
  <c r="J1330" i="1"/>
  <c r="J1329" i="1"/>
  <c r="J1328" i="1"/>
  <c r="J1327" i="1"/>
  <c r="J1326" i="1"/>
  <c r="J1325" i="1"/>
  <c r="J1324" i="1"/>
  <c r="J1323" i="1"/>
  <c r="J1322" i="1"/>
  <c r="J1321" i="1"/>
  <c r="J1320" i="1"/>
  <c r="J1319" i="1"/>
  <c r="J1318" i="1"/>
  <c r="J1317" i="1"/>
  <c r="J1316" i="1"/>
  <c r="J1314" i="1"/>
  <c r="J1313" i="1"/>
  <c r="J1312" i="1"/>
  <c r="J1311" i="1"/>
  <c r="J1310" i="1"/>
  <c r="J1309" i="1"/>
  <c r="J1308" i="1"/>
  <c r="J1307" i="1"/>
  <c r="J1306" i="1"/>
  <c r="J1305" i="1"/>
  <c r="J1304" i="1"/>
  <c r="J1303" i="1"/>
  <c r="J1302" i="1"/>
  <c r="J1301" i="1"/>
  <c r="J1300" i="1"/>
  <c r="J1298" i="1"/>
  <c r="J1297" i="1"/>
  <c r="J1296" i="1"/>
  <c r="J1295" i="1"/>
  <c r="J1294" i="1"/>
  <c r="J1293" i="1"/>
  <c r="J1292" i="1"/>
  <c r="J1291" i="1"/>
  <c r="J1290" i="1"/>
  <c r="J1289" i="1"/>
  <c r="J1288" i="1"/>
  <c r="J1287" i="1"/>
  <c r="J1286" i="1"/>
  <c r="J1285" i="1"/>
  <c r="J1284" i="1"/>
  <c r="J1283" i="1"/>
  <c r="J1282" i="1"/>
  <c r="J1281" i="1"/>
  <c r="J1280" i="1"/>
  <c r="J1279" i="1"/>
  <c r="J1278" i="1"/>
  <c r="J1277" i="1"/>
  <c r="J1275" i="1"/>
  <c r="J1274" i="1"/>
  <c r="J1273" i="1"/>
  <c r="J1272" i="1"/>
  <c r="J1271" i="1"/>
  <c r="J1270" i="1"/>
  <c r="J1269" i="1"/>
  <c r="J1268" i="1"/>
  <c r="J1267" i="1"/>
  <c r="J1266" i="1"/>
  <c r="J1265" i="1"/>
  <c r="J1264" i="1"/>
  <c r="J1263" i="1"/>
  <c r="J1262" i="1"/>
  <c r="J1261" i="1"/>
  <c r="J1260" i="1"/>
  <c r="J1259" i="1"/>
  <c r="J1258" i="1"/>
  <c r="J1257" i="1"/>
  <c r="J1256" i="1"/>
  <c r="J1250" i="1"/>
  <c r="J1249" i="1"/>
  <c r="J1248" i="1"/>
  <c r="J1247" i="1"/>
  <c r="J1246" i="1"/>
  <c r="J1245" i="1"/>
  <c r="J1244" i="1"/>
  <c r="J1243" i="1"/>
  <c r="J1242" i="1"/>
  <c r="J1241" i="1"/>
  <c r="J1240" i="1"/>
  <c r="J1239" i="1"/>
  <c r="J1238" i="1"/>
  <c r="J1237" i="1"/>
  <c r="J1236" i="1"/>
  <c r="J1235" i="1"/>
  <c r="J1234" i="1"/>
  <c r="J1233" i="1"/>
  <c r="J1232" i="1"/>
  <c r="J1231" i="1"/>
  <c r="J1230" i="1"/>
  <c r="J1229" i="1"/>
  <c r="J1228" i="1"/>
  <c r="J1227" i="1"/>
  <c r="J1226" i="1"/>
  <c r="J1225" i="1"/>
  <c r="J1223" i="1"/>
  <c r="J1222" i="1"/>
  <c r="J1221" i="1"/>
  <c r="J1220" i="1"/>
  <c r="J1219" i="1"/>
  <c r="J1218" i="1"/>
  <c r="J1217" i="1"/>
  <c r="J1216" i="1"/>
  <c r="J1215" i="1"/>
  <c r="J1214" i="1"/>
  <c r="J1213" i="1"/>
  <c r="J1212" i="1"/>
  <c r="J1211" i="1"/>
  <c r="J1210" i="1"/>
  <c r="J1209" i="1"/>
  <c r="J1208" i="1"/>
  <c r="J1207" i="1"/>
  <c r="J1206" i="1"/>
  <c r="J1205" i="1"/>
  <c r="J1204" i="1"/>
  <c r="J1203" i="1"/>
  <c r="J1202" i="1"/>
  <c r="J1201" i="1"/>
  <c r="J1200" i="1"/>
  <c r="J1199" i="1"/>
  <c r="J1198" i="1"/>
  <c r="J1196" i="1"/>
  <c r="J1195" i="1"/>
  <c r="J1194" i="1"/>
  <c r="J1193" i="1"/>
  <c r="J1192" i="1"/>
  <c r="J1191" i="1"/>
  <c r="J1190" i="1"/>
  <c r="J1189" i="1"/>
  <c r="J1188" i="1"/>
  <c r="J1187" i="1"/>
  <c r="J1186" i="1"/>
  <c r="J1185" i="1"/>
  <c r="J1184" i="1"/>
  <c r="J1183" i="1"/>
  <c r="J1181" i="1"/>
  <c r="J1180" i="1"/>
  <c r="J1179" i="1"/>
  <c r="J1178" i="1"/>
  <c r="J1177" i="1"/>
  <c r="J1176" i="1"/>
  <c r="J1175" i="1"/>
  <c r="J1174" i="1"/>
  <c r="J1173" i="1"/>
  <c r="J1172" i="1"/>
  <c r="J1171" i="1"/>
  <c r="J1170" i="1"/>
  <c r="J1169" i="1"/>
  <c r="J1168" i="1"/>
  <c r="J1167" i="1"/>
  <c r="J1166" i="1"/>
  <c r="J1165" i="1"/>
  <c r="J1164" i="1"/>
  <c r="J1163" i="1"/>
  <c r="J1162" i="1"/>
  <c r="J1161" i="1"/>
  <c r="J1160" i="1"/>
  <c r="J1159" i="1"/>
  <c r="J1158" i="1"/>
  <c r="J1157" i="1"/>
  <c r="J1156" i="1"/>
  <c r="J1155" i="1"/>
  <c r="J1154" i="1"/>
  <c r="J1153" i="1"/>
  <c r="J1152" i="1"/>
  <c r="J1151" i="1"/>
  <c r="J1150" i="1"/>
  <c r="J1149" i="1"/>
  <c r="J1148" i="1"/>
  <c r="J1147" i="1"/>
  <c r="J1146" i="1"/>
  <c r="J1145" i="1"/>
  <c r="J1144" i="1"/>
  <c r="J1143" i="1"/>
  <c r="J1142" i="1"/>
  <c r="J1141" i="1"/>
  <c r="J1140" i="1"/>
  <c r="J1139" i="1"/>
  <c r="J1137" i="1"/>
  <c r="J1136" i="1"/>
  <c r="J1135" i="1"/>
  <c r="J1134" i="1"/>
  <c r="J1133" i="1"/>
  <c r="J1132" i="1"/>
  <c r="J1131" i="1"/>
  <c r="J1130" i="1"/>
  <c r="J1129" i="1"/>
  <c r="J1128" i="1"/>
  <c r="J1127" i="1"/>
  <c r="J1126" i="1"/>
  <c r="J1125" i="1"/>
  <c r="J1124" i="1"/>
  <c r="J1123" i="1"/>
  <c r="J1121" i="1"/>
  <c r="J1120" i="1"/>
  <c r="J1119" i="1"/>
  <c r="J1118" i="1"/>
  <c r="J1117" i="1"/>
  <c r="J1116" i="1"/>
  <c r="J1115" i="1"/>
  <c r="J1114" i="1"/>
  <c r="J1113" i="1"/>
  <c r="J1112" i="1"/>
  <c r="J1111" i="1"/>
  <c r="J1110" i="1"/>
  <c r="J1109" i="1"/>
  <c r="J1108" i="1"/>
  <c r="J1106" i="1"/>
  <c r="J1105" i="1"/>
  <c r="J1104" i="1"/>
  <c r="J1103" i="1"/>
  <c r="J1102" i="1"/>
  <c r="J1101" i="1"/>
  <c r="J1100" i="1"/>
  <c r="J1099" i="1"/>
  <c r="J1098" i="1"/>
  <c r="J1097" i="1"/>
  <c r="J1096" i="1"/>
  <c r="J1095" i="1"/>
  <c r="J1094" i="1"/>
  <c r="J1093" i="1"/>
  <c r="J1092" i="1"/>
  <c r="J1091" i="1"/>
  <c r="J1090" i="1"/>
  <c r="J1089" i="1"/>
  <c r="J1088" i="1"/>
  <c r="J1086" i="1"/>
  <c r="J1085" i="1"/>
  <c r="J1084" i="1"/>
  <c r="J1083" i="1"/>
  <c r="J1082" i="1"/>
  <c r="J1081" i="1"/>
  <c r="J1080" i="1"/>
  <c r="J1079" i="1"/>
  <c r="J1078" i="1"/>
  <c r="J1077" i="1"/>
  <c r="J1076" i="1"/>
  <c r="J1075" i="1"/>
  <c r="J1074" i="1"/>
  <c r="J1073" i="1"/>
  <c r="J1072" i="1"/>
  <c r="J1071" i="1"/>
  <c r="J1070" i="1"/>
  <c r="J1064" i="1"/>
  <c r="J1063" i="1"/>
  <c r="J1062" i="1"/>
  <c r="J1061" i="1"/>
  <c r="J1060" i="1"/>
  <c r="J1059" i="1"/>
  <c r="J1058" i="1"/>
  <c r="J1057" i="1"/>
  <c r="J1056" i="1"/>
  <c r="J1055" i="1"/>
  <c r="J1054" i="1"/>
  <c r="J1053" i="1"/>
  <c r="J1052" i="1"/>
  <c r="J1051" i="1"/>
  <c r="J1050" i="1"/>
  <c r="J1049" i="1"/>
  <c r="J1048" i="1"/>
  <c r="J1047" i="1"/>
  <c r="J1046" i="1"/>
  <c r="J1045" i="1"/>
  <c r="J1044" i="1"/>
  <c r="J1043" i="1"/>
  <c r="J1042" i="1"/>
  <c r="J1041" i="1"/>
  <c r="J1039" i="1"/>
  <c r="J1038" i="1"/>
  <c r="J1037" i="1"/>
  <c r="J1036" i="1"/>
  <c r="J1035" i="1"/>
  <c r="J1034" i="1"/>
  <c r="J1033" i="1"/>
  <c r="J1032" i="1"/>
  <c r="J1031" i="1"/>
  <c r="J1030" i="1"/>
  <c r="J1029" i="1"/>
  <c r="J1028" i="1"/>
  <c r="J1027" i="1"/>
  <c r="J1026" i="1"/>
  <c r="J1025" i="1"/>
  <c r="J1024" i="1"/>
  <c r="J1023" i="1"/>
  <c r="J1022" i="1"/>
  <c r="J1021" i="1"/>
  <c r="J1020" i="1"/>
  <c r="J1019" i="1"/>
  <c r="J1018" i="1"/>
  <c r="J1017" i="1"/>
  <c r="J1016" i="1"/>
  <c r="J1015" i="1"/>
  <c r="J1014" i="1"/>
  <c r="J1012" i="1"/>
  <c r="J1011" i="1"/>
  <c r="J1010" i="1"/>
  <c r="J1009" i="1"/>
  <c r="J1008" i="1"/>
  <c r="J1007" i="1"/>
  <c r="J1006" i="1"/>
  <c r="J1005" i="1"/>
  <c r="J1004" i="1"/>
  <c r="J1003" i="1"/>
  <c r="J1002" i="1"/>
  <c r="J1001" i="1"/>
  <c r="J999" i="1"/>
  <c r="J998" i="1"/>
  <c r="J997" i="1"/>
  <c r="J996" i="1"/>
  <c r="J995" i="1"/>
  <c r="J994" i="1"/>
  <c r="J993" i="1"/>
  <c r="J992" i="1"/>
  <c r="J991" i="1"/>
  <c r="J990" i="1"/>
  <c r="J989" i="1"/>
  <c r="J988" i="1"/>
  <c r="J987" i="1"/>
  <c r="J986" i="1"/>
  <c r="J985" i="1"/>
  <c r="J984" i="1"/>
  <c r="J983" i="1"/>
  <c r="J982" i="1"/>
  <c r="J981" i="1"/>
  <c r="J980" i="1"/>
  <c r="J979" i="1"/>
  <c r="J978" i="1"/>
  <c r="J977" i="1"/>
  <c r="J976" i="1"/>
  <c r="J975" i="1"/>
  <c r="J974" i="1"/>
  <c r="J973" i="1"/>
  <c r="J972" i="1"/>
  <c r="J971" i="1"/>
  <c r="J970" i="1"/>
  <c r="J969" i="1"/>
  <c r="J968" i="1"/>
  <c r="J967" i="1"/>
  <c r="J966" i="1"/>
  <c r="J965" i="1"/>
  <c r="J964" i="1"/>
  <c r="J963" i="1"/>
  <c r="J962" i="1"/>
  <c r="J960" i="1"/>
  <c r="J959" i="1"/>
  <c r="J958" i="1"/>
  <c r="J957" i="1"/>
  <c r="J956" i="1"/>
  <c r="J955" i="1"/>
  <c r="J954" i="1"/>
  <c r="J953" i="1"/>
  <c r="J952" i="1"/>
  <c r="J951" i="1"/>
  <c r="J950" i="1"/>
  <c r="J949" i="1"/>
  <c r="J948" i="1"/>
  <c r="J947" i="1"/>
  <c r="J946" i="1"/>
  <c r="J945" i="1"/>
  <c r="J944" i="1"/>
  <c r="J943" i="1"/>
  <c r="J942" i="1"/>
  <c r="J941" i="1"/>
  <c r="J940" i="1"/>
  <c r="J939" i="1"/>
  <c r="J937" i="1"/>
  <c r="J936" i="1"/>
  <c r="J935" i="1"/>
  <c r="J934" i="1"/>
  <c r="J933" i="1"/>
  <c r="J932" i="1"/>
  <c r="J931" i="1"/>
  <c r="J930" i="1"/>
  <c r="J929" i="1"/>
  <c r="J928" i="1"/>
  <c r="J927" i="1"/>
  <c r="J926" i="1"/>
  <c r="J924" i="1"/>
  <c r="J923" i="1"/>
  <c r="J922" i="1"/>
  <c r="J921" i="1"/>
  <c r="J920" i="1"/>
  <c r="J919" i="1"/>
  <c r="J918" i="1"/>
  <c r="J917" i="1"/>
  <c r="J916" i="1"/>
  <c r="J915" i="1"/>
  <c r="J914" i="1"/>
  <c r="J913" i="1"/>
  <c r="J912" i="1"/>
  <c r="J911" i="1"/>
  <c r="J910" i="1"/>
  <c r="J909" i="1"/>
  <c r="J908" i="1"/>
  <c r="J906" i="1"/>
  <c r="J905" i="1"/>
  <c r="J904" i="1"/>
  <c r="J903" i="1"/>
  <c r="J902" i="1"/>
  <c r="J901" i="1"/>
  <c r="J900" i="1"/>
  <c r="J899" i="1"/>
  <c r="J898" i="1"/>
  <c r="J897" i="1"/>
  <c r="J896" i="1"/>
  <c r="J895" i="1"/>
  <c r="J894" i="1"/>
  <c r="J893" i="1"/>
  <c r="J892" i="1"/>
  <c r="J891" i="1"/>
  <c r="J885" i="1"/>
  <c r="J884" i="1"/>
  <c r="J883" i="1"/>
  <c r="J882" i="1"/>
  <c r="J881" i="1"/>
  <c r="J880" i="1"/>
  <c r="J879" i="1"/>
  <c r="J878" i="1"/>
  <c r="J877" i="1"/>
  <c r="J876" i="1"/>
  <c r="J875" i="1"/>
  <c r="J874" i="1"/>
  <c r="J873" i="1"/>
  <c r="J872" i="1"/>
  <c r="J871" i="1"/>
  <c r="J870" i="1"/>
  <c r="J869" i="1"/>
  <c r="J868" i="1"/>
  <c r="J867" i="1"/>
  <c r="J866" i="1"/>
  <c r="J865" i="1"/>
  <c r="J864" i="1"/>
  <c r="J863" i="1"/>
  <c r="J862" i="1"/>
  <c r="J861" i="1"/>
  <c r="J860" i="1"/>
  <c r="J859" i="1"/>
  <c r="J857" i="1"/>
  <c r="J856" i="1"/>
  <c r="J855" i="1"/>
  <c r="J854" i="1"/>
  <c r="J853" i="1"/>
  <c r="J852" i="1"/>
  <c r="J851" i="1"/>
  <c r="J850" i="1"/>
  <c r="J849" i="1"/>
  <c r="J848" i="1"/>
  <c r="J847" i="1"/>
  <c r="J846" i="1"/>
  <c r="J845" i="1"/>
  <c r="J844" i="1"/>
  <c r="J843" i="1"/>
  <c r="J842" i="1"/>
  <c r="J841" i="1"/>
  <c r="J840" i="1"/>
  <c r="J839" i="1"/>
  <c r="J838" i="1"/>
  <c r="J837" i="1"/>
  <c r="J836" i="1"/>
  <c r="J835" i="1"/>
  <c r="J834" i="1"/>
  <c r="J833" i="1"/>
  <c r="J832" i="1"/>
  <c r="J831" i="1"/>
  <c r="J830" i="1"/>
  <c r="J829" i="1"/>
  <c r="J828" i="1"/>
  <c r="J826" i="1"/>
  <c r="J825" i="1"/>
  <c r="J824" i="1"/>
  <c r="J823" i="1"/>
  <c r="J822" i="1"/>
  <c r="J821" i="1"/>
  <c r="J820" i="1"/>
  <c r="J819" i="1"/>
  <c r="J818" i="1"/>
  <c r="J817" i="1"/>
  <c r="J816" i="1"/>
  <c r="J814" i="1"/>
  <c r="J813" i="1"/>
  <c r="J812" i="1"/>
  <c r="J811" i="1"/>
  <c r="J810" i="1"/>
  <c r="J809" i="1"/>
  <c r="J808" i="1"/>
  <c r="J807" i="1"/>
  <c r="J806" i="1"/>
  <c r="J805" i="1"/>
  <c r="J804" i="1"/>
  <c r="J803" i="1"/>
  <c r="J802" i="1"/>
  <c r="J801" i="1"/>
  <c r="J800" i="1"/>
  <c r="J799" i="1"/>
  <c r="J798" i="1"/>
  <c r="J797" i="1"/>
  <c r="J796" i="1"/>
  <c r="J795" i="1"/>
  <c r="J794" i="1"/>
  <c r="J793" i="1"/>
  <c r="J792" i="1"/>
  <c r="J791" i="1"/>
  <c r="J790" i="1"/>
  <c r="J789" i="1"/>
  <c r="J788" i="1"/>
  <c r="J787" i="1"/>
  <c r="J786" i="1"/>
  <c r="J785" i="1"/>
  <c r="J784" i="1"/>
  <c r="J783" i="1"/>
  <c r="J782" i="1"/>
  <c r="J781" i="1"/>
  <c r="J780" i="1"/>
  <c r="J779" i="1"/>
  <c r="J778" i="1"/>
  <c r="J777" i="1"/>
  <c r="J776" i="1"/>
  <c r="J774" i="1"/>
  <c r="J773" i="1"/>
  <c r="J772" i="1"/>
  <c r="J771" i="1"/>
  <c r="J770" i="1"/>
  <c r="J769" i="1"/>
  <c r="J768" i="1"/>
  <c r="J767" i="1"/>
  <c r="J766" i="1"/>
  <c r="J765" i="1"/>
  <c r="J764" i="1"/>
  <c r="J763" i="1"/>
  <c r="J762" i="1"/>
  <c r="J761" i="1"/>
  <c r="J760" i="1"/>
  <c r="J759" i="1"/>
  <c r="J758" i="1"/>
  <c r="J757" i="1"/>
  <c r="J756" i="1"/>
  <c r="J755" i="1"/>
  <c r="J754" i="1"/>
  <c r="J753" i="1"/>
  <c r="J752" i="1"/>
  <c r="J751" i="1"/>
  <c r="J750" i="1"/>
  <c r="J749" i="1"/>
  <c r="J748" i="1"/>
  <c r="J747" i="1"/>
  <c r="J746" i="1"/>
  <c r="J744" i="1"/>
  <c r="J743" i="1"/>
  <c r="J742" i="1"/>
  <c r="J741" i="1"/>
  <c r="J740" i="1"/>
  <c r="J739" i="1"/>
  <c r="J738" i="1"/>
  <c r="J737" i="1"/>
  <c r="J736" i="1"/>
  <c r="J735" i="1"/>
  <c r="J734" i="1"/>
  <c r="J733" i="1"/>
  <c r="J732" i="1"/>
  <c r="J731" i="1"/>
  <c r="J730" i="1"/>
  <c r="J728" i="1"/>
  <c r="J727" i="1"/>
  <c r="J726" i="1"/>
  <c r="J725" i="1"/>
  <c r="J724" i="1"/>
  <c r="J723" i="1"/>
  <c r="J722" i="1"/>
  <c r="J721" i="1"/>
  <c r="J720" i="1"/>
  <c r="J719" i="1"/>
  <c r="J718" i="1"/>
  <c r="J717" i="1"/>
  <c r="J716" i="1"/>
  <c r="J715" i="1"/>
  <c r="J714" i="1"/>
  <c r="J713" i="1"/>
  <c r="J712" i="1"/>
  <c r="J711" i="1"/>
  <c r="J709" i="1"/>
  <c r="J708" i="1"/>
  <c r="J707" i="1"/>
  <c r="J706" i="1"/>
  <c r="J705" i="1"/>
  <c r="J704" i="1"/>
  <c r="J703" i="1"/>
  <c r="J702" i="1"/>
  <c r="J701" i="1"/>
  <c r="J700" i="1"/>
  <c r="J699" i="1"/>
  <c r="J698" i="1"/>
  <c r="J697" i="1"/>
  <c r="J696" i="1"/>
  <c r="J695" i="1"/>
  <c r="J694" i="1"/>
  <c r="J688" i="1"/>
  <c r="J687" i="1"/>
  <c r="J686" i="1"/>
  <c r="J685" i="1"/>
  <c r="J684" i="1"/>
  <c r="J683" i="1"/>
  <c r="J682" i="1"/>
  <c r="J681" i="1"/>
  <c r="J680" i="1"/>
  <c r="J679" i="1"/>
  <c r="J678" i="1"/>
  <c r="J677" i="1"/>
  <c r="J676" i="1"/>
  <c r="J675" i="1"/>
  <c r="J674" i="1"/>
  <c r="J673" i="1"/>
  <c r="J672" i="1"/>
  <c r="J671" i="1"/>
  <c r="J670" i="1"/>
  <c r="J669" i="1"/>
  <c r="J667" i="1"/>
  <c r="J666" i="1"/>
  <c r="J665" i="1"/>
  <c r="J664" i="1"/>
  <c r="J663" i="1"/>
  <c r="J662" i="1"/>
  <c r="J661" i="1"/>
  <c r="J660" i="1"/>
  <c r="J659" i="1"/>
  <c r="J658" i="1"/>
  <c r="J657" i="1"/>
  <c r="J656" i="1"/>
  <c r="J655" i="1"/>
  <c r="J654" i="1"/>
  <c r="J653" i="1"/>
  <c r="J652" i="1"/>
  <c r="J651" i="1"/>
  <c r="J650" i="1"/>
  <c r="J649" i="1"/>
  <c r="J648" i="1"/>
  <c r="J647" i="1"/>
  <c r="J646" i="1"/>
  <c r="J645" i="1"/>
  <c r="J644" i="1"/>
  <c r="J643" i="1"/>
  <c r="J642" i="1"/>
  <c r="J641" i="1"/>
  <c r="J640" i="1"/>
  <c r="J639" i="1"/>
  <c r="J637" i="1"/>
  <c r="J636" i="1"/>
  <c r="J635" i="1"/>
  <c r="J634" i="1"/>
  <c r="J633" i="1"/>
  <c r="J632" i="1"/>
  <c r="J631" i="1"/>
  <c r="J630" i="1"/>
  <c r="J629" i="1"/>
  <c r="J628" i="1"/>
  <c r="J626" i="1"/>
  <c r="J625" i="1"/>
  <c r="J624" i="1"/>
  <c r="J623" i="1"/>
  <c r="J622" i="1"/>
  <c r="J621" i="1"/>
  <c r="J620" i="1"/>
  <c r="J619" i="1"/>
  <c r="J618" i="1"/>
  <c r="J617" i="1"/>
  <c r="J616" i="1"/>
  <c r="J615" i="1"/>
  <c r="J614" i="1"/>
  <c r="J613" i="1"/>
  <c r="J612" i="1"/>
  <c r="J611" i="1"/>
  <c r="J610" i="1"/>
  <c r="J609" i="1"/>
  <c r="J608" i="1"/>
  <c r="J607" i="1"/>
  <c r="J606" i="1"/>
  <c r="J605" i="1"/>
  <c r="J604" i="1"/>
  <c r="J603" i="1"/>
  <c r="J602" i="1"/>
  <c r="J601" i="1"/>
  <c r="J600" i="1"/>
  <c r="J599" i="1"/>
  <c r="J598" i="1"/>
  <c r="J597" i="1"/>
  <c r="J596" i="1"/>
  <c r="J595" i="1"/>
  <c r="J593" i="1"/>
  <c r="J592" i="1"/>
  <c r="J591" i="1"/>
  <c r="J590" i="1"/>
  <c r="J589" i="1"/>
  <c r="J588" i="1"/>
  <c r="J587" i="1"/>
  <c r="J586" i="1"/>
  <c r="J585" i="1"/>
  <c r="J584" i="1"/>
  <c r="J583" i="1"/>
  <c r="J582" i="1"/>
  <c r="J581" i="1"/>
  <c r="J580" i="1"/>
  <c r="J579" i="1"/>
  <c r="J578" i="1"/>
  <c r="J577" i="1"/>
  <c r="J576" i="1"/>
  <c r="J575" i="1"/>
  <c r="J574" i="1"/>
  <c r="J573" i="1"/>
  <c r="J572" i="1"/>
  <c r="J571" i="1"/>
  <c r="J570" i="1"/>
  <c r="J569" i="1"/>
  <c r="J568" i="1"/>
  <c r="J566" i="1"/>
  <c r="J565" i="1"/>
  <c r="J564" i="1"/>
  <c r="J563" i="1"/>
  <c r="J562" i="1"/>
  <c r="J561" i="1"/>
  <c r="J560" i="1"/>
  <c r="J559" i="1"/>
  <c r="J558" i="1"/>
  <c r="J557" i="1"/>
  <c r="J556" i="1"/>
  <c r="J555" i="1"/>
  <c r="J554" i="1"/>
  <c r="J553" i="1"/>
  <c r="J551" i="1"/>
  <c r="J550" i="1"/>
  <c r="J549" i="1"/>
  <c r="J548" i="1"/>
  <c r="J547" i="1"/>
  <c r="J546" i="1"/>
  <c r="J545" i="1"/>
  <c r="J544" i="1"/>
  <c r="J543" i="1"/>
  <c r="J542" i="1"/>
  <c r="J541" i="1"/>
  <c r="J540" i="1"/>
  <c r="J539" i="1"/>
  <c r="J538" i="1"/>
  <c r="J537" i="1"/>
  <c r="J535" i="1"/>
  <c r="J534" i="1"/>
  <c r="J533" i="1"/>
  <c r="J532" i="1"/>
  <c r="J531" i="1"/>
  <c r="J530" i="1"/>
  <c r="J529" i="1"/>
  <c r="J528" i="1"/>
  <c r="J527" i="1"/>
  <c r="J526" i="1"/>
  <c r="J525" i="1"/>
  <c r="J524" i="1"/>
  <c r="J523" i="1"/>
  <c r="J522" i="1"/>
  <c r="J521" i="1"/>
  <c r="J520" i="1"/>
  <c r="J519" i="1"/>
  <c r="J518" i="1"/>
  <c r="J517" i="1"/>
  <c r="J516" i="1"/>
  <c r="J510" i="1"/>
  <c r="J509" i="1"/>
  <c r="J508" i="1"/>
  <c r="J507" i="1"/>
  <c r="J506" i="1"/>
  <c r="J505" i="1"/>
  <c r="J504" i="1"/>
  <c r="J503" i="1"/>
  <c r="J502" i="1"/>
  <c r="J501" i="1"/>
  <c r="J500" i="1"/>
  <c r="J499" i="1"/>
  <c r="J498" i="1"/>
  <c r="J497" i="1"/>
  <c r="J496" i="1"/>
  <c r="J495" i="1"/>
  <c r="J494" i="1"/>
  <c r="J493" i="1"/>
  <c r="J492" i="1"/>
  <c r="J491" i="1"/>
  <c r="J490" i="1"/>
  <c r="J489" i="1"/>
  <c r="J488" i="1"/>
  <c r="J487" i="1"/>
  <c r="J486" i="1"/>
  <c r="J484" i="1"/>
  <c r="J483" i="1"/>
  <c r="J482" i="1"/>
  <c r="J481" i="1"/>
  <c r="J480" i="1"/>
  <c r="J479" i="1"/>
  <c r="J478" i="1"/>
  <c r="J477" i="1"/>
  <c r="J476" i="1"/>
  <c r="J475" i="1"/>
  <c r="J474" i="1"/>
  <c r="J473" i="1"/>
  <c r="J472" i="1"/>
  <c r="J471" i="1"/>
  <c r="J470" i="1"/>
  <c r="J469" i="1"/>
  <c r="J468" i="1"/>
  <c r="J467" i="1"/>
  <c r="J466" i="1"/>
  <c r="J465" i="1"/>
  <c r="J464" i="1"/>
  <c r="J463" i="1"/>
  <c r="J462" i="1"/>
  <c r="J460" i="1"/>
  <c r="J459" i="1"/>
  <c r="J458" i="1"/>
  <c r="J457" i="1"/>
  <c r="J456" i="1"/>
  <c r="J455" i="1"/>
  <c r="J454" i="1"/>
  <c r="J453" i="1"/>
  <c r="J452" i="1"/>
  <c r="J451" i="1"/>
  <c r="J450" i="1"/>
  <c r="J448" i="1"/>
  <c r="J447" i="1"/>
  <c r="J446" i="1"/>
  <c r="J445" i="1"/>
  <c r="J444" i="1"/>
  <c r="J443" i="1"/>
  <c r="J442" i="1"/>
  <c r="J441" i="1"/>
  <c r="J440" i="1"/>
  <c r="J439" i="1"/>
  <c r="J438" i="1"/>
  <c r="J437" i="1"/>
  <c r="J436" i="1"/>
  <c r="J435" i="1"/>
  <c r="J434" i="1"/>
  <c r="J433" i="1"/>
  <c r="J432" i="1"/>
  <c r="J431" i="1"/>
  <c r="J430" i="1"/>
  <c r="J429" i="1"/>
  <c r="J428" i="1"/>
  <c r="J427" i="1"/>
  <c r="J426" i="1"/>
  <c r="J425" i="1"/>
  <c r="J424" i="1"/>
  <c r="J423" i="1"/>
  <c r="J422" i="1"/>
  <c r="J421" i="1"/>
  <c r="J420" i="1"/>
  <c r="J419" i="1"/>
  <c r="J418" i="1"/>
  <c r="J417" i="1"/>
  <c r="J416" i="1"/>
  <c r="J415" i="1"/>
  <c r="J414" i="1"/>
  <c r="J413" i="1"/>
  <c r="J412" i="1"/>
  <c r="J411" i="1"/>
  <c r="J410" i="1"/>
  <c r="J409" i="1"/>
  <c r="J408" i="1"/>
  <c r="J407" i="1"/>
  <c r="J405" i="1"/>
  <c r="J404" i="1"/>
  <c r="J403" i="1"/>
  <c r="J402" i="1"/>
  <c r="J401" i="1"/>
  <c r="J400" i="1"/>
  <c r="J399" i="1"/>
  <c r="J398" i="1"/>
  <c r="J397" i="1"/>
  <c r="J396" i="1"/>
  <c r="J395" i="1"/>
  <c r="J394" i="1"/>
  <c r="J393" i="1"/>
  <c r="J392" i="1"/>
  <c r="J391" i="1"/>
  <c r="J389" i="1"/>
  <c r="J388" i="1"/>
  <c r="J387" i="1"/>
  <c r="J386" i="1"/>
  <c r="J385" i="1"/>
  <c r="J384" i="1"/>
  <c r="J383" i="1"/>
  <c r="J382" i="1"/>
  <c r="J381" i="1"/>
  <c r="J380" i="1"/>
  <c r="J378" i="1"/>
  <c r="J377" i="1"/>
  <c r="J376" i="1"/>
  <c r="J375" i="1"/>
  <c r="J374" i="1"/>
  <c r="J373" i="1"/>
  <c r="J372" i="1"/>
  <c r="J371" i="1"/>
  <c r="J370" i="1"/>
  <c r="J369" i="1"/>
  <c r="J368" i="1"/>
  <c r="J367" i="1"/>
  <c r="J365" i="1"/>
  <c r="J364" i="1"/>
  <c r="J363" i="1"/>
  <c r="J362" i="1"/>
  <c r="J361" i="1"/>
  <c r="J360" i="1"/>
  <c r="J359" i="1"/>
  <c r="J358" i="1"/>
  <c r="J357" i="1"/>
  <c r="J356" i="1"/>
  <c r="J355" i="1"/>
  <c r="J354" i="1"/>
  <c r="J353" i="1"/>
  <c r="J352" i="1"/>
  <c r="J351" i="1"/>
  <c r="J350" i="1"/>
  <c r="J344" i="1"/>
  <c r="J343" i="1"/>
  <c r="J342" i="1"/>
  <c r="J341" i="1"/>
  <c r="J340" i="1"/>
  <c r="J339" i="1"/>
  <c r="J338" i="1"/>
  <c r="J337" i="1"/>
  <c r="J336" i="1"/>
  <c r="J335" i="1"/>
  <c r="J334" i="1"/>
  <c r="J333" i="1"/>
  <c r="J332" i="1"/>
  <c r="J331" i="1"/>
  <c r="J330" i="1"/>
  <c r="J329" i="1"/>
  <c r="J328" i="1"/>
  <c r="J327" i="1"/>
  <c r="J326" i="1"/>
  <c r="J325" i="1"/>
  <c r="J324" i="1"/>
  <c r="J323" i="1"/>
  <c r="J322" i="1"/>
  <c r="J321" i="1"/>
  <c r="J320" i="1"/>
  <c r="J318" i="1"/>
  <c r="J317" i="1"/>
  <c r="J316" i="1"/>
  <c r="J315" i="1"/>
  <c r="J314" i="1"/>
  <c r="J313" i="1"/>
  <c r="J312" i="1"/>
  <c r="J311" i="1"/>
  <c r="J310" i="1"/>
  <c r="J309" i="1"/>
  <c r="J308" i="1"/>
  <c r="J307" i="1"/>
  <c r="J306" i="1"/>
  <c r="J305" i="1"/>
  <c r="J304" i="1"/>
  <c r="J303" i="1"/>
  <c r="J302" i="1"/>
  <c r="J301" i="1"/>
  <c r="J300" i="1"/>
  <c r="J299" i="1"/>
  <c r="J298" i="1"/>
  <c r="J297" i="1"/>
  <c r="J296" i="1"/>
  <c r="J294" i="1"/>
  <c r="J293" i="1"/>
  <c r="J292" i="1"/>
  <c r="J291" i="1"/>
  <c r="J290" i="1"/>
  <c r="J289" i="1"/>
  <c r="J288" i="1"/>
  <c r="J287" i="1"/>
  <c r="J286" i="1"/>
  <c r="J285" i="1"/>
  <c r="J284" i="1"/>
  <c r="J282" i="1"/>
  <c r="J281" i="1"/>
  <c r="J280" i="1"/>
  <c r="J279" i="1"/>
  <c r="J278" i="1"/>
  <c r="J277" i="1"/>
  <c r="J276" i="1"/>
  <c r="J275" i="1"/>
  <c r="J274" i="1"/>
  <c r="J273" i="1"/>
  <c r="J272" i="1"/>
  <c r="J271" i="1"/>
  <c r="J270" i="1"/>
  <c r="J269" i="1"/>
  <c r="J268" i="1"/>
  <c r="J267" i="1"/>
  <c r="J266" i="1"/>
  <c r="J265" i="1"/>
  <c r="J264" i="1"/>
  <c r="J263" i="1"/>
  <c r="J262" i="1"/>
  <c r="J261" i="1"/>
  <c r="J260" i="1"/>
  <c r="J259" i="1"/>
  <c r="J258" i="1"/>
  <c r="J257" i="1"/>
  <c r="J256" i="1"/>
  <c r="J255" i="1"/>
  <c r="J254" i="1"/>
  <c r="J253" i="1"/>
  <c r="J252" i="1"/>
  <c r="J251" i="1"/>
  <c r="J250" i="1"/>
  <c r="J249" i="1"/>
  <c r="J248" i="1"/>
  <c r="J247" i="1"/>
  <c r="J246" i="1"/>
  <c r="J245" i="1"/>
  <c r="J244" i="1"/>
  <c r="J243" i="1"/>
  <c r="J242" i="1"/>
  <c r="J241" i="1"/>
  <c r="J239" i="1"/>
  <c r="J238" i="1"/>
  <c r="J237" i="1"/>
  <c r="J236" i="1"/>
  <c r="J235" i="1"/>
  <c r="J234" i="1"/>
  <c r="J233" i="1"/>
  <c r="J232" i="1"/>
  <c r="J231" i="1"/>
  <c r="J230" i="1"/>
  <c r="J229" i="1"/>
  <c r="J228" i="1"/>
  <c r="J227" i="1"/>
  <c r="J226" i="1"/>
  <c r="J225" i="1"/>
  <c r="J223" i="1"/>
  <c r="J222" i="1"/>
  <c r="J221" i="1"/>
  <c r="J220" i="1"/>
  <c r="J219" i="1"/>
  <c r="J218" i="1"/>
  <c r="J217" i="1"/>
  <c r="J216" i="1"/>
  <c r="J215" i="1"/>
  <c r="J214" i="1"/>
  <c r="J212" i="1"/>
  <c r="J211" i="1"/>
  <c r="J210" i="1"/>
  <c r="J209" i="1"/>
  <c r="J208" i="1"/>
  <c r="J207" i="1"/>
  <c r="J206" i="1"/>
  <c r="J205" i="1"/>
  <c r="J204" i="1"/>
  <c r="J203" i="1"/>
  <c r="J202" i="1"/>
  <c r="J201" i="1"/>
  <c r="J199" i="1"/>
  <c r="J198" i="1"/>
  <c r="J197" i="1"/>
  <c r="J196" i="1"/>
  <c r="J195" i="1"/>
  <c r="J194" i="1"/>
  <c r="J193" i="1"/>
  <c r="J192" i="1"/>
  <c r="J191" i="1"/>
  <c r="J190" i="1"/>
  <c r="J189" i="1"/>
  <c r="J188" i="1"/>
  <c r="J187" i="1"/>
  <c r="J186" i="1"/>
  <c r="J185" i="1"/>
  <c r="J184" i="1"/>
  <c r="J178" i="1"/>
  <c r="J177" i="1"/>
  <c r="J176" i="1"/>
  <c r="J175" i="1"/>
  <c r="J174" i="1"/>
  <c r="J173" i="1"/>
  <c r="J172" i="1"/>
  <c r="J171" i="1"/>
  <c r="J170" i="1"/>
  <c r="J169" i="1"/>
  <c r="J168" i="1"/>
  <c r="J167" i="1"/>
  <c r="J166" i="1"/>
  <c r="J165" i="1"/>
  <c r="J164" i="1"/>
  <c r="J163" i="1"/>
  <c r="J162" i="1"/>
  <c r="J161" i="1"/>
  <c r="J160" i="1"/>
  <c r="J159" i="1"/>
  <c r="J157" i="1"/>
  <c r="J156" i="1"/>
  <c r="J155" i="1"/>
  <c r="J154" i="1"/>
  <c r="J153" i="1"/>
  <c r="J152" i="1"/>
  <c r="J151" i="1"/>
  <c r="J150" i="1"/>
  <c r="J149" i="1"/>
  <c r="J148" i="1"/>
  <c r="J147" i="1"/>
  <c r="J146" i="1"/>
  <c r="J144" i="1"/>
  <c r="J143" i="1"/>
  <c r="J142" i="1"/>
  <c r="J141" i="1"/>
  <c r="J140" i="1"/>
  <c r="J139" i="1"/>
  <c r="J138" i="1"/>
  <c r="J137" i="1"/>
  <c r="J136" i="1"/>
  <c r="J135" i="1"/>
  <c r="J133" i="1"/>
  <c r="J132" i="1"/>
  <c r="J131" i="1"/>
  <c r="J130" i="1"/>
  <c r="J129" i="1"/>
  <c r="J128" i="1"/>
  <c r="J127" i="1"/>
  <c r="J126" i="1"/>
  <c r="J125" i="1"/>
  <c r="J124" i="1"/>
  <c r="J123" i="1"/>
  <c r="J122" i="1"/>
  <c r="J121" i="1"/>
  <c r="J120" i="1"/>
  <c r="J119" i="1"/>
  <c r="J118" i="1"/>
  <c r="J117" i="1"/>
  <c r="J116" i="1"/>
  <c r="J115" i="1"/>
  <c r="J114" i="1"/>
  <c r="J113" i="1"/>
  <c r="J112" i="1"/>
  <c r="J111" i="1"/>
  <c r="J110" i="1"/>
  <c r="J109" i="1"/>
  <c r="J108" i="1"/>
  <c r="J107" i="1"/>
  <c r="J106" i="1"/>
  <c r="J105" i="1"/>
  <c r="J104" i="1"/>
  <c r="J103" i="1"/>
  <c r="J102" i="1"/>
  <c r="J100" i="1"/>
  <c r="J99" i="1"/>
  <c r="J98" i="1"/>
  <c r="J97" i="1"/>
  <c r="J96" i="1"/>
  <c r="J95" i="1"/>
  <c r="J94" i="1"/>
  <c r="J93" i="1"/>
  <c r="J92" i="1"/>
  <c r="J91" i="1"/>
  <c r="J90" i="1"/>
  <c r="J89" i="1"/>
  <c r="J88" i="1"/>
  <c r="J87" i="1"/>
  <c r="J86" i="1"/>
  <c r="J85" i="1"/>
  <c r="J84" i="1"/>
  <c r="J83" i="1"/>
  <c r="J82" i="1"/>
  <c r="J81" i="1"/>
  <c r="J80" i="1"/>
  <c r="J79" i="1"/>
  <c r="J78" i="1"/>
  <c r="J77" i="1"/>
  <c r="J76" i="1"/>
  <c r="J74" i="1"/>
  <c r="J73" i="1"/>
  <c r="J72" i="1"/>
  <c r="J71" i="1"/>
  <c r="J70" i="1"/>
  <c r="J69" i="1"/>
  <c r="J68" i="1"/>
  <c r="J67" i="1"/>
  <c r="J66" i="1"/>
  <c r="J65" i="1"/>
  <c r="J64" i="1"/>
  <c r="J63" i="1"/>
  <c r="J62" i="1"/>
  <c r="J61" i="1"/>
  <c r="J59" i="1"/>
  <c r="J58" i="1"/>
  <c r="J57" i="1"/>
  <c r="J56" i="1"/>
  <c r="J55" i="1"/>
  <c r="J54" i="1"/>
  <c r="J53" i="1"/>
  <c r="J52" i="1"/>
  <c r="J51" i="1"/>
  <c r="J50" i="1"/>
  <c r="J49" i="1"/>
  <c r="J48" i="1"/>
  <c r="J47" i="1"/>
  <c r="J46" i="1"/>
  <c r="J45" i="1"/>
  <c r="J44" i="1"/>
  <c r="J43" i="1"/>
  <c r="J42" i="1"/>
  <c r="J41" i="1"/>
  <c r="J40" i="1"/>
  <c r="J39" i="1"/>
  <c r="J38" i="1"/>
  <c r="J37" i="1"/>
  <c r="J36" i="1"/>
  <c r="J35" i="1"/>
  <c r="J34" i="1"/>
  <c r="J33" i="1"/>
  <c r="J31" i="1"/>
  <c r="J30" i="1"/>
  <c r="J29" i="1"/>
  <c r="J28" i="1"/>
  <c r="J27" i="1"/>
  <c r="J26" i="1"/>
  <c r="J25" i="1"/>
  <c r="J24" i="1"/>
  <c r="J23" i="1"/>
  <c r="J22" i="1"/>
  <c r="J21" i="1"/>
  <c r="J20" i="1"/>
  <c r="J19" i="1"/>
  <c r="J18" i="1"/>
  <c r="J17" i="1"/>
  <c r="J16" i="1"/>
  <c r="J15" i="1"/>
  <c r="J14" i="1"/>
  <c r="J13" i="1"/>
  <c r="J12" i="1"/>
  <c r="T11055" i="1" l="1"/>
  <c r="Q11055" i="1"/>
  <c r="P11055" i="1"/>
  <c r="O11055" i="1"/>
  <c r="S11055" i="1" s="1"/>
  <c r="N11055" i="1"/>
  <c r="R11055" i="1" s="1"/>
  <c r="T11054" i="1"/>
  <c r="Q11054" i="1"/>
  <c r="P11054" i="1"/>
  <c r="O11054" i="1"/>
  <c r="S11054" i="1" s="1"/>
  <c r="N11054" i="1"/>
  <c r="R11054" i="1" s="1"/>
  <c r="T11053" i="1"/>
  <c r="Q11053" i="1"/>
  <c r="P11053" i="1"/>
  <c r="O11053" i="1"/>
  <c r="S11053" i="1" s="1"/>
  <c r="N11053" i="1"/>
  <c r="R11053" i="1" s="1"/>
  <c r="T11052" i="1"/>
  <c r="Q11052" i="1"/>
  <c r="P11052" i="1"/>
  <c r="O11052" i="1"/>
  <c r="S11052" i="1" s="1"/>
  <c r="N11052" i="1"/>
  <c r="R11052" i="1" s="1"/>
  <c r="T11051" i="1"/>
  <c r="Q11051" i="1"/>
  <c r="P11051" i="1"/>
  <c r="O11051" i="1"/>
  <c r="S11051" i="1" s="1"/>
  <c r="N11051" i="1"/>
  <c r="R11051" i="1" s="1"/>
  <c r="T11050" i="1"/>
  <c r="Q11050" i="1"/>
  <c r="P11050" i="1"/>
  <c r="O11050" i="1"/>
  <c r="S11050" i="1" s="1"/>
  <c r="N11050" i="1"/>
  <c r="R11050" i="1" s="1"/>
  <c r="T11049" i="1"/>
  <c r="Q11049" i="1"/>
  <c r="P11049" i="1"/>
  <c r="O11049" i="1"/>
  <c r="S11049" i="1" s="1"/>
  <c r="N11049" i="1"/>
  <c r="R11049" i="1" s="1"/>
  <c r="T11048" i="1"/>
  <c r="Q11048" i="1"/>
  <c r="P11048" i="1"/>
  <c r="O11048" i="1"/>
  <c r="S11048" i="1" s="1"/>
  <c r="N11048" i="1"/>
  <c r="R11048" i="1" s="1"/>
  <c r="T11047" i="1"/>
  <c r="Q11047" i="1"/>
  <c r="P11047" i="1"/>
  <c r="O11047" i="1"/>
  <c r="S11047" i="1" s="1"/>
  <c r="N11047" i="1"/>
  <c r="R11047" i="1" s="1"/>
  <c r="T11046" i="1"/>
  <c r="Q11046" i="1"/>
  <c r="P11046" i="1"/>
  <c r="O11046" i="1"/>
  <c r="S11046" i="1" s="1"/>
  <c r="N11046" i="1"/>
  <c r="R11046" i="1" s="1"/>
  <c r="T11045" i="1"/>
  <c r="Q11045" i="1"/>
  <c r="P11045" i="1"/>
  <c r="O11045" i="1"/>
  <c r="S11045" i="1" s="1"/>
  <c r="N11045" i="1"/>
  <c r="R11045" i="1" s="1"/>
  <c r="T11044" i="1"/>
  <c r="Q11044" i="1"/>
  <c r="P11044" i="1"/>
  <c r="O11044" i="1"/>
  <c r="N11044" i="1"/>
  <c r="R11044" i="1" s="1"/>
  <c r="T11043" i="1"/>
  <c r="Q11043" i="1"/>
  <c r="P11043" i="1"/>
  <c r="O11043" i="1"/>
  <c r="S11043" i="1" s="1"/>
  <c r="N11043" i="1"/>
  <c r="R11043" i="1" s="1"/>
  <c r="T11042" i="1"/>
  <c r="Q11042" i="1"/>
  <c r="P11042" i="1"/>
  <c r="O11042" i="1"/>
  <c r="S11042" i="1" s="1"/>
  <c r="N11042" i="1"/>
  <c r="R11042" i="1" s="1"/>
  <c r="T11041" i="1"/>
  <c r="Q11041" i="1"/>
  <c r="P11041" i="1"/>
  <c r="O11041" i="1"/>
  <c r="S11041" i="1" s="1"/>
  <c r="N11041" i="1"/>
  <c r="R11041" i="1" s="1"/>
  <c r="T11040" i="1"/>
  <c r="Q11040" i="1"/>
  <c r="P11040" i="1"/>
  <c r="O11040" i="1"/>
  <c r="S11040" i="1" s="1"/>
  <c r="N11040" i="1"/>
  <c r="R11040" i="1" s="1"/>
  <c r="T11039" i="1"/>
  <c r="Q11039" i="1"/>
  <c r="P11039" i="1"/>
  <c r="O11039" i="1"/>
  <c r="S11039" i="1" s="1"/>
  <c r="N11039" i="1"/>
  <c r="R11039" i="1" s="1"/>
  <c r="T11038" i="1"/>
  <c r="Q11038" i="1"/>
  <c r="P11038" i="1"/>
  <c r="O11038" i="1"/>
  <c r="S11038" i="1" s="1"/>
  <c r="N11038" i="1"/>
  <c r="R11038" i="1" s="1"/>
  <c r="T11037" i="1"/>
  <c r="Q11037" i="1"/>
  <c r="P11037" i="1"/>
  <c r="O11037" i="1"/>
  <c r="S11037" i="1" s="1"/>
  <c r="N11037" i="1"/>
  <c r="R11037" i="1" s="1"/>
  <c r="T11036" i="1"/>
  <c r="Q11036" i="1"/>
  <c r="P11036" i="1"/>
  <c r="O11036" i="1"/>
  <c r="S11036" i="1" s="1"/>
  <c r="N11036" i="1"/>
  <c r="R11036" i="1" s="1"/>
  <c r="T11035" i="1"/>
  <c r="Q11035" i="1"/>
  <c r="P11035" i="1"/>
  <c r="O11035" i="1"/>
  <c r="S11035" i="1" s="1"/>
  <c r="N11035" i="1"/>
  <c r="R11035" i="1" s="1"/>
  <c r="T11034" i="1"/>
  <c r="Q11034" i="1"/>
  <c r="P11034" i="1"/>
  <c r="O11034" i="1"/>
  <c r="S11034" i="1" s="1"/>
  <c r="N11034" i="1"/>
  <c r="R11034" i="1" s="1"/>
  <c r="T11033" i="1"/>
  <c r="Q11033" i="1"/>
  <c r="P11033" i="1"/>
  <c r="O11033" i="1"/>
  <c r="S11033" i="1" s="1"/>
  <c r="N11033" i="1"/>
  <c r="R11033" i="1" s="1"/>
  <c r="T11032" i="1"/>
  <c r="Q11032" i="1"/>
  <c r="P11032" i="1"/>
  <c r="O11032" i="1"/>
  <c r="S11032" i="1" s="1"/>
  <c r="N11032" i="1"/>
  <c r="R11032" i="1" s="1"/>
  <c r="T11031" i="1"/>
  <c r="Q11031" i="1"/>
  <c r="P11031" i="1"/>
  <c r="O11031" i="1"/>
  <c r="S11031" i="1" s="1"/>
  <c r="N11031" i="1"/>
  <c r="R11031" i="1" s="1"/>
  <c r="T11030" i="1"/>
  <c r="Q11030" i="1"/>
  <c r="P11030" i="1"/>
  <c r="O11030" i="1"/>
  <c r="S11030" i="1" s="1"/>
  <c r="N11030" i="1"/>
  <c r="R11030" i="1" s="1"/>
  <c r="T11029" i="1"/>
  <c r="Q11029" i="1"/>
  <c r="P11029" i="1"/>
  <c r="O11029" i="1"/>
  <c r="S11029" i="1" s="1"/>
  <c r="N11029" i="1"/>
  <c r="R11029" i="1" s="1"/>
  <c r="T11027" i="1"/>
  <c r="Q11027" i="1"/>
  <c r="P11027" i="1"/>
  <c r="O11027" i="1"/>
  <c r="S11027" i="1" s="1"/>
  <c r="N11027" i="1"/>
  <c r="R11027" i="1" s="1"/>
  <c r="T11026" i="1"/>
  <c r="Q11026" i="1"/>
  <c r="P11026" i="1"/>
  <c r="O11026" i="1"/>
  <c r="S11026" i="1" s="1"/>
  <c r="N11026" i="1"/>
  <c r="R11026" i="1" s="1"/>
  <c r="T11025" i="1"/>
  <c r="Q11025" i="1"/>
  <c r="P11025" i="1"/>
  <c r="O11025" i="1"/>
  <c r="S11025" i="1" s="1"/>
  <c r="N11025" i="1"/>
  <c r="R11025" i="1" s="1"/>
  <c r="T11024" i="1"/>
  <c r="Q11024" i="1"/>
  <c r="P11024" i="1"/>
  <c r="O11024" i="1"/>
  <c r="S11024" i="1" s="1"/>
  <c r="N11024" i="1"/>
  <c r="R11024" i="1" s="1"/>
  <c r="T11023" i="1"/>
  <c r="Q11023" i="1"/>
  <c r="P11023" i="1"/>
  <c r="O11023" i="1"/>
  <c r="S11023" i="1" s="1"/>
  <c r="N11023" i="1"/>
  <c r="R11023" i="1" s="1"/>
  <c r="T11022" i="1"/>
  <c r="Q11022" i="1"/>
  <c r="P11022" i="1"/>
  <c r="O11022" i="1"/>
  <c r="S11022" i="1" s="1"/>
  <c r="N11022" i="1"/>
  <c r="R11022" i="1" s="1"/>
  <c r="T11021" i="1"/>
  <c r="Q11021" i="1"/>
  <c r="P11021" i="1"/>
  <c r="O11021" i="1"/>
  <c r="S11021" i="1" s="1"/>
  <c r="N11021" i="1"/>
  <c r="R11021" i="1" s="1"/>
  <c r="T11020" i="1"/>
  <c r="Q11020" i="1"/>
  <c r="P11020" i="1"/>
  <c r="O11020" i="1"/>
  <c r="S11020" i="1" s="1"/>
  <c r="N11020" i="1"/>
  <c r="R11020" i="1" s="1"/>
  <c r="T11019" i="1"/>
  <c r="Q11019" i="1"/>
  <c r="P11019" i="1"/>
  <c r="O11019" i="1"/>
  <c r="S11019" i="1" s="1"/>
  <c r="N11019" i="1"/>
  <c r="T11018" i="1"/>
  <c r="Q11018" i="1"/>
  <c r="P11018" i="1"/>
  <c r="O11018" i="1"/>
  <c r="S11018" i="1" s="1"/>
  <c r="N11018" i="1"/>
  <c r="R11018" i="1" s="1"/>
  <c r="T11017" i="1"/>
  <c r="Q11017" i="1"/>
  <c r="P11017" i="1"/>
  <c r="O11017" i="1"/>
  <c r="S11017" i="1" s="1"/>
  <c r="N11017" i="1"/>
  <c r="R11017" i="1" s="1"/>
  <c r="T11016" i="1"/>
  <c r="Q11016" i="1"/>
  <c r="P11016" i="1"/>
  <c r="O11016" i="1"/>
  <c r="S11016" i="1" s="1"/>
  <c r="N11016" i="1"/>
  <c r="R11016" i="1" s="1"/>
  <c r="T11015" i="1"/>
  <c r="Q11015" i="1"/>
  <c r="P11015" i="1"/>
  <c r="O11015" i="1"/>
  <c r="S11015" i="1" s="1"/>
  <c r="N11015" i="1"/>
  <c r="R11015" i="1" s="1"/>
  <c r="T11014" i="1"/>
  <c r="Q11014" i="1"/>
  <c r="P11014" i="1"/>
  <c r="O11014" i="1"/>
  <c r="S11014" i="1" s="1"/>
  <c r="N11014" i="1"/>
  <c r="R11014" i="1" s="1"/>
  <c r="T11013" i="1"/>
  <c r="Q11013" i="1"/>
  <c r="P11013" i="1"/>
  <c r="O11013" i="1"/>
  <c r="S11013" i="1" s="1"/>
  <c r="N11013" i="1"/>
  <c r="R11013" i="1" s="1"/>
  <c r="T11012" i="1"/>
  <c r="Q11012" i="1"/>
  <c r="P11012" i="1"/>
  <c r="O11012" i="1"/>
  <c r="S11012" i="1" s="1"/>
  <c r="N11012" i="1"/>
  <c r="R11012" i="1" s="1"/>
  <c r="T11011" i="1"/>
  <c r="Q11011" i="1"/>
  <c r="P11011" i="1"/>
  <c r="O11011" i="1"/>
  <c r="S11011" i="1" s="1"/>
  <c r="N11011" i="1"/>
  <c r="R11011" i="1" s="1"/>
  <c r="T11010" i="1"/>
  <c r="Q11010" i="1"/>
  <c r="P11010" i="1"/>
  <c r="O11010" i="1"/>
  <c r="S11010" i="1" s="1"/>
  <c r="N11010" i="1"/>
  <c r="R11010" i="1" s="1"/>
  <c r="T11009" i="1"/>
  <c r="Q11009" i="1"/>
  <c r="P11009" i="1"/>
  <c r="O11009" i="1"/>
  <c r="S11009" i="1" s="1"/>
  <c r="N11009" i="1"/>
  <c r="R11009" i="1" s="1"/>
  <c r="T11008" i="1"/>
  <c r="Q11008" i="1"/>
  <c r="P11008" i="1"/>
  <c r="O11008" i="1"/>
  <c r="S11008" i="1" s="1"/>
  <c r="N11008" i="1"/>
  <c r="R11008" i="1" s="1"/>
  <c r="T11007" i="1"/>
  <c r="Q11007" i="1"/>
  <c r="P11007" i="1"/>
  <c r="O11007" i="1"/>
  <c r="S11007" i="1" s="1"/>
  <c r="N11007" i="1"/>
  <c r="R11007" i="1" s="1"/>
  <c r="T11006" i="1"/>
  <c r="Q11006" i="1"/>
  <c r="P11006" i="1"/>
  <c r="O11006" i="1"/>
  <c r="S11006" i="1" s="1"/>
  <c r="N11006" i="1"/>
  <c r="R11006" i="1" s="1"/>
  <c r="T11005" i="1"/>
  <c r="Q11005" i="1"/>
  <c r="P11005" i="1"/>
  <c r="O11005" i="1"/>
  <c r="S11005" i="1" s="1"/>
  <c r="N11005" i="1"/>
  <c r="R11005" i="1" s="1"/>
  <c r="T11004" i="1"/>
  <c r="Q11004" i="1"/>
  <c r="P11004" i="1"/>
  <c r="O11004" i="1"/>
  <c r="S11004" i="1" s="1"/>
  <c r="N11004" i="1"/>
  <c r="R11004" i="1" s="1"/>
  <c r="T11003" i="1"/>
  <c r="Q11003" i="1"/>
  <c r="P11003" i="1"/>
  <c r="O11003" i="1"/>
  <c r="S11003" i="1" s="1"/>
  <c r="N11003" i="1"/>
  <c r="R11003" i="1" s="1"/>
  <c r="T11002" i="1"/>
  <c r="Q11002" i="1"/>
  <c r="P11002" i="1"/>
  <c r="O11002" i="1"/>
  <c r="S11002" i="1" s="1"/>
  <c r="N11002" i="1"/>
  <c r="R11002" i="1" s="1"/>
  <c r="T11001" i="1"/>
  <c r="Q11001" i="1"/>
  <c r="P11001" i="1"/>
  <c r="O11001" i="1"/>
  <c r="S11001" i="1" s="1"/>
  <c r="N11001" i="1"/>
  <c r="R11001" i="1" s="1"/>
  <c r="T11000" i="1"/>
  <c r="Q11000" i="1"/>
  <c r="P11000" i="1"/>
  <c r="O11000" i="1"/>
  <c r="S11000" i="1" s="1"/>
  <c r="N11000" i="1"/>
  <c r="R11000" i="1" s="1"/>
  <c r="T10999" i="1"/>
  <c r="Q10999" i="1"/>
  <c r="P10999" i="1"/>
  <c r="O10999" i="1"/>
  <c r="S10999" i="1" s="1"/>
  <c r="N10999" i="1"/>
  <c r="R10999" i="1" s="1"/>
  <c r="T10998" i="1"/>
  <c r="Q10998" i="1"/>
  <c r="P10998" i="1"/>
  <c r="O10998" i="1"/>
  <c r="S10998" i="1" s="1"/>
  <c r="N10998" i="1"/>
  <c r="R10998" i="1" s="1"/>
  <c r="T10996" i="1"/>
  <c r="Q10996" i="1"/>
  <c r="P10996" i="1"/>
  <c r="O10996" i="1"/>
  <c r="S10996" i="1" s="1"/>
  <c r="N10996" i="1"/>
  <c r="R10996" i="1" s="1"/>
  <c r="T10995" i="1"/>
  <c r="Q10995" i="1"/>
  <c r="P10995" i="1"/>
  <c r="O10995" i="1"/>
  <c r="S10995" i="1" s="1"/>
  <c r="N10995" i="1"/>
  <c r="R10995" i="1" s="1"/>
  <c r="T10994" i="1"/>
  <c r="Q10994" i="1"/>
  <c r="P10994" i="1"/>
  <c r="O10994" i="1"/>
  <c r="S10994" i="1" s="1"/>
  <c r="N10994" i="1"/>
  <c r="R10994" i="1" s="1"/>
  <c r="T10993" i="1"/>
  <c r="Q10993" i="1"/>
  <c r="P10993" i="1"/>
  <c r="O10993" i="1"/>
  <c r="S10993" i="1" s="1"/>
  <c r="N10993" i="1"/>
  <c r="R10993" i="1" s="1"/>
  <c r="T10992" i="1"/>
  <c r="Q10992" i="1"/>
  <c r="P10992" i="1"/>
  <c r="O10992" i="1"/>
  <c r="S10992" i="1" s="1"/>
  <c r="N10992" i="1"/>
  <c r="R10992" i="1" s="1"/>
  <c r="T10991" i="1"/>
  <c r="Q10991" i="1"/>
  <c r="P10991" i="1"/>
  <c r="O10991" i="1"/>
  <c r="S10991" i="1" s="1"/>
  <c r="N10991" i="1"/>
  <c r="R10991" i="1" s="1"/>
  <c r="T10990" i="1"/>
  <c r="Q10990" i="1"/>
  <c r="P10990" i="1"/>
  <c r="O10990" i="1"/>
  <c r="S10990" i="1" s="1"/>
  <c r="N10990" i="1"/>
  <c r="R10990" i="1" s="1"/>
  <c r="T10989" i="1"/>
  <c r="Q10989" i="1"/>
  <c r="P10989" i="1"/>
  <c r="O10989" i="1"/>
  <c r="S10989" i="1" s="1"/>
  <c r="N10989" i="1"/>
  <c r="R10989" i="1" s="1"/>
  <c r="T10988" i="1"/>
  <c r="Q10988" i="1"/>
  <c r="P10988" i="1"/>
  <c r="O10988" i="1"/>
  <c r="S10988" i="1" s="1"/>
  <c r="N10988" i="1"/>
  <c r="R10988" i="1" s="1"/>
  <c r="T10987" i="1"/>
  <c r="Q10987" i="1"/>
  <c r="P10987" i="1"/>
  <c r="O10987" i="1"/>
  <c r="S10987" i="1" s="1"/>
  <c r="N10987" i="1"/>
  <c r="R10987" i="1" s="1"/>
  <c r="T10986" i="1"/>
  <c r="Q10986" i="1"/>
  <c r="P10986" i="1"/>
  <c r="O10986" i="1"/>
  <c r="S10986" i="1" s="1"/>
  <c r="N10986" i="1"/>
  <c r="R10986" i="1" s="1"/>
  <c r="T10984" i="1"/>
  <c r="Q10984" i="1"/>
  <c r="P10984" i="1"/>
  <c r="O10984" i="1"/>
  <c r="S10984" i="1" s="1"/>
  <c r="N10984" i="1"/>
  <c r="R10984" i="1" s="1"/>
  <c r="T10983" i="1"/>
  <c r="Q10983" i="1"/>
  <c r="P10983" i="1"/>
  <c r="O10983" i="1"/>
  <c r="S10983" i="1" s="1"/>
  <c r="N10983" i="1"/>
  <c r="R10983" i="1" s="1"/>
  <c r="T10982" i="1"/>
  <c r="Q10982" i="1"/>
  <c r="P10982" i="1"/>
  <c r="O10982" i="1"/>
  <c r="S10982" i="1" s="1"/>
  <c r="N10982" i="1"/>
  <c r="R10982" i="1" s="1"/>
  <c r="T10981" i="1"/>
  <c r="Q10981" i="1"/>
  <c r="P10981" i="1"/>
  <c r="O10981" i="1"/>
  <c r="S10981" i="1" s="1"/>
  <c r="N10981" i="1"/>
  <c r="R10981" i="1" s="1"/>
  <c r="T10980" i="1"/>
  <c r="Q10980" i="1"/>
  <c r="P10980" i="1"/>
  <c r="O10980" i="1"/>
  <c r="S10980" i="1" s="1"/>
  <c r="N10980" i="1"/>
  <c r="R10980" i="1" s="1"/>
  <c r="T10979" i="1"/>
  <c r="Q10979" i="1"/>
  <c r="P10979" i="1"/>
  <c r="O10979" i="1"/>
  <c r="S10979" i="1" s="1"/>
  <c r="N10979" i="1"/>
  <c r="R10979" i="1" s="1"/>
  <c r="T10978" i="1"/>
  <c r="Q10978" i="1"/>
  <c r="P10978" i="1"/>
  <c r="O10978" i="1"/>
  <c r="S10978" i="1" s="1"/>
  <c r="N10978" i="1"/>
  <c r="R10978" i="1" s="1"/>
  <c r="T10977" i="1"/>
  <c r="Q10977" i="1"/>
  <c r="P10977" i="1"/>
  <c r="O10977" i="1"/>
  <c r="S10977" i="1" s="1"/>
  <c r="N10977" i="1"/>
  <c r="R10977" i="1" s="1"/>
  <c r="T10976" i="1"/>
  <c r="Q10976" i="1"/>
  <c r="P10976" i="1"/>
  <c r="O10976" i="1"/>
  <c r="S10976" i="1" s="1"/>
  <c r="N10976" i="1"/>
  <c r="R10976" i="1" s="1"/>
  <c r="T10975" i="1"/>
  <c r="Q10975" i="1"/>
  <c r="P10975" i="1"/>
  <c r="O10975" i="1"/>
  <c r="S10975" i="1" s="1"/>
  <c r="N10975" i="1"/>
  <c r="R10975" i="1" s="1"/>
  <c r="T10974" i="1"/>
  <c r="Q10974" i="1"/>
  <c r="P10974" i="1"/>
  <c r="O10974" i="1"/>
  <c r="S10974" i="1" s="1"/>
  <c r="N10974" i="1"/>
  <c r="R10974" i="1" s="1"/>
  <c r="T10973" i="1"/>
  <c r="Q10973" i="1"/>
  <c r="P10973" i="1"/>
  <c r="O10973" i="1"/>
  <c r="S10973" i="1" s="1"/>
  <c r="N10973" i="1"/>
  <c r="R10973" i="1" s="1"/>
  <c r="T10972" i="1"/>
  <c r="Q10972" i="1"/>
  <c r="P10972" i="1"/>
  <c r="O10972" i="1"/>
  <c r="S10972" i="1" s="1"/>
  <c r="N10972" i="1"/>
  <c r="R10972" i="1" s="1"/>
  <c r="T10971" i="1"/>
  <c r="Q10971" i="1"/>
  <c r="P10971" i="1"/>
  <c r="O10971" i="1"/>
  <c r="S10971" i="1" s="1"/>
  <c r="N10971" i="1"/>
  <c r="R10971" i="1" s="1"/>
  <c r="T10970" i="1"/>
  <c r="Q10970" i="1"/>
  <c r="P10970" i="1"/>
  <c r="O10970" i="1"/>
  <c r="S10970" i="1" s="1"/>
  <c r="N10970" i="1"/>
  <c r="R10970" i="1" s="1"/>
  <c r="T10969" i="1"/>
  <c r="Q10969" i="1"/>
  <c r="P10969" i="1"/>
  <c r="O10969" i="1"/>
  <c r="N10969" i="1"/>
  <c r="T10968" i="1"/>
  <c r="Q10968" i="1"/>
  <c r="P10968" i="1"/>
  <c r="O10968" i="1"/>
  <c r="S10968" i="1" s="1"/>
  <c r="N10968" i="1"/>
  <c r="R10968" i="1" s="1"/>
  <c r="T10967" i="1"/>
  <c r="Q10967" i="1"/>
  <c r="P10967" i="1"/>
  <c r="O10967" i="1"/>
  <c r="S10967" i="1" s="1"/>
  <c r="N10967" i="1"/>
  <c r="R10967" i="1" s="1"/>
  <c r="T10966" i="1"/>
  <c r="Q10966" i="1"/>
  <c r="P10966" i="1"/>
  <c r="O10966" i="1"/>
  <c r="S10966" i="1" s="1"/>
  <c r="N10966" i="1"/>
  <c r="R10966" i="1" s="1"/>
  <c r="T10965" i="1"/>
  <c r="Q10965" i="1"/>
  <c r="P10965" i="1"/>
  <c r="O10965" i="1"/>
  <c r="S10965" i="1" s="1"/>
  <c r="N10965" i="1"/>
  <c r="R10965" i="1" s="1"/>
  <c r="T10964" i="1"/>
  <c r="Q10964" i="1"/>
  <c r="P10964" i="1"/>
  <c r="O10964" i="1"/>
  <c r="S10964" i="1" s="1"/>
  <c r="N10964" i="1"/>
  <c r="R10964" i="1" s="1"/>
  <c r="T10963" i="1"/>
  <c r="Q10963" i="1"/>
  <c r="P10963" i="1"/>
  <c r="O10963" i="1"/>
  <c r="S10963" i="1" s="1"/>
  <c r="N10963" i="1"/>
  <c r="R10963" i="1" s="1"/>
  <c r="T10962" i="1"/>
  <c r="Q10962" i="1"/>
  <c r="P10962" i="1"/>
  <c r="O10962" i="1"/>
  <c r="S10962" i="1" s="1"/>
  <c r="N10962" i="1"/>
  <c r="R10962" i="1" s="1"/>
  <c r="T10961" i="1"/>
  <c r="Q10961" i="1"/>
  <c r="P10961" i="1"/>
  <c r="O10961" i="1"/>
  <c r="S10961" i="1" s="1"/>
  <c r="N10961" i="1"/>
  <c r="R10961" i="1" s="1"/>
  <c r="T10960" i="1"/>
  <c r="Q10960" i="1"/>
  <c r="P10960" i="1"/>
  <c r="O10960" i="1"/>
  <c r="S10960" i="1" s="1"/>
  <c r="N10960" i="1"/>
  <c r="R10960" i="1" s="1"/>
  <c r="T10959" i="1"/>
  <c r="Q10959" i="1"/>
  <c r="P10959" i="1"/>
  <c r="O10959" i="1"/>
  <c r="S10959" i="1" s="1"/>
  <c r="N10959" i="1"/>
  <c r="R10959" i="1" s="1"/>
  <c r="T10958" i="1"/>
  <c r="Q10958" i="1"/>
  <c r="P10958" i="1"/>
  <c r="O10958" i="1"/>
  <c r="S10958" i="1" s="1"/>
  <c r="N10958" i="1"/>
  <c r="R10958" i="1" s="1"/>
  <c r="T10957" i="1"/>
  <c r="Q10957" i="1"/>
  <c r="P10957" i="1"/>
  <c r="O10957" i="1"/>
  <c r="S10957" i="1" s="1"/>
  <c r="N10957" i="1"/>
  <c r="R10957" i="1" s="1"/>
  <c r="T10956" i="1"/>
  <c r="Q10956" i="1"/>
  <c r="P10956" i="1"/>
  <c r="O10956" i="1"/>
  <c r="S10956" i="1" s="1"/>
  <c r="N10956" i="1"/>
  <c r="R10956" i="1" s="1"/>
  <c r="T10955" i="1"/>
  <c r="Q10955" i="1"/>
  <c r="P10955" i="1"/>
  <c r="O10955" i="1"/>
  <c r="S10955" i="1" s="1"/>
  <c r="N10955" i="1"/>
  <c r="R10955" i="1" s="1"/>
  <c r="T10954" i="1"/>
  <c r="Q10954" i="1"/>
  <c r="P10954" i="1"/>
  <c r="O10954" i="1"/>
  <c r="S10954" i="1" s="1"/>
  <c r="N10954" i="1"/>
  <c r="R10954" i="1" s="1"/>
  <c r="T10953" i="1"/>
  <c r="Q10953" i="1"/>
  <c r="P10953" i="1"/>
  <c r="O10953" i="1"/>
  <c r="S10953" i="1" s="1"/>
  <c r="N10953" i="1"/>
  <c r="R10953" i="1" s="1"/>
  <c r="T10952" i="1"/>
  <c r="Q10952" i="1"/>
  <c r="P10952" i="1"/>
  <c r="O10952" i="1"/>
  <c r="S10952" i="1" s="1"/>
  <c r="N10952" i="1"/>
  <c r="R10952" i="1" s="1"/>
  <c r="T10951" i="1"/>
  <c r="Q10951" i="1"/>
  <c r="P10951" i="1"/>
  <c r="O10951" i="1"/>
  <c r="S10951" i="1" s="1"/>
  <c r="N10951" i="1"/>
  <c r="R10951" i="1" s="1"/>
  <c r="T10950" i="1"/>
  <c r="Q10950" i="1"/>
  <c r="P10950" i="1"/>
  <c r="O10950" i="1"/>
  <c r="S10950" i="1" s="1"/>
  <c r="N10950" i="1"/>
  <c r="R10950" i="1" s="1"/>
  <c r="T10949" i="1"/>
  <c r="Q10949" i="1"/>
  <c r="P10949" i="1"/>
  <c r="O10949" i="1"/>
  <c r="S10949" i="1" s="1"/>
  <c r="N10949" i="1"/>
  <c r="R10949" i="1" s="1"/>
  <c r="T10948" i="1"/>
  <c r="Q10948" i="1"/>
  <c r="P10948" i="1"/>
  <c r="O10948" i="1"/>
  <c r="S10948" i="1" s="1"/>
  <c r="N10948" i="1"/>
  <c r="R10948" i="1" s="1"/>
  <c r="T10947" i="1"/>
  <c r="Q10947" i="1"/>
  <c r="P10947" i="1"/>
  <c r="O10947" i="1"/>
  <c r="S10947" i="1" s="1"/>
  <c r="N10947" i="1"/>
  <c r="R10947" i="1" s="1"/>
  <c r="T10946" i="1"/>
  <c r="Q10946" i="1"/>
  <c r="P10946" i="1"/>
  <c r="O10946" i="1"/>
  <c r="S10946" i="1" s="1"/>
  <c r="N10946" i="1"/>
  <c r="R10946" i="1" s="1"/>
  <c r="T10944" i="1"/>
  <c r="Q10944" i="1"/>
  <c r="P10944" i="1"/>
  <c r="O10944" i="1"/>
  <c r="S10944" i="1" s="1"/>
  <c r="N10944" i="1"/>
  <c r="R10944" i="1" s="1"/>
  <c r="T10943" i="1"/>
  <c r="Q10943" i="1"/>
  <c r="P10943" i="1"/>
  <c r="O10943" i="1"/>
  <c r="S10943" i="1" s="1"/>
  <c r="N10943" i="1"/>
  <c r="R10943" i="1" s="1"/>
  <c r="T10942" i="1"/>
  <c r="Q10942" i="1"/>
  <c r="P10942" i="1"/>
  <c r="O10942" i="1"/>
  <c r="S10942" i="1" s="1"/>
  <c r="N10942" i="1"/>
  <c r="R10942" i="1" s="1"/>
  <c r="T10941" i="1"/>
  <c r="Q10941" i="1"/>
  <c r="P10941" i="1"/>
  <c r="O10941" i="1"/>
  <c r="S10941" i="1" s="1"/>
  <c r="N10941" i="1"/>
  <c r="R10941" i="1" s="1"/>
  <c r="T10940" i="1"/>
  <c r="Q10940" i="1"/>
  <c r="P10940" i="1"/>
  <c r="O10940" i="1"/>
  <c r="S10940" i="1" s="1"/>
  <c r="N10940" i="1"/>
  <c r="R10940" i="1" s="1"/>
  <c r="T10939" i="1"/>
  <c r="Q10939" i="1"/>
  <c r="P10939" i="1"/>
  <c r="O10939" i="1"/>
  <c r="S10939" i="1" s="1"/>
  <c r="N10939" i="1"/>
  <c r="R10939" i="1" s="1"/>
  <c r="T10938" i="1"/>
  <c r="Q10938" i="1"/>
  <c r="P10938" i="1"/>
  <c r="O10938" i="1"/>
  <c r="S10938" i="1" s="1"/>
  <c r="N10938" i="1"/>
  <c r="R10938" i="1" s="1"/>
  <c r="T10937" i="1"/>
  <c r="Q10937" i="1"/>
  <c r="P10937" i="1"/>
  <c r="O10937" i="1"/>
  <c r="S10937" i="1" s="1"/>
  <c r="N10937" i="1"/>
  <c r="R10937" i="1" s="1"/>
  <c r="T10936" i="1"/>
  <c r="Q10936" i="1"/>
  <c r="P10936" i="1"/>
  <c r="O10936" i="1"/>
  <c r="S10936" i="1" s="1"/>
  <c r="N10936" i="1"/>
  <c r="R10936" i="1" s="1"/>
  <c r="T10935" i="1"/>
  <c r="Q10935" i="1"/>
  <c r="P10935" i="1"/>
  <c r="O10935" i="1"/>
  <c r="S10935" i="1" s="1"/>
  <c r="N10935" i="1"/>
  <c r="R10935" i="1" s="1"/>
  <c r="T10934" i="1"/>
  <c r="Q10934" i="1"/>
  <c r="P10934" i="1"/>
  <c r="O10934" i="1"/>
  <c r="S10934" i="1" s="1"/>
  <c r="N10934" i="1"/>
  <c r="R10934" i="1" s="1"/>
  <c r="T10933" i="1"/>
  <c r="Q10933" i="1"/>
  <c r="P10933" i="1"/>
  <c r="O10933" i="1"/>
  <c r="S10933" i="1" s="1"/>
  <c r="N10933" i="1"/>
  <c r="R10933" i="1" s="1"/>
  <c r="T10932" i="1"/>
  <c r="Q10932" i="1"/>
  <c r="P10932" i="1"/>
  <c r="O10932" i="1"/>
  <c r="S10932" i="1" s="1"/>
  <c r="N10932" i="1"/>
  <c r="R10932" i="1" s="1"/>
  <c r="T10931" i="1"/>
  <c r="Q10931" i="1"/>
  <c r="P10931" i="1"/>
  <c r="O10931" i="1"/>
  <c r="S10931" i="1" s="1"/>
  <c r="N10931" i="1"/>
  <c r="R10931" i="1" s="1"/>
  <c r="T10930" i="1"/>
  <c r="Q10930" i="1"/>
  <c r="P10930" i="1"/>
  <c r="O10930" i="1"/>
  <c r="S10930" i="1" s="1"/>
  <c r="N10930" i="1"/>
  <c r="R10930" i="1" s="1"/>
  <c r="T10929" i="1"/>
  <c r="Q10929" i="1"/>
  <c r="P10929" i="1"/>
  <c r="O10929" i="1"/>
  <c r="S10929" i="1" s="1"/>
  <c r="N10929" i="1"/>
  <c r="R10929" i="1" s="1"/>
  <c r="T10928" i="1"/>
  <c r="Q10928" i="1"/>
  <c r="P10928" i="1"/>
  <c r="O10928" i="1"/>
  <c r="S10928" i="1" s="1"/>
  <c r="N10928" i="1"/>
  <c r="R10928" i="1" s="1"/>
  <c r="T10927" i="1"/>
  <c r="Q10927" i="1"/>
  <c r="P10927" i="1"/>
  <c r="O10927" i="1"/>
  <c r="S10927" i="1" s="1"/>
  <c r="N10927" i="1"/>
  <c r="R10927" i="1" s="1"/>
  <c r="T10926" i="1"/>
  <c r="U10926" i="1" s="1"/>
  <c r="Q10926" i="1"/>
  <c r="P10926" i="1"/>
  <c r="O10926" i="1"/>
  <c r="S10926" i="1" s="1"/>
  <c r="N10926" i="1"/>
  <c r="R10926" i="1" s="1"/>
  <c r="T10925" i="1"/>
  <c r="Q10925" i="1"/>
  <c r="P10925" i="1"/>
  <c r="O10925" i="1"/>
  <c r="S10925" i="1" s="1"/>
  <c r="N10925" i="1"/>
  <c r="R10925" i="1" s="1"/>
  <c r="T10924" i="1"/>
  <c r="Q10924" i="1"/>
  <c r="P10924" i="1"/>
  <c r="O10924" i="1"/>
  <c r="N10924" i="1"/>
  <c r="R10924" i="1" s="1"/>
  <c r="T10923" i="1"/>
  <c r="Q10923" i="1"/>
  <c r="P10923" i="1"/>
  <c r="O10923" i="1"/>
  <c r="S10923" i="1" s="1"/>
  <c r="N10923" i="1"/>
  <c r="R10923" i="1" s="1"/>
  <c r="T10922" i="1"/>
  <c r="Q10922" i="1"/>
  <c r="P10922" i="1"/>
  <c r="O10922" i="1"/>
  <c r="S10922" i="1" s="1"/>
  <c r="N10922" i="1"/>
  <c r="R10922" i="1" s="1"/>
  <c r="T10921" i="1"/>
  <c r="Q10921" i="1"/>
  <c r="P10921" i="1"/>
  <c r="O10921" i="1"/>
  <c r="S10921" i="1" s="1"/>
  <c r="N10921" i="1"/>
  <c r="R10921" i="1" s="1"/>
  <c r="T10920" i="1"/>
  <c r="Q10920" i="1"/>
  <c r="P10920" i="1"/>
  <c r="O10920" i="1"/>
  <c r="S10920" i="1" s="1"/>
  <c r="N10920" i="1"/>
  <c r="R10920" i="1" s="1"/>
  <c r="T10919" i="1"/>
  <c r="Q10919" i="1"/>
  <c r="P10919" i="1"/>
  <c r="O10919" i="1"/>
  <c r="S10919" i="1" s="1"/>
  <c r="N10919" i="1"/>
  <c r="R10919" i="1" s="1"/>
  <c r="T10918" i="1"/>
  <c r="Q10918" i="1"/>
  <c r="P10918" i="1"/>
  <c r="O10918" i="1"/>
  <c r="S10918" i="1" s="1"/>
  <c r="N10918" i="1"/>
  <c r="R10918" i="1" s="1"/>
  <c r="T10917" i="1"/>
  <c r="Q10917" i="1"/>
  <c r="P10917" i="1"/>
  <c r="O10917" i="1"/>
  <c r="S10917" i="1" s="1"/>
  <c r="N10917" i="1"/>
  <c r="R10917" i="1" s="1"/>
  <c r="T10916" i="1"/>
  <c r="Q10916" i="1"/>
  <c r="P10916" i="1"/>
  <c r="O10916" i="1"/>
  <c r="S10916" i="1" s="1"/>
  <c r="N10916" i="1"/>
  <c r="R10916" i="1" s="1"/>
  <c r="T10914" i="1"/>
  <c r="Q10914" i="1"/>
  <c r="P10914" i="1"/>
  <c r="O10914" i="1"/>
  <c r="S10914" i="1" s="1"/>
  <c r="N10914" i="1"/>
  <c r="R10914" i="1" s="1"/>
  <c r="T10913" i="1"/>
  <c r="Q10913" i="1"/>
  <c r="P10913" i="1"/>
  <c r="O10913" i="1"/>
  <c r="S10913" i="1" s="1"/>
  <c r="N10913" i="1"/>
  <c r="R10913" i="1" s="1"/>
  <c r="T10912" i="1"/>
  <c r="Q10912" i="1"/>
  <c r="P10912" i="1"/>
  <c r="O10912" i="1"/>
  <c r="S10912" i="1" s="1"/>
  <c r="N10912" i="1"/>
  <c r="R10912" i="1" s="1"/>
  <c r="T10911" i="1"/>
  <c r="Q10911" i="1"/>
  <c r="P10911" i="1"/>
  <c r="O10911" i="1"/>
  <c r="S10911" i="1" s="1"/>
  <c r="N10911" i="1"/>
  <c r="R10911" i="1" s="1"/>
  <c r="T10910" i="1"/>
  <c r="Q10910" i="1"/>
  <c r="P10910" i="1"/>
  <c r="O10910" i="1"/>
  <c r="S10910" i="1" s="1"/>
  <c r="N10910" i="1"/>
  <c r="R10910" i="1" s="1"/>
  <c r="T10909" i="1"/>
  <c r="Q10909" i="1"/>
  <c r="P10909" i="1"/>
  <c r="O10909" i="1"/>
  <c r="S10909" i="1" s="1"/>
  <c r="N10909" i="1"/>
  <c r="R10909" i="1" s="1"/>
  <c r="T10908" i="1"/>
  <c r="Q10908" i="1"/>
  <c r="P10908" i="1"/>
  <c r="O10908" i="1"/>
  <c r="S10908" i="1" s="1"/>
  <c r="N10908" i="1"/>
  <c r="R10908" i="1" s="1"/>
  <c r="T10907" i="1"/>
  <c r="Q10907" i="1"/>
  <c r="P10907" i="1"/>
  <c r="O10907" i="1"/>
  <c r="S10907" i="1" s="1"/>
  <c r="N10907" i="1"/>
  <c r="R10907" i="1" s="1"/>
  <c r="T10906" i="1"/>
  <c r="Q10906" i="1"/>
  <c r="P10906" i="1"/>
  <c r="O10906" i="1"/>
  <c r="S10906" i="1" s="1"/>
  <c r="N10906" i="1"/>
  <c r="R10906" i="1" s="1"/>
  <c r="T10905" i="1"/>
  <c r="Q10905" i="1"/>
  <c r="P10905" i="1"/>
  <c r="O10905" i="1"/>
  <c r="S10905" i="1" s="1"/>
  <c r="N10905" i="1"/>
  <c r="R10905" i="1" s="1"/>
  <c r="T10904" i="1"/>
  <c r="Q10904" i="1"/>
  <c r="P10904" i="1"/>
  <c r="O10904" i="1"/>
  <c r="N10904" i="1"/>
  <c r="R10904" i="1" s="1"/>
  <c r="T10903" i="1"/>
  <c r="Q10903" i="1"/>
  <c r="P10903" i="1"/>
  <c r="O10903" i="1"/>
  <c r="S10903" i="1" s="1"/>
  <c r="N10903" i="1"/>
  <c r="R10903" i="1" s="1"/>
  <c r="T10902" i="1"/>
  <c r="Q10902" i="1"/>
  <c r="P10902" i="1"/>
  <c r="O10902" i="1"/>
  <c r="S10902" i="1" s="1"/>
  <c r="N10902" i="1"/>
  <c r="R10902" i="1" s="1"/>
  <c r="T10901" i="1"/>
  <c r="Q10901" i="1"/>
  <c r="P10901" i="1"/>
  <c r="O10901" i="1"/>
  <c r="S10901" i="1" s="1"/>
  <c r="N10901" i="1"/>
  <c r="R10901" i="1" s="1"/>
  <c r="T10900" i="1"/>
  <c r="Q10900" i="1"/>
  <c r="P10900" i="1"/>
  <c r="O10900" i="1"/>
  <c r="S10900" i="1" s="1"/>
  <c r="N10900" i="1"/>
  <c r="R10900" i="1" s="1"/>
  <c r="T10898" i="1"/>
  <c r="Q10898" i="1"/>
  <c r="P10898" i="1"/>
  <c r="O10898" i="1"/>
  <c r="S10898" i="1" s="1"/>
  <c r="N10898" i="1"/>
  <c r="R10898" i="1" s="1"/>
  <c r="T10897" i="1"/>
  <c r="Q10897" i="1"/>
  <c r="P10897" i="1"/>
  <c r="O10897" i="1"/>
  <c r="S10897" i="1" s="1"/>
  <c r="N10897" i="1"/>
  <c r="R10897" i="1" s="1"/>
  <c r="T10896" i="1"/>
  <c r="Q10896" i="1"/>
  <c r="P10896" i="1"/>
  <c r="O10896" i="1"/>
  <c r="S10896" i="1" s="1"/>
  <c r="N10896" i="1"/>
  <c r="R10896" i="1" s="1"/>
  <c r="T10895" i="1"/>
  <c r="Q10895" i="1"/>
  <c r="P10895" i="1"/>
  <c r="O10895" i="1"/>
  <c r="S10895" i="1" s="1"/>
  <c r="N10895" i="1"/>
  <c r="R10895" i="1" s="1"/>
  <c r="T10894" i="1"/>
  <c r="Q10894" i="1"/>
  <c r="P10894" i="1"/>
  <c r="O10894" i="1"/>
  <c r="S10894" i="1" s="1"/>
  <c r="N10894" i="1"/>
  <c r="R10894" i="1" s="1"/>
  <c r="T10893" i="1"/>
  <c r="Q10893" i="1"/>
  <c r="P10893" i="1"/>
  <c r="O10893" i="1"/>
  <c r="S10893" i="1" s="1"/>
  <c r="N10893" i="1"/>
  <c r="R10893" i="1" s="1"/>
  <c r="T10892" i="1"/>
  <c r="Q10892" i="1"/>
  <c r="P10892" i="1"/>
  <c r="O10892" i="1"/>
  <c r="S10892" i="1" s="1"/>
  <c r="N10892" i="1"/>
  <c r="R10892" i="1" s="1"/>
  <c r="T10891" i="1"/>
  <c r="Q10891" i="1"/>
  <c r="P10891" i="1"/>
  <c r="U10891" i="1" s="1"/>
  <c r="O10891" i="1"/>
  <c r="S10891" i="1" s="1"/>
  <c r="N10891" i="1"/>
  <c r="R10891" i="1" s="1"/>
  <c r="T10890" i="1"/>
  <c r="Q10890" i="1"/>
  <c r="P10890" i="1"/>
  <c r="O10890" i="1"/>
  <c r="S10890" i="1" s="1"/>
  <c r="N10890" i="1"/>
  <c r="R10890" i="1" s="1"/>
  <c r="T10889" i="1"/>
  <c r="Q10889" i="1"/>
  <c r="P10889" i="1"/>
  <c r="O10889" i="1"/>
  <c r="S10889" i="1" s="1"/>
  <c r="N10889" i="1"/>
  <c r="R10889" i="1" s="1"/>
  <c r="T10888" i="1"/>
  <c r="Q10888" i="1"/>
  <c r="P10888" i="1"/>
  <c r="O10888" i="1"/>
  <c r="S10888" i="1" s="1"/>
  <c r="N10888" i="1"/>
  <c r="R10888" i="1" s="1"/>
  <c r="T10887" i="1"/>
  <c r="Q10887" i="1"/>
  <c r="P10887" i="1"/>
  <c r="O10887" i="1"/>
  <c r="S10887" i="1" s="1"/>
  <c r="N10887" i="1"/>
  <c r="R10887" i="1" s="1"/>
  <c r="T10886" i="1"/>
  <c r="Q10886" i="1"/>
  <c r="P10886" i="1"/>
  <c r="O10886" i="1"/>
  <c r="S10886" i="1" s="1"/>
  <c r="N10886" i="1"/>
  <c r="R10886" i="1" s="1"/>
  <c r="T10885" i="1"/>
  <c r="Q10885" i="1"/>
  <c r="P10885" i="1"/>
  <c r="O10885" i="1"/>
  <c r="S10885" i="1" s="1"/>
  <c r="N10885" i="1"/>
  <c r="R10885" i="1" s="1"/>
  <c r="T10884" i="1"/>
  <c r="Q10884" i="1"/>
  <c r="P10884" i="1"/>
  <c r="O10884" i="1"/>
  <c r="S10884" i="1" s="1"/>
  <c r="N10884" i="1"/>
  <c r="R10884" i="1" s="1"/>
  <c r="T10883" i="1"/>
  <c r="Q10883" i="1"/>
  <c r="P10883" i="1"/>
  <c r="O10883" i="1"/>
  <c r="S10883" i="1" s="1"/>
  <c r="N10883" i="1"/>
  <c r="R10883" i="1" s="1"/>
  <c r="T10882" i="1"/>
  <c r="Q10882" i="1"/>
  <c r="P10882" i="1"/>
  <c r="O10882" i="1"/>
  <c r="S10882" i="1" s="1"/>
  <c r="N10882" i="1"/>
  <c r="R10882" i="1" s="1"/>
  <c r="T10881" i="1"/>
  <c r="Q10881" i="1"/>
  <c r="P10881" i="1"/>
  <c r="O10881" i="1"/>
  <c r="S10881" i="1" s="1"/>
  <c r="N10881" i="1"/>
  <c r="R10881" i="1" s="1"/>
  <c r="T10879" i="1"/>
  <c r="Q10879" i="1"/>
  <c r="P10879" i="1"/>
  <c r="O10879" i="1"/>
  <c r="S10879" i="1" s="1"/>
  <c r="N10879" i="1"/>
  <c r="R10879" i="1" s="1"/>
  <c r="T10878" i="1"/>
  <c r="Q10878" i="1"/>
  <c r="P10878" i="1"/>
  <c r="O10878" i="1"/>
  <c r="S10878" i="1" s="1"/>
  <c r="N10878" i="1"/>
  <c r="R10878" i="1" s="1"/>
  <c r="T10877" i="1"/>
  <c r="Q10877" i="1"/>
  <c r="P10877" i="1"/>
  <c r="O10877" i="1"/>
  <c r="S10877" i="1" s="1"/>
  <c r="N10877" i="1"/>
  <c r="R10877" i="1" s="1"/>
  <c r="T10876" i="1"/>
  <c r="Q10876" i="1"/>
  <c r="P10876" i="1"/>
  <c r="O10876" i="1"/>
  <c r="S10876" i="1" s="1"/>
  <c r="N10876" i="1"/>
  <c r="R10876" i="1" s="1"/>
  <c r="T10875" i="1"/>
  <c r="Q10875" i="1"/>
  <c r="P10875" i="1"/>
  <c r="O10875" i="1"/>
  <c r="S10875" i="1" s="1"/>
  <c r="N10875" i="1"/>
  <c r="R10875" i="1" s="1"/>
  <c r="T10874" i="1"/>
  <c r="Q10874" i="1"/>
  <c r="P10874" i="1"/>
  <c r="O10874" i="1"/>
  <c r="S10874" i="1" s="1"/>
  <c r="N10874" i="1"/>
  <c r="R10874" i="1" s="1"/>
  <c r="T10873" i="1"/>
  <c r="Q10873" i="1"/>
  <c r="P10873" i="1"/>
  <c r="O10873" i="1"/>
  <c r="S10873" i="1" s="1"/>
  <c r="N10873" i="1"/>
  <c r="R10873" i="1" s="1"/>
  <c r="T10872" i="1"/>
  <c r="Q10872" i="1"/>
  <c r="P10872" i="1"/>
  <c r="O10872" i="1"/>
  <c r="S10872" i="1" s="1"/>
  <c r="N10872" i="1"/>
  <c r="R10872" i="1" s="1"/>
  <c r="T10871" i="1"/>
  <c r="Q10871" i="1"/>
  <c r="P10871" i="1"/>
  <c r="O10871" i="1"/>
  <c r="N10871" i="1"/>
  <c r="R10871" i="1" s="1"/>
  <c r="T10870" i="1"/>
  <c r="Q10870" i="1"/>
  <c r="P10870" i="1"/>
  <c r="O10870" i="1"/>
  <c r="S10870" i="1" s="1"/>
  <c r="N10870" i="1"/>
  <c r="R10870" i="1" s="1"/>
  <c r="T10869" i="1"/>
  <c r="Q10869" i="1"/>
  <c r="P10869" i="1"/>
  <c r="O10869" i="1"/>
  <c r="S10869" i="1" s="1"/>
  <c r="N10869" i="1"/>
  <c r="R10869" i="1" s="1"/>
  <c r="T10868" i="1"/>
  <c r="Q10868" i="1"/>
  <c r="P10868" i="1"/>
  <c r="O10868" i="1"/>
  <c r="S10868" i="1" s="1"/>
  <c r="N10868" i="1"/>
  <c r="R10868" i="1" s="1"/>
  <c r="T10867" i="1"/>
  <c r="Q10867" i="1"/>
  <c r="P10867" i="1"/>
  <c r="O10867" i="1"/>
  <c r="S10867" i="1" s="1"/>
  <c r="N10867" i="1"/>
  <c r="R10867" i="1" s="1"/>
  <c r="T10866" i="1"/>
  <c r="Q10866" i="1"/>
  <c r="P10866" i="1"/>
  <c r="O10866" i="1"/>
  <c r="S10866" i="1" s="1"/>
  <c r="N10866" i="1"/>
  <c r="R10866" i="1" s="1"/>
  <c r="T10865" i="1"/>
  <c r="Q10865" i="1"/>
  <c r="P10865" i="1"/>
  <c r="O10865" i="1"/>
  <c r="S10865" i="1" s="1"/>
  <c r="N10865" i="1"/>
  <c r="R10865" i="1" s="1"/>
  <c r="T10864" i="1"/>
  <c r="Q10864" i="1"/>
  <c r="P10864" i="1"/>
  <c r="O10864" i="1"/>
  <c r="S10864" i="1" s="1"/>
  <c r="N10864" i="1"/>
  <c r="R10864" i="1" s="1"/>
  <c r="T10858" i="1"/>
  <c r="Q10858" i="1"/>
  <c r="P10858" i="1"/>
  <c r="O10858" i="1"/>
  <c r="S10858" i="1" s="1"/>
  <c r="N10858" i="1"/>
  <c r="R10858" i="1" s="1"/>
  <c r="T10857" i="1"/>
  <c r="Q10857" i="1"/>
  <c r="P10857" i="1"/>
  <c r="O10857" i="1"/>
  <c r="S10857" i="1" s="1"/>
  <c r="N10857" i="1"/>
  <c r="R10857" i="1" s="1"/>
  <c r="T10856" i="1"/>
  <c r="Q10856" i="1"/>
  <c r="P10856" i="1"/>
  <c r="O10856" i="1"/>
  <c r="S10856" i="1" s="1"/>
  <c r="N10856" i="1"/>
  <c r="R10856" i="1" s="1"/>
  <c r="T10855" i="1"/>
  <c r="Q10855" i="1"/>
  <c r="P10855" i="1"/>
  <c r="O10855" i="1"/>
  <c r="S10855" i="1" s="1"/>
  <c r="N10855" i="1"/>
  <c r="R10855" i="1" s="1"/>
  <c r="T10854" i="1"/>
  <c r="Q10854" i="1"/>
  <c r="P10854" i="1"/>
  <c r="O10854" i="1"/>
  <c r="S10854" i="1" s="1"/>
  <c r="N10854" i="1"/>
  <c r="R10854" i="1" s="1"/>
  <c r="T10853" i="1"/>
  <c r="Q10853" i="1"/>
  <c r="P10853" i="1"/>
  <c r="O10853" i="1"/>
  <c r="S10853" i="1" s="1"/>
  <c r="N10853" i="1"/>
  <c r="R10853" i="1" s="1"/>
  <c r="T10852" i="1"/>
  <c r="Q10852" i="1"/>
  <c r="P10852" i="1"/>
  <c r="O10852" i="1"/>
  <c r="S10852" i="1" s="1"/>
  <c r="N10852" i="1"/>
  <c r="R10852" i="1" s="1"/>
  <c r="T10851" i="1"/>
  <c r="Q10851" i="1"/>
  <c r="P10851" i="1"/>
  <c r="O10851" i="1"/>
  <c r="S10851" i="1" s="1"/>
  <c r="N10851" i="1"/>
  <c r="R10851" i="1" s="1"/>
  <c r="T10850" i="1"/>
  <c r="Q10850" i="1"/>
  <c r="P10850" i="1"/>
  <c r="O10850" i="1"/>
  <c r="S10850" i="1" s="1"/>
  <c r="N10850" i="1"/>
  <c r="R10850" i="1" s="1"/>
  <c r="T10849" i="1"/>
  <c r="Q10849" i="1"/>
  <c r="P10849" i="1"/>
  <c r="O10849" i="1"/>
  <c r="S10849" i="1" s="1"/>
  <c r="N10849" i="1"/>
  <c r="R10849" i="1" s="1"/>
  <c r="T10848" i="1"/>
  <c r="Q10848" i="1"/>
  <c r="P10848" i="1"/>
  <c r="O10848" i="1"/>
  <c r="S10848" i="1" s="1"/>
  <c r="N10848" i="1"/>
  <c r="R10848" i="1" s="1"/>
  <c r="T10847" i="1"/>
  <c r="Q10847" i="1"/>
  <c r="P10847" i="1"/>
  <c r="O10847" i="1"/>
  <c r="S10847" i="1" s="1"/>
  <c r="N10847" i="1"/>
  <c r="R10847" i="1" s="1"/>
  <c r="T10846" i="1"/>
  <c r="Q10846" i="1"/>
  <c r="P10846" i="1"/>
  <c r="O10846" i="1"/>
  <c r="S10846" i="1" s="1"/>
  <c r="N10846" i="1"/>
  <c r="R10846" i="1" s="1"/>
  <c r="T10845" i="1"/>
  <c r="Q10845" i="1"/>
  <c r="P10845" i="1"/>
  <c r="O10845" i="1"/>
  <c r="S10845" i="1" s="1"/>
  <c r="N10845" i="1"/>
  <c r="R10845" i="1" s="1"/>
  <c r="T10844" i="1"/>
  <c r="Q10844" i="1"/>
  <c r="P10844" i="1"/>
  <c r="O10844" i="1"/>
  <c r="S10844" i="1" s="1"/>
  <c r="N10844" i="1"/>
  <c r="R10844" i="1" s="1"/>
  <c r="T10843" i="1"/>
  <c r="Q10843" i="1"/>
  <c r="P10843" i="1"/>
  <c r="O10843" i="1"/>
  <c r="S10843" i="1" s="1"/>
  <c r="N10843" i="1"/>
  <c r="R10843" i="1" s="1"/>
  <c r="T10842" i="1"/>
  <c r="Q10842" i="1"/>
  <c r="P10842" i="1"/>
  <c r="O10842" i="1"/>
  <c r="S10842" i="1" s="1"/>
  <c r="N10842" i="1"/>
  <c r="R10842" i="1" s="1"/>
  <c r="T10841" i="1"/>
  <c r="Q10841" i="1"/>
  <c r="P10841" i="1"/>
  <c r="O10841" i="1"/>
  <c r="S10841" i="1" s="1"/>
  <c r="N10841" i="1"/>
  <c r="R10841" i="1" s="1"/>
  <c r="T10840" i="1"/>
  <c r="Q10840" i="1"/>
  <c r="P10840" i="1"/>
  <c r="O10840" i="1"/>
  <c r="S10840" i="1" s="1"/>
  <c r="N10840" i="1"/>
  <c r="R10840" i="1" s="1"/>
  <c r="T10839" i="1"/>
  <c r="Q10839" i="1"/>
  <c r="P10839" i="1"/>
  <c r="O10839" i="1"/>
  <c r="S10839" i="1" s="1"/>
  <c r="N10839" i="1"/>
  <c r="R10839" i="1" s="1"/>
  <c r="T10838" i="1"/>
  <c r="Q10838" i="1"/>
  <c r="P10838" i="1"/>
  <c r="O10838" i="1"/>
  <c r="S10838" i="1" s="1"/>
  <c r="N10838" i="1"/>
  <c r="R10838" i="1" s="1"/>
  <c r="T10837" i="1"/>
  <c r="Q10837" i="1"/>
  <c r="P10837" i="1"/>
  <c r="O10837" i="1"/>
  <c r="S10837" i="1" s="1"/>
  <c r="N10837" i="1"/>
  <c r="R10837" i="1" s="1"/>
  <c r="T10836" i="1"/>
  <c r="Q10836" i="1"/>
  <c r="P10836" i="1"/>
  <c r="O10836" i="1"/>
  <c r="S10836" i="1" s="1"/>
  <c r="N10836" i="1"/>
  <c r="R10836" i="1" s="1"/>
  <c r="T10835" i="1"/>
  <c r="Q10835" i="1"/>
  <c r="P10835" i="1"/>
  <c r="O10835" i="1"/>
  <c r="S10835" i="1" s="1"/>
  <c r="N10835" i="1"/>
  <c r="R10835" i="1" s="1"/>
  <c r="T10834" i="1"/>
  <c r="Q10834" i="1"/>
  <c r="P10834" i="1"/>
  <c r="O10834" i="1"/>
  <c r="S10834" i="1" s="1"/>
  <c r="N10834" i="1"/>
  <c r="R10834" i="1" s="1"/>
  <c r="T10833" i="1"/>
  <c r="Q10833" i="1"/>
  <c r="P10833" i="1"/>
  <c r="O10833" i="1"/>
  <c r="S10833" i="1" s="1"/>
  <c r="N10833" i="1"/>
  <c r="R10833" i="1" s="1"/>
  <c r="T10831" i="1"/>
  <c r="Q10831" i="1"/>
  <c r="P10831" i="1"/>
  <c r="O10831" i="1"/>
  <c r="S10831" i="1" s="1"/>
  <c r="N10831" i="1"/>
  <c r="R10831" i="1" s="1"/>
  <c r="T10830" i="1"/>
  <c r="Q10830" i="1"/>
  <c r="P10830" i="1"/>
  <c r="O10830" i="1"/>
  <c r="S10830" i="1" s="1"/>
  <c r="N10830" i="1"/>
  <c r="R10830" i="1" s="1"/>
  <c r="T10829" i="1"/>
  <c r="Q10829" i="1"/>
  <c r="P10829" i="1"/>
  <c r="O10829" i="1"/>
  <c r="S10829" i="1" s="1"/>
  <c r="N10829" i="1"/>
  <c r="R10829" i="1" s="1"/>
  <c r="T10828" i="1"/>
  <c r="Q10828" i="1"/>
  <c r="P10828" i="1"/>
  <c r="O10828" i="1"/>
  <c r="S10828" i="1" s="1"/>
  <c r="N10828" i="1"/>
  <c r="R10828" i="1" s="1"/>
  <c r="T10827" i="1"/>
  <c r="Q10827" i="1"/>
  <c r="P10827" i="1"/>
  <c r="O10827" i="1"/>
  <c r="S10827" i="1" s="1"/>
  <c r="N10827" i="1"/>
  <c r="R10827" i="1" s="1"/>
  <c r="T10826" i="1"/>
  <c r="Q10826" i="1"/>
  <c r="P10826" i="1"/>
  <c r="O10826" i="1"/>
  <c r="S10826" i="1" s="1"/>
  <c r="N10826" i="1"/>
  <c r="R10826" i="1" s="1"/>
  <c r="T10825" i="1"/>
  <c r="Q10825" i="1"/>
  <c r="P10825" i="1"/>
  <c r="O10825" i="1"/>
  <c r="S10825" i="1" s="1"/>
  <c r="N10825" i="1"/>
  <c r="R10825" i="1" s="1"/>
  <c r="T10824" i="1"/>
  <c r="Q10824" i="1"/>
  <c r="P10824" i="1"/>
  <c r="O10824" i="1"/>
  <c r="S10824" i="1" s="1"/>
  <c r="N10824" i="1"/>
  <c r="R10824" i="1" s="1"/>
  <c r="T10823" i="1"/>
  <c r="Q10823" i="1"/>
  <c r="P10823" i="1"/>
  <c r="O10823" i="1"/>
  <c r="S10823" i="1" s="1"/>
  <c r="N10823" i="1"/>
  <c r="R10823" i="1" s="1"/>
  <c r="T10822" i="1"/>
  <c r="Q10822" i="1"/>
  <c r="P10822" i="1"/>
  <c r="O10822" i="1"/>
  <c r="S10822" i="1" s="1"/>
  <c r="N10822" i="1"/>
  <c r="R10822" i="1" s="1"/>
  <c r="T10821" i="1"/>
  <c r="Q10821" i="1"/>
  <c r="P10821" i="1"/>
  <c r="O10821" i="1"/>
  <c r="S10821" i="1" s="1"/>
  <c r="N10821" i="1"/>
  <c r="R10821" i="1" s="1"/>
  <c r="T10820" i="1"/>
  <c r="Q10820" i="1"/>
  <c r="P10820" i="1"/>
  <c r="O10820" i="1"/>
  <c r="S10820" i="1" s="1"/>
  <c r="N10820" i="1"/>
  <c r="R10820" i="1" s="1"/>
  <c r="T10819" i="1"/>
  <c r="Q10819" i="1"/>
  <c r="P10819" i="1"/>
  <c r="O10819" i="1"/>
  <c r="S10819" i="1" s="1"/>
  <c r="N10819" i="1"/>
  <c r="R10819" i="1" s="1"/>
  <c r="T10818" i="1"/>
  <c r="Q10818" i="1"/>
  <c r="P10818" i="1"/>
  <c r="O10818" i="1"/>
  <c r="S10818" i="1" s="1"/>
  <c r="N10818" i="1"/>
  <c r="R10818" i="1" s="1"/>
  <c r="T10817" i="1"/>
  <c r="Q10817" i="1"/>
  <c r="P10817" i="1"/>
  <c r="O10817" i="1"/>
  <c r="S10817" i="1" s="1"/>
  <c r="N10817" i="1"/>
  <c r="R10817" i="1" s="1"/>
  <c r="T10816" i="1"/>
  <c r="Q10816" i="1"/>
  <c r="P10816" i="1"/>
  <c r="O10816" i="1"/>
  <c r="S10816" i="1" s="1"/>
  <c r="N10816" i="1"/>
  <c r="R10816" i="1" s="1"/>
  <c r="T10815" i="1"/>
  <c r="Q10815" i="1"/>
  <c r="P10815" i="1"/>
  <c r="O10815" i="1"/>
  <c r="S10815" i="1" s="1"/>
  <c r="N10815" i="1"/>
  <c r="R10815" i="1" s="1"/>
  <c r="T10814" i="1"/>
  <c r="Q10814" i="1"/>
  <c r="P10814" i="1"/>
  <c r="O10814" i="1"/>
  <c r="S10814" i="1" s="1"/>
  <c r="N10814" i="1"/>
  <c r="R10814" i="1" s="1"/>
  <c r="T10813" i="1"/>
  <c r="Q10813" i="1"/>
  <c r="P10813" i="1"/>
  <c r="O10813" i="1"/>
  <c r="S10813" i="1" s="1"/>
  <c r="N10813" i="1"/>
  <c r="R10813" i="1" s="1"/>
  <c r="T10812" i="1"/>
  <c r="Q10812" i="1"/>
  <c r="P10812" i="1"/>
  <c r="O10812" i="1"/>
  <c r="S10812" i="1" s="1"/>
  <c r="N10812" i="1"/>
  <c r="R10812" i="1" s="1"/>
  <c r="T10811" i="1"/>
  <c r="Q10811" i="1"/>
  <c r="P10811" i="1"/>
  <c r="O10811" i="1"/>
  <c r="S10811" i="1" s="1"/>
  <c r="N10811" i="1"/>
  <c r="R10811" i="1" s="1"/>
  <c r="T10810" i="1"/>
  <c r="Q10810" i="1"/>
  <c r="P10810" i="1"/>
  <c r="O10810" i="1"/>
  <c r="S10810" i="1" s="1"/>
  <c r="N10810" i="1"/>
  <c r="R10810" i="1" s="1"/>
  <c r="T10809" i="1"/>
  <c r="Q10809" i="1"/>
  <c r="P10809" i="1"/>
  <c r="O10809" i="1"/>
  <c r="S10809" i="1" s="1"/>
  <c r="N10809" i="1"/>
  <c r="R10809" i="1" s="1"/>
  <c r="T10808" i="1"/>
  <c r="Q10808" i="1"/>
  <c r="P10808" i="1"/>
  <c r="O10808" i="1"/>
  <c r="S10808" i="1" s="1"/>
  <c r="N10808" i="1"/>
  <c r="R10808" i="1" s="1"/>
  <c r="T10807" i="1"/>
  <c r="Q10807" i="1"/>
  <c r="P10807" i="1"/>
  <c r="O10807" i="1"/>
  <c r="S10807" i="1" s="1"/>
  <c r="N10807" i="1"/>
  <c r="R10807" i="1" s="1"/>
  <c r="T10806" i="1"/>
  <c r="Q10806" i="1"/>
  <c r="P10806" i="1"/>
  <c r="O10806" i="1"/>
  <c r="S10806" i="1" s="1"/>
  <c r="N10806" i="1"/>
  <c r="R10806" i="1" s="1"/>
  <c r="T10805" i="1"/>
  <c r="Q10805" i="1"/>
  <c r="P10805" i="1"/>
  <c r="U10805" i="1" s="1"/>
  <c r="O10805" i="1"/>
  <c r="S10805" i="1" s="1"/>
  <c r="N10805" i="1"/>
  <c r="R10805" i="1" s="1"/>
  <c r="T10803" i="1"/>
  <c r="Q10803" i="1"/>
  <c r="P10803" i="1"/>
  <c r="O10803" i="1"/>
  <c r="S10803" i="1" s="1"/>
  <c r="N10803" i="1"/>
  <c r="R10803" i="1" s="1"/>
  <c r="T10802" i="1"/>
  <c r="Q10802" i="1"/>
  <c r="P10802" i="1"/>
  <c r="O10802" i="1"/>
  <c r="S10802" i="1" s="1"/>
  <c r="N10802" i="1"/>
  <c r="R10802" i="1" s="1"/>
  <c r="T10801" i="1"/>
  <c r="Q10801" i="1"/>
  <c r="P10801" i="1"/>
  <c r="O10801" i="1"/>
  <c r="S10801" i="1" s="1"/>
  <c r="N10801" i="1"/>
  <c r="R10801" i="1" s="1"/>
  <c r="T10800" i="1"/>
  <c r="Q10800" i="1"/>
  <c r="P10800" i="1"/>
  <c r="O10800" i="1"/>
  <c r="S10800" i="1" s="1"/>
  <c r="N10800" i="1"/>
  <c r="R10800" i="1" s="1"/>
  <c r="T10799" i="1"/>
  <c r="Q10799" i="1"/>
  <c r="P10799" i="1"/>
  <c r="O10799" i="1"/>
  <c r="S10799" i="1" s="1"/>
  <c r="N10799" i="1"/>
  <c r="R10799" i="1" s="1"/>
  <c r="T10798" i="1"/>
  <c r="Q10798" i="1"/>
  <c r="P10798" i="1"/>
  <c r="O10798" i="1"/>
  <c r="S10798" i="1" s="1"/>
  <c r="N10798" i="1"/>
  <c r="R10798" i="1" s="1"/>
  <c r="T10797" i="1"/>
  <c r="Q10797" i="1"/>
  <c r="P10797" i="1"/>
  <c r="O10797" i="1"/>
  <c r="S10797" i="1" s="1"/>
  <c r="N10797" i="1"/>
  <c r="R10797" i="1" s="1"/>
  <c r="T10796" i="1"/>
  <c r="Q10796" i="1"/>
  <c r="P10796" i="1"/>
  <c r="O10796" i="1"/>
  <c r="S10796" i="1" s="1"/>
  <c r="N10796" i="1"/>
  <c r="R10796" i="1" s="1"/>
  <c r="T10795" i="1"/>
  <c r="Q10795" i="1"/>
  <c r="P10795" i="1"/>
  <c r="O10795" i="1"/>
  <c r="S10795" i="1" s="1"/>
  <c r="N10795" i="1"/>
  <c r="R10795" i="1" s="1"/>
  <c r="T10794" i="1"/>
  <c r="Q10794" i="1"/>
  <c r="P10794" i="1"/>
  <c r="O10794" i="1"/>
  <c r="S10794" i="1" s="1"/>
  <c r="N10794" i="1"/>
  <c r="R10794" i="1" s="1"/>
  <c r="T10793" i="1"/>
  <c r="Q10793" i="1"/>
  <c r="P10793" i="1"/>
  <c r="O10793" i="1"/>
  <c r="S10793" i="1" s="1"/>
  <c r="N10793" i="1"/>
  <c r="R10793" i="1" s="1"/>
  <c r="T10792" i="1"/>
  <c r="Q10792" i="1"/>
  <c r="P10792" i="1"/>
  <c r="O10792" i="1"/>
  <c r="S10792" i="1" s="1"/>
  <c r="N10792" i="1"/>
  <c r="R10792" i="1" s="1"/>
  <c r="T10791" i="1"/>
  <c r="Q10791" i="1"/>
  <c r="P10791" i="1"/>
  <c r="O10791" i="1"/>
  <c r="S10791" i="1" s="1"/>
  <c r="N10791" i="1"/>
  <c r="R10791" i="1" s="1"/>
  <c r="T10789" i="1"/>
  <c r="Q10789" i="1"/>
  <c r="P10789" i="1"/>
  <c r="O10789" i="1"/>
  <c r="S10789" i="1" s="1"/>
  <c r="N10789" i="1"/>
  <c r="R10789" i="1" s="1"/>
  <c r="T10788" i="1"/>
  <c r="Q10788" i="1"/>
  <c r="P10788" i="1"/>
  <c r="O10788" i="1"/>
  <c r="S10788" i="1" s="1"/>
  <c r="N10788" i="1"/>
  <c r="R10788" i="1" s="1"/>
  <c r="T10787" i="1"/>
  <c r="Q10787" i="1"/>
  <c r="P10787" i="1"/>
  <c r="O10787" i="1"/>
  <c r="S10787" i="1" s="1"/>
  <c r="N10787" i="1"/>
  <c r="R10787" i="1" s="1"/>
  <c r="T10786" i="1"/>
  <c r="Q10786" i="1"/>
  <c r="P10786" i="1"/>
  <c r="O10786" i="1"/>
  <c r="S10786" i="1" s="1"/>
  <c r="N10786" i="1"/>
  <c r="R10786" i="1" s="1"/>
  <c r="T10785" i="1"/>
  <c r="Q10785" i="1"/>
  <c r="P10785" i="1"/>
  <c r="O10785" i="1"/>
  <c r="S10785" i="1" s="1"/>
  <c r="N10785" i="1"/>
  <c r="T10784" i="1"/>
  <c r="Q10784" i="1"/>
  <c r="P10784" i="1"/>
  <c r="O10784" i="1"/>
  <c r="S10784" i="1" s="1"/>
  <c r="N10784" i="1"/>
  <c r="R10784" i="1" s="1"/>
  <c r="T10783" i="1"/>
  <c r="Q10783" i="1"/>
  <c r="P10783" i="1"/>
  <c r="O10783" i="1"/>
  <c r="S10783" i="1" s="1"/>
  <c r="N10783" i="1"/>
  <c r="R10783" i="1" s="1"/>
  <c r="T10782" i="1"/>
  <c r="Q10782" i="1"/>
  <c r="P10782" i="1"/>
  <c r="O10782" i="1"/>
  <c r="S10782" i="1" s="1"/>
  <c r="N10782" i="1"/>
  <c r="T10781" i="1"/>
  <c r="Q10781" i="1"/>
  <c r="P10781" i="1"/>
  <c r="O10781" i="1"/>
  <c r="S10781" i="1" s="1"/>
  <c r="N10781" i="1"/>
  <c r="R10781" i="1" s="1"/>
  <c r="T10780" i="1"/>
  <c r="Q10780" i="1"/>
  <c r="P10780" i="1"/>
  <c r="O10780" i="1"/>
  <c r="S10780" i="1" s="1"/>
  <c r="N10780" i="1"/>
  <c r="R10780" i="1" s="1"/>
  <c r="T10779" i="1"/>
  <c r="Q10779" i="1"/>
  <c r="P10779" i="1"/>
  <c r="O10779" i="1"/>
  <c r="S10779" i="1" s="1"/>
  <c r="N10779" i="1"/>
  <c r="R10779" i="1" s="1"/>
  <c r="T10778" i="1"/>
  <c r="Q10778" i="1"/>
  <c r="P10778" i="1"/>
  <c r="O10778" i="1"/>
  <c r="S10778" i="1" s="1"/>
  <c r="N10778" i="1"/>
  <c r="R10778" i="1" s="1"/>
  <c r="T10777" i="1"/>
  <c r="Q10777" i="1"/>
  <c r="P10777" i="1"/>
  <c r="O10777" i="1"/>
  <c r="S10777" i="1" s="1"/>
  <c r="N10777" i="1"/>
  <c r="R10777" i="1" s="1"/>
  <c r="T10776" i="1"/>
  <c r="Q10776" i="1"/>
  <c r="P10776" i="1"/>
  <c r="O10776" i="1"/>
  <c r="S10776" i="1" s="1"/>
  <c r="N10776" i="1"/>
  <c r="R10776" i="1" s="1"/>
  <c r="T10775" i="1"/>
  <c r="Q10775" i="1"/>
  <c r="P10775" i="1"/>
  <c r="O10775" i="1"/>
  <c r="S10775" i="1" s="1"/>
  <c r="N10775" i="1"/>
  <c r="R10775" i="1" s="1"/>
  <c r="T10774" i="1"/>
  <c r="Q10774" i="1"/>
  <c r="P10774" i="1"/>
  <c r="O10774" i="1"/>
  <c r="S10774" i="1" s="1"/>
  <c r="N10774" i="1"/>
  <c r="R10774" i="1" s="1"/>
  <c r="T10773" i="1"/>
  <c r="Q10773" i="1"/>
  <c r="P10773" i="1"/>
  <c r="O10773" i="1"/>
  <c r="S10773" i="1" s="1"/>
  <c r="N10773" i="1"/>
  <c r="R10773" i="1" s="1"/>
  <c r="T10772" i="1"/>
  <c r="Q10772" i="1"/>
  <c r="P10772" i="1"/>
  <c r="O10772" i="1"/>
  <c r="S10772" i="1" s="1"/>
  <c r="N10772" i="1"/>
  <c r="R10772" i="1" s="1"/>
  <c r="T10771" i="1"/>
  <c r="Q10771" i="1"/>
  <c r="P10771" i="1"/>
  <c r="O10771" i="1"/>
  <c r="S10771" i="1" s="1"/>
  <c r="N10771" i="1"/>
  <c r="R10771" i="1" s="1"/>
  <c r="T10770" i="1"/>
  <c r="Q10770" i="1"/>
  <c r="P10770" i="1"/>
  <c r="O10770" i="1"/>
  <c r="S10770" i="1" s="1"/>
  <c r="N10770" i="1"/>
  <c r="R10770" i="1" s="1"/>
  <c r="T10769" i="1"/>
  <c r="Q10769" i="1"/>
  <c r="P10769" i="1"/>
  <c r="O10769" i="1"/>
  <c r="S10769" i="1" s="1"/>
  <c r="N10769" i="1"/>
  <c r="R10769" i="1" s="1"/>
  <c r="T10768" i="1"/>
  <c r="Q10768" i="1"/>
  <c r="P10768" i="1"/>
  <c r="O10768" i="1"/>
  <c r="S10768" i="1" s="1"/>
  <c r="N10768" i="1"/>
  <c r="R10768" i="1" s="1"/>
  <c r="T10767" i="1"/>
  <c r="Q10767" i="1"/>
  <c r="P10767" i="1"/>
  <c r="O10767" i="1"/>
  <c r="S10767" i="1" s="1"/>
  <c r="N10767" i="1"/>
  <c r="R10767" i="1" s="1"/>
  <c r="T10766" i="1"/>
  <c r="Q10766" i="1"/>
  <c r="P10766" i="1"/>
  <c r="O10766" i="1"/>
  <c r="S10766" i="1" s="1"/>
  <c r="N10766" i="1"/>
  <c r="R10766" i="1" s="1"/>
  <c r="T10765" i="1"/>
  <c r="Q10765" i="1"/>
  <c r="P10765" i="1"/>
  <c r="O10765" i="1"/>
  <c r="S10765" i="1" s="1"/>
  <c r="N10765" i="1"/>
  <c r="R10765" i="1" s="1"/>
  <c r="T10764" i="1"/>
  <c r="Q10764" i="1"/>
  <c r="P10764" i="1"/>
  <c r="O10764" i="1"/>
  <c r="S10764" i="1" s="1"/>
  <c r="N10764" i="1"/>
  <c r="R10764" i="1" s="1"/>
  <c r="T10763" i="1"/>
  <c r="Q10763" i="1"/>
  <c r="P10763" i="1"/>
  <c r="O10763" i="1"/>
  <c r="S10763" i="1" s="1"/>
  <c r="N10763" i="1"/>
  <c r="R10763" i="1" s="1"/>
  <c r="T10762" i="1"/>
  <c r="Q10762" i="1"/>
  <c r="P10762" i="1"/>
  <c r="O10762" i="1"/>
  <c r="S10762" i="1" s="1"/>
  <c r="N10762" i="1"/>
  <c r="R10762" i="1" s="1"/>
  <c r="T10761" i="1"/>
  <c r="Q10761" i="1"/>
  <c r="P10761" i="1"/>
  <c r="O10761" i="1"/>
  <c r="S10761" i="1" s="1"/>
  <c r="N10761" i="1"/>
  <c r="R10761" i="1" s="1"/>
  <c r="T10760" i="1"/>
  <c r="Q10760" i="1"/>
  <c r="P10760" i="1"/>
  <c r="O10760" i="1"/>
  <c r="S10760" i="1" s="1"/>
  <c r="N10760" i="1"/>
  <c r="R10760" i="1" s="1"/>
  <c r="T10759" i="1"/>
  <c r="Q10759" i="1"/>
  <c r="P10759" i="1"/>
  <c r="O10759" i="1"/>
  <c r="S10759" i="1" s="1"/>
  <c r="N10759" i="1"/>
  <c r="R10759" i="1" s="1"/>
  <c r="T10758" i="1"/>
  <c r="Q10758" i="1"/>
  <c r="P10758" i="1"/>
  <c r="O10758" i="1"/>
  <c r="S10758" i="1" s="1"/>
  <c r="N10758" i="1"/>
  <c r="R10758" i="1" s="1"/>
  <c r="T10757" i="1"/>
  <c r="Q10757" i="1"/>
  <c r="P10757" i="1"/>
  <c r="O10757" i="1"/>
  <c r="S10757" i="1" s="1"/>
  <c r="N10757" i="1"/>
  <c r="R10757" i="1" s="1"/>
  <c r="T10755" i="1"/>
  <c r="Q10755" i="1"/>
  <c r="P10755" i="1"/>
  <c r="O10755" i="1"/>
  <c r="S10755" i="1" s="1"/>
  <c r="N10755" i="1"/>
  <c r="R10755" i="1" s="1"/>
  <c r="T10754" i="1"/>
  <c r="Q10754" i="1"/>
  <c r="P10754" i="1"/>
  <c r="O10754" i="1"/>
  <c r="S10754" i="1" s="1"/>
  <c r="N10754" i="1"/>
  <c r="R10754" i="1" s="1"/>
  <c r="T10753" i="1"/>
  <c r="Q10753" i="1"/>
  <c r="P10753" i="1"/>
  <c r="O10753" i="1"/>
  <c r="S10753" i="1" s="1"/>
  <c r="N10753" i="1"/>
  <c r="R10753" i="1" s="1"/>
  <c r="T10752" i="1"/>
  <c r="Q10752" i="1"/>
  <c r="P10752" i="1"/>
  <c r="O10752" i="1"/>
  <c r="S10752" i="1" s="1"/>
  <c r="N10752" i="1"/>
  <c r="R10752" i="1" s="1"/>
  <c r="T10751" i="1"/>
  <c r="Q10751" i="1"/>
  <c r="P10751" i="1"/>
  <c r="O10751" i="1"/>
  <c r="S10751" i="1" s="1"/>
  <c r="N10751" i="1"/>
  <c r="R10751" i="1" s="1"/>
  <c r="T10750" i="1"/>
  <c r="Q10750" i="1"/>
  <c r="P10750" i="1"/>
  <c r="O10750" i="1"/>
  <c r="S10750" i="1" s="1"/>
  <c r="N10750" i="1"/>
  <c r="R10750" i="1" s="1"/>
  <c r="T10749" i="1"/>
  <c r="Q10749" i="1"/>
  <c r="P10749" i="1"/>
  <c r="O10749" i="1"/>
  <c r="S10749" i="1" s="1"/>
  <c r="N10749" i="1"/>
  <c r="R10749" i="1" s="1"/>
  <c r="T10748" i="1"/>
  <c r="Q10748" i="1"/>
  <c r="P10748" i="1"/>
  <c r="O10748" i="1"/>
  <c r="S10748" i="1" s="1"/>
  <c r="N10748" i="1"/>
  <c r="R10748" i="1" s="1"/>
  <c r="T10747" i="1"/>
  <c r="Q10747" i="1"/>
  <c r="P10747" i="1"/>
  <c r="O10747" i="1"/>
  <c r="S10747" i="1" s="1"/>
  <c r="N10747" i="1"/>
  <c r="R10747" i="1" s="1"/>
  <c r="T10746" i="1"/>
  <c r="Q10746" i="1"/>
  <c r="P10746" i="1"/>
  <c r="O10746" i="1"/>
  <c r="S10746" i="1" s="1"/>
  <c r="N10746" i="1"/>
  <c r="R10746" i="1" s="1"/>
  <c r="T10745" i="1"/>
  <c r="Q10745" i="1"/>
  <c r="P10745" i="1"/>
  <c r="O10745" i="1"/>
  <c r="S10745" i="1" s="1"/>
  <c r="N10745" i="1"/>
  <c r="R10745" i="1" s="1"/>
  <c r="T10744" i="1"/>
  <c r="Q10744" i="1"/>
  <c r="P10744" i="1"/>
  <c r="O10744" i="1"/>
  <c r="S10744" i="1" s="1"/>
  <c r="N10744" i="1"/>
  <c r="R10744" i="1" s="1"/>
  <c r="T10743" i="1"/>
  <c r="Q10743" i="1"/>
  <c r="P10743" i="1"/>
  <c r="O10743" i="1"/>
  <c r="S10743" i="1" s="1"/>
  <c r="N10743" i="1"/>
  <c r="T10742" i="1"/>
  <c r="Q10742" i="1"/>
  <c r="P10742" i="1"/>
  <c r="O10742" i="1"/>
  <c r="S10742" i="1" s="1"/>
  <c r="N10742" i="1"/>
  <c r="T10741" i="1"/>
  <c r="Q10741" i="1"/>
  <c r="P10741" i="1"/>
  <c r="O10741" i="1"/>
  <c r="S10741" i="1" s="1"/>
  <c r="N10741" i="1"/>
  <c r="R10741" i="1" s="1"/>
  <c r="T10739" i="1"/>
  <c r="Q10739" i="1"/>
  <c r="P10739" i="1"/>
  <c r="O10739" i="1"/>
  <c r="S10739" i="1" s="1"/>
  <c r="N10739" i="1"/>
  <c r="R10739" i="1" s="1"/>
  <c r="T10738" i="1"/>
  <c r="Q10738" i="1"/>
  <c r="P10738" i="1"/>
  <c r="O10738" i="1"/>
  <c r="S10738" i="1" s="1"/>
  <c r="N10738" i="1"/>
  <c r="R10738" i="1" s="1"/>
  <c r="T10737" i="1"/>
  <c r="Q10737" i="1"/>
  <c r="P10737" i="1"/>
  <c r="O10737" i="1"/>
  <c r="S10737" i="1" s="1"/>
  <c r="N10737" i="1"/>
  <c r="R10737" i="1" s="1"/>
  <c r="T10736" i="1"/>
  <c r="Q10736" i="1"/>
  <c r="P10736" i="1"/>
  <c r="O10736" i="1"/>
  <c r="S10736" i="1" s="1"/>
  <c r="N10736" i="1"/>
  <c r="R10736" i="1" s="1"/>
  <c r="T10735" i="1"/>
  <c r="Q10735" i="1"/>
  <c r="P10735" i="1"/>
  <c r="O10735" i="1"/>
  <c r="S10735" i="1" s="1"/>
  <c r="N10735" i="1"/>
  <c r="R10735" i="1" s="1"/>
  <c r="T10734" i="1"/>
  <c r="Q10734" i="1"/>
  <c r="P10734" i="1"/>
  <c r="O10734" i="1"/>
  <c r="S10734" i="1" s="1"/>
  <c r="N10734" i="1"/>
  <c r="R10734" i="1" s="1"/>
  <c r="T10733" i="1"/>
  <c r="Q10733" i="1"/>
  <c r="P10733" i="1"/>
  <c r="O10733" i="1"/>
  <c r="S10733" i="1" s="1"/>
  <c r="N10733" i="1"/>
  <c r="R10733" i="1" s="1"/>
  <c r="T10732" i="1"/>
  <c r="Q10732" i="1"/>
  <c r="P10732" i="1"/>
  <c r="O10732" i="1"/>
  <c r="S10732" i="1" s="1"/>
  <c r="N10732" i="1"/>
  <c r="R10732" i="1" s="1"/>
  <c r="T10730" i="1"/>
  <c r="Q10730" i="1"/>
  <c r="P10730" i="1"/>
  <c r="O10730" i="1"/>
  <c r="S10730" i="1" s="1"/>
  <c r="N10730" i="1"/>
  <c r="R10730" i="1" s="1"/>
  <c r="T10729" i="1"/>
  <c r="Q10729" i="1"/>
  <c r="P10729" i="1"/>
  <c r="O10729" i="1"/>
  <c r="S10729" i="1" s="1"/>
  <c r="N10729" i="1"/>
  <c r="R10729" i="1" s="1"/>
  <c r="T10728" i="1"/>
  <c r="Q10728" i="1"/>
  <c r="P10728" i="1"/>
  <c r="O10728" i="1"/>
  <c r="S10728" i="1" s="1"/>
  <c r="N10728" i="1"/>
  <c r="R10728" i="1" s="1"/>
  <c r="T10727" i="1"/>
  <c r="Q10727" i="1"/>
  <c r="P10727" i="1"/>
  <c r="O10727" i="1"/>
  <c r="S10727" i="1" s="1"/>
  <c r="N10727" i="1"/>
  <c r="R10727" i="1" s="1"/>
  <c r="T10726" i="1"/>
  <c r="Q10726" i="1"/>
  <c r="P10726" i="1"/>
  <c r="O10726" i="1"/>
  <c r="S10726" i="1" s="1"/>
  <c r="N10726" i="1"/>
  <c r="R10726" i="1" s="1"/>
  <c r="T10725" i="1"/>
  <c r="Q10725" i="1"/>
  <c r="P10725" i="1"/>
  <c r="O10725" i="1"/>
  <c r="S10725" i="1" s="1"/>
  <c r="N10725" i="1"/>
  <c r="R10725" i="1" s="1"/>
  <c r="T10724" i="1"/>
  <c r="Q10724" i="1"/>
  <c r="P10724" i="1"/>
  <c r="O10724" i="1"/>
  <c r="S10724" i="1" s="1"/>
  <c r="N10724" i="1"/>
  <c r="R10724" i="1" s="1"/>
  <c r="T10723" i="1"/>
  <c r="Q10723" i="1"/>
  <c r="P10723" i="1"/>
  <c r="O10723" i="1"/>
  <c r="S10723" i="1" s="1"/>
  <c r="N10723" i="1"/>
  <c r="R10723" i="1" s="1"/>
  <c r="T10722" i="1"/>
  <c r="Q10722" i="1"/>
  <c r="P10722" i="1"/>
  <c r="O10722" i="1"/>
  <c r="S10722" i="1" s="1"/>
  <c r="N10722" i="1"/>
  <c r="R10722" i="1" s="1"/>
  <c r="T10721" i="1"/>
  <c r="Q10721" i="1"/>
  <c r="P10721" i="1"/>
  <c r="O10721" i="1"/>
  <c r="S10721" i="1" s="1"/>
  <c r="N10721" i="1"/>
  <c r="R10721" i="1" s="1"/>
  <c r="T10720" i="1"/>
  <c r="Q10720" i="1"/>
  <c r="P10720" i="1"/>
  <c r="O10720" i="1"/>
  <c r="S10720" i="1" s="1"/>
  <c r="N10720" i="1"/>
  <c r="R10720" i="1" s="1"/>
  <c r="T10719" i="1"/>
  <c r="Q10719" i="1"/>
  <c r="P10719" i="1"/>
  <c r="O10719" i="1"/>
  <c r="S10719" i="1" s="1"/>
  <c r="N10719" i="1"/>
  <c r="R10719" i="1" s="1"/>
  <c r="T10718" i="1"/>
  <c r="Q10718" i="1"/>
  <c r="P10718" i="1"/>
  <c r="O10718" i="1"/>
  <c r="S10718" i="1" s="1"/>
  <c r="N10718" i="1"/>
  <c r="R10718" i="1" s="1"/>
  <c r="T10717" i="1"/>
  <c r="Q10717" i="1"/>
  <c r="P10717" i="1"/>
  <c r="O10717" i="1"/>
  <c r="S10717" i="1" s="1"/>
  <c r="N10717" i="1"/>
  <c r="R10717" i="1" s="1"/>
  <c r="T10716" i="1"/>
  <c r="Q10716" i="1"/>
  <c r="P10716" i="1"/>
  <c r="O10716" i="1"/>
  <c r="N10716" i="1"/>
  <c r="R10716" i="1" s="1"/>
  <c r="T10714" i="1"/>
  <c r="Q10714" i="1"/>
  <c r="P10714" i="1"/>
  <c r="O10714" i="1"/>
  <c r="S10714" i="1" s="1"/>
  <c r="N10714" i="1"/>
  <c r="R10714" i="1" s="1"/>
  <c r="T10713" i="1"/>
  <c r="Q10713" i="1"/>
  <c r="P10713" i="1"/>
  <c r="O10713" i="1"/>
  <c r="S10713" i="1" s="1"/>
  <c r="N10713" i="1"/>
  <c r="R10713" i="1" s="1"/>
  <c r="T10712" i="1"/>
  <c r="Q10712" i="1"/>
  <c r="P10712" i="1"/>
  <c r="O10712" i="1"/>
  <c r="S10712" i="1" s="1"/>
  <c r="N10712" i="1"/>
  <c r="R10712" i="1" s="1"/>
  <c r="T10711" i="1"/>
  <c r="Q10711" i="1"/>
  <c r="P10711" i="1"/>
  <c r="O10711" i="1"/>
  <c r="S10711" i="1" s="1"/>
  <c r="N10711" i="1"/>
  <c r="R10711" i="1" s="1"/>
  <c r="T10710" i="1"/>
  <c r="Q10710" i="1"/>
  <c r="P10710" i="1"/>
  <c r="O10710" i="1"/>
  <c r="S10710" i="1" s="1"/>
  <c r="N10710" i="1"/>
  <c r="R10710" i="1" s="1"/>
  <c r="T10709" i="1"/>
  <c r="Q10709" i="1"/>
  <c r="P10709" i="1"/>
  <c r="O10709" i="1"/>
  <c r="S10709" i="1" s="1"/>
  <c r="N10709" i="1"/>
  <c r="R10709" i="1" s="1"/>
  <c r="T10708" i="1"/>
  <c r="Q10708" i="1"/>
  <c r="P10708" i="1"/>
  <c r="O10708" i="1"/>
  <c r="S10708" i="1" s="1"/>
  <c r="N10708" i="1"/>
  <c r="R10708" i="1" s="1"/>
  <c r="T10707" i="1"/>
  <c r="Q10707" i="1"/>
  <c r="P10707" i="1"/>
  <c r="O10707" i="1"/>
  <c r="S10707" i="1" s="1"/>
  <c r="N10707" i="1"/>
  <c r="R10707" i="1" s="1"/>
  <c r="T10706" i="1"/>
  <c r="Q10706" i="1"/>
  <c r="P10706" i="1"/>
  <c r="O10706" i="1"/>
  <c r="S10706" i="1" s="1"/>
  <c r="N10706" i="1"/>
  <c r="R10706" i="1" s="1"/>
  <c r="T10705" i="1"/>
  <c r="Q10705" i="1"/>
  <c r="P10705" i="1"/>
  <c r="U10705" i="1" s="1"/>
  <c r="O10705" i="1"/>
  <c r="S10705" i="1" s="1"/>
  <c r="N10705" i="1"/>
  <c r="R10705" i="1" s="1"/>
  <c r="T10704" i="1"/>
  <c r="Q10704" i="1"/>
  <c r="P10704" i="1"/>
  <c r="O10704" i="1"/>
  <c r="S10704" i="1" s="1"/>
  <c r="N10704" i="1"/>
  <c r="R10704" i="1" s="1"/>
  <c r="T10703" i="1"/>
  <c r="Q10703" i="1"/>
  <c r="P10703" i="1"/>
  <c r="O10703" i="1"/>
  <c r="S10703" i="1" s="1"/>
  <c r="N10703" i="1"/>
  <c r="T10702" i="1"/>
  <c r="Q10702" i="1"/>
  <c r="P10702" i="1"/>
  <c r="O10702" i="1"/>
  <c r="S10702" i="1" s="1"/>
  <c r="N10702" i="1"/>
  <c r="R10702" i="1" s="1"/>
  <c r="T10701" i="1"/>
  <c r="Q10701" i="1"/>
  <c r="P10701" i="1"/>
  <c r="O10701" i="1"/>
  <c r="S10701" i="1" s="1"/>
  <c r="N10701" i="1"/>
  <c r="R10701" i="1" s="1"/>
  <c r="T10700" i="1"/>
  <c r="Q10700" i="1"/>
  <c r="P10700" i="1"/>
  <c r="O10700" i="1"/>
  <c r="S10700" i="1" s="1"/>
  <c r="N10700" i="1"/>
  <c r="R10700" i="1" s="1"/>
  <c r="T10699" i="1"/>
  <c r="Q10699" i="1"/>
  <c r="P10699" i="1"/>
  <c r="O10699" i="1"/>
  <c r="S10699" i="1" s="1"/>
  <c r="N10699" i="1"/>
  <c r="R10699" i="1" s="1"/>
  <c r="T10693" i="1"/>
  <c r="Q10693" i="1"/>
  <c r="P10693" i="1"/>
  <c r="O10693" i="1"/>
  <c r="S10693" i="1" s="1"/>
  <c r="N10693" i="1"/>
  <c r="R10693" i="1" s="1"/>
  <c r="T10692" i="1"/>
  <c r="Q10692" i="1"/>
  <c r="P10692" i="1"/>
  <c r="O10692" i="1"/>
  <c r="S10692" i="1" s="1"/>
  <c r="N10692" i="1"/>
  <c r="R10692" i="1" s="1"/>
  <c r="T10691" i="1"/>
  <c r="Q10691" i="1"/>
  <c r="P10691" i="1"/>
  <c r="O10691" i="1"/>
  <c r="S10691" i="1" s="1"/>
  <c r="N10691" i="1"/>
  <c r="R10691" i="1" s="1"/>
  <c r="T10690" i="1"/>
  <c r="Q10690" i="1"/>
  <c r="P10690" i="1"/>
  <c r="O10690" i="1"/>
  <c r="S10690" i="1" s="1"/>
  <c r="N10690" i="1"/>
  <c r="R10690" i="1" s="1"/>
  <c r="T10689" i="1"/>
  <c r="Q10689" i="1"/>
  <c r="P10689" i="1"/>
  <c r="O10689" i="1"/>
  <c r="S10689" i="1" s="1"/>
  <c r="N10689" i="1"/>
  <c r="R10689" i="1" s="1"/>
  <c r="T10688" i="1"/>
  <c r="Q10688" i="1"/>
  <c r="P10688" i="1"/>
  <c r="O10688" i="1"/>
  <c r="S10688" i="1" s="1"/>
  <c r="N10688" i="1"/>
  <c r="R10688" i="1" s="1"/>
  <c r="T10687" i="1"/>
  <c r="Q10687" i="1"/>
  <c r="P10687" i="1"/>
  <c r="O10687" i="1"/>
  <c r="S10687" i="1" s="1"/>
  <c r="N10687" i="1"/>
  <c r="R10687" i="1" s="1"/>
  <c r="T10686" i="1"/>
  <c r="Q10686" i="1"/>
  <c r="P10686" i="1"/>
  <c r="O10686" i="1"/>
  <c r="S10686" i="1" s="1"/>
  <c r="N10686" i="1"/>
  <c r="R10686" i="1" s="1"/>
  <c r="T10685" i="1"/>
  <c r="Q10685" i="1"/>
  <c r="P10685" i="1"/>
  <c r="O10685" i="1"/>
  <c r="S10685" i="1" s="1"/>
  <c r="N10685" i="1"/>
  <c r="R10685" i="1" s="1"/>
  <c r="T10684" i="1"/>
  <c r="Q10684" i="1"/>
  <c r="P10684" i="1"/>
  <c r="O10684" i="1"/>
  <c r="S10684" i="1" s="1"/>
  <c r="N10684" i="1"/>
  <c r="R10684" i="1" s="1"/>
  <c r="T10683" i="1"/>
  <c r="Q10683" i="1"/>
  <c r="P10683" i="1"/>
  <c r="O10683" i="1"/>
  <c r="S10683" i="1" s="1"/>
  <c r="N10683" i="1"/>
  <c r="R10683" i="1" s="1"/>
  <c r="T10682" i="1"/>
  <c r="Q10682" i="1"/>
  <c r="P10682" i="1"/>
  <c r="O10682" i="1"/>
  <c r="S10682" i="1" s="1"/>
  <c r="N10682" i="1"/>
  <c r="R10682" i="1" s="1"/>
  <c r="T10681" i="1"/>
  <c r="Q10681" i="1"/>
  <c r="P10681" i="1"/>
  <c r="O10681" i="1"/>
  <c r="S10681" i="1" s="1"/>
  <c r="N10681" i="1"/>
  <c r="R10681" i="1" s="1"/>
  <c r="T10680" i="1"/>
  <c r="Q10680" i="1"/>
  <c r="P10680" i="1"/>
  <c r="O10680" i="1"/>
  <c r="S10680" i="1" s="1"/>
  <c r="N10680" i="1"/>
  <c r="R10680" i="1" s="1"/>
  <c r="T10679" i="1"/>
  <c r="Q10679" i="1"/>
  <c r="P10679" i="1"/>
  <c r="O10679" i="1"/>
  <c r="S10679" i="1" s="1"/>
  <c r="N10679" i="1"/>
  <c r="R10679" i="1" s="1"/>
  <c r="T10678" i="1"/>
  <c r="Q10678" i="1"/>
  <c r="P10678" i="1"/>
  <c r="O10678" i="1"/>
  <c r="S10678" i="1" s="1"/>
  <c r="N10678" i="1"/>
  <c r="R10678" i="1" s="1"/>
  <c r="T10677" i="1"/>
  <c r="Q10677" i="1"/>
  <c r="P10677" i="1"/>
  <c r="O10677" i="1"/>
  <c r="S10677" i="1" s="1"/>
  <c r="N10677" i="1"/>
  <c r="R10677" i="1" s="1"/>
  <c r="T10676" i="1"/>
  <c r="Q10676" i="1"/>
  <c r="P10676" i="1"/>
  <c r="O10676" i="1"/>
  <c r="S10676" i="1" s="1"/>
  <c r="N10676" i="1"/>
  <c r="R10676" i="1" s="1"/>
  <c r="T10675" i="1"/>
  <c r="Q10675" i="1"/>
  <c r="P10675" i="1"/>
  <c r="O10675" i="1"/>
  <c r="S10675" i="1" s="1"/>
  <c r="N10675" i="1"/>
  <c r="R10675" i="1" s="1"/>
  <c r="T10674" i="1"/>
  <c r="Q10674" i="1"/>
  <c r="P10674" i="1"/>
  <c r="O10674" i="1"/>
  <c r="S10674" i="1" s="1"/>
  <c r="N10674" i="1"/>
  <c r="R10674" i="1" s="1"/>
  <c r="T10673" i="1"/>
  <c r="Q10673" i="1"/>
  <c r="P10673" i="1"/>
  <c r="O10673" i="1"/>
  <c r="S10673" i="1" s="1"/>
  <c r="N10673" i="1"/>
  <c r="R10673" i="1" s="1"/>
  <c r="T10672" i="1"/>
  <c r="Q10672" i="1"/>
  <c r="P10672" i="1"/>
  <c r="O10672" i="1"/>
  <c r="S10672" i="1" s="1"/>
  <c r="N10672" i="1"/>
  <c r="R10672" i="1" s="1"/>
  <c r="T10671" i="1"/>
  <c r="Q10671" i="1"/>
  <c r="P10671" i="1"/>
  <c r="O10671" i="1"/>
  <c r="S10671" i="1" s="1"/>
  <c r="N10671" i="1"/>
  <c r="R10671" i="1" s="1"/>
  <c r="T10670" i="1"/>
  <c r="Q10670" i="1"/>
  <c r="P10670" i="1"/>
  <c r="O10670" i="1"/>
  <c r="S10670" i="1" s="1"/>
  <c r="N10670" i="1"/>
  <c r="R10670" i="1" s="1"/>
  <c r="T10669" i="1"/>
  <c r="Q10669" i="1"/>
  <c r="P10669" i="1"/>
  <c r="O10669" i="1"/>
  <c r="S10669" i="1" s="1"/>
  <c r="N10669" i="1"/>
  <c r="R10669" i="1" s="1"/>
  <c r="T10668" i="1"/>
  <c r="Q10668" i="1"/>
  <c r="P10668" i="1"/>
  <c r="O10668" i="1"/>
  <c r="S10668" i="1" s="1"/>
  <c r="N10668" i="1"/>
  <c r="R10668" i="1" s="1"/>
  <c r="T10667" i="1"/>
  <c r="Q10667" i="1"/>
  <c r="P10667" i="1"/>
  <c r="O10667" i="1"/>
  <c r="S10667" i="1" s="1"/>
  <c r="N10667" i="1"/>
  <c r="R10667" i="1" s="1"/>
  <c r="T10666" i="1"/>
  <c r="Q10666" i="1"/>
  <c r="P10666" i="1"/>
  <c r="O10666" i="1"/>
  <c r="S10666" i="1" s="1"/>
  <c r="N10666" i="1"/>
  <c r="R10666" i="1" s="1"/>
  <c r="T10665" i="1"/>
  <c r="Q10665" i="1"/>
  <c r="P10665" i="1"/>
  <c r="O10665" i="1"/>
  <c r="S10665" i="1" s="1"/>
  <c r="N10665" i="1"/>
  <c r="T10664" i="1"/>
  <c r="Q10664" i="1"/>
  <c r="P10664" i="1"/>
  <c r="O10664" i="1"/>
  <c r="S10664" i="1" s="1"/>
  <c r="N10664" i="1"/>
  <c r="R10664" i="1" s="1"/>
  <c r="T10663" i="1"/>
  <c r="Q10663" i="1"/>
  <c r="P10663" i="1"/>
  <c r="O10663" i="1"/>
  <c r="S10663" i="1" s="1"/>
  <c r="N10663" i="1"/>
  <c r="R10663" i="1" s="1"/>
  <c r="T10662" i="1"/>
  <c r="Q10662" i="1"/>
  <c r="P10662" i="1"/>
  <c r="O10662" i="1"/>
  <c r="S10662" i="1" s="1"/>
  <c r="N10662" i="1"/>
  <c r="R10662" i="1" s="1"/>
  <c r="T10661" i="1"/>
  <c r="Q10661" i="1"/>
  <c r="P10661" i="1"/>
  <c r="O10661" i="1"/>
  <c r="S10661" i="1" s="1"/>
  <c r="N10661" i="1"/>
  <c r="R10661" i="1" s="1"/>
  <c r="T10659" i="1"/>
  <c r="Q10659" i="1"/>
  <c r="P10659" i="1"/>
  <c r="O10659" i="1"/>
  <c r="S10659" i="1" s="1"/>
  <c r="N10659" i="1"/>
  <c r="R10659" i="1" s="1"/>
  <c r="T10658" i="1"/>
  <c r="Q10658" i="1"/>
  <c r="P10658" i="1"/>
  <c r="O10658" i="1"/>
  <c r="S10658" i="1" s="1"/>
  <c r="N10658" i="1"/>
  <c r="R10658" i="1" s="1"/>
  <c r="T10657" i="1"/>
  <c r="Q10657" i="1"/>
  <c r="P10657" i="1"/>
  <c r="O10657" i="1"/>
  <c r="S10657" i="1" s="1"/>
  <c r="N10657" i="1"/>
  <c r="R10657" i="1" s="1"/>
  <c r="T10656" i="1"/>
  <c r="Q10656" i="1"/>
  <c r="P10656" i="1"/>
  <c r="O10656" i="1"/>
  <c r="S10656" i="1" s="1"/>
  <c r="N10656" i="1"/>
  <c r="R10656" i="1" s="1"/>
  <c r="T10655" i="1"/>
  <c r="Q10655" i="1"/>
  <c r="P10655" i="1"/>
  <c r="O10655" i="1"/>
  <c r="S10655" i="1" s="1"/>
  <c r="N10655" i="1"/>
  <c r="R10655" i="1" s="1"/>
  <c r="T10654" i="1"/>
  <c r="Q10654" i="1"/>
  <c r="P10654" i="1"/>
  <c r="O10654" i="1"/>
  <c r="S10654" i="1" s="1"/>
  <c r="N10654" i="1"/>
  <c r="R10654" i="1" s="1"/>
  <c r="T10653" i="1"/>
  <c r="Q10653" i="1"/>
  <c r="P10653" i="1"/>
  <c r="O10653" i="1"/>
  <c r="S10653" i="1" s="1"/>
  <c r="N10653" i="1"/>
  <c r="R10653" i="1" s="1"/>
  <c r="T10652" i="1"/>
  <c r="Q10652" i="1"/>
  <c r="P10652" i="1"/>
  <c r="O10652" i="1"/>
  <c r="S10652" i="1" s="1"/>
  <c r="N10652" i="1"/>
  <c r="R10652" i="1" s="1"/>
  <c r="T10651" i="1"/>
  <c r="Q10651" i="1"/>
  <c r="P10651" i="1"/>
  <c r="O10651" i="1"/>
  <c r="S10651" i="1" s="1"/>
  <c r="N10651" i="1"/>
  <c r="R10651" i="1" s="1"/>
  <c r="T10650" i="1"/>
  <c r="Q10650" i="1"/>
  <c r="P10650" i="1"/>
  <c r="O10650" i="1"/>
  <c r="S10650" i="1" s="1"/>
  <c r="N10650" i="1"/>
  <c r="R10650" i="1" s="1"/>
  <c r="T10649" i="1"/>
  <c r="Q10649" i="1"/>
  <c r="P10649" i="1"/>
  <c r="O10649" i="1"/>
  <c r="S10649" i="1" s="1"/>
  <c r="N10649" i="1"/>
  <c r="R10649" i="1" s="1"/>
  <c r="T10648" i="1"/>
  <c r="Q10648" i="1"/>
  <c r="P10648" i="1"/>
  <c r="O10648" i="1"/>
  <c r="S10648" i="1" s="1"/>
  <c r="N10648" i="1"/>
  <c r="R10648" i="1" s="1"/>
  <c r="T10647" i="1"/>
  <c r="Q10647" i="1"/>
  <c r="P10647" i="1"/>
  <c r="O10647" i="1"/>
  <c r="S10647" i="1" s="1"/>
  <c r="N10647" i="1"/>
  <c r="R10647" i="1" s="1"/>
  <c r="T10646" i="1"/>
  <c r="Q10646" i="1"/>
  <c r="P10646" i="1"/>
  <c r="O10646" i="1"/>
  <c r="S10646" i="1" s="1"/>
  <c r="N10646" i="1"/>
  <c r="R10646" i="1" s="1"/>
  <c r="T10645" i="1"/>
  <c r="Q10645" i="1"/>
  <c r="P10645" i="1"/>
  <c r="O10645" i="1"/>
  <c r="S10645" i="1" s="1"/>
  <c r="N10645" i="1"/>
  <c r="R10645" i="1" s="1"/>
  <c r="T10644" i="1"/>
  <c r="Q10644" i="1"/>
  <c r="P10644" i="1"/>
  <c r="O10644" i="1"/>
  <c r="S10644" i="1" s="1"/>
  <c r="N10644" i="1"/>
  <c r="R10644" i="1" s="1"/>
  <c r="T10642" i="1"/>
  <c r="Q10642" i="1"/>
  <c r="P10642" i="1"/>
  <c r="O10642" i="1"/>
  <c r="S10642" i="1" s="1"/>
  <c r="N10642" i="1"/>
  <c r="R10642" i="1" s="1"/>
  <c r="T10641" i="1"/>
  <c r="Q10641" i="1"/>
  <c r="P10641" i="1"/>
  <c r="O10641" i="1"/>
  <c r="S10641" i="1" s="1"/>
  <c r="N10641" i="1"/>
  <c r="R10641" i="1" s="1"/>
  <c r="T10640" i="1"/>
  <c r="Q10640" i="1"/>
  <c r="P10640" i="1"/>
  <c r="O10640" i="1"/>
  <c r="S10640" i="1" s="1"/>
  <c r="N10640" i="1"/>
  <c r="R10640" i="1" s="1"/>
  <c r="T10639" i="1"/>
  <c r="Q10639" i="1"/>
  <c r="P10639" i="1"/>
  <c r="O10639" i="1"/>
  <c r="S10639" i="1" s="1"/>
  <c r="N10639" i="1"/>
  <c r="R10639" i="1" s="1"/>
  <c r="T10638" i="1"/>
  <c r="Q10638" i="1"/>
  <c r="P10638" i="1"/>
  <c r="O10638" i="1"/>
  <c r="S10638" i="1" s="1"/>
  <c r="N10638" i="1"/>
  <c r="R10638" i="1" s="1"/>
  <c r="T10636" i="1"/>
  <c r="Q10636" i="1"/>
  <c r="P10636" i="1"/>
  <c r="O10636" i="1"/>
  <c r="S10636" i="1" s="1"/>
  <c r="N10636" i="1"/>
  <c r="R10636" i="1" s="1"/>
  <c r="T10635" i="1"/>
  <c r="Q10635" i="1"/>
  <c r="P10635" i="1"/>
  <c r="O10635" i="1"/>
  <c r="S10635" i="1" s="1"/>
  <c r="N10635" i="1"/>
  <c r="R10635" i="1" s="1"/>
  <c r="T10634" i="1"/>
  <c r="Q10634" i="1"/>
  <c r="P10634" i="1"/>
  <c r="O10634" i="1"/>
  <c r="S10634" i="1" s="1"/>
  <c r="N10634" i="1"/>
  <c r="R10634" i="1" s="1"/>
  <c r="T10633" i="1"/>
  <c r="Q10633" i="1"/>
  <c r="P10633" i="1"/>
  <c r="O10633" i="1"/>
  <c r="S10633" i="1" s="1"/>
  <c r="N10633" i="1"/>
  <c r="R10633" i="1" s="1"/>
  <c r="T10632" i="1"/>
  <c r="Q10632" i="1"/>
  <c r="P10632" i="1"/>
  <c r="O10632" i="1"/>
  <c r="S10632" i="1" s="1"/>
  <c r="N10632" i="1"/>
  <c r="R10632" i="1" s="1"/>
  <c r="T10631" i="1"/>
  <c r="Q10631" i="1"/>
  <c r="P10631" i="1"/>
  <c r="O10631" i="1"/>
  <c r="S10631" i="1" s="1"/>
  <c r="N10631" i="1"/>
  <c r="R10631" i="1" s="1"/>
  <c r="T10630" i="1"/>
  <c r="Q10630" i="1"/>
  <c r="P10630" i="1"/>
  <c r="O10630" i="1"/>
  <c r="S10630" i="1" s="1"/>
  <c r="N10630" i="1"/>
  <c r="R10630" i="1" s="1"/>
  <c r="T10629" i="1"/>
  <c r="Q10629" i="1"/>
  <c r="P10629" i="1"/>
  <c r="O10629" i="1"/>
  <c r="S10629" i="1" s="1"/>
  <c r="N10629" i="1"/>
  <c r="R10629" i="1" s="1"/>
  <c r="T10628" i="1"/>
  <c r="Q10628" i="1"/>
  <c r="P10628" i="1"/>
  <c r="O10628" i="1"/>
  <c r="S10628" i="1" s="1"/>
  <c r="N10628" i="1"/>
  <c r="R10628" i="1" s="1"/>
  <c r="T10627" i="1"/>
  <c r="Q10627" i="1"/>
  <c r="P10627" i="1"/>
  <c r="O10627" i="1"/>
  <c r="S10627" i="1" s="1"/>
  <c r="N10627" i="1"/>
  <c r="R10627" i="1" s="1"/>
  <c r="T10626" i="1"/>
  <c r="Q10626" i="1"/>
  <c r="P10626" i="1"/>
  <c r="O10626" i="1"/>
  <c r="S10626" i="1" s="1"/>
  <c r="N10626" i="1"/>
  <c r="R10626" i="1" s="1"/>
  <c r="T10625" i="1"/>
  <c r="Q10625" i="1"/>
  <c r="P10625" i="1"/>
  <c r="O10625" i="1"/>
  <c r="N10625" i="1"/>
  <c r="R10625" i="1" s="1"/>
  <c r="T10624" i="1"/>
  <c r="Q10624" i="1"/>
  <c r="P10624" i="1"/>
  <c r="O10624" i="1"/>
  <c r="S10624" i="1" s="1"/>
  <c r="N10624" i="1"/>
  <c r="R10624" i="1" s="1"/>
  <c r="T10623" i="1"/>
  <c r="Q10623" i="1"/>
  <c r="P10623" i="1"/>
  <c r="O10623" i="1"/>
  <c r="S10623" i="1" s="1"/>
  <c r="N10623" i="1"/>
  <c r="R10623" i="1" s="1"/>
  <c r="T10622" i="1"/>
  <c r="Q10622" i="1"/>
  <c r="P10622" i="1"/>
  <c r="O10622" i="1"/>
  <c r="S10622" i="1" s="1"/>
  <c r="N10622" i="1"/>
  <c r="R10622" i="1" s="1"/>
  <c r="T10621" i="1"/>
  <c r="Q10621" i="1"/>
  <c r="P10621" i="1"/>
  <c r="O10621" i="1"/>
  <c r="S10621" i="1" s="1"/>
  <c r="N10621" i="1"/>
  <c r="R10621" i="1" s="1"/>
  <c r="T10620" i="1"/>
  <c r="Q10620" i="1"/>
  <c r="P10620" i="1"/>
  <c r="O10620" i="1"/>
  <c r="S10620" i="1" s="1"/>
  <c r="N10620" i="1"/>
  <c r="R10620" i="1" s="1"/>
  <c r="T10619" i="1"/>
  <c r="Q10619" i="1"/>
  <c r="P10619" i="1"/>
  <c r="O10619" i="1"/>
  <c r="S10619" i="1" s="1"/>
  <c r="N10619" i="1"/>
  <c r="R10619" i="1" s="1"/>
  <c r="T10618" i="1"/>
  <c r="Q10618" i="1"/>
  <c r="P10618" i="1"/>
  <c r="O10618" i="1"/>
  <c r="S10618" i="1" s="1"/>
  <c r="N10618" i="1"/>
  <c r="R10618" i="1" s="1"/>
  <c r="T10617" i="1"/>
  <c r="Q10617" i="1"/>
  <c r="P10617" i="1"/>
  <c r="O10617" i="1"/>
  <c r="S10617" i="1" s="1"/>
  <c r="N10617" i="1"/>
  <c r="R10617" i="1" s="1"/>
  <c r="T10616" i="1"/>
  <c r="Q10616" i="1"/>
  <c r="P10616" i="1"/>
  <c r="O10616" i="1"/>
  <c r="S10616" i="1" s="1"/>
  <c r="N10616" i="1"/>
  <c r="R10616" i="1" s="1"/>
  <c r="T10615" i="1"/>
  <c r="Q10615" i="1"/>
  <c r="P10615" i="1"/>
  <c r="O10615" i="1"/>
  <c r="S10615" i="1" s="1"/>
  <c r="N10615" i="1"/>
  <c r="R10615" i="1" s="1"/>
  <c r="T10614" i="1"/>
  <c r="Q10614" i="1"/>
  <c r="P10614" i="1"/>
  <c r="O10614" i="1"/>
  <c r="S10614" i="1" s="1"/>
  <c r="N10614" i="1"/>
  <c r="R10614" i="1" s="1"/>
  <c r="T10613" i="1"/>
  <c r="Q10613" i="1"/>
  <c r="P10613" i="1"/>
  <c r="O10613" i="1"/>
  <c r="S10613" i="1" s="1"/>
  <c r="N10613" i="1"/>
  <c r="R10613" i="1" s="1"/>
  <c r="T10612" i="1"/>
  <c r="Q10612" i="1"/>
  <c r="P10612" i="1"/>
  <c r="O10612" i="1"/>
  <c r="S10612" i="1" s="1"/>
  <c r="N10612" i="1"/>
  <c r="R10612" i="1" s="1"/>
  <c r="T10610" i="1"/>
  <c r="Q10610" i="1"/>
  <c r="P10610" i="1"/>
  <c r="O10610" i="1"/>
  <c r="S10610" i="1" s="1"/>
  <c r="N10610" i="1"/>
  <c r="R10610" i="1" s="1"/>
  <c r="T10609" i="1"/>
  <c r="Q10609" i="1"/>
  <c r="P10609" i="1"/>
  <c r="O10609" i="1"/>
  <c r="S10609" i="1" s="1"/>
  <c r="N10609" i="1"/>
  <c r="R10609" i="1" s="1"/>
  <c r="T10608" i="1"/>
  <c r="Q10608" i="1"/>
  <c r="P10608" i="1"/>
  <c r="O10608" i="1"/>
  <c r="S10608" i="1" s="1"/>
  <c r="N10608" i="1"/>
  <c r="R10608" i="1" s="1"/>
  <c r="T10607" i="1"/>
  <c r="Q10607" i="1"/>
  <c r="P10607" i="1"/>
  <c r="O10607" i="1"/>
  <c r="S10607" i="1" s="1"/>
  <c r="N10607" i="1"/>
  <c r="R10607" i="1" s="1"/>
  <c r="T10606" i="1"/>
  <c r="Q10606" i="1"/>
  <c r="P10606" i="1"/>
  <c r="O10606" i="1"/>
  <c r="S10606" i="1" s="1"/>
  <c r="N10606" i="1"/>
  <c r="R10606" i="1" s="1"/>
  <c r="T10605" i="1"/>
  <c r="Q10605" i="1"/>
  <c r="P10605" i="1"/>
  <c r="O10605" i="1"/>
  <c r="S10605" i="1" s="1"/>
  <c r="N10605" i="1"/>
  <c r="R10605" i="1" s="1"/>
  <c r="T10604" i="1"/>
  <c r="Q10604" i="1"/>
  <c r="P10604" i="1"/>
  <c r="O10604" i="1"/>
  <c r="S10604" i="1" s="1"/>
  <c r="N10604" i="1"/>
  <c r="R10604" i="1" s="1"/>
  <c r="T10603" i="1"/>
  <c r="Q10603" i="1"/>
  <c r="P10603" i="1"/>
  <c r="O10603" i="1"/>
  <c r="S10603" i="1" s="1"/>
  <c r="N10603" i="1"/>
  <c r="R10603" i="1" s="1"/>
  <c r="T10602" i="1"/>
  <c r="Q10602" i="1"/>
  <c r="P10602" i="1"/>
  <c r="O10602" i="1"/>
  <c r="S10602" i="1" s="1"/>
  <c r="N10602" i="1"/>
  <c r="R10602" i="1" s="1"/>
  <c r="T10601" i="1"/>
  <c r="Q10601" i="1"/>
  <c r="P10601" i="1"/>
  <c r="U10601" i="1" s="1"/>
  <c r="O10601" i="1"/>
  <c r="S10601" i="1" s="1"/>
  <c r="N10601" i="1"/>
  <c r="R10601" i="1" s="1"/>
  <c r="T10600" i="1"/>
  <c r="Q10600" i="1"/>
  <c r="P10600" i="1"/>
  <c r="O10600" i="1"/>
  <c r="S10600" i="1" s="1"/>
  <c r="N10600" i="1"/>
  <c r="R10600" i="1" s="1"/>
  <c r="T10599" i="1"/>
  <c r="Q10599" i="1"/>
  <c r="P10599" i="1"/>
  <c r="O10599" i="1"/>
  <c r="S10599" i="1" s="1"/>
  <c r="N10599" i="1"/>
  <c r="R10599" i="1" s="1"/>
  <c r="T10598" i="1"/>
  <c r="Q10598" i="1"/>
  <c r="P10598" i="1"/>
  <c r="O10598" i="1"/>
  <c r="S10598" i="1" s="1"/>
  <c r="N10598" i="1"/>
  <c r="R10598" i="1" s="1"/>
  <c r="T10597" i="1"/>
  <c r="Q10597" i="1"/>
  <c r="P10597" i="1"/>
  <c r="O10597" i="1"/>
  <c r="N10597" i="1"/>
  <c r="R10597" i="1" s="1"/>
  <c r="T10596" i="1"/>
  <c r="Q10596" i="1"/>
  <c r="P10596" i="1"/>
  <c r="O10596" i="1"/>
  <c r="S10596" i="1" s="1"/>
  <c r="N10596" i="1"/>
  <c r="R10596" i="1" s="1"/>
  <c r="T10595" i="1"/>
  <c r="Q10595" i="1"/>
  <c r="P10595" i="1"/>
  <c r="O10595" i="1"/>
  <c r="S10595" i="1" s="1"/>
  <c r="N10595" i="1"/>
  <c r="R10595" i="1" s="1"/>
  <c r="T10594" i="1"/>
  <c r="Q10594" i="1"/>
  <c r="P10594" i="1"/>
  <c r="O10594" i="1"/>
  <c r="S10594" i="1" s="1"/>
  <c r="N10594" i="1"/>
  <c r="R10594" i="1" s="1"/>
  <c r="T10593" i="1"/>
  <c r="Q10593" i="1"/>
  <c r="P10593" i="1"/>
  <c r="O10593" i="1"/>
  <c r="S10593" i="1" s="1"/>
  <c r="N10593" i="1"/>
  <c r="R10593" i="1" s="1"/>
  <c r="T10592" i="1"/>
  <c r="Q10592" i="1"/>
  <c r="P10592" i="1"/>
  <c r="O10592" i="1"/>
  <c r="S10592" i="1" s="1"/>
  <c r="N10592" i="1"/>
  <c r="R10592" i="1" s="1"/>
  <c r="T10591" i="1"/>
  <c r="Q10591" i="1"/>
  <c r="P10591" i="1"/>
  <c r="O10591" i="1"/>
  <c r="S10591" i="1" s="1"/>
  <c r="N10591" i="1"/>
  <c r="R10591" i="1" s="1"/>
  <c r="T10590" i="1"/>
  <c r="Q10590" i="1"/>
  <c r="P10590" i="1"/>
  <c r="O10590" i="1"/>
  <c r="S10590" i="1" s="1"/>
  <c r="N10590" i="1"/>
  <c r="R10590" i="1" s="1"/>
  <c r="T10588" i="1"/>
  <c r="Q10588" i="1"/>
  <c r="P10588" i="1"/>
  <c r="O10588" i="1"/>
  <c r="S10588" i="1" s="1"/>
  <c r="N10588" i="1"/>
  <c r="R10588" i="1" s="1"/>
  <c r="T10587" i="1"/>
  <c r="Q10587" i="1"/>
  <c r="P10587" i="1"/>
  <c r="O10587" i="1"/>
  <c r="S10587" i="1" s="1"/>
  <c r="N10587" i="1"/>
  <c r="R10587" i="1" s="1"/>
  <c r="T10586" i="1"/>
  <c r="Q10586" i="1"/>
  <c r="P10586" i="1"/>
  <c r="O10586" i="1"/>
  <c r="S10586" i="1" s="1"/>
  <c r="N10586" i="1"/>
  <c r="R10586" i="1" s="1"/>
  <c r="T10585" i="1"/>
  <c r="Q10585" i="1"/>
  <c r="P10585" i="1"/>
  <c r="O10585" i="1"/>
  <c r="S10585" i="1" s="1"/>
  <c r="N10585" i="1"/>
  <c r="R10585" i="1" s="1"/>
  <c r="T10584" i="1"/>
  <c r="Q10584" i="1"/>
  <c r="P10584" i="1"/>
  <c r="O10584" i="1"/>
  <c r="S10584" i="1" s="1"/>
  <c r="N10584" i="1"/>
  <c r="R10584" i="1" s="1"/>
  <c r="T10583" i="1"/>
  <c r="Q10583" i="1"/>
  <c r="P10583" i="1"/>
  <c r="O10583" i="1"/>
  <c r="S10583" i="1" s="1"/>
  <c r="N10583" i="1"/>
  <c r="R10583" i="1" s="1"/>
  <c r="T10582" i="1"/>
  <c r="Q10582" i="1"/>
  <c r="P10582" i="1"/>
  <c r="O10582" i="1"/>
  <c r="S10582" i="1" s="1"/>
  <c r="N10582" i="1"/>
  <c r="R10582" i="1" s="1"/>
  <c r="T10581" i="1"/>
  <c r="Q10581" i="1"/>
  <c r="P10581" i="1"/>
  <c r="O10581" i="1"/>
  <c r="S10581" i="1" s="1"/>
  <c r="N10581" i="1"/>
  <c r="R10581" i="1" s="1"/>
  <c r="T10580" i="1"/>
  <c r="Q10580" i="1"/>
  <c r="P10580" i="1"/>
  <c r="O10580" i="1"/>
  <c r="S10580" i="1" s="1"/>
  <c r="N10580" i="1"/>
  <c r="R10580" i="1" s="1"/>
  <c r="T10579" i="1"/>
  <c r="Q10579" i="1"/>
  <c r="P10579" i="1"/>
  <c r="O10579" i="1"/>
  <c r="S10579" i="1" s="1"/>
  <c r="N10579" i="1"/>
  <c r="R10579" i="1" s="1"/>
  <c r="T10578" i="1"/>
  <c r="Q10578" i="1"/>
  <c r="P10578" i="1"/>
  <c r="O10578" i="1"/>
  <c r="S10578" i="1" s="1"/>
  <c r="N10578" i="1"/>
  <c r="R10578" i="1" s="1"/>
  <c r="T10577" i="1"/>
  <c r="Q10577" i="1"/>
  <c r="P10577" i="1"/>
  <c r="O10577" i="1"/>
  <c r="S10577" i="1" s="1"/>
  <c r="N10577" i="1"/>
  <c r="R10577" i="1" s="1"/>
  <c r="T10576" i="1"/>
  <c r="Q10576" i="1"/>
  <c r="P10576" i="1"/>
  <c r="O10576" i="1"/>
  <c r="S10576" i="1" s="1"/>
  <c r="N10576" i="1"/>
  <c r="R10576" i="1" s="1"/>
  <c r="T10574" i="1"/>
  <c r="Q10574" i="1"/>
  <c r="P10574" i="1"/>
  <c r="O10574" i="1"/>
  <c r="S10574" i="1" s="1"/>
  <c r="N10574" i="1"/>
  <c r="R10574" i="1" s="1"/>
  <c r="T10573" i="1"/>
  <c r="Q10573" i="1"/>
  <c r="P10573" i="1"/>
  <c r="O10573" i="1"/>
  <c r="S10573" i="1" s="1"/>
  <c r="N10573" i="1"/>
  <c r="R10573" i="1" s="1"/>
  <c r="T10572" i="1"/>
  <c r="Q10572" i="1"/>
  <c r="P10572" i="1"/>
  <c r="O10572" i="1"/>
  <c r="S10572" i="1" s="1"/>
  <c r="N10572" i="1"/>
  <c r="R10572" i="1" s="1"/>
  <c r="T10571" i="1"/>
  <c r="Q10571" i="1"/>
  <c r="P10571" i="1"/>
  <c r="O10571" i="1"/>
  <c r="S10571" i="1" s="1"/>
  <c r="N10571" i="1"/>
  <c r="R10571" i="1" s="1"/>
  <c r="T10570" i="1"/>
  <c r="Q10570" i="1"/>
  <c r="P10570" i="1"/>
  <c r="O10570" i="1"/>
  <c r="S10570" i="1" s="1"/>
  <c r="N10570" i="1"/>
  <c r="R10570" i="1" s="1"/>
  <c r="T10569" i="1"/>
  <c r="Q10569" i="1"/>
  <c r="P10569" i="1"/>
  <c r="O10569" i="1"/>
  <c r="S10569" i="1" s="1"/>
  <c r="N10569" i="1"/>
  <c r="R10569" i="1" s="1"/>
  <c r="T10568" i="1"/>
  <c r="Q10568" i="1"/>
  <c r="P10568" i="1"/>
  <c r="O10568" i="1"/>
  <c r="S10568" i="1" s="1"/>
  <c r="N10568" i="1"/>
  <c r="R10568" i="1" s="1"/>
  <c r="T10566" i="1"/>
  <c r="Q10566" i="1"/>
  <c r="P10566" i="1"/>
  <c r="O10566" i="1"/>
  <c r="S10566" i="1" s="1"/>
  <c r="N10566" i="1"/>
  <c r="R10566" i="1" s="1"/>
  <c r="T10565" i="1"/>
  <c r="Q10565" i="1"/>
  <c r="P10565" i="1"/>
  <c r="O10565" i="1"/>
  <c r="S10565" i="1" s="1"/>
  <c r="N10565" i="1"/>
  <c r="R10565" i="1" s="1"/>
  <c r="T10564" i="1"/>
  <c r="Q10564" i="1"/>
  <c r="P10564" i="1"/>
  <c r="O10564" i="1"/>
  <c r="S10564" i="1" s="1"/>
  <c r="N10564" i="1"/>
  <c r="R10564" i="1" s="1"/>
  <c r="T10563" i="1"/>
  <c r="Q10563" i="1"/>
  <c r="P10563" i="1"/>
  <c r="O10563" i="1"/>
  <c r="S10563" i="1" s="1"/>
  <c r="N10563" i="1"/>
  <c r="R10563" i="1" s="1"/>
  <c r="T10562" i="1"/>
  <c r="Q10562" i="1"/>
  <c r="P10562" i="1"/>
  <c r="O10562" i="1"/>
  <c r="S10562" i="1" s="1"/>
  <c r="N10562" i="1"/>
  <c r="R10562" i="1" s="1"/>
  <c r="T10561" i="1"/>
  <c r="Q10561" i="1"/>
  <c r="P10561" i="1"/>
  <c r="O10561" i="1"/>
  <c r="S10561" i="1" s="1"/>
  <c r="N10561" i="1"/>
  <c r="R10561" i="1" s="1"/>
  <c r="T10560" i="1"/>
  <c r="Q10560" i="1"/>
  <c r="P10560" i="1"/>
  <c r="O10560" i="1"/>
  <c r="S10560" i="1" s="1"/>
  <c r="N10560" i="1"/>
  <c r="R10560" i="1" s="1"/>
  <c r="T10559" i="1"/>
  <c r="Q10559" i="1"/>
  <c r="P10559" i="1"/>
  <c r="O10559" i="1"/>
  <c r="S10559" i="1" s="1"/>
  <c r="N10559" i="1"/>
  <c r="R10559" i="1" s="1"/>
  <c r="T10558" i="1"/>
  <c r="Q10558" i="1"/>
  <c r="P10558" i="1"/>
  <c r="O10558" i="1"/>
  <c r="S10558" i="1" s="1"/>
  <c r="N10558" i="1"/>
  <c r="R10558" i="1" s="1"/>
  <c r="T10557" i="1"/>
  <c r="Q10557" i="1"/>
  <c r="P10557" i="1"/>
  <c r="O10557" i="1"/>
  <c r="S10557" i="1" s="1"/>
  <c r="N10557" i="1"/>
  <c r="R10557" i="1" s="1"/>
  <c r="T10555" i="1"/>
  <c r="Q10555" i="1"/>
  <c r="P10555" i="1"/>
  <c r="O10555" i="1"/>
  <c r="S10555" i="1" s="1"/>
  <c r="N10555" i="1"/>
  <c r="R10555" i="1" s="1"/>
  <c r="T10554" i="1"/>
  <c r="Q10554" i="1"/>
  <c r="P10554" i="1"/>
  <c r="O10554" i="1"/>
  <c r="S10554" i="1" s="1"/>
  <c r="N10554" i="1"/>
  <c r="R10554" i="1" s="1"/>
  <c r="T10553" i="1"/>
  <c r="Q10553" i="1"/>
  <c r="P10553" i="1"/>
  <c r="O10553" i="1"/>
  <c r="S10553" i="1" s="1"/>
  <c r="N10553" i="1"/>
  <c r="R10553" i="1" s="1"/>
  <c r="T10552" i="1"/>
  <c r="Q10552" i="1"/>
  <c r="P10552" i="1"/>
  <c r="O10552" i="1"/>
  <c r="S10552" i="1" s="1"/>
  <c r="N10552" i="1"/>
  <c r="R10552" i="1" s="1"/>
  <c r="T10551" i="1"/>
  <c r="Q10551" i="1"/>
  <c r="P10551" i="1"/>
  <c r="O10551" i="1"/>
  <c r="S10551" i="1" s="1"/>
  <c r="N10551" i="1"/>
  <c r="R10551" i="1" s="1"/>
  <c r="T10550" i="1"/>
  <c r="Q10550" i="1"/>
  <c r="P10550" i="1"/>
  <c r="O10550" i="1"/>
  <c r="S10550" i="1" s="1"/>
  <c r="N10550" i="1"/>
  <c r="R10550" i="1" s="1"/>
  <c r="T10549" i="1"/>
  <c r="Q10549" i="1"/>
  <c r="P10549" i="1"/>
  <c r="O10549" i="1"/>
  <c r="S10549" i="1" s="1"/>
  <c r="N10549" i="1"/>
  <c r="R10549" i="1" s="1"/>
  <c r="T10548" i="1"/>
  <c r="Q10548" i="1"/>
  <c r="P10548" i="1"/>
  <c r="O10548" i="1"/>
  <c r="S10548" i="1" s="1"/>
  <c r="N10548" i="1"/>
  <c r="R10548" i="1" s="1"/>
  <c r="T10547" i="1"/>
  <c r="Q10547" i="1"/>
  <c r="P10547" i="1"/>
  <c r="O10547" i="1"/>
  <c r="S10547" i="1" s="1"/>
  <c r="N10547" i="1"/>
  <c r="R10547" i="1" s="1"/>
  <c r="T10546" i="1"/>
  <c r="U10546" i="1" s="1"/>
  <c r="Q10546" i="1"/>
  <c r="P10546" i="1"/>
  <c r="O10546" i="1"/>
  <c r="S10546" i="1" s="1"/>
  <c r="N10546" i="1"/>
  <c r="R10546" i="1" s="1"/>
  <c r="T10545" i="1"/>
  <c r="Q10545" i="1"/>
  <c r="P10545" i="1"/>
  <c r="O10545" i="1"/>
  <c r="S10545" i="1" s="1"/>
  <c r="N10545" i="1"/>
  <c r="R10545" i="1" s="1"/>
  <c r="T10544" i="1"/>
  <c r="Q10544" i="1"/>
  <c r="P10544" i="1"/>
  <c r="O10544" i="1"/>
  <c r="S10544" i="1" s="1"/>
  <c r="N10544" i="1"/>
  <c r="R10544" i="1" s="1"/>
  <c r="T10543" i="1"/>
  <c r="Q10543" i="1"/>
  <c r="P10543" i="1"/>
  <c r="O10543" i="1"/>
  <c r="S10543" i="1" s="1"/>
  <c r="N10543" i="1"/>
  <c r="R10543" i="1" s="1"/>
  <c r="T10542" i="1"/>
  <c r="Q10542" i="1"/>
  <c r="P10542" i="1"/>
  <c r="O10542" i="1"/>
  <c r="S10542" i="1" s="1"/>
  <c r="N10542" i="1"/>
  <c r="R10542" i="1" s="1"/>
  <c r="T10541" i="1"/>
  <c r="Q10541" i="1"/>
  <c r="P10541" i="1"/>
  <c r="O10541" i="1"/>
  <c r="S10541" i="1" s="1"/>
  <c r="N10541" i="1"/>
  <c r="R10541" i="1" s="1"/>
  <c r="T10535" i="1"/>
  <c r="Q10535" i="1"/>
  <c r="P10535" i="1"/>
  <c r="O10535" i="1"/>
  <c r="S10535" i="1" s="1"/>
  <c r="N10535" i="1"/>
  <c r="R10535" i="1" s="1"/>
  <c r="T10534" i="1"/>
  <c r="Q10534" i="1"/>
  <c r="P10534" i="1"/>
  <c r="O10534" i="1"/>
  <c r="S10534" i="1" s="1"/>
  <c r="N10534" i="1"/>
  <c r="R10534" i="1" s="1"/>
  <c r="T10533" i="1"/>
  <c r="Q10533" i="1"/>
  <c r="P10533" i="1"/>
  <c r="O10533" i="1"/>
  <c r="S10533" i="1" s="1"/>
  <c r="N10533" i="1"/>
  <c r="R10533" i="1" s="1"/>
  <c r="T10532" i="1"/>
  <c r="Q10532" i="1"/>
  <c r="P10532" i="1"/>
  <c r="O10532" i="1"/>
  <c r="S10532" i="1" s="1"/>
  <c r="N10532" i="1"/>
  <c r="R10532" i="1" s="1"/>
  <c r="T10531" i="1"/>
  <c r="Q10531" i="1"/>
  <c r="P10531" i="1"/>
  <c r="O10531" i="1"/>
  <c r="S10531" i="1" s="1"/>
  <c r="N10531" i="1"/>
  <c r="R10531" i="1" s="1"/>
  <c r="T10530" i="1"/>
  <c r="Q10530" i="1"/>
  <c r="P10530" i="1"/>
  <c r="O10530" i="1"/>
  <c r="S10530" i="1" s="1"/>
  <c r="N10530" i="1"/>
  <c r="R10530" i="1" s="1"/>
  <c r="T10529" i="1"/>
  <c r="Q10529" i="1"/>
  <c r="P10529" i="1"/>
  <c r="O10529" i="1"/>
  <c r="S10529" i="1" s="1"/>
  <c r="N10529" i="1"/>
  <c r="R10529" i="1" s="1"/>
  <c r="T10528" i="1"/>
  <c r="Q10528" i="1"/>
  <c r="P10528" i="1"/>
  <c r="O10528" i="1"/>
  <c r="S10528" i="1" s="1"/>
  <c r="N10528" i="1"/>
  <c r="R10528" i="1" s="1"/>
  <c r="T10527" i="1"/>
  <c r="Q10527" i="1"/>
  <c r="P10527" i="1"/>
  <c r="O10527" i="1"/>
  <c r="S10527" i="1" s="1"/>
  <c r="N10527" i="1"/>
  <c r="R10527" i="1" s="1"/>
  <c r="T10526" i="1"/>
  <c r="Q10526" i="1"/>
  <c r="P10526" i="1"/>
  <c r="O10526" i="1"/>
  <c r="S10526" i="1" s="1"/>
  <c r="N10526" i="1"/>
  <c r="R10526" i="1" s="1"/>
  <c r="T10525" i="1"/>
  <c r="Q10525" i="1"/>
  <c r="P10525" i="1"/>
  <c r="O10525" i="1"/>
  <c r="S10525" i="1" s="1"/>
  <c r="N10525" i="1"/>
  <c r="R10525" i="1" s="1"/>
  <c r="T10524" i="1"/>
  <c r="Q10524" i="1"/>
  <c r="P10524" i="1"/>
  <c r="O10524" i="1"/>
  <c r="S10524" i="1" s="1"/>
  <c r="N10524" i="1"/>
  <c r="R10524" i="1" s="1"/>
  <c r="T10523" i="1"/>
  <c r="Q10523" i="1"/>
  <c r="P10523" i="1"/>
  <c r="O10523" i="1"/>
  <c r="S10523" i="1" s="1"/>
  <c r="N10523" i="1"/>
  <c r="R10523" i="1" s="1"/>
  <c r="T10522" i="1"/>
  <c r="Q10522" i="1"/>
  <c r="P10522" i="1"/>
  <c r="O10522" i="1"/>
  <c r="N10522" i="1"/>
  <c r="R10522" i="1" s="1"/>
  <c r="T10521" i="1"/>
  <c r="Q10521" i="1"/>
  <c r="P10521" i="1"/>
  <c r="O10521" i="1"/>
  <c r="S10521" i="1" s="1"/>
  <c r="N10521" i="1"/>
  <c r="R10521" i="1" s="1"/>
  <c r="T10520" i="1"/>
  <c r="Q10520" i="1"/>
  <c r="P10520" i="1"/>
  <c r="O10520" i="1"/>
  <c r="S10520" i="1" s="1"/>
  <c r="N10520" i="1"/>
  <c r="R10520" i="1" s="1"/>
  <c r="T10519" i="1"/>
  <c r="Q10519" i="1"/>
  <c r="P10519" i="1"/>
  <c r="O10519" i="1"/>
  <c r="S10519" i="1" s="1"/>
  <c r="N10519" i="1"/>
  <c r="R10519" i="1" s="1"/>
  <c r="T10518" i="1"/>
  <c r="Q10518" i="1"/>
  <c r="P10518" i="1"/>
  <c r="O10518" i="1"/>
  <c r="S10518" i="1" s="1"/>
  <c r="N10518" i="1"/>
  <c r="R10518" i="1" s="1"/>
  <c r="T10517" i="1"/>
  <c r="Q10517" i="1"/>
  <c r="P10517" i="1"/>
  <c r="O10517" i="1"/>
  <c r="S10517" i="1" s="1"/>
  <c r="N10517" i="1"/>
  <c r="R10517" i="1" s="1"/>
  <c r="T10516" i="1"/>
  <c r="Q10516" i="1"/>
  <c r="P10516" i="1"/>
  <c r="O10516" i="1"/>
  <c r="S10516" i="1" s="1"/>
  <c r="N10516" i="1"/>
  <c r="R10516" i="1" s="1"/>
  <c r="T10515" i="1"/>
  <c r="Q10515" i="1"/>
  <c r="P10515" i="1"/>
  <c r="O10515" i="1"/>
  <c r="S10515" i="1" s="1"/>
  <c r="N10515" i="1"/>
  <c r="R10515" i="1" s="1"/>
  <c r="T10514" i="1"/>
  <c r="Q10514" i="1"/>
  <c r="P10514" i="1"/>
  <c r="O10514" i="1"/>
  <c r="S10514" i="1" s="1"/>
  <c r="N10514" i="1"/>
  <c r="R10514" i="1" s="1"/>
  <c r="T10512" i="1"/>
  <c r="Q10512" i="1"/>
  <c r="P10512" i="1"/>
  <c r="O10512" i="1"/>
  <c r="S10512" i="1" s="1"/>
  <c r="N10512" i="1"/>
  <c r="R10512" i="1" s="1"/>
  <c r="T10511" i="1"/>
  <c r="Q10511" i="1"/>
  <c r="P10511" i="1"/>
  <c r="O10511" i="1"/>
  <c r="S10511" i="1" s="1"/>
  <c r="N10511" i="1"/>
  <c r="R10511" i="1" s="1"/>
  <c r="T10510" i="1"/>
  <c r="Q10510" i="1"/>
  <c r="P10510" i="1"/>
  <c r="O10510" i="1"/>
  <c r="S10510" i="1" s="1"/>
  <c r="N10510" i="1"/>
  <c r="R10510" i="1" s="1"/>
  <c r="T10509" i="1"/>
  <c r="Q10509" i="1"/>
  <c r="P10509" i="1"/>
  <c r="O10509" i="1"/>
  <c r="S10509" i="1" s="1"/>
  <c r="N10509" i="1"/>
  <c r="R10509" i="1" s="1"/>
  <c r="T10508" i="1"/>
  <c r="Q10508" i="1"/>
  <c r="P10508" i="1"/>
  <c r="O10508" i="1"/>
  <c r="S10508" i="1" s="1"/>
  <c r="N10508" i="1"/>
  <c r="R10508" i="1" s="1"/>
  <c r="T10507" i="1"/>
  <c r="Q10507" i="1"/>
  <c r="P10507" i="1"/>
  <c r="O10507" i="1"/>
  <c r="S10507" i="1" s="1"/>
  <c r="N10507" i="1"/>
  <c r="R10507" i="1" s="1"/>
  <c r="T10506" i="1"/>
  <c r="Q10506" i="1"/>
  <c r="P10506" i="1"/>
  <c r="O10506" i="1"/>
  <c r="S10506" i="1" s="1"/>
  <c r="N10506" i="1"/>
  <c r="R10506" i="1" s="1"/>
  <c r="T10505" i="1"/>
  <c r="Q10505" i="1"/>
  <c r="P10505" i="1"/>
  <c r="O10505" i="1"/>
  <c r="S10505" i="1" s="1"/>
  <c r="N10505" i="1"/>
  <c r="R10505" i="1" s="1"/>
  <c r="T10504" i="1"/>
  <c r="Q10504" i="1"/>
  <c r="P10504" i="1"/>
  <c r="O10504" i="1"/>
  <c r="S10504" i="1" s="1"/>
  <c r="N10504" i="1"/>
  <c r="R10504" i="1" s="1"/>
  <c r="T10503" i="1"/>
  <c r="Q10503" i="1"/>
  <c r="P10503" i="1"/>
  <c r="O10503" i="1"/>
  <c r="S10503" i="1" s="1"/>
  <c r="N10503" i="1"/>
  <c r="R10503" i="1" s="1"/>
  <c r="T10502" i="1"/>
  <c r="Q10502" i="1"/>
  <c r="P10502" i="1"/>
  <c r="O10502" i="1"/>
  <c r="S10502" i="1" s="1"/>
  <c r="N10502" i="1"/>
  <c r="R10502" i="1" s="1"/>
  <c r="T10500" i="1"/>
  <c r="Q10500" i="1"/>
  <c r="P10500" i="1"/>
  <c r="O10500" i="1"/>
  <c r="S10500" i="1" s="1"/>
  <c r="N10500" i="1"/>
  <c r="R10500" i="1" s="1"/>
  <c r="T10499" i="1"/>
  <c r="Q10499" i="1"/>
  <c r="P10499" i="1"/>
  <c r="O10499" i="1"/>
  <c r="S10499" i="1" s="1"/>
  <c r="N10499" i="1"/>
  <c r="R10499" i="1" s="1"/>
  <c r="T10498" i="1"/>
  <c r="Q10498" i="1"/>
  <c r="P10498" i="1"/>
  <c r="O10498" i="1"/>
  <c r="S10498" i="1" s="1"/>
  <c r="N10498" i="1"/>
  <c r="R10498" i="1" s="1"/>
  <c r="T10497" i="1"/>
  <c r="Q10497" i="1"/>
  <c r="P10497" i="1"/>
  <c r="O10497" i="1"/>
  <c r="S10497" i="1" s="1"/>
  <c r="N10497" i="1"/>
  <c r="R10497" i="1" s="1"/>
  <c r="T10496" i="1"/>
  <c r="Q10496" i="1"/>
  <c r="P10496" i="1"/>
  <c r="O10496" i="1"/>
  <c r="S10496" i="1" s="1"/>
  <c r="N10496" i="1"/>
  <c r="R10496" i="1" s="1"/>
  <c r="T10495" i="1"/>
  <c r="Q10495" i="1"/>
  <c r="P10495" i="1"/>
  <c r="O10495" i="1"/>
  <c r="S10495" i="1" s="1"/>
  <c r="N10495" i="1"/>
  <c r="R10495" i="1" s="1"/>
  <c r="T10493" i="1"/>
  <c r="Q10493" i="1"/>
  <c r="P10493" i="1"/>
  <c r="O10493" i="1"/>
  <c r="S10493" i="1" s="1"/>
  <c r="N10493" i="1"/>
  <c r="R10493" i="1" s="1"/>
  <c r="T10492" i="1"/>
  <c r="Q10492" i="1"/>
  <c r="P10492" i="1"/>
  <c r="O10492" i="1"/>
  <c r="S10492" i="1" s="1"/>
  <c r="N10492" i="1"/>
  <c r="R10492" i="1" s="1"/>
  <c r="T10491" i="1"/>
  <c r="Q10491" i="1"/>
  <c r="P10491" i="1"/>
  <c r="O10491" i="1"/>
  <c r="S10491" i="1" s="1"/>
  <c r="N10491" i="1"/>
  <c r="R10491" i="1" s="1"/>
  <c r="T10490" i="1"/>
  <c r="Q10490" i="1"/>
  <c r="P10490" i="1"/>
  <c r="O10490" i="1"/>
  <c r="S10490" i="1" s="1"/>
  <c r="N10490" i="1"/>
  <c r="R10490" i="1" s="1"/>
  <c r="T10489" i="1"/>
  <c r="Q10489" i="1"/>
  <c r="P10489" i="1"/>
  <c r="O10489" i="1"/>
  <c r="S10489" i="1" s="1"/>
  <c r="N10489" i="1"/>
  <c r="R10489" i="1" s="1"/>
  <c r="T10488" i="1"/>
  <c r="Q10488" i="1"/>
  <c r="P10488" i="1"/>
  <c r="O10488" i="1"/>
  <c r="S10488" i="1" s="1"/>
  <c r="N10488" i="1"/>
  <c r="R10488" i="1" s="1"/>
  <c r="T10487" i="1"/>
  <c r="Q10487" i="1"/>
  <c r="P10487" i="1"/>
  <c r="O10487" i="1"/>
  <c r="N10487" i="1"/>
  <c r="R10487" i="1" s="1"/>
  <c r="T10486" i="1"/>
  <c r="Q10486" i="1"/>
  <c r="P10486" i="1"/>
  <c r="O10486" i="1"/>
  <c r="S10486" i="1" s="1"/>
  <c r="N10486" i="1"/>
  <c r="R10486" i="1" s="1"/>
  <c r="T10485" i="1"/>
  <c r="Q10485" i="1"/>
  <c r="P10485" i="1"/>
  <c r="O10485" i="1"/>
  <c r="S10485" i="1" s="1"/>
  <c r="N10485" i="1"/>
  <c r="R10485" i="1" s="1"/>
  <c r="T10484" i="1"/>
  <c r="Q10484" i="1"/>
  <c r="P10484" i="1"/>
  <c r="O10484" i="1"/>
  <c r="S10484" i="1" s="1"/>
  <c r="N10484" i="1"/>
  <c r="R10484" i="1" s="1"/>
  <c r="T10483" i="1"/>
  <c r="Q10483" i="1"/>
  <c r="P10483" i="1"/>
  <c r="O10483" i="1"/>
  <c r="S10483" i="1" s="1"/>
  <c r="N10483" i="1"/>
  <c r="R10483" i="1" s="1"/>
  <c r="T10482" i="1"/>
  <c r="Q10482" i="1"/>
  <c r="P10482" i="1"/>
  <c r="O10482" i="1"/>
  <c r="S10482" i="1" s="1"/>
  <c r="N10482" i="1"/>
  <c r="R10482" i="1" s="1"/>
  <c r="T10476" i="1"/>
  <c r="Q10476" i="1"/>
  <c r="P10476" i="1"/>
  <c r="O10476" i="1"/>
  <c r="S10476" i="1" s="1"/>
  <c r="N10476" i="1"/>
  <c r="R10476" i="1" s="1"/>
  <c r="T10475" i="1"/>
  <c r="Q10475" i="1"/>
  <c r="P10475" i="1"/>
  <c r="O10475" i="1"/>
  <c r="S10475" i="1" s="1"/>
  <c r="N10475" i="1"/>
  <c r="R10475" i="1" s="1"/>
  <c r="T10474" i="1"/>
  <c r="Q10474" i="1"/>
  <c r="P10474" i="1"/>
  <c r="O10474" i="1"/>
  <c r="S10474" i="1" s="1"/>
  <c r="N10474" i="1"/>
  <c r="R10474" i="1" s="1"/>
  <c r="T10473" i="1"/>
  <c r="Q10473" i="1"/>
  <c r="P10473" i="1"/>
  <c r="O10473" i="1"/>
  <c r="S10473" i="1" s="1"/>
  <c r="N10473" i="1"/>
  <c r="R10473" i="1" s="1"/>
  <c r="T10472" i="1"/>
  <c r="Q10472" i="1"/>
  <c r="P10472" i="1"/>
  <c r="O10472" i="1"/>
  <c r="S10472" i="1" s="1"/>
  <c r="N10472" i="1"/>
  <c r="R10472" i="1" s="1"/>
  <c r="T10471" i="1"/>
  <c r="Q10471" i="1"/>
  <c r="P10471" i="1"/>
  <c r="O10471" i="1"/>
  <c r="S10471" i="1" s="1"/>
  <c r="N10471" i="1"/>
  <c r="R10471" i="1" s="1"/>
  <c r="T10470" i="1"/>
  <c r="Q10470" i="1"/>
  <c r="P10470" i="1"/>
  <c r="O10470" i="1"/>
  <c r="S10470" i="1" s="1"/>
  <c r="N10470" i="1"/>
  <c r="R10470" i="1" s="1"/>
  <c r="T10469" i="1"/>
  <c r="Q10469" i="1"/>
  <c r="P10469" i="1"/>
  <c r="O10469" i="1"/>
  <c r="S10469" i="1" s="1"/>
  <c r="N10469" i="1"/>
  <c r="R10469" i="1" s="1"/>
  <c r="T10468" i="1"/>
  <c r="Q10468" i="1"/>
  <c r="P10468" i="1"/>
  <c r="O10468" i="1"/>
  <c r="S10468" i="1" s="1"/>
  <c r="N10468" i="1"/>
  <c r="R10468" i="1" s="1"/>
  <c r="T10467" i="1"/>
  <c r="Q10467" i="1"/>
  <c r="P10467" i="1"/>
  <c r="O10467" i="1"/>
  <c r="S10467" i="1" s="1"/>
  <c r="N10467" i="1"/>
  <c r="R10467" i="1" s="1"/>
  <c r="T10466" i="1"/>
  <c r="Q10466" i="1"/>
  <c r="P10466" i="1"/>
  <c r="O10466" i="1"/>
  <c r="S10466" i="1" s="1"/>
  <c r="N10466" i="1"/>
  <c r="R10466" i="1" s="1"/>
  <c r="T10465" i="1"/>
  <c r="Q10465" i="1"/>
  <c r="P10465" i="1"/>
  <c r="O10465" i="1"/>
  <c r="S10465" i="1" s="1"/>
  <c r="N10465" i="1"/>
  <c r="R10465" i="1" s="1"/>
  <c r="T10464" i="1"/>
  <c r="Q10464" i="1"/>
  <c r="P10464" i="1"/>
  <c r="O10464" i="1"/>
  <c r="S10464" i="1" s="1"/>
  <c r="N10464" i="1"/>
  <c r="R10464" i="1" s="1"/>
  <c r="T10463" i="1"/>
  <c r="Q10463" i="1"/>
  <c r="P10463" i="1"/>
  <c r="O10463" i="1"/>
  <c r="S10463" i="1" s="1"/>
  <c r="N10463" i="1"/>
  <c r="R10463" i="1" s="1"/>
  <c r="T10462" i="1"/>
  <c r="Q10462" i="1"/>
  <c r="P10462" i="1"/>
  <c r="O10462" i="1"/>
  <c r="S10462" i="1" s="1"/>
  <c r="N10462" i="1"/>
  <c r="R10462" i="1" s="1"/>
  <c r="T10461" i="1"/>
  <c r="Q10461" i="1"/>
  <c r="P10461" i="1"/>
  <c r="O10461" i="1"/>
  <c r="S10461" i="1" s="1"/>
  <c r="N10461" i="1"/>
  <c r="R10461" i="1" s="1"/>
  <c r="T10460" i="1"/>
  <c r="Q10460" i="1"/>
  <c r="P10460" i="1"/>
  <c r="O10460" i="1"/>
  <c r="S10460" i="1" s="1"/>
  <c r="N10460" i="1"/>
  <c r="R10460" i="1" s="1"/>
  <c r="T10459" i="1"/>
  <c r="Q10459" i="1"/>
  <c r="P10459" i="1"/>
  <c r="O10459" i="1"/>
  <c r="S10459" i="1" s="1"/>
  <c r="N10459" i="1"/>
  <c r="R10459" i="1" s="1"/>
  <c r="T10458" i="1"/>
  <c r="Q10458" i="1"/>
  <c r="P10458" i="1"/>
  <c r="O10458" i="1"/>
  <c r="S10458" i="1" s="1"/>
  <c r="N10458" i="1"/>
  <c r="R10458" i="1" s="1"/>
  <c r="T10457" i="1"/>
  <c r="Q10457" i="1"/>
  <c r="P10457" i="1"/>
  <c r="O10457" i="1"/>
  <c r="S10457" i="1" s="1"/>
  <c r="N10457" i="1"/>
  <c r="R10457" i="1" s="1"/>
  <c r="T10456" i="1"/>
  <c r="Q10456" i="1"/>
  <c r="P10456" i="1"/>
  <c r="O10456" i="1"/>
  <c r="S10456" i="1" s="1"/>
  <c r="N10456" i="1"/>
  <c r="R10456" i="1" s="1"/>
  <c r="T10455" i="1"/>
  <c r="Q10455" i="1"/>
  <c r="P10455" i="1"/>
  <c r="O10455" i="1"/>
  <c r="S10455" i="1" s="1"/>
  <c r="N10455" i="1"/>
  <c r="R10455" i="1" s="1"/>
  <c r="T10453" i="1"/>
  <c r="Q10453" i="1"/>
  <c r="P10453" i="1"/>
  <c r="O10453" i="1"/>
  <c r="S10453" i="1" s="1"/>
  <c r="N10453" i="1"/>
  <c r="R10453" i="1" s="1"/>
  <c r="T10452" i="1"/>
  <c r="Q10452" i="1"/>
  <c r="P10452" i="1"/>
  <c r="O10452" i="1"/>
  <c r="S10452" i="1" s="1"/>
  <c r="N10452" i="1"/>
  <c r="R10452" i="1" s="1"/>
  <c r="T10451" i="1"/>
  <c r="Q10451" i="1"/>
  <c r="P10451" i="1"/>
  <c r="O10451" i="1"/>
  <c r="S10451" i="1" s="1"/>
  <c r="N10451" i="1"/>
  <c r="R10451" i="1" s="1"/>
  <c r="T10450" i="1"/>
  <c r="Q10450" i="1"/>
  <c r="P10450" i="1"/>
  <c r="O10450" i="1"/>
  <c r="S10450" i="1" s="1"/>
  <c r="N10450" i="1"/>
  <c r="R10450" i="1" s="1"/>
  <c r="T10449" i="1"/>
  <c r="Q10449" i="1"/>
  <c r="P10449" i="1"/>
  <c r="O10449" i="1"/>
  <c r="S10449" i="1" s="1"/>
  <c r="N10449" i="1"/>
  <c r="R10449" i="1" s="1"/>
  <c r="T10448" i="1"/>
  <c r="Q10448" i="1"/>
  <c r="P10448" i="1"/>
  <c r="O10448" i="1"/>
  <c r="S10448" i="1" s="1"/>
  <c r="N10448" i="1"/>
  <c r="R10448" i="1" s="1"/>
  <c r="T10447" i="1"/>
  <c r="Q10447" i="1"/>
  <c r="P10447" i="1"/>
  <c r="O10447" i="1"/>
  <c r="S10447" i="1" s="1"/>
  <c r="N10447" i="1"/>
  <c r="R10447" i="1" s="1"/>
  <c r="T10446" i="1"/>
  <c r="Q10446" i="1"/>
  <c r="P10446" i="1"/>
  <c r="O10446" i="1"/>
  <c r="S10446" i="1" s="1"/>
  <c r="N10446" i="1"/>
  <c r="R10446" i="1" s="1"/>
  <c r="T10445" i="1"/>
  <c r="Q10445" i="1"/>
  <c r="P10445" i="1"/>
  <c r="O10445" i="1"/>
  <c r="S10445" i="1" s="1"/>
  <c r="N10445" i="1"/>
  <c r="R10445" i="1" s="1"/>
  <c r="T10444" i="1"/>
  <c r="Q10444" i="1"/>
  <c r="P10444" i="1"/>
  <c r="O10444" i="1"/>
  <c r="S10444" i="1" s="1"/>
  <c r="N10444" i="1"/>
  <c r="R10444" i="1" s="1"/>
  <c r="T10443" i="1"/>
  <c r="Q10443" i="1"/>
  <c r="P10443" i="1"/>
  <c r="O10443" i="1"/>
  <c r="S10443" i="1" s="1"/>
  <c r="N10443" i="1"/>
  <c r="R10443" i="1" s="1"/>
  <c r="T10441" i="1"/>
  <c r="Q10441" i="1"/>
  <c r="P10441" i="1"/>
  <c r="O10441" i="1"/>
  <c r="S10441" i="1" s="1"/>
  <c r="N10441" i="1"/>
  <c r="R10441" i="1" s="1"/>
  <c r="T10440" i="1"/>
  <c r="Q10440" i="1"/>
  <c r="P10440" i="1"/>
  <c r="O10440" i="1"/>
  <c r="S10440" i="1" s="1"/>
  <c r="N10440" i="1"/>
  <c r="R10440" i="1" s="1"/>
  <c r="T10439" i="1"/>
  <c r="Q10439" i="1"/>
  <c r="P10439" i="1"/>
  <c r="O10439" i="1"/>
  <c r="S10439" i="1" s="1"/>
  <c r="N10439" i="1"/>
  <c r="R10439" i="1" s="1"/>
  <c r="T10438" i="1"/>
  <c r="Q10438" i="1"/>
  <c r="P10438" i="1"/>
  <c r="O10438" i="1"/>
  <c r="S10438" i="1" s="1"/>
  <c r="N10438" i="1"/>
  <c r="R10438" i="1" s="1"/>
  <c r="T10437" i="1"/>
  <c r="Q10437" i="1"/>
  <c r="P10437" i="1"/>
  <c r="O10437" i="1"/>
  <c r="S10437" i="1" s="1"/>
  <c r="N10437" i="1"/>
  <c r="R10437" i="1" s="1"/>
  <c r="T10436" i="1"/>
  <c r="Q10436" i="1"/>
  <c r="P10436" i="1"/>
  <c r="O10436" i="1"/>
  <c r="S10436" i="1" s="1"/>
  <c r="N10436" i="1"/>
  <c r="R10436" i="1" s="1"/>
  <c r="T10434" i="1"/>
  <c r="Q10434" i="1"/>
  <c r="P10434" i="1"/>
  <c r="O10434" i="1"/>
  <c r="S10434" i="1" s="1"/>
  <c r="N10434" i="1"/>
  <c r="R10434" i="1" s="1"/>
  <c r="T10433" i="1"/>
  <c r="Q10433" i="1"/>
  <c r="P10433" i="1"/>
  <c r="O10433" i="1"/>
  <c r="S10433" i="1" s="1"/>
  <c r="N10433" i="1"/>
  <c r="R10433" i="1" s="1"/>
  <c r="T10432" i="1"/>
  <c r="Q10432" i="1"/>
  <c r="P10432" i="1"/>
  <c r="O10432" i="1"/>
  <c r="S10432" i="1" s="1"/>
  <c r="N10432" i="1"/>
  <c r="R10432" i="1" s="1"/>
  <c r="T10431" i="1"/>
  <c r="Q10431" i="1"/>
  <c r="P10431" i="1"/>
  <c r="O10431" i="1"/>
  <c r="S10431" i="1" s="1"/>
  <c r="N10431" i="1"/>
  <c r="R10431" i="1" s="1"/>
  <c r="T10430" i="1"/>
  <c r="Q10430" i="1"/>
  <c r="P10430" i="1"/>
  <c r="U10430" i="1" s="1"/>
  <c r="O10430" i="1"/>
  <c r="S10430" i="1" s="1"/>
  <c r="N10430" i="1"/>
  <c r="R10430" i="1" s="1"/>
  <c r="T10429" i="1"/>
  <c r="Q10429" i="1"/>
  <c r="P10429" i="1"/>
  <c r="O10429" i="1"/>
  <c r="S10429" i="1" s="1"/>
  <c r="N10429" i="1"/>
  <c r="R10429" i="1" s="1"/>
  <c r="T10428" i="1"/>
  <c r="Q10428" i="1"/>
  <c r="P10428" i="1"/>
  <c r="O10428" i="1"/>
  <c r="S10428" i="1" s="1"/>
  <c r="N10428" i="1"/>
  <c r="R10428" i="1" s="1"/>
  <c r="T10427" i="1"/>
  <c r="Q10427" i="1"/>
  <c r="P10427" i="1"/>
  <c r="O10427" i="1"/>
  <c r="S10427" i="1" s="1"/>
  <c r="N10427" i="1"/>
  <c r="R10427" i="1" s="1"/>
  <c r="T10426" i="1"/>
  <c r="Q10426" i="1"/>
  <c r="P10426" i="1"/>
  <c r="O10426" i="1"/>
  <c r="S10426" i="1" s="1"/>
  <c r="N10426" i="1"/>
  <c r="R10426" i="1" s="1"/>
  <c r="T10425" i="1"/>
  <c r="Q10425" i="1"/>
  <c r="P10425" i="1"/>
  <c r="O10425" i="1"/>
  <c r="S10425" i="1" s="1"/>
  <c r="N10425" i="1"/>
  <c r="R10425" i="1" s="1"/>
  <c r="T10424" i="1"/>
  <c r="Q10424" i="1"/>
  <c r="P10424" i="1"/>
  <c r="O10424" i="1"/>
  <c r="S10424" i="1" s="1"/>
  <c r="N10424" i="1"/>
  <c r="R10424" i="1" s="1"/>
  <c r="T10423" i="1"/>
  <c r="Q10423" i="1"/>
  <c r="P10423" i="1"/>
  <c r="O10423" i="1"/>
  <c r="S10423" i="1" s="1"/>
  <c r="N10423" i="1"/>
  <c r="R10423" i="1" s="1"/>
  <c r="T10417" i="1"/>
  <c r="Q10417" i="1"/>
  <c r="P10417" i="1"/>
  <c r="O10417" i="1"/>
  <c r="S10417" i="1" s="1"/>
  <c r="N10417" i="1"/>
  <c r="R10417" i="1" s="1"/>
  <c r="T10416" i="1"/>
  <c r="Q10416" i="1"/>
  <c r="P10416" i="1"/>
  <c r="O10416" i="1"/>
  <c r="S10416" i="1" s="1"/>
  <c r="N10416" i="1"/>
  <c r="R10416" i="1" s="1"/>
  <c r="T10415" i="1"/>
  <c r="Q10415" i="1"/>
  <c r="P10415" i="1"/>
  <c r="O10415" i="1"/>
  <c r="S10415" i="1" s="1"/>
  <c r="N10415" i="1"/>
  <c r="R10415" i="1" s="1"/>
  <c r="T10414" i="1"/>
  <c r="Q10414" i="1"/>
  <c r="P10414" i="1"/>
  <c r="O10414" i="1"/>
  <c r="S10414" i="1" s="1"/>
  <c r="N10414" i="1"/>
  <c r="R10414" i="1" s="1"/>
  <c r="T10413" i="1"/>
  <c r="Q10413" i="1"/>
  <c r="P10413" i="1"/>
  <c r="O10413" i="1"/>
  <c r="S10413" i="1" s="1"/>
  <c r="N10413" i="1"/>
  <c r="R10413" i="1" s="1"/>
  <c r="T10412" i="1"/>
  <c r="Q10412" i="1"/>
  <c r="P10412" i="1"/>
  <c r="O10412" i="1"/>
  <c r="S10412" i="1" s="1"/>
  <c r="N10412" i="1"/>
  <c r="R10412" i="1" s="1"/>
  <c r="T10411" i="1"/>
  <c r="Q10411" i="1"/>
  <c r="P10411" i="1"/>
  <c r="O10411" i="1"/>
  <c r="S10411" i="1" s="1"/>
  <c r="N10411" i="1"/>
  <c r="R10411" i="1" s="1"/>
  <c r="T10410" i="1"/>
  <c r="Q10410" i="1"/>
  <c r="P10410" i="1"/>
  <c r="O10410" i="1"/>
  <c r="S10410" i="1" s="1"/>
  <c r="N10410" i="1"/>
  <c r="R10410" i="1" s="1"/>
  <c r="T10409" i="1"/>
  <c r="Q10409" i="1"/>
  <c r="P10409" i="1"/>
  <c r="O10409" i="1"/>
  <c r="S10409" i="1" s="1"/>
  <c r="N10409" i="1"/>
  <c r="R10409" i="1" s="1"/>
  <c r="T10408" i="1"/>
  <c r="Q10408" i="1"/>
  <c r="P10408" i="1"/>
  <c r="O10408" i="1"/>
  <c r="S10408" i="1" s="1"/>
  <c r="N10408" i="1"/>
  <c r="R10408" i="1" s="1"/>
  <c r="T10407" i="1"/>
  <c r="Q10407" i="1"/>
  <c r="P10407" i="1"/>
  <c r="O10407" i="1"/>
  <c r="S10407" i="1" s="1"/>
  <c r="N10407" i="1"/>
  <c r="R10407" i="1" s="1"/>
  <c r="T10406" i="1"/>
  <c r="Q10406" i="1"/>
  <c r="P10406" i="1"/>
  <c r="O10406" i="1"/>
  <c r="S10406" i="1" s="1"/>
  <c r="N10406" i="1"/>
  <c r="R10406" i="1" s="1"/>
  <c r="T10405" i="1"/>
  <c r="Q10405" i="1"/>
  <c r="P10405" i="1"/>
  <c r="O10405" i="1"/>
  <c r="S10405" i="1" s="1"/>
  <c r="N10405" i="1"/>
  <c r="R10405" i="1" s="1"/>
  <c r="T10404" i="1"/>
  <c r="Q10404" i="1"/>
  <c r="P10404" i="1"/>
  <c r="O10404" i="1"/>
  <c r="S10404" i="1" s="1"/>
  <c r="N10404" i="1"/>
  <c r="R10404" i="1" s="1"/>
  <c r="T10403" i="1"/>
  <c r="Q10403" i="1"/>
  <c r="P10403" i="1"/>
  <c r="O10403" i="1"/>
  <c r="S10403" i="1" s="1"/>
  <c r="N10403" i="1"/>
  <c r="R10403" i="1" s="1"/>
  <c r="T10402" i="1"/>
  <c r="Q10402" i="1"/>
  <c r="P10402" i="1"/>
  <c r="O10402" i="1"/>
  <c r="S10402" i="1" s="1"/>
  <c r="N10402" i="1"/>
  <c r="R10402" i="1" s="1"/>
  <c r="T10401" i="1"/>
  <c r="Q10401" i="1"/>
  <c r="P10401" i="1"/>
  <c r="O10401" i="1"/>
  <c r="S10401" i="1" s="1"/>
  <c r="N10401" i="1"/>
  <c r="R10401" i="1" s="1"/>
  <c r="T10400" i="1"/>
  <c r="Q10400" i="1"/>
  <c r="P10400" i="1"/>
  <c r="O10400" i="1"/>
  <c r="S10400" i="1" s="1"/>
  <c r="N10400" i="1"/>
  <c r="R10400" i="1" s="1"/>
  <c r="T10399" i="1"/>
  <c r="Q10399" i="1"/>
  <c r="P10399" i="1"/>
  <c r="O10399" i="1"/>
  <c r="S10399" i="1" s="1"/>
  <c r="N10399" i="1"/>
  <c r="R10399" i="1" s="1"/>
  <c r="T10398" i="1"/>
  <c r="Q10398" i="1"/>
  <c r="P10398" i="1"/>
  <c r="O10398" i="1"/>
  <c r="S10398" i="1" s="1"/>
  <c r="N10398" i="1"/>
  <c r="R10398" i="1" s="1"/>
  <c r="T10396" i="1"/>
  <c r="Q10396" i="1"/>
  <c r="P10396" i="1"/>
  <c r="O10396" i="1"/>
  <c r="S10396" i="1" s="1"/>
  <c r="N10396" i="1"/>
  <c r="R10396" i="1" s="1"/>
  <c r="T10395" i="1"/>
  <c r="Q10395" i="1"/>
  <c r="P10395" i="1"/>
  <c r="O10395" i="1"/>
  <c r="S10395" i="1" s="1"/>
  <c r="N10395" i="1"/>
  <c r="R10395" i="1" s="1"/>
  <c r="T10394" i="1"/>
  <c r="Q10394" i="1"/>
  <c r="P10394" i="1"/>
  <c r="O10394" i="1"/>
  <c r="S10394" i="1" s="1"/>
  <c r="N10394" i="1"/>
  <c r="R10394" i="1" s="1"/>
  <c r="T10393" i="1"/>
  <c r="Q10393" i="1"/>
  <c r="P10393" i="1"/>
  <c r="O10393" i="1"/>
  <c r="S10393" i="1" s="1"/>
  <c r="N10393" i="1"/>
  <c r="R10393" i="1" s="1"/>
  <c r="T10392" i="1"/>
  <c r="Q10392" i="1"/>
  <c r="P10392" i="1"/>
  <c r="O10392" i="1"/>
  <c r="S10392" i="1" s="1"/>
  <c r="N10392" i="1"/>
  <c r="R10392" i="1" s="1"/>
  <c r="T10391" i="1"/>
  <c r="Q10391" i="1"/>
  <c r="P10391" i="1"/>
  <c r="O10391" i="1"/>
  <c r="S10391" i="1" s="1"/>
  <c r="N10391" i="1"/>
  <c r="R10391" i="1" s="1"/>
  <c r="T10390" i="1"/>
  <c r="Q10390" i="1"/>
  <c r="P10390" i="1"/>
  <c r="O10390" i="1"/>
  <c r="S10390" i="1" s="1"/>
  <c r="N10390" i="1"/>
  <c r="R10390" i="1" s="1"/>
  <c r="T10389" i="1"/>
  <c r="Q10389" i="1"/>
  <c r="P10389" i="1"/>
  <c r="O10389" i="1"/>
  <c r="S10389" i="1" s="1"/>
  <c r="N10389" i="1"/>
  <c r="R10389" i="1" s="1"/>
  <c r="T10388" i="1"/>
  <c r="Q10388" i="1"/>
  <c r="P10388" i="1"/>
  <c r="O10388" i="1"/>
  <c r="S10388" i="1" s="1"/>
  <c r="N10388" i="1"/>
  <c r="R10388" i="1" s="1"/>
  <c r="T10387" i="1"/>
  <c r="Q10387" i="1"/>
  <c r="P10387" i="1"/>
  <c r="O10387" i="1"/>
  <c r="S10387" i="1" s="1"/>
  <c r="N10387" i="1"/>
  <c r="R10387" i="1" s="1"/>
  <c r="T10386" i="1"/>
  <c r="Q10386" i="1"/>
  <c r="P10386" i="1"/>
  <c r="O10386" i="1"/>
  <c r="S10386" i="1" s="1"/>
  <c r="N10386" i="1"/>
  <c r="R10386" i="1" s="1"/>
  <c r="T10385" i="1"/>
  <c r="Q10385" i="1"/>
  <c r="P10385" i="1"/>
  <c r="O10385" i="1"/>
  <c r="S10385" i="1" s="1"/>
  <c r="N10385" i="1"/>
  <c r="R10385" i="1" s="1"/>
  <c r="T10383" i="1"/>
  <c r="Q10383" i="1"/>
  <c r="P10383" i="1"/>
  <c r="O10383" i="1"/>
  <c r="S10383" i="1" s="1"/>
  <c r="N10383" i="1"/>
  <c r="R10383" i="1" s="1"/>
  <c r="T10382" i="1"/>
  <c r="Q10382" i="1"/>
  <c r="P10382" i="1"/>
  <c r="O10382" i="1"/>
  <c r="S10382" i="1" s="1"/>
  <c r="N10382" i="1"/>
  <c r="R10382" i="1" s="1"/>
  <c r="T10381" i="1"/>
  <c r="Q10381" i="1"/>
  <c r="P10381" i="1"/>
  <c r="O10381" i="1"/>
  <c r="S10381" i="1" s="1"/>
  <c r="N10381" i="1"/>
  <c r="R10381" i="1" s="1"/>
  <c r="T10380" i="1"/>
  <c r="Q10380" i="1"/>
  <c r="P10380" i="1"/>
  <c r="O10380" i="1"/>
  <c r="S10380" i="1" s="1"/>
  <c r="N10380" i="1"/>
  <c r="R10380" i="1" s="1"/>
  <c r="T10379" i="1"/>
  <c r="Q10379" i="1"/>
  <c r="P10379" i="1"/>
  <c r="O10379" i="1"/>
  <c r="S10379" i="1" s="1"/>
  <c r="N10379" i="1"/>
  <c r="R10379" i="1" s="1"/>
  <c r="T10378" i="1"/>
  <c r="Q10378" i="1"/>
  <c r="P10378" i="1"/>
  <c r="O10378" i="1"/>
  <c r="S10378" i="1" s="1"/>
  <c r="N10378" i="1"/>
  <c r="R10378" i="1" s="1"/>
  <c r="T10377" i="1"/>
  <c r="Q10377" i="1"/>
  <c r="P10377" i="1"/>
  <c r="O10377" i="1"/>
  <c r="S10377" i="1" s="1"/>
  <c r="N10377" i="1"/>
  <c r="R10377" i="1" s="1"/>
  <c r="T10376" i="1"/>
  <c r="Q10376" i="1"/>
  <c r="P10376" i="1"/>
  <c r="O10376" i="1"/>
  <c r="S10376" i="1" s="1"/>
  <c r="N10376" i="1"/>
  <c r="R10376" i="1" s="1"/>
  <c r="T10375" i="1"/>
  <c r="Q10375" i="1"/>
  <c r="P10375" i="1"/>
  <c r="O10375" i="1"/>
  <c r="S10375" i="1" s="1"/>
  <c r="N10375" i="1"/>
  <c r="R10375" i="1" s="1"/>
  <c r="T10374" i="1"/>
  <c r="Q10374" i="1"/>
  <c r="P10374" i="1"/>
  <c r="O10374" i="1"/>
  <c r="S10374" i="1" s="1"/>
  <c r="N10374" i="1"/>
  <c r="R10374" i="1" s="1"/>
  <c r="T10372" i="1"/>
  <c r="Q10372" i="1"/>
  <c r="P10372" i="1"/>
  <c r="O10372" i="1"/>
  <c r="S10372" i="1" s="1"/>
  <c r="N10372" i="1"/>
  <c r="R10372" i="1" s="1"/>
  <c r="T10371" i="1"/>
  <c r="Q10371" i="1"/>
  <c r="P10371" i="1"/>
  <c r="O10371" i="1"/>
  <c r="S10371" i="1" s="1"/>
  <c r="N10371" i="1"/>
  <c r="R10371" i="1" s="1"/>
  <c r="T10370" i="1"/>
  <c r="Q10370" i="1"/>
  <c r="P10370" i="1"/>
  <c r="O10370" i="1"/>
  <c r="S10370" i="1" s="1"/>
  <c r="N10370" i="1"/>
  <c r="R10370" i="1" s="1"/>
  <c r="T10369" i="1"/>
  <c r="Q10369" i="1"/>
  <c r="P10369" i="1"/>
  <c r="O10369" i="1"/>
  <c r="S10369" i="1" s="1"/>
  <c r="N10369" i="1"/>
  <c r="R10369" i="1" s="1"/>
  <c r="T10368" i="1"/>
  <c r="Q10368" i="1"/>
  <c r="P10368" i="1"/>
  <c r="O10368" i="1"/>
  <c r="S10368" i="1" s="1"/>
  <c r="N10368" i="1"/>
  <c r="R10368" i="1" s="1"/>
  <c r="T10367" i="1"/>
  <c r="Q10367" i="1"/>
  <c r="P10367" i="1"/>
  <c r="O10367" i="1"/>
  <c r="S10367" i="1" s="1"/>
  <c r="N10367" i="1"/>
  <c r="R10367" i="1" s="1"/>
  <c r="T10366" i="1"/>
  <c r="Q10366" i="1"/>
  <c r="P10366" i="1"/>
  <c r="O10366" i="1"/>
  <c r="S10366" i="1" s="1"/>
  <c r="N10366" i="1"/>
  <c r="R10366" i="1" s="1"/>
  <c r="T10365" i="1"/>
  <c r="Q10365" i="1"/>
  <c r="P10365" i="1"/>
  <c r="O10365" i="1"/>
  <c r="S10365" i="1" s="1"/>
  <c r="N10365" i="1"/>
  <c r="R10365" i="1" s="1"/>
  <c r="T10364" i="1"/>
  <c r="Q10364" i="1"/>
  <c r="P10364" i="1"/>
  <c r="O10364" i="1"/>
  <c r="S10364" i="1" s="1"/>
  <c r="N10364" i="1"/>
  <c r="R10364" i="1" s="1"/>
  <c r="T10363" i="1"/>
  <c r="Q10363" i="1"/>
  <c r="P10363" i="1"/>
  <c r="O10363" i="1"/>
  <c r="S10363" i="1" s="1"/>
  <c r="N10363" i="1"/>
  <c r="R10363" i="1" s="1"/>
  <c r="T10362" i="1"/>
  <c r="Q10362" i="1"/>
  <c r="P10362" i="1"/>
  <c r="O10362" i="1"/>
  <c r="S10362" i="1" s="1"/>
  <c r="N10362" i="1"/>
  <c r="R10362" i="1" s="1"/>
  <c r="T10361" i="1"/>
  <c r="Q10361" i="1"/>
  <c r="P10361" i="1"/>
  <c r="O10361" i="1"/>
  <c r="S10361" i="1" s="1"/>
  <c r="N10361" i="1"/>
  <c r="R10361" i="1" s="1"/>
  <c r="T10360" i="1"/>
  <c r="Q10360" i="1"/>
  <c r="P10360" i="1"/>
  <c r="O10360" i="1"/>
  <c r="S10360" i="1" s="1"/>
  <c r="N10360" i="1"/>
  <c r="R10360" i="1" s="1"/>
  <c r="T10359" i="1"/>
  <c r="Q10359" i="1"/>
  <c r="P10359" i="1"/>
  <c r="O10359" i="1"/>
  <c r="S10359" i="1" s="1"/>
  <c r="N10359" i="1"/>
  <c r="R10359" i="1" s="1"/>
  <c r="T10358" i="1"/>
  <c r="Q10358" i="1"/>
  <c r="P10358" i="1"/>
  <c r="O10358" i="1"/>
  <c r="S10358" i="1" s="1"/>
  <c r="N10358" i="1"/>
  <c r="R10358" i="1" s="1"/>
  <c r="T10357" i="1"/>
  <c r="Q10357" i="1"/>
  <c r="P10357" i="1"/>
  <c r="O10357" i="1"/>
  <c r="S10357" i="1" s="1"/>
  <c r="N10357" i="1"/>
  <c r="R10357" i="1" s="1"/>
  <c r="T10356" i="1"/>
  <c r="Q10356" i="1"/>
  <c r="P10356" i="1"/>
  <c r="U10356" i="1" s="1"/>
  <c r="O10356" i="1"/>
  <c r="S10356" i="1" s="1"/>
  <c r="N10356" i="1"/>
  <c r="R10356" i="1" s="1"/>
  <c r="T10355" i="1"/>
  <c r="Q10355" i="1"/>
  <c r="P10355" i="1"/>
  <c r="O10355" i="1"/>
  <c r="S10355" i="1" s="1"/>
  <c r="N10355" i="1"/>
  <c r="T10354" i="1"/>
  <c r="Q10354" i="1"/>
  <c r="P10354" i="1"/>
  <c r="O10354" i="1"/>
  <c r="S10354" i="1" s="1"/>
  <c r="N10354" i="1"/>
  <c r="R10354" i="1" s="1"/>
  <c r="T10353" i="1"/>
  <c r="Q10353" i="1"/>
  <c r="P10353" i="1"/>
  <c r="O10353" i="1"/>
  <c r="S10353" i="1" s="1"/>
  <c r="N10353" i="1"/>
  <c r="R10353" i="1" s="1"/>
  <c r="T10352" i="1"/>
  <c r="Q10352" i="1"/>
  <c r="P10352" i="1"/>
  <c r="O10352" i="1"/>
  <c r="S10352" i="1" s="1"/>
  <c r="N10352" i="1"/>
  <c r="R10352" i="1" s="1"/>
  <c r="T10351" i="1"/>
  <c r="Q10351" i="1"/>
  <c r="P10351" i="1"/>
  <c r="O10351" i="1"/>
  <c r="S10351" i="1" s="1"/>
  <c r="N10351" i="1"/>
  <c r="R10351" i="1" s="1"/>
  <c r="T10350" i="1"/>
  <c r="Q10350" i="1"/>
  <c r="P10350" i="1"/>
  <c r="O10350" i="1"/>
  <c r="S10350" i="1" s="1"/>
  <c r="N10350" i="1"/>
  <c r="R10350" i="1" s="1"/>
  <c r="T10349" i="1"/>
  <c r="Q10349" i="1"/>
  <c r="P10349" i="1"/>
  <c r="O10349" i="1"/>
  <c r="S10349" i="1" s="1"/>
  <c r="N10349" i="1"/>
  <c r="R10349" i="1" s="1"/>
  <c r="T10348" i="1"/>
  <c r="Q10348" i="1"/>
  <c r="P10348" i="1"/>
  <c r="O10348" i="1"/>
  <c r="S10348" i="1" s="1"/>
  <c r="N10348" i="1"/>
  <c r="R10348" i="1" s="1"/>
  <c r="T10347" i="1"/>
  <c r="Q10347" i="1"/>
  <c r="P10347" i="1"/>
  <c r="O10347" i="1"/>
  <c r="S10347" i="1" s="1"/>
  <c r="N10347" i="1"/>
  <c r="R10347" i="1" s="1"/>
  <c r="T10346" i="1"/>
  <c r="Q10346" i="1"/>
  <c r="P10346" i="1"/>
  <c r="O10346" i="1"/>
  <c r="S10346" i="1" s="1"/>
  <c r="N10346" i="1"/>
  <c r="R10346" i="1" s="1"/>
  <c r="T10345" i="1"/>
  <c r="Q10345" i="1"/>
  <c r="P10345" i="1"/>
  <c r="O10345" i="1"/>
  <c r="S10345" i="1" s="1"/>
  <c r="N10345" i="1"/>
  <c r="R10345" i="1" s="1"/>
  <c r="T10344" i="1"/>
  <c r="Q10344" i="1"/>
  <c r="P10344" i="1"/>
  <c r="O10344" i="1"/>
  <c r="S10344" i="1" s="1"/>
  <c r="N10344" i="1"/>
  <c r="R10344" i="1" s="1"/>
  <c r="T10343" i="1"/>
  <c r="Q10343" i="1"/>
  <c r="P10343" i="1"/>
  <c r="O10343" i="1"/>
  <c r="S10343" i="1" s="1"/>
  <c r="N10343" i="1"/>
  <c r="R10343" i="1" s="1"/>
  <c r="T10342" i="1"/>
  <c r="Q10342" i="1"/>
  <c r="P10342" i="1"/>
  <c r="O10342" i="1"/>
  <c r="S10342" i="1" s="1"/>
  <c r="N10342" i="1"/>
  <c r="R10342" i="1" s="1"/>
  <c r="T10341" i="1"/>
  <c r="Q10341" i="1"/>
  <c r="P10341" i="1"/>
  <c r="O10341" i="1"/>
  <c r="S10341" i="1" s="1"/>
  <c r="N10341" i="1"/>
  <c r="R10341" i="1" s="1"/>
  <c r="T10339" i="1"/>
  <c r="Q10339" i="1"/>
  <c r="P10339" i="1"/>
  <c r="O10339" i="1"/>
  <c r="S10339" i="1" s="1"/>
  <c r="N10339" i="1"/>
  <c r="R10339" i="1" s="1"/>
  <c r="T10338" i="1"/>
  <c r="Q10338" i="1"/>
  <c r="P10338" i="1"/>
  <c r="O10338" i="1"/>
  <c r="S10338" i="1" s="1"/>
  <c r="N10338" i="1"/>
  <c r="R10338" i="1" s="1"/>
  <c r="T10337" i="1"/>
  <c r="Q10337" i="1"/>
  <c r="P10337" i="1"/>
  <c r="O10337" i="1"/>
  <c r="S10337" i="1" s="1"/>
  <c r="N10337" i="1"/>
  <c r="R10337" i="1" s="1"/>
  <c r="T10336" i="1"/>
  <c r="Q10336" i="1"/>
  <c r="P10336" i="1"/>
  <c r="O10336" i="1"/>
  <c r="S10336" i="1" s="1"/>
  <c r="N10336" i="1"/>
  <c r="R10336" i="1" s="1"/>
  <c r="T10335" i="1"/>
  <c r="Q10335" i="1"/>
  <c r="P10335" i="1"/>
  <c r="O10335" i="1"/>
  <c r="S10335" i="1" s="1"/>
  <c r="N10335" i="1"/>
  <c r="R10335" i="1" s="1"/>
  <c r="O10334" i="1"/>
  <c r="T10334" i="1"/>
  <c r="P10334" i="1"/>
  <c r="Q10334" i="1"/>
  <c r="N10334" i="1"/>
  <c r="R10334" i="1" s="1"/>
  <c r="N10333" i="1"/>
  <c r="P10333" i="1"/>
  <c r="Q10333" i="1"/>
  <c r="T10333" i="1"/>
  <c r="U10333" i="1" s="1"/>
  <c r="O10333" i="1"/>
  <c r="S10333" i="1" s="1"/>
  <c r="N10332" i="1"/>
  <c r="O10332" i="1"/>
  <c r="T10332" i="1"/>
  <c r="Q10332" i="1"/>
  <c r="P10332" i="1"/>
  <c r="O10331" i="1"/>
  <c r="P10331" i="1"/>
  <c r="S10331" i="1" s="1"/>
  <c r="Q10331" i="1"/>
  <c r="T10331" i="1"/>
  <c r="U10331" i="1" s="1"/>
  <c r="N10331" i="1"/>
  <c r="R10331" i="1" s="1"/>
  <c r="Q10330" i="1"/>
  <c r="T10330" i="1"/>
  <c r="N10330" i="1"/>
  <c r="P10330" i="1"/>
  <c r="O10330" i="1"/>
  <c r="S10330" i="1" s="1"/>
  <c r="N10329" i="1"/>
  <c r="O10329" i="1"/>
  <c r="P10329" i="1"/>
  <c r="Q10329" i="1"/>
  <c r="T10329" i="1"/>
  <c r="U10329" i="1" s="1"/>
  <c r="N10328" i="1"/>
  <c r="O10328" i="1"/>
  <c r="P10328" i="1"/>
  <c r="Q10328" i="1"/>
  <c r="T10328" i="1"/>
  <c r="U10328" i="1" s="1"/>
  <c r="T10327" i="1"/>
  <c r="Q10327" i="1"/>
  <c r="O10327" i="1"/>
  <c r="N10327" i="1"/>
  <c r="P10327" i="1"/>
  <c r="N10326" i="1"/>
  <c r="T10326" i="1"/>
  <c r="O10326" i="1"/>
  <c r="Q10326" i="1"/>
  <c r="P10326" i="1"/>
  <c r="T10325" i="1"/>
  <c r="P10325" i="1"/>
  <c r="O10325" i="1"/>
  <c r="S10325" i="1" s="1"/>
  <c r="N10325" i="1"/>
  <c r="R10325" i="1" s="1"/>
  <c r="Q10325" i="1"/>
  <c r="Q10324" i="1"/>
  <c r="T10324" i="1"/>
  <c r="N10324" i="1"/>
  <c r="O10324" i="1"/>
  <c r="P10324" i="1"/>
  <c r="T10323" i="1"/>
  <c r="Q10323" i="1"/>
  <c r="P10323" i="1"/>
  <c r="O10323" i="1"/>
  <c r="S10323" i="1" s="1"/>
  <c r="N10323" i="1"/>
  <c r="R10323" i="1" s="1"/>
  <c r="N10322" i="1"/>
  <c r="T10322" i="1"/>
  <c r="Q10322" i="1"/>
  <c r="P10322" i="1"/>
  <c r="O10322" i="1"/>
  <c r="S10322" i="1" s="1"/>
  <c r="P10321" i="1"/>
  <c r="T10321" i="1"/>
  <c r="U10321" i="1" s="1"/>
  <c r="O10321" i="1"/>
  <c r="S10321" i="1" s="1"/>
  <c r="Q10321" i="1"/>
  <c r="N10321" i="1"/>
  <c r="R10321" i="1" s="1"/>
  <c r="N10320" i="1"/>
  <c r="O10320" i="1"/>
  <c r="P10320" i="1"/>
  <c r="Q10320" i="1"/>
  <c r="T10320" i="1"/>
  <c r="U10320" i="1" s="1"/>
  <c r="N10319" i="1"/>
  <c r="O10319" i="1"/>
  <c r="P10319" i="1"/>
  <c r="Q10319" i="1"/>
  <c r="T10319" i="1"/>
  <c r="U10319" i="1" s="1"/>
  <c r="N10318" i="1"/>
  <c r="P10318" i="1"/>
  <c r="O10318" i="1"/>
  <c r="S10318" i="1" s="1"/>
  <c r="Q10318" i="1"/>
  <c r="T10318" i="1"/>
  <c r="U10318" i="1" s="1"/>
  <c r="P10317" i="1"/>
  <c r="Q10317" i="1"/>
  <c r="T10317" i="1"/>
  <c r="U10317" i="1" s="1"/>
  <c r="N10317" i="1"/>
  <c r="R10317" i="1" s="1"/>
  <c r="O10317" i="1"/>
  <c r="S10317" i="1" s="1"/>
  <c r="Q10316" i="1"/>
  <c r="P10316" i="1"/>
  <c r="O10316" i="1"/>
  <c r="S10316" i="1" s="1"/>
  <c r="T10316" i="1"/>
  <c r="U10316" i="1" s="1"/>
  <c r="N10316" i="1"/>
  <c r="R10316" i="1" s="1"/>
  <c r="Q10315" i="1"/>
  <c r="P10315" i="1"/>
  <c r="O10315" i="1"/>
  <c r="S10315" i="1" s="1"/>
  <c r="N10315" i="1"/>
  <c r="R10315" i="1" s="1"/>
  <c r="T10315" i="1"/>
  <c r="U10315" i="1" s="1"/>
  <c r="T10313" i="1"/>
  <c r="Q10313" i="1"/>
  <c r="P10313" i="1"/>
  <c r="O10313" i="1"/>
  <c r="S10313" i="1" s="1"/>
  <c r="N10313" i="1"/>
  <c r="R10313" i="1" s="1"/>
  <c r="T10312" i="1"/>
  <c r="Q10312" i="1"/>
  <c r="P10312" i="1"/>
  <c r="O10312" i="1"/>
  <c r="S10312" i="1" s="1"/>
  <c r="N10312" i="1"/>
  <c r="R10312" i="1" s="1"/>
  <c r="T10311" i="1"/>
  <c r="Q10311" i="1"/>
  <c r="P10311" i="1"/>
  <c r="O10311" i="1"/>
  <c r="S10311" i="1" s="1"/>
  <c r="N10311" i="1"/>
  <c r="R10311" i="1" s="1"/>
  <c r="T10310" i="1"/>
  <c r="Q10310" i="1"/>
  <c r="P10310" i="1"/>
  <c r="O10310" i="1"/>
  <c r="S10310" i="1" s="1"/>
  <c r="N10310" i="1"/>
  <c r="R10310" i="1" s="1"/>
  <c r="T10309" i="1"/>
  <c r="Q10309" i="1"/>
  <c r="P10309" i="1"/>
  <c r="O10309" i="1"/>
  <c r="S10309" i="1" s="1"/>
  <c r="N10309" i="1"/>
  <c r="R10309" i="1" s="1"/>
  <c r="T10308" i="1"/>
  <c r="Q10308" i="1"/>
  <c r="P10308" i="1"/>
  <c r="O10308" i="1"/>
  <c r="S10308" i="1" s="1"/>
  <c r="N10308" i="1"/>
  <c r="R10308" i="1" s="1"/>
  <c r="T10307" i="1"/>
  <c r="U10307" i="1" s="1"/>
  <c r="Q10307" i="1"/>
  <c r="P10307" i="1"/>
  <c r="O10307" i="1"/>
  <c r="S10307" i="1" s="1"/>
  <c r="N10307" i="1"/>
  <c r="R10307" i="1" s="1"/>
  <c r="T10306" i="1"/>
  <c r="Q10306" i="1"/>
  <c r="P10306" i="1"/>
  <c r="O10306" i="1"/>
  <c r="S10306" i="1" s="1"/>
  <c r="N10306" i="1"/>
  <c r="T10305" i="1"/>
  <c r="Q10305" i="1"/>
  <c r="P10305" i="1"/>
  <c r="O10305" i="1"/>
  <c r="S10305" i="1" s="1"/>
  <c r="N10305" i="1"/>
  <c r="R10305" i="1" s="1"/>
  <c r="T10304" i="1"/>
  <c r="Q10304" i="1"/>
  <c r="P10304" i="1"/>
  <c r="O10304" i="1"/>
  <c r="S10304" i="1" s="1"/>
  <c r="N10304" i="1"/>
  <c r="R10304" i="1" s="1"/>
  <c r="T10303" i="1"/>
  <c r="Q10303" i="1"/>
  <c r="P10303" i="1"/>
  <c r="O10303" i="1"/>
  <c r="S10303" i="1" s="1"/>
  <c r="N10303" i="1"/>
  <c r="R10303" i="1" s="1"/>
  <c r="O10302" i="1"/>
  <c r="T10302" i="1"/>
  <c r="Q10302" i="1"/>
  <c r="P10302" i="1"/>
  <c r="N10302" i="1"/>
  <c r="R10302" i="1" s="1"/>
  <c r="T10301" i="1"/>
  <c r="Q10301" i="1"/>
  <c r="P10301" i="1"/>
  <c r="O10301" i="1"/>
  <c r="S10301" i="1" s="1"/>
  <c r="N10301" i="1"/>
  <c r="R10301" i="1" s="1"/>
  <c r="T10300" i="1"/>
  <c r="Q10300" i="1"/>
  <c r="P10300" i="1"/>
  <c r="O10300" i="1"/>
  <c r="S10300" i="1" s="1"/>
  <c r="N10300" i="1"/>
  <c r="R10300" i="1" s="1"/>
  <c r="N10298" i="1"/>
  <c r="O10298" i="1"/>
  <c r="T10298" i="1"/>
  <c r="P10298" i="1"/>
  <c r="Q10298" i="1"/>
  <c r="T10297" i="1"/>
  <c r="P10297" i="1"/>
  <c r="Q10297" i="1"/>
  <c r="O10297" i="1"/>
  <c r="S10297" i="1" s="1"/>
  <c r="N10297" i="1"/>
  <c r="R10297" i="1" s="1"/>
  <c r="T10296" i="1"/>
  <c r="Q10296" i="1"/>
  <c r="P10296" i="1"/>
  <c r="O10296" i="1"/>
  <c r="S10296" i="1" s="1"/>
  <c r="N10296" i="1"/>
  <c r="R10296" i="1" s="1"/>
  <c r="O10295" i="1"/>
  <c r="T10295" i="1"/>
  <c r="Q10295" i="1"/>
  <c r="P10295" i="1"/>
  <c r="N10295" i="1"/>
  <c r="R10295" i="1" s="1"/>
  <c r="N10294" i="1"/>
  <c r="T10294" i="1"/>
  <c r="Q10294" i="1"/>
  <c r="P10294" i="1"/>
  <c r="O10294" i="1"/>
  <c r="S10294" i="1" s="1"/>
  <c r="N10293" i="1"/>
  <c r="O10293" i="1"/>
  <c r="T10293" i="1"/>
  <c r="P10293" i="1"/>
  <c r="Q10293" i="1"/>
  <c r="Q10292" i="1"/>
  <c r="T10292" i="1"/>
  <c r="P10292" i="1"/>
  <c r="N10292" i="1"/>
  <c r="R10292" i="1" s="1"/>
  <c r="O10292" i="1"/>
  <c r="S10292" i="1" s="1"/>
  <c r="P10291" i="1"/>
  <c r="Q10291" i="1"/>
  <c r="T10291" i="1"/>
  <c r="U10291" i="1" s="1"/>
  <c r="N10291" i="1"/>
  <c r="R10291" i="1" s="1"/>
  <c r="O10291" i="1"/>
  <c r="S10291" i="1" s="1"/>
  <c r="Q10290" i="1"/>
  <c r="T10290" i="1"/>
  <c r="P10290" i="1"/>
  <c r="O10290" i="1"/>
  <c r="S10290" i="1" s="1"/>
  <c r="N10290" i="1"/>
  <c r="R10290" i="1" s="1"/>
  <c r="O10289" i="1"/>
  <c r="N10289" i="1"/>
  <c r="T10289" i="1"/>
  <c r="Q10289" i="1"/>
  <c r="P10289" i="1"/>
  <c r="O10288" i="1"/>
  <c r="N10288" i="1"/>
  <c r="Q10288" i="1"/>
  <c r="T10288" i="1"/>
  <c r="P10288" i="1"/>
  <c r="O10287" i="1"/>
  <c r="N10287" i="1"/>
  <c r="T10287" i="1"/>
  <c r="Q10287" i="1"/>
  <c r="P10287" i="1"/>
  <c r="Q10286" i="1"/>
  <c r="T10286" i="1"/>
  <c r="P10286" i="1"/>
  <c r="N10286" i="1"/>
  <c r="R10286" i="1" s="1"/>
  <c r="O10286" i="1"/>
  <c r="S10286" i="1" s="1"/>
  <c r="O10285" i="1"/>
  <c r="P10285" i="1"/>
  <c r="Q10285" i="1"/>
  <c r="T10285" i="1"/>
  <c r="U10285" i="1" s="1"/>
  <c r="N10285" i="1"/>
  <c r="R10285" i="1" s="1"/>
  <c r="T10284" i="1"/>
  <c r="N10284" i="1"/>
  <c r="Q10284" i="1"/>
  <c r="O10284" i="1"/>
  <c r="P10284" i="1"/>
  <c r="N10283" i="1"/>
  <c r="T10283" i="1"/>
  <c r="Q10283" i="1"/>
  <c r="P10283" i="1"/>
  <c r="O10283" i="1"/>
  <c r="S10283" i="1" s="1"/>
  <c r="O10282" i="1"/>
  <c r="N10282" i="1"/>
  <c r="Q10282" i="1"/>
  <c r="P10282" i="1"/>
  <c r="T10282" i="1"/>
  <c r="U10282" i="1" s="1"/>
  <c r="T10281" i="1"/>
  <c r="N10281" i="1"/>
  <c r="O10281" i="1"/>
  <c r="P10281" i="1"/>
  <c r="Q10281" i="1"/>
  <c r="N10280" i="1"/>
  <c r="Q10280" i="1"/>
  <c r="T10280" i="1"/>
  <c r="P10280" i="1"/>
  <c r="O10280" i="1"/>
  <c r="S10280" i="1" s="1"/>
  <c r="N10279" i="1"/>
  <c r="O10279" i="1"/>
  <c r="P10279" i="1"/>
  <c r="T10279" i="1"/>
  <c r="U10279" i="1" s="1"/>
  <c r="Q10279" i="1"/>
  <c r="N10278" i="1"/>
  <c r="O10278" i="1"/>
  <c r="P10278" i="1"/>
  <c r="Q10278" i="1"/>
  <c r="T10278" i="1"/>
  <c r="U10278" i="1" s="1"/>
  <c r="Q10277" i="1"/>
  <c r="T10277" i="1"/>
  <c r="N10277" i="1"/>
  <c r="O10277" i="1"/>
  <c r="P10277" i="1"/>
  <c r="T10276" i="1"/>
  <c r="P10276" i="1"/>
  <c r="O10276" i="1"/>
  <c r="S10276" i="1" s="1"/>
  <c r="N10276" i="1"/>
  <c r="R10276" i="1" s="1"/>
  <c r="Q10276" i="1"/>
  <c r="N10275" i="1"/>
  <c r="O10275" i="1"/>
  <c r="P10275" i="1"/>
  <c r="Q10275" i="1"/>
  <c r="T10275" i="1"/>
  <c r="U10275" i="1" s="1"/>
  <c r="O10274" i="1"/>
  <c r="P10274" i="1"/>
  <c r="T10274" i="1"/>
  <c r="U10274" i="1" s="1"/>
  <c r="Q10274" i="1"/>
  <c r="N10274" i="1"/>
  <c r="R10274" i="1" s="1"/>
  <c r="N10273" i="1"/>
  <c r="O10273" i="1"/>
  <c r="P10273" i="1"/>
  <c r="Q10273" i="1"/>
  <c r="T10273" i="1"/>
  <c r="U10273" i="1" s="1"/>
  <c r="N10272" i="1"/>
  <c r="O10272" i="1"/>
  <c r="P10272" i="1"/>
  <c r="Q10272" i="1"/>
  <c r="T10272" i="1"/>
  <c r="U10272" i="1" s="1"/>
  <c r="N10270" i="1"/>
  <c r="O10270" i="1"/>
  <c r="P10270" i="1"/>
  <c r="Q10270" i="1"/>
  <c r="T10270" i="1"/>
  <c r="U10270" i="1" s="1"/>
  <c r="O10269" i="1"/>
  <c r="P10269" i="1"/>
  <c r="Q10269" i="1"/>
  <c r="T10269" i="1"/>
  <c r="U10269" i="1" s="1"/>
  <c r="N10269" i="1"/>
  <c r="R10269" i="1" s="1"/>
  <c r="T10268" i="1"/>
  <c r="Q10268" i="1"/>
  <c r="P10268" i="1"/>
  <c r="O10268" i="1"/>
  <c r="S10268" i="1" s="1"/>
  <c r="N10268" i="1"/>
  <c r="R10268" i="1" s="1"/>
  <c r="N10267" i="1"/>
  <c r="T10267" i="1"/>
  <c r="Q10267" i="1"/>
  <c r="P10267" i="1"/>
  <c r="O10267" i="1"/>
  <c r="S10267" i="1" s="1"/>
  <c r="P10266" i="1"/>
  <c r="T10266" i="1"/>
  <c r="U10266" i="1" s="1"/>
  <c r="Q10266" i="1"/>
  <c r="N10266" i="1"/>
  <c r="R10266" i="1" s="1"/>
  <c r="O10266" i="1"/>
  <c r="S10266" i="1" s="1"/>
  <c r="T10265" i="1"/>
  <c r="O10265" i="1"/>
  <c r="Q10265" i="1"/>
  <c r="P10265" i="1"/>
  <c r="N10265" i="1"/>
  <c r="R10265" i="1" s="1"/>
  <c r="O10264" i="1"/>
  <c r="N10264" i="1"/>
  <c r="T10264" i="1"/>
  <c r="Q10264" i="1"/>
  <c r="P10264" i="1"/>
  <c r="Q10263" i="1"/>
  <c r="N10263" i="1"/>
  <c r="O10263" i="1"/>
  <c r="P10263" i="1"/>
  <c r="T10263" i="1"/>
  <c r="U10263" i="1" s="1"/>
  <c r="P10262" i="1"/>
  <c r="Q10262" i="1"/>
  <c r="T10262" i="1"/>
  <c r="U10262" i="1" s="1"/>
  <c r="N10262" i="1"/>
  <c r="R10262" i="1" s="1"/>
  <c r="O10262" i="1"/>
  <c r="S10262" i="1" s="1"/>
  <c r="N10261" i="1"/>
  <c r="P10261" i="1"/>
  <c r="O10261" i="1"/>
  <c r="S10261" i="1" s="1"/>
  <c r="T10261" i="1"/>
  <c r="U10261" i="1" s="1"/>
  <c r="Q10261" i="1"/>
  <c r="O10260" i="1"/>
  <c r="T10260" i="1"/>
  <c r="P10260" i="1"/>
  <c r="N10260" i="1"/>
  <c r="R10260" i="1" s="1"/>
  <c r="Q10260" i="1"/>
  <c r="T10259" i="1"/>
  <c r="Q10259" i="1"/>
  <c r="N10259" i="1"/>
  <c r="P10259" i="1"/>
  <c r="O10259" i="1"/>
  <c r="S10259" i="1" s="1"/>
  <c r="Q10258" i="1"/>
  <c r="T10258" i="1"/>
  <c r="N10258" i="1"/>
  <c r="O10258" i="1"/>
  <c r="P10258" i="1"/>
  <c r="Q10257" i="1"/>
  <c r="T10257" i="1"/>
  <c r="O10257" i="1"/>
  <c r="N10257" i="1"/>
  <c r="P10257" i="1"/>
  <c r="T10256" i="1"/>
  <c r="Q10256" i="1"/>
  <c r="P10256" i="1"/>
  <c r="O10256" i="1"/>
  <c r="S10256" i="1" s="1"/>
  <c r="N10256" i="1"/>
  <c r="R10256" i="1" s="1"/>
  <c r="Q10255" i="1"/>
  <c r="T10255" i="1"/>
  <c r="P10255" i="1"/>
  <c r="O10255" i="1"/>
  <c r="S10255" i="1" s="1"/>
  <c r="N10255" i="1"/>
  <c r="R10255" i="1" s="1"/>
  <c r="N10254" i="1"/>
  <c r="T10254" i="1"/>
  <c r="Q10254" i="1"/>
  <c r="P10254" i="1"/>
  <c r="O10254" i="1"/>
  <c r="S10254" i="1" s="1"/>
  <c r="T10253" i="1"/>
  <c r="Q10253" i="1"/>
  <c r="P10253" i="1"/>
  <c r="O10253" i="1"/>
  <c r="S10253" i="1" s="1"/>
  <c r="N10253" i="1"/>
  <c r="R10253" i="1" s="1"/>
  <c r="P10252" i="1"/>
  <c r="N10252" i="1"/>
  <c r="R10252" i="1" s="1"/>
  <c r="T10252" i="1"/>
  <c r="U10252" i="1" s="1"/>
  <c r="O10252" i="1"/>
  <c r="S10252" i="1" s="1"/>
  <c r="Q10252" i="1"/>
  <c r="Q10251" i="1"/>
  <c r="P10251" i="1"/>
  <c r="T10251" i="1"/>
  <c r="U10251" i="1" s="1"/>
  <c r="N10251" i="1"/>
  <c r="R10251" i="1" s="1"/>
  <c r="O10251" i="1"/>
  <c r="S10251" i="1" s="1"/>
  <c r="O10245" i="1"/>
  <c r="N10245" i="1"/>
  <c r="P10245" i="1"/>
  <c r="Q10245" i="1"/>
  <c r="T10245" i="1"/>
  <c r="U10245" i="1" s="1"/>
  <c r="P10244" i="1"/>
  <c r="Q10244" i="1"/>
  <c r="T10244" i="1"/>
  <c r="U10244" i="1" s="1"/>
  <c r="O10244" i="1"/>
  <c r="S10244" i="1" s="1"/>
  <c r="N10244" i="1"/>
  <c r="R10244" i="1" s="1"/>
  <c r="N10243" i="1"/>
  <c r="O10243" i="1"/>
  <c r="P10243" i="1"/>
  <c r="Q10243" i="1"/>
  <c r="T10243" i="1"/>
  <c r="U10243" i="1" s="1"/>
  <c r="N10242" i="1"/>
  <c r="O10242" i="1"/>
  <c r="P10242" i="1"/>
  <c r="Q10242" i="1"/>
  <c r="T10242" i="1"/>
  <c r="U10242" i="1" s="1"/>
  <c r="P10241" i="1"/>
  <c r="Q10241" i="1"/>
  <c r="T10241" i="1"/>
  <c r="U10241" i="1" s="1"/>
  <c r="O10241" i="1"/>
  <c r="S10241" i="1" s="1"/>
  <c r="N10241" i="1"/>
  <c r="R10241" i="1" s="1"/>
  <c r="N10240" i="1"/>
  <c r="O10240" i="1"/>
  <c r="P10240" i="1"/>
  <c r="Q10240" i="1"/>
  <c r="T10240" i="1"/>
  <c r="U10240" i="1" s="1"/>
  <c r="T10239" i="1"/>
  <c r="Q10239" i="1"/>
  <c r="P10239" i="1"/>
  <c r="O10239" i="1"/>
  <c r="S10239" i="1" s="1"/>
  <c r="N10239" i="1"/>
  <c r="R10239" i="1" s="1"/>
  <c r="T10238" i="1"/>
  <c r="Q10238" i="1"/>
  <c r="O10238" i="1"/>
  <c r="N10238" i="1"/>
  <c r="P10238" i="1"/>
  <c r="T10237" i="1"/>
  <c r="Q10237" i="1"/>
  <c r="P10237" i="1"/>
  <c r="O10237" i="1"/>
  <c r="S10237" i="1" s="1"/>
  <c r="N10237" i="1"/>
  <c r="R10237" i="1" s="1"/>
  <c r="P10236" i="1"/>
  <c r="T10236" i="1"/>
  <c r="U10236" i="1" s="1"/>
  <c r="Q10236" i="1"/>
  <c r="O10236" i="1"/>
  <c r="S10236" i="1" s="1"/>
  <c r="N10236" i="1"/>
  <c r="R10236" i="1" s="1"/>
  <c r="P10235" i="1"/>
  <c r="T10235" i="1"/>
  <c r="U10235" i="1" s="1"/>
  <c r="Q10235" i="1"/>
  <c r="O10235" i="1"/>
  <c r="S10235" i="1" s="1"/>
  <c r="N10235" i="1"/>
  <c r="R10235" i="1" s="1"/>
  <c r="O10234" i="1"/>
  <c r="N10234" i="1"/>
  <c r="T10234" i="1"/>
  <c r="Q10234" i="1"/>
  <c r="P10234" i="1"/>
  <c r="O10233" i="1"/>
  <c r="N10233" i="1"/>
  <c r="T10233" i="1"/>
  <c r="Q10233" i="1"/>
  <c r="P10233" i="1"/>
  <c r="T10232" i="1"/>
  <c r="Q10232" i="1"/>
  <c r="P10232" i="1"/>
  <c r="O10232" i="1"/>
  <c r="S10232" i="1" s="1"/>
  <c r="N10232" i="1"/>
  <c r="R10232" i="1" s="1"/>
  <c r="T10231" i="1"/>
  <c r="Q10231" i="1"/>
  <c r="P10231" i="1"/>
  <c r="O10231" i="1"/>
  <c r="N10231" i="1"/>
  <c r="R10231" i="1" s="1"/>
  <c r="T10230" i="1"/>
  <c r="Q10230" i="1"/>
  <c r="P10230" i="1"/>
  <c r="O10230" i="1"/>
  <c r="S10230" i="1" s="1"/>
  <c r="N10230" i="1"/>
  <c r="R10230" i="1" s="1"/>
  <c r="N10229" i="1"/>
  <c r="T10229" i="1"/>
  <c r="Q10229" i="1"/>
  <c r="P10229" i="1"/>
  <c r="O10229" i="1"/>
  <c r="S10229" i="1" s="1"/>
  <c r="T10228" i="1"/>
  <c r="Q10228" i="1"/>
  <c r="P10228" i="1"/>
  <c r="O10228" i="1"/>
  <c r="S10228" i="1" s="1"/>
  <c r="N10228" i="1"/>
  <c r="R10228" i="1" s="1"/>
  <c r="O10227" i="1"/>
  <c r="N10227" i="1"/>
  <c r="T10227" i="1"/>
  <c r="Q10227" i="1"/>
  <c r="P10227" i="1"/>
  <c r="Q10226" i="1"/>
  <c r="T10226" i="1"/>
  <c r="N10226" i="1"/>
  <c r="O10226" i="1"/>
  <c r="P10226" i="1"/>
  <c r="T10225" i="1"/>
  <c r="Q10225" i="1"/>
  <c r="P10225" i="1"/>
  <c r="O10225" i="1"/>
  <c r="S10225" i="1" s="1"/>
  <c r="N10225" i="1"/>
  <c r="R10225" i="1" s="1"/>
  <c r="T10224" i="1"/>
  <c r="Q10224" i="1"/>
  <c r="P10224" i="1"/>
  <c r="O10224" i="1"/>
  <c r="S10224" i="1" s="1"/>
  <c r="N10224" i="1"/>
  <c r="R10224" i="1" s="1"/>
  <c r="O10223" i="1"/>
  <c r="P10223" i="1"/>
  <c r="T10223" i="1"/>
  <c r="U10223" i="1" s="1"/>
  <c r="Q10223" i="1"/>
  <c r="N10223" i="1"/>
  <c r="R10223" i="1" s="1"/>
  <c r="O10222" i="1"/>
  <c r="N10222" i="1"/>
  <c r="T10222" i="1"/>
  <c r="Q10222" i="1"/>
  <c r="P10222" i="1"/>
  <c r="T10221" i="1"/>
  <c r="N10221" i="1"/>
  <c r="O10221" i="1"/>
  <c r="P10221" i="1"/>
  <c r="Q10221" i="1"/>
  <c r="O10220" i="1"/>
  <c r="T10220" i="1"/>
  <c r="Q10220" i="1"/>
  <c r="P10220" i="1"/>
  <c r="N10220" i="1"/>
  <c r="R10220" i="1" s="1"/>
  <c r="P10219" i="1"/>
  <c r="Q10219" i="1"/>
  <c r="T10219" i="1"/>
  <c r="U10219" i="1" s="1"/>
  <c r="N10219" i="1"/>
  <c r="R10219" i="1" s="1"/>
  <c r="O10219" i="1"/>
  <c r="S10219" i="1" s="1"/>
  <c r="Q10218" i="1"/>
  <c r="P10218" i="1"/>
  <c r="N10218" i="1"/>
  <c r="R10218" i="1" s="1"/>
  <c r="O10218" i="1"/>
  <c r="S10218" i="1" s="1"/>
  <c r="T10218" i="1"/>
  <c r="U10218" i="1" s="1"/>
  <c r="Q10217" i="1"/>
  <c r="O10217" i="1"/>
  <c r="T10217" i="1"/>
  <c r="P10217" i="1"/>
  <c r="N10217" i="1"/>
  <c r="R10217" i="1" s="1"/>
  <c r="N10216" i="1"/>
  <c r="T10216" i="1"/>
  <c r="Q10216" i="1"/>
  <c r="P10216" i="1"/>
  <c r="O10216" i="1"/>
  <c r="S10216" i="1" s="1"/>
  <c r="N10215" i="1"/>
  <c r="O10215" i="1"/>
  <c r="P10215" i="1"/>
  <c r="Q10215" i="1"/>
  <c r="T10215" i="1"/>
  <c r="U10215" i="1" s="1"/>
  <c r="N10214" i="1"/>
  <c r="O10214" i="1"/>
  <c r="P10214" i="1"/>
  <c r="T10214" i="1"/>
  <c r="U10214" i="1" s="1"/>
  <c r="Q10214" i="1"/>
  <c r="N10213" i="1"/>
  <c r="T10213" i="1"/>
  <c r="Q10213" i="1"/>
  <c r="P10213" i="1"/>
  <c r="O10213" i="1"/>
  <c r="S10213" i="1" s="1"/>
  <c r="P10212" i="1"/>
  <c r="O10212" i="1"/>
  <c r="S10212" i="1" s="1"/>
  <c r="N10212" i="1"/>
  <c r="R10212" i="1" s="1"/>
  <c r="T10212" i="1"/>
  <c r="U10212" i="1" s="1"/>
  <c r="Q10212" i="1"/>
  <c r="N10211" i="1"/>
  <c r="O10211" i="1"/>
  <c r="T10211" i="1"/>
  <c r="Q10211" i="1"/>
  <c r="P10211" i="1"/>
  <c r="Q10210" i="1"/>
  <c r="T10210" i="1"/>
  <c r="O10210" i="1"/>
  <c r="N10210" i="1"/>
  <c r="P10210" i="1"/>
  <c r="P10209" i="1"/>
  <c r="Q10209" i="1"/>
  <c r="T10209" i="1"/>
  <c r="U10209" i="1" s="1"/>
  <c r="O10209" i="1"/>
  <c r="S10209" i="1" s="1"/>
  <c r="N10209" i="1"/>
  <c r="R10209" i="1" s="1"/>
  <c r="Q10208" i="1"/>
  <c r="T10208" i="1"/>
  <c r="P10208" i="1"/>
  <c r="O10208" i="1"/>
  <c r="S10208" i="1" s="1"/>
  <c r="N10208" i="1"/>
  <c r="R10208" i="1" s="1"/>
  <c r="O10206" i="1"/>
  <c r="N10206" i="1"/>
  <c r="P10206" i="1"/>
  <c r="Q10206" i="1"/>
  <c r="T10206" i="1"/>
  <c r="U10206" i="1" s="1"/>
  <c r="O10205" i="1"/>
  <c r="Q10205" i="1"/>
  <c r="N10205" i="1"/>
  <c r="T10205" i="1"/>
  <c r="P10205" i="1"/>
  <c r="O10204" i="1"/>
  <c r="N10204" i="1"/>
  <c r="T10204" i="1"/>
  <c r="Q10204" i="1"/>
  <c r="P10204" i="1"/>
  <c r="P10203" i="1"/>
  <c r="N10203" i="1"/>
  <c r="R10203" i="1" s="1"/>
  <c r="O10203" i="1"/>
  <c r="S10203" i="1" s="1"/>
  <c r="Q10203" i="1"/>
  <c r="T10203" i="1"/>
  <c r="U10203" i="1" s="1"/>
  <c r="O10202" i="1"/>
  <c r="N10202" i="1"/>
  <c r="T10202" i="1"/>
  <c r="Q10202" i="1"/>
  <c r="P10202" i="1"/>
  <c r="R10202" i="1" s="1"/>
  <c r="T10201" i="1"/>
  <c r="Q10201" i="1"/>
  <c r="P10201" i="1"/>
  <c r="U10201" i="1" s="1"/>
  <c r="O10201" i="1"/>
  <c r="S10201" i="1" s="1"/>
  <c r="N10201" i="1"/>
  <c r="R10201" i="1" s="1"/>
  <c r="T10200" i="1"/>
  <c r="Q10200" i="1"/>
  <c r="P10200" i="1"/>
  <c r="O10200" i="1"/>
  <c r="S10200" i="1" s="1"/>
  <c r="N10200" i="1"/>
  <c r="R10200" i="1" s="1"/>
  <c r="O10199" i="1"/>
  <c r="T10199" i="1"/>
  <c r="Q10199" i="1"/>
  <c r="P10199" i="1"/>
  <c r="N10199" i="1"/>
  <c r="R10199" i="1" s="1"/>
  <c r="N10198" i="1"/>
  <c r="O10198" i="1"/>
  <c r="P10198" i="1"/>
  <c r="Q10198" i="1"/>
  <c r="T10198" i="1"/>
  <c r="U10198" i="1" s="1"/>
  <c r="T10197" i="1"/>
  <c r="Q10197" i="1"/>
  <c r="P10197" i="1"/>
  <c r="O10197" i="1"/>
  <c r="S10197" i="1" s="1"/>
  <c r="N10197" i="1"/>
  <c r="R10197" i="1" s="1"/>
  <c r="N10196" i="1"/>
  <c r="O10196" i="1"/>
  <c r="P10196" i="1"/>
  <c r="Q10196" i="1"/>
  <c r="T10196" i="1"/>
  <c r="U10196" i="1" s="1"/>
  <c r="O10195" i="1"/>
  <c r="P10195" i="1"/>
  <c r="Q10195" i="1"/>
  <c r="T10195" i="1"/>
  <c r="U10195" i="1" s="1"/>
  <c r="N10195" i="1"/>
  <c r="R10195" i="1" s="1"/>
  <c r="P10194" i="1"/>
  <c r="O10194" i="1"/>
  <c r="S10194" i="1" s="1"/>
  <c r="N10194" i="1"/>
  <c r="R10194" i="1" s="1"/>
  <c r="Q10194" i="1"/>
  <c r="T10194" i="1"/>
  <c r="U10194" i="1" s="1"/>
  <c r="T10193" i="1"/>
  <c r="Q10193" i="1"/>
  <c r="O10193" i="1"/>
  <c r="N10193" i="1"/>
  <c r="P10193" i="1"/>
  <c r="T10192" i="1"/>
  <c r="Q10192" i="1"/>
  <c r="P10192" i="1"/>
  <c r="O10192" i="1"/>
  <c r="S10192" i="1" s="1"/>
  <c r="N10192" i="1"/>
  <c r="R10192" i="1" s="1"/>
  <c r="Q10191" i="1"/>
  <c r="T10191" i="1"/>
  <c r="P10191" i="1"/>
  <c r="N10191" i="1"/>
  <c r="R10191" i="1" s="1"/>
  <c r="O10191" i="1"/>
  <c r="S10191" i="1" s="1"/>
  <c r="P10190" i="1"/>
  <c r="O10190" i="1"/>
  <c r="S10190" i="1" s="1"/>
  <c r="N10190" i="1"/>
  <c r="R10190" i="1" s="1"/>
  <c r="Q10190" i="1"/>
  <c r="T10190" i="1"/>
  <c r="U10190" i="1" s="1"/>
  <c r="T10188" i="1"/>
  <c r="Q10188" i="1"/>
  <c r="N10188" i="1"/>
  <c r="P10188" i="1"/>
  <c r="O10188" i="1"/>
  <c r="S10188" i="1" s="1"/>
  <c r="N10187" i="1"/>
  <c r="P10187" i="1"/>
  <c r="Q10187" i="1"/>
  <c r="T10187" i="1"/>
  <c r="U10187" i="1" s="1"/>
  <c r="O10187" i="1"/>
  <c r="S10187" i="1" s="1"/>
  <c r="N10186" i="1"/>
  <c r="O10186" i="1"/>
  <c r="P10186" i="1"/>
  <c r="Q10186" i="1"/>
  <c r="T10186" i="1"/>
  <c r="U10186" i="1" s="1"/>
  <c r="O10185" i="1"/>
  <c r="N10185" i="1"/>
  <c r="P10185" i="1"/>
  <c r="Q10185" i="1"/>
  <c r="T10185" i="1"/>
  <c r="U10185" i="1" s="1"/>
  <c r="Q10184" i="1"/>
  <c r="T10184" i="1"/>
  <c r="N10184" i="1"/>
  <c r="O10184" i="1"/>
  <c r="P10184" i="1"/>
  <c r="Q10183" i="1"/>
  <c r="P10183" i="1"/>
  <c r="N10183" i="1"/>
  <c r="R10183" i="1" s="1"/>
  <c r="O10183" i="1"/>
  <c r="T10183" i="1"/>
  <c r="U10183" i="1" s="1"/>
  <c r="T10182" i="1"/>
  <c r="Q10182" i="1"/>
  <c r="P10182" i="1"/>
  <c r="O10182" i="1"/>
  <c r="S10182" i="1" s="1"/>
  <c r="N10182" i="1"/>
  <c r="P10181" i="1"/>
  <c r="N10181" i="1"/>
  <c r="R10181" i="1" s="1"/>
  <c r="O10181" i="1"/>
  <c r="S10181" i="1" s="1"/>
  <c r="T10181" i="1"/>
  <c r="U10181" i="1" s="1"/>
  <c r="Q10181" i="1"/>
  <c r="N10180" i="1"/>
  <c r="O10180" i="1"/>
  <c r="P10180" i="1"/>
  <c r="Q10180" i="1"/>
  <c r="T10180" i="1"/>
  <c r="U10180" i="1" s="1"/>
  <c r="N10179" i="1"/>
  <c r="O10179" i="1"/>
  <c r="P10179" i="1"/>
  <c r="Q10179" i="1"/>
  <c r="T10179" i="1"/>
  <c r="U10179" i="1" s="1"/>
  <c r="Q10178" i="1"/>
  <c r="T10178" i="1"/>
  <c r="P10178" i="1"/>
  <c r="O10178" i="1"/>
  <c r="S10178" i="1" s="1"/>
  <c r="N10178" i="1"/>
  <c r="R10178" i="1" s="1"/>
  <c r="T10176" i="1"/>
  <c r="Q10176" i="1"/>
  <c r="P10176" i="1"/>
  <c r="O10176" i="1"/>
  <c r="S10176" i="1" s="1"/>
  <c r="N10176" i="1"/>
  <c r="R10176" i="1" s="1"/>
  <c r="T10175" i="1"/>
  <c r="P10175" i="1"/>
  <c r="O10175" i="1"/>
  <c r="S10175" i="1" s="1"/>
  <c r="N10175" i="1"/>
  <c r="R10175" i="1" s="1"/>
  <c r="Q10175" i="1"/>
  <c r="N10174" i="1"/>
  <c r="P10174" i="1"/>
  <c r="O10174" i="1"/>
  <c r="S10174" i="1" s="1"/>
  <c r="T10174" i="1"/>
  <c r="U10174" i="1" s="1"/>
  <c r="Q10174" i="1"/>
  <c r="T10173" i="1"/>
  <c r="Q10173" i="1"/>
  <c r="P10173" i="1"/>
  <c r="N10173" i="1"/>
  <c r="R10173" i="1" s="1"/>
  <c r="O10173" i="1"/>
  <c r="S10173" i="1" s="1"/>
  <c r="N10172" i="1"/>
  <c r="O10172" i="1"/>
  <c r="P10172" i="1"/>
  <c r="Q10172" i="1"/>
  <c r="T10172" i="1"/>
  <c r="U10172" i="1" s="1"/>
  <c r="T10171" i="1"/>
  <c r="P10171" i="1"/>
  <c r="O10171" i="1"/>
  <c r="S10171" i="1" s="1"/>
  <c r="N10171" i="1"/>
  <c r="R10171" i="1" s="1"/>
  <c r="Q10171" i="1"/>
  <c r="T10170" i="1"/>
  <c r="O10170" i="1"/>
  <c r="Q10170" i="1"/>
  <c r="P10170" i="1"/>
  <c r="N10170" i="1"/>
  <c r="R10170" i="1" s="1"/>
  <c r="N10169" i="1"/>
  <c r="T10169" i="1"/>
  <c r="Q10169" i="1"/>
  <c r="P10169" i="1"/>
  <c r="O10169" i="1"/>
  <c r="S10169" i="1" s="1"/>
  <c r="N10168" i="1"/>
  <c r="O10168" i="1"/>
  <c r="Q10168" i="1"/>
  <c r="T10168" i="1"/>
  <c r="P10168" i="1"/>
  <c r="T10167" i="1"/>
  <c r="Q10167" i="1"/>
  <c r="P10167" i="1"/>
  <c r="O10167" i="1"/>
  <c r="S10167" i="1" s="1"/>
  <c r="N10167" i="1"/>
  <c r="T10166" i="1"/>
  <c r="Q10166" i="1"/>
  <c r="P10166" i="1"/>
  <c r="O10166" i="1"/>
  <c r="S10166" i="1" s="1"/>
  <c r="N10166" i="1"/>
  <c r="R10166" i="1" s="1"/>
  <c r="T10165" i="1"/>
  <c r="Q10165" i="1"/>
  <c r="P10165" i="1"/>
  <c r="O10165" i="1"/>
  <c r="S10165" i="1" s="1"/>
  <c r="N10165" i="1"/>
  <c r="R10165" i="1" s="1"/>
  <c r="T10164" i="1"/>
  <c r="Q10164" i="1"/>
  <c r="P10164" i="1"/>
  <c r="O10164" i="1"/>
  <c r="S10164" i="1" s="1"/>
  <c r="N10164" i="1"/>
  <c r="R10164" i="1" s="1"/>
  <c r="Q10163" i="1"/>
  <c r="T10163" i="1"/>
  <c r="P10163" i="1"/>
  <c r="O10163" i="1"/>
  <c r="S10163" i="1" s="1"/>
  <c r="N10163" i="1"/>
  <c r="R10163" i="1" s="1"/>
  <c r="O10162" i="1"/>
  <c r="T10162" i="1"/>
  <c r="Q10162" i="1"/>
  <c r="P10162" i="1"/>
  <c r="N10162" i="1"/>
  <c r="R10162" i="1" s="1"/>
  <c r="Q10161" i="1"/>
  <c r="T10161" i="1"/>
  <c r="N10161" i="1"/>
  <c r="O10161" i="1"/>
  <c r="P10161" i="1"/>
  <c r="P10159" i="1"/>
  <c r="O10159" i="1"/>
  <c r="S10159" i="1" s="1"/>
  <c r="T10159" i="1"/>
  <c r="U10159" i="1" s="1"/>
  <c r="N10159" i="1"/>
  <c r="R10159" i="1" s="1"/>
  <c r="Q10159" i="1"/>
  <c r="O10158" i="1"/>
  <c r="N10158" i="1"/>
  <c r="T10158" i="1"/>
  <c r="Q10158" i="1"/>
  <c r="P10158" i="1"/>
  <c r="P10157" i="1"/>
  <c r="N10157" i="1"/>
  <c r="R10157" i="1" s="1"/>
  <c r="O10157" i="1"/>
  <c r="S10157" i="1" s="1"/>
  <c r="Q10157" i="1"/>
  <c r="T10157" i="1"/>
  <c r="U10157" i="1" s="1"/>
  <c r="N10156" i="1"/>
  <c r="Q10156" i="1"/>
  <c r="T10156" i="1"/>
  <c r="P10156" i="1"/>
  <c r="O10156" i="1"/>
  <c r="S10156" i="1" s="1"/>
  <c r="Q10155" i="1"/>
  <c r="P10155" i="1"/>
  <c r="O10155" i="1"/>
  <c r="S10155" i="1" s="1"/>
  <c r="N10155" i="1"/>
  <c r="R10155" i="1" s="1"/>
  <c r="T10155" i="1"/>
  <c r="U10155" i="1" s="1"/>
  <c r="T10154" i="1"/>
  <c r="Q10154" i="1"/>
  <c r="P10154" i="1"/>
  <c r="O10154" i="1"/>
  <c r="S10154" i="1" s="1"/>
  <c r="N10154" i="1"/>
  <c r="R10154" i="1" s="1"/>
  <c r="P10153" i="1"/>
  <c r="Q10153" i="1"/>
  <c r="T10153" i="1"/>
  <c r="U10153" i="1" s="1"/>
  <c r="N10153" i="1"/>
  <c r="R10153" i="1" s="1"/>
  <c r="O10153" i="1"/>
  <c r="S10153" i="1" s="1"/>
  <c r="O10152" i="1"/>
  <c r="P10152" i="1"/>
  <c r="N10152" i="1"/>
  <c r="R10152" i="1" s="1"/>
  <c r="Q10152" i="1"/>
  <c r="T10152" i="1"/>
  <c r="U10152" i="1" s="1"/>
  <c r="T10151" i="1"/>
  <c r="Q10151" i="1"/>
  <c r="O10151" i="1"/>
  <c r="N10151" i="1"/>
  <c r="P10151" i="1"/>
  <c r="Q10150" i="1"/>
  <c r="T10150" i="1"/>
  <c r="P10150" i="1"/>
  <c r="O10150" i="1"/>
  <c r="S10150" i="1" s="1"/>
  <c r="N10150" i="1"/>
  <c r="R10150" i="1" s="1"/>
  <c r="O10149" i="1"/>
  <c r="Q10149" i="1"/>
  <c r="P10149" i="1"/>
  <c r="S10149" i="1" s="1"/>
  <c r="N10149" i="1"/>
  <c r="R10149" i="1" s="1"/>
  <c r="T10149" i="1"/>
  <c r="U10149" i="1" s="1"/>
  <c r="Q10148" i="1"/>
  <c r="P10148" i="1"/>
  <c r="O10148" i="1"/>
  <c r="S10148" i="1" s="1"/>
  <c r="N10148" i="1"/>
  <c r="R10148" i="1" s="1"/>
  <c r="T10148" i="1"/>
  <c r="U10148" i="1" s="1"/>
  <c r="Q10147" i="1"/>
  <c r="T10147" i="1"/>
  <c r="P10147" i="1"/>
  <c r="O10147" i="1"/>
  <c r="S10147" i="1" s="1"/>
  <c r="N10147" i="1"/>
  <c r="R10147" i="1" s="1"/>
  <c r="N10146" i="1"/>
  <c r="O10146" i="1"/>
  <c r="P10146" i="1"/>
  <c r="T10146" i="1"/>
  <c r="U10146" i="1" s="1"/>
  <c r="Q10146" i="1"/>
  <c r="P10145" i="1"/>
  <c r="N10145" i="1"/>
  <c r="R10145" i="1" s="1"/>
  <c r="Q10145" i="1"/>
  <c r="T10145" i="1"/>
  <c r="U10145" i="1" s="1"/>
  <c r="O10145" i="1"/>
  <c r="S10145" i="1" s="1"/>
  <c r="Q10144" i="1"/>
  <c r="T10144" i="1"/>
  <c r="P10144" i="1"/>
  <c r="O10144" i="1"/>
  <c r="S10144" i="1" s="1"/>
  <c r="N10144" i="1"/>
  <c r="R10144" i="1" s="1"/>
  <c r="O10143" i="1"/>
  <c r="P10143" i="1"/>
  <c r="Q10143" i="1"/>
  <c r="T10143" i="1"/>
  <c r="U10143" i="1" s="1"/>
  <c r="N10143" i="1"/>
  <c r="R10143" i="1" s="1"/>
  <c r="N10142" i="1"/>
  <c r="O10142" i="1"/>
  <c r="P10142" i="1"/>
  <c r="Q10142" i="1"/>
  <c r="T10142" i="1"/>
  <c r="U10142" i="1" s="1"/>
  <c r="O10141" i="1"/>
  <c r="T10141" i="1"/>
  <c r="N10141" i="1"/>
  <c r="Q10141" i="1"/>
  <c r="P10141" i="1"/>
  <c r="Q10140" i="1"/>
  <c r="P10140" i="1"/>
  <c r="O10140" i="1"/>
  <c r="S10140" i="1" s="1"/>
  <c r="N10140" i="1"/>
  <c r="R10140" i="1" s="1"/>
  <c r="T10140" i="1"/>
  <c r="U10140" i="1" s="1"/>
  <c r="N10139" i="1"/>
  <c r="O10139" i="1"/>
  <c r="P10139" i="1"/>
  <c r="Q10139" i="1"/>
  <c r="T10139" i="1"/>
  <c r="U10139" i="1" s="1"/>
  <c r="O10138" i="1"/>
  <c r="P10138" i="1"/>
  <c r="T10138" i="1"/>
  <c r="U10138" i="1" s="1"/>
  <c r="Q10138" i="1"/>
  <c r="N10138" i="1"/>
  <c r="R10138" i="1" s="1"/>
  <c r="Q10137" i="1"/>
  <c r="T10137" i="1"/>
  <c r="N10137" i="1"/>
  <c r="O10137" i="1"/>
  <c r="P10137" i="1"/>
  <c r="N10136" i="1"/>
  <c r="O10136" i="1"/>
  <c r="P10136" i="1"/>
  <c r="Q10136" i="1"/>
  <c r="T10136" i="1"/>
  <c r="U10136" i="1" s="1"/>
  <c r="O10135" i="1"/>
  <c r="P10135" i="1"/>
  <c r="Q10135" i="1"/>
  <c r="T10135" i="1"/>
  <c r="U10135" i="1" s="1"/>
  <c r="N10135" i="1"/>
  <c r="R10135" i="1" s="1"/>
  <c r="Q10134" i="1"/>
  <c r="P10134" i="1"/>
  <c r="O10134" i="1"/>
  <c r="S10134" i="1" s="1"/>
  <c r="N10134" i="1"/>
  <c r="R10134" i="1" s="1"/>
  <c r="T10134" i="1"/>
  <c r="U10134" i="1" s="1"/>
  <c r="P10133" i="1"/>
  <c r="N10133" i="1"/>
  <c r="R10133" i="1" s="1"/>
  <c r="O10133" i="1"/>
  <c r="S10133" i="1" s="1"/>
  <c r="Q10133" i="1"/>
  <c r="T10133" i="1"/>
  <c r="U10133" i="1" s="1"/>
  <c r="N10132" i="1"/>
  <c r="O10132" i="1"/>
  <c r="P10132" i="1"/>
  <c r="Q10132" i="1"/>
  <c r="T10132" i="1"/>
  <c r="U10132" i="1" s="1"/>
  <c r="Q10131" i="1"/>
  <c r="N10131" i="1"/>
  <c r="O10131" i="1"/>
  <c r="P10131" i="1"/>
  <c r="T10131" i="1"/>
  <c r="U10131" i="1" s="1"/>
  <c r="Q10129" i="1"/>
  <c r="N10129" i="1"/>
  <c r="O10129" i="1"/>
  <c r="P10129" i="1"/>
  <c r="T10129" i="1"/>
  <c r="U10129" i="1" s="1"/>
  <c r="N10128" i="1"/>
  <c r="O10128" i="1"/>
  <c r="P10128" i="1"/>
  <c r="T10128" i="1"/>
  <c r="U10128" i="1" s="1"/>
  <c r="Q10128" i="1"/>
  <c r="T10127" i="1"/>
  <c r="Q10127" i="1"/>
  <c r="P10127" i="1"/>
  <c r="O10127" i="1"/>
  <c r="S10127" i="1" s="1"/>
  <c r="N10127" i="1"/>
  <c r="R10127" i="1" s="1"/>
  <c r="P10126" i="1"/>
  <c r="N10126" i="1"/>
  <c r="R10126" i="1" s="1"/>
  <c r="O10126" i="1"/>
  <c r="S10126" i="1" s="1"/>
  <c r="T10126" i="1"/>
  <c r="U10126" i="1" s="1"/>
  <c r="Q10126" i="1"/>
  <c r="T10125" i="1"/>
  <c r="Q10125" i="1"/>
  <c r="P10125" i="1"/>
  <c r="O10125" i="1"/>
  <c r="S10125" i="1" s="1"/>
  <c r="N10125" i="1"/>
  <c r="R10125" i="1" s="1"/>
  <c r="T10124" i="1"/>
  <c r="P10124" i="1"/>
  <c r="O10124" i="1"/>
  <c r="S10124" i="1" s="1"/>
  <c r="Q10124" i="1"/>
  <c r="N10124" i="1"/>
  <c r="R10124" i="1" s="1"/>
  <c r="T10123" i="1"/>
  <c r="P10123" i="1"/>
  <c r="O10123" i="1"/>
  <c r="S10123" i="1" s="1"/>
  <c r="N10123" i="1"/>
  <c r="R10123" i="1" s="1"/>
  <c r="Q10123" i="1"/>
  <c r="P10122" i="1"/>
  <c r="T10122" i="1"/>
  <c r="U10122" i="1" s="1"/>
  <c r="N10122" i="1"/>
  <c r="Q10122" i="1"/>
  <c r="O10122" i="1"/>
  <c r="S10122" i="1" s="1"/>
  <c r="Q10121" i="1"/>
  <c r="T10121" i="1"/>
  <c r="P10121" i="1"/>
  <c r="O10121" i="1"/>
  <c r="S10121" i="1" s="1"/>
  <c r="N10121" i="1"/>
  <c r="R10121" i="1" s="1"/>
  <c r="N10120" i="1"/>
  <c r="T10120" i="1"/>
  <c r="Q10120" i="1"/>
  <c r="P10120" i="1"/>
  <c r="O10120" i="1"/>
  <c r="S10120" i="1" s="1"/>
  <c r="N10119" i="1"/>
  <c r="O10119" i="1"/>
  <c r="P10119" i="1"/>
  <c r="Q10119" i="1"/>
  <c r="T10119" i="1"/>
  <c r="U10119" i="1" s="1"/>
  <c r="O10118" i="1"/>
  <c r="N10118" i="1"/>
  <c r="Q10118" i="1"/>
  <c r="T10118" i="1"/>
  <c r="P10118" i="1"/>
  <c r="O10117" i="1"/>
  <c r="N10117" i="1"/>
  <c r="T10117" i="1"/>
  <c r="Q10117" i="1"/>
  <c r="P10117" i="1"/>
  <c r="Q10116" i="1"/>
  <c r="O10116" i="1"/>
  <c r="P10116" i="1"/>
  <c r="N10116" i="1"/>
  <c r="R10116" i="1" s="1"/>
  <c r="T10116" i="1"/>
  <c r="U10116" i="1" s="1"/>
  <c r="T10115" i="1"/>
  <c r="O10115" i="1"/>
  <c r="N10115" i="1"/>
  <c r="Q10115" i="1"/>
  <c r="P10115" i="1"/>
  <c r="O10114" i="1"/>
  <c r="P10114" i="1"/>
  <c r="Q10114" i="1"/>
  <c r="T10114" i="1"/>
  <c r="U10114" i="1" s="1"/>
  <c r="N10114" i="1"/>
  <c r="R10114" i="1" s="1"/>
  <c r="N10113" i="1"/>
  <c r="O10113" i="1"/>
  <c r="P10113" i="1"/>
  <c r="T10113" i="1"/>
  <c r="U10113" i="1" s="1"/>
  <c r="Q10113" i="1"/>
  <c r="N10112" i="1"/>
  <c r="Q10112" i="1"/>
  <c r="P10112" i="1"/>
  <c r="O10112" i="1"/>
  <c r="S10112" i="1" s="1"/>
  <c r="T10112" i="1"/>
  <c r="U10112" i="1" s="1"/>
  <c r="O10111" i="1"/>
  <c r="N10111" i="1"/>
  <c r="Q10111" i="1"/>
  <c r="T10111" i="1"/>
  <c r="P10111" i="1"/>
  <c r="T10110" i="1"/>
  <c r="N10110" i="1"/>
  <c r="O10110" i="1"/>
  <c r="P10110" i="1"/>
  <c r="Q10110" i="1"/>
  <c r="Q10109" i="1"/>
  <c r="T10109" i="1"/>
  <c r="N10109" i="1"/>
  <c r="O10109" i="1"/>
  <c r="P10109" i="1"/>
  <c r="N10108" i="1"/>
  <c r="O10108" i="1"/>
  <c r="P10108" i="1"/>
  <c r="Q10108" i="1"/>
  <c r="T10108" i="1"/>
  <c r="U10108" i="1" s="1"/>
  <c r="T10107" i="1"/>
  <c r="N10107" i="1"/>
  <c r="P10107" i="1"/>
  <c r="Q10107" i="1"/>
  <c r="O10107" i="1"/>
  <c r="S10107" i="1" s="1"/>
  <c r="P10105" i="1"/>
  <c r="T10105" i="1"/>
  <c r="U10105" i="1" s="1"/>
  <c r="Q10105" i="1"/>
  <c r="N10105" i="1"/>
  <c r="R10105" i="1" s="1"/>
  <c r="O10105" i="1"/>
  <c r="S10105" i="1" s="1"/>
  <c r="Q10104" i="1"/>
  <c r="T10104" i="1"/>
  <c r="N10104" i="1"/>
  <c r="O10104" i="1"/>
  <c r="P10104" i="1"/>
  <c r="N10103" i="1"/>
  <c r="Q10103" i="1"/>
  <c r="P10103" i="1"/>
  <c r="O10103" i="1"/>
  <c r="S10103" i="1" s="1"/>
  <c r="T10103" i="1"/>
  <c r="U10103" i="1" s="1"/>
  <c r="O10102" i="1"/>
  <c r="T10102" i="1"/>
  <c r="Q10102" i="1"/>
  <c r="P10102" i="1"/>
  <c r="N10102" i="1"/>
  <c r="R10102" i="1" s="1"/>
  <c r="P10101" i="1"/>
  <c r="O10101" i="1"/>
  <c r="S10101" i="1" s="1"/>
  <c r="N10101" i="1"/>
  <c r="R10101" i="1" s="1"/>
  <c r="T10101" i="1"/>
  <c r="U10101" i="1" s="1"/>
  <c r="Q10101" i="1"/>
  <c r="O10100" i="1"/>
  <c r="N10100" i="1"/>
  <c r="Q10100" i="1"/>
  <c r="T10100" i="1"/>
  <c r="P10100" i="1"/>
  <c r="N10099" i="1"/>
  <c r="O10099" i="1"/>
  <c r="P10099" i="1"/>
  <c r="Q10099" i="1"/>
  <c r="T10099" i="1"/>
  <c r="U10099" i="1" s="1"/>
  <c r="P10097" i="1"/>
  <c r="N10097" i="1"/>
  <c r="R10097" i="1" s="1"/>
  <c r="O10097" i="1"/>
  <c r="S10097" i="1" s="1"/>
  <c r="T10097" i="1"/>
  <c r="U10097" i="1" s="1"/>
  <c r="Q10097" i="1"/>
  <c r="P10096" i="1"/>
  <c r="N10096" i="1"/>
  <c r="R10096" i="1" s="1"/>
  <c r="T10096" i="1"/>
  <c r="U10096" i="1" s="1"/>
  <c r="O10096" i="1"/>
  <c r="S10096" i="1" s="1"/>
  <c r="Q10096" i="1"/>
  <c r="T10095" i="1"/>
  <c r="Q10095" i="1"/>
  <c r="P10095" i="1"/>
  <c r="O10095" i="1"/>
  <c r="S10095" i="1" s="1"/>
  <c r="N10095" i="1"/>
  <c r="R10095" i="1" s="1"/>
  <c r="P10094" i="1"/>
  <c r="Q10094" i="1"/>
  <c r="T10094" i="1"/>
  <c r="U10094" i="1" s="1"/>
  <c r="N10094" i="1"/>
  <c r="R10094" i="1" s="1"/>
  <c r="O10094" i="1"/>
  <c r="S10094" i="1" s="1"/>
  <c r="T10093" i="1"/>
  <c r="Q10093" i="1"/>
  <c r="P10093" i="1"/>
  <c r="O10093" i="1"/>
  <c r="S10093" i="1" s="1"/>
  <c r="N10093" i="1"/>
  <c r="R10093" i="1" s="1"/>
  <c r="N10092" i="1"/>
  <c r="T10092" i="1"/>
  <c r="Q10092" i="1"/>
  <c r="P10092" i="1"/>
  <c r="O10092" i="1"/>
  <c r="S10092" i="1" s="1"/>
  <c r="N10091" i="1"/>
  <c r="O10091" i="1"/>
  <c r="P10091" i="1"/>
  <c r="Q10091" i="1"/>
  <c r="T10091" i="1"/>
  <c r="U10091" i="1" s="1"/>
  <c r="N10090" i="1"/>
  <c r="P10090" i="1"/>
  <c r="R10090" i="1" s="1"/>
  <c r="Q10090" i="1"/>
  <c r="T10090" i="1"/>
  <c r="U10090" i="1" s="1"/>
  <c r="O10090" i="1"/>
  <c r="S10090" i="1" s="1"/>
  <c r="P10089" i="1"/>
  <c r="Q10089" i="1"/>
  <c r="T10089" i="1"/>
  <c r="U10089" i="1" s="1"/>
  <c r="N10089" i="1"/>
  <c r="R10089" i="1" s="1"/>
  <c r="O10089" i="1"/>
  <c r="S10089" i="1" s="1"/>
  <c r="T10088" i="1"/>
  <c r="Q10088" i="1"/>
  <c r="P10088" i="1"/>
  <c r="O10088" i="1"/>
  <c r="S10088" i="1" s="1"/>
  <c r="N10088" i="1"/>
  <c r="R10088" i="1" s="1"/>
  <c r="T10087" i="1"/>
  <c r="P10087" i="1"/>
  <c r="O10087" i="1"/>
  <c r="S10087" i="1" s="1"/>
  <c r="Q10087" i="1"/>
  <c r="N10087" i="1"/>
  <c r="R10087" i="1" s="1"/>
  <c r="P10086" i="1"/>
  <c r="O10086" i="1"/>
  <c r="S10086" i="1" s="1"/>
  <c r="N10086" i="1"/>
  <c r="R10086" i="1" s="1"/>
  <c r="T10086" i="1"/>
  <c r="U10086" i="1" s="1"/>
  <c r="Q10086" i="1"/>
  <c r="P10085" i="1"/>
  <c r="O10085" i="1"/>
  <c r="S10085" i="1" s="1"/>
  <c r="N10085" i="1"/>
  <c r="Q10085" i="1"/>
  <c r="T10085" i="1"/>
  <c r="U10085" i="1" s="1"/>
  <c r="Q10084" i="1"/>
  <c r="P10084" i="1"/>
  <c r="O10084" i="1"/>
  <c r="S10084" i="1" s="1"/>
  <c r="N10084" i="1"/>
  <c r="R10084" i="1" s="1"/>
  <c r="T10084" i="1"/>
  <c r="U10084" i="1" s="1"/>
  <c r="T10083" i="1"/>
  <c r="Q10083" i="1"/>
  <c r="P10083" i="1"/>
  <c r="O10083" i="1"/>
  <c r="S10083" i="1" s="1"/>
  <c r="N10083" i="1"/>
  <c r="R10083" i="1" s="1"/>
  <c r="N10081" i="1"/>
  <c r="O10081" i="1"/>
  <c r="P10081" i="1"/>
  <c r="Q10081" i="1"/>
  <c r="T10081" i="1"/>
  <c r="U10081" i="1" s="1"/>
  <c r="P10080" i="1"/>
  <c r="O10080" i="1"/>
  <c r="S10080" i="1" s="1"/>
  <c r="N10080" i="1"/>
  <c r="R10080" i="1" s="1"/>
  <c r="Q10080" i="1"/>
  <c r="T10080" i="1"/>
  <c r="U10080" i="1" s="1"/>
  <c r="Q10079" i="1"/>
  <c r="P10079" i="1"/>
  <c r="O10079" i="1"/>
  <c r="S10079" i="1" s="1"/>
  <c r="N10079" i="1"/>
  <c r="R10079" i="1" s="1"/>
  <c r="T10079" i="1"/>
  <c r="U10079" i="1" s="1"/>
  <c r="T10078" i="1"/>
  <c r="P10078" i="1"/>
  <c r="O10078" i="1"/>
  <c r="S10078" i="1" s="1"/>
  <c r="N10078" i="1"/>
  <c r="R10078" i="1" s="1"/>
  <c r="Q10078" i="1"/>
  <c r="P10077" i="1"/>
  <c r="Q10077" i="1"/>
  <c r="T10077" i="1"/>
  <c r="U10077" i="1" s="1"/>
  <c r="N10077" i="1"/>
  <c r="R10077" i="1" s="1"/>
  <c r="O10077" i="1"/>
  <c r="S10077" i="1" s="1"/>
  <c r="N10076" i="1"/>
  <c r="O10076" i="1"/>
  <c r="P10076" i="1"/>
  <c r="Q10076" i="1"/>
  <c r="T10076" i="1"/>
  <c r="U10076" i="1" s="1"/>
  <c r="O10075" i="1"/>
  <c r="N10075" i="1"/>
  <c r="T10075" i="1"/>
  <c r="P10075" i="1"/>
  <c r="Q10075" i="1"/>
  <c r="T10074" i="1"/>
  <c r="Q10074" i="1"/>
  <c r="N10074" i="1"/>
  <c r="O10074" i="1"/>
  <c r="P10074" i="1"/>
  <c r="O10073" i="1"/>
  <c r="P10073" i="1"/>
  <c r="Q10073" i="1"/>
  <c r="T10073" i="1"/>
  <c r="U10073" i="1" s="1"/>
  <c r="N10073" i="1"/>
  <c r="R10073" i="1" s="1"/>
  <c r="T10072" i="1"/>
  <c r="Q10072" i="1"/>
  <c r="O10072" i="1"/>
  <c r="N10072" i="1"/>
  <c r="P10072" i="1"/>
  <c r="T10071" i="1"/>
  <c r="Q10071" i="1"/>
  <c r="P10071" i="1"/>
  <c r="O10071" i="1"/>
  <c r="S10071" i="1" s="1"/>
  <c r="N10071" i="1"/>
  <c r="R10071" i="1" s="1"/>
  <c r="N10070" i="1"/>
  <c r="O10070" i="1"/>
  <c r="P10070" i="1"/>
  <c r="Q10070" i="1"/>
  <c r="T10070" i="1"/>
  <c r="U10070" i="1" s="1"/>
  <c r="Q10069" i="1"/>
  <c r="P10069" i="1"/>
  <c r="T10069" i="1"/>
  <c r="U10069" i="1" s="1"/>
  <c r="N10069" i="1"/>
  <c r="R10069" i="1" s="1"/>
  <c r="O10069" i="1"/>
  <c r="S10069" i="1" s="1"/>
  <c r="N10068" i="1"/>
  <c r="T10068" i="1"/>
  <c r="Q10068" i="1"/>
  <c r="P10068" i="1"/>
  <c r="O10068" i="1"/>
  <c r="S10068" i="1" s="1"/>
  <c r="T10067" i="1"/>
  <c r="Q10067" i="1"/>
  <c r="P10067" i="1"/>
  <c r="O10067" i="1"/>
  <c r="S10067" i="1" s="1"/>
  <c r="N10067" i="1"/>
  <c r="R10067" i="1" s="1"/>
  <c r="O10066" i="1"/>
  <c r="Q10066" i="1"/>
  <c r="N10066" i="1"/>
  <c r="T10066" i="1"/>
  <c r="P10066" i="1"/>
  <c r="O10065" i="1"/>
  <c r="N10065" i="1"/>
  <c r="P10065" i="1"/>
  <c r="T10065" i="1"/>
  <c r="U10065" i="1" s="1"/>
  <c r="Q10065" i="1"/>
  <c r="O10064" i="1"/>
  <c r="T10064" i="1"/>
  <c r="Q10064" i="1"/>
  <c r="P10064" i="1"/>
  <c r="N10064" i="1"/>
  <c r="R10064" i="1" s="1"/>
  <c r="T10063" i="1"/>
  <c r="Q10063" i="1"/>
  <c r="P10063" i="1"/>
  <c r="O10063" i="1"/>
  <c r="S10063" i="1" s="1"/>
  <c r="N10063" i="1"/>
  <c r="R10063" i="1" s="1"/>
  <c r="T10062" i="1"/>
  <c r="Q10062" i="1"/>
  <c r="O10062" i="1"/>
  <c r="N10062" i="1"/>
  <c r="P10062" i="1"/>
  <c r="T10061" i="1"/>
  <c r="Q10061" i="1"/>
  <c r="P10061" i="1"/>
  <c r="N10061" i="1"/>
  <c r="R10061" i="1" s="1"/>
  <c r="O10061" i="1"/>
  <c r="S10061" i="1" s="1"/>
  <c r="T10060" i="1"/>
  <c r="Q10060" i="1"/>
  <c r="P10060" i="1"/>
  <c r="O10060" i="1"/>
  <c r="S10060" i="1" s="1"/>
  <c r="N10060" i="1"/>
  <c r="R10060" i="1" s="1"/>
  <c r="N10054" i="1"/>
  <c r="O10054" i="1"/>
  <c r="T10054" i="1"/>
  <c r="Q10054" i="1"/>
  <c r="P10054" i="1"/>
  <c r="Q10053" i="1"/>
  <c r="T10053" i="1"/>
  <c r="N10053" i="1"/>
  <c r="O10053" i="1"/>
  <c r="P10053" i="1"/>
  <c r="N10052" i="1"/>
  <c r="T10052" i="1"/>
  <c r="Q10052" i="1"/>
  <c r="P10052" i="1"/>
  <c r="O10052" i="1"/>
  <c r="S10052" i="1" s="1"/>
  <c r="T10051" i="1"/>
  <c r="Q10051" i="1"/>
  <c r="P10051" i="1"/>
  <c r="O10051" i="1"/>
  <c r="S10051" i="1" s="1"/>
  <c r="N10051" i="1"/>
  <c r="R10051" i="1" s="1"/>
  <c r="Q10050" i="1"/>
  <c r="T10050" i="1"/>
  <c r="O10050" i="1"/>
  <c r="N10050" i="1"/>
  <c r="P10050" i="1"/>
  <c r="T10049" i="1"/>
  <c r="Q10049" i="1"/>
  <c r="O10049" i="1"/>
  <c r="N10049" i="1"/>
  <c r="P10049" i="1"/>
  <c r="R10049" i="1" s="1"/>
  <c r="Q10048" i="1"/>
  <c r="O10048" i="1"/>
  <c r="N10048" i="1"/>
  <c r="P10048" i="1"/>
  <c r="T10048" i="1"/>
  <c r="U10048" i="1" s="1"/>
  <c r="Q10047" i="1"/>
  <c r="P10047" i="1"/>
  <c r="O10047" i="1"/>
  <c r="S10047" i="1" s="1"/>
  <c r="N10047" i="1"/>
  <c r="R10047" i="1" s="1"/>
  <c r="T10047" i="1"/>
  <c r="U10047" i="1" s="1"/>
  <c r="O10046" i="1"/>
  <c r="T10046" i="1"/>
  <c r="Q10046" i="1"/>
  <c r="N10046" i="1"/>
  <c r="P10046" i="1"/>
  <c r="O10045" i="1"/>
  <c r="P10045" i="1"/>
  <c r="Q10045" i="1"/>
  <c r="T10045" i="1"/>
  <c r="U10045" i="1" s="1"/>
  <c r="N10045" i="1"/>
  <c r="R10045" i="1" s="1"/>
  <c r="O10044" i="1"/>
  <c r="P10044" i="1"/>
  <c r="T10044" i="1"/>
  <c r="U10044" i="1" s="1"/>
  <c r="Q10044" i="1"/>
  <c r="N10044" i="1"/>
  <c r="T10043" i="1"/>
  <c r="P10043" i="1"/>
  <c r="O10043" i="1"/>
  <c r="S10043" i="1" s="1"/>
  <c r="N10043" i="1"/>
  <c r="R10043" i="1" s="1"/>
  <c r="Q10043" i="1"/>
  <c r="T10042" i="1"/>
  <c r="Q10042" i="1"/>
  <c r="O10042" i="1"/>
  <c r="N10042" i="1"/>
  <c r="P10042" i="1"/>
  <c r="T10041" i="1"/>
  <c r="Q10041" i="1"/>
  <c r="P10041" i="1"/>
  <c r="O10041" i="1"/>
  <c r="S10041" i="1" s="1"/>
  <c r="N10041" i="1"/>
  <c r="R10041" i="1" s="1"/>
  <c r="P10040" i="1"/>
  <c r="T10040" i="1"/>
  <c r="U10040" i="1" s="1"/>
  <c r="Q10040" i="1"/>
  <c r="O10040" i="1"/>
  <c r="S10040" i="1" s="1"/>
  <c r="N10040" i="1"/>
  <c r="R10040" i="1" s="1"/>
  <c r="N10039" i="1"/>
  <c r="O10039" i="1"/>
  <c r="T10039" i="1"/>
  <c r="Q10039" i="1"/>
  <c r="P10039" i="1"/>
  <c r="T10038" i="1"/>
  <c r="Q10038" i="1"/>
  <c r="P10038" i="1"/>
  <c r="O10038" i="1"/>
  <c r="S10038" i="1" s="1"/>
  <c r="N10038" i="1"/>
  <c r="R10038" i="1" s="1"/>
  <c r="T10037" i="1"/>
  <c r="Q10037" i="1"/>
  <c r="P10037" i="1"/>
  <c r="O10037" i="1"/>
  <c r="S10037" i="1" s="1"/>
  <c r="N10037" i="1"/>
  <c r="R10037" i="1" s="1"/>
  <c r="Q10036" i="1"/>
  <c r="P10036" i="1"/>
  <c r="O10036" i="1"/>
  <c r="S10036" i="1" s="1"/>
  <c r="N10036" i="1"/>
  <c r="R10036" i="1" s="1"/>
  <c r="T10036" i="1"/>
  <c r="U10036" i="1" s="1"/>
  <c r="P10035" i="1"/>
  <c r="O10035" i="1"/>
  <c r="S10035" i="1" s="1"/>
  <c r="N10035" i="1"/>
  <c r="R10035" i="1" s="1"/>
  <c r="T10035" i="1"/>
  <c r="U10035" i="1" s="1"/>
  <c r="Q10035" i="1"/>
  <c r="P10034" i="1"/>
  <c r="T10034" i="1"/>
  <c r="U10034" i="1" s="1"/>
  <c r="Q10034" i="1"/>
  <c r="O10034" i="1"/>
  <c r="S10034" i="1" s="1"/>
  <c r="N10034" i="1"/>
  <c r="R10034" i="1" s="1"/>
  <c r="N10033" i="1"/>
  <c r="O10033" i="1"/>
  <c r="T10033" i="1"/>
  <c r="Q10033" i="1"/>
  <c r="P10033" i="1"/>
  <c r="T10032" i="1"/>
  <c r="Q10032" i="1"/>
  <c r="N10032" i="1"/>
  <c r="O10032" i="1"/>
  <c r="P10032" i="1"/>
  <c r="N10031" i="1"/>
  <c r="O10031" i="1"/>
  <c r="Q10031" i="1"/>
  <c r="T10031" i="1"/>
  <c r="P10031" i="1"/>
  <c r="P10030" i="1"/>
  <c r="N10030" i="1"/>
  <c r="R10030" i="1" s="1"/>
  <c r="O10030" i="1"/>
  <c r="S10030" i="1" s="1"/>
  <c r="Q10030" i="1"/>
  <c r="T10030" i="1"/>
  <c r="U10030" i="1" s="1"/>
  <c r="P10029" i="1"/>
  <c r="Q10029" i="1"/>
  <c r="T10029" i="1"/>
  <c r="U10029" i="1" s="1"/>
  <c r="N10029" i="1"/>
  <c r="R10029" i="1" s="1"/>
  <c r="O10029" i="1"/>
  <c r="S10029" i="1" s="1"/>
  <c r="T10028" i="1"/>
  <c r="P10028" i="1"/>
  <c r="O10028" i="1"/>
  <c r="S10028" i="1" s="1"/>
  <c r="N10028" i="1"/>
  <c r="R10028" i="1" s="1"/>
  <c r="Q10028" i="1"/>
  <c r="P10027" i="1"/>
  <c r="T10027" i="1"/>
  <c r="U10027" i="1" s="1"/>
  <c r="Q10027" i="1"/>
  <c r="O10027" i="1"/>
  <c r="S10027" i="1" s="1"/>
  <c r="N10027" i="1"/>
  <c r="R10027" i="1" s="1"/>
  <c r="N10026" i="1"/>
  <c r="T10026" i="1"/>
  <c r="Q10026" i="1"/>
  <c r="P10026" i="1"/>
  <c r="O10026" i="1"/>
  <c r="S10026" i="1" s="1"/>
  <c r="T10025" i="1"/>
  <c r="Q10025" i="1"/>
  <c r="P10025" i="1"/>
  <c r="O10025" i="1"/>
  <c r="S10025" i="1" s="1"/>
  <c r="N10025" i="1"/>
  <c r="R10025" i="1" s="1"/>
  <c r="T10024" i="1"/>
  <c r="Q10024" i="1"/>
  <c r="P10024" i="1"/>
  <c r="O10024" i="1"/>
  <c r="S10024" i="1" s="1"/>
  <c r="N10024" i="1"/>
  <c r="R10024" i="1" s="1"/>
  <c r="P10023" i="1"/>
  <c r="Q10023" i="1"/>
  <c r="T10023" i="1"/>
  <c r="U10023" i="1" s="1"/>
  <c r="N10023" i="1"/>
  <c r="R10023" i="1" s="1"/>
  <c r="O10023" i="1"/>
  <c r="S10023" i="1" s="1"/>
  <c r="O10022" i="1"/>
  <c r="N10022" i="1"/>
  <c r="P10022" i="1"/>
  <c r="T10022" i="1"/>
  <c r="U10022" i="1" s="1"/>
  <c r="Q10022" i="1"/>
  <c r="T10021" i="1"/>
  <c r="Q10021" i="1"/>
  <c r="P10021" i="1"/>
  <c r="O10021" i="1"/>
  <c r="S10021" i="1" s="1"/>
  <c r="N10021" i="1"/>
  <c r="R10021" i="1" s="1"/>
  <c r="T10020" i="1"/>
  <c r="P10020" i="1"/>
  <c r="O10020" i="1"/>
  <c r="S10020" i="1" s="1"/>
  <c r="N10020" i="1"/>
  <c r="R10020" i="1" s="1"/>
  <c r="Q10020" i="1"/>
  <c r="P10019" i="1"/>
  <c r="T10019" i="1"/>
  <c r="U10019" i="1" s="1"/>
  <c r="Q10019" i="1"/>
  <c r="O10019" i="1"/>
  <c r="S10019" i="1" s="1"/>
  <c r="N10019" i="1"/>
  <c r="R10019" i="1" s="1"/>
  <c r="T10018" i="1"/>
  <c r="Q10018" i="1"/>
  <c r="N10018" i="1"/>
  <c r="O10018" i="1"/>
  <c r="P10018" i="1"/>
  <c r="T10017" i="1"/>
  <c r="Q10017" i="1"/>
  <c r="O10017" i="1"/>
  <c r="N10017" i="1"/>
  <c r="P10017" i="1"/>
  <c r="T10016" i="1"/>
  <c r="Q10016" i="1"/>
  <c r="P10016" i="1"/>
  <c r="O10016" i="1"/>
  <c r="S10016" i="1" s="1"/>
  <c r="N10016" i="1"/>
  <c r="R10016" i="1" s="1"/>
  <c r="T10015" i="1"/>
  <c r="Q10015" i="1"/>
  <c r="P10015" i="1"/>
  <c r="O10015" i="1"/>
  <c r="S10015" i="1" s="1"/>
  <c r="N10015" i="1"/>
  <c r="R10015" i="1" s="1"/>
  <c r="T10014" i="1"/>
  <c r="Q10014" i="1"/>
  <c r="P10014" i="1"/>
  <c r="O10014" i="1"/>
  <c r="S10014" i="1" s="1"/>
  <c r="N10014" i="1"/>
  <c r="R10014" i="1" s="1"/>
  <c r="Q10012" i="1"/>
  <c r="P10012" i="1"/>
  <c r="O10012" i="1"/>
  <c r="S10012" i="1" s="1"/>
  <c r="N10012" i="1"/>
  <c r="R10012" i="1" s="1"/>
  <c r="T10012" i="1"/>
  <c r="U10012" i="1" s="1"/>
  <c r="T10011" i="1"/>
  <c r="Q10011" i="1"/>
  <c r="P10011" i="1"/>
  <c r="O10011" i="1"/>
  <c r="S10011" i="1" s="1"/>
  <c r="N10011" i="1"/>
  <c r="R10011" i="1" s="1"/>
  <c r="Q10010" i="1"/>
  <c r="P10010" i="1"/>
  <c r="O10010" i="1"/>
  <c r="S10010" i="1" s="1"/>
  <c r="N10010" i="1"/>
  <c r="R10010" i="1" s="1"/>
  <c r="T10010" i="1"/>
  <c r="U10010" i="1" s="1"/>
  <c r="Q10009" i="1"/>
  <c r="P10009" i="1"/>
  <c r="O10009" i="1"/>
  <c r="S10009" i="1" s="1"/>
  <c r="N10009" i="1"/>
  <c r="R10009" i="1" s="1"/>
  <c r="T10009" i="1"/>
  <c r="U10009" i="1" s="1"/>
  <c r="T10008" i="1"/>
  <c r="Q10008" i="1"/>
  <c r="P10008" i="1"/>
  <c r="N10008" i="1"/>
  <c r="R10008" i="1" s="1"/>
  <c r="O10008" i="1"/>
  <c r="S10008" i="1" s="1"/>
  <c r="T10007" i="1"/>
  <c r="Q10007" i="1"/>
  <c r="P10007" i="1"/>
  <c r="O10007" i="1"/>
  <c r="S10007" i="1" s="1"/>
  <c r="N10007" i="1"/>
  <c r="R10007" i="1" s="1"/>
  <c r="T10006" i="1"/>
  <c r="Q10006" i="1"/>
  <c r="P10006" i="1"/>
  <c r="O10006" i="1"/>
  <c r="S10006" i="1" s="1"/>
  <c r="N10006" i="1"/>
  <c r="R10006" i="1" s="1"/>
  <c r="Q10005" i="1"/>
  <c r="T10005" i="1"/>
  <c r="P10005" i="1"/>
  <c r="O10005" i="1"/>
  <c r="S10005" i="1" s="1"/>
  <c r="N10005" i="1"/>
  <c r="R10005" i="1" s="1"/>
  <c r="Q10004" i="1"/>
  <c r="T10004" i="1"/>
  <c r="P10004" i="1"/>
  <c r="O10004" i="1"/>
  <c r="S10004" i="1" s="1"/>
  <c r="N10004" i="1"/>
  <c r="R10004" i="1" s="1"/>
  <c r="T10003" i="1"/>
  <c r="Q10003" i="1"/>
  <c r="P10003" i="1"/>
  <c r="O10003" i="1"/>
  <c r="S10003" i="1" s="1"/>
  <c r="N10003" i="1"/>
  <c r="R10003" i="1" s="1"/>
  <c r="O10002" i="1"/>
  <c r="N10002" i="1"/>
  <c r="T10002" i="1"/>
  <c r="Q10002" i="1"/>
  <c r="P10002" i="1"/>
  <c r="N10001" i="1"/>
  <c r="O10001" i="1"/>
  <c r="P10001" i="1"/>
  <c r="Q10001" i="1"/>
  <c r="T10001" i="1"/>
  <c r="U10001" i="1" s="1"/>
  <c r="T10000" i="1"/>
  <c r="O10000" i="1"/>
  <c r="Q10000" i="1"/>
  <c r="P10000" i="1"/>
  <c r="N10000" i="1"/>
  <c r="R10000" i="1" s="1"/>
  <c r="T9999" i="1"/>
  <c r="Q9999" i="1"/>
  <c r="P9999" i="1"/>
  <c r="O9999" i="1"/>
  <c r="S9999" i="1" s="1"/>
  <c r="N9999" i="1"/>
  <c r="R9999" i="1" s="1"/>
  <c r="Q9998" i="1"/>
  <c r="T9998" i="1"/>
  <c r="P9998" i="1"/>
  <c r="O9998" i="1"/>
  <c r="S9998" i="1" s="1"/>
  <c r="N9998" i="1"/>
  <c r="R9998" i="1" s="1"/>
  <c r="P9997" i="1"/>
  <c r="N9997" i="1"/>
  <c r="R9997" i="1" s="1"/>
  <c r="O9997" i="1"/>
  <c r="S9997" i="1" s="1"/>
  <c r="T9997" i="1"/>
  <c r="U9997" i="1" s="1"/>
  <c r="Q9997" i="1"/>
  <c r="O9995" i="1"/>
  <c r="P9995" i="1"/>
  <c r="Q9995" i="1"/>
  <c r="T9995" i="1"/>
  <c r="U9995" i="1" s="1"/>
  <c r="N9995" i="1"/>
  <c r="R9995" i="1" s="1"/>
  <c r="N9994" i="1"/>
  <c r="O9994" i="1"/>
  <c r="P9994" i="1"/>
  <c r="Q9994" i="1"/>
  <c r="T9994" i="1"/>
  <c r="U9994" i="1" s="1"/>
  <c r="N9993" i="1"/>
  <c r="O9993" i="1"/>
  <c r="P9993" i="1"/>
  <c r="Q9993" i="1"/>
  <c r="T9993" i="1"/>
  <c r="U9993" i="1" s="1"/>
  <c r="P9992" i="1"/>
  <c r="O9992" i="1"/>
  <c r="S9992" i="1" s="1"/>
  <c r="N9992" i="1"/>
  <c r="R9992" i="1" s="1"/>
  <c r="T9992" i="1"/>
  <c r="U9992" i="1" s="1"/>
  <c r="Q9992" i="1"/>
  <c r="Q9991" i="1"/>
  <c r="T9991" i="1"/>
  <c r="P9991" i="1"/>
  <c r="O9991" i="1"/>
  <c r="S9991" i="1" s="1"/>
  <c r="N9991" i="1"/>
  <c r="R9991" i="1" s="1"/>
  <c r="N9989" i="1"/>
  <c r="O9989" i="1"/>
  <c r="Q9989" i="1"/>
  <c r="T9989" i="1"/>
  <c r="P9989" i="1"/>
  <c r="P9988" i="1"/>
  <c r="O9988" i="1"/>
  <c r="S9988" i="1" s="1"/>
  <c r="N9988" i="1"/>
  <c r="R9988" i="1" s="1"/>
  <c r="Q9988" i="1"/>
  <c r="T9988" i="1"/>
  <c r="U9988" i="1" s="1"/>
  <c r="P9987" i="1"/>
  <c r="N9987" i="1"/>
  <c r="R9987" i="1" s="1"/>
  <c r="O9987" i="1"/>
  <c r="S9987" i="1" s="1"/>
  <c r="T9987" i="1"/>
  <c r="U9987" i="1" s="1"/>
  <c r="Q9987" i="1"/>
  <c r="N9986" i="1"/>
  <c r="O9986" i="1"/>
  <c r="P9986" i="1"/>
  <c r="Q9986" i="1"/>
  <c r="T9986" i="1"/>
  <c r="U9986" i="1" s="1"/>
  <c r="N9985" i="1"/>
  <c r="O9985" i="1"/>
  <c r="P9985" i="1"/>
  <c r="Q9985" i="1"/>
  <c r="T9985" i="1"/>
  <c r="U9985" i="1" s="1"/>
  <c r="N9984" i="1"/>
  <c r="O9984" i="1"/>
  <c r="P9984" i="1"/>
  <c r="Q9984" i="1"/>
  <c r="T9984" i="1"/>
  <c r="U9984" i="1" s="1"/>
  <c r="Q9983" i="1"/>
  <c r="T9983" i="1"/>
  <c r="P9983" i="1"/>
  <c r="O9983" i="1"/>
  <c r="S9983" i="1" s="1"/>
  <c r="N9983" i="1"/>
  <c r="R9983" i="1" s="1"/>
  <c r="T9982" i="1"/>
  <c r="Q9982" i="1"/>
  <c r="P9982" i="1"/>
  <c r="O9982" i="1"/>
  <c r="S9982" i="1" s="1"/>
  <c r="N9982" i="1"/>
  <c r="R9982" i="1" s="1"/>
  <c r="Q9981" i="1"/>
  <c r="T9981" i="1"/>
  <c r="O9981" i="1"/>
  <c r="N9981" i="1"/>
  <c r="P9981" i="1"/>
  <c r="N9980" i="1"/>
  <c r="O9980" i="1"/>
  <c r="P9980" i="1"/>
  <c r="Q9980" i="1"/>
  <c r="T9980" i="1"/>
  <c r="U9980" i="1" s="1"/>
  <c r="N9979" i="1"/>
  <c r="O9979" i="1"/>
  <c r="P9979" i="1"/>
  <c r="Q9979" i="1"/>
  <c r="T9979" i="1"/>
  <c r="U9979" i="1" s="1"/>
  <c r="N9978" i="1"/>
  <c r="O9978" i="1"/>
  <c r="P9978" i="1"/>
  <c r="Q9978" i="1"/>
  <c r="T9978" i="1"/>
  <c r="U9978" i="1" s="1"/>
  <c r="Q9977" i="1"/>
  <c r="O9977" i="1"/>
  <c r="P9977" i="1"/>
  <c r="T9977" i="1"/>
  <c r="U9977" i="1" s="1"/>
  <c r="N9977" i="1"/>
  <c r="R9977" i="1" s="1"/>
  <c r="P9976" i="1"/>
  <c r="O9976" i="1"/>
  <c r="S9976" i="1" s="1"/>
  <c r="N9976" i="1"/>
  <c r="R9976" i="1" s="1"/>
  <c r="T9976" i="1"/>
  <c r="U9976" i="1" s="1"/>
  <c r="Q9976" i="1"/>
  <c r="Q9975" i="1"/>
  <c r="P9975" i="1"/>
  <c r="T9975" i="1"/>
  <c r="U9975" i="1" s="1"/>
  <c r="N9975" i="1"/>
  <c r="R9975" i="1" s="1"/>
  <c r="O9975" i="1"/>
  <c r="S9975" i="1" s="1"/>
  <c r="O9974" i="1"/>
  <c r="N9974" i="1"/>
  <c r="P9974" i="1"/>
  <c r="Q9974" i="1"/>
  <c r="T9974" i="1"/>
  <c r="U9974" i="1" s="1"/>
  <c r="O9973" i="1"/>
  <c r="P9973" i="1"/>
  <c r="Q9973" i="1"/>
  <c r="T9973" i="1"/>
  <c r="U9973" i="1" s="1"/>
  <c r="N9973" i="1"/>
  <c r="N9972" i="1"/>
  <c r="O9972" i="1"/>
  <c r="P9972" i="1"/>
  <c r="Q9972" i="1"/>
  <c r="T9972" i="1"/>
  <c r="U9972" i="1" s="1"/>
  <c r="N9971" i="1"/>
  <c r="O9971" i="1"/>
  <c r="P9971" i="1"/>
  <c r="Q9971" i="1"/>
  <c r="T9971" i="1"/>
  <c r="U9971" i="1" s="1"/>
  <c r="O9970" i="1"/>
  <c r="T9970" i="1"/>
  <c r="Q9970" i="1"/>
  <c r="N9970" i="1"/>
  <c r="P9970" i="1"/>
  <c r="T9969" i="1"/>
  <c r="Q9969" i="1"/>
  <c r="P9969" i="1"/>
  <c r="O9969" i="1"/>
  <c r="S9969" i="1" s="1"/>
  <c r="N9969" i="1"/>
  <c r="R9969" i="1" s="1"/>
  <c r="Q9968" i="1"/>
  <c r="O9968" i="1"/>
  <c r="N9968" i="1"/>
  <c r="P9968" i="1"/>
  <c r="T9968" i="1"/>
  <c r="U9968" i="1" s="1"/>
  <c r="Q9967" i="1"/>
  <c r="T9967" i="1"/>
  <c r="P9967" i="1"/>
  <c r="O9967" i="1"/>
  <c r="S9967" i="1" s="1"/>
  <c r="N9967" i="1"/>
  <c r="R9967" i="1" s="1"/>
  <c r="O9966" i="1"/>
  <c r="N9966" i="1"/>
  <c r="T9966" i="1"/>
  <c r="Q9966" i="1"/>
  <c r="P9966" i="1"/>
  <c r="Q9965" i="1"/>
  <c r="T9965" i="1"/>
  <c r="P9965" i="1"/>
  <c r="O9965" i="1"/>
  <c r="S9965" i="1" s="1"/>
  <c r="N9965" i="1"/>
  <c r="R9965" i="1" s="1"/>
  <c r="T9963" i="1"/>
  <c r="Q9963" i="1"/>
  <c r="P9963" i="1"/>
  <c r="O9963" i="1"/>
  <c r="S9963" i="1" s="1"/>
  <c r="N9963" i="1"/>
  <c r="R9963" i="1" s="1"/>
  <c r="Q9962" i="1"/>
  <c r="P9962" i="1"/>
  <c r="O9962" i="1"/>
  <c r="S9962" i="1" s="1"/>
  <c r="N9962" i="1"/>
  <c r="R9962" i="1" s="1"/>
  <c r="T9962" i="1"/>
  <c r="U9962" i="1" s="1"/>
  <c r="T9961" i="1"/>
  <c r="Q9961" i="1"/>
  <c r="P9961" i="1"/>
  <c r="N9961" i="1"/>
  <c r="R9961" i="1" s="1"/>
  <c r="O9961" i="1"/>
  <c r="S9961" i="1" s="1"/>
  <c r="Q9960" i="1"/>
  <c r="T9960" i="1"/>
  <c r="N9960" i="1"/>
  <c r="O9960" i="1"/>
  <c r="P9960" i="1"/>
  <c r="N9959" i="1"/>
  <c r="O9959" i="1"/>
  <c r="P9959" i="1"/>
  <c r="Q9959" i="1"/>
  <c r="T9959" i="1"/>
  <c r="U9959" i="1" s="1"/>
  <c r="N9958" i="1"/>
  <c r="O9958" i="1"/>
  <c r="P9958" i="1"/>
  <c r="Q9958" i="1"/>
  <c r="T9958" i="1"/>
  <c r="U9958" i="1" s="1"/>
  <c r="T9957" i="1"/>
  <c r="Q9957" i="1"/>
  <c r="O9957" i="1"/>
  <c r="N9957" i="1"/>
  <c r="P9957" i="1"/>
  <c r="Q9956" i="1"/>
  <c r="N9956" i="1"/>
  <c r="O9956" i="1"/>
  <c r="P9956" i="1"/>
  <c r="T9956" i="1"/>
  <c r="U9956" i="1" s="1"/>
  <c r="N9955" i="1"/>
  <c r="O9955" i="1"/>
  <c r="P9955" i="1"/>
  <c r="Q9955" i="1"/>
  <c r="T9955" i="1"/>
  <c r="U9955" i="1" s="1"/>
  <c r="P9954" i="1"/>
  <c r="Q9954" i="1"/>
  <c r="T9954" i="1"/>
  <c r="U9954" i="1" s="1"/>
  <c r="O9954" i="1"/>
  <c r="S9954" i="1" s="1"/>
  <c r="N9954" i="1"/>
  <c r="R9954" i="1" s="1"/>
  <c r="T9953" i="1"/>
  <c r="N9953" i="1"/>
  <c r="Q9953" i="1"/>
  <c r="P9953" i="1"/>
  <c r="O9953" i="1"/>
  <c r="S9953" i="1" s="1"/>
  <c r="N9952" i="1"/>
  <c r="O9952" i="1"/>
  <c r="P9952" i="1"/>
  <c r="T9952" i="1"/>
  <c r="U9952" i="1" s="1"/>
  <c r="Q9952" i="1"/>
  <c r="T9951" i="1"/>
  <c r="P9951" i="1"/>
  <c r="N9951" i="1"/>
  <c r="R9951" i="1" s="1"/>
  <c r="O9951" i="1"/>
  <c r="S9951" i="1" s="1"/>
  <c r="Q9951" i="1"/>
  <c r="O9950" i="1"/>
  <c r="P9950" i="1"/>
  <c r="T9950" i="1"/>
  <c r="U9950" i="1" s="1"/>
  <c r="Q9950" i="1"/>
  <c r="N9950" i="1"/>
  <c r="R9950" i="1" s="1"/>
  <c r="N9949" i="1"/>
  <c r="O9949" i="1"/>
  <c r="P9949" i="1"/>
  <c r="T9949" i="1"/>
  <c r="U9949" i="1" s="1"/>
  <c r="Q9949" i="1"/>
  <c r="P9948" i="1"/>
  <c r="T9948" i="1"/>
  <c r="U9948" i="1" s="1"/>
  <c r="Q9948" i="1"/>
  <c r="O9948" i="1"/>
  <c r="S9948" i="1" s="1"/>
  <c r="N9948" i="1"/>
  <c r="R9948" i="1" s="1"/>
  <c r="T9947" i="1"/>
  <c r="Q9947" i="1"/>
  <c r="P9947" i="1"/>
  <c r="O9947" i="1"/>
  <c r="S9947" i="1" s="1"/>
  <c r="N9947" i="1"/>
  <c r="R9947" i="1" s="1"/>
  <c r="Q9946" i="1"/>
  <c r="T9946" i="1"/>
  <c r="P9946" i="1"/>
  <c r="O9946" i="1"/>
  <c r="S9946" i="1" s="1"/>
  <c r="N9946" i="1"/>
  <c r="R9946" i="1" s="1"/>
  <c r="O9945" i="1"/>
  <c r="N9945" i="1"/>
  <c r="Q9945" i="1"/>
  <c r="P9945" i="1"/>
  <c r="T9945" i="1"/>
  <c r="U9945" i="1" s="1"/>
  <c r="O9944" i="1"/>
  <c r="T9944" i="1"/>
  <c r="Q9944" i="1"/>
  <c r="P9944" i="1"/>
  <c r="N9944" i="1"/>
  <c r="R9944" i="1" s="1"/>
  <c r="T9943" i="1"/>
  <c r="Q9943" i="1"/>
  <c r="P9943" i="1"/>
  <c r="O9943" i="1"/>
  <c r="S9943" i="1" s="1"/>
  <c r="N9943" i="1"/>
  <c r="R9943" i="1" s="1"/>
  <c r="T9942" i="1"/>
  <c r="Q9942" i="1"/>
  <c r="P9942" i="1"/>
  <c r="N9942" i="1"/>
  <c r="R9942" i="1" s="1"/>
  <c r="O9942" i="1"/>
  <c r="S9942" i="1" s="1"/>
  <c r="Q9940" i="1"/>
  <c r="T9940" i="1"/>
  <c r="P9940" i="1"/>
  <c r="O9940" i="1"/>
  <c r="S9940" i="1" s="1"/>
  <c r="N9940" i="1"/>
  <c r="R9940" i="1" s="1"/>
  <c r="N9939" i="1"/>
  <c r="T9939" i="1"/>
  <c r="Q9939" i="1"/>
  <c r="P9939" i="1"/>
  <c r="O9939" i="1"/>
  <c r="S9939" i="1" s="1"/>
  <c r="T9938" i="1"/>
  <c r="N9938" i="1"/>
  <c r="O9938" i="1"/>
  <c r="P9938" i="1"/>
  <c r="Q9938" i="1"/>
  <c r="T9937" i="1"/>
  <c r="P9937" i="1"/>
  <c r="O9937" i="1"/>
  <c r="S9937" i="1" s="1"/>
  <c r="N9937" i="1"/>
  <c r="R9937" i="1" s="1"/>
  <c r="Q9937" i="1"/>
  <c r="T9936" i="1"/>
  <c r="Q9936" i="1"/>
  <c r="O9936" i="1"/>
  <c r="N9936" i="1"/>
  <c r="P9936" i="1"/>
  <c r="Q9935" i="1"/>
  <c r="T9935" i="1"/>
  <c r="P9935" i="1"/>
  <c r="O9935" i="1"/>
  <c r="S9935" i="1" s="1"/>
  <c r="N9935" i="1"/>
  <c r="R9935" i="1" s="1"/>
  <c r="O9934" i="1"/>
  <c r="T9934" i="1"/>
  <c r="Q9934" i="1"/>
  <c r="P9934" i="1"/>
  <c r="N9934" i="1"/>
  <c r="R9934" i="1" s="1"/>
  <c r="O9933" i="1"/>
  <c r="T9933" i="1"/>
  <c r="Q9933" i="1"/>
  <c r="N9933" i="1"/>
  <c r="P9933" i="1"/>
  <c r="N9932" i="1"/>
  <c r="T9932" i="1"/>
  <c r="Q9932" i="1"/>
  <c r="P9932" i="1"/>
  <c r="O9932" i="1"/>
  <c r="S9932" i="1" s="1"/>
  <c r="Q9931" i="1"/>
  <c r="N9931" i="1"/>
  <c r="O9931" i="1"/>
  <c r="P9931" i="1"/>
  <c r="T9931" i="1"/>
  <c r="U9931" i="1" s="1"/>
  <c r="N9930" i="1"/>
  <c r="O9930" i="1"/>
  <c r="P9930" i="1"/>
  <c r="T9930" i="1"/>
  <c r="U9930" i="1" s="1"/>
  <c r="Q9930" i="1"/>
  <c r="T9929" i="1"/>
  <c r="N9929" i="1"/>
  <c r="O9929" i="1"/>
  <c r="P9929" i="1"/>
  <c r="Q9929" i="1"/>
  <c r="O9928" i="1"/>
  <c r="N9928" i="1"/>
  <c r="Q9928" i="1"/>
  <c r="P9928" i="1"/>
  <c r="R9928" i="1" s="1"/>
  <c r="T9928" i="1"/>
  <c r="U9928" i="1" s="1"/>
  <c r="T9926" i="1"/>
  <c r="Q9926" i="1"/>
  <c r="P9926" i="1"/>
  <c r="O9926" i="1"/>
  <c r="S9926" i="1" s="1"/>
  <c r="N9926" i="1"/>
  <c r="R9926" i="1" s="1"/>
  <c r="T9925" i="1"/>
  <c r="Q9925" i="1"/>
  <c r="P9925" i="1"/>
  <c r="O9925" i="1"/>
  <c r="S9925" i="1" s="1"/>
  <c r="N9925" i="1"/>
  <c r="R9925" i="1" s="1"/>
  <c r="T9924" i="1"/>
  <c r="Q9924" i="1"/>
  <c r="P9924" i="1"/>
  <c r="O9924" i="1"/>
  <c r="S9924" i="1" s="1"/>
  <c r="N9924" i="1"/>
  <c r="R9924" i="1" s="1"/>
  <c r="T9923" i="1"/>
  <c r="Q9923" i="1"/>
  <c r="P9923" i="1"/>
  <c r="O9923" i="1"/>
  <c r="S9923" i="1" s="1"/>
  <c r="N9923" i="1"/>
  <c r="R9923" i="1" s="1"/>
  <c r="T9922" i="1"/>
  <c r="Q9922" i="1"/>
  <c r="P9922" i="1"/>
  <c r="O9922" i="1"/>
  <c r="S9922" i="1" s="1"/>
  <c r="N9922" i="1"/>
  <c r="R9922" i="1" s="1"/>
  <c r="T9921" i="1"/>
  <c r="O9921" i="1"/>
  <c r="N9921" i="1"/>
  <c r="P9921" i="1"/>
  <c r="Q9921" i="1"/>
  <c r="N9920" i="1"/>
  <c r="O9920" i="1"/>
  <c r="P9920" i="1"/>
  <c r="S9920" i="1" s="1"/>
  <c r="Q9920" i="1"/>
  <c r="T9920" i="1"/>
  <c r="U9920" i="1" s="1"/>
  <c r="Q9918" i="1"/>
  <c r="T9918" i="1"/>
  <c r="P9918" i="1"/>
  <c r="O9918" i="1"/>
  <c r="S9918" i="1" s="1"/>
  <c r="N9918" i="1"/>
  <c r="R9918" i="1" s="1"/>
  <c r="Q9917" i="1"/>
  <c r="N9917" i="1"/>
  <c r="P9917" i="1"/>
  <c r="O9917" i="1"/>
  <c r="S9917" i="1" s="1"/>
  <c r="T9917" i="1"/>
  <c r="U9917" i="1" s="1"/>
  <c r="O9916" i="1"/>
  <c r="N9916" i="1"/>
  <c r="T9916" i="1"/>
  <c r="Q9916" i="1"/>
  <c r="P9916" i="1"/>
  <c r="T9915" i="1"/>
  <c r="P9915" i="1"/>
  <c r="O9915" i="1"/>
  <c r="S9915" i="1" s="1"/>
  <c r="N9915" i="1"/>
  <c r="R9915" i="1" s="1"/>
  <c r="Q9915" i="1"/>
  <c r="T9914" i="1"/>
  <c r="O9914" i="1"/>
  <c r="Q9914" i="1"/>
  <c r="P9914" i="1"/>
  <c r="N9914" i="1"/>
  <c r="R9914" i="1" s="1"/>
  <c r="P9913" i="1"/>
  <c r="T9913" i="1"/>
  <c r="U9913" i="1" s="1"/>
  <c r="Q9913" i="1"/>
  <c r="O9913" i="1"/>
  <c r="S9913" i="1" s="1"/>
  <c r="N9913" i="1"/>
  <c r="R9913" i="1" s="1"/>
  <c r="T9912" i="1"/>
  <c r="Q9912" i="1"/>
  <c r="P9912" i="1"/>
  <c r="O9912" i="1"/>
  <c r="S9912" i="1" s="1"/>
  <c r="N9912" i="1"/>
  <c r="R9912" i="1" s="1"/>
  <c r="N9911" i="1"/>
  <c r="Q9911" i="1"/>
  <c r="T9911" i="1"/>
  <c r="P9911" i="1"/>
  <c r="O9911" i="1"/>
  <c r="S9911" i="1" s="1"/>
  <c r="T9910" i="1"/>
  <c r="N9910" i="1"/>
  <c r="O9910" i="1"/>
  <c r="P9910" i="1"/>
  <c r="R9910" i="1" s="1"/>
  <c r="Q9910" i="1"/>
  <c r="P9909" i="1"/>
  <c r="O9909" i="1"/>
  <c r="S9909" i="1" s="1"/>
  <c r="N9909" i="1"/>
  <c r="R9909" i="1" s="1"/>
  <c r="Q9909" i="1"/>
  <c r="T9909" i="1"/>
  <c r="U9909" i="1" s="1"/>
  <c r="O9908" i="1"/>
  <c r="T9908" i="1"/>
  <c r="N9908" i="1"/>
  <c r="Q9908" i="1"/>
  <c r="P9908" i="1"/>
  <c r="Q9907" i="1"/>
  <c r="T9907" i="1"/>
  <c r="P9907" i="1"/>
  <c r="O9907" i="1"/>
  <c r="S9907" i="1" s="1"/>
  <c r="N9907" i="1"/>
  <c r="R9907" i="1" s="1"/>
  <c r="O9906" i="1"/>
  <c r="N9906" i="1"/>
  <c r="T9906" i="1"/>
  <c r="Q9906" i="1"/>
  <c r="P9906" i="1"/>
  <c r="Q9905" i="1"/>
  <c r="N9905" i="1"/>
  <c r="P9905" i="1"/>
  <c r="O9905" i="1"/>
  <c r="S9905" i="1" s="1"/>
  <c r="T9905" i="1"/>
  <c r="U9905" i="1" s="1"/>
  <c r="Q9904" i="1"/>
  <c r="T9904" i="1"/>
  <c r="N9904" i="1"/>
  <c r="O9904" i="1"/>
  <c r="P9904" i="1"/>
  <c r="N9903" i="1"/>
  <c r="O9903" i="1"/>
  <c r="P9903" i="1"/>
  <c r="Q9903" i="1"/>
  <c r="T9903" i="1"/>
  <c r="U9903" i="1" s="1"/>
  <c r="T9902" i="1"/>
  <c r="Q9902" i="1"/>
  <c r="P9902" i="1"/>
  <c r="N9902" i="1"/>
  <c r="R9902" i="1" s="1"/>
  <c r="O9902" i="1"/>
  <c r="S9902" i="1" s="1"/>
  <c r="T9901" i="1"/>
  <c r="Q9901" i="1"/>
  <c r="P9901" i="1"/>
  <c r="O9901" i="1"/>
  <c r="S9901" i="1" s="1"/>
  <c r="N9901" i="1"/>
  <c r="R9901" i="1" s="1"/>
  <c r="T9900" i="1"/>
  <c r="Q9900" i="1"/>
  <c r="P9900" i="1"/>
  <c r="O9900" i="1"/>
  <c r="S9900" i="1" s="1"/>
  <c r="N9900" i="1"/>
  <c r="R9900" i="1" s="1"/>
  <c r="T9899" i="1"/>
  <c r="Q9899" i="1"/>
  <c r="P9899" i="1"/>
  <c r="O9899" i="1"/>
  <c r="S9899" i="1" s="1"/>
  <c r="N9899" i="1"/>
  <c r="R9899" i="1" s="1"/>
  <c r="T9897" i="1"/>
  <c r="Q9897" i="1"/>
  <c r="P9897" i="1"/>
  <c r="O9897" i="1"/>
  <c r="S9897" i="1" s="1"/>
  <c r="N9897" i="1"/>
  <c r="R9897" i="1" s="1"/>
  <c r="T9896" i="1"/>
  <c r="Q9896" i="1"/>
  <c r="N9896" i="1"/>
  <c r="P9896" i="1"/>
  <c r="O9896" i="1"/>
  <c r="S9896" i="1" s="1"/>
  <c r="T9895" i="1"/>
  <c r="Q9895" i="1"/>
  <c r="P9895" i="1"/>
  <c r="O9895" i="1"/>
  <c r="S9895" i="1" s="1"/>
  <c r="N9895" i="1"/>
  <c r="R9895" i="1" s="1"/>
  <c r="T9894" i="1"/>
  <c r="Q9894" i="1"/>
  <c r="P9894" i="1"/>
  <c r="O9894" i="1"/>
  <c r="S9894" i="1" s="1"/>
  <c r="N9894" i="1"/>
  <c r="R9894" i="1" s="1"/>
  <c r="T9893" i="1"/>
  <c r="Q9893" i="1"/>
  <c r="P9893" i="1"/>
  <c r="O9893" i="1"/>
  <c r="S9893" i="1" s="1"/>
  <c r="N9893" i="1"/>
  <c r="R9893" i="1" s="1"/>
  <c r="T9892" i="1"/>
  <c r="Q9892" i="1"/>
  <c r="P9892" i="1"/>
  <c r="O9892" i="1"/>
  <c r="S9892" i="1" s="1"/>
  <c r="N9892" i="1"/>
  <c r="R9892" i="1" s="1"/>
  <c r="N9891" i="1"/>
  <c r="T9891" i="1"/>
  <c r="Q9891" i="1"/>
  <c r="P9891" i="1"/>
  <c r="O9891" i="1"/>
  <c r="S9891" i="1" s="1"/>
  <c r="N9890" i="1"/>
  <c r="T9890" i="1"/>
  <c r="Q9890" i="1"/>
  <c r="P9890" i="1"/>
  <c r="O9890" i="1"/>
  <c r="S9890" i="1" s="1"/>
  <c r="T9889" i="1"/>
  <c r="Q9889" i="1"/>
  <c r="P9889" i="1"/>
  <c r="O9889" i="1"/>
  <c r="S9889" i="1" s="1"/>
  <c r="N9889" i="1"/>
  <c r="R9889" i="1" s="1"/>
  <c r="N9888" i="1"/>
  <c r="Q9888" i="1"/>
  <c r="T9888" i="1"/>
  <c r="P9888" i="1"/>
  <c r="O9888" i="1"/>
  <c r="S9888" i="1" s="1"/>
  <c r="T9887" i="1"/>
  <c r="Q9887" i="1"/>
  <c r="P9887" i="1"/>
  <c r="O9887" i="1"/>
  <c r="S9887" i="1" s="1"/>
  <c r="N9887" i="1"/>
  <c r="R9887" i="1" s="1"/>
  <c r="N9886" i="1"/>
  <c r="T9886" i="1"/>
  <c r="Q9886" i="1"/>
  <c r="P9886" i="1"/>
  <c r="O9886" i="1"/>
  <c r="S9886" i="1" s="1"/>
  <c r="T9885" i="1"/>
  <c r="Q9885" i="1"/>
  <c r="P9885" i="1"/>
  <c r="O9885" i="1"/>
  <c r="S9885" i="1" s="1"/>
  <c r="N9885" i="1"/>
  <c r="R9885" i="1" s="1"/>
  <c r="T9879" i="1"/>
  <c r="Q9879" i="1"/>
  <c r="P9879" i="1"/>
  <c r="O9879" i="1"/>
  <c r="S9879" i="1" s="1"/>
  <c r="N9879" i="1"/>
  <c r="R9879" i="1" s="1"/>
  <c r="N9878" i="1"/>
  <c r="T9878" i="1"/>
  <c r="Q9878" i="1"/>
  <c r="P9878" i="1"/>
  <c r="O9878" i="1"/>
  <c r="S9878" i="1" s="1"/>
  <c r="T9877" i="1"/>
  <c r="N9877" i="1"/>
  <c r="O9877" i="1"/>
  <c r="P9877" i="1"/>
  <c r="Q9877" i="1"/>
  <c r="O9876" i="1"/>
  <c r="N9876" i="1"/>
  <c r="T9876" i="1"/>
  <c r="Q9876" i="1"/>
  <c r="P9876" i="1"/>
  <c r="P9875" i="1"/>
  <c r="O9875" i="1"/>
  <c r="S9875" i="1" s="1"/>
  <c r="T9875" i="1"/>
  <c r="U9875" i="1" s="1"/>
  <c r="Q9875" i="1"/>
  <c r="N9875" i="1"/>
  <c r="R9875" i="1" s="1"/>
  <c r="Q9874" i="1"/>
  <c r="T9874" i="1"/>
  <c r="P9874" i="1"/>
  <c r="N9874" i="1"/>
  <c r="R9874" i="1" s="1"/>
  <c r="O9874" i="1"/>
  <c r="S9874" i="1" s="1"/>
  <c r="N9873" i="1"/>
  <c r="O9873" i="1"/>
  <c r="P9873" i="1"/>
  <c r="Q9873" i="1"/>
  <c r="T9873" i="1"/>
  <c r="U9873" i="1" s="1"/>
  <c r="N9872" i="1"/>
  <c r="O9872" i="1"/>
  <c r="P9872" i="1"/>
  <c r="Q9872" i="1"/>
  <c r="T9872" i="1"/>
  <c r="U9872" i="1" s="1"/>
  <c r="Q9871" i="1"/>
  <c r="N9871" i="1"/>
  <c r="O9871" i="1"/>
  <c r="P9871" i="1"/>
  <c r="T9871" i="1"/>
  <c r="U9871" i="1" s="1"/>
  <c r="N9870" i="1"/>
  <c r="O9870" i="1"/>
  <c r="P9870" i="1"/>
  <c r="Q9870" i="1"/>
  <c r="T9870" i="1"/>
  <c r="U9870" i="1" s="1"/>
  <c r="O9869" i="1"/>
  <c r="P9869" i="1"/>
  <c r="Q9869" i="1"/>
  <c r="N9869" i="1"/>
  <c r="R9869" i="1" s="1"/>
  <c r="T9869" i="1"/>
  <c r="U9869" i="1" s="1"/>
  <c r="N9868" i="1"/>
  <c r="O9868" i="1"/>
  <c r="P9868" i="1"/>
  <c r="Q9868" i="1"/>
  <c r="T9868" i="1"/>
  <c r="U9868" i="1" s="1"/>
  <c r="T9867" i="1"/>
  <c r="Q9867" i="1"/>
  <c r="N9867" i="1"/>
  <c r="P9867" i="1"/>
  <c r="O9867" i="1"/>
  <c r="S9867" i="1" s="1"/>
  <c r="O9866" i="1"/>
  <c r="N9866" i="1"/>
  <c r="P9866" i="1"/>
  <c r="Q9866" i="1"/>
  <c r="T9866" i="1"/>
  <c r="U9866" i="1" s="1"/>
  <c r="N9865" i="1"/>
  <c r="O9865" i="1"/>
  <c r="P9865" i="1"/>
  <c r="Q9865" i="1"/>
  <c r="T9865" i="1"/>
  <c r="U9865" i="1" s="1"/>
  <c r="N9864" i="1"/>
  <c r="Q9864" i="1"/>
  <c r="O9864" i="1"/>
  <c r="T9864" i="1"/>
  <c r="P9864" i="1"/>
  <c r="N9863" i="1"/>
  <c r="Q9863" i="1"/>
  <c r="P9863" i="1"/>
  <c r="T9863" i="1"/>
  <c r="U9863" i="1" s="1"/>
  <c r="O9863" i="1"/>
  <c r="S9863" i="1" s="1"/>
  <c r="T9862" i="1"/>
  <c r="Q9862" i="1"/>
  <c r="P9862" i="1"/>
  <c r="O9862" i="1"/>
  <c r="S9862" i="1" s="1"/>
  <c r="N9862" i="1"/>
  <c r="R9862" i="1" s="1"/>
  <c r="P9861" i="1"/>
  <c r="T9861" i="1"/>
  <c r="U9861" i="1" s="1"/>
  <c r="Q9861" i="1"/>
  <c r="O9861" i="1"/>
  <c r="S9861" i="1" s="1"/>
  <c r="N9861" i="1"/>
  <c r="R9861" i="1" s="1"/>
  <c r="Q9860" i="1"/>
  <c r="T9860" i="1"/>
  <c r="P9860" i="1"/>
  <c r="O9860" i="1"/>
  <c r="S9860" i="1" s="1"/>
  <c r="N9860" i="1"/>
  <c r="R9860" i="1" s="1"/>
  <c r="T9859" i="1"/>
  <c r="Q9859" i="1"/>
  <c r="P9859" i="1"/>
  <c r="O9859" i="1"/>
  <c r="S9859" i="1" s="1"/>
  <c r="N9859" i="1"/>
  <c r="R9859" i="1" s="1"/>
  <c r="N9858" i="1"/>
  <c r="O9858" i="1"/>
  <c r="P9858" i="1"/>
  <c r="Q9858" i="1"/>
  <c r="T9858" i="1"/>
  <c r="U9858" i="1" s="1"/>
  <c r="Q9857" i="1"/>
  <c r="T9857" i="1"/>
  <c r="N9857" i="1"/>
  <c r="O9857" i="1"/>
  <c r="P9857" i="1"/>
  <c r="T9856" i="1"/>
  <c r="O9856" i="1"/>
  <c r="N9856" i="1"/>
  <c r="P9856" i="1"/>
  <c r="Q9856" i="1"/>
  <c r="N9855" i="1"/>
  <c r="O9855" i="1"/>
  <c r="P9855" i="1"/>
  <c r="Q9855" i="1"/>
  <c r="T9855" i="1"/>
  <c r="U9855" i="1" s="1"/>
  <c r="N9854" i="1"/>
  <c r="O9854" i="1"/>
  <c r="P9854" i="1"/>
  <c r="Q9854" i="1"/>
  <c r="T9854" i="1"/>
  <c r="U9854" i="1" s="1"/>
  <c r="T9853" i="1"/>
  <c r="Q9853" i="1"/>
  <c r="P9853" i="1"/>
  <c r="O9853" i="1"/>
  <c r="S9853" i="1" s="1"/>
  <c r="N9853" i="1"/>
  <c r="R9853" i="1" s="1"/>
  <c r="T9852" i="1"/>
  <c r="N9852" i="1"/>
  <c r="O9852" i="1"/>
  <c r="P9852" i="1"/>
  <c r="Q9852" i="1"/>
  <c r="Q9851" i="1"/>
  <c r="T9851" i="1"/>
  <c r="N9851" i="1"/>
  <c r="O9851" i="1"/>
  <c r="P9851" i="1"/>
  <c r="P9850" i="1"/>
  <c r="N9850" i="1"/>
  <c r="R9850" i="1" s="1"/>
  <c r="O9850" i="1"/>
  <c r="S9850" i="1" s="1"/>
  <c r="Q9850" i="1"/>
  <c r="T9850" i="1"/>
  <c r="U9850" i="1" s="1"/>
  <c r="T9849" i="1"/>
  <c r="N9849" i="1"/>
  <c r="Q9849" i="1"/>
  <c r="P9849" i="1"/>
  <c r="O9849" i="1"/>
  <c r="S9849" i="1" s="1"/>
  <c r="T9848" i="1"/>
  <c r="O9848" i="1"/>
  <c r="Q9848" i="1"/>
  <c r="P9848" i="1"/>
  <c r="N9848" i="1"/>
  <c r="R9848" i="1" s="1"/>
  <c r="T9847" i="1"/>
  <c r="P9847" i="1"/>
  <c r="O9847" i="1"/>
  <c r="S9847" i="1" s="1"/>
  <c r="N9847" i="1"/>
  <c r="R9847" i="1" s="1"/>
  <c r="Q9847" i="1"/>
  <c r="T9845" i="1"/>
  <c r="Q9845" i="1"/>
  <c r="P9845" i="1"/>
  <c r="O9845" i="1"/>
  <c r="S9845" i="1" s="1"/>
  <c r="N9845" i="1"/>
  <c r="R9845" i="1" s="1"/>
  <c r="T9844" i="1"/>
  <c r="Q9844" i="1"/>
  <c r="P9844" i="1"/>
  <c r="O9844" i="1"/>
  <c r="S9844" i="1" s="1"/>
  <c r="N9844" i="1"/>
  <c r="R9844" i="1" s="1"/>
  <c r="T9843" i="1"/>
  <c r="P9843" i="1"/>
  <c r="O9843" i="1"/>
  <c r="S9843" i="1" s="1"/>
  <c r="N9843" i="1"/>
  <c r="R9843" i="1" s="1"/>
  <c r="Q9843" i="1"/>
  <c r="Q9842" i="1"/>
  <c r="O9842" i="1"/>
  <c r="N9842" i="1"/>
  <c r="P9842" i="1"/>
  <c r="T9842" i="1"/>
  <c r="U9842" i="1" s="1"/>
  <c r="T9841" i="1"/>
  <c r="N9841" i="1"/>
  <c r="O9841" i="1"/>
  <c r="P9841" i="1"/>
  <c r="Q9841" i="1"/>
  <c r="P9840" i="1"/>
  <c r="O9840" i="1"/>
  <c r="S9840" i="1" s="1"/>
  <c r="N9840" i="1"/>
  <c r="R9840" i="1" s="1"/>
  <c r="Q9840" i="1"/>
  <c r="T9840" i="1"/>
  <c r="U9840" i="1" s="1"/>
  <c r="N9839" i="1"/>
  <c r="O9839" i="1"/>
  <c r="P9839" i="1"/>
  <c r="Q9839" i="1"/>
  <c r="T9839" i="1"/>
  <c r="U9839" i="1" s="1"/>
  <c r="Q9838" i="1"/>
  <c r="T9838" i="1"/>
  <c r="P9838" i="1"/>
  <c r="O9838" i="1"/>
  <c r="S9838" i="1" s="1"/>
  <c r="N9838" i="1"/>
  <c r="R9838" i="1" s="1"/>
  <c r="Q9837" i="1"/>
  <c r="P9837" i="1"/>
  <c r="O9837" i="1"/>
  <c r="S9837" i="1" s="1"/>
  <c r="N9837" i="1"/>
  <c r="R9837" i="1" s="1"/>
  <c r="T9837" i="1"/>
  <c r="U9837" i="1" s="1"/>
  <c r="T9836" i="1"/>
  <c r="Q9836" i="1"/>
  <c r="P9836" i="1"/>
  <c r="N9836" i="1"/>
  <c r="R9836" i="1" s="1"/>
  <c r="O9836" i="1"/>
  <c r="S9836" i="1" s="1"/>
  <c r="T9835" i="1"/>
  <c r="Q9835" i="1"/>
  <c r="O9835" i="1"/>
  <c r="N9835" i="1"/>
  <c r="P9835" i="1"/>
  <c r="T9834" i="1"/>
  <c r="Q9834" i="1"/>
  <c r="P9834" i="1"/>
  <c r="N9834" i="1"/>
  <c r="R9834" i="1" s="1"/>
  <c r="O9834" i="1"/>
  <c r="S9834" i="1" s="1"/>
  <c r="P9833" i="1"/>
  <c r="T9833" i="1"/>
  <c r="Q9833" i="1"/>
  <c r="O9833" i="1"/>
  <c r="S9833" i="1" s="1"/>
  <c r="N9833" i="1"/>
  <c r="R9833" i="1" s="1"/>
  <c r="T9832" i="1"/>
  <c r="Q9832" i="1"/>
  <c r="P9832" i="1"/>
  <c r="N9832" i="1"/>
  <c r="R9832" i="1" s="1"/>
  <c r="O9832" i="1"/>
  <c r="S9832" i="1" s="1"/>
  <c r="O9831" i="1"/>
  <c r="N9831" i="1"/>
  <c r="P9831" i="1"/>
  <c r="Q9831" i="1"/>
  <c r="T9831" i="1"/>
  <c r="O9830" i="1"/>
  <c r="N9830" i="1"/>
  <c r="T9830" i="1"/>
  <c r="P9830" i="1"/>
  <c r="Q9830" i="1"/>
  <c r="T9828" i="1"/>
  <c r="U9828" i="1" s="1"/>
  <c r="Q9828" i="1"/>
  <c r="P9828" i="1"/>
  <c r="O9828" i="1"/>
  <c r="S9828" i="1" s="1"/>
  <c r="N9828" i="1"/>
  <c r="R9828" i="1" s="1"/>
  <c r="T9827" i="1"/>
  <c r="N9827" i="1"/>
  <c r="O9827" i="1"/>
  <c r="P9827" i="1"/>
  <c r="Q9827" i="1"/>
  <c r="O9826" i="1"/>
  <c r="P9826" i="1"/>
  <c r="Q9826" i="1"/>
  <c r="T9826" i="1"/>
  <c r="U9826" i="1" s="1"/>
  <c r="N9826" i="1"/>
  <c r="R9826" i="1" s="1"/>
  <c r="Q9825" i="1"/>
  <c r="P9825" i="1"/>
  <c r="O9825" i="1"/>
  <c r="S9825" i="1" s="1"/>
  <c r="T9825" i="1"/>
  <c r="U9825" i="1" s="1"/>
  <c r="N9825" i="1"/>
  <c r="R9825" i="1" s="1"/>
  <c r="N9824" i="1"/>
  <c r="O9824" i="1"/>
  <c r="S9824" i="1" s="1"/>
  <c r="P9824" i="1"/>
  <c r="Q9824" i="1"/>
  <c r="T9824" i="1"/>
  <c r="U9824" i="1" s="1"/>
  <c r="N9822" i="1"/>
  <c r="R9822" i="1" s="1"/>
  <c r="P9822" i="1"/>
  <c r="Q9822" i="1"/>
  <c r="T9822" i="1"/>
  <c r="U9822" i="1" s="1"/>
  <c r="O9822" i="1"/>
  <c r="S9822" i="1" s="1"/>
  <c r="T9821" i="1"/>
  <c r="N9821" i="1"/>
  <c r="O9821" i="1"/>
  <c r="S9821" i="1" s="1"/>
  <c r="P9821" i="1"/>
  <c r="Q9821" i="1"/>
  <c r="N9820" i="1"/>
  <c r="R9820" i="1" s="1"/>
  <c r="O9820" i="1"/>
  <c r="P9820" i="1"/>
  <c r="Q9820" i="1"/>
  <c r="T9820" i="1"/>
  <c r="U9820" i="1" s="1"/>
  <c r="T9819" i="1"/>
  <c r="U9819" i="1" s="1"/>
  <c r="Q9819" i="1"/>
  <c r="P9819" i="1"/>
  <c r="O9819" i="1"/>
  <c r="S9819" i="1" s="1"/>
  <c r="N9819" i="1"/>
  <c r="R9819" i="1" s="1"/>
  <c r="Q9818" i="1"/>
  <c r="T9818" i="1"/>
  <c r="P9818" i="1"/>
  <c r="O9818" i="1"/>
  <c r="S9818" i="1" s="1"/>
  <c r="N9818" i="1"/>
  <c r="N9817" i="1"/>
  <c r="T9817" i="1"/>
  <c r="O9817" i="1"/>
  <c r="P9817" i="1"/>
  <c r="Q9817" i="1"/>
  <c r="N9816" i="1"/>
  <c r="R9816" i="1" s="1"/>
  <c r="O9816" i="1"/>
  <c r="P9816" i="1"/>
  <c r="Q9816" i="1"/>
  <c r="T9816" i="1"/>
  <c r="U9816" i="1" s="1"/>
  <c r="Q9815" i="1"/>
  <c r="N9815" i="1"/>
  <c r="O9815" i="1"/>
  <c r="P9815" i="1"/>
  <c r="T9815" i="1"/>
  <c r="N9814" i="1"/>
  <c r="O9814" i="1"/>
  <c r="P9814" i="1"/>
  <c r="Q9814" i="1"/>
  <c r="T9814" i="1"/>
  <c r="U9814" i="1" s="1"/>
  <c r="P9813" i="1"/>
  <c r="Q9813" i="1"/>
  <c r="T9813" i="1"/>
  <c r="O9813" i="1"/>
  <c r="S9813" i="1" s="1"/>
  <c r="N9813" i="1"/>
  <c r="R9813" i="1" s="1"/>
  <c r="O9812" i="1"/>
  <c r="T9812" i="1"/>
  <c r="N9812" i="1"/>
  <c r="P9812" i="1"/>
  <c r="Q9812" i="1"/>
  <c r="N9811" i="1"/>
  <c r="T9811" i="1"/>
  <c r="Q9811" i="1"/>
  <c r="P9811" i="1"/>
  <c r="O9811" i="1"/>
  <c r="T9810" i="1"/>
  <c r="Q9810" i="1"/>
  <c r="P9810" i="1"/>
  <c r="O9810" i="1"/>
  <c r="S9810" i="1" s="1"/>
  <c r="N9810" i="1"/>
  <c r="R9810" i="1" s="1"/>
  <c r="T9809" i="1"/>
  <c r="Q9809" i="1"/>
  <c r="P9809" i="1"/>
  <c r="S9809" i="1" s="1"/>
  <c r="O9809" i="1"/>
  <c r="N9809" i="1"/>
  <c r="T9808" i="1"/>
  <c r="Q9808" i="1"/>
  <c r="P9808" i="1"/>
  <c r="O9808" i="1"/>
  <c r="S9808" i="1" s="1"/>
  <c r="N9808" i="1"/>
  <c r="R9808" i="1" s="1"/>
  <c r="T9807" i="1"/>
  <c r="Q9807" i="1"/>
  <c r="P9807" i="1"/>
  <c r="O9807" i="1"/>
  <c r="N9807" i="1"/>
  <c r="R9807" i="1" s="1"/>
  <c r="T9806" i="1"/>
  <c r="P9806" i="1"/>
  <c r="O9806" i="1"/>
  <c r="N9806" i="1"/>
  <c r="R9806" i="1" s="1"/>
  <c r="Q9806" i="1"/>
  <c r="N9805" i="1"/>
  <c r="R9805" i="1" s="1"/>
  <c r="P9805" i="1"/>
  <c r="Q9805" i="1"/>
  <c r="T9805" i="1"/>
  <c r="U9805" i="1" s="1"/>
  <c r="O9805" i="1"/>
  <c r="S9805" i="1" s="1"/>
  <c r="N9804" i="1"/>
  <c r="O9804" i="1"/>
  <c r="P9804" i="1"/>
  <c r="Q9804" i="1"/>
  <c r="T9804" i="1"/>
  <c r="U9804" i="1" s="1"/>
  <c r="N9803" i="1"/>
  <c r="O9803" i="1"/>
  <c r="S9803" i="1" s="1"/>
  <c r="P9803" i="1"/>
  <c r="Q9803" i="1"/>
  <c r="T9803" i="1"/>
  <c r="U9803" i="1" s="1"/>
  <c r="N9802" i="1"/>
  <c r="O9802" i="1"/>
  <c r="P9802" i="1"/>
  <c r="Q9802" i="1"/>
  <c r="T9802" i="1"/>
  <c r="U9802" i="1" s="1"/>
  <c r="Q9801" i="1"/>
  <c r="N9801" i="1"/>
  <c r="P9801" i="1"/>
  <c r="O9801" i="1"/>
  <c r="T9801" i="1"/>
  <c r="T9800" i="1"/>
  <c r="N9800" i="1"/>
  <c r="R9800" i="1" s="1"/>
  <c r="O9800" i="1"/>
  <c r="S9800" i="1" s="1"/>
  <c r="P9800" i="1"/>
  <c r="Q9800" i="1"/>
  <c r="Q9799" i="1"/>
  <c r="T9799" i="1"/>
  <c r="U9799" i="1" s="1"/>
  <c r="P9799" i="1"/>
  <c r="N9799" i="1"/>
  <c r="R9799" i="1" s="1"/>
  <c r="O9799" i="1"/>
  <c r="S9799" i="1" s="1"/>
  <c r="P9798" i="1"/>
  <c r="Q9798" i="1"/>
  <c r="N9798" i="1"/>
  <c r="O9798" i="1"/>
  <c r="S9798" i="1" s="1"/>
  <c r="T9798" i="1"/>
  <c r="U9798" i="1" s="1"/>
  <c r="O9796" i="1"/>
  <c r="S9796" i="1" s="1"/>
  <c r="P9796" i="1"/>
  <c r="Q9796" i="1"/>
  <c r="N9796" i="1"/>
  <c r="R9796" i="1" s="1"/>
  <c r="T9796" i="1"/>
  <c r="U9796" i="1" s="1"/>
  <c r="O9795" i="1"/>
  <c r="S9795" i="1" s="1"/>
  <c r="P9795" i="1"/>
  <c r="T9795" i="1"/>
  <c r="U9795" i="1" s="1"/>
  <c r="Q9795" i="1"/>
  <c r="N9795" i="1"/>
  <c r="R9795" i="1" s="1"/>
  <c r="T9794" i="1"/>
  <c r="Q9794" i="1"/>
  <c r="P9794" i="1"/>
  <c r="O9794" i="1"/>
  <c r="S9794" i="1" s="1"/>
  <c r="N9794" i="1"/>
  <c r="R9794" i="1" s="1"/>
  <c r="T9793" i="1"/>
  <c r="Q9793" i="1"/>
  <c r="P9793" i="1"/>
  <c r="O9793" i="1"/>
  <c r="S9793" i="1" s="1"/>
  <c r="N9793" i="1"/>
  <c r="P9792" i="1"/>
  <c r="O9792" i="1"/>
  <c r="S9792" i="1" s="1"/>
  <c r="N9792" i="1"/>
  <c r="R9792" i="1" s="1"/>
  <c r="T9792" i="1"/>
  <c r="U9792" i="1" s="1"/>
  <c r="Q9792" i="1"/>
  <c r="N9791" i="1"/>
  <c r="O9791" i="1"/>
  <c r="P9791" i="1"/>
  <c r="Q9791" i="1"/>
  <c r="T9791" i="1"/>
  <c r="U9791" i="1" s="1"/>
  <c r="Q9790" i="1"/>
  <c r="P9790" i="1"/>
  <c r="O9790" i="1"/>
  <c r="S9790" i="1" s="1"/>
  <c r="T9790" i="1"/>
  <c r="U9790" i="1" s="1"/>
  <c r="N9790" i="1"/>
  <c r="R9790" i="1" s="1"/>
  <c r="P9789" i="1"/>
  <c r="T9789" i="1"/>
  <c r="U9789" i="1" s="1"/>
  <c r="Q9789" i="1"/>
  <c r="N9789" i="1"/>
  <c r="R9789" i="1" s="1"/>
  <c r="O9789" i="1"/>
  <c r="S9789" i="1" s="1"/>
  <c r="T9788" i="1"/>
  <c r="Q9788" i="1"/>
  <c r="P9788" i="1"/>
  <c r="O9788" i="1"/>
  <c r="S9788" i="1" s="1"/>
  <c r="N9788" i="1"/>
  <c r="R9788" i="1" s="1"/>
  <c r="N9787" i="1"/>
  <c r="T9787" i="1"/>
  <c r="Q9787" i="1"/>
  <c r="P9787" i="1"/>
  <c r="O9787" i="1"/>
  <c r="S9787" i="1" s="1"/>
  <c r="P9786" i="1"/>
  <c r="O9786" i="1"/>
  <c r="N9786" i="1"/>
  <c r="R9786" i="1" s="1"/>
  <c r="T9786" i="1"/>
  <c r="U9786" i="1" s="1"/>
  <c r="Q9786" i="1"/>
  <c r="T9785" i="1"/>
  <c r="Q9785" i="1"/>
  <c r="P9785" i="1"/>
  <c r="O9785" i="1"/>
  <c r="S9785" i="1" s="1"/>
  <c r="N9785" i="1"/>
  <c r="R9785" i="1" s="1"/>
  <c r="T9784" i="1"/>
  <c r="Q9784" i="1"/>
  <c r="P9784" i="1"/>
  <c r="O9784" i="1"/>
  <c r="S9784" i="1" s="1"/>
  <c r="N9784" i="1"/>
  <c r="R9784" i="1" s="1"/>
  <c r="T9783" i="1"/>
  <c r="Q9783" i="1"/>
  <c r="P9783" i="1"/>
  <c r="O9783" i="1"/>
  <c r="N9783" i="1"/>
  <c r="R9783" i="1" s="1"/>
  <c r="T9782" i="1"/>
  <c r="Q9782" i="1"/>
  <c r="P9782" i="1"/>
  <c r="O9782" i="1"/>
  <c r="N9782" i="1"/>
  <c r="R9782" i="1" s="1"/>
  <c r="T9781" i="1"/>
  <c r="Q9781" i="1"/>
  <c r="P9781" i="1"/>
  <c r="O9781" i="1"/>
  <c r="S9781" i="1" s="1"/>
  <c r="N9781" i="1"/>
  <c r="R9781" i="1" s="1"/>
  <c r="T9780" i="1"/>
  <c r="Q9780" i="1"/>
  <c r="P9780" i="1"/>
  <c r="O9780" i="1"/>
  <c r="S9780" i="1" s="1"/>
  <c r="N9780" i="1"/>
  <c r="T9779" i="1"/>
  <c r="Q9779" i="1"/>
  <c r="P9779" i="1"/>
  <c r="O9779" i="1"/>
  <c r="N9779" i="1"/>
  <c r="R9779" i="1" s="1"/>
  <c r="T9778" i="1"/>
  <c r="Q9778" i="1"/>
  <c r="P9778" i="1"/>
  <c r="O9778" i="1"/>
  <c r="S9778" i="1" s="1"/>
  <c r="N9778" i="1"/>
  <c r="R9778" i="1" s="1"/>
  <c r="N9777" i="1"/>
  <c r="T9777" i="1"/>
  <c r="Q9777" i="1"/>
  <c r="P9777" i="1"/>
  <c r="O9777" i="1"/>
  <c r="S9777" i="1" s="1"/>
  <c r="P9776" i="1"/>
  <c r="Q9776" i="1"/>
  <c r="T9776" i="1"/>
  <c r="N9776" i="1"/>
  <c r="R9776" i="1" s="1"/>
  <c r="O9776" i="1"/>
  <c r="S9776" i="1" s="1"/>
  <c r="O9774" i="1"/>
  <c r="S9774" i="1" s="1"/>
  <c r="P9774" i="1"/>
  <c r="Q9774" i="1"/>
  <c r="T9774" i="1"/>
  <c r="U9774" i="1" s="1"/>
  <c r="N9774" i="1"/>
  <c r="R9774" i="1" s="1"/>
  <c r="T9773" i="1"/>
  <c r="N9773" i="1"/>
  <c r="O9773" i="1"/>
  <c r="P9773" i="1"/>
  <c r="Q9773" i="1"/>
  <c r="N9772" i="1"/>
  <c r="T9772" i="1"/>
  <c r="Q9772" i="1"/>
  <c r="P9772" i="1"/>
  <c r="O9772" i="1"/>
  <c r="S9772" i="1" s="1"/>
  <c r="T9771" i="1"/>
  <c r="U9771" i="1" s="1"/>
  <c r="Q9771" i="1"/>
  <c r="P9771" i="1"/>
  <c r="O9771" i="1"/>
  <c r="S9771" i="1" s="1"/>
  <c r="N9771" i="1"/>
  <c r="R9771" i="1" s="1"/>
  <c r="N9770" i="1"/>
  <c r="T9770" i="1"/>
  <c r="Q9770" i="1"/>
  <c r="P9770" i="1"/>
  <c r="O9770" i="1"/>
  <c r="S9770" i="1" s="1"/>
  <c r="Q9769" i="1"/>
  <c r="T9769" i="1"/>
  <c r="P9769" i="1"/>
  <c r="O9769" i="1"/>
  <c r="N9769" i="1"/>
  <c r="R9769" i="1" s="1"/>
  <c r="T9768" i="1"/>
  <c r="Q9768" i="1"/>
  <c r="P9768" i="1"/>
  <c r="O9768" i="1"/>
  <c r="N9768" i="1"/>
  <c r="R9768" i="1" s="1"/>
  <c r="Q9767" i="1"/>
  <c r="P9767" i="1"/>
  <c r="O9767" i="1"/>
  <c r="N9767" i="1"/>
  <c r="R9767" i="1" s="1"/>
  <c r="T9767" i="1"/>
  <c r="U9767" i="1" s="1"/>
  <c r="O9766" i="1"/>
  <c r="T9766" i="1"/>
  <c r="Q9766" i="1"/>
  <c r="P9766" i="1"/>
  <c r="N9766" i="1"/>
  <c r="O9765" i="1"/>
  <c r="P9765" i="1"/>
  <c r="S9765" i="1" s="1"/>
  <c r="Q9765" i="1"/>
  <c r="T9765" i="1"/>
  <c r="N9765" i="1"/>
  <c r="T9764" i="1"/>
  <c r="Q9764" i="1"/>
  <c r="P9764" i="1"/>
  <c r="O9764" i="1"/>
  <c r="S9764" i="1" s="1"/>
  <c r="N9764" i="1"/>
  <c r="R9764" i="1" s="1"/>
  <c r="N9763" i="1"/>
  <c r="O9763" i="1"/>
  <c r="S9763" i="1" s="1"/>
  <c r="P9763" i="1"/>
  <c r="Q9763" i="1"/>
  <c r="T9763" i="1"/>
  <c r="U9763" i="1" s="1"/>
  <c r="N9762" i="1"/>
  <c r="R9762" i="1" s="1"/>
  <c r="O9762" i="1"/>
  <c r="S9762" i="1" s="1"/>
  <c r="P9762" i="1"/>
  <c r="T9762" i="1"/>
  <c r="U9762" i="1" s="1"/>
  <c r="Q9762" i="1"/>
  <c r="Q9760" i="1"/>
  <c r="T9760" i="1"/>
  <c r="N9760" i="1"/>
  <c r="O9760" i="1"/>
  <c r="P9760" i="1"/>
  <c r="N9759" i="1"/>
  <c r="O9759" i="1"/>
  <c r="S9759" i="1" s="1"/>
  <c r="P9759" i="1"/>
  <c r="Q9759" i="1"/>
  <c r="T9759" i="1"/>
  <c r="U9759" i="1" s="1"/>
  <c r="N9758" i="1"/>
  <c r="O9758" i="1"/>
  <c r="P9758" i="1"/>
  <c r="Q9758" i="1"/>
  <c r="T9758" i="1"/>
  <c r="U9758" i="1" s="1"/>
  <c r="N9757" i="1"/>
  <c r="O9757" i="1"/>
  <c r="Q9757" i="1"/>
  <c r="T9757" i="1"/>
  <c r="P9757" i="1"/>
  <c r="Q9756" i="1"/>
  <c r="T9756" i="1"/>
  <c r="P9756" i="1"/>
  <c r="O9756" i="1"/>
  <c r="N9756" i="1"/>
  <c r="R9756" i="1" s="1"/>
  <c r="Q9755" i="1"/>
  <c r="T9755" i="1"/>
  <c r="P9755" i="1"/>
  <c r="O9755" i="1"/>
  <c r="N9755" i="1"/>
  <c r="N9754" i="1"/>
  <c r="T9754" i="1"/>
  <c r="Q9754" i="1"/>
  <c r="P9754" i="1"/>
  <c r="O9754" i="1"/>
  <c r="O9752" i="1"/>
  <c r="N9752" i="1"/>
  <c r="T9752" i="1"/>
  <c r="P9752" i="1"/>
  <c r="Q9752" i="1"/>
  <c r="Q9751" i="1"/>
  <c r="P9751" i="1"/>
  <c r="O9751" i="1"/>
  <c r="S9751" i="1" s="1"/>
  <c r="N9751" i="1"/>
  <c r="R9751" i="1" s="1"/>
  <c r="T9751" i="1"/>
  <c r="U9751" i="1" s="1"/>
  <c r="Q9750" i="1"/>
  <c r="T9750" i="1"/>
  <c r="P9750" i="1"/>
  <c r="O9750" i="1"/>
  <c r="N9750" i="1"/>
  <c r="R9750" i="1" s="1"/>
  <c r="T9749" i="1"/>
  <c r="Q9749" i="1"/>
  <c r="P9749" i="1"/>
  <c r="O9749" i="1"/>
  <c r="S9749" i="1" s="1"/>
  <c r="N9749" i="1"/>
  <c r="R9749" i="1" s="1"/>
  <c r="T9748" i="1"/>
  <c r="Q9748" i="1"/>
  <c r="P9748" i="1"/>
  <c r="O9748" i="1"/>
  <c r="N9748" i="1"/>
  <c r="R9748" i="1" s="1"/>
  <c r="P9747" i="1"/>
  <c r="T9747" i="1"/>
  <c r="U9747" i="1" s="1"/>
  <c r="Q9747" i="1"/>
  <c r="O9747" i="1"/>
  <c r="S9747" i="1" s="1"/>
  <c r="N9747" i="1"/>
  <c r="R9747" i="1" s="1"/>
  <c r="N9746" i="1"/>
  <c r="P9746" i="1"/>
  <c r="O9746" i="1"/>
  <c r="S9746" i="1" s="1"/>
  <c r="T9746" i="1"/>
  <c r="U9746" i="1" s="1"/>
  <c r="Q9746" i="1"/>
  <c r="T9745" i="1"/>
  <c r="N9745" i="1"/>
  <c r="O9745" i="1"/>
  <c r="P9745" i="1"/>
  <c r="Q9745" i="1"/>
  <c r="N9744" i="1"/>
  <c r="T9744" i="1"/>
  <c r="Q9744" i="1"/>
  <c r="P9744" i="1"/>
  <c r="O9744" i="1"/>
  <c r="T9743" i="1"/>
  <c r="Q9743" i="1"/>
  <c r="P9743" i="1"/>
  <c r="N9743" i="1"/>
  <c r="O9743" i="1"/>
  <c r="S9743" i="1" s="1"/>
  <c r="T9741" i="1"/>
  <c r="N9741" i="1"/>
  <c r="Q9741" i="1"/>
  <c r="O9741" i="1"/>
  <c r="P9741" i="1"/>
  <c r="T9740" i="1"/>
  <c r="Q9740" i="1"/>
  <c r="P9740" i="1"/>
  <c r="O9740" i="1"/>
  <c r="N9740" i="1"/>
  <c r="R9740" i="1" s="1"/>
  <c r="Q9739" i="1"/>
  <c r="P9739" i="1"/>
  <c r="O9739" i="1"/>
  <c r="S9739" i="1" s="1"/>
  <c r="N9739" i="1"/>
  <c r="R9739" i="1" s="1"/>
  <c r="T9739" i="1"/>
  <c r="U9739" i="1" s="1"/>
  <c r="P9738" i="1"/>
  <c r="O9738" i="1"/>
  <c r="Q9738" i="1"/>
  <c r="T9738" i="1"/>
  <c r="N9738" i="1"/>
  <c r="R9738" i="1" s="1"/>
  <c r="N9737" i="1"/>
  <c r="R9737" i="1" s="1"/>
  <c r="O9737" i="1"/>
  <c r="S9737" i="1" s="1"/>
  <c r="P9737" i="1"/>
  <c r="Q9737" i="1"/>
  <c r="T9737" i="1"/>
  <c r="U9737" i="1" s="1"/>
  <c r="Q9736" i="1"/>
  <c r="T9736" i="1"/>
  <c r="P9736" i="1"/>
  <c r="O9736" i="1"/>
  <c r="N9736" i="1"/>
  <c r="Q9735" i="1"/>
  <c r="P9735" i="1"/>
  <c r="O9735" i="1"/>
  <c r="S9735" i="1" s="1"/>
  <c r="N9735" i="1"/>
  <c r="R9735" i="1" s="1"/>
  <c r="T9735" i="1"/>
  <c r="U9735" i="1" s="1"/>
  <c r="P9734" i="1"/>
  <c r="N9734" i="1"/>
  <c r="R9734" i="1" s="1"/>
  <c r="O9734" i="1"/>
  <c r="Q9734" i="1"/>
  <c r="T9734" i="1"/>
  <c r="U9734" i="1" s="1"/>
  <c r="N9733" i="1"/>
  <c r="R9733" i="1" s="1"/>
  <c r="O9733" i="1"/>
  <c r="S9733" i="1" s="1"/>
  <c r="P9733" i="1"/>
  <c r="Q9733" i="1"/>
  <c r="T9733" i="1"/>
  <c r="U9733" i="1" s="1"/>
  <c r="P9732" i="1"/>
  <c r="O9732" i="1"/>
  <c r="S9732" i="1" s="1"/>
  <c r="N9732" i="1"/>
  <c r="Q9732" i="1"/>
  <c r="T9732" i="1"/>
  <c r="U9732" i="1" s="1"/>
  <c r="Q9731" i="1"/>
  <c r="T9731" i="1"/>
  <c r="U9731" i="1" s="1"/>
  <c r="P9731" i="1"/>
  <c r="O9731" i="1"/>
  <c r="S9731" i="1" s="1"/>
  <c r="N9731" i="1"/>
  <c r="R9731" i="1" s="1"/>
  <c r="T9730" i="1"/>
  <c r="U9730" i="1" s="1"/>
  <c r="Q9730" i="1"/>
  <c r="P9730" i="1"/>
  <c r="O9730" i="1"/>
  <c r="S9730" i="1" s="1"/>
  <c r="N9730" i="1"/>
  <c r="R9730" i="1" s="1"/>
  <c r="O9729" i="1"/>
  <c r="Q9729" i="1"/>
  <c r="N9729" i="1"/>
  <c r="T9729" i="1"/>
  <c r="P9729" i="1"/>
  <c r="T9728" i="1"/>
  <c r="Q9728" i="1"/>
  <c r="N9728" i="1"/>
  <c r="P9728" i="1"/>
  <c r="R9728" i="1" s="1"/>
  <c r="O9728" i="1"/>
  <c r="S9728" i="1" s="1"/>
  <c r="T9727" i="1"/>
  <c r="P9727" i="1"/>
  <c r="O9727" i="1"/>
  <c r="S9727" i="1" s="1"/>
  <c r="N9727" i="1"/>
  <c r="R9727" i="1" s="1"/>
  <c r="Q9727" i="1"/>
  <c r="O9721" i="1"/>
  <c r="N9721" i="1"/>
  <c r="T9721" i="1"/>
  <c r="P9721" i="1"/>
  <c r="Q9721" i="1"/>
  <c r="T9720" i="1"/>
  <c r="U9720" i="1" s="1"/>
  <c r="P9720" i="1"/>
  <c r="N9720" i="1"/>
  <c r="R9720" i="1" s="1"/>
  <c r="Q9720" i="1"/>
  <c r="O9720" i="1"/>
  <c r="S9720" i="1" s="1"/>
  <c r="N9719" i="1"/>
  <c r="R9719" i="1" s="1"/>
  <c r="P9719" i="1"/>
  <c r="Q9719" i="1"/>
  <c r="T9719" i="1"/>
  <c r="U9719" i="1" s="1"/>
  <c r="O9719" i="1"/>
  <c r="S9719" i="1" s="1"/>
  <c r="Q9718" i="1"/>
  <c r="P9718" i="1"/>
  <c r="O9718" i="1"/>
  <c r="S9718" i="1" s="1"/>
  <c r="N9718" i="1"/>
  <c r="T9718" i="1"/>
  <c r="U9718" i="1" s="1"/>
  <c r="N9717" i="1"/>
  <c r="T9717" i="1"/>
  <c r="Q9717" i="1"/>
  <c r="P9717" i="1"/>
  <c r="O9717" i="1"/>
  <c r="S9717" i="1" s="1"/>
  <c r="N9716" i="1"/>
  <c r="T9716" i="1"/>
  <c r="Q9716" i="1"/>
  <c r="P9716" i="1"/>
  <c r="O9716" i="1"/>
  <c r="S9716" i="1" s="1"/>
  <c r="N9715" i="1"/>
  <c r="O9715" i="1"/>
  <c r="P9715" i="1"/>
  <c r="Q9715" i="1"/>
  <c r="T9715" i="1"/>
  <c r="Q9714" i="1"/>
  <c r="T9714" i="1"/>
  <c r="P9714" i="1"/>
  <c r="N9714" i="1"/>
  <c r="O9714" i="1"/>
  <c r="S9714" i="1" s="1"/>
  <c r="N9713" i="1"/>
  <c r="O9713" i="1"/>
  <c r="P9713" i="1"/>
  <c r="Q9713" i="1"/>
  <c r="T9713" i="1"/>
  <c r="U9713" i="1" s="1"/>
  <c r="N9712" i="1"/>
  <c r="R9712" i="1" s="1"/>
  <c r="O9712" i="1"/>
  <c r="S9712" i="1" s="1"/>
  <c r="P9712" i="1"/>
  <c r="Q9712" i="1"/>
  <c r="T9712" i="1"/>
  <c r="U9712" i="1" s="1"/>
  <c r="N9711" i="1"/>
  <c r="R9711" i="1" s="1"/>
  <c r="O9711" i="1"/>
  <c r="S9711" i="1" s="1"/>
  <c r="P9711" i="1"/>
  <c r="Q9711" i="1"/>
  <c r="T9711" i="1"/>
  <c r="U9711" i="1" s="1"/>
  <c r="T9710" i="1"/>
  <c r="N9710" i="1"/>
  <c r="O9710" i="1"/>
  <c r="Q9710" i="1"/>
  <c r="P9710" i="1"/>
  <c r="T9709" i="1"/>
  <c r="Q9709" i="1"/>
  <c r="P9709" i="1"/>
  <c r="O9709" i="1"/>
  <c r="S9709" i="1" s="1"/>
  <c r="N9709" i="1"/>
  <c r="R9709" i="1" s="1"/>
  <c r="P9708" i="1"/>
  <c r="N9708" i="1"/>
  <c r="R9708" i="1" s="1"/>
  <c r="O9708" i="1"/>
  <c r="S9708" i="1" s="1"/>
  <c r="T9708" i="1"/>
  <c r="U9708" i="1" s="1"/>
  <c r="Q9708" i="1"/>
  <c r="P9707" i="1"/>
  <c r="R9707" i="1" s="1"/>
  <c r="O9707" i="1"/>
  <c r="S9707" i="1" s="1"/>
  <c r="N9707" i="1"/>
  <c r="T9707" i="1"/>
  <c r="U9707" i="1" s="1"/>
  <c r="Q9707" i="1"/>
  <c r="Q9706" i="1"/>
  <c r="T9706" i="1"/>
  <c r="N9706" i="1"/>
  <c r="O9706" i="1"/>
  <c r="P9706" i="1"/>
  <c r="N9705" i="1"/>
  <c r="O9705" i="1"/>
  <c r="P9705" i="1"/>
  <c r="Q9705" i="1"/>
  <c r="T9705" i="1"/>
  <c r="U9705" i="1" s="1"/>
  <c r="N9704" i="1"/>
  <c r="O9704" i="1"/>
  <c r="P9704" i="1"/>
  <c r="Q9704" i="1"/>
  <c r="T9704" i="1"/>
  <c r="U9704" i="1" s="1"/>
  <c r="O9703" i="1"/>
  <c r="N9703" i="1"/>
  <c r="R9703" i="1" s="1"/>
  <c r="P9703" i="1"/>
  <c r="Q9703" i="1"/>
  <c r="T9703" i="1"/>
  <c r="U9703" i="1" s="1"/>
  <c r="P9702" i="1"/>
  <c r="T9702" i="1"/>
  <c r="U9702" i="1" s="1"/>
  <c r="Q9702" i="1"/>
  <c r="O9702" i="1"/>
  <c r="S9702" i="1" s="1"/>
  <c r="N9702" i="1"/>
  <c r="R9702" i="1" s="1"/>
  <c r="T9701" i="1"/>
  <c r="Q9701" i="1"/>
  <c r="P9701" i="1"/>
  <c r="O9701" i="1"/>
  <c r="S9701" i="1" s="1"/>
  <c r="N9701" i="1"/>
  <c r="R9701" i="1" s="1"/>
  <c r="O9700" i="1"/>
  <c r="N9700" i="1"/>
  <c r="T9700" i="1"/>
  <c r="Q9700" i="1"/>
  <c r="P9700" i="1"/>
  <c r="Q9699" i="1"/>
  <c r="T9699" i="1"/>
  <c r="P9699" i="1"/>
  <c r="N9699" i="1"/>
  <c r="O9699" i="1"/>
  <c r="S9699" i="1" s="1"/>
  <c r="O9698" i="1"/>
  <c r="P9698" i="1"/>
  <c r="Q9698" i="1"/>
  <c r="N9698" i="1"/>
  <c r="R9698" i="1" s="1"/>
  <c r="T9698" i="1"/>
  <c r="U9698" i="1" s="1"/>
  <c r="Q9697" i="1"/>
  <c r="T9697" i="1"/>
  <c r="O9697" i="1"/>
  <c r="P9697" i="1"/>
  <c r="N9697" i="1"/>
  <c r="O9696" i="1"/>
  <c r="Q9696" i="1"/>
  <c r="T9696" i="1"/>
  <c r="U9696" i="1" s="1"/>
  <c r="P9696" i="1"/>
  <c r="N9696" i="1"/>
  <c r="R9696" i="1" s="1"/>
  <c r="T9695" i="1"/>
  <c r="Q9695" i="1"/>
  <c r="P9695" i="1"/>
  <c r="O9695" i="1"/>
  <c r="S9695" i="1" s="1"/>
  <c r="N9695" i="1"/>
  <c r="R9695" i="1" s="1"/>
  <c r="T9694" i="1"/>
  <c r="Q9694" i="1"/>
  <c r="P9694" i="1"/>
  <c r="O9694" i="1"/>
  <c r="S9694" i="1" s="1"/>
  <c r="N9694" i="1"/>
  <c r="R9694" i="1" s="1"/>
  <c r="N9693" i="1"/>
  <c r="O9693" i="1"/>
  <c r="T9693" i="1"/>
  <c r="Q9693" i="1"/>
  <c r="P9693" i="1"/>
  <c r="P9692" i="1"/>
  <c r="Q9692" i="1"/>
  <c r="T9692" i="1"/>
  <c r="N9692" i="1"/>
  <c r="O9692" i="1"/>
  <c r="S9692" i="1" s="1"/>
  <c r="P9691" i="1"/>
  <c r="N9691" i="1"/>
  <c r="R9691" i="1" s="1"/>
  <c r="O9691" i="1"/>
  <c r="S9691" i="1" s="1"/>
  <c r="T9691" i="1"/>
  <c r="U9691" i="1" s="1"/>
  <c r="Q9691" i="1"/>
  <c r="Q9690" i="1"/>
  <c r="T9690" i="1"/>
  <c r="N9690" i="1"/>
  <c r="O9690" i="1"/>
  <c r="P9690" i="1"/>
  <c r="P9689" i="1"/>
  <c r="O9689" i="1"/>
  <c r="N9689" i="1"/>
  <c r="T9689" i="1"/>
  <c r="U9689" i="1" s="1"/>
  <c r="Q9689" i="1"/>
  <c r="Q9688" i="1"/>
  <c r="P9688" i="1"/>
  <c r="O9688" i="1"/>
  <c r="S9688" i="1" s="1"/>
  <c r="N9688" i="1"/>
  <c r="R9688" i="1" s="1"/>
  <c r="T9688" i="1"/>
  <c r="U9688" i="1" s="1"/>
  <c r="T9687" i="1"/>
  <c r="Q9687" i="1"/>
  <c r="P9687" i="1"/>
  <c r="O9687" i="1"/>
  <c r="N9687" i="1"/>
  <c r="R9687" i="1" s="1"/>
  <c r="T9686" i="1"/>
  <c r="Q9686" i="1"/>
  <c r="P9686" i="1"/>
  <c r="O9686" i="1"/>
  <c r="S9686" i="1" s="1"/>
  <c r="N9686" i="1"/>
  <c r="R9686" i="1" s="1"/>
  <c r="P9684" i="1"/>
  <c r="Q9684" i="1"/>
  <c r="T9684" i="1"/>
  <c r="U9684" i="1" s="1"/>
  <c r="N9684" i="1"/>
  <c r="R9684" i="1" s="1"/>
  <c r="O9684" i="1"/>
  <c r="S9684" i="1" s="1"/>
  <c r="T9683" i="1"/>
  <c r="P9683" i="1"/>
  <c r="O9683" i="1"/>
  <c r="S9683" i="1" s="1"/>
  <c r="N9683" i="1"/>
  <c r="R9683" i="1" s="1"/>
  <c r="Q9683" i="1"/>
  <c r="O9682" i="1"/>
  <c r="P9682" i="1"/>
  <c r="N9682" i="1"/>
  <c r="T9682" i="1"/>
  <c r="U9682" i="1" s="1"/>
  <c r="Q9682" i="1"/>
  <c r="T9681" i="1"/>
  <c r="Q9681" i="1"/>
  <c r="P9681" i="1"/>
  <c r="O9681" i="1"/>
  <c r="N9681" i="1"/>
  <c r="R9681" i="1" s="1"/>
  <c r="T9680" i="1"/>
  <c r="Q9680" i="1"/>
  <c r="P9680" i="1"/>
  <c r="O9680" i="1"/>
  <c r="S9680" i="1" s="1"/>
  <c r="N9680" i="1"/>
  <c r="R9680" i="1" s="1"/>
  <c r="T9679" i="1"/>
  <c r="O9679" i="1"/>
  <c r="Q9679" i="1"/>
  <c r="P9679" i="1"/>
  <c r="N9679" i="1"/>
  <c r="R9679" i="1" s="1"/>
  <c r="T9678" i="1"/>
  <c r="Q9678" i="1"/>
  <c r="P9678" i="1"/>
  <c r="N9678" i="1"/>
  <c r="O9678" i="1"/>
  <c r="T9677" i="1"/>
  <c r="Q9677" i="1"/>
  <c r="P9677" i="1"/>
  <c r="O9677" i="1"/>
  <c r="N9677" i="1"/>
  <c r="R9677" i="1" s="1"/>
  <c r="Q9676" i="1"/>
  <c r="T9676" i="1"/>
  <c r="U9676" i="1" s="1"/>
  <c r="P9676" i="1"/>
  <c r="O9676" i="1"/>
  <c r="S9676" i="1" s="1"/>
  <c r="N9676" i="1"/>
  <c r="R9676" i="1" s="1"/>
  <c r="T9675" i="1"/>
  <c r="Q9675" i="1"/>
  <c r="P9675" i="1"/>
  <c r="N9675" i="1"/>
  <c r="R9675" i="1" s="1"/>
  <c r="O9675" i="1"/>
  <c r="S9675" i="1" s="1"/>
  <c r="N9674" i="1"/>
  <c r="T9674" i="1"/>
  <c r="Q9674" i="1"/>
  <c r="P9674" i="1"/>
  <c r="O9674" i="1"/>
  <c r="O9673" i="1"/>
  <c r="S9673" i="1" s="1"/>
  <c r="P9673" i="1"/>
  <c r="Q9673" i="1"/>
  <c r="N9673" i="1"/>
  <c r="R9673" i="1" s="1"/>
  <c r="T9673" i="1"/>
  <c r="U9673" i="1" s="1"/>
  <c r="Q9672" i="1"/>
  <c r="N9672" i="1"/>
  <c r="O9672" i="1"/>
  <c r="P9672" i="1"/>
  <c r="T9672" i="1"/>
  <c r="T9671" i="1"/>
  <c r="Q9671" i="1"/>
  <c r="P9671" i="1"/>
  <c r="O9671" i="1"/>
  <c r="S9671" i="1" s="1"/>
  <c r="N9671" i="1"/>
  <c r="R9671" i="1" s="1"/>
  <c r="T9670" i="1"/>
  <c r="Q9670" i="1"/>
  <c r="O9670" i="1"/>
  <c r="N9670" i="1"/>
  <c r="P9670" i="1"/>
  <c r="O9668" i="1"/>
  <c r="P9668" i="1"/>
  <c r="T9668" i="1"/>
  <c r="U9668" i="1" s="1"/>
  <c r="Q9668" i="1"/>
  <c r="N9668" i="1"/>
  <c r="R9668" i="1" s="1"/>
  <c r="T9667" i="1"/>
  <c r="Q9667" i="1"/>
  <c r="P9667" i="1"/>
  <c r="O9667" i="1"/>
  <c r="S9667" i="1" s="1"/>
  <c r="N9667" i="1"/>
  <c r="R9667" i="1" s="1"/>
  <c r="P9666" i="1"/>
  <c r="N9666" i="1"/>
  <c r="R9666" i="1" s="1"/>
  <c r="O9666" i="1"/>
  <c r="S9666" i="1" s="1"/>
  <c r="Q9666" i="1"/>
  <c r="T9666" i="1"/>
  <c r="U9666" i="1" s="1"/>
  <c r="T9665" i="1"/>
  <c r="Q9665" i="1"/>
  <c r="P9665" i="1"/>
  <c r="O9665" i="1"/>
  <c r="S9665" i="1" s="1"/>
  <c r="N9665" i="1"/>
  <c r="R9665" i="1" s="1"/>
  <c r="T9664" i="1"/>
  <c r="Q9664" i="1"/>
  <c r="P9664" i="1"/>
  <c r="O9664" i="1"/>
  <c r="S9664" i="1" s="1"/>
  <c r="N9664" i="1"/>
  <c r="R9664" i="1" s="1"/>
  <c r="P9663" i="1"/>
  <c r="N9663" i="1"/>
  <c r="O9663" i="1"/>
  <c r="T9663" i="1"/>
  <c r="U9663" i="1" s="1"/>
  <c r="Q9663" i="1"/>
  <c r="Q9662" i="1"/>
  <c r="T9662" i="1"/>
  <c r="P9662" i="1"/>
  <c r="O9662" i="1"/>
  <c r="S9662" i="1" s="1"/>
  <c r="N9662" i="1"/>
  <c r="T9661" i="1"/>
  <c r="Q9661" i="1"/>
  <c r="P9661" i="1"/>
  <c r="O9661" i="1"/>
  <c r="N9661" i="1"/>
  <c r="R9661" i="1" s="1"/>
  <c r="N9660" i="1"/>
  <c r="T9660" i="1"/>
  <c r="Q9660" i="1"/>
  <c r="P9660" i="1"/>
  <c r="O9660" i="1"/>
  <c r="O9659" i="1"/>
  <c r="S9659" i="1" s="1"/>
  <c r="P9659" i="1"/>
  <c r="Q9659" i="1"/>
  <c r="T9659" i="1"/>
  <c r="U9659" i="1" s="1"/>
  <c r="N9659" i="1"/>
  <c r="R9659" i="1" s="1"/>
  <c r="O9658" i="1"/>
  <c r="P9658" i="1"/>
  <c r="Q9658" i="1"/>
  <c r="T9658" i="1"/>
  <c r="U9658" i="1" s="1"/>
  <c r="N9658" i="1"/>
  <c r="R9658" i="1" s="1"/>
  <c r="T9657" i="1"/>
  <c r="Q9657" i="1"/>
  <c r="P9657" i="1"/>
  <c r="O9657" i="1"/>
  <c r="N9657" i="1"/>
  <c r="N9656" i="1"/>
  <c r="T9656" i="1"/>
  <c r="Q9656" i="1"/>
  <c r="P9656" i="1"/>
  <c r="R9656" i="1" s="1"/>
  <c r="O9656" i="1"/>
  <c r="T9655" i="1"/>
  <c r="Q9655" i="1"/>
  <c r="N9655" i="1"/>
  <c r="P9655" i="1"/>
  <c r="R9655" i="1" s="1"/>
  <c r="O9655" i="1"/>
  <c r="Q9654" i="1"/>
  <c r="N9654" i="1"/>
  <c r="O9654" i="1"/>
  <c r="P9654" i="1"/>
  <c r="T9654" i="1"/>
  <c r="U9654" i="1" s="1"/>
  <c r="T9653" i="1"/>
  <c r="Q9653" i="1"/>
  <c r="P9653" i="1"/>
  <c r="O9653" i="1"/>
  <c r="N9653" i="1"/>
  <c r="T9652" i="1"/>
  <c r="Q9652" i="1"/>
  <c r="P9652" i="1"/>
  <c r="O9652" i="1"/>
  <c r="N9652" i="1"/>
  <c r="R9652" i="1" s="1"/>
  <c r="T9651" i="1"/>
  <c r="Q9651" i="1"/>
  <c r="P9651" i="1"/>
  <c r="N9651" i="1"/>
  <c r="R9651" i="1" s="1"/>
  <c r="O9651" i="1"/>
  <c r="S9651" i="1" s="1"/>
  <c r="T9649" i="1"/>
  <c r="Q9649" i="1"/>
  <c r="P9649" i="1"/>
  <c r="N9649" i="1"/>
  <c r="R9649" i="1" s="1"/>
  <c r="O9649" i="1"/>
  <c r="S9649" i="1" s="1"/>
  <c r="N9648" i="1"/>
  <c r="O9648" i="1"/>
  <c r="S9648" i="1" s="1"/>
  <c r="P9648" i="1"/>
  <c r="Q9648" i="1"/>
  <c r="T9648" i="1"/>
  <c r="U9648" i="1" s="1"/>
  <c r="Q9647" i="1"/>
  <c r="P9647" i="1"/>
  <c r="N9647" i="1"/>
  <c r="R9647" i="1" s="1"/>
  <c r="O9647" i="1"/>
  <c r="S9647" i="1" s="1"/>
  <c r="T9647" i="1"/>
  <c r="U9647" i="1" s="1"/>
  <c r="T9646" i="1"/>
  <c r="Q9646" i="1"/>
  <c r="N9646" i="1"/>
  <c r="R9646" i="1" s="1"/>
  <c r="P9646" i="1"/>
  <c r="O9646" i="1"/>
  <c r="S9646" i="1" s="1"/>
  <c r="N9645" i="1"/>
  <c r="T9645" i="1"/>
  <c r="U9645" i="1" s="1"/>
  <c r="Q9645" i="1"/>
  <c r="P9645" i="1"/>
  <c r="O9645" i="1"/>
  <c r="T9644" i="1"/>
  <c r="Q9644" i="1"/>
  <c r="P9644" i="1"/>
  <c r="O9644" i="1"/>
  <c r="S9644" i="1" s="1"/>
  <c r="N9644" i="1"/>
  <c r="R9644" i="1" s="1"/>
  <c r="N9643" i="1"/>
  <c r="T9643" i="1"/>
  <c r="Q9643" i="1"/>
  <c r="P9643" i="1"/>
  <c r="O9643" i="1"/>
  <c r="Q9642" i="1"/>
  <c r="P9642" i="1"/>
  <c r="N9642" i="1"/>
  <c r="R9642" i="1" s="1"/>
  <c r="T9642" i="1"/>
  <c r="U9642" i="1" s="1"/>
  <c r="O9642" i="1"/>
  <c r="S9642" i="1" s="1"/>
  <c r="O9641" i="1"/>
  <c r="N9641" i="1"/>
  <c r="T9641" i="1"/>
  <c r="Q9641" i="1"/>
  <c r="P9641" i="1"/>
  <c r="U9641" i="1" s="1"/>
  <c r="Q9640" i="1"/>
  <c r="N9640" i="1"/>
  <c r="T9640" i="1"/>
  <c r="O9640" i="1"/>
  <c r="P9640" i="1"/>
  <c r="S9640" i="1" s="1"/>
  <c r="O9639" i="1"/>
  <c r="P9639" i="1"/>
  <c r="R9639" i="1" s="1"/>
  <c r="Q9639" i="1"/>
  <c r="N9639" i="1"/>
  <c r="T9639" i="1"/>
  <c r="U9639" i="1" s="1"/>
  <c r="T9638" i="1"/>
  <c r="P9638" i="1"/>
  <c r="O9638" i="1"/>
  <c r="N9638" i="1"/>
  <c r="R9638" i="1" s="1"/>
  <c r="Q9638" i="1"/>
  <c r="T9637" i="1"/>
  <c r="Q9637" i="1"/>
  <c r="P9637" i="1"/>
  <c r="O9637" i="1"/>
  <c r="S9637" i="1" s="1"/>
  <c r="N9637" i="1"/>
  <c r="T9636" i="1"/>
  <c r="Q9636" i="1"/>
  <c r="P9636" i="1"/>
  <c r="O9636" i="1"/>
  <c r="S9636" i="1" s="1"/>
  <c r="N9636" i="1"/>
  <c r="T9635" i="1"/>
  <c r="N9635" i="1"/>
  <c r="O9635" i="1"/>
  <c r="P9635" i="1"/>
  <c r="Q9635" i="1"/>
  <c r="Q9634" i="1"/>
  <c r="P9634" i="1"/>
  <c r="O9634" i="1"/>
  <c r="N9634" i="1"/>
  <c r="R9634" i="1" s="1"/>
  <c r="T9634" i="1"/>
  <c r="U9634" i="1" s="1"/>
  <c r="T9633" i="1"/>
  <c r="Q9633" i="1"/>
  <c r="P9633" i="1"/>
  <c r="O9633" i="1"/>
  <c r="N9633" i="1"/>
  <c r="R9633" i="1" s="1"/>
  <c r="T9632" i="1"/>
  <c r="Q9632" i="1"/>
  <c r="P9632" i="1"/>
  <c r="O9632" i="1"/>
  <c r="N9632" i="1"/>
  <c r="T9631" i="1"/>
  <c r="Q9631" i="1"/>
  <c r="P9631" i="1"/>
  <c r="O9631" i="1"/>
  <c r="N9631" i="1"/>
  <c r="T9630" i="1"/>
  <c r="Q9630" i="1"/>
  <c r="P9630" i="1"/>
  <c r="O9630" i="1"/>
  <c r="S9630" i="1" s="1"/>
  <c r="N9630" i="1"/>
  <c r="R9630" i="1" s="1"/>
  <c r="T9629" i="1"/>
  <c r="Q9629" i="1"/>
  <c r="P9629" i="1"/>
  <c r="O9629" i="1"/>
  <c r="S9629" i="1" s="1"/>
  <c r="N9629" i="1"/>
  <c r="R9629" i="1" s="1"/>
  <c r="T9628" i="1"/>
  <c r="Q9628" i="1"/>
  <c r="P9628" i="1"/>
  <c r="O9628" i="1"/>
  <c r="N9628" i="1"/>
  <c r="R9628" i="1" s="1"/>
  <c r="T9627" i="1"/>
  <c r="Q9627" i="1"/>
  <c r="P9627" i="1"/>
  <c r="O9627" i="1"/>
  <c r="N9627" i="1"/>
  <c r="R9627" i="1" s="1"/>
  <c r="T9626" i="1"/>
  <c r="Q9626" i="1"/>
  <c r="P9626" i="1"/>
  <c r="O9626" i="1"/>
  <c r="N9626" i="1"/>
  <c r="R9626" i="1" s="1"/>
  <c r="N9625" i="1"/>
  <c r="P9625" i="1"/>
  <c r="Q9625" i="1"/>
  <c r="T9625" i="1"/>
  <c r="U9625" i="1" s="1"/>
  <c r="O9625" i="1"/>
  <c r="S9625" i="1" s="1"/>
  <c r="P9624" i="1"/>
  <c r="Q9624" i="1"/>
  <c r="T9624" i="1"/>
  <c r="O9624" i="1"/>
  <c r="S9624" i="1" s="1"/>
  <c r="N9624" i="1"/>
  <c r="R9624" i="1" s="1"/>
  <c r="N9623" i="1"/>
  <c r="O9623" i="1"/>
  <c r="S9623" i="1" s="1"/>
  <c r="P9623" i="1"/>
  <c r="Q9623" i="1"/>
  <c r="T9623" i="1"/>
  <c r="U9623" i="1" s="1"/>
  <c r="N9622" i="1"/>
  <c r="O9622" i="1"/>
  <c r="S9622" i="1" s="1"/>
  <c r="P9622" i="1"/>
  <c r="T9622" i="1"/>
  <c r="U9622" i="1" s="1"/>
  <c r="Q9622" i="1"/>
  <c r="N9621" i="1"/>
  <c r="O9621" i="1"/>
  <c r="Q9621" i="1"/>
  <c r="T9621" i="1"/>
  <c r="P9621" i="1"/>
  <c r="N9620" i="1"/>
  <c r="O9620" i="1"/>
  <c r="P9620" i="1"/>
  <c r="Q9620" i="1"/>
  <c r="T9620" i="1"/>
  <c r="U9620" i="1" s="1"/>
  <c r="T9619" i="1"/>
  <c r="P9619" i="1"/>
  <c r="O9619" i="1"/>
  <c r="S9619" i="1" s="1"/>
  <c r="N9619" i="1"/>
  <c r="R9619" i="1" s="1"/>
  <c r="Q9619" i="1"/>
  <c r="P9618" i="1"/>
  <c r="T9618" i="1"/>
  <c r="U9618" i="1" s="1"/>
  <c r="N9618" i="1"/>
  <c r="R9618" i="1" s="1"/>
  <c r="O9618" i="1"/>
  <c r="S9618" i="1" s="1"/>
  <c r="Q9618" i="1"/>
  <c r="Q9617" i="1"/>
  <c r="N9617" i="1"/>
  <c r="O9617" i="1"/>
  <c r="S9617" i="1" s="1"/>
  <c r="P9617" i="1"/>
  <c r="T9617" i="1"/>
  <c r="U9617" i="1" s="1"/>
  <c r="N9616" i="1"/>
  <c r="O9616" i="1"/>
  <c r="T9616" i="1"/>
  <c r="Q9616" i="1"/>
  <c r="P9616" i="1"/>
  <c r="T9615" i="1"/>
  <c r="Q9615" i="1"/>
  <c r="P9615" i="1"/>
  <c r="O9615" i="1"/>
  <c r="S9615" i="1" s="1"/>
  <c r="N9615" i="1"/>
  <c r="N9614" i="1"/>
  <c r="O9614" i="1"/>
  <c r="T9614" i="1"/>
  <c r="Q9614" i="1"/>
  <c r="P9614" i="1"/>
  <c r="T9613" i="1"/>
  <c r="Q9613" i="1"/>
  <c r="P9613" i="1"/>
  <c r="N9613" i="1"/>
  <c r="O9613" i="1"/>
  <c r="S9613" i="1" s="1"/>
  <c r="N9612" i="1"/>
  <c r="O9612" i="1"/>
  <c r="P9612" i="1"/>
  <c r="Q9612" i="1"/>
  <c r="T9612" i="1"/>
  <c r="U9612" i="1" s="1"/>
  <c r="T9611" i="1"/>
  <c r="P9611" i="1"/>
  <c r="O9611" i="1"/>
  <c r="N9611" i="1"/>
  <c r="Q9611" i="1"/>
  <c r="T9610" i="1"/>
  <c r="Q9610" i="1"/>
  <c r="P9610" i="1"/>
  <c r="O9610" i="1"/>
  <c r="N9610" i="1"/>
  <c r="P9608" i="1"/>
  <c r="T9608" i="1"/>
  <c r="U9608" i="1" s="1"/>
  <c r="Q9608" i="1"/>
  <c r="O9608" i="1"/>
  <c r="S9608" i="1" s="1"/>
  <c r="N9608" i="1"/>
  <c r="R9608" i="1" s="1"/>
  <c r="T9607" i="1"/>
  <c r="Q9607" i="1"/>
  <c r="P9607" i="1"/>
  <c r="O9607" i="1"/>
  <c r="S9607" i="1" s="1"/>
  <c r="N9607" i="1"/>
  <c r="R9607" i="1" s="1"/>
  <c r="Q9606" i="1"/>
  <c r="T9606" i="1"/>
  <c r="O9606" i="1"/>
  <c r="N9606" i="1"/>
  <c r="P9606" i="1"/>
  <c r="N9605" i="1"/>
  <c r="O9605" i="1"/>
  <c r="P9605" i="1"/>
  <c r="Q9605" i="1"/>
  <c r="T9605" i="1"/>
  <c r="N9604" i="1"/>
  <c r="O9604" i="1"/>
  <c r="P9604" i="1"/>
  <c r="Q9604" i="1"/>
  <c r="T9604" i="1"/>
  <c r="T9603" i="1"/>
  <c r="N9603" i="1"/>
  <c r="O9603" i="1"/>
  <c r="Q9603" i="1"/>
  <c r="P9603" i="1"/>
  <c r="N9602" i="1"/>
  <c r="O9602" i="1"/>
  <c r="P9602" i="1"/>
  <c r="Q9602" i="1"/>
  <c r="T9602" i="1"/>
  <c r="U9602" i="1" s="1"/>
  <c r="N9601" i="1"/>
  <c r="Q9601" i="1"/>
  <c r="P9601" i="1"/>
  <c r="O9601" i="1"/>
  <c r="S9601" i="1" s="1"/>
  <c r="T9601" i="1"/>
  <c r="U9601" i="1" s="1"/>
  <c r="O9600" i="1"/>
  <c r="N9600" i="1"/>
  <c r="T9600" i="1"/>
  <c r="Q9600" i="1"/>
  <c r="P9600" i="1"/>
  <c r="T9599" i="1"/>
  <c r="Q9599" i="1"/>
  <c r="P9599" i="1"/>
  <c r="N9599" i="1"/>
  <c r="O9599" i="1"/>
  <c r="T9598" i="1"/>
  <c r="Q9598" i="1"/>
  <c r="P9598" i="1"/>
  <c r="N9598" i="1"/>
  <c r="O9598" i="1"/>
  <c r="O9597" i="1"/>
  <c r="N9597" i="1"/>
  <c r="T9597" i="1"/>
  <c r="Q9597" i="1"/>
  <c r="P9597" i="1"/>
  <c r="Q9596" i="1"/>
  <c r="T9596" i="1"/>
  <c r="U9596" i="1" s="1"/>
  <c r="P9596" i="1"/>
  <c r="N9596" i="1"/>
  <c r="R9596" i="1" s="1"/>
  <c r="O9596" i="1"/>
  <c r="S9596" i="1" s="1"/>
  <c r="Q9595" i="1"/>
  <c r="T9595" i="1"/>
  <c r="P9595" i="1"/>
  <c r="O9595" i="1"/>
  <c r="S9595" i="1" s="1"/>
  <c r="N9595" i="1"/>
  <c r="R9595" i="1" s="1"/>
  <c r="T9594" i="1"/>
  <c r="Q9594" i="1"/>
  <c r="P9594" i="1"/>
  <c r="O9594" i="1"/>
  <c r="N9594" i="1"/>
  <c r="O9593" i="1"/>
  <c r="N9593" i="1"/>
  <c r="T9593" i="1"/>
  <c r="P9593" i="1"/>
  <c r="Q9593" i="1"/>
  <c r="Q9592" i="1"/>
  <c r="P9592" i="1"/>
  <c r="O9592" i="1"/>
  <c r="S9592" i="1" s="1"/>
  <c r="N9592" i="1"/>
  <c r="R9592" i="1" s="1"/>
  <c r="T9592" i="1"/>
  <c r="U9592" i="1" s="1"/>
  <c r="N9591" i="1"/>
  <c r="O9591" i="1"/>
  <c r="P9591" i="1"/>
  <c r="Q9591" i="1"/>
  <c r="T9591" i="1"/>
  <c r="U9591" i="1" s="1"/>
  <c r="T9590" i="1"/>
  <c r="N9590" i="1"/>
  <c r="O9590" i="1"/>
  <c r="P9590" i="1"/>
  <c r="Q9590" i="1"/>
  <c r="Q9589" i="1"/>
  <c r="T9589" i="1"/>
  <c r="N9589" i="1"/>
  <c r="O9589" i="1"/>
  <c r="P9589" i="1"/>
  <c r="N9588" i="1"/>
  <c r="P9588" i="1"/>
  <c r="Q9588" i="1"/>
  <c r="T9588" i="1"/>
  <c r="U9588" i="1" s="1"/>
  <c r="O9588" i="1"/>
  <c r="S9588" i="1" s="1"/>
  <c r="Q9587" i="1"/>
  <c r="N9587" i="1"/>
  <c r="O9587" i="1"/>
  <c r="P9587" i="1"/>
  <c r="T9587" i="1"/>
  <c r="O9586" i="1"/>
  <c r="P9586" i="1"/>
  <c r="Q9586" i="1"/>
  <c r="T9586" i="1"/>
  <c r="N9586" i="1"/>
  <c r="O9585" i="1"/>
  <c r="S9585" i="1" s="1"/>
  <c r="P9585" i="1"/>
  <c r="T9585" i="1"/>
  <c r="U9585" i="1" s="1"/>
  <c r="N9585" i="1"/>
  <c r="R9585" i="1" s="1"/>
  <c r="Q9585" i="1"/>
  <c r="P9584" i="1"/>
  <c r="O9584" i="1"/>
  <c r="S9584" i="1" s="1"/>
  <c r="N9584" i="1"/>
  <c r="R9584" i="1" s="1"/>
  <c r="T9584" i="1"/>
  <c r="U9584" i="1" s="1"/>
  <c r="Q9584" i="1"/>
  <c r="Q9583" i="1"/>
  <c r="N9583" i="1"/>
  <c r="O9583" i="1"/>
  <c r="P9583" i="1"/>
  <c r="T9583" i="1"/>
  <c r="U9583" i="1" s="1"/>
  <c r="P9582" i="1"/>
  <c r="T9582" i="1"/>
  <c r="U9582" i="1" s="1"/>
  <c r="Q9582" i="1"/>
  <c r="N9582" i="1"/>
  <c r="R9582" i="1" s="1"/>
  <c r="O9582" i="1"/>
  <c r="S9582" i="1" s="1"/>
  <c r="N9581" i="1"/>
  <c r="O9581" i="1"/>
  <c r="P9581" i="1"/>
  <c r="Q9581" i="1"/>
  <c r="T9581" i="1"/>
  <c r="U9581" i="1" s="1"/>
  <c r="P9580" i="1"/>
  <c r="N9580" i="1"/>
  <c r="O9580" i="1"/>
  <c r="T9580" i="1"/>
  <c r="Q9580" i="1"/>
  <c r="N9579" i="1"/>
  <c r="T9579" i="1"/>
  <c r="Q9579" i="1"/>
  <c r="P9579" i="1"/>
  <c r="O9579" i="1"/>
  <c r="S9579" i="1" s="1"/>
  <c r="T9578" i="1"/>
  <c r="Q9578" i="1"/>
  <c r="O9578" i="1"/>
  <c r="N9578" i="1"/>
  <c r="P9578" i="1"/>
  <c r="P9577" i="1"/>
  <c r="O9577" i="1"/>
  <c r="N9577" i="1"/>
  <c r="R9577" i="1" s="1"/>
  <c r="T9577" i="1"/>
  <c r="U9577" i="1" s="1"/>
  <c r="Q9577" i="1"/>
  <c r="T9576" i="1"/>
  <c r="P9576" i="1"/>
  <c r="Q9576" i="1"/>
  <c r="N9576" i="1"/>
  <c r="R9576" i="1" s="1"/>
  <c r="O9576" i="1"/>
  <c r="S9576" i="1" s="1"/>
  <c r="O9575" i="1"/>
  <c r="P9575" i="1"/>
  <c r="T9575" i="1"/>
  <c r="N9575" i="1"/>
  <c r="Q9575" i="1"/>
  <c r="Q9574" i="1"/>
  <c r="N9574" i="1"/>
  <c r="R9574" i="1" s="1"/>
  <c r="O9574" i="1"/>
  <c r="S9574" i="1" s="1"/>
  <c r="P9574" i="1"/>
  <c r="T9574" i="1"/>
  <c r="U9574" i="1" s="1"/>
  <c r="P9573" i="1"/>
  <c r="N9573" i="1"/>
  <c r="R9573" i="1" s="1"/>
  <c r="O9573" i="1"/>
  <c r="S9573" i="1" s="1"/>
  <c r="T9573" i="1"/>
  <c r="U9573" i="1" s="1"/>
  <c r="Q9573" i="1"/>
  <c r="T9571" i="1"/>
  <c r="Q9571" i="1"/>
  <c r="O9571" i="1"/>
  <c r="N9571" i="1"/>
  <c r="P9571" i="1"/>
  <c r="T9570" i="1"/>
  <c r="Q9570" i="1"/>
  <c r="P9570" i="1"/>
  <c r="O9570" i="1"/>
  <c r="N9570" i="1"/>
  <c r="R9570" i="1" s="1"/>
  <c r="T9569" i="1"/>
  <c r="Q9569" i="1"/>
  <c r="P9569" i="1"/>
  <c r="O9569" i="1"/>
  <c r="N9569" i="1"/>
  <c r="R9569" i="1" s="1"/>
  <c r="Q9568" i="1"/>
  <c r="T9568" i="1"/>
  <c r="O9568" i="1"/>
  <c r="N9568" i="1"/>
  <c r="R9568" i="1" s="1"/>
  <c r="P9568" i="1"/>
  <c r="Q9567" i="1"/>
  <c r="P9567" i="1"/>
  <c r="O9567" i="1"/>
  <c r="N9567" i="1"/>
  <c r="R9567" i="1" s="1"/>
  <c r="T9567" i="1"/>
  <c r="U9567" i="1" s="1"/>
  <c r="T9566" i="1"/>
  <c r="Q9566" i="1"/>
  <c r="P9566" i="1"/>
  <c r="R9566" i="1" s="1"/>
  <c r="O9566" i="1"/>
  <c r="N9566" i="1"/>
  <c r="T9565" i="1"/>
  <c r="Q9565" i="1"/>
  <c r="P9565" i="1"/>
  <c r="O9565" i="1"/>
  <c r="N9565" i="1"/>
  <c r="T9564" i="1"/>
  <c r="Q9564" i="1"/>
  <c r="P9564" i="1"/>
  <c r="O9564" i="1"/>
  <c r="N9564" i="1"/>
  <c r="R9564" i="1" s="1"/>
  <c r="T9563" i="1"/>
  <c r="Q9563" i="1"/>
  <c r="P9563" i="1"/>
  <c r="O9563" i="1"/>
  <c r="N9563" i="1"/>
  <c r="R9563" i="1" s="1"/>
  <c r="T9562" i="1"/>
  <c r="N9562" i="1"/>
  <c r="R9562" i="1" s="1"/>
  <c r="O9562" i="1"/>
  <c r="S9562" i="1" s="1"/>
  <c r="P9562" i="1"/>
  <c r="Q9562" i="1"/>
  <c r="N9561" i="1"/>
  <c r="O9561" i="1"/>
  <c r="P9561" i="1"/>
  <c r="Q9561" i="1"/>
  <c r="T9561" i="1"/>
  <c r="U9561" i="1" s="1"/>
  <c r="P9560" i="1"/>
  <c r="T9560" i="1"/>
  <c r="Q9560" i="1"/>
  <c r="N9560" i="1"/>
  <c r="O9560" i="1"/>
  <c r="Q9559" i="1"/>
  <c r="N9559" i="1"/>
  <c r="O9559" i="1"/>
  <c r="S9559" i="1" s="1"/>
  <c r="P9559" i="1"/>
  <c r="T9559" i="1"/>
  <c r="U9559" i="1" s="1"/>
  <c r="N9558" i="1"/>
  <c r="O9558" i="1"/>
  <c r="P9558" i="1"/>
  <c r="Q9558" i="1"/>
  <c r="T9558" i="1"/>
  <c r="O9557" i="1"/>
  <c r="N9557" i="1"/>
  <c r="T9557" i="1"/>
  <c r="Q9557" i="1"/>
  <c r="P9557" i="1"/>
  <c r="Q9556" i="1"/>
  <c r="T9556" i="1"/>
  <c r="N9556" i="1"/>
  <c r="O9556" i="1"/>
  <c r="P9556" i="1"/>
  <c r="Q9555" i="1"/>
  <c r="N9555" i="1"/>
  <c r="R9555" i="1" s="1"/>
  <c r="O9555" i="1"/>
  <c r="S9555" i="1" s="1"/>
  <c r="P9555" i="1"/>
  <c r="T9555" i="1"/>
  <c r="U9555" i="1" s="1"/>
  <c r="T9554" i="1"/>
  <c r="N9554" i="1"/>
  <c r="O9554" i="1"/>
  <c r="S9554" i="1" s="1"/>
  <c r="P9554" i="1"/>
  <c r="Q9554" i="1"/>
  <c r="P9553" i="1"/>
  <c r="Q9553" i="1"/>
  <c r="T9553" i="1"/>
  <c r="N9553" i="1"/>
  <c r="R9553" i="1" s="1"/>
  <c r="O9553" i="1"/>
  <c r="S9553" i="1" s="1"/>
  <c r="Q9552" i="1"/>
  <c r="N9552" i="1"/>
  <c r="O9552" i="1"/>
  <c r="P9552" i="1"/>
  <c r="T9552" i="1"/>
  <c r="U9552" i="1" s="1"/>
  <c r="O9551" i="1"/>
  <c r="N9551" i="1"/>
  <c r="T9551" i="1"/>
  <c r="Q9551" i="1"/>
  <c r="P9551" i="1"/>
  <c r="T9549" i="1"/>
  <c r="P9549" i="1"/>
  <c r="O9549" i="1"/>
  <c r="N9549" i="1"/>
  <c r="Q9549" i="1"/>
  <c r="T9548" i="1"/>
  <c r="U9548" i="1" s="1"/>
  <c r="Q9548" i="1"/>
  <c r="P9548" i="1"/>
  <c r="O9548" i="1"/>
  <c r="S9548" i="1" s="1"/>
  <c r="N9548" i="1"/>
  <c r="R9548" i="1" s="1"/>
  <c r="O9547" i="1"/>
  <c r="P9547" i="1"/>
  <c r="T9547" i="1"/>
  <c r="U9547" i="1" s="1"/>
  <c r="Q9547" i="1"/>
  <c r="N9547" i="1"/>
  <c r="R9547" i="1" s="1"/>
  <c r="N9546" i="1"/>
  <c r="P9546" i="1"/>
  <c r="Q9546" i="1"/>
  <c r="T9546" i="1"/>
  <c r="O9546" i="1"/>
  <c r="T9545" i="1"/>
  <c r="Q9545" i="1"/>
  <c r="N9545" i="1"/>
  <c r="O9545" i="1"/>
  <c r="P9545" i="1"/>
  <c r="O9544" i="1"/>
  <c r="N9544" i="1"/>
  <c r="P9544" i="1"/>
  <c r="Q9544" i="1"/>
  <c r="T9544" i="1"/>
  <c r="U9544" i="1" s="1"/>
  <c r="Q9543" i="1"/>
  <c r="T9543" i="1"/>
  <c r="P9543" i="1"/>
  <c r="O9543" i="1"/>
  <c r="N9543" i="1"/>
  <c r="N9542" i="1"/>
  <c r="O9542" i="1"/>
  <c r="P9542" i="1"/>
  <c r="Q9542" i="1"/>
  <c r="T9542" i="1"/>
  <c r="U9542" i="1" s="1"/>
  <c r="O9541" i="1"/>
  <c r="N9541" i="1"/>
  <c r="P9541" i="1"/>
  <c r="Q9541" i="1"/>
  <c r="T9541" i="1"/>
  <c r="U9541" i="1" s="1"/>
  <c r="T9540" i="1"/>
  <c r="N9540" i="1"/>
  <c r="O9540" i="1"/>
  <c r="P9540" i="1"/>
  <c r="Q9540" i="1"/>
  <c r="N9539" i="1"/>
  <c r="O9539" i="1"/>
  <c r="S9539" i="1" s="1"/>
  <c r="Q9539" i="1"/>
  <c r="T9539" i="1"/>
  <c r="U9539" i="1" s="1"/>
  <c r="P9539" i="1"/>
  <c r="O9538" i="1"/>
  <c r="P9538" i="1"/>
  <c r="Q9538" i="1"/>
  <c r="T9538" i="1"/>
  <c r="N9538" i="1"/>
  <c r="R9538" i="1" s="1"/>
  <c r="T9537" i="1"/>
  <c r="N9537" i="1"/>
  <c r="P9537" i="1"/>
  <c r="O9537" i="1"/>
  <c r="S9537" i="1" s="1"/>
  <c r="Q9537" i="1"/>
  <c r="O9536" i="1"/>
  <c r="N9536" i="1"/>
  <c r="T9536" i="1"/>
  <c r="Q9536" i="1"/>
  <c r="P9536" i="1"/>
  <c r="T9534" i="1"/>
  <c r="Q9534" i="1"/>
  <c r="N9534" i="1"/>
  <c r="O9534" i="1"/>
  <c r="P9534" i="1"/>
  <c r="Q9533" i="1"/>
  <c r="T9533" i="1"/>
  <c r="P9533" i="1"/>
  <c r="N9533" i="1"/>
  <c r="O9533" i="1"/>
  <c r="S9533" i="1" s="1"/>
  <c r="Q9532" i="1"/>
  <c r="P9532" i="1"/>
  <c r="O9532" i="1"/>
  <c r="S9532" i="1" s="1"/>
  <c r="N9532" i="1"/>
  <c r="R9532" i="1" s="1"/>
  <c r="T9532" i="1"/>
  <c r="U9532" i="1" s="1"/>
  <c r="T9531" i="1"/>
  <c r="Q9531" i="1"/>
  <c r="P9531" i="1"/>
  <c r="O9531" i="1"/>
  <c r="S9531" i="1" s="1"/>
  <c r="N9531" i="1"/>
  <c r="R9531" i="1" s="1"/>
  <c r="T9530" i="1"/>
  <c r="P9530" i="1"/>
  <c r="O9530" i="1"/>
  <c r="N9530" i="1"/>
  <c r="Q9530" i="1"/>
  <c r="P9529" i="1"/>
  <c r="T9529" i="1"/>
  <c r="U9529" i="1" s="1"/>
  <c r="Q9529" i="1"/>
  <c r="O9529" i="1"/>
  <c r="S9529" i="1" s="1"/>
  <c r="N9529" i="1"/>
  <c r="R9529" i="1" s="1"/>
  <c r="P9528" i="1"/>
  <c r="T9528" i="1"/>
  <c r="Q9528" i="1"/>
  <c r="N9528" i="1"/>
  <c r="O9528" i="1"/>
  <c r="S9528" i="1" s="1"/>
  <c r="N9527" i="1"/>
  <c r="T9527" i="1"/>
  <c r="P9527" i="1"/>
  <c r="Q9527" i="1"/>
  <c r="O9527" i="1"/>
  <c r="T9526" i="1"/>
  <c r="O9526" i="1"/>
  <c r="N9526" i="1"/>
  <c r="Q9526" i="1"/>
  <c r="P9526" i="1"/>
  <c r="T9525" i="1"/>
  <c r="Q9525" i="1"/>
  <c r="P9525" i="1"/>
  <c r="O9525" i="1"/>
  <c r="N9525" i="1"/>
  <c r="R9525" i="1" s="1"/>
  <c r="T9524" i="1"/>
  <c r="Q9524" i="1"/>
  <c r="P9524" i="1"/>
  <c r="O9524" i="1"/>
  <c r="N9524" i="1"/>
  <c r="T9523" i="1"/>
  <c r="Q9523" i="1"/>
  <c r="P9523" i="1"/>
  <c r="O9523" i="1"/>
  <c r="N9523" i="1"/>
  <c r="T9522" i="1"/>
  <c r="Q9522" i="1"/>
  <c r="P9522" i="1"/>
  <c r="O9522" i="1"/>
  <c r="N9522" i="1"/>
  <c r="O9521" i="1"/>
  <c r="P9521" i="1"/>
  <c r="T9521" i="1"/>
  <c r="U9521" i="1" s="1"/>
  <c r="N9521" i="1"/>
  <c r="R9521" i="1" s="1"/>
  <c r="Q9521" i="1"/>
  <c r="P9520" i="1"/>
  <c r="O9520" i="1"/>
  <c r="S9520" i="1" s="1"/>
  <c r="N9520" i="1"/>
  <c r="R9520" i="1" s="1"/>
  <c r="T9520" i="1"/>
  <c r="U9520" i="1" s="1"/>
  <c r="Q9520" i="1"/>
  <c r="Q9519" i="1"/>
  <c r="T9519" i="1"/>
  <c r="P9519" i="1"/>
  <c r="O9519" i="1"/>
  <c r="S9519" i="1" s="1"/>
  <c r="N9519" i="1"/>
  <c r="R9519" i="1" s="1"/>
  <c r="T9518" i="1"/>
  <c r="Q9518" i="1"/>
  <c r="P9518" i="1"/>
  <c r="O9518" i="1"/>
  <c r="S9518" i="1" s="1"/>
  <c r="N9518" i="1"/>
  <c r="R9518" i="1" s="1"/>
  <c r="T9517" i="1"/>
  <c r="Q9517" i="1"/>
  <c r="O9517" i="1"/>
  <c r="N9517" i="1"/>
  <c r="P9517" i="1"/>
  <c r="T9516" i="1"/>
  <c r="Q9516" i="1"/>
  <c r="P9516" i="1"/>
  <c r="O9516" i="1"/>
  <c r="S9516" i="1" s="1"/>
  <c r="N9516" i="1"/>
  <c r="R9516" i="1" s="1"/>
  <c r="T9514" i="1"/>
  <c r="Q9514" i="1"/>
  <c r="P9514" i="1"/>
  <c r="O9514" i="1"/>
  <c r="N9514" i="1"/>
  <c r="R9514" i="1" s="1"/>
  <c r="Q9513" i="1"/>
  <c r="T9513" i="1"/>
  <c r="P9513" i="1"/>
  <c r="N9513" i="1"/>
  <c r="R9513" i="1" s="1"/>
  <c r="O9513" i="1"/>
  <c r="S9513" i="1" s="1"/>
  <c r="O9512" i="1"/>
  <c r="N9512" i="1"/>
  <c r="T9512" i="1"/>
  <c r="Q9512" i="1"/>
  <c r="P9512" i="1"/>
  <c r="P9511" i="1"/>
  <c r="T9511" i="1"/>
  <c r="Q9511" i="1"/>
  <c r="O9511" i="1"/>
  <c r="N9511" i="1"/>
  <c r="T9510" i="1"/>
  <c r="Q9510" i="1"/>
  <c r="P9510" i="1"/>
  <c r="O9510" i="1"/>
  <c r="S9510" i="1" s="1"/>
  <c r="N9510" i="1"/>
  <c r="R9510" i="1" s="1"/>
  <c r="N9509" i="1"/>
  <c r="R9509" i="1" s="1"/>
  <c r="P9509" i="1"/>
  <c r="O9509" i="1"/>
  <c r="S9509" i="1" s="1"/>
  <c r="T9509" i="1"/>
  <c r="U9509" i="1" s="1"/>
  <c r="Q9509" i="1"/>
  <c r="N9508" i="1"/>
  <c r="O9508" i="1"/>
  <c r="P9508" i="1"/>
  <c r="Q9508" i="1"/>
  <c r="T9508" i="1"/>
  <c r="U9508" i="1" s="1"/>
  <c r="P9507" i="1"/>
  <c r="T9507" i="1"/>
  <c r="U9507" i="1" s="1"/>
  <c r="Q9507" i="1"/>
  <c r="O9507" i="1"/>
  <c r="S9507" i="1" s="1"/>
  <c r="N9507" i="1"/>
  <c r="R9507" i="1" s="1"/>
  <c r="T9506" i="1"/>
  <c r="P9506" i="1"/>
  <c r="Q9506" i="1"/>
  <c r="N9506" i="1"/>
  <c r="R9506" i="1" s="1"/>
  <c r="O9506" i="1"/>
  <c r="S9506" i="1" s="1"/>
  <c r="N9505" i="1"/>
  <c r="P9505" i="1"/>
  <c r="Q9505" i="1"/>
  <c r="T9505" i="1"/>
  <c r="O9505" i="1"/>
  <c r="T9504" i="1"/>
  <c r="Q9504" i="1"/>
  <c r="O9504" i="1"/>
  <c r="N9504" i="1"/>
  <c r="P9504" i="1"/>
  <c r="Q9503" i="1"/>
  <c r="N9503" i="1"/>
  <c r="R9503" i="1" s="1"/>
  <c r="P9503" i="1"/>
  <c r="O9503" i="1"/>
  <c r="S9503" i="1" s="1"/>
  <c r="T9503" i="1"/>
  <c r="U9503" i="1" s="1"/>
  <c r="N9502" i="1"/>
  <c r="O9502" i="1"/>
  <c r="P9502" i="1"/>
  <c r="S9502" i="1" s="1"/>
  <c r="T9502" i="1"/>
  <c r="Q9502" i="1"/>
  <c r="N9501" i="1"/>
  <c r="R9501" i="1" s="1"/>
  <c r="T9501" i="1"/>
  <c r="Q9501" i="1"/>
  <c r="P9501" i="1"/>
  <c r="O9501" i="1"/>
  <c r="S9501" i="1" s="1"/>
  <c r="T9500" i="1"/>
  <c r="Q9500" i="1"/>
  <c r="P9500" i="1"/>
  <c r="O9500" i="1"/>
  <c r="S9500" i="1" s="1"/>
  <c r="N9500" i="1"/>
  <c r="T9499" i="1"/>
  <c r="Q9499" i="1"/>
  <c r="P9499" i="1"/>
  <c r="O9499" i="1"/>
  <c r="N9499" i="1"/>
  <c r="R9499" i="1" s="1"/>
  <c r="T9498" i="1"/>
  <c r="Q9498" i="1"/>
  <c r="P9498" i="1"/>
  <c r="O9498" i="1"/>
  <c r="N9498" i="1"/>
  <c r="N9497" i="1"/>
  <c r="T9497" i="1"/>
  <c r="Q9497" i="1"/>
  <c r="P9497" i="1"/>
  <c r="O9497" i="1"/>
  <c r="Q9496" i="1"/>
  <c r="T9496" i="1"/>
  <c r="P9496" i="1"/>
  <c r="O9496" i="1"/>
  <c r="N9496" i="1"/>
  <c r="T9495" i="1"/>
  <c r="Q9495" i="1"/>
  <c r="P9495" i="1"/>
  <c r="O9495" i="1"/>
  <c r="S9495" i="1" s="1"/>
  <c r="N9495" i="1"/>
  <c r="R9495" i="1" s="1"/>
  <c r="T9494" i="1"/>
  <c r="Q9494" i="1"/>
  <c r="P9494" i="1"/>
  <c r="O9494" i="1"/>
  <c r="S9494" i="1" s="1"/>
  <c r="N9494" i="1"/>
  <c r="R9494" i="1" s="1"/>
  <c r="Q9493" i="1"/>
  <c r="P9493" i="1"/>
  <c r="O9493" i="1"/>
  <c r="S9493" i="1" s="1"/>
  <c r="N9493" i="1"/>
  <c r="R9493" i="1" s="1"/>
  <c r="T9493" i="1"/>
  <c r="U9493" i="1" s="1"/>
  <c r="T9492" i="1"/>
  <c r="O9492" i="1"/>
  <c r="N9492" i="1"/>
  <c r="P9492" i="1"/>
  <c r="Q9492" i="1"/>
  <c r="N9491" i="1"/>
  <c r="T9491" i="1"/>
  <c r="Q9491" i="1"/>
  <c r="P9491" i="1"/>
  <c r="O9491" i="1"/>
  <c r="N9490" i="1"/>
  <c r="O9490" i="1"/>
  <c r="P9490" i="1"/>
  <c r="Q9490" i="1"/>
  <c r="T9490" i="1"/>
  <c r="N9489" i="1"/>
  <c r="O9489" i="1"/>
  <c r="P9489" i="1"/>
  <c r="Q9489" i="1"/>
  <c r="T9489" i="1"/>
  <c r="T9483" i="1"/>
  <c r="U9483" i="1" s="1"/>
  <c r="P9483" i="1"/>
  <c r="O9483" i="1"/>
  <c r="S9483" i="1" s="1"/>
  <c r="N9483" i="1"/>
  <c r="R9483" i="1" s="1"/>
  <c r="Q9483" i="1"/>
  <c r="P9482" i="1"/>
  <c r="N9482" i="1"/>
  <c r="O9482" i="1"/>
  <c r="T9482" i="1"/>
  <c r="Q9482" i="1"/>
  <c r="T9481" i="1"/>
  <c r="Q9481" i="1"/>
  <c r="P9481" i="1"/>
  <c r="O9481" i="1"/>
  <c r="S9481" i="1" s="1"/>
  <c r="N9481" i="1"/>
  <c r="R9481" i="1" s="1"/>
  <c r="N9480" i="1"/>
  <c r="T9480" i="1"/>
  <c r="Q9480" i="1"/>
  <c r="P9480" i="1"/>
  <c r="O9480" i="1"/>
  <c r="T9479" i="1"/>
  <c r="Q9479" i="1"/>
  <c r="N9479" i="1"/>
  <c r="P9479" i="1"/>
  <c r="O9479" i="1"/>
  <c r="S9479" i="1" s="1"/>
  <c r="O9478" i="1"/>
  <c r="N9478" i="1"/>
  <c r="T9478" i="1"/>
  <c r="Q9478" i="1"/>
  <c r="P9478" i="1"/>
  <c r="T9477" i="1"/>
  <c r="Q9477" i="1"/>
  <c r="P9477" i="1"/>
  <c r="O9477" i="1"/>
  <c r="N9477" i="1"/>
  <c r="R9477" i="1" s="1"/>
  <c r="O9476" i="1"/>
  <c r="N9476" i="1"/>
  <c r="T9476" i="1"/>
  <c r="Q9476" i="1"/>
  <c r="P9476" i="1"/>
  <c r="T9475" i="1"/>
  <c r="Q9475" i="1"/>
  <c r="P9475" i="1"/>
  <c r="O9475" i="1"/>
  <c r="S9475" i="1" s="1"/>
  <c r="N9475" i="1"/>
  <c r="T9474" i="1"/>
  <c r="Q9474" i="1"/>
  <c r="P9474" i="1"/>
  <c r="O9474" i="1"/>
  <c r="S9474" i="1" s="1"/>
  <c r="N9474" i="1"/>
  <c r="R9474" i="1" s="1"/>
  <c r="O9473" i="1"/>
  <c r="N9473" i="1"/>
  <c r="T9473" i="1"/>
  <c r="Q9473" i="1"/>
  <c r="P9473" i="1"/>
  <c r="P9472" i="1"/>
  <c r="Q9472" i="1"/>
  <c r="T9472" i="1"/>
  <c r="U9472" i="1" s="1"/>
  <c r="O9472" i="1"/>
  <c r="S9472" i="1" s="1"/>
  <c r="N9472" i="1"/>
  <c r="R9472" i="1" s="1"/>
  <c r="Q9471" i="1"/>
  <c r="T9471" i="1"/>
  <c r="N9471" i="1"/>
  <c r="P9471" i="1"/>
  <c r="O9471" i="1"/>
  <c r="S9471" i="1" s="1"/>
  <c r="T9470" i="1"/>
  <c r="Q9470" i="1"/>
  <c r="P9470" i="1"/>
  <c r="O9470" i="1"/>
  <c r="N9470" i="1"/>
  <c r="N9469" i="1"/>
  <c r="T9469" i="1"/>
  <c r="Q9469" i="1"/>
  <c r="P9469" i="1"/>
  <c r="O9469" i="1"/>
  <c r="P9468" i="1"/>
  <c r="Q9468" i="1"/>
  <c r="N9468" i="1"/>
  <c r="R9468" i="1" s="1"/>
  <c r="O9468" i="1"/>
  <c r="T9468" i="1"/>
  <c r="U9468" i="1" s="1"/>
  <c r="T9467" i="1"/>
  <c r="N9467" i="1"/>
  <c r="O9467" i="1"/>
  <c r="P9467" i="1"/>
  <c r="Q9467" i="1"/>
  <c r="N9466" i="1"/>
  <c r="T9466" i="1"/>
  <c r="Q9466" i="1"/>
  <c r="P9466" i="1"/>
  <c r="O9466" i="1"/>
  <c r="T9465" i="1"/>
  <c r="P9465" i="1"/>
  <c r="O9465" i="1"/>
  <c r="N9465" i="1"/>
  <c r="R9465" i="1" s="1"/>
  <c r="Q9465" i="1"/>
  <c r="T9464" i="1"/>
  <c r="Q9464" i="1"/>
  <c r="P9464" i="1"/>
  <c r="O9464" i="1"/>
  <c r="N9464" i="1"/>
  <c r="T9463" i="1"/>
  <c r="P9463" i="1"/>
  <c r="Q9463" i="1"/>
  <c r="O9463" i="1"/>
  <c r="S9463" i="1" s="1"/>
  <c r="N9463" i="1"/>
  <c r="R9463" i="1" s="1"/>
  <c r="N9462" i="1"/>
  <c r="T9462" i="1"/>
  <c r="Q9462" i="1"/>
  <c r="P9462" i="1"/>
  <c r="O9462" i="1"/>
  <c r="T9461" i="1"/>
  <c r="Q9461" i="1"/>
  <c r="P9461" i="1"/>
  <c r="O9461" i="1"/>
  <c r="N9461" i="1"/>
  <c r="N9460" i="1"/>
  <c r="T9460" i="1"/>
  <c r="Q9460" i="1"/>
  <c r="P9460" i="1"/>
  <c r="O9460" i="1"/>
  <c r="S9460" i="1" s="1"/>
  <c r="P9459" i="1"/>
  <c r="N9459" i="1"/>
  <c r="T9459" i="1"/>
  <c r="Q9459" i="1"/>
  <c r="O9459" i="1"/>
  <c r="N9458" i="1"/>
  <c r="T9458" i="1"/>
  <c r="Q9458" i="1"/>
  <c r="P9458" i="1"/>
  <c r="O9458" i="1"/>
  <c r="T9457" i="1"/>
  <c r="Q9457" i="1"/>
  <c r="P9457" i="1"/>
  <c r="O9457" i="1"/>
  <c r="S9457" i="1" s="1"/>
  <c r="N9457" i="1"/>
  <c r="R9457" i="1" s="1"/>
  <c r="N9456" i="1"/>
  <c r="T9456" i="1"/>
  <c r="Q9456" i="1"/>
  <c r="P9456" i="1"/>
  <c r="O9456" i="1"/>
  <c r="Q9455" i="1"/>
  <c r="T9455" i="1"/>
  <c r="P9455" i="1"/>
  <c r="O9455" i="1"/>
  <c r="N9455" i="1"/>
  <c r="T9454" i="1"/>
  <c r="Q9454" i="1"/>
  <c r="P9454" i="1"/>
  <c r="O9454" i="1"/>
  <c r="N9454" i="1"/>
  <c r="T9453" i="1"/>
  <c r="Q9453" i="1"/>
  <c r="P9453" i="1"/>
  <c r="N9453" i="1"/>
  <c r="O9453" i="1"/>
  <c r="O9452" i="1"/>
  <c r="S9452" i="1" s="1"/>
  <c r="P9452" i="1"/>
  <c r="Q9452" i="1"/>
  <c r="T9452" i="1"/>
  <c r="U9452" i="1" s="1"/>
  <c r="N9452" i="1"/>
  <c r="R9452" i="1" s="1"/>
  <c r="T9451" i="1"/>
  <c r="O9451" i="1"/>
  <c r="S9451" i="1" s="1"/>
  <c r="P9451" i="1"/>
  <c r="Q9451" i="1"/>
  <c r="N9451" i="1"/>
  <c r="R9451" i="1" s="1"/>
  <c r="Q9450" i="1"/>
  <c r="P9450" i="1"/>
  <c r="O9450" i="1"/>
  <c r="S9450" i="1" s="1"/>
  <c r="N9450" i="1"/>
  <c r="T9450" i="1"/>
  <c r="U9450" i="1" s="1"/>
  <c r="T9449" i="1"/>
  <c r="Q9449" i="1"/>
  <c r="P9449" i="1"/>
  <c r="O9449" i="1"/>
  <c r="S9449" i="1" s="1"/>
  <c r="N9449" i="1"/>
  <c r="R9449" i="1" s="1"/>
  <c r="T9448" i="1"/>
  <c r="Q9448" i="1"/>
  <c r="P9448" i="1"/>
  <c r="O9448" i="1"/>
  <c r="S9448" i="1" s="1"/>
  <c r="N9448" i="1"/>
  <c r="R9448" i="1" s="1"/>
  <c r="T9447" i="1"/>
  <c r="Q9447" i="1"/>
  <c r="P9447" i="1"/>
  <c r="O9447" i="1"/>
  <c r="N9447" i="1"/>
  <c r="R9447" i="1" s="1"/>
  <c r="T9445" i="1"/>
  <c r="Q9445" i="1"/>
  <c r="P9445" i="1"/>
  <c r="O9445" i="1"/>
  <c r="N9445" i="1"/>
  <c r="T9444" i="1"/>
  <c r="Q9444" i="1"/>
  <c r="P9444" i="1"/>
  <c r="O9444" i="1"/>
  <c r="S9444" i="1" s="1"/>
  <c r="N9444" i="1"/>
  <c r="T9443" i="1"/>
  <c r="Q9443" i="1"/>
  <c r="P9443" i="1"/>
  <c r="O9443" i="1"/>
  <c r="N9443" i="1"/>
  <c r="R9443" i="1" s="1"/>
  <c r="T9442" i="1"/>
  <c r="Q9442" i="1"/>
  <c r="P9442" i="1"/>
  <c r="O9442" i="1"/>
  <c r="N9442" i="1"/>
  <c r="R9442" i="1" s="1"/>
  <c r="T9441" i="1"/>
  <c r="Q9441" i="1"/>
  <c r="P9441" i="1"/>
  <c r="O9441" i="1"/>
  <c r="N9441" i="1"/>
  <c r="R9441" i="1" s="1"/>
  <c r="T9440" i="1"/>
  <c r="Q9440" i="1"/>
  <c r="P9440" i="1"/>
  <c r="O9440" i="1"/>
  <c r="N9440" i="1"/>
  <c r="T9439" i="1"/>
  <c r="Q9439" i="1"/>
  <c r="P9439" i="1"/>
  <c r="O9439" i="1"/>
  <c r="N9439" i="1"/>
  <c r="T9438" i="1"/>
  <c r="Q9438" i="1"/>
  <c r="P9438" i="1"/>
  <c r="O9438" i="1"/>
  <c r="N9438" i="1"/>
  <c r="T9437" i="1"/>
  <c r="Q9437" i="1"/>
  <c r="P9437" i="1"/>
  <c r="O9437" i="1"/>
  <c r="S9437" i="1" s="1"/>
  <c r="N9437" i="1"/>
  <c r="R9437" i="1" s="1"/>
  <c r="T9436" i="1"/>
  <c r="Q9436" i="1"/>
  <c r="P9436" i="1"/>
  <c r="O9436" i="1"/>
  <c r="N9436" i="1"/>
  <c r="R9436" i="1" s="1"/>
  <c r="T9435" i="1"/>
  <c r="Q9435" i="1"/>
  <c r="P9435" i="1"/>
  <c r="O9435" i="1"/>
  <c r="S9435" i="1" s="1"/>
  <c r="N9435" i="1"/>
  <c r="T9434" i="1"/>
  <c r="Q9434" i="1"/>
  <c r="P9434" i="1"/>
  <c r="O9434" i="1"/>
  <c r="N9434" i="1"/>
  <c r="R9434" i="1" s="1"/>
  <c r="T9433" i="1"/>
  <c r="Q9433" i="1"/>
  <c r="P9433" i="1"/>
  <c r="O9433" i="1"/>
  <c r="N9433" i="1"/>
  <c r="R9433" i="1" s="1"/>
  <c r="T9432" i="1"/>
  <c r="P9432" i="1"/>
  <c r="Q9432" i="1"/>
  <c r="O9432" i="1"/>
  <c r="S9432" i="1" s="1"/>
  <c r="N9432" i="1"/>
  <c r="R9432" i="1" s="1"/>
  <c r="N9431" i="1"/>
  <c r="R9431" i="1" s="1"/>
  <c r="O9431" i="1"/>
  <c r="P9431" i="1"/>
  <c r="Q9431" i="1"/>
  <c r="T9431" i="1"/>
  <c r="U9431" i="1" s="1"/>
  <c r="T9430" i="1"/>
  <c r="Q9430" i="1"/>
  <c r="P9430" i="1"/>
  <c r="O9430" i="1"/>
  <c r="N9430" i="1"/>
  <c r="T9429" i="1"/>
  <c r="Q9429" i="1"/>
  <c r="P9429" i="1"/>
  <c r="O9429" i="1"/>
  <c r="N9429" i="1"/>
  <c r="T9428" i="1"/>
  <c r="Q9428" i="1"/>
  <c r="P9428" i="1"/>
  <c r="N9428" i="1"/>
  <c r="R9428" i="1" s="1"/>
  <c r="O9428" i="1"/>
  <c r="S9428" i="1" s="1"/>
  <c r="N9427" i="1"/>
  <c r="O9427" i="1"/>
  <c r="P9427" i="1"/>
  <c r="Q9427" i="1"/>
  <c r="T9427" i="1"/>
  <c r="P9425" i="1"/>
  <c r="O9425" i="1"/>
  <c r="N9425" i="1"/>
  <c r="R9425" i="1" s="1"/>
  <c r="T9425" i="1"/>
  <c r="U9425" i="1" s="1"/>
  <c r="Q9425" i="1"/>
  <c r="T9424" i="1"/>
  <c r="Q9424" i="1"/>
  <c r="P9424" i="1"/>
  <c r="O9424" i="1"/>
  <c r="S9424" i="1" s="1"/>
  <c r="N9424" i="1"/>
  <c r="T9423" i="1"/>
  <c r="Q9423" i="1"/>
  <c r="P9423" i="1"/>
  <c r="N9423" i="1"/>
  <c r="O9423" i="1"/>
  <c r="S9423" i="1" s="1"/>
  <c r="N9422" i="1"/>
  <c r="T9422" i="1"/>
  <c r="Q9422" i="1"/>
  <c r="P9422" i="1"/>
  <c r="O9422" i="1"/>
  <c r="T9421" i="1"/>
  <c r="Q9421" i="1"/>
  <c r="P9421" i="1"/>
  <c r="O9421" i="1"/>
  <c r="N9421" i="1"/>
  <c r="N9420" i="1"/>
  <c r="T9420" i="1"/>
  <c r="Q9420" i="1"/>
  <c r="P9420" i="1"/>
  <c r="O9420" i="1"/>
  <c r="S9420" i="1" s="1"/>
  <c r="T9419" i="1"/>
  <c r="Q9419" i="1"/>
  <c r="P9419" i="1"/>
  <c r="O9419" i="1"/>
  <c r="N9419" i="1"/>
  <c r="R9419" i="1" s="1"/>
  <c r="Q9418" i="1"/>
  <c r="P9418" i="1"/>
  <c r="O9418" i="1"/>
  <c r="S9418" i="1" s="1"/>
  <c r="N9418" i="1"/>
  <c r="R9418" i="1" s="1"/>
  <c r="T9418" i="1"/>
  <c r="U9418" i="1" s="1"/>
  <c r="T9417" i="1"/>
  <c r="Q9417" i="1"/>
  <c r="P9417" i="1"/>
  <c r="O9417" i="1"/>
  <c r="N9417" i="1"/>
  <c r="N9415" i="1"/>
  <c r="R9415" i="1" s="1"/>
  <c r="O9415" i="1"/>
  <c r="P9415" i="1"/>
  <c r="Q9415" i="1"/>
  <c r="T9415" i="1"/>
  <c r="U9415" i="1" s="1"/>
  <c r="P9414" i="1"/>
  <c r="T9414" i="1"/>
  <c r="U9414" i="1" s="1"/>
  <c r="O9414" i="1"/>
  <c r="S9414" i="1" s="1"/>
  <c r="Q9414" i="1"/>
  <c r="N9414" i="1"/>
  <c r="R9414" i="1" s="1"/>
  <c r="Q9413" i="1"/>
  <c r="P9413" i="1"/>
  <c r="O9413" i="1"/>
  <c r="S9413" i="1" s="1"/>
  <c r="N9413" i="1"/>
  <c r="R9413" i="1" s="1"/>
  <c r="T9413" i="1"/>
  <c r="U9413" i="1" s="1"/>
  <c r="P9412" i="1"/>
  <c r="Q9412" i="1"/>
  <c r="O9412" i="1"/>
  <c r="N9412" i="1"/>
  <c r="T9412" i="1"/>
  <c r="P9411" i="1"/>
  <c r="O9411" i="1"/>
  <c r="S9411" i="1" s="1"/>
  <c r="T9411" i="1"/>
  <c r="U9411" i="1" s="1"/>
  <c r="Q9411" i="1"/>
  <c r="N9411" i="1"/>
  <c r="R9411" i="1" s="1"/>
  <c r="N9410" i="1"/>
  <c r="O9410" i="1"/>
  <c r="P9410" i="1"/>
  <c r="Q9410" i="1"/>
  <c r="T9410" i="1"/>
  <c r="N9409" i="1"/>
  <c r="R9409" i="1" s="1"/>
  <c r="P9409" i="1"/>
  <c r="Q9409" i="1"/>
  <c r="T9409" i="1"/>
  <c r="O9409" i="1"/>
  <c r="Q9408" i="1"/>
  <c r="P9408" i="1"/>
  <c r="O9408" i="1"/>
  <c r="N9408" i="1"/>
  <c r="R9408" i="1" s="1"/>
  <c r="T9408" i="1"/>
  <c r="U9408" i="1" s="1"/>
  <c r="T9407" i="1"/>
  <c r="N9407" i="1"/>
  <c r="O9407" i="1"/>
  <c r="P9407" i="1"/>
  <c r="Q9407" i="1"/>
  <c r="T9406" i="1"/>
  <c r="Q9406" i="1"/>
  <c r="O9406" i="1"/>
  <c r="N9406" i="1"/>
  <c r="P9406" i="1"/>
  <c r="N9405" i="1"/>
  <c r="O9405" i="1"/>
  <c r="P9405" i="1"/>
  <c r="Q9405" i="1"/>
  <c r="T9405" i="1"/>
  <c r="U9405" i="1" s="1"/>
  <c r="N9404" i="1"/>
  <c r="O9404" i="1"/>
  <c r="Q9404" i="1"/>
  <c r="T9404" i="1"/>
  <c r="P9404" i="1"/>
  <c r="T9403" i="1"/>
  <c r="N9403" i="1"/>
  <c r="O9403" i="1"/>
  <c r="S9403" i="1" s="1"/>
  <c r="P9403" i="1"/>
  <c r="Q9403" i="1"/>
  <c r="T9402" i="1"/>
  <c r="P9402" i="1"/>
  <c r="O9402" i="1"/>
  <c r="N9402" i="1"/>
  <c r="R9402" i="1" s="1"/>
  <c r="Q9402" i="1"/>
  <c r="T9401" i="1"/>
  <c r="Q9401" i="1"/>
  <c r="O9401" i="1"/>
  <c r="S9401" i="1" s="1"/>
  <c r="N9401" i="1"/>
  <c r="R9401" i="1" s="1"/>
  <c r="P9401" i="1"/>
  <c r="T9400" i="1"/>
  <c r="Q9400" i="1"/>
  <c r="P9400" i="1"/>
  <c r="O9400" i="1"/>
  <c r="N9400" i="1"/>
  <c r="T9399" i="1"/>
  <c r="Q9399" i="1"/>
  <c r="P9399" i="1"/>
  <c r="O9399" i="1"/>
  <c r="S9399" i="1" s="1"/>
  <c r="N9399" i="1"/>
  <c r="R9399" i="1" s="1"/>
  <c r="Q9398" i="1"/>
  <c r="T9398" i="1"/>
  <c r="P9398" i="1"/>
  <c r="O9398" i="1"/>
  <c r="N9398" i="1"/>
  <c r="T9397" i="1"/>
  <c r="Q9397" i="1"/>
  <c r="P9397" i="1"/>
  <c r="O9397" i="1"/>
  <c r="S9397" i="1" s="1"/>
  <c r="N9397" i="1"/>
  <c r="R9397" i="1" s="1"/>
  <c r="T9396" i="1"/>
  <c r="Q9396" i="1"/>
  <c r="P9396" i="1"/>
  <c r="O9396" i="1"/>
  <c r="N9396" i="1"/>
  <c r="T9395" i="1"/>
  <c r="N9395" i="1"/>
  <c r="O9395" i="1"/>
  <c r="P9395" i="1"/>
  <c r="Q9395" i="1"/>
  <c r="T9394" i="1"/>
  <c r="Q9394" i="1"/>
  <c r="P9394" i="1"/>
  <c r="O9394" i="1"/>
  <c r="S9394" i="1" s="1"/>
  <c r="N9394" i="1"/>
  <c r="R9394" i="1" s="1"/>
  <c r="T9393" i="1"/>
  <c r="U9393" i="1" s="1"/>
  <c r="Q9393" i="1"/>
  <c r="P9393" i="1"/>
  <c r="O9393" i="1"/>
  <c r="S9393" i="1" s="1"/>
  <c r="N9393" i="1"/>
  <c r="R9393" i="1" s="1"/>
  <c r="Q9392" i="1"/>
  <c r="N9392" i="1"/>
  <c r="O9392" i="1"/>
  <c r="S9392" i="1" s="1"/>
  <c r="P9392" i="1"/>
  <c r="T9392" i="1"/>
  <c r="O9391" i="1"/>
  <c r="N9391" i="1"/>
  <c r="P9391" i="1"/>
  <c r="Q9391" i="1"/>
  <c r="T9391" i="1"/>
  <c r="U9391" i="1" s="1"/>
  <c r="N9390" i="1"/>
  <c r="O9390" i="1"/>
  <c r="S9390" i="1" s="1"/>
  <c r="P9390" i="1"/>
  <c r="Q9390" i="1"/>
  <c r="T9390" i="1"/>
  <c r="U9390" i="1" s="1"/>
  <c r="N9389" i="1"/>
  <c r="O9389" i="1"/>
  <c r="P9389" i="1"/>
  <c r="Q9389" i="1"/>
  <c r="T9389" i="1"/>
  <c r="U9389" i="1" s="1"/>
  <c r="N9387" i="1"/>
  <c r="O9387" i="1"/>
  <c r="P9387" i="1"/>
  <c r="Q9387" i="1"/>
  <c r="T9387" i="1"/>
  <c r="P9386" i="1"/>
  <c r="N9386" i="1"/>
  <c r="R9386" i="1" s="1"/>
  <c r="O9386" i="1"/>
  <c r="S9386" i="1" s="1"/>
  <c r="Q9386" i="1"/>
  <c r="T9386" i="1"/>
  <c r="U9386" i="1" s="1"/>
  <c r="P9385" i="1"/>
  <c r="N9385" i="1"/>
  <c r="O9385" i="1"/>
  <c r="T9385" i="1"/>
  <c r="Q9385" i="1"/>
  <c r="O9384" i="1"/>
  <c r="P9384" i="1"/>
  <c r="Q9384" i="1"/>
  <c r="T9384" i="1"/>
  <c r="U9384" i="1" s="1"/>
  <c r="N9384" i="1"/>
  <c r="R9384" i="1" s="1"/>
  <c r="N9383" i="1"/>
  <c r="O9383" i="1"/>
  <c r="P9383" i="1"/>
  <c r="Q9383" i="1"/>
  <c r="T9383" i="1"/>
  <c r="U9383" i="1" s="1"/>
  <c r="N9382" i="1"/>
  <c r="O9382" i="1"/>
  <c r="S9382" i="1" s="1"/>
  <c r="P9382" i="1"/>
  <c r="Q9382" i="1"/>
  <c r="T9382" i="1"/>
  <c r="N9381" i="1"/>
  <c r="O9381" i="1"/>
  <c r="P9381" i="1"/>
  <c r="Q9381" i="1"/>
  <c r="T9381" i="1"/>
  <c r="P9380" i="1"/>
  <c r="Q9380" i="1"/>
  <c r="T9380" i="1"/>
  <c r="N9380" i="1"/>
  <c r="R9380" i="1" s="1"/>
  <c r="O9380" i="1"/>
  <c r="S9380" i="1" s="1"/>
  <c r="T9379" i="1"/>
  <c r="U9379" i="1" s="1"/>
  <c r="Q9379" i="1"/>
  <c r="P9379" i="1"/>
  <c r="O9379" i="1"/>
  <c r="S9379" i="1" s="1"/>
  <c r="N9379" i="1"/>
  <c r="R9379" i="1" s="1"/>
  <c r="T9378" i="1"/>
  <c r="Q9378" i="1"/>
  <c r="P9378" i="1"/>
  <c r="O9378" i="1"/>
  <c r="N9378" i="1"/>
  <c r="T9377" i="1"/>
  <c r="Q9377" i="1"/>
  <c r="P9377" i="1"/>
  <c r="O9377" i="1"/>
  <c r="N9377" i="1"/>
  <c r="N9376" i="1"/>
  <c r="O9376" i="1"/>
  <c r="Q9376" i="1"/>
  <c r="T9376" i="1"/>
  <c r="P9376" i="1"/>
  <c r="O9375" i="1"/>
  <c r="N9375" i="1"/>
  <c r="T9375" i="1"/>
  <c r="Q9375" i="1"/>
  <c r="P9375" i="1"/>
  <c r="T9374" i="1"/>
  <c r="Q9374" i="1"/>
  <c r="P9374" i="1"/>
  <c r="N9374" i="1"/>
  <c r="O9374" i="1"/>
  <c r="N9373" i="1"/>
  <c r="O9373" i="1"/>
  <c r="P9373" i="1"/>
  <c r="Q9373" i="1"/>
  <c r="T9373" i="1"/>
  <c r="O9372" i="1"/>
  <c r="S9372" i="1" s="1"/>
  <c r="N9372" i="1"/>
  <c r="P9372" i="1"/>
  <c r="Q9372" i="1"/>
  <c r="T9372" i="1"/>
  <c r="U9372" i="1" s="1"/>
  <c r="O9371" i="1"/>
  <c r="T9371" i="1"/>
  <c r="Q9371" i="1"/>
  <c r="P9371" i="1"/>
  <c r="N9371" i="1"/>
  <c r="R9371" i="1" s="1"/>
  <c r="T9370" i="1"/>
  <c r="N9370" i="1"/>
  <c r="Q9370" i="1"/>
  <c r="O9370" i="1"/>
  <c r="P9370" i="1"/>
  <c r="T9369" i="1"/>
  <c r="U9369" i="1" s="1"/>
  <c r="P9369" i="1"/>
  <c r="O9369" i="1"/>
  <c r="S9369" i="1" s="1"/>
  <c r="N9369" i="1"/>
  <c r="R9369" i="1" s="1"/>
  <c r="Q9369" i="1"/>
  <c r="O9368" i="1"/>
  <c r="N9368" i="1"/>
  <c r="P9368" i="1"/>
  <c r="Q9368" i="1"/>
  <c r="T9368" i="1"/>
  <c r="N9367" i="1"/>
  <c r="O9367" i="1"/>
  <c r="P9367" i="1"/>
  <c r="Q9367" i="1"/>
  <c r="T9367" i="1"/>
  <c r="U9367" i="1" s="1"/>
  <c r="N9366" i="1"/>
  <c r="R9366" i="1" s="1"/>
  <c r="O9366" i="1"/>
  <c r="S9366" i="1" s="1"/>
  <c r="P9366" i="1"/>
  <c r="T9366" i="1"/>
  <c r="U9366" i="1" s="1"/>
  <c r="Q9366" i="1"/>
  <c r="N9365" i="1"/>
  <c r="P9365" i="1"/>
  <c r="Q9365" i="1"/>
  <c r="T9365" i="1"/>
  <c r="U9365" i="1" s="1"/>
  <c r="O9365" i="1"/>
  <c r="S9365" i="1" s="1"/>
  <c r="T9364" i="1"/>
  <c r="N9364" i="1"/>
  <c r="O9364" i="1"/>
  <c r="S9364" i="1" s="1"/>
  <c r="P9364" i="1"/>
  <c r="Q9364" i="1"/>
  <c r="Q9363" i="1"/>
  <c r="T9363" i="1"/>
  <c r="P9363" i="1"/>
  <c r="O9363" i="1"/>
  <c r="N9363" i="1"/>
  <c r="R9363" i="1" s="1"/>
  <c r="Q9362" i="1"/>
  <c r="P9362" i="1"/>
  <c r="O9362" i="1"/>
  <c r="S9362" i="1" s="1"/>
  <c r="N9362" i="1"/>
  <c r="R9362" i="1" s="1"/>
  <c r="T9362" i="1"/>
  <c r="U9362" i="1" s="1"/>
  <c r="T9361" i="1"/>
  <c r="Q9361" i="1"/>
  <c r="P9361" i="1"/>
  <c r="O9361" i="1"/>
  <c r="N9361" i="1"/>
  <c r="R9361" i="1" s="1"/>
  <c r="T9360" i="1"/>
  <c r="Q9360" i="1"/>
  <c r="P9360" i="1"/>
  <c r="O9360" i="1"/>
  <c r="S9360" i="1" s="1"/>
  <c r="N9360" i="1"/>
  <c r="R9360" i="1" s="1"/>
  <c r="T9359" i="1"/>
  <c r="Q9359" i="1"/>
  <c r="O9359" i="1"/>
  <c r="N9359" i="1"/>
  <c r="P9359" i="1"/>
  <c r="T9358" i="1"/>
  <c r="Q9358" i="1"/>
  <c r="P9358" i="1"/>
  <c r="O9358" i="1"/>
  <c r="N9358" i="1"/>
  <c r="T9357" i="1"/>
  <c r="Q9357" i="1"/>
  <c r="P9357" i="1"/>
  <c r="O9357" i="1"/>
  <c r="S9357" i="1" s="1"/>
  <c r="N9357" i="1"/>
  <c r="T9356" i="1"/>
  <c r="Q9356" i="1"/>
  <c r="P9356" i="1"/>
  <c r="O9356" i="1"/>
  <c r="S9356" i="1" s="1"/>
  <c r="N9356" i="1"/>
  <c r="R9356" i="1" s="1"/>
  <c r="O9355" i="1"/>
  <c r="Q9355" i="1"/>
  <c r="N9355" i="1"/>
  <c r="T9355" i="1"/>
  <c r="P9355" i="1"/>
  <c r="N9354" i="1"/>
  <c r="O9354" i="1"/>
  <c r="Q9354" i="1"/>
  <c r="T9354" i="1"/>
  <c r="P9354" i="1"/>
  <c r="N9353" i="1"/>
  <c r="Q9353" i="1"/>
  <c r="T9353" i="1"/>
  <c r="O9353" i="1"/>
  <c r="P9353" i="1"/>
  <c r="T9352" i="1"/>
  <c r="Q9352" i="1"/>
  <c r="P9352" i="1"/>
  <c r="O9352" i="1"/>
  <c r="N9352" i="1"/>
  <c r="N9351" i="1"/>
  <c r="O9351" i="1"/>
  <c r="Q9351" i="1"/>
  <c r="T9351" i="1"/>
  <c r="P9351" i="1"/>
  <c r="N9350" i="1"/>
  <c r="O9350" i="1"/>
  <c r="S9350" i="1" s="1"/>
  <c r="P9350" i="1"/>
  <c r="Q9350" i="1"/>
  <c r="T9350" i="1"/>
  <c r="U9350" i="1" s="1"/>
  <c r="Q9349" i="1"/>
  <c r="T9349" i="1"/>
  <c r="N9349" i="1"/>
  <c r="O9349" i="1"/>
  <c r="P9349" i="1"/>
  <c r="N9348" i="1"/>
  <c r="O9348" i="1"/>
  <c r="P9348" i="1"/>
  <c r="Q9348" i="1"/>
  <c r="T9348" i="1"/>
  <c r="U9348" i="1" s="1"/>
  <c r="T9347" i="1"/>
  <c r="N9347" i="1"/>
  <c r="O9347" i="1"/>
  <c r="P9347" i="1"/>
  <c r="Q9347" i="1"/>
  <c r="T9346" i="1"/>
  <c r="Q9346" i="1"/>
  <c r="P9346" i="1"/>
  <c r="O9346" i="1"/>
  <c r="S9346" i="1" s="1"/>
  <c r="N9346" i="1"/>
  <c r="R9346" i="1" s="1"/>
  <c r="T9345" i="1"/>
  <c r="Q9345" i="1"/>
  <c r="P9345" i="1"/>
  <c r="O9345" i="1"/>
  <c r="S9345" i="1" s="1"/>
  <c r="N9345" i="1"/>
  <c r="R9345" i="1" s="1"/>
  <c r="N9344" i="1"/>
  <c r="T9344" i="1"/>
  <c r="O9344" i="1"/>
  <c r="Q9344" i="1"/>
  <c r="P9344" i="1"/>
  <c r="O9343" i="1"/>
  <c r="P9343" i="1"/>
  <c r="Q9343" i="1"/>
  <c r="T9343" i="1"/>
  <c r="U9343" i="1" s="1"/>
  <c r="N9343" i="1"/>
  <c r="R9343" i="1" s="1"/>
  <c r="O9342" i="1"/>
  <c r="P9342" i="1"/>
  <c r="Q9342" i="1"/>
  <c r="T9342" i="1"/>
  <c r="U9342" i="1" s="1"/>
  <c r="N9342" i="1"/>
  <c r="R9342" i="1" s="1"/>
  <c r="Q9341" i="1"/>
  <c r="O9341" i="1"/>
  <c r="N9341" i="1"/>
  <c r="T9341" i="1"/>
  <c r="P9341" i="1"/>
  <c r="T9340" i="1"/>
  <c r="Q9340" i="1"/>
  <c r="P9340" i="1"/>
  <c r="O9340" i="1"/>
  <c r="S9340" i="1" s="1"/>
  <c r="N9340" i="1"/>
  <c r="R9340" i="1" s="1"/>
  <c r="T9339" i="1"/>
  <c r="Q9339" i="1"/>
  <c r="P9339" i="1"/>
  <c r="O9339" i="1"/>
  <c r="S9339" i="1" s="1"/>
  <c r="N9339" i="1"/>
  <c r="R9339" i="1" s="1"/>
  <c r="N9338" i="1"/>
  <c r="T9338" i="1"/>
  <c r="Q9338" i="1"/>
  <c r="P9338" i="1"/>
  <c r="O9338" i="1"/>
  <c r="S9338" i="1" s="1"/>
  <c r="P9336" i="1"/>
  <c r="Q9336" i="1"/>
  <c r="T9336" i="1"/>
  <c r="U9336" i="1" s="1"/>
  <c r="N9336" i="1"/>
  <c r="R9336" i="1" s="1"/>
  <c r="O9336" i="1"/>
  <c r="S9336" i="1" s="1"/>
  <c r="N9335" i="1"/>
  <c r="O9335" i="1"/>
  <c r="P9335" i="1"/>
  <c r="Q9335" i="1"/>
  <c r="T9335" i="1"/>
  <c r="U9335" i="1" s="1"/>
  <c r="N9334" i="1"/>
  <c r="P9334" i="1"/>
  <c r="O9334" i="1"/>
  <c r="S9334" i="1" s="1"/>
  <c r="Q9334" i="1"/>
  <c r="T9334" i="1"/>
  <c r="U9334" i="1" s="1"/>
  <c r="N9333" i="1"/>
  <c r="O9333" i="1"/>
  <c r="Q9333" i="1"/>
  <c r="T9333" i="1"/>
  <c r="P9333" i="1"/>
  <c r="P9332" i="1"/>
  <c r="Q9332" i="1"/>
  <c r="T9332" i="1"/>
  <c r="U9332" i="1" s="1"/>
  <c r="N9332" i="1"/>
  <c r="R9332" i="1" s="1"/>
  <c r="O9332" i="1"/>
  <c r="S9332" i="1" s="1"/>
  <c r="T9331" i="1"/>
  <c r="Q9331" i="1"/>
  <c r="P9331" i="1"/>
  <c r="O9331" i="1"/>
  <c r="S9331" i="1" s="1"/>
  <c r="N9331" i="1"/>
  <c r="T9330" i="1"/>
  <c r="P9330" i="1"/>
  <c r="O9330" i="1"/>
  <c r="N9330" i="1"/>
  <c r="R9330" i="1" s="1"/>
  <c r="Q9330" i="1"/>
  <c r="T9329" i="1"/>
  <c r="Q9329" i="1"/>
  <c r="P9329" i="1"/>
  <c r="O9329" i="1"/>
  <c r="S9329" i="1" s="1"/>
  <c r="N9329" i="1"/>
  <c r="R9329" i="1" s="1"/>
  <c r="T9328" i="1"/>
  <c r="Q9328" i="1"/>
  <c r="P9328" i="1"/>
  <c r="O9328" i="1"/>
  <c r="S9328" i="1" s="1"/>
  <c r="N9328" i="1"/>
  <c r="R9328" i="1" s="1"/>
  <c r="O9327" i="1"/>
  <c r="T9327" i="1"/>
  <c r="Q9327" i="1"/>
  <c r="P9327" i="1"/>
  <c r="N9327" i="1"/>
  <c r="R9327" i="1" s="1"/>
  <c r="N9326" i="1"/>
  <c r="O9326" i="1"/>
  <c r="P9326" i="1"/>
  <c r="Q9326" i="1"/>
  <c r="T9326" i="1"/>
  <c r="U9326" i="1" s="1"/>
  <c r="N9325" i="1"/>
  <c r="T9325" i="1"/>
  <c r="Q9325" i="1"/>
  <c r="P9325" i="1"/>
  <c r="O9325" i="1"/>
  <c r="S9325" i="1" s="1"/>
  <c r="Q9324" i="1"/>
  <c r="T9324" i="1"/>
  <c r="N9324" i="1"/>
  <c r="O9324" i="1"/>
  <c r="P9324" i="1"/>
  <c r="O9323" i="1"/>
  <c r="P9323" i="1"/>
  <c r="N9323" i="1"/>
  <c r="R9323" i="1" s="1"/>
  <c r="Q9323" i="1"/>
  <c r="T9323" i="1"/>
  <c r="U9323" i="1" s="1"/>
  <c r="N9322" i="1"/>
  <c r="O9322" i="1"/>
  <c r="P9322" i="1"/>
  <c r="Q9322" i="1"/>
  <c r="T9322" i="1"/>
  <c r="U9322" i="1" s="1"/>
  <c r="P9321" i="1"/>
  <c r="Q9321" i="1"/>
  <c r="T9321" i="1"/>
  <c r="U9321" i="1" s="1"/>
  <c r="O9321" i="1"/>
  <c r="S9321" i="1" s="1"/>
  <c r="N9321" i="1"/>
  <c r="R9321" i="1" s="1"/>
  <c r="Q9320" i="1"/>
  <c r="O9320" i="1"/>
  <c r="P9320" i="1"/>
  <c r="N9320" i="1"/>
  <c r="R9320" i="1" s="1"/>
  <c r="T9320" i="1"/>
  <c r="U9320" i="1" s="1"/>
  <c r="Q9319" i="1"/>
  <c r="T9319" i="1"/>
  <c r="O9319" i="1"/>
  <c r="N9319" i="1"/>
  <c r="P9319" i="1"/>
  <c r="N9318" i="1"/>
  <c r="O9318" i="1"/>
  <c r="P9318" i="1"/>
  <c r="T9318" i="1"/>
  <c r="U9318" i="1" s="1"/>
  <c r="Q9318" i="1"/>
  <c r="T9317" i="1"/>
  <c r="Q9317" i="1"/>
  <c r="N9317" i="1"/>
  <c r="O9317" i="1"/>
  <c r="P9317" i="1"/>
  <c r="N9316" i="1"/>
  <c r="O9316" i="1"/>
  <c r="P9316" i="1"/>
  <c r="Q9316" i="1"/>
  <c r="T9316" i="1"/>
  <c r="U9316" i="1" s="1"/>
  <c r="N9315" i="1"/>
  <c r="O9315" i="1"/>
  <c r="P9315" i="1"/>
  <c r="Q9315" i="1"/>
  <c r="T9315" i="1"/>
  <c r="U9315" i="1" s="1"/>
  <c r="N9314" i="1"/>
  <c r="T9314" i="1"/>
  <c r="Q9314" i="1"/>
  <c r="P9314" i="1"/>
  <c r="O9314" i="1"/>
  <c r="S9314" i="1" s="1"/>
  <c r="N9312" i="1"/>
  <c r="P9312" i="1"/>
  <c r="Q9312" i="1"/>
  <c r="O9312" i="1"/>
  <c r="S9312" i="1" s="1"/>
  <c r="T9312" i="1"/>
  <c r="U9312" i="1" s="1"/>
  <c r="T9311" i="1"/>
  <c r="N9311" i="1"/>
  <c r="O9311" i="1"/>
  <c r="P9311" i="1"/>
  <c r="Q9311" i="1"/>
  <c r="Q9310" i="1"/>
  <c r="T9310" i="1"/>
  <c r="N9310" i="1"/>
  <c r="O9310" i="1"/>
  <c r="P9310" i="1"/>
  <c r="R9310" i="1" s="1"/>
  <c r="O9309" i="1"/>
  <c r="N9309" i="1"/>
  <c r="P9309" i="1"/>
  <c r="Q9309" i="1"/>
  <c r="T9309" i="1"/>
  <c r="U9309" i="1" s="1"/>
  <c r="N9308" i="1"/>
  <c r="T9308" i="1"/>
  <c r="Q9308" i="1"/>
  <c r="P9308" i="1"/>
  <c r="O9308" i="1"/>
  <c r="S9308" i="1" s="1"/>
  <c r="N9307" i="1"/>
  <c r="T9307" i="1"/>
  <c r="Q9307" i="1"/>
  <c r="P9307" i="1"/>
  <c r="O9307" i="1"/>
  <c r="S9307" i="1" s="1"/>
  <c r="T9306" i="1"/>
  <c r="Q9306" i="1"/>
  <c r="P9306" i="1"/>
  <c r="O9306" i="1"/>
  <c r="S9306" i="1" s="1"/>
  <c r="N9306" i="1"/>
  <c r="R9306" i="1" s="1"/>
  <c r="T9305" i="1"/>
  <c r="Q9305" i="1"/>
  <c r="P9305" i="1"/>
  <c r="O9305" i="1"/>
  <c r="S9305" i="1" s="1"/>
  <c r="N9305" i="1"/>
  <c r="R9305" i="1" s="1"/>
  <c r="T9304" i="1"/>
  <c r="Q9304" i="1"/>
  <c r="P9304" i="1"/>
  <c r="O9304" i="1"/>
  <c r="S9304" i="1" s="1"/>
  <c r="N9304" i="1"/>
  <c r="R9304" i="1" s="1"/>
  <c r="T9303" i="1"/>
  <c r="Q9303" i="1"/>
  <c r="P9303" i="1"/>
  <c r="O9303" i="1"/>
  <c r="S9303" i="1" s="1"/>
  <c r="N9303" i="1"/>
  <c r="R9303" i="1" s="1"/>
  <c r="N9302" i="1"/>
  <c r="O9302" i="1"/>
  <c r="P9302" i="1"/>
  <c r="Q9302" i="1"/>
  <c r="T9302" i="1"/>
  <c r="U9302" i="1" s="1"/>
  <c r="O9300" i="1"/>
  <c r="P9300" i="1"/>
  <c r="Q9300" i="1"/>
  <c r="T9300" i="1"/>
  <c r="U9300" i="1" s="1"/>
  <c r="N9300" i="1"/>
  <c r="R9300" i="1" s="1"/>
  <c r="Q9299" i="1"/>
  <c r="P9299" i="1"/>
  <c r="O9299" i="1"/>
  <c r="S9299" i="1" s="1"/>
  <c r="N9299" i="1"/>
  <c r="R9299" i="1" s="1"/>
  <c r="T9299" i="1"/>
  <c r="U9299" i="1" s="1"/>
  <c r="T9298" i="1"/>
  <c r="Q9298" i="1"/>
  <c r="P9298" i="1"/>
  <c r="O9298" i="1"/>
  <c r="S9298" i="1" s="1"/>
  <c r="N9298" i="1"/>
  <c r="R9298" i="1" s="1"/>
  <c r="O9297" i="1"/>
  <c r="P9297" i="1"/>
  <c r="T9297" i="1"/>
  <c r="Q9297" i="1"/>
  <c r="N9297" i="1"/>
  <c r="R9297" i="1" s="1"/>
  <c r="T9296" i="1"/>
  <c r="Q9296" i="1"/>
  <c r="P9296" i="1"/>
  <c r="O9296" i="1"/>
  <c r="S9296" i="1" s="1"/>
  <c r="N9296" i="1"/>
  <c r="R9296" i="1" s="1"/>
  <c r="Q9295" i="1"/>
  <c r="P9295" i="1"/>
  <c r="O9295" i="1"/>
  <c r="S9295" i="1" s="1"/>
  <c r="N9295" i="1"/>
  <c r="R9295" i="1" s="1"/>
  <c r="T9295" i="1"/>
  <c r="U9295" i="1" s="1"/>
  <c r="T9294" i="1"/>
  <c r="Q9294" i="1"/>
  <c r="P9294" i="1"/>
  <c r="O9294" i="1"/>
  <c r="S9294" i="1" s="1"/>
  <c r="N9294" i="1"/>
  <c r="R9294" i="1" s="1"/>
  <c r="Q9293" i="1"/>
  <c r="P9293" i="1"/>
  <c r="O9293" i="1"/>
  <c r="S9293" i="1" s="1"/>
  <c r="T9293" i="1"/>
  <c r="U9293" i="1" s="1"/>
  <c r="N9293" i="1"/>
  <c r="R9293" i="1" s="1"/>
  <c r="T9292" i="1"/>
  <c r="Q9292" i="1"/>
  <c r="P9292" i="1"/>
  <c r="O9292" i="1"/>
  <c r="S9292" i="1" s="1"/>
  <c r="N9292" i="1"/>
  <c r="R9292" i="1" s="1"/>
  <c r="Q9291" i="1"/>
  <c r="P9291" i="1"/>
  <c r="O9291" i="1"/>
  <c r="S9291" i="1" s="1"/>
  <c r="N9291" i="1"/>
  <c r="R9291" i="1" s="1"/>
  <c r="T9291" i="1"/>
  <c r="U9291" i="1" s="1"/>
  <c r="Q9290" i="1"/>
  <c r="N9290" i="1"/>
  <c r="O9290" i="1"/>
  <c r="P9290" i="1"/>
  <c r="T9290" i="1"/>
  <c r="U9290" i="1" s="1"/>
  <c r="O9289" i="1"/>
  <c r="N9289" i="1"/>
  <c r="P9289" i="1"/>
  <c r="T9289" i="1"/>
  <c r="U9289" i="1" s="1"/>
  <c r="Q9289" i="1"/>
  <c r="T9288" i="1"/>
  <c r="Q9288" i="1"/>
  <c r="O9288" i="1"/>
  <c r="N9288" i="1"/>
  <c r="P9288" i="1"/>
  <c r="Q9287" i="1"/>
  <c r="P9287" i="1"/>
  <c r="O9287" i="1"/>
  <c r="S9287" i="1" s="1"/>
  <c r="N9287" i="1"/>
  <c r="R9287" i="1" s="1"/>
  <c r="T9287" i="1"/>
  <c r="U9287" i="1" s="1"/>
  <c r="T9286" i="1"/>
  <c r="Q9286" i="1"/>
  <c r="O9286" i="1"/>
  <c r="N9286" i="1"/>
  <c r="P9286" i="1"/>
  <c r="T9285" i="1"/>
  <c r="Q9285" i="1"/>
  <c r="P9285" i="1"/>
  <c r="O9285" i="1"/>
  <c r="S9285" i="1" s="1"/>
  <c r="N9285" i="1"/>
  <c r="R9285" i="1" s="1"/>
  <c r="P9284" i="1"/>
  <c r="N9284" i="1"/>
  <c r="R9284" i="1" s="1"/>
  <c r="O9284" i="1"/>
  <c r="S9284" i="1" s="1"/>
  <c r="Q9284" i="1"/>
  <c r="T9284" i="1"/>
  <c r="U9284" i="1" s="1"/>
  <c r="N9283" i="1"/>
  <c r="O9283" i="1"/>
  <c r="P9283" i="1"/>
  <c r="Q9283" i="1"/>
  <c r="T9283" i="1"/>
  <c r="U9283" i="1" s="1"/>
  <c r="Q9282" i="1"/>
  <c r="P9282" i="1"/>
  <c r="O9282" i="1"/>
  <c r="S9282" i="1" s="1"/>
  <c r="N9282" i="1"/>
  <c r="R9282" i="1" s="1"/>
  <c r="T9282" i="1"/>
  <c r="U9282" i="1" s="1"/>
  <c r="N9281" i="1"/>
  <c r="P9281" i="1"/>
  <c r="O9281" i="1"/>
  <c r="S9281" i="1" s="1"/>
  <c r="T9281" i="1"/>
  <c r="U9281" i="1" s="1"/>
  <c r="Q9281" i="1"/>
  <c r="Q9280" i="1"/>
  <c r="T9280" i="1"/>
  <c r="N9280" i="1"/>
  <c r="O9280" i="1"/>
  <c r="P9280" i="1"/>
  <c r="Q9279" i="1"/>
  <c r="P9279" i="1"/>
  <c r="O9279" i="1"/>
  <c r="S9279" i="1" s="1"/>
  <c r="N9279" i="1"/>
  <c r="R9279" i="1" s="1"/>
  <c r="T9279" i="1"/>
  <c r="U9279" i="1" s="1"/>
  <c r="O9278" i="1"/>
  <c r="Q9278" i="1"/>
  <c r="T9278" i="1"/>
  <c r="N9278" i="1"/>
  <c r="P9278" i="1"/>
  <c r="O9277" i="1"/>
  <c r="N9277" i="1"/>
  <c r="T9277" i="1"/>
  <c r="P9277" i="1"/>
  <c r="Q9277" i="1"/>
  <c r="P9275" i="1"/>
  <c r="T9275" i="1"/>
  <c r="U9275" i="1" s="1"/>
  <c r="Q9275" i="1"/>
  <c r="N9275" i="1"/>
  <c r="R9275" i="1" s="1"/>
  <c r="O9275" i="1"/>
  <c r="S9275" i="1" s="1"/>
  <c r="N9274" i="1"/>
  <c r="T9274" i="1"/>
  <c r="Q9274" i="1"/>
  <c r="P9274" i="1"/>
  <c r="O9274" i="1"/>
  <c r="S9274" i="1" s="1"/>
  <c r="N9273" i="1"/>
  <c r="O9273" i="1"/>
  <c r="P9273" i="1"/>
  <c r="T9273" i="1"/>
  <c r="U9273" i="1" s="1"/>
  <c r="Q9273" i="1"/>
  <c r="T9272" i="1"/>
  <c r="Q9272" i="1"/>
  <c r="P9272" i="1"/>
  <c r="O9272" i="1"/>
  <c r="S9272" i="1" s="1"/>
  <c r="N9272" i="1"/>
  <c r="R9272" i="1" s="1"/>
  <c r="T9271" i="1"/>
  <c r="Q9271" i="1"/>
  <c r="O9271" i="1"/>
  <c r="N9271" i="1"/>
  <c r="P9271" i="1"/>
  <c r="T9270" i="1"/>
  <c r="Q9270" i="1"/>
  <c r="P9270" i="1"/>
  <c r="O9270" i="1"/>
  <c r="S9270" i="1" s="1"/>
  <c r="N9270" i="1"/>
  <c r="R9270" i="1" s="1"/>
  <c r="Q9269" i="1"/>
  <c r="P9269" i="1"/>
  <c r="O9269" i="1"/>
  <c r="S9269" i="1" s="1"/>
  <c r="N9269" i="1"/>
  <c r="R9269" i="1" s="1"/>
  <c r="T9269" i="1"/>
  <c r="U9269" i="1" s="1"/>
  <c r="T9268" i="1"/>
  <c r="Q9268" i="1"/>
  <c r="P9268" i="1"/>
  <c r="O9268" i="1"/>
  <c r="S9268" i="1" s="1"/>
  <c r="N9268" i="1"/>
  <c r="R9268" i="1" s="1"/>
  <c r="T9267" i="1"/>
  <c r="Q9267" i="1"/>
  <c r="P9267" i="1"/>
  <c r="O9267" i="1"/>
  <c r="N9267" i="1"/>
  <c r="R9267" i="1" s="1"/>
  <c r="T9266" i="1"/>
  <c r="Q9266" i="1"/>
  <c r="P9266" i="1"/>
  <c r="O9266" i="1"/>
  <c r="S9266" i="1" s="1"/>
  <c r="N9266" i="1"/>
  <c r="R9266" i="1" s="1"/>
  <c r="T9265" i="1"/>
  <c r="Q9265" i="1"/>
  <c r="P9265" i="1"/>
  <c r="O9265" i="1"/>
  <c r="S9265" i="1" s="1"/>
  <c r="N9265" i="1"/>
  <c r="R9265" i="1" s="1"/>
  <c r="T9264" i="1"/>
  <c r="Q9264" i="1"/>
  <c r="P9264" i="1"/>
  <c r="O9264" i="1"/>
  <c r="S9264" i="1" s="1"/>
  <c r="N9264" i="1"/>
  <c r="R9264" i="1" s="1"/>
  <c r="T9263" i="1"/>
  <c r="Q9263" i="1"/>
  <c r="P9263" i="1"/>
  <c r="O9263" i="1"/>
  <c r="S9263" i="1" s="1"/>
  <c r="N9263" i="1"/>
  <c r="R9263" i="1" s="1"/>
  <c r="T9262" i="1"/>
  <c r="Q9262" i="1"/>
  <c r="P9262" i="1"/>
  <c r="O9262" i="1"/>
  <c r="S9262" i="1" s="1"/>
  <c r="N9262" i="1"/>
  <c r="R9262" i="1" s="1"/>
  <c r="T9261" i="1"/>
  <c r="Q9261" i="1"/>
  <c r="P9261" i="1"/>
  <c r="O9261" i="1"/>
  <c r="S9261" i="1" s="1"/>
  <c r="N9261" i="1"/>
  <c r="R9261" i="1" s="1"/>
  <c r="T9260" i="1"/>
  <c r="Q9260" i="1"/>
  <c r="P9260" i="1"/>
  <c r="O9260" i="1"/>
  <c r="S9260" i="1" s="1"/>
  <c r="N9260" i="1"/>
  <c r="R9260" i="1" s="1"/>
  <c r="T9259" i="1"/>
  <c r="Q9259" i="1"/>
  <c r="P9259" i="1"/>
  <c r="O9259" i="1"/>
  <c r="S9259" i="1" s="1"/>
  <c r="N9259" i="1"/>
  <c r="R9259" i="1" s="1"/>
  <c r="T9258" i="1"/>
  <c r="Q9258" i="1"/>
  <c r="P9258" i="1"/>
  <c r="O9258" i="1"/>
  <c r="S9258" i="1" s="1"/>
  <c r="N9258" i="1"/>
  <c r="R9258" i="1" s="1"/>
  <c r="T9257" i="1"/>
  <c r="Q9257" i="1"/>
  <c r="P9257" i="1"/>
  <c r="O9257" i="1"/>
  <c r="S9257" i="1" s="1"/>
  <c r="N9257" i="1"/>
  <c r="R9257" i="1" s="1"/>
  <c r="T9256" i="1"/>
  <c r="Q9256" i="1"/>
  <c r="P9256" i="1"/>
  <c r="O9256" i="1"/>
  <c r="S9256" i="1" s="1"/>
  <c r="N9256" i="1"/>
  <c r="R9256" i="1" s="1"/>
  <c r="T9255" i="1"/>
  <c r="Q9255" i="1"/>
  <c r="P9255" i="1"/>
  <c r="O9255" i="1"/>
  <c r="S9255" i="1" s="1"/>
  <c r="N9255" i="1"/>
  <c r="R9255" i="1" s="1"/>
  <c r="T9254" i="1"/>
  <c r="Q9254" i="1"/>
  <c r="P9254" i="1"/>
  <c r="O9254" i="1"/>
  <c r="S9254" i="1" s="1"/>
  <c r="N9254" i="1"/>
  <c r="R9254" i="1" s="1"/>
  <c r="T9253" i="1"/>
  <c r="Q9253" i="1"/>
  <c r="P9253" i="1"/>
  <c r="O9253" i="1"/>
  <c r="S9253" i="1" s="1"/>
  <c r="N9253" i="1"/>
  <c r="R9253" i="1" s="1"/>
  <c r="T9252" i="1"/>
  <c r="Q9252" i="1"/>
  <c r="P9252" i="1"/>
  <c r="O9252" i="1"/>
  <c r="S9252" i="1" s="1"/>
  <c r="N9252" i="1"/>
  <c r="R9252" i="1" s="1"/>
  <c r="T9246" i="1"/>
  <c r="Q9246" i="1"/>
  <c r="P9246" i="1"/>
  <c r="O9246" i="1"/>
  <c r="S9246" i="1" s="1"/>
  <c r="N9246" i="1"/>
  <c r="R9246" i="1" s="1"/>
  <c r="T9245" i="1"/>
  <c r="Q9245" i="1"/>
  <c r="P9245" i="1"/>
  <c r="O9245" i="1"/>
  <c r="S9245" i="1" s="1"/>
  <c r="N9245" i="1"/>
  <c r="R9245" i="1" s="1"/>
  <c r="T9244" i="1"/>
  <c r="Q9244" i="1"/>
  <c r="P9244" i="1"/>
  <c r="O9244" i="1"/>
  <c r="S9244" i="1" s="1"/>
  <c r="N9244" i="1"/>
  <c r="R9244" i="1" s="1"/>
  <c r="T9243" i="1"/>
  <c r="Q9243" i="1"/>
  <c r="P9243" i="1"/>
  <c r="U9243" i="1" s="1"/>
  <c r="O9243" i="1"/>
  <c r="S9243" i="1" s="1"/>
  <c r="N9243" i="1"/>
  <c r="R9243" i="1" s="1"/>
  <c r="T9242" i="1"/>
  <c r="Q9242" i="1"/>
  <c r="P9242" i="1"/>
  <c r="N9242" i="1"/>
  <c r="R9242" i="1" s="1"/>
  <c r="O9242" i="1"/>
  <c r="Q9241" i="1"/>
  <c r="T9241" i="1"/>
  <c r="P9241" i="1"/>
  <c r="O9241" i="1"/>
  <c r="S9241" i="1" s="1"/>
  <c r="N9241" i="1"/>
  <c r="R9241" i="1" s="1"/>
  <c r="T9240" i="1"/>
  <c r="Q9240" i="1"/>
  <c r="P9240" i="1"/>
  <c r="O9240" i="1"/>
  <c r="S9240" i="1" s="1"/>
  <c r="N9240" i="1"/>
  <c r="R9240" i="1" s="1"/>
  <c r="O9239" i="1"/>
  <c r="T9239" i="1"/>
  <c r="Q9239" i="1"/>
  <c r="P9239" i="1"/>
  <c r="N9239" i="1"/>
  <c r="R9239" i="1" s="1"/>
  <c r="O9238" i="1"/>
  <c r="T9238" i="1"/>
  <c r="Q9238" i="1"/>
  <c r="P9238" i="1"/>
  <c r="N9238" i="1"/>
  <c r="R9238" i="1" s="1"/>
  <c r="P9237" i="1"/>
  <c r="T9237" i="1"/>
  <c r="U9237" i="1" s="1"/>
  <c r="Q9237" i="1"/>
  <c r="O9237" i="1"/>
  <c r="S9237" i="1" s="1"/>
  <c r="N9237" i="1"/>
  <c r="R9237" i="1" s="1"/>
  <c r="N9236" i="1"/>
  <c r="T9236" i="1"/>
  <c r="Q9236" i="1"/>
  <c r="P9236" i="1"/>
  <c r="O9236" i="1"/>
  <c r="S9236" i="1" s="1"/>
  <c r="N9235" i="1"/>
  <c r="T9235" i="1"/>
  <c r="O9235" i="1"/>
  <c r="Q9235" i="1"/>
  <c r="P9235" i="1"/>
  <c r="O9234" i="1"/>
  <c r="P9234" i="1"/>
  <c r="Q9234" i="1"/>
  <c r="T9234" i="1"/>
  <c r="U9234" i="1" s="1"/>
  <c r="N9234" i="1"/>
  <c r="R9234" i="1" s="1"/>
  <c r="T9233" i="1"/>
  <c r="Q9233" i="1"/>
  <c r="P9233" i="1"/>
  <c r="O9233" i="1"/>
  <c r="S9233" i="1" s="1"/>
  <c r="N9233" i="1"/>
  <c r="R9233" i="1" s="1"/>
  <c r="O9232" i="1"/>
  <c r="N9232" i="1"/>
  <c r="T9232" i="1"/>
  <c r="Q9232" i="1"/>
  <c r="P9232" i="1"/>
  <c r="N9231" i="1"/>
  <c r="O9231" i="1"/>
  <c r="P9231" i="1"/>
  <c r="Q9231" i="1"/>
  <c r="T9231" i="1"/>
  <c r="U9231" i="1" s="1"/>
  <c r="Q9230" i="1"/>
  <c r="N9230" i="1"/>
  <c r="O9230" i="1"/>
  <c r="T9230" i="1"/>
  <c r="P9230" i="1"/>
  <c r="N9229" i="1"/>
  <c r="T9229" i="1"/>
  <c r="Q9229" i="1"/>
  <c r="P9229" i="1"/>
  <c r="O9229" i="1"/>
  <c r="S9229" i="1" s="1"/>
  <c r="T9228" i="1"/>
  <c r="Q9228" i="1"/>
  <c r="P9228" i="1"/>
  <c r="O9228" i="1"/>
  <c r="S9228" i="1" s="1"/>
  <c r="N9228" i="1"/>
  <c r="R9228" i="1" s="1"/>
  <c r="T9227" i="1"/>
  <c r="Q9227" i="1"/>
  <c r="P9227" i="1"/>
  <c r="O9227" i="1"/>
  <c r="S9227" i="1" s="1"/>
  <c r="N9227" i="1"/>
  <c r="R9227" i="1" s="1"/>
  <c r="T9226" i="1"/>
  <c r="Q9226" i="1"/>
  <c r="P9226" i="1"/>
  <c r="O9226" i="1"/>
  <c r="S9226" i="1" s="1"/>
  <c r="N9226" i="1"/>
  <c r="R9226" i="1" s="1"/>
  <c r="T9225" i="1"/>
  <c r="Q9225" i="1"/>
  <c r="P9225" i="1"/>
  <c r="O9225" i="1"/>
  <c r="S9225" i="1" s="1"/>
  <c r="N9225" i="1"/>
  <c r="R9225" i="1" s="1"/>
  <c r="Q9224" i="1"/>
  <c r="T9224" i="1"/>
  <c r="P9224" i="1"/>
  <c r="O9224" i="1"/>
  <c r="S9224" i="1" s="1"/>
  <c r="N9224" i="1"/>
  <c r="R9224" i="1" s="1"/>
  <c r="T9223" i="1"/>
  <c r="Q9223" i="1"/>
  <c r="P9223" i="1"/>
  <c r="O9223" i="1"/>
  <c r="S9223" i="1" s="1"/>
  <c r="N9223" i="1"/>
  <c r="R9223" i="1" s="1"/>
  <c r="N9222" i="1"/>
  <c r="T9222" i="1"/>
  <c r="Q9222" i="1"/>
  <c r="P9222" i="1"/>
  <c r="O9222" i="1"/>
  <c r="S9222" i="1" s="1"/>
  <c r="N9221" i="1"/>
  <c r="T9221" i="1"/>
  <c r="Q9221" i="1"/>
  <c r="O9221" i="1"/>
  <c r="P9221" i="1"/>
  <c r="Q9219" i="1"/>
  <c r="T9219" i="1"/>
  <c r="N9219" i="1"/>
  <c r="O9219" i="1"/>
  <c r="P9219" i="1"/>
  <c r="P9218" i="1"/>
  <c r="N9218" i="1"/>
  <c r="R9218" i="1" s="1"/>
  <c r="O9218" i="1"/>
  <c r="S9218" i="1" s="1"/>
  <c r="Q9218" i="1"/>
  <c r="T9218" i="1"/>
  <c r="U9218" i="1" s="1"/>
  <c r="P9217" i="1"/>
  <c r="T9217" i="1"/>
  <c r="U9217" i="1" s="1"/>
  <c r="Q9217" i="1"/>
  <c r="N9217" i="1"/>
  <c r="R9217" i="1" s="1"/>
  <c r="O9217" i="1"/>
  <c r="S9217" i="1" s="1"/>
  <c r="N9216" i="1"/>
  <c r="Q9216" i="1"/>
  <c r="T9216" i="1"/>
  <c r="P9216" i="1"/>
  <c r="O9216" i="1"/>
  <c r="S9216" i="1" s="1"/>
  <c r="T9215" i="1"/>
  <c r="N9215" i="1"/>
  <c r="Q9215" i="1"/>
  <c r="O9215" i="1"/>
  <c r="P9215" i="1"/>
  <c r="T9214" i="1"/>
  <c r="Q9214" i="1"/>
  <c r="P9214" i="1"/>
  <c r="O9214" i="1"/>
  <c r="S9214" i="1" s="1"/>
  <c r="N9214" i="1"/>
  <c r="R9214" i="1" s="1"/>
  <c r="T9213" i="1"/>
  <c r="Q9213" i="1"/>
  <c r="P9213" i="1"/>
  <c r="O9213" i="1"/>
  <c r="S9213" i="1" s="1"/>
  <c r="N9213" i="1"/>
  <c r="R9213" i="1" s="1"/>
  <c r="Q9212" i="1"/>
  <c r="N9212" i="1"/>
  <c r="O9212" i="1"/>
  <c r="T9212" i="1"/>
  <c r="P9212" i="1"/>
  <c r="S9212" i="1" s="1"/>
  <c r="N9211" i="1"/>
  <c r="O9211" i="1"/>
  <c r="P9211" i="1"/>
  <c r="Q9211" i="1"/>
  <c r="T9211" i="1"/>
  <c r="U9211" i="1" s="1"/>
  <c r="Q9210" i="1"/>
  <c r="T9210" i="1"/>
  <c r="O9210" i="1"/>
  <c r="N9210" i="1"/>
  <c r="P9210" i="1"/>
  <c r="R9210" i="1" s="1"/>
  <c r="P9209" i="1"/>
  <c r="O9209" i="1"/>
  <c r="S9209" i="1" s="1"/>
  <c r="N9209" i="1"/>
  <c r="R9209" i="1" s="1"/>
  <c r="T9209" i="1"/>
  <c r="U9209" i="1" s="1"/>
  <c r="Q9209" i="1"/>
  <c r="T9208" i="1"/>
  <c r="Q9208" i="1"/>
  <c r="O9208" i="1"/>
  <c r="N9208" i="1"/>
  <c r="P9208" i="1"/>
  <c r="N9207" i="1"/>
  <c r="O9207" i="1"/>
  <c r="P9207" i="1"/>
  <c r="T9207" i="1"/>
  <c r="U9207" i="1" s="1"/>
  <c r="Q9207" i="1"/>
  <c r="Q9206" i="1"/>
  <c r="T9206" i="1"/>
  <c r="N9206" i="1"/>
  <c r="O9206" i="1"/>
  <c r="P9206" i="1"/>
  <c r="Q9205" i="1"/>
  <c r="N9205" i="1"/>
  <c r="O9205" i="1"/>
  <c r="P9205" i="1"/>
  <c r="T9205" i="1"/>
  <c r="U9205" i="1" s="1"/>
  <c r="P9204" i="1"/>
  <c r="O9204" i="1"/>
  <c r="S9204" i="1" s="1"/>
  <c r="N9204" i="1"/>
  <c r="R9204" i="1" s="1"/>
  <c r="T9204" i="1"/>
  <c r="U9204" i="1" s="1"/>
  <c r="Q9204" i="1"/>
  <c r="T9203" i="1"/>
  <c r="Q9203" i="1"/>
  <c r="P9203" i="1"/>
  <c r="O9203" i="1"/>
  <c r="S9203" i="1" s="1"/>
  <c r="N9203" i="1"/>
  <c r="R9203" i="1" s="1"/>
  <c r="Q9202" i="1"/>
  <c r="P9202" i="1"/>
  <c r="O9202" i="1"/>
  <c r="S9202" i="1" s="1"/>
  <c r="N9202" i="1"/>
  <c r="R9202" i="1" s="1"/>
  <c r="T9202" i="1"/>
  <c r="U9202" i="1" s="1"/>
  <c r="Q9201" i="1"/>
  <c r="T9201" i="1"/>
  <c r="P9201" i="1"/>
  <c r="O9201" i="1"/>
  <c r="S9201" i="1" s="1"/>
  <c r="N9201" i="1"/>
  <c r="R9201" i="1" s="1"/>
  <c r="T9200" i="1"/>
  <c r="Q9200" i="1"/>
  <c r="P9200" i="1"/>
  <c r="N9200" i="1"/>
  <c r="R9200" i="1" s="1"/>
  <c r="O9200" i="1"/>
  <c r="S9200" i="1" s="1"/>
  <c r="N9199" i="1"/>
  <c r="T9199" i="1"/>
  <c r="Q9199" i="1"/>
  <c r="P9199" i="1"/>
  <c r="O9199" i="1"/>
  <c r="S9199" i="1" s="1"/>
  <c r="T9198" i="1"/>
  <c r="N9198" i="1"/>
  <c r="O9198" i="1"/>
  <c r="P9198" i="1"/>
  <c r="Q9198" i="1"/>
  <c r="T9197" i="1"/>
  <c r="P9197" i="1"/>
  <c r="N9197" i="1"/>
  <c r="R9197" i="1" s="1"/>
  <c r="O9197" i="1"/>
  <c r="S9197" i="1" s="1"/>
  <c r="Q9197" i="1"/>
  <c r="T9196" i="1"/>
  <c r="Q9196" i="1"/>
  <c r="P9196" i="1"/>
  <c r="O9196" i="1"/>
  <c r="S9196" i="1" s="1"/>
  <c r="N9196" i="1"/>
  <c r="R9196" i="1" s="1"/>
  <c r="O9195" i="1"/>
  <c r="Q9195" i="1"/>
  <c r="P9195" i="1"/>
  <c r="T9195" i="1"/>
  <c r="U9195" i="1" s="1"/>
  <c r="N9195" i="1"/>
  <c r="R9195" i="1" s="1"/>
  <c r="T9194" i="1"/>
  <c r="O9194" i="1"/>
  <c r="N9194" i="1"/>
  <c r="Q9194" i="1"/>
  <c r="P9194" i="1"/>
  <c r="N9193" i="1"/>
  <c r="O9193" i="1"/>
  <c r="P9193" i="1"/>
  <c r="Q9193" i="1"/>
  <c r="T9193" i="1"/>
  <c r="U9193" i="1" s="1"/>
  <c r="N9192" i="1"/>
  <c r="O9192" i="1"/>
  <c r="P9192" i="1"/>
  <c r="Q9192" i="1"/>
  <c r="T9192" i="1"/>
  <c r="U9192" i="1" s="1"/>
  <c r="Q9191" i="1"/>
  <c r="T9191" i="1"/>
  <c r="P9191" i="1"/>
  <c r="N9191" i="1"/>
  <c r="R9191" i="1" s="1"/>
  <c r="O9191" i="1"/>
  <c r="S9191" i="1" s="1"/>
  <c r="T9190" i="1"/>
  <c r="Q9190" i="1"/>
  <c r="P9190" i="1"/>
  <c r="N9190" i="1"/>
  <c r="R9190" i="1" s="1"/>
  <c r="O9190" i="1"/>
  <c r="S9190" i="1" s="1"/>
  <c r="T9189" i="1"/>
  <c r="Q9189" i="1"/>
  <c r="P9189" i="1"/>
  <c r="O9189" i="1"/>
  <c r="S9189" i="1" s="1"/>
  <c r="N9189" i="1"/>
  <c r="R9189" i="1" s="1"/>
  <c r="N9188" i="1"/>
  <c r="T9188" i="1"/>
  <c r="Q9188" i="1"/>
  <c r="P9188" i="1"/>
  <c r="O9188" i="1"/>
  <c r="S9188" i="1" s="1"/>
  <c r="Q9187" i="1"/>
  <c r="N9187" i="1"/>
  <c r="T9187" i="1"/>
  <c r="O9187" i="1"/>
  <c r="P9187" i="1"/>
  <c r="T9186" i="1"/>
  <c r="N9186" i="1"/>
  <c r="O9186" i="1"/>
  <c r="P9186" i="1"/>
  <c r="Q9186" i="1"/>
  <c r="N9185" i="1"/>
  <c r="T9185" i="1"/>
  <c r="O9185" i="1"/>
  <c r="P9185" i="1"/>
  <c r="Q9185" i="1"/>
  <c r="N9184" i="1"/>
  <c r="O9184" i="1"/>
  <c r="P9184" i="1"/>
  <c r="Q9184" i="1"/>
  <c r="T9184" i="1"/>
  <c r="U9184" i="1" s="1"/>
  <c r="T9183" i="1"/>
  <c r="Q9183" i="1"/>
  <c r="P9183" i="1"/>
  <c r="N9183" i="1"/>
  <c r="R9183" i="1" s="1"/>
  <c r="O9183" i="1"/>
  <c r="S9183" i="1" s="1"/>
  <c r="O9182" i="1"/>
  <c r="N9182" i="1"/>
  <c r="P9182" i="1"/>
  <c r="Q9182" i="1"/>
  <c r="T9182" i="1"/>
  <c r="U9182" i="1" s="1"/>
  <c r="Q9181" i="1"/>
  <c r="P9181" i="1"/>
  <c r="T9181" i="1"/>
  <c r="U9181" i="1" s="1"/>
  <c r="O9181" i="1"/>
  <c r="S9181" i="1" s="1"/>
  <c r="N9181" i="1"/>
  <c r="R9181" i="1" s="1"/>
  <c r="P9180" i="1"/>
  <c r="T9180" i="1"/>
  <c r="U9180" i="1" s="1"/>
  <c r="Q9180" i="1"/>
  <c r="O9180" i="1"/>
  <c r="S9180" i="1" s="1"/>
  <c r="N9180" i="1"/>
  <c r="R9180" i="1" s="1"/>
  <c r="N9179" i="1"/>
  <c r="O9179" i="1"/>
  <c r="P9179" i="1"/>
  <c r="Q9179" i="1"/>
  <c r="T9179" i="1"/>
  <c r="U9179" i="1" s="1"/>
  <c r="T9178" i="1"/>
  <c r="Q9178" i="1"/>
  <c r="N9178" i="1"/>
  <c r="O9178" i="1"/>
  <c r="P9178" i="1"/>
  <c r="Q9177" i="1"/>
  <c r="P9177" i="1"/>
  <c r="O9177" i="1"/>
  <c r="S9177" i="1" s="1"/>
  <c r="N9177" i="1"/>
  <c r="R9177" i="1" s="1"/>
  <c r="T9177" i="1"/>
  <c r="U9177" i="1" s="1"/>
  <c r="T9176" i="1"/>
  <c r="O9176" i="1"/>
  <c r="Q9176" i="1"/>
  <c r="N9176" i="1"/>
  <c r="P9176" i="1"/>
  <c r="P9175" i="1"/>
  <c r="T9175" i="1"/>
  <c r="U9175" i="1" s="1"/>
  <c r="Q9175" i="1"/>
  <c r="N9175" i="1"/>
  <c r="R9175" i="1" s="1"/>
  <c r="O9175" i="1"/>
  <c r="S9175" i="1" s="1"/>
  <c r="N9174" i="1"/>
  <c r="O9174" i="1"/>
  <c r="P9174" i="1"/>
  <c r="Q9174" i="1"/>
  <c r="T9174" i="1"/>
  <c r="U9174" i="1" s="1"/>
  <c r="Q9173" i="1"/>
  <c r="P9173" i="1"/>
  <c r="O9173" i="1"/>
  <c r="S9173" i="1" s="1"/>
  <c r="N9173" i="1"/>
  <c r="R9173" i="1" s="1"/>
  <c r="T9173" i="1"/>
  <c r="U9173" i="1" s="1"/>
  <c r="P9171" i="1"/>
  <c r="Q9171" i="1"/>
  <c r="T9171" i="1"/>
  <c r="U9171" i="1" s="1"/>
  <c r="N9171" i="1"/>
  <c r="R9171" i="1" s="1"/>
  <c r="O9171" i="1"/>
  <c r="S9171" i="1" s="1"/>
  <c r="N9170" i="1"/>
  <c r="O9170" i="1"/>
  <c r="P9170" i="1"/>
  <c r="Q9170" i="1"/>
  <c r="T9170" i="1"/>
  <c r="U9170" i="1" s="1"/>
  <c r="N9169" i="1"/>
  <c r="O9169" i="1"/>
  <c r="P9169" i="1"/>
  <c r="Q9169" i="1"/>
  <c r="T9169" i="1"/>
  <c r="U9169" i="1" s="1"/>
  <c r="N9168" i="1"/>
  <c r="Q9168" i="1"/>
  <c r="T9168" i="1"/>
  <c r="P9168" i="1"/>
  <c r="O9168" i="1"/>
  <c r="S9168" i="1" s="1"/>
  <c r="N9167" i="1"/>
  <c r="O9167" i="1"/>
  <c r="P9167" i="1"/>
  <c r="Q9167" i="1"/>
  <c r="T9167" i="1"/>
  <c r="U9167" i="1" s="1"/>
  <c r="O9166" i="1"/>
  <c r="P9166" i="1"/>
  <c r="Q9166" i="1"/>
  <c r="T9166" i="1"/>
  <c r="U9166" i="1" s="1"/>
  <c r="N9166" i="1"/>
  <c r="R9166" i="1" s="1"/>
  <c r="T9165" i="1"/>
  <c r="P9165" i="1"/>
  <c r="O9165" i="1"/>
  <c r="S9165" i="1" s="1"/>
  <c r="N9165" i="1"/>
  <c r="R9165" i="1" s="1"/>
  <c r="Q9165" i="1"/>
  <c r="T9164" i="1"/>
  <c r="Q9164" i="1"/>
  <c r="O9164" i="1"/>
  <c r="N9164" i="1"/>
  <c r="P9164" i="1"/>
  <c r="T9163" i="1"/>
  <c r="Q9163" i="1"/>
  <c r="P9163" i="1"/>
  <c r="O9163" i="1"/>
  <c r="S9163" i="1" s="1"/>
  <c r="N9163" i="1"/>
  <c r="R9163" i="1" s="1"/>
  <c r="T9162" i="1"/>
  <c r="Q9162" i="1"/>
  <c r="P9162" i="1"/>
  <c r="O9162" i="1"/>
  <c r="S9162" i="1" s="1"/>
  <c r="N9162" i="1"/>
  <c r="R9162" i="1" s="1"/>
  <c r="T9161" i="1"/>
  <c r="Q9161" i="1"/>
  <c r="P9161" i="1"/>
  <c r="O9161" i="1"/>
  <c r="S9161" i="1" s="1"/>
  <c r="N9161" i="1"/>
  <c r="R9161" i="1" s="1"/>
  <c r="T9160" i="1"/>
  <c r="Q9160" i="1"/>
  <c r="P9160" i="1"/>
  <c r="O9160" i="1"/>
  <c r="S9160" i="1" s="1"/>
  <c r="N9160" i="1"/>
  <c r="R9160" i="1" s="1"/>
  <c r="T9159" i="1"/>
  <c r="O9159" i="1"/>
  <c r="P9159" i="1"/>
  <c r="N9159" i="1"/>
  <c r="R9159" i="1" s="1"/>
  <c r="Q9159" i="1"/>
  <c r="T9157" i="1"/>
  <c r="Q9157" i="1"/>
  <c r="P9157" i="1"/>
  <c r="O9157" i="1"/>
  <c r="S9157" i="1" s="1"/>
  <c r="N9157" i="1"/>
  <c r="R9157" i="1" s="1"/>
  <c r="Q9156" i="1"/>
  <c r="T9156" i="1"/>
  <c r="N9156" i="1"/>
  <c r="O9156" i="1"/>
  <c r="P9156" i="1"/>
  <c r="T9155" i="1"/>
  <c r="Q9155" i="1"/>
  <c r="P9155" i="1"/>
  <c r="O9155" i="1"/>
  <c r="S9155" i="1" s="1"/>
  <c r="N9155" i="1"/>
  <c r="R9155" i="1" s="1"/>
  <c r="T9154" i="1"/>
  <c r="O9154" i="1"/>
  <c r="Q9154" i="1"/>
  <c r="P9154" i="1"/>
  <c r="N9154" i="1"/>
  <c r="R9154" i="1" s="1"/>
  <c r="Q9153" i="1"/>
  <c r="P9153" i="1"/>
  <c r="O9153" i="1"/>
  <c r="S9153" i="1" s="1"/>
  <c r="N9153" i="1"/>
  <c r="R9153" i="1" s="1"/>
  <c r="T9153" i="1"/>
  <c r="U9153" i="1" s="1"/>
  <c r="T9152" i="1"/>
  <c r="P9152" i="1"/>
  <c r="O9152" i="1"/>
  <c r="S9152" i="1" s="1"/>
  <c r="N9152" i="1"/>
  <c r="R9152" i="1" s="1"/>
  <c r="Q9152" i="1"/>
  <c r="Q9151" i="1"/>
  <c r="T9151" i="1"/>
  <c r="P9151" i="1"/>
  <c r="O9151" i="1"/>
  <c r="S9151" i="1" s="1"/>
  <c r="N9151" i="1"/>
  <c r="R9151" i="1" s="1"/>
  <c r="T9150" i="1"/>
  <c r="Q9150" i="1"/>
  <c r="P9150" i="1"/>
  <c r="O9150" i="1"/>
  <c r="S9150" i="1" s="1"/>
  <c r="N9150" i="1"/>
  <c r="R9150" i="1" s="1"/>
  <c r="O9149" i="1"/>
  <c r="P9149" i="1"/>
  <c r="Q9149" i="1"/>
  <c r="T9149" i="1"/>
  <c r="U9149" i="1" s="1"/>
  <c r="N9149" i="1"/>
  <c r="R9149" i="1" s="1"/>
  <c r="T9148" i="1"/>
  <c r="Q9148" i="1"/>
  <c r="P9148" i="1"/>
  <c r="O9148" i="1"/>
  <c r="N9148" i="1"/>
  <c r="R9148" i="1" s="1"/>
  <c r="T9147" i="1"/>
  <c r="Q9147" i="1"/>
  <c r="P9147" i="1"/>
  <c r="O9147" i="1"/>
  <c r="S9147" i="1" s="1"/>
  <c r="N9147" i="1"/>
  <c r="R9147" i="1" s="1"/>
  <c r="Q9146" i="1"/>
  <c r="O9146" i="1"/>
  <c r="N9146" i="1"/>
  <c r="P9146" i="1"/>
  <c r="T9146" i="1"/>
  <c r="U9146" i="1" s="1"/>
  <c r="T9145" i="1"/>
  <c r="O9145" i="1"/>
  <c r="N9145" i="1"/>
  <c r="P9145" i="1"/>
  <c r="Q9145" i="1"/>
  <c r="Q9144" i="1"/>
  <c r="N9144" i="1"/>
  <c r="P9144" i="1"/>
  <c r="T9144" i="1"/>
  <c r="U9144" i="1" s="1"/>
  <c r="O9144" i="1"/>
  <c r="S9144" i="1" s="1"/>
  <c r="T9143" i="1"/>
  <c r="Q9143" i="1"/>
  <c r="P9143" i="1"/>
  <c r="O9143" i="1"/>
  <c r="S9143" i="1" s="1"/>
  <c r="N9143" i="1"/>
  <c r="R9143" i="1" s="1"/>
  <c r="T9142" i="1"/>
  <c r="O9142" i="1"/>
  <c r="N9142" i="1"/>
  <c r="Q9142" i="1"/>
  <c r="P9142" i="1"/>
  <c r="T9141" i="1"/>
  <c r="N9141" i="1"/>
  <c r="O9141" i="1"/>
  <c r="P9141" i="1"/>
  <c r="Q9141" i="1"/>
  <c r="T9140" i="1"/>
  <c r="O9140" i="1"/>
  <c r="P9140" i="1"/>
  <c r="N9140" i="1"/>
  <c r="R9140" i="1" s="1"/>
  <c r="Q9140" i="1"/>
  <c r="N9139" i="1"/>
  <c r="O9139" i="1"/>
  <c r="P9139" i="1"/>
  <c r="T9139" i="1"/>
  <c r="U9139" i="1" s="1"/>
  <c r="Q9139" i="1"/>
  <c r="O9138" i="1"/>
  <c r="P9138" i="1"/>
  <c r="T9138" i="1"/>
  <c r="U9138" i="1" s="1"/>
  <c r="N9138" i="1"/>
  <c r="R9138" i="1" s="1"/>
  <c r="Q9138" i="1"/>
  <c r="N9137" i="1"/>
  <c r="O9137" i="1"/>
  <c r="Q9137" i="1"/>
  <c r="T9137" i="1"/>
  <c r="P9137" i="1"/>
  <c r="Q9136" i="1"/>
  <c r="T9136" i="1"/>
  <c r="P9136" i="1"/>
  <c r="N9136" i="1"/>
  <c r="R9136" i="1" s="1"/>
  <c r="O9136" i="1"/>
  <c r="S9136" i="1" s="1"/>
  <c r="Q9135" i="1"/>
  <c r="P9135" i="1"/>
  <c r="O9135" i="1"/>
  <c r="S9135" i="1" s="1"/>
  <c r="N9135" i="1"/>
  <c r="R9135" i="1" s="1"/>
  <c r="T9135" i="1"/>
  <c r="U9135" i="1" s="1"/>
  <c r="T9134" i="1"/>
  <c r="Q9134" i="1"/>
  <c r="P9134" i="1"/>
  <c r="O9134" i="1"/>
  <c r="S9134" i="1" s="1"/>
  <c r="N9134" i="1"/>
  <c r="R9134" i="1" s="1"/>
  <c r="T9133" i="1"/>
  <c r="Q9133" i="1"/>
  <c r="P9133" i="1"/>
  <c r="O9133" i="1"/>
  <c r="S9133" i="1" s="1"/>
  <c r="N9133" i="1"/>
  <c r="R9133" i="1" s="1"/>
  <c r="T9132" i="1"/>
  <c r="Q9132" i="1"/>
  <c r="P9132" i="1"/>
  <c r="O9132" i="1"/>
  <c r="S9132" i="1" s="1"/>
  <c r="N9132" i="1"/>
  <c r="R9132" i="1" s="1"/>
  <c r="T9131" i="1"/>
  <c r="Q9131" i="1"/>
  <c r="P9131" i="1"/>
  <c r="O9131" i="1"/>
  <c r="S9131" i="1" s="1"/>
  <c r="N9131" i="1"/>
  <c r="R9131" i="1" s="1"/>
  <c r="T9130" i="1"/>
  <c r="Q9130" i="1"/>
  <c r="P9130" i="1"/>
  <c r="O9130" i="1"/>
  <c r="S9130" i="1" s="1"/>
  <c r="N9130" i="1"/>
  <c r="R9130" i="1" s="1"/>
  <c r="T9129" i="1"/>
  <c r="Q9129" i="1"/>
  <c r="P9129" i="1"/>
  <c r="O9129" i="1"/>
  <c r="S9129" i="1" s="1"/>
  <c r="N9129" i="1"/>
  <c r="R9129" i="1" s="1"/>
  <c r="T9128" i="1"/>
  <c r="Q9128" i="1"/>
  <c r="P9128" i="1"/>
  <c r="O9128" i="1"/>
  <c r="S9128" i="1" s="1"/>
  <c r="N9128" i="1"/>
  <c r="R9128" i="1" s="1"/>
  <c r="T9127" i="1"/>
  <c r="Q9127" i="1"/>
  <c r="P9127" i="1"/>
  <c r="O9127" i="1"/>
  <c r="S9127" i="1" s="1"/>
  <c r="N9127" i="1"/>
  <c r="R9127" i="1" s="1"/>
  <c r="Q9126" i="1"/>
  <c r="P9126" i="1"/>
  <c r="O9126" i="1"/>
  <c r="S9126" i="1" s="1"/>
  <c r="N9126" i="1"/>
  <c r="R9126" i="1" s="1"/>
  <c r="T9126" i="1"/>
  <c r="U9126" i="1" s="1"/>
  <c r="T9125" i="1"/>
  <c r="Q9125" i="1"/>
  <c r="P9125" i="1"/>
  <c r="O9125" i="1"/>
  <c r="S9125" i="1" s="1"/>
  <c r="N9125" i="1"/>
  <c r="R9125" i="1" s="1"/>
  <c r="T9124" i="1"/>
  <c r="Q9124" i="1"/>
  <c r="P9124" i="1"/>
  <c r="O9124" i="1"/>
  <c r="S9124" i="1" s="1"/>
  <c r="N9124" i="1"/>
  <c r="R9124" i="1" s="1"/>
  <c r="Q9123" i="1"/>
  <c r="P9123" i="1"/>
  <c r="O9123" i="1"/>
  <c r="S9123" i="1" s="1"/>
  <c r="N9123" i="1"/>
  <c r="R9123" i="1" s="1"/>
  <c r="T9123" i="1"/>
  <c r="U9123" i="1" s="1"/>
  <c r="Q9122" i="1"/>
  <c r="P9122" i="1"/>
  <c r="T9122" i="1"/>
  <c r="U9122" i="1" s="1"/>
  <c r="O9122" i="1"/>
  <c r="S9122" i="1" s="1"/>
  <c r="N9122" i="1"/>
  <c r="R9122" i="1" s="1"/>
  <c r="T9121" i="1"/>
  <c r="Q9121" i="1"/>
  <c r="P9121" i="1"/>
  <c r="O9121" i="1"/>
  <c r="S9121" i="1" s="1"/>
  <c r="N9121" i="1"/>
  <c r="R9121" i="1" s="1"/>
  <c r="T9120" i="1"/>
  <c r="Q9120" i="1"/>
  <c r="P9120" i="1"/>
  <c r="O9120" i="1"/>
  <c r="S9120" i="1" s="1"/>
  <c r="N9120" i="1"/>
  <c r="R9120" i="1" s="1"/>
  <c r="T9119" i="1"/>
  <c r="Q9119" i="1"/>
  <c r="P9119" i="1"/>
  <c r="O9119" i="1"/>
  <c r="S9119" i="1" s="1"/>
  <c r="N9119" i="1"/>
  <c r="R9119" i="1" s="1"/>
  <c r="T9118" i="1"/>
  <c r="Q9118" i="1"/>
  <c r="P9118" i="1"/>
  <c r="O9118" i="1"/>
  <c r="S9118" i="1" s="1"/>
  <c r="N9118" i="1"/>
  <c r="R9118" i="1" s="1"/>
  <c r="T9117" i="1"/>
  <c r="Q9117" i="1"/>
  <c r="P9117" i="1"/>
  <c r="O9117" i="1"/>
  <c r="S9117" i="1" s="1"/>
  <c r="N9117" i="1"/>
  <c r="R9117" i="1" s="1"/>
  <c r="O9116" i="1"/>
  <c r="P9116" i="1"/>
  <c r="Q9116" i="1"/>
  <c r="T9116" i="1"/>
  <c r="U9116" i="1" s="1"/>
  <c r="N9116" i="1"/>
  <c r="R9116" i="1" s="1"/>
  <c r="P9115" i="1"/>
  <c r="O9115" i="1"/>
  <c r="S9115" i="1" s="1"/>
  <c r="N9115" i="1"/>
  <c r="R9115" i="1" s="1"/>
  <c r="T9115" i="1"/>
  <c r="U9115" i="1" s="1"/>
  <c r="Q9115" i="1"/>
  <c r="T9113" i="1"/>
  <c r="Q9113" i="1"/>
  <c r="P9113" i="1"/>
  <c r="N9113" i="1"/>
  <c r="R9113" i="1" s="1"/>
  <c r="O9113" i="1"/>
  <c r="S9113" i="1" s="1"/>
  <c r="T9112" i="1"/>
  <c r="Q9112" i="1"/>
  <c r="P9112" i="1"/>
  <c r="O9112" i="1"/>
  <c r="S9112" i="1" s="1"/>
  <c r="N9112" i="1"/>
  <c r="R9112" i="1" s="1"/>
  <c r="P9111" i="1"/>
  <c r="O9111" i="1"/>
  <c r="S9111" i="1" s="1"/>
  <c r="N9111" i="1"/>
  <c r="R9111" i="1" s="1"/>
  <c r="T9111" i="1"/>
  <c r="U9111" i="1" s="1"/>
  <c r="Q9111" i="1"/>
  <c r="T9110" i="1"/>
  <c r="N9110" i="1"/>
  <c r="O9110" i="1"/>
  <c r="P9110" i="1"/>
  <c r="Q9110" i="1"/>
  <c r="P9109" i="1"/>
  <c r="Q9109" i="1"/>
  <c r="T9109" i="1"/>
  <c r="U9109" i="1" s="1"/>
  <c r="O9109" i="1"/>
  <c r="S9109" i="1" s="1"/>
  <c r="N9109" i="1"/>
  <c r="R9109" i="1" s="1"/>
  <c r="N9108" i="1"/>
  <c r="P9108" i="1"/>
  <c r="O9108" i="1"/>
  <c r="S9108" i="1" s="1"/>
  <c r="T9108" i="1"/>
  <c r="U9108" i="1" s="1"/>
  <c r="Q9108" i="1"/>
  <c r="T9107" i="1"/>
  <c r="Q9107" i="1"/>
  <c r="P9107" i="1"/>
  <c r="N9107" i="1"/>
  <c r="R9107" i="1" s="1"/>
  <c r="O9107" i="1"/>
  <c r="S9107" i="1" s="1"/>
  <c r="Q9106" i="1"/>
  <c r="P9106" i="1"/>
  <c r="O9106" i="1"/>
  <c r="S9106" i="1" s="1"/>
  <c r="N9106" i="1"/>
  <c r="R9106" i="1" s="1"/>
  <c r="T9106" i="1"/>
  <c r="U9106" i="1" s="1"/>
  <c r="T9105" i="1"/>
  <c r="Q9105" i="1"/>
  <c r="N9105" i="1"/>
  <c r="O9105" i="1"/>
  <c r="P9105" i="1"/>
  <c r="T9104" i="1"/>
  <c r="N9104" i="1"/>
  <c r="O9104" i="1"/>
  <c r="P9104" i="1"/>
  <c r="Q9104" i="1"/>
  <c r="N9103" i="1"/>
  <c r="O9103" i="1"/>
  <c r="P9103" i="1"/>
  <c r="Q9103" i="1"/>
  <c r="T9103" i="1"/>
  <c r="U9103" i="1" s="1"/>
  <c r="Q9102" i="1"/>
  <c r="P9102" i="1"/>
  <c r="O9102" i="1"/>
  <c r="S9102" i="1" s="1"/>
  <c r="N9102" i="1"/>
  <c r="R9102" i="1" s="1"/>
  <c r="T9102" i="1"/>
  <c r="U9102" i="1" s="1"/>
  <c r="T9101" i="1"/>
  <c r="Q9101" i="1"/>
  <c r="P9101" i="1"/>
  <c r="O9101" i="1"/>
  <c r="S9101" i="1" s="1"/>
  <c r="N9101" i="1"/>
  <c r="R9101" i="1" s="1"/>
  <c r="T9100" i="1"/>
  <c r="Q9100" i="1"/>
  <c r="P9100" i="1"/>
  <c r="O9100" i="1"/>
  <c r="S9100" i="1" s="1"/>
  <c r="N9100" i="1"/>
  <c r="R9100" i="1" s="1"/>
  <c r="T9099" i="1"/>
  <c r="O9099" i="1"/>
  <c r="P9099" i="1"/>
  <c r="Q9099" i="1"/>
  <c r="N9099" i="1"/>
  <c r="R9099" i="1" s="1"/>
  <c r="N9098" i="1"/>
  <c r="O9098" i="1"/>
  <c r="P9098" i="1"/>
  <c r="Q9098" i="1"/>
  <c r="T9098" i="1"/>
  <c r="U9098" i="1" s="1"/>
  <c r="N9097" i="1"/>
  <c r="O9097" i="1"/>
  <c r="P9097" i="1"/>
  <c r="Q9097" i="1"/>
  <c r="T9097" i="1"/>
  <c r="U9097" i="1" s="1"/>
  <c r="Q9096" i="1"/>
  <c r="O9096" i="1"/>
  <c r="T9096" i="1"/>
  <c r="N9096" i="1"/>
  <c r="P9096" i="1"/>
  <c r="N9095" i="1"/>
  <c r="O9095" i="1"/>
  <c r="P9095" i="1"/>
  <c r="Q9095" i="1"/>
  <c r="T9095" i="1"/>
  <c r="U9095" i="1" s="1"/>
  <c r="N9094" i="1"/>
  <c r="O9094" i="1"/>
  <c r="P9094" i="1"/>
  <c r="Q9094" i="1"/>
  <c r="T9094" i="1"/>
  <c r="U9094" i="1" s="1"/>
  <c r="N9093" i="1"/>
  <c r="O9093" i="1"/>
  <c r="P9093" i="1"/>
  <c r="Q9093" i="1"/>
  <c r="T9093" i="1"/>
  <c r="U9093" i="1" s="1"/>
  <c r="Q9092" i="1"/>
  <c r="T9092" i="1"/>
  <c r="N9092" i="1"/>
  <c r="O9092" i="1"/>
  <c r="P9092" i="1"/>
  <c r="R9092" i="1" s="1"/>
  <c r="Q9091" i="1"/>
  <c r="T9091" i="1"/>
  <c r="O9091" i="1"/>
  <c r="N9091" i="1"/>
  <c r="P9091" i="1"/>
  <c r="Q9090" i="1"/>
  <c r="P9090" i="1"/>
  <c r="N9090" i="1"/>
  <c r="R9090" i="1" s="1"/>
  <c r="O9090" i="1"/>
  <c r="S9090" i="1" s="1"/>
  <c r="T9090" i="1"/>
  <c r="U9090" i="1" s="1"/>
  <c r="O9089" i="1"/>
  <c r="T9089" i="1"/>
  <c r="P9089" i="1"/>
  <c r="Q9089" i="1"/>
  <c r="N9089" i="1"/>
  <c r="R9089" i="1" s="1"/>
  <c r="N9088" i="1"/>
  <c r="O9088" i="1"/>
  <c r="P9088" i="1"/>
  <c r="Q9088" i="1"/>
  <c r="T9088" i="1"/>
  <c r="U9088" i="1" s="1"/>
  <c r="Q9087" i="1"/>
  <c r="N9087" i="1"/>
  <c r="O9087" i="1"/>
  <c r="P9087" i="1"/>
  <c r="T9087" i="1"/>
  <c r="U9087" i="1" s="1"/>
  <c r="Q9086" i="1"/>
  <c r="P9086" i="1"/>
  <c r="O9086" i="1"/>
  <c r="S9086" i="1" s="1"/>
  <c r="T9086" i="1"/>
  <c r="U9086" i="1" s="1"/>
  <c r="N9086" i="1"/>
  <c r="R9086" i="1" s="1"/>
  <c r="N9085" i="1"/>
  <c r="O9085" i="1"/>
  <c r="P9085" i="1"/>
  <c r="Q9085" i="1"/>
  <c r="T9085" i="1"/>
  <c r="U9085" i="1" s="1"/>
  <c r="N9084" i="1"/>
  <c r="T9084" i="1"/>
  <c r="Q9084" i="1"/>
  <c r="P9084" i="1"/>
  <c r="O9084" i="1"/>
  <c r="S9084" i="1" s="1"/>
  <c r="T9083" i="1"/>
  <c r="Q9083" i="1"/>
  <c r="P9083" i="1"/>
  <c r="O9083" i="1"/>
  <c r="S9083" i="1" s="1"/>
  <c r="N9083" i="1"/>
  <c r="R9083" i="1" s="1"/>
  <c r="T9082" i="1"/>
  <c r="Q9082" i="1"/>
  <c r="P9082" i="1"/>
  <c r="O9082" i="1"/>
  <c r="S9082" i="1" s="1"/>
  <c r="N9082" i="1"/>
  <c r="R9082" i="1" s="1"/>
  <c r="N9081" i="1"/>
  <c r="P9081" i="1"/>
  <c r="Q9081" i="1"/>
  <c r="O9081" i="1"/>
  <c r="S9081" i="1" s="1"/>
  <c r="T9081" i="1"/>
  <c r="U9081" i="1" s="1"/>
  <c r="T9080" i="1"/>
  <c r="Q9080" i="1"/>
  <c r="P9080" i="1"/>
  <c r="O9080" i="1"/>
  <c r="S9080" i="1" s="1"/>
  <c r="N9080" i="1"/>
  <c r="R9080" i="1" s="1"/>
  <c r="T9079" i="1"/>
  <c r="Q9079" i="1"/>
  <c r="P9079" i="1"/>
  <c r="O9079" i="1"/>
  <c r="S9079" i="1" s="1"/>
  <c r="N9079" i="1"/>
  <c r="R9079" i="1" s="1"/>
  <c r="Q9078" i="1"/>
  <c r="T9078" i="1"/>
  <c r="P9078" i="1"/>
  <c r="O9078" i="1"/>
  <c r="S9078" i="1" s="1"/>
  <c r="N9078" i="1"/>
  <c r="R9078" i="1" s="1"/>
  <c r="Q9077" i="1"/>
  <c r="P9077" i="1"/>
  <c r="O9077" i="1"/>
  <c r="S9077" i="1" s="1"/>
  <c r="N9077" i="1"/>
  <c r="R9077" i="1" s="1"/>
  <c r="T9077" i="1"/>
  <c r="U9077" i="1" s="1"/>
  <c r="T9076" i="1"/>
  <c r="N9076" i="1"/>
  <c r="O9076" i="1"/>
  <c r="P9076" i="1"/>
  <c r="Q9076" i="1"/>
  <c r="P9075" i="1"/>
  <c r="N9075" i="1"/>
  <c r="R9075" i="1" s="1"/>
  <c r="O9075" i="1"/>
  <c r="S9075" i="1" s="1"/>
  <c r="Q9075" i="1"/>
  <c r="T9075" i="1"/>
  <c r="U9075" i="1" s="1"/>
  <c r="P9074" i="1"/>
  <c r="N9074" i="1"/>
  <c r="R9074" i="1" s="1"/>
  <c r="O9074" i="1"/>
  <c r="S9074" i="1" s="1"/>
  <c r="Q9074" i="1"/>
  <c r="T9074" i="1"/>
  <c r="U9074" i="1" s="1"/>
  <c r="N9073" i="1"/>
  <c r="T9073" i="1"/>
  <c r="Q9073" i="1"/>
  <c r="P9073" i="1"/>
  <c r="O9073" i="1"/>
  <c r="S9073" i="1" s="1"/>
  <c r="N9072" i="1"/>
  <c r="O9072" i="1"/>
  <c r="T9072" i="1"/>
  <c r="Q9072" i="1"/>
  <c r="P9072" i="1"/>
  <c r="N9071" i="1"/>
  <c r="O9071" i="1"/>
  <c r="P9071" i="1"/>
  <c r="Q9071" i="1"/>
  <c r="T9071" i="1"/>
  <c r="U9071" i="1" s="1"/>
  <c r="N9070" i="1"/>
  <c r="O9070" i="1"/>
  <c r="P9070" i="1"/>
  <c r="Q9070" i="1"/>
  <c r="T9070" i="1"/>
  <c r="U9070" i="1" s="1"/>
  <c r="T9069" i="1"/>
  <c r="Q9069" i="1"/>
  <c r="P9069" i="1"/>
  <c r="O9069" i="1"/>
  <c r="S9069" i="1" s="1"/>
  <c r="N9069" i="1"/>
  <c r="R9069" i="1" s="1"/>
  <c r="P9068" i="1"/>
  <c r="T9068" i="1"/>
  <c r="U9068" i="1" s="1"/>
  <c r="Q9068" i="1"/>
  <c r="O9068" i="1"/>
  <c r="S9068" i="1" s="1"/>
  <c r="N9068" i="1"/>
  <c r="R9068" i="1" s="1"/>
  <c r="Q9067" i="1"/>
  <c r="P9067" i="1"/>
  <c r="O9067" i="1"/>
  <c r="S9067" i="1" s="1"/>
  <c r="N9067" i="1"/>
  <c r="R9067" i="1" s="1"/>
  <c r="T9067" i="1"/>
  <c r="U9067" i="1" s="1"/>
  <c r="Q9066" i="1"/>
  <c r="P9066" i="1"/>
  <c r="N9066" i="1"/>
  <c r="R9066" i="1" s="1"/>
  <c r="O9066" i="1"/>
  <c r="S9066" i="1" s="1"/>
  <c r="T9066" i="1"/>
  <c r="U9066" i="1" s="1"/>
  <c r="T9065" i="1"/>
  <c r="Q9065" i="1"/>
  <c r="P9065" i="1"/>
  <c r="O9065" i="1"/>
  <c r="S9065" i="1" s="1"/>
  <c r="N9065" i="1"/>
  <c r="R9065" i="1" s="1"/>
  <c r="T9064" i="1"/>
  <c r="Q9064" i="1"/>
  <c r="P9064" i="1"/>
  <c r="O9064" i="1"/>
  <c r="S9064" i="1" s="1"/>
  <c r="N9064" i="1"/>
  <c r="R9064" i="1" s="1"/>
  <c r="T9063" i="1"/>
  <c r="Q9063" i="1"/>
  <c r="P9063" i="1"/>
  <c r="O9063" i="1"/>
  <c r="S9063" i="1" s="1"/>
  <c r="N9063" i="1"/>
  <c r="R9063" i="1" s="1"/>
  <c r="T9062" i="1"/>
  <c r="Q9062" i="1"/>
  <c r="P9062" i="1"/>
  <c r="O9062" i="1"/>
  <c r="S9062" i="1" s="1"/>
  <c r="N9062" i="1"/>
  <c r="R9062" i="1" s="1"/>
  <c r="N9060" i="1"/>
  <c r="O9060" i="1"/>
  <c r="P9060" i="1"/>
  <c r="T9060" i="1"/>
  <c r="U9060" i="1" s="1"/>
  <c r="Q9060" i="1"/>
  <c r="O9059" i="1"/>
  <c r="P9059" i="1"/>
  <c r="Q9059" i="1"/>
  <c r="T9059" i="1"/>
  <c r="U9059" i="1" s="1"/>
  <c r="N9059" i="1"/>
  <c r="R9059" i="1" s="1"/>
  <c r="N9058" i="1"/>
  <c r="T9058" i="1"/>
  <c r="Q9058" i="1"/>
  <c r="P9058" i="1"/>
  <c r="O9058" i="1"/>
  <c r="S9058" i="1" s="1"/>
  <c r="N9057" i="1"/>
  <c r="T9057" i="1"/>
  <c r="Q9057" i="1"/>
  <c r="P9057" i="1"/>
  <c r="O9057" i="1"/>
  <c r="S9057" i="1" s="1"/>
  <c r="N9056" i="1"/>
  <c r="T9056" i="1"/>
  <c r="Q9056" i="1"/>
  <c r="P9056" i="1"/>
  <c r="O9056" i="1"/>
  <c r="S9056" i="1" s="1"/>
  <c r="T9055" i="1"/>
  <c r="P9055" i="1"/>
  <c r="Q9055" i="1"/>
  <c r="N9055" i="1"/>
  <c r="R9055" i="1" s="1"/>
  <c r="O9055" i="1"/>
  <c r="S9055" i="1" s="1"/>
  <c r="T9054" i="1"/>
  <c r="P9054" i="1"/>
  <c r="O9054" i="1"/>
  <c r="S9054" i="1" s="1"/>
  <c r="N9054" i="1"/>
  <c r="R9054" i="1" s="1"/>
  <c r="Q9054" i="1"/>
  <c r="Q9053" i="1"/>
  <c r="T9053" i="1"/>
  <c r="P9053" i="1"/>
  <c r="O9053" i="1"/>
  <c r="S9053" i="1" s="1"/>
  <c r="N9053" i="1"/>
  <c r="R9053" i="1" s="1"/>
  <c r="T9052" i="1"/>
  <c r="Q9052" i="1"/>
  <c r="P9052" i="1"/>
  <c r="O9052" i="1"/>
  <c r="S9052" i="1" s="1"/>
  <c r="N9052" i="1"/>
  <c r="R9052" i="1" s="1"/>
  <c r="N9051" i="1"/>
  <c r="O9051" i="1"/>
  <c r="T9051" i="1"/>
  <c r="Q9051" i="1"/>
  <c r="P9051" i="1"/>
  <c r="P9050" i="1"/>
  <c r="Q9050" i="1"/>
  <c r="T9050" i="1"/>
  <c r="U9050" i="1" s="1"/>
  <c r="N9050" i="1"/>
  <c r="R9050" i="1" s="1"/>
  <c r="O9050" i="1"/>
  <c r="S9050" i="1" s="1"/>
  <c r="Q9049" i="1"/>
  <c r="T9049" i="1"/>
  <c r="N9049" i="1"/>
  <c r="P9049" i="1"/>
  <c r="O9049" i="1"/>
  <c r="S9049" i="1" s="1"/>
  <c r="O9048" i="1"/>
  <c r="T9048" i="1"/>
  <c r="Q9048" i="1"/>
  <c r="N9048" i="1"/>
  <c r="P9048" i="1"/>
  <c r="N9047" i="1"/>
  <c r="T9047" i="1"/>
  <c r="Q9047" i="1"/>
  <c r="P9047" i="1"/>
  <c r="O9047" i="1"/>
  <c r="S9047" i="1" s="1"/>
  <c r="N9046" i="1"/>
  <c r="T9046" i="1"/>
  <c r="Q9046" i="1"/>
  <c r="P9046" i="1"/>
  <c r="O9046" i="1"/>
  <c r="S9046" i="1" s="1"/>
  <c r="O9045" i="1"/>
  <c r="T9045" i="1"/>
  <c r="P9045" i="1"/>
  <c r="Q9045" i="1"/>
  <c r="N9045" i="1"/>
  <c r="R9045" i="1" s="1"/>
  <c r="P9044" i="1"/>
  <c r="O9044" i="1"/>
  <c r="S9044" i="1" s="1"/>
  <c r="N9044" i="1"/>
  <c r="R9044" i="1" s="1"/>
  <c r="T9044" i="1"/>
  <c r="U9044" i="1" s="1"/>
  <c r="Q9044" i="1"/>
  <c r="T9043" i="1"/>
  <c r="Q9043" i="1"/>
  <c r="P9043" i="1"/>
  <c r="O9043" i="1"/>
  <c r="S9043" i="1" s="1"/>
  <c r="N9043" i="1"/>
  <c r="R9043" i="1" s="1"/>
  <c r="T9042" i="1"/>
  <c r="N9042" i="1"/>
  <c r="O9042" i="1"/>
  <c r="P9042" i="1"/>
  <c r="Q9042" i="1"/>
  <c r="P9041" i="1"/>
  <c r="O9041" i="1"/>
  <c r="S9041" i="1" s="1"/>
  <c r="N9041" i="1"/>
  <c r="R9041" i="1" s="1"/>
  <c r="T9041" i="1"/>
  <c r="U9041" i="1" s="1"/>
  <c r="Q9041" i="1"/>
  <c r="T9040" i="1"/>
  <c r="P9040" i="1"/>
  <c r="O9040" i="1"/>
  <c r="S9040" i="1" s="1"/>
  <c r="N9040" i="1"/>
  <c r="R9040" i="1" s="1"/>
  <c r="Q9040" i="1"/>
  <c r="Q9038" i="1"/>
  <c r="O9038" i="1"/>
  <c r="N9038" i="1"/>
  <c r="P9038" i="1"/>
  <c r="T9038" i="1"/>
  <c r="U9038" i="1" s="1"/>
  <c r="O9037" i="1"/>
  <c r="P9037" i="1"/>
  <c r="Q9037" i="1"/>
  <c r="T9037" i="1"/>
  <c r="U9037" i="1" s="1"/>
  <c r="N9037" i="1"/>
  <c r="R9037" i="1" s="1"/>
  <c r="T9036" i="1"/>
  <c r="Q9036" i="1"/>
  <c r="N9036" i="1"/>
  <c r="O9036" i="1"/>
  <c r="P9036" i="1"/>
  <c r="N9035" i="1"/>
  <c r="O9035" i="1"/>
  <c r="P9035" i="1"/>
  <c r="Q9035" i="1"/>
  <c r="T9035" i="1"/>
  <c r="U9035" i="1" s="1"/>
  <c r="Q9034" i="1"/>
  <c r="O9034" i="1"/>
  <c r="P9034" i="1"/>
  <c r="N9034" i="1"/>
  <c r="R9034" i="1" s="1"/>
  <c r="T9034" i="1"/>
  <c r="U9034" i="1" s="1"/>
  <c r="P9033" i="1"/>
  <c r="Q9033" i="1"/>
  <c r="T9033" i="1"/>
  <c r="U9033" i="1" s="1"/>
  <c r="N9033" i="1"/>
  <c r="R9033" i="1" s="1"/>
  <c r="O9033" i="1"/>
  <c r="S9033" i="1" s="1"/>
  <c r="T9032" i="1"/>
  <c r="Q9032" i="1"/>
  <c r="P9032" i="1"/>
  <c r="O9032" i="1"/>
  <c r="S9032" i="1" s="1"/>
  <c r="N9032" i="1"/>
  <c r="R9032" i="1" s="1"/>
  <c r="Q9031" i="1"/>
  <c r="P9031" i="1"/>
  <c r="N9031" i="1"/>
  <c r="R9031" i="1" s="1"/>
  <c r="O9031" i="1"/>
  <c r="S9031" i="1" s="1"/>
  <c r="T9031" i="1"/>
  <c r="U9031" i="1" s="1"/>
  <c r="N9030" i="1"/>
  <c r="O9030" i="1"/>
  <c r="P9030" i="1"/>
  <c r="Q9030" i="1"/>
  <c r="T9030" i="1"/>
  <c r="U9030" i="1" s="1"/>
  <c r="O9029" i="1"/>
  <c r="P9029" i="1"/>
  <c r="Q9029" i="1"/>
  <c r="T9029" i="1"/>
  <c r="U9029" i="1" s="1"/>
  <c r="N9029" i="1"/>
  <c r="R9029" i="1" s="1"/>
  <c r="N9028" i="1"/>
  <c r="O9028" i="1"/>
  <c r="P9028" i="1"/>
  <c r="Q9028" i="1"/>
  <c r="T9028" i="1"/>
  <c r="U9028" i="1" s="1"/>
  <c r="Q9027" i="1"/>
  <c r="T9027" i="1"/>
  <c r="N9027" i="1"/>
  <c r="O9027" i="1"/>
  <c r="P9027" i="1"/>
  <c r="N9026" i="1"/>
  <c r="O9026" i="1"/>
  <c r="P9026" i="1"/>
  <c r="Q9026" i="1"/>
  <c r="T9026" i="1"/>
  <c r="U9026" i="1" s="1"/>
  <c r="T9024" i="1"/>
  <c r="Q9024" i="1"/>
  <c r="O9024" i="1"/>
  <c r="N9024" i="1"/>
  <c r="P9024" i="1"/>
  <c r="N9023" i="1"/>
  <c r="T9023" i="1"/>
  <c r="Q9023" i="1"/>
  <c r="P9023" i="1"/>
  <c r="O9023" i="1"/>
  <c r="S9023" i="1" s="1"/>
  <c r="P9022" i="1"/>
  <c r="Q9022" i="1"/>
  <c r="T9022" i="1"/>
  <c r="U9022" i="1" s="1"/>
  <c r="N9022" i="1"/>
  <c r="R9022" i="1" s="1"/>
  <c r="O9022" i="1"/>
  <c r="S9022" i="1" s="1"/>
  <c r="T9021" i="1"/>
  <c r="P9021" i="1"/>
  <c r="O9021" i="1"/>
  <c r="S9021" i="1" s="1"/>
  <c r="N9021" i="1"/>
  <c r="R9021" i="1" s="1"/>
  <c r="Q9021" i="1"/>
  <c r="T9020" i="1"/>
  <c r="Q9020" i="1"/>
  <c r="P9020" i="1"/>
  <c r="O9020" i="1"/>
  <c r="S9020" i="1" s="1"/>
  <c r="N9020" i="1"/>
  <c r="R9020" i="1" s="1"/>
  <c r="Q9019" i="1"/>
  <c r="T9019" i="1"/>
  <c r="N9019" i="1"/>
  <c r="O9019" i="1"/>
  <c r="P9019" i="1"/>
  <c r="Q9018" i="1"/>
  <c r="T9018" i="1"/>
  <c r="N9018" i="1"/>
  <c r="O9018" i="1"/>
  <c r="P9018" i="1"/>
  <c r="N9017" i="1"/>
  <c r="O9017" i="1"/>
  <c r="P9017" i="1"/>
  <c r="Q9017" i="1"/>
  <c r="T9017" i="1"/>
  <c r="U9017" i="1" s="1"/>
  <c r="T9016" i="1"/>
  <c r="Q9016" i="1"/>
  <c r="P9016" i="1"/>
  <c r="O9016" i="1"/>
  <c r="N9016" i="1"/>
  <c r="N9015" i="1"/>
  <c r="O9015" i="1"/>
  <c r="P9015" i="1"/>
  <c r="T9015" i="1"/>
  <c r="U9015" i="1" s="1"/>
  <c r="Q9015" i="1"/>
  <c r="N9014" i="1"/>
  <c r="O9014" i="1"/>
  <c r="P9014" i="1"/>
  <c r="Q9014" i="1"/>
  <c r="T9014" i="1"/>
  <c r="U9014" i="1" s="1"/>
  <c r="Q9013" i="1"/>
  <c r="P9013" i="1"/>
  <c r="T9013" i="1"/>
  <c r="U9013" i="1" s="1"/>
  <c r="O9013" i="1"/>
  <c r="S9013" i="1" s="1"/>
  <c r="N9013" i="1"/>
  <c r="R9013" i="1" s="1"/>
  <c r="O9012" i="1"/>
  <c r="N9012" i="1"/>
  <c r="Q9012" i="1"/>
  <c r="T9012" i="1"/>
  <c r="P9012" i="1"/>
  <c r="T9011" i="1"/>
  <c r="Q9011" i="1"/>
  <c r="P9011" i="1"/>
  <c r="O9011" i="1"/>
  <c r="S9011" i="1" s="1"/>
  <c r="N9011" i="1"/>
  <c r="R9011" i="1" s="1"/>
  <c r="T9010" i="1"/>
  <c r="Q9010" i="1"/>
  <c r="O9010" i="1"/>
  <c r="N9010" i="1"/>
  <c r="P9010" i="1"/>
  <c r="T9009" i="1"/>
  <c r="N9009" i="1"/>
  <c r="Q9009" i="1"/>
  <c r="P9009" i="1"/>
  <c r="O9009" i="1"/>
  <c r="S9009" i="1" s="1"/>
  <c r="T9003" i="1"/>
  <c r="Q9003" i="1"/>
  <c r="P9003" i="1"/>
  <c r="O9003" i="1"/>
  <c r="S9003" i="1" s="1"/>
  <c r="N9003" i="1"/>
  <c r="R9003" i="1" s="1"/>
  <c r="N9002" i="1"/>
  <c r="T9002" i="1"/>
  <c r="Q9002" i="1"/>
  <c r="P9002" i="1"/>
  <c r="O9002" i="1"/>
  <c r="S9002" i="1" s="1"/>
  <c r="T9001" i="1"/>
  <c r="Q9001" i="1"/>
  <c r="P9001" i="1"/>
  <c r="O9001" i="1"/>
  <c r="S9001" i="1" s="1"/>
  <c r="N9001" i="1"/>
  <c r="R9001" i="1" s="1"/>
  <c r="N9000" i="1"/>
  <c r="O9000" i="1"/>
  <c r="Q9000" i="1"/>
  <c r="T9000" i="1"/>
  <c r="P9000" i="1"/>
  <c r="P8999" i="1"/>
  <c r="Q8999" i="1"/>
  <c r="T8999" i="1"/>
  <c r="U8999" i="1" s="1"/>
  <c r="O8999" i="1"/>
  <c r="S8999" i="1" s="1"/>
  <c r="N8999" i="1"/>
  <c r="R8999" i="1" s="1"/>
  <c r="T8998" i="1"/>
  <c r="P8998" i="1"/>
  <c r="O8998" i="1"/>
  <c r="S8998" i="1" s="1"/>
  <c r="N8998" i="1"/>
  <c r="R8998" i="1" s="1"/>
  <c r="Q8998" i="1"/>
  <c r="T8997" i="1"/>
  <c r="Q8997" i="1"/>
  <c r="P8997" i="1"/>
  <c r="O8997" i="1"/>
  <c r="S8997" i="1" s="1"/>
  <c r="N8997" i="1"/>
  <c r="R8997" i="1" s="1"/>
  <c r="T8996" i="1"/>
  <c r="Q8996" i="1"/>
  <c r="O8996" i="1"/>
  <c r="N8996" i="1"/>
  <c r="P8996" i="1"/>
  <c r="N8995" i="1"/>
  <c r="O8995" i="1"/>
  <c r="T8995" i="1"/>
  <c r="Q8995" i="1"/>
  <c r="P8995" i="1"/>
  <c r="T8994" i="1"/>
  <c r="O8994" i="1"/>
  <c r="N8994" i="1"/>
  <c r="P8994" i="1"/>
  <c r="Q8994" i="1"/>
  <c r="P8993" i="1"/>
  <c r="T8993" i="1"/>
  <c r="U8993" i="1" s="1"/>
  <c r="Q8993" i="1"/>
  <c r="N8993" i="1"/>
  <c r="R8993" i="1" s="1"/>
  <c r="O8993" i="1"/>
  <c r="S8993" i="1" s="1"/>
  <c r="Q8992" i="1"/>
  <c r="N8992" i="1"/>
  <c r="O8992" i="1"/>
  <c r="P8992" i="1"/>
  <c r="T8992" i="1"/>
  <c r="U8992" i="1" s="1"/>
  <c r="N8991" i="1"/>
  <c r="O8991" i="1"/>
  <c r="P8991" i="1"/>
  <c r="Q8991" i="1"/>
  <c r="T8991" i="1"/>
  <c r="U8991" i="1" s="1"/>
  <c r="N8990" i="1"/>
  <c r="O8990" i="1"/>
  <c r="P8990" i="1"/>
  <c r="Q8990" i="1"/>
  <c r="T8990" i="1"/>
  <c r="U8990" i="1" s="1"/>
  <c r="T8989" i="1"/>
  <c r="P8989" i="1"/>
  <c r="O8989" i="1"/>
  <c r="S8989" i="1" s="1"/>
  <c r="N8989" i="1"/>
  <c r="R8989" i="1" s="1"/>
  <c r="Q8989" i="1"/>
  <c r="O8988" i="1"/>
  <c r="P8988" i="1"/>
  <c r="N8988" i="1"/>
  <c r="R8988" i="1" s="1"/>
  <c r="T8988" i="1"/>
  <c r="U8988" i="1" s="1"/>
  <c r="Q8988" i="1"/>
  <c r="T8987" i="1"/>
  <c r="P8987" i="1"/>
  <c r="Q8987" i="1"/>
  <c r="N8987" i="1"/>
  <c r="R8987" i="1" s="1"/>
  <c r="O8987" i="1"/>
  <c r="S8987" i="1" s="1"/>
  <c r="N8986" i="1"/>
  <c r="O8986" i="1"/>
  <c r="P8986" i="1"/>
  <c r="Q8986" i="1"/>
  <c r="T8986" i="1"/>
  <c r="U8986" i="1" s="1"/>
  <c r="P8985" i="1"/>
  <c r="T8985" i="1"/>
  <c r="U8985" i="1" s="1"/>
  <c r="O8985" i="1"/>
  <c r="S8985" i="1" s="1"/>
  <c r="N8985" i="1"/>
  <c r="R8985" i="1" s="1"/>
  <c r="Q8985" i="1"/>
  <c r="O8984" i="1"/>
  <c r="T8984" i="1"/>
  <c r="P8984" i="1"/>
  <c r="Q8984" i="1"/>
  <c r="N8984" i="1"/>
  <c r="R8984" i="1" s="1"/>
  <c r="N8983" i="1"/>
  <c r="T8983" i="1"/>
  <c r="Q8983" i="1"/>
  <c r="O8983" i="1"/>
  <c r="P8983" i="1"/>
  <c r="P8982" i="1"/>
  <c r="O8982" i="1"/>
  <c r="S8982" i="1" s="1"/>
  <c r="N8982" i="1"/>
  <c r="R8982" i="1" s="1"/>
  <c r="T8982" i="1"/>
  <c r="U8982" i="1" s="1"/>
  <c r="Q8982" i="1"/>
  <c r="N8981" i="1"/>
  <c r="O8981" i="1"/>
  <c r="P8981" i="1"/>
  <c r="Q8981" i="1"/>
  <c r="T8981" i="1"/>
  <c r="U8981" i="1" s="1"/>
  <c r="N8980" i="1"/>
  <c r="O8980" i="1"/>
  <c r="P8980" i="1"/>
  <c r="Q8980" i="1"/>
  <c r="T8980" i="1"/>
  <c r="U8980" i="1" s="1"/>
  <c r="O8979" i="1"/>
  <c r="P8979" i="1"/>
  <c r="Q8979" i="1"/>
  <c r="T8979" i="1"/>
  <c r="U8979" i="1" s="1"/>
  <c r="N8979" i="1"/>
  <c r="R8979" i="1" s="1"/>
  <c r="T8978" i="1"/>
  <c r="N8978" i="1"/>
  <c r="O8978" i="1"/>
  <c r="P8978" i="1"/>
  <c r="Q8978" i="1"/>
  <c r="T8976" i="1"/>
  <c r="O8976" i="1"/>
  <c r="N8976" i="1"/>
  <c r="Q8976" i="1"/>
  <c r="P8976" i="1"/>
  <c r="T8975" i="1"/>
  <c r="Q8975" i="1"/>
  <c r="P8975" i="1"/>
  <c r="O8975" i="1"/>
  <c r="S8975" i="1" s="1"/>
  <c r="N8975" i="1"/>
  <c r="R8975" i="1" s="1"/>
  <c r="Q8974" i="1"/>
  <c r="N8974" i="1"/>
  <c r="O8974" i="1"/>
  <c r="P8974" i="1"/>
  <c r="T8974" i="1"/>
  <c r="U8974" i="1" s="1"/>
  <c r="N8973" i="1"/>
  <c r="O8973" i="1"/>
  <c r="P8973" i="1"/>
  <c r="Q8973" i="1"/>
  <c r="T8973" i="1"/>
  <c r="U8973" i="1" s="1"/>
  <c r="Q8972" i="1"/>
  <c r="N8972" i="1"/>
  <c r="P8972" i="1"/>
  <c r="R8972" i="1" s="1"/>
  <c r="T8972" i="1"/>
  <c r="U8972" i="1" s="1"/>
  <c r="O8972" i="1"/>
  <c r="S8972" i="1" s="1"/>
  <c r="O8971" i="1"/>
  <c r="P8971" i="1"/>
  <c r="Q8971" i="1"/>
  <c r="N8971" i="1"/>
  <c r="R8971" i="1" s="1"/>
  <c r="T8971" i="1"/>
  <c r="U8971" i="1" s="1"/>
  <c r="Q8970" i="1"/>
  <c r="P8970" i="1"/>
  <c r="O8970" i="1"/>
  <c r="S8970" i="1" s="1"/>
  <c r="N8970" i="1"/>
  <c r="R8970" i="1" s="1"/>
  <c r="T8970" i="1"/>
  <c r="U8970" i="1" s="1"/>
  <c r="T8969" i="1"/>
  <c r="Q8969" i="1"/>
  <c r="O8969" i="1"/>
  <c r="N8969" i="1"/>
  <c r="P8969" i="1"/>
  <c r="O8968" i="1"/>
  <c r="N8968" i="1"/>
  <c r="P8968" i="1"/>
  <c r="T8968" i="1"/>
  <c r="U8968" i="1" s="1"/>
  <c r="Q8968" i="1"/>
  <c r="Q8967" i="1"/>
  <c r="T8967" i="1"/>
  <c r="O8967" i="1"/>
  <c r="P8967" i="1"/>
  <c r="N8967" i="1"/>
  <c r="R8967" i="1" s="1"/>
  <c r="O8966" i="1"/>
  <c r="N8966" i="1"/>
  <c r="P8966" i="1"/>
  <c r="Q8966" i="1"/>
  <c r="T8966" i="1"/>
  <c r="U8966" i="1" s="1"/>
  <c r="T8965" i="1"/>
  <c r="Q8965" i="1"/>
  <c r="P8965" i="1"/>
  <c r="O8965" i="1"/>
  <c r="S8965" i="1" s="1"/>
  <c r="N8965" i="1"/>
  <c r="R8965" i="1" s="1"/>
  <c r="T8964" i="1"/>
  <c r="Q8964" i="1"/>
  <c r="P8964" i="1"/>
  <c r="O8964" i="1"/>
  <c r="S8964" i="1" s="1"/>
  <c r="N8964" i="1"/>
  <c r="R8964" i="1" s="1"/>
  <c r="T8963" i="1"/>
  <c r="Q8963" i="1"/>
  <c r="P8963" i="1"/>
  <c r="N8963" i="1"/>
  <c r="R8963" i="1" s="1"/>
  <c r="O8963" i="1"/>
  <c r="S8963" i="1" s="1"/>
  <c r="N8962" i="1"/>
  <c r="P8962" i="1"/>
  <c r="Q8962" i="1"/>
  <c r="T8962" i="1"/>
  <c r="U8962" i="1" s="1"/>
  <c r="O8962" i="1"/>
  <c r="S8962" i="1" s="1"/>
  <c r="Q8961" i="1"/>
  <c r="P8961" i="1"/>
  <c r="O8961" i="1"/>
  <c r="S8961" i="1" s="1"/>
  <c r="N8961" i="1"/>
  <c r="R8961" i="1" s="1"/>
  <c r="T8961" i="1"/>
  <c r="U8961" i="1" s="1"/>
  <c r="T8960" i="1"/>
  <c r="Q8960" i="1"/>
  <c r="P8960" i="1"/>
  <c r="O8960" i="1"/>
  <c r="S8960" i="1" s="1"/>
  <c r="N8960" i="1"/>
  <c r="R8960" i="1" s="1"/>
  <c r="T8959" i="1"/>
  <c r="Q8959" i="1"/>
  <c r="P8959" i="1"/>
  <c r="O8959" i="1"/>
  <c r="S8959" i="1" s="1"/>
  <c r="N8959" i="1"/>
  <c r="R8959" i="1" s="1"/>
  <c r="P8958" i="1"/>
  <c r="O8958" i="1"/>
  <c r="S8958" i="1" s="1"/>
  <c r="N8958" i="1"/>
  <c r="R8958" i="1" s="1"/>
  <c r="T8958" i="1"/>
  <c r="U8958" i="1" s="1"/>
  <c r="Q8958" i="1"/>
  <c r="Q8957" i="1"/>
  <c r="T8957" i="1"/>
  <c r="N8957" i="1"/>
  <c r="O8957" i="1"/>
  <c r="P8957" i="1"/>
  <c r="Q8956" i="1"/>
  <c r="O8956" i="1"/>
  <c r="P8956" i="1"/>
  <c r="N8956" i="1"/>
  <c r="R8956" i="1" s="1"/>
  <c r="T8956" i="1"/>
  <c r="U8956" i="1" s="1"/>
  <c r="Q8955" i="1"/>
  <c r="P8955" i="1"/>
  <c r="T8955" i="1"/>
  <c r="U8955" i="1" s="1"/>
  <c r="O8955" i="1"/>
  <c r="S8955" i="1" s="1"/>
  <c r="N8955" i="1"/>
  <c r="R8955" i="1" s="1"/>
  <c r="O8954" i="1"/>
  <c r="N8954" i="1"/>
  <c r="T8954" i="1"/>
  <c r="Q8954" i="1"/>
  <c r="P8954" i="1"/>
  <c r="Q8953" i="1"/>
  <c r="T8953" i="1"/>
  <c r="N8953" i="1"/>
  <c r="O8953" i="1"/>
  <c r="P8953" i="1"/>
  <c r="O8952" i="1"/>
  <c r="P8952" i="1"/>
  <c r="Q8952" i="1"/>
  <c r="T8952" i="1"/>
  <c r="U8952" i="1" s="1"/>
  <c r="N8952" i="1"/>
  <c r="R8952" i="1" s="1"/>
  <c r="N8950" i="1"/>
  <c r="T8950" i="1"/>
  <c r="Q8950" i="1"/>
  <c r="P8950" i="1"/>
  <c r="O8950" i="1"/>
  <c r="S8950" i="1" s="1"/>
  <c r="O8949" i="1"/>
  <c r="T8949" i="1"/>
  <c r="Q8949" i="1"/>
  <c r="N8949" i="1"/>
  <c r="P8949" i="1"/>
  <c r="T8948" i="1"/>
  <c r="N8948" i="1"/>
  <c r="O8948" i="1"/>
  <c r="P8948" i="1"/>
  <c r="Q8948" i="1"/>
  <c r="Q8947" i="1"/>
  <c r="T8947" i="1"/>
  <c r="O8947" i="1"/>
  <c r="N8947" i="1"/>
  <c r="P8947" i="1"/>
  <c r="O8946" i="1"/>
  <c r="N8946" i="1"/>
  <c r="T8946" i="1"/>
  <c r="Q8946" i="1"/>
  <c r="P8946" i="1"/>
  <c r="Q8945" i="1"/>
  <c r="P8945" i="1"/>
  <c r="O8945" i="1"/>
  <c r="S8945" i="1" s="1"/>
  <c r="N8945" i="1"/>
  <c r="R8945" i="1" s="1"/>
  <c r="T8945" i="1"/>
  <c r="U8945" i="1" s="1"/>
  <c r="T8944" i="1"/>
  <c r="P8944" i="1"/>
  <c r="Q8944" i="1"/>
  <c r="N8944" i="1"/>
  <c r="R8944" i="1" s="1"/>
  <c r="O8944" i="1"/>
  <c r="S8944" i="1" s="1"/>
  <c r="O8943" i="1"/>
  <c r="P8943" i="1"/>
  <c r="S8943" i="1" s="1"/>
  <c r="N8943" i="1"/>
  <c r="R8943" i="1" s="1"/>
  <c r="Q8943" i="1"/>
  <c r="T8943" i="1"/>
  <c r="U8943" i="1" s="1"/>
  <c r="O8942" i="1"/>
  <c r="N8942" i="1"/>
  <c r="Q8942" i="1"/>
  <c r="T8942" i="1"/>
  <c r="P8942" i="1"/>
  <c r="O8941" i="1"/>
  <c r="T8941" i="1"/>
  <c r="Q8941" i="1"/>
  <c r="P8941" i="1"/>
  <c r="N8941" i="1"/>
  <c r="R8941" i="1" s="1"/>
  <c r="Q8940" i="1"/>
  <c r="N8940" i="1"/>
  <c r="O8940" i="1"/>
  <c r="P8940" i="1"/>
  <c r="T8940" i="1"/>
  <c r="U8940" i="1" s="1"/>
  <c r="Q8939" i="1"/>
  <c r="O8939" i="1"/>
  <c r="T8939" i="1"/>
  <c r="N8939" i="1"/>
  <c r="P8939" i="1"/>
  <c r="T8938" i="1"/>
  <c r="Q8938" i="1"/>
  <c r="P8938" i="1"/>
  <c r="O8938" i="1"/>
  <c r="S8938" i="1" s="1"/>
  <c r="N8938" i="1"/>
  <c r="R8938" i="1" s="1"/>
  <c r="T8936" i="1"/>
  <c r="Q8936" i="1"/>
  <c r="P8936" i="1"/>
  <c r="O8936" i="1"/>
  <c r="S8936" i="1" s="1"/>
  <c r="N8936" i="1"/>
  <c r="R8936" i="1" s="1"/>
  <c r="T8935" i="1"/>
  <c r="Q8935" i="1"/>
  <c r="P8935" i="1"/>
  <c r="O8935" i="1"/>
  <c r="S8935" i="1" s="1"/>
  <c r="N8935" i="1"/>
  <c r="R8935" i="1" s="1"/>
  <c r="P8934" i="1"/>
  <c r="T8934" i="1"/>
  <c r="U8934" i="1" s="1"/>
  <c r="N8934" i="1"/>
  <c r="R8934" i="1" s="1"/>
  <c r="Q8934" i="1"/>
  <c r="O8934" i="1"/>
  <c r="S8934" i="1" s="1"/>
  <c r="T8933" i="1"/>
  <c r="Q8933" i="1"/>
  <c r="P8933" i="1"/>
  <c r="O8933" i="1"/>
  <c r="S8933" i="1" s="1"/>
  <c r="N8933" i="1"/>
  <c r="R8933" i="1" s="1"/>
  <c r="T8932" i="1"/>
  <c r="Q8932" i="1"/>
  <c r="P8932" i="1"/>
  <c r="O8932" i="1"/>
  <c r="S8932" i="1" s="1"/>
  <c r="N8932" i="1"/>
  <c r="R8932" i="1" s="1"/>
  <c r="P8931" i="1"/>
  <c r="T8931" i="1"/>
  <c r="U8931" i="1" s="1"/>
  <c r="Q8931" i="1"/>
  <c r="N8931" i="1"/>
  <c r="R8931" i="1" s="1"/>
  <c r="O8931" i="1"/>
  <c r="S8931" i="1" s="1"/>
  <c r="T8930" i="1"/>
  <c r="Q8930" i="1"/>
  <c r="P8930" i="1"/>
  <c r="O8930" i="1"/>
  <c r="S8930" i="1" s="1"/>
  <c r="N8930" i="1"/>
  <c r="R8930" i="1" s="1"/>
  <c r="T8929" i="1"/>
  <c r="P8929" i="1"/>
  <c r="O8929" i="1"/>
  <c r="S8929" i="1" s="1"/>
  <c r="N8929" i="1"/>
  <c r="R8929" i="1" s="1"/>
  <c r="Q8929" i="1"/>
  <c r="T8928" i="1"/>
  <c r="Q8928" i="1"/>
  <c r="P8928" i="1"/>
  <c r="O8928" i="1"/>
  <c r="S8928" i="1" s="1"/>
  <c r="N8928" i="1"/>
  <c r="R8928" i="1" s="1"/>
  <c r="N8927" i="1"/>
  <c r="T8927" i="1"/>
  <c r="Q8927" i="1"/>
  <c r="P8927" i="1"/>
  <c r="O8927" i="1"/>
  <c r="S8927" i="1" s="1"/>
  <c r="P8926" i="1"/>
  <c r="Q8926" i="1"/>
  <c r="O8926" i="1"/>
  <c r="S8926" i="1" s="1"/>
  <c r="N8926" i="1"/>
  <c r="T8926" i="1"/>
  <c r="U8926" i="1" s="1"/>
  <c r="N8925" i="1"/>
  <c r="O8925" i="1"/>
  <c r="P8925" i="1"/>
  <c r="Q8925" i="1"/>
  <c r="T8925" i="1"/>
  <c r="U8925" i="1" s="1"/>
  <c r="N8924" i="1"/>
  <c r="O8924" i="1"/>
  <c r="P8924" i="1"/>
  <c r="Q8924" i="1"/>
  <c r="T8924" i="1"/>
  <c r="U8924" i="1" s="1"/>
  <c r="O8923" i="1"/>
  <c r="P8923" i="1"/>
  <c r="Q8923" i="1"/>
  <c r="T8923" i="1"/>
  <c r="U8923" i="1" s="1"/>
  <c r="N8923" i="1"/>
  <c r="R8923" i="1" s="1"/>
  <c r="T8922" i="1"/>
  <c r="Q8922" i="1"/>
  <c r="P8922" i="1"/>
  <c r="N8922" i="1"/>
  <c r="R8922" i="1" s="1"/>
  <c r="O8922" i="1"/>
  <c r="S8922" i="1" s="1"/>
  <c r="T8921" i="1"/>
  <c r="Q8921" i="1"/>
  <c r="P8921" i="1"/>
  <c r="O8921" i="1"/>
  <c r="S8921" i="1" s="1"/>
  <c r="N8921" i="1"/>
  <c r="R8921" i="1" s="1"/>
  <c r="T8920" i="1"/>
  <c r="Q8920" i="1"/>
  <c r="P8920" i="1"/>
  <c r="O8920" i="1"/>
  <c r="S8920" i="1" s="1"/>
  <c r="N8920" i="1"/>
  <c r="R8920" i="1" s="1"/>
  <c r="T8919" i="1"/>
  <c r="Q8919" i="1"/>
  <c r="P8919" i="1"/>
  <c r="O8919" i="1"/>
  <c r="S8919" i="1" s="1"/>
  <c r="N8919" i="1"/>
  <c r="R8919" i="1" s="1"/>
  <c r="T8918" i="1"/>
  <c r="Q8918" i="1"/>
  <c r="P8918" i="1"/>
  <c r="O8918" i="1"/>
  <c r="S8918" i="1" s="1"/>
  <c r="N8918" i="1"/>
  <c r="R8918" i="1" s="1"/>
  <c r="T8917" i="1"/>
  <c r="Q8917" i="1"/>
  <c r="P8917" i="1"/>
  <c r="O8917" i="1"/>
  <c r="S8917" i="1" s="1"/>
  <c r="N8917" i="1"/>
  <c r="R8917" i="1" s="1"/>
  <c r="T8916" i="1"/>
  <c r="P8916" i="1"/>
  <c r="O8916" i="1"/>
  <c r="S8916" i="1" s="1"/>
  <c r="N8916" i="1"/>
  <c r="R8916" i="1" s="1"/>
  <c r="Q8916" i="1"/>
  <c r="T8915" i="1"/>
  <c r="Q8915" i="1"/>
  <c r="P8915" i="1"/>
  <c r="O8915" i="1"/>
  <c r="S8915" i="1" s="1"/>
  <c r="N8915" i="1"/>
  <c r="R8915" i="1" s="1"/>
  <c r="N8914" i="1"/>
  <c r="O8914" i="1"/>
  <c r="P8914" i="1"/>
  <c r="Q8914" i="1"/>
  <c r="T8914" i="1"/>
  <c r="U8914" i="1" s="1"/>
  <c r="Q8913" i="1"/>
  <c r="N8913" i="1"/>
  <c r="O8913" i="1"/>
  <c r="P8913" i="1"/>
  <c r="T8913" i="1"/>
  <c r="U8913" i="1" s="1"/>
  <c r="T8912" i="1"/>
  <c r="N8912" i="1"/>
  <c r="O8912" i="1"/>
  <c r="P8912" i="1"/>
  <c r="Q8912" i="1"/>
  <c r="N8911" i="1"/>
  <c r="T8911" i="1"/>
  <c r="O8911" i="1"/>
  <c r="Q8911" i="1"/>
  <c r="P8911" i="1"/>
  <c r="Q8910" i="1"/>
  <c r="P8910" i="1"/>
  <c r="O8910" i="1"/>
  <c r="S8910" i="1" s="1"/>
  <c r="T8910" i="1"/>
  <c r="U8910" i="1" s="1"/>
  <c r="N8910" i="1"/>
  <c r="R8910" i="1" s="1"/>
  <c r="T8909" i="1"/>
  <c r="Q8909" i="1"/>
  <c r="P8909" i="1"/>
  <c r="O8909" i="1"/>
  <c r="S8909" i="1" s="1"/>
  <c r="N8909" i="1"/>
  <c r="R8909" i="1" s="1"/>
  <c r="T8908" i="1"/>
  <c r="Q8908" i="1"/>
  <c r="P8908" i="1"/>
  <c r="O8908" i="1"/>
  <c r="S8908" i="1" s="1"/>
  <c r="N8908" i="1"/>
  <c r="T8907" i="1"/>
  <c r="Q8907" i="1"/>
  <c r="P8907" i="1"/>
  <c r="O8907" i="1"/>
  <c r="S8907" i="1" s="1"/>
  <c r="N8907" i="1"/>
  <c r="R8907" i="1" s="1"/>
  <c r="T8906" i="1"/>
  <c r="Q8906" i="1"/>
  <c r="P8906" i="1"/>
  <c r="O8906" i="1"/>
  <c r="S8906" i="1" s="1"/>
  <c r="N8906" i="1"/>
  <c r="R8906" i="1" s="1"/>
  <c r="T8905" i="1"/>
  <c r="Q8905" i="1"/>
  <c r="P8905" i="1"/>
  <c r="O8905" i="1"/>
  <c r="S8905" i="1" s="1"/>
  <c r="N8905" i="1"/>
  <c r="R8905" i="1" s="1"/>
  <c r="O8904" i="1"/>
  <c r="T8904" i="1"/>
  <c r="Q8904" i="1"/>
  <c r="P8904" i="1"/>
  <c r="N8904" i="1"/>
  <c r="R8904" i="1" s="1"/>
  <c r="T8903" i="1"/>
  <c r="Q8903" i="1"/>
  <c r="P8903" i="1"/>
  <c r="O8903" i="1"/>
  <c r="S8903" i="1" s="1"/>
  <c r="N8903" i="1"/>
  <c r="R8903" i="1" s="1"/>
  <c r="T8902" i="1"/>
  <c r="P8902" i="1"/>
  <c r="N8902" i="1"/>
  <c r="R8902" i="1" s="1"/>
  <c r="Q8902" i="1"/>
  <c r="O8902" i="1"/>
  <c r="S8902" i="1" s="1"/>
  <c r="N8901" i="1"/>
  <c r="T8901" i="1"/>
  <c r="Q8901" i="1"/>
  <c r="P8901" i="1"/>
  <c r="O8901" i="1"/>
  <c r="S8901" i="1" s="1"/>
  <c r="P8900" i="1"/>
  <c r="T8900" i="1"/>
  <c r="U8900" i="1" s="1"/>
  <c r="Q8900" i="1"/>
  <c r="O8900" i="1"/>
  <c r="S8900" i="1" s="1"/>
  <c r="N8900" i="1"/>
  <c r="R8900" i="1" s="1"/>
  <c r="N8899" i="1"/>
  <c r="T8899" i="1"/>
  <c r="Q8899" i="1"/>
  <c r="P8899" i="1"/>
  <c r="O8899" i="1"/>
  <c r="S8899" i="1" s="1"/>
  <c r="N8898" i="1"/>
  <c r="T8898" i="1"/>
  <c r="Q8898" i="1"/>
  <c r="P8898" i="1"/>
  <c r="O8898" i="1"/>
  <c r="S8898" i="1" s="1"/>
  <c r="N8897" i="1"/>
  <c r="O8897" i="1"/>
  <c r="P8897" i="1"/>
  <c r="Q8897" i="1"/>
  <c r="T8897" i="1"/>
  <c r="U8897" i="1" s="1"/>
  <c r="Q8896" i="1"/>
  <c r="T8896" i="1"/>
  <c r="P8896" i="1"/>
  <c r="O8896" i="1"/>
  <c r="S8896" i="1" s="1"/>
  <c r="N8896" i="1"/>
  <c r="R8896" i="1" s="1"/>
  <c r="T8895" i="1"/>
  <c r="Q8895" i="1"/>
  <c r="P8895" i="1"/>
  <c r="O8895" i="1"/>
  <c r="S8895" i="1" s="1"/>
  <c r="N8895" i="1"/>
  <c r="R8895" i="1" s="1"/>
  <c r="O8894" i="1"/>
  <c r="N8894" i="1"/>
  <c r="T8894" i="1"/>
  <c r="Q8894" i="1"/>
  <c r="P8894" i="1"/>
  <c r="T8893" i="1"/>
  <c r="O8893" i="1"/>
  <c r="N8893" i="1"/>
  <c r="P8893" i="1"/>
  <c r="Q8893" i="1"/>
  <c r="N8891" i="1"/>
  <c r="O8891" i="1"/>
  <c r="P8891" i="1"/>
  <c r="Q8891" i="1"/>
  <c r="T8891" i="1"/>
  <c r="U8891" i="1" s="1"/>
  <c r="P8890" i="1"/>
  <c r="Q8890" i="1"/>
  <c r="T8890" i="1"/>
  <c r="U8890" i="1" s="1"/>
  <c r="O8890" i="1"/>
  <c r="S8890" i="1" s="1"/>
  <c r="N8890" i="1"/>
  <c r="R8890" i="1" s="1"/>
  <c r="N8889" i="1"/>
  <c r="T8889" i="1"/>
  <c r="Q8889" i="1"/>
  <c r="P8889" i="1"/>
  <c r="O8889" i="1"/>
  <c r="S8889" i="1" s="1"/>
  <c r="T8888" i="1"/>
  <c r="Q8888" i="1"/>
  <c r="P8888" i="1"/>
  <c r="O8888" i="1"/>
  <c r="S8888" i="1" s="1"/>
  <c r="N8888" i="1"/>
  <c r="R8888" i="1" s="1"/>
  <c r="N8887" i="1"/>
  <c r="O8887" i="1"/>
  <c r="T8887" i="1"/>
  <c r="P8887" i="1"/>
  <c r="Q8887" i="1"/>
  <c r="O8886" i="1"/>
  <c r="T8886" i="1"/>
  <c r="Q8886" i="1"/>
  <c r="P8886" i="1"/>
  <c r="N8886" i="1"/>
  <c r="R8886" i="1" s="1"/>
  <c r="T8885" i="1"/>
  <c r="Q8885" i="1"/>
  <c r="P8885" i="1"/>
  <c r="N8885" i="1"/>
  <c r="R8885" i="1" s="1"/>
  <c r="O8885" i="1"/>
  <c r="S8885" i="1" s="1"/>
  <c r="N8884" i="1"/>
  <c r="O8884" i="1"/>
  <c r="T8884" i="1"/>
  <c r="Q8884" i="1"/>
  <c r="P8884" i="1"/>
  <c r="N8883" i="1"/>
  <c r="O8883" i="1"/>
  <c r="P8883" i="1"/>
  <c r="T8883" i="1"/>
  <c r="U8883" i="1" s="1"/>
  <c r="Q8883" i="1"/>
  <c r="T8882" i="1"/>
  <c r="Q8882" i="1"/>
  <c r="N8882" i="1"/>
  <c r="O8882" i="1"/>
  <c r="P8882" i="1"/>
  <c r="Q8881" i="1"/>
  <c r="T8881" i="1"/>
  <c r="P8881" i="1"/>
  <c r="O8881" i="1"/>
  <c r="S8881" i="1" s="1"/>
  <c r="N8881" i="1"/>
  <c r="R8881" i="1" s="1"/>
  <c r="T8880" i="1"/>
  <c r="Q8880" i="1"/>
  <c r="P8880" i="1"/>
  <c r="O8880" i="1"/>
  <c r="S8880" i="1" s="1"/>
  <c r="N8880" i="1"/>
  <c r="R8880" i="1" s="1"/>
  <c r="P8879" i="1"/>
  <c r="N8879" i="1"/>
  <c r="R8879" i="1" s="1"/>
  <c r="O8879" i="1"/>
  <c r="S8879" i="1" s="1"/>
  <c r="T8879" i="1"/>
  <c r="U8879" i="1" s="1"/>
  <c r="Q8879" i="1"/>
  <c r="T8878" i="1"/>
  <c r="Q8878" i="1"/>
  <c r="P8878" i="1"/>
  <c r="O8878" i="1"/>
  <c r="S8878" i="1" s="1"/>
  <c r="N8878" i="1"/>
  <c r="R8878" i="1" s="1"/>
  <c r="O8877" i="1"/>
  <c r="P8877" i="1"/>
  <c r="Q8877" i="1"/>
  <c r="T8877" i="1"/>
  <c r="U8877" i="1" s="1"/>
  <c r="N8877" i="1"/>
  <c r="R8877" i="1" s="1"/>
  <c r="O8876" i="1"/>
  <c r="N8876" i="1"/>
  <c r="P8876" i="1"/>
  <c r="T8876" i="1"/>
  <c r="U8876" i="1" s="1"/>
  <c r="Q8876" i="1"/>
  <c r="Q8875" i="1"/>
  <c r="P8875" i="1"/>
  <c r="O8875" i="1"/>
  <c r="S8875" i="1" s="1"/>
  <c r="N8875" i="1"/>
  <c r="R8875" i="1" s="1"/>
  <c r="T8875" i="1"/>
  <c r="U8875" i="1" s="1"/>
  <c r="T8874" i="1"/>
  <c r="Q8874" i="1"/>
  <c r="P8874" i="1"/>
  <c r="O8874" i="1"/>
  <c r="S8874" i="1" s="1"/>
  <c r="N8874" i="1"/>
  <c r="R8874" i="1" s="1"/>
  <c r="P8873" i="1"/>
  <c r="T8873" i="1"/>
  <c r="U8873" i="1" s="1"/>
  <c r="Q8873" i="1"/>
  <c r="O8873" i="1"/>
  <c r="S8873" i="1" s="1"/>
  <c r="N8873" i="1"/>
  <c r="R8873" i="1" s="1"/>
  <c r="T8872" i="1"/>
  <c r="Q8872" i="1"/>
  <c r="P8872" i="1"/>
  <c r="O8872" i="1"/>
  <c r="S8872" i="1" s="1"/>
  <c r="N8872" i="1"/>
  <c r="R8872" i="1" s="1"/>
  <c r="N8870" i="1"/>
  <c r="Q8870" i="1"/>
  <c r="T8870" i="1"/>
  <c r="P8870" i="1"/>
  <c r="O8870" i="1"/>
  <c r="S8870" i="1" s="1"/>
  <c r="P8869" i="1"/>
  <c r="T8869" i="1"/>
  <c r="U8869" i="1" s="1"/>
  <c r="Q8869" i="1"/>
  <c r="N8869" i="1"/>
  <c r="R8869" i="1" s="1"/>
  <c r="O8869" i="1"/>
  <c r="S8869" i="1" s="1"/>
  <c r="N8868" i="1"/>
  <c r="O8868" i="1"/>
  <c r="P8868" i="1"/>
  <c r="T8868" i="1"/>
  <c r="U8868" i="1" s="1"/>
  <c r="Q8868" i="1"/>
  <c r="N8867" i="1"/>
  <c r="O8867" i="1"/>
  <c r="P8867" i="1"/>
  <c r="Q8867" i="1"/>
  <c r="T8867" i="1"/>
  <c r="U8867" i="1" s="1"/>
  <c r="N8866" i="1"/>
  <c r="O8866" i="1"/>
  <c r="Q8866" i="1"/>
  <c r="T8866" i="1"/>
  <c r="P8866" i="1"/>
  <c r="T8865" i="1"/>
  <c r="N8865" i="1"/>
  <c r="O8865" i="1"/>
  <c r="P8865" i="1"/>
  <c r="Q8865" i="1"/>
  <c r="N8864" i="1"/>
  <c r="O8864" i="1"/>
  <c r="P8864" i="1"/>
  <c r="Q8864" i="1"/>
  <c r="T8864" i="1"/>
  <c r="U8864" i="1" s="1"/>
  <c r="Q8863" i="1"/>
  <c r="N8863" i="1"/>
  <c r="O8863" i="1"/>
  <c r="P8863" i="1"/>
  <c r="T8863" i="1"/>
  <c r="U8863" i="1" s="1"/>
  <c r="Q8862" i="1"/>
  <c r="P8862" i="1"/>
  <c r="O8862" i="1"/>
  <c r="S8862" i="1" s="1"/>
  <c r="N8862" i="1"/>
  <c r="R8862" i="1" s="1"/>
  <c r="T8862" i="1"/>
  <c r="U8862" i="1" s="1"/>
  <c r="T8860" i="1"/>
  <c r="Q8860" i="1"/>
  <c r="P8860" i="1"/>
  <c r="O8860" i="1"/>
  <c r="S8860" i="1" s="1"/>
  <c r="N8860" i="1"/>
  <c r="R8860" i="1" s="1"/>
  <c r="T8859" i="1"/>
  <c r="P8859" i="1"/>
  <c r="O8859" i="1"/>
  <c r="S8859" i="1" s="1"/>
  <c r="N8859" i="1"/>
  <c r="R8859" i="1" s="1"/>
  <c r="Q8859" i="1"/>
  <c r="T8858" i="1"/>
  <c r="Q8858" i="1"/>
  <c r="P8858" i="1"/>
  <c r="O8858" i="1"/>
  <c r="S8858" i="1" s="1"/>
  <c r="N8858" i="1"/>
  <c r="R8858" i="1" s="1"/>
  <c r="O8857" i="1"/>
  <c r="T8857" i="1"/>
  <c r="Q8857" i="1"/>
  <c r="P8857" i="1"/>
  <c r="N8857" i="1"/>
  <c r="R8857" i="1" s="1"/>
  <c r="T8856" i="1"/>
  <c r="Q8856" i="1"/>
  <c r="P8856" i="1"/>
  <c r="O8856" i="1"/>
  <c r="S8856" i="1" s="1"/>
  <c r="N8856" i="1"/>
  <c r="R8856" i="1" s="1"/>
  <c r="T8855" i="1"/>
  <c r="Q8855" i="1"/>
  <c r="P8855" i="1"/>
  <c r="O8855" i="1"/>
  <c r="S8855" i="1" s="1"/>
  <c r="N8855" i="1"/>
  <c r="R8855" i="1" s="1"/>
  <c r="N8854" i="1"/>
  <c r="T8854" i="1"/>
  <c r="Q8854" i="1"/>
  <c r="P8854" i="1"/>
  <c r="O8854" i="1"/>
  <c r="S8854" i="1" s="1"/>
  <c r="Q8853" i="1"/>
  <c r="P8853" i="1"/>
  <c r="O8853" i="1"/>
  <c r="S8853" i="1" s="1"/>
  <c r="N8853" i="1"/>
  <c r="R8853" i="1" s="1"/>
  <c r="T8853" i="1"/>
  <c r="U8853" i="1" s="1"/>
  <c r="T8852" i="1"/>
  <c r="Q8852" i="1"/>
  <c r="P8852" i="1"/>
  <c r="O8852" i="1"/>
  <c r="S8852" i="1" s="1"/>
  <c r="N8852" i="1"/>
  <c r="R8852" i="1" s="1"/>
  <c r="T8851" i="1"/>
  <c r="Q8851" i="1"/>
  <c r="P8851" i="1"/>
  <c r="N8851" i="1"/>
  <c r="R8851" i="1" s="1"/>
  <c r="O8851" i="1"/>
  <c r="N8850" i="1"/>
  <c r="Q8850" i="1"/>
  <c r="T8850" i="1"/>
  <c r="P8850" i="1"/>
  <c r="O8850" i="1"/>
  <c r="S8850" i="1" s="1"/>
  <c r="N8849" i="1"/>
  <c r="O8849" i="1"/>
  <c r="P8849" i="1"/>
  <c r="S8849" i="1" s="1"/>
  <c r="Q8849" i="1"/>
  <c r="T8849" i="1"/>
  <c r="U8849" i="1" s="1"/>
  <c r="P8847" i="1"/>
  <c r="N8847" i="1"/>
  <c r="R8847" i="1" s="1"/>
  <c r="O8847" i="1"/>
  <c r="S8847" i="1" s="1"/>
  <c r="Q8847" i="1"/>
  <c r="T8847" i="1"/>
  <c r="U8847" i="1" s="1"/>
  <c r="N8846" i="1"/>
  <c r="P8846" i="1"/>
  <c r="O8846" i="1"/>
  <c r="S8846" i="1" s="1"/>
  <c r="Q8846" i="1"/>
  <c r="T8846" i="1"/>
  <c r="U8846" i="1" s="1"/>
  <c r="T8845" i="1"/>
  <c r="Q8845" i="1"/>
  <c r="P8845" i="1"/>
  <c r="O8845" i="1"/>
  <c r="S8845" i="1" s="1"/>
  <c r="N8845" i="1"/>
  <c r="R8845" i="1" s="1"/>
  <c r="P8844" i="1"/>
  <c r="O8844" i="1"/>
  <c r="S8844" i="1" s="1"/>
  <c r="N8844" i="1"/>
  <c r="R8844" i="1" s="1"/>
  <c r="T8844" i="1"/>
  <c r="U8844" i="1" s="1"/>
  <c r="Q8844" i="1"/>
  <c r="T8843" i="1"/>
  <c r="N8843" i="1"/>
  <c r="O8843" i="1"/>
  <c r="P8843" i="1"/>
  <c r="Q8843" i="1"/>
  <c r="Q8842" i="1"/>
  <c r="N8842" i="1"/>
  <c r="O8842" i="1"/>
  <c r="P8842" i="1"/>
  <c r="T8842" i="1"/>
  <c r="U8842" i="1" s="1"/>
  <c r="O8841" i="1"/>
  <c r="P8841" i="1"/>
  <c r="Q8841" i="1"/>
  <c r="T8841" i="1"/>
  <c r="U8841" i="1" s="1"/>
  <c r="N8841" i="1"/>
  <c r="R8841" i="1" s="1"/>
  <c r="Q8840" i="1"/>
  <c r="T8840" i="1"/>
  <c r="O8840" i="1"/>
  <c r="N8840" i="1"/>
  <c r="P8840" i="1"/>
  <c r="T8839" i="1"/>
  <c r="Q8839" i="1"/>
  <c r="P8839" i="1"/>
  <c r="O8839" i="1"/>
  <c r="S8839" i="1" s="1"/>
  <c r="N8839" i="1"/>
  <c r="R8839" i="1" s="1"/>
  <c r="N8838" i="1"/>
  <c r="T8838" i="1"/>
  <c r="Q8838" i="1"/>
  <c r="P8838" i="1"/>
  <c r="O8838" i="1"/>
  <c r="S8838" i="1" s="1"/>
  <c r="Q8837" i="1"/>
  <c r="T8837" i="1"/>
  <c r="P8837" i="1"/>
  <c r="O8837" i="1"/>
  <c r="S8837" i="1" s="1"/>
  <c r="N8837" i="1"/>
  <c r="R8837" i="1" s="1"/>
  <c r="P8836" i="1"/>
  <c r="O8836" i="1"/>
  <c r="S8836" i="1" s="1"/>
  <c r="N8836" i="1"/>
  <c r="R8836" i="1" s="1"/>
  <c r="T8836" i="1"/>
  <c r="U8836" i="1" s="1"/>
  <c r="Q8836" i="1"/>
  <c r="N8835" i="1"/>
  <c r="T8835" i="1"/>
  <c r="Q8835" i="1"/>
  <c r="P8835" i="1"/>
  <c r="O8835" i="1"/>
  <c r="T8834" i="1"/>
  <c r="Q8834" i="1"/>
  <c r="P8834" i="1"/>
  <c r="O8834" i="1"/>
  <c r="S8834" i="1" s="1"/>
  <c r="N8834" i="1"/>
  <c r="Q8833" i="1"/>
  <c r="P8833" i="1"/>
  <c r="O8833" i="1"/>
  <c r="S8833" i="1" s="1"/>
  <c r="N8833" i="1"/>
  <c r="R8833" i="1" s="1"/>
  <c r="T8833" i="1"/>
  <c r="U8833" i="1" s="1"/>
  <c r="T8832" i="1"/>
  <c r="Q8832" i="1"/>
  <c r="P8832" i="1"/>
  <c r="N8832" i="1"/>
  <c r="R8832" i="1" s="1"/>
  <c r="O8832" i="1"/>
  <c r="S8832" i="1" s="1"/>
  <c r="N8826" i="1"/>
  <c r="O8826" i="1"/>
  <c r="P8826" i="1"/>
  <c r="Q8826" i="1"/>
  <c r="T8826" i="1"/>
  <c r="U8826" i="1" s="1"/>
  <c r="N8825" i="1"/>
  <c r="O8825" i="1"/>
  <c r="P8825" i="1"/>
  <c r="Q8825" i="1"/>
  <c r="T8825" i="1"/>
  <c r="U8825" i="1" s="1"/>
  <c r="P8824" i="1"/>
  <c r="O8824" i="1"/>
  <c r="S8824" i="1" s="1"/>
  <c r="N8824" i="1"/>
  <c r="R8824" i="1" s="1"/>
  <c r="T8824" i="1"/>
  <c r="U8824" i="1" s="1"/>
  <c r="Q8824" i="1"/>
  <c r="T8823" i="1"/>
  <c r="Q8823" i="1"/>
  <c r="N8823" i="1"/>
  <c r="O8823" i="1"/>
  <c r="P8823" i="1"/>
  <c r="Q8822" i="1"/>
  <c r="T8822" i="1"/>
  <c r="N8822" i="1"/>
  <c r="O8822" i="1"/>
  <c r="P8822" i="1"/>
  <c r="Q8821" i="1"/>
  <c r="N8821" i="1"/>
  <c r="O8821" i="1"/>
  <c r="P8821" i="1"/>
  <c r="T8821" i="1"/>
  <c r="U8821" i="1" s="1"/>
  <c r="T8820" i="1"/>
  <c r="Q8820" i="1"/>
  <c r="P8820" i="1"/>
  <c r="O8820" i="1"/>
  <c r="S8820" i="1" s="1"/>
  <c r="N8820" i="1"/>
  <c r="R8820" i="1" s="1"/>
  <c r="T8819" i="1"/>
  <c r="Q8819" i="1"/>
  <c r="P8819" i="1"/>
  <c r="O8819" i="1"/>
  <c r="S8819" i="1" s="1"/>
  <c r="N8819" i="1"/>
  <c r="R8819" i="1" s="1"/>
  <c r="O8818" i="1"/>
  <c r="Q8818" i="1"/>
  <c r="P8818" i="1"/>
  <c r="T8818" i="1"/>
  <c r="U8818" i="1" s="1"/>
  <c r="N8818" i="1"/>
  <c r="R8818" i="1" s="1"/>
  <c r="O8817" i="1"/>
  <c r="N8817" i="1"/>
  <c r="T8817" i="1"/>
  <c r="Q8817" i="1"/>
  <c r="P8817" i="1"/>
  <c r="T8816" i="1"/>
  <c r="N8816" i="1"/>
  <c r="O8816" i="1"/>
  <c r="P8816" i="1"/>
  <c r="Q8816" i="1"/>
  <c r="N8815" i="1"/>
  <c r="O8815" i="1"/>
  <c r="P8815" i="1"/>
  <c r="Q8815" i="1"/>
  <c r="T8815" i="1"/>
  <c r="U8815" i="1" s="1"/>
  <c r="O8814" i="1"/>
  <c r="N8814" i="1"/>
  <c r="T8814" i="1"/>
  <c r="Q8814" i="1"/>
  <c r="P8814" i="1"/>
  <c r="Q8813" i="1"/>
  <c r="P8813" i="1"/>
  <c r="N8813" i="1"/>
  <c r="R8813" i="1" s="1"/>
  <c r="O8813" i="1"/>
  <c r="S8813" i="1" s="1"/>
  <c r="T8813" i="1"/>
  <c r="U8813" i="1" s="1"/>
  <c r="Q8812" i="1"/>
  <c r="T8812" i="1"/>
  <c r="N8812" i="1"/>
  <c r="P8812" i="1"/>
  <c r="O8812" i="1"/>
  <c r="S8812" i="1" s="1"/>
  <c r="T8811" i="1"/>
  <c r="N8811" i="1"/>
  <c r="O8811" i="1"/>
  <c r="Q8811" i="1"/>
  <c r="P8811" i="1"/>
  <c r="T8810" i="1"/>
  <c r="Q8810" i="1"/>
  <c r="N8810" i="1"/>
  <c r="P8810" i="1"/>
  <c r="O8810" i="1"/>
  <c r="S8810" i="1" s="1"/>
  <c r="T8809" i="1"/>
  <c r="Q8809" i="1"/>
  <c r="P8809" i="1"/>
  <c r="O8809" i="1"/>
  <c r="S8809" i="1" s="1"/>
  <c r="N8809" i="1"/>
  <c r="R8809" i="1" s="1"/>
  <c r="P8808" i="1"/>
  <c r="N8808" i="1"/>
  <c r="R8808" i="1" s="1"/>
  <c r="O8808" i="1"/>
  <c r="S8808" i="1" s="1"/>
  <c r="Q8808" i="1"/>
  <c r="T8808" i="1"/>
  <c r="U8808" i="1" s="1"/>
  <c r="N8807" i="1"/>
  <c r="T8807" i="1"/>
  <c r="Q8807" i="1"/>
  <c r="P8807" i="1"/>
  <c r="O8807" i="1"/>
  <c r="S8807" i="1" s="1"/>
  <c r="T8806" i="1"/>
  <c r="Q8806" i="1"/>
  <c r="P8806" i="1"/>
  <c r="O8806" i="1"/>
  <c r="S8806" i="1" s="1"/>
  <c r="N8806" i="1"/>
  <c r="R8806" i="1" s="1"/>
  <c r="Q8805" i="1"/>
  <c r="P8805" i="1"/>
  <c r="N8805" i="1"/>
  <c r="R8805" i="1" s="1"/>
  <c r="O8805" i="1"/>
  <c r="S8805" i="1" s="1"/>
  <c r="T8805" i="1"/>
  <c r="U8805" i="1" s="1"/>
  <c r="T8804" i="1"/>
  <c r="P8804" i="1"/>
  <c r="O8804" i="1"/>
  <c r="S8804" i="1" s="1"/>
  <c r="N8804" i="1"/>
  <c r="R8804" i="1" s="1"/>
  <c r="Q8804" i="1"/>
  <c r="N8803" i="1"/>
  <c r="T8803" i="1"/>
  <c r="Q8803" i="1"/>
  <c r="P8803" i="1"/>
  <c r="O8803" i="1"/>
  <c r="S8803" i="1" s="1"/>
  <c r="N8802" i="1"/>
  <c r="O8802" i="1"/>
  <c r="P8802" i="1"/>
  <c r="Q8802" i="1"/>
  <c r="T8802" i="1"/>
  <c r="U8802" i="1" s="1"/>
  <c r="O8801" i="1"/>
  <c r="T8801" i="1"/>
  <c r="Q8801" i="1"/>
  <c r="P8801" i="1"/>
  <c r="N8801" i="1"/>
  <c r="R8801" i="1" s="1"/>
  <c r="N8799" i="1"/>
  <c r="O8799" i="1"/>
  <c r="Q8799" i="1"/>
  <c r="T8799" i="1"/>
  <c r="P8799" i="1"/>
  <c r="P8798" i="1"/>
  <c r="Q8798" i="1"/>
  <c r="T8798" i="1"/>
  <c r="U8798" i="1" s="1"/>
  <c r="O8798" i="1"/>
  <c r="S8798" i="1" s="1"/>
  <c r="N8798" i="1"/>
  <c r="R8798" i="1" s="1"/>
  <c r="T8797" i="1"/>
  <c r="N8797" i="1"/>
  <c r="O8797" i="1"/>
  <c r="P8797" i="1"/>
  <c r="Q8797" i="1"/>
  <c r="T8796" i="1"/>
  <c r="Q8796" i="1"/>
  <c r="P8796" i="1"/>
  <c r="O8796" i="1"/>
  <c r="S8796" i="1" s="1"/>
  <c r="N8796" i="1"/>
  <c r="R8796" i="1" s="1"/>
  <c r="T8795" i="1"/>
  <c r="N8795" i="1"/>
  <c r="P8795" i="1"/>
  <c r="O8795" i="1"/>
  <c r="S8795" i="1" s="1"/>
  <c r="Q8795" i="1"/>
  <c r="Q8794" i="1"/>
  <c r="P8794" i="1"/>
  <c r="T8794" i="1"/>
  <c r="U8794" i="1" s="1"/>
  <c r="N8794" i="1"/>
  <c r="O8794" i="1"/>
  <c r="S8794" i="1" s="1"/>
  <c r="O8793" i="1"/>
  <c r="T8793" i="1"/>
  <c r="Q8793" i="1"/>
  <c r="P8793" i="1"/>
  <c r="N8793" i="1"/>
  <c r="R8793" i="1" s="1"/>
  <c r="O8792" i="1"/>
  <c r="N8792" i="1"/>
  <c r="P8792" i="1"/>
  <c r="Q8792" i="1"/>
  <c r="T8792" i="1"/>
  <c r="U8792" i="1" s="1"/>
  <c r="N8791" i="1"/>
  <c r="P8791" i="1"/>
  <c r="Q8791" i="1"/>
  <c r="T8791" i="1"/>
  <c r="U8791" i="1" s="1"/>
  <c r="O8791" i="1"/>
  <c r="S8791" i="1" s="1"/>
  <c r="N8790" i="1"/>
  <c r="O8790" i="1"/>
  <c r="P8790" i="1"/>
  <c r="Q8790" i="1"/>
  <c r="T8790" i="1"/>
  <c r="U8790" i="1" s="1"/>
  <c r="P8789" i="1"/>
  <c r="O8789" i="1"/>
  <c r="S8789" i="1" s="1"/>
  <c r="N8789" i="1"/>
  <c r="R8789" i="1" s="1"/>
  <c r="T8789" i="1"/>
  <c r="U8789" i="1" s="1"/>
  <c r="Q8789" i="1"/>
  <c r="P8788" i="1"/>
  <c r="N8788" i="1"/>
  <c r="R8788" i="1" s="1"/>
  <c r="O8788" i="1"/>
  <c r="S8788" i="1" s="1"/>
  <c r="Q8788" i="1"/>
  <c r="T8788" i="1"/>
  <c r="U8788" i="1" s="1"/>
  <c r="N8787" i="1"/>
  <c r="O8787" i="1"/>
  <c r="Q8787" i="1"/>
  <c r="T8787" i="1"/>
  <c r="P8787" i="1"/>
  <c r="N8786" i="1"/>
  <c r="P8786" i="1"/>
  <c r="Q8786" i="1"/>
  <c r="T8786" i="1"/>
  <c r="U8786" i="1" s="1"/>
  <c r="O8786" i="1"/>
  <c r="S8786" i="1" s="1"/>
  <c r="N8785" i="1"/>
  <c r="O8785" i="1"/>
  <c r="P8785" i="1"/>
  <c r="T8785" i="1"/>
  <c r="U8785" i="1" s="1"/>
  <c r="Q8785" i="1"/>
  <c r="P8784" i="1"/>
  <c r="N8784" i="1"/>
  <c r="R8784" i="1" s="1"/>
  <c r="Q8784" i="1"/>
  <c r="T8784" i="1"/>
  <c r="U8784" i="1" s="1"/>
  <c r="O8784" i="1"/>
  <c r="S8784" i="1" s="1"/>
  <c r="Q8783" i="1"/>
  <c r="P8783" i="1"/>
  <c r="T8783" i="1"/>
  <c r="U8783" i="1" s="1"/>
  <c r="O8783" i="1"/>
  <c r="S8783" i="1" s="1"/>
  <c r="N8783" i="1"/>
  <c r="R8783" i="1" s="1"/>
  <c r="T8782" i="1"/>
  <c r="Q8782" i="1"/>
  <c r="P8782" i="1"/>
  <c r="O8782" i="1"/>
  <c r="S8782" i="1" s="1"/>
  <c r="N8782" i="1"/>
  <c r="R8782" i="1" s="1"/>
  <c r="P8781" i="1"/>
  <c r="O8781" i="1"/>
  <c r="S8781" i="1" s="1"/>
  <c r="N8781" i="1"/>
  <c r="R8781" i="1" s="1"/>
  <c r="T8781" i="1"/>
  <c r="U8781" i="1" s="1"/>
  <c r="Q8781" i="1"/>
  <c r="N8780" i="1"/>
  <c r="T8780" i="1"/>
  <c r="Q8780" i="1"/>
  <c r="P8780" i="1"/>
  <c r="O8780" i="1"/>
  <c r="S8780" i="1" s="1"/>
  <c r="T8779" i="1"/>
  <c r="Q8779" i="1"/>
  <c r="P8779" i="1"/>
  <c r="O8779" i="1"/>
  <c r="S8779" i="1" s="1"/>
  <c r="N8779" i="1"/>
  <c r="R8779" i="1" s="1"/>
  <c r="O8778" i="1"/>
  <c r="T8778" i="1"/>
  <c r="Q8778" i="1"/>
  <c r="P8778" i="1"/>
  <c r="N8778" i="1"/>
  <c r="R8778" i="1" s="1"/>
  <c r="T8777" i="1"/>
  <c r="Q8777" i="1"/>
  <c r="P8777" i="1"/>
  <c r="O8777" i="1"/>
  <c r="S8777" i="1" s="1"/>
  <c r="N8777" i="1"/>
  <c r="R8777" i="1" s="1"/>
  <c r="P8776" i="1"/>
  <c r="O8776" i="1"/>
  <c r="S8776" i="1" s="1"/>
  <c r="N8776" i="1"/>
  <c r="R8776" i="1" s="1"/>
  <c r="T8776" i="1"/>
  <c r="U8776" i="1" s="1"/>
  <c r="Q8776" i="1"/>
  <c r="N8775" i="1"/>
  <c r="O8775" i="1"/>
  <c r="P8775" i="1"/>
  <c r="Q8775" i="1"/>
  <c r="T8775" i="1"/>
  <c r="U8775" i="1" s="1"/>
  <c r="N8774" i="1"/>
  <c r="O8774" i="1"/>
  <c r="P8774" i="1"/>
  <c r="T8774" i="1"/>
  <c r="U8774" i="1" s="1"/>
  <c r="Q8774" i="1"/>
  <c r="T8773" i="1"/>
  <c r="N8773" i="1"/>
  <c r="O8773" i="1"/>
  <c r="P8773" i="1"/>
  <c r="Q8773" i="1"/>
  <c r="T8771" i="1"/>
  <c r="Q8771" i="1"/>
  <c r="P8771" i="1"/>
  <c r="O8771" i="1"/>
  <c r="S8771" i="1" s="1"/>
  <c r="N8771" i="1"/>
  <c r="R8771" i="1" s="1"/>
  <c r="T8770" i="1"/>
  <c r="Q8770" i="1"/>
  <c r="P8770" i="1"/>
  <c r="O8770" i="1"/>
  <c r="S8770" i="1" s="1"/>
  <c r="N8770" i="1"/>
  <c r="R8770" i="1" s="1"/>
  <c r="T8769" i="1"/>
  <c r="Q8769" i="1"/>
  <c r="P8769" i="1"/>
  <c r="O8769" i="1"/>
  <c r="S8769" i="1" s="1"/>
  <c r="N8769" i="1"/>
  <c r="R8769" i="1" s="1"/>
  <c r="N8768" i="1"/>
  <c r="O8768" i="1"/>
  <c r="T8768" i="1"/>
  <c r="Q8768" i="1"/>
  <c r="P8768" i="1"/>
  <c r="P8767" i="1"/>
  <c r="O8767" i="1"/>
  <c r="S8767" i="1" s="1"/>
  <c r="Q8767" i="1"/>
  <c r="N8767" i="1"/>
  <c r="R8767" i="1" s="1"/>
  <c r="T8767" i="1"/>
  <c r="U8767" i="1" s="1"/>
  <c r="N8766" i="1"/>
  <c r="O8766" i="1"/>
  <c r="Q8766" i="1"/>
  <c r="T8766" i="1"/>
  <c r="P8766" i="1"/>
  <c r="P8765" i="1"/>
  <c r="Q8765" i="1"/>
  <c r="T8765" i="1"/>
  <c r="O8765" i="1"/>
  <c r="S8765" i="1" s="1"/>
  <c r="N8765" i="1"/>
  <c r="R8765" i="1" s="1"/>
  <c r="Q8764" i="1"/>
  <c r="T8764" i="1"/>
  <c r="O8764" i="1"/>
  <c r="N8764" i="1"/>
  <c r="P8764" i="1"/>
  <c r="R8764" i="1" s="1"/>
  <c r="P8763" i="1"/>
  <c r="T8763" i="1"/>
  <c r="U8763" i="1" s="1"/>
  <c r="Q8763" i="1"/>
  <c r="O8763" i="1"/>
  <c r="S8763" i="1" s="1"/>
  <c r="N8763" i="1"/>
  <c r="R8763" i="1" s="1"/>
  <c r="N8762" i="1"/>
  <c r="T8762" i="1"/>
  <c r="Q8762" i="1"/>
  <c r="P8762" i="1"/>
  <c r="O8762" i="1"/>
  <c r="S8762" i="1" s="1"/>
  <c r="N8761" i="1"/>
  <c r="T8761" i="1"/>
  <c r="Q8761" i="1"/>
  <c r="P8761" i="1"/>
  <c r="O8761" i="1"/>
  <c r="S8761" i="1" s="1"/>
  <c r="Q8760" i="1"/>
  <c r="P8760" i="1"/>
  <c r="O8760" i="1"/>
  <c r="S8760" i="1" s="1"/>
  <c r="N8760" i="1"/>
  <c r="R8760" i="1" s="1"/>
  <c r="T8760" i="1"/>
  <c r="U8760" i="1" s="1"/>
  <c r="Q8759" i="1"/>
  <c r="P8759" i="1"/>
  <c r="O8759" i="1"/>
  <c r="S8759" i="1" s="1"/>
  <c r="N8759" i="1"/>
  <c r="R8759" i="1" s="1"/>
  <c r="T8759" i="1"/>
  <c r="U8759" i="1" s="1"/>
  <c r="T8758" i="1"/>
  <c r="Q8758" i="1"/>
  <c r="P8758" i="1"/>
  <c r="N8758" i="1"/>
  <c r="R8758" i="1" s="1"/>
  <c r="O8758" i="1"/>
  <c r="S8758" i="1" s="1"/>
  <c r="N8757" i="1"/>
  <c r="O8757" i="1"/>
  <c r="P8757" i="1"/>
  <c r="Q8757" i="1"/>
  <c r="T8757" i="1"/>
  <c r="U8757" i="1" s="1"/>
  <c r="T8755" i="1"/>
  <c r="P8755" i="1"/>
  <c r="Q8755" i="1"/>
  <c r="O8755" i="1"/>
  <c r="S8755" i="1" s="1"/>
  <c r="N8755" i="1"/>
  <c r="R8755" i="1" s="1"/>
  <c r="N8754" i="1"/>
  <c r="O8754" i="1"/>
  <c r="T8754" i="1"/>
  <c r="Q8754" i="1"/>
  <c r="P8754" i="1"/>
  <c r="P8753" i="1"/>
  <c r="Q8753" i="1"/>
  <c r="N8753" i="1"/>
  <c r="R8753" i="1" s="1"/>
  <c r="T8753" i="1"/>
  <c r="U8753" i="1" s="1"/>
  <c r="O8753" i="1"/>
  <c r="S8753" i="1" s="1"/>
  <c r="N8752" i="1"/>
  <c r="O8752" i="1"/>
  <c r="P8752" i="1"/>
  <c r="Q8752" i="1"/>
  <c r="T8752" i="1"/>
  <c r="U8752" i="1" s="1"/>
  <c r="Q8751" i="1"/>
  <c r="T8751" i="1"/>
  <c r="N8751" i="1"/>
  <c r="O8751" i="1"/>
  <c r="P8751" i="1"/>
  <c r="O8750" i="1"/>
  <c r="N8750" i="1"/>
  <c r="P8750" i="1"/>
  <c r="Q8750" i="1"/>
  <c r="T8750" i="1"/>
  <c r="U8750" i="1" s="1"/>
  <c r="N8749" i="1"/>
  <c r="O8749" i="1"/>
  <c r="P8749" i="1"/>
  <c r="Q8749" i="1"/>
  <c r="T8749" i="1"/>
  <c r="U8749" i="1" s="1"/>
  <c r="T8748" i="1"/>
  <c r="P8748" i="1"/>
  <c r="U8748" i="1" s="1"/>
  <c r="O8748" i="1"/>
  <c r="S8748" i="1" s="1"/>
  <c r="N8748" i="1"/>
  <c r="R8748" i="1" s="1"/>
  <c r="Q8748" i="1"/>
  <c r="T8747" i="1"/>
  <c r="Q8747" i="1"/>
  <c r="P8747" i="1"/>
  <c r="O8747" i="1"/>
  <c r="S8747" i="1" s="1"/>
  <c r="N8747" i="1"/>
  <c r="R8747" i="1" s="1"/>
  <c r="T8746" i="1"/>
  <c r="N8746" i="1"/>
  <c r="O8746" i="1"/>
  <c r="P8746" i="1"/>
  <c r="Q8746" i="1"/>
  <c r="Q8745" i="1"/>
  <c r="T8745" i="1"/>
  <c r="N8745" i="1"/>
  <c r="P8745" i="1"/>
  <c r="O8745" i="1"/>
  <c r="S8745" i="1" s="1"/>
  <c r="P8744" i="1"/>
  <c r="T8744" i="1"/>
  <c r="U8744" i="1" s="1"/>
  <c r="N8744" i="1"/>
  <c r="R8744" i="1" s="1"/>
  <c r="O8744" i="1"/>
  <c r="S8744" i="1" s="1"/>
  <c r="Q8744" i="1"/>
  <c r="N8743" i="1"/>
  <c r="O8743" i="1"/>
  <c r="T8743" i="1"/>
  <c r="Q8743" i="1"/>
  <c r="P8743" i="1"/>
  <c r="P8742" i="1"/>
  <c r="Q8742" i="1"/>
  <c r="T8742" i="1"/>
  <c r="U8742" i="1" s="1"/>
  <c r="N8742" i="1"/>
  <c r="R8742" i="1" s="1"/>
  <c r="O8742" i="1"/>
  <c r="S8742" i="1" s="1"/>
  <c r="T8741" i="1"/>
  <c r="Q8741" i="1"/>
  <c r="P8741" i="1"/>
  <c r="O8741" i="1"/>
  <c r="S8741" i="1" s="1"/>
  <c r="N8741" i="1"/>
  <c r="R8741" i="1" s="1"/>
  <c r="O8740" i="1"/>
  <c r="P8740" i="1"/>
  <c r="Q8740" i="1"/>
  <c r="T8740" i="1"/>
  <c r="U8740" i="1" s="1"/>
  <c r="N8740" i="1"/>
  <c r="O8739" i="1"/>
  <c r="Q8739" i="1"/>
  <c r="T8739" i="1"/>
  <c r="P8739" i="1"/>
  <c r="N8739" i="1"/>
  <c r="R8739" i="1" s="1"/>
  <c r="T8738" i="1"/>
  <c r="Q8738" i="1"/>
  <c r="P8738" i="1"/>
  <c r="O8738" i="1"/>
  <c r="S8738" i="1" s="1"/>
  <c r="N8738" i="1"/>
  <c r="R8738" i="1" s="1"/>
  <c r="N8737" i="1"/>
  <c r="O8737" i="1"/>
  <c r="P8737" i="1"/>
  <c r="Q8737" i="1"/>
  <c r="T8737" i="1"/>
  <c r="U8737" i="1" s="1"/>
  <c r="O8736" i="1"/>
  <c r="P8736" i="1"/>
  <c r="Q8736" i="1"/>
  <c r="T8736" i="1"/>
  <c r="U8736" i="1" s="1"/>
  <c r="N8736" i="1"/>
  <c r="R8736" i="1" s="1"/>
  <c r="O8735" i="1"/>
  <c r="N8735" i="1"/>
  <c r="Q8735" i="1"/>
  <c r="T8735" i="1"/>
  <c r="P8735" i="1"/>
  <c r="P8734" i="1"/>
  <c r="O8734" i="1"/>
  <c r="S8734" i="1" s="1"/>
  <c r="N8734" i="1"/>
  <c r="R8734" i="1" s="1"/>
  <c r="Q8734" i="1"/>
  <c r="T8734" i="1"/>
  <c r="U8734" i="1" s="1"/>
  <c r="Q8733" i="1"/>
  <c r="P8733" i="1"/>
  <c r="O8733" i="1"/>
  <c r="S8733" i="1" s="1"/>
  <c r="N8733" i="1"/>
  <c r="R8733" i="1" s="1"/>
  <c r="T8733" i="1"/>
  <c r="U8733" i="1" s="1"/>
  <c r="O8732" i="1"/>
  <c r="N8732" i="1"/>
  <c r="T8732" i="1"/>
  <c r="Q8732" i="1"/>
  <c r="P8732" i="1"/>
  <c r="T8731" i="1"/>
  <c r="P8731" i="1"/>
  <c r="Q8731" i="1"/>
  <c r="O8731" i="1"/>
  <c r="S8731" i="1" s="1"/>
  <c r="N8731" i="1"/>
  <c r="R8731" i="1" s="1"/>
  <c r="P8730" i="1"/>
  <c r="O8730" i="1"/>
  <c r="S8730" i="1" s="1"/>
  <c r="T8730" i="1"/>
  <c r="U8730" i="1" s="1"/>
  <c r="N8730" i="1"/>
  <c r="Q8730" i="1"/>
  <c r="P8729" i="1"/>
  <c r="Q8729" i="1"/>
  <c r="T8729" i="1"/>
  <c r="U8729" i="1" s="1"/>
  <c r="N8729" i="1"/>
  <c r="R8729" i="1" s="1"/>
  <c r="O8729" i="1"/>
  <c r="S8729" i="1" s="1"/>
  <c r="N8728" i="1"/>
  <c r="O8728" i="1"/>
  <c r="P8728" i="1"/>
  <c r="Q8728" i="1"/>
  <c r="T8728" i="1"/>
  <c r="U8728" i="1" s="1"/>
  <c r="N8727" i="1"/>
  <c r="T8727" i="1"/>
  <c r="Q8727" i="1"/>
  <c r="P8727" i="1"/>
  <c r="O8727" i="1"/>
  <c r="S8727" i="1" s="1"/>
  <c r="Q8726" i="1"/>
  <c r="T8726" i="1"/>
  <c r="P8726" i="1"/>
  <c r="O8726" i="1"/>
  <c r="S8726" i="1" s="1"/>
  <c r="N8726" i="1"/>
  <c r="R8726" i="1" s="1"/>
  <c r="T8725" i="1"/>
  <c r="Q8725" i="1"/>
  <c r="P8725" i="1"/>
  <c r="O8725" i="1"/>
  <c r="S8725" i="1" s="1"/>
  <c r="N8725" i="1"/>
  <c r="R8725" i="1" s="1"/>
  <c r="N8724" i="1"/>
  <c r="T8724" i="1"/>
  <c r="Q8724" i="1"/>
  <c r="P8724" i="1"/>
  <c r="O8724" i="1"/>
  <c r="S8724" i="1" s="1"/>
  <c r="P8723" i="1"/>
  <c r="T8723" i="1"/>
  <c r="U8723" i="1" s="1"/>
  <c r="Q8723" i="1"/>
  <c r="N8723" i="1"/>
  <c r="R8723" i="1" s="1"/>
  <c r="O8723" i="1"/>
  <c r="S8723" i="1" s="1"/>
  <c r="O8722" i="1"/>
  <c r="T8722" i="1"/>
  <c r="N8722" i="1"/>
  <c r="P8722" i="1"/>
  <c r="Q8722" i="1"/>
  <c r="N8721" i="1"/>
  <c r="O8721" i="1"/>
  <c r="T8721" i="1"/>
  <c r="Q8721" i="1"/>
  <c r="P8721" i="1"/>
  <c r="N8720" i="1"/>
  <c r="T8720" i="1"/>
  <c r="O8720" i="1"/>
  <c r="P8720" i="1"/>
  <c r="Q8720" i="1"/>
  <c r="P8719" i="1"/>
  <c r="O8719" i="1"/>
  <c r="S8719" i="1" s="1"/>
  <c r="N8719" i="1"/>
  <c r="R8719" i="1" s="1"/>
  <c r="T8719" i="1"/>
  <c r="U8719" i="1" s="1"/>
  <c r="Q8719" i="1"/>
  <c r="T8718" i="1"/>
  <c r="Q8718" i="1"/>
  <c r="O8718" i="1"/>
  <c r="N8718" i="1"/>
  <c r="P8718" i="1"/>
  <c r="N8717" i="1"/>
  <c r="T8717" i="1"/>
  <c r="Q8717" i="1"/>
  <c r="P8717" i="1"/>
  <c r="O8717" i="1"/>
  <c r="S8717" i="1" s="1"/>
  <c r="O8716" i="1"/>
  <c r="P8716" i="1"/>
  <c r="Q8716" i="1"/>
  <c r="T8716" i="1"/>
  <c r="U8716" i="1" s="1"/>
  <c r="N8716" i="1"/>
  <c r="R8716" i="1" s="1"/>
  <c r="N8715" i="1"/>
  <c r="O8715" i="1"/>
  <c r="Q8715" i="1"/>
  <c r="T8715" i="1"/>
  <c r="P8715" i="1"/>
  <c r="P8714" i="1"/>
  <c r="N8714" i="1"/>
  <c r="R8714" i="1" s="1"/>
  <c r="O8714" i="1"/>
  <c r="S8714" i="1" s="1"/>
  <c r="T8714" i="1"/>
  <c r="U8714" i="1" s="1"/>
  <c r="Q8714" i="1"/>
  <c r="P8713" i="1"/>
  <c r="O8713" i="1"/>
  <c r="S8713" i="1" s="1"/>
  <c r="N8713" i="1"/>
  <c r="R8713" i="1" s="1"/>
  <c r="T8713" i="1"/>
  <c r="U8713" i="1" s="1"/>
  <c r="Q8713" i="1"/>
  <c r="O8712" i="1"/>
  <c r="T8712" i="1"/>
  <c r="Q8712" i="1"/>
  <c r="P8712" i="1"/>
  <c r="N8712" i="1"/>
  <c r="R8712" i="1" s="1"/>
  <c r="O8710" i="1"/>
  <c r="Q8710" i="1"/>
  <c r="P8710" i="1"/>
  <c r="N8710" i="1"/>
  <c r="R8710" i="1" s="1"/>
  <c r="T8710" i="1"/>
  <c r="U8710" i="1" s="1"/>
  <c r="T8709" i="1"/>
  <c r="P8709" i="1"/>
  <c r="O8709" i="1"/>
  <c r="S8709" i="1" s="1"/>
  <c r="N8709" i="1"/>
  <c r="R8709" i="1" s="1"/>
  <c r="Q8709" i="1"/>
  <c r="N8708" i="1"/>
  <c r="T8708" i="1"/>
  <c r="Q8708" i="1"/>
  <c r="P8708" i="1"/>
  <c r="O8708" i="1"/>
  <c r="S8708" i="1" s="1"/>
  <c r="N8707" i="1"/>
  <c r="O8707" i="1"/>
  <c r="P8707" i="1"/>
  <c r="Q8707" i="1"/>
  <c r="T8707" i="1"/>
  <c r="U8707" i="1" s="1"/>
  <c r="N8706" i="1"/>
  <c r="O8706" i="1"/>
  <c r="P8706" i="1"/>
  <c r="Q8706" i="1"/>
  <c r="T8706" i="1"/>
  <c r="U8706" i="1" s="1"/>
  <c r="Q8705" i="1"/>
  <c r="T8705" i="1"/>
  <c r="P8705" i="1"/>
  <c r="O8705" i="1"/>
  <c r="S8705" i="1" s="1"/>
  <c r="N8705" i="1"/>
  <c r="R8705" i="1" s="1"/>
  <c r="N8704" i="1"/>
  <c r="O8704" i="1"/>
  <c r="Q8704" i="1"/>
  <c r="T8704" i="1"/>
  <c r="P8704" i="1"/>
  <c r="O8703" i="1"/>
  <c r="S8703" i="1" s="1"/>
  <c r="P8703" i="1"/>
  <c r="T8703" i="1"/>
  <c r="U8703" i="1" s="1"/>
  <c r="Q8703" i="1"/>
  <c r="N8703" i="1"/>
  <c r="R8703" i="1" s="1"/>
  <c r="O8702" i="1"/>
  <c r="P8702" i="1"/>
  <c r="S8702" i="1" s="1"/>
  <c r="Q8702" i="1"/>
  <c r="N8702" i="1"/>
  <c r="R8702" i="1" s="1"/>
  <c r="T8702" i="1"/>
  <c r="U8702" i="1" s="1"/>
  <c r="N8701" i="1"/>
  <c r="O8701" i="1"/>
  <c r="Q8701" i="1"/>
  <c r="P8701" i="1"/>
  <c r="T8701" i="1"/>
  <c r="U8701" i="1" s="1"/>
  <c r="N8700" i="1"/>
  <c r="O8700" i="1"/>
  <c r="P8700" i="1"/>
  <c r="Q8700" i="1"/>
  <c r="T8700" i="1"/>
  <c r="U8700" i="1" s="1"/>
  <c r="P8699" i="1"/>
  <c r="Q8699" i="1"/>
  <c r="T8699" i="1"/>
  <c r="U8699" i="1" s="1"/>
  <c r="N8699" i="1"/>
  <c r="R8699" i="1" s="1"/>
  <c r="O8699" i="1"/>
  <c r="S8699" i="1" s="1"/>
  <c r="P8698" i="1"/>
  <c r="O8698" i="1"/>
  <c r="S8698" i="1" s="1"/>
  <c r="N8698" i="1"/>
  <c r="R8698" i="1" s="1"/>
  <c r="Q8698" i="1"/>
  <c r="T8698" i="1"/>
  <c r="U8698" i="1" s="1"/>
  <c r="Q8697" i="1"/>
  <c r="T8697" i="1"/>
  <c r="P8697" i="1"/>
  <c r="O8697" i="1"/>
  <c r="S8697" i="1" s="1"/>
  <c r="N8697" i="1"/>
  <c r="R8697" i="1" s="1"/>
  <c r="Q8696" i="1"/>
  <c r="T8696" i="1"/>
  <c r="O8696" i="1"/>
  <c r="N8696" i="1"/>
  <c r="P8696" i="1"/>
  <c r="N8695" i="1"/>
  <c r="Q8695" i="1"/>
  <c r="T8695" i="1"/>
  <c r="P8695" i="1"/>
  <c r="O8695" i="1"/>
  <c r="S8695" i="1" s="1"/>
  <c r="T8693" i="1"/>
  <c r="P8693" i="1"/>
  <c r="N8693" i="1"/>
  <c r="R8693" i="1" s="1"/>
  <c r="O8693" i="1"/>
  <c r="S8693" i="1" s="1"/>
  <c r="Q8693" i="1"/>
  <c r="T8692" i="1"/>
  <c r="P8692" i="1"/>
  <c r="O8692" i="1"/>
  <c r="S8692" i="1" s="1"/>
  <c r="N8692" i="1"/>
  <c r="R8692" i="1" s="1"/>
  <c r="Q8692" i="1"/>
  <c r="P8691" i="1"/>
  <c r="O8691" i="1"/>
  <c r="S8691" i="1" s="1"/>
  <c r="N8691" i="1"/>
  <c r="R8691" i="1" s="1"/>
  <c r="Q8691" i="1"/>
  <c r="T8691" i="1"/>
  <c r="U8691" i="1" s="1"/>
  <c r="Q8690" i="1"/>
  <c r="P8690" i="1"/>
  <c r="O8690" i="1"/>
  <c r="S8690" i="1" s="1"/>
  <c r="T8690" i="1"/>
  <c r="U8690" i="1" s="1"/>
  <c r="N8690" i="1"/>
  <c r="R8690" i="1" s="1"/>
  <c r="N8689" i="1"/>
  <c r="O8689" i="1"/>
  <c r="P8689" i="1"/>
  <c r="Q8689" i="1"/>
  <c r="T8689" i="1"/>
  <c r="U8689" i="1" s="1"/>
  <c r="T8688" i="1"/>
  <c r="Q8688" i="1"/>
  <c r="P8688" i="1"/>
  <c r="O8688" i="1"/>
  <c r="S8688" i="1" s="1"/>
  <c r="N8688" i="1"/>
  <c r="R8688" i="1" s="1"/>
  <c r="O8687" i="1"/>
  <c r="T8687" i="1"/>
  <c r="Q8687" i="1"/>
  <c r="P8687" i="1"/>
  <c r="N8687" i="1"/>
  <c r="R8687" i="1" s="1"/>
  <c r="N8686" i="1"/>
  <c r="P8686" i="1"/>
  <c r="O8686" i="1"/>
  <c r="S8686" i="1" s="1"/>
  <c r="T8686" i="1"/>
  <c r="U8686" i="1" s="1"/>
  <c r="Q8686" i="1"/>
  <c r="T8685" i="1"/>
  <c r="P8685" i="1"/>
  <c r="Q8685" i="1"/>
  <c r="O8685" i="1"/>
  <c r="S8685" i="1" s="1"/>
  <c r="N8685" i="1"/>
  <c r="R8685" i="1" s="1"/>
  <c r="T8684" i="1"/>
  <c r="Q8684" i="1"/>
  <c r="P8684" i="1"/>
  <c r="O8684" i="1"/>
  <c r="S8684" i="1" s="1"/>
  <c r="N8684" i="1"/>
  <c r="R8684" i="1" s="1"/>
  <c r="T8682" i="1"/>
  <c r="Q8682" i="1"/>
  <c r="P8682" i="1"/>
  <c r="O8682" i="1"/>
  <c r="S8682" i="1" s="1"/>
  <c r="N8682" i="1"/>
  <c r="R8682" i="1" s="1"/>
  <c r="T8681" i="1"/>
  <c r="Q8681" i="1"/>
  <c r="P8681" i="1"/>
  <c r="O8681" i="1"/>
  <c r="S8681" i="1" s="1"/>
  <c r="N8681" i="1"/>
  <c r="R8681" i="1" s="1"/>
  <c r="N8680" i="1"/>
  <c r="Q8680" i="1"/>
  <c r="P8680" i="1"/>
  <c r="O8680" i="1"/>
  <c r="S8680" i="1" s="1"/>
  <c r="T8680" i="1"/>
  <c r="U8680" i="1" s="1"/>
  <c r="Q8679" i="1"/>
  <c r="N8679" i="1"/>
  <c r="O8679" i="1"/>
  <c r="P8679" i="1"/>
  <c r="T8679" i="1"/>
  <c r="U8679" i="1" s="1"/>
  <c r="P8678" i="1"/>
  <c r="N8678" i="1"/>
  <c r="R8678" i="1" s="1"/>
  <c r="Q8678" i="1"/>
  <c r="T8678" i="1"/>
  <c r="U8678" i="1" s="1"/>
  <c r="O8678" i="1"/>
  <c r="S8678" i="1" s="1"/>
  <c r="T8677" i="1"/>
  <c r="Q8677" i="1"/>
  <c r="P8677" i="1"/>
  <c r="O8677" i="1"/>
  <c r="S8677" i="1" s="1"/>
  <c r="N8677" i="1"/>
  <c r="R8677" i="1" s="1"/>
  <c r="T8676" i="1"/>
  <c r="Q8676" i="1"/>
  <c r="O8676" i="1"/>
  <c r="P8676" i="1"/>
  <c r="U8676" i="1" s="1"/>
  <c r="N8676" i="1"/>
  <c r="R8676" i="1" s="1"/>
  <c r="T8675" i="1"/>
  <c r="N8675" i="1"/>
  <c r="R8675" i="1" s="1"/>
  <c r="Q8675" i="1"/>
  <c r="P8675" i="1"/>
  <c r="O8675" i="1"/>
  <c r="S8675" i="1" s="1"/>
  <c r="P8674" i="1"/>
  <c r="O8674" i="1"/>
  <c r="S8674" i="1" s="1"/>
  <c r="N8674" i="1"/>
  <c r="R8674" i="1" s="1"/>
  <c r="T8674" i="1"/>
  <c r="U8674" i="1" s="1"/>
  <c r="Q8674" i="1"/>
  <c r="T8673" i="1"/>
  <c r="Q8673" i="1"/>
  <c r="O8673" i="1"/>
  <c r="N8673" i="1"/>
  <c r="P8673" i="1"/>
  <c r="Q8671" i="1"/>
  <c r="P8671" i="1"/>
  <c r="O8671" i="1"/>
  <c r="S8671" i="1" s="1"/>
  <c r="N8671" i="1"/>
  <c r="R8671" i="1" s="1"/>
  <c r="T8671" i="1"/>
  <c r="U8671" i="1" s="1"/>
  <c r="Q8670" i="1"/>
  <c r="P8670" i="1"/>
  <c r="O8670" i="1"/>
  <c r="S8670" i="1" s="1"/>
  <c r="N8670" i="1"/>
  <c r="R8670" i="1" s="1"/>
  <c r="T8670" i="1"/>
  <c r="U8670" i="1" s="1"/>
  <c r="Q8669" i="1"/>
  <c r="P8669" i="1"/>
  <c r="N8669" i="1"/>
  <c r="R8669" i="1" s="1"/>
  <c r="T8669" i="1"/>
  <c r="U8669" i="1" s="1"/>
  <c r="O8669" i="1"/>
  <c r="S8669" i="1" s="1"/>
  <c r="T8668" i="1"/>
  <c r="Q8668" i="1"/>
  <c r="P8668" i="1"/>
  <c r="O8668" i="1"/>
  <c r="S8668" i="1" s="1"/>
  <c r="N8668" i="1"/>
  <c r="R8668" i="1" s="1"/>
  <c r="T8667" i="1"/>
  <c r="Q8667" i="1"/>
  <c r="P8667" i="1"/>
  <c r="O8667" i="1"/>
  <c r="S8667" i="1" s="1"/>
  <c r="N8667" i="1"/>
  <c r="R8667" i="1" s="1"/>
  <c r="Q8666" i="1"/>
  <c r="N8666" i="1"/>
  <c r="O8666" i="1"/>
  <c r="P8666" i="1"/>
  <c r="T8666" i="1"/>
  <c r="U8666" i="1" s="1"/>
  <c r="N8665" i="1"/>
  <c r="O8665" i="1"/>
  <c r="P8665" i="1"/>
  <c r="Q8665" i="1"/>
  <c r="T8665" i="1"/>
  <c r="U8665" i="1" s="1"/>
  <c r="P8664" i="1"/>
  <c r="N8664" i="1"/>
  <c r="R8664" i="1" s="1"/>
  <c r="O8664" i="1"/>
  <c r="S8664" i="1" s="1"/>
  <c r="Q8664" i="1"/>
  <c r="T8664" i="1"/>
  <c r="U8664" i="1" s="1"/>
  <c r="N8663" i="1"/>
  <c r="O8663" i="1"/>
  <c r="P8663" i="1"/>
  <c r="Q8663" i="1"/>
  <c r="T8663" i="1"/>
  <c r="U8663" i="1" s="1"/>
  <c r="O8662" i="1"/>
  <c r="P8662" i="1"/>
  <c r="Q8662" i="1"/>
  <c r="T8662" i="1"/>
  <c r="U8662" i="1" s="1"/>
  <c r="N8662" i="1"/>
  <c r="R8662" i="1" s="1"/>
  <c r="O8661" i="1"/>
  <c r="P8661" i="1"/>
  <c r="Q8661" i="1"/>
  <c r="T8661" i="1"/>
  <c r="U8661" i="1" s="1"/>
  <c r="N8661" i="1"/>
  <c r="R8661" i="1" s="1"/>
  <c r="Q8660" i="1"/>
  <c r="P8660" i="1"/>
  <c r="O8660" i="1"/>
  <c r="S8660" i="1" s="1"/>
  <c r="N8660" i="1"/>
  <c r="R8660" i="1" s="1"/>
  <c r="T8660" i="1"/>
  <c r="U8660" i="1" s="1"/>
  <c r="Q8659" i="1"/>
  <c r="P8659" i="1"/>
  <c r="O8659" i="1"/>
  <c r="S8659" i="1" s="1"/>
  <c r="N8659" i="1"/>
  <c r="R8659" i="1" s="1"/>
  <c r="T8659" i="1"/>
  <c r="U8659" i="1" s="1"/>
  <c r="T8658" i="1"/>
  <c r="P8658" i="1"/>
  <c r="N8658" i="1"/>
  <c r="O8658" i="1"/>
  <c r="S8658" i="1" s="1"/>
  <c r="Q8658" i="1"/>
  <c r="Q8657" i="1"/>
  <c r="N8657" i="1"/>
  <c r="O8657" i="1"/>
  <c r="P8657" i="1"/>
  <c r="T8657" i="1"/>
  <c r="U8657" i="1" s="1"/>
  <c r="Q8656" i="1"/>
  <c r="T8656" i="1"/>
  <c r="P8656" i="1"/>
  <c r="O8656" i="1"/>
  <c r="S8656" i="1" s="1"/>
  <c r="N8656" i="1"/>
  <c r="R8656" i="1" s="1"/>
  <c r="O8650" i="1"/>
  <c r="N8650" i="1"/>
  <c r="T8650" i="1"/>
  <c r="Q8650" i="1"/>
  <c r="P8650" i="1"/>
  <c r="P8649" i="1"/>
  <c r="T8649" i="1"/>
  <c r="U8649" i="1" s="1"/>
  <c r="Q8649" i="1"/>
  <c r="O8649" i="1"/>
  <c r="S8649" i="1" s="1"/>
  <c r="N8649" i="1"/>
  <c r="R8649" i="1" s="1"/>
  <c r="Q8648" i="1"/>
  <c r="T8648" i="1"/>
  <c r="P8648" i="1"/>
  <c r="N8648" i="1"/>
  <c r="R8648" i="1" s="1"/>
  <c r="O8648" i="1"/>
  <c r="S8648" i="1" s="1"/>
  <c r="T8647" i="1"/>
  <c r="Q8647" i="1"/>
  <c r="N8647" i="1"/>
  <c r="O8647" i="1"/>
  <c r="P8647" i="1"/>
  <c r="Q8646" i="1"/>
  <c r="T8646" i="1"/>
  <c r="N8646" i="1"/>
  <c r="O8646" i="1"/>
  <c r="P8646" i="1"/>
  <c r="T8645" i="1"/>
  <c r="Q8645" i="1"/>
  <c r="P8645" i="1"/>
  <c r="N8645" i="1"/>
  <c r="R8645" i="1" s="1"/>
  <c r="O8645" i="1"/>
  <c r="S8645" i="1" s="1"/>
  <c r="T8644" i="1"/>
  <c r="Q8644" i="1"/>
  <c r="P8644" i="1"/>
  <c r="O8644" i="1"/>
  <c r="S8644" i="1" s="1"/>
  <c r="N8644" i="1"/>
  <c r="R8644" i="1" s="1"/>
  <c r="T8643" i="1"/>
  <c r="O8643" i="1"/>
  <c r="P8643" i="1"/>
  <c r="Q8643" i="1"/>
  <c r="N8643" i="1"/>
  <c r="R8643" i="1" s="1"/>
  <c r="N8642" i="1"/>
  <c r="P8642" i="1"/>
  <c r="Q8642" i="1"/>
  <c r="T8642" i="1"/>
  <c r="U8642" i="1" s="1"/>
  <c r="O8642" i="1"/>
  <c r="S8642" i="1" s="1"/>
  <c r="N8641" i="1"/>
  <c r="O8641" i="1"/>
  <c r="P8641" i="1"/>
  <c r="Q8641" i="1"/>
  <c r="T8641" i="1"/>
  <c r="U8641" i="1" s="1"/>
  <c r="Q8640" i="1"/>
  <c r="N8640" i="1"/>
  <c r="O8640" i="1"/>
  <c r="P8640" i="1"/>
  <c r="T8640" i="1"/>
  <c r="U8640" i="1" s="1"/>
  <c r="T8639" i="1"/>
  <c r="Q8639" i="1"/>
  <c r="P8639" i="1"/>
  <c r="O8639" i="1"/>
  <c r="S8639" i="1" s="1"/>
  <c r="N8639" i="1"/>
  <c r="R8639" i="1" s="1"/>
  <c r="N8638" i="1"/>
  <c r="Q8638" i="1"/>
  <c r="T8638" i="1"/>
  <c r="P8638" i="1"/>
  <c r="O8638" i="1"/>
  <c r="S8638" i="1" s="1"/>
  <c r="T8637" i="1"/>
  <c r="Q8637" i="1"/>
  <c r="P8637" i="1"/>
  <c r="O8637" i="1"/>
  <c r="S8637" i="1" s="1"/>
  <c r="N8637" i="1"/>
  <c r="R8637" i="1" s="1"/>
  <c r="N8636" i="1"/>
  <c r="O8636" i="1"/>
  <c r="P8636" i="1"/>
  <c r="Q8636" i="1"/>
  <c r="T8636" i="1"/>
  <c r="U8636" i="1" s="1"/>
  <c r="T8635" i="1"/>
  <c r="P8635" i="1"/>
  <c r="Q8635" i="1"/>
  <c r="O8635" i="1"/>
  <c r="S8635" i="1" s="1"/>
  <c r="N8635" i="1"/>
  <c r="R8635" i="1" s="1"/>
  <c r="T8634" i="1"/>
  <c r="N8634" i="1"/>
  <c r="O8634" i="1"/>
  <c r="P8634" i="1"/>
  <c r="Q8634" i="1"/>
  <c r="P8633" i="1"/>
  <c r="T8633" i="1"/>
  <c r="U8633" i="1" s="1"/>
  <c r="Q8633" i="1"/>
  <c r="O8633" i="1"/>
  <c r="S8633" i="1" s="1"/>
  <c r="N8633" i="1"/>
  <c r="R8633" i="1" s="1"/>
  <c r="T8632" i="1"/>
  <c r="Q8632" i="1"/>
  <c r="P8632" i="1"/>
  <c r="O8632" i="1"/>
  <c r="S8632" i="1" s="1"/>
  <c r="N8632" i="1"/>
  <c r="R8632" i="1" s="1"/>
  <c r="T8631" i="1"/>
  <c r="Q8631" i="1"/>
  <c r="P8631" i="1"/>
  <c r="O8631" i="1"/>
  <c r="S8631" i="1" s="1"/>
  <c r="N8631" i="1"/>
  <c r="R8631" i="1" s="1"/>
  <c r="T8630" i="1"/>
  <c r="Q8630" i="1"/>
  <c r="P8630" i="1"/>
  <c r="O8630" i="1"/>
  <c r="S8630" i="1" s="1"/>
  <c r="N8630" i="1"/>
  <c r="R8630" i="1" s="1"/>
  <c r="N8629" i="1"/>
  <c r="T8629" i="1"/>
  <c r="Q8629" i="1"/>
  <c r="P8629" i="1"/>
  <c r="O8629" i="1"/>
  <c r="S8629" i="1" s="1"/>
  <c r="N8628" i="1"/>
  <c r="O8628" i="1"/>
  <c r="T8628" i="1"/>
  <c r="P8628" i="1"/>
  <c r="Q8628" i="1"/>
  <c r="T8627" i="1"/>
  <c r="N8627" i="1"/>
  <c r="O8627" i="1"/>
  <c r="P8627" i="1"/>
  <c r="Q8627" i="1"/>
  <c r="N8626" i="1"/>
  <c r="O8626" i="1"/>
  <c r="P8626" i="1"/>
  <c r="Q8626" i="1"/>
  <c r="T8626" i="1"/>
  <c r="U8626" i="1" s="1"/>
  <c r="Q8625" i="1"/>
  <c r="N8625" i="1"/>
  <c r="T8625" i="1"/>
  <c r="O8625" i="1"/>
  <c r="P8625" i="1"/>
  <c r="N8623" i="1"/>
  <c r="O8623" i="1"/>
  <c r="P8623" i="1"/>
  <c r="Q8623" i="1"/>
  <c r="T8623" i="1"/>
  <c r="U8623" i="1" s="1"/>
  <c r="Q8622" i="1"/>
  <c r="P8622" i="1"/>
  <c r="O8622" i="1"/>
  <c r="S8622" i="1" s="1"/>
  <c r="N8622" i="1"/>
  <c r="R8622" i="1" s="1"/>
  <c r="T8622" i="1"/>
  <c r="U8622" i="1" s="1"/>
  <c r="T8621" i="1"/>
  <c r="Q8621" i="1"/>
  <c r="O8621" i="1"/>
  <c r="N8621" i="1"/>
  <c r="P8621" i="1"/>
  <c r="T8620" i="1"/>
  <c r="Q8620" i="1"/>
  <c r="P8620" i="1"/>
  <c r="N8620" i="1"/>
  <c r="R8620" i="1" s="1"/>
  <c r="O8620" i="1"/>
  <c r="S8620" i="1" s="1"/>
  <c r="N8619" i="1"/>
  <c r="Q8619" i="1"/>
  <c r="O8619" i="1"/>
  <c r="P8619" i="1"/>
  <c r="T8619" i="1"/>
  <c r="U8619" i="1" s="1"/>
  <c r="N8618" i="1"/>
  <c r="O8618" i="1"/>
  <c r="P8618" i="1"/>
  <c r="Q8618" i="1"/>
  <c r="T8618" i="1"/>
  <c r="U8618" i="1" s="1"/>
  <c r="O8617" i="1"/>
  <c r="N8617" i="1"/>
  <c r="Q8617" i="1"/>
  <c r="T8617" i="1"/>
  <c r="P8617" i="1"/>
  <c r="T8616" i="1"/>
  <c r="Q8616" i="1"/>
  <c r="P8616" i="1"/>
  <c r="O8616" i="1"/>
  <c r="S8616" i="1" s="1"/>
  <c r="N8616" i="1"/>
  <c r="R8616" i="1" s="1"/>
  <c r="T8615" i="1"/>
  <c r="Q8615" i="1"/>
  <c r="P8615" i="1"/>
  <c r="O8615" i="1"/>
  <c r="S8615" i="1" s="1"/>
  <c r="N8615" i="1"/>
  <c r="R8615" i="1" s="1"/>
  <c r="P8614" i="1"/>
  <c r="Q8614" i="1"/>
  <c r="T8614" i="1"/>
  <c r="U8614" i="1" s="1"/>
  <c r="N8614" i="1"/>
  <c r="R8614" i="1" s="1"/>
  <c r="O8614" i="1"/>
  <c r="S8614" i="1" s="1"/>
  <c r="N8613" i="1"/>
  <c r="O8613" i="1"/>
  <c r="Q8613" i="1"/>
  <c r="T8613" i="1"/>
  <c r="P8613" i="1"/>
  <c r="T8612" i="1"/>
  <c r="O8612" i="1"/>
  <c r="P8612" i="1"/>
  <c r="Q8612" i="1"/>
  <c r="N8612" i="1"/>
  <c r="R8612" i="1" s="1"/>
  <c r="N8611" i="1"/>
  <c r="O8611" i="1"/>
  <c r="P8611" i="1"/>
  <c r="Q8611" i="1"/>
  <c r="T8611" i="1"/>
  <c r="U8611" i="1" s="1"/>
  <c r="P8610" i="1"/>
  <c r="Q8610" i="1"/>
  <c r="T8610" i="1"/>
  <c r="U8610" i="1" s="1"/>
  <c r="O8610" i="1"/>
  <c r="S8610" i="1" s="1"/>
  <c r="N8610" i="1"/>
  <c r="R8610" i="1" s="1"/>
  <c r="T8609" i="1"/>
  <c r="Q8609" i="1"/>
  <c r="P8609" i="1"/>
  <c r="O8609" i="1"/>
  <c r="S8609" i="1" s="1"/>
  <c r="N8609" i="1"/>
  <c r="R8609" i="1" s="1"/>
  <c r="O8608" i="1"/>
  <c r="Q8608" i="1"/>
  <c r="P8608" i="1"/>
  <c r="N8608" i="1"/>
  <c r="R8608" i="1" s="1"/>
  <c r="T8608" i="1"/>
  <c r="U8608" i="1" s="1"/>
  <c r="P8607" i="1"/>
  <c r="O8607" i="1"/>
  <c r="S8607" i="1" s="1"/>
  <c r="N8607" i="1"/>
  <c r="R8607" i="1" s="1"/>
  <c r="Q8607" i="1"/>
  <c r="T8607" i="1"/>
  <c r="U8607" i="1" s="1"/>
  <c r="P8606" i="1"/>
  <c r="Q8606" i="1"/>
  <c r="T8606" i="1"/>
  <c r="U8606" i="1" s="1"/>
  <c r="N8606" i="1"/>
  <c r="R8606" i="1" s="1"/>
  <c r="O8606" i="1"/>
  <c r="S8606" i="1" s="1"/>
  <c r="O8605" i="1"/>
  <c r="N8605" i="1"/>
  <c r="T8605" i="1"/>
  <c r="Q8605" i="1"/>
  <c r="P8605" i="1"/>
  <c r="N8604" i="1"/>
  <c r="O8604" i="1"/>
  <c r="T8604" i="1"/>
  <c r="Q8604" i="1"/>
  <c r="P8604" i="1"/>
  <c r="T8603" i="1"/>
  <c r="P8603" i="1"/>
  <c r="N8603" i="1"/>
  <c r="R8603" i="1" s="1"/>
  <c r="O8603" i="1"/>
  <c r="S8603" i="1" s="1"/>
  <c r="Q8603" i="1"/>
  <c r="T8602" i="1"/>
  <c r="Q8602" i="1"/>
  <c r="P8602" i="1"/>
  <c r="O8602" i="1"/>
  <c r="S8602" i="1" s="1"/>
  <c r="N8602" i="1"/>
  <c r="R8602" i="1" s="1"/>
  <c r="T8601" i="1"/>
  <c r="Q8601" i="1"/>
  <c r="P8601" i="1"/>
  <c r="O8601" i="1"/>
  <c r="S8601" i="1" s="1"/>
  <c r="N8601" i="1"/>
  <c r="R8601" i="1" s="1"/>
  <c r="O8600" i="1"/>
  <c r="N8600" i="1"/>
  <c r="P8600" i="1"/>
  <c r="T8600" i="1"/>
  <c r="U8600" i="1" s="1"/>
  <c r="Q8600" i="1"/>
  <c r="N8599" i="1"/>
  <c r="O8599" i="1"/>
  <c r="P8599" i="1"/>
  <c r="Q8599" i="1"/>
  <c r="T8599" i="1"/>
  <c r="U8599" i="1" s="1"/>
  <c r="P8598" i="1"/>
  <c r="Q8598" i="1"/>
  <c r="T8598" i="1"/>
  <c r="U8598" i="1" s="1"/>
  <c r="O8598" i="1"/>
  <c r="S8598" i="1" s="1"/>
  <c r="N8598" i="1"/>
  <c r="R8598" i="1" s="1"/>
  <c r="O8597" i="1"/>
  <c r="T8597" i="1"/>
  <c r="Q8597" i="1"/>
  <c r="P8597" i="1"/>
  <c r="N8597" i="1"/>
  <c r="R8597" i="1" s="1"/>
  <c r="T8595" i="1"/>
  <c r="Q8595" i="1"/>
  <c r="P8595" i="1"/>
  <c r="O8595" i="1"/>
  <c r="S8595" i="1" s="1"/>
  <c r="N8595" i="1"/>
  <c r="R8595" i="1" s="1"/>
  <c r="N8594" i="1"/>
  <c r="Q8594" i="1"/>
  <c r="P8594" i="1"/>
  <c r="O8594" i="1"/>
  <c r="S8594" i="1" s="1"/>
  <c r="T8594" i="1"/>
  <c r="U8594" i="1" s="1"/>
  <c r="N8593" i="1"/>
  <c r="Q8593" i="1"/>
  <c r="T8593" i="1"/>
  <c r="O8593" i="1"/>
  <c r="P8593" i="1"/>
  <c r="Q8592" i="1"/>
  <c r="T8592" i="1"/>
  <c r="P8592" i="1"/>
  <c r="O8592" i="1"/>
  <c r="S8592" i="1" s="1"/>
  <c r="N8592" i="1"/>
  <c r="R8592" i="1" s="1"/>
  <c r="P8591" i="1"/>
  <c r="Q8591" i="1"/>
  <c r="N8591" i="1"/>
  <c r="R8591" i="1" s="1"/>
  <c r="O8591" i="1"/>
  <c r="S8591" i="1" s="1"/>
  <c r="T8591" i="1"/>
  <c r="U8591" i="1" s="1"/>
  <c r="N8590" i="1"/>
  <c r="Q8590" i="1"/>
  <c r="O8590" i="1"/>
  <c r="T8590" i="1"/>
  <c r="P8590" i="1"/>
  <c r="P8589" i="1"/>
  <c r="T8589" i="1"/>
  <c r="U8589" i="1" s="1"/>
  <c r="O8589" i="1"/>
  <c r="S8589" i="1" s="1"/>
  <c r="Q8589" i="1"/>
  <c r="N8589" i="1"/>
  <c r="R8589" i="1" s="1"/>
  <c r="N8588" i="1"/>
  <c r="O8588" i="1"/>
  <c r="P8588" i="1"/>
  <c r="Q8588" i="1"/>
  <c r="T8588" i="1"/>
  <c r="U8588" i="1" s="1"/>
  <c r="Q8587" i="1"/>
  <c r="P8587" i="1"/>
  <c r="O8587" i="1"/>
  <c r="N8587" i="1"/>
  <c r="R8587" i="1" s="1"/>
  <c r="T8587" i="1"/>
  <c r="U8587" i="1" s="1"/>
  <c r="O8586" i="1"/>
  <c r="N8586" i="1"/>
  <c r="P8586" i="1"/>
  <c r="T8586" i="1"/>
  <c r="U8586" i="1" s="1"/>
  <c r="Q8586" i="1"/>
  <c r="O8585" i="1"/>
  <c r="N8585" i="1"/>
  <c r="P8585" i="1"/>
  <c r="S8585" i="1" s="1"/>
  <c r="T8585" i="1"/>
  <c r="U8585" i="1" s="1"/>
  <c r="Q8585" i="1"/>
  <c r="O8584" i="1"/>
  <c r="P8584" i="1"/>
  <c r="Q8584" i="1"/>
  <c r="T8584" i="1"/>
  <c r="U8584" i="1" s="1"/>
  <c r="N8584" i="1"/>
  <c r="R8584" i="1" s="1"/>
  <c r="N8583" i="1"/>
  <c r="O8583" i="1"/>
  <c r="P8583" i="1"/>
  <c r="Q8583" i="1"/>
  <c r="T8583" i="1"/>
  <c r="U8583" i="1" s="1"/>
  <c r="O8582" i="1"/>
  <c r="N8582" i="1"/>
  <c r="P8582" i="1"/>
  <c r="Q8582" i="1"/>
  <c r="T8582" i="1"/>
  <c r="U8582" i="1" s="1"/>
  <c r="Q8581" i="1"/>
  <c r="T8581" i="1"/>
  <c r="P8581" i="1"/>
  <c r="O8581" i="1"/>
  <c r="S8581" i="1" s="1"/>
  <c r="N8581" i="1"/>
  <c r="R8581" i="1" s="1"/>
  <c r="Q8579" i="1"/>
  <c r="P8579" i="1"/>
  <c r="O8579" i="1"/>
  <c r="S8579" i="1" s="1"/>
  <c r="N8579" i="1"/>
  <c r="R8579" i="1" s="1"/>
  <c r="T8579" i="1"/>
  <c r="U8579" i="1" s="1"/>
  <c r="P8578" i="1"/>
  <c r="T8578" i="1"/>
  <c r="U8578" i="1" s="1"/>
  <c r="Q8578" i="1"/>
  <c r="O8578" i="1"/>
  <c r="S8578" i="1" s="1"/>
  <c r="N8578" i="1"/>
  <c r="R8578" i="1" s="1"/>
  <c r="N8577" i="1"/>
  <c r="T8577" i="1"/>
  <c r="Q8577" i="1"/>
  <c r="P8577" i="1"/>
  <c r="O8577" i="1"/>
  <c r="S8577" i="1" s="1"/>
  <c r="N8576" i="1"/>
  <c r="O8576" i="1"/>
  <c r="Q8576" i="1"/>
  <c r="T8576" i="1"/>
  <c r="P8576" i="1"/>
  <c r="N8575" i="1"/>
  <c r="O8575" i="1"/>
  <c r="P8575" i="1"/>
  <c r="T8575" i="1"/>
  <c r="U8575" i="1" s="1"/>
  <c r="Q8575" i="1"/>
  <c r="N8574" i="1"/>
  <c r="O8574" i="1"/>
  <c r="P8574" i="1"/>
  <c r="Q8574" i="1"/>
  <c r="T8574" i="1"/>
  <c r="U8574" i="1" s="1"/>
  <c r="Q8573" i="1"/>
  <c r="T8573" i="1"/>
  <c r="P8573" i="1"/>
  <c r="O8573" i="1"/>
  <c r="S8573" i="1" s="1"/>
  <c r="N8573" i="1"/>
  <c r="R8573" i="1" s="1"/>
  <c r="Q8572" i="1"/>
  <c r="P8572" i="1"/>
  <c r="N8572" i="1"/>
  <c r="R8572" i="1" s="1"/>
  <c r="O8572" i="1"/>
  <c r="S8572" i="1" s="1"/>
  <c r="T8572" i="1"/>
  <c r="U8572" i="1" s="1"/>
  <c r="P8571" i="1"/>
  <c r="Q8571" i="1"/>
  <c r="T8571" i="1"/>
  <c r="U8571" i="1" s="1"/>
  <c r="N8571" i="1"/>
  <c r="R8571" i="1" s="1"/>
  <c r="O8571" i="1"/>
  <c r="S8571" i="1" s="1"/>
  <c r="T8570" i="1"/>
  <c r="Q8570" i="1"/>
  <c r="P8570" i="1"/>
  <c r="O8570" i="1"/>
  <c r="S8570" i="1" s="1"/>
  <c r="N8570" i="1"/>
  <c r="R8570" i="1" s="1"/>
  <c r="N8569" i="1"/>
  <c r="T8569" i="1"/>
  <c r="Q8569" i="1"/>
  <c r="P8569" i="1"/>
  <c r="O8569" i="1"/>
  <c r="S8569" i="1" s="1"/>
  <c r="T8568" i="1"/>
  <c r="Q8568" i="1"/>
  <c r="P8568" i="1"/>
  <c r="N8568" i="1"/>
  <c r="R8568" i="1" s="1"/>
  <c r="O8568" i="1"/>
  <c r="Q8567" i="1"/>
  <c r="P8567" i="1"/>
  <c r="O8567" i="1"/>
  <c r="S8567" i="1" s="1"/>
  <c r="N8567" i="1"/>
  <c r="R8567" i="1" s="1"/>
  <c r="T8567" i="1"/>
  <c r="U8567" i="1" s="1"/>
  <c r="T8566" i="1"/>
  <c r="Q8566" i="1"/>
  <c r="P8566" i="1"/>
  <c r="O8566" i="1"/>
  <c r="S8566" i="1" s="1"/>
  <c r="N8566" i="1"/>
  <c r="R8566" i="1" s="1"/>
  <c r="Q8565" i="1"/>
  <c r="P8565" i="1"/>
  <c r="O8565" i="1"/>
  <c r="S8565" i="1" s="1"/>
  <c r="N8565" i="1"/>
  <c r="R8565" i="1" s="1"/>
  <c r="T8565" i="1"/>
  <c r="U8565" i="1" s="1"/>
  <c r="T8564" i="1"/>
  <c r="Q8564" i="1"/>
  <c r="P8564" i="1"/>
  <c r="N8564" i="1"/>
  <c r="R8564" i="1" s="1"/>
  <c r="O8564" i="1"/>
  <c r="S8564" i="1" s="1"/>
  <c r="N8563" i="1"/>
  <c r="P8563" i="1"/>
  <c r="T8563" i="1"/>
  <c r="U8563" i="1" s="1"/>
  <c r="Q8563" i="1"/>
  <c r="O8563" i="1"/>
  <c r="S8563" i="1" s="1"/>
  <c r="T8562" i="1"/>
  <c r="Q8562" i="1"/>
  <c r="N8562" i="1"/>
  <c r="O8562" i="1"/>
  <c r="P8562" i="1"/>
  <c r="O8561" i="1"/>
  <c r="P8561" i="1"/>
  <c r="Q8561" i="1"/>
  <c r="T8561" i="1"/>
  <c r="U8561" i="1" s="1"/>
  <c r="N8561" i="1"/>
  <c r="R8561" i="1" s="1"/>
  <c r="P8560" i="1"/>
  <c r="T8560" i="1"/>
  <c r="U8560" i="1" s="1"/>
  <c r="Q8560" i="1"/>
  <c r="O8560" i="1"/>
  <c r="S8560" i="1" s="1"/>
  <c r="N8560" i="1"/>
  <c r="R8560" i="1" s="1"/>
  <c r="T8559" i="1"/>
  <c r="Q8559" i="1"/>
  <c r="P8559" i="1"/>
  <c r="O8559" i="1"/>
  <c r="S8559" i="1" s="1"/>
  <c r="N8559" i="1"/>
  <c r="R8559" i="1" s="1"/>
  <c r="P8558" i="1"/>
  <c r="N8558" i="1"/>
  <c r="R8558" i="1" s="1"/>
  <c r="O8558" i="1"/>
  <c r="S8558" i="1" s="1"/>
  <c r="Q8558" i="1"/>
  <c r="T8558" i="1"/>
  <c r="U8558" i="1" s="1"/>
  <c r="P8557" i="1"/>
  <c r="O8557" i="1"/>
  <c r="S8557" i="1" s="1"/>
  <c r="T8557" i="1"/>
  <c r="U8557" i="1" s="1"/>
  <c r="Q8557" i="1"/>
  <c r="N8557" i="1"/>
  <c r="R8557" i="1" s="1"/>
  <c r="O8556" i="1"/>
  <c r="P8556" i="1"/>
  <c r="Q8556" i="1"/>
  <c r="T8556" i="1"/>
  <c r="U8556" i="1" s="1"/>
  <c r="N8556" i="1"/>
  <c r="R8556" i="1" s="1"/>
  <c r="Q8555" i="1"/>
  <c r="P8555" i="1"/>
  <c r="N8555" i="1"/>
  <c r="R8555" i="1" s="1"/>
  <c r="T8555" i="1"/>
  <c r="U8555" i="1" s="1"/>
  <c r="O8555" i="1"/>
  <c r="S8555" i="1" s="1"/>
  <c r="P8554" i="1"/>
  <c r="N8554" i="1"/>
  <c r="R8554" i="1" s="1"/>
  <c r="T8554" i="1"/>
  <c r="U8554" i="1" s="1"/>
  <c r="O8554" i="1"/>
  <c r="S8554" i="1" s="1"/>
  <c r="Q8554" i="1"/>
  <c r="P8553" i="1"/>
  <c r="Q8553" i="1"/>
  <c r="N8553" i="1"/>
  <c r="R8553" i="1" s="1"/>
  <c r="T8553" i="1"/>
  <c r="U8553" i="1" s="1"/>
  <c r="O8553" i="1"/>
  <c r="S8553" i="1" s="1"/>
  <c r="O8552" i="1"/>
  <c r="T8552" i="1"/>
  <c r="Q8552" i="1"/>
  <c r="P8552" i="1"/>
  <c r="N8552" i="1"/>
  <c r="R8552" i="1" s="1"/>
  <c r="T8551" i="1"/>
  <c r="Q8551" i="1"/>
  <c r="P8551" i="1"/>
  <c r="O8551" i="1"/>
  <c r="S8551" i="1" s="1"/>
  <c r="N8551" i="1"/>
  <c r="R8551" i="1" s="1"/>
  <c r="N8550" i="1"/>
  <c r="Q8550" i="1"/>
  <c r="P8550" i="1"/>
  <c r="O8550" i="1"/>
  <c r="S8550" i="1" s="1"/>
  <c r="T8550" i="1"/>
  <c r="U8550" i="1" s="1"/>
  <c r="Q8549" i="1"/>
  <c r="T8549" i="1"/>
  <c r="N8549" i="1"/>
  <c r="O8549" i="1"/>
  <c r="P8549" i="1"/>
  <c r="P8548" i="1"/>
  <c r="N8548" i="1"/>
  <c r="R8548" i="1" s="1"/>
  <c r="T8548" i="1"/>
  <c r="U8548" i="1" s="1"/>
  <c r="O8548" i="1"/>
  <c r="S8548" i="1" s="1"/>
  <c r="Q8548" i="1"/>
  <c r="T8547" i="1"/>
  <c r="Q8547" i="1"/>
  <c r="P8547" i="1"/>
  <c r="O8547" i="1"/>
  <c r="S8547" i="1" s="1"/>
  <c r="N8547" i="1"/>
  <c r="R8547" i="1" s="1"/>
  <c r="O8546" i="1"/>
  <c r="Q8546" i="1"/>
  <c r="P8546" i="1"/>
  <c r="T8546" i="1"/>
  <c r="U8546" i="1" s="1"/>
  <c r="N8546" i="1"/>
  <c r="R8546" i="1" s="1"/>
  <c r="N8545" i="1"/>
  <c r="T8545" i="1"/>
  <c r="Q8545" i="1"/>
  <c r="P8545" i="1"/>
  <c r="O8545" i="1"/>
  <c r="S8545" i="1" s="1"/>
  <c r="T8544" i="1"/>
  <c r="Q8544" i="1"/>
  <c r="P8544" i="1"/>
  <c r="O8544" i="1"/>
  <c r="S8544" i="1" s="1"/>
  <c r="N8544" i="1"/>
  <c r="R8544" i="1" s="1"/>
  <c r="T8543" i="1"/>
  <c r="P8543" i="1"/>
  <c r="Q8543" i="1"/>
  <c r="N8543" i="1"/>
  <c r="R8543" i="1" s="1"/>
  <c r="O8543" i="1"/>
  <c r="S8543" i="1" s="1"/>
  <c r="N8542" i="1"/>
  <c r="O8542" i="1"/>
  <c r="P8542" i="1"/>
  <c r="T8542" i="1"/>
  <c r="U8542" i="1" s="1"/>
  <c r="Q8542" i="1"/>
  <c r="N8541" i="1"/>
  <c r="O8541" i="1"/>
  <c r="P8541" i="1"/>
  <c r="Q8541" i="1"/>
  <c r="T8541" i="1"/>
  <c r="U8541" i="1" s="1"/>
  <c r="Q8540" i="1"/>
  <c r="T8540" i="1"/>
  <c r="P8540" i="1"/>
  <c r="O8540" i="1"/>
  <c r="S8540" i="1" s="1"/>
  <c r="N8540" i="1"/>
  <c r="R8540" i="1" s="1"/>
  <c r="N8539" i="1"/>
  <c r="T8539" i="1"/>
  <c r="Q8539" i="1"/>
  <c r="P8539" i="1"/>
  <c r="O8539" i="1"/>
  <c r="S8539" i="1" s="1"/>
  <c r="O8538" i="1"/>
  <c r="T8538" i="1"/>
  <c r="Q8538" i="1"/>
  <c r="P8538" i="1"/>
  <c r="N8538" i="1"/>
  <c r="R8538" i="1" s="1"/>
  <c r="P8537" i="1"/>
  <c r="O8537" i="1"/>
  <c r="S8537" i="1" s="1"/>
  <c r="T8537" i="1"/>
  <c r="U8537" i="1" s="1"/>
  <c r="N8537" i="1"/>
  <c r="R8537" i="1" s="1"/>
  <c r="Q8537" i="1"/>
  <c r="T8536" i="1"/>
  <c r="Q8536" i="1"/>
  <c r="P8536" i="1"/>
  <c r="O8536" i="1"/>
  <c r="S8536" i="1" s="1"/>
  <c r="N8536" i="1"/>
  <c r="R8536" i="1" s="1"/>
  <c r="N8534" i="1"/>
  <c r="O8534" i="1"/>
  <c r="P8534" i="1"/>
  <c r="Q8534" i="1"/>
  <c r="T8534" i="1"/>
  <c r="U8534" i="1" s="1"/>
  <c r="O8533" i="1"/>
  <c r="P8533" i="1"/>
  <c r="T8533" i="1"/>
  <c r="U8533" i="1" s="1"/>
  <c r="Q8533" i="1"/>
  <c r="N8533" i="1"/>
  <c r="R8533" i="1" s="1"/>
  <c r="N8532" i="1"/>
  <c r="O8532" i="1"/>
  <c r="P8532" i="1"/>
  <c r="Q8532" i="1"/>
  <c r="T8532" i="1"/>
  <c r="U8532" i="1" s="1"/>
  <c r="T8531" i="1"/>
  <c r="Q8531" i="1"/>
  <c r="P8531" i="1"/>
  <c r="N8531" i="1"/>
  <c r="R8531" i="1" s="1"/>
  <c r="O8531" i="1"/>
  <c r="S8531" i="1" s="1"/>
  <c r="T8530" i="1"/>
  <c r="Q8530" i="1"/>
  <c r="P8530" i="1"/>
  <c r="O8530" i="1"/>
  <c r="S8530" i="1" s="1"/>
  <c r="N8530" i="1"/>
  <c r="R8530" i="1" s="1"/>
  <c r="Q8529" i="1"/>
  <c r="P8529" i="1"/>
  <c r="T8529" i="1"/>
  <c r="U8529" i="1" s="1"/>
  <c r="O8529" i="1"/>
  <c r="S8529" i="1" s="1"/>
  <c r="N8529" i="1"/>
  <c r="R8529" i="1" s="1"/>
  <c r="T8528" i="1"/>
  <c r="N8528" i="1"/>
  <c r="O8528" i="1"/>
  <c r="P8528" i="1"/>
  <c r="Q8528" i="1"/>
  <c r="P8527" i="1"/>
  <c r="Q8527" i="1"/>
  <c r="T8527" i="1"/>
  <c r="U8527" i="1" s="1"/>
  <c r="O8527" i="1"/>
  <c r="S8527" i="1" s="1"/>
  <c r="N8527" i="1"/>
  <c r="R8527" i="1" s="1"/>
  <c r="T8526" i="1"/>
  <c r="Q8526" i="1"/>
  <c r="P8526" i="1"/>
  <c r="O8526" i="1"/>
  <c r="S8526" i="1" s="1"/>
  <c r="N8526" i="1"/>
  <c r="R8526" i="1" s="1"/>
  <c r="N8525" i="1"/>
  <c r="O8525" i="1"/>
  <c r="T8525" i="1"/>
  <c r="Q8525" i="1"/>
  <c r="P8525" i="1"/>
  <c r="P8524" i="1"/>
  <c r="Q8524" i="1"/>
  <c r="O8524" i="1"/>
  <c r="S8524" i="1" s="1"/>
  <c r="T8524" i="1"/>
  <c r="U8524" i="1" s="1"/>
  <c r="N8524" i="1"/>
  <c r="R8524" i="1" s="1"/>
  <c r="T8523" i="1"/>
  <c r="P8523" i="1"/>
  <c r="N8523" i="1"/>
  <c r="R8523" i="1" s="1"/>
  <c r="O8523" i="1"/>
  <c r="S8523" i="1" s="1"/>
  <c r="Q8523" i="1"/>
  <c r="Q8522" i="1"/>
  <c r="T8522" i="1"/>
  <c r="O8522" i="1"/>
  <c r="N8522" i="1"/>
  <c r="P8522" i="1"/>
  <c r="N8521" i="1"/>
  <c r="O8521" i="1"/>
  <c r="P8521" i="1"/>
  <c r="S8521" i="1" s="1"/>
  <c r="Q8521" i="1"/>
  <c r="T8521" i="1"/>
  <c r="U8521" i="1" s="1"/>
  <c r="P8519" i="1"/>
  <c r="T8519" i="1"/>
  <c r="U8519" i="1" s="1"/>
  <c r="N8519" i="1"/>
  <c r="R8519" i="1" s="1"/>
  <c r="O8519" i="1"/>
  <c r="S8519" i="1" s="1"/>
  <c r="Q8519" i="1"/>
  <c r="N8518" i="1"/>
  <c r="O8518" i="1"/>
  <c r="P8518" i="1"/>
  <c r="T8518" i="1"/>
  <c r="U8518" i="1" s="1"/>
  <c r="Q8518" i="1"/>
  <c r="N8517" i="1"/>
  <c r="O8517" i="1"/>
  <c r="P8517" i="1"/>
  <c r="Q8517" i="1"/>
  <c r="T8517" i="1"/>
  <c r="U8517" i="1" s="1"/>
  <c r="Q8516" i="1"/>
  <c r="T8516" i="1"/>
  <c r="O8516" i="1"/>
  <c r="N8516" i="1"/>
  <c r="P8516" i="1"/>
  <c r="N8515" i="1"/>
  <c r="Q8515" i="1"/>
  <c r="T8515" i="1"/>
  <c r="P8515" i="1"/>
  <c r="O8515" i="1"/>
  <c r="S8515" i="1" s="1"/>
  <c r="P8514" i="1"/>
  <c r="Q8514" i="1"/>
  <c r="N8514" i="1"/>
  <c r="R8514" i="1" s="1"/>
  <c r="O8514" i="1"/>
  <c r="S8514" i="1" s="1"/>
  <c r="T8514" i="1"/>
  <c r="U8514" i="1" s="1"/>
  <c r="N8513" i="1"/>
  <c r="O8513" i="1"/>
  <c r="P8513" i="1"/>
  <c r="Q8513" i="1"/>
  <c r="T8513" i="1"/>
  <c r="U8513" i="1" s="1"/>
  <c r="P8512" i="1"/>
  <c r="T8512" i="1"/>
  <c r="U8512" i="1" s="1"/>
  <c r="Q8512" i="1"/>
  <c r="O8512" i="1"/>
  <c r="S8512" i="1" s="1"/>
  <c r="N8512" i="1"/>
  <c r="R8512" i="1" s="1"/>
  <c r="T8511" i="1"/>
  <c r="Q8511" i="1"/>
  <c r="P8511" i="1"/>
  <c r="O8511" i="1"/>
  <c r="S8511" i="1" s="1"/>
  <c r="N8511" i="1"/>
  <c r="R8511" i="1" s="1"/>
  <c r="N8510" i="1"/>
  <c r="T8510" i="1"/>
  <c r="Q8510" i="1"/>
  <c r="P8510" i="1"/>
  <c r="O8510" i="1"/>
  <c r="S8510" i="1" s="1"/>
  <c r="N8508" i="1"/>
  <c r="O8508" i="1"/>
  <c r="P8508" i="1"/>
  <c r="Q8508" i="1"/>
  <c r="T8508" i="1"/>
  <c r="U8508" i="1" s="1"/>
  <c r="N8507" i="1"/>
  <c r="O8507" i="1"/>
  <c r="P8507" i="1"/>
  <c r="Q8507" i="1"/>
  <c r="T8507" i="1"/>
  <c r="N8506" i="1"/>
  <c r="Q8506" i="1"/>
  <c r="T8506" i="1"/>
  <c r="P8506" i="1"/>
  <c r="O8506" i="1"/>
  <c r="S8506" i="1" s="1"/>
  <c r="T8505" i="1"/>
  <c r="N8505" i="1"/>
  <c r="Q8505" i="1"/>
  <c r="P8505" i="1"/>
  <c r="O8505" i="1"/>
  <c r="S8505" i="1" s="1"/>
  <c r="O8504" i="1"/>
  <c r="N8504" i="1"/>
  <c r="T8504" i="1"/>
  <c r="Q8504" i="1"/>
  <c r="P8504" i="1"/>
  <c r="P8503" i="1"/>
  <c r="T8503" i="1"/>
  <c r="U8503" i="1" s="1"/>
  <c r="Q8503" i="1"/>
  <c r="O8503" i="1"/>
  <c r="S8503" i="1" s="1"/>
  <c r="N8503" i="1"/>
  <c r="O8502" i="1"/>
  <c r="N8502" i="1"/>
  <c r="T8502" i="1"/>
  <c r="Q8502" i="1"/>
  <c r="P8502" i="1"/>
  <c r="R8502" i="1" s="1"/>
  <c r="T8501" i="1"/>
  <c r="Q8501" i="1"/>
  <c r="N8501" i="1"/>
  <c r="O8501" i="1"/>
  <c r="P8501" i="1"/>
  <c r="N8500" i="1"/>
  <c r="O8500" i="1"/>
  <c r="P8500" i="1"/>
  <c r="Q8500" i="1"/>
  <c r="T8500" i="1"/>
  <c r="U8500" i="1" s="1"/>
  <c r="O8499" i="1"/>
  <c r="P8499" i="1"/>
  <c r="Q8499" i="1"/>
  <c r="N8499" i="1"/>
  <c r="R8499" i="1" s="1"/>
  <c r="T8499" i="1"/>
  <c r="U8499" i="1" s="1"/>
  <c r="T8497" i="1"/>
  <c r="Q8497" i="1"/>
  <c r="P8497" i="1"/>
  <c r="O8497" i="1"/>
  <c r="S8497" i="1" s="1"/>
  <c r="N8497" i="1"/>
  <c r="R8497" i="1" s="1"/>
  <c r="T8496" i="1"/>
  <c r="P8496" i="1"/>
  <c r="O8496" i="1"/>
  <c r="S8496" i="1" s="1"/>
  <c r="N8496" i="1"/>
  <c r="R8496" i="1" s="1"/>
  <c r="Q8496" i="1"/>
  <c r="Q8495" i="1"/>
  <c r="O8495" i="1"/>
  <c r="P8495" i="1"/>
  <c r="T8495" i="1"/>
  <c r="U8495" i="1" s="1"/>
  <c r="N8495" i="1"/>
  <c r="R8495" i="1" s="1"/>
  <c r="P8494" i="1"/>
  <c r="N8494" i="1"/>
  <c r="R8494" i="1" s="1"/>
  <c r="O8494" i="1"/>
  <c r="S8494" i="1" s="1"/>
  <c r="T8494" i="1"/>
  <c r="U8494" i="1" s="1"/>
  <c r="Q8494" i="1"/>
  <c r="O8493" i="1"/>
  <c r="N8493" i="1"/>
  <c r="T8493" i="1"/>
  <c r="Q8493" i="1"/>
  <c r="P8493" i="1"/>
  <c r="P8492" i="1"/>
  <c r="T8492" i="1"/>
  <c r="U8492" i="1" s="1"/>
  <c r="O8492" i="1"/>
  <c r="S8492" i="1" s="1"/>
  <c r="N8492" i="1"/>
  <c r="R8492" i="1" s="1"/>
  <c r="Q8492" i="1"/>
  <c r="N8491" i="1"/>
  <c r="P8491" i="1"/>
  <c r="T8491" i="1"/>
  <c r="U8491" i="1" s="1"/>
  <c r="O8491" i="1"/>
  <c r="S8491" i="1" s="1"/>
  <c r="Q8491" i="1"/>
  <c r="P8490" i="1"/>
  <c r="N8490" i="1"/>
  <c r="R8490" i="1" s="1"/>
  <c r="Q8490" i="1"/>
  <c r="T8490" i="1"/>
  <c r="O8490" i="1"/>
  <c r="S8490" i="1" s="1"/>
  <c r="O8489" i="1"/>
  <c r="Q8489" i="1"/>
  <c r="N8489" i="1"/>
  <c r="T8489" i="1"/>
  <c r="P8489" i="1"/>
  <c r="S8489" i="1" s="1"/>
  <c r="T8488" i="1"/>
  <c r="O8488" i="1"/>
  <c r="Q8488" i="1"/>
  <c r="P8488" i="1"/>
  <c r="N8488" i="1"/>
  <c r="R8488" i="1" s="1"/>
  <c r="P8487" i="1"/>
  <c r="Q8487" i="1"/>
  <c r="N8487" i="1"/>
  <c r="R8487" i="1" s="1"/>
  <c r="O8487" i="1"/>
  <c r="S8487" i="1" s="1"/>
  <c r="T8487" i="1"/>
  <c r="U8487" i="1" s="1"/>
  <c r="T8486" i="1"/>
  <c r="P8486" i="1"/>
  <c r="O8486" i="1"/>
  <c r="S8486" i="1" s="1"/>
  <c r="Q8486" i="1"/>
  <c r="N8486" i="1"/>
  <c r="R8486" i="1" s="1"/>
  <c r="N8485" i="1"/>
  <c r="P8485" i="1"/>
  <c r="T8485" i="1"/>
  <c r="U8485" i="1" s="1"/>
  <c r="Q8485" i="1"/>
  <c r="O8485" i="1"/>
  <c r="S8485" i="1" s="1"/>
  <c r="Q8484" i="1"/>
  <c r="T8484" i="1"/>
  <c r="O8484" i="1"/>
  <c r="P8484" i="1"/>
  <c r="N8484" i="1"/>
  <c r="R8484" i="1" s="1"/>
  <c r="P8483" i="1"/>
  <c r="T8483" i="1"/>
  <c r="U8483" i="1" s="1"/>
  <c r="N8483" i="1"/>
  <c r="R8483" i="1" s="1"/>
  <c r="Q8483" i="1"/>
  <c r="O8483" i="1"/>
  <c r="S8483" i="1" s="1"/>
  <c r="P8482" i="1"/>
  <c r="N8482" i="1"/>
  <c r="R8482" i="1" s="1"/>
  <c r="O8482" i="1"/>
  <c r="S8482" i="1" s="1"/>
  <c r="Q8482" i="1"/>
  <c r="T8482" i="1"/>
  <c r="U8482" i="1" s="1"/>
  <c r="N8476" i="1"/>
  <c r="P8476" i="1"/>
  <c r="T8476" i="1"/>
  <c r="U8476" i="1" s="1"/>
  <c r="Q8476" i="1"/>
  <c r="O8476" i="1"/>
  <c r="S8476" i="1" s="1"/>
  <c r="T8475" i="1"/>
  <c r="Q8475" i="1"/>
  <c r="N8475" i="1"/>
  <c r="P8475" i="1"/>
  <c r="O8475" i="1"/>
  <c r="S8475" i="1" s="1"/>
  <c r="P8474" i="1"/>
  <c r="Q8474" i="1"/>
  <c r="N8474" i="1"/>
  <c r="R8474" i="1" s="1"/>
  <c r="O8474" i="1"/>
  <c r="S8474" i="1" s="1"/>
  <c r="T8474" i="1"/>
  <c r="U8474" i="1" s="1"/>
  <c r="T8473" i="1"/>
  <c r="P8473" i="1"/>
  <c r="N8473" i="1"/>
  <c r="R8473" i="1" s="1"/>
  <c r="O8473" i="1"/>
  <c r="S8473" i="1" s="1"/>
  <c r="Q8473" i="1"/>
  <c r="Q8472" i="1"/>
  <c r="O8472" i="1"/>
  <c r="N8472" i="1"/>
  <c r="P8472" i="1"/>
  <c r="T8472" i="1"/>
  <c r="U8472" i="1" s="1"/>
  <c r="O8471" i="1"/>
  <c r="N8471" i="1"/>
  <c r="P8471" i="1"/>
  <c r="Q8471" i="1"/>
  <c r="T8471" i="1"/>
  <c r="U8471" i="1" s="1"/>
  <c r="P8470" i="1"/>
  <c r="Q8470" i="1"/>
  <c r="O8470" i="1"/>
  <c r="T8470" i="1"/>
  <c r="U8470" i="1" s="1"/>
  <c r="N8470" i="1"/>
  <c r="R8470" i="1" s="1"/>
  <c r="P8469" i="1"/>
  <c r="T8469" i="1"/>
  <c r="O8469" i="1"/>
  <c r="N8469" i="1"/>
  <c r="Q8469" i="1"/>
  <c r="T8468" i="1"/>
  <c r="Q8468" i="1"/>
  <c r="P8468" i="1"/>
  <c r="O8468" i="1"/>
  <c r="S8468" i="1" s="1"/>
  <c r="N8468" i="1"/>
  <c r="R8468" i="1" s="1"/>
  <c r="Q8467" i="1"/>
  <c r="N8467" i="1"/>
  <c r="P8467" i="1"/>
  <c r="T8467" i="1"/>
  <c r="U8467" i="1" s="1"/>
  <c r="O8467" i="1"/>
  <c r="S8467" i="1" s="1"/>
  <c r="T8466" i="1"/>
  <c r="P8466" i="1"/>
  <c r="N8466" i="1"/>
  <c r="R8466" i="1" s="1"/>
  <c r="O8466" i="1"/>
  <c r="S8466" i="1" s="1"/>
  <c r="Q8466" i="1"/>
  <c r="Q8465" i="1"/>
  <c r="O8465" i="1"/>
  <c r="P8465" i="1"/>
  <c r="N8465" i="1"/>
  <c r="R8465" i="1" s="1"/>
  <c r="T8465" i="1"/>
  <c r="U8465" i="1" s="1"/>
  <c r="T8464" i="1"/>
  <c r="P8464" i="1"/>
  <c r="Q8464" i="1"/>
  <c r="O8464" i="1"/>
  <c r="S8464" i="1" s="1"/>
  <c r="N8464" i="1"/>
  <c r="R8464" i="1" s="1"/>
  <c r="O8463" i="1"/>
  <c r="P8463" i="1"/>
  <c r="N8463" i="1"/>
  <c r="R8463" i="1" s="1"/>
  <c r="T8463" i="1"/>
  <c r="U8463" i="1" s="1"/>
  <c r="Q8463" i="1"/>
  <c r="P8462" i="1"/>
  <c r="Q8462" i="1"/>
  <c r="T8462" i="1"/>
  <c r="U8462" i="1" s="1"/>
  <c r="O8462" i="1"/>
  <c r="S8462" i="1" s="1"/>
  <c r="N8462" i="1"/>
  <c r="R8462" i="1" s="1"/>
  <c r="O8461" i="1"/>
  <c r="Q8461" i="1"/>
  <c r="T8461" i="1"/>
  <c r="P8461" i="1"/>
  <c r="N8461" i="1"/>
  <c r="R8461" i="1" s="1"/>
  <c r="Q8460" i="1"/>
  <c r="O8460" i="1"/>
  <c r="N8460" i="1"/>
  <c r="P8460" i="1"/>
  <c r="T8460" i="1"/>
  <c r="U8460" i="1" s="1"/>
  <c r="O8459" i="1"/>
  <c r="Q8459" i="1"/>
  <c r="N8459" i="1"/>
  <c r="P8459" i="1"/>
  <c r="T8459" i="1"/>
  <c r="U8459" i="1" s="1"/>
  <c r="N8458" i="1"/>
  <c r="P8458" i="1"/>
  <c r="T8458" i="1"/>
  <c r="U8458" i="1" s="1"/>
  <c r="O8458" i="1"/>
  <c r="S8458" i="1" s="1"/>
  <c r="Q8458" i="1"/>
  <c r="N8457" i="1"/>
  <c r="T8457" i="1"/>
  <c r="O8457" i="1"/>
  <c r="Q8457" i="1"/>
  <c r="P8457" i="1"/>
  <c r="Q8456" i="1"/>
  <c r="O8456" i="1"/>
  <c r="T8456" i="1"/>
  <c r="P8456" i="1"/>
  <c r="N8456" i="1"/>
  <c r="R8456" i="1" s="1"/>
  <c r="T8455" i="1"/>
  <c r="N8455" i="1"/>
  <c r="Q8455" i="1"/>
  <c r="P8455" i="1"/>
  <c r="O8455" i="1"/>
  <c r="S8455" i="1" s="1"/>
  <c r="O8454" i="1"/>
  <c r="N8454" i="1"/>
  <c r="Q8454" i="1"/>
  <c r="T8454" i="1"/>
  <c r="P8454" i="1"/>
  <c r="Q8453" i="1"/>
  <c r="O8453" i="1"/>
  <c r="P8453" i="1"/>
  <c r="T8453" i="1"/>
  <c r="U8453" i="1" s="1"/>
  <c r="N8453" i="1"/>
  <c r="R8453" i="1" s="1"/>
  <c r="T8452" i="1"/>
  <c r="N8452" i="1"/>
  <c r="P8452" i="1"/>
  <c r="O8452" i="1"/>
  <c r="S8452" i="1" s="1"/>
  <c r="Q8452" i="1"/>
  <c r="T8451" i="1"/>
  <c r="P8451" i="1"/>
  <c r="Q8451" i="1"/>
  <c r="N8451" i="1"/>
  <c r="R8451" i="1" s="1"/>
  <c r="O8451" i="1"/>
  <c r="S8451" i="1" s="1"/>
  <c r="Q8449" i="1"/>
  <c r="N8449" i="1"/>
  <c r="P8449" i="1"/>
  <c r="T8449" i="1"/>
  <c r="U8449" i="1" s="1"/>
  <c r="O8449" i="1"/>
  <c r="S8449" i="1" s="1"/>
  <c r="T8448" i="1"/>
  <c r="O8448" i="1"/>
  <c r="P8448" i="1"/>
  <c r="Q8448" i="1"/>
  <c r="N8448" i="1"/>
  <c r="R8448" i="1" s="1"/>
  <c r="O8447" i="1"/>
  <c r="N8447" i="1"/>
  <c r="T8447" i="1"/>
  <c r="Q8447" i="1"/>
  <c r="P8447" i="1"/>
  <c r="N8446" i="1"/>
  <c r="P8446" i="1"/>
  <c r="Q8446" i="1"/>
  <c r="T8446" i="1"/>
  <c r="U8446" i="1" s="1"/>
  <c r="O8446" i="1"/>
  <c r="S8446" i="1" s="1"/>
  <c r="T8445" i="1"/>
  <c r="O8445" i="1"/>
  <c r="P8445" i="1"/>
  <c r="Q8445" i="1"/>
  <c r="N8445" i="1"/>
  <c r="R8445" i="1" s="1"/>
  <c r="Q8444" i="1"/>
  <c r="N8444" i="1"/>
  <c r="O8444" i="1"/>
  <c r="T8444" i="1"/>
  <c r="P8444" i="1"/>
  <c r="N8443" i="1"/>
  <c r="P8443" i="1"/>
  <c r="Q8443" i="1"/>
  <c r="T8443" i="1"/>
  <c r="U8443" i="1" s="1"/>
  <c r="O8443" i="1"/>
  <c r="S8443" i="1" s="1"/>
  <c r="T8442" i="1"/>
  <c r="Q8442" i="1"/>
  <c r="O8442" i="1"/>
  <c r="N8442" i="1"/>
  <c r="P8442" i="1"/>
  <c r="P8441" i="1"/>
  <c r="Q8441" i="1"/>
  <c r="O8441" i="1"/>
  <c r="S8441" i="1" s="1"/>
  <c r="N8441" i="1"/>
  <c r="T8441" i="1"/>
  <c r="U8441" i="1" s="1"/>
  <c r="Q8440" i="1"/>
  <c r="N8440" i="1"/>
  <c r="O8440" i="1"/>
  <c r="T8440" i="1"/>
  <c r="P8440" i="1"/>
  <c r="T8439" i="1"/>
  <c r="O8439" i="1"/>
  <c r="N8439" i="1"/>
  <c r="Q8439" i="1"/>
  <c r="P8439" i="1"/>
  <c r="T8438" i="1"/>
  <c r="P8438" i="1"/>
  <c r="O8438" i="1"/>
  <c r="S8438" i="1" s="1"/>
  <c r="Q8438" i="1"/>
  <c r="N8438" i="1"/>
  <c r="R8438" i="1" s="1"/>
  <c r="T8437" i="1"/>
  <c r="O8437" i="1"/>
  <c r="P8437" i="1"/>
  <c r="N8437" i="1"/>
  <c r="R8437" i="1" s="1"/>
  <c r="Q8437" i="1"/>
  <c r="T8436" i="1"/>
  <c r="Q8436" i="1"/>
  <c r="O8436" i="1"/>
  <c r="N8436" i="1"/>
  <c r="P8436" i="1"/>
  <c r="Q8435" i="1"/>
  <c r="N8435" i="1"/>
  <c r="T8435" i="1"/>
  <c r="P8435" i="1"/>
  <c r="O8435" i="1"/>
  <c r="S8435" i="1" s="1"/>
  <c r="Q8434" i="1"/>
  <c r="O8434" i="1"/>
  <c r="N8434" i="1"/>
  <c r="P8434" i="1"/>
  <c r="T8434" i="1"/>
  <c r="U8434" i="1" s="1"/>
  <c r="N8433" i="1"/>
  <c r="T8433" i="1"/>
  <c r="P8433" i="1"/>
  <c r="O8433" i="1"/>
  <c r="S8433" i="1" s="1"/>
  <c r="Q8433" i="1"/>
  <c r="T8432" i="1"/>
  <c r="P8432" i="1"/>
  <c r="N8432" i="1"/>
  <c r="R8432" i="1" s="1"/>
  <c r="Q8432" i="1"/>
  <c r="O8432" i="1"/>
  <c r="S8432" i="1" s="1"/>
  <c r="N8431" i="1"/>
  <c r="P8431" i="1"/>
  <c r="Q8431" i="1"/>
  <c r="O8431" i="1"/>
  <c r="S8431" i="1" s="1"/>
  <c r="T8431" i="1"/>
  <c r="U8431" i="1" s="1"/>
  <c r="P8430" i="1"/>
  <c r="T8430" i="1"/>
  <c r="U8430" i="1" s="1"/>
  <c r="O8430" i="1"/>
  <c r="S8430" i="1" s="1"/>
  <c r="Q8430" i="1"/>
  <c r="N8430" i="1"/>
  <c r="R8430" i="1" s="1"/>
  <c r="O8429" i="1"/>
  <c r="N8429" i="1"/>
  <c r="Q8429" i="1"/>
  <c r="P8429" i="1"/>
  <c r="T8429" i="1"/>
  <c r="U8429" i="1" s="1"/>
  <c r="T8428" i="1"/>
  <c r="N8428" i="1"/>
  <c r="Q8428" i="1"/>
  <c r="O8428" i="1"/>
  <c r="P8428" i="1"/>
  <c r="P8427" i="1"/>
  <c r="N8427" i="1"/>
  <c r="R8427" i="1" s="1"/>
  <c r="Q8427" i="1"/>
  <c r="T8427" i="1"/>
  <c r="U8427" i="1" s="1"/>
  <c r="O8427" i="1"/>
  <c r="S8427" i="1" s="1"/>
  <c r="O8426" i="1"/>
  <c r="T8426" i="1"/>
  <c r="N8426" i="1"/>
  <c r="P8426" i="1"/>
  <c r="Q8426" i="1"/>
  <c r="O8425" i="1"/>
  <c r="P8425" i="1"/>
  <c r="N8425" i="1"/>
  <c r="R8425" i="1" s="1"/>
  <c r="Q8425" i="1"/>
  <c r="T8425" i="1"/>
  <c r="U8425" i="1" s="1"/>
  <c r="T8423" i="1"/>
  <c r="O8423" i="1"/>
  <c r="P8423" i="1"/>
  <c r="Q8423" i="1"/>
  <c r="N8423" i="1"/>
  <c r="R8423" i="1" s="1"/>
  <c r="O8422" i="1"/>
  <c r="N8422" i="1"/>
  <c r="P8422" i="1"/>
  <c r="T8422" i="1"/>
  <c r="U8422" i="1" s="1"/>
  <c r="Q8422" i="1"/>
  <c r="T8421" i="1"/>
  <c r="O8421" i="1"/>
  <c r="N8421" i="1"/>
  <c r="Q8421" i="1"/>
  <c r="P8421" i="1"/>
  <c r="Q8420" i="1"/>
  <c r="N8420" i="1"/>
  <c r="P8420" i="1"/>
  <c r="T8420" i="1"/>
  <c r="U8420" i="1" s="1"/>
  <c r="O8420" i="1"/>
  <c r="S8420" i="1" s="1"/>
  <c r="N8419" i="1"/>
  <c r="Q8419" i="1"/>
  <c r="P8419" i="1"/>
  <c r="T8419" i="1"/>
  <c r="U8419" i="1" s="1"/>
  <c r="O8419" i="1"/>
  <c r="S8419" i="1" s="1"/>
  <c r="N8418" i="1"/>
  <c r="T8418" i="1"/>
  <c r="P8418" i="1"/>
  <c r="Q8418" i="1"/>
  <c r="O8418" i="1"/>
  <c r="S8418" i="1" s="1"/>
  <c r="N8417" i="1"/>
  <c r="P8417" i="1"/>
  <c r="T8417" i="1"/>
  <c r="U8417" i="1" s="1"/>
  <c r="Q8417" i="1"/>
  <c r="O8417" i="1"/>
  <c r="S8417" i="1" s="1"/>
  <c r="P8416" i="1"/>
  <c r="N8416" i="1"/>
  <c r="R8416" i="1" s="1"/>
  <c r="T8416" i="1"/>
  <c r="U8416" i="1" s="1"/>
  <c r="Q8416" i="1"/>
  <c r="O8416" i="1"/>
  <c r="S8416" i="1" s="1"/>
  <c r="T8415" i="1"/>
  <c r="O8415" i="1"/>
  <c r="N8415" i="1"/>
  <c r="Q8415" i="1"/>
  <c r="P8415" i="1"/>
  <c r="Q8414" i="1"/>
  <c r="O8414" i="1"/>
  <c r="T8414" i="1"/>
  <c r="P8414" i="1"/>
  <c r="S8414" i="1" s="1"/>
  <c r="N8414" i="1"/>
  <c r="R8414" i="1" s="1"/>
  <c r="P8413" i="1"/>
  <c r="Q8413" i="1"/>
  <c r="T8413" i="1"/>
  <c r="U8413" i="1" s="1"/>
  <c r="O8413" i="1"/>
  <c r="S8413" i="1" s="1"/>
  <c r="N8413" i="1"/>
  <c r="R8413" i="1" s="1"/>
  <c r="T8412" i="1"/>
  <c r="O8412" i="1"/>
  <c r="N8412" i="1"/>
  <c r="P8412" i="1"/>
  <c r="Q8412" i="1"/>
  <c r="P8411" i="1"/>
  <c r="N8411" i="1"/>
  <c r="R8411" i="1" s="1"/>
  <c r="O8411" i="1"/>
  <c r="S8411" i="1" s="1"/>
  <c r="Q8411" i="1"/>
  <c r="T8411" i="1"/>
  <c r="U8411" i="1" s="1"/>
  <c r="N8409" i="1"/>
  <c r="Q8409" i="1"/>
  <c r="O8409" i="1"/>
  <c r="T8409" i="1"/>
  <c r="P8409" i="1"/>
  <c r="P8408" i="1"/>
  <c r="Q8408" i="1"/>
  <c r="O8408" i="1"/>
  <c r="S8408" i="1" s="1"/>
  <c r="T8408" i="1"/>
  <c r="U8408" i="1" s="1"/>
  <c r="N8408" i="1"/>
  <c r="R8408" i="1" s="1"/>
  <c r="Q8407" i="1"/>
  <c r="O8407" i="1"/>
  <c r="N8407" i="1"/>
  <c r="T8407" i="1"/>
  <c r="P8407" i="1"/>
  <c r="P8406" i="1"/>
  <c r="N8406" i="1"/>
  <c r="R8406" i="1" s="1"/>
  <c r="Q8406" i="1"/>
  <c r="T8406" i="1"/>
  <c r="U8406" i="1" s="1"/>
  <c r="O8406" i="1"/>
  <c r="S8406" i="1" s="1"/>
  <c r="O8405" i="1"/>
  <c r="N8405" i="1"/>
  <c r="Q8405" i="1"/>
  <c r="P8405" i="1"/>
  <c r="T8405" i="1"/>
  <c r="U8405" i="1" s="1"/>
  <c r="T8404" i="1"/>
  <c r="O8404" i="1"/>
  <c r="Q8404" i="1"/>
  <c r="N8404" i="1"/>
  <c r="P8404" i="1"/>
  <c r="Q8403" i="1"/>
  <c r="N8403" i="1"/>
  <c r="T8403" i="1"/>
  <c r="P8403" i="1"/>
  <c r="O8403" i="1"/>
  <c r="S8403" i="1" s="1"/>
  <c r="N8402" i="1"/>
  <c r="Q8402" i="1"/>
  <c r="O8402" i="1"/>
  <c r="T8402" i="1"/>
  <c r="P8402" i="1"/>
  <c r="P8401" i="1"/>
  <c r="Q8401" i="1"/>
  <c r="T8401" i="1"/>
  <c r="U8401" i="1" s="1"/>
  <c r="O8401" i="1"/>
  <c r="S8401" i="1" s="1"/>
  <c r="N8401" i="1"/>
  <c r="R8401" i="1" s="1"/>
  <c r="N8400" i="1"/>
  <c r="O8400" i="1"/>
  <c r="P8400" i="1"/>
  <c r="T8400" i="1"/>
  <c r="U8400" i="1" s="1"/>
  <c r="Q8400" i="1"/>
  <c r="P8399" i="1"/>
  <c r="N8399" i="1"/>
  <c r="R8399" i="1" s="1"/>
  <c r="Q8399" i="1"/>
  <c r="O8399" i="1"/>
  <c r="S8399" i="1" s="1"/>
  <c r="T8399" i="1"/>
  <c r="U8399" i="1" s="1"/>
  <c r="T8398" i="1"/>
  <c r="P8398" i="1"/>
  <c r="N8398" i="1"/>
  <c r="R8398" i="1" s="1"/>
  <c r="O8398" i="1"/>
  <c r="S8398" i="1" s="1"/>
  <c r="Q8398" i="1"/>
  <c r="Q8397" i="1"/>
  <c r="N8397" i="1"/>
  <c r="O8397" i="1"/>
  <c r="P8397" i="1"/>
  <c r="T8397" i="1"/>
  <c r="U8397" i="1" s="1"/>
  <c r="T8396" i="1"/>
  <c r="N8396" i="1"/>
  <c r="P8396" i="1"/>
  <c r="O8396" i="1"/>
  <c r="S8396" i="1" s="1"/>
  <c r="Q8396" i="1"/>
  <c r="T8395" i="1"/>
  <c r="P8395" i="1"/>
  <c r="O8395" i="1"/>
  <c r="S8395" i="1" s="1"/>
  <c r="N8395" i="1"/>
  <c r="R8395" i="1" s="1"/>
  <c r="Q8395" i="1"/>
  <c r="N8394" i="1"/>
  <c r="Q8394" i="1"/>
  <c r="T8394" i="1"/>
  <c r="O8394" i="1"/>
  <c r="P8394" i="1"/>
  <c r="R8394" i="1" s="1"/>
  <c r="P8393" i="1"/>
  <c r="N8393" i="1"/>
  <c r="R8393" i="1" s="1"/>
  <c r="Q8393" i="1"/>
  <c r="O8393" i="1"/>
  <c r="S8393" i="1" s="1"/>
  <c r="T8393" i="1"/>
  <c r="U8393" i="1" s="1"/>
  <c r="T8392" i="1"/>
  <c r="N8392" i="1"/>
  <c r="P8392" i="1"/>
  <c r="Q8392" i="1"/>
  <c r="O8392" i="1"/>
  <c r="S8392" i="1" s="1"/>
  <c r="Q8391" i="1"/>
  <c r="N8391" i="1"/>
  <c r="T8391" i="1"/>
  <c r="O8391" i="1"/>
  <c r="P8391" i="1"/>
  <c r="P8390" i="1"/>
  <c r="N8390" i="1"/>
  <c r="O8390" i="1"/>
  <c r="S8390" i="1" s="1"/>
  <c r="Q8390" i="1"/>
  <c r="T8390" i="1"/>
  <c r="U8390" i="1" s="1"/>
  <c r="P8389" i="1"/>
  <c r="T8389" i="1"/>
  <c r="U8389" i="1" s="1"/>
  <c r="N8389" i="1"/>
  <c r="R8389" i="1" s="1"/>
  <c r="Q8389" i="1"/>
  <c r="O8389" i="1"/>
  <c r="S8389" i="1" s="1"/>
  <c r="T8388" i="1"/>
  <c r="O8388" i="1"/>
  <c r="P8388" i="1"/>
  <c r="Q8388" i="1"/>
  <c r="N8388" i="1"/>
  <c r="R8388" i="1" s="1"/>
  <c r="T8387" i="1"/>
  <c r="Q8387" i="1"/>
  <c r="N8387" i="1"/>
  <c r="O8387" i="1"/>
  <c r="P8387" i="1"/>
  <c r="Q8386" i="1"/>
  <c r="O8386" i="1"/>
  <c r="P8386" i="1"/>
  <c r="T8386" i="1"/>
  <c r="U8386" i="1" s="1"/>
  <c r="N8386" i="1"/>
  <c r="R8386" i="1" s="1"/>
  <c r="Q8385" i="1"/>
  <c r="T8385" i="1"/>
  <c r="O8385" i="1"/>
  <c r="N8385" i="1"/>
  <c r="P8385" i="1"/>
  <c r="Q8384" i="1"/>
  <c r="N8384" i="1"/>
  <c r="T8384" i="1"/>
  <c r="P8384" i="1"/>
  <c r="O8384" i="1"/>
  <c r="S8384" i="1" s="1"/>
  <c r="Q8383" i="1"/>
  <c r="N8383" i="1"/>
  <c r="T8383" i="1"/>
  <c r="O8383" i="1"/>
  <c r="P8383" i="1"/>
  <c r="Q8382" i="1"/>
  <c r="N8382" i="1"/>
  <c r="T8382" i="1"/>
  <c r="P8382" i="1"/>
  <c r="O8382" i="1"/>
  <c r="S8382" i="1" s="1"/>
  <c r="P8381" i="1"/>
  <c r="T8381" i="1"/>
  <c r="U8381" i="1" s="1"/>
  <c r="Q8381" i="1"/>
  <c r="N8381" i="1"/>
  <c r="R8381" i="1" s="1"/>
  <c r="O8381" i="1"/>
  <c r="S8381" i="1" s="1"/>
  <c r="N8380" i="1"/>
  <c r="Q8380" i="1"/>
  <c r="T8380" i="1"/>
  <c r="O8380" i="1"/>
  <c r="P8380" i="1"/>
  <c r="N8379" i="1"/>
  <c r="Q8379" i="1"/>
  <c r="P8379" i="1"/>
  <c r="T8379" i="1"/>
  <c r="U8379" i="1" s="1"/>
  <c r="O8379" i="1"/>
  <c r="S8379" i="1" s="1"/>
  <c r="Q8378" i="1"/>
  <c r="T8378" i="1"/>
  <c r="O8378" i="1"/>
  <c r="P8378" i="1"/>
  <c r="N8378" i="1"/>
  <c r="R8378" i="1" s="1"/>
  <c r="Q8377" i="1"/>
  <c r="O8377" i="1"/>
  <c r="T8377" i="1"/>
  <c r="P8377" i="1"/>
  <c r="N8377" i="1"/>
  <c r="R8377" i="1" s="1"/>
  <c r="N8376" i="1"/>
  <c r="Q8376" i="1"/>
  <c r="O8376" i="1"/>
  <c r="T8376" i="1"/>
  <c r="P8376" i="1"/>
  <c r="O8375" i="1"/>
  <c r="T8375" i="1"/>
  <c r="P8375" i="1"/>
  <c r="Q8375" i="1"/>
  <c r="N8375" i="1"/>
  <c r="R8375" i="1" s="1"/>
  <c r="O8374" i="1"/>
  <c r="T8374" i="1"/>
  <c r="N8374" i="1"/>
  <c r="Q8374" i="1"/>
  <c r="P8374" i="1"/>
  <c r="Q8373" i="1"/>
  <c r="N8373" i="1"/>
  <c r="T8373" i="1"/>
  <c r="O8373" i="1"/>
  <c r="P8373" i="1"/>
  <c r="T8372" i="1"/>
  <c r="P8372" i="1"/>
  <c r="N8372" i="1"/>
  <c r="R8372" i="1" s="1"/>
  <c r="Q8372" i="1"/>
  <c r="O8372" i="1"/>
  <c r="S8372" i="1" s="1"/>
  <c r="N8371" i="1"/>
  <c r="Q8371" i="1"/>
  <c r="T8371" i="1"/>
  <c r="P8371" i="1"/>
  <c r="O8371" i="1"/>
  <c r="S8371" i="1" s="1"/>
  <c r="T8370" i="1"/>
  <c r="P8370" i="1"/>
  <c r="O8370" i="1"/>
  <c r="S8370" i="1" s="1"/>
  <c r="N8370" i="1"/>
  <c r="R8370" i="1" s="1"/>
  <c r="Q8370" i="1"/>
  <c r="P8369" i="1"/>
  <c r="O8369" i="1"/>
  <c r="S8369" i="1" s="1"/>
  <c r="T8369" i="1"/>
  <c r="U8369" i="1" s="1"/>
  <c r="Q8369" i="1"/>
  <c r="N8369" i="1"/>
  <c r="R8369" i="1" s="1"/>
  <c r="T8368" i="1"/>
  <c r="O8368" i="1"/>
  <c r="Q8368" i="1"/>
  <c r="N8368" i="1"/>
  <c r="P8368" i="1"/>
  <c r="O8367" i="1"/>
  <c r="P8367" i="1"/>
  <c r="Q8367" i="1"/>
  <c r="N8367" i="1"/>
  <c r="R8367" i="1" s="1"/>
  <c r="T8367" i="1"/>
  <c r="U8367" i="1" s="1"/>
  <c r="Q8366" i="1"/>
  <c r="N8366" i="1"/>
  <c r="P8366" i="1"/>
  <c r="T8366" i="1"/>
  <c r="U8366" i="1" s="1"/>
  <c r="O8366" i="1"/>
  <c r="S8366" i="1" s="1"/>
  <c r="T8364" i="1"/>
  <c r="Q8364" i="1"/>
  <c r="N8364" i="1"/>
  <c r="O8364" i="1"/>
  <c r="P8364" i="1"/>
  <c r="Q8363" i="1"/>
  <c r="P8363" i="1"/>
  <c r="O8363" i="1"/>
  <c r="S8363" i="1" s="1"/>
  <c r="N8363" i="1"/>
  <c r="R8363" i="1" s="1"/>
  <c r="T8363" i="1"/>
  <c r="U8363" i="1" s="1"/>
  <c r="O8362" i="1"/>
  <c r="T8362" i="1"/>
  <c r="P8362" i="1"/>
  <c r="N8362" i="1"/>
  <c r="R8362" i="1" s="1"/>
  <c r="Q8362" i="1"/>
  <c r="T8361" i="1"/>
  <c r="O8361" i="1"/>
  <c r="N8361" i="1"/>
  <c r="Q8361" i="1"/>
  <c r="P8361" i="1"/>
  <c r="T8360" i="1"/>
  <c r="Q8360" i="1"/>
  <c r="O8360" i="1"/>
  <c r="N8360" i="1"/>
  <c r="P8360" i="1"/>
  <c r="Q8359" i="1"/>
  <c r="O8359" i="1"/>
  <c r="N8359" i="1"/>
  <c r="T8359" i="1"/>
  <c r="P8359" i="1"/>
  <c r="N8358" i="1"/>
  <c r="T8358" i="1"/>
  <c r="Q8358" i="1"/>
  <c r="P8358" i="1"/>
  <c r="O8358" i="1"/>
  <c r="S8358" i="1" s="1"/>
  <c r="P8357" i="1"/>
  <c r="Q8357" i="1"/>
  <c r="N8357" i="1"/>
  <c r="R8357" i="1" s="1"/>
  <c r="O8357" i="1"/>
  <c r="S8357" i="1" s="1"/>
  <c r="T8357" i="1"/>
  <c r="U8357" i="1" s="1"/>
  <c r="N8356" i="1"/>
  <c r="T8356" i="1"/>
  <c r="Q8356" i="1"/>
  <c r="P8356" i="1"/>
  <c r="O8356" i="1"/>
  <c r="S8356" i="1" s="1"/>
  <c r="Q8355" i="1"/>
  <c r="P8355" i="1"/>
  <c r="T8355" i="1"/>
  <c r="U8355" i="1" s="1"/>
  <c r="O8355" i="1"/>
  <c r="S8355" i="1" s="1"/>
  <c r="N8355" i="1"/>
  <c r="R8355" i="1" s="1"/>
  <c r="O8354" i="1"/>
  <c r="T8354" i="1"/>
  <c r="N8354" i="1"/>
  <c r="Q8354" i="1"/>
  <c r="P8354" i="1"/>
  <c r="O8353" i="1"/>
  <c r="T8353" i="1"/>
  <c r="N8353" i="1"/>
  <c r="Q8353" i="1"/>
  <c r="P8353" i="1"/>
  <c r="O8352" i="1"/>
  <c r="T8352" i="1"/>
  <c r="N8352" i="1"/>
  <c r="Q8352" i="1"/>
  <c r="P8352" i="1"/>
  <c r="P8351" i="1"/>
  <c r="N8351" i="1"/>
  <c r="T8351" i="1"/>
  <c r="U8351" i="1" s="1"/>
  <c r="O8351" i="1"/>
  <c r="S8351" i="1" s="1"/>
  <c r="Q8351" i="1"/>
  <c r="T8350" i="1"/>
  <c r="P8350" i="1"/>
  <c r="O8350" i="1"/>
  <c r="S8350" i="1" s="1"/>
  <c r="N8350" i="1"/>
  <c r="R8350" i="1" s="1"/>
  <c r="Q8350" i="1"/>
  <c r="Q8349" i="1"/>
  <c r="N8349" i="1"/>
  <c r="T8349" i="1"/>
  <c r="O8349" i="1"/>
  <c r="P8349" i="1"/>
  <c r="T8348" i="1"/>
  <c r="N8348" i="1"/>
  <c r="Q8348" i="1"/>
  <c r="O8348" i="1"/>
  <c r="P8348" i="1"/>
  <c r="P8347" i="1"/>
  <c r="O8347" i="1"/>
  <c r="S8347" i="1" s="1"/>
  <c r="T8347" i="1"/>
  <c r="U8347" i="1" s="1"/>
  <c r="Q8347" i="1"/>
  <c r="N8347" i="1"/>
  <c r="R8347" i="1" s="1"/>
  <c r="N8346" i="1"/>
  <c r="P8346" i="1"/>
  <c r="T8346" i="1"/>
  <c r="U8346" i="1" s="1"/>
  <c r="Q8346" i="1"/>
  <c r="O8346" i="1"/>
  <c r="S8346" i="1" s="1"/>
  <c r="O8345" i="1"/>
  <c r="N8345" i="1"/>
  <c r="P8345" i="1"/>
  <c r="T8345" i="1"/>
  <c r="U8345" i="1" s="1"/>
  <c r="Q8345" i="1"/>
  <c r="N8343" i="1"/>
  <c r="P8343" i="1"/>
  <c r="T8343" i="1"/>
  <c r="U8343" i="1" s="1"/>
  <c r="O8343" i="1"/>
  <c r="S8343" i="1" s="1"/>
  <c r="Q8343" i="1"/>
  <c r="T8342" i="1"/>
  <c r="P8342" i="1"/>
  <c r="Q8342" i="1"/>
  <c r="O8342" i="1"/>
  <c r="S8342" i="1" s="1"/>
  <c r="N8342" i="1"/>
  <c r="R8342" i="1" s="1"/>
  <c r="N8341" i="1"/>
  <c r="O8341" i="1"/>
  <c r="Q8341" i="1"/>
  <c r="T8341" i="1"/>
  <c r="P8341" i="1"/>
  <c r="N8340" i="1"/>
  <c r="T8340" i="1"/>
  <c r="P8340" i="1"/>
  <c r="O8340" i="1"/>
  <c r="S8340" i="1" s="1"/>
  <c r="Q8340" i="1"/>
  <c r="N8339" i="1"/>
  <c r="Q8339" i="1"/>
  <c r="T8339" i="1"/>
  <c r="P8339" i="1"/>
  <c r="O8339" i="1"/>
  <c r="S8339" i="1" s="1"/>
  <c r="P8338" i="1"/>
  <c r="O8338" i="1"/>
  <c r="S8338" i="1" s="1"/>
  <c r="Q8338" i="1"/>
  <c r="T8338" i="1"/>
  <c r="U8338" i="1" s="1"/>
  <c r="N8338" i="1"/>
  <c r="R8338" i="1" s="1"/>
  <c r="Q8337" i="1"/>
  <c r="O8337" i="1"/>
  <c r="T8337" i="1"/>
  <c r="P8337" i="1"/>
  <c r="N8337" i="1"/>
  <c r="R8337" i="1" s="1"/>
  <c r="T8336" i="1"/>
  <c r="Q8336" i="1"/>
  <c r="P8336" i="1"/>
  <c r="N8336" i="1"/>
  <c r="R8336" i="1" s="1"/>
  <c r="O8336" i="1"/>
  <c r="S8336" i="1" s="1"/>
  <c r="P8335" i="1"/>
  <c r="N8335" i="1"/>
  <c r="R8335" i="1" s="1"/>
  <c r="T8335" i="1"/>
  <c r="U8335" i="1" s="1"/>
  <c r="Q8335" i="1"/>
  <c r="O8335" i="1"/>
  <c r="S8335" i="1" s="1"/>
  <c r="T8334" i="1"/>
  <c r="Q8334" i="1"/>
  <c r="N8334" i="1"/>
  <c r="O8334" i="1"/>
  <c r="P8334" i="1"/>
  <c r="Q8332" i="1"/>
  <c r="P8332" i="1"/>
  <c r="O8332" i="1"/>
  <c r="S8332" i="1" s="1"/>
  <c r="T8332" i="1"/>
  <c r="U8332" i="1" s="1"/>
  <c r="N8332" i="1"/>
  <c r="R8332" i="1" s="1"/>
  <c r="T8331" i="1"/>
  <c r="N8331" i="1"/>
  <c r="P8331" i="1"/>
  <c r="O8331" i="1"/>
  <c r="S8331" i="1" s="1"/>
  <c r="Q8331" i="1"/>
  <c r="P8330" i="1"/>
  <c r="N8330" i="1"/>
  <c r="R8330" i="1" s="1"/>
  <c r="T8330" i="1"/>
  <c r="U8330" i="1" s="1"/>
  <c r="O8330" i="1"/>
  <c r="S8330" i="1" s="1"/>
  <c r="Q8330" i="1"/>
  <c r="O8329" i="1"/>
  <c r="P8329" i="1"/>
  <c r="T8329" i="1"/>
  <c r="U8329" i="1" s="1"/>
  <c r="Q8329" i="1"/>
  <c r="N8329" i="1"/>
  <c r="R8329" i="1" s="1"/>
  <c r="Q8328" i="1"/>
  <c r="P8328" i="1"/>
  <c r="O8328" i="1"/>
  <c r="S8328" i="1" s="1"/>
  <c r="T8328" i="1"/>
  <c r="U8328" i="1" s="1"/>
  <c r="N8328" i="1"/>
  <c r="R8328" i="1" s="1"/>
  <c r="N8327" i="1"/>
  <c r="T8327" i="1"/>
  <c r="O8327" i="1"/>
  <c r="P8327" i="1"/>
  <c r="Q8327" i="1"/>
  <c r="P8326" i="1"/>
  <c r="T8326" i="1"/>
  <c r="U8326" i="1" s="1"/>
  <c r="Q8326" i="1"/>
  <c r="N8326" i="1"/>
  <c r="R8326" i="1" s="1"/>
  <c r="O8326" i="1"/>
  <c r="S8326" i="1" s="1"/>
  <c r="O8325" i="1"/>
  <c r="T8325" i="1"/>
  <c r="P8325" i="1"/>
  <c r="Q8325" i="1"/>
  <c r="N8325" i="1"/>
  <c r="R8325" i="1" s="1"/>
  <c r="T8324" i="1"/>
  <c r="N8324" i="1"/>
  <c r="Q8324" i="1"/>
  <c r="P8324" i="1"/>
  <c r="O8324" i="1"/>
  <c r="S8324" i="1" s="1"/>
  <c r="N8323" i="1"/>
  <c r="P8323" i="1"/>
  <c r="Q8323" i="1"/>
  <c r="T8323" i="1"/>
  <c r="U8323" i="1" s="1"/>
  <c r="O8323" i="1"/>
  <c r="S8323" i="1" s="1"/>
  <c r="P8321" i="1"/>
  <c r="O8321" i="1"/>
  <c r="S8321" i="1" s="1"/>
  <c r="Q8321" i="1"/>
  <c r="N8321" i="1"/>
  <c r="R8321" i="1" s="1"/>
  <c r="T8321" i="1"/>
  <c r="U8321" i="1" s="1"/>
  <c r="Q8320" i="1"/>
  <c r="P8320" i="1"/>
  <c r="N8320" i="1"/>
  <c r="R8320" i="1" s="1"/>
  <c r="O8320" i="1"/>
  <c r="S8320" i="1" s="1"/>
  <c r="T8320" i="1"/>
  <c r="U8320" i="1" s="1"/>
  <c r="N8319" i="1"/>
  <c r="Q8319" i="1"/>
  <c r="O8319" i="1"/>
  <c r="T8319" i="1"/>
  <c r="P8319" i="1"/>
  <c r="N8318" i="1"/>
  <c r="O8318" i="1"/>
  <c r="Q8318" i="1"/>
  <c r="T8318" i="1"/>
  <c r="P8318" i="1"/>
  <c r="N8317" i="1"/>
  <c r="P8317" i="1"/>
  <c r="Q8317" i="1"/>
  <c r="O8317" i="1"/>
  <c r="S8317" i="1" s="1"/>
  <c r="T8317" i="1"/>
  <c r="U8317" i="1" s="1"/>
  <c r="Q8316" i="1"/>
  <c r="P8316" i="1"/>
  <c r="T8316" i="1"/>
  <c r="U8316" i="1" s="1"/>
  <c r="N8316" i="1"/>
  <c r="R8316" i="1" s="1"/>
  <c r="O8316" i="1"/>
  <c r="S8316" i="1" s="1"/>
  <c r="P8315" i="1"/>
  <c r="T8315" i="1"/>
  <c r="U8315" i="1" s="1"/>
  <c r="N8315" i="1"/>
  <c r="R8315" i="1" s="1"/>
  <c r="Q8315" i="1"/>
  <c r="O8315" i="1"/>
  <c r="S8315" i="1" s="1"/>
  <c r="T8314" i="1"/>
  <c r="N8314" i="1"/>
  <c r="O8314" i="1"/>
  <c r="Q8314" i="1"/>
  <c r="P8314" i="1"/>
  <c r="O8313" i="1"/>
  <c r="N8313" i="1"/>
  <c r="T8313" i="1"/>
  <c r="P8313" i="1"/>
  <c r="Q8313" i="1"/>
  <c r="O8312" i="1"/>
  <c r="N8312" i="1"/>
  <c r="Q8312" i="1"/>
  <c r="T8312" i="1"/>
  <c r="P8312" i="1"/>
  <c r="Q8311" i="1"/>
  <c r="P8311" i="1"/>
  <c r="T8311" i="1"/>
  <c r="U8311" i="1" s="1"/>
  <c r="O8311" i="1"/>
  <c r="S8311" i="1" s="1"/>
  <c r="N8311" i="1"/>
  <c r="R8311" i="1" s="1"/>
  <c r="Q8310" i="1"/>
  <c r="O8310" i="1"/>
  <c r="T8310" i="1"/>
  <c r="N8310" i="1"/>
  <c r="P8310" i="1"/>
  <c r="T8309" i="1"/>
  <c r="O8309" i="1"/>
  <c r="Q8309" i="1"/>
  <c r="N8309" i="1"/>
  <c r="P8309" i="1"/>
  <c r="P8308" i="1"/>
  <c r="Q8308" i="1"/>
  <c r="O8308" i="1"/>
  <c r="S8308" i="1" s="1"/>
  <c r="N8308" i="1"/>
  <c r="R8308" i="1" s="1"/>
  <c r="T8308" i="1"/>
  <c r="U8308" i="1" s="1"/>
  <c r="T8307" i="1"/>
  <c r="P8307" i="1"/>
  <c r="O8307" i="1"/>
  <c r="S8307" i="1" s="1"/>
  <c r="Q8307" i="1"/>
  <c r="N8307" i="1"/>
  <c r="R8307" i="1" s="1"/>
  <c r="T8306" i="1"/>
  <c r="N8306" i="1"/>
  <c r="O8306" i="1"/>
  <c r="P8306" i="1"/>
  <c r="Q8306" i="1"/>
  <c r="N8300" i="1"/>
  <c r="P8300" i="1"/>
  <c r="O8300" i="1"/>
  <c r="S8300" i="1" s="1"/>
  <c r="Q8300" i="1"/>
  <c r="T8300" i="1"/>
  <c r="U8300" i="1" s="1"/>
  <c r="T8299" i="1"/>
  <c r="N8299" i="1"/>
  <c r="Q8299" i="1"/>
  <c r="O8299" i="1"/>
  <c r="P8299" i="1"/>
  <c r="O8298" i="1"/>
  <c r="T8298" i="1"/>
  <c r="P8298" i="1"/>
  <c r="Q8298" i="1"/>
  <c r="N8298" i="1"/>
  <c r="R8298" i="1" s="1"/>
  <c r="O8297" i="1"/>
  <c r="T8297" i="1"/>
  <c r="N8297" i="1"/>
  <c r="P8297" i="1"/>
  <c r="Q8297" i="1"/>
  <c r="N8296" i="1"/>
  <c r="Q8296" i="1"/>
  <c r="O8296" i="1"/>
  <c r="P8296" i="1"/>
  <c r="T8296" i="1"/>
  <c r="U8296" i="1" s="1"/>
  <c r="O8295" i="1"/>
  <c r="T8295" i="1"/>
  <c r="P8295" i="1"/>
  <c r="N8295" i="1"/>
  <c r="R8295" i="1" s="1"/>
  <c r="Q8295" i="1"/>
  <c r="P8294" i="1"/>
  <c r="T8294" i="1"/>
  <c r="U8294" i="1" s="1"/>
  <c r="O8294" i="1"/>
  <c r="S8294" i="1" s="1"/>
  <c r="Q8294" i="1"/>
  <c r="N8294" i="1"/>
  <c r="R8294" i="1" s="1"/>
  <c r="Q8293" i="1"/>
  <c r="P8293" i="1"/>
  <c r="T8293" i="1"/>
  <c r="U8293" i="1" s="1"/>
  <c r="N8293" i="1"/>
  <c r="R8293" i="1" s="1"/>
  <c r="O8293" i="1"/>
  <c r="S8293" i="1" s="1"/>
  <c r="Q8292" i="1"/>
  <c r="N8292" i="1"/>
  <c r="O8292" i="1"/>
  <c r="T8292" i="1"/>
  <c r="P8292" i="1"/>
  <c r="T8291" i="1"/>
  <c r="Q8291" i="1"/>
  <c r="N8291" i="1"/>
  <c r="P8291" i="1"/>
  <c r="O8291" i="1"/>
  <c r="S8291" i="1" s="1"/>
  <c r="N8290" i="1"/>
  <c r="T8290" i="1"/>
  <c r="O8290" i="1"/>
  <c r="Q8290" i="1"/>
  <c r="P8290" i="1"/>
  <c r="P8289" i="1"/>
  <c r="O8289" i="1"/>
  <c r="S8289" i="1" s="1"/>
  <c r="Q8289" i="1"/>
  <c r="T8289" i="1"/>
  <c r="U8289" i="1" s="1"/>
  <c r="N8289" i="1"/>
  <c r="R8289" i="1" s="1"/>
  <c r="Q8288" i="1"/>
  <c r="T8288" i="1"/>
  <c r="N8288" i="1"/>
  <c r="P8288" i="1"/>
  <c r="O8288" i="1"/>
  <c r="S8288" i="1" s="1"/>
  <c r="T8287" i="1"/>
  <c r="N8287" i="1"/>
  <c r="O8287" i="1"/>
  <c r="Q8287" i="1"/>
  <c r="P8287" i="1"/>
  <c r="P8286" i="1"/>
  <c r="O8286" i="1"/>
  <c r="S8286" i="1" s="1"/>
  <c r="T8286" i="1"/>
  <c r="U8286" i="1" s="1"/>
  <c r="N8286" i="1"/>
  <c r="R8286" i="1" s="1"/>
  <c r="Q8286" i="1"/>
  <c r="N8285" i="1"/>
  <c r="P8285" i="1"/>
  <c r="T8285" i="1"/>
  <c r="U8285" i="1" s="1"/>
  <c r="Q8285" i="1"/>
  <c r="O8285" i="1"/>
  <c r="S8285" i="1" s="1"/>
  <c r="O8284" i="1"/>
  <c r="T8284" i="1"/>
  <c r="P8284" i="1"/>
  <c r="N8284" i="1"/>
  <c r="R8284" i="1" s="1"/>
  <c r="Q8284" i="1"/>
  <c r="P8283" i="1"/>
  <c r="O8283" i="1"/>
  <c r="S8283" i="1" s="1"/>
  <c r="N8283" i="1"/>
  <c r="R8283" i="1" s="1"/>
  <c r="T8283" i="1"/>
  <c r="U8283" i="1" s="1"/>
  <c r="Q8283" i="1"/>
  <c r="Q8282" i="1"/>
  <c r="P8282" i="1"/>
  <c r="N8282" i="1"/>
  <c r="R8282" i="1" s="1"/>
  <c r="T8282" i="1"/>
  <c r="U8282" i="1" s="1"/>
  <c r="O8282" i="1"/>
  <c r="S8282" i="1" s="1"/>
  <c r="T8281" i="1"/>
  <c r="P8281" i="1"/>
  <c r="N8281" i="1"/>
  <c r="R8281" i="1" s="1"/>
  <c r="Q8281" i="1"/>
  <c r="O8281" i="1"/>
  <c r="S8281" i="1" s="1"/>
  <c r="N8280" i="1"/>
  <c r="P8280" i="1"/>
  <c r="T8280" i="1"/>
  <c r="U8280" i="1" s="1"/>
  <c r="O8280" i="1"/>
  <c r="S8280" i="1" s="1"/>
  <c r="Q8280" i="1"/>
  <c r="Q8279" i="1"/>
  <c r="P8279" i="1"/>
  <c r="N8279" i="1"/>
  <c r="R8279" i="1" s="1"/>
  <c r="O8279" i="1"/>
  <c r="S8279" i="1" s="1"/>
  <c r="T8279" i="1"/>
  <c r="U8279" i="1" s="1"/>
  <c r="O8278" i="1"/>
  <c r="Q8278" i="1"/>
  <c r="N8278" i="1"/>
  <c r="P8278" i="1"/>
  <c r="T8278" i="1"/>
  <c r="U8278" i="1" s="1"/>
  <c r="N8277" i="1"/>
  <c r="T8277" i="1"/>
  <c r="O8277" i="1"/>
  <c r="P8277" i="1"/>
  <c r="Q8277" i="1"/>
  <c r="N8275" i="1"/>
  <c r="P8275" i="1"/>
  <c r="Q8275" i="1"/>
  <c r="O8275" i="1"/>
  <c r="S8275" i="1" s="1"/>
  <c r="T8275" i="1"/>
  <c r="U8275" i="1" s="1"/>
  <c r="Q8274" i="1"/>
  <c r="O8274" i="1"/>
  <c r="P8274" i="1"/>
  <c r="T8274" i="1"/>
  <c r="U8274" i="1" s="1"/>
  <c r="N8274" i="1"/>
  <c r="R8274" i="1" s="1"/>
  <c r="O8273" i="1"/>
  <c r="Q8273" i="1"/>
  <c r="T8273" i="1"/>
  <c r="P8273" i="1"/>
  <c r="N8273" i="1"/>
  <c r="R8273" i="1" s="1"/>
  <c r="P8272" i="1"/>
  <c r="T8272" i="1"/>
  <c r="U8272" i="1" s="1"/>
  <c r="N8272" i="1"/>
  <c r="R8272" i="1" s="1"/>
  <c r="Q8272" i="1"/>
  <c r="O8272" i="1"/>
  <c r="S8272" i="1" s="1"/>
  <c r="P8271" i="1"/>
  <c r="T8271" i="1"/>
  <c r="U8271" i="1" s="1"/>
  <c r="O8271" i="1"/>
  <c r="S8271" i="1" s="1"/>
  <c r="N8271" i="1"/>
  <c r="R8271" i="1" s="1"/>
  <c r="Q8271" i="1"/>
  <c r="P8270" i="1"/>
  <c r="O8270" i="1"/>
  <c r="S8270" i="1" s="1"/>
  <c r="T8270" i="1"/>
  <c r="U8270" i="1" s="1"/>
  <c r="Q8270" i="1"/>
  <c r="N8270" i="1"/>
  <c r="R8270" i="1" s="1"/>
  <c r="O8269" i="1"/>
  <c r="Q8269" i="1"/>
  <c r="P8269" i="1"/>
  <c r="T8269" i="1"/>
  <c r="U8269" i="1" s="1"/>
  <c r="N8269" i="1"/>
  <c r="R8269" i="1" s="1"/>
  <c r="N8268" i="1"/>
  <c r="O8268" i="1"/>
  <c r="P8268" i="1"/>
  <c r="Q8268" i="1"/>
  <c r="T8268" i="1"/>
  <c r="U8268" i="1" s="1"/>
  <c r="O8267" i="1"/>
  <c r="T8267" i="1"/>
  <c r="N8267" i="1"/>
  <c r="P8267" i="1"/>
  <c r="Q8267" i="1"/>
  <c r="N8266" i="1"/>
  <c r="P8266" i="1"/>
  <c r="Q8266" i="1"/>
  <c r="O8266" i="1"/>
  <c r="S8266" i="1" s="1"/>
  <c r="T8266" i="1"/>
  <c r="U8266" i="1" s="1"/>
  <c r="O8265" i="1"/>
  <c r="T8265" i="1"/>
  <c r="N8265" i="1"/>
  <c r="Q8265" i="1"/>
  <c r="P8265" i="1"/>
  <c r="Q8264" i="1"/>
  <c r="N8264" i="1"/>
  <c r="O8264" i="1"/>
  <c r="P8264" i="1"/>
  <c r="T8264" i="1"/>
  <c r="U8264" i="1" s="1"/>
  <c r="N8263" i="1"/>
  <c r="O8263" i="1"/>
  <c r="T8263" i="1"/>
  <c r="P8263" i="1"/>
  <c r="Q8263" i="1"/>
  <c r="O8262" i="1"/>
  <c r="Q8262" i="1"/>
  <c r="P8262" i="1"/>
  <c r="T8262" i="1"/>
  <c r="U8262" i="1" s="1"/>
  <c r="N8262" i="1"/>
  <c r="R8262" i="1" s="1"/>
  <c r="P8261" i="1"/>
  <c r="N8261" i="1"/>
  <c r="R8261" i="1" s="1"/>
  <c r="T8261" i="1"/>
  <c r="U8261" i="1" s="1"/>
  <c r="O8261" i="1"/>
  <c r="S8261" i="1" s="1"/>
  <c r="Q8261" i="1"/>
  <c r="O8260" i="1"/>
  <c r="Q8260" i="1"/>
  <c r="T8260" i="1"/>
  <c r="N8260" i="1"/>
  <c r="P8260" i="1"/>
  <c r="P8259" i="1"/>
  <c r="Q8259" i="1"/>
  <c r="T8259" i="1"/>
  <c r="U8259" i="1" s="1"/>
  <c r="N8259" i="1"/>
  <c r="R8259" i="1" s="1"/>
  <c r="O8259" i="1"/>
  <c r="S8259" i="1" s="1"/>
  <c r="P8258" i="1"/>
  <c r="N8258" i="1"/>
  <c r="R8258" i="1" s="1"/>
  <c r="O8258" i="1"/>
  <c r="S8258" i="1" s="1"/>
  <c r="T8258" i="1"/>
  <c r="U8258" i="1" s="1"/>
  <c r="Q8258" i="1"/>
  <c r="P8257" i="1"/>
  <c r="O8257" i="1"/>
  <c r="S8257" i="1" s="1"/>
  <c r="T8257" i="1"/>
  <c r="U8257" i="1" s="1"/>
  <c r="N8257" i="1"/>
  <c r="R8257" i="1" s="1"/>
  <c r="Q8257" i="1"/>
  <c r="O8256" i="1"/>
  <c r="N8256" i="1"/>
  <c r="T8256" i="1"/>
  <c r="P8256" i="1"/>
  <c r="Q8256" i="1"/>
  <c r="Q8255" i="1"/>
  <c r="T8255" i="1"/>
  <c r="N8255" i="1"/>
  <c r="P8255" i="1"/>
  <c r="O8255" i="1"/>
  <c r="S8255" i="1" s="1"/>
  <c r="O8254" i="1"/>
  <c r="N8254" i="1"/>
  <c r="T8254" i="1"/>
  <c r="Q8254" i="1"/>
  <c r="P8254" i="1"/>
  <c r="O8253" i="1"/>
  <c r="Q8253" i="1"/>
  <c r="P8253" i="1"/>
  <c r="N8253" i="1"/>
  <c r="R8253" i="1" s="1"/>
  <c r="T8253" i="1"/>
  <c r="U8253" i="1" s="1"/>
  <c r="T8252" i="1"/>
  <c r="N8252" i="1"/>
  <c r="O8252" i="1"/>
  <c r="P8252" i="1"/>
  <c r="Q8252" i="1"/>
  <c r="P8251" i="1"/>
  <c r="T8251" i="1"/>
  <c r="U8251" i="1" s="1"/>
  <c r="N8251" i="1"/>
  <c r="R8251" i="1" s="1"/>
  <c r="O8251" i="1"/>
  <c r="S8251" i="1" s="1"/>
  <c r="Q8251" i="1"/>
  <c r="N8250" i="1"/>
  <c r="P8250" i="1"/>
  <c r="O8250" i="1"/>
  <c r="S8250" i="1" s="1"/>
  <c r="Q8250" i="1"/>
  <c r="T8250" i="1"/>
  <c r="U8250" i="1" s="1"/>
  <c r="N8248" i="1"/>
  <c r="Q8248" i="1"/>
  <c r="T8248" i="1"/>
  <c r="P8248" i="1"/>
  <c r="O8248" i="1"/>
  <c r="S8248" i="1" s="1"/>
  <c r="O8247" i="1"/>
  <c r="T8247" i="1"/>
  <c r="P8247" i="1"/>
  <c r="N8247" i="1"/>
  <c r="R8247" i="1" s="1"/>
  <c r="Q8247" i="1"/>
  <c r="O8246" i="1"/>
  <c r="P8246" i="1"/>
  <c r="Q8246" i="1"/>
  <c r="T8246" i="1"/>
  <c r="U8246" i="1" s="1"/>
  <c r="N8246" i="1"/>
  <c r="R8246" i="1" s="1"/>
  <c r="N8245" i="1"/>
  <c r="Q8245" i="1"/>
  <c r="T8245" i="1"/>
  <c r="O8245" i="1"/>
  <c r="P8245" i="1"/>
  <c r="N8244" i="1"/>
  <c r="O8244" i="1"/>
  <c r="P8244" i="1"/>
  <c r="T8244" i="1"/>
  <c r="U8244" i="1" s="1"/>
  <c r="Q8244" i="1"/>
  <c r="N8243" i="1"/>
  <c r="Q8243" i="1"/>
  <c r="P8243" i="1"/>
  <c r="O8243" i="1"/>
  <c r="S8243" i="1" s="1"/>
  <c r="T8243" i="1"/>
  <c r="U8243" i="1" s="1"/>
  <c r="N8242" i="1"/>
  <c r="T8242" i="1"/>
  <c r="O8242" i="1"/>
  <c r="Q8242" i="1"/>
  <c r="P8242" i="1"/>
  <c r="Q8241" i="1"/>
  <c r="O8241" i="1"/>
  <c r="P8241" i="1"/>
  <c r="N8241" i="1"/>
  <c r="R8241" i="1" s="1"/>
  <c r="T8241" i="1"/>
  <c r="U8241" i="1" s="1"/>
  <c r="N8240" i="1"/>
  <c r="T8240" i="1"/>
  <c r="Q8240" i="1"/>
  <c r="P8240" i="1"/>
  <c r="O8240" i="1"/>
  <c r="S8240" i="1" s="1"/>
  <c r="T8239" i="1"/>
  <c r="P8239" i="1"/>
  <c r="Q8239" i="1"/>
  <c r="N8239" i="1"/>
  <c r="R8239" i="1" s="1"/>
  <c r="O8239" i="1"/>
  <c r="S8239" i="1" s="1"/>
  <c r="N8238" i="1"/>
  <c r="T8238" i="1"/>
  <c r="O8238" i="1"/>
  <c r="P8238" i="1"/>
  <c r="Q8238" i="1"/>
  <c r="N8237" i="1"/>
  <c r="T8237" i="1"/>
  <c r="O8237" i="1"/>
  <c r="Q8237" i="1"/>
  <c r="P8237" i="1"/>
  <c r="T8235" i="1"/>
  <c r="Q8235" i="1"/>
  <c r="O8235" i="1"/>
  <c r="N8235" i="1"/>
  <c r="P8235" i="1"/>
  <c r="N8234" i="1"/>
  <c r="Q8234" i="1"/>
  <c r="P8234" i="1"/>
  <c r="O8234" i="1"/>
  <c r="S8234" i="1" s="1"/>
  <c r="T8234" i="1"/>
  <c r="U8234" i="1" s="1"/>
  <c r="P8233" i="1"/>
  <c r="T8233" i="1"/>
  <c r="U8233" i="1" s="1"/>
  <c r="O8233" i="1"/>
  <c r="S8233" i="1" s="1"/>
  <c r="N8233" i="1"/>
  <c r="R8233" i="1" s="1"/>
  <c r="Q8233" i="1"/>
  <c r="Q8232" i="1"/>
  <c r="T8232" i="1"/>
  <c r="N8232" i="1"/>
  <c r="P8232" i="1"/>
  <c r="O8232" i="1"/>
  <c r="S8232" i="1" s="1"/>
  <c r="O8231" i="1"/>
  <c r="N8231" i="1"/>
  <c r="Q8231" i="1"/>
  <c r="T8231" i="1"/>
  <c r="P8231" i="1"/>
  <c r="O8230" i="1"/>
  <c r="P8230" i="1"/>
  <c r="Q8230" i="1"/>
  <c r="T8230" i="1"/>
  <c r="U8230" i="1" s="1"/>
  <c r="N8230" i="1"/>
  <c r="R8230" i="1" s="1"/>
  <c r="O8229" i="1"/>
  <c r="T8229" i="1"/>
  <c r="P8229" i="1"/>
  <c r="Q8229" i="1"/>
  <c r="N8229" i="1"/>
  <c r="R8229" i="1" s="1"/>
  <c r="O8228" i="1"/>
  <c r="P8228" i="1"/>
  <c r="T8228" i="1"/>
  <c r="U8228" i="1" s="1"/>
  <c r="N8228" i="1"/>
  <c r="R8228" i="1" s="1"/>
  <c r="Q8228" i="1"/>
  <c r="T8227" i="1"/>
  <c r="O8227" i="1"/>
  <c r="N8227" i="1"/>
  <c r="Q8227" i="1"/>
  <c r="P8227" i="1"/>
  <c r="T8226" i="1"/>
  <c r="P8226" i="1"/>
  <c r="Q8226" i="1"/>
  <c r="N8226" i="1"/>
  <c r="O8226" i="1"/>
  <c r="S8226" i="1" s="1"/>
  <c r="P8225" i="1"/>
  <c r="T8225" i="1"/>
  <c r="U8225" i="1" s="1"/>
  <c r="N8225" i="1"/>
  <c r="O8225" i="1"/>
  <c r="S8225" i="1" s="1"/>
  <c r="Q8225" i="1"/>
  <c r="Q8224" i="1"/>
  <c r="T8224" i="1"/>
  <c r="N8224" i="1"/>
  <c r="P8224" i="1"/>
  <c r="O8224" i="1"/>
  <c r="N8223" i="1"/>
  <c r="Q8223" i="1"/>
  <c r="T8223" i="1"/>
  <c r="P8223" i="1"/>
  <c r="O8223" i="1"/>
  <c r="S8223" i="1" s="1"/>
  <c r="O8222" i="1"/>
  <c r="P8222" i="1"/>
  <c r="Q8222" i="1"/>
  <c r="T8222" i="1"/>
  <c r="U8222" i="1" s="1"/>
  <c r="N8222" i="1"/>
  <c r="R8222" i="1" s="1"/>
  <c r="P8221" i="1"/>
  <c r="T8221" i="1"/>
  <c r="U8221" i="1" s="1"/>
  <c r="Q8221" i="1"/>
  <c r="O8221" i="1"/>
  <c r="S8221" i="1" s="1"/>
  <c r="N8221" i="1"/>
  <c r="R8221" i="1" s="1"/>
  <c r="Q8220" i="1"/>
  <c r="O8220" i="1"/>
  <c r="N8220" i="1"/>
  <c r="T8220" i="1"/>
  <c r="P8220" i="1"/>
  <c r="T8219" i="1"/>
  <c r="N8219" i="1"/>
  <c r="Q8219" i="1"/>
  <c r="P8219" i="1"/>
  <c r="O8219" i="1"/>
  <c r="S8219" i="1" s="1"/>
  <c r="T8218" i="1"/>
  <c r="N8218" i="1"/>
  <c r="P8218" i="1"/>
  <c r="O8218" i="1"/>
  <c r="S8218" i="1" s="1"/>
  <c r="Q8218" i="1"/>
  <c r="P8217" i="1"/>
  <c r="Q8217" i="1"/>
  <c r="T8217" i="1"/>
  <c r="U8217" i="1" s="1"/>
  <c r="O8217" i="1"/>
  <c r="S8217" i="1" s="1"/>
  <c r="N8217" i="1"/>
  <c r="R8217" i="1" s="1"/>
  <c r="P8216" i="1"/>
  <c r="O8216" i="1"/>
  <c r="S8216" i="1" s="1"/>
  <c r="N8216" i="1"/>
  <c r="R8216" i="1" s="1"/>
  <c r="T8216" i="1"/>
  <c r="U8216" i="1" s="1"/>
  <c r="Q8216" i="1"/>
  <c r="O8215" i="1"/>
  <c r="P8215" i="1"/>
  <c r="N8215" i="1"/>
  <c r="R8215" i="1" s="1"/>
  <c r="Q8215" i="1"/>
  <c r="T8215" i="1"/>
  <c r="U8215" i="1" s="1"/>
  <c r="Q8214" i="1"/>
  <c r="T8214" i="1"/>
  <c r="P8214" i="1"/>
  <c r="N8214" i="1"/>
  <c r="R8214" i="1" s="1"/>
  <c r="O8214" i="1"/>
  <c r="S8214" i="1" s="1"/>
  <c r="O8213" i="1"/>
  <c r="N8213" i="1"/>
  <c r="T8213" i="1"/>
  <c r="P8213" i="1"/>
  <c r="Q8213" i="1"/>
  <c r="O8212" i="1"/>
  <c r="P8212" i="1"/>
  <c r="Q8212" i="1"/>
  <c r="N8212" i="1"/>
  <c r="R8212" i="1" s="1"/>
  <c r="T8212" i="1"/>
  <c r="U8212" i="1" s="1"/>
  <c r="P8211" i="1"/>
  <c r="O8211" i="1"/>
  <c r="S8211" i="1" s="1"/>
  <c r="Q8211" i="1"/>
  <c r="T8211" i="1"/>
  <c r="U8211" i="1" s="1"/>
  <c r="N8211" i="1"/>
  <c r="R8211" i="1" s="1"/>
  <c r="O8210" i="1"/>
  <c r="P8210" i="1"/>
  <c r="Q8210" i="1"/>
  <c r="N8210" i="1"/>
  <c r="R8210" i="1" s="1"/>
  <c r="T8210" i="1"/>
  <c r="U8210" i="1" s="1"/>
  <c r="N8209" i="1"/>
  <c r="T8209" i="1"/>
  <c r="O8209" i="1"/>
  <c r="Q8209" i="1"/>
  <c r="P8209" i="1"/>
  <c r="P8208" i="1"/>
  <c r="Q8208" i="1"/>
  <c r="O8208" i="1"/>
  <c r="S8208" i="1" s="1"/>
  <c r="N8208" i="1"/>
  <c r="R8208" i="1" s="1"/>
  <c r="T8208" i="1"/>
  <c r="U8208" i="1" s="1"/>
  <c r="Q8207" i="1"/>
  <c r="N8207" i="1"/>
  <c r="O8207" i="1"/>
  <c r="P8207" i="1"/>
  <c r="T8207" i="1"/>
  <c r="U8207" i="1" s="1"/>
  <c r="Q8206" i="1"/>
  <c r="N8206" i="1"/>
  <c r="T8206" i="1"/>
  <c r="O8206" i="1"/>
  <c r="P8206" i="1"/>
  <c r="O8205" i="1"/>
  <c r="N8205" i="1"/>
  <c r="P8205" i="1"/>
  <c r="T8205" i="1"/>
  <c r="U8205" i="1" s="1"/>
  <c r="Q8205" i="1"/>
  <c r="O8204" i="1"/>
  <c r="P8204" i="1"/>
  <c r="N8204" i="1"/>
  <c r="R8204" i="1" s="1"/>
  <c r="T8204" i="1"/>
  <c r="U8204" i="1" s="1"/>
  <c r="Q8204" i="1"/>
  <c r="T8203" i="1"/>
  <c r="P8203" i="1"/>
  <c r="N8203" i="1"/>
  <c r="R8203" i="1" s="1"/>
  <c r="Q8203" i="1"/>
  <c r="O8203" i="1"/>
  <c r="S8203" i="1" s="1"/>
  <c r="O8202" i="1"/>
  <c r="Q8202" i="1"/>
  <c r="P8202" i="1"/>
  <c r="T8202" i="1"/>
  <c r="U8202" i="1" s="1"/>
  <c r="N8202" i="1"/>
  <c r="R8202" i="1" s="1"/>
  <c r="N8201" i="1"/>
  <c r="T8201" i="1"/>
  <c r="Q8201" i="1"/>
  <c r="P8201" i="1"/>
  <c r="O8201" i="1"/>
  <c r="S8201" i="1" s="1"/>
  <c r="O8200" i="1"/>
  <c r="T8200" i="1"/>
  <c r="N8200" i="1"/>
  <c r="P8200" i="1"/>
  <c r="Q8200" i="1"/>
  <c r="O8199" i="1"/>
  <c r="T8199" i="1"/>
  <c r="N8199" i="1"/>
  <c r="Q8199" i="1"/>
  <c r="P8199" i="1"/>
  <c r="T8198" i="1"/>
  <c r="O8198" i="1"/>
  <c r="P8198" i="1"/>
  <c r="Q8198" i="1"/>
  <c r="N8198" i="1"/>
  <c r="R8198" i="1" s="1"/>
  <c r="P8196" i="1"/>
  <c r="O8196" i="1"/>
  <c r="S8196" i="1" s="1"/>
  <c r="T8196" i="1"/>
  <c r="U8196" i="1" s="1"/>
  <c r="Q8196" i="1"/>
  <c r="N8196" i="1"/>
  <c r="R8196" i="1" s="1"/>
  <c r="T8195" i="1"/>
  <c r="Q8195" i="1"/>
  <c r="N8195" i="1"/>
  <c r="P8195" i="1"/>
  <c r="O8195" i="1"/>
  <c r="S8195" i="1" s="1"/>
  <c r="O8194" i="1"/>
  <c r="P8194" i="1"/>
  <c r="Q8194" i="1"/>
  <c r="T8194" i="1"/>
  <c r="U8194" i="1" s="1"/>
  <c r="N8194" i="1"/>
  <c r="R8194" i="1" s="1"/>
  <c r="Q8193" i="1"/>
  <c r="O8193" i="1"/>
  <c r="T8193" i="1"/>
  <c r="N8193" i="1"/>
  <c r="P8193" i="1"/>
  <c r="N8192" i="1"/>
  <c r="T8192" i="1"/>
  <c r="Q8192" i="1"/>
  <c r="O8192" i="1"/>
  <c r="P8192" i="1"/>
  <c r="N8191" i="1"/>
  <c r="P8191" i="1"/>
  <c r="O8191" i="1"/>
  <c r="S8191" i="1" s="1"/>
  <c r="T8191" i="1"/>
  <c r="U8191" i="1" s="1"/>
  <c r="Q8191" i="1"/>
  <c r="O8190" i="1"/>
  <c r="P8190" i="1"/>
  <c r="T8190" i="1"/>
  <c r="U8190" i="1" s="1"/>
  <c r="N8190" i="1"/>
  <c r="R8190" i="1" s="1"/>
  <c r="Q8190" i="1"/>
  <c r="O8189" i="1"/>
  <c r="N8189" i="1"/>
  <c r="P8189" i="1"/>
  <c r="T8189" i="1"/>
  <c r="U8189" i="1" s="1"/>
  <c r="Q8189" i="1"/>
  <c r="P8188" i="1"/>
  <c r="N8188" i="1"/>
  <c r="R8188" i="1" s="1"/>
  <c r="Q8188" i="1"/>
  <c r="T8188" i="1"/>
  <c r="U8188" i="1" s="1"/>
  <c r="O8188" i="1"/>
  <c r="S8188" i="1" s="1"/>
  <c r="T8187" i="1"/>
  <c r="O8187" i="1"/>
  <c r="Q8187" i="1"/>
  <c r="N8187" i="1"/>
  <c r="P8187" i="1"/>
  <c r="P8186" i="1"/>
  <c r="O8186" i="1"/>
  <c r="S8186" i="1" s="1"/>
  <c r="T8186" i="1"/>
  <c r="U8186" i="1" s="1"/>
  <c r="N8186" i="1"/>
  <c r="R8186" i="1" s="1"/>
  <c r="Q8186" i="1"/>
  <c r="N8185" i="1"/>
  <c r="Q8185" i="1"/>
  <c r="P8185" i="1"/>
  <c r="O8185" i="1"/>
  <c r="T8185" i="1"/>
  <c r="U8185" i="1" s="1"/>
  <c r="O8184" i="1"/>
  <c r="Q8184" i="1"/>
  <c r="P8184" i="1"/>
  <c r="S8184" i="1" s="1"/>
  <c r="N8184" i="1"/>
  <c r="R8184" i="1" s="1"/>
  <c r="T8184" i="1"/>
  <c r="U8184" i="1" s="1"/>
  <c r="P8183" i="1"/>
  <c r="Q8183" i="1"/>
  <c r="O8183" i="1"/>
  <c r="S8183" i="1" s="1"/>
  <c r="N8183" i="1"/>
  <c r="R8183" i="1" s="1"/>
  <c r="T8183" i="1"/>
  <c r="U8183" i="1" s="1"/>
  <c r="P8182" i="1"/>
  <c r="Q8182" i="1"/>
  <c r="N8182" i="1"/>
  <c r="R8182" i="1" s="1"/>
  <c r="O8182" i="1"/>
  <c r="S8182" i="1" s="1"/>
  <c r="T8182" i="1"/>
  <c r="U8182" i="1" s="1"/>
  <c r="Q8181" i="1"/>
  <c r="P8181" i="1"/>
  <c r="N8181" i="1"/>
  <c r="R8181" i="1" s="1"/>
  <c r="T8181" i="1"/>
  <c r="U8181" i="1" s="1"/>
  <c r="O8181" i="1"/>
  <c r="S8181" i="1" s="1"/>
  <c r="Q8180" i="1"/>
  <c r="P8180" i="1"/>
  <c r="T8180" i="1"/>
  <c r="U8180" i="1" s="1"/>
  <c r="O8180" i="1"/>
  <c r="S8180" i="1" s="1"/>
  <c r="N8180" i="1"/>
  <c r="R8180" i="1" s="1"/>
  <c r="P8179" i="1"/>
  <c r="T8179" i="1"/>
  <c r="U8179" i="1" s="1"/>
  <c r="Q8179" i="1"/>
  <c r="N8179" i="1"/>
  <c r="R8179" i="1" s="1"/>
  <c r="O8179" i="1"/>
  <c r="S8179" i="1" s="1"/>
  <c r="O8178" i="1"/>
  <c r="P8178" i="1"/>
  <c r="T8178" i="1"/>
  <c r="U8178" i="1" s="1"/>
  <c r="N8178" i="1"/>
  <c r="R8178" i="1" s="1"/>
  <c r="Q8178" i="1"/>
  <c r="T8177" i="1"/>
  <c r="N8177" i="1"/>
  <c r="Q8177" i="1"/>
  <c r="P8177" i="1"/>
  <c r="O8177" i="1"/>
  <c r="S8177" i="1" s="1"/>
  <c r="N8176" i="1"/>
  <c r="O8176" i="1"/>
  <c r="Q8176" i="1"/>
  <c r="P8176" i="1"/>
  <c r="T8176" i="1"/>
  <c r="U8176" i="1" s="1"/>
  <c r="T8175" i="1"/>
  <c r="N8175" i="1"/>
  <c r="P8175" i="1"/>
  <c r="Q8175" i="1"/>
  <c r="O8175" i="1"/>
  <c r="S8175" i="1" s="1"/>
  <c r="O8173" i="1"/>
  <c r="P8173" i="1"/>
  <c r="T8173" i="1"/>
  <c r="U8173" i="1" s="1"/>
  <c r="Q8173" i="1"/>
  <c r="N8173" i="1"/>
  <c r="R8173" i="1" s="1"/>
  <c r="P8172" i="1"/>
  <c r="N8172" i="1"/>
  <c r="R8172" i="1" s="1"/>
  <c r="Q8172" i="1"/>
  <c r="T8172" i="1"/>
  <c r="U8172" i="1" s="1"/>
  <c r="O8172" i="1"/>
  <c r="S8172" i="1" s="1"/>
  <c r="P8171" i="1"/>
  <c r="Q8171" i="1"/>
  <c r="T8171" i="1"/>
  <c r="U8171" i="1" s="1"/>
  <c r="N8171" i="1"/>
  <c r="R8171" i="1" s="1"/>
  <c r="O8171" i="1"/>
  <c r="S8171" i="1" s="1"/>
  <c r="Q8170" i="1"/>
  <c r="O8170" i="1"/>
  <c r="N8170" i="1"/>
  <c r="T8170" i="1"/>
  <c r="P8170" i="1"/>
  <c r="T8169" i="1"/>
  <c r="N8169" i="1"/>
  <c r="P8169" i="1"/>
  <c r="Q8169" i="1"/>
  <c r="O8169" i="1"/>
  <c r="S8169" i="1" s="1"/>
  <c r="N8168" i="1"/>
  <c r="P8168" i="1"/>
  <c r="O8168" i="1"/>
  <c r="S8168" i="1" s="1"/>
  <c r="Q8168" i="1"/>
  <c r="T8168" i="1"/>
  <c r="U8168" i="1" s="1"/>
  <c r="Q8167" i="1"/>
  <c r="N8167" i="1"/>
  <c r="O8167" i="1"/>
  <c r="T8167" i="1"/>
  <c r="P8167" i="1"/>
  <c r="O8166" i="1"/>
  <c r="T8166" i="1"/>
  <c r="N8166" i="1"/>
  <c r="P8166" i="1"/>
  <c r="Q8166" i="1"/>
  <c r="N8165" i="1"/>
  <c r="P8165" i="1"/>
  <c r="O8165" i="1"/>
  <c r="S8165" i="1" s="1"/>
  <c r="Q8165" i="1"/>
  <c r="T8165" i="1"/>
  <c r="U8165" i="1" s="1"/>
  <c r="T8164" i="1"/>
  <c r="Q8164" i="1"/>
  <c r="P8164" i="1"/>
  <c r="N8164" i="1"/>
  <c r="R8164" i="1" s="1"/>
  <c r="O8164" i="1"/>
  <c r="S8164" i="1" s="1"/>
  <c r="N8163" i="1"/>
  <c r="T8163" i="1"/>
  <c r="P8163" i="1"/>
  <c r="Q8163" i="1"/>
  <c r="O8163" i="1"/>
  <c r="S8163" i="1" s="1"/>
  <c r="P8162" i="1"/>
  <c r="Q8162" i="1"/>
  <c r="O8162" i="1"/>
  <c r="S8162" i="1" s="1"/>
  <c r="T8162" i="1"/>
  <c r="N8162" i="1"/>
  <c r="R8162" i="1" s="1"/>
  <c r="O8160" i="1"/>
  <c r="N8160" i="1"/>
  <c r="P8160" i="1"/>
  <c r="Q8160" i="1"/>
  <c r="T8160" i="1"/>
  <c r="U8160" i="1" s="1"/>
  <c r="O8159" i="1"/>
  <c r="T8159" i="1"/>
  <c r="N8159" i="1"/>
  <c r="P8159" i="1"/>
  <c r="Q8159" i="1"/>
  <c r="N8158" i="1"/>
  <c r="O8158" i="1"/>
  <c r="Q8158" i="1"/>
  <c r="P8158" i="1"/>
  <c r="T8158" i="1"/>
  <c r="U8158" i="1" s="1"/>
  <c r="P8157" i="1"/>
  <c r="Q8157" i="1"/>
  <c r="O8157" i="1"/>
  <c r="S8157" i="1" s="1"/>
  <c r="T8157" i="1"/>
  <c r="U8157" i="1" s="1"/>
  <c r="N8157" i="1"/>
  <c r="R8157" i="1" s="1"/>
  <c r="T8156" i="1"/>
  <c r="P8156" i="1"/>
  <c r="N8156" i="1"/>
  <c r="R8156" i="1" s="1"/>
  <c r="Q8156" i="1"/>
  <c r="O8156" i="1"/>
  <c r="S8156" i="1" s="1"/>
  <c r="O8155" i="1"/>
  <c r="T8155" i="1"/>
  <c r="P8155" i="1"/>
  <c r="Q8155" i="1"/>
  <c r="N8155" i="1"/>
  <c r="R8155" i="1" s="1"/>
  <c r="O8154" i="1"/>
  <c r="P8154" i="1"/>
  <c r="N8154" i="1"/>
  <c r="R8154" i="1" s="1"/>
  <c r="T8154" i="1"/>
  <c r="U8154" i="1" s="1"/>
  <c r="Q8154" i="1"/>
  <c r="Q8153" i="1"/>
  <c r="N8153" i="1"/>
  <c r="O8153" i="1"/>
  <c r="T8153" i="1"/>
  <c r="P8153" i="1"/>
  <c r="T8152" i="1"/>
  <c r="N8152" i="1"/>
  <c r="Q8152" i="1"/>
  <c r="O8152" i="1"/>
  <c r="P8152" i="1"/>
  <c r="N8151" i="1"/>
  <c r="Q8151" i="1"/>
  <c r="O8151" i="1"/>
  <c r="P8151" i="1"/>
  <c r="T8151" i="1"/>
  <c r="U8151" i="1" s="1"/>
  <c r="Q8150" i="1"/>
  <c r="O8150" i="1"/>
  <c r="N8150" i="1"/>
  <c r="P8150" i="1"/>
  <c r="T8150" i="1"/>
  <c r="U8150" i="1" s="1"/>
  <c r="N8149" i="1"/>
  <c r="O8149" i="1"/>
  <c r="Q8149" i="1"/>
  <c r="T8149" i="1"/>
  <c r="P8149" i="1"/>
  <c r="O8148" i="1"/>
  <c r="N8148" i="1"/>
  <c r="T8148" i="1"/>
  <c r="Q8148" i="1"/>
  <c r="P8148" i="1"/>
  <c r="N8147" i="1"/>
  <c r="Q8147" i="1"/>
  <c r="P8147" i="1"/>
  <c r="O8147" i="1"/>
  <c r="S8147" i="1" s="1"/>
  <c r="T8147" i="1"/>
  <c r="U8147" i="1" s="1"/>
  <c r="Q8146" i="1"/>
  <c r="P8146" i="1"/>
  <c r="O8146" i="1"/>
  <c r="S8146" i="1" s="1"/>
  <c r="N8146" i="1"/>
  <c r="T8146" i="1"/>
  <c r="U8146" i="1" s="1"/>
  <c r="N8145" i="1"/>
  <c r="T8145" i="1"/>
  <c r="Q8145" i="1"/>
  <c r="O8145" i="1"/>
  <c r="P8145" i="1"/>
  <c r="O8144" i="1"/>
  <c r="N8144" i="1"/>
  <c r="Q8144" i="1"/>
  <c r="T8144" i="1"/>
  <c r="P8144" i="1"/>
  <c r="T8142" i="1"/>
  <c r="O8142" i="1"/>
  <c r="N8142" i="1"/>
  <c r="P8142" i="1"/>
  <c r="Q8142" i="1"/>
  <c r="T8141" i="1"/>
  <c r="P8141" i="1"/>
  <c r="O8141" i="1"/>
  <c r="S8141" i="1" s="1"/>
  <c r="N8141" i="1"/>
  <c r="R8141" i="1" s="1"/>
  <c r="Q8141" i="1"/>
  <c r="N8140" i="1"/>
  <c r="Q8140" i="1"/>
  <c r="T8140" i="1"/>
  <c r="O8140" i="1"/>
  <c r="P8140" i="1"/>
  <c r="N8139" i="1"/>
  <c r="P8139" i="1"/>
  <c r="Q8139" i="1"/>
  <c r="O8139" i="1"/>
  <c r="S8139" i="1" s="1"/>
  <c r="T8139" i="1"/>
  <c r="U8139" i="1" s="1"/>
  <c r="T8138" i="1"/>
  <c r="N8138" i="1"/>
  <c r="P8138" i="1"/>
  <c r="O8138" i="1"/>
  <c r="S8138" i="1" s="1"/>
  <c r="Q8138" i="1"/>
  <c r="T8137" i="1"/>
  <c r="N8137" i="1"/>
  <c r="P8137" i="1"/>
  <c r="O8137" i="1"/>
  <c r="S8137" i="1" s="1"/>
  <c r="Q8137" i="1"/>
  <c r="N8136" i="1"/>
  <c r="O8136" i="1"/>
  <c r="T8136" i="1"/>
  <c r="P8136" i="1"/>
  <c r="Q8136" i="1"/>
  <c r="P8135" i="1"/>
  <c r="N8135" i="1"/>
  <c r="R8135" i="1" s="1"/>
  <c r="Q8135" i="1"/>
  <c r="O8135" i="1"/>
  <c r="S8135" i="1" s="1"/>
  <c r="T8135" i="1"/>
  <c r="U8135" i="1" s="1"/>
  <c r="Q8134" i="1"/>
  <c r="N8134" i="1"/>
  <c r="O8134" i="1"/>
  <c r="P8134" i="1"/>
  <c r="T8134" i="1"/>
  <c r="U8134" i="1" s="1"/>
  <c r="N8133" i="1"/>
  <c r="O8133" i="1"/>
  <c r="T8133" i="1"/>
  <c r="Q8133" i="1"/>
  <c r="P8133" i="1"/>
  <c r="P8132" i="1"/>
  <c r="Q8132" i="1"/>
  <c r="O8132" i="1"/>
  <c r="S8132" i="1" s="1"/>
  <c r="N8132" i="1"/>
  <c r="R8132" i="1" s="1"/>
  <c r="T8132" i="1"/>
  <c r="U8132" i="1" s="1"/>
  <c r="T8131" i="1"/>
  <c r="O8131" i="1"/>
  <c r="N8131" i="1"/>
  <c r="Q8131" i="1"/>
  <c r="P8131" i="1"/>
  <c r="Q8130" i="1"/>
  <c r="O8130" i="1"/>
  <c r="T8130" i="1"/>
  <c r="N8130" i="1"/>
  <c r="P8130" i="1"/>
  <c r="O8129" i="1"/>
  <c r="T8129" i="1"/>
  <c r="P8129" i="1"/>
  <c r="N8129" i="1"/>
  <c r="R8129" i="1" s="1"/>
  <c r="Q8129" i="1"/>
  <c r="P8128" i="1"/>
  <c r="N8128" i="1"/>
  <c r="R8128" i="1" s="1"/>
  <c r="T8128" i="1"/>
  <c r="U8128" i="1" s="1"/>
  <c r="Q8128" i="1"/>
  <c r="O8128" i="1"/>
  <c r="S8128" i="1" s="1"/>
  <c r="O8127" i="1"/>
  <c r="T8127" i="1"/>
  <c r="Q8127" i="1"/>
  <c r="N8127" i="1"/>
  <c r="P8127" i="1"/>
  <c r="N8121" i="1"/>
  <c r="T8121" i="1"/>
  <c r="Q8121" i="1"/>
  <c r="O8121" i="1"/>
  <c r="P8121" i="1"/>
  <c r="O8120" i="1"/>
  <c r="T8120" i="1"/>
  <c r="Q8120" i="1"/>
  <c r="P8120" i="1"/>
  <c r="N8120" i="1"/>
  <c r="R8120" i="1" s="1"/>
  <c r="N8119" i="1"/>
  <c r="O8119" i="1"/>
  <c r="T8119" i="1"/>
  <c r="P8119" i="1"/>
  <c r="Q8119" i="1"/>
  <c r="P8118" i="1"/>
  <c r="N8118" i="1"/>
  <c r="R8118" i="1" s="1"/>
  <c r="Q8118" i="1"/>
  <c r="T8118" i="1"/>
  <c r="U8118" i="1" s="1"/>
  <c r="O8118" i="1"/>
  <c r="S8118" i="1" s="1"/>
  <c r="N8117" i="1"/>
  <c r="P8117" i="1"/>
  <c r="Q8117" i="1"/>
  <c r="O8117" i="1"/>
  <c r="S8117" i="1" s="1"/>
  <c r="T8117" i="1"/>
  <c r="U8117" i="1" s="1"/>
  <c r="T8116" i="1"/>
  <c r="P8116" i="1"/>
  <c r="N8116" i="1"/>
  <c r="R8116" i="1" s="1"/>
  <c r="Q8116" i="1"/>
  <c r="O8116" i="1"/>
  <c r="S8116" i="1" s="1"/>
  <c r="P8115" i="1"/>
  <c r="T8115" i="1"/>
  <c r="U8115" i="1" s="1"/>
  <c r="O8115" i="1"/>
  <c r="S8115" i="1" s="1"/>
  <c r="Q8115" i="1"/>
  <c r="N8115" i="1"/>
  <c r="R8115" i="1" s="1"/>
  <c r="Q8114" i="1"/>
  <c r="O8114" i="1"/>
  <c r="T8114" i="1"/>
  <c r="N8114" i="1"/>
  <c r="P8114" i="1"/>
  <c r="T8113" i="1"/>
  <c r="P8113" i="1"/>
  <c r="O8113" i="1"/>
  <c r="S8113" i="1" s="1"/>
  <c r="N8113" i="1"/>
  <c r="R8113" i="1" s="1"/>
  <c r="Q8113" i="1"/>
  <c r="T8112" i="1"/>
  <c r="N8112" i="1"/>
  <c r="Q8112" i="1"/>
  <c r="P8112" i="1"/>
  <c r="O8112" i="1"/>
  <c r="S8112" i="1" s="1"/>
  <c r="P8111" i="1"/>
  <c r="T8111" i="1"/>
  <c r="U8111" i="1" s="1"/>
  <c r="N8111" i="1"/>
  <c r="R8111" i="1" s="1"/>
  <c r="O8111" i="1"/>
  <c r="S8111" i="1" s="1"/>
  <c r="Q8111" i="1"/>
  <c r="Q8110" i="1"/>
  <c r="T8110" i="1"/>
  <c r="O8110" i="1"/>
  <c r="N8110" i="1"/>
  <c r="P8110" i="1"/>
  <c r="P8109" i="1"/>
  <c r="N8109" i="1"/>
  <c r="R8109" i="1" s="1"/>
  <c r="T8109" i="1"/>
  <c r="U8109" i="1" s="1"/>
  <c r="Q8109" i="1"/>
  <c r="O8109" i="1"/>
  <c r="S8109" i="1" s="1"/>
  <c r="O8108" i="1"/>
  <c r="Q8108" i="1"/>
  <c r="T8108" i="1"/>
  <c r="P8108" i="1"/>
  <c r="N8108" i="1"/>
  <c r="R8108" i="1" s="1"/>
  <c r="O8107" i="1"/>
  <c r="Q8107" i="1"/>
  <c r="N8107" i="1"/>
  <c r="T8107" i="1"/>
  <c r="P8107" i="1"/>
  <c r="Q8106" i="1"/>
  <c r="P8106" i="1"/>
  <c r="T8106" i="1"/>
  <c r="U8106" i="1" s="1"/>
  <c r="N8106" i="1"/>
  <c r="R8106" i="1" s="1"/>
  <c r="O8106" i="1"/>
  <c r="S8106" i="1" s="1"/>
  <c r="Q8105" i="1"/>
  <c r="N8105" i="1"/>
  <c r="T8105" i="1"/>
  <c r="P8105" i="1"/>
  <c r="O8105" i="1"/>
  <c r="S8105" i="1" s="1"/>
  <c r="T8104" i="1"/>
  <c r="N8104" i="1"/>
  <c r="P8104" i="1"/>
  <c r="O8104" i="1"/>
  <c r="S8104" i="1" s="1"/>
  <c r="Q8104" i="1"/>
  <c r="P8103" i="1"/>
  <c r="O8103" i="1"/>
  <c r="S8103" i="1" s="1"/>
  <c r="T8103" i="1"/>
  <c r="U8103" i="1" s="1"/>
  <c r="N8103" i="1"/>
  <c r="R8103" i="1" s="1"/>
  <c r="Q8103" i="1"/>
  <c r="N8102" i="1"/>
  <c r="O8102" i="1"/>
  <c r="Q8102" i="1"/>
  <c r="T8102" i="1"/>
  <c r="P8102" i="1"/>
  <c r="O8101" i="1"/>
  <c r="N8101" i="1"/>
  <c r="Q8101" i="1"/>
  <c r="P8101" i="1"/>
  <c r="T8101" i="1"/>
  <c r="U8101" i="1" s="1"/>
  <c r="T8100" i="1"/>
  <c r="O8100" i="1"/>
  <c r="Q8100" i="1"/>
  <c r="N8100" i="1"/>
  <c r="P8100" i="1"/>
  <c r="O8099" i="1"/>
  <c r="P8099" i="1"/>
  <c r="Q8099" i="1"/>
  <c r="N8099" i="1"/>
  <c r="R8099" i="1" s="1"/>
  <c r="T8099" i="1"/>
  <c r="U8099" i="1" s="1"/>
  <c r="N8098" i="1"/>
  <c r="T8098" i="1"/>
  <c r="P8098" i="1"/>
  <c r="O8098" i="1"/>
  <c r="S8098" i="1" s="1"/>
  <c r="Q8098" i="1"/>
  <c r="N8097" i="1"/>
  <c r="Q8097" i="1"/>
  <c r="P8097" i="1"/>
  <c r="O8097" i="1"/>
  <c r="S8097" i="1" s="1"/>
  <c r="T8097" i="1"/>
  <c r="U8097" i="1" s="1"/>
  <c r="O8096" i="1"/>
  <c r="Q8096" i="1"/>
  <c r="N8096" i="1"/>
  <c r="T8096" i="1"/>
  <c r="P8096" i="1"/>
  <c r="O8095" i="1"/>
  <c r="T8095" i="1"/>
  <c r="Q8095" i="1"/>
  <c r="P8095" i="1"/>
  <c r="N8095" i="1"/>
  <c r="R8095" i="1" s="1"/>
  <c r="O8093" i="1"/>
  <c r="P8093" i="1"/>
  <c r="N8093" i="1"/>
  <c r="R8093" i="1" s="1"/>
  <c r="Q8093" i="1"/>
  <c r="T8093" i="1"/>
  <c r="U8093" i="1" s="1"/>
  <c r="Q8092" i="1"/>
  <c r="T8092" i="1"/>
  <c r="O8092" i="1"/>
  <c r="P8092" i="1"/>
  <c r="N8092" i="1"/>
  <c r="R8092" i="1" s="1"/>
  <c r="Q8091" i="1"/>
  <c r="N8091" i="1"/>
  <c r="T8091" i="1"/>
  <c r="O8091" i="1"/>
  <c r="P8091" i="1"/>
  <c r="O8090" i="1"/>
  <c r="T8090" i="1"/>
  <c r="Q8090" i="1"/>
  <c r="N8090" i="1"/>
  <c r="P8090" i="1"/>
  <c r="N8089" i="1"/>
  <c r="Q8089" i="1"/>
  <c r="P8089" i="1"/>
  <c r="O8089" i="1"/>
  <c r="S8089" i="1" s="1"/>
  <c r="T8089" i="1"/>
  <c r="U8089" i="1" s="1"/>
  <c r="T8088" i="1"/>
  <c r="N8088" i="1"/>
  <c r="O8088" i="1"/>
  <c r="Q8088" i="1"/>
  <c r="P8088" i="1"/>
  <c r="S8088" i="1" s="1"/>
  <c r="T8087" i="1"/>
  <c r="O8087" i="1"/>
  <c r="Q8087" i="1"/>
  <c r="N8087" i="1"/>
  <c r="P8087" i="1"/>
  <c r="Q8086" i="1"/>
  <c r="P8086" i="1"/>
  <c r="O8086" i="1"/>
  <c r="S8086" i="1" s="1"/>
  <c r="N8086" i="1"/>
  <c r="R8086" i="1" s="1"/>
  <c r="T8086" i="1"/>
  <c r="U8086" i="1" s="1"/>
  <c r="Q8085" i="1"/>
  <c r="P8085" i="1"/>
  <c r="T8085" i="1"/>
  <c r="U8085" i="1" s="1"/>
  <c r="N8085" i="1"/>
  <c r="R8085" i="1" s="1"/>
  <c r="O8085" i="1"/>
  <c r="S8085" i="1" s="1"/>
  <c r="N8084" i="1"/>
  <c r="Q8084" i="1"/>
  <c r="O8084" i="1"/>
  <c r="T8084" i="1"/>
  <c r="P8084" i="1"/>
  <c r="O8083" i="1"/>
  <c r="P8083" i="1"/>
  <c r="Q8083" i="1"/>
  <c r="N8083" i="1"/>
  <c r="R8083" i="1" s="1"/>
  <c r="T8083" i="1"/>
  <c r="U8083" i="1" s="1"/>
  <c r="N8082" i="1"/>
  <c r="T8082" i="1"/>
  <c r="Q8082" i="1"/>
  <c r="P8082" i="1"/>
  <c r="O8082" i="1"/>
  <c r="S8082" i="1" s="1"/>
  <c r="T8081" i="1"/>
  <c r="Q8081" i="1"/>
  <c r="P8081" i="1"/>
  <c r="N8081" i="1"/>
  <c r="R8081" i="1" s="1"/>
  <c r="O8081" i="1"/>
  <c r="S8081" i="1" s="1"/>
  <c r="N8080" i="1"/>
  <c r="Q8080" i="1"/>
  <c r="P8080" i="1"/>
  <c r="O8080" i="1"/>
  <c r="S8080" i="1" s="1"/>
  <c r="T8080" i="1"/>
  <c r="U8080" i="1" s="1"/>
  <c r="T8079" i="1"/>
  <c r="P8079" i="1"/>
  <c r="N8079" i="1"/>
  <c r="R8079" i="1" s="1"/>
  <c r="O8079" i="1"/>
  <c r="S8079" i="1" s="1"/>
  <c r="Q8079" i="1"/>
  <c r="Q8078" i="1"/>
  <c r="P8078" i="1"/>
  <c r="O8078" i="1"/>
  <c r="S8078" i="1" s="1"/>
  <c r="T8078" i="1"/>
  <c r="U8078" i="1" s="1"/>
  <c r="N8078" i="1"/>
  <c r="R8078" i="1" s="1"/>
  <c r="Q8077" i="1"/>
  <c r="T8077" i="1"/>
  <c r="O8077" i="1"/>
  <c r="P8077" i="1"/>
  <c r="N8077" i="1"/>
  <c r="R8077" i="1" s="1"/>
  <c r="Q8076" i="1"/>
  <c r="N8076" i="1"/>
  <c r="O8076" i="1"/>
  <c r="P8076" i="1"/>
  <c r="T8076" i="1"/>
  <c r="U8076" i="1" s="1"/>
  <c r="O8075" i="1"/>
  <c r="T8075" i="1"/>
  <c r="N8075" i="1"/>
  <c r="Q8075" i="1"/>
  <c r="P8075" i="1"/>
  <c r="Q8074" i="1"/>
  <c r="P8074" i="1"/>
  <c r="O8074" i="1"/>
  <c r="S8074" i="1" s="1"/>
  <c r="T8074" i="1"/>
  <c r="U8074" i="1" s="1"/>
  <c r="N8074" i="1"/>
  <c r="R8074" i="1" s="1"/>
  <c r="T8073" i="1"/>
  <c r="N8073" i="1"/>
  <c r="P8073" i="1"/>
  <c r="Q8073" i="1"/>
  <c r="O8073" i="1"/>
  <c r="S8073" i="1" s="1"/>
  <c r="P8072" i="1"/>
  <c r="O8072" i="1"/>
  <c r="S8072" i="1" s="1"/>
  <c r="N8072" i="1"/>
  <c r="R8072" i="1" s="1"/>
  <c r="Q8072" i="1"/>
  <c r="T8072" i="1"/>
  <c r="U8072" i="1" s="1"/>
  <c r="P8071" i="1"/>
  <c r="N8071" i="1"/>
  <c r="R8071" i="1" s="1"/>
  <c r="T8071" i="1"/>
  <c r="U8071" i="1" s="1"/>
  <c r="Q8071" i="1"/>
  <c r="O8071" i="1"/>
  <c r="S8071" i="1" s="1"/>
  <c r="N8070" i="1"/>
  <c r="P8070" i="1"/>
  <c r="Q8070" i="1"/>
  <c r="T8070" i="1"/>
  <c r="U8070" i="1" s="1"/>
  <c r="O8070" i="1"/>
  <c r="S8070" i="1" s="1"/>
  <c r="N8069" i="1"/>
  <c r="T8069" i="1"/>
  <c r="O8069" i="1"/>
  <c r="P8069" i="1"/>
  <c r="Q8069" i="1"/>
  <c r="O8068" i="1"/>
  <c r="N8068" i="1"/>
  <c r="T8068" i="1"/>
  <c r="Q8068" i="1"/>
  <c r="P8068" i="1"/>
  <c r="Q8067" i="1"/>
  <c r="N8067" i="1"/>
  <c r="T8067" i="1"/>
  <c r="O8067" i="1"/>
  <c r="P8067" i="1"/>
  <c r="N8066" i="1"/>
  <c r="T8066" i="1"/>
  <c r="O8066" i="1"/>
  <c r="P8066" i="1"/>
  <c r="Q8066" i="1"/>
  <c r="N8064" i="1"/>
  <c r="Q8064" i="1"/>
  <c r="T8064" i="1"/>
  <c r="O8064" i="1"/>
  <c r="P8064" i="1"/>
  <c r="N8063" i="1"/>
  <c r="T8063" i="1"/>
  <c r="Q8063" i="1"/>
  <c r="P8063" i="1"/>
  <c r="O8063" i="1"/>
  <c r="S8063" i="1" s="1"/>
  <c r="T8062" i="1"/>
  <c r="Q8062" i="1"/>
  <c r="N8062" i="1"/>
  <c r="P8062" i="1"/>
  <c r="O8062" i="1"/>
  <c r="S8062" i="1" s="1"/>
  <c r="P8061" i="1"/>
  <c r="Q8061" i="1"/>
  <c r="N8061" i="1"/>
  <c r="R8061" i="1" s="1"/>
  <c r="T8061" i="1"/>
  <c r="U8061" i="1" s="1"/>
  <c r="O8061" i="1"/>
  <c r="S8061" i="1" s="1"/>
  <c r="Q8060" i="1"/>
  <c r="T8060" i="1"/>
  <c r="O8060" i="1"/>
  <c r="N8060" i="1"/>
  <c r="P8060" i="1"/>
  <c r="Q8059" i="1"/>
  <c r="N8059" i="1"/>
  <c r="T8059" i="1"/>
  <c r="O8059" i="1"/>
  <c r="P8059" i="1"/>
  <c r="T8058" i="1"/>
  <c r="O8058" i="1"/>
  <c r="N8058" i="1"/>
  <c r="Q8058" i="1"/>
  <c r="P8058" i="1"/>
  <c r="O8057" i="1"/>
  <c r="P8057" i="1"/>
  <c r="T8057" i="1"/>
  <c r="U8057" i="1" s="1"/>
  <c r="N8057" i="1"/>
  <c r="R8057" i="1" s="1"/>
  <c r="Q8057" i="1"/>
  <c r="N8056" i="1"/>
  <c r="P8056" i="1"/>
  <c r="Q8056" i="1"/>
  <c r="O8056" i="1"/>
  <c r="S8056" i="1" s="1"/>
  <c r="T8056" i="1"/>
  <c r="U8056" i="1" s="1"/>
  <c r="P8055" i="1"/>
  <c r="Q8055" i="1"/>
  <c r="N8055" i="1"/>
  <c r="R8055" i="1" s="1"/>
  <c r="T8055" i="1"/>
  <c r="U8055" i="1" s="1"/>
  <c r="O8055" i="1"/>
  <c r="S8055" i="1" s="1"/>
  <c r="O8054" i="1"/>
  <c r="Q8054" i="1"/>
  <c r="N8054" i="1"/>
  <c r="T8054" i="1"/>
  <c r="P8054" i="1"/>
  <c r="N8053" i="1"/>
  <c r="T8053" i="1"/>
  <c r="Q8053" i="1"/>
  <c r="P8053" i="1"/>
  <c r="O8053" i="1"/>
  <c r="S8053" i="1" s="1"/>
  <c r="Q8052" i="1"/>
  <c r="N8052" i="1"/>
  <c r="O8052" i="1"/>
  <c r="T8052" i="1"/>
  <c r="P8052" i="1"/>
  <c r="N8051" i="1"/>
  <c r="Q8051" i="1"/>
  <c r="O8051" i="1"/>
  <c r="P8051" i="1"/>
  <c r="T8051" i="1"/>
  <c r="U8051" i="1" s="1"/>
  <c r="O8049" i="1"/>
  <c r="Q8049" i="1"/>
  <c r="N8049" i="1"/>
  <c r="P8049" i="1"/>
  <c r="T8049" i="1"/>
  <c r="U8049" i="1" s="1"/>
  <c r="Q8048" i="1"/>
  <c r="P8048" i="1"/>
  <c r="O8048" i="1"/>
  <c r="S8048" i="1" s="1"/>
  <c r="T8048" i="1"/>
  <c r="U8048" i="1" s="1"/>
  <c r="N8048" i="1"/>
  <c r="R8048" i="1" s="1"/>
  <c r="N8047" i="1"/>
  <c r="Q8047" i="1"/>
  <c r="T8047" i="1"/>
  <c r="P8047" i="1"/>
  <c r="O8047" i="1"/>
  <c r="S8047" i="1" s="1"/>
  <c r="N8046" i="1"/>
  <c r="P8046" i="1"/>
  <c r="T8046" i="1"/>
  <c r="U8046" i="1" s="1"/>
  <c r="Q8046" i="1"/>
  <c r="O8046" i="1"/>
  <c r="S8046" i="1" s="1"/>
  <c r="O8045" i="1"/>
  <c r="T8045" i="1"/>
  <c r="Q8045" i="1"/>
  <c r="P8045" i="1"/>
  <c r="N8045" i="1"/>
  <c r="R8045" i="1" s="1"/>
  <c r="N8044" i="1"/>
  <c r="T8044" i="1"/>
  <c r="P8044" i="1"/>
  <c r="Q8044" i="1"/>
  <c r="O8044" i="1"/>
  <c r="S8044" i="1" s="1"/>
  <c r="O8043" i="1"/>
  <c r="T8043" i="1"/>
  <c r="N8043" i="1"/>
  <c r="Q8043" i="1"/>
  <c r="P8043" i="1"/>
  <c r="T8042" i="1"/>
  <c r="N8042" i="1"/>
  <c r="P8042" i="1"/>
  <c r="Q8042" i="1"/>
  <c r="O8042" i="1"/>
  <c r="S8042" i="1" s="1"/>
  <c r="T8041" i="1"/>
  <c r="P8041" i="1"/>
  <c r="O8041" i="1"/>
  <c r="S8041" i="1" s="1"/>
  <c r="Q8041" i="1"/>
  <c r="N8041" i="1"/>
  <c r="R8041" i="1" s="1"/>
  <c r="P8040" i="1"/>
  <c r="Q8040" i="1"/>
  <c r="O8040" i="1"/>
  <c r="S8040" i="1" s="1"/>
  <c r="T8040" i="1"/>
  <c r="U8040" i="1" s="1"/>
  <c r="N8040" i="1"/>
  <c r="R8040" i="1" s="1"/>
  <c r="O8039" i="1"/>
  <c r="P8039" i="1"/>
  <c r="T8039" i="1"/>
  <c r="U8039" i="1" s="1"/>
  <c r="N8039" i="1"/>
  <c r="R8039" i="1" s="1"/>
  <c r="Q8039" i="1"/>
  <c r="Q8038" i="1"/>
  <c r="P8038" i="1"/>
  <c r="O8038" i="1"/>
  <c r="S8038" i="1" s="1"/>
  <c r="N8038" i="1"/>
  <c r="R8038" i="1" s="1"/>
  <c r="T8038" i="1"/>
  <c r="U8038" i="1" s="1"/>
  <c r="Q8037" i="1"/>
  <c r="P8037" i="1"/>
  <c r="T8037" i="1"/>
  <c r="U8037" i="1" s="1"/>
  <c r="N8037" i="1"/>
  <c r="R8037" i="1" s="1"/>
  <c r="O8037" i="1"/>
  <c r="S8037" i="1" s="1"/>
  <c r="Q8036" i="1"/>
  <c r="N8036" i="1"/>
  <c r="T8036" i="1"/>
  <c r="O8036" i="1"/>
  <c r="P8036" i="1"/>
  <c r="O8035" i="1"/>
  <c r="Q8035" i="1"/>
  <c r="N8035" i="1"/>
  <c r="T8035" i="1"/>
  <c r="P8035" i="1"/>
  <c r="P8034" i="1"/>
  <c r="Q8034" i="1"/>
  <c r="O8034" i="1"/>
  <c r="S8034" i="1" s="1"/>
  <c r="N8034" i="1"/>
  <c r="R8034" i="1" s="1"/>
  <c r="T8034" i="1"/>
  <c r="U8034" i="1" s="1"/>
  <c r="P8033" i="1"/>
  <c r="Q8033" i="1"/>
  <c r="O8033" i="1"/>
  <c r="S8033" i="1" s="1"/>
  <c r="N8033" i="1"/>
  <c r="R8033" i="1" s="1"/>
  <c r="T8033" i="1"/>
  <c r="U8033" i="1" s="1"/>
  <c r="O8032" i="1"/>
  <c r="T8032" i="1"/>
  <c r="N8032" i="1"/>
  <c r="P8032" i="1"/>
  <c r="Q8032" i="1"/>
  <c r="P8031" i="1"/>
  <c r="O8031" i="1"/>
  <c r="S8031" i="1" s="1"/>
  <c r="T8031" i="1"/>
  <c r="U8031" i="1" s="1"/>
  <c r="Q8031" i="1"/>
  <c r="N8031" i="1"/>
  <c r="R8031" i="1" s="1"/>
  <c r="N8030" i="1"/>
  <c r="O8030" i="1"/>
  <c r="T8030" i="1"/>
  <c r="Q8030" i="1"/>
  <c r="P8030" i="1"/>
  <c r="O8029" i="1"/>
  <c r="P8029" i="1"/>
  <c r="N8029" i="1"/>
  <c r="R8029" i="1" s="1"/>
  <c r="T8029" i="1"/>
  <c r="U8029" i="1" s="1"/>
  <c r="Q8029" i="1"/>
  <c r="P8028" i="1"/>
  <c r="T8028" i="1"/>
  <c r="U8028" i="1" s="1"/>
  <c r="O8028" i="1"/>
  <c r="S8028" i="1" s="1"/>
  <c r="N8028" i="1"/>
  <c r="R8028" i="1" s="1"/>
  <c r="Q8028" i="1"/>
  <c r="P8027" i="1"/>
  <c r="O8027" i="1"/>
  <c r="S8027" i="1" s="1"/>
  <c r="Q8027" i="1"/>
  <c r="N8027" i="1"/>
  <c r="R8027" i="1" s="1"/>
  <c r="T8027" i="1"/>
  <c r="U8027" i="1" s="1"/>
  <c r="P8026" i="1"/>
  <c r="T8026" i="1"/>
  <c r="U8026" i="1" s="1"/>
  <c r="O8026" i="1"/>
  <c r="S8026" i="1" s="1"/>
  <c r="N8026" i="1"/>
  <c r="R8026" i="1" s="1"/>
  <c r="Q8026" i="1"/>
  <c r="Q8025" i="1"/>
  <c r="P8025" i="1"/>
  <c r="N8025" i="1"/>
  <c r="R8025" i="1" s="1"/>
  <c r="T8025" i="1"/>
  <c r="U8025" i="1" s="1"/>
  <c r="O8025" i="1"/>
  <c r="S8025" i="1" s="1"/>
  <c r="Q8024" i="1"/>
  <c r="O8024" i="1"/>
  <c r="T8024" i="1"/>
  <c r="P8024" i="1"/>
  <c r="N8024" i="1"/>
  <c r="R8024" i="1" s="1"/>
  <c r="N8023" i="1"/>
  <c r="O8023" i="1"/>
  <c r="T8023" i="1"/>
  <c r="Q8023" i="1"/>
  <c r="P8023" i="1"/>
  <c r="P8022" i="1"/>
  <c r="Q8022" i="1"/>
  <c r="O8022" i="1"/>
  <c r="S8022" i="1" s="1"/>
  <c r="T8022" i="1"/>
  <c r="U8022" i="1" s="1"/>
  <c r="N8022" i="1"/>
  <c r="R8022" i="1" s="1"/>
  <c r="Q8021" i="1"/>
  <c r="P8021" i="1"/>
  <c r="N8021" i="1"/>
  <c r="R8021" i="1" s="1"/>
  <c r="T8021" i="1"/>
  <c r="U8021" i="1" s="1"/>
  <c r="O8021" i="1"/>
  <c r="S8021" i="1" s="1"/>
  <c r="P8020" i="1"/>
  <c r="Q8020" i="1"/>
  <c r="O8020" i="1"/>
  <c r="S8020" i="1" s="1"/>
  <c r="T8020" i="1"/>
  <c r="U8020" i="1" s="1"/>
  <c r="N8020" i="1"/>
  <c r="R8020" i="1" s="1"/>
  <c r="Q8019" i="1"/>
  <c r="N8019" i="1"/>
  <c r="T8019" i="1"/>
  <c r="P8019" i="1"/>
  <c r="O8019" i="1"/>
  <c r="S8019" i="1" s="1"/>
  <c r="N8018" i="1"/>
  <c r="O8018" i="1"/>
  <c r="Q8018" i="1"/>
  <c r="T8018" i="1"/>
  <c r="P8018" i="1"/>
  <c r="N8017" i="1"/>
  <c r="T8017" i="1"/>
  <c r="Q8017" i="1"/>
  <c r="O8017" i="1"/>
  <c r="P8017" i="1"/>
  <c r="N8016" i="1"/>
  <c r="P8016" i="1"/>
  <c r="T8016" i="1"/>
  <c r="U8016" i="1" s="1"/>
  <c r="Q8016" i="1"/>
  <c r="O8016" i="1"/>
  <c r="S8016" i="1" s="1"/>
  <c r="O8015" i="1"/>
  <c r="N8015" i="1"/>
  <c r="Q8015" i="1"/>
  <c r="P8015" i="1"/>
  <c r="T8015" i="1"/>
  <c r="U8015" i="1" s="1"/>
  <c r="P8014" i="1"/>
  <c r="O8014" i="1"/>
  <c r="S8014" i="1" s="1"/>
  <c r="N8014" i="1"/>
  <c r="R8014" i="1" s="1"/>
  <c r="T8014" i="1"/>
  <c r="U8014" i="1" s="1"/>
  <c r="Q8014" i="1"/>
  <c r="N8013" i="1"/>
  <c r="P8013" i="1"/>
  <c r="T8013" i="1"/>
  <c r="U8013" i="1" s="1"/>
  <c r="O8013" i="1"/>
  <c r="S8013" i="1" s="1"/>
  <c r="Q8013" i="1"/>
  <c r="O8012" i="1"/>
  <c r="Q8012" i="1"/>
  <c r="P8012" i="1"/>
  <c r="N8012" i="1"/>
  <c r="R8012" i="1" s="1"/>
  <c r="T8012" i="1"/>
  <c r="U8012" i="1" s="1"/>
  <c r="N8011" i="1"/>
  <c r="T8011" i="1"/>
  <c r="O8011" i="1"/>
  <c r="Q8011" i="1"/>
  <c r="P8011" i="1"/>
  <c r="N8010" i="1"/>
  <c r="T8010" i="1"/>
  <c r="Q8010" i="1"/>
  <c r="O8010" i="1"/>
  <c r="P8010" i="1"/>
  <c r="N8009" i="1"/>
  <c r="O8009" i="1"/>
  <c r="P8009" i="1"/>
  <c r="T8009" i="1"/>
  <c r="U8009" i="1" s="1"/>
  <c r="Q8009" i="1"/>
  <c r="P8008" i="1"/>
  <c r="Q8008" i="1"/>
  <c r="T8008" i="1"/>
  <c r="U8008" i="1" s="1"/>
  <c r="O8008" i="1"/>
  <c r="S8008" i="1" s="1"/>
  <c r="N8008" i="1"/>
  <c r="R8008" i="1" s="1"/>
  <c r="O8006" i="1"/>
  <c r="T8006" i="1"/>
  <c r="N8006" i="1"/>
  <c r="Q8006" i="1"/>
  <c r="P8006" i="1"/>
  <c r="N8005" i="1"/>
  <c r="P8005" i="1"/>
  <c r="T8005" i="1"/>
  <c r="U8005" i="1" s="1"/>
  <c r="O8005" i="1"/>
  <c r="S8005" i="1" s="1"/>
  <c r="Q8005" i="1"/>
  <c r="O8004" i="1"/>
  <c r="T8004" i="1"/>
  <c r="N8004" i="1"/>
  <c r="P8004" i="1"/>
  <c r="Q8004" i="1"/>
  <c r="Q8003" i="1"/>
  <c r="N8003" i="1"/>
  <c r="O8003" i="1"/>
  <c r="P8003" i="1"/>
  <c r="T8003" i="1"/>
  <c r="U8003" i="1" s="1"/>
  <c r="T8002" i="1"/>
  <c r="N8002" i="1"/>
  <c r="O8002" i="1"/>
  <c r="P8002" i="1"/>
  <c r="Q8002" i="1"/>
  <c r="O8001" i="1"/>
  <c r="N8001" i="1"/>
  <c r="P8001" i="1"/>
  <c r="Q8001" i="1"/>
  <c r="T8001" i="1"/>
  <c r="U8001" i="1" s="1"/>
  <c r="P8000" i="1"/>
  <c r="N8000" i="1"/>
  <c r="R8000" i="1" s="1"/>
  <c r="T8000" i="1"/>
  <c r="U8000" i="1" s="1"/>
  <c r="O8000" i="1"/>
  <c r="Q8000" i="1"/>
  <c r="T7999" i="1"/>
  <c r="N7999" i="1"/>
  <c r="O7999" i="1"/>
  <c r="Q7999" i="1"/>
  <c r="P7999" i="1"/>
  <c r="O7998" i="1"/>
  <c r="P7998" i="1"/>
  <c r="Q7998" i="1"/>
  <c r="N7998" i="1"/>
  <c r="R7998" i="1" s="1"/>
  <c r="T7998" i="1"/>
  <c r="O7997" i="1"/>
  <c r="T7997" i="1"/>
  <c r="N7997" i="1"/>
  <c r="Q7997" i="1"/>
  <c r="P7997" i="1"/>
  <c r="T7996" i="1"/>
  <c r="N7996" i="1"/>
  <c r="Q7996" i="1"/>
  <c r="O7996" i="1"/>
  <c r="P7996" i="1"/>
  <c r="Q7995" i="1"/>
  <c r="P7995" i="1"/>
  <c r="O7995" i="1"/>
  <c r="S7995" i="1" s="1"/>
  <c r="N7995" i="1"/>
  <c r="R7995" i="1" s="1"/>
  <c r="T7995" i="1"/>
  <c r="U7995" i="1" s="1"/>
  <c r="Q7994" i="1"/>
  <c r="P7994" i="1"/>
  <c r="N7994" i="1"/>
  <c r="R7994" i="1" s="1"/>
  <c r="T7994" i="1"/>
  <c r="U7994" i="1" s="1"/>
  <c r="O7994" i="1"/>
  <c r="S7994" i="1" s="1"/>
  <c r="T7993" i="1"/>
  <c r="N7993" i="1"/>
  <c r="O7993" i="1"/>
  <c r="Q7993" i="1"/>
  <c r="P7993" i="1"/>
  <c r="N7992" i="1"/>
  <c r="O7992" i="1"/>
  <c r="Q7992" i="1"/>
  <c r="P7992" i="1"/>
  <c r="T7992" i="1"/>
  <c r="U7992" i="1" s="1"/>
  <c r="N7991" i="1"/>
  <c r="T7991" i="1"/>
  <c r="Q7991" i="1"/>
  <c r="P7991" i="1"/>
  <c r="O7991" i="1"/>
  <c r="S7991" i="1" s="1"/>
  <c r="P7990" i="1"/>
  <c r="O7990" i="1"/>
  <c r="S7990" i="1" s="1"/>
  <c r="T7990" i="1"/>
  <c r="U7990" i="1" s="1"/>
  <c r="Q7990" i="1"/>
  <c r="N7990" i="1"/>
  <c r="R7990" i="1" s="1"/>
  <c r="N7988" i="1"/>
  <c r="T7988" i="1"/>
  <c r="P7988" i="1"/>
  <c r="Q7988" i="1"/>
  <c r="O7988" i="1"/>
  <c r="S7988" i="1" s="1"/>
  <c r="N7987" i="1"/>
  <c r="T7987" i="1"/>
  <c r="Q7987" i="1"/>
  <c r="O7987" i="1"/>
  <c r="P7987" i="1"/>
  <c r="O7986" i="1"/>
  <c r="N7986" i="1"/>
  <c r="T7986" i="1"/>
  <c r="P7986" i="1"/>
  <c r="Q7986" i="1"/>
  <c r="P7985" i="1"/>
  <c r="T7985" i="1"/>
  <c r="U7985" i="1" s="1"/>
  <c r="O7985" i="1"/>
  <c r="S7985" i="1" s="1"/>
  <c r="N7985" i="1"/>
  <c r="R7985" i="1" s="1"/>
  <c r="Q7985" i="1"/>
  <c r="Q7984" i="1"/>
  <c r="T7984" i="1"/>
  <c r="O7984" i="1"/>
  <c r="N7984" i="1"/>
  <c r="P7984" i="1"/>
  <c r="Q7983" i="1"/>
  <c r="N7983" i="1"/>
  <c r="T7983" i="1"/>
  <c r="P7983" i="1"/>
  <c r="O7983" i="1"/>
  <c r="S7983" i="1" s="1"/>
  <c r="P7982" i="1"/>
  <c r="Q7982" i="1"/>
  <c r="N7982" i="1"/>
  <c r="R7982" i="1" s="1"/>
  <c r="O7982" i="1"/>
  <c r="S7982" i="1" s="1"/>
  <c r="T7982" i="1"/>
  <c r="U7982" i="1" s="1"/>
  <c r="P7981" i="1"/>
  <c r="N7981" i="1"/>
  <c r="R7981" i="1" s="1"/>
  <c r="Q7981" i="1"/>
  <c r="O7981" i="1"/>
  <c r="S7981" i="1" s="1"/>
  <c r="T7981" i="1"/>
  <c r="U7981" i="1" s="1"/>
  <c r="Q7980" i="1"/>
  <c r="O7980" i="1"/>
  <c r="T7980" i="1"/>
  <c r="N7980" i="1"/>
  <c r="P7980" i="1"/>
  <c r="Q7979" i="1"/>
  <c r="N7979" i="1"/>
  <c r="O7979" i="1"/>
  <c r="T7979" i="1"/>
  <c r="P7979" i="1"/>
  <c r="O7978" i="1"/>
  <c r="N7978" i="1"/>
  <c r="T7978" i="1"/>
  <c r="Q7978" i="1"/>
  <c r="P7978" i="1"/>
  <c r="P7977" i="1"/>
  <c r="O7977" i="1"/>
  <c r="T7977" i="1"/>
  <c r="U7977" i="1" s="1"/>
  <c r="Q7977" i="1"/>
  <c r="N7977" i="1"/>
  <c r="O7975" i="1"/>
  <c r="N7975" i="1"/>
  <c r="T7975" i="1"/>
  <c r="P7975" i="1"/>
  <c r="Q7975" i="1"/>
  <c r="P7974" i="1"/>
  <c r="N7974" i="1"/>
  <c r="R7974" i="1" s="1"/>
  <c r="T7974" i="1"/>
  <c r="U7974" i="1" s="1"/>
  <c r="Q7974" i="1"/>
  <c r="O7974" i="1"/>
  <c r="S7974" i="1" s="1"/>
  <c r="N7973" i="1"/>
  <c r="Q7973" i="1"/>
  <c r="T7973" i="1"/>
  <c r="O7973" i="1"/>
  <c r="P7973" i="1"/>
  <c r="O7972" i="1"/>
  <c r="P7972" i="1"/>
  <c r="Q7972" i="1"/>
  <c r="T7972" i="1"/>
  <c r="U7972" i="1" s="1"/>
  <c r="N7972" i="1"/>
  <c r="R7972" i="1" s="1"/>
  <c r="O7971" i="1"/>
  <c r="T7971" i="1"/>
  <c r="Q7971" i="1"/>
  <c r="P7971" i="1"/>
  <c r="N7971" i="1"/>
  <c r="R7971" i="1" s="1"/>
  <c r="Q7970" i="1"/>
  <c r="O7970" i="1"/>
  <c r="N7970" i="1"/>
  <c r="T7970" i="1"/>
  <c r="P7970" i="1"/>
  <c r="O7969" i="1"/>
  <c r="N7969" i="1"/>
  <c r="T7969" i="1"/>
  <c r="P7969" i="1"/>
  <c r="S7969" i="1" s="1"/>
  <c r="Q7969" i="1"/>
  <c r="P7968" i="1"/>
  <c r="O7968" i="1"/>
  <c r="S7968" i="1" s="1"/>
  <c r="Q7968" i="1"/>
  <c r="N7968" i="1"/>
  <c r="T7968" i="1"/>
  <c r="U7968" i="1" s="1"/>
  <c r="T7967" i="1"/>
  <c r="N7967" i="1"/>
  <c r="P7967" i="1"/>
  <c r="O7967" i="1"/>
  <c r="S7967" i="1" s="1"/>
  <c r="Q7967" i="1"/>
  <c r="P7966" i="1"/>
  <c r="O7966" i="1"/>
  <c r="S7966" i="1" s="1"/>
  <c r="Q7966" i="1"/>
  <c r="T7966" i="1"/>
  <c r="U7966" i="1" s="1"/>
  <c r="N7966" i="1"/>
  <c r="R7966" i="1" s="1"/>
  <c r="P7965" i="1"/>
  <c r="T7965" i="1"/>
  <c r="U7965" i="1" s="1"/>
  <c r="Q7965" i="1"/>
  <c r="N7965" i="1"/>
  <c r="R7965" i="1" s="1"/>
  <c r="O7965" i="1"/>
  <c r="S7965" i="1" s="1"/>
  <c r="O7964" i="1"/>
  <c r="N7964" i="1"/>
  <c r="P7964" i="1"/>
  <c r="T7964" i="1"/>
  <c r="U7964" i="1" s="1"/>
  <c r="Q7964" i="1"/>
  <c r="N7963" i="1"/>
  <c r="Q7963" i="1"/>
  <c r="P7963" i="1"/>
  <c r="T7963" i="1"/>
  <c r="U7963" i="1" s="1"/>
  <c r="O7963" i="1"/>
  <c r="S7963" i="1" s="1"/>
  <c r="P7962" i="1"/>
  <c r="N7962" i="1"/>
  <c r="R7962" i="1" s="1"/>
  <c r="Q7962" i="1"/>
  <c r="O7962" i="1"/>
  <c r="S7962" i="1" s="1"/>
  <c r="T7962" i="1"/>
  <c r="U7962" i="1" s="1"/>
  <c r="T7961" i="1"/>
  <c r="P7961" i="1"/>
  <c r="O7961" i="1"/>
  <c r="S7961" i="1" s="1"/>
  <c r="N7961" i="1"/>
  <c r="R7961" i="1" s="1"/>
  <c r="Q7961" i="1"/>
  <c r="N7960" i="1"/>
  <c r="O7960" i="1"/>
  <c r="T7960" i="1"/>
  <c r="Q7960" i="1"/>
  <c r="P7960" i="1"/>
  <c r="P7959" i="1"/>
  <c r="Q7959" i="1"/>
  <c r="O7959" i="1"/>
  <c r="S7959" i="1" s="1"/>
  <c r="N7959" i="1"/>
  <c r="R7959" i="1" s="1"/>
  <c r="T7959" i="1"/>
  <c r="U7959" i="1" s="1"/>
  <c r="O7958" i="1"/>
  <c r="T7958" i="1"/>
  <c r="P7958" i="1"/>
  <c r="N7958" i="1"/>
  <c r="R7958" i="1" s="1"/>
  <c r="Q7958" i="1"/>
  <c r="O7956" i="1"/>
  <c r="Q7956" i="1"/>
  <c r="N7956" i="1"/>
  <c r="T7956" i="1"/>
  <c r="P7956" i="1"/>
  <c r="Q7955" i="1"/>
  <c r="N7955" i="1"/>
  <c r="O7955" i="1"/>
  <c r="T7955" i="1"/>
  <c r="P7955" i="1"/>
  <c r="P7954" i="1"/>
  <c r="O7954" i="1"/>
  <c r="S7954" i="1" s="1"/>
  <c r="T7954" i="1"/>
  <c r="U7954" i="1" s="1"/>
  <c r="N7954" i="1"/>
  <c r="R7954" i="1" s="1"/>
  <c r="Q7954" i="1"/>
  <c r="O7953" i="1"/>
  <c r="N7953" i="1"/>
  <c r="T7953" i="1"/>
  <c r="Q7953" i="1"/>
  <c r="P7953" i="1"/>
  <c r="O7952" i="1"/>
  <c r="T7952" i="1"/>
  <c r="P7952" i="1"/>
  <c r="N7952" i="1"/>
  <c r="R7952" i="1" s="1"/>
  <c r="Q7952" i="1"/>
  <c r="P7951" i="1"/>
  <c r="Q7951" i="1"/>
  <c r="O7951" i="1"/>
  <c r="S7951" i="1" s="1"/>
  <c r="T7951" i="1"/>
  <c r="U7951" i="1" s="1"/>
  <c r="N7951" i="1"/>
  <c r="R7951" i="1" s="1"/>
  <c r="Q7950" i="1"/>
  <c r="P7950" i="1"/>
  <c r="O7950" i="1"/>
  <c r="S7950" i="1" s="1"/>
  <c r="T7950" i="1"/>
  <c r="U7950" i="1" s="1"/>
  <c r="N7950" i="1"/>
  <c r="R7950" i="1" s="1"/>
  <c r="P7949" i="1"/>
  <c r="O7949" i="1"/>
  <c r="S7949" i="1" s="1"/>
  <c r="T7949" i="1"/>
  <c r="U7949" i="1" s="1"/>
  <c r="Q7949" i="1"/>
  <c r="N7949" i="1"/>
  <c r="R7949" i="1" s="1"/>
  <c r="O7948" i="1"/>
  <c r="T7948" i="1"/>
  <c r="N7948" i="1"/>
  <c r="P7948" i="1"/>
  <c r="Q7948" i="1"/>
  <c r="N7947" i="1"/>
  <c r="Q7947" i="1"/>
  <c r="P7947" i="1"/>
  <c r="T7947" i="1"/>
  <c r="U7947" i="1" s="1"/>
  <c r="O7947" i="1"/>
  <c r="S7947" i="1" s="1"/>
  <c r="T7946" i="1"/>
  <c r="Q7946" i="1"/>
  <c r="N7946" i="1"/>
  <c r="P7946" i="1"/>
  <c r="O7946" i="1"/>
  <c r="S7946" i="1" s="1"/>
  <c r="O7945" i="1"/>
  <c r="P7945" i="1"/>
  <c r="N7945" i="1"/>
  <c r="R7945" i="1" s="1"/>
  <c r="T7945" i="1"/>
  <c r="U7945" i="1" s="1"/>
  <c r="Q7945" i="1"/>
  <c r="Q7944" i="1"/>
  <c r="P7944" i="1"/>
  <c r="O7944" i="1"/>
  <c r="S7944" i="1" s="1"/>
  <c r="T7944" i="1"/>
  <c r="U7944" i="1" s="1"/>
  <c r="N7944" i="1"/>
  <c r="R7944" i="1" s="1"/>
  <c r="N7943" i="1"/>
  <c r="Q7943" i="1"/>
  <c r="O7943" i="1"/>
  <c r="P7943" i="1"/>
  <c r="T7943" i="1"/>
  <c r="U7943" i="1" s="1"/>
  <c r="O7942" i="1"/>
  <c r="Q7942" i="1"/>
  <c r="P7942" i="1"/>
  <c r="N7942" i="1"/>
  <c r="R7942" i="1" s="1"/>
  <c r="T7942" i="1"/>
  <c r="U7942" i="1" s="1"/>
  <c r="O7941" i="1"/>
  <c r="N7941" i="1"/>
  <c r="P7941" i="1"/>
  <c r="T7941" i="1"/>
  <c r="U7941" i="1" s="1"/>
  <c r="Q7941" i="1"/>
  <c r="O7935" i="1"/>
  <c r="N7935" i="1"/>
  <c r="P7935" i="1"/>
  <c r="Q7935" i="1"/>
  <c r="T7935" i="1"/>
  <c r="U7935" i="1" s="1"/>
  <c r="N7934" i="1"/>
  <c r="P7934" i="1"/>
  <c r="T7934" i="1"/>
  <c r="U7934" i="1" s="1"/>
  <c r="O7934" i="1"/>
  <c r="S7934" i="1" s="1"/>
  <c r="Q7934" i="1"/>
  <c r="T7933" i="1"/>
  <c r="Q7933" i="1"/>
  <c r="N7933" i="1"/>
  <c r="P7933" i="1"/>
  <c r="O7933" i="1"/>
  <c r="S7933" i="1" s="1"/>
  <c r="P7932" i="1"/>
  <c r="Q7932" i="1"/>
  <c r="N7932" i="1"/>
  <c r="R7932" i="1" s="1"/>
  <c r="O7932" i="1"/>
  <c r="S7932" i="1" s="1"/>
  <c r="T7932" i="1"/>
  <c r="U7932" i="1" s="1"/>
  <c r="P7931" i="1"/>
  <c r="Q7931" i="1"/>
  <c r="N7931" i="1"/>
  <c r="R7931" i="1" s="1"/>
  <c r="T7931" i="1"/>
  <c r="U7931" i="1" s="1"/>
  <c r="O7931" i="1"/>
  <c r="S7931" i="1" s="1"/>
  <c r="P7930" i="1"/>
  <c r="Q7930" i="1"/>
  <c r="N7930" i="1"/>
  <c r="R7930" i="1" s="1"/>
  <c r="T7930" i="1"/>
  <c r="U7930" i="1" s="1"/>
  <c r="O7930" i="1"/>
  <c r="S7930" i="1" s="1"/>
  <c r="N7929" i="1"/>
  <c r="T7929" i="1"/>
  <c r="P7929" i="1"/>
  <c r="Q7929" i="1"/>
  <c r="O7929" i="1"/>
  <c r="S7929" i="1" s="1"/>
  <c r="T7928" i="1"/>
  <c r="P7928" i="1"/>
  <c r="O7928" i="1"/>
  <c r="S7928" i="1" s="1"/>
  <c r="Q7928" i="1"/>
  <c r="N7928" i="1"/>
  <c r="R7928" i="1" s="1"/>
  <c r="P7927" i="1"/>
  <c r="T7927" i="1"/>
  <c r="U7927" i="1" s="1"/>
  <c r="O7927" i="1"/>
  <c r="S7927" i="1" s="1"/>
  <c r="N7927" i="1"/>
  <c r="R7927" i="1" s="1"/>
  <c r="Q7927" i="1"/>
  <c r="P7926" i="1"/>
  <c r="N7926" i="1"/>
  <c r="R7926" i="1" s="1"/>
  <c r="Q7926" i="1"/>
  <c r="T7926" i="1"/>
  <c r="U7926" i="1" s="1"/>
  <c r="O7926" i="1"/>
  <c r="S7926" i="1" s="1"/>
  <c r="P7925" i="1"/>
  <c r="O7925" i="1"/>
  <c r="S7925" i="1" s="1"/>
  <c r="Q7925" i="1"/>
  <c r="N7925" i="1"/>
  <c r="R7925" i="1" s="1"/>
  <c r="T7925" i="1"/>
  <c r="U7925" i="1" s="1"/>
  <c r="Q7924" i="1"/>
  <c r="P7924" i="1"/>
  <c r="T7924" i="1"/>
  <c r="U7924" i="1" s="1"/>
  <c r="N7924" i="1"/>
  <c r="R7924" i="1" s="1"/>
  <c r="O7924" i="1"/>
  <c r="S7924" i="1" s="1"/>
  <c r="O7923" i="1"/>
  <c r="P7923" i="1"/>
  <c r="N7923" i="1"/>
  <c r="R7923" i="1" s="1"/>
  <c r="Q7923" i="1"/>
  <c r="T7923" i="1"/>
  <c r="U7923" i="1" s="1"/>
  <c r="T7922" i="1"/>
  <c r="O7922" i="1"/>
  <c r="Q7922" i="1"/>
  <c r="N7922" i="1"/>
  <c r="P7922" i="1"/>
  <c r="P7921" i="1"/>
  <c r="N7921" i="1"/>
  <c r="R7921" i="1" s="1"/>
  <c r="Q7921" i="1"/>
  <c r="T7921" i="1"/>
  <c r="U7921" i="1" s="1"/>
  <c r="O7921" i="1"/>
  <c r="S7921" i="1" s="1"/>
  <c r="N7920" i="1"/>
  <c r="P7920" i="1"/>
  <c r="R7920" i="1" s="1"/>
  <c r="Q7920" i="1"/>
  <c r="O7920" i="1"/>
  <c r="S7920" i="1" s="1"/>
  <c r="T7920" i="1"/>
  <c r="U7920" i="1" s="1"/>
  <c r="Q7919" i="1"/>
  <c r="N7919" i="1"/>
  <c r="P7919" i="1"/>
  <c r="T7919" i="1"/>
  <c r="U7919" i="1" s="1"/>
  <c r="O7919" i="1"/>
  <c r="S7919" i="1" s="1"/>
  <c r="N7918" i="1"/>
  <c r="P7918" i="1"/>
  <c r="T7918" i="1"/>
  <c r="U7918" i="1" s="1"/>
  <c r="Q7918" i="1"/>
  <c r="O7918" i="1"/>
  <c r="S7918" i="1" s="1"/>
  <c r="N7917" i="1"/>
  <c r="Q7917" i="1"/>
  <c r="O7917" i="1"/>
  <c r="T7917" i="1"/>
  <c r="P7917" i="1"/>
  <c r="P7916" i="1"/>
  <c r="N7916" i="1"/>
  <c r="R7916" i="1" s="1"/>
  <c r="Q7916" i="1"/>
  <c r="T7916" i="1"/>
  <c r="U7916" i="1" s="1"/>
  <c r="O7916" i="1"/>
  <c r="S7916" i="1" s="1"/>
  <c r="T7914" i="1"/>
  <c r="O7914" i="1"/>
  <c r="Q7914" i="1"/>
  <c r="P7914" i="1"/>
  <c r="N7914" i="1"/>
  <c r="R7914" i="1" s="1"/>
  <c r="Q7913" i="1"/>
  <c r="P7913" i="1"/>
  <c r="N7913" i="1"/>
  <c r="R7913" i="1" s="1"/>
  <c r="O7913" i="1"/>
  <c r="S7913" i="1" s="1"/>
  <c r="T7913" i="1"/>
  <c r="U7913" i="1" s="1"/>
  <c r="O7912" i="1"/>
  <c r="N7912" i="1"/>
  <c r="P7912" i="1"/>
  <c r="T7912" i="1"/>
  <c r="U7912" i="1" s="1"/>
  <c r="Q7912" i="1"/>
  <c r="P7911" i="1"/>
  <c r="N7911" i="1"/>
  <c r="R7911" i="1" s="1"/>
  <c r="T7911" i="1"/>
  <c r="U7911" i="1" s="1"/>
  <c r="Q7911" i="1"/>
  <c r="O7911" i="1"/>
  <c r="S7911" i="1" s="1"/>
  <c r="Q7910" i="1"/>
  <c r="O7910" i="1"/>
  <c r="N7910" i="1"/>
  <c r="T7910" i="1"/>
  <c r="P7910" i="1"/>
  <c r="O7909" i="1"/>
  <c r="Q7909" i="1"/>
  <c r="N7909" i="1"/>
  <c r="P7909" i="1"/>
  <c r="T7909" i="1"/>
  <c r="U7909" i="1" s="1"/>
  <c r="P7908" i="1"/>
  <c r="O7908" i="1"/>
  <c r="S7908" i="1" s="1"/>
  <c r="N7908" i="1"/>
  <c r="R7908" i="1" s="1"/>
  <c r="Q7908" i="1"/>
  <c r="T7908" i="1"/>
  <c r="U7908" i="1" s="1"/>
  <c r="O7907" i="1"/>
  <c r="T7907" i="1"/>
  <c r="P7907" i="1"/>
  <c r="N7907" i="1"/>
  <c r="R7907" i="1" s="1"/>
  <c r="Q7907" i="1"/>
  <c r="N7906" i="1"/>
  <c r="P7906" i="1"/>
  <c r="T7906" i="1"/>
  <c r="U7906" i="1" s="1"/>
  <c r="O7906" i="1"/>
  <c r="S7906" i="1" s="1"/>
  <c r="Q7906" i="1"/>
  <c r="T7905" i="1"/>
  <c r="O7905" i="1"/>
  <c r="Q7905" i="1"/>
  <c r="P7905" i="1"/>
  <c r="U7905" i="1" s="1"/>
  <c r="N7905" i="1"/>
  <c r="R7905" i="1" s="1"/>
  <c r="T7904" i="1"/>
  <c r="N7904" i="1"/>
  <c r="O7904" i="1"/>
  <c r="P7904" i="1"/>
  <c r="Q7904" i="1"/>
  <c r="O7903" i="1"/>
  <c r="P7903" i="1"/>
  <c r="N7903" i="1"/>
  <c r="R7903" i="1" s="1"/>
  <c r="T7903" i="1"/>
  <c r="U7903" i="1" s="1"/>
  <c r="Q7903" i="1"/>
  <c r="P7902" i="1"/>
  <c r="T7902" i="1"/>
  <c r="U7902" i="1" s="1"/>
  <c r="O7902" i="1"/>
  <c r="S7902" i="1" s="1"/>
  <c r="N7902" i="1"/>
  <c r="R7902" i="1" s="1"/>
  <c r="Q7902" i="1"/>
  <c r="Q7901" i="1"/>
  <c r="T7901" i="1"/>
  <c r="P7901" i="1"/>
  <c r="N7901" i="1"/>
  <c r="R7901" i="1" s="1"/>
  <c r="O7901" i="1"/>
  <c r="S7901" i="1" s="1"/>
  <c r="T7900" i="1"/>
  <c r="P7900" i="1"/>
  <c r="Q7900" i="1"/>
  <c r="O7900" i="1"/>
  <c r="N7900" i="1"/>
  <c r="R7900" i="1" s="1"/>
  <c r="Q7899" i="1"/>
  <c r="N7899" i="1"/>
  <c r="T7899" i="1"/>
  <c r="P7899" i="1"/>
  <c r="O7899" i="1"/>
  <c r="S7899" i="1" s="1"/>
  <c r="Q7898" i="1"/>
  <c r="O7898" i="1"/>
  <c r="N7898" i="1"/>
  <c r="T7898" i="1"/>
  <c r="P7898" i="1"/>
  <c r="T7897" i="1"/>
  <c r="N7897" i="1"/>
  <c r="O7897" i="1"/>
  <c r="Q7897" i="1"/>
  <c r="P7897" i="1"/>
  <c r="P7896" i="1"/>
  <c r="Q7896" i="1"/>
  <c r="N7896" i="1"/>
  <c r="R7896" i="1" s="1"/>
  <c r="T7896" i="1"/>
  <c r="U7896" i="1" s="1"/>
  <c r="O7896" i="1"/>
  <c r="S7896" i="1" s="1"/>
  <c r="T7895" i="1"/>
  <c r="O7895" i="1"/>
  <c r="N7895" i="1"/>
  <c r="Q7895" i="1"/>
  <c r="P7895" i="1"/>
  <c r="O7894" i="1"/>
  <c r="P7894" i="1"/>
  <c r="Q7894" i="1"/>
  <c r="T7894" i="1"/>
  <c r="U7894" i="1" s="1"/>
  <c r="N7894" i="1"/>
  <c r="R7894" i="1" s="1"/>
  <c r="O7893" i="1"/>
  <c r="N7893" i="1"/>
  <c r="T7893" i="1"/>
  <c r="Q7893" i="1"/>
  <c r="P7893" i="1"/>
  <c r="O7892" i="1"/>
  <c r="Q7892" i="1"/>
  <c r="N7892" i="1"/>
  <c r="P7892" i="1"/>
  <c r="T7892" i="1"/>
  <c r="U7892" i="1" s="1"/>
  <c r="P7891" i="1"/>
  <c r="N7891" i="1"/>
  <c r="R7891" i="1" s="1"/>
  <c r="O7891" i="1"/>
  <c r="S7891" i="1" s="1"/>
  <c r="Q7891" i="1"/>
  <c r="T7891" i="1"/>
  <c r="U7891" i="1" s="1"/>
  <c r="T7890" i="1"/>
  <c r="P7890" i="1"/>
  <c r="N7890" i="1"/>
  <c r="R7890" i="1" s="1"/>
  <c r="O7890" i="1"/>
  <c r="S7890" i="1" s="1"/>
  <c r="Q7890" i="1"/>
  <c r="Q7889" i="1"/>
  <c r="T7889" i="1"/>
  <c r="P7889" i="1"/>
  <c r="N7889" i="1"/>
  <c r="R7889" i="1" s="1"/>
  <c r="O7889" i="1"/>
  <c r="S7889" i="1" s="1"/>
  <c r="Q7887" i="1"/>
  <c r="P7887" i="1"/>
  <c r="T7887" i="1"/>
  <c r="U7887" i="1" s="1"/>
  <c r="N7887" i="1"/>
  <c r="R7887" i="1" s="1"/>
  <c r="O7887" i="1"/>
  <c r="S7887" i="1" s="1"/>
  <c r="O7886" i="1"/>
  <c r="N7886" i="1"/>
  <c r="Q7886" i="1"/>
  <c r="T7886" i="1"/>
  <c r="P7886" i="1"/>
  <c r="O7885" i="1"/>
  <c r="Q7885" i="1"/>
  <c r="T7885" i="1"/>
  <c r="N7885" i="1"/>
  <c r="P7885" i="1"/>
  <c r="P7884" i="1"/>
  <c r="N7884" i="1"/>
  <c r="R7884" i="1" s="1"/>
  <c r="Q7884" i="1"/>
  <c r="O7884" i="1"/>
  <c r="S7884" i="1" s="1"/>
  <c r="T7884" i="1"/>
  <c r="U7884" i="1" s="1"/>
  <c r="N7883" i="1"/>
  <c r="Q7883" i="1"/>
  <c r="O7883" i="1"/>
  <c r="T7883" i="1"/>
  <c r="P7883" i="1"/>
  <c r="P7882" i="1"/>
  <c r="O7882" i="1"/>
  <c r="S7882" i="1" s="1"/>
  <c r="Q7882" i="1"/>
  <c r="N7882" i="1"/>
  <c r="R7882" i="1" s="1"/>
  <c r="T7882" i="1"/>
  <c r="U7882" i="1" s="1"/>
  <c r="Q7881" i="1"/>
  <c r="P7881" i="1"/>
  <c r="O7881" i="1"/>
  <c r="S7881" i="1" s="1"/>
  <c r="N7881" i="1"/>
  <c r="R7881" i="1" s="1"/>
  <c r="T7881" i="1"/>
  <c r="U7881" i="1" s="1"/>
  <c r="N7880" i="1"/>
  <c r="Q7880" i="1"/>
  <c r="P7880" i="1"/>
  <c r="O7880" i="1"/>
  <c r="S7880" i="1" s="1"/>
  <c r="T7880" i="1"/>
  <c r="U7880" i="1" s="1"/>
  <c r="P7879" i="1"/>
  <c r="T7879" i="1"/>
  <c r="U7879" i="1" s="1"/>
  <c r="O7879" i="1"/>
  <c r="S7879" i="1" s="1"/>
  <c r="Q7879" i="1"/>
  <c r="N7879" i="1"/>
  <c r="R7879" i="1" s="1"/>
  <c r="P7878" i="1"/>
  <c r="Q7878" i="1"/>
  <c r="N7878" i="1"/>
  <c r="R7878" i="1" s="1"/>
  <c r="O7878" i="1"/>
  <c r="S7878" i="1" s="1"/>
  <c r="T7878" i="1"/>
  <c r="U7878" i="1" s="1"/>
  <c r="O7877" i="1"/>
  <c r="T7877" i="1"/>
  <c r="P7877" i="1"/>
  <c r="Q7877" i="1"/>
  <c r="N7877" i="1"/>
  <c r="R7877" i="1" s="1"/>
  <c r="T7876" i="1"/>
  <c r="O7876" i="1"/>
  <c r="N7876" i="1"/>
  <c r="Q7876" i="1"/>
  <c r="P7876" i="1"/>
  <c r="T7875" i="1"/>
  <c r="N7875" i="1"/>
  <c r="Q7875" i="1"/>
  <c r="O7875" i="1"/>
  <c r="P7875" i="1"/>
  <c r="P7874" i="1"/>
  <c r="O7874" i="1"/>
  <c r="S7874" i="1" s="1"/>
  <c r="N7874" i="1"/>
  <c r="R7874" i="1" s="1"/>
  <c r="T7874" i="1"/>
  <c r="U7874" i="1" s="1"/>
  <c r="Q7874" i="1"/>
  <c r="N7873" i="1"/>
  <c r="T7873" i="1"/>
  <c r="Q7873" i="1"/>
  <c r="P7873" i="1"/>
  <c r="O7873" i="1"/>
  <c r="S7873" i="1" s="1"/>
  <c r="O7871" i="1"/>
  <c r="P7871" i="1"/>
  <c r="Q7871" i="1"/>
  <c r="T7871" i="1"/>
  <c r="U7871" i="1" s="1"/>
  <c r="N7871" i="1"/>
  <c r="R7871" i="1" s="1"/>
  <c r="T7870" i="1"/>
  <c r="P7870" i="1"/>
  <c r="Q7870" i="1"/>
  <c r="N7870" i="1"/>
  <c r="R7870" i="1" s="1"/>
  <c r="O7870" i="1"/>
  <c r="S7870" i="1" s="1"/>
  <c r="T7869" i="1"/>
  <c r="Q7869" i="1"/>
  <c r="O7869" i="1"/>
  <c r="N7869" i="1"/>
  <c r="P7869" i="1"/>
  <c r="O7868" i="1"/>
  <c r="T7868" i="1"/>
  <c r="N7868" i="1"/>
  <c r="P7868" i="1"/>
  <c r="Q7868" i="1"/>
  <c r="P7867" i="1"/>
  <c r="Q7867" i="1"/>
  <c r="O7867" i="1"/>
  <c r="S7867" i="1" s="1"/>
  <c r="T7867" i="1"/>
  <c r="U7867" i="1" s="1"/>
  <c r="N7867" i="1"/>
  <c r="O7866" i="1"/>
  <c r="N7866" i="1"/>
  <c r="T7866" i="1"/>
  <c r="Q7866" i="1"/>
  <c r="P7866" i="1"/>
  <c r="O7865" i="1"/>
  <c r="P7865" i="1"/>
  <c r="Q7865" i="1"/>
  <c r="N7865" i="1"/>
  <c r="R7865" i="1" s="1"/>
  <c r="T7865" i="1"/>
  <c r="U7865" i="1" s="1"/>
  <c r="O7864" i="1"/>
  <c r="T7864" i="1"/>
  <c r="N7864" i="1"/>
  <c r="P7864" i="1"/>
  <c r="Q7864" i="1"/>
  <c r="N7863" i="1"/>
  <c r="T7863" i="1"/>
  <c r="P7863" i="1"/>
  <c r="Q7863" i="1"/>
  <c r="O7863" i="1"/>
  <c r="S7863" i="1" s="1"/>
  <c r="O7862" i="1"/>
  <c r="T7862" i="1"/>
  <c r="N7862" i="1"/>
  <c r="Q7862" i="1"/>
  <c r="P7862" i="1"/>
  <c r="P7861" i="1"/>
  <c r="Q7861" i="1"/>
  <c r="N7861" i="1"/>
  <c r="R7861" i="1" s="1"/>
  <c r="O7861" i="1"/>
  <c r="S7861" i="1" s="1"/>
  <c r="T7861" i="1"/>
  <c r="U7861" i="1" s="1"/>
  <c r="Q7860" i="1"/>
  <c r="P7860" i="1"/>
  <c r="N7860" i="1"/>
  <c r="R7860" i="1" s="1"/>
  <c r="T7860" i="1"/>
  <c r="U7860" i="1" s="1"/>
  <c r="O7860" i="1"/>
  <c r="S7860" i="1" s="1"/>
  <c r="N7859" i="1"/>
  <c r="T7859" i="1"/>
  <c r="P7859" i="1"/>
  <c r="Q7859" i="1"/>
  <c r="O7859" i="1"/>
  <c r="S7859" i="1" s="1"/>
  <c r="P7858" i="1"/>
  <c r="N7858" i="1"/>
  <c r="R7858" i="1" s="1"/>
  <c r="T7858" i="1"/>
  <c r="U7858" i="1" s="1"/>
  <c r="Q7858" i="1"/>
  <c r="O7858" i="1"/>
  <c r="S7858" i="1" s="1"/>
  <c r="P7857" i="1"/>
  <c r="N7857" i="1"/>
  <c r="R7857" i="1" s="1"/>
  <c r="Q7857" i="1"/>
  <c r="O7857" i="1"/>
  <c r="S7857" i="1" s="1"/>
  <c r="T7857" i="1"/>
  <c r="U7857" i="1" s="1"/>
  <c r="N7856" i="1"/>
  <c r="O7856" i="1"/>
  <c r="Q7856" i="1"/>
  <c r="T7856" i="1"/>
  <c r="P7856" i="1"/>
  <c r="P7855" i="1"/>
  <c r="Q7855" i="1"/>
  <c r="O7855" i="1"/>
  <c r="S7855" i="1" s="1"/>
  <c r="T7855" i="1"/>
  <c r="U7855" i="1" s="1"/>
  <c r="N7855" i="1"/>
  <c r="R7855" i="1" s="1"/>
  <c r="N7854" i="1"/>
  <c r="T7854" i="1"/>
  <c r="P7854" i="1"/>
  <c r="Q7854" i="1"/>
  <c r="O7854" i="1"/>
  <c r="S7854" i="1" s="1"/>
  <c r="O7853" i="1"/>
  <c r="N7853" i="1"/>
  <c r="T7853" i="1"/>
  <c r="Q7853" i="1"/>
  <c r="P7853" i="1"/>
  <c r="N7852" i="1"/>
  <c r="O7852" i="1"/>
  <c r="Q7852" i="1"/>
  <c r="P7852" i="1"/>
  <c r="T7852" i="1"/>
  <c r="U7852" i="1" s="1"/>
  <c r="P7851" i="1"/>
  <c r="Q7851" i="1"/>
  <c r="N7851" i="1"/>
  <c r="R7851" i="1" s="1"/>
  <c r="T7851" i="1"/>
  <c r="U7851" i="1" s="1"/>
  <c r="O7851" i="1"/>
  <c r="S7851" i="1" s="1"/>
  <c r="O7850" i="1"/>
  <c r="T7850" i="1"/>
  <c r="Q7850" i="1"/>
  <c r="N7850" i="1"/>
  <c r="P7850" i="1"/>
  <c r="Q7849" i="1"/>
  <c r="O7849" i="1"/>
  <c r="P7849" i="1"/>
  <c r="T7849" i="1"/>
  <c r="U7849" i="1" s="1"/>
  <c r="N7849" i="1"/>
  <c r="R7849" i="1" s="1"/>
  <c r="O7848" i="1"/>
  <c r="Q7848" i="1"/>
  <c r="T7848" i="1"/>
  <c r="N7848" i="1"/>
  <c r="P7848" i="1"/>
  <c r="R7848" i="1" s="1"/>
  <c r="T7847" i="1"/>
  <c r="O7847" i="1"/>
  <c r="P7847" i="1"/>
  <c r="Q7847" i="1"/>
  <c r="N7847" i="1"/>
  <c r="R7847" i="1" s="1"/>
  <c r="N7846" i="1"/>
  <c r="T7846" i="1"/>
  <c r="P7846" i="1"/>
  <c r="Q7846" i="1"/>
  <c r="O7846" i="1"/>
  <c r="S7846" i="1" s="1"/>
  <c r="O7845" i="1"/>
  <c r="T7845" i="1"/>
  <c r="P7845" i="1"/>
  <c r="Q7845" i="1"/>
  <c r="N7845" i="1"/>
  <c r="R7845" i="1" s="1"/>
  <c r="P7844" i="1"/>
  <c r="O7844" i="1"/>
  <c r="S7844" i="1" s="1"/>
  <c r="T7844" i="1"/>
  <c r="U7844" i="1" s="1"/>
  <c r="N7844" i="1"/>
  <c r="R7844" i="1" s="1"/>
  <c r="Q7844" i="1"/>
  <c r="N7843" i="1"/>
  <c r="T7843" i="1"/>
  <c r="P7843" i="1"/>
  <c r="O7843" i="1"/>
  <c r="S7843" i="1" s="1"/>
  <c r="Q7843" i="1"/>
  <c r="O7842" i="1"/>
  <c r="Q7842" i="1"/>
  <c r="T7842" i="1"/>
  <c r="P7842" i="1"/>
  <c r="N7842" i="1"/>
  <c r="R7842" i="1" s="1"/>
  <c r="P7841" i="1"/>
  <c r="Q7841" i="1"/>
  <c r="N7841" i="1"/>
  <c r="R7841" i="1" s="1"/>
  <c r="T7841" i="1"/>
  <c r="U7841" i="1" s="1"/>
  <c r="O7841" i="1"/>
  <c r="S7841" i="1" s="1"/>
  <c r="P7840" i="1"/>
  <c r="Q7840" i="1"/>
  <c r="T7840" i="1"/>
  <c r="U7840" i="1" s="1"/>
  <c r="N7840" i="1"/>
  <c r="R7840" i="1" s="1"/>
  <c r="O7840" i="1"/>
  <c r="S7840" i="1" s="1"/>
  <c r="Q7839" i="1"/>
  <c r="O7839" i="1"/>
  <c r="T7839" i="1"/>
  <c r="N7839" i="1"/>
  <c r="P7839" i="1"/>
  <c r="N7838" i="1"/>
  <c r="T7838" i="1"/>
  <c r="P7838" i="1"/>
  <c r="Q7838" i="1"/>
  <c r="O7838" i="1"/>
  <c r="S7838" i="1" s="1"/>
  <c r="P7837" i="1"/>
  <c r="T7837" i="1"/>
  <c r="U7837" i="1" s="1"/>
  <c r="N7837" i="1"/>
  <c r="R7837" i="1" s="1"/>
  <c r="O7837" i="1"/>
  <c r="S7837" i="1" s="1"/>
  <c r="Q7837" i="1"/>
  <c r="Q7836" i="1"/>
  <c r="O7836" i="1"/>
  <c r="T7836" i="1"/>
  <c r="P7836" i="1"/>
  <c r="N7836" i="1"/>
  <c r="R7836" i="1" s="1"/>
  <c r="O7834" i="1"/>
  <c r="T7834" i="1"/>
  <c r="P7834" i="1"/>
  <c r="N7834" i="1"/>
  <c r="R7834" i="1" s="1"/>
  <c r="Q7834" i="1"/>
  <c r="N7833" i="1"/>
  <c r="Q7833" i="1"/>
  <c r="P7833" i="1"/>
  <c r="O7833" i="1"/>
  <c r="S7833" i="1" s="1"/>
  <c r="T7833" i="1"/>
  <c r="U7833" i="1" s="1"/>
  <c r="Q7832" i="1"/>
  <c r="N7832" i="1"/>
  <c r="P7832" i="1"/>
  <c r="T7832" i="1"/>
  <c r="U7832" i="1" s="1"/>
  <c r="O7832" i="1"/>
  <c r="S7832" i="1" s="1"/>
  <c r="Q7831" i="1"/>
  <c r="N7831" i="1"/>
  <c r="P7831" i="1"/>
  <c r="O7831" i="1"/>
  <c r="T7831" i="1"/>
  <c r="U7831" i="1" s="1"/>
  <c r="N7830" i="1"/>
  <c r="O7830" i="1"/>
  <c r="T7830" i="1"/>
  <c r="P7830" i="1"/>
  <c r="Q7830" i="1"/>
  <c r="O7829" i="1"/>
  <c r="Q7829" i="1"/>
  <c r="P7829" i="1"/>
  <c r="T7829" i="1"/>
  <c r="U7829" i="1" s="1"/>
  <c r="N7829" i="1"/>
  <c r="Q7828" i="1"/>
  <c r="N7828" i="1"/>
  <c r="P7828" i="1"/>
  <c r="O7828" i="1"/>
  <c r="S7828" i="1" s="1"/>
  <c r="T7828" i="1"/>
  <c r="U7828" i="1" s="1"/>
  <c r="O7827" i="1"/>
  <c r="Q7827" i="1"/>
  <c r="N7827" i="1"/>
  <c r="P7827" i="1"/>
  <c r="T7827" i="1"/>
  <c r="U7827" i="1" s="1"/>
  <c r="O7826" i="1"/>
  <c r="T7826" i="1"/>
  <c r="P7826" i="1"/>
  <c r="Q7826" i="1"/>
  <c r="N7826" i="1"/>
  <c r="R7826" i="1" s="1"/>
  <c r="P7825" i="1"/>
  <c r="N7825" i="1"/>
  <c r="R7825" i="1" s="1"/>
  <c r="T7825" i="1"/>
  <c r="U7825" i="1" s="1"/>
  <c r="Q7825" i="1"/>
  <c r="O7825" i="1"/>
  <c r="S7825" i="1" s="1"/>
  <c r="Q7824" i="1"/>
  <c r="P7824" i="1"/>
  <c r="O7824" i="1"/>
  <c r="S7824" i="1" s="1"/>
  <c r="T7824" i="1"/>
  <c r="U7824" i="1" s="1"/>
  <c r="N7824" i="1"/>
  <c r="R7824" i="1" s="1"/>
  <c r="P7823" i="1"/>
  <c r="T7823" i="1"/>
  <c r="U7823" i="1" s="1"/>
  <c r="Q7823" i="1"/>
  <c r="N7823" i="1"/>
  <c r="R7823" i="1" s="1"/>
  <c r="O7823" i="1"/>
  <c r="S7823" i="1" s="1"/>
  <c r="N7822" i="1"/>
  <c r="T7822" i="1"/>
  <c r="Q7822" i="1"/>
  <c r="O7822" i="1"/>
  <c r="P7822" i="1"/>
  <c r="T7821" i="1"/>
  <c r="Q7821" i="1"/>
  <c r="O7821" i="1"/>
  <c r="P7821" i="1"/>
  <c r="N7821" i="1"/>
  <c r="R7821" i="1" s="1"/>
  <c r="T7820" i="1"/>
  <c r="N7820" i="1"/>
  <c r="Q7820" i="1"/>
  <c r="P7820" i="1"/>
  <c r="O7820" i="1"/>
  <c r="S7820" i="1" s="1"/>
  <c r="N7818" i="1"/>
  <c r="T7818" i="1"/>
  <c r="O7818" i="1"/>
  <c r="P7818" i="1"/>
  <c r="Q7818" i="1"/>
  <c r="P7817" i="1"/>
  <c r="Q7817" i="1"/>
  <c r="T7817" i="1"/>
  <c r="U7817" i="1" s="1"/>
  <c r="N7817" i="1"/>
  <c r="R7817" i="1" s="1"/>
  <c r="O7817" i="1"/>
  <c r="S7817" i="1" s="1"/>
  <c r="T7816" i="1"/>
  <c r="O7816" i="1"/>
  <c r="P7816" i="1"/>
  <c r="Q7816" i="1"/>
  <c r="N7816" i="1"/>
  <c r="R7816" i="1" s="1"/>
  <c r="P7815" i="1"/>
  <c r="N7815" i="1"/>
  <c r="R7815" i="1" s="1"/>
  <c r="T7815" i="1"/>
  <c r="U7815" i="1" s="1"/>
  <c r="Q7815" i="1"/>
  <c r="O7815" i="1"/>
  <c r="S7815" i="1" s="1"/>
  <c r="O7814" i="1"/>
  <c r="P7814" i="1"/>
  <c r="Q7814" i="1"/>
  <c r="N7814" i="1"/>
  <c r="R7814" i="1" s="1"/>
  <c r="T7814" i="1"/>
  <c r="U7814" i="1" s="1"/>
  <c r="P7813" i="1"/>
  <c r="Q7813" i="1"/>
  <c r="N7813" i="1"/>
  <c r="R7813" i="1" s="1"/>
  <c r="T7813" i="1"/>
  <c r="U7813" i="1" s="1"/>
  <c r="O7813" i="1"/>
  <c r="S7813" i="1" s="1"/>
  <c r="Q7812" i="1"/>
  <c r="O7812" i="1"/>
  <c r="T7812" i="1"/>
  <c r="N7812" i="1"/>
  <c r="P7812" i="1"/>
  <c r="P7811" i="1"/>
  <c r="O7811" i="1"/>
  <c r="S7811" i="1" s="1"/>
  <c r="Q7811" i="1"/>
  <c r="N7811" i="1"/>
  <c r="R7811" i="1" s="1"/>
  <c r="T7811" i="1"/>
  <c r="U7811" i="1" s="1"/>
  <c r="T7810" i="1"/>
  <c r="Q7810" i="1"/>
  <c r="P7810" i="1"/>
  <c r="O7810" i="1"/>
  <c r="S7810" i="1" s="1"/>
  <c r="N7810" i="1"/>
  <c r="T7808" i="1"/>
  <c r="Q7808" i="1"/>
  <c r="P7808" i="1"/>
  <c r="N7808" i="1"/>
  <c r="R7808" i="1" s="1"/>
  <c r="O7808" i="1"/>
  <c r="S7808" i="1" s="1"/>
  <c r="N7807" i="1"/>
  <c r="T7807" i="1"/>
  <c r="P7807" i="1"/>
  <c r="O7807" i="1"/>
  <c r="S7807" i="1" s="1"/>
  <c r="Q7807" i="1"/>
  <c r="P7806" i="1"/>
  <c r="T7806" i="1"/>
  <c r="U7806" i="1" s="1"/>
  <c r="N7806" i="1"/>
  <c r="R7806" i="1" s="1"/>
  <c r="Q7806" i="1"/>
  <c r="O7806" i="1"/>
  <c r="S7806" i="1" s="1"/>
  <c r="Q7805" i="1"/>
  <c r="O7805" i="1"/>
  <c r="P7805" i="1"/>
  <c r="T7805" i="1"/>
  <c r="U7805" i="1" s="1"/>
  <c r="N7805" i="1"/>
  <c r="R7805" i="1" s="1"/>
  <c r="T7804" i="1"/>
  <c r="N7804" i="1"/>
  <c r="Q7804" i="1"/>
  <c r="P7804" i="1"/>
  <c r="O7804" i="1"/>
  <c r="S7804" i="1" s="1"/>
  <c r="P7803" i="1"/>
  <c r="Q7803" i="1"/>
  <c r="T7803" i="1"/>
  <c r="U7803" i="1" s="1"/>
  <c r="N7803" i="1"/>
  <c r="R7803" i="1" s="1"/>
  <c r="O7803" i="1"/>
  <c r="S7803" i="1" s="1"/>
  <c r="T7802" i="1"/>
  <c r="N7802" i="1"/>
  <c r="O7802" i="1"/>
  <c r="Q7802" i="1"/>
  <c r="P7802" i="1"/>
  <c r="O7801" i="1"/>
  <c r="Q7801" i="1"/>
  <c r="P7801" i="1"/>
  <c r="T7801" i="1"/>
  <c r="U7801" i="1" s="1"/>
  <c r="N7801" i="1"/>
  <c r="R7801" i="1" s="1"/>
  <c r="T7800" i="1"/>
  <c r="Q7800" i="1"/>
  <c r="O7800" i="1"/>
  <c r="P7800" i="1"/>
  <c r="N7800" i="1"/>
  <c r="R7800" i="1" s="1"/>
  <c r="Q7799" i="1"/>
  <c r="P7799" i="1"/>
  <c r="T7799" i="1"/>
  <c r="U7799" i="1" s="1"/>
  <c r="N7799" i="1"/>
  <c r="R7799" i="1" s="1"/>
  <c r="O7799" i="1"/>
  <c r="S7799" i="1" s="1"/>
  <c r="T7798" i="1"/>
  <c r="N7798" i="1"/>
  <c r="Q7798" i="1"/>
  <c r="O7798" i="1"/>
  <c r="P7798" i="1"/>
  <c r="N7796" i="1"/>
  <c r="O7796" i="1"/>
  <c r="T7796" i="1"/>
  <c r="P7796" i="1"/>
  <c r="Q7796" i="1"/>
  <c r="P7795" i="1"/>
  <c r="Q7795" i="1"/>
  <c r="T7795" i="1"/>
  <c r="U7795" i="1" s="1"/>
  <c r="O7795" i="1"/>
  <c r="S7795" i="1" s="1"/>
  <c r="N7795" i="1"/>
  <c r="R7795" i="1" s="1"/>
  <c r="P7794" i="1"/>
  <c r="Q7794" i="1"/>
  <c r="T7794" i="1"/>
  <c r="U7794" i="1" s="1"/>
  <c r="N7794" i="1"/>
  <c r="R7794" i="1" s="1"/>
  <c r="O7794" i="1"/>
  <c r="S7794" i="1" s="1"/>
  <c r="N7793" i="1"/>
  <c r="P7793" i="1"/>
  <c r="T7793" i="1"/>
  <c r="U7793" i="1" s="1"/>
  <c r="Q7793" i="1"/>
  <c r="O7793" i="1"/>
  <c r="S7793" i="1" s="1"/>
  <c r="P7792" i="1"/>
  <c r="T7792" i="1"/>
  <c r="U7792" i="1" s="1"/>
  <c r="N7792" i="1"/>
  <c r="R7792" i="1" s="1"/>
  <c r="O7792" i="1"/>
  <c r="S7792" i="1" s="1"/>
  <c r="Q7792" i="1"/>
  <c r="T7791" i="1"/>
  <c r="Q7791" i="1"/>
  <c r="N7791" i="1"/>
  <c r="O7791" i="1"/>
  <c r="P7791" i="1"/>
  <c r="O7790" i="1"/>
  <c r="Q7790" i="1"/>
  <c r="T7790" i="1"/>
  <c r="N7790" i="1"/>
  <c r="P7790" i="1"/>
  <c r="O7789" i="1"/>
  <c r="N7789" i="1"/>
  <c r="Q7789" i="1"/>
  <c r="P7789" i="1"/>
  <c r="T7789" i="1"/>
  <c r="U7789" i="1" s="1"/>
  <c r="P7788" i="1"/>
  <c r="T7788" i="1"/>
  <c r="U7788" i="1" s="1"/>
  <c r="O7788" i="1"/>
  <c r="S7788" i="1" s="1"/>
  <c r="Q7788" i="1"/>
  <c r="N7788" i="1"/>
  <c r="R7788" i="1" s="1"/>
  <c r="O7787" i="1"/>
  <c r="P7787" i="1"/>
  <c r="Q7787" i="1"/>
  <c r="T7787" i="1"/>
  <c r="U7787" i="1" s="1"/>
  <c r="N7787" i="1"/>
  <c r="R7787" i="1" s="1"/>
  <c r="O7786" i="1"/>
  <c r="N7786" i="1"/>
  <c r="P7786" i="1"/>
  <c r="Q7786" i="1"/>
  <c r="T7786" i="1"/>
  <c r="U7786" i="1" s="1"/>
  <c r="P7785" i="1"/>
  <c r="Q7785" i="1"/>
  <c r="N7785" i="1"/>
  <c r="R7785" i="1" s="1"/>
  <c r="T7785" i="1"/>
  <c r="U7785" i="1" s="1"/>
  <c r="O7785" i="1"/>
  <c r="S7785" i="1" s="1"/>
  <c r="T7784" i="1"/>
  <c r="P7784" i="1"/>
  <c r="N7784" i="1"/>
  <c r="R7784" i="1" s="1"/>
  <c r="O7784" i="1"/>
  <c r="S7784" i="1" s="1"/>
  <c r="Q7784" i="1"/>
  <c r="T7783" i="1"/>
  <c r="P7783" i="1"/>
  <c r="N7783" i="1"/>
  <c r="R7783" i="1" s="1"/>
  <c r="Q7783" i="1"/>
  <c r="O7783" i="1"/>
  <c r="S7783" i="1" s="1"/>
  <c r="O7782" i="1"/>
  <c r="P7782" i="1"/>
  <c r="N7782" i="1"/>
  <c r="R7782" i="1" s="1"/>
  <c r="T7782" i="1"/>
  <c r="U7782" i="1" s="1"/>
  <c r="Q7782" i="1"/>
  <c r="P7781" i="1"/>
  <c r="N7781" i="1"/>
  <c r="R7781" i="1" s="1"/>
  <c r="T7781" i="1"/>
  <c r="U7781" i="1" s="1"/>
  <c r="Q7781" i="1"/>
  <c r="O7781" i="1"/>
  <c r="S7781" i="1" s="1"/>
  <c r="Q7780" i="1"/>
  <c r="O7780" i="1"/>
  <c r="N7780" i="1"/>
  <c r="T7780" i="1"/>
  <c r="P7780" i="1"/>
  <c r="N7779" i="1"/>
  <c r="T7779" i="1"/>
  <c r="O7779" i="1"/>
  <c r="Q7779" i="1"/>
  <c r="P7779" i="1"/>
  <c r="T7778" i="1"/>
  <c r="Q7778" i="1"/>
  <c r="N7778" i="1"/>
  <c r="P7778" i="1"/>
  <c r="O7778" i="1"/>
  <c r="S7778" i="1" s="1"/>
  <c r="T7777" i="1"/>
  <c r="N7777" i="1"/>
  <c r="P7777" i="1"/>
  <c r="O7777" i="1"/>
  <c r="S7777" i="1" s="1"/>
  <c r="Q7777" i="1"/>
  <c r="Q7606" i="1"/>
  <c r="P7606" i="1"/>
  <c r="O7606" i="1"/>
  <c r="S7606" i="1" s="1"/>
  <c r="T7606" i="1"/>
  <c r="U7606" i="1" s="1"/>
  <c r="N7606" i="1"/>
  <c r="R7606" i="1" s="1"/>
  <c r="N7605" i="1"/>
  <c r="T7605" i="1"/>
  <c r="O7605" i="1"/>
  <c r="Q7605" i="1"/>
  <c r="P7605" i="1"/>
  <c r="N7604" i="1"/>
  <c r="Q7604" i="1"/>
  <c r="O7604" i="1"/>
  <c r="T7604" i="1"/>
  <c r="P7604" i="1"/>
  <c r="Q7603" i="1"/>
  <c r="P7603" i="1"/>
  <c r="T7603" i="1"/>
  <c r="U7603" i="1" s="1"/>
  <c r="N7603" i="1"/>
  <c r="R7603" i="1" s="1"/>
  <c r="O7603" i="1"/>
  <c r="S7603" i="1" s="1"/>
  <c r="T7602" i="1"/>
  <c r="Q7602" i="1"/>
  <c r="P7602" i="1"/>
  <c r="O7602" i="1"/>
  <c r="S7602" i="1" s="1"/>
  <c r="N7602" i="1"/>
  <c r="R7602" i="1" s="1"/>
  <c r="O7601" i="1"/>
  <c r="T7601" i="1"/>
  <c r="Q7601" i="1"/>
  <c r="P7601" i="1"/>
  <c r="N7601" i="1"/>
  <c r="R7601" i="1" s="1"/>
  <c r="P7600" i="1"/>
  <c r="T7600" i="1"/>
  <c r="U7600" i="1" s="1"/>
  <c r="O7600" i="1"/>
  <c r="S7600" i="1" s="1"/>
  <c r="N7600" i="1"/>
  <c r="R7600" i="1" s="1"/>
  <c r="Q7600" i="1"/>
  <c r="N7599" i="1"/>
  <c r="P7599" i="1"/>
  <c r="Q7599" i="1"/>
  <c r="T7599" i="1"/>
  <c r="U7599" i="1" s="1"/>
  <c r="O7599" i="1"/>
  <c r="S7599" i="1" s="1"/>
  <c r="P7598" i="1"/>
  <c r="N7598" i="1"/>
  <c r="R7598" i="1" s="1"/>
  <c r="Q7598" i="1"/>
  <c r="O7598" i="1"/>
  <c r="S7598" i="1" s="1"/>
  <c r="T7598" i="1"/>
  <c r="U7598" i="1" s="1"/>
  <c r="Q7597" i="1"/>
  <c r="T7597" i="1"/>
  <c r="N7597" i="1"/>
  <c r="O7597" i="1"/>
  <c r="P7597" i="1"/>
  <c r="P7596" i="1"/>
  <c r="Q7596" i="1"/>
  <c r="O7596" i="1"/>
  <c r="S7596" i="1" s="1"/>
  <c r="T7596" i="1"/>
  <c r="U7596" i="1" s="1"/>
  <c r="N7596" i="1"/>
  <c r="R7596" i="1" s="1"/>
  <c r="N7595" i="1"/>
  <c r="T7595" i="1"/>
  <c r="Q7595" i="1"/>
  <c r="O7595" i="1"/>
  <c r="P7595" i="1"/>
  <c r="O7594" i="1"/>
  <c r="N7594" i="1"/>
  <c r="Q7594" i="1"/>
  <c r="T7594" i="1"/>
  <c r="P7594" i="1"/>
  <c r="P7593" i="1"/>
  <c r="Q7593" i="1"/>
  <c r="N7593" i="1"/>
  <c r="R7593" i="1" s="1"/>
  <c r="T7593" i="1"/>
  <c r="U7593" i="1" s="1"/>
  <c r="O7593" i="1"/>
  <c r="S7593" i="1" s="1"/>
  <c r="P7592" i="1"/>
  <c r="Q7592" i="1"/>
  <c r="N7592" i="1"/>
  <c r="R7592" i="1" s="1"/>
  <c r="O7592" i="1"/>
  <c r="S7592" i="1" s="1"/>
  <c r="T7592" i="1"/>
  <c r="U7592" i="1" s="1"/>
  <c r="N7591" i="1"/>
  <c r="R7591" i="1" s="1"/>
  <c r="Q7591" i="1"/>
  <c r="T7591" i="1"/>
  <c r="U7591" i="1" s="1"/>
  <c r="O7591" i="1"/>
  <c r="P7591" i="1"/>
  <c r="Q7590" i="1"/>
  <c r="O7590" i="1"/>
  <c r="N7590" i="1"/>
  <c r="T7590" i="1"/>
  <c r="P7590" i="1"/>
  <c r="R7590" i="1" s="1"/>
  <c r="T7589" i="1"/>
  <c r="Q7589" i="1"/>
  <c r="N7589" i="1"/>
  <c r="O7589" i="1"/>
  <c r="P7589" i="1"/>
  <c r="R7589" i="1" s="1"/>
  <c r="N7588" i="1"/>
  <c r="T7588" i="1"/>
  <c r="P7588" i="1"/>
  <c r="Q7588" i="1"/>
  <c r="O7588" i="1"/>
  <c r="S7588" i="1" s="1"/>
  <c r="Q7587" i="1"/>
  <c r="O7587" i="1"/>
  <c r="P7587" i="1"/>
  <c r="T7587" i="1"/>
  <c r="U7587" i="1" s="1"/>
  <c r="N7587" i="1"/>
  <c r="R7587" i="1" s="1"/>
  <c r="T7586" i="1"/>
  <c r="N7586" i="1"/>
  <c r="O7586" i="1"/>
  <c r="P7586" i="1"/>
  <c r="Q7586" i="1"/>
  <c r="N7585" i="1"/>
  <c r="P7585" i="1"/>
  <c r="T7585" i="1"/>
  <c r="U7585" i="1" s="1"/>
  <c r="O7585" i="1"/>
  <c r="S7585" i="1" s="1"/>
  <c r="Q7585" i="1"/>
  <c r="O7584" i="1"/>
  <c r="Q7584" i="1"/>
  <c r="N7584" i="1"/>
  <c r="T7584" i="1"/>
  <c r="P7584" i="1"/>
  <c r="Q7583" i="1"/>
  <c r="N7583" i="1"/>
  <c r="O7583" i="1"/>
  <c r="P7583" i="1"/>
  <c r="T7583" i="1"/>
  <c r="U7583" i="1" s="1"/>
  <c r="N7582" i="1"/>
  <c r="Q7582" i="1"/>
  <c r="P7582" i="1"/>
  <c r="T7582" i="1"/>
  <c r="U7582" i="1" s="1"/>
  <c r="O7582" i="1"/>
  <c r="S7582" i="1" s="1"/>
  <c r="O7581" i="1"/>
  <c r="T7581" i="1"/>
  <c r="P7581" i="1"/>
  <c r="N7581" i="1"/>
  <c r="R7581" i="1" s="1"/>
  <c r="Q7581" i="1"/>
  <c r="Q7579" i="1"/>
  <c r="T7579" i="1"/>
  <c r="N7579" i="1"/>
  <c r="O7579" i="1"/>
  <c r="P7579" i="1"/>
  <c r="P7578" i="1"/>
  <c r="T7578" i="1"/>
  <c r="U7578" i="1" s="1"/>
  <c r="O7578" i="1"/>
  <c r="S7578" i="1" s="1"/>
  <c r="Q7578" i="1"/>
  <c r="N7578" i="1"/>
  <c r="R7578" i="1" s="1"/>
  <c r="P7577" i="1"/>
  <c r="Q7577" i="1"/>
  <c r="O7577" i="1"/>
  <c r="S7577" i="1" s="1"/>
  <c r="N7577" i="1"/>
  <c r="R7577" i="1" s="1"/>
  <c r="T7577" i="1"/>
  <c r="U7577" i="1" s="1"/>
  <c r="O7576" i="1"/>
  <c r="P7576" i="1"/>
  <c r="T7576" i="1"/>
  <c r="U7576" i="1" s="1"/>
  <c r="N7576" i="1"/>
  <c r="R7576" i="1" s="1"/>
  <c r="Q7576" i="1"/>
  <c r="N7575" i="1"/>
  <c r="Q7575" i="1"/>
  <c r="O7575" i="1"/>
  <c r="P7575" i="1"/>
  <c r="T7575" i="1"/>
  <c r="U7575" i="1" s="1"/>
  <c r="Q7574" i="1"/>
  <c r="T7574" i="1"/>
  <c r="O7574" i="1"/>
  <c r="P7574" i="1"/>
  <c r="N7574" i="1"/>
  <c r="R7574" i="1" s="1"/>
  <c r="T7573" i="1"/>
  <c r="N7573" i="1"/>
  <c r="Q7573" i="1"/>
  <c r="P7573" i="1"/>
  <c r="O7573" i="1"/>
  <c r="S7573" i="1" s="1"/>
  <c r="Q7572" i="1"/>
  <c r="O7572" i="1"/>
  <c r="T7572" i="1"/>
  <c r="N7572" i="1"/>
  <c r="P7572" i="1"/>
  <c r="Q7571" i="1"/>
  <c r="O7571" i="1"/>
  <c r="N7571" i="1"/>
  <c r="P7571" i="1"/>
  <c r="T7571" i="1"/>
  <c r="U7571" i="1" s="1"/>
  <c r="P7570" i="1"/>
  <c r="O7570" i="1"/>
  <c r="S7570" i="1" s="1"/>
  <c r="N7570" i="1"/>
  <c r="R7570" i="1" s="1"/>
  <c r="T7570" i="1"/>
  <c r="U7570" i="1" s="1"/>
  <c r="Q7570" i="1"/>
  <c r="O7569" i="1"/>
  <c r="S7569" i="1" s="1"/>
  <c r="T7569" i="1"/>
  <c r="N7569" i="1"/>
  <c r="R7569" i="1" s="1"/>
  <c r="P7569" i="1"/>
  <c r="Q7569" i="1"/>
  <c r="O7568" i="1"/>
  <c r="Q7568" i="1"/>
  <c r="T7568" i="1"/>
  <c r="N7568" i="1"/>
  <c r="P7568" i="1"/>
  <c r="T7567" i="1"/>
  <c r="N7567" i="1"/>
  <c r="P7567" i="1"/>
  <c r="Q7567" i="1"/>
  <c r="O7567" i="1"/>
  <c r="S7567" i="1" s="1"/>
  <c r="N7566" i="1"/>
  <c r="T7566" i="1"/>
  <c r="O7566" i="1"/>
  <c r="Q7566" i="1"/>
  <c r="P7566" i="1"/>
  <c r="T7565" i="1"/>
  <c r="N7565" i="1"/>
  <c r="Q7565" i="1"/>
  <c r="O7565" i="1"/>
  <c r="P7565" i="1"/>
  <c r="O7564" i="1"/>
  <c r="N7564" i="1"/>
  <c r="Q7564" i="1"/>
  <c r="T7564" i="1"/>
  <c r="P7564" i="1"/>
  <c r="Q7563" i="1"/>
  <c r="N7563" i="1"/>
  <c r="O7563" i="1"/>
  <c r="T7563" i="1"/>
  <c r="P7563" i="1"/>
  <c r="Q7562" i="1"/>
  <c r="N7562" i="1"/>
  <c r="P7562" i="1"/>
  <c r="T7562" i="1"/>
  <c r="U7562" i="1" s="1"/>
  <c r="O7562" i="1"/>
  <c r="S7562" i="1" s="1"/>
  <c r="O7561" i="1"/>
  <c r="N7561" i="1"/>
  <c r="Q7561" i="1"/>
  <c r="P7561" i="1"/>
  <c r="T7561" i="1"/>
  <c r="U7561" i="1" s="1"/>
  <c r="P7560" i="1"/>
  <c r="Q7560" i="1"/>
  <c r="N7560" i="1"/>
  <c r="R7560" i="1" s="1"/>
  <c r="T7560" i="1"/>
  <c r="U7560" i="1" s="1"/>
  <c r="O7560" i="1"/>
  <c r="S7560" i="1" s="1"/>
  <c r="P7559" i="1"/>
  <c r="Q7559" i="1"/>
  <c r="N7559" i="1"/>
  <c r="R7559" i="1" s="1"/>
  <c r="O7559" i="1"/>
  <c r="S7559" i="1" s="1"/>
  <c r="T7559" i="1"/>
  <c r="U7559" i="1" s="1"/>
  <c r="O7558" i="1"/>
  <c r="Q7558" i="1"/>
  <c r="N7558" i="1"/>
  <c r="T7558" i="1"/>
  <c r="P7558" i="1"/>
  <c r="R7558" i="1" s="1"/>
  <c r="O7557" i="1"/>
  <c r="P7557" i="1"/>
  <c r="N7557" i="1"/>
  <c r="R7557" i="1" s="1"/>
  <c r="Q7557" i="1"/>
  <c r="T7557" i="1"/>
  <c r="U7557" i="1" s="1"/>
  <c r="P7556" i="1"/>
  <c r="Q7556" i="1"/>
  <c r="T7556" i="1"/>
  <c r="U7556" i="1" s="1"/>
  <c r="O7556" i="1"/>
  <c r="S7556" i="1" s="1"/>
  <c r="N7556" i="1"/>
  <c r="R7556" i="1" s="1"/>
  <c r="P7555" i="1"/>
  <c r="Q7555" i="1"/>
  <c r="N7555" i="1"/>
  <c r="R7555" i="1" s="1"/>
  <c r="T7555" i="1"/>
  <c r="U7555" i="1" s="1"/>
  <c r="O7555" i="1"/>
  <c r="S7555" i="1" s="1"/>
  <c r="P7554" i="1"/>
  <c r="T7554" i="1"/>
  <c r="U7554" i="1" s="1"/>
  <c r="N7554" i="1"/>
  <c r="R7554" i="1" s="1"/>
  <c r="Q7554" i="1"/>
  <c r="O7554" i="1"/>
  <c r="S7554" i="1" s="1"/>
  <c r="P7553" i="1"/>
  <c r="T7553" i="1"/>
  <c r="U7553" i="1" s="1"/>
  <c r="N7553" i="1"/>
  <c r="R7553" i="1" s="1"/>
  <c r="O7553" i="1"/>
  <c r="S7553" i="1" s="1"/>
  <c r="Q7553" i="1"/>
  <c r="O7551" i="1"/>
  <c r="P7551" i="1"/>
  <c r="N7551" i="1"/>
  <c r="R7551" i="1" s="1"/>
  <c r="T7551" i="1"/>
  <c r="U7551" i="1" s="1"/>
  <c r="Q7551" i="1"/>
  <c r="T7550" i="1"/>
  <c r="P7550" i="1"/>
  <c r="N7550" i="1"/>
  <c r="R7550" i="1" s="1"/>
  <c r="Q7550" i="1"/>
  <c r="O7550" i="1"/>
  <c r="S7550" i="1" s="1"/>
  <c r="T7549" i="1"/>
  <c r="P7549" i="1"/>
  <c r="N7549" i="1"/>
  <c r="R7549" i="1" s="1"/>
  <c r="Q7549" i="1"/>
  <c r="O7549" i="1"/>
  <c r="S7549" i="1" s="1"/>
  <c r="O7548" i="1"/>
  <c r="N7548" i="1"/>
  <c r="T7548" i="1"/>
  <c r="P7548" i="1"/>
  <c r="Q7548" i="1"/>
  <c r="N7547" i="1"/>
  <c r="T7547" i="1"/>
  <c r="O7547" i="1"/>
  <c r="Q7547" i="1"/>
  <c r="P7547" i="1"/>
  <c r="Q7546" i="1"/>
  <c r="N7546" i="1"/>
  <c r="T7546" i="1"/>
  <c r="P7546" i="1"/>
  <c r="O7546" i="1"/>
  <c r="S7546" i="1" s="1"/>
  <c r="T7545" i="1"/>
  <c r="P7545" i="1"/>
  <c r="N7545" i="1"/>
  <c r="R7545" i="1" s="1"/>
  <c r="Q7545" i="1"/>
  <c r="O7545" i="1"/>
  <c r="S7545" i="1" s="1"/>
  <c r="Q7544" i="1"/>
  <c r="N7544" i="1"/>
  <c r="P7544" i="1"/>
  <c r="T7544" i="1"/>
  <c r="U7544" i="1" s="1"/>
  <c r="O7544" i="1"/>
  <c r="S7544" i="1" s="1"/>
  <c r="T7543" i="1"/>
  <c r="N7543" i="1"/>
  <c r="Q7543" i="1"/>
  <c r="O7543" i="1"/>
  <c r="P7543" i="1"/>
  <c r="P7542" i="1"/>
  <c r="T7542" i="1"/>
  <c r="U7542" i="1" s="1"/>
  <c r="Q7542" i="1"/>
  <c r="N7542" i="1"/>
  <c r="R7542" i="1" s="1"/>
  <c r="O7542" i="1"/>
  <c r="S7542" i="1" s="1"/>
  <c r="Q7541" i="1"/>
  <c r="N7541" i="1"/>
  <c r="T7541" i="1"/>
  <c r="P7541" i="1"/>
  <c r="O7541" i="1"/>
  <c r="S7541" i="1" s="1"/>
  <c r="O7540" i="1"/>
  <c r="T7540" i="1"/>
  <c r="Q7540" i="1"/>
  <c r="P7540" i="1"/>
  <c r="N7540" i="1"/>
  <c r="R7540" i="1" s="1"/>
  <c r="O7539" i="1"/>
  <c r="Q7539" i="1"/>
  <c r="P7539" i="1"/>
  <c r="N7539" i="1"/>
  <c r="R7539" i="1" s="1"/>
  <c r="T7539" i="1"/>
  <c r="U7539" i="1" s="1"/>
  <c r="Q7537" i="1"/>
  <c r="O7537" i="1"/>
  <c r="P7537" i="1"/>
  <c r="N7537" i="1"/>
  <c r="R7537" i="1" s="1"/>
  <c r="T7537" i="1"/>
  <c r="U7537" i="1" s="1"/>
  <c r="P7536" i="1"/>
  <c r="O7536" i="1"/>
  <c r="S7536" i="1" s="1"/>
  <c r="Q7536" i="1"/>
  <c r="T7536" i="1"/>
  <c r="U7536" i="1" s="1"/>
  <c r="N7536" i="1"/>
  <c r="R7536" i="1" s="1"/>
  <c r="T7535" i="1"/>
  <c r="P7535" i="1"/>
  <c r="Q7535" i="1"/>
  <c r="O7535" i="1"/>
  <c r="S7535" i="1" s="1"/>
  <c r="N7535" i="1"/>
  <c r="R7535" i="1" s="1"/>
  <c r="O7534" i="1"/>
  <c r="P7534" i="1"/>
  <c r="N7534" i="1"/>
  <c r="R7534" i="1" s="1"/>
  <c r="Q7534" i="1"/>
  <c r="T7534" i="1"/>
  <c r="U7534" i="1" s="1"/>
  <c r="Q7533" i="1"/>
  <c r="P7533" i="1"/>
  <c r="N7533" i="1"/>
  <c r="R7533" i="1" s="1"/>
  <c r="T7533" i="1"/>
  <c r="U7533" i="1" s="1"/>
  <c r="O7533" i="1"/>
  <c r="S7533" i="1" s="1"/>
  <c r="O7532" i="1"/>
  <c r="N7532" i="1"/>
  <c r="P7532" i="1"/>
  <c r="T7532" i="1"/>
  <c r="U7532" i="1" s="1"/>
  <c r="Q7532" i="1"/>
  <c r="Q7531" i="1"/>
  <c r="N7531" i="1"/>
  <c r="P7531" i="1"/>
  <c r="O7531" i="1"/>
  <c r="S7531" i="1" s="1"/>
  <c r="T7531" i="1"/>
  <c r="U7531" i="1" s="1"/>
  <c r="O7530" i="1"/>
  <c r="N7530" i="1"/>
  <c r="T7530" i="1"/>
  <c r="P7530" i="1"/>
  <c r="Q7530" i="1"/>
  <c r="T7529" i="1"/>
  <c r="O7529" i="1"/>
  <c r="P7529" i="1"/>
  <c r="Q7529" i="1"/>
  <c r="N7529" i="1"/>
  <c r="R7529" i="1" s="1"/>
  <c r="T7528" i="1"/>
  <c r="N7528" i="1"/>
  <c r="P7528" i="1"/>
  <c r="Q7528" i="1"/>
  <c r="O7528" i="1"/>
  <c r="S7528" i="1" s="1"/>
  <c r="N7527" i="1"/>
  <c r="R7527" i="1" s="1"/>
  <c r="O7527" i="1"/>
  <c r="S7527" i="1" s="1"/>
  <c r="P7527" i="1"/>
  <c r="Q7527" i="1"/>
  <c r="T7527" i="1"/>
  <c r="U7527" i="1" s="1"/>
  <c r="O7526" i="1"/>
  <c r="Q7526" i="1"/>
  <c r="N7526" i="1"/>
  <c r="P7526" i="1"/>
  <c r="R7526" i="1" s="1"/>
  <c r="T7526" i="1"/>
  <c r="U7526" i="1" s="1"/>
  <c r="T7525" i="1"/>
  <c r="N7525" i="1"/>
  <c r="O7525" i="1"/>
  <c r="Q7525" i="1"/>
  <c r="P7525" i="1"/>
  <c r="P7524" i="1"/>
  <c r="O7524" i="1"/>
  <c r="S7524" i="1" s="1"/>
  <c r="T7524" i="1"/>
  <c r="U7524" i="1" s="1"/>
  <c r="Q7524" i="1"/>
  <c r="N7524" i="1"/>
  <c r="R7524" i="1" s="1"/>
  <c r="Q7523" i="1"/>
  <c r="N7523" i="1"/>
  <c r="P7523" i="1"/>
  <c r="T7523" i="1"/>
  <c r="U7523" i="1" s="1"/>
  <c r="O7523" i="1"/>
  <c r="S7523" i="1" s="1"/>
  <c r="P7522" i="1"/>
  <c r="O7522" i="1"/>
  <c r="S7522" i="1" s="1"/>
  <c r="N7522" i="1"/>
  <c r="R7522" i="1" s="1"/>
  <c r="T7522" i="1"/>
  <c r="U7522" i="1" s="1"/>
  <c r="Q7522" i="1"/>
  <c r="O7521" i="1"/>
  <c r="Q7521" i="1"/>
  <c r="P7521" i="1"/>
  <c r="N7521" i="1"/>
  <c r="R7521" i="1" s="1"/>
  <c r="T7521" i="1"/>
  <c r="U7521" i="1" s="1"/>
  <c r="Q7520" i="1"/>
  <c r="N7520" i="1"/>
  <c r="T7520" i="1"/>
  <c r="O7520" i="1"/>
  <c r="P7520" i="1"/>
  <c r="Q7519" i="1"/>
  <c r="N7519" i="1"/>
  <c r="P7519" i="1"/>
  <c r="T7519" i="1"/>
  <c r="U7519" i="1" s="1"/>
  <c r="O7519" i="1"/>
  <c r="S7519" i="1" s="1"/>
  <c r="Q7518" i="1"/>
  <c r="P7518" i="1"/>
  <c r="O7518" i="1"/>
  <c r="S7518" i="1" s="1"/>
  <c r="N7518" i="1"/>
  <c r="R7518" i="1" s="1"/>
  <c r="T7518" i="1"/>
  <c r="U7518" i="1" s="1"/>
  <c r="Q7517" i="1"/>
  <c r="N7517" i="1"/>
  <c r="T7517" i="1"/>
  <c r="O7517" i="1"/>
  <c r="P7517" i="1"/>
  <c r="T7516" i="1"/>
  <c r="N7516" i="1"/>
  <c r="P7516" i="1"/>
  <c r="O7516" i="1"/>
  <c r="Q7516" i="1"/>
  <c r="T7515" i="1"/>
  <c r="O7515" i="1"/>
  <c r="Q7515" i="1"/>
  <c r="P7515" i="1"/>
  <c r="N7515" i="1"/>
  <c r="N7514" i="1"/>
  <c r="Q7514" i="1"/>
  <c r="O7514" i="1"/>
  <c r="P7514" i="1"/>
  <c r="T7514" i="1"/>
  <c r="U7514" i="1" s="1"/>
  <c r="Q7513" i="1"/>
  <c r="O7513" i="1"/>
  <c r="P7513" i="1"/>
  <c r="T7513" i="1"/>
  <c r="U7513" i="1" s="1"/>
  <c r="N7513" i="1"/>
  <c r="R7513" i="1" s="1"/>
  <c r="N7512" i="1"/>
  <c r="T7512" i="1"/>
  <c r="P7512" i="1"/>
  <c r="Q7512" i="1"/>
  <c r="O7512" i="1"/>
  <c r="S7512" i="1" s="1"/>
  <c r="N7511" i="1"/>
  <c r="T7511" i="1"/>
  <c r="Q7511" i="1"/>
  <c r="P7511" i="1"/>
  <c r="O7511" i="1"/>
  <c r="P7510" i="1"/>
  <c r="O7510" i="1"/>
  <c r="T7510" i="1"/>
  <c r="U7510" i="1" s="1"/>
  <c r="Q7510" i="1"/>
  <c r="N7510" i="1"/>
  <c r="R7510" i="1" s="1"/>
  <c r="P7509" i="1"/>
  <c r="O7509" i="1"/>
  <c r="S7509" i="1" s="1"/>
  <c r="N7509" i="1"/>
  <c r="R7509" i="1" s="1"/>
  <c r="T7509" i="1"/>
  <c r="U7509" i="1" s="1"/>
  <c r="Q7509" i="1"/>
  <c r="O7508" i="1"/>
  <c r="Q7508" i="1"/>
  <c r="N7508" i="1"/>
  <c r="P7508" i="1"/>
  <c r="T7508" i="1"/>
  <c r="U7508" i="1" s="1"/>
  <c r="N7507" i="1"/>
  <c r="T7507" i="1"/>
  <c r="O7507" i="1"/>
  <c r="P7507" i="1"/>
  <c r="Q7507" i="1"/>
  <c r="O7506" i="1"/>
  <c r="Q7506" i="1"/>
  <c r="T7506" i="1"/>
  <c r="N7506" i="1"/>
  <c r="P7506" i="1"/>
  <c r="T7505" i="1"/>
  <c r="Q7505" i="1"/>
  <c r="N7505" i="1"/>
  <c r="P7505" i="1"/>
  <c r="O7505" i="1"/>
  <c r="S7505" i="1" s="1"/>
  <c r="O7503" i="1"/>
  <c r="T7503" i="1"/>
  <c r="Q7503" i="1"/>
  <c r="N7503" i="1"/>
  <c r="P7503" i="1"/>
  <c r="Q7502" i="1"/>
  <c r="P7502" i="1"/>
  <c r="T7502" i="1"/>
  <c r="O7502" i="1"/>
  <c r="S7502" i="1" s="1"/>
  <c r="N7502" i="1"/>
  <c r="R7502" i="1" s="1"/>
  <c r="N7501" i="1"/>
  <c r="T7501" i="1"/>
  <c r="O7501" i="1"/>
  <c r="Q7501" i="1"/>
  <c r="P7501" i="1"/>
  <c r="P7500" i="1"/>
  <c r="O7500" i="1"/>
  <c r="S7500" i="1" s="1"/>
  <c r="N7500" i="1"/>
  <c r="R7500" i="1" s="1"/>
  <c r="T7500" i="1"/>
  <c r="U7500" i="1" s="1"/>
  <c r="Q7500" i="1"/>
  <c r="P7499" i="1"/>
  <c r="T7499" i="1"/>
  <c r="O7499" i="1"/>
  <c r="S7499" i="1" s="1"/>
  <c r="N7499" i="1"/>
  <c r="R7499" i="1" s="1"/>
  <c r="Q7499" i="1"/>
  <c r="P7498" i="1"/>
  <c r="N7498" i="1"/>
  <c r="Q7498" i="1"/>
  <c r="T7498" i="1"/>
  <c r="U7498" i="1" s="1"/>
  <c r="O7498" i="1"/>
  <c r="S7498" i="1" s="1"/>
  <c r="Q7497" i="1"/>
  <c r="P7497" i="1"/>
  <c r="O7497" i="1"/>
  <c r="S7497" i="1" s="1"/>
  <c r="N7497" i="1"/>
  <c r="R7497" i="1" s="1"/>
  <c r="T7497" i="1"/>
  <c r="U7497" i="1" s="1"/>
  <c r="N7496" i="1"/>
  <c r="O7496" i="1"/>
  <c r="P7496" i="1"/>
  <c r="Q7496" i="1"/>
  <c r="T7496" i="1"/>
  <c r="U7496" i="1" s="1"/>
  <c r="Q7495" i="1"/>
  <c r="O7495" i="1"/>
  <c r="T7495" i="1"/>
  <c r="P7495" i="1"/>
  <c r="N7495" i="1"/>
  <c r="N7494" i="1"/>
  <c r="O7494" i="1"/>
  <c r="T7494" i="1"/>
  <c r="P7494" i="1"/>
  <c r="Q7494" i="1"/>
  <c r="O7493" i="1"/>
  <c r="N7493" i="1"/>
  <c r="Q7493" i="1"/>
  <c r="T7493" i="1"/>
  <c r="P7493" i="1"/>
  <c r="P7492" i="1"/>
  <c r="N7492" i="1"/>
  <c r="R7492" i="1" s="1"/>
  <c r="T7492" i="1"/>
  <c r="U7492" i="1" s="1"/>
  <c r="Q7492" i="1"/>
  <c r="O7492" i="1"/>
  <c r="S7492" i="1" s="1"/>
  <c r="T7491" i="1"/>
  <c r="N7491" i="1"/>
  <c r="Q7491" i="1"/>
  <c r="O7491" i="1"/>
  <c r="P7491" i="1"/>
  <c r="N7490" i="1"/>
  <c r="Q7490" i="1"/>
  <c r="P7490" i="1"/>
  <c r="T7490" i="1"/>
  <c r="U7490" i="1" s="1"/>
  <c r="O7490" i="1"/>
  <c r="S7490" i="1" s="1"/>
  <c r="O7489" i="1"/>
  <c r="P7489" i="1"/>
  <c r="T7489" i="1"/>
  <c r="N7489" i="1"/>
  <c r="R7489" i="1" s="1"/>
  <c r="Q7489" i="1"/>
  <c r="Q7487" i="1"/>
  <c r="T7487" i="1"/>
  <c r="P7487" i="1"/>
  <c r="N7487" i="1"/>
  <c r="R7487" i="1" s="1"/>
  <c r="O7487" i="1"/>
  <c r="S7487" i="1" s="1"/>
  <c r="T7486" i="1"/>
  <c r="P7486" i="1"/>
  <c r="O7486" i="1"/>
  <c r="S7486" i="1" s="1"/>
  <c r="Q7486" i="1"/>
  <c r="N7486" i="1"/>
  <c r="R7486" i="1" s="1"/>
  <c r="N7485" i="1"/>
  <c r="P7485" i="1"/>
  <c r="Q7485" i="1"/>
  <c r="O7485" i="1"/>
  <c r="S7485" i="1" s="1"/>
  <c r="T7485" i="1"/>
  <c r="U7485" i="1" s="1"/>
  <c r="P7484" i="1"/>
  <c r="Q7484" i="1"/>
  <c r="N7484" i="1"/>
  <c r="R7484" i="1" s="1"/>
  <c r="T7484" i="1"/>
  <c r="U7484" i="1" s="1"/>
  <c r="O7484" i="1"/>
  <c r="S7484" i="1" s="1"/>
  <c r="N7483" i="1"/>
  <c r="Q7483" i="1"/>
  <c r="P7483" i="1"/>
  <c r="O7483" i="1"/>
  <c r="S7483" i="1" s="1"/>
  <c r="T7483" i="1"/>
  <c r="U7483" i="1" s="1"/>
  <c r="O7482" i="1"/>
  <c r="N7482" i="1"/>
  <c r="T7482" i="1"/>
  <c r="Q7482" i="1"/>
  <c r="P7482" i="1"/>
  <c r="N7481" i="1"/>
  <c r="O7481" i="1"/>
  <c r="Q7481" i="1"/>
  <c r="T7481" i="1"/>
  <c r="P7481" i="1"/>
  <c r="N7480" i="1"/>
  <c r="T7480" i="1"/>
  <c r="Q7480" i="1"/>
  <c r="P7480" i="1"/>
  <c r="R7480" i="1" s="1"/>
  <c r="O7480" i="1"/>
  <c r="T7478" i="1"/>
  <c r="N7478" i="1"/>
  <c r="O7478" i="1"/>
  <c r="Q7478" i="1"/>
  <c r="P7478" i="1"/>
  <c r="P7477" i="1"/>
  <c r="Q7477" i="1"/>
  <c r="T7477" i="1"/>
  <c r="U7477" i="1" s="1"/>
  <c r="N7477" i="1"/>
  <c r="R7477" i="1" s="1"/>
  <c r="O7477" i="1"/>
  <c r="S7477" i="1" s="1"/>
  <c r="Q7476" i="1"/>
  <c r="T7476" i="1"/>
  <c r="N7476" i="1"/>
  <c r="O7476" i="1"/>
  <c r="P7476" i="1"/>
  <c r="T7475" i="1"/>
  <c r="P7475" i="1"/>
  <c r="Q7475" i="1"/>
  <c r="O7475" i="1"/>
  <c r="S7475" i="1" s="1"/>
  <c r="N7475" i="1"/>
  <c r="R7475" i="1" s="1"/>
  <c r="P7474" i="1"/>
  <c r="Q7474" i="1"/>
  <c r="T7474" i="1"/>
  <c r="U7474" i="1" s="1"/>
  <c r="O7474" i="1"/>
  <c r="S7474" i="1" s="1"/>
  <c r="N7474" i="1"/>
  <c r="R7474" i="1" s="1"/>
  <c r="T7473" i="1"/>
  <c r="Q7473" i="1"/>
  <c r="N7473" i="1"/>
  <c r="P7473" i="1"/>
  <c r="O7473" i="1"/>
  <c r="S7473" i="1" s="1"/>
  <c r="T7472" i="1"/>
  <c r="Q7472" i="1"/>
  <c r="N7472" i="1"/>
  <c r="P7472" i="1"/>
  <c r="O7472" i="1"/>
  <c r="S7472" i="1" s="1"/>
  <c r="O7471" i="1"/>
  <c r="T7471" i="1"/>
  <c r="Q7471" i="1"/>
  <c r="N7471" i="1"/>
  <c r="P7471" i="1"/>
  <c r="Q7470" i="1"/>
  <c r="O7470" i="1"/>
  <c r="N7470" i="1"/>
  <c r="P7470" i="1"/>
  <c r="T7470" i="1"/>
  <c r="P7469" i="1"/>
  <c r="Q7469" i="1"/>
  <c r="N7469" i="1"/>
  <c r="R7469" i="1" s="1"/>
  <c r="O7469" i="1"/>
  <c r="S7469" i="1" s="1"/>
  <c r="T7469" i="1"/>
  <c r="U7469" i="1" s="1"/>
  <c r="Q7468" i="1"/>
  <c r="N7468" i="1"/>
  <c r="T7468" i="1"/>
  <c r="P7468" i="1"/>
  <c r="O7468" i="1"/>
  <c r="T7467" i="1"/>
  <c r="O7467" i="1"/>
  <c r="Q7467" i="1"/>
  <c r="N7467" i="1"/>
  <c r="P7467" i="1"/>
  <c r="R7467" i="1" s="1"/>
  <c r="N7466" i="1"/>
  <c r="P7466" i="1"/>
  <c r="Q7466" i="1"/>
  <c r="O7466" i="1"/>
  <c r="S7466" i="1" s="1"/>
  <c r="T7466" i="1"/>
  <c r="U7466" i="1" s="1"/>
  <c r="O7465" i="1"/>
  <c r="T7465" i="1"/>
  <c r="P7465" i="1"/>
  <c r="Q7465" i="1"/>
  <c r="N7465" i="1"/>
  <c r="R7465" i="1" s="1"/>
  <c r="O7464" i="1"/>
  <c r="P7464" i="1"/>
  <c r="N7464" i="1"/>
  <c r="R7464" i="1" s="1"/>
  <c r="T7464" i="1"/>
  <c r="U7464" i="1" s="1"/>
  <c r="Q7464" i="1"/>
  <c r="O7462" i="1"/>
  <c r="P7462" i="1"/>
  <c r="Q7462" i="1"/>
  <c r="T7462" i="1"/>
  <c r="U7462" i="1" s="1"/>
  <c r="N7462" i="1"/>
  <c r="R7462" i="1" s="1"/>
  <c r="P7461" i="1"/>
  <c r="T7461" i="1"/>
  <c r="U7461" i="1" s="1"/>
  <c r="O7461" i="1"/>
  <c r="S7461" i="1" s="1"/>
  <c r="N7461" i="1"/>
  <c r="R7461" i="1" s="1"/>
  <c r="Q7461" i="1"/>
  <c r="Q7460" i="1"/>
  <c r="N7460" i="1"/>
  <c r="O7460" i="1"/>
  <c r="T7460" i="1"/>
  <c r="P7460" i="1"/>
  <c r="O7459" i="1"/>
  <c r="Q7459" i="1"/>
  <c r="N7459" i="1"/>
  <c r="P7459" i="1"/>
  <c r="T7459" i="1"/>
  <c r="U7459" i="1" s="1"/>
  <c r="O7458" i="1"/>
  <c r="P7458" i="1"/>
  <c r="N7458" i="1"/>
  <c r="R7458" i="1" s="1"/>
  <c r="Q7458" i="1"/>
  <c r="T7458" i="1"/>
  <c r="U7458" i="1" s="1"/>
  <c r="P7457" i="1"/>
  <c r="Q7457" i="1"/>
  <c r="O7457" i="1"/>
  <c r="S7457" i="1" s="1"/>
  <c r="T7457" i="1"/>
  <c r="U7457" i="1" s="1"/>
  <c r="N7457" i="1"/>
  <c r="R7457" i="1" s="1"/>
  <c r="P7456" i="1"/>
  <c r="T7456" i="1"/>
  <c r="N7456" i="1"/>
  <c r="R7456" i="1" s="1"/>
  <c r="Q7456" i="1"/>
  <c r="O7456" i="1"/>
  <c r="S7456" i="1" s="1"/>
  <c r="P7455" i="1"/>
  <c r="O7455" i="1"/>
  <c r="S7455" i="1" s="1"/>
  <c r="N7455" i="1"/>
  <c r="R7455" i="1" s="1"/>
  <c r="Q7455" i="1"/>
  <c r="T7455" i="1"/>
  <c r="U7455" i="1" s="1"/>
  <c r="T7454" i="1"/>
  <c r="Q7454" i="1"/>
  <c r="N7454" i="1"/>
  <c r="P7454" i="1"/>
  <c r="O7454" i="1"/>
  <c r="S7454" i="1" s="1"/>
  <c r="O7453" i="1"/>
  <c r="Q7453" i="1"/>
  <c r="P7453" i="1"/>
  <c r="N7453" i="1"/>
  <c r="R7453" i="1" s="1"/>
  <c r="T7453" i="1"/>
  <c r="U7453" i="1" s="1"/>
  <c r="T7452" i="1"/>
  <c r="P7452" i="1"/>
  <c r="O7452" i="1"/>
  <c r="N7452" i="1"/>
  <c r="R7452" i="1" s="1"/>
  <c r="Q7452" i="1"/>
  <c r="T7451" i="1"/>
  <c r="Q7451" i="1"/>
  <c r="N7451" i="1"/>
  <c r="P7451" i="1"/>
  <c r="O7451" i="1"/>
  <c r="S7451" i="1" s="1"/>
  <c r="O7450" i="1"/>
  <c r="Q7450" i="1"/>
  <c r="P7450" i="1"/>
  <c r="N7450" i="1"/>
  <c r="T7450" i="1"/>
  <c r="U7450" i="1" s="1"/>
  <c r="N7449" i="1"/>
  <c r="O7449" i="1"/>
  <c r="T7449" i="1"/>
  <c r="P7449" i="1"/>
  <c r="Q7449" i="1"/>
  <c r="P7448" i="1"/>
  <c r="O7448" i="1"/>
  <c r="S7448" i="1" s="1"/>
  <c r="T7448" i="1"/>
  <c r="U7448" i="1" s="1"/>
  <c r="Q7448" i="1"/>
  <c r="N7448" i="1"/>
  <c r="R7448" i="1" s="1"/>
  <c r="T7447" i="1"/>
  <c r="N7447" i="1"/>
  <c r="Q7447" i="1"/>
  <c r="O7447" i="1"/>
  <c r="P7447" i="1"/>
  <c r="S7447" i="1" s="1"/>
  <c r="N7441" i="1"/>
  <c r="Q7441" i="1"/>
  <c r="O7441" i="1"/>
  <c r="P7441" i="1"/>
  <c r="T7441" i="1"/>
  <c r="U7441" i="1" s="1"/>
  <c r="N7440" i="1"/>
  <c r="O7440" i="1"/>
  <c r="P7440" i="1"/>
  <c r="T7440" i="1"/>
  <c r="Q7440" i="1"/>
  <c r="N7439" i="1"/>
  <c r="Q7439" i="1"/>
  <c r="O7439" i="1"/>
  <c r="P7439" i="1"/>
  <c r="T7439" i="1"/>
  <c r="U7439" i="1" s="1"/>
  <c r="P7438" i="1"/>
  <c r="O7438" i="1"/>
  <c r="S7438" i="1" s="1"/>
  <c r="N7438" i="1"/>
  <c r="R7438" i="1" s="1"/>
  <c r="Q7438" i="1"/>
  <c r="T7438" i="1"/>
  <c r="U7438" i="1" s="1"/>
  <c r="Q7437" i="1"/>
  <c r="N7437" i="1"/>
  <c r="P7437" i="1"/>
  <c r="O7437" i="1"/>
  <c r="S7437" i="1" s="1"/>
  <c r="T7437" i="1"/>
  <c r="U7437" i="1" s="1"/>
  <c r="Q7436" i="1"/>
  <c r="O7436" i="1"/>
  <c r="N7436" i="1"/>
  <c r="P7436" i="1"/>
  <c r="T7436" i="1"/>
  <c r="U7436" i="1" s="1"/>
  <c r="Q7435" i="1"/>
  <c r="P7435" i="1"/>
  <c r="T7435" i="1"/>
  <c r="U7435" i="1" s="1"/>
  <c r="N7435" i="1"/>
  <c r="R7435" i="1" s="1"/>
  <c r="O7435" i="1"/>
  <c r="S7435" i="1" s="1"/>
  <c r="O7434" i="1"/>
  <c r="Q7434" i="1"/>
  <c r="T7434" i="1"/>
  <c r="N7434" i="1"/>
  <c r="P7434" i="1"/>
  <c r="R7434" i="1" s="1"/>
  <c r="T7433" i="1"/>
  <c r="O7433" i="1"/>
  <c r="S7433" i="1" s="1"/>
  <c r="Q7433" i="1"/>
  <c r="N7433" i="1"/>
  <c r="R7433" i="1" s="1"/>
  <c r="P7433" i="1"/>
  <c r="P7432" i="1"/>
  <c r="N7432" i="1"/>
  <c r="R7432" i="1" s="1"/>
  <c r="O7432" i="1"/>
  <c r="S7432" i="1" s="1"/>
  <c r="T7432" i="1"/>
  <c r="U7432" i="1" s="1"/>
  <c r="Q7432" i="1"/>
  <c r="T7431" i="1"/>
  <c r="O7431" i="1"/>
  <c r="P7431" i="1"/>
  <c r="N7431" i="1"/>
  <c r="R7431" i="1" s="1"/>
  <c r="Q7431" i="1"/>
  <c r="O7430" i="1"/>
  <c r="P7430" i="1"/>
  <c r="T7430" i="1"/>
  <c r="U7430" i="1" s="1"/>
  <c r="N7430" i="1"/>
  <c r="R7430" i="1" s="1"/>
  <c r="Q7430" i="1"/>
  <c r="O7429" i="1"/>
  <c r="P7429" i="1"/>
  <c r="Q7429" i="1"/>
  <c r="N7429" i="1"/>
  <c r="R7429" i="1" s="1"/>
  <c r="T7429" i="1"/>
  <c r="U7429" i="1" s="1"/>
  <c r="Q7428" i="1"/>
  <c r="O7428" i="1"/>
  <c r="T7428" i="1"/>
  <c r="N7428" i="1"/>
  <c r="P7428" i="1"/>
  <c r="T7427" i="1"/>
  <c r="N7427" i="1"/>
  <c r="Q7427" i="1"/>
  <c r="O7427" i="1"/>
  <c r="P7427" i="1"/>
  <c r="T7426" i="1"/>
  <c r="N7426" i="1"/>
  <c r="O7426" i="1"/>
  <c r="Q7426" i="1"/>
  <c r="P7426" i="1"/>
  <c r="T7425" i="1"/>
  <c r="O7425" i="1"/>
  <c r="Q7425" i="1"/>
  <c r="P7425" i="1"/>
  <c r="N7425" i="1"/>
  <c r="R7425" i="1" s="1"/>
  <c r="P7424" i="1"/>
  <c r="N7424" i="1"/>
  <c r="T7424" i="1"/>
  <c r="U7424" i="1" s="1"/>
  <c r="O7424" i="1"/>
  <c r="S7424" i="1" s="1"/>
  <c r="Q7424" i="1"/>
  <c r="O7423" i="1"/>
  <c r="N7423" i="1"/>
  <c r="T7423" i="1"/>
  <c r="P7423" i="1"/>
  <c r="Q7423" i="1"/>
  <c r="Q7422" i="1"/>
  <c r="N7422" i="1"/>
  <c r="T7422" i="1"/>
  <c r="O7422" i="1"/>
  <c r="P7422" i="1"/>
  <c r="T7421" i="1"/>
  <c r="O7421" i="1"/>
  <c r="P7421" i="1"/>
  <c r="N7421" i="1"/>
  <c r="R7421" i="1" s="1"/>
  <c r="Q7421" i="1"/>
  <c r="Q7420" i="1"/>
  <c r="T7420" i="1"/>
  <c r="P7420" i="1"/>
  <c r="N7420" i="1"/>
  <c r="O7420" i="1"/>
  <c r="S7420" i="1" s="1"/>
  <c r="N7419" i="1"/>
  <c r="P7419" i="1"/>
  <c r="O7419" i="1"/>
  <c r="T7419" i="1"/>
  <c r="U7419" i="1" s="1"/>
  <c r="Q7419" i="1"/>
  <c r="O7418" i="1"/>
  <c r="P7418" i="1"/>
  <c r="Q7418" i="1"/>
  <c r="T7418" i="1"/>
  <c r="U7418" i="1" s="1"/>
  <c r="N7418" i="1"/>
  <c r="R7418" i="1" s="1"/>
  <c r="O7417" i="1"/>
  <c r="Q7417" i="1"/>
  <c r="T7417" i="1"/>
  <c r="N7417" i="1"/>
  <c r="P7417" i="1"/>
  <c r="P7416" i="1"/>
  <c r="Q7416" i="1"/>
  <c r="O7416" i="1"/>
  <c r="S7416" i="1" s="1"/>
  <c r="T7416" i="1"/>
  <c r="U7416" i="1" s="1"/>
  <c r="N7416" i="1"/>
  <c r="R7416" i="1" s="1"/>
  <c r="T7414" i="1"/>
  <c r="N7414" i="1"/>
  <c r="P7414" i="1"/>
  <c r="O7414" i="1"/>
  <c r="S7414" i="1" s="1"/>
  <c r="Q7414" i="1"/>
  <c r="N7413" i="1"/>
  <c r="P7413" i="1"/>
  <c r="Q7413" i="1"/>
  <c r="T7413" i="1"/>
  <c r="U7413" i="1" s="1"/>
  <c r="O7413" i="1"/>
  <c r="S7413" i="1" s="1"/>
  <c r="P7412" i="1"/>
  <c r="Q7412" i="1"/>
  <c r="T7412" i="1"/>
  <c r="U7412" i="1" s="1"/>
  <c r="N7412" i="1"/>
  <c r="R7412" i="1" s="1"/>
  <c r="O7412" i="1"/>
  <c r="S7412" i="1" s="1"/>
  <c r="P7411" i="1"/>
  <c r="Q7411" i="1"/>
  <c r="O7411" i="1"/>
  <c r="S7411" i="1" s="1"/>
  <c r="N7411" i="1"/>
  <c r="R7411" i="1" s="1"/>
  <c r="T7411" i="1"/>
  <c r="U7411" i="1" s="1"/>
  <c r="P7410" i="1"/>
  <c r="Q7410" i="1"/>
  <c r="O7410" i="1"/>
  <c r="S7410" i="1" s="1"/>
  <c r="T7410" i="1"/>
  <c r="U7410" i="1" s="1"/>
  <c r="N7410" i="1"/>
  <c r="R7410" i="1" s="1"/>
  <c r="P7409" i="1"/>
  <c r="O7409" i="1"/>
  <c r="N7409" i="1"/>
  <c r="R7409" i="1" s="1"/>
  <c r="T7409" i="1"/>
  <c r="U7409" i="1" s="1"/>
  <c r="Q7409" i="1"/>
  <c r="Q7408" i="1"/>
  <c r="P7408" i="1"/>
  <c r="T7408" i="1"/>
  <c r="U7408" i="1" s="1"/>
  <c r="O7408" i="1"/>
  <c r="S7408" i="1" s="1"/>
  <c r="N7408" i="1"/>
  <c r="R7408" i="1" s="1"/>
  <c r="O7407" i="1"/>
  <c r="S7407" i="1" s="1"/>
  <c r="Q7407" i="1"/>
  <c r="N7407" i="1"/>
  <c r="R7407" i="1" s="1"/>
  <c r="T7407" i="1"/>
  <c r="P7407" i="1"/>
  <c r="O7406" i="1"/>
  <c r="P7406" i="1"/>
  <c r="N7406" i="1"/>
  <c r="R7406" i="1" s="1"/>
  <c r="T7406" i="1"/>
  <c r="U7406" i="1" s="1"/>
  <c r="Q7406" i="1"/>
  <c r="T7405" i="1"/>
  <c r="O7405" i="1"/>
  <c r="P7405" i="1"/>
  <c r="Q7405" i="1"/>
  <c r="N7405" i="1"/>
  <c r="R7405" i="1" s="1"/>
  <c r="P7404" i="1"/>
  <c r="Q7404" i="1"/>
  <c r="O7404" i="1"/>
  <c r="S7404" i="1" s="1"/>
  <c r="T7404" i="1"/>
  <c r="U7404" i="1" s="1"/>
  <c r="N7404" i="1"/>
  <c r="R7404" i="1" s="1"/>
  <c r="Q7403" i="1"/>
  <c r="N7403" i="1"/>
  <c r="O7403" i="1"/>
  <c r="P7403" i="1"/>
  <c r="T7403" i="1"/>
  <c r="O7402" i="1"/>
  <c r="P7402" i="1"/>
  <c r="T7402" i="1"/>
  <c r="U7402" i="1" s="1"/>
  <c r="Q7402" i="1"/>
  <c r="N7402" i="1"/>
  <c r="R7402" i="1" s="1"/>
  <c r="T7401" i="1"/>
  <c r="P7401" i="1"/>
  <c r="N7401" i="1"/>
  <c r="R7401" i="1" s="1"/>
  <c r="O7401" i="1"/>
  <c r="S7401" i="1" s="1"/>
  <c r="Q7401" i="1"/>
  <c r="Q7400" i="1"/>
  <c r="N7400" i="1"/>
  <c r="T7400" i="1"/>
  <c r="O7400" i="1"/>
  <c r="P7400" i="1"/>
  <c r="Q7399" i="1"/>
  <c r="P7399" i="1"/>
  <c r="T7399" i="1"/>
  <c r="U7399" i="1" s="1"/>
  <c r="O7399" i="1"/>
  <c r="S7399" i="1" s="1"/>
  <c r="N7399" i="1"/>
  <c r="R7399" i="1" s="1"/>
  <c r="N7398" i="1"/>
  <c r="Q7398" i="1"/>
  <c r="T7398" i="1"/>
  <c r="P7398" i="1"/>
  <c r="O7398" i="1"/>
  <c r="S7398" i="1" s="1"/>
  <c r="T7397" i="1"/>
  <c r="Q7397" i="1"/>
  <c r="N7397" i="1"/>
  <c r="O7397" i="1"/>
  <c r="P7397" i="1"/>
  <c r="T7396" i="1"/>
  <c r="P7396" i="1"/>
  <c r="Q7396" i="1"/>
  <c r="O7396" i="1"/>
  <c r="S7396" i="1" s="1"/>
  <c r="N7396" i="1"/>
  <c r="R7396" i="1" s="1"/>
  <c r="N7395" i="1"/>
  <c r="O7395" i="1"/>
  <c r="P7395" i="1"/>
  <c r="T7395" i="1"/>
  <c r="U7395" i="1" s="1"/>
  <c r="Q7395" i="1"/>
  <c r="P7394" i="1"/>
  <c r="T7394" i="1"/>
  <c r="Q7394" i="1"/>
  <c r="N7394" i="1"/>
  <c r="R7394" i="1" s="1"/>
  <c r="O7394" i="1"/>
  <c r="S7394" i="1" s="1"/>
  <c r="Q7393" i="1"/>
  <c r="T7393" i="1"/>
  <c r="N7393" i="1"/>
  <c r="O7393" i="1"/>
  <c r="P7393" i="1"/>
  <c r="T7392" i="1"/>
  <c r="P7392" i="1"/>
  <c r="Q7392" i="1"/>
  <c r="N7392" i="1"/>
  <c r="R7392" i="1" s="1"/>
  <c r="O7392" i="1"/>
  <c r="S7392" i="1" s="1"/>
  <c r="N7391" i="1"/>
  <c r="O7391" i="1"/>
  <c r="T7391" i="1"/>
  <c r="P7391" i="1"/>
  <c r="Q7391" i="1"/>
  <c r="Q7390" i="1"/>
  <c r="P7390" i="1"/>
  <c r="O7390" i="1"/>
  <c r="S7390" i="1" s="1"/>
  <c r="T7390" i="1"/>
  <c r="U7390" i="1" s="1"/>
  <c r="N7390" i="1"/>
  <c r="R7390" i="1" s="1"/>
  <c r="P7389" i="1"/>
  <c r="O7389" i="1"/>
  <c r="N7389" i="1"/>
  <c r="R7389" i="1" s="1"/>
  <c r="Q7389" i="1"/>
  <c r="T7389" i="1"/>
  <c r="U7389" i="1" s="1"/>
  <c r="Q7388" i="1"/>
  <c r="N7388" i="1"/>
  <c r="O7388" i="1"/>
  <c r="P7388" i="1"/>
  <c r="T7388" i="1"/>
  <c r="P7387" i="1"/>
  <c r="O7387" i="1"/>
  <c r="Q7387" i="1"/>
  <c r="N7387" i="1"/>
  <c r="R7387" i="1" s="1"/>
  <c r="T7387" i="1"/>
  <c r="U7387" i="1" s="1"/>
  <c r="Q7386" i="1"/>
  <c r="T7386" i="1"/>
  <c r="P7386" i="1"/>
  <c r="N7386" i="1"/>
  <c r="O7386" i="1"/>
  <c r="S7386" i="1" s="1"/>
  <c r="N7384" i="1"/>
  <c r="Q7384" i="1"/>
  <c r="P7384" i="1"/>
  <c r="T7384" i="1"/>
  <c r="O7384" i="1"/>
  <c r="S7384" i="1" s="1"/>
  <c r="O7383" i="1"/>
  <c r="Q7383" i="1"/>
  <c r="T7383" i="1"/>
  <c r="P7383" i="1"/>
  <c r="N7383" i="1"/>
  <c r="R7383" i="1" s="1"/>
  <c r="P7382" i="1"/>
  <c r="Q7382" i="1"/>
  <c r="O7382" i="1"/>
  <c r="S7382" i="1" s="1"/>
  <c r="T7382" i="1"/>
  <c r="U7382" i="1" s="1"/>
  <c r="N7382" i="1"/>
  <c r="R7382" i="1" s="1"/>
  <c r="T7381" i="1"/>
  <c r="N7381" i="1"/>
  <c r="O7381" i="1"/>
  <c r="P7381" i="1"/>
  <c r="Q7381" i="1"/>
  <c r="O7380" i="1"/>
  <c r="T7380" i="1"/>
  <c r="N7380" i="1"/>
  <c r="P7380" i="1"/>
  <c r="Q7380" i="1"/>
  <c r="O7379" i="1"/>
  <c r="T7379" i="1"/>
  <c r="P7379" i="1"/>
  <c r="Q7379" i="1"/>
  <c r="N7379" i="1"/>
  <c r="R7379" i="1" s="1"/>
  <c r="Q7378" i="1"/>
  <c r="P7378" i="1"/>
  <c r="T7378" i="1"/>
  <c r="N7378" i="1"/>
  <c r="R7378" i="1" s="1"/>
  <c r="O7378" i="1"/>
  <c r="N7377" i="1"/>
  <c r="O7377" i="1"/>
  <c r="T7377" i="1"/>
  <c r="P7377" i="1"/>
  <c r="R7377" i="1" s="1"/>
  <c r="Q7377" i="1"/>
  <c r="N7376" i="1"/>
  <c r="O7376" i="1"/>
  <c r="P7376" i="1"/>
  <c r="T7376" i="1"/>
  <c r="U7376" i="1" s="1"/>
  <c r="Q7376" i="1"/>
  <c r="P7375" i="1"/>
  <c r="N7375" i="1"/>
  <c r="T7375" i="1"/>
  <c r="U7375" i="1" s="1"/>
  <c r="O7375" i="1"/>
  <c r="S7375" i="1" s="1"/>
  <c r="Q7375" i="1"/>
  <c r="Q7374" i="1"/>
  <c r="N7374" i="1"/>
  <c r="O7374" i="1"/>
  <c r="P7374" i="1"/>
  <c r="T7374" i="1"/>
  <c r="U7374" i="1" s="1"/>
  <c r="O7373" i="1"/>
  <c r="P7373" i="1"/>
  <c r="N7373" i="1"/>
  <c r="R7373" i="1" s="1"/>
  <c r="T7373" i="1"/>
  <c r="U7373" i="1" s="1"/>
  <c r="Q7373" i="1"/>
  <c r="Q7372" i="1"/>
  <c r="T7372" i="1"/>
  <c r="P7372" i="1"/>
  <c r="N7372" i="1"/>
  <c r="R7372" i="1" s="1"/>
  <c r="O7372" i="1"/>
  <c r="S7372" i="1" s="1"/>
  <c r="T7370" i="1"/>
  <c r="N7370" i="1"/>
  <c r="Q7370" i="1"/>
  <c r="O7370" i="1"/>
  <c r="P7370" i="1"/>
  <c r="Q7369" i="1"/>
  <c r="N7369" i="1"/>
  <c r="P7369" i="1"/>
  <c r="O7369" i="1"/>
  <c r="S7369" i="1" s="1"/>
  <c r="T7369" i="1"/>
  <c r="U7369" i="1" s="1"/>
  <c r="O7368" i="1"/>
  <c r="Q7368" i="1"/>
  <c r="N7368" i="1"/>
  <c r="T7368" i="1"/>
  <c r="P7368" i="1"/>
  <c r="P7367" i="1"/>
  <c r="N7367" i="1"/>
  <c r="R7367" i="1" s="1"/>
  <c r="T7367" i="1"/>
  <c r="U7367" i="1" s="1"/>
  <c r="O7367" i="1"/>
  <c r="S7367" i="1" s="1"/>
  <c r="Q7367" i="1"/>
  <c r="Q7366" i="1"/>
  <c r="P7366" i="1"/>
  <c r="T7366" i="1"/>
  <c r="U7366" i="1" s="1"/>
  <c r="N7366" i="1"/>
  <c r="R7366" i="1" s="1"/>
  <c r="O7366" i="1"/>
  <c r="S7366" i="1" s="1"/>
  <c r="P7365" i="1"/>
  <c r="N7365" i="1"/>
  <c r="O7365" i="1"/>
  <c r="S7365" i="1" s="1"/>
  <c r="T7365" i="1"/>
  <c r="U7365" i="1" s="1"/>
  <c r="Q7365" i="1"/>
  <c r="P7364" i="1"/>
  <c r="Q7364" i="1"/>
  <c r="N7364" i="1"/>
  <c r="R7364" i="1" s="1"/>
  <c r="T7364" i="1"/>
  <c r="U7364" i="1" s="1"/>
  <c r="O7364" i="1"/>
  <c r="S7364" i="1" s="1"/>
  <c r="P7363" i="1"/>
  <c r="Q7363" i="1"/>
  <c r="T7363" i="1"/>
  <c r="U7363" i="1" s="1"/>
  <c r="N7363" i="1"/>
  <c r="R7363" i="1" s="1"/>
  <c r="O7363" i="1"/>
  <c r="S7363" i="1" s="1"/>
  <c r="O7362" i="1"/>
  <c r="N7362" i="1"/>
  <c r="P7362" i="1"/>
  <c r="Q7362" i="1"/>
  <c r="T7362" i="1"/>
  <c r="U7362" i="1" s="1"/>
  <c r="N7361" i="1"/>
  <c r="T7361" i="1"/>
  <c r="P7361" i="1"/>
  <c r="O7361" i="1"/>
  <c r="S7361" i="1" s="1"/>
  <c r="Q7361" i="1"/>
  <c r="O7360" i="1"/>
  <c r="P7360" i="1"/>
  <c r="N7360" i="1"/>
  <c r="R7360" i="1" s="1"/>
  <c r="T7360" i="1"/>
  <c r="U7360" i="1" s="1"/>
  <c r="Q7360" i="1"/>
  <c r="P7359" i="1"/>
  <c r="O7359" i="1"/>
  <c r="S7359" i="1" s="1"/>
  <c r="N7359" i="1"/>
  <c r="R7359" i="1" s="1"/>
  <c r="T7359" i="1"/>
  <c r="U7359" i="1" s="1"/>
  <c r="Q7359" i="1"/>
  <c r="N7358" i="1"/>
  <c r="T7358" i="1"/>
  <c r="O7358" i="1"/>
  <c r="P7358" i="1"/>
  <c r="Q7358" i="1"/>
  <c r="P7357" i="1"/>
  <c r="N7357" i="1"/>
  <c r="T7357" i="1"/>
  <c r="U7357" i="1" s="1"/>
  <c r="Q7357" i="1"/>
  <c r="O7357" i="1"/>
  <c r="S7357" i="1" s="1"/>
  <c r="Q7356" i="1"/>
  <c r="P7356" i="1"/>
  <c r="N7356" i="1"/>
  <c r="T7356" i="1"/>
  <c r="U7356" i="1" s="1"/>
  <c r="O7356" i="1"/>
  <c r="S7356" i="1" s="1"/>
  <c r="N7355" i="1"/>
  <c r="T7355" i="1"/>
  <c r="O7355" i="1"/>
  <c r="Q7355" i="1"/>
  <c r="P7355" i="1"/>
  <c r="O7354" i="1"/>
  <c r="P7354" i="1"/>
  <c r="N7354" i="1"/>
  <c r="Q7354" i="1"/>
  <c r="T7354" i="1"/>
  <c r="U7354" i="1" s="1"/>
  <c r="Q7353" i="1"/>
  <c r="O7353" i="1"/>
  <c r="N7353" i="1"/>
  <c r="T7353" i="1"/>
  <c r="P7353" i="1"/>
  <c r="O7352" i="1"/>
  <c r="Q7352" i="1"/>
  <c r="N7352" i="1"/>
  <c r="P7352" i="1"/>
  <c r="T7352" i="1"/>
  <c r="U7352" i="1" s="1"/>
  <c r="T7351" i="1"/>
  <c r="P7351" i="1"/>
  <c r="O7351" i="1"/>
  <c r="S7351" i="1" s="1"/>
  <c r="N7351" i="1"/>
  <c r="R7351" i="1" s="1"/>
  <c r="Q7351" i="1"/>
  <c r="Q7350" i="1"/>
  <c r="T7350" i="1"/>
  <c r="N7350" i="1"/>
  <c r="P7350" i="1"/>
  <c r="O7350" i="1"/>
  <c r="S7350" i="1" s="1"/>
  <c r="T7349" i="1"/>
  <c r="P7349" i="1"/>
  <c r="O7349" i="1"/>
  <c r="S7349" i="1" s="1"/>
  <c r="N7349" i="1"/>
  <c r="R7349" i="1" s="1"/>
  <c r="Q7349" i="1"/>
  <c r="P7348" i="1"/>
  <c r="Q7348" i="1"/>
  <c r="O7348" i="1"/>
  <c r="S7348" i="1" s="1"/>
  <c r="T7348" i="1"/>
  <c r="U7348" i="1" s="1"/>
  <c r="N7348" i="1"/>
  <c r="R7348" i="1" s="1"/>
  <c r="Q7347" i="1"/>
  <c r="P7347" i="1"/>
  <c r="T7347" i="1"/>
  <c r="N7347" i="1"/>
  <c r="R7347" i="1" s="1"/>
  <c r="O7347" i="1"/>
  <c r="S7347" i="1" s="1"/>
  <c r="O7346" i="1"/>
  <c r="Q7346" i="1"/>
  <c r="N7346" i="1"/>
  <c r="P7346" i="1"/>
  <c r="T7346" i="1"/>
  <c r="U7346" i="1" s="1"/>
  <c r="O7345" i="1"/>
  <c r="Q7345" i="1"/>
  <c r="N7345" i="1"/>
  <c r="P7345" i="1"/>
  <c r="T7345" i="1"/>
  <c r="U7345" i="1" s="1"/>
  <c r="P7344" i="1"/>
  <c r="Q7344" i="1"/>
  <c r="O7344" i="1"/>
  <c r="S7344" i="1" s="1"/>
  <c r="T7344" i="1"/>
  <c r="U7344" i="1" s="1"/>
  <c r="N7344" i="1"/>
  <c r="R7344" i="1" s="1"/>
  <c r="O7343" i="1"/>
  <c r="T7343" i="1"/>
  <c r="P7343" i="1"/>
  <c r="Q7343" i="1"/>
  <c r="N7343" i="1"/>
  <c r="R7343" i="1" s="1"/>
  <c r="P7342" i="1"/>
  <c r="T7342" i="1"/>
  <c r="U7342" i="1" s="1"/>
  <c r="O7342" i="1"/>
  <c r="S7342" i="1" s="1"/>
  <c r="N7342" i="1"/>
  <c r="R7342" i="1" s="1"/>
  <c r="Q7342" i="1"/>
  <c r="P7341" i="1"/>
  <c r="T7341" i="1"/>
  <c r="Q7341" i="1"/>
  <c r="N7341" i="1"/>
  <c r="R7341" i="1" s="1"/>
  <c r="O7341" i="1"/>
  <c r="S7341" i="1" s="1"/>
  <c r="N7340" i="1"/>
  <c r="Q7340" i="1"/>
  <c r="T7340" i="1"/>
  <c r="P7340" i="1"/>
  <c r="O7340" i="1"/>
  <c r="S7340" i="1" s="1"/>
  <c r="O7339" i="1"/>
  <c r="Q7339" i="1"/>
  <c r="T7339" i="1"/>
  <c r="N7339" i="1"/>
  <c r="P7339" i="1"/>
  <c r="N7338" i="1"/>
  <c r="O7338" i="1"/>
  <c r="Q7338" i="1"/>
  <c r="T7338" i="1"/>
  <c r="P7338" i="1"/>
  <c r="Q7337" i="1"/>
  <c r="P7337" i="1"/>
  <c r="O7337" i="1"/>
  <c r="S7337" i="1" s="1"/>
  <c r="N7337" i="1"/>
  <c r="R7337" i="1" s="1"/>
  <c r="T7337" i="1"/>
  <c r="U7337" i="1" s="1"/>
  <c r="O7336" i="1"/>
  <c r="P7336" i="1"/>
  <c r="N7336" i="1"/>
  <c r="R7336" i="1" s="1"/>
  <c r="Q7336" i="1"/>
  <c r="T7336" i="1"/>
  <c r="U7336" i="1" s="1"/>
  <c r="T7335" i="1"/>
  <c r="P7335" i="1"/>
  <c r="Q7335" i="1"/>
  <c r="N7335" i="1"/>
  <c r="R7335" i="1" s="1"/>
  <c r="O7335" i="1"/>
  <c r="S7335" i="1" s="1"/>
  <c r="Q7334" i="1"/>
  <c r="N7334" i="1"/>
  <c r="P7334" i="1"/>
  <c r="O7334" i="1"/>
  <c r="S7334" i="1" s="1"/>
  <c r="T7334" i="1"/>
  <c r="U7334" i="1" s="1"/>
  <c r="N7333" i="1"/>
  <c r="Q7333" i="1"/>
  <c r="P7333" i="1"/>
  <c r="O7333" i="1"/>
  <c r="S7333" i="1" s="1"/>
  <c r="T7333" i="1"/>
  <c r="U7333" i="1" s="1"/>
  <c r="Q7332" i="1"/>
  <c r="O7332" i="1"/>
  <c r="P7332" i="1"/>
  <c r="T7332" i="1"/>
  <c r="U7332" i="1" s="1"/>
  <c r="N7332" i="1"/>
  <c r="R7332" i="1" s="1"/>
  <c r="Q7331" i="1"/>
  <c r="T7331" i="1"/>
  <c r="P7331" i="1"/>
  <c r="N7331" i="1"/>
  <c r="R7331" i="1" s="1"/>
  <c r="O7331" i="1"/>
  <c r="S7331" i="1" s="1"/>
  <c r="Q7330" i="1"/>
  <c r="O7330" i="1"/>
  <c r="P7330" i="1"/>
  <c r="N7330" i="1"/>
  <c r="R7330" i="1" s="1"/>
  <c r="T7330" i="1"/>
  <c r="U7330" i="1" s="1"/>
  <c r="O7329" i="1"/>
  <c r="P7329" i="1"/>
  <c r="T7329" i="1"/>
  <c r="U7329" i="1" s="1"/>
  <c r="N7329" i="1"/>
  <c r="R7329" i="1" s="1"/>
  <c r="Q7329" i="1"/>
  <c r="O7328" i="1"/>
  <c r="P7328" i="1"/>
  <c r="T7328" i="1"/>
  <c r="U7328" i="1" s="1"/>
  <c r="N7328" i="1"/>
  <c r="R7328" i="1" s="1"/>
  <c r="Q7328" i="1"/>
  <c r="N7327" i="1"/>
  <c r="P7327" i="1"/>
  <c r="Q7327" i="1"/>
  <c r="T7327" i="1"/>
  <c r="U7327" i="1" s="1"/>
  <c r="O7327" i="1"/>
  <c r="S7327" i="1" s="1"/>
  <c r="P7325" i="1"/>
  <c r="N7325" i="1"/>
  <c r="T7325" i="1"/>
  <c r="U7325" i="1" s="1"/>
  <c r="O7325" i="1"/>
  <c r="S7325" i="1" s="1"/>
  <c r="Q7325" i="1"/>
  <c r="P7324" i="1"/>
  <c r="Q7324" i="1"/>
  <c r="T7324" i="1"/>
  <c r="U7324" i="1" s="1"/>
  <c r="O7324" i="1"/>
  <c r="S7324" i="1" s="1"/>
  <c r="N7324" i="1"/>
  <c r="R7324" i="1" s="1"/>
  <c r="O7323" i="1"/>
  <c r="Q7323" i="1"/>
  <c r="N7323" i="1"/>
  <c r="T7323" i="1"/>
  <c r="P7323" i="1"/>
  <c r="N7322" i="1"/>
  <c r="O7322" i="1"/>
  <c r="Q7322" i="1"/>
  <c r="T7322" i="1"/>
  <c r="P7322" i="1"/>
  <c r="T7321" i="1"/>
  <c r="Q7321" i="1"/>
  <c r="O7321" i="1"/>
  <c r="P7321" i="1"/>
  <c r="N7321" i="1"/>
  <c r="R7321" i="1" s="1"/>
  <c r="Q7320" i="1"/>
  <c r="N7320" i="1"/>
  <c r="T7320" i="1"/>
  <c r="P7320" i="1"/>
  <c r="O7320" i="1"/>
  <c r="T7319" i="1"/>
  <c r="N7319" i="1"/>
  <c r="Q7319" i="1"/>
  <c r="O7319" i="1"/>
  <c r="P7319" i="1"/>
  <c r="P7318" i="1"/>
  <c r="O7318" i="1"/>
  <c r="Q7318" i="1"/>
  <c r="T7318" i="1"/>
  <c r="U7318" i="1" s="1"/>
  <c r="N7318" i="1"/>
  <c r="R7318" i="1" s="1"/>
  <c r="T7317" i="1"/>
  <c r="N7317" i="1"/>
  <c r="O7317" i="1"/>
  <c r="P7317" i="1"/>
  <c r="Q7317" i="1"/>
  <c r="Q7316" i="1"/>
  <c r="N7316" i="1"/>
  <c r="O7316" i="1"/>
  <c r="T7316" i="1"/>
  <c r="P7316" i="1"/>
  <c r="Q7315" i="1"/>
  <c r="T7315" i="1"/>
  <c r="N7315" i="1"/>
  <c r="P7315" i="1"/>
  <c r="O7315" i="1"/>
  <c r="O7314" i="1"/>
  <c r="Q7314" i="1"/>
  <c r="P7314" i="1"/>
  <c r="N7314" i="1"/>
  <c r="T7314" i="1"/>
  <c r="U7314" i="1" s="1"/>
  <c r="P7313" i="1"/>
  <c r="T7313" i="1"/>
  <c r="U7313" i="1" s="1"/>
  <c r="N7313" i="1"/>
  <c r="R7313" i="1" s="1"/>
  <c r="O7313" i="1"/>
  <c r="S7313" i="1" s="1"/>
  <c r="Q7313" i="1"/>
  <c r="P7312" i="1"/>
  <c r="O7312" i="1"/>
  <c r="T7312" i="1"/>
  <c r="U7312" i="1" s="1"/>
  <c r="Q7312" i="1"/>
  <c r="N7312" i="1"/>
  <c r="R7312" i="1" s="1"/>
  <c r="Q7311" i="1"/>
  <c r="N7311" i="1"/>
  <c r="T7311" i="1"/>
  <c r="P7311" i="1"/>
  <c r="O7311" i="1"/>
  <c r="T7310" i="1"/>
  <c r="O7310" i="1"/>
  <c r="N7310" i="1"/>
  <c r="Q7310" i="1"/>
  <c r="P7310" i="1"/>
  <c r="P7308" i="1"/>
  <c r="Q7308" i="1"/>
  <c r="N7308" i="1"/>
  <c r="R7308" i="1" s="1"/>
  <c r="O7308" i="1"/>
  <c r="S7308" i="1" s="1"/>
  <c r="T7308" i="1"/>
  <c r="U7308" i="1" s="1"/>
  <c r="N7307" i="1"/>
  <c r="T7307" i="1"/>
  <c r="P7307" i="1"/>
  <c r="Q7307" i="1"/>
  <c r="O7307" i="1"/>
  <c r="S7307" i="1" s="1"/>
  <c r="Q7306" i="1"/>
  <c r="N7306" i="1"/>
  <c r="P7306" i="1"/>
  <c r="R7306" i="1" s="1"/>
  <c r="T7306" i="1"/>
  <c r="O7306" i="1"/>
  <c r="S7306" i="1" s="1"/>
  <c r="O7305" i="1"/>
  <c r="T7305" i="1"/>
  <c r="N7305" i="1"/>
  <c r="P7305" i="1"/>
  <c r="Q7305" i="1"/>
  <c r="N7304" i="1"/>
  <c r="T7304" i="1"/>
  <c r="Q7304" i="1"/>
  <c r="O7304" i="1"/>
  <c r="P7304" i="1"/>
  <c r="N7303" i="1"/>
  <c r="T7303" i="1"/>
  <c r="Q7303" i="1"/>
  <c r="O7303" i="1"/>
  <c r="P7303" i="1"/>
  <c r="P7302" i="1"/>
  <c r="N7302" i="1"/>
  <c r="O7302" i="1"/>
  <c r="S7302" i="1" s="1"/>
  <c r="T7302" i="1"/>
  <c r="U7302" i="1" s="1"/>
  <c r="Q7302" i="1"/>
  <c r="O7301" i="1"/>
  <c r="P7301" i="1"/>
  <c r="Q7301" i="1"/>
  <c r="N7301" i="1"/>
  <c r="R7301" i="1" s="1"/>
  <c r="T7301" i="1"/>
  <c r="U7301" i="1" s="1"/>
  <c r="Q7300" i="1"/>
  <c r="T7300" i="1"/>
  <c r="N7300" i="1"/>
  <c r="P7300" i="1"/>
  <c r="O7300" i="1"/>
  <c r="S7300" i="1" s="1"/>
  <c r="O7299" i="1"/>
  <c r="N7299" i="1"/>
  <c r="Q7299" i="1"/>
  <c r="P7299" i="1"/>
  <c r="T7299" i="1"/>
  <c r="N7297" i="1"/>
  <c r="T7297" i="1"/>
  <c r="O7297" i="1"/>
  <c r="S7297" i="1" s="1"/>
  <c r="P7297" i="1"/>
  <c r="Q7297" i="1"/>
  <c r="Q7296" i="1"/>
  <c r="O7296" i="1"/>
  <c r="N7296" i="1"/>
  <c r="T7296" i="1"/>
  <c r="P7296" i="1"/>
  <c r="N7295" i="1"/>
  <c r="O7295" i="1"/>
  <c r="T7295" i="1"/>
  <c r="P7295" i="1"/>
  <c r="Q7295" i="1"/>
  <c r="Q7294" i="1"/>
  <c r="N7294" i="1"/>
  <c r="T7294" i="1"/>
  <c r="P7294" i="1"/>
  <c r="O7294" i="1"/>
  <c r="T7293" i="1"/>
  <c r="N7293" i="1"/>
  <c r="P7293" i="1"/>
  <c r="R7293" i="1" s="1"/>
  <c r="O7293" i="1"/>
  <c r="Q7293" i="1"/>
  <c r="N7292" i="1"/>
  <c r="Q7292" i="1"/>
  <c r="O7292" i="1"/>
  <c r="P7292" i="1"/>
  <c r="T7292" i="1"/>
  <c r="U7292" i="1" s="1"/>
  <c r="N7291" i="1"/>
  <c r="T7291" i="1"/>
  <c r="Q7291" i="1"/>
  <c r="O7291" i="1"/>
  <c r="P7291" i="1"/>
  <c r="O7290" i="1"/>
  <c r="T7290" i="1"/>
  <c r="N7290" i="1"/>
  <c r="Q7290" i="1"/>
  <c r="P7290" i="1"/>
  <c r="O7289" i="1"/>
  <c r="P7289" i="1"/>
  <c r="Q7289" i="1"/>
  <c r="N7289" i="1"/>
  <c r="R7289" i="1" s="1"/>
  <c r="T7289" i="1"/>
  <c r="U7289" i="1" s="1"/>
  <c r="Q7288" i="1"/>
  <c r="P7288" i="1"/>
  <c r="N7288" i="1"/>
  <c r="T7288" i="1"/>
  <c r="U7288" i="1" s="1"/>
  <c r="O7288" i="1"/>
  <c r="S7288" i="1" s="1"/>
  <c r="O7286" i="1"/>
  <c r="Q7286" i="1"/>
  <c r="N7286" i="1"/>
  <c r="T7286" i="1"/>
  <c r="P7286" i="1"/>
  <c r="P7285" i="1"/>
  <c r="T7285" i="1"/>
  <c r="U7285" i="1" s="1"/>
  <c r="Q7285" i="1"/>
  <c r="O7285" i="1"/>
  <c r="S7285" i="1" s="1"/>
  <c r="N7285" i="1"/>
  <c r="R7285" i="1" s="1"/>
  <c r="Q7284" i="1"/>
  <c r="O7284" i="1"/>
  <c r="P7284" i="1"/>
  <c r="T7284" i="1"/>
  <c r="U7284" i="1" s="1"/>
  <c r="N7284" i="1"/>
  <c r="R7284" i="1" s="1"/>
  <c r="T7283" i="1"/>
  <c r="N7283" i="1"/>
  <c r="Q7283" i="1"/>
  <c r="P7283" i="1"/>
  <c r="O7283" i="1"/>
  <c r="P7282" i="1"/>
  <c r="N7282" i="1"/>
  <c r="T7282" i="1"/>
  <c r="U7282" i="1" s="1"/>
  <c r="Q7282" i="1"/>
  <c r="O7282" i="1"/>
  <c r="S7282" i="1" s="1"/>
  <c r="T7281" i="1"/>
  <c r="N7281" i="1"/>
  <c r="P7281" i="1"/>
  <c r="R7281" i="1" s="1"/>
  <c r="O7281" i="1"/>
  <c r="Q7281" i="1"/>
  <c r="O7280" i="1"/>
  <c r="T7280" i="1"/>
  <c r="N7280" i="1"/>
  <c r="Q7280" i="1"/>
  <c r="P7280" i="1"/>
  <c r="P7279" i="1"/>
  <c r="T7279" i="1"/>
  <c r="U7279" i="1" s="1"/>
  <c r="N7279" i="1"/>
  <c r="R7279" i="1" s="1"/>
  <c r="O7279" i="1"/>
  <c r="S7279" i="1" s="1"/>
  <c r="Q7279" i="1"/>
  <c r="O7278" i="1"/>
  <c r="N7278" i="1"/>
  <c r="T7278" i="1"/>
  <c r="Q7278" i="1"/>
  <c r="P7278" i="1"/>
  <c r="Q7277" i="1"/>
  <c r="P7277" i="1"/>
  <c r="T7277" i="1"/>
  <c r="N7277" i="1"/>
  <c r="R7277" i="1" s="1"/>
  <c r="O7277" i="1"/>
  <c r="S7277" i="1" s="1"/>
  <c r="N7276" i="1"/>
  <c r="Q7276" i="1"/>
  <c r="T7276" i="1"/>
  <c r="O7276" i="1"/>
  <c r="P7276" i="1"/>
  <c r="O7275" i="1"/>
  <c r="P7275" i="1"/>
  <c r="Q7275" i="1"/>
  <c r="T7275" i="1"/>
  <c r="U7275" i="1" s="1"/>
  <c r="N7275" i="1"/>
  <c r="R7275" i="1" s="1"/>
  <c r="P7274" i="1"/>
  <c r="T7274" i="1"/>
  <c r="N7274" i="1"/>
  <c r="R7274" i="1" s="1"/>
  <c r="Q7274" i="1"/>
  <c r="O7274" i="1"/>
  <c r="S7274" i="1" s="1"/>
  <c r="Q7273" i="1"/>
  <c r="O7273" i="1"/>
  <c r="T7273" i="1"/>
  <c r="N7273" i="1"/>
  <c r="P7273" i="1"/>
  <c r="P7067" i="1"/>
  <c r="Q7067" i="1"/>
  <c r="N7067" i="1"/>
  <c r="R7067" i="1" s="1"/>
  <c r="T7067" i="1"/>
  <c r="U7067" i="1" s="1"/>
  <c r="O7067" i="1"/>
  <c r="S7067" i="1" s="1"/>
  <c r="P7066" i="1"/>
  <c r="Q7066" i="1"/>
  <c r="N7066" i="1"/>
  <c r="R7066" i="1" s="1"/>
  <c r="T7066" i="1"/>
  <c r="U7066" i="1" s="1"/>
  <c r="O7066" i="1"/>
  <c r="S7066" i="1" s="1"/>
  <c r="T7065" i="1"/>
  <c r="P7065" i="1"/>
  <c r="N7065" i="1"/>
  <c r="Q7065" i="1"/>
  <c r="O7065" i="1"/>
  <c r="S7065" i="1" s="1"/>
  <c r="T7064" i="1"/>
  <c r="O7064" i="1"/>
  <c r="Q7064" i="1"/>
  <c r="N7064" i="1"/>
  <c r="P7064" i="1"/>
  <c r="U7064" i="1" s="1"/>
  <c r="Q7063" i="1"/>
  <c r="N7063" i="1"/>
  <c r="P7063" i="1"/>
  <c r="R7063" i="1" s="1"/>
  <c r="O7063" i="1"/>
  <c r="S7063" i="1" s="1"/>
  <c r="T7063" i="1"/>
  <c r="U7063" i="1" s="1"/>
  <c r="O7062" i="1"/>
  <c r="T7062" i="1"/>
  <c r="P7062" i="1"/>
  <c r="Q7062" i="1"/>
  <c r="N7062" i="1"/>
  <c r="R7062" i="1" s="1"/>
  <c r="Q7061" i="1"/>
  <c r="N7061" i="1"/>
  <c r="P7061" i="1"/>
  <c r="T7061" i="1"/>
  <c r="U7061" i="1" s="1"/>
  <c r="O7061" i="1"/>
  <c r="S7061" i="1" s="1"/>
  <c r="T7060" i="1"/>
  <c r="N7060" i="1"/>
  <c r="O7060" i="1"/>
  <c r="Q7060" i="1"/>
  <c r="P7060" i="1"/>
  <c r="P7059" i="1"/>
  <c r="O7059" i="1"/>
  <c r="S7059" i="1" s="1"/>
  <c r="T7059" i="1"/>
  <c r="U7059" i="1" s="1"/>
  <c r="Q7059" i="1"/>
  <c r="N7059" i="1"/>
  <c r="R7059" i="1" s="1"/>
  <c r="N7058" i="1"/>
  <c r="T7058" i="1"/>
  <c r="P7058" i="1"/>
  <c r="O7058" i="1"/>
  <c r="Q7058" i="1"/>
  <c r="O7057" i="1"/>
  <c r="Q7057" i="1"/>
  <c r="T7057" i="1"/>
  <c r="P7057" i="1"/>
  <c r="N7057" i="1"/>
  <c r="T7056" i="1"/>
  <c r="N7056" i="1"/>
  <c r="O7056" i="1"/>
  <c r="Q7056" i="1"/>
  <c r="P7056" i="1"/>
  <c r="Q7055" i="1"/>
  <c r="P7055" i="1"/>
  <c r="N7055" i="1"/>
  <c r="T7055" i="1"/>
  <c r="U7055" i="1" s="1"/>
  <c r="O7055" i="1"/>
  <c r="S7055" i="1" s="1"/>
  <c r="P7054" i="1"/>
  <c r="N7054" i="1"/>
  <c r="Q7054" i="1"/>
  <c r="O7054" i="1"/>
  <c r="S7054" i="1" s="1"/>
  <c r="T7054" i="1"/>
  <c r="U7054" i="1" s="1"/>
  <c r="T7053" i="1"/>
  <c r="N7053" i="1"/>
  <c r="O7053" i="1"/>
  <c r="P7053" i="1"/>
  <c r="Q7053" i="1"/>
  <c r="T7052" i="1"/>
  <c r="P7052" i="1"/>
  <c r="N7052" i="1"/>
  <c r="R7052" i="1" s="1"/>
  <c r="O7052" i="1"/>
  <c r="S7052" i="1" s="1"/>
  <c r="Q7052" i="1"/>
  <c r="O7051" i="1"/>
  <c r="P7051" i="1"/>
  <c r="T7051" i="1"/>
  <c r="U7051" i="1" s="1"/>
  <c r="Q7051" i="1"/>
  <c r="N7051" i="1"/>
  <c r="R7051" i="1" s="1"/>
  <c r="P7050" i="1"/>
  <c r="T7050" i="1"/>
  <c r="O7050" i="1"/>
  <c r="S7050" i="1" s="1"/>
  <c r="N7050" i="1"/>
  <c r="R7050" i="1" s="1"/>
  <c r="Q7050" i="1"/>
  <c r="P7049" i="1"/>
  <c r="O7049" i="1"/>
  <c r="S7049" i="1" s="1"/>
  <c r="T7049" i="1"/>
  <c r="U7049" i="1" s="1"/>
  <c r="Q7049" i="1"/>
  <c r="N7049" i="1"/>
  <c r="R7049" i="1" s="1"/>
  <c r="T7048" i="1"/>
  <c r="O7048" i="1"/>
  <c r="N7048" i="1"/>
  <c r="P7048" i="1"/>
  <c r="Q7048" i="1"/>
  <c r="Q7047" i="1"/>
  <c r="N7047" i="1"/>
  <c r="T7047" i="1"/>
  <c r="P7047" i="1"/>
  <c r="O7047" i="1"/>
  <c r="S7047" i="1" s="1"/>
  <c r="Q7046" i="1"/>
  <c r="T7046" i="1"/>
  <c r="N7046" i="1"/>
  <c r="P7046" i="1"/>
  <c r="O7046" i="1"/>
  <c r="T7045" i="1"/>
  <c r="O7045" i="1"/>
  <c r="Q7045" i="1"/>
  <c r="N7045" i="1"/>
  <c r="P7045" i="1"/>
  <c r="Q7044" i="1"/>
  <c r="N7044" i="1"/>
  <c r="O7044" i="1"/>
  <c r="T7044" i="1"/>
  <c r="P7044" i="1"/>
  <c r="O7043" i="1"/>
  <c r="T7043" i="1"/>
  <c r="P7043" i="1"/>
  <c r="Q7043" i="1"/>
  <c r="N7043" i="1"/>
  <c r="R7043" i="1" s="1"/>
  <c r="P7042" i="1"/>
  <c r="T7042" i="1"/>
  <c r="N7042" i="1"/>
  <c r="R7042" i="1" s="1"/>
  <c r="Q7042" i="1"/>
  <c r="O7042" i="1"/>
  <c r="S7042" i="1" s="1"/>
  <c r="O7040" i="1"/>
  <c r="P7040" i="1"/>
  <c r="T7040" i="1"/>
  <c r="U7040" i="1" s="1"/>
  <c r="N7040" i="1"/>
  <c r="R7040" i="1" s="1"/>
  <c r="Q7040" i="1"/>
  <c r="Q7039" i="1"/>
  <c r="P7039" i="1"/>
  <c r="T7039" i="1"/>
  <c r="U7039" i="1" s="1"/>
  <c r="N7039" i="1"/>
  <c r="R7039" i="1" s="1"/>
  <c r="O7039" i="1"/>
  <c r="S7039" i="1" s="1"/>
  <c r="Q7038" i="1"/>
  <c r="N7038" i="1"/>
  <c r="O7038" i="1"/>
  <c r="P7038" i="1"/>
  <c r="T7038" i="1"/>
  <c r="U7038" i="1" s="1"/>
  <c r="T7037" i="1"/>
  <c r="N7037" i="1"/>
  <c r="P7037" i="1"/>
  <c r="Q7037" i="1"/>
  <c r="O7037" i="1"/>
  <c r="S7037" i="1" s="1"/>
  <c r="P7036" i="1"/>
  <c r="N7036" i="1"/>
  <c r="R7036" i="1" s="1"/>
  <c r="T7036" i="1"/>
  <c r="U7036" i="1" s="1"/>
  <c r="O7036" i="1"/>
  <c r="S7036" i="1" s="1"/>
  <c r="Q7036" i="1"/>
  <c r="O7035" i="1"/>
  <c r="N7035" i="1"/>
  <c r="T7035" i="1"/>
  <c r="P7035" i="1"/>
  <c r="Q7035" i="1"/>
  <c r="P7034" i="1"/>
  <c r="O7034" i="1"/>
  <c r="N7034" i="1"/>
  <c r="R7034" i="1" s="1"/>
  <c r="T7034" i="1"/>
  <c r="U7034" i="1" s="1"/>
  <c r="Q7034" i="1"/>
  <c r="N7033" i="1"/>
  <c r="O7033" i="1"/>
  <c r="Q7033" i="1"/>
  <c r="T7033" i="1"/>
  <c r="P7033" i="1"/>
  <c r="P7032" i="1"/>
  <c r="O7032" i="1"/>
  <c r="T7032" i="1"/>
  <c r="U7032" i="1" s="1"/>
  <c r="N7032" i="1"/>
  <c r="R7032" i="1" s="1"/>
  <c r="Q7032" i="1"/>
  <c r="P7031" i="1"/>
  <c r="Q7031" i="1"/>
  <c r="T7031" i="1"/>
  <c r="U7031" i="1" s="1"/>
  <c r="N7031" i="1"/>
  <c r="R7031" i="1" s="1"/>
  <c r="O7031" i="1"/>
  <c r="S7031" i="1" s="1"/>
  <c r="Q7030" i="1"/>
  <c r="O7030" i="1"/>
  <c r="P7030" i="1"/>
  <c r="N7030" i="1"/>
  <c r="R7030" i="1" s="1"/>
  <c r="T7030" i="1"/>
  <c r="U7030" i="1" s="1"/>
  <c r="Q7029" i="1"/>
  <c r="P7029" i="1"/>
  <c r="T7029" i="1"/>
  <c r="N7029" i="1"/>
  <c r="R7029" i="1" s="1"/>
  <c r="O7029" i="1"/>
  <c r="S7029" i="1" s="1"/>
  <c r="N7028" i="1"/>
  <c r="O7028" i="1"/>
  <c r="Q7028" i="1"/>
  <c r="P7028" i="1"/>
  <c r="T7028" i="1"/>
  <c r="U7028" i="1" s="1"/>
  <c r="T7027" i="1"/>
  <c r="O7027" i="1"/>
  <c r="P7027" i="1"/>
  <c r="Q7027" i="1"/>
  <c r="N7027" i="1"/>
  <c r="R7027" i="1" s="1"/>
  <c r="O7026" i="1"/>
  <c r="Q7026" i="1"/>
  <c r="N7026" i="1"/>
  <c r="P7026" i="1"/>
  <c r="T7026" i="1"/>
  <c r="U7026" i="1" s="1"/>
  <c r="O7025" i="1"/>
  <c r="T7025" i="1"/>
  <c r="N7025" i="1"/>
  <c r="Q7025" i="1"/>
  <c r="P7025" i="1"/>
  <c r="Q7024" i="1"/>
  <c r="O7024" i="1"/>
  <c r="N7024" i="1"/>
  <c r="P7024" i="1"/>
  <c r="S7024" i="1" s="1"/>
  <c r="T7024" i="1"/>
  <c r="U7024" i="1" s="1"/>
  <c r="N7023" i="1"/>
  <c r="R7023" i="1" s="1"/>
  <c r="Q7023" i="1"/>
  <c r="O7023" i="1"/>
  <c r="P7023" i="1"/>
  <c r="T7023" i="1"/>
  <c r="U7023" i="1" s="1"/>
  <c r="P7022" i="1"/>
  <c r="O7022" i="1"/>
  <c r="N7022" i="1"/>
  <c r="R7022" i="1" s="1"/>
  <c r="T7022" i="1"/>
  <c r="U7022" i="1" s="1"/>
  <c r="Q7022" i="1"/>
  <c r="O7021" i="1"/>
  <c r="P7021" i="1"/>
  <c r="Q7021" i="1"/>
  <c r="N7021" i="1"/>
  <c r="R7021" i="1" s="1"/>
  <c r="T7021" i="1"/>
  <c r="U7021" i="1" s="1"/>
  <c r="N7020" i="1"/>
  <c r="O7020" i="1"/>
  <c r="T7020" i="1"/>
  <c r="Q7020" i="1"/>
  <c r="P7020" i="1"/>
  <c r="R7020" i="1" s="1"/>
  <c r="P7019" i="1"/>
  <c r="N7019" i="1"/>
  <c r="R7019" i="1" s="1"/>
  <c r="T7019" i="1"/>
  <c r="U7019" i="1" s="1"/>
  <c r="O7019" i="1"/>
  <c r="S7019" i="1" s="1"/>
  <c r="Q7019" i="1"/>
  <c r="O7018" i="1"/>
  <c r="P7018" i="1"/>
  <c r="Q7018" i="1"/>
  <c r="T7018" i="1"/>
  <c r="U7018" i="1" s="1"/>
  <c r="N7018" i="1"/>
  <c r="R7018" i="1" s="1"/>
  <c r="P7017" i="1"/>
  <c r="O7017" i="1"/>
  <c r="Q7017" i="1"/>
  <c r="N7017" i="1"/>
  <c r="R7017" i="1" s="1"/>
  <c r="T7017" i="1"/>
  <c r="U7017" i="1" s="1"/>
  <c r="N7016" i="1"/>
  <c r="T7016" i="1"/>
  <c r="Q7016" i="1"/>
  <c r="O7016" i="1"/>
  <c r="P7016" i="1"/>
  <c r="S7016" i="1" s="1"/>
  <c r="T7014" i="1"/>
  <c r="N7014" i="1"/>
  <c r="O7014" i="1"/>
  <c r="P7014" i="1"/>
  <c r="Q7014" i="1"/>
  <c r="N7013" i="1"/>
  <c r="T7013" i="1"/>
  <c r="O7013" i="1"/>
  <c r="Q7013" i="1"/>
  <c r="P7013" i="1"/>
  <c r="N7012" i="1"/>
  <c r="T7012" i="1"/>
  <c r="P7012" i="1"/>
  <c r="Q7012" i="1"/>
  <c r="O7012" i="1"/>
  <c r="S7012" i="1" s="1"/>
  <c r="P7011" i="1"/>
  <c r="O7011" i="1"/>
  <c r="S7011" i="1" s="1"/>
  <c r="T7011" i="1"/>
  <c r="U7011" i="1" s="1"/>
  <c r="Q7011" i="1"/>
  <c r="N7011" i="1"/>
  <c r="R7011" i="1" s="1"/>
  <c r="N7010" i="1"/>
  <c r="Q7010" i="1"/>
  <c r="O7010" i="1"/>
  <c r="T7010" i="1"/>
  <c r="P7010" i="1"/>
  <c r="T7009" i="1"/>
  <c r="N7009" i="1"/>
  <c r="P7009" i="1"/>
  <c r="Q7009" i="1"/>
  <c r="O7009" i="1"/>
  <c r="S7009" i="1" s="1"/>
  <c r="P7008" i="1"/>
  <c r="O7008" i="1"/>
  <c r="S7008" i="1" s="1"/>
  <c r="Q7008" i="1"/>
  <c r="T7008" i="1"/>
  <c r="U7008" i="1" s="1"/>
  <c r="N7008" i="1"/>
  <c r="O7007" i="1"/>
  <c r="S7007" i="1" s="1"/>
  <c r="P7007" i="1"/>
  <c r="T7007" i="1"/>
  <c r="U7007" i="1" s="1"/>
  <c r="Q7007" i="1"/>
  <c r="N7007" i="1"/>
  <c r="R7007" i="1" s="1"/>
  <c r="T7006" i="1"/>
  <c r="O7006" i="1"/>
  <c r="N7006" i="1"/>
  <c r="Q7006" i="1"/>
  <c r="P7006" i="1"/>
  <c r="Q7005" i="1"/>
  <c r="P7005" i="1"/>
  <c r="T7005" i="1"/>
  <c r="U7005" i="1" s="1"/>
  <c r="O7005" i="1"/>
  <c r="S7005" i="1" s="1"/>
  <c r="N7005" i="1"/>
  <c r="R7005" i="1" s="1"/>
  <c r="N7004" i="1"/>
  <c r="Q7004" i="1"/>
  <c r="T7004" i="1"/>
  <c r="P7004" i="1"/>
  <c r="O7004" i="1"/>
  <c r="S7004" i="1" s="1"/>
  <c r="O7003" i="1"/>
  <c r="T7003" i="1"/>
  <c r="N7003" i="1"/>
  <c r="P7003" i="1"/>
  <c r="Q7003" i="1"/>
  <c r="P7001" i="1"/>
  <c r="O7001" i="1"/>
  <c r="S7001" i="1" s="1"/>
  <c r="T7001" i="1"/>
  <c r="U7001" i="1" s="1"/>
  <c r="N7001" i="1"/>
  <c r="R7001" i="1" s="1"/>
  <c r="Q7001" i="1"/>
  <c r="P7000" i="1"/>
  <c r="N7000" i="1"/>
  <c r="T7000" i="1"/>
  <c r="U7000" i="1" s="1"/>
  <c r="O7000" i="1"/>
  <c r="S7000" i="1" s="1"/>
  <c r="Q7000" i="1"/>
  <c r="T6999" i="1"/>
  <c r="Q6999" i="1"/>
  <c r="O6999" i="1"/>
  <c r="N6999" i="1"/>
  <c r="P6999" i="1"/>
  <c r="O6998" i="1"/>
  <c r="Q6998" i="1"/>
  <c r="N6998" i="1"/>
  <c r="P6998" i="1"/>
  <c r="T6998" i="1"/>
  <c r="U6998" i="1" s="1"/>
  <c r="Q6997" i="1"/>
  <c r="P6997" i="1"/>
  <c r="R6997" i="1" s="1"/>
  <c r="N6997" i="1"/>
  <c r="T6997" i="1"/>
  <c r="U6997" i="1" s="1"/>
  <c r="O6997" i="1"/>
  <c r="S6997" i="1" s="1"/>
  <c r="N6996" i="1"/>
  <c r="Q6996" i="1"/>
  <c r="T6996" i="1"/>
  <c r="O6996" i="1"/>
  <c r="P6996" i="1"/>
  <c r="Q6995" i="1"/>
  <c r="N6995" i="1"/>
  <c r="P6995" i="1"/>
  <c r="T6995" i="1"/>
  <c r="U6995" i="1" s="1"/>
  <c r="O6995" i="1"/>
  <c r="P6994" i="1"/>
  <c r="Q6994" i="1"/>
  <c r="T6994" i="1"/>
  <c r="U6994" i="1" s="1"/>
  <c r="O6994" i="1"/>
  <c r="S6994" i="1" s="1"/>
  <c r="N6994" i="1"/>
  <c r="R6994" i="1" s="1"/>
  <c r="T6993" i="1"/>
  <c r="O6993" i="1"/>
  <c r="Q6993" i="1"/>
  <c r="P6993" i="1"/>
  <c r="N6993" i="1"/>
  <c r="P6992" i="1"/>
  <c r="Q6992" i="1"/>
  <c r="N6992" i="1"/>
  <c r="R6992" i="1" s="1"/>
  <c r="O6992" i="1"/>
  <c r="S6992" i="1" s="1"/>
  <c r="T6992" i="1"/>
  <c r="U6992" i="1" s="1"/>
  <c r="P6991" i="1"/>
  <c r="O6991" i="1"/>
  <c r="Q6991" i="1"/>
  <c r="T6991" i="1"/>
  <c r="U6991" i="1" s="1"/>
  <c r="N6991" i="1"/>
  <c r="R6991" i="1" s="1"/>
  <c r="Q6990" i="1"/>
  <c r="T6990" i="1"/>
  <c r="O6990" i="1"/>
  <c r="P6990" i="1"/>
  <c r="N6990" i="1"/>
  <c r="R6990" i="1" s="1"/>
  <c r="O6989" i="1"/>
  <c r="P6989" i="1"/>
  <c r="Q6989" i="1"/>
  <c r="T6989" i="1"/>
  <c r="U6989" i="1" s="1"/>
  <c r="N6989" i="1"/>
  <c r="R6989" i="1" s="1"/>
  <c r="O6988" i="1"/>
  <c r="Q6988" i="1"/>
  <c r="N6988" i="1"/>
  <c r="P6988" i="1"/>
  <c r="T6988" i="1"/>
  <c r="U6988" i="1" s="1"/>
  <c r="P6987" i="1"/>
  <c r="Q6987" i="1"/>
  <c r="N6987" i="1"/>
  <c r="R6987" i="1" s="1"/>
  <c r="O6987" i="1"/>
  <c r="S6987" i="1" s="1"/>
  <c r="T6987" i="1"/>
  <c r="U6987" i="1" s="1"/>
  <c r="O6986" i="1"/>
  <c r="P6986" i="1"/>
  <c r="Q6986" i="1"/>
  <c r="T6986" i="1"/>
  <c r="U6986" i="1" s="1"/>
  <c r="N6986" i="1"/>
  <c r="R6986" i="1" s="1"/>
  <c r="Q6985" i="1"/>
  <c r="N6985" i="1"/>
  <c r="O6985" i="1"/>
  <c r="P6985" i="1"/>
  <c r="T6985" i="1"/>
  <c r="Q6984" i="1"/>
  <c r="T6984" i="1"/>
  <c r="N6984" i="1"/>
  <c r="O6984" i="1"/>
  <c r="P6984" i="1"/>
  <c r="O6983" i="1"/>
  <c r="N6983" i="1"/>
  <c r="Q6983" i="1"/>
  <c r="T6983" i="1"/>
  <c r="P6983" i="1"/>
  <c r="T6982" i="1"/>
  <c r="N6982" i="1"/>
  <c r="Q6982" i="1"/>
  <c r="P6982" i="1"/>
  <c r="O6982" i="1"/>
  <c r="S6982" i="1" s="1"/>
  <c r="O6981" i="1"/>
  <c r="Q6981" i="1"/>
  <c r="P6981" i="1"/>
  <c r="T6981" i="1"/>
  <c r="N6981" i="1"/>
  <c r="R6981" i="1" s="1"/>
  <c r="P6980" i="1"/>
  <c r="Q6980" i="1"/>
  <c r="T6980" i="1"/>
  <c r="U6980" i="1" s="1"/>
  <c r="N6980" i="1"/>
  <c r="R6980" i="1" s="1"/>
  <c r="O6980" i="1"/>
  <c r="S6980" i="1" s="1"/>
  <c r="T6979" i="1"/>
  <c r="N6979" i="1"/>
  <c r="Q6979" i="1"/>
  <c r="O6979" i="1"/>
  <c r="P6979" i="1"/>
  <c r="N6978" i="1"/>
  <c r="O6978" i="1"/>
  <c r="T6978" i="1"/>
  <c r="Q6978" i="1"/>
  <c r="P6978" i="1"/>
  <c r="O6977" i="1"/>
  <c r="Q6977" i="1"/>
  <c r="P6977" i="1"/>
  <c r="T6977" i="1"/>
  <c r="U6977" i="1" s="1"/>
  <c r="N6977" i="1"/>
  <c r="R6977" i="1" s="1"/>
  <c r="Q6976" i="1"/>
  <c r="O6976" i="1"/>
  <c r="T6976" i="1"/>
  <c r="P6976" i="1"/>
  <c r="N6976" i="1"/>
  <c r="R6976" i="1" s="1"/>
  <c r="Q6975" i="1"/>
  <c r="P6975" i="1"/>
  <c r="T6975" i="1"/>
  <c r="U6975" i="1" s="1"/>
  <c r="N6975" i="1"/>
  <c r="R6975" i="1" s="1"/>
  <c r="O6975" i="1"/>
  <c r="S6975" i="1" s="1"/>
  <c r="Q6974" i="1"/>
  <c r="O6974" i="1"/>
  <c r="T6974" i="1"/>
  <c r="P6974" i="1"/>
  <c r="N6974" i="1"/>
  <c r="P6973" i="1"/>
  <c r="T6973" i="1"/>
  <c r="N6973" i="1"/>
  <c r="R6973" i="1" s="1"/>
  <c r="Q6973" i="1"/>
  <c r="O6973" i="1"/>
  <c r="S6973" i="1" s="1"/>
  <c r="P6972" i="1"/>
  <c r="Q6972" i="1"/>
  <c r="T6972" i="1"/>
  <c r="U6972" i="1" s="1"/>
  <c r="N6972" i="1"/>
  <c r="R6972" i="1" s="1"/>
  <c r="O6972" i="1"/>
  <c r="S6972" i="1" s="1"/>
  <c r="T6971" i="1"/>
  <c r="P6971" i="1"/>
  <c r="O6971" i="1"/>
  <c r="Q6971" i="1"/>
  <c r="N6971" i="1"/>
  <c r="R6971" i="1" s="1"/>
  <c r="O6970" i="1"/>
  <c r="N6970" i="1"/>
  <c r="T6970" i="1"/>
  <c r="Q6970" i="1"/>
  <c r="P6970" i="1"/>
  <c r="N6969" i="1"/>
  <c r="T6969" i="1"/>
  <c r="Q6969" i="1"/>
  <c r="P6969" i="1"/>
  <c r="O6969" i="1"/>
  <c r="P6968" i="1"/>
  <c r="N6968" i="1"/>
  <c r="R6968" i="1" s="1"/>
  <c r="Q6968" i="1"/>
  <c r="O6968" i="1"/>
  <c r="S6968" i="1" s="1"/>
  <c r="T6968" i="1"/>
  <c r="U6968" i="1" s="1"/>
  <c r="Q6967" i="1"/>
  <c r="P6967" i="1"/>
  <c r="O6967" i="1"/>
  <c r="S6967" i="1" s="1"/>
  <c r="N6967" i="1"/>
  <c r="R6967" i="1" s="1"/>
  <c r="T6967" i="1"/>
  <c r="U6967" i="1" s="1"/>
  <c r="Q6966" i="1"/>
  <c r="N6966" i="1"/>
  <c r="T6966" i="1"/>
  <c r="P6966" i="1"/>
  <c r="O6966" i="1"/>
  <c r="O6965" i="1"/>
  <c r="Q6965" i="1"/>
  <c r="P6965" i="1"/>
  <c r="T6965" i="1"/>
  <c r="U6965" i="1" s="1"/>
  <c r="N6965" i="1"/>
  <c r="R6965" i="1" s="1"/>
  <c r="P6964" i="1"/>
  <c r="Q6964" i="1"/>
  <c r="N6964" i="1"/>
  <c r="R6964" i="1" s="1"/>
  <c r="T6964" i="1"/>
  <c r="U6964" i="1" s="1"/>
  <c r="O6964" i="1"/>
  <c r="S6964" i="1" s="1"/>
  <c r="O6963" i="1"/>
  <c r="T6963" i="1"/>
  <c r="P6963" i="1"/>
  <c r="Q6963" i="1"/>
  <c r="N6963" i="1"/>
  <c r="R6963" i="1" s="1"/>
  <c r="Q6962" i="1"/>
  <c r="P6962" i="1"/>
  <c r="T6962" i="1"/>
  <c r="U6962" i="1" s="1"/>
  <c r="O6962" i="1"/>
  <c r="S6962" i="1" s="1"/>
  <c r="N6962" i="1"/>
  <c r="R6962" i="1" s="1"/>
  <c r="Q6961" i="1"/>
  <c r="T6961" i="1"/>
  <c r="N6961" i="1"/>
  <c r="O6961" i="1"/>
  <c r="P6961" i="1"/>
  <c r="N6960" i="1"/>
  <c r="O6960" i="1"/>
  <c r="Q6960" i="1"/>
  <c r="T6960" i="1"/>
  <c r="P6960" i="1"/>
  <c r="P6959" i="1"/>
  <c r="O6959" i="1"/>
  <c r="T6959" i="1"/>
  <c r="U6959" i="1" s="1"/>
  <c r="Q6959" i="1"/>
  <c r="N6959" i="1"/>
  <c r="R6959" i="1" s="1"/>
  <c r="O6958" i="1"/>
  <c r="Q6958" i="1"/>
  <c r="N6958" i="1"/>
  <c r="T6958" i="1"/>
  <c r="P6958" i="1"/>
  <c r="O6956" i="1"/>
  <c r="T6956" i="1"/>
  <c r="Q6956" i="1"/>
  <c r="P6956" i="1"/>
  <c r="N6956" i="1"/>
  <c r="Q6955" i="1"/>
  <c r="O6955" i="1"/>
  <c r="T6955" i="1"/>
  <c r="P6955" i="1"/>
  <c r="N6955" i="1"/>
  <c r="T6954" i="1"/>
  <c r="O6954" i="1"/>
  <c r="P6954" i="1"/>
  <c r="Q6954" i="1"/>
  <c r="N6954" i="1"/>
  <c r="R6954" i="1" s="1"/>
  <c r="Q6953" i="1"/>
  <c r="T6953" i="1"/>
  <c r="O6953" i="1"/>
  <c r="N6953" i="1"/>
  <c r="P6953" i="1"/>
  <c r="S6953" i="1" s="1"/>
  <c r="T6952" i="1"/>
  <c r="O6952" i="1"/>
  <c r="Q6952" i="1"/>
  <c r="P6952" i="1"/>
  <c r="N6952" i="1"/>
  <c r="R6952" i="1" s="1"/>
  <c r="P6951" i="1"/>
  <c r="T6951" i="1"/>
  <c r="O6951" i="1"/>
  <c r="S6951" i="1" s="1"/>
  <c r="N6951" i="1"/>
  <c r="R6951" i="1" s="1"/>
  <c r="Q6951" i="1"/>
  <c r="P6950" i="1"/>
  <c r="N6950" i="1"/>
  <c r="Q6950" i="1"/>
  <c r="O6950" i="1"/>
  <c r="S6950" i="1" s="1"/>
  <c r="T6950" i="1"/>
  <c r="U6950" i="1" s="1"/>
  <c r="P6949" i="1"/>
  <c r="T6949" i="1"/>
  <c r="N6949" i="1"/>
  <c r="R6949" i="1" s="1"/>
  <c r="Q6949" i="1"/>
  <c r="O6949" i="1"/>
  <c r="S6949" i="1" s="1"/>
  <c r="Q6948" i="1"/>
  <c r="N6948" i="1"/>
  <c r="T6948" i="1"/>
  <c r="O6948" i="1"/>
  <c r="P6948" i="1"/>
  <c r="T6947" i="1"/>
  <c r="N6947" i="1"/>
  <c r="P6947" i="1"/>
  <c r="Q6947" i="1"/>
  <c r="O6947" i="1"/>
  <c r="S6947" i="1" s="1"/>
  <c r="O6946" i="1"/>
  <c r="T6946" i="1"/>
  <c r="N6946" i="1"/>
  <c r="Q6946" i="1"/>
  <c r="P6946" i="1"/>
  <c r="T6945" i="1"/>
  <c r="P6945" i="1"/>
  <c r="Q6945" i="1"/>
  <c r="N6945" i="1"/>
  <c r="R6945" i="1" s="1"/>
  <c r="O6945" i="1"/>
  <c r="S6945" i="1" s="1"/>
  <c r="T6944" i="1"/>
  <c r="O6944" i="1"/>
  <c r="N6944" i="1"/>
  <c r="Q6944" i="1"/>
  <c r="P6944" i="1"/>
  <c r="O6943" i="1"/>
  <c r="Q6943" i="1"/>
  <c r="T6943" i="1"/>
  <c r="P6943" i="1"/>
  <c r="N6943" i="1"/>
  <c r="R6943" i="1" s="1"/>
  <c r="Q6942" i="1"/>
  <c r="N6942" i="1"/>
  <c r="P6942" i="1"/>
  <c r="T6942" i="1"/>
  <c r="U6942" i="1" s="1"/>
  <c r="O6942" i="1"/>
  <c r="S6942" i="1" s="1"/>
  <c r="P6941" i="1"/>
  <c r="Q6941" i="1"/>
  <c r="O6941" i="1"/>
  <c r="S6941" i="1" s="1"/>
  <c r="T6941" i="1"/>
  <c r="U6941" i="1" s="1"/>
  <c r="N6941" i="1"/>
  <c r="R6941" i="1" s="1"/>
  <c r="P6940" i="1"/>
  <c r="Q6940" i="1"/>
  <c r="N6940" i="1"/>
  <c r="R6940" i="1" s="1"/>
  <c r="T6940" i="1"/>
  <c r="U6940" i="1" s="1"/>
  <c r="O6940" i="1"/>
  <c r="S6940" i="1" s="1"/>
  <c r="P6939" i="1"/>
  <c r="N6939" i="1"/>
  <c r="T6939" i="1"/>
  <c r="U6939" i="1" s="1"/>
  <c r="Q6939" i="1"/>
  <c r="O6939" i="1"/>
  <c r="S6939" i="1" s="1"/>
  <c r="P6938" i="1"/>
  <c r="N6938" i="1"/>
  <c r="R6938" i="1" s="1"/>
  <c r="T6938" i="1"/>
  <c r="U6938" i="1" s="1"/>
  <c r="Q6938" i="1"/>
  <c r="O6938" i="1"/>
  <c r="S6938" i="1" s="1"/>
  <c r="Q6937" i="1"/>
  <c r="T6937" i="1"/>
  <c r="O6937" i="1"/>
  <c r="P6937" i="1"/>
  <c r="N6937" i="1"/>
  <c r="P6936" i="1"/>
  <c r="T6936" i="1"/>
  <c r="O6936" i="1"/>
  <c r="S6936" i="1" s="1"/>
  <c r="Q6936" i="1"/>
  <c r="N6936" i="1"/>
  <c r="R6936" i="1" s="1"/>
  <c r="Q6935" i="1"/>
  <c r="T6935" i="1"/>
  <c r="P6935" i="1"/>
  <c r="N6935" i="1"/>
  <c r="R6935" i="1" s="1"/>
  <c r="O6935" i="1"/>
  <c r="S6935" i="1" s="1"/>
  <c r="O6934" i="1"/>
  <c r="N6934" i="1"/>
  <c r="T6934" i="1"/>
  <c r="Q6934" i="1"/>
  <c r="P6934" i="1"/>
  <c r="P6933" i="1"/>
  <c r="O6933" i="1"/>
  <c r="S6933" i="1" s="1"/>
  <c r="T6933" i="1"/>
  <c r="U6933" i="1" s="1"/>
  <c r="Q6933" i="1"/>
  <c r="N6933" i="1"/>
  <c r="R6933" i="1" s="1"/>
  <c r="Q6931" i="1"/>
  <c r="P6931" i="1"/>
  <c r="O6931" i="1"/>
  <c r="S6931" i="1" s="1"/>
  <c r="T6931" i="1"/>
  <c r="U6931" i="1" s="1"/>
  <c r="N6931" i="1"/>
  <c r="R6931" i="1" s="1"/>
  <c r="T6930" i="1"/>
  <c r="P6930" i="1"/>
  <c r="N6930" i="1"/>
  <c r="R6930" i="1" s="1"/>
  <c r="Q6930" i="1"/>
  <c r="O6930" i="1"/>
  <c r="S6930" i="1" s="1"/>
  <c r="N6929" i="1"/>
  <c r="T6929" i="1"/>
  <c r="Q6929" i="1"/>
  <c r="P6929" i="1"/>
  <c r="O6929" i="1"/>
  <c r="P6928" i="1"/>
  <c r="N6928" i="1"/>
  <c r="T6928" i="1"/>
  <c r="U6928" i="1" s="1"/>
  <c r="O6928" i="1"/>
  <c r="S6928" i="1" s="1"/>
  <c r="Q6928" i="1"/>
  <c r="Q6927" i="1"/>
  <c r="N6927" i="1"/>
  <c r="O6927" i="1"/>
  <c r="T6927" i="1"/>
  <c r="P6927" i="1"/>
  <c r="O6926" i="1"/>
  <c r="Q6926" i="1"/>
  <c r="T6926" i="1"/>
  <c r="P6926" i="1"/>
  <c r="N6926" i="1"/>
  <c r="R6926" i="1" s="1"/>
  <c r="P6925" i="1"/>
  <c r="O6925" i="1"/>
  <c r="Q6925" i="1"/>
  <c r="T6925" i="1"/>
  <c r="U6925" i="1" s="1"/>
  <c r="N6925" i="1"/>
  <c r="R6925" i="1" s="1"/>
  <c r="O6924" i="1"/>
  <c r="P6924" i="1"/>
  <c r="T6924" i="1"/>
  <c r="U6924" i="1" s="1"/>
  <c r="Q6924" i="1"/>
  <c r="N6924" i="1"/>
  <c r="R6924" i="1" s="1"/>
  <c r="O6923" i="1"/>
  <c r="Q6923" i="1"/>
  <c r="P6923" i="1"/>
  <c r="T6923" i="1"/>
  <c r="N6923" i="1"/>
  <c r="R6923" i="1" s="1"/>
  <c r="P6922" i="1"/>
  <c r="O6922" i="1"/>
  <c r="S6922" i="1" s="1"/>
  <c r="Q6922" i="1"/>
  <c r="N6922" i="1"/>
  <c r="R6922" i="1" s="1"/>
  <c r="T6922" i="1"/>
  <c r="U6922" i="1" s="1"/>
  <c r="T6921" i="1"/>
  <c r="P6921" i="1"/>
  <c r="Q6921" i="1"/>
  <c r="N6921" i="1"/>
  <c r="R6921" i="1" s="1"/>
  <c r="O6921" i="1"/>
  <c r="S6921" i="1" s="1"/>
  <c r="T6920" i="1"/>
  <c r="P6920" i="1"/>
  <c r="Q6920" i="1"/>
  <c r="N6920" i="1"/>
  <c r="R6920" i="1" s="1"/>
  <c r="O6920" i="1"/>
  <c r="S6920" i="1" s="1"/>
  <c r="N6919" i="1"/>
  <c r="T6919" i="1"/>
  <c r="O6919" i="1"/>
  <c r="Q6919" i="1"/>
  <c r="P6919" i="1"/>
  <c r="Q6918" i="1"/>
  <c r="O6918" i="1"/>
  <c r="P6918" i="1"/>
  <c r="N6918" i="1"/>
  <c r="R6918" i="1" s="1"/>
  <c r="T6918" i="1"/>
  <c r="U6918" i="1" s="1"/>
  <c r="T6917" i="1"/>
  <c r="P6917" i="1"/>
  <c r="N6917" i="1"/>
  <c r="R6917" i="1" s="1"/>
  <c r="Q6917" i="1"/>
  <c r="O6917" i="1"/>
  <c r="S6917" i="1" s="1"/>
  <c r="T6915" i="1"/>
  <c r="P6915" i="1"/>
  <c r="N6915" i="1"/>
  <c r="R6915" i="1" s="1"/>
  <c r="Q6915" i="1"/>
  <c r="O6915" i="1"/>
  <c r="S6915" i="1" s="1"/>
  <c r="N6914" i="1"/>
  <c r="P6914" i="1"/>
  <c r="Q6914" i="1"/>
  <c r="O6914" i="1"/>
  <c r="S6914" i="1" s="1"/>
  <c r="T6914" i="1"/>
  <c r="U6914" i="1" s="1"/>
  <c r="P6913" i="1"/>
  <c r="N6913" i="1"/>
  <c r="Q6913" i="1"/>
  <c r="T6913" i="1"/>
  <c r="U6913" i="1" s="1"/>
  <c r="O6913" i="1"/>
  <c r="S6913" i="1" s="1"/>
  <c r="Q6912" i="1"/>
  <c r="T6912" i="1"/>
  <c r="P6912" i="1"/>
  <c r="N6912" i="1"/>
  <c r="O6912" i="1"/>
  <c r="S6912" i="1" s="1"/>
  <c r="N6911" i="1"/>
  <c r="T6911" i="1"/>
  <c r="Q6911" i="1"/>
  <c r="P6911" i="1"/>
  <c r="O6911" i="1"/>
  <c r="N6910" i="1"/>
  <c r="Q6910" i="1"/>
  <c r="T6910" i="1"/>
  <c r="O6910" i="1"/>
  <c r="P6910" i="1"/>
  <c r="Q6909" i="1"/>
  <c r="O6909" i="1"/>
  <c r="T6909" i="1"/>
  <c r="N6909" i="1"/>
  <c r="P6909" i="1"/>
  <c r="O6908" i="1"/>
  <c r="P6908" i="1"/>
  <c r="Q6908" i="1"/>
  <c r="N6908" i="1"/>
  <c r="R6908" i="1" s="1"/>
  <c r="T6908" i="1"/>
  <c r="U6908" i="1" s="1"/>
  <c r="P6907" i="1"/>
  <c r="N6907" i="1"/>
  <c r="T6907" i="1"/>
  <c r="U6907" i="1" s="1"/>
  <c r="O6907" i="1"/>
  <c r="S6907" i="1" s="1"/>
  <c r="Q6907" i="1"/>
  <c r="Q6906" i="1"/>
  <c r="T6906" i="1"/>
  <c r="O6906" i="1"/>
  <c r="P6906" i="1"/>
  <c r="N6906" i="1"/>
  <c r="T6905" i="1"/>
  <c r="P6905" i="1"/>
  <c r="O6905" i="1"/>
  <c r="S6905" i="1" s="1"/>
  <c r="N6905" i="1"/>
  <c r="Q6905" i="1"/>
  <c r="Q6904" i="1"/>
  <c r="N6904" i="1"/>
  <c r="P6904" i="1"/>
  <c r="T6904" i="1"/>
  <c r="U6904" i="1" s="1"/>
  <c r="O6904" i="1"/>
  <c r="S6904" i="1" s="1"/>
  <c r="T6903" i="1"/>
  <c r="O6903" i="1"/>
  <c r="N6903" i="1"/>
  <c r="Q6903" i="1"/>
  <c r="P6903" i="1"/>
  <c r="O6902" i="1"/>
  <c r="Q6902" i="1"/>
  <c r="N6902" i="1"/>
  <c r="T6902" i="1"/>
  <c r="P6902" i="1"/>
  <c r="P6901" i="1"/>
  <c r="Q6901" i="1"/>
  <c r="N6901" i="1"/>
  <c r="R6901" i="1" s="1"/>
  <c r="T6901" i="1"/>
  <c r="U6901" i="1" s="1"/>
  <c r="O6901" i="1"/>
  <c r="S6901" i="1" s="1"/>
  <c r="T6900" i="1"/>
  <c r="O6900" i="1"/>
  <c r="N6900" i="1"/>
  <c r="P6900" i="1"/>
  <c r="Q6900" i="1"/>
  <c r="P6899" i="1"/>
  <c r="T6899" i="1"/>
  <c r="Q6899" i="1"/>
  <c r="O6899" i="1"/>
  <c r="S6899" i="1" s="1"/>
  <c r="N6899" i="1"/>
  <c r="R6899" i="1" s="1"/>
  <c r="O6898" i="1"/>
  <c r="N6898" i="1"/>
  <c r="T6898" i="1"/>
  <c r="P6898" i="1"/>
  <c r="Q6898" i="1"/>
  <c r="Q6897" i="1"/>
  <c r="O6897" i="1"/>
  <c r="T6897" i="1"/>
  <c r="N6897" i="1"/>
  <c r="P6897" i="1"/>
  <c r="N6896" i="1"/>
  <c r="Q6896" i="1"/>
  <c r="O6896" i="1"/>
  <c r="P6896" i="1"/>
  <c r="T6896" i="1"/>
  <c r="U6896" i="1" s="1"/>
  <c r="T6895" i="1"/>
  <c r="Q6895" i="1"/>
  <c r="O6895" i="1"/>
  <c r="P6895" i="1"/>
  <c r="N6895" i="1"/>
  <c r="R6895" i="1" s="1"/>
  <c r="T6894" i="1"/>
  <c r="P6894" i="1"/>
  <c r="O6894" i="1"/>
  <c r="S6894" i="1" s="1"/>
  <c r="N6894" i="1"/>
  <c r="R6894" i="1" s="1"/>
  <c r="Q6894" i="1"/>
  <c r="T6892" i="1"/>
  <c r="P6892" i="1"/>
  <c r="N6892" i="1"/>
  <c r="R6892" i="1" s="1"/>
  <c r="O6892" i="1"/>
  <c r="S6892" i="1" s="1"/>
  <c r="Q6892" i="1"/>
  <c r="T6891" i="1"/>
  <c r="O6891" i="1"/>
  <c r="Q6891" i="1"/>
  <c r="N6891" i="1"/>
  <c r="P6891" i="1"/>
  <c r="T6890" i="1"/>
  <c r="P6890" i="1"/>
  <c r="N6890" i="1"/>
  <c r="R6890" i="1" s="1"/>
  <c r="Q6890" i="1"/>
  <c r="O6890" i="1"/>
  <c r="S6890" i="1" s="1"/>
  <c r="T6889" i="1"/>
  <c r="O6889" i="1"/>
  <c r="Q6889" i="1"/>
  <c r="N6889" i="1"/>
  <c r="P6889" i="1"/>
  <c r="Q6888" i="1"/>
  <c r="T6888" i="1"/>
  <c r="P6888" i="1"/>
  <c r="N6888" i="1"/>
  <c r="O6888" i="1"/>
  <c r="S6888" i="1" s="1"/>
  <c r="T6887" i="1"/>
  <c r="O6887" i="1"/>
  <c r="P6887" i="1"/>
  <c r="Q6887" i="1"/>
  <c r="N6887" i="1"/>
  <c r="R6887" i="1" s="1"/>
  <c r="T6886" i="1"/>
  <c r="N6886" i="1"/>
  <c r="P6886" i="1"/>
  <c r="R6886" i="1" s="1"/>
  <c r="Q6886" i="1"/>
  <c r="O6886" i="1"/>
  <c r="S6886" i="1" s="1"/>
  <c r="N6885" i="1"/>
  <c r="P6885" i="1"/>
  <c r="R6885" i="1" s="1"/>
  <c r="Q6885" i="1"/>
  <c r="T6885" i="1"/>
  <c r="U6885" i="1" s="1"/>
  <c r="O6885" i="1"/>
  <c r="S6885" i="1" s="1"/>
  <c r="Q6884" i="1"/>
  <c r="O6884" i="1"/>
  <c r="N6884" i="1"/>
  <c r="T6884" i="1"/>
  <c r="P6884" i="1"/>
  <c r="T6883" i="1"/>
  <c r="O6883" i="1"/>
  <c r="Q6883" i="1"/>
  <c r="N6883" i="1"/>
  <c r="P6883" i="1"/>
  <c r="N6882" i="1"/>
  <c r="T6882" i="1"/>
  <c r="Q6882" i="1"/>
  <c r="O6882" i="1"/>
  <c r="P6882" i="1"/>
  <c r="O6881" i="1"/>
  <c r="T6881" i="1"/>
  <c r="P6881" i="1"/>
  <c r="N6881" i="1"/>
  <c r="Q6881" i="1"/>
  <c r="Q6880" i="1"/>
  <c r="T6880" i="1"/>
  <c r="N6880" i="1"/>
  <c r="O6880" i="1"/>
  <c r="P6880" i="1"/>
  <c r="Q6879" i="1"/>
  <c r="O6879" i="1"/>
  <c r="N6879" i="1"/>
  <c r="P6879" i="1"/>
  <c r="T6879" i="1"/>
  <c r="O6878" i="1"/>
  <c r="T6878" i="1"/>
  <c r="Q6878" i="1"/>
  <c r="N6878" i="1"/>
  <c r="P6878" i="1"/>
  <c r="T6877" i="1"/>
  <c r="N6877" i="1"/>
  <c r="Q6877" i="1"/>
  <c r="O6877" i="1"/>
  <c r="P6877" i="1"/>
  <c r="O6876" i="1"/>
  <c r="T6876" i="1"/>
  <c r="P6876" i="1"/>
  <c r="Q6876" i="1"/>
  <c r="N6876" i="1"/>
  <c r="R6876" i="1" s="1"/>
  <c r="O6875" i="1"/>
  <c r="T6875" i="1"/>
  <c r="P6875" i="1"/>
  <c r="Q6875" i="1"/>
  <c r="N6875" i="1"/>
  <c r="R6875" i="1" s="1"/>
  <c r="P6874" i="1"/>
  <c r="T6874" i="1"/>
  <c r="Q6874" i="1"/>
  <c r="N6874" i="1"/>
  <c r="R6874" i="1" s="1"/>
  <c r="O6874" i="1"/>
  <c r="S6874" i="1" s="1"/>
  <c r="T6873" i="1"/>
  <c r="O6873" i="1"/>
  <c r="N6873" i="1"/>
  <c r="Q6873" i="1"/>
  <c r="P6873" i="1"/>
  <c r="Q6867" i="1"/>
  <c r="N6867" i="1"/>
  <c r="O6867" i="1"/>
  <c r="P6867" i="1"/>
  <c r="T6867" i="1"/>
  <c r="N6866" i="1"/>
  <c r="Q6866" i="1"/>
  <c r="O6866" i="1"/>
  <c r="P6866" i="1"/>
  <c r="T6866" i="1"/>
  <c r="U6866" i="1" s="1"/>
  <c r="O6865" i="1"/>
  <c r="P6865" i="1"/>
  <c r="N6865" i="1"/>
  <c r="R6865" i="1" s="1"/>
  <c r="T6865" i="1"/>
  <c r="U6865" i="1" s="1"/>
  <c r="Q6865" i="1"/>
  <c r="P6864" i="1"/>
  <c r="N6864" i="1"/>
  <c r="T6864" i="1"/>
  <c r="U6864" i="1" s="1"/>
  <c r="O6864" i="1"/>
  <c r="S6864" i="1" s="1"/>
  <c r="Q6864" i="1"/>
  <c r="N6863" i="1"/>
  <c r="Q6863" i="1"/>
  <c r="T6863" i="1"/>
  <c r="O6863" i="1"/>
  <c r="P6863" i="1"/>
  <c r="O6862" i="1"/>
  <c r="P6862" i="1"/>
  <c r="T6862" i="1"/>
  <c r="U6862" i="1" s="1"/>
  <c r="N6862" i="1"/>
  <c r="R6862" i="1" s="1"/>
  <c r="Q6862" i="1"/>
  <c r="P6861" i="1"/>
  <c r="N6861" i="1"/>
  <c r="R6861" i="1" s="1"/>
  <c r="Q6861" i="1"/>
  <c r="O6861" i="1"/>
  <c r="S6861" i="1" s="1"/>
  <c r="T6861" i="1"/>
  <c r="U6861" i="1" s="1"/>
  <c r="N6860" i="1"/>
  <c r="Q6860" i="1"/>
  <c r="P6860" i="1"/>
  <c r="T6860" i="1"/>
  <c r="O6860" i="1"/>
  <c r="S6860" i="1" s="1"/>
  <c r="P6859" i="1"/>
  <c r="Q6859" i="1"/>
  <c r="T6859" i="1"/>
  <c r="U6859" i="1" s="1"/>
  <c r="N6859" i="1"/>
  <c r="R6859" i="1" s="1"/>
  <c r="O6859" i="1"/>
  <c r="S6859" i="1" s="1"/>
  <c r="N6858" i="1"/>
  <c r="T6858" i="1"/>
  <c r="P6858" i="1"/>
  <c r="Q6858" i="1"/>
  <c r="O6858" i="1"/>
  <c r="S6858" i="1" s="1"/>
  <c r="O6857" i="1"/>
  <c r="T6857" i="1"/>
  <c r="P6857" i="1"/>
  <c r="Q6857" i="1"/>
  <c r="N6857" i="1"/>
  <c r="R6857" i="1" s="1"/>
  <c r="T6856" i="1"/>
  <c r="P6856" i="1"/>
  <c r="Q6856" i="1"/>
  <c r="N6856" i="1"/>
  <c r="R6856" i="1" s="1"/>
  <c r="O6856" i="1"/>
  <c r="S6856" i="1" s="1"/>
  <c r="O6855" i="1"/>
  <c r="P6855" i="1"/>
  <c r="N6855" i="1"/>
  <c r="R6855" i="1" s="1"/>
  <c r="Q6855" i="1"/>
  <c r="T6855" i="1"/>
  <c r="U6855" i="1" s="1"/>
  <c r="N6854" i="1"/>
  <c r="O6854" i="1"/>
  <c r="T6854" i="1"/>
  <c r="Q6854" i="1"/>
  <c r="P6854" i="1"/>
  <c r="O6853" i="1"/>
  <c r="P6853" i="1"/>
  <c r="Q6853" i="1"/>
  <c r="T6853" i="1"/>
  <c r="U6853" i="1" s="1"/>
  <c r="N6853" i="1"/>
  <c r="R6853" i="1" s="1"/>
  <c r="N6852" i="1"/>
  <c r="Q6852" i="1"/>
  <c r="O6852" i="1"/>
  <c r="T6852" i="1"/>
  <c r="P6852" i="1"/>
  <c r="P6851" i="1"/>
  <c r="Q6851" i="1"/>
  <c r="N6851" i="1"/>
  <c r="R6851" i="1" s="1"/>
  <c r="O6851" i="1"/>
  <c r="S6851" i="1" s="1"/>
  <c r="T6851" i="1"/>
  <c r="U6851" i="1" s="1"/>
  <c r="Q6850" i="1"/>
  <c r="P6850" i="1"/>
  <c r="O6850" i="1"/>
  <c r="T6850" i="1"/>
  <c r="U6850" i="1" s="1"/>
  <c r="N6850" i="1"/>
  <c r="R6850" i="1" s="1"/>
  <c r="N6849" i="1"/>
  <c r="T6849" i="1"/>
  <c r="P6849" i="1"/>
  <c r="O6849" i="1"/>
  <c r="Q6849" i="1"/>
  <c r="Q6848" i="1"/>
  <c r="O6848" i="1"/>
  <c r="P6848" i="1"/>
  <c r="T6848" i="1"/>
  <c r="U6848" i="1" s="1"/>
  <c r="N6848" i="1"/>
  <c r="R6848" i="1" s="1"/>
  <c r="P6847" i="1"/>
  <c r="T6847" i="1"/>
  <c r="N6847" i="1"/>
  <c r="R6847" i="1" s="1"/>
  <c r="Q6847" i="1"/>
  <c r="O6847" i="1"/>
  <c r="S6847" i="1" s="1"/>
  <c r="N6846" i="1"/>
  <c r="P6846" i="1"/>
  <c r="Q6846" i="1"/>
  <c r="O6846" i="1"/>
  <c r="S6846" i="1" s="1"/>
  <c r="T6846" i="1"/>
  <c r="U6846" i="1" s="1"/>
  <c r="P6845" i="1"/>
  <c r="Q6845" i="1"/>
  <c r="N6845" i="1"/>
  <c r="R6845" i="1" s="1"/>
  <c r="T6845" i="1"/>
  <c r="U6845" i="1" s="1"/>
  <c r="O6845" i="1"/>
  <c r="S6845" i="1" s="1"/>
  <c r="O6844" i="1"/>
  <c r="N6844" i="1"/>
  <c r="T6844" i="1"/>
  <c r="Q6844" i="1"/>
  <c r="P6844" i="1"/>
  <c r="Q6843" i="1"/>
  <c r="O6843" i="1"/>
  <c r="T6843" i="1"/>
  <c r="N6843" i="1"/>
  <c r="P6843" i="1"/>
  <c r="Q6842" i="1"/>
  <c r="N6842" i="1"/>
  <c r="O6842" i="1"/>
  <c r="P6842" i="1"/>
  <c r="T6842" i="1"/>
  <c r="U6842" i="1" s="1"/>
  <c r="Q6840" i="1"/>
  <c r="N6840" i="1"/>
  <c r="T6840" i="1"/>
  <c r="P6840" i="1"/>
  <c r="O6840" i="1"/>
  <c r="S6840" i="1" s="1"/>
  <c r="Q6839" i="1"/>
  <c r="P6839" i="1"/>
  <c r="O6839" i="1"/>
  <c r="S6839" i="1" s="1"/>
  <c r="T6839" i="1"/>
  <c r="U6839" i="1" s="1"/>
  <c r="N6839" i="1"/>
  <c r="R6839" i="1" s="1"/>
  <c r="N6838" i="1"/>
  <c r="T6838" i="1"/>
  <c r="P6838" i="1"/>
  <c r="Q6838" i="1"/>
  <c r="O6838" i="1"/>
  <c r="S6838" i="1" s="1"/>
  <c r="Q6837" i="1"/>
  <c r="O6837" i="1"/>
  <c r="N6837" i="1"/>
  <c r="T6837" i="1"/>
  <c r="P6837" i="1"/>
  <c r="T6836" i="1"/>
  <c r="P6836" i="1"/>
  <c r="N6836" i="1"/>
  <c r="R6836" i="1" s="1"/>
  <c r="O6836" i="1"/>
  <c r="S6836" i="1" s="1"/>
  <c r="Q6836" i="1"/>
  <c r="Q6835" i="1"/>
  <c r="N6835" i="1"/>
  <c r="P6835" i="1"/>
  <c r="T6835" i="1"/>
  <c r="U6835" i="1" s="1"/>
  <c r="O6835" i="1"/>
  <c r="S6835" i="1" s="1"/>
  <c r="P6834" i="1"/>
  <c r="T6834" i="1"/>
  <c r="O6834" i="1"/>
  <c r="S6834" i="1" s="1"/>
  <c r="Q6834" i="1"/>
  <c r="N6834" i="1"/>
  <c r="R6834" i="1" s="1"/>
  <c r="Q6833" i="1"/>
  <c r="P6833" i="1"/>
  <c r="N6833" i="1"/>
  <c r="T6833" i="1"/>
  <c r="U6833" i="1" s="1"/>
  <c r="O6833" i="1"/>
  <c r="S6833" i="1" s="1"/>
  <c r="T6832" i="1"/>
  <c r="P6832" i="1"/>
  <c r="O6832" i="1"/>
  <c r="S6832" i="1" s="1"/>
  <c r="N6832" i="1"/>
  <c r="R6832" i="1" s="1"/>
  <c r="Q6832" i="1"/>
  <c r="P6831" i="1"/>
  <c r="N6831" i="1"/>
  <c r="T6831" i="1"/>
  <c r="U6831" i="1" s="1"/>
  <c r="O6831" i="1"/>
  <c r="S6831" i="1" s="1"/>
  <c r="Q6831" i="1"/>
  <c r="P6830" i="1"/>
  <c r="Q6830" i="1"/>
  <c r="O6830" i="1"/>
  <c r="S6830" i="1" s="1"/>
  <c r="N6830" i="1"/>
  <c r="R6830" i="1" s="1"/>
  <c r="T6830" i="1"/>
  <c r="U6830" i="1" s="1"/>
  <c r="P6829" i="1"/>
  <c r="R6829" i="1" s="1"/>
  <c r="N6829" i="1"/>
  <c r="Q6829" i="1"/>
  <c r="T6829" i="1"/>
  <c r="U6829" i="1" s="1"/>
  <c r="O6829" i="1"/>
  <c r="S6829" i="1" s="1"/>
  <c r="P6828" i="1"/>
  <c r="N6828" i="1"/>
  <c r="R6828" i="1" s="1"/>
  <c r="T6828" i="1"/>
  <c r="U6828" i="1" s="1"/>
  <c r="Q6828" i="1"/>
  <c r="O6828" i="1"/>
  <c r="S6828" i="1" s="1"/>
  <c r="O6827" i="1"/>
  <c r="P6827" i="1"/>
  <c r="N6827" i="1"/>
  <c r="R6827" i="1" s="1"/>
  <c r="T6827" i="1"/>
  <c r="U6827" i="1" s="1"/>
  <c r="Q6827" i="1"/>
  <c r="Q6826" i="1"/>
  <c r="P6826" i="1"/>
  <c r="O6826" i="1"/>
  <c r="S6826" i="1" s="1"/>
  <c r="T6826" i="1"/>
  <c r="U6826" i="1" s="1"/>
  <c r="N6826" i="1"/>
  <c r="R6826" i="1" s="1"/>
  <c r="O6825" i="1"/>
  <c r="N6825" i="1"/>
  <c r="Q6825" i="1"/>
  <c r="P6825" i="1"/>
  <c r="T6825" i="1"/>
  <c r="U6825" i="1" s="1"/>
  <c r="N6824" i="1"/>
  <c r="T6824" i="1"/>
  <c r="P6824" i="1"/>
  <c r="O6824" i="1"/>
  <c r="Q6824" i="1"/>
  <c r="O6823" i="1"/>
  <c r="Q6823" i="1"/>
  <c r="N6823" i="1"/>
  <c r="P6823" i="1"/>
  <c r="T6823" i="1"/>
  <c r="U6823" i="1" s="1"/>
  <c r="P6822" i="1"/>
  <c r="T6822" i="1"/>
  <c r="N6822" i="1"/>
  <c r="R6822" i="1" s="1"/>
  <c r="O6822" i="1"/>
  <c r="S6822" i="1" s="1"/>
  <c r="Q6822" i="1"/>
  <c r="T6821" i="1"/>
  <c r="O6821" i="1"/>
  <c r="P6821" i="1"/>
  <c r="N6821" i="1"/>
  <c r="Q6821" i="1"/>
  <c r="N6820" i="1"/>
  <c r="P6820" i="1"/>
  <c r="O6820" i="1"/>
  <c r="S6820" i="1" s="1"/>
  <c r="T6820" i="1"/>
  <c r="U6820" i="1" s="1"/>
  <c r="Q6820" i="1"/>
  <c r="N6819" i="1"/>
  <c r="T6819" i="1"/>
  <c r="P6819" i="1"/>
  <c r="Q6819" i="1"/>
  <c r="O6819" i="1"/>
  <c r="S6819" i="1" s="1"/>
  <c r="O6818" i="1"/>
  <c r="P6818" i="1"/>
  <c r="N6818" i="1"/>
  <c r="R6818" i="1" s="1"/>
  <c r="Q6818" i="1"/>
  <c r="T6818" i="1"/>
  <c r="U6818" i="1" s="1"/>
  <c r="O6817" i="1"/>
  <c r="N6817" i="1"/>
  <c r="P6817" i="1"/>
  <c r="Q6817" i="1"/>
  <c r="T6817" i="1"/>
  <c r="U6817" i="1" s="1"/>
  <c r="P6816" i="1"/>
  <c r="T6816" i="1"/>
  <c r="Q6816" i="1"/>
  <c r="O6816" i="1"/>
  <c r="S6816" i="1" s="1"/>
  <c r="N6816" i="1"/>
  <c r="R6816" i="1" s="1"/>
  <c r="T6815" i="1"/>
  <c r="Q6815" i="1"/>
  <c r="N6815" i="1"/>
  <c r="P6815" i="1"/>
  <c r="O6815" i="1"/>
  <c r="S6815" i="1" s="1"/>
  <c r="O6813" i="1"/>
  <c r="Q6813" i="1"/>
  <c r="P6813" i="1"/>
  <c r="N6813" i="1"/>
  <c r="R6813" i="1" s="1"/>
  <c r="T6813" i="1"/>
  <c r="U6813" i="1" s="1"/>
  <c r="Q6812" i="1"/>
  <c r="T6812" i="1"/>
  <c r="P6812" i="1"/>
  <c r="O6812" i="1"/>
  <c r="N6812" i="1"/>
  <c r="R6812" i="1" s="1"/>
  <c r="Q6811" i="1"/>
  <c r="N6811" i="1"/>
  <c r="T6811" i="1"/>
  <c r="P6811" i="1"/>
  <c r="O6811" i="1"/>
  <c r="O6810" i="1"/>
  <c r="Q6810" i="1"/>
  <c r="P6810" i="1"/>
  <c r="N6810" i="1"/>
  <c r="R6810" i="1" s="1"/>
  <c r="T6810" i="1"/>
  <c r="U6810" i="1" s="1"/>
  <c r="T6809" i="1"/>
  <c r="P6809" i="1"/>
  <c r="N6809" i="1"/>
  <c r="R6809" i="1" s="1"/>
  <c r="O6809" i="1"/>
  <c r="S6809" i="1" s="1"/>
  <c r="Q6809" i="1"/>
  <c r="N6808" i="1"/>
  <c r="P6808" i="1"/>
  <c r="T6808" i="1"/>
  <c r="U6808" i="1" s="1"/>
  <c r="Q6808" i="1"/>
  <c r="O6808" i="1"/>
  <c r="S6808" i="1" s="1"/>
  <c r="Q6807" i="1"/>
  <c r="O6807" i="1"/>
  <c r="T6807" i="1"/>
  <c r="N6807" i="1"/>
  <c r="P6807" i="1"/>
  <c r="O6806" i="1"/>
  <c r="T6806" i="1"/>
  <c r="N6806" i="1"/>
  <c r="Q6806" i="1"/>
  <c r="P6806" i="1"/>
  <c r="O6805" i="1"/>
  <c r="P6805" i="1"/>
  <c r="N6805" i="1"/>
  <c r="R6805" i="1" s="1"/>
  <c r="Q6805" i="1"/>
  <c r="T6805" i="1"/>
  <c r="U6805" i="1" s="1"/>
  <c r="O6804" i="1"/>
  <c r="Q6804" i="1"/>
  <c r="P6804" i="1"/>
  <c r="N6804" i="1"/>
  <c r="T6804" i="1"/>
  <c r="U6804" i="1" s="1"/>
  <c r="P6803" i="1"/>
  <c r="N6803" i="1"/>
  <c r="R6803" i="1" s="1"/>
  <c r="Q6803" i="1"/>
  <c r="O6803" i="1"/>
  <c r="S6803" i="1" s="1"/>
  <c r="T6803" i="1"/>
  <c r="U6803" i="1" s="1"/>
  <c r="O6802" i="1"/>
  <c r="T6802" i="1"/>
  <c r="Q6802" i="1"/>
  <c r="P6802" i="1"/>
  <c r="R6802" i="1" s="1"/>
  <c r="N6802" i="1"/>
  <c r="P6801" i="1"/>
  <c r="Q6801" i="1"/>
  <c r="T6801" i="1"/>
  <c r="U6801" i="1" s="1"/>
  <c r="N6801" i="1"/>
  <c r="O6801" i="1"/>
  <c r="S6801" i="1" s="1"/>
  <c r="P6800" i="1"/>
  <c r="N6800" i="1"/>
  <c r="T6800" i="1"/>
  <c r="U6800" i="1" s="1"/>
  <c r="O6800" i="1"/>
  <c r="S6800" i="1" s="1"/>
  <c r="Q6800" i="1"/>
  <c r="N6798" i="1"/>
  <c r="P6798" i="1"/>
  <c r="O6798" i="1"/>
  <c r="S6798" i="1" s="1"/>
  <c r="T6798" i="1"/>
  <c r="U6798" i="1" s="1"/>
  <c r="Q6798" i="1"/>
  <c r="N6797" i="1"/>
  <c r="Q6797" i="1"/>
  <c r="P6797" i="1"/>
  <c r="T6797" i="1"/>
  <c r="O6797" i="1"/>
  <c r="S6797" i="1" s="1"/>
  <c r="N6796" i="1"/>
  <c r="T6796" i="1"/>
  <c r="P6796" i="1"/>
  <c r="O6796" i="1"/>
  <c r="Q6796" i="1"/>
  <c r="P6795" i="1"/>
  <c r="O6795" i="1"/>
  <c r="N6795" i="1"/>
  <c r="R6795" i="1" s="1"/>
  <c r="T6795" i="1"/>
  <c r="U6795" i="1" s="1"/>
  <c r="Q6795" i="1"/>
  <c r="N6794" i="1"/>
  <c r="P6794" i="1"/>
  <c r="O6794" i="1"/>
  <c r="S6794" i="1" s="1"/>
  <c r="T6794" i="1"/>
  <c r="U6794" i="1" s="1"/>
  <c r="Q6794" i="1"/>
  <c r="N6793" i="1"/>
  <c r="Q6793" i="1"/>
  <c r="P6793" i="1"/>
  <c r="O6793" i="1"/>
  <c r="S6793" i="1" s="1"/>
  <c r="T6793" i="1"/>
  <c r="U6793" i="1" s="1"/>
  <c r="O6792" i="1"/>
  <c r="Q6792" i="1"/>
  <c r="N6792" i="1"/>
  <c r="P6792" i="1"/>
  <c r="T6792" i="1"/>
  <c r="U6792" i="1" s="1"/>
  <c r="T6791" i="1"/>
  <c r="P6791" i="1"/>
  <c r="O6791" i="1"/>
  <c r="S6791" i="1" s="1"/>
  <c r="Q6791" i="1"/>
  <c r="N6791" i="1"/>
  <c r="R6791" i="1" s="1"/>
  <c r="P6790" i="1"/>
  <c r="T6790" i="1"/>
  <c r="N6790" i="1"/>
  <c r="R6790" i="1" s="1"/>
  <c r="Q6790" i="1"/>
  <c r="O6790" i="1"/>
  <c r="S6790" i="1" s="1"/>
  <c r="O6789" i="1"/>
  <c r="Q6789" i="1"/>
  <c r="N6789" i="1"/>
  <c r="T6789" i="1"/>
  <c r="P6789" i="1"/>
  <c r="O6788" i="1"/>
  <c r="T6788" i="1"/>
  <c r="P6788" i="1"/>
  <c r="N6788" i="1"/>
  <c r="R6788" i="1" s="1"/>
  <c r="Q6788" i="1"/>
  <c r="T6787" i="1"/>
  <c r="N6787" i="1"/>
  <c r="Q6787" i="1"/>
  <c r="O6787" i="1"/>
  <c r="P6787" i="1"/>
  <c r="N6786" i="1"/>
  <c r="Q6786" i="1"/>
  <c r="O6786" i="1"/>
  <c r="P6786" i="1"/>
  <c r="T6786" i="1"/>
  <c r="U6786" i="1" s="1"/>
  <c r="O6785" i="1"/>
  <c r="Q6785" i="1"/>
  <c r="P6785" i="1"/>
  <c r="N6785" i="1"/>
  <c r="T6785" i="1"/>
  <c r="U6785" i="1" s="1"/>
  <c r="P6784" i="1"/>
  <c r="Q6784" i="1"/>
  <c r="N6784" i="1"/>
  <c r="R6784" i="1" s="1"/>
  <c r="O6784" i="1"/>
  <c r="S6784" i="1" s="1"/>
  <c r="T6784" i="1"/>
  <c r="U6784" i="1" s="1"/>
  <c r="P6783" i="1"/>
  <c r="O6783" i="1"/>
  <c r="S6783" i="1" s="1"/>
  <c r="Q6783" i="1"/>
  <c r="T6783" i="1"/>
  <c r="U6783" i="1" s="1"/>
  <c r="N6783" i="1"/>
  <c r="R6783" i="1" s="1"/>
  <c r="N6782" i="1"/>
  <c r="Q6782" i="1"/>
  <c r="P6782" i="1"/>
  <c r="T6782" i="1"/>
  <c r="U6782" i="1" s="1"/>
  <c r="O6782" i="1"/>
  <c r="S6782" i="1" s="1"/>
  <c r="T6781" i="1"/>
  <c r="Q6781" i="1"/>
  <c r="P6781" i="1"/>
  <c r="O6781" i="1"/>
  <c r="N6781" i="1"/>
  <c r="R6781" i="1" s="1"/>
  <c r="T6780" i="1"/>
  <c r="P6780" i="1"/>
  <c r="O6780" i="1"/>
  <c r="S6780" i="1" s="1"/>
  <c r="Q6780" i="1"/>
  <c r="N6780" i="1"/>
  <c r="R6780" i="1" s="1"/>
  <c r="T6779" i="1"/>
  <c r="Q6779" i="1"/>
  <c r="P6779" i="1"/>
  <c r="N6779" i="1"/>
  <c r="O6779" i="1"/>
  <c r="S6779" i="1" s="1"/>
  <c r="O6778" i="1"/>
  <c r="T6778" i="1"/>
  <c r="N6778" i="1"/>
  <c r="P6778" i="1"/>
  <c r="Q6778" i="1"/>
  <c r="Q6777" i="1"/>
  <c r="P6777" i="1"/>
  <c r="N6777" i="1"/>
  <c r="R6777" i="1" s="1"/>
  <c r="O6777" i="1"/>
  <c r="S6777" i="1" s="1"/>
  <c r="T6777" i="1"/>
  <c r="U6777" i="1" s="1"/>
  <c r="Q6776" i="1"/>
  <c r="P6776" i="1"/>
  <c r="O6776" i="1"/>
  <c r="S6776" i="1" s="1"/>
  <c r="N6776" i="1"/>
  <c r="R6776" i="1" s="1"/>
  <c r="T6776" i="1"/>
  <c r="U6776" i="1" s="1"/>
  <c r="T6775" i="1"/>
  <c r="N6775" i="1"/>
  <c r="Q6775" i="1"/>
  <c r="O6775" i="1"/>
  <c r="P6775" i="1"/>
  <c r="P6774" i="1"/>
  <c r="O6774" i="1"/>
  <c r="N6774" i="1"/>
  <c r="R6774" i="1" s="1"/>
  <c r="Q6774" i="1"/>
  <c r="T6774" i="1"/>
  <c r="U6774" i="1" s="1"/>
  <c r="Q6773" i="1"/>
  <c r="P6773" i="1"/>
  <c r="O6773" i="1"/>
  <c r="N6773" i="1"/>
  <c r="R6773" i="1" s="1"/>
  <c r="T6773" i="1"/>
  <c r="U6773" i="1" s="1"/>
  <c r="Q6772" i="1"/>
  <c r="T6772" i="1"/>
  <c r="N6772" i="1"/>
  <c r="P6772" i="1"/>
  <c r="O6772" i="1"/>
  <c r="S6772" i="1" s="1"/>
  <c r="O6771" i="1"/>
  <c r="T6771" i="1"/>
  <c r="N6771" i="1"/>
  <c r="P6771" i="1"/>
  <c r="Q6771" i="1"/>
  <c r="N6770" i="1"/>
  <c r="T6770" i="1"/>
  <c r="P6770" i="1"/>
  <c r="R6770" i="1" s="1"/>
  <c r="Q6770" i="1"/>
  <c r="O6770" i="1"/>
  <c r="S6770" i="1" s="1"/>
  <c r="P6769" i="1"/>
  <c r="N6769" i="1"/>
  <c r="R6769" i="1" s="1"/>
  <c r="T6769" i="1"/>
  <c r="U6769" i="1" s="1"/>
  <c r="Q6769" i="1"/>
  <c r="O6769" i="1"/>
  <c r="S6769" i="1" s="1"/>
  <c r="T6768" i="1"/>
  <c r="N6768" i="1"/>
  <c r="P6768" i="1"/>
  <c r="Q6768" i="1"/>
  <c r="O6768" i="1"/>
  <c r="S6768" i="1" s="1"/>
  <c r="O6767" i="1"/>
  <c r="Q6767" i="1"/>
  <c r="P6767" i="1"/>
  <c r="N6767" i="1"/>
  <c r="R6767" i="1" s="1"/>
  <c r="T6767" i="1"/>
  <c r="U6767" i="1" s="1"/>
  <c r="P6766" i="1"/>
  <c r="T6766" i="1"/>
  <c r="O6766" i="1"/>
  <c r="S6766" i="1" s="1"/>
  <c r="Q6766" i="1"/>
  <c r="N6766" i="1"/>
  <c r="R6766" i="1" s="1"/>
  <c r="Q6765" i="1"/>
  <c r="T6765" i="1"/>
  <c r="N6765" i="1"/>
  <c r="O6765" i="1"/>
  <c r="P6765" i="1"/>
  <c r="N6764" i="1"/>
  <c r="T6764" i="1"/>
  <c r="O6764" i="1"/>
  <c r="Q6764" i="1"/>
  <c r="P6764" i="1"/>
  <c r="Q6763" i="1"/>
  <c r="T6763" i="1"/>
  <c r="O6763" i="1"/>
  <c r="P6763" i="1"/>
  <c r="N6763" i="1"/>
  <c r="R6763" i="1" s="1"/>
  <c r="Q6762" i="1"/>
  <c r="N6762" i="1"/>
  <c r="O6762" i="1"/>
  <c r="P6762" i="1"/>
  <c r="T6762" i="1"/>
  <c r="U6762" i="1" s="1"/>
  <c r="P6761" i="1"/>
  <c r="Q6761" i="1"/>
  <c r="O6761" i="1"/>
  <c r="S6761" i="1" s="1"/>
  <c r="T6761" i="1"/>
  <c r="U6761" i="1" s="1"/>
  <c r="N6761" i="1"/>
  <c r="R6761" i="1" s="1"/>
  <c r="P6760" i="1"/>
  <c r="T6760" i="1"/>
  <c r="U6760" i="1" s="1"/>
  <c r="N6760" i="1"/>
  <c r="R6760" i="1" s="1"/>
  <c r="O6760" i="1"/>
  <c r="S6760" i="1" s="1"/>
  <c r="Q6760" i="1"/>
  <c r="T6759" i="1"/>
  <c r="N6759" i="1"/>
  <c r="Q6759" i="1"/>
  <c r="O6759" i="1"/>
  <c r="P6759" i="1"/>
  <c r="T6758" i="1"/>
  <c r="O6758" i="1"/>
  <c r="N6758" i="1"/>
  <c r="P6758" i="1"/>
  <c r="Q6758" i="1"/>
  <c r="P6757" i="1"/>
  <c r="Q6757" i="1"/>
  <c r="O6757" i="1"/>
  <c r="S6757" i="1" s="1"/>
  <c r="T6757" i="1"/>
  <c r="U6757" i="1" s="1"/>
  <c r="N6757" i="1"/>
  <c r="R6757" i="1" s="1"/>
  <c r="P6756" i="1"/>
  <c r="O6756" i="1"/>
  <c r="N6756" i="1"/>
  <c r="R6756" i="1" s="1"/>
  <c r="Q6756" i="1"/>
  <c r="T6756" i="1"/>
  <c r="U6756" i="1" s="1"/>
  <c r="Q6754" i="1"/>
  <c r="T6754" i="1"/>
  <c r="O6754" i="1"/>
  <c r="N6754" i="1"/>
  <c r="P6754" i="1"/>
  <c r="T6753" i="1"/>
  <c r="P6753" i="1"/>
  <c r="O6753" i="1"/>
  <c r="N6753" i="1"/>
  <c r="R6753" i="1" s="1"/>
  <c r="Q6753" i="1"/>
  <c r="T6752" i="1"/>
  <c r="O6752" i="1"/>
  <c r="P6752" i="1"/>
  <c r="Q6752" i="1"/>
  <c r="N6752" i="1"/>
  <c r="R6752" i="1" s="1"/>
  <c r="P6751" i="1"/>
  <c r="O6751" i="1"/>
  <c r="S6751" i="1" s="1"/>
  <c r="N6751" i="1"/>
  <c r="R6751" i="1" s="1"/>
  <c r="Q6751" i="1"/>
  <c r="T6751" i="1"/>
  <c r="U6751" i="1" s="1"/>
  <c r="P6750" i="1"/>
  <c r="Q6750" i="1"/>
  <c r="O6750" i="1"/>
  <c r="S6750" i="1" s="1"/>
  <c r="N6750" i="1"/>
  <c r="R6750" i="1" s="1"/>
  <c r="T6750" i="1"/>
  <c r="U6750" i="1" s="1"/>
  <c r="Q6749" i="1"/>
  <c r="P6749" i="1"/>
  <c r="T6749" i="1"/>
  <c r="N6749" i="1"/>
  <c r="R6749" i="1" s="1"/>
  <c r="O6749" i="1"/>
  <c r="S6749" i="1" s="1"/>
  <c r="O6748" i="1"/>
  <c r="P6748" i="1"/>
  <c r="Q6748" i="1"/>
  <c r="T6748" i="1"/>
  <c r="U6748" i="1" s="1"/>
  <c r="N6748" i="1"/>
  <c r="R6748" i="1" s="1"/>
  <c r="Q6747" i="1"/>
  <c r="T6747" i="1"/>
  <c r="N6747" i="1"/>
  <c r="R6747" i="1" s="1"/>
  <c r="O6747" i="1"/>
  <c r="S6747" i="1" s="1"/>
  <c r="P6747" i="1"/>
  <c r="Q6746" i="1"/>
  <c r="T6746" i="1"/>
  <c r="P6746" i="1"/>
  <c r="N6746" i="1"/>
  <c r="R6746" i="1" s="1"/>
  <c r="O6746" i="1"/>
  <c r="S6746" i="1" s="1"/>
  <c r="N6745" i="1"/>
  <c r="O6745" i="1"/>
  <c r="Q6745" i="1"/>
  <c r="T6745" i="1"/>
  <c r="P6745" i="1"/>
  <c r="Q6744" i="1"/>
  <c r="O6744" i="1"/>
  <c r="P6744" i="1"/>
  <c r="T6744" i="1"/>
  <c r="U6744" i="1" s="1"/>
  <c r="N6744" i="1"/>
  <c r="R6744" i="1" s="1"/>
  <c r="N6743" i="1"/>
  <c r="T6743" i="1"/>
  <c r="P6743" i="1"/>
  <c r="Q6743" i="1"/>
  <c r="O6743" i="1"/>
  <c r="S6743" i="1" s="1"/>
  <c r="O6742" i="1"/>
  <c r="T6742" i="1"/>
  <c r="N6742" i="1"/>
  <c r="Q6742" i="1"/>
  <c r="P6742" i="1"/>
  <c r="T6741" i="1"/>
  <c r="N6741" i="1"/>
  <c r="Q6741" i="1"/>
  <c r="P6741" i="1"/>
  <c r="O6741" i="1"/>
  <c r="S6741" i="1" s="1"/>
  <c r="N6740" i="1"/>
  <c r="P6740" i="1"/>
  <c r="O6740" i="1"/>
  <c r="S6740" i="1" s="1"/>
  <c r="T6740" i="1"/>
  <c r="U6740" i="1" s="1"/>
  <c r="Q6740" i="1"/>
  <c r="T6738" i="1"/>
  <c r="N6738" i="1"/>
  <c r="O6738" i="1"/>
  <c r="Q6738" i="1"/>
  <c r="P6738" i="1"/>
  <c r="T6737" i="1"/>
  <c r="O6737" i="1"/>
  <c r="Q6737" i="1"/>
  <c r="P6737" i="1"/>
  <c r="N6737" i="1"/>
  <c r="O6736" i="1"/>
  <c r="P6736" i="1"/>
  <c r="Q6736" i="1"/>
  <c r="T6736" i="1"/>
  <c r="U6736" i="1" s="1"/>
  <c r="N6736" i="1"/>
  <c r="R6736" i="1" s="1"/>
  <c r="P6735" i="1"/>
  <c r="Q6735" i="1"/>
  <c r="T6735" i="1"/>
  <c r="U6735" i="1" s="1"/>
  <c r="N6735" i="1"/>
  <c r="R6735" i="1" s="1"/>
  <c r="O6735" i="1"/>
  <c r="S6735" i="1" s="1"/>
  <c r="P6734" i="1"/>
  <c r="O6734" i="1"/>
  <c r="S6734" i="1" s="1"/>
  <c r="N6734" i="1"/>
  <c r="R6734" i="1" s="1"/>
  <c r="T6734" i="1"/>
  <c r="U6734" i="1" s="1"/>
  <c r="Q6734" i="1"/>
  <c r="P6733" i="1"/>
  <c r="Q6733" i="1"/>
  <c r="N6733" i="1"/>
  <c r="R6733" i="1" s="1"/>
  <c r="O6733" i="1"/>
  <c r="S6733" i="1" s="1"/>
  <c r="T6733" i="1"/>
  <c r="U6733" i="1" s="1"/>
  <c r="O6732" i="1"/>
  <c r="T6732" i="1"/>
  <c r="P6732" i="1"/>
  <c r="N6732" i="1"/>
  <c r="Q6732" i="1"/>
  <c r="Q6731" i="1"/>
  <c r="P6731" i="1"/>
  <c r="O6731" i="1"/>
  <c r="T6731" i="1"/>
  <c r="U6731" i="1" s="1"/>
  <c r="N6731" i="1"/>
  <c r="R6731" i="1" s="1"/>
  <c r="T6730" i="1"/>
  <c r="Q6730" i="1"/>
  <c r="N6730" i="1"/>
  <c r="P6730" i="1"/>
  <c r="O6730" i="1"/>
  <c r="S6730" i="1" s="1"/>
  <c r="N6729" i="1"/>
  <c r="T6729" i="1"/>
  <c r="P6729" i="1"/>
  <c r="Q6729" i="1"/>
  <c r="O6729" i="1"/>
  <c r="S6729" i="1" s="1"/>
  <c r="N6728" i="1"/>
  <c r="Q6728" i="1"/>
  <c r="T6728" i="1"/>
  <c r="P6728" i="1"/>
  <c r="O6728" i="1"/>
  <c r="O6727" i="1"/>
  <c r="N6727" i="1"/>
  <c r="T6727" i="1"/>
  <c r="Q6727" i="1"/>
  <c r="P6727" i="1"/>
  <c r="T6726" i="1"/>
  <c r="Q6726" i="1"/>
  <c r="O6726" i="1"/>
  <c r="N6726" i="1"/>
  <c r="P6726" i="1"/>
  <c r="P6725" i="1"/>
  <c r="O6725" i="1"/>
  <c r="S6725" i="1" s="1"/>
  <c r="N6725" i="1"/>
  <c r="R6725" i="1" s="1"/>
  <c r="T6725" i="1"/>
  <c r="U6725" i="1" s="1"/>
  <c r="Q6725" i="1"/>
  <c r="P6723" i="1"/>
  <c r="O6723" i="1"/>
  <c r="S6723" i="1" s="1"/>
  <c r="N6723" i="1"/>
  <c r="R6723" i="1" s="1"/>
  <c r="Q6723" i="1"/>
  <c r="T6723" i="1"/>
  <c r="U6723" i="1" s="1"/>
  <c r="P6722" i="1"/>
  <c r="O6722" i="1"/>
  <c r="S6722" i="1" s="1"/>
  <c r="N6722" i="1"/>
  <c r="R6722" i="1" s="1"/>
  <c r="T6722" i="1"/>
  <c r="U6722" i="1" s="1"/>
  <c r="Q6722" i="1"/>
  <c r="T6721" i="1"/>
  <c r="N6721" i="1"/>
  <c r="P6721" i="1"/>
  <c r="Q6721" i="1"/>
  <c r="O6721" i="1"/>
  <c r="S6721" i="1" s="1"/>
  <c r="P6720" i="1"/>
  <c r="O6720" i="1"/>
  <c r="Q6720" i="1"/>
  <c r="N6720" i="1"/>
  <c r="R6720" i="1" s="1"/>
  <c r="T6720" i="1"/>
  <c r="U6720" i="1" s="1"/>
  <c r="N6719" i="1"/>
  <c r="P6719" i="1"/>
  <c r="T6719" i="1"/>
  <c r="U6719" i="1" s="1"/>
  <c r="Q6719" i="1"/>
  <c r="O6719" i="1"/>
  <c r="S6719" i="1" s="1"/>
  <c r="O6718" i="1"/>
  <c r="P6718" i="1"/>
  <c r="Q6718" i="1"/>
  <c r="T6718" i="1"/>
  <c r="U6718" i="1" s="1"/>
  <c r="N6718" i="1"/>
  <c r="R6718" i="1" s="1"/>
  <c r="N6717" i="1"/>
  <c r="T6717" i="1"/>
  <c r="Q6717" i="1"/>
  <c r="P6717" i="1"/>
  <c r="O6717" i="1"/>
  <c r="S6717" i="1" s="1"/>
  <c r="P6716" i="1"/>
  <c r="O6716" i="1"/>
  <c r="S6716" i="1" s="1"/>
  <c r="T6716" i="1"/>
  <c r="U6716" i="1" s="1"/>
  <c r="N6716" i="1"/>
  <c r="R6716" i="1" s="1"/>
  <c r="Q6716" i="1"/>
  <c r="T6715" i="1"/>
  <c r="N6715" i="1"/>
  <c r="Q6715" i="1"/>
  <c r="O6715" i="1"/>
  <c r="P6715" i="1"/>
  <c r="T6714" i="1"/>
  <c r="O6714" i="1"/>
  <c r="N6714" i="1"/>
  <c r="Q6714" i="1"/>
  <c r="P6714" i="1"/>
  <c r="N6713" i="1"/>
  <c r="Q6713" i="1"/>
  <c r="P6713" i="1"/>
  <c r="O6713" i="1"/>
  <c r="S6713" i="1" s="1"/>
  <c r="T6713" i="1"/>
  <c r="U6713" i="1" s="1"/>
  <c r="Q6712" i="1"/>
  <c r="N6712" i="1"/>
  <c r="T6712" i="1"/>
  <c r="P6712" i="1"/>
  <c r="O6712" i="1"/>
  <c r="S6712" i="1" s="1"/>
  <c r="T6711" i="1"/>
  <c r="N6711" i="1"/>
  <c r="Q6711" i="1"/>
  <c r="P6711" i="1"/>
  <c r="O6711" i="1"/>
  <c r="S6711" i="1" s="1"/>
  <c r="T6710" i="1"/>
  <c r="O6710" i="1"/>
  <c r="Q6710" i="1"/>
  <c r="N6710" i="1"/>
  <c r="P6710" i="1"/>
  <c r="T6709" i="1"/>
  <c r="P6709" i="1"/>
  <c r="Q6709" i="1"/>
  <c r="N6709" i="1"/>
  <c r="R6709" i="1" s="1"/>
  <c r="O6709" i="1"/>
  <c r="S6709" i="1" s="1"/>
  <c r="N6708" i="1"/>
  <c r="Q6708" i="1"/>
  <c r="T6708" i="1"/>
  <c r="P6708" i="1"/>
  <c r="S6708" i="1" s="1"/>
  <c r="O6708" i="1"/>
  <c r="O6707" i="1"/>
  <c r="T6707" i="1"/>
  <c r="P6707" i="1"/>
  <c r="Q6707" i="1"/>
  <c r="N6707" i="1"/>
  <c r="P6706" i="1"/>
  <c r="T6706" i="1"/>
  <c r="Q6706" i="1"/>
  <c r="N6706" i="1"/>
  <c r="R6706" i="1" s="1"/>
  <c r="O6706" i="1"/>
  <c r="S6706" i="1" s="1"/>
  <c r="Q6705" i="1"/>
  <c r="T6705" i="1"/>
  <c r="N6705" i="1"/>
  <c r="O6705" i="1"/>
  <c r="P6705" i="1"/>
  <c r="Q6703" i="1"/>
  <c r="N6703" i="1"/>
  <c r="T6703" i="1"/>
  <c r="P6703" i="1"/>
  <c r="O6703" i="1"/>
  <c r="S6703" i="1" s="1"/>
  <c r="Q6702" i="1"/>
  <c r="N6702" i="1"/>
  <c r="P6702" i="1"/>
  <c r="T6702" i="1"/>
  <c r="O6702" i="1"/>
  <c r="S6702" i="1" s="1"/>
  <c r="T6701" i="1"/>
  <c r="O6701" i="1"/>
  <c r="N6701" i="1"/>
  <c r="Q6701" i="1"/>
  <c r="P6701" i="1"/>
  <c r="N6700" i="1"/>
  <c r="P6700" i="1"/>
  <c r="T6700" i="1"/>
  <c r="O6700" i="1"/>
  <c r="S6700" i="1" s="1"/>
  <c r="Q6700" i="1"/>
  <c r="O6699" i="1"/>
  <c r="P6699" i="1"/>
  <c r="Q6699" i="1"/>
  <c r="N6699" i="1"/>
  <c r="R6699" i="1" s="1"/>
  <c r="T6699" i="1"/>
  <c r="U6699" i="1" s="1"/>
  <c r="P6698" i="1"/>
  <c r="N6698" i="1"/>
  <c r="Q6698" i="1"/>
  <c r="T6698" i="1"/>
  <c r="U6698" i="1" s="1"/>
  <c r="O6698" i="1"/>
  <c r="S6698" i="1" s="1"/>
  <c r="P6697" i="1"/>
  <c r="Q6697" i="1"/>
  <c r="T6697" i="1"/>
  <c r="U6697" i="1" s="1"/>
  <c r="N6697" i="1"/>
  <c r="R6697" i="1" s="1"/>
  <c r="O6697" i="1"/>
  <c r="S6697" i="1" s="1"/>
  <c r="N6696" i="1"/>
  <c r="P6696" i="1"/>
  <c r="O6696" i="1"/>
  <c r="S6696" i="1" s="1"/>
  <c r="Q6696" i="1"/>
  <c r="T6696" i="1"/>
  <c r="N6695" i="1"/>
  <c r="P6695" i="1"/>
  <c r="R6695" i="1" s="1"/>
  <c r="T6695" i="1"/>
  <c r="O6695" i="1"/>
  <c r="S6695" i="1" s="1"/>
  <c r="Q6695" i="1"/>
  <c r="P6694" i="1"/>
  <c r="Q6694" i="1"/>
  <c r="N6694" i="1"/>
  <c r="R6694" i="1" s="1"/>
  <c r="T6694" i="1"/>
  <c r="U6694" i="1" s="1"/>
  <c r="O6694" i="1"/>
  <c r="S6694" i="1" s="1"/>
  <c r="P6693" i="1"/>
  <c r="Q6693" i="1"/>
  <c r="T6693" i="1"/>
  <c r="U6693" i="1" s="1"/>
  <c r="N6693" i="1"/>
  <c r="R6693" i="1" s="1"/>
  <c r="O6693" i="1"/>
  <c r="S6693" i="1" s="1"/>
  <c r="T6692" i="1"/>
  <c r="O6692" i="1"/>
  <c r="P6692" i="1"/>
  <c r="Q6692" i="1"/>
  <c r="N6692" i="1"/>
  <c r="R6692" i="1" s="1"/>
  <c r="Q6691" i="1"/>
  <c r="P6691" i="1"/>
  <c r="N6691" i="1"/>
  <c r="R6691" i="1" s="1"/>
  <c r="T6691" i="1"/>
  <c r="U6691" i="1" s="1"/>
  <c r="O6691" i="1"/>
  <c r="S6691" i="1" s="1"/>
  <c r="T6690" i="1"/>
  <c r="N6690" i="1"/>
  <c r="Q6690" i="1"/>
  <c r="O6690" i="1"/>
  <c r="P6690" i="1"/>
  <c r="O6689" i="1"/>
  <c r="Q6689" i="1"/>
  <c r="P6689" i="1"/>
  <c r="T6689" i="1"/>
  <c r="N6689" i="1"/>
  <c r="R6689" i="1" s="1"/>
  <c r="P6688" i="1"/>
  <c r="N6688" i="1"/>
  <c r="T6688" i="1"/>
  <c r="U6688" i="1" s="1"/>
  <c r="O6688" i="1"/>
  <c r="S6688" i="1" s="1"/>
  <c r="Q6688" i="1"/>
  <c r="T6687" i="1"/>
  <c r="N6687" i="1"/>
  <c r="P6687" i="1"/>
  <c r="Q6687" i="1"/>
  <c r="O6687" i="1"/>
  <c r="S6687" i="1" s="1"/>
  <c r="O6681" i="1"/>
  <c r="Q6681" i="1"/>
  <c r="N6681" i="1"/>
  <c r="P6681" i="1"/>
  <c r="T6681" i="1"/>
  <c r="P6680" i="1"/>
  <c r="N6680" i="1"/>
  <c r="Q6680" i="1"/>
  <c r="T6680" i="1"/>
  <c r="U6680" i="1" s="1"/>
  <c r="O6680" i="1"/>
  <c r="S6680" i="1" s="1"/>
  <c r="T6679" i="1"/>
  <c r="N6679" i="1"/>
  <c r="P6679" i="1"/>
  <c r="Q6679" i="1"/>
  <c r="O6679" i="1"/>
  <c r="S6679" i="1" s="1"/>
  <c r="T6678" i="1"/>
  <c r="Q6678" i="1"/>
  <c r="N6678" i="1"/>
  <c r="O6678" i="1"/>
  <c r="P6678" i="1"/>
  <c r="Q6677" i="1"/>
  <c r="O6677" i="1"/>
  <c r="T6677" i="1"/>
  <c r="N6677" i="1"/>
  <c r="P6677" i="1"/>
  <c r="T6676" i="1"/>
  <c r="O6676" i="1"/>
  <c r="N6676" i="1"/>
  <c r="Q6676" i="1"/>
  <c r="P6676" i="1"/>
  <c r="O6675" i="1"/>
  <c r="T6675" i="1"/>
  <c r="P6675" i="1"/>
  <c r="Q6675" i="1"/>
  <c r="N6675" i="1"/>
  <c r="R6675" i="1" s="1"/>
  <c r="T6674" i="1"/>
  <c r="N6674" i="1"/>
  <c r="O6674" i="1"/>
  <c r="P6674" i="1"/>
  <c r="Q6674" i="1"/>
  <c r="O6673" i="1"/>
  <c r="T6673" i="1"/>
  <c r="N6673" i="1"/>
  <c r="P6673" i="1"/>
  <c r="Q6673" i="1"/>
  <c r="Q6672" i="1"/>
  <c r="N6672" i="1"/>
  <c r="O6672" i="1"/>
  <c r="T6672" i="1"/>
  <c r="P6672" i="1"/>
  <c r="O6671" i="1"/>
  <c r="P6671" i="1"/>
  <c r="N6671" i="1"/>
  <c r="Q6671" i="1"/>
  <c r="T6671" i="1"/>
  <c r="U6671" i="1" s="1"/>
  <c r="Q6670" i="1"/>
  <c r="N6670" i="1"/>
  <c r="P6670" i="1"/>
  <c r="T6670" i="1"/>
  <c r="U6670" i="1" s="1"/>
  <c r="O6670" i="1"/>
  <c r="S6670" i="1" s="1"/>
  <c r="P6669" i="1"/>
  <c r="O6669" i="1"/>
  <c r="Q6669" i="1"/>
  <c r="N6669" i="1"/>
  <c r="R6669" i="1" s="1"/>
  <c r="T6669" i="1"/>
  <c r="U6669" i="1" s="1"/>
  <c r="Q6668" i="1"/>
  <c r="P6668" i="1"/>
  <c r="T6668" i="1"/>
  <c r="N6668" i="1"/>
  <c r="R6668" i="1" s="1"/>
  <c r="O6668" i="1"/>
  <c r="S6668" i="1" s="1"/>
  <c r="T6667" i="1"/>
  <c r="N6667" i="1"/>
  <c r="O6667" i="1"/>
  <c r="Q6667" i="1"/>
  <c r="P6667" i="1"/>
  <c r="O6666" i="1"/>
  <c r="N6666" i="1"/>
  <c r="P6666" i="1"/>
  <c r="T6666" i="1"/>
  <c r="U6666" i="1" s="1"/>
  <c r="Q6666" i="1"/>
  <c r="T6665" i="1"/>
  <c r="N6665" i="1"/>
  <c r="P6665" i="1"/>
  <c r="Q6665" i="1"/>
  <c r="O6665" i="1"/>
  <c r="S6665" i="1" s="1"/>
  <c r="N6664" i="1"/>
  <c r="O6664" i="1"/>
  <c r="Q6664" i="1"/>
  <c r="P6664" i="1"/>
  <c r="T6664" i="1"/>
  <c r="N6663" i="1"/>
  <c r="T6663" i="1"/>
  <c r="P6663" i="1"/>
  <c r="O6663" i="1"/>
  <c r="Q6663" i="1"/>
  <c r="N6662" i="1"/>
  <c r="T6662" i="1"/>
  <c r="Q6662" i="1"/>
  <c r="O6662" i="1"/>
  <c r="P6662" i="1"/>
  <c r="T6661" i="1"/>
  <c r="P6661" i="1"/>
  <c r="N6661" i="1"/>
  <c r="R6661" i="1" s="1"/>
  <c r="O6661" i="1"/>
  <c r="S6661" i="1" s="1"/>
  <c r="Q6661" i="1"/>
  <c r="T6660" i="1"/>
  <c r="N6660" i="1"/>
  <c r="Q6660" i="1"/>
  <c r="O6660" i="1"/>
  <c r="P6660" i="1"/>
  <c r="O6659" i="1"/>
  <c r="P6659" i="1"/>
  <c r="T6659" i="1"/>
  <c r="U6659" i="1" s="1"/>
  <c r="Q6659" i="1"/>
  <c r="N6659" i="1"/>
  <c r="R6659" i="1" s="1"/>
  <c r="Q6658" i="1"/>
  <c r="P6658" i="1"/>
  <c r="N6658" i="1"/>
  <c r="R6658" i="1" s="1"/>
  <c r="T6658" i="1"/>
  <c r="U6658" i="1" s="1"/>
  <c r="O6658" i="1"/>
  <c r="S6658" i="1" s="1"/>
  <c r="T6656" i="1"/>
  <c r="U6656" i="1" s="1"/>
  <c r="N6656" i="1"/>
  <c r="Q6656" i="1"/>
  <c r="O6656" i="1"/>
  <c r="P6656" i="1"/>
  <c r="O6655" i="1"/>
  <c r="Q6655" i="1"/>
  <c r="N6655" i="1"/>
  <c r="P6655" i="1"/>
  <c r="T6655" i="1"/>
  <c r="U6655" i="1" s="1"/>
  <c r="Q6654" i="1"/>
  <c r="P6654" i="1"/>
  <c r="O6654" i="1"/>
  <c r="T6654" i="1"/>
  <c r="U6654" i="1" s="1"/>
  <c r="N6654" i="1"/>
  <c r="R6654" i="1" s="1"/>
  <c r="P6653" i="1"/>
  <c r="T6653" i="1"/>
  <c r="O6653" i="1"/>
  <c r="S6653" i="1" s="1"/>
  <c r="N6653" i="1"/>
  <c r="R6653" i="1" s="1"/>
  <c r="Q6653" i="1"/>
  <c r="Q6652" i="1"/>
  <c r="O6652" i="1"/>
  <c r="P6652" i="1"/>
  <c r="N6652" i="1"/>
  <c r="R6652" i="1" s="1"/>
  <c r="T6652" i="1"/>
  <c r="U6652" i="1" s="1"/>
  <c r="N6651" i="1"/>
  <c r="Q6651" i="1"/>
  <c r="P6651" i="1"/>
  <c r="O6651" i="1"/>
  <c r="T6651" i="1"/>
  <c r="U6651" i="1" s="1"/>
  <c r="Q6650" i="1"/>
  <c r="O6650" i="1"/>
  <c r="N6650" i="1"/>
  <c r="T6650" i="1"/>
  <c r="P6650" i="1"/>
  <c r="P6649" i="1"/>
  <c r="N6649" i="1"/>
  <c r="R6649" i="1" s="1"/>
  <c r="O6649" i="1"/>
  <c r="S6649" i="1" s="1"/>
  <c r="T6649" i="1"/>
  <c r="U6649" i="1" s="1"/>
  <c r="Q6649" i="1"/>
  <c r="T6648" i="1"/>
  <c r="P6648" i="1"/>
  <c r="N6648" i="1"/>
  <c r="Q6648" i="1"/>
  <c r="O6648" i="1"/>
  <c r="S6648" i="1" s="1"/>
  <c r="N6647" i="1"/>
  <c r="O6647" i="1"/>
  <c r="Q6647" i="1"/>
  <c r="P6647" i="1"/>
  <c r="T6647" i="1"/>
  <c r="Q6646" i="1"/>
  <c r="O6646" i="1"/>
  <c r="N6646" i="1"/>
  <c r="T6646" i="1"/>
  <c r="P6646" i="1"/>
  <c r="Q6645" i="1"/>
  <c r="T6645" i="1"/>
  <c r="P6645" i="1"/>
  <c r="O6645" i="1"/>
  <c r="S6645" i="1" s="1"/>
  <c r="N6645" i="1"/>
  <c r="R6645" i="1" s="1"/>
  <c r="N6644" i="1"/>
  <c r="Q6644" i="1"/>
  <c r="T6644" i="1"/>
  <c r="P6644" i="1"/>
  <c r="O6644" i="1"/>
  <c r="O6643" i="1"/>
  <c r="S6643" i="1" s="1"/>
  <c r="Q6643" i="1"/>
  <c r="T6643" i="1"/>
  <c r="U6643" i="1" s="1"/>
  <c r="N6643" i="1"/>
  <c r="R6643" i="1" s="1"/>
  <c r="P6643" i="1"/>
  <c r="N6642" i="1"/>
  <c r="P6642" i="1"/>
  <c r="T6642" i="1"/>
  <c r="O6642" i="1"/>
  <c r="Q6642" i="1"/>
  <c r="Q6641" i="1"/>
  <c r="O6641" i="1"/>
  <c r="N6641" i="1"/>
  <c r="P6641" i="1"/>
  <c r="T6641" i="1"/>
  <c r="U6641" i="1" s="1"/>
  <c r="T6640" i="1"/>
  <c r="N6640" i="1"/>
  <c r="P6640" i="1"/>
  <c r="O6640" i="1"/>
  <c r="S6640" i="1" s="1"/>
  <c r="Q6640" i="1"/>
  <c r="O6639" i="1"/>
  <c r="N6639" i="1"/>
  <c r="Q6639" i="1"/>
  <c r="P6639" i="1"/>
  <c r="T6639" i="1"/>
  <c r="P6638" i="1"/>
  <c r="O6638" i="1"/>
  <c r="T6638" i="1"/>
  <c r="U6638" i="1" s="1"/>
  <c r="N6638" i="1"/>
  <c r="R6638" i="1" s="1"/>
  <c r="Q6638" i="1"/>
  <c r="T6637" i="1"/>
  <c r="N6637" i="1"/>
  <c r="Q6637" i="1"/>
  <c r="O6637" i="1"/>
  <c r="P6637" i="1"/>
  <c r="P6636" i="1"/>
  <c r="O6636" i="1"/>
  <c r="S6636" i="1" s="1"/>
  <c r="T6636" i="1"/>
  <c r="U6636" i="1" s="1"/>
  <c r="N6636" i="1"/>
  <c r="R6636" i="1" s="1"/>
  <c r="Q6636" i="1"/>
  <c r="O6635" i="1"/>
  <c r="N6635" i="1"/>
  <c r="Q6635" i="1"/>
  <c r="P6635" i="1"/>
  <c r="T6635" i="1"/>
  <c r="U6635" i="1" s="1"/>
  <c r="Q6634" i="1"/>
  <c r="N6634" i="1"/>
  <c r="P6634" i="1"/>
  <c r="O6634" i="1"/>
  <c r="S6634" i="1" s="1"/>
  <c r="T6634" i="1"/>
  <c r="U6634" i="1" s="1"/>
  <c r="O6633" i="1"/>
  <c r="Q6633" i="1"/>
  <c r="P6633" i="1"/>
  <c r="T6633" i="1"/>
  <c r="N6633" i="1"/>
  <c r="R6633" i="1" s="1"/>
  <c r="N6632" i="1"/>
  <c r="T6632" i="1"/>
  <c r="O6632" i="1"/>
  <c r="Q6632" i="1"/>
  <c r="P6632" i="1"/>
  <c r="Q6631" i="1"/>
  <c r="O6631" i="1"/>
  <c r="T6631" i="1"/>
  <c r="N6631" i="1"/>
  <c r="P6631" i="1"/>
  <c r="O6629" i="1"/>
  <c r="Q6629" i="1"/>
  <c r="N6629" i="1"/>
  <c r="P6629" i="1"/>
  <c r="T6629" i="1"/>
  <c r="U6629" i="1" s="1"/>
  <c r="Q6628" i="1"/>
  <c r="T6628" i="1"/>
  <c r="P6628" i="1"/>
  <c r="N6628" i="1"/>
  <c r="O6628" i="1"/>
  <c r="S6628" i="1" s="1"/>
  <c r="P6627" i="1"/>
  <c r="Q6627" i="1"/>
  <c r="N6627" i="1"/>
  <c r="R6627" i="1" s="1"/>
  <c r="O6627" i="1"/>
  <c r="S6627" i="1" s="1"/>
  <c r="T6627" i="1"/>
  <c r="U6627" i="1" s="1"/>
  <c r="N6626" i="1"/>
  <c r="Q6626" i="1"/>
  <c r="T6626" i="1"/>
  <c r="P6626" i="1"/>
  <c r="O6626" i="1"/>
  <c r="S6626" i="1" s="1"/>
  <c r="O6625" i="1"/>
  <c r="Q6625" i="1"/>
  <c r="N6625" i="1"/>
  <c r="T6625" i="1"/>
  <c r="P6625" i="1"/>
  <c r="N6624" i="1"/>
  <c r="P6624" i="1"/>
  <c r="Q6624" i="1"/>
  <c r="T6624" i="1"/>
  <c r="U6624" i="1" s="1"/>
  <c r="O6624" i="1"/>
  <c r="S6624" i="1" s="1"/>
  <c r="P6623" i="1"/>
  <c r="N6623" i="1"/>
  <c r="O6623" i="1"/>
  <c r="S6623" i="1" s="1"/>
  <c r="Q6623" i="1"/>
  <c r="T6623" i="1"/>
  <c r="U6623" i="1" s="1"/>
  <c r="P6622" i="1"/>
  <c r="N6622" i="1"/>
  <c r="T6622" i="1"/>
  <c r="U6622" i="1" s="1"/>
  <c r="Q6622" i="1"/>
  <c r="O6622" i="1"/>
  <c r="S6622" i="1" s="1"/>
  <c r="T6621" i="1"/>
  <c r="N6621" i="1"/>
  <c r="O6621" i="1"/>
  <c r="Q6621" i="1"/>
  <c r="P6621" i="1"/>
  <c r="P6620" i="1"/>
  <c r="O6620" i="1"/>
  <c r="S6620" i="1" s="1"/>
  <c r="Q6620" i="1"/>
  <c r="T6620" i="1"/>
  <c r="U6620" i="1" s="1"/>
  <c r="N6620" i="1"/>
  <c r="R6620" i="1" s="1"/>
  <c r="T6619" i="1"/>
  <c r="P6619" i="1"/>
  <c r="Q6619" i="1"/>
  <c r="N6619" i="1"/>
  <c r="R6619" i="1" s="1"/>
  <c r="O6619" i="1"/>
  <c r="S6619" i="1" s="1"/>
  <c r="Q6618" i="1"/>
  <c r="N6618" i="1"/>
  <c r="R6618" i="1" s="1"/>
  <c r="T6618" i="1"/>
  <c r="O6618" i="1"/>
  <c r="S6618" i="1" s="1"/>
  <c r="P6618" i="1"/>
  <c r="N6616" i="1"/>
  <c r="T6616" i="1"/>
  <c r="P6616" i="1"/>
  <c r="O6616" i="1"/>
  <c r="S6616" i="1" s="1"/>
  <c r="Q6616" i="1"/>
  <c r="O6615" i="1"/>
  <c r="S6615" i="1" s="1"/>
  <c r="P6615" i="1"/>
  <c r="Q6615" i="1"/>
  <c r="N6615" i="1"/>
  <c r="R6615" i="1" s="1"/>
  <c r="T6615" i="1"/>
  <c r="U6615" i="1" s="1"/>
  <c r="N6614" i="1"/>
  <c r="T6614" i="1"/>
  <c r="P6614" i="1"/>
  <c r="Q6614" i="1"/>
  <c r="O6614" i="1"/>
  <c r="S6614" i="1" s="1"/>
  <c r="O6613" i="1"/>
  <c r="Q6613" i="1"/>
  <c r="T6613" i="1"/>
  <c r="N6613" i="1"/>
  <c r="P6613" i="1"/>
  <c r="T6612" i="1"/>
  <c r="Q6612" i="1"/>
  <c r="N6612" i="1"/>
  <c r="P6612" i="1"/>
  <c r="O6612" i="1"/>
  <c r="S6612" i="1" s="1"/>
  <c r="Q6611" i="1"/>
  <c r="P6611" i="1"/>
  <c r="O6611" i="1"/>
  <c r="T6611" i="1"/>
  <c r="U6611" i="1" s="1"/>
  <c r="N6611" i="1"/>
  <c r="R6611" i="1" s="1"/>
  <c r="Q6610" i="1"/>
  <c r="P6610" i="1"/>
  <c r="T6610" i="1"/>
  <c r="N6610" i="1"/>
  <c r="R6610" i="1" s="1"/>
  <c r="O6610" i="1"/>
  <c r="S6610" i="1" s="1"/>
  <c r="O6609" i="1"/>
  <c r="P6609" i="1"/>
  <c r="T6609" i="1"/>
  <c r="U6609" i="1" s="1"/>
  <c r="Q6609" i="1"/>
  <c r="N6609" i="1"/>
  <c r="R6609" i="1" s="1"/>
  <c r="Q6608" i="1"/>
  <c r="P6608" i="1"/>
  <c r="O6608" i="1"/>
  <c r="N6608" i="1"/>
  <c r="R6608" i="1" s="1"/>
  <c r="T6608" i="1"/>
  <c r="U6608" i="1" s="1"/>
  <c r="P6607" i="1"/>
  <c r="T6607" i="1"/>
  <c r="O6607" i="1"/>
  <c r="S6607" i="1" s="1"/>
  <c r="Q6607" i="1"/>
  <c r="N6607" i="1"/>
  <c r="R6607" i="1" s="1"/>
  <c r="O6606" i="1"/>
  <c r="T6606" i="1"/>
  <c r="N6606" i="1"/>
  <c r="Q6606" i="1"/>
  <c r="P6606" i="1"/>
  <c r="N6605" i="1"/>
  <c r="Q6605" i="1"/>
  <c r="O6605" i="1"/>
  <c r="P6605" i="1"/>
  <c r="T6605" i="1"/>
  <c r="O6604" i="1"/>
  <c r="N6604" i="1"/>
  <c r="Q6604" i="1"/>
  <c r="P6604" i="1"/>
  <c r="T6604" i="1"/>
  <c r="U6604" i="1" s="1"/>
  <c r="Q6603" i="1"/>
  <c r="P6603" i="1"/>
  <c r="N6603" i="1"/>
  <c r="T6603" i="1"/>
  <c r="U6603" i="1" s="1"/>
  <c r="O6603" i="1"/>
  <c r="S6603" i="1" s="1"/>
  <c r="Q6602" i="1"/>
  <c r="O6602" i="1"/>
  <c r="T6602" i="1"/>
  <c r="N6602" i="1"/>
  <c r="P6602" i="1"/>
  <c r="P6601" i="1"/>
  <c r="O6601" i="1"/>
  <c r="Q6601" i="1"/>
  <c r="N6601" i="1"/>
  <c r="R6601" i="1" s="1"/>
  <c r="T6601" i="1"/>
  <c r="U6601" i="1" s="1"/>
  <c r="N6600" i="1"/>
  <c r="O6600" i="1"/>
  <c r="P6600" i="1"/>
  <c r="Q6600" i="1"/>
  <c r="T6600" i="1"/>
  <c r="U6600" i="1" s="1"/>
  <c r="O6599" i="1"/>
  <c r="P6599" i="1"/>
  <c r="N6599" i="1"/>
  <c r="R6599" i="1" s="1"/>
  <c r="T6599" i="1"/>
  <c r="U6599" i="1" s="1"/>
  <c r="Q6599" i="1"/>
  <c r="P6598" i="1"/>
  <c r="N6598" i="1"/>
  <c r="R6598" i="1" s="1"/>
  <c r="T6598" i="1"/>
  <c r="U6598" i="1" s="1"/>
  <c r="Q6598" i="1"/>
  <c r="O6598" i="1"/>
  <c r="S6598" i="1" s="1"/>
  <c r="Q6597" i="1"/>
  <c r="P6597" i="1"/>
  <c r="N6597" i="1"/>
  <c r="R6597" i="1" s="1"/>
  <c r="T6597" i="1"/>
  <c r="U6597" i="1" s="1"/>
  <c r="O6597" i="1"/>
  <c r="S6597" i="1" s="1"/>
  <c r="Q6596" i="1"/>
  <c r="O6596" i="1"/>
  <c r="P6596" i="1"/>
  <c r="T6596" i="1"/>
  <c r="U6596" i="1" s="1"/>
  <c r="N6596" i="1"/>
  <c r="R6596" i="1" s="1"/>
  <c r="Q6595" i="1"/>
  <c r="O6595" i="1"/>
  <c r="N6595" i="1"/>
  <c r="T6595" i="1"/>
  <c r="P6595" i="1"/>
  <c r="T6594" i="1"/>
  <c r="P6594" i="1"/>
  <c r="N6594" i="1"/>
  <c r="Q6594" i="1"/>
  <c r="O6594" i="1"/>
  <c r="S6594" i="1" s="1"/>
  <c r="N6593" i="1"/>
  <c r="Q6593" i="1"/>
  <c r="O6593" i="1"/>
  <c r="T6593" i="1"/>
  <c r="P6593" i="1"/>
  <c r="P6592" i="1"/>
  <c r="Q6592" i="1"/>
  <c r="O6592" i="1"/>
  <c r="S6592" i="1" s="1"/>
  <c r="N6592" i="1"/>
  <c r="R6592" i="1" s="1"/>
  <c r="T6592" i="1"/>
  <c r="U6592" i="1" s="1"/>
  <c r="N6591" i="1"/>
  <c r="T6591" i="1"/>
  <c r="Q6591" i="1"/>
  <c r="P6591" i="1"/>
  <c r="O6591" i="1"/>
  <c r="O6590" i="1"/>
  <c r="Q6590" i="1"/>
  <c r="T6590" i="1"/>
  <c r="N6590" i="1"/>
  <c r="P6590" i="1"/>
  <c r="P6589" i="1"/>
  <c r="O6589" i="1"/>
  <c r="S6589" i="1" s="1"/>
  <c r="T6589" i="1"/>
  <c r="U6589" i="1" s="1"/>
  <c r="N6589" i="1"/>
  <c r="R6589" i="1" s="1"/>
  <c r="Q6589" i="1"/>
  <c r="T6588" i="1"/>
  <c r="Q6588" i="1"/>
  <c r="P6588" i="1"/>
  <c r="N6588" i="1"/>
  <c r="O6588" i="1"/>
  <c r="S6588" i="1" s="1"/>
  <c r="O6587" i="1"/>
  <c r="N6587" i="1"/>
  <c r="T6587" i="1"/>
  <c r="Q6587" i="1"/>
  <c r="P6587" i="1"/>
  <c r="O6586" i="1"/>
  <c r="P6586" i="1"/>
  <c r="Q6586" i="1"/>
  <c r="T6586" i="1"/>
  <c r="U6586" i="1" s="1"/>
  <c r="N6586" i="1"/>
  <c r="R6586" i="1" s="1"/>
  <c r="T6585" i="1"/>
  <c r="O6585" i="1"/>
  <c r="N6585" i="1"/>
  <c r="Q6585" i="1"/>
  <c r="P6585" i="1"/>
  <c r="P6584" i="1"/>
  <c r="O6584" i="1"/>
  <c r="S6584" i="1" s="1"/>
  <c r="Q6584" i="1"/>
  <c r="N6584" i="1"/>
  <c r="R6584" i="1" s="1"/>
  <c r="T6584" i="1"/>
  <c r="U6584" i="1" s="1"/>
  <c r="P6583" i="1"/>
  <c r="T6583" i="1"/>
  <c r="N6583" i="1"/>
  <c r="R6583" i="1" s="1"/>
  <c r="O6583" i="1"/>
  <c r="S6583" i="1" s="1"/>
  <c r="Q6583" i="1"/>
  <c r="Q6582" i="1"/>
  <c r="N6582" i="1"/>
  <c r="T6582" i="1"/>
  <c r="P6582" i="1"/>
  <c r="O6582" i="1"/>
  <c r="P6581" i="1"/>
  <c r="N6581" i="1"/>
  <c r="T6581" i="1"/>
  <c r="U6581" i="1" s="1"/>
  <c r="O6581" i="1"/>
  <c r="S6581" i="1" s="1"/>
  <c r="Q6581" i="1"/>
  <c r="Q6580" i="1"/>
  <c r="P6580" i="1"/>
  <c r="O6580" i="1"/>
  <c r="T6580" i="1"/>
  <c r="U6580" i="1" s="1"/>
  <c r="N6580" i="1"/>
  <c r="R6580" i="1" s="1"/>
  <c r="T6579" i="1"/>
  <c r="Q6579" i="1"/>
  <c r="O6579" i="1"/>
  <c r="N6579" i="1"/>
  <c r="P6579" i="1"/>
  <c r="T6577" i="1"/>
  <c r="N6577" i="1"/>
  <c r="P6577" i="1"/>
  <c r="Q6577" i="1"/>
  <c r="O6577" i="1"/>
  <c r="S6577" i="1" s="1"/>
  <c r="N6576" i="1"/>
  <c r="P6576" i="1"/>
  <c r="Q6576" i="1"/>
  <c r="O6576" i="1"/>
  <c r="S6576" i="1" s="1"/>
  <c r="T6576" i="1"/>
  <c r="U6576" i="1" s="1"/>
  <c r="N6575" i="1"/>
  <c r="T6575" i="1"/>
  <c r="P6575" i="1"/>
  <c r="Q6575" i="1"/>
  <c r="O6575" i="1"/>
  <c r="S6575" i="1" s="1"/>
  <c r="P6574" i="1"/>
  <c r="O6574" i="1"/>
  <c r="S6574" i="1" s="1"/>
  <c r="T6574" i="1"/>
  <c r="U6574" i="1" s="1"/>
  <c r="Q6574" i="1"/>
  <c r="N6574" i="1"/>
  <c r="R6574" i="1" s="1"/>
  <c r="O6573" i="1"/>
  <c r="Q6573" i="1"/>
  <c r="N6573" i="1"/>
  <c r="T6573" i="1"/>
  <c r="P6573" i="1"/>
  <c r="O6572" i="1"/>
  <c r="P6572" i="1"/>
  <c r="Q6572" i="1"/>
  <c r="N6572" i="1"/>
  <c r="R6572" i="1" s="1"/>
  <c r="T6572" i="1"/>
  <c r="U6572" i="1" s="1"/>
  <c r="P6571" i="1"/>
  <c r="N6571" i="1"/>
  <c r="T6571" i="1"/>
  <c r="U6571" i="1" s="1"/>
  <c r="O6571" i="1"/>
  <c r="S6571" i="1" s="1"/>
  <c r="Q6571" i="1"/>
  <c r="O6570" i="1"/>
  <c r="N6570" i="1"/>
  <c r="Q6570" i="1"/>
  <c r="P6570" i="1"/>
  <c r="T6570" i="1"/>
  <c r="N6569" i="1"/>
  <c r="P6569" i="1"/>
  <c r="O6569" i="1"/>
  <c r="S6569" i="1" s="1"/>
  <c r="Q6569" i="1"/>
  <c r="T6569" i="1"/>
  <c r="U6569" i="1" s="1"/>
  <c r="O6568" i="1"/>
  <c r="P6568" i="1"/>
  <c r="T6568" i="1"/>
  <c r="U6568" i="1" s="1"/>
  <c r="N6568" i="1"/>
  <c r="R6568" i="1" s="1"/>
  <c r="Q6568" i="1"/>
  <c r="T6567" i="1"/>
  <c r="N6567" i="1"/>
  <c r="O6567" i="1"/>
  <c r="Q6567" i="1"/>
  <c r="P6567" i="1"/>
  <c r="O6566" i="1"/>
  <c r="P6566" i="1"/>
  <c r="Q6566" i="1"/>
  <c r="N6566" i="1"/>
  <c r="R6566" i="1" s="1"/>
  <c r="T6566" i="1"/>
  <c r="U6566" i="1" s="1"/>
  <c r="O6565" i="1"/>
  <c r="Q6565" i="1"/>
  <c r="N6565" i="1"/>
  <c r="T6565" i="1"/>
  <c r="P6565" i="1"/>
  <c r="S6565" i="1" s="1"/>
  <c r="O6564" i="1"/>
  <c r="P6564" i="1"/>
  <c r="S6564" i="1" s="1"/>
  <c r="T6564" i="1"/>
  <c r="N6564" i="1"/>
  <c r="R6564" i="1" s="1"/>
  <c r="Q6564" i="1"/>
  <c r="P6563" i="1"/>
  <c r="Q6563" i="1"/>
  <c r="O6563" i="1"/>
  <c r="S6563" i="1" s="1"/>
  <c r="T6563" i="1"/>
  <c r="U6563" i="1" s="1"/>
  <c r="N6563" i="1"/>
  <c r="R6563" i="1" s="1"/>
  <c r="Q6562" i="1"/>
  <c r="O6562" i="1"/>
  <c r="P6562" i="1"/>
  <c r="T6562" i="1"/>
  <c r="U6562" i="1" s="1"/>
  <c r="N6562" i="1"/>
  <c r="R6562" i="1" s="1"/>
  <c r="T6561" i="1"/>
  <c r="N6561" i="1"/>
  <c r="O6561" i="1"/>
  <c r="Q6561" i="1"/>
  <c r="P6561" i="1"/>
  <c r="N6560" i="1"/>
  <c r="O6560" i="1"/>
  <c r="P6560" i="1"/>
  <c r="Q6560" i="1"/>
  <c r="T6560" i="1"/>
  <c r="U6560" i="1" s="1"/>
  <c r="P6559" i="1"/>
  <c r="Q6559" i="1"/>
  <c r="O6559" i="1"/>
  <c r="S6559" i="1" s="1"/>
  <c r="T6559" i="1"/>
  <c r="U6559" i="1" s="1"/>
  <c r="N6559" i="1"/>
  <c r="R6559" i="1" s="1"/>
  <c r="Q6558" i="1"/>
  <c r="O6558" i="1"/>
  <c r="N6558" i="1"/>
  <c r="T6558" i="1"/>
  <c r="P6558" i="1"/>
  <c r="O6557" i="1"/>
  <c r="P6557" i="1"/>
  <c r="Q6557" i="1"/>
  <c r="T6557" i="1"/>
  <c r="U6557" i="1" s="1"/>
  <c r="N6557" i="1"/>
  <c r="R6557" i="1" s="1"/>
  <c r="Q6556" i="1"/>
  <c r="T6556" i="1"/>
  <c r="N6556" i="1"/>
  <c r="P6556" i="1"/>
  <c r="O6556" i="1"/>
  <c r="S6556" i="1" s="1"/>
  <c r="O6554" i="1"/>
  <c r="T6554" i="1"/>
  <c r="Q6554" i="1"/>
  <c r="P6554" i="1"/>
  <c r="N6554" i="1"/>
  <c r="R6554" i="1" s="1"/>
  <c r="O6553" i="1"/>
  <c r="P6553" i="1"/>
  <c r="N6553" i="1"/>
  <c r="R6553" i="1" s="1"/>
  <c r="T6553" i="1"/>
  <c r="U6553" i="1" s="1"/>
  <c r="Q6553" i="1"/>
  <c r="O6552" i="1"/>
  <c r="P6552" i="1"/>
  <c r="N6552" i="1"/>
  <c r="R6552" i="1" s="1"/>
  <c r="T6552" i="1"/>
  <c r="U6552" i="1" s="1"/>
  <c r="Q6552" i="1"/>
  <c r="N6551" i="1"/>
  <c r="O6551" i="1"/>
  <c r="P6551" i="1"/>
  <c r="T6551" i="1"/>
  <c r="Q6551" i="1"/>
  <c r="P6550" i="1"/>
  <c r="Q6550" i="1"/>
  <c r="O6550" i="1"/>
  <c r="S6550" i="1" s="1"/>
  <c r="T6550" i="1"/>
  <c r="U6550" i="1" s="1"/>
  <c r="N6550" i="1"/>
  <c r="R6550" i="1" s="1"/>
  <c r="O6549" i="1"/>
  <c r="Q6549" i="1"/>
  <c r="T6549" i="1"/>
  <c r="N6549" i="1"/>
  <c r="P6549" i="1"/>
  <c r="O6548" i="1"/>
  <c r="S6548" i="1" s="1"/>
  <c r="T6548" i="1"/>
  <c r="U6548" i="1" s="1"/>
  <c r="N6548" i="1"/>
  <c r="Q6548" i="1"/>
  <c r="P6548" i="1"/>
  <c r="T6547" i="1"/>
  <c r="N6547" i="1"/>
  <c r="O6547" i="1"/>
  <c r="P6547" i="1"/>
  <c r="Q6547" i="1"/>
  <c r="P6546" i="1"/>
  <c r="O6546" i="1"/>
  <c r="S6546" i="1" s="1"/>
  <c r="T6546" i="1"/>
  <c r="U6546" i="1" s="1"/>
  <c r="N6546" i="1"/>
  <c r="Q6546" i="1"/>
  <c r="O6545" i="1"/>
  <c r="N6545" i="1"/>
  <c r="Q6545" i="1"/>
  <c r="T6545" i="1"/>
  <c r="P6545" i="1"/>
  <c r="O6544" i="1"/>
  <c r="N6544" i="1"/>
  <c r="T6544" i="1"/>
  <c r="Q6544" i="1"/>
  <c r="P6544" i="1"/>
  <c r="N6543" i="1"/>
  <c r="Q6543" i="1"/>
  <c r="T6543" i="1"/>
  <c r="P6543" i="1"/>
  <c r="O6543" i="1"/>
  <c r="S6543" i="1" s="1"/>
  <c r="T6541" i="1"/>
  <c r="N6541" i="1"/>
  <c r="Q6541" i="1"/>
  <c r="P6541" i="1"/>
  <c r="O6541" i="1"/>
  <c r="S6541" i="1" s="1"/>
  <c r="N6540" i="1"/>
  <c r="Q6540" i="1"/>
  <c r="O6540" i="1"/>
  <c r="P6540" i="1"/>
  <c r="T6540" i="1"/>
  <c r="U6540" i="1" s="1"/>
  <c r="N6539" i="1"/>
  <c r="O6539" i="1"/>
  <c r="T6539" i="1"/>
  <c r="Q6539" i="1"/>
  <c r="P6539" i="1"/>
  <c r="O6538" i="1"/>
  <c r="P6538" i="1"/>
  <c r="N6538" i="1"/>
  <c r="R6538" i="1" s="1"/>
  <c r="T6538" i="1"/>
  <c r="U6538" i="1" s="1"/>
  <c r="Q6538" i="1"/>
  <c r="P6537" i="1"/>
  <c r="R6537" i="1" s="1"/>
  <c r="N6537" i="1"/>
  <c r="Q6537" i="1"/>
  <c r="T6537" i="1"/>
  <c r="U6537" i="1" s="1"/>
  <c r="O6537" i="1"/>
  <c r="S6537" i="1" s="1"/>
  <c r="N6536" i="1"/>
  <c r="Q6536" i="1"/>
  <c r="O6536" i="1"/>
  <c r="T6536" i="1"/>
  <c r="P6536" i="1"/>
  <c r="Q6535" i="1"/>
  <c r="T6535" i="1"/>
  <c r="O6535" i="1"/>
  <c r="N6535" i="1"/>
  <c r="P6535" i="1"/>
  <c r="P6534" i="1"/>
  <c r="O6534" i="1"/>
  <c r="S6534" i="1" s="1"/>
  <c r="Q6534" i="1"/>
  <c r="T6534" i="1"/>
  <c r="U6534" i="1" s="1"/>
  <c r="N6534" i="1"/>
  <c r="R6534" i="1" s="1"/>
  <c r="T6533" i="1"/>
  <c r="O6533" i="1"/>
  <c r="P6533" i="1"/>
  <c r="N6533" i="1"/>
  <c r="R6533" i="1" s="1"/>
  <c r="Q6533" i="1"/>
  <c r="Q6532" i="1"/>
  <c r="T6532" i="1"/>
  <c r="N6532" i="1"/>
  <c r="P6532" i="1"/>
  <c r="O6532" i="1"/>
  <c r="S6532" i="1" s="1"/>
  <c r="O6531" i="1"/>
  <c r="N6531" i="1"/>
  <c r="T6531" i="1"/>
  <c r="Q6531" i="1"/>
  <c r="P6531" i="1"/>
  <c r="T6530" i="1"/>
  <c r="O6530" i="1"/>
  <c r="N6530" i="1"/>
  <c r="Q6530" i="1"/>
  <c r="P6530" i="1"/>
  <c r="O6529" i="1"/>
  <c r="Q6529" i="1"/>
  <c r="T6529" i="1"/>
  <c r="N6529" i="1"/>
  <c r="P6529" i="1"/>
  <c r="T6528" i="1"/>
  <c r="N6528" i="1"/>
  <c r="P6528" i="1"/>
  <c r="O6528" i="1"/>
  <c r="S6528" i="1" s="1"/>
  <c r="Q6528" i="1"/>
  <c r="O6527" i="1"/>
  <c r="P6527" i="1"/>
  <c r="N6527" i="1"/>
  <c r="R6527" i="1" s="1"/>
  <c r="T6527" i="1"/>
  <c r="U6527" i="1" s="1"/>
  <c r="Q6527" i="1"/>
  <c r="P6526" i="1"/>
  <c r="O6526" i="1"/>
  <c r="T6526" i="1"/>
  <c r="U6526" i="1" s="1"/>
  <c r="N6526" i="1"/>
  <c r="R6526" i="1" s="1"/>
  <c r="Q6526" i="1"/>
  <c r="Q6525" i="1"/>
  <c r="O6525" i="1"/>
  <c r="T6525" i="1"/>
  <c r="P6525" i="1"/>
  <c r="N6525" i="1"/>
  <c r="Q6523" i="1"/>
  <c r="P6523" i="1"/>
  <c r="T6523" i="1"/>
  <c r="U6523" i="1" s="1"/>
  <c r="N6523" i="1"/>
  <c r="R6523" i="1" s="1"/>
  <c r="O6523" i="1"/>
  <c r="S6523" i="1" s="1"/>
  <c r="T6522" i="1"/>
  <c r="Q6522" i="1"/>
  <c r="N6522" i="1"/>
  <c r="O6522" i="1"/>
  <c r="P6522" i="1"/>
  <c r="P6521" i="1"/>
  <c r="O6521" i="1"/>
  <c r="S6521" i="1" s="1"/>
  <c r="T6521" i="1"/>
  <c r="Q6521" i="1"/>
  <c r="N6521" i="1"/>
  <c r="R6521" i="1" s="1"/>
  <c r="N6520" i="1"/>
  <c r="P6520" i="1"/>
  <c r="T6520" i="1"/>
  <c r="Q6520" i="1"/>
  <c r="O6520" i="1"/>
  <c r="S6520" i="1" s="1"/>
  <c r="P6519" i="1"/>
  <c r="N6519" i="1"/>
  <c r="R6519" i="1" s="1"/>
  <c r="O6519" i="1"/>
  <c r="S6519" i="1" s="1"/>
  <c r="Q6519" i="1"/>
  <c r="T6519" i="1"/>
  <c r="U6519" i="1" s="1"/>
  <c r="P6518" i="1"/>
  <c r="O6518" i="1"/>
  <c r="S6518" i="1" s="1"/>
  <c r="N6518" i="1"/>
  <c r="R6518" i="1" s="1"/>
  <c r="T6518" i="1"/>
  <c r="U6518" i="1" s="1"/>
  <c r="Q6518" i="1"/>
  <c r="Q6517" i="1"/>
  <c r="P6517" i="1"/>
  <c r="N6517" i="1"/>
  <c r="R6517" i="1" s="1"/>
  <c r="O6517" i="1"/>
  <c r="S6517" i="1" s="1"/>
  <c r="T6517" i="1"/>
  <c r="U6517" i="1" s="1"/>
  <c r="O6516" i="1"/>
  <c r="Q6516" i="1"/>
  <c r="P6516" i="1"/>
  <c r="T6516" i="1"/>
  <c r="U6516" i="1" s="1"/>
  <c r="N6516" i="1"/>
  <c r="R6516" i="1" s="1"/>
  <c r="T6515" i="1"/>
  <c r="Q6515" i="1"/>
  <c r="O6515" i="1"/>
  <c r="N6515" i="1"/>
  <c r="P6515" i="1"/>
  <c r="N6514" i="1"/>
  <c r="P6514" i="1"/>
  <c r="O6514" i="1"/>
  <c r="S6514" i="1" s="1"/>
  <c r="Q6514" i="1"/>
  <c r="T6514" i="1"/>
  <c r="U6514" i="1" s="1"/>
  <c r="Q6513" i="1"/>
  <c r="N6513" i="1"/>
  <c r="P6513" i="1"/>
  <c r="O6513" i="1"/>
  <c r="S6513" i="1" s="1"/>
  <c r="T6513" i="1"/>
  <c r="U6513" i="1" s="1"/>
  <c r="O6512" i="1"/>
  <c r="Q6512" i="1"/>
  <c r="P6512" i="1"/>
  <c r="T6512" i="1"/>
  <c r="U6512" i="1" s="1"/>
  <c r="N6512" i="1"/>
  <c r="R6512" i="1" s="1"/>
  <c r="Q6511" i="1"/>
  <c r="T6511" i="1"/>
  <c r="P6511" i="1"/>
  <c r="N6511" i="1"/>
  <c r="R6511" i="1" s="1"/>
  <c r="O6511" i="1"/>
  <c r="S6511" i="1" s="1"/>
  <c r="T6510" i="1"/>
  <c r="N6510" i="1"/>
  <c r="O6510" i="1"/>
  <c r="Q6510" i="1"/>
  <c r="P6510" i="1"/>
  <c r="O6509" i="1"/>
  <c r="P6509" i="1"/>
  <c r="Q6509" i="1"/>
  <c r="N6509" i="1"/>
  <c r="R6509" i="1" s="1"/>
  <c r="T6509" i="1"/>
  <c r="U6509" i="1" s="1"/>
  <c r="T6508" i="1"/>
  <c r="O6508" i="1"/>
  <c r="N6508" i="1"/>
  <c r="P6508" i="1"/>
  <c r="Q6508" i="1"/>
  <c r="Q6502" i="1"/>
  <c r="O6502" i="1"/>
  <c r="P6502" i="1"/>
  <c r="N6502" i="1"/>
  <c r="R6502" i="1" s="1"/>
  <c r="T6502" i="1"/>
  <c r="U6502" i="1" s="1"/>
  <c r="Q6501" i="1"/>
  <c r="N6501" i="1"/>
  <c r="P6501" i="1"/>
  <c r="O6501" i="1"/>
  <c r="S6501" i="1" s="1"/>
  <c r="T6501" i="1"/>
  <c r="U6501" i="1" s="1"/>
  <c r="O6500" i="1"/>
  <c r="P6500" i="1"/>
  <c r="T6500" i="1"/>
  <c r="U6500" i="1" s="1"/>
  <c r="Q6500" i="1"/>
  <c r="N6500" i="1"/>
  <c r="R6500" i="1" s="1"/>
  <c r="T6499" i="1"/>
  <c r="N6499" i="1"/>
  <c r="P6499" i="1"/>
  <c r="Q6499" i="1"/>
  <c r="O6499" i="1"/>
  <c r="S6499" i="1" s="1"/>
  <c r="T6498" i="1"/>
  <c r="P6498" i="1"/>
  <c r="O6498" i="1"/>
  <c r="S6498" i="1" s="1"/>
  <c r="Q6498" i="1"/>
  <c r="N6498" i="1"/>
  <c r="R6498" i="1" s="1"/>
  <c r="T6497" i="1"/>
  <c r="N6497" i="1"/>
  <c r="P6497" i="1"/>
  <c r="Q6497" i="1"/>
  <c r="O6497" i="1"/>
  <c r="S6497" i="1" s="1"/>
  <c r="P6496" i="1"/>
  <c r="O6496" i="1"/>
  <c r="Q6496" i="1"/>
  <c r="N6496" i="1"/>
  <c r="R6496" i="1" s="1"/>
  <c r="T6496" i="1"/>
  <c r="U6496" i="1" s="1"/>
  <c r="Q6495" i="1"/>
  <c r="T6495" i="1"/>
  <c r="O6495" i="1"/>
  <c r="P6495" i="1"/>
  <c r="N6495" i="1"/>
  <c r="R6495" i="1" s="1"/>
  <c r="Q6494" i="1"/>
  <c r="P6494" i="1"/>
  <c r="O6494" i="1"/>
  <c r="S6494" i="1" s="1"/>
  <c r="N6494" i="1"/>
  <c r="R6494" i="1" s="1"/>
  <c r="T6494" i="1"/>
  <c r="N6493" i="1"/>
  <c r="T6493" i="1"/>
  <c r="Q6493" i="1"/>
  <c r="O6493" i="1"/>
  <c r="P6493" i="1"/>
  <c r="N6492" i="1"/>
  <c r="T6492" i="1"/>
  <c r="O6492" i="1"/>
  <c r="Q6492" i="1"/>
  <c r="P6492" i="1"/>
  <c r="T6491" i="1"/>
  <c r="O6491" i="1"/>
  <c r="P6491" i="1"/>
  <c r="Q6491" i="1"/>
  <c r="N6491" i="1"/>
  <c r="R6491" i="1" s="1"/>
  <c r="O6490" i="1"/>
  <c r="N6490" i="1"/>
  <c r="P6490" i="1"/>
  <c r="Q6490" i="1"/>
  <c r="T6490" i="1"/>
  <c r="U6490" i="1" s="1"/>
  <c r="Q6489" i="1"/>
  <c r="P6489" i="1"/>
  <c r="O6489" i="1"/>
  <c r="N6489" i="1"/>
  <c r="R6489" i="1" s="1"/>
  <c r="T6489" i="1"/>
  <c r="U6489" i="1" s="1"/>
  <c r="Q6488" i="1"/>
  <c r="T6488" i="1"/>
  <c r="P6488" i="1"/>
  <c r="N6488" i="1"/>
  <c r="O6488" i="1"/>
  <c r="S6488" i="1" s="1"/>
  <c r="O6487" i="1"/>
  <c r="T6487" i="1"/>
  <c r="Q6487" i="1"/>
  <c r="N6487" i="1"/>
  <c r="P6487" i="1"/>
  <c r="P6486" i="1"/>
  <c r="T6486" i="1"/>
  <c r="Q6486" i="1"/>
  <c r="O6486" i="1"/>
  <c r="S6486" i="1" s="1"/>
  <c r="N6486" i="1"/>
  <c r="R6486" i="1" s="1"/>
  <c r="O6485" i="1"/>
  <c r="N6485" i="1"/>
  <c r="T6485" i="1"/>
  <c r="P6485" i="1"/>
  <c r="Q6485" i="1"/>
  <c r="Q6484" i="1"/>
  <c r="O6484" i="1"/>
  <c r="N6484" i="1"/>
  <c r="T6484" i="1"/>
  <c r="P6484" i="1"/>
  <c r="S6484" i="1" s="1"/>
  <c r="Q6483" i="1"/>
  <c r="N6483" i="1"/>
  <c r="O6483" i="1"/>
  <c r="T6483" i="1"/>
  <c r="P6483" i="1"/>
  <c r="O6482" i="1"/>
  <c r="P6482" i="1"/>
  <c r="T6482" i="1"/>
  <c r="N6482" i="1"/>
  <c r="R6482" i="1" s="1"/>
  <c r="Q6482" i="1"/>
  <c r="N6481" i="1"/>
  <c r="O6481" i="1"/>
  <c r="Q6481" i="1"/>
  <c r="P6481" i="1"/>
  <c r="T6481" i="1"/>
  <c r="U6481" i="1" s="1"/>
  <c r="O6480" i="1"/>
  <c r="Q6480" i="1"/>
  <c r="T6480" i="1"/>
  <c r="P6480" i="1"/>
  <c r="N6480" i="1"/>
  <c r="O6479" i="1"/>
  <c r="N6479" i="1"/>
  <c r="P6479" i="1"/>
  <c r="R6479" i="1" s="1"/>
  <c r="T6479" i="1"/>
  <c r="U6479" i="1" s="1"/>
  <c r="Q6479" i="1"/>
  <c r="O6478" i="1"/>
  <c r="P6478" i="1"/>
  <c r="Q6478" i="1"/>
  <c r="N6478" i="1"/>
  <c r="R6478" i="1" s="1"/>
  <c r="T6478" i="1"/>
  <c r="U6478" i="1" s="1"/>
  <c r="P6477" i="1"/>
  <c r="Q6477" i="1"/>
  <c r="N6477" i="1"/>
  <c r="R6477" i="1" s="1"/>
  <c r="O6477" i="1"/>
  <c r="S6477" i="1" s="1"/>
  <c r="T6477" i="1"/>
  <c r="U6477" i="1" s="1"/>
  <c r="T6476" i="1"/>
  <c r="N6476" i="1"/>
  <c r="O6476" i="1"/>
  <c r="P6476" i="1"/>
  <c r="Q6476" i="1"/>
  <c r="P6474" i="1"/>
  <c r="Q6474" i="1"/>
  <c r="N6474" i="1"/>
  <c r="R6474" i="1" s="1"/>
  <c r="O6474" i="1"/>
  <c r="S6474" i="1" s="1"/>
  <c r="T6474" i="1"/>
  <c r="U6474" i="1" s="1"/>
  <c r="P6473" i="1"/>
  <c r="N6473" i="1"/>
  <c r="R6473" i="1" s="1"/>
  <c r="O6473" i="1"/>
  <c r="S6473" i="1" s="1"/>
  <c r="Q6473" i="1"/>
  <c r="T6473" i="1"/>
  <c r="U6473" i="1" s="1"/>
  <c r="T6472" i="1"/>
  <c r="N6472" i="1"/>
  <c r="Q6472" i="1"/>
  <c r="P6472" i="1"/>
  <c r="O6472" i="1"/>
  <c r="Q6471" i="1"/>
  <c r="N6471" i="1"/>
  <c r="O6471" i="1"/>
  <c r="T6471" i="1"/>
  <c r="P6471" i="1"/>
  <c r="P6470" i="1"/>
  <c r="O6470" i="1"/>
  <c r="S6470" i="1" s="1"/>
  <c r="Q6470" i="1"/>
  <c r="N6470" i="1"/>
  <c r="R6470" i="1" s="1"/>
  <c r="T6470" i="1"/>
  <c r="U6470" i="1" s="1"/>
  <c r="T6469" i="1"/>
  <c r="Q6469" i="1"/>
  <c r="P6469" i="1"/>
  <c r="O6469" i="1"/>
  <c r="N6469" i="1"/>
  <c r="R6469" i="1" s="1"/>
  <c r="T6468" i="1"/>
  <c r="P6468" i="1"/>
  <c r="Q6468" i="1"/>
  <c r="N6468" i="1"/>
  <c r="R6468" i="1" s="1"/>
  <c r="O6468" i="1"/>
  <c r="S6468" i="1" s="1"/>
  <c r="T6467" i="1"/>
  <c r="N6467" i="1"/>
  <c r="O6467" i="1"/>
  <c r="Q6467" i="1"/>
  <c r="P6467" i="1"/>
  <c r="T6466" i="1"/>
  <c r="U6466" i="1" s="1"/>
  <c r="O6466" i="1"/>
  <c r="S6466" i="1" s="1"/>
  <c r="P6466" i="1"/>
  <c r="N6466" i="1"/>
  <c r="R6466" i="1" s="1"/>
  <c r="Q6466" i="1"/>
  <c r="N6465" i="1"/>
  <c r="O6465" i="1"/>
  <c r="Q6465" i="1"/>
  <c r="P6465" i="1"/>
  <c r="S6465" i="1" s="1"/>
  <c r="T6465" i="1"/>
  <c r="T6464" i="1"/>
  <c r="O6464" i="1"/>
  <c r="S6464" i="1" s="1"/>
  <c r="N6464" i="1"/>
  <c r="R6464" i="1" s="1"/>
  <c r="P6464" i="1"/>
  <c r="Q6464" i="1"/>
  <c r="O6463" i="1"/>
  <c r="T6463" i="1"/>
  <c r="P6463" i="1"/>
  <c r="Q6463" i="1"/>
  <c r="N6463" i="1"/>
  <c r="R6463" i="1" s="1"/>
  <c r="P6462" i="1"/>
  <c r="N6462" i="1"/>
  <c r="O6462" i="1"/>
  <c r="S6462" i="1" s="1"/>
  <c r="Q6462" i="1"/>
  <c r="T6462" i="1"/>
  <c r="U6462" i="1" s="1"/>
  <c r="P6461" i="1"/>
  <c r="O6461" i="1"/>
  <c r="T6461" i="1"/>
  <c r="U6461" i="1" s="1"/>
  <c r="N6461" i="1"/>
  <c r="R6461" i="1" s="1"/>
  <c r="Q6461" i="1"/>
  <c r="T6460" i="1"/>
  <c r="P6460" i="1"/>
  <c r="O6460" i="1"/>
  <c r="S6460" i="1" s="1"/>
  <c r="Q6460" i="1"/>
  <c r="N6460" i="1"/>
  <c r="R6460" i="1" s="1"/>
  <c r="Q6459" i="1"/>
  <c r="P6459" i="1"/>
  <c r="O6459" i="1"/>
  <c r="T6459" i="1"/>
  <c r="U6459" i="1" s="1"/>
  <c r="N6459" i="1"/>
  <c r="R6459" i="1" s="1"/>
  <c r="T6458" i="1"/>
  <c r="N6458" i="1"/>
  <c r="Q6458" i="1"/>
  <c r="P6458" i="1"/>
  <c r="O6458" i="1"/>
  <c r="P6457" i="1"/>
  <c r="O6457" i="1"/>
  <c r="Q6457" i="1"/>
  <c r="N6457" i="1"/>
  <c r="R6457" i="1" s="1"/>
  <c r="T6457" i="1"/>
  <c r="U6457" i="1" s="1"/>
  <c r="Q6456" i="1"/>
  <c r="T6456" i="1"/>
  <c r="N6456" i="1"/>
  <c r="O6456" i="1"/>
  <c r="P6456" i="1"/>
  <c r="P6455" i="1"/>
  <c r="N6455" i="1"/>
  <c r="R6455" i="1" s="1"/>
  <c r="T6455" i="1"/>
  <c r="U6455" i="1" s="1"/>
  <c r="O6455" i="1"/>
  <c r="S6455" i="1" s="1"/>
  <c r="Q6455" i="1"/>
  <c r="T6454" i="1"/>
  <c r="N6454" i="1"/>
  <c r="Q6454" i="1"/>
  <c r="O6454" i="1"/>
  <c r="P6454" i="1"/>
  <c r="Q6453" i="1"/>
  <c r="P6453" i="1"/>
  <c r="N6453" i="1"/>
  <c r="O6453" i="1"/>
  <c r="S6453" i="1" s="1"/>
  <c r="T6453" i="1"/>
  <c r="U6453" i="1" s="1"/>
  <c r="N6452" i="1"/>
  <c r="T6452" i="1"/>
  <c r="P6452" i="1"/>
  <c r="O6452" i="1"/>
  <c r="Q6452" i="1"/>
  <c r="N6451" i="1"/>
  <c r="P6451" i="1"/>
  <c r="O6451" i="1"/>
  <c r="S6451" i="1" s="1"/>
  <c r="T6451" i="1"/>
  <c r="U6451" i="1" s="1"/>
  <c r="Q6451" i="1"/>
  <c r="O6450" i="1"/>
  <c r="N6450" i="1"/>
  <c r="Q6450" i="1"/>
  <c r="P6450" i="1"/>
  <c r="T6450" i="1"/>
  <c r="U6450" i="1" s="1"/>
  <c r="P6449" i="1"/>
  <c r="O6449" i="1"/>
  <c r="N6449" i="1"/>
  <c r="R6449" i="1" s="1"/>
  <c r="T6449" i="1"/>
  <c r="U6449" i="1" s="1"/>
  <c r="Q6449" i="1"/>
  <c r="Q6448" i="1"/>
  <c r="N6448" i="1"/>
  <c r="P6448" i="1"/>
  <c r="O6448" i="1"/>
  <c r="S6448" i="1" s="1"/>
  <c r="T6448" i="1"/>
  <c r="U6448" i="1" s="1"/>
  <c r="N6447" i="1"/>
  <c r="P6447" i="1"/>
  <c r="T6447" i="1"/>
  <c r="U6447" i="1" s="1"/>
  <c r="O6447" i="1"/>
  <c r="S6447" i="1" s="1"/>
  <c r="Q6447" i="1"/>
  <c r="Q6446" i="1"/>
  <c r="O6446" i="1"/>
  <c r="T6446" i="1"/>
  <c r="N6446" i="1"/>
  <c r="P6446" i="1"/>
  <c r="T6445" i="1"/>
  <c r="P6445" i="1"/>
  <c r="Q6445" i="1"/>
  <c r="O6445" i="1"/>
  <c r="S6445" i="1" s="1"/>
  <c r="N6445" i="1"/>
  <c r="R6445" i="1" s="1"/>
  <c r="P6443" i="1"/>
  <c r="T6443" i="1"/>
  <c r="N6443" i="1"/>
  <c r="R6443" i="1" s="1"/>
  <c r="O6443" i="1"/>
  <c r="S6443" i="1" s="1"/>
  <c r="Q6443" i="1"/>
  <c r="P6442" i="1"/>
  <c r="O6442" i="1"/>
  <c r="S6442" i="1" s="1"/>
  <c r="T6442" i="1"/>
  <c r="U6442" i="1" s="1"/>
  <c r="Q6442" i="1"/>
  <c r="N6442" i="1"/>
  <c r="R6442" i="1" s="1"/>
  <c r="O6441" i="1"/>
  <c r="P6441" i="1"/>
  <c r="Q6441" i="1"/>
  <c r="T6441" i="1"/>
  <c r="U6441" i="1" s="1"/>
  <c r="N6441" i="1"/>
  <c r="R6441" i="1" s="1"/>
  <c r="O6440" i="1"/>
  <c r="N6440" i="1"/>
  <c r="P6440" i="1"/>
  <c r="Q6440" i="1"/>
  <c r="T6440" i="1"/>
  <c r="U6440" i="1" s="1"/>
  <c r="O6439" i="1"/>
  <c r="P6439" i="1"/>
  <c r="T6439" i="1"/>
  <c r="U6439" i="1" s="1"/>
  <c r="N6439" i="1"/>
  <c r="R6439" i="1" s="1"/>
  <c r="Q6439" i="1"/>
  <c r="Q6438" i="1"/>
  <c r="O6438" i="1"/>
  <c r="N6438" i="1"/>
  <c r="T6438" i="1"/>
  <c r="P6438" i="1"/>
  <c r="T6437" i="1"/>
  <c r="O6437" i="1"/>
  <c r="P6437" i="1"/>
  <c r="N6437" i="1"/>
  <c r="R6437" i="1" s="1"/>
  <c r="Q6437" i="1"/>
  <c r="T6436" i="1"/>
  <c r="O6436" i="1"/>
  <c r="N6436" i="1"/>
  <c r="Q6436" i="1"/>
  <c r="P6436" i="1"/>
  <c r="N6435" i="1"/>
  <c r="Q6435" i="1"/>
  <c r="P6435" i="1"/>
  <c r="T6435" i="1"/>
  <c r="O6435" i="1"/>
  <c r="S6435" i="1" s="1"/>
  <c r="O6434" i="1"/>
  <c r="S6434" i="1" s="1"/>
  <c r="N6434" i="1"/>
  <c r="R6434" i="1" s="1"/>
  <c r="T6434" i="1"/>
  <c r="U6434" i="1" s="1"/>
  <c r="P6434" i="1"/>
  <c r="Q6434" i="1"/>
  <c r="P6433" i="1"/>
  <c r="Q6433" i="1"/>
  <c r="T6433" i="1"/>
  <c r="U6433" i="1" s="1"/>
  <c r="N6433" i="1"/>
  <c r="O6433" i="1"/>
  <c r="S6433" i="1" s="1"/>
  <c r="P6431" i="1"/>
  <c r="Q6431" i="1"/>
  <c r="N6431" i="1"/>
  <c r="R6431" i="1" s="1"/>
  <c r="O6431" i="1"/>
  <c r="S6431" i="1" s="1"/>
  <c r="T6431" i="1"/>
  <c r="U6431" i="1" s="1"/>
  <c r="P6430" i="1"/>
  <c r="O6430" i="1"/>
  <c r="S6430" i="1" s="1"/>
  <c r="Q6430" i="1"/>
  <c r="T6430" i="1"/>
  <c r="U6430" i="1" s="1"/>
  <c r="N6430" i="1"/>
  <c r="R6430" i="1" s="1"/>
  <c r="T6429" i="1"/>
  <c r="N6429" i="1"/>
  <c r="Q6429" i="1"/>
  <c r="O6429" i="1"/>
  <c r="P6429" i="1"/>
  <c r="T6428" i="1"/>
  <c r="N6428" i="1"/>
  <c r="O6428" i="1"/>
  <c r="P6428" i="1"/>
  <c r="Q6428" i="1"/>
  <c r="O6427" i="1"/>
  <c r="P6427" i="1"/>
  <c r="Q6427" i="1"/>
  <c r="T6427" i="1"/>
  <c r="U6427" i="1" s="1"/>
  <c r="N6427" i="1"/>
  <c r="R6427" i="1" s="1"/>
  <c r="T6426" i="1"/>
  <c r="P6426" i="1"/>
  <c r="Q6426" i="1"/>
  <c r="N6426" i="1"/>
  <c r="R6426" i="1" s="1"/>
  <c r="O6426" i="1"/>
  <c r="S6426" i="1" s="1"/>
  <c r="Q6425" i="1"/>
  <c r="N6425" i="1"/>
  <c r="O6425" i="1"/>
  <c r="T6425" i="1"/>
  <c r="P6425" i="1"/>
  <c r="Q6424" i="1"/>
  <c r="N6424" i="1"/>
  <c r="O6424" i="1"/>
  <c r="P6424" i="1"/>
  <c r="T6424" i="1"/>
  <c r="P6423" i="1"/>
  <c r="O6423" i="1"/>
  <c r="Q6423" i="1"/>
  <c r="N6423" i="1"/>
  <c r="R6423" i="1" s="1"/>
  <c r="T6423" i="1"/>
  <c r="U6423" i="1" s="1"/>
  <c r="T6422" i="1"/>
  <c r="P6422" i="1"/>
  <c r="S6422" i="1" s="1"/>
  <c r="O6422" i="1"/>
  <c r="N6422" i="1"/>
  <c r="R6422" i="1" s="1"/>
  <c r="Q6422" i="1"/>
  <c r="N6421" i="1"/>
  <c r="Q6421" i="1"/>
  <c r="T6421" i="1"/>
  <c r="O6421" i="1"/>
  <c r="P6421" i="1"/>
  <c r="O6420" i="1"/>
  <c r="P6420" i="1"/>
  <c r="Q6420" i="1"/>
  <c r="N6420" i="1"/>
  <c r="R6420" i="1" s="1"/>
  <c r="T6420" i="1"/>
  <c r="U6420" i="1" s="1"/>
  <c r="O6419" i="1"/>
  <c r="T6419" i="1"/>
  <c r="P6419" i="1"/>
  <c r="N6419" i="1"/>
  <c r="Q6419" i="1"/>
  <c r="P6418" i="1"/>
  <c r="N6418" i="1"/>
  <c r="Q6418" i="1"/>
  <c r="O6418" i="1"/>
  <c r="S6418" i="1" s="1"/>
  <c r="T6418" i="1"/>
  <c r="U6418" i="1" s="1"/>
  <c r="P6417" i="1"/>
  <c r="N6417" i="1"/>
  <c r="Q6417" i="1"/>
  <c r="T6417" i="1"/>
  <c r="U6417" i="1" s="1"/>
  <c r="O6417" i="1"/>
  <c r="S6417" i="1" s="1"/>
  <c r="P6416" i="1"/>
  <c r="Q6416" i="1"/>
  <c r="O6416" i="1"/>
  <c r="S6416" i="1" s="1"/>
  <c r="T6416" i="1"/>
  <c r="U6416" i="1" s="1"/>
  <c r="N6416" i="1"/>
  <c r="R6416" i="1" s="1"/>
  <c r="Q6415" i="1"/>
  <c r="T6415" i="1"/>
  <c r="N6415" i="1"/>
  <c r="O6415" i="1"/>
  <c r="P6415" i="1"/>
  <c r="T6414" i="1"/>
  <c r="P6414" i="1"/>
  <c r="O6414" i="1"/>
  <c r="S6414" i="1" s="1"/>
  <c r="Q6414" i="1"/>
  <c r="N6414" i="1"/>
  <c r="R6414" i="1" s="1"/>
  <c r="P6413" i="1"/>
  <c r="O6413" i="1"/>
  <c r="S6413" i="1" s="1"/>
  <c r="T6413" i="1"/>
  <c r="U6413" i="1" s="1"/>
  <c r="N6413" i="1"/>
  <c r="R6413" i="1" s="1"/>
  <c r="Q6413" i="1"/>
  <c r="N6412" i="1"/>
  <c r="R6412" i="1" s="1"/>
  <c r="P6412" i="1"/>
  <c r="Q6412" i="1"/>
  <c r="T6412" i="1"/>
  <c r="U6412" i="1" s="1"/>
  <c r="O6412" i="1"/>
  <c r="S6412" i="1" s="1"/>
  <c r="N6411" i="1"/>
  <c r="Q6411" i="1"/>
  <c r="O6411" i="1"/>
  <c r="T6411" i="1"/>
  <c r="P6411" i="1"/>
  <c r="P6410" i="1"/>
  <c r="O6410" i="1"/>
  <c r="S6410" i="1" s="1"/>
  <c r="Q6410" i="1"/>
  <c r="T6410" i="1"/>
  <c r="U6410" i="1" s="1"/>
  <c r="N6410" i="1"/>
  <c r="R6410" i="1" s="1"/>
  <c r="N6409" i="1"/>
  <c r="Q6409" i="1"/>
  <c r="O6409" i="1"/>
  <c r="P6409" i="1"/>
  <c r="T6409" i="1"/>
  <c r="U6409" i="1" s="1"/>
  <c r="T6408" i="1"/>
  <c r="O6408" i="1"/>
  <c r="N6408" i="1"/>
  <c r="Q6408" i="1"/>
  <c r="P6408" i="1"/>
  <c r="N6407" i="1"/>
  <c r="T6407" i="1"/>
  <c r="P6407" i="1"/>
  <c r="O6407" i="1"/>
  <c r="S6407" i="1" s="1"/>
  <c r="Q6407" i="1"/>
  <c r="P6406" i="1"/>
  <c r="Q6406" i="1"/>
  <c r="N6406" i="1"/>
  <c r="R6406" i="1" s="1"/>
  <c r="O6406" i="1"/>
  <c r="S6406" i="1" s="1"/>
  <c r="T6406" i="1"/>
  <c r="U6406" i="1" s="1"/>
  <c r="P6405" i="1"/>
  <c r="O6405" i="1"/>
  <c r="T6405" i="1"/>
  <c r="U6405" i="1" s="1"/>
  <c r="N6405" i="1"/>
  <c r="R6405" i="1" s="1"/>
  <c r="Q6405" i="1"/>
  <c r="Q6404" i="1"/>
  <c r="P6404" i="1"/>
  <c r="N6404" i="1"/>
  <c r="T6404" i="1"/>
  <c r="U6404" i="1" s="1"/>
  <c r="O6404" i="1"/>
  <c r="S6404" i="1" s="1"/>
  <c r="N6403" i="1"/>
  <c r="O6403" i="1"/>
  <c r="T6403" i="1"/>
  <c r="P6403" i="1"/>
  <c r="Q6403" i="1"/>
  <c r="Q6402" i="1"/>
  <c r="N6402" i="1"/>
  <c r="P6402" i="1"/>
  <c r="T6402" i="1"/>
  <c r="U6402" i="1" s="1"/>
  <c r="O6402" i="1"/>
  <c r="S6402" i="1" s="1"/>
  <c r="O6401" i="1"/>
  <c r="P6401" i="1"/>
  <c r="T6401" i="1"/>
  <c r="U6401" i="1" s="1"/>
  <c r="N6401" i="1"/>
  <c r="R6401" i="1" s="1"/>
  <c r="Q6401" i="1"/>
  <c r="P6400" i="1"/>
  <c r="O6400" i="1"/>
  <c r="T6400" i="1"/>
  <c r="U6400" i="1" s="1"/>
  <c r="N6400" i="1"/>
  <c r="R6400" i="1" s="1"/>
  <c r="Q6400" i="1"/>
  <c r="Q6399" i="1"/>
  <c r="T6399" i="1"/>
  <c r="N6399" i="1"/>
  <c r="P6399" i="1"/>
  <c r="O6399" i="1"/>
  <c r="S6399" i="1" s="1"/>
  <c r="O6398" i="1"/>
  <c r="T6398" i="1"/>
  <c r="N6398" i="1"/>
  <c r="P6398" i="1"/>
  <c r="Q6398" i="1"/>
  <c r="T6397" i="1"/>
  <c r="N6397" i="1"/>
  <c r="O6397" i="1"/>
  <c r="P6397" i="1"/>
  <c r="Q6397" i="1"/>
  <c r="O6396" i="1"/>
  <c r="N6396" i="1"/>
  <c r="Q6396" i="1"/>
  <c r="P6396" i="1"/>
  <c r="T6396" i="1"/>
  <c r="U6396" i="1" s="1"/>
  <c r="P6395" i="1"/>
  <c r="T6395" i="1"/>
  <c r="N6395" i="1"/>
  <c r="R6395" i="1" s="1"/>
  <c r="Q6395" i="1"/>
  <c r="O6395" i="1"/>
  <c r="S6395" i="1" s="1"/>
  <c r="N6394" i="1"/>
  <c r="T6394" i="1"/>
  <c r="P6394" i="1"/>
  <c r="R6394" i="1" s="1"/>
  <c r="O6394" i="1"/>
  <c r="S6394" i="1" s="1"/>
  <c r="Q6394" i="1"/>
  <c r="N6393" i="1"/>
  <c r="T6393" i="1"/>
  <c r="O6393" i="1"/>
  <c r="P6393" i="1"/>
  <c r="Q6393" i="1"/>
  <c r="Q6391" i="1"/>
  <c r="P6391" i="1"/>
  <c r="T6391" i="1"/>
  <c r="U6391" i="1" s="1"/>
  <c r="N6391" i="1"/>
  <c r="R6391" i="1" s="1"/>
  <c r="O6391" i="1"/>
  <c r="S6391" i="1" s="1"/>
  <c r="P6390" i="1"/>
  <c r="Q6390" i="1"/>
  <c r="T6390" i="1"/>
  <c r="U6390" i="1" s="1"/>
  <c r="O6390" i="1"/>
  <c r="S6390" i="1" s="1"/>
  <c r="N6390" i="1"/>
  <c r="R6390" i="1" s="1"/>
  <c r="N6389" i="1"/>
  <c r="Q6389" i="1"/>
  <c r="T6389" i="1"/>
  <c r="P6389" i="1"/>
  <c r="O6389" i="1"/>
  <c r="S6389" i="1" s="1"/>
  <c r="O6388" i="1"/>
  <c r="N6388" i="1"/>
  <c r="T6388" i="1"/>
  <c r="Q6388" i="1"/>
  <c r="P6388" i="1"/>
  <c r="O6387" i="1"/>
  <c r="P6387" i="1"/>
  <c r="N6387" i="1"/>
  <c r="T6387" i="1"/>
  <c r="U6387" i="1" s="1"/>
  <c r="Q6387" i="1"/>
  <c r="N6386" i="1"/>
  <c r="Q6386" i="1"/>
  <c r="O6386" i="1"/>
  <c r="T6386" i="1"/>
  <c r="P6386" i="1"/>
  <c r="P6385" i="1"/>
  <c r="Q6385" i="1"/>
  <c r="N6385" i="1"/>
  <c r="R6385" i="1" s="1"/>
  <c r="O6385" i="1"/>
  <c r="S6385" i="1" s="1"/>
  <c r="T6385" i="1"/>
  <c r="O6384" i="1"/>
  <c r="Q6384" i="1"/>
  <c r="P6384" i="1"/>
  <c r="T6384" i="1"/>
  <c r="N6384" i="1"/>
  <c r="R6384" i="1" s="1"/>
  <c r="T6383" i="1"/>
  <c r="N6383" i="1"/>
  <c r="P6383" i="1"/>
  <c r="Q6383" i="1"/>
  <c r="O6383" i="1"/>
  <c r="S6383" i="1" s="1"/>
  <c r="Q6382" i="1"/>
  <c r="N6382" i="1"/>
  <c r="O6382" i="1"/>
  <c r="T6382" i="1"/>
  <c r="P6382" i="1"/>
  <c r="Q6381" i="1"/>
  <c r="P6381" i="1"/>
  <c r="O6381" i="1"/>
  <c r="S6381" i="1" s="1"/>
  <c r="T6381" i="1"/>
  <c r="U6381" i="1" s="1"/>
  <c r="N6381" i="1"/>
  <c r="R6381" i="1" s="1"/>
  <c r="T6380" i="1"/>
  <c r="N6380" i="1"/>
  <c r="P6380" i="1"/>
  <c r="Q6380" i="1"/>
  <c r="O6380" i="1"/>
  <c r="S6380" i="1" s="1"/>
  <c r="P6379" i="1"/>
  <c r="T6379" i="1"/>
  <c r="O6379" i="1"/>
  <c r="S6379" i="1" s="1"/>
  <c r="Q6379" i="1"/>
  <c r="N6379" i="1"/>
  <c r="R6379" i="1" s="1"/>
  <c r="O6378" i="1"/>
  <c r="Q6378" i="1"/>
  <c r="N6378" i="1"/>
  <c r="T6378" i="1"/>
  <c r="P6378" i="1"/>
  <c r="N6377" i="1"/>
  <c r="Q6377" i="1"/>
  <c r="T6377" i="1"/>
  <c r="O6377" i="1"/>
  <c r="P6377" i="1"/>
  <c r="N6376" i="1"/>
  <c r="O6376" i="1"/>
  <c r="Q6376" i="1"/>
  <c r="P6376" i="1"/>
  <c r="T6376" i="1"/>
  <c r="P6375" i="1"/>
  <c r="Q6375" i="1"/>
  <c r="N6375" i="1"/>
  <c r="R6375" i="1" s="1"/>
  <c r="T6375" i="1"/>
  <c r="U6375" i="1" s="1"/>
  <c r="O6375" i="1"/>
  <c r="S6375" i="1" s="1"/>
  <c r="N6374" i="1"/>
  <c r="O6374" i="1"/>
  <c r="T6374" i="1"/>
  <c r="Q6374" i="1"/>
  <c r="P6374" i="1"/>
  <c r="P6373" i="1"/>
  <c r="O6373" i="1"/>
  <c r="S6373" i="1" s="1"/>
  <c r="Q6373" i="1"/>
  <c r="N6373" i="1"/>
  <c r="R6373" i="1" s="1"/>
  <c r="T6373" i="1"/>
  <c r="U6373" i="1" s="1"/>
  <c r="T6372" i="1"/>
  <c r="P6372" i="1"/>
  <c r="O6372" i="1"/>
  <c r="S6372" i="1" s="1"/>
  <c r="N6372" i="1"/>
  <c r="R6372" i="1" s="1"/>
  <c r="Q6372" i="1"/>
  <c r="Q6371" i="1"/>
  <c r="P6371" i="1"/>
  <c r="O6371" i="1"/>
  <c r="S6371" i="1" s="1"/>
  <c r="T6371" i="1"/>
  <c r="U6371" i="1" s="1"/>
  <c r="N6371" i="1"/>
  <c r="R6371" i="1" s="1"/>
  <c r="P6370" i="1"/>
  <c r="T6370" i="1"/>
  <c r="O6370" i="1"/>
  <c r="S6370" i="1" s="1"/>
  <c r="N6370" i="1"/>
  <c r="R6370" i="1" s="1"/>
  <c r="Q6370" i="1"/>
  <c r="Q6369" i="1"/>
  <c r="N6369" i="1"/>
  <c r="O6369" i="1"/>
  <c r="T6369" i="1"/>
  <c r="P6369" i="1"/>
  <c r="Q6368" i="1"/>
  <c r="N6368" i="1"/>
  <c r="O6368" i="1"/>
  <c r="T6368" i="1"/>
  <c r="P6368" i="1"/>
  <c r="P6367" i="1"/>
  <c r="N6367" i="1"/>
  <c r="R6367" i="1" s="1"/>
  <c r="Q6367" i="1"/>
  <c r="O6367" i="1"/>
  <c r="S6367" i="1" s="1"/>
  <c r="T6367" i="1"/>
  <c r="U6367" i="1" s="1"/>
  <c r="T6366" i="1"/>
  <c r="O6366" i="1"/>
  <c r="P6366" i="1"/>
  <c r="N6366" i="1"/>
  <c r="Q6366" i="1"/>
  <c r="P6365" i="1"/>
  <c r="N6365" i="1"/>
  <c r="Q6365" i="1"/>
  <c r="T6365" i="1"/>
  <c r="U6365" i="1" s="1"/>
  <c r="O6365" i="1"/>
  <c r="S6365" i="1" s="1"/>
  <c r="Q6364" i="1"/>
  <c r="N6364" i="1"/>
  <c r="T6364" i="1"/>
  <c r="O6364" i="1"/>
  <c r="P6364" i="1"/>
  <c r="T6363" i="1"/>
  <c r="N6363" i="1"/>
  <c r="Q6363" i="1"/>
  <c r="O6363" i="1"/>
  <c r="P6363" i="1"/>
  <c r="Q6361" i="1"/>
  <c r="P6361" i="1"/>
  <c r="N6361" i="1"/>
  <c r="R6361" i="1" s="1"/>
  <c r="T6361" i="1"/>
  <c r="U6361" i="1" s="1"/>
  <c r="O6361" i="1"/>
  <c r="S6361" i="1" s="1"/>
  <c r="T6360" i="1"/>
  <c r="N6360" i="1"/>
  <c r="P6360" i="1"/>
  <c r="Q6360" i="1"/>
  <c r="O6360" i="1"/>
  <c r="S6360" i="1" s="1"/>
  <c r="T6359" i="1"/>
  <c r="N6359" i="1"/>
  <c r="P6359" i="1"/>
  <c r="Q6359" i="1"/>
  <c r="O6359" i="1"/>
  <c r="S6359" i="1" s="1"/>
  <c r="T6358" i="1"/>
  <c r="Q6358" i="1"/>
  <c r="O6358" i="1"/>
  <c r="P6358" i="1"/>
  <c r="N6358" i="1"/>
  <c r="R6358" i="1" s="1"/>
  <c r="N6357" i="1"/>
  <c r="T6357" i="1"/>
  <c r="O6357" i="1"/>
  <c r="Q6357" i="1"/>
  <c r="P6357" i="1"/>
  <c r="Q6356" i="1"/>
  <c r="P6356" i="1"/>
  <c r="O6356" i="1"/>
  <c r="S6356" i="1" s="1"/>
  <c r="T6356" i="1"/>
  <c r="U6356" i="1" s="1"/>
  <c r="N6356" i="1"/>
  <c r="R6356" i="1" s="1"/>
  <c r="P6355" i="1"/>
  <c r="Q6355" i="1"/>
  <c r="N6355" i="1"/>
  <c r="R6355" i="1" s="1"/>
  <c r="O6355" i="1"/>
  <c r="T6355" i="1"/>
  <c r="U6355" i="1" s="1"/>
  <c r="O6354" i="1"/>
  <c r="Q6354" i="1"/>
  <c r="P6354" i="1"/>
  <c r="T6354" i="1"/>
  <c r="N6354" i="1"/>
  <c r="R6354" i="1" s="1"/>
  <c r="O6353" i="1"/>
  <c r="T6353" i="1"/>
  <c r="P6353" i="1"/>
  <c r="Q6353" i="1"/>
  <c r="N6353" i="1"/>
  <c r="R6353" i="1" s="1"/>
  <c r="P6352" i="1"/>
  <c r="T6352" i="1"/>
  <c r="N6352" i="1"/>
  <c r="R6352" i="1" s="1"/>
  <c r="Q6352" i="1"/>
  <c r="O6352" i="1"/>
  <c r="S6352" i="1" s="1"/>
  <c r="T6351" i="1"/>
  <c r="N6351" i="1"/>
  <c r="O6351" i="1"/>
  <c r="Q6351" i="1"/>
  <c r="P6351" i="1"/>
  <c r="P6350" i="1"/>
  <c r="N6350" i="1"/>
  <c r="R6350" i="1" s="1"/>
  <c r="O6350" i="1"/>
  <c r="S6350" i="1" s="1"/>
  <c r="Q6350" i="1"/>
  <c r="T6350" i="1"/>
  <c r="U6350" i="1" s="1"/>
  <c r="T6349" i="1"/>
  <c r="O6349" i="1"/>
  <c r="Q6349" i="1"/>
  <c r="P6349" i="1"/>
  <c r="N6349" i="1"/>
  <c r="O6348" i="1"/>
  <c r="T6348" i="1"/>
  <c r="P6348" i="1"/>
  <c r="Q6348" i="1"/>
  <c r="N6348" i="1"/>
  <c r="R6348" i="1" s="1"/>
  <c r="O6347" i="1"/>
  <c r="Q6347" i="1"/>
  <c r="N6347" i="1"/>
  <c r="T6347" i="1"/>
  <c r="P6347" i="1"/>
  <c r="N6345" i="1"/>
  <c r="Q6345" i="1"/>
  <c r="P6345" i="1"/>
  <c r="T6345" i="1"/>
  <c r="U6345" i="1" s="1"/>
  <c r="O6345" i="1"/>
  <c r="S6345" i="1" s="1"/>
  <c r="N6344" i="1"/>
  <c r="Q6344" i="1"/>
  <c r="P6344" i="1"/>
  <c r="T6344" i="1"/>
  <c r="O6344" i="1"/>
  <c r="S6344" i="1" s="1"/>
  <c r="Q6343" i="1"/>
  <c r="O6343" i="1"/>
  <c r="T6343" i="1"/>
  <c r="N6343" i="1"/>
  <c r="P6343" i="1"/>
  <c r="P6342" i="1"/>
  <c r="N6342" i="1"/>
  <c r="Q6342" i="1"/>
  <c r="T6342" i="1"/>
  <c r="U6342" i="1" s="1"/>
  <c r="O6342" i="1"/>
  <c r="S6342" i="1" s="1"/>
  <c r="N6341" i="1"/>
  <c r="Q6341" i="1"/>
  <c r="O6341" i="1"/>
  <c r="T6341" i="1"/>
  <c r="P6341" i="1"/>
  <c r="N6340" i="1"/>
  <c r="Q6340" i="1"/>
  <c r="P6340" i="1"/>
  <c r="R6340" i="1" s="1"/>
  <c r="T6340" i="1"/>
  <c r="U6340" i="1" s="1"/>
  <c r="O6340" i="1"/>
  <c r="S6340" i="1" s="1"/>
  <c r="N6339" i="1"/>
  <c r="P6339" i="1"/>
  <c r="T6339" i="1"/>
  <c r="Q6339" i="1"/>
  <c r="O6339" i="1"/>
  <c r="S6339" i="1" s="1"/>
  <c r="P6338" i="1"/>
  <c r="O6338" i="1"/>
  <c r="Q6338" i="1"/>
  <c r="T6338" i="1"/>
  <c r="U6338" i="1" s="1"/>
  <c r="N6338" i="1"/>
  <c r="R6338" i="1" s="1"/>
  <c r="O6337" i="1"/>
  <c r="Q6337" i="1"/>
  <c r="T6337" i="1"/>
  <c r="N6337" i="1"/>
  <c r="P6337" i="1"/>
  <c r="O6336" i="1"/>
  <c r="Q6336" i="1"/>
  <c r="P6336" i="1"/>
  <c r="T6336" i="1"/>
  <c r="U6336" i="1" s="1"/>
  <c r="N6336" i="1"/>
  <c r="R6336" i="1" s="1"/>
  <c r="T6335" i="1"/>
  <c r="P6335" i="1"/>
  <c r="O6335" i="1"/>
  <c r="S6335" i="1" s="1"/>
  <c r="Q6335" i="1"/>
  <c r="N6335" i="1"/>
  <c r="R6335" i="1" s="1"/>
  <c r="P6334" i="1"/>
  <c r="O6334" i="1"/>
  <c r="S6334" i="1" s="1"/>
  <c r="T6334" i="1"/>
  <c r="U6334" i="1" s="1"/>
  <c r="Q6334" i="1"/>
  <c r="N6334" i="1"/>
  <c r="R6334" i="1" s="1"/>
  <c r="N6333" i="1"/>
  <c r="Q6333" i="1"/>
  <c r="P6333" i="1"/>
  <c r="O6333" i="1"/>
  <c r="T6333" i="1"/>
  <c r="U6333" i="1" s="1"/>
  <c r="O6332" i="1"/>
  <c r="T6332" i="1"/>
  <c r="Q6332" i="1"/>
  <c r="P6332" i="1"/>
  <c r="N6332" i="1"/>
  <c r="R6332" i="1" s="1"/>
  <c r="Q6331" i="1"/>
  <c r="N6331" i="1"/>
  <c r="T6331" i="1"/>
  <c r="P6331" i="1"/>
  <c r="O6331" i="1"/>
  <c r="P6330" i="1"/>
  <c r="N6330" i="1"/>
  <c r="Q6330" i="1"/>
  <c r="O6330" i="1"/>
  <c r="S6330" i="1" s="1"/>
  <c r="T6330" i="1"/>
  <c r="U6330" i="1" s="1"/>
  <c r="T6329" i="1"/>
  <c r="O6329" i="1"/>
  <c r="P6329" i="1"/>
  <c r="Q6329" i="1"/>
  <c r="N6329" i="1"/>
  <c r="R6329" i="1" s="1"/>
  <c r="T6328" i="1"/>
  <c r="O6328" i="1"/>
  <c r="N6328" i="1"/>
  <c r="P6328" i="1"/>
  <c r="Q6328" i="1"/>
  <c r="N6326" i="1"/>
  <c r="O6326" i="1"/>
  <c r="P6326" i="1"/>
  <c r="Q6326" i="1"/>
  <c r="T6326" i="1"/>
  <c r="O6325" i="1"/>
  <c r="T6325" i="1"/>
  <c r="P6325" i="1"/>
  <c r="N6325" i="1"/>
  <c r="Q6325" i="1"/>
  <c r="T6324" i="1"/>
  <c r="Q6324" i="1"/>
  <c r="P6324" i="1"/>
  <c r="N6324" i="1"/>
  <c r="R6324" i="1" s="1"/>
  <c r="O6324" i="1"/>
  <c r="S6324" i="1" s="1"/>
  <c r="T6323" i="1"/>
  <c r="Q6323" i="1"/>
  <c r="N6323" i="1"/>
  <c r="O6323" i="1"/>
  <c r="P6323" i="1"/>
  <c r="Q6322" i="1"/>
  <c r="N6322" i="1"/>
  <c r="O6322" i="1"/>
  <c r="T6322" i="1"/>
  <c r="P6322" i="1"/>
  <c r="N6321" i="1"/>
  <c r="P6321" i="1"/>
  <c r="Q6321" i="1"/>
  <c r="T6321" i="1"/>
  <c r="U6321" i="1" s="1"/>
  <c r="O6321" i="1"/>
  <c r="S6321" i="1" s="1"/>
  <c r="Q6320" i="1"/>
  <c r="P6320" i="1"/>
  <c r="T6320" i="1"/>
  <c r="U6320" i="1" s="1"/>
  <c r="O6320" i="1"/>
  <c r="S6320" i="1" s="1"/>
  <c r="N6320" i="1"/>
  <c r="R6320" i="1" s="1"/>
  <c r="T6319" i="1"/>
  <c r="P6319" i="1"/>
  <c r="N6319" i="1"/>
  <c r="R6319" i="1" s="1"/>
  <c r="Q6319" i="1"/>
  <c r="O6319" i="1"/>
  <c r="S6319" i="1" s="1"/>
  <c r="N6318" i="1"/>
  <c r="P6318" i="1"/>
  <c r="Q6318" i="1"/>
  <c r="T6318" i="1"/>
  <c r="U6318" i="1" s="1"/>
  <c r="O6318" i="1"/>
  <c r="S6318" i="1" s="1"/>
  <c r="O6317" i="1"/>
  <c r="Q6317" i="1"/>
  <c r="P6317" i="1"/>
  <c r="R6317" i="1" s="1"/>
  <c r="N6317" i="1"/>
  <c r="T6317" i="1"/>
  <c r="U6317" i="1" s="1"/>
  <c r="Q6316" i="1"/>
  <c r="O6316" i="1"/>
  <c r="N6316" i="1"/>
  <c r="T6316" i="1"/>
  <c r="P6316" i="1"/>
  <c r="P6315" i="1"/>
  <c r="N6315" i="1"/>
  <c r="O6315" i="1"/>
  <c r="Q6315" i="1"/>
  <c r="T6315" i="1"/>
  <c r="U6315" i="1" s="1"/>
  <c r="Q6314" i="1"/>
  <c r="O6314" i="1"/>
  <c r="T6314" i="1"/>
  <c r="P6314" i="1"/>
  <c r="N6314" i="1"/>
  <c r="T6313" i="1"/>
  <c r="P6313" i="1"/>
  <c r="Q6313" i="1"/>
  <c r="O6313" i="1"/>
  <c r="S6313" i="1" s="1"/>
  <c r="N6313" i="1"/>
  <c r="R6313" i="1" s="1"/>
  <c r="T6312" i="1"/>
  <c r="P6312" i="1"/>
  <c r="O6312" i="1"/>
  <c r="S6312" i="1" s="1"/>
  <c r="N6312" i="1"/>
  <c r="R6312" i="1" s="1"/>
  <c r="Q6312" i="1"/>
  <c r="O6311" i="1"/>
  <c r="Q6311" i="1"/>
  <c r="P6311" i="1"/>
  <c r="N6311" i="1"/>
  <c r="R6311" i="1" s="1"/>
  <c r="T6311" i="1"/>
  <c r="U6311" i="1" s="1"/>
  <c r="Q6305" i="1"/>
  <c r="P6305" i="1"/>
  <c r="O6305" i="1"/>
  <c r="S6305" i="1" s="1"/>
  <c r="N6305" i="1"/>
  <c r="R6305" i="1" s="1"/>
  <c r="T6305" i="1"/>
  <c r="U6305" i="1" s="1"/>
  <c r="Q6304" i="1"/>
  <c r="O6304" i="1"/>
  <c r="P6304" i="1"/>
  <c r="T6304" i="1"/>
  <c r="U6304" i="1" s="1"/>
  <c r="N6304" i="1"/>
  <c r="R6304" i="1" s="1"/>
  <c r="O6303" i="1"/>
  <c r="N6303" i="1"/>
  <c r="T6303" i="1"/>
  <c r="P6303" i="1"/>
  <c r="Q6303" i="1"/>
  <c r="Q6302" i="1"/>
  <c r="P6302" i="1"/>
  <c r="N6302" i="1"/>
  <c r="R6302" i="1" s="1"/>
  <c r="O6302" i="1"/>
  <c r="S6302" i="1" s="1"/>
  <c r="T6302" i="1"/>
  <c r="U6302" i="1" s="1"/>
  <c r="N6301" i="1"/>
  <c r="Q6301" i="1"/>
  <c r="P6301" i="1"/>
  <c r="O6301" i="1"/>
  <c r="S6301" i="1" s="1"/>
  <c r="T6301" i="1"/>
  <c r="U6301" i="1" s="1"/>
  <c r="Q6300" i="1"/>
  <c r="T6300" i="1"/>
  <c r="O6300" i="1"/>
  <c r="P6300" i="1"/>
  <c r="N6300" i="1"/>
  <c r="R6300" i="1" s="1"/>
  <c r="T6299" i="1"/>
  <c r="P6299" i="1"/>
  <c r="O6299" i="1"/>
  <c r="S6299" i="1" s="1"/>
  <c r="N6299" i="1"/>
  <c r="R6299" i="1" s="1"/>
  <c r="Q6299" i="1"/>
  <c r="Q6298" i="1"/>
  <c r="N6298" i="1"/>
  <c r="T6298" i="1"/>
  <c r="O6298" i="1"/>
  <c r="P6298" i="1"/>
  <c r="Q6297" i="1"/>
  <c r="T6297" i="1"/>
  <c r="O6297" i="1"/>
  <c r="P6297" i="1"/>
  <c r="N6297" i="1"/>
  <c r="R6297" i="1" s="1"/>
  <c r="T6296" i="1"/>
  <c r="O6296" i="1"/>
  <c r="Q6296" i="1"/>
  <c r="N6296" i="1"/>
  <c r="P6296" i="1"/>
  <c r="Q6295" i="1"/>
  <c r="O6295" i="1"/>
  <c r="P6295" i="1"/>
  <c r="S6295" i="1" s="1"/>
  <c r="N6295" i="1"/>
  <c r="T6295" i="1"/>
  <c r="U6295" i="1" s="1"/>
  <c r="O6294" i="1"/>
  <c r="T6294" i="1"/>
  <c r="P6294" i="1"/>
  <c r="Q6294" i="1"/>
  <c r="N6294" i="1"/>
  <c r="R6294" i="1" s="1"/>
  <c r="N6293" i="1"/>
  <c r="P6293" i="1"/>
  <c r="T6293" i="1"/>
  <c r="U6293" i="1" s="1"/>
  <c r="O6293" i="1"/>
  <c r="S6293" i="1" s="1"/>
  <c r="Q6293" i="1"/>
  <c r="Q6292" i="1"/>
  <c r="T6292" i="1"/>
  <c r="O6292" i="1"/>
  <c r="P6292" i="1"/>
  <c r="N6292" i="1"/>
  <c r="R6292" i="1" s="1"/>
  <c r="Q6291" i="1"/>
  <c r="N6291" i="1"/>
  <c r="T6291" i="1"/>
  <c r="O6291" i="1"/>
  <c r="P6291" i="1"/>
  <c r="T6290" i="1"/>
  <c r="N6290" i="1"/>
  <c r="P6290" i="1"/>
  <c r="Q6290" i="1"/>
  <c r="O6290" i="1"/>
  <c r="S6290" i="1" s="1"/>
  <c r="P6289" i="1"/>
  <c r="Q6289" i="1"/>
  <c r="T6289" i="1"/>
  <c r="U6289" i="1" s="1"/>
  <c r="O6289" i="1"/>
  <c r="S6289" i="1" s="1"/>
  <c r="N6289" i="1"/>
  <c r="R6289" i="1" s="1"/>
  <c r="O6288" i="1"/>
  <c r="T6288" i="1"/>
  <c r="P6288" i="1"/>
  <c r="N6288" i="1"/>
  <c r="Q6288" i="1"/>
  <c r="Q6287" i="1"/>
  <c r="T6287" i="1"/>
  <c r="N6287" i="1"/>
  <c r="P6287" i="1"/>
  <c r="O6287" i="1"/>
  <c r="N6286" i="1"/>
  <c r="P6286" i="1"/>
  <c r="Q6286" i="1"/>
  <c r="O6286" i="1"/>
  <c r="S6286" i="1" s="1"/>
  <c r="T6286" i="1"/>
  <c r="U6286" i="1" s="1"/>
  <c r="T6284" i="1"/>
  <c r="O6284" i="1"/>
  <c r="N6284" i="1"/>
  <c r="Q6284" i="1"/>
  <c r="P6284" i="1"/>
  <c r="N6283" i="1"/>
  <c r="P6283" i="1"/>
  <c r="O6283" i="1"/>
  <c r="Q6283" i="1"/>
  <c r="T6283" i="1"/>
  <c r="U6283" i="1" s="1"/>
  <c r="T6282" i="1"/>
  <c r="N6282" i="1"/>
  <c r="Q6282" i="1"/>
  <c r="P6282" i="1"/>
  <c r="O6282" i="1"/>
  <c r="Q6281" i="1"/>
  <c r="P6281" i="1"/>
  <c r="T6281" i="1"/>
  <c r="U6281" i="1" s="1"/>
  <c r="O6281" i="1"/>
  <c r="S6281" i="1" s="1"/>
  <c r="N6281" i="1"/>
  <c r="R6281" i="1" s="1"/>
  <c r="T6280" i="1"/>
  <c r="O6280" i="1"/>
  <c r="Q6280" i="1"/>
  <c r="P6280" i="1"/>
  <c r="N6280" i="1"/>
  <c r="N6279" i="1"/>
  <c r="Q6279" i="1"/>
  <c r="P6279" i="1"/>
  <c r="T6279" i="1"/>
  <c r="U6279" i="1" s="1"/>
  <c r="O6279" i="1"/>
  <c r="S6279" i="1" s="1"/>
  <c r="P6278" i="1"/>
  <c r="T6278" i="1"/>
  <c r="O6278" i="1"/>
  <c r="S6278" i="1" s="1"/>
  <c r="N6278" i="1"/>
  <c r="R6278" i="1" s="1"/>
  <c r="Q6278" i="1"/>
  <c r="T6277" i="1"/>
  <c r="O6277" i="1"/>
  <c r="P6277" i="1"/>
  <c r="S6277" i="1" s="1"/>
  <c r="N6277" i="1"/>
  <c r="R6277" i="1" s="1"/>
  <c r="Q6277" i="1"/>
  <c r="Q6276" i="1"/>
  <c r="T6276" i="1"/>
  <c r="P6276" i="1"/>
  <c r="U6276" i="1" s="1"/>
  <c r="O6276" i="1"/>
  <c r="N6276" i="1"/>
  <c r="R6276" i="1" s="1"/>
  <c r="T6275" i="1"/>
  <c r="O6275" i="1"/>
  <c r="S6275" i="1" s="1"/>
  <c r="Q6275" i="1"/>
  <c r="N6275" i="1"/>
  <c r="R6275" i="1" s="1"/>
  <c r="P6275" i="1"/>
  <c r="P6274" i="1"/>
  <c r="T6274" i="1"/>
  <c r="U6274" i="1" s="1"/>
  <c r="O6274" i="1"/>
  <c r="S6274" i="1" s="1"/>
  <c r="Q6274" i="1"/>
  <c r="N6274" i="1"/>
  <c r="R6274" i="1" s="1"/>
  <c r="O6273" i="1"/>
  <c r="T6273" i="1"/>
  <c r="Q6273" i="1"/>
  <c r="N6273" i="1"/>
  <c r="P6273" i="1"/>
  <c r="T6272" i="1"/>
  <c r="P6272" i="1"/>
  <c r="Q6272" i="1"/>
  <c r="N6272" i="1"/>
  <c r="R6272" i="1" s="1"/>
  <c r="O6272" i="1"/>
  <c r="S6272" i="1" s="1"/>
  <c r="N6271" i="1"/>
  <c r="P6271" i="1"/>
  <c r="Q6271" i="1"/>
  <c r="T6271" i="1"/>
  <c r="U6271" i="1" s="1"/>
  <c r="O6271" i="1"/>
  <c r="S6271" i="1" s="1"/>
  <c r="T6270" i="1"/>
  <c r="N6270" i="1"/>
  <c r="P6270" i="1"/>
  <c r="O6270" i="1"/>
  <c r="Q6270" i="1"/>
  <c r="Q6269" i="1"/>
  <c r="O6269" i="1"/>
  <c r="T6269" i="1"/>
  <c r="P6269" i="1"/>
  <c r="N6269" i="1"/>
  <c r="P6268" i="1"/>
  <c r="O6268" i="1"/>
  <c r="T6268" i="1"/>
  <c r="U6268" i="1" s="1"/>
  <c r="Q6268" i="1"/>
  <c r="N6268" i="1"/>
  <c r="R6268" i="1" s="1"/>
  <c r="T6267" i="1"/>
  <c r="O6267" i="1"/>
  <c r="N6267" i="1"/>
  <c r="P6267" i="1"/>
  <c r="Q6267" i="1"/>
  <c r="O6266" i="1"/>
  <c r="Q6266" i="1"/>
  <c r="P6266" i="1"/>
  <c r="T6266" i="1"/>
  <c r="U6266" i="1" s="1"/>
  <c r="N6266" i="1"/>
  <c r="R6266" i="1" s="1"/>
  <c r="Q6265" i="1"/>
  <c r="P6265" i="1"/>
  <c r="T6265" i="1"/>
  <c r="N6265" i="1"/>
  <c r="R6265" i="1" s="1"/>
  <c r="O6265" i="1"/>
  <c r="S6265" i="1" s="1"/>
  <c r="T6264" i="1"/>
  <c r="N6264" i="1"/>
  <c r="O6264" i="1"/>
  <c r="P6264" i="1"/>
  <c r="Q6264" i="1"/>
  <c r="O6263" i="1"/>
  <c r="N6263" i="1"/>
  <c r="Q6263" i="1"/>
  <c r="P6263" i="1"/>
  <c r="T6263" i="1"/>
  <c r="P6262" i="1"/>
  <c r="O6262" i="1"/>
  <c r="T6262" i="1"/>
  <c r="U6262" i="1" s="1"/>
  <c r="N6262" i="1"/>
  <c r="R6262" i="1" s="1"/>
  <c r="Q6262" i="1"/>
  <c r="Q6261" i="1"/>
  <c r="N6261" i="1"/>
  <c r="T6261" i="1"/>
  <c r="P6261" i="1"/>
  <c r="O6261" i="1"/>
  <c r="O6260" i="1"/>
  <c r="N6260" i="1"/>
  <c r="P6260" i="1"/>
  <c r="T6260" i="1"/>
  <c r="U6260" i="1" s="1"/>
  <c r="Q6260" i="1"/>
  <c r="Q6259" i="1"/>
  <c r="N6259" i="1"/>
  <c r="P6259" i="1"/>
  <c r="T6259" i="1"/>
  <c r="U6259" i="1" s="1"/>
  <c r="O6259" i="1"/>
  <c r="S6259" i="1" s="1"/>
  <c r="O6258" i="1"/>
  <c r="N6258" i="1"/>
  <c r="Q6258" i="1"/>
  <c r="T6258" i="1"/>
  <c r="P6258" i="1"/>
  <c r="O6257" i="1"/>
  <c r="T6257" i="1"/>
  <c r="P6257" i="1"/>
  <c r="Q6257" i="1"/>
  <c r="N6257" i="1"/>
  <c r="R6257" i="1" s="1"/>
  <c r="N6256" i="1"/>
  <c r="Q6256" i="1"/>
  <c r="O6256" i="1"/>
  <c r="T6256" i="1"/>
  <c r="P6256" i="1"/>
  <c r="N6254" i="1"/>
  <c r="O6254" i="1"/>
  <c r="P6254" i="1"/>
  <c r="T6254" i="1"/>
  <c r="Q6254" i="1"/>
  <c r="P6253" i="1"/>
  <c r="N6253" i="1"/>
  <c r="Q6253" i="1"/>
  <c r="T6253" i="1"/>
  <c r="U6253" i="1" s="1"/>
  <c r="O6253" i="1"/>
  <c r="S6253" i="1" s="1"/>
  <c r="N6252" i="1"/>
  <c r="O6252" i="1"/>
  <c r="T6252" i="1"/>
  <c r="Q6252" i="1"/>
  <c r="P6252" i="1"/>
  <c r="P6251" i="1"/>
  <c r="T6251" i="1"/>
  <c r="U6251" i="1" s="1"/>
  <c r="O6251" i="1"/>
  <c r="S6251" i="1" s="1"/>
  <c r="Q6251" i="1"/>
  <c r="N6251" i="1"/>
  <c r="R6251" i="1" s="1"/>
  <c r="Q6250" i="1"/>
  <c r="P6250" i="1"/>
  <c r="N6250" i="1"/>
  <c r="T6250" i="1"/>
  <c r="U6250" i="1" s="1"/>
  <c r="O6250" i="1"/>
  <c r="S6250" i="1" s="1"/>
  <c r="T6249" i="1"/>
  <c r="Q6249" i="1"/>
  <c r="O6249" i="1"/>
  <c r="N6249" i="1"/>
  <c r="P6249" i="1"/>
  <c r="R6249" i="1" s="1"/>
  <c r="O6248" i="1"/>
  <c r="P6248" i="1"/>
  <c r="Q6248" i="1"/>
  <c r="T6248" i="1"/>
  <c r="U6248" i="1" s="1"/>
  <c r="N6248" i="1"/>
  <c r="R6248" i="1" s="1"/>
  <c r="P6247" i="1"/>
  <c r="T6247" i="1"/>
  <c r="U6247" i="1" s="1"/>
  <c r="O6247" i="1"/>
  <c r="S6247" i="1" s="1"/>
  <c r="N6247" i="1"/>
  <c r="R6247" i="1" s="1"/>
  <c r="Q6247" i="1"/>
  <c r="P6246" i="1"/>
  <c r="Q6246" i="1"/>
  <c r="N6246" i="1"/>
  <c r="R6246" i="1" s="1"/>
  <c r="T6246" i="1"/>
  <c r="U6246" i="1" s="1"/>
  <c r="O6246" i="1"/>
  <c r="S6246" i="1" s="1"/>
  <c r="Q6245" i="1"/>
  <c r="T6245" i="1"/>
  <c r="N6245" i="1"/>
  <c r="P6245" i="1"/>
  <c r="O6245" i="1"/>
  <c r="S6245" i="1" s="1"/>
  <c r="O6243" i="1"/>
  <c r="Q6243" i="1"/>
  <c r="P6243" i="1"/>
  <c r="T6243" i="1"/>
  <c r="U6243" i="1" s="1"/>
  <c r="N6243" i="1"/>
  <c r="R6243" i="1" s="1"/>
  <c r="T6242" i="1"/>
  <c r="P6242" i="1"/>
  <c r="N6242" i="1"/>
  <c r="O6242" i="1"/>
  <c r="S6242" i="1" s="1"/>
  <c r="Q6242" i="1"/>
  <c r="P6241" i="1"/>
  <c r="N6241" i="1"/>
  <c r="Q6241" i="1"/>
  <c r="T6241" i="1"/>
  <c r="U6241" i="1" s="1"/>
  <c r="O6241" i="1"/>
  <c r="S6241" i="1" s="1"/>
  <c r="P6240" i="1"/>
  <c r="O6240" i="1"/>
  <c r="Q6240" i="1"/>
  <c r="N6240" i="1"/>
  <c r="R6240" i="1" s="1"/>
  <c r="T6240" i="1"/>
  <c r="U6240" i="1" s="1"/>
  <c r="P6239" i="1"/>
  <c r="Q6239" i="1"/>
  <c r="N6239" i="1"/>
  <c r="R6239" i="1" s="1"/>
  <c r="T6239" i="1"/>
  <c r="U6239" i="1" s="1"/>
  <c r="O6239" i="1"/>
  <c r="S6239" i="1" s="1"/>
  <c r="T6238" i="1"/>
  <c r="P6238" i="1"/>
  <c r="U6238" i="1" s="1"/>
  <c r="N6238" i="1"/>
  <c r="R6238" i="1" s="1"/>
  <c r="O6238" i="1"/>
  <c r="S6238" i="1" s="1"/>
  <c r="Q6238" i="1"/>
  <c r="O6237" i="1"/>
  <c r="Q6237" i="1"/>
  <c r="T6237" i="1"/>
  <c r="P6237" i="1"/>
  <c r="N6237" i="1"/>
  <c r="R6237" i="1" s="1"/>
  <c r="N6236" i="1"/>
  <c r="T6236" i="1"/>
  <c r="Q6236" i="1"/>
  <c r="O6236" i="1"/>
  <c r="P6236" i="1"/>
  <c r="Q6235" i="1"/>
  <c r="O6235" i="1"/>
  <c r="N6235" i="1"/>
  <c r="T6235" i="1"/>
  <c r="P6235" i="1"/>
  <c r="Q6234" i="1"/>
  <c r="P6234" i="1"/>
  <c r="O6234" i="1"/>
  <c r="T6234" i="1"/>
  <c r="U6234" i="1" s="1"/>
  <c r="N6234" i="1"/>
  <c r="R6234" i="1" s="1"/>
  <c r="Q6233" i="1"/>
  <c r="O6233" i="1"/>
  <c r="T6233" i="1"/>
  <c r="N6233" i="1"/>
  <c r="P6233" i="1"/>
  <c r="N6232" i="1"/>
  <c r="P6232" i="1"/>
  <c r="Q6232" i="1"/>
  <c r="T6232" i="1"/>
  <c r="U6232" i="1" s="1"/>
  <c r="O6232" i="1"/>
  <c r="S6232" i="1" s="1"/>
  <c r="P6231" i="1"/>
  <c r="N6231" i="1"/>
  <c r="Q6231" i="1"/>
  <c r="T6231" i="1"/>
  <c r="U6231" i="1" s="1"/>
  <c r="O6231" i="1"/>
  <c r="S6231" i="1" s="1"/>
  <c r="O6230" i="1"/>
  <c r="T6230" i="1"/>
  <c r="N6230" i="1"/>
  <c r="P6230" i="1"/>
  <c r="Q6230" i="1"/>
  <c r="T6229" i="1"/>
  <c r="O6229" i="1"/>
  <c r="N6229" i="1"/>
  <c r="Q6229" i="1"/>
  <c r="P6229" i="1"/>
  <c r="P6228" i="1"/>
  <c r="T6228" i="1"/>
  <c r="U6228" i="1" s="1"/>
  <c r="O6228" i="1"/>
  <c r="S6228" i="1" s="1"/>
  <c r="N6228" i="1"/>
  <c r="R6228" i="1" s="1"/>
  <c r="Q6228" i="1"/>
  <c r="Q6227" i="1"/>
  <c r="N6227" i="1"/>
  <c r="T6227" i="1"/>
  <c r="O6227" i="1"/>
  <c r="P6227" i="1"/>
  <c r="N6226" i="1"/>
  <c r="Q6226" i="1"/>
  <c r="P6226" i="1"/>
  <c r="O6226" i="1"/>
  <c r="S6226" i="1" s="1"/>
  <c r="T6226" i="1"/>
  <c r="U6226" i="1" s="1"/>
  <c r="P6225" i="1"/>
  <c r="Q6225" i="1"/>
  <c r="O6225" i="1"/>
  <c r="S6225" i="1" s="1"/>
  <c r="N6225" i="1"/>
  <c r="T6225" i="1"/>
  <c r="U6225" i="1" s="1"/>
  <c r="O6224" i="1"/>
  <c r="T6224" i="1"/>
  <c r="N6224" i="1"/>
  <c r="P6224" i="1"/>
  <c r="Q6224" i="1"/>
  <c r="P6223" i="1"/>
  <c r="T6223" i="1"/>
  <c r="O6223" i="1"/>
  <c r="S6223" i="1" s="1"/>
  <c r="Q6223" i="1"/>
  <c r="N6223" i="1"/>
  <c r="R6223" i="1" s="1"/>
  <c r="T6222" i="1"/>
  <c r="P6222" i="1"/>
  <c r="Q6222" i="1"/>
  <c r="N6222" i="1"/>
  <c r="R6222" i="1" s="1"/>
  <c r="O6222" i="1"/>
  <c r="S6222" i="1" s="1"/>
  <c r="N6221" i="1"/>
  <c r="Q6221" i="1"/>
  <c r="P6221" i="1"/>
  <c r="T6221" i="1"/>
  <c r="O6221" i="1"/>
  <c r="S6221" i="1" s="1"/>
  <c r="N6220" i="1"/>
  <c r="O6220" i="1"/>
  <c r="T6220" i="1"/>
  <c r="P6220" i="1"/>
  <c r="Q6220" i="1"/>
  <c r="T6219" i="1"/>
  <c r="O6219" i="1"/>
  <c r="Q6219" i="1"/>
  <c r="N6219" i="1"/>
  <c r="P6219" i="1"/>
  <c r="Q6218" i="1"/>
  <c r="O6218" i="1"/>
  <c r="N6218" i="1"/>
  <c r="P6218" i="1"/>
  <c r="T6218" i="1"/>
  <c r="U6218" i="1" s="1"/>
  <c r="T6217" i="1"/>
  <c r="P6217" i="1"/>
  <c r="Q6217" i="1"/>
  <c r="N6217" i="1"/>
  <c r="R6217" i="1" s="1"/>
  <c r="O6217" i="1"/>
  <c r="S6217" i="1" s="1"/>
  <c r="T6216" i="1"/>
  <c r="O6216" i="1"/>
  <c r="P6216" i="1"/>
  <c r="N6216" i="1"/>
  <c r="Q6216" i="1"/>
  <c r="O6215" i="1"/>
  <c r="T6215" i="1"/>
  <c r="N6215" i="1"/>
  <c r="Q6215" i="1"/>
  <c r="P6215" i="1"/>
  <c r="N6214" i="1"/>
  <c r="P6214" i="1"/>
  <c r="Q6214" i="1"/>
  <c r="O6214" i="1"/>
  <c r="S6214" i="1" s="1"/>
  <c r="T6214" i="1"/>
  <c r="U6214" i="1" s="1"/>
  <c r="O6213" i="1"/>
  <c r="P6213" i="1"/>
  <c r="N6213" i="1"/>
  <c r="R6213" i="1" s="1"/>
  <c r="T6213" i="1"/>
  <c r="U6213" i="1" s="1"/>
  <c r="Q6213" i="1"/>
  <c r="N6212" i="1"/>
  <c r="T6212" i="1"/>
  <c r="O6212" i="1"/>
  <c r="Q6212" i="1"/>
  <c r="P6212" i="1"/>
  <c r="Q6210" i="1"/>
  <c r="O6210" i="1"/>
  <c r="T6210" i="1"/>
  <c r="N6210" i="1"/>
  <c r="P6210" i="1"/>
  <c r="Q6209" i="1"/>
  <c r="N6209" i="1"/>
  <c r="T6209" i="1"/>
  <c r="O6209" i="1"/>
  <c r="P6209" i="1"/>
  <c r="P6208" i="1"/>
  <c r="N6208" i="1"/>
  <c r="Q6208" i="1"/>
  <c r="O6208" i="1"/>
  <c r="S6208" i="1" s="1"/>
  <c r="T6208" i="1"/>
  <c r="U6208" i="1" s="1"/>
  <c r="P6207" i="1"/>
  <c r="Q6207" i="1"/>
  <c r="N6207" i="1"/>
  <c r="R6207" i="1" s="1"/>
  <c r="T6207" i="1"/>
  <c r="U6207" i="1" s="1"/>
  <c r="O6207" i="1"/>
  <c r="S6207" i="1" s="1"/>
  <c r="T6206" i="1"/>
  <c r="O6206" i="1"/>
  <c r="N6206" i="1"/>
  <c r="P6206" i="1"/>
  <c r="Q6206" i="1"/>
  <c r="T6205" i="1"/>
  <c r="O6205" i="1"/>
  <c r="P6205" i="1"/>
  <c r="Q6205" i="1"/>
  <c r="N6205" i="1"/>
  <c r="R6205" i="1" s="1"/>
  <c r="P6204" i="1"/>
  <c r="N6204" i="1"/>
  <c r="R6204" i="1" s="1"/>
  <c r="Q6204" i="1"/>
  <c r="O6204" i="1"/>
  <c r="S6204" i="1" s="1"/>
  <c r="T6204" i="1"/>
  <c r="U6204" i="1" s="1"/>
  <c r="O6203" i="1"/>
  <c r="P6203" i="1"/>
  <c r="T6203" i="1"/>
  <c r="U6203" i="1" s="1"/>
  <c r="N6203" i="1"/>
  <c r="R6203" i="1" s="1"/>
  <c r="Q6203" i="1"/>
  <c r="T6202" i="1"/>
  <c r="O6202" i="1"/>
  <c r="N6202" i="1"/>
  <c r="Q6202" i="1"/>
  <c r="P6202" i="1"/>
  <c r="S6202" i="1" s="1"/>
  <c r="P6201" i="1"/>
  <c r="Q6201" i="1"/>
  <c r="O6201" i="1"/>
  <c r="S6201" i="1" s="1"/>
  <c r="T6201" i="1"/>
  <c r="N6201" i="1"/>
  <c r="R6201" i="1" s="1"/>
  <c r="P6200" i="1"/>
  <c r="T6200" i="1"/>
  <c r="U6200" i="1" s="1"/>
  <c r="N6200" i="1"/>
  <c r="R6200" i="1" s="1"/>
  <c r="Q6200" i="1"/>
  <c r="O6200" i="1"/>
  <c r="S6200" i="1" s="1"/>
  <c r="Q6199" i="1"/>
  <c r="N6199" i="1"/>
  <c r="O6199" i="1"/>
  <c r="P6199" i="1"/>
  <c r="T6199" i="1"/>
  <c r="U6199" i="1" s="1"/>
  <c r="N6198" i="1"/>
  <c r="Q6198" i="1"/>
  <c r="O6198" i="1"/>
  <c r="T6198" i="1"/>
  <c r="P6198" i="1"/>
  <c r="T6197" i="1"/>
  <c r="P6197" i="1"/>
  <c r="N6197" i="1"/>
  <c r="R6197" i="1" s="1"/>
  <c r="Q6197" i="1"/>
  <c r="O6197" i="1"/>
  <c r="S6197" i="1" s="1"/>
  <c r="O6196" i="1"/>
  <c r="T6196" i="1"/>
  <c r="N6196" i="1"/>
  <c r="Q6196" i="1"/>
  <c r="P6196" i="1"/>
  <c r="P6195" i="1"/>
  <c r="Q6195" i="1"/>
  <c r="N6195" i="1"/>
  <c r="R6195" i="1" s="1"/>
  <c r="O6195" i="1"/>
  <c r="S6195" i="1" s="1"/>
  <c r="T6195" i="1"/>
  <c r="U6195" i="1" s="1"/>
  <c r="N6194" i="1"/>
  <c r="T6194" i="1"/>
  <c r="P6194" i="1"/>
  <c r="O6194" i="1"/>
  <c r="S6194" i="1" s="1"/>
  <c r="Q6194" i="1"/>
  <c r="P6193" i="1"/>
  <c r="T6193" i="1"/>
  <c r="U6193" i="1" s="1"/>
  <c r="Q6193" i="1"/>
  <c r="N6193" i="1"/>
  <c r="R6193" i="1" s="1"/>
  <c r="O6193" i="1"/>
  <c r="S6193" i="1" s="1"/>
  <c r="N6192" i="1"/>
  <c r="P6192" i="1"/>
  <c r="T6192" i="1"/>
  <c r="U6192" i="1" s="1"/>
  <c r="O6192" i="1"/>
  <c r="S6192" i="1" s="1"/>
  <c r="Q6192" i="1"/>
  <c r="N6191" i="1"/>
  <c r="T6191" i="1"/>
  <c r="Q6191" i="1"/>
  <c r="O6191" i="1"/>
  <c r="P6191" i="1"/>
  <c r="P6190" i="1"/>
  <c r="Q6190" i="1"/>
  <c r="N6190" i="1"/>
  <c r="R6190" i="1" s="1"/>
  <c r="T6190" i="1"/>
  <c r="U6190" i="1" s="1"/>
  <c r="O6190" i="1"/>
  <c r="S6190" i="1" s="1"/>
  <c r="O6189" i="1"/>
  <c r="T6189" i="1"/>
  <c r="Q6189" i="1"/>
  <c r="N6189" i="1"/>
  <c r="P6189" i="1"/>
  <c r="Q6188" i="1"/>
  <c r="P6188" i="1"/>
  <c r="N6188" i="1"/>
  <c r="R6188" i="1" s="1"/>
  <c r="T6188" i="1"/>
  <c r="U6188" i="1" s="1"/>
  <c r="O6188" i="1"/>
  <c r="S6188" i="1" s="1"/>
  <c r="N6187" i="1"/>
  <c r="Q6187" i="1"/>
  <c r="T6187" i="1"/>
  <c r="O6187" i="1"/>
  <c r="P6187" i="1"/>
  <c r="N6186" i="1"/>
  <c r="Q6186" i="1"/>
  <c r="O6186" i="1"/>
  <c r="P6186" i="1"/>
  <c r="T6186" i="1"/>
  <c r="U6186" i="1" s="1"/>
  <c r="O6185" i="1"/>
  <c r="N6185" i="1"/>
  <c r="Q6185" i="1"/>
  <c r="T6185" i="1"/>
  <c r="P6185" i="1"/>
  <c r="O6183" i="1"/>
  <c r="Q6183" i="1"/>
  <c r="T6183" i="1"/>
  <c r="P6183" i="1"/>
  <c r="N6183" i="1"/>
  <c r="R6183" i="1" s="1"/>
  <c r="Q6182" i="1"/>
  <c r="P6182" i="1"/>
  <c r="O6182" i="1"/>
  <c r="S6182" i="1" s="1"/>
  <c r="T6182" i="1"/>
  <c r="U6182" i="1" s="1"/>
  <c r="N6182" i="1"/>
  <c r="R6182" i="1" s="1"/>
  <c r="O6181" i="1"/>
  <c r="T6181" i="1"/>
  <c r="P6181" i="1"/>
  <c r="Q6181" i="1"/>
  <c r="N6181" i="1"/>
  <c r="R6181" i="1" s="1"/>
  <c r="P6180" i="1"/>
  <c r="Q6180" i="1"/>
  <c r="N6180" i="1"/>
  <c r="R6180" i="1" s="1"/>
  <c r="T6180" i="1"/>
  <c r="U6180" i="1" s="1"/>
  <c r="O6180" i="1"/>
  <c r="S6180" i="1" s="1"/>
  <c r="O6179" i="1"/>
  <c r="P6179" i="1"/>
  <c r="Q6179" i="1"/>
  <c r="T6179" i="1"/>
  <c r="U6179" i="1" s="1"/>
  <c r="N6179" i="1"/>
  <c r="R6179" i="1" s="1"/>
  <c r="P6178" i="1"/>
  <c r="O6178" i="1"/>
  <c r="S6178" i="1" s="1"/>
  <c r="T6178" i="1"/>
  <c r="U6178" i="1" s="1"/>
  <c r="N6178" i="1"/>
  <c r="R6178" i="1" s="1"/>
  <c r="Q6178" i="1"/>
  <c r="O6177" i="1"/>
  <c r="P6177" i="1"/>
  <c r="Q6177" i="1"/>
  <c r="T6177" i="1"/>
  <c r="U6177" i="1" s="1"/>
  <c r="N6177" i="1"/>
  <c r="R6177" i="1" s="1"/>
  <c r="P6176" i="1"/>
  <c r="Q6176" i="1"/>
  <c r="N6176" i="1"/>
  <c r="R6176" i="1" s="1"/>
  <c r="T6176" i="1"/>
  <c r="U6176" i="1" s="1"/>
  <c r="O6176" i="1"/>
  <c r="S6176" i="1" s="1"/>
  <c r="P6175" i="1"/>
  <c r="N6175" i="1"/>
  <c r="R6175" i="1" s="1"/>
  <c r="O6175" i="1"/>
  <c r="S6175" i="1" s="1"/>
  <c r="Q6175" i="1"/>
  <c r="T6175" i="1"/>
  <c r="U6175" i="1" s="1"/>
  <c r="Q6174" i="1"/>
  <c r="T6174" i="1"/>
  <c r="O6174" i="1"/>
  <c r="P6174" i="1"/>
  <c r="U6174" i="1" s="1"/>
  <c r="N6174" i="1"/>
  <c r="R6174" i="1" s="1"/>
  <c r="N6173" i="1"/>
  <c r="T6173" i="1"/>
  <c r="Q6173" i="1"/>
  <c r="O6173" i="1"/>
  <c r="P6173" i="1"/>
  <c r="P6172" i="1"/>
  <c r="O6172" i="1"/>
  <c r="S6172" i="1" s="1"/>
  <c r="Q6172" i="1"/>
  <c r="N6172" i="1"/>
  <c r="R6172" i="1" s="1"/>
  <c r="T6172" i="1"/>
  <c r="U6172" i="1" s="1"/>
  <c r="O6171" i="1"/>
  <c r="P6171" i="1"/>
  <c r="Q6171" i="1"/>
  <c r="N6171" i="1"/>
  <c r="R6171" i="1" s="1"/>
  <c r="T6171" i="1"/>
  <c r="U6171" i="1" s="1"/>
  <c r="O6170" i="1"/>
  <c r="P6170" i="1"/>
  <c r="T6170" i="1"/>
  <c r="U6170" i="1" s="1"/>
  <c r="N6170" i="1"/>
  <c r="R6170" i="1" s="1"/>
  <c r="Q6170" i="1"/>
  <c r="P6168" i="1"/>
  <c r="T6168" i="1"/>
  <c r="U6168" i="1" s="1"/>
  <c r="Q6168" i="1"/>
  <c r="N6168" i="1"/>
  <c r="R6168" i="1" s="1"/>
  <c r="O6168" i="1"/>
  <c r="S6168" i="1" s="1"/>
  <c r="T6167" i="1"/>
  <c r="Q6167" i="1"/>
  <c r="N6167" i="1"/>
  <c r="O6167" i="1"/>
  <c r="P6167" i="1"/>
  <c r="T6166" i="1"/>
  <c r="P6166" i="1"/>
  <c r="N6166" i="1"/>
  <c r="R6166" i="1" s="1"/>
  <c r="O6166" i="1"/>
  <c r="S6166" i="1" s="1"/>
  <c r="Q6166" i="1"/>
  <c r="N6165" i="1"/>
  <c r="P6165" i="1"/>
  <c r="Q6165" i="1"/>
  <c r="T6165" i="1"/>
  <c r="U6165" i="1" s="1"/>
  <c r="O6165" i="1"/>
  <c r="S6165" i="1" s="1"/>
  <c r="P6164" i="1"/>
  <c r="Q6164" i="1"/>
  <c r="T6164" i="1"/>
  <c r="U6164" i="1" s="1"/>
  <c r="N6164" i="1"/>
  <c r="R6164" i="1" s="1"/>
  <c r="O6164" i="1"/>
  <c r="S6164" i="1" s="1"/>
  <c r="O6163" i="1"/>
  <c r="Q6163" i="1"/>
  <c r="P6163" i="1"/>
  <c r="T6163" i="1"/>
  <c r="U6163" i="1" s="1"/>
  <c r="N6163" i="1"/>
  <c r="R6163" i="1" s="1"/>
  <c r="N6162" i="1"/>
  <c r="Q6162" i="1"/>
  <c r="T6162" i="1"/>
  <c r="P6162" i="1"/>
  <c r="R6162" i="1" s="1"/>
  <c r="O6162" i="1"/>
  <c r="S6162" i="1" s="1"/>
  <c r="N6161" i="1"/>
  <c r="Q6161" i="1"/>
  <c r="O6161" i="1"/>
  <c r="T6161" i="1"/>
  <c r="P6161" i="1"/>
  <c r="N6160" i="1"/>
  <c r="Q6160" i="1"/>
  <c r="P6160" i="1"/>
  <c r="T6160" i="1"/>
  <c r="U6160" i="1" s="1"/>
  <c r="O6160" i="1"/>
  <c r="S6160" i="1" s="1"/>
  <c r="Q6159" i="1"/>
  <c r="P6159" i="1"/>
  <c r="T6159" i="1"/>
  <c r="N6159" i="1"/>
  <c r="O6159" i="1"/>
  <c r="O6158" i="1"/>
  <c r="N6158" i="1"/>
  <c r="Q6158" i="1"/>
  <c r="P6158" i="1"/>
  <c r="T6158" i="1"/>
  <c r="U6158" i="1" s="1"/>
  <c r="T6157" i="1"/>
  <c r="P6157" i="1"/>
  <c r="Q6157" i="1"/>
  <c r="O6157" i="1"/>
  <c r="S6157" i="1" s="1"/>
  <c r="N6157" i="1"/>
  <c r="R6157" i="1" s="1"/>
  <c r="Q6156" i="1"/>
  <c r="N6156" i="1"/>
  <c r="P6156" i="1"/>
  <c r="T6156" i="1"/>
  <c r="U6156" i="1" s="1"/>
  <c r="O6156" i="1"/>
  <c r="S6156" i="1" s="1"/>
  <c r="N6155" i="1"/>
  <c r="O6155" i="1"/>
  <c r="T6155" i="1"/>
  <c r="Q6155" i="1"/>
  <c r="P6155" i="1"/>
  <c r="P6154" i="1"/>
  <c r="Q6154" i="1"/>
  <c r="O6154" i="1"/>
  <c r="T6154" i="1"/>
  <c r="N6154" i="1"/>
  <c r="R6154" i="1" s="1"/>
  <c r="Q6152" i="1"/>
  <c r="N6152" i="1"/>
  <c r="T6152" i="1"/>
  <c r="P6152" i="1"/>
  <c r="O6152" i="1"/>
  <c r="S6152" i="1" s="1"/>
  <c r="O6151" i="1"/>
  <c r="T6151" i="1"/>
  <c r="P6151" i="1"/>
  <c r="N6151" i="1"/>
  <c r="Q6151" i="1"/>
  <c r="O6150" i="1"/>
  <c r="P6150" i="1"/>
  <c r="N6150" i="1"/>
  <c r="T6150" i="1"/>
  <c r="U6150" i="1" s="1"/>
  <c r="Q6150" i="1"/>
  <c r="T6149" i="1"/>
  <c r="N6149" i="1"/>
  <c r="R6149" i="1" s="1"/>
  <c r="P6149" i="1"/>
  <c r="Q6149" i="1"/>
  <c r="O6149" i="1"/>
  <c r="S6149" i="1" s="1"/>
  <c r="Q6148" i="1"/>
  <c r="T6148" i="1"/>
  <c r="N6148" i="1"/>
  <c r="P6148" i="1"/>
  <c r="O6148" i="1"/>
  <c r="S6148" i="1" s="1"/>
  <c r="O6147" i="1"/>
  <c r="Q6147" i="1"/>
  <c r="T6147" i="1"/>
  <c r="N6147" i="1"/>
  <c r="P6147" i="1"/>
  <c r="O6146" i="1"/>
  <c r="S6146" i="1" s="1"/>
  <c r="P6146" i="1"/>
  <c r="T6146" i="1"/>
  <c r="U6146" i="1" s="1"/>
  <c r="N6146" i="1"/>
  <c r="R6146" i="1" s="1"/>
  <c r="Q6146" i="1"/>
  <c r="N6145" i="1"/>
  <c r="O6145" i="1"/>
  <c r="T6145" i="1"/>
  <c r="P6145" i="1"/>
  <c r="Q6145" i="1"/>
  <c r="N6144" i="1"/>
  <c r="T6144" i="1"/>
  <c r="Q6144" i="1"/>
  <c r="O6144" i="1"/>
  <c r="P6144" i="1"/>
  <c r="T6143" i="1"/>
  <c r="N6143" i="1"/>
  <c r="P6143" i="1"/>
  <c r="Q6143" i="1"/>
  <c r="O6143" i="1"/>
  <c r="S6143" i="1" s="1"/>
  <c r="O6142" i="1"/>
  <c r="P6142" i="1"/>
  <c r="T6142" i="1"/>
  <c r="U6142" i="1" s="1"/>
  <c r="N6142" i="1"/>
  <c r="R6142" i="1" s="1"/>
  <c r="Q6142" i="1"/>
  <c r="N6141" i="1"/>
  <c r="T6141" i="1"/>
  <c r="O6141" i="1"/>
  <c r="Q6141" i="1"/>
  <c r="P6141" i="1"/>
  <c r="Q6140" i="1"/>
  <c r="T6140" i="1"/>
  <c r="N6140" i="1"/>
  <c r="P6140" i="1"/>
  <c r="O6140" i="1"/>
  <c r="Q6139" i="1"/>
  <c r="P6139" i="1"/>
  <c r="O6139" i="1"/>
  <c r="S6139" i="1" s="1"/>
  <c r="T6139" i="1"/>
  <c r="U6139" i="1" s="1"/>
  <c r="N6139" i="1"/>
  <c r="R6139" i="1" s="1"/>
  <c r="T6138" i="1"/>
  <c r="N6138" i="1"/>
  <c r="P6138" i="1"/>
  <c r="Q6138" i="1"/>
  <c r="O6138" i="1"/>
  <c r="S6138" i="1" s="1"/>
  <c r="T6137" i="1"/>
  <c r="O6137" i="1"/>
  <c r="P6137" i="1"/>
  <c r="Q6137" i="1"/>
  <c r="N6137" i="1"/>
  <c r="R6137" i="1" s="1"/>
  <c r="P6136" i="1"/>
  <c r="Q6136" i="1"/>
  <c r="T6136" i="1"/>
  <c r="U6136" i="1" s="1"/>
  <c r="N6136" i="1"/>
  <c r="R6136" i="1" s="1"/>
  <c r="O6136" i="1"/>
  <c r="S6136" i="1" s="1"/>
  <c r="Q6135" i="1"/>
  <c r="O6135" i="1"/>
  <c r="T6135" i="1"/>
  <c r="P6135" i="1"/>
  <c r="N6135" i="1"/>
  <c r="R6135" i="1" s="1"/>
  <c r="T6134" i="1"/>
  <c r="Q6134" i="1"/>
  <c r="N6134" i="1"/>
  <c r="P6134" i="1"/>
  <c r="O6134" i="1"/>
  <c r="T6133" i="1"/>
  <c r="N6133" i="1"/>
  <c r="Q6133" i="1"/>
  <c r="O6133" i="1"/>
  <c r="P6133" i="1"/>
  <c r="T6127" i="1"/>
  <c r="N6127" i="1"/>
  <c r="P6127" i="1"/>
  <c r="O6127" i="1"/>
  <c r="S6127" i="1" s="1"/>
  <c r="Q6127" i="1"/>
  <c r="T6126" i="1"/>
  <c r="P6126" i="1"/>
  <c r="O6126" i="1"/>
  <c r="Q6126" i="1"/>
  <c r="N6126" i="1"/>
  <c r="R6126" i="1" s="1"/>
  <c r="N6125" i="1"/>
  <c r="P6125" i="1"/>
  <c r="Q6125" i="1"/>
  <c r="T6125" i="1"/>
  <c r="O6125" i="1"/>
  <c r="S6125" i="1" s="1"/>
  <c r="P6124" i="1"/>
  <c r="N6124" i="1"/>
  <c r="Q6124" i="1"/>
  <c r="T6124" i="1"/>
  <c r="U6124" i="1" s="1"/>
  <c r="O6124" i="1"/>
  <c r="S6124" i="1" s="1"/>
  <c r="Q6123" i="1"/>
  <c r="T6123" i="1"/>
  <c r="N6123" i="1"/>
  <c r="P6123" i="1"/>
  <c r="O6123" i="1"/>
  <c r="S6123" i="1" s="1"/>
  <c r="N6122" i="1"/>
  <c r="P6122" i="1"/>
  <c r="T6122" i="1"/>
  <c r="U6122" i="1" s="1"/>
  <c r="O6122" i="1"/>
  <c r="S6122" i="1" s="1"/>
  <c r="Q6122" i="1"/>
  <c r="T6121" i="1"/>
  <c r="N6121" i="1"/>
  <c r="O6121" i="1"/>
  <c r="Q6121" i="1"/>
  <c r="P6121" i="1"/>
  <c r="N6120" i="1"/>
  <c r="Q6120" i="1"/>
  <c r="O6120" i="1"/>
  <c r="T6120" i="1"/>
  <c r="P6120" i="1"/>
  <c r="P6119" i="1"/>
  <c r="O6119" i="1"/>
  <c r="Q6119" i="1"/>
  <c r="T6119" i="1"/>
  <c r="U6119" i="1" s="1"/>
  <c r="N6119" i="1"/>
  <c r="R6119" i="1" s="1"/>
  <c r="O6118" i="1"/>
  <c r="P6118" i="1"/>
  <c r="Q6118" i="1"/>
  <c r="T6118" i="1"/>
  <c r="U6118" i="1" s="1"/>
  <c r="N6118" i="1"/>
  <c r="R6118" i="1" s="1"/>
  <c r="N6117" i="1"/>
  <c r="R6117" i="1" s="1"/>
  <c r="T6117" i="1"/>
  <c r="Q6117" i="1"/>
  <c r="P6117" i="1"/>
  <c r="O6117" i="1"/>
  <c r="S6117" i="1" s="1"/>
  <c r="P6116" i="1"/>
  <c r="O6116" i="1"/>
  <c r="S6116" i="1" s="1"/>
  <c r="N6116" i="1"/>
  <c r="Q6116" i="1"/>
  <c r="T6116" i="1"/>
  <c r="U6116" i="1" s="1"/>
  <c r="N6115" i="1"/>
  <c r="O6115" i="1"/>
  <c r="Q6115" i="1"/>
  <c r="P6115" i="1"/>
  <c r="T6115" i="1"/>
  <c r="U6115" i="1" s="1"/>
  <c r="O6114" i="1"/>
  <c r="T6114" i="1"/>
  <c r="N6114" i="1"/>
  <c r="Q6114" i="1"/>
  <c r="P6114" i="1"/>
  <c r="O6113" i="1"/>
  <c r="P6113" i="1"/>
  <c r="N6113" i="1"/>
  <c r="R6113" i="1" s="1"/>
  <c r="Q6113" i="1"/>
  <c r="T6113" i="1"/>
  <c r="U6113" i="1" s="1"/>
  <c r="N6112" i="1"/>
  <c r="Q6112" i="1"/>
  <c r="O6112" i="1"/>
  <c r="T6112" i="1"/>
  <c r="P6112" i="1"/>
  <c r="T6111" i="1"/>
  <c r="O6111" i="1"/>
  <c r="Q6111" i="1"/>
  <c r="P6111" i="1"/>
  <c r="N6111" i="1"/>
  <c r="Q6110" i="1"/>
  <c r="T6110" i="1"/>
  <c r="N6110" i="1"/>
  <c r="P6110" i="1"/>
  <c r="O6110" i="1"/>
  <c r="S6110" i="1" s="1"/>
  <c r="T6109" i="1"/>
  <c r="N6109" i="1"/>
  <c r="Q6109" i="1"/>
  <c r="O6109" i="1"/>
  <c r="P6109" i="1"/>
  <c r="O6108" i="1"/>
  <c r="T6108" i="1"/>
  <c r="N6108" i="1"/>
  <c r="P6108" i="1"/>
  <c r="Q6108" i="1"/>
  <c r="T6107" i="1"/>
  <c r="N6107" i="1"/>
  <c r="Q6107" i="1"/>
  <c r="P6107" i="1"/>
  <c r="O6107" i="1"/>
  <c r="S6107" i="1" s="1"/>
  <c r="O6106" i="1"/>
  <c r="N6106" i="1"/>
  <c r="T6106" i="1"/>
  <c r="P6106" i="1"/>
  <c r="Q6106" i="1"/>
  <c r="Q6105" i="1"/>
  <c r="O6105" i="1"/>
  <c r="P6105" i="1"/>
  <c r="N6105" i="1"/>
  <c r="T6105" i="1"/>
  <c r="U6105" i="1" s="1"/>
  <c r="P6104" i="1"/>
  <c r="Q6104" i="1"/>
  <c r="N6104" i="1"/>
  <c r="R6104" i="1" s="1"/>
  <c r="T6104" i="1"/>
  <c r="U6104" i="1" s="1"/>
  <c r="O6104" i="1"/>
  <c r="S6104" i="1" s="1"/>
  <c r="Q6103" i="1"/>
  <c r="T6103" i="1"/>
  <c r="N6103" i="1"/>
  <c r="O6103" i="1"/>
  <c r="P6103" i="1"/>
  <c r="O6101" i="1"/>
  <c r="T6101" i="1"/>
  <c r="N6101" i="1"/>
  <c r="Q6101" i="1"/>
  <c r="P6101" i="1"/>
  <c r="N6100" i="1"/>
  <c r="O6100" i="1"/>
  <c r="Q6100" i="1"/>
  <c r="T6100" i="1"/>
  <c r="P6100" i="1"/>
  <c r="N6099" i="1"/>
  <c r="P6099" i="1"/>
  <c r="Q6099" i="1"/>
  <c r="T6099" i="1"/>
  <c r="U6099" i="1" s="1"/>
  <c r="O6099" i="1"/>
  <c r="S6099" i="1" s="1"/>
  <c r="O6098" i="1"/>
  <c r="T6098" i="1"/>
  <c r="Q6098" i="1"/>
  <c r="P6098" i="1"/>
  <c r="N6098" i="1"/>
  <c r="R6098" i="1" s="1"/>
  <c r="N6097" i="1"/>
  <c r="P6097" i="1"/>
  <c r="T6097" i="1"/>
  <c r="U6097" i="1" s="1"/>
  <c r="O6097" i="1"/>
  <c r="S6097" i="1" s="1"/>
  <c r="Q6097" i="1"/>
  <c r="P6096" i="1"/>
  <c r="N6096" i="1"/>
  <c r="R6096" i="1" s="1"/>
  <c r="Q6096" i="1"/>
  <c r="O6096" i="1"/>
  <c r="S6096" i="1" s="1"/>
  <c r="T6096" i="1"/>
  <c r="U6096" i="1" s="1"/>
  <c r="N6095" i="1"/>
  <c r="T6095" i="1"/>
  <c r="P6095" i="1"/>
  <c r="O6095" i="1"/>
  <c r="Q6095" i="1"/>
  <c r="O6094" i="1"/>
  <c r="Q6094" i="1"/>
  <c r="P6094" i="1"/>
  <c r="T6094" i="1"/>
  <c r="U6094" i="1" s="1"/>
  <c r="N6094" i="1"/>
  <c r="R6094" i="1" s="1"/>
  <c r="N6093" i="1"/>
  <c r="Q6093" i="1"/>
  <c r="T6093" i="1"/>
  <c r="O6093" i="1"/>
  <c r="P6093" i="1"/>
  <c r="N6092" i="1"/>
  <c r="O6092" i="1"/>
  <c r="T6092" i="1"/>
  <c r="P6092" i="1"/>
  <c r="Q6092" i="1"/>
  <c r="T6091" i="1"/>
  <c r="P6091" i="1"/>
  <c r="N6091" i="1"/>
  <c r="R6091" i="1" s="1"/>
  <c r="O6091" i="1"/>
  <c r="S6091" i="1" s="1"/>
  <c r="Q6091" i="1"/>
  <c r="Q6090" i="1"/>
  <c r="N6090" i="1"/>
  <c r="T6090" i="1"/>
  <c r="O6090" i="1"/>
  <c r="P6090" i="1"/>
  <c r="R6090" i="1" s="1"/>
  <c r="P6089" i="1"/>
  <c r="T6089" i="1"/>
  <c r="U6089" i="1" s="1"/>
  <c r="O6089" i="1"/>
  <c r="S6089" i="1" s="1"/>
  <c r="Q6089" i="1"/>
  <c r="N6089" i="1"/>
  <c r="R6089" i="1" s="1"/>
  <c r="Q6088" i="1"/>
  <c r="P6088" i="1"/>
  <c r="N6088" i="1"/>
  <c r="T6088" i="1"/>
  <c r="U6088" i="1" s="1"/>
  <c r="O6088" i="1"/>
  <c r="S6088" i="1" s="1"/>
  <c r="O6087" i="1"/>
  <c r="P6087" i="1"/>
  <c r="Q6087" i="1"/>
  <c r="T6087" i="1"/>
  <c r="N6087" i="1"/>
  <c r="R6087" i="1" s="1"/>
  <c r="P6086" i="1"/>
  <c r="N6086" i="1"/>
  <c r="R6086" i="1" s="1"/>
  <c r="Q6086" i="1"/>
  <c r="T6086" i="1"/>
  <c r="U6086" i="1" s="1"/>
  <c r="O6086" i="1"/>
  <c r="S6086" i="1" s="1"/>
  <c r="T6085" i="1"/>
  <c r="Q6085" i="1"/>
  <c r="P6085" i="1"/>
  <c r="N6085" i="1"/>
  <c r="R6085" i="1" s="1"/>
  <c r="O6085" i="1"/>
  <c r="S6085" i="1" s="1"/>
  <c r="T6084" i="1"/>
  <c r="P6084" i="1"/>
  <c r="O6084" i="1"/>
  <c r="S6084" i="1" s="1"/>
  <c r="Q6084" i="1"/>
  <c r="N6084" i="1"/>
  <c r="R6084" i="1" s="1"/>
  <c r="O6083" i="1"/>
  <c r="T6083" i="1"/>
  <c r="Q6083" i="1"/>
  <c r="P6083" i="1"/>
  <c r="N6083" i="1"/>
  <c r="R6083" i="1" s="1"/>
  <c r="T6082" i="1"/>
  <c r="P6082" i="1"/>
  <c r="Q6082" i="1"/>
  <c r="N6082" i="1"/>
  <c r="R6082" i="1" s="1"/>
  <c r="O6082" i="1"/>
  <c r="S6082" i="1" s="1"/>
  <c r="O6081" i="1"/>
  <c r="P6081" i="1"/>
  <c r="N6081" i="1"/>
  <c r="R6081" i="1" s="1"/>
  <c r="T6081" i="1"/>
  <c r="U6081" i="1" s="1"/>
  <c r="Q6081" i="1"/>
  <c r="T6080" i="1"/>
  <c r="O6080" i="1"/>
  <c r="N6080" i="1"/>
  <c r="Q6080" i="1"/>
  <c r="P6080" i="1"/>
  <c r="N6079" i="1"/>
  <c r="P6079" i="1"/>
  <c r="T6079" i="1"/>
  <c r="U6079" i="1" s="1"/>
  <c r="Q6079" i="1"/>
  <c r="O6079" i="1"/>
  <c r="S6079" i="1" s="1"/>
  <c r="Q6077" i="1"/>
  <c r="T6077" i="1"/>
  <c r="N6077" i="1"/>
  <c r="O6077" i="1"/>
  <c r="P6077" i="1"/>
  <c r="T6076" i="1"/>
  <c r="Q6076" i="1"/>
  <c r="P6076" i="1"/>
  <c r="O6076" i="1"/>
  <c r="N6076" i="1"/>
  <c r="R6076" i="1" s="1"/>
  <c r="O6075" i="1"/>
  <c r="P6075" i="1"/>
  <c r="T6075" i="1"/>
  <c r="U6075" i="1" s="1"/>
  <c r="N6075" i="1"/>
  <c r="R6075" i="1" s="1"/>
  <c r="Q6075" i="1"/>
  <c r="Q6074" i="1"/>
  <c r="T6074" i="1"/>
  <c r="P6074" i="1"/>
  <c r="N6074" i="1"/>
  <c r="O6074" i="1"/>
  <c r="S6074" i="1" s="1"/>
  <c r="O6073" i="1"/>
  <c r="N6073" i="1"/>
  <c r="T6073" i="1"/>
  <c r="Q6073" i="1"/>
  <c r="P6073" i="1"/>
  <c r="T6072" i="1"/>
  <c r="Q6072" i="1"/>
  <c r="P6072" i="1"/>
  <c r="N6072" i="1"/>
  <c r="R6072" i="1" s="1"/>
  <c r="O6072" i="1"/>
  <c r="S6072" i="1" s="1"/>
  <c r="Q6071" i="1"/>
  <c r="P6071" i="1"/>
  <c r="O6071" i="1"/>
  <c r="T6071" i="1"/>
  <c r="U6071" i="1" s="1"/>
  <c r="N6071" i="1"/>
  <c r="R6071" i="1" s="1"/>
  <c r="Q6070" i="1"/>
  <c r="P6070" i="1"/>
  <c r="N6070" i="1"/>
  <c r="T6070" i="1"/>
  <c r="U6070" i="1" s="1"/>
  <c r="O6070" i="1"/>
  <c r="S6070" i="1" s="1"/>
  <c r="Q6069" i="1"/>
  <c r="T6069" i="1"/>
  <c r="P6069" i="1"/>
  <c r="O6069" i="1"/>
  <c r="S6069" i="1" s="1"/>
  <c r="N6069" i="1"/>
  <c r="R6069" i="1" s="1"/>
  <c r="O6068" i="1"/>
  <c r="P6068" i="1"/>
  <c r="T6068" i="1"/>
  <c r="Q6068" i="1"/>
  <c r="N6068" i="1"/>
  <c r="R6068" i="1" s="1"/>
  <c r="Q6067" i="1"/>
  <c r="O6067" i="1"/>
  <c r="T6067" i="1"/>
  <c r="N6067" i="1"/>
  <c r="P6067" i="1"/>
  <c r="R6067" i="1" s="1"/>
  <c r="N6065" i="1"/>
  <c r="T6065" i="1"/>
  <c r="P6065" i="1"/>
  <c r="O6065" i="1"/>
  <c r="S6065" i="1" s="1"/>
  <c r="Q6065" i="1"/>
  <c r="O6064" i="1"/>
  <c r="P6064" i="1"/>
  <c r="T6064" i="1"/>
  <c r="U6064" i="1" s="1"/>
  <c r="N6064" i="1"/>
  <c r="R6064" i="1" s="1"/>
  <c r="Q6064" i="1"/>
  <c r="O6063" i="1"/>
  <c r="N6063" i="1"/>
  <c r="Q6063" i="1"/>
  <c r="P6063" i="1"/>
  <c r="T6063" i="1"/>
  <c r="U6063" i="1" s="1"/>
  <c r="O6062" i="1"/>
  <c r="Q6062" i="1"/>
  <c r="P6062" i="1"/>
  <c r="T6062" i="1"/>
  <c r="N6062" i="1"/>
  <c r="R6062" i="1" s="1"/>
  <c r="Q6061" i="1"/>
  <c r="P6061" i="1"/>
  <c r="N6061" i="1"/>
  <c r="R6061" i="1" s="1"/>
  <c r="T6061" i="1"/>
  <c r="U6061" i="1" s="1"/>
  <c r="O6061" i="1"/>
  <c r="S6061" i="1" s="1"/>
  <c r="N6060" i="1"/>
  <c r="P6060" i="1"/>
  <c r="O6060" i="1"/>
  <c r="T6060" i="1"/>
  <c r="U6060" i="1" s="1"/>
  <c r="Q6060" i="1"/>
  <c r="N6059" i="1"/>
  <c r="O6059" i="1"/>
  <c r="Q6059" i="1"/>
  <c r="T6059" i="1"/>
  <c r="P6059" i="1"/>
  <c r="P6058" i="1"/>
  <c r="N6058" i="1"/>
  <c r="Q6058" i="1"/>
  <c r="T6058" i="1"/>
  <c r="U6058" i="1" s="1"/>
  <c r="O6058" i="1"/>
  <c r="S6058" i="1" s="1"/>
  <c r="T6057" i="1"/>
  <c r="P6057" i="1"/>
  <c r="Q6057" i="1"/>
  <c r="O6057" i="1"/>
  <c r="S6057" i="1" s="1"/>
  <c r="N6057" i="1"/>
  <c r="R6057" i="1" s="1"/>
  <c r="P6056" i="1"/>
  <c r="T6056" i="1"/>
  <c r="U6056" i="1" s="1"/>
  <c r="N6056" i="1"/>
  <c r="R6056" i="1" s="1"/>
  <c r="Q6056" i="1"/>
  <c r="O6056" i="1"/>
  <c r="S6056" i="1" s="1"/>
  <c r="P6055" i="1"/>
  <c r="O6055" i="1"/>
  <c r="T6055" i="1"/>
  <c r="U6055" i="1" s="1"/>
  <c r="Q6055" i="1"/>
  <c r="N6055" i="1"/>
  <c r="R6055" i="1" s="1"/>
  <c r="Q6054" i="1"/>
  <c r="N6054" i="1"/>
  <c r="P6054" i="1"/>
  <c r="T6054" i="1"/>
  <c r="U6054" i="1" s="1"/>
  <c r="O6054" i="1"/>
  <c r="S6054" i="1" s="1"/>
  <c r="O6053" i="1"/>
  <c r="Q6053" i="1"/>
  <c r="N6053" i="1"/>
  <c r="T6053" i="1"/>
  <c r="P6053" i="1"/>
  <c r="O6052" i="1"/>
  <c r="Q6052" i="1"/>
  <c r="P6052" i="1"/>
  <c r="T6052" i="1"/>
  <c r="U6052" i="1" s="1"/>
  <c r="N6052" i="1"/>
  <c r="R6052" i="1" s="1"/>
  <c r="N6051" i="1"/>
  <c r="T6051" i="1"/>
  <c r="Q6051" i="1"/>
  <c r="P6051" i="1"/>
  <c r="O6051" i="1"/>
  <c r="S6051" i="1" s="1"/>
  <c r="P6050" i="1"/>
  <c r="O6050" i="1"/>
  <c r="S6050" i="1" s="1"/>
  <c r="Q6050" i="1"/>
  <c r="T6050" i="1"/>
  <c r="U6050" i="1" s="1"/>
  <c r="N6050" i="1"/>
  <c r="R6050" i="1" s="1"/>
  <c r="Q6049" i="1"/>
  <c r="N6049" i="1"/>
  <c r="P6049" i="1"/>
  <c r="T6049" i="1"/>
  <c r="U6049" i="1" s="1"/>
  <c r="O6049" i="1"/>
  <c r="S6049" i="1" s="1"/>
  <c r="T6048" i="1"/>
  <c r="N6048" i="1"/>
  <c r="Q6048" i="1"/>
  <c r="O6048" i="1"/>
  <c r="P6048" i="1"/>
  <c r="Q6047" i="1"/>
  <c r="O6047" i="1"/>
  <c r="N6047" i="1"/>
  <c r="T6047" i="1"/>
  <c r="P6047" i="1"/>
  <c r="P6046" i="1"/>
  <c r="O6046" i="1"/>
  <c r="S6046" i="1" s="1"/>
  <c r="Q6046" i="1"/>
  <c r="T6046" i="1"/>
  <c r="U6046" i="1" s="1"/>
  <c r="N6046" i="1"/>
  <c r="R6046" i="1" s="1"/>
  <c r="Q6045" i="1"/>
  <c r="N6045" i="1"/>
  <c r="P6045" i="1"/>
  <c r="T6045" i="1"/>
  <c r="U6045" i="1" s="1"/>
  <c r="O6045" i="1"/>
  <c r="S6045" i="1" s="1"/>
  <c r="P6044" i="1"/>
  <c r="T6044" i="1"/>
  <c r="N6044" i="1"/>
  <c r="R6044" i="1" s="1"/>
  <c r="Q6044" i="1"/>
  <c r="O6044" i="1"/>
  <c r="S6044" i="1" s="1"/>
  <c r="O6043" i="1"/>
  <c r="T6043" i="1"/>
  <c r="P6043" i="1"/>
  <c r="Q6043" i="1"/>
  <c r="N6043" i="1"/>
  <c r="R6043" i="1" s="1"/>
  <c r="N6042" i="1"/>
  <c r="T6042" i="1"/>
  <c r="O6042" i="1"/>
  <c r="Q6042" i="1"/>
  <c r="P6042" i="1"/>
  <c r="P6041" i="1"/>
  <c r="T6041" i="1"/>
  <c r="O6041" i="1"/>
  <c r="S6041" i="1" s="1"/>
  <c r="N6041" i="1"/>
  <c r="R6041" i="1" s="1"/>
  <c r="Q6041" i="1"/>
  <c r="Q6040" i="1"/>
  <c r="O6040" i="1"/>
  <c r="P6040" i="1"/>
  <c r="T6040" i="1"/>
  <c r="U6040" i="1" s="1"/>
  <c r="N6040" i="1"/>
  <c r="R6040" i="1" s="1"/>
  <c r="T6039" i="1"/>
  <c r="N6039" i="1"/>
  <c r="P6039" i="1"/>
  <c r="Q6039" i="1"/>
  <c r="O6039" i="1"/>
  <c r="S6039" i="1" s="1"/>
  <c r="P6038" i="1"/>
  <c r="Q6038" i="1"/>
  <c r="T6038" i="1"/>
  <c r="O6038" i="1"/>
  <c r="S6038" i="1" s="1"/>
  <c r="N6038" i="1"/>
  <c r="T6037" i="1"/>
  <c r="N6037" i="1"/>
  <c r="O6037" i="1"/>
  <c r="P6037" i="1"/>
  <c r="Q6037" i="1"/>
  <c r="P6036" i="1"/>
  <c r="O6036" i="1"/>
  <c r="Q6036" i="1"/>
  <c r="T6036" i="1"/>
  <c r="N6036" i="1"/>
  <c r="N6035" i="1"/>
  <c r="Q6035" i="1"/>
  <c r="P6035" i="1"/>
  <c r="T6035" i="1"/>
  <c r="O6035" i="1"/>
  <c r="S6035" i="1" s="1"/>
  <c r="P6034" i="1"/>
  <c r="O6034" i="1"/>
  <c r="Q6034" i="1"/>
  <c r="T6034" i="1"/>
  <c r="U6034" i="1" s="1"/>
  <c r="N6034" i="1"/>
  <c r="R6034" i="1" s="1"/>
  <c r="T6033" i="1"/>
  <c r="P6033" i="1"/>
  <c r="N6033" i="1"/>
  <c r="R6033" i="1" s="1"/>
  <c r="Q6033" i="1"/>
  <c r="O6033" i="1"/>
  <c r="S6033" i="1" s="1"/>
  <c r="Q6032" i="1"/>
  <c r="O6032" i="1"/>
  <c r="S6032" i="1" s="1"/>
  <c r="P6032" i="1"/>
  <c r="N6032" i="1"/>
  <c r="R6032" i="1" s="1"/>
  <c r="T6032" i="1"/>
  <c r="U6032" i="1" s="1"/>
  <c r="O6031" i="1"/>
  <c r="N6031" i="1"/>
  <c r="Q6031" i="1"/>
  <c r="T6031" i="1"/>
  <c r="P6031" i="1"/>
  <c r="T6030" i="1"/>
  <c r="Q6030" i="1"/>
  <c r="N6030" i="1"/>
  <c r="R6030" i="1" s="1"/>
  <c r="O6030" i="1"/>
  <c r="S6030" i="1" s="1"/>
  <c r="P6030" i="1"/>
  <c r="O6029" i="1"/>
  <c r="P6029" i="1"/>
  <c r="T6029" i="1"/>
  <c r="Q6029" i="1"/>
  <c r="N6029" i="1"/>
  <c r="R6029" i="1" s="1"/>
  <c r="Q6028" i="1"/>
  <c r="O6028" i="1"/>
  <c r="T6028" i="1"/>
  <c r="N6028" i="1"/>
  <c r="R6028" i="1" s="1"/>
  <c r="P6028" i="1"/>
  <c r="Q6027" i="1"/>
  <c r="P6027" i="1"/>
  <c r="T6027" i="1"/>
  <c r="N6027" i="1"/>
  <c r="R6027" i="1" s="1"/>
  <c r="O6027" i="1"/>
  <c r="S6027" i="1" s="1"/>
  <c r="T6026" i="1"/>
  <c r="P6026" i="1"/>
  <c r="Q6026" i="1"/>
  <c r="O6026" i="1"/>
  <c r="N6026" i="1"/>
  <c r="R6026" i="1" s="1"/>
  <c r="P6025" i="1"/>
  <c r="O6025" i="1"/>
  <c r="N6025" i="1"/>
  <c r="T6025" i="1"/>
  <c r="U6025" i="1" s="1"/>
  <c r="Q6025" i="1"/>
  <c r="P6024" i="1"/>
  <c r="Q6024" i="1"/>
  <c r="T6024" i="1"/>
  <c r="N6024" i="1"/>
  <c r="O6024" i="1"/>
  <c r="T6022" i="1"/>
  <c r="Q6022" i="1"/>
  <c r="N6022" i="1"/>
  <c r="R6022" i="1" s="1"/>
  <c r="O6022" i="1"/>
  <c r="S6022" i="1" s="1"/>
  <c r="P6022" i="1"/>
  <c r="T6021" i="1"/>
  <c r="N6021" i="1"/>
  <c r="Q6021" i="1"/>
  <c r="O6021" i="1"/>
  <c r="P6021" i="1"/>
  <c r="P6020" i="1"/>
  <c r="O6020" i="1"/>
  <c r="S6020" i="1" s="1"/>
  <c r="N6020" i="1"/>
  <c r="Q6020" i="1"/>
  <c r="T6020" i="1"/>
  <c r="U6020" i="1" s="1"/>
  <c r="N6019" i="1"/>
  <c r="P6019" i="1"/>
  <c r="Q6019" i="1"/>
  <c r="T6019" i="1"/>
  <c r="U6019" i="1" s="1"/>
  <c r="O6019" i="1"/>
  <c r="S6019" i="1" s="1"/>
  <c r="N6018" i="1"/>
  <c r="Q6018" i="1"/>
  <c r="P6018" i="1"/>
  <c r="T6018" i="1"/>
  <c r="O6018" i="1"/>
  <c r="N6017" i="1"/>
  <c r="T6017" i="1"/>
  <c r="Q6017" i="1"/>
  <c r="P6017" i="1"/>
  <c r="O6017" i="1"/>
  <c r="S6017" i="1" s="1"/>
  <c r="T6016" i="1"/>
  <c r="N6016" i="1"/>
  <c r="R6016" i="1" s="1"/>
  <c r="P6016" i="1"/>
  <c r="O6016" i="1"/>
  <c r="S6016" i="1" s="1"/>
  <c r="Q6016" i="1"/>
  <c r="Q6015" i="1"/>
  <c r="P6015" i="1"/>
  <c r="T6015" i="1"/>
  <c r="U6015" i="1" s="1"/>
  <c r="O6015" i="1"/>
  <c r="S6015" i="1" s="1"/>
  <c r="N6015" i="1"/>
  <c r="R6015" i="1" s="1"/>
  <c r="O6014" i="1"/>
  <c r="Q6014" i="1"/>
  <c r="P6014" i="1"/>
  <c r="T6014" i="1"/>
  <c r="N6014" i="1"/>
  <c r="O6013" i="1"/>
  <c r="N6013" i="1"/>
  <c r="T6013" i="1"/>
  <c r="U6013" i="1" s="1"/>
  <c r="Q6013" i="1"/>
  <c r="P6013" i="1"/>
  <c r="R6013" i="1" s="1"/>
  <c r="T6012" i="1"/>
  <c r="O6012" i="1"/>
  <c r="Q6012" i="1"/>
  <c r="N6012" i="1"/>
  <c r="P6012" i="1"/>
  <c r="T6011" i="1"/>
  <c r="O6011" i="1"/>
  <c r="Q6011" i="1"/>
  <c r="N6011" i="1"/>
  <c r="R6011" i="1" s="1"/>
  <c r="P6011" i="1"/>
  <c r="Q6010" i="1"/>
  <c r="N6010" i="1"/>
  <c r="R6010" i="1" s="1"/>
  <c r="P6010" i="1"/>
  <c r="O6010" i="1"/>
  <c r="S6010" i="1" s="1"/>
  <c r="T6010" i="1"/>
  <c r="U6010" i="1" s="1"/>
  <c r="O6009" i="1"/>
  <c r="S6009" i="1" s="1"/>
  <c r="Q6009" i="1"/>
  <c r="P6009" i="1"/>
  <c r="N6009" i="1"/>
  <c r="R6009" i="1" s="1"/>
  <c r="T6009" i="1"/>
  <c r="U6009" i="1" s="1"/>
  <c r="N6008" i="1"/>
  <c r="Q6008" i="1"/>
  <c r="P6008" i="1"/>
  <c r="T6008" i="1"/>
  <c r="U6008" i="1" s="1"/>
  <c r="O6008" i="1"/>
  <c r="O6006" i="1"/>
  <c r="T6006" i="1"/>
  <c r="Q6006" i="1"/>
  <c r="N6006" i="1"/>
  <c r="P6006" i="1"/>
  <c r="P6005" i="1"/>
  <c r="R6005" i="1" s="1"/>
  <c r="T6005" i="1"/>
  <c r="N6005" i="1"/>
  <c r="O6005" i="1"/>
  <c r="Q6005" i="1"/>
  <c r="O6004" i="1"/>
  <c r="S6004" i="1" s="1"/>
  <c r="P6004" i="1"/>
  <c r="T6004" i="1"/>
  <c r="N6004" i="1"/>
  <c r="R6004" i="1" s="1"/>
  <c r="Q6004" i="1"/>
  <c r="Q6003" i="1"/>
  <c r="N6003" i="1"/>
  <c r="P6003" i="1"/>
  <c r="O6003" i="1"/>
  <c r="T6003" i="1"/>
  <c r="U6003" i="1" s="1"/>
  <c r="O6002" i="1"/>
  <c r="T6002" i="1"/>
  <c r="N6002" i="1"/>
  <c r="P6002" i="1"/>
  <c r="Q6002" i="1"/>
  <c r="P6001" i="1"/>
  <c r="N6001" i="1"/>
  <c r="R6001" i="1" s="1"/>
  <c r="Q6001" i="1"/>
  <c r="O6001" i="1"/>
  <c r="S6001" i="1" s="1"/>
  <c r="T6001" i="1"/>
  <c r="U6001" i="1" s="1"/>
  <c r="O6000" i="1"/>
  <c r="S6000" i="1" s="1"/>
  <c r="P6000" i="1"/>
  <c r="Q6000" i="1"/>
  <c r="T6000" i="1"/>
  <c r="N6000" i="1"/>
  <c r="R6000" i="1" s="1"/>
  <c r="T5999" i="1"/>
  <c r="O5999" i="1"/>
  <c r="Q5999" i="1"/>
  <c r="P5999" i="1"/>
  <c r="N5999" i="1"/>
  <c r="Q5998" i="1"/>
  <c r="N5998" i="1"/>
  <c r="T5998" i="1"/>
  <c r="P5998" i="1"/>
  <c r="O5998" i="1"/>
  <c r="S5998" i="1" s="1"/>
  <c r="N5997" i="1"/>
  <c r="O5997" i="1"/>
  <c r="Q5997" i="1"/>
  <c r="T5997" i="1"/>
  <c r="P5997" i="1"/>
  <c r="N5995" i="1"/>
  <c r="P5995" i="1"/>
  <c r="O5995" i="1"/>
  <c r="S5995" i="1" s="1"/>
  <c r="Q5995" i="1"/>
  <c r="T5995" i="1"/>
  <c r="U5995" i="1" s="1"/>
  <c r="T5994" i="1"/>
  <c r="N5994" i="1"/>
  <c r="O5994" i="1"/>
  <c r="P5994" i="1"/>
  <c r="Q5994" i="1"/>
  <c r="P5993" i="1"/>
  <c r="O5993" i="1"/>
  <c r="S5993" i="1" s="1"/>
  <c r="T5993" i="1"/>
  <c r="U5993" i="1" s="1"/>
  <c r="N5993" i="1"/>
  <c r="R5993" i="1" s="1"/>
  <c r="Q5993" i="1"/>
  <c r="T5992" i="1"/>
  <c r="P5992" i="1"/>
  <c r="O5992" i="1"/>
  <c r="N5992" i="1"/>
  <c r="Q5992" i="1"/>
  <c r="P5991" i="1"/>
  <c r="N5991" i="1"/>
  <c r="T5991" i="1"/>
  <c r="U5991" i="1" s="1"/>
  <c r="Q5991" i="1"/>
  <c r="O5991" i="1"/>
  <c r="S5991" i="1" s="1"/>
  <c r="Q5990" i="1"/>
  <c r="O5990" i="1"/>
  <c r="P5990" i="1"/>
  <c r="N5990" i="1"/>
  <c r="R5990" i="1" s="1"/>
  <c r="T5990" i="1"/>
  <c r="U5990" i="1" s="1"/>
  <c r="O5989" i="1"/>
  <c r="P5989" i="1"/>
  <c r="S5989" i="1" s="1"/>
  <c r="Q5989" i="1"/>
  <c r="T5989" i="1"/>
  <c r="N5989" i="1"/>
  <c r="T5988" i="1"/>
  <c r="Q5988" i="1"/>
  <c r="N5988" i="1"/>
  <c r="P5988" i="1"/>
  <c r="S5988" i="1" s="1"/>
  <c r="O5988" i="1"/>
  <c r="P5987" i="1"/>
  <c r="T5987" i="1"/>
  <c r="N5987" i="1"/>
  <c r="O5987" i="1"/>
  <c r="Q5987" i="1"/>
  <c r="Q5986" i="1"/>
  <c r="P5986" i="1"/>
  <c r="N5986" i="1"/>
  <c r="T5986" i="1"/>
  <c r="O5986" i="1"/>
  <c r="T5985" i="1"/>
  <c r="Q5985" i="1"/>
  <c r="O5985" i="1"/>
  <c r="P5985" i="1"/>
  <c r="N5985" i="1"/>
  <c r="O5984" i="1"/>
  <c r="N5984" i="1"/>
  <c r="T5984" i="1"/>
  <c r="Q5984" i="1"/>
  <c r="P5984" i="1"/>
  <c r="Q5982" i="1"/>
  <c r="O5982" i="1"/>
  <c r="S5982" i="1" s="1"/>
  <c r="P5982" i="1"/>
  <c r="T5982" i="1"/>
  <c r="U5982" i="1" s="1"/>
  <c r="N5982" i="1"/>
  <c r="R5982" i="1" s="1"/>
  <c r="P5981" i="1"/>
  <c r="O5981" i="1"/>
  <c r="S5981" i="1" s="1"/>
  <c r="T5981" i="1"/>
  <c r="U5981" i="1" s="1"/>
  <c r="Q5981" i="1"/>
  <c r="N5981" i="1"/>
  <c r="R5981" i="1" s="1"/>
  <c r="T5980" i="1"/>
  <c r="Q5980" i="1"/>
  <c r="N5980" i="1"/>
  <c r="O5980" i="1"/>
  <c r="P5980" i="1"/>
  <c r="P5979" i="1"/>
  <c r="Q5979" i="1"/>
  <c r="N5979" i="1"/>
  <c r="R5979" i="1" s="1"/>
  <c r="T5979" i="1"/>
  <c r="U5979" i="1" s="1"/>
  <c r="O5979" i="1"/>
  <c r="S5979" i="1" s="1"/>
  <c r="N5978" i="1"/>
  <c r="T5978" i="1"/>
  <c r="Q5978" i="1"/>
  <c r="P5978" i="1"/>
  <c r="O5978" i="1"/>
  <c r="P5977" i="1"/>
  <c r="O5977" i="1"/>
  <c r="S5977" i="1" s="1"/>
  <c r="Q5977" i="1"/>
  <c r="T5977" i="1"/>
  <c r="U5977" i="1" s="1"/>
  <c r="N5977" i="1"/>
  <c r="R5977" i="1" s="1"/>
  <c r="N5976" i="1"/>
  <c r="T5976" i="1"/>
  <c r="P5976" i="1"/>
  <c r="O5976" i="1"/>
  <c r="S5976" i="1" s="1"/>
  <c r="Q5976" i="1"/>
  <c r="N5975" i="1"/>
  <c r="O5975" i="1"/>
  <c r="T5975" i="1"/>
  <c r="U5975" i="1" s="1"/>
  <c r="Q5975" i="1"/>
  <c r="P5975" i="1"/>
  <c r="N5974" i="1"/>
  <c r="T5974" i="1"/>
  <c r="Q5974" i="1"/>
  <c r="P5974" i="1"/>
  <c r="O5974" i="1"/>
  <c r="S5974" i="1" s="1"/>
  <c r="P5973" i="1"/>
  <c r="N5973" i="1"/>
  <c r="R5973" i="1" s="1"/>
  <c r="Q5973" i="1"/>
  <c r="O5973" i="1"/>
  <c r="S5973" i="1" s="1"/>
  <c r="T5973" i="1"/>
  <c r="U5973" i="1" s="1"/>
  <c r="N5972" i="1"/>
  <c r="O5972" i="1"/>
  <c r="S5972" i="1" s="1"/>
  <c r="Q5972" i="1"/>
  <c r="T5972" i="1"/>
  <c r="P5972" i="1"/>
  <c r="Q5971" i="1"/>
  <c r="O5971" i="1"/>
  <c r="T5971" i="1"/>
  <c r="P5971" i="1"/>
  <c r="N5971" i="1"/>
  <c r="T5970" i="1"/>
  <c r="Q5970" i="1"/>
  <c r="P5970" i="1"/>
  <c r="O5970" i="1"/>
  <c r="N5970" i="1"/>
  <c r="R5970" i="1" s="1"/>
  <c r="O5969" i="1"/>
  <c r="S5969" i="1" s="1"/>
  <c r="T5969" i="1"/>
  <c r="U5969" i="1" s="1"/>
  <c r="N5969" i="1"/>
  <c r="R5969" i="1" s="1"/>
  <c r="P5969" i="1"/>
  <c r="Q5969" i="1"/>
  <c r="Q5968" i="1"/>
  <c r="P5968" i="1"/>
  <c r="T5968" i="1"/>
  <c r="N5968" i="1"/>
  <c r="O5968" i="1"/>
  <c r="S5968" i="1" s="1"/>
  <c r="N5967" i="1"/>
  <c r="Q5967" i="1"/>
  <c r="T5967" i="1"/>
  <c r="O5967" i="1"/>
  <c r="P5967" i="1"/>
  <c r="N5961" i="1"/>
  <c r="T5961" i="1"/>
  <c r="Q5961" i="1"/>
  <c r="P5961" i="1"/>
  <c r="O5961" i="1"/>
  <c r="T5960" i="1"/>
  <c r="N5960" i="1"/>
  <c r="Q5960" i="1"/>
  <c r="P5960" i="1"/>
  <c r="O5960" i="1"/>
  <c r="S5960" i="1" s="1"/>
  <c r="T5959" i="1"/>
  <c r="O5959" i="1"/>
  <c r="N5959" i="1"/>
  <c r="P5959" i="1"/>
  <c r="Q5959" i="1"/>
  <c r="O5958" i="1"/>
  <c r="N5958" i="1"/>
  <c r="Q5958" i="1"/>
  <c r="T5958" i="1"/>
  <c r="P5958" i="1"/>
  <c r="P5957" i="1"/>
  <c r="T5957" i="1"/>
  <c r="U5957" i="1" s="1"/>
  <c r="Q5957" i="1"/>
  <c r="O5957" i="1"/>
  <c r="S5957" i="1" s="1"/>
  <c r="N5957" i="1"/>
  <c r="R5957" i="1" s="1"/>
  <c r="Q5956" i="1"/>
  <c r="T5956" i="1"/>
  <c r="N5956" i="1"/>
  <c r="P5956" i="1"/>
  <c r="O5956" i="1"/>
  <c r="S5956" i="1" s="1"/>
  <c r="T5955" i="1"/>
  <c r="U5955" i="1" s="1"/>
  <c r="P5955" i="1"/>
  <c r="O5955" i="1"/>
  <c r="S5955" i="1" s="1"/>
  <c r="N5955" i="1"/>
  <c r="R5955" i="1" s="1"/>
  <c r="Q5955" i="1"/>
  <c r="Q5954" i="1"/>
  <c r="P5954" i="1"/>
  <c r="N5954" i="1"/>
  <c r="T5954" i="1"/>
  <c r="O5954" i="1"/>
  <c r="S5954" i="1" s="1"/>
  <c r="P5953" i="1"/>
  <c r="S5953" i="1" s="1"/>
  <c r="Q5953" i="1"/>
  <c r="T5953" i="1"/>
  <c r="O5953" i="1"/>
  <c r="N5953" i="1"/>
  <c r="O5952" i="1"/>
  <c r="Q5952" i="1"/>
  <c r="T5952" i="1"/>
  <c r="P5952" i="1"/>
  <c r="N5952" i="1"/>
  <c r="R5952" i="1" s="1"/>
  <c r="O5951" i="1"/>
  <c r="S5951" i="1" s="1"/>
  <c r="P5951" i="1"/>
  <c r="Q5951" i="1"/>
  <c r="T5951" i="1"/>
  <c r="U5951" i="1" s="1"/>
  <c r="N5951" i="1"/>
  <c r="R5951" i="1" s="1"/>
  <c r="T5950" i="1"/>
  <c r="N5950" i="1"/>
  <c r="Q5950" i="1"/>
  <c r="O5950" i="1"/>
  <c r="P5950" i="1"/>
  <c r="P5949" i="1"/>
  <c r="T5949" i="1"/>
  <c r="U5949" i="1" s="1"/>
  <c r="O5949" i="1"/>
  <c r="S5949" i="1" s="1"/>
  <c r="N5949" i="1"/>
  <c r="R5949" i="1" s="1"/>
  <c r="Q5949" i="1"/>
  <c r="O5948" i="1"/>
  <c r="T5948" i="1"/>
  <c r="N5948" i="1"/>
  <c r="Q5948" i="1"/>
  <c r="P5948" i="1"/>
  <c r="N5947" i="1"/>
  <c r="P5947" i="1"/>
  <c r="Q5947" i="1"/>
  <c r="O5947" i="1"/>
  <c r="S5947" i="1" s="1"/>
  <c r="T5947" i="1"/>
  <c r="U5947" i="1" s="1"/>
  <c r="O5946" i="1"/>
  <c r="N5946" i="1"/>
  <c r="T5946" i="1"/>
  <c r="Q5946" i="1"/>
  <c r="P5946" i="1"/>
  <c r="O5945" i="1"/>
  <c r="P5945" i="1"/>
  <c r="N5945" i="1"/>
  <c r="Q5945" i="1"/>
  <c r="T5945" i="1"/>
  <c r="U5945" i="1" s="1"/>
  <c r="Q5944" i="1"/>
  <c r="O5944" i="1"/>
  <c r="P5944" i="1"/>
  <c r="T5944" i="1"/>
  <c r="U5944" i="1" s="1"/>
  <c r="N5944" i="1"/>
  <c r="R5944" i="1" s="1"/>
  <c r="T5943" i="1"/>
  <c r="O5943" i="1"/>
  <c r="S5943" i="1" s="1"/>
  <c r="P5943" i="1"/>
  <c r="N5943" i="1"/>
  <c r="R5943" i="1" s="1"/>
  <c r="Q5943" i="1"/>
  <c r="N5942" i="1"/>
  <c r="T5942" i="1"/>
  <c r="P5942" i="1"/>
  <c r="O5942" i="1"/>
  <c r="S5942" i="1" s="1"/>
  <c r="Q5942" i="1"/>
  <c r="Q5941" i="1"/>
  <c r="T5941" i="1"/>
  <c r="O5941" i="1"/>
  <c r="P5941" i="1"/>
  <c r="N5941" i="1"/>
  <c r="R5941" i="1" s="1"/>
  <c r="P5940" i="1"/>
  <c r="N5940" i="1"/>
  <c r="R5940" i="1" s="1"/>
  <c r="Q5940" i="1"/>
  <c r="T5940" i="1"/>
  <c r="U5940" i="1" s="1"/>
  <c r="O5940" i="1"/>
  <c r="S5940" i="1" s="1"/>
  <c r="T5939" i="1"/>
  <c r="N5939" i="1"/>
  <c r="O5939" i="1"/>
  <c r="S5939" i="1" s="1"/>
  <c r="P5939" i="1"/>
  <c r="Q5939" i="1"/>
  <c r="N5938" i="1"/>
  <c r="T5938" i="1"/>
  <c r="U5938" i="1" s="1"/>
  <c r="O5938" i="1"/>
  <c r="S5938" i="1" s="1"/>
  <c r="Q5938" i="1"/>
  <c r="P5938" i="1"/>
  <c r="O5937" i="1"/>
  <c r="S5937" i="1" s="1"/>
  <c r="T5937" i="1"/>
  <c r="N5937" i="1"/>
  <c r="R5937" i="1" s="1"/>
  <c r="P5937" i="1"/>
  <c r="Q5937" i="1"/>
  <c r="T5935" i="1"/>
  <c r="U5935" i="1" s="1"/>
  <c r="O5935" i="1"/>
  <c r="P5935" i="1"/>
  <c r="Q5935" i="1"/>
  <c r="N5935" i="1"/>
  <c r="R5935" i="1" s="1"/>
  <c r="P5934" i="1"/>
  <c r="T5934" i="1"/>
  <c r="N5934" i="1"/>
  <c r="Q5934" i="1"/>
  <c r="O5934" i="1"/>
  <c r="S5934" i="1" s="1"/>
  <c r="O5933" i="1"/>
  <c r="T5933" i="1"/>
  <c r="P5933" i="1"/>
  <c r="Q5933" i="1"/>
  <c r="N5933" i="1"/>
  <c r="P5932" i="1"/>
  <c r="R5932" i="1" s="1"/>
  <c r="O5932" i="1"/>
  <c r="Q5932" i="1"/>
  <c r="N5932" i="1"/>
  <c r="T5932" i="1"/>
  <c r="P5931" i="1"/>
  <c r="Q5931" i="1"/>
  <c r="N5931" i="1"/>
  <c r="R5931" i="1" s="1"/>
  <c r="T5931" i="1"/>
  <c r="U5931" i="1" s="1"/>
  <c r="O5931" i="1"/>
  <c r="S5931" i="1" s="1"/>
  <c r="O5930" i="1"/>
  <c r="Q5930" i="1"/>
  <c r="N5930" i="1"/>
  <c r="T5930" i="1"/>
  <c r="P5930" i="1"/>
  <c r="O5929" i="1"/>
  <c r="Q5929" i="1"/>
  <c r="N5929" i="1"/>
  <c r="T5929" i="1"/>
  <c r="P5929" i="1"/>
  <c r="O5928" i="1"/>
  <c r="T5928" i="1"/>
  <c r="N5928" i="1"/>
  <c r="P5928" i="1"/>
  <c r="Q5928" i="1"/>
  <c r="O5927" i="1"/>
  <c r="Q5927" i="1"/>
  <c r="P5927" i="1"/>
  <c r="T5927" i="1"/>
  <c r="N5927" i="1"/>
  <c r="Q5926" i="1"/>
  <c r="T5926" i="1"/>
  <c r="O5926" i="1"/>
  <c r="N5926" i="1"/>
  <c r="P5926" i="1"/>
  <c r="N5925" i="1"/>
  <c r="T5925" i="1"/>
  <c r="Q5925" i="1"/>
  <c r="P5925" i="1"/>
  <c r="O5925" i="1"/>
  <c r="S5925" i="1" s="1"/>
  <c r="O5924" i="1"/>
  <c r="T5924" i="1"/>
  <c r="N5924" i="1"/>
  <c r="Q5924" i="1"/>
  <c r="P5924" i="1"/>
  <c r="P5923" i="1"/>
  <c r="Q5923" i="1"/>
  <c r="N5923" i="1"/>
  <c r="R5923" i="1" s="1"/>
  <c r="O5923" i="1"/>
  <c r="S5923" i="1" s="1"/>
  <c r="T5923" i="1"/>
  <c r="U5923" i="1" s="1"/>
  <c r="N5922" i="1"/>
  <c r="T5922" i="1"/>
  <c r="Q5922" i="1"/>
  <c r="P5922" i="1"/>
  <c r="O5922" i="1"/>
  <c r="S5922" i="1" s="1"/>
  <c r="O5921" i="1"/>
  <c r="N5921" i="1"/>
  <c r="T5921" i="1"/>
  <c r="P5921" i="1"/>
  <c r="Q5921" i="1"/>
  <c r="O5920" i="1"/>
  <c r="T5920" i="1"/>
  <c r="P5920" i="1"/>
  <c r="N5920" i="1"/>
  <c r="Q5920" i="1"/>
  <c r="P5919" i="1"/>
  <c r="N5919" i="1"/>
  <c r="R5919" i="1" s="1"/>
  <c r="T5919" i="1"/>
  <c r="U5919" i="1" s="1"/>
  <c r="Q5919" i="1"/>
  <c r="O5919" i="1"/>
  <c r="S5919" i="1" s="1"/>
  <c r="T5918" i="1"/>
  <c r="N5918" i="1"/>
  <c r="O5918" i="1"/>
  <c r="P5918" i="1"/>
  <c r="Q5918" i="1"/>
  <c r="Q5917" i="1"/>
  <c r="T5917" i="1"/>
  <c r="N5917" i="1"/>
  <c r="P5917" i="1"/>
  <c r="O5917" i="1"/>
  <c r="S5917" i="1" s="1"/>
  <c r="T5916" i="1"/>
  <c r="O5916" i="1"/>
  <c r="P5916" i="1"/>
  <c r="N5916" i="1"/>
  <c r="R5916" i="1" s="1"/>
  <c r="Q5916" i="1"/>
  <c r="P5915" i="1"/>
  <c r="Q5915" i="1"/>
  <c r="N5915" i="1"/>
  <c r="R5915" i="1" s="1"/>
  <c r="O5915" i="1"/>
  <c r="S5915" i="1" s="1"/>
  <c r="T5915" i="1"/>
  <c r="U5915" i="1" s="1"/>
  <c r="N5914" i="1"/>
  <c r="T5914" i="1"/>
  <c r="Q5914" i="1"/>
  <c r="O5914" i="1"/>
  <c r="P5914" i="1"/>
  <c r="O5913" i="1"/>
  <c r="N5913" i="1"/>
  <c r="R5913" i="1" s="1"/>
  <c r="T5913" i="1"/>
  <c r="P5913" i="1"/>
  <c r="Q5913" i="1"/>
  <c r="Q5911" i="1"/>
  <c r="O5911" i="1"/>
  <c r="N5911" i="1"/>
  <c r="T5911" i="1"/>
  <c r="P5911" i="1"/>
  <c r="Q5910" i="1"/>
  <c r="T5910" i="1"/>
  <c r="N5910" i="1"/>
  <c r="O5910" i="1"/>
  <c r="S5910" i="1" s="1"/>
  <c r="P5910" i="1"/>
  <c r="Q5909" i="1"/>
  <c r="T5909" i="1"/>
  <c r="O5909" i="1"/>
  <c r="N5909" i="1"/>
  <c r="P5909" i="1"/>
  <c r="O5908" i="1"/>
  <c r="P5908" i="1"/>
  <c r="T5908" i="1"/>
  <c r="N5908" i="1"/>
  <c r="R5908" i="1" s="1"/>
  <c r="Q5908" i="1"/>
  <c r="T5907" i="1"/>
  <c r="O5907" i="1"/>
  <c r="P5907" i="1"/>
  <c r="Q5907" i="1"/>
  <c r="N5907" i="1"/>
  <c r="Q5906" i="1"/>
  <c r="P5906" i="1"/>
  <c r="T5906" i="1"/>
  <c r="U5906" i="1" s="1"/>
  <c r="N5906" i="1"/>
  <c r="R5906" i="1" s="1"/>
  <c r="O5906" i="1"/>
  <c r="S5906" i="1" s="1"/>
  <c r="T5905" i="1"/>
  <c r="Q5905" i="1"/>
  <c r="N5905" i="1"/>
  <c r="O5905" i="1"/>
  <c r="S5905" i="1" s="1"/>
  <c r="P5905" i="1"/>
  <c r="R5905" i="1" s="1"/>
  <c r="Q5904" i="1"/>
  <c r="O5904" i="1"/>
  <c r="N5904" i="1"/>
  <c r="P5904" i="1"/>
  <c r="T5904" i="1"/>
  <c r="T5903" i="1"/>
  <c r="O5903" i="1"/>
  <c r="S5903" i="1" s="1"/>
  <c r="P5903" i="1"/>
  <c r="N5903" i="1"/>
  <c r="R5903" i="1" s="1"/>
  <c r="Q5903" i="1"/>
  <c r="O5902" i="1"/>
  <c r="Q5902" i="1"/>
  <c r="N5902" i="1"/>
  <c r="T5902" i="1"/>
  <c r="P5902" i="1"/>
  <c r="Q5901" i="1"/>
  <c r="T5901" i="1"/>
  <c r="N5901" i="1"/>
  <c r="O5901" i="1"/>
  <c r="P5901" i="1"/>
  <c r="T5899" i="1"/>
  <c r="O5899" i="1"/>
  <c r="N5899" i="1"/>
  <c r="P5899" i="1"/>
  <c r="Q5899" i="1"/>
  <c r="T5898" i="1"/>
  <c r="Q5898" i="1"/>
  <c r="O5898" i="1"/>
  <c r="N5898" i="1"/>
  <c r="P5898" i="1"/>
  <c r="P5897" i="1"/>
  <c r="N5897" i="1"/>
  <c r="R5897" i="1" s="1"/>
  <c r="T5897" i="1"/>
  <c r="U5897" i="1" s="1"/>
  <c r="O5897" i="1"/>
  <c r="S5897" i="1" s="1"/>
  <c r="Q5897" i="1"/>
  <c r="Q5896" i="1"/>
  <c r="O5896" i="1"/>
  <c r="N5896" i="1"/>
  <c r="T5896" i="1"/>
  <c r="P5896" i="1"/>
  <c r="Q5895" i="1"/>
  <c r="N5895" i="1"/>
  <c r="P5895" i="1"/>
  <c r="T5895" i="1"/>
  <c r="O5895" i="1"/>
  <c r="O5894" i="1"/>
  <c r="N5894" i="1"/>
  <c r="R5894" i="1" s="1"/>
  <c r="P5894" i="1"/>
  <c r="Q5894" i="1"/>
  <c r="T5894" i="1"/>
  <c r="U5894" i="1" s="1"/>
  <c r="O5893" i="1"/>
  <c r="P5893" i="1"/>
  <c r="T5893" i="1"/>
  <c r="U5893" i="1" s="1"/>
  <c r="Q5893" i="1"/>
  <c r="N5893" i="1"/>
  <c r="R5893" i="1" s="1"/>
  <c r="N5892" i="1"/>
  <c r="Q5892" i="1"/>
  <c r="T5892" i="1"/>
  <c r="O5892" i="1"/>
  <c r="P5892" i="1"/>
  <c r="P5891" i="1"/>
  <c r="T5891" i="1"/>
  <c r="U5891" i="1" s="1"/>
  <c r="O5891" i="1"/>
  <c r="S5891" i="1" s="1"/>
  <c r="Q5891" i="1"/>
  <c r="N5891" i="1"/>
  <c r="R5891" i="1" s="1"/>
  <c r="Q5890" i="1"/>
  <c r="N5890" i="1"/>
  <c r="T5890" i="1"/>
  <c r="P5890" i="1"/>
  <c r="R5890" i="1" s="1"/>
  <c r="O5890" i="1"/>
  <c r="S5890" i="1" s="1"/>
  <c r="O5889" i="1"/>
  <c r="T5889" i="1"/>
  <c r="N5889" i="1"/>
  <c r="P5889" i="1"/>
  <c r="Q5889" i="1"/>
  <c r="T5888" i="1"/>
  <c r="O5888" i="1"/>
  <c r="N5888" i="1"/>
  <c r="P5888" i="1"/>
  <c r="R5888" i="1" s="1"/>
  <c r="Q5888" i="1"/>
  <c r="P5887" i="1"/>
  <c r="Q5887" i="1"/>
  <c r="T5887" i="1"/>
  <c r="U5887" i="1" s="1"/>
  <c r="O5887" i="1"/>
  <c r="S5887" i="1" s="1"/>
  <c r="N5887" i="1"/>
  <c r="R5887" i="1" s="1"/>
  <c r="T5886" i="1"/>
  <c r="Q5886" i="1"/>
  <c r="N5886" i="1"/>
  <c r="P5886" i="1"/>
  <c r="O5886" i="1"/>
  <c r="Q5885" i="1"/>
  <c r="T5885" i="1"/>
  <c r="U5885" i="1" s="1"/>
  <c r="N5885" i="1"/>
  <c r="R5885" i="1" s="1"/>
  <c r="P5885" i="1"/>
  <c r="O5885" i="1"/>
  <c r="S5885" i="1" s="1"/>
  <c r="N5884" i="1"/>
  <c r="T5884" i="1"/>
  <c r="O5884" i="1"/>
  <c r="P5884" i="1"/>
  <c r="Q5884" i="1"/>
  <c r="O5883" i="1"/>
  <c r="P5883" i="1"/>
  <c r="Q5883" i="1"/>
  <c r="N5883" i="1"/>
  <c r="T5883" i="1"/>
  <c r="U5883" i="1" s="1"/>
  <c r="Q5882" i="1"/>
  <c r="N5882" i="1"/>
  <c r="P5882" i="1"/>
  <c r="O5882" i="1"/>
  <c r="T5882" i="1"/>
  <c r="N5881" i="1"/>
  <c r="T5881" i="1"/>
  <c r="Q5881" i="1"/>
  <c r="P5881" i="1"/>
  <c r="O5881" i="1"/>
  <c r="T5880" i="1"/>
  <c r="P5880" i="1"/>
  <c r="Q5880" i="1"/>
  <c r="N5880" i="1"/>
  <c r="O5880" i="1"/>
  <c r="S5880" i="1" s="1"/>
  <c r="Q5879" i="1"/>
  <c r="P5879" i="1"/>
  <c r="O5879" i="1"/>
  <c r="N5879" i="1"/>
  <c r="R5879" i="1" s="1"/>
  <c r="T5879" i="1"/>
  <c r="U5879" i="1" s="1"/>
  <c r="T5878" i="1"/>
  <c r="N5878" i="1"/>
  <c r="Q5878" i="1"/>
  <c r="P5878" i="1"/>
  <c r="O5878" i="1"/>
  <c r="T5877" i="1"/>
  <c r="U5877" i="1" s="1"/>
  <c r="O5877" i="1"/>
  <c r="Q5877" i="1"/>
  <c r="N5877" i="1"/>
  <c r="R5877" i="1" s="1"/>
  <c r="P5877" i="1"/>
  <c r="Q5876" i="1"/>
  <c r="P5876" i="1"/>
  <c r="N5876" i="1"/>
  <c r="T5876" i="1"/>
  <c r="U5876" i="1" s="1"/>
  <c r="O5876" i="1"/>
  <c r="S5876" i="1" s="1"/>
  <c r="N5875" i="1"/>
  <c r="O5875" i="1"/>
  <c r="P5875" i="1"/>
  <c r="Q5875" i="1"/>
  <c r="T5875" i="1"/>
  <c r="Q5874" i="1"/>
  <c r="P5874" i="1"/>
  <c r="T5874" i="1"/>
  <c r="U5874" i="1" s="1"/>
  <c r="N5874" i="1"/>
  <c r="R5874" i="1" s="1"/>
  <c r="O5874" i="1"/>
  <c r="S5874" i="1" s="1"/>
  <c r="P5873" i="1"/>
  <c r="Q5873" i="1"/>
  <c r="T5873" i="1"/>
  <c r="U5873" i="1" s="1"/>
  <c r="N5873" i="1"/>
  <c r="O5873" i="1"/>
  <c r="S5873" i="1" s="1"/>
  <c r="T5872" i="1"/>
  <c r="P5872" i="1"/>
  <c r="O5872" i="1"/>
  <c r="Q5872" i="1"/>
  <c r="N5872" i="1"/>
  <c r="N5871" i="1"/>
  <c r="O5871" i="1"/>
  <c r="T5871" i="1"/>
  <c r="Q5871" i="1"/>
  <c r="P5871" i="1"/>
  <c r="P5870" i="1"/>
  <c r="T5870" i="1"/>
  <c r="N5870" i="1"/>
  <c r="Q5870" i="1"/>
  <c r="O5870" i="1"/>
  <c r="S5870" i="1" s="1"/>
  <c r="P5869" i="1"/>
  <c r="T5869" i="1"/>
  <c r="Q5869" i="1"/>
  <c r="N5869" i="1"/>
  <c r="O5869" i="1"/>
  <c r="N5868" i="1"/>
  <c r="Q5868" i="1"/>
  <c r="O5868" i="1"/>
  <c r="T5868" i="1"/>
  <c r="P5868" i="1"/>
  <c r="P5867" i="1"/>
  <c r="N5867" i="1"/>
  <c r="R5867" i="1" s="1"/>
  <c r="T5867" i="1"/>
  <c r="U5867" i="1" s="1"/>
  <c r="Q5867" i="1"/>
  <c r="O5867" i="1"/>
  <c r="S5867" i="1" s="1"/>
  <c r="O5866" i="1"/>
  <c r="Q5866" i="1"/>
  <c r="P5866" i="1"/>
  <c r="T5866" i="1"/>
  <c r="N5866" i="1"/>
  <c r="R5866" i="1" s="1"/>
  <c r="T5865" i="1"/>
  <c r="U5865" i="1" s="1"/>
  <c r="Q5865" i="1"/>
  <c r="P5865" i="1"/>
  <c r="O5865" i="1"/>
  <c r="S5865" i="1" s="1"/>
  <c r="N5865" i="1"/>
  <c r="R5865" i="1" s="1"/>
  <c r="P5864" i="1"/>
  <c r="N5864" i="1"/>
  <c r="R5864" i="1" s="1"/>
  <c r="T5864" i="1"/>
  <c r="U5864" i="1" s="1"/>
  <c r="Q5864" i="1"/>
  <c r="O5864" i="1"/>
  <c r="S5864" i="1" s="1"/>
  <c r="P5863" i="1"/>
  <c r="Q5863" i="1"/>
  <c r="T5863" i="1"/>
  <c r="U5863" i="1" s="1"/>
  <c r="N5863" i="1"/>
  <c r="R5863" i="1" s="1"/>
  <c r="O5863" i="1"/>
  <c r="S5863" i="1" s="1"/>
  <c r="T5862" i="1"/>
  <c r="N5862" i="1"/>
  <c r="P5862" i="1"/>
  <c r="O5862" i="1"/>
  <c r="Q5862" i="1"/>
  <c r="P5861" i="1"/>
  <c r="O5861" i="1"/>
  <c r="N5861" i="1"/>
  <c r="T5861" i="1"/>
  <c r="U5861" i="1" s="1"/>
  <c r="Q5861" i="1"/>
  <c r="Q5860" i="1"/>
  <c r="T5860" i="1"/>
  <c r="O5860" i="1"/>
  <c r="N5860" i="1"/>
  <c r="P5860" i="1"/>
  <c r="P5859" i="1"/>
  <c r="T5859" i="1"/>
  <c r="U5859" i="1" s="1"/>
  <c r="N5859" i="1"/>
  <c r="R5859" i="1" s="1"/>
  <c r="O5859" i="1"/>
  <c r="S5859" i="1" s="1"/>
  <c r="Q5859" i="1"/>
  <c r="T5858" i="1"/>
  <c r="P5858" i="1"/>
  <c r="O5858" i="1"/>
  <c r="Q5858" i="1"/>
  <c r="N5858" i="1"/>
  <c r="R5858" i="1" s="1"/>
  <c r="Q5856" i="1"/>
  <c r="N5856" i="1"/>
  <c r="P5856" i="1"/>
  <c r="O5856" i="1"/>
  <c r="T5856" i="1"/>
  <c r="O5855" i="1"/>
  <c r="N5855" i="1"/>
  <c r="T5855" i="1"/>
  <c r="Q5855" i="1"/>
  <c r="P5855" i="1"/>
  <c r="Q5854" i="1"/>
  <c r="T5854" i="1"/>
  <c r="O5854" i="1"/>
  <c r="N5854" i="1"/>
  <c r="R5854" i="1" s="1"/>
  <c r="P5854" i="1"/>
  <c r="T5853" i="1"/>
  <c r="P5853" i="1"/>
  <c r="Q5853" i="1"/>
  <c r="N5853" i="1"/>
  <c r="R5853" i="1" s="1"/>
  <c r="O5853" i="1"/>
  <c r="S5853" i="1" s="1"/>
  <c r="Q5852" i="1"/>
  <c r="N5852" i="1"/>
  <c r="R5852" i="1" s="1"/>
  <c r="P5852" i="1"/>
  <c r="T5852" i="1"/>
  <c r="U5852" i="1" s="1"/>
  <c r="O5852" i="1"/>
  <c r="S5852" i="1" s="1"/>
  <c r="Q5851" i="1"/>
  <c r="N5851" i="1"/>
  <c r="T5851" i="1"/>
  <c r="O5851" i="1"/>
  <c r="P5851" i="1"/>
  <c r="Q5850" i="1"/>
  <c r="O5850" i="1"/>
  <c r="T5850" i="1"/>
  <c r="N5850" i="1"/>
  <c r="P5850" i="1"/>
  <c r="O5849" i="1"/>
  <c r="S5849" i="1" s="1"/>
  <c r="P5849" i="1"/>
  <c r="N5849" i="1"/>
  <c r="R5849" i="1" s="1"/>
  <c r="Q5849" i="1"/>
  <c r="T5849" i="1"/>
  <c r="U5849" i="1" s="1"/>
  <c r="N5848" i="1"/>
  <c r="R5848" i="1" s="1"/>
  <c r="P5848" i="1"/>
  <c r="S5848" i="1" s="1"/>
  <c r="O5848" i="1"/>
  <c r="T5848" i="1"/>
  <c r="U5848" i="1" s="1"/>
  <c r="Q5848" i="1"/>
  <c r="O5847" i="1"/>
  <c r="P5847" i="1"/>
  <c r="Q5847" i="1"/>
  <c r="T5847" i="1"/>
  <c r="U5847" i="1" s="1"/>
  <c r="N5847" i="1"/>
  <c r="R5847" i="1" s="1"/>
  <c r="P5846" i="1"/>
  <c r="Q5846" i="1"/>
  <c r="N5846" i="1"/>
  <c r="R5846" i="1" s="1"/>
  <c r="T5846" i="1"/>
  <c r="U5846" i="1" s="1"/>
  <c r="O5846" i="1"/>
  <c r="S5846" i="1" s="1"/>
  <c r="Q5845" i="1"/>
  <c r="O5845" i="1"/>
  <c r="N5845" i="1"/>
  <c r="P5845" i="1"/>
  <c r="T5845" i="1"/>
  <c r="N5844" i="1"/>
  <c r="Q5844" i="1"/>
  <c r="T5844" i="1"/>
  <c r="P5844" i="1"/>
  <c r="O5844" i="1"/>
  <c r="Q5843" i="1"/>
  <c r="T5843" i="1"/>
  <c r="N5843" i="1"/>
  <c r="O5843" i="1"/>
  <c r="S5843" i="1" s="1"/>
  <c r="P5843" i="1"/>
  <c r="P5842" i="1"/>
  <c r="T5842" i="1"/>
  <c r="O5842" i="1"/>
  <c r="N5842" i="1"/>
  <c r="Q5842" i="1"/>
  <c r="P5840" i="1"/>
  <c r="Q5840" i="1"/>
  <c r="O5840" i="1"/>
  <c r="S5840" i="1" s="1"/>
  <c r="N5840" i="1"/>
  <c r="R5840" i="1" s="1"/>
  <c r="T5840" i="1"/>
  <c r="U5840" i="1" s="1"/>
  <c r="O5839" i="1"/>
  <c r="Q5839" i="1"/>
  <c r="P5839" i="1"/>
  <c r="T5839" i="1"/>
  <c r="N5839" i="1"/>
  <c r="N5838" i="1"/>
  <c r="O5838" i="1"/>
  <c r="P5838" i="1"/>
  <c r="T5838" i="1"/>
  <c r="U5838" i="1" s="1"/>
  <c r="Q5838" i="1"/>
  <c r="O5837" i="1"/>
  <c r="N5837" i="1"/>
  <c r="Q5837" i="1"/>
  <c r="T5837" i="1"/>
  <c r="P5837" i="1"/>
  <c r="P5836" i="1"/>
  <c r="T5836" i="1"/>
  <c r="U5836" i="1" s="1"/>
  <c r="N5836" i="1"/>
  <c r="R5836" i="1" s="1"/>
  <c r="O5836" i="1"/>
  <c r="S5836" i="1" s="1"/>
  <c r="Q5836" i="1"/>
  <c r="N5835" i="1"/>
  <c r="T5835" i="1"/>
  <c r="O5835" i="1"/>
  <c r="S5835" i="1" s="1"/>
  <c r="P5835" i="1"/>
  <c r="Q5835" i="1"/>
  <c r="P5834" i="1"/>
  <c r="T5834" i="1"/>
  <c r="Q5834" i="1"/>
  <c r="O5834" i="1"/>
  <c r="S5834" i="1" s="1"/>
  <c r="N5834" i="1"/>
  <c r="R5834" i="1" s="1"/>
  <c r="T5833" i="1"/>
  <c r="P5833" i="1"/>
  <c r="O5833" i="1"/>
  <c r="Q5833" i="1"/>
  <c r="N5833" i="1"/>
  <c r="R5833" i="1" s="1"/>
  <c r="T5832" i="1"/>
  <c r="O5832" i="1"/>
  <c r="P5832" i="1"/>
  <c r="Q5832" i="1"/>
  <c r="N5832" i="1"/>
  <c r="N5831" i="1"/>
  <c r="T5831" i="1"/>
  <c r="O5831" i="1"/>
  <c r="Q5831" i="1"/>
  <c r="P5831" i="1"/>
  <c r="Q5829" i="1"/>
  <c r="O5829" i="1"/>
  <c r="P5829" i="1"/>
  <c r="T5829" i="1"/>
  <c r="U5829" i="1" s="1"/>
  <c r="N5829" i="1"/>
  <c r="R5829" i="1" s="1"/>
  <c r="Q5828" i="1"/>
  <c r="N5828" i="1"/>
  <c r="O5828" i="1"/>
  <c r="P5828" i="1"/>
  <c r="T5828" i="1"/>
  <c r="Q5827" i="1"/>
  <c r="T5827" i="1"/>
  <c r="O5827" i="1"/>
  <c r="N5827" i="1"/>
  <c r="P5827" i="1"/>
  <c r="N5826" i="1"/>
  <c r="R5826" i="1" s="1"/>
  <c r="P5826" i="1"/>
  <c r="Q5826" i="1"/>
  <c r="O5826" i="1"/>
  <c r="S5826" i="1" s="1"/>
  <c r="T5826" i="1"/>
  <c r="U5826" i="1" s="1"/>
  <c r="O5825" i="1"/>
  <c r="N5825" i="1"/>
  <c r="P5825" i="1"/>
  <c r="Q5825" i="1"/>
  <c r="T5825" i="1"/>
  <c r="O5824" i="1"/>
  <c r="S5824" i="1" s="1"/>
  <c r="P5824" i="1"/>
  <c r="T5824" i="1"/>
  <c r="U5824" i="1" s="1"/>
  <c r="N5824" i="1"/>
  <c r="R5824" i="1" s="1"/>
  <c r="Q5824" i="1"/>
  <c r="T5823" i="1"/>
  <c r="N5823" i="1"/>
  <c r="P5823" i="1"/>
  <c r="O5823" i="1"/>
  <c r="S5823" i="1" s="1"/>
  <c r="Q5823" i="1"/>
  <c r="Q5822" i="1"/>
  <c r="P5822" i="1"/>
  <c r="T5822" i="1"/>
  <c r="O5822" i="1"/>
  <c r="N5822" i="1"/>
  <c r="Q5821" i="1"/>
  <c r="N5821" i="1"/>
  <c r="T5821" i="1"/>
  <c r="O5821" i="1"/>
  <c r="S5821" i="1" s="1"/>
  <c r="P5821" i="1"/>
  <c r="N5820" i="1"/>
  <c r="P5820" i="1"/>
  <c r="O5820" i="1"/>
  <c r="Q5820" i="1"/>
  <c r="T5820" i="1"/>
  <c r="U5820" i="1" s="1"/>
  <c r="O5819" i="1"/>
  <c r="P5819" i="1"/>
  <c r="T5819" i="1"/>
  <c r="N5819" i="1"/>
  <c r="R5819" i="1" s="1"/>
  <c r="Q5819" i="1"/>
  <c r="Q5818" i="1"/>
  <c r="T5818" i="1"/>
  <c r="N5818" i="1"/>
  <c r="P5818" i="1"/>
  <c r="O5818" i="1"/>
  <c r="O5816" i="1"/>
  <c r="S5816" i="1" s="1"/>
  <c r="P5816" i="1"/>
  <c r="T5816" i="1"/>
  <c r="U5816" i="1" s="1"/>
  <c r="N5816" i="1"/>
  <c r="R5816" i="1" s="1"/>
  <c r="Q5816" i="1"/>
  <c r="N5815" i="1"/>
  <c r="T5815" i="1"/>
  <c r="P5815" i="1"/>
  <c r="O5815" i="1"/>
  <c r="S5815" i="1" s="1"/>
  <c r="Q5815" i="1"/>
  <c r="P5814" i="1"/>
  <c r="Q5814" i="1"/>
  <c r="T5814" i="1"/>
  <c r="O5814" i="1"/>
  <c r="N5814" i="1"/>
  <c r="R5814" i="1" s="1"/>
  <c r="O5813" i="1"/>
  <c r="Q5813" i="1"/>
  <c r="P5813" i="1"/>
  <c r="T5813" i="1"/>
  <c r="U5813" i="1" s="1"/>
  <c r="N5813" i="1"/>
  <c r="R5813" i="1" s="1"/>
  <c r="N5812" i="1"/>
  <c r="R5812" i="1" s="1"/>
  <c r="T5812" i="1"/>
  <c r="U5812" i="1" s="1"/>
  <c r="P5812" i="1"/>
  <c r="Q5812" i="1"/>
  <c r="O5812" i="1"/>
  <c r="O5811" i="1"/>
  <c r="N5811" i="1"/>
  <c r="T5811" i="1"/>
  <c r="P5811" i="1"/>
  <c r="Q5811" i="1"/>
  <c r="P5810" i="1"/>
  <c r="N5810" i="1"/>
  <c r="R5810" i="1" s="1"/>
  <c r="O5810" i="1"/>
  <c r="S5810" i="1" s="1"/>
  <c r="Q5810" i="1"/>
  <c r="T5810" i="1"/>
  <c r="U5810" i="1" s="1"/>
  <c r="Q5809" i="1"/>
  <c r="O5809" i="1"/>
  <c r="P5809" i="1"/>
  <c r="N5809" i="1"/>
  <c r="T5809" i="1"/>
  <c r="O5808" i="1"/>
  <c r="S5808" i="1" s="1"/>
  <c r="P5808" i="1"/>
  <c r="T5808" i="1"/>
  <c r="U5808" i="1" s="1"/>
  <c r="N5808" i="1"/>
  <c r="R5808" i="1" s="1"/>
  <c r="Q5808" i="1"/>
  <c r="N5807" i="1"/>
  <c r="T5807" i="1"/>
  <c r="O5807" i="1"/>
  <c r="Q5807" i="1"/>
  <c r="P5807" i="1"/>
  <c r="N5806" i="1"/>
  <c r="Q5806" i="1"/>
  <c r="O5806" i="1"/>
  <c r="S5806" i="1" s="1"/>
  <c r="P5806" i="1"/>
  <c r="T5806" i="1"/>
  <c r="U5806" i="1" s="1"/>
  <c r="P5805" i="1"/>
  <c r="N5805" i="1"/>
  <c r="R5805" i="1" s="1"/>
  <c r="Q5805" i="1"/>
  <c r="O5805" i="1"/>
  <c r="S5805" i="1" s="1"/>
  <c r="T5805" i="1"/>
  <c r="U5805" i="1" s="1"/>
  <c r="O5804" i="1"/>
  <c r="P5804" i="1"/>
  <c r="N5804" i="1"/>
  <c r="Q5804" i="1"/>
  <c r="T5804" i="1"/>
  <c r="U5804" i="1" s="1"/>
  <c r="T5803" i="1"/>
  <c r="Q5803" i="1"/>
  <c r="N5803" i="1"/>
  <c r="O5803" i="1"/>
  <c r="P5803" i="1"/>
  <c r="O5802" i="1"/>
  <c r="Q5802" i="1"/>
  <c r="P5802" i="1"/>
  <c r="N5802" i="1"/>
  <c r="T5802" i="1"/>
  <c r="N5801" i="1"/>
  <c r="Q5801" i="1"/>
  <c r="T5801" i="1"/>
  <c r="O5801" i="1"/>
  <c r="P5801" i="1"/>
  <c r="N5795" i="1"/>
  <c r="R5795" i="1" s="1"/>
  <c r="Q5795" i="1"/>
  <c r="P5795" i="1"/>
  <c r="O5795" i="1"/>
  <c r="S5795" i="1" s="1"/>
  <c r="T5795" i="1"/>
  <c r="U5795" i="1" s="1"/>
  <c r="Q5794" i="1"/>
  <c r="P5794" i="1"/>
  <c r="T5794" i="1"/>
  <c r="U5794" i="1" s="1"/>
  <c r="O5794" i="1"/>
  <c r="S5794" i="1" s="1"/>
  <c r="N5794" i="1"/>
  <c r="R5794" i="1" s="1"/>
  <c r="Q5793" i="1"/>
  <c r="N5793" i="1"/>
  <c r="T5793" i="1"/>
  <c r="P5793" i="1"/>
  <c r="O5793" i="1"/>
  <c r="P5792" i="1"/>
  <c r="T5792" i="1"/>
  <c r="O5792" i="1"/>
  <c r="N5792" i="1"/>
  <c r="Q5792" i="1"/>
  <c r="P5791" i="1"/>
  <c r="N5791" i="1"/>
  <c r="Q5791" i="1"/>
  <c r="O5791" i="1"/>
  <c r="T5791" i="1"/>
  <c r="U5791" i="1" s="1"/>
  <c r="T5790" i="1"/>
  <c r="Q5790" i="1"/>
  <c r="O5790" i="1"/>
  <c r="N5790" i="1"/>
  <c r="P5790" i="1"/>
  <c r="T5789" i="1"/>
  <c r="P5789" i="1"/>
  <c r="O5789" i="1"/>
  <c r="S5789" i="1" s="1"/>
  <c r="Q5789" i="1"/>
  <c r="N5789" i="1"/>
  <c r="R5789" i="1" s="1"/>
  <c r="Q5788" i="1"/>
  <c r="N5788" i="1"/>
  <c r="O5788" i="1"/>
  <c r="T5788" i="1"/>
  <c r="U5788" i="1" s="1"/>
  <c r="P5788" i="1"/>
  <c r="P5787" i="1"/>
  <c r="O5787" i="1"/>
  <c r="Q5787" i="1"/>
  <c r="N5787" i="1"/>
  <c r="T5787" i="1"/>
  <c r="P5786" i="1"/>
  <c r="T5786" i="1"/>
  <c r="N5786" i="1"/>
  <c r="O5786" i="1"/>
  <c r="Q5786" i="1"/>
  <c r="N5785" i="1"/>
  <c r="T5785" i="1"/>
  <c r="Q5785" i="1"/>
  <c r="P5785" i="1"/>
  <c r="S5785" i="1" s="1"/>
  <c r="O5785" i="1"/>
  <c r="Q5784" i="1"/>
  <c r="P5784" i="1"/>
  <c r="R5784" i="1" s="1"/>
  <c r="T5784" i="1"/>
  <c r="U5784" i="1" s="1"/>
  <c r="N5784" i="1"/>
  <c r="O5784" i="1"/>
  <c r="S5784" i="1" s="1"/>
  <c r="O5783" i="1"/>
  <c r="T5783" i="1"/>
  <c r="N5783" i="1"/>
  <c r="R5783" i="1" s="1"/>
  <c r="P5783" i="1"/>
  <c r="Q5783" i="1"/>
  <c r="O5782" i="1"/>
  <c r="Q5782" i="1"/>
  <c r="N5782" i="1"/>
  <c r="P5782" i="1"/>
  <c r="T5782" i="1"/>
  <c r="T5781" i="1"/>
  <c r="N5781" i="1"/>
  <c r="O5781" i="1"/>
  <c r="Q5781" i="1"/>
  <c r="P5781" i="1"/>
  <c r="T5780" i="1"/>
  <c r="N5780" i="1"/>
  <c r="P5780" i="1"/>
  <c r="O5780" i="1"/>
  <c r="Q5780" i="1"/>
  <c r="O5779" i="1"/>
  <c r="P5779" i="1"/>
  <c r="Q5779" i="1"/>
  <c r="T5779" i="1"/>
  <c r="N5779" i="1"/>
  <c r="Q5778" i="1"/>
  <c r="N5778" i="1"/>
  <c r="T5778" i="1"/>
  <c r="P5778" i="1"/>
  <c r="O5778" i="1"/>
  <c r="S5778" i="1" s="1"/>
  <c r="Q5777" i="1"/>
  <c r="N5777" i="1"/>
  <c r="T5777" i="1"/>
  <c r="O5777" i="1"/>
  <c r="P5777" i="1"/>
  <c r="O5776" i="1"/>
  <c r="T5776" i="1"/>
  <c r="N5776" i="1"/>
  <c r="Q5776" i="1"/>
  <c r="P5776" i="1"/>
  <c r="P5774" i="1"/>
  <c r="T5774" i="1"/>
  <c r="U5774" i="1" s="1"/>
  <c r="N5774" i="1"/>
  <c r="R5774" i="1" s="1"/>
  <c r="O5774" i="1"/>
  <c r="S5774" i="1" s="1"/>
  <c r="Q5774" i="1"/>
  <c r="O5773" i="1"/>
  <c r="N5773" i="1"/>
  <c r="Q5773" i="1"/>
  <c r="P5773" i="1"/>
  <c r="T5773" i="1"/>
  <c r="N5772" i="1"/>
  <c r="T5772" i="1"/>
  <c r="P5772" i="1"/>
  <c r="O5772" i="1"/>
  <c r="Q5772" i="1"/>
  <c r="T5771" i="1"/>
  <c r="N5771" i="1"/>
  <c r="Q5771" i="1"/>
  <c r="P5771" i="1"/>
  <c r="O5771" i="1"/>
  <c r="T5770" i="1"/>
  <c r="P5770" i="1"/>
  <c r="O5770" i="1"/>
  <c r="S5770" i="1" s="1"/>
  <c r="Q5770" i="1"/>
  <c r="N5770" i="1"/>
  <c r="R5770" i="1" s="1"/>
  <c r="P5769" i="1"/>
  <c r="T5769" i="1"/>
  <c r="U5769" i="1" s="1"/>
  <c r="Q5769" i="1"/>
  <c r="O5769" i="1"/>
  <c r="S5769" i="1" s="1"/>
  <c r="N5769" i="1"/>
  <c r="R5769" i="1" s="1"/>
  <c r="P5768" i="1"/>
  <c r="Q5768" i="1"/>
  <c r="T5768" i="1"/>
  <c r="O5768" i="1"/>
  <c r="S5768" i="1" s="1"/>
  <c r="N5768" i="1"/>
  <c r="R5768" i="1" s="1"/>
  <c r="N5767" i="1"/>
  <c r="O5767" i="1"/>
  <c r="P5767" i="1"/>
  <c r="T5767" i="1"/>
  <c r="U5767" i="1" s="1"/>
  <c r="Q5767" i="1"/>
  <c r="Q5766" i="1"/>
  <c r="N5766" i="1"/>
  <c r="R5766" i="1" s="1"/>
  <c r="P5766" i="1"/>
  <c r="O5766" i="1"/>
  <c r="S5766" i="1" s="1"/>
  <c r="T5766" i="1"/>
  <c r="U5766" i="1" s="1"/>
  <c r="N5765" i="1"/>
  <c r="R5765" i="1" s="1"/>
  <c r="Q5765" i="1"/>
  <c r="P5765" i="1"/>
  <c r="T5765" i="1"/>
  <c r="O5765" i="1"/>
  <c r="S5765" i="1" s="1"/>
  <c r="P5764" i="1"/>
  <c r="N5764" i="1"/>
  <c r="R5764" i="1" s="1"/>
  <c r="O5764" i="1"/>
  <c r="Q5764" i="1"/>
  <c r="T5764" i="1"/>
  <c r="U5764" i="1" s="1"/>
  <c r="T5763" i="1"/>
  <c r="N5763" i="1"/>
  <c r="O5763" i="1"/>
  <c r="Q5763" i="1"/>
  <c r="P5763" i="1"/>
  <c r="Q5761" i="1"/>
  <c r="O5761" i="1"/>
  <c r="S5761" i="1" s="1"/>
  <c r="P5761" i="1"/>
  <c r="N5761" i="1"/>
  <c r="R5761" i="1" s="1"/>
  <c r="T5761" i="1"/>
  <c r="U5761" i="1" s="1"/>
  <c r="O5760" i="1"/>
  <c r="P5760" i="1"/>
  <c r="N5760" i="1"/>
  <c r="Q5760" i="1"/>
  <c r="T5760" i="1"/>
  <c r="Q5759" i="1"/>
  <c r="O5759" i="1"/>
  <c r="P5759" i="1"/>
  <c r="T5759" i="1"/>
  <c r="N5759" i="1"/>
  <c r="R5759" i="1" s="1"/>
  <c r="P5758" i="1"/>
  <c r="Q5758" i="1"/>
  <c r="O5758" i="1"/>
  <c r="S5758" i="1" s="1"/>
  <c r="T5758" i="1"/>
  <c r="U5758" i="1" s="1"/>
  <c r="N5758" i="1"/>
  <c r="R5758" i="1" s="1"/>
  <c r="T5757" i="1"/>
  <c r="N5757" i="1"/>
  <c r="Q5757" i="1"/>
  <c r="P5757" i="1"/>
  <c r="O5757" i="1"/>
  <c r="Q5756" i="1"/>
  <c r="T5756" i="1"/>
  <c r="N5756" i="1"/>
  <c r="O5756" i="1"/>
  <c r="S5756" i="1" s="1"/>
  <c r="P5756" i="1"/>
  <c r="T5755" i="1"/>
  <c r="O5755" i="1"/>
  <c r="N5755" i="1"/>
  <c r="P5755" i="1"/>
  <c r="Q5755" i="1"/>
  <c r="T5754" i="1"/>
  <c r="O5754" i="1"/>
  <c r="P5754" i="1"/>
  <c r="N5754" i="1"/>
  <c r="Q5754" i="1"/>
  <c r="Q5753" i="1"/>
  <c r="O5753" i="1"/>
  <c r="S5753" i="1" s="1"/>
  <c r="P5753" i="1"/>
  <c r="T5753" i="1"/>
  <c r="U5753" i="1" s="1"/>
  <c r="N5753" i="1"/>
  <c r="R5753" i="1" s="1"/>
  <c r="O5752" i="1"/>
  <c r="T5752" i="1"/>
  <c r="Q5752" i="1"/>
  <c r="N5752" i="1"/>
  <c r="R5752" i="1" s="1"/>
  <c r="P5752" i="1"/>
  <c r="P5750" i="1"/>
  <c r="O5750" i="1"/>
  <c r="S5750" i="1" s="1"/>
  <c r="Q5750" i="1"/>
  <c r="N5750" i="1"/>
  <c r="R5750" i="1" s="1"/>
  <c r="T5750" i="1"/>
  <c r="U5750" i="1" s="1"/>
  <c r="P5749" i="1"/>
  <c r="T5749" i="1"/>
  <c r="N5749" i="1"/>
  <c r="R5749" i="1" s="1"/>
  <c r="Q5749" i="1"/>
  <c r="O5749" i="1"/>
  <c r="S5749" i="1" s="1"/>
  <c r="N5748" i="1"/>
  <c r="Q5748" i="1"/>
  <c r="O5748" i="1"/>
  <c r="P5748" i="1"/>
  <c r="T5748" i="1"/>
  <c r="P5747" i="1"/>
  <c r="O5747" i="1"/>
  <c r="S5747" i="1" s="1"/>
  <c r="N5747" i="1"/>
  <c r="Q5747" i="1"/>
  <c r="T5747" i="1"/>
  <c r="U5747" i="1" s="1"/>
  <c r="N5746" i="1"/>
  <c r="R5746" i="1" s="1"/>
  <c r="Q5746" i="1"/>
  <c r="T5746" i="1"/>
  <c r="U5746" i="1" s="1"/>
  <c r="O5746" i="1"/>
  <c r="S5746" i="1" s="1"/>
  <c r="P5746" i="1"/>
  <c r="Q5745" i="1"/>
  <c r="P5745" i="1"/>
  <c r="N5745" i="1"/>
  <c r="O5745" i="1"/>
  <c r="T5745" i="1"/>
  <c r="U5745" i="1" s="1"/>
  <c r="P5744" i="1"/>
  <c r="N5744" i="1"/>
  <c r="R5744" i="1" s="1"/>
  <c r="T5744" i="1"/>
  <c r="O5744" i="1"/>
  <c r="S5744" i="1" s="1"/>
  <c r="Q5744" i="1"/>
  <c r="P5743" i="1"/>
  <c r="O5743" i="1"/>
  <c r="S5743" i="1" s="1"/>
  <c r="T5743" i="1"/>
  <c r="U5743" i="1" s="1"/>
  <c r="N5743" i="1"/>
  <c r="R5743" i="1" s="1"/>
  <c r="Q5743" i="1"/>
  <c r="T5742" i="1"/>
  <c r="N5742" i="1"/>
  <c r="Q5742" i="1"/>
  <c r="P5742" i="1"/>
  <c r="O5742" i="1"/>
  <c r="S5742" i="1" s="1"/>
  <c r="Q5741" i="1"/>
  <c r="O5741" i="1"/>
  <c r="P5741" i="1"/>
  <c r="N5741" i="1"/>
  <c r="T5741" i="1"/>
  <c r="P5740" i="1"/>
  <c r="N5740" i="1"/>
  <c r="O5740" i="1"/>
  <c r="Q5740" i="1"/>
  <c r="T5740" i="1"/>
  <c r="U5740" i="1" s="1"/>
  <c r="T5739" i="1"/>
  <c r="N5739" i="1"/>
  <c r="P5739" i="1"/>
  <c r="Q5739" i="1"/>
  <c r="O5739" i="1"/>
  <c r="S5739" i="1" s="1"/>
  <c r="N5738" i="1"/>
  <c r="Q5738" i="1"/>
  <c r="T5738" i="1"/>
  <c r="O5738" i="1"/>
  <c r="P5738" i="1"/>
  <c r="N5737" i="1"/>
  <c r="O5737" i="1"/>
  <c r="T5737" i="1"/>
  <c r="Q5737" i="1"/>
  <c r="P5737" i="1"/>
  <c r="O5736" i="1"/>
  <c r="P5736" i="1"/>
  <c r="N5736" i="1"/>
  <c r="T5736" i="1"/>
  <c r="Q5736" i="1"/>
  <c r="O5735" i="1"/>
  <c r="Q5735" i="1"/>
  <c r="N5735" i="1"/>
  <c r="T5735" i="1"/>
  <c r="P5735" i="1"/>
  <c r="Q5734" i="1"/>
  <c r="O5734" i="1"/>
  <c r="S5734" i="1" s="1"/>
  <c r="P5734" i="1"/>
  <c r="N5734" i="1"/>
  <c r="R5734" i="1" s="1"/>
  <c r="T5734" i="1"/>
  <c r="U5734" i="1" s="1"/>
  <c r="O5733" i="1"/>
  <c r="Q5733" i="1"/>
  <c r="N5733" i="1"/>
  <c r="P5733" i="1"/>
  <c r="T5733" i="1"/>
  <c r="T5732" i="1"/>
  <c r="O5732" i="1"/>
  <c r="Q5732" i="1"/>
  <c r="N5732" i="1"/>
  <c r="P5732" i="1"/>
  <c r="N5731" i="1"/>
  <c r="T5731" i="1"/>
  <c r="Q5731" i="1"/>
  <c r="O5731" i="1"/>
  <c r="P5731" i="1"/>
  <c r="O5730" i="1"/>
  <c r="Q5730" i="1"/>
  <c r="T5730" i="1"/>
  <c r="N5730" i="1"/>
  <c r="P5730" i="1"/>
  <c r="P5729" i="1"/>
  <c r="T5729" i="1"/>
  <c r="U5729" i="1" s="1"/>
  <c r="N5729" i="1"/>
  <c r="R5729" i="1" s="1"/>
  <c r="O5729" i="1"/>
  <c r="S5729" i="1" s="1"/>
  <c r="Q5729" i="1"/>
  <c r="T5728" i="1"/>
  <c r="O5728" i="1"/>
  <c r="N5728" i="1"/>
  <c r="P5728" i="1"/>
  <c r="Q5728" i="1"/>
  <c r="T5727" i="1"/>
  <c r="U5727" i="1" s="1"/>
  <c r="P5727" i="1"/>
  <c r="Q5727" i="1"/>
  <c r="N5727" i="1"/>
  <c r="R5727" i="1" s="1"/>
  <c r="O5727" i="1"/>
  <c r="S5727" i="1" s="1"/>
  <c r="Q5726" i="1"/>
  <c r="T5726" i="1"/>
  <c r="N5726" i="1"/>
  <c r="O5726" i="1"/>
  <c r="P5726" i="1"/>
  <c r="T5725" i="1"/>
  <c r="U5725" i="1" s="1"/>
  <c r="Q5725" i="1"/>
  <c r="P5725" i="1"/>
  <c r="O5725" i="1"/>
  <c r="N5725" i="1"/>
  <c r="R5725" i="1" s="1"/>
  <c r="P5724" i="1"/>
  <c r="S5724" i="1" s="1"/>
  <c r="Q5724" i="1"/>
  <c r="O5724" i="1"/>
  <c r="N5724" i="1"/>
  <c r="R5724" i="1" s="1"/>
  <c r="T5724" i="1"/>
  <c r="U5724" i="1" s="1"/>
  <c r="Q5723" i="1"/>
  <c r="O5723" i="1"/>
  <c r="P5723" i="1"/>
  <c r="N5723" i="1"/>
  <c r="T5723" i="1"/>
  <c r="U5723" i="1" s="1"/>
  <c r="Q5722" i="1"/>
  <c r="P5722" i="1"/>
  <c r="T5722" i="1"/>
  <c r="U5722" i="1" s="1"/>
  <c r="N5722" i="1"/>
  <c r="R5722" i="1" s="1"/>
  <c r="O5722" i="1"/>
  <c r="S5722" i="1" s="1"/>
  <c r="N5721" i="1"/>
  <c r="T5721" i="1"/>
  <c r="P5721" i="1"/>
  <c r="O5721" i="1"/>
  <c r="S5721" i="1" s="1"/>
  <c r="Q5721" i="1"/>
  <c r="O5720" i="1"/>
  <c r="Q5720" i="1"/>
  <c r="N5720" i="1"/>
  <c r="T5720" i="1"/>
  <c r="P5720" i="1"/>
  <c r="Q5719" i="1"/>
  <c r="T5719" i="1"/>
  <c r="N5719" i="1"/>
  <c r="P5719" i="1"/>
  <c r="O5719" i="1"/>
  <c r="P5717" i="1"/>
  <c r="O5717" i="1"/>
  <c r="S5717" i="1" s="1"/>
  <c r="Q5717" i="1"/>
  <c r="N5717" i="1"/>
  <c r="R5717" i="1" s="1"/>
  <c r="T5717" i="1"/>
  <c r="U5717" i="1" s="1"/>
  <c r="T5716" i="1"/>
  <c r="U5716" i="1" s="1"/>
  <c r="O5716" i="1"/>
  <c r="S5716" i="1" s="1"/>
  <c r="P5716" i="1"/>
  <c r="Q5716" i="1"/>
  <c r="N5716" i="1"/>
  <c r="R5716" i="1" s="1"/>
  <c r="P5715" i="1"/>
  <c r="T5715" i="1"/>
  <c r="N5715" i="1"/>
  <c r="Q5715" i="1"/>
  <c r="O5715" i="1"/>
  <c r="Q5714" i="1"/>
  <c r="O5714" i="1"/>
  <c r="P5714" i="1"/>
  <c r="N5714" i="1"/>
  <c r="R5714" i="1" s="1"/>
  <c r="T5714" i="1"/>
  <c r="U5714" i="1" s="1"/>
  <c r="T5713" i="1"/>
  <c r="U5713" i="1" s="1"/>
  <c r="N5713" i="1"/>
  <c r="R5713" i="1" s="1"/>
  <c r="P5713" i="1"/>
  <c r="Q5713" i="1"/>
  <c r="O5713" i="1"/>
  <c r="S5713" i="1" s="1"/>
  <c r="O5712" i="1"/>
  <c r="T5712" i="1"/>
  <c r="P5712" i="1"/>
  <c r="Q5712" i="1"/>
  <c r="N5712" i="1"/>
  <c r="T5711" i="1"/>
  <c r="P5711" i="1"/>
  <c r="O5711" i="1"/>
  <c r="Q5711" i="1"/>
  <c r="N5711" i="1"/>
  <c r="R5711" i="1" s="1"/>
  <c r="P5710" i="1"/>
  <c r="N5710" i="1"/>
  <c r="Q5710" i="1"/>
  <c r="T5710" i="1"/>
  <c r="O5710" i="1"/>
  <c r="S5710" i="1" s="1"/>
  <c r="T5709" i="1"/>
  <c r="O5709" i="1"/>
  <c r="P5709" i="1"/>
  <c r="Q5709" i="1"/>
  <c r="N5709" i="1"/>
  <c r="P5708" i="1"/>
  <c r="T5708" i="1"/>
  <c r="N5708" i="1"/>
  <c r="Q5708" i="1"/>
  <c r="O5708" i="1"/>
  <c r="P5707" i="1"/>
  <c r="N5707" i="1"/>
  <c r="Q5707" i="1"/>
  <c r="T5707" i="1"/>
  <c r="U5707" i="1" s="1"/>
  <c r="O5707" i="1"/>
  <c r="S5707" i="1" s="1"/>
  <c r="N5706" i="1"/>
  <c r="T5706" i="1"/>
  <c r="Q5706" i="1"/>
  <c r="P5706" i="1"/>
  <c r="O5706" i="1"/>
  <c r="O5705" i="1"/>
  <c r="P5705" i="1"/>
  <c r="Q5705" i="1"/>
  <c r="N5705" i="1"/>
  <c r="R5705" i="1" s="1"/>
  <c r="T5705" i="1"/>
  <c r="U5705" i="1" s="1"/>
  <c r="O5704" i="1"/>
  <c r="T5704" i="1"/>
  <c r="N5704" i="1"/>
  <c r="P5704" i="1"/>
  <c r="R5704" i="1" s="1"/>
  <c r="Q5704" i="1"/>
  <c r="Q5703" i="1"/>
  <c r="O5703" i="1"/>
  <c r="T5703" i="1"/>
  <c r="N5703" i="1"/>
  <c r="P5703" i="1"/>
  <c r="O5702" i="1"/>
  <c r="N5702" i="1"/>
  <c r="Q5702" i="1"/>
  <c r="P5702" i="1"/>
  <c r="T5702" i="1"/>
  <c r="O5701" i="1"/>
  <c r="Q5701" i="1"/>
  <c r="P5701" i="1"/>
  <c r="R5701" i="1" s="1"/>
  <c r="T5701" i="1"/>
  <c r="N5701" i="1"/>
  <c r="P5700" i="1"/>
  <c r="N5700" i="1"/>
  <c r="O5700" i="1"/>
  <c r="S5700" i="1" s="1"/>
  <c r="T5700" i="1"/>
  <c r="Q5700" i="1"/>
  <c r="O5699" i="1"/>
  <c r="P5699" i="1"/>
  <c r="Q5699" i="1"/>
  <c r="N5699" i="1"/>
  <c r="R5699" i="1" s="1"/>
  <c r="T5699" i="1"/>
  <c r="N5698" i="1"/>
  <c r="O5698" i="1"/>
  <c r="Q5698" i="1"/>
  <c r="P5698" i="1"/>
  <c r="T5698" i="1"/>
  <c r="O5697" i="1"/>
  <c r="N5697" i="1"/>
  <c r="Q5697" i="1"/>
  <c r="P5697" i="1"/>
  <c r="T5697" i="1"/>
  <c r="O5696" i="1"/>
  <c r="Q5696" i="1"/>
  <c r="N5696" i="1"/>
  <c r="T5696" i="1"/>
  <c r="P5696" i="1"/>
  <c r="O5695" i="1"/>
  <c r="P5695" i="1"/>
  <c r="Q5695" i="1"/>
  <c r="T5695" i="1"/>
  <c r="N5695" i="1"/>
  <c r="R5695" i="1" s="1"/>
  <c r="N5694" i="1"/>
  <c r="T5694" i="1"/>
  <c r="P5694" i="1"/>
  <c r="Q5694" i="1"/>
  <c r="O5694" i="1"/>
  <c r="N5693" i="1"/>
  <c r="P5693" i="1"/>
  <c r="Q5693" i="1"/>
  <c r="T5693" i="1"/>
  <c r="O5693" i="1"/>
  <c r="T5691" i="1"/>
  <c r="O5691" i="1"/>
  <c r="S5691" i="1" s="1"/>
  <c r="P5691" i="1"/>
  <c r="N5691" i="1"/>
  <c r="R5691" i="1" s="1"/>
  <c r="Q5691" i="1"/>
  <c r="O5690" i="1"/>
  <c r="N5690" i="1"/>
  <c r="T5690" i="1"/>
  <c r="Q5690" i="1"/>
  <c r="P5690" i="1"/>
  <c r="O5689" i="1"/>
  <c r="T5689" i="1"/>
  <c r="N5689" i="1"/>
  <c r="P5689" i="1"/>
  <c r="Q5689" i="1"/>
  <c r="N5688" i="1"/>
  <c r="T5688" i="1"/>
  <c r="P5688" i="1"/>
  <c r="O5688" i="1"/>
  <c r="S5688" i="1" s="1"/>
  <c r="Q5688" i="1"/>
  <c r="P5687" i="1"/>
  <c r="N5687" i="1"/>
  <c r="Q5687" i="1"/>
  <c r="T5687" i="1"/>
  <c r="O5687" i="1"/>
  <c r="S5687" i="1" s="1"/>
  <c r="T5686" i="1"/>
  <c r="N5686" i="1"/>
  <c r="O5686" i="1"/>
  <c r="P5686" i="1"/>
  <c r="Q5686" i="1"/>
  <c r="N5685" i="1"/>
  <c r="T5685" i="1"/>
  <c r="U5685" i="1" s="1"/>
  <c r="O5685" i="1"/>
  <c r="S5685" i="1" s="1"/>
  <c r="P5685" i="1"/>
  <c r="Q5685" i="1"/>
  <c r="O5684" i="1"/>
  <c r="Q5684" i="1"/>
  <c r="N5684" i="1"/>
  <c r="T5684" i="1"/>
  <c r="P5684" i="1"/>
  <c r="T5683" i="1"/>
  <c r="N5683" i="1"/>
  <c r="Q5683" i="1"/>
  <c r="O5683" i="1"/>
  <c r="P5683" i="1"/>
  <c r="Q5682" i="1"/>
  <c r="T5682" i="1"/>
  <c r="N5682" i="1"/>
  <c r="P5682" i="1"/>
  <c r="O5682" i="1"/>
  <c r="S5682" i="1" s="1"/>
  <c r="O5681" i="1"/>
  <c r="T5681" i="1"/>
  <c r="P5681" i="1"/>
  <c r="S5681" i="1" s="1"/>
  <c r="Q5681" i="1"/>
  <c r="N5681" i="1"/>
  <c r="R5681" i="1" s="1"/>
  <c r="T5680" i="1"/>
  <c r="O5680" i="1"/>
  <c r="P5680" i="1"/>
  <c r="S5680" i="1" s="1"/>
  <c r="Q5680" i="1"/>
  <c r="N5680" i="1"/>
  <c r="N5679" i="1"/>
  <c r="T5679" i="1"/>
  <c r="Q5679" i="1"/>
  <c r="O5679" i="1"/>
  <c r="P5679" i="1"/>
  <c r="N5678" i="1"/>
  <c r="P5678" i="1"/>
  <c r="O5678" i="1"/>
  <c r="S5678" i="1" s="1"/>
  <c r="T5678" i="1"/>
  <c r="Q5678" i="1"/>
  <c r="P5676" i="1"/>
  <c r="Q5676" i="1"/>
  <c r="N5676" i="1"/>
  <c r="R5676" i="1" s="1"/>
  <c r="O5676" i="1"/>
  <c r="S5676" i="1" s="1"/>
  <c r="T5676" i="1"/>
  <c r="U5676" i="1" s="1"/>
  <c r="T5675" i="1"/>
  <c r="O5675" i="1"/>
  <c r="P5675" i="1"/>
  <c r="N5675" i="1"/>
  <c r="Q5675" i="1"/>
  <c r="O5674" i="1"/>
  <c r="Q5674" i="1"/>
  <c r="T5674" i="1"/>
  <c r="N5674" i="1"/>
  <c r="P5674" i="1"/>
  <c r="P5673" i="1"/>
  <c r="N5673" i="1"/>
  <c r="R5673" i="1" s="1"/>
  <c r="T5673" i="1"/>
  <c r="U5673" i="1" s="1"/>
  <c r="Q5673" i="1"/>
  <c r="O5673" i="1"/>
  <c r="S5673" i="1" s="1"/>
  <c r="Q5672" i="1"/>
  <c r="O5672" i="1"/>
  <c r="S5672" i="1" s="1"/>
  <c r="P5672" i="1"/>
  <c r="T5672" i="1"/>
  <c r="U5672" i="1" s="1"/>
  <c r="N5672" i="1"/>
  <c r="T5671" i="1"/>
  <c r="O5671" i="1"/>
  <c r="P5671" i="1"/>
  <c r="Q5671" i="1"/>
  <c r="N5671" i="1"/>
  <c r="R5671" i="1" s="1"/>
  <c r="P5670" i="1"/>
  <c r="Q5670" i="1"/>
  <c r="N5670" i="1"/>
  <c r="R5670" i="1" s="1"/>
  <c r="O5670" i="1"/>
  <c r="S5670" i="1" s="1"/>
  <c r="T5670" i="1"/>
  <c r="U5670" i="1" s="1"/>
  <c r="O5669" i="1"/>
  <c r="N5669" i="1"/>
  <c r="Q5669" i="1"/>
  <c r="T5669" i="1"/>
  <c r="P5669" i="1"/>
  <c r="P5668" i="1"/>
  <c r="N5668" i="1"/>
  <c r="T5668" i="1"/>
  <c r="Q5668" i="1"/>
  <c r="O5668" i="1"/>
  <c r="S5668" i="1" s="1"/>
  <c r="Q5667" i="1"/>
  <c r="P5667" i="1"/>
  <c r="O5667" i="1"/>
  <c r="T5667" i="1"/>
  <c r="N5667" i="1"/>
  <c r="R5667" i="1" s="1"/>
  <c r="Q5666" i="1"/>
  <c r="N5666" i="1"/>
  <c r="O5666" i="1"/>
  <c r="P5666" i="1"/>
  <c r="T5666" i="1"/>
  <c r="P5665" i="1"/>
  <c r="Q5665" i="1"/>
  <c r="N5665" i="1"/>
  <c r="O5665" i="1"/>
  <c r="S5665" i="1" s="1"/>
  <c r="T5665" i="1"/>
  <c r="U5665" i="1" s="1"/>
  <c r="T5664" i="1"/>
  <c r="P5664" i="1"/>
  <c r="Q5664" i="1"/>
  <c r="O5664" i="1"/>
  <c r="N5664" i="1"/>
  <c r="R5664" i="1" s="1"/>
  <c r="P5663" i="1"/>
  <c r="T5663" i="1"/>
  <c r="N5663" i="1"/>
  <c r="Q5663" i="1"/>
  <c r="O5663" i="1"/>
  <c r="S5663" i="1" s="1"/>
  <c r="O5662" i="1"/>
  <c r="P5662" i="1"/>
  <c r="T5662" i="1"/>
  <c r="U5662" i="1" s="1"/>
  <c r="N5662" i="1"/>
  <c r="R5662" i="1" s="1"/>
  <c r="Q5662" i="1"/>
  <c r="P5661" i="1"/>
  <c r="N5661" i="1"/>
  <c r="R5661" i="1" s="1"/>
  <c r="Q5661" i="1"/>
  <c r="T5661" i="1"/>
  <c r="U5661" i="1" s="1"/>
  <c r="O5661" i="1"/>
  <c r="S5661" i="1" s="1"/>
  <c r="T5660" i="1"/>
  <c r="N5660" i="1"/>
  <c r="Q5660" i="1"/>
  <c r="P5660" i="1"/>
  <c r="O5660" i="1"/>
  <c r="O5659" i="1"/>
  <c r="N5659" i="1"/>
  <c r="Q5659" i="1"/>
  <c r="P5659" i="1"/>
  <c r="T5659" i="1"/>
  <c r="O5658" i="1"/>
  <c r="Q5658" i="1"/>
  <c r="P5658" i="1"/>
  <c r="N5658" i="1"/>
  <c r="R5658" i="1" s="1"/>
  <c r="T5658" i="1"/>
  <c r="U5658" i="1" s="1"/>
  <c r="O5657" i="1"/>
  <c r="T5657" i="1"/>
  <c r="Q5657" i="1"/>
  <c r="N5657" i="1"/>
  <c r="P5657" i="1"/>
  <c r="P5656" i="1"/>
  <c r="T5656" i="1"/>
  <c r="U5656" i="1" s="1"/>
  <c r="N5656" i="1"/>
  <c r="R5656" i="1" s="1"/>
  <c r="O5656" i="1"/>
  <c r="S5656" i="1" s="1"/>
  <c r="Q5656" i="1"/>
  <c r="T5655" i="1"/>
  <c r="Q5655" i="1"/>
  <c r="P5655" i="1"/>
  <c r="O5655" i="1"/>
  <c r="N5655" i="1"/>
  <c r="T5654" i="1"/>
  <c r="P5654" i="1"/>
  <c r="O5654" i="1"/>
  <c r="N5654" i="1"/>
  <c r="Q5654" i="1"/>
  <c r="N5653" i="1"/>
  <c r="T5653" i="1"/>
  <c r="Q5653" i="1"/>
  <c r="P5653" i="1"/>
  <c r="O5653" i="1"/>
  <c r="O5652" i="1"/>
  <c r="T5652" i="1"/>
  <c r="N5652" i="1"/>
  <c r="Q5652" i="1"/>
  <c r="P5652" i="1"/>
  <c r="P5651" i="1"/>
  <c r="Q5651" i="1"/>
  <c r="O5651" i="1"/>
  <c r="N5651" i="1"/>
  <c r="T5651" i="1"/>
  <c r="U5651" i="1" s="1"/>
  <c r="P5650" i="1"/>
  <c r="Q5650" i="1"/>
  <c r="N5650" i="1"/>
  <c r="T5650" i="1"/>
  <c r="O5650" i="1"/>
  <c r="S5650" i="1" s="1"/>
  <c r="P5648" i="1"/>
  <c r="Q5648" i="1"/>
  <c r="O5648" i="1"/>
  <c r="S5648" i="1" s="1"/>
  <c r="N5648" i="1"/>
  <c r="R5648" i="1" s="1"/>
  <c r="T5648" i="1"/>
  <c r="U5648" i="1" s="1"/>
  <c r="Q5647" i="1"/>
  <c r="T5647" i="1"/>
  <c r="N5647" i="1"/>
  <c r="P5647" i="1"/>
  <c r="O5647" i="1"/>
  <c r="P5646" i="1"/>
  <c r="U5646" i="1" s="1"/>
  <c r="T5646" i="1"/>
  <c r="O5646" i="1"/>
  <c r="S5646" i="1" s="1"/>
  <c r="Q5646" i="1"/>
  <c r="N5646" i="1"/>
  <c r="N5645" i="1"/>
  <c r="Q5645" i="1"/>
  <c r="T5645" i="1"/>
  <c r="O5645" i="1"/>
  <c r="P5645" i="1"/>
  <c r="R5645" i="1" s="1"/>
  <c r="O5644" i="1"/>
  <c r="Q5644" i="1"/>
  <c r="T5644" i="1"/>
  <c r="N5644" i="1"/>
  <c r="P5644" i="1"/>
  <c r="P5643" i="1"/>
  <c r="N5643" i="1"/>
  <c r="R5643" i="1" s="1"/>
  <c r="Q5643" i="1"/>
  <c r="T5643" i="1"/>
  <c r="O5643" i="1"/>
  <c r="S5643" i="1" s="1"/>
  <c r="Q5642" i="1"/>
  <c r="T5642" i="1"/>
  <c r="O5642" i="1"/>
  <c r="N5642" i="1"/>
  <c r="P5642" i="1"/>
  <c r="Q5641" i="1"/>
  <c r="P5641" i="1"/>
  <c r="O5641" i="1"/>
  <c r="S5641" i="1" s="1"/>
  <c r="N5641" i="1"/>
  <c r="R5641" i="1" s="1"/>
  <c r="T5641" i="1"/>
  <c r="U5641" i="1" s="1"/>
  <c r="T5640" i="1"/>
  <c r="P5640" i="1"/>
  <c r="Q5640" i="1"/>
  <c r="N5640" i="1"/>
  <c r="O5640" i="1"/>
  <c r="S5640" i="1" s="1"/>
  <c r="T5639" i="1"/>
  <c r="Q5639" i="1"/>
  <c r="O5639" i="1"/>
  <c r="P5639" i="1"/>
  <c r="N5639" i="1"/>
  <c r="P5638" i="1"/>
  <c r="T5638" i="1"/>
  <c r="O5638" i="1"/>
  <c r="N5638" i="1"/>
  <c r="Q5638" i="1"/>
  <c r="P5637" i="1"/>
  <c r="N5637" i="1"/>
  <c r="R5637" i="1" s="1"/>
  <c r="T5637" i="1"/>
  <c r="U5637" i="1" s="1"/>
  <c r="Q5637" i="1"/>
  <c r="O5637" i="1"/>
  <c r="S5637" i="1" s="1"/>
  <c r="Q5636" i="1"/>
  <c r="T5636" i="1"/>
  <c r="N5636" i="1"/>
  <c r="R5636" i="1" s="1"/>
  <c r="O5636" i="1"/>
  <c r="S5636" i="1" s="1"/>
  <c r="P5636" i="1"/>
  <c r="Q5635" i="1"/>
  <c r="T5635" i="1"/>
  <c r="P5635" i="1"/>
  <c r="O5635" i="1"/>
  <c r="N5635" i="1"/>
  <c r="O5634" i="1"/>
  <c r="N5634" i="1"/>
  <c r="T5634" i="1"/>
  <c r="Q5634" i="1"/>
  <c r="P5634" i="1"/>
  <c r="T5633" i="1"/>
  <c r="Q5633" i="1"/>
  <c r="N5633" i="1"/>
  <c r="P5633" i="1"/>
  <c r="O5633" i="1"/>
  <c r="P5632" i="1"/>
  <c r="N5632" i="1"/>
  <c r="O5632" i="1"/>
  <c r="T5632" i="1"/>
  <c r="Q5632" i="1"/>
  <c r="O5631" i="1"/>
  <c r="T5631" i="1"/>
  <c r="N5631" i="1"/>
  <c r="Q5631" i="1"/>
  <c r="P5631" i="1"/>
  <c r="P5630" i="1"/>
  <c r="Q5630" i="1"/>
  <c r="N5630" i="1"/>
  <c r="R5630" i="1" s="1"/>
  <c r="O5630" i="1"/>
  <c r="S5630" i="1" s="1"/>
  <c r="T5630" i="1"/>
  <c r="U5630" i="1" s="1"/>
  <c r="N5629" i="1"/>
  <c r="T5629" i="1"/>
  <c r="P5629" i="1"/>
  <c r="O5629" i="1"/>
  <c r="S5629" i="1" s="1"/>
  <c r="Q5629" i="1"/>
  <c r="O5438" i="1"/>
  <c r="S5438" i="1" s="1"/>
  <c r="N5438" i="1"/>
  <c r="P5438" i="1"/>
  <c r="T5438" i="1"/>
  <c r="U5438" i="1" s="1"/>
  <c r="Q5438" i="1"/>
  <c r="P5437" i="1"/>
  <c r="N5437" i="1"/>
  <c r="Q5437" i="1"/>
  <c r="O5437" i="1"/>
  <c r="S5437" i="1" s="1"/>
  <c r="T5437" i="1"/>
  <c r="U5437" i="1" s="1"/>
  <c r="P5436" i="1"/>
  <c r="T5436" i="1"/>
  <c r="U5436" i="1" s="1"/>
  <c r="O5436" i="1"/>
  <c r="S5436" i="1" s="1"/>
  <c r="Q5436" i="1"/>
  <c r="N5436" i="1"/>
  <c r="R5436" i="1" s="1"/>
  <c r="O5435" i="1"/>
  <c r="P5435" i="1"/>
  <c r="N5435" i="1"/>
  <c r="R5435" i="1" s="1"/>
  <c r="T5435" i="1"/>
  <c r="U5435" i="1" s="1"/>
  <c r="Q5435" i="1"/>
  <c r="N5434" i="1"/>
  <c r="T5434" i="1"/>
  <c r="Q5434" i="1"/>
  <c r="O5434" i="1"/>
  <c r="S5434" i="1" s="1"/>
  <c r="P5434" i="1"/>
  <c r="O5433" i="1"/>
  <c r="Q5433" i="1"/>
  <c r="P5433" i="1"/>
  <c r="N5433" i="1"/>
  <c r="R5433" i="1" s="1"/>
  <c r="T5433" i="1"/>
  <c r="P5432" i="1"/>
  <c r="Q5432" i="1"/>
  <c r="O5432" i="1"/>
  <c r="S5432" i="1" s="1"/>
  <c r="T5432" i="1"/>
  <c r="U5432" i="1" s="1"/>
  <c r="N5432" i="1"/>
  <c r="R5432" i="1" s="1"/>
  <c r="P5431" i="1"/>
  <c r="Q5431" i="1"/>
  <c r="N5431" i="1"/>
  <c r="R5431" i="1" s="1"/>
  <c r="T5431" i="1"/>
  <c r="U5431" i="1" s="1"/>
  <c r="O5431" i="1"/>
  <c r="S5431" i="1" s="1"/>
  <c r="O5430" i="1"/>
  <c r="T5430" i="1"/>
  <c r="Q5430" i="1"/>
  <c r="P5430" i="1"/>
  <c r="N5430" i="1"/>
  <c r="R5430" i="1" s="1"/>
  <c r="O5429" i="1"/>
  <c r="Q5429" i="1"/>
  <c r="N5429" i="1"/>
  <c r="P5429" i="1"/>
  <c r="T5429" i="1"/>
  <c r="U5429" i="1" s="1"/>
  <c r="T5428" i="1"/>
  <c r="N5428" i="1"/>
  <c r="O5428" i="1"/>
  <c r="Q5428" i="1"/>
  <c r="P5428" i="1"/>
  <c r="N5427" i="1"/>
  <c r="P5427" i="1"/>
  <c r="T5427" i="1"/>
  <c r="Q5427" i="1"/>
  <c r="O5427" i="1"/>
  <c r="S5427" i="1" s="1"/>
  <c r="O5426" i="1"/>
  <c r="Q5426" i="1"/>
  <c r="T5426" i="1"/>
  <c r="N5426" i="1"/>
  <c r="P5426" i="1"/>
  <c r="P5425" i="1"/>
  <c r="Q5425" i="1"/>
  <c r="N5425" i="1"/>
  <c r="T5425" i="1"/>
  <c r="O5425" i="1"/>
  <c r="O5424" i="1"/>
  <c r="S5424" i="1" s="1"/>
  <c r="P5424" i="1"/>
  <c r="Q5424" i="1"/>
  <c r="T5424" i="1"/>
  <c r="U5424" i="1" s="1"/>
  <c r="N5424" i="1"/>
  <c r="R5424" i="1" s="1"/>
  <c r="O5423" i="1"/>
  <c r="P5423" i="1"/>
  <c r="Q5423" i="1"/>
  <c r="T5423" i="1"/>
  <c r="N5423" i="1"/>
  <c r="O5422" i="1"/>
  <c r="T5422" i="1"/>
  <c r="Q5422" i="1"/>
  <c r="N5422" i="1"/>
  <c r="P5422" i="1"/>
  <c r="Q5421" i="1"/>
  <c r="T5421" i="1"/>
  <c r="N5421" i="1"/>
  <c r="O5421" i="1"/>
  <c r="P5421" i="1"/>
  <c r="O5420" i="1"/>
  <c r="Q5420" i="1"/>
  <c r="T5420" i="1"/>
  <c r="N5420" i="1"/>
  <c r="P5420" i="1"/>
  <c r="T5419" i="1"/>
  <c r="P5419" i="1"/>
  <c r="O5419" i="1"/>
  <c r="N5419" i="1"/>
  <c r="R5419" i="1" s="1"/>
  <c r="Q5419" i="1"/>
  <c r="Q5418" i="1"/>
  <c r="T5418" i="1"/>
  <c r="P5418" i="1"/>
  <c r="N5418" i="1"/>
  <c r="R5418" i="1" s="1"/>
  <c r="O5418" i="1"/>
  <c r="S5418" i="1" s="1"/>
  <c r="P5417" i="1"/>
  <c r="O5417" i="1"/>
  <c r="T5417" i="1"/>
  <c r="Q5417" i="1"/>
  <c r="N5417" i="1"/>
  <c r="P5416" i="1"/>
  <c r="Q5416" i="1"/>
  <c r="N5416" i="1"/>
  <c r="R5416" i="1" s="1"/>
  <c r="T5416" i="1"/>
  <c r="U5416" i="1" s="1"/>
  <c r="O5416" i="1"/>
  <c r="S5416" i="1" s="1"/>
  <c r="N5415" i="1"/>
  <c r="Q5415" i="1"/>
  <c r="O5415" i="1"/>
  <c r="T5415" i="1"/>
  <c r="P5415" i="1"/>
  <c r="O5414" i="1"/>
  <c r="T5414" i="1"/>
  <c r="N5414" i="1"/>
  <c r="R5414" i="1" s="1"/>
  <c r="Q5414" i="1"/>
  <c r="P5414" i="1"/>
  <c r="T5413" i="1"/>
  <c r="O5413" i="1"/>
  <c r="Q5413" i="1"/>
  <c r="N5413" i="1"/>
  <c r="P5413" i="1"/>
  <c r="T5412" i="1"/>
  <c r="O5412" i="1"/>
  <c r="S5412" i="1" s="1"/>
  <c r="P5412" i="1"/>
  <c r="Q5412" i="1"/>
  <c r="N5412" i="1"/>
  <c r="R5412" i="1" s="1"/>
  <c r="O5410" i="1"/>
  <c r="N5410" i="1"/>
  <c r="T5410" i="1"/>
  <c r="U5410" i="1" s="1"/>
  <c r="P5410" i="1"/>
  <c r="Q5410" i="1"/>
  <c r="P5409" i="1"/>
  <c r="T5409" i="1"/>
  <c r="N5409" i="1"/>
  <c r="Q5409" i="1"/>
  <c r="O5409" i="1"/>
  <c r="S5409" i="1" s="1"/>
  <c r="O5408" i="1"/>
  <c r="N5408" i="1"/>
  <c r="T5408" i="1"/>
  <c r="Q5408" i="1"/>
  <c r="P5408" i="1"/>
  <c r="O5407" i="1"/>
  <c r="N5407" i="1"/>
  <c r="T5407" i="1"/>
  <c r="Q5407" i="1"/>
  <c r="P5407" i="1"/>
  <c r="P5406" i="1"/>
  <c r="T5406" i="1"/>
  <c r="U5406" i="1" s="1"/>
  <c r="N5406" i="1"/>
  <c r="R5406" i="1" s="1"/>
  <c r="Q5406" i="1"/>
  <c r="O5406" i="1"/>
  <c r="S5406" i="1" s="1"/>
  <c r="T5405" i="1"/>
  <c r="P5405" i="1"/>
  <c r="O5405" i="1"/>
  <c r="Q5405" i="1"/>
  <c r="N5405" i="1"/>
  <c r="R5405" i="1" s="1"/>
  <c r="Q5404" i="1"/>
  <c r="T5404" i="1"/>
  <c r="N5404" i="1"/>
  <c r="O5404" i="1"/>
  <c r="P5404" i="1"/>
  <c r="O5403" i="1"/>
  <c r="N5403" i="1"/>
  <c r="Q5403" i="1"/>
  <c r="T5403" i="1"/>
  <c r="U5403" i="1" s="1"/>
  <c r="P5403" i="1"/>
  <c r="N5402" i="1"/>
  <c r="Q5402" i="1"/>
  <c r="P5402" i="1"/>
  <c r="O5402" i="1"/>
  <c r="T5402" i="1"/>
  <c r="U5402" i="1" s="1"/>
  <c r="N5401" i="1"/>
  <c r="O5401" i="1"/>
  <c r="Q5401" i="1"/>
  <c r="P5401" i="1"/>
  <c r="T5401" i="1"/>
  <c r="O5400" i="1"/>
  <c r="T5400" i="1"/>
  <c r="Q5400" i="1"/>
  <c r="P5400" i="1"/>
  <c r="N5400" i="1"/>
  <c r="Q5399" i="1"/>
  <c r="T5399" i="1"/>
  <c r="U5399" i="1" s="1"/>
  <c r="N5399" i="1"/>
  <c r="R5399" i="1" s="1"/>
  <c r="P5399" i="1"/>
  <c r="O5399" i="1"/>
  <c r="S5399" i="1" s="1"/>
  <c r="N5398" i="1"/>
  <c r="T5398" i="1"/>
  <c r="O5398" i="1"/>
  <c r="P5398" i="1"/>
  <c r="Q5398" i="1"/>
  <c r="O5397" i="1"/>
  <c r="Q5397" i="1"/>
  <c r="P5397" i="1"/>
  <c r="T5397" i="1"/>
  <c r="N5397" i="1"/>
  <c r="R5397" i="1" s="1"/>
  <c r="T5396" i="1"/>
  <c r="U5396" i="1" s="1"/>
  <c r="N5396" i="1"/>
  <c r="Q5396" i="1"/>
  <c r="P5396" i="1"/>
  <c r="O5396" i="1"/>
  <c r="S5396" i="1" s="1"/>
  <c r="O5395" i="1"/>
  <c r="Q5395" i="1"/>
  <c r="N5395" i="1"/>
  <c r="T5395" i="1"/>
  <c r="P5395" i="1"/>
  <c r="N5394" i="1"/>
  <c r="Q5394" i="1"/>
  <c r="O5394" i="1"/>
  <c r="S5394" i="1" s="1"/>
  <c r="T5394" i="1"/>
  <c r="P5394" i="1"/>
  <c r="N5393" i="1"/>
  <c r="R5393" i="1" s="1"/>
  <c r="Q5393" i="1"/>
  <c r="P5393" i="1"/>
  <c r="O5393" i="1"/>
  <c r="S5393" i="1" s="1"/>
  <c r="T5393" i="1"/>
  <c r="U5393" i="1" s="1"/>
  <c r="P5392" i="1"/>
  <c r="N5392" i="1"/>
  <c r="R5392" i="1" s="1"/>
  <c r="T5392" i="1"/>
  <c r="Q5392" i="1"/>
  <c r="O5392" i="1"/>
  <c r="S5392" i="1" s="1"/>
  <c r="N5391" i="1"/>
  <c r="T5391" i="1"/>
  <c r="Q5391" i="1"/>
  <c r="O5391" i="1"/>
  <c r="P5391" i="1"/>
  <c r="N5390" i="1"/>
  <c r="O5390" i="1"/>
  <c r="Q5390" i="1"/>
  <c r="P5390" i="1"/>
  <c r="T5390" i="1"/>
  <c r="O5389" i="1"/>
  <c r="P5389" i="1"/>
  <c r="T5389" i="1"/>
  <c r="Q5389" i="1"/>
  <c r="N5389" i="1"/>
  <c r="R5389" i="1" s="1"/>
  <c r="P5388" i="1"/>
  <c r="Q5388" i="1"/>
  <c r="T5388" i="1"/>
  <c r="U5388" i="1" s="1"/>
  <c r="N5388" i="1"/>
  <c r="R5388" i="1" s="1"/>
  <c r="O5388" i="1"/>
  <c r="S5388" i="1" s="1"/>
  <c r="T5387" i="1"/>
  <c r="N5387" i="1"/>
  <c r="Q5387" i="1"/>
  <c r="O5387" i="1"/>
  <c r="P5387" i="1"/>
  <c r="P5386" i="1"/>
  <c r="Q5386" i="1"/>
  <c r="T5386" i="1"/>
  <c r="U5386" i="1" s="1"/>
  <c r="N5386" i="1"/>
  <c r="O5386" i="1"/>
  <c r="S5386" i="1" s="1"/>
  <c r="O5385" i="1"/>
  <c r="P5385" i="1"/>
  <c r="N5385" i="1"/>
  <c r="Q5385" i="1"/>
  <c r="T5385" i="1"/>
  <c r="Q5384" i="1"/>
  <c r="P5384" i="1"/>
  <c r="O5384" i="1"/>
  <c r="S5384" i="1" s="1"/>
  <c r="N5384" i="1"/>
  <c r="R5384" i="1" s="1"/>
  <c r="T5384" i="1"/>
  <c r="U5384" i="1" s="1"/>
  <c r="Q5383" i="1"/>
  <c r="O5383" i="1"/>
  <c r="T5383" i="1"/>
  <c r="P5383" i="1"/>
  <c r="N5383" i="1"/>
  <c r="O5382" i="1"/>
  <c r="P5382" i="1"/>
  <c r="Q5382" i="1"/>
  <c r="T5382" i="1"/>
  <c r="U5382" i="1" s="1"/>
  <c r="N5382" i="1"/>
  <c r="R5382" i="1" s="1"/>
  <c r="Q5381" i="1"/>
  <c r="N5381" i="1"/>
  <c r="T5381" i="1"/>
  <c r="O5381" i="1"/>
  <c r="S5381" i="1" s="1"/>
  <c r="P5381" i="1"/>
  <c r="N5379" i="1"/>
  <c r="T5379" i="1"/>
  <c r="O5379" i="1"/>
  <c r="Q5379" i="1"/>
  <c r="P5379" i="1"/>
  <c r="N5378" i="1"/>
  <c r="R5378" i="1" s="1"/>
  <c r="P5378" i="1"/>
  <c r="O5378" i="1"/>
  <c r="S5378" i="1" s="1"/>
  <c r="T5378" i="1"/>
  <c r="U5378" i="1" s="1"/>
  <c r="Q5378" i="1"/>
  <c r="T5377" i="1"/>
  <c r="O5377" i="1"/>
  <c r="Q5377" i="1"/>
  <c r="N5377" i="1"/>
  <c r="P5377" i="1"/>
  <c r="P5376" i="1"/>
  <c r="N5376" i="1"/>
  <c r="O5376" i="1"/>
  <c r="S5376" i="1" s="1"/>
  <c r="T5376" i="1"/>
  <c r="Q5376" i="1"/>
  <c r="T5375" i="1"/>
  <c r="N5375" i="1"/>
  <c r="P5375" i="1"/>
  <c r="O5375" i="1"/>
  <c r="Q5375" i="1"/>
  <c r="O5374" i="1"/>
  <c r="Q5374" i="1"/>
  <c r="P5374" i="1"/>
  <c r="T5374" i="1"/>
  <c r="N5374" i="1"/>
  <c r="P5373" i="1"/>
  <c r="O5373" i="1"/>
  <c r="S5373" i="1" s="1"/>
  <c r="T5373" i="1"/>
  <c r="U5373" i="1" s="1"/>
  <c r="Q5373" i="1"/>
  <c r="N5373" i="1"/>
  <c r="R5373" i="1" s="1"/>
  <c r="T5372" i="1"/>
  <c r="O5372" i="1"/>
  <c r="N5372" i="1"/>
  <c r="P5372" i="1"/>
  <c r="Q5372" i="1"/>
  <c r="O5371" i="1"/>
  <c r="T5371" i="1"/>
  <c r="N5371" i="1"/>
  <c r="P5371" i="1"/>
  <c r="Q5371" i="1"/>
  <c r="T5370" i="1"/>
  <c r="P5370" i="1"/>
  <c r="O5370" i="1"/>
  <c r="S5370" i="1" s="1"/>
  <c r="N5370" i="1"/>
  <c r="R5370" i="1" s="1"/>
  <c r="Q5370" i="1"/>
  <c r="T5369" i="1"/>
  <c r="U5369" i="1" s="1"/>
  <c r="N5369" i="1"/>
  <c r="R5369" i="1" s="1"/>
  <c r="Q5369" i="1"/>
  <c r="P5369" i="1"/>
  <c r="O5369" i="1"/>
  <c r="S5369" i="1" s="1"/>
  <c r="O5367" i="1"/>
  <c r="S5367" i="1" s="1"/>
  <c r="Q5367" i="1"/>
  <c r="P5367" i="1"/>
  <c r="N5367" i="1"/>
  <c r="R5367" i="1" s="1"/>
  <c r="T5367" i="1"/>
  <c r="U5367" i="1" s="1"/>
  <c r="P5366" i="1"/>
  <c r="T5366" i="1"/>
  <c r="U5366" i="1" s="1"/>
  <c r="Q5366" i="1"/>
  <c r="O5366" i="1"/>
  <c r="S5366" i="1" s="1"/>
  <c r="N5366" i="1"/>
  <c r="R5366" i="1" s="1"/>
  <c r="O5365" i="1"/>
  <c r="S5365" i="1" s="1"/>
  <c r="P5365" i="1"/>
  <c r="T5365" i="1"/>
  <c r="U5365" i="1" s="1"/>
  <c r="N5365" i="1"/>
  <c r="R5365" i="1" s="1"/>
  <c r="Q5365" i="1"/>
  <c r="T5364" i="1"/>
  <c r="Q5364" i="1"/>
  <c r="O5364" i="1"/>
  <c r="N5364" i="1"/>
  <c r="P5364" i="1"/>
  <c r="N5363" i="1"/>
  <c r="T5363" i="1"/>
  <c r="O5363" i="1"/>
  <c r="P5363" i="1"/>
  <c r="Q5363" i="1"/>
  <c r="T5362" i="1"/>
  <c r="O5362" i="1"/>
  <c r="N5362" i="1"/>
  <c r="Q5362" i="1"/>
  <c r="P5362" i="1"/>
  <c r="Q5361" i="1"/>
  <c r="P5361" i="1"/>
  <c r="T5361" i="1"/>
  <c r="U5361" i="1" s="1"/>
  <c r="N5361" i="1"/>
  <c r="R5361" i="1" s="1"/>
  <c r="O5361" i="1"/>
  <c r="S5361" i="1" s="1"/>
  <c r="Q5360" i="1"/>
  <c r="P5360" i="1"/>
  <c r="T5360" i="1"/>
  <c r="N5360" i="1"/>
  <c r="O5360" i="1"/>
  <c r="T5359" i="1"/>
  <c r="P5359" i="1"/>
  <c r="N5359" i="1"/>
  <c r="Q5359" i="1"/>
  <c r="O5359" i="1"/>
  <c r="T5358" i="1"/>
  <c r="U5358" i="1" s="1"/>
  <c r="O5358" i="1"/>
  <c r="S5358" i="1" s="1"/>
  <c r="P5358" i="1"/>
  <c r="N5358" i="1"/>
  <c r="R5358" i="1" s="1"/>
  <c r="Q5358" i="1"/>
  <c r="O5357" i="1"/>
  <c r="N5357" i="1"/>
  <c r="Q5357" i="1"/>
  <c r="T5357" i="1"/>
  <c r="P5357" i="1"/>
  <c r="P5356" i="1"/>
  <c r="N5356" i="1"/>
  <c r="T5356" i="1"/>
  <c r="O5356" i="1"/>
  <c r="Q5356" i="1"/>
  <c r="P5355" i="1"/>
  <c r="T5355" i="1"/>
  <c r="U5355" i="1" s="1"/>
  <c r="N5355" i="1"/>
  <c r="R5355" i="1" s="1"/>
  <c r="Q5355" i="1"/>
  <c r="O5355" i="1"/>
  <c r="S5355" i="1" s="1"/>
  <c r="O5354" i="1"/>
  <c r="Q5354" i="1"/>
  <c r="P5354" i="1"/>
  <c r="T5354" i="1"/>
  <c r="U5354" i="1" s="1"/>
  <c r="N5354" i="1"/>
  <c r="R5354" i="1" s="1"/>
  <c r="Q5353" i="1"/>
  <c r="O5353" i="1"/>
  <c r="S5353" i="1" s="1"/>
  <c r="P5353" i="1"/>
  <c r="N5353" i="1"/>
  <c r="R5353" i="1" s="1"/>
  <c r="T5353" i="1"/>
  <c r="U5353" i="1" s="1"/>
  <c r="P5352" i="1"/>
  <c r="T5352" i="1"/>
  <c r="N5352" i="1"/>
  <c r="R5352" i="1" s="1"/>
  <c r="Q5352" i="1"/>
  <c r="O5352" i="1"/>
  <c r="S5352" i="1" s="1"/>
  <c r="T5351" i="1"/>
  <c r="Q5351" i="1"/>
  <c r="N5351" i="1"/>
  <c r="O5351" i="1"/>
  <c r="P5351" i="1"/>
  <c r="N5350" i="1"/>
  <c r="Q5350" i="1"/>
  <c r="O5350" i="1"/>
  <c r="P5350" i="1"/>
  <c r="T5350" i="1"/>
  <c r="P5349" i="1"/>
  <c r="Q5349" i="1"/>
  <c r="T5349" i="1"/>
  <c r="N5349" i="1"/>
  <c r="O5349" i="1"/>
  <c r="S5349" i="1" s="1"/>
  <c r="O5348" i="1"/>
  <c r="Q5348" i="1"/>
  <c r="N5348" i="1"/>
  <c r="T5348" i="1"/>
  <c r="P5348" i="1"/>
  <c r="N5347" i="1"/>
  <c r="T5347" i="1"/>
  <c r="P5347" i="1"/>
  <c r="O5347" i="1"/>
  <c r="S5347" i="1" s="1"/>
  <c r="Q5347" i="1"/>
  <c r="T5346" i="1"/>
  <c r="O5346" i="1"/>
  <c r="Q5346" i="1"/>
  <c r="P5346" i="1"/>
  <c r="N5346" i="1"/>
  <c r="P5345" i="1"/>
  <c r="T5345" i="1"/>
  <c r="U5345" i="1" s="1"/>
  <c r="N5345" i="1"/>
  <c r="O5345" i="1"/>
  <c r="Q5345" i="1"/>
  <c r="T5344" i="1"/>
  <c r="U5344" i="1" s="1"/>
  <c r="P5344" i="1"/>
  <c r="N5344" i="1"/>
  <c r="R5344" i="1" s="1"/>
  <c r="O5344" i="1"/>
  <c r="S5344" i="1" s="1"/>
  <c r="Q5344" i="1"/>
  <c r="T5343" i="1"/>
  <c r="N5343" i="1"/>
  <c r="Q5343" i="1"/>
  <c r="O5343" i="1"/>
  <c r="P5343" i="1"/>
  <c r="O5342" i="1"/>
  <c r="P5342" i="1"/>
  <c r="N5342" i="1"/>
  <c r="R5342" i="1" s="1"/>
  <c r="Q5342" i="1"/>
  <c r="T5342" i="1"/>
  <c r="Q5341" i="1"/>
  <c r="O5341" i="1"/>
  <c r="S5341" i="1" s="1"/>
  <c r="P5341" i="1"/>
  <c r="N5341" i="1"/>
  <c r="R5341" i="1" s="1"/>
  <c r="T5341" i="1"/>
  <c r="U5341" i="1" s="1"/>
  <c r="O5340" i="1"/>
  <c r="Q5340" i="1"/>
  <c r="P5340" i="1"/>
  <c r="T5340" i="1"/>
  <c r="U5340" i="1" s="1"/>
  <c r="N5340" i="1"/>
  <c r="R5340" i="1" s="1"/>
  <c r="N5339" i="1"/>
  <c r="T5339" i="1"/>
  <c r="P5339" i="1"/>
  <c r="Q5339" i="1"/>
  <c r="O5339" i="1"/>
  <c r="P5338" i="1"/>
  <c r="Q5338" i="1"/>
  <c r="T5338" i="1"/>
  <c r="N5338" i="1"/>
  <c r="O5338" i="1"/>
  <c r="S5338" i="1" s="1"/>
  <c r="N5337" i="1"/>
  <c r="O5337" i="1"/>
  <c r="Q5337" i="1"/>
  <c r="T5337" i="1"/>
  <c r="P5337" i="1"/>
  <c r="P5336" i="1"/>
  <c r="O5336" i="1"/>
  <c r="S5336" i="1" s="1"/>
  <c r="N5336" i="1"/>
  <c r="R5336" i="1" s="1"/>
  <c r="Q5336" i="1"/>
  <c r="T5336" i="1"/>
  <c r="U5336" i="1" s="1"/>
  <c r="N5335" i="1"/>
  <c r="O5335" i="1"/>
  <c r="T5335" i="1"/>
  <c r="P5335" i="1"/>
  <c r="Q5335" i="1"/>
  <c r="T5334" i="1"/>
  <c r="N5334" i="1"/>
  <c r="Q5334" i="1"/>
  <c r="P5334" i="1"/>
  <c r="O5334" i="1"/>
  <c r="S5334" i="1" s="1"/>
  <c r="O5333" i="1"/>
  <c r="Q5333" i="1"/>
  <c r="N5333" i="1"/>
  <c r="T5333" i="1"/>
  <c r="P5333" i="1"/>
  <c r="T5332" i="1"/>
  <c r="P5332" i="1"/>
  <c r="N5332" i="1"/>
  <c r="R5332" i="1" s="1"/>
  <c r="O5332" i="1"/>
  <c r="S5332" i="1" s="1"/>
  <c r="Q5332" i="1"/>
  <c r="Q5331" i="1"/>
  <c r="N5331" i="1"/>
  <c r="P5331" i="1"/>
  <c r="O5331" i="1"/>
  <c r="T5331" i="1"/>
  <c r="N5330" i="1"/>
  <c r="P5330" i="1"/>
  <c r="T5330" i="1"/>
  <c r="U5330" i="1" s="1"/>
  <c r="O5330" i="1"/>
  <c r="Q5330" i="1"/>
  <c r="P5329" i="1"/>
  <c r="N5329" i="1"/>
  <c r="O5329" i="1"/>
  <c r="S5329" i="1" s="1"/>
  <c r="Q5329" i="1"/>
  <c r="T5329" i="1"/>
  <c r="U5329" i="1" s="1"/>
  <c r="O5327" i="1"/>
  <c r="P5327" i="1"/>
  <c r="T5327" i="1"/>
  <c r="U5327" i="1" s="1"/>
  <c r="N5327" i="1"/>
  <c r="R5327" i="1" s="1"/>
  <c r="Q5327" i="1"/>
  <c r="O5326" i="1"/>
  <c r="P5326" i="1"/>
  <c r="N5326" i="1"/>
  <c r="R5326" i="1" s="1"/>
  <c r="Q5326" i="1"/>
  <c r="T5326" i="1"/>
  <c r="U5326" i="1" s="1"/>
  <c r="N5325" i="1"/>
  <c r="R5325" i="1" s="1"/>
  <c r="P5325" i="1"/>
  <c r="Q5325" i="1"/>
  <c r="O5325" i="1"/>
  <c r="S5325" i="1" s="1"/>
  <c r="T5325" i="1"/>
  <c r="U5325" i="1" s="1"/>
  <c r="P5324" i="1"/>
  <c r="N5324" i="1"/>
  <c r="Q5324" i="1"/>
  <c r="T5324" i="1"/>
  <c r="U5324" i="1" s="1"/>
  <c r="O5324" i="1"/>
  <c r="S5324" i="1" s="1"/>
  <c r="N5323" i="1"/>
  <c r="T5323" i="1"/>
  <c r="O5323" i="1"/>
  <c r="Q5323" i="1"/>
  <c r="P5323" i="1"/>
  <c r="T5322" i="1"/>
  <c r="U5322" i="1" s="1"/>
  <c r="P5322" i="1"/>
  <c r="Q5322" i="1"/>
  <c r="N5322" i="1"/>
  <c r="R5322" i="1" s="1"/>
  <c r="O5322" i="1"/>
  <c r="S5322" i="1" s="1"/>
  <c r="Q5321" i="1"/>
  <c r="N5321" i="1"/>
  <c r="R5321" i="1" s="1"/>
  <c r="T5321" i="1"/>
  <c r="O5321" i="1"/>
  <c r="S5321" i="1" s="1"/>
  <c r="P5321" i="1"/>
  <c r="Q5320" i="1"/>
  <c r="P5320" i="1"/>
  <c r="N5320" i="1"/>
  <c r="R5320" i="1" s="1"/>
  <c r="T5320" i="1"/>
  <c r="U5320" i="1" s="1"/>
  <c r="O5320" i="1"/>
  <c r="S5320" i="1" s="1"/>
  <c r="O5319" i="1"/>
  <c r="S5319" i="1" s="1"/>
  <c r="N5319" i="1"/>
  <c r="R5319" i="1" s="1"/>
  <c r="P5319" i="1"/>
  <c r="Q5319" i="1"/>
  <c r="T5319" i="1"/>
  <c r="U5319" i="1" s="1"/>
  <c r="N5318" i="1"/>
  <c r="O5318" i="1"/>
  <c r="T5318" i="1"/>
  <c r="Q5318" i="1"/>
  <c r="P5318" i="1"/>
  <c r="O5317" i="1"/>
  <c r="S5317" i="1" s="1"/>
  <c r="P5317" i="1"/>
  <c r="Q5317" i="1"/>
  <c r="N5317" i="1"/>
  <c r="T5317" i="1"/>
  <c r="P5316" i="1"/>
  <c r="N5316" i="1"/>
  <c r="T5316" i="1"/>
  <c r="Q5316" i="1"/>
  <c r="O5316" i="1"/>
  <c r="S5316" i="1" s="1"/>
  <c r="N5315" i="1"/>
  <c r="O5315" i="1"/>
  <c r="Q5315" i="1"/>
  <c r="P5315" i="1"/>
  <c r="T5315" i="1"/>
  <c r="P5314" i="1"/>
  <c r="O5314" i="1"/>
  <c r="S5314" i="1" s="1"/>
  <c r="T5314" i="1"/>
  <c r="U5314" i="1" s="1"/>
  <c r="N5314" i="1"/>
  <c r="R5314" i="1" s="1"/>
  <c r="Q5314" i="1"/>
  <c r="O5313" i="1"/>
  <c r="N5313" i="1"/>
  <c r="P5313" i="1"/>
  <c r="T5313" i="1"/>
  <c r="Q5313" i="1"/>
  <c r="Q5312" i="1"/>
  <c r="N5312" i="1"/>
  <c r="T5312" i="1"/>
  <c r="P5312" i="1"/>
  <c r="O5312" i="1"/>
  <c r="T5311" i="1"/>
  <c r="P5311" i="1"/>
  <c r="O5311" i="1"/>
  <c r="Q5311" i="1"/>
  <c r="N5311" i="1"/>
  <c r="R5311" i="1" s="1"/>
  <c r="T5310" i="1"/>
  <c r="N5310" i="1"/>
  <c r="Q5310" i="1"/>
  <c r="P5310" i="1"/>
  <c r="O5310" i="1"/>
  <c r="O5309" i="1"/>
  <c r="Q5309" i="1"/>
  <c r="N5309" i="1"/>
  <c r="P5309" i="1"/>
  <c r="T5309" i="1"/>
  <c r="P5308" i="1"/>
  <c r="Q5308" i="1"/>
  <c r="N5308" i="1"/>
  <c r="R5308" i="1" s="1"/>
  <c r="O5308" i="1"/>
  <c r="S5308" i="1" s="1"/>
  <c r="T5308" i="1"/>
  <c r="U5308" i="1" s="1"/>
  <c r="T5307" i="1"/>
  <c r="O5307" i="1"/>
  <c r="P5307" i="1"/>
  <c r="N5307" i="1"/>
  <c r="Q5307" i="1"/>
  <c r="Q5306" i="1"/>
  <c r="T5306" i="1"/>
  <c r="N5306" i="1"/>
  <c r="P5306" i="1"/>
  <c r="O5306" i="1"/>
  <c r="N5305" i="1"/>
  <c r="P5305" i="1"/>
  <c r="O5305" i="1"/>
  <c r="T5305" i="1"/>
  <c r="Q5305" i="1"/>
  <c r="N5304" i="1"/>
  <c r="P5304" i="1"/>
  <c r="Q5304" i="1"/>
  <c r="O5304" i="1"/>
  <c r="S5304" i="1" s="1"/>
  <c r="T5304" i="1"/>
  <c r="O5303" i="1"/>
  <c r="Q5303" i="1"/>
  <c r="T5303" i="1"/>
  <c r="P5303" i="1"/>
  <c r="N5303" i="1"/>
  <c r="T5302" i="1"/>
  <c r="N5302" i="1"/>
  <c r="Q5302" i="1"/>
  <c r="O5302" i="1"/>
  <c r="P5302" i="1"/>
  <c r="P5301" i="1"/>
  <c r="O5301" i="1"/>
  <c r="N5301" i="1"/>
  <c r="R5301" i="1" s="1"/>
  <c r="T5301" i="1"/>
  <c r="Q5301" i="1"/>
  <c r="N5300" i="1"/>
  <c r="T5300" i="1"/>
  <c r="O5300" i="1"/>
  <c r="P5300" i="1"/>
  <c r="Q5300" i="1"/>
  <c r="O5299" i="1"/>
  <c r="S5299" i="1" s="1"/>
  <c r="P5299" i="1"/>
  <c r="N5299" i="1"/>
  <c r="R5299" i="1" s="1"/>
  <c r="T5299" i="1"/>
  <c r="U5299" i="1" s="1"/>
  <c r="Q5299" i="1"/>
  <c r="N5297" i="1"/>
  <c r="O5297" i="1"/>
  <c r="T5297" i="1"/>
  <c r="P5297" i="1"/>
  <c r="Q5297" i="1"/>
  <c r="O5296" i="1"/>
  <c r="N5296" i="1"/>
  <c r="P5296" i="1"/>
  <c r="T5296" i="1"/>
  <c r="Q5296" i="1"/>
  <c r="T5295" i="1"/>
  <c r="N5295" i="1"/>
  <c r="P5295" i="1"/>
  <c r="O5295" i="1"/>
  <c r="Q5295" i="1"/>
  <c r="O5294" i="1"/>
  <c r="N5294" i="1"/>
  <c r="Q5294" i="1"/>
  <c r="P5294" i="1"/>
  <c r="T5294" i="1"/>
  <c r="O5293" i="1"/>
  <c r="Q5293" i="1"/>
  <c r="T5293" i="1"/>
  <c r="N5293" i="1"/>
  <c r="P5293" i="1"/>
  <c r="P5292" i="1"/>
  <c r="O5292" i="1"/>
  <c r="S5292" i="1" s="1"/>
  <c r="Q5292" i="1"/>
  <c r="N5292" i="1"/>
  <c r="R5292" i="1" s="1"/>
  <c r="T5292" i="1"/>
  <c r="U5292" i="1" s="1"/>
  <c r="Q5291" i="1"/>
  <c r="P5291" i="1"/>
  <c r="O5291" i="1"/>
  <c r="N5291" i="1"/>
  <c r="R5291" i="1" s="1"/>
  <c r="T5291" i="1"/>
  <c r="U5291" i="1" s="1"/>
  <c r="N5290" i="1"/>
  <c r="O5290" i="1"/>
  <c r="T5290" i="1"/>
  <c r="P5290" i="1"/>
  <c r="Q5290" i="1"/>
  <c r="N5289" i="1"/>
  <c r="Q5289" i="1"/>
  <c r="T5289" i="1"/>
  <c r="P5289" i="1"/>
  <c r="O5289" i="1"/>
  <c r="S5289" i="1" s="1"/>
  <c r="O5288" i="1"/>
  <c r="P5288" i="1"/>
  <c r="Q5288" i="1"/>
  <c r="T5288" i="1"/>
  <c r="N5288" i="1"/>
  <c r="O5287" i="1"/>
  <c r="T5287" i="1"/>
  <c r="N5287" i="1"/>
  <c r="Q5287" i="1"/>
  <c r="P5287" i="1"/>
  <c r="T5286" i="1"/>
  <c r="N5286" i="1"/>
  <c r="R5286" i="1" s="1"/>
  <c r="O5286" i="1"/>
  <c r="P5286" i="1"/>
  <c r="Q5286" i="1"/>
  <c r="P5285" i="1"/>
  <c r="Q5285" i="1"/>
  <c r="N5285" i="1"/>
  <c r="O5285" i="1"/>
  <c r="S5285" i="1" s="1"/>
  <c r="T5285" i="1"/>
  <c r="U5285" i="1" s="1"/>
  <c r="Q5284" i="1"/>
  <c r="N5284" i="1"/>
  <c r="T5284" i="1"/>
  <c r="O5284" i="1"/>
  <c r="P5284" i="1"/>
  <c r="N5283" i="1"/>
  <c r="Q5283" i="1"/>
  <c r="O5283" i="1"/>
  <c r="T5283" i="1"/>
  <c r="U5283" i="1" s="1"/>
  <c r="P5283" i="1"/>
  <c r="N5281" i="1"/>
  <c r="O5281" i="1"/>
  <c r="S5281" i="1" s="1"/>
  <c r="Q5281" i="1"/>
  <c r="P5281" i="1"/>
  <c r="T5281" i="1"/>
  <c r="U5281" i="1" s="1"/>
  <c r="P5280" i="1"/>
  <c r="O5280" i="1"/>
  <c r="Q5280" i="1"/>
  <c r="N5280" i="1"/>
  <c r="T5280" i="1"/>
  <c r="Q5279" i="1"/>
  <c r="T5279" i="1"/>
  <c r="N5279" i="1"/>
  <c r="O5279" i="1"/>
  <c r="P5279" i="1"/>
  <c r="O5278" i="1"/>
  <c r="P5278" i="1"/>
  <c r="T5278" i="1"/>
  <c r="N5278" i="1"/>
  <c r="Q5278" i="1"/>
  <c r="Q5277" i="1"/>
  <c r="N5277" i="1"/>
  <c r="T5277" i="1"/>
  <c r="O5277" i="1"/>
  <c r="P5277" i="1"/>
  <c r="O5276" i="1"/>
  <c r="T5276" i="1"/>
  <c r="Q5276" i="1"/>
  <c r="P5276" i="1"/>
  <c r="N5276" i="1"/>
  <c r="R5276" i="1" s="1"/>
  <c r="O5275" i="1"/>
  <c r="T5275" i="1"/>
  <c r="Q5275" i="1"/>
  <c r="P5275" i="1"/>
  <c r="N5275" i="1"/>
  <c r="T5274" i="1"/>
  <c r="O5274" i="1"/>
  <c r="N5274" i="1"/>
  <c r="P5274" i="1"/>
  <c r="Q5274" i="1"/>
  <c r="P5273" i="1"/>
  <c r="O5273" i="1"/>
  <c r="S5273" i="1" s="1"/>
  <c r="N5273" i="1"/>
  <c r="R5273" i="1" s="1"/>
  <c r="Q5273" i="1"/>
  <c r="T5273" i="1"/>
  <c r="U5273" i="1" s="1"/>
  <c r="N5272" i="1"/>
  <c r="P5272" i="1"/>
  <c r="O5272" i="1"/>
  <c r="T5272" i="1"/>
  <c r="Q5272" i="1"/>
  <c r="P5271" i="1"/>
  <c r="T5271" i="1"/>
  <c r="N5271" i="1"/>
  <c r="R5271" i="1" s="1"/>
  <c r="O5271" i="1"/>
  <c r="S5271" i="1" s="1"/>
  <c r="Q5271" i="1"/>
  <c r="T5270" i="1"/>
  <c r="O5270" i="1"/>
  <c r="Q5270" i="1"/>
  <c r="N5270" i="1"/>
  <c r="P5270" i="1"/>
  <c r="O5269" i="1"/>
  <c r="N5269" i="1"/>
  <c r="T5269" i="1"/>
  <c r="Q5269" i="1"/>
  <c r="P5269" i="1"/>
  <c r="T5268" i="1"/>
  <c r="P5268" i="1"/>
  <c r="O5268" i="1"/>
  <c r="Q5268" i="1"/>
  <c r="N5268" i="1"/>
  <c r="T5267" i="1"/>
  <c r="Q5267" i="1"/>
  <c r="N5267" i="1"/>
  <c r="P5267" i="1"/>
  <c r="O5267" i="1"/>
  <c r="O5266" i="1"/>
  <c r="P5266" i="1"/>
  <c r="N5266" i="1"/>
  <c r="R5266" i="1" s="1"/>
  <c r="T5266" i="1"/>
  <c r="Q5266" i="1"/>
  <c r="T5265" i="1"/>
  <c r="O5265" i="1"/>
  <c r="P5265" i="1"/>
  <c r="N5265" i="1"/>
  <c r="Q5265" i="1"/>
  <c r="T5264" i="1"/>
  <c r="Q5264" i="1"/>
  <c r="N5264" i="1"/>
  <c r="P5264" i="1"/>
  <c r="O5264" i="1"/>
  <c r="P5262" i="1"/>
  <c r="N5262" i="1"/>
  <c r="R5262" i="1" s="1"/>
  <c r="T5262" i="1"/>
  <c r="U5262" i="1" s="1"/>
  <c r="Q5262" i="1"/>
  <c r="O5262" i="1"/>
  <c r="S5262" i="1" s="1"/>
  <c r="N5261" i="1"/>
  <c r="T5261" i="1"/>
  <c r="P5261" i="1"/>
  <c r="O5261" i="1"/>
  <c r="Q5261" i="1"/>
  <c r="O5260" i="1"/>
  <c r="T5260" i="1"/>
  <c r="P5260" i="1"/>
  <c r="Q5260" i="1"/>
  <c r="N5260" i="1"/>
  <c r="P5259" i="1"/>
  <c r="N5259" i="1"/>
  <c r="T5259" i="1"/>
  <c r="O5259" i="1"/>
  <c r="Q5259" i="1"/>
  <c r="O5258" i="1"/>
  <c r="P5258" i="1"/>
  <c r="N5258" i="1"/>
  <c r="Q5258" i="1"/>
  <c r="T5258" i="1"/>
  <c r="U5258" i="1" s="1"/>
  <c r="Q5257" i="1"/>
  <c r="N5257" i="1"/>
  <c r="O5257" i="1"/>
  <c r="P5257" i="1"/>
  <c r="T5257" i="1"/>
  <c r="O5256" i="1"/>
  <c r="P5256" i="1"/>
  <c r="N5256" i="1"/>
  <c r="T5256" i="1"/>
  <c r="Q5256" i="1"/>
  <c r="N5255" i="1"/>
  <c r="O5255" i="1"/>
  <c r="P5255" i="1"/>
  <c r="T5255" i="1"/>
  <c r="Q5255" i="1"/>
  <c r="P5254" i="1"/>
  <c r="T5254" i="1"/>
  <c r="U5254" i="1" s="1"/>
  <c r="Q5254" i="1"/>
  <c r="N5254" i="1"/>
  <c r="R5254" i="1" s="1"/>
  <c r="O5254" i="1"/>
  <c r="S5254" i="1" s="1"/>
  <c r="P5253" i="1"/>
  <c r="N5253" i="1"/>
  <c r="R5253" i="1" s="1"/>
  <c r="T5253" i="1"/>
  <c r="U5253" i="1" s="1"/>
  <c r="O5253" i="1"/>
  <c r="S5253" i="1" s="1"/>
  <c r="Q5253" i="1"/>
  <c r="O5252" i="1"/>
  <c r="N5252" i="1"/>
  <c r="Q5252" i="1"/>
  <c r="T5252" i="1"/>
  <c r="P5252" i="1"/>
  <c r="O5251" i="1"/>
  <c r="P5251" i="1"/>
  <c r="Q5251" i="1"/>
  <c r="T5251" i="1"/>
  <c r="U5251" i="1" s="1"/>
  <c r="N5251" i="1"/>
  <c r="R5251" i="1" s="1"/>
  <c r="O5250" i="1"/>
  <c r="Q5250" i="1"/>
  <c r="N5250" i="1"/>
  <c r="T5250" i="1"/>
  <c r="P5250" i="1"/>
  <c r="P5249" i="1"/>
  <c r="O5249" i="1"/>
  <c r="T5249" i="1"/>
  <c r="U5249" i="1" s="1"/>
  <c r="N5249" i="1"/>
  <c r="R5249" i="1" s="1"/>
  <c r="Q5249" i="1"/>
  <c r="Q5248" i="1"/>
  <c r="O5248" i="1"/>
  <c r="N5248" i="1"/>
  <c r="T5248" i="1"/>
  <c r="U5248" i="1" s="1"/>
  <c r="P5248" i="1"/>
  <c r="Q5247" i="1"/>
  <c r="N5247" i="1"/>
  <c r="P5247" i="1"/>
  <c r="O5247" i="1"/>
  <c r="T5247" i="1"/>
  <c r="N5241" i="1"/>
  <c r="O5241" i="1"/>
  <c r="T5241" i="1"/>
  <c r="U5241" i="1" s="1"/>
  <c r="Q5241" i="1"/>
  <c r="P5241" i="1"/>
  <c r="Q5240" i="1"/>
  <c r="O5240" i="1"/>
  <c r="N5240" i="1"/>
  <c r="P5240" i="1"/>
  <c r="T5240" i="1"/>
  <c r="P5239" i="1"/>
  <c r="T5239" i="1"/>
  <c r="U5239" i="1" s="1"/>
  <c r="N5239" i="1"/>
  <c r="R5239" i="1" s="1"/>
  <c r="Q5239" i="1"/>
  <c r="O5239" i="1"/>
  <c r="S5239" i="1" s="1"/>
  <c r="T5238" i="1"/>
  <c r="N5238" i="1"/>
  <c r="O5238" i="1"/>
  <c r="Q5238" i="1"/>
  <c r="P5238" i="1"/>
  <c r="Q5237" i="1"/>
  <c r="O5237" i="1"/>
  <c r="N5237" i="1"/>
  <c r="T5237" i="1"/>
  <c r="P5237" i="1"/>
  <c r="Q5236" i="1"/>
  <c r="N5236" i="1"/>
  <c r="T5236" i="1"/>
  <c r="P5236" i="1"/>
  <c r="O5236" i="1"/>
  <c r="T5235" i="1"/>
  <c r="N5235" i="1"/>
  <c r="Q5235" i="1"/>
  <c r="O5235" i="1"/>
  <c r="S5235" i="1" s="1"/>
  <c r="P5235" i="1"/>
  <c r="N5234" i="1"/>
  <c r="O5234" i="1"/>
  <c r="P5234" i="1"/>
  <c r="Q5234" i="1"/>
  <c r="T5234" i="1"/>
  <c r="O5233" i="1"/>
  <c r="P5233" i="1"/>
  <c r="T5233" i="1"/>
  <c r="U5233" i="1" s="1"/>
  <c r="N5233" i="1"/>
  <c r="R5233" i="1" s="1"/>
  <c r="Q5233" i="1"/>
  <c r="N5232" i="1"/>
  <c r="T5232" i="1"/>
  <c r="P5232" i="1"/>
  <c r="Q5232" i="1"/>
  <c r="O5232" i="1"/>
  <c r="N5231" i="1"/>
  <c r="P5231" i="1"/>
  <c r="Q5231" i="1"/>
  <c r="T5231" i="1"/>
  <c r="O5231" i="1"/>
  <c r="P5230" i="1"/>
  <c r="N5230" i="1"/>
  <c r="R5230" i="1" s="1"/>
  <c r="O5230" i="1"/>
  <c r="T5230" i="1"/>
  <c r="U5230" i="1" s="1"/>
  <c r="Q5230" i="1"/>
  <c r="N5229" i="1"/>
  <c r="Q5229" i="1"/>
  <c r="T5229" i="1"/>
  <c r="P5229" i="1"/>
  <c r="O5229" i="1"/>
  <c r="S5229" i="1" s="1"/>
  <c r="Q5228" i="1"/>
  <c r="T5228" i="1"/>
  <c r="N5228" i="1"/>
  <c r="P5228" i="1"/>
  <c r="O5228" i="1"/>
  <c r="T5227" i="1"/>
  <c r="O5227" i="1"/>
  <c r="N5227" i="1"/>
  <c r="R5227" i="1" s="1"/>
  <c r="P5227" i="1"/>
  <c r="Q5227" i="1"/>
  <c r="P5226" i="1"/>
  <c r="N5226" i="1"/>
  <c r="Q5226" i="1"/>
  <c r="T5226" i="1"/>
  <c r="O5226" i="1"/>
  <c r="S5226" i="1" s="1"/>
  <c r="O5225" i="1"/>
  <c r="Q5225" i="1"/>
  <c r="P5225" i="1"/>
  <c r="T5225" i="1"/>
  <c r="N5225" i="1"/>
  <c r="T5224" i="1"/>
  <c r="N5224" i="1"/>
  <c r="P5224" i="1"/>
  <c r="Q5224" i="1"/>
  <c r="O5224" i="1"/>
  <c r="N5223" i="1"/>
  <c r="O5223" i="1"/>
  <c r="Q5223" i="1"/>
  <c r="P5223" i="1"/>
  <c r="U5223" i="1" s="1"/>
  <c r="T5223" i="1"/>
  <c r="O5222" i="1"/>
  <c r="T5222" i="1"/>
  <c r="P5222" i="1"/>
  <c r="S5222" i="1" s="1"/>
  <c r="Q5222" i="1"/>
  <c r="N5222" i="1"/>
  <c r="T5221" i="1"/>
  <c r="N5221" i="1"/>
  <c r="P5221" i="1"/>
  <c r="Q5221" i="1"/>
  <c r="O5221" i="1"/>
  <c r="S5221" i="1" s="1"/>
  <c r="N5220" i="1"/>
  <c r="T5220" i="1"/>
  <c r="O5220" i="1"/>
  <c r="Q5220" i="1"/>
  <c r="P5220" i="1"/>
  <c r="Q5219" i="1"/>
  <c r="P5219" i="1"/>
  <c r="T5219" i="1"/>
  <c r="U5219" i="1" s="1"/>
  <c r="O5219" i="1"/>
  <c r="S5219" i="1" s="1"/>
  <c r="N5219" i="1"/>
  <c r="R5219" i="1" s="1"/>
  <c r="N5218" i="1"/>
  <c r="O5218" i="1"/>
  <c r="T5218" i="1"/>
  <c r="Q5218" i="1"/>
  <c r="P5218" i="1"/>
  <c r="N5217" i="1"/>
  <c r="P5217" i="1"/>
  <c r="O5217" i="1"/>
  <c r="T5217" i="1"/>
  <c r="U5217" i="1" s="1"/>
  <c r="Q5217" i="1"/>
  <c r="Q5216" i="1"/>
  <c r="P5216" i="1"/>
  <c r="O5216" i="1"/>
  <c r="S5216" i="1" s="1"/>
  <c r="T5216" i="1"/>
  <c r="U5216" i="1" s="1"/>
  <c r="N5216" i="1"/>
  <c r="R5216" i="1" s="1"/>
  <c r="P5214" i="1"/>
  <c r="N5214" i="1"/>
  <c r="T5214" i="1"/>
  <c r="U5214" i="1" s="1"/>
  <c r="Q5214" i="1"/>
  <c r="O5214" i="1"/>
  <c r="S5214" i="1" s="1"/>
  <c r="T5213" i="1"/>
  <c r="O5213" i="1"/>
  <c r="Q5213" i="1"/>
  <c r="P5213" i="1"/>
  <c r="N5213" i="1"/>
  <c r="Q5212" i="1"/>
  <c r="T5212" i="1"/>
  <c r="O5212" i="1"/>
  <c r="N5212" i="1"/>
  <c r="P5212" i="1"/>
  <c r="N5211" i="1"/>
  <c r="P5211" i="1"/>
  <c r="O5211" i="1"/>
  <c r="S5211" i="1" s="1"/>
  <c r="Q5211" i="1"/>
  <c r="T5211" i="1"/>
  <c r="U5211" i="1" s="1"/>
  <c r="Q5210" i="1"/>
  <c r="O5210" i="1"/>
  <c r="T5210" i="1"/>
  <c r="P5210" i="1"/>
  <c r="N5210" i="1"/>
  <c r="N5209" i="1"/>
  <c r="P5209" i="1"/>
  <c r="T5209" i="1"/>
  <c r="Q5209" i="1"/>
  <c r="O5209" i="1"/>
  <c r="S5209" i="1" s="1"/>
  <c r="T5208" i="1"/>
  <c r="N5208" i="1"/>
  <c r="Q5208" i="1"/>
  <c r="O5208" i="1"/>
  <c r="P5208" i="1"/>
  <c r="T5207" i="1"/>
  <c r="P5207" i="1"/>
  <c r="O5207" i="1"/>
  <c r="Q5207" i="1"/>
  <c r="N5207" i="1"/>
  <c r="R5207" i="1" s="1"/>
  <c r="P5206" i="1"/>
  <c r="N5206" i="1"/>
  <c r="R5206" i="1" s="1"/>
  <c r="T5206" i="1"/>
  <c r="U5206" i="1" s="1"/>
  <c r="Q5206" i="1"/>
  <c r="O5206" i="1"/>
  <c r="S5206" i="1" s="1"/>
  <c r="O5205" i="1"/>
  <c r="S5205" i="1" s="1"/>
  <c r="Q5205" i="1"/>
  <c r="P5205" i="1"/>
  <c r="T5205" i="1"/>
  <c r="U5205" i="1" s="1"/>
  <c r="N5205" i="1"/>
  <c r="R5205" i="1" s="1"/>
  <c r="Q5204" i="1"/>
  <c r="T5204" i="1"/>
  <c r="O5204" i="1"/>
  <c r="N5204" i="1"/>
  <c r="P5204" i="1"/>
  <c r="T5203" i="1"/>
  <c r="O5203" i="1"/>
  <c r="P5203" i="1"/>
  <c r="N5203" i="1"/>
  <c r="Q5203" i="1"/>
  <c r="P5202" i="1"/>
  <c r="T5202" i="1"/>
  <c r="U5202" i="1" s="1"/>
  <c r="N5202" i="1"/>
  <c r="R5202" i="1" s="1"/>
  <c r="Q5202" i="1"/>
  <c r="O5202" i="1"/>
  <c r="S5202" i="1" s="1"/>
  <c r="Q5201" i="1"/>
  <c r="O5201" i="1"/>
  <c r="P5201" i="1"/>
  <c r="T5201" i="1"/>
  <c r="N5201" i="1"/>
  <c r="N5200" i="1"/>
  <c r="T5200" i="1"/>
  <c r="P5200" i="1"/>
  <c r="O5200" i="1"/>
  <c r="Q5200" i="1"/>
  <c r="O5199" i="1"/>
  <c r="P5199" i="1"/>
  <c r="N5199" i="1"/>
  <c r="T5199" i="1"/>
  <c r="U5199" i="1" s="1"/>
  <c r="Q5199" i="1"/>
  <c r="T5198" i="1"/>
  <c r="P5198" i="1"/>
  <c r="O5198" i="1"/>
  <c r="S5198" i="1" s="1"/>
  <c r="Q5198" i="1"/>
  <c r="N5198" i="1"/>
  <c r="R5198" i="1" s="1"/>
  <c r="Q5197" i="1"/>
  <c r="N5197" i="1"/>
  <c r="T5197" i="1"/>
  <c r="P5197" i="1"/>
  <c r="O5197" i="1"/>
  <c r="Q5196" i="1"/>
  <c r="T5196" i="1"/>
  <c r="N5196" i="1"/>
  <c r="O5196" i="1"/>
  <c r="P5196" i="1"/>
  <c r="T5195" i="1"/>
  <c r="P5195" i="1"/>
  <c r="N5195" i="1"/>
  <c r="O5195" i="1"/>
  <c r="S5195" i="1" s="1"/>
  <c r="Q5195" i="1"/>
  <c r="P5194" i="1"/>
  <c r="Q5194" i="1"/>
  <c r="N5194" i="1"/>
  <c r="R5194" i="1" s="1"/>
  <c r="O5194" i="1"/>
  <c r="S5194" i="1" s="1"/>
  <c r="T5194" i="1"/>
  <c r="U5194" i="1" s="1"/>
  <c r="O5193" i="1"/>
  <c r="T5193" i="1"/>
  <c r="N5193" i="1"/>
  <c r="P5193" i="1"/>
  <c r="Q5193" i="1"/>
  <c r="N5192" i="1"/>
  <c r="O5192" i="1"/>
  <c r="P5192" i="1"/>
  <c r="Q5192" i="1"/>
  <c r="T5192" i="1"/>
  <c r="N5191" i="1"/>
  <c r="P5191" i="1"/>
  <c r="Q5191" i="1"/>
  <c r="O5191" i="1"/>
  <c r="S5191" i="1" s="1"/>
  <c r="T5191" i="1"/>
  <c r="U5191" i="1" s="1"/>
  <c r="P5190" i="1"/>
  <c r="Q5190" i="1"/>
  <c r="N5190" i="1"/>
  <c r="R5190" i="1" s="1"/>
  <c r="O5190" i="1"/>
  <c r="S5190" i="1" s="1"/>
  <c r="T5190" i="1"/>
  <c r="U5190" i="1" s="1"/>
  <c r="N5189" i="1"/>
  <c r="T5189" i="1"/>
  <c r="P5189" i="1"/>
  <c r="O5189" i="1"/>
  <c r="Q5189" i="1"/>
  <c r="Q5188" i="1"/>
  <c r="O5188" i="1"/>
  <c r="T5188" i="1"/>
  <c r="P5188" i="1"/>
  <c r="N5188" i="1"/>
  <c r="R5188" i="1" s="1"/>
  <c r="P5186" i="1"/>
  <c r="N5186" i="1"/>
  <c r="R5186" i="1" s="1"/>
  <c r="T5186" i="1"/>
  <c r="U5186" i="1" s="1"/>
  <c r="Q5186" i="1"/>
  <c r="O5186" i="1"/>
  <c r="S5186" i="1" s="1"/>
  <c r="P5185" i="1"/>
  <c r="O5185" i="1"/>
  <c r="S5185" i="1" s="1"/>
  <c r="N5185" i="1"/>
  <c r="R5185" i="1" s="1"/>
  <c r="Q5185" i="1"/>
  <c r="T5185" i="1"/>
  <c r="U5185" i="1" s="1"/>
  <c r="Q5184" i="1"/>
  <c r="O5184" i="1"/>
  <c r="P5184" i="1"/>
  <c r="T5184" i="1"/>
  <c r="N5184" i="1"/>
  <c r="T5183" i="1"/>
  <c r="O5183" i="1"/>
  <c r="S5183" i="1" s="1"/>
  <c r="P5183" i="1"/>
  <c r="Q5183" i="1"/>
  <c r="N5183" i="1"/>
  <c r="R5183" i="1" s="1"/>
  <c r="T5182" i="1"/>
  <c r="N5182" i="1"/>
  <c r="Q5182" i="1"/>
  <c r="O5182" i="1"/>
  <c r="S5182" i="1" s="1"/>
  <c r="P5182" i="1"/>
  <c r="Q5181" i="1"/>
  <c r="O5181" i="1"/>
  <c r="S5181" i="1" s="1"/>
  <c r="T5181" i="1"/>
  <c r="N5181" i="1"/>
  <c r="R5181" i="1" s="1"/>
  <c r="P5181" i="1"/>
  <c r="O5180" i="1"/>
  <c r="N5180" i="1"/>
  <c r="T5180" i="1"/>
  <c r="P5180" i="1"/>
  <c r="Q5180" i="1"/>
  <c r="O5179" i="1"/>
  <c r="Q5179" i="1"/>
  <c r="T5179" i="1"/>
  <c r="N5179" i="1"/>
  <c r="P5179" i="1"/>
  <c r="N5178" i="1"/>
  <c r="Q5178" i="1"/>
  <c r="P5178" i="1"/>
  <c r="O5178" i="1"/>
  <c r="T5178" i="1"/>
  <c r="O5177" i="1"/>
  <c r="Q5177" i="1"/>
  <c r="N5177" i="1"/>
  <c r="T5177" i="1"/>
  <c r="P5177" i="1"/>
  <c r="O5176" i="1"/>
  <c r="Q5176" i="1"/>
  <c r="T5176" i="1"/>
  <c r="N5176" i="1"/>
  <c r="P5176" i="1"/>
  <c r="O5175" i="1"/>
  <c r="Q5175" i="1"/>
  <c r="N5175" i="1"/>
  <c r="T5175" i="1"/>
  <c r="P5175" i="1"/>
  <c r="P5174" i="1"/>
  <c r="O5174" i="1"/>
  <c r="S5174" i="1" s="1"/>
  <c r="Q5174" i="1"/>
  <c r="T5174" i="1"/>
  <c r="U5174" i="1" s="1"/>
  <c r="N5174" i="1"/>
  <c r="R5174" i="1" s="1"/>
  <c r="T5172" i="1"/>
  <c r="O5172" i="1"/>
  <c r="Q5172" i="1"/>
  <c r="N5172" i="1"/>
  <c r="P5172" i="1"/>
  <c r="N5171" i="1"/>
  <c r="Q5171" i="1"/>
  <c r="P5171" i="1"/>
  <c r="T5171" i="1"/>
  <c r="O5171" i="1"/>
  <c r="S5171" i="1" s="1"/>
  <c r="N5170" i="1"/>
  <c r="P5170" i="1"/>
  <c r="O5170" i="1"/>
  <c r="T5170" i="1"/>
  <c r="Q5170" i="1"/>
  <c r="O5169" i="1"/>
  <c r="T5169" i="1"/>
  <c r="N5169" i="1"/>
  <c r="P5169" i="1"/>
  <c r="Q5169" i="1"/>
  <c r="T5168" i="1"/>
  <c r="O5168" i="1"/>
  <c r="N5168" i="1"/>
  <c r="Q5168" i="1"/>
  <c r="P5168" i="1"/>
  <c r="Q5167" i="1"/>
  <c r="P5167" i="1"/>
  <c r="O5167" i="1"/>
  <c r="S5167" i="1" s="1"/>
  <c r="N5167" i="1"/>
  <c r="T5167" i="1"/>
  <c r="U5167" i="1" s="1"/>
  <c r="T5166" i="1"/>
  <c r="U5166" i="1" s="1"/>
  <c r="Q5166" i="1"/>
  <c r="P5166" i="1"/>
  <c r="N5166" i="1"/>
  <c r="R5166" i="1" s="1"/>
  <c r="O5166" i="1"/>
  <c r="S5166" i="1" s="1"/>
  <c r="Q5165" i="1"/>
  <c r="O5165" i="1"/>
  <c r="P5165" i="1"/>
  <c r="T5165" i="1"/>
  <c r="N5165" i="1"/>
  <c r="Q5164" i="1"/>
  <c r="O5164" i="1"/>
  <c r="N5164" i="1"/>
  <c r="T5164" i="1"/>
  <c r="P5164" i="1"/>
  <c r="P5163" i="1"/>
  <c r="N5163" i="1"/>
  <c r="R5163" i="1" s="1"/>
  <c r="Q5163" i="1"/>
  <c r="T5163" i="1"/>
  <c r="U5163" i="1" s="1"/>
  <c r="O5163" i="1"/>
  <c r="S5163" i="1" s="1"/>
  <c r="O5162" i="1"/>
  <c r="S5162" i="1" s="1"/>
  <c r="N5162" i="1"/>
  <c r="R5162" i="1" s="1"/>
  <c r="T5162" i="1"/>
  <c r="Q5162" i="1"/>
  <c r="P5162" i="1"/>
  <c r="P5161" i="1"/>
  <c r="T5161" i="1"/>
  <c r="U5161" i="1" s="1"/>
  <c r="O5161" i="1"/>
  <c r="S5161" i="1" s="1"/>
  <c r="Q5161" i="1"/>
  <c r="N5161" i="1"/>
  <c r="R5161" i="1" s="1"/>
  <c r="T5160" i="1"/>
  <c r="U5160" i="1" s="1"/>
  <c r="N5160" i="1"/>
  <c r="Q5160" i="1"/>
  <c r="O5160" i="1"/>
  <c r="P5160" i="1"/>
  <c r="T5159" i="1"/>
  <c r="P5159" i="1"/>
  <c r="N5159" i="1"/>
  <c r="Q5159" i="1"/>
  <c r="O5159" i="1"/>
  <c r="Q5158" i="1"/>
  <c r="P5158" i="1"/>
  <c r="N5158" i="1"/>
  <c r="T5158" i="1"/>
  <c r="O5158" i="1"/>
  <c r="S5158" i="1" s="1"/>
  <c r="Q5157" i="1"/>
  <c r="O5157" i="1"/>
  <c r="T5157" i="1"/>
  <c r="P5157" i="1"/>
  <c r="N5157" i="1"/>
  <c r="N5156" i="1"/>
  <c r="P5156" i="1"/>
  <c r="T5156" i="1"/>
  <c r="O5156" i="1"/>
  <c r="S5156" i="1" s="1"/>
  <c r="Q5156" i="1"/>
  <c r="P5155" i="1"/>
  <c r="O5155" i="1"/>
  <c r="Q5155" i="1"/>
  <c r="T5155" i="1"/>
  <c r="U5155" i="1" s="1"/>
  <c r="N5155" i="1"/>
  <c r="R5155" i="1" s="1"/>
  <c r="T5154" i="1"/>
  <c r="O5154" i="1"/>
  <c r="P5154" i="1"/>
  <c r="N5154" i="1"/>
  <c r="Q5154" i="1"/>
  <c r="Q5153" i="1"/>
  <c r="N5153" i="1"/>
  <c r="O5153" i="1"/>
  <c r="P5153" i="1"/>
  <c r="T5153" i="1"/>
  <c r="O5152" i="1"/>
  <c r="T5152" i="1"/>
  <c r="P5152" i="1"/>
  <c r="N5152" i="1"/>
  <c r="Q5152" i="1"/>
  <c r="O5151" i="1"/>
  <c r="N5151" i="1"/>
  <c r="Q5151" i="1"/>
  <c r="T5151" i="1"/>
  <c r="P5151" i="1"/>
  <c r="O5150" i="1"/>
  <c r="T5150" i="1"/>
  <c r="P5150" i="1"/>
  <c r="N5150" i="1"/>
  <c r="Q5150" i="1"/>
  <c r="T5149" i="1"/>
  <c r="O5149" i="1"/>
  <c r="N5149" i="1"/>
  <c r="P5149" i="1"/>
  <c r="Q5149" i="1"/>
  <c r="P5148" i="1"/>
  <c r="N5148" i="1"/>
  <c r="R5148" i="1" s="1"/>
  <c r="Q5148" i="1"/>
  <c r="T5148" i="1"/>
  <c r="U5148" i="1" s="1"/>
  <c r="O5148" i="1"/>
  <c r="S5148" i="1" s="1"/>
  <c r="N5147" i="1"/>
  <c r="O5147" i="1"/>
  <c r="S5147" i="1" s="1"/>
  <c r="T5147" i="1"/>
  <c r="P5147" i="1"/>
  <c r="Q5147" i="1"/>
  <c r="T5146" i="1"/>
  <c r="U5146" i="1" s="1"/>
  <c r="P5146" i="1"/>
  <c r="N5146" i="1"/>
  <c r="R5146" i="1" s="1"/>
  <c r="O5146" i="1"/>
  <c r="S5146" i="1" s="1"/>
  <c r="Q5146" i="1"/>
  <c r="O5145" i="1"/>
  <c r="Q5145" i="1"/>
  <c r="N5145" i="1"/>
  <c r="T5145" i="1"/>
  <c r="P5145" i="1"/>
  <c r="Q5144" i="1"/>
  <c r="N5144" i="1"/>
  <c r="R5144" i="1" s="1"/>
  <c r="P5144" i="1"/>
  <c r="O5144" i="1"/>
  <c r="S5144" i="1" s="1"/>
  <c r="T5144" i="1"/>
  <c r="U5144" i="1" s="1"/>
  <c r="O5143" i="1"/>
  <c r="T5143" i="1"/>
  <c r="N5143" i="1"/>
  <c r="Q5143" i="1"/>
  <c r="P5143" i="1"/>
  <c r="Q5142" i="1"/>
  <c r="O5142" i="1"/>
  <c r="N5142" i="1"/>
  <c r="T5142" i="1"/>
  <c r="P5142" i="1"/>
  <c r="Q5141" i="1"/>
  <c r="P5141" i="1"/>
  <c r="T5141" i="1"/>
  <c r="N5141" i="1"/>
  <c r="O5141" i="1"/>
  <c r="O5140" i="1"/>
  <c r="T5140" i="1"/>
  <c r="P5140" i="1"/>
  <c r="N5140" i="1"/>
  <c r="Q5140" i="1"/>
  <c r="P5138" i="1"/>
  <c r="Q5138" i="1"/>
  <c r="N5138" i="1"/>
  <c r="O5138" i="1"/>
  <c r="T5138" i="1"/>
  <c r="O5137" i="1"/>
  <c r="Q5137" i="1"/>
  <c r="P5137" i="1"/>
  <c r="T5137" i="1"/>
  <c r="N5137" i="1"/>
  <c r="R5137" i="1" s="1"/>
  <c r="T5136" i="1"/>
  <c r="Q5136" i="1"/>
  <c r="P5136" i="1"/>
  <c r="O5136" i="1"/>
  <c r="N5136" i="1"/>
  <c r="R5136" i="1" s="1"/>
  <c r="Q5135" i="1"/>
  <c r="O5135" i="1"/>
  <c r="S5135" i="1" s="1"/>
  <c r="T5135" i="1"/>
  <c r="U5135" i="1" s="1"/>
  <c r="P5135" i="1"/>
  <c r="N5135" i="1"/>
  <c r="R5135" i="1" s="1"/>
  <c r="N5134" i="1"/>
  <c r="T5134" i="1"/>
  <c r="O5134" i="1"/>
  <c r="Q5134" i="1"/>
  <c r="P5134" i="1"/>
  <c r="P5133" i="1"/>
  <c r="Q5133" i="1"/>
  <c r="T5133" i="1"/>
  <c r="U5133" i="1" s="1"/>
  <c r="N5133" i="1"/>
  <c r="R5133" i="1" s="1"/>
  <c r="O5133" i="1"/>
  <c r="S5133" i="1" s="1"/>
  <c r="O5132" i="1"/>
  <c r="T5132" i="1"/>
  <c r="P5132" i="1"/>
  <c r="R5132" i="1" s="1"/>
  <c r="Q5132" i="1"/>
  <c r="N5132" i="1"/>
  <c r="T5131" i="1"/>
  <c r="O5131" i="1"/>
  <c r="Q5131" i="1"/>
  <c r="N5131" i="1"/>
  <c r="P5131" i="1"/>
  <c r="Q5130" i="1"/>
  <c r="N5130" i="1"/>
  <c r="P5130" i="1"/>
  <c r="O5130" i="1"/>
  <c r="T5130" i="1"/>
  <c r="N5129" i="1"/>
  <c r="P5129" i="1"/>
  <c r="O5129" i="1"/>
  <c r="T5129" i="1"/>
  <c r="Q5129" i="1"/>
  <c r="N5128" i="1"/>
  <c r="P5128" i="1"/>
  <c r="Q5128" i="1"/>
  <c r="T5128" i="1"/>
  <c r="O5128" i="1"/>
  <c r="S5128" i="1" s="1"/>
  <c r="Q5127" i="1"/>
  <c r="P5127" i="1"/>
  <c r="O5127" i="1"/>
  <c r="S5127" i="1" s="1"/>
  <c r="T5127" i="1"/>
  <c r="N5127" i="1"/>
  <c r="R5127" i="1" s="1"/>
  <c r="N5126" i="1"/>
  <c r="R5126" i="1" s="1"/>
  <c r="P5126" i="1"/>
  <c r="O5126" i="1"/>
  <c r="S5126" i="1" s="1"/>
  <c r="T5126" i="1"/>
  <c r="U5126" i="1" s="1"/>
  <c r="Q5126" i="1"/>
  <c r="P5125" i="1"/>
  <c r="N5125" i="1"/>
  <c r="R5125" i="1" s="1"/>
  <c r="T5125" i="1"/>
  <c r="U5125" i="1" s="1"/>
  <c r="Q5125" i="1"/>
  <c r="O5125" i="1"/>
  <c r="S5125" i="1" s="1"/>
  <c r="O5124" i="1"/>
  <c r="N5124" i="1"/>
  <c r="Q5124" i="1"/>
  <c r="P5124" i="1"/>
  <c r="T5124" i="1"/>
  <c r="U5124" i="1" s="1"/>
  <c r="T5122" i="1"/>
  <c r="Q5122" i="1"/>
  <c r="N5122" i="1"/>
  <c r="P5122" i="1"/>
  <c r="O5122" i="1"/>
  <c r="S5122" i="1" s="1"/>
  <c r="T5121" i="1"/>
  <c r="N5121" i="1"/>
  <c r="O5121" i="1"/>
  <c r="Q5121" i="1"/>
  <c r="P5121" i="1"/>
  <c r="N5120" i="1"/>
  <c r="O5120" i="1"/>
  <c r="P5120" i="1"/>
  <c r="T5120" i="1"/>
  <c r="Q5120" i="1"/>
  <c r="T5119" i="1"/>
  <c r="O5119" i="1"/>
  <c r="P5119" i="1"/>
  <c r="Q5119" i="1"/>
  <c r="N5119" i="1"/>
  <c r="Q5118" i="1"/>
  <c r="T5118" i="1"/>
  <c r="N5118" i="1"/>
  <c r="P5118" i="1"/>
  <c r="O5118" i="1"/>
  <c r="O5117" i="1"/>
  <c r="T5117" i="1"/>
  <c r="N5117" i="1"/>
  <c r="R5117" i="1" s="1"/>
  <c r="P5117" i="1"/>
  <c r="Q5117" i="1"/>
  <c r="Q5116" i="1"/>
  <c r="N5116" i="1"/>
  <c r="R5116" i="1" s="1"/>
  <c r="P5116" i="1"/>
  <c r="T5116" i="1"/>
  <c r="U5116" i="1" s="1"/>
  <c r="O5116" i="1"/>
  <c r="S5116" i="1" s="1"/>
  <c r="N5115" i="1"/>
  <c r="O5115" i="1"/>
  <c r="T5115" i="1"/>
  <c r="Q5115" i="1"/>
  <c r="P5115" i="1"/>
  <c r="P5113" i="1"/>
  <c r="N5113" i="1"/>
  <c r="R5113" i="1" s="1"/>
  <c r="Q5113" i="1"/>
  <c r="T5113" i="1"/>
  <c r="U5113" i="1" s="1"/>
  <c r="O5113" i="1"/>
  <c r="S5113" i="1" s="1"/>
  <c r="P5112" i="1"/>
  <c r="Q5112" i="1"/>
  <c r="O5112" i="1"/>
  <c r="S5112" i="1" s="1"/>
  <c r="N5112" i="1"/>
  <c r="R5112" i="1" s="1"/>
  <c r="T5112" i="1"/>
  <c r="U5112" i="1" s="1"/>
  <c r="N5111" i="1"/>
  <c r="R5111" i="1" s="1"/>
  <c r="P5111" i="1"/>
  <c r="O5111" i="1"/>
  <c r="S5111" i="1" s="1"/>
  <c r="T5111" i="1"/>
  <c r="U5111" i="1" s="1"/>
  <c r="Q5111" i="1"/>
  <c r="O5110" i="1"/>
  <c r="P5110" i="1"/>
  <c r="T5110" i="1"/>
  <c r="N5110" i="1"/>
  <c r="R5110" i="1" s="1"/>
  <c r="Q5110" i="1"/>
  <c r="N5109" i="1"/>
  <c r="Q5109" i="1"/>
  <c r="O5109" i="1"/>
  <c r="T5109" i="1"/>
  <c r="P5109" i="1"/>
  <c r="O5108" i="1"/>
  <c r="Q5108" i="1"/>
  <c r="P5108" i="1"/>
  <c r="T5108" i="1"/>
  <c r="N5108" i="1"/>
  <c r="O5107" i="1"/>
  <c r="P5107" i="1"/>
  <c r="T5107" i="1"/>
  <c r="N5107" i="1"/>
  <c r="R5107" i="1" s="1"/>
  <c r="Q5107" i="1"/>
  <c r="P5106" i="1"/>
  <c r="N5106" i="1"/>
  <c r="R5106" i="1" s="1"/>
  <c r="Q5106" i="1"/>
  <c r="T5106" i="1"/>
  <c r="O5106" i="1"/>
  <c r="O5105" i="1"/>
  <c r="P5105" i="1"/>
  <c r="T5105" i="1"/>
  <c r="Q5105" i="1"/>
  <c r="N5105" i="1"/>
  <c r="R5105" i="1" s="1"/>
  <c r="P5104" i="1"/>
  <c r="N5104" i="1"/>
  <c r="R5104" i="1" s="1"/>
  <c r="T5104" i="1"/>
  <c r="U5104" i="1" s="1"/>
  <c r="Q5104" i="1"/>
  <c r="O5104" i="1"/>
  <c r="S5104" i="1" s="1"/>
  <c r="T5103" i="1"/>
  <c r="N5103" i="1"/>
  <c r="P5103" i="1"/>
  <c r="Q5103" i="1"/>
  <c r="O5103" i="1"/>
  <c r="S5103" i="1" s="1"/>
  <c r="P5102" i="1"/>
  <c r="O5102" i="1"/>
  <c r="T5102" i="1"/>
  <c r="Q5102" i="1"/>
  <c r="N5102" i="1"/>
  <c r="Q5101" i="1"/>
  <c r="T5101" i="1"/>
  <c r="O5101" i="1"/>
  <c r="P5101" i="1"/>
  <c r="N5101" i="1"/>
  <c r="R5101" i="1" s="1"/>
  <c r="P5100" i="1"/>
  <c r="N5100" i="1"/>
  <c r="R5100" i="1" s="1"/>
  <c r="T5100" i="1"/>
  <c r="O5100" i="1"/>
  <c r="Q5100" i="1"/>
  <c r="O5099" i="1"/>
  <c r="P5099" i="1"/>
  <c r="Q5099" i="1"/>
  <c r="T5099" i="1"/>
  <c r="U5099" i="1" s="1"/>
  <c r="N5099" i="1"/>
  <c r="R5099" i="1" s="1"/>
  <c r="N5097" i="1"/>
  <c r="Q5097" i="1"/>
  <c r="O5097" i="1"/>
  <c r="T5097" i="1"/>
  <c r="P5097" i="1"/>
  <c r="Q5096" i="1"/>
  <c r="O5096" i="1"/>
  <c r="N5096" i="1"/>
  <c r="P5096" i="1"/>
  <c r="T5096" i="1"/>
  <c r="O5095" i="1"/>
  <c r="T5095" i="1"/>
  <c r="N5095" i="1"/>
  <c r="P5095" i="1"/>
  <c r="Q5095" i="1"/>
  <c r="O5094" i="1"/>
  <c r="T5094" i="1"/>
  <c r="P5094" i="1"/>
  <c r="Q5094" i="1"/>
  <c r="N5094" i="1"/>
  <c r="R5094" i="1" s="1"/>
  <c r="N5093" i="1"/>
  <c r="P5093" i="1"/>
  <c r="T5093" i="1"/>
  <c r="O5093" i="1"/>
  <c r="S5093" i="1" s="1"/>
  <c r="Q5093" i="1"/>
  <c r="N5092" i="1"/>
  <c r="Q5092" i="1"/>
  <c r="P5092" i="1"/>
  <c r="O5092" i="1"/>
  <c r="T5092" i="1"/>
  <c r="Q5091" i="1"/>
  <c r="N5091" i="1"/>
  <c r="T5091" i="1"/>
  <c r="O5091" i="1"/>
  <c r="P5091" i="1"/>
  <c r="P5090" i="1"/>
  <c r="O5090" i="1"/>
  <c r="S5090" i="1" s="1"/>
  <c r="Q5090" i="1"/>
  <c r="N5090" i="1"/>
  <c r="R5090" i="1" s="1"/>
  <c r="T5090" i="1"/>
  <c r="U5090" i="1" s="1"/>
  <c r="Q5089" i="1"/>
  <c r="P5089" i="1"/>
  <c r="O5089" i="1"/>
  <c r="S5089" i="1" s="1"/>
  <c r="T5089" i="1"/>
  <c r="N5089" i="1"/>
  <c r="R5089" i="1" s="1"/>
  <c r="Q5088" i="1"/>
  <c r="T5088" i="1"/>
  <c r="O5088" i="1"/>
  <c r="N5088" i="1"/>
  <c r="P5088" i="1"/>
  <c r="T5087" i="1"/>
  <c r="O5087" i="1"/>
  <c r="S5087" i="1" s="1"/>
  <c r="P5087" i="1"/>
  <c r="N5087" i="1"/>
  <c r="R5087" i="1" s="1"/>
  <c r="Q5087" i="1"/>
  <c r="O5086" i="1"/>
  <c r="P5086" i="1"/>
  <c r="T5086" i="1"/>
  <c r="Q5086" i="1"/>
  <c r="N5086" i="1"/>
  <c r="R5086" i="1" s="1"/>
  <c r="O5085" i="1"/>
  <c r="Q5085" i="1"/>
  <c r="P5085" i="1"/>
  <c r="N5085" i="1"/>
  <c r="R5085" i="1" s="1"/>
  <c r="T5085" i="1"/>
  <c r="U5085" i="1" s="1"/>
  <c r="P5084" i="1"/>
  <c r="Q5084" i="1"/>
  <c r="N5084" i="1"/>
  <c r="R5084" i="1" s="1"/>
  <c r="T5084" i="1"/>
  <c r="O5084" i="1"/>
  <c r="S5084" i="1" s="1"/>
  <c r="P5083" i="1"/>
  <c r="N5083" i="1"/>
  <c r="T5083" i="1"/>
  <c r="O5083" i="1"/>
  <c r="S5083" i="1" s="1"/>
  <c r="Q5083" i="1"/>
  <c r="O5082" i="1"/>
  <c r="N5082" i="1"/>
  <c r="Q5082" i="1"/>
  <c r="T5082" i="1"/>
  <c r="P5082" i="1"/>
  <c r="T5076" i="1"/>
  <c r="N5076" i="1"/>
  <c r="R5076" i="1" s="1"/>
  <c r="P5076" i="1"/>
  <c r="Q5076" i="1"/>
  <c r="O5076" i="1"/>
  <c r="S5076" i="1" s="1"/>
  <c r="P5075" i="1"/>
  <c r="Q5075" i="1"/>
  <c r="O5075" i="1"/>
  <c r="S5075" i="1" s="1"/>
  <c r="T5075" i="1"/>
  <c r="U5075" i="1" s="1"/>
  <c r="N5075" i="1"/>
  <c r="R5075" i="1" s="1"/>
  <c r="Q5074" i="1"/>
  <c r="T5074" i="1"/>
  <c r="U5074" i="1" s="1"/>
  <c r="N5074" i="1"/>
  <c r="R5074" i="1" s="1"/>
  <c r="O5074" i="1"/>
  <c r="S5074" i="1" s="1"/>
  <c r="P5074" i="1"/>
  <c r="Q5073" i="1"/>
  <c r="N5073" i="1"/>
  <c r="P5073" i="1"/>
  <c r="O5073" i="1"/>
  <c r="S5073" i="1" s="1"/>
  <c r="T5073" i="1"/>
  <c r="U5073" i="1" s="1"/>
  <c r="N5072" i="1"/>
  <c r="T5072" i="1"/>
  <c r="P5072" i="1"/>
  <c r="O5072" i="1"/>
  <c r="Q5072" i="1"/>
  <c r="N5071" i="1"/>
  <c r="T5071" i="1"/>
  <c r="Q5071" i="1"/>
  <c r="O5071" i="1"/>
  <c r="P5071" i="1"/>
  <c r="N5070" i="1"/>
  <c r="O5070" i="1"/>
  <c r="T5070" i="1"/>
  <c r="Q5070" i="1"/>
  <c r="P5070" i="1"/>
  <c r="O5069" i="1"/>
  <c r="Q5069" i="1"/>
  <c r="P5069" i="1"/>
  <c r="S5069" i="1" s="1"/>
  <c r="T5069" i="1"/>
  <c r="U5069" i="1" s="1"/>
  <c r="N5069" i="1"/>
  <c r="R5069" i="1" s="1"/>
  <c r="N5068" i="1"/>
  <c r="T5068" i="1"/>
  <c r="O5068" i="1"/>
  <c r="Q5068" i="1"/>
  <c r="P5068" i="1"/>
  <c r="T5067" i="1"/>
  <c r="N5067" i="1"/>
  <c r="Q5067" i="1"/>
  <c r="O5067" i="1"/>
  <c r="P5067" i="1"/>
  <c r="O5066" i="1"/>
  <c r="T5066" i="1"/>
  <c r="Q5066" i="1"/>
  <c r="N5066" i="1"/>
  <c r="P5066" i="1"/>
  <c r="Q5065" i="1"/>
  <c r="P5065" i="1"/>
  <c r="N5065" i="1"/>
  <c r="T5065" i="1"/>
  <c r="O5065" i="1"/>
  <c r="S5065" i="1" s="1"/>
  <c r="P5064" i="1"/>
  <c r="N5064" i="1"/>
  <c r="Q5064" i="1"/>
  <c r="T5064" i="1"/>
  <c r="U5064" i="1" s="1"/>
  <c r="O5064" i="1"/>
  <c r="S5064" i="1" s="1"/>
  <c r="P5063" i="1"/>
  <c r="O5063" i="1"/>
  <c r="S5063" i="1" s="1"/>
  <c r="T5063" i="1"/>
  <c r="U5063" i="1" s="1"/>
  <c r="N5063" i="1"/>
  <c r="R5063" i="1" s="1"/>
  <c r="Q5063" i="1"/>
  <c r="Q5062" i="1"/>
  <c r="N5062" i="1"/>
  <c r="T5062" i="1"/>
  <c r="O5062" i="1"/>
  <c r="P5062" i="1"/>
  <c r="N5061" i="1"/>
  <c r="P5061" i="1"/>
  <c r="T5061" i="1"/>
  <c r="O5061" i="1"/>
  <c r="S5061" i="1" s="1"/>
  <c r="Q5061" i="1"/>
  <c r="P5060" i="1"/>
  <c r="N5060" i="1"/>
  <c r="R5060" i="1" s="1"/>
  <c r="T5060" i="1"/>
  <c r="U5060" i="1" s="1"/>
  <c r="Q5060" i="1"/>
  <c r="O5060" i="1"/>
  <c r="S5060" i="1" s="1"/>
  <c r="O5059" i="1"/>
  <c r="T5059" i="1"/>
  <c r="P5059" i="1"/>
  <c r="N5059" i="1"/>
  <c r="R5059" i="1" s="1"/>
  <c r="Q5059" i="1"/>
  <c r="P5058" i="1"/>
  <c r="O5058" i="1"/>
  <c r="S5058" i="1" s="1"/>
  <c r="T5058" i="1"/>
  <c r="U5058" i="1" s="1"/>
  <c r="Q5058" i="1"/>
  <c r="N5058" i="1"/>
  <c r="R5058" i="1" s="1"/>
  <c r="P5057" i="1"/>
  <c r="Q5057" i="1"/>
  <c r="N5057" i="1"/>
  <c r="R5057" i="1" s="1"/>
  <c r="T5057" i="1"/>
  <c r="U5057" i="1" s="1"/>
  <c r="O5057" i="1"/>
  <c r="S5057" i="1" s="1"/>
  <c r="T5056" i="1"/>
  <c r="P5056" i="1"/>
  <c r="Q5056" i="1"/>
  <c r="O5056" i="1"/>
  <c r="N5056" i="1"/>
  <c r="R5056" i="1" s="1"/>
  <c r="N5055" i="1"/>
  <c r="Q5055" i="1"/>
  <c r="T5055" i="1"/>
  <c r="U5055" i="1" s="1"/>
  <c r="O5055" i="1"/>
  <c r="S5055" i="1" s="1"/>
  <c r="P5055" i="1"/>
  <c r="N5054" i="1"/>
  <c r="Q5054" i="1"/>
  <c r="P5054" i="1"/>
  <c r="T5054" i="1"/>
  <c r="O5054" i="1"/>
  <c r="P5053" i="1"/>
  <c r="T5053" i="1"/>
  <c r="U5053" i="1" s="1"/>
  <c r="O5053" i="1"/>
  <c r="S5053" i="1" s="1"/>
  <c r="Q5053" i="1"/>
  <c r="N5053" i="1"/>
  <c r="R5053" i="1" s="1"/>
  <c r="Q5052" i="1"/>
  <c r="P5052" i="1"/>
  <c r="N5052" i="1"/>
  <c r="R5052" i="1" s="1"/>
  <c r="T5052" i="1"/>
  <c r="O5052" i="1"/>
  <c r="S5052" i="1" s="1"/>
  <c r="Q5051" i="1"/>
  <c r="O5051" i="1"/>
  <c r="T5051" i="1"/>
  <c r="N5051" i="1"/>
  <c r="P5051" i="1"/>
  <c r="Q5050" i="1"/>
  <c r="N5050" i="1"/>
  <c r="R5050" i="1" s="1"/>
  <c r="P5050" i="1"/>
  <c r="O5050" i="1"/>
  <c r="S5050" i="1" s="1"/>
  <c r="T5050" i="1"/>
  <c r="U5050" i="1" s="1"/>
  <c r="P5049" i="1"/>
  <c r="N5049" i="1"/>
  <c r="R5049" i="1" s="1"/>
  <c r="O5049" i="1"/>
  <c r="T5049" i="1"/>
  <c r="U5049" i="1" s="1"/>
  <c r="Q5049" i="1"/>
  <c r="Q5048" i="1"/>
  <c r="O5048" i="1"/>
  <c r="P5048" i="1"/>
  <c r="T5048" i="1"/>
  <c r="N5048" i="1"/>
  <c r="P5047" i="1"/>
  <c r="O5047" i="1"/>
  <c r="S5047" i="1" s="1"/>
  <c r="T5047" i="1"/>
  <c r="U5047" i="1" s="1"/>
  <c r="Q5047" i="1"/>
  <c r="N5047" i="1"/>
  <c r="R5047" i="1" s="1"/>
  <c r="T5046" i="1"/>
  <c r="N5046" i="1"/>
  <c r="P5046" i="1"/>
  <c r="O5046" i="1"/>
  <c r="Q5046" i="1"/>
  <c r="P5045" i="1"/>
  <c r="N5045" i="1"/>
  <c r="R5045" i="1" s="1"/>
  <c r="O5045" i="1"/>
  <c r="T5045" i="1"/>
  <c r="U5045" i="1" s="1"/>
  <c r="Q5045" i="1"/>
  <c r="Q5044" i="1"/>
  <c r="O5044" i="1"/>
  <c r="S5044" i="1" s="1"/>
  <c r="P5044" i="1"/>
  <c r="N5044" i="1"/>
  <c r="R5044" i="1" s="1"/>
  <c r="T5044" i="1"/>
  <c r="U5044" i="1" s="1"/>
  <c r="Q5042" i="1"/>
  <c r="N5042" i="1"/>
  <c r="R5042" i="1" s="1"/>
  <c r="O5042" i="1"/>
  <c r="P5042" i="1"/>
  <c r="T5042" i="1"/>
  <c r="U5042" i="1" s="1"/>
  <c r="P5041" i="1"/>
  <c r="O5041" i="1"/>
  <c r="S5041" i="1" s="1"/>
  <c r="T5041" i="1"/>
  <c r="N5041" i="1"/>
  <c r="R5041" i="1" s="1"/>
  <c r="Q5041" i="1"/>
  <c r="T5040" i="1"/>
  <c r="N5040" i="1"/>
  <c r="O5040" i="1"/>
  <c r="Q5040" i="1"/>
  <c r="P5040" i="1"/>
  <c r="T5039" i="1"/>
  <c r="O5039" i="1"/>
  <c r="S5039" i="1" s="1"/>
  <c r="Q5039" i="1"/>
  <c r="N5039" i="1"/>
  <c r="R5039" i="1" s="1"/>
  <c r="P5039" i="1"/>
  <c r="O5038" i="1"/>
  <c r="Q5038" i="1"/>
  <c r="N5038" i="1"/>
  <c r="R5038" i="1" s="1"/>
  <c r="P5038" i="1"/>
  <c r="T5038" i="1"/>
  <c r="U5038" i="1" s="1"/>
  <c r="P5037" i="1"/>
  <c r="N5037" i="1"/>
  <c r="R5037" i="1" s="1"/>
  <c r="O5037" i="1"/>
  <c r="S5037" i="1" s="1"/>
  <c r="Q5037" i="1"/>
  <c r="T5037" i="1"/>
  <c r="U5037" i="1" s="1"/>
  <c r="P5036" i="1"/>
  <c r="Q5036" i="1"/>
  <c r="T5036" i="1"/>
  <c r="U5036" i="1" s="1"/>
  <c r="O5036" i="1"/>
  <c r="S5036" i="1" s="1"/>
  <c r="N5036" i="1"/>
  <c r="R5036" i="1" s="1"/>
  <c r="T5035" i="1"/>
  <c r="N5035" i="1"/>
  <c r="Q5035" i="1"/>
  <c r="O5035" i="1"/>
  <c r="P5035" i="1"/>
  <c r="P5034" i="1"/>
  <c r="O5034" i="1"/>
  <c r="T5034" i="1"/>
  <c r="U5034" i="1" s="1"/>
  <c r="N5034" i="1"/>
  <c r="R5034" i="1" s="1"/>
  <c r="Q5034" i="1"/>
  <c r="T5033" i="1"/>
  <c r="O5033" i="1"/>
  <c r="S5033" i="1" s="1"/>
  <c r="P5033" i="1"/>
  <c r="N5033" i="1"/>
  <c r="R5033" i="1" s="1"/>
  <c r="Q5033" i="1"/>
  <c r="Q5032" i="1"/>
  <c r="N5032" i="1"/>
  <c r="P5032" i="1"/>
  <c r="T5032" i="1"/>
  <c r="O5032" i="1"/>
  <c r="T5031" i="1"/>
  <c r="U5031" i="1" s="1"/>
  <c r="N5031" i="1"/>
  <c r="R5031" i="1" s="1"/>
  <c r="Q5031" i="1"/>
  <c r="P5031" i="1"/>
  <c r="O5031" i="1"/>
  <c r="S5031" i="1" s="1"/>
  <c r="Q5030" i="1"/>
  <c r="N5030" i="1"/>
  <c r="T5030" i="1"/>
  <c r="O5030" i="1"/>
  <c r="S5030" i="1" s="1"/>
  <c r="P5030" i="1"/>
  <c r="T5029" i="1"/>
  <c r="N5029" i="1"/>
  <c r="O5029" i="1"/>
  <c r="S5029" i="1" s="1"/>
  <c r="Q5029" i="1"/>
  <c r="P5029" i="1"/>
  <c r="Q5028" i="1"/>
  <c r="O5028" i="1"/>
  <c r="S5028" i="1" s="1"/>
  <c r="P5028" i="1"/>
  <c r="N5028" i="1"/>
  <c r="R5028" i="1" s="1"/>
  <c r="T5028" i="1"/>
  <c r="U5028" i="1" s="1"/>
  <c r="T5027" i="1"/>
  <c r="N5027" i="1"/>
  <c r="Q5027" i="1"/>
  <c r="P5027" i="1"/>
  <c r="O5027" i="1"/>
  <c r="S5027" i="1" s="1"/>
  <c r="O5025" i="1"/>
  <c r="S5025" i="1" s="1"/>
  <c r="N5025" i="1"/>
  <c r="R5025" i="1" s="1"/>
  <c r="Q5025" i="1"/>
  <c r="P5025" i="1"/>
  <c r="T5025" i="1"/>
  <c r="U5025" i="1" s="1"/>
  <c r="T5024" i="1"/>
  <c r="U5024" i="1" s="1"/>
  <c r="Q5024" i="1"/>
  <c r="O5024" i="1"/>
  <c r="S5024" i="1" s="1"/>
  <c r="P5024" i="1"/>
  <c r="N5024" i="1"/>
  <c r="R5024" i="1" s="1"/>
  <c r="Q5023" i="1"/>
  <c r="N5023" i="1"/>
  <c r="O5023" i="1"/>
  <c r="T5023" i="1"/>
  <c r="P5023" i="1"/>
  <c r="Q5022" i="1"/>
  <c r="P5022" i="1"/>
  <c r="T5022" i="1"/>
  <c r="U5022" i="1" s="1"/>
  <c r="N5022" i="1"/>
  <c r="R5022" i="1" s="1"/>
  <c r="O5022" i="1"/>
  <c r="S5022" i="1" s="1"/>
  <c r="O5021" i="1"/>
  <c r="T5021" i="1"/>
  <c r="Q5021" i="1"/>
  <c r="N5021" i="1"/>
  <c r="P5021" i="1"/>
  <c r="Q5019" i="1"/>
  <c r="T5019" i="1"/>
  <c r="O5019" i="1"/>
  <c r="N5019" i="1"/>
  <c r="P5019" i="1"/>
  <c r="O5018" i="1"/>
  <c r="T5018" i="1"/>
  <c r="N5018" i="1"/>
  <c r="Q5018" i="1"/>
  <c r="P5018" i="1"/>
  <c r="P5017" i="1"/>
  <c r="O5017" i="1"/>
  <c r="S5017" i="1" s="1"/>
  <c r="N5017" i="1"/>
  <c r="R5017" i="1" s="1"/>
  <c r="T5017" i="1"/>
  <c r="U5017" i="1" s="1"/>
  <c r="Q5017" i="1"/>
  <c r="T5016" i="1"/>
  <c r="O5016" i="1"/>
  <c r="P5016" i="1"/>
  <c r="Q5016" i="1"/>
  <c r="N5016" i="1"/>
  <c r="R5016" i="1" s="1"/>
  <c r="T5015" i="1"/>
  <c r="U5015" i="1" s="1"/>
  <c r="O5015" i="1"/>
  <c r="Q5015" i="1"/>
  <c r="P5015" i="1"/>
  <c r="N5015" i="1"/>
  <c r="R5015" i="1" s="1"/>
  <c r="T5014" i="1"/>
  <c r="P5014" i="1"/>
  <c r="Q5014" i="1"/>
  <c r="O5014" i="1"/>
  <c r="S5014" i="1" s="1"/>
  <c r="N5014" i="1"/>
  <c r="T5013" i="1"/>
  <c r="P5013" i="1"/>
  <c r="N5013" i="1"/>
  <c r="O5013" i="1"/>
  <c r="Q5013" i="1"/>
  <c r="O5012" i="1"/>
  <c r="P5012" i="1"/>
  <c r="N5012" i="1"/>
  <c r="Q5012" i="1"/>
  <c r="T5012" i="1"/>
  <c r="U5012" i="1" s="1"/>
  <c r="N5011" i="1"/>
  <c r="Q5011" i="1"/>
  <c r="O5011" i="1"/>
  <c r="P5011" i="1"/>
  <c r="T5011" i="1"/>
  <c r="U5011" i="1" s="1"/>
  <c r="P5010" i="1"/>
  <c r="Q5010" i="1"/>
  <c r="N5010" i="1"/>
  <c r="R5010" i="1" s="1"/>
  <c r="T5010" i="1"/>
  <c r="U5010" i="1" s="1"/>
  <c r="O5010" i="1"/>
  <c r="S5010" i="1" s="1"/>
  <c r="T5009" i="1"/>
  <c r="N5009" i="1"/>
  <c r="O5009" i="1"/>
  <c r="Q5009" i="1"/>
  <c r="P5009" i="1"/>
  <c r="T5008" i="1"/>
  <c r="N5008" i="1"/>
  <c r="O5008" i="1"/>
  <c r="Q5008" i="1"/>
  <c r="P5008" i="1"/>
  <c r="P5007" i="1"/>
  <c r="O5007" i="1"/>
  <c r="T5007" i="1"/>
  <c r="N5007" i="1"/>
  <c r="Q5007" i="1"/>
  <c r="T5006" i="1"/>
  <c r="N5006" i="1"/>
  <c r="Q5006" i="1"/>
  <c r="O5006" i="1"/>
  <c r="P5006" i="1"/>
  <c r="Q5005" i="1"/>
  <c r="N5005" i="1"/>
  <c r="T5005" i="1"/>
  <c r="P5005" i="1"/>
  <c r="O5005" i="1"/>
  <c r="S5005" i="1" s="1"/>
  <c r="Q5004" i="1"/>
  <c r="O5004" i="1"/>
  <c r="T5004" i="1"/>
  <c r="N5004" i="1"/>
  <c r="P5004" i="1"/>
  <c r="O5003" i="1"/>
  <c r="S5003" i="1" s="1"/>
  <c r="Q5003" i="1"/>
  <c r="P5003" i="1"/>
  <c r="T5003" i="1"/>
  <c r="U5003" i="1" s="1"/>
  <c r="N5003" i="1"/>
  <c r="R5003" i="1" s="1"/>
  <c r="P5002" i="1"/>
  <c r="N5002" i="1"/>
  <c r="R5002" i="1" s="1"/>
  <c r="T5002" i="1"/>
  <c r="U5002" i="1" s="1"/>
  <c r="O5002" i="1"/>
  <c r="S5002" i="1" s="1"/>
  <c r="Q5002" i="1"/>
  <c r="O5001" i="1"/>
  <c r="T5001" i="1"/>
  <c r="P5001" i="1"/>
  <c r="Q5001" i="1"/>
  <c r="N5001" i="1"/>
  <c r="R5001" i="1" s="1"/>
  <c r="Q5000" i="1"/>
  <c r="O5000" i="1"/>
  <c r="T5000" i="1"/>
  <c r="N5000" i="1"/>
  <c r="R5000" i="1" s="1"/>
  <c r="P5000" i="1"/>
  <c r="P4999" i="1"/>
  <c r="Q4999" i="1"/>
  <c r="N4999" i="1"/>
  <c r="R4999" i="1" s="1"/>
  <c r="T4999" i="1"/>
  <c r="U4999" i="1" s="1"/>
  <c r="O4999" i="1"/>
  <c r="O4998" i="1"/>
  <c r="T4998" i="1"/>
  <c r="Q4998" i="1"/>
  <c r="P4998" i="1"/>
  <c r="N4998" i="1"/>
  <c r="R4998" i="1" s="1"/>
  <c r="Q4997" i="1"/>
  <c r="T4997" i="1"/>
  <c r="O4997" i="1"/>
  <c r="P4997" i="1"/>
  <c r="N4997" i="1"/>
  <c r="R4997" i="1" s="1"/>
  <c r="P4996" i="1"/>
  <c r="T4996" i="1"/>
  <c r="N4996" i="1"/>
  <c r="R4996" i="1" s="1"/>
  <c r="O4996" i="1"/>
  <c r="S4996" i="1" s="1"/>
  <c r="Q4996" i="1"/>
  <c r="O4995" i="1"/>
  <c r="T4995" i="1"/>
  <c r="Q4995" i="1"/>
  <c r="P4995" i="1"/>
  <c r="N4995" i="1"/>
  <c r="Q4993" i="1"/>
  <c r="N4993" i="1"/>
  <c r="R4993" i="1" s="1"/>
  <c r="O4993" i="1"/>
  <c r="T4993" i="1"/>
  <c r="P4993" i="1"/>
  <c r="P4992" i="1"/>
  <c r="Q4992" i="1"/>
  <c r="O4992" i="1"/>
  <c r="N4992" i="1"/>
  <c r="R4992" i="1" s="1"/>
  <c r="T4992" i="1"/>
  <c r="U4992" i="1" s="1"/>
  <c r="Q4991" i="1"/>
  <c r="N4991" i="1"/>
  <c r="T4991" i="1"/>
  <c r="O4991" i="1"/>
  <c r="P4991" i="1"/>
  <c r="P4990" i="1"/>
  <c r="N4990" i="1"/>
  <c r="Q4990" i="1"/>
  <c r="O4990" i="1"/>
  <c r="S4990" i="1" s="1"/>
  <c r="T4990" i="1"/>
  <c r="U4990" i="1" s="1"/>
  <c r="Q4989" i="1"/>
  <c r="P4989" i="1"/>
  <c r="O4989" i="1"/>
  <c r="S4989" i="1" s="1"/>
  <c r="T4989" i="1"/>
  <c r="N4989" i="1"/>
  <c r="R4989" i="1" s="1"/>
  <c r="O4988" i="1"/>
  <c r="S4988" i="1" s="1"/>
  <c r="P4988" i="1"/>
  <c r="N4988" i="1"/>
  <c r="Q4988" i="1"/>
  <c r="T4988" i="1"/>
  <c r="U4988" i="1" s="1"/>
  <c r="Q4987" i="1"/>
  <c r="O4987" i="1"/>
  <c r="S4987" i="1" s="1"/>
  <c r="N4987" i="1"/>
  <c r="T4987" i="1"/>
  <c r="P4987" i="1"/>
  <c r="O4986" i="1"/>
  <c r="T4986" i="1"/>
  <c r="Q4986" i="1"/>
  <c r="N4986" i="1"/>
  <c r="R4986" i="1" s="1"/>
  <c r="P4986" i="1"/>
  <c r="Q4985" i="1"/>
  <c r="N4985" i="1"/>
  <c r="T4985" i="1"/>
  <c r="P4985" i="1"/>
  <c r="O4985" i="1"/>
  <c r="O4984" i="1"/>
  <c r="P4984" i="1"/>
  <c r="Q4984" i="1"/>
  <c r="N4984" i="1"/>
  <c r="R4984" i="1" s="1"/>
  <c r="T4984" i="1"/>
  <c r="T4983" i="1"/>
  <c r="O4983" i="1"/>
  <c r="S4983" i="1" s="1"/>
  <c r="P4983" i="1"/>
  <c r="Q4983" i="1"/>
  <c r="N4983" i="1"/>
  <c r="R4983" i="1" s="1"/>
  <c r="Q4982" i="1"/>
  <c r="T4982" i="1"/>
  <c r="N4982" i="1"/>
  <c r="O4982" i="1"/>
  <c r="P4982" i="1"/>
  <c r="P4981" i="1"/>
  <c r="N4981" i="1"/>
  <c r="R4981" i="1" s="1"/>
  <c r="T4981" i="1"/>
  <c r="O4981" i="1"/>
  <c r="S4981" i="1" s="1"/>
  <c r="Q4981" i="1"/>
  <c r="Q4980" i="1"/>
  <c r="O4980" i="1"/>
  <c r="P4980" i="1"/>
  <c r="T4980" i="1"/>
  <c r="U4980" i="1" s="1"/>
  <c r="N4980" i="1"/>
  <c r="R4980" i="1" s="1"/>
  <c r="T4979" i="1"/>
  <c r="P4979" i="1"/>
  <c r="Q4979" i="1"/>
  <c r="N4979" i="1"/>
  <c r="R4979" i="1" s="1"/>
  <c r="O4979" i="1"/>
  <c r="S4979" i="1" s="1"/>
  <c r="N4978" i="1"/>
  <c r="O4978" i="1"/>
  <c r="T4978" i="1"/>
  <c r="Q4978" i="1"/>
  <c r="P4978" i="1"/>
  <c r="N4977" i="1"/>
  <c r="O4977" i="1"/>
  <c r="T4977" i="1"/>
  <c r="P4977" i="1"/>
  <c r="Q4977" i="1"/>
  <c r="N4976" i="1"/>
  <c r="P4976" i="1"/>
  <c r="Q4976" i="1"/>
  <c r="O4976" i="1"/>
  <c r="T4976" i="1"/>
  <c r="U4976" i="1" s="1"/>
  <c r="Q4975" i="1"/>
  <c r="O4975" i="1"/>
  <c r="N4975" i="1"/>
  <c r="T4975" i="1"/>
  <c r="P4975" i="1"/>
  <c r="P4974" i="1"/>
  <c r="Q4974" i="1"/>
  <c r="N4974" i="1"/>
  <c r="R4974" i="1" s="1"/>
  <c r="O4974" i="1"/>
  <c r="S4974" i="1" s="1"/>
  <c r="T4974" i="1"/>
  <c r="U4974" i="1" s="1"/>
  <c r="O4973" i="1"/>
  <c r="Q4973" i="1"/>
  <c r="N4973" i="1"/>
  <c r="P4973" i="1"/>
  <c r="T4973" i="1"/>
  <c r="N4971" i="1"/>
  <c r="R4971" i="1" s="1"/>
  <c r="P4971" i="1"/>
  <c r="Q4971" i="1"/>
  <c r="O4971" i="1"/>
  <c r="S4971" i="1" s="1"/>
  <c r="T4971" i="1"/>
  <c r="U4971" i="1" s="1"/>
  <c r="T4970" i="1"/>
  <c r="U4970" i="1" s="1"/>
  <c r="N4970" i="1"/>
  <c r="R4970" i="1" s="1"/>
  <c r="Q4970" i="1"/>
  <c r="O4970" i="1"/>
  <c r="S4970" i="1" s="1"/>
  <c r="P4970" i="1"/>
  <c r="T4969" i="1"/>
  <c r="O4969" i="1"/>
  <c r="Q4969" i="1"/>
  <c r="P4969" i="1"/>
  <c r="N4969" i="1"/>
  <c r="N4968" i="1"/>
  <c r="R4968" i="1" s="1"/>
  <c r="O4968" i="1"/>
  <c r="S4968" i="1" s="1"/>
  <c r="Q4968" i="1"/>
  <c r="P4968" i="1"/>
  <c r="T4968" i="1"/>
  <c r="U4968" i="1" s="1"/>
  <c r="P4967" i="1"/>
  <c r="O4967" i="1"/>
  <c r="S4967" i="1" s="1"/>
  <c r="Q4967" i="1"/>
  <c r="T4967" i="1"/>
  <c r="U4967" i="1" s="1"/>
  <c r="N4967" i="1"/>
  <c r="R4967" i="1" s="1"/>
  <c r="P4966" i="1"/>
  <c r="T4966" i="1"/>
  <c r="U4966" i="1" s="1"/>
  <c r="O4966" i="1"/>
  <c r="S4966" i="1" s="1"/>
  <c r="Q4966" i="1"/>
  <c r="N4966" i="1"/>
  <c r="R4966" i="1" s="1"/>
  <c r="N4965" i="1"/>
  <c r="R4965" i="1" s="1"/>
  <c r="O4965" i="1"/>
  <c r="S4965" i="1" s="1"/>
  <c r="P4965" i="1"/>
  <c r="Q4965" i="1"/>
  <c r="T4965" i="1"/>
  <c r="U4965" i="1" s="1"/>
  <c r="P4964" i="1"/>
  <c r="O4964" i="1"/>
  <c r="S4964" i="1" s="1"/>
  <c r="T4964" i="1"/>
  <c r="U4964" i="1" s="1"/>
  <c r="Q4964" i="1"/>
  <c r="N4964" i="1"/>
  <c r="R4964" i="1" s="1"/>
  <c r="T4963" i="1"/>
  <c r="O4963" i="1"/>
  <c r="Q4963" i="1"/>
  <c r="P4963" i="1"/>
  <c r="N4963" i="1"/>
  <c r="R4963" i="1" s="1"/>
  <c r="Q4962" i="1"/>
  <c r="T4962" i="1"/>
  <c r="O4962" i="1"/>
  <c r="S4962" i="1" s="1"/>
  <c r="N4962" i="1"/>
  <c r="P4962" i="1"/>
  <c r="Q4961" i="1"/>
  <c r="P4961" i="1"/>
  <c r="N4961" i="1"/>
  <c r="R4961" i="1" s="1"/>
  <c r="O4961" i="1"/>
  <c r="T4961" i="1"/>
  <c r="U4961" i="1" s="1"/>
  <c r="O4960" i="1"/>
  <c r="T4960" i="1"/>
  <c r="U4960" i="1" s="1"/>
  <c r="N4960" i="1"/>
  <c r="R4960" i="1" s="1"/>
  <c r="P4960" i="1"/>
  <c r="Q4960" i="1"/>
  <c r="P4959" i="1"/>
  <c r="O4959" i="1"/>
  <c r="T4959" i="1"/>
  <c r="N4959" i="1"/>
  <c r="R4959" i="1" s="1"/>
  <c r="Q4959" i="1"/>
  <c r="Q4957" i="1"/>
  <c r="T4957" i="1"/>
  <c r="U4957" i="1" s="1"/>
  <c r="O4957" i="1"/>
  <c r="S4957" i="1" s="1"/>
  <c r="P4957" i="1"/>
  <c r="N4957" i="1"/>
  <c r="R4957" i="1" s="1"/>
  <c r="Q4956" i="1"/>
  <c r="T4956" i="1"/>
  <c r="U4956" i="1" s="1"/>
  <c r="P4956" i="1"/>
  <c r="N4956" i="1"/>
  <c r="R4956" i="1" s="1"/>
  <c r="O4956" i="1"/>
  <c r="S4956" i="1" s="1"/>
  <c r="T4955" i="1"/>
  <c r="U4955" i="1" s="1"/>
  <c r="Q4955" i="1"/>
  <c r="P4955" i="1"/>
  <c r="O4955" i="1"/>
  <c r="S4955" i="1" s="1"/>
  <c r="N4955" i="1"/>
  <c r="R4955" i="1" s="1"/>
  <c r="P4954" i="1"/>
  <c r="Q4954" i="1"/>
  <c r="N4954" i="1"/>
  <c r="T4954" i="1"/>
  <c r="U4954" i="1" s="1"/>
  <c r="O4954" i="1"/>
  <c r="S4954" i="1" s="1"/>
  <c r="T4953" i="1"/>
  <c r="O4953" i="1"/>
  <c r="N4953" i="1"/>
  <c r="P4953" i="1"/>
  <c r="Q4953" i="1"/>
  <c r="O4952" i="1"/>
  <c r="Q4952" i="1"/>
  <c r="N4952" i="1"/>
  <c r="P4952" i="1"/>
  <c r="T4952" i="1"/>
  <c r="Q4951" i="1"/>
  <c r="T4951" i="1"/>
  <c r="N4951" i="1"/>
  <c r="P4951" i="1"/>
  <c r="O4951" i="1"/>
  <c r="P4949" i="1"/>
  <c r="Q4949" i="1"/>
  <c r="N4949" i="1"/>
  <c r="T4949" i="1"/>
  <c r="U4949" i="1" s="1"/>
  <c r="O4949" i="1"/>
  <c r="S4949" i="1" s="1"/>
  <c r="P4948" i="1"/>
  <c r="Q4948" i="1"/>
  <c r="N4948" i="1"/>
  <c r="R4948" i="1" s="1"/>
  <c r="T4948" i="1"/>
  <c r="U4948" i="1" s="1"/>
  <c r="O4948" i="1"/>
  <c r="S4948" i="1" s="1"/>
  <c r="N4947" i="1"/>
  <c r="O4947" i="1"/>
  <c r="P4947" i="1"/>
  <c r="T4947" i="1"/>
  <c r="Q4947" i="1"/>
  <c r="T4946" i="1"/>
  <c r="O4946" i="1"/>
  <c r="Q4946" i="1"/>
  <c r="N4946" i="1"/>
  <c r="P4946" i="1"/>
  <c r="Q4945" i="1"/>
  <c r="N4945" i="1"/>
  <c r="O4945" i="1"/>
  <c r="T4945" i="1"/>
  <c r="P4945" i="1"/>
  <c r="Q4944" i="1"/>
  <c r="P4944" i="1"/>
  <c r="N4944" i="1"/>
  <c r="T4944" i="1"/>
  <c r="U4944" i="1" s="1"/>
  <c r="O4944" i="1"/>
  <c r="S4944" i="1" s="1"/>
  <c r="O4943" i="1"/>
  <c r="T4943" i="1"/>
  <c r="Q4943" i="1"/>
  <c r="N4943" i="1"/>
  <c r="P4943" i="1"/>
  <c r="O4942" i="1"/>
  <c r="T4942" i="1"/>
  <c r="N4942" i="1"/>
  <c r="P4942" i="1"/>
  <c r="Q4942" i="1"/>
  <c r="O4941" i="1"/>
  <c r="N4941" i="1"/>
  <c r="R4941" i="1" s="1"/>
  <c r="P4941" i="1"/>
  <c r="T4941" i="1"/>
  <c r="U4941" i="1" s="1"/>
  <c r="Q4941" i="1"/>
  <c r="N4940" i="1"/>
  <c r="P4940" i="1"/>
  <c r="Q4940" i="1"/>
  <c r="T4940" i="1"/>
  <c r="O4940" i="1"/>
  <c r="S4940" i="1" s="1"/>
  <c r="N4938" i="1"/>
  <c r="R4938" i="1" s="1"/>
  <c r="P4938" i="1"/>
  <c r="O4938" i="1"/>
  <c r="T4938" i="1"/>
  <c r="Q4938" i="1"/>
  <c r="N4937" i="1"/>
  <c r="O4937" i="1"/>
  <c r="Q4937" i="1"/>
  <c r="P4937" i="1"/>
  <c r="T4937" i="1"/>
  <c r="U4937" i="1" s="1"/>
  <c r="T4936" i="1"/>
  <c r="N4936" i="1"/>
  <c r="P4936" i="1"/>
  <c r="Q4936" i="1"/>
  <c r="O4936" i="1"/>
  <c r="S4936" i="1" s="1"/>
  <c r="P4935" i="1"/>
  <c r="O4935" i="1"/>
  <c r="S4935" i="1" s="1"/>
  <c r="T4935" i="1"/>
  <c r="U4935" i="1" s="1"/>
  <c r="Q4935" i="1"/>
  <c r="N4935" i="1"/>
  <c r="R4935" i="1" s="1"/>
  <c r="T4934" i="1"/>
  <c r="O4934" i="1"/>
  <c r="Q4934" i="1"/>
  <c r="P4934" i="1"/>
  <c r="N4934" i="1"/>
  <c r="O4933" i="1"/>
  <c r="T4933" i="1"/>
  <c r="N4933" i="1"/>
  <c r="Q4933" i="1"/>
  <c r="P4933" i="1"/>
  <c r="O4932" i="1"/>
  <c r="Q4932" i="1"/>
  <c r="P4932" i="1"/>
  <c r="N4932" i="1"/>
  <c r="R4932" i="1" s="1"/>
  <c r="T4932" i="1"/>
  <c r="Q4931" i="1"/>
  <c r="T4931" i="1"/>
  <c r="O4931" i="1"/>
  <c r="S4931" i="1" s="1"/>
  <c r="N4931" i="1"/>
  <c r="P4931" i="1"/>
  <c r="Q4930" i="1"/>
  <c r="N4930" i="1"/>
  <c r="T4930" i="1"/>
  <c r="O4930" i="1"/>
  <c r="P4930" i="1"/>
  <c r="N4929" i="1"/>
  <c r="P4929" i="1"/>
  <c r="Q4929" i="1"/>
  <c r="O4929" i="1"/>
  <c r="S4929" i="1" s="1"/>
  <c r="T4929" i="1"/>
  <c r="P4928" i="1"/>
  <c r="Q4928" i="1"/>
  <c r="N4928" i="1"/>
  <c r="R4928" i="1" s="1"/>
  <c r="O4928" i="1"/>
  <c r="T4928" i="1"/>
  <c r="P4927" i="1"/>
  <c r="N4927" i="1"/>
  <c r="O4927" i="1"/>
  <c r="T4927" i="1"/>
  <c r="U4927" i="1" s="1"/>
  <c r="Q4927" i="1"/>
  <c r="O4926" i="1"/>
  <c r="Q4926" i="1"/>
  <c r="N4926" i="1"/>
  <c r="T4926" i="1"/>
  <c r="P4926" i="1"/>
  <c r="P4925" i="1"/>
  <c r="O4925" i="1"/>
  <c r="N4925" i="1"/>
  <c r="Q4925" i="1"/>
  <c r="T4925" i="1"/>
  <c r="N4924" i="1"/>
  <c r="O4924" i="1"/>
  <c r="P4924" i="1"/>
  <c r="T4924" i="1"/>
  <c r="Q4924" i="1"/>
  <c r="Q4918" i="1"/>
  <c r="O4918" i="1"/>
  <c r="T4918" i="1"/>
  <c r="N4918" i="1"/>
  <c r="P4918" i="1"/>
  <c r="Q4917" i="1"/>
  <c r="O4917" i="1"/>
  <c r="T4917" i="1"/>
  <c r="N4917" i="1"/>
  <c r="P4917" i="1"/>
  <c r="Q4916" i="1"/>
  <c r="N4916" i="1"/>
  <c r="O4916" i="1"/>
  <c r="P4916" i="1"/>
  <c r="T4916" i="1"/>
  <c r="U4916" i="1" s="1"/>
  <c r="Q4915" i="1"/>
  <c r="P4915" i="1"/>
  <c r="O4915" i="1"/>
  <c r="S4915" i="1" s="1"/>
  <c r="N4915" i="1"/>
  <c r="R4915" i="1" s="1"/>
  <c r="T4915" i="1"/>
  <c r="U4915" i="1" s="1"/>
  <c r="T4914" i="1"/>
  <c r="N4914" i="1"/>
  <c r="Q4914" i="1"/>
  <c r="P4914" i="1"/>
  <c r="O4914" i="1"/>
  <c r="Q4913" i="1"/>
  <c r="N4913" i="1"/>
  <c r="P4913" i="1"/>
  <c r="T4913" i="1"/>
  <c r="U4913" i="1" s="1"/>
  <c r="O4913" i="1"/>
  <c r="S4913" i="1" s="1"/>
  <c r="O4912" i="1"/>
  <c r="Q4912" i="1"/>
  <c r="P4912" i="1"/>
  <c r="N4912" i="1"/>
  <c r="R4912" i="1" s="1"/>
  <c r="T4912" i="1"/>
  <c r="U4912" i="1" s="1"/>
  <c r="O4911" i="1"/>
  <c r="P4911" i="1"/>
  <c r="N4911" i="1"/>
  <c r="Q4911" i="1"/>
  <c r="T4911" i="1"/>
  <c r="T4910" i="1"/>
  <c r="N4910" i="1"/>
  <c r="Q4910" i="1"/>
  <c r="P4910" i="1"/>
  <c r="O4910" i="1"/>
  <c r="N4909" i="1"/>
  <c r="Q4909" i="1"/>
  <c r="P4909" i="1"/>
  <c r="T4909" i="1"/>
  <c r="O4909" i="1"/>
  <c r="Q4908" i="1"/>
  <c r="P4908" i="1"/>
  <c r="N4908" i="1"/>
  <c r="T4908" i="1"/>
  <c r="U4908" i="1" s="1"/>
  <c r="O4908" i="1"/>
  <c r="S4908" i="1" s="1"/>
  <c r="O4907" i="1"/>
  <c r="Q4907" i="1"/>
  <c r="N4907" i="1"/>
  <c r="P4907" i="1"/>
  <c r="T4907" i="1"/>
  <c r="P4906" i="1"/>
  <c r="N4906" i="1"/>
  <c r="R4906" i="1" s="1"/>
  <c r="Q4906" i="1"/>
  <c r="T4906" i="1"/>
  <c r="U4906" i="1" s="1"/>
  <c r="O4906" i="1"/>
  <c r="S4906" i="1" s="1"/>
  <c r="O4905" i="1"/>
  <c r="Q4905" i="1"/>
  <c r="P4905" i="1"/>
  <c r="N4905" i="1"/>
  <c r="R4905" i="1" s="1"/>
  <c r="T4905" i="1"/>
  <c r="Q4904" i="1"/>
  <c r="N4904" i="1"/>
  <c r="R4904" i="1" s="1"/>
  <c r="P4904" i="1"/>
  <c r="T4904" i="1"/>
  <c r="U4904" i="1" s="1"/>
  <c r="O4904" i="1"/>
  <c r="S4904" i="1" s="1"/>
  <c r="O4903" i="1"/>
  <c r="T4903" i="1"/>
  <c r="Q4903" i="1"/>
  <c r="N4903" i="1"/>
  <c r="R4903" i="1" s="1"/>
  <c r="P4903" i="1"/>
  <c r="T4902" i="1"/>
  <c r="O4902" i="1"/>
  <c r="N4902" i="1"/>
  <c r="Q4902" i="1"/>
  <c r="P4902" i="1"/>
  <c r="Q4901" i="1"/>
  <c r="P4901" i="1"/>
  <c r="N4901" i="1"/>
  <c r="R4901" i="1" s="1"/>
  <c r="O4901" i="1"/>
  <c r="S4901" i="1" s="1"/>
  <c r="T4901" i="1"/>
  <c r="U4901" i="1" s="1"/>
  <c r="N4900" i="1"/>
  <c r="T4900" i="1"/>
  <c r="O4900" i="1"/>
  <c r="Q4900" i="1"/>
  <c r="P4900" i="1"/>
  <c r="P4899" i="1"/>
  <c r="T4899" i="1"/>
  <c r="O4899" i="1"/>
  <c r="S4899" i="1" s="1"/>
  <c r="N4899" i="1"/>
  <c r="Q4899" i="1"/>
  <c r="O4898" i="1"/>
  <c r="T4898" i="1"/>
  <c r="P4898" i="1"/>
  <c r="N4898" i="1"/>
  <c r="R4898" i="1" s="1"/>
  <c r="Q4898" i="1"/>
  <c r="Q4897" i="1"/>
  <c r="N4897" i="1"/>
  <c r="R4897" i="1" s="1"/>
  <c r="P4897" i="1"/>
  <c r="T4897" i="1"/>
  <c r="U4897" i="1" s="1"/>
  <c r="O4897" i="1"/>
  <c r="S4897" i="1" s="1"/>
  <c r="N4895" i="1"/>
  <c r="R4895" i="1" s="1"/>
  <c r="T4895" i="1"/>
  <c r="U4895" i="1" s="1"/>
  <c r="P4895" i="1"/>
  <c r="Q4895" i="1"/>
  <c r="O4895" i="1"/>
  <c r="S4895" i="1" s="1"/>
  <c r="P4894" i="1"/>
  <c r="Q4894" i="1"/>
  <c r="N4894" i="1"/>
  <c r="O4894" i="1"/>
  <c r="S4894" i="1" s="1"/>
  <c r="T4894" i="1"/>
  <c r="U4894" i="1" s="1"/>
  <c r="Q4893" i="1"/>
  <c r="P4893" i="1"/>
  <c r="O4893" i="1"/>
  <c r="S4893" i="1" s="1"/>
  <c r="T4893" i="1"/>
  <c r="U4893" i="1" s="1"/>
  <c r="N4893" i="1"/>
  <c r="R4893" i="1" s="1"/>
  <c r="T4892" i="1"/>
  <c r="O4892" i="1"/>
  <c r="P4892" i="1"/>
  <c r="Q4892" i="1"/>
  <c r="N4892" i="1"/>
  <c r="R4892" i="1" s="1"/>
  <c r="N4891" i="1"/>
  <c r="Q4891" i="1"/>
  <c r="O4891" i="1"/>
  <c r="P4891" i="1"/>
  <c r="T4891" i="1"/>
  <c r="Q4890" i="1"/>
  <c r="O4890" i="1"/>
  <c r="N4890" i="1"/>
  <c r="P4890" i="1"/>
  <c r="T4890" i="1"/>
  <c r="U4890" i="1" s="1"/>
  <c r="Q4889" i="1"/>
  <c r="P4889" i="1"/>
  <c r="T4889" i="1"/>
  <c r="N4889" i="1"/>
  <c r="R4889" i="1" s="1"/>
  <c r="O4889" i="1"/>
  <c r="S4889" i="1" s="1"/>
  <c r="P4888" i="1"/>
  <c r="N4888" i="1"/>
  <c r="Q4888" i="1"/>
  <c r="O4888" i="1"/>
  <c r="S4888" i="1" s="1"/>
  <c r="T4888" i="1"/>
  <c r="U4888" i="1" s="1"/>
  <c r="P4887" i="1"/>
  <c r="T4887" i="1"/>
  <c r="U4887" i="1" s="1"/>
  <c r="N4887" i="1"/>
  <c r="R4887" i="1" s="1"/>
  <c r="Q4887" i="1"/>
  <c r="O4887" i="1"/>
  <c r="S4887" i="1" s="1"/>
  <c r="P4886" i="1"/>
  <c r="Q4886" i="1"/>
  <c r="N4886" i="1"/>
  <c r="R4886" i="1" s="1"/>
  <c r="O4886" i="1"/>
  <c r="S4886" i="1" s="1"/>
  <c r="T4886" i="1"/>
  <c r="U4886" i="1" s="1"/>
  <c r="O4885" i="1"/>
  <c r="T4885" i="1"/>
  <c r="P4885" i="1"/>
  <c r="N4885" i="1"/>
  <c r="Q4885" i="1"/>
  <c r="Q4883" i="1"/>
  <c r="P4883" i="1"/>
  <c r="N4883" i="1"/>
  <c r="R4883" i="1" s="1"/>
  <c r="O4883" i="1"/>
  <c r="S4883" i="1" s="1"/>
  <c r="T4883" i="1"/>
  <c r="U4883" i="1" s="1"/>
  <c r="Q4882" i="1"/>
  <c r="T4882" i="1"/>
  <c r="O4882" i="1"/>
  <c r="N4882" i="1"/>
  <c r="P4882" i="1"/>
  <c r="O4881" i="1"/>
  <c r="T4881" i="1"/>
  <c r="Q4881" i="1"/>
  <c r="N4881" i="1"/>
  <c r="P4881" i="1"/>
  <c r="P4880" i="1"/>
  <c r="Q4880" i="1"/>
  <c r="T4880" i="1"/>
  <c r="N4880" i="1"/>
  <c r="R4880" i="1" s="1"/>
  <c r="O4880" i="1"/>
  <c r="S4880" i="1" s="1"/>
  <c r="N4879" i="1"/>
  <c r="Q4879" i="1"/>
  <c r="T4879" i="1"/>
  <c r="O4879" i="1"/>
  <c r="P4879" i="1"/>
  <c r="P4878" i="1"/>
  <c r="Q4878" i="1"/>
  <c r="N4878" i="1"/>
  <c r="R4878" i="1" s="1"/>
  <c r="T4878" i="1"/>
  <c r="O4878" i="1"/>
  <c r="S4878" i="1" s="1"/>
  <c r="Q4876" i="1"/>
  <c r="N4876" i="1"/>
  <c r="P4876" i="1"/>
  <c r="O4876" i="1"/>
  <c r="S4876" i="1" s="1"/>
  <c r="T4876" i="1"/>
  <c r="O4875" i="1"/>
  <c r="S4875" i="1" s="1"/>
  <c r="T4875" i="1"/>
  <c r="Q4875" i="1"/>
  <c r="N4875" i="1"/>
  <c r="R4875" i="1" s="1"/>
  <c r="P4875" i="1"/>
  <c r="T4874" i="1"/>
  <c r="O4874" i="1"/>
  <c r="Q4874" i="1"/>
  <c r="N4874" i="1"/>
  <c r="P4874" i="1"/>
  <c r="T4873" i="1"/>
  <c r="O4873" i="1"/>
  <c r="N4873" i="1"/>
  <c r="Q4873" i="1"/>
  <c r="P4873" i="1"/>
  <c r="N4872" i="1"/>
  <c r="Q4872" i="1"/>
  <c r="O4872" i="1"/>
  <c r="T4872" i="1"/>
  <c r="U4872" i="1" s="1"/>
  <c r="P4872" i="1"/>
  <c r="P4871" i="1"/>
  <c r="N4871" i="1"/>
  <c r="R4871" i="1" s="1"/>
  <c r="Q4871" i="1"/>
  <c r="O4871" i="1"/>
  <c r="T4871" i="1"/>
  <c r="U4871" i="1" s="1"/>
  <c r="O4870" i="1"/>
  <c r="T4870" i="1"/>
  <c r="P4870" i="1"/>
  <c r="N4870" i="1"/>
  <c r="R4870" i="1" s="1"/>
  <c r="Q4870" i="1"/>
  <c r="T4869" i="1"/>
  <c r="N4869" i="1"/>
  <c r="P4869" i="1"/>
  <c r="Q4869" i="1"/>
  <c r="O4869" i="1"/>
  <c r="S4869" i="1" s="1"/>
  <c r="N4868" i="1"/>
  <c r="T4868" i="1"/>
  <c r="O4868" i="1"/>
  <c r="P4868" i="1"/>
  <c r="Q4868" i="1"/>
  <c r="P4867" i="1"/>
  <c r="O4867" i="1"/>
  <c r="S4867" i="1" s="1"/>
  <c r="T4867" i="1"/>
  <c r="U4867" i="1" s="1"/>
  <c r="N4867" i="1"/>
  <c r="R4867" i="1" s="1"/>
  <c r="Q4867" i="1"/>
  <c r="P4866" i="1"/>
  <c r="N4866" i="1"/>
  <c r="R4866" i="1" s="1"/>
  <c r="O4866" i="1"/>
  <c r="S4866" i="1" s="1"/>
  <c r="T4866" i="1"/>
  <c r="U4866" i="1" s="1"/>
  <c r="Q4866" i="1"/>
  <c r="P4865" i="1"/>
  <c r="Q4865" i="1"/>
  <c r="T4865" i="1"/>
  <c r="N4865" i="1"/>
  <c r="O4865" i="1"/>
  <c r="T4859" i="1"/>
  <c r="U4859" i="1" s="1"/>
  <c r="N4859" i="1"/>
  <c r="R4859" i="1" s="1"/>
  <c r="P4859" i="1"/>
  <c r="Q4859" i="1"/>
  <c r="O4859" i="1"/>
  <c r="S4859" i="1" s="1"/>
  <c r="P4858" i="1"/>
  <c r="Q4858" i="1"/>
  <c r="O4858" i="1"/>
  <c r="S4858" i="1" s="1"/>
  <c r="N4858" i="1"/>
  <c r="R4858" i="1" s="1"/>
  <c r="T4858" i="1"/>
  <c r="U4858" i="1" s="1"/>
  <c r="Q4857" i="1"/>
  <c r="O4857" i="1"/>
  <c r="S4857" i="1" s="1"/>
  <c r="T4857" i="1"/>
  <c r="U4857" i="1" s="1"/>
  <c r="P4857" i="1"/>
  <c r="N4857" i="1"/>
  <c r="R4857" i="1" s="1"/>
  <c r="Q4856" i="1"/>
  <c r="N4856" i="1"/>
  <c r="P4856" i="1"/>
  <c r="O4856" i="1"/>
  <c r="T4856" i="1"/>
  <c r="U4856" i="1" s="1"/>
  <c r="P4855" i="1"/>
  <c r="O4855" i="1"/>
  <c r="N4855" i="1"/>
  <c r="T4855" i="1"/>
  <c r="Q4855" i="1"/>
  <c r="Q4854" i="1"/>
  <c r="N4854" i="1"/>
  <c r="R4854" i="1" s="1"/>
  <c r="P4854" i="1"/>
  <c r="T4854" i="1"/>
  <c r="U4854" i="1" s="1"/>
  <c r="O4854" i="1"/>
  <c r="S4854" i="1" s="1"/>
  <c r="Q4853" i="1"/>
  <c r="N4853" i="1"/>
  <c r="R4853" i="1" s="1"/>
  <c r="T4853" i="1"/>
  <c r="O4853" i="1"/>
  <c r="S4853" i="1" s="1"/>
  <c r="P4853" i="1"/>
  <c r="P4852" i="1"/>
  <c r="O4852" i="1"/>
  <c r="N4852" i="1"/>
  <c r="T4852" i="1"/>
  <c r="U4852" i="1" s="1"/>
  <c r="Q4852" i="1"/>
  <c r="P4851" i="1"/>
  <c r="T4851" i="1"/>
  <c r="U4851" i="1" s="1"/>
  <c r="O4851" i="1"/>
  <c r="S4851" i="1" s="1"/>
  <c r="N4851" i="1"/>
  <c r="R4851" i="1" s="1"/>
  <c r="Q4851" i="1"/>
  <c r="N4850" i="1"/>
  <c r="Q4850" i="1"/>
  <c r="P4850" i="1"/>
  <c r="O4850" i="1"/>
  <c r="T4850" i="1"/>
  <c r="P4849" i="1"/>
  <c r="Q4849" i="1"/>
  <c r="N4849" i="1"/>
  <c r="R4849" i="1" s="1"/>
  <c r="O4849" i="1"/>
  <c r="S4849" i="1" s="1"/>
  <c r="T4849" i="1"/>
  <c r="U4849" i="1" s="1"/>
  <c r="T4848" i="1"/>
  <c r="O4848" i="1"/>
  <c r="P4848" i="1"/>
  <c r="N4848" i="1"/>
  <c r="Q4848" i="1"/>
  <c r="N4847" i="1"/>
  <c r="Q4847" i="1"/>
  <c r="O4847" i="1"/>
  <c r="T4847" i="1"/>
  <c r="P4847" i="1"/>
  <c r="Q4846" i="1"/>
  <c r="T4846" i="1"/>
  <c r="U4846" i="1" s="1"/>
  <c r="N4846" i="1"/>
  <c r="R4846" i="1" s="1"/>
  <c r="P4846" i="1"/>
  <c r="O4846" i="1"/>
  <c r="S4846" i="1" s="1"/>
  <c r="O4845" i="1"/>
  <c r="S4845" i="1" s="1"/>
  <c r="P4845" i="1"/>
  <c r="T4845" i="1"/>
  <c r="U4845" i="1" s="1"/>
  <c r="N4845" i="1"/>
  <c r="R4845" i="1" s="1"/>
  <c r="Q4845" i="1"/>
  <c r="O4844" i="1"/>
  <c r="N4844" i="1"/>
  <c r="T4844" i="1"/>
  <c r="P4844" i="1"/>
  <c r="Q4844" i="1"/>
  <c r="Q4843" i="1"/>
  <c r="O4843" i="1"/>
  <c r="P4843" i="1"/>
  <c r="N4843" i="1"/>
  <c r="T4843" i="1"/>
  <c r="U4843" i="1" s="1"/>
  <c r="P4842" i="1"/>
  <c r="N4842" i="1"/>
  <c r="R4842" i="1" s="1"/>
  <c r="O4842" i="1"/>
  <c r="S4842" i="1" s="1"/>
  <c r="T4842" i="1"/>
  <c r="U4842" i="1" s="1"/>
  <c r="Q4842" i="1"/>
  <c r="T4841" i="1"/>
  <c r="N4841" i="1"/>
  <c r="P4841" i="1"/>
  <c r="O4841" i="1"/>
  <c r="S4841" i="1" s="1"/>
  <c r="Q4841" i="1"/>
  <c r="P4840" i="1"/>
  <c r="Q4840" i="1"/>
  <c r="T4840" i="1"/>
  <c r="O4840" i="1"/>
  <c r="S4840" i="1" s="1"/>
  <c r="N4840" i="1"/>
  <c r="R4840" i="1" s="1"/>
  <c r="T4839" i="1"/>
  <c r="Q4839" i="1"/>
  <c r="N4839" i="1"/>
  <c r="P4839" i="1"/>
  <c r="O4839" i="1"/>
  <c r="S4839" i="1" s="1"/>
  <c r="P4838" i="1"/>
  <c r="T4838" i="1"/>
  <c r="N4838" i="1"/>
  <c r="R4838" i="1" s="1"/>
  <c r="Q4838" i="1"/>
  <c r="O4838" i="1"/>
  <c r="S4838" i="1" s="1"/>
  <c r="P4836" i="1"/>
  <c r="T4836" i="1"/>
  <c r="U4836" i="1" s="1"/>
  <c r="O4836" i="1"/>
  <c r="S4836" i="1" s="1"/>
  <c r="Q4836" i="1"/>
  <c r="N4836" i="1"/>
  <c r="R4836" i="1" s="1"/>
  <c r="Q4835" i="1"/>
  <c r="O4835" i="1"/>
  <c r="N4835" i="1"/>
  <c r="P4835" i="1"/>
  <c r="T4835" i="1"/>
  <c r="N4834" i="1"/>
  <c r="Q4834" i="1"/>
  <c r="T4834" i="1"/>
  <c r="O4834" i="1"/>
  <c r="P4834" i="1"/>
  <c r="Q4833" i="1"/>
  <c r="T4833" i="1"/>
  <c r="U4833" i="1" s="1"/>
  <c r="O4833" i="1"/>
  <c r="N4833" i="1"/>
  <c r="P4833" i="1"/>
  <c r="N4832" i="1"/>
  <c r="P4832" i="1"/>
  <c r="T4832" i="1"/>
  <c r="O4832" i="1"/>
  <c r="S4832" i="1" s="1"/>
  <c r="Q4832" i="1"/>
  <c r="P4831" i="1"/>
  <c r="Q4831" i="1"/>
  <c r="N4831" i="1"/>
  <c r="T4831" i="1"/>
  <c r="O4831" i="1"/>
  <c r="O4830" i="1"/>
  <c r="S4830" i="1" s="1"/>
  <c r="T4830" i="1"/>
  <c r="P4830" i="1"/>
  <c r="N4830" i="1"/>
  <c r="R4830" i="1" s="1"/>
  <c r="Q4830" i="1"/>
  <c r="N4829" i="1"/>
  <c r="Q4829" i="1"/>
  <c r="P4829" i="1"/>
  <c r="T4829" i="1"/>
  <c r="O4829" i="1"/>
  <c r="P4828" i="1"/>
  <c r="Q4828" i="1"/>
  <c r="N4828" i="1"/>
  <c r="T4828" i="1"/>
  <c r="O4828" i="1"/>
  <c r="S4828" i="1" s="1"/>
  <c r="T4827" i="1"/>
  <c r="P4827" i="1"/>
  <c r="O4827" i="1"/>
  <c r="S4827" i="1" s="1"/>
  <c r="Q4827" i="1"/>
  <c r="N4827" i="1"/>
  <c r="R4827" i="1" s="1"/>
  <c r="T4826" i="1"/>
  <c r="P4826" i="1"/>
  <c r="O4826" i="1"/>
  <c r="S4826" i="1" s="1"/>
  <c r="Q4826" i="1"/>
  <c r="N4826" i="1"/>
  <c r="R4826" i="1" s="1"/>
  <c r="N4824" i="1"/>
  <c r="T4824" i="1"/>
  <c r="O4824" i="1"/>
  <c r="Q4824" i="1"/>
  <c r="P4824" i="1"/>
  <c r="O4823" i="1"/>
  <c r="P4823" i="1"/>
  <c r="T4823" i="1"/>
  <c r="N4823" i="1"/>
  <c r="R4823" i="1" s="1"/>
  <c r="Q4823" i="1"/>
  <c r="N4822" i="1"/>
  <c r="T4822" i="1"/>
  <c r="O4822" i="1"/>
  <c r="S4822" i="1" s="1"/>
  <c r="Q4822" i="1"/>
  <c r="P4822" i="1"/>
  <c r="Q4821" i="1"/>
  <c r="O4821" i="1"/>
  <c r="P4821" i="1"/>
  <c r="N4821" i="1"/>
  <c r="T4821" i="1"/>
  <c r="U4821" i="1" s="1"/>
  <c r="T4820" i="1"/>
  <c r="O4820" i="1"/>
  <c r="Q4820" i="1"/>
  <c r="P4820" i="1"/>
  <c r="N4820" i="1"/>
  <c r="R4820" i="1" s="1"/>
  <c r="Q4819" i="1"/>
  <c r="N4819" i="1"/>
  <c r="P4819" i="1"/>
  <c r="T4819" i="1"/>
  <c r="O4819" i="1"/>
  <c r="S4819" i="1" s="1"/>
  <c r="N4817" i="1"/>
  <c r="T4817" i="1"/>
  <c r="Q4817" i="1"/>
  <c r="O4817" i="1"/>
  <c r="P4817" i="1"/>
  <c r="N4816" i="1"/>
  <c r="Q4816" i="1"/>
  <c r="T4816" i="1"/>
  <c r="P4816" i="1"/>
  <c r="O4816" i="1"/>
  <c r="T4815" i="1"/>
  <c r="Q4815" i="1"/>
  <c r="P4815" i="1"/>
  <c r="N4815" i="1"/>
  <c r="R4815" i="1" s="1"/>
  <c r="O4815" i="1"/>
  <c r="O4814" i="1"/>
  <c r="N4814" i="1"/>
  <c r="Q4814" i="1"/>
  <c r="T4814" i="1"/>
  <c r="P4814" i="1"/>
  <c r="N4813" i="1"/>
  <c r="R4813" i="1" s="1"/>
  <c r="P4813" i="1"/>
  <c r="T4813" i="1"/>
  <c r="U4813" i="1" s="1"/>
  <c r="O4813" i="1"/>
  <c r="S4813" i="1" s="1"/>
  <c r="Q4813" i="1"/>
  <c r="Q4812" i="1"/>
  <c r="O4812" i="1"/>
  <c r="N4812" i="1"/>
  <c r="P4812" i="1"/>
  <c r="T4812" i="1"/>
  <c r="Q4811" i="1"/>
  <c r="T4811" i="1"/>
  <c r="P4811" i="1"/>
  <c r="O4811" i="1"/>
  <c r="N4811" i="1"/>
  <c r="P4810" i="1"/>
  <c r="T4810" i="1"/>
  <c r="O4810" i="1"/>
  <c r="Q4810" i="1"/>
  <c r="N4810" i="1"/>
  <c r="Q4809" i="1"/>
  <c r="T4809" i="1"/>
  <c r="U4809" i="1" s="1"/>
  <c r="N4809" i="1"/>
  <c r="R4809" i="1" s="1"/>
  <c r="P4809" i="1"/>
  <c r="O4809" i="1"/>
  <c r="S4809" i="1" s="1"/>
  <c r="P4808" i="1"/>
  <c r="O4808" i="1"/>
  <c r="S4808" i="1" s="1"/>
  <c r="N4808" i="1"/>
  <c r="T4808" i="1"/>
  <c r="U4808" i="1" s="1"/>
  <c r="Q4808" i="1"/>
  <c r="T4807" i="1"/>
  <c r="P4807" i="1"/>
  <c r="Q4807" i="1"/>
  <c r="N4807" i="1"/>
  <c r="O4807" i="1"/>
  <c r="Q4806" i="1"/>
  <c r="O4806" i="1"/>
  <c r="S4806" i="1" s="1"/>
  <c r="P4806" i="1"/>
  <c r="T4806" i="1"/>
  <c r="U4806" i="1" s="1"/>
  <c r="N4806" i="1"/>
  <c r="R4806" i="1" s="1"/>
  <c r="T4800" i="1"/>
  <c r="O4800" i="1"/>
  <c r="S4800" i="1" s="1"/>
  <c r="N4800" i="1"/>
  <c r="R4800" i="1" s="1"/>
  <c r="Q4800" i="1"/>
  <c r="P4800" i="1"/>
  <c r="N4799" i="1"/>
  <c r="Q4799" i="1"/>
  <c r="P4799" i="1"/>
  <c r="T4799" i="1"/>
  <c r="O4799" i="1"/>
  <c r="O4798" i="1"/>
  <c r="T4798" i="1"/>
  <c r="N4798" i="1"/>
  <c r="Q4798" i="1"/>
  <c r="P4798" i="1"/>
  <c r="P4797" i="1"/>
  <c r="N4797" i="1"/>
  <c r="Q4797" i="1"/>
  <c r="T4797" i="1"/>
  <c r="U4797" i="1" s="1"/>
  <c r="O4797" i="1"/>
  <c r="S4797" i="1" s="1"/>
  <c r="Q4796" i="1"/>
  <c r="O4796" i="1"/>
  <c r="P4796" i="1"/>
  <c r="T4796" i="1"/>
  <c r="N4796" i="1"/>
  <c r="R4796" i="1" s="1"/>
  <c r="P4795" i="1"/>
  <c r="O4795" i="1"/>
  <c r="S4795" i="1" s="1"/>
  <c r="T4795" i="1"/>
  <c r="U4795" i="1" s="1"/>
  <c r="Q4795" i="1"/>
  <c r="N4795" i="1"/>
  <c r="R4795" i="1" s="1"/>
  <c r="O4794" i="1"/>
  <c r="P4794" i="1"/>
  <c r="T4794" i="1"/>
  <c r="Q4794" i="1"/>
  <c r="N4794" i="1"/>
  <c r="O4793" i="1"/>
  <c r="N4793" i="1"/>
  <c r="P4793" i="1"/>
  <c r="Q4793" i="1"/>
  <c r="T4793" i="1"/>
  <c r="O4792" i="1"/>
  <c r="Q4792" i="1"/>
  <c r="P4792" i="1"/>
  <c r="N4792" i="1"/>
  <c r="T4792" i="1"/>
  <c r="P4791" i="1"/>
  <c r="O4791" i="1"/>
  <c r="S4791" i="1" s="1"/>
  <c r="N4791" i="1"/>
  <c r="R4791" i="1" s="1"/>
  <c r="Q4791" i="1"/>
  <c r="T4791" i="1"/>
  <c r="U4791" i="1" s="1"/>
  <c r="Q4790" i="1"/>
  <c r="N4790" i="1"/>
  <c r="P4790" i="1"/>
  <c r="O4790" i="1"/>
  <c r="S4790" i="1" s="1"/>
  <c r="T4790" i="1"/>
  <c r="T4789" i="1"/>
  <c r="U4789" i="1" s="1"/>
  <c r="O4789" i="1"/>
  <c r="S4789" i="1" s="1"/>
  <c r="P4789" i="1"/>
  <c r="N4789" i="1"/>
  <c r="R4789" i="1" s="1"/>
  <c r="Q4789" i="1"/>
  <c r="Q4788" i="1"/>
  <c r="T4788" i="1"/>
  <c r="O4788" i="1"/>
  <c r="N4788" i="1"/>
  <c r="R4788" i="1" s="1"/>
  <c r="P4788" i="1"/>
  <c r="O4787" i="1"/>
  <c r="N4787" i="1"/>
  <c r="P4787" i="1"/>
  <c r="Q4787" i="1"/>
  <c r="T4787" i="1"/>
  <c r="N4786" i="1"/>
  <c r="Q4786" i="1"/>
  <c r="P4786" i="1"/>
  <c r="O4786" i="1"/>
  <c r="S4786" i="1" s="1"/>
  <c r="T4786" i="1"/>
  <c r="U4786" i="1" s="1"/>
  <c r="T4785" i="1"/>
  <c r="O4785" i="1"/>
  <c r="N4785" i="1"/>
  <c r="P4785" i="1"/>
  <c r="Q4785" i="1"/>
  <c r="P4784" i="1"/>
  <c r="N4784" i="1"/>
  <c r="R4784" i="1" s="1"/>
  <c r="T4784" i="1"/>
  <c r="U4784" i="1" s="1"/>
  <c r="O4784" i="1"/>
  <c r="S4784" i="1" s="1"/>
  <c r="Q4784" i="1"/>
  <c r="P4783" i="1"/>
  <c r="O4783" i="1"/>
  <c r="S4783" i="1" s="1"/>
  <c r="T4783" i="1"/>
  <c r="U4783" i="1" s="1"/>
  <c r="Q4783" i="1"/>
  <c r="N4783" i="1"/>
  <c r="R4783" i="1" s="1"/>
  <c r="Q4782" i="1"/>
  <c r="O4782" i="1"/>
  <c r="N4782" i="1"/>
  <c r="T4782" i="1"/>
  <c r="P4782" i="1"/>
  <c r="N4781" i="1"/>
  <c r="O4781" i="1"/>
  <c r="Q4781" i="1"/>
  <c r="P4781" i="1"/>
  <c r="T4781" i="1"/>
  <c r="T4779" i="1"/>
  <c r="O4779" i="1"/>
  <c r="N4779" i="1"/>
  <c r="Q4779" i="1"/>
  <c r="P4779" i="1"/>
  <c r="Q4778" i="1"/>
  <c r="P4778" i="1"/>
  <c r="N4778" i="1"/>
  <c r="R4778" i="1" s="1"/>
  <c r="T4778" i="1"/>
  <c r="U4778" i="1" s="1"/>
  <c r="O4778" i="1"/>
  <c r="S4778" i="1" s="1"/>
  <c r="O4777" i="1"/>
  <c r="T4777" i="1"/>
  <c r="P4777" i="1"/>
  <c r="N4777" i="1"/>
  <c r="Q4777" i="1"/>
  <c r="P4776" i="1"/>
  <c r="O4776" i="1"/>
  <c r="Q4776" i="1"/>
  <c r="T4776" i="1"/>
  <c r="U4776" i="1" s="1"/>
  <c r="N4776" i="1"/>
  <c r="R4776" i="1" s="1"/>
  <c r="O4775" i="1"/>
  <c r="T4775" i="1"/>
  <c r="Q4775" i="1"/>
  <c r="P4775" i="1"/>
  <c r="N4775" i="1"/>
  <c r="Q4774" i="1"/>
  <c r="T4774" i="1"/>
  <c r="O4774" i="1"/>
  <c r="N4774" i="1"/>
  <c r="P4774" i="1"/>
  <c r="O4773" i="1"/>
  <c r="Q4773" i="1"/>
  <c r="P4773" i="1"/>
  <c r="T4773" i="1"/>
  <c r="N4773" i="1"/>
  <c r="T4772" i="1"/>
  <c r="N4772" i="1"/>
  <c r="P4772" i="1"/>
  <c r="O4772" i="1"/>
  <c r="Q4772" i="1"/>
  <c r="P4771" i="1"/>
  <c r="N4771" i="1"/>
  <c r="Q4771" i="1"/>
  <c r="T4771" i="1"/>
  <c r="O4771" i="1"/>
  <c r="S4771" i="1" s="1"/>
  <c r="P4770" i="1"/>
  <c r="N4770" i="1"/>
  <c r="O4770" i="1"/>
  <c r="S4770" i="1" s="1"/>
  <c r="T4770" i="1"/>
  <c r="Q4770" i="1"/>
  <c r="Q4769" i="1"/>
  <c r="N4769" i="1"/>
  <c r="P4769" i="1"/>
  <c r="O4769" i="1"/>
  <c r="S4769" i="1" s="1"/>
  <c r="T4769" i="1"/>
  <c r="U4769" i="1" s="1"/>
  <c r="P4768" i="1"/>
  <c r="Q4768" i="1"/>
  <c r="O4768" i="1"/>
  <c r="T4768" i="1"/>
  <c r="N4768" i="1"/>
  <c r="R4768" i="1" s="1"/>
  <c r="T4766" i="1"/>
  <c r="U4766" i="1" s="1"/>
  <c r="Q4766" i="1"/>
  <c r="N4766" i="1"/>
  <c r="R4766" i="1" s="1"/>
  <c r="P4766" i="1"/>
  <c r="O4766" i="1"/>
  <c r="S4766" i="1" s="1"/>
  <c r="O4765" i="1"/>
  <c r="Q4765" i="1"/>
  <c r="N4765" i="1"/>
  <c r="T4765" i="1"/>
  <c r="P4765" i="1"/>
  <c r="P4764" i="1"/>
  <c r="N4764" i="1"/>
  <c r="Q4764" i="1"/>
  <c r="O4764" i="1"/>
  <c r="S4764" i="1" s="1"/>
  <c r="T4764" i="1"/>
  <c r="U4764" i="1" s="1"/>
  <c r="O4763" i="1"/>
  <c r="P4763" i="1"/>
  <c r="N4763" i="1"/>
  <c r="Q4763" i="1"/>
  <c r="T4763" i="1"/>
  <c r="U4763" i="1" s="1"/>
  <c r="O4762" i="1"/>
  <c r="Q4762" i="1"/>
  <c r="T4762" i="1"/>
  <c r="P4762" i="1"/>
  <c r="N4762" i="1"/>
  <c r="O4761" i="1"/>
  <c r="Q4761" i="1"/>
  <c r="T4761" i="1"/>
  <c r="N4761" i="1"/>
  <c r="P4761" i="1"/>
  <c r="N4760" i="1"/>
  <c r="P4760" i="1"/>
  <c r="O4760" i="1"/>
  <c r="T4760" i="1"/>
  <c r="Q4760" i="1"/>
  <c r="Q4759" i="1"/>
  <c r="P4759" i="1"/>
  <c r="O4759" i="1"/>
  <c r="S4759" i="1" s="1"/>
  <c r="T4759" i="1"/>
  <c r="U4759" i="1" s="1"/>
  <c r="N4759" i="1"/>
  <c r="R4759" i="1" s="1"/>
  <c r="T4758" i="1"/>
  <c r="N4758" i="1"/>
  <c r="O4758" i="1"/>
  <c r="Q4758" i="1"/>
  <c r="P4758" i="1"/>
  <c r="N4757" i="1"/>
  <c r="Q4757" i="1"/>
  <c r="O4757" i="1"/>
  <c r="S4757" i="1" s="1"/>
  <c r="P4757" i="1"/>
  <c r="T4757" i="1"/>
  <c r="U4757" i="1" s="1"/>
  <c r="P4755" i="1"/>
  <c r="T4755" i="1"/>
  <c r="U4755" i="1" s="1"/>
  <c r="N4755" i="1"/>
  <c r="R4755" i="1" s="1"/>
  <c r="Q4755" i="1"/>
  <c r="O4755" i="1"/>
  <c r="S4755" i="1" s="1"/>
  <c r="O4754" i="1"/>
  <c r="N4754" i="1"/>
  <c r="Q4754" i="1"/>
  <c r="T4754" i="1"/>
  <c r="P4754" i="1"/>
  <c r="T4753" i="1"/>
  <c r="O4753" i="1"/>
  <c r="P4753" i="1"/>
  <c r="Q4753" i="1"/>
  <c r="N4753" i="1"/>
  <c r="Q4752" i="1"/>
  <c r="N4752" i="1"/>
  <c r="P4752" i="1"/>
  <c r="O4752" i="1"/>
  <c r="S4752" i="1" s="1"/>
  <c r="T4752" i="1"/>
  <c r="U4752" i="1" s="1"/>
  <c r="P4751" i="1"/>
  <c r="T4751" i="1"/>
  <c r="O4751" i="1"/>
  <c r="S4751" i="1" s="1"/>
  <c r="N4751" i="1"/>
  <c r="R4751" i="1" s="1"/>
  <c r="Q4751" i="1"/>
  <c r="N4750" i="1"/>
  <c r="Q4750" i="1"/>
  <c r="T4750" i="1"/>
  <c r="O4750" i="1"/>
  <c r="P4750" i="1"/>
  <c r="Q4749" i="1"/>
  <c r="N4749" i="1"/>
  <c r="R4749" i="1" s="1"/>
  <c r="P4749" i="1"/>
  <c r="T4749" i="1"/>
  <c r="U4749" i="1" s="1"/>
  <c r="O4749" i="1"/>
  <c r="S4749" i="1" s="1"/>
  <c r="N4748" i="1"/>
  <c r="O4748" i="1"/>
  <c r="T4748" i="1"/>
  <c r="P4748" i="1"/>
  <c r="Q4748" i="1"/>
  <c r="P4747" i="1"/>
  <c r="Q4747" i="1"/>
  <c r="O4747" i="1"/>
  <c r="N4747" i="1"/>
  <c r="T4747" i="1"/>
  <c r="N4746" i="1"/>
  <c r="R4746" i="1" s="1"/>
  <c r="P4746" i="1"/>
  <c r="T4746" i="1"/>
  <c r="U4746" i="1" s="1"/>
  <c r="Q4746" i="1"/>
  <c r="O4746" i="1"/>
  <c r="S4746" i="1" s="1"/>
  <c r="Q4745" i="1"/>
  <c r="O4745" i="1"/>
  <c r="P4745" i="1"/>
  <c r="N4745" i="1"/>
  <c r="T4745" i="1"/>
  <c r="O4744" i="1"/>
  <c r="Q4744" i="1"/>
  <c r="P4744" i="1"/>
  <c r="N4744" i="1"/>
  <c r="R4744" i="1" s="1"/>
  <c r="T4744" i="1"/>
  <c r="U4744" i="1" s="1"/>
  <c r="N4743" i="1"/>
  <c r="Q4743" i="1"/>
  <c r="P4743" i="1"/>
  <c r="O4743" i="1"/>
  <c r="T4743" i="1"/>
  <c r="T4742" i="1"/>
  <c r="Q4742" i="1"/>
  <c r="N4742" i="1"/>
  <c r="R4742" i="1" s="1"/>
  <c r="P4742" i="1"/>
  <c r="O4742" i="1"/>
  <c r="S4742" i="1" s="1"/>
  <c r="P4741" i="1"/>
  <c r="O4741" i="1"/>
  <c r="T4741" i="1"/>
  <c r="Q4741" i="1"/>
  <c r="N4741" i="1"/>
  <c r="R4741" i="1" s="1"/>
  <c r="O4740" i="1"/>
  <c r="N4740" i="1"/>
  <c r="Q4740" i="1"/>
  <c r="T4740" i="1"/>
  <c r="P4740" i="1"/>
  <c r="N4739" i="1"/>
  <c r="Q4739" i="1"/>
  <c r="T4739" i="1"/>
  <c r="O4739" i="1"/>
  <c r="P4739" i="1"/>
  <c r="T4738" i="1"/>
  <c r="O4738" i="1"/>
  <c r="N4738" i="1"/>
  <c r="P4738" i="1"/>
  <c r="Q4738" i="1"/>
  <c r="Q4737" i="1"/>
  <c r="N4737" i="1"/>
  <c r="P4737" i="1"/>
  <c r="O4737" i="1"/>
  <c r="S4737" i="1" s="1"/>
  <c r="T4737" i="1"/>
  <c r="Q4736" i="1"/>
  <c r="O4736" i="1"/>
  <c r="T4736" i="1"/>
  <c r="N4736" i="1"/>
  <c r="P4736" i="1"/>
  <c r="P4735" i="1"/>
  <c r="T4735" i="1"/>
  <c r="N4735" i="1"/>
  <c r="R4735" i="1" s="1"/>
  <c r="Q4735" i="1"/>
  <c r="O4735" i="1"/>
  <c r="S4735" i="1" s="1"/>
  <c r="T4734" i="1"/>
  <c r="P4734" i="1"/>
  <c r="Q4734" i="1"/>
  <c r="N4734" i="1"/>
  <c r="O4734" i="1"/>
  <c r="T4733" i="1"/>
  <c r="O4733" i="1"/>
  <c r="N4733" i="1"/>
  <c r="Q4733" i="1"/>
  <c r="P4733" i="1"/>
  <c r="Q4732" i="1"/>
  <c r="P4732" i="1"/>
  <c r="T4732" i="1"/>
  <c r="U4732" i="1" s="1"/>
  <c r="O4732" i="1"/>
  <c r="S4732" i="1" s="1"/>
  <c r="N4732" i="1"/>
  <c r="Q4731" i="1"/>
  <c r="T4731" i="1"/>
  <c r="O4731" i="1"/>
  <c r="N4731" i="1"/>
  <c r="P4731" i="1"/>
  <c r="T4730" i="1"/>
  <c r="N4730" i="1"/>
  <c r="R4730" i="1" s="1"/>
  <c r="P4730" i="1"/>
  <c r="O4730" i="1"/>
  <c r="Q4730" i="1"/>
  <c r="P4729" i="1"/>
  <c r="T4729" i="1"/>
  <c r="N4729" i="1"/>
  <c r="R4729" i="1" s="1"/>
  <c r="O4729" i="1"/>
  <c r="S4729" i="1" s="1"/>
  <c r="Q4729" i="1"/>
  <c r="T4728" i="1"/>
  <c r="N4728" i="1"/>
  <c r="Q4728" i="1"/>
  <c r="O4728" i="1"/>
  <c r="P4728" i="1"/>
  <c r="N4727" i="1"/>
  <c r="P4727" i="1"/>
  <c r="Q4727" i="1"/>
  <c r="T4727" i="1"/>
  <c r="U4727" i="1" s="1"/>
  <c r="O4727" i="1"/>
  <c r="Q4726" i="1"/>
  <c r="P4726" i="1"/>
  <c r="O4726" i="1"/>
  <c r="S4726" i="1" s="1"/>
  <c r="T4726" i="1"/>
  <c r="U4726" i="1" s="1"/>
  <c r="N4726" i="1"/>
  <c r="R4726" i="1" s="1"/>
  <c r="T4725" i="1"/>
  <c r="O4725" i="1"/>
  <c r="N4725" i="1"/>
  <c r="Q4725" i="1"/>
  <c r="P4725" i="1"/>
  <c r="T4724" i="1"/>
  <c r="O4724" i="1"/>
  <c r="P4724" i="1"/>
  <c r="Q4724" i="1"/>
  <c r="N4724" i="1"/>
  <c r="R4724" i="1" s="1"/>
  <c r="O4722" i="1"/>
  <c r="P4722" i="1"/>
  <c r="Q4722" i="1"/>
  <c r="N4722" i="1"/>
  <c r="T4722" i="1"/>
  <c r="P4721" i="1"/>
  <c r="O4721" i="1"/>
  <c r="T4721" i="1"/>
  <c r="U4721" i="1" s="1"/>
  <c r="N4721" i="1"/>
  <c r="R4721" i="1" s="1"/>
  <c r="Q4721" i="1"/>
  <c r="N4720" i="1"/>
  <c r="P4720" i="1"/>
  <c r="O4720" i="1"/>
  <c r="T4720" i="1"/>
  <c r="U4720" i="1" s="1"/>
  <c r="Q4720" i="1"/>
  <c r="Q4719" i="1"/>
  <c r="N4719" i="1"/>
  <c r="R4719" i="1" s="1"/>
  <c r="P4719" i="1"/>
  <c r="T4719" i="1"/>
  <c r="U4719" i="1" s="1"/>
  <c r="O4719" i="1"/>
  <c r="S4719" i="1" s="1"/>
  <c r="Q4718" i="1"/>
  <c r="N4718" i="1"/>
  <c r="P4718" i="1"/>
  <c r="O4718" i="1"/>
  <c r="T4718" i="1"/>
  <c r="Q4717" i="1"/>
  <c r="N4717" i="1"/>
  <c r="T4717" i="1"/>
  <c r="O4717" i="1"/>
  <c r="P4717" i="1"/>
  <c r="Q4716" i="1"/>
  <c r="O4716" i="1"/>
  <c r="T4716" i="1"/>
  <c r="N4716" i="1"/>
  <c r="P4716" i="1"/>
  <c r="P4715" i="1"/>
  <c r="T4715" i="1"/>
  <c r="U4715" i="1" s="1"/>
  <c r="N4715" i="1"/>
  <c r="R4715" i="1" s="1"/>
  <c r="Q4715" i="1"/>
  <c r="O4715" i="1"/>
  <c r="S4715" i="1" s="1"/>
  <c r="Q4714" i="1"/>
  <c r="N4714" i="1"/>
  <c r="T4714" i="1"/>
  <c r="P4714" i="1"/>
  <c r="O4714" i="1"/>
  <c r="S4714" i="1" s="1"/>
  <c r="P4713" i="1"/>
  <c r="T4713" i="1"/>
  <c r="U4713" i="1" s="1"/>
  <c r="N4713" i="1"/>
  <c r="R4713" i="1" s="1"/>
  <c r="Q4713" i="1"/>
  <c r="O4713" i="1"/>
  <c r="S4713" i="1" s="1"/>
  <c r="N4712" i="1"/>
  <c r="T4712" i="1"/>
  <c r="O4712" i="1"/>
  <c r="P4712" i="1"/>
  <c r="Q4712" i="1"/>
  <c r="P4711" i="1"/>
  <c r="O4711" i="1"/>
  <c r="S4711" i="1" s="1"/>
  <c r="Q4711" i="1"/>
  <c r="N4711" i="1"/>
  <c r="R4711" i="1" s="1"/>
  <c r="T4711" i="1"/>
  <c r="U4711" i="1" s="1"/>
  <c r="Q4710" i="1"/>
  <c r="N4710" i="1"/>
  <c r="O4710" i="1"/>
  <c r="S4710" i="1" s="1"/>
  <c r="P4710" i="1"/>
  <c r="T4710" i="1"/>
  <c r="Q4709" i="1"/>
  <c r="O4709" i="1"/>
  <c r="N4709" i="1"/>
  <c r="T4709" i="1"/>
  <c r="U4709" i="1" s="1"/>
  <c r="P4709" i="1"/>
  <c r="N4708" i="1"/>
  <c r="P4708" i="1"/>
  <c r="Q4708" i="1"/>
  <c r="O4708" i="1"/>
  <c r="T4708" i="1"/>
  <c r="T4707" i="1"/>
  <c r="P4707" i="1"/>
  <c r="Q4707" i="1"/>
  <c r="N4707" i="1"/>
  <c r="O4707" i="1"/>
  <c r="O4706" i="1"/>
  <c r="S4706" i="1" s="1"/>
  <c r="N4706" i="1"/>
  <c r="R4706" i="1" s="1"/>
  <c r="P4706" i="1"/>
  <c r="Q4706" i="1"/>
  <c r="T4706" i="1"/>
  <c r="U4706" i="1" s="1"/>
  <c r="O4705" i="1"/>
  <c r="P4705" i="1"/>
  <c r="T4705" i="1"/>
  <c r="N4705" i="1"/>
  <c r="R4705" i="1" s="1"/>
  <c r="Q4705" i="1"/>
  <c r="O4704" i="1"/>
  <c r="S4704" i="1" s="1"/>
  <c r="P4704" i="1"/>
  <c r="N4704" i="1"/>
  <c r="R4704" i="1" s="1"/>
  <c r="T4704" i="1"/>
  <c r="U4704" i="1" s="1"/>
  <c r="Q4704" i="1"/>
  <c r="P4703" i="1"/>
  <c r="N4703" i="1"/>
  <c r="T4703" i="1"/>
  <c r="Q4703" i="1"/>
  <c r="O4703" i="1"/>
  <c r="T4702" i="1"/>
  <c r="N4702" i="1"/>
  <c r="P4702" i="1"/>
  <c r="Q4702" i="1"/>
  <c r="O4702" i="1"/>
  <c r="P4701" i="1"/>
  <c r="T4701" i="1"/>
  <c r="O4701" i="1"/>
  <c r="S4701" i="1" s="1"/>
  <c r="Q4701" i="1"/>
  <c r="N4701" i="1"/>
  <c r="Q4700" i="1"/>
  <c r="N4700" i="1"/>
  <c r="O4700" i="1"/>
  <c r="P4700" i="1"/>
  <c r="T4700" i="1"/>
  <c r="O4699" i="1"/>
  <c r="Q4699" i="1"/>
  <c r="T4699" i="1"/>
  <c r="N4699" i="1"/>
  <c r="R4699" i="1" s="1"/>
  <c r="P4699" i="1"/>
  <c r="T4698" i="1"/>
  <c r="O4698" i="1"/>
  <c r="N4698" i="1"/>
  <c r="P4698" i="1"/>
  <c r="Q4698" i="1"/>
  <c r="O4696" i="1"/>
  <c r="T4696" i="1"/>
  <c r="N4696" i="1"/>
  <c r="P4696" i="1"/>
  <c r="Q4696" i="1"/>
  <c r="Q4695" i="1"/>
  <c r="N4695" i="1"/>
  <c r="R4695" i="1" s="1"/>
  <c r="T4695" i="1"/>
  <c r="O4695" i="1"/>
  <c r="S4695" i="1" s="1"/>
  <c r="P4695" i="1"/>
  <c r="P4694" i="1"/>
  <c r="Q4694" i="1"/>
  <c r="N4694" i="1"/>
  <c r="R4694" i="1" s="1"/>
  <c r="O4694" i="1"/>
  <c r="S4694" i="1" s="1"/>
  <c r="T4694" i="1"/>
  <c r="U4694" i="1" s="1"/>
  <c r="N4693" i="1"/>
  <c r="Q4693" i="1"/>
  <c r="O4693" i="1"/>
  <c r="P4693" i="1"/>
  <c r="T4693" i="1"/>
  <c r="U4693" i="1" s="1"/>
  <c r="T4692" i="1"/>
  <c r="Q4692" i="1"/>
  <c r="N4692" i="1"/>
  <c r="O4692" i="1"/>
  <c r="S4692" i="1" s="1"/>
  <c r="P4692" i="1"/>
  <c r="O4691" i="1"/>
  <c r="S4691" i="1" s="1"/>
  <c r="Q4691" i="1"/>
  <c r="P4691" i="1"/>
  <c r="N4691" i="1"/>
  <c r="R4691" i="1" s="1"/>
  <c r="T4691" i="1"/>
  <c r="U4691" i="1" s="1"/>
  <c r="N4690" i="1"/>
  <c r="Q4690" i="1"/>
  <c r="T4690" i="1"/>
  <c r="P4690" i="1"/>
  <c r="O4690" i="1"/>
  <c r="N4689" i="1"/>
  <c r="T4689" i="1"/>
  <c r="P4689" i="1"/>
  <c r="Q4689" i="1"/>
  <c r="O4689" i="1"/>
  <c r="T4688" i="1"/>
  <c r="P4688" i="1"/>
  <c r="N4688" i="1"/>
  <c r="R4688" i="1" s="1"/>
  <c r="Q4688" i="1"/>
  <c r="O4688" i="1"/>
  <c r="S4688" i="1" s="1"/>
  <c r="N4687" i="1"/>
  <c r="T4687" i="1"/>
  <c r="O4687" i="1"/>
  <c r="P4687" i="1"/>
  <c r="Q4687" i="1"/>
  <c r="P4686" i="1"/>
  <c r="T4686" i="1"/>
  <c r="O4686" i="1"/>
  <c r="S4686" i="1" s="1"/>
  <c r="Q4686" i="1"/>
  <c r="N4686" i="1"/>
  <c r="R4686" i="1" s="1"/>
  <c r="Q4685" i="1"/>
  <c r="O4685" i="1"/>
  <c r="S4685" i="1" s="1"/>
  <c r="N4685" i="1"/>
  <c r="R4685" i="1" s="1"/>
  <c r="T4685" i="1"/>
  <c r="U4685" i="1" s="1"/>
  <c r="P4685" i="1"/>
  <c r="Q4684" i="1"/>
  <c r="N4684" i="1"/>
  <c r="R4684" i="1" s="1"/>
  <c r="P4684" i="1"/>
  <c r="T4684" i="1"/>
  <c r="U4684" i="1" s="1"/>
  <c r="O4684" i="1"/>
  <c r="S4684" i="1" s="1"/>
  <c r="T4683" i="1"/>
  <c r="N4683" i="1"/>
  <c r="Q4683" i="1"/>
  <c r="O4683" i="1"/>
  <c r="P4683" i="1"/>
  <c r="O4681" i="1"/>
  <c r="Q4681" i="1"/>
  <c r="N4681" i="1"/>
  <c r="T4681" i="1"/>
  <c r="P4681" i="1"/>
  <c r="T4680" i="1"/>
  <c r="N4680" i="1"/>
  <c r="P4680" i="1"/>
  <c r="O4680" i="1"/>
  <c r="Q4680" i="1"/>
  <c r="T4679" i="1"/>
  <c r="O4679" i="1"/>
  <c r="Q4679" i="1"/>
  <c r="P4679" i="1"/>
  <c r="N4679" i="1"/>
  <c r="R4679" i="1" s="1"/>
  <c r="Q4678" i="1"/>
  <c r="T4678" i="1"/>
  <c r="O4678" i="1"/>
  <c r="P4678" i="1"/>
  <c r="N4678" i="1"/>
  <c r="P4677" i="1"/>
  <c r="Q4677" i="1"/>
  <c r="O4677" i="1"/>
  <c r="S4677" i="1" s="1"/>
  <c r="T4677" i="1"/>
  <c r="N4677" i="1"/>
  <c r="R4677" i="1" s="1"/>
  <c r="O4676" i="1"/>
  <c r="N4676" i="1"/>
  <c r="P4676" i="1"/>
  <c r="Q4676" i="1"/>
  <c r="T4676" i="1"/>
  <c r="Q4675" i="1"/>
  <c r="N4675" i="1"/>
  <c r="P4675" i="1"/>
  <c r="T4675" i="1"/>
  <c r="U4675" i="1" s="1"/>
  <c r="O4675" i="1"/>
  <c r="N4674" i="1"/>
  <c r="T4674" i="1"/>
  <c r="O4674" i="1"/>
  <c r="Q4674" i="1"/>
  <c r="P4674" i="1"/>
  <c r="Q4673" i="1"/>
  <c r="O4673" i="1"/>
  <c r="P4673" i="1"/>
  <c r="T4673" i="1"/>
  <c r="N4673" i="1"/>
  <c r="R4673" i="1" s="1"/>
  <c r="Q4672" i="1"/>
  <c r="O4672" i="1"/>
  <c r="N4672" i="1"/>
  <c r="R4672" i="1" s="1"/>
  <c r="T4672" i="1"/>
  <c r="P4672" i="1"/>
  <c r="P4671" i="1"/>
  <c r="T4671" i="1"/>
  <c r="N4671" i="1"/>
  <c r="R4671" i="1" s="1"/>
  <c r="O4671" i="1"/>
  <c r="S4671" i="1" s="1"/>
  <c r="Q4671" i="1"/>
  <c r="N4670" i="1"/>
  <c r="R4670" i="1" s="1"/>
  <c r="P4670" i="1"/>
  <c r="Q4670" i="1"/>
  <c r="T4670" i="1"/>
  <c r="O4670" i="1"/>
  <c r="O4669" i="1"/>
  <c r="T4669" i="1"/>
  <c r="P4669" i="1"/>
  <c r="N4669" i="1"/>
  <c r="Q4669" i="1"/>
  <c r="T4668" i="1"/>
  <c r="N4668" i="1"/>
  <c r="O4668" i="1"/>
  <c r="Q4668" i="1"/>
  <c r="P4668" i="1"/>
  <c r="T4667" i="1"/>
  <c r="P4667" i="1"/>
  <c r="N4667" i="1"/>
  <c r="R4667" i="1" s="1"/>
  <c r="Q4667" i="1"/>
  <c r="O4667" i="1"/>
  <c r="S4667" i="1" s="1"/>
  <c r="P4666" i="1"/>
  <c r="O4666" i="1"/>
  <c r="S4666" i="1" s="1"/>
  <c r="T4666" i="1"/>
  <c r="U4666" i="1" s="1"/>
  <c r="Q4666" i="1"/>
  <c r="N4666" i="1"/>
  <c r="R4666" i="1" s="1"/>
  <c r="O4665" i="1"/>
  <c r="T4665" i="1"/>
  <c r="N4665" i="1"/>
  <c r="P4665" i="1"/>
  <c r="Q4665" i="1"/>
  <c r="Q4664" i="1"/>
  <c r="N4664" i="1"/>
  <c r="R4664" i="1" s="1"/>
  <c r="P4664" i="1"/>
  <c r="O4664" i="1"/>
  <c r="S4664" i="1" s="1"/>
  <c r="T4664" i="1"/>
  <c r="U4664" i="1" s="1"/>
  <c r="T4663" i="1"/>
  <c r="O4663" i="1"/>
  <c r="N4663" i="1"/>
  <c r="Q4663" i="1"/>
  <c r="P4663" i="1"/>
  <c r="Q4662" i="1"/>
  <c r="N4662" i="1"/>
  <c r="T4662" i="1"/>
  <c r="P4662" i="1"/>
  <c r="O4662" i="1"/>
  <c r="P4661" i="1"/>
  <c r="T4661" i="1"/>
  <c r="U4661" i="1" s="1"/>
  <c r="O4661" i="1"/>
  <c r="S4661" i="1" s="1"/>
  <c r="N4661" i="1"/>
  <c r="R4661" i="1" s="1"/>
  <c r="Q4661" i="1"/>
  <c r="T4660" i="1"/>
  <c r="P4660" i="1"/>
  <c r="N4660" i="1"/>
  <c r="R4660" i="1" s="1"/>
  <c r="O4660" i="1"/>
  <c r="S4660" i="1" s="1"/>
  <c r="Q4660" i="1"/>
  <c r="Q4659" i="1"/>
  <c r="N4659" i="1"/>
  <c r="T4659" i="1"/>
  <c r="P4659" i="1"/>
  <c r="O4659" i="1"/>
  <c r="Q4658" i="1"/>
  <c r="N4658" i="1"/>
  <c r="R4658" i="1" s="1"/>
  <c r="P4658" i="1"/>
  <c r="O4658" i="1"/>
  <c r="S4658" i="1" s="1"/>
  <c r="T4658" i="1"/>
  <c r="U4658" i="1" s="1"/>
  <c r="T4657" i="1"/>
  <c r="U4657" i="1" s="1"/>
  <c r="P4657" i="1"/>
  <c r="N4657" i="1"/>
  <c r="R4657" i="1" s="1"/>
  <c r="Q4657" i="1"/>
  <c r="O4657" i="1"/>
  <c r="S4657" i="1" s="1"/>
  <c r="P4656" i="1"/>
  <c r="O4656" i="1"/>
  <c r="Q4656" i="1"/>
  <c r="N4656" i="1"/>
  <c r="T4656" i="1"/>
  <c r="N4655" i="1"/>
  <c r="T4655" i="1"/>
  <c r="O4655" i="1"/>
  <c r="P4655" i="1"/>
  <c r="Q4655" i="1"/>
  <c r="P4653" i="1"/>
  <c r="T4653" i="1"/>
  <c r="U4653" i="1" s="1"/>
  <c r="Q4653" i="1"/>
  <c r="N4653" i="1"/>
  <c r="R4653" i="1" s="1"/>
  <c r="O4653" i="1"/>
  <c r="S4653" i="1" s="1"/>
  <c r="N4652" i="1"/>
  <c r="T4652" i="1"/>
  <c r="P4652" i="1"/>
  <c r="Q4652" i="1"/>
  <c r="O4652" i="1"/>
  <c r="S4652" i="1" s="1"/>
  <c r="Q4651" i="1"/>
  <c r="O4651" i="1"/>
  <c r="S4651" i="1" s="1"/>
  <c r="P4651" i="1"/>
  <c r="T4651" i="1"/>
  <c r="U4651" i="1" s="1"/>
  <c r="N4651" i="1"/>
  <c r="P4650" i="1"/>
  <c r="O4650" i="1"/>
  <c r="Q4650" i="1"/>
  <c r="T4650" i="1"/>
  <c r="N4650" i="1"/>
  <c r="R4650" i="1" s="1"/>
  <c r="T4649" i="1"/>
  <c r="N4649" i="1"/>
  <c r="Q4649" i="1"/>
  <c r="O4649" i="1"/>
  <c r="P4649" i="1"/>
  <c r="P4648" i="1"/>
  <c r="N4648" i="1"/>
  <c r="T4648" i="1"/>
  <c r="Q4648" i="1"/>
  <c r="O4648" i="1"/>
  <c r="S4648" i="1" s="1"/>
  <c r="P4647" i="1"/>
  <c r="N4647" i="1"/>
  <c r="Q4647" i="1"/>
  <c r="O4647" i="1"/>
  <c r="T4647" i="1"/>
  <c r="U4647" i="1" s="1"/>
  <c r="P4646" i="1"/>
  <c r="N4646" i="1"/>
  <c r="Q4646" i="1"/>
  <c r="T4646" i="1"/>
  <c r="O4646" i="1"/>
  <c r="P4645" i="1"/>
  <c r="T4645" i="1"/>
  <c r="U4645" i="1" s="1"/>
  <c r="N4645" i="1"/>
  <c r="R4645" i="1" s="1"/>
  <c r="Q4645" i="1"/>
  <c r="O4645" i="1"/>
  <c r="S4645" i="1" s="1"/>
  <c r="O4644" i="1"/>
  <c r="P4644" i="1"/>
  <c r="Q4644" i="1"/>
  <c r="N4644" i="1"/>
  <c r="R4644" i="1" s="1"/>
  <c r="T4644" i="1"/>
  <c r="U4644" i="1" s="1"/>
  <c r="N4643" i="1"/>
  <c r="Q4643" i="1"/>
  <c r="P4643" i="1"/>
  <c r="O4643" i="1"/>
  <c r="S4643" i="1" s="1"/>
  <c r="T4643" i="1"/>
  <c r="U4643" i="1" s="1"/>
  <c r="O4642" i="1"/>
  <c r="N4642" i="1"/>
  <c r="Q4642" i="1"/>
  <c r="T4642" i="1"/>
  <c r="P4642" i="1"/>
  <c r="O4641" i="1"/>
  <c r="S4641" i="1" s="1"/>
  <c r="P4641" i="1"/>
  <c r="Q4641" i="1"/>
  <c r="T4641" i="1"/>
  <c r="U4641" i="1" s="1"/>
  <c r="N4641" i="1"/>
  <c r="R4641" i="1" s="1"/>
  <c r="O4640" i="1"/>
  <c r="N4640" i="1"/>
  <c r="Q4640" i="1"/>
  <c r="P4640" i="1"/>
  <c r="T4640" i="1"/>
  <c r="P4639" i="1"/>
  <c r="O4639" i="1"/>
  <c r="Q4639" i="1"/>
  <c r="T4639" i="1"/>
  <c r="N4639" i="1"/>
  <c r="R4639" i="1" s="1"/>
  <c r="P4638" i="1"/>
  <c r="T4638" i="1"/>
  <c r="U4638" i="1" s="1"/>
  <c r="O4638" i="1"/>
  <c r="S4638" i="1" s="1"/>
  <c r="N4638" i="1"/>
  <c r="R4638" i="1" s="1"/>
  <c r="Q4638" i="1"/>
  <c r="P4637" i="1"/>
  <c r="N4637" i="1"/>
  <c r="R4637" i="1" s="1"/>
  <c r="T4637" i="1"/>
  <c r="U4637" i="1" s="1"/>
  <c r="O4637" i="1"/>
  <c r="S4637" i="1" s="1"/>
  <c r="Q4637" i="1"/>
  <c r="N4636" i="1"/>
  <c r="R4636" i="1" s="1"/>
  <c r="P4636" i="1"/>
  <c r="O4636" i="1"/>
  <c r="S4636" i="1" s="1"/>
  <c r="Q4636" i="1"/>
  <c r="T4636" i="1"/>
  <c r="U4636" i="1" s="1"/>
  <c r="O4635" i="1"/>
  <c r="N4635" i="1"/>
  <c r="T4635" i="1"/>
  <c r="U4635" i="1" s="1"/>
  <c r="Q4635" i="1"/>
  <c r="P4635" i="1"/>
  <c r="Q4634" i="1"/>
  <c r="O4634" i="1"/>
  <c r="S4634" i="1" s="1"/>
  <c r="N4634" i="1"/>
  <c r="R4634" i="1" s="1"/>
  <c r="P4634" i="1"/>
  <c r="T4634" i="1"/>
  <c r="U4634" i="1" s="1"/>
  <c r="P4628" i="1"/>
  <c r="T4628" i="1"/>
  <c r="O4628" i="1"/>
  <c r="N4628" i="1"/>
  <c r="R4628" i="1" s="1"/>
  <c r="Q4628" i="1"/>
  <c r="Q4627" i="1"/>
  <c r="P4627" i="1"/>
  <c r="T4627" i="1"/>
  <c r="O4627" i="1"/>
  <c r="N4627" i="1"/>
  <c r="R4627" i="1" s="1"/>
  <c r="N4626" i="1"/>
  <c r="R4626" i="1" s="1"/>
  <c r="T4626" i="1"/>
  <c r="U4626" i="1" s="1"/>
  <c r="P4626" i="1"/>
  <c r="Q4626" i="1"/>
  <c r="O4626" i="1"/>
  <c r="S4626" i="1" s="1"/>
  <c r="P4625" i="1"/>
  <c r="T4625" i="1"/>
  <c r="U4625" i="1" s="1"/>
  <c r="N4625" i="1"/>
  <c r="R4625" i="1" s="1"/>
  <c r="Q4625" i="1"/>
  <c r="O4625" i="1"/>
  <c r="S4625" i="1" s="1"/>
  <c r="N4624" i="1"/>
  <c r="R4624" i="1" s="1"/>
  <c r="P4624" i="1"/>
  <c r="T4624" i="1"/>
  <c r="U4624" i="1" s="1"/>
  <c r="O4624" i="1"/>
  <c r="S4624" i="1" s="1"/>
  <c r="Q4624" i="1"/>
  <c r="O4623" i="1"/>
  <c r="S4623" i="1" s="1"/>
  <c r="P4623" i="1"/>
  <c r="Q4623" i="1"/>
  <c r="T4623" i="1"/>
  <c r="U4623" i="1" s="1"/>
  <c r="N4623" i="1"/>
  <c r="R4623" i="1" s="1"/>
  <c r="T4622" i="1"/>
  <c r="U4622" i="1" s="1"/>
  <c r="P4622" i="1"/>
  <c r="Q4622" i="1"/>
  <c r="N4622" i="1"/>
  <c r="R4622" i="1" s="1"/>
  <c r="O4622" i="1"/>
  <c r="S4622" i="1" s="1"/>
  <c r="O4621" i="1"/>
  <c r="N4621" i="1"/>
  <c r="Q4621" i="1"/>
  <c r="P4621" i="1"/>
  <c r="T4621" i="1"/>
  <c r="U4621" i="1" s="1"/>
  <c r="N4620" i="1"/>
  <c r="Q4620" i="1"/>
  <c r="T4620" i="1"/>
  <c r="O4620" i="1"/>
  <c r="S4620" i="1" s="1"/>
  <c r="P4620" i="1"/>
  <c r="T4619" i="1"/>
  <c r="Q4619" i="1"/>
  <c r="N4619" i="1"/>
  <c r="P4619" i="1"/>
  <c r="O4619" i="1"/>
  <c r="N4618" i="1"/>
  <c r="Q4618" i="1"/>
  <c r="T4618" i="1"/>
  <c r="P4618" i="1"/>
  <c r="O4618" i="1"/>
  <c r="P4617" i="1"/>
  <c r="O4617" i="1"/>
  <c r="T4617" i="1"/>
  <c r="Q4617" i="1"/>
  <c r="N4617" i="1"/>
  <c r="R4617" i="1" s="1"/>
  <c r="O4616" i="1"/>
  <c r="T4616" i="1"/>
  <c r="N4616" i="1"/>
  <c r="Q4616" i="1"/>
  <c r="P4616" i="1"/>
  <c r="Q4615" i="1"/>
  <c r="P4615" i="1"/>
  <c r="N4615" i="1"/>
  <c r="R4615" i="1" s="1"/>
  <c r="T4615" i="1"/>
  <c r="U4615" i="1" s="1"/>
  <c r="O4615" i="1"/>
  <c r="S4615" i="1" s="1"/>
  <c r="P4614" i="1"/>
  <c r="O4614" i="1"/>
  <c r="T4614" i="1"/>
  <c r="U4614" i="1" s="1"/>
  <c r="Q4614" i="1"/>
  <c r="N4614" i="1"/>
  <c r="R4614" i="1" s="1"/>
  <c r="Q4613" i="1"/>
  <c r="P4613" i="1"/>
  <c r="O4613" i="1"/>
  <c r="S4613" i="1" s="1"/>
  <c r="T4613" i="1"/>
  <c r="U4613" i="1" s="1"/>
  <c r="N4613" i="1"/>
  <c r="R4613" i="1" s="1"/>
  <c r="Q4612" i="1"/>
  <c r="O4612" i="1"/>
  <c r="T4612" i="1"/>
  <c r="N4612" i="1"/>
  <c r="P4612" i="1"/>
  <c r="O4611" i="1"/>
  <c r="S4611" i="1" s="1"/>
  <c r="N4611" i="1"/>
  <c r="R4611" i="1" s="1"/>
  <c r="P4611" i="1"/>
  <c r="T4611" i="1"/>
  <c r="U4611" i="1" s="1"/>
  <c r="Q4611" i="1"/>
  <c r="Q4610" i="1"/>
  <c r="N4610" i="1"/>
  <c r="R4610" i="1" s="1"/>
  <c r="P4610" i="1"/>
  <c r="T4610" i="1"/>
  <c r="U4610" i="1" s="1"/>
  <c r="O4610" i="1"/>
  <c r="S4610" i="1" s="1"/>
  <c r="N4609" i="1"/>
  <c r="O4609" i="1"/>
  <c r="T4609" i="1"/>
  <c r="P4609" i="1"/>
  <c r="Q4609" i="1"/>
  <c r="P4608" i="1"/>
  <c r="T4608" i="1"/>
  <c r="O4608" i="1"/>
  <c r="S4608" i="1" s="1"/>
  <c r="N4608" i="1"/>
  <c r="R4608" i="1" s="1"/>
  <c r="Q4608" i="1"/>
  <c r="O4607" i="1"/>
  <c r="Q4607" i="1"/>
  <c r="N4607" i="1"/>
  <c r="P4607" i="1"/>
  <c r="T4607" i="1"/>
  <c r="U4607" i="1" s="1"/>
  <c r="Q4606" i="1"/>
  <c r="N4606" i="1"/>
  <c r="T4606" i="1"/>
  <c r="O4606" i="1"/>
  <c r="S4606" i="1" s="1"/>
  <c r="P4606" i="1"/>
  <c r="P4605" i="1"/>
  <c r="O4605" i="1"/>
  <c r="S4605" i="1" s="1"/>
  <c r="T4605" i="1"/>
  <c r="U4605" i="1" s="1"/>
  <c r="Q4605" i="1"/>
  <c r="N4605" i="1"/>
  <c r="R4605" i="1" s="1"/>
  <c r="T4604" i="1"/>
  <c r="N4604" i="1"/>
  <c r="O4604" i="1"/>
  <c r="P4604" i="1"/>
  <c r="Q4604" i="1"/>
  <c r="P4603" i="1"/>
  <c r="Q4603" i="1"/>
  <c r="N4603" i="1"/>
  <c r="T4603" i="1"/>
  <c r="U4603" i="1" s="1"/>
  <c r="O4603" i="1"/>
  <c r="S4603" i="1" s="1"/>
  <c r="P4602" i="1"/>
  <c r="Q4602" i="1"/>
  <c r="N4602" i="1"/>
  <c r="R4602" i="1" s="1"/>
  <c r="T4602" i="1"/>
  <c r="U4602" i="1" s="1"/>
  <c r="O4602" i="1"/>
  <c r="S4602" i="1" s="1"/>
  <c r="Q4601" i="1"/>
  <c r="O4601" i="1"/>
  <c r="T4601" i="1"/>
  <c r="N4601" i="1"/>
  <c r="P4601" i="1"/>
  <c r="Q4600" i="1"/>
  <c r="P4600" i="1"/>
  <c r="N4600" i="1"/>
  <c r="O4600" i="1"/>
  <c r="T4600" i="1"/>
  <c r="U4600" i="1" s="1"/>
  <c r="P4599" i="1"/>
  <c r="N4599" i="1"/>
  <c r="T4599" i="1"/>
  <c r="U4599" i="1" s="1"/>
  <c r="O4599" i="1"/>
  <c r="S4599" i="1" s="1"/>
  <c r="Q4599" i="1"/>
  <c r="O4598" i="1"/>
  <c r="P4598" i="1"/>
  <c r="T4598" i="1"/>
  <c r="Q4598" i="1"/>
  <c r="N4598" i="1"/>
  <c r="Q4597" i="1"/>
  <c r="O4597" i="1"/>
  <c r="T4597" i="1"/>
  <c r="N4597" i="1"/>
  <c r="P4597" i="1"/>
  <c r="Q4596" i="1"/>
  <c r="P4596" i="1"/>
  <c r="N4596" i="1"/>
  <c r="O4596" i="1"/>
  <c r="T4596" i="1"/>
  <c r="Q4595" i="1"/>
  <c r="N4595" i="1"/>
  <c r="R4595" i="1" s="1"/>
  <c r="P4595" i="1"/>
  <c r="O4595" i="1"/>
  <c r="S4595" i="1" s="1"/>
  <c r="T4595" i="1"/>
  <c r="U4595" i="1" s="1"/>
  <c r="T4594" i="1"/>
  <c r="U4594" i="1" s="1"/>
  <c r="P4594" i="1"/>
  <c r="O4594" i="1"/>
  <c r="S4594" i="1" s="1"/>
  <c r="N4594" i="1"/>
  <c r="R4594" i="1" s="1"/>
  <c r="Q4594" i="1"/>
  <c r="P4593" i="1"/>
  <c r="O4593" i="1"/>
  <c r="T4593" i="1"/>
  <c r="U4593" i="1" s="1"/>
  <c r="N4593" i="1"/>
  <c r="Q4593" i="1"/>
  <c r="Q4592" i="1"/>
  <c r="N4592" i="1"/>
  <c r="R4592" i="1" s="1"/>
  <c r="P4592" i="1"/>
  <c r="O4592" i="1"/>
  <c r="T4592" i="1"/>
  <c r="T4591" i="1"/>
  <c r="O4591" i="1"/>
  <c r="N4591" i="1"/>
  <c r="Q4591" i="1"/>
  <c r="P4591" i="1"/>
  <c r="O4589" i="1"/>
  <c r="T4589" i="1"/>
  <c r="N4589" i="1"/>
  <c r="Q4589" i="1"/>
  <c r="P4589" i="1"/>
  <c r="N4588" i="1"/>
  <c r="T4588" i="1"/>
  <c r="Q4588" i="1"/>
  <c r="O4588" i="1"/>
  <c r="P4588" i="1"/>
  <c r="T4587" i="1"/>
  <c r="P4587" i="1"/>
  <c r="Q4587" i="1"/>
  <c r="N4587" i="1"/>
  <c r="O4587" i="1"/>
  <c r="S4587" i="1" s="1"/>
  <c r="T4586" i="1"/>
  <c r="Q4586" i="1"/>
  <c r="O4586" i="1"/>
  <c r="N4586" i="1"/>
  <c r="P4586" i="1"/>
  <c r="O4585" i="1"/>
  <c r="Q4585" i="1"/>
  <c r="P4585" i="1"/>
  <c r="N4585" i="1"/>
  <c r="R4585" i="1" s="1"/>
  <c r="T4585" i="1"/>
  <c r="U4585" i="1" s="1"/>
  <c r="N4584" i="1"/>
  <c r="R4584" i="1" s="1"/>
  <c r="Q4584" i="1"/>
  <c r="P4584" i="1"/>
  <c r="T4584" i="1"/>
  <c r="U4584" i="1" s="1"/>
  <c r="O4584" i="1"/>
  <c r="S4584" i="1" s="1"/>
  <c r="N4583" i="1"/>
  <c r="P4583" i="1"/>
  <c r="O4583" i="1"/>
  <c r="T4583" i="1"/>
  <c r="U4583" i="1" s="1"/>
  <c r="Q4583" i="1"/>
  <c r="O4582" i="1"/>
  <c r="Q4582" i="1"/>
  <c r="T4582" i="1"/>
  <c r="N4582" i="1"/>
  <c r="P4582" i="1"/>
  <c r="T4581" i="1"/>
  <c r="O4581" i="1"/>
  <c r="P4581" i="1"/>
  <c r="N4581" i="1"/>
  <c r="R4581" i="1" s="1"/>
  <c r="Q4581" i="1"/>
  <c r="T4580" i="1"/>
  <c r="N4580" i="1"/>
  <c r="Q4580" i="1"/>
  <c r="P4580" i="1"/>
  <c r="O4580" i="1"/>
  <c r="S4580" i="1" s="1"/>
  <c r="N4579" i="1"/>
  <c r="R4579" i="1" s="1"/>
  <c r="Q4579" i="1"/>
  <c r="P4579" i="1"/>
  <c r="T4579" i="1"/>
  <c r="U4579" i="1" s="1"/>
  <c r="O4579" i="1"/>
  <c r="S4579" i="1" s="1"/>
  <c r="Q4578" i="1"/>
  <c r="T4578" i="1"/>
  <c r="N4578" i="1"/>
  <c r="O4578" i="1"/>
  <c r="P4578" i="1"/>
  <c r="Q4577" i="1"/>
  <c r="T4577" i="1"/>
  <c r="O4577" i="1"/>
  <c r="N4577" i="1"/>
  <c r="P4577" i="1"/>
  <c r="T4576" i="1"/>
  <c r="U4576" i="1" s="1"/>
  <c r="P4576" i="1"/>
  <c r="O4576" i="1"/>
  <c r="S4576" i="1" s="1"/>
  <c r="N4576" i="1"/>
  <c r="R4576" i="1" s="1"/>
  <c r="Q4576" i="1"/>
  <c r="P4575" i="1"/>
  <c r="O4575" i="1"/>
  <c r="S4575" i="1" s="1"/>
  <c r="T4575" i="1"/>
  <c r="U4575" i="1" s="1"/>
  <c r="Q4575" i="1"/>
  <c r="N4575" i="1"/>
  <c r="R4575" i="1" s="1"/>
  <c r="N4574" i="1"/>
  <c r="T4574" i="1"/>
  <c r="O4574" i="1"/>
  <c r="Q4574" i="1"/>
  <c r="P4574" i="1"/>
  <c r="T4573" i="1"/>
  <c r="U4573" i="1" s="1"/>
  <c r="P4573" i="1"/>
  <c r="N4573" i="1"/>
  <c r="R4573" i="1" s="1"/>
  <c r="Q4573" i="1"/>
  <c r="O4573" i="1"/>
  <c r="S4573" i="1" s="1"/>
  <c r="T4571" i="1"/>
  <c r="N4571" i="1"/>
  <c r="O4571" i="1"/>
  <c r="Q4571" i="1"/>
  <c r="P4571" i="1"/>
  <c r="P4570" i="1"/>
  <c r="N4570" i="1"/>
  <c r="R4570" i="1" s="1"/>
  <c r="O4570" i="1"/>
  <c r="S4570" i="1" s="1"/>
  <c r="Q4570" i="1"/>
  <c r="T4570" i="1"/>
  <c r="U4570" i="1" s="1"/>
  <c r="T4569" i="1"/>
  <c r="N4569" i="1"/>
  <c r="O4569" i="1"/>
  <c r="Q4569" i="1"/>
  <c r="P4569" i="1"/>
  <c r="P4568" i="1"/>
  <c r="T4568" i="1"/>
  <c r="U4568" i="1" s="1"/>
  <c r="O4568" i="1"/>
  <c r="S4568" i="1" s="1"/>
  <c r="Q4568" i="1"/>
  <c r="N4568" i="1"/>
  <c r="R4568" i="1" s="1"/>
  <c r="O4567" i="1"/>
  <c r="T4567" i="1"/>
  <c r="P4567" i="1"/>
  <c r="Q4567" i="1"/>
  <c r="N4567" i="1"/>
  <c r="R4567" i="1" s="1"/>
  <c r="O4566" i="1"/>
  <c r="P4566" i="1"/>
  <c r="N4566" i="1"/>
  <c r="R4566" i="1" s="1"/>
  <c r="T4566" i="1"/>
  <c r="U4566" i="1" s="1"/>
  <c r="Q4566" i="1"/>
  <c r="P4565" i="1"/>
  <c r="T4565" i="1"/>
  <c r="O4565" i="1"/>
  <c r="S4565" i="1" s="1"/>
  <c r="Q4565" i="1"/>
  <c r="N4565" i="1"/>
  <c r="R4565" i="1" s="1"/>
  <c r="T4564" i="1"/>
  <c r="N4564" i="1"/>
  <c r="O4564" i="1"/>
  <c r="Q4564" i="1"/>
  <c r="P4564" i="1"/>
  <c r="Q4563" i="1"/>
  <c r="N4563" i="1"/>
  <c r="O4563" i="1"/>
  <c r="T4563" i="1"/>
  <c r="P4563" i="1"/>
  <c r="P4562" i="1"/>
  <c r="Q4562" i="1"/>
  <c r="N4562" i="1"/>
  <c r="O4562" i="1"/>
  <c r="S4562" i="1" s="1"/>
  <c r="T4562" i="1"/>
  <c r="U4562" i="1" s="1"/>
  <c r="T4561" i="1"/>
  <c r="O4561" i="1"/>
  <c r="N4561" i="1"/>
  <c r="Q4561" i="1"/>
  <c r="P4561" i="1"/>
  <c r="O4559" i="1"/>
  <c r="P4559" i="1"/>
  <c r="Q4559" i="1"/>
  <c r="T4559" i="1"/>
  <c r="U4559" i="1" s="1"/>
  <c r="N4559" i="1"/>
  <c r="R4559" i="1" s="1"/>
  <c r="P4558" i="1"/>
  <c r="Q4558" i="1"/>
  <c r="O4558" i="1"/>
  <c r="S4558" i="1" s="1"/>
  <c r="N4558" i="1"/>
  <c r="R4558" i="1" s="1"/>
  <c r="T4558" i="1"/>
  <c r="U4558" i="1" s="1"/>
  <c r="T4557" i="1"/>
  <c r="O4557" i="1"/>
  <c r="N4557" i="1"/>
  <c r="Q4557" i="1"/>
  <c r="P4557" i="1"/>
  <c r="T4556" i="1"/>
  <c r="O4556" i="1"/>
  <c r="Q4556" i="1"/>
  <c r="N4556" i="1"/>
  <c r="P4556" i="1"/>
  <c r="Q4555" i="1"/>
  <c r="O4555" i="1"/>
  <c r="P4555" i="1"/>
  <c r="N4555" i="1"/>
  <c r="T4555" i="1"/>
  <c r="N4554" i="1"/>
  <c r="Q4554" i="1"/>
  <c r="T4554" i="1"/>
  <c r="O4554" i="1"/>
  <c r="P4554" i="1"/>
  <c r="P4553" i="1"/>
  <c r="T4553" i="1"/>
  <c r="O4553" i="1"/>
  <c r="N4553" i="1"/>
  <c r="Q4553" i="1"/>
  <c r="O4552" i="1"/>
  <c r="T4552" i="1"/>
  <c r="Q4552" i="1"/>
  <c r="P4552" i="1"/>
  <c r="N4552" i="1"/>
  <c r="T4551" i="1"/>
  <c r="N4551" i="1"/>
  <c r="Q4551" i="1"/>
  <c r="O4551" i="1"/>
  <c r="P4551" i="1"/>
  <c r="T4550" i="1"/>
  <c r="O4550" i="1"/>
  <c r="P4550" i="1"/>
  <c r="N4550" i="1"/>
  <c r="R4550" i="1" s="1"/>
  <c r="Q4550" i="1"/>
  <c r="P4549" i="1"/>
  <c r="T4549" i="1"/>
  <c r="N4549" i="1"/>
  <c r="R4549" i="1" s="1"/>
  <c r="Q4549" i="1"/>
  <c r="O4549" i="1"/>
  <c r="S4549" i="1" s="1"/>
  <c r="O4548" i="1"/>
  <c r="S4548" i="1" s="1"/>
  <c r="N4548" i="1"/>
  <c r="R4548" i="1" s="1"/>
  <c r="P4548" i="1"/>
  <c r="Q4548" i="1"/>
  <c r="T4548" i="1"/>
  <c r="U4548" i="1" s="1"/>
  <c r="Q4547" i="1"/>
  <c r="P4547" i="1"/>
  <c r="T4547" i="1"/>
  <c r="N4547" i="1"/>
  <c r="O4547" i="1"/>
  <c r="T4546" i="1"/>
  <c r="N4546" i="1"/>
  <c r="Q4546" i="1"/>
  <c r="O4546" i="1"/>
  <c r="S4546" i="1" s="1"/>
  <c r="P4546" i="1"/>
  <c r="O4545" i="1"/>
  <c r="N4545" i="1"/>
  <c r="T4545" i="1"/>
  <c r="P4545" i="1"/>
  <c r="Q4545" i="1"/>
  <c r="Q4544" i="1"/>
  <c r="P4544" i="1"/>
  <c r="O4544" i="1"/>
  <c r="S4544" i="1" s="1"/>
  <c r="T4544" i="1"/>
  <c r="U4544" i="1" s="1"/>
  <c r="N4544" i="1"/>
  <c r="R4544" i="1" s="1"/>
  <c r="Q4542" i="1"/>
  <c r="P4542" i="1"/>
  <c r="T4542" i="1"/>
  <c r="N4542" i="1"/>
  <c r="O4542" i="1"/>
  <c r="S4542" i="1" s="1"/>
  <c r="Q4541" i="1"/>
  <c r="N4541" i="1"/>
  <c r="P4541" i="1"/>
  <c r="T4541" i="1"/>
  <c r="U4541" i="1" s="1"/>
  <c r="O4541" i="1"/>
  <c r="S4541" i="1" s="1"/>
  <c r="N4540" i="1"/>
  <c r="Q4540" i="1"/>
  <c r="P4540" i="1"/>
  <c r="T4540" i="1"/>
  <c r="O4540" i="1"/>
  <c r="S4540" i="1" s="1"/>
  <c r="O4539" i="1"/>
  <c r="N4539" i="1"/>
  <c r="R4539" i="1" s="1"/>
  <c r="Q4539" i="1"/>
  <c r="P4539" i="1"/>
  <c r="T4539" i="1"/>
  <c r="U4539" i="1" s="1"/>
  <c r="N4538" i="1"/>
  <c r="O4538" i="1"/>
  <c r="Q4538" i="1"/>
  <c r="P4538" i="1"/>
  <c r="T4538" i="1"/>
  <c r="U4538" i="1" s="1"/>
  <c r="Q4537" i="1"/>
  <c r="P4537" i="1"/>
  <c r="N4537" i="1"/>
  <c r="R4537" i="1" s="1"/>
  <c r="O4537" i="1"/>
  <c r="S4537" i="1" s="1"/>
  <c r="T4537" i="1"/>
  <c r="U4537" i="1" s="1"/>
  <c r="P4536" i="1"/>
  <c r="Q4536" i="1"/>
  <c r="T4536" i="1"/>
  <c r="N4536" i="1"/>
  <c r="O4536" i="1"/>
  <c r="S4536" i="1" s="1"/>
  <c r="O4535" i="1"/>
  <c r="T4535" i="1"/>
  <c r="Q4535" i="1"/>
  <c r="N4535" i="1"/>
  <c r="P4535" i="1"/>
  <c r="T4534" i="1"/>
  <c r="P4534" i="1"/>
  <c r="N4534" i="1"/>
  <c r="R4534" i="1" s="1"/>
  <c r="Q4534" i="1"/>
  <c r="O4534" i="1"/>
  <c r="S4534" i="1" s="1"/>
  <c r="N4533" i="1"/>
  <c r="Q4533" i="1"/>
  <c r="P4533" i="1"/>
  <c r="O4533" i="1"/>
  <c r="T4533" i="1"/>
  <c r="P4532" i="1"/>
  <c r="Q4532" i="1"/>
  <c r="N4532" i="1"/>
  <c r="R4532" i="1" s="1"/>
  <c r="O4532" i="1"/>
  <c r="S4532" i="1" s="1"/>
  <c r="T4532" i="1"/>
  <c r="U4532" i="1" s="1"/>
  <c r="N4531" i="1"/>
  <c r="R4531" i="1" s="1"/>
  <c r="Q4531" i="1"/>
  <c r="O4531" i="1"/>
  <c r="P4531" i="1"/>
  <c r="T4531" i="1"/>
  <c r="U4531" i="1" s="1"/>
  <c r="P4530" i="1"/>
  <c r="Q4530" i="1"/>
  <c r="O4530" i="1"/>
  <c r="S4530" i="1" s="1"/>
  <c r="N4530" i="1"/>
  <c r="R4530" i="1" s="1"/>
  <c r="T4530" i="1"/>
  <c r="U4530" i="1" s="1"/>
  <c r="T4529" i="1"/>
  <c r="Q4529" i="1"/>
  <c r="P4529" i="1"/>
  <c r="O4529" i="1"/>
  <c r="S4529" i="1" s="1"/>
  <c r="N4529" i="1"/>
  <c r="R4529" i="1" s="1"/>
  <c r="P4528" i="1"/>
  <c r="N4528" i="1"/>
  <c r="Q4528" i="1"/>
  <c r="O4528" i="1"/>
  <c r="S4528" i="1" s="1"/>
  <c r="T4528" i="1"/>
  <c r="U4528" i="1" s="1"/>
  <c r="Q4527" i="1"/>
  <c r="O4527" i="1"/>
  <c r="N4527" i="1"/>
  <c r="R4527" i="1" s="1"/>
  <c r="T4527" i="1"/>
  <c r="P4527" i="1"/>
  <c r="Q4526" i="1"/>
  <c r="N4526" i="1"/>
  <c r="P4526" i="1"/>
  <c r="O4526" i="1"/>
  <c r="T4526" i="1"/>
  <c r="N4525" i="1"/>
  <c r="T4525" i="1"/>
  <c r="P4525" i="1"/>
  <c r="Q4525" i="1"/>
  <c r="O4525" i="1"/>
  <c r="Q4524" i="1"/>
  <c r="O4524" i="1"/>
  <c r="S4524" i="1" s="1"/>
  <c r="P4524" i="1"/>
  <c r="T4524" i="1"/>
  <c r="U4524" i="1" s="1"/>
  <c r="N4524" i="1"/>
  <c r="R4524" i="1" s="1"/>
  <c r="Q4523" i="1"/>
  <c r="O4523" i="1"/>
  <c r="N4523" i="1"/>
  <c r="P4523" i="1"/>
  <c r="T4523" i="1"/>
  <c r="U4523" i="1" s="1"/>
  <c r="Q4522" i="1"/>
  <c r="N4522" i="1"/>
  <c r="T4522" i="1"/>
  <c r="O4522" i="1"/>
  <c r="P4522" i="1"/>
  <c r="O4521" i="1"/>
  <c r="Q4521" i="1"/>
  <c r="T4521" i="1"/>
  <c r="P4521" i="1"/>
  <c r="N4521" i="1"/>
  <c r="R4521" i="1" s="1"/>
  <c r="Q4520" i="1"/>
  <c r="O4520" i="1"/>
  <c r="S4520" i="1" s="1"/>
  <c r="N4520" i="1"/>
  <c r="R4520" i="1" s="1"/>
  <c r="P4520" i="1"/>
  <c r="T4520" i="1"/>
  <c r="U4520" i="1" s="1"/>
  <c r="Q4519" i="1"/>
  <c r="N4519" i="1"/>
  <c r="R4519" i="1" s="1"/>
  <c r="P4519" i="1"/>
  <c r="T4519" i="1"/>
  <c r="U4519" i="1" s="1"/>
  <c r="O4519" i="1"/>
  <c r="S4519" i="1" s="1"/>
  <c r="T4518" i="1"/>
  <c r="Q4518" i="1"/>
  <c r="P4518" i="1"/>
  <c r="N4518" i="1"/>
  <c r="O4518" i="1"/>
  <c r="S4518" i="1" s="1"/>
  <c r="O4517" i="1"/>
  <c r="N4517" i="1"/>
  <c r="T4517" i="1"/>
  <c r="Q4517" i="1"/>
  <c r="P4517" i="1"/>
  <c r="Q4516" i="1"/>
  <c r="N4516" i="1"/>
  <c r="P4516" i="1"/>
  <c r="O4516" i="1"/>
  <c r="T4516" i="1"/>
  <c r="Q4515" i="1"/>
  <c r="P4515" i="1"/>
  <c r="N4515" i="1"/>
  <c r="R4515" i="1" s="1"/>
  <c r="O4515" i="1"/>
  <c r="S4515" i="1" s="1"/>
  <c r="T4515" i="1"/>
  <c r="U4515" i="1" s="1"/>
  <c r="T4514" i="1"/>
  <c r="P4514" i="1"/>
  <c r="N4514" i="1"/>
  <c r="R4514" i="1" s="1"/>
  <c r="Q4514" i="1"/>
  <c r="O4514" i="1"/>
  <c r="S4514" i="1" s="1"/>
  <c r="T4512" i="1"/>
  <c r="O4512" i="1"/>
  <c r="N4512" i="1"/>
  <c r="Q4512" i="1"/>
  <c r="P4512" i="1"/>
  <c r="Q4511" i="1"/>
  <c r="O4511" i="1"/>
  <c r="N4511" i="1"/>
  <c r="T4511" i="1"/>
  <c r="P4511" i="1"/>
  <c r="P4510" i="1"/>
  <c r="O4510" i="1"/>
  <c r="Q4510" i="1"/>
  <c r="N4510" i="1"/>
  <c r="R4510" i="1" s="1"/>
  <c r="T4510" i="1"/>
  <c r="O4509" i="1"/>
  <c r="N4509" i="1"/>
  <c r="P4509" i="1"/>
  <c r="Q4509" i="1"/>
  <c r="T4509" i="1"/>
  <c r="U4509" i="1" s="1"/>
  <c r="N4508" i="1"/>
  <c r="P4508" i="1"/>
  <c r="T4508" i="1"/>
  <c r="U4508" i="1" s="1"/>
  <c r="Q4508" i="1"/>
  <c r="O4508" i="1"/>
  <c r="S4508" i="1" s="1"/>
  <c r="O4507" i="1"/>
  <c r="S4507" i="1" s="1"/>
  <c r="Q4507" i="1"/>
  <c r="T4507" i="1"/>
  <c r="U4507" i="1" s="1"/>
  <c r="N4507" i="1"/>
  <c r="R4507" i="1" s="1"/>
  <c r="P4507" i="1"/>
  <c r="Q4506" i="1"/>
  <c r="O4506" i="1"/>
  <c r="T4506" i="1"/>
  <c r="N4506" i="1"/>
  <c r="P4506" i="1"/>
  <c r="N4505" i="1"/>
  <c r="P4505" i="1"/>
  <c r="T4505" i="1"/>
  <c r="U4505" i="1" s="1"/>
  <c r="Q4505" i="1"/>
  <c r="O4505" i="1"/>
  <c r="S4505" i="1" s="1"/>
  <c r="O4504" i="1"/>
  <c r="Q4504" i="1"/>
  <c r="N4504" i="1"/>
  <c r="T4504" i="1"/>
  <c r="P4504" i="1"/>
  <c r="O4503" i="1"/>
  <c r="Q4503" i="1"/>
  <c r="T4503" i="1"/>
  <c r="N4503" i="1"/>
  <c r="P4503" i="1"/>
  <c r="O4502" i="1"/>
  <c r="T4502" i="1"/>
  <c r="P4502" i="1"/>
  <c r="Q4502" i="1"/>
  <c r="N4502" i="1"/>
  <c r="R4502" i="1" s="1"/>
  <c r="Q4501" i="1"/>
  <c r="O4501" i="1"/>
  <c r="N4501" i="1"/>
  <c r="T4501" i="1"/>
  <c r="P4501" i="1"/>
  <c r="T4500" i="1"/>
  <c r="P4500" i="1"/>
  <c r="Q4500" i="1"/>
  <c r="O4500" i="1"/>
  <c r="N4500" i="1"/>
  <c r="T4499" i="1"/>
  <c r="U4499" i="1" s="1"/>
  <c r="P4499" i="1"/>
  <c r="Q4499" i="1"/>
  <c r="N4499" i="1"/>
  <c r="R4499" i="1" s="1"/>
  <c r="O4499" i="1"/>
  <c r="S4499" i="1" s="1"/>
  <c r="T4498" i="1"/>
  <c r="N4498" i="1"/>
  <c r="R4498" i="1" s="1"/>
  <c r="P4498" i="1"/>
  <c r="O4498" i="1"/>
  <c r="Q4498" i="1"/>
  <c r="N4497" i="1"/>
  <c r="Q4497" i="1"/>
  <c r="P4497" i="1"/>
  <c r="T4497" i="1"/>
  <c r="O4497" i="1"/>
  <c r="S4497" i="1" s="1"/>
  <c r="P4496" i="1"/>
  <c r="N4496" i="1"/>
  <c r="R4496" i="1" s="1"/>
  <c r="O4496" i="1"/>
  <c r="S4496" i="1" s="1"/>
  <c r="T4496" i="1"/>
  <c r="U4496" i="1" s="1"/>
  <c r="Q4496" i="1"/>
  <c r="T4495" i="1"/>
  <c r="P4495" i="1"/>
  <c r="Q4495" i="1"/>
  <c r="O4495" i="1"/>
  <c r="N4495" i="1"/>
  <c r="N4494" i="1"/>
  <c r="T4494" i="1"/>
  <c r="O4494" i="1"/>
  <c r="P4494" i="1"/>
  <c r="Q4494" i="1"/>
  <c r="N4493" i="1"/>
  <c r="P4493" i="1"/>
  <c r="Q4493" i="1"/>
  <c r="T4493" i="1"/>
  <c r="U4493" i="1" s="1"/>
  <c r="O4493" i="1"/>
  <c r="N4492" i="1"/>
  <c r="Q4492" i="1"/>
  <c r="P4492" i="1"/>
  <c r="O4492" i="1"/>
  <c r="T4492" i="1"/>
  <c r="T4491" i="1"/>
  <c r="P4491" i="1"/>
  <c r="S4491" i="1" s="1"/>
  <c r="N4491" i="1"/>
  <c r="O4491" i="1"/>
  <c r="Q4491" i="1"/>
  <c r="Q4490" i="1"/>
  <c r="P4490" i="1"/>
  <c r="O4490" i="1"/>
  <c r="T4490" i="1"/>
  <c r="U4490" i="1" s="1"/>
  <c r="N4490" i="1"/>
  <c r="T4488" i="1"/>
  <c r="P4488" i="1"/>
  <c r="N4488" i="1"/>
  <c r="R4488" i="1" s="1"/>
  <c r="O4488" i="1"/>
  <c r="S4488" i="1" s="1"/>
  <c r="Q4488" i="1"/>
  <c r="Q4487" i="1"/>
  <c r="O4487" i="1"/>
  <c r="T4487" i="1"/>
  <c r="U4487" i="1" s="1"/>
  <c r="P4487" i="1"/>
  <c r="N4487" i="1"/>
  <c r="T4486" i="1"/>
  <c r="P4486" i="1"/>
  <c r="N4486" i="1"/>
  <c r="Q4486" i="1"/>
  <c r="O4486" i="1"/>
  <c r="S4486" i="1" s="1"/>
  <c r="Q4485" i="1"/>
  <c r="O4485" i="1"/>
  <c r="T4485" i="1"/>
  <c r="P4485" i="1"/>
  <c r="N4485" i="1"/>
  <c r="T4484" i="1"/>
  <c r="P4484" i="1"/>
  <c r="N4484" i="1"/>
  <c r="Q4484" i="1"/>
  <c r="O4484" i="1"/>
  <c r="S4484" i="1" s="1"/>
  <c r="O4483" i="1"/>
  <c r="T4483" i="1"/>
  <c r="N4483" i="1"/>
  <c r="Q4483" i="1"/>
  <c r="P4483" i="1"/>
  <c r="N4482" i="1"/>
  <c r="P4482" i="1"/>
  <c r="T4482" i="1"/>
  <c r="U4482" i="1" s="1"/>
  <c r="Q4482" i="1"/>
  <c r="O4482" i="1"/>
  <c r="S4482" i="1" s="1"/>
  <c r="N4480" i="1"/>
  <c r="P4480" i="1"/>
  <c r="Q4480" i="1"/>
  <c r="O4480" i="1"/>
  <c r="S4480" i="1" s="1"/>
  <c r="T4480" i="1"/>
  <c r="U4480" i="1" s="1"/>
  <c r="P4479" i="1"/>
  <c r="T4479" i="1"/>
  <c r="Q4479" i="1"/>
  <c r="O4479" i="1"/>
  <c r="S4479" i="1" s="1"/>
  <c r="N4479" i="1"/>
  <c r="R4479" i="1" s="1"/>
  <c r="T4478" i="1"/>
  <c r="P4478" i="1"/>
  <c r="N4478" i="1"/>
  <c r="R4478" i="1" s="1"/>
  <c r="Q4478" i="1"/>
  <c r="O4478" i="1"/>
  <c r="S4478" i="1" s="1"/>
  <c r="T4477" i="1"/>
  <c r="O4477" i="1"/>
  <c r="P4477" i="1"/>
  <c r="Q4477" i="1"/>
  <c r="N4477" i="1"/>
  <c r="N4476" i="1"/>
  <c r="T4476" i="1"/>
  <c r="P4476" i="1"/>
  <c r="Q4476" i="1"/>
  <c r="O4476" i="1"/>
  <c r="P4475" i="1"/>
  <c r="N4475" i="1"/>
  <c r="R4475" i="1" s="1"/>
  <c r="Q4475" i="1"/>
  <c r="T4475" i="1"/>
  <c r="U4475" i="1" s="1"/>
  <c r="O4475" i="1"/>
  <c r="S4475" i="1" s="1"/>
  <c r="T4474" i="1"/>
  <c r="Q4474" i="1"/>
  <c r="O4474" i="1"/>
  <c r="P4474" i="1"/>
  <c r="N4474" i="1"/>
  <c r="R4474" i="1" s="1"/>
  <c r="O4473" i="1"/>
  <c r="Q4473" i="1"/>
  <c r="P4473" i="1"/>
  <c r="T4473" i="1"/>
  <c r="N4473" i="1"/>
  <c r="O4472" i="1"/>
  <c r="Q4472" i="1"/>
  <c r="P4472" i="1"/>
  <c r="T4472" i="1"/>
  <c r="U4472" i="1" s="1"/>
  <c r="N4472" i="1"/>
  <c r="R4472" i="1" s="1"/>
  <c r="T4471" i="1"/>
  <c r="P4471" i="1"/>
  <c r="O4471" i="1"/>
  <c r="S4471" i="1" s="1"/>
  <c r="Q4471" i="1"/>
  <c r="N4471" i="1"/>
  <c r="R4471" i="1" s="1"/>
  <c r="N4470" i="1"/>
  <c r="Q4470" i="1"/>
  <c r="T4470" i="1"/>
  <c r="O4470" i="1"/>
  <c r="P4470" i="1"/>
  <c r="Q4469" i="1"/>
  <c r="N4469" i="1"/>
  <c r="R4469" i="1" s="1"/>
  <c r="T4469" i="1"/>
  <c r="P4469" i="1"/>
  <c r="O4469" i="1"/>
  <c r="S4469" i="1" s="1"/>
  <c r="T4468" i="1"/>
  <c r="P4468" i="1"/>
  <c r="N4468" i="1"/>
  <c r="Q4468" i="1"/>
  <c r="O4468" i="1"/>
  <c r="S4468" i="1" s="1"/>
  <c r="N4467" i="1"/>
  <c r="T4467" i="1"/>
  <c r="O4467" i="1"/>
  <c r="P4467" i="1"/>
  <c r="Q4467" i="1"/>
  <c r="O4466" i="1"/>
  <c r="T4466" i="1"/>
  <c r="P4466" i="1"/>
  <c r="N4466" i="1"/>
  <c r="Q4466" i="1"/>
  <c r="O4464" i="1"/>
  <c r="S4464" i="1" s="1"/>
  <c r="Q4464" i="1"/>
  <c r="P4464" i="1"/>
  <c r="T4464" i="1"/>
  <c r="N4464" i="1"/>
  <c r="R4464" i="1" s="1"/>
  <c r="N4463" i="1"/>
  <c r="P4463" i="1"/>
  <c r="O4463" i="1"/>
  <c r="T4463" i="1"/>
  <c r="U4463" i="1" s="1"/>
  <c r="Q4463" i="1"/>
  <c r="Q4462" i="1"/>
  <c r="O4462" i="1"/>
  <c r="S4462" i="1" s="1"/>
  <c r="P4462" i="1"/>
  <c r="T4462" i="1"/>
  <c r="N4462" i="1"/>
  <c r="R4462" i="1" s="1"/>
  <c r="T4461" i="1"/>
  <c r="O4461" i="1"/>
  <c r="N4461" i="1"/>
  <c r="Q4461" i="1"/>
  <c r="P4461" i="1"/>
  <c r="T4460" i="1"/>
  <c r="P4460" i="1"/>
  <c r="N4460" i="1"/>
  <c r="R4460" i="1" s="1"/>
  <c r="Q4460" i="1"/>
  <c r="O4460" i="1"/>
  <c r="N4459" i="1"/>
  <c r="T4459" i="1"/>
  <c r="O4459" i="1"/>
  <c r="Q4459" i="1"/>
  <c r="P4459" i="1"/>
  <c r="P4458" i="1"/>
  <c r="T4458" i="1"/>
  <c r="O4458" i="1"/>
  <c r="Q4458" i="1"/>
  <c r="N4458" i="1"/>
  <c r="T4457" i="1"/>
  <c r="U4457" i="1" s="1"/>
  <c r="P4457" i="1"/>
  <c r="Q4457" i="1"/>
  <c r="O4457" i="1"/>
  <c r="S4457" i="1" s="1"/>
  <c r="N4457" i="1"/>
  <c r="R4457" i="1" s="1"/>
  <c r="P4456" i="1"/>
  <c r="T4456" i="1"/>
  <c r="O4456" i="1"/>
  <c r="S4456" i="1" s="1"/>
  <c r="Q4456" i="1"/>
  <c r="N4456" i="1"/>
  <c r="R4456" i="1" s="1"/>
  <c r="O4455" i="1"/>
  <c r="T4455" i="1"/>
  <c r="Q4455" i="1"/>
  <c r="P4455" i="1"/>
  <c r="N4455" i="1"/>
  <c r="N4454" i="1"/>
  <c r="Q4454" i="1"/>
  <c r="O4454" i="1"/>
  <c r="T4454" i="1"/>
  <c r="P4454" i="1"/>
  <c r="P4453" i="1"/>
  <c r="T4453" i="1"/>
  <c r="N4453" i="1"/>
  <c r="Q4453" i="1"/>
  <c r="O4453" i="1"/>
  <c r="S4453" i="1" s="1"/>
  <c r="P4452" i="1"/>
  <c r="O4452" i="1"/>
  <c r="S4452" i="1" s="1"/>
  <c r="T4452" i="1"/>
  <c r="Q4452" i="1"/>
  <c r="N4452" i="1"/>
  <c r="R4452" i="1" s="1"/>
  <c r="T4451" i="1"/>
  <c r="O4451" i="1"/>
  <c r="N4451" i="1"/>
  <c r="Q4451" i="1"/>
  <c r="P4451" i="1"/>
  <c r="N4450" i="1"/>
  <c r="P4450" i="1"/>
  <c r="T4450" i="1"/>
  <c r="U4450" i="1" s="1"/>
  <c r="O4450" i="1"/>
  <c r="S4450" i="1" s="1"/>
  <c r="Q4450" i="1"/>
  <c r="P4449" i="1"/>
  <c r="N4449" i="1"/>
  <c r="R4449" i="1" s="1"/>
  <c r="T4449" i="1"/>
  <c r="U4449" i="1" s="1"/>
  <c r="O4449" i="1"/>
  <c r="S4449" i="1" s="1"/>
  <c r="Q4449" i="1"/>
  <c r="T4448" i="1"/>
  <c r="N4448" i="1"/>
  <c r="Q4448" i="1"/>
  <c r="O4448" i="1"/>
  <c r="P4448" i="1"/>
  <c r="O4447" i="1"/>
  <c r="Q4447" i="1"/>
  <c r="T4447" i="1"/>
  <c r="U4447" i="1" s="1"/>
  <c r="N4447" i="1"/>
  <c r="P4447" i="1"/>
  <c r="O4446" i="1"/>
  <c r="P4446" i="1"/>
  <c r="Q4446" i="1"/>
  <c r="N4446" i="1"/>
  <c r="T4446" i="1"/>
  <c r="U4446" i="1" s="1"/>
  <c r="N4445" i="1"/>
  <c r="T4445" i="1"/>
  <c r="Q4445" i="1"/>
  <c r="P4445" i="1"/>
  <c r="O4445" i="1"/>
  <c r="O4444" i="1"/>
  <c r="N4444" i="1"/>
  <c r="Q4444" i="1"/>
  <c r="T4444" i="1"/>
  <c r="P4444" i="1"/>
  <c r="O4443" i="1"/>
  <c r="N4443" i="1"/>
  <c r="T4443" i="1"/>
  <c r="Q4443" i="1"/>
  <c r="P4443" i="1"/>
  <c r="T4437" i="1"/>
  <c r="O4437" i="1"/>
  <c r="Q4437" i="1"/>
  <c r="P4437" i="1"/>
  <c r="N4437" i="1"/>
  <c r="R4437" i="1" s="1"/>
  <c r="O4436" i="1"/>
  <c r="Q4436" i="1"/>
  <c r="N4436" i="1"/>
  <c r="T4436" i="1"/>
  <c r="P4436" i="1"/>
  <c r="N4435" i="1"/>
  <c r="Q4435" i="1"/>
  <c r="P4435" i="1"/>
  <c r="T4435" i="1"/>
  <c r="O4435" i="1"/>
  <c r="S4435" i="1" s="1"/>
  <c r="P4434" i="1"/>
  <c r="O4434" i="1"/>
  <c r="T4434" i="1"/>
  <c r="U4434" i="1" s="1"/>
  <c r="Q4434" i="1"/>
  <c r="N4434" i="1"/>
  <c r="R4434" i="1" s="1"/>
  <c r="T4433" i="1"/>
  <c r="O4433" i="1"/>
  <c r="P4433" i="1"/>
  <c r="Q4433" i="1"/>
  <c r="N4433" i="1"/>
  <c r="R4433" i="1" s="1"/>
  <c r="O4432" i="1"/>
  <c r="Q4432" i="1"/>
  <c r="T4432" i="1"/>
  <c r="P4432" i="1"/>
  <c r="N4432" i="1"/>
  <c r="P4431" i="1"/>
  <c r="N4431" i="1"/>
  <c r="T4431" i="1"/>
  <c r="U4431" i="1" s="1"/>
  <c r="Q4431" i="1"/>
  <c r="O4431" i="1"/>
  <c r="S4431" i="1" s="1"/>
  <c r="P4430" i="1"/>
  <c r="T4430" i="1"/>
  <c r="U4430" i="1" s="1"/>
  <c r="O4430" i="1"/>
  <c r="S4430" i="1" s="1"/>
  <c r="Q4430" i="1"/>
  <c r="N4430" i="1"/>
  <c r="R4430" i="1" s="1"/>
  <c r="T4429" i="1"/>
  <c r="N4429" i="1"/>
  <c r="O4429" i="1"/>
  <c r="Q4429" i="1"/>
  <c r="P4429" i="1"/>
  <c r="N4428" i="1"/>
  <c r="T4428" i="1"/>
  <c r="Q4428" i="1"/>
  <c r="P4428" i="1"/>
  <c r="O4428" i="1"/>
  <c r="P4427" i="1"/>
  <c r="O4427" i="1"/>
  <c r="S4427" i="1" s="1"/>
  <c r="T4427" i="1"/>
  <c r="U4427" i="1" s="1"/>
  <c r="N4427" i="1"/>
  <c r="R4427" i="1" s="1"/>
  <c r="Q4427" i="1"/>
  <c r="Q4426" i="1"/>
  <c r="P4426" i="1"/>
  <c r="N4426" i="1"/>
  <c r="R4426" i="1" s="1"/>
  <c r="O4426" i="1"/>
  <c r="S4426" i="1" s="1"/>
  <c r="T4426" i="1"/>
  <c r="U4426" i="1" s="1"/>
  <c r="Q4425" i="1"/>
  <c r="O4425" i="1"/>
  <c r="P4425" i="1"/>
  <c r="N4425" i="1"/>
  <c r="T4425" i="1"/>
  <c r="Q4424" i="1"/>
  <c r="N4424" i="1"/>
  <c r="R4424" i="1" s="1"/>
  <c r="P4424" i="1"/>
  <c r="T4424" i="1"/>
  <c r="U4424" i="1" s="1"/>
  <c r="O4424" i="1"/>
  <c r="S4424" i="1" s="1"/>
  <c r="O4423" i="1"/>
  <c r="T4423" i="1"/>
  <c r="N4423" i="1"/>
  <c r="R4423" i="1" s="1"/>
  <c r="Q4423" i="1"/>
  <c r="P4423" i="1"/>
  <c r="Q4422" i="1"/>
  <c r="N4422" i="1"/>
  <c r="T4422" i="1"/>
  <c r="O4422" i="1"/>
  <c r="P4422" i="1"/>
  <c r="Q4421" i="1"/>
  <c r="P4421" i="1"/>
  <c r="O4421" i="1"/>
  <c r="S4421" i="1" s="1"/>
  <c r="T4421" i="1"/>
  <c r="U4421" i="1" s="1"/>
  <c r="N4421" i="1"/>
  <c r="R4421" i="1" s="1"/>
  <c r="P4420" i="1"/>
  <c r="T4420" i="1"/>
  <c r="O4420" i="1"/>
  <c r="Q4420" i="1"/>
  <c r="N4420" i="1"/>
  <c r="T4419" i="1"/>
  <c r="Q4419" i="1"/>
  <c r="N4419" i="1"/>
  <c r="O4419" i="1"/>
  <c r="P4419" i="1"/>
  <c r="P4418" i="1"/>
  <c r="Q4418" i="1"/>
  <c r="N4418" i="1"/>
  <c r="R4418" i="1" s="1"/>
  <c r="T4418" i="1"/>
  <c r="O4418" i="1"/>
  <c r="S4418" i="1" s="1"/>
  <c r="T4417" i="1"/>
  <c r="P4417" i="1"/>
  <c r="O4417" i="1"/>
  <c r="N4417" i="1"/>
  <c r="Q4417" i="1"/>
  <c r="T4416" i="1"/>
  <c r="N4416" i="1"/>
  <c r="P4416" i="1"/>
  <c r="Q4416" i="1"/>
  <c r="O4416" i="1"/>
  <c r="S4416" i="1" s="1"/>
  <c r="Q4415" i="1"/>
  <c r="N4415" i="1"/>
  <c r="O4415" i="1"/>
  <c r="T4415" i="1"/>
  <c r="P4415" i="1"/>
  <c r="P4414" i="1"/>
  <c r="T4414" i="1"/>
  <c r="U4414" i="1" s="1"/>
  <c r="O4414" i="1"/>
  <c r="S4414" i="1" s="1"/>
  <c r="N4414" i="1"/>
  <c r="R4414" i="1" s="1"/>
  <c r="Q4414" i="1"/>
  <c r="N4413" i="1"/>
  <c r="Q4413" i="1"/>
  <c r="P4413" i="1"/>
  <c r="O4413" i="1"/>
  <c r="S4413" i="1" s="1"/>
  <c r="T4413" i="1"/>
  <c r="U4413" i="1" s="1"/>
  <c r="O4412" i="1"/>
  <c r="Q4412" i="1"/>
  <c r="N4412" i="1"/>
  <c r="T4412" i="1"/>
  <c r="P4412" i="1"/>
  <c r="T4411" i="1"/>
  <c r="N4411" i="1"/>
  <c r="Q4411" i="1"/>
  <c r="P4411" i="1"/>
  <c r="O4411" i="1"/>
  <c r="S4411" i="1" s="1"/>
  <c r="Q4410" i="1"/>
  <c r="P4410" i="1"/>
  <c r="O4410" i="1"/>
  <c r="S4410" i="1" s="1"/>
  <c r="N4410" i="1"/>
  <c r="T4410" i="1"/>
  <c r="U4410" i="1" s="1"/>
  <c r="N4409" i="1"/>
  <c r="R4409" i="1" s="1"/>
  <c r="O4409" i="1"/>
  <c r="S4409" i="1" s="1"/>
  <c r="P4409" i="1"/>
  <c r="Q4409" i="1"/>
  <c r="T4409" i="1"/>
  <c r="U4409" i="1" s="1"/>
  <c r="P4408" i="1"/>
  <c r="T4408" i="1"/>
  <c r="U4408" i="1" s="1"/>
  <c r="N4408" i="1"/>
  <c r="R4408" i="1" s="1"/>
  <c r="Q4408" i="1"/>
  <c r="O4408" i="1"/>
  <c r="S4408" i="1" s="1"/>
  <c r="T4407" i="1"/>
  <c r="Q4407" i="1"/>
  <c r="N4407" i="1"/>
  <c r="O4407" i="1"/>
  <c r="P4407" i="1"/>
  <c r="T4406" i="1"/>
  <c r="P4406" i="1"/>
  <c r="Q4406" i="1"/>
  <c r="O4406" i="1"/>
  <c r="N4406" i="1"/>
  <c r="R4406" i="1" s="1"/>
  <c r="T4405" i="1"/>
  <c r="O4405" i="1"/>
  <c r="Q4405" i="1"/>
  <c r="N4405" i="1"/>
  <c r="P4405" i="1"/>
  <c r="P4404" i="1"/>
  <c r="O4404" i="1"/>
  <c r="T4404" i="1"/>
  <c r="Q4404" i="1"/>
  <c r="N4404" i="1"/>
  <c r="R4404" i="1" s="1"/>
  <c r="N4403" i="1"/>
  <c r="P4403" i="1"/>
  <c r="Q4403" i="1"/>
  <c r="T4403" i="1"/>
  <c r="U4403" i="1" s="1"/>
  <c r="O4403" i="1"/>
  <c r="S4403" i="1" s="1"/>
  <c r="O4402" i="1"/>
  <c r="Q4402" i="1"/>
  <c r="N4402" i="1"/>
  <c r="P4402" i="1"/>
  <c r="T4402" i="1"/>
  <c r="T4401" i="1"/>
  <c r="N4401" i="1"/>
  <c r="Q4401" i="1"/>
  <c r="P4401" i="1"/>
  <c r="O4401" i="1"/>
  <c r="S4401" i="1" s="1"/>
  <c r="P4400" i="1"/>
  <c r="Q4400" i="1"/>
  <c r="O4400" i="1"/>
  <c r="S4400" i="1" s="1"/>
  <c r="T4400" i="1"/>
  <c r="U4400" i="1" s="1"/>
  <c r="N4400" i="1"/>
  <c r="R4400" i="1" s="1"/>
  <c r="N4399" i="1"/>
  <c r="P4399" i="1"/>
  <c r="T4399" i="1"/>
  <c r="U4399" i="1" s="1"/>
  <c r="O4399" i="1"/>
  <c r="S4399" i="1" s="1"/>
  <c r="Q4399" i="1"/>
  <c r="T4398" i="1"/>
  <c r="O4398" i="1"/>
  <c r="Q4398" i="1"/>
  <c r="N4398" i="1"/>
  <c r="P4398" i="1"/>
  <c r="N4397" i="1"/>
  <c r="Q4397" i="1"/>
  <c r="T4397" i="1"/>
  <c r="P4397" i="1"/>
  <c r="O4397" i="1"/>
  <c r="T4395" i="1"/>
  <c r="P4395" i="1"/>
  <c r="N4395" i="1"/>
  <c r="O4395" i="1"/>
  <c r="S4395" i="1" s="1"/>
  <c r="Q4395" i="1"/>
  <c r="O4394" i="1"/>
  <c r="N4394" i="1"/>
  <c r="Q4394" i="1"/>
  <c r="T4394" i="1"/>
  <c r="P4394" i="1"/>
  <c r="Q4393" i="1"/>
  <c r="N4393" i="1"/>
  <c r="R4393" i="1" s="1"/>
  <c r="P4393" i="1"/>
  <c r="O4393" i="1"/>
  <c r="T4393" i="1"/>
  <c r="U4393" i="1" s="1"/>
  <c r="N4392" i="1"/>
  <c r="P4392" i="1"/>
  <c r="T4392" i="1"/>
  <c r="U4392" i="1" s="1"/>
  <c r="O4392" i="1"/>
  <c r="S4392" i="1" s="1"/>
  <c r="Q4392" i="1"/>
  <c r="N4391" i="1"/>
  <c r="P4391" i="1"/>
  <c r="Q4391" i="1"/>
  <c r="T4391" i="1"/>
  <c r="O4391" i="1"/>
  <c r="O4390" i="1"/>
  <c r="N4390" i="1"/>
  <c r="R4390" i="1" s="1"/>
  <c r="T4390" i="1"/>
  <c r="P4390" i="1"/>
  <c r="Q4390" i="1"/>
  <c r="T4389" i="1"/>
  <c r="O4389" i="1"/>
  <c r="Q4389" i="1"/>
  <c r="N4389" i="1"/>
  <c r="R4389" i="1" s="1"/>
  <c r="P4389" i="1"/>
  <c r="P4388" i="1"/>
  <c r="T4388" i="1"/>
  <c r="U4388" i="1" s="1"/>
  <c r="Q4388" i="1"/>
  <c r="N4388" i="1"/>
  <c r="R4388" i="1" s="1"/>
  <c r="O4388" i="1"/>
  <c r="S4388" i="1" s="1"/>
  <c r="P4387" i="1"/>
  <c r="N4387" i="1"/>
  <c r="R4387" i="1" s="1"/>
  <c r="O4387" i="1"/>
  <c r="S4387" i="1" s="1"/>
  <c r="T4387" i="1"/>
  <c r="Q4387" i="1"/>
  <c r="T4386" i="1"/>
  <c r="N4386" i="1"/>
  <c r="Q4386" i="1"/>
  <c r="P4386" i="1"/>
  <c r="O4386" i="1"/>
  <c r="N4385" i="1"/>
  <c r="P4385" i="1"/>
  <c r="O4385" i="1"/>
  <c r="S4385" i="1" s="1"/>
  <c r="T4385" i="1"/>
  <c r="Q4385" i="1"/>
  <c r="N4384" i="1"/>
  <c r="R4384" i="1" s="1"/>
  <c r="Q4384" i="1"/>
  <c r="P4384" i="1"/>
  <c r="O4384" i="1"/>
  <c r="S4384" i="1" s="1"/>
  <c r="T4384" i="1"/>
  <c r="U4384" i="1" s="1"/>
  <c r="O4383" i="1"/>
  <c r="P4383" i="1"/>
  <c r="T4383" i="1"/>
  <c r="Q4383" i="1"/>
  <c r="N4383" i="1"/>
  <c r="R4383" i="1" s="1"/>
  <c r="T4382" i="1"/>
  <c r="O4382" i="1"/>
  <c r="S4382" i="1" s="1"/>
  <c r="Q4382" i="1"/>
  <c r="N4382" i="1"/>
  <c r="P4382" i="1"/>
  <c r="P4381" i="1"/>
  <c r="N4381" i="1"/>
  <c r="R4381" i="1" s="1"/>
  <c r="T4381" i="1"/>
  <c r="U4381" i="1" s="1"/>
  <c r="O4381" i="1"/>
  <c r="S4381" i="1" s="1"/>
  <c r="Q4381" i="1"/>
  <c r="T4380" i="1"/>
  <c r="U4380" i="1" s="1"/>
  <c r="P4380" i="1"/>
  <c r="N4380" i="1"/>
  <c r="R4380" i="1" s="1"/>
  <c r="Q4380" i="1"/>
  <c r="O4380" i="1"/>
  <c r="S4380" i="1" s="1"/>
  <c r="O4378" i="1"/>
  <c r="Q4378" i="1"/>
  <c r="P4378" i="1"/>
  <c r="N4378" i="1"/>
  <c r="R4378" i="1" s="1"/>
  <c r="T4378" i="1"/>
  <c r="U4378" i="1" s="1"/>
  <c r="T4377" i="1"/>
  <c r="Q4377" i="1"/>
  <c r="N4377" i="1"/>
  <c r="O4377" i="1"/>
  <c r="P4377" i="1"/>
  <c r="N4376" i="1"/>
  <c r="O4376" i="1"/>
  <c r="P4376" i="1"/>
  <c r="Q4376" i="1"/>
  <c r="T4376" i="1"/>
  <c r="U4376" i="1" s="1"/>
  <c r="T4375" i="1"/>
  <c r="O4375" i="1"/>
  <c r="Q4375" i="1"/>
  <c r="P4375" i="1"/>
  <c r="N4375" i="1"/>
  <c r="Q4374" i="1"/>
  <c r="P4374" i="1"/>
  <c r="N4374" i="1"/>
  <c r="O4374" i="1"/>
  <c r="T4374" i="1"/>
  <c r="U4374" i="1" s="1"/>
  <c r="O4372" i="1"/>
  <c r="T4372" i="1"/>
  <c r="P4372" i="1"/>
  <c r="N4372" i="1"/>
  <c r="R4372" i="1" s="1"/>
  <c r="Q4372" i="1"/>
  <c r="N4371" i="1"/>
  <c r="O4371" i="1"/>
  <c r="Q4371" i="1"/>
  <c r="T4371" i="1"/>
  <c r="U4371" i="1" s="1"/>
  <c r="P4371" i="1"/>
  <c r="P4370" i="1"/>
  <c r="N4370" i="1"/>
  <c r="R4370" i="1" s="1"/>
  <c r="T4370" i="1"/>
  <c r="U4370" i="1" s="1"/>
  <c r="O4370" i="1"/>
  <c r="S4370" i="1" s="1"/>
  <c r="Q4370" i="1"/>
  <c r="Q4369" i="1"/>
  <c r="T4369" i="1"/>
  <c r="P4369" i="1"/>
  <c r="N4369" i="1"/>
  <c r="O4369" i="1"/>
  <c r="N4368" i="1"/>
  <c r="T4368" i="1"/>
  <c r="P4368" i="1"/>
  <c r="O4368" i="1"/>
  <c r="Q4368" i="1"/>
  <c r="T4367" i="1"/>
  <c r="O4367" i="1"/>
  <c r="N4367" i="1"/>
  <c r="Q4367" i="1"/>
  <c r="P4367" i="1"/>
  <c r="Q4366" i="1"/>
  <c r="O4366" i="1"/>
  <c r="N4366" i="1"/>
  <c r="P4366" i="1"/>
  <c r="T4366" i="1"/>
  <c r="P4365" i="1"/>
  <c r="O4365" i="1"/>
  <c r="T4365" i="1"/>
  <c r="Q4365" i="1"/>
  <c r="N4365" i="1"/>
  <c r="R4365" i="1" s="1"/>
  <c r="T4364" i="1"/>
  <c r="N4364" i="1"/>
  <c r="Q4364" i="1"/>
  <c r="O4364" i="1"/>
  <c r="P4364" i="1"/>
  <c r="Q4363" i="1"/>
  <c r="N4363" i="1"/>
  <c r="T4363" i="1"/>
  <c r="O4363" i="1"/>
  <c r="S4363" i="1" s="1"/>
  <c r="P4363" i="1"/>
  <c r="Q4362" i="1"/>
  <c r="P4362" i="1"/>
  <c r="N4362" i="1"/>
  <c r="T4362" i="1"/>
  <c r="U4362" i="1" s="1"/>
  <c r="O4362" i="1"/>
  <c r="S4362" i="1" s="1"/>
  <c r="P4361" i="1"/>
  <c r="O4361" i="1"/>
  <c r="S4361" i="1" s="1"/>
  <c r="T4361" i="1"/>
  <c r="U4361" i="1" s="1"/>
  <c r="Q4361" i="1"/>
  <c r="N4361" i="1"/>
  <c r="R4361" i="1" s="1"/>
  <c r="Q4360" i="1"/>
  <c r="T4360" i="1"/>
  <c r="N4360" i="1"/>
  <c r="O4360" i="1"/>
  <c r="P4360" i="1"/>
  <c r="O4359" i="1"/>
  <c r="S4359" i="1" s="1"/>
  <c r="P4359" i="1"/>
  <c r="T4359" i="1"/>
  <c r="Q4359" i="1"/>
  <c r="N4359" i="1"/>
  <c r="R4359" i="1" s="1"/>
  <c r="N4358" i="1"/>
  <c r="T4358" i="1"/>
  <c r="O4358" i="1"/>
  <c r="Q4358" i="1"/>
  <c r="P4358" i="1"/>
  <c r="O4357" i="1"/>
  <c r="T4357" i="1"/>
  <c r="P4357" i="1"/>
  <c r="Q4357" i="1"/>
  <c r="N4357" i="1"/>
  <c r="P4356" i="1"/>
  <c r="Q4356" i="1"/>
  <c r="N4356" i="1"/>
  <c r="T4356" i="1"/>
  <c r="U4356" i="1" s="1"/>
  <c r="O4356" i="1"/>
  <c r="S4356" i="1" s="1"/>
  <c r="N4355" i="1"/>
  <c r="O4355" i="1"/>
  <c r="T4355" i="1"/>
  <c r="P4355" i="1"/>
  <c r="Q4355" i="1"/>
  <c r="Q4354" i="1"/>
  <c r="N4354" i="1"/>
  <c r="P4354" i="1"/>
  <c r="T4354" i="1"/>
  <c r="O4354" i="1"/>
  <c r="P4353" i="1"/>
  <c r="N4353" i="1"/>
  <c r="R4353" i="1" s="1"/>
  <c r="T4353" i="1"/>
  <c r="U4353" i="1" s="1"/>
  <c r="O4353" i="1"/>
  <c r="S4353" i="1" s="1"/>
  <c r="Q4353" i="1"/>
  <c r="Q4352" i="1"/>
  <c r="O4352" i="1"/>
  <c r="T4352" i="1"/>
  <c r="N4352" i="1"/>
  <c r="P4352" i="1"/>
  <c r="O4351" i="1"/>
  <c r="T4351" i="1"/>
  <c r="N4351" i="1"/>
  <c r="Q4351" i="1"/>
  <c r="P4351" i="1"/>
  <c r="P4350" i="1"/>
  <c r="O4350" i="1"/>
  <c r="S4350" i="1" s="1"/>
  <c r="T4350" i="1"/>
  <c r="Q4350" i="1"/>
  <c r="N4350" i="1"/>
  <c r="R4350" i="1" s="1"/>
  <c r="P4349" i="1"/>
  <c r="O4349" i="1"/>
  <c r="S4349" i="1" s="1"/>
  <c r="Q4349" i="1"/>
  <c r="N4349" i="1"/>
  <c r="R4349" i="1" s="1"/>
  <c r="T4349" i="1"/>
  <c r="U4349" i="1" s="1"/>
  <c r="Q4348" i="1"/>
  <c r="O4348" i="1"/>
  <c r="T4348" i="1"/>
  <c r="N4348" i="1"/>
  <c r="P4348" i="1"/>
  <c r="N4346" i="1"/>
  <c r="T4346" i="1"/>
  <c r="O4346" i="1"/>
  <c r="S4346" i="1" s="1"/>
  <c r="P4346" i="1"/>
  <c r="Q4346" i="1"/>
  <c r="N4345" i="1"/>
  <c r="P4345" i="1"/>
  <c r="T4345" i="1"/>
  <c r="O4345" i="1"/>
  <c r="Q4345" i="1"/>
  <c r="Q4344" i="1"/>
  <c r="P4344" i="1"/>
  <c r="N4344" i="1"/>
  <c r="R4344" i="1" s="1"/>
  <c r="T4344" i="1"/>
  <c r="U4344" i="1" s="1"/>
  <c r="O4344" i="1"/>
  <c r="S4344" i="1" s="1"/>
  <c r="P4343" i="1"/>
  <c r="O4343" i="1"/>
  <c r="S4343" i="1" s="1"/>
  <c r="T4343" i="1"/>
  <c r="U4343" i="1" s="1"/>
  <c r="N4343" i="1"/>
  <c r="R4343" i="1" s="1"/>
  <c r="Q4343" i="1"/>
  <c r="N4342" i="1"/>
  <c r="O4342" i="1"/>
  <c r="T4342" i="1"/>
  <c r="Q4342" i="1"/>
  <c r="P4342" i="1"/>
  <c r="O4341" i="1"/>
  <c r="N4341" i="1"/>
  <c r="T4341" i="1"/>
  <c r="Q4341" i="1"/>
  <c r="P4341" i="1"/>
  <c r="P4340" i="1"/>
  <c r="T4340" i="1"/>
  <c r="O4340" i="1"/>
  <c r="S4340" i="1" s="1"/>
  <c r="N4340" i="1"/>
  <c r="R4340" i="1" s="1"/>
  <c r="Q4340" i="1"/>
  <c r="N4339" i="1"/>
  <c r="Q4339" i="1"/>
  <c r="O4339" i="1"/>
  <c r="P4339" i="1"/>
  <c r="T4339" i="1"/>
  <c r="Q4338" i="1"/>
  <c r="P4338" i="1"/>
  <c r="O4338" i="1"/>
  <c r="S4338" i="1" s="1"/>
  <c r="T4338" i="1"/>
  <c r="U4338" i="1" s="1"/>
  <c r="N4338" i="1"/>
  <c r="R4338" i="1" s="1"/>
  <c r="P4337" i="1"/>
  <c r="Q4337" i="1"/>
  <c r="T4337" i="1"/>
  <c r="U4337" i="1" s="1"/>
  <c r="N4337" i="1"/>
  <c r="R4337" i="1" s="1"/>
  <c r="O4337" i="1"/>
  <c r="S4337" i="1" s="1"/>
  <c r="Q4336" i="1"/>
  <c r="N4336" i="1"/>
  <c r="T4336" i="1"/>
  <c r="O4336" i="1"/>
  <c r="P4336" i="1"/>
  <c r="O4335" i="1"/>
  <c r="Q4335" i="1"/>
  <c r="N4335" i="1"/>
  <c r="T4335" i="1"/>
  <c r="P4335" i="1"/>
  <c r="O4334" i="1"/>
  <c r="N4334" i="1"/>
  <c r="Q4334" i="1"/>
  <c r="P4334" i="1"/>
  <c r="T4334" i="1"/>
  <c r="P4333" i="1"/>
  <c r="O4333" i="1"/>
  <c r="S4333" i="1" s="1"/>
  <c r="T4333" i="1"/>
  <c r="U4333" i="1" s="1"/>
  <c r="Q4333" i="1"/>
  <c r="N4333" i="1"/>
  <c r="R4333" i="1" s="1"/>
  <c r="P4332" i="1"/>
  <c r="Q4332" i="1"/>
  <c r="N4332" i="1"/>
  <c r="R4332" i="1" s="1"/>
  <c r="T4332" i="1"/>
  <c r="U4332" i="1" s="1"/>
  <c r="O4332" i="1"/>
  <c r="P4331" i="1"/>
  <c r="Q4331" i="1"/>
  <c r="T4331" i="1"/>
  <c r="U4331" i="1" s="1"/>
  <c r="N4331" i="1"/>
  <c r="R4331" i="1" s="1"/>
  <c r="O4331" i="1"/>
  <c r="S4331" i="1" s="1"/>
  <c r="O4330" i="1"/>
  <c r="Q4330" i="1"/>
  <c r="N4330" i="1"/>
  <c r="P4330" i="1"/>
  <c r="T4330" i="1"/>
  <c r="P4329" i="1"/>
  <c r="T4329" i="1"/>
  <c r="U4329" i="1" s="1"/>
  <c r="N4329" i="1"/>
  <c r="O4329" i="1"/>
  <c r="S4329" i="1" s="1"/>
  <c r="Q4329" i="1"/>
  <c r="Q4328" i="1"/>
  <c r="N4328" i="1"/>
  <c r="T4328" i="1"/>
  <c r="O4328" i="1"/>
  <c r="S4328" i="1" s="1"/>
  <c r="P4328" i="1"/>
  <c r="P4327" i="1"/>
  <c r="Q4327" i="1"/>
  <c r="O4327" i="1"/>
  <c r="N4327" i="1"/>
  <c r="R4327" i="1" s="1"/>
  <c r="T4327" i="1"/>
  <c r="U4327" i="1" s="1"/>
  <c r="O4326" i="1"/>
  <c r="T4326" i="1"/>
  <c r="N4326" i="1"/>
  <c r="Q4326" i="1"/>
  <c r="P4326" i="1"/>
  <c r="Q4325" i="1"/>
  <c r="P4325" i="1"/>
  <c r="T4325" i="1"/>
  <c r="U4325" i="1" s="1"/>
  <c r="N4325" i="1"/>
  <c r="R4325" i="1" s="1"/>
  <c r="O4325" i="1"/>
  <c r="S4325" i="1" s="1"/>
  <c r="N4323" i="1"/>
  <c r="R4323" i="1" s="1"/>
  <c r="Q4323" i="1"/>
  <c r="O4323" i="1"/>
  <c r="S4323" i="1" s="1"/>
  <c r="P4323" i="1"/>
  <c r="T4323" i="1"/>
  <c r="U4323" i="1" s="1"/>
  <c r="N4322" i="1"/>
  <c r="Q4322" i="1"/>
  <c r="T4322" i="1"/>
  <c r="O4322" i="1"/>
  <c r="S4322" i="1" s="1"/>
  <c r="P4322" i="1"/>
  <c r="T4321" i="1"/>
  <c r="Q4321" i="1"/>
  <c r="O4321" i="1"/>
  <c r="N4321" i="1"/>
  <c r="P4321" i="1"/>
  <c r="T4320" i="1"/>
  <c r="P4320" i="1"/>
  <c r="O4320" i="1"/>
  <c r="S4320" i="1" s="1"/>
  <c r="Q4320" i="1"/>
  <c r="N4320" i="1"/>
  <c r="R4320" i="1" s="1"/>
  <c r="N4319" i="1"/>
  <c r="Q4319" i="1"/>
  <c r="P4319" i="1"/>
  <c r="T4319" i="1"/>
  <c r="O4319" i="1"/>
  <c r="N4318" i="1"/>
  <c r="O4318" i="1"/>
  <c r="Q4318" i="1"/>
  <c r="T4318" i="1"/>
  <c r="P4318" i="1"/>
  <c r="Q4317" i="1"/>
  <c r="N4317" i="1"/>
  <c r="T4317" i="1"/>
  <c r="P4317" i="1"/>
  <c r="O4317" i="1"/>
  <c r="T4316" i="1"/>
  <c r="N4316" i="1"/>
  <c r="O4316" i="1"/>
  <c r="P4316" i="1"/>
  <c r="Q4316" i="1"/>
  <c r="O4315" i="1"/>
  <c r="P4315" i="1"/>
  <c r="Q4315" i="1"/>
  <c r="T4315" i="1"/>
  <c r="U4315" i="1" s="1"/>
  <c r="N4315" i="1"/>
  <c r="P4314" i="1"/>
  <c r="Q4314" i="1"/>
  <c r="T4314" i="1"/>
  <c r="N4314" i="1"/>
  <c r="O4314" i="1"/>
  <c r="P4313" i="1"/>
  <c r="Q4313" i="1"/>
  <c r="O4313" i="1"/>
  <c r="T4313" i="1"/>
  <c r="U4313" i="1" s="1"/>
  <c r="N4313" i="1"/>
  <c r="R4313" i="1" s="1"/>
  <c r="T4312" i="1"/>
  <c r="N4312" i="1"/>
  <c r="Q4312" i="1"/>
  <c r="P4312" i="1"/>
  <c r="O4312" i="1"/>
  <c r="S4312" i="1" s="1"/>
  <c r="O4311" i="1"/>
  <c r="N4311" i="1"/>
  <c r="T4311" i="1"/>
  <c r="Q4311" i="1"/>
  <c r="P4311" i="1"/>
  <c r="N4309" i="1"/>
  <c r="R4309" i="1" s="1"/>
  <c r="T4309" i="1"/>
  <c r="Q4309" i="1"/>
  <c r="O4309" i="1"/>
  <c r="S4309" i="1" s="1"/>
  <c r="P4309" i="1"/>
  <c r="T4308" i="1"/>
  <c r="P4308" i="1"/>
  <c r="N4308" i="1"/>
  <c r="Q4308" i="1"/>
  <c r="O4308" i="1"/>
  <c r="S4308" i="1" s="1"/>
  <c r="Q4307" i="1"/>
  <c r="N4307" i="1"/>
  <c r="R4307" i="1" s="1"/>
  <c r="P4307" i="1"/>
  <c r="O4307" i="1"/>
  <c r="S4307" i="1" s="1"/>
  <c r="T4307" i="1"/>
  <c r="U4307" i="1" s="1"/>
  <c r="T4306" i="1"/>
  <c r="O4306" i="1"/>
  <c r="Q4306" i="1"/>
  <c r="N4306" i="1"/>
  <c r="P4306" i="1"/>
  <c r="T4305" i="1"/>
  <c r="Q4305" i="1"/>
  <c r="O4305" i="1"/>
  <c r="N4305" i="1"/>
  <c r="P4305" i="1"/>
  <c r="O4304" i="1"/>
  <c r="S4304" i="1" s="1"/>
  <c r="P4304" i="1"/>
  <c r="Q4304" i="1"/>
  <c r="T4304" i="1"/>
  <c r="U4304" i="1" s="1"/>
  <c r="N4304" i="1"/>
  <c r="R4304" i="1" s="1"/>
  <c r="N4303" i="1"/>
  <c r="R4303" i="1" s="1"/>
  <c r="P4303" i="1"/>
  <c r="Q4303" i="1"/>
  <c r="T4303" i="1"/>
  <c r="U4303" i="1" s="1"/>
  <c r="O4303" i="1"/>
  <c r="S4303" i="1" s="1"/>
  <c r="Q4301" i="1"/>
  <c r="N4301" i="1"/>
  <c r="T4301" i="1"/>
  <c r="P4301" i="1"/>
  <c r="O4301" i="1"/>
  <c r="S4301" i="1" s="1"/>
  <c r="N4300" i="1"/>
  <c r="T4300" i="1"/>
  <c r="O4300" i="1"/>
  <c r="Q4300" i="1"/>
  <c r="P4300" i="1"/>
  <c r="O4299" i="1"/>
  <c r="P4299" i="1"/>
  <c r="T4299" i="1"/>
  <c r="N4299" i="1"/>
  <c r="R4299" i="1" s="1"/>
  <c r="Q4299" i="1"/>
  <c r="P4298" i="1"/>
  <c r="N4298" i="1"/>
  <c r="O4298" i="1"/>
  <c r="T4298" i="1"/>
  <c r="U4298" i="1" s="1"/>
  <c r="Q4298" i="1"/>
  <c r="Q4297" i="1"/>
  <c r="P4297" i="1"/>
  <c r="N4297" i="1"/>
  <c r="O4297" i="1"/>
  <c r="T4297" i="1"/>
  <c r="Q4296" i="1"/>
  <c r="T4296" i="1"/>
  <c r="N4296" i="1"/>
  <c r="P4296" i="1"/>
  <c r="O4296" i="1"/>
  <c r="S4296" i="1" s="1"/>
  <c r="N4295" i="1"/>
  <c r="T4295" i="1"/>
  <c r="O4295" i="1"/>
  <c r="P4295" i="1"/>
  <c r="Q4295" i="1"/>
  <c r="O4294" i="1"/>
  <c r="T4294" i="1"/>
  <c r="N4294" i="1"/>
  <c r="R4294" i="1" s="1"/>
  <c r="P4294" i="1"/>
  <c r="Q4294" i="1"/>
  <c r="O4293" i="1"/>
  <c r="Q4293" i="1"/>
  <c r="N4293" i="1"/>
  <c r="P4293" i="1"/>
  <c r="T4293" i="1"/>
  <c r="P4292" i="1"/>
  <c r="O4292" i="1"/>
  <c r="S4292" i="1" s="1"/>
  <c r="T4292" i="1"/>
  <c r="N4292" i="1"/>
  <c r="R4292" i="1" s="1"/>
  <c r="Q4292" i="1"/>
  <c r="P4291" i="1"/>
  <c r="N4291" i="1"/>
  <c r="R4291" i="1" s="1"/>
  <c r="O4291" i="1"/>
  <c r="S4291" i="1" s="1"/>
  <c r="Q4291" i="1"/>
  <c r="T4291" i="1"/>
  <c r="U4291" i="1" s="1"/>
  <c r="N4290" i="1"/>
  <c r="Q4290" i="1"/>
  <c r="O4290" i="1"/>
  <c r="T4290" i="1"/>
  <c r="P4290" i="1"/>
  <c r="O4289" i="1"/>
  <c r="P4289" i="1"/>
  <c r="T4289" i="1"/>
  <c r="Q4289" i="1"/>
  <c r="N4289" i="1"/>
  <c r="R4289" i="1" s="1"/>
  <c r="T4288" i="1"/>
  <c r="P4288" i="1"/>
  <c r="Q4288" i="1"/>
  <c r="O4288" i="1"/>
  <c r="N4288" i="1"/>
  <c r="Q4287" i="1"/>
  <c r="T4287" i="1"/>
  <c r="N4287" i="1"/>
  <c r="P4287" i="1"/>
  <c r="O4287" i="1"/>
  <c r="O4286" i="1"/>
  <c r="P4286" i="1"/>
  <c r="Q4286" i="1"/>
  <c r="N4286" i="1"/>
  <c r="R4286" i="1" s="1"/>
  <c r="T4286" i="1"/>
  <c r="Q4285" i="1"/>
  <c r="N4285" i="1"/>
  <c r="O4285" i="1"/>
  <c r="P4285" i="1"/>
  <c r="T4285" i="1"/>
  <c r="U4285" i="1" s="1"/>
  <c r="T4284" i="1"/>
  <c r="O4284" i="1"/>
  <c r="Q4284" i="1"/>
  <c r="P4284" i="1"/>
  <c r="N4284" i="1"/>
  <c r="R4284" i="1" s="1"/>
  <c r="N4283" i="1"/>
  <c r="O4283" i="1"/>
  <c r="T4283" i="1"/>
  <c r="Q4283" i="1"/>
  <c r="P4283" i="1"/>
  <c r="T4282" i="1"/>
  <c r="N4282" i="1"/>
  <c r="O4282" i="1"/>
  <c r="Q4282" i="1"/>
  <c r="P4282" i="1"/>
  <c r="O4280" i="1"/>
  <c r="S4280" i="1" s="1"/>
  <c r="N4280" i="1"/>
  <c r="R4280" i="1" s="1"/>
  <c r="T4280" i="1"/>
  <c r="P4280" i="1"/>
  <c r="Q4280" i="1"/>
  <c r="Q4279" i="1"/>
  <c r="N4279" i="1"/>
  <c r="T4279" i="1"/>
  <c r="U4279" i="1" s="1"/>
  <c r="P4279" i="1"/>
  <c r="O4279" i="1"/>
  <c r="S4279" i="1" s="1"/>
  <c r="P4278" i="1"/>
  <c r="O4278" i="1"/>
  <c r="N4278" i="1"/>
  <c r="R4278" i="1" s="1"/>
  <c r="Q4278" i="1"/>
  <c r="T4278" i="1"/>
  <c r="U4278" i="1" s="1"/>
  <c r="P4277" i="1"/>
  <c r="O4277" i="1"/>
  <c r="S4277" i="1" s="1"/>
  <c r="T4277" i="1"/>
  <c r="U4277" i="1" s="1"/>
  <c r="N4277" i="1"/>
  <c r="R4277" i="1" s="1"/>
  <c r="Q4277" i="1"/>
  <c r="Q4276" i="1"/>
  <c r="N4276" i="1"/>
  <c r="P4276" i="1"/>
  <c r="O4276" i="1"/>
  <c r="S4276" i="1" s="1"/>
  <c r="T4276" i="1"/>
  <c r="T4275" i="1"/>
  <c r="O4275" i="1"/>
  <c r="N4275" i="1"/>
  <c r="P4275" i="1"/>
  <c r="Q4275" i="1"/>
  <c r="O4274" i="1"/>
  <c r="Q4274" i="1"/>
  <c r="P4274" i="1"/>
  <c r="N4274" i="1"/>
  <c r="T4274" i="1"/>
  <c r="U4274" i="1" s="1"/>
  <c r="P4273" i="1"/>
  <c r="T4273" i="1"/>
  <c r="U4273" i="1" s="1"/>
  <c r="N4273" i="1"/>
  <c r="Q4273" i="1"/>
  <c r="O4273" i="1"/>
  <c r="S4273" i="1" s="1"/>
  <c r="T4272" i="1"/>
  <c r="N4272" i="1"/>
  <c r="O4272" i="1"/>
  <c r="Q4272" i="1"/>
  <c r="P4272" i="1"/>
  <c r="O4271" i="1"/>
  <c r="Q4271" i="1"/>
  <c r="T4271" i="1"/>
  <c r="N4271" i="1"/>
  <c r="P4271" i="1"/>
  <c r="Q4270" i="1"/>
  <c r="N4270" i="1"/>
  <c r="P4270" i="1"/>
  <c r="T4270" i="1"/>
  <c r="O4270" i="1"/>
  <c r="Q4269" i="1"/>
  <c r="O4269" i="1"/>
  <c r="T4269" i="1"/>
  <c r="P4269" i="1"/>
  <c r="N4269" i="1"/>
  <c r="N4268" i="1"/>
  <c r="R4268" i="1" s="1"/>
  <c r="Q4268" i="1"/>
  <c r="O4268" i="1"/>
  <c r="P4268" i="1"/>
  <c r="T4268" i="1"/>
  <c r="U4268" i="1" s="1"/>
  <c r="T4262" i="1"/>
  <c r="N4262" i="1"/>
  <c r="O4262" i="1"/>
  <c r="Q4262" i="1"/>
  <c r="P4262" i="1"/>
  <c r="N4261" i="1"/>
  <c r="R4261" i="1" s="1"/>
  <c r="O4261" i="1"/>
  <c r="S4261" i="1" s="1"/>
  <c r="P4261" i="1"/>
  <c r="T4261" i="1"/>
  <c r="Q4261" i="1"/>
  <c r="N4260" i="1"/>
  <c r="R4260" i="1" s="1"/>
  <c r="T4260" i="1"/>
  <c r="O4260" i="1"/>
  <c r="Q4260" i="1"/>
  <c r="P4260" i="1"/>
  <c r="P4259" i="1"/>
  <c r="T4259" i="1"/>
  <c r="U4259" i="1" s="1"/>
  <c r="N4259" i="1"/>
  <c r="R4259" i="1" s="1"/>
  <c r="Q4259" i="1"/>
  <c r="O4259" i="1"/>
  <c r="S4259" i="1" s="1"/>
  <c r="N4258" i="1"/>
  <c r="Q4258" i="1"/>
  <c r="P4258" i="1"/>
  <c r="O4258" i="1"/>
  <c r="S4258" i="1" s="1"/>
  <c r="T4258" i="1"/>
  <c r="U4258" i="1" s="1"/>
  <c r="Q4257" i="1"/>
  <c r="O4257" i="1"/>
  <c r="N4257" i="1"/>
  <c r="T4257" i="1"/>
  <c r="U4257" i="1" s="1"/>
  <c r="P4257" i="1"/>
  <c r="P4256" i="1"/>
  <c r="O4256" i="1"/>
  <c r="S4256" i="1" s="1"/>
  <c r="Q4256" i="1"/>
  <c r="N4256" i="1"/>
  <c r="R4256" i="1" s="1"/>
  <c r="T4256" i="1"/>
  <c r="U4256" i="1" s="1"/>
  <c r="P4255" i="1"/>
  <c r="T4255" i="1"/>
  <c r="U4255" i="1" s="1"/>
  <c r="O4255" i="1"/>
  <c r="Q4255" i="1"/>
  <c r="N4255" i="1"/>
  <c r="R4255" i="1" s="1"/>
  <c r="T4254" i="1"/>
  <c r="O4254" i="1"/>
  <c r="Q4254" i="1"/>
  <c r="P4254" i="1"/>
  <c r="N4254" i="1"/>
  <c r="P4253" i="1"/>
  <c r="Q4253" i="1"/>
  <c r="N4253" i="1"/>
  <c r="O4253" i="1"/>
  <c r="S4253" i="1" s="1"/>
  <c r="T4253" i="1"/>
  <c r="U4253" i="1" s="1"/>
  <c r="P4252" i="1"/>
  <c r="T4252" i="1"/>
  <c r="N4252" i="1"/>
  <c r="R4252" i="1" s="1"/>
  <c r="Q4252" i="1"/>
  <c r="O4252" i="1"/>
  <c r="S4252" i="1" s="1"/>
  <c r="T4251" i="1"/>
  <c r="Q4251" i="1"/>
  <c r="N4251" i="1"/>
  <c r="O4251" i="1"/>
  <c r="S4251" i="1" s="1"/>
  <c r="P4251" i="1"/>
  <c r="O4250" i="1"/>
  <c r="N4250" i="1"/>
  <c r="T4250" i="1"/>
  <c r="Q4250" i="1"/>
  <c r="P4250" i="1"/>
  <c r="O4249" i="1"/>
  <c r="Q4249" i="1"/>
  <c r="N4249" i="1"/>
  <c r="R4249" i="1" s="1"/>
  <c r="P4249" i="1"/>
  <c r="T4249" i="1"/>
  <c r="U4249" i="1" s="1"/>
  <c r="N4248" i="1"/>
  <c r="R4248" i="1" s="1"/>
  <c r="Q4248" i="1"/>
  <c r="P4248" i="1"/>
  <c r="T4248" i="1"/>
  <c r="U4248" i="1" s="1"/>
  <c r="O4248" i="1"/>
  <c r="S4248" i="1" s="1"/>
  <c r="O4247" i="1"/>
  <c r="T4247" i="1"/>
  <c r="P4247" i="1"/>
  <c r="Q4247" i="1"/>
  <c r="N4247" i="1"/>
  <c r="T4246" i="1"/>
  <c r="O4246" i="1"/>
  <c r="S4246" i="1" s="1"/>
  <c r="Q4246" i="1"/>
  <c r="N4246" i="1"/>
  <c r="R4246" i="1" s="1"/>
  <c r="P4246" i="1"/>
  <c r="N4245" i="1"/>
  <c r="Q4245" i="1"/>
  <c r="O4245" i="1"/>
  <c r="P4245" i="1"/>
  <c r="T4245" i="1"/>
  <c r="P4244" i="1"/>
  <c r="N4244" i="1"/>
  <c r="R4244" i="1" s="1"/>
  <c r="Q4244" i="1"/>
  <c r="T4244" i="1"/>
  <c r="U4244" i="1" s="1"/>
  <c r="O4244" i="1"/>
  <c r="S4244" i="1" s="1"/>
  <c r="Q4243" i="1"/>
  <c r="N4243" i="1"/>
  <c r="O4243" i="1"/>
  <c r="S4243" i="1" s="1"/>
  <c r="P4243" i="1"/>
  <c r="T4243" i="1"/>
  <c r="U4243" i="1" s="1"/>
  <c r="O4242" i="1"/>
  <c r="P4242" i="1"/>
  <c r="Q4242" i="1"/>
  <c r="T4242" i="1"/>
  <c r="U4242" i="1" s="1"/>
  <c r="N4242" i="1"/>
  <c r="R4242" i="1" s="1"/>
  <c r="T4241" i="1"/>
  <c r="Q4241" i="1"/>
  <c r="N4241" i="1"/>
  <c r="R4241" i="1" s="1"/>
  <c r="P4241" i="1"/>
  <c r="O4241" i="1"/>
  <c r="S4241" i="1" s="1"/>
  <c r="N4240" i="1"/>
  <c r="O4240" i="1"/>
  <c r="T4240" i="1"/>
  <c r="P4240" i="1"/>
  <c r="Q4240" i="1"/>
  <c r="O4239" i="1"/>
  <c r="S4239" i="1" s="1"/>
  <c r="P4239" i="1"/>
  <c r="N4239" i="1"/>
  <c r="R4239" i="1" s="1"/>
  <c r="Q4239" i="1"/>
  <c r="T4239" i="1"/>
  <c r="U4239" i="1" s="1"/>
  <c r="O4238" i="1"/>
  <c r="Q4238" i="1"/>
  <c r="T4238" i="1"/>
  <c r="N4238" i="1"/>
  <c r="P4238" i="1"/>
  <c r="T4237" i="1"/>
  <c r="O4237" i="1"/>
  <c r="S4237" i="1" s="1"/>
  <c r="N4237" i="1"/>
  <c r="Q4237" i="1"/>
  <c r="P4237" i="1"/>
  <c r="Q4236" i="1"/>
  <c r="N4236" i="1"/>
  <c r="O4236" i="1"/>
  <c r="T4236" i="1"/>
  <c r="U4236" i="1" s="1"/>
  <c r="P4236" i="1"/>
  <c r="N4235" i="1"/>
  <c r="P4235" i="1"/>
  <c r="O4235" i="1"/>
  <c r="T4235" i="1"/>
  <c r="Q4235" i="1"/>
  <c r="O4234" i="1"/>
  <c r="Q4234" i="1"/>
  <c r="P4234" i="1"/>
  <c r="N4234" i="1"/>
  <c r="T4234" i="1"/>
  <c r="U4234" i="1" s="1"/>
  <c r="O4233" i="1"/>
  <c r="S4233" i="1" s="1"/>
  <c r="Q4233" i="1"/>
  <c r="P4233" i="1"/>
  <c r="T4233" i="1"/>
  <c r="U4233" i="1" s="1"/>
  <c r="N4233" i="1"/>
  <c r="R4233" i="1" s="1"/>
  <c r="N4232" i="1"/>
  <c r="R4232" i="1" s="1"/>
  <c r="Q4232" i="1"/>
  <c r="P4232" i="1"/>
  <c r="O4232" i="1"/>
  <c r="S4232" i="1" s="1"/>
  <c r="T4232" i="1"/>
  <c r="U4232" i="1" s="1"/>
  <c r="O4231" i="1"/>
  <c r="P4231" i="1"/>
  <c r="T4231" i="1"/>
  <c r="U4231" i="1" s="1"/>
  <c r="N4231" i="1"/>
  <c r="R4231" i="1" s="1"/>
  <c r="Q4231" i="1"/>
  <c r="T4230" i="1"/>
  <c r="P4230" i="1"/>
  <c r="O4230" i="1"/>
  <c r="N4230" i="1"/>
  <c r="Q4230" i="1"/>
  <c r="O4228" i="1"/>
  <c r="T4228" i="1"/>
  <c r="Q4228" i="1"/>
  <c r="N4228" i="1"/>
  <c r="R4228" i="1" s="1"/>
  <c r="P4228" i="1"/>
  <c r="N4227" i="1"/>
  <c r="R4227" i="1" s="1"/>
  <c r="P4227" i="1"/>
  <c r="Q4227" i="1"/>
  <c r="T4227" i="1"/>
  <c r="U4227" i="1" s="1"/>
  <c r="O4227" i="1"/>
  <c r="S4227" i="1" s="1"/>
  <c r="P4226" i="1"/>
  <c r="Q4226" i="1"/>
  <c r="N4226" i="1"/>
  <c r="R4226" i="1" s="1"/>
  <c r="O4226" i="1"/>
  <c r="S4226" i="1" s="1"/>
  <c r="T4226" i="1"/>
  <c r="U4226" i="1" s="1"/>
  <c r="P4225" i="1"/>
  <c r="Q4225" i="1"/>
  <c r="O4225" i="1"/>
  <c r="S4225" i="1" s="1"/>
  <c r="T4225" i="1"/>
  <c r="U4225" i="1" s="1"/>
  <c r="N4225" i="1"/>
  <c r="R4225" i="1" s="1"/>
  <c r="Q4224" i="1"/>
  <c r="O4224" i="1"/>
  <c r="P4224" i="1"/>
  <c r="N4224" i="1"/>
  <c r="R4224" i="1" s="1"/>
  <c r="T4224" i="1"/>
  <c r="U4224" i="1" s="1"/>
  <c r="T4223" i="1"/>
  <c r="N4223" i="1"/>
  <c r="P4223" i="1"/>
  <c r="O4223" i="1"/>
  <c r="S4223" i="1" s="1"/>
  <c r="Q4223" i="1"/>
  <c r="Q4222" i="1"/>
  <c r="N4222" i="1"/>
  <c r="P4222" i="1"/>
  <c r="T4222" i="1"/>
  <c r="U4222" i="1" s="1"/>
  <c r="O4222" i="1"/>
  <c r="S4222" i="1" s="1"/>
  <c r="Q4221" i="1"/>
  <c r="O4221" i="1"/>
  <c r="T4221" i="1"/>
  <c r="N4221" i="1"/>
  <c r="P4221" i="1"/>
  <c r="O4220" i="1"/>
  <c r="S4220" i="1" s="1"/>
  <c r="P4220" i="1"/>
  <c r="N4220" i="1"/>
  <c r="R4220" i="1" s="1"/>
  <c r="Q4220" i="1"/>
  <c r="T4220" i="1"/>
  <c r="U4220" i="1" s="1"/>
  <c r="T4219" i="1"/>
  <c r="O4219" i="1"/>
  <c r="Q4219" i="1"/>
  <c r="N4219" i="1"/>
  <c r="P4219" i="1"/>
  <c r="N4218" i="1"/>
  <c r="P4218" i="1"/>
  <c r="O4218" i="1"/>
  <c r="S4218" i="1" s="1"/>
  <c r="Q4218" i="1"/>
  <c r="T4218" i="1"/>
  <c r="N4217" i="1"/>
  <c r="R4217" i="1" s="1"/>
  <c r="P4217" i="1"/>
  <c r="Q4217" i="1"/>
  <c r="O4217" i="1"/>
  <c r="S4217" i="1" s="1"/>
  <c r="T4217" i="1"/>
  <c r="U4217" i="1" s="1"/>
  <c r="N4216" i="1"/>
  <c r="Q4216" i="1"/>
  <c r="P4216" i="1"/>
  <c r="O4216" i="1"/>
  <c r="S4216" i="1" s="1"/>
  <c r="T4216" i="1"/>
  <c r="Q4215" i="1"/>
  <c r="T4215" i="1"/>
  <c r="O4215" i="1"/>
  <c r="S4215" i="1" s="1"/>
  <c r="N4215" i="1"/>
  <c r="P4215" i="1"/>
  <c r="N4214" i="1"/>
  <c r="O4214" i="1"/>
  <c r="T4214" i="1"/>
  <c r="Q4214" i="1"/>
  <c r="P4214" i="1"/>
  <c r="Q4213" i="1"/>
  <c r="O4213" i="1"/>
  <c r="T4213" i="1"/>
  <c r="P4213" i="1"/>
  <c r="N4213" i="1"/>
  <c r="R4213" i="1" s="1"/>
  <c r="Q4211" i="1"/>
  <c r="O4211" i="1"/>
  <c r="T4211" i="1"/>
  <c r="U4211" i="1" s="1"/>
  <c r="N4211" i="1"/>
  <c r="R4211" i="1" s="1"/>
  <c r="P4211" i="1"/>
  <c r="N4210" i="1"/>
  <c r="R4210" i="1" s="1"/>
  <c r="Q4210" i="1"/>
  <c r="P4210" i="1"/>
  <c r="T4210" i="1"/>
  <c r="U4210" i="1" s="1"/>
  <c r="O4210" i="1"/>
  <c r="S4210" i="1" s="1"/>
  <c r="Q4209" i="1"/>
  <c r="P4209" i="1"/>
  <c r="T4209" i="1"/>
  <c r="U4209" i="1" s="1"/>
  <c r="O4209" i="1"/>
  <c r="N4209" i="1"/>
  <c r="R4209" i="1" s="1"/>
  <c r="T4208" i="1"/>
  <c r="U4208" i="1" s="1"/>
  <c r="P4208" i="1"/>
  <c r="N4208" i="1"/>
  <c r="R4208" i="1" s="1"/>
  <c r="Q4208" i="1"/>
  <c r="O4208" i="1"/>
  <c r="S4208" i="1" s="1"/>
  <c r="Q4207" i="1"/>
  <c r="O4207" i="1"/>
  <c r="N4207" i="1"/>
  <c r="T4207" i="1"/>
  <c r="P4207" i="1"/>
  <c r="T4205" i="1"/>
  <c r="U4205" i="1" s="1"/>
  <c r="O4205" i="1"/>
  <c r="S4205" i="1" s="1"/>
  <c r="Q4205" i="1"/>
  <c r="P4205" i="1"/>
  <c r="N4205" i="1"/>
  <c r="R4205" i="1" s="1"/>
  <c r="N4204" i="1"/>
  <c r="O4204" i="1"/>
  <c r="S4204" i="1" s="1"/>
  <c r="P4204" i="1"/>
  <c r="Q4204" i="1"/>
  <c r="T4204" i="1"/>
  <c r="U4204" i="1" s="1"/>
  <c r="T4203" i="1"/>
  <c r="Q4203" i="1"/>
  <c r="P4203" i="1"/>
  <c r="O4203" i="1"/>
  <c r="N4203" i="1"/>
  <c r="R4203" i="1" s="1"/>
  <c r="T4202" i="1"/>
  <c r="P4202" i="1"/>
  <c r="Q4202" i="1"/>
  <c r="O4202" i="1"/>
  <c r="S4202" i="1" s="1"/>
  <c r="N4202" i="1"/>
  <c r="T4201" i="1"/>
  <c r="P4201" i="1"/>
  <c r="N4201" i="1"/>
  <c r="R4201" i="1" s="1"/>
  <c r="O4201" i="1"/>
  <c r="S4201" i="1" s="1"/>
  <c r="Q4201" i="1"/>
  <c r="T4200" i="1"/>
  <c r="U4200" i="1" s="1"/>
  <c r="O4200" i="1"/>
  <c r="S4200" i="1" s="1"/>
  <c r="P4200" i="1"/>
  <c r="Q4200" i="1"/>
  <c r="N4200" i="1"/>
  <c r="R4200" i="1" s="1"/>
  <c r="Q4199" i="1"/>
  <c r="O4199" i="1"/>
  <c r="N4199" i="1"/>
  <c r="T4199" i="1"/>
  <c r="P4199" i="1"/>
  <c r="N4198" i="1"/>
  <c r="R4198" i="1" s="1"/>
  <c r="P4198" i="1"/>
  <c r="T4198" i="1"/>
  <c r="U4198" i="1" s="1"/>
  <c r="Q4198" i="1"/>
  <c r="O4198" i="1"/>
  <c r="S4198" i="1" s="1"/>
  <c r="N4197" i="1"/>
  <c r="O4197" i="1"/>
  <c r="Q4197" i="1"/>
  <c r="P4197" i="1"/>
  <c r="T4197" i="1"/>
  <c r="T4196" i="1"/>
  <c r="P4196" i="1"/>
  <c r="O4196" i="1"/>
  <c r="S4196" i="1" s="1"/>
  <c r="Q4196" i="1"/>
  <c r="N4196" i="1"/>
  <c r="R4196" i="1" s="1"/>
  <c r="P4195" i="1"/>
  <c r="O4195" i="1"/>
  <c r="S4195" i="1" s="1"/>
  <c r="T4195" i="1"/>
  <c r="U4195" i="1" s="1"/>
  <c r="N4195" i="1"/>
  <c r="R4195" i="1" s="1"/>
  <c r="Q4195" i="1"/>
  <c r="T4194" i="1"/>
  <c r="N4194" i="1"/>
  <c r="Q4194" i="1"/>
  <c r="O4194" i="1"/>
  <c r="P4194" i="1"/>
  <c r="P4193" i="1"/>
  <c r="O4193" i="1"/>
  <c r="S4193" i="1" s="1"/>
  <c r="T4193" i="1"/>
  <c r="U4193" i="1" s="1"/>
  <c r="N4193" i="1"/>
  <c r="R4193" i="1" s="1"/>
  <c r="Q4193" i="1"/>
  <c r="T4192" i="1"/>
  <c r="N4192" i="1"/>
  <c r="Q4192" i="1"/>
  <c r="P4192" i="1"/>
  <c r="O4192" i="1"/>
  <c r="O4191" i="1"/>
  <c r="T4191" i="1"/>
  <c r="Q4191" i="1"/>
  <c r="P4191" i="1"/>
  <c r="N4191" i="1"/>
  <c r="P4190" i="1"/>
  <c r="Q4190" i="1"/>
  <c r="N4190" i="1"/>
  <c r="O4190" i="1"/>
  <c r="S4190" i="1" s="1"/>
  <c r="T4190" i="1"/>
  <c r="U4190" i="1" s="1"/>
  <c r="N4189" i="1"/>
  <c r="Q4189" i="1"/>
  <c r="P4189" i="1"/>
  <c r="O4189" i="1"/>
  <c r="S4189" i="1" s="1"/>
  <c r="T4189" i="1"/>
  <c r="U4189" i="1" s="1"/>
  <c r="O4188" i="1"/>
  <c r="S4188" i="1" s="1"/>
  <c r="P4188" i="1"/>
  <c r="T4188" i="1"/>
  <c r="N4188" i="1"/>
  <c r="R4188" i="1" s="1"/>
  <c r="Q4188" i="1"/>
  <c r="P4187" i="1"/>
  <c r="N4187" i="1"/>
  <c r="T4187" i="1"/>
  <c r="U4187" i="1" s="1"/>
  <c r="O4187" i="1"/>
  <c r="S4187" i="1" s="1"/>
  <c r="Q4187" i="1"/>
  <c r="O4186" i="1"/>
  <c r="S4186" i="1" s="1"/>
  <c r="N4186" i="1"/>
  <c r="Q4186" i="1"/>
  <c r="P4186" i="1"/>
  <c r="T4186" i="1"/>
  <c r="U4186" i="1" s="1"/>
  <c r="Q4185" i="1"/>
  <c r="T4185" i="1"/>
  <c r="O4185" i="1"/>
  <c r="P4185" i="1"/>
  <c r="N4185" i="1"/>
  <c r="O4184" i="1"/>
  <c r="T4184" i="1"/>
  <c r="P4184" i="1"/>
  <c r="Q4184" i="1"/>
  <c r="N4184" i="1"/>
  <c r="R4184" i="1" s="1"/>
  <c r="T4183" i="1"/>
  <c r="P4183" i="1"/>
  <c r="O4183" i="1"/>
  <c r="S4183" i="1" s="1"/>
  <c r="Q4183" i="1"/>
  <c r="N4183" i="1"/>
  <c r="R4183" i="1" s="1"/>
  <c r="O4182" i="1"/>
  <c r="S4182" i="1" s="1"/>
  <c r="N4182" i="1"/>
  <c r="Q4182" i="1"/>
  <c r="T4182" i="1"/>
  <c r="P4182" i="1"/>
  <c r="N4181" i="1"/>
  <c r="Q4181" i="1"/>
  <c r="P4181" i="1"/>
  <c r="T4181" i="1"/>
  <c r="O4181" i="1"/>
  <c r="S4181" i="1" s="1"/>
  <c r="Q4179" i="1"/>
  <c r="P4179" i="1"/>
  <c r="N4179" i="1"/>
  <c r="R4179" i="1" s="1"/>
  <c r="T4179" i="1"/>
  <c r="U4179" i="1" s="1"/>
  <c r="O4179" i="1"/>
  <c r="S4179" i="1" s="1"/>
  <c r="Q4178" i="1"/>
  <c r="T4178" i="1"/>
  <c r="O4178" i="1"/>
  <c r="P4178" i="1"/>
  <c r="N4178" i="1"/>
  <c r="R4178" i="1" s="1"/>
  <c r="P4177" i="1"/>
  <c r="N4177" i="1"/>
  <c r="R4177" i="1" s="1"/>
  <c r="O4177" i="1"/>
  <c r="S4177" i="1" s="1"/>
  <c r="T4177" i="1"/>
  <c r="U4177" i="1" s="1"/>
  <c r="Q4177" i="1"/>
  <c r="T4176" i="1"/>
  <c r="P4176" i="1"/>
  <c r="Q4176" i="1"/>
  <c r="N4176" i="1"/>
  <c r="R4176" i="1" s="1"/>
  <c r="O4176" i="1"/>
  <c r="S4176" i="1" s="1"/>
  <c r="O4175" i="1"/>
  <c r="N4175" i="1"/>
  <c r="Q4175" i="1"/>
  <c r="P4175" i="1"/>
  <c r="T4175" i="1"/>
  <c r="U4175" i="1" s="1"/>
  <c r="Q4174" i="1"/>
  <c r="O4174" i="1"/>
  <c r="P4174" i="1"/>
  <c r="T4174" i="1"/>
  <c r="N4174" i="1"/>
  <c r="Q4173" i="1"/>
  <c r="N4173" i="1"/>
  <c r="T4173" i="1"/>
  <c r="O4173" i="1"/>
  <c r="P4173" i="1"/>
  <c r="Q4172" i="1"/>
  <c r="N4172" i="1"/>
  <c r="P4172" i="1"/>
  <c r="T4172" i="1"/>
  <c r="O4172" i="1"/>
  <c r="O4171" i="1"/>
  <c r="S4171" i="1" s="1"/>
  <c r="N4171" i="1"/>
  <c r="R4171" i="1" s="1"/>
  <c r="P4171" i="1"/>
  <c r="T4171" i="1"/>
  <c r="U4171" i="1" s="1"/>
  <c r="Q4171" i="1"/>
  <c r="N4170" i="1"/>
  <c r="Q4170" i="1"/>
  <c r="O4170" i="1"/>
  <c r="T4170" i="1"/>
  <c r="P4170" i="1"/>
  <c r="O4169" i="1"/>
  <c r="T4169" i="1"/>
  <c r="N4169" i="1"/>
  <c r="Q4169" i="1"/>
  <c r="P4169" i="1"/>
  <c r="P4168" i="1"/>
  <c r="Q4168" i="1"/>
  <c r="N4168" i="1"/>
  <c r="O4168" i="1"/>
  <c r="T4168" i="1"/>
  <c r="T4167" i="1"/>
  <c r="U4167" i="1" s="1"/>
  <c r="P4167" i="1"/>
  <c r="N4167" i="1"/>
  <c r="R4167" i="1" s="1"/>
  <c r="O4167" i="1"/>
  <c r="S4167" i="1" s="1"/>
  <c r="Q4167" i="1"/>
  <c r="O4166" i="1"/>
  <c r="S4166" i="1" s="1"/>
  <c r="T4166" i="1"/>
  <c r="U4166" i="1" s="1"/>
  <c r="P4166" i="1"/>
  <c r="Q4166" i="1"/>
  <c r="N4166" i="1"/>
  <c r="R4166" i="1" s="1"/>
  <c r="T4165" i="1"/>
  <c r="P4165" i="1"/>
  <c r="N4165" i="1"/>
  <c r="R4165" i="1" s="1"/>
  <c r="O4165" i="1"/>
  <c r="S4165" i="1" s="1"/>
  <c r="Q4165" i="1"/>
  <c r="T4164" i="1"/>
  <c r="P4164" i="1"/>
  <c r="O4164" i="1"/>
  <c r="Q4164" i="1"/>
  <c r="N4164" i="1"/>
  <c r="R4164" i="1" s="1"/>
  <c r="T4163" i="1"/>
  <c r="O4163" i="1"/>
  <c r="Q4163" i="1"/>
  <c r="N4163" i="1"/>
  <c r="R4163" i="1" s="1"/>
  <c r="P4163" i="1"/>
  <c r="Q4162" i="1"/>
  <c r="N4162" i="1"/>
  <c r="O4162" i="1"/>
  <c r="T4162" i="1"/>
  <c r="P4162" i="1"/>
  <c r="Q4161" i="1"/>
  <c r="P4161" i="1"/>
  <c r="O4161" i="1"/>
  <c r="T4161" i="1"/>
  <c r="N4161" i="1"/>
  <c r="Q4160" i="1"/>
  <c r="P4160" i="1"/>
  <c r="N4160" i="1"/>
  <c r="T4160" i="1"/>
  <c r="O4160" i="1"/>
  <c r="Q4159" i="1"/>
  <c r="P4159" i="1"/>
  <c r="O4159" i="1"/>
  <c r="S4159" i="1" s="1"/>
  <c r="T4159" i="1"/>
  <c r="U4159" i="1" s="1"/>
  <c r="N4159" i="1"/>
  <c r="R4159" i="1" s="1"/>
  <c r="P4157" i="1"/>
  <c r="Q4157" i="1"/>
  <c r="T4157" i="1"/>
  <c r="U4157" i="1" s="1"/>
  <c r="N4157" i="1"/>
  <c r="R4157" i="1" s="1"/>
  <c r="O4157" i="1"/>
  <c r="S4157" i="1" s="1"/>
  <c r="T4156" i="1"/>
  <c r="O4156" i="1"/>
  <c r="P4156" i="1"/>
  <c r="Q4156" i="1"/>
  <c r="N4156" i="1"/>
  <c r="Q4155" i="1"/>
  <c r="O4155" i="1"/>
  <c r="N4155" i="1"/>
  <c r="R4155" i="1" s="1"/>
  <c r="T4155" i="1"/>
  <c r="U4155" i="1" s="1"/>
  <c r="P4155" i="1"/>
  <c r="Q4154" i="1"/>
  <c r="N4154" i="1"/>
  <c r="R4154" i="1" s="1"/>
  <c r="P4154" i="1"/>
  <c r="T4154" i="1"/>
  <c r="U4154" i="1" s="1"/>
  <c r="O4154" i="1"/>
  <c r="S4154" i="1" s="1"/>
  <c r="Q4153" i="1"/>
  <c r="O4153" i="1"/>
  <c r="T4153" i="1"/>
  <c r="U4153" i="1" s="1"/>
  <c r="N4153" i="1"/>
  <c r="R4153" i="1" s="1"/>
  <c r="P4153" i="1"/>
  <c r="Q4152" i="1"/>
  <c r="O4152" i="1"/>
  <c r="T4152" i="1"/>
  <c r="N4152" i="1"/>
  <c r="P4152" i="1"/>
  <c r="Q4151" i="1"/>
  <c r="N4151" i="1"/>
  <c r="R4151" i="1" s="1"/>
  <c r="P4151" i="1"/>
  <c r="T4151" i="1"/>
  <c r="U4151" i="1" s="1"/>
  <c r="O4151" i="1"/>
  <c r="S4151" i="1" s="1"/>
  <c r="T4150" i="1"/>
  <c r="O4150" i="1"/>
  <c r="Q4150" i="1"/>
  <c r="N4150" i="1"/>
  <c r="R4150" i="1" s="1"/>
  <c r="P4150" i="1"/>
  <c r="Q4149" i="1"/>
  <c r="P4149" i="1"/>
  <c r="O4149" i="1"/>
  <c r="N4149" i="1"/>
  <c r="T4149" i="1"/>
  <c r="U4149" i="1" s="1"/>
  <c r="P4148" i="1"/>
  <c r="Q4148" i="1"/>
  <c r="N4148" i="1"/>
  <c r="T4148" i="1"/>
  <c r="U4148" i="1" s="1"/>
  <c r="O4148" i="1"/>
  <c r="S4148" i="1" s="1"/>
  <c r="P4147" i="1"/>
  <c r="N4147" i="1"/>
  <c r="R4147" i="1" s="1"/>
  <c r="T4147" i="1"/>
  <c r="U4147" i="1" s="1"/>
  <c r="O4147" i="1"/>
  <c r="S4147" i="1" s="1"/>
  <c r="Q4147" i="1"/>
  <c r="T4146" i="1"/>
  <c r="N4146" i="1"/>
  <c r="P4146" i="1"/>
  <c r="Q4146" i="1"/>
  <c r="O4146" i="1"/>
  <c r="S4146" i="1" s="1"/>
  <c r="P4145" i="1"/>
  <c r="N4145" i="1"/>
  <c r="R4145" i="1" s="1"/>
  <c r="Q4145" i="1"/>
  <c r="O4145" i="1"/>
  <c r="S4145" i="1" s="1"/>
  <c r="T4145" i="1"/>
  <c r="U4145" i="1" s="1"/>
  <c r="T4143" i="1"/>
  <c r="O4143" i="1"/>
  <c r="N4143" i="1"/>
  <c r="R4143" i="1" s="1"/>
  <c r="P4143" i="1"/>
  <c r="Q4143" i="1"/>
  <c r="N4142" i="1"/>
  <c r="R4142" i="1" s="1"/>
  <c r="Q4142" i="1"/>
  <c r="T4142" i="1"/>
  <c r="P4142" i="1"/>
  <c r="O4142" i="1"/>
  <c r="S4142" i="1" s="1"/>
  <c r="P4141" i="1"/>
  <c r="N4141" i="1"/>
  <c r="R4141" i="1" s="1"/>
  <c r="T4141" i="1"/>
  <c r="O4141" i="1"/>
  <c r="S4141" i="1" s="1"/>
  <c r="Q4141" i="1"/>
  <c r="O4140" i="1"/>
  <c r="Q4140" i="1"/>
  <c r="T4140" i="1"/>
  <c r="N4140" i="1"/>
  <c r="P4140" i="1"/>
  <c r="P4139" i="1"/>
  <c r="O4139" i="1"/>
  <c r="T4139" i="1"/>
  <c r="N4139" i="1"/>
  <c r="R4139" i="1" s="1"/>
  <c r="Q4139" i="1"/>
  <c r="O4138" i="1"/>
  <c r="Q4138" i="1"/>
  <c r="T4138" i="1"/>
  <c r="N4138" i="1"/>
  <c r="P4138" i="1"/>
  <c r="O4137" i="1"/>
  <c r="P4137" i="1"/>
  <c r="T4137" i="1"/>
  <c r="Q4137" i="1"/>
  <c r="N4137" i="1"/>
  <c r="R4137" i="1" s="1"/>
  <c r="Q4135" i="1"/>
  <c r="P4135" i="1"/>
  <c r="N4135" i="1"/>
  <c r="T4135" i="1"/>
  <c r="O4135" i="1"/>
  <c r="P4134" i="1"/>
  <c r="Q4134" i="1"/>
  <c r="T4134" i="1"/>
  <c r="N4134" i="1"/>
  <c r="R4134" i="1" s="1"/>
  <c r="O4134" i="1"/>
  <c r="S4134" i="1" s="1"/>
  <c r="T4133" i="1"/>
  <c r="U4133" i="1" s="1"/>
  <c r="P4133" i="1"/>
  <c r="N4133" i="1"/>
  <c r="R4133" i="1" s="1"/>
  <c r="Q4133" i="1"/>
  <c r="O4133" i="1"/>
  <c r="S4133" i="1" s="1"/>
  <c r="T4132" i="1"/>
  <c r="N4132" i="1"/>
  <c r="P4132" i="1"/>
  <c r="Q4132" i="1"/>
  <c r="O4132" i="1"/>
  <c r="P4131" i="1"/>
  <c r="N4131" i="1"/>
  <c r="O4131" i="1"/>
  <c r="Q4131" i="1"/>
  <c r="T4131" i="1"/>
  <c r="U4131" i="1" s="1"/>
  <c r="P4130" i="1"/>
  <c r="N4130" i="1"/>
  <c r="O4130" i="1"/>
  <c r="Q4130" i="1"/>
  <c r="T4130" i="1"/>
  <c r="Q4129" i="1"/>
  <c r="O4129" i="1"/>
  <c r="T4129" i="1"/>
  <c r="P4129" i="1"/>
  <c r="N4129" i="1"/>
  <c r="T4128" i="1"/>
  <c r="P4128" i="1"/>
  <c r="Q4128" i="1"/>
  <c r="O4128" i="1"/>
  <c r="N4128" i="1"/>
  <c r="R4128" i="1" s="1"/>
  <c r="N4127" i="1"/>
  <c r="O4127" i="1"/>
  <c r="T4127" i="1"/>
  <c r="P4127" i="1"/>
  <c r="Q4127" i="1"/>
  <c r="Q4126" i="1"/>
  <c r="O4126" i="1"/>
  <c r="N4126" i="1"/>
  <c r="P4126" i="1"/>
  <c r="T4126" i="1"/>
  <c r="T4124" i="1"/>
  <c r="Q4124" i="1"/>
  <c r="O4124" i="1"/>
  <c r="N4124" i="1"/>
  <c r="P4124" i="1"/>
  <c r="O4123" i="1"/>
  <c r="T4123" i="1"/>
  <c r="Q4123" i="1"/>
  <c r="P4123" i="1"/>
  <c r="N4123" i="1"/>
  <c r="R4123" i="1" s="1"/>
  <c r="N4122" i="1"/>
  <c r="O4122" i="1"/>
  <c r="Q4122" i="1"/>
  <c r="T4122" i="1"/>
  <c r="P4122" i="1"/>
  <c r="P4121" i="1"/>
  <c r="Q4121" i="1"/>
  <c r="O4121" i="1"/>
  <c r="S4121" i="1" s="1"/>
  <c r="N4121" i="1"/>
  <c r="R4121" i="1" s="1"/>
  <c r="T4121" i="1"/>
  <c r="U4121" i="1" s="1"/>
  <c r="Q4120" i="1"/>
  <c r="T4120" i="1"/>
  <c r="O4120" i="1"/>
  <c r="N4120" i="1"/>
  <c r="P4120" i="1"/>
  <c r="O4119" i="1"/>
  <c r="Q4119" i="1"/>
  <c r="T4119" i="1"/>
  <c r="N4119" i="1"/>
  <c r="P4119" i="1"/>
  <c r="P4118" i="1"/>
  <c r="N4118" i="1"/>
  <c r="R4118" i="1" s="1"/>
  <c r="O4118" i="1"/>
  <c r="S4118" i="1" s="1"/>
  <c r="T4118" i="1"/>
  <c r="U4118" i="1" s="1"/>
  <c r="Q4118" i="1"/>
  <c r="T4117" i="1"/>
  <c r="P4117" i="1"/>
  <c r="N4117" i="1"/>
  <c r="R4117" i="1" s="1"/>
  <c r="O4117" i="1"/>
  <c r="S4117" i="1" s="1"/>
  <c r="Q4117" i="1"/>
  <c r="P4116" i="1"/>
  <c r="Q4116" i="1"/>
  <c r="T4116" i="1"/>
  <c r="N4116" i="1"/>
  <c r="O4116" i="1"/>
  <c r="P4115" i="1"/>
  <c r="T4115" i="1"/>
  <c r="U4115" i="1" s="1"/>
  <c r="Q4115" i="1"/>
  <c r="O4115" i="1"/>
  <c r="S4115" i="1" s="1"/>
  <c r="N4115" i="1"/>
  <c r="R4115" i="1" s="1"/>
  <c r="P4114" i="1"/>
  <c r="Q4114" i="1"/>
  <c r="O4114" i="1"/>
  <c r="T4114" i="1"/>
  <c r="U4114" i="1" s="1"/>
  <c r="N4114" i="1"/>
  <c r="R4114" i="1" s="1"/>
  <c r="P4113" i="1"/>
  <c r="N4113" i="1"/>
  <c r="R4113" i="1" s="1"/>
  <c r="O4113" i="1"/>
  <c r="T4113" i="1"/>
  <c r="U4113" i="1" s="1"/>
  <c r="Q4113" i="1"/>
  <c r="Q4112" i="1"/>
  <c r="O4112" i="1"/>
  <c r="N4112" i="1"/>
  <c r="P4112" i="1"/>
  <c r="T4112" i="1"/>
  <c r="P4111" i="1"/>
  <c r="O4111" i="1"/>
  <c r="Q4111" i="1"/>
  <c r="T4111" i="1"/>
  <c r="N4111" i="1"/>
  <c r="O4110" i="1"/>
  <c r="P4110" i="1"/>
  <c r="Q4110" i="1"/>
  <c r="N4110" i="1"/>
  <c r="R4110" i="1" s="1"/>
  <c r="T4110" i="1"/>
  <c r="Q4104" i="1"/>
  <c r="T4104" i="1"/>
  <c r="O4104" i="1"/>
  <c r="S4104" i="1" s="1"/>
  <c r="P4104" i="1"/>
  <c r="N4104" i="1"/>
  <c r="R4104" i="1" s="1"/>
  <c r="O4103" i="1"/>
  <c r="T4103" i="1"/>
  <c r="Q4103" i="1"/>
  <c r="P4103" i="1"/>
  <c r="N4103" i="1"/>
  <c r="R4103" i="1" s="1"/>
  <c r="O4102" i="1"/>
  <c r="P4102" i="1"/>
  <c r="T4102" i="1"/>
  <c r="Q4102" i="1"/>
  <c r="N4102" i="1"/>
  <c r="R4102" i="1" s="1"/>
  <c r="P4101" i="1"/>
  <c r="O4101" i="1"/>
  <c r="S4101" i="1" s="1"/>
  <c r="Q4101" i="1"/>
  <c r="N4101" i="1"/>
  <c r="R4101" i="1" s="1"/>
  <c r="T4101" i="1"/>
  <c r="U4101" i="1" s="1"/>
  <c r="P4100" i="1"/>
  <c r="N4100" i="1"/>
  <c r="Q4100" i="1"/>
  <c r="O4100" i="1"/>
  <c r="T4100" i="1"/>
  <c r="U4100" i="1" s="1"/>
  <c r="P4099" i="1"/>
  <c r="T4099" i="1"/>
  <c r="Q4099" i="1"/>
  <c r="N4099" i="1"/>
  <c r="R4099" i="1" s="1"/>
  <c r="O4099" i="1"/>
  <c r="P4098" i="1"/>
  <c r="T4098" i="1"/>
  <c r="N4098" i="1"/>
  <c r="R4098" i="1" s="1"/>
  <c r="O4098" i="1"/>
  <c r="Q4098" i="1"/>
  <c r="T4097" i="1"/>
  <c r="P4097" i="1"/>
  <c r="N4097" i="1"/>
  <c r="O4097" i="1"/>
  <c r="S4097" i="1" s="1"/>
  <c r="Q4097" i="1"/>
  <c r="Q4096" i="1"/>
  <c r="O4096" i="1"/>
  <c r="N4096" i="1"/>
  <c r="R4096" i="1" s="1"/>
  <c r="P4096" i="1"/>
  <c r="T4096" i="1"/>
  <c r="U4096" i="1" s="1"/>
  <c r="Q4095" i="1"/>
  <c r="O4095" i="1"/>
  <c r="N4095" i="1"/>
  <c r="P4095" i="1"/>
  <c r="T4095" i="1"/>
  <c r="Q4094" i="1"/>
  <c r="N4094" i="1"/>
  <c r="O4094" i="1"/>
  <c r="T4094" i="1"/>
  <c r="P4094" i="1"/>
  <c r="O4093" i="1"/>
  <c r="Q4093" i="1"/>
  <c r="N4093" i="1"/>
  <c r="T4093" i="1"/>
  <c r="P4093" i="1"/>
  <c r="Q4092" i="1"/>
  <c r="O4092" i="1"/>
  <c r="N4092" i="1"/>
  <c r="P4092" i="1"/>
  <c r="T4092" i="1"/>
  <c r="T4091" i="1"/>
  <c r="P4091" i="1"/>
  <c r="N4091" i="1"/>
  <c r="Q4091" i="1"/>
  <c r="O4091" i="1"/>
  <c r="Q4090" i="1"/>
  <c r="O4090" i="1"/>
  <c r="N4090" i="1"/>
  <c r="P4090" i="1"/>
  <c r="T4090" i="1"/>
  <c r="P4089" i="1"/>
  <c r="O4089" i="1"/>
  <c r="S4089" i="1" s="1"/>
  <c r="T4089" i="1"/>
  <c r="N4089" i="1"/>
  <c r="R4089" i="1" s="1"/>
  <c r="Q4089" i="1"/>
  <c r="T4088" i="1"/>
  <c r="N4088" i="1"/>
  <c r="Q4088" i="1"/>
  <c r="O4088" i="1"/>
  <c r="S4088" i="1" s="1"/>
  <c r="P4088" i="1"/>
  <c r="T4087" i="1"/>
  <c r="O4087" i="1"/>
  <c r="Q4087" i="1"/>
  <c r="N4087" i="1"/>
  <c r="P4087" i="1"/>
  <c r="P4086" i="1"/>
  <c r="Q4086" i="1"/>
  <c r="N4086" i="1"/>
  <c r="T4086" i="1"/>
  <c r="O4086" i="1"/>
  <c r="S4086" i="1" s="1"/>
  <c r="P4085" i="1"/>
  <c r="T4085" i="1"/>
  <c r="O4085" i="1"/>
  <c r="N4085" i="1"/>
  <c r="Q4085" i="1"/>
  <c r="P4084" i="1"/>
  <c r="Q4084" i="1"/>
  <c r="N4084" i="1"/>
  <c r="T4084" i="1"/>
  <c r="O4084" i="1"/>
  <c r="O4083" i="1"/>
  <c r="N4083" i="1"/>
  <c r="Q4083" i="1"/>
  <c r="P4083" i="1"/>
  <c r="T4083" i="1"/>
  <c r="U4083" i="1" s="1"/>
  <c r="T4082" i="1"/>
  <c r="U4082" i="1" s="1"/>
  <c r="O4082" i="1"/>
  <c r="N4082" i="1"/>
  <c r="R4082" i="1" s="1"/>
  <c r="Q4082" i="1"/>
  <c r="P4082" i="1"/>
  <c r="T4081" i="1"/>
  <c r="P4081" i="1"/>
  <c r="O4081" i="1"/>
  <c r="Q4081" i="1"/>
  <c r="N4081" i="1"/>
  <c r="Q4080" i="1"/>
  <c r="N4080" i="1"/>
  <c r="O4080" i="1"/>
  <c r="T4080" i="1"/>
  <c r="P4080" i="1"/>
  <c r="P4079" i="1"/>
  <c r="N4079" i="1"/>
  <c r="R4079" i="1" s="1"/>
  <c r="Q4079" i="1"/>
  <c r="T4079" i="1"/>
  <c r="U4079" i="1" s="1"/>
  <c r="O4079" i="1"/>
  <c r="S4079" i="1" s="1"/>
  <c r="T4078" i="1"/>
  <c r="O4078" i="1"/>
  <c r="P4078" i="1"/>
  <c r="Q4078" i="1"/>
  <c r="N4078" i="1"/>
  <c r="N4077" i="1"/>
  <c r="O4077" i="1"/>
  <c r="T4077" i="1"/>
  <c r="Q4077" i="1"/>
  <c r="P4077" i="1"/>
  <c r="N4076" i="1"/>
  <c r="P4076" i="1"/>
  <c r="O4076" i="1"/>
  <c r="T4076" i="1"/>
  <c r="Q4076" i="1"/>
  <c r="N4075" i="1"/>
  <c r="Q4075" i="1"/>
  <c r="P4075" i="1"/>
  <c r="O4075" i="1"/>
  <c r="T4075" i="1"/>
  <c r="U4075" i="1" s="1"/>
  <c r="P4074" i="1"/>
  <c r="T4074" i="1"/>
  <c r="O4074" i="1"/>
  <c r="S4074" i="1" s="1"/>
  <c r="Q4074" i="1"/>
  <c r="N4074" i="1"/>
  <c r="R4074" i="1" s="1"/>
  <c r="O4073" i="1"/>
  <c r="T4073" i="1"/>
  <c r="Q4073" i="1"/>
  <c r="P4073" i="1"/>
  <c r="N4073" i="1"/>
  <c r="Q4072" i="1"/>
  <c r="N4072" i="1"/>
  <c r="R4072" i="1" s="1"/>
  <c r="P4072" i="1"/>
  <c r="T4072" i="1"/>
  <c r="U4072" i="1" s="1"/>
  <c r="O4072" i="1"/>
  <c r="T4071" i="1"/>
  <c r="P4071" i="1"/>
  <c r="O4071" i="1"/>
  <c r="N4071" i="1"/>
  <c r="Q4071" i="1"/>
  <c r="N4070" i="1"/>
  <c r="O4070" i="1"/>
  <c r="T4070" i="1"/>
  <c r="P4070" i="1"/>
  <c r="Q4070" i="1"/>
  <c r="P4069" i="1"/>
  <c r="Q4069" i="1"/>
  <c r="O4069" i="1"/>
  <c r="S4069" i="1" s="1"/>
  <c r="T4069" i="1"/>
  <c r="N4069" i="1"/>
  <c r="R4069" i="1" s="1"/>
  <c r="P4067" i="1"/>
  <c r="O4067" i="1"/>
  <c r="T4067" i="1"/>
  <c r="N4067" i="1"/>
  <c r="Q4067" i="1"/>
  <c r="Q4066" i="1"/>
  <c r="N4066" i="1"/>
  <c r="O4066" i="1"/>
  <c r="P4066" i="1"/>
  <c r="T4066" i="1"/>
  <c r="O4065" i="1"/>
  <c r="S4065" i="1" s="1"/>
  <c r="P4065" i="1"/>
  <c r="N4065" i="1"/>
  <c r="R4065" i="1" s="1"/>
  <c r="T4065" i="1"/>
  <c r="U4065" i="1" s="1"/>
  <c r="Q4065" i="1"/>
  <c r="N4064" i="1"/>
  <c r="T4064" i="1"/>
  <c r="Q4064" i="1"/>
  <c r="O4064" i="1"/>
  <c r="P4064" i="1"/>
  <c r="P4063" i="1"/>
  <c r="O4063" i="1"/>
  <c r="Q4063" i="1"/>
  <c r="N4063" i="1"/>
  <c r="T4063" i="1"/>
  <c r="U4063" i="1" s="1"/>
  <c r="N4062" i="1"/>
  <c r="T4062" i="1"/>
  <c r="Q4062" i="1"/>
  <c r="O4062" i="1"/>
  <c r="P4062" i="1"/>
  <c r="P4061" i="1"/>
  <c r="N4061" i="1"/>
  <c r="T4061" i="1"/>
  <c r="Q4061" i="1"/>
  <c r="O4061" i="1"/>
  <c r="S4061" i="1" s="1"/>
  <c r="T4060" i="1"/>
  <c r="N4060" i="1"/>
  <c r="P4060" i="1"/>
  <c r="Q4060" i="1"/>
  <c r="O4060" i="1"/>
  <c r="S4060" i="1" s="1"/>
  <c r="T4059" i="1"/>
  <c r="O4059" i="1"/>
  <c r="Q4059" i="1"/>
  <c r="N4059" i="1"/>
  <c r="R4059" i="1" s="1"/>
  <c r="P4059" i="1"/>
  <c r="Q4058" i="1"/>
  <c r="T4058" i="1"/>
  <c r="O4058" i="1"/>
  <c r="P4058" i="1"/>
  <c r="N4058" i="1"/>
  <c r="R4058" i="1" s="1"/>
  <c r="O4057" i="1"/>
  <c r="Q4057" i="1"/>
  <c r="N4057" i="1"/>
  <c r="P4057" i="1"/>
  <c r="T4057" i="1"/>
  <c r="N4056" i="1"/>
  <c r="Q4056" i="1"/>
  <c r="P4056" i="1"/>
  <c r="O4056" i="1"/>
  <c r="S4056" i="1" s="1"/>
  <c r="T4056" i="1"/>
  <c r="U4056" i="1" s="1"/>
  <c r="O4055" i="1"/>
  <c r="Q4055" i="1"/>
  <c r="T4055" i="1"/>
  <c r="N4055" i="1"/>
  <c r="P4055" i="1"/>
  <c r="Q4054" i="1"/>
  <c r="O4054" i="1"/>
  <c r="P4054" i="1"/>
  <c r="N4054" i="1"/>
  <c r="R4054" i="1" s="1"/>
  <c r="T4054" i="1"/>
  <c r="U4054" i="1" s="1"/>
  <c r="N4053" i="1"/>
  <c r="Q4053" i="1"/>
  <c r="T4053" i="1"/>
  <c r="O4053" i="1"/>
  <c r="S4053" i="1" s="1"/>
  <c r="P4053" i="1"/>
  <c r="Q4051" i="1"/>
  <c r="N4051" i="1"/>
  <c r="T4051" i="1"/>
  <c r="O4051" i="1"/>
  <c r="S4051" i="1" s="1"/>
  <c r="P4051" i="1"/>
  <c r="T4050" i="1"/>
  <c r="P4050" i="1"/>
  <c r="N4050" i="1"/>
  <c r="Q4050" i="1"/>
  <c r="O4050" i="1"/>
  <c r="O4049" i="1"/>
  <c r="T4049" i="1"/>
  <c r="P4049" i="1"/>
  <c r="Q4049" i="1"/>
  <c r="N4049" i="1"/>
  <c r="T4048" i="1"/>
  <c r="N4048" i="1"/>
  <c r="R4048" i="1" s="1"/>
  <c r="Q4048" i="1"/>
  <c r="O4048" i="1"/>
  <c r="S4048" i="1" s="1"/>
  <c r="P4048" i="1"/>
  <c r="P4047" i="1"/>
  <c r="Q4047" i="1"/>
  <c r="N4047" i="1"/>
  <c r="T4047" i="1"/>
  <c r="U4047" i="1" s="1"/>
  <c r="O4047" i="1"/>
  <c r="S4047" i="1" s="1"/>
  <c r="T4046" i="1"/>
  <c r="P4046" i="1"/>
  <c r="Q4046" i="1"/>
  <c r="N4046" i="1"/>
  <c r="R4046" i="1" s="1"/>
  <c r="O4046" i="1"/>
  <c r="N4045" i="1"/>
  <c r="Q4045" i="1"/>
  <c r="P4045" i="1"/>
  <c r="T4045" i="1"/>
  <c r="O4045" i="1"/>
  <c r="P4044" i="1"/>
  <c r="O4044" i="1"/>
  <c r="S4044" i="1" s="1"/>
  <c r="T4044" i="1"/>
  <c r="U4044" i="1" s="1"/>
  <c r="Q4044" i="1"/>
  <c r="N4044" i="1"/>
  <c r="R4044" i="1" s="1"/>
  <c r="N4043" i="1"/>
  <c r="T4043" i="1"/>
  <c r="O4043" i="1"/>
  <c r="Q4043" i="1"/>
  <c r="P4043" i="1"/>
  <c r="Q4042" i="1"/>
  <c r="N4042" i="1"/>
  <c r="P4042" i="1"/>
  <c r="O4042" i="1"/>
  <c r="S4042" i="1" s="1"/>
  <c r="T4042" i="1"/>
  <c r="N4041" i="1"/>
  <c r="R4041" i="1" s="1"/>
  <c r="T4041" i="1"/>
  <c r="U4041" i="1" s="1"/>
  <c r="P4041" i="1"/>
  <c r="O4041" i="1"/>
  <c r="S4041" i="1" s="1"/>
  <c r="Q4041" i="1"/>
  <c r="T4040" i="1"/>
  <c r="N4040" i="1"/>
  <c r="O4040" i="1"/>
  <c r="S4040" i="1" s="1"/>
  <c r="Q4040" i="1"/>
  <c r="P4040" i="1"/>
  <c r="P4039" i="1"/>
  <c r="T4039" i="1"/>
  <c r="O4039" i="1"/>
  <c r="N4039" i="1"/>
  <c r="Q4039" i="1"/>
  <c r="O4038" i="1"/>
  <c r="Q4038" i="1"/>
  <c r="T4038" i="1"/>
  <c r="P4038" i="1"/>
  <c r="N4038" i="1"/>
  <c r="O4037" i="1"/>
  <c r="N4037" i="1"/>
  <c r="T4037" i="1"/>
  <c r="P4037" i="1"/>
  <c r="Q4037" i="1"/>
  <c r="Q4036" i="1"/>
  <c r="N4036" i="1"/>
  <c r="O4036" i="1"/>
  <c r="S4036" i="1" s="1"/>
  <c r="P4036" i="1"/>
  <c r="T4036" i="1"/>
  <c r="U4036" i="1" s="1"/>
  <c r="Q4035" i="1"/>
  <c r="P4035" i="1"/>
  <c r="N4035" i="1"/>
  <c r="O4035" i="1"/>
  <c r="T4035" i="1"/>
  <c r="Q4034" i="1"/>
  <c r="T4034" i="1"/>
  <c r="N4034" i="1"/>
  <c r="P4034" i="1"/>
  <c r="O4034" i="1"/>
  <c r="T4032" i="1"/>
  <c r="U4032" i="1" s="1"/>
  <c r="O4032" i="1"/>
  <c r="N4032" i="1"/>
  <c r="R4032" i="1" s="1"/>
  <c r="P4032" i="1"/>
  <c r="Q4032" i="1"/>
  <c r="P4031" i="1"/>
  <c r="Q4031" i="1"/>
  <c r="N4031" i="1"/>
  <c r="R4031" i="1" s="1"/>
  <c r="T4031" i="1"/>
  <c r="U4031" i="1" s="1"/>
  <c r="O4031" i="1"/>
  <c r="S4031" i="1" s="1"/>
  <c r="T4030" i="1"/>
  <c r="N4030" i="1"/>
  <c r="R4030" i="1" s="1"/>
  <c r="P4030" i="1"/>
  <c r="O4030" i="1"/>
  <c r="S4030" i="1" s="1"/>
  <c r="Q4030" i="1"/>
  <c r="Q4029" i="1"/>
  <c r="T4029" i="1"/>
  <c r="O4029" i="1"/>
  <c r="N4029" i="1"/>
  <c r="P4029" i="1"/>
  <c r="N4028" i="1"/>
  <c r="Q4028" i="1"/>
  <c r="O4028" i="1"/>
  <c r="T4028" i="1"/>
  <c r="P4028" i="1"/>
  <c r="N4027" i="1"/>
  <c r="Q4027" i="1"/>
  <c r="T4027" i="1"/>
  <c r="U4027" i="1" s="1"/>
  <c r="P4027" i="1"/>
  <c r="O4027" i="1"/>
  <c r="S4027" i="1" s="1"/>
  <c r="Q4026" i="1"/>
  <c r="O4026" i="1"/>
  <c r="N4026" i="1"/>
  <c r="T4026" i="1"/>
  <c r="P4026" i="1"/>
  <c r="P4025" i="1"/>
  <c r="N4025" i="1"/>
  <c r="T4025" i="1"/>
  <c r="U4025" i="1" s="1"/>
  <c r="O4025" i="1"/>
  <c r="S4025" i="1" s="1"/>
  <c r="Q4025" i="1"/>
  <c r="Q4024" i="1"/>
  <c r="T4024" i="1"/>
  <c r="O4024" i="1"/>
  <c r="N4024" i="1"/>
  <c r="P4024" i="1"/>
  <c r="Q4023" i="1"/>
  <c r="P4023" i="1"/>
  <c r="N4023" i="1"/>
  <c r="O4023" i="1"/>
  <c r="T4023" i="1"/>
  <c r="T4022" i="1"/>
  <c r="O4022" i="1"/>
  <c r="N4022" i="1"/>
  <c r="Q4022" i="1"/>
  <c r="P4022" i="1"/>
  <c r="O4021" i="1"/>
  <c r="P4021" i="1"/>
  <c r="Q4021" i="1"/>
  <c r="T4021" i="1"/>
  <c r="N4021" i="1"/>
  <c r="R4021" i="1" s="1"/>
  <c r="O4020" i="1"/>
  <c r="T4020" i="1"/>
  <c r="Q4020" i="1"/>
  <c r="N4020" i="1"/>
  <c r="P4020" i="1"/>
  <c r="N4019" i="1"/>
  <c r="Q4019" i="1"/>
  <c r="O4019" i="1"/>
  <c r="T4019" i="1"/>
  <c r="P4019" i="1"/>
  <c r="N4018" i="1"/>
  <c r="R4018" i="1" s="1"/>
  <c r="P4018" i="1"/>
  <c r="T4018" i="1"/>
  <c r="U4018" i="1" s="1"/>
  <c r="Q4018" i="1"/>
  <c r="O4018" i="1"/>
  <c r="S4018" i="1" s="1"/>
  <c r="Q4017" i="1"/>
  <c r="P4017" i="1"/>
  <c r="T4017" i="1"/>
  <c r="N4017" i="1"/>
  <c r="O4017" i="1"/>
  <c r="S4017" i="1" s="1"/>
  <c r="N4016" i="1"/>
  <c r="O4016" i="1"/>
  <c r="T4016" i="1"/>
  <c r="P4016" i="1"/>
  <c r="Q4016" i="1"/>
  <c r="O4015" i="1"/>
  <c r="T4015" i="1"/>
  <c r="Q4015" i="1"/>
  <c r="N4015" i="1"/>
  <c r="P4015" i="1"/>
  <c r="Q4014" i="1"/>
  <c r="N4014" i="1"/>
  <c r="P4014" i="1"/>
  <c r="O4014" i="1"/>
  <c r="T4014" i="1"/>
  <c r="Q4013" i="1"/>
  <c r="P4013" i="1"/>
  <c r="N4013" i="1"/>
  <c r="T4013" i="1"/>
  <c r="U4013" i="1" s="1"/>
  <c r="O4013" i="1"/>
  <c r="S4013" i="1" s="1"/>
  <c r="O4012" i="1"/>
  <c r="T4012" i="1"/>
  <c r="P4012" i="1"/>
  <c r="Q4012" i="1"/>
  <c r="N4012" i="1"/>
  <c r="O4011" i="1"/>
  <c r="T4011" i="1"/>
  <c r="N4011" i="1"/>
  <c r="Q4011" i="1"/>
  <c r="P4011" i="1"/>
  <c r="Q4010" i="1"/>
  <c r="P4010" i="1"/>
  <c r="N4010" i="1"/>
  <c r="T4010" i="1"/>
  <c r="O4010" i="1"/>
  <c r="S4010" i="1" s="1"/>
  <c r="P4009" i="1"/>
  <c r="O4009" i="1"/>
  <c r="T4009" i="1"/>
  <c r="U4009" i="1" s="1"/>
  <c r="Q4009" i="1"/>
  <c r="N4009" i="1"/>
  <c r="R4009" i="1" s="1"/>
  <c r="O4008" i="1"/>
  <c r="S4008" i="1" s="1"/>
  <c r="Q4008" i="1"/>
  <c r="T4008" i="1"/>
  <c r="U4008" i="1" s="1"/>
  <c r="N4008" i="1"/>
  <c r="P4008" i="1"/>
  <c r="O4007" i="1"/>
  <c r="Q4007" i="1"/>
  <c r="N4007" i="1"/>
  <c r="T4007" i="1"/>
  <c r="P4007" i="1"/>
  <c r="P4006" i="1"/>
  <c r="T4006" i="1"/>
  <c r="O4006" i="1"/>
  <c r="Q4006" i="1"/>
  <c r="N4006" i="1"/>
  <c r="T4005" i="1"/>
  <c r="P4005" i="1"/>
  <c r="N4005" i="1"/>
  <c r="Q4005" i="1"/>
  <c r="O4005" i="1"/>
  <c r="N4004" i="1"/>
  <c r="T4004" i="1"/>
  <c r="O4004" i="1"/>
  <c r="P4004" i="1"/>
  <c r="Q4004" i="1"/>
  <c r="T4003" i="1"/>
  <c r="N4003" i="1"/>
  <c r="P4003" i="1"/>
  <c r="Q4003" i="1"/>
  <c r="O4003" i="1"/>
  <c r="P4002" i="1"/>
  <c r="Q4002" i="1"/>
  <c r="N4002" i="1"/>
  <c r="T4002" i="1"/>
  <c r="U4002" i="1" s="1"/>
  <c r="O4002" i="1"/>
  <c r="S4002" i="1" s="1"/>
  <c r="O4001" i="1"/>
  <c r="T4001" i="1"/>
  <c r="P4001" i="1"/>
  <c r="N4001" i="1"/>
  <c r="Q4001" i="1"/>
  <c r="N4000" i="1"/>
  <c r="Q4000" i="1"/>
  <c r="P4000" i="1"/>
  <c r="O4000" i="1"/>
  <c r="S4000" i="1" s="1"/>
  <c r="T4000" i="1"/>
  <c r="Q3999" i="1"/>
  <c r="T3999" i="1"/>
  <c r="P3999" i="1"/>
  <c r="O3999" i="1"/>
  <c r="N3999" i="1"/>
  <c r="R3999" i="1" s="1"/>
  <c r="O3998" i="1"/>
  <c r="T3998" i="1"/>
  <c r="N3998" i="1"/>
  <c r="P3998" i="1"/>
  <c r="Q3998" i="1"/>
  <c r="N3997" i="1"/>
  <c r="P3997" i="1"/>
  <c r="O3997" i="1"/>
  <c r="T3997" i="1"/>
  <c r="Q3997" i="1"/>
  <c r="N3996" i="1"/>
  <c r="Q3996" i="1"/>
  <c r="T3996" i="1"/>
  <c r="O3996" i="1"/>
  <c r="P3996" i="1"/>
  <c r="N3995" i="1"/>
  <c r="R3995" i="1" s="1"/>
  <c r="P3995" i="1"/>
  <c r="O3995" i="1"/>
  <c r="S3995" i="1" s="1"/>
  <c r="T3995" i="1"/>
  <c r="U3995" i="1" s="1"/>
  <c r="Q3995" i="1"/>
  <c r="Q3994" i="1"/>
  <c r="T3994" i="1"/>
  <c r="O3994" i="1"/>
  <c r="N3994" i="1"/>
  <c r="P3994" i="1"/>
  <c r="P3993" i="1"/>
  <c r="O3993" i="1"/>
  <c r="N3993" i="1"/>
  <c r="Q3993" i="1"/>
  <c r="T3993" i="1"/>
  <c r="T3991" i="1"/>
  <c r="Q3991" i="1"/>
  <c r="N3991" i="1"/>
  <c r="O3991" i="1"/>
  <c r="P3991" i="1"/>
  <c r="O3990" i="1"/>
  <c r="Q3990" i="1"/>
  <c r="N3990" i="1"/>
  <c r="R3990" i="1" s="1"/>
  <c r="P3990" i="1"/>
  <c r="T3990" i="1"/>
  <c r="U3990" i="1" s="1"/>
  <c r="Q3989" i="1"/>
  <c r="N3989" i="1"/>
  <c r="R3989" i="1" s="1"/>
  <c r="P3989" i="1"/>
  <c r="T3989" i="1"/>
  <c r="U3989" i="1" s="1"/>
  <c r="O3989" i="1"/>
  <c r="S3989" i="1" s="1"/>
  <c r="P3988" i="1"/>
  <c r="T3988" i="1"/>
  <c r="O3988" i="1"/>
  <c r="S3988" i="1" s="1"/>
  <c r="Q3988" i="1"/>
  <c r="N3988" i="1"/>
  <c r="R3988" i="1" s="1"/>
  <c r="P3987" i="1"/>
  <c r="N3987" i="1"/>
  <c r="R3987" i="1" s="1"/>
  <c r="T3987" i="1"/>
  <c r="U3987" i="1" s="1"/>
  <c r="O3987" i="1"/>
  <c r="S3987" i="1" s="1"/>
  <c r="Q3987" i="1"/>
  <c r="O3986" i="1"/>
  <c r="Q3986" i="1"/>
  <c r="N3986" i="1"/>
  <c r="T3986" i="1"/>
  <c r="U3986" i="1" s="1"/>
  <c r="P3986" i="1"/>
  <c r="N3985" i="1"/>
  <c r="R3985" i="1" s="1"/>
  <c r="T3985" i="1"/>
  <c r="Q3985" i="1"/>
  <c r="P3985" i="1"/>
  <c r="O3985" i="1"/>
  <c r="S3985" i="1" s="1"/>
  <c r="T3984" i="1"/>
  <c r="P3984" i="1"/>
  <c r="O3984" i="1"/>
  <c r="Q3984" i="1"/>
  <c r="N3984" i="1"/>
  <c r="R3984" i="1" s="1"/>
  <c r="Q3983" i="1"/>
  <c r="O3983" i="1"/>
  <c r="N3983" i="1"/>
  <c r="T3983" i="1"/>
  <c r="P3983" i="1"/>
  <c r="Q3982" i="1"/>
  <c r="P3982" i="1"/>
  <c r="T3982" i="1"/>
  <c r="U3982" i="1" s="1"/>
  <c r="N3982" i="1"/>
  <c r="R3982" i="1" s="1"/>
  <c r="O3982" i="1"/>
  <c r="S3982" i="1" s="1"/>
  <c r="T3981" i="1"/>
  <c r="O3981" i="1"/>
  <c r="Q3981" i="1"/>
  <c r="P3981" i="1"/>
  <c r="N3981" i="1"/>
  <c r="Q3980" i="1"/>
  <c r="N3980" i="1"/>
  <c r="P3980" i="1"/>
  <c r="T3980" i="1"/>
  <c r="U3980" i="1" s="1"/>
  <c r="O3980" i="1"/>
  <c r="Q3979" i="1"/>
  <c r="O3979" i="1"/>
  <c r="N3979" i="1"/>
  <c r="T3979" i="1"/>
  <c r="P3979" i="1"/>
  <c r="P3978" i="1"/>
  <c r="T3978" i="1"/>
  <c r="Q3978" i="1"/>
  <c r="O3978" i="1"/>
  <c r="S3978" i="1" s="1"/>
  <c r="N3978" i="1"/>
  <c r="R3978" i="1" s="1"/>
  <c r="P3977" i="1"/>
  <c r="O3977" i="1"/>
  <c r="S3977" i="1" s="1"/>
  <c r="N3977" i="1"/>
  <c r="T3977" i="1"/>
  <c r="Q3977" i="1"/>
  <c r="O3976" i="1"/>
  <c r="N3976" i="1"/>
  <c r="R3976" i="1" s="1"/>
  <c r="Q3976" i="1"/>
  <c r="P3976" i="1"/>
  <c r="T3976" i="1"/>
  <c r="O3975" i="1"/>
  <c r="P3975" i="1"/>
  <c r="N3975" i="1"/>
  <c r="Q3975" i="1"/>
  <c r="T3975" i="1"/>
  <c r="P3974" i="1"/>
  <c r="T3974" i="1"/>
  <c r="U3974" i="1" s="1"/>
  <c r="O3974" i="1"/>
  <c r="S3974" i="1" s="1"/>
  <c r="N3974" i="1"/>
  <c r="R3974" i="1" s="1"/>
  <c r="Q3974" i="1"/>
  <c r="O3973" i="1"/>
  <c r="S3973" i="1" s="1"/>
  <c r="P3973" i="1"/>
  <c r="T3973" i="1"/>
  <c r="U3973" i="1" s="1"/>
  <c r="N3973" i="1"/>
  <c r="R3973" i="1" s="1"/>
  <c r="Q3973" i="1"/>
  <c r="T3972" i="1"/>
  <c r="N3972" i="1"/>
  <c r="Q3972" i="1"/>
  <c r="P3972" i="1"/>
  <c r="O3972" i="1"/>
  <c r="S3972" i="1" s="1"/>
  <c r="N3971" i="1"/>
  <c r="P3971" i="1"/>
  <c r="O3971" i="1"/>
  <c r="T3971" i="1"/>
  <c r="U3971" i="1" s="1"/>
  <c r="Q3971" i="1"/>
  <c r="O3970" i="1"/>
  <c r="Q3970" i="1"/>
  <c r="N3970" i="1"/>
  <c r="T3970" i="1"/>
  <c r="P3970" i="1"/>
  <c r="Q3969" i="1"/>
  <c r="N3969" i="1"/>
  <c r="R3969" i="1" s="1"/>
  <c r="O3969" i="1"/>
  <c r="P3969" i="1"/>
  <c r="T3969" i="1"/>
  <c r="U3969" i="1" s="1"/>
  <c r="P3968" i="1"/>
  <c r="Q3968" i="1"/>
  <c r="O3968" i="1"/>
  <c r="T3968" i="1"/>
  <c r="N3968" i="1"/>
  <c r="O3967" i="1"/>
  <c r="T3967" i="1"/>
  <c r="N3967" i="1"/>
  <c r="Q3967" i="1"/>
  <c r="P3967" i="1"/>
  <c r="P3966" i="1"/>
  <c r="T3966" i="1"/>
  <c r="N3966" i="1"/>
  <c r="Q3966" i="1"/>
  <c r="O3966" i="1"/>
  <c r="S3966" i="1" s="1"/>
  <c r="Q3965" i="1"/>
  <c r="T3965" i="1"/>
  <c r="N3965" i="1"/>
  <c r="P3965" i="1"/>
  <c r="O3965" i="1"/>
  <c r="S3965" i="1" s="1"/>
  <c r="T3964" i="1"/>
  <c r="U3964" i="1" s="1"/>
  <c r="P3964" i="1"/>
  <c r="O3964" i="1"/>
  <c r="S3964" i="1" s="1"/>
  <c r="Q3964" i="1"/>
  <c r="N3964" i="1"/>
  <c r="R3964" i="1" s="1"/>
  <c r="T3963" i="1"/>
  <c r="N3963" i="1"/>
  <c r="P3963" i="1"/>
  <c r="O3963" i="1"/>
  <c r="S3963" i="1" s="1"/>
  <c r="Q3963" i="1"/>
  <c r="T3962" i="1"/>
  <c r="O3962" i="1"/>
  <c r="S3962" i="1" s="1"/>
  <c r="N3962" i="1"/>
  <c r="Q3962" i="1"/>
  <c r="P3962" i="1"/>
  <c r="P3961" i="1"/>
  <c r="O3961" i="1"/>
  <c r="T3961" i="1"/>
  <c r="U3961" i="1" s="1"/>
  <c r="Q3961" i="1"/>
  <c r="N3961" i="1"/>
  <c r="R3961" i="1" s="1"/>
  <c r="P3960" i="1"/>
  <c r="N3960" i="1"/>
  <c r="R3960" i="1" s="1"/>
  <c r="Q3960" i="1"/>
  <c r="T3960" i="1"/>
  <c r="U3960" i="1" s="1"/>
  <c r="O3960" i="1"/>
  <c r="Q3959" i="1"/>
  <c r="P3959" i="1"/>
  <c r="N3959" i="1"/>
  <c r="O3959" i="1"/>
  <c r="T3959" i="1"/>
  <c r="O3958" i="1"/>
  <c r="T3958" i="1"/>
  <c r="P3958" i="1"/>
  <c r="Q3958" i="1"/>
  <c r="N3958" i="1"/>
  <c r="O3957" i="1"/>
  <c r="Q3957" i="1"/>
  <c r="T3957" i="1"/>
  <c r="N3957" i="1"/>
  <c r="R3957" i="1" s="1"/>
  <c r="P3957" i="1"/>
  <c r="P3956" i="1"/>
  <c r="Q3956" i="1"/>
  <c r="N3956" i="1"/>
  <c r="O3956" i="1"/>
  <c r="S3956" i="1" s="1"/>
  <c r="T3956" i="1"/>
  <c r="U3956" i="1" s="1"/>
  <c r="O3954" i="1"/>
  <c r="S3954" i="1" s="1"/>
  <c r="P3954" i="1"/>
  <c r="Q3954" i="1"/>
  <c r="N3954" i="1"/>
  <c r="R3954" i="1" s="1"/>
  <c r="T3954" i="1"/>
  <c r="U3954" i="1" s="1"/>
  <c r="O3953" i="1"/>
  <c r="Q3953" i="1"/>
  <c r="N3953" i="1"/>
  <c r="R3953" i="1" s="1"/>
  <c r="T3953" i="1"/>
  <c r="P3953" i="1"/>
  <c r="T3952" i="1"/>
  <c r="O3952" i="1"/>
  <c r="Q3952" i="1"/>
  <c r="P3952" i="1"/>
  <c r="N3952" i="1"/>
  <c r="N3951" i="1"/>
  <c r="Q3951" i="1"/>
  <c r="O3951" i="1"/>
  <c r="T3951" i="1"/>
  <c r="P3951" i="1"/>
  <c r="Q3950" i="1"/>
  <c r="P3950" i="1"/>
  <c r="N3950" i="1"/>
  <c r="T3950" i="1"/>
  <c r="O3950" i="1"/>
  <c r="S3950" i="1" s="1"/>
  <c r="Q3949" i="1"/>
  <c r="P3949" i="1"/>
  <c r="N3949" i="1"/>
  <c r="T3949" i="1"/>
  <c r="O3949" i="1"/>
  <c r="N3948" i="1"/>
  <c r="Q3948" i="1"/>
  <c r="T3948" i="1"/>
  <c r="O3948" i="1"/>
  <c r="P3948" i="1"/>
  <c r="N3947" i="1"/>
  <c r="Q3947" i="1"/>
  <c r="P3947" i="1"/>
  <c r="T3947" i="1"/>
  <c r="O3947" i="1"/>
  <c r="N3946" i="1"/>
  <c r="T3946" i="1"/>
  <c r="P3946" i="1"/>
  <c r="Q3946" i="1"/>
  <c r="O3946" i="1"/>
  <c r="S3946" i="1" s="1"/>
  <c r="P3945" i="1"/>
  <c r="T3945" i="1"/>
  <c r="U3945" i="1" s="1"/>
  <c r="N3945" i="1"/>
  <c r="R3945" i="1" s="1"/>
  <c r="Q3945" i="1"/>
  <c r="O3945" i="1"/>
  <c r="S3945" i="1" s="1"/>
  <c r="T3944" i="1"/>
  <c r="N3944" i="1"/>
  <c r="P3944" i="1"/>
  <c r="Q3944" i="1"/>
  <c r="O3944" i="1"/>
  <c r="S3944" i="1" s="1"/>
  <c r="P3943" i="1"/>
  <c r="N3943" i="1"/>
  <c r="R3943" i="1" s="1"/>
  <c r="Q3943" i="1"/>
  <c r="O3943" i="1"/>
  <c r="S3943" i="1" s="1"/>
  <c r="T3943" i="1"/>
  <c r="U3943" i="1" s="1"/>
  <c r="Q3942" i="1"/>
  <c r="N3942" i="1"/>
  <c r="R3942" i="1" s="1"/>
  <c r="T3942" i="1"/>
  <c r="U3942" i="1" s="1"/>
  <c r="P3942" i="1"/>
  <c r="O3942" i="1"/>
  <c r="S3942" i="1" s="1"/>
  <c r="Q3941" i="1"/>
  <c r="N3941" i="1"/>
  <c r="P3941" i="1"/>
  <c r="O3941" i="1"/>
  <c r="T3941" i="1"/>
  <c r="P3940" i="1"/>
  <c r="T3940" i="1"/>
  <c r="N3940" i="1"/>
  <c r="Q3940" i="1"/>
  <c r="O3940" i="1"/>
  <c r="S3940" i="1" s="1"/>
  <c r="T3939" i="1"/>
  <c r="N3939" i="1"/>
  <c r="R3939" i="1" s="1"/>
  <c r="O3939" i="1"/>
  <c r="S3939" i="1" s="1"/>
  <c r="P3939" i="1"/>
  <c r="Q3939" i="1"/>
  <c r="O3938" i="1"/>
  <c r="P3938" i="1"/>
  <c r="Q3938" i="1"/>
  <c r="N3938" i="1"/>
  <c r="T3938" i="1"/>
  <c r="U3938" i="1" s="1"/>
  <c r="P3937" i="1"/>
  <c r="T3937" i="1"/>
  <c r="O3937" i="1"/>
  <c r="Q3937" i="1"/>
  <c r="N3937" i="1"/>
  <c r="R3937" i="1" s="1"/>
  <c r="O3936" i="1"/>
  <c r="S3936" i="1" s="1"/>
  <c r="T3936" i="1"/>
  <c r="Q3936" i="1"/>
  <c r="N3936" i="1"/>
  <c r="P3936" i="1"/>
  <c r="T3935" i="1"/>
  <c r="O3935" i="1"/>
  <c r="P3935" i="1"/>
  <c r="N3935" i="1"/>
  <c r="Q3935" i="1"/>
  <c r="N3934" i="1"/>
  <c r="O3934" i="1"/>
  <c r="P3934" i="1"/>
  <c r="Q3934" i="1"/>
  <c r="T3934" i="1"/>
  <c r="N3932" i="1"/>
  <c r="R3932" i="1" s="1"/>
  <c r="P3932" i="1"/>
  <c r="O3932" i="1"/>
  <c r="S3932" i="1" s="1"/>
  <c r="T3932" i="1"/>
  <c r="U3932" i="1" s="1"/>
  <c r="Q3932" i="1"/>
  <c r="N3931" i="1"/>
  <c r="T3931" i="1"/>
  <c r="Q3931" i="1"/>
  <c r="P3931" i="1"/>
  <c r="O3931" i="1"/>
  <c r="P3930" i="1"/>
  <c r="T3930" i="1"/>
  <c r="U3930" i="1" s="1"/>
  <c r="O3930" i="1"/>
  <c r="S3930" i="1" s="1"/>
  <c r="Q3930" i="1"/>
  <c r="N3930" i="1"/>
  <c r="R3930" i="1" s="1"/>
  <c r="T3929" i="1"/>
  <c r="O3929" i="1"/>
  <c r="Q3929" i="1"/>
  <c r="P3929" i="1"/>
  <c r="N3929" i="1"/>
  <c r="R3929" i="1" s="1"/>
  <c r="T3928" i="1"/>
  <c r="Q3928" i="1"/>
  <c r="O3928" i="1"/>
  <c r="N3928" i="1"/>
  <c r="P3928" i="1"/>
  <c r="N3927" i="1"/>
  <c r="R3927" i="1" s="1"/>
  <c r="T3927" i="1"/>
  <c r="U3927" i="1" s="1"/>
  <c r="P3927" i="1"/>
  <c r="O3927" i="1"/>
  <c r="S3927" i="1" s="1"/>
  <c r="Q3927" i="1"/>
  <c r="Q3926" i="1"/>
  <c r="T3926" i="1"/>
  <c r="O3926" i="1"/>
  <c r="P3926" i="1"/>
  <c r="N3926" i="1"/>
  <c r="R3926" i="1" s="1"/>
  <c r="T3925" i="1"/>
  <c r="N3925" i="1"/>
  <c r="P3925" i="1"/>
  <c r="Q3925" i="1"/>
  <c r="O3925" i="1"/>
  <c r="T3924" i="1"/>
  <c r="P3924" i="1"/>
  <c r="O3924" i="1"/>
  <c r="N3924" i="1"/>
  <c r="Q3924" i="1"/>
  <c r="N3923" i="1"/>
  <c r="T3923" i="1"/>
  <c r="O3923" i="1"/>
  <c r="P3923" i="1"/>
  <c r="Q3923" i="1"/>
  <c r="T3922" i="1"/>
  <c r="U3922" i="1" s="1"/>
  <c r="P3922" i="1"/>
  <c r="O3922" i="1"/>
  <c r="S3922" i="1" s="1"/>
  <c r="Q3922" i="1"/>
  <c r="N3922" i="1"/>
  <c r="R3922" i="1" s="1"/>
  <c r="O3921" i="1"/>
  <c r="T3921" i="1"/>
  <c r="Q3921" i="1"/>
  <c r="N3921" i="1"/>
  <c r="R3921" i="1" s="1"/>
  <c r="P3921" i="1"/>
  <c r="O3920" i="1"/>
  <c r="S3920" i="1" s="1"/>
  <c r="T3920" i="1"/>
  <c r="U3920" i="1" s="1"/>
  <c r="N3920" i="1"/>
  <c r="R3920" i="1" s="1"/>
  <c r="P3920" i="1"/>
  <c r="Q3920" i="1"/>
  <c r="N3919" i="1"/>
  <c r="Q3919" i="1"/>
  <c r="T3919" i="1"/>
  <c r="O3919" i="1"/>
  <c r="P3919" i="1"/>
  <c r="P3917" i="1"/>
  <c r="O3917" i="1"/>
  <c r="Q3917" i="1"/>
  <c r="N3917" i="1"/>
  <c r="R3917" i="1" s="1"/>
  <c r="T3917" i="1"/>
  <c r="U3917" i="1" s="1"/>
  <c r="T3916" i="1"/>
  <c r="Q3916" i="1"/>
  <c r="N3916" i="1"/>
  <c r="R3916" i="1" s="1"/>
  <c r="P3916" i="1"/>
  <c r="O3916" i="1"/>
  <c r="S3916" i="1" s="1"/>
  <c r="T3915" i="1"/>
  <c r="O3915" i="1"/>
  <c r="S3915" i="1" s="1"/>
  <c r="P3915" i="1"/>
  <c r="Q3915" i="1"/>
  <c r="N3915" i="1"/>
  <c r="R3915" i="1" s="1"/>
  <c r="N3914" i="1"/>
  <c r="T3914" i="1"/>
  <c r="O3914" i="1"/>
  <c r="P3914" i="1"/>
  <c r="Q3914" i="1"/>
  <c r="N3913" i="1"/>
  <c r="Q3913" i="1"/>
  <c r="O3913" i="1"/>
  <c r="T3913" i="1"/>
  <c r="P3913" i="1"/>
  <c r="T3912" i="1"/>
  <c r="N3912" i="1"/>
  <c r="O3912" i="1"/>
  <c r="S3912" i="1" s="1"/>
  <c r="Q3912" i="1"/>
  <c r="P3912" i="1"/>
  <c r="T3911" i="1"/>
  <c r="P3911" i="1"/>
  <c r="N3911" i="1"/>
  <c r="R3911" i="1" s="1"/>
  <c r="O3911" i="1"/>
  <c r="Q3911" i="1"/>
  <c r="P3910" i="1"/>
  <c r="Q3910" i="1"/>
  <c r="N3910" i="1"/>
  <c r="T3910" i="1"/>
  <c r="O3910" i="1"/>
  <c r="O3909" i="1"/>
  <c r="N3909" i="1"/>
  <c r="T3909" i="1"/>
  <c r="Q3909" i="1"/>
  <c r="P3909" i="1"/>
  <c r="N3908" i="1"/>
  <c r="Q3908" i="1"/>
  <c r="P3908" i="1"/>
  <c r="T3908" i="1"/>
  <c r="O3908" i="1"/>
  <c r="N3907" i="1"/>
  <c r="P3907" i="1"/>
  <c r="T3907" i="1"/>
  <c r="Q3907" i="1"/>
  <c r="O3907" i="1"/>
  <c r="S3907" i="1" s="1"/>
  <c r="O3906" i="1"/>
  <c r="T3906" i="1"/>
  <c r="P3906" i="1"/>
  <c r="Q3906" i="1"/>
  <c r="N3906" i="1"/>
  <c r="O3905" i="1"/>
  <c r="T3905" i="1"/>
  <c r="N3905" i="1"/>
  <c r="Q3905" i="1"/>
  <c r="P3905" i="1"/>
  <c r="P3904" i="1"/>
  <c r="O3904" i="1"/>
  <c r="S3904" i="1" s="1"/>
  <c r="Q3904" i="1"/>
  <c r="T3904" i="1"/>
  <c r="N3904" i="1"/>
  <c r="R3904" i="1" s="1"/>
  <c r="N3903" i="1"/>
  <c r="O3903" i="1"/>
  <c r="Q3903" i="1"/>
  <c r="T3903" i="1"/>
  <c r="P3903" i="1"/>
  <c r="Q3902" i="1"/>
  <c r="P3902" i="1"/>
  <c r="N3902" i="1"/>
  <c r="T3902" i="1"/>
  <c r="O3902" i="1"/>
  <c r="P3901" i="1"/>
  <c r="N3901" i="1"/>
  <c r="T3901" i="1"/>
  <c r="Q3901" i="1"/>
  <c r="O3901" i="1"/>
  <c r="S3901" i="1" s="1"/>
  <c r="Q3900" i="1"/>
  <c r="N3900" i="1"/>
  <c r="P3900" i="1"/>
  <c r="O3900" i="1"/>
  <c r="T3900" i="1"/>
  <c r="U3900" i="1" s="1"/>
  <c r="N3899" i="1"/>
  <c r="R3899" i="1" s="1"/>
  <c r="Q3899" i="1"/>
  <c r="P3899" i="1"/>
  <c r="O3899" i="1"/>
  <c r="S3899" i="1" s="1"/>
  <c r="T3899" i="1"/>
  <c r="U3899" i="1" s="1"/>
  <c r="O3897" i="1"/>
  <c r="Q3897" i="1"/>
  <c r="N3897" i="1"/>
  <c r="R3897" i="1" s="1"/>
  <c r="T3897" i="1"/>
  <c r="U3897" i="1" s="1"/>
  <c r="P3897" i="1"/>
  <c r="T3896" i="1"/>
  <c r="N3896" i="1"/>
  <c r="O3896" i="1"/>
  <c r="Q3896" i="1"/>
  <c r="P3896" i="1"/>
  <c r="Q3895" i="1"/>
  <c r="O3895" i="1"/>
  <c r="T3895" i="1"/>
  <c r="P3895" i="1"/>
  <c r="N3895" i="1"/>
  <c r="P3894" i="1"/>
  <c r="N3894" i="1"/>
  <c r="R3894" i="1" s="1"/>
  <c r="O3894" i="1"/>
  <c r="S3894" i="1" s="1"/>
  <c r="T3894" i="1"/>
  <c r="U3894" i="1" s="1"/>
  <c r="Q3894" i="1"/>
  <c r="P3893" i="1"/>
  <c r="Q3893" i="1"/>
  <c r="T3893" i="1"/>
  <c r="U3893" i="1" s="1"/>
  <c r="O3893" i="1"/>
  <c r="N3893" i="1"/>
  <c r="R3893" i="1" s="1"/>
  <c r="T3892" i="1"/>
  <c r="O3892" i="1"/>
  <c r="S3892" i="1" s="1"/>
  <c r="P3892" i="1"/>
  <c r="Q3892" i="1"/>
  <c r="N3892" i="1"/>
  <c r="R3892" i="1" s="1"/>
  <c r="T3891" i="1"/>
  <c r="O3891" i="1"/>
  <c r="Q3891" i="1"/>
  <c r="N3891" i="1"/>
  <c r="R3891" i="1" s="1"/>
  <c r="P3891" i="1"/>
  <c r="P3890" i="1"/>
  <c r="Q3890" i="1"/>
  <c r="N3890" i="1"/>
  <c r="O3890" i="1"/>
  <c r="T3890" i="1"/>
  <c r="T3889" i="1"/>
  <c r="U3889" i="1" s="1"/>
  <c r="P3889" i="1"/>
  <c r="N3889" i="1"/>
  <c r="R3889" i="1" s="1"/>
  <c r="Q3889" i="1"/>
  <c r="O3889" i="1"/>
  <c r="S3889" i="1" s="1"/>
  <c r="T3888" i="1"/>
  <c r="O3888" i="1"/>
  <c r="N3888" i="1"/>
  <c r="P3888" i="1"/>
  <c r="Q3888" i="1"/>
  <c r="Q3887" i="1"/>
  <c r="O3887" i="1"/>
  <c r="T3887" i="1"/>
  <c r="N3887" i="1"/>
  <c r="P3887" i="1"/>
  <c r="T3886" i="1"/>
  <c r="P3886" i="1"/>
  <c r="Q3886" i="1"/>
  <c r="O3886" i="1"/>
  <c r="N3886" i="1"/>
  <c r="T3885" i="1"/>
  <c r="P3885" i="1"/>
  <c r="O3885" i="1"/>
  <c r="S3885" i="1" s="1"/>
  <c r="Q3885" i="1"/>
  <c r="N3885" i="1"/>
  <c r="R3885" i="1" s="1"/>
  <c r="N3884" i="1"/>
  <c r="T3884" i="1"/>
  <c r="O3884" i="1"/>
  <c r="P3884" i="1"/>
  <c r="Q3884" i="1"/>
  <c r="T3883" i="1"/>
  <c r="U3883" i="1" s="1"/>
  <c r="N3883" i="1"/>
  <c r="P3883" i="1"/>
  <c r="Q3883" i="1"/>
  <c r="O3883" i="1"/>
  <c r="S3883" i="1" s="1"/>
  <c r="Q3882" i="1"/>
  <c r="O3882" i="1"/>
  <c r="T3882" i="1"/>
  <c r="P3882" i="1"/>
  <c r="N3882" i="1"/>
  <c r="R3882" i="1" s="1"/>
  <c r="O3881" i="1"/>
  <c r="Q3881" i="1"/>
  <c r="T3881" i="1"/>
  <c r="N3881" i="1"/>
  <c r="P3881" i="1"/>
  <c r="Q3880" i="1"/>
  <c r="P3880" i="1"/>
  <c r="N3880" i="1"/>
  <c r="R3880" i="1" s="1"/>
  <c r="T3880" i="1"/>
  <c r="U3880" i="1" s="1"/>
  <c r="O3880" i="1"/>
  <c r="S3880" i="1" s="1"/>
  <c r="P3879" i="1"/>
  <c r="T3879" i="1"/>
  <c r="U3879" i="1" s="1"/>
  <c r="O3879" i="1"/>
  <c r="Q3879" i="1"/>
  <c r="N3879" i="1"/>
  <c r="R3879" i="1" s="1"/>
  <c r="Q3878" i="1"/>
  <c r="N3878" i="1"/>
  <c r="O3878" i="1"/>
  <c r="T3878" i="1"/>
  <c r="P3878" i="1"/>
  <c r="Q3877" i="1"/>
  <c r="P3877" i="1"/>
  <c r="N3877" i="1"/>
  <c r="O3877" i="1"/>
  <c r="T3877" i="1"/>
  <c r="U3877" i="1" s="1"/>
  <c r="P3876" i="1"/>
  <c r="N3876" i="1"/>
  <c r="R3876" i="1" s="1"/>
  <c r="Q3876" i="1"/>
  <c r="T3876" i="1"/>
  <c r="U3876" i="1" s="1"/>
  <c r="O3876" i="1"/>
  <c r="S3876" i="1" s="1"/>
  <c r="P3875" i="1"/>
  <c r="O3875" i="1"/>
  <c r="S3875" i="1" s="1"/>
  <c r="T3875" i="1"/>
  <c r="U3875" i="1" s="1"/>
  <c r="Q3875" i="1"/>
  <c r="N3875" i="1"/>
  <c r="R3875" i="1" s="1"/>
  <c r="Q3874" i="1"/>
  <c r="N3874" i="1"/>
  <c r="O3874" i="1"/>
  <c r="T3874" i="1"/>
  <c r="P3874" i="1"/>
  <c r="P3873" i="1"/>
  <c r="O3873" i="1"/>
  <c r="S3873" i="1" s="1"/>
  <c r="T3873" i="1"/>
  <c r="U3873" i="1" s="1"/>
  <c r="Q3873" i="1"/>
  <c r="N3873" i="1"/>
  <c r="R3873" i="1" s="1"/>
  <c r="T3872" i="1"/>
  <c r="N3872" i="1"/>
  <c r="O3872" i="1"/>
  <c r="P3872" i="1"/>
  <c r="Q3872" i="1"/>
  <c r="P3866" i="1"/>
  <c r="N3866" i="1"/>
  <c r="R3866" i="1" s="1"/>
  <c r="Q3866" i="1"/>
  <c r="T3866" i="1"/>
  <c r="U3866" i="1" s="1"/>
  <c r="O3866" i="1"/>
  <c r="S3866" i="1" s="1"/>
  <c r="Q3865" i="1"/>
  <c r="N3865" i="1"/>
  <c r="P3865" i="1"/>
  <c r="O3865" i="1"/>
  <c r="T3865" i="1"/>
  <c r="Q3864" i="1"/>
  <c r="O3864" i="1"/>
  <c r="S3864" i="1" s="1"/>
  <c r="T3864" i="1"/>
  <c r="U3864" i="1" s="1"/>
  <c r="N3864" i="1"/>
  <c r="R3864" i="1" s="1"/>
  <c r="P3864" i="1"/>
  <c r="O3863" i="1"/>
  <c r="S3863" i="1" s="1"/>
  <c r="P3863" i="1"/>
  <c r="Q3863" i="1"/>
  <c r="T3863" i="1"/>
  <c r="U3863" i="1" s="1"/>
  <c r="N3863" i="1"/>
  <c r="R3863" i="1" s="1"/>
  <c r="Q3862" i="1"/>
  <c r="O3862" i="1"/>
  <c r="T3862" i="1"/>
  <c r="N3862" i="1"/>
  <c r="R3862" i="1" s="1"/>
  <c r="P3862" i="1"/>
  <c r="P3861" i="1"/>
  <c r="O3861" i="1"/>
  <c r="S3861" i="1" s="1"/>
  <c r="Q3861" i="1"/>
  <c r="N3861" i="1"/>
  <c r="R3861" i="1" s="1"/>
  <c r="T3861" i="1"/>
  <c r="U3861" i="1" s="1"/>
  <c r="T3860" i="1"/>
  <c r="Q3860" i="1"/>
  <c r="N3860" i="1"/>
  <c r="O3860" i="1"/>
  <c r="P3860" i="1"/>
  <c r="Q3859" i="1"/>
  <c r="O3859" i="1"/>
  <c r="T3859" i="1"/>
  <c r="N3859" i="1"/>
  <c r="R3859" i="1" s="1"/>
  <c r="P3859" i="1"/>
  <c r="T3858" i="1"/>
  <c r="O3858" i="1"/>
  <c r="N3858" i="1"/>
  <c r="Q3858" i="1"/>
  <c r="P3858" i="1"/>
  <c r="P3857" i="1"/>
  <c r="T3857" i="1"/>
  <c r="O3857" i="1"/>
  <c r="N3857" i="1"/>
  <c r="Q3857" i="1"/>
  <c r="N3856" i="1"/>
  <c r="Q3856" i="1"/>
  <c r="P3856" i="1"/>
  <c r="T3856" i="1"/>
  <c r="O3856" i="1"/>
  <c r="P3855" i="1"/>
  <c r="Q3855" i="1"/>
  <c r="O3855" i="1"/>
  <c r="N3855" i="1"/>
  <c r="T3855" i="1"/>
  <c r="Q3854" i="1"/>
  <c r="T3854" i="1"/>
  <c r="O3854" i="1"/>
  <c r="P3854" i="1"/>
  <c r="N3854" i="1"/>
  <c r="Q3853" i="1"/>
  <c r="N3853" i="1"/>
  <c r="T3853" i="1"/>
  <c r="O3853" i="1"/>
  <c r="P3853" i="1"/>
  <c r="P3852" i="1"/>
  <c r="Q3852" i="1"/>
  <c r="N3852" i="1"/>
  <c r="R3852" i="1" s="1"/>
  <c r="O3852" i="1"/>
  <c r="S3852" i="1" s="1"/>
  <c r="T3852" i="1"/>
  <c r="U3852" i="1" s="1"/>
  <c r="Q3851" i="1"/>
  <c r="N3851" i="1"/>
  <c r="P3851" i="1"/>
  <c r="O3851" i="1"/>
  <c r="T3851" i="1"/>
  <c r="T3850" i="1"/>
  <c r="O3850" i="1"/>
  <c r="P3850" i="1"/>
  <c r="Q3850" i="1"/>
  <c r="N3850" i="1"/>
  <c r="Q3849" i="1"/>
  <c r="N3849" i="1"/>
  <c r="T3849" i="1"/>
  <c r="O3849" i="1"/>
  <c r="P3849" i="1"/>
  <c r="P3848" i="1"/>
  <c r="O3848" i="1"/>
  <c r="Q3848" i="1"/>
  <c r="N3848" i="1"/>
  <c r="T3848" i="1"/>
  <c r="Q3847" i="1"/>
  <c r="N3847" i="1"/>
  <c r="T3847" i="1"/>
  <c r="U3847" i="1" s="1"/>
  <c r="O3847" i="1"/>
  <c r="P3847" i="1"/>
  <c r="Q3846" i="1"/>
  <c r="N3846" i="1"/>
  <c r="O3846" i="1"/>
  <c r="T3846" i="1"/>
  <c r="P3846" i="1"/>
  <c r="O3845" i="1"/>
  <c r="Q3845" i="1"/>
  <c r="N3845" i="1"/>
  <c r="T3845" i="1"/>
  <c r="P3845" i="1"/>
  <c r="T3844" i="1"/>
  <c r="N3844" i="1"/>
  <c r="O3844" i="1"/>
  <c r="P3844" i="1"/>
  <c r="Q3844" i="1"/>
  <c r="O3843" i="1"/>
  <c r="T3843" i="1"/>
  <c r="P3843" i="1"/>
  <c r="N3843" i="1"/>
  <c r="R3843" i="1" s="1"/>
  <c r="Q3843" i="1"/>
  <c r="O3842" i="1"/>
  <c r="T3842" i="1"/>
  <c r="P3842" i="1"/>
  <c r="Q3842" i="1"/>
  <c r="N3842" i="1"/>
  <c r="R3842" i="1" s="1"/>
  <c r="O3841" i="1"/>
  <c r="T3841" i="1"/>
  <c r="Q3841" i="1"/>
  <c r="N3841" i="1"/>
  <c r="P3841" i="1"/>
  <c r="Q3840" i="1"/>
  <c r="P3840" i="1"/>
  <c r="O3840" i="1"/>
  <c r="T3840" i="1"/>
  <c r="N3840" i="1"/>
  <c r="Q3839" i="1"/>
  <c r="P3839" i="1"/>
  <c r="N3839" i="1"/>
  <c r="T3839" i="1"/>
  <c r="U3839" i="1" s="1"/>
  <c r="O3839" i="1"/>
  <c r="S3839" i="1" s="1"/>
  <c r="O3838" i="1"/>
  <c r="Q3838" i="1"/>
  <c r="P3838" i="1"/>
  <c r="N3838" i="1"/>
  <c r="T3838" i="1"/>
  <c r="Q3837" i="1"/>
  <c r="P3837" i="1"/>
  <c r="N3837" i="1"/>
  <c r="R3837" i="1" s="1"/>
  <c r="O3837" i="1"/>
  <c r="S3837" i="1" s="1"/>
  <c r="T3837" i="1"/>
  <c r="U3837" i="1" s="1"/>
  <c r="Q3836" i="1"/>
  <c r="T3836" i="1"/>
  <c r="N3836" i="1"/>
  <c r="P3836" i="1"/>
  <c r="O3836" i="1"/>
  <c r="S3836" i="1" s="1"/>
  <c r="T3835" i="1"/>
  <c r="Q3835" i="1"/>
  <c r="O3835" i="1"/>
  <c r="S3835" i="1" s="1"/>
  <c r="P3835" i="1"/>
  <c r="N3835" i="1"/>
  <c r="O3834" i="1"/>
  <c r="N3834" i="1"/>
  <c r="T3834" i="1"/>
  <c r="P3834" i="1"/>
  <c r="Q3834" i="1"/>
  <c r="Q3833" i="1"/>
  <c r="N3833" i="1"/>
  <c r="O3833" i="1"/>
  <c r="T3833" i="1"/>
  <c r="P3833" i="1"/>
  <c r="O3832" i="1"/>
  <c r="Q3832" i="1"/>
  <c r="T3832" i="1"/>
  <c r="P3832" i="1"/>
  <c r="N3832" i="1"/>
  <c r="R3832" i="1" s="1"/>
  <c r="O3831" i="1"/>
  <c r="Q3831" i="1"/>
  <c r="T3831" i="1"/>
  <c r="P3831" i="1"/>
  <c r="N3831" i="1"/>
  <c r="N3830" i="1"/>
  <c r="Q3830" i="1"/>
  <c r="O3830" i="1"/>
  <c r="T3830" i="1"/>
  <c r="P3830" i="1"/>
  <c r="P3808" i="1"/>
  <c r="O3808" i="1"/>
  <c r="S3808" i="1" s="1"/>
  <c r="Q3808" i="1"/>
  <c r="N3808" i="1"/>
  <c r="R3808" i="1" s="1"/>
  <c r="T3808" i="1"/>
  <c r="U3808" i="1" s="1"/>
  <c r="O3807" i="1"/>
  <c r="N3807" i="1"/>
  <c r="Q3807" i="1"/>
  <c r="T3807" i="1"/>
  <c r="U3807" i="1" s="1"/>
  <c r="P3807" i="1"/>
  <c r="P3806" i="1"/>
  <c r="Q3806" i="1"/>
  <c r="N3806" i="1"/>
  <c r="R3806" i="1" s="1"/>
  <c r="O3806" i="1"/>
  <c r="S3806" i="1" s="1"/>
  <c r="T3806" i="1"/>
  <c r="U3806" i="1" s="1"/>
  <c r="Q3805" i="1"/>
  <c r="P3805" i="1"/>
  <c r="O3805" i="1"/>
  <c r="N3805" i="1"/>
  <c r="T3805" i="1"/>
  <c r="P3804" i="1"/>
  <c r="Q3804" i="1"/>
  <c r="O3804" i="1"/>
  <c r="T3804" i="1"/>
  <c r="N3804" i="1"/>
  <c r="T3803" i="1"/>
  <c r="O3803" i="1"/>
  <c r="Q3803" i="1"/>
  <c r="P3803" i="1"/>
  <c r="N3803" i="1"/>
  <c r="R3803" i="1" s="1"/>
  <c r="N3802" i="1"/>
  <c r="Q3802" i="1"/>
  <c r="T3802" i="1"/>
  <c r="O3802" i="1"/>
  <c r="P3802" i="1"/>
  <c r="Q3801" i="1"/>
  <c r="T3801" i="1"/>
  <c r="O3801" i="1"/>
  <c r="N3801" i="1"/>
  <c r="P3801" i="1"/>
  <c r="N3800" i="1"/>
  <c r="O3800" i="1"/>
  <c r="T3800" i="1"/>
  <c r="P3800" i="1"/>
  <c r="Q3800" i="1"/>
  <c r="O3798" i="1"/>
  <c r="S3798" i="1" s="1"/>
  <c r="Q3798" i="1"/>
  <c r="P3798" i="1"/>
  <c r="T3798" i="1"/>
  <c r="U3798" i="1" s="1"/>
  <c r="N3798" i="1"/>
  <c r="R3798" i="1" s="1"/>
  <c r="O3797" i="1"/>
  <c r="S3797" i="1" s="1"/>
  <c r="T3797" i="1"/>
  <c r="P3797" i="1"/>
  <c r="Q3797" i="1"/>
  <c r="N3797" i="1"/>
  <c r="R3797" i="1" s="1"/>
  <c r="O3796" i="1"/>
  <c r="Q3796" i="1"/>
  <c r="T3796" i="1"/>
  <c r="N3796" i="1"/>
  <c r="P3796" i="1"/>
  <c r="O3795" i="1"/>
  <c r="T3795" i="1"/>
  <c r="N3795" i="1"/>
  <c r="Q3795" i="1"/>
  <c r="P3795" i="1"/>
  <c r="Q3794" i="1"/>
  <c r="N3794" i="1"/>
  <c r="P3794" i="1"/>
  <c r="T3794" i="1"/>
  <c r="O3794" i="1"/>
  <c r="T3793" i="1"/>
  <c r="Q3793" i="1"/>
  <c r="O3793" i="1"/>
  <c r="P3793" i="1"/>
  <c r="N3793" i="1"/>
  <c r="N3792" i="1"/>
  <c r="Q3792" i="1"/>
  <c r="O3792" i="1"/>
  <c r="T3792" i="1"/>
  <c r="P3792" i="1"/>
  <c r="P3791" i="1"/>
  <c r="Q3791" i="1"/>
  <c r="N3791" i="1"/>
  <c r="R3791" i="1" s="1"/>
  <c r="T3791" i="1"/>
  <c r="U3791" i="1" s="1"/>
  <c r="O3791" i="1"/>
  <c r="S3791" i="1" s="1"/>
  <c r="P3790" i="1"/>
  <c r="Q3790" i="1"/>
  <c r="N3790" i="1"/>
  <c r="R3790" i="1" s="1"/>
  <c r="T3790" i="1"/>
  <c r="U3790" i="1" s="1"/>
  <c r="O3790" i="1"/>
  <c r="S3790" i="1" s="1"/>
  <c r="O3789" i="1"/>
  <c r="T3789" i="1"/>
  <c r="P3789" i="1"/>
  <c r="Q3789" i="1"/>
  <c r="N3789" i="1"/>
  <c r="P3788" i="1"/>
  <c r="T3788" i="1"/>
  <c r="O3788" i="1"/>
  <c r="S3788" i="1" s="1"/>
  <c r="Q3788" i="1"/>
  <c r="N3788" i="1"/>
  <c r="R3788" i="1" s="1"/>
  <c r="O3787" i="1"/>
  <c r="N3787" i="1"/>
  <c r="T3787" i="1"/>
  <c r="Q3787" i="1"/>
  <c r="P3787" i="1"/>
  <c r="Q3786" i="1"/>
  <c r="O3786" i="1"/>
  <c r="P3786" i="1"/>
  <c r="N3786" i="1"/>
  <c r="R3786" i="1" s="1"/>
  <c r="T3786" i="1"/>
  <c r="U3786" i="1" s="1"/>
  <c r="P3785" i="1"/>
  <c r="O3785" i="1"/>
  <c r="T3785" i="1"/>
  <c r="N3785" i="1"/>
  <c r="R3785" i="1" s="1"/>
  <c r="Q3785" i="1"/>
  <c r="O3784" i="1"/>
  <c r="T3784" i="1"/>
  <c r="P3784" i="1"/>
  <c r="N3784" i="1"/>
  <c r="Q3784" i="1"/>
  <c r="N3783" i="1"/>
  <c r="R3783" i="1" s="1"/>
  <c r="Q3783" i="1"/>
  <c r="P3783" i="1"/>
  <c r="O3783" i="1"/>
  <c r="S3783" i="1" s="1"/>
  <c r="T3783" i="1"/>
  <c r="U3783" i="1" s="1"/>
  <c r="T3782" i="1"/>
  <c r="P3782" i="1"/>
  <c r="O3782" i="1"/>
  <c r="Q3782" i="1"/>
  <c r="N3782" i="1"/>
  <c r="T3781" i="1"/>
  <c r="P3781" i="1"/>
  <c r="N3781" i="1"/>
  <c r="Q3781" i="1"/>
  <c r="O3781" i="1"/>
  <c r="P3780" i="1"/>
  <c r="T3780" i="1"/>
  <c r="U3780" i="1" s="1"/>
  <c r="O3780" i="1"/>
  <c r="S3780" i="1" s="1"/>
  <c r="N3780" i="1"/>
  <c r="R3780" i="1" s="1"/>
  <c r="Q3780" i="1"/>
  <c r="O3779" i="1"/>
  <c r="Q3779" i="1"/>
  <c r="N3779" i="1"/>
  <c r="P3779" i="1"/>
  <c r="T3779" i="1"/>
  <c r="O3778" i="1"/>
  <c r="Q3778" i="1"/>
  <c r="T3778" i="1"/>
  <c r="N3778" i="1"/>
  <c r="P3778" i="1"/>
  <c r="O3777" i="1"/>
  <c r="P3777" i="1"/>
  <c r="Q3777" i="1"/>
  <c r="N3777" i="1"/>
  <c r="T3777" i="1"/>
  <c r="Q3776" i="1"/>
  <c r="O3776" i="1"/>
  <c r="N3776" i="1"/>
  <c r="T3776" i="1"/>
  <c r="P3776" i="1"/>
  <c r="Q3775" i="1"/>
  <c r="N3775" i="1"/>
  <c r="P3775" i="1"/>
  <c r="T3775" i="1"/>
  <c r="U3775" i="1" s="1"/>
  <c r="O3775" i="1"/>
  <c r="S3775" i="1" s="1"/>
  <c r="P3774" i="1"/>
  <c r="O3774" i="1"/>
  <c r="S3774" i="1" s="1"/>
  <c r="N3774" i="1"/>
  <c r="Q3774" i="1"/>
  <c r="T3774" i="1"/>
  <c r="U3774" i="1" s="1"/>
  <c r="T3773" i="1"/>
  <c r="Q3773" i="1"/>
  <c r="N3773" i="1"/>
  <c r="O3773" i="1"/>
  <c r="P3773" i="1"/>
  <c r="T3772" i="1"/>
  <c r="N3772" i="1"/>
  <c r="Q3772" i="1"/>
  <c r="O3772" i="1"/>
  <c r="S3772" i="1" s="1"/>
  <c r="P3772" i="1"/>
  <c r="P3770" i="1"/>
  <c r="T3770" i="1"/>
  <c r="U3770" i="1" s="1"/>
  <c r="O3770" i="1"/>
  <c r="S3770" i="1" s="1"/>
  <c r="Q3770" i="1"/>
  <c r="N3770" i="1"/>
  <c r="R3770" i="1" s="1"/>
  <c r="T3769" i="1"/>
  <c r="O3769" i="1"/>
  <c r="Q3769" i="1"/>
  <c r="N3769" i="1"/>
  <c r="P3769" i="1"/>
  <c r="N3768" i="1"/>
  <c r="P3768" i="1"/>
  <c r="O3768" i="1"/>
  <c r="T3768" i="1"/>
  <c r="U3768" i="1" s="1"/>
  <c r="Q3768" i="1"/>
  <c r="N3767" i="1"/>
  <c r="O3767" i="1"/>
  <c r="T3767" i="1"/>
  <c r="P3767" i="1"/>
  <c r="Q3767" i="1"/>
  <c r="P3766" i="1"/>
  <c r="N3766" i="1"/>
  <c r="Q3766" i="1"/>
  <c r="T3766" i="1"/>
  <c r="O3766" i="1"/>
  <c r="S3766" i="1" s="1"/>
  <c r="P3765" i="1"/>
  <c r="N3765" i="1"/>
  <c r="R3765" i="1" s="1"/>
  <c r="Q3765" i="1"/>
  <c r="O3765" i="1"/>
  <c r="S3765" i="1" s="1"/>
  <c r="T3765" i="1"/>
  <c r="U3765" i="1" s="1"/>
  <c r="T3764" i="1"/>
  <c r="O3764" i="1"/>
  <c r="N3764" i="1"/>
  <c r="Q3764" i="1"/>
  <c r="P3764" i="1"/>
  <c r="P3763" i="1"/>
  <c r="O3763" i="1"/>
  <c r="Q3763" i="1"/>
  <c r="N3763" i="1"/>
  <c r="R3763" i="1" s="1"/>
  <c r="T3763" i="1"/>
  <c r="U3763" i="1" s="1"/>
  <c r="T3762" i="1"/>
  <c r="N3762" i="1"/>
  <c r="Q3762" i="1"/>
  <c r="P3762" i="1"/>
  <c r="O3762" i="1"/>
  <c r="S3762" i="1" s="1"/>
  <c r="T3761" i="1"/>
  <c r="P3761" i="1"/>
  <c r="N3761" i="1"/>
  <c r="Q3761" i="1"/>
  <c r="O3761" i="1"/>
  <c r="P3760" i="1"/>
  <c r="O3760" i="1"/>
  <c r="S3760" i="1" s="1"/>
  <c r="T3760" i="1"/>
  <c r="U3760" i="1" s="1"/>
  <c r="Q3760" i="1"/>
  <c r="N3760" i="1"/>
  <c r="R3760" i="1" s="1"/>
  <c r="T3759" i="1"/>
  <c r="O3759" i="1"/>
  <c r="N3759" i="1"/>
  <c r="Q3759" i="1"/>
  <c r="P3759" i="1"/>
  <c r="T3758" i="1"/>
  <c r="Q3758" i="1"/>
  <c r="N3758" i="1"/>
  <c r="R3758" i="1" s="1"/>
  <c r="O3758" i="1"/>
  <c r="P3758" i="1"/>
  <c r="O3757" i="1"/>
  <c r="T3757" i="1"/>
  <c r="N3757" i="1"/>
  <c r="Q3757" i="1"/>
  <c r="P3757" i="1"/>
  <c r="T3756" i="1"/>
  <c r="Q3756" i="1"/>
  <c r="N3756" i="1"/>
  <c r="P3756" i="1"/>
  <c r="S3756" i="1" s="1"/>
  <c r="O3756" i="1"/>
  <c r="N3755" i="1"/>
  <c r="P3755" i="1"/>
  <c r="O3755" i="1"/>
  <c r="T3755" i="1"/>
  <c r="Q3755" i="1"/>
  <c r="P3754" i="1"/>
  <c r="O3754" i="1"/>
  <c r="T3754" i="1"/>
  <c r="N3754" i="1"/>
  <c r="Q3754" i="1"/>
  <c r="T3753" i="1"/>
  <c r="Q3753" i="1"/>
  <c r="N3753" i="1"/>
  <c r="P3753" i="1"/>
  <c r="O3753" i="1"/>
  <c r="S3753" i="1" s="1"/>
  <c r="P3752" i="1"/>
  <c r="Q3752" i="1"/>
  <c r="O3752" i="1"/>
  <c r="N3752" i="1"/>
  <c r="T3752" i="1"/>
  <c r="U3752" i="1" s="1"/>
  <c r="O3751" i="1"/>
  <c r="N3751" i="1"/>
  <c r="T3751" i="1"/>
  <c r="P3751" i="1"/>
  <c r="Q3751" i="1"/>
  <c r="O3750" i="1"/>
  <c r="P3750" i="1"/>
  <c r="Q3750" i="1"/>
  <c r="T3750" i="1"/>
  <c r="U3750" i="1" s="1"/>
  <c r="N3750" i="1"/>
  <c r="R3750" i="1" s="1"/>
  <c r="O3749" i="1"/>
  <c r="Q3749" i="1"/>
  <c r="T3749" i="1"/>
  <c r="N3749" i="1"/>
  <c r="P3749" i="1"/>
  <c r="T3748" i="1"/>
  <c r="P3748" i="1"/>
  <c r="O3748" i="1"/>
  <c r="S3748" i="1" s="1"/>
  <c r="Q3748" i="1"/>
  <c r="N3748" i="1"/>
  <c r="R3748" i="1" s="1"/>
  <c r="N3747" i="1"/>
  <c r="T3747" i="1"/>
  <c r="O3747" i="1"/>
  <c r="S3747" i="1" s="1"/>
  <c r="Q3747" i="1"/>
  <c r="P3747" i="1"/>
  <c r="P3746" i="1"/>
  <c r="Q3746" i="1"/>
  <c r="T3746" i="1"/>
  <c r="U3746" i="1" s="1"/>
  <c r="N3746" i="1"/>
  <c r="R3746" i="1" s="1"/>
  <c r="O3746" i="1"/>
  <c r="S3746" i="1" s="1"/>
  <c r="O3745" i="1"/>
  <c r="T3745" i="1"/>
  <c r="N3745" i="1"/>
  <c r="P3745" i="1"/>
  <c r="Q3745" i="1"/>
  <c r="N3744" i="1"/>
  <c r="Q3744" i="1"/>
  <c r="O3744" i="1"/>
  <c r="T3744" i="1"/>
  <c r="P3744" i="1"/>
  <c r="P3743" i="1"/>
  <c r="T3743" i="1"/>
  <c r="O3743" i="1"/>
  <c r="N3743" i="1"/>
  <c r="Q3743" i="1"/>
  <c r="O3742" i="1"/>
  <c r="T3742" i="1"/>
  <c r="Q3742" i="1"/>
  <c r="N3742" i="1"/>
  <c r="P3742" i="1"/>
  <c r="Q3741" i="1"/>
  <c r="O3741" i="1"/>
  <c r="P3741" i="1"/>
  <c r="N3741" i="1"/>
  <c r="T3741" i="1"/>
  <c r="O3740" i="1"/>
  <c r="T3740" i="1"/>
  <c r="N3740" i="1"/>
  <c r="Q3740" i="1"/>
  <c r="P3740" i="1"/>
  <c r="Q3739" i="1"/>
  <c r="T3739" i="1"/>
  <c r="N3739" i="1"/>
  <c r="P3739" i="1"/>
  <c r="O3739" i="1"/>
  <c r="O3738" i="1"/>
  <c r="P3738" i="1"/>
  <c r="T3738" i="1"/>
  <c r="U3738" i="1" s="1"/>
  <c r="N3738" i="1"/>
  <c r="Q3738" i="1"/>
  <c r="Q3737" i="1"/>
  <c r="P3737" i="1"/>
  <c r="O3737" i="1"/>
  <c r="S3737" i="1" s="1"/>
  <c r="N3737" i="1"/>
  <c r="R3737" i="1" s="1"/>
  <c r="T3737" i="1"/>
  <c r="U3737" i="1" s="1"/>
  <c r="Q3736" i="1"/>
  <c r="P3736" i="1"/>
  <c r="O3736" i="1"/>
  <c r="N3736" i="1"/>
  <c r="T3736" i="1"/>
  <c r="T3735" i="1"/>
  <c r="O3735" i="1"/>
  <c r="Q3735" i="1"/>
  <c r="P3735" i="1"/>
  <c r="N3735" i="1"/>
  <c r="Q3734" i="1"/>
  <c r="T3734" i="1"/>
  <c r="N3734" i="1"/>
  <c r="P3734" i="1"/>
  <c r="O3734" i="1"/>
  <c r="N3733" i="1"/>
  <c r="T3733" i="1"/>
  <c r="O3733" i="1"/>
  <c r="Q3733" i="1"/>
  <c r="P3733" i="1"/>
  <c r="T3732" i="1"/>
  <c r="O3732" i="1"/>
  <c r="S3732" i="1" s="1"/>
  <c r="Q3732" i="1"/>
  <c r="P3732" i="1"/>
  <c r="N3732" i="1"/>
  <c r="R3732" i="1" s="1"/>
  <c r="O3731" i="1"/>
  <c r="P3731" i="1"/>
  <c r="T3731" i="1"/>
  <c r="U3731" i="1" s="1"/>
  <c r="N3731" i="1"/>
  <c r="R3731" i="1" s="1"/>
  <c r="Q3731" i="1"/>
  <c r="Q3730" i="1"/>
  <c r="O3730" i="1"/>
  <c r="N3730" i="1"/>
  <c r="R3730" i="1" s="1"/>
  <c r="T3730" i="1"/>
  <c r="P3730" i="1"/>
  <c r="Q3729" i="1"/>
  <c r="P3729" i="1"/>
  <c r="O3729" i="1"/>
  <c r="S3729" i="1" s="1"/>
  <c r="T3729" i="1"/>
  <c r="U3729" i="1" s="1"/>
  <c r="N3729" i="1"/>
  <c r="R3729" i="1" s="1"/>
  <c r="T3728" i="1"/>
  <c r="O3728" i="1"/>
  <c r="Q3728" i="1"/>
  <c r="P3728" i="1"/>
  <c r="N3728" i="1"/>
  <c r="R3728" i="1" s="1"/>
  <c r="O3727" i="1"/>
  <c r="N3727" i="1"/>
  <c r="Q3727" i="1"/>
  <c r="P3727" i="1"/>
  <c r="T3727" i="1"/>
  <c r="Q3726" i="1"/>
  <c r="P3726" i="1"/>
  <c r="T3726" i="1"/>
  <c r="O3726" i="1"/>
  <c r="N3726" i="1"/>
  <c r="P3725" i="1"/>
  <c r="O3725" i="1"/>
  <c r="T3725" i="1"/>
  <c r="Q3725" i="1"/>
  <c r="N3725" i="1"/>
  <c r="R3725" i="1" s="1"/>
  <c r="T3724" i="1"/>
  <c r="O3724" i="1"/>
  <c r="N3724" i="1"/>
  <c r="Q3724" i="1"/>
  <c r="P3724" i="1"/>
  <c r="O3723" i="1"/>
  <c r="Q3723" i="1"/>
  <c r="N3723" i="1"/>
  <c r="P3723" i="1"/>
  <c r="T3723" i="1"/>
  <c r="U3723" i="1" s="1"/>
  <c r="P3722" i="1"/>
  <c r="O3722" i="1"/>
  <c r="S3722" i="1" s="1"/>
  <c r="T3722" i="1"/>
  <c r="N3722" i="1"/>
  <c r="Q3722" i="1"/>
  <c r="N3721" i="1"/>
  <c r="T3721" i="1"/>
  <c r="O3721" i="1"/>
  <c r="Q3721" i="1"/>
  <c r="P3721" i="1"/>
  <c r="T3719" i="1"/>
  <c r="N3719" i="1"/>
  <c r="O3719" i="1"/>
  <c r="Q3719" i="1"/>
  <c r="P3719" i="1"/>
  <c r="T3718" i="1"/>
  <c r="N3718" i="1"/>
  <c r="Q3718" i="1"/>
  <c r="O3718" i="1"/>
  <c r="P3718" i="1"/>
  <c r="Q3717" i="1"/>
  <c r="N3717" i="1"/>
  <c r="P3717" i="1"/>
  <c r="T3717" i="1"/>
  <c r="O3717" i="1"/>
  <c r="S3717" i="1" s="1"/>
  <c r="N3716" i="1"/>
  <c r="O3716" i="1"/>
  <c r="T3716" i="1"/>
  <c r="Q3716" i="1"/>
  <c r="P3716" i="1"/>
  <c r="Q3715" i="1"/>
  <c r="N3715" i="1"/>
  <c r="P3715" i="1"/>
  <c r="O3715" i="1"/>
  <c r="S3715" i="1" s="1"/>
  <c r="T3715" i="1"/>
  <c r="O3714" i="1"/>
  <c r="T3714" i="1"/>
  <c r="N3714" i="1"/>
  <c r="P3714" i="1"/>
  <c r="Q3714" i="1"/>
  <c r="O3713" i="1"/>
  <c r="P3713" i="1"/>
  <c r="N3713" i="1"/>
  <c r="Q3713" i="1"/>
  <c r="T3713" i="1"/>
  <c r="Q3712" i="1"/>
  <c r="O3712" i="1"/>
  <c r="P3712" i="1"/>
  <c r="N3712" i="1"/>
  <c r="T3712" i="1"/>
  <c r="Q3711" i="1"/>
  <c r="N3711" i="1"/>
  <c r="P3711" i="1"/>
  <c r="O3711" i="1"/>
  <c r="S3711" i="1" s="1"/>
  <c r="T3711" i="1"/>
  <c r="U3711" i="1" s="1"/>
  <c r="T3710" i="1"/>
  <c r="O3710" i="1"/>
  <c r="Q3710" i="1"/>
  <c r="N3710" i="1"/>
  <c r="P3710" i="1"/>
  <c r="Q3709" i="1"/>
  <c r="O3709" i="1"/>
  <c r="P3709" i="1"/>
  <c r="N3709" i="1"/>
  <c r="T3709" i="1"/>
  <c r="O3708" i="1"/>
  <c r="N3708" i="1"/>
  <c r="Q3708" i="1"/>
  <c r="P3708" i="1"/>
  <c r="T3708" i="1"/>
  <c r="N3707" i="1"/>
  <c r="O3707" i="1"/>
  <c r="Q3707" i="1"/>
  <c r="T3707" i="1"/>
  <c r="P3707" i="1"/>
  <c r="O3706" i="1"/>
  <c r="S3706" i="1" s="1"/>
  <c r="N3706" i="1"/>
  <c r="R3706" i="1" s="1"/>
  <c r="P3706" i="1"/>
  <c r="T3706" i="1"/>
  <c r="U3706" i="1" s="1"/>
  <c r="Q3706" i="1"/>
  <c r="Q3705" i="1"/>
  <c r="P3705" i="1"/>
  <c r="O3705" i="1"/>
  <c r="N3705" i="1"/>
  <c r="R3705" i="1" s="1"/>
  <c r="T3705" i="1"/>
  <c r="U3705" i="1" s="1"/>
  <c r="O3704" i="1"/>
  <c r="T3704" i="1"/>
  <c r="N3704" i="1"/>
  <c r="P3704" i="1"/>
  <c r="Q3704" i="1"/>
  <c r="N3703" i="1"/>
  <c r="T3703" i="1"/>
  <c r="P3703" i="1"/>
  <c r="O3703" i="1"/>
  <c r="Q3703" i="1"/>
  <c r="P3702" i="1"/>
  <c r="O3702" i="1"/>
  <c r="S3702" i="1" s="1"/>
  <c r="N3702" i="1"/>
  <c r="R3702" i="1" s="1"/>
  <c r="T3702" i="1"/>
  <c r="U3702" i="1" s="1"/>
  <c r="Q3702" i="1"/>
  <c r="Q3701" i="1"/>
  <c r="N3701" i="1"/>
  <c r="P3701" i="1"/>
  <c r="T3701" i="1"/>
  <c r="O3701" i="1"/>
  <c r="N3700" i="1"/>
  <c r="P3700" i="1"/>
  <c r="O3700" i="1"/>
  <c r="Q3700" i="1"/>
  <c r="T3700" i="1"/>
  <c r="N3699" i="1"/>
  <c r="R3699" i="1" s="1"/>
  <c r="P3699" i="1"/>
  <c r="T3699" i="1"/>
  <c r="O3699" i="1"/>
  <c r="S3699" i="1" s="1"/>
  <c r="Q3699" i="1"/>
  <c r="P3698" i="1"/>
  <c r="T3698" i="1"/>
  <c r="O3698" i="1"/>
  <c r="N3698" i="1"/>
  <c r="Q3698" i="1"/>
  <c r="N3697" i="1"/>
  <c r="O3697" i="1"/>
  <c r="T3697" i="1"/>
  <c r="P3697" i="1"/>
  <c r="Q3697" i="1"/>
  <c r="N3695" i="1"/>
  <c r="R3695" i="1" s="1"/>
  <c r="P3695" i="1"/>
  <c r="Q3695" i="1"/>
  <c r="T3695" i="1"/>
  <c r="U3695" i="1" s="1"/>
  <c r="O3695" i="1"/>
  <c r="S3695" i="1" s="1"/>
  <c r="N3694" i="1"/>
  <c r="T3694" i="1"/>
  <c r="P3694" i="1"/>
  <c r="Q3694" i="1"/>
  <c r="O3694" i="1"/>
  <c r="S3694" i="1" s="1"/>
  <c r="T3693" i="1"/>
  <c r="O3693" i="1"/>
  <c r="P3693" i="1"/>
  <c r="Q3693" i="1"/>
  <c r="N3693" i="1"/>
  <c r="R3693" i="1" s="1"/>
  <c r="Q3692" i="1"/>
  <c r="O3692" i="1"/>
  <c r="T3692" i="1"/>
  <c r="P3692" i="1"/>
  <c r="N3692" i="1"/>
  <c r="T3691" i="1"/>
  <c r="P3691" i="1"/>
  <c r="Q3691" i="1"/>
  <c r="O3691" i="1"/>
  <c r="N3691" i="1"/>
  <c r="R3691" i="1" s="1"/>
  <c r="Q3690" i="1"/>
  <c r="T3690" i="1"/>
  <c r="O3690" i="1"/>
  <c r="N3690" i="1"/>
  <c r="P3690" i="1"/>
  <c r="T3689" i="1"/>
  <c r="Q3689" i="1"/>
  <c r="P3689" i="1"/>
  <c r="N3689" i="1"/>
  <c r="R3689" i="1" s="1"/>
  <c r="O3689" i="1"/>
  <c r="S3689" i="1" s="1"/>
  <c r="P3688" i="1"/>
  <c r="N3688" i="1"/>
  <c r="O3688" i="1"/>
  <c r="S3688" i="1" s="1"/>
  <c r="Q3688" i="1"/>
  <c r="T3688" i="1"/>
  <c r="U3688" i="1" s="1"/>
  <c r="P3687" i="1"/>
  <c r="N3687" i="1"/>
  <c r="Q3687" i="1"/>
  <c r="O3687" i="1"/>
  <c r="S3687" i="1" s="1"/>
  <c r="T3687" i="1"/>
  <c r="N3686" i="1"/>
  <c r="Q3686" i="1"/>
  <c r="P3686" i="1"/>
  <c r="T3686" i="1"/>
  <c r="O3686" i="1"/>
  <c r="S3686" i="1" s="1"/>
  <c r="Q3685" i="1"/>
  <c r="N3685" i="1"/>
  <c r="O3685" i="1"/>
  <c r="T3685" i="1"/>
  <c r="P3685" i="1"/>
  <c r="O3683" i="1"/>
  <c r="Q3683" i="1"/>
  <c r="T3683" i="1"/>
  <c r="N3683" i="1"/>
  <c r="P3683" i="1"/>
  <c r="N3682" i="1"/>
  <c r="R3682" i="1" s="1"/>
  <c r="P3682" i="1"/>
  <c r="Q3682" i="1"/>
  <c r="T3682" i="1"/>
  <c r="U3682" i="1" s="1"/>
  <c r="O3682" i="1"/>
  <c r="S3682" i="1" s="1"/>
  <c r="Q3681" i="1"/>
  <c r="T3681" i="1"/>
  <c r="N3681" i="1"/>
  <c r="P3681" i="1"/>
  <c r="O3681" i="1"/>
  <c r="S3681" i="1" s="1"/>
  <c r="N3680" i="1"/>
  <c r="O3680" i="1"/>
  <c r="T3680" i="1"/>
  <c r="Q3680" i="1"/>
  <c r="P3680" i="1"/>
  <c r="O3679" i="1"/>
  <c r="Q3679" i="1"/>
  <c r="P3679" i="1"/>
  <c r="T3679" i="1"/>
  <c r="N3679" i="1"/>
  <c r="R3679" i="1" s="1"/>
  <c r="T3678" i="1"/>
  <c r="O3678" i="1"/>
  <c r="Q3678" i="1"/>
  <c r="P3678" i="1"/>
  <c r="N3678" i="1"/>
  <c r="T3677" i="1"/>
  <c r="N3677" i="1"/>
  <c r="Q3677" i="1"/>
  <c r="O3677" i="1"/>
  <c r="P3677" i="1"/>
  <c r="N3676" i="1"/>
  <c r="P3676" i="1"/>
  <c r="Q3676" i="1"/>
  <c r="T3676" i="1"/>
  <c r="O3676" i="1"/>
  <c r="S3676" i="1" s="1"/>
  <c r="T3675" i="1"/>
  <c r="P3675" i="1"/>
  <c r="Q3675" i="1"/>
  <c r="N3675" i="1"/>
  <c r="O3675" i="1"/>
  <c r="S3675" i="1" s="1"/>
  <c r="O3674" i="1"/>
  <c r="Q3674" i="1"/>
  <c r="N3674" i="1"/>
  <c r="R3674" i="1" s="1"/>
  <c r="T3674" i="1"/>
  <c r="P3674" i="1"/>
  <c r="O3673" i="1"/>
  <c r="Q3673" i="1"/>
  <c r="P3673" i="1"/>
  <c r="N3673" i="1"/>
  <c r="T3673" i="1"/>
  <c r="N3672" i="1"/>
  <c r="O3672" i="1"/>
  <c r="Q3672" i="1"/>
  <c r="T3672" i="1"/>
  <c r="P3672" i="1"/>
  <c r="P3671" i="1"/>
  <c r="N3671" i="1"/>
  <c r="R3671" i="1" s="1"/>
  <c r="Q3671" i="1"/>
  <c r="T3671" i="1"/>
  <c r="O3671" i="1"/>
  <c r="S3671" i="1" s="1"/>
  <c r="P3670" i="1"/>
  <c r="T3670" i="1"/>
  <c r="O3670" i="1"/>
  <c r="N3670" i="1"/>
  <c r="R3670" i="1" s="1"/>
  <c r="Q3670" i="1"/>
  <c r="T3669" i="1"/>
  <c r="N3669" i="1"/>
  <c r="P3669" i="1"/>
  <c r="O3669" i="1"/>
  <c r="S3669" i="1" s="1"/>
  <c r="Q3669" i="1"/>
  <c r="P3668" i="1"/>
  <c r="N3668" i="1"/>
  <c r="R3668" i="1" s="1"/>
  <c r="Q3668" i="1"/>
  <c r="T3668" i="1"/>
  <c r="U3668" i="1" s="1"/>
  <c r="O3668" i="1"/>
  <c r="S3668" i="1" s="1"/>
  <c r="N3667" i="1"/>
  <c r="T3667" i="1"/>
  <c r="P3667" i="1"/>
  <c r="Q3667" i="1"/>
  <c r="O3667" i="1"/>
  <c r="S3667" i="1" s="1"/>
  <c r="N3666" i="1"/>
  <c r="Q3666" i="1"/>
  <c r="P3666" i="1"/>
  <c r="T3666" i="1"/>
  <c r="O3666" i="1"/>
  <c r="P3665" i="1"/>
  <c r="T3665" i="1"/>
  <c r="N3665" i="1"/>
  <c r="R3665" i="1" s="1"/>
  <c r="Q3665" i="1"/>
  <c r="O3665" i="1"/>
  <c r="S3665" i="1" s="1"/>
  <c r="P3664" i="1"/>
  <c r="N3664" i="1"/>
  <c r="R3664" i="1" s="1"/>
  <c r="Q3664" i="1"/>
  <c r="T3664" i="1"/>
  <c r="U3664" i="1" s="1"/>
  <c r="O3664" i="1"/>
  <c r="S3664" i="1" s="1"/>
  <c r="T3663" i="1"/>
  <c r="O3663" i="1"/>
  <c r="P3663" i="1"/>
  <c r="Q3663" i="1"/>
  <c r="N3663" i="1"/>
  <c r="R3663" i="1" s="1"/>
  <c r="T3662" i="1"/>
  <c r="Q3662" i="1"/>
  <c r="O3662" i="1"/>
  <c r="S3662" i="1" s="1"/>
  <c r="P3662" i="1"/>
  <c r="N3662" i="1"/>
  <c r="R3662" i="1" s="1"/>
  <c r="T3661" i="1"/>
  <c r="O3661" i="1"/>
  <c r="S3661" i="1" s="1"/>
  <c r="P3661" i="1"/>
  <c r="Q3661" i="1"/>
  <c r="N3661" i="1"/>
  <c r="R3661" i="1" s="1"/>
  <c r="P3660" i="1"/>
  <c r="Q3660" i="1"/>
  <c r="O3660" i="1"/>
  <c r="S3660" i="1" s="1"/>
  <c r="T3660" i="1"/>
  <c r="N3660" i="1"/>
  <c r="P3658" i="1"/>
  <c r="T3658" i="1"/>
  <c r="O3658" i="1"/>
  <c r="Q3658" i="1"/>
  <c r="N3658" i="1"/>
  <c r="R3658" i="1" s="1"/>
  <c r="T3657" i="1"/>
  <c r="N3657" i="1"/>
  <c r="Q3657" i="1"/>
  <c r="P3657" i="1"/>
  <c r="O3657" i="1"/>
  <c r="S3657" i="1" s="1"/>
  <c r="N3656" i="1"/>
  <c r="R3656" i="1" s="1"/>
  <c r="P3656" i="1"/>
  <c r="Q3656" i="1"/>
  <c r="T3656" i="1"/>
  <c r="U3656" i="1" s="1"/>
  <c r="O3656" i="1"/>
  <c r="S3656" i="1" s="1"/>
  <c r="P3655" i="1"/>
  <c r="N3655" i="1"/>
  <c r="R3655" i="1" s="1"/>
  <c r="T3655" i="1"/>
  <c r="U3655" i="1" s="1"/>
  <c r="Q3655" i="1"/>
  <c r="O3655" i="1"/>
  <c r="S3655" i="1" s="1"/>
  <c r="T3654" i="1"/>
  <c r="Q3654" i="1"/>
  <c r="N3654" i="1"/>
  <c r="P3654" i="1"/>
  <c r="O3654" i="1"/>
  <c r="S3654" i="1" s="1"/>
  <c r="P3653" i="1"/>
  <c r="T3653" i="1"/>
  <c r="U3653" i="1" s="1"/>
  <c r="N3653" i="1"/>
  <c r="R3653" i="1" s="1"/>
  <c r="O3653" i="1"/>
  <c r="S3653" i="1" s="1"/>
  <c r="Q3653" i="1"/>
  <c r="O3652" i="1"/>
  <c r="Q3652" i="1"/>
  <c r="P3652" i="1"/>
  <c r="T3652" i="1"/>
  <c r="N3652" i="1"/>
  <c r="R3652" i="1" s="1"/>
  <c r="O3651" i="1"/>
  <c r="N3651" i="1"/>
  <c r="Q3651" i="1"/>
  <c r="T3651" i="1"/>
  <c r="P3651" i="1"/>
  <c r="P3650" i="1"/>
  <c r="N3650" i="1"/>
  <c r="T3650" i="1"/>
  <c r="O3650" i="1"/>
  <c r="Q3650" i="1"/>
  <c r="O3649" i="1"/>
  <c r="P3649" i="1"/>
  <c r="Q3649" i="1"/>
  <c r="T3649" i="1"/>
  <c r="U3649" i="1" s="1"/>
  <c r="N3649" i="1"/>
  <c r="R3649" i="1" s="1"/>
  <c r="T3648" i="1"/>
  <c r="U3648" i="1" s="1"/>
  <c r="O3648" i="1"/>
  <c r="P3648" i="1"/>
  <c r="Q3648" i="1"/>
  <c r="N3648" i="1"/>
  <c r="R3648" i="1" s="1"/>
  <c r="P3647" i="1"/>
  <c r="T3647" i="1"/>
  <c r="N3647" i="1"/>
  <c r="Q3647" i="1"/>
  <c r="O3647" i="1"/>
  <c r="S3647" i="1" s="1"/>
  <c r="T3646" i="1"/>
  <c r="P3646" i="1"/>
  <c r="N3646" i="1"/>
  <c r="R3646" i="1" s="1"/>
  <c r="O3646" i="1"/>
  <c r="Q3646" i="1"/>
  <c r="P3645" i="1"/>
  <c r="T3645" i="1"/>
  <c r="N3645" i="1"/>
  <c r="O3645" i="1"/>
  <c r="S3645" i="1" s="1"/>
  <c r="Q3645" i="1"/>
  <c r="O3644" i="1"/>
  <c r="N3644" i="1"/>
  <c r="P3644" i="1"/>
  <c r="T3644" i="1"/>
  <c r="U3644" i="1" s="1"/>
  <c r="Q3644" i="1"/>
  <c r="Q3643" i="1"/>
  <c r="N3643" i="1"/>
  <c r="O3643" i="1"/>
  <c r="P3643" i="1"/>
  <c r="T3643" i="1"/>
  <c r="U3643" i="1" s="1"/>
  <c r="N3642" i="1"/>
  <c r="P3642" i="1"/>
  <c r="T3642" i="1"/>
  <c r="Q3642" i="1"/>
  <c r="O3642" i="1"/>
  <c r="S3642" i="1" s="1"/>
  <c r="T3641" i="1"/>
  <c r="O3641" i="1"/>
  <c r="P3641" i="1"/>
  <c r="Q3641" i="1"/>
  <c r="N3641" i="1"/>
  <c r="R3641" i="1" s="1"/>
  <c r="O3640" i="1"/>
  <c r="Q3640" i="1"/>
  <c r="N3640" i="1"/>
  <c r="T3640" i="1"/>
  <c r="P3640" i="1"/>
  <c r="P3639" i="1"/>
  <c r="O3639" i="1"/>
  <c r="S3639" i="1" s="1"/>
  <c r="N3639" i="1"/>
  <c r="R3639" i="1" s="1"/>
  <c r="Q3639" i="1"/>
  <c r="T3639" i="1"/>
  <c r="U3639" i="1" s="1"/>
  <c r="Q3638" i="1"/>
  <c r="T3638" i="1"/>
  <c r="N3638" i="1"/>
  <c r="O3638" i="1"/>
  <c r="P3638" i="1"/>
  <c r="N3637" i="1"/>
  <c r="P3637" i="1"/>
  <c r="Q3637" i="1"/>
  <c r="O3637" i="1"/>
  <c r="T3637" i="1"/>
  <c r="T3636" i="1"/>
  <c r="O3636" i="1"/>
  <c r="S3636" i="1" s="1"/>
  <c r="P3636" i="1"/>
  <c r="Q3636" i="1"/>
  <c r="N3636" i="1"/>
  <c r="R3636" i="1" s="1"/>
  <c r="Q3635" i="1"/>
  <c r="N3635" i="1"/>
  <c r="T3635" i="1"/>
  <c r="P3635" i="1"/>
  <c r="O3635" i="1"/>
  <c r="S3635" i="1" s="1"/>
  <c r="Q3629" i="1"/>
  <c r="O3629" i="1"/>
  <c r="T3629" i="1"/>
  <c r="P3629" i="1"/>
  <c r="N3629" i="1"/>
  <c r="R3629" i="1" s="1"/>
  <c r="P3628" i="1"/>
  <c r="N3628" i="1"/>
  <c r="R3628" i="1" s="1"/>
  <c r="Q3628" i="1"/>
  <c r="T3628" i="1"/>
  <c r="U3628" i="1" s="1"/>
  <c r="O3628" i="1"/>
  <c r="S3628" i="1" s="1"/>
  <c r="N3627" i="1"/>
  <c r="O3627" i="1"/>
  <c r="P3627" i="1"/>
  <c r="Q3627" i="1"/>
  <c r="T3627" i="1"/>
  <c r="P3626" i="1"/>
  <c r="Q3626" i="1"/>
  <c r="N3626" i="1"/>
  <c r="T3626" i="1"/>
  <c r="O3626" i="1"/>
  <c r="S3626" i="1" s="1"/>
  <c r="N3625" i="1"/>
  <c r="P3625" i="1"/>
  <c r="Q3625" i="1"/>
  <c r="O3625" i="1"/>
  <c r="S3625" i="1" s="1"/>
  <c r="T3625" i="1"/>
  <c r="U3625" i="1" s="1"/>
  <c r="Q3624" i="1"/>
  <c r="N3624" i="1"/>
  <c r="T3624" i="1"/>
  <c r="O3624" i="1"/>
  <c r="P3624" i="1"/>
  <c r="N3623" i="1"/>
  <c r="Q3623" i="1"/>
  <c r="T3623" i="1"/>
  <c r="P3623" i="1"/>
  <c r="O3623" i="1"/>
  <c r="O3622" i="1"/>
  <c r="T3622" i="1"/>
  <c r="P3622" i="1"/>
  <c r="Q3622" i="1"/>
  <c r="N3622" i="1"/>
  <c r="R3622" i="1" s="1"/>
  <c r="N3621" i="1"/>
  <c r="O3621" i="1"/>
  <c r="Q3621" i="1"/>
  <c r="T3621" i="1"/>
  <c r="P3621" i="1"/>
  <c r="Q3620" i="1"/>
  <c r="N3620" i="1"/>
  <c r="P3620" i="1"/>
  <c r="T3620" i="1"/>
  <c r="O3620" i="1"/>
  <c r="T3619" i="1"/>
  <c r="O3619" i="1"/>
  <c r="P3619" i="1"/>
  <c r="Q3619" i="1"/>
  <c r="N3619" i="1"/>
  <c r="P3618" i="1"/>
  <c r="N3618" i="1"/>
  <c r="R3618" i="1" s="1"/>
  <c r="T3618" i="1"/>
  <c r="U3618" i="1" s="1"/>
  <c r="Q3618" i="1"/>
  <c r="O3618" i="1"/>
  <c r="S3618" i="1" s="1"/>
  <c r="P3617" i="1"/>
  <c r="N3617" i="1"/>
  <c r="T3617" i="1"/>
  <c r="U3617" i="1" s="1"/>
  <c r="Q3617" i="1"/>
  <c r="O3617" i="1"/>
  <c r="S3617" i="1" s="1"/>
  <c r="O3616" i="1"/>
  <c r="T3616" i="1"/>
  <c r="P3616" i="1"/>
  <c r="N3616" i="1"/>
  <c r="R3616" i="1" s="1"/>
  <c r="Q3616" i="1"/>
  <c r="O3615" i="1"/>
  <c r="Q3615" i="1"/>
  <c r="T3615" i="1"/>
  <c r="N3615" i="1"/>
  <c r="P3615" i="1"/>
  <c r="O3614" i="1"/>
  <c r="T3614" i="1"/>
  <c r="Q3614" i="1"/>
  <c r="P3614" i="1"/>
  <c r="N3614" i="1"/>
  <c r="R3614" i="1" s="1"/>
  <c r="P3613" i="1"/>
  <c r="Q3613" i="1"/>
  <c r="N3613" i="1"/>
  <c r="R3613" i="1" s="1"/>
  <c r="T3613" i="1"/>
  <c r="U3613" i="1" s="1"/>
  <c r="O3613" i="1"/>
  <c r="S3613" i="1" s="1"/>
  <c r="P3612" i="1"/>
  <c r="N3612" i="1"/>
  <c r="R3612" i="1" s="1"/>
  <c r="T3612" i="1"/>
  <c r="U3612" i="1" s="1"/>
  <c r="Q3612" i="1"/>
  <c r="O3612" i="1"/>
  <c r="S3612" i="1" s="1"/>
  <c r="O3611" i="1"/>
  <c r="T3611" i="1"/>
  <c r="N3611" i="1"/>
  <c r="Q3611" i="1"/>
  <c r="P3611" i="1"/>
  <c r="Q3610" i="1"/>
  <c r="P3610" i="1"/>
  <c r="N3610" i="1"/>
  <c r="T3610" i="1"/>
  <c r="O3610" i="1"/>
  <c r="T3609" i="1"/>
  <c r="U3609" i="1" s="1"/>
  <c r="P3609" i="1"/>
  <c r="N3609" i="1"/>
  <c r="R3609" i="1" s="1"/>
  <c r="Q3609" i="1"/>
  <c r="O3609" i="1"/>
  <c r="S3609" i="1" s="1"/>
  <c r="P3608" i="1"/>
  <c r="N3608" i="1"/>
  <c r="R3608" i="1" s="1"/>
  <c r="T3608" i="1"/>
  <c r="U3608" i="1" s="1"/>
  <c r="Q3608" i="1"/>
  <c r="O3608" i="1"/>
  <c r="S3608" i="1" s="1"/>
  <c r="T3607" i="1"/>
  <c r="N3607" i="1"/>
  <c r="P3607" i="1"/>
  <c r="O3607" i="1"/>
  <c r="Q3607" i="1"/>
  <c r="Q3606" i="1"/>
  <c r="P3606" i="1"/>
  <c r="N3606" i="1"/>
  <c r="R3606" i="1" s="1"/>
  <c r="O3606" i="1"/>
  <c r="T3606" i="1"/>
  <c r="U3606" i="1" s="1"/>
  <c r="O3605" i="1"/>
  <c r="T3605" i="1"/>
  <c r="N3605" i="1"/>
  <c r="Q3605" i="1"/>
  <c r="P3605" i="1"/>
  <c r="T3604" i="1"/>
  <c r="Q3604" i="1"/>
  <c r="N3604" i="1"/>
  <c r="P3604" i="1"/>
  <c r="O3604" i="1"/>
  <c r="N3602" i="1"/>
  <c r="R3602" i="1" s="1"/>
  <c r="Q3602" i="1"/>
  <c r="T3602" i="1"/>
  <c r="O3602" i="1"/>
  <c r="S3602" i="1" s="1"/>
  <c r="P3602" i="1"/>
  <c r="P3601" i="1"/>
  <c r="Q3601" i="1"/>
  <c r="N3601" i="1"/>
  <c r="R3601" i="1" s="1"/>
  <c r="T3601" i="1"/>
  <c r="O3601" i="1"/>
  <c r="S3601" i="1" s="1"/>
  <c r="O3600" i="1"/>
  <c r="T3600" i="1"/>
  <c r="Q3600" i="1"/>
  <c r="N3600" i="1"/>
  <c r="P3600" i="1"/>
  <c r="P3599" i="1"/>
  <c r="T3599" i="1"/>
  <c r="N3599" i="1"/>
  <c r="O3599" i="1"/>
  <c r="S3599" i="1" s="1"/>
  <c r="Q3599" i="1"/>
  <c r="N3598" i="1"/>
  <c r="T3598" i="1"/>
  <c r="P3598" i="1"/>
  <c r="Q3598" i="1"/>
  <c r="O3598" i="1"/>
  <c r="S3598" i="1" s="1"/>
  <c r="T3597" i="1"/>
  <c r="O3597" i="1"/>
  <c r="P3597" i="1"/>
  <c r="Q3597" i="1"/>
  <c r="N3597" i="1"/>
  <c r="R3597" i="1" s="1"/>
  <c r="T3596" i="1"/>
  <c r="N3596" i="1"/>
  <c r="R3596" i="1" s="1"/>
  <c r="P3596" i="1"/>
  <c r="U3596" i="1" s="1"/>
  <c r="O3596" i="1"/>
  <c r="S3596" i="1" s="1"/>
  <c r="Q3596" i="1"/>
  <c r="O3595" i="1"/>
  <c r="T3595" i="1"/>
  <c r="P3595" i="1"/>
  <c r="Q3595" i="1"/>
  <c r="N3595" i="1"/>
  <c r="P3594" i="1"/>
  <c r="T3594" i="1"/>
  <c r="N3594" i="1"/>
  <c r="R3594" i="1" s="1"/>
  <c r="Q3594" i="1"/>
  <c r="O3594" i="1"/>
  <c r="S3594" i="1" s="1"/>
  <c r="T3593" i="1"/>
  <c r="Q3593" i="1"/>
  <c r="O3593" i="1"/>
  <c r="P3593" i="1"/>
  <c r="N3593" i="1"/>
  <c r="T3592" i="1"/>
  <c r="U3592" i="1" s="1"/>
  <c r="O3592" i="1"/>
  <c r="P3592" i="1"/>
  <c r="N3592" i="1"/>
  <c r="Q3592" i="1"/>
  <c r="P3591" i="1"/>
  <c r="N3591" i="1"/>
  <c r="Q3591" i="1"/>
  <c r="T3591" i="1"/>
  <c r="O3591" i="1"/>
  <c r="S3591" i="1" s="1"/>
  <c r="P3590" i="1"/>
  <c r="Q3590" i="1"/>
  <c r="N3590" i="1"/>
  <c r="T3590" i="1"/>
  <c r="O3590" i="1"/>
  <c r="S3590" i="1" s="1"/>
  <c r="Q3589" i="1"/>
  <c r="P3589" i="1"/>
  <c r="N3589" i="1"/>
  <c r="T3589" i="1"/>
  <c r="U3589" i="1" s="1"/>
  <c r="O3589" i="1"/>
  <c r="S3589" i="1" s="1"/>
  <c r="O3588" i="1"/>
  <c r="T3588" i="1"/>
  <c r="Q3588" i="1"/>
  <c r="P3588" i="1"/>
  <c r="N3588" i="1"/>
  <c r="R3588" i="1" s="1"/>
  <c r="N3587" i="1"/>
  <c r="Q3587" i="1"/>
  <c r="P3587" i="1"/>
  <c r="T3587" i="1"/>
  <c r="O3587" i="1"/>
  <c r="O3586" i="1"/>
  <c r="Q3586" i="1"/>
  <c r="P3586" i="1"/>
  <c r="N3586" i="1"/>
  <c r="T3586" i="1"/>
  <c r="P3585" i="1"/>
  <c r="T3585" i="1"/>
  <c r="N3585" i="1"/>
  <c r="R3585" i="1" s="1"/>
  <c r="O3585" i="1"/>
  <c r="Q3585" i="1"/>
  <c r="T3584" i="1"/>
  <c r="O3584" i="1"/>
  <c r="Q3584" i="1"/>
  <c r="N3584" i="1"/>
  <c r="P3584" i="1"/>
  <c r="T3583" i="1"/>
  <c r="N3583" i="1"/>
  <c r="P3583" i="1"/>
  <c r="O3583" i="1"/>
  <c r="S3583" i="1" s="1"/>
  <c r="Q3583" i="1"/>
  <c r="P3582" i="1"/>
  <c r="T3582" i="1"/>
  <c r="U3582" i="1" s="1"/>
  <c r="O3582" i="1"/>
  <c r="Q3582" i="1"/>
  <c r="N3582" i="1"/>
  <c r="T3581" i="1"/>
  <c r="P3581" i="1"/>
  <c r="O3581" i="1"/>
  <c r="N3581" i="1"/>
  <c r="Q3581" i="1"/>
  <c r="T3580" i="1"/>
  <c r="O3580" i="1"/>
  <c r="Q3580" i="1"/>
  <c r="N3580" i="1"/>
  <c r="P3580" i="1"/>
  <c r="T3579" i="1"/>
  <c r="U3579" i="1" s="1"/>
  <c r="P3579" i="1"/>
  <c r="N3579" i="1"/>
  <c r="O3579" i="1"/>
  <c r="S3579" i="1" s="1"/>
  <c r="Q3579" i="1"/>
  <c r="P3578" i="1"/>
  <c r="T3578" i="1"/>
  <c r="N3578" i="1"/>
  <c r="O3578" i="1"/>
  <c r="Q3578" i="1"/>
  <c r="N3577" i="1"/>
  <c r="T3577" i="1"/>
  <c r="O3577" i="1"/>
  <c r="P3577" i="1"/>
  <c r="S3577" i="1" s="1"/>
  <c r="Q3577" i="1"/>
  <c r="N3576" i="1"/>
  <c r="Q3576" i="1"/>
  <c r="O3576" i="1"/>
  <c r="S3576" i="1" s="1"/>
  <c r="P3576" i="1"/>
  <c r="T3576" i="1"/>
  <c r="U3576" i="1" s="1"/>
  <c r="N3575" i="1"/>
  <c r="Q3575" i="1"/>
  <c r="P3575" i="1"/>
  <c r="O3575" i="1"/>
  <c r="S3575" i="1" s="1"/>
  <c r="T3575" i="1"/>
  <c r="U3575" i="1" s="1"/>
  <c r="Q3574" i="1"/>
  <c r="O3574" i="1"/>
  <c r="S3574" i="1" s="1"/>
  <c r="P3574" i="1"/>
  <c r="T3574" i="1"/>
  <c r="N3574" i="1"/>
  <c r="Q3573" i="1"/>
  <c r="N3573" i="1"/>
  <c r="T3573" i="1"/>
  <c r="P3573" i="1"/>
  <c r="O3573" i="1"/>
  <c r="P3572" i="1"/>
  <c r="O3572" i="1"/>
  <c r="T3572" i="1"/>
  <c r="N3572" i="1"/>
  <c r="Q3572" i="1"/>
  <c r="Q3571" i="1"/>
  <c r="N3571" i="1"/>
  <c r="P3571" i="1"/>
  <c r="T3571" i="1"/>
  <c r="O3571" i="1"/>
  <c r="S3571" i="1" s="1"/>
  <c r="T3570" i="1"/>
  <c r="P3570" i="1"/>
  <c r="N3570" i="1"/>
  <c r="Q3570" i="1"/>
  <c r="O3570" i="1"/>
  <c r="T3569" i="1"/>
  <c r="N3569" i="1"/>
  <c r="P3569" i="1"/>
  <c r="Q3569" i="1"/>
  <c r="O3569" i="1"/>
  <c r="Q3568" i="1"/>
  <c r="N3568" i="1"/>
  <c r="T3568" i="1"/>
  <c r="O3568" i="1"/>
  <c r="P3568" i="1"/>
  <c r="P3567" i="1"/>
  <c r="N3567" i="1"/>
  <c r="Q3567" i="1"/>
  <c r="O3567" i="1"/>
  <c r="T3567" i="1"/>
  <c r="Q3566" i="1"/>
  <c r="N3566" i="1"/>
  <c r="P3566" i="1"/>
  <c r="O3566" i="1"/>
  <c r="S3566" i="1" s="1"/>
  <c r="T3566" i="1"/>
  <c r="U3566" i="1" s="1"/>
  <c r="Q3565" i="1"/>
  <c r="N3565" i="1"/>
  <c r="T3565" i="1"/>
  <c r="O3565" i="1"/>
  <c r="P3565" i="1"/>
  <c r="P3564" i="1"/>
  <c r="O3564" i="1"/>
  <c r="T3564" i="1"/>
  <c r="N3564" i="1"/>
  <c r="R3564" i="1" s="1"/>
  <c r="Q3564" i="1"/>
  <c r="N3563" i="1"/>
  <c r="O3563" i="1"/>
  <c r="Q3563" i="1"/>
  <c r="T3563" i="1"/>
  <c r="P3563" i="1"/>
  <c r="O3562" i="1"/>
  <c r="N3562" i="1"/>
  <c r="Q3562" i="1"/>
  <c r="T3562" i="1"/>
  <c r="P3562" i="1"/>
  <c r="P3561" i="1"/>
  <c r="N3561" i="1"/>
  <c r="Q3561" i="1"/>
  <c r="T3561" i="1"/>
  <c r="U3561" i="1" s="1"/>
  <c r="O3561" i="1"/>
  <c r="S3561" i="1" s="1"/>
  <c r="Q3560" i="1"/>
  <c r="O3560" i="1"/>
  <c r="T3560" i="1"/>
  <c r="N3560" i="1"/>
  <c r="P3560" i="1"/>
  <c r="T3559" i="1"/>
  <c r="O3559" i="1"/>
  <c r="P3559" i="1"/>
  <c r="Q3559" i="1"/>
  <c r="N3559" i="1"/>
  <c r="R3559" i="1" s="1"/>
  <c r="Q3558" i="1"/>
  <c r="O3558" i="1"/>
  <c r="T3558" i="1"/>
  <c r="N3558" i="1"/>
  <c r="P3558" i="1"/>
  <c r="N3557" i="1"/>
  <c r="Q3557" i="1"/>
  <c r="O3557" i="1"/>
  <c r="P3557" i="1"/>
  <c r="T3557" i="1"/>
  <c r="U3557" i="1" s="1"/>
  <c r="P3556" i="1"/>
  <c r="Q3556" i="1"/>
  <c r="N3556" i="1"/>
  <c r="R3556" i="1" s="1"/>
  <c r="T3556" i="1"/>
  <c r="O3556" i="1"/>
  <c r="O3554" i="1"/>
  <c r="T3554" i="1"/>
  <c r="P3554" i="1"/>
  <c r="Q3554" i="1"/>
  <c r="N3554" i="1"/>
  <c r="R3554" i="1" s="1"/>
  <c r="Q3553" i="1"/>
  <c r="O3553" i="1"/>
  <c r="N3553" i="1"/>
  <c r="T3553" i="1"/>
  <c r="P3553" i="1"/>
  <c r="O3552" i="1"/>
  <c r="T3552" i="1"/>
  <c r="Q3552" i="1"/>
  <c r="P3552" i="1"/>
  <c r="N3552" i="1"/>
  <c r="P3551" i="1"/>
  <c r="N3551" i="1"/>
  <c r="Q3551" i="1"/>
  <c r="O3551" i="1"/>
  <c r="S3551" i="1" s="1"/>
  <c r="T3551" i="1"/>
  <c r="U3551" i="1" s="1"/>
  <c r="P3550" i="1"/>
  <c r="N3550" i="1"/>
  <c r="R3550" i="1" s="1"/>
  <c r="Q3550" i="1"/>
  <c r="T3550" i="1"/>
  <c r="U3550" i="1" s="1"/>
  <c r="O3550" i="1"/>
  <c r="S3550" i="1" s="1"/>
  <c r="N3549" i="1"/>
  <c r="Q3549" i="1"/>
  <c r="T3549" i="1"/>
  <c r="P3549" i="1"/>
  <c r="O3549" i="1"/>
  <c r="N3548" i="1"/>
  <c r="T3548" i="1"/>
  <c r="P3548" i="1"/>
  <c r="O3548" i="1"/>
  <c r="Q3548" i="1"/>
  <c r="Q3547" i="1"/>
  <c r="N3547" i="1"/>
  <c r="O3547" i="1"/>
  <c r="T3547" i="1"/>
  <c r="P3547" i="1"/>
  <c r="N3546" i="1"/>
  <c r="R3546" i="1" s="1"/>
  <c r="O3546" i="1"/>
  <c r="S3546" i="1" s="1"/>
  <c r="P3546" i="1"/>
  <c r="Q3546" i="1"/>
  <c r="T3546" i="1"/>
  <c r="U3546" i="1" s="1"/>
  <c r="T3545" i="1"/>
  <c r="N3545" i="1"/>
  <c r="O3545" i="1"/>
  <c r="P3545" i="1"/>
  <c r="Q3545" i="1"/>
  <c r="Q3544" i="1"/>
  <c r="T3544" i="1"/>
  <c r="P3544" i="1"/>
  <c r="O3544" i="1"/>
  <c r="N3544" i="1"/>
  <c r="Q3543" i="1"/>
  <c r="O3543" i="1"/>
  <c r="T3543" i="1"/>
  <c r="N3543" i="1"/>
  <c r="R3543" i="1" s="1"/>
  <c r="P3543" i="1"/>
  <c r="Q3542" i="1"/>
  <c r="N3542" i="1"/>
  <c r="R3542" i="1" s="1"/>
  <c r="P3542" i="1"/>
  <c r="T3542" i="1"/>
  <c r="U3542" i="1" s="1"/>
  <c r="O3542" i="1"/>
  <c r="S3542" i="1" s="1"/>
  <c r="N3540" i="1"/>
  <c r="R3540" i="1" s="1"/>
  <c r="P3540" i="1"/>
  <c r="O3540" i="1"/>
  <c r="S3540" i="1" s="1"/>
  <c r="T3540" i="1"/>
  <c r="U3540" i="1" s="1"/>
  <c r="Q3540" i="1"/>
  <c r="P3539" i="1"/>
  <c r="Q3539" i="1"/>
  <c r="N3539" i="1"/>
  <c r="R3539" i="1" s="1"/>
  <c r="T3539" i="1"/>
  <c r="U3539" i="1" s="1"/>
  <c r="O3539" i="1"/>
  <c r="S3539" i="1" s="1"/>
  <c r="Q3538" i="1"/>
  <c r="T3538" i="1"/>
  <c r="U3538" i="1" s="1"/>
  <c r="P3538" i="1"/>
  <c r="O3538" i="1"/>
  <c r="N3538" i="1"/>
  <c r="R3538" i="1" s="1"/>
  <c r="P3537" i="1"/>
  <c r="T3537" i="1"/>
  <c r="O3537" i="1"/>
  <c r="Q3537" i="1"/>
  <c r="N3537" i="1"/>
  <c r="R3537" i="1" s="1"/>
  <c r="P3536" i="1"/>
  <c r="T3536" i="1"/>
  <c r="U3536" i="1" s="1"/>
  <c r="N3536" i="1"/>
  <c r="R3536" i="1" s="1"/>
  <c r="Q3536" i="1"/>
  <c r="O3536" i="1"/>
  <c r="S3536" i="1" s="1"/>
  <c r="T3535" i="1"/>
  <c r="O3535" i="1"/>
  <c r="Q3535" i="1"/>
  <c r="P3535" i="1"/>
  <c r="N3535" i="1"/>
  <c r="R3535" i="1" s="1"/>
  <c r="T3534" i="1"/>
  <c r="O3534" i="1"/>
  <c r="N3534" i="1"/>
  <c r="R3534" i="1" s="1"/>
  <c r="Q3534" i="1"/>
  <c r="P3534" i="1"/>
  <c r="N3533" i="1"/>
  <c r="T3533" i="1"/>
  <c r="P3533" i="1"/>
  <c r="Q3533" i="1"/>
  <c r="O3533" i="1"/>
  <c r="S3533" i="1" s="1"/>
  <c r="T3532" i="1"/>
  <c r="U3532" i="1" s="1"/>
  <c r="Q3532" i="1"/>
  <c r="O3532" i="1"/>
  <c r="S3532" i="1" s="1"/>
  <c r="P3532" i="1"/>
  <c r="N3532" i="1"/>
  <c r="R3532" i="1" s="1"/>
  <c r="O3531" i="1"/>
  <c r="T3531" i="1"/>
  <c r="N3531" i="1"/>
  <c r="Q3531" i="1"/>
  <c r="P3531" i="1"/>
  <c r="N3530" i="1"/>
  <c r="Q3530" i="1"/>
  <c r="P3530" i="1"/>
  <c r="T3530" i="1"/>
  <c r="O3530" i="1"/>
  <c r="S3530" i="1" s="1"/>
  <c r="N3529" i="1"/>
  <c r="T3529" i="1"/>
  <c r="P3529" i="1"/>
  <c r="Q3529" i="1"/>
  <c r="O3529" i="1"/>
  <c r="S3529" i="1" s="1"/>
  <c r="T3528" i="1"/>
  <c r="N3528" i="1"/>
  <c r="P3528" i="1"/>
  <c r="Q3528" i="1"/>
  <c r="O3528" i="1"/>
  <c r="S3528" i="1" s="1"/>
  <c r="T3527" i="1"/>
  <c r="P3527" i="1"/>
  <c r="O3527" i="1"/>
  <c r="Q3527" i="1"/>
  <c r="N3527" i="1"/>
  <c r="N3526" i="1"/>
  <c r="T3526" i="1"/>
  <c r="P3526" i="1"/>
  <c r="Q3526" i="1"/>
  <c r="O3526" i="1"/>
  <c r="Q3525" i="1"/>
  <c r="N3525" i="1"/>
  <c r="T3525" i="1"/>
  <c r="O3525" i="1"/>
  <c r="P3525" i="1"/>
  <c r="N3524" i="1"/>
  <c r="O3524" i="1"/>
  <c r="P3524" i="1"/>
  <c r="T3524" i="1"/>
  <c r="Q3524" i="1"/>
  <c r="P3523" i="1"/>
  <c r="T3523" i="1"/>
  <c r="O3523" i="1"/>
  <c r="Q3523" i="1"/>
  <c r="N3523" i="1"/>
  <c r="T3522" i="1"/>
  <c r="O3522" i="1"/>
  <c r="S3522" i="1" s="1"/>
  <c r="Q3522" i="1"/>
  <c r="P3522" i="1"/>
  <c r="N3522" i="1"/>
  <c r="R3522" i="1" s="1"/>
  <c r="Q3521" i="1"/>
  <c r="N3521" i="1"/>
  <c r="T3521" i="1"/>
  <c r="O3521" i="1"/>
  <c r="P3521" i="1"/>
  <c r="Q3520" i="1"/>
  <c r="N3520" i="1"/>
  <c r="T3520" i="1"/>
  <c r="O3520" i="1"/>
  <c r="P3520" i="1"/>
  <c r="Q3519" i="1"/>
  <c r="T3519" i="1"/>
  <c r="P3519" i="1"/>
  <c r="N3519" i="1"/>
  <c r="O3519" i="1"/>
  <c r="O3518" i="1"/>
  <c r="T3518" i="1"/>
  <c r="P3518" i="1"/>
  <c r="N3518" i="1"/>
  <c r="Q3518" i="1"/>
  <c r="O3517" i="1"/>
  <c r="P3517" i="1"/>
  <c r="T3517" i="1"/>
  <c r="N3517" i="1"/>
  <c r="R3517" i="1" s="1"/>
  <c r="Q3517" i="1"/>
  <c r="N3516" i="1"/>
  <c r="O3516" i="1"/>
  <c r="T3516" i="1"/>
  <c r="Q3516" i="1"/>
  <c r="P3516" i="1"/>
  <c r="Q3515" i="1"/>
  <c r="N3515" i="1"/>
  <c r="P3515" i="1"/>
  <c r="T3515" i="1"/>
  <c r="U3515" i="1" s="1"/>
  <c r="O3515" i="1"/>
  <c r="S3515" i="1" s="1"/>
  <c r="T3514" i="1"/>
  <c r="N3514" i="1"/>
  <c r="Q3514" i="1"/>
  <c r="P3514" i="1"/>
  <c r="O3514" i="1"/>
  <c r="S3514" i="1" s="1"/>
  <c r="P3513" i="1"/>
  <c r="N3513" i="1"/>
  <c r="R3513" i="1" s="1"/>
  <c r="O3513" i="1"/>
  <c r="S3513" i="1" s="1"/>
  <c r="T3513" i="1"/>
  <c r="U3513" i="1" s="1"/>
  <c r="Q3513" i="1"/>
  <c r="N3512" i="1"/>
  <c r="Q3512" i="1"/>
  <c r="T3512" i="1"/>
  <c r="O3512" i="1"/>
  <c r="P3512" i="1"/>
  <c r="P3511" i="1"/>
  <c r="T3511" i="1"/>
  <c r="Q3511" i="1"/>
  <c r="N3511" i="1"/>
  <c r="O3511" i="1"/>
  <c r="S3511" i="1" s="1"/>
  <c r="P3510" i="1"/>
  <c r="Q3510" i="1"/>
  <c r="N3510" i="1"/>
  <c r="O3510" i="1"/>
  <c r="S3510" i="1" s="1"/>
  <c r="T3510" i="1"/>
  <c r="U3510" i="1" s="1"/>
  <c r="O3509" i="1"/>
  <c r="Q3509" i="1"/>
  <c r="P3509" i="1"/>
  <c r="N3509" i="1"/>
  <c r="T3509" i="1"/>
  <c r="N3508" i="1"/>
  <c r="T3508" i="1"/>
  <c r="Q3508" i="1"/>
  <c r="O3508" i="1"/>
  <c r="P3508" i="1"/>
  <c r="P3507" i="1"/>
  <c r="T3507" i="1"/>
  <c r="Q3507" i="1"/>
  <c r="O3507" i="1"/>
  <c r="S3507" i="1" s="1"/>
  <c r="N3507" i="1"/>
  <c r="R3507" i="1" s="1"/>
  <c r="P3506" i="1"/>
  <c r="T3506" i="1"/>
  <c r="U3506" i="1" s="1"/>
  <c r="N3506" i="1"/>
  <c r="R3506" i="1" s="1"/>
  <c r="Q3506" i="1"/>
  <c r="O3506" i="1"/>
  <c r="S3506" i="1" s="1"/>
  <c r="N3505" i="1"/>
  <c r="Q3505" i="1"/>
  <c r="O3505" i="1"/>
  <c r="T3505" i="1"/>
  <c r="P3505" i="1"/>
  <c r="N3504" i="1"/>
  <c r="P3504" i="1"/>
  <c r="Q3504" i="1"/>
  <c r="T3504" i="1"/>
  <c r="O3504" i="1"/>
  <c r="S3504" i="1" s="1"/>
  <c r="P3503" i="1"/>
  <c r="T3503" i="1"/>
  <c r="U3503" i="1" s="1"/>
  <c r="N3503" i="1"/>
  <c r="R3503" i="1" s="1"/>
  <c r="Q3503" i="1"/>
  <c r="O3503" i="1"/>
  <c r="S3503" i="1" s="1"/>
  <c r="T3502" i="1"/>
  <c r="O3502" i="1"/>
  <c r="P3502" i="1"/>
  <c r="Q3502" i="1"/>
  <c r="N3502" i="1"/>
  <c r="O3501" i="1"/>
  <c r="T3501" i="1"/>
  <c r="N3501" i="1"/>
  <c r="Q3501" i="1"/>
  <c r="P3501" i="1"/>
  <c r="Q3500" i="1"/>
  <c r="P3500" i="1"/>
  <c r="N3500" i="1"/>
  <c r="T3500" i="1"/>
  <c r="O3500" i="1"/>
  <c r="N3499" i="1"/>
  <c r="T3499" i="1"/>
  <c r="P3499" i="1"/>
  <c r="Q3499" i="1"/>
  <c r="O3499" i="1"/>
  <c r="S3499" i="1" s="1"/>
  <c r="O3498" i="1"/>
  <c r="S3498" i="1" s="1"/>
  <c r="N3498" i="1"/>
  <c r="P3498" i="1"/>
  <c r="T3498" i="1"/>
  <c r="U3498" i="1" s="1"/>
  <c r="Q3498" i="1"/>
  <c r="N3496" i="1"/>
  <c r="R3496" i="1" s="1"/>
  <c r="T3496" i="1"/>
  <c r="U3496" i="1" s="1"/>
  <c r="P3496" i="1"/>
  <c r="Q3496" i="1"/>
  <c r="O3496" i="1"/>
  <c r="S3496" i="1" s="1"/>
  <c r="O3495" i="1"/>
  <c r="T3495" i="1"/>
  <c r="Q3495" i="1"/>
  <c r="N3495" i="1"/>
  <c r="P3495" i="1"/>
  <c r="Q3494" i="1"/>
  <c r="N3494" i="1"/>
  <c r="T3494" i="1"/>
  <c r="P3494" i="1"/>
  <c r="O3494" i="1"/>
  <c r="S3494" i="1" s="1"/>
  <c r="P3493" i="1"/>
  <c r="T3493" i="1"/>
  <c r="U3493" i="1" s="1"/>
  <c r="N3493" i="1"/>
  <c r="R3493" i="1" s="1"/>
  <c r="Q3493" i="1"/>
  <c r="O3493" i="1"/>
  <c r="S3493" i="1" s="1"/>
  <c r="O3492" i="1"/>
  <c r="T3492" i="1"/>
  <c r="N3492" i="1"/>
  <c r="Q3492" i="1"/>
  <c r="P3492" i="1"/>
  <c r="Q3491" i="1"/>
  <c r="P3491" i="1"/>
  <c r="T3491" i="1"/>
  <c r="O3491" i="1"/>
  <c r="S3491" i="1" s="1"/>
  <c r="N3491" i="1"/>
  <c r="R3491" i="1" s="1"/>
  <c r="T3490" i="1"/>
  <c r="Q3490" i="1"/>
  <c r="O3490" i="1"/>
  <c r="P3490" i="1"/>
  <c r="N3490" i="1"/>
  <c r="Q3489" i="1"/>
  <c r="T3489" i="1"/>
  <c r="O3489" i="1"/>
  <c r="P3489" i="1"/>
  <c r="N3489" i="1"/>
  <c r="T3488" i="1"/>
  <c r="O3488" i="1"/>
  <c r="Q3488" i="1"/>
  <c r="N3488" i="1"/>
  <c r="P3488" i="1"/>
  <c r="Q3487" i="1"/>
  <c r="N3487" i="1"/>
  <c r="O3487" i="1"/>
  <c r="P3487" i="1"/>
  <c r="T3487" i="1"/>
  <c r="U3487" i="1" s="1"/>
  <c r="P3486" i="1"/>
  <c r="T3486" i="1"/>
  <c r="N3486" i="1"/>
  <c r="Q3486" i="1"/>
  <c r="O3486" i="1"/>
  <c r="P3485" i="1"/>
  <c r="N3485" i="1"/>
  <c r="R3485" i="1" s="1"/>
  <c r="Q3485" i="1"/>
  <c r="O3485" i="1"/>
  <c r="S3485" i="1" s="1"/>
  <c r="T3485" i="1"/>
  <c r="U3485" i="1" s="1"/>
  <c r="N3484" i="1"/>
  <c r="P3484" i="1"/>
  <c r="T3484" i="1"/>
  <c r="U3484" i="1" s="1"/>
  <c r="Q3484" i="1"/>
  <c r="O3484" i="1"/>
  <c r="S3484" i="1" s="1"/>
  <c r="T3483" i="1"/>
  <c r="P3483" i="1"/>
  <c r="O3483" i="1"/>
  <c r="N3483" i="1"/>
  <c r="R3483" i="1" s="1"/>
  <c r="Q3483" i="1"/>
  <c r="Q3482" i="1"/>
  <c r="O3482" i="1"/>
  <c r="T3482" i="1"/>
  <c r="N3482" i="1"/>
  <c r="P3482" i="1"/>
  <c r="Q3481" i="1"/>
  <c r="P3481" i="1"/>
  <c r="N3481" i="1"/>
  <c r="T3481" i="1"/>
  <c r="O3481" i="1"/>
  <c r="P3480" i="1"/>
  <c r="T3480" i="1"/>
  <c r="N3480" i="1"/>
  <c r="Q3480" i="1"/>
  <c r="O3480" i="1"/>
  <c r="S3480" i="1" s="1"/>
  <c r="P3479" i="1"/>
  <c r="N3479" i="1"/>
  <c r="R3479" i="1" s="1"/>
  <c r="T3479" i="1"/>
  <c r="U3479" i="1" s="1"/>
  <c r="Q3479" i="1"/>
  <c r="O3479" i="1"/>
  <c r="S3479" i="1" s="1"/>
  <c r="N3478" i="1"/>
  <c r="P3478" i="1"/>
  <c r="T3478" i="1"/>
  <c r="Q3478" i="1"/>
  <c r="O3478" i="1"/>
  <c r="S3478" i="1" s="1"/>
  <c r="P3477" i="1"/>
  <c r="N3477" i="1"/>
  <c r="T3477" i="1"/>
  <c r="Q3477" i="1"/>
  <c r="O3477" i="1"/>
  <c r="S3477" i="1" s="1"/>
  <c r="N3476" i="1"/>
  <c r="P3476" i="1"/>
  <c r="T3476" i="1"/>
  <c r="U3476" i="1" s="1"/>
  <c r="O3476" i="1"/>
  <c r="S3476" i="1" s="1"/>
  <c r="Q3476" i="1"/>
  <c r="P3475" i="1"/>
  <c r="T3475" i="1"/>
  <c r="O3475" i="1"/>
  <c r="S3475" i="1" s="1"/>
  <c r="Q3475" i="1"/>
  <c r="N3475" i="1"/>
  <c r="R3475" i="1" s="1"/>
  <c r="O3474" i="1"/>
  <c r="T3474" i="1"/>
  <c r="Q3474" i="1"/>
  <c r="N3474" i="1"/>
  <c r="R3474" i="1" s="1"/>
  <c r="P3474" i="1"/>
  <c r="Q3473" i="1"/>
  <c r="N3473" i="1"/>
  <c r="O3473" i="1"/>
  <c r="T3473" i="1"/>
  <c r="P3473" i="1"/>
  <c r="P3472" i="1"/>
  <c r="Q3472" i="1"/>
  <c r="N3472" i="1"/>
  <c r="T3472" i="1"/>
  <c r="U3472" i="1" s="1"/>
  <c r="O3472" i="1"/>
  <c r="S3472" i="1" s="1"/>
  <c r="P3471" i="1"/>
  <c r="T3471" i="1"/>
  <c r="O3471" i="1"/>
  <c r="Q3471" i="1"/>
  <c r="N3471" i="1"/>
  <c r="T3470" i="1"/>
  <c r="N3470" i="1"/>
  <c r="Q3470" i="1"/>
  <c r="P3470" i="1"/>
  <c r="O3470" i="1"/>
  <c r="T3469" i="1"/>
  <c r="P3469" i="1"/>
  <c r="N3469" i="1"/>
  <c r="R3469" i="1" s="1"/>
  <c r="Q3469" i="1"/>
  <c r="O3469" i="1"/>
  <c r="S3469" i="1" s="1"/>
  <c r="T3468" i="1"/>
  <c r="O3468" i="1"/>
  <c r="P3468" i="1"/>
  <c r="N3468" i="1"/>
  <c r="Q3468" i="1"/>
  <c r="O3467" i="1"/>
  <c r="Q3467" i="1"/>
  <c r="T3467" i="1"/>
  <c r="N3467" i="1"/>
  <c r="P3467" i="1"/>
  <c r="T3466" i="1"/>
  <c r="Q3466" i="1"/>
  <c r="N3466" i="1"/>
  <c r="O3466" i="1"/>
  <c r="P3466" i="1"/>
  <c r="O3465" i="1"/>
  <c r="T3465" i="1"/>
  <c r="Q3465" i="1"/>
  <c r="N3465" i="1"/>
  <c r="P3465" i="1"/>
  <c r="Q3464" i="1"/>
  <c r="P3464" i="1"/>
  <c r="N3464" i="1"/>
  <c r="R3464" i="1" s="1"/>
  <c r="T3464" i="1"/>
  <c r="U3464" i="1" s="1"/>
  <c r="O3464" i="1"/>
  <c r="S3464" i="1" s="1"/>
  <c r="T3463" i="1"/>
  <c r="O3463" i="1"/>
  <c r="P3463" i="1"/>
  <c r="Q3463" i="1"/>
  <c r="N3463" i="1"/>
  <c r="R3463" i="1" s="1"/>
  <c r="N3462" i="1"/>
  <c r="P3462" i="1"/>
  <c r="Q3462" i="1"/>
  <c r="T3462" i="1"/>
  <c r="O3462" i="1"/>
  <c r="O3461" i="1"/>
  <c r="P3461" i="1"/>
  <c r="T3461" i="1"/>
  <c r="Q3461" i="1"/>
  <c r="N3461" i="1"/>
  <c r="R3461" i="1" s="1"/>
  <c r="P3460" i="1"/>
  <c r="O3460" i="1"/>
  <c r="Q3460" i="1"/>
  <c r="T3460" i="1"/>
  <c r="N3460" i="1"/>
  <c r="R3460" i="1" s="1"/>
  <c r="T3459" i="1"/>
  <c r="Q3459" i="1"/>
  <c r="N3459" i="1"/>
  <c r="R3459" i="1" s="1"/>
  <c r="O3459" i="1"/>
  <c r="S3459" i="1" s="1"/>
  <c r="P3459" i="1"/>
  <c r="P3458" i="1"/>
  <c r="Q3458" i="1"/>
  <c r="N3458" i="1"/>
  <c r="R3458" i="1" s="1"/>
  <c r="T3458" i="1"/>
  <c r="U3458" i="1" s="1"/>
  <c r="O3458" i="1"/>
  <c r="S3458" i="1" s="1"/>
  <c r="Q3457" i="1"/>
  <c r="N3457" i="1"/>
  <c r="P3457" i="1"/>
  <c r="T3457" i="1"/>
  <c r="O3457" i="1"/>
  <c r="P3456" i="1"/>
  <c r="N3456" i="1"/>
  <c r="R3456" i="1" s="1"/>
  <c r="T3456" i="1"/>
  <c r="U3456" i="1" s="1"/>
  <c r="Q3456" i="1"/>
  <c r="O3456" i="1"/>
  <c r="S3456" i="1" s="1"/>
  <c r="P3455" i="1"/>
  <c r="T3455" i="1"/>
  <c r="O3455" i="1"/>
  <c r="N3455" i="1"/>
  <c r="R3455" i="1" s="1"/>
  <c r="Q3455" i="1"/>
  <c r="Q3454" i="1"/>
  <c r="T3454" i="1"/>
  <c r="P3454" i="1"/>
  <c r="O3454" i="1"/>
  <c r="S3454" i="1" s="1"/>
  <c r="N3454" i="1"/>
  <c r="Q3453" i="1"/>
  <c r="O3453" i="1"/>
  <c r="T3453" i="1"/>
  <c r="N3453" i="1"/>
  <c r="P3453" i="1"/>
  <c r="Q3452" i="1"/>
  <c r="N3452" i="1"/>
  <c r="T3452" i="1"/>
  <c r="P3452" i="1"/>
  <c r="O3452" i="1"/>
  <c r="P3451" i="1"/>
  <c r="Q3451" i="1"/>
  <c r="N3451" i="1"/>
  <c r="R3451" i="1" s="1"/>
  <c r="T3451" i="1"/>
  <c r="U3451" i="1" s="1"/>
  <c r="O3451" i="1"/>
  <c r="S3451" i="1" s="1"/>
  <c r="N3450" i="1"/>
  <c r="T3450" i="1"/>
  <c r="P3450" i="1"/>
  <c r="Q3450" i="1"/>
  <c r="O3450" i="1"/>
  <c r="S3450" i="1" s="1"/>
  <c r="P3449" i="1"/>
  <c r="N3449" i="1"/>
  <c r="R3449" i="1" s="1"/>
  <c r="T3449" i="1"/>
  <c r="U3449" i="1" s="1"/>
  <c r="Q3449" i="1"/>
  <c r="O3449" i="1"/>
  <c r="S3449" i="1" s="1"/>
  <c r="T3448" i="1"/>
  <c r="N3448" i="1"/>
  <c r="P3448" i="1"/>
  <c r="Q3448" i="1"/>
  <c r="O3448" i="1"/>
  <c r="S3448" i="1" s="1"/>
  <c r="P3447" i="1"/>
  <c r="N3447" i="1"/>
  <c r="T3447" i="1"/>
  <c r="Q3447" i="1"/>
  <c r="O3447" i="1"/>
  <c r="S3447" i="1" s="1"/>
  <c r="N3446" i="1"/>
  <c r="Q3446" i="1"/>
  <c r="P3446" i="1"/>
  <c r="T3446" i="1"/>
  <c r="O3446" i="1"/>
  <c r="S3446" i="1" s="1"/>
  <c r="N3445" i="1"/>
  <c r="Q3445" i="1"/>
  <c r="O3445" i="1"/>
  <c r="S3445" i="1" s="1"/>
  <c r="T3445" i="1"/>
  <c r="U3445" i="1" s="1"/>
  <c r="P3445" i="1"/>
  <c r="Q3443" i="1"/>
  <c r="P3443" i="1"/>
  <c r="O3443" i="1"/>
  <c r="S3443" i="1" s="1"/>
  <c r="T3443" i="1"/>
  <c r="N3443" i="1"/>
  <c r="Q3442" i="1"/>
  <c r="N3442" i="1"/>
  <c r="O3442" i="1"/>
  <c r="T3442" i="1"/>
  <c r="P3442" i="1"/>
  <c r="T3441" i="1"/>
  <c r="O3441" i="1"/>
  <c r="Q3441" i="1"/>
  <c r="P3441" i="1"/>
  <c r="N3441" i="1"/>
  <c r="R3441" i="1" s="1"/>
  <c r="T3440" i="1"/>
  <c r="N3440" i="1"/>
  <c r="R3440" i="1" s="1"/>
  <c r="P3440" i="1"/>
  <c r="Q3440" i="1"/>
  <c r="O3440" i="1"/>
  <c r="S3440" i="1" s="1"/>
  <c r="O3439" i="1"/>
  <c r="P3439" i="1"/>
  <c r="T3439" i="1"/>
  <c r="U3439" i="1" s="1"/>
  <c r="Q3439" i="1"/>
  <c r="N3439" i="1"/>
  <c r="R3439" i="1" s="1"/>
  <c r="Q3438" i="1"/>
  <c r="N3438" i="1"/>
  <c r="T3438" i="1"/>
  <c r="O3438" i="1"/>
  <c r="P3438" i="1"/>
  <c r="Q3437" i="1"/>
  <c r="N3437" i="1"/>
  <c r="P3437" i="1"/>
  <c r="T3437" i="1"/>
  <c r="O3437" i="1"/>
  <c r="N3436" i="1"/>
  <c r="T3436" i="1"/>
  <c r="P3436" i="1"/>
  <c r="Q3436" i="1"/>
  <c r="O3436" i="1"/>
  <c r="S3436" i="1" s="1"/>
  <c r="N3435" i="1"/>
  <c r="O3435" i="1"/>
  <c r="S3435" i="1" s="1"/>
  <c r="T3435" i="1"/>
  <c r="P3435" i="1"/>
  <c r="Q3435" i="1"/>
  <c r="N3434" i="1"/>
  <c r="P3434" i="1"/>
  <c r="O3434" i="1"/>
  <c r="S3434" i="1" s="1"/>
  <c r="Q3434" i="1"/>
  <c r="T3434" i="1"/>
  <c r="U3434" i="1" s="1"/>
  <c r="O3433" i="1"/>
  <c r="T3433" i="1"/>
  <c r="P3433" i="1"/>
  <c r="N3433" i="1"/>
  <c r="Q3433" i="1"/>
  <c r="Q3432" i="1"/>
  <c r="O3432" i="1"/>
  <c r="T3432" i="1"/>
  <c r="P3432" i="1"/>
  <c r="N3432" i="1"/>
  <c r="O3431" i="1"/>
  <c r="T3431" i="1"/>
  <c r="N3431" i="1"/>
  <c r="Q3431" i="1"/>
  <c r="P3431" i="1"/>
  <c r="Q3430" i="1"/>
  <c r="N3430" i="1"/>
  <c r="P3430" i="1"/>
  <c r="O3430" i="1"/>
  <c r="T3430" i="1"/>
  <c r="Q3429" i="1"/>
  <c r="T3429" i="1"/>
  <c r="N3429" i="1"/>
  <c r="P3429" i="1"/>
  <c r="O3429" i="1"/>
  <c r="S3429" i="1" s="1"/>
  <c r="O3428" i="1"/>
  <c r="T3428" i="1"/>
  <c r="Q3428" i="1"/>
  <c r="N3428" i="1"/>
  <c r="R3428" i="1" s="1"/>
  <c r="P3428" i="1"/>
  <c r="O3427" i="1"/>
  <c r="P3427" i="1"/>
  <c r="R3427" i="1" s="1"/>
  <c r="T3427" i="1"/>
  <c r="U3427" i="1" s="1"/>
  <c r="N3427" i="1"/>
  <c r="Q3427" i="1"/>
  <c r="O3426" i="1"/>
  <c r="N3426" i="1"/>
  <c r="Q3426" i="1"/>
  <c r="T3426" i="1"/>
  <c r="P3426" i="1"/>
  <c r="P3425" i="1"/>
  <c r="T3425" i="1"/>
  <c r="U3425" i="1" s="1"/>
  <c r="Q3425" i="1"/>
  <c r="O3425" i="1"/>
  <c r="S3425" i="1" s="1"/>
  <c r="N3425" i="1"/>
  <c r="R3425" i="1" s="1"/>
  <c r="P3424" i="1"/>
  <c r="N3424" i="1"/>
  <c r="R3424" i="1" s="1"/>
  <c r="Q3424" i="1"/>
  <c r="O3424" i="1"/>
  <c r="S3424" i="1" s="1"/>
  <c r="T3424" i="1"/>
  <c r="U3424" i="1" s="1"/>
  <c r="P3423" i="1"/>
  <c r="N3423" i="1"/>
  <c r="R3423" i="1" s="1"/>
  <c r="Q3423" i="1"/>
  <c r="O3423" i="1"/>
  <c r="S3423" i="1" s="1"/>
  <c r="T3423" i="1"/>
  <c r="U3423" i="1" s="1"/>
  <c r="P3421" i="1"/>
  <c r="N3421" i="1"/>
  <c r="R3421" i="1" s="1"/>
  <c r="Q3421" i="1"/>
  <c r="O3421" i="1"/>
  <c r="S3421" i="1" s="1"/>
  <c r="T3421" i="1"/>
  <c r="U3421" i="1" s="1"/>
  <c r="O3420" i="1"/>
  <c r="Q3420" i="1"/>
  <c r="T3420" i="1"/>
  <c r="P3420" i="1"/>
  <c r="N3420" i="1"/>
  <c r="R3420" i="1" s="1"/>
  <c r="P3419" i="1"/>
  <c r="Q3419" i="1"/>
  <c r="N3419" i="1"/>
  <c r="O3419" i="1"/>
  <c r="S3419" i="1" s="1"/>
  <c r="T3419" i="1"/>
  <c r="P3418" i="1"/>
  <c r="T3418" i="1"/>
  <c r="O3418" i="1"/>
  <c r="Q3418" i="1"/>
  <c r="N3418" i="1"/>
  <c r="R3418" i="1" s="1"/>
  <c r="O3417" i="1"/>
  <c r="T3417" i="1"/>
  <c r="N3417" i="1"/>
  <c r="R3417" i="1" s="1"/>
  <c r="P3417" i="1"/>
  <c r="Q3417" i="1"/>
  <c r="N3416" i="1"/>
  <c r="O3416" i="1"/>
  <c r="Q3416" i="1"/>
  <c r="T3416" i="1"/>
  <c r="P3416" i="1"/>
  <c r="P3415" i="1"/>
  <c r="Q3415" i="1"/>
  <c r="N3415" i="1"/>
  <c r="R3415" i="1" s="1"/>
  <c r="T3415" i="1"/>
  <c r="U3415" i="1" s="1"/>
  <c r="O3415" i="1"/>
  <c r="S3415" i="1" s="1"/>
  <c r="O3414" i="1"/>
  <c r="Q3414" i="1"/>
  <c r="N3414" i="1"/>
  <c r="P3414" i="1"/>
  <c r="T3414" i="1"/>
  <c r="U3414" i="1" s="1"/>
  <c r="O3413" i="1"/>
  <c r="N3413" i="1"/>
  <c r="T3413" i="1"/>
  <c r="Q3413" i="1"/>
  <c r="P3413" i="1"/>
  <c r="P3412" i="1"/>
  <c r="O3412" i="1"/>
  <c r="S3412" i="1" s="1"/>
  <c r="Q3412" i="1"/>
  <c r="N3412" i="1"/>
  <c r="R3412" i="1" s="1"/>
  <c r="T3412" i="1"/>
  <c r="U3412" i="1" s="1"/>
  <c r="Q3411" i="1"/>
  <c r="N3411" i="1"/>
  <c r="T3411" i="1"/>
  <c r="P3411" i="1"/>
  <c r="O3411" i="1"/>
  <c r="S3411" i="1" s="1"/>
  <c r="P3410" i="1"/>
  <c r="O3410" i="1"/>
  <c r="N3410" i="1"/>
  <c r="R3410" i="1" s="1"/>
  <c r="T3410" i="1"/>
  <c r="U3410" i="1" s="1"/>
  <c r="Q3410" i="1"/>
  <c r="Q3409" i="1"/>
  <c r="O3409" i="1"/>
  <c r="P3409" i="1"/>
  <c r="T3409" i="1"/>
  <c r="U3409" i="1" s="1"/>
  <c r="N3409" i="1"/>
  <c r="R3409" i="1" s="1"/>
  <c r="N3407" i="1"/>
  <c r="R3407" i="1" s="1"/>
  <c r="O3407" i="1"/>
  <c r="S3407" i="1" s="1"/>
  <c r="T3407" i="1"/>
  <c r="U3407" i="1" s="1"/>
  <c r="P3407" i="1"/>
  <c r="Q3407" i="1"/>
  <c r="T3406" i="1"/>
  <c r="P3406" i="1"/>
  <c r="N3406" i="1"/>
  <c r="R3406" i="1" s="1"/>
  <c r="O3406" i="1"/>
  <c r="S3406" i="1" s="1"/>
  <c r="Q3406" i="1"/>
  <c r="Q3405" i="1"/>
  <c r="O3405" i="1"/>
  <c r="N3405" i="1"/>
  <c r="P3405" i="1"/>
  <c r="T3405" i="1"/>
  <c r="U3405" i="1" s="1"/>
  <c r="T3404" i="1"/>
  <c r="N3404" i="1"/>
  <c r="Q3404" i="1"/>
  <c r="P3404" i="1"/>
  <c r="O3404" i="1"/>
  <c r="Q3403" i="1"/>
  <c r="N3403" i="1"/>
  <c r="O3403" i="1"/>
  <c r="S3403" i="1" s="1"/>
  <c r="T3403" i="1"/>
  <c r="P3403" i="1"/>
  <c r="P3402" i="1"/>
  <c r="O3402" i="1"/>
  <c r="S3402" i="1" s="1"/>
  <c r="T3402" i="1"/>
  <c r="U3402" i="1" s="1"/>
  <c r="Q3402" i="1"/>
  <c r="N3402" i="1"/>
  <c r="R3402" i="1" s="1"/>
  <c r="Q3401" i="1"/>
  <c r="T3401" i="1"/>
  <c r="N3401" i="1"/>
  <c r="P3401" i="1"/>
  <c r="O3401" i="1"/>
  <c r="P3400" i="1"/>
  <c r="T3400" i="1"/>
  <c r="N3400" i="1"/>
  <c r="R3400" i="1" s="1"/>
  <c r="O3400" i="1"/>
  <c r="S3400" i="1" s="1"/>
  <c r="Q3400" i="1"/>
  <c r="N3399" i="1"/>
  <c r="T3399" i="1"/>
  <c r="U3399" i="1" s="1"/>
  <c r="O3399" i="1"/>
  <c r="P3399" i="1"/>
  <c r="Q3399" i="1"/>
  <c r="O3398" i="1"/>
  <c r="Q3398" i="1"/>
  <c r="N3398" i="1"/>
  <c r="P3398" i="1"/>
  <c r="T3398" i="1"/>
  <c r="Q3397" i="1"/>
  <c r="P3397" i="1"/>
  <c r="O3397" i="1"/>
  <c r="T3397" i="1"/>
  <c r="N3397" i="1"/>
  <c r="O3396" i="1"/>
  <c r="T3396" i="1"/>
  <c r="Q3396" i="1"/>
  <c r="P3396" i="1"/>
  <c r="N3396" i="1"/>
  <c r="T3395" i="1"/>
  <c r="Q3395" i="1"/>
  <c r="P3395" i="1"/>
  <c r="N3395" i="1"/>
  <c r="O3395" i="1"/>
  <c r="P3394" i="1"/>
  <c r="T3394" i="1"/>
  <c r="O3394" i="1"/>
  <c r="S3394" i="1" s="1"/>
  <c r="Q3394" i="1"/>
  <c r="N3394" i="1"/>
  <c r="R3394" i="1" s="1"/>
  <c r="O3393" i="1"/>
  <c r="S3393" i="1" s="1"/>
  <c r="P3393" i="1"/>
  <c r="Q3393" i="1"/>
  <c r="T3393" i="1"/>
  <c r="U3393" i="1" s="1"/>
  <c r="N3393" i="1"/>
  <c r="R3393" i="1" s="1"/>
  <c r="N3392" i="1"/>
  <c r="O3392" i="1"/>
  <c r="S3392" i="1" s="1"/>
  <c r="P3392" i="1"/>
  <c r="Q3392" i="1"/>
  <c r="T3392" i="1"/>
  <c r="U3392" i="1" s="1"/>
  <c r="Q3386" i="1"/>
  <c r="O3386" i="1"/>
  <c r="T3386" i="1"/>
  <c r="P3386" i="1"/>
  <c r="N3386" i="1"/>
  <c r="R3386" i="1" s="1"/>
  <c r="N3385" i="1"/>
  <c r="O3385" i="1"/>
  <c r="P3385" i="1"/>
  <c r="T3385" i="1"/>
  <c r="Q3385" i="1"/>
  <c r="P3384" i="1"/>
  <c r="T3384" i="1"/>
  <c r="U3384" i="1" s="1"/>
  <c r="N3384" i="1"/>
  <c r="R3384" i="1" s="1"/>
  <c r="Q3384" i="1"/>
  <c r="O3384" i="1"/>
  <c r="S3384" i="1" s="1"/>
  <c r="N3383" i="1"/>
  <c r="T3383" i="1"/>
  <c r="P3383" i="1"/>
  <c r="Q3383" i="1"/>
  <c r="O3383" i="1"/>
  <c r="O3382" i="1"/>
  <c r="T3382" i="1"/>
  <c r="Q3382" i="1"/>
  <c r="N3382" i="1"/>
  <c r="P3382" i="1"/>
  <c r="P3381" i="1"/>
  <c r="N3381" i="1"/>
  <c r="Q3381" i="1"/>
  <c r="T3381" i="1"/>
  <c r="O3381" i="1"/>
  <c r="P3380" i="1"/>
  <c r="N3380" i="1"/>
  <c r="T3380" i="1"/>
  <c r="O3380" i="1"/>
  <c r="Q3380" i="1"/>
  <c r="T3379" i="1"/>
  <c r="O3379" i="1"/>
  <c r="P3379" i="1"/>
  <c r="N3379" i="1"/>
  <c r="R3379" i="1" s="1"/>
  <c r="Q3379" i="1"/>
  <c r="O3378" i="1"/>
  <c r="T3378" i="1"/>
  <c r="N3378" i="1"/>
  <c r="P3378" i="1"/>
  <c r="Q3378" i="1"/>
  <c r="N3377" i="1"/>
  <c r="Q3377" i="1"/>
  <c r="P3377" i="1"/>
  <c r="T3377" i="1"/>
  <c r="O3377" i="1"/>
  <c r="T3376" i="1"/>
  <c r="O3376" i="1"/>
  <c r="P3376" i="1"/>
  <c r="Q3376" i="1"/>
  <c r="N3376" i="1"/>
  <c r="P3375" i="1"/>
  <c r="O3375" i="1"/>
  <c r="T3375" i="1"/>
  <c r="Q3375" i="1"/>
  <c r="N3375" i="1"/>
  <c r="N3374" i="1"/>
  <c r="Q3374" i="1"/>
  <c r="O3374" i="1"/>
  <c r="T3374" i="1"/>
  <c r="P3374" i="1"/>
  <c r="P3373" i="1"/>
  <c r="Q3373" i="1"/>
  <c r="T3373" i="1"/>
  <c r="O3373" i="1"/>
  <c r="N3373" i="1"/>
  <c r="R3373" i="1" s="1"/>
  <c r="T3372" i="1"/>
  <c r="O3372" i="1"/>
  <c r="S3372" i="1" s="1"/>
  <c r="P3372" i="1"/>
  <c r="Q3372" i="1"/>
  <c r="N3372" i="1"/>
  <c r="O3371" i="1"/>
  <c r="Q3371" i="1"/>
  <c r="N3371" i="1"/>
  <c r="T3371" i="1"/>
  <c r="P3371" i="1"/>
  <c r="Q3370" i="1"/>
  <c r="O3370" i="1"/>
  <c r="N3370" i="1"/>
  <c r="T3370" i="1"/>
  <c r="P3370" i="1"/>
  <c r="O3369" i="1"/>
  <c r="Q3369" i="1"/>
  <c r="N3369" i="1"/>
  <c r="T3369" i="1"/>
  <c r="P3369" i="1"/>
  <c r="T3368" i="1"/>
  <c r="O3368" i="1"/>
  <c r="N3368" i="1"/>
  <c r="R3368" i="1" s="1"/>
  <c r="P3368" i="1"/>
  <c r="Q3368" i="1"/>
  <c r="T3367" i="1"/>
  <c r="P3367" i="1"/>
  <c r="N3367" i="1"/>
  <c r="Q3367" i="1"/>
  <c r="O3367" i="1"/>
  <c r="S3367" i="1" s="1"/>
  <c r="T3366" i="1"/>
  <c r="O3366" i="1"/>
  <c r="S3366" i="1" s="1"/>
  <c r="Q3366" i="1"/>
  <c r="P3366" i="1"/>
  <c r="N3366" i="1"/>
  <c r="R3366" i="1" s="1"/>
  <c r="P3365" i="1"/>
  <c r="N3365" i="1"/>
  <c r="R3365" i="1" s="1"/>
  <c r="O3365" i="1"/>
  <c r="S3365" i="1" s="1"/>
  <c r="Q3365" i="1"/>
  <c r="T3365" i="1"/>
  <c r="U3365" i="1" s="1"/>
  <c r="O3364" i="1"/>
  <c r="Q3364" i="1"/>
  <c r="N3364" i="1"/>
  <c r="R3364" i="1" s="1"/>
  <c r="T3364" i="1"/>
  <c r="P3364" i="1"/>
  <c r="N3363" i="1"/>
  <c r="T3363" i="1"/>
  <c r="P3363" i="1"/>
  <c r="O3363" i="1"/>
  <c r="S3363" i="1" s="1"/>
  <c r="Q3363" i="1"/>
  <c r="N3362" i="1"/>
  <c r="T3362" i="1"/>
  <c r="Q3362" i="1"/>
  <c r="P3362" i="1"/>
  <c r="O3362" i="1"/>
  <c r="S3362" i="1" s="1"/>
  <c r="P3361" i="1"/>
  <c r="Q3361" i="1"/>
  <c r="N3361" i="1"/>
  <c r="T3361" i="1"/>
  <c r="O3361" i="1"/>
  <c r="P3359" i="1"/>
  <c r="N3359" i="1"/>
  <c r="R3359" i="1" s="1"/>
  <c r="Q3359" i="1"/>
  <c r="O3359" i="1"/>
  <c r="S3359" i="1" s="1"/>
  <c r="T3359" i="1"/>
  <c r="U3359" i="1" s="1"/>
  <c r="O3358" i="1"/>
  <c r="S3358" i="1" s="1"/>
  <c r="P3358" i="1"/>
  <c r="T3358" i="1"/>
  <c r="U3358" i="1" s="1"/>
  <c r="N3358" i="1"/>
  <c r="R3358" i="1" s="1"/>
  <c r="Q3358" i="1"/>
  <c r="Q3357" i="1"/>
  <c r="O3357" i="1"/>
  <c r="N3357" i="1"/>
  <c r="R3357" i="1" s="1"/>
  <c r="T3357" i="1"/>
  <c r="P3357" i="1"/>
  <c r="N3356" i="1"/>
  <c r="T3356" i="1"/>
  <c r="O3356" i="1"/>
  <c r="Q3356" i="1"/>
  <c r="P3356" i="1"/>
  <c r="P3355" i="1"/>
  <c r="N3355" i="1"/>
  <c r="O3355" i="1"/>
  <c r="S3355" i="1" s="1"/>
  <c r="T3355" i="1"/>
  <c r="U3355" i="1" s="1"/>
  <c r="Q3355" i="1"/>
  <c r="N3354" i="1"/>
  <c r="T3354" i="1"/>
  <c r="Q3354" i="1"/>
  <c r="O3354" i="1"/>
  <c r="P3354" i="1"/>
  <c r="P3353" i="1"/>
  <c r="O3353" i="1"/>
  <c r="T3353" i="1"/>
  <c r="U3353" i="1" s="1"/>
  <c r="N3353" i="1"/>
  <c r="R3353" i="1" s="1"/>
  <c r="Q3353" i="1"/>
  <c r="Q3352" i="1"/>
  <c r="N3352" i="1"/>
  <c r="O3352" i="1"/>
  <c r="T3352" i="1"/>
  <c r="P3352" i="1"/>
  <c r="Q3351" i="1"/>
  <c r="P3351" i="1"/>
  <c r="T3351" i="1"/>
  <c r="U3351" i="1" s="1"/>
  <c r="N3351" i="1"/>
  <c r="R3351" i="1" s="1"/>
  <c r="O3351" i="1"/>
  <c r="S3351" i="1" s="1"/>
  <c r="T3350" i="1"/>
  <c r="O3350" i="1"/>
  <c r="Q3350" i="1"/>
  <c r="P3350" i="1"/>
  <c r="N3350" i="1"/>
  <c r="R3350" i="1" s="1"/>
  <c r="P3349" i="1"/>
  <c r="Q3349" i="1"/>
  <c r="O3349" i="1"/>
  <c r="T3349" i="1"/>
  <c r="U3349" i="1" s="1"/>
  <c r="N3349" i="1"/>
  <c r="P3348" i="1"/>
  <c r="T3348" i="1"/>
  <c r="O3348" i="1"/>
  <c r="N3348" i="1"/>
  <c r="R3348" i="1" s="1"/>
  <c r="Q3348" i="1"/>
  <c r="O3347" i="1"/>
  <c r="N3347" i="1"/>
  <c r="T3347" i="1"/>
  <c r="Q3347" i="1"/>
  <c r="P3347" i="1"/>
  <c r="T3346" i="1"/>
  <c r="Q3346" i="1"/>
  <c r="P3346" i="1"/>
  <c r="O3346" i="1"/>
  <c r="S3346" i="1" s="1"/>
  <c r="N3346" i="1"/>
  <c r="R3346" i="1" s="1"/>
  <c r="O3345" i="1"/>
  <c r="Q3345" i="1"/>
  <c r="T3345" i="1"/>
  <c r="P3345" i="1"/>
  <c r="N3345" i="1"/>
  <c r="P3344" i="1"/>
  <c r="N3344" i="1"/>
  <c r="Q3344" i="1"/>
  <c r="O3344" i="1"/>
  <c r="S3344" i="1" s="1"/>
  <c r="T3344" i="1"/>
  <c r="U3344" i="1" s="1"/>
  <c r="O3343" i="1"/>
  <c r="Q3343" i="1"/>
  <c r="P3343" i="1"/>
  <c r="T3343" i="1"/>
  <c r="U3343" i="1" s="1"/>
  <c r="N3343" i="1"/>
  <c r="O3342" i="1"/>
  <c r="T3342" i="1"/>
  <c r="N3342" i="1"/>
  <c r="Q3342" i="1"/>
  <c r="P3342" i="1"/>
  <c r="T3341" i="1"/>
  <c r="Q3341" i="1"/>
  <c r="O3341" i="1"/>
  <c r="P3341" i="1"/>
  <c r="N3341" i="1"/>
  <c r="N3340" i="1"/>
  <c r="O3340" i="1"/>
  <c r="T3340" i="1"/>
  <c r="Q3340" i="1"/>
  <c r="P3340" i="1"/>
  <c r="P3339" i="1"/>
  <c r="Q3339" i="1"/>
  <c r="T3339" i="1"/>
  <c r="U3339" i="1" s="1"/>
  <c r="N3339" i="1"/>
  <c r="R3339" i="1" s="1"/>
  <c r="O3339" i="1"/>
  <c r="S3339" i="1" s="1"/>
  <c r="T3338" i="1"/>
  <c r="O3338" i="1"/>
  <c r="S3338" i="1" s="1"/>
  <c r="P3338" i="1"/>
  <c r="N3338" i="1"/>
  <c r="R3338" i="1" s="1"/>
  <c r="Q3338" i="1"/>
  <c r="Q3337" i="1"/>
  <c r="T3337" i="1"/>
  <c r="O3337" i="1"/>
  <c r="N3337" i="1"/>
  <c r="P3337" i="1"/>
  <c r="T3336" i="1"/>
  <c r="O3336" i="1"/>
  <c r="P3336" i="1"/>
  <c r="N3336" i="1"/>
  <c r="R3336" i="1" s="1"/>
  <c r="Q3336" i="1"/>
  <c r="P3335" i="1"/>
  <c r="Q3335" i="1"/>
  <c r="N3335" i="1"/>
  <c r="R3335" i="1" s="1"/>
  <c r="O3335" i="1"/>
  <c r="T3335" i="1"/>
  <c r="U3335" i="1" s="1"/>
  <c r="O3333" i="1"/>
  <c r="S3333" i="1" s="1"/>
  <c r="T3333" i="1"/>
  <c r="U3333" i="1" s="1"/>
  <c r="Q3333" i="1"/>
  <c r="P3333" i="1"/>
  <c r="N3333" i="1"/>
  <c r="R3333" i="1" s="1"/>
  <c r="N3332" i="1"/>
  <c r="R3332" i="1" s="1"/>
  <c r="P3332" i="1"/>
  <c r="O3332" i="1"/>
  <c r="S3332" i="1" s="1"/>
  <c r="Q3332" i="1"/>
  <c r="T3332" i="1"/>
  <c r="U3332" i="1" s="1"/>
  <c r="O3331" i="1"/>
  <c r="P3331" i="1"/>
  <c r="Q3331" i="1"/>
  <c r="N3331" i="1"/>
  <c r="T3331" i="1"/>
  <c r="U3331" i="1" s="1"/>
  <c r="Q3330" i="1"/>
  <c r="P3330" i="1"/>
  <c r="N3330" i="1"/>
  <c r="R3330" i="1" s="1"/>
  <c r="O3330" i="1"/>
  <c r="S3330" i="1" s="1"/>
  <c r="T3330" i="1"/>
  <c r="U3330" i="1" s="1"/>
  <c r="O3329" i="1"/>
  <c r="T3329" i="1"/>
  <c r="P3329" i="1"/>
  <c r="Q3329" i="1"/>
  <c r="N3329" i="1"/>
  <c r="Q3328" i="1"/>
  <c r="T3328" i="1"/>
  <c r="N3328" i="1"/>
  <c r="O3328" i="1"/>
  <c r="S3328" i="1" s="1"/>
  <c r="P3328" i="1"/>
  <c r="O3327" i="1"/>
  <c r="P3327" i="1"/>
  <c r="Q3327" i="1"/>
  <c r="T3327" i="1"/>
  <c r="N3327" i="1"/>
  <c r="Q3326" i="1"/>
  <c r="N3326" i="1"/>
  <c r="T3326" i="1"/>
  <c r="O3326" i="1"/>
  <c r="P3326" i="1"/>
  <c r="P3325" i="1"/>
  <c r="Q3325" i="1"/>
  <c r="N3325" i="1"/>
  <c r="R3325" i="1" s="1"/>
  <c r="T3325" i="1"/>
  <c r="O3325" i="1"/>
  <c r="S3325" i="1" s="1"/>
  <c r="T3324" i="1"/>
  <c r="Q3324" i="1"/>
  <c r="P3324" i="1"/>
  <c r="N3324" i="1"/>
  <c r="R3324" i="1" s="1"/>
  <c r="O3324" i="1"/>
  <c r="S3324" i="1" s="1"/>
  <c r="T3323" i="1"/>
  <c r="O3323" i="1"/>
  <c r="S3323" i="1" s="1"/>
  <c r="P3323" i="1"/>
  <c r="Q3323" i="1"/>
  <c r="N3323" i="1"/>
  <c r="R3323" i="1" s="1"/>
  <c r="N3322" i="1"/>
  <c r="Q3322" i="1"/>
  <c r="T3322" i="1"/>
  <c r="O3322" i="1"/>
  <c r="P3322" i="1"/>
  <c r="Q3321" i="1"/>
  <c r="O3321" i="1"/>
  <c r="P3321" i="1"/>
  <c r="T3321" i="1"/>
  <c r="U3321" i="1" s="1"/>
  <c r="N3321" i="1"/>
  <c r="Q3319" i="1"/>
  <c r="O3319" i="1"/>
  <c r="T3319" i="1"/>
  <c r="N3319" i="1"/>
  <c r="P3319" i="1"/>
  <c r="O3318" i="1"/>
  <c r="T3318" i="1"/>
  <c r="N3318" i="1"/>
  <c r="P3318" i="1"/>
  <c r="Q3318" i="1"/>
  <c r="N3317" i="1"/>
  <c r="P3317" i="1"/>
  <c r="Q3317" i="1"/>
  <c r="O3317" i="1"/>
  <c r="S3317" i="1" s="1"/>
  <c r="T3317" i="1"/>
  <c r="U3317" i="1" s="1"/>
  <c r="P3316" i="1"/>
  <c r="O3316" i="1"/>
  <c r="S3316" i="1" s="1"/>
  <c r="Q3316" i="1"/>
  <c r="N3316" i="1"/>
  <c r="R3316" i="1" s="1"/>
  <c r="T3316" i="1"/>
  <c r="U3316" i="1" s="1"/>
  <c r="O3315" i="1"/>
  <c r="T3315" i="1"/>
  <c r="N3315" i="1"/>
  <c r="Q3315" i="1"/>
  <c r="P3315" i="1"/>
  <c r="O3314" i="1"/>
  <c r="Q3314" i="1"/>
  <c r="N3314" i="1"/>
  <c r="R3314" i="1" s="1"/>
  <c r="P3314" i="1"/>
  <c r="T3314" i="1"/>
  <c r="U3314" i="1" s="1"/>
  <c r="P3313" i="1"/>
  <c r="O3313" i="1"/>
  <c r="T3313" i="1"/>
  <c r="N3313" i="1"/>
  <c r="Q3313" i="1"/>
  <c r="O3312" i="1"/>
  <c r="N3312" i="1"/>
  <c r="T3312" i="1"/>
  <c r="P3312" i="1"/>
  <c r="Q3312" i="1"/>
  <c r="O3311" i="1"/>
  <c r="P3311" i="1"/>
  <c r="T3311" i="1"/>
  <c r="Q3311" i="1"/>
  <c r="N3311" i="1"/>
  <c r="T3310" i="1"/>
  <c r="Q3310" i="1"/>
  <c r="N3310" i="1"/>
  <c r="O3310" i="1"/>
  <c r="P3310" i="1"/>
  <c r="N3309" i="1"/>
  <c r="R3309" i="1" s="1"/>
  <c r="O3309" i="1"/>
  <c r="S3309" i="1" s="1"/>
  <c r="P3309" i="1"/>
  <c r="T3309" i="1"/>
  <c r="U3309" i="1" s="1"/>
  <c r="Q3309" i="1"/>
  <c r="N3308" i="1"/>
  <c r="T3308" i="1"/>
  <c r="Q3308" i="1"/>
  <c r="O3308" i="1"/>
  <c r="P3308" i="1"/>
  <c r="N3307" i="1"/>
  <c r="R3307" i="1" s="1"/>
  <c r="Q3307" i="1"/>
  <c r="O3307" i="1"/>
  <c r="P3307" i="1"/>
  <c r="T3307" i="1"/>
  <c r="Q3306" i="1"/>
  <c r="P3306" i="1"/>
  <c r="T3306" i="1"/>
  <c r="U3306" i="1" s="1"/>
  <c r="N3306" i="1"/>
  <c r="R3306" i="1" s="1"/>
  <c r="O3306" i="1"/>
  <c r="S3306" i="1" s="1"/>
  <c r="Q3305" i="1"/>
  <c r="O3305" i="1"/>
  <c r="P3305" i="1"/>
  <c r="T3305" i="1"/>
  <c r="N3305" i="1"/>
  <c r="R3305" i="1" s="1"/>
  <c r="Q3304" i="1"/>
  <c r="P3304" i="1"/>
  <c r="N3304" i="1"/>
  <c r="O3304" i="1"/>
  <c r="S3304" i="1" s="1"/>
  <c r="T3304" i="1"/>
  <c r="O3303" i="1"/>
  <c r="P3303" i="1"/>
  <c r="T3303" i="1"/>
  <c r="N3303" i="1"/>
  <c r="Q3303" i="1"/>
  <c r="O3302" i="1"/>
  <c r="N3302" i="1"/>
  <c r="P3302" i="1"/>
  <c r="Q3302" i="1"/>
  <c r="T3302" i="1"/>
  <c r="N3301" i="1"/>
  <c r="R3301" i="1" s="1"/>
  <c r="T3301" i="1"/>
  <c r="O3301" i="1"/>
  <c r="P3301" i="1"/>
  <c r="Q3301" i="1"/>
  <c r="Q3300" i="1"/>
  <c r="N3300" i="1"/>
  <c r="R3300" i="1" s="1"/>
  <c r="P3300" i="1"/>
  <c r="O3300" i="1"/>
  <c r="S3300" i="1" s="1"/>
  <c r="T3300" i="1"/>
  <c r="U3300" i="1" s="1"/>
  <c r="P3299" i="1"/>
  <c r="Q3299" i="1"/>
  <c r="O3299" i="1"/>
  <c r="S3299" i="1" s="1"/>
  <c r="T3299" i="1"/>
  <c r="U3299" i="1" s="1"/>
  <c r="N3299" i="1"/>
  <c r="R3299" i="1" s="1"/>
  <c r="T3298" i="1"/>
  <c r="O3298" i="1"/>
  <c r="P3298" i="1"/>
  <c r="N3298" i="1"/>
  <c r="Q3298" i="1"/>
  <c r="Q3297" i="1"/>
  <c r="N3297" i="1"/>
  <c r="P3297" i="1"/>
  <c r="O3297" i="1"/>
  <c r="T3297" i="1"/>
  <c r="P3296" i="1"/>
  <c r="N3296" i="1"/>
  <c r="Q3296" i="1"/>
  <c r="T3296" i="1"/>
  <c r="O3296" i="1"/>
  <c r="Q3295" i="1"/>
  <c r="P3295" i="1"/>
  <c r="N3295" i="1"/>
  <c r="T3295" i="1"/>
  <c r="O3295" i="1"/>
  <c r="Q3294" i="1"/>
  <c r="N3294" i="1"/>
  <c r="P3294" i="1"/>
  <c r="T3294" i="1"/>
  <c r="O3294" i="1"/>
  <c r="S3294" i="1" s="1"/>
  <c r="O3293" i="1"/>
  <c r="T3293" i="1"/>
  <c r="P3293" i="1"/>
  <c r="N3293" i="1"/>
  <c r="R3293" i="1" s="1"/>
  <c r="Q3293" i="1"/>
  <c r="O3292" i="1"/>
  <c r="Q3292" i="1"/>
  <c r="T3292" i="1"/>
  <c r="N3292" i="1"/>
  <c r="P3292" i="1"/>
  <c r="T3291" i="1"/>
  <c r="P3291" i="1"/>
  <c r="N3291" i="1"/>
  <c r="Q3291" i="1"/>
  <c r="O3291" i="1"/>
  <c r="N3290" i="1"/>
  <c r="Q3290" i="1"/>
  <c r="O3290" i="1"/>
  <c r="T3290" i="1"/>
  <c r="P3290" i="1"/>
  <c r="P3289" i="1"/>
  <c r="O3289" i="1"/>
  <c r="Q3289" i="1"/>
  <c r="T3289" i="1"/>
  <c r="U3289" i="1" s="1"/>
  <c r="N3289" i="1"/>
  <c r="R3289" i="1" s="1"/>
  <c r="T3288" i="1"/>
  <c r="O3288" i="1"/>
  <c r="N3288" i="1"/>
  <c r="R3288" i="1" s="1"/>
  <c r="Q3288" i="1"/>
  <c r="P3288" i="1"/>
  <c r="N3287" i="1"/>
  <c r="R3287" i="1" s="1"/>
  <c r="Q3287" i="1"/>
  <c r="P3287" i="1"/>
  <c r="O3287" i="1"/>
  <c r="T3287" i="1"/>
  <c r="O3286" i="1"/>
  <c r="P3286" i="1"/>
  <c r="T3286" i="1"/>
  <c r="U3286" i="1" s="1"/>
  <c r="N3286" i="1"/>
  <c r="R3286" i="1" s="1"/>
  <c r="Q3286" i="1"/>
  <c r="N3285" i="1"/>
  <c r="Q3285" i="1"/>
  <c r="T3285" i="1"/>
  <c r="O3285" i="1"/>
  <c r="S3285" i="1" s="1"/>
  <c r="P3285" i="1"/>
  <c r="T3284" i="1"/>
  <c r="P3284" i="1"/>
  <c r="N3284" i="1"/>
  <c r="R3284" i="1" s="1"/>
  <c r="Q3284" i="1"/>
  <c r="O3284" i="1"/>
  <c r="S3284" i="1" s="1"/>
  <c r="Q3283" i="1"/>
  <c r="O3283" i="1"/>
  <c r="T3283" i="1"/>
  <c r="P3283" i="1"/>
  <c r="N3283" i="1"/>
  <c r="O3282" i="1"/>
  <c r="Q3282" i="1"/>
  <c r="T3282" i="1"/>
  <c r="P3282" i="1"/>
  <c r="N3282" i="1"/>
  <c r="T3281" i="1"/>
  <c r="O3281" i="1"/>
  <c r="S3281" i="1" s="1"/>
  <c r="N3281" i="1"/>
  <c r="P3281" i="1"/>
  <c r="Q3281" i="1"/>
  <c r="N3280" i="1"/>
  <c r="R3280" i="1" s="1"/>
  <c r="P3280" i="1"/>
  <c r="T3280" i="1"/>
  <c r="Q3280" i="1"/>
  <c r="O3280" i="1"/>
  <c r="T3279" i="1"/>
  <c r="N3279" i="1"/>
  <c r="R3279" i="1" s="1"/>
  <c r="P3279" i="1"/>
  <c r="O3279" i="1"/>
  <c r="S3279" i="1" s="1"/>
  <c r="Q3279" i="1"/>
  <c r="O3278" i="1"/>
  <c r="Q3278" i="1"/>
  <c r="P3278" i="1"/>
  <c r="N3278" i="1"/>
  <c r="T3278" i="1"/>
  <c r="U3278" i="1" s="1"/>
  <c r="Q3277" i="1"/>
  <c r="O3277" i="1"/>
  <c r="T3277" i="1"/>
  <c r="P3277" i="1"/>
  <c r="N3277" i="1"/>
  <c r="P3276" i="1"/>
  <c r="N3276" i="1"/>
  <c r="T3276" i="1"/>
  <c r="O3276" i="1"/>
  <c r="Q3276" i="1"/>
  <c r="P3274" i="1"/>
  <c r="N3274" i="1"/>
  <c r="R3274" i="1" s="1"/>
  <c r="Q3274" i="1"/>
  <c r="T3274" i="1"/>
  <c r="U3274" i="1" s="1"/>
  <c r="O3274" i="1"/>
  <c r="S3274" i="1" s="1"/>
  <c r="O3273" i="1"/>
  <c r="Q3273" i="1"/>
  <c r="N3273" i="1"/>
  <c r="T3273" i="1"/>
  <c r="P3273" i="1"/>
  <c r="Q3272" i="1"/>
  <c r="P3272" i="1"/>
  <c r="O3272" i="1"/>
  <c r="T3272" i="1"/>
  <c r="N3272" i="1"/>
  <c r="R3272" i="1" s="1"/>
  <c r="T3271" i="1"/>
  <c r="O3271" i="1"/>
  <c r="N3271" i="1"/>
  <c r="Q3271" i="1"/>
  <c r="P3271" i="1"/>
  <c r="Q3270" i="1"/>
  <c r="N3270" i="1"/>
  <c r="T3270" i="1"/>
  <c r="O3270" i="1"/>
  <c r="S3270" i="1" s="1"/>
  <c r="P3270" i="1"/>
  <c r="Q3269" i="1"/>
  <c r="P3269" i="1"/>
  <c r="O3269" i="1"/>
  <c r="T3269" i="1"/>
  <c r="U3269" i="1" s="1"/>
  <c r="N3269" i="1"/>
  <c r="R3269" i="1" s="1"/>
  <c r="O3268" i="1"/>
  <c r="S3268" i="1" s="1"/>
  <c r="T3268" i="1"/>
  <c r="P3268" i="1"/>
  <c r="N3268" i="1"/>
  <c r="Q3268" i="1"/>
  <c r="N3267" i="1"/>
  <c r="Q3267" i="1"/>
  <c r="T3267" i="1"/>
  <c r="O3267" i="1"/>
  <c r="P3267" i="1"/>
  <c r="T3266" i="1"/>
  <c r="N3266" i="1"/>
  <c r="Q3266" i="1"/>
  <c r="P3266" i="1"/>
  <c r="O3266" i="1"/>
  <c r="S3266" i="1" s="1"/>
  <c r="Q3265" i="1"/>
  <c r="P3265" i="1"/>
  <c r="T3265" i="1"/>
  <c r="O3265" i="1"/>
  <c r="N3265" i="1"/>
  <c r="R3265" i="1" s="1"/>
  <c r="Q3264" i="1"/>
  <c r="O3264" i="1"/>
  <c r="S3264" i="1" s="1"/>
  <c r="N3264" i="1"/>
  <c r="T3264" i="1"/>
  <c r="U3264" i="1" s="1"/>
  <c r="P3264" i="1"/>
  <c r="T3263" i="1"/>
  <c r="N3263" i="1"/>
  <c r="R3263" i="1" s="1"/>
  <c r="P3263" i="1"/>
  <c r="Q3263" i="1"/>
  <c r="O3263" i="1"/>
  <c r="S3263" i="1" s="1"/>
  <c r="N3262" i="1"/>
  <c r="P3262" i="1"/>
  <c r="O3262" i="1"/>
  <c r="S3262" i="1" s="1"/>
  <c r="T3262" i="1"/>
  <c r="U3262" i="1" s="1"/>
  <c r="Q3262" i="1"/>
  <c r="P3261" i="1"/>
  <c r="Q3261" i="1"/>
  <c r="N3261" i="1"/>
  <c r="O3261" i="1"/>
  <c r="T3261" i="1"/>
  <c r="T3260" i="1"/>
  <c r="P3260" i="1"/>
  <c r="Q3260" i="1"/>
  <c r="N3260" i="1"/>
  <c r="R3260" i="1" s="1"/>
  <c r="O3260" i="1"/>
  <c r="S3260" i="1" s="1"/>
  <c r="P3259" i="1"/>
  <c r="T3259" i="1"/>
  <c r="N3259" i="1"/>
  <c r="R3259" i="1" s="1"/>
  <c r="O3259" i="1"/>
  <c r="Q3259" i="1"/>
  <c r="P3258" i="1"/>
  <c r="T3258" i="1"/>
  <c r="O3258" i="1"/>
  <c r="S3258" i="1" s="1"/>
  <c r="Q3258" i="1"/>
  <c r="N3258" i="1"/>
  <c r="R3258" i="1" s="1"/>
  <c r="N3257" i="1"/>
  <c r="P3257" i="1"/>
  <c r="Q3257" i="1"/>
  <c r="T3257" i="1"/>
  <c r="O3257" i="1"/>
  <c r="N3256" i="1"/>
  <c r="O3256" i="1"/>
  <c r="P3256" i="1"/>
  <c r="Q3256" i="1"/>
  <c r="T3256" i="1"/>
  <c r="U3256" i="1" s="1"/>
  <c r="O3255" i="1"/>
  <c r="Q3255" i="1"/>
  <c r="T3255" i="1"/>
  <c r="P3255" i="1"/>
  <c r="N3255" i="1"/>
  <c r="O3253" i="1"/>
  <c r="Q3253" i="1"/>
  <c r="N3253" i="1"/>
  <c r="T3253" i="1"/>
  <c r="P3253" i="1"/>
  <c r="O3252" i="1"/>
  <c r="Q3252" i="1"/>
  <c r="N3252" i="1"/>
  <c r="P3252" i="1"/>
  <c r="T3252" i="1"/>
  <c r="U3252" i="1" s="1"/>
  <c r="N3251" i="1"/>
  <c r="O3251" i="1"/>
  <c r="Q3251" i="1"/>
  <c r="P3251" i="1"/>
  <c r="T3251" i="1"/>
  <c r="U3251" i="1" s="1"/>
  <c r="P3250" i="1"/>
  <c r="N3250" i="1"/>
  <c r="T3250" i="1"/>
  <c r="U3250" i="1" s="1"/>
  <c r="O3250" i="1"/>
  <c r="S3250" i="1" s="1"/>
  <c r="Q3250" i="1"/>
  <c r="O3249" i="1"/>
  <c r="T3249" i="1"/>
  <c r="P3249" i="1"/>
  <c r="N3249" i="1"/>
  <c r="Q3249" i="1"/>
  <c r="N3248" i="1"/>
  <c r="Q3248" i="1"/>
  <c r="T3248" i="1"/>
  <c r="O3248" i="1"/>
  <c r="P3248" i="1"/>
  <c r="N3247" i="1"/>
  <c r="P3247" i="1"/>
  <c r="Q3247" i="1"/>
  <c r="T3247" i="1"/>
  <c r="O3247" i="1"/>
  <c r="N3246" i="1"/>
  <c r="R3246" i="1" s="1"/>
  <c r="P3246" i="1"/>
  <c r="O3246" i="1"/>
  <c r="S3246" i="1" s="1"/>
  <c r="T3246" i="1"/>
  <c r="U3246" i="1" s="1"/>
  <c r="Q3246" i="1"/>
  <c r="O3245" i="1"/>
  <c r="T3245" i="1"/>
  <c r="N3245" i="1"/>
  <c r="Q3245" i="1"/>
  <c r="P3245" i="1"/>
  <c r="O3243" i="1"/>
  <c r="S3243" i="1" s="1"/>
  <c r="P3243" i="1"/>
  <c r="Q3243" i="1"/>
  <c r="T3243" i="1"/>
  <c r="U3243" i="1" s="1"/>
  <c r="N3243" i="1"/>
  <c r="R3243" i="1" s="1"/>
  <c r="Q3242" i="1"/>
  <c r="N3242" i="1"/>
  <c r="P3242" i="1"/>
  <c r="T3242" i="1"/>
  <c r="U3242" i="1" s="1"/>
  <c r="O3242" i="1"/>
  <c r="S3242" i="1" s="1"/>
  <c r="Q3241" i="1"/>
  <c r="P3241" i="1"/>
  <c r="N3241" i="1"/>
  <c r="T3241" i="1"/>
  <c r="O3241" i="1"/>
  <c r="N3240" i="1"/>
  <c r="P3240" i="1"/>
  <c r="O3240" i="1"/>
  <c r="Q3240" i="1"/>
  <c r="T3240" i="1"/>
  <c r="U3240" i="1" s="1"/>
  <c r="P3239" i="1"/>
  <c r="T3239" i="1"/>
  <c r="O3239" i="1"/>
  <c r="N3239" i="1"/>
  <c r="Q3239" i="1"/>
  <c r="O3238" i="1"/>
  <c r="T3238" i="1"/>
  <c r="N3238" i="1"/>
  <c r="P3238" i="1"/>
  <c r="Q3238" i="1"/>
  <c r="O3237" i="1"/>
  <c r="T3237" i="1"/>
  <c r="Q3237" i="1"/>
  <c r="P3237" i="1"/>
  <c r="N3237" i="1"/>
  <c r="R3237" i="1" s="1"/>
  <c r="P3236" i="1"/>
  <c r="N3236" i="1"/>
  <c r="T3236" i="1"/>
  <c r="Q3236" i="1"/>
  <c r="O3236" i="1"/>
  <c r="T3235" i="1"/>
  <c r="O3235" i="1"/>
  <c r="Q3235" i="1"/>
  <c r="N3235" i="1"/>
  <c r="P3235" i="1"/>
  <c r="P3234" i="1"/>
  <c r="O3234" i="1"/>
  <c r="S3234" i="1" s="1"/>
  <c r="N3234" i="1"/>
  <c r="R3234" i="1" s="1"/>
  <c r="T3234" i="1"/>
  <c r="U3234" i="1" s="1"/>
  <c r="Q3234" i="1"/>
  <c r="O3233" i="1"/>
  <c r="T3233" i="1"/>
  <c r="N3233" i="1"/>
  <c r="Q3233" i="1"/>
  <c r="P3233" i="1"/>
  <c r="Q3232" i="1"/>
  <c r="O3232" i="1"/>
  <c r="T3232" i="1"/>
  <c r="N3232" i="1"/>
  <c r="P3232" i="1"/>
  <c r="T3230" i="1"/>
  <c r="O3230" i="1"/>
  <c r="N3230" i="1"/>
  <c r="P3230" i="1"/>
  <c r="Q3230" i="1"/>
  <c r="O3229" i="1"/>
  <c r="P3229" i="1"/>
  <c r="N3229" i="1"/>
  <c r="R3229" i="1" s="1"/>
  <c r="Q3229" i="1"/>
  <c r="T3229" i="1"/>
  <c r="U3229" i="1" s="1"/>
  <c r="P3228" i="1"/>
  <c r="T3228" i="1"/>
  <c r="N3228" i="1"/>
  <c r="R3228" i="1" s="1"/>
  <c r="Q3228" i="1"/>
  <c r="O3228" i="1"/>
  <c r="S3228" i="1" s="1"/>
  <c r="O3227" i="1"/>
  <c r="Q3227" i="1"/>
  <c r="P3227" i="1"/>
  <c r="T3227" i="1"/>
  <c r="U3227" i="1" s="1"/>
  <c r="N3227" i="1"/>
  <c r="P3226" i="1"/>
  <c r="N3226" i="1"/>
  <c r="R3226" i="1" s="1"/>
  <c r="Q3226" i="1"/>
  <c r="T3226" i="1"/>
  <c r="U3226" i="1" s="1"/>
  <c r="O3226" i="1"/>
  <c r="S3226" i="1" s="1"/>
  <c r="P3225" i="1"/>
  <c r="O3225" i="1"/>
  <c r="N3225" i="1"/>
  <c r="R3225" i="1" s="1"/>
  <c r="Q3225" i="1"/>
  <c r="T3225" i="1"/>
  <c r="O3224" i="1"/>
  <c r="T3224" i="1"/>
  <c r="P3224" i="1"/>
  <c r="Q3224" i="1"/>
  <c r="N3224" i="1"/>
  <c r="R3224" i="1" s="1"/>
  <c r="N3223" i="1"/>
  <c r="Q3223" i="1"/>
  <c r="P3223" i="1"/>
  <c r="T3223" i="1"/>
  <c r="U3223" i="1" s="1"/>
  <c r="O3223" i="1"/>
  <c r="S3223" i="1" s="1"/>
  <c r="P3222" i="1"/>
  <c r="O3222" i="1"/>
  <c r="S3222" i="1" s="1"/>
  <c r="T3222" i="1"/>
  <c r="Q3222" i="1"/>
  <c r="N3222" i="1"/>
  <c r="R3222" i="1" s="1"/>
  <c r="T3221" i="1"/>
  <c r="N3221" i="1"/>
  <c r="Q3221" i="1"/>
  <c r="O3221" i="1"/>
  <c r="P3221" i="1"/>
  <c r="O3220" i="1"/>
  <c r="Q3220" i="1"/>
  <c r="T3220" i="1"/>
  <c r="P3220" i="1"/>
  <c r="N3220" i="1"/>
  <c r="O3219" i="1"/>
  <c r="N3219" i="1"/>
  <c r="T3219" i="1"/>
  <c r="P3219" i="1"/>
  <c r="Q3219" i="1"/>
  <c r="O3218" i="1"/>
  <c r="P3218" i="1"/>
  <c r="N3218" i="1"/>
  <c r="T3218" i="1"/>
  <c r="U3218" i="1" s="1"/>
  <c r="Q3218" i="1"/>
  <c r="P3217" i="1"/>
  <c r="O3217" i="1"/>
  <c r="Q3217" i="1"/>
  <c r="T3217" i="1"/>
  <c r="U3217" i="1" s="1"/>
  <c r="N3217" i="1"/>
  <c r="R3217" i="1" s="1"/>
  <c r="T3216" i="1"/>
  <c r="O3216" i="1"/>
  <c r="Q3216" i="1"/>
  <c r="N3216" i="1"/>
  <c r="P3216" i="1"/>
  <c r="N3215" i="1"/>
  <c r="R3215" i="1" s="1"/>
  <c r="Q3215" i="1"/>
  <c r="P3215" i="1"/>
  <c r="T3215" i="1"/>
  <c r="O3215" i="1"/>
  <c r="S3215" i="1" s="1"/>
  <c r="N3209" i="1"/>
  <c r="R3209" i="1" s="1"/>
  <c r="P3209" i="1"/>
  <c r="O3209" i="1"/>
  <c r="S3209" i="1" s="1"/>
  <c r="T3209" i="1"/>
  <c r="U3209" i="1" s="1"/>
  <c r="Q3209" i="1"/>
  <c r="P3208" i="1"/>
  <c r="N3208" i="1"/>
  <c r="Q3208" i="1"/>
  <c r="T3208" i="1"/>
  <c r="O3208" i="1"/>
  <c r="P3207" i="1"/>
  <c r="N3207" i="1"/>
  <c r="T3207" i="1"/>
  <c r="Q3207" i="1"/>
  <c r="O3207" i="1"/>
  <c r="P3206" i="1"/>
  <c r="O3206" i="1"/>
  <c r="T3206" i="1"/>
  <c r="Q3206" i="1"/>
  <c r="N3206" i="1"/>
  <c r="R3206" i="1" s="1"/>
  <c r="N3205" i="1"/>
  <c r="O3205" i="1"/>
  <c r="S3205" i="1" s="1"/>
  <c r="P3205" i="1"/>
  <c r="Q3205" i="1"/>
  <c r="T3205" i="1"/>
  <c r="U3205" i="1" s="1"/>
  <c r="T3204" i="1"/>
  <c r="O3204" i="1"/>
  <c r="Q3204" i="1"/>
  <c r="P3204" i="1"/>
  <c r="N3204" i="1"/>
  <c r="O3203" i="1"/>
  <c r="Q3203" i="1"/>
  <c r="N3203" i="1"/>
  <c r="R3203" i="1" s="1"/>
  <c r="P3203" i="1"/>
  <c r="T3203" i="1"/>
  <c r="U3203" i="1" s="1"/>
  <c r="N3202" i="1"/>
  <c r="Q3202" i="1"/>
  <c r="P3202" i="1"/>
  <c r="T3202" i="1"/>
  <c r="U3202" i="1" s="1"/>
  <c r="O3202" i="1"/>
  <c r="S3202" i="1" s="1"/>
  <c r="T3201" i="1"/>
  <c r="P3201" i="1"/>
  <c r="O3201" i="1"/>
  <c r="S3201" i="1" s="1"/>
  <c r="N3201" i="1"/>
  <c r="R3201" i="1" s="1"/>
  <c r="Q3201" i="1"/>
  <c r="T3200" i="1"/>
  <c r="N3200" i="1"/>
  <c r="R3200" i="1" s="1"/>
  <c r="Q3200" i="1"/>
  <c r="O3200" i="1"/>
  <c r="P3200" i="1"/>
  <c r="O3199" i="1"/>
  <c r="Q3199" i="1"/>
  <c r="P3199" i="1"/>
  <c r="T3199" i="1"/>
  <c r="N3199" i="1"/>
  <c r="P3198" i="1"/>
  <c r="N3198" i="1"/>
  <c r="R3198" i="1" s="1"/>
  <c r="T3198" i="1"/>
  <c r="U3198" i="1" s="1"/>
  <c r="O3198" i="1"/>
  <c r="S3198" i="1" s="1"/>
  <c r="Q3198" i="1"/>
  <c r="P3197" i="1"/>
  <c r="O3197" i="1"/>
  <c r="S3197" i="1" s="1"/>
  <c r="Q3197" i="1"/>
  <c r="N3197" i="1"/>
  <c r="R3197" i="1" s="1"/>
  <c r="T3197" i="1"/>
  <c r="U3197" i="1" s="1"/>
  <c r="O3196" i="1"/>
  <c r="T3196" i="1"/>
  <c r="P3196" i="1"/>
  <c r="Q3196" i="1"/>
  <c r="N3196" i="1"/>
  <c r="T3195" i="1"/>
  <c r="O3195" i="1"/>
  <c r="N3195" i="1"/>
  <c r="Q3195" i="1"/>
  <c r="P3195" i="1"/>
  <c r="Q3194" i="1"/>
  <c r="N3194" i="1"/>
  <c r="P3194" i="1"/>
  <c r="T3194" i="1"/>
  <c r="O3194" i="1"/>
  <c r="T3193" i="1"/>
  <c r="P3193" i="1"/>
  <c r="Q3193" i="1"/>
  <c r="N3193" i="1"/>
  <c r="R3193" i="1" s="1"/>
  <c r="O3193" i="1"/>
  <c r="S3193" i="1" s="1"/>
  <c r="O3192" i="1"/>
  <c r="T3192" i="1"/>
  <c r="N3192" i="1"/>
  <c r="P3192" i="1"/>
  <c r="Q3192" i="1"/>
  <c r="O3191" i="1"/>
  <c r="T3191" i="1"/>
  <c r="P3191" i="1"/>
  <c r="N3191" i="1"/>
  <c r="R3191" i="1" s="1"/>
  <c r="Q3191" i="1"/>
  <c r="T3190" i="1"/>
  <c r="P3190" i="1"/>
  <c r="Q3190" i="1"/>
  <c r="N3190" i="1"/>
  <c r="R3190" i="1" s="1"/>
  <c r="O3190" i="1"/>
  <c r="T3189" i="1"/>
  <c r="Q3189" i="1"/>
  <c r="P3189" i="1"/>
  <c r="N3189" i="1"/>
  <c r="O3189" i="1"/>
  <c r="S3189" i="1" s="1"/>
  <c r="O3188" i="1"/>
  <c r="T3188" i="1"/>
  <c r="N3188" i="1"/>
  <c r="R3188" i="1" s="1"/>
  <c r="P3188" i="1"/>
  <c r="Q3188" i="1"/>
  <c r="Q3187" i="1"/>
  <c r="N3187" i="1"/>
  <c r="O3187" i="1"/>
  <c r="T3187" i="1"/>
  <c r="P3187" i="1"/>
  <c r="Q3186" i="1"/>
  <c r="P3186" i="1"/>
  <c r="N3186" i="1"/>
  <c r="T3186" i="1"/>
  <c r="O3186" i="1"/>
  <c r="P3185" i="1"/>
  <c r="N3185" i="1"/>
  <c r="R3185" i="1" s="1"/>
  <c r="O3185" i="1"/>
  <c r="S3185" i="1" s="1"/>
  <c r="T3185" i="1"/>
  <c r="U3185" i="1" s="1"/>
  <c r="Q3185" i="1"/>
  <c r="P3184" i="1"/>
  <c r="N3184" i="1"/>
  <c r="R3184" i="1" s="1"/>
  <c r="Q3184" i="1"/>
  <c r="T3184" i="1"/>
  <c r="U3184" i="1" s="1"/>
  <c r="O3184" i="1"/>
  <c r="S3184" i="1" s="1"/>
  <c r="Q3182" i="1"/>
  <c r="T3182" i="1"/>
  <c r="N3182" i="1"/>
  <c r="P3182" i="1"/>
  <c r="O3182" i="1"/>
  <c r="S3182" i="1" s="1"/>
  <c r="P3181" i="1"/>
  <c r="Q3181" i="1"/>
  <c r="N3181" i="1"/>
  <c r="R3181" i="1" s="1"/>
  <c r="O3181" i="1"/>
  <c r="S3181" i="1" s="1"/>
  <c r="T3181" i="1"/>
  <c r="U3181" i="1" s="1"/>
  <c r="T3180" i="1"/>
  <c r="U3180" i="1" s="1"/>
  <c r="P3180" i="1"/>
  <c r="N3180" i="1"/>
  <c r="R3180" i="1" s="1"/>
  <c r="Q3180" i="1"/>
  <c r="O3180" i="1"/>
  <c r="S3180" i="1" s="1"/>
  <c r="P3179" i="1"/>
  <c r="N3179" i="1"/>
  <c r="R3179" i="1" s="1"/>
  <c r="Q3179" i="1"/>
  <c r="O3179" i="1"/>
  <c r="S3179" i="1" s="1"/>
  <c r="T3179" i="1"/>
  <c r="T3178" i="1"/>
  <c r="O3178" i="1"/>
  <c r="P3178" i="1"/>
  <c r="Q3178" i="1"/>
  <c r="N3178" i="1"/>
  <c r="R3178" i="1" s="1"/>
  <c r="Q3177" i="1"/>
  <c r="T3177" i="1"/>
  <c r="N3177" i="1"/>
  <c r="P3177" i="1"/>
  <c r="O3177" i="1"/>
  <c r="S3177" i="1" s="1"/>
  <c r="T3176" i="1"/>
  <c r="N3176" i="1"/>
  <c r="P3176" i="1"/>
  <c r="O3176" i="1"/>
  <c r="Q3176" i="1"/>
  <c r="T3175" i="1"/>
  <c r="N3175" i="1"/>
  <c r="Q3175" i="1"/>
  <c r="P3175" i="1"/>
  <c r="O3175" i="1"/>
  <c r="O3174" i="1"/>
  <c r="Q3174" i="1"/>
  <c r="P3174" i="1"/>
  <c r="T3174" i="1"/>
  <c r="N3174" i="1"/>
  <c r="P3173" i="1"/>
  <c r="N3173" i="1"/>
  <c r="R3173" i="1" s="1"/>
  <c r="T3173" i="1"/>
  <c r="U3173" i="1" s="1"/>
  <c r="Q3173" i="1"/>
  <c r="O3173" i="1"/>
  <c r="S3173" i="1" s="1"/>
  <c r="P3172" i="1"/>
  <c r="O3172" i="1"/>
  <c r="T3172" i="1"/>
  <c r="Q3172" i="1"/>
  <c r="N3172" i="1"/>
  <c r="R3172" i="1" s="1"/>
  <c r="O3171" i="1"/>
  <c r="Q3171" i="1"/>
  <c r="T3171" i="1"/>
  <c r="P3171" i="1"/>
  <c r="N3171" i="1"/>
  <c r="N3170" i="1"/>
  <c r="R3170" i="1" s="1"/>
  <c r="P3170" i="1"/>
  <c r="Q3170" i="1"/>
  <c r="T3170" i="1"/>
  <c r="U3170" i="1" s="1"/>
  <c r="O3170" i="1"/>
  <c r="S3170" i="1" s="1"/>
  <c r="Q3169" i="1"/>
  <c r="O3169" i="1"/>
  <c r="T3169" i="1"/>
  <c r="P3169" i="1"/>
  <c r="N3169" i="1"/>
  <c r="N3168" i="1"/>
  <c r="Q3168" i="1"/>
  <c r="P3168" i="1"/>
  <c r="O3168" i="1"/>
  <c r="T3168" i="1"/>
  <c r="U3168" i="1" s="1"/>
  <c r="Q3167" i="1"/>
  <c r="N3167" i="1"/>
  <c r="R3167" i="1" s="1"/>
  <c r="P3167" i="1"/>
  <c r="O3167" i="1"/>
  <c r="S3167" i="1" s="1"/>
  <c r="T3167" i="1"/>
  <c r="U3167" i="1" s="1"/>
  <c r="N3166" i="1"/>
  <c r="O3166" i="1"/>
  <c r="Q3166" i="1"/>
  <c r="T3166" i="1"/>
  <c r="P3166" i="1"/>
  <c r="T3165" i="1"/>
  <c r="Q3165" i="1"/>
  <c r="O3165" i="1"/>
  <c r="P3165" i="1"/>
  <c r="N3165" i="1"/>
  <c r="O3164" i="1"/>
  <c r="Q3164" i="1"/>
  <c r="T3164" i="1"/>
  <c r="P3164" i="1"/>
  <c r="N3164" i="1"/>
  <c r="T3163" i="1"/>
  <c r="N3163" i="1"/>
  <c r="Q3163" i="1"/>
  <c r="P3163" i="1"/>
  <c r="O3163" i="1"/>
  <c r="T3162" i="1"/>
  <c r="P3162" i="1"/>
  <c r="N3162" i="1"/>
  <c r="Q3162" i="1"/>
  <c r="O3162" i="1"/>
  <c r="N3161" i="1"/>
  <c r="Q3161" i="1"/>
  <c r="P3161" i="1"/>
  <c r="T3161" i="1"/>
  <c r="O3161" i="1"/>
  <c r="O3160" i="1"/>
  <c r="T3160" i="1"/>
  <c r="P3160" i="1"/>
  <c r="Q3160" i="1"/>
  <c r="N3160" i="1"/>
  <c r="T3159" i="1"/>
  <c r="Q3159" i="1"/>
  <c r="N3159" i="1"/>
  <c r="O3159" i="1"/>
  <c r="P3159" i="1"/>
  <c r="T3158" i="1"/>
  <c r="O3158" i="1"/>
  <c r="P3158" i="1"/>
  <c r="Q3158" i="1"/>
  <c r="N3158" i="1"/>
  <c r="P3157" i="1"/>
  <c r="N3157" i="1"/>
  <c r="Q3157" i="1"/>
  <c r="T3157" i="1"/>
  <c r="U3157" i="1" s="1"/>
  <c r="O3157" i="1"/>
  <c r="S3157" i="1" s="1"/>
  <c r="O3156" i="1"/>
  <c r="S3156" i="1" s="1"/>
  <c r="T3156" i="1"/>
  <c r="P3156" i="1"/>
  <c r="Q3156" i="1"/>
  <c r="N3156" i="1"/>
  <c r="R3156" i="1" s="1"/>
  <c r="P3154" i="1"/>
  <c r="T3154" i="1"/>
  <c r="U3154" i="1" s="1"/>
  <c r="N3154" i="1"/>
  <c r="R3154" i="1" s="1"/>
  <c r="Q3154" i="1"/>
  <c r="O3154" i="1"/>
  <c r="S3154" i="1" s="1"/>
  <c r="N3153" i="1"/>
  <c r="T3153" i="1"/>
  <c r="O3153" i="1"/>
  <c r="Q3153" i="1"/>
  <c r="P3153" i="1"/>
  <c r="Q3152" i="1"/>
  <c r="O3152" i="1"/>
  <c r="N3152" i="1"/>
  <c r="P3152" i="1"/>
  <c r="T3152" i="1"/>
  <c r="O3151" i="1"/>
  <c r="Q3151" i="1"/>
  <c r="N3151" i="1"/>
  <c r="T3151" i="1"/>
  <c r="P3151" i="1"/>
  <c r="T3150" i="1"/>
  <c r="O3150" i="1"/>
  <c r="P3150" i="1"/>
  <c r="Q3150" i="1"/>
  <c r="N3150" i="1"/>
  <c r="O3149" i="1"/>
  <c r="T3149" i="1"/>
  <c r="P3149" i="1"/>
  <c r="Q3149" i="1"/>
  <c r="N3149" i="1"/>
  <c r="R3149" i="1" s="1"/>
  <c r="Q3148" i="1"/>
  <c r="N3148" i="1"/>
  <c r="O3148" i="1"/>
  <c r="T3148" i="1"/>
  <c r="P3148" i="1"/>
  <c r="Q3147" i="1"/>
  <c r="O3147" i="1"/>
  <c r="N3147" i="1"/>
  <c r="R3147" i="1" s="1"/>
  <c r="P3147" i="1"/>
  <c r="T3147" i="1"/>
  <c r="Q3146" i="1"/>
  <c r="N3146" i="1"/>
  <c r="P3146" i="1"/>
  <c r="O3146" i="1"/>
  <c r="T3146" i="1"/>
  <c r="O3145" i="1"/>
  <c r="Q3145" i="1"/>
  <c r="N3145" i="1"/>
  <c r="T3145" i="1"/>
  <c r="P3145" i="1"/>
  <c r="N3144" i="1"/>
  <c r="Q3144" i="1"/>
  <c r="T3144" i="1"/>
  <c r="P3144" i="1"/>
  <c r="O3144" i="1"/>
  <c r="T3143" i="1"/>
  <c r="Q3143" i="1"/>
  <c r="P3143" i="1"/>
  <c r="O3143" i="1"/>
  <c r="S3143" i="1" s="1"/>
  <c r="N3143" i="1"/>
  <c r="R3143" i="1" s="1"/>
  <c r="P3142" i="1"/>
  <c r="Q3142" i="1"/>
  <c r="O3142" i="1"/>
  <c r="S3142" i="1" s="1"/>
  <c r="T3142" i="1"/>
  <c r="U3142" i="1" s="1"/>
  <c r="N3142" i="1"/>
  <c r="R3142" i="1" s="1"/>
  <c r="P3141" i="1"/>
  <c r="N3141" i="1"/>
  <c r="T3141" i="1"/>
  <c r="U3141" i="1" s="1"/>
  <c r="Q3141" i="1"/>
  <c r="O3141" i="1"/>
  <c r="S3141" i="1" s="1"/>
  <c r="T3140" i="1"/>
  <c r="O3140" i="1"/>
  <c r="P3140" i="1"/>
  <c r="Q3140" i="1"/>
  <c r="N3140" i="1"/>
  <c r="Q3138" i="1"/>
  <c r="O3138" i="1"/>
  <c r="S3138" i="1" s="1"/>
  <c r="T3138" i="1"/>
  <c r="U3138" i="1" s="1"/>
  <c r="P3138" i="1"/>
  <c r="N3138" i="1"/>
  <c r="R3138" i="1" s="1"/>
  <c r="T3137" i="1"/>
  <c r="U3137" i="1" s="1"/>
  <c r="O3137" i="1"/>
  <c r="S3137" i="1" s="1"/>
  <c r="P3137" i="1"/>
  <c r="Q3137" i="1"/>
  <c r="N3137" i="1"/>
  <c r="R3137" i="1" s="1"/>
  <c r="Q3136" i="1"/>
  <c r="O3136" i="1"/>
  <c r="P3136" i="1"/>
  <c r="T3136" i="1"/>
  <c r="N3136" i="1"/>
  <c r="O3135" i="1"/>
  <c r="T3135" i="1"/>
  <c r="Q3135" i="1"/>
  <c r="N3135" i="1"/>
  <c r="R3135" i="1" s="1"/>
  <c r="P3135" i="1"/>
  <c r="P3134" i="1"/>
  <c r="Q3134" i="1"/>
  <c r="N3134" i="1"/>
  <c r="O3134" i="1"/>
  <c r="T3134" i="1"/>
  <c r="U3134" i="1" s="1"/>
  <c r="N3133" i="1"/>
  <c r="P3133" i="1"/>
  <c r="T3133" i="1"/>
  <c r="Q3133" i="1"/>
  <c r="O3133" i="1"/>
  <c r="N3132" i="1"/>
  <c r="Q3132" i="1"/>
  <c r="O3132" i="1"/>
  <c r="S3132" i="1" s="1"/>
  <c r="T3132" i="1"/>
  <c r="P3132" i="1"/>
  <c r="P3131" i="1"/>
  <c r="Q3131" i="1"/>
  <c r="N3131" i="1"/>
  <c r="T3131" i="1"/>
  <c r="U3131" i="1" s="1"/>
  <c r="O3131" i="1"/>
  <c r="P3130" i="1"/>
  <c r="N3130" i="1"/>
  <c r="T3130" i="1"/>
  <c r="Q3130" i="1"/>
  <c r="O3130" i="1"/>
  <c r="S3130" i="1" s="1"/>
  <c r="P3129" i="1"/>
  <c r="O3129" i="1"/>
  <c r="S3129" i="1" s="1"/>
  <c r="Q3129" i="1"/>
  <c r="N3129" i="1"/>
  <c r="R3129" i="1" s="1"/>
  <c r="T3129" i="1"/>
  <c r="U3129" i="1" s="1"/>
  <c r="O3128" i="1"/>
  <c r="T3128" i="1"/>
  <c r="Q3128" i="1"/>
  <c r="P3128" i="1"/>
  <c r="S3128" i="1" s="1"/>
  <c r="N3128" i="1"/>
  <c r="Q3127" i="1"/>
  <c r="O3127" i="1"/>
  <c r="S3127" i="1" s="1"/>
  <c r="N3127" i="1"/>
  <c r="P3127" i="1"/>
  <c r="T3127" i="1"/>
  <c r="U3127" i="1" s="1"/>
  <c r="Q3126" i="1"/>
  <c r="N3126" i="1"/>
  <c r="P3126" i="1"/>
  <c r="T3126" i="1"/>
  <c r="O3126" i="1"/>
  <c r="S3126" i="1" s="1"/>
  <c r="O3125" i="1"/>
  <c r="S3125" i="1" s="1"/>
  <c r="P3125" i="1"/>
  <c r="Q3125" i="1"/>
  <c r="T3125" i="1"/>
  <c r="N3125" i="1"/>
  <c r="R3125" i="1" s="1"/>
  <c r="Q3124" i="1"/>
  <c r="N3124" i="1"/>
  <c r="O3124" i="1"/>
  <c r="T3124" i="1"/>
  <c r="P3124" i="1"/>
  <c r="P3123" i="1"/>
  <c r="N3123" i="1"/>
  <c r="R3123" i="1" s="1"/>
  <c r="Q3123" i="1"/>
  <c r="O3123" i="1"/>
  <c r="S3123" i="1" s="1"/>
  <c r="T3123" i="1"/>
  <c r="U3123" i="1" s="1"/>
  <c r="P3122" i="1"/>
  <c r="T3122" i="1"/>
  <c r="U3122" i="1" s="1"/>
  <c r="N3122" i="1"/>
  <c r="R3122" i="1" s="1"/>
  <c r="Q3122" i="1"/>
  <c r="O3122" i="1"/>
  <c r="S3122" i="1" s="1"/>
  <c r="Q3121" i="1"/>
  <c r="T3121" i="1"/>
  <c r="N3121" i="1"/>
  <c r="P3121" i="1"/>
  <c r="O3121" i="1"/>
  <c r="O3120" i="1"/>
  <c r="Q3120" i="1"/>
  <c r="T3120" i="1"/>
  <c r="U3120" i="1" s="1"/>
  <c r="N3120" i="1"/>
  <c r="P3120" i="1"/>
  <c r="T3119" i="1"/>
  <c r="N3119" i="1"/>
  <c r="Q3119" i="1"/>
  <c r="O3119" i="1"/>
  <c r="P3119" i="1"/>
  <c r="T3118" i="1"/>
  <c r="Q3118" i="1"/>
  <c r="O3118" i="1"/>
  <c r="S3118" i="1" s="1"/>
  <c r="P3118" i="1"/>
  <c r="R3118" i="1" s="1"/>
  <c r="N3118" i="1"/>
  <c r="O3117" i="1"/>
  <c r="T3117" i="1"/>
  <c r="Q3117" i="1"/>
  <c r="N3117" i="1"/>
  <c r="P3117" i="1"/>
  <c r="O3116" i="1"/>
  <c r="P3116" i="1"/>
  <c r="T3116" i="1"/>
  <c r="N3116" i="1"/>
  <c r="Q3116" i="1"/>
  <c r="P3115" i="1"/>
  <c r="Q3115" i="1"/>
  <c r="N3115" i="1"/>
  <c r="O3115" i="1"/>
  <c r="T3115" i="1"/>
  <c r="P3114" i="1"/>
  <c r="T3114" i="1"/>
  <c r="U3114" i="1" s="1"/>
  <c r="N3114" i="1"/>
  <c r="R3114" i="1" s="1"/>
  <c r="Q3114" i="1"/>
  <c r="O3114" i="1"/>
  <c r="S3114" i="1" s="1"/>
  <c r="T3113" i="1"/>
  <c r="Q3113" i="1"/>
  <c r="N3113" i="1"/>
  <c r="P3113" i="1"/>
  <c r="O3113" i="1"/>
  <c r="S3113" i="1" s="1"/>
  <c r="Q3112" i="1"/>
  <c r="P3112" i="1"/>
  <c r="T3112" i="1"/>
  <c r="U3112" i="1" s="1"/>
  <c r="O3112" i="1"/>
  <c r="S3112" i="1" s="1"/>
  <c r="N3112" i="1"/>
  <c r="R3112" i="1" s="1"/>
  <c r="O3111" i="1"/>
  <c r="T3111" i="1"/>
  <c r="N3111" i="1"/>
  <c r="P3111" i="1"/>
  <c r="Q3111" i="1"/>
  <c r="P3110" i="1"/>
  <c r="N3110" i="1"/>
  <c r="R3110" i="1" s="1"/>
  <c r="Q3110" i="1"/>
  <c r="T3110" i="1"/>
  <c r="U3110" i="1" s="1"/>
  <c r="O3110" i="1"/>
  <c r="S3110" i="1" s="1"/>
  <c r="N3109" i="1"/>
  <c r="T3109" i="1"/>
  <c r="O3109" i="1"/>
  <c r="P3109" i="1"/>
  <c r="Q3109" i="1"/>
  <c r="Q3108" i="1"/>
  <c r="N3108" i="1"/>
  <c r="O3108" i="1"/>
  <c r="T3108" i="1"/>
  <c r="P3108" i="1"/>
  <c r="N3107" i="1"/>
  <c r="P3107" i="1"/>
  <c r="O3107" i="1"/>
  <c r="Q3107" i="1"/>
  <c r="T3107" i="1"/>
  <c r="U3107" i="1" s="1"/>
  <c r="P3106" i="1"/>
  <c r="Q3106" i="1"/>
  <c r="O3106" i="1"/>
  <c r="S3106" i="1" s="1"/>
  <c r="T3106" i="1"/>
  <c r="U3106" i="1" s="1"/>
  <c r="N3106" i="1"/>
  <c r="R3106" i="1" s="1"/>
  <c r="Q3105" i="1"/>
  <c r="P3105" i="1"/>
  <c r="N3105" i="1"/>
  <c r="R3105" i="1" s="1"/>
  <c r="O3105" i="1"/>
  <c r="S3105" i="1" s="1"/>
  <c r="T3105" i="1"/>
  <c r="U3105" i="1" s="1"/>
  <c r="T3104" i="1"/>
  <c r="Q3104" i="1"/>
  <c r="P3104" i="1"/>
  <c r="O3104" i="1"/>
  <c r="S3104" i="1" s="1"/>
  <c r="N3104" i="1"/>
  <c r="R3104" i="1" s="1"/>
  <c r="Q3103" i="1"/>
  <c r="N3103" i="1"/>
  <c r="O3103" i="1"/>
  <c r="P3103" i="1"/>
  <c r="T3103" i="1"/>
  <c r="N3102" i="1"/>
  <c r="T3102" i="1"/>
  <c r="U3102" i="1" s="1"/>
  <c r="P3102" i="1"/>
  <c r="O3102" i="1"/>
  <c r="Q3102" i="1"/>
  <c r="P3101" i="1"/>
  <c r="O3101" i="1"/>
  <c r="S3101" i="1" s="1"/>
  <c r="Q3101" i="1"/>
  <c r="T3101" i="1"/>
  <c r="U3101" i="1" s="1"/>
  <c r="N3101" i="1"/>
  <c r="R3101" i="1" s="1"/>
  <c r="P3100" i="1"/>
  <c r="T3100" i="1"/>
  <c r="Q3100" i="1"/>
  <c r="N3100" i="1"/>
  <c r="R3100" i="1" s="1"/>
  <c r="O3100" i="1"/>
  <c r="S3100" i="1" s="1"/>
  <c r="P3099" i="1"/>
  <c r="N3099" i="1"/>
  <c r="T3099" i="1"/>
  <c r="Q3099" i="1"/>
  <c r="O3099" i="1"/>
  <c r="Q3098" i="1"/>
  <c r="O3098" i="1"/>
  <c r="N3098" i="1"/>
  <c r="P3098" i="1"/>
  <c r="T3098" i="1"/>
  <c r="U3098" i="1" s="1"/>
  <c r="T3097" i="1"/>
  <c r="P3097" i="1"/>
  <c r="N3097" i="1"/>
  <c r="Q3097" i="1"/>
  <c r="O3097" i="1"/>
  <c r="P3096" i="1"/>
  <c r="N3096" i="1"/>
  <c r="T3096" i="1"/>
  <c r="Q3096" i="1"/>
  <c r="O3096" i="1"/>
  <c r="S3096" i="1" s="1"/>
  <c r="T3095" i="1"/>
  <c r="O3095" i="1"/>
  <c r="Q3095" i="1"/>
  <c r="N3095" i="1"/>
  <c r="R3095" i="1" s="1"/>
  <c r="P3095" i="1"/>
  <c r="P3093" i="1"/>
  <c r="N3093" i="1"/>
  <c r="R3093" i="1" s="1"/>
  <c r="Q3093" i="1"/>
  <c r="T3093" i="1"/>
  <c r="U3093" i="1" s="1"/>
  <c r="O3093" i="1"/>
  <c r="T3092" i="1"/>
  <c r="O3092" i="1"/>
  <c r="P3092" i="1"/>
  <c r="Q3092" i="1"/>
  <c r="N3092" i="1"/>
  <c r="R3092" i="1" s="1"/>
  <c r="Q3091" i="1"/>
  <c r="O3091" i="1"/>
  <c r="P3091" i="1"/>
  <c r="N3091" i="1"/>
  <c r="R3091" i="1" s="1"/>
  <c r="T3091" i="1"/>
  <c r="U3091" i="1" s="1"/>
  <c r="O3090" i="1"/>
  <c r="S3090" i="1" s="1"/>
  <c r="T3090" i="1"/>
  <c r="P3090" i="1"/>
  <c r="Q3090" i="1"/>
  <c r="N3090" i="1"/>
  <c r="R3090" i="1" s="1"/>
  <c r="Q3089" i="1"/>
  <c r="T3089" i="1"/>
  <c r="P3089" i="1"/>
  <c r="O3089" i="1"/>
  <c r="N3089" i="1"/>
  <c r="Q3088" i="1"/>
  <c r="P3088" i="1"/>
  <c r="N3088" i="1"/>
  <c r="O3088" i="1"/>
  <c r="T3088" i="1"/>
  <c r="U3088" i="1" s="1"/>
  <c r="O3087" i="1"/>
  <c r="T3087" i="1"/>
  <c r="P3087" i="1"/>
  <c r="N3087" i="1"/>
  <c r="R3087" i="1" s="1"/>
  <c r="Q3087" i="1"/>
  <c r="O3086" i="1"/>
  <c r="Q3086" i="1"/>
  <c r="T3086" i="1"/>
  <c r="P3086" i="1"/>
  <c r="N3086" i="1"/>
  <c r="R3086" i="1" s="1"/>
  <c r="P3085" i="1"/>
  <c r="Q3085" i="1"/>
  <c r="T3085" i="1"/>
  <c r="U3085" i="1" s="1"/>
  <c r="O3085" i="1"/>
  <c r="S3085" i="1" s="1"/>
  <c r="N3085" i="1"/>
  <c r="R3085" i="1" s="1"/>
  <c r="T3084" i="1"/>
  <c r="O3084" i="1"/>
  <c r="N3084" i="1"/>
  <c r="R3084" i="1" s="1"/>
  <c r="P3084" i="1"/>
  <c r="Q3084" i="1"/>
  <c r="Q3083" i="1"/>
  <c r="N3083" i="1"/>
  <c r="P3083" i="1"/>
  <c r="O3083" i="1"/>
  <c r="S3083" i="1" s="1"/>
  <c r="T3083" i="1"/>
  <c r="U3083" i="1" s="1"/>
  <c r="N3082" i="1"/>
  <c r="Q3082" i="1"/>
  <c r="O3082" i="1"/>
  <c r="T3082" i="1"/>
  <c r="P3082" i="1"/>
  <c r="O3081" i="1"/>
  <c r="P3081" i="1"/>
  <c r="Q3081" i="1"/>
  <c r="T3081" i="1"/>
  <c r="N3081" i="1"/>
  <c r="R3081" i="1" s="1"/>
  <c r="T3080" i="1"/>
  <c r="N3080" i="1"/>
  <c r="Q3080" i="1"/>
  <c r="O3080" i="1"/>
  <c r="P3080" i="1"/>
  <c r="T3079" i="1"/>
  <c r="N3079" i="1"/>
  <c r="Q3079" i="1"/>
  <c r="P3079" i="1"/>
  <c r="O3079" i="1"/>
  <c r="Q3078" i="1"/>
  <c r="T3078" i="1"/>
  <c r="O3078" i="1"/>
  <c r="P3078" i="1"/>
  <c r="N3078" i="1"/>
  <c r="P3076" i="1"/>
  <c r="T3076" i="1"/>
  <c r="U3076" i="1" s="1"/>
  <c r="Q3076" i="1"/>
  <c r="O3076" i="1"/>
  <c r="S3076" i="1" s="1"/>
  <c r="N3076" i="1"/>
  <c r="R3076" i="1" s="1"/>
  <c r="O3075" i="1"/>
  <c r="S3075" i="1" s="1"/>
  <c r="T3075" i="1"/>
  <c r="N3075" i="1"/>
  <c r="Q3075" i="1"/>
  <c r="P3075" i="1"/>
  <c r="T3074" i="1"/>
  <c r="O3074" i="1"/>
  <c r="P3074" i="1"/>
  <c r="N3074" i="1"/>
  <c r="R3074" i="1" s="1"/>
  <c r="Q3074" i="1"/>
  <c r="N3073" i="1"/>
  <c r="Q3073" i="1"/>
  <c r="T3073" i="1"/>
  <c r="O3073" i="1"/>
  <c r="P3073" i="1"/>
  <c r="T3072" i="1"/>
  <c r="O3072" i="1"/>
  <c r="N3072" i="1"/>
  <c r="Q3072" i="1"/>
  <c r="P3072" i="1"/>
  <c r="O3071" i="1"/>
  <c r="Q3071" i="1"/>
  <c r="N3071" i="1"/>
  <c r="P3071" i="1"/>
  <c r="T3071" i="1"/>
  <c r="P3070" i="1"/>
  <c r="T3070" i="1"/>
  <c r="O3070" i="1"/>
  <c r="N3070" i="1"/>
  <c r="Q3070" i="1"/>
  <c r="N3069" i="1"/>
  <c r="T3069" i="1"/>
  <c r="P3069" i="1"/>
  <c r="Q3069" i="1"/>
  <c r="O3069" i="1"/>
  <c r="S3069" i="1" s="1"/>
  <c r="N3068" i="1"/>
  <c r="O3068" i="1"/>
  <c r="T3068" i="1"/>
  <c r="Q3068" i="1"/>
  <c r="P3068" i="1"/>
  <c r="Q3067" i="1"/>
  <c r="O3067" i="1"/>
  <c r="P3067" i="1"/>
  <c r="N3067" i="1"/>
  <c r="R3067" i="1" s="1"/>
  <c r="T3067" i="1"/>
  <c r="U3067" i="1" s="1"/>
  <c r="Q3065" i="1"/>
  <c r="N3065" i="1"/>
  <c r="R3065" i="1" s="1"/>
  <c r="P3065" i="1"/>
  <c r="T3065" i="1"/>
  <c r="O3065" i="1"/>
  <c r="O3064" i="1"/>
  <c r="P3064" i="1"/>
  <c r="T3064" i="1"/>
  <c r="Q3064" i="1"/>
  <c r="N3064" i="1"/>
  <c r="R3064" i="1" s="1"/>
  <c r="O3063" i="1"/>
  <c r="Q3063" i="1"/>
  <c r="T3063" i="1"/>
  <c r="N3063" i="1"/>
  <c r="P3063" i="1"/>
  <c r="N3062" i="1"/>
  <c r="T3062" i="1"/>
  <c r="O3062" i="1"/>
  <c r="Q3062" i="1"/>
  <c r="P3062" i="1"/>
  <c r="Q3061" i="1"/>
  <c r="N3061" i="1"/>
  <c r="P3061" i="1"/>
  <c r="T3061" i="1"/>
  <c r="O3061" i="1"/>
  <c r="S3061" i="1" s="1"/>
  <c r="P3060" i="1"/>
  <c r="N3060" i="1"/>
  <c r="R3060" i="1" s="1"/>
  <c r="T3060" i="1"/>
  <c r="U3060" i="1" s="1"/>
  <c r="O3060" i="1"/>
  <c r="S3060" i="1" s="1"/>
  <c r="Q3060" i="1"/>
  <c r="O3059" i="1"/>
  <c r="T3059" i="1"/>
  <c r="P3059" i="1"/>
  <c r="N3059" i="1"/>
  <c r="Q3059" i="1"/>
  <c r="N3058" i="1"/>
  <c r="T3058" i="1"/>
  <c r="P3058" i="1"/>
  <c r="Q3058" i="1"/>
  <c r="O3058" i="1"/>
  <c r="P3057" i="1"/>
  <c r="T3057" i="1"/>
  <c r="O3057" i="1"/>
  <c r="N3057" i="1"/>
  <c r="Q3057" i="1"/>
  <c r="P3056" i="1"/>
  <c r="T3056" i="1"/>
  <c r="N3056" i="1"/>
  <c r="O3056" i="1"/>
  <c r="S3056" i="1" s="1"/>
  <c r="Q3056" i="1"/>
  <c r="T3054" i="1"/>
  <c r="O3054" i="1"/>
  <c r="Q3054" i="1"/>
  <c r="N3054" i="1"/>
  <c r="P3054" i="1"/>
  <c r="P3053" i="1"/>
  <c r="O3053" i="1"/>
  <c r="T3053" i="1"/>
  <c r="U3053" i="1" s="1"/>
  <c r="Q3053" i="1"/>
  <c r="N3053" i="1"/>
  <c r="R3053" i="1" s="1"/>
  <c r="P3052" i="1"/>
  <c r="Q3052" i="1"/>
  <c r="O3052" i="1"/>
  <c r="N3052" i="1"/>
  <c r="R3052" i="1" s="1"/>
  <c r="T3052" i="1"/>
  <c r="U3052" i="1" s="1"/>
  <c r="O3051" i="1"/>
  <c r="T3051" i="1"/>
  <c r="N3051" i="1"/>
  <c r="Q3051" i="1"/>
  <c r="P3051" i="1"/>
  <c r="N3050" i="1"/>
  <c r="Q3050" i="1"/>
  <c r="P3050" i="1"/>
  <c r="T3050" i="1"/>
  <c r="O3050" i="1"/>
  <c r="Q3049" i="1"/>
  <c r="O3049" i="1"/>
  <c r="T3049" i="1"/>
  <c r="N3049" i="1"/>
  <c r="P3049" i="1"/>
  <c r="Q3048" i="1"/>
  <c r="P3048" i="1"/>
  <c r="N3048" i="1"/>
  <c r="O3048" i="1"/>
  <c r="T3048" i="1"/>
  <c r="N3047" i="1"/>
  <c r="Q3047" i="1"/>
  <c r="O3047" i="1"/>
  <c r="S3047" i="1" s="1"/>
  <c r="P3047" i="1"/>
  <c r="T3047" i="1"/>
  <c r="U3047" i="1" s="1"/>
  <c r="O3046" i="1"/>
  <c r="Q3046" i="1"/>
  <c r="N3046" i="1"/>
  <c r="P3046" i="1"/>
  <c r="T3046" i="1"/>
  <c r="U3046" i="1" s="1"/>
  <c r="N3045" i="1"/>
  <c r="P3045" i="1"/>
  <c r="Q3045" i="1"/>
  <c r="O3045" i="1"/>
  <c r="T3045" i="1"/>
  <c r="T3044" i="1"/>
  <c r="N3044" i="1"/>
  <c r="P3044" i="1"/>
  <c r="O3044" i="1"/>
  <c r="Q3044" i="1"/>
  <c r="N3043" i="1"/>
  <c r="Q3043" i="1"/>
  <c r="T3043" i="1"/>
  <c r="O3043" i="1"/>
  <c r="P3043" i="1"/>
  <c r="Q3042" i="1"/>
  <c r="N3042" i="1"/>
  <c r="O3042" i="1"/>
  <c r="T3042" i="1"/>
  <c r="P3042" i="1"/>
  <c r="P3041" i="1"/>
  <c r="Q3041" i="1"/>
  <c r="N3041" i="1"/>
  <c r="T3041" i="1"/>
  <c r="O3041" i="1"/>
  <c r="S3041" i="1" s="1"/>
  <c r="T3040" i="1"/>
  <c r="N3040" i="1"/>
  <c r="O3040" i="1"/>
  <c r="Q3040" i="1"/>
  <c r="P3040" i="1"/>
  <c r="O3039" i="1"/>
  <c r="P3039" i="1"/>
  <c r="Q3039" i="1"/>
  <c r="N3039" i="1"/>
  <c r="R3039" i="1" s="1"/>
  <c r="T3039" i="1"/>
  <c r="U3039" i="1" s="1"/>
  <c r="O3033" i="1"/>
  <c r="S3033" i="1" s="1"/>
  <c r="P3033" i="1"/>
  <c r="T3033" i="1"/>
  <c r="U3033" i="1" s="1"/>
  <c r="Q3033" i="1"/>
  <c r="N3033" i="1"/>
  <c r="R3033" i="1" s="1"/>
  <c r="P3032" i="1"/>
  <c r="O3032" i="1"/>
  <c r="S3032" i="1" s="1"/>
  <c r="Q3032" i="1"/>
  <c r="N3032" i="1"/>
  <c r="R3032" i="1" s="1"/>
  <c r="T3032" i="1"/>
  <c r="U3032" i="1" s="1"/>
  <c r="T3031" i="1"/>
  <c r="N3031" i="1"/>
  <c r="O3031" i="1"/>
  <c r="Q3031" i="1"/>
  <c r="P3031" i="1"/>
  <c r="O3030" i="1"/>
  <c r="Q3030" i="1"/>
  <c r="N3030" i="1"/>
  <c r="P3030" i="1"/>
  <c r="T3030" i="1"/>
  <c r="U3030" i="1" s="1"/>
  <c r="Q3029" i="1"/>
  <c r="P3029" i="1"/>
  <c r="O3029" i="1"/>
  <c r="S3029" i="1" s="1"/>
  <c r="T3029" i="1"/>
  <c r="N3029" i="1"/>
  <c r="T3028" i="1"/>
  <c r="P3028" i="1"/>
  <c r="N3028" i="1"/>
  <c r="Q3028" i="1"/>
  <c r="O3028" i="1"/>
  <c r="S3028" i="1" s="1"/>
  <c r="P3027" i="1"/>
  <c r="N3027" i="1"/>
  <c r="T3027" i="1"/>
  <c r="Q3027" i="1"/>
  <c r="O3027" i="1"/>
  <c r="S3027" i="1" s="1"/>
  <c r="P3026" i="1"/>
  <c r="O3026" i="1"/>
  <c r="N3026" i="1"/>
  <c r="Q3026" i="1"/>
  <c r="T3026" i="1"/>
  <c r="U3026" i="1" s="1"/>
  <c r="P3025" i="1"/>
  <c r="T3025" i="1"/>
  <c r="U3025" i="1" s="1"/>
  <c r="N3025" i="1"/>
  <c r="R3025" i="1" s="1"/>
  <c r="O3025" i="1"/>
  <c r="S3025" i="1" s="1"/>
  <c r="Q3025" i="1"/>
  <c r="T3024" i="1"/>
  <c r="P3024" i="1"/>
  <c r="N3024" i="1"/>
  <c r="Q3024" i="1"/>
  <c r="O3024" i="1"/>
  <c r="N3023" i="1"/>
  <c r="T3023" i="1"/>
  <c r="P3023" i="1"/>
  <c r="Q3023" i="1"/>
  <c r="O3023" i="1"/>
  <c r="S3023" i="1" s="1"/>
  <c r="T3022" i="1"/>
  <c r="N3022" i="1"/>
  <c r="R3022" i="1" s="1"/>
  <c r="P3022" i="1"/>
  <c r="Q3022" i="1"/>
  <c r="O3022" i="1"/>
  <c r="P3021" i="1"/>
  <c r="N3021" i="1"/>
  <c r="R3021" i="1" s="1"/>
  <c r="T3021" i="1"/>
  <c r="U3021" i="1" s="1"/>
  <c r="Q3021" i="1"/>
  <c r="O3021" i="1"/>
  <c r="S3021" i="1" s="1"/>
  <c r="P3020" i="1"/>
  <c r="N3020" i="1"/>
  <c r="T3020" i="1"/>
  <c r="Q3020" i="1"/>
  <c r="O3020" i="1"/>
  <c r="S3020" i="1" s="1"/>
  <c r="N3019" i="1"/>
  <c r="P3019" i="1"/>
  <c r="T3019" i="1"/>
  <c r="Q3019" i="1"/>
  <c r="O3019" i="1"/>
  <c r="S3019" i="1" s="1"/>
  <c r="T3018" i="1"/>
  <c r="O3018" i="1"/>
  <c r="Q3018" i="1"/>
  <c r="P3018" i="1"/>
  <c r="N3018" i="1"/>
  <c r="N3017" i="1"/>
  <c r="T3017" i="1"/>
  <c r="P3017" i="1"/>
  <c r="Q3017" i="1"/>
  <c r="O3017" i="1"/>
  <c r="S3017" i="1" s="1"/>
  <c r="P3016" i="1"/>
  <c r="Q3016" i="1"/>
  <c r="N3016" i="1"/>
  <c r="R3016" i="1" s="1"/>
  <c r="T3016" i="1"/>
  <c r="U3016" i="1" s="1"/>
  <c r="O3016" i="1"/>
  <c r="S3016" i="1" s="1"/>
  <c r="N3015" i="1"/>
  <c r="Q3015" i="1"/>
  <c r="P3015" i="1"/>
  <c r="T3015" i="1"/>
  <c r="U3015" i="1" s="1"/>
  <c r="O3015" i="1"/>
  <c r="S3015" i="1" s="1"/>
  <c r="P3014" i="1"/>
  <c r="O3014" i="1"/>
  <c r="S3014" i="1" s="1"/>
  <c r="T3014" i="1"/>
  <c r="Q3014" i="1"/>
  <c r="N3014" i="1"/>
  <c r="R3014" i="1" s="1"/>
  <c r="Q3013" i="1"/>
  <c r="T3013" i="1"/>
  <c r="P3013" i="1"/>
  <c r="O3013" i="1"/>
  <c r="N3013" i="1"/>
  <c r="O3012" i="1"/>
  <c r="T3012" i="1"/>
  <c r="P3012" i="1"/>
  <c r="N3012" i="1"/>
  <c r="R3012" i="1" s="1"/>
  <c r="Q3012" i="1"/>
  <c r="Q3011" i="1"/>
  <c r="O3011" i="1"/>
  <c r="S3011" i="1" s="1"/>
  <c r="T3011" i="1"/>
  <c r="U3011" i="1" s="1"/>
  <c r="P3011" i="1"/>
  <c r="N3011" i="1"/>
  <c r="O3010" i="1"/>
  <c r="T3010" i="1"/>
  <c r="N3010" i="1"/>
  <c r="Q3010" i="1"/>
  <c r="P3010" i="1"/>
  <c r="Q3009" i="1"/>
  <c r="N3009" i="1"/>
  <c r="O3009" i="1"/>
  <c r="P3009" i="1"/>
  <c r="T3009" i="1"/>
  <c r="T3008" i="1"/>
  <c r="Q3008" i="1"/>
  <c r="O3008" i="1"/>
  <c r="N3008" i="1"/>
  <c r="P3008" i="1"/>
  <c r="O3006" i="1"/>
  <c r="S3006" i="1" s="1"/>
  <c r="T3006" i="1"/>
  <c r="U3006" i="1" s="1"/>
  <c r="P3006" i="1"/>
  <c r="Q3006" i="1"/>
  <c r="N3006" i="1"/>
  <c r="R3006" i="1" s="1"/>
  <c r="T3005" i="1"/>
  <c r="N3005" i="1"/>
  <c r="Q3005" i="1"/>
  <c r="O3005" i="1"/>
  <c r="P3005" i="1"/>
  <c r="T3004" i="1"/>
  <c r="O3004" i="1"/>
  <c r="Q3004" i="1"/>
  <c r="P3004" i="1"/>
  <c r="N3004" i="1"/>
  <c r="R3004" i="1" s="1"/>
  <c r="T3003" i="1"/>
  <c r="O3003" i="1"/>
  <c r="S3003" i="1" s="1"/>
  <c r="P3003" i="1"/>
  <c r="Q3003" i="1"/>
  <c r="N3003" i="1"/>
  <c r="R3003" i="1" s="1"/>
  <c r="Q3002" i="1"/>
  <c r="N3002" i="1"/>
  <c r="O3002" i="1"/>
  <c r="T3002" i="1"/>
  <c r="P3002" i="1"/>
  <c r="P3001" i="1"/>
  <c r="O3001" i="1"/>
  <c r="S3001" i="1" s="1"/>
  <c r="T3001" i="1"/>
  <c r="Q3001" i="1"/>
  <c r="N3001" i="1"/>
  <c r="R3001" i="1" s="1"/>
  <c r="Q3000" i="1"/>
  <c r="P3000" i="1"/>
  <c r="T3000" i="1"/>
  <c r="O3000" i="1"/>
  <c r="S3000" i="1" s="1"/>
  <c r="N3000" i="1"/>
  <c r="R3000" i="1" s="1"/>
  <c r="Q2999" i="1"/>
  <c r="O2999" i="1"/>
  <c r="T2999" i="1"/>
  <c r="P2999" i="1"/>
  <c r="N2999" i="1"/>
  <c r="R2999" i="1" s="1"/>
  <c r="O2998" i="1"/>
  <c r="Q2998" i="1"/>
  <c r="N2998" i="1"/>
  <c r="P2998" i="1"/>
  <c r="T2998" i="1"/>
  <c r="T2997" i="1"/>
  <c r="Q2997" i="1"/>
  <c r="O2997" i="1"/>
  <c r="S2997" i="1" s="1"/>
  <c r="N2997" i="1"/>
  <c r="P2997" i="1"/>
  <c r="O2996" i="1"/>
  <c r="T2996" i="1"/>
  <c r="Q2996" i="1"/>
  <c r="N2996" i="1"/>
  <c r="P2996" i="1"/>
  <c r="T2995" i="1"/>
  <c r="O2995" i="1"/>
  <c r="P2995" i="1"/>
  <c r="N2995" i="1"/>
  <c r="Q2995" i="1"/>
  <c r="Q2994" i="1"/>
  <c r="O2994" i="1"/>
  <c r="N2994" i="1"/>
  <c r="T2994" i="1"/>
  <c r="P2994" i="1"/>
  <c r="T2993" i="1"/>
  <c r="Q2993" i="1"/>
  <c r="P2993" i="1"/>
  <c r="O2993" i="1"/>
  <c r="S2993" i="1" s="1"/>
  <c r="N2993" i="1"/>
  <c r="R2993" i="1" s="1"/>
  <c r="T2992" i="1"/>
  <c r="N2992" i="1"/>
  <c r="Q2992" i="1"/>
  <c r="O2992" i="1"/>
  <c r="P2992" i="1"/>
  <c r="N2991" i="1"/>
  <c r="R2991" i="1" s="1"/>
  <c r="Q2991" i="1"/>
  <c r="P2991" i="1"/>
  <c r="T2991" i="1"/>
  <c r="U2991" i="1" s="1"/>
  <c r="O2991" i="1"/>
  <c r="S2991" i="1" s="1"/>
  <c r="N2990" i="1"/>
  <c r="R2990" i="1" s="1"/>
  <c r="Q2990" i="1"/>
  <c r="T2990" i="1"/>
  <c r="P2990" i="1"/>
  <c r="O2990" i="1"/>
  <c r="P2989" i="1"/>
  <c r="N2989" i="1"/>
  <c r="T2989" i="1"/>
  <c r="Q2989" i="1"/>
  <c r="O2989" i="1"/>
  <c r="S2989" i="1" s="1"/>
  <c r="N2988" i="1"/>
  <c r="T2988" i="1"/>
  <c r="Q2988" i="1"/>
  <c r="O2988" i="1"/>
  <c r="P2988" i="1"/>
  <c r="Q2987" i="1"/>
  <c r="P2987" i="1"/>
  <c r="T2987" i="1"/>
  <c r="U2987" i="1" s="1"/>
  <c r="N2987" i="1"/>
  <c r="R2987" i="1" s="1"/>
  <c r="O2987" i="1"/>
  <c r="S2987" i="1" s="1"/>
  <c r="P2986" i="1"/>
  <c r="N2986" i="1"/>
  <c r="R2986" i="1" s="1"/>
  <c r="O2986" i="1"/>
  <c r="S2986" i="1" s="1"/>
  <c r="T2986" i="1"/>
  <c r="U2986" i="1" s="1"/>
  <c r="Q2986" i="1"/>
  <c r="T2985" i="1"/>
  <c r="N2985" i="1"/>
  <c r="Q2985" i="1"/>
  <c r="P2985" i="1"/>
  <c r="O2985" i="1"/>
  <c r="S2985" i="1" s="1"/>
  <c r="N2984" i="1"/>
  <c r="T2984" i="1"/>
  <c r="Q2984" i="1"/>
  <c r="O2984" i="1"/>
  <c r="P2984" i="1"/>
  <c r="Q2983" i="1"/>
  <c r="N2983" i="1"/>
  <c r="T2983" i="1"/>
  <c r="P2983" i="1"/>
  <c r="O2983" i="1"/>
  <c r="S2983" i="1" s="1"/>
  <c r="N2982" i="1"/>
  <c r="O2982" i="1"/>
  <c r="T2982" i="1"/>
  <c r="P2982" i="1"/>
  <c r="Q2982" i="1"/>
  <c r="N2981" i="1"/>
  <c r="Q2981" i="1"/>
  <c r="T2981" i="1"/>
  <c r="P2981" i="1"/>
  <c r="O2981" i="1"/>
  <c r="S2981" i="1" s="1"/>
  <c r="T2980" i="1"/>
  <c r="O2980" i="1"/>
  <c r="P2980" i="1"/>
  <c r="N2980" i="1"/>
  <c r="R2980" i="1" s="1"/>
  <c r="Q2980" i="1"/>
  <c r="Q2978" i="1"/>
  <c r="O2978" i="1"/>
  <c r="S2978" i="1" s="1"/>
  <c r="N2978" i="1"/>
  <c r="R2978" i="1" s="1"/>
  <c r="P2978" i="1"/>
  <c r="T2978" i="1"/>
  <c r="U2978" i="1" s="1"/>
  <c r="O2977" i="1"/>
  <c r="T2977" i="1"/>
  <c r="Q2977" i="1"/>
  <c r="P2977" i="1"/>
  <c r="N2977" i="1"/>
  <c r="R2977" i="1" s="1"/>
  <c r="N2976" i="1"/>
  <c r="Q2976" i="1"/>
  <c r="O2976" i="1"/>
  <c r="T2976" i="1"/>
  <c r="P2976" i="1"/>
  <c r="P2975" i="1"/>
  <c r="N2975" i="1"/>
  <c r="Q2975" i="1"/>
  <c r="O2975" i="1"/>
  <c r="T2975" i="1"/>
  <c r="U2975" i="1" s="1"/>
  <c r="O2974" i="1"/>
  <c r="T2974" i="1"/>
  <c r="Q2974" i="1"/>
  <c r="P2974" i="1"/>
  <c r="N2974" i="1"/>
  <c r="P2973" i="1"/>
  <c r="N2973" i="1"/>
  <c r="R2973" i="1" s="1"/>
  <c r="T2973" i="1"/>
  <c r="U2973" i="1" s="1"/>
  <c r="Q2973" i="1"/>
  <c r="O2973" i="1"/>
  <c r="S2973" i="1" s="1"/>
  <c r="T2972" i="1"/>
  <c r="Q2972" i="1"/>
  <c r="O2972" i="1"/>
  <c r="P2972" i="1"/>
  <c r="N2972" i="1"/>
  <c r="P2971" i="1"/>
  <c r="T2971" i="1"/>
  <c r="U2971" i="1" s="1"/>
  <c r="O2971" i="1"/>
  <c r="S2971" i="1" s="1"/>
  <c r="Q2971" i="1"/>
  <c r="N2971" i="1"/>
  <c r="R2971" i="1" s="1"/>
  <c r="P2970" i="1"/>
  <c r="O2970" i="1"/>
  <c r="T2970" i="1"/>
  <c r="Q2970" i="1"/>
  <c r="N2970" i="1"/>
  <c r="Q2969" i="1"/>
  <c r="P2969" i="1"/>
  <c r="N2969" i="1"/>
  <c r="R2969" i="1" s="1"/>
  <c r="O2969" i="1"/>
  <c r="S2969" i="1" s="1"/>
  <c r="T2969" i="1"/>
  <c r="U2969" i="1" s="1"/>
  <c r="N2968" i="1"/>
  <c r="P2968" i="1"/>
  <c r="Q2968" i="1"/>
  <c r="O2968" i="1"/>
  <c r="T2968" i="1"/>
  <c r="P2967" i="1"/>
  <c r="T2967" i="1"/>
  <c r="U2967" i="1" s="1"/>
  <c r="N2967" i="1"/>
  <c r="R2967" i="1" s="1"/>
  <c r="Q2967" i="1"/>
  <c r="O2967" i="1"/>
  <c r="S2967" i="1" s="1"/>
  <c r="N2966" i="1"/>
  <c r="O2966" i="1"/>
  <c r="P2966" i="1"/>
  <c r="T2966" i="1"/>
  <c r="U2966" i="1" s="1"/>
  <c r="Q2966" i="1"/>
  <c r="N2965" i="1"/>
  <c r="O2965" i="1"/>
  <c r="T2965" i="1"/>
  <c r="P2965" i="1"/>
  <c r="Q2965" i="1"/>
  <c r="P2964" i="1"/>
  <c r="N2964" i="1"/>
  <c r="O2964" i="1"/>
  <c r="S2964" i="1" s="1"/>
  <c r="Q2964" i="1"/>
  <c r="T2964" i="1"/>
  <c r="U2964" i="1" s="1"/>
  <c r="P2962" i="1"/>
  <c r="O2962" i="1"/>
  <c r="S2962" i="1" s="1"/>
  <c r="Q2962" i="1"/>
  <c r="N2962" i="1"/>
  <c r="T2962" i="1"/>
  <c r="Q2961" i="1"/>
  <c r="O2961" i="1"/>
  <c r="T2961" i="1"/>
  <c r="N2961" i="1"/>
  <c r="R2961" i="1" s="1"/>
  <c r="P2961" i="1"/>
  <c r="Q2960" i="1"/>
  <c r="O2960" i="1"/>
  <c r="T2960" i="1"/>
  <c r="N2960" i="1"/>
  <c r="R2960" i="1" s="1"/>
  <c r="P2960" i="1"/>
  <c r="T2959" i="1"/>
  <c r="Q2959" i="1"/>
  <c r="O2959" i="1"/>
  <c r="N2959" i="1"/>
  <c r="R2959" i="1" s="1"/>
  <c r="P2959" i="1"/>
  <c r="T2958" i="1"/>
  <c r="Q2958" i="1"/>
  <c r="N2958" i="1"/>
  <c r="O2958" i="1"/>
  <c r="P2958" i="1"/>
  <c r="P2957" i="1"/>
  <c r="T2957" i="1"/>
  <c r="N2957" i="1"/>
  <c r="R2957" i="1" s="1"/>
  <c r="Q2957" i="1"/>
  <c r="O2957" i="1"/>
  <c r="S2957" i="1" s="1"/>
  <c r="O2956" i="1"/>
  <c r="T2956" i="1"/>
  <c r="P2956" i="1"/>
  <c r="Q2956" i="1"/>
  <c r="N2956" i="1"/>
  <c r="R2956" i="1" s="1"/>
  <c r="N2955" i="1"/>
  <c r="Q2955" i="1"/>
  <c r="O2955" i="1"/>
  <c r="T2955" i="1"/>
  <c r="U2955" i="1" s="1"/>
  <c r="P2955" i="1"/>
  <c r="N2954" i="1"/>
  <c r="O2954" i="1"/>
  <c r="Q2954" i="1"/>
  <c r="T2954" i="1"/>
  <c r="P2954" i="1"/>
  <c r="P2953" i="1"/>
  <c r="T2953" i="1"/>
  <c r="Q2953" i="1"/>
  <c r="N2953" i="1"/>
  <c r="R2953" i="1" s="1"/>
  <c r="O2953" i="1"/>
  <c r="S2953" i="1" s="1"/>
  <c r="T2952" i="1"/>
  <c r="N2952" i="1"/>
  <c r="Q2952" i="1"/>
  <c r="P2952" i="1"/>
  <c r="O2952" i="1"/>
  <c r="P2951" i="1"/>
  <c r="O2951" i="1"/>
  <c r="S2951" i="1" s="1"/>
  <c r="T2951" i="1"/>
  <c r="U2951" i="1" s="1"/>
  <c r="N2951" i="1"/>
  <c r="R2951" i="1" s="1"/>
  <c r="Q2951" i="1"/>
  <c r="T2950" i="1"/>
  <c r="O2950" i="1"/>
  <c r="Q2950" i="1"/>
  <c r="P2950" i="1"/>
  <c r="N2950" i="1"/>
  <c r="R2950" i="1" s="1"/>
  <c r="T2949" i="1"/>
  <c r="P2949" i="1"/>
  <c r="N2949" i="1"/>
  <c r="R2949" i="1" s="1"/>
  <c r="Q2949" i="1"/>
  <c r="O2949" i="1"/>
  <c r="S2949" i="1" s="1"/>
  <c r="O2948" i="1"/>
  <c r="T2948" i="1"/>
  <c r="Q2948" i="1"/>
  <c r="P2948" i="1"/>
  <c r="N2948" i="1"/>
  <c r="P2947" i="1"/>
  <c r="O2947" i="1"/>
  <c r="S2947" i="1" s="1"/>
  <c r="Q2947" i="1"/>
  <c r="N2947" i="1"/>
  <c r="R2947" i="1" s="1"/>
  <c r="T2947" i="1"/>
  <c r="U2947" i="1" s="1"/>
  <c r="Q2946" i="1"/>
  <c r="O2946" i="1"/>
  <c r="P2946" i="1"/>
  <c r="N2946" i="1"/>
  <c r="T2946" i="1"/>
  <c r="O2945" i="1"/>
  <c r="Q2945" i="1"/>
  <c r="T2945" i="1"/>
  <c r="N2945" i="1"/>
  <c r="P2945" i="1"/>
  <c r="Q2944" i="1"/>
  <c r="N2944" i="1"/>
  <c r="T2944" i="1"/>
  <c r="U2944" i="1" s="1"/>
  <c r="O2944" i="1"/>
  <c r="P2944" i="1"/>
  <c r="O2943" i="1"/>
  <c r="P2943" i="1"/>
  <c r="N2943" i="1"/>
  <c r="Q2943" i="1"/>
  <c r="T2943" i="1"/>
  <c r="U2943" i="1" s="1"/>
  <c r="N2942" i="1"/>
  <c r="R2942" i="1" s="1"/>
  <c r="P2942" i="1"/>
  <c r="Q2942" i="1"/>
  <c r="T2942" i="1"/>
  <c r="U2942" i="1" s="1"/>
  <c r="O2942" i="1"/>
  <c r="S2942" i="1" s="1"/>
  <c r="O2941" i="1"/>
  <c r="N2941" i="1"/>
  <c r="Q2941" i="1"/>
  <c r="P2941" i="1"/>
  <c r="T2941" i="1"/>
  <c r="P2940" i="1"/>
  <c r="Q2940" i="1"/>
  <c r="T2940" i="1"/>
  <c r="O2940" i="1"/>
  <c r="S2940" i="1" s="1"/>
  <c r="N2940" i="1"/>
  <c r="R2940" i="1" s="1"/>
  <c r="N2939" i="1"/>
  <c r="Q2939" i="1"/>
  <c r="T2939" i="1"/>
  <c r="O2939" i="1"/>
  <c r="P2939" i="1"/>
  <c r="T2938" i="1"/>
  <c r="O2938" i="1"/>
  <c r="N2938" i="1"/>
  <c r="Q2938" i="1"/>
  <c r="P2938" i="1"/>
  <c r="P2937" i="1"/>
  <c r="T2937" i="1"/>
  <c r="O2937" i="1"/>
  <c r="S2937" i="1" s="1"/>
  <c r="Q2937" i="1"/>
  <c r="N2937" i="1"/>
  <c r="R2937" i="1" s="1"/>
  <c r="Q2936" i="1"/>
  <c r="N2936" i="1"/>
  <c r="T2936" i="1"/>
  <c r="O2936" i="1"/>
  <c r="S2936" i="1" s="1"/>
  <c r="P2936" i="1"/>
  <c r="N2935" i="1"/>
  <c r="P2935" i="1"/>
  <c r="Q2935" i="1"/>
  <c r="T2935" i="1"/>
  <c r="U2935" i="1" s="1"/>
  <c r="O2935" i="1"/>
  <c r="S2935" i="1" s="1"/>
  <c r="O2934" i="1"/>
  <c r="P2934" i="1"/>
  <c r="T2934" i="1"/>
  <c r="Q2934" i="1"/>
  <c r="N2934" i="1"/>
  <c r="N2933" i="1"/>
  <c r="Q2933" i="1"/>
  <c r="O2933" i="1"/>
  <c r="T2933" i="1"/>
  <c r="P2933" i="1"/>
  <c r="Q2932" i="1"/>
  <c r="N2932" i="1"/>
  <c r="P2932" i="1"/>
  <c r="T2932" i="1"/>
  <c r="U2932" i="1" s="1"/>
  <c r="O2932" i="1"/>
  <c r="S2932" i="1" s="1"/>
  <c r="O2931" i="1"/>
  <c r="T2931" i="1"/>
  <c r="N2931" i="1"/>
  <c r="P2931" i="1"/>
  <c r="Q2931" i="1"/>
  <c r="N2930" i="1"/>
  <c r="R2930" i="1" s="1"/>
  <c r="P2930" i="1"/>
  <c r="Q2930" i="1"/>
  <c r="T2930" i="1"/>
  <c r="U2930" i="1" s="1"/>
  <c r="O2930" i="1"/>
  <c r="S2930" i="1" s="1"/>
  <c r="Q2929" i="1"/>
  <c r="O2929" i="1"/>
  <c r="T2929" i="1"/>
  <c r="N2929" i="1"/>
  <c r="P2929" i="1"/>
  <c r="N2928" i="1"/>
  <c r="T2928" i="1"/>
  <c r="O2928" i="1"/>
  <c r="Q2928" i="1"/>
  <c r="P2928" i="1"/>
  <c r="Q2927" i="1"/>
  <c r="N2927" i="1"/>
  <c r="T2927" i="1"/>
  <c r="P2927" i="1"/>
  <c r="O2927" i="1"/>
  <c r="S2927" i="1" s="1"/>
  <c r="N2926" i="1"/>
  <c r="T2926" i="1"/>
  <c r="P2926" i="1"/>
  <c r="Q2926" i="1"/>
  <c r="O2926" i="1"/>
  <c r="P2925" i="1"/>
  <c r="Q2925" i="1"/>
  <c r="N2925" i="1"/>
  <c r="R2925" i="1" s="1"/>
  <c r="T2925" i="1"/>
  <c r="U2925" i="1" s="1"/>
  <c r="O2925" i="1"/>
  <c r="S2925" i="1" s="1"/>
  <c r="T2924" i="1"/>
  <c r="N2924" i="1"/>
  <c r="R2924" i="1" s="1"/>
  <c r="P2924" i="1"/>
  <c r="Q2924" i="1"/>
  <c r="O2924" i="1"/>
  <c r="S2924" i="1" s="1"/>
  <c r="P2923" i="1"/>
  <c r="T2923" i="1"/>
  <c r="N2923" i="1"/>
  <c r="R2923" i="1" s="1"/>
  <c r="Q2923" i="1"/>
  <c r="O2923" i="1"/>
  <c r="T2922" i="1"/>
  <c r="P2922" i="1"/>
  <c r="N2922" i="1"/>
  <c r="Q2922" i="1"/>
  <c r="O2922" i="1"/>
  <c r="S2922" i="1" s="1"/>
  <c r="O2921" i="1"/>
  <c r="Q2921" i="1"/>
  <c r="N2921" i="1"/>
  <c r="T2921" i="1"/>
  <c r="P2921" i="1"/>
  <c r="O2920" i="1"/>
  <c r="N2920" i="1"/>
  <c r="T2920" i="1"/>
  <c r="P2920" i="1"/>
  <c r="Q2920" i="1"/>
  <c r="Q2919" i="1"/>
  <c r="N2919" i="1"/>
  <c r="P2919" i="1"/>
  <c r="T2919" i="1"/>
  <c r="U2919" i="1" s="1"/>
  <c r="O2919" i="1"/>
  <c r="S2919" i="1" s="1"/>
  <c r="P2917" i="1"/>
  <c r="N2917" i="1"/>
  <c r="R2917" i="1" s="1"/>
  <c r="T2917" i="1"/>
  <c r="O2917" i="1"/>
  <c r="S2917" i="1" s="1"/>
  <c r="Q2917" i="1"/>
  <c r="O2916" i="1"/>
  <c r="S2916" i="1" s="1"/>
  <c r="P2916" i="1"/>
  <c r="T2916" i="1"/>
  <c r="U2916" i="1" s="1"/>
  <c r="Q2916" i="1"/>
  <c r="N2916" i="1"/>
  <c r="R2916" i="1" s="1"/>
  <c r="Q2915" i="1"/>
  <c r="P2915" i="1"/>
  <c r="O2915" i="1"/>
  <c r="T2915" i="1"/>
  <c r="U2915" i="1" s="1"/>
  <c r="N2915" i="1"/>
  <c r="R2915" i="1" s="1"/>
  <c r="P2914" i="1"/>
  <c r="T2914" i="1"/>
  <c r="N2914" i="1"/>
  <c r="O2914" i="1"/>
  <c r="Q2914" i="1"/>
  <c r="Q2913" i="1"/>
  <c r="N2913" i="1"/>
  <c r="P2913" i="1"/>
  <c r="O2913" i="1"/>
  <c r="S2913" i="1" s="1"/>
  <c r="T2913" i="1"/>
  <c r="U2913" i="1" s="1"/>
  <c r="Q2912" i="1"/>
  <c r="N2912" i="1"/>
  <c r="O2912" i="1"/>
  <c r="P2912" i="1"/>
  <c r="T2912" i="1"/>
  <c r="P2911" i="1"/>
  <c r="Q2911" i="1"/>
  <c r="N2911" i="1"/>
  <c r="R2911" i="1" s="1"/>
  <c r="T2911" i="1"/>
  <c r="O2911" i="1"/>
  <c r="T2910" i="1"/>
  <c r="O2910" i="1"/>
  <c r="S2910" i="1" s="1"/>
  <c r="P2910" i="1"/>
  <c r="N2910" i="1"/>
  <c r="R2910" i="1" s="1"/>
  <c r="Q2910" i="1"/>
  <c r="Q2909" i="1"/>
  <c r="O2909" i="1"/>
  <c r="P2909" i="1"/>
  <c r="N2909" i="1"/>
  <c r="R2909" i="1" s="1"/>
  <c r="T2909" i="1"/>
  <c r="U2909" i="1" s="1"/>
  <c r="Q2908" i="1"/>
  <c r="N2908" i="1"/>
  <c r="O2908" i="1"/>
  <c r="P2908" i="1"/>
  <c r="T2908" i="1"/>
  <c r="P2907" i="1"/>
  <c r="N2907" i="1"/>
  <c r="T2907" i="1"/>
  <c r="Q2907" i="1"/>
  <c r="O2907" i="1"/>
  <c r="S2907" i="1" s="1"/>
  <c r="T2906" i="1"/>
  <c r="O2906" i="1"/>
  <c r="N2906" i="1"/>
  <c r="Q2906" i="1"/>
  <c r="P2906" i="1"/>
  <c r="Q2905" i="1"/>
  <c r="N2905" i="1"/>
  <c r="T2905" i="1"/>
  <c r="O2905" i="1"/>
  <c r="P2905" i="1"/>
  <c r="P2904" i="1"/>
  <c r="O2904" i="1"/>
  <c r="T2904" i="1"/>
  <c r="Q2904" i="1"/>
  <c r="N2904" i="1"/>
  <c r="R2904" i="1" s="1"/>
  <c r="Q2902" i="1"/>
  <c r="T2902" i="1"/>
  <c r="P2902" i="1"/>
  <c r="N2902" i="1"/>
  <c r="R2902" i="1" s="1"/>
  <c r="O2902" i="1"/>
  <c r="S2902" i="1" s="1"/>
  <c r="Q2901" i="1"/>
  <c r="O2901" i="1"/>
  <c r="N2901" i="1"/>
  <c r="P2901" i="1"/>
  <c r="T2901" i="1"/>
  <c r="U2901" i="1" s="1"/>
  <c r="P2900" i="1"/>
  <c r="O2900" i="1"/>
  <c r="S2900" i="1" s="1"/>
  <c r="T2900" i="1"/>
  <c r="U2900" i="1" s="1"/>
  <c r="Q2900" i="1"/>
  <c r="N2900" i="1"/>
  <c r="R2900" i="1" s="1"/>
  <c r="O2899" i="1"/>
  <c r="T2899" i="1"/>
  <c r="Q2899" i="1"/>
  <c r="P2899" i="1"/>
  <c r="N2899" i="1"/>
  <c r="R2899" i="1" s="1"/>
  <c r="Q2898" i="1"/>
  <c r="P2898" i="1"/>
  <c r="O2898" i="1"/>
  <c r="S2898" i="1" s="1"/>
  <c r="T2898" i="1"/>
  <c r="U2898" i="1" s="1"/>
  <c r="N2898" i="1"/>
  <c r="R2898" i="1" s="1"/>
  <c r="P2897" i="1"/>
  <c r="N2897" i="1"/>
  <c r="Q2897" i="1"/>
  <c r="T2897" i="1"/>
  <c r="O2897" i="1"/>
  <c r="T2896" i="1"/>
  <c r="O2896" i="1"/>
  <c r="P2896" i="1"/>
  <c r="Q2896" i="1"/>
  <c r="N2896" i="1"/>
  <c r="P2895" i="1"/>
  <c r="O2895" i="1"/>
  <c r="T2895" i="1"/>
  <c r="N2895" i="1"/>
  <c r="Q2895" i="1"/>
  <c r="P2894" i="1"/>
  <c r="T2894" i="1"/>
  <c r="N2894" i="1"/>
  <c r="Q2894" i="1"/>
  <c r="O2894" i="1"/>
  <c r="S2894" i="1" s="1"/>
  <c r="Q2893" i="1"/>
  <c r="N2893" i="1"/>
  <c r="O2893" i="1"/>
  <c r="T2893" i="1"/>
  <c r="P2893" i="1"/>
  <c r="P2891" i="1"/>
  <c r="N2891" i="1"/>
  <c r="R2891" i="1" s="1"/>
  <c r="Q2891" i="1"/>
  <c r="O2891" i="1"/>
  <c r="S2891" i="1" s="1"/>
  <c r="T2891" i="1"/>
  <c r="U2891" i="1" s="1"/>
  <c r="N2890" i="1"/>
  <c r="R2890" i="1" s="1"/>
  <c r="P2890" i="1"/>
  <c r="Q2890" i="1"/>
  <c r="O2890" i="1"/>
  <c r="S2890" i="1" s="1"/>
  <c r="T2890" i="1"/>
  <c r="U2890" i="1" s="1"/>
  <c r="T2889" i="1"/>
  <c r="N2889" i="1"/>
  <c r="Q2889" i="1"/>
  <c r="O2889" i="1"/>
  <c r="S2889" i="1" s="1"/>
  <c r="P2889" i="1"/>
  <c r="Q2888" i="1"/>
  <c r="O2888" i="1"/>
  <c r="T2888" i="1"/>
  <c r="N2888" i="1"/>
  <c r="P2888" i="1"/>
  <c r="O2887" i="1"/>
  <c r="T2887" i="1"/>
  <c r="Q2887" i="1"/>
  <c r="N2887" i="1"/>
  <c r="P2887" i="1"/>
  <c r="O2886" i="1"/>
  <c r="T2886" i="1"/>
  <c r="P2886" i="1"/>
  <c r="N2886" i="1"/>
  <c r="Q2886" i="1"/>
  <c r="O2885" i="1"/>
  <c r="P2885" i="1"/>
  <c r="T2885" i="1"/>
  <c r="N2885" i="1"/>
  <c r="R2885" i="1" s="1"/>
  <c r="Q2885" i="1"/>
  <c r="P2884" i="1"/>
  <c r="T2884" i="1"/>
  <c r="U2884" i="1" s="1"/>
  <c r="N2884" i="1"/>
  <c r="R2884" i="1" s="1"/>
  <c r="O2884" i="1"/>
  <c r="S2884" i="1" s="1"/>
  <c r="Q2884" i="1"/>
  <c r="O2883" i="1"/>
  <c r="T2883" i="1"/>
  <c r="Q2883" i="1"/>
  <c r="N2883" i="1"/>
  <c r="P2883" i="1"/>
  <c r="O2882" i="1"/>
  <c r="N2882" i="1"/>
  <c r="Q2882" i="1"/>
  <c r="P2882" i="1"/>
  <c r="T2882" i="1"/>
  <c r="N2880" i="1"/>
  <c r="P2880" i="1"/>
  <c r="Q2880" i="1"/>
  <c r="O2880" i="1"/>
  <c r="S2880" i="1" s="1"/>
  <c r="T2880" i="1"/>
  <c r="U2880" i="1" s="1"/>
  <c r="T2879" i="1"/>
  <c r="Q2879" i="1"/>
  <c r="O2879" i="1"/>
  <c r="N2879" i="1"/>
  <c r="P2879" i="1"/>
  <c r="P2878" i="1"/>
  <c r="N2878" i="1"/>
  <c r="Q2878" i="1"/>
  <c r="O2878" i="1"/>
  <c r="T2878" i="1"/>
  <c r="P2877" i="1"/>
  <c r="O2877" i="1"/>
  <c r="N2877" i="1"/>
  <c r="T2877" i="1"/>
  <c r="U2877" i="1" s="1"/>
  <c r="Q2877" i="1"/>
  <c r="P2876" i="1"/>
  <c r="O2876" i="1"/>
  <c r="T2876" i="1"/>
  <c r="N2876" i="1"/>
  <c r="Q2876" i="1"/>
  <c r="N2875" i="1"/>
  <c r="Q2875" i="1"/>
  <c r="T2875" i="1"/>
  <c r="P2875" i="1"/>
  <c r="O2875" i="1"/>
  <c r="T2874" i="1"/>
  <c r="O2874" i="1"/>
  <c r="S2874" i="1" s="1"/>
  <c r="P2874" i="1"/>
  <c r="N2874" i="1"/>
  <c r="Q2874" i="1"/>
  <c r="O2873" i="1"/>
  <c r="S2873" i="1" s="1"/>
  <c r="P2873" i="1"/>
  <c r="N2873" i="1"/>
  <c r="R2873" i="1" s="1"/>
  <c r="Q2873" i="1"/>
  <c r="T2873" i="1"/>
  <c r="U2873" i="1" s="1"/>
  <c r="Q2872" i="1"/>
  <c r="N2872" i="1"/>
  <c r="P2872" i="1"/>
  <c r="O2872" i="1"/>
  <c r="T2872" i="1"/>
  <c r="U2872" i="1" s="1"/>
  <c r="Q2871" i="1"/>
  <c r="O2871" i="1"/>
  <c r="T2871" i="1"/>
  <c r="N2871" i="1"/>
  <c r="P2871" i="1"/>
  <c r="N2870" i="1"/>
  <c r="R2870" i="1" s="1"/>
  <c r="P2870" i="1"/>
  <c r="Q2870" i="1"/>
  <c r="O2870" i="1"/>
  <c r="T2870" i="1"/>
  <c r="U2870" i="1" s="1"/>
  <c r="T2869" i="1"/>
  <c r="Q2869" i="1"/>
  <c r="N2869" i="1"/>
  <c r="P2869" i="1"/>
  <c r="O2869" i="1"/>
  <c r="S2869" i="1" s="1"/>
  <c r="O2868" i="1"/>
  <c r="T2868" i="1"/>
  <c r="P2868" i="1"/>
  <c r="Q2868" i="1"/>
  <c r="N2868" i="1"/>
  <c r="Q2867" i="1"/>
  <c r="O2867" i="1"/>
  <c r="T2867" i="1"/>
  <c r="N2867" i="1"/>
  <c r="P2867" i="1"/>
  <c r="N2866" i="1"/>
  <c r="O2866" i="1"/>
  <c r="Q2866" i="1"/>
  <c r="P2866" i="1"/>
  <c r="T2866" i="1"/>
  <c r="Q2865" i="1"/>
  <c r="N2865" i="1"/>
  <c r="O2865" i="1"/>
  <c r="P2865" i="1"/>
  <c r="T2865" i="1"/>
  <c r="U2865" i="1" s="1"/>
  <c r="P2859" i="1"/>
  <c r="O2859" i="1"/>
  <c r="Q2859" i="1"/>
  <c r="N2859" i="1"/>
  <c r="T2859" i="1"/>
  <c r="N2858" i="1"/>
  <c r="R2858" i="1" s="1"/>
  <c r="Q2858" i="1"/>
  <c r="P2858" i="1"/>
  <c r="T2858" i="1"/>
  <c r="O2858" i="1"/>
  <c r="S2858" i="1" s="1"/>
  <c r="Q2857" i="1"/>
  <c r="T2857" i="1"/>
  <c r="O2857" i="1"/>
  <c r="P2857" i="1"/>
  <c r="N2857" i="1"/>
  <c r="R2857" i="1" s="1"/>
  <c r="O2856" i="1"/>
  <c r="T2856" i="1"/>
  <c r="N2856" i="1"/>
  <c r="Q2856" i="1"/>
  <c r="P2856" i="1"/>
  <c r="N2855" i="1"/>
  <c r="T2855" i="1"/>
  <c r="P2855" i="1"/>
  <c r="Q2855" i="1"/>
  <c r="O2855" i="1"/>
  <c r="O2854" i="1"/>
  <c r="Q2854" i="1"/>
  <c r="N2854" i="1"/>
  <c r="T2854" i="1"/>
  <c r="P2854" i="1"/>
  <c r="N2853" i="1"/>
  <c r="Q2853" i="1"/>
  <c r="O2853" i="1"/>
  <c r="P2853" i="1"/>
  <c r="T2853" i="1"/>
  <c r="U2853" i="1" s="1"/>
  <c r="T2852" i="1"/>
  <c r="Q2852" i="1"/>
  <c r="O2852" i="1"/>
  <c r="P2852" i="1"/>
  <c r="N2852" i="1"/>
  <c r="Q2851" i="1"/>
  <c r="N2851" i="1"/>
  <c r="P2851" i="1"/>
  <c r="O2851" i="1"/>
  <c r="T2851" i="1"/>
  <c r="P2850" i="1"/>
  <c r="N2850" i="1"/>
  <c r="T2850" i="1"/>
  <c r="Q2850" i="1"/>
  <c r="O2850" i="1"/>
  <c r="O2849" i="1"/>
  <c r="Q2849" i="1"/>
  <c r="P2849" i="1"/>
  <c r="T2849" i="1"/>
  <c r="U2849" i="1" s="1"/>
  <c r="N2849" i="1"/>
  <c r="R2849" i="1" s="1"/>
  <c r="Q2848" i="1"/>
  <c r="O2848" i="1"/>
  <c r="T2848" i="1"/>
  <c r="N2848" i="1"/>
  <c r="R2848" i="1" s="1"/>
  <c r="P2848" i="1"/>
  <c r="S2848" i="1" s="1"/>
  <c r="T2847" i="1"/>
  <c r="O2847" i="1"/>
  <c r="N2847" i="1"/>
  <c r="Q2847" i="1"/>
  <c r="P2847" i="1"/>
  <c r="Q2846" i="1"/>
  <c r="N2846" i="1"/>
  <c r="O2846" i="1"/>
  <c r="S2846" i="1" s="1"/>
  <c r="P2846" i="1"/>
  <c r="T2846" i="1"/>
  <c r="U2846" i="1" s="1"/>
  <c r="P2845" i="1"/>
  <c r="O2845" i="1"/>
  <c r="Q2845" i="1"/>
  <c r="N2845" i="1"/>
  <c r="T2845" i="1"/>
  <c r="U2845" i="1" s="1"/>
  <c r="T2844" i="1"/>
  <c r="O2844" i="1"/>
  <c r="S2844" i="1" s="1"/>
  <c r="P2844" i="1"/>
  <c r="Q2844" i="1"/>
  <c r="N2844" i="1"/>
  <c r="R2844" i="1" s="1"/>
  <c r="P2843" i="1"/>
  <c r="T2843" i="1"/>
  <c r="U2843" i="1" s="1"/>
  <c r="N2843" i="1"/>
  <c r="R2843" i="1" s="1"/>
  <c r="Q2843" i="1"/>
  <c r="O2843" i="1"/>
  <c r="S2843" i="1" s="1"/>
  <c r="Q2842" i="1"/>
  <c r="N2842" i="1"/>
  <c r="P2842" i="1"/>
  <c r="T2842" i="1"/>
  <c r="U2842" i="1" s="1"/>
  <c r="O2842" i="1"/>
  <c r="S2842" i="1" s="1"/>
  <c r="P2841" i="1"/>
  <c r="N2841" i="1"/>
  <c r="T2841" i="1"/>
  <c r="O2841" i="1"/>
  <c r="Q2841" i="1"/>
  <c r="O2840" i="1"/>
  <c r="P2840" i="1"/>
  <c r="Q2840" i="1"/>
  <c r="N2840" i="1"/>
  <c r="R2840" i="1" s="1"/>
  <c r="T2840" i="1"/>
  <c r="U2840" i="1" s="1"/>
  <c r="P2839" i="1"/>
  <c r="T2839" i="1"/>
  <c r="O2839" i="1"/>
  <c r="N2839" i="1"/>
  <c r="Q2839" i="1"/>
  <c r="O2838" i="1"/>
  <c r="S2838" i="1" s="1"/>
  <c r="Q2838" i="1"/>
  <c r="N2838" i="1"/>
  <c r="P2838" i="1"/>
  <c r="T2838" i="1"/>
  <c r="U2838" i="1" s="1"/>
  <c r="T2837" i="1"/>
  <c r="Q2837" i="1"/>
  <c r="N2837" i="1"/>
  <c r="P2837" i="1"/>
  <c r="O2837" i="1"/>
  <c r="S2837" i="1" s="1"/>
  <c r="T2836" i="1"/>
  <c r="N2836" i="1"/>
  <c r="O2836" i="1"/>
  <c r="P2836" i="1"/>
  <c r="Q2836" i="1"/>
  <c r="T2835" i="1"/>
  <c r="P2835" i="1"/>
  <c r="O2835" i="1"/>
  <c r="S2835" i="1" s="1"/>
  <c r="N2835" i="1"/>
  <c r="R2835" i="1" s="1"/>
  <c r="Q2835" i="1"/>
  <c r="O2834" i="1"/>
  <c r="N2834" i="1"/>
  <c r="T2834" i="1"/>
  <c r="P2834" i="1"/>
  <c r="Q2834" i="1"/>
  <c r="T2832" i="1"/>
  <c r="N2832" i="1"/>
  <c r="Q2832" i="1"/>
  <c r="P2832" i="1"/>
  <c r="O2832" i="1"/>
  <c r="S2832" i="1" s="1"/>
  <c r="T2831" i="1"/>
  <c r="P2831" i="1"/>
  <c r="O2831" i="1"/>
  <c r="S2831" i="1" s="1"/>
  <c r="Q2831" i="1"/>
  <c r="N2831" i="1"/>
  <c r="R2831" i="1" s="1"/>
  <c r="Q2830" i="1"/>
  <c r="O2830" i="1"/>
  <c r="N2830" i="1"/>
  <c r="P2830" i="1"/>
  <c r="T2830" i="1"/>
  <c r="U2830" i="1" s="1"/>
  <c r="N2829" i="1"/>
  <c r="P2829" i="1"/>
  <c r="O2829" i="1"/>
  <c r="S2829" i="1" s="1"/>
  <c r="Q2829" i="1"/>
  <c r="T2829" i="1"/>
  <c r="U2829" i="1" s="1"/>
  <c r="Q2828" i="1"/>
  <c r="P2828" i="1"/>
  <c r="O2828" i="1"/>
  <c r="S2828" i="1" s="1"/>
  <c r="N2828" i="1"/>
  <c r="R2828" i="1" s="1"/>
  <c r="T2828" i="1"/>
  <c r="U2828" i="1" s="1"/>
  <c r="O2827" i="1"/>
  <c r="Q2827" i="1"/>
  <c r="P2827" i="1"/>
  <c r="N2827" i="1"/>
  <c r="R2827" i="1" s="1"/>
  <c r="T2827" i="1"/>
  <c r="U2827" i="1" s="1"/>
  <c r="Q2826" i="1"/>
  <c r="T2826" i="1"/>
  <c r="P2826" i="1"/>
  <c r="O2826" i="1"/>
  <c r="S2826" i="1" s="1"/>
  <c r="N2826" i="1"/>
  <c r="R2826" i="1" s="1"/>
  <c r="T2825" i="1"/>
  <c r="P2825" i="1"/>
  <c r="O2825" i="1"/>
  <c r="S2825" i="1" s="1"/>
  <c r="N2825" i="1"/>
  <c r="R2825" i="1" s="1"/>
  <c r="Q2825" i="1"/>
  <c r="T2824" i="1"/>
  <c r="O2824" i="1"/>
  <c r="P2824" i="1"/>
  <c r="N2824" i="1"/>
  <c r="R2824" i="1" s="1"/>
  <c r="Q2824" i="1"/>
  <c r="T2823" i="1"/>
  <c r="O2823" i="1"/>
  <c r="P2823" i="1"/>
  <c r="N2823" i="1"/>
  <c r="R2823" i="1" s="1"/>
  <c r="Q2823" i="1"/>
  <c r="N2822" i="1"/>
  <c r="Q2822" i="1"/>
  <c r="P2822" i="1"/>
  <c r="T2822" i="1"/>
  <c r="U2822" i="1" s="1"/>
  <c r="O2822" i="1"/>
  <c r="S2822" i="1" s="1"/>
  <c r="T2821" i="1"/>
  <c r="Q2821" i="1"/>
  <c r="O2821" i="1"/>
  <c r="P2821" i="1"/>
  <c r="N2821" i="1"/>
  <c r="R2821" i="1" s="1"/>
  <c r="P2820" i="1"/>
  <c r="T2820" i="1"/>
  <c r="U2820" i="1" s="1"/>
  <c r="N2820" i="1"/>
  <c r="R2820" i="1" s="1"/>
  <c r="Q2820" i="1"/>
  <c r="O2820" i="1"/>
  <c r="S2820" i="1" s="1"/>
  <c r="O2819" i="1"/>
  <c r="P2819" i="1"/>
  <c r="N2819" i="1"/>
  <c r="R2819" i="1" s="1"/>
  <c r="T2819" i="1"/>
  <c r="U2819" i="1" s="1"/>
  <c r="Q2819" i="1"/>
  <c r="O2818" i="1"/>
  <c r="N2818" i="1"/>
  <c r="Q2818" i="1"/>
  <c r="T2818" i="1"/>
  <c r="P2818" i="1"/>
  <c r="T2817" i="1"/>
  <c r="P2817" i="1"/>
  <c r="O2817" i="1"/>
  <c r="S2817" i="1" s="1"/>
  <c r="N2817" i="1"/>
  <c r="R2817" i="1" s="1"/>
  <c r="Q2817" i="1"/>
  <c r="O2816" i="1"/>
  <c r="N2816" i="1"/>
  <c r="Q2816" i="1"/>
  <c r="P2816" i="1"/>
  <c r="T2816" i="1"/>
  <c r="U2816" i="1" s="1"/>
  <c r="N2815" i="1"/>
  <c r="Q2815" i="1"/>
  <c r="P2815" i="1"/>
  <c r="T2815" i="1"/>
  <c r="U2815" i="1" s="1"/>
  <c r="O2815" i="1"/>
  <c r="S2815" i="1" s="1"/>
  <c r="T2814" i="1"/>
  <c r="O2814" i="1"/>
  <c r="P2814" i="1"/>
  <c r="Q2814" i="1"/>
  <c r="N2814" i="1"/>
  <c r="R2814" i="1" s="1"/>
  <c r="T2813" i="1"/>
  <c r="N2813" i="1"/>
  <c r="P2813" i="1"/>
  <c r="Q2813" i="1"/>
  <c r="O2813" i="1"/>
  <c r="S2813" i="1" s="1"/>
  <c r="P2812" i="1"/>
  <c r="Q2812" i="1"/>
  <c r="O2812" i="1"/>
  <c r="S2812" i="1" s="1"/>
  <c r="T2812" i="1"/>
  <c r="U2812" i="1" s="1"/>
  <c r="N2812" i="1"/>
  <c r="R2812" i="1" s="1"/>
  <c r="O2811" i="1"/>
  <c r="Q2811" i="1"/>
  <c r="T2811" i="1"/>
  <c r="P2811" i="1"/>
  <c r="N2811" i="1"/>
  <c r="R2811" i="1" s="1"/>
  <c r="T2810" i="1"/>
  <c r="O2810" i="1"/>
  <c r="Q2810" i="1"/>
  <c r="P2810" i="1"/>
  <c r="N2810" i="1"/>
  <c r="R2810" i="1" s="1"/>
  <c r="T2809" i="1"/>
  <c r="N2809" i="1"/>
  <c r="Q2809" i="1"/>
  <c r="O2809" i="1"/>
  <c r="P2809" i="1"/>
  <c r="Q2808" i="1"/>
  <c r="P2808" i="1"/>
  <c r="N2808" i="1"/>
  <c r="R2808" i="1" s="1"/>
  <c r="T2808" i="1"/>
  <c r="U2808" i="1" s="1"/>
  <c r="O2808" i="1"/>
  <c r="S2808" i="1" s="1"/>
  <c r="O2806" i="1"/>
  <c r="N2806" i="1"/>
  <c r="Q2806" i="1"/>
  <c r="T2806" i="1"/>
  <c r="P2806" i="1"/>
  <c r="N2805" i="1"/>
  <c r="Q2805" i="1"/>
  <c r="P2805" i="1"/>
  <c r="T2805" i="1"/>
  <c r="U2805" i="1" s="1"/>
  <c r="O2805" i="1"/>
  <c r="S2805" i="1" s="1"/>
  <c r="T2804" i="1"/>
  <c r="O2804" i="1"/>
  <c r="P2804" i="1"/>
  <c r="N2804" i="1"/>
  <c r="R2804" i="1" s="1"/>
  <c r="Q2804" i="1"/>
  <c r="P2803" i="1"/>
  <c r="N2803" i="1"/>
  <c r="R2803" i="1" s="1"/>
  <c r="T2803" i="1"/>
  <c r="U2803" i="1" s="1"/>
  <c r="Q2803" i="1"/>
  <c r="O2803" i="1"/>
  <c r="S2803" i="1" s="1"/>
  <c r="N2802" i="1"/>
  <c r="P2802" i="1"/>
  <c r="T2802" i="1"/>
  <c r="U2802" i="1" s="1"/>
  <c r="O2802" i="1"/>
  <c r="S2802" i="1" s="1"/>
  <c r="Q2802" i="1"/>
  <c r="O2801" i="1"/>
  <c r="Q2801" i="1"/>
  <c r="T2801" i="1"/>
  <c r="N2801" i="1"/>
  <c r="P2801" i="1"/>
  <c r="Q2800" i="1"/>
  <c r="T2800" i="1"/>
  <c r="P2800" i="1"/>
  <c r="O2800" i="1"/>
  <c r="S2800" i="1" s="1"/>
  <c r="N2800" i="1"/>
  <c r="R2800" i="1" s="1"/>
  <c r="Q2799" i="1"/>
  <c r="P2799" i="1"/>
  <c r="O2799" i="1"/>
  <c r="S2799" i="1" s="1"/>
  <c r="T2799" i="1"/>
  <c r="U2799" i="1" s="1"/>
  <c r="N2799" i="1"/>
  <c r="R2799" i="1" s="1"/>
  <c r="T2798" i="1"/>
  <c r="N2798" i="1"/>
  <c r="P2798" i="1"/>
  <c r="O2798" i="1"/>
  <c r="S2798" i="1" s="1"/>
  <c r="Q2798" i="1"/>
  <c r="T2797" i="1"/>
  <c r="Q2797" i="1"/>
  <c r="O2797" i="1"/>
  <c r="N2797" i="1"/>
  <c r="P2797" i="1"/>
  <c r="Q2796" i="1"/>
  <c r="P2796" i="1"/>
  <c r="N2796" i="1"/>
  <c r="R2796" i="1" s="1"/>
  <c r="T2796" i="1"/>
  <c r="U2796" i="1" s="1"/>
  <c r="O2796" i="1"/>
  <c r="S2796" i="1" s="1"/>
  <c r="N2795" i="1"/>
  <c r="T2795" i="1"/>
  <c r="P2795" i="1"/>
  <c r="Q2795" i="1"/>
  <c r="O2795" i="1"/>
  <c r="S2795" i="1" s="1"/>
  <c r="N2794" i="1"/>
  <c r="O2794" i="1"/>
  <c r="P2794" i="1"/>
  <c r="Q2794" i="1"/>
  <c r="T2794" i="1"/>
  <c r="U2794" i="1" s="1"/>
  <c r="N2792" i="1"/>
  <c r="Q2792" i="1"/>
  <c r="P2792" i="1"/>
  <c r="T2792" i="1"/>
  <c r="U2792" i="1" s="1"/>
  <c r="O2792" i="1"/>
  <c r="S2792" i="1" s="1"/>
  <c r="O2791" i="1"/>
  <c r="T2791" i="1"/>
  <c r="P2791" i="1"/>
  <c r="N2791" i="1"/>
  <c r="R2791" i="1" s="1"/>
  <c r="Q2791" i="1"/>
  <c r="P2790" i="1"/>
  <c r="N2790" i="1"/>
  <c r="R2790" i="1" s="1"/>
  <c r="T2790" i="1"/>
  <c r="U2790" i="1" s="1"/>
  <c r="Q2790" i="1"/>
  <c r="O2790" i="1"/>
  <c r="S2790" i="1" s="1"/>
  <c r="T2789" i="1"/>
  <c r="O2789" i="1"/>
  <c r="P2789" i="1"/>
  <c r="Q2789" i="1"/>
  <c r="N2789" i="1"/>
  <c r="R2789" i="1" s="1"/>
  <c r="Q2788" i="1"/>
  <c r="N2788" i="1"/>
  <c r="O2788" i="1"/>
  <c r="T2788" i="1"/>
  <c r="P2788" i="1"/>
  <c r="P2787" i="1"/>
  <c r="N2787" i="1"/>
  <c r="R2787" i="1" s="1"/>
  <c r="T2787" i="1"/>
  <c r="U2787" i="1" s="1"/>
  <c r="O2787" i="1"/>
  <c r="S2787" i="1" s="1"/>
  <c r="Q2787" i="1"/>
  <c r="O2786" i="1"/>
  <c r="Q2786" i="1"/>
  <c r="N2786" i="1"/>
  <c r="T2786" i="1"/>
  <c r="P2786" i="1"/>
  <c r="Q2785" i="1"/>
  <c r="N2785" i="1"/>
  <c r="P2785" i="1"/>
  <c r="T2785" i="1"/>
  <c r="U2785" i="1" s="1"/>
  <c r="O2785" i="1"/>
  <c r="S2785" i="1" s="1"/>
  <c r="P2784" i="1"/>
  <c r="N2784" i="1"/>
  <c r="R2784" i="1" s="1"/>
  <c r="O2784" i="1"/>
  <c r="S2784" i="1" s="1"/>
  <c r="T2784" i="1"/>
  <c r="U2784" i="1" s="1"/>
  <c r="Q2784" i="1"/>
  <c r="Q2783" i="1"/>
  <c r="O2783" i="1"/>
  <c r="N2783" i="1"/>
  <c r="P2783" i="1"/>
  <c r="T2783" i="1"/>
  <c r="U2783" i="1" s="1"/>
  <c r="N2782" i="1"/>
  <c r="O2782" i="1"/>
  <c r="Q2782" i="1"/>
  <c r="T2782" i="1"/>
  <c r="P2782" i="1"/>
  <c r="P2781" i="1"/>
  <c r="T2781" i="1"/>
  <c r="U2781" i="1" s="1"/>
  <c r="N2781" i="1"/>
  <c r="R2781" i="1" s="1"/>
  <c r="Q2781" i="1"/>
  <c r="O2781" i="1"/>
  <c r="S2781" i="1" s="1"/>
  <c r="T2780" i="1"/>
  <c r="P2780" i="1"/>
  <c r="O2780" i="1"/>
  <c r="S2780" i="1" s="1"/>
  <c r="N2780" i="1"/>
  <c r="R2780" i="1" s="1"/>
  <c r="Q2780" i="1"/>
  <c r="P2779" i="1"/>
  <c r="T2779" i="1"/>
  <c r="U2779" i="1" s="1"/>
  <c r="N2779" i="1"/>
  <c r="R2779" i="1" s="1"/>
  <c r="Q2779" i="1"/>
  <c r="O2779" i="1"/>
  <c r="S2779" i="1" s="1"/>
  <c r="O2778" i="1"/>
  <c r="P2778" i="1"/>
  <c r="N2778" i="1"/>
  <c r="R2778" i="1" s="1"/>
  <c r="T2778" i="1"/>
  <c r="U2778" i="1" s="1"/>
  <c r="Q2778" i="1"/>
  <c r="O2777" i="1"/>
  <c r="T2777" i="1"/>
  <c r="Q2777" i="1"/>
  <c r="N2777" i="1"/>
  <c r="P2777" i="1"/>
  <c r="N2776" i="1"/>
  <c r="Q2776" i="1"/>
  <c r="P2776" i="1"/>
  <c r="T2776" i="1"/>
  <c r="U2776" i="1" s="1"/>
  <c r="O2776" i="1"/>
  <c r="S2776" i="1" s="1"/>
  <c r="Q2775" i="1"/>
  <c r="N2775" i="1"/>
  <c r="P2775" i="1"/>
  <c r="T2775" i="1"/>
  <c r="U2775" i="1" s="1"/>
  <c r="O2775" i="1"/>
  <c r="S2775" i="1" s="1"/>
  <c r="O2774" i="1"/>
  <c r="Q2774" i="1"/>
  <c r="P2774" i="1"/>
  <c r="T2774" i="1"/>
  <c r="U2774" i="1" s="1"/>
  <c r="N2774" i="1"/>
  <c r="R2774" i="1" s="1"/>
  <c r="N2773" i="1"/>
  <c r="T2773" i="1"/>
  <c r="O2773" i="1"/>
  <c r="Q2773" i="1"/>
  <c r="P2773" i="1"/>
  <c r="P2772" i="1"/>
  <c r="N2772" i="1"/>
  <c r="R2772" i="1" s="1"/>
  <c r="Q2772" i="1"/>
  <c r="T2772" i="1"/>
  <c r="U2772" i="1" s="1"/>
  <c r="O2772" i="1"/>
  <c r="S2772" i="1" s="1"/>
  <c r="T2771" i="1"/>
  <c r="Q2771" i="1"/>
  <c r="O2771" i="1"/>
  <c r="P2771" i="1"/>
  <c r="N2771" i="1"/>
  <c r="R2771" i="1" s="1"/>
  <c r="P2770" i="1"/>
  <c r="Q2770" i="1"/>
  <c r="O2770" i="1"/>
  <c r="S2770" i="1" s="1"/>
  <c r="T2770" i="1"/>
  <c r="U2770" i="1" s="1"/>
  <c r="N2770" i="1"/>
  <c r="R2770" i="1" s="1"/>
  <c r="T2769" i="1"/>
  <c r="Q2769" i="1"/>
  <c r="N2769" i="1"/>
  <c r="O2769" i="1"/>
  <c r="P2769" i="1"/>
  <c r="T2768" i="1"/>
  <c r="Q2768" i="1"/>
  <c r="O2768" i="1"/>
  <c r="N2768" i="1"/>
  <c r="P2768" i="1"/>
  <c r="N2767" i="1"/>
  <c r="Q2767" i="1"/>
  <c r="O2767" i="1"/>
  <c r="T2767" i="1"/>
  <c r="P2767" i="1"/>
  <c r="O2766" i="1"/>
  <c r="Q2766" i="1"/>
  <c r="N2766" i="1"/>
  <c r="P2766" i="1"/>
  <c r="T2766" i="1"/>
  <c r="U2766" i="1" s="1"/>
  <c r="N2765" i="1"/>
  <c r="Q2765" i="1"/>
  <c r="P2765" i="1"/>
  <c r="O2765" i="1"/>
  <c r="S2765" i="1" s="1"/>
  <c r="T2765" i="1"/>
  <c r="U2765" i="1" s="1"/>
  <c r="T2764" i="1"/>
  <c r="N2764" i="1"/>
  <c r="P2764" i="1"/>
  <c r="Q2764" i="1"/>
  <c r="O2764" i="1"/>
  <c r="S2764" i="1" s="1"/>
  <c r="O2763" i="1"/>
  <c r="P2763" i="1"/>
  <c r="T2763" i="1"/>
  <c r="U2763" i="1" s="1"/>
  <c r="N2763" i="1"/>
  <c r="R2763" i="1" s="1"/>
  <c r="Q2763" i="1"/>
  <c r="P2762" i="1"/>
  <c r="O2762" i="1"/>
  <c r="S2762" i="1" s="1"/>
  <c r="T2762" i="1"/>
  <c r="U2762" i="1" s="1"/>
  <c r="N2762" i="1"/>
  <c r="R2762" i="1" s="1"/>
  <c r="Q2762" i="1"/>
  <c r="P2761" i="1"/>
  <c r="N2761" i="1"/>
  <c r="R2761" i="1" s="1"/>
  <c r="O2761" i="1"/>
  <c r="S2761" i="1" s="1"/>
  <c r="T2761" i="1"/>
  <c r="U2761" i="1" s="1"/>
  <c r="Q2761" i="1"/>
  <c r="P2760" i="1"/>
  <c r="O2760" i="1"/>
  <c r="S2760" i="1" s="1"/>
  <c r="N2760" i="1"/>
  <c r="R2760" i="1" s="1"/>
  <c r="T2760" i="1"/>
  <c r="U2760" i="1" s="1"/>
  <c r="Q2760" i="1"/>
  <c r="Q2759" i="1"/>
  <c r="N2759" i="1"/>
  <c r="P2759" i="1"/>
  <c r="O2759" i="1"/>
  <c r="S2759" i="1" s="1"/>
  <c r="T2759" i="1"/>
  <c r="U2759" i="1" s="1"/>
  <c r="P2758" i="1"/>
  <c r="N2758" i="1"/>
  <c r="R2758" i="1" s="1"/>
  <c r="O2758" i="1"/>
  <c r="S2758" i="1" s="1"/>
  <c r="T2758" i="1"/>
  <c r="U2758" i="1" s="1"/>
  <c r="Q2758" i="1"/>
  <c r="T2757" i="1"/>
  <c r="O2757" i="1"/>
  <c r="N2757" i="1"/>
  <c r="P2757" i="1"/>
  <c r="Q2757" i="1"/>
  <c r="P2756" i="1"/>
  <c r="O2756" i="1"/>
  <c r="S2756" i="1" s="1"/>
  <c r="T2756" i="1"/>
  <c r="U2756" i="1" s="1"/>
  <c r="Q2756" i="1"/>
  <c r="N2756" i="1"/>
  <c r="R2756" i="1" s="1"/>
  <c r="O2755" i="1"/>
  <c r="T2755" i="1"/>
  <c r="N2755" i="1"/>
  <c r="Q2755" i="1"/>
  <c r="P2755" i="1"/>
  <c r="N2754" i="1"/>
  <c r="O2754" i="1"/>
  <c r="Q2754" i="1"/>
  <c r="P2754" i="1"/>
  <c r="T2754" i="1"/>
  <c r="U2754" i="1" s="1"/>
  <c r="N2753" i="1"/>
  <c r="O2753" i="1"/>
  <c r="Q2753" i="1"/>
  <c r="T2753" i="1"/>
  <c r="P2753" i="1"/>
  <c r="O2752" i="1"/>
  <c r="P2752" i="1"/>
  <c r="N2752" i="1"/>
  <c r="R2752" i="1" s="1"/>
  <c r="Q2752" i="1"/>
  <c r="T2752" i="1"/>
  <c r="U2752" i="1" s="1"/>
  <c r="Q2751" i="1"/>
  <c r="P2751" i="1"/>
  <c r="T2751" i="1"/>
  <c r="U2751" i="1" s="1"/>
  <c r="N2751" i="1"/>
  <c r="R2751" i="1" s="1"/>
  <c r="O2751" i="1"/>
  <c r="S2751" i="1" s="1"/>
  <c r="Q2750" i="1"/>
  <c r="O2750" i="1"/>
  <c r="N2750" i="1"/>
  <c r="T2750" i="1"/>
  <c r="P2750" i="1"/>
  <c r="Q2749" i="1"/>
  <c r="O2749" i="1"/>
  <c r="P2749" i="1"/>
  <c r="T2749" i="1"/>
  <c r="U2749" i="1" s="1"/>
  <c r="N2749" i="1"/>
  <c r="R2749" i="1" s="1"/>
  <c r="Q2747" i="1"/>
  <c r="O2747" i="1"/>
  <c r="N2747" i="1"/>
  <c r="T2747" i="1"/>
  <c r="P2747" i="1"/>
  <c r="N2746" i="1"/>
  <c r="P2746" i="1"/>
  <c r="O2746" i="1"/>
  <c r="S2746" i="1" s="1"/>
  <c r="T2746" i="1"/>
  <c r="U2746" i="1" s="1"/>
  <c r="Q2746" i="1"/>
  <c r="P2745" i="1"/>
  <c r="Q2745" i="1"/>
  <c r="O2745" i="1"/>
  <c r="S2745" i="1" s="1"/>
  <c r="T2745" i="1"/>
  <c r="U2745" i="1" s="1"/>
  <c r="N2745" i="1"/>
  <c r="R2745" i="1" s="1"/>
  <c r="T2744" i="1"/>
  <c r="O2744" i="1"/>
  <c r="Q2744" i="1"/>
  <c r="P2744" i="1"/>
  <c r="N2744" i="1"/>
  <c r="R2744" i="1" s="1"/>
  <c r="Q2743" i="1"/>
  <c r="N2743" i="1"/>
  <c r="O2743" i="1"/>
  <c r="T2743" i="1"/>
  <c r="P2743" i="1"/>
  <c r="Q2742" i="1"/>
  <c r="N2742" i="1"/>
  <c r="P2742" i="1"/>
  <c r="O2742" i="1"/>
  <c r="S2742" i="1" s="1"/>
  <c r="T2742" i="1"/>
  <c r="U2742" i="1" s="1"/>
  <c r="Q2741" i="1"/>
  <c r="N2741" i="1"/>
  <c r="T2741" i="1"/>
  <c r="O2741" i="1"/>
  <c r="P2741" i="1"/>
  <c r="Q2740" i="1"/>
  <c r="P2740" i="1"/>
  <c r="T2740" i="1"/>
  <c r="U2740" i="1" s="1"/>
  <c r="N2740" i="1"/>
  <c r="R2740" i="1" s="1"/>
  <c r="O2740" i="1"/>
  <c r="S2740" i="1" s="1"/>
  <c r="O2739" i="1"/>
  <c r="P2739" i="1"/>
  <c r="T2739" i="1"/>
  <c r="U2739" i="1" s="1"/>
  <c r="N2739" i="1"/>
  <c r="R2739" i="1" s="1"/>
  <c r="Q2739" i="1"/>
  <c r="N2738" i="1"/>
  <c r="Q2738" i="1"/>
  <c r="T2738" i="1"/>
  <c r="O2738" i="1"/>
  <c r="P2738" i="1"/>
  <c r="N2737" i="1"/>
  <c r="O2737" i="1"/>
  <c r="T2737" i="1"/>
  <c r="Q2737" i="1"/>
  <c r="P2737" i="1"/>
  <c r="N2736" i="1"/>
  <c r="T2736" i="1"/>
  <c r="Q2736" i="1"/>
  <c r="O2736" i="1"/>
  <c r="P2736" i="1"/>
  <c r="T2735" i="1"/>
  <c r="N2735" i="1"/>
  <c r="P2735" i="1"/>
  <c r="O2735" i="1"/>
  <c r="S2735" i="1" s="1"/>
  <c r="Q2735" i="1"/>
  <c r="O2734" i="1"/>
  <c r="N2734" i="1"/>
  <c r="P2734" i="1"/>
  <c r="T2734" i="1"/>
  <c r="U2734" i="1" s="1"/>
  <c r="Q2734" i="1"/>
  <c r="T2733" i="1"/>
  <c r="O2733" i="1"/>
  <c r="N2733" i="1"/>
  <c r="P2733" i="1"/>
  <c r="Q2733" i="1"/>
  <c r="O2732" i="1"/>
  <c r="T2732" i="1"/>
  <c r="Q2732" i="1"/>
  <c r="P2732" i="1"/>
  <c r="N2732" i="1"/>
  <c r="R2732" i="1" s="1"/>
  <c r="T2731" i="1"/>
  <c r="O2731" i="1"/>
  <c r="N2731" i="1"/>
  <c r="P2731" i="1"/>
  <c r="Q2731" i="1"/>
  <c r="T2730" i="1"/>
  <c r="P2730" i="1"/>
  <c r="N2730" i="1"/>
  <c r="R2730" i="1" s="1"/>
  <c r="Q2730" i="1"/>
  <c r="O2730" i="1"/>
  <c r="P2729" i="1"/>
  <c r="O2729" i="1"/>
  <c r="S2729" i="1" s="1"/>
  <c r="T2729" i="1"/>
  <c r="U2729" i="1" s="1"/>
  <c r="N2729" i="1"/>
  <c r="R2729" i="1" s="1"/>
  <c r="Q2729" i="1"/>
  <c r="P2728" i="1"/>
  <c r="Q2728" i="1"/>
  <c r="O2728" i="1"/>
  <c r="S2728" i="1" s="1"/>
  <c r="N2728" i="1"/>
  <c r="R2728" i="1" s="1"/>
  <c r="T2728" i="1"/>
  <c r="U2728" i="1" s="1"/>
  <c r="T2726" i="1"/>
  <c r="O2726" i="1"/>
  <c r="P2726" i="1"/>
  <c r="N2726" i="1"/>
  <c r="R2726" i="1" s="1"/>
  <c r="Q2726" i="1"/>
  <c r="Q2725" i="1"/>
  <c r="T2725" i="1"/>
  <c r="N2725" i="1"/>
  <c r="O2725" i="1"/>
  <c r="P2725" i="1"/>
  <c r="Q2724" i="1"/>
  <c r="O2724" i="1"/>
  <c r="T2724" i="1"/>
  <c r="N2724" i="1"/>
  <c r="P2724" i="1"/>
  <c r="N2723" i="1"/>
  <c r="Q2723" i="1"/>
  <c r="O2723" i="1"/>
  <c r="T2723" i="1"/>
  <c r="P2723" i="1"/>
  <c r="O2722" i="1"/>
  <c r="P2722" i="1"/>
  <c r="T2722" i="1"/>
  <c r="U2722" i="1" s="1"/>
  <c r="Q2722" i="1"/>
  <c r="N2722" i="1"/>
  <c r="R2722" i="1" s="1"/>
  <c r="N2721" i="1"/>
  <c r="Q2721" i="1"/>
  <c r="T2721" i="1"/>
  <c r="O2721" i="1"/>
  <c r="P2721" i="1"/>
  <c r="T2720" i="1"/>
  <c r="N2720" i="1"/>
  <c r="Q2720" i="1"/>
  <c r="P2720" i="1"/>
  <c r="O2720" i="1"/>
  <c r="S2720" i="1" s="1"/>
  <c r="N2719" i="1"/>
  <c r="Q2719" i="1"/>
  <c r="O2719" i="1"/>
  <c r="T2719" i="1"/>
  <c r="P2719" i="1"/>
  <c r="P2718" i="1"/>
  <c r="Q2718" i="1"/>
  <c r="N2718" i="1"/>
  <c r="R2718" i="1" s="1"/>
  <c r="T2718" i="1"/>
  <c r="U2718" i="1" s="1"/>
  <c r="O2718" i="1"/>
  <c r="S2718" i="1" s="1"/>
  <c r="P2717" i="1"/>
  <c r="O2717" i="1"/>
  <c r="S2717" i="1" s="1"/>
  <c r="T2717" i="1"/>
  <c r="U2717" i="1" s="1"/>
  <c r="Q2717" i="1"/>
  <c r="N2717" i="1"/>
  <c r="R2717" i="1" s="1"/>
  <c r="Q2715" i="1"/>
  <c r="P2715" i="1"/>
  <c r="T2715" i="1"/>
  <c r="U2715" i="1" s="1"/>
  <c r="O2715" i="1"/>
  <c r="S2715" i="1" s="1"/>
  <c r="N2715" i="1"/>
  <c r="R2715" i="1" s="1"/>
  <c r="N2714" i="1"/>
  <c r="Q2714" i="1"/>
  <c r="P2714" i="1"/>
  <c r="T2714" i="1"/>
  <c r="U2714" i="1" s="1"/>
  <c r="O2714" i="1"/>
  <c r="S2714" i="1" s="1"/>
  <c r="Q2713" i="1"/>
  <c r="P2713" i="1"/>
  <c r="N2713" i="1"/>
  <c r="R2713" i="1" s="1"/>
  <c r="T2713" i="1"/>
  <c r="U2713" i="1" s="1"/>
  <c r="O2713" i="1"/>
  <c r="S2713" i="1" s="1"/>
  <c r="T2712" i="1"/>
  <c r="N2712" i="1"/>
  <c r="Q2712" i="1"/>
  <c r="P2712" i="1"/>
  <c r="O2712" i="1"/>
  <c r="S2712" i="1" s="1"/>
  <c r="N2711" i="1"/>
  <c r="T2711" i="1"/>
  <c r="P2711" i="1"/>
  <c r="O2711" i="1"/>
  <c r="S2711" i="1" s="1"/>
  <c r="Q2711" i="1"/>
  <c r="Q2710" i="1"/>
  <c r="T2710" i="1"/>
  <c r="N2710" i="1"/>
  <c r="O2710" i="1"/>
  <c r="P2710" i="1"/>
  <c r="Q2709" i="1"/>
  <c r="T2709" i="1"/>
  <c r="O2709" i="1"/>
  <c r="P2709" i="1"/>
  <c r="N2709" i="1"/>
  <c r="R2709" i="1" s="1"/>
  <c r="T2708" i="1"/>
  <c r="O2708" i="1"/>
  <c r="Q2708" i="1"/>
  <c r="N2708" i="1"/>
  <c r="P2708" i="1"/>
  <c r="P2707" i="1"/>
  <c r="N2707" i="1"/>
  <c r="R2707" i="1" s="1"/>
  <c r="Q2707" i="1"/>
  <c r="T2707" i="1"/>
  <c r="U2707" i="1" s="1"/>
  <c r="O2707" i="1"/>
  <c r="S2707" i="1" s="1"/>
  <c r="O2706" i="1"/>
  <c r="T2706" i="1"/>
  <c r="P2706" i="1"/>
  <c r="Q2706" i="1"/>
  <c r="N2706" i="1"/>
  <c r="R2706" i="1" s="1"/>
  <c r="P2704" i="1"/>
  <c r="Q2704" i="1"/>
  <c r="N2704" i="1"/>
  <c r="R2704" i="1" s="1"/>
  <c r="T2704" i="1"/>
  <c r="U2704" i="1" s="1"/>
  <c r="O2704" i="1"/>
  <c r="S2704" i="1" s="1"/>
  <c r="O2703" i="1"/>
  <c r="Q2703" i="1"/>
  <c r="N2703" i="1"/>
  <c r="T2703" i="1"/>
  <c r="P2703" i="1"/>
  <c r="P2702" i="1"/>
  <c r="N2702" i="1"/>
  <c r="R2702" i="1" s="1"/>
  <c r="T2702" i="1"/>
  <c r="U2702" i="1" s="1"/>
  <c r="Q2702" i="1"/>
  <c r="O2702" i="1"/>
  <c r="S2702" i="1" s="1"/>
  <c r="N2701" i="1"/>
  <c r="Q2701" i="1"/>
  <c r="T2701" i="1"/>
  <c r="O2701" i="1"/>
  <c r="P2701" i="1"/>
  <c r="N2700" i="1"/>
  <c r="P2700" i="1"/>
  <c r="Q2700" i="1"/>
  <c r="O2700" i="1"/>
  <c r="S2700" i="1" s="1"/>
  <c r="T2700" i="1"/>
  <c r="U2700" i="1" s="1"/>
  <c r="T2699" i="1"/>
  <c r="O2699" i="1"/>
  <c r="N2699" i="1"/>
  <c r="Q2699" i="1"/>
  <c r="P2699" i="1"/>
  <c r="Q2698" i="1"/>
  <c r="P2698" i="1"/>
  <c r="O2698" i="1"/>
  <c r="S2698" i="1" s="1"/>
  <c r="N2698" i="1"/>
  <c r="R2698" i="1" s="1"/>
  <c r="T2698" i="1"/>
  <c r="U2698" i="1" s="1"/>
  <c r="N2697" i="1"/>
  <c r="T2697" i="1"/>
  <c r="O2697" i="1"/>
  <c r="Q2697" i="1"/>
  <c r="P2697" i="1"/>
  <c r="P2696" i="1"/>
  <c r="T2696" i="1"/>
  <c r="U2696" i="1" s="1"/>
  <c r="O2696" i="1"/>
  <c r="S2696" i="1" s="1"/>
  <c r="N2696" i="1"/>
  <c r="R2696" i="1" s="1"/>
  <c r="Q2696" i="1"/>
  <c r="O2695" i="1"/>
  <c r="P2695" i="1"/>
  <c r="T2695" i="1"/>
  <c r="U2695" i="1" s="1"/>
  <c r="Q2695" i="1"/>
  <c r="N2695" i="1"/>
  <c r="R2695" i="1" s="1"/>
  <c r="N2694" i="1"/>
  <c r="Q2694" i="1"/>
  <c r="O2694" i="1"/>
  <c r="T2694" i="1"/>
  <c r="P2694" i="1"/>
  <c r="P2693" i="1"/>
  <c r="N2693" i="1"/>
  <c r="R2693" i="1" s="1"/>
  <c r="T2693" i="1"/>
  <c r="U2693" i="1" s="1"/>
  <c r="O2693" i="1"/>
  <c r="S2693" i="1" s="1"/>
  <c r="Q2693" i="1"/>
  <c r="P2692" i="1"/>
  <c r="O2692" i="1"/>
  <c r="S2692" i="1" s="1"/>
  <c r="N2692" i="1"/>
  <c r="R2692" i="1" s="1"/>
  <c r="Q2692" i="1"/>
  <c r="T2692" i="1"/>
  <c r="U2692" i="1" s="1"/>
  <c r="T2691" i="1"/>
  <c r="Q2691" i="1"/>
  <c r="P2691" i="1"/>
  <c r="N2691" i="1"/>
  <c r="R2691" i="1" s="1"/>
  <c r="O2691" i="1"/>
  <c r="S2691" i="1" s="1"/>
  <c r="N2690" i="1"/>
  <c r="Q2690" i="1"/>
  <c r="O2690" i="1"/>
  <c r="P2690" i="1"/>
  <c r="T2690" i="1"/>
  <c r="U2690" i="1" s="1"/>
  <c r="T2689" i="1"/>
  <c r="N2689" i="1"/>
  <c r="P2689" i="1"/>
  <c r="O2689" i="1"/>
  <c r="S2689" i="1" s="1"/>
  <c r="Q2689" i="1"/>
  <c r="N2683" i="1"/>
  <c r="P2683" i="1"/>
  <c r="T2683" i="1"/>
  <c r="U2683" i="1" s="1"/>
  <c r="O2683" i="1"/>
  <c r="S2683" i="1" s="1"/>
  <c r="Q2683" i="1"/>
  <c r="T2682" i="1"/>
  <c r="P2682" i="1"/>
  <c r="O2682" i="1"/>
  <c r="S2682" i="1" s="1"/>
  <c r="N2682" i="1"/>
  <c r="R2682" i="1" s="1"/>
  <c r="Q2682" i="1"/>
  <c r="O2681" i="1"/>
  <c r="Q2681" i="1"/>
  <c r="N2681" i="1"/>
  <c r="T2681" i="1"/>
  <c r="P2681" i="1"/>
  <c r="Q2680" i="1"/>
  <c r="P2680" i="1"/>
  <c r="N2680" i="1"/>
  <c r="R2680" i="1" s="1"/>
  <c r="O2680" i="1"/>
  <c r="S2680" i="1" s="1"/>
  <c r="T2680" i="1"/>
  <c r="U2680" i="1" s="1"/>
  <c r="N2679" i="1"/>
  <c r="Q2679" i="1"/>
  <c r="T2679" i="1"/>
  <c r="O2679" i="1"/>
  <c r="P2679" i="1"/>
  <c r="P2678" i="1"/>
  <c r="N2678" i="1"/>
  <c r="R2678" i="1" s="1"/>
  <c r="T2678" i="1"/>
  <c r="U2678" i="1" s="1"/>
  <c r="O2678" i="1"/>
  <c r="S2678" i="1" s="1"/>
  <c r="Q2678" i="1"/>
  <c r="P2677" i="1"/>
  <c r="T2677" i="1"/>
  <c r="U2677" i="1" s="1"/>
  <c r="O2677" i="1"/>
  <c r="S2677" i="1" s="1"/>
  <c r="Q2677" i="1"/>
  <c r="N2677" i="1"/>
  <c r="R2677" i="1" s="1"/>
  <c r="N2676" i="1"/>
  <c r="P2676" i="1"/>
  <c r="T2676" i="1"/>
  <c r="U2676" i="1" s="1"/>
  <c r="Q2676" i="1"/>
  <c r="O2676" i="1"/>
  <c r="S2676" i="1" s="1"/>
  <c r="P2675" i="1"/>
  <c r="T2675" i="1"/>
  <c r="U2675" i="1" s="1"/>
  <c r="O2675" i="1"/>
  <c r="S2675" i="1" s="1"/>
  <c r="Q2675" i="1"/>
  <c r="N2675" i="1"/>
  <c r="R2675" i="1" s="1"/>
  <c r="O2674" i="1"/>
  <c r="Q2674" i="1"/>
  <c r="T2674" i="1"/>
  <c r="N2674" i="1"/>
  <c r="P2674" i="1"/>
  <c r="O2673" i="1"/>
  <c r="Q2673" i="1"/>
  <c r="P2673" i="1"/>
  <c r="N2673" i="1"/>
  <c r="R2673" i="1" s="1"/>
  <c r="T2673" i="1"/>
  <c r="U2673" i="1" s="1"/>
  <c r="Q2672" i="1"/>
  <c r="N2672" i="1"/>
  <c r="O2672" i="1"/>
  <c r="T2672" i="1"/>
  <c r="P2672" i="1"/>
  <c r="P2671" i="1"/>
  <c r="T2671" i="1"/>
  <c r="U2671" i="1" s="1"/>
  <c r="Q2671" i="1"/>
  <c r="N2671" i="1"/>
  <c r="R2671" i="1" s="1"/>
  <c r="O2671" i="1"/>
  <c r="S2671" i="1" s="1"/>
  <c r="T2670" i="1"/>
  <c r="N2670" i="1"/>
  <c r="Q2670" i="1"/>
  <c r="P2670" i="1"/>
  <c r="O2670" i="1"/>
  <c r="S2670" i="1" s="1"/>
  <c r="P2669" i="1"/>
  <c r="T2669" i="1"/>
  <c r="U2669" i="1" s="1"/>
  <c r="O2669" i="1"/>
  <c r="S2669" i="1" s="1"/>
  <c r="Q2669" i="1"/>
  <c r="N2669" i="1"/>
  <c r="R2669" i="1" s="1"/>
  <c r="T2668" i="1"/>
  <c r="O2668" i="1"/>
  <c r="Q2668" i="1"/>
  <c r="P2668" i="1"/>
  <c r="N2668" i="1"/>
  <c r="R2668" i="1" s="1"/>
  <c r="T2667" i="1"/>
  <c r="N2667" i="1"/>
  <c r="Q2667" i="1"/>
  <c r="O2667" i="1"/>
  <c r="P2667" i="1"/>
  <c r="P2666" i="1"/>
  <c r="Q2666" i="1"/>
  <c r="N2666" i="1"/>
  <c r="R2666" i="1" s="1"/>
  <c r="T2666" i="1"/>
  <c r="U2666" i="1" s="1"/>
  <c r="O2666" i="1"/>
  <c r="S2666" i="1" s="1"/>
  <c r="Q2665" i="1"/>
  <c r="P2665" i="1"/>
  <c r="O2665" i="1"/>
  <c r="S2665" i="1" s="1"/>
  <c r="N2665" i="1"/>
  <c r="R2665" i="1" s="1"/>
  <c r="T2665" i="1"/>
  <c r="U2665" i="1" s="1"/>
  <c r="O2664" i="1"/>
  <c r="Q2664" i="1"/>
  <c r="T2664" i="1"/>
  <c r="P2664" i="1"/>
  <c r="N2664" i="1"/>
  <c r="R2664" i="1" s="1"/>
  <c r="T2663" i="1"/>
  <c r="N2663" i="1"/>
  <c r="P2663" i="1"/>
  <c r="O2663" i="1"/>
  <c r="S2663" i="1" s="1"/>
  <c r="Q2663" i="1"/>
  <c r="N2662" i="1"/>
  <c r="P2662" i="1"/>
  <c r="Q2662" i="1"/>
  <c r="O2662" i="1"/>
  <c r="S2662" i="1" s="1"/>
  <c r="T2662" i="1"/>
  <c r="U2662" i="1" s="1"/>
  <c r="P2661" i="1"/>
  <c r="N2661" i="1"/>
  <c r="R2661" i="1" s="1"/>
  <c r="T2661" i="1"/>
  <c r="U2661" i="1" s="1"/>
  <c r="O2661" i="1"/>
  <c r="S2661" i="1" s="1"/>
  <c r="Q2661" i="1"/>
  <c r="N2660" i="1"/>
  <c r="Q2660" i="1"/>
  <c r="P2660" i="1"/>
  <c r="R2660" i="1" s="1"/>
  <c r="T2660" i="1"/>
  <c r="U2660" i="1" s="1"/>
  <c r="O2660" i="1"/>
  <c r="S2660" i="1" s="1"/>
  <c r="N2658" i="1"/>
  <c r="Q2658" i="1"/>
  <c r="P2658" i="1"/>
  <c r="O2658" i="1"/>
  <c r="S2658" i="1" s="1"/>
  <c r="T2658" i="1"/>
  <c r="U2658" i="1" s="1"/>
  <c r="T2657" i="1"/>
  <c r="O2657" i="1"/>
  <c r="N2657" i="1"/>
  <c r="Q2657" i="1"/>
  <c r="P2657" i="1"/>
  <c r="P2656" i="1"/>
  <c r="N2656" i="1"/>
  <c r="R2656" i="1" s="1"/>
  <c r="Q2656" i="1"/>
  <c r="O2656" i="1"/>
  <c r="S2656" i="1" s="1"/>
  <c r="T2656" i="1"/>
  <c r="U2656" i="1" s="1"/>
  <c r="P2655" i="1"/>
  <c r="O2655" i="1"/>
  <c r="S2655" i="1" s="1"/>
  <c r="T2655" i="1"/>
  <c r="U2655" i="1" s="1"/>
  <c r="Q2655" i="1"/>
  <c r="N2655" i="1"/>
  <c r="R2655" i="1" s="1"/>
  <c r="Q2654" i="1"/>
  <c r="T2654" i="1"/>
  <c r="O2654" i="1"/>
  <c r="N2654" i="1"/>
  <c r="P2654" i="1"/>
  <c r="N2653" i="1"/>
  <c r="Q2653" i="1"/>
  <c r="P2653" i="1"/>
  <c r="O2653" i="1"/>
  <c r="S2653" i="1" s="1"/>
  <c r="T2653" i="1"/>
  <c r="U2653" i="1" s="1"/>
  <c r="N2652" i="1"/>
  <c r="T2652" i="1"/>
  <c r="Q2652" i="1"/>
  <c r="O2652" i="1"/>
  <c r="P2652" i="1"/>
  <c r="Q2651" i="1"/>
  <c r="O2651" i="1"/>
  <c r="N2651" i="1"/>
  <c r="T2651" i="1"/>
  <c r="P2651" i="1"/>
  <c r="N2650" i="1"/>
  <c r="T2650" i="1"/>
  <c r="P2650" i="1"/>
  <c r="Q2650" i="1"/>
  <c r="O2650" i="1"/>
  <c r="S2650" i="1" s="1"/>
  <c r="P2649" i="1"/>
  <c r="O2649" i="1"/>
  <c r="S2649" i="1" s="1"/>
  <c r="T2649" i="1"/>
  <c r="U2649" i="1" s="1"/>
  <c r="Q2649" i="1"/>
  <c r="N2649" i="1"/>
  <c r="R2649" i="1" s="1"/>
  <c r="N2648" i="1"/>
  <c r="O2648" i="1"/>
  <c r="Q2648" i="1"/>
  <c r="T2648" i="1"/>
  <c r="P2648" i="1"/>
  <c r="Q2647" i="1"/>
  <c r="N2647" i="1"/>
  <c r="P2647" i="1"/>
  <c r="T2647" i="1"/>
  <c r="U2647" i="1" s="1"/>
  <c r="O2647" i="1"/>
  <c r="S2647" i="1" s="1"/>
  <c r="P2646" i="1"/>
  <c r="T2646" i="1"/>
  <c r="U2646" i="1" s="1"/>
  <c r="Q2646" i="1"/>
  <c r="N2646" i="1"/>
  <c r="R2646" i="1" s="1"/>
  <c r="O2646" i="1"/>
  <c r="S2646" i="1" s="1"/>
  <c r="Q2645" i="1"/>
  <c r="O2645" i="1"/>
  <c r="P2645" i="1"/>
  <c r="N2645" i="1"/>
  <c r="R2645" i="1" s="1"/>
  <c r="T2645" i="1"/>
  <c r="U2645" i="1" s="1"/>
  <c r="P2644" i="1"/>
  <c r="T2644" i="1"/>
  <c r="U2644" i="1" s="1"/>
  <c r="O2644" i="1"/>
  <c r="S2644" i="1" s="1"/>
  <c r="N2644" i="1"/>
  <c r="R2644" i="1" s="1"/>
  <c r="Q2644" i="1"/>
  <c r="T2643" i="1"/>
  <c r="O2643" i="1"/>
  <c r="P2643" i="1"/>
  <c r="Q2643" i="1"/>
  <c r="N2643" i="1"/>
  <c r="R2643" i="1" s="1"/>
  <c r="Q2642" i="1"/>
  <c r="N2642" i="1"/>
  <c r="T2642" i="1"/>
  <c r="P2642" i="1"/>
  <c r="O2642" i="1"/>
  <c r="S2642" i="1" s="1"/>
  <c r="Q2641" i="1"/>
  <c r="O2641" i="1"/>
  <c r="T2641" i="1"/>
  <c r="P2641" i="1"/>
  <c r="N2641" i="1"/>
  <c r="R2641" i="1" s="1"/>
  <c r="P2640" i="1"/>
  <c r="N2640" i="1"/>
  <c r="R2640" i="1" s="1"/>
  <c r="T2640" i="1"/>
  <c r="U2640" i="1" s="1"/>
  <c r="O2640" i="1"/>
  <c r="S2640" i="1" s="1"/>
  <c r="Q2640" i="1"/>
  <c r="P2639" i="1"/>
  <c r="Q2639" i="1"/>
  <c r="O2639" i="1"/>
  <c r="S2639" i="1" s="1"/>
  <c r="N2639" i="1"/>
  <c r="R2639" i="1" s="1"/>
  <c r="T2639" i="1"/>
  <c r="U2639" i="1" s="1"/>
  <c r="T2638" i="1"/>
  <c r="Q2638" i="1"/>
  <c r="O2638" i="1"/>
  <c r="N2638" i="1"/>
  <c r="P2638" i="1"/>
  <c r="N2637" i="1"/>
  <c r="Q2637" i="1"/>
  <c r="T2637" i="1"/>
  <c r="P2637" i="1"/>
  <c r="O2637" i="1"/>
  <c r="S2637" i="1" s="1"/>
  <c r="P2636" i="1"/>
  <c r="N2636" i="1"/>
  <c r="R2636" i="1" s="1"/>
  <c r="Q2636" i="1"/>
  <c r="O2636" i="1"/>
  <c r="S2636" i="1" s="1"/>
  <c r="T2636" i="1"/>
  <c r="U2636" i="1" s="1"/>
  <c r="O2635" i="1"/>
  <c r="T2635" i="1"/>
  <c r="Q2635" i="1"/>
  <c r="P2635" i="1"/>
  <c r="N2635" i="1"/>
  <c r="R2635" i="1" s="1"/>
  <c r="T2634" i="1"/>
  <c r="P2634" i="1"/>
  <c r="O2634" i="1"/>
  <c r="S2634" i="1" s="1"/>
  <c r="Q2634" i="1"/>
  <c r="N2634" i="1"/>
  <c r="R2634" i="1" s="1"/>
  <c r="Q2633" i="1"/>
  <c r="P2633" i="1"/>
  <c r="O2633" i="1"/>
  <c r="S2633" i="1" s="1"/>
  <c r="N2633" i="1"/>
  <c r="R2633" i="1" s="1"/>
  <c r="T2633" i="1"/>
  <c r="U2633" i="1" s="1"/>
  <c r="N2631" i="1"/>
  <c r="P2631" i="1"/>
  <c r="T2631" i="1"/>
  <c r="U2631" i="1" s="1"/>
  <c r="O2631" i="1"/>
  <c r="S2631" i="1" s="1"/>
  <c r="Q2631" i="1"/>
  <c r="P2630" i="1"/>
  <c r="Q2630" i="1"/>
  <c r="N2630" i="1"/>
  <c r="R2630" i="1" s="1"/>
  <c r="O2630" i="1"/>
  <c r="S2630" i="1" s="1"/>
  <c r="T2630" i="1"/>
  <c r="U2630" i="1" s="1"/>
  <c r="P2629" i="1"/>
  <c r="T2629" i="1"/>
  <c r="U2629" i="1" s="1"/>
  <c r="N2629" i="1"/>
  <c r="R2629" i="1" s="1"/>
  <c r="Q2629" i="1"/>
  <c r="O2629" i="1"/>
  <c r="S2629" i="1" s="1"/>
  <c r="O2628" i="1"/>
  <c r="T2628" i="1"/>
  <c r="P2628" i="1"/>
  <c r="N2628" i="1"/>
  <c r="R2628" i="1" s="1"/>
  <c r="Q2628" i="1"/>
  <c r="Q2627" i="1"/>
  <c r="O2627" i="1"/>
  <c r="N2627" i="1"/>
  <c r="P2627" i="1"/>
  <c r="T2627" i="1"/>
  <c r="U2627" i="1" s="1"/>
  <c r="Q2626" i="1"/>
  <c r="O2626" i="1"/>
  <c r="N2626" i="1"/>
  <c r="P2626" i="1"/>
  <c r="T2626" i="1"/>
  <c r="U2626" i="1" s="1"/>
  <c r="O2625" i="1"/>
  <c r="N2625" i="1"/>
  <c r="Q2625" i="1"/>
  <c r="P2625" i="1"/>
  <c r="T2625" i="1"/>
  <c r="U2625" i="1" s="1"/>
  <c r="O2624" i="1"/>
  <c r="T2624" i="1"/>
  <c r="P2624" i="1"/>
  <c r="Q2624" i="1"/>
  <c r="N2624" i="1"/>
  <c r="R2624" i="1" s="1"/>
  <c r="N2623" i="1"/>
  <c r="P2623" i="1"/>
  <c r="T2623" i="1"/>
  <c r="U2623" i="1" s="1"/>
  <c r="Q2623" i="1"/>
  <c r="O2623" i="1"/>
  <c r="S2623" i="1" s="1"/>
  <c r="P2622" i="1"/>
  <c r="N2622" i="1"/>
  <c r="R2622" i="1" s="1"/>
  <c r="Q2622" i="1"/>
  <c r="T2622" i="1"/>
  <c r="U2622" i="1" s="1"/>
  <c r="O2622" i="1"/>
  <c r="S2622" i="1" s="1"/>
  <c r="N2621" i="1"/>
  <c r="Q2621" i="1"/>
  <c r="O2621" i="1"/>
  <c r="T2621" i="1"/>
  <c r="P2621" i="1"/>
  <c r="N2620" i="1"/>
  <c r="P2620" i="1"/>
  <c r="Q2620" i="1"/>
  <c r="T2620" i="1"/>
  <c r="U2620" i="1" s="1"/>
  <c r="O2620" i="1"/>
  <c r="S2620" i="1" s="1"/>
  <c r="N2618" i="1"/>
  <c r="T2618" i="1"/>
  <c r="O2618" i="1"/>
  <c r="Q2618" i="1"/>
  <c r="P2618" i="1"/>
  <c r="N2617" i="1"/>
  <c r="Q2617" i="1"/>
  <c r="T2617" i="1"/>
  <c r="O2617" i="1"/>
  <c r="P2617" i="1"/>
  <c r="P2616" i="1"/>
  <c r="N2616" i="1"/>
  <c r="R2616" i="1" s="1"/>
  <c r="Q2616" i="1"/>
  <c r="T2616" i="1"/>
  <c r="U2616" i="1" s="1"/>
  <c r="O2616" i="1"/>
  <c r="S2616" i="1" s="1"/>
  <c r="O2615" i="1"/>
  <c r="T2615" i="1"/>
  <c r="P2615" i="1"/>
  <c r="Q2615" i="1"/>
  <c r="N2615" i="1"/>
  <c r="R2615" i="1" s="1"/>
  <c r="O2614" i="1"/>
  <c r="Q2614" i="1"/>
  <c r="N2614" i="1"/>
  <c r="T2614" i="1"/>
  <c r="P2614" i="1"/>
  <c r="Q2613" i="1"/>
  <c r="N2613" i="1"/>
  <c r="P2613" i="1"/>
  <c r="T2613" i="1"/>
  <c r="U2613" i="1" s="1"/>
  <c r="O2613" i="1"/>
  <c r="S2613" i="1" s="1"/>
  <c r="T2612" i="1"/>
  <c r="N2612" i="1"/>
  <c r="P2612" i="1"/>
  <c r="Q2612" i="1"/>
  <c r="O2612" i="1"/>
  <c r="S2612" i="1" s="1"/>
  <c r="N2611" i="1"/>
  <c r="O2611" i="1"/>
  <c r="T2611" i="1"/>
  <c r="Q2611" i="1"/>
  <c r="P2611" i="1"/>
  <c r="P2610" i="1"/>
  <c r="N2610" i="1"/>
  <c r="R2610" i="1" s="1"/>
  <c r="Q2610" i="1"/>
  <c r="T2610" i="1"/>
  <c r="U2610" i="1" s="1"/>
  <c r="O2610" i="1"/>
  <c r="S2610" i="1" s="1"/>
  <c r="P2609" i="1"/>
  <c r="N2609" i="1"/>
  <c r="R2609" i="1" s="1"/>
  <c r="Q2609" i="1"/>
  <c r="T2609" i="1"/>
  <c r="U2609" i="1" s="1"/>
  <c r="O2609" i="1"/>
  <c r="S2609" i="1" s="1"/>
  <c r="O2608" i="1"/>
  <c r="T2608" i="1"/>
  <c r="P2608" i="1"/>
  <c r="Q2608" i="1"/>
  <c r="N2608" i="1"/>
  <c r="R2608" i="1" s="1"/>
  <c r="Q2607" i="1"/>
  <c r="N2607" i="1"/>
  <c r="O2607" i="1"/>
  <c r="P2607" i="1"/>
  <c r="T2607" i="1"/>
  <c r="U2607" i="1" s="1"/>
  <c r="P2606" i="1"/>
  <c r="N2606" i="1"/>
  <c r="R2606" i="1" s="1"/>
  <c r="O2606" i="1"/>
  <c r="S2606" i="1" s="1"/>
  <c r="T2606" i="1"/>
  <c r="U2606" i="1" s="1"/>
  <c r="Q2606" i="1"/>
  <c r="T2605" i="1"/>
  <c r="N2605" i="1"/>
  <c r="O2605" i="1"/>
  <c r="P2605" i="1"/>
  <c r="Q2605" i="1"/>
  <c r="N2604" i="1"/>
  <c r="T2604" i="1"/>
  <c r="O2604" i="1"/>
  <c r="P2604" i="1"/>
  <c r="Q2604" i="1"/>
  <c r="O2603" i="1"/>
  <c r="T2603" i="1"/>
  <c r="P2603" i="1"/>
  <c r="Q2603" i="1"/>
  <c r="N2603" i="1"/>
  <c r="R2603" i="1" s="1"/>
  <c r="Q2602" i="1"/>
  <c r="O2602" i="1"/>
  <c r="P2602" i="1"/>
  <c r="N2602" i="1"/>
  <c r="R2602" i="1" s="1"/>
  <c r="T2602" i="1"/>
  <c r="U2602" i="1" s="1"/>
  <c r="P2601" i="1"/>
  <c r="N2601" i="1"/>
  <c r="R2601" i="1" s="1"/>
  <c r="Q2601" i="1"/>
  <c r="T2601" i="1"/>
  <c r="U2601" i="1" s="1"/>
  <c r="O2601" i="1"/>
  <c r="S2601" i="1" s="1"/>
  <c r="Q2600" i="1"/>
  <c r="P2600" i="1"/>
  <c r="N2600" i="1"/>
  <c r="R2600" i="1" s="1"/>
  <c r="T2600" i="1"/>
  <c r="U2600" i="1" s="1"/>
  <c r="O2600" i="1"/>
  <c r="S2600" i="1" s="1"/>
  <c r="P2599" i="1"/>
  <c r="N2599" i="1"/>
  <c r="R2599" i="1" s="1"/>
  <c r="Q2599" i="1"/>
  <c r="T2599" i="1"/>
  <c r="U2599" i="1" s="1"/>
  <c r="O2599" i="1"/>
  <c r="S2599" i="1" s="1"/>
  <c r="Q2598" i="1"/>
  <c r="P2598" i="1"/>
  <c r="O2598" i="1"/>
  <c r="S2598" i="1" s="1"/>
  <c r="T2598" i="1"/>
  <c r="U2598" i="1" s="1"/>
  <c r="N2598" i="1"/>
  <c r="R2598" i="1" s="1"/>
  <c r="P2597" i="1"/>
  <c r="Q2597" i="1"/>
  <c r="N2597" i="1"/>
  <c r="R2597" i="1" s="1"/>
  <c r="O2597" i="1"/>
  <c r="S2597" i="1" s="1"/>
  <c r="T2597" i="1"/>
  <c r="U2597" i="1" s="1"/>
  <c r="P2596" i="1"/>
  <c r="O2596" i="1"/>
  <c r="S2596" i="1" s="1"/>
  <c r="T2596" i="1"/>
  <c r="U2596" i="1" s="1"/>
  <c r="Q2596" i="1"/>
  <c r="N2596" i="1"/>
  <c r="R2596" i="1" s="1"/>
  <c r="T2595" i="1"/>
  <c r="O2595" i="1"/>
  <c r="P2595" i="1"/>
  <c r="Q2595" i="1"/>
  <c r="N2595" i="1"/>
  <c r="R2595" i="1" s="1"/>
  <c r="P2594" i="1"/>
  <c r="T2594" i="1"/>
  <c r="U2594" i="1" s="1"/>
  <c r="O2594" i="1"/>
  <c r="S2594" i="1" s="1"/>
  <c r="Q2594" i="1"/>
  <c r="N2594" i="1"/>
  <c r="R2594" i="1" s="1"/>
  <c r="T2593" i="1"/>
  <c r="P2593" i="1"/>
  <c r="O2593" i="1"/>
  <c r="S2593" i="1" s="1"/>
  <c r="Q2593" i="1"/>
  <c r="N2593" i="1"/>
  <c r="R2593" i="1" s="1"/>
  <c r="T2592" i="1"/>
  <c r="O2592" i="1"/>
  <c r="N2592" i="1"/>
  <c r="Q2592" i="1"/>
  <c r="P2592" i="1"/>
  <c r="N2591" i="1"/>
  <c r="Q2591" i="1"/>
  <c r="T2591" i="1"/>
  <c r="P2591" i="1"/>
  <c r="O2591" i="1"/>
  <c r="S2591" i="1" s="1"/>
  <c r="P2590" i="1"/>
  <c r="T2590" i="1"/>
  <c r="U2590" i="1" s="1"/>
  <c r="O2590" i="1"/>
  <c r="S2590" i="1" s="1"/>
  <c r="N2590" i="1"/>
  <c r="R2590" i="1" s="1"/>
  <c r="Q2590" i="1"/>
  <c r="N2589" i="1"/>
  <c r="Q2589" i="1"/>
  <c r="O2589" i="1"/>
  <c r="T2589" i="1"/>
  <c r="P2589" i="1"/>
  <c r="T2588" i="1"/>
  <c r="O2588" i="1"/>
  <c r="Q2588" i="1"/>
  <c r="N2588" i="1"/>
  <c r="P2588" i="1"/>
  <c r="P2587" i="1"/>
  <c r="Q2587" i="1"/>
  <c r="O2587" i="1"/>
  <c r="S2587" i="1" s="1"/>
  <c r="T2587" i="1"/>
  <c r="U2587" i="1" s="1"/>
  <c r="N2587" i="1"/>
  <c r="R2587" i="1" s="1"/>
  <c r="O2586" i="1"/>
  <c r="Q2586" i="1"/>
  <c r="N2586" i="1"/>
  <c r="T2586" i="1"/>
  <c r="P2586" i="1"/>
  <c r="O2585" i="1"/>
  <c r="P2585" i="1"/>
  <c r="Q2585" i="1"/>
  <c r="T2585" i="1"/>
  <c r="U2585" i="1" s="1"/>
  <c r="N2585" i="1"/>
  <c r="R2585" i="1" s="1"/>
  <c r="O2584" i="1"/>
  <c r="T2584" i="1"/>
  <c r="P2584" i="1"/>
  <c r="Q2584" i="1"/>
  <c r="N2584" i="1"/>
  <c r="R2584" i="1" s="1"/>
  <c r="O2583" i="1"/>
  <c r="T2583" i="1"/>
  <c r="P2583" i="1"/>
  <c r="Q2583" i="1"/>
  <c r="N2583" i="1"/>
  <c r="R2583" i="1" s="1"/>
  <c r="Q2582" i="1"/>
  <c r="P2582" i="1"/>
  <c r="N2582" i="1"/>
  <c r="R2582" i="1" s="1"/>
  <c r="T2582" i="1"/>
  <c r="U2582" i="1" s="1"/>
  <c r="O2582" i="1"/>
  <c r="S2582" i="1" s="1"/>
  <c r="O2581" i="1"/>
  <c r="T2581" i="1"/>
  <c r="P2581" i="1"/>
  <c r="Q2581" i="1"/>
  <c r="N2581" i="1"/>
  <c r="R2581" i="1" s="1"/>
  <c r="T2579" i="1"/>
  <c r="O2579" i="1"/>
  <c r="Q2579" i="1"/>
  <c r="P2579" i="1"/>
  <c r="N2579" i="1"/>
  <c r="R2579" i="1" s="1"/>
  <c r="Q2578" i="1"/>
  <c r="O2578" i="1"/>
  <c r="N2578" i="1"/>
  <c r="T2578" i="1"/>
  <c r="P2578" i="1"/>
  <c r="P2577" i="1"/>
  <c r="Q2577" i="1"/>
  <c r="T2577" i="1"/>
  <c r="U2577" i="1" s="1"/>
  <c r="O2577" i="1"/>
  <c r="S2577" i="1" s="1"/>
  <c r="N2577" i="1"/>
  <c r="R2577" i="1" s="1"/>
  <c r="O2576" i="1"/>
  <c r="T2576" i="1"/>
  <c r="P2576" i="1"/>
  <c r="Q2576" i="1"/>
  <c r="N2576" i="1"/>
  <c r="R2576" i="1" s="1"/>
  <c r="P2575" i="1"/>
  <c r="O2575" i="1"/>
  <c r="S2575" i="1" s="1"/>
  <c r="T2575" i="1"/>
  <c r="U2575" i="1" s="1"/>
  <c r="Q2575" i="1"/>
  <c r="N2575" i="1"/>
  <c r="R2575" i="1" s="1"/>
  <c r="O2574" i="1"/>
  <c r="T2574" i="1"/>
  <c r="N2574" i="1"/>
  <c r="Q2574" i="1"/>
  <c r="P2574" i="1"/>
  <c r="O2573" i="1"/>
  <c r="N2573" i="1"/>
  <c r="P2573" i="1"/>
  <c r="Q2573" i="1"/>
  <c r="T2573" i="1"/>
  <c r="U2573" i="1" s="1"/>
  <c r="Q2572" i="1"/>
  <c r="O2572" i="1"/>
  <c r="N2572" i="1"/>
  <c r="P2572" i="1"/>
  <c r="T2572" i="1"/>
  <c r="U2572" i="1" s="1"/>
  <c r="O2571" i="1"/>
  <c r="T2571" i="1"/>
  <c r="Q2571" i="1"/>
  <c r="N2571" i="1"/>
  <c r="P2571" i="1"/>
  <c r="P2570" i="1"/>
  <c r="T2570" i="1"/>
  <c r="U2570" i="1" s="1"/>
  <c r="N2570" i="1"/>
  <c r="R2570" i="1" s="1"/>
  <c r="O2570" i="1"/>
  <c r="S2570" i="1" s="1"/>
  <c r="Q2570" i="1"/>
  <c r="P2569" i="1"/>
  <c r="T2569" i="1"/>
  <c r="U2569" i="1" s="1"/>
  <c r="N2569" i="1"/>
  <c r="R2569" i="1" s="1"/>
  <c r="Q2569" i="1"/>
  <c r="O2569" i="1"/>
  <c r="S2569" i="1" s="1"/>
  <c r="Q2568" i="1"/>
  <c r="P2568" i="1"/>
  <c r="T2568" i="1"/>
  <c r="U2568" i="1" s="1"/>
  <c r="O2568" i="1"/>
  <c r="S2568" i="1" s="1"/>
  <c r="N2568" i="1"/>
  <c r="R2568" i="1" s="1"/>
  <c r="P2567" i="1"/>
  <c r="O2567" i="1"/>
  <c r="S2567" i="1" s="1"/>
  <c r="Q2567" i="1"/>
  <c r="N2567" i="1"/>
  <c r="R2567" i="1" s="1"/>
  <c r="T2567" i="1"/>
  <c r="U2567" i="1" s="1"/>
  <c r="N2566" i="1"/>
  <c r="Q2566" i="1"/>
  <c r="P2566" i="1"/>
  <c r="O2566" i="1"/>
  <c r="S2566" i="1" s="1"/>
  <c r="T2566" i="1"/>
  <c r="U2566" i="1" s="1"/>
  <c r="P2565" i="1"/>
  <c r="Q2565" i="1"/>
  <c r="N2565" i="1"/>
  <c r="T2565" i="1"/>
  <c r="U2565" i="1" s="1"/>
  <c r="O2565" i="1"/>
  <c r="S2565" i="1" s="1"/>
  <c r="T2564" i="1"/>
  <c r="Q2564" i="1"/>
  <c r="O2564" i="1"/>
  <c r="N2564" i="1"/>
  <c r="P2564" i="1"/>
  <c r="Q2563" i="1"/>
  <c r="N2563" i="1"/>
  <c r="P2563" i="1"/>
  <c r="T2563" i="1"/>
  <c r="U2563" i="1" s="1"/>
  <c r="O2563" i="1"/>
  <c r="S2563" i="1" s="1"/>
  <c r="P2562" i="1"/>
  <c r="T2562" i="1"/>
  <c r="U2562" i="1" s="1"/>
  <c r="O2562" i="1"/>
  <c r="S2562" i="1" s="1"/>
  <c r="N2562" i="1"/>
  <c r="R2562" i="1" s="1"/>
  <c r="Q2562" i="1"/>
  <c r="O2561" i="1"/>
  <c r="Q2561" i="1"/>
  <c r="N2561" i="1"/>
  <c r="T2561" i="1"/>
  <c r="P2561" i="1"/>
  <c r="Q2560" i="1"/>
  <c r="P2560" i="1"/>
  <c r="N2560" i="1"/>
  <c r="R2560" i="1" s="1"/>
  <c r="T2560" i="1"/>
  <c r="U2560" i="1" s="1"/>
  <c r="O2560" i="1"/>
  <c r="S2560" i="1" s="1"/>
  <c r="N2559" i="1"/>
  <c r="T2559" i="1"/>
  <c r="O2559" i="1"/>
  <c r="P2559" i="1"/>
  <c r="Q2559" i="1"/>
  <c r="Q2558" i="1"/>
  <c r="N2558" i="1"/>
  <c r="P2558" i="1"/>
  <c r="T2558" i="1"/>
  <c r="U2558" i="1" s="1"/>
  <c r="O2558" i="1"/>
  <c r="S2558" i="1" s="1"/>
  <c r="P2556" i="1"/>
  <c r="T2556" i="1"/>
  <c r="U2556" i="1" s="1"/>
  <c r="O2556" i="1"/>
  <c r="S2556" i="1" s="1"/>
  <c r="Q2556" i="1"/>
  <c r="N2556" i="1"/>
  <c r="R2556" i="1" s="1"/>
  <c r="Q2555" i="1"/>
  <c r="N2555" i="1"/>
  <c r="T2555" i="1"/>
  <c r="P2555" i="1"/>
  <c r="O2555" i="1"/>
  <c r="S2555" i="1" s="1"/>
  <c r="P2554" i="1"/>
  <c r="O2554" i="1"/>
  <c r="S2554" i="1" s="1"/>
  <c r="T2554" i="1"/>
  <c r="U2554" i="1" s="1"/>
  <c r="N2554" i="1"/>
  <c r="R2554" i="1" s="1"/>
  <c r="Q2554" i="1"/>
  <c r="N2553" i="1"/>
  <c r="O2553" i="1"/>
  <c r="T2553" i="1"/>
  <c r="P2553" i="1"/>
  <c r="Q2553" i="1"/>
  <c r="P2552" i="1"/>
  <c r="T2552" i="1"/>
  <c r="U2552" i="1" s="1"/>
  <c r="Q2552" i="1"/>
  <c r="O2552" i="1"/>
  <c r="S2552" i="1" s="1"/>
  <c r="N2552" i="1"/>
  <c r="R2552" i="1" s="1"/>
  <c r="P2551" i="1"/>
  <c r="N2551" i="1"/>
  <c r="R2551" i="1" s="1"/>
  <c r="T2551" i="1"/>
  <c r="U2551" i="1" s="1"/>
  <c r="Q2551" i="1"/>
  <c r="O2551" i="1"/>
  <c r="S2551" i="1" s="1"/>
  <c r="T2550" i="1"/>
  <c r="P2550" i="1"/>
  <c r="O2550" i="1"/>
  <c r="S2550" i="1" s="1"/>
  <c r="Q2550" i="1"/>
  <c r="N2550" i="1"/>
  <c r="R2550" i="1" s="1"/>
  <c r="P2549" i="1"/>
  <c r="N2549" i="1"/>
  <c r="R2549" i="1" s="1"/>
  <c r="T2549" i="1"/>
  <c r="U2549" i="1" s="1"/>
  <c r="Q2549" i="1"/>
  <c r="O2549" i="1"/>
  <c r="S2549" i="1" s="1"/>
  <c r="O2548" i="1"/>
  <c r="Q2548" i="1"/>
  <c r="T2548" i="1"/>
  <c r="N2548" i="1"/>
  <c r="P2548" i="1"/>
  <c r="T2547" i="1"/>
  <c r="Q2547" i="1"/>
  <c r="O2547" i="1"/>
  <c r="N2547" i="1"/>
  <c r="P2547" i="1"/>
  <c r="P2546" i="1"/>
  <c r="Q2546" i="1"/>
  <c r="O2546" i="1"/>
  <c r="S2546" i="1" s="1"/>
  <c r="N2546" i="1"/>
  <c r="R2546" i="1" s="1"/>
  <c r="T2546" i="1"/>
  <c r="U2546" i="1" s="1"/>
  <c r="T2545" i="1"/>
  <c r="O2545" i="1"/>
  <c r="N2545" i="1"/>
  <c r="Q2545" i="1"/>
  <c r="P2545" i="1"/>
  <c r="Q2543" i="1"/>
  <c r="O2543" i="1"/>
  <c r="N2543" i="1"/>
  <c r="T2543" i="1"/>
  <c r="P2543" i="1"/>
  <c r="Q2542" i="1"/>
  <c r="T2542" i="1"/>
  <c r="P2542" i="1"/>
  <c r="O2542" i="1"/>
  <c r="S2542" i="1" s="1"/>
  <c r="N2542" i="1"/>
  <c r="R2542" i="1" s="1"/>
  <c r="T2541" i="1"/>
  <c r="N2541" i="1"/>
  <c r="Q2541" i="1"/>
  <c r="P2541" i="1"/>
  <c r="O2541" i="1"/>
  <c r="S2541" i="1" s="1"/>
  <c r="T2540" i="1"/>
  <c r="N2540" i="1"/>
  <c r="P2540" i="1"/>
  <c r="O2540" i="1"/>
  <c r="S2540" i="1" s="1"/>
  <c r="Q2540" i="1"/>
  <c r="N2539" i="1"/>
  <c r="T2539" i="1"/>
  <c r="P2539" i="1"/>
  <c r="O2539" i="1"/>
  <c r="S2539" i="1" s="1"/>
  <c r="Q2539" i="1"/>
  <c r="N2538" i="1"/>
  <c r="T2538" i="1"/>
  <c r="O2538" i="1"/>
  <c r="P2538" i="1"/>
  <c r="Q2538" i="1"/>
  <c r="O2537" i="1"/>
  <c r="T2537" i="1"/>
  <c r="Q2537" i="1"/>
  <c r="N2537" i="1"/>
  <c r="P2537" i="1"/>
  <c r="O2536" i="1"/>
  <c r="N2536" i="1"/>
  <c r="T2536" i="1"/>
  <c r="P2536" i="1"/>
  <c r="Q2536" i="1"/>
  <c r="T2535" i="1"/>
  <c r="O2535" i="1"/>
  <c r="Q2535" i="1"/>
  <c r="P2535" i="1"/>
  <c r="N2535" i="1"/>
  <c r="R2535" i="1" s="1"/>
  <c r="N2534" i="1"/>
  <c r="T2534" i="1"/>
  <c r="O2534" i="1"/>
  <c r="P2534" i="1"/>
  <c r="Q2534" i="1"/>
  <c r="Q2533" i="1"/>
  <c r="O2533" i="1"/>
  <c r="P2533" i="1"/>
  <c r="T2533" i="1"/>
  <c r="U2533" i="1" s="1"/>
  <c r="N2533" i="1"/>
  <c r="R2533" i="1" s="1"/>
  <c r="N2532" i="1"/>
  <c r="Q2532" i="1"/>
  <c r="P2532" i="1"/>
  <c r="O2532" i="1"/>
  <c r="S2532" i="1" s="1"/>
  <c r="T2532" i="1"/>
  <c r="U2532" i="1" s="1"/>
  <c r="P2531" i="1"/>
  <c r="O2531" i="1"/>
  <c r="S2531" i="1" s="1"/>
  <c r="T2531" i="1"/>
  <c r="U2531" i="1" s="1"/>
  <c r="N2531" i="1"/>
  <c r="R2531" i="1" s="1"/>
  <c r="Q2531" i="1"/>
  <c r="O2530" i="1"/>
  <c r="P2530" i="1"/>
  <c r="T2530" i="1"/>
  <c r="U2530" i="1" s="1"/>
  <c r="Q2530" i="1"/>
  <c r="N2530" i="1"/>
  <c r="R2530" i="1" s="1"/>
  <c r="N2529" i="1"/>
  <c r="Q2529" i="1"/>
  <c r="O2529" i="1"/>
  <c r="P2529" i="1"/>
  <c r="T2529" i="1"/>
  <c r="U2529" i="1" s="1"/>
  <c r="P2528" i="1"/>
  <c r="Q2528" i="1"/>
  <c r="N2528" i="1"/>
  <c r="R2528" i="1" s="1"/>
  <c r="T2528" i="1"/>
  <c r="U2528" i="1" s="1"/>
  <c r="O2528" i="1"/>
  <c r="S2528" i="1" s="1"/>
  <c r="N2527" i="1"/>
  <c r="T2527" i="1"/>
  <c r="O2527" i="1"/>
  <c r="P2527" i="1"/>
  <c r="Q2527" i="1"/>
  <c r="P2525" i="1"/>
  <c r="Q2525" i="1"/>
  <c r="N2525" i="1"/>
  <c r="R2525" i="1" s="1"/>
  <c r="T2525" i="1"/>
  <c r="U2525" i="1" s="1"/>
  <c r="O2525" i="1"/>
  <c r="S2525" i="1" s="1"/>
  <c r="P2524" i="1"/>
  <c r="N2524" i="1"/>
  <c r="R2524" i="1" s="1"/>
  <c r="Q2524" i="1"/>
  <c r="O2524" i="1"/>
  <c r="S2524" i="1" s="1"/>
  <c r="T2524" i="1"/>
  <c r="U2524" i="1" s="1"/>
  <c r="T2523" i="1"/>
  <c r="N2523" i="1"/>
  <c r="Q2523" i="1"/>
  <c r="O2523" i="1"/>
  <c r="P2523" i="1"/>
  <c r="Q2522" i="1"/>
  <c r="P2522" i="1"/>
  <c r="N2522" i="1"/>
  <c r="R2522" i="1" s="1"/>
  <c r="T2522" i="1"/>
  <c r="U2522" i="1" s="1"/>
  <c r="O2522" i="1"/>
  <c r="S2522" i="1" s="1"/>
  <c r="O2521" i="1"/>
  <c r="P2521" i="1"/>
  <c r="Q2521" i="1"/>
  <c r="T2521" i="1"/>
  <c r="U2521" i="1" s="1"/>
  <c r="N2521" i="1"/>
  <c r="R2521" i="1" s="1"/>
  <c r="N2520" i="1"/>
  <c r="Q2520" i="1"/>
  <c r="O2520" i="1"/>
  <c r="T2520" i="1"/>
  <c r="P2520" i="1"/>
  <c r="P2519" i="1"/>
  <c r="N2519" i="1"/>
  <c r="R2519" i="1" s="1"/>
  <c r="T2519" i="1"/>
  <c r="U2519" i="1" s="1"/>
  <c r="O2519" i="1"/>
  <c r="S2519" i="1" s="1"/>
  <c r="Q2519" i="1"/>
  <c r="Q2518" i="1"/>
  <c r="T2518" i="1"/>
  <c r="O2518" i="1"/>
  <c r="P2518" i="1"/>
  <c r="N2518" i="1"/>
  <c r="R2518" i="1" s="1"/>
  <c r="O2517" i="1"/>
  <c r="Q2517" i="1"/>
  <c r="T2517" i="1"/>
  <c r="N2517" i="1"/>
  <c r="P2517" i="1"/>
  <c r="Q2516" i="1"/>
  <c r="N2516" i="1"/>
  <c r="O2516" i="1"/>
  <c r="P2516" i="1"/>
  <c r="T2516" i="1"/>
  <c r="U2516" i="1" s="1"/>
  <c r="P2515" i="1"/>
  <c r="N2515" i="1"/>
  <c r="R2515" i="1" s="1"/>
  <c r="O2515" i="1"/>
  <c r="S2515" i="1" s="1"/>
  <c r="T2515" i="1"/>
  <c r="U2515" i="1" s="1"/>
  <c r="Q2515" i="1"/>
  <c r="T2514" i="1"/>
  <c r="O2514" i="1"/>
  <c r="P2514" i="1"/>
  <c r="Q2514" i="1"/>
  <c r="N2514" i="1"/>
  <c r="R2514" i="1" s="1"/>
  <c r="P2513" i="1"/>
  <c r="O2513" i="1"/>
  <c r="S2513" i="1" s="1"/>
  <c r="T2513" i="1"/>
  <c r="U2513" i="1" s="1"/>
  <c r="Q2513" i="1"/>
  <c r="N2513" i="1"/>
  <c r="R2513" i="1" s="1"/>
  <c r="O2512" i="1"/>
  <c r="P2512" i="1"/>
  <c r="N2512" i="1"/>
  <c r="R2512" i="1" s="1"/>
  <c r="T2512" i="1"/>
  <c r="U2512" i="1" s="1"/>
  <c r="Q2512" i="1"/>
  <c r="Q2511" i="1"/>
  <c r="P2511" i="1"/>
  <c r="N2511" i="1"/>
  <c r="R2511" i="1" s="1"/>
  <c r="O2511" i="1"/>
  <c r="S2511" i="1" s="1"/>
  <c r="T2511" i="1"/>
  <c r="U2511" i="1" s="1"/>
  <c r="Q2510" i="1"/>
  <c r="T2510" i="1"/>
  <c r="O2510" i="1"/>
  <c r="P2510" i="1"/>
  <c r="N2510" i="1"/>
  <c r="R2510" i="1" s="1"/>
  <c r="T2504" i="1"/>
  <c r="P2504" i="1"/>
  <c r="O2504" i="1"/>
  <c r="S2504" i="1" s="1"/>
  <c r="Q2504" i="1"/>
  <c r="N2504" i="1"/>
  <c r="R2504" i="1" s="1"/>
  <c r="P2503" i="1"/>
  <c r="T2503" i="1"/>
  <c r="U2503" i="1" s="1"/>
  <c r="N2503" i="1"/>
  <c r="R2503" i="1" s="1"/>
  <c r="Q2503" i="1"/>
  <c r="O2503" i="1"/>
  <c r="S2503" i="1" s="1"/>
  <c r="N2502" i="1"/>
  <c r="T2502" i="1"/>
  <c r="O2502" i="1"/>
  <c r="Q2502" i="1"/>
  <c r="P2502" i="1"/>
  <c r="P2501" i="1"/>
  <c r="N2501" i="1"/>
  <c r="R2501" i="1" s="1"/>
  <c r="Q2501" i="1"/>
  <c r="T2501" i="1"/>
  <c r="U2501" i="1" s="1"/>
  <c r="O2501" i="1"/>
  <c r="S2501" i="1" s="1"/>
  <c r="T2500" i="1"/>
  <c r="O2500" i="1"/>
  <c r="N2500" i="1"/>
  <c r="Q2500" i="1"/>
  <c r="P2500" i="1"/>
  <c r="P2499" i="1"/>
  <c r="O2499" i="1"/>
  <c r="S2499" i="1" s="1"/>
  <c r="Q2499" i="1"/>
  <c r="T2499" i="1"/>
  <c r="U2499" i="1" s="1"/>
  <c r="N2499" i="1"/>
  <c r="R2499" i="1" s="1"/>
  <c r="T2498" i="1"/>
  <c r="O2498" i="1"/>
  <c r="N2498" i="1"/>
  <c r="P2498" i="1"/>
  <c r="Q2498" i="1"/>
  <c r="Q2497" i="1"/>
  <c r="N2497" i="1"/>
  <c r="O2497" i="1"/>
  <c r="P2497" i="1"/>
  <c r="T2497" i="1"/>
  <c r="U2497" i="1" s="1"/>
  <c r="Q2496" i="1"/>
  <c r="T2496" i="1"/>
  <c r="O2496" i="1"/>
  <c r="N2496" i="1"/>
  <c r="P2496" i="1"/>
  <c r="T2495" i="1"/>
  <c r="O2495" i="1"/>
  <c r="Q2495" i="1"/>
  <c r="N2495" i="1"/>
  <c r="P2495" i="1"/>
  <c r="P2494" i="1"/>
  <c r="N2494" i="1"/>
  <c r="R2494" i="1" s="1"/>
  <c r="Q2494" i="1"/>
  <c r="T2494" i="1"/>
  <c r="U2494" i="1" s="1"/>
  <c r="O2494" i="1"/>
  <c r="S2494" i="1" s="1"/>
  <c r="P2493" i="1"/>
  <c r="T2493" i="1"/>
  <c r="U2493" i="1" s="1"/>
  <c r="O2493" i="1"/>
  <c r="S2493" i="1" s="1"/>
  <c r="Q2493" i="1"/>
  <c r="N2493" i="1"/>
  <c r="R2493" i="1" s="1"/>
  <c r="Q2492" i="1"/>
  <c r="O2492" i="1"/>
  <c r="T2492" i="1"/>
  <c r="P2492" i="1"/>
  <c r="N2492" i="1"/>
  <c r="R2492" i="1" s="1"/>
  <c r="P2491" i="1"/>
  <c r="T2491" i="1"/>
  <c r="U2491" i="1" s="1"/>
  <c r="O2491" i="1"/>
  <c r="S2491" i="1" s="1"/>
  <c r="Q2491" i="1"/>
  <c r="N2491" i="1"/>
  <c r="R2491" i="1" s="1"/>
  <c r="Q2490" i="1"/>
  <c r="P2490" i="1"/>
  <c r="N2490" i="1"/>
  <c r="R2490" i="1" s="1"/>
  <c r="O2490" i="1"/>
  <c r="S2490" i="1" s="1"/>
  <c r="T2490" i="1"/>
  <c r="U2490" i="1" s="1"/>
  <c r="P2489" i="1"/>
  <c r="O2489" i="1"/>
  <c r="S2489" i="1" s="1"/>
  <c r="N2489" i="1"/>
  <c r="R2489" i="1" s="1"/>
  <c r="T2489" i="1"/>
  <c r="U2489" i="1" s="1"/>
  <c r="Q2489" i="1"/>
  <c r="P2488" i="1"/>
  <c r="Q2488" i="1"/>
  <c r="N2488" i="1"/>
  <c r="R2488" i="1" s="1"/>
  <c r="O2488" i="1"/>
  <c r="S2488" i="1" s="1"/>
  <c r="T2488" i="1"/>
  <c r="U2488" i="1" s="1"/>
  <c r="O2487" i="1"/>
  <c r="T2487" i="1"/>
  <c r="P2487" i="1"/>
  <c r="N2487" i="1"/>
  <c r="R2487" i="1" s="1"/>
  <c r="Q2487" i="1"/>
  <c r="O2486" i="1"/>
  <c r="P2486" i="1"/>
  <c r="T2486" i="1"/>
  <c r="U2486" i="1" s="1"/>
  <c r="N2486" i="1"/>
  <c r="R2486" i="1" s="1"/>
  <c r="Q2486" i="1"/>
  <c r="O2485" i="1"/>
  <c r="N2485" i="1"/>
  <c r="T2485" i="1"/>
  <c r="Q2485" i="1"/>
  <c r="P2485" i="1"/>
  <c r="Q2484" i="1"/>
  <c r="N2484" i="1"/>
  <c r="P2484" i="1"/>
  <c r="O2484" i="1"/>
  <c r="S2484" i="1" s="1"/>
  <c r="T2484" i="1"/>
  <c r="U2484" i="1" s="1"/>
  <c r="P2483" i="1"/>
  <c r="T2483" i="1"/>
  <c r="U2483" i="1" s="1"/>
  <c r="N2483" i="1"/>
  <c r="R2483" i="1" s="1"/>
  <c r="Q2483" i="1"/>
  <c r="O2483" i="1"/>
  <c r="S2483" i="1" s="1"/>
  <c r="Q2482" i="1"/>
  <c r="N2482" i="1"/>
  <c r="O2482" i="1"/>
  <c r="T2482" i="1"/>
  <c r="P2482" i="1"/>
  <c r="Q2481" i="1"/>
  <c r="N2481" i="1"/>
  <c r="O2481" i="1"/>
  <c r="P2481" i="1"/>
  <c r="T2481" i="1"/>
  <c r="U2481" i="1" s="1"/>
  <c r="N2480" i="1"/>
  <c r="P2480" i="1"/>
  <c r="O2480" i="1"/>
  <c r="S2480" i="1" s="1"/>
  <c r="T2480" i="1"/>
  <c r="U2480" i="1" s="1"/>
  <c r="Q2480" i="1"/>
  <c r="N2479" i="1"/>
  <c r="T2479" i="1"/>
  <c r="P2479" i="1"/>
  <c r="Q2479" i="1"/>
  <c r="O2479" i="1"/>
  <c r="S2479" i="1" s="1"/>
  <c r="Q2478" i="1"/>
  <c r="O2478" i="1"/>
  <c r="P2478" i="1"/>
  <c r="N2478" i="1"/>
  <c r="R2478" i="1" s="1"/>
  <c r="T2478" i="1"/>
  <c r="U2478" i="1" s="1"/>
  <c r="N2476" i="1"/>
  <c r="P2476" i="1"/>
  <c r="T2476" i="1"/>
  <c r="U2476" i="1" s="1"/>
  <c r="Q2476" i="1"/>
  <c r="O2476" i="1"/>
  <c r="S2476" i="1" s="1"/>
  <c r="O2475" i="1"/>
  <c r="P2475" i="1"/>
  <c r="Q2475" i="1"/>
  <c r="N2475" i="1"/>
  <c r="R2475" i="1" s="1"/>
  <c r="T2475" i="1"/>
  <c r="U2475" i="1" s="1"/>
  <c r="T2474" i="1"/>
  <c r="O2474" i="1"/>
  <c r="Q2474" i="1"/>
  <c r="N2474" i="1"/>
  <c r="P2474" i="1"/>
  <c r="Q2473" i="1"/>
  <c r="P2473" i="1"/>
  <c r="T2473" i="1"/>
  <c r="U2473" i="1" s="1"/>
  <c r="O2473" i="1"/>
  <c r="S2473" i="1" s="1"/>
  <c r="N2473" i="1"/>
  <c r="R2473" i="1" s="1"/>
  <c r="N2472" i="1"/>
  <c r="P2472" i="1"/>
  <c r="Q2472" i="1"/>
  <c r="O2472" i="1"/>
  <c r="S2472" i="1" s="1"/>
  <c r="T2472" i="1"/>
  <c r="U2472" i="1" s="1"/>
  <c r="Q2471" i="1"/>
  <c r="P2471" i="1"/>
  <c r="N2471" i="1"/>
  <c r="R2471" i="1" s="1"/>
  <c r="T2471" i="1"/>
  <c r="U2471" i="1" s="1"/>
  <c r="O2471" i="1"/>
  <c r="S2471" i="1" s="1"/>
  <c r="O2470" i="1"/>
  <c r="T2470" i="1"/>
  <c r="Q2470" i="1"/>
  <c r="P2470" i="1"/>
  <c r="N2470" i="1"/>
  <c r="R2470" i="1" s="1"/>
  <c r="T2469" i="1"/>
  <c r="P2469" i="1"/>
  <c r="N2469" i="1"/>
  <c r="R2469" i="1" s="1"/>
  <c r="Q2469" i="1"/>
  <c r="O2469" i="1"/>
  <c r="S2469" i="1" s="1"/>
  <c r="Q2468" i="1"/>
  <c r="O2468" i="1"/>
  <c r="T2468" i="1"/>
  <c r="P2468" i="1"/>
  <c r="N2468" i="1"/>
  <c r="R2468" i="1" s="1"/>
  <c r="T2467" i="1"/>
  <c r="P2467" i="1"/>
  <c r="Q2467" i="1"/>
  <c r="N2467" i="1"/>
  <c r="R2467" i="1" s="1"/>
  <c r="O2467" i="1"/>
  <c r="S2467" i="1" s="1"/>
  <c r="P2466" i="1"/>
  <c r="T2466" i="1"/>
  <c r="U2466" i="1" s="1"/>
  <c r="N2466" i="1"/>
  <c r="R2466" i="1" s="1"/>
  <c r="Q2466" i="1"/>
  <c r="O2466" i="1"/>
  <c r="S2466" i="1" s="1"/>
  <c r="Q2465" i="1"/>
  <c r="N2465" i="1"/>
  <c r="O2465" i="1"/>
  <c r="T2465" i="1"/>
  <c r="P2465" i="1"/>
  <c r="Q2464" i="1"/>
  <c r="T2464" i="1"/>
  <c r="O2464" i="1"/>
  <c r="N2464" i="1"/>
  <c r="P2464" i="1"/>
  <c r="O2463" i="1"/>
  <c r="T2463" i="1"/>
  <c r="N2463" i="1"/>
  <c r="Q2463" i="1"/>
  <c r="P2463" i="1"/>
  <c r="O2462" i="1"/>
  <c r="Q2462" i="1"/>
  <c r="T2462" i="1"/>
  <c r="N2462" i="1"/>
  <c r="P2462" i="1"/>
  <c r="O2461" i="1"/>
  <c r="T2461" i="1"/>
  <c r="N2461" i="1"/>
  <c r="Q2461" i="1"/>
  <c r="P2461" i="1"/>
  <c r="N2460" i="1"/>
  <c r="T2460" i="1"/>
  <c r="Q2460" i="1"/>
  <c r="O2460" i="1"/>
  <c r="P2460" i="1"/>
  <c r="P2459" i="1"/>
  <c r="N2459" i="1"/>
  <c r="R2459" i="1" s="1"/>
  <c r="O2459" i="1"/>
  <c r="S2459" i="1" s="1"/>
  <c r="T2459" i="1"/>
  <c r="U2459" i="1" s="1"/>
  <c r="Q2459" i="1"/>
  <c r="P2458" i="1"/>
  <c r="T2458" i="1"/>
  <c r="U2458" i="1" s="1"/>
  <c r="N2458" i="1"/>
  <c r="R2458" i="1" s="1"/>
  <c r="Q2458" i="1"/>
  <c r="O2458" i="1"/>
  <c r="S2458" i="1" s="1"/>
  <c r="N2457" i="1"/>
  <c r="Q2457" i="1"/>
  <c r="P2457" i="1"/>
  <c r="O2457" i="1"/>
  <c r="S2457" i="1" s="1"/>
  <c r="T2457" i="1"/>
  <c r="U2457" i="1" s="1"/>
  <c r="N2456" i="1"/>
  <c r="O2456" i="1"/>
  <c r="Q2456" i="1"/>
  <c r="P2456" i="1"/>
  <c r="T2456" i="1"/>
  <c r="U2456" i="1" s="1"/>
  <c r="Q2455" i="1"/>
  <c r="N2455" i="1"/>
  <c r="O2455" i="1"/>
  <c r="T2455" i="1"/>
  <c r="P2455" i="1"/>
  <c r="T2454" i="1"/>
  <c r="P2454" i="1"/>
  <c r="N2454" i="1"/>
  <c r="R2454" i="1" s="1"/>
  <c r="O2454" i="1"/>
  <c r="S2454" i="1" s="1"/>
  <c r="Q2454" i="1"/>
  <c r="P2453" i="1"/>
  <c r="T2453" i="1"/>
  <c r="U2453" i="1" s="1"/>
  <c r="O2453" i="1"/>
  <c r="S2453" i="1" s="1"/>
  <c r="N2453" i="1"/>
  <c r="R2453" i="1" s="1"/>
  <c r="Q2453" i="1"/>
  <c r="T2452" i="1"/>
  <c r="O2452" i="1"/>
  <c r="Q2452" i="1"/>
  <c r="N2452" i="1"/>
  <c r="P2452" i="1"/>
  <c r="P2451" i="1"/>
  <c r="N2451" i="1"/>
  <c r="R2451" i="1" s="1"/>
  <c r="Q2451" i="1"/>
  <c r="O2451" i="1"/>
  <c r="S2451" i="1" s="1"/>
  <c r="T2451" i="1"/>
  <c r="U2451" i="1" s="1"/>
  <c r="N2450" i="1"/>
  <c r="T2450" i="1"/>
  <c r="O2450" i="1"/>
  <c r="Q2450" i="1"/>
  <c r="P2450" i="1"/>
  <c r="T2449" i="1"/>
  <c r="O2449" i="1"/>
  <c r="N2449" i="1"/>
  <c r="Q2449" i="1"/>
  <c r="P2449" i="1"/>
  <c r="T2447" i="1"/>
  <c r="O2447" i="1"/>
  <c r="Q2447" i="1"/>
  <c r="P2447" i="1"/>
  <c r="N2447" i="1"/>
  <c r="R2447" i="1" s="1"/>
  <c r="Q2446" i="1"/>
  <c r="N2446" i="1"/>
  <c r="O2446" i="1"/>
  <c r="T2446" i="1"/>
  <c r="P2446" i="1"/>
  <c r="P2445" i="1"/>
  <c r="N2445" i="1"/>
  <c r="R2445" i="1" s="1"/>
  <c r="T2445" i="1"/>
  <c r="U2445" i="1" s="1"/>
  <c r="O2445" i="1"/>
  <c r="S2445" i="1" s="1"/>
  <c r="Q2445" i="1"/>
  <c r="P2444" i="1"/>
  <c r="Q2444" i="1"/>
  <c r="N2444" i="1"/>
  <c r="R2444" i="1" s="1"/>
  <c r="O2444" i="1"/>
  <c r="S2444" i="1" s="1"/>
  <c r="T2444" i="1"/>
  <c r="U2444" i="1" s="1"/>
  <c r="P2443" i="1"/>
  <c r="N2443" i="1"/>
  <c r="R2443" i="1" s="1"/>
  <c r="T2443" i="1"/>
  <c r="U2443" i="1" s="1"/>
  <c r="O2443" i="1"/>
  <c r="S2443" i="1" s="1"/>
  <c r="Q2443" i="1"/>
  <c r="O2442" i="1"/>
  <c r="N2442" i="1"/>
  <c r="P2442" i="1"/>
  <c r="T2442" i="1"/>
  <c r="U2442" i="1" s="1"/>
  <c r="Q2442" i="1"/>
  <c r="Q2441" i="1"/>
  <c r="P2441" i="1"/>
  <c r="N2441" i="1"/>
  <c r="R2441" i="1" s="1"/>
  <c r="T2441" i="1"/>
  <c r="U2441" i="1" s="1"/>
  <c r="O2441" i="1"/>
  <c r="S2441" i="1" s="1"/>
  <c r="Q2440" i="1"/>
  <c r="N2440" i="1"/>
  <c r="O2440" i="1"/>
  <c r="P2440" i="1"/>
  <c r="T2440" i="1"/>
  <c r="U2440" i="1" s="1"/>
  <c r="Q2439" i="1"/>
  <c r="O2439" i="1"/>
  <c r="T2439" i="1"/>
  <c r="P2439" i="1"/>
  <c r="N2439" i="1"/>
  <c r="R2439" i="1" s="1"/>
  <c r="P2438" i="1"/>
  <c r="T2438" i="1"/>
  <c r="U2438" i="1" s="1"/>
  <c r="O2438" i="1"/>
  <c r="S2438" i="1" s="1"/>
  <c r="Q2438" i="1"/>
  <c r="N2438" i="1"/>
  <c r="R2438" i="1" s="1"/>
  <c r="P2437" i="1"/>
  <c r="T2437" i="1"/>
  <c r="U2437" i="1" s="1"/>
  <c r="Q2437" i="1"/>
  <c r="O2437" i="1"/>
  <c r="S2437" i="1" s="1"/>
  <c r="N2437" i="1"/>
  <c r="R2437" i="1" s="1"/>
  <c r="P2436" i="1"/>
  <c r="O2436" i="1"/>
  <c r="S2436" i="1" s="1"/>
  <c r="N2436" i="1"/>
  <c r="R2436" i="1" s="1"/>
  <c r="Q2436" i="1"/>
  <c r="T2436" i="1"/>
  <c r="U2436" i="1" s="1"/>
  <c r="T2435" i="1"/>
  <c r="O2435" i="1"/>
  <c r="P2435" i="1"/>
  <c r="Q2435" i="1"/>
  <c r="N2435" i="1"/>
  <c r="R2435" i="1" s="1"/>
  <c r="T2434" i="1"/>
  <c r="P2434" i="1"/>
  <c r="N2434" i="1"/>
  <c r="R2434" i="1" s="1"/>
  <c r="Q2434" i="1"/>
  <c r="O2434" i="1"/>
  <c r="S2434" i="1" s="1"/>
  <c r="O2432" i="1"/>
  <c r="T2432" i="1"/>
  <c r="Q2432" i="1"/>
  <c r="N2432" i="1"/>
  <c r="P2432" i="1"/>
  <c r="Q2431" i="1"/>
  <c r="N2431" i="1"/>
  <c r="O2431" i="1"/>
  <c r="P2431" i="1"/>
  <c r="T2431" i="1"/>
  <c r="U2431" i="1" s="1"/>
  <c r="N2430" i="1"/>
  <c r="T2430" i="1"/>
  <c r="Q2430" i="1"/>
  <c r="O2430" i="1"/>
  <c r="P2430" i="1"/>
  <c r="P2429" i="1"/>
  <c r="Q2429" i="1"/>
  <c r="O2429" i="1"/>
  <c r="S2429" i="1" s="1"/>
  <c r="N2429" i="1"/>
  <c r="R2429" i="1" s="1"/>
  <c r="T2429" i="1"/>
  <c r="U2429" i="1" s="1"/>
  <c r="Q2428" i="1"/>
  <c r="O2428" i="1"/>
  <c r="T2428" i="1"/>
  <c r="N2428" i="1"/>
  <c r="P2428" i="1"/>
  <c r="O2427" i="1"/>
  <c r="Q2427" i="1"/>
  <c r="N2427" i="1"/>
  <c r="T2427" i="1"/>
  <c r="P2427" i="1"/>
  <c r="P2426" i="1"/>
  <c r="Q2426" i="1"/>
  <c r="O2426" i="1"/>
  <c r="S2426" i="1" s="1"/>
  <c r="N2426" i="1"/>
  <c r="R2426" i="1" s="1"/>
  <c r="T2426" i="1"/>
  <c r="U2426" i="1" s="1"/>
  <c r="N2425" i="1"/>
  <c r="P2425" i="1"/>
  <c r="T2425" i="1"/>
  <c r="U2425" i="1" s="1"/>
  <c r="O2425" i="1"/>
  <c r="S2425" i="1" s="1"/>
  <c r="Q2425" i="1"/>
  <c r="T2424" i="1"/>
  <c r="O2424" i="1"/>
  <c r="P2424" i="1"/>
  <c r="N2424" i="1"/>
  <c r="R2424" i="1" s="1"/>
  <c r="Q2424" i="1"/>
  <c r="Q2423" i="1"/>
  <c r="O2423" i="1"/>
  <c r="T2423" i="1"/>
  <c r="N2423" i="1"/>
  <c r="P2423" i="1"/>
  <c r="T2422" i="1"/>
  <c r="N2422" i="1"/>
  <c r="Q2422" i="1"/>
  <c r="P2422" i="1"/>
  <c r="O2422" i="1"/>
  <c r="S2422" i="1" s="1"/>
  <c r="Q2421" i="1"/>
  <c r="N2421" i="1"/>
  <c r="T2421" i="1"/>
  <c r="O2421" i="1"/>
  <c r="P2421" i="1"/>
  <c r="O2420" i="1"/>
  <c r="Q2420" i="1"/>
  <c r="N2420" i="1"/>
  <c r="P2420" i="1"/>
  <c r="T2420" i="1"/>
  <c r="U2420" i="1" s="1"/>
  <c r="O2419" i="1"/>
  <c r="N2419" i="1"/>
  <c r="Q2419" i="1"/>
  <c r="T2419" i="1"/>
  <c r="P2419" i="1"/>
  <c r="T2418" i="1"/>
  <c r="N2418" i="1"/>
  <c r="Q2418" i="1"/>
  <c r="P2418" i="1"/>
  <c r="O2418" i="1"/>
  <c r="S2418" i="1" s="1"/>
  <c r="O2417" i="1"/>
  <c r="T2417" i="1"/>
  <c r="Q2417" i="1"/>
  <c r="N2417" i="1"/>
  <c r="P2417" i="1"/>
  <c r="N2416" i="1"/>
  <c r="Q2416" i="1"/>
  <c r="P2416" i="1"/>
  <c r="O2416" i="1"/>
  <c r="S2416" i="1" s="1"/>
  <c r="T2416" i="1"/>
  <c r="U2416" i="1" s="1"/>
  <c r="O2415" i="1"/>
  <c r="Q2415" i="1"/>
  <c r="P2415" i="1"/>
  <c r="N2415" i="1"/>
  <c r="R2415" i="1" s="1"/>
  <c r="T2415" i="1"/>
  <c r="U2415" i="1" s="1"/>
  <c r="P2414" i="1"/>
  <c r="O2414" i="1"/>
  <c r="S2414" i="1" s="1"/>
  <c r="T2414" i="1"/>
  <c r="U2414" i="1" s="1"/>
  <c r="N2414" i="1"/>
  <c r="R2414" i="1" s="1"/>
  <c r="Q2414" i="1"/>
  <c r="Q2413" i="1"/>
  <c r="T2413" i="1"/>
  <c r="O2413" i="1"/>
  <c r="N2413" i="1"/>
  <c r="P2413" i="1"/>
  <c r="O2412" i="1"/>
  <c r="P2412" i="1"/>
  <c r="N2412" i="1"/>
  <c r="R2412" i="1" s="1"/>
  <c r="Q2412" i="1"/>
  <c r="T2412" i="1"/>
  <c r="U2412" i="1" s="1"/>
  <c r="Q2411" i="1"/>
  <c r="N2411" i="1"/>
  <c r="O2411" i="1"/>
  <c r="P2411" i="1"/>
  <c r="T2411" i="1"/>
  <c r="U2411" i="1" s="1"/>
  <c r="Q2410" i="1"/>
  <c r="O2410" i="1"/>
  <c r="N2410" i="1"/>
  <c r="T2410" i="1"/>
  <c r="P2410" i="1"/>
  <c r="O2409" i="1"/>
  <c r="Q2409" i="1"/>
  <c r="T2409" i="1"/>
  <c r="P2409" i="1"/>
  <c r="N2409" i="1"/>
  <c r="R2409" i="1" s="1"/>
  <c r="T2408" i="1"/>
  <c r="O2408" i="1"/>
  <c r="P2408" i="1"/>
  <c r="N2408" i="1"/>
  <c r="R2408" i="1" s="1"/>
  <c r="Q2408" i="1"/>
  <c r="O2407" i="1"/>
  <c r="N2407" i="1"/>
  <c r="P2407" i="1"/>
  <c r="T2407" i="1"/>
  <c r="U2407" i="1" s="1"/>
  <c r="Q2407" i="1"/>
  <c r="N2406" i="1"/>
  <c r="O2406" i="1"/>
  <c r="T2406" i="1"/>
  <c r="Q2406" i="1"/>
  <c r="P2406" i="1"/>
  <c r="N2405" i="1"/>
  <c r="P2405" i="1"/>
  <c r="T2405" i="1"/>
  <c r="U2405" i="1" s="1"/>
  <c r="O2405" i="1"/>
  <c r="S2405" i="1" s="1"/>
  <c r="Q2405" i="1"/>
  <c r="P2404" i="1"/>
  <c r="Q2404" i="1"/>
  <c r="O2404" i="1"/>
  <c r="S2404" i="1" s="1"/>
  <c r="N2404" i="1"/>
  <c r="R2404" i="1" s="1"/>
  <c r="T2404" i="1"/>
  <c r="U2404" i="1" s="1"/>
  <c r="O2403" i="1"/>
  <c r="N2403" i="1"/>
  <c r="P2403" i="1"/>
  <c r="T2403" i="1"/>
  <c r="U2403" i="1" s="1"/>
  <c r="Q2403" i="1"/>
  <c r="T2402" i="1"/>
  <c r="P2402" i="1"/>
  <c r="Q2402" i="1"/>
  <c r="N2402" i="1"/>
  <c r="R2402" i="1" s="1"/>
  <c r="O2402" i="1"/>
  <c r="S2402" i="1" s="1"/>
  <c r="Q2401" i="1"/>
  <c r="O2401" i="1"/>
  <c r="N2401" i="1"/>
  <c r="P2401" i="1"/>
  <c r="T2401" i="1"/>
  <c r="U2401" i="1" s="1"/>
  <c r="N2400" i="1"/>
  <c r="P2400" i="1"/>
  <c r="T2400" i="1"/>
  <c r="U2400" i="1" s="1"/>
  <c r="Q2400" i="1"/>
  <c r="O2400" i="1"/>
  <c r="S2400" i="1" s="1"/>
  <c r="O2399" i="1"/>
  <c r="Q2399" i="1"/>
  <c r="N2399" i="1"/>
  <c r="P2399" i="1"/>
  <c r="T2399" i="1"/>
  <c r="U2399" i="1" s="1"/>
  <c r="T2398" i="1"/>
  <c r="O2398" i="1"/>
  <c r="N2398" i="1"/>
  <c r="P2398" i="1"/>
  <c r="Q2398" i="1"/>
  <c r="T2397" i="1"/>
  <c r="N2397" i="1"/>
  <c r="P2397" i="1"/>
  <c r="O2397" i="1"/>
  <c r="S2397" i="1" s="1"/>
  <c r="Q2397" i="1"/>
  <c r="N2396" i="1"/>
  <c r="T2396" i="1"/>
  <c r="Q2396" i="1"/>
  <c r="O2396" i="1"/>
  <c r="P2396" i="1"/>
  <c r="Q2395" i="1"/>
  <c r="O2395" i="1"/>
  <c r="N2395" i="1"/>
  <c r="P2395" i="1"/>
  <c r="T2395" i="1"/>
  <c r="U2395" i="1" s="1"/>
  <c r="N2394" i="1"/>
  <c r="O2394" i="1"/>
  <c r="T2394" i="1"/>
  <c r="P2394" i="1"/>
  <c r="Q2394" i="1"/>
  <c r="Q2393" i="1"/>
  <c r="O2393" i="1"/>
  <c r="N2393" i="1"/>
  <c r="T2393" i="1"/>
  <c r="P2393" i="1"/>
  <c r="T2392" i="1"/>
  <c r="P2392" i="1"/>
  <c r="O2392" i="1"/>
  <c r="S2392" i="1" s="1"/>
  <c r="Q2392" i="1"/>
  <c r="N2392" i="1"/>
  <c r="R2392" i="1" s="1"/>
  <c r="P2391" i="1"/>
  <c r="T2391" i="1"/>
  <c r="U2391" i="1" s="1"/>
  <c r="Q2391" i="1"/>
  <c r="N2391" i="1"/>
  <c r="R2391" i="1" s="1"/>
  <c r="O2391" i="1"/>
  <c r="S2391" i="1" s="1"/>
  <c r="N2389" i="1"/>
  <c r="O2389" i="1"/>
  <c r="Q2389" i="1"/>
  <c r="T2389" i="1"/>
  <c r="P2389" i="1"/>
  <c r="P2388" i="1"/>
  <c r="N2388" i="1"/>
  <c r="R2388" i="1" s="1"/>
  <c r="Q2388" i="1"/>
  <c r="O2388" i="1"/>
  <c r="S2388" i="1" s="1"/>
  <c r="T2388" i="1"/>
  <c r="U2388" i="1" s="1"/>
  <c r="O2387" i="1"/>
  <c r="Q2387" i="1"/>
  <c r="P2387" i="1"/>
  <c r="T2387" i="1"/>
  <c r="U2387" i="1" s="1"/>
  <c r="N2387" i="1"/>
  <c r="R2387" i="1" s="1"/>
  <c r="N2386" i="1"/>
  <c r="O2386" i="1"/>
  <c r="P2386" i="1"/>
  <c r="Q2386" i="1"/>
  <c r="T2386" i="1"/>
  <c r="U2386" i="1" s="1"/>
  <c r="O2385" i="1"/>
  <c r="P2385" i="1"/>
  <c r="T2385" i="1"/>
  <c r="U2385" i="1" s="1"/>
  <c r="Q2385" i="1"/>
  <c r="N2385" i="1"/>
  <c r="R2385" i="1" s="1"/>
  <c r="O2384" i="1"/>
  <c r="P2384" i="1"/>
  <c r="Q2384" i="1"/>
  <c r="T2384" i="1"/>
  <c r="U2384" i="1" s="1"/>
  <c r="N2384" i="1"/>
  <c r="R2384" i="1" s="1"/>
  <c r="N2383" i="1"/>
  <c r="O2383" i="1"/>
  <c r="P2383" i="1"/>
  <c r="Q2383" i="1"/>
  <c r="T2383" i="1"/>
  <c r="U2383" i="1" s="1"/>
  <c r="N2382" i="1"/>
  <c r="O2382" i="1"/>
  <c r="P2382" i="1"/>
  <c r="Q2382" i="1"/>
  <c r="T2382" i="1"/>
  <c r="U2382" i="1" s="1"/>
  <c r="P2381" i="1"/>
  <c r="Q2381" i="1"/>
  <c r="N2381" i="1"/>
  <c r="R2381" i="1" s="1"/>
  <c r="T2381" i="1"/>
  <c r="U2381" i="1" s="1"/>
  <c r="O2381" i="1"/>
  <c r="S2381" i="1" s="1"/>
  <c r="Q2380" i="1"/>
  <c r="T2380" i="1"/>
  <c r="P2380" i="1"/>
  <c r="O2380" i="1"/>
  <c r="S2380" i="1" s="1"/>
  <c r="N2380" i="1"/>
  <c r="R2380" i="1" s="1"/>
  <c r="Q2379" i="1"/>
  <c r="P2379" i="1"/>
  <c r="N2379" i="1"/>
  <c r="R2379" i="1" s="1"/>
  <c r="O2379" i="1"/>
  <c r="S2379" i="1" s="1"/>
  <c r="T2379" i="1"/>
  <c r="U2379" i="1" s="1"/>
  <c r="T2378" i="1"/>
  <c r="Q2378" i="1"/>
  <c r="O2378" i="1"/>
  <c r="N2378" i="1"/>
  <c r="P2378" i="1"/>
  <c r="N2377" i="1"/>
  <c r="O2377" i="1"/>
  <c r="T2377" i="1"/>
  <c r="Q2377" i="1"/>
  <c r="P2377" i="1"/>
  <c r="O2376" i="1"/>
  <c r="Q2376" i="1"/>
  <c r="T2376" i="1"/>
  <c r="P2376" i="1"/>
  <c r="N2376" i="1"/>
  <c r="R2376" i="1" s="1"/>
  <c r="T2375" i="1"/>
  <c r="N2375" i="1"/>
  <c r="P2375" i="1"/>
  <c r="Q2375" i="1"/>
  <c r="O2375" i="1"/>
  <c r="S2375" i="1" s="1"/>
  <c r="N2374" i="1"/>
  <c r="T2374" i="1"/>
  <c r="Q2374" i="1"/>
  <c r="P2374" i="1"/>
  <c r="O2374" i="1"/>
  <c r="S2374" i="1" s="1"/>
  <c r="P2373" i="1"/>
  <c r="Q2373" i="1"/>
  <c r="T2373" i="1"/>
  <c r="U2373" i="1" s="1"/>
  <c r="N2373" i="1"/>
  <c r="R2373" i="1" s="1"/>
  <c r="O2373" i="1"/>
  <c r="S2373" i="1" s="1"/>
  <c r="N2371" i="1"/>
  <c r="O2371" i="1"/>
  <c r="T2371" i="1"/>
  <c r="Q2371" i="1"/>
  <c r="P2371" i="1"/>
  <c r="Q2370" i="1"/>
  <c r="P2370" i="1"/>
  <c r="T2370" i="1"/>
  <c r="U2370" i="1" s="1"/>
  <c r="N2370" i="1"/>
  <c r="R2370" i="1" s="1"/>
  <c r="O2370" i="1"/>
  <c r="S2370" i="1" s="1"/>
  <c r="Q2369" i="1"/>
  <c r="O2369" i="1"/>
  <c r="T2369" i="1"/>
  <c r="P2369" i="1"/>
  <c r="N2369" i="1"/>
  <c r="R2369" i="1" s="1"/>
  <c r="T2368" i="1"/>
  <c r="P2368" i="1"/>
  <c r="Q2368" i="1"/>
  <c r="O2368" i="1"/>
  <c r="S2368" i="1" s="1"/>
  <c r="N2368" i="1"/>
  <c r="R2368" i="1" s="1"/>
  <c r="T2367" i="1"/>
  <c r="O2367" i="1"/>
  <c r="Q2367" i="1"/>
  <c r="P2367" i="1"/>
  <c r="N2367" i="1"/>
  <c r="R2367" i="1" s="1"/>
  <c r="Q2366" i="1"/>
  <c r="N2366" i="1"/>
  <c r="T2366" i="1"/>
  <c r="P2366" i="1"/>
  <c r="O2366" i="1"/>
  <c r="S2366" i="1" s="1"/>
  <c r="N2365" i="1"/>
  <c r="P2365" i="1"/>
  <c r="T2365" i="1"/>
  <c r="U2365" i="1" s="1"/>
  <c r="Q2365" i="1"/>
  <c r="O2365" i="1"/>
  <c r="S2365" i="1" s="1"/>
  <c r="O2364" i="1"/>
  <c r="Q2364" i="1"/>
  <c r="N2364" i="1"/>
  <c r="T2364" i="1"/>
  <c r="P2364" i="1"/>
  <c r="N2363" i="1"/>
  <c r="Q2363" i="1"/>
  <c r="P2363" i="1"/>
  <c r="O2363" i="1"/>
  <c r="S2363" i="1" s="1"/>
  <c r="T2363" i="1"/>
  <c r="U2363" i="1" s="1"/>
  <c r="T2362" i="1"/>
  <c r="Q2362" i="1"/>
  <c r="O2362" i="1"/>
  <c r="P2362" i="1"/>
  <c r="N2362" i="1"/>
  <c r="R2362" i="1" s="1"/>
  <c r="T2361" i="1"/>
  <c r="P2361" i="1"/>
  <c r="Q2361" i="1"/>
  <c r="N2361" i="1"/>
  <c r="R2361" i="1" s="1"/>
  <c r="O2361" i="1"/>
  <c r="S2361" i="1" s="1"/>
  <c r="O2360" i="1"/>
  <c r="T2360" i="1"/>
  <c r="Q2360" i="1"/>
  <c r="P2360" i="1"/>
  <c r="N2360" i="1"/>
  <c r="R2360" i="1" s="1"/>
  <c r="P2358" i="1"/>
  <c r="T2358" i="1"/>
  <c r="U2358" i="1" s="1"/>
  <c r="N2358" i="1"/>
  <c r="R2358" i="1" s="1"/>
  <c r="Q2358" i="1"/>
  <c r="O2358" i="1"/>
  <c r="S2358" i="1" s="1"/>
  <c r="T2357" i="1"/>
  <c r="Q2357" i="1"/>
  <c r="O2357" i="1"/>
  <c r="N2357" i="1"/>
  <c r="P2357" i="1"/>
  <c r="Q2356" i="1"/>
  <c r="T2356" i="1"/>
  <c r="P2356" i="1"/>
  <c r="N2356" i="1"/>
  <c r="R2356" i="1" s="1"/>
  <c r="O2356" i="1"/>
  <c r="S2356" i="1" s="1"/>
  <c r="P2355" i="1"/>
  <c r="N2355" i="1"/>
  <c r="R2355" i="1" s="1"/>
  <c r="Q2355" i="1"/>
  <c r="O2355" i="1"/>
  <c r="S2355" i="1" s="1"/>
  <c r="T2355" i="1"/>
  <c r="U2355" i="1" s="1"/>
  <c r="Q2354" i="1"/>
  <c r="O2354" i="1"/>
  <c r="T2354" i="1"/>
  <c r="P2354" i="1"/>
  <c r="N2354" i="1"/>
  <c r="R2354" i="1" s="1"/>
  <c r="O2353" i="1"/>
  <c r="P2353" i="1"/>
  <c r="T2353" i="1"/>
  <c r="U2353" i="1" s="1"/>
  <c r="Q2353" i="1"/>
  <c r="N2353" i="1"/>
  <c r="R2353" i="1" s="1"/>
  <c r="N2352" i="1"/>
  <c r="P2352" i="1"/>
  <c r="T2352" i="1"/>
  <c r="U2352" i="1" s="1"/>
  <c r="Q2352" i="1"/>
  <c r="O2352" i="1"/>
  <c r="S2352" i="1" s="1"/>
  <c r="O2351" i="1"/>
  <c r="Q2351" i="1"/>
  <c r="T2351" i="1"/>
  <c r="P2351" i="1"/>
  <c r="N2351" i="1"/>
  <c r="R2351" i="1" s="1"/>
  <c r="N2350" i="1"/>
  <c r="T2350" i="1"/>
  <c r="P2350" i="1"/>
  <c r="Q2350" i="1"/>
  <c r="O2350" i="1"/>
  <c r="S2350" i="1" s="1"/>
  <c r="P2349" i="1"/>
  <c r="N2349" i="1"/>
  <c r="R2349" i="1" s="1"/>
  <c r="T2349" i="1"/>
  <c r="U2349" i="1" s="1"/>
  <c r="Q2349" i="1"/>
  <c r="O2349" i="1"/>
  <c r="S2349" i="1" s="1"/>
  <c r="N2348" i="1"/>
  <c r="Q2348" i="1"/>
  <c r="O2348" i="1"/>
  <c r="T2348" i="1"/>
  <c r="P2348" i="1"/>
  <c r="Q2347" i="1"/>
  <c r="P2347" i="1"/>
  <c r="N2347" i="1"/>
  <c r="R2347" i="1" s="1"/>
  <c r="T2347" i="1"/>
  <c r="U2347" i="1" s="1"/>
  <c r="O2347" i="1"/>
  <c r="S2347" i="1" s="1"/>
  <c r="Q2346" i="1"/>
  <c r="O2346" i="1"/>
  <c r="N2346" i="1"/>
  <c r="T2346" i="1"/>
  <c r="P2346" i="1"/>
  <c r="Q2345" i="1"/>
  <c r="O2345" i="1"/>
  <c r="T2345" i="1"/>
  <c r="P2345" i="1"/>
  <c r="N2345" i="1"/>
  <c r="R2345" i="1" s="1"/>
  <c r="P2344" i="1"/>
  <c r="O2344" i="1"/>
  <c r="S2344" i="1" s="1"/>
  <c r="T2344" i="1"/>
  <c r="U2344" i="1" s="1"/>
  <c r="Q2344" i="1"/>
  <c r="N2344" i="1"/>
  <c r="R2344" i="1" s="1"/>
  <c r="Q2343" i="1"/>
  <c r="N2343" i="1"/>
  <c r="P2343" i="1"/>
  <c r="T2343" i="1"/>
  <c r="U2343" i="1" s="1"/>
  <c r="O2343" i="1"/>
  <c r="S2343" i="1" s="1"/>
  <c r="N2342" i="1"/>
  <c r="T2342" i="1"/>
  <c r="Q2342" i="1"/>
  <c r="O2342" i="1"/>
  <c r="P2342" i="1"/>
  <c r="P2341" i="1"/>
  <c r="T2341" i="1"/>
  <c r="U2341" i="1" s="1"/>
  <c r="Q2341" i="1"/>
  <c r="O2341" i="1"/>
  <c r="S2341" i="1" s="1"/>
  <c r="N2341" i="1"/>
  <c r="R2341" i="1" s="1"/>
  <c r="P2339" i="1"/>
  <c r="T2339" i="1"/>
  <c r="U2339" i="1" s="1"/>
  <c r="Q2339" i="1"/>
  <c r="O2339" i="1"/>
  <c r="S2339" i="1" s="1"/>
  <c r="N2339" i="1"/>
  <c r="R2339" i="1" s="1"/>
  <c r="P2338" i="1"/>
  <c r="N2338" i="1"/>
  <c r="R2338" i="1" s="1"/>
  <c r="O2338" i="1"/>
  <c r="S2338" i="1" s="1"/>
  <c r="T2338" i="1"/>
  <c r="U2338" i="1" s="1"/>
  <c r="Q2338" i="1"/>
  <c r="N2337" i="1"/>
  <c r="Q2337" i="1"/>
  <c r="O2337" i="1"/>
  <c r="T2337" i="1"/>
  <c r="P2337" i="1"/>
  <c r="Q2336" i="1"/>
  <c r="P2336" i="1"/>
  <c r="T2336" i="1"/>
  <c r="U2336" i="1" s="1"/>
  <c r="O2336" i="1"/>
  <c r="S2336" i="1" s="1"/>
  <c r="N2336" i="1"/>
  <c r="R2336" i="1" s="1"/>
  <c r="T2335" i="1"/>
  <c r="N2335" i="1"/>
  <c r="P2335" i="1"/>
  <c r="Q2335" i="1"/>
  <c r="O2335" i="1"/>
  <c r="S2335" i="1" s="1"/>
  <c r="P2334" i="1"/>
  <c r="Q2334" i="1"/>
  <c r="T2334" i="1"/>
  <c r="U2334" i="1" s="1"/>
  <c r="O2334" i="1"/>
  <c r="S2334" i="1" s="1"/>
  <c r="N2334" i="1"/>
  <c r="R2334" i="1" s="1"/>
  <c r="T2333" i="1"/>
  <c r="P2333" i="1"/>
  <c r="N2333" i="1"/>
  <c r="R2333" i="1" s="1"/>
  <c r="Q2333" i="1"/>
  <c r="O2333" i="1"/>
  <c r="S2333" i="1" s="1"/>
  <c r="Q2332" i="1"/>
  <c r="O2332" i="1"/>
  <c r="N2332" i="1"/>
  <c r="T2332" i="1"/>
  <c r="P2332" i="1"/>
  <c r="N2331" i="1"/>
  <c r="O2331" i="1"/>
  <c r="P2331" i="1"/>
  <c r="T2331" i="1"/>
  <c r="U2331" i="1" s="1"/>
  <c r="Q2331" i="1"/>
  <c r="O2330" i="1"/>
  <c r="Q2330" i="1"/>
  <c r="N2330" i="1"/>
  <c r="P2330" i="1"/>
  <c r="T2330" i="1"/>
  <c r="U2330" i="1" s="1"/>
  <c r="N2329" i="1"/>
  <c r="P2329" i="1"/>
  <c r="T2329" i="1"/>
  <c r="U2329" i="1" s="1"/>
  <c r="O2329" i="1"/>
  <c r="S2329" i="1" s="1"/>
  <c r="Q2329" i="1"/>
  <c r="T2328" i="1"/>
  <c r="P2328" i="1"/>
  <c r="O2328" i="1"/>
  <c r="S2328" i="1" s="1"/>
  <c r="Q2328" i="1"/>
  <c r="N2328" i="1"/>
  <c r="R2328" i="1" s="1"/>
  <c r="T2327" i="1"/>
  <c r="O2327" i="1"/>
  <c r="N2327" i="1"/>
  <c r="P2327" i="1"/>
  <c r="Q2327" i="1"/>
  <c r="Q2326" i="1"/>
  <c r="N2326" i="1"/>
  <c r="O2326" i="1"/>
  <c r="T2326" i="1"/>
  <c r="P2326" i="1"/>
  <c r="O2325" i="1"/>
  <c r="Q2325" i="1"/>
  <c r="N2325" i="1"/>
  <c r="P2325" i="1"/>
  <c r="T2325" i="1"/>
  <c r="U2325" i="1" s="1"/>
  <c r="P2324" i="1"/>
  <c r="N2324" i="1"/>
  <c r="R2324" i="1" s="1"/>
  <c r="Q2324" i="1"/>
  <c r="O2324" i="1"/>
  <c r="S2324" i="1" s="1"/>
  <c r="T2324" i="1"/>
  <c r="U2324" i="1" s="1"/>
  <c r="O2318" i="1"/>
  <c r="P2318" i="1"/>
  <c r="T2318" i="1"/>
  <c r="U2318" i="1" s="1"/>
  <c r="Q2318" i="1"/>
  <c r="N2318" i="1"/>
  <c r="R2318" i="1" s="1"/>
  <c r="Q2317" i="1"/>
  <c r="O2317" i="1"/>
  <c r="T2317" i="1"/>
  <c r="N2317" i="1"/>
  <c r="P2317" i="1"/>
  <c r="T2316" i="1"/>
  <c r="O2316" i="1"/>
  <c r="N2316" i="1"/>
  <c r="Q2316" i="1"/>
  <c r="P2316" i="1"/>
  <c r="Q2315" i="1"/>
  <c r="N2315" i="1"/>
  <c r="O2315" i="1"/>
  <c r="T2315" i="1"/>
  <c r="P2315" i="1"/>
  <c r="O2314" i="1"/>
  <c r="Q2314" i="1"/>
  <c r="N2314" i="1"/>
  <c r="T2314" i="1"/>
  <c r="P2314" i="1"/>
  <c r="P2313" i="1"/>
  <c r="N2313" i="1"/>
  <c r="R2313" i="1" s="1"/>
  <c r="Q2313" i="1"/>
  <c r="O2313" i="1"/>
  <c r="S2313" i="1" s="1"/>
  <c r="T2313" i="1"/>
  <c r="U2313" i="1" s="1"/>
  <c r="T2312" i="1"/>
  <c r="O2312" i="1"/>
  <c r="N2312" i="1"/>
  <c r="Q2312" i="1"/>
  <c r="P2312" i="1"/>
  <c r="N2311" i="1"/>
  <c r="Q2311" i="1"/>
  <c r="P2311" i="1"/>
  <c r="T2311" i="1"/>
  <c r="U2311" i="1" s="1"/>
  <c r="O2311" i="1"/>
  <c r="S2311" i="1" s="1"/>
  <c r="Q2310" i="1"/>
  <c r="O2310" i="1"/>
  <c r="N2310" i="1"/>
  <c r="T2310" i="1"/>
  <c r="P2310" i="1"/>
  <c r="Q2309" i="1"/>
  <c r="P2309" i="1"/>
  <c r="T2309" i="1"/>
  <c r="U2309" i="1" s="1"/>
  <c r="N2309" i="1"/>
  <c r="R2309" i="1" s="1"/>
  <c r="O2309" i="1"/>
  <c r="S2309" i="1" s="1"/>
  <c r="P2308" i="1"/>
  <c r="N2308" i="1"/>
  <c r="R2308" i="1" s="1"/>
  <c r="O2308" i="1"/>
  <c r="S2308" i="1" s="1"/>
  <c r="T2308" i="1"/>
  <c r="U2308" i="1" s="1"/>
  <c r="Q2308" i="1"/>
  <c r="P2307" i="1"/>
  <c r="O2307" i="1"/>
  <c r="S2307" i="1" s="1"/>
  <c r="Q2307" i="1"/>
  <c r="T2307" i="1"/>
  <c r="U2307" i="1" s="1"/>
  <c r="N2307" i="1"/>
  <c r="R2307" i="1" s="1"/>
  <c r="N2306" i="1"/>
  <c r="O2306" i="1"/>
  <c r="T2306" i="1"/>
  <c r="Q2306" i="1"/>
  <c r="P2306" i="1"/>
  <c r="Q2305" i="1"/>
  <c r="P2305" i="1"/>
  <c r="T2305" i="1"/>
  <c r="U2305" i="1" s="1"/>
  <c r="O2305" i="1"/>
  <c r="S2305" i="1" s="1"/>
  <c r="N2305" i="1"/>
  <c r="R2305" i="1" s="1"/>
  <c r="Q2304" i="1"/>
  <c r="N2304" i="1"/>
  <c r="P2304" i="1"/>
  <c r="T2304" i="1"/>
  <c r="U2304" i="1" s="1"/>
  <c r="O2304" i="1"/>
  <c r="S2304" i="1" s="1"/>
  <c r="Q2303" i="1"/>
  <c r="N2303" i="1"/>
  <c r="T2303" i="1"/>
  <c r="O2303" i="1"/>
  <c r="P2303" i="1"/>
  <c r="P2302" i="1"/>
  <c r="O2302" i="1"/>
  <c r="S2302" i="1" s="1"/>
  <c r="T2302" i="1"/>
  <c r="U2302" i="1" s="1"/>
  <c r="N2302" i="1"/>
  <c r="R2302" i="1" s="1"/>
  <c r="Q2302" i="1"/>
  <c r="P2301" i="1"/>
  <c r="N2301" i="1"/>
  <c r="R2301" i="1" s="1"/>
  <c r="Q2301" i="1"/>
  <c r="O2301" i="1"/>
  <c r="S2301" i="1" s="1"/>
  <c r="T2301" i="1"/>
  <c r="U2301" i="1" s="1"/>
  <c r="P2300" i="1"/>
  <c r="Q2300" i="1"/>
  <c r="O2300" i="1"/>
  <c r="S2300" i="1" s="1"/>
  <c r="T2300" i="1"/>
  <c r="U2300" i="1" s="1"/>
  <c r="N2300" i="1"/>
  <c r="R2300" i="1" s="1"/>
  <c r="Q2299" i="1"/>
  <c r="N2299" i="1"/>
  <c r="P2299" i="1"/>
  <c r="O2299" i="1"/>
  <c r="S2299" i="1" s="1"/>
  <c r="T2299" i="1"/>
  <c r="U2299" i="1" s="1"/>
  <c r="T2297" i="1"/>
  <c r="O2297" i="1"/>
  <c r="Q2297" i="1"/>
  <c r="P2297" i="1"/>
  <c r="N2297" i="1"/>
  <c r="R2297" i="1" s="1"/>
  <c r="O2296" i="1"/>
  <c r="Q2296" i="1"/>
  <c r="T2296" i="1"/>
  <c r="N2296" i="1"/>
  <c r="P2296" i="1"/>
  <c r="T2295" i="1"/>
  <c r="N2295" i="1"/>
  <c r="P2295" i="1"/>
  <c r="Q2295" i="1"/>
  <c r="O2295" i="1"/>
  <c r="S2295" i="1" s="1"/>
  <c r="Q2294" i="1"/>
  <c r="T2294" i="1"/>
  <c r="O2294" i="1"/>
  <c r="N2294" i="1"/>
  <c r="P2294" i="1"/>
  <c r="P2293" i="1"/>
  <c r="N2293" i="1"/>
  <c r="R2293" i="1" s="1"/>
  <c r="T2293" i="1"/>
  <c r="U2293" i="1" s="1"/>
  <c r="O2293" i="1"/>
  <c r="S2293" i="1" s="1"/>
  <c r="Q2293" i="1"/>
  <c r="Q2292" i="1"/>
  <c r="N2292" i="1"/>
  <c r="T2292" i="1"/>
  <c r="O2292" i="1"/>
  <c r="P2292" i="1"/>
  <c r="O2291" i="1"/>
  <c r="Q2291" i="1"/>
  <c r="P2291" i="1"/>
  <c r="N2291" i="1"/>
  <c r="R2291" i="1" s="1"/>
  <c r="T2291" i="1"/>
  <c r="U2291" i="1" s="1"/>
  <c r="Q2290" i="1"/>
  <c r="T2290" i="1"/>
  <c r="O2290" i="1"/>
  <c r="P2290" i="1"/>
  <c r="N2290" i="1"/>
  <c r="R2290" i="1" s="1"/>
  <c r="P2289" i="1"/>
  <c r="T2289" i="1"/>
  <c r="U2289" i="1" s="1"/>
  <c r="O2289" i="1"/>
  <c r="S2289" i="1" s="1"/>
  <c r="Q2289" i="1"/>
  <c r="N2289" i="1"/>
  <c r="R2289" i="1" s="1"/>
  <c r="O2288" i="1"/>
  <c r="T2288" i="1"/>
  <c r="Q2288" i="1"/>
  <c r="P2288" i="1"/>
  <c r="N2288" i="1"/>
  <c r="R2288" i="1" s="1"/>
  <c r="Q2287" i="1"/>
  <c r="T2287" i="1"/>
  <c r="N2287" i="1"/>
  <c r="P2287" i="1"/>
  <c r="O2287" i="1"/>
  <c r="S2287" i="1" s="1"/>
  <c r="Q2286" i="1"/>
  <c r="O2286" i="1"/>
  <c r="P2286" i="1"/>
  <c r="T2286" i="1"/>
  <c r="U2286" i="1" s="1"/>
  <c r="N2286" i="1"/>
  <c r="R2286" i="1" s="1"/>
  <c r="T2285" i="1"/>
  <c r="O2285" i="1"/>
  <c r="P2285" i="1"/>
  <c r="Q2285" i="1"/>
  <c r="N2285" i="1"/>
  <c r="R2285" i="1" s="1"/>
  <c r="Q2284" i="1"/>
  <c r="N2284" i="1"/>
  <c r="O2284" i="1"/>
  <c r="P2284" i="1"/>
  <c r="T2284" i="1"/>
  <c r="U2284" i="1" s="1"/>
  <c r="O2283" i="1"/>
  <c r="T2283" i="1"/>
  <c r="Q2283" i="1"/>
  <c r="P2283" i="1"/>
  <c r="N2283" i="1"/>
  <c r="R2283" i="1" s="1"/>
  <c r="P2282" i="1"/>
  <c r="Q2282" i="1"/>
  <c r="N2282" i="1"/>
  <c r="R2282" i="1" s="1"/>
  <c r="T2282" i="1"/>
  <c r="U2282" i="1" s="1"/>
  <c r="O2282" i="1"/>
  <c r="S2282" i="1" s="1"/>
  <c r="N2281" i="1"/>
  <c r="Q2281" i="1"/>
  <c r="P2281" i="1"/>
  <c r="O2281" i="1"/>
  <c r="S2281" i="1" s="1"/>
  <c r="T2281" i="1"/>
  <c r="U2281" i="1" s="1"/>
  <c r="T2280" i="1"/>
  <c r="Q2280" i="1"/>
  <c r="O2280" i="1"/>
  <c r="P2280" i="1"/>
  <c r="N2280" i="1"/>
  <c r="R2280" i="1" s="1"/>
  <c r="Q2279" i="1"/>
  <c r="N2279" i="1"/>
  <c r="T2279" i="1"/>
  <c r="O2279" i="1"/>
  <c r="P2279" i="1"/>
  <c r="O2278" i="1"/>
  <c r="Q2278" i="1"/>
  <c r="P2278" i="1"/>
  <c r="T2278" i="1"/>
  <c r="U2278" i="1" s="1"/>
  <c r="N2278" i="1"/>
  <c r="R2278" i="1" s="1"/>
  <c r="T2277" i="1"/>
  <c r="O2277" i="1"/>
  <c r="P2277" i="1"/>
  <c r="Q2277" i="1"/>
  <c r="N2277" i="1"/>
  <c r="R2277" i="1" s="1"/>
  <c r="P2276" i="1"/>
  <c r="T2276" i="1"/>
  <c r="U2276" i="1" s="1"/>
  <c r="O2276" i="1"/>
  <c r="S2276" i="1" s="1"/>
  <c r="N2276" i="1"/>
  <c r="R2276" i="1" s="1"/>
  <c r="Q2276" i="1"/>
  <c r="O2275" i="1"/>
  <c r="P2275" i="1"/>
  <c r="T2275" i="1"/>
  <c r="U2275" i="1" s="1"/>
  <c r="N2275" i="1"/>
  <c r="R2275" i="1" s="1"/>
  <c r="Q2275" i="1"/>
  <c r="Q2274" i="1"/>
  <c r="P2274" i="1"/>
  <c r="T2274" i="1"/>
  <c r="U2274" i="1" s="1"/>
  <c r="N2274" i="1"/>
  <c r="R2274" i="1" s="1"/>
  <c r="O2274" i="1"/>
  <c r="S2274" i="1" s="1"/>
  <c r="T2273" i="1"/>
  <c r="N2273" i="1"/>
  <c r="Q2273" i="1"/>
  <c r="O2273" i="1"/>
  <c r="P2273" i="1"/>
  <c r="O2272" i="1"/>
  <c r="T2272" i="1"/>
  <c r="N2272" i="1"/>
  <c r="P2272" i="1"/>
  <c r="Q2272" i="1"/>
  <c r="N2270" i="1"/>
  <c r="Q2270" i="1"/>
  <c r="O2270" i="1"/>
  <c r="P2270" i="1"/>
  <c r="T2270" i="1"/>
  <c r="U2270" i="1" s="1"/>
  <c r="Q2269" i="1"/>
  <c r="N2269" i="1"/>
  <c r="P2269" i="1"/>
  <c r="T2269" i="1"/>
  <c r="U2269" i="1" s="1"/>
  <c r="O2269" i="1"/>
  <c r="S2269" i="1" s="1"/>
  <c r="T2268" i="1"/>
  <c r="N2268" i="1"/>
  <c r="P2268" i="1"/>
  <c r="O2268" i="1"/>
  <c r="S2268" i="1" s="1"/>
  <c r="Q2268" i="1"/>
  <c r="O2267" i="1"/>
  <c r="Q2267" i="1"/>
  <c r="P2267" i="1"/>
  <c r="N2267" i="1"/>
  <c r="R2267" i="1" s="1"/>
  <c r="T2267" i="1"/>
  <c r="U2267" i="1" s="1"/>
  <c r="P2266" i="1"/>
  <c r="T2266" i="1"/>
  <c r="U2266" i="1" s="1"/>
  <c r="Q2266" i="1"/>
  <c r="O2266" i="1"/>
  <c r="S2266" i="1" s="1"/>
  <c r="N2266" i="1"/>
  <c r="R2266" i="1" s="1"/>
  <c r="Q2265" i="1"/>
  <c r="N2265" i="1"/>
  <c r="T2265" i="1"/>
  <c r="O2265" i="1"/>
  <c r="P2265" i="1"/>
  <c r="Q2264" i="1"/>
  <c r="T2264" i="1"/>
  <c r="P2264" i="1"/>
  <c r="N2264" i="1"/>
  <c r="R2264" i="1" s="1"/>
  <c r="O2264" i="1"/>
  <c r="S2264" i="1" s="1"/>
  <c r="T2263" i="1"/>
  <c r="O2263" i="1"/>
  <c r="P2263" i="1"/>
  <c r="Q2263" i="1"/>
  <c r="N2263" i="1"/>
  <c r="R2263" i="1" s="1"/>
  <c r="P2262" i="1"/>
  <c r="T2262" i="1"/>
  <c r="U2262" i="1" s="1"/>
  <c r="Q2262" i="1"/>
  <c r="O2262" i="1"/>
  <c r="S2262" i="1" s="1"/>
  <c r="N2262" i="1"/>
  <c r="R2262" i="1" s="1"/>
  <c r="P2261" i="1"/>
  <c r="O2261" i="1"/>
  <c r="S2261" i="1" s="1"/>
  <c r="N2261" i="1"/>
  <c r="R2261" i="1" s="1"/>
  <c r="Q2261" i="1"/>
  <c r="T2261" i="1"/>
  <c r="U2261" i="1" s="1"/>
  <c r="P2260" i="1"/>
  <c r="Q2260" i="1"/>
  <c r="N2260" i="1"/>
  <c r="R2260" i="1" s="1"/>
  <c r="T2260" i="1"/>
  <c r="U2260" i="1" s="1"/>
  <c r="O2260" i="1"/>
  <c r="S2260" i="1" s="1"/>
  <c r="P2259" i="1"/>
  <c r="O2259" i="1"/>
  <c r="S2259" i="1" s="1"/>
  <c r="Q2259" i="1"/>
  <c r="T2259" i="1"/>
  <c r="U2259" i="1" s="1"/>
  <c r="N2259" i="1"/>
  <c r="R2259" i="1" s="1"/>
  <c r="Q2258" i="1"/>
  <c r="T2258" i="1"/>
  <c r="N2258" i="1"/>
  <c r="O2258" i="1"/>
  <c r="P2258" i="1"/>
  <c r="P2257" i="1"/>
  <c r="Q2257" i="1"/>
  <c r="O2257" i="1"/>
  <c r="S2257" i="1" s="1"/>
  <c r="T2257" i="1"/>
  <c r="U2257" i="1" s="1"/>
  <c r="N2257" i="1"/>
  <c r="R2257" i="1" s="1"/>
  <c r="T2256" i="1"/>
  <c r="Q2256" i="1"/>
  <c r="P2256" i="1"/>
  <c r="O2256" i="1"/>
  <c r="S2256" i="1" s="1"/>
  <c r="N2256" i="1"/>
  <c r="R2256" i="1" s="1"/>
  <c r="Q2254" i="1"/>
  <c r="N2254" i="1"/>
  <c r="O2254" i="1"/>
  <c r="T2254" i="1"/>
  <c r="P2254" i="1"/>
  <c r="N2253" i="1"/>
  <c r="T2253" i="1"/>
  <c r="P2253" i="1"/>
  <c r="Q2253" i="1"/>
  <c r="O2253" i="1"/>
  <c r="S2253" i="1" s="1"/>
  <c r="N2252" i="1"/>
  <c r="T2252" i="1"/>
  <c r="O2252" i="1"/>
  <c r="P2252" i="1"/>
  <c r="Q2252" i="1"/>
  <c r="O2251" i="1"/>
  <c r="P2251" i="1"/>
  <c r="T2251" i="1"/>
  <c r="U2251" i="1" s="1"/>
  <c r="N2251" i="1"/>
  <c r="R2251" i="1" s="1"/>
  <c r="Q2251" i="1"/>
  <c r="P2250" i="1"/>
  <c r="N2250" i="1"/>
  <c r="R2250" i="1" s="1"/>
  <c r="Q2250" i="1"/>
  <c r="O2250" i="1"/>
  <c r="S2250" i="1" s="1"/>
  <c r="T2250" i="1"/>
  <c r="U2250" i="1" s="1"/>
  <c r="P2249" i="1"/>
  <c r="O2249" i="1"/>
  <c r="S2249" i="1" s="1"/>
  <c r="T2249" i="1"/>
  <c r="U2249" i="1" s="1"/>
  <c r="N2249" i="1"/>
  <c r="R2249" i="1" s="1"/>
  <c r="Q2249" i="1"/>
  <c r="P2248" i="1"/>
  <c r="N2248" i="1"/>
  <c r="R2248" i="1" s="1"/>
  <c r="Q2248" i="1"/>
  <c r="O2248" i="1"/>
  <c r="S2248" i="1" s="1"/>
  <c r="T2248" i="1"/>
  <c r="U2248" i="1" s="1"/>
  <c r="O2247" i="1"/>
  <c r="N2247" i="1"/>
  <c r="T2247" i="1"/>
  <c r="P2247" i="1"/>
  <c r="Q2247" i="1"/>
  <c r="N2246" i="1"/>
  <c r="Q2246" i="1"/>
  <c r="T2246" i="1"/>
  <c r="P2246" i="1"/>
  <c r="O2246" i="1"/>
  <c r="S2246" i="1" s="1"/>
  <c r="O2245" i="1"/>
  <c r="T2245" i="1"/>
  <c r="P2245" i="1"/>
  <c r="N2245" i="1"/>
  <c r="R2245" i="1" s="1"/>
  <c r="Q2245" i="1"/>
  <c r="O2244" i="1"/>
  <c r="P2244" i="1"/>
  <c r="Q2244" i="1"/>
  <c r="T2244" i="1"/>
  <c r="U2244" i="1" s="1"/>
  <c r="N2244" i="1"/>
  <c r="R2244" i="1" s="1"/>
  <c r="P2243" i="1"/>
  <c r="Q2243" i="1"/>
  <c r="N2243" i="1"/>
  <c r="R2243" i="1" s="1"/>
  <c r="T2243" i="1"/>
  <c r="U2243" i="1" s="1"/>
  <c r="O2243" i="1"/>
  <c r="S2243" i="1" s="1"/>
  <c r="T2242" i="1"/>
  <c r="O2242" i="1"/>
  <c r="P2242" i="1"/>
  <c r="N2242" i="1"/>
  <c r="R2242" i="1" s="1"/>
  <c r="Q2242" i="1"/>
  <c r="O2241" i="1"/>
  <c r="N2241" i="1"/>
  <c r="T2241" i="1"/>
  <c r="P2241" i="1"/>
  <c r="Q2241" i="1"/>
  <c r="T2240" i="1"/>
  <c r="P2240" i="1"/>
  <c r="O2240" i="1"/>
  <c r="S2240" i="1" s="1"/>
  <c r="Q2240" i="1"/>
  <c r="N2240" i="1"/>
  <c r="R2240" i="1" s="1"/>
  <c r="P2239" i="1"/>
  <c r="T2239" i="1"/>
  <c r="U2239" i="1" s="1"/>
  <c r="N2239" i="1"/>
  <c r="R2239" i="1" s="1"/>
  <c r="Q2239" i="1"/>
  <c r="O2239" i="1"/>
  <c r="S2239" i="1" s="1"/>
  <c r="P2238" i="1"/>
  <c r="O2238" i="1"/>
  <c r="S2238" i="1" s="1"/>
  <c r="Q2238" i="1"/>
  <c r="N2238" i="1"/>
  <c r="R2238" i="1" s="1"/>
  <c r="T2238" i="1"/>
  <c r="U2238" i="1" s="1"/>
  <c r="P2237" i="1"/>
  <c r="O2237" i="1"/>
  <c r="S2237" i="1" s="1"/>
  <c r="T2237" i="1"/>
  <c r="U2237" i="1" s="1"/>
  <c r="Q2237" i="1"/>
  <c r="N2237" i="1"/>
  <c r="R2237" i="1" s="1"/>
  <c r="Q2236" i="1"/>
  <c r="T2236" i="1"/>
  <c r="N2236" i="1"/>
  <c r="O2236" i="1"/>
  <c r="P2236" i="1"/>
  <c r="T2235" i="1"/>
  <c r="N2235" i="1"/>
  <c r="O2235" i="1"/>
  <c r="P2235" i="1"/>
  <c r="Q2235" i="1"/>
  <c r="N2234" i="1"/>
  <c r="O2234" i="1"/>
  <c r="T2234" i="1"/>
  <c r="Q2234" i="1"/>
  <c r="P2234" i="1"/>
  <c r="T2233" i="1"/>
  <c r="N2233" i="1"/>
  <c r="P2233" i="1"/>
  <c r="Q2233" i="1"/>
  <c r="O2233" i="1"/>
  <c r="S2233" i="1" s="1"/>
  <c r="T2232" i="1"/>
  <c r="N2232" i="1"/>
  <c r="Q2232" i="1"/>
  <c r="O2232" i="1"/>
  <c r="P2232" i="1"/>
  <c r="P2231" i="1"/>
  <c r="O2231" i="1"/>
  <c r="S2231" i="1" s="1"/>
  <c r="T2231" i="1"/>
  <c r="U2231" i="1" s="1"/>
  <c r="Q2231" i="1"/>
  <c r="N2231" i="1"/>
  <c r="R2231" i="1" s="1"/>
  <c r="T2230" i="1"/>
  <c r="N2230" i="1"/>
  <c r="P2230" i="1"/>
  <c r="Q2230" i="1"/>
  <c r="O2230" i="1"/>
  <c r="S2230" i="1" s="1"/>
  <c r="N2229" i="1"/>
  <c r="O2229" i="1"/>
  <c r="Q2229" i="1"/>
  <c r="T2229" i="1"/>
  <c r="P2229" i="1"/>
  <c r="T2228" i="1"/>
  <c r="O2228" i="1"/>
  <c r="Q2228" i="1"/>
  <c r="P2228" i="1"/>
  <c r="N2228" i="1"/>
  <c r="R2228" i="1" s="1"/>
  <c r="P2227" i="1"/>
  <c r="Q2227" i="1"/>
  <c r="T2227" i="1"/>
  <c r="U2227" i="1" s="1"/>
  <c r="N2227" i="1"/>
  <c r="R2227" i="1" s="1"/>
  <c r="O2227" i="1"/>
  <c r="S2227" i="1" s="1"/>
  <c r="N2226" i="1"/>
  <c r="P2226" i="1"/>
  <c r="T2226" i="1"/>
  <c r="U2226" i="1" s="1"/>
  <c r="Q2226" i="1"/>
  <c r="O2226" i="1"/>
  <c r="S2226" i="1" s="1"/>
  <c r="Q2225" i="1"/>
  <c r="P2225" i="1"/>
  <c r="N2225" i="1"/>
  <c r="R2225" i="1" s="1"/>
  <c r="T2225" i="1"/>
  <c r="U2225" i="1" s="1"/>
  <c r="O2225" i="1"/>
  <c r="S2225" i="1" s="1"/>
  <c r="T2224" i="1"/>
  <c r="P2224" i="1"/>
  <c r="Q2224" i="1"/>
  <c r="N2224" i="1"/>
  <c r="R2224" i="1" s="1"/>
  <c r="O2224" i="1"/>
  <c r="S2224" i="1" s="1"/>
  <c r="T2223" i="1"/>
  <c r="N2223" i="1"/>
  <c r="P2223" i="1"/>
  <c r="O2223" i="1"/>
  <c r="S2223" i="1" s="1"/>
  <c r="Q2223" i="1"/>
  <c r="O2222" i="1"/>
  <c r="P2222" i="1"/>
  <c r="T2222" i="1"/>
  <c r="U2222" i="1" s="1"/>
  <c r="Q2222" i="1"/>
  <c r="N2222" i="1"/>
  <c r="R2222" i="1" s="1"/>
  <c r="P2221" i="1"/>
  <c r="N2221" i="1"/>
  <c r="R2221" i="1" s="1"/>
  <c r="T2221" i="1"/>
  <c r="U2221" i="1" s="1"/>
  <c r="Q2221" i="1"/>
  <c r="O2221" i="1"/>
  <c r="S2221" i="1" s="1"/>
  <c r="Q2220" i="1"/>
  <c r="O2220" i="1"/>
  <c r="T2220" i="1"/>
  <c r="P2220" i="1"/>
  <c r="N2220" i="1"/>
  <c r="R2220" i="1" s="1"/>
  <c r="Q2219" i="1"/>
  <c r="N2219" i="1"/>
  <c r="P2219" i="1"/>
  <c r="O2219" i="1"/>
  <c r="S2219" i="1" s="1"/>
  <c r="T2219" i="1"/>
  <c r="U2219" i="1" s="1"/>
  <c r="P2217" i="1"/>
  <c r="N2217" i="1"/>
  <c r="R2217" i="1" s="1"/>
  <c r="Q2217" i="1"/>
  <c r="T2217" i="1"/>
  <c r="U2217" i="1" s="1"/>
  <c r="O2217" i="1"/>
  <c r="S2217" i="1" s="1"/>
  <c r="O2216" i="1"/>
  <c r="Q2216" i="1"/>
  <c r="T2216" i="1"/>
  <c r="N2216" i="1"/>
  <c r="P2216" i="1"/>
  <c r="O2215" i="1"/>
  <c r="P2215" i="1"/>
  <c r="Q2215" i="1"/>
  <c r="T2215" i="1"/>
  <c r="U2215" i="1" s="1"/>
  <c r="N2215" i="1"/>
  <c r="R2215" i="1" s="1"/>
  <c r="P2214" i="1"/>
  <c r="Q2214" i="1"/>
  <c r="O2214" i="1"/>
  <c r="S2214" i="1" s="1"/>
  <c r="T2214" i="1"/>
  <c r="U2214" i="1" s="1"/>
  <c r="N2214" i="1"/>
  <c r="R2214" i="1" s="1"/>
  <c r="N2213" i="1"/>
  <c r="T2213" i="1"/>
  <c r="Q2213" i="1"/>
  <c r="P2213" i="1"/>
  <c r="O2213" i="1"/>
  <c r="S2213" i="1" s="1"/>
  <c r="T2212" i="1"/>
  <c r="Q2212" i="1"/>
  <c r="O2212" i="1"/>
  <c r="N2212" i="1"/>
  <c r="P2212" i="1"/>
  <c r="T2211" i="1"/>
  <c r="Q2211" i="1"/>
  <c r="O2211" i="1"/>
  <c r="N2211" i="1"/>
  <c r="P2211" i="1"/>
  <c r="N2210" i="1"/>
  <c r="P2210" i="1"/>
  <c r="T2210" i="1"/>
  <c r="U2210" i="1" s="1"/>
  <c r="Q2210" i="1"/>
  <c r="O2210" i="1"/>
  <c r="S2210" i="1" s="1"/>
  <c r="O2209" i="1"/>
  <c r="T2209" i="1"/>
  <c r="N2209" i="1"/>
  <c r="Q2209" i="1"/>
  <c r="P2209" i="1"/>
  <c r="P2208" i="1"/>
  <c r="T2208" i="1"/>
  <c r="U2208" i="1" s="1"/>
  <c r="N2208" i="1"/>
  <c r="R2208" i="1" s="1"/>
  <c r="Q2208" i="1"/>
  <c r="O2208" i="1"/>
  <c r="S2208" i="1" s="1"/>
  <c r="T2207" i="1"/>
  <c r="Q2207" i="1"/>
  <c r="N2207" i="1"/>
  <c r="O2207" i="1"/>
  <c r="P2207" i="1"/>
  <c r="T2206" i="1"/>
  <c r="Q2206" i="1"/>
  <c r="N2206" i="1"/>
  <c r="P2206" i="1"/>
  <c r="O2206" i="1"/>
  <c r="S2206" i="1" s="1"/>
  <c r="N2205" i="1"/>
  <c r="Q2205" i="1"/>
  <c r="T2205" i="1"/>
  <c r="O2205" i="1"/>
  <c r="P2205" i="1"/>
  <c r="O2204" i="1"/>
  <c r="T2204" i="1"/>
  <c r="P2204" i="1"/>
  <c r="Q2204" i="1"/>
  <c r="N2204" i="1"/>
  <c r="R2204" i="1" s="1"/>
  <c r="N2203" i="1"/>
  <c r="P2203" i="1"/>
  <c r="T2203" i="1"/>
  <c r="U2203" i="1" s="1"/>
  <c r="Q2203" i="1"/>
  <c r="O2203" i="1"/>
  <c r="S2203" i="1" s="1"/>
  <c r="P2201" i="1"/>
  <c r="N2201" i="1"/>
  <c r="R2201" i="1" s="1"/>
  <c r="T2201" i="1"/>
  <c r="U2201" i="1" s="1"/>
  <c r="O2201" i="1"/>
  <c r="S2201" i="1" s="1"/>
  <c r="Q2201" i="1"/>
  <c r="N2200" i="1"/>
  <c r="O2200" i="1"/>
  <c r="P2200" i="1"/>
  <c r="T2200" i="1"/>
  <c r="U2200" i="1" s="1"/>
  <c r="Q2200" i="1"/>
  <c r="O2199" i="1"/>
  <c r="T2199" i="1"/>
  <c r="N2199" i="1"/>
  <c r="Q2199" i="1"/>
  <c r="P2199" i="1"/>
  <c r="O2198" i="1"/>
  <c r="N2198" i="1"/>
  <c r="P2198" i="1"/>
  <c r="Q2198" i="1"/>
  <c r="T2198" i="1"/>
  <c r="U2198" i="1" s="1"/>
  <c r="N2197" i="1"/>
  <c r="O2197" i="1"/>
  <c r="Q2197" i="1"/>
  <c r="P2197" i="1"/>
  <c r="T2197" i="1"/>
  <c r="U2197" i="1" s="1"/>
  <c r="N2196" i="1"/>
  <c r="P2196" i="1"/>
  <c r="T2196" i="1"/>
  <c r="U2196" i="1" s="1"/>
  <c r="Q2196" i="1"/>
  <c r="O2196" i="1"/>
  <c r="S2196" i="1" s="1"/>
  <c r="O2195" i="1"/>
  <c r="T2195" i="1"/>
  <c r="N2195" i="1"/>
  <c r="Q2195" i="1"/>
  <c r="P2195" i="1"/>
  <c r="O2194" i="1"/>
  <c r="N2194" i="1"/>
  <c r="P2194" i="1"/>
  <c r="Q2194" i="1"/>
  <c r="T2194" i="1"/>
  <c r="U2194" i="1" s="1"/>
  <c r="P2193" i="1"/>
  <c r="N2193" i="1"/>
  <c r="R2193" i="1" s="1"/>
  <c r="Q2193" i="1"/>
  <c r="O2193" i="1"/>
  <c r="S2193" i="1" s="1"/>
  <c r="T2193" i="1"/>
  <c r="U2193" i="1" s="1"/>
  <c r="P2191" i="1"/>
  <c r="N2191" i="1"/>
  <c r="R2191" i="1" s="1"/>
  <c r="O2191" i="1"/>
  <c r="S2191" i="1" s="1"/>
  <c r="Q2191" i="1"/>
  <c r="T2191" i="1"/>
  <c r="U2191" i="1" s="1"/>
  <c r="O2190" i="1"/>
  <c r="P2190" i="1"/>
  <c r="Q2190" i="1"/>
  <c r="N2190" i="1"/>
  <c r="R2190" i="1" s="1"/>
  <c r="T2190" i="1"/>
  <c r="U2190" i="1" s="1"/>
  <c r="T2189" i="1"/>
  <c r="O2189" i="1"/>
  <c r="Q2189" i="1"/>
  <c r="N2189" i="1"/>
  <c r="P2189" i="1"/>
  <c r="P2188" i="1"/>
  <c r="T2188" i="1"/>
  <c r="U2188" i="1" s="1"/>
  <c r="N2188" i="1"/>
  <c r="R2188" i="1" s="1"/>
  <c r="O2188" i="1"/>
  <c r="S2188" i="1" s="1"/>
  <c r="Q2188" i="1"/>
  <c r="P2187" i="1"/>
  <c r="Q2187" i="1"/>
  <c r="N2187" i="1"/>
  <c r="R2187" i="1" s="1"/>
  <c r="T2187" i="1"/>
  <c r="U2187" i="1" s="1"/>
  <c r="O2187" i="1"/>
  <c r="S2187" i="1" s="1"/>
  <c r="P2186" i="1"/>
  <c r="Q2186" i="1"/>
  <c r="O2186" i="1"/>
  <c r="S2186" i="1" s="1"/>
  <c r="T2186" i="1"/>
  <c r="U2186" i="1" s="1"/>
  <c r="N2186" i="1"/>
  <c r="R2186" i="1" s="1"/>
  <c r="P2185" i="1"/>
  <c r="T2185" i="1"/>
  <c r="U2185" i="1" s="1"/>
  <c r="Q2185" i="1"/>
  <c r="N2185" i="1"/>
  <c r="R2185" i="1" s="1"/>
  <c r="O2185" i="1"/>
  <c r="S2185" i="1" s="1"/>
  <c r="P2184" i="1"/>
  <c r="T2184" i="1"/>
  <c r="U2184" i="1" s="1"/>
  <c r="O2184" i="1"/>
  <c r="S2184" i="1" s="1"/>
  <c r="N2184" i="1"/>
  <c r="R2184" i="1" s="1"/>
  <c r="Q2184" i="1"/>
  <c r="Q2183" i="1"/>
  <c r="T2183" i="1"/>
  <c r="N2183" i="1"/>
  <c r="O2183" i="1"/>
  <c r="P2183" i="1"/>
  <c r="P2182" i="1"/>
  <c r="O2182" i="1"/>
  <c r="S2182" i="1" s="1"/>
  <c r="N2182" i="1"/>
  <c r="R2182" i="1" s="1"/>
  <c r="T2182" i="1"/>
  <c r="U2182" i="1" s="1"/>
  <c r="Q2182" i="1"/>
  <c r="Q2181" i="1"/>
  <c r="O2181" i="1"/>
  <c r="P2181" i="1"/>
  <c r="T2181" i="1"/>
  <c r="U2181" i="1" s="1"/>
  <c r="N2181" i="1"/>
  <c r="R2181" i="1" s="1"/>
  <c r="T2179" i="1"/>
  <c r="N2179" i="1"/>
  <c r="Q2179" i="1"/>
  <c r="O2179" i="1"/>
  <c r="P2179" i="1"/>
  <c r="O2178" i="1"/>
  <c r="N2178" i="1"/>
  <c r="P2178" i="1"/>
  <c r="Q2178" i="1"/>
  <c r="T2178" i="1"/>
  <c r="U2178" i="1" s="1"/>
  <c r="O2177" i="1"/>
  <c r="N2177" i="1"/>
  <c r="Q2177" i="1"/>
  <c r="T2177" i="1"/>
  <c r="P2177" i="1"/>
  <c r="T2176" i="1"/>
  <c r="N2176" i="1"/>
  <c r="Q2176" i="1"/>
  <c r="P2176" i="1"/>
  <c r="O2176" i="1"/>
  <c r="S2176" i="1" s="1"/>
  <c r="P2175" i="1"/>
  <c r="O2175" i="1"/>
  <c r="S2175" i="1" s="1"/>
  <c r="Q2175" i="1"/>
  <c r="N2175" i="1"/>
  <c r="R2175" i="1" s="1"/>
  <c r="T2175" i="1"/>
  <c r="U2175" i="1" s="1"/>
  <c r="T2174" i="1"/>
  <c r="N2174" i="1"/>
  <c r="P2174" i="1"/>
  <c r="Q2174" i="1"/>
  <c r="O2174" i="1"/>
  <c r="S2174" i="1" s="1"/>
  <c r="P2173" i="1"/>
  <c r="T2173" i="1"/>
  <c r="U2173" i="1" s="1"/>
  <c r="N2173" i="1"/>
  <c r="R2173" i="1" s="1"/>
  <c r="Q2173" i="1"/>
  <c r="O2173" i="1"/>
  <c r="S2173" i="1" s="1"/>
  <c r="N2172" i="1"/>
  <c r="Q2172" i="1"/>
  <c r="O2172" i="1"/>
  <c r="T2172" i="1"/>
  <c r="P2172" i="1"/>
  <c r="P2171" i="1"/>
  <c r="O2171" i="1"/>
  <c r="S2171" i="1" s="1"/>
  <c r="N2171" i="1"/>
  <c r="R2171" i="1" s="1"/>
  <c r="Q2171" i="1"/>
  <c r="T2171" i="1"/>
  <c r="U2171" i="1" s="1"/>
  <c r="Q2170" i="1"/>
  <c r="P2170" i="1"/>
  <c r="N2170" i="1"/>
  <c r="R2170" i="1" s="1"/>
  <c r="O2170" i="1"/>
  <c r="S2170" i="1" s="1"/>
  <c r="T2170" i="1"/>
  <c r="U2170" i="1" s="1"/>
  <c r="Q2169" i="1"/>
  <c r="T2169" i="1"/>
  <c r="N2169" i="1"/>
  <c r="P2169" i="1"/>
  <c r="O2169" i="1"/>
  <c r="S2169" i="1" s="1"/>
  <c r="N2168" i="1"/>
  <c r="O2168" i="1"/>
  <c r="P2168" i="1"/>
  <c r="Q2168" i="1"/>
  <c r="T2168" i="1"/>
  <c r="U2168" i="1" s="1"/>
  <c r="P2167" i="1"/>
  <c r="O2167" i="1"/>
  <c r="S2167" i="1" s="1"/>
  <c r="N2167" i="1"/>
  <c r="R2167" i="1" s="1"/>
  <c r="Q2167" i="1"/>
  <c r="T2167" i="1"/>
  <c r="U2167" i="1" s="1"/>
  <c r="N2166" i="1"/>
  <c r="P2166" i="1"/>
  <c r="O2166" i="1"/>
  <c r="S2166" i="1" s="1"/>
  <c r="Q2166" i="1"/>
  <c r="T2166" i="1"/>
  <c r="U2166" i="1" s="1"/>
  <c r="P2165" i="1"/>
  <c r="O2165" i="1"/>
  <c r="S2165" i="1" s="1"/>
  <c r="Q2165" i="1"/>
  <c r="T2165" i="1"/>
  <c r="U2165" i="1" s="1"/>
  <c r="N2165" i="1"/>
  <c r="R2165" i="1" s="1"/>
  <c r="Q2164" i="1"/>
  <c r="N2164" i="1"/>
  <c r="T2164" i="1"/>
  <c r="P2164" i="1"/>
  <c r="O2164" i="1"/>
  <c r="S2164" i="1" s="1"/>
  <c r="Q2163" i="1"/>
  <c r="N2163" i="1"/>
  <c r="T2163" i="1"/>
  <c r="O2163" i="1"/>
  <c r="P2163" i="1"/>
  <c r="P2162" i="1"/>
  <c r="Q2162" i="1"/>
  <c r="O2162" i="1"/>
  <c r="S2162" i="1" s="1"/>
  <c r="T2162" i="1"/>
  <c r="U2162" i="1" s="1"/>
  <c r="N2162" i="1"/>
  <c r="R2162" i="1" s="1"/>
  <c r="P2161" i="1"/>
  <c r="O2161" i="1"/>
  <c r="S2161" i="1" s="1"/>
  <c r="T2161" i="1"/>
  <c r="U2161" i="1" s="1"/>
  <c r="Q2161" i="1"/>
  <c r="N2161" i="1"/>
  <c r="R2161" i="1" s="1"/>
  <c r="O2160" i="1"/>
  <c r="T2160" i="1"/>
  <c r="N2160" i="1"/>
  <c r="Q2160" i="1"/>
  <c r="P2160" i="1"/>
  <c r="T1989" i="1"/>
  <c r="O1989" i="1"/>
  <c r="N1989" i="1"/>
  <c r="P1989" i="1"/>
  <c r="Q1989" i="1"/>
  <c r="N1988" i="1"/>
  <c r="Q1988" i="1"/>
  <c r="T1988" i="1"/>
  <c r="O1988" i="1"/>
  <c r="P1988" i="1"/>
  <c r="N1987" i="1"/>
  <c r="Q1987" i="1"/>
  <c r="T1987" i="1"/>
  <c r="O1987" i="1"/>
  <c r="P1987" i="1"/>
  <c r="N1986" i="1"/>
  <c r="T1986" i="1"/>
  <c r="O1986" i="1"/>
  <c r="P1986" i="1"/>
  <c r="Q1986" i="1"/>
  <c r="N1985" i="1"/>
  <c r="O1985" i="1"/>
  <c r="T1985" i="1"/>
  <c r="P1985" i="1"/>
  <c r="Q1985" i="1"/>
  <c r="O1984" i="1"/>
  <c r="P1984" i="1"/>
  <c r="N1984" i="1"/>
  <c r="R1984" i="1" s="1"/>
  <c r="Q1984" i="1"/>
  <c r="T1984" i="1"/>
  <c r="U1984" i="1" s="1"/>
  <c r="O1983" i="1"/>
  <c r="P1983" i="1"/>
  <c r="Q1983" i="1"/>
  <c r="T1983" i="1"/>
  <c r="U1983" i="1" s="1"/>
  <c r="N1983" i="1"/>
  <c r="R1983" i="1" s="1"/>
  <c r="N1982" i="1"/>
  <c r="P1982" i="1"/>
  <c r="Q1982" i="1"/>
  <c r="T1982" i="1"/>
  <c r="U1982" i="1" s="1"/>
  <c r="O1982" i="1"/>
  <c r="S1982" i="1" s="1"/>
  <c r="Q1981" i="1"/>
  <c r="T1981" i="1"/>
  <c r="N1981" i="1"/>
  <c r="O1981" i="1"/>
  <c r="P1981" i="1"/>
  <c r="N1980" i="1"/>
  <c r="O1980" i="1"/>
  <c r="T1980" i="1"/>
  <c r="P1980" i="1"/>
  <c r="Q1980" i="1"/>
  <c r="P1979" i="1"/>
  <c r="Q1979" i="1"/>
  <c r="O1979" i="1"/>
  <c r="S1979" i="1" s="1"/>
  <c r="T1979" i="1"/>
  <c r="U1979" i="1" s="1"/>
  <c r="N1979" i="1"/>
  <c r="R1979" i="1" s="1"/>
  <c r="N1978" i="1"/>
  <c r="P1978" i="1"/>
  <c r="T1978" i="1"/>
  <c r="U1978" i="1" s="1"/>
  <c r="Q1978" i="1"/>
  <c r="O1978" i="1"/>
  <c r="S1978" i="1" s="1"/>
  <c r="N1977" i="1"/>
  <c r="O1977" i="1"/>
  <c r="T1977" i="1"/>
  <c r="Q1977" i="1"/>
  <c r="P1977" i="1"/>
  <c r="P1976" i="1"/>
  <c r="N1976" i="1"/>
  <c r="R1976" i="1" s="1"/>
  <c r="O1976" i="1"/>
  <c r="S1976" i="1" s="1"/>
  <c r="Q1976" i="1"/>
  <c r="T1976" i="1"/>
  <c r="U1976" i="1" s="1"/>
  <c r="Q1975" i="1"/>
  <c r="T1975" i="1"/>
  <c r="P1975" i="1"/>
  <c r="O1975" i="1"/>
  <c r="S1975" i="1" s="1"/>
  <c r="N1975" i="1"/>
  <c r="R1975" i="1" s="1"/>
  <c r="T1974" i="1"/>
  <c r="N1974" i="1"/>
  <c r="Q1974" i="1"/>
  <c r="P1974" i="1"/>
  <c r="O1974" i="1"/>
  <c r="S1974" i="1" s="1"/>
  <c r="P1973" i="1"/>
  <c r="N1973" i="1"/>
  <c r="R1973" i="1" s="1"/>
  <c r="T1973" i="1"/>
  <c r="U1973" i="1" s="1"/>
  <c r="O1973" i="1"/>
  <c r="S1973" i="1" s="1"/>
  <c r="Q1973" i="1"/>
  <c r="N1972" i="1"/>
  <c r="P1972" i="1"/>
  <c r="T1972" i="1"/>
  <c r="U1972" i="1" s="1"/>
  <c r="Q1972" i="1"/>
  <c r="O1972" i="1"/>
  <c r="S1972" i="1" s="1"/>
  <c r="N1971" i="1"/>
  <c r="O1971" i="1"/>
  <c r="P1971" i="1"/>
  <c r="T1971" i="1"/>
  <c r="U1971" i="1" s="1"/>
  <c r="Q1971" i="1"/>
  <c r="O1970" i="1"/>
  <c r="Q1970" i="1"/>
  <c r="T1970" i="1"/>
  <c r="P1970" i="1"/>
  <c r="N1970" i="1"/>
  <c r="R1970" i="1" s="1"/>
  <c r="O1969" i="1"/>
  <c r="T1969" i="1"/>
  <c r="P1969" i="1"/>
  <c r="N1969" i="1"/>
  <c r="R1969" i="1" s="1"/>
  <c r="Q1969" i="1"/>
  <c r="N1968" i="1"/>
  <c r="P1968" i="1"/>
  <c r="O1968" i="1"/>
  <c r="S1968" i="1" s="1"/>
  <c r="Q1968" i="1"/>
  <c r="T1968" i="1"/>
  <c r="U1968" i="1" s="1"/>
  <c r="T1967" i="1"/>
  <c r="O1967" i="1"/>
  <c r="P1967" i="1"/>
  <c r="N1967" i="1"/>
  <c r="R1967" i="1" s="1"/>
  <c r="Q1967" i="1"/>
  <c r="T1966" i="1"/>
  <c r="N1966" i="1"/>
  <c r="O1966" i="1"/>
  <c r="P1966" i="1"/>
  <c r="Q1966" i="1"/>
  <c r="O1965" i="1"/>
  <c r="P1965" i="1"/>
  <c r="N1965" i="1"/>
  <c r="R1965" i="1" s="1"/>
  <c r="Q1965" i="1"/>
  <c r="T1965" i="1"/>
  <c r="U1965" i="1" s="1"/>
  <c r="O1964" i="1"/>
  <c r="Q1964" i="1"/>
  <c r="P1964" i="1"/>
  <c r="T1964" i="1"/>
  <c r="U1964" i="1" s="1"/>
  <c r="N1964" i="1"/>
  <c r="R1964" i="1" s="1"/>
  <c r="T1962" i="1"/>
  <c r="Q1962" i="1"/>
  <c r="P1962" i="1"/>
  <c r="N1962" i="1"/>
  <c r="R1962" i="1" s="1"/>
  <c r="O1962" i="1"/>
  <c r="S1962" i="1" s="1"/>
  <c r="Q1961" i="1"/>
  <c r="N1961" i="1"/>
  <c r="T1961" i="1"/>
  <c r="O1961" i="1"/>
  <c r="P1961" i="1"/>
  <c r="P1960" i="1"/>
  <c r="N1960" i="1"/>
  <c r="R1960" i="1" s="1"/>
  <c r="O1960" i="1"/>
  <c r="S1960" i="1" s="1"/>
  <c r="T1960" i="1"/>
  <c r="U1960" i="1" s="1"/>
  <c r="Q1960" i="1"/>
  <c r="T1959" i="1"/>
  <c r="Q1959" i="1"/>
  <c r="N1959" i="1"/>
  <c r="O1959" i="1"/>
  <c r="P1959" i="1"/>
  <c r="P1958" i="1"/>
  <c r="Q1958" i="1"/>
  <c r="T1958" i="1"/>
  <c r="U1958" i="1" s="1"/>
  <c r="O1958" i="1"/>
  <c r="S1958" i="1" s="1"/>
  <c r="N1958" i="1"/>
  <c r="R1958" i="1" s="1"/>
  <c r="P1957" i="1"/>
  <c r="T1957" i="1"/>
  <c r="U1957" i="1" s="1"/>
  <c r="Q1957" i="1"/>
  <c r="N1957" i="1"/>
  <c r="R1957" i="1" s="1"/>
  <c r="O1957" i="1"/>
  <c r="S1957" i="1" s="1"/>
  <c r="N1956" i="1"/>
  <c r="Q1956" i="1"/>
  <c r="O1956" i="1"/>
  <c r="P1956" i="1"/>
  <c r="T1956" i="1"/>
  <c r="U1956" i="1" s="1"/>
  <c r="N1955" i="1"/>
  <c r="T1955" i="1"/>
  <c r="Q1955" i="1"/>
  <c r="P1955" i="1"/>
  <c r="O1955" i="1"/>
  <c r="S1955" i="1" s="1"/>
  <c r="O1954" i="1"/>
  <c r="N1954" i="1"/>
  <c r="T1954" i="1"/>
  <c r="Q1954" i="1"/>
  <c r="P1954" i="1"/>
  <c r="P1953" i="1"/>
  <c r="N1953" i="1"/>
  <c r="R1953" i="1" s="1"/>
  <c r="O1953" i="1"/>
  <c r="S1953" i="1" s="1"/>
  <c r="Q1953" i="1"/>
  <c r="T1953" i="1"/>
  <c r="U1953" i="1" s="1"/>
  <c r="P1952" i="1"/>
  <c r="O1952" i="1"/>
  <c r="S1952" i="1" s="1"/>
  <c r="Q1952" i="1"/>
  <c r="T1952" i="1"/>
  <c r="U1952" i="1" s="1"/>
  <c r="N1952" i="1"/>
  <c r="R1952" i="1" s="1"/>
  <c r="P1951" i="1"/>
  <c r="N1951" i="1"/>
  <c r="R1951" i="1" s="1"/>
  <c r="T1951" i="1"/>
  <c r="U1951" i="1" s="1"/>
  <c r="Q1951" i="1"/>
  <c r="O1951" i="1"/>
  <c r="S1951" i="1" s="1"/>
  <c r="Q1950" i="1"/>
  <c r="N1950" i="1"/>
  <c r="T1950" i="1"/>
  <c r="O1950" i="1"/>
  <c r="P1950" i="1"/>
  <c r="N1949" i="1"/>
  <c r="T1949" i="1"/>
  <c r="O1949" i="1"/>
  <c r="P1949" i="1"/>
  <c r="Q1949" i="1"/>
  <c r="O1948" i="1"/>
  <c r="P1948" i="1"/>
  <c r="Q1948" i="1"/>
  <c r="T1948" i="1"/>
  <c r="U1948" i="1" s="1"/>
  <c r="N1948" i="1"/>
  <c r="R1948" i="1" s="1"/>
  <c r="N1947" i="1"/>
  <c r="O1947" i="1"/>
  <c r="Q1947" i="1"/>
  <c r="T1947" i="1"/>
  <c r="P1947" i="1"/>
  <c r="O1946" i="1"/>
  <c r="N1946" i="1"/>
  <c r="P1946" i="1"/>
  <c r="Q1946" i="1"/>
  <c r="T1946" i="1"/>
  <c r="U1946" i="1" s="1"/>
  <c r="O1945" i="1"/>
  <c r="P1945" i="1"/>
  <c r="N1945" i="1"/>
  <c r="R1945" i="1" s="1"/>
  <c r="Q1945" i="1"/>
  <c r="T1945" i="1"/>
  <c r="U1945" i="1" s="1"/>
  <c r="O1944" i="1"/>
  <c r="P1944" i="1"/>
  <c r="T1944" i="1"/>
  <c r="U1944" i="1" s="1"/>
  <c r="Q1944" i="1"/>
  <c r="N1944" i="1"/>
  <c r="R1944" i="1" s="1"/>
  <c r="O1943" i="1"/>
  <c r="Q1943" i="1"/>
  <c r="T1943" i="1"/>
  <c r="P1943" i="1"/>
  <c r="N1943" i="1"/>
  <c r="O1942" i="1"/>
  <c r="T1942" i="1"/>
  <c r="Q1942" i="1"/>
  <c r="N1942" i="1"/>
  <c r="P1942" i="1"/>
  <c r="P1941" i="1"/>
  <c r="T1941" i="1"/>
  <c r="Q1941" i="1"/>
  <c r="N1941" i="1"/>
  <c r="R1941" i="1" s="1"/>
  <c r="O1941" i="1"/>
  <c r="O1940" i="1"/>
  <c r="Q1940" i="1"/>
  <c r="T1940" i="1"/>
  <c r="P1940" i="1"/>
  <c r="N1940" i="1"/>
  <c r="T1939" i="1"/>
  <c r="Q1939" i="1"/>
  <c r="N1939" i="1"/>
  <c r="O1939" i="1"/>
  <c r="P1939" i="1"/>
  <c r="Q1938" i="1"/>
  <c r="P1938" i="1"/>
  <c r="O1938" i="1"/>
  <c r="N1938" i="1"/>
  <c r="T1938" i="1"/>
  <c r="P1937" i="1"/>
  <c r="O1937" i="1"/>
  <c r="S1937" i="1" s="1"/>
  <c r="Q1937" i="1"/>
  <c r="T1937" i="1"/>
  <c r="U1937" i="1" s="1"/>
  <c r="N1937" i="1"/>
  <c r="R1937" i="1" s="1"/>
  <c r="T1936" i="1"/>
  <c r="P1936" i="1"/>
  <c r="N1936" i="1"/>
  <c r="Q1936" i="1"/>
  <c r="O1936" i="1"/>
  <c r="Q1934" i="1"/>
  <c r="P1934" i="1"/>
  <c r="O1934" i="1"/>
  <c r="S1934" i="1" s="1"/>
  <c r="T1934" i="1"/>
  <c r="U1934" i="1" s="1"/>
  <c r="N1934" i="1"/>
  <c r="R1934" i="1" s="1"/>
  <c r="T1933" i="1"/>
  <c r="P1933" i="1"/>
  <c r="Q1933" i="1"/>
  <c r="N1933" i="1"/>
  <c r="O1933" i="1"/>
  <c r="S1933" i="1" s="1"/>
  <c r="T1932" i="1"/>
  <c r="N1932" i="1"/>
  <c r="Q1932" i="1"/>
  <c r="P1932" i="1"/>
  <c r="O1932" i="1"/>
  <c r="S1932" i="1" s="1"/>
  <c r="N1931" i="1"/>
  <c r="Q1931" i="1"/>
  <c r="P1931" i="1"/>
  <c r="T1931" i="1"/>
  <c r="O1931" i="1"/>
  <c r="T1930" i="1"/>
  <c r="O1930" i="1"/>
  <c r="P1930" i="1"/>
  <c r="Q1930" i="1"/>
  <c r="N1930" i="1"/>
  <c r="R1930" i="1" s="1"/>
  <c r="N1929" i="1"/>
  <c r="T1929" i="1"/>
  <c r="Q1929" i="1"/>
  <c r="P1929" i="1"/>
  <c r="O1929" i="1"/>
  <c r="T1928" i="1"/>
  <c r="O1928" i="1"/>
  <c r="P1928" i="1"/>
  <c r="N1928" i="1"/>
  <c r="Q1928" i="1"/>
  <c r="N1927" i="1"/>
  <c r="T1927" i="1"/>
  <c r="P1927" i="1"/>
  <c r="O1927" i="1"/>
  <c r="Q1927" i="1"/>
  <c r="O1926" i="1"/>
  <c r="N1926" i="1"/>
  <c r="R1926" i="1" s="1"/>
  <c r="Q1926" i="1"/>
  <c r="P1926" i="1"/>
  <c r="T1926" i="1"/>
  <c r="P1925" i="1"/>
  <c r="Q1925" i="1"/>
  <c r="O1925" i="1"/>
  <c r="N1925" i="1"/>
  <c r="T1925" i="1"/>
  <c r="P1924" i="1"/>
  <c r="N1924" i="1"/>
  <c r="T1924" i="1"/>
  <c r="U1924" i="1" s="1"/>
  <c r="Q1924" i="1"/>
  <c r="O1924" i="1"/>
  <c r="S1924" i="1" s="1"/>
  <c r="N1923" i="1"/>
  <c r="Q1923" i="1"/>
  <c r="P1923" i="1"/>
  <c r="T1923" i="1"/>
  <c r="O1923" i="1"/>
  <c r="Q1922" i="1"/>
  <c r="T1922" i="1"/>
  <c r="P1922" i="1"/>
  <c r="O1922" i="1"/>
  <c r="N1922" i="1"/>
  <c r="T1920" i="1"/>
  <c r="U1920" i="1" s="1"/>
  <c r="P1920" i="1"/>
  <c r="N1920" i="1"/>
  <c r="R1920" i="1" s="1"/>
  <c r="Q1920" i="1"/>
  <c r="O1920" i="1"/>
  <c r="S1920" i="1" s="1"/>
  <c r="P1919" i="1"/>
  <c r="O1919" i="1"/>
  <c r="S1919" i="1" s="1"/>
  <c r="T1919" i="1"/>
  <c r="U1919" i="1" s="1"/>
  <c r="N1919" i="1"/>
  <c r="R1919" i="1" s="1"/>
  <c r="Q1919" i="1"/>
  <c r="Q1918" i="1"/>
  <c r="N1918" i="1"/>
  <c r="R1918" i="1" s="1"/>
  <c r="P1918" i="1"/>
  <c r="O1918" i="1"/>
  <c r="S1918" i="1" s="1"/>
  <c r="T1918" i="1"/>
  <c r="O1917" i="1"/>
  <c r="S1917" i="1" s="1"/>
  <c r="N1917" i="1"/>
  <c r="Q1917" i="1"/>
  <c r="T1917" i="1"/>
  <c r="P1917" i="1"/>
  <c r="O1916" i="1"/>
  <c r="S1916" i="1" s="1"/>
  <c r="P1916" i="1"/>
  <c r="Q1916" i="1"/>
  <c r="T1916" i="1"/>
  <c r="U1916" i="1" s="1"/>
  <c r="N1916" i="1"/>
  <c r="R1916" i="1" s="1"/>
  <c r="T1915" i="1"/>
  <c r="P1915" i="1"/>
  <c r="Q1915" i="1"/>
  <c r="N1915" i="1"/>
  <c r="O1915" i="1"/>
  <c r="S1915" i="1" s="1"/>
  <c r="Q1914" i="1"/>
  <c r="T1914" i="1"/>
  <c r="N1914" i="1"/>
  <c r="O1914" i="1"/>
  <c r="S1914" i="1" s="1"/>
  <c r="P1914" i="1"/>
  <c r="T1913" i="1"/>
  <c r="O1913" i="1"/>
  <c r="N1913" i="1"/>
  <c r="R1913" i="1" s="1"/>
  <c r="Q1913" i="1"/>
  <c r="P1913" i="1"/>
  <c r="N1912" i="1"/>
  <c r="Q1912" i="1"/>
  <c r="T1912" i="1"/>
  <c r="O1912" i="1"/>
  <c r="S1912" i="1" s="1"/>
  <c r="P1912" i="1"/>
  <c r="T1911" i="1"/>
  <c r="P1911" i="1"/>
  <c r="N1911" i="1"/>
  <c r="O1911" i="1"/>
  <c r="Q1911" i="1"/>
  <c r="P1910" i="1"/>
  <c r="O1910" i="1"/>
  <c r="S1910" i="1" s="1"/>
  <c r="Q1910" i="1"/>
  <c r="T1910" i="1"/>
  <c r="N1910" i="1"/>
  <c r="Q1909" i="1"/>
  <c r="T1909" i="1"/>
  <c r="P1909" i="1"/>
  <c r="O1909" i="1"/>
  <c r="S1909" i="1" s="1"/>
  <c r="N1909" i="1"/>
  <c r="T1908" i="1"/>
  <c r="Q1908" i="1"/>
  <c r="N1908" i="1"/>
  <c r="O1908" i="1"/>
  <c r="P1908" i="1"/>
  <c r="N1907" i="1"/>
  <c r="P1907" i="1"/>
  <c r="T1907" i="1"/>
  <c r="Q1907" i="1"/>
  <c r="O1907" i="1"/>
  <c r="O1906" i="1"/>
  <c r="N1906" i="1"/>
  <c r="T1906" i="1"/>
  <c r="P1906" i="1"/>
  <c r="Q1906" i="1"/>
  <c r="O1905" i="1"/>
  <c r="T1905" i="1"/>
  <c r="P1905" i="1"/>
  <c r="Q1905" i="1"/>
  <c r="N1905" i="1"/>
  <c r="P1904" i="1"/>
  <c r="O1904" i="1"/>
  <c r="S1904" i="1" s="1"/>
  <c r="Q1904" i="1"/>
  <c r="T1904" i="1"/>
  <c r="N1904" i="1"/>
  <c r="R1904" i="1" s="1"/>
  <c r="Q1903" i="1"/>
  <c r="O1903" i="1"/>
  <c r="T1903" i="1"/>
  <c r="N1903" i="1"/>
  <c r="P1903" i="1"/>
  <c r="T1902" i="1"/>
  <c r="Q1902" i="1"/>
  <c r="O1902" i="1"/>
  <c r="N1902" i="1"/>
  <c r="P1902" i="1"/>
  <c r="Q1901" i="1"/>
  <c r="O1901" i="1"/>
  <c r="S1901" i="1" s="1"/>
  <c r="P1901" i="1"/>
  <c r="T1901" i="1"/>
  <c r="N1901" i="1"/>
  <c r="O1900" i="1"/>
  <c r="N1900" i="1"/>
  <c r="P1900" i="1"/>
  <c r="Q1900" i="1"/>
  <c r="T1900" i="1"/>
  <c r="Q1899" i="1"/>
  <c r="O1899" i="1"/>
  <c r="S1899" i="1" s="1"/>
  <c r="P1899" i="1"/>
  <c r="N1899" i="1"/>
  <c r="R1899" i="1" s="1"/>
  <c r="T1899" i="1"/>
  <c r="U1899" i="1" s="1"/>
  <c r="N1898" i="1"/>
  <c r="Q1898" i="1"/>
  <c r="O1898" i="1"/>
  <c r="T1898" i="1"/>
  <c r="P1898" i="1"/>
  <c r="O1897" i="1"/>
  <c r="S1897" i="1" s="1"/>
  <c r="N1897" i="1"/>
  <c r="R1897" i="1" s="1"/>
  <c r="T1897" i="1"/>
  <c r="P1897" i="1"/>
  <c r="Q1897" i="1"/>
  <c r="Q1896" i="1"/>
  <c r="P1896" i="1"/>
  <c r="O1896" i="1"/>
  <c r="S1896" i="1" s="1"/>
  <c r="T1896" i="1"/>
  <c r="N1896" i="1"/>
  <c r="R1896" i="1" s="1"/>
  <c r="P1895" i="1"/>
  <c r="N1895" i="1"/>
  <c r="R1895" i="1" s="1"/>
  <c r="T1895" i="1"/>
  <c r="U1895" i="1" s="1"/>
  <c r="Q1895" i="1"/>
  <c r="O1895" i="1"/>
  <c r="S1895" i="1" s="1"/>
  <c r="P1894" i="1"/>
  <c r="T1894" i="1"/>
  <c r="U1894" i="1" s="1"/>
  <c r="O1894" i="1"/>
  <c r="S1894" i="1" s="1"/>
  <c r="Q1894" i="1"/>
  <c r="N1894" i="1"/>
  <c r="R1894" i="1" s="1"/>
  <c r="O1893" i="1"/>
  <c r="S1893" i="1" s="1"/>
  <c r="P1893" i="1"/>
  <c r="T1893" i="1"/>
  <c r="U1893" i="1" s="1"/>
  <c r="N1893" i="1"/>
  <c r="Q1893" i="1"/>
  <c r="Q1892" i="1"/>
  <c r="P1892" i="1"/>
  <c r="T1892" i="1"/>
  <c r="U1892" i="1" s="1"/>
  <c r="O1892" i="1"/>
  <c r="S1892" i="1" s="1"/>
  <c r="N1892" i="1"/>
  <c r="R1892" i="1" s="1"/>
  <c r="T1891" i="1"/>
  <c r="N1891" i="1"/>
  <c r="Q1891" i="1"/>
  <c r="O1891" i="1"/>
  <c r="S1891" i="1" s="1"/>
  <c r="P1891" i="1"/>
  <c r="O1890" i="1"/>
  <c r="Q1890" i="1"/>
  <c r="T1890" i="1"/>
  <c r="N1890" i="1"/>
  <c r="P1890" i="1"/>
  <c r="Q1889" i="1"/>
  <c r="N1889" i="1"/>
  <c r="T1889" i="1"/>
  <c r="O1889" i="1"/>
  <c r="P1889" i="1"/>
  <c r="P1888" i="1"/>
  <c r="N1888" i="1"/>
  <c r="T1888" i="1"/>
  <c r="O1888" i="1"/>
  <c r="S1888" i="1" s="1"/>
  <c r="Q1888" i="1"/>
  <c r="O1886" i="1"/>
  <c r="S1886" i="1" s="1"/>
  <c r="Q1886" i="1"/>
  <c r="P1886" i="1"/>
  <c r="N1886" i="1"/>
  <c r="R1886" i="1" s="1"/>
  <c r="T1886" i="1"/>
  <c r="U1886" i="1" s="1"/>
  <c r="P1885" i="1"/>
  <c r="N1885" i="1"/>
  <c r="Q1885" i="1"/>
  <c r="T1885" i="1"/>
  <c r="U1885" i="1" s="1"/>
  <c r="O1885" i="1"/>
  <c r="S1885" i="1" s="1"/>
  <c r="Q1884" i="1"/>
  <c r="N1884" i="1"/>
  <c r="P1884" i="1"/>
  <c r="T1884" i="1"/>
  <c r="O1884" i="1"/>
  <c r="N1883" i="1"/>
  <c r="O1883" i="1"/>
  <c r="Q1883" i="1"/>
  <c r="T1883" i="1"/>
  <c r="P1883" i="1"/>
  <c r="O1882" i="1"/>
  <c r="T1882" i="1"/>
  <c r="P1882" i="1"/>
  <c r="N1882" i="1"/>
  <c r="Q1882" i="1"/>
  <c r="Q1881" i="1"/>
  <c r="N1881" i="1"/>
  <c r="T1881" i="1"/>
  <c r="P1881" i="1"/>
  <c r="O1881" i="1"/>
  <c r="S1881" i="1" s="1"/>
  <c r="O1880" i="1"/>
  <c r="Q1880" i="1"/>
  <c r="P1880" i="1"/>
  <c r="T1880" i="1"/>
  <c r="U1880" i="1" s="1"/>
  <c r="N1880" i="1"/>
  <c r="R1880" i="1" s="1"/>
  <c r="Q1879" i="1"/>
  <c r="P1879" i="1"/>
  <c r="N1879" i="1"/>
  <c r="T1879" i="1"/>
  <c r="O1879" i="1"/>
  <c r="T1878" i="1"/>
  <c r="N1878" i="1"/>
  <c r="P1878" i="1"/>
  <c r="Q1878" i="1"/>
  <c r="O1878" i="1"/>
  <c r="S1878" i="1" s="1"/>
  <c r="O1877" i="1"/>
  <c r="N1877" i="1"/>
  <c r="T1877" i="1"/>
  <c r="P1877" i="1"/>
  <c r="Q1877" i="1"/>
  <c r="P1876" i="1"/>
  <c r="T1876" i="1"/>
  <c r="O1876" i="1"/>
  <c r="N1876" i="1"/>
  <c r="R1876" i="1" s="1"/>
  <c r="Q1876" i="1"/>
  <c r="O1875" i="1"/>
  <c r="P1875" i="1"/>
  <c r="Q1875" i="1"/>
  <c r="N1875" i="1"/>
  <c r="T1875" i="1"/>
  <c r="T1874" i="1"/>
  <c r="N1874" i="1"/>
  <c r="O1874" i="1"/>
  <c r="P1874" i="1"/>
  <c r="Q1874" i="1"/>
  <c r="O1873" i="1"/>
  <c r="N1873" i="1"/>
  <c r="T1873" i="1"/>
  <c r="Q1873" i="1"/>
  <c r="P1873" i="1"/>
  <c r="Q1872" i="1"/>
  <c r="O1872" i="1"/>
  <c r="S1872" i="1" s="1"/>
  <c r="T1872" i="1"/>
  <c r="U1872" i="1" s="1"/>
  <c r="N1872" i="1"/>
  <c r="P1872" i="1"/>
  <c r="Q1870" i="1"/>
  <c r="O1870" i="1"/>
  <c r="S1870" i="1" s="1"/>
  <c r="P1870" i="1"/>
  <c r="T1870" i="1"/>
  <c r="N1870" i="1"/>
  <c r="R1870" i="1" s="1"/>
  <c r="N1869" i="1"/>
  <c r="R1869" i="1" s="1"/>
  <c r="T1869" i="1"/>
  <c r="O1869" i="1"/>
  <c r="S1869" i="1" s="1"/>
  <c r="P1869" i="1"/>
  <c r="Q1869" i="1"/>
  <c r="P1868" i="1"/>
  <c r="O1868" i="1"/>
  <c r="S1868" i="1" s="1"/>
  <c r="Q1868" i="1"/>
  <c r="N1868" i="1"/>
  <c r="R1868" i="1" s="1"/>
  <c r="T1868" i="1"/>
  <c r="U1868" i="1" s="1"/>
  <c r="P1867" i="1"/>
  <c r="N1867" i="1"/>
  <c r="Q1867" i="1"/>
  <c r="O1867" i="1"/>
  <c r="T1867" i="1"/>
  <c r="O1866" i="1"/>
  <c r="N1866" i="1"/>
  <c r="Q1866" i="1"/>
  <c r="P1866" i="1"/>
  <c r="T1866" i="1"/>
  <c r="Q1865" i="1"/>
  <c r="N1865" i="1"/>
  <c r="P1865" i="1"/>
  <c r="O1865" i="1"/>
  <c r="T1865" i="1"/>
  <c r="U1865" i="1" s="1"/>
  <c r="O1864" i="1"/>
  <c r="T1864" i="1"/>
  <c r="N1864" i="1"/>
  <c r="R1864" i="1" s="1"/>
  <c r="Q1864" i="1"/>
  <c r="P1864" i="1"/>
  <c r="P1863" i="1"/>
  <c r="O1863" i="1"/>
  <c r="S1863" i="1" s="1"/>
  <c r="N1863" i="1"/>
  <c r="Q1863" i="1"/>
  <c r="T1863" i="1"/>
  <c r="O1861" i="1"/>
  <c r="Q1861" i="1"/>
  <c r="P1861" i="1"/>
  <c r="N1861" i="1"/>
  <c r="R1861" i="1" s="1"/>
  <c r="T1861" i="1"/>
  <c r="O1860" i="1"/>
  <c r="Q1860" i="1"/>
  <c r="N1860" i="1"/>
  <c r="T1860" i="1"/>
  <c r="P1860" i="1"/>
  <c r="N1859" i="1"/>
  <c r="O1859" i="1"/>
  <c r="Q1859" i="1"/>
  <c r="T1859" i="1"/>
  <c r="U1859" i="1" s="1"/>
  <c r="P1859" i="1"/>
  <c r="T1858" i="1"/>
  <c r="P1858" i="1"/>
  <c r="N1858" i="1"/>
  <c r="Q1858" i="1"/>
  <c r="O1858" i="1"/>
  <c r="S1858" i="1" s="1"/>
  <c r="O1857" i="1"/>
  <c r="Q1857" i="1"/>
  <c r="N1857" i="1"/>
  <c r="P1857" i="1"/>
  <c r="T1857" i="1"/>
  <c r="N1856" i="1"/>
  <c r="Q1856" i="1"/>
  <c r="P1856" i="1"/>
  <c r="T1856" i="1"/>
  <c r="O1856" i="1"/>
  <c r="P1855" i="1"/>
  <c r="T1855" i="1"/>
  <c r="N1855" i="1"/>
  <c r="O1855" i="1"/>
  <c r="Q1855" i="1"/>
  <c r="O1854" i="1"/>
  <c r="P1854" i="1"/>
  <c r="T1854" i="1"/>
  <c r="U1854" i="1" s="1"/>
  <c r="N1854" i="1"/>
  <c r="Q1854" i="1"/>
  <c r="N1853" i="1"/>
  <c r="P1853" i="1"/>
  <c r="O1853" i="1"/>
  <c r="T1853" i="1"/>
  <c r="Q1853" i="1"/>
  <c r="Q1852" i="1"/>
  <c r="O1852" i="1"/>
  <c r="S1852" i="1" s="1"/>
  <c r="N1852" i="1"/>
  <c r="P1852" i="1"/>
  <c r="T1852" i="1"/>
  <c r="U1852" i="1" s="1"/>
  <c r="N1851" i="1"/>
  <c r="R1851" i="1" s="1"/>
  <c r="P1851" i="1"/>
  <c r="Q1851" i="1"/>
  <c r="T1851" i="1"/>
  <c r="U1851" i="1" s="1"/>
  <c r="O1851" i="1"/>
  <c r="S1851" i="1" s="1"/>
  <c r="P1850" i="1"/>
  <c r="N1850" i="1"/>
  <c r="Q1850" i="1"/>
  <c r="O1850" i="1"/>
  <c r="S1850" i="1" s="1"/>
  <c r="T1850" i="1"/>
  <c r="T1849" i="1"/>
  <c r="Q1849" i="1"/>
  <c r="N1849" i="1"/>
  <c r="P1849" i="1"/>
  <c r="O1849" i="1"/>
  <c r="T1848" i="1"/>
  <c r="O1848" i="1"/>
  <c r="P1848" i="1"/>
  <c r="N1848" i="1"/>
  <c r="Q1848" i="1"/>
  <c r="Q1847" i="1"/>
  <c r="O1847" i="1"/>
  <c r="P1847" i="1"/>
  <c r="T1847" i="1"/>
  <c r="N1847" i="1"/>
  <c r="R1847" i="1" s="1"/>
  <c r="T1845" i="1"/>
  <c r="N1845" i="1"/>
  <c r="Q1845" i="1"/>
  <c r="P1845" i="1"/>
  <c r="O1845" i="1"/>
  <c r="S1845" i="1" s="1"/>
  <c r="T1844" i="1"/>
  <c r="P1844" i="1"/>
  <c r="Q1844" i="1"/>
  <c r="N1844" i="1"/>
  <c r="R1844" i="1" s="1"/>
  <c r="O1844" i="1"/>
  <c r="S1844" i="1" s="1"/>
  <c r="T1843" i="1"/>
  <c r="N1843" i="1"/>
  <c r="P1843" i="1"/>
  <c r="O1843" i="1"/>
  <c r="S1843" i="1" s="1"/>
  <c r="Q1843" i="1"/>
  <c r="Q1842" i="1"/>
  <c r="O1842" i="1"/>
  <c r="S1842" i="1" s="1"/>
  <c r="P1842" i="1"/>
  <c r="T1842" i="1"/>
  <c r="N1842" i="1"/>
  <c r="R1842" i="1" s="1"/>
  <c r="Q1841" i="1"/>
  <c r="T1841" i="1"/>
  <c r="P1841" i="1"/>
  <c r="O1841" i="1"/>
  <c r="N1841" i="1"/>
  <c r="P1840" i="1"/>
  <c r="N1840" i="1"/>
  <c r="R1840" i="1" s="1"/>
  <c r="Q1840" i="1"/>
  <c r="T1840" i="1"/>
  <c r="U1840" i="1" s="1"/>
  <c r="O1840" i="1"/>
  <c r="S1840" i="1" s="1"/>
  <c r="T1839" i="1"/>
  <c r="Q1839" i="1"/>
  <c r="N1839" i="1"/>
  <c r="P1839" i="1"/>
  <c r="O1839" i="1"/>
  <c r="S1839" i="1" s="1"/>
  <c r="N1838" i="1"/>
  <c r="T1838" i="1"/>
  <c r="Q1838" i="1"/>
  <c r="O1838" i="1"/>
  <c r="P1838" i="1"/>
  <c r="P1837" i="1"/>
  <c r="Q1837" i="1"/>
  <c r="N1837" i="1"/>
  <c r="T1837" i="1"/>
  <c r="O1837" i="1"/>
  <c r="Q1836" i="1"/>
  <c r="O1836" i="1"/>
  <c r="N1836" i="1"/>
  <c r="T1836" i="1"/>
  <c r="P1836" i="1"/>
  <c r="T1835" i="1"/>
  <c r="Q1835" i="1"/>
  <c r="N1835" i="1"/>
  <c r="P1835" i="1"/>
  <c r="O1835" i="1"/>
  <c r="P1834" i="1"/>
  <c r="T1834" i="1"/>
  <c r="U1834" i="1" s="1"/>
  <c r="O1834" i="1"/>
  <c r="S1834" i="1" s="1"/>
  <c r="N1834" i="1"/>
  <c r="R1834" i="1" s="1"/>
  <c r="Q1834" i="1"/>
  <c r="O1833" i="1"/>
  <c r="T1833" i="1"/>
  <c r="Q1833" i="1"/>
  <c r="N1833" i="1"/>
  <c r="P1833" i="1"/>
  <c r="P1832" i="1"/>
  <c r="Q1832" i="1"/>
  <c r="N1832" i="1"/>
  <c r="T1832" i="1"/>
  <c r="O1832" i="1"/>
  <c r="O1831" i="1"/>
  <c r="Q1831" i="1"/>
  <c r="P1831" i="1"/>
  <c r="N1831" i="1"/>
  <c r="T1831" i="1"/>
  <c r="O1830" i="1"/>
  <c r="Q1830" i="1"/>
  <c r="P1830" i="1"/>
  <c r="T1830" i="1"/>
  <c r="N1830" i="1"/>
  <c r="P1824" i="1"/>
  <c r="Q1824" i="1"/>
  <c r="O1824" i="1"/>
  <c r="N1824" i="1"/>
  <c r="R1824" i="1" s="1"/>
  <c r="T1824" i="1"/>
  <c r="N1823" i="1"/>
  <c r="Q1823" i="1"/>
  <c r="P1823" i="1"/>
  <c r="O1823" i="1"/>
  <c r="S1823" i="1" s="1"/>
  <c r="T1823" i="1"/>
  <c r="U1823" i="1" s="1"/>
  <c r="P1822" i="1"/>
  <c r="N1822" i="1"/>
  <c r="R1822" i="1" s="1"/>
  <c r="T1822" i="1"/>
  <c r="U1822" i="1" s="1"/>
  <c r="Q1822" i="1"/>
  <c r="O1822" i="1"/>
  <c r="S1822" i="1" s="1"/>
  <c r="O1821" i="1"/>
  <c r="T1821" i="1"/>
  <c r="Q1821" i="1"/>
  <c r="N1821" i="1"/>
  <c r="P1821" i="1"/>
  <c r="N1820" i="1"/>
  <c r="P1820" i="1"/>
  <c r="Q1820" i="1"/>
  <c r="O1820" i="1"/>
  <c r="S1820" i="1" s="1"/>
  <c r="T1820" i="1"/>
  <c r="U1820" i="1" s="1"/>
  <c r="O1819" i="1"/>
  <c r="N1819" i="1"/>
  <c r="P1819" i="1"/>
  <c r="T1819" i="1"/>
  <c r="U1819" i="1" s="1"/>
  <c r="Q1819" i="1"/>
  <c r="O1818" i="1"/>
  <c r="P1818" i="1"/>
  <c r="Q1818" i="1"/>
  <c r="T1818" i="1"/>
  <c r="U1818" i="1" s="1"/>
  <c r="N1818" i="1"/>
  <c r="R1818" i="1" s="1"/>
  <c r="P1817" i="1"/>
  <c r="O1817" i="1"/>
  <c r="S1817" i="1" s="1"/>
  <c r="T1817" i="1"/>
  <c r="U1817" i="1" s="1"/>
  <c r="Q1817" i="1"/>
  <c r="N1817" i="1"/>
  <c r="R1817" i="1" s="1"/>
  <c r="N1816" i="1"/>
  <c r="Q1816" i="1"/>
  <c r="P1816" i="1"/>
  <c r="T1816" i="1"/>
  <c r="U1816" i="1" s="1"/>
  <c r="O1816" i="1"/>
  <c r="S1816" i="1" s="1"/>
  <c r="T1815" i="1"/>
  <c r="O1815" i="1"/>
  <c r="N1815" i="1"/>
  <c r="P1815" i="1"/>
  <c r="Q1815" i="1"/>
  <c r="O1814" i="1"/>
  <c r="Q1814" i="1"/>
  <c r="N1814" i="1"/>
  <c r="T1814" i="1"/>
  <c r="P1814" i="1"/>
  <c r="N1813" i="1"/>
  <c r="O1813" i="1"/>
  <c r="Q1813" i="1"/>
  <c r="T1813" i="1"/>
  <c r="P1813" i="1"/>
  <c r="Q1812" i="1"/>
  <c r="P1812" i="1"/>
  <c r="O1812" i="1"/>
  <c r="S1812" i="1" s="1"/>
  <c r="T1812" i="1"/>
  <c r="U1812" i="1" s="1"/>
  <c r="N1812" i="1"/>
  <c r="R1812" i="1" s="1"/>
  <c r="T1811" i="1"/>
  <c r="O1811" i="1"/>
  <c r="N1811" i="1"/>
  <c r="Q1811" i="1"/>
  <c r="P1811" i="1"/>
  <c r="Q1810" i="1"/>
  <c r="O1810" i="1"/>
  <c r="P1810" i="1"/>
  <c r="N1810" i="1"/>
  <c r="R1810" i="1" s="1"/>
  <c r="T1810" i="1"/>
  <c r="U1810" i="1" s="1"/>
  <c r="N1809" i="1"/>
  <c r="Q1809" i="1"/>
  <c r="P1809" i="1"/>
  <c r="T1809" i="1"/>
  <c r="U1809" i="1" s="1"/>
  <c r="O1809" i="1"/>
  <c r="S1809" i="1" s="1"/>
  <c r="O1808" i="1"/>
  <c r="T1808" i="1"/>
  <c r="P1808" i="1"/>
  <c r="N1808" i="1"/>
  <c r="R1808" i="1" s="1"/>
  <c r="Q1808" i="1"/>
  <c r="N1807" i="1"/>
  <c r="Q1807" i="1"/>
  <c r="P1807" i="1"/>
  <c r="T1807" i="1"/>
  <c r="U1807" i="1" s="1"/>
  <c r="O1807" i="1"/>
  <c r="S1807" i="1" s="1"/>
  <c r="O1806" i="1"/>
  <c r="N1806" i="1"/>
  <c r="T1806" i="1"/>
  <c r="Q1806" i="1"/>
  <c r="P1806" i="1"/>
  <c r="N1805" i="1"/>
  <c r="O1805" i="1"/>
  <c r="Q1805" i="1"/>
  <c r="P1805" i="1"/>
  <c r="T1805" i="1"/>
  <c r="U1805" i="1" s="1"/>
  <c r="T1804" i="1"/>
  <c r="Q1804" i="1"/>
  <c r="N1804" i="1"/>
  <c r="O1804" i="1"/>
  <c r="P1804" i="1"/>
  <c r="O1803" i="1"/>
  <c r="Q1803" i="1"/>
  <c r="N1803" i="1"/>
  <c r="T1803" i="1"/>
  <c r="P1803" i="1"/>
  <c r="Q1802" i="1"/>
  <c r="N1802" i="1"/>
  <c r="O1802" i="1"/>
  <c r="T1802" i="1"/>
  <c r="P1802" i="1"/>
  <c r="T1801" i="1"/>
  <c r="P1801" i="1"/>
  <c r="N1801" i="1"/>
  <c r="R1801" i="1" s="1"/>
  <c r="Q1801" i="1"/>
  <c r="O1801" i="1"/>
  <c r="S1801" i="1" s="1"/>
  <c r="N1800" i="1"/>
  <c r="P1800" i="1"/>
  <c r="T1800" i="1"/>
  <c r="U1800" i="1" s="1"/>
  <c r="Q1800" i="1"/>
  <c r="O1800" i="1"/>
  <c r="S1800" i="1" s="1"/>
  <c r="Q1799" i="1"/>
  <c r="N1799" i="1"/>
  <c r="O1799" i="1"/>
  <c r="T1799" i="1"/>
  <c r="P1799" i="1"/>
  <c r="Q1797" i="1"/>
  <c r="P1797" i="1"/>
  <c r="N1797" i="1"/>
  <c r="R1797" i="1" s="1"/>
  <c r="T1797" i="1"/>
  <c r="U1797" i="1" s="1"/>
  <c r="O1797" i="1"/>
  <c r="S1797" i="1" s="1"/>
  <c r="T1796" i="1"/>
  <c r="P1796" i="1"/>
  <c r="O1796" i="1"/>
  <c r="S1796" i="1" s="1"/>
  <c r="Q1796" i="1"/>
  <c r="N1796" i="1"/>
  <c r="R1796" i="1" s="1"/>
  <c r="T1795" i="1"/>
  <c r="O1795" i="1"/>
  <c r="Q1795" i="1"/>
  <c r="N1795" i="1"/>
  <c r="P1795" i="1"/>
  <c r="Q1794" i="1"/>
  <c r="N1794" i="1"/>
  <c r="P1794" i="1"/>
  <c r="T1794" i="1"/>
  <c r="U1794" i="1" s="1"/>
  <c r="O1794" i="1"/>
  <c r="S1794" i="1" s="1"/>
  <c r="T1793" i="1"/>
  <c r="P1793" i="1"/>
  <c r="N1793" i="1"/>
  <c r="R1793" i="1" s="1"/>
  <c r="Q1793" i="1"/>
  <c r="O1793" i="1"/>
  <c r="S1793" i="1" s="1"/>
  <c r="T1792" i="1"/>
  <c r="O1792" i="1"/>
  <c r="P1792" i="1"/>
  <c r="Q1792" i="1"/>
  <c r="N1792" i="1"/>
  <c r="R1792" i="1" s="1"/>
  <c r="N1791" i="1"/>
  <c r="Q1791" i="1"/>
  <c r="P1791" i="1"/>
  <c r="T1791" i="1"/>
  <c r="U1791" i="1" s="1"/>
  <c r="O1791" i="1"/>
  <c r="S1791" i="1" s="1"/>
  <c r="Q1790" i="1"/>
  <c r="T1790" i="1"/>
  <c r="N1790" i="1"/>
  <c r="P1790" i="1"/>
  <c r="O1790" i="1"/>
  <c r="S1790" i="1" s="1"/>
  <c r="N1789" i="1"/>
  <c r="O1789" i="1"/>
  <c r="Q1789" i="1"/>
  <c r="P1789" i="1"/>
  <c r="T1789" i="1"/>
  <c r="U1789" i="1" s="1"/>
  <c r="N1788" i="1"/>
  <c r="T1788" i="1"/>
  <c r="P1788" i="1"/>
  <c r="O1788" i="1"/>
  <c r="S1788" i="1" s="1"/>
  <c r="Q1788" i="1"/>
  <c r="T1787" i="1"/>
  <c r="Q1787" i="1"/>
  <c r="N1787" i="1"/>
  <c r="P1787" i="1"/>
  <c r="O1787" i="1"/>
  <c r="S1787" i="1" s="1"/>
  <c r="P1786" i="1"/>
  <c r="T1786" i="1"/>
  <c r="U1786" i="1" s="1"/>
  <c r="Q1786" i="1"/>
  <c r="N1786" i="1"/>
  <c r="R1786" i="1" s="1"/>
  <c r="O1786" i="1"/>
  <c r="S1786" i="1" s="1"/>
  <c r="O1785" i="1"/>
  <c r="T1785" i="1"/>
  <c r="P1785" i="1"/>
  <c r="Q1785" i="1"/>
  <c r="N1785" i="1"/>
  <c r="R1785" i="1" s="1"/>
  <c r="P1784" i="1"/>
  <c r="T1784" i="1"/>
  <c r="U1784" i="1" s="1"/>
  <c r="O1784" i="1"/>
  <c r="S1784" i="1" s="1"/>
  <c r="N1784" i="1"/>
  <c r="R1784" i="1" s="1"/>
  <c r="Q1784" i="1"/>
  <c r="O1783" i="1"/>
  <c r="T1783" i="1"/>
  <c r="Q1783" i="1"/>
  <c r="P1783" i="1"/>
  <c r="N1783" i="1"/>
  <c r="R1783" i="1" s="1"/>
  <c r="T1782" i="1"/>
  <c r="N1782" i="1"/>
  <c r="P1782" i="1"/>
  <c r="Q1782" i="1"/>
  <c r="O1782" i="1"/>
  <c r="S1782" i="1" s="1"/>
  <c r="T1781" i="1"/>
  <c r="O1781" i="1"/>
  <c r="P1781" i="1"/>
  <c r="Q1781" i="1"/>
  <c r="N1781" i="1"/>
  <c r="R1781" i="1" s="1"/>
  <c r="T1780" i="1"/>
  <c r="Q1780" i="1"/>
  <c r="N1780" i="1"/>
  <c r="O1780" i="1"/>
  <c r="P1780" i="1"/>
  <c r="O1779" i="1"/>
  <c r="Q1779" i="1"/>
  <c r="N1779" i="1"/>
  <c r="P1779" i="1"/>
  <c r="T1779" i="1"/>
  <c r="U1779" i="1" s="1"/>
  <c r="Q1778" i="1"/>
  <c r="P1778" i="1"/>
  <c r="N1778" i="1"/>
  <c r="R1778" i="1" s="1"/>
  <c r="O1778" i="1"/>
  <c r="S1778" i="1" s="1"/>
  <c r="T1778" i="1"/>
  <c r="U1778" i="1" s="1"/>
  <c r="T1777" i="1"/>
  <c r="P1777" i="1"/>
  <c r="N1777" i="1"/>
  <c r="R1777" i="1" s="1"/>
  <c r="Q1777" i="1"/>
  <c r="O1777" i="1"/>
  <c r="S1777" i="1" s="1"/>
  <c r="P1776" i="1"/>
  <c r="T1776" i="1"/>
  <c r="U1776" i="1" s="1"/>
  <c r="N1776" i="1"/>
  <c r="R1776" i="1" s="1"/>
  <c r="Q1776" i="1"/>
  <c r="O1776" i="1"/>
  <c r="S1776" i="1" s="1"/>
  <c r="N1775" i="1"/>
  <c r="P1775" i="1"/>
  <c r="T1775" i="1"/>
  <c r="U1775" i="1" s="1"/>
  <c r="Q1775" i="1"/>
  <c r="O1775" i="1"/>
  <c r="S1775" i="1" s="1"/>
  <c r="O1774" i="1"/>
  <c r="T1774" i="1"/>
  <c r="Q1774" i="1"/>
  <c r="N1774" i="1"/>
  <c r="P1774" i="1"/>
  <c r="Q1773" i="1"/>
  <c r="N1773" i="1"/>
  <c r="P1773" i="1"/>
  <c r="T1773" i="1"/>
  <c r="U1773" i="1" s="1"/>
  <c r="O1773" i="1"/>
  <c r="S1773" i="1" s="1"/>
  <c r="O1772" i="1"/>
  <c r="N1772" i="1"/>
  <c r="T1772" i="1"/>
  <c r="P1772" i="1"/>
  <c r="Q1772" i="1"/>
  <c r="N1771" i="1"/>
  <c r="P1771" i="1"/>
  <c r="T1771" i="1"/>
  <c r="U1771" i="1" s="1"/>
  <c r="Q1771" i="1"/>
  <c r="O1771" i="1"/>
  <c r="S1771" i="1" s="1"/>
  <c r="O1770" i="1"/>
  <c r="N1770" i="1"/>
  <c r="Q1770" i="1"/>
  <c r="P1770" i="1"/>
  <c r="T1770" i="1"/>
  <c r="U1770" i="1" s="1"/>
  <c r="T1769" i="1"/>
  <c r="N1769" i="1"/>
  <c r="Q1769" i="1"/>
  <c r="O1769" i="1"/>
  <c r="P1769" i="1"/>
  <c r="Q1767" i="1"/>
  <c r="O1767" i="1"/>
  <c r="P1767" i="1"/>
  <c r="N1767" i="1"/>
  <c r="R1767" i="1" s="1"/>
  <c r="T1767" i="1"/>
  <c r="U1767" i="1" s="1"/>
  <c r="P1766" i="1"/>
  <c r="T1766" i="1"/>
  <c r="U1766" i="1" s="1"/>
  <c r="O1766" i="1"/>
  <c r="S1766" i="1" s="1"/>
  <c r="Q1766" i="1"/>
  <c r="N1766" i="1"/>
  <c r="R1766" i="1" s="1"/>
  <c r="Q1765" i="1"/>
  <c r="T1765" i="1"/>
  <c r="P1765" i="1"/>
  <c r="N1765" i="1"/>
  <c r="R1765" i="1" s="1"/>
  <c r="O1765" i="1"/>
  <c r="S1765" i="1" s="1"/>
  <c r="O1764" i="1"/>
  <c r="Q1764" i="1"/>
  <c r="T1764" i="1"/>
  <c r="N1764" i="1"/>
  <c r="P1764" i="1"/>
  <c r="O1763" i="1"/>
  <c r="P1763" i="1"/>
  <c r="Q1763" i="1"/>
  <c r="T1763" i="1"/>
  <c r="U1763" i="1" s="1"/>
  <c r="N1763" i="1"/>
  <c r="R1763" i="1" s="1"/>
  <c r="P1762" i="1"/>
  <c r="Q1762" i="1"/>
  <c r="N1762" i="1"/>
  <c r="R1762" i="1" s="1"/>
  <c r="O1762" i="1"/>
  <c r="S1762" i="1" s="1"/>
  <c r="T1762" i="1"/>
  <c r="U1762" i="1" s="1"/>
  <c r="O1761" i="1"/>
  <c r="T1761" i="1"/>
  <c r="N1761" i="1"/>
  <c r="Q1761" i="1"/>
  <c r="P1761" i="1"/>
  <c r="Q1760" i="1"/>
  <c r="P1760" i="1"/>
  <c r="O1760" i="1"/>
  <c r="S1760" i="1" s="1"/>
  <c r="T1760" i="1"/>
  <c r="U1760" i="1" s="1"/>
  <c r="N1760" i="1"/>
  <c r="R1760" i="1" s="1"/>
  <c r="O1759" i="1"/>
  <c r="Q1759" i="1"/>
  <c r="T1759" i="1"/>
  <c r="P1759" i="1"/>
  <c r="N1759" i="1"/>
  <c r="R1759" i="1" s="1"/>
  <c r="T1758" i="1"/>
  <c r="O1758" i="1"/>
  <c r="P1758" i="1"/>
  <c r="Q1758" i="1"/>
  <c r="N1758" i="1"/>
  <c r="R1758" i="1" s="1"/>
  <c r="T1757" i="1"/>
  <c r="Q1757" i="1"/>
  <c r="O1757" i="1"/>
  <c r="P1757" i="1"/>
  <c r="N1757" i="1"/>
  <c r="R1757" i="1" s="1"/>
  <c r="O1756" i="1"/>
  <c r="Q1756" i="1"/>
  <c r="N1756" i="1"/>
  <c r="P1756" i="1"/>
  <c r="T1756" i="1"/>
  <c r="U1756" i="1" s="1"/>
  <c r="T1755" i="1"/>
  <c r="N1755" i="1"/>
  <c r="P1755" i="1"/>
  <c r="Q1755" i="1"/>
  <c r="O1755" i="1"/>
  <c r="S1755" i="1" s="1"/>
  <c r="P1753" i="1"/>
  <c r="O1753" i="1"/>
  <c r="S1753" i="1" s="1"/>
  <c r="Q1753" i="1"/>
  <c r="T1753" i="1"/>
  <c r="U1753" i="1" s="1"/>
  <c r="N1753" i="1"/>
  <c r="R1753" i="1" s="1"/>
  <c r="Q1752" i="1"/>
  <c r="N1752" i="1"/>
  <c r="P1752" i="1"/>
  <c r="T1752" i="1"/>
  <c r="U1752" i="1" s="1"/>
  <c r="O1752" i="1"/>
  <c r="S1752" i="1" s="1"/>
  <c r="P1751" i="1"/>
  <c r="N1751" i="1"/>
  <c r="R1751" i="1" s="1"/>
  <c r="Q1751" i="1"/>
  <c r="O1751" i="1"/>
  <c r="S1751" i="1" s="1"/>
  <c r="T1751" i="1"/>
  <c r="U1751" i="1" s="1"/>
  <c r="P1750" i="1"/>
  <c r="N1750" i="1"/>
  <c r="R1750" i="1" s="1"/>
  <c r="Q1750" i="1"/>
  <c r="T1750" i="1"/>
  <c r="U1750" i="1" s="1"/>
  <c r="O1750" i="1"/>
  <c r="S1750" i="1" s="1"/>
  <c r="O1749" i="1"/>
  <c r="T1749" i="1"/>
  <c r="N1749" i="1"/>
  <c r="P1749" i="1"/>
  <c r="Q1749" i="1"/>
  <c r="P1748" i="1"/>
  <c r="N1748" i="1"/>
  <c r="R1748" i="1" s="1"/>
  <c r="O1748" i="1"/>
  <c r="S1748" i="1" s="1"/>
  <c r="Q1748" i="1"/>
  <c r="T1748" i="1"/>
  <c r="U1748" i="1" s="1"/>
  <c r="N1747" i="1"/>
  <c r="Q1747" i="1"/>
  <c r="P1747" i="1"/>
  <c r="T1747" i="1"/>
  <c r="U1747" i="1" s="1"/>
  <c r="O1747" i="1"/>
  <c r="S1747" i="1" s="1"/>
  <c r="Q1746" i="1"/>
  <c r="P1746" i="1"/>
  <c r="N1746" i="1"/>
  <c r="R1746" i="1" s="1"/>
  <c r="T1746" i="1"/>
  <c r="U1746" i="1" s="1"/>
  <c r="O1746" i="1"/>
  <c r="S1746" i="1" s="1"/>
  <c r="Q1745" i="1"/>
  <c r="O1745" i="1"/>
  <c r="N1745" i="1"/>
  <c r="P1745" i="1"/>
  <c r="T1745" i="1"/>
  <c r="U1745" i="1" s="1"/>
  <c r="O1744" i="1"/>
  <c r="Q1744" i="1"/>
  <c r="T1744" i="1"/>
  <c r="N1744" i="1"/>
  <c r="P1744" i="1"/>
  <c r="N1743" i="1"/>
  <c r="O1743" i="1"/>
  <c r="Q1743" i="1"/>
  <c r="T1743" i="1"/>
  <c r="P1743" i="1"/>
  <c r="Q1742" i="1"/>
  <c r="P1742" i="1"/>
  <c r="N1742" i="1"/>
  <c r="R1742" i="1" s="1"/>
  <c r="T1742" i="1"/>
  <c r="U1742" i="1" s="1"/>
  <c r="O1742" i="1"/>
  <c r="S1742" i="1" s="1"/>
  <c r="Q1741" i="1"/>
  <c r="N1741" i="1"/>
  <c r="P1741" i="1"/>
  <c r="T1741" i="1"/>
  <c r="U1741" i="1" s="1"/>
  <c r="O1741" i="1"/>
  <c r="S1741" i="1" s="1"/>
  <c r="T1740" i="1"/>
  <c r="O1740" i="1"/>
  <c r="P1740" i="1"/>
  <c r="Q1740" i="1"/>
  <c r="N1740" i="1"/>
  <c r="R1740" i="1" s="1"/>
  <c r="P1739" i="1"/>
  <c r="Q1739" i="1"/>
  <c r="O1739" i="1"/>
  <c r="S1739" i="1" s="1"/>
  <c r="N1739" i="1"/>
  <c r="R1739" i="1" s="1"/>
  <c r="T1739" i="1"/>
  <c r="U1739" i="1" s="1"/>
  <c r="O1738" i="1"/>
  <c r="T1738" i="1"/>
  <c r="P1738" i="1"/>
  <c r="N1738" i="1"/>
  <c r="R1738" i="1" s="1"/>
  <c r="Q1738" i="1"/>
  <c r="N1737" i="1"/>
  <c r="O1737" i="1"/>
  <c r="Q1737" i="1"/>
  <c r="T1737" i="1"/>
  <c r="P1737" i="1"/>
  <c r="N1736" i="1"/>
  <c r="P1736" i="1"/>
  <c r="O1736" i="1"/>
  <c r="S1736" i="1" s="1"/>
  <c r="T1736" i="1"/>
  <c r="U1736" i="1" s="1"/>
  <c r="Q1736" i="1"/>
  <c r="P1735" i="1"/>
  <c r="T1735" i="1"/>
  <c r="U1735" i="1" s="1"/>
  <c r="Q1735" i="1"/>
  <c r="O1735" i="1"/>
  <c r="S1735" i="1" s="1"/>
  <c r="N1735" i="1"/>
  <c r="R1735" i="1" s="1"/>
  <c r="O1734" i="1"/>
  <c r="T1734" i="1"/>
  <c r="P1734" i="1"/>
  <c r="Q1734" i="1"/>
  <c r="N1734" i="1"/>
  <c r="R1734" i="1" s="1"/>
  <c r="Q1733" i="1"/>
  <c r="O1733" i="1"/>
  <c r="T1733" i="1"/>
  <c r="N1733" i="1"/>
  <c r="P1733" i="1"/>
  <c r="P1732" i="1"/>
  <c r="O1732" i="1"/>
  <c r="S1732" i="1" s="1"/>
  <c r="T1732" i="1"/>
  <c r="U1732" i="1" s="1"/>
  <c r="Q1732" i="1"/>
  <c r="N1732" i="1"/>
  <c r="R1732" i="1" s="1"/>
  <c r="T1731" i="1"/>
  <c r="N1731" i="1"/>
  <c r="Q1731" i="1"/>
  <c r="O1731" i="1"/>
  <c r="P1731" i="1"/>
  <c r="Q1730" i="1"/>
  <c r="N1730" i="1"/>
  <c r="P1730" i="1"/>
  <c r="T1730" i="1"/>
  <c r="U1730" i="1" s="1"/>
  <c r="O1730" i="1"/>
  <c r="S1730" i="1" s="1"/>
  <c r="P1729" i="1"/>
  <c r="O1729" i="1"/>
  <c r="S1729" i="1" s="1"/>
  <c r="T1729" i="1"/>
  <c r="U1729" i="1" s="1"/>
  <c r="Q1729" i="1"/>
  <c r="N1729" i="1"/>
  <c r="R1729" i="1" s="1"/>
  <c r="N1728" i="1"/>
  <c r="O1728" i="1"/>
  <c r="T1728" i="1"/>
  <c r="Q1728" i="1"/>
  <c r="P1728" i="1"/>
  <c r="N1727" i="1"/>
  <c r="O1727" i="1"/>
  <c r="P1727" i="1"/>
  <c r="Q1727" i="1"/>
  <c r="T1727" i="1"/>
  <c r="U1727" i="1" s="1"/>
  <c r="Q1726" i="1"/>
  <c r="T1726" i="1"/>
  <c r="O1726" i="1"/>
  <c r="P1726" i="1"/>
  <c r="N1726" i="1"/>
  <c r="R1726" i="1" s="1"/>
  <c r="Q1725" i="1"/>
  <c r="N1725" i="1"/>
  <c r="T1725" i="1"/>
  <c r="P1725" i="1"/>
  <c r="O1725" i="1"/>
  <c r="S1725" i="1" s="1"/>
  <c r="P1724" i="1"/>
  <c r="N1724" i="1"/>
  <c r="R1724" i="1" s="1"/>
  <c r="T1724" i="1"/>
  <c r="U1724" i="1" s="1"/>
  <c r="O1724" i="1"/>
  <c r="S1724" i="1" s="1"/>
  <c r="Q1724" i="1"/>
  <c r="Q1723" i="1"/>
  <c r="N1723" i="1"/>
  <c r="T1723" i="1"/>
  <c r="O1723" i="1"/>
  <c r="P1723" i="1"/>
  <c r="Q1722" i="1"/>
  <c r="O1722" i="1"/>
  <c r="T1722" i="1"/>
  <c r="P1722" i="1"/>
  <c r="N1722" i="1"/>
  <c r="R1722" i="1" s="1"/>
  <c r="P1721" i="1"/>
  <c r="T1721" i="1"/>
  <c r="U1721" i="1" s="1"/>
  <c r="O1721" i="1"/>
  <c r="S1721" i="1" s="1"/>
  <c r="Q1721" i="1"/>
  <c r="N1721" i="1"/>
  <c r="R1721" i="1" s="1"/>
  <c r="O1720" i="1"/>
  <c r="T1720" i="1"/>
  <c r="Q1720" i="1"/>
  <c r="N1720" i="1"/>
  <c r="P1720" i="1"/>
  <c r="T1719" i="1"/>
  <c r="Q1719" i="1"/>
  <c r="P1719" i="1"/>
  <c r="N1719" i="1"/>
  <c r="R1719" i="1" s="1"/>
  <c r="O1719" i="1"/>
  <c r="S1719" i="1" s="1"/>
  <c r="T1718" i="1"/>
  <c r="O1718" i="1"/>
  <c r="Q1718" i="1"/>
  <c r="N1718" i="1"/>
  <c r="P1718" i="1"/>
  <c r="P1717" i="1"/>
  <c r="Q1717" i="1"/>
  <c r="N1717" i="1"/>
  <c r="R1717" i="1" s="1"/>
  <c r="T1717" i="1"/>
  <c r="U1717" i="1" s="1"/>
  <c r="O1717" i="1"/>
  <c r="S1717" i="1" s="1"/>
  <c r="Q1716" i="1"/>
  <c r="N1716" i="1"/>
  <c r="T1716" i="1"/>
  <c r="O1716" i="1"/>
  <c r="P1716" i="1"/>
  <c r="Q1715" i="1"/>
  <c r="P1715" i="1"/>
  <c r="N1715" i="1"/>
  <c r="R1715" i="1" s="1"/>
  <c r="T1715" i="1"/>
  <c r="U1715" i="1" s="1"/>
  <c r="O1715" i="1"/>
  <c r="S1715" i="1" s="1"/>
  <c r="O1714" i="1"/>
  <c r="N1714" i="1"/>
  <c r="Q1714" i="1"/>
  <c r="T1714" i="1"/>
  <c r="P1714" i="1"/>
  <c r="N1713" i="1"/>
  <c r="Q1713" i="1"/>
  <c r="P1713" i="1"/>
  <c r="T1713" i="1"/>
  <c r="U1713" i="1" s="1"/>
  <c r="O1713" i="1"/>
  <c r="S1713" i="1" s="1"/>
  <c r="T1712" i="1"/>
  <c r="O1712" i="1"/>
  <c r="N1712" i="1"/>
  <c r="Q1712" i="1"/>
  <c r="P1712" i="1"/>
  <c r="N1711" i="1"/>
  <c r="P1711" i="1"/>
  <c r="Q1711" i="1"/>
  <c r="T1711" i="1"/>
  <c r="U1711" i="1" s="1"/>
  <c r="O1711" i="1"/>
  <c r="S1711" i="1" s="1"/>
  <c r="T1710" i="1"/>
  <c r="O1710" i="1"/>
  <c r="Q1710" i="1"/>
  <c r="P1710" i="1"/>
  <c r="N1710" i="1"/>
  <c r="R1710" i="1" s="1"/>
  <c r="N1708" i="1"/>
  <c r="Q1708" i="1"/>
  <c r="P1708" i="1"/>
  <c r="O1708" i="1"/>
  <c r="S1708" i="1" s="1"/>
  <c r="T1708" i="1"/>
  <c r="U1708" i="1" s="1"/>
  <c r="T1707" i="1"/>
  <c r="O1707" i="1"/>
  <c r="P1707" i="1"/>
  <c r="Q1707" i="1"/>
  <c r="N1707" i="1"/>
  <c r="R1707" i="1" s="1"/>
  <c r="O1706" i="1"/>
  <c r="P1706" i="1"/>
  <c r="T1706" i="1"/>
  <c r="U1706" i="1" s="1"/>
  <c r="Q1706" i="1"/>
  <c r="N1706" i="1"/>
  <c r="R1706" i="1" s="1"/>
  <c r="N1705" i="1"/>
  <c r="T1705" i="1"/>
  <c r="O1705" i="1"/>
  <c r="P1705" i="1"/>
  <c r="Q1705" i="1"/>
  <c r="T1704" i="1"/>
  <c r="P1704" i="1"/>
  <c r="N1704" i="1"/>
  <c r="R1704" i="1" s="1"/>
  <c r="O1704" i="1"/>
  <c r="S1704" i="1" s="1"/>
  <c r="Q1704" i="1"/>
  <c r="N1703" i="1"/>
  <c r="Q1703" i="1"/>
  <c r="P1703" i="1"/>
  <c r="T1703" i="1"/>
  <c r="U1703" i="1" s="1"/>
  <c r="O1703" i="1"/>
  <c r="S1703" i="1" s="1"/>
  <c r="N1702" i="1"/>
  <c r="P1702" i="1"/>
  <c r="Q1702" i="1"/>
  <c r="O1702" i="1"/>
  <c r="S1702" i="1" s="1"/>
  <c r="T1702" i="1"/>
  <c r="U1702" i="1" s="1"/>
  <c r="Q1701" i="1"/>
  <c r="O1701" i="1"/>
  <c r="T1701" i="1"/>
  <c r="N1701" i="1"/>
  <c r="P1701" i="1"/>
  <c r="O1700" i="1"/>
  <c r="N1700" i="1"/>
  <c r="T1700" i="1"/>
  <c r="Q1700" i="1"/>
  <c r="P1700" i="1"/>
  <c r="N1699" i="1"/>
  <c r="Q1699" i="1"/>
  <c r="T1699" i="1"/>
  <c r="O1699" i="1"/>
  <c r="P1699" i="1"/>
  <c r="T1698" i="1"/>
  <c r="Q1698" i="1"/>
  <c r="N1698" i="1"/>
  <c r="P1698" i="1"/>
  <c r="O1698" i="1"/>
  <c r="S1698" i="1" s="1"/>
  <c r="T1697" i="1"/>
  <c r="Q1697" i="1"/>
  <c r="N1697" i="1"/>
  <c r="P1697" i="1"/>
  <c r="O1697" i="1"/>
  <c r="S1697" i="1" s="1"/>
  <c r="O1696" i="1"/>
  <c r="T1696" i="1"/>
  <c r="N1696" i="1"/>
  <c r="Q1696" i="1"/>
  <c r="P1696" i="1"/>
  <c r="N1695" i="1"/>
  <c r="Q1695" i="1"/>
  <c r="O1695" i="1"/>
  <c r="P1695" i="1"/>
  <c r="T1695" i="1"/>
  <c r="U1695" i="1" s="1"/>
  <c r="P1694" i="1"/>
  <c r="O1694" i="1"/>
  <c r="S1694" i="1" s="1"/>
  <c r="N1694" i="1"/>
  <c r="R1694" i="1" s="1"/>
  <c r="T1694" i="1"/>
  <c r="U1694" i="1" s="1"/>
  <c r="Q1694" i="1"/>
  <c r="N1693" i="1"/>
  <c r="Q1693" i="1"/>
  <c r="P1693" i="1"/>
  <c r="T1693" i="1"/>
  <c r="U1693" i="1" s="1"/>
  <c r="O1693" i="1"/>
  <c r="S1693" i="1" s="1"/>
  <c r="Q1691" i="1"/>
  <c r="N1691" i="1"/>
  <c r="P1691" i="1"/>
  <c r="O1691" i="1"/>
  <c r="S1691" i="1" s="1"/>
  <c r="T1691" i="1"/>
  <c r="U1691" i="1" s="1"/>
  <c r="Q1690" i="1"/>
  <c r="P1690" i="1"/>
  <c r="O1690" i="1"/>
  <c r="S1690" i="1" s="1"/>
  <c r="N1690" i="1"/>
  <c r="R1690" i="1" s="1"/>
  <c r="T1690" i="1"/>
  <c r="U1690" i="1" s="1"/>
  <c r="O1689" i="1"/>
  <c r="T1689" i="1"/>
  <c r="Q1689" i="1"/>
  <c r="P1689" i="1"/>
  <c r="N1689" i="1"/>
  <c r="R1689" i="1" s="1"/>
  <c r="Q1688" i="1"/>
  <c r="N1688" i="1"/>
  <c r="T1688" i="1"/>
  <c r="O1688" i="1"/>
  <c r="P1688" i="1"/>
  <c r="P1687" i="1"/>
  <c r="Q1687" i="1"/>
  <c r="N1687" i="1"/>
  <c r="R1687" i="1" s="1"/>
  <c r="T1687" i="1"/>
  <c r="U1687" i="1" s="1"/>
  <c r="O1687" i="1"/>
  <c r="S1687" i="1" s="1"/>
  <c r="O1686" i="1"/>
  <c r="T1686" i="1"/>
  <c r="P1686" i="1"/>
  <c r="Q1686" i="1"/>
  <c r="N1686" i="1"/>
  <c r="R1686" i="1" s="1"/>
  <c r="O1685" i="1"/>
  <c r="Q1685" i="1"/>
  <c r="T1685" i="1"/>
  <c r="P1685" i="1"/>
  <c r="N1685" i="1"/>
  <c r="R1685" i="1" s="1"/>
  <c r="Q1684" i="1"/>
  <c r="N1684" i="1"/>
  <c r="O1684" i="1"/>
  <c r="T1684" i="1"/>
  <c r="P1684" i="1"/>
  <c r="P1683" i="1"/>
  <c r="N1683" i="1"/>
  <c r="R1683" i="1" s="1"/>
  <c r="Q1683" i="1"/>
  <c r="T1683" i="1"/>
  <c r="U1683" i="1" s="1"/>
  <c r="O1683" i="1"/>
  <c r="S1683" i="1" s="1"/>
  <c r="T1682" i="1"/>
  <c r="O1682" i="1"/>
  <c r="P1682" i="1"/>
  <c r="Q1682" i="1"/>
  <c r="N1682" i="1"/>
  <c r="R1682" i="1" s="1"/>
  <c r="P1680" i="1"/>
  <c r="N1680" i="1"/>
  <c r="R1680" i="1" s="1"/>
  <c r="T1680" i="1"/>
  <c r="U1680" i="1" s="1"/>
  <c r="Q1680" i="1"/>
  <c r="O1680" i="1"/>
  <c r="S1680" i="1" s="1"/>
  <c r="N1679" i="1"/>
  <c r="Q1679" i="1"/>
  <c r="T1679" i="1"/>
  <c r="O1679" i="1"/>
  <c r="P1679" i="1"/>
  <c r="T1678" i="1"/>
  <c r="Q1678" i="1"/>
  <c r="P1678" i="1"/>
  <c r="N1678" i="1"/>
  <c r="R1678" i="1" s="1"/>
  <c r="O1678" i="1"/>
  <c r="S1678" i="1" s="1"/>
  <c r="T1677" i="1"/>
  <c r="O1677" i="1"/>
  <c r="P1677" i="1"/>
  <c r="Q1677" i="1"/>
  <c r="N1677" i="1"/>
  <c r="R1677" i="1" s="1"/>
  <c r="Q1676" i="1"/>
  <c r="O1676" i="1"/>
  <c r="N1676" i="1"/>
  <c r="T1676" i="1"/>
  <c r="P1676" i="1"/>
  <c r="T1675" i="1"/>
  <c r="N1675" i="1"/>
  <c r="Q1675" i="1"/>
  <c r="O1675" i="1"/>
  <c r="P1675" i="1"/>
  <c r="N1674" i="1"/>
  <c r="P1674" i="1"/>
  <c r="Q1674" i="1"/>
  <c r="O1674" i="1"/>
  <c r="S1674" i="1" s="1"/>
  <c r="T1674" i="1"/>
  <c r="U1674" i="1" s="1"/>
  <c r="N1673" i="1"/>
  <c r="T1673" i="1"/>
  <c r="O1673" i="1"/>
  <c r="P1673" i="1"/>
  <c r="Q1673" i="1"/>
  <c r="N1672" i="1"/>
  <c r="Q1672" i="1"/>
  <c r="P1672" i="1"/>
  <c r="O1672" i="1"/>
  <c r="S1672" i="1" s="1"/>
  <c r="T1672" i="1"/>
  <c r="U1672" i="1" s="1"/>
  <c r="P1671" i="1"/>
  <c r="T1671" i="1"/>
  <c r="U1671" i="1" s="1"/>
  <c r="O1671" i="1"/>
  <c r="S1671" i="1" s="1"/>
  <c r="Q1671" i="1"/>
  <c r="N1671" i="1"/>
  <c r="R1671" i="1" s="1"/>
  <c r="N1669" i="1"/>
  <c r="Q1669" i="1"/>
  <c r="T1669" i="1"/>
  <c r="O1669" i="1"/>
  <c r="P1669" i="1"/>
  <c r="O1668" i="1"/>
  <c r="Q1668" i="1"/>
  <c r="N1668" i="1"/>
  <c r="T1668" i="1"/>
  <c r="P1668" i="1"/>
  <c r="P1667" i="1"/>
  <c r="O1667" i="1"/>
  <c r="S1667" i="1" s="1"/>
  <c r="T1667" i="1"/>
  <c r="U1667" i="1" s="1"/>
  <c r="Q1667" i="1"/>
  <c r="N1667" i="1"/>
  <c r="R1667" i="1" s="1"/>
  <c r="Q1666" i="1"/>
  <c r="P1666" i="1"/>
  <c r="O1666" i="1"/>
  <c r="S1666" i="1" s="1"/>
  <c r="T1666" i="1"/>
  <c r="U1666" i="1" s="1"/>
  <c r="N1666" i="1"/>
  <c r="R1666" i="1" s="1"/>
  <c r="N1665" i="1"/>
  <c r="Q1665" i="1"/>
  <c r="O1665" i="1"/>
  <c r="P1665" i="1"/>
  <c r="T1665" i="1"/>
  <c r="U1665" i="1" s="1"/>
  <c r="P1664" i="1"/>
  <c r="Q1664" i="1"/>
  <c r="O1664" i="1"/>
  <c r="S1664" i="1" s="1"/>
  <c r="N1664" i="1"/>
  <c r="R1664" i="1" s="1"/>
  <c r="T1664" i="1"/>
  <c r="U1664" i="1" s="1"/>
  <c r="P1663" i="1"/>
  <c r="O1663" i="1"/>
  <c r="S1663" i="1" s="1"/>
  <c r="N1663" i="1"/>
  <c r="R1663" i="1" s="1"/>
  <c r="Q1663" i="1"/>
  <c r="T1663" i="1"/>
  <c r="U1663" i="1" s="1"/>
  <c r="Q1662" i="1"/>
  <c r="T1662" i="1"/>
  <c r="P1662" i="1"/>
  <c r="O1662" i="1"/>
  <c r="S1662" i="1" s="1"/>
  <c r="N1662" i="1"/>
  <c r="R1662" i="1" s="1"/>
  <c r="O1661" i="1"/>
  <c r="P1661" i="1"/>
  <c r="Q1661" i="1"/>
  <c r="T1661" i="1"/>
  <c r="U1661" i="1" s="1"/>
  <c r="N1661" i="1"/>
  <c r="R1661" i="1" s="1"/>
  <c r="Q1660" i="1"/>
  <c r="T1660" i="1"/>
  <c r="N1660" i="1"/>
  <c r="O1660" i="1"/>
  <c r="P1660" i="1"/>
  <c r="T1659" i="1"/>
  <c r="O1659" i="1"/>
  <c r="P1659" i="1"/>
  <c r="Q1659" i="1"/>
  <c r="N1659" i="1"/>
  <c r="R1659" i="1" s="1"/>
  <c r="T1658" i="1"/>
  <c r="N1658" i="1"/>
  <c r="P1658" i="1"/>
  <c r="Q1658" i="1"/>
  <c r="O1658" i="1"/>
  <c r="S1658" i="1" s="1"/>
  <c r="O1657" i="1"/>
  <c r="Q1657" i="1"/>
  <c r="P1657" i="1"/>
  <c r="T1657" i="1"/>
  <c r="U1657" i="1" s="1"/>
  <c r="N1657" i="1"/>
  <c r="R1657" i="1" s="1"/>
  <c r="P1656" i="1"/>
  <c r="Q1656" i="1"/>
  <c r="T1656" i="1"/>
  <c r="U1656" i="1" s="1"/>
  <c r="N1656" i="1"/>
  <c r="R1656" i="1" s="1"/>
  <c r="O1656" i="1"/>
  <c r="S1656" i="1" s="1"/>
  <c r="S11044" i="1"/>
  <c r="U11044" i="1"/>
  <c r="R10969" i="1"/>
  <c r="S10969" i="1"/>
  <c r="V9350" i="1"/>
  <c r="W9348" i="1"/>
  <c r="X9348" i="1" s="1"/>
  <c r="V9348" i="1"/>
  <c r="W9343" i="1"/>
  <c r="X9343" i="1" s="1"/>
  <c r="V9343" i="1"/>
  <c r="W9342" i="1"/>
  <c r="X9342" i="1" s="1"/>
  <c r="V9342" i="1"/>
  <c r="V9336" i="1"/>
  <c r="W9336" i="1"/>
  <c r="X9336" i="1" s="1"/>
  <c r="V9335" i="1"/>
  <c r="W9335" i="1"/>
  <c r="X9335" i="1" s="1"/>
  <c r="V9334" i="1"/>
  <c r="W9334" i="1"/>
  <c r="X9334" i="1" s="1"/>
  <c r="V9332" i="1"/>
  <c r="W9332" i="1"/>
  <c r="X9332" i="1" s="1"/>
  <c r="U9331" i="1"/>
  <c r="R9331" i="1"/>
  <c r="V9326" i="1"/>
  <c r="W9326" i="1"/>
  <c r="X9326" i="1" s="1"/>
  <c r="V9323" i="1"/>
  <c r="W9323" i="1"/>
  <c r="X9323" i="1" s="1"/>
  <c r="V9322" i="1"/>
  <c r="W9322" i="1"/>
  <c r="X9322" i="1" s="1"/>
  <c r="W9321" i="1"/>
  <c r="X9321" i="1" s="1"/>
  <c r="V9321" i="1"/>
  <c r="W9320" i="1"/>
  <c r="X9320" i="1" s="1"/>
  <c r="V9320" i="1"/>
  <c r="V9318" i="1"/>
  <c r="W9318" i="1"/>
  <c r="X9318" i="1" s="1"/>
  <c r="V9316" i="1"/>
  <c r="W9316" i="1"/>
  <c r="X9316" i="1" s="1"/>
  <c r="W9315" i="1"/>
  <c r="X9315" i="1" s="1"/>
  <c r="V9315" i="1"/>
  <c r="V9312" i="1"/>
  <c r="W9312" i="1"/>
  <c r="X9312" i="1" s="1"/>
  <c r="V9309" i="1"/>
  <c r="W9309" i="1"/>
  <c r="X9309" i="1" s="1"/>
  <c r="V9302" i="1"/>
  <c r="W9302" i="1"/>
  <c r="X9302" i="1" s="1"/>
  <c r="V9300" i="1"/>
  <c r="W9300" i="1"/>
  <c r="X9300" i="1" s="1"/>
  <c r="V9299" i="1"/>
  <c r="W9299" i="1"/>
  <c r="X9299" i="1" s="1"/>
  <c r="U9297" i="1"/>
  <c r="S9297" i="1"/>
  <c r="W9295" i="1"/>
  <c r="X9295" i="1" s="1"/>
  <c r="V9295" i="1"/>
  <c r="V9293" i="1"/>
  <c r="W9293" i="1"/>
  <c r="X9293" i="1" s="1"/>
  <c r="W9291" i="1"/>
  <c r="X9291" i="1" s="1"/>
  <c r="V9291" i="1"/>
  <c r="V9290" i="1"/>
  <c r="W9290" i="1"/>
  <c r="X9290" i="1" s="1"/>
  <c r="W9289" i="1"/>
  <c r="X9289" i="1" s="1"/>
  <c r="V9289" i="1"/>
  <c r="W9287" i="1"/>
  <c r="X9287" i="1" s="1"/>
  <c r="V9287" i="1"/>
  <c r="V9284" i="1"/>
  <c r="W9284" i="1"/>
  <c r="X9284" i="1" s="1"/>
  <c r="W9283" i="1"/>
  <c r="X9283" i="1" s="1"/>
  <c r="V9283" i="1"/>
  <c r="W9282" i="1"/>
  <c r="X9282" i="1" s="1"/>
  <c r="V9282" i="1"/>
  <c r="W9281" i="1"/>
  <c r="X9281" i="1" s="1"/>
  <c r="V9281" i="1"/>
  <c r="W9279" i="1"/>
  <c r="X9279" i="1" s="1"/>
  <c r="V9279" i="1"/>
  <c r="V9275" i="1"/>
  <c r="W9275" i="1"/>
  <c r="X9275" i="1" s="1"/>
  <c r="V9273" i="1"/>
  <c r="W9273" i="1"/>
  <c r="X9273" i="1" s="1"/>
  <c r="V9269" i="1"/>
  <c r="W9269" i="1"/>
  <c r="X9269" i="1" s="1"/>
  <c r="W9243" i="1"/>
  <c r="X9243" i="1" s="1"/>
  <c r="V9243" i="1"/>
  <c r="W9237" i="1"/>
  <c r="X9237" i="1" s="1"/>
  <c r="V9237" i="1"/>
  <c r="V9234" i="1"/>
  <c r="W9234" i="1"/>
  <c r="X9234" i="1" s="1"/>
  <c r="W9231" i="1"/>
  <c r="X9231" i="1" s="1"/>
  <c r="V9231" i="1"/>
  <c r="V9218" i="1"/>
  <c r="W9218" i="1"/>
  <c r="X9218" i="1" s="1"/>
  <c r="V9217" i="1"/>
  <c r="W9217" i="1"/>
  <c r="X9217" i="1" s="1"/>
  <c r="V9211" i="1"/>
  <c r="W9211" i="1"/>
  <c r="X9211" i="1" s="1"/>
  <c r="V9209" i="1"/>
  <c r="W9209" i="1"/>
  <c r="X9209" i="1" s="1"/>
  <c r="V9207" i="1"/>
  <c r="W9207" i="1"/>
  <c r="X9207" i="1" s="1"/>
  <c r="V9205" i="1"/>
  <c r="W9205" i="1"/>
  <c r="X9205" i="1" s="1"/>
  <c r="W9204" i="1"/>
  <c r="X9204" i="1" s="1"/>
  <c r="V9204" i="1"/>
  <c r="V9202" i="1"/>
  <c r="W9202" i="1"/>
  <c r="X9202" i="1" s="1"/>
  <c r="W9195" i="1"/>
  <c r="X9195" i="1" s="1"/>
  <c r="V9195" i="1"/>
  <c r="W9193" i="1"/>
  <c r="X9193" i="1" s="1"/>
  <c r="V9193" i="1"/>
  <c r="V9192" i="1"/>
  <c r="W9192" i="1"/>
  <c r="X9192" i="1" s="1"/>
  <c r="W9184" i="1"/>
  <c r="X9184" i="1" s="1"/>
  <c r="V9184" i="1"/>
  <c r="V9182" i="1"/>
  <c r="W9182" i="1"/>
  <c r="X9182" i="1" s="1"/>
  <c r="V9181" i="1"/>
  <c r="W9181" i="1"/>
  <c r="X9181" i="1" s="1"/>
  <c r="W9180" i="1"/>
  <c r="X9180" i="1" s="1"/>
  <c r="V9180" i="1"/>
  <c r="W9179" i="1"/>
  <c r="X9179" i="1" s="1"/>
  <c r="V9179" i="1"/>
  <c r="V9177" i="1"/>
  <c r="W9177" i="1"/>
  <c r="X9177" i="1" s="1"/>
  <c r="W9175" i="1"/>
  <c r="X9175" i="1" s="1"/>
  <c r="V9175" i="1"/>
  <c r="W9174" i="1"/>
  <c r="X9174" i="1" s="1"/>
  <c r="V9174" i="1"/>
  <c r="V9173" i="1"/>
  <c r="W9173" i="1"/>
  <c r="X9173" i="1" s="1"/>
  <c r="V9171" i="1"/>
  <c r="W9171" i="1"/>
  <c r="X9171" i="1" s="1"/>
  <c r="V9170" i="1"/>
  <c r="W9170" i="1"/>
  <c r="X9170" i="1" s="1"/>
  <c r="V9169" i="1"/>
  <c r="W9169" i="1"/>
  <c r="X9169" i="1" s="1"/>
  <c r="V9167" i="1"/>
  <c r="W9167" i="1"/>
  <c r="X9167" i="1" s="1"/>
  <c r="V9166" i="1"/>
  <c r="W9166" i="1"/>
  <c r="X9166" i="1" s="1"/>
  <c r="V9153" i="1"/>
  <c r="W9153" i="1"/>
  <c r="X9153" i="1" s="1"/>
  <c r="W9149" i="1"/>
  <c r="X9149" i="1" s="1"/>
  <c r="V9149" i="1"/>
  <c r="V9146" i="1"/>
  <c r="W9146" i="1"/>
  <c r="X9146" i="1" s="1"/>
  <c r="V9144" i="1"/>
  <c r="W9144" i="1"/>
  <c r="X9144" i="1" s="1"/>
  <c r="W9139" i="1"/>
  <c r="X9139" i="1" s="1"/>
  <c r="V9139" i="1"/>
  <c r="V9138" i="1"/>
  <c r="W9138" i="1"/>
  <c r="X9138" i="1" s="1"/>
  <c r="V9135" i="1"/>
  <c r="W9135" i="1"/>
  <c r="X9135" i="1" s="1"/>
  <c r="W9126" i="1"/>
  <c r="X9126" i="1" s="1"/>
  <c r="V9126" i="1"/>
  <c r="V9123" i="1"/>
  <c r="W9123" i="1"/>
  <c r="X9123" i="1" s="1"/>
  <c r="W9122" i="1"/>
  <c r="X9122" i="1" s="1"/>
  <c r="V9122" i="1"/>
  <c r="W9116" i="1"/>
  <c r="X9116" i="1" s="1"/>
  <c r="V9116" i="1"/>
  <c r="W9115" i="1"/>
  <c r="X9115" i="1" s="1"/>
  <c r="V9115" i="1"/>
  <c r="V9111" i="1"/>
  <c r="W9111" i="1"/>
  <c r="X9111" i="1" s="1"/>
  <c r="V9109" i="1"/>
  <c r="W9109" i="1"/>
  <c r="X9109" i="1" s="1"/>
  <c r="V9108" i="1"/>
  <c r="W9108" i="1"/>
  <c r="X9108" i="1" s="1"/>
  <c r="V9106" i="1"/>
  <c r="W9106" i="1"/>
  <c r="X9106" i="1" s="1"/>
  <c r="V9103" i="1"/>
  <c r="W9103" i="1"/>
  <c r="X9103" i="1" s="1"/>
  <c r="V9102" i="1"/>
  <c r="W9102" i="1"/>
  <c r="X9102" i="1" s="1"/>
  <c r="V9098" i="1"/>
  <c r="W9098" i="1"/>
  <c r="X9098" i="1" s="1"/>
  <c r="V9097" i="1"/>
  <c r="W9097" i="1"/>
  <c r="X9097" i="1" s="1"/>
  <c r="V9095" i="1"/>
  <c r="W9095" i="1"/>
  <c r="X9095" i="1" s="1"/>
  <c r="V9094" i="1"/>
  <c r="W9094" i="1"/>
  <c r="X9094" i="1" s="1"/>
  <c r="V9093" i="1"/>
  <c r="W9093" i="1"/>
  <c r="X9093" i="1" s="1"/>
  <c r="V9090" i="1"/>
  <c r="W9090" i="1"/>
  <c r="X9090" i="1" s="1"/>
  <c r="W9088" i="1"/>
  <c r="X9088" i="1" s="1"/>
  <c r="V9088" i="1"/>
  <c r="V9087" i="1"/>
  <c r="W9087" i="1"/>
  <c r="X9087" i="1" s="1"/>
  <c r="V9086" i="1"/>
  <c r="W9086" i="1"/>
  <c r="X9086" i="1" s="1"/>
  <c r="V9085" i="1"/>
  <c r="W9085" i="1"/>
  <c r="X9085" i="1" s="1"/>
  <c r="W9081" i="1"/>
  <c r="X9081" i="1" s="1"/>
  <c r="V9081" i="1"/>
  <c r="W9077" i="1"/>
  <c r="X9077" i="1" s="1"/>
  <c r="V9077" i="1"/>
  <c r="V9075" i="1"/>
  <c r="W9075" i="1"/>
  <c r="X9075" i="1" s="1"/>
  <c r="W9074" i="1"/>
  <c r="X9074" i="1" s="1"/>
  <c r="V9074" i="1"/>
  <c r="W9071" i="1"/>
  <c r="X9071" i="1" s="1"/>
  <c r="V9071" i="1"/>
  <c r="W9070" i="1"/>
  <c r="X9070" i="1" s="1"/>
  <c r="V9070" i="1"/>
  <c r="W9068" i="1"/>
  <c r="X9068" i="1" s="1"/>
  <c r="V9068" i="1"/>
  <c r="V9067" i="1"/>
  <c r="W9067" i="1"/>
  <c r="X9067" i="1" s="1"/>
  <c r="W9066" i="1"/>
  <c r="X9066" i="1" s="1"/>
  <c r="V9066" i="1"/>
  <c r="V9060" i="1"/>
  <c r="W9060" i="1"/>
  <c r="X9060" i="1" s="1"/>
  <c r="V9059" i="1"/>
  <c r="W9059" i="1"/>
  <c r="X9059" i="1" s="1"/>
  <c r="V9050" i="1"/>
  <c r="W9050" i="1"/>
  <c r="X9050" i="1" s="1"/>
  <c r="V9044" i="1"/>
  <c r="W9044" i="1"/>
  <c r="X9044" i="1" s="1"/>
  <c r="V9041" i="1"/>
  <c r="W9041" i="1"/>
  <c r="X9041" i="1" s="1"/>
  <c r="V9038" i="1"/>
  <c r="W9038" i="1"/>
  <c r="X9038" i="1" s="1"/>
  <c r="V9037" i="1"/>
  <c r="W9037" i="1"/>
  <c r="X9037" i="1" s="1"/>
  <c r="V9035" i="1"/>
  <c r="W9035" i="1"/>
  <c r="X9035" i="1" s="1"/>
  <c r="V9034" i="1"/>
  <c r="W9034" i="1"/>
  <c r="X9034" i="1" s="1"/>
  <c r="V9033" i="1"/>
  <c r="W9033" i="1"/>
  <c r="X9033" i="1" s="1"/>
  <c r="V9031" i="1"/>
  <c r="W9031" i="1"/>
  <c r="X9031" i="1" s="1"/>
  <c r="V9030" i="1"/>
  <c r="W9030" i="1"/>
  <c r="X9030" i="1" s="1"/>
  <c r="V9029" i="1"/>
  <c r="W9029" i="1"/>
  <c r="X9029" i="1" s="1"/>
  <c r="W9028" i="1"/>
  <c r="X9028" i="1" s="1"/>
  <c r="V9028" i="1"/>
  <c r="V9026" i="1"/>
  <c r="W9026" i="1"/>
  <c r="X9026" i="1" s="1"/>
  <c r="V9022" i="1"/>
  <c r="W9022" i="1"/>
  <c r="X9022" i="1" s="1"/>
  <c r="V9017" i="1"/>
  <c r="W9017" i="1"/>
  <c r="X9017" i="1" s="1"/>
  <c r="R9016" i="1"/>
  <c r="S9016" i="1"/>
  <c r="V9015" i="1"/>
  <c r="W9015" i="1"/>
  <c r="X9015" i="1" s="1"/>
  <c r="S9015" i="1"/>
  <c r="R9015" i="1"/>
  <c r="V9014" i="1"/>
  <c r="W9014" i="1"/>
  <c r="X9014" i="1" s="1"/>
  <c r="V9013" i="1"/>
  <c r="W9013" i="1"/>
  <c r="X9013" i="1" s="1"/>
  <c r="V8999" i="1"/>
  <c r="W8999" i="1"/>
  <c r="X8999" i="1" s="1"/>
  <c r="S8996" i="1"/>
  <c r="R8996" i="1"/>
  <c r="W8993" i="1"/>
  <c r="X8993" i="1" s="1"/>
  <c r="V8993" i="1"/>
  <c r="V8992" i="1"/>
  <c r="W8992" i="1"/>
  <c r="X8992" i="1" s="1"/>
  <c r="W8991" i="1"/>
  <c r="X8991" i="1" s="1"/>
  <c r="V8991" i="1"/>
  <c r="V8990" i="1"/>
  <c r="W8990" i="1"/>
  <c r="X8990" i="1" s="1"/>
  <c r="V8988" i="1"/>
  <c r="W8988" i="1"/>
  <c r="X8988" i="1" s="1"/>
  <c r="V8986" i="1"/>
  <c r="W8986" i="1"/>
  <c r="X8986" i="1" s="1"/>
  <c r="W8985" i="1"/>
  <c r="X8985" i="1" s="1"/>
  <c r="V8985" i="1"/>
  <c r="W8982" i="1"/>
  <c r="X8982" i="1" s="1"/>
  <c r="V8982" i="1"/>
  <c r="V8981" i="1"/>
  <c r="W8981" i="1"/>
  <c r="X8981" i="1" s="1"/>
  <c r="V8980" i="1"/>
  <c r="W8980" i="1"/>
  <c r="X8980" i="1" s="1"/>
  <c r="W8979" i="1"/>
  <c r="X8979" i="1" s="1"/>
  <c r="V8979" i="1"/>
  <c r="V8974" i="1"/>
  <c r="W8974" i="1"/>
  <c r="X8974" i="1" s="1"/>
  <c r="V8973" i="1"/>
  <c r="W8973" i="1"/>
  <c r="X8973" i="1" s="1"/>
  <c r="W8972" i="1"/>
  <c r="X8972" i="1" s="1"/>
  <c r="V8972" i="1"/>
  <c r="W8971" i="1"/>
  <c r="X8971" i="1" s="1"/>
  <c r="V8971" i="1"/>
  <c r="V8970" i="1"/>
  <c r="W8970" i="1"/>
  <c r="X8970" i="1" s="1"/>
  <c r="V8968" i="1"/>
  <c r="W8968" i="1"/>
  <c r="X8968" i="1" s="1"/>
  <c r="V8966" i="1"/>
  <c r="W8966" i="1"/>
  <c r="X8966" i="1" s="1"/>
  <c r="W8962" i="1"/>
  <c r="X8962" i="1" s="1"/>
  <c r="V8962" i="1"/>
  <c r="V8961" i="1"/>
  <c r="W8961" i="1"/>
  <c r="X8961" i="1" s="1"/>
  <c r="W8958" i="1"/>
  <c r="X8958" i="1" s="1"/>
  <c r="V8958" i="1"/>
  <c r="V8956" i="1"/>
  <c r="W8956" i="1"/>
  <c r="X8956" i="1" s="1"/>
  <c r="V8955" i="1"/>
  <c r="W8955" i="1"/>
  <c r="X8955" i="1" s="1"/>
  <c r="V8952" i="1"/>
  <c r="W8952" i="1"/>
  <c r="X8952" i="1" s="1"/>
  <c r="V8945" i="1"/>
  <c r="W8945" i="1"/>
  <c r="X8945" i="1" s="1"/>
  <c r="W8943" i="1"/>
  <c r="X8943" i="1" s="1"/>
  <c r="V8943" i="1"/>
  <c r="W8940" i="1"/>
  <c r="X8940" i="1" s="1"/>
  <c r="V8940" i="1"/>
  <c r="V8934" i="1"/>
  <c r="W8934" i="1"/>
  <c r="X8934" i="1" s="1"/>
  <c r="V8931" i="1"/>
  <c r="W8931" i="1"/>
  <c r="X8931" i="1" s="1"/>
  <c r="W8926" i="1"/>
  <c r="X8926" i="1" s="1"/>
  <c r="V8926" i="1"/>
  <c r="V8925" i="1"/>
  <c r="W8925" i="1"/>
  <c r="X8925" i="1" s="1"/>
  <c r="V8924" i="1"/>
  <c r="W8924" i="1"/>
  <c r="X8924" i="1" s="1"/>
  <c r="W8923" i="1"/>
  <c r="X8923" i="1" s="1"/>
  <c r="V8923" i="1"/>
  <c r="W8914" i="1"/>
  <c r="X8914" i="1" s="1"/>
  <c r="V8914" i="1"/>
  <c r="V8913" i="1"/>
  <c r="W8913" i="1"/>
  <c r="X8913" i="1" s="1"/>
  <c r="V8910" i="1"/>
  <c r="W8910" i="1"/>
  <c r="X8910" i="1" s="1"/>
  <c r="V8900" i="1"/>
  <c r="W8900" i="1"/>
  <c r="X8900" i="1" s="1"/>
  <c r="V8897" i="1"/>
  <c r="W8897" i="1"/>
  <c r="X8897" i="1" s="1"/>
  <c r="V8891" i="1"/>
  <c r="W8891" i="1"/>
  <c r="X8891" i="1" s="1"/>
  <c r="V8890" i="1"/>
  <c r="W8890" i="1"/>
  <c r="X8890" i="1" s="1"/>
  <c r="V8883" i="1"/>
  <c r="W8883" i="1"/>
  <c r="X8883" i="1" s="1"/>
  <c r="V8879" i="1"/>
  <c r="W8879" i="1"/>
  <c r="X8879" i="1" s="1"/>
  <c r="W8877" i="1"/>
  <c r="X8877" i="1" s="1"/>
  <c r="V8877" i="1"/>
  <c r="V8876" i="1"/>
  <c r="W8876" i="1"/>
  <c r="X8876" i="1" s="1"/>
  <c r="W8875" i="1"/>
  <c r="X8875" i="1" s="1"/>
  <c r="V8875" i="1"/>
  <c r="W8873" i="1"/>
  <c r="X8873" i="1" s="1"/>
  <c r="V8873" i="1"/>
  <c r="V8869" i="1"/>
  <c r="W8869" i="1"/>
  <c r="X8869" i="1" s="1"/>
  <c r="V8868" i="1"/>
  <c r="W8868" i="1"/>
  <c r="X8868" i="1" s="1"/>
  <c r="V8867" i="1"/>
  <c r="W8867" i="1"/>
  <c r="X8867" i="1" s="1"/>
  <c r="V8864" i="1"/>
  <c r="W8864" i="1"/>
  <c r="X8864" i="1" s="1"/>
  <c r="V8863" i="1"/>
  <c r="W8863" i="1"/>
  <c r="X8863" i="1" s="1"/>
  <c r="V8862" i="1"/>
  <c r="W8862" i="1"/>
  <c r="X8862" i="1" s="1"/>
  <c r="V8853" i="1"/>
  <c r="W8853" i="1"/>
  <c r="X8853" i="1" s="1"/>
  <c r="W8849" i="1"/>
  <c r="X8849" i="1" s="1"/>
  <c r="V8849" i="1"/>
  <c r="V8847" i="1"/>
  <c r="W8847" i="1"/>
  <c r="X8847" i="1" s="1"/>
  <c r="V8846" i="1"/>
  <c r="W8846" i="1"/>
  <c r="X8846" i="1" s="1"/>
  <c r="V8844" i="1"/>
  <c r="W8844" i="1"/>
  <c r="X8844" i="1" s="1"/>
  <c r="V8842" i="1"/>
  <c r="W8842" i="1"/>
  <c r="X8842" i="1" s="1"/>
  <c r="V8841" i="1"/>
  <c r="W8841" i="1"/>
  <c r="X8841" i="1" s="1"/>
  <c r="V8836" i="1"/>
  <c r="W8836" i="1"/>
  <c r="X8836" i="1" s="1"/>
  <c r="S8835" i="1"/>
  <c r="R8835" i="1"/>
  <c r="V8833" i="1"/>
  <c r="W8833" i="1"/>
  <c r="X8833" i="1" s="1"/>
  <c r="V8826" i="1"/>
  <c r="W8826" i="1"/>
  <c r="X8826" i="1" s="1"/>
  <c r="V8825" i="1"/>
  <c r="W8825" i="1"/>
  <c r="X8825" i="1" s="1"/>
  <c r="V8824" i="1"/>
  <c r="W8824" i="1"/>
  <c r="X8824" i="1" s="1"/>
  <c r="V8821" i="1"/>
  <c r="W8821" i="1"/>
  <c r="X8821" i="1" s="1"/>
  <c r="V8818" i="1"/>
  <c r="W8818" i="1"/>
  <c r="X8818" i="1" s="1"/>
  <c r="W8815" i="1"/>
  <c r="X8815" i="1" s="1"/>
  <c r="V8815" i="1"/>
  <c r="V8813" i="1"/>
  <c r="W8813" i="1"/>
  <c r="X8813" i="1" s="1"/>
  <c r="S8504" i="1"/>
  <c r="U8504" i="1"/>
  <c r="W8503" i="1"/>
  <c r="X8503" i="1" s="1"/>
  <c r="V8503" i="1"/>
  <c r="V8500" i="1"/>
  <c r="W8500" i="1"/>
  <c r="X8500" i="1" s="1"/>
  <c r="W8499" i="1"/>
  <c r="X8499" i="1" s="1"/>
  <c r="V8499" i="1"/>
  <c r="V8495" i="1"/>
  <c r="W8495" i="1"/>
  <c r="X8495" i="1" s="1"/>
  <c r="V8494" i="1"/>
  <c r="W8494" i="1"/>
  <c r="X8494" i="1" s="1"/>
  <c r="V8492" i="1"/>
  <c r="W8492" i="1"/>
  <c r="X8492" i="1" s="1"/>
  <c r="V8491" i="1"/>
  <c r="W8491" i="1"/>
  <c r="X8491" i="1" s="1"/>
  <c r="W8487" i="1"/>
  <c r="X8487" i="1" s="1"/>
  <c r="V8487" i="1"/>
  <c r="V8485" i="1"/>
  <c r="W8485" i="1"/>
  <c r="X8485" i="1" s="1"/>
  <c r="W8483" i="1"/>
  <c r="X8483" i="1" s="1"/>
  <c r="V8483" i="1"/>
  <c r="V8482" i="1"/>
  <c r="W8482" i="1"/>
  <c r="X8482" i="1" s="1"/>
  <c r="V8476" i="1"/>
  <c r="W8476" i="1"/>
  <c r="X8476" i="1" s="1"/>
  <c r="V8474" i="1"/>
  <c r="W8474" i="1"/>
  <c r="X8474" i="1" s="1"/>
  <c r="V8472" i="1"/>
  <c r="W8472" i="1"/>
  <c r="X8472" i="1" s="1"/>
  <c r="V8471" i="1"/>
  <c r="W8471" i="1"/>
  <c r="X8471" i="1" s="1"/>
  <c r="V8470" i="1"/>
  <c r="W8470" i="1"/>
  <c r="X8470" i="1" s="1"/>
  <c r="S8469" i="1"/>
  <c r="U8469" i="1"/>
  <c r="R8469" i="1"/>
  <c r="V8467" i="1"/>
  <c r="W8467" i="1"/>
  <c r="X8467" i="1" s="1"/>
  <c r="V8465" i="1"/>
  <c r="W8465" i="1"/>
  <c r="X8465" i="1" s="1"/>
  <c r="V8463" i="1"/>
  <c r="W8463" i="1"/>
  <c r="X8463" i="1" s="1"/>
  <c r="V8462" i="1"/>
  <c r="W8462" i="1"/>
  <c r="X8462" i="1" s="1"/>
  <c r="W8460" i="1"/>
  <c r="X8460" i="1" s="1"/>
  <c r="V8460" i="1"/>
  <c r="V8459" i="1"/>
  <c r="W8459" i="1"/>
  <c r="X8459" i="1" s="1"/>
  <c r="V8458" i="1"/>
  <c r="W8458" i="1"/>
  <c r="X8458" i="1" s="1"/>
  <c r="V8453" i="1"/>
  <c r="W8453" i="1"/>
  <c r="X8453" i="1" s="1"/>
  <c r="V8449" i="1"/>
  <c r="W8449" i="1"/>
  <c r="X8449" i="1" s="1"/>
  <c r="V8446" i="1"/>
  <c r="W8446" i="1"/>
  <c r="X8446" i="1" s="1"/>
  <c r="W8443" i="1"/>
  <c r="X8443" i="1" s="1"/>
  <c r="V8443" i="1"/>
  <c r="V8441" i="1"/>
  <c r="W8441" i="1"/>
  <c r="X8441" i="1" s="1"/>
  <c r="V8434" i="1"/>
  <c r="W8434" i="1"/>
  <c r="X8434" i="1" s="1"/>
  <c r="W8431" i="1"/>
  <c r="X8431" i="1" s="1"/>
  <c r="V8431" i="1"/>
  <c r="W8430" i="1"/>
  <c r="X8430" i="1" s="1"/>
  <c r="V8430" i="1"/>
  <c r="W8429" i="1"/>
  <c r="X8429" i="1" s="1"/>
  <c r="V8429" i="1"/>
  <c r="W8427" i="1"/>
  <c r="X8427" i="1" s="1"/>
  <c r="V8427" i="1"/>
  <c r="V8425" i="1"/>
  <c r="W8425" i="1"/>
  <c r="X8425" i="1" s="1"/>
  <c r="V8422" i="1"/>
  <c r="W8422" i="1"/>
  <c r="X8422" i="1" s="1"/>
  <c r="V8420" i="1"/>
  <c r="W8420" i="1"/>
  <c r="X8420" i="1" s="1"/>
  <c r="V8419" i="1"/>
  <c r="W8419" i="1"/>
  <c r="X8419" i="1" s="1"/>
  <c r="V8417" i="1"/>
  <c r="W8417" i="1"/>
  <c r="X8417" i="1" s="1"/>
  <c r="V8416" i="1"/>
  <c r="W8416" i="1"/>
  <c r="X8416" i="1" s="1"/>
  <c r="V8413" i="1"/>
  <c r="W8413" i="1"/>
  <c r="X8413" i="1" s="1"/>
  <c r="W8411" i="1"/>
  <c r="X8411" i="1" s="1"/>
  <c r="V8411" i="1"/>
  <c r="V8408" i="1"/>
  <c r="W8408" i="1"/>
  <c r="X8408" i="1" s="1"/>
  <c r="V8406" i="1"/>
  <c r="W8406" i="1"/>
  <c r="X8406" i="1" s="1"/>
  <c r="V8405" i="1"/>
  <c r="W8405" i="1"/>
  <c r="X8405" i="1" s="1"/>
  <c r="V8401" i="1"/>
  <c r="W8401" i="1"/>
  <c r="X8401" i="1" s="1"/>
  <c r="V8400" i="1"/>
  <c r="W8400" i="1"/>
  <c r="X8400" i="1" s="1"/>
  <c r="V8399" i="1"/>
  <c r="W8399" i="1"/>
  <c r="X8399" i="1" s="1"/>
  <c r="W8397" i="1"/>
  <c r="X8397" i="1" s="1"/>
  <c r="V8397" i="1"/>
  <c r="V8393" i="1"/>
  <c r="W8393" i="1"/>
  <c r="X8393" i="1" s="1"/>
  <c r="W8390" i="1"/>
  <c r="X8390" i="1" s="1"/>
  <c r="V8390" i="1"/>
  <c r="W8389" i="1"/>
  <c r="X8389" i="1" s="1"/>
  <c r="V8389" i="1"/>
  <c r="V8386" i="1"/>
  <c r="W8386" i="1"/>
  <c r="X8386" i="1" s="1"/>
  <c r="W8381" i="1"/>
  <c r="X8381" i="1" s="1"/>
  <c r="V8381" i="1"/>
  <c r="V8379" i="1"/>
  <c r="W8379" i="1"/>
  <c r="X8379" i="1" s="1"/>
  <c r="W8369" i="1"/>
  <c r="X8369" i="1" s="1"/>
  <c r="V8369" i="1"/>
  <c r="V8367" i="1"/>
  <c r="W8367" i="1"/>
  <c r="X8367" i="1" s="1"/>
  <c r="W8366" i="1"/>
  <c r="X8366" i="1" s="1"/>
  <c r="V8366" i="1"/>
  <c r="V8363" i="1"/>
  <c r="W8363" i="1"/>
  <c r="X8363" i="1" s="1"/>
  <c r="V8357" i="1"/>
  <c r="W8357" i="1"/>
  <c r="X8357" i="1" s="1"/>
  <c r="V8355" i="1"/>
  <c r="W8355" i="1"/>
  <c r="X8355" i="1" s="1"/>
  <c r="W8351" i="1"/>
  <c r="X8351" i="1" s="1"/>
  <c r="V8351" i="1"/>
  <c r="W8347" i="1"/>
  <c r="X8347" i="1" s="1"/>
  <c r="V8347" i="1"/>
  <c r="W8346" i="1"/>
  <c r="X8346" i="1" s="1"/>
  <c r="V8346" i="1"/>
  <c r="W8345" i="1"/>
  <c r="X8345" i="1" s="1"/>
  <c r="V8345" i="1"/>
  <c r="V8343" i="1"/>
  <c r="W8343" i="1"/>
  <c r="X8343" i="1" s="1"/>
  <c r="V8338" i="1"/>
  <c r="W8338" i="1"/>
  <c r="X8338" i="1" s="1"/>
  <c r="V8335" i="1"/>
  <c r="W8335" i="1"/>
  <c r="X8335" i="1" s="1"/>
  <c r="V8332" i="1"/>
  <c r="W8332" i="1"/>
  <c r="X8332" i="1" s="1"/>
  <c r="V8330" i="1"/>
  <c r="W8330" i="1"/>
  <c r="X8330" i="1" s="1"/>
  <c r="V8329" i="1"/>
  <c r="W8329" i="1"/>
  <c r="X8329" i="1" s="1"/>
  <c r="V8328" i="1"/>
  <c r="W8328" i="1"/>
  <c r="X8328" i="1" s="1"/>
  <c r="V8326" i="1"/>
  <c r="W8326" i="1"/>
  <c r="X8326" i="1" s="1"/>
  <c r="V8323" i="1"/>
  <c r="W8323" i="1"/>
  <c r="X8323" i="1" s="1"/>
  <c r="V8321" i="1"/>
  <c r="W8321" i="1"/>
  <c r="X8321" i="1" s="1"/>
  <c r="V8320" i="1"/>
  <c r="W8320" i="1"/>
  <c r="X8320" i="1" s="1"/>
  <c r="V8317" i="1"/>
  <c r="W8317" i="1"/>
  <c r="X8317" i="1" s="1"/>
  <c r="V8316" i="1"/>
  <c r="W8316" i="1"/>
  <c r="X8316" i="1" s="1"/>
  <c r="V8315" i="1"/>
  <c r="W8315" i="1"/>
  <c r="X8315" i="1" s="1"/>
  <c r="V8311" i="1"/>
  <c r="W8311" i="1"/>
  <c r="X8311" i="1" s="1"/>
  <c r="V8308" i="1"/>
  <c r="W8308" i="1"/>
  <c r="X8308" i="1" s="1"/>
  <c r="V8300" i="1"/>
  <c r="W8300" i="1"/>
  <c r="X8300" i="1" s="1"/>
  <c r="V8296" i="1"/>
  <c r="W8296" i="1"/>
  <c r="X8296" i="1" s="1"/>
  <c r="V8294" i="1"/>
  <c r="W8294" i="1"/>
  <c r="X8294" i="1" s="1"/>
  <c r="V8293" i="1"/>
  <c r="W8293" i="1"/>
  <c r="X8293" i="1" s="1"/>
  <c r="V8289" i="1"/>
  <c r="W8289" i="1"/>
  <c r="X8289" i="1" s="1"/>
  <c r="V8286" i="1"/>
  <c r="W8286" i="1"/>
  <c r="X8286" i="1" s="1"/>
  <c r="W8285" i="1"/>
  <c r="X8285" i="1" s="1"/>
  <c r="V8285" i="1"/>
  <c r="W8283" i="1"/>
  <c r="X8283" i="1" s="1"/>
  <c r="V8283" i="1"/>
  <c r="W8282" i="1"/>
  <c r="X8282" i="1" s="1"/>
  <c r="V8282" i="1"/>
  <c r="W8280" i="1"/>
  <c r="X8280" i="1" s="1"/>
  <c r="V8280" i="1"/>
  <c r="V8279" i="1"/>
  <c r="W8279" i="1"/>
  <c r="X8279" i="1" s="1"/>
  <c r="W8278" i="1"/>
  <c r="X8278" i="1" s="1"/>
  <c r="V8278" i="1"/>
  <c r="V8275" i="1"/>
  <c r="W8275" i="1"/>
  <c r="X8275" i="1" s="1"/>
  <c r="V8274" i="1"/>
  <c r="W8274" i="1"/>
  <c r="X8274" i="1" s="1"/>
  <c r="V8272" i="1"/>
  <c r="W8272" i="1"/>
  <c r="X8272" i="1" s="1"/>
  <c r="V8271" i="1"/>
  <c r="W8271" i="1"/>
  <c r="X8271" i="1" s="1"/>
  <c r="V8270" i="1"/>
  <c r="W8270" i="1"/>
  <c r="X8270" i="1" s="1"/>
  <c r="V8269" i="1"/>
  <c r="W8269" i="1"/>
  <c r="X8269" i="1" s="1"/>
  <c r="V8268" i="1"/>
  <c r="W8268" i="1"/>
  <c r="X8268" i="1" s="1"/>
  <c r="V8266" i="1"/>
  <c r="W8266" i="1"/>
  <c r="X8266" i="1" s="1"/>
  <c r="V8264" i="1"/>
  <c r="W8264" i="1"/>
  <c r="X8264" i="1" s="1"/>
  <c r="W8262" i="1"/>
  <c r="X8262" i="1" s="1"/>
  <c r="V8262" i="1"/>
  <c r="W8261" i="1"/>
  <c r="X8261" i="1" s="1"/>
  <c r="V8261" i="1"/>
  <c r="W8259" i="1"/>
  <c r="X8259" i="1" s="1"/>
  <c r="V8259" i="1"/>
  <c r="V8258" i="1"/>
  <c r="W8258" i="1"/>
  <c r="X8258" i="1" s="1"/>
  <c r="V8257" i="1"/>
  <c r="W8257" i="1"/>
  <c r="X8257" i="1" s="1"/>
  <c r="V8253" i="1"/>
  <c r="W8253" i="1"/>
  <c r="X8253" i="1" s="1"/>
  <c r="V8251" i="1"/>
  <c r="W8251" i="1"/>
  <c r="X8251" i="1" s="1"/>
  <c r="W8250" i="1"/>
  <c r="X8250" i="1" s="1"/>
  <c r="V8250" i="1"/>
  <c r="V8246" i="1"/>
  <c r="W8246" i="1"/>
  <c r="X8246" i="1" s="1"/>
  <c r="V8244" i="1"/>
  <c r="W8244" i="1"/>
  <c r="X8244" i="1" s="1"/>
  <c r="V8243" i="1"/>
  <c r="W8243" i="1"/>
  <c r="X8243" i="1" s="1"/>
  <c r="V8241" i="1"/>
  <c r="W8241" i="1"/>
  <c r="X8241" i="1" s="1"/>
  <c r="V8234" i="1"/>
  <c r="W8234" i="1"/>
  <c r="X8234" i="1" s="1"/>
  <c r="V8233" i="1"/>
  <c r="W8233" i="1"/>
  <c r="X8233" i="1" s="1"/>
  <c r="V8230" i="1"/>
  <c r="W8230" i="1"/>
  <c r="X8230" i="1" s="1"/>
  <c r="V8228" i="1"/>
  <c r="W8228" i="1"/>
  <c r="X8228" i="1" s="1"/>
  <c r="W8225" i="1"/>
  <c r="X8225" i="1" s="1"/>
  <c r="V8225" i="1"/>
  <c r="W8222" i="1"/>
  <c r="X8222" i="1" s="1"/>
  <c r="V8222" i="1"/>
  <c r="W8221" i="1"/>
  <c r="X8221" i="1" s="1"/>
  <c r="V8221" i="1"/>
  <c r="V8217" i="1"/>
  <c r="W8217" i="1"/>
  <c r="X8217" i="1" s="1"/>
  <c r="W8216" i="1"/>
  <c r="X8216" i="1" s="1"/>
  <c r="V8216" i="1"/>
  <c r="V8215" i="1"/>
  <c r="W8215" i="1"/>
  <c r="X8215" i="1" s="1"/>
  <c r="V8212" i="1"/>
  <c r="W8212" i="1"/>
  <c r="X8212" i="1" s="1"/>
  <c r="V8211" i="1"/>
  <c r="W8211" i="1"/>
  <c r="X8211" i="1" s="1"/>
  <c r="V8210" i="1"/>
  <c r="W8210" i="1"/>
  <c r="X8210" i="1" s="1"/>
  <c r="V8208" i="1"/>
  <c r="W8208" i="1"/>
  <c r="X8208" i="1" s="1"/>
  <c r="V8207" i="1"/>
  <c r="W8207" i="1"/>
  <c r="X8207" i="1" s="1"/>
  <c r="W8205" i="1"/>
  <c r="X8205" i="1" s="1"/>
  <c r="V8205" i="1"/>
  <c r="V8204" i="1"/>
  <c r="W8204" i="1"/>
  <c r="X8204" i="1" s="1"/>
  <c r="V8202" i="1"/>
  <c r="W8202" i="1"/>
  <c r="X8202" i="1" s="1"/>
  <c r="V8196" i="1"/>
  <c r="W8196" i="1"/>
  <c r="X8196" i="1" s="1"/>
  <c r="V8194" i="1"/>
  <c r="W8194" i="1"/>
  <c r="X8194" i="1" s="1"/>
  <c r="V8191" i="1"/>
  <c r="W8191" i="1"/>
  <c r="X8191" i="1" s="1"/>
  <c r="V8190" i="1"/>
  <c r="W8190" i="1"/>
  <c r="X8190" i="1" s="1"/>
  <c r="V8189" i="1"/>
  <c r="W8189" i="1"/>
  <c r="X8189" i="1" s="1"/>
  <c r="V8188" i="1"/>
  <c r="W8188" i="1"/>
  <c r="X8188" i="1" s="1"/>
  <c r="V8186" i="1"/>
  <c r="W8186" i="1"/>
  <c r="X8186" i="1" s="1"/>
  <c r="V8185" i="1"/>
  <c r="W8185" i="1"/>
  <c r="X8185" i="1" s="1"/>
  <c r="V8184" i="1"/>
  <c r="W8184" i="1"/>
  <c r="X8184" i="1" s="1"/>
  <c r="V8183" i="1"/>
  <c r="W8183" i="1"/>
  <c r="X8183" i="1" s="1"/>
  <c r="W8182" i="1"/>
  <c r="X8182" i="1" s="1"/>
  <c r="V8182" i="1"/>
  <c r="V8181" i="1"/>
  <c r="W8181" i="1"/>
  <c r="X8181" i="1" s="1"/>
  <c r="V8180" i="1"/>
  <c r="W8180" i="1"/>
  <c r="X8180" i="1" s="1"/>
  <c r="V8179" i="1"/>
  <c r="W8179" i="1"/>
  <c r="X8179" i="1" s="1"/>
  <c r="W8178" i="1"/>
  <c r="X8178" i="1" s="1"/>
  <c r="V8178" i="1"/>
  <c r="W8176" i="1"/>
  <c r="X8176" i="1" s="1"/>
  <c r="V8176" i="1"/>
  <c r="V8173" i="1"/>
  <c r="W8173" i="1"/>
  <c r="X8173" i="1" s="1"/>
  <c r="V8172" i="1"/>
  <c r="W8172" i="1"/>
  <c r="X8172" i="1" s="1"/>
  <c r="V8171" i="1"/>
  <c r="W8171" i="1"/>
  <c r="X8171" i="1" s="1"/>
  <c r="V8168" i="1"/>
  <c r="W8168" i="1"/>
  <c r="X8168" i="1" s="1"/>
  <c r="V8165" i="1"/>
  <c r="W8165" i="1"/>
  <c r="X8165" i="1" s="1"/>
  <c r="V8160" i="1"/>
  <c r="W8160" i="1"/>
  <c r="X8160" i="1" s="1"/>
  <c r="V8158" i="1"/>
  <c r="W8158" i="1"/>
  <c r="X8158" i="1" s="1"/>
  <c r="W8157" i="1"/>
  <c r="X8157" i="1" s="1"/>
  <c r="V8157" i="1"/>
  <c r="V8154" i="1"/>
  <c r="W8154" i="1"/>
  <c r="X8154" i="1" s="1"/>
  <c r="V8151" i="1"/>
  <c r="W8151" i="1"/>
  <c r="X8151" i="1" s="1"/>
  <c r="V8150" i="1"/>
  <c r="W8150" i="1"/>
  <c r="X8150" i="1" s="1"/>
  <c r="V8147" i="1"/>
  <c r="W8147" i="1"/>
  <c r="X8147" i="1" s="1"/>
  <c r="W8146" i="1"/>
  <c r="X8146" i="1" s="1"/>
  <c r="V8146" i="1"/>
  <c r="V8139" i="1"/>
  <c r="W8139" i="1"/>
  <c r="X8139" i="1" s="1"/>
  <c r="V8135" i="1"/>
  <c r="W8135" i="1"/>
  <c r="X8135" i="1" s="1"/>
  <c r="V8134" i="1"/>
  <c r="W8134" i="1"/>
  <c r="X8134" i="1" s="1"/>
  <c r="V8132" i="1"/>
  <c r="W8132" i="1"/>
  <c r="X8132" i="1" s="1"/>
  <c r="W8128" i="1"/>
  <c r="X8128" i="1" s="1"/>
  <c r="V8128" i="1"/>
  <c r="V8118" i="1"/>
  <c r="W8118" i="1"/>
  <c r="X8118" i="1" s="1"/>
  <c r="V8117" i="1"/>
  <c r="W8117" i="1"/>
  <c r="X8117" i="1" s="1"/>
  <c r="V8115" i="1"/>
  <c r="W8115" i="1"/>
  <c r="X8115" i="1" s="1"/>
  <c r="V8111" i="1"/>
  <c r="W8111" i="1"/>
  <c r="X8111" i="1" s="1"/>
  <c r="V8109" i="1"/>
  <c r="W8109" i="1"/>
  <c r="X8109" i="1" s="1"/>
  <c r="V8106" i="1"/>
  <c r="W8106" i="1"/>
  <c r="X8106" i="1" s="1"/>
  <c r="W8103" i="1"/>
  <c r="X8103" i="1" s="1"/>
  <c r="V8103" i="1"/>
  <c r="V8101" i="1"/>
  <c r="W8101" i="1"/>
  <c r="X8101" i="1" s="1"/>
  <c r="V8099" i="1"/>
  <c r="W8099" i="1"/>
  <c r="X8099" i="1" s="1"/>
  <c r="V8097" i="1"/>
  <c r="W8097" i="1"/>
  <c r="X8097" i="1" s="1"/>
  <c r="V8093" i="1"/>
  <c r="W8093" i="1"/>
  <c r="X8093" i="1" s="1"/>
  <c r="V8089" i="1"/>
  <c r="W8089" i="1"/>
  <c r="X8089" i="1" s="1"/>
  <c r="V8086" i="1"/>
  <c r="W8086" i="1"/>
  <c r="X8086" i="1" s="1"/>
  <c r="W8085" i="1"/>
  <c r="X8085" i="1" s="1"/>
  <c r="V8085" i="1"/>
  <c r="W8083" i="1"/>
  <c r="X8083" i="1" s="1"/>
  <c r="V8083" i="1"/>
  <c r="V8080" i="1"/>
  <c r="W8080" i="1"/>
  <c r="X8080" i="1" s="1"/>
  <c r="W8078" i="1"/>
  <c r="X8078" i="1" s="1"/>
  <c r="V8078" i="1"/>
  <c r="W8076" i="1"/>
  <c r="X8076" i="1" s="1"/>
  <c r="V8076" i="1"/>
  <c r="V8074" i="1"/>
  <c r="W8074" i="1"/>
  <c r="X8074" i="1" s="1"/>
  <c r="V8072" i="1"/>
  <c r="W8072" i="1"/>
  <c r="X8072" i="1" s="1"/>
  <c r="V8071" i="1"/>
  <c r="W8071" i="1"/>
  <c r="X8071" i="1" s="1"/>
  <c r="V8070" i="1"/>
  <c r="W8070" i="1"/>
  <c r="X8070" i="1" s="1"/>
  <c r="V8061" i="1"/>
  <c r="W8061" i="1"/>
  <c r="X8061" i="1" s="1"/>
  <c r="V8057" i="1"/>
  <c r="W8057" i="1"/>
  <c r="X8057" i="1" s="1"/>
  <c r="V8056" i="1"/>
  <c r="W8056" i="1"/>
  <c r="X8056" i="1" s="1"/>
  <c r="V8055" i="1"/>
  <c r="W8055" i="1"/>
  <c r="X8055" i="1" s="1"/>
  <c r="V8051" i="1"/>
  <c r="W8051" i="1"/>
  <c r="X8051" i="1" s="1"/>
  <c r="V8049" i="1"/>
  <c r="W8049" i="1"/>
  <c r="X8049" i="1" s="1"/>
  <c r="V8048" i="1"/>
  <c r="W8048" i="1"/>
  <c r="X8048" i="1" s="1"/>
  <c r="V8046" i="1"/>
  <c r="W8046" i="1"/>
  <c r="X8046" i="1" s="1"/>
  <c r="V8040" i="1"/>
  <c r="W8040" i="1"/>
  <c r="X8040" i="1" s="1"/>
  <c r="V8039" i="1"/>
  <c r="W8039" i="1"/>
  <c r="X8039" i="1" s="1"/>
  <c r="V8038" i="1"/>
  <c r="W8038" i="1"/>
  <c r="X8038" i="1" s="1"/>
  <c r="V8037" i="1"/>
  <c r="W8037" i="1"/>
  <c r="X8037" i="1" s="1"/>
  <c r="V8034" i="1"/>
  <c r="W8034" i="1"/>
  <c r="X8034" i="1" s="1"/>
  <c r="V8033" i="1"/>
  <c r="W8033" i="1"/>
  <c r="X8033" i="1" s="1"/>
  <c r="W8031" i="1"/>
  <c r="X8031" i="1" s="1"/>
  <c r="V8031" i="1"/>
  <c r="V8029" i="1"/>
  <c r="W8029" i="1"/>
  <c r="X8029" i="1" s="1"/>
  <c r="V8028" i="1"/>
  <c r="W8028" i="1"/>
  <c r="X8028" i="1" s="1"/>
  <c r="V8027" i="1"/>
  <c r="W8027" i="1"/>
  <c r="X8027" i="1" s="1"/>
  <c r="W8026" i="1"/>
  <c r="X8026" i="1" s="1"/>
  <c r="V8026" i="1"/>
  <c r="V8025" i="1"/>
  <c r="W8025" i="1"/>
  <c r="X8025" i="1" s="1"/>
  <c r="V8022" i="1"/>
  <c r="W8022" i="1"/>
  <c r="X8022" i="1" s="1"/>
  <c r="V8021" i="1"/>
  <c r="W8021" i="1"/>
  <c r="X8021" i="1" s="1"/>
  <c r="W8020" i="1"/>
  <c r="X8020" i="1" s="1"/>
  <c r="V8020" i="1"/>
  <c r="V8016" i="1"/>
  <c r="W8016" i="1"/>
  <c r="X8016" i="1" s="1"/>
  <c r="W8015" i="1"/>
  <c r="X8015" i="1" s="1"/>
  <c r="V8015" i="1"/>
  <c r="V8014" i="1"/>
  <c r="W8014" i="1"/>
  <c r="X8014" i="1" s="1"/>
  <c r="V8013" i="1"/>
  <c r="W8013" i="1"/>
  <c r="X8013" i="1" s="1"/>
  <c r="W8012" i="1"/>
  <c r="X8012" i="1" s="1"/>
  <c r="V8012" i="1"/>
  <c r="W8009" i="1"/>
  <c r="X8009" i="1" s="1"/>
  <c r="V8009" i="1"/>
  <c r="W8008" i="1"/>
  <c r="X8008" i="1" s="1"/>
  <c r="V8008" i="1"/>
  <c r="V8005" i="1"/>
  <c r="W8005" i="1"/>
  <c r="X8005" i="1" s="1"/>
  <c r="V8003" i="1"/>
  <c r="W8003" i="1"/>
  <c r="X8003" i="1" s="1"/>
  <c r="V8001" i="1"/>
  <c r="W8001" i="1"/>
  <c r="X8001" i="1" s="1"/>
  <c r="V8000" i="1"/>
  <c r="W8000" i="1"/>
  <c r="X8000" i="1" s="1"/>
  <c r="W7995" i="1"/>
  <c r="X7995" i="1" s="1"/>
  <c r="V7995" i="1"/>
  <c r="V7994" i="1"/>
  <c r="W7994" i="1"/>
  <c r="X7994" i="1" s="1"/>
  <c r="W7992" i="1"/>
  <c r="X7992" i="1" s="1"/>
  <c r="V7992" i="1"/>
  <c r="V7990" i="1"/>
  <c r="W7990" i="1"/>
  <c r="X7990" i="1" s="1"/>
  <c r="V7985" i="1"/>
  <c r="W7985" i="1"/>
  <c r="X7985" i="1" s="1"/>
  <c r="V7982" i="1"/>
  <c r="W7982" i="1"/>
  <c r="X7982" i="1" s="1"/>
  <c r="V7981" i="1"/>
  <c r="W7981" i="1"/>
  <c r="X7981" i="1" s="1"/>
  <c r="V7977" i="1"/>
  <c r="W7977" i="1"/>
  <c r="X7977" i="1" s="1"/>
  <c r="R7977" i="1"/>
  <c r="S7977" i="1"/>
  <c r="V7974" i="1"/>
  <c r="W7974" i="1"/>
  <c r="X7974" i="1" s="1"/>
  <c r="V7972" i="1"/>
  <c r="W7972" i="1"/>
  <c r="X7972" i="1" s="1"/>
  <c r="V7968" i="1"/>
  <c r="W7968" i="1"/>
  <c r="X7968" i="1" s="1"/>
  <c r="V7966" i="1"/>
  <c r="W7966" i="1"/>
  <c r="X7966" i="1" s="1"/>
  <c r="W7965" i="1"/>
  <c r="X7965" i="1" s="1"/>
  <c r="V7965" i="1"/>
  <c r="W7964" i="1"/>
  <c r="X7964" i="1" s="1"/>
  <c r="V7964" i="1"/>
  <c r="V7963" i="1"/>
  <c r="W7963" i="1"/>
  <c r="X7963" i="1" s="1"/>
  <c r="W7962" i="1"/>
  <c r="X7962" i="1" s="1"/>
  <c r="V7962" i="1"/>
  <c r="W7959" i="1"/>
  <c r="X7959" i="1" s="1"/>
  <c r="V7959" i="1"/>
  <c r="V7954" i="1"/>
  <c r="W7954" i="1"/>
  <c r="X7954" i="1" s="1"/>
  <c r="V7951" i="1"/>
  <c r="W7951" i="1"/>
  <c r="X7951" i="1" s="1"/>
  <c r="V7950" i="1"/>
  <c r="W7950" i="1"/>
  <c r="X7950" i="1" s="1"/>
  <c r="V7949" i="1"/>
  <c r="W7949" i="1"/>
  <c r="X7949" i="1" s="1"/>
  <c r="V7947" i="1"/>
  <c r="W7947" i="1"/>
  <c r="X7947" i="1" s="1"/>
  <c r="W7945" i="1"/>
  <c r="X7945" i="1" s="1"/>
  <c r="V7945" i="1"/>
  <c r="V7944" i="1"/>
  <c r="W7944" i="1"/>
  <c r="X7944" i="1" s="1"/>
  <c r="W7943" i="1"/>
  <c r="X7943" i="1" s="1"/>
  <c r="V7943" i="1"/>
  <c r="W7942" i="1"/>
  <c r="X7942" i="1" s="1"/>
  <c r="V7942" i="1"/>
  <c r="W7941" i="1"/>
  <c r="X7941" i="1" s="1"/>
  <c r="V7941" i="1"/>
  <c r="V7935" i="1"/>
  <c r="W7935" i="1"/>
  <c r="X7935" i="1" s="1"/>
  <c r="V7934" i="1"/>
  <c r="W7934" i="1"/>
  <c r="X7934" i="1" s="1"/>
  <c r="V7932" i="1"/>
  <c r="W7932" i="1"/>
  <c r="X7932" i="1" s="1"/>
  <c r="V7931" i="1"/>
  <c r="W7931" i="1"/>
  <c r="X7931" i="1" s="1"/>
  <c r="V7930" i="1"/>
  <c r="W7930" i="1"/>
  <c r="X7930" i="1" s="1"/>
  <c r="V7927" i="1"/>
  <c r="W7927" i="1"/>
  <c r="X7927" i="1" s="1"/>
  <c r="V7926" i="1"/>
  <c r="W7926" i="1"/>
  <c r="X7926" i="1" s="1"/>
  <c r="V7925" i="1"/>
  <c r="W7925" i="1"/>
  <c r="X7925" i="1" s="1"/>
  <c r="V7924" i="1"/>
  <c r="W7924" i="1"/>
  <c r="X7924" i="1" s="1"/>
  <c r="V7923" i="1"/>
  <c r="W7923" i="1"/>
  <c r="X7923" i="1" s="1"/>
  <c r="V7921" i="1"/>
  <c r="W7921" i="1"/>
  <c r="X7921" i="1" s="1"/>
  <c r="V7920" i="1"/>
  <c r="W7920" i="1"/>
  <c r="X7920" i="1" s="1"/>
  <c r="V7919" i="1"/>
  <c r="W7919" i="1"/>
  <c r="X7919" i="1" s="1"/>
  <c r="W7918" i="1"/>
  <c r="X7918" i="1" s="1"/>
  <c r="V7918" i="1"/>
  <c r="W7916" i="1"/>
  <c r="X7916" i="1" s="1"/>
  <c r="V7916" i="1"/>
  <c r="V7913" i="1"/>
  <c r="W7913" i="1"/>
  <c r="X7913" i="1" s="1"/>
  <c r="V7912" i="1"/>
  <c r="W7912" i="1"/>
  <c r="X7912" i="1" s="1"/>
  <c r="V7911" i="1"/>
  <c r="W7911" i="1"/>
  <c r="X7911" i="1" s="1"/>
  <c r="V7909" i="1"/>
  <c r="W7909" i="1"/>
  <c r="X7909" i="1" s="1"/>
  <c r="V7908" i="1"/>
  <c r="W7908" i="1"/>
  <c r="X7908" i="1" s="1"/>
  <c r="V7906" i="1"/>
  <c r="W7906" i="1"/>
  <c r="X7906" i="1" s="1"/>
  <c r="W7905" i="1"/>
  <c r="X7905" i="1" s="1"/>
  <c r="V7905" i="1"/>
  <c r="V7903" i="1"/>
  <c r="W7903" i="1"/>
  <c r="X7903" i="1" s="1"/>
  <c r="W7902" i="1"/>
  <c r="X7902" i="1" s="1"/>
  <c r="V7902" i="1"/>
  <c r="V7896" i="1"/>
  <c r="W7896" i="1"/>
  <c r="X7896" i="1" s="1"/>
  <c r="W7894" i="1"/>
  <c r="X7894" i="1" s="1"/>
  <c r="V7894" i="1"/>
  <c r="V7892" i="1"/>
  <c r="W7892" i="1"/>
  <c r="X7892" i="1" s="1"/>
  <c r="W7891" i="1"/>
  <c r="X7891" i="1" s="1"/>
  <c r="V7891" i="1"/>
  <c r="V7887" i="1"/>
  <c r="W7887" i="1"/>
  <c r="X7887" i="1" s="1"/>
  <c r="V7884" i="1"/>
  <c r="W7884" i="1"/>
  <c r="X7884" i="1" s="1"/>
  <c r="V7882" i="1"/>
  <c r="W7882" i="1"/>
  <c r="X7882" i="1" s="1"/>
  <c r="V7881" i="1"/>
  <c r="W7881" i="1"/>
  <c r="X7881" i="1" s="1"/>
  <c r="W7880" i="1"/>
  <c r="X7880" i="1" s="1"/>
  <c r="V7880" i="1"/>
  <c r="W7879" i="1"/>
  <c r="X7879" i="1" s="1"/>
  <c r="V7879" i="1"/>
  <c r="V7878" i="1"/>
  <c r="W7878" i="1"/>
  <c r="X7878" i="1" s="1"/>
  <c r="W7874" i="1"/>
  <c r="X7874" i="1" s="1"/>
  <c r="V7874" i="1"/>
  <c r="V7871" i="1"/>
  <c r="W7871" i="1"/>
  <c r="X7871" i="1" s="1"/>
  <c r="V7867" i="1"/>
  <c r="W7867" i="1"/>
  <c r="X7867" i="1" s="1"/>
  <c r="W7865" i="1"/>
  <c r="X7865" i="1" s="1"/>
  <c r="V7865" i="1"/>
  <c r="V7861" i="1"/>
  <c r="W7861" i="1"/>
  <c r="X7861" i="1" s="1"/>
  <c r="V7860" i="1"/>
  <c r="W7860" i="1"/>
  <c r="X7860" i="1" s="1"/>
  <c r="V7858" i="1"/>
  <c r="W7858" i="1"/>
  <c r="X7858" i="1" s="1"/>
  <c r="W7857" i="1"/>
  <c r="X7857" i="1" s="1"/>
  <c r="V7857" i="1"/>
  <c r="V7855" i="1"/>
  <c r="W7855" i="1"/>
  <c r="X7855" i="1" s="1"/>
  <c r="V7771" i="1"/>
  <c r="W7771" i="1"/>
  <c r="X7771" i="1" s="1"/>
  <c r="V7770" i="1"/>
  <c r="W7770" i="1"/>
  <c r="X7770" i="1" s="1"/>
  <c r="V7769" i="1"/>
  <c r="W7769" i="1"/>
  <c r="X7769" i="1" s="1"/>
  <c r="V7768" i="1"/>
  <c r="W7768" i="1"/>
  <c r="X7768" i="1" s="1"/>
  <c r="V7767" i="1"/>
  <c r="W7767" i="1"/>
  <c r="X7767" i="1" s="1"/>
  <c r="V7766" i="1"/>
  <c r="W7766" i="1"/>
  <c r="X7766" i="1" s="1"/>
  <c r="V7765" i="1"/>
  <c r="W7765" i="1"/>
  <c r="X7765" i="1" s="1"/>
  <c r="V7764" i="1"/>
  <c r="W7764" i="1"/>
  <c r="X7764" i="1" s="1"/>
  <c r="V7763" i="1"/>
  <c r="W7763" i="1"/>
  <c r="X7763" i="1" s="1"/>
  <c r="W7762" i="1"/>
  <c r="X7762" i="1" s="1"/>
  <c r="V7762" i="1"/>
  <c r="V7761" i="1"/>
  <c r="W7761" i="1"/>
  <c r="X7761" i="1" s="1"/>
  <c r="W7760" i="1"/>
  <c r="X7760" i="1" s="1"/>
  <c r="V7760" i="1"/>
  <c r="V7759" i="1"/>
  <c r="W7759" i="1"/>
  <c r="X7759" i="1" s="1"/>
  <c r="W7758" i="1"/>
  <c r="X7758" i="1" s="1"/>
  <c r="V7758" i="1"/>
  <c r="W7757" i="1"/>
  <c r="X7757" i="1" s="1"/>
  <c r="V7757" i="1"/>
  <c r="W7756" i="1"/>
  <c r="X7756" i="1" s="1"/>
  <c r="V7756" i="1"/>
  <c r="V7755" i="1"/>
  <c r="W7755" i="1"/>
  <c r="X7755" i="1" s="1"/>
  <c r="W7754" i="1"/>
  <c r="X7754" i="1" s="1"/>
  <c r="V7754" i="1"/>
  <c r="V7753" i="1"/>
  <c r="W7753" i="1"/>
  <c r="X7753" i="1" s="1"/>
  <c r="V7752" i="1"/>
  <c r="W7752" i="1"/>
  <c r="X7752" i="1" s="1"/>
  <c r="W7751" i="1"/>
  <c r="X7751" i="1" s="1"/>
  <c r="V7751" i="1"/>
  <c r="V7750" i="1"/>
  <c r="W7750" i="1"/>
  <c r="X7750" i="1" s="1"/>
  <c r="V7749" i="1"/>
  <c r="W7749" i="1"/>
  <c r="X7749" i="1" s="1"/>
  <c r="W7748" i="1"/>
  <c r="X7748" i="1" s="1"/>
  <c r="V7748" i="1"/>
  <c r="W7747" i="1"/>
  <c r="X7747" i="1" s="1"/>
  <c r="V7747" i="1"/>
  <c r="W7746" i="1"/>
  <c r="X7746" i="1" s="1"/>
  <c r="V7746" i="1"/>
  <c r="V7744" i="1"/>
  <c r="W7744" i="1"/>
  <c r="X7744" i="1" s="1"/>
  <c r="V7743" i="1"/>
  <c r="W7743" i="1"/>
  <c r="X7743" i="1" s="1"/>
  <c r="V7742" i="1"/>
  <c r="W7742" i="1"/>
  <c r="X7742" i="1" s="1"/>
  <c r="V7741" i="1"/>
  <c r="W7741" i="1"/>
  <c r="X7741" i="1" s="1"/>
  <c r="V7740" i="1"/>
  <c r="W7740" i="1"/>
  <c r="X7740" i="1" s="1"/>
  <c r="V7739" i="1"/>
  <c r="W7739" i="1"/>
  <c r="X7739" i="1" s="1"/>
  <c r="V7738" i="1"/>
  <c r="W7738" i="1"/>
  <c r="X7738" i="1" s="1"/>
  <c r="V7737" i="1"/>
  <c r="W7737" i="1"/>
  <c r="X7737" i="1" s="1"/>
  <c r="V7736" i="1"/>
  <c r="W7736" i="1"/>
  <c r="X7736" i="1" s="1"/>
  <c r="V7735" i="1"/>
  <c r="W7735" i="1"/>
  <c r="X7735" i="1" s="1"/>
  <c r="W7734" i="1"/>
  <c r="X7734" i="1" s="1"/>
  <c r="V7734" i="1"/>
  <c r="W7733" i="1"/>
  <c r="X7733" i="1" s="1"/>
  <c r="V7733" i="1"/>
  <c r="W7732" i="1"/>
  <c r="X7732" i="1" s="1"/>
  <c r="V7732" i="1"/>
  <c r="W7731" i="1"/>
  <c r="X7731" i="1" s="1"/>
  <c r="V7731" i="1"/>
  <c r="V7730" i="1"/>
  <c r="W7730" i="1"/>
  <c r="X7730" i="1" s="1"/>
  <c r="V7729" i="1"/>
  <c r="W7729" i="1"/>
  <c r="X7729" i="1" s="1"/>
  <c r="W7728" i="1"/>
  <c r="X7728" i="1" s="1"/>
  <c r="V7728" i="1"/>
  <c r="W7727" i="1"/>
  <c r="X7727" i="1" s="1"/>
  <c r="V7727" i="1"/>
  <c r="V7726" i="1"/>
  <c r="W7726" i="1"/>
  <c r="X7726" i="1" s="1"/>
  <c r="V7725" i="1"/>
  <c r="W7725" i="1"/>
  <c r="X7725" i="1" s="1"/>
  <c r="W7724" i="1"/>
  <c r="X7724" i="1" s="1"/>
  <c r="V7724" i="1"/>
  <c r="W7723" i="1"/>
  <c r="X7723" i="1" s="1"/>
  <c r="V7723" i="1"/>
  <c r="V7722" i="1"/>
  <c r="W7722" i="1"/>
  <c r="X7722" i="1" s="1"/>
  <c r="W7721" i="1"/>
  <c r="X7721" i="1" s="1"/>
  <c r="V7721" i="1"/>
  <c r="W7720" i="1"/>
  <c r="X7720" i="1" s="1"/>
  <c r="V7720" i="1"/>
  <c r="W7719" i="1"/>
  <c r="X7719" i="1" s="1"/>
  <c r="V7719" i="1"/>
  <c r="V7718" i="1"/>
  <c r="W7718" i="1"/>
  <c r="X7718" i="1" s="1"/>
  <c r="V7716" i="1"/>
  <c r="W7716" i="1"/>
  <c r="X7716" i="1" s="1"/>
  <c r="V7715" i="1"/>
  <c r="W7715" i="1"/>
  <c r="X7715" i="1" s="1"/>
  <c r="V7714" i="1"/>
  <c r="W7714" i="1"/>
  <c r="X7714" i="1" s="1"/>
  <c r="V7713" i="1"/>
  <c r="W7713" i="1"/>
  <c r="X7713" i="1" s="1"/>
  <c r="V7712" i="1"/>
  <c r="W7712" i="1"/>
  <c r="X7712" i="1" s="1"/>
  <c r="V7711" i="1"/>
  <c r="W7711" i="1"/>
  <c r="X7711" i="1" s="1"/>
  <c r="V7710" i="1"/>
  <c r="W7710" i="1"/>
  <c r="X7710" i="1" s="1"/>
  <c r="V7709" i="1"/>
  <c r="W7709" i="1"/>
  <c r="X7709" i="1" s="1"/>
  <c r="V7708" i="1"/>
  <c r="W7708" i="1"/>
  <c r="X7708" i="1" s="1"/>
  <c r="V7707" i="1"/>
  <c r="W7707" i="1"/>
  <c r="X7707" i="1" s="1"/>
  <c r="W7706" i="1"/>
  <c r="X7706" i="1" s="1"/>
  <c r="V7706" i="1"/>
  <c r="V7705" i="1"/>
  <c r="W7705" i="1"/>
  <c r="X7705" i="1" s="1"/>
  <c r="W7704" i="1"/>
  <c r="X7704" i="1" s="1"/>
  <c r="V7704" i="1"/>
  <c r="V7702" i="1"/>
  <c r="W7702" i="1"/>
  <c r="X7702" i="1" s="1"/>
  <c r="V7701" i="1"/>
  <c r="W7701" i="1"/>
  <c r="X7701" i="1" s="1"/>
  <c r="V7700" i="1"/>
  <c r="W7700" i="1"/>
  <c r="X7700" i="1" s="1"/>
  <c r="V7699" i="1"/>
  <c r="W7699" i="1"/>
  <c r="X7699" i="1" s="1"/>
  <c r="V7698" i="1"/>
  <c r="W7698" i="1"/>
  <c r="X7698" i="1" s="1"/>
  <c r="V7697" i="1"/>
  <c r="W7697" i="1"/>
  <c r="X7697" i="1" s="1"/>
  <c r="W7696" i="1"/>
  <c r="X7696" i="1" s="1"/>
  <c r="V7696" i="1"/>
  <c r="V7695" i="1"/>
  <c r="W7695" i="1"/>
  <c r="X7695" i="1" s="1"/>
  <c r="V7694" i="1"/>
  <c r="W7694" i="1"/>
  <c r="X7694" i="1" s="1"/>
  <c r="W7693" i="1"/>
  <c r="X7693" i="1" s="1"/>
  <c r="V7693" i="1"/>
  <c r="W7692" i="1"/>
  <c r="X7692" i="1" s="1"/>
  <c r="V7692" i="1"/>
  <c r="V7691" i="1"/>
  <c r="W7691" i="1"/>
  <c r="X7691" i="1" s="1"/>
  <c r="V7690" i="1"/>
  <c r="W7690" i="1"/>
  <c r="X7690" i="1" s="1"/>
  <c r="W7689" i="1"/>
  <c r="X7689" i="1" s="1"/>
  <c r="V7689" i="1"/>
  <c r="V7688" i="1"/>
  <c r="W7688" i="1"/>
  <c r="X7688" i="1" s="1"/>
  <c r="V7687" i="1"/>
  <c r="W7687" i="1"/>
  <c r="X7687" i="1" s="1"/>
  <c r="W7686" i="1"/>
  <c r="X7686" i="1" s="1"/>
  <c r="V7686" i="1"/>
  <c r="V7685" i="1"/>
  <c r="W7685" i="1"/>
  <c r="X7685" i="1" s="1"/>
  <c r="W7684" i="1"/>
  <c r="X7684" i="1" s="1"/>
  <c r="V7684" i="1"/>
  <c r="W7683" i="1"/>
  <c r="X7683" i="1" s="1"/>
  <c r="V7683" i="1"/>
  <c r="W7682" i="1"/>
  <c r="X7682" i="1" s="1"/>
  <c r="V7682" i="1"/>
  <c r="V7681" i="1"/>
  <c r="W7681" i="1"/>
  <c r="X7681" i="1" s="1"/>
  <c r="W7680" i="1"/>
  <c r="X7680" i="1" s="1"/>
  <c r="V7680" i="1"/>
  <c r="V7679" i="1"/>
  <c r="W7679" i="1"/>
  <c r="X7679" i="1" s="1"/>
  <c r="V7678" i="1"/>
  <c r="W7678" i="1"/>
  <c r="X7678" i="1" s="1"/>
  <c r="V7677" i="1"/>
  <c r="W7677" i="1"/>
  <c r="X7677" i="1" s="1"/>
  <c r="W7676" i="1"/>
  <c r="X7676" i="1" s="1"/>
  <c r="V7676" i="1"/>
  <c r="W7675" i="1"/>
  <c r="X7675" i="1" s="1"/>
  <c r="V7675" i="1"/>
  <c r="V7674" i="1"/>
  <c r="W7674" i="1"/>
  <c r="X7674" i="1" s="1"/>
  <c r="V7673" i="1"/>
  <c r="W7673" i="1"/>
  <c r="X7673" i="1" s="1"/>
  <c r="V7672" i="1"/>
  <c r="W7672" i="1"/>
  <c r="X7672" i="1" s="1"/>
  <c r="V7671" i="1"/>
  <c r="W7671" i="1"/>
  <c r="X7671" i="1" s="1"/>
  <c r="V7670" i="1"/>
  <c r="W7670" i="1"/>
  <c r="X7670" i="1" s="1"/>
  <c r="V7668" i="1"/>
  <c r="W7668" i="1"/>
  <c r="X7668" i="1" s="1"/>
  <c r="V7667" i="1"/>
  <c r="W7667" i="1"/>
  <c r="X7667" i="1" s="1"/>
  <c r="V7666" i="1"/>
  <c r="W7666" i="1"/>
  <c r="X7666" i="1" s="1"/>
  <c r="V7665" i="1"/>
  <c r="W7665" i="1"/>
  <c r="X7665" i="1" s="1"/>
  <c r="V7664" i="1"/>
  <c r="W7664" i="1"/>
  <c r="X7664" i="1" s="1"/>
  <c r="V7663" i="1"/>
  <c r="W7663" i="1"/>
  <c r="X7663" i="1" s="1"/>
  <c r="W7662" i="1"/>
  <c r="X7662" i="1" s="1"/>
  <c r="V7662" i="1"/>
  <c r="V7661" i="1"/>
  <c r="W7661" i="1"/>
  <c r="X7661" i="1" s="1"/>
  <c r="V7660" i="1"/>
  <c r="W7660" i="1"/>
  <c r="X7660" i="1" s="1"/>
  <c r="W7659" i="1"/>
  <c r="X7659" i="1" s="1"/>
  <c r="V7659" i="1"/>
  <c r="V7658" i="1"/>
  <c r="W7658" i="1"/>
  <c r="X7658" i="1" s="1"/>
  <c r="W7657" i="1"/>
  <c r="X7657" i="1" s="1"/>
  <c r="V7657" i="1"/>
  <c r="V7656" i="1"/>
  <c r="W7656" i="1"/>
  <c r="X7656" i="1" s="1"/>
  <c r="V7655" i="1"/>
  <c r="W7655" i="1"/>
  <c r="X7655" i="1" s="1"/>
  <c r="V7654" i="1"/>
  <c r="W7654" i="1"/>
  <c r="X7654" i="1" s="1"/>
  <c r="V7652" i="1"/>
  <c r="W7652" i="1"/>
  <c r="X7652" i="1" s="1"/>
  <c r="V7651" i="1"/>
  <c r="W7651" i="1"/>
  <c r="X7651" i="1" s="1"/>
  <c r="V7650" i="1"/>
  <c r="W7650" i="1"/>
  <c r="X7650" i="1" s="1"/>
  <c r="V7649" i="1"/>
  <c r="W7649" i="1"/>
  <c r="X7649" i="1" s="1"/>
  <c r="V7648" i="1"/>
  <c r="W7648" i="1"/>
  <c r="X7648" i="1" s="1"/>
  <c r="V7647" i="1"/>
  <c r="W7647" i="1"/>
  <c r="X7647" i="1" s="1"/>
  <c r="V7646" i="1"/>
  <c r="W7646" i="1"/>
  <c r="X7646" i="1" s="1"/>
  <c r="V7645" i="1"/>
  <c r="W7645" i="1"/>
  <c r="X7645" i="1" s="1"/>
  <c r="V7643" i="1"/>
  <c r="W7643" i="1"/>
  <c r="X7643" i="1" s="1"/>
  <c r="V7642" i="1"/>
  <c r="W7642" i="1"/>
  <c r="X7642" i="1" s="1"/>
  <c r="V7641" i="1"/>
  <c r="W7641" i="1"/>
  <c r="X7641" i="1" s="1"/>
  <c r="V7640" i="1"/>
  <c r="W7640" i="1"/>
  <c r="X7640" i="1" s="1"/>
  <c r="V7639" i="1"/>
  <c r="W7639" i="1"/>
  <c r="X7639" i="1" s="1"/>
  <c r="V7638" i="1"/>
  <c r="W7638" i="1"/>
  <c r="X7638" i="1" s="1"/>
  <c r="V7637" i="1"/>
  <c r="W7637" i="1"/>
  <c r="X7637" i="1" s="1"/>
  <c r="V7636" i="1"/>
  <c r="W7636" i="1"/>
  <c r="X7636" i="1" s="1"/>
  <c r="V7635" i="1"/>
  <c r="W7635" i="1"/>
  <c r="X7635" i="1" s="1"/>
  <c r="V7634" i="1"/>
  <c r="W7634" i="1"/>
  <c r="X7634" i="1" s="1"/>
  <c r="V7633" i="1"/>
  <c r="W7633" i="1"/>
  <c r="X7633" i="1" s="1"/>
  <c r="V7632" i="1"/>
  <c r="W7632" i="1"/>
  <c r="X7632" i="1" s="1"/>
  <c r="V7631" i="1"/>
  <c r="W7631" i="1"/>
  <c r="X7631" i="1" s="1"/>
  <c r="W7630" i="1"/>
  <c r="X7630" i="1" s="1"/>
  <c r="V7630" i="1"/>
  <c r="V7629" i="1"/>
  <c r="W7629" i="1"/>
  <c r="X7629" i="1" s="1"/>
  <c r="V7627" i="1"/>
  <c r="W7627" i="1"/>
  <c r="X7627" i="1" s="1"/>
  <c r="V7626" i="1"/>
  <c r="W7626" i="1"/>
  <c r="X7626" i="1" s="1"/>
  <c r="V7625" i="1"/>
  <c r="W7625" i="1"/>
  <c r="X7625" i="1" s="1"/>
  <c r="V7624" i="1"/>
  <c r="W7624" i="1"/>
  <c r="X7624" i="1" s="1"/>
  <c r="V7623" i="1"/>
  <c r="W7623" i="1"/>
  <c r="X7623" i="1" s="1"/>
  <c r="V7622" i="1"/>
  <c r="W7622" i="1"/>
  <c r="X7622" i="1" s="1"/>
  <c r="V7621" i="1"/>
  <c r="W7621" i="1"/>
  <c r="X7621" i="1" s="1"/>
  <c r="V7620" i="1"/>
  <c r="W7620" i="1"/>
  <c r="X7620" i="1" s="1"/>
  <c r="V7619" i="1"/>
  <c r="W7619" i="1"/>
  <c r="X7619" i="1" s="1"/>
  <c r="W7618" i="1"/>
  <c r="X7618" i="1" s="1"/>
  <c r="V7618" i="1"/>
  <c r="V7617" i="1"/>
  <c r="W7617" i="1"/>
  <c r="X7617" i="1" s="1"/>
  <c r="V7616" i="1"/>
  <c r="W7616" i="1"/>
  <c r="X7616" i="1" s="1"/>
  <c r="V7615" i="1"/>
  <c r="W7615" i="1"/>
  <c r="X7615" i="1" s="1"/>
  <c r="W7614" i="1"/>
  <c r="X7614" i="1" s="1"/>
  <c r="V7614" i="1"/>
  <c r="V7613" i="1"/>
  <c r="W7613" i="1"/>
  <c r="X7613" i="1" s="1"/>
  <c r="V7612" i="1"/>
  <c r="W7612" i="1"/>
  <c r="X7612" i="1" s="1"/>
  <c r="V7267" i="1"/>
  <c r="W7267" i="1"/>
  <c r="X7267" i="1" s="1"/>
  <c r="V7266" i="1"/>
  <c r="W7266" i="1"/>
  <c r="X7266" i="1" s="1"/>
  <c r="V7265" i="1"/>
  <c r="W7265" i="1"/>
  <c r="X7265" i="1" s="1"/>
  <c r="V7264" i="1"/>
  <c r="W7264" i="1"/>
  <c r="X7264" i="1" s="1"/>
  <c r="V7263" i="1"/>
  <c r="W7263" i="1"/>
  <c r="X7263" i="1" s="1"/>
  <c r="V7262" i="1"/>
  <c r="W7262" i="1"/>
  <c r="X7262" i="1" s="1"/>
  <c r="W7261" i="1"/>
  <c r="X7261" i="1" s="1"/>
  <c r="V7261" i="1"/>
  <c r="V7260" i="1"/>
  <c r="W7260" i="1"/>
  <c r="X7260" i="1" s="1"/>
  <c r="W7259" i="1"/>
  <c r="X7259" i="1" s="1"/>
  <c r="V7259" i="1"/>
  <c r="W7258" i="1"/>
  <c r="X7258" i="1" s="1"/>
  <c r="V7258" i="1"/>
  <c r="W7257" i="1"/>
  <c r="X7257" i="1" s="1"/>
  <c r="V7257" i="1"/>
  <c r="V7256" i="1"/>
  <c r="W7256" i="1"/>
  <c r="X7256" i="1" s="1"/>
  <c r="V7255" i="1"/>
  <c r="W7255" i="1"/>
  <c r="X7255" i="1" s="1"/>
  <c r="V7254" i="1"/>
  <c r="W7254" i="1"/>
  <c r="X7254" i="1" s="1"/>
  <c r="V7253" i="1"/>
  <c r="W7253" i="1"/>
  <c r="X7253" i="1" s="1"/>
  <c r="W7252" i="1"/>
  <c r="X7252" i="1" s="1"/>
  <c r="V7252" i="1"/>
  <c r="V7251" i="1"/>
  <c r="W7251" i="1"/>
  <c r="X7251" i="1" s="1"/>
  <c r="W7250" i="1"/>
  <c r="X7250" i="1" s="1"/>
  <c r="V7250" i="1"/>
  <c r="V7249" i="1"/>
  <c r="W7249" i="1"/>
  <c r="X7249" i="1" s="1"/>
  <c r="V7248" i="1"/>
  <c r="W7248" i="1"/>
  <c r="X7248" i="1" s="1"/>
  <c r="W7247" i="1"/>
  <c r="X7247" i="1" s="1"/>
  <c r="V7247" i="1"/>
  <c r="W7246" i="1"/>
  <c r="X7246" i="1" s="1"/>
  <c r="V7246" i="1"/>
  <c r="W7245" i="1"/>
  <c r="X7245" i="1" s="1"/>
  <c r="V7245" i="1"/>
  <c r="W7244" i="1"/>
  <c r="X7244" i="1" s="1"/>
  <c r="V7244" i="1"/>
  <c r="V7243" i="1"/>
  <c r="W7243" i="1"/>
  <c r="X7243" i="1" s="1"/>
  <c r="W7242" i="1"/>
  <c r="X7242" i="1" s="1"/>
  <c r="V7242" i="1"/>
  <c r="V7240" i="1"/>
  <c r="W7240" i="1"/>
  <c r="X7240" i="1" s="1"/>
  <c r="V7239" i="1"/>
  <c r="W7239" i="1"/>
  <c r="X7239" i="1" s="1"/>
  <c r="V7238" i="1"/>
  <c r="W7238" i="1"/>
  <c r="X7238" i="1" s="1"/>
  <c r="V7237" i="1"/>
  <c r="W7237" i="1"/>
  <c r="X7237" i="1" s="1"/>
  <c r="V7236" i="1"/>
  <c r="W7236" i="1"/>
  <c r="X7236" i="1" s="1"/>
  <c r="V7235" i="1"/>
  <c r="W7235" i="1"/>
  <c r="X7235" i="1" s="1"/>
  <c r="V7234" i="1"/>
  <c r="W7234" i="1"/>
  <c r="X7234" i="1" s="1"/>
  <c r="V7233" i="1"/>
  <c r="W7233" i="1"/>
  <c r="X7233" i="1" s="1"/>
  <c r="V7232" i="1"/>
  <c r="W7232" i="1"/>
  <c r="X7232" i="1" s="1"/>
  <c r="V7231" i="1"/>
  <c r="W7231" i="1"/>
  <c r="X7231" i="1" s="1"/>
  <c r="V7230" i="1"/>
  <c r="W7230" i="1"/>
  <c r="X7230" i="1" s="1"/>
  <c r="V7229" i="1"/>
  <c r="W7229" i="1"/>
  <c r="X7229" i="1" s="1"/>
  <c r="W7228" i="1"/>
  <c r="X7228" i="1" s="1"/>
  <c r="V7228" i="1"/>
  <c r="W7227" i="1"/>
  <c r="X7227" i="1" s="1"/>
  <c r="V7227" i="1"/>
  <c r="W7226" i="1"/>
  <c r="X7226" i="1" s="1"/>
  <c r="V7226" i="1"/>
  <c r="W7225" i="1"/>
  <c r="X7225" i="1" s="1"/>
  <c r="V7225" i="1"/>
  <c r="V7224" i="1"/>
  <c r="W7224" i="1"/>
  <c r="X7224" i="1" s="1"/>
  <c r="V7223" i="1"/>
  <c r="W7223" i="1"/>
  <c r="X7223" i="1" s="1"/>
  <c r="V7222" i="1"/>
  <c r="W7222" i="1"/>
  <c r="X7222" i="1" s="1"/>
  <c r="V7221" i="1"/>
  <c r="W7221" i="1"/>
  <c r="X7221" i="1" s="1"/>
  <c r="V7220" i="1"/>
  <c r="W7220" i="1"/>
  <c r="X7220" i="1" s="1"/>
  <c r="V7219" i="1"/>
  <c r="W7219" i="1"/>
  <c r="X7219" i="1" s="1"/>
  <c r="W7218" i="1"/>
  <c r="X7218" i="1" s="1"/>
  <c r="V7218" i="1"/>
  <c r="V7217" i="1"/>
  <c r="W7217" i="1"/>
  <c r="X7217" i="1" s="1"/>
  <c r="W7216" i="1"/>
  <c r="X7216" i="1" s="1"/>
  <c r="V7216" i="1"/>
  <c r="V7214" i="1"/>
  <c r="W7214" i="1"/>
  <c r="X7214" i="1" s="1"/>
  <c r="V7213" i="1"/>
  <c r="W7213" i="1"/>
  <c r="X7213" i="1" s="1"/>
  <c r="V7212" i="1"/>
  <c r="W7212" i="1"/>
  <c r="X7212" i="1" s="1"/>
  <c r="V7211" i="1"/>
  <c r="W7211" i="1"/>
  <c r="X7211" i="1" s="1"/>
  <c r="V7210" i="1"/>
  <c r="W7210" i="1"/>
  <c r="X7210" i="1" s="1"/>
  <c r="V7209" i="1"/>
  <c r="W7209" i="1"/>
  <c r="X7209" i="1" s="1"/>
  <c r="V7208" i="1"/>
  <c r="W7208" i="1"/>
  <c r="X7208" i="1" s="1"/>
  <c r="V7207" i="1"/>
  <c r="W7207" i="1"/>
  <c r="X7207" i="1" s="1"/>
  <c r="V7206" i="1"/>
  <c r="W7206" i="1"/>
  <c r="X7206" i="1" s="1"/>
  <c r="V7205" i="1"/>
  <c r="W7205" i="1"/>
  <c r="X7205" i="1" s="1"/>
  <c r="V7204" i="1"/>
  <c r="W7204" i="1"/>
  <c r="X7204" i="1" s="1"/>
  <c r="V7203" i="1"/>
  <c r="W7203" i="1"/>
  <c r="X7203" i="1" s="1"/>
  <c r="V7201" i="1"/>
  <c r="W7201" i="1"/>
  <c r="X7201" i="1" s="1"/>
  <c r="V7200" i="1"/>
  <c r="W7200" i="1"/>
  <c r="X7200" i="1" s="1"/>
  <c r="V7199" i="1"/>
  <c r="W7199" i="1"/>
  <c r="X7199" i="1" s="1"/>
  <c r="V7198" i="1"/>
  <c r="W7198" i="1"/>
  <c r="X7198" i="1" s="1"/>
  <c r="V7197" i="1"/>
  <c r="W7197" i="1"/>
  <c r="X7197" i="1" s="1"/>
  <c r="V7196" i="1"/>
  <c r="W7196" i="1"/>
  <c r="X7196" i="1" s="1"/>
  <c r="V7195" i="1"/>
  <c r="W7195" i="1"/>
  <c r="X7195" i="1" s="1"/>
  <c r="V7194" i="1"/>
  <c r="W7194" i="1"/>
  <c r="X7194" i="1" s="1"/>
  <c r="V7193" i="1"/>
  <c r="W7193" i="1"/>
  <c r="X7193" i="1" s="1"/>
  <c r="V7192" i="1"/>
  <c r="W7192" i="1"/>
  <c r="X7192" i="1" s="1"/>
  <c r="V7191" i="1"/>
  <c r="W7191" i="1"/>
  <c r="X7191" i="1" s="1"/>
  <c r="V7190" i="1"/>
  <c r="W7190" i="1"/>
  <c r="X7190" i="1" s="1"/>
  <c r="V7189" i="1"/>
  <c r="W7189" i="1"/>
  <c r="X7189" i="1" s="1"/>
  <c r="V7188" i="1"/>
  <c r="W7188" i="1"/>
  <c r="X7188" i="1" s="1"/>
  <c r="W7187" i="1"/>
  <c r="X7187" i="1" s="1"/>
  <c r="V7187" i="1"/>
  <c r="V7186" i="1"/>
  <c r="W7186" i="1"/>
  <c r="X7186" i="1" s="1"/>
  <c r="W7185" i="1"/>
  <c r="X7185" i="1" s="1"/>
  <c r="V7185" i="1"/>
  <c r="W7184" i="1"/>
  <c r="X7184" i="1" s="1"/>
  <c r="V7184" i="1"/>
  <c r="W7183" i="1"/>
  <c r="X7183" i="1" s="1"/>
  <c r="V7183" i="1"/>
  <c r="V7182" i="1"/>
  <c r="W7182" i="1"/>
  <c r="X7182" i="1" s="1"/>
  <c r="V7181" i="1"/>
  <c r="W7181" i="1"/>
  <c r="X7181" i="1" s="1"/>
  <c r="V7180" i="1"/>
  <c r="W7180" i="1"/>
  <c r="X7180" i="1" s="1"/>
  <c r="W7179" i="1"/>
  <c r="X7179" i="1" s="1"/>
  <c r="V7179" i="1"/>
  <c r="W7178" i="1"/>
  <c r="X7178" i="1" s="1"/>
  <c r="V7178" i="1"/>
  <c r="V7177" i="1"/>
  <c r="W7177" i="1"/>
  <c r="X7177" i="1" s="1"/>
  <c r="W7176" i="1"/>
  <c r="X7176" i="1" s="1"/>
  <c r="V7176" i="1"/>
  <c r="W7175" i="1"/>
  <c r="X7175" i="1" s="1"/>
  <c r="V7175" i="1"/>
  <c r="W7174" i="1"/>
  <c r="X7174" i="1" s="1"/>
  <c r="V7174" i="1"/>
  <c r="W7173" i="1"/>
  <c r="X7173" i="1" s="1"/>
  <c r="V7173" i="1"/>
  <c r="W7172" i="1"/>
  <c r="X7172" i="1" s="1"/>
  <c r="V7172" i="1"/>
  <c r="W7171" i="1"/>
  <c r="X7171" i="1" s="1"/>
  <c r="V7171" i="1"/>
  <c r="V7170" i="1"/>
  <c r="W7170" i="1"/>
  <c r="X7170" i="1" s="1"/>
  <c r="V7169" i="1"/>
  <c r="W7169" i="1"/>
  <c r="X7169" i="1" s="1"/>
  <c r="V7168" i="1"/>
  <c r="W7168" i="1"/>
  <c r="X7168" i="1" s="1"/>
  <c r="W7167" i="1"/>
  <c r="X7167" i="1" s="1"/>
  <c r="V7167" i="1"/>
  <c r="W7166" i="1"/>
  <c r="X7166" i="1" s="1"/>
  <c r="V7166" i="1"/>
  <c r="V7165" i="1"/>
  <c r="W7165" i="1"/>
  <c r="X7165" i="1" s="1"/>
  <c r="V7164" i="1"/>
  <c r="W7164" i="1"/>
  <c r="X7164" i="1" s="1"/>
  <c r="V7163" i="1"/>
  <c r="W7163" i="1"/>
  <c r="X7163" i="1" s="1"/>
  <c r="W7162" i="1"/>
  <c r="X7162" i="1" s="1"/>
  <c r="V7162" i="1"/>
  <c r="W7161" i="1"/>
  <c r="X7161" i="1" s="1"/>
  <c r="V7161" i="1"/>
  <c r="V7160" i="1"/>
  <c r="W7160" i="1"/>
  <c r="X7160" i="1" s="1"/>
  <c r="V7159" i="1"/>
  <c r="W7159" i="1"/>
  <c r="X7159" i="1" s="1"/>
  <c r="W7158" i="1"/>
  <c r="X7158" i="1" s="1"/>
  <c r="V7158" i="1"/>
  <c r="V7156" i="1"/>
  <c r="W7156" i="1"/>
  <c r="X7156" i="1" s="1"/>
  <c r="V7155" i="1"/>
  <c r="W7155" i="1"/>
  <c r="X7155" i="1" s="1"/>
  <c r="V7154" i="1"/>
  <c r="W7154" i="1"/>
  <c r="X7154" i="1" s="1"/>
  <c r="V7153" i="1"/>
  <c r="W7153" i="1"/>
  <c r="X7153" i="1" s="1"/>
  <c r="V7152" i="1"/>
  <c r="W7152" i="1"/>
  <c r="X7152" i="1" s="1"/>
  <c r="V7151" i="1"/>
  <c r="W7151" i="1"/>
  <c r="X7151" i="1" s="1"/>
  <c r="V7150" i="1"/>
  <c r="W7150" i="1"/>
  <c r="X7150" i="1" s="1"/>
  <c r="V7149" i="1"/>
  <c r="W7149" i="1"/>
  <c r="X7149" i="1" s="1"/>
  <c r="W7148" i="1"/>
  <c r="X7148" i="1" s="1"/>
  <c r="V7148" i="1"/>
  <c r="V7147" i="1"/>
  <c r="W7147" i="1"/>
  <c r="X7147" i="1" s="1"/>
  <c r="W7146" i="1"/>
  <c r="X7146" i="1" s="1"/>
  <c r="V7146" i="1"/>
  <c r="W7145" i="1"/>
  <c r="X7145" i="1" s="1"/>
  <c r="V7145" i="1"/>
  <c r="V7144" i="1"/>
  <c r="W7144" i="1"/>
  <c r="X7144" i="1" s="1"/>
  <c r="V7143" i="1"/>
  <c r="W7143" i="1"/>
  <c r="X7143" i="1" s="1"/>
  <c r="W7142" i="1"/>
  <c r="X7142" i="1" s="1"/>
  <c r="V7142" i="1"/>
  <c r="W7141" i="1"/>
  <c r="X7141" i="1" s="1"/>
  <c r="V7141" i="1"/>
  <c r="V7140" i="1"/>
  <c r="W7140" i="1"/>
  <c r="X7140" i="1" s="1"/>
  <c r="V7139" i="1"/>
  <c r="W7139" i="1"/>
  <c r="X7139" i="1" s="1"/>
  <c r="W7138" i="1"/>
  <c r="X7138" i="1" s="1"/>
  <c r="V7138" i="1"/>
  <c r="W7137" i="1"/>
  <c r="X7137" i="1" s="1"/>
  <c r="V7137" i="1"/>
  <c r="V7136" i="1"/>
  <c r="W7136" i="1"/>
  <c r="X7136" i="1" s="1"/>
  <c r="W7135" i="1"/>
  <c r="X7135" i="1" s="1"/>
  <c r="V7135" i="1"/>
  <c r="V7134" i="1"/>
  <c r="W7134" i="1"/>
  <c r="X7134" i="1" s="1"/>
  <c r="W7133" i="1"/>
  <c r="X7133" i="1" s="1"/>
  <c r="V7133" i="1"/>
  <c r="V7131" i="1"/>
  <c r="W7131" i="1"/>
  <c r="X7131" i="1" s="1"/>
  <c r="V7130" i="1"/>
  <c r="W7130" i="1"/>
  <c r="X7130" i="1" s="1"/>
  <c r="R7129" i="1"/>
  <c r="U7129" i="1"/>
  <c r="W7128" i="1"/>
  <c r="X7128" i="1" s="1"/>
  <c r="V7128" i="1"/>
  <c r="W7127" i="1"/>
  <c r="X7127" i="1" s="1"/>
  <c r="V7127" i="1"/>
  <c r="V7126" i="1"/>
  <c r="W7126" i="1"/>
  <c r="X7126" i="1" s="1"/>
  <c r="V7125" i="1"/>
  <c r="W7125" i="1"/>
  <c r="X7125" i="1" s="1"/>
  <c r="V7124" i="1"/>
  <c r="W7124" i="1"/>
  <c r="X7124" i="1" s="1"/>
  <c r="V7123" i="1"/>
  <c r="W7123" i="1"/>
  <c r="X7123" i="1" s="1"/>
  <c r="W7122" i="1"/>
  <c r="X7122" i="1" s="1"/>
  <c r="V7122" i="1"/>
  <c r="W7121" i="1"/>
  <c r="X7121" i="1" s="1"/>
  <c r="V7121" i="1"/>
  <c r="W7120" i="1"/>
  <c r="X7120" i="1" s="1"/>
  <c r="V7120" i="1"/>
  <c r="V7119" i="1"/>
  <c r="W7119" i="1"/>
  <c r="X7119" i="1" s="1"/>
  <c r="V7118" i="1"/>
  <c r="W7118" i="1"/>
  <c r="X7118" i="1" s="1"/>
  <c r="V7117" i="1"/>
  <c r="W7117" i="1"/>
  <c r="X7117" i="1" s="1"/>
  <c r="V7115" i="1"/>
  <c r="W7115" i="1"/>
  <c r="X7115" i="1" s="1"/>
  <c r="V7114" i="1"/>
  <c r="W7114" i="1"/>
  <c r="X7114" i="1" s="1"/>
  <c r="V7113" i="1"/>
  <c r="W7113" i="1"/>
  <c r="X7113" i="1" s="1"/>
  <c r="V7112" i="1"/>
  <c r="W7112" i="1"/>
  <c r="X7112" i="1" s="1"/>
  <c r="V7111" i="1"/>
  <c r="W7111" i="1"/>
  <c r="X7111" i="1" s="1"/>
  <c r="V7110" i="1"/>
  <c r="W7110" i="1"/>
  <c r="X7110" i="1" s="1"/>
  <c r="V7109" i="1"/>
  <c r="W7109" i="1"/>
  <c r="X7109" i="1" s="1"/>
  <c r="V7108" i="1"/>
  <c r="W7108" i="1"/>
  <c r="X7108" i="1" s="1"/>
  <c r="V7107" i="1"/>
  <c r="W7107" i="1"/>
  <c r="X7107" i="1" s="1"/>
  <c r="V7106" i="1"/>
  <c r="W7106" i="1"/>
  <c r="X7106" i="1" s="1"/>
  <c r="V7105" i="1"/>
  <c r="W7105" i="1"/>
  <c r="X7105" i="1" s="1"/>
  <c r="V7104" i="1"/>
  <c r="W7104" i="1"/>
  <c r="X7104" i="1" s="1"/>
  <c r="V7103" i="1"/>
  <c r="W7103" i="1"/>
  <c r="X7103" i="1" s="1"/>
  <c r="V7102" i="1"/>
  <c r="W7102" i="1"/>
  <c r="X7102" i="1" s="1"/>
  <c r="V7101" i="1"/>
  <c r="W7101" i="1"/>
  <c r="X7101" i="1" s="1"/>
  <c r="W7100" i="1"/>
  <c r="X7100" i="1" s="1"/>
  <c r="V7100" i="1"/>
  <c r="W7099" i="1"/>
  <c r="X7099" i="1" s="1"/>
  <c r="V7099" i="1"/>
  <c r="V7098" i="1"/>
  <c r="W7098" i="1"/>
  <c r="X7098" i="1" s="1"/>
  <c r="V7097" i="1"/>
  <c r="W7097" i="1"/>
  <c r="X7097" i="1" s="1"/>
  <c r="V7096" i="1"/>
  <c r="W7096" i="1"/>
  <c r="X7096" i="1" s="1"/>
  <c r="W7095" i="1"/>
  <c r="X7095" i="1" s="1"/>
  <c r="V7095" i="1"/>
  <c r="V7094" i="1"/>
  <c r="W7094" i="1"/>
  <c r="X7094" i="1" s="1"/>
  <c r="V7092" i="1"/>
  <c r="W7092" i="1"/>
  <c r="X7092" i="1" s="1"/>
  <c r="V7091" i="1"/>
  <c r="W7091" i="1"/>
  <c r="X7091" i="1" s="1"/>
  <c r="V7090" i="1"/>
  <c r="W7090" i="1"/>
  <c r="X7090" i="1" s="1"/>
  <c r="V7089" i="1"/>
  <c r="W7089" i="1"/>
  <c r="X7089" i="1" s="1"/>
  <c r="V7088" i="1"/>
  <c r="W7088" i="1"/>
  <c r="X7088" i="1" s="1"/>
  <c r="V7087" i="1"/>
  <c r="W7087" i="1"/>
  <c r="X7087" i="1" s="1"/>
  <c r="V7086" i="1"/>
  <c r="W7086" i="1"/>
  <c r="X7086" i="1" s="1"/>
  <c r="V7085" i="1"/>
  <c r="W7085" i="1"/>
  <c r="X7085" i="1" s="1"/>
  <c r="V7084" i="1"/>
  <c r="W7084" i="1"/>
  <c r="X7084" i="1" s="1"/>
  <c r="V7083" i="1"/>
  <c r="W7083" i="1"/>
  <c r="X7083" i="1" s="1"/>
  <c r="V7082" i="1"/>
  <c r="W7082" i="1"/>
  <c r="X7082" i="1" s="1"/>
  <c r="W7081" i="1"/>
  <c r="X7081" i="1" s="1"/>
  <c r="V7081" i="1"/>
  <c r="W7080" i="1"/>
  <c r="X7080" i="1" s="1"/>
  <c r="V7080" i="1"/>
  <c r="V7079" i="1"/>
  <c r="W7079" i="1"/>
  <c r="X7079" i="1" s="1"/>
  <c r="V7078" i="1"/>
  <c r="W7078" i="1"/>
  <c r="X7078" i="1" s="1"/>
  <c r="W7077" i="1"/>
  <c r="X7077" i="1" s="1"/>
  <c r="V7077" i="1"/>
  <c r="W7076" i="1"/>
  <c r="X7076" i="1" s="1"/>
  <c r="V7076" i="1"/>
  <c r="V7075" i="1"/>
  <c r="W7075" i="1"/>
  <c r="X7075" i="1" s="1"/>
  <c r="W7074" i="1"/>
  <c r="X7074" i="1" s="1"/>
  <c r="V7074" i="1"/>
  <c r="W7073" i="1"/>
  <c r="X7073" i="1" s="1"/>
  <c r="V7073" i="1"/>
  <c r="V5616" i="1"/>
  <c r="W5616" i="1"/>
  <c r="X5616" i="1" s="1"/>
  <c r="V5615" i="1"/>
  <c r="W5615" i="1"/>
  <c r="X5615" i="1" s="1"/>
  <c r="V5614" i="1"/>
  <c r="W5614" i="1"/>
  <c r="X5614" i="1" s="1"/>
  <c r="V5613" i="1"/>
  <c r="W5613" i="1"/>
  <c r="X5613" i="1" s="1"/>
  <c r="V5612" i="1"/>
  <c r="W5612" i="1"/>
  <c r="X5612" i="1" s="1"/>
  <c r="V5611" i="1"/>
  <c r="W5611" i="1"/>
  <c r="X5611" i="1" s="1"/>
  <c r="V5610" i="1"/>
  <c r="W5610" i="1"/>
  <c r="X5610" i="1" s="1"/>
  <c r="V5609" i="1"/>
  <c r="W5609" i="1"/>
  <c r="X5609" i="1" s="1"/>
  <c r="V5608" i="1"/>
  <c r="W5608" i="1"/>
  <c r="X5608" i="1" s="1"/>
  <c r="V5607" i="1"/>
  <c r="W5607" i="1"/>
  <c r="X5607" i="1" s="1"/>
  <c r="V5606" i="1"/>
  <c r="W5606" i="1"/>
  <c r="X5606" i="1" s="1"/>
  <c r="V5605" i="1"/>
  <c r="W5605" i="1"/>
  <c r="X5605" i="1" s="1"/>
  <c r="V5604" i="1"/>
  <c r="W5604" i="1"/>
  <c r="X5604" i="1" s="1"/>
  <c r="V5603" i="1"/>
  <c r="W5603" i="1"/>
  <c r="X5603" i="1" s="1"/>
  <c r="V5602" i="1"/>
  <c r="W5602" i="1"/>
  <c r="X5602" i="1" s="1"/>
  <c r="V5601" i="1"/>
  <c r="W5601" i="1"/>
  <c r="X5601" i="1" s="1"/>
  <c r="V5600" i="1"/>
  <c r="W5600" i="1"/>
  <c r="X5600" i="1" s="1"/>
  <c r="V5599" i="1"/>
  <c r="W5599" i="1"/>
  <c r="X5599" i="1" s="1"/>
  <c r="V5598" i="1"/>
  <c r="W5598" i="1"/>
  <c r="X5598" i="1" s="1"/>
  <c r="V5597" i="1"/>
  <c r="W5597" i="1"/>
  <c r="X5597" i="1" s="1"/>
  <c r="V5595" i="1"/>
  <c r="W5595" i="1"/>
  <c r="X5595" i="1" s="1"/>
  <c r="V5594" i="1"/>
  <c r="W5594" i="1"/>
  <c r="X5594" i="1" s="1"/>
  <c r="V5593" i="1"/>
  <c r="W5593" i="1"/>
  <c r="X5593" i="1" s="1"/>
  <c r="V5592" i="1"/>
  <c r="W5592" i="1"/>
  <c r="X5592" i="1" s="1"/>
  <c r="V5591" i="1"/>
  <c r="W5591" i="1"/>
  <c r="X5591" i="1" s="1"/>
  <c r="V5590" i="1"/>
  <c r="W5590" i="1"/>
  <c r="X5590" i="1" s="1"/>
  <c r="V5589" i="1"/>
  <c r="W5589" i="1"/>
  <c r="X5589" i="1" s="1"/>
  <c r="V5588" i="1"/>
  <c r="W5588" i="1"/>
  <c r="X5588" i="1" s="1"/>
  <c r="V5587" i="1"/>
  <c r="W5587" i="1"/>
  <c r="X5587" i="1" s="1"/>
  <c r="V5586" i="1"/>
  <c r="W5586" i="1"/>
  <c r="X5586" i="1" s="1"/>
  <c r="V5585" i="1"/>
  <c r="W5585" i="1"/>
  <c r="X5585" i="1" s="1"/>
  <c r="V5584" i="1"/>
  <c r="W5584" i="1"/>
  <c r="X5584" i="1" s="1"/>
  <c r="V5583" i="1"/>
  <c r="W5583" i="1"/>
  <c r="X5583" i="1" s="1"/>
  <c r="V5582" i="1"/>
  <c r="W5582" i="1"/>
  <c r="X5582" i="1" s="1"/>
  <c r="V5581" i="1"/>
  <c r="W5581" i="1"/>
  <c r="X5581" i="1" s="1"/>
  <c r="V5580" i="1"/>
  <c r="W5580" i="1"/>
  <c r="X5580" i="1" s="1"/>
  <c r="V5579" i="1"/>
  <c r="W5579" i="1"/>
  <c r="X5579" i="1" s="1"/>
  <c r="V5578" i="1"/>
  <c r="W5578" i="1"/>
  <c r="X5578" i="1" s="1"/>
  <c r="W5577" i="1"/>
  <c r="X5577" i="1" s="1"/>
  <c r="V5577" i="1"/>
  <c r="V5576" i="1"/>
  <c r="W5576" i="1"/>
  <c r="X5576" i="1" s="1"/>
  <c r="V5575" i="1"/>
  <c r="W5575" i="1"/>
  <c r="X5575" i="1" s="1"/>
  <c r="W5574" i="1"/>
  <c r="X5574" i="1" s="1"/>
  <c r="V5574" i="1"/>
  <c r="W5573" i="1"/>
  <c r="X5573" i="1" s="1"/>
  <c r="V5573" i="1"/>
  <c r="V5572" i="1"/>
  <c r="W5572" i="1"/>
  <c r="X5572" i="1" s="1"/>
  <c r="W5571" i="1"/>
  <c r="X5571" i="1" s="1"/>
  <c r="V5571" i="1"/>
  <c r="W5570" i="1"/>
  <c r="X5570" i="1" s="1"/>
  <c r="V5570" i="1"/>
  <c r="W5569" i="1"/>
  <c r="X5569" i="1" s="1"/>
  <c r="V5569" i="1"/>
  <c r="W5568" i="1"/>
  <c r="X5568" i="1" s="1"/>
  <c r="V5568" i="1"/>
  <c r="W5567" i="1"/>
  <c r="X5567" i="1" s="1"/>
  <c r="V5567" i="1"/>
  <c r="V5565" i="1"/>
  <c r="W5565" i="1"/>
  <c r="X5565" i="1" s="1"/>
  <c r="V5564" i="1"/>
  <c r="W5564" i="1"/>
  <c r="X5564" i="1" s="1"/>
  <c r="V5563" i="1"/>
  <c r="W5563" i="1"/>
  <c r="X5563" i="1" s="1"/>
  <c r="V5562" i="1"/>
  <c r="W5562" i="1"/>
  <c r="X5562" i="1" s="1"/>
  <c r="V5561" i="1"/>
  <c r="W5561" i="1"/>
  <c r="X5561" i="1" s="1"/>
  <c r="V5560" i="1"/>
  <c r="W5560" i="1"/>
  <c r="X5560" i="1" s="1"/>
  <c r="V5559" i="1"/>
  <c r="W5559" i="1"/>
  <c r="X5559" i="1" s="1"/>
  <c r="V5558" i="1"/>
  <c r="W5558" i="1"/>
  <c r="X5558" i="1" s="1"/>
  <c r="V5557" i="1"/>
  <c r="W5557" i="1"/>
  <c r="X5557" i="1" s="1"/>
  <c r="V5556" i="1"/>
  <c r="W5556" i="1"/>
  <c r="X5556" i="1" s="1"/>
  <c r="V5554" i="1"/>
  <c r="W5554" i="1"/>
  <c r="X5554" i="1" s="1"/>
  <c r="V5553" i="1"/>
  <c r="W5553" i="1"/>
  <c r="X5553" i="1" s="1"/>
  <c r="V5552" i="1"/>
  <c r="W5552" i="1"/>
  <c r="X5552" i="1" s="1"/>
  <c r="V5551" i="1"/>
  <c r="W5551" i="1"/>
  <c r="X5551" i="1" s="1"/>
  <c r="V5550" i="1"/>
  <c r="W5550" i="1"/>
  <c r="X5550" i="1" s="1"/>
  <c r="V5549" i="1"/>
  <c r="W5549" i="1"/>
  <c r="X5549" i="1" s="1"/>
  <c r="V5548" i="1"/>
  <c r="W5548" i="1"/>
  <c r="X5548" i="1" s="1"/>
  <c r="V5547" i="1"/>
  <c r="W5547" i="1"/>
  <c r="X5547" i="1" s="1"/>
  <c r="V5546" i="1"/>
  <c r="W5546" i="1"/>
  <c r="X5546" i="1" s="1"/>
  <c r="V5545" i="1"/>
  <c r="W5545" i="1"/>
  <c r="X5545" i="1" s="1"/>
  <c r="V5544" i="1"/>
  <c r="W5544" i="1"/>
  <c r="X5544" i="1" s="1"/>
  <c r="V5543" i="1"/>
  <c r="W5543" i="1"/>
  <c r="X5543" i="1" s="1"/>
  <c r="V5542" i="1"/>
  <c r="W5542" i="1"/>
  <c r="X5542" i="1" s="1"/>
  <c r="V5541" i="1"/>
  <c r="W5541" i="1"/>
  <c r="X5541" i="1" s="1"/>
  <c r="V5540" i="1"/>
  <c r="W5540" i="1"/>
  <c r="X5540" i="1" s="1"/>
  <c r="V5539" i="1"/>
  <c r="W5539" i="1"/>
  <c r="X5539" i="1" s="1"/>
  <c r="V5538" i="1"/>
  <c r="W5538" i="1"/>
  <c r="X5538" i="1" s="1"/>
  <c r="V5537" i="1"/>
  <c r="W5537" i="1"/>
  <c r="X5537" i="1" s="1"/>
  <c r="V5536" i="1"/>
  <c r="W5536" i="1"/>
  <c r="X5536" i="1" s="1"/>
  <c r="V5535" i="1"/>
  <c r="W5535" i="1"/>
  <c r="X5535" i="1" s="1"/>
  <c r="V5534" i="1"/>
  <c r="W5534" i="1"/>
  <c r="X5534" i="1" s="1"/>
  <c r="V5533" i="1"/>
  <c r="W5533" i="1"/>
  <c r="X5533" i="1" s="1"/>
  <c r="V5532" i="1"/>
  <c r="W5532" i="1"/>
  <c r="X5532" i="1" s="1"/>
  <c r="V5531" i="1"/>
  <c r="W5531" i="1"/>
  <c r="X5531" i="1" s="1"/>
  <c r="V5530" i="1"/>
  <c r="W5530" i="1"/>
  <c r="X5530" i="1" s="1"/>
  <c r="V5529" i="1"/>
  <c r="W5529" i="1"/>
  <c r="X5529" i="1" s="1"/>
  <c r="V5528" i="1"/>
  <c r="W5528" i="1"/>
  <c r="X5528" i="1" s="1"/>
  <c r="V5527" i="1"/>
  <c r="W5527" i="1"/>
  <c r="X5527" i="1" s="1"/>
  <c r="V5526" i="1"/>
  <c r="W5526" i="1"/>
  <c r="X5526" i="1" s="1"/>
  <c r="V5525" i="1"/>
  <c r="W5525" i="1"/>
  <c r="X5525" i="1" s="1"/>
  <c r="V5524" i="1"/>
  <c r="W5524" i="1"/>
  <c r="X5524" i="1" s="1"/>
  <c r="V5523" i="1"/>
  <c r="W5523" i="1"/>
  <c r="X5523" i="1" s="1"/>
  <c r="V5521" i="1"/>
  <c r="W5521" i="1"/>
  <c r="X5521" i="1" s="1"/>
  <c r="V5520" i="1"/>
  <c r="W5520" i="1"/>
  <c r="X5520" i="1" s="1"/>
  <c r="V5519" i="1"/>
  <c r="W5519" i="1"/>
  <c r="X5519" i="1" s="1"/>
  <c r="V5518" i="1"/>
  <c r="W5518" i="1"/>
  <c r="X5518" i="1" s="1"/>
  <c r="V5517" i="1"/>
  <c r="W5517" i="1"/>
  <c r="X5517" i="1" s="1"/>
  <c r="V5516" i="1"/>
  <c r="W5516" i="1"/>
  <c r="X5516" i="1" s="1"/>
  <c r="V5515" i="1"/>
  <c r="W5515" i="1"/>
  <c r="X5515" i="1" s="1"/>
  <c r="V5514" i="1"/>
  <c r="W5514" i="1"/>
  <c r="X5514" i="1" s="1"/>
  <c r="V5513" i="1"/>
  <c r="W5513" i="1"/>
  <c r="X5513" i="1" s="1"/>
  <c r="V5512" i="1"/>
  <c r="W5512" i="1"/>
  <c r="X5512" i="1" s="1"/>
  <c r="V5511" i="1"/>
  <c r="W5511" i="1"/>
  <c r="X5511" i="1" s="1"/>
  <c r="V5510" i="1"/>
  <c r="W5510" i="1"/>
  <c r="X5510" i="1" s="1"/>
  <c r="V5509" i="1"/>
  <c r="W5509" i="1"/>
  <c r="X5509" i="1" s="1"/>
  <c r="V5508" i="1"/>
  <c r="W5508" i="1"/>
  <c r="X5508" i="1" s="1"/>
  <c r="V5507" i="1"/>
  <c r="W5507" i="1"/>
  <c r="X5507" i="1" s="1"/>
  <c r="V5506" i="1"/>
  <c r="W5506" i="1"/>
  <c r="X5506" i="1" s="1"/>
  <c r="V5505" i="1"/>
  <c r="W5505" i="1"/>
  <c r="X5505" i="1" s="1"/>
  <c r="V5504" i="1"/>
  <c r="W5504" i="1"/>
  <c r="X5504" i="1" s="1"/>
  <c r="V5503" i="1"/>
  <c r="W5503" i="1"/>
  <c r="X5503" i="1" s="1"/>
  <c r="V5502" i="1"/>
  <c r="W5502" i="1"/>
  <c r="X5502" i="1" s="1"/>
  <c r="V5501" i="1"/>
  <c r="W5501" i="1"/>
  <c r="X5501" i="1" s="1"/>
  <c r="V5500" i="1"/>
  <c r="W5500" i="1"/>
  <c r="X5500" i="1" s="1"/>
  <c r="V5499" i="1"/>
  <c r="W5499" i="1"/>
  <c r="X5499" i="1" s="1"/>
  <c r="V5498" i="1"/>
  <c r="W5498" i="1"/>
  <c r="X5498" i="1" s="1"/>
  <c r="V5497" i="1"/>
  <c r="W5497" i="1"/>
  <c r="X5497" i="1" s="1"/>
  <c r="V5496" i="1"/>
  <c r="W5496" i="1"/>
  <c r="X5496" i="1" s="1"/>
  <c r="V5494" i="1"/>
  <c r="W5494" i="1"/>
  <c r="X5494" i="1" s="1"/>
  <c r="V5493" i="1"/>
  <c r="W5493" i="1"/>
  <c r="X5493" i="1" s="1"/>
  <c r="V5492" i="1"/>
  <c r="W5492" i="1"/>
  <c r="X5492" i="1" s="1"/>
  <c r="V5491" i="1"/>
  <c r="W5491" i="1"/>
  <c r="X5491" i="1" s="1"/>
  <c r="V5490" i="1"/>
  <c r="W5490" i="1"/>
  <c r="X5490" i="1" s="1"/>
  <c r="V5489" i="1"/>
  <c r="W5489" i="1"/>
  <c r="X5489" i="1" s="1"/>
  <c r="V5488" i="1"/>
  <c r="W5488" i="1"/>
  <c r="X5488" i="1" s="1"/>
  <c r="V5487" i="1"/>
  <c r="W5487" i="1"/>
  <c r="X5487" i="1" s="1"/>
  <c r="V5486" i="1"/>
  <c r="W5486" i="1"/>
  <c r="X5486" i="1" s="1"/>
  <c r="V5485" i="1"/>
  <c r="W5485" i="1"/>
  <c r="X5485" i="1" s="1"/>
  <c r="V5484" i="1"/>
  <c r="W5484" i="1"/>
  <c r="X5484" i="1" s="1"/>
  <c r="V5483" i="1"/>
  <c r="W5483" i="1"/>
  <c r="X5483" i="1" s="1"/>
  <c r="V5482" i="1"/>
  <c r="W5482" i="1"/>
  <c r="X5482" i="1" s="1"/>
  <c r="V5481" i="1"/>
  <c r="W5481" i="1"/>
  <c r="X5481" i="1" s="1"/>
  <c r="V5479" i="1"/>
  <c r="W5479" i="1"/>
  <c r="X5479" i="1" s="1"/>
  <c r="V5478" i="1"/>
  <c r="W5478" i="1"/>
  <c r="X5478" i="1" s="1"/>
  <c r="V5477" i="1"/>
  <c r="W5477" i="1"/>
  <c r="X5477" i="1" s="1"/>
  <c r="V5476" i="1"/>
  <c r="W5476" i="1"/>
  <c r="X5476" i="1" s="1"/>
  <c r="V5475" i="1"/>
  <c r="W5475" i="1"/>
  <c r="X5475" i="1" s="1"/>
  <c r="V5474" i="1"/>
  <c r="W5474" i="1"/>
  <c r="X5474" i="1" s="1"/>
  <c r="V5473" i="1"/>
  <c r="W5473" i="1"/>
  <c r="X5473" i="1" s="1"/>
  <c r="V5472" i="1"/>
  <c r="W5472" i="1"/>
  <c r="X5472" i="1" s="1"/>
  <c r="V5471" i="1"/>
  <c r="W5471" i="1"/>
  <c r="X5471" i="1" s="1"/>
  <c r="V5470" i="1"/>
  <c r="W5470" i="1"/>
  <c r="X5470" i="1" s="1"/>
  <c r="V5469" i="1"/>
  <c r="W5469" i="1"/>
  <c r="X5469" i="1" s="1"/>
  <c r="V5468" i="1"/>
  <c r="W5468" i="1"/>
  <c r="X5468" i="1" s="1"/>
  <c r="V5467" i="1"/>
  <c r="W5467" i="1"/>
  <c r="X5467" i="1" s="1"/>
  <c r="V5466" i="1"/>
  <c r="W5466" i="1"/>
  <c r="X5466" i="1" s="1"/>
  <c r="V5465" i="1"/>
  <c r="W5465" i="1"/>
  <c r="X5465" i="1" s="1"/>
  <c r="V5463" i="1"/>
  <c r="W5463" i="1"/>
  <c r="X5463" i="1" s="1"/>
  <c r="V5462" i="1"/>
  <c r="W5462" i="1"/>
  <c r="X5462" i="1" s="1"/>
  <c r="V5461" i="1"/>
  <c r="W5461" i="1"/>
  <c r="X5461" i="1" s="1"/>
  <c r="V5460" i="1"/>
  <c r="W5460" i="1"/>
  <c r="X5460" i="1" s="1"/>
  <c r="V5459" i="1"/>
  <c r="W5459" i="1"/>
  <c r="X5459" i="1" s="1"/>
  <c r="V5458" i="1"/>
  <c r="W5458" i="1"/>
  <c r="X5458" i="1" s="1"/>
  <c r="V5457" i="1"/>
  <c r="W5457" i="1"/>
  <c r="X5457" i="1" s="1"/>
  <c r="V5456" i="1"/>
  <c r="W5456" i="1"/>
  <c r="X5456" i="1" s="1"/>
  <c r="V5455" i="1"/>
  <c r="W5455" i="1"/>
  <c r="X5455" i="1" s="1"/>
  <c r="V5454" i="1"/>
  <c r="W5454" i="1"/>
  <c r="X5454" i="1" s="1"/>
  <c r="V5453" i="1"/>
  <c r="W5453" i="1"/>
  <c r="X5453" i="1" s="1"/>
  <c r="V5452" i="1"/>
  <c r="W5452" i="1"/>
  <c r="X5452" i="1" s="1"/>
  <c r="V5451" i="1"/>
  <c r="W5451" i="1"/>
  <c r="X5451" i="1" s="1"/>
  <c r="V5450" i="1"/>
  <c r="W5450" i="1"/>
  <c r="X5450" i="1" s="1"/>
  <c r="V5449" i="1"/>
  <c r="W5449" i="1"/>
  <c r="X5449" i="1" s="1"/>
  <c r="V5448" i="1"/>
  <c r="W5448" i="1"/>
  <c r="X5448" i="1" s="1"/>
  <c r="V5447" i="1"/>
  <c r="W5447" i="1"/>
  <c r="X5447" i="1" s="1"/>
  <c r="V5446" i="1"/>
  <c r="W5446" i="1"/>
  <c r="X5446" i="1" s="1"/>
  <c r="V5445" i="1"/>
  <c r="W5445" i="1"/>
  <c r="X5445" i="1" s="1"/>
  <c r="V5444" i="1"/>
  <c r="W5444" i="1"/>
  <c r="X5444" i="1" s="1"/>
  <c r="V2154" i="1"/>
  <c r="W2154" i="1"/>
  <c r="X2154" i="1" s="1"/>
  <c r="V2153" i="1"/>
  <c r="W2153" i="1"/>
  <c r="X2153" i="1" s="1"/>
  <c r="V2152" i="1"/>
  <c r="W2152" i="1"/>
  <c r="X2152" i="1" s="1"/>
  <c r="V2151" i="1"/>
  <c r="W2151" i="1"/>
  <c r="X2151" i="1" s="1"/>
  <c r="V2150" i="1"/>
  <c r="W2150" i="1"/>
  <c r="X2150" i="1" s="1"/>
  <c r="V2149" i="1"/>
  <c r="W2149" i="1"/>
  <c r="X2149" i="1" s="1"/>
  <c r="V2148" i="1"/>
  <c r="W2148" i="1"/>
  <c r="X2148" i="1" s="1"/>
  <c r="V2147" i="1"/>
  <c r="W2147" i="1"/>
  <c r="X2147" i="1" s="1"/>
  <c r="V2146" i="1"/>
  <c r="W2146" i="1"/>
  <c r="X2146" i="1" s="1"/>
  <c r="V2145" i="1"/>
  <c r="W2145" i="1"/>
  <c r="X2145" i="1" s="1"/>
  <c r="V2144" i="1"/>
  <c r="W2144" i="1"/>
  <c r="X2144" i="1" s="1"/>
  <c r="V2143" i="1"/>
  <c r="W2143" i="1"/>
  <c r="X2143" i="1" s="1"/>
  <c r="V2142" i="1"/>
  <c r="W2142" i="1"/>
  <c r="X2142" i="1" s="1"/>
  <c r="V2141" i="1"/>
  <c r="W2141" i="1"/>
  <c r="X2141" i="1" s="1"/>
  <c r="V2140" i="1"/>
  <c r="W2140" i="1"/>
  <c r="X2140" i="1" s="1"/>
  <c r="V2139" i="1"/>
  <c r="W2139" i="1"/>
  <c r="X2139" i="1" s="1"/>
  <c r="V2138" i="1"/>
  <c r="W2138" i="1"/>
  <c r="X2138" i="1" s="1"/>
  <c r="V2137" i="1"/>
  <c r="W2137" i="1"/>
  <c r="X2137" i="1" s="1"/>
  <c r="V2136" i="1"/>
  <c r="W2136" i="1"/>
  <c r="X2136" i="1" s="1"/>
  <c r="V2135" i="1"/>
  <c r="W2135" i="1"/>
  <c r="X2135" i="1" s="1"/>
  <c r="V2134" i="1"/>
  <c r="W2134" i="1"/>
  <c r="X2134" i="1" s="1"/>
  <c r="V2133" i="1"/>
  <c r="W2133" i="1"/>
  <c r="X2133" i="1" s="1"/>
  <c r="V2132" i="1"/>
  <c r="W2132" i="1"/>
  <c r="X2132" i="1" s="1"/>
  <c r="V2131" i="1"/>
  <c r="W2131" i="1"/>
  <c r="X2131" i="1" s="1"/>
  <c r="V2130" i="1"/>
  <c r="W2130" i="1"/>
  <c r="X2130" i="1" s="1"/>
  <c r="V2129" i="1"/>
  <c r="W2129" i="1"/>
  <c r="X2129" i="1" s="1"/>
  <c r="V2127" i="1"/>
  <c r="W2127" i="1"/>
  <c r="X2127" i="1" s="1"/>
  <c r="V2126" i="1"/>
  <c r="W2126" i="1"/>
  <c r="X2126" i="1" s="1"/>
  <c r="V2125" i="1"/>
  <c r="W2125" i="1"/>
  <c r="X2125" i="1" s="1"/>
  <c r="V2124" i="1"/>
  <c r="W2124" i="1"/>
  <c r="X2124" i="1" s="1"/>
  <c r="V2123" i="1"/>
  <c r="W2123" i="1"/>
  <c r="X2123" i="1" s="1"/>
  <c r="V2122" i="1"/>
  <c r="W2122" i="1"/>
  <c r="X2122" i="1" s="1"/>
  <c r="V2121" i="1"/>
  <c r="W2121" i="1"/>
  <c r="X2121" i="1" s="1"/>
  <c r="V2120" i="1"/>
  <c r="W2120" i="1"/>
  <c r="X2120" i="1" s="1"/>
  <c r="V2119" i="1"/>
  <c r="W2119" i="1"/>
  <c r="X2119" i="1" s="1"/>
  <c r="V2118" i="1"/>
  <c r="W2118" i="1"/>
  <c r="X2118" i="1" s="1"/>
  <c r="V2117" i="1"/>
  <c r="W2117" i="1"/>
  <c r="X2117" i="1" s="1"/>
  <c r="V2116" i="1"/>
  <c r="W2116" i="1"/>
  <c r="X2116" i="1" s="1"/>
  <c r="V2115" i="1"/>
  <c r="W2115" i="1"/>
  <c r="X2115" i="1" s="1"/>
  <c r="V2114" i="1"/>
  <c r="W2114" i="1"/>
  <c r="X2114" i="1" s="1"/>
  <c r="V2113" i="1"/>
  <c r="W2113" i="1"/>
  <c r="X2113" i="1" s="1"/>
  <c r="V2112" i="1"/>
  <c r="W2112" i="1"/>
  <c r="X2112" i="1" s="1"/>
  <c r="V2111" i="1"/>
  <c r="W2111" i="1"/>
  <c r="X2111" i="1" s="1"/>
  <c r="V2110" i="1"/>
  <c r="W2110" i="1"/>
  <c r="X2110" i="1" s="1"/>
  <c r="V2109" i="1"/>
  <c r="W2109" i="1"/>
  <c r="X2109" i="1" s="1"/>
  <c r="V2108" i="1"/>
  <c r="W2108" i="1"/>
  <c r="X2108" i="1" s="1"/>
  <c r="V2107" i="1"/>
  <c r="W2107" i="1"/>
  <c r="X2107" i="1" s="1"/>
  <c r="V2106" i="1"/>
  <c r="W2106" i="1"/>
  <c r="X2106" i="1" s="1"/>
  <c r="V2105" i="1"/>
  <c r="W2105" i="1"/>
  <c r="X2105" i="1" s="1"/>
  <c r="V2104" i="1"/>
  <c r="W2104" i="1"/>
  <c r="X2104" i="1" s="1"/>
  <c r="V2103" i="1"/>
  <c r="W2103" i="1"/>
  <c r="X2103" i="1" s="1"/>
  <c r="V2102" i="1"/>
  <c r="W2102" i="1"/>
  <c r="X2102" i="1" s="1"/>
  <c r="V2101" i="1"/>
  <c r="W2101" i="1"/>
  <c r="X2101" i="1" s="1"/>
  <c r="V2099" i="1"/>
  <c r="W2099" i="1"/>
  <c r="X2099" i="1" s="1"/>
  <c r="V2098" i="1"/>
  <c r="W2098" i="1"/>
  <c r="X2098" i="1" s="1"/>
  <c r="V2097" i="1"/>
  <c r="W2097" i="1"/>
  <c r="X2097" i="1" s="1"/>
  <c r="V2096" i="1"/>
  <c r="W2096" i="1"/>
  <c r="X2096" i="1" s="1"/>
  <c r="V2095" i="1"/>
  <c r="W2095" i="1"/>
  <c r="X2095" i="1" s="1"/>
  <c r="V2094" i="1"/>
  <c r="W2094" i="1"/>
  <c r="X2094" i="1" s="1"/>
  <c r="V2093" i="1"/>
  <c r="W2093" i="1"/>
  <c r="X2093" i="1" s="1"/>
  <c r="V2092" i="1"/>
  <c r="W2092" i="1"/>
  <c r="X2092" i="1" s="1"/>
  <c r="V2091" i="1"/>
  <c r="W2091" i="1"/>
  <c r="X2091" i="1" s="1"/>
  <c r="V2090" i="1"/>
  <c r="W2090" i="1"/>
  <c r="X2090" i="1" s="1"/>
  <c r="V2089" i="1"/>
  <c r="W2089" i="1"/>
  <c r="X2089" i="1" s="1"/>
  <c r="V2088" i="1"/>
  <c r="W2088" i="1"/>
  <c r="X2088" i="1" s="1"/>
  <c r="V2087" i="1"/>
  <c r="W2087" i="1"/>
  <c r="X2087" i="1" s="1"/>
  <c r="V2085" i="1"/>
  <c r="W2085" i="1"/>
  <c r="X2085" i="1" s="1"/>
  <c r="V2084" i="1"/>
  <c r="W2084" i="1"/>
  <c r="X2084" i="1" s="1"/>
  <c r="V2083" i="1"/>
  <c r="W2083" i="1"/>
  <c r="X2083" i="1" s="1"/>
  <c r="V2082" i="1"/>
  <c r="W2082" i="1"/>
  <c r="X2082" i="1" s="1"/>
  <c r="V2081" i="1"/>
  <c r="W2081" i="1"/>
  <c r="X2081" i="1" s="1"/>
  <c r="V2080" i="1"/>
  <c r="W2080" i="1"/>
  <c r="X2080" i="1" s="1"/>
  <c r="V2079" i="1"/>
  <c r="W2079" i="1"/>
  <c r="X2079" i="1" s="1"/>
  <c r="V2078" i="1"/>
  <c r="W2078" i="1"/>
  <c r="X2078" i="1" s="1"/>
  <c r="V2077" i="1"/>
  <c r="W2077" i="1"/>
  <c r="X2077" i="1" s="1"/>
  <c r="V2076" i="1"/>
  <c r="W2076" i="1"/>
  <c r="X2076" i="1" s="1"/>
  <c r="V2075" i="1"/>
  <c r="W2075" i="1"/>
  <c r="X2075" i="1" s="1"/>
  <c r="V2074" i="1"/>
  <c r="W2074" i="1"/>
  <c r="X2074" i="1" s="1"/>
  <c r="V2073" i="1"/>
  <c r="W2073" i="1"/>
  <c r="X2073" i="1" s="1"/>
  <c r="V2072" i="1"/>
  <c r="W2072" i="1"/>
  <c r="X2072" i="1" s="1"/>
  <c r="V2071" i="1"/>
  <c r="W2071" i="1"/>
  <c r="X2071" i="1" s="1"/>
  <c r="V2070" i="1"/>
  <c r="W2070" i="1"/>
  <c r="X2070" i="1" s="1"/>
  <c r="V2069" i="1"/>
  <c r="W2069" i="1"/>
  <c r="X2069" i="1" s="1"/>
  <c r="V2068" i="1"/>
  <c r="W2068" i="1"/>
  <c r="X2068" i="1" s="1"/>
  <c r="V2067" i="1"/>
  <c r="W2067" i="1"/>
  <c r="X2067" i="1" s="1"/>
  <c r="V2066" i="1"/>
  <c r="W2066" i="1"/>
  <c r="X2066" i="1" s="1"/>
  <c r="V2065" i="1"/>
  <c r="W2065" i="1"/>
  <c r="X2065" i="1" s="1"/>
  <c r="V2064" i="1"/>
  <c r="W2064" i="1"/>
  <c r="X2064" i="1" s="1"/>
  <c r="V2063" i="1"/>
  <c r="W2063" i="1"/>
  <c r="X2063" i="1" s="1"/>
  <c r="V2062" i="1"/>
  <c r="W2062" i="1"/>
  <c r="X2062" i="1" s="1"/>
  <c r="V2061" i="1"/>
  <c r="W2061" i="1"/>
  <c r="X2061" i="1" s="1"/>
  <c r="V2060" i="1"/>
  <c r="W2060" i="1"/>
  <c r="X2060" i="1" s="1"/>
  <c r="V2059" i="1"/>
  <c r="W2059" i="1"/>
  <c r="X2059" i="1" s="1"/>
  <c r="V2058" i="1"/>
  <c r="W2058" i="1"/>
  <c r="X2058" i="1" s="1"/>
  <c r="V2057" i="1"/>
  <c r="W2057" i="1"/>
  <c r="X2057" i="1" s="1"/>
  <c r="V2056" i="1"/>
  <c r="W2056" i="1"/>
  <c r="X2056" i="1" s="1"/>
  <c r="V2055" i="1"/>
  <c r="W2055" i="1"/>
  <c r="X2055" i="1" s="1"/>
  <c r="V2054" i="1"/>
  <c r="W2054" i="1"/>
  <c r="X2054" i="1" s="1"/>
  <c r="V2053" i="1"/>
  <c r="W2053" i="1"/>
  <c r="X2053" i="1" s="1"/>
  <c r="V2051" i="1"/>
  <c r="W2051" i="1"/>
  <c r="X2051" i="1" s="1"/>
  <c r="V2050" i="1"/>
  <c r="W2050" i="1"/>
  <c r="X2050" i="1" s="1"/>
  <c r="V2049" i="1"/>
  <c r="W2049" i="1"/>
  <c r="X2049" i="1" s="1"/>
  <c r="V2048" i="1"/>
  <c r="W2048" i="1"/>
  <c r="X2048" i="1" s="1"/>
  <c r="V2047" i="1"/>
  <c r="W2047" i="1"/>
  <c r="X2047" i="1" s="1"/>
  <c r="V2046" i="1"/>
  <c r="W2046" i="1"/>
  <c r="X2046" i="1" s="1"/>
  <c r="V2045" i="1"/>
  <c r="W2045" i="1"/>
  <c r="X2045" i="1" s="1"/>
  <c r="V2044" i="1"/>
  <c r="W2044" i="1"/>
  <c r="X2044" i="1" s="1"/>
  <c r="V2043" i="1"/>
  <c r="W2043" i="1"/>
  <c r="X2043" i="1" s="1"/>
  <c r="V2042" i="1"/>
  <c r="W2042" i="1"/>
  <c r="X2042" i="1" s="1"/>
  <c r="V2041" i="1"/>
  <c r="W2041" i="1"/>
  <c r="X2041" i="1" s="1"/>
  <c r="V2040" i="1"/>
  <c r="W2040" i="1"/>
  <c r="X2040" i="1" s="1"/>
  <c r="V2039" i="1"/>
  <c r="W2039" i="1"/>
  <c r="X2039" i="1" s="1"/>
  <c r="V2038" i="1"/>
  <c r="W2038" i="1"/>
  <c r="X2038" i="1" s="1"/>
  <c r="V2037" i="1"/>
  <c r="W2037" i="1"/>
  <c r="X2037" i="1" s="1"/>
  <c r="V2035" i="1"/>
  <c r="W2035" i="1"/>
  <c r="X2035" i="1" s="1"/>
  <c r="V2034" i="1"/>
  <c r="W2034" i="1"/>
  <c r="X2034" i="1" s="1"/>
  <c r="V2033" i="1"/>
  <c r="W2033" i="1"/>
  <c r="X2033" i="1" s="1"/>
  <c r="V2032" i="1"/>
  <c r="W2032" i="1"/>
  <c r="X2032" i="1" s="1"/>
  <c r="V2031" i="1"/>
  <c r="W2031" i="1"/>
  <c r="X2031" i="1" s="1"/>
  <c r="W2030" i="1"/>
  <c r="X2030" i="1" s="1"/>
  <c r="V2030" i="1"/>
  <c r="W2029" i="1"/>
  <c r="X2029" i="1" s="1"/>
  <c r="V2029" i="1"/>
  <c r="W2028" i="1"/>
  <c r="X2028" i="1" s="1"/>
  <c r="V2028" i="1"/>
  <c r="V2026" i="1"/>
  <c r="W2026" i="1"/>
  <c r="X2026" i="1" s="1"/>
  <c r="V2025" i="1"/>
  <c r="W2025" i="1"/>
  <c r="X2025" i="1" s="1"/>
  <c r="V2024" i="1"/>
  <c r="W2024" i="1"/>
  <c r="X2024" i="1" s="1"/>
  <c r="V2023" i="1"/>
  <c r="W2023" i="1"/>
  <c r="X2023" i="1" s="1"/>
  <c r="V2022" i="1"/>
  <c r="W2022" i="1"/>
  <c r="X2022" i="1" s="1"/>
  <c r="V2021" i="1"/>
  <c r="W2021" i="1"/>
  <c r="X2021" i="1" s="1"/>
  <c r="V2020" i="1"/>
  <c r="W2020" i="1"/>
  <c r="X2020" i="1" s="1"/>
  <c r="V2019" i="1"/>
  <c r="W2019" i="1"/>
  <c r="X2019" i="1" s="1"/>
  <c r="V2018" i="1"/>
  <c r="W2018" i="1"/>
  <c r="X2018" i="1" s="1"/>
  <c r="W2017" i="1"/>
  <c r="X2017" i="1" s="1"/>
  <c r="V2017" i="1"/>
  <c r="V2016" i="1"/>
  <c r="W2016" i="1"/>
  <c r="X2016" i="1" s="1"/>
  <c r="V2015" i="1"/>
  <c r="W2015" i="1"/>
  <c r="X2015" i="1" s="1"/>
  <c r="W2014" i="1"/>
  <c r="X2014" i="1" s="1"/>
  <c r="V2014" i="1"/>
  <c r="W2013" i="1"/>
  <c r="X2013" i="1" s="1"/>
  <c r="V2013" i="1"/>
  <c r="V2012" i="1"/>
  <c r="W2012" i="1"/>
  <c r="X2012" i="1" s="1"/>
  <c r="V2010" i="1"/>
  <c r="W2010" i="1"/>
  <c r="X2010" i="1" s="1"/>
  <c r="V2009" i="1"/>
  <c r="W2009" i="1"/>
  <c r="X2009" i="1" s="1"/>
  <c r="V2008" i="1"/>
  <c r="W2008" i="1"/>
  <c r="X2008" i="1" s="1"/>
  <c r="V2007" i="1"/>
  <c r="W2007" i="1"/>
  <c r="X2007" i="1" s="1"/>
  <c r="V2006" i="1"/>
  <c r="W2006" i="1"/>
  <c r="X2006" i="1" s="1"/>
  <c r="V2005" i="1"/>
  <c r="W2005" i="1"/>
  <c r="X2005" i="1" s="1"/>
  <c r="V2004" i="1"/>
  <c r="W2004" i="1"/>
  <c r="X2004" i="1" s="1"/>
  <c r="V2003" i="1"/>
  <c r="W2003" i="1"/>
  <c r="X2003" i="1" s="1"/>
  <c r="V2002" i="1"/>
  <c r="W2002" i="1"/>
  <c r="X2002" i="1" s="1"/>
  <c r="V2001" i="1"/>
  <c r="W2001" i="1"/>
  <c r="X2001" i="1" s="1"/>
  <c r="V2000" i="1"/>
  <c r="W2000" i="1"/>
  <c r="X2000" i="1" s="1"/>
  <c r="V1999" i="1"/>
  <c r="W1999" i="1"/>
  <c r="X1999" i="1" s="1"/>
  <c r="V1998" i="1"/>
  <c r="W1998" i="1"/>
  <c r="X1998" i="1" s="1"/>
  <c r="V1997" i="1"/>
  <c r="W1997" i="1"/>
  <c r="X1997" i="1" s="1"/>
  <c r="V1996" i="1"/>
  <c r="W1996" i="1"/>
  <c r="X1996" i="1" s="1"/>
  <c r="V1995" i="1"/>
  <c r="W1995" i="1"/>
  <c r="X1995" i="1" s="1"/>
  <c r="V1823" i="1"/>
  <c r="V1822" i="1"/>
  <c r="W1822" i="1"/>
  <c r="X1822" i="1" s="1"/>
  <c r="V1820" i="1"/>
  <c r="W1820" i="1"/>
  <c r="X1820" i="1" s="1"/>
  <c r="W1819" i="1"/>
  <c r="X1819" i="1" s="1"/>
  <c r="V1819" i="1"/>
  <c r="W1818" i="1"/>
  <c r="X1818" i="1" s="1"/>
  <c r="V1818" i="1"/>
  <c r="W1817" i="1"/>
  <c r="X1817" i="1" s="1"/>
  <c r="V1817" i="1"/>
  <c r="V1816" i="1"/>
  <c r="W1816" i="1"/>
  <c r="X1816" i="1" s="1"/>
  <c r="V1812" i="1"/>
  <c r="W1812" i="1"/>
  <c r="X1812" i="1" s="1"/>
  <c r="V1810" i="1"/>
  <c r="W1810" i="1"/>
  <c r="X1810" i="1" s="1"/>
  <c r="W1809" i="1"/>
  <c r="X1809" i="1" s="1"/>
  <c r="V1809" i="1"/>
  <c r="V1807" i="1"/>
  <c r="W1807" i="1"/>
  <c r="X1807" i="1" s="1"/>
  <c r="W1805" i="1"/>
  <c r="X1805" i="1" s="1"/>
  <c r="V1805" i="1"/>
  <c r="W1800" i="1"/>
  <c r="X1800" i="1" s="1"/>
  <c r="V1800" i="1"/>
  <c r="V1797" i="1"/>
  <c r="W1797" i="1"/>
  <c r="X1797" i="1" s="1"/>
  <c r="V1794" i="1"/>
  <c r="W1794" i="1"/>
  <c r="X1794" i="1" s="1"/>
  <c r="V1791" i="1"/>
  <c r="W1791" i="1"/>
  <c r="X1791" i="1" s="1"/>
  <c r="V1789" i="1"/>
  <c r="W1789" i="1"/>
  <c r="X1789" i="1" s="1"/>
  <c r="V1786" i="1"/>
  <c r="W1786" i="1"/>
  <c r="X1786" i="1" s="1"/>
  <c r="V1784" i="1"/>
  <c r="W1784" i="1"/>
  <c r="X1784" i="1" s="1"/>
  <c r="V1779" i="1"/>
  <c r="W1779" i="1"/>
  <c r="X1779" i="1" s="1"/>
  <c r="V1778" i="1"/>
  <c r="W1778" i="1"/>
  <c r="X1778" i="1" s="1"/>
  <c r="V1776" i="1"/>
  <c r="W1776" i="1"/>
  <c r="X1776" i="1" s="1"/>
  <c r="V1775" i="1"/>
  <c r="W1775" i="1"/>
  <c r="X1775" i="1" s="1"/>
  <c r="V1773" i="1"/>
  <c r="W1773" i="1"/>
  <c r="X1773" i="1" s="1"/>
  <c r="V1771" i="1"/>
  <c r="W1771" i="1"/>
  <c r="X1771" i="1" s="1"/>
  <c r="V1770" i="1"/>
  <c r="W1770" i="1"/>
  <c r="X1770" i="1" s="1"/>
  <c r="V1767" i="1"/>
  <c r="W1767" i="1"/>
  <c r="X1767" i="1" s="1"/>
  <c r="V1766" i="1"/>
  <c r="W1766" i="1"/>
  <c r="X1766" i="1" s="1"/>
  <c r="V1763" i="1"/>
  <c r="W1763" i="1"/>
  <c r="X1763" i="1" s="1"/>
  <c r="V1762" i="1"/>
  <c r="W1762" i="1"/>
  <c r="X1762" i="1" s="1"/>
  <c r="V1760" i="1"/>
  <c r="W1760" i="1"/>
  <c r="X1760" i="1" s="1"/>
  <c r="V1756" i="1"/>
  <c r="W1756" i="1"/>
  <c r="X1756" i="1" s="1"/>
  <c r="V1753" i="1"/>
  <c r="W1753" i="1"/>
  <c r="X1753" i="1" s="1"/>
  <c r="V1752" i="1"/>
  <c r="W1752" i="1"/>
  <c r="X1752" i="1" s="1"/>
  <c r="V1751" i="1"/>
  <c r="W1751" i="1"/>
  <c r="X1751" i="1" s="1"/>
  <c r="V1750" i="1"/>
  <c r="W1750" i="1"/>
  <c r="X1750" i="1" s="1"/>
  <c r="V1748" i="1"/>
  <c r="W1748" i="1"/>
  <c r="X1748" i="1" s="1"/>
  <c r="V1747" i="1"/>
  <c r="W1747" i="1"/>
  <c r="X1747" i="1" s="1"/>
  <c r="W1746" i="1"/>
  <c r="X1746" i="1" s="1"/>
  <c r="V1746" i="1"/>
  <c r="V1745" i="1"/>
  <c r="W1745" i="1"/>
  <c r="X1745" i="1" s="1"/>
  <c r="V1742" i="1"/>
  <c r="W1742" i="1"/>
  <c r="X1742" i="1" s="1"/>
  <c r="V1741" i="1"/>
  <c r="W1741" i="1"/>
  <c r="X1741" i="1" s="1"/>
  <c r="V1739" i="1"/>
  <c r="W1739" i="1"/>
  <c r="X1739" i="1" s="1"/>
  <c r="V1736" i="1"/>
  <c r="W1736" i="1"/>
  <c r="X1736" i="1" s="1"/>
  <c r="W1735" i="1"/>
  <c r="X1735" i="1" s="1"/>
  <c r="V1735" i="1"/>
  <c r="V1732" i="1"/>
  <c r="W1732" i="1"/>
  <c r="X1732" i="1" s="1"/>
  <c r="V1730" i="1"/>
  <c r="W1730" i="1"/>
  <c r="X1730" i="1" s="1"/>
  <c r="V1729" i="1"/>
  <c r="W1729" i="1"/>
  <c r="X1729" i="1" s="1"/>
  <c r="W1727" i="1"/>
  <c r="X1727" i="1" s="1"/>
  <c r="V1727" i="1"/>
  <c r="W1724" i="1"/>
  <c r="X1724" i="1" s="1"/>
  <c r="V1724" i="1"/>
  <c r="V1721" i="1"/>
  <c r="W1721" i="1"/>
  <c r="X1721" i="1" s="1"/>
  <c r="W1717" i="1"/>
  <c r="X1717" i="1" s="1"/>
  <c r="V1717" i="1"/>
  <c r="V1715" i="1"/>
  <c r="W1715" i="1"/>
  <c r="X1715" i="1" s="1"/>
  <c r="V1713" i="1"/>
  <c r="W1713" i="1"/>
  <c r="X1713" i="1" s="1"/>
  <c r="W1711" i="1"/>
  <c r="X1711" i="1" s="1"/>
  <c r="V1711" i="1"/>
  <c r="V1708" i="1"/>
  <c r="W1708" i="1"/>
  <c r="X1708" i="1" s="1"/>
  <c r="V1706" i="1"/>
  <c r="W1706" i="1"/>
  <c r="X1706" i="1" s="1"/>
  <c r="V1703" i="1"/>
  <c r="W1703" i="1"/>
  <c r="X1703" i="1" s="1"/>
  <c r="V1702" i="1"/>
  <c r="W1702" i="1"/>
  <c r="X1702" i="1" s="1"/>
  <c r="V1695" i="1"/>
  <c r="W1695" i="1"/>
  <c r="X1695" i="1" s="1"/>
  <c r="V1694" i="1"/>
  <c r="W1694" i="1"/>
  <c r="X1694" i="1" s="1"/>
  <c r="V1693" i="1"/>
  <c r="W1693" i="1"/>
  <c r="X1693" i="1" s="1"/>
  <c r="V1691" i="1"/>
  <c r="W1691" i="1"/>
  <c r="X1691" i="1" s="1"/>
  <c r="V1690" i="1"/>
  <c r="W1690" i="1"/>
  <c r="X1690" i="1" s="1"/>
  <c r="V1687" i="1"/>
  <c r="W1687" i="1"/>
  <c r="X1687" i="1" s="1"/>
  <c r="V1683" i="1"/>
  <c r="W1683" i="1"/>
  <c r="X1683" i="1" s="1"/>
  <c r="V1680" i="1"/>
  <c r="W1680" i="1"/>
  <c r="X1680" i="1" s="1"/>
  <c r="V1674" i="1"/>
  <c r="W1674" i="1"/>
  <c r="X1674" i="1" s="1"/>
  <c r="V1672" i="1"/>
  <c r="W1672" i="1"/>
  <c r="X1672" i="1" s="1"/>
  <c r="V1671" i="1"/>
  <c r="W1671" i="1"/>
  <c r="X1671" i="1" s="1"/>
  <c r="V1667" i="1"/>
  <c r="W1667" i="1"/>
  <c r="X1667" i="1" s="1"/>
  <c r="V1666" i="1"/>
  <c r="W1666" i="1"/>
  <c r="X1666" i="1" s="1"/>
  <c r="V1665" i="1"/>
  <c r="W1665" i="1"/>
  <c r="X1665" i="1" s="1"/>
  <c r="V1664" i="1"/>
  <c r="W1664" i="1"/>
  <c r="X1664" i="1" s="1"/>
  <c r="V1663" i="1"/>
  <c r="W1663" i="1"/>
  <c r="X1663" i="1" s="1"/>
  <c r="V1661" i="1"/>
  <c r="W1661" i="1"/>
  <c r="X1661" i="1" s="1"/>
  <c r="V1657" i="1"/>
  <c r="W1657" i="1"/>
  <c r="X1657" i="1" s="1"/>
  <c r="V1656" i="1"/>
  <c r="W1656" i="1"/>
  <c r="X1656" i="1" s="1"/>
  <c r="V1650" i="1"/>
  <c r="W1650" i="1"/>
  <c r="X1650" i="1" s="1"/>
  <c r="V1649" i="1"/>
  <c r="W1649" i="1"/>
  <c r="X1649" i="1" s="1"/>
  <c r="V1648" i="1"/>
  <c r="W1648" i="1"/>
  <c r="X1648" i="1" s="1"/>
  <c r="V1647" i="1"/>
  <c r="W1647" i="1"/>
  <c r="X1647" i="1" s="1"/>
  <c r="V1646" i="1"/>
  <c r="W1646" i="1"/>
  <c r="X1646" i="1" s="1"/>
  <c r="V1645" i="1"/>
  <c r="W1645" i="1"/>
  <c r="X1645" i="1" s="1"/>
  <c r="V1644" i="1"/>
  <c r="W1644" i="1"/>
  <c r="X1644" i="1" s="1"/>
  <c r="V1643" i="1"/>
  <c r="W1643" i="1"/>
  <c r="X1643" i="1" s="1"/>
  <c r="V1642" i="1"/>
  <c r="W1642" i="1"/>
  <c r="X1642" i="1" s="1"/>
  <c r="V1641" i="1"/>
  <c r="W1641" i="1"/>
  <c r="X1641" i="1" s="1"/>
  <c r="V1640" i="1"/>
  <c r="W1640" i="1"/>
  <c r="X1640" i="1" s="1"/>
  <c r="V1639" i="1"/>
  <c r="W1639" i="1"/>
  <c r="X1639" i="1" s="1"/>
  <c r="V1638" i="1"/>
  <c r="W1638" i="1"/>
  <c r="X1638" i="1" s="1"/>
  <c r="V1637" i="1"/>
  <c r="W1637" i="1"/>
  <c r="X1637" i="1" s="1"/>
  <c r="V1636" i="1"/>
  <c r="W1636" i="1"/>
  <c r="X1636" i="1" s="1"/>
  <c r="V1635" i="1"/>
  <c r="W1635" i="1"/>
  <c r="X1635" i="1" s="1"/>
  <c r="W1634" i="1"/>
  <c r="X1634" i="1" s="1"/>
  <c r="V1634" i="1"/>
  <c r="V1633" i="1"/>
  <c r="W1633" i="1"/>
  <c r="X1633" i="1" s="1"/>
  <c r="W1632" i="1"/>
  <c r="X1632" i="1" s="1"/>
  <c r="V1632" i="1"/>
  <c r="W1631" i="1"/>
  <c r="X1631" i="1" s="1"/>
  <c r="V1631" i="1"/>
  <c r="V1630" i="1"/>
  <c r="W1630" i="1"/>
  <c r="X1630" i="1" s="1"/>
  <c r="W1629" i="1"/>
  <c r="X1629" i="1" s="1"/>
  <c r="V1629" i="1"/>
  <c r="V1628" i="1"/>
  <c r="W1628" i="1"/>
  <c r="X1628" i="1" s="1"/>
  <c r="W1627" i="1"/>
  <c r="X1627" i="1" s="1"/>
  <c r="V1627" i="1"/>
  <c r="W1626" i="1"/>
  <c r="X1626" i="1" s="1"/>
  <c r="V1626" i="1"/>
  <c r="W1625" i="1"/>
  <c r="X1625" i="1" s="1"/>
  <c r="V1625" i="1"/>
  <c r="U1610" i="1"/>
  <c r="R1581" i="1"/>
  <c r="R1569" i="1"/>
  <c r="R1534" i="1"/>
  <c r="R1531" i="1"/>
  <c r="S1519" i="1"/>
  <c r="U1516" i="1"/>
  <c r="S1510" i="1"/>
  <c r="R1506" i="1"/>
  <c r="S1496" i="1"/>
  <c r="R1479" i="1"/>
  <c r="U1599" i="1"/>
  <c r="R1592" i="1"/>
  <c r="R1567" i="1"/>
  <c r="S1566" i="1"/>
  <c r="R1563" i="1"/>
  <c r="S1555" i="1"/>
  <c r="R1523" i="1"/>
  <c r="R1510" i="1"/>
  <c r="S1613" i="1"/>
  <c r="S1610" i="1"/>
  <c r="R1610" i="1"/>
  <c r="S1607" i="1"/>
  <c r="U1606" i="1"/>
  <c r="S1606" i="1"/>
  <c r="S1604" i="1"/>
  <c r="R1596" i="1"/>
  <c r="R1594" i="1"/>
  <c r="S1593" i="1"/>
  <c r="U1592" i="1"/>
  <c r="S1592" i="1"/>
  <c r="R1591" i="1"/>
  <c r="S1590" i="1"/>
  <c r="S1581" i="1"/>
  <c r="R1580" i="1"/>
  <c r="S1577" i="1"/>
  <c r="S1576" i="1"/>
  <c r="S1575" i="1"/>
  <c r="R1574" i="1"/>
  <c r="S1570" i="1"/>
  <c r="S1569" i="1"/>
  <c r="U1568" i="1"/>
  <c r="S1568" i="1"/>
  <c r="R1566" i="1"/>
  <c r="U1565" i="1"/>
  <c r="S1565" i="1"/>
  <c r="S1563" i="1"/>
  <c r="S1561" i="1"/>
  <c r="S1558" i="1"/>
  <c r="R1555" i="1"/>
  <c r="S1551" i="1"/>
  <c r="R1550" i="1"/>
  <c r="R1543" i="1"/>
  <c r="U1539" i="1"/>
  <c r="R1537" i="1"/>
  <c r="S1534" i="1"/>
  <c r="R1532" i="1"/>
  <c r="S1531" i="1"/>
  <c r="S1530" i="1"/>
  <c r="R1530" i="1"/>
  <c r="R1526" i="1"/>
  <c r="U1524" i="1"/>
  <c r="S1524" i="1"/>
  <c r="U1523" i="1"/>
  <c r="S1523" i="1"/>
  <c r="U1522" i="1"/>
  <c r="R1522" i="1"/>
  <c r="S1520" i="1"/>
  <c r="R1519" i="1"/>
  <c r="S1518" i="1"/>
  <c r="R1517" i="1"/>
  <c r="S1516" i="1"/>
  <c r="U1514" i="1"/>
  <c r="U1512" i="1"/>
  <c r="R1511" i="1"/>
  <c r="S1509" i="1"/>
  <c r="R1507" i="1"/>
  <c r="R1504" i="1"/>
  <c r="S1502" i="1"/>
  <c r="S1501" i="1"/>
  <c r="R1500" i="1"/>
  <c r="R1497" i="1"/>
  <c r="R1496" i="1"/>
  <c r="R1495" i="1"/>
  <c r="S1492" i="1"/>
  <c r="S1489" i="1"/>
  <c r="S1481" i="1"/>
  <c r="R1480" i="1"/>
  <c r="S1479" i="1"/>
  <c r="R1478" i="1"/>
  <c r="S1477" i="1"/>
  <c r="U1475" i="1"/>
  <c r="S1474" i="1"/>
  <c r="S1473" i="1"/>
  <c r="R1469" i="1"/>
  <c r="S1468" i="1"/>
  <c r="S1460" i="1"/>
  <c r="U1456" i="1"/>
  <c r="S1456" i="1"/>
  <c r="T1450" i="1"/>
  <c r="P1450" i="1"/>
  <c r="N1450" i="1"/>
  <c r="Q1450" i="1"/>
  <c r="O1450" i="1"/>
  <c r="T1449" i="1"/>
  <c r="P1449" i="1"/>
  <c r="N1449" i="1"/>
  <c r="O1449" i="1"/>
  <c r="Q1449" i="1"/>
  <c r="T1448" i="1"/>
  <c r="Q1448" i="1"/>
  <c r="P1448" i="1"/>
  <c r="N1448" i="1"/>
  <c r="O1448" i="1"/>
  <c r="O1447" i="1"/>
  <c r="Q1447" i="1"/>
  <c r="N1447" i="1"/>
  <c r="P1447" i="1"/>
  <c r="T1447" i="1"/>
  <c r="O1446" i="1"/>
  <c r="T1446" i="1"/>
  <c r="Q1446" i="1"/>
  <c r="P1446" i="1"/>
  <c r="N1446" i="1"/>
  <c r="O1445" i="1"/>
  <c r="Q1445" i="1"/>
  <c r="T1445" i="1"/>
  <c r="N1445" i="1"/>
  <c r="P1445" i="1"/>
  <c r="Q1444" i="1"/>
  <c r="O1444" i="1"/>
  <c r="N1444" i="1"/>
  <c r="P1444" i="1"/>
  <c r="T1444" i="1"/>
  <c r="O1443" i="1"/>
  <c r="T1443" i="1"/>
  <c r="Q1443" i="1"/>
  <c r="P1443" i="1"/>
  <c r="N1443" i="1"/>
  <c r="N1442" i="1"/>
  <c r="O1442" i="1"/>
  <c r="T1442" i="1"/>
  <c r="Q1442" i="1"/>
  <c r="P1442" i="1"/>
  <c r="Q1441" i="1"/>
  <c r="O1441" i="1"/>
  <c r="T1441" i="1"/>
  <c r="N1441" i="1"/>
  <c r="P1441" i="1"/>
  <c r="O1440" i="1"/>
  <c r="T1440" i="1"/>
  <c r="P1440" i="1"/>
  <c r="Q1440" i="1"/>
  <c r="N1440" i="1"/>
  <c r="O1439" i="1"/>
  <c r="Q1439" i="1"/>
  <c r="T1439" i="1"/>
  <c r="N1439" i="1"/>
  <c r="P1439" i="1"/>
  <c r="O1438" i="1"/>
  <c r="P1438" i="1"/>
  <c r="T1438" i="1"/>
  <c r="N1438" i="1"/>
  <c r="Q1438" i="1"/>
  <c r="N1437" i="1"/>
  <c r="Q1437" i="1"/>
  <c r="P1437" i="1"/>
  <c r="T1437" i="1"/>
  <c r="O1437" i="1"/>
  <c r="S1437" i="1" s="1"/>
  <c r="P1436" i="1"/>
  <c r="Q1436" i="1"/>
  <c r="N1436" i="1"/>
  <c r="O1436" i="1"/>
  <c r="T1436" i="1"/>
  <c r="Q1435" i="1"/>
  <c r="N1435" i="1"/>
  <c r="T1435" i="1"/>
  <c r="O1435" i="1"/>
  <c r="P1435" i="1"/>
  <c r="O1434" i="1"/>
  <c r="T1434" i="1"/>
  <c r="N1434" i="1"/>
  <c r="Q1434" i="1"/>
  <c r="P1434" i="1"/>
  <c r="T1433" i="1"/>
  <c r="O1433" i="1"/>
  <c r="Q1433" i="1"/>
  <c r="P1433" i="1"/>
  <c r="N1433" i="1"/>
  <c r="T1432" i="1"/>
  <c r="Q1432" i="1"/>
  <c r="P1432" i="1"/>
  <c r="N1432" i="1"/>
  <c r="O1432" i="1"/>
  <c r="Q1431" i="1"/>
  <c r="O1431" i="1"/>
  <c r="T1431" i="1"/>
  <c r="N1431" i="1"/>
  <c r="P1431" i="1"/>
  <c r="Q1430" i="1"/>
  <c r="O1430" i="1"/>
  <c r="T1430" i="1"/>
  <c r="P1430" i="1"/>
  <c r="N1430" i="1"/>
  <c r="T1429" i="1"/>
  <c r="N1429" i="1"/>
  <c r="Q1429" i="1"/>
  <c r="P1429" i="1"/>
  <c r="O1429" i="1"/>
  <c r="T1428" i="1"/>
  <c r="N1428" i="1"/>
  <c r="P1428" i="1"/>
  <c r="Q1428" i="1"/>
  <c r="O1428" i="1"/>
  <c r="Q1427" i="1"/>
  <c r="N1427" i="1"/>
  <c r="P1427" i="1"/>
  <c r="T1427" i="1"/>
  <c r="O1427" i="1"/>
  <c r="N1426" i="1"/>
  <c r="P1426" i="1"/>
  <c r="O1426" i="1"/>
  <c r="T1426" i="1"/>
  <c r="Q1426" i="1"/>
  <c r="Q1425" i="1"/>
  <c r="P1425" i="1"/>
  <c r="N1425" i="1"/>
  <c r="T1425" i="1"/>
  <c r="O1425" i="1"/>
  <c r="O1423" i="1"/>
  <c r="T1423" i="1"/>
  <c r="P1423" i="1"/>
  <c r="N1423" i="1"/>
  <c r="Q1423" i="1"/>
  <c r="Q1422" i="1"/>
  <c r="T1422" i="1"/>
  <c r="P1422" i="1"/>
  <c r="N1422" i="1"/>
  <c r="R1422" i="1" s="1"/>
  <c r="O1422" i="1"/>
  <c r="P1421" i="1"/>
  <c r="Q1421" i="1"/>
  <c r="N1421" i="1"/>
  <c r="O1421" i="1"/>
  <c r="T1421" i="1"/>
  <c r="T1420" i="1"/>
  <c r="N1420" i="1"/>
  <c r="P1420" i="1"/>
  <c r="Q1420" i="1"/>
  <c r="O1420" i="1"/>
  <c r="Q1419" i="1"/>
  <c r="N1419" i="1"/>
  <c r="O1419" i="1"/>
  <c r="P1419" i="1"/>
  <c r="T1419" i="1"/>
  <c r="O1418" i="1"/>
  <c r="T1418" i="1"/>
  <c r="N1418" i="1"/>
  <c r="Q1418" i="1"/>
  <c r="P1418" i="1"/>
  <c r="O1417" i="1"/>
  <c r="Q1417" i="1"/>
  <c r="T1417" i="1"/>
  <c r="N1417" i="1"/>
  <c r="P1417" i="1"/>
  <c r="T1416" i="1"/>
  <c r="Q1416" i="1"/>
  <c r="N1416" i="1"/>
  <c r="P1416" i="1"/>
  <c r="O1416" i="1"/>
  <c r="O1415" i="1"/>
  <c r="N1415" i="1"/>
  <c r="Q1415" i="1"/>
  <c r="T1415" i="1"/>
  <c r="P1415" i="1"/>
  <c r="T1414" i="1"/>
  <c r="P1414" i="1"/>
  <c r="O1414" i="1"/>
  <c r="N1414" i="1"/>
  <c r="Q1414" i="1"/>
  <c r="Q1413" i="1"/>
  <c r="N1413" i="1"/>
  <c r="P1413" i="1"/>
  <c r="T1413" i="1"/>
  <c r="O1413" i="1"/>
  <c r="O1412" i="1"/>
  <c r="N1412" i="1"/>
  <c r="P1412" i="1"/>
  <c r="T1412" i="1"/>
  <c r="Q1412" i="1"/>
  <c r="N1411" i="1"/>
  <c r="O1411" i="1"/>
  <c r="T1411" i="1"/>
  <c r="Q1411" i="1"/>
  <c r="P1411" i="1"/>
  <c r="O1410" i="1"/>
  <c r="T1410" i="1"/>
  <c r="P1410" i="1"/>
  <c r="N1410" i="1"/>
  <c r="Q1410" i="1"/>
  <c r="Q1409" i="1"/>
  <c r="N1409" i="1"/>
  <c r="P1409" i="1"/>
  <c r="T1409" i="1"/>
  <c r="O1409" i="1"/>
  <c r="P1408" i="1"/>
  <c r="Q1408" i="1"/>
  <c r="N1408" i="1"/>
  <c r="T1408" i="1"/>
  <c r="O1408" i="1"/>
  <c r="O1407" i="1"/>
  <c r="Q1407" i="1"/>
  <c r="N1407" i="1"/>
  <c r="T1407" i="1"/>
  <c r="P1407" i="1"/>
  <c r="Q1406" i="1"/>
  <c r="P1406" i="1"/>
  <c r="T1406" i="1"/>
  <c r="O1406" i="1"/>
  <c r="N1406" i="1"/>
  <c r="R1406" i="1" s="1"/>
  <c r="P1405" i="1"/>
  <c r="N1405" i="1"/>
  <c r="T1405" i="1"/>
  <c r="Q1405" i="1"/>
  <c r="O1405" i="1"/>
  <c r="T1404" i="1"/>
  <c r="N1404" i="1"/>
  <c r="O1404" i="1"/>
  <c r="Q1404" i="1"/>
  <c r="P1404" i="1"/>
  <c r="P1403" i="1"/>
  <c r="Q1403" i="1"/>
  <c r="T1403" i="1"/>
  <c r="O1403" i="1"/>
  <c r="N1403" i="1"/>
  <c r="N1402" i="1"/>
  <c r="O1402" i="1"/>
  <c r="Q1402" i="1"/>
  <c r="P1402" i="1"/>
  <c r="T1402" i="1"/>
  <c r="P1401" i="1"/>
  <c r="T1401" i="1"/>
  <c r="N1401" i="1"/>
  <c r="R1401" i="1" s="1"/>
  <c r="Q1401" i="1"/>
  <c r="O1401" i="1"/>
  <c r="N1400" i="1"/>
  <c r="P1400" i="1"/>
  <c r="T1400" i="1"/>
  <c r="O1400" i="1"/>
  <c r="Q1400" i="1"/>
  <c r="P1399" i="1"/>
  <c r="N1399" i="1"/>
  <c r="O1399" i="1"/>
  <c r="T1399" i="1"/>
  <c r="Q1399" i="1"/>
  <c r="Q1397" i="1"/>
  <c r="P1397" i="1"/>
  <c r="N1397" i="1"/>
  <c r="R1397" i="1" s="1"/>
  <c r="T1397" i="1"/>
  <c r="O1397" i="1"/>
  <c r="S1397" i="1" s="1"/>
  <c r="O1396" i="1"/>
  <c r="T1396" i="1"/>
  <c r="N1396" i="1"/>
  <c r="Q1396" i="1"/>
  <c r="P1396" i="1"/>
  <c r="Q1395" i="1"/>
  <c r="P1395" i="1"/>
  <c r="T1395" i="1"/>
  <c r="O1395" i="1"/>
  <c r="N1395" i="1"/>
  <c r="N1394" i="1"/>
  <c r="Q1394" i="1"/>
  <c r="T1394" i="1"/>
  <c r="P1394" i="1"/>
  <c r="O1394" i="1"/>
  <c r="T1393" i="1"/>
  <c r="N1393" i="1"/>
  <c r="Q1393" i="1"/>
  <c r="O1393" i="1"/>
  <c r="P1393" i="1"/>
  <c r="T1392" i="1"/>
  <c r="O1392" i="1"/>
  <c r="N1392" i="1"/>
  <c r="Q1392" i="1"/>
  <c r="P1392" i="1"/>
  <c r="Q1391" i="1"/>
  <c r="N1391" i="1"/>
  <c r="P1391" i="1"/>
  <c r="O1391" i="1"/>
  <c r="T1391" i="1"/>
  <c r="T1390" i="1"/>
  <c r="Q1390" i="1"/>
  <c r="P1390" i="1"/>
  <c r="O1390" i="1"/>
  <c r="S1390" i="1" s="1"/>
  <c r="N1390" i="1"/>
  <c r="R1390" i="1" s="1"/>
  <c r="Q1389" i="1"/>
  <c r="N1389" i="1"/>
  <c r="T1389" i="1"/>
  <c r="O1389" i="1"/>
  <c r="P1389" i="1"/>
  <c r="T1388" i="1"/>
  <c r="P1388" i="1"/>
  <c r="O1388" i="1"/>
  <c r="Q1388" i="1"/>
  <c r="N1388" i="1"/>
  <c r="P1387" i="1"/>
  <c r="T1387" i="1"/>
  <c r="O1387" i="1"/>
  <c r="N1387" i="1"/>
  <c r="Q1387" i="1"/>
  <c r="T1386" i="1"/>
  <c r="P1386" i="1"/>
  <c r="N1386" i="1"/>
  <c r="O1386" i="1"/>
  <c r="Q1386" i="1"/>
  <c r="Q1384" i="1"/>
  <c r="O1384" i="1"/>
  <c r="T1384" i="1"/>
  <c r="N1384" i="1"/>
  <c r="P1384" i="1"/>
  <c r="T1383" i="1"/>
  <c r="O1383" i="1"/>
  <c r="P1383" i="1"/>
  <c r="Q1383" i="1"/>
  <c r="N1383" i="1"/>
  <c r="R1383" i="1" s="1"/>
  <c r="T1382" i="1"/>
  <c r="P1382" i="1"/>
  <c r="N1382" i="1"/>
  <c r="Q1382" i="1"/>
  <c r="O1382" i="1"/>
  <c r="O1381" i="1"/>
  <c r="T1381" i="1"/>
  <c r="P1381" i="1"/>
  <c r="Q1381" i="1"/>
  <c r="N1381" i="1"/>
  <c r="P1380" i="1"/>
  <c r="N1380" i="1"/>
  <c r="Q1380" i="1"/>
  <c r="T1380" i="1"/>
  <c r="O1380" i="1"/>
  <c r="P1379" i="1"/>
  <c r="Q1379" i="1"/>
  <c r="O1379" i="1"/>
  <c r="T1379" i="1"/>
  <c r="N1379" i="1"/>
  <c r="R1379" i="1" s="1"/>
  <c r="O1378" i="1"/>
  <c r="Q1378" i="1"/>
  <c r="N1378" i="1"/>
  <c r="T1378" i="1"/>
  <c r="P1378" i="1"/>
  <c r="O1377" i="1"/>
  <c r="Q1377" i="1"/>
  <c r="P1377" i="1"/>
  <c r="N1377" i="1"/>
  <c r="T1377" i="1"/>
  <c r="P1376" i="1"/>
  <c r="N1376" i="1"/>
  <c r="O1376" i="1"/>
  <c r="Q1376" i="1"/>
  <c r="T1376" i="1"/>
  <c r="O1375" i="1"/>
  <c r="Q1375" i="1"/>
  <c r="P1375" i="1"/>
  <c r="N1375" i="1"/>
  <c r="T1375" i="1"/>
  <c r="O1374" i="1"/>
  <c r="T1374" i="1"/>
  <c r="P1374" i="1"/>
  <c r="N1374" i="1"/>
  <c r="Q1374" i="1"/>
  <c r="T1373" i="1"/>
  <c r="O1373" i="1"/>
  <c r="Q1373" i="1"/>
  <c r="P1373" i="1"/>
  <c r="N1373" i="1"/>
  <c r="O1372" i="1"/>
  <c r="Q1372" i="1"/>
  <c r="P1372" i="1"/>
  <c r="N1372" i="1"/>
  <c r="T1372" i="1"/>
  <c r="N1371" i="1"/>
  <c r="O1371" i="1"/>
  <c r="T1371" i="1"/>
  <c r="Q1371" i="1"/>
  <c r="P1371" i="1"/>
  <c r="Q1370" i="1"/>
  <c r="O1370" i="1"/>
  <c r="N1370" i="1"/>
  <c r="P1370" i="1"/>
  <c r="T1370" i="1"/>
  <c r="T1369" i="1"/>
  <c r="Q1369" i="1"/>
  <c r="N1369" i="1"/>
  <c r="P1369" i="1"/>
  <c r="O1369" i="1"/>
  <c r="P1368" i="1"/>
  <c r="N1368" i="1"/>
  <c r="Q1368" i="1"/>
  <c r="O1368" i="1"/>
  <c r="T1368" i="1"/>
  <c r="Q1367" i="1"/>
  <c r="T1367" i="1"/>
  <c r="O1367" i="1"/>
  <c r="N1367" i="1"/>
  <c r="P1367" i="1"/>
  <c r="T1366" i="1"/>
  <c r="N1366" i="1"/>
  <c r="P1366" i="1"/>
  <c r="Q1366" i="1"/>
  <c r="O1366" i="1"/>
  <c r="O1365" i="1"/>
  <c r="P1365" i="1"/>
  <c r="N1365" i="1"/>
  <c r="T1365" i="1"/>
  <c r="Q1365" i="1"/>
  <c r="O1364" i="1"/>
  <c r="T1364" i="1"/>
  <c r="P1364" i="1"/>
  <c r="Q1364" i="1"/>
  <c r="N1364" i="1"/>
  <c r="R1364" i="1" s="1"/>
  <c r="N1363" i="1"/>
  <c r="T1363" i="1"/>
  <c r="O1363" i="1"/>
  <c r="Q1363" i="1"/>
  <c r="P1363" i="1"/>
  <c r="O1362" i="1"/>
  <c r="T1362" i="1"/>
  <c r="N1362" i="1"/>
  <c r="P1362" i="1"/>
  <c r="Q1362" i="1"/>
  <c r="O1361" i="1"/>
  <c r="P1361" i="1"/>
  <c r="N1361" i="1"/>
  <c r="Q1361" i="1"/>
  <c r="T1361" i="1"/>
  <c r="P1360" i="1"/>
  <c r="Q1360" i="1"/>
  <c r="O1360" i="1"/>
  <c r="T1360" i="1"/>
  <c r="N1360" i="1"/>
  <c r="P1359" i="1"/>
  <c r="Q1359" i="1"/>
  <c r="O1359" i="1"/>
  <c r="T1359" i="1"/>
  <c r="N1359" i="1"/>
  <c r="Q1358" i="1"/>
  <c r="N1358" i="1"/>
  <c r="T1358" i="1"/>
  <c r="P1358" i="1"/>
  <c r="O1358" i="1"/>
  <c r="O1357" i="1"/>
  <c r="T1357" i="1"/>
  <c r="N1357" i="1"/>
  <c r="Q1357" i="1"/>
  <c r="P1357" i="1"/>
  <c r="N1356" i="1"/>
  <c r="P1356" i="1"/>
  <c r="O1356" i="1"/>
  <c r="T1356" i="1"/>
  <c r="Q1356" i="1"/>
  <c r="O1355" i="1"/>
  <c r="T1355" i="1"/>
  <c r="Q1355" i="1"/>
  <c r="N1355" i="1"/>
  <c r="P1355" i="1"/>
  <c r="T1354" i="1"/>
  <c r="O1354" i="1"/>
  <c r="N1354" i="1"/>
  <c r="P1354" i="1"/>
  <c r="Q1354" i="1"/>
  <c r="N1353" i="1"/>
  <c r="Q1353" i="1"/>
  <c r="O1353" i="1"/>
  <c r="P1353" i="1"/>
  <c r="T1353" i="1"/>
  <c r="N1352" i="1"/>
  <c r="P1352" i="1"/>
  <c r="T1352" i="1"/>
  <c r="Q1352" i="1"/>
  <c r="O1352" i="1"/>
  <c r="N1351" i="1"/>
  <c r="P1351" i="1"/>
  <c r="T1351" i="1"/>
  <c r="O1351" i="1"/>
  <c r="Q1351" i="1"/>
  <c r="Q1350" i="1"/>
  <c r="P1350" i="1"/>
  <c r="N1350" i="1"/>
  <c r="T1350" i="1"/>
  <c r="O1350" i="1"/>
  <c r="P1349" i="1"/>
  <c r="Q1349" i="1"/>
  <c r="O1349" i="1"/>
  <c r="N1349" i="1"/>
  <c r="T1349" i="1"/>
  <c r="Q1348" i="1"/>
  <c r="T1348" i="1"/>
  <c r="O1348" i="1"/>
  <c r="P1348" i="1"/>
  <c r="N1348" i="1"/>
  <c r="Q1347" i="1"/>
  <c r="P1347" i="1"/>
  <c r="O1347" i="1"/>
  <c r="N1347" i="1"/>
  <c r="T1347" i="1"/>
  <c r="O1346" i="1"/>
  <c r="T1346" i="1"/>
  <c r="N1346" i="1"/>
  <c r="P1346" i="1"/>
  <c r="Q1346" i="1"/>
  <c r="O1345" i="1"/>
  <c r="Q1345" i="1"/>
  <c r="T1345" i="1"/>
  <c r="P1345" i="1"/>
  <c r="N1345" i="1"/>
  <c r="T1344" i="1"/>
  <c r="O1344" i="1"/>
  <c r="P1344" i="1"/>
  <c r="N1344" i="1"/>
  <c r="Q1344" i="1"/>
  <c r="Q1343" i="1"/>
  <c r="P1343" i="1"/>
  <c r="T1343" i="1"/>
  <c r="N1343" i="1"/>
  <c r="O1343" i="1"/>
  <c r="N1342" i="1"/>
  <c r="Q1342" i="1"/>
  <c r="P1342" i="1"/>
  <c r="T1342" i="1"/>
  <c r="O1342" i="1"/>
  <c r="N1341" i="1"/>
  <c r="Q1341" i="1"/>
  <c r="P1341" i="1"/>
  <c r="T1341" i="1"/>
  <c r="O1341" i="1"/>
  <c r="O1339" i="1"/>
  <c r="P1339" i="1"/>
  <c r="T1339" i="1"/>
  <c r="Q1339" i="1"/>
  <c r="N1339" i="1"/>
  <c r="Q1338" i="1"/>
  <c r="P1338" i="1"/>
  <c r="T1338" i="1"/>
  <c r="O1338" i="1"/>
  <c r="N1338" i="1"/>
  <c r="R1338" i="1" s="1"/>
  <c r="T1337" i="1"/>
  <c r="O1337" i="1"/>
  <c r="P1337" i="1"/>
  <c r="Q1337" i="1"/>
  <c r="N1337" i="1"/>
  <c r="Q1336" i="1"/>
  <c r="O1336" i="1"/>
  <c r="T1336" i="1"/>
  <c r="N1336" i="1"/>
  <c r="P1336" i="1"/>
  <c r="T1335" i="1"/>
  <c r="N1335" i="1"/>
  <c r="O1335" i="1"/>
  <c r="Q1335" i="1"/>
  <c r="P1335" i="1"/>
  <c r="N1334" i="1"/>
  <c r="Q1334" i="1"/>
  <c r="O1334" i="1"/>
  <c r="T1334" i="1"/>
  <c r="P1334" i="1"/>
  <c r="Q1333" i="1"/>
  <c r="P1333" i="1"/>
  <c r="O1333" i="1"/>
  <c r="S1333" i="1" s="1"/>
  <c r="T1333" i="1"/>
  <c r="N1333" i="1"/>
  <c r="R1333" i="1" s="1"/>
  <c r="N1332" i="1"/>
  <c r="Q1332" i="1"/>
  <c r="T1332" i="1"/>
  <c r="O1332" i="1"/>
  <c r="P1332" i="1"/>
  <c r="O1331" i="1"/>
  <c r="N1331" i="1"/>
  <c r="T1331" i="1"/>
  <c r="Q1331" i="1"/>
  <c r="P1331" i="1"/>
  <c r="P1330" i="1"/>
  <c r="N1330" i="1"/>
  <c r="R1330" i="1" s="1"/>
  <c r="Q1330" i="1"/>
  <c r="O1330" i="1"/>
  <c r="T1330" i="1"/>
  <c r="O1329" i="1"/>
  <c r="T1329" i="1"/>
  <c r="Q1329" i="1"/>
  <c r="N1329" i="1"/>
  <c r="P1329" i="1"/>
  <c r="T1328" i="1"/>
  <c r="N1328" i="1"/>
  <c r="Q1328" i="1"/>
  <c r="P1328" i="1"/>
  <c r="O1328" i="1"/>
  <c r="O1327" i="1"/>
  <c r="T1327" i="1"/>
  <c r="P1327" i="1"/>
  <c r="N1327" i="1"/>
  <c r="Q1327" i="1"/>
  <c r="P1326" i="1"/>
  <c r="Q1326" i="1"/>
  <c r="N1326" i="1"/>
  <c r="T1326" i="1"/>
  <c r="O1326" i="1"/>
  <c r="Q1325" i="1"/>
  <c r="P1325" i="1"/>
  <c r="N1325" i="1"/>
  <c r="T1325" i="1"/>
  <c r="O1325" i="1"/>
  <c r="O1324" i="1"/>
  <c r="Q1324" i="1"/>
  <c r="N1324" i="1"/>
  <c r="T1324" i="1"/>
  <c r="P1324" i="1"/>
  <c r="P1323" i="1"/>
  <c r="T1323" i="1"/>
  <c r="Q1323" i="1"/>
  <c r="N1323" i="1"/>
  <c r="O1323" i="1"/>
  <c r="T1322" i="1"/>
  <c r="N1322" i="1"/>
  <c r="Q1322" i="1"/>
  <c r="O1322" i="1"/>
  <c r="P1322" i="1"/>
  <c r="P1321" i="1"/>
  <c r="T1321" i="1"/>
  <c r="O1321" i="1"/>
  <c r="N1321" i="1"/>
  <c r="R1321" i="1" s="1"/>
  <c r="Q1321" i="1"/>
  <c r="Q1320" i="1"/>
  <c r="O1320" i="1"/>
  <c r="P1320" i="1"/>
  <c r="N1320" i="1"/>
  <c r="T1320" i="1"/>
  <c r="T1319" i="1"/>
  <c r="O1319" i="1"/>
  <c r="P1319" i="1"/>
  <c r="Q1319" i="1"/>
  <c r="N1319" i="1"/>
  <c r="T1318" i="1"/>
  <c r="N1318" i="1"/>
  <c r="P1318" i="1"/>
  <c r="Q1318" i="1"/>
  <c r="O1318" i="1"/>
  <c r="O1317" i="1"/>
  <c r="T1317" i="1"/>
  <c r="P1317" i="1"/>
  <c r="Q1317" i="1"/>
  <c r="N1317" i="1"/>
  <c r="R1317" i="1" s="1"/>
  <c r="T1316" i="1"/>
  <c r="N1316" i="1"/>
  <c r="P1316" i="1"/>
  <c r="Q1316" i="1"/>
  <c r="O1316" i="1"/>
  <c r="P1314" i="1"/>
  <c r="T1314" i="1"/>
  <c r="O1314" i="1"/>
  <c r="S1314" i="1" s="1"/>
  <c r="Q1314" i="1"/>
  <c r="N1314" i="1"/>
  <c r="R1314" i="1" s="1"/>
  <c r="N1313" i="1"/>
  <c r="T1313" i="1"/>
  <c r="Q1313" i="1"/>
  <c r="O1313" i="1"/>
  <c r="P1313" i="1"/>
  <c r="P1312" i="1"/>
  <c r="O1312" i="1"/>
  <c r="T1312" i="1"/>
  <c r="Q1312" i="1"/>
  <c r="N1312" i="1"/>
  <c r="T1311" i="1"/>
  <c r="N1311" i="1"/>
  <c r="Q1311" i="1"/>
  <c r="O1311" i="1"/>
  <c r="P1311" i="1"/>
  <c r="P1310" i="1"/>
  <c r="Q1310" i="1"/>
  <c r="T1310" i="1"/>
  <c r="N1310" i="1"/>
  <c r="R1310" i="1" s="1"/>
  <c r="O1310" i="1"/>
  <c r="P1309" i="1"/>
  <c r="O1309" i="1"/>
  <c r="N1309" i="1"/>
  <c r="T1309" i="1"/>
  <c r="Q1309" i="1"/>
  <c r="Q1308" i="1"/>
  <c r="N1308" i="1"/>
  <c r="P1308" i="1"/>
  <c r="O1308" i="1"/>
  <c r="T1308" i="1"/>
  <c r="T1307" i="1"/>
  <c r="N1307" i="1"/>
  <c r="O1307" i="1"/>
  <c r="Q1307" i="1"/>
  <c r="P1307" i="1"/>
  <c r="O1306" i="1"/>
  <c r="P1306" i="1"/>
  <c r="Q1306" i="1"/>
  <c r="N1306" i="1"/>
  <c r="T1306" i="1"/>
  <c r="O1305" i="1"/>
  <c r="Q1305" i="1"/>
  <c r="N1305" i="1"/>
  <c r="T1305" i="1"/>
  <c r="P1305" i="1"/>
  <c r="T1304" i="1"/>
  <c r="P1304" i="1"/>
  <c r="N1304" i="1"/>
  <c r="R1304" i="1" s="1"/>
  <c r="Q1304" i="1"/>
  <c r="O1304" i="1"/>
  <c r="S1304" i="1" s="1"/>
  <c r="T1303" i="1"/>
  <c r="Q1303" i="1"/>
  <c r="N1303" i="1"/>
  <c r="P1303" i="1"/>
  <c r="O1303" i="1"/>
  <c r="N1302" i="1"/>
  <c r="O1302" i="1"/>
  <c r="P1302" i="1"/>
  <c r="Q1302" i="1"/>
  <c r="T1302" i="1"/>
  <c r="P1301" i="1"/>
  <c r="O1301" i="1"/>
  <c r="T1301" i="1"/>
  <c r="N1301" i="1"/>
  <c r="Q1301" i="1"/>
  <c r="T1300" i="1"/>
  <c r="N1300" i="1"/>
  <c r="O1300" i="1"/>
  <c r="Q1300" i="1"/>
  <c r="P1300" i="1"/>
  <c r="P1298" i="1"/>
  <c r="T1298" i="1"/>
  <c r="O1298" i="1"/>
  <c r="S1298" i="1" s="1"/>
  <c r="Q1298" i="1"/>
  <c r="N1298" i="1"/>
  <c r="R1298" i="1" s="1"/>
  <c r="T1297" i="1"/>
  <c r="N1297" i="1"/>
  <c r="Q1297" i="1"/>
  <c r="P1297" i="1"/>
  <c r="O1297" i="1"/>
  <c r="P1296" i="1"/>
  <c r="T1296" i="1"/>
  <c r="Q1296" i="1"/>
  <c r="N1296" i="1"/>
  <c r="R1296" i="1" s="1"/>
  <c r="O1296" i="1"/>
  <c r="Q1295" i="1"/>
  <c r="O1295" i="1"/>
  <c r="P1295" i="1"/>
  <c r="T1295" i="1"/>
  <c r="N1295" i="1"/>
  <c r="R1295" i="1" s="1"/>
  <c r="T1294" i="1"/>
  <c r="N1294" i="1"/>
  <c r="Q1294" i="1"/>
  <c r="P1294" i="1"/>
  <c r="O1294" i="1"/>
  <c r="O1293" i="1"/>
  <c r="Q1293" i="1"/>
  <c r="T1293" i="1"/>
  <c r="N1293" i="1"/>
  <c r="P1293" i="1"/>
  <c r="O1292" i="1"/>
  <c r="T1292" i="1"/>
  <c r="P1292" i="1"/>
  <c r="N1292" i="1"/>
  <c r="Q1292" i="1"/>
  <c r="Q1291" i="1"/>
  <c r="P1291" i="1"/>
  <c r="N1291" i="1"/>
  <c r="T1291" i="1"/>
  <c r="O1291" i="1"/>
  <c r="N1290" i="1"/>
  <c r="O1290" i="1"/>
  <c r="T1290" i="1"/>
  <c r="P1290" i="1"/>
  <c r="Q1290" i="1"/>
  <c r="Q1289" i="1"/>
  <c r="O1289" i="1"/>
  <c r="P1289" i="1"/>
  <c r="N1289" i="1"/>
  <c r="T1289" i="1"/>
  <c r="N1288" i="1"/>
  <c r="T1288" i="1"/>
  <c r="Q1288" i="1"/>
  <c r="P1288" i="1"/>
  <c r="O1288" i="1"/>
  <c r="N1287" i="1"/>
  <c r="T1287" i="1"/>
  <c r="O1287" i="1"/>
  <c r="Q1287" i="1"/>
  <c r="P1287" i="1"/>
  <c r="T1286" i="1"/>
  <c r="O1286" i="1"/>
  <c r="P1286" i="1"/>
  <c r="Q1286" i="1"/>
  <c r="N1286" i="1"/>
  <c r="R1286" i="1" s="1"/>
  <c r="N1285" i="1"/>
  <c r="Q1285" i="1"/>
  <c r="O1285" i="1"/>
  <c r="T1285" i="1"/>
  <c r="P1285" i="1"/>
  <c r="N1284" i="1"/>
  <c r="T1284" i="1"/>
  <c r="P1284" i="1"/>
  <c r="Q1284" i="1"/>
  <c r="O1284" i="1"/>
  <c r="Q1283" i="1"/>
  <c r="T1283" i="1"/>
  <c r="N1283" i="1"/>
  <c r="O1283" i="1"/>
  <c r="P1283" i="1"/>
  <c r="T1282" i="1"/>
  <c r="N1282" i="1"/>
  <c r="P1282" i="1"/>
  <c r="O1282" i="1"/>
  <c r="Q1282" i="1"/>
  <c r="O1281" i="1"/>
  <c r="N1281" i="1"/>
  <c r="T1281" i="1"/>
  <c r="Q1281" i="1"/>
  <c r="P1281" i="1"/>
  <c r="T1280" i="1"/>
  <c r="N1280" i="1"/>
  <c r="O1280" i="1"/>
  <c r="Q1280" i="1"/>
  <c r="P1280" i="1"/>
  <c r="O1279" i="1"/>
  <c r="N1279" i="1"/>
  <c r="P1279" i="1"/>
  <c r="Q1279" i="1"/>
  <c r="T1279" i="1"/>
  <c r="Q1278" i="1"/>
  <c r="P1278" i="1"/>
  <c r="O1278" i="1"/>
  <c r="T1278" i="1"/>
  <c r="N1278" i="1"/>
  <c r="P1277" i="1"/>
  <c r="T1277" i="1"/>
  <c r="Q1277" i="1"/>
  <c r="N1277" i="1"/>
  <c r="O1277" i="1"/>
  <c r="N1275" i="1"/>
  <c r="Q1275" i="1"/>
  <c r="P1275" i="1"/>
  <c r="T1275" i="1"/>
  <c r="O1275" i="1"/>
  <c r="S1275" i="1" s="1"/>
  <c r="O1274" i="1"/>
  <c r="P1274" i="1"/>
  <c r="T1274" i="1"/>
  <c r="Q1274" i="1"/>
  <c r="N1274" i="1"/>
  <c r="R1274" i="1" s="1"/>
  <c r="O1273" i="1"/>
  <c r="P1273" i="1"/>
  <c r="N1273" i="1"/>
  <c r="R1273" i="1" s="1"/>
  <c r="Q1273" i="1"/>
  <c r="T1273" i="1"/>
  <c r="T1272" i="1"/>
  <c r="N1272" i="1"/>
  <c r="Q1272" i="1"/>
  <c r="P1272" i="1"/>
  <c r="O1272" i="1"/>
  <c r="P1271" i="1"/>
  <c r="T1271" i="1"/>
  <c r="N1271" i="1"/>
  <c r="Q1271" i="1"/>
  <c r="O1271" i="1"/>
  <c r="Q1270" i="1"/>
  <c r="O1270" i="1"/>
  <c r="T1270" i="1"/>
  <c r="P1270" i="1"/>
  <c r="N1270" i="1"/>
  <c r="P1269" i="1"/>
  <c r="T1269" i="1"/>
  <c r="O1269" i="1"/>
  <c r="Q1269" i="1"/>
  <c r="N1269" i="1"/>
  <c r="R1269" i="1" s="1"/>
  <c r="P1268" i="1"/>
  <c r="T1268" i="1"/>
  <c r="N1268" i="1"/>
  <c r="Q1268" i="1"/>
  <c r="O1268" i="1"/>
  <c r="T1267" i="1"/>
  <c r="N1267" i="1"/>
  <c r="Q1267" i="1"/>
  <c r="O1267" i="1"/>
  <c r="P1267" i="1"/>
  <c r="P1266" i="1"/>
  <c r="N1266" i="1"/>
  <c r="T1266" i="1"/>
  <c r="Q1266" i="1"/>
  <c r="O1266" i="1"/>
  <c r="Q1265" i="1"/>
  <c r="N1265" i="1"/>
  <c r="T1265" i="1"/>
  <c r="P1265" i="1"/>
  <c r="O1265" i="1"/>
  <c r="P1264" i="1"/>
  <c r="O1264" i="1"/>
  <c r="Q1264" i="1"/>
  <c r="T1264" i="1"/>
  <c r="N1264" i="1"/>
  <c r="P1263" i="1"/>
  <c r="N1263" i="1"/>
  <c r="Q1263" i="1"/>
  <c r="O1263" i="1"/>
  <c r="T1263" i="1"/>
  <c r="O1262" i="1"/>
  <c r="P1262" i="1"/>
  <c r="N1262" i="1"/>
  <c r="Q1262" i="1"/>
  <c r="T1262" i="1"/>
  <c r="O1261" i="1"/>
  <c r="N1261" i="1"/>
  <c r="Q1261" i="1"/>
  <c r="P1261" i="1"/>
  <c r="T1261" i="1"/>
  <c r="O1260" i="1"/>
  <c r="T1260" i="1"/>
  <c r="Q1260" i="1"/>
  <c r="N1260" i="1"/>
  <c r="P1260" i="1"/>
  <c r="P1259" i="1"/>
  <c r="N1259" i="1"/>
  <c r="T1259" i="1"/>
  <c r="O1259" i="1"/>
  <c r="Q1259" i="1"/>
  <c r="P1258" i="1"/>
  <c r="N1258" i="1"/>
  <c r="Q1258" i="1"/>
  <c r="O1258" i="1"/>
  <c r="T1258" i="1"/>
  <c r="P1257" i="1"/>
  <c r="Q1257" i="1"/>
  <c r="N1257" i="1"/>
  <c r="O1257" i="1"/>
  <c r="T1257" i="1"/>
  <c r="N1256" i="1"/>
  <c r="Q1256" i="1"/>
  <c r="P1256" i="1"/>
  <c r="O1256" i="1"/>
  <c r="T1256" i="1"/>
  <c r="N1250" i="1"/>
  <c r="T1250" i="1"/>
  <c r="P1250" i="1"/>
  <c r="O1250" i="1"/>
  <c r="Q1250" i="1"/>
  <c r="O1249" i="1"/>
  <c r="S1249" i="1" s="1"/>
  <c r="P1249" i="1"/>
  <c r="T1249" i="1"/>
  <c r="N1249" i="1"/>
  <c r="Q1249" i="1"/>
  <c r="P1248" i="1"/>
  <c r="T1248" i="1"/>
  <c r="N1248" i="1"/>
  <c r="Q1248" i="1"/>
  <c r="O1248" i="1"/>
  <c r="O1247" i="1"/>
  <c r="N1247" i="1"/>
  <c r="Q1247" i="1"/>
  <c r="T1247" i="1"/>
  <c r="P1247" i="1"/>
  <c r="P1246" i="1"/>
  <c r="T1246" i="1"/>
  <c r="Q1246" i="1"/>
  <c r="N1246" i="1"/>
  <c r="R1246" i="1" s="1"/>
  <c r="O1246" i="1"/>
  <c r="N1245" i="1"/>
  <c r="P1245" i="1"/>
  <c r="T1245" i="1"/>
  <c r="Q1245" i="1"/>
  <c r="O1245" i="1"/>
  <c r="O1244" i="1"/>
  <c r="T1244" i="1"/>
  <c r="N1244" i="1"/>
  <c r="Q1244" i="1"/>
  <c r="P1244" i="1"/>
  <c r="Q1243" i="1"/>
  <c r="P1243" i="1"/>
  <c r="N1243" i="1"/>
  <c r="T1243" i="1"/>
  <c r="O1243" i="1"/>
  <c r="N1242" i="1"/>
  <c r="P1242" i="1"/>
  <c r="Q1242" i="1"/>
  <c r="T1242" i="1"/>
  <c r="O1242" i="1"/>
  <c r="Q1241" i="1"/>
  <c r="N1241" i="1"/>
  <c r="O1241" i="1"/>
  <c r="T1241" i="1"/>
  <c r="P1241" i="1"/>
  <c r="T1240" i="1"/>
  <c r="N1240" i="1"/>
  <c r="P1240" i="1"/>
  <c r="Q1240" i="1"/>
  <c r="O1240" i="1"/>
  <c r="O1239" i="1"/>
  <c r="N1239" i="1"/>
  <c r="P1239" i="1"/>
  <c r="T1239" i="1"/>
  <c r="Q1239" i="1"/>
  <c r="Q1238" i="1"/>
  <c r="N1238" i="1"/>
  <c r="P1238" i="1"/>
  <c r="T1238" i="1"/>
  <c r="O1238" i="1"/>
  <c r="T1237" i="1"/>
  <c r="N1237" i="1"/>
  <c r="Q1237" i="1"/>
  <c r="O1237" i="1"/>
  <c r="P1237" i="1"/>
  <c r="P1236" i="1"/>
  <c r="O1236" i="1"/>
  <c r="Q1236" i="1"/>
  <c r="N1236" i="1"/>
  <c r="T1236" i="1"/>
  <c r="N1235" i="1"/>
  <c r="Q1235" i="1"/>
  <c r="P1235" i="1"/>
  <c r="T1235" i="1"/>
  <c r="O1235" i="1"/>
  <c r="N1234" i="1"/>
  <c r="O1234" i="1"/>
  <c r="T1234" i="1"/>
  <c r="Q1234" i="1"/>
  <c r="P1234" i="1"/>
  <c r="P1233" i="1"/>
  <c r="Q1233" i="1"/>
  <c r="T1233" i="1"/>
  <c r="O1233" i="1"/>
  <c r="N1233" i="1"/>
  <c r="Q1232" i="1"/>
  <c r="N1232" i="1"/>
  <c r="T1232" i="1"/>
  <c r="P1232" i="1"/>
  <c r="O1232" i="1"/>
  <c r="T1231" i="1"/>
  <c r="P1231" i="1"/>
  <c r="N1231" i="1"/>
  <c r="Q1231" i="1"/>
  <c r="O1231" i="1"/>
  <c r="T1230" i="1"/>
  <c r="O1230" i="1"/>
  <c r="Q1230" i="1"/>
  <c r="P1230" i="1"/>
  <c r="N1230" i="1"/>
  <c r="P1229" i="1"/>
  <c r="O1229" i="1"/>
  <c r="T1229" i="1"/>
  <c r="Q1229" i="1"/>
  <c r="N1229" i="1"/>
  <c r="T1228" i="1"/>
  <c r="N1228" i="1"/>
  <c r="P1228" i="1"/>
  <c r="Q1228" i="1"/>
  <c r="O1228" i="1"/>
  <c r="T1227" i="1"/>
  <c r="Q1227" i="1"/>
  <c r="N1227" i="1"/>
  <c r="P1227" i="1"/>
  <c r="O1227" i="1"/>
  <c r="O1226" i="1"/>
  <c r="P1226" i="1"/>
  <c r="N1226" i="1"/>
  <c r="R1226" i="1" s="1"/>
  <c r="Q1226" i="1"/>
  <c r="T1226" i="1"/>
  <c r="T1225" i="1"/>
  <c r="O1225" i="1"/>
  <c r="P1225" i="1"/>
  <c r="Q1225" i="1"/>
  <c r="N1225" i="1"/>
  <c r="Q1223" i="1"/>
  <c r="T1223" i="1"/>
  <c r="O1223" i="1"/>
  <c r="S1223" i="1" s="1"/>
  <c r="P1223" i="1"/>
  <c r="N1223" i="1"/>
  <c r="R1223" i="1" s="1"/>
  <c r="O1222" i="1"/>
  <c r="Q1222" i="1"/>
  <c r="T1222" i="1"/>
  <c r="N1222" i="1"/>
  <c r="P1222" i="1"/>
  <c r="N1221" i="1"/>
  <c r="O1221" i="1"/>
  <c r="T1221" i="1"/>
  <c r="P1221" i="1"/>
  <c r="Q1221" i="1"/>
  <c r="N1220" i="1"/>
  <c r="Q1220" i="1"/>
  <c r="O1220" i="1"/>
  <c r="T1220" i="1"/>
  <c r="P1220" i="1"/>
  <c r="P1219" i="1"/>
  <c r="T1219" i="1"/>
  <c r="Q1219" i="1"/>
  <c r="N1219" i="1"/>
  <c r="O1219" i="1"/>
  <c r="T1218" i="1"/>
  <c r="N1218" i="1"/>
  <c r="P1218" i="1"/>
  <c r="Q1218" i="1"/>
  <c r="O1218" i="1"/>
  <c r="O1217" i="1"/>
  <c r="Q1217" i="1"/>
  <c r="P1217" i="1"/>
  <c r="T1217" i="1"/>
  <c r="N1217" i="1"/>
  <c r="R1217" i="1" s="1"/>
  <c r="O1216" i="1"/>
  <c r="T1216" i="1"/>
  <c r="P1216" i="1"/>
  <c r="N1216" i="1"/>
  <c r="Q1216" i="1"/>
  <c r="Q1215" i="1"/>
  <c r="P1215" i="1"/>
  <c r="N1215" i="1"/>
  <c r="T1215" i="1"/>
  <c r="O1215" i="1"/>
  <c r="Q1214" i="1"/>
  <c r="O1214" i="1"/>
  <c r="N1214" i="1"/>
  <c r="T1214" i="1"/>
  <c r="P1214" i="1"/>
  <c r="P1213" i="1"/>
  <c r="Q1213" i="1"/>
  <c r="O1213" i="1"/>
  <c r="T1213" i="1"/>
  <c r="N1213" i="1"/>
  <c r="Q1212" i="1"/>
  <c r="N1212" i="1"/>
  <c r="T1212" i="1"/>
  <c r="O1212" i="1"/>
  <c r="P1212" i="1"/>
  <c r="Q1211" i="1"/>
  <c r="N1211" i="1"/>
  <c r="P1211" i="1"/>
  <c r="O1211" i="1"/>
  <c r="T1211" i="1"/>
  <c r="Q1210" i="1"/>
  <c r="P1210" i="1"/>
  <c r="N1210" i="1"/>
  <c r="T1210" i="1"/>
  <c r="O1210" i="1"/>
  <c r="P1209" i="1"/>
  <c r="N1209" i="1"/>
  <c r="Q1209" i="1"/>
  <c r="T1209" i="1"/>
  <c r="O1209" i="1"/>
  <c r="Q1208" i="1"/>
  <c r="O1208" i="1"/>
  <c r="N1208" i="1"/>
  <c r="T1208" i="1"/>
  <c r="P1208" i="1"/>
  <c r="Q1207" i="1"/>
  <c r="P1207" i="1"/>
  <c r="T1207" i="1"/>
  <c r="O1207" i="1"/>
  <c r="N1207" i="1"/>
  <c r="P1206" i="1"/>
  <c r="T1206" i="1"/>
  <c r="N1206" i="1"/>
  <c r="R1206" i="1" s="1"/>
  <c r="Q1206" i="1"/>
  <c r="O1206" i="1"/>
  <c r="N1205" i="1"/>
  <c r="P1205" i="1"/>
  <c r="Q1205" i="1"/>
  <c r="T1205" i="1"/>
  <c r="O1205" i="1"/>
  <c r="P1204" i="1"/>
  <c r="Q1204" i="1"/>
  <c r="T1204" i="1"/>
  <c r="O1204" i="1"/>
  <c r="N1204" i="1"/>
  <c r="N1203" i="1"/>
  <c r="T1203" i="1"/>
  <c r="P1203" i="1"/>
  <c r="Q1203" i="1"/>
  <c r="O1203" i="1"/>
  <c r="N1202" i="1"/>
  <c r="O1202" i="1"/>
  <c r="T1202" i="1"/>
  <c r="Q1202" i="1"/>
  <c r="P1202" i="1"/>
  <c r="P1201" i="1"/>
  <c r="T1201" i="1"/>
  <c r="O1201" i="1"/>
  <c r="N1201" i="1"/>
  <c r="Q1201" i="1"/>
  <c r="N1200" i="1"/>
  <c r="Q1200" i="1"/>
  <c r="P1200" i="1"/>
  <c r="O1200" i="1"/>
  <c r="T1200" i="1"/>
  <c r="P1199" i="1"/>
  <c r="O1199" i="1"/>
  <c r="Q1199" i="1"/>
  <c r="N1199" i="1"/>
  <c r="R1199" i="1" s="1"/>
  <c r="T1199" i="1"/>
  <c r="P1198" i="1"/>
  <c r="Q1198" i="1"/>
  <c r="N1198" i="1"/>
  <c r="R1198" i="1" s="1"/>
  <c r="O1198" i="1"/>
  <c r="T1198" i="1"/>
  <c r="T1196" i="1"/>
  <c r="O1196" i="1"/>
  <c r="Q1196" i="1"/>
  <c r="P1196" i="1"/>
  <c r="N1196" i="1"/>
  <c r="T1195" i="1"/>
  <c r="O1195" i="1"/>
  <c r="N1195" i="1"/>
  <c r="Q1195" i="1"/>
  <c r="P1195" i="1"/>
  <c r="P1194" i="1"/>
  <c r="N1194" i="1"/>
  <c r="R1194" i="1" s="1"/>
  <c r="T1194" i="1"/>
  <c r="Q1194" i="1"/>
  <c r="O1194" i="1"/>
  <c r="T1193" i="1"/>
  <c r="N1193" i="1"/>
  <c r="P1193" i="1"/>
  <c r="O1193" i="1"/>
  <c r="Q1193" i="1"/>
  <c r="P1192" i="1"/>
  <c r="O1192" i="1"/>
  <c r="Q1192" i="1"/>
  <c r="T1192" i="1"/>
  <c r="N1192" i="1"/>
  <c r="R1192" i="1" s="1"/>
  <c r="T1191" i="1"/>
  <c r="O1191" i="1"/>
  <c r="Q1191" i="1"/>
  <c r="P1191" i="1"/>
  <c r="N1191" i="1"/>
  <c r="R1191" i="1" s="1"/>
  <c r="T1190" i="1"/>
  <c r="O1190" i="1"/>
  <c r="Q1190" i="1"/>
  <c r="N1190" i="1"/>
  <c r="P1190" i="1"/>
  <c r="T1189" i="1"/>
  <c r="Q1189" i="1"/>
  <c r="N1189" i="1"/>
  <c r="O1189" i="1"/>
  <c r="P1189" i="1"/>
  <c r="P1188" i="1"/>
  <c r="Q1188" i="1"/>
  <c r="N1188" i="1"/>
  <c r="O1188" i="1"/>
  <c r="T1188" i="1"/>
  <c r="P1187" i="1"/>
  <c r="N1187" i="1"/>
  <c r="Q1187" i="1"/>
  <c r="O1187" i="1"/>
  <c r="S1187" i="1" s="1"/>
  <c r="T1187" i="1"/>
  <c r="Q1186" i="1"/>
  <c r="N1186" i="1"/>
  <c r="T1186" i="1"/>
  <c r="P1186" i="1"/>
  <c r="O1186" i="1"/>
  <c r="T1185" i="1"/>
  <c r="O1185" i="1"/>
  <c r="Q1185" i="1"/>
  <c r="N1185" i="1"/>
  <c r="P1185" i="1"/>
  <c r="T1184" i="1"/>
  <c r="O1184" i="1"/>
  <c r="N1184" i="1"/>
  <c r="P1184" i="1"/>
  <c r="Q1184" i="1"/>
  <c r="T1183" i="1"/>
  <c r="O1183" i="1"/>
  <c r="P1183" i="1"/>
  <c r="Q1183" i="1"/>
  <c r="N1183" i="1"/>
  <c r="R1183" i="1" s="1"/>
  <c r="T1181" i="1"/>
  <c r="O1181" i="1"/>
  <c r="Q1181" i="1"/>
  <c r="P1181" i="1"/>
  <c r="N1181" i="1"/>
  <c r="N1180" i="1"/>
  <c r="R1180" i="1" s="1"/>
  <c r="T1180" i="1"/>
  <c r="P1180" i="1"/>
  <c r="Q1180" i="1"/>
  <c r="O1180" i="1"/>
  <c r="N1179" i="1"/>
  <c r="O1179" i="1"/>
  <c r="T1179" i="1"/>
  <c r="Q1179" i="1"/>
  <c r="P1179" i="1"/>
  <c r="P1178" i="1"/>
  <c r="O1178" i="1"/>
  <c r="S1178" i="1" s="1"/>
  <c r="T1178" i="1"/>
  <c r="Q1178" i="1"/>
  <c r="N1178" i="1"/>
  <c r="R1178" i="1" s="1"/>
  <c r="N1177" i="1"/>
  <c r="T1177" i="1"/>
  <c r="O1177" i="1"/>
  <c r="P1177" i="1"/>
  <c r="Q1177" i="1"/>
  <c r="N1176" i="1"/>
  <c r="O1176" i="1"/>
  <c r="T1176" i="1"/>
  <c r="Q1176" i="1"/>
  <c r="P1176" i="1"/>
  <c r="Q1175" i="1"/>
  <c r="P1175" i="1"/>
  <c r="T1175" i="1"/>
  <c r="N1175" i="1"/>
  <c r="O1175" i="1"/>
  <c r="N1174" i="1"/>
  <c r="O1174" i="1"/>
  <c r="P1174" i="1"/>
  <c r="T1174" i="1"/>
  <c r="Q1174" i="1"/>
  <c r="P1173" i="1"/>
  <c r="Q1173" i="1"/>
  <c r="N1173" i="1"/>
  <c r="R1173" i="1" s="1"/>
  <c r="O1173" i="1"/>
  <c r="T1173" i="1"/>
  <c r="T1172" i="1"/>
  <c r="N1172" i="1"/>
  <c r="Q1172" i="1"/>
  <c r="P1172" i="1"/>
  <c r="O1172" i="1"/>
  <c r="P1171" i="1"/>
  <c r="O1171" i="1"/>
  <c r="Q1171" i="1"/>
  <c r="N1171" i="1"/>
  <c r="R1171" i="1" s="1"/>
  <c r="T1171" i="1"/>
  <c r="Q1170" i="1"/>
  <c r="T1170" i="1"/>
  <c r="N1170" i="1"/>
  <c r="P1170" i="1"/>
  <c r="O1170" i="1"/>
  <c r="T1169" i="1"/>
  <c r="P1169" i="1"/>
  <c r="N1169" i="1"/>
  <c r="O1169" i="1"/>
  <c r="Q1169" i="1"/>
  <c r="T1168" i="1"/>
  <c r="N1168" i="1"/>
  <c r="P1168" i="1"/>
  <c r="Q1168" i="1"/>
  <c r="O1168" i="1"/>
  <c r="T1167" i="1"/>
  <c r="O1167" i="1"/>
  <c r="N1167" i="1"/>
  <c r="Q1167" i="1"/>
  <c r="P1167" i="1"/>
  <c r="T1166" i="1"/>
  <c r="Q1166" i="1"/>
  <c r="N1166" i="1"/>
  <c r="P1166" i="1"/>
  <c r="O1166" i="1"/>
  <c r="O1165" i="1"/>
  <c r="N1165" i="1"/>
  <c r="Q1165" i="1"/>
  <c r="T1165" i="1"/>
  <c r="P1165" i="1"/>
  <c r="P1164" i="1"/>
  <c r="T1164" i="1"/>
  <c r="O1164" i="1"/>
  <c r="N1164" i="1"/>
  <c r="R1164" i="1" s="1"/>
  <c r="Q1164" i="1"/>
  <c r="Q1163" i="1"/>
  <c r="O1163" i="1"/>
  <c r="T1163" i="1"/>
  <c r="N1163" i="1"/>
  <c r="P1163" i="1"/>
  <c r="T1162" i="1"/>
  <c r="P1162" i="1"/>
  <c r="O1162" i="1"/>
  <c r="N1162" i="1"/>
  <c r="Q1162" i="1"/>
  <c r="O1161" i="1"/>
  <c r="Q1161" i="1"/>
  <c r="N1161" i="1"/>
  <c r="P1161" i="1"/>
  <c r="T1161" i="1"/>
  <c r="Q1160" i="1"/>
  <c r="T1160" i="1"/>
  <c r="O1160" i="1"/>
  <c r="N1160" i="1"/>
  <c r="P1160" i="1"/>
  <c r="T1159" i="1"/>
  <c r="N1159" i="1"/>
  <c r="Q1159" i="1"/>
  <c r="O1159" i="1"/>
  <c r="P1159" i="1"/>
  <c r="Q1158" i="1"/>
  <c r="O1158" i="1"/>
  <c r="P1158" i="1"/>
  <c r="T1158" i="1"/>
  <c r="N1158" i="1"/>
  <c r="R1158" i="1" s="1"/>
  <c r="T1157" i="1"/>
  <c r="Q1157" i="1"/>
  <c r="O1157" i="1"/>
  <c r="N1157" i="1"/>
  <c r="P1157" i="1"/>
  <c r="O1156" i="1"/>
  <c r="T1156" i="1"/>
  <c r="N1156" i="1"/>
  <c r="Q1156" i="1"/>
  <c r="P1156" i="1"/>
  <c r="N1155" i="1"/>
  <c r="P1155" i="1"/>
  <c r="Q1155" i="1"/>
  <c r="T1155" i="1"/>
  <c r="O1155" i="1"/>
  <c r="Q1154" i="1"/>
  <c r="N1154" i="1"/>
  <c r="O1154" i="1"/>
  <c r="T1154" i="1"/>
  <c r="P1154" i="1"/>
  <c r="O1153" i="1"/>
  <c r="T1153" i="1"/>
  <c r="P1153" i="1"/>
  <c r="N1153" i="1"/>
  <c r="Q1153" i="1"/>
  <c r="P1152" i="1"/>
  <c r="O1152" i="1"/>
  <c r="Q1152" i="1"/>
  <c r="T1152" i="1"/>
  <c r="N1152" i="1"/>
  <c r="R1152" i="1" s="1"/>
  <c r="T1151" i="1"/>
  <c r="Q1151" i="1"/>
  <c r="O1151" i="1"/>
  <c r="N1151" i="1"/>
  <c r="P1151" i="1"/>
  <c r="P1150" i="1"/>
  <c r="O1150" i="1"/>
  <c r="T1150" i="1"/>
  <c r="Q1150" i="1"/>
  <c r="N1150" i="1"/>
  <c r="Q1149" i="1"/>
  <c r="P1149" i="1"/>
  <c r="O1149" i="1"/>
  <c r="T1149" i="1"/>
  <c r="N1149" i="1"/>
  <c r="T1148" i="1"/>
  <c r="O1148" i="1"/>
  <c r="Q1148" i="1"/>
  <c r="P1148" i="1"/>
  <c r="N1148" i="1"/>
  <c r="R1148" i="1" s="1"/>
  <c r="O1147" i="1"/>
  <c r="T1147" i="1"/>
  <c r="Q1147" i="1"/>
  <c r="P1147" i="1"/>
  <c r="N1147" i="1"/>
  <c r="R1147" i="1" s="1"/>
  <c r="T1146" i="1"/>
  <c r="O1146" i="1"/>
  <c r="N1146" i="1"/>
  <c r="Q1146" i="1"/>
  <c r="P1146" i="1"/>
  <c r="T1145" i="1"/>
  <c r="O1145" i="1"/>
  <c r="P1145" i="1"/>
  <c r="Q1145" i="1"/>
  <c r="N1145" i="1"/>
  <c r="R1145" i="1" s="1"/>
  <c r="N1144" i="1"/>
  <c r="Q1144" i="1"/>
  <c r="O1144" i="1"/>
  <c r="T1144" i="1"/>
  <c r="P1144" i="1"/>
  <c r="N1143" i="1"/>
  <c r="T1143" i="1"/>
  <c r="O1143" i="1"/>
  <c r="P1143" i="1"/>
  <c r="Q1143" i="1"/>
  <c r="P1142" i="1"/>
  <c r="Q1142" i="1"/>
  <c r="N1142" i="1"/>
  <c r="T1142" i="1"/>
  <c r="O1142" i="1"/>
  <c r="P1141" i="1"/>
  <c r="N1141" i="1"/>
  <c r="O1141" i="1"/>
  <c r="T1141" i="1"/>
  <c r="Q1141" i="1"/>
  <c r="N1140" i="1"/>
  <c r="P1140" i="1"/>
  <c r="O1140" i="1"/>
  <c r="Q1140" i="1"/>
  <c r="T1140" i="1"/>
  <c r="P1139" i="1"/>
  <c r="O1139" i="1"/>
  <c r="Q1139" i="1"/>
  <c r="T1139" i="1"/>
  <c r="N1139" i="1"/>
  <c r="R1139" i="1" s="1"/>
  <c r="P1137" i="1"/>
  <c r="T1137" i="1"/>
  <c r="O1137" i="1"/>
  <c r="N1137" i="1"/>
  <c r="R1137" i="1" s="1"/>
  <c r="Q1137" i="1"/>
  <c r="O1136" i="1"/>
  <c r="N1136" i="1"/>
  <c r="T1136" i="1"/>
  <c r="P1136" i="1"/>
  <c r="Q1136" i="1"/>
  <c r="Q1135" i="1"/>
  <c r="P1135" i="1"/>
  <c r="O1135" i="1"/>
  <c r="N1135" i="1"/>
  <c r="T1135" i="1"/>
  <c r="N1134" i="1"/>
  <c r="T1134" i="1"/>
  <c r="O1134" i="1"/>
  <c r="Q1134" i="1"/>
  <c r="P1134" i="1"/>
  <c r="N1133" i="1"/>
  <c r="Q1133" i="1"/>
  <c r="O1133" i="1"/>
  <c r="P1133" i="1"/>
  <c r="T1133" i="1"/>
  <c r="O1132" i="1"/>
  <c r="N1132" i="1"/>
  <c r="Q1132" i="1"/>
  <c r="T1132" i="1"/>
  <c r="P1132" i="1"/>
  <c r="N1131" i="1"/>
  <c r="T1131" i="1"/>
  <c r="P1131" i="1"/>
  <c r="O1131" i="1"/>
  <c r="Q1131" i="1"/>
  <c r="O1130" i="1"/>
  <c r="P1130" i="1"/>
  <c r="T1130" i="1"/>
  <c r="N1130" i="1"/>
  <c r="R1130" i="1" s="1"/>
  <c r="Q1130" i="1"/>
  <c r="N1129" i="1"/>
  <c r="O1129" i="1"/>
  <c r="Q1129" i="1"/>
  <c r="P1129" i="1"/>
  <c r="T1129" i="1"/>
  <c r="Q1128" i="1"/>
  <c r="N1128" i="1"/>
  <c r="O1128" i="1"/>
  <c r="T1128" i="1"/>
  <c r="P1128" i="1"/>
  <c r="P1127" i="1"/>
  <c r="T1127" i="1"/>
  <c r="N1127" i="1"/>
  <c r="R1127" i="1" s="1"/>
  <c r="O1127" i="1"/>
  <c r="Q1127" i="1"/>
  <c r="N1126" i="1"/>
  <c r="Q1126" i="1"/>
  <c r="P1126" i="1"/>
  <c r="T1126" i="1"/>
  <c r="O1126" i="1"/>
  <c r="Q1125" i="1"/>
  <c r="O1125" i="1"/>
  <c r="T1125" i="1"/>
  <c r="N1125" i="1"/>
  <c r="P1125" i="1"/>
  <c r="Q1124" i="1"/>
  <c r="P1124" i="1"/>
  <c r="O1124" i="1"/>
  <c r="T1124" i="1"/>
  <c r="N1124" i="1"/>
  <c r="T1123" i="1"/>
  <c r="O1123" i="1"/>
  <c r="Q1123" i="1"/>
  <c r="N1123" i="1"/>
  <c r="P1123" i="1"/>
  <c r="P1121" i="1"/>
  <c r="O1121" i="1"/>
  <c r="Q1121" i="1"/>
  <c r="T1121" i="1"/>
  <c r="N1121" i="1"/>
  <c r="T1120" i="1"/>
  <c r="Q1120" i="1"/>
  <c r="O1120" i="1"/>
  <c r="N1120" i="1"/>
  <c r="P1120" i="1"/>
  <c r="P1119" i="1"/>
  <c r="T1119" i="1"/>
  <c r="O1119" i="1"/>
  <c r="Q1119" i="1"/>
  <c r="N1119" i="1"/>
  <c r="Q1118" i="1"/>
  <c r="T1118" i="1"/>
  <c r="N1118" i="1"/>
  <c r="O1118" i="1"/>
  <c r="P1118" i="1"/>
  <c r="P1117" i="1"/>
  <c r="O1117" i="1"/>
  <c r="Q1117" i="1"/>
  <c r="T1117" i="1"/>
  <c r="N1117" i="1"/>
  <c r="R1117" i="1" s="1"/>
  <c r="T1116" i="1"/>
  <c r="O1116" i="1"/>
  <c r="N1116" i="1"/>
  <c r="Q1116" i="1"/>
  <c r="P1116" i="1"/>
  <c r="Q1115" i="1"/>
  <c r="P1115" i="1"/>
  <c r="O1115" i="1"/>
  <c r="T1115" i="1"/>
  <c r="N1115" i="1"/>
  <c r="Q1114" i="1"/>
  <c r="T1114" i="1"/>
  <c r="N1114" i="1"/>
  <c r="P1114" i="1"/>
  <c r="O1114" i="1"/>
  <c r="O1113" i="1"/>
  <c r="T1113" i="1"/>
  <c r="P1113" i="1"/>
  <c r="Q1113" i="1"/>
  <c r="N1113" i="1"/>
  <c r="R1113" i="1" s="1"/>
  <c r="Q1112" i="1"/>
  <c r="P1112" i="1"/>
  <c r="N1112" i="1"/>
  <c r="T1112" i="1"/>
  <c r="O1112" i="1"/>
  <c r="Q1111" i="1"/>
  <c r="N1111" i="1"/>
  <c r="T1111" i="1"/>
  <c r="P1111" i="1"/>
  <c r="O1111" i="1"/>
  <c r="N1110" i="1"/>
  <c r="P1110" i="1"/>
  <c r="Q1110" i="1"/>
  <c r="T1110" i="1"/>
  <c r="O1110" i="1"/>
  <c r="T1109" i="1"/>
  <c r="P1109" i="1"/>
  <c r="Q1109" i="1"/>
  <c r="O1109" i="1"/>
  <c r="N1109" i="1"/>
  <c r="Q1108" i="1"/>
  <c r="P1108" i="1"/>
  <c r="N1108" i="1"/>
  <c r="O1108" i="1"/>
  <c r="S1108" i="1" s="1"/>
  <c r="T1108" i="1"/>
  <c r="T1106" i="1"/>
  <c r="P1106" i="1"/>
  <c r="N1106" i="1"/>
  <c r="O1106" i="1"/>
  <c r="S1106" i="1" s="1"/>
  <c r="Q1106" i="1"/>
  <c r="N1105" i="1"/>
  <c r="O1105" i="1"/>
  <c r="P1105" i="1"/>
  <c r="T1105" i="1"/>
  <c r="Q1105" i="1"/>
  <c r="Q1104" i="1"/>
  <c r="N1104" i="1"/>
  <c r="T1104" i="1"/>
  <c r="P1104" i="1"/>
  <c r="O1104" i="1"/>
  <c r="Q1103" i="1"/>
  <c r="O1103" i="1"/>
  <c r="P1103" i="1"/>
  <c r="T1103" i="1"/>
  <c r="N1103" i="1"/>
  <c r="T1102" i="1"/>
  <c r="O1102" i="1"/>
  <c r="N1102" i="1"/>
  <c r="Q1102" i="1"/>
  <c r="P1102" i="1"/>
  <c r="T1101" i="1"/>
  <c r="N1101" i="1"/>
  <c r="P1101" i="1"/>
  <c r="O1101" i="1"/>
  <c r="Q1101" i="1"/>
  <c r="T1100" i="1"/>
  <c r="P1100" i="1"/>
  <c r="Q1100" i="1"/>
  <c r="N1100" i="1"/>
  <c r="R1100" i="1" s="1"/>
  <c r="O1100" i="1"/>
  <c r="T1099" i="1"/>
  <c r="N1099" i="1"/>
  <c r="Q1099" i="1"/>
  <c r="P1099" i="1"/>
  <c r="O1099" i="1"/>
  <c r="P1098" i="1"/>
  <c r="Q1098" i="1"/>
  <c r="N1098" i="1"/>
  <c r="T1098" i="1"/>
  <c r="O1098" i="1"/>
  <c r="T1097" i="1"/>
  <c r="N1097" i="1"/>
  <c r="O1097" i="1"/>
  <c r="P1097" i="1"/>
  <c r="Q1097" i="1"/>
  <c r="O1096" i="1"/>
  <c r="N1096" i="1"/>
  <c r="Q1096" i="1"/>
  <c r="T1096" i="1"/>
  <c r="P1096" i="1"/>
  <c r="Q1095" i="1"/>
  <c r="N1095" i="1"/>
  <c r="O1095" i="1"/>
  <c r="P1095" i="1"/>
  <c r="T1095" i="1"/>
  <c r="Q1094" i="1"/>
  <c r="O1094" i="1"/>
  <c r="N1094" i="1"/>
  <c r="P1094" i="1"/>
  <c r="T1094" i="1"/>
  <c r="P1093" i="1"/>
  <c r="N1093" i="1"/>
  <c r="O1093" i="1"/>
  <c r="S1093" i="1" s="1"/>
  <c r="Q1093" i="1"/>
  <c r="T1093" i="1"/>
  <c r="P1092" i="1"/>
  <c r="Q1092" i="1"/>
  <c r="T1092" i="1"/>
  <c r="O1092" i="1"/>
  <c r="N1092" i="1"/>
  <c r="R1092" i="1" s="1"/>
  <c r="T1091" i="1"/>
  <c r="Q1091" i="1"/>
  <c r="P1091" i="1"/>
  <c r="N1091" i="1"/>
  <c r="O1091" i="1"/>
  <c r="P1090" i="1"/>
  <c r="N1090" i="1"/>
  <c r="Q1090" i="1"/>
  <c r="O1090" i="1"/>
  <c r="T1090" i="1"/>
  <c r="P1089" i="1"/>
  <c r="T1089" i="1"/>
  <c r="O1089" i="1"/>
  <c r="N1089" i="1"/>
  <c r="R1089" i="1" s="1"/>
  <c r="Q1089" i="1"/>
  <c r="Q1088" i="1"/>
  <c r="N1088" i="1"/>
  <c r="T1088" i="1"/>
  <c r="O1088" i="1"/>
  <c r="P1088" i="1"/>
  <c r="P1086" i="1"/>
  <c r="Q1086" i="1"/>
  <c r="N1086" i="1"/>
  <c r="R1086" i="1" s="1"/>
  <c r="O1086" i="1"/>
  <c r="S1086" i="1" s="1"/>
  <c r="T1086" i="1"/>
  <c r="P1085" i="1"/>
  <c r="O1085" i="1"/>
  <c r="Q1085" i="1"/>
  <c r="N1085" i="1"/>
  <c r="T1085" i="1"/>
  <c r="P1084" i="1"/>
  <c r="Q1084" i="1"/>
  <c r="N1084" i="1"/>
  <c r="T1084" i="1"/>
  <c r="O1084" i="1"/>
  <c r="Q1083" i="1"/>
  <c r="O1083" i="1"/>
  <c r="P1083" i="1"/>
  <c r="T1083" i="1"/>
  <c r="N1083" i="1"/>
  <c r="R1083" i="1" s="1"/>
  <c r="T1082" i="1"/>
  <c r="O1082" i="1"/>
  <c r="N1082" i="1"/>
  <c r="Q1082" i="1"/>
  <c r="P1082" i="1"/>
  <c r="O1081" i="1"/>
  <c r="T1081" i="1"/>
  <c r="P1081" i="1"/>
  <c r="Q1081" i="1"/>
  <c r="N1081" i="1"/>
  <c r="T1080" i="1"/>
  <c r="O1080" i="1"/>
  <c r="Q1080" i="1"/>
  <c r="N1080" i="1"/>
  <c r="P1080" i="1"/>
  <c r="O1079" i="1"/>
  <c r="T1079" i="1"/>
  <c r="P1079" i="1"/>
  <c r="Q1079" i="1"/>
  <c r="N1079" i="1"/>
  <c r="T1078" i="1"/>
  <c r="N1078" i="1"/>
  <c r="O1078" i="1"/>
  <c r="Q1078" i="1"/>
  <c r="P1078" i="1"/>
  <c r="O1077" i="1"/>
  <c r="T1077" i="1"/>
  <c r="Q1077" i="1"/>
  <c r="P1077" i="1"/>
  <c r="N1077" i="1"/>
  <c r="N1076" i="1"/>
  <c r="P1076" i="1"/>
  <c r="O1076" i="1"/>
  <c r="Q1076" i="1"/>
  <c r="T1076" i="1"/>
  <c r="T1075" i="1"/>
  <c r="O1075" i="1"/>
  <c r="P1075" i="1"/>
  <c r="N1075" i="1"/>
  <c r="Q1075" i="1"/>
  <c r="O1074" i="1"/>
  <c r="Q1074" i="1"/>
  <c r="P1074" i="1"/>
  <c r="T1074" i="1"/>
  <c r="N1074" i="1"/>
  <c r="N1073" i="1"/>
  <c r="O1073" i="1"/>
  <c r="T1073" i="1"/>
  <c r="Q1073" i="1"/>
  <c r="P1073" i="1"/>
  <c r="O1072" i="1"/>
  <c r="T1072" i="1"/>
  <c r="P1072" i="1"/>
  <c r="Q1072" i="1"/>
  <c r="N1072" i="1"/>
  <c r="R1072" i="1" s="1"/>
  <c r="O1071" i="1"/>
  <c r="T1071" i="1"/>
  <c r="N1071" i="1"/>
  <c r="Q1071" i="1"/>
  <c r="P1071" i="1"/>
  <c r="P1070" i="1"/>
  <c r="T1070" i="1"/>
  <c r="O1070" i="1"/>
  <c r="Q1070" i="1"/>
  <c r="N1070" i="1"/>
  <c r="O1064" i="1"/>
  <c r="T1064" i="1"/>
  <c r="Q1064" i="1"/>
  <c r="P1064" i="1"/>
  <c r="N1064" i="1"/>
  <c r="P1063" i="1"/>
  <c r="T1063" i="1"/>
  <c r="O1063" i="1"/>
  <c r="Q1063" i="1"/>
  <c r="N1063" i="1"/>
  <c r="Q1062" i="1"/>
  <c r="T1062" i="1"/>
  <c r="N1062" i="1"/>
  <c r="O1062" i="1"/>
  <c r="P1062" i="1"/>
  <c r="T1061" i="1"/>
  <c r="O1061" i="1"/>
  <c r="N1061" i="1"/>
  <c r="P1061" i="1"/>
  <c r="Q1061" i="1"/>
  <c r="Q1060" i="1"/>
  <c r="T1060" i="1"/>
  <c r="P1060" i="1"/>
  <c r="N1060" i="1"/>
  <c r="O1060" i="1"/>
  <c r="Q1059" i="1"/>
  <c r="T1059" i="1"/>
  <c r="P1059" i="1"/>
  <c r="O1059" i="1"/>
  <c r="N1059" i="1"/>
  <c r="R1059" i="1" s="1"/>
  <c r="T1058" i="1"/>
  <c r="Q1058" i="1"/>
  <c r="N1058" i="1"/>
  <c r="O1058" i="1"/>
  <c r="P1058" i="1"/>
  <c r="P1057" i="1"/>
  <c r="T1057" i="1"/>
  <c r="N1057" i="1"/>
  <c r="O1057" i="1"/>
  <c r="Q1057" i="1"/>
  <c r="T1056" i="1"/>
  <c r="N1056" i="1"/>
  <c r="O1056" i="1"/>
  <c r="P1056" i="1"/>
  <c r="Q1056" i="1"/>
  <c r="N1055" i="1"/>
  <c r="Q1055" i="1"/>
  <c r="T1055" i="1"/>
  <c r="O1055" i="1"/>
  <c r="P1055" i="1"/>
  <c r="P1054" i="1"/>
  <c r="Q1054" i="1"/>
  <c r="N1054" i="1"/>
  <c r="O1054" i="1"/>
  <c r="T1054" i="1"/>
  <c r="Q1053" i="1"/>
  <c r="N1053" i="1"/>
  <c r="P1053" i="1"/>
  <c r="T1053" i="1"/>
  <c r="O1053" i="1"/>
  <c r="O1052" i="1"/>
  <c r="Q1052" i="1"/>
  <c r="T1052" i="1"/>
  <c r="P1052" i="1"/>
  <c r="N1052" i="1"/>
  <c r="T1051" i="1"/>
  <c r="N1051" i="1"/>
  <c r="P1051" i="1"/>
  <c r="Q1051" i="1"/>
  <c r="O1051" i="1"/>
  <c r="N1050" i="1"/>
  <c r="T1050" i="1"/>
  <c r="O1050" i="1"/>
  <c r="Q1050" i="1"/>
  <c r="P1050" i="1"/>
  <c r="O1049" i="1"/>
  <c r="T1049" i="1"/>
  <c r="Q1049" i="1"/>
  <c r="N1049" i="1"/>
  <c r="P1049" i="1"/>
  <c r="T1048" i="1"/>
  <c r="O1048" i="1"/>
  <c r="N1048" i="1"/>
  <c r="Q1048" i="1"/>
  <c r="P1048" i="1"/>
  <c r="N1047" i="1"/>
  <c r="T1047" i="1"/>
  <c r="P1047" i="1"/>
  <c r="Q1047" i="1"/>
  <c r="O1047" i="1"/>
  <c r="Q1046" i="1"/>
  <c r="N1046" i="1"/>
  <c r="T1046" i="1"/>
  <c r="P1046" i="1"/>
  <c r="O1046" i="1"/>
  <c r="S1046" i="1" s="1"/>
  <c r="N1045" i="1"/>
  <c r="Q1045" i="1"/>
  <c r="P1045" i="1"/>
  <c r="T1045" i="1"/>
  <c r="O1045" i="1"/>
  <c r="T1044" i="1"/>
  <c r="P1044" i="1"/>
  <c r="N1044" i="1"/>
  <c r="R1044" i="1" s="1"/>
  <c r="O1044" i="1"/>
  <c r="S1044" i="1" s="1"/>
  <c r="Q1044" i="1"/>
  <c r="Q1043" i="1"/>
  <c r="O1043" i="1"/>
  <c r="N1043" i="1"/>
  <c r="P1043" i="1"/>
  <c r="T1043" i="1"/>
  <c r="N1042" i="1"/>
  <c r="P1042" i="1"/>
  <c r="O1042" i="1"/>
  <c r="S1042" i="1" s="1"/>
  <c r="T1042" i="1"/>
  <c r="Q1042" i="1"/>
  <c r="O1041" i="1"/>
  <c r="P1041" i="1"/>
  <c r="T1041" i="1"/>
  <c r="N1041" i="1"/>
  <c r="Q1041" i="1"/>
  <c r="Q1039" i="1"/>
  <c r="T1039" i="1"/>
  <c r="P1039" i="1"/>
  <c r="O1039" i="1"/>
  <c r="N1039" i="1"/>
  <c r="T1038" i="1"/>
  <c r="Q1038" i="1"/>
  <c r="N1038" i="1"/>
  <c r="O1038" i="1"/>
  <c r="P1038" i="1"/>
  <c r="O1037" i="1"/>
  <c r="T1037" i="1"/>
  <c r="N1037" i="1"/>
  <c r="P1037" i="1"/>
  <c r="Q1037" i="1"/>
  <c r="O1036" i="1"/>
  <c r="N1036" i="1"/>
  <c r="Q1036" i="1"/>
  <c r="T1036" i="1"/>
  <c r="P1036" i="1"/>
  <c r="P1035" i="1"/>
  <c r="O1035" i="1"/>
  <c r="T1035" i="1"/>
  <c r="Q1035" i="1"/>
  <c r="N1035" i="1"/>
  <c r="O1034" i="1"/>
  <c r="P1034" i="1"/>
  <c r="N1034" i="1"/>
  <c r="Q1034" i="1"/>
  <c r="T1034" i="1"/>
  <c r="T1033" i="1"/>
  <c r="P1033" i="1"/>
  <c r="N1033" i="1"/>
  <c r="Q1033" i="1"/>
  <c r="O1033" i="1"/>
  <c r="T1032" i="1"/>
  <c r="P1032" i="1"/>
  <c r="O1032" i="1"/>
  <c r="N1032" i="1"/>
  <c r="Q1032" i="1"/>
  <c r="T1031" i="1"/>
  <c r="Q1031" i="1"/>
  <c r="P1031" i="1"/>
  <c r="N1031" i="1"/>
  <c r="R1031" i="1" s="1"/>
  <c r="O1031" i="1"/>
  <c r="S1031" i="1" s="1"/>
  <c r="O1030" i="1"/>
  <c r="T1030" i="1"/>
  <c r="Q1030" i="1"/>
  <c r="N1030" i="1"/>
  <c r="P1030" i="1"/>
  <c r="P1029" i="1"/>
  <c r="T1029" i="1"/>
  <c r="O1029" i="1"/>
  <c r="N1029" i="1"/>
  <c r="Q1029" i="1"/>
  <c r="Q1028" i="1"/>
  <c r="P1028" i="1"/>
  <c r="O1028" i="1"/>
  <c r="N1028" i="1"/>
  <c r="T1028" i="1"/>
  <c r="P1027" i="1"/>
  <c r="O1027" i="1"/>
  <c r="T1027" i="1"/>
  <c r="Q1027" i="1"/>
  <c r="N1027" i="1"/>
  <c r="P1026" i="1"/>
  <c r="T1026" i="1"/>
  <c r="Q1026" i="1"/>
  <c r="N1026" i="1"/>
  <c r="O1026" i="1"/>
  <c r="S1026" i="1" s="1"/>
  <c r="Q1025" i="1"/>
  <c r="T1025" i="1"/>
  <c r="N1025" i="1"/>
  <c r="O1025" i="1"/>
  <c r="P1025" i="1"/>
  <c r="T1024" i="1"/>
  <c r="N1024" i="1"/>
  <c r="O1024" i="1"/>
  <c r="P1024" i="1"/>
  <c r="Q1024" i="1"/>
  <c r="O1023" i="1"/>
  <c r="P1023" i="1"/>
  <c r="T1023" i="1"/>
  <c r="Q1023" i="1"/>
  <c r="N1023" i="1"/>
  <c r="Q1022" i="1"/>
  <c r="P1022" i="1"/>
  <c r="N1022" i="1"/>
  <c r="T1022" i="1"/>
  <c r="O1022" i="1"/>
  <c r="T1021" i="1"/>
  <c r="N1021" i="1"/>
  <c r="Q1021" i="1"/>
  <c r="O1021" i="1"/>
  <c r="P1021" i="1"/>
  <c r="T1020" i="1"/>
  <c r="Q1020" i="1"/>
  <c r="N1020" i="1"/>
  <c r="O1020" i="1"/>
  <c r="P1020" i="1"/>
  <c r="T1019" i="1"/>
  <c r="O1019" i="1"/>
  <c r="Q1019" i="1"/>
  <c r="P1019" i="1"/>
  <c r="N1019" i="1"/>
  <c r="Q1018" i="1"/>
  <c r="T1018" i="1"/>
  <c r="N1018" i="1"/>
  <c r="P1018" i="1"/>
  <c r="O1018" i="1"/>
  <c r="Q1017" i="1"/>
  <c r="P1017" i="1"/>
  <c r="N1017" i="1"/>
  <c r="O1017" i="1"/>
  <c r="T1017" i="1"/>
  <c r="O1016" i="1"/>
  <c r="P1016" i="1"/>
  <c r="T1016" i="1"/>
  <c r="N1016" i="1"/>
  <c r="R1016" i="1" s="1"/>
  <c r="Q1016" i="1"/>
  <c r="N1015" i="1"/>
  <c r="O1015" i="1"/>
  <c r="Q1015" i="1"/>
  <c r="T1015" i="1"/>
  <c r="P1015" i="1"/>
  <c r="P1014" i="1"/>
  <c r="O1014" i="1"/>
  <c r="Q1014" i="1"/>
  <c r="T1014" i="1"/>
  <c r="N1014" i="1"/>
  <c r="R1014" i="1" s="1"/>
  <c r="Q1012" i="1"/>
  <c r="O1012" i="1"/>
  <c r="P1012" i="1"/>
  <c r="T1012" i="1"/>
  <c r="N1012" i="1"/>
  <c r="N1011" i="1"/>
  <c r="Q1011" i="1"/>
  <c r="O1011" i="1"/>
  <c r="T1011" i="1"/>
  <c r="P1011" i="1"/>
  <c r="U1011" i="1" s="1"/>
  <c r="T1010" i="1"/>
  <c r="P1010" i="1"/>
  <c r="Q1010" i="1"/>
  <c r="O1010" i="1"/>
  <c r="N1010" i="1"/>
  <c r="P1009" i="1"/>
  <c r="O1009" i="1"/>
  <c r="T1009" i="1"/>
  <c r="N1009" i="1"/>
  <c r="R1009" i="1" s="1"/>
  <c r="Q1009" i="1"/>
  <c r="O1008" i="1"/>
  <c r="Q1008" i="1"/>
  <c r="T1008" i="1"/>
  <c r="N1008" i="1"/>
  <c r="P1008" i="1"/>
  <c r="N1007" i="1"/>
  <c r="T1007" i="1"/>
  <c r="O1007" i="1"/>
  <c r="P1007" i="1"/>
  <c r="Q1007" i="1"/>
  <c r="P1006" i="1"/>
  <c r="Q1006" i="1"/>
  <c r="O1006" i="1"/>
  <c r="T1006" i="1"/>
  <c r="N1006" i="1"/>
  <c r="P1005" i="1"/>
  <c r="Q1005" i="1"/>
  <c r="T1005" i="1"/>
  <c r="O1005" i="1"/>
  <c r="N1005" i="1"/>
  <c r="R1005" i="1" s="1"/>
  <c r="Q1004" i="1"/>
  <c r="T1004" i="1"/>
  <c r="N1004" i="1"/>
  <c r="P1004" i="1"/>
  <c r="O1004" i="1"/>
  <c r="T1003" i="1"/>
  <c r="N1003" i="1"/>
  <c r="P1003" i="1"/>
  <c r="Q1003" i="1"/>
  <c r="O1003" i="1"/>
  <c r="Q1002" i="1"/>
  <c r="P1002" i="1"/>
  <c r="N1002" i="1"/>
  <c r="T1002" i="1"/>
  <c r="O1002" i="1"/>
  <c r="N1001" i="1"/>
  <c r="Q1001" i="1"/>
  <c r="O1001" i="1"/>
  <c r="P1001" i="1"/>
  <c r="T1001" i="1"/>
  <c r="O999" i="1"/>
  <c r="N999" i="1"/>
  <c r="P999" i="1"/>
  <c r="T999" i="1"/>
  <c r="U999" i="1" s="1"/>
  <c r="Q999" i="1"/>
  <c r="O998" i="1"/>
  <c r="T998" i="1"/>
  <c r="N998" i="1"/>
  <c r="Q998" i="1"/>
  <c r="P998" i="1"/>
  <c r="Q997" i="1"/>
  <c r="N997" i="1"/>
  <c r="T997" i="1"/>
  <c r="O997" i="1"/>
  <c r="P997" i="1"/>
  <c r="Q996" i="1"/>
  <c r="N996" i="1"/>
  <c r="P996" i="1"/>
  <c r="O996" i="1"/>
  <c r="S996" i="1" s="1"/>
  <c r="T996" i="1"/>
  <c r="T995" i="1"/>
  <c r="P995" i="1"/>
  <c r="O995" i="1"/>
  <c r="N995" i="1"/>
  <c r="Q995" i="1"/>
  <c r="O994" i="1"/>
  <c r="T994" i="1"/>
  <c r="P994" i="1"/>
  <c r="Q994" i="1"/>
  <c r="N994" i="1"/>
  <c r="N993" i="1"/>
  <c r="T993" i="1"/>
  <c r="Q993" i="1"/>
  <c r="O993" i="1"/>
  <c r="P993" i="1"/>
  <c r="N992" i="1"/>
  <c r="Q992" i="1"/>
  <c r="P992" i="1"/>
  <c r="T992" i="1"/>
  <c r="O992" i="1"/>
  <c r="O991" i="1"/>
  <c r="S991" i="1" s="1"/>
  <c r="P991" i="1"/>
  <c r="Q991" i="1"/>
  <c r="N991" i="1"/>
  <c r="T991" i="1"/>
  <c r="T990" i="1"/>
  <c r="N990" i="1"/>
  <c r="P990" i="1"/>
  <c r="O990" i="1"/>
  <c r="Q990" i="1"/>
  <c r="P989" i="1"/>
  <c r="N989" i="1"/>
  <c r="Q989" i="1"/>
  <c r="O989" i="1"/>
  <c r="T989" i="1"/>
  <c r="Q988" i="1"/>
  <c r="N988" i="1"/>
  <c r="P988" i="1"/>
  <c r="O988" i="1"/>
  <c r="T988" i="1"/>
  <c r="T987" i="1"/>
  <c r="O987" i="1"/>
  <c r="P987" i="1"/>
  <c r="Q987" i="1"/>
  <c r="N987" i="1"/>
  <c r="N986" i="1"/>
  <c r="T986" i="1"/>
  <c r="P986" i="1"/>
  <c r="O986" i="1"/>
  <c r="Q986" i="1"/>
  <c r="T985" i="1"/>
  <c r="N985" i="1"/>
  <c r="P985" i="1"/>
  <c r="Q985" i="1"/>
  <c r="O985" i="1"/>
  <c r="N984" i="1"/>
  <c r="T984" i="1"/>
  <c r="P984" i="1"/>
  <c r="O984" i="1"/>
  <c r="Q984" i="1"/>
  <c r="N983" i="1"/>
  <c r="T983" i="1"/>
  <c r="Q983" i="1"/>
  <c r="P983" i="1"/>
  <c r="O983" i="1"/>
  <c r="P982" i="1"/>
  <c r="N982" i="1"/>
  <c r="T982" i="1"/>
  <c r="Q982" i="1"/>
  <c r="O982" i="1"/>
  <c r="P981" i="1"/>
  <c r="T981" i="1"/>
  <c r="Q981" i="1"/>
  <c r="O981" i="1"/>
  <c r="N981" i="1"/>
  <c r="T980" i="1"/>
  <c r="O980" i="1"/>
  <c r="Q980" i="1"/>
  <c r="N980" i="1"/>
  <c r="P980" i="1"/>
  <c r="N979" i="1"/>
  <c r="P979" i="1"/>
  <c r="T979" i="1"/>
  <c r="O979" i="1"/>
  <c r="Q979" i="1"/>
  <c r="P978" i="1"/>
  <c r="T978" i="1"/>
  <c r="Q978" i="1"/>
  <c r="N978" i="1"/>
  <c r="O978" i="1"/>
  <c r="Q977" i="1"/>
  <c r="N977" i="1"/>
  <c r="O977" i="1"/>
  <c r="T977" i="1"/>
  <c r="P977" i="1"/>
  <c r="P976" i="1"/>
  <c r="N976" i="1"/>
  <c r="T976" i="1"/>
  <c r="Q976" i="1"/>
  <c r="O976" i="1"/>
  <c r="Q975" i="1"/>
  <c r="N975" i="1"/>
  <c r="T975" i="1"/>
  <c r="P975" i="1"/>
  <c r="O975" i="1"/>
  <c r="P974" i="1"/>
  <c r="N974" i="1"/>
  <c r="R974" i="1" s="1"/>
  <c r="T974" i="1"/>
  <c r="Q974" i="1"/>
  <c r="O974" i="1"/>
  <c r="N973" i="1"/>
  <c r="Q973" i="1"/>
  <c r="T973" i="1"/>
  <c r="O973" i="1"/>
  <c r="P973" i="1"/>
  <c r="P972" i="1"/>
  <c r="O972" i="1"/>
  <c r="N972" i="1"/>
  <c r="Q972" i="1"/>
  <c r="T972" i="1"/>
  <c r="Q971" i="1"/>
  <c r="O971" i="1"/>
  <c r="P971" i="1"/>
  <c r="T971" i="1"/>
  <c r="N971" i="1"/>
  <c r="R971" i="1" s="1"/>
  <c r="P970" i="1"/>
  <c r="Q970" i="1"/>
  <c r="T970" i="1"/>
  <c r="O970" i="1"/>
  <c r="S970" i="1" s="1"/>
  <c r="N970" i="1"/>
  <c r="R970" i="1" s="1"/>
  <c r="N969" i="1"/>
  <c r="Q969" i="1"/>
  <c r="P969" i="1"/>
  <c r="T969" i="1"/>
  <c r="O969" i="1"/>
  <c r="O968" i="1"/>
  <c r="Q968" i="1"/>
  <c r="P968" i="1"/>
  <c r="T968" i="1"/>
  <c r="N968" i="1"/>
  <c r="R968" i="1" s="1"/>
  <c r="O967" i="1"/>
  <c r="Q967" i="1"/>
  <c r="P967" i="1"/>
  <c r="T967" i="1"/>
  <c r="N967" i="1"/>
  <c r="R967" i="1" s="1"/>
  <c r="Q966" i="1"/>
  <c r="P966" i="1"/>
  <c r="N966" i="1"/>
  <c r="T966" i="1"/>
  <c r="O966" i="1"/>
  <c r="O965" i="1"/>
  <c r="T965" i="1"/>
  <c r="N965" i="1"/>
  <c r="P965" i="1"/>
  <c r="Q965" i="1"/>
  <c r="O964" i="1"/>
  <c r="N964" i="1"/>
  <c r="T964" i="1"/>
  <c r="Q964" i="1"/>
  <c r="P964" i="1"/>
  <c r="T963" i="1"/>
  <c r="N963" i="1"/>
  <c r="Q963" i="1"/>
  <c r="O963" i="1"/>
  <c r="P963" i="1"/>
  <c r="Q962" i="1"/>
  <c r="T962" i="1"/>
  <c r="O962" i="1"/>
  <c r="P962" i="1"/>
  <c r="N962" i="1"/>
  <c r="P960" i="1"/>
  <c r="T960" i="1"/>
  <c r="O960" i="1"/>
  <c r="S960" i="1" s="1"/>
  <c r="Q960" i="1"/>
  <c r="N960" i="1"/>
  <c r="R960" i="1" s="1"/>
  <c r="N959" i="1"/>
  <c r="P959" i="1"/>
  <c r="O959" i="1"/>
  <c r="T959" i="1"/>
  <c r="Q959" i="1"/>
  <c r="P958" i="1"/>
  <c r="N958" i="1"/>
  <c r="Q958" i="1"/>
  <c r="O958" i="1"/>
  <c r="T958" i="1"/>
  <c r="N957" i="1"/>
  <c r="T957" i="1"/>
  <c r="P957" i="1"/>
  <c r="O957" i="1"/>
  <c r="Q957" i="1"/>
  <c r="P956" i="1"/>
  <c r="Q956" i="1"/>
  <c r="N956" i="1"/>
  <c r="O956" i="1"/>
  <c r="T956" i="1"/>
  <c r="O955" i="1"/>
  <c r="Q955" i="1"/>
  <c r="N955" i="1"/>
  <c r="T955" i="1"/>
  <c r="P955" i="1"/>
  <c r="O954" i="1"/>
  <c r="N954" i="1"/>
  <c r="P954" i="1"/>
  <c r="Q954" i="1"/>
  <c r="T954" i="1"/>
  <c r="P953" i="1"/>
  <c r="T953" i="1"/>
  <c r="Q953" i="1"/>
  <c r="O953" i="1"/>
  <c r="S953" i="1" s="1"/>
  <c r="N953" i="1"/>
  <c r="R953" i="1" s="1"/>
  <c r="O952" i="1"/>
  <c r="T952" i="1"/>
  <c r="P952" i="1"/>
  <c r="Q952" i="1"/>
  <c r="N952" i="1"/>
  <c r="Q951" i="1"/>
  <c r="P951" i="1"/>
  <c r="O951" i="1"/>
  <c r="N951" i="1"/>
  <c r="T951" i="1"/>
  <c r="N950" i="1"/>
  <c r="T950" i="1"/>
  <c r="Q950" i="1"/>
  <c r="P950" i="1"/>
  <c r="O950" i="1"/>
  <c r="P949" i="1"/>
  <c r="T949" i="1"/>
  <c r="Q949" i="1"/>
  <c r="O949" i="1"/>
  <c r="N949" i="1"/>
  <c r="N948" i="1"/>
  <c r="P948" i="1"/>
  <c r="T948" i="1"/>
  <c r="Q948" i="1"/>
  <c r="O948" i="1"/>
  <c r="Q947" i="1"/>
  <c r="N947" i="1"/>
  <c r="T947" i="1"/>
  <c r="P947" i="1"/>
  <c r="O947" i="1"/>
  <c r="O946" i="1"/>
  <c r="P946" i="1"/>
  <c r="Q946" i="1"/>
  <c r="N946" i="1"/>
  <c r="T946" i="1"/>
  <c r="P945" i="1"/>
  <c r="O945" i="1"/>
  <c r="T945" i="1"/>
  <c r="Q945" i="1"/>
  <c r="N945" i="1"/>
  <c r="R945" i="1" s="1"/>
  <c r="T944" i="1"/>
  <c r="O944" i="1"/>
  <c r="N944" i="1"/>
  <c r="Q944" i="1"/>
  <c r="P944" i="1"/>
  <c r="O943" i="1"/>
  <c r="T943" i="1"/>
  <c r="P943" i="1"/>
  <c r="N943" i="1"/>
  <c r="Q943" i="1"/>
  <c r="T942" i="1"/>
  <c r="N942" i="1"/>
  <c r="P942" i="1"/>
  <c r="Q942" i="1"/>
  <c r="O942" i="1"/>
  <c r="N941" i="1"/>
  <c r="Q941" i="1"/>
  <c r="O941" i="1"/>
  <c r="T941" i="1"/>
  <c r="P941" i="1"/>
  <c r="O940" i="1"/>
  <c r="Q940" i="1"/>
  <c r="T940" i="1"/>
  <c r="P940" i="1"/>
  <c r="N940" i="1"/>
  <c r="P939" i="1"/>
  <c r="N939" i="1"/>
  <c r="T939" i="1"/>
  <c r="O939" i="1"/>
  <c r="Q939" i="1"/>
  <c r="P937" i="1"/>
  <c r="O937" i="1"/>
  <c r="Q937" i="1"/>
  <c r="N937" i="1"/>
  <c r="R937" i="1" s="1"/>
  <c r="T937" i="1"/>
  <c r="U937" i="1" s="1"/>
  <c r="Q936" i="1"/>
  <c r="N936" i="1"/>
  <c r="P936" i="1"/>
  <c r="O936" i="1"/>
  <c r="T936" i="1"/>
  <c r="Q935" i="1"/>
  <c r="O935" i="1"/>
  <c r="T935" i="1"/>
  <c r="P935" i="1"/>
  <c r="N935" i="1"/>
  <c r="O934" i="1"/>
  <c r="T934" i="1"/>
  <c r="Q934" i="1"/>
  <c r="P934" i="1"/>
  <c r="N934" i="1"/>
  <c r="T933" i="1"/>
  <c r="O933" i="1"/>
  <c r="Q933" i="1"/>
  <c r="N933" i="1"/>
  <c r="P933" i="1"/>
  <c r="Q932" i="1"/>
  <c r="N932" i="1"/>
  <c r="T932" i="1"/>
  <c r="O932" i="1"/>
  <c r="P932" i="1"/>
  <c r="Q931" i="1"/>
  <c r="N931" i="1"/>
  <c r="O931" i="1"/>
  <c r="T931" i="1"/>
  <c r="P931" i="1"/>
  <c r="P930" i="1"/>
  <c r="T930" i="1"/>
  <c r="O930" i="1"/>
  <c r="N930" i="1"/>
  <c r="Q930" i="1"/>
  <c r="Q929" i="1"/>
  <c r="O929" i="1"/>
  <c r="P929" i="1"/>
  <c r="N929" i="1"/>
  <c r="T929" i="1"/>
  <c r="T928" i="1"/>
  <c r="Q928" i="1"/>
  <c r="O928" i="1"/>
  <c r="N928" i="1"/>
  <c r="P928" i="1"/>
  <c r="O927" i="1"/>
  <c r="Q927" i="1"/>
  <c r="N927" i="1"/>
  <c r="T927" i="1"/>
  <c r="P927" i="1"/>
  <c r="Q926" i="1"/>
  <c r="P926" i="1"/>
  <c r="O926" i="1"/>
  <c r="T926" i="1"/>
  <c r="N926" i="1"/>
  <c r="O924" i="1"/>
  <c r="P924" i="1"/>
  <c r="T924" i="1"/>
  <c r="N924" i="1"/>
  <c r="R924" i="1" s="1"/>
  <c r="Q924" i="1"/>
  <c r="P923" i="1"/>
  <c r="Q923" i="1"/>
  <c r="O923" i="1"/>
  <c r="S923" i="1" s="1"/>
  <c r="N923" i="1"/>
  <c r="T923" i="1"/>
  <c r="N922" i="1"/>
  <c r="T922" i="1"/>
  <c r="O922" i="1"/>
  <c r="P922" i="1"/>
  <c r="Q922" i="1"/>
  <c r="P921" i="1"/>
  <c r="N921" i="1"/>
  <c r="R921" i="1" s="1"/>
  <c r="O921" i="1"/>
  <c r="S921" i="1" s="1"/>
  <c r="T921" i="1"/>
  <c r="Q921" i="1"/>
  <c r="T920" i="1"/>
  <c r="O920" i="1"/>
  <c r="Q920" i="1"/>
  <c r="P920" i="1"/>
  <c r="N920" i="1"/>
  <c r="T919" i="1"/>
  <c r="O919" i="1"/>
  <c r="Q919" i="1"/>
  <c r="N919" i="1"/>
  <c r="P919" i="1"/>
  <c r="T918" i="1"/>
  <c r="N918" i="1"/>
  <c r="P918" i="1"/>
  <c r="Q918" i="1"/>
  <c r="O918" i="1"/>
  <c r="S918" i="1" s="1"/>
  <c r="Q917" i="1"/>
  <c r="N917" i="1"/>
  <c r="P917" i="1"/>
  <c r="T917" i="1"/>
  <c r="O917" i="1"/>
  <c r="O916" i="1"/>
  <c r="T916" i="1"/>
  <c r="P916" i="1"/>
  <c r="N916" i="1"/>
  <c r="Q916" i="1"/>
  <c r="T915" i="1"/>
  <c r="O915" i="1"/>
  <c r="N915" i="1"/>
  <c r="P915" i="1"/>
  <c r="Q915" i="1"/>
  <c r="P914" i="1"/>
  <c r="Q914" i="1"/>
  <c r="N914" i="1"/>
  <c r="T914" i="1"/>
  <c r="O914" i="1"/>
  <c r="N913" i="1"/>
  <c r="T913" i="1"/>
  <c r="Q913" i="1"/>
  <c r="P913" i="1"/>
  <c r="O913" i="1"/>
  <c r="T912" i="1"/>
  <c r="O912" i="1"/>
  <c r="N912" i="1"/>
  <c r="Q912" i="1"/>
  <c r="P912" i="1"/>
  <c r="P911" i="1"/>
  <c r="Q911" i="1"/>
  <c r="T911" i="1"/>
  <c r="O911" i="1"/>
  <c r="N911" i="1"/>
  <c r="P910" i="1"/>
  <c r="N910" i="1"/>
  <c r="O910" i="1"/>
  <c r="T910" i="1"/>
  <c r="Q910" i="1"/>
  <c r="Q909" i="1"/>
  <c r="N909" i="1"/>
  <c r="T909" i="1"/>
  <c r="O909" i="1"/>
  <c r="P909" i="1"/>
  <c r="P908" i="1"/>
  <c r="O908" i="1"/>
  <c r="T908" i="1"/>
  <c r="N908" i="1"/>
  <c r="R908" i="1" s="1"/>
  <c r="Q908" i="1"/>
  <c r="Q906" i="1"/>
  <c r="N906" i="1"/>
  <c r="T906" i="1"/>
  <c r="P906" i="1"/>
  <c r="O906" i="1"/>
  <c r="O905" i="1"/>
  <c r="T905" i="1"/>
  <c r="N905" i="1"/>
  <c r="Q905" i="1"/>
  <c r="P905" i="1"/>
  <c r="P904" i="1"/>
  <c r="N904" i="1"/>
  <c r="Q904" i="1"/>
  <c r="T904" i="1"/>
  <c r="O904" i="1"/>
  <c r="Q903" i="1"/>
  <c r="N903" i="1"/>
  <c r="O903" i="1"/>
  <c r="T903" i="1"/>
  <c r="P903" i="1"/>
  <c r="O902" i="1"/>
  <c r="T902" i="1"/>
  <c r="Q902" i="1"/>
  <c r="N902" i="1"/>
  <c r="P902" i="1"/>
  <c r="N901" i="1"/>
  <c r="O901" i="1"/>
  <c r="Q901" i="1"/>
  <c r="T901" i="1"/>
  <c r="P901" i="1"/>
  <c r="N900" i="1"/>
  <c r="P900" i="1"/>
  <c r="T900" i="1"/>
  <c r="Q900" i="1"/>
  <c r="O900" i="1"/>
  <c r="N899" i="1"/>
  <c r="Q899" i="1"/>
  <c r="O899" i="1"/>
  <c r="T899" i="1"/>
  <c r="P899" i="1"/>
  <c r="N898" i="1"/>
  <c r="O898" i="1"/>
  <c r="T898" i="1"/>
  <c r="Q898" i="1"/>
  <c r="P898" i="1"/>
  <c r="Q897" i="1"/>
  <c r="O897" i="1"/>
  <c r="P897" i="1"/>
  <c r="T897" i="1"/>
  <c r="N897" i="1"/>
  <c r="N896" i="1"/>
  <c r="T896" i="1"/>
  <c r="O896" i="1"/>
  <c r="Q896" i="1"/>
  <c r="P896" i="1"/>
  <c r="O895" i="1"/>
  <c r="Q895" i="1"/>
  <c r="P895" i="1"/>
  <c r="N895" i="1"/>
  <c r="T895" i="1"/>
  <c r="T894" i="1"/>
  <c r="Q894" i="1"/>
  <c r="O894" i="1"/>
  <c r="N894" i="1"/>
  <c r="P894" i="1"/>
  <c r="N893" i="1"/>
  <c r="O893" i="1"/>
  <c r="T893" i="1"/>
  <c r="P893" i="1"/>
  <c r="Q893" i="1"/>
  <c r="O892" i="1"/>
  <c r="T892" i="1"/>
  <c r="Q892" i="1"/>
  <c r="N892" i="1"/>
  <c r="P892" i="1"/>
  <c r="Q891" i="1"/>
  <c r="N891" i="1"/>
  <c r="T891" i="1"/>
  <c r="O891" i="1"/>
  <c r="P891" i="1"/>
  <c r="P885" i="1"/>
  <c r="N885" i="1"/>
  <c r="T885" i="1"/>
  <c r="O885" i="1"/>
  <c r="Q885" i="1"/>
  <c r="P884" i="1"/>
  <c r="O884" i="1"/>
  <c r="Q884" i="1"/>
  <c r="T884" i="1"/>
  <c r="N884" i="1"/>
  <c r="P883" i="1"/>
  <c r="O883" i="1"/>
  <c r="T883" i="1"/>
  <c r="Q883" i="1"/>
  <c r="N883" i="1"/>
  <c r="N882" i="1"/>
  <c r="T882" i="1"/>
  <c r="Q882" i="1"/>
  <c r="P882" i="1"/>
  <c r="O882" i="1"/>
  <c r="P881" i="1"/>
  <c r="Q881" i="1"/>
  <c r="N881" i="1"/>
  <c r="O881" i="1"/>
  <c r="T881" i="1"/>
  <c r="Q880" i="1"/>
  <c r="O880" i="1"/>
  <c r="P880" i="1"/>
  <c r="T880" i="1"/>
  <c r="U880" i="1" s="1"/>
  <c r="N880" i="1"/>
  <c r="R880" i="1" s="1"/>
  <c r="T879" i="1"/>
  <c r="N879" i="1"/>
  <c r="O879" i="1"/>
  <c r="P879" i="1"/>
  <c r="Q879" i="1"/>
  <c r="P878" i="1"/>
  <c r="Q878" i="1"/>
  <c r="T878" i="1"/>
  <c r="O878" i="1"/>
  <c r="S878" i="1" s="1"/>
  <c r="N878" i="1"/>
  <c r="R878" i="1" s="1"/>
  <c r="Q877" i="1"/>
  <c r="T877" i="1"/>
  <c r="O877" i="1"/>
  <c r="N877" i="1"/>
  <c r="P877" i="1"/>
  <c r="T876" i="1"/>
  <c r="N876" i="1"/>
  <c r="Q876" i="1"/>
  <c r="P876" i="1"/>
  <c r="O876" i="1"/>
  <c r="T875" i="1"/>
  <c r="N875" i="1"/>
  <c r="P875" i="1"/>
  <c r="Q875" i="1"/>
  <c r="O875" i="1"/>
  <c r="P874" i="1"/>
  <c r="N874" i="1"/>
  <c r="T874" i="1"/>
  <c r="O874" i="1"/>
  <c r="S874" i="1" s="1"/>
  <c r="Q874" i="1"/>
  <c r="Q873" i="1"/>
  <c r="T873" i="1"/>
  <c r="O873" i="1"/>
  <c r="P873" i="1"/>
  <c r="N873" i="1"/>
  <c r="N872" i="1"/>
  <c r="O872" i="1"/>
  <c r="Q872" i="1"/>
  <c r="P872" i="1"/>
  <c r="T872" i="1"/>
  <c r="T871" i="1"/>
  <c r="P871" i="1"/>
  <c r="Q871" i="1"/>
  <c r="N871" i="1"/>
  <c r="O871" i="1"/>
  <c r="T870" i="1"/>
  <c r="Q870" i="1"/>
  <c r="N870" i="1"/>
  <c r="O870" i="1"/>
  <c r="P870" i="1"/>
  <c r="N869" i="1"/>
  <c r="O869" i="1"/>
  <c r="P869" i="1"/>
  <c r="Q869" i="1"/>
  <c r="T869" i="1"/>
  <c r="P868" i="1"/>
  <c r="N868" i="1"/>
  <c r="Q868" i="1"/>
  <c r="O868" i="1"/>
  <c r="T868" i="1"/>
  <c r="O867" i="1"/>
  <c r="T867" i="1"/>
  <c r="P867" i="1"/>
  <c r="N867" i="1"/>
  <c r="Q867" i="1"/>
  <c r="O866" i="1"/>
  <c r="Q866" i="1"/>
  <c r="P866" i="1"/>
  <c r="N866" i="1"/>
  <c r="T866" i="1"/>
  <c r="P865" i="1"/>
  <c r="T865" i="1"/>
  <c r="U865" i="1" s="1"/>
  <c r="N865" i="1"/>
  <c r="R865" i="1" s="1"/>
  <c r="Q865" i="1"/>
  <c r="O865" i="1"/>
  <c r="S865" i="1" s="1"/>
  <c r="T864" i="1"/>
  <c r="N864" i="1"/>
  <c r="P864" i="1"/>
  <c r="O864" i="1"/>
  <c r="Q864" i="1"/>
  <c r="P863" i="1"/>
  <c r="T863" i="1"/>
  <c r="Q863" i="1"/>
  <c r="O863" i="1"/>
  <c r="S863" i="1" s="1"/>
  <c r="N863" i="1"/>
  <c r="Q862" i="1"/>
  <c r="N862" i="1"/>
  <c r="T862" i="1"/>
  <c r="O862" i="1"/>
  <c r="P862" i="1"/>
  <c r="N861" i="1"/>
  <c r="T861" i="1"/>
  <c r="O861" i="1"/>
  <c r="Q861" i="1"/>
  <c r="P861" i="1"/>
  <c r="O860" i="1"/>
  <c r="T860" i="1"/>
  <c r="P860" i="1"/>
  <c r="N860" i="1"/>
  <c r="R860" i="1" s="1"/>
  <c r="Q860" i="1"/>
  <c r="O859" i="1"/>
  <c r="P859" i="1"/>
  <c r="Q859" i="1"/>
  <c r="N859" i="1"/>
  <c r="T859" i="1"/>
  <c r="N857" i="1"/>
  <c r="P857" i="1"/>
  <c r="O857" i="1"/>
  <c r="T857" i="1"/>
  <c r="Q857" i="1"/>
  <c r="Q856" i="1"/>
  <c r="O856" i="1"/>
  <c r="N856" i="1"/>
  <c r="T856" i="1"/>
  <c r="P856" i="1"/>
  <c r="P855" i="1"/>
  <c r="Q855" i="1"/>
  <c r="T855" i="1"/>
  <c r="O855" i="1"/>
  <c r="N855" i="1"/>
  <c r="R855" i="1" s="1"/>
  <c r="P854" i="1"/>
  <c r="O854" i="1"/>
  <c r="N854" i="1"/>
  <c r="T854" i="1"/>
  <c r="Q854" i="1"/>
  <c r="Q853" i="1"/>
  <c r="N853" i="1"/>
  <c r="P853" i="1"/>
  <c r="T853" i="1"/>
  <c r="O853" i="1"/>
  <c r="O852" i="1"/>
  <c r="P852" i="1"/>
  <c r="N852" i="1"/>
  <c r="T852" i="1"/>
  <c r="Q852" i="1"/>
  <c r="O851" i="1"/>
  <c r="Q851" i="1"/>
  <c r="N851" i="1"/>
  <c r="P851" i="1"/>
  <c r="T851" i="1"/>
  <c r="O850" i="1"/>
  <c r="Q850" i="1"/>
  <c r="P850" i="1"/>
  <c r="N850" i="1"/>
  <c r="R850" i="1" s="1"/>
  <c r="T850" i="1"/>
  <c r="P849" i="1"/>
  <c r="O849" i="1"/>
  <c r="T849" i="1"/>
  <c r="N849" i="1"/>
  <c r="Q849" i="1"/>
  <c r="Q848" i="1"/>
  <c r="T848" i="1"/>
  <c r="P848" i="1"/>
  <c r="O848" i="1"/>
  <c r="S848" i="1" s="1"/>
  <c r="N848" i="1"/>
  <c r="R848" i="1" s="1"/>
  <c r="Q847" i="1"/>
  <c r="P847" i="1"/>
  <c r="T847" i="1"/>
  <c r="N847" i="1"/>
  <c r="O847" i="1"/>
  <c r="N846" i="1"/>
  <c r="Q846" i="1"/>
  <c r="P846" i="1"/>
  <c r="T846" i="1"/>
  <c r="U846" i="1" s="1"/>
  <c r="O846" i="1"/>
  <c r="S846" i="1" s="1"/>
  <c r="P845" i="1"/>
  <c r="O845" i="1"/>
  <c r="Q845" i="1"/>
  <c r="N845" i="1"/>
  <c r="T845" i="1"/>
  <c r="N844" i="1"/>
  <c r="Q844" i="1"/>
  <c r="P844" i="1"/>
  <c r="T844" i="1"/>
  <c r="O844" i="1"/>
  <c r="Q843" i="1"/>
  <c r="P843" i="1"/>
  <c r="T843" i="1"/>
  <c r="N843" i="1"/>
  <c r="O843" i="1"/>
  <c r="Q842" i="1"/>
  <c r="T842" i="1"/>
  <c r="N842" i="1"/>
  <c r="P842" i="1"/>
  <c r="O842" i="1"/>
  <c r="N841" i="1"/>
  <c r="P841" i="1"/>
  <c r="Q841" i="1"/>
  <c r="T841" i="1"/>
  <c r="O841" i="1"/>
  <c r="P840" i="1"/>
  <c r="T840" i="1"/>
  <c r="Q840" i="1"/>
  <c r="N840" i="1"/>
  <c r="O840" i="1"/>
  <c r="N839" i="1"/>
  <c r="P839" i="1"/>
  <c r="T839" i="1"/>
  <c r="Q839" i="1"/>
  <c r="O839" i="1"/>
  <c r="S839" i="1" s="1"/>
  <c r="O838" i="1"/>
  <c r="Q838" i="1"/>
  <c r="P838" i="1"/>
  <c r="T838" i="1"/>
  <c r="N838" i="1"/>
  <c r="R838" i="1" s="1"/>
  <c r="Q837" i="1"/>
  <c r="P837" i="1"/>
  <c r="O837" i="1"/>
  <c r="N837" i="1"/>
  <c r="T837" i="1"/>
  <c r="P836" i="1"/>
  <c r="T836" i="1"/>
  <c r="O836" i="1"/>
  <c r="S836" i="1" s="1"/>
  <c r="N836" i="1"/>
  <c r="R836" i="1" s="1"/>
  <c r="Q836" i="1"/>
  <c r="N835" i="1"/>
  <c r="Q835" i="1"/>
  <c r="P835" i="1"/>
  <c r="O835" i="1"/>
  <c r="T835" i="1"/>
  <c r="P834" i="1"/>
  <c r="Q834" i="1"/>
  <c r="N834" i="1"/>
  <c r="T834" i="1"/>
  <c r="O834" i="1"/>
  <c r="N833" i="1"/>
  <c r="T833" i="1"/>
  <c r="P833" i="1"/>
  <c r="Q833" i="1"/>
  <c r="O833" i="1"/>
  <c r="P832" i="1"/>
  <c r="Q832" i="1"/>
  <c r="O832" i="1"/>
  <c r="T832" i="1"/>
  <c r="N832" i="1"/>
  <c r="R832" i="1" s="1"/>
  <c r="N831" i="1"/>
  <c r="O831" i="1"/>
  <c r="Q831" i="1"/>
  <c r="P831" i="1"/>
  <c r="T831" i="1"/>
  <c r="O830" i="1"/>
  <c r="P830" i="1"/>
  <c r="Q830" i="1"/>
  <c r="N830" i="1"/>
  <c r="T830" i="1"/>
  <c r="N829" i="1"/>
  <c r="T829" i="1"/>
  <c r="O829" i="1"/>
  <c r="Q829" i="1"/>
  <c r="P829" i="1"/>
  <c r="N828" i="1"/>
  <c r="O828" i="1"/>
  <c r="Q828" i="1"/>
  <c r="P828" i="1"/>
  <c r="T828" i="1"/>
  <c r="P826" i="1"/>
  <c r="O826" i="1"/>
  <c r="S826" i="1" s="1"/>
  <c r="T826" i="1"/>
  <c r="N826" i="1"/>
  <c r="R826" i="1" s="1"/>
  <c r="Q826" i="1"/>
  <c r="P825" i="1"/>
  <c r="T825" i="1"/>
  <c r="N825" i="1"/>
  <c r="Q825" i="1"/>
  <c r="O825" i="1"/>
  <c r="Q824" i="1"/>
  <c r="P824" i="1"/>
  <c r="N824" i="1"/>
  <c r="O824" i="1"/>
  <c r="T824" i="1"/>
  <c r="O823" i="1"/>
  <c r="T823" i="1"/>
  <c r="Q823" i="1"/>
  <c r="N823" i="1"/>
  <c r="P823" i="1"/>
  <c r="T822" i="1"/>
  <c r="P822" i="1"/>
  <c r="O822" i="1"/>
  <c r="Q822" i="1"/>
  <c r="N822" i="1"/>
  <c r="R822" i="1" s="1"/>
  <c r="O821" i="1"/>
  <c r="N821" i="1"/>
  <c r="T821" i="1"/>
  <c r="P821" i="1"/>
  <c r="Q821" i="1"/>
  <c r="T820" i="1"/>
  <c r="P820" i="1"/>
  <c r="Q820" i="1"/>
  <c r="N820" i="1"/>
  <c r="O820" i="1"/>
  <c r="Q819" i="1"/>
  <c r="O819" i="1"/>
  <c r="P819" i="1"/>
  <c r="N819" i="1"/>
  <c r="T819" i="1"/>
  <c r="O818" i="1"/>
  <c r="Q818" i="1"/>
  <c r="T818" i="1"/>
  <c r="P818" i="1"/>
  <c r="N818" i="1"/>
  <c r="P817" i="1"/>
  <c r="Q817" i="1"/>
  <c r="T817" i="1"/>
  <c r="O817" i="1"/>
  <c r="N817" i="1"/>
  <c r="R817" i="1" s="1"/>
  <c r="T816" i="1"/>
  <c r="N816" i="1"/>
  <c r="Q816" i="1"/>
  <c r="P816" i="1"/>
  <c r="O816" i="1"/>
  <c r="T814" i="1"/>
  <c r="Q814" i="1"/>
  <c r="N814" i="1"/>
  <c r="P814" i="1"/>
  <c r="O814" i="1"/>
  <c r="S814" i="1" s="1"/>
  <c r="T813" i="1"/>
  <c r="O813" i="1"/>
  <c r="N813" i="1"/>
  <c r="Q813" i="1"/>
  <c r="P813" i="1"/>
  <c r="Q812" i="1"/>
  <c r="P812" i="1"/>
  <c r="O812" i="1"/>
  <c r="N812" i="1"/>
  <c r="T812" i="1"/>
  <c r="T811" i="1"/>
  <c r="N811" i="1"/>
  <c r="Q811" i="1"/>
  <c r="P811" i="1"/>
  <c r="O811" i="1"/>
  <c r="T810" i="1"/>
  <c r="P810" i="1"/>
  <c r="N810" i="1"/>
  <c r="Q810" i="1"/>
  <c r="O810" i="1"/>
  <c r="O809" i="1"/>
  <c r="P809" i="1"/>
  <c r="Q809" i="1"/>
  <c r="N809" i="1"/>
  <c r="T809" i="1"/>
  <c r="T808" i="1"/>
  <c r="O808" i="1"/>
  <c r="P808" i="1"/>
  <c r="Q808" i="1"/>
  <c r="N808" i="1"/>
  <c r="R808" i="1" s="1"/>
  <c r="T807" i="1"/>
  <c r="P807" i="1"/>
  <c r="Q807" i="1"/>
  <c r="O807" i="1"/>
  <c r="N807" i="1"/>
  <c r="O806" i="1"/>
  <c r="N806" i="1"/>
  <c r="T806" i="1"/>
  <c r="Q806" i="1"/>
  <c r="P806" i="1"/>
  <c r="T805" i="1"/>
  <c r="O805" i="1"/>
  <c r="P805" i="1"/>
  <c r="N805" i="1"/>
  <c r="Q805" i="1"/>
  <c r="T804" i="1"/>
  <c r="O804" i="1"/>
  <c r="N804" i="1"/>
  <c r="P804" i="1"/>
  <c r="Q804" i="1"/>
  <c r="T803" i="1"/>
  <c r="O803" i="1"/>
  <c r="Q803" i="1"/>
  <c r="N803" i="1"/>
  <c r="P803" i="1"/>
  <c r="T802" i="1"/>
  <c r="P802" i="1"/>
  <c r="O802" i="1"/>
  <c r="N802" i="1"/>
  <c r="Q802" i="1"/>
  <c r="O801" i="1"/>
  <c r="N801" i="1"/>
  <c r="P801" i="1"/>
  <c r="Q801" i="1"/>
  <c r="T801" i="1"/>
  <c r="N800" i="1"/>
  <c r="T800" i="1"/>
  <c r="O800" i="1"/>
  <c r="P800" i="1"/>
  <c r="Q800" i="1"/>
  <c r="P799" i="1"/>
  <c r="Q799" i="1"/>
  <c r="O799" i="1"/>
  <c r="N799" i="1"/>
  <c r="R799" i="1" s="1"/>
  <c r="T799" i="1"/>
  <c r="T798" i="1"/>
  <c r="N798" i="1"/>
  <c r="Q798" i="1"/>
  <c r="P798" i="1"/>
  <c r="O798" i="1"/>
  <c r="O797" i="1"/>
  <c r="T797" i="1"/>
  <c r="P797" i="1"/>
  <c r="Q797" i="1"/>
  <c r="N797" i="1"/>
  <c r="R797" i="1" s="1"/>
  <c r="O796" i="1"/>
  <c r="T796" i="1"/>
  <c r="P796" i="1"/>
  <c r="Q796" i="1"/>
  <c r="N796" i="1"/>
  <c r="O795" i="1"/>
  <c r="T795" i="1"/>
  <c r="P795" i="1"/>
  <c r="Q795" i="1"/>
  <c r="N795" i="1"/>
  <c r="R795" i="1" s="1"/>
  <c r="T794" i="1"/>
  <c r="O794" i="1"/>
  <c r="Q794" i="1"/>
  <c r="N794" i="1"/>
  <c r="P794" i="1"/>
  <c r="Q793" i="1"/>
  <c r="P793" i="1"/>
  <c r="N793" i="1"/>
  <c r="O793" i="1"/>
  <c r="T793" i="1"/>
  <c r="O792" i="1"/>
  <c r="T792" i="1"/>
  <c r="Q792" i="1"/>
  <c r="P792" i="1"/>
  <c r="N792" i="1"/>
  <c r="Q791" i="1"/>
  <c r="N791" i="1"/>
  <c r="T791" i="1"/>
  <c r="P791" i="1"/>
  <c r="O791" i="1"/>
  <c r="S791" i="1" s="1"/>
  <c r="P790" i="1"/>
  <c r="O790" i="1"/>
  <c r="Q790" i="1"/>
  <c r="T790" i="1"/>
  <c r="N790" i="1"/>
  <c r="R790" i="1" s="1"/>
  <c r="T789" i="1"/>
  <c r="O789" i="1"/>
  <c r="N789" i="1"/>
  <c r="Q789" i="1"/>
  <c r="P789" i="1"/>
  <c r="P788" i="1"/>
  <c r="Q788" i="1"/>
  <c r="N788" i="1"/>
  <c r="T788" i="1"/>
  <c r="O788" i="1"/>
  <c r="T787" i="1"/>
  <c r="O787" i="1"/>
  <c r="P787" i="1"/>
  <c r="N787" i="1"/>
  <c r="Q787" i="1"/>
  <c r="P786" i="1"/>
  <c r="Q786" i="1"/>
  <c r="N786" i="1"/>
  <c r="O786" i="1"/>
  <c r="S786" i="1" s="1"/>
  <c r="T786" i="1"/>
  <c r="P785" i="1"/>
  <c r="N785" i="1"/>
  <c r="T785" i="1"/>
  <c r="O785" i="1"/>
  <c r="S785" i="1" s="1"/>
  <c r="Q785" i="1"/>
  <c r="P784" i="1"/>
  <c r="T784" i="1"/>
  <c r="O784" i="1"/>
  <c r="Q784" i="1"/>
  <c r="N784" i="1"/>
  <c r="N783" i="1"/>
  <c r="T783" i="1"/>
  <c r="Q783" i="1"/>
  <c r="O783" i="1"/>
  <c r="P783" i="1"/>
  <c r="Q782" i="1"/>
  <c r="T782" i="1"/>
  <c r="O782" i="1"/>
  <c r="N782" i="1"/>
  <c r="P782" i="1"/>
  <c r="T781" i="1"/>
  <c r="O781" i="1"/>
  <c r="Q781" i="1"/>
  <c r="N781" i="1"/>
  <c r="P781" i="1"/>
  <c r="T780" i="1"/>
  <c r="O780" i="1"/>
  <c r="N780" i="1"/>
  <c r="P780" i="1"/>
  <c r="Q780" i="1"/>
  <c r="T779" i="1"/>
  <c r="N779" i="1"/>
  <c r="Q779" i="1"/>
  <c r="P779" i="1"/>
  <c r="O779" i="1"/>
  <c r="S779" i="1" s="1"/>
  <c r="P778" i="1"/>
  <c r="Q778" i="1"/>
  <c r="T778" i="1"/>
  <c r="O778" i="1"/>
  <c r="N778" i="1"/>
  <c r="P777" i="1"/>
  <c r="T777" i="1"/>
  <c r="Q777" i="1"/>
  <c r="O777" i="1"/>
  <c r="N777" i="1"/>
  <c r="Q776" i="1"/>
  <c r="P776" i="1"/>
  <c r="T776" i="1"/>
  <c r="N776" i="1"/>
  <c r="O776" i="1"/>
  <c r="N774" i="1"/>
  <c r="Q774" i="1"/>
  <c r="P774" i="1"/>
  <c r="O774" i="1"/>
  <c r="S774" i="1" s="1"/>
  <c r="T774" i="1"/>
  <c r="U774" i="1" s="1"/>
  <c r="N773" i="1"/>
  <c r="O773" i="1"/>
  <c r="P773" i="1"/>
  <c r="T773" i="1"/>
  <c r="Q773" i="1"/>
  <c r="P772" i="1"/>
  <c r="O772" i="1"/>
  <c r="N772" i="1"/>
  <c r="Q772" i="1"/>
  <c r="T772" i="1"/>
  <c r="T771" i="1"/>
  <c r="N771" i="1"/>
  <c r="O771" i="1"/>
  <c r="Q771" i="1"/>
  <c r="P771" i="1"/>
  <c r="T770" i="1"/>
  <c r="N770" i="1"/>
  <c r="P770" i="1"/>
  <c r="Q770" i="1"/>
  <c r="O770" i="1"/>
  <c r="Q769" i="1"/>
  <c r="N769" i="1"/>
  <c r="P769" i="1"/>
  <c r="T769" i="1"/>
  <c r="O769" i="1"/>
  <c r="N768" i="1"/>
  <c r="Q768" i="1"/>
  <c r="P768" i="1"/>
  <c r="O768" i="1"/>
  <c r="T768" i="1"/>
  <c r="P767" i="1"/>
  <c r="O767" i="1"/>
  <c r="Q767" i="1"/>
  <c r="N767" i="1"/>
  <c r="T767" i="1"/>
  <c r="N766" i="1"/>
  <c r="Q766" i="1"/>
  <c r="P766" i="1"/>
  <c r="T766" i="1"/>
  <c r="O766" i="1"/>
  <c r="P765" i="1"/>
  <c r="N765" i="1"/>
  <c r="O765" i="1"/>
  <c r="T765" i="1"/>
  <c r="Q765" i="1"/>
  <c r="Q764" i="1"/>
  <c r="T764" i="1"/>
  <c r="O764" i="1"/>
  <c r="P764" i="1"/>
  <c r="N764" i="1"/>
  <c r="N763" i="1"/>
  <c r="Q763" i="1"/>
  <c r="O763" i="1"/>
  <c r="P763" i="1"/>
  <c r="T763" i="1"/>
  <c r="P762" i="1"/>
  <c r="T762" i="1"/>
  <c r="Q762" i="1"/>
  <c r="N762" i="1"/>
  <c r="R762" i="1" s="1"/>
  <c r="O762" i="1"/>
  <c r="S762" i="1" s="1"/>
  <c r="T761" i="1"/>
  <c r="Q761" i="1"/>
  <c r="P761" i="1"/>
  <c r="O761" i="1"/>
  <c r="N761" i="1"/>
  <c r="P760" i="1"/>
  <c r="T760" i="1"/>
  <c r="Q760" i="1"/>
  <c r="N760" i="1"/>
  <c r="O760" i="1"/>
  <c r="S760" i="1" s="1"/>
  <c r="N759" i="1"/>
  <c r="P759" i="1"/>
  <c r="Q759" i="1"/>
  <c r="T759" i="1"/>
  <c r="O759" i="1"/>
  <c r="T758" i="1"/>
  <c r="Q758" i="1"/>
  <c r="N758" i="1"/>
  <c r="O758" i="1"/>
  <c r="P758" i="1"/>
  <c r="Q757" i="1"/>
  <c r="P757" i="1"/>
  <c r="T757" i="1"/>
  <c r="N757" i="1"/>
  <c r="O757" i="1"/>
  <c r="T756" i="1"/>
  <c r="N756" i="1"/>
  <c r="Q756" i="1"/>
  <c r="P756" i="1"/>
  <c r="O756" i="1"/>
  <c r="T755" i="1"/>
  <c r="N755" i="1"/>
  <c r="O755" i="1"/>
  <c r="P755" i="1"/>
  <c r="Q755" i="1"/>
  <c r="N754" i="1"/>
  <c r="P754" i="1"/>
  <c r="O754" i="1"/>
  <c r="Q754" i="1"/>
  <c r="T754" i="1"/>
  <c r="T753" i="1"/>
  <c r="P753" i="1"/>
  <c r="N753" i="1"/>
  <c r="Q753" i="1"/>
  <c r="O753" i="1"/>
  <c r="S753" i="1" s="1"/>
  <c r="N752" i="1"/>
  <c r="T752" i="1"/>
  <c r="P752" i="1"/>
  <c r="Q752" i="1"/>
  <c r="O752" i="1"/>
  <c r="P751" i="1"/>
  <c r="Q751" i="1"/>
  <c r="N751" i="1"/>
  <c r="T751" i="1"/>
  <c r="O751" i="1"/>
  <c r="N750" i="1"/>
  <c r="O750" i="1"/>
  <c r="T750" i="1"/>
  <c r="Q750" i="1"/>
  <c r="P750" i="1"/>
  <c r="O749" i="1"/>
  <c r="Q749" i="1"/>
  <c r="N749" i="1"/>
  <c r="P749" i="1"/>
  <c r="T749" i="1"/>
  <c r="Q748" i="1"/>
  <c r="P748" i="1"/>
  <c r="O748" i="1"/>
  <c r="T748" i="1"/>
  <c r="N748" i="1"/>
  <c r="R748" i="1" s="1"/>
  <c r="P747" i="1"/>
  <c r="T747" i="1"/>
  <c r="Q747" i="1"/>
  <c r="O747" i="1"/>
  <c r="N747" i="1"/>
  <c r="R747" i="1" s="1"/>
  <c r="N746" i="1"/>
  <c r="Q746" i="1"/>
  <c r="T746" i="1"/>
  <c r="P746" i="1"/>
  <c r="O746" i="1"/>
  <c r="N744" i="1"/>
  <c r="P744" i="1"/>
  <c r="Q744" i="1"/>
  <c r="O744" i="1"/>
  <c r="S744" i="1" s="1"/>
  <c r="T744" i="1"/>
  <c r="U744" i="1" s="1"/>
  <c r="P743" i="1"/>
  <c r="O743" i="1"/>
  <c r="T743" i="1"/>
  <c r="Q743" i="1"/>
  <c r="N743" i="1"/>
  <c r="Q742" i="1"/>
  <c r="O742" i="1"/>
  <c r="P742" i="1"/>
  <c r="N742" i="1"/>
  <c r="T742" i="1"/>
  <c r="T741" i="1"/>
  <c r="O741" i="1"/>
  <c r="P741" i="1"/>
  <c r="N741" i="1"/>
  <c r="Q741" i="1"/>
  <c r="Q740" i="1"/>
  <c r="N740" i="1"/>
  <c r="P740" i="1"/>
  <c r="O740" i="1"/>
  <c r="S740" i="1" s="1"/>
  <c r="T740" i="1"/>
  <c r="T739" i="1"/>
  <c r="P739" i="1"/>
  <c r="Q739" i="1"/>
  <c r="N739" i="1"/>
  <c r="O739" i="1"/>
  <c r="S739" i="1" s="1"/>
  <c r="P738" i="1"/>
  <c r="T738" i="1"/>
  <c r="O738" i="1"/>
  <c r="Q738" i="1"/>
  <c r="N738" i="1"/>
  <c r="R738" i="1" s="1"/>
  <c r="T737" i="1"/>
  <c r="Q737" i="1"/>
  <c r="N737" i="1"/>
  <c r="P737" i="1"/>
  <c r="O737" i="1"/>
  <c r="O736" i="1"/>
  <c r="N736" i="1"/>
  <c r="Q736" i="1"/>
  <c r="P736" i="1"/>
  <c r="T736" i="1"/>
  <c r="N735" i="1"/>
  <c r="P735" i="1"/>
  <c r="Q735" i="1"/>
  <c r="O735" i="1"/>
  <c r="T735" i="1"/>
  <c r="P734" i="1"/>
  <c r="N734" i="1"/>
  <c r="O734" i="1"/>
  <c r="S734" i="1" s="1"/>
  <c r="T734" i="1"/>
  <c r="Q734" i="1"/>
  <c r="Q733" i="1"/>
  <c r="T733" i="1"/>
  <c r="N733" i="1"/>
  <c r="P733" i="1"/>
  <c r="O733" i="1"/>
  <c r="P732" i="1"/>
  <c r="Q732" i="1"/>
  <c r="N732" i="1"/>
  <c r="T732" i="1"/>
  <c r="O732" i="1"/>
  <c r="S732" i="1" s="1"/>
  <c r="Q731" i="1"/>
  <c r="O731" i="1"/>
  <c r="T731" i="1"/>
  <c r="N731" i="1"/>
  <c r="P731" i="1"/>
  <c r="N730" i="1"/>
  <c r="T730" i="1"/>
  <c r="Q730" i="1"/>
  <c r="O730" i="1"/>
  <c r="P730" i="1"/>
  <c r="T728" i="1"/>
  <c r="N728" i="1"/>
  <c r="Q728" i="1"/>
  <c r="P728" i="1"/>
  <c r="O728" i="1"/>
  <c r="S728" i="1" s="1"/>
  <c r="O727" i="1"/>
  <c r="T727" i="1"/>
  <c r="P727" i="1"/>
  <c r="N727" i="1"/>
  <c r="Q727" i="1"/>
  <c r="P726" i="1"/>
  <c r="N726" i="1"/>
  <c r="Q726" i="1"/>
  <c r="T726" i="1"/>
  <c r="O726" i="1"/>
  <c r="S726" i="1" s="1"/>
  <c r="N725" i="1"/>
  <c r="Q725" i="1"/>
  <c r="T725" i="1"/>
  <c r="O725" i="1"/>
  <c r="P725" i="1"/>
  <c r="Q724" i="1"/>
  <c r="N724" i="1"/>
  <c r="O724" i="1"/>
  <c r="T724" i="1"/>
  <c r="P724" i="1"/>
  <c r="P723" i="1"/>
  <c r="Q723" i="1"/>
  <c r="T723" i="1"/>
  <c r="N723" i="1"/>
  <c r="R723" i="1" s="1"/>
  <c r="O723" i="1"/>
  <c r="P722" i="1"/>
  <c r="N722" i="1"/>
  <c r="T722" i="1"/>
  <c r="Q722" i="1"/>
  <c r="O722" i="1"/>
  <c r="P721" i="1"/>
  <c r="O721" i="1"/>
  <c r="Q721" i="1"/>
  <c r="T721" i="1"/>
  <c r="N721" i="1"/>
  <c r="N720" i="1"/>
  <c r="O720" i="1"/>
  <c r="Q720" i="1"/>
  <c r="T720" i="1"/>
  <c r="P720" i="1"/>
  <c r="P719" i="1"/>
  <c r="Q719" i="1"/>
  <c r="O719" i="1"/>
  <c r="T719" i="1"/>
  <c r="N719" i="1"/>
  <c r="T718" i="1"/>
  <c r="N718" i="1"/>
  <c r="O718" i="1"/>
  <c r="Q718" i="1"/>
  <c r="P718" i="1"/>
  <c r="P717" i="1"/>
  <c r="N717" i="1"/>
  <c r="O717" i="1"/>
  <c r="T717" i="1"/>
  <c r="Q717" i="1"/>
  <c r="O716" i="1"/>
  <c r="P716" i="1"/>
  <c r="T716" i="1"/>
  <c r="Q716" i="1"/>
  <c r="N716" i="1"/>
  <c r="P715" i="1"/>
  <c r="T715" i="1"/>
  <c r="Q715" i="1"/>
  <c r="O715" i="1"/>
  <c r="S715" i="1" s="1"/>
  <c r="N715" i="1"/>
  <c r="R715" i="1" s="1"/>
  <c r="T714" i="1"/>
  <c r="N714" i="1"/>
  <c r="Q714" i="1"/>
  <c r="P714" i="1"/>
  <c r="O714" i="1"/>
  <c r="O713" i="1"/>
  <c r="T713" i="1"/>
  <c r="Q713" i="1"/>
  <c r="P713" i="1"/>
  <c r="N713" i="1"/>
  <c r="R713" i="1" s="1"/>
  <c r="N712" i="1"/>
  <c r="T712" i="1"/>
  <c r="O712" i="1"/>
  <c r="P712" i="1"/>
  <c r="Q712" i="1"/>
  <c r="N711" i="1"/>
  <c r="T711" i="1"/>
  <c r="P711" i="1"/>
  <c r="Q711" i="1"/>
  <c r="O711" i="1"/>
  <c r="Q709" i="1"/>
  <c r="N709" i="1"/>
  <c r="P709" i="1"/>
  <c r="T709" i="1"/>
  <c r="U709" i="1" s="1"/>
  <c r="O709" i="1"/>
  <c r="S709" i="1" s="1"/>
  <c r="Q708" i="1"/>
  <c r="O708" i="1"/>
  <c r="T708" i="1"/>
  <c r="P708" i="1"/>
  <c r="N708" i="1"/>
  <c r="N707" i="1"/>
  <c r="T707" i="1"/>
  <c r="Q707" i="1"/>
  <c r="P707" i="1"/>
  <c r="O707" i="1"/>
  <c r="T706" i="1"/>
  <c r="N706" i="1"/>
  <c r="P706" i="1"/>
  <c r="Q706" i="1"/>
  <c r="O706" i="1"/>
  <c r="P705" i="1"/>
  <c r="Q705" i="1"/>
  <c r="T705" i="1"/>
  <c r="O705" i="1"/>
  <c r="N705" i="1"/>
  <c r="R705" i="1" s="1"/>
  <c r="N704" i="1"/>
  <c r="T704" i="1"/>
  <c r="P704" i="1"/>
  <c r="Q704" i="1"/>
  <c r="O704" i="1"/>
  <c r="N703" i="1"/>
  <c r="P703" i="1"/>
  <c r="T703" i="1"/>
  <c r="Q703" i="1"/>
  <c r="O703" i="1"/>
  <c r="P702" i="1"/>
  <c r="Q702" i="1"/>
  <c r="N702" i="1"/>
  <c r="T702" i="1"/>
  <c r="O702" i="1"/>
  <c r="S702" i="1" s="1"/>
  <c r="O701" i="1"/>
  <c r="P701" i="1"/>
  <c r="T701" i="1"/>
  <c r="N701" i="1"/>
  <c r="Q701" i="1"/>
  <c r="P700" i="1"/>
  <c r="Q700" i="1"/>
  <c r="N700" i="1"/>
  <c r="T700" i="1"/>
  <c r="O700" i="1"/>
  <c r="S700" i="1" s="1"/>
  <c r="N699" i="1"/>
  <c r="P699" i="1"/>
  <c r="T699" i="1"/>
  <c r="O699" i="1"/>
  <c r="Q699" i="1"/>
  <c r="O698" i="1"/>
  <c r="Q698" i="1"/>
  <c r="N698" i="1"/>
  <c r="P698" i="1"/>
  <c r="T698" i="1"/>
  <c r="N697" i="1"/>
  <c r="T697" i="1"/>
  <c r="Q697" i="1"/>
  <c r="O697" i="1"/>
  <c r="P697" i="1"/>
  <c r="P696" i="1"/>
  <c r="T696" i="1"/>
  <c r="N696" i="1"/>
  <c r="O696" i="1"/>
  <c r="Q696" i="1"/>
  <c r="N695" i="1"/>
  <c r="O695" i="1"/>
  <c r="Q695" i="1"/>
  <c r="T695" i="1"/>
  <c r="P695" i="1"/>
  <c r="P694" i="1"/>
  <c r="N694" i="1"/>
  <c r="O694" i="1"/>
  <c r="T694" i="1"/>
  <c r="Q694" i="1"/>
  <c r="Q688" i="1"/>
  <c r="T688" i="1"/>
  <c r="P688" i="1"/>
  <c r="O688" i="1"/>
  <c r="N688" i="1"/>
  <c r="T687" i="1"/>
  <c r="O687" i="1"/>
  <c r="P687" i="1"/>
  <c r="Q687" i="1"/>
  <c r="N687" i="1"/>
  <c r="Q686" i="1"/>
  <c r="N686" i="1"/>
  <c r="T686" i="1"/>
  <c r="O686" i="1"/>
  <c r="P686" i="1"/>
  <c r="P685" i="1"/>
  <c r="O685" i="1"/>
  <c r="T685" i="1"/>
  <c r="Q685" i="1"/>
  <c r="N685" i="1"/>
  <c r="R685" i="1" s="1"/>
  <c r="Q684" i="1"/>
  <c r="N684" i="1"/>
  <c r="P684" i="1"/>
  <c r="T684" i="1"/>
  <c r="O684" i="1"/>
  <c r="P683" i="1"/>
  <c r="O683" i="1"/>
  <c r="T683" i="1"/>
  <c r="Q683" i="1"/>
  <c r="N683" i="1"/>
  <c r="O682" i="1"/>
  <c r="P682" i="1"/>
  <c r="Q682" i="1"/>
  <c r="N682" i="1"/>
  <c r="T682" i="1"/>
  <c r="T681" i="1"/>
  <c r="O681" i="1"/>
  <c r="P681" i="1"/>
  <c r="N681" i="1"/>
  <c r="Q681" i="1"/>
  <c r="T680" i="1"/>
  <c r="N680" i="1"/>
  <c r="Q680" i="1"/>
  <c r="P680" i="1"/>
  <c r="O680" i="1"/>
  <c r="O679" i="1"/>
  <c r="Q679" i="1"/>
  <c r="T679" i="1"/>
  <c r="P679" i="1"/>
  <c r="N679" i="1"/>
  <c r="N678" i="1"/>
  <c r="T678" i="1"/>
  <c r="Q678" i="1"/>
  <c r="P678" i="1"/>
  <c r="O678" i="1"/>
  <c r="P677" i="1"/>
  <c r="O677" i="1"/>
  <c r="T677" i="1"/>
  <c r="Q677" i="1"/>
  <c r="N677" i="1"/>
  <c r="T676" i="1"/>
  <c r="P676" i="1"/>
  <c r="O676" i="1"/>
  <c r="Q676" i="1"/>
  <c r="N676" i="1"/>
  <c r="R676" i="1" s="1"/>
  <c r="N675" i="1"/>
  <c r="Q675" i="1"/>
  <c r="O675" i="1"/>
  <c r="T675" i="1"/>
  <c r="P675" i="1"/>
  <c r="Q674" i="1"/>
  <c r="O674" i="1"/>
  <c r="T674" i="1"/>
  <c r="P674" i="1"/>
  <c r="N674" i="1"/>
  <c r="T673" i="1"/>
  <c r="N673" i="1"/>
  <c r="P673" i="1"/>
  <c r="Q673" i="1"/>
  <c r="O673" i="1"/>
  <c r="P672" i="1"/>
  <c r="Q672" i="1"/>
  <c r="N672" i="1"/>
  <c r="R672" i="1" s="1"/>
  <c r="T672" i="1"/>
  <c r="O672" i="1"/>
  <c r="T671" i="1"/>
  <c r="P671" i="1"/>
  <c r="N671" i="1"/>
  <c r="Q671" i="1"/>
  <c r="O671" i="1"/>
  <c r="Q670" i="1"/>
  <c r="O670" i="1"/>
  <c r="P670" i="1"/>
  <c r="N670" i="1"/>
  <c r="T670" i="1"/>
  <c r="P669" i="1"/>
  <c r="Q669" i="1"/>
  <c r="N669" i="1"/>
  <c r="R669" i="1" s="1"/>
  <c r="O669" i="1"/>
  <c r="T669" i="1"/>
  <c r="P667" i="1"/>
  <c r="T667" i="1"/>
  <c r="U667" i="1" s="1"/>
  <c r="O667" i="1"/>
  <c r="S667" i="1" s="1"/>
  <c r="N667" i="1"/>
  <c r="R667" i="1" s="1"/>
  <c r="Q667" i="1"/>
  <c r="O666" i="1"/>
  <c r="T666" i="1"/>
  <c r="N666" i="1"/>
  <c r="Q666" i="1"/>
  <c r="P666" i="1"/>
  <c r="N665" i="1"/>
  <c r="Q665" i="1"/>
  <c r="O665" i="1"/>
  <c r="P665" i="1"/>
  <c r="T665" i="1"/>
  <c r="O664" i="1"/>
  <c r="N664" i="1"/>
  <c r="Q664" i="1"/>
  <c r="P664" i="1"/>
  <c r="T664" i="1"/>
  <c r="Q663" i="1"/>
  <c r="P663" i="1"/>
  <c r="N663" i="1"/>
  <c r="O663" i="1"/>
  <c r="S663" i="1" s="1"/>
  <c r="T663" i="1"/>
  <c r="P662" i="1"/>
  <c r="Q662" i="1"/>
  <c r="N662" i="1"/>
  <c r="R662" i="1" s="1"/>
  <c r="O662" i="1"/>
  <c r="T662" i="1"/>
  <c r="N661" i="1"/>
  <c r="Q661" i="1"/>
  <c r="T661" i="1"/>
  <c r="O661" i="1"/>
  <c r="P661" i="1"/>
  <c r="Q660" i="1"/>
  <c r="T660" i="1"/>
  <c r="O660" i="1"/>
  <c r="N660" i="1"/>
  <c r="P660" i="1"/>
  <c r="O659" i="1"/>
  <c r="P659" i="1"/>
  <c r="N659" i="1"/>
  <c r="R659" i="1" s="1"/>
  <c r="Q659" i="1"/>
  <c r="T659" i="1"/>
  <c r="O658" i="1"/>
  <c r="Q658" i="1"/>
  <c r="N658" i="1"/>
  <c r="P658" i="1"/>
  <c r="T658" i="1"/>
  <c r="P657" i="1"/>
  <c r="N657" i="1"/>
  <c r="T657" i="1"/>
  <c r="O657" i="1"/>
  <c r="Q657" i="1"/>
  <c r="P656" i="1"/>
  <c r="O656" i="1"/>
  <c r="Q656" i="1"/>
  <c r="N656" i="1"/>
  <c r="T656" i="1"/>
  <c r="T655" i="1"/>
  <c r="P655" i="1"/>
  <c r="N655" i="1"/>
  <c r="Q655" i="1"/>
  <c r="O655" i="1"/>
  <c r="S655" i="1" s="1"/>
  <c r="Q654" i="1"/>
  <c r="N654" i="1"/>
  <c r="P654" i="1"/>
  <c r="T654" i="1"/>
  <c r="O654" i="1"/>
  <c r="N653" i="1"/>
  <c r="T653" i="1"/>
  <c r="P653" i="1"/>
  <c r="Q653" i="1"/>
  <c r="O653" i="1"/>
  <c r="Q652" i="1"/>
  <c r="N652" i="1"/>
  <c r="O652" i="1"/>
  <c r="P652" i="1"/>
  <c r="T652" i="1"/>
  <c r="T651" i="1"/>
  <c r="O651" i="1"/>
  <c r="N651" i="1"/>
  <c r="P651" i="1"/>
  <c r="Q651" i="1"/>
  <c r="T650" i="1"/>
  <c r="O650" i="1"/>
  <c r="N650" i="1"/>
  <c r="Q650" i="1"/>
  <c r="P650" i="1"/>
  <c r="P649" i="1"/>
  <c r="O649" i="1"/>
  <c r="T649" i="1"/>
  <c r="Q649" i="1"/>
  <c r="N649" i="1"/>
  <c r="P648" i="1"/>
  <c r="T648" i="1"/>
  <c r="O648" i="1"/>
  <c r="N648" i="1"/>
  <c r="Q648" i="1"/>
  <c r="Q647" i="1"/>
  <c r="P647" i="1"/>
  <c r="O647" i="1"/>
  <c r="T647" i="1"/>
  <c r="N647" i="1"/>
  <c r="R647" i="1" s="1"/>
  <c r="Q646" i="1"/>
  <c r="P646" i="1"/>
  <c r="O646" i="1"/>
  <c r="T646" i="1"/>
  <c r="N646" i="1"/>
  <c r="R646" i="1" s="1"/>
  <c r="T645" i="1"/>
  <c r="Q645" i="1"/>
  <c r="N645" i="1"/>
  <c r="P645" i="1"/>
  <c r="O645" i="1"/>
  <c r="S645" i="1" s="1"/>
  <c r="Q644" i="1"/>
  <c r="O644" i="1"/>
  <c r="P644" i="1"/>
  <c r="N644" i="1"/>
  <c r="T644" i="1"/>
  <c r="O643" i="1"/>
  <c r="P643" i="1"/>
  <c r="Q643" i="1"/>
  <c r="N643" i="1"/>
  <c r="T643" i="1"/>
  <c r="P642" i="1"/>
  <c r="Q642" i="1"/>
  <c r="N642" i="1"/>
  <c r="T642" i="1"/>
  <c r="O642" i="1"/>
  <c r="T641" i="1"/>
  <c r="Q641" i="1"/>
  <c r="P641" i="1"/>
  <c r="N641" i="1"/>
  <c r="O641" i="1"/>
  <c r="N640" i="1"/>
  <c r="P640" i="1"/>
  <c r="Q640" i="1"/>
  <c r="T640" i="1"/>
  <c r="O640" i="1"/>
  <c r="Q639" i="1"/>
  <c r="N639" i="1"/>
  <c r="T639" i="1"/>
  <c r="O639" i="1"/>
  <c r="P639" i="1"/>
  <c r="T637" i="1"/>
  <c r="N637" i="1"/>
  <c r="O637" i="1"/>
  <c r="P637" i="1"/>
  <c r="Q637" i="1"/>
  <c r="Q636" i="1"/>
  <c r="P636" i="1"/>
  <c r="T636" i="1"/>
  <c r="N636" i="1"/>
  <c r="O636" i="1"/>
  <c r="S636" i="1" s="1"/>
  <c r="Q635" i="1"/>
  <c r="P635" i="1"/>
  <c r="N635" i="1"/>
  <c r="T635" i="1"/>
  <c r="O635" i="1"/>
  <c r="T634" i="1"/>
  <c r="P634" i="1"/>
  <c r="Q634" i="1"/>
  <c r="O634" i="1"/>
  <c r="N634" i="1"/>
  <c r="T633" i="1"/>
  <c r="Q633" i="1"/>
  <c r="P633" i="1"/>
  <c r="N633" i="1"/>
  <c r="O633" i="1"/>
  <c r="N632" i="1"/>
  <c r="P632" i="1"/>
  <c r="Q632" i="1"/>
  <c r="T632" i="1"/>
  <c r="O632" i="1"/>
  <c r="P631" i="1"/>
  <c r="Q631" i="1"/>
  <c r="N631" i="1"/>
  <c r="T631" i="1"/>
  <c r="O631" i="1"/>
  <c r="O630" i="1"/>
  <c r="P630" i="1"/>
  <c r="T630" i="1"/>
  <c r="Q630" i="1"/>
  <c r="N630" i="1"/>
  <c r="Q629" i="1"/>
  <c r="N629" i="1"/>
  <c r="O629" i="1"/>
  <c r="P629" i="1"/>
  <c r="T629" i="1"/>
  <c r="N628" i="1"/>
  <c r="T628" i="1"/>
  <c r="Q628" i="1"/>
  <c r="O628" i="1"/>
  <c r="P628" i="1"/>
  <c r="P626" i="1"/>
  <c r="Q626" i="1"/>
  <c r="N626" i="1"/>
  <c r="R626" i="1" s="1"/>
  <c r="T626" i="1"/>
  <c r="U626" i="1" s="1"/>
  <c r="O626" i="1"/>
  <c r="S626" i="1" s="1"/>
  <c r="N625" i="1"/>
  <c r="T625" i="1"/>
  <c r="Q625" i="1"/>
  <c r="P625" i="1"/>
  <c r="O625" i="1"/>
  <c r="N624" i="1"/>
  <c r="P624" i="1"/>
  <c r="T624" i="1"/>
  <c r="O624" i="1"/>
  <c r="Q624" i="1"/>
  <c r="P623" i="1"/>
  <c r="T623" i="1"/>
  <c r="N623" i="1"/>
  <c r="Q623" i="1"/>
  <c r="O623" i="1"/>
  <c r="O622" i="1"/>
  <c r="N622" i="1"/>
  <c r="T622" i="1"/>
  <c r="Q622" i="1"/>
  <c r="P622" i="1"/>
  <c r="T621" i="1"/>
  <c r="Q621" i="1"/>
  <c r="P621" i="1"/>
  <c r="N621" i="1"/>
  <c r="R621" i="1" s="1"/>
  <c r="O621" i="1"/>
  <c r="O620" i="1"/>
  <c r="T620" i="1"/>
  <c r="P620" i="1"/>
  <c r="Q620" i="1"/>
  <c r="N620" i="1"/>
  <c r="N619" i="1"/>
  <c r="Q619" i="1"/>
  <c r="O619" i="1"/>
  <c r="P619" i="1"/>
  <c r="T619" i="1"/>
  <c r="T618" i="1"/>
  <c r="O618" i="1"/>
  <c r="N618" i="1"/>
  <c r="Q618" i="1"/>
  <c r="P618" i="1"/>
  <c r="P617" i="1"/>
  <c r="O617" i="1"/>
  <c r="Q617" i="1"/>
  <c r="T617" i="1"/>
  <c r="N617" i="1"/>
  <c r="Q616" i="1"/>
  <c r="O616" i="1"/>
  <c r="T616" i="1"/>
  <c r="N616" i="1"/>
  <c r="P616" i="1"/>
  <c r="T615" i="1"/>
  <c r="P615" i="1"/>
  <c r="N615" i="1"/>
  <c r="O615" i="1"/>
  <c r="Q615" i="1"/>
  <c r="T614" i="1"/>
  <c r="P614" i="1"/>
  <c r="Q614" i="1"/>
  <c r="N614" i="1"/>
  <c r="O614" i="1"/>
  <c r="T613" i="1"/>
  <c r="P613" i="1"/>
  <c r="N613" i="1"/>
  <c r="O613" i="1"/>
  <c r="Q613" i="1"/>
  <c r="Q612" i="1"/>
  <c r="O612" i="1"/>
  <c r="T612" i="1"/>
  <c r="N612" i="1"/>
  <c r="P612" i="1"/>
  <c r="Q611" i="1"/>
  <c r="O611" i="1"/>
  <c r="P611" i="1"/>
  <c r="T611" i="1"/>
  <c r="N611" i="1"/>
  <c r="T610" i="1"/>
  <c r="O610" i="1"/>
  <c r="Q610" i="1"/>
  <c r="P610" i="1"/>
  <c r="N610" i="1"/>
  <c r="T609" i="1"/>
  <c r="P609" i="1"/>
  <c r="N609" i="1"/>
  <c r="O609" i="1"/>
  <c r="Q609" i="1"/>
  <c r="O608" i="1"/>
  <c r="Q608" i="1"/>
  <c r="N608" i="1"/>
  <c r="P608" i="1"/>
  <c r="T608" i="1"/>
  <c r="T607" i="1"/>
  <c r="P607" i="1"/>
  <c r="N607" i="1"/>
  <c r="Q607" i="1"/>
  <c r="O607" i="1"/>
  <c r="T606" i="1"/>
  <c r="Q606" i="1"/>
  <c r="N606" i="1"/>
  <c r="O606" i="1"/>
  <c r="P606" i="1"/>
  <c r="T605" i="1"/>
  <c r="N605" i="1"/>
  <c r="P605" i="1"/>
  <c r="O605" i="1"/>
  <c r="Q605" i="1"/>
  <c r="P604" i="1"/>
  <c r="O604" i="1"/>
  <c r="T604" i="1"/>
  <c r="N604" i="1"/>
  <c r="R604" i="1" s="1"/>
  <c r="Q604" i="1"/>
  <c r="P603" i="1"/>
  <c r="O603" i="1"/>
  <c r="S603" i="1" s="1"/>
  <c r="T603" i="1"/>
  <c r="N603" i="1"/>
  <c r="R603" i="1" s="1"/>
  <c r="Q603" i="1"/>
  <c r="P602" i="1"/>
  <c r="T602" i="1"/>
  <c r="N602" i="1"/>
  <c r="O602" i="1"/>
  <c r="Q602" i="1"/>
  <c r="N601" i="1"/>
  <c r="O601" i="1"/>
  <c r="T601" i="1"/>
  <c r="P601" i="1"/>
  <c r="Q601" i="1"/>
  <c r="O600" i="1"/>
  <c r="P600" i="1"/>
  <c r="Q600" i="1"/>
  <c r="T600" i="1"/>
  <c r="N600" i="1"/>
  <c r="T599" i="1"/>
  <c r="O599" i="1"/>
  <c r="P599" i="1"/>
  <c r="Q599" i="1"/>
  <c r="N599" i="1"/>
  <c r="O598" i="1"/>
  <c r="Q598" i="1"/>
  <c r="P598" i="1"/>
  <c r="T598" i="1"/>
  <c r="N598" i="1"/>
  <c r="R598" i="1" s="1"/>
  <c r="N597" i="1"/>
  <c r="P597" i="1"/>
  <c r="T597" i="1"/>
  <c r="Q597" i="1"/>
  <c r="O597" i="1"/>
  <c r="P596" i="1"/>
  <c r="O596" i="1"/>
  <c r="N596" i="1"/>
  <c r="Q596" i="1"/>
  <c r="T596" i="1"/>
  <c r="P595" i="1"/>
  <c r="N595" i="1"/>
  <c r="T595" i="1"/>
  <c r="Q595" i="1"/>
  <c r="O595" i="1"/>
  <c r="T593" i="1"/>
  <c r="O593" i="1"/>
  <c r="Q593" i="1"/>
  <c r="N593" i="1"/>
  <c r="P593" i="1"/>
  <c r="O592" i="1"/>
  <c r="Q592" i="1"/>
  <c r="N592" i="1"/>
  <c r="T592" i="1"/>
  <c r="P592" i="1"/>
  <c r="T591" i="1"/>
  <c r="O591" i="1"/>
  <c r="Q591" i="1"/>
  <c r="N591" i="1"/>
  <c r="P591" i="1"/>
  <c r="O590" i="1"/>
  <c r="N590" i="1"/>
  <c r="Q590" i="1"/>
  <c r="P590" i="1"/>
  <c r="T590" i="1"/>
  <c r="P589" i="1"/>
  <c r="O589" i="1"/>
  <c r="T589" i="1"/>
  <c r="N589" i="1"/>
  <c r="Q589" i="1"/>
  <c r="N588" i="1"/>
  <c r="O588" i="1"/>
  <c r="Q588" i="1"/>
  <c r="P588" i="1"/>
  <c r="T588" i="1"/>
  <c r="O587" i="1"/>
  <c r="P587" i="1"/>
  <c r="Q587" i="1"/>
  <c r="T587" i="1"/>
  <c r="N587" i="1"/>
  <c r="P586" i="1"/>
  <c r="Q586" i="1"/>
  <c r="O586" i="1"/>
  <c r="T586" i="1"/>
  <c r="N586" i="1"/>
  <c r="O585" i="1"/>
  <c r="N585" i="1"/>
  <c r="T585" i="1"/>
  <c r="Q585" i="1"/>
  <c r="P585" i="1"/>
  <c r="Q584" i="1"/>
  <c r="O584" i="1"/>
  <c r="P584" i="1"/>
  <c r="T584" i="1"/>
  <c r="N584" i="1"/>
  <c r="N583" i="1"/>
  <c r="T583" i="1"/>
  <c r="Q583" i="1"/>
  <c r="P583" i="1"/>
  <c r="O583" i="1"/>
  <c r="P582" i="1"/>
  <c r="T582" i="1"/>
  <c r="O582" i="1"/>
  <c r="N582" i="1"/>
  <c r="Q582" i="1"/>
  <c r="Q581" i="1"/>
  <c r="N581" i="1"/>
  <c r="P581" i="1"/>
  <c r="O581" i="1"/>
  <c r="T581" i="1"/>
  <c r="U581" i="1" s="1"/>
  <c r="P580" i="1"/>
  <c r="O580" i="1"/>
  <c r="Q580" i="1"/>
  <c r="N580" i="1"/>
  <c r="T580" i="1"/>
  <c r="O579" i="1"/>
  <c r="T579" i="1"/>
  <c r="N579" i="1"/>
  <c r="Q579" i="1"/>
  <c r="P579" i="1"/>
  <c r="P578" i="1"/>
  <c r="N578" i="1"/>
  <c r="Q578" i="1"/>
  <c r="T578" i="1"/>
  <c r="O578" i="1"/>
  <c r="T577" i="1"/>
  <c r="O577" i="1"/>
  <c r="Q577" i="1"/>
  <c r="N577" i="1"/>
  <c r="P577" i="1"/>
  <c r="Q576" i="1"/>
  <c r="O576" i="1"/>
  <c r="P576" i="1"/>
  <c r="N576" i="1"/>
  <c r="T576" i="1"/>
  <c r="Q575" i="1"/>
  <c r="O575" i="1"/>
  <c r="S575" i="1" s="1"/>
  <c r="P575" i="1"/>
  <c r="T575" i="1"/>
  <c r="N575" i="1"/>
  <c r="R575" i="1" s="1"/>
  <c r="T574" i="1"/>
  <c r="O574" i="1"/>
  <c r="N574" i="1"/>
  <c r="Q574" i="1"/>
  <c r="P574" i="1"/>
  <c r="O573" i="1"/>
  <c r="N573" i="1"/>
  <c r="Q573" i="1"/>
  <c r="T573" i="1"/>
  <c r="P573" i="1"/>
  <c r="T572" i="1"/>
  <c r="O572" i="1"/>
  <c r="P572" i="1"/>
  <c r="Q572" i="1"/>
  <c r="N572" i="1"/>
  <c r="P571" i="1"/>
  <c r="Q571" i="1"/>
  <c r="O571" i="1"/>
  <c r="T571" i="1"/>
  <c r="N571" i="1"/>
  <c r="R571" i="1" s="1"/>
  <c r="Q570" i="1"/>
  <c r="N570" i="1"/>
  <c r="O570" i="1"/>
  <c r="T570" i="1"/>
  <c r="P570" i="1"/>
  <c r="N569" i="1"/>
  <c r="Q569" i="1"/>
  <c r="P569" i="1"/>
  <c r="O569" i="1"/>
  <c r="T569" i="1"/>
  <c r="O568" i="1"/>
  <c r="Q568" i="1"/>
  <c r="P568" i="1"/>
  <c r="N568" i="1"/>
  <c r="R568" i="1" s="1"/>
  <c r="T568" i="1"/>
  <c r="N566" i="1"/>
  <c r="T566" i="1"/>
  <c r="P566" i="1"/>
  <c r="Q566" i="1"/>
  <c r="O566" i="1"/>
  <c r="S566" i="1" s="1"/>
  <c r="T565" i="1"/>
  <c r="N565" i="1"/>
  <c r="O565" i="1"/>
  <c r="P565" i="1"/>
  <c r="Q565" i="1"/>
  <c r="T564" i="1"/>
  <c r="Q564" i="1"/>
  <c r="P564" i="1"/>
  <c r="N564" i="1"/>
  <c r="O564" i="1"/>
  <c r="T563" i="1"/>
  <c r="N563" i="1"/>
  <c r="Q563" i="1"/>
  <c r="O563" i="1"/>
  <c r="P563" i="1"/>
  <c r="P562" i="1"/>
  <c r="Q562" i="1"/>
  <c r="T562" i="1"/>
  <c r="O562" i="1"/>
  <c r="N562" i="1"/>
  <c r="R562" i="1" s="1"/>
  <c r="Q561" i="1"/>
  <c r="N561" i="1"/>
  <c r="T561" i="1"/>
  <c r="O561" i="1"/>
  <c r="P561" i="1"/>
  <c r="Q560" i="1"/>
  <c r="N560" i="1"/>
  <c r="P560" i="1"/>
  <c r="T560" i="1"/>
  <c r="O560" i="1"/>
  <c r="P559" i="1"/>
  <c r="T559" i="1"/>
  <c r="N559" i="1"/>
  <c r="Q559" i="1"/>
  <c r="O559" i="1"/>
  <c r="P558" i="1"/>
  <c r="Q558" i="1"/>
  <c r="T558" i="1"/>
  <c r="O558" i="1"/>
  <c r="N558" i="1"/>
  <c r="R558" i="1" s="1"/>
  <c r="P557" i="1"/>
  <c r="T557" i="1"/>
  <c r="Q557" i="1"/>
  <c r="N557" i="1"/>
  <c r="O557" i="1"/>
  <c r="O556" i="1"/>
  <c r="Q556" i="1"/>
  <c r="N556" i="1"/>
  <c r="P556" i="1"/>
  <c r="T556" i="1"/>
  <c r="Q555" i="1"/>
  <c r="T555" i="1"/>
  <c r="O555" i="1"/>
  <c r="N555" i="1"/>
  <c r="P555" i="1"/>
  <c r="P554" i="1"/>
  <c r="Q554" i="1"/>
  <c r="O554" i="1"/>
  <c r="T554" i="1"/>
  <c r="N554" i="1"/>
  <c r="R554" i="1" s="1"/>
  <c r="P553" i="1"/>
  <c r="O553" i="1"/>
  <c r="T553" i="1"/>
  <c r="Q553" i="1"/>
  <c r="N553" i="1"/>
  <c r="T551" i="1"/>
  <c r="U551" i="1" s="1"/>
  <c r="P551" i="1"/>
  <c r="N551" i="1"/>
  <c r="R551" i="1" s="1"/>
  <c r="Q551" i="1"/>
  <c r="O551" i="1"/>
  <c r="S551" i="1" s="1"/>
  <c r="O550" i="1"/>
  <c r="T550" i="1"/>
  <c r="N550" i="1"/>
  <c r="Q550" i="1"/>
  <c r="P550" i="1"/>
  <c r="N549" i="1"/>
  <c r="P549" i="1"/>
  <c r="Q549" i="1"/>
  <c r="T549" i="1"/>
  <c r="O549" i="1"/>
  <c r="N548" i="1"/>
  <c r="O548" i="1"/>
  <c r="Q548" i="1"/>
  <c r="T548" i="1"/>
  <c r="P548" i="1"/>
  <c r="P547" i="1"/>
  <c r="Q547" i="1"/>
  <c r="T547" i="1"/>
  <c r="O547" i="1"/>
  <c r="N547" i="1"/>
  <c r="T546" i="1"/>
  <c r="P546" i="1"/>
  <c r="Q546" i="1"/>
  <c r="O546" i="1"/>
  <c r="N546" i="1"/>
  <c r="O545" i="1"/>
  <c r="T545" i="1"/>
  <c r="P545" i="1"/>
  <c r="N545" i="1"/>
  <c r="Q545" i="1"/>
  <c r="T544" i="1"/>
  <c r="Q544" i="1"/>
  <c r="N544" i="1"/>
  <c r="O544" i="1"/>
  <c r="P544" i="1"/>
  <c r="U544" i="1" s="1"/>
  <c r="N543" i="1"/>
  <c r="P543" i="1"/>
  <c r="Q543" i="1"/>
  <c r="O543" i="1"/>
  <c r="T543" i="1"/>
  <c r="P542" i="1"/>
  <c r="T542" i="1"/>
  <c r="O542" i="1"/>
  <c r="Q542" i="1"/>
  <c r="N542" i="1"/>
  <c r="R542" i="1" s="1"/>
  <c r="P541" i="1"/>
  <c r="N541" i="1"/>
  <c r="Q541" i="1"/>
  <c r="O541" i="1"/>
  <c r="S541" i="1" s="1"/>
  <c r="T541" i="1"/>
  <c r="O540" i="1"/>
  <c r="N540" i="1"/>
  <c r="T540" i="1"/>
  <c r="P540" i="1"/>
  <c r="Q540" i="1"/>
  <c r="O539" i="1"/>
  <c r="P539" i="1"/>
  <c r="Q539" i="1"/>
  <c r="T539" i="1"/>
  <c r="N539" i="1"/>
  <c r="T538" i="1"/>
  <c r="O538" i="1"/>
  <c r="Q538" i="1"/>
  <c r="P538" i="1"/>
  <c r="N538" i="1"/>
  <c r="Q537" i="1"/>
  <c r="N537" i="1"/>
  <c r="P537" i="1"/>
  <c r="T537" i="1"/>
  <c r="O537" i="1"/>
  <c r="T535" i="1"/>
  <c r="P535" i="1"/>
  <c r="Q535" i="1"/>
  <c r="N535" i="1"/>
  <c r="R535" i="1" s="1"/>
  <c r="O535" i="1"/>
  <c r="S535" i="1" s="1"/>
  <c r="O534" i="1"/>
  <c r="T534" i="1"/>
  <c r="P534" i="1"/>
  <c r="N534" i="1"/>
  <c r="Q534" i="1"/>
  <c r="O533" i="1"/>
  <c r="P533" i="1"/>
  <c r="T533" i="1"/>
  <c r="N533" i="1"/>
  <c r="Q533" i="1"/>
  <c r="N532" i="1"/>
  <c r="Q532" i="1"/>
  <c r="O532" i="1"/>
  <c r="P532" i="1"/>
  <c r="T532" i="1"/>
  <c r="P531" i="1"/>
  <c r="O531" i="1"/>
  <c r="T531" i="1"/>
  <c r="N531" i="1"/>
  <c r="Q531" i="1"/>
  <c r="Q530" i="1"/>
  <c r="T530" i="1"/>
  <c r="O530" i="1"/>
  <c r="P530" i="1"/>
  <c r="N530" i="1"/>
  <c r="N529" i="1"/>
  <c r="P529" i="1"/>
  <c r="Q529" i="1"/>
  <c r="O529" i="1"/>
  <c r="S529" i="1" s="1"/>
  <c r="T529" i="1"/>
  <c r="Q528" i="1"/>
  <c r="O528" i="1"/>
  <c r="N528" i="1"/>
  <c r="P528" i="1"/>
  <c r="T528" i="1"/>
  <c r="T527" i="1"/>
  <c r="P527" i="1"/>
  <c r="N527" i="1"/>
  <c r="Q527" i="1"/>
  <c r="O527" i="1"/>
  <c r="Q526" i="1"/>
  <c r="O526" i="1"/>
  <c r="N526" i="1"/>
  <c r="P526" i="1"/>
  <c r="T526" i="1"/>
  <c r="Q525" i="1"/>
  <c r="O525" i="1"/>
  <c r="P525" i="1"/>
  <c r="N525" i="1"/>
  <c r="T525" i="1"/>
  <c r="T524" i="1"/>
  <c r="O524" i="1"/>
  <c r="Q524" i="1"/>
  <c r="N524" i="1"/>
  <c r="P524" i="1"/>
  <c r="P523" i="1"/>
  <c r="T523" i="1"/>
  <c r="O523" i="1"/>
  <c r="Q523" i="1"/>
  <c r="N523" i="1"/>
  <c r="N522" i="1"/>
  <c r="P522" i="1"/>
  <c r="O522" i="1"/>
  <c r="Q522" i="1"/>
  <c r="T522" i="1"/>
  <c r="O521" i="1"/>
  <c r="Q521" i="1"/>
  <c r="N521" i="1"/>
  <c r="P521" i="1"/>
  <c r="T521" i="1"/>
  <c r="T520" i="1"/>
  <c r="P520" i="1"/>
  <c r="N520" i="1"/>
  <c r="O520" i="1"/>
  <c r="Q520" i="1"/>
  <c r="O519" i="1"/>
  <c r="N519" i="1"/>
  <c r="P519" i="1"/>
  <c r="T519" i="1"/>
  <c r="Q519" i="1"/>
  <c r="O518" i="1"/>
  <c r="Q518" i="1"/>
  <c r="T518" i="1"/>
  <c r="N518" i="1"/>
  <c r="P518" i="1"/>
  <c r="P517" i="1"/>
  <c r="T517" i="1"/>
  <c r="Q517" i="1"/>
  <c r="O517" i="1"/>
  <c r="N517" i="1"/>
  <c r="T516" i="1"/>
  <c r="Q516" i="1"/>
  <c r="N516" i="1"/>
  <c r="O516" i="1"/>
  <c r="P516" i="1"/>
  <c r="Q510" i="1"/>
  <c r="O510" i="1"/>
  <c r="N510" i="1"/>
  <c r="P510" i="1"/>
  <c r="T510" i="1"/>
  <c r="N509" i="1"/>
  <c r="P509" i="1"/>
  <c r="T509" i="1"/>
  <c r="Q509" i="1"/>
  <c r="O509" i="1"/>
  <c r="S509" i="1" s="1"/>
  <c r="N508" i="1"/>
  <c r="P508" i="1"/>
  <c r="O508" i="1"/>
  <c r="T508" i="1"/>
  <c r="Q508" i="1"/>
  <c r="O507" i="1"/>
  <c r="Q507" i="1"/>
  <c r="N507" i="1"/>
  <c r="P507" i="1"/>
  <c r="T507" i="1"/>
  <c r="O506" i="1"/>
  <c r="Q506" i="1"/>
  <c r="P506" i="1"/>
  <c r="N506" i="1"/>
  <c r="T506" i="1"/>
  <c r="P505" i="1"/>
  <c r="Q505" i="1"/>
  <c r="O505" i="1"/>
  <c r="T505" i="1"/>
  <c r="N505" i="1"/>
  <c r="O504" i="1"/>
  <c r="Q504" i="1"/>
  <c r="T504" i="1"/>
  <c r="P504" i="1"/>
  <c r="N504" i="1"/>
  <c r="N503" i="1"/>
  <c r="O503" i="1"/>
  <c r="Q503" i="1"/>
  <c r="T503" i="1"/>
  <c r="P503" i="1"/>
  <c r="T502" i="1"/>
  <c r="P502" i="1"/>
  <c r="N502" i="1"/>
  <c r="Q502" i="1"/>
  <c r="O502" i="1"/>
  <c r="T501" i="1"/>
  <c r="P501" i="1"/>
  <c r="N501" i="1"/>
  <c r="R501" i="1" s="1"/>
  <c r="O501" i="1"/>
  <c r="Q501" i="1"/>
  <c r="Q500" i="1"/>
  <c r="O500" i="1"/>
  <c r="N500" i="1"/>
  <c r="T500" i="1"/>
  <c r="P500" i="1"/>
  <c r="T499" i="1"/>
  <c r="P499" i="1"/>
  <c r="N499" i="1"/>
  <c r="O499" i="1"/>
  <c r="Q499" i="1"/>
  <c r="Q498" i="1"/>
  <c r="O498" i="1"/>
  <c r="N498" i="1"/>
  <c r="P498" i="1"/>
  <c r="T498" i="1"/>
  <c r="T497" i="1"/>
  <c r="Q497" i="1"/>
  <c r="O497" i="1"/>
  <c r="N497" i="1"/>
  <c r="P497" i="1"/>
  <c r="T496" i="1"/>
  <c r="O496" i="1"/>
  <c r="N496" i="1"/>
  <c r="Q496" i="1"/>
  <c r="P496" i="1"/>
  <c r="N495" i="1"/>
  <c r="O495" i="1"/>
  <c r="Q495" i="1"/>
  <c r="T495" i="1"/>
  <c r="P495" i="1"/>
  <c r="O494" i="1"/>
  <c r="Q494" i="1"/>
  <c r="N494" i="1"/>
  <c r="P494" i="1"/>
  <c r="T494" i="1"/>
  <c r="P493" i="1"/>
  <c r="O493" i="1"/>
  <c r="N493" i="1"/>
  <c r="T493" i="1"/>
  <c r="Q493" i="1"/>
  <c r="Q492" i="1"/>
  <c r="O492" i="1"/>
  <c r="P492" i="1"/>
  <c r="T492" i="1"/>
  <c r="N492" i="1"/>
  <c r="T491" i="1"/>
  <c r="P491" i="1"/>
  <c r="N491" i="1"/>
  <c r="R491" i="1" s="1"/>
  <c r="O491" i="1"/>
  <c r="Q491" i="1"/>
  <c r="Q490" i="1"/>
  <c r="O490" i="1"/>
  <c r="N490" i="1"/>
  <c r="P490" i="1"/>
  <c r="T490" i="1"/>
  <c r="T489" i="1"/>
  <c r="P489" i="1"/>
  <c r="N489" i="1"/>
  <c r="Q489" i="1"/>
  <c r="O489" i="1"/>
  <c r="O488" i="1"/>
  <c r="T488" i="1"/>
  <c r="N488" i="1"/>
  <c r="P488" i="1"/>
  <c r="Q488" i="1"/>
  <c r="Q487" i="1"/>
  <c r="O487" i="1"/>
  <c r="T487" i="1"/>
  <c r="N487" i="1"/>
  <c r="P487" i="1"/>
  <c r="T486" i="1"/>
  <c r="P486" i="1"/>
  <c r="N486" i="1"/>
  <c r="O486" i="1"/>
  <c r="Q486" i="1"/>
  <c r="O484" i="1"/>
  <c r="Q484" i="1"/>
  <c r="P484" i="1"/>
  <c r="T484" i="1"/>
  <c r="U484" i="1" s="1"/>
  <c r="N484" i="1"/>
  <c r="R484" i="1" s="1"/>
  <c r="T483" i="1"/>
  <c r="N483" i="1"/>
  <c r="P483" i="1"/>
  <c r="O483" i="1"/>
  <c r="Q483" i="1"/>
  <c r="Q482" i="1"/>
  <c r="O482" i="1"/>
  <c r="T482" i="1"/>
  <c r="P482" i="1"/>
  <c r="N482" i="1"/>
  <c r="Q481" i="1"/>
  <c r="N481" i="1"/>
  <c r="P481" i="1"/>
  <c r="T481" i="1"/>
  <c r="O481" i="1"/>
  <c r="T480" i="1"/>
  <c r="N480" i="1"/>
  <c r="O480" i="1"/>
  <c r="Q480" i="1"/>
  <c r="P480" i="1"/>
  <c r="P479" i="1"/>
  <c r="T479" i="1"/>
  <c r="O479" i="1"/>
  <c r="S479" i="1" s="1"/>
  <c r="N479" i="1"/>
  <c r="R479" i="1" s="1"/>
  <c r="Q479" i="1"/>
  <c r="O478" i="1"/>
  <c r="Q478" i="1"/>
  <c r="N478" i="1"/>
  <c r="P478" i="1"/>
  <c r="T478" i="1"/>
  <c r="T477" i="1"/>
  <c r="P477" i="1"/>
  <c r="N477" i="1"/>
  <c r="Q477" i="1"/>
  <c r="O477" i="1"/>
  <c r="T476" i="1"/>
  <c r="O476" i="1"/>
  <c r="Q476" i="1"/>
  <c r="P476" i="1"/>
  <c r="N476" i="1"/>
  <c r="T475" i="1"/>
  <c r="Q475" i="1"/>
  <c r="P475" i="1"/>
  <c r="O475" i="1"/>
  <c r="N475" i="1"/>
  <c r="T474" i="1"/>
  <c r="O474" i="1"/>
  <c r="N474" i="1"/>
  <c r="P474" i="1"/>
  <c r="Q474" i="1"/>
  <c r="N473" i="1"/>
  <c r="O473" i="1"/>
  <c r="T473" i="1"/>
  <c r="Q473" i="1"/>
  <c r="P473" i="1"/>
  <c r="Q472" i="1"/>
  <c r="T472" i="1"/>
  <c r="O472" i="1"/>
  <c r="N472" i="1"/>
  <c r="P472" i="1"/>
  <c r="T471" i="1"/>
  <c r="P471" i="1"/>
  <c r="O471" i="1"/>
  <c r="N471" i="1"/>
  <c r="Q471" i="1"/>
  <c r="T470" i="1"/>
  <c r="Q470" i="1"/>
  <c r="N470" i="1"/>
  <c r="O470" i="1"/>
  <c r="P470" i="1"/>
  <c r="P469" i="1"/>
  <c r="Q469" i="1"/>
  <c r="T469" i="1"/>
  <c r="O469" i="1"/>
  <c r="N469" i="1"/>
  <c r="N468" i="1"/>
  <c r="P468" i="1"/>
  <c r="Q468" i="1"/>
  <c r="T468" i="1"/>
  <c r="O468" i="1"/>
  <c r="T467" i="1"/>
  <c r="O467" i="1"/>
  <c r="Q467" i="1"/>
  <c r="P467" i="1"/>
  <c r="N467" i="1"/>
  <c r="P466" i="1"/>
  <c r="Q466" i="1"/>
  <c r="T466" i="1"/>
  <c r="N466" i="1"/>
  <c r="R466" i="1" s="1"/>
  <c r="O466" i="1"/>
  <c r="N465" i="1"/>
  <c r="O465" i="1"/>
  <c r="P465" i="1"/>
  <c r="Q465" i="1"/>
  <c r="T465" i="1"/>
  <c r="Q464" i="1"/>
  <c r="T464" i="1"/>
  <c r="N464" i="1"/>
  <c r="O464" i="1"/>
  <c r="P464" i="1"/>
  <c r="P463" i="1"/>
  <c r="N463" i="1"/>
  <c r="Q463" i="1"/>
  <c r="O463" i="1"/>
  <c r="T463" i="1"/>
  <c r="N462" i="1"/>
  <c r="P462" i="1"/>
  <c r="T462" i="1"/>
  <c r="Q462" i="1"/>
  <c r="O462" i="1"/>
  <c r="N460" i="1"/>
  <c r="O460" i="1"/>
  <c r="P460" i="1"/>
  <c r="Q460" i="1"/>
  <c r="T460" i="1"/>
  <c r="T459" i="1"/>
  <c r="N459" i="1"/>
  <c r="O459" i="1"/>
  <c r="P459" i="1"/>
  <c r="Q459" i="1"/>
  <c r="O458" i="1"/>
  <c r="N458" i="1"/>
  <c r="T458" i="1"/>
  <c r="P458" i="1"/>
  <c r="Q458" i="1"/>
  <c r="T457" i="1"/>
  <c r="Q457" i="1"/>
  <c r="P457" i="1"/>
  <c r="O457" i="1"/>
  <c r="N457" i="1"/>
  <c r="R457" i="1" s="1"/>
  <c r="T456" i="1"/>
  <c r="Q456" i="1"/>
  <c r="P456" i="1"/>
  <c r="O456" i="1"/>
  <c r="N456" i="1"/>
  <c r="R456" i="1" s="1"/>
  <c r="P455" i="1"/>
  <c r="T455" i="1"/>
  <c r="O455" i="1"/>
  <c r="N455" i="1"/>
  <c r="R455" i="1" s="1"/>
  <c r="Q455" i="1"/>
  <c r="T454" i="1"/>
  <c r="Q454" i="1"/>
  <c r="P454" i="1"/>
  <c r="O454" i="1"/>
  <c r="N454" i="1"/>
  <c r="P453" i="1"/>
  <c r="O453" i="1"/>
  <c r="N453" i="1"/>
  <c r="R453" i="1" s="1"/>
  <c r="Q453" i="1"/>
  <c r="T453" i="1"/>
  <c r="T452" i="1"/>
  <c r="Q452" i="1"/>
  <c r="P452" i="1"/>
  <c r="O452" i="1"/>
  <c r="N452" i="1"/>
  <c r="T451" i="1"/>
  <c r="Q451" i="1"/>
  <c r="P451" i="1"/>
  <c r="O451" i="1"/>
  <c r="N451" i="1"/>
  <c r="Q450" i="1"/>
  <c r="P450" i="1"/>
  <c r="O450" i="1"/>
  <c r="N450" i="1"/>
  <c r="R450" i="1" s="1"/>
  <c r="T450" i="1"/>
  <c r="Q448" i="1"/>
  <c r="P448" i="1"/>
  <c r="O448" i="1"/>
  <c r="S448" i="1" s="1"/>
  <c r="N448" i="1"/>
  <c r="T448" i="1"/>
  <c r="T447" i="1"/>
  <c r="N447" i="1"/>
  <c r="O447" i="1"/>
  <c r="S447" i="1" s="1"/>
  <c r="P447" i="1"/>
  <c r="Q447" i="1"/>
  <c r="N446" i="1"/>
  <c r="O446" i="1"/>
  <c r="P446" i="1"/>
  <c r="Q446" i="1"/>
  <c r="T446" i="1"/>
  <c r="N445" i="1"/>
  <c r="O445" i="1"/>
  <c r="Q445" i="1"/>
  <c r="T445" i="1"/>
  <c r="P445" i="1"/>
  <c r="N444" i="1"/>
  <c r="O444" i="1"/>
  <c r="P444" i="1"/>
  <c r="Q444" i="1"/>
  <c r="T444" i="1"/>
  <c r="T443" i="1"/>
  <c r="N443" i="1"/>
  <c r="O443" i="1"/>
  <c r="P443" i="1"/>
  <c r="Q443" i="1"/>
  <c r="O442" i="1"/>
  <c r="N442" i="1"/>
  <c r="P442" i="1"/>
  <c r="Q442" i="1"/>
  <c r="T442" i="1"/>
  <c r="P441" i="1"/>
  <c r="Q441" i="1"/>
  <c r="T441" i="1"/>
  <c r="N441" i="1"/>
  <c r="O441" i="1"/>
  <c r="S441" i="1" s="1"/>
  <c r="N440" i="1"/>
  <c r="O440" i="1"/>
  <c r="P440" i="1"/>
  <c r="Q440" i="1"/>
  <c r="T440" i="1"/>
  <c r="Q439" i="1"/>
  <c r="T439" i="1"/>
  <c r="N439" i="1"/>
  <c r="O439" i="1"/>
  <c r="P439" i="1"/>
  <c r="N438" i="1"/>
  <c r="O438" i="1"/>
  <c r="P438" i="1"/>
  <c r="Q438" i="1"/>
  <c r="T438" i="1"/>
  <c r="P437" i="1"/>
  <c r="N437" i="1"/>
  <c r="O437" i="1"/>
  <c r="Q437" i="1"/>
  <c r="T437" i="1"/>
  <c r="N436" i="1"/>
  <c r="O436" i="1"/>
  <c r="P436" i="1"/>
  <c r="Q436" i="1"/>
  <c r="T436" i="1"/>
  <c r="N435" i="1"/>
  <c r="O435" i="1"/>
  <c r="P435" i="1"/>
  <c r="Q435" i="1"/>
  <c r="T435" i="1"/>
  <c r="N434" i="1"/>
  <c r="O434" i="1"/>
  <c r="T434" i="1"/>
  <c r="Q434" i="1"/>
  <c r="P434" i="1"/>
  <c r="T433" i="1"/>
  <c r="N433" i="1"/>
  <c r="Q433" i="1"/>
  <c r="O433" i="1"/>
  <c r="P433" i="1"/>
  <c r="T432" i="1"/>
  <c r="Q432" i="1"/>
  <c r="P432" i="1"/>
  <c r="O432" i="1"/>
  <c r="N432" i="1"/>
  <c r="T431" i="1"/>
  <c r="Q431" i="1"/>
  <c r="P431" i="1"/>
  <c r="O431" i="1"/>
  <c r="N431" i="1"/>
  <c r="R431" i="1" s="1"/>
  <c r="T430" i="1"/>
  <c r="Q430" i="1"/>
  <c r="N430" i="1"/>
  <c r="P430" i="1"/>
  <c r="O430" i="1"/>
  <c r="P429" i="1"/>
  <c r="N429" i="1"/>
  <c r="O429" i="1"/>
  <c r="Q429" i="1"/>
  <c r="T429" i="1"/>
  <c r="N428" i="1"/>
  <c r="O428" i="1"/>
  <c r="Q428" i="1"/>
  <c r="T428" i="1"/>
  <c r="P428" i="1"/>
  <c r="N427" i="1"/>
  <c r="O427" i="1"/>
  <c r="P427" i="1"/>
  <c r="Q427" i="1"/>
  <c r="T427" i="1"/>
  <c r="N426" i="1"/>
  <c r="Q426" i="1"/>
  <c r="P426" i="1"/>
  <c r="O426" i="1"/>
  <c r="T426" i="1"/>
  <c r="T425" i="1"/>
  <c r="P425" i="1"/>
  <c r="Q425" i="1"/>
  <c r="N425" i="1"/>
  <c r="O425" i="1"/>
  <c r="Q424" i="1"/>
  <c r="P424" i="1"/>
  <c r="N424" i="1"/>
  <c r="T424" i="1"/>
  <c r="O424" i="1"/>
  <c r="S424" i="1" s="1"/>
  <c r="Q423" i="1"/>
  <c r="P423" i="1"/>
  <c r="N423" i="1"/>
  <c r="R423" i="1" s="1"/>
  <c r="T423" i="1"/>
  <c r="O423" i="1"/>
  <c r="S423" i="1" s="1"/>
  <c r="T422" i="1"/>
  <c r="P422" i="1"/>
  <c r="N422" i="1"/>
  <c r="Q422" i="1"/>
  <c r="O422" i="1"/>
  <c r="Q421" i="1"/>
  <c r="N421" i="1"/>
  <c r="T421" i="1"/>
  <c r="P421" i="1"/>
  <c r="O421" i="1"/>
  <c r="Q420" i="1"/>
  <c r="P420" i="1"/>
  <c r="N420" i="1"/>
  <c r="R420" i="1" s="1"/>
  <c r="O420" i="1"/>
  <c r="T420" i="1"/>
  <c r="Q419" i="1"/>
  <c r="O419" i="1"/>
  <c r="N419" i="1"/>
  <c r="T419" i="1"/>
  <c r="P419" i="1"/>
  <c r="N418" i="1"/>
  <c r="T418" i="1"/>
  <c r="P418" i="1"/>
  <c r="Q418" i="1"/>
  <c r="O418" i="1"/>
  <c r="S418" i="1" s="1"/>
  <c r="T417" i="1"/>
  <c r="P417" i="1"/>
  <c r="N417" i="1"/>
  <c r="O417" i="1"/>
  <c r="Q417" i="1"/>
  <c r="O416" i="1"/>
  <c r="T416" i="1"/>
  <c r="Q416" i="1"/>
  <c r="P416" i="1"/>
  <c r="N416" i="1"/>
  <c r="R416" i="1" s="1"/>
  <c r="Q415" i="1"/>
  <c r="P415" i="1"/>
  <c r="O415" i="1"/>
  <c r="N415" i="1"/>
  <c r="R415" i="1" s="1"/>
  <c r="T415" i="1"/>
  <c r="N414" i="1"/>
  <c r="P414" i="1"/>
  <c r="O414" i="1"/>
  <c r="T414" i="1"/>
  <c r="Q414" i="1"/>
  <c r="O413" i="1"/>
  <c r="P413" i="1"/>
  <c r="T413" i="1"/>
  <c r="U413" i="1" s="1"/>
  <c r="Q413" i="1"/>
  <c r="N413" i="1"/>
  <c r="R413" i="1" s="1"/>
  <c r="T412" i="1"/>
  <c r="O412" i="1"/>
  <c r="P412" i="1"/>
  <c r="N412" i="1"/>
  <c r="R412" i="1" s="1"/>
  <c r="Q412" i="1"/>
  <c r="P411" i="1"/>
  <c r="Q411" i="1"/>
  <c r="T411" i="1"/>
  <c r="O411" i="1"/>
  <c r="N411" i="1"/>
  <c r="R411" i="1" s="1"/>
  <c r="P410" i="1"/>
  <c r="N410" i="1"/>
  <c r="T410" i="1"/>
  <c r="O410" i="1"/>
  <c r="Q410" i="1"/>
  <c r="P409" i="1"/>
  <c r="N409" i="1"/>
  <c r="R409" i="1" s="1"/>
  <c r="O409" i="1"/>
  <c r="T409" i="1"/>
  <c r="Q409" i="1"/>
  <c r="O408" i="1"/>
  <c r="Q408" i="1"/>
  <c r="N408" i="1"/>
  <c r="T408" i="1"/>
  <c r="P408" i="1"/>
  <c r="P407" i="1"/>
  <c r="O407" i="1"/>
  <c r="N407" i="1"/>
  <c r="Q407" i="1"/>
  <c r="T407" i="1"/>
  <c r="Q405" i="1"/>
  <c r="N405" i="1"/>
  <c r="T405" i="1"/>
  <c r="O405" i="1"/>
  <c r="P405" i="1"/>
  <c r="O404" i="1"/>
  <c r="P404" i="1"/>
  <c r="Q404" i="1"/>
  <c r="N404" i="1"/>
  <c r="R404" i="1" s="1"/>
  <c r="T404" i="1"/>
  <c r="P403" i="1"/>
  <c r="N403" i="1"/>
  <c r="R403" i="1" s="1"/>
  <c r="T403" i="1"/>
  <c r="Q403" i="1"/>
  <c r="O403" i="1"/>
  <c r="N402" i="1"/>
  <c r="P402" i="1"/>
  <c r="Q402" i="1"/>
  <c r="T402" i="1"/>
  <c r="O402" i="1"/>
  <c r="Q401" i="1"/>
  <c r="T401" i="1"/>
  <c r="N401" i="1"/>
  <c r="P401" i="1"/>
  <c r="O401" i="1"/>
  <c r="Q400" i="1"/>
  <c r="P400" i="1"/>
  <c r="T400" i="1"/>
  <c r="N400" i="1"/>
  <c r="O400" i="1"/>
  <c r="S400" i="1" s="1"/>
  <c r="Q399" i="1"/>
  <c r="N399" i="1"/>
  <c r="O399" i="1"/>
  <c r="T399" i="1"/>
  <c r="P399" i="1"/>
  <c r="N398" i="1"/>
  <c r="Q398" i="1"/>
  <c r="O398" i="1"/>
  <c r="T398" i="1"/>
  <c r="P398" i="1"/>
  <c r="Q397" i="1"/>
  <c r="O397" i="1"/>
  <c r="N397" i="1"/>
  <c r="T397" i="1"/>
  <c r="P397" i="1"/>
  <c r="Q396" i="1"/>
  <c r="N396" i="1"/>
  <c r="O396" i="1"/>
  <c r="T396" i="1"/>
  <c r="P396" i="1"/>
  <c r="P395" i="1"/>
  <c r="O395" i="1"/>
  <c r="N395" i="1"/>
  <c r="T395" i="1"/>
  <c r="Q395" i="1"/>
  <c r="T394" i="1"/>
  <c r="N394" i="1"/>
  <c r="Q394" i="1"/>
  <c r="O394" i="1"/>
  <c r="P394" i="1"/>
  <c r="P393" i="1"/>
  <c r="O393" i="1"/>
  <c r="N393" i="1"/>
  <c r="Q393" i="1"/>
  <c r="T393" i="1"/>
  <c r="Q392" i="1"/>
  <c r="N392" i="1"/>
  <c r="P392" i="1"/>
  <c r="T392" i="1"/>
  <c r="O392" i="1"/>
  <c r="N391" i="1"/>
  <c r="Q391" i="1"/>
  <c r="T391" i="1"/>
  <c r="P391" i="1"/>
  <c r="O391" i="1"/>
  <c r="Q389" i="1"/>
  <c r="O389" i="1"/>
  <c r="T389" i="1"/>
  <c r="P389" i="1"/>
  <c r="N389" i="1"/>
  <c r="R389" i="1" s="1"/>
  <c r="O388" i="1"/>
  <c r="N388" i="1"/>
  <c r="Q388" i="1"/>
  <c r="T388" i="1"/>
  <c r="P388" i="1"/>
  <c r="N387" i="1"/>
  <c r="R387" i="1" s="1"/>
  <c r="P387" i="1"/>
  <c r="Q387" i="1"/>
  <c r="O387" i="1"/>
  <c r="S387" i="1" s="1"/>
  <c r="T387" i="1"/>
  <c r="P386" i="1"/>
  <c r="N386" i="1"/>
  <c r="Q386" i="1"/>
  <c r="T386" i="1"/>
  <c r="O386" i="1"/>
  <c r="P385" i="1"/>
  <c r="N385" i="1"/>
  <c r="Q385" i="1"/>
  <c r="O385" i="1"/>
  <c r="T385" i="1"/>
  <c r="N384" i="1"/>
  <c r="T384" i="1"/>
  <c r="O384" i="1"/>
  <c r="P384" i="1"/>
  <c r="Q384" i="1"/>
  <c r="Q383" i="1"/>
  <c r="O383" i="1"/>
  <c r="P383" i="1"/>
  <c r="N383" i="1"/>
  <c r="T383" i="1"/>
  <c r="T382" i="1"/>
  <c r="N382" i="1"/>
  <c r="P382" i="1"/>
  <c r="O382" i="1"/>
  <c r="Q382" i="1"/>
  <c r="P381" i="1"/>
  <c r="O381" i="1"/>
  <c r="T381" i="1"/>
  <c r="Q381" i="1"/>
  <c r="N381" i="1"/>
  <c r="N380" i="1"/>
  <c r="O380" i="1"/>
  <c r="T380" i="1"/>
  <c r="Q380" i="1"/>
  <c r="P380" i="1"/>
  <c r="T378" i="1"/>
  <c r="O378" i="1"/>
  <c r="P378" i="1"/>
  <c r="Q378" i="1"/>
  <c r="N378" i="1"/>
  <c r="R378" i="1" s="1"/>
  <c r="Q377" i="1"/>
  <c r="T377" i="1"/>
  <c r="O377" i="1"/>
  <c r="P377" i="1"/>
  <c r="N377" i="1"/>
  <c r="P376" i="1"/>
  <c r="N376" i="1"/>
  <c r="O376" i="1"/>
  <c r="T376" i="1"/>
  <c r="Q376" i="1"/>
  <c r="N375" i="1"/>
  <c r="P375" i="1"/>
  <c r="T375" i="1"/>
  <c r="Q375" i="1"/>
  <c r="O375" i="1"/>
  <c r="Q374" i="1"/>
  <c r="P374" i="1"/>
  <c r="T374" i="1"/>
  <c r="N374" i="1"/>
  <c r="O374" i="1"/>
  <c r="T373" i="1"/>
  <c r="P373" i="1"/>
  <c r="Q373" i="1"/>
  <c r="O373" i="1"/>
  <c r="N373" i="1"/>
  <c r="R373" i="1" s="1"/>
  <c r="N372" i="1"/>
  <c r="Q372" i="1"/>
  <c r="P372" i="1"/>
  <c r="T372" i="1"/>
  <c r="O372" i="1"/>
  <c r="S372" i="1" s="1"/>
  <c r="N371" i="1"/>
  <c r="P371" i="1"/>
  <c r="O371" i="1"/>
  <c r="Q371" i="1"/>
  <c r="T371" i="1"/>
  <c r="N370" i="1"/>
  <c r="Q370" i="1"/>
  <c r="P370" i="1"/>
  <c r="O370" i="1"/>
  <c r="T370" i="1"/>
  <c r="N369" i="1"/>
  <c r="Q369" i="1"/>
  <c r="P369" i="1"/>
  <c r="O369" i="1"/>
  <c r="T369" i="1"/>
  <c r="P368" i="1"/>
  <c r="N368" i="1"/>
  <c r="T368" i="1"/>
  <c r="O368" i="1"/>
  <c r="Q368" i="1"/>
  <c r="T367" i="1"/>
  <c r="N367" i="1"/>
  <c r="O367" i="1"/>
  <c r="Q367" i="1"/>
  <c r="P367" i="1"/>
  <c r="P365" i="1"/>
  <c r="N365" i="1"/>
  <c r="T365" i="1"/>
  <c r="O365" i="1"/>
  <c r="Q365" i="1"/>
  <c r="O364" i="1"/>
  <c r="T364" i="1"/>
  <c r="P364" i="1"/>
  <c r="N364" i="1"/>
  <c r="Q364" i="1"/>
  <c r="T363" i="1"/>
  <c r="O363" i="1"/>
  <c r="Q363" i="1"/>
  <c r="N363" i="1"/>
  <c r="P363" i="1"/>
  <c r="P362" i="1"/>
  <c r="T362" i="1"/>
  <c r="O362" i="1"/>
  <c r="S362" i="1" s="1"/>
  <c r="N362" i="1"/>
  <c r="R362" i="1" s="1"/>
  <c r="Q362" i="1"/>
  <c r="P361" i="1"/>
  <c r="Q361" i="1"/>
  <c r="T361" i="1"/>
  <c r="N361" i="1"/>
  <c r="R361" i="1" s="1"/>
  <c r="O361" i="1"/>
  <c r="T360" i="1"/>
  <c r="P360" i="1"/>
  <c r="O360" i="1"/>
  <c r="Q360" i="1"/>
  <c r="N360" i="1"/>
  <c r="P359" i="1"/>
  <c r="O359" i="1"/>
  <c r="T359" i="1"/>
  <c r="Q359" i="1"/>
  <c r="N359" i="1"/>
  <c r="Q358" i="1"/>
  <c r="N358" i="1"/>
  <c r="O358" i="1"/>
  <c r="T358" i="1"/>
  <c r="P358" i="1"/>
  <c r="P357" i="1"/>
  <c r="O357" i="1"/>
  <c r="Q357" i="1"/>
  <c r="T357" i="1"/>
  <c r="N357" i="1"/>
  <c r="T356" i="1"/>
  <c r="N356" i="1"/>
  <c r="O356" i="1"/>
  <c r="Q356" i="1"/>
  <c r="P356" i="1"/>
  <c r="O355" i="1"/>
  <c r="P355" i="1"/>
  <c r="N355" i="1"/>
  <c r="T355" i="1"/>
  <c r="Q355" i="1"/>
  <c r="Q354" i="1"/>
  <c r="N354" i="1"/>
  <c r="T354" i="1"/>
  <c r="P354" i="1"/>
  <c r="O354" i="1"/>
  <c r="P353" i="1"/>
  <c r="O353" i="1"/>
  <c r="Q353" i="1"/>
  <c r="T353" i="1"/>
  <c r="N353" i="1"/>
  <c r="Q352" i="1"/>
  <c r="T352" i="1"/>
  <c r="O352" i="1"/>
  <c r="N352" i="1"/>
  <c r="P352" i="1"/>
  <c r="T351" i="1"/>
  <c r="Q351" i="1"/>
  <c r="O351" i="1"/>
  <c r="N351" i="1"/>
  <c r="P351" i="1"/>
  <c r="T350" i="1"/>
  <c r="Q350" i="1"/>
  <c r="P350" i="1"/>
  <c r="N350" i="1"/>
  <c r="O350" i="1"/>
  <c r="N344" i="1"/>
  <c r="P344" i="1"/>
  <c r="Q344" i="1"/>
  <c r="T344" i="1"/>
  <c r="O344" i="1"/>
  <c r="P343" i="1"/>
  <c r="O343" i="1"/>
  <c r="T343" i="1"/>
  <c r="Q343" i="1"/>
  <c r="N343" i="1"/>
  <c r="T342" i="1"/>
  <c r="O342" i="1"/>
  <c r="N342" i="1"/>
  <c r="Q342" i="1"/>
  <c r="P342" i="1"/>
  <c r="O341" i="1"/>
  <c r="Q341" i="1"/>
  <c r="P341" i="1"/>
  <c r="N341" i="1"/>
  <c r="T341" i="1"/>
  <c r="Q340" i="1"/>
  <c r="O340" i="1"/>
  <c r="P340" i="1"/>
  <c r="T340" i="1"/>
  <c r="N340" i="1"/>
  <c r="O339" i="1"/>
  <c r="Q339" i="1"/>
  <c r="N339" i="1"/>
  <c r="T339" i="1"/>
  <c r="P339" i="1"/>
  <c r="N338" i="1"/>
  <c r="P338" i="1"/>
  <c r="Q338" i="1"/>
  <c r="T338" i="1"/>
  <c r="O338" i="1"/>
  <c r="S338" i="1" s="1"/>
  <c r="N337" i="1"/>
  <c r="P337" i="1"/>
  <c r="T337" i="1"/>
  <c r="Q337" i="1"/>
  <c r="O337" i="1"/>
  <c r="T336" i="1"/>
  <c r="P336" i="1"/>
  <c r="O336" i="1"/>
  <c r="Q336" i="1"/>
  <c r="N336" i="1"/>
  <c r="T335" i="1"/>
  <c r="N335" i="1"/>
  <c r="O335" i="1"/>
  <c r="Q335" i="1"/>
  <c r="P335" i="1"/>
  <c r="P334" i="1"/>
  <c r="T334" i="1"/>
  <c r="Q334" i="1"/>
  <c r="N334" i="1"/>
  <c r="R334" i="1" s="1"/>
  <c r="O334" i="1"/>
  <c r="S334" i="1" s="1"/>
  <c r="N333" i="1"/>
  <c r="P333" i="1"/>
  <c r="O333" i="1"/>
  <c r="S333" i="1" s="1"/>
  <c r="T333" i="1"/>
  <c r="Q333" i="1"/>
  <c r="O332" i="1"/>
  <c r="T332" i="1"/>
  <c r="N332" i="1"/>
  <c r="Q332" i="1"/>
  <c r="P332" i="1"/>
  <c r="N331" i="1"/>
  <c r="P331" i="1"/>
  <c r="Q331" i="1"/>
  <c r="O331" i="1"/>
  <c r="T331" i="1"/>
  <c r="N330" i="1"/>
  <c r="T330" i="1"/>
  <c r="O330" i="1"/>
  <c r="P330" i="1"/>
  <c r="Q330" i="1"/>
  <c r="O329" i="1"/>
  <c r="T329" i="1"/>
  <c r="Q329" i="1"/>
  <c r="N329" i="1"/>
  <c r="P329" i="1"/>
  <c r="N328" i="1"/>
  <c r="T328" i="1"/>
  <c r="O328" i="1"/>
  <c r="Q328" i="1"/>
  <c r="P328" i="1"/>
  <c r="Q327" i="1"/>
  <c r="N327" i="1"/>
  <c r="P327" i="1"/>
  <c r="T327" i="1"/>
  <c r="O327" i="1"/>
  <c r="O326" i="1"/>
  <c r="N326" i="1"/>
  <c r="Q326" i="1"/>
  <c r="T326" i="1"/>
  <c r="P326" i="1"/>
  <c r="N325" i="1"/>
  <c r="O325" i="1"/>
  <c r="T325" i="1"/>
  <c r="Q325" i="1"/>
  <c r="P325" i="1"/>
  <c r="O324" i="1"/>
  <c r="T324" i="1"/>
  <c r="Q324" i="1"/>
  <c r="P324" i="1"/>
  <c r="N324" i="1"/>
  <c r="Q323" i="1"/>
  <c r="P323" i="1"/>
  <c r="O323" i="1"/>
  <c r="N323" i="1"/>
  <c r="R323" i="1" s="1"/>
  <c r="T323" i="1"/>
  <c r="Q322" i="1"/>
  <c r="T322" i="1"/>
  <c r="O322" i="1"/>
  <c r="P322" i="1"/>
  <c r="N322" i="1"/>
  <c r="O321" i="1"/>
  <c r="Q321" i="1"/>
  <c r="P321" i="1"/>
  <c r="N321" i="1"/>
  <c r="T321" i="1"/>
  <c r="N320" i="1"/>
  <c r="T320" i="1"/>
  <c r="P320" i="1"/>
  <c r="Q320" i="1"/>
  <c r="O320" i="1"/>
  <c r="N318" i="1"/>
  <c r="P318" i="1"/>
  <c r="T318" i="1"/>
  <c r="Q318" i="1"/>
  <c r="O318" i="1"/>
  <c r="T317" i="1"/>
  <c r="O317" i="1"/>
  <c r="N317" i="1"/>
  <c r="P317" i="1"/>
  <c r="Q317" i="1"/>
  <c r="P316" i="1"/>
  <c r="Q316" i="1"/>
  <c r="N316" i="1"/>
  <c r="T316" i="1"/>
  <c r="O316" i="1"/>
  <c r="S316" i="1" s="1"/>
  <c r="N315" i="1"/>
  <c r="O315" i="1"/>
  <c r="T315" i="1"/>
  <c r="Q315" i="1"/>
  <c r="P315" i="1"/>
  <c r="P314" i="1"/>
  <c r="T314" i="1"/>
  <c r="Q314" i="1"/>
  <c r="O314" i="1"/>
  <c r="N314" i="1"/>
  <c r="N313" i="1"/>
  <c r="Q313" i="1"/>
  <c r="O313" i="1"/>
  <c r="P313" i="1"/>
  <c r="T313" i="1"/>
  <c r="Q312" i="1"/>
  <c r="N312" i="1"/>
  <c r="T312" i="1"/>
  <c r="O312" i="1"/>
  <c r="P312" i="1"/>
  <c r="N311" i="1"/>
  <c r="Q311" i="1"/>
  <c r="T311" i="1"/>
  <c r="O311" i="1"/>
  <c r="P311" i="1"/>
  <c r="P310" i="1"/>
  <c r="Q310" i="1"/>
  <c r="N310" i="1"/>
  <c r="R310" i="1" s="1"/>
  <c r="T310" i="1"/>
  <c r="O310" i="1"/>
  <c r="S310" i="1" s="1"/>
  <c r="P309" i="1"/>
  <c r="T309" i="1"/>
  <c r="N309" i="1"/>
  <c r="R309" i="1" s="1"/>
  <c r="O309" i="1"/>
  <c r="S309" i="1" s="1"/>
  <c r="Q309" i="1"/>
  <c r="O308" i="1"/>
  <c r="T308" i="1"/>
  <c r="N308" i="1"/>
  <c r="Q308" i="1"/>
  <c r="P308" i="1"/>
  <c r="T307" i="1"/>
  <c r="P307" i="1"/>
  <c r="O307" i="1"/>
  <c r="N307" i="1"/>
  <c r="R307" i="1" s="1"/>
  <c r="Q307" i="1"/>
  <c r="T306" i="1"/>
  <c r="Q306" i="1"/>
  <c r="N306" i="1"/>
  <c r="O306" i="1"/>
  <c r="P306" i="1"/>
  <c r="O305" i="1"/>
  <c r="P305" i="1"/>
  <c r="Q305" i="1"/>
  <c r="N305" i="1"/>
  <c r="T305" i="1"/>
  <c r="N304" i="1"/>
  <c r="T304" i="1"/>
  <c r="O304" i="1"/>
  <c r="Q304" i="1"/>
  <c r="P304" i="1"/>
  <c r="P303" i="1"/>
  <c r="Q303" i="1"/>
  <c r="O303" i="1"/>
  <c r="N303" i="1"/>
  <c r="T303" i="1"/>
  <c r="Q302" i="1"/>
  <c r="T302" i="1"/>
  <c r="P302" i="1"/>
  <c r="N302" i="1"/>
  <c r="R302" i="1" s="1"/>
  <c r="O302" i="1"/>
  <c r="S302" i="1" s="1"/>
  <c r="P301" i="1"/>
  <c r="Q301" i="1"/>
  <c r="O301" i="1"/>
  <c r="N301" i="1"/>
  <c r="T301" i="1"/>
  <c r="O300" i="1"/>
  <c r="Q300" i="1"/>
  <c r="P300" i="1"/>
  <c r="T300" i="1"/>
  <c r="N300" i="1"/>
  <c r="P299" i="1"/>
  <c r="T299" i="1"/>
  <c r="N299" i="1"/>
  <c r="Q299" i="1"/>
  <c r="O299" i="1"/>
  <c r="N298" i="1"/>
  <c r="T298" i="1"/>
  <c r="O298" i="1"/>
  <c r="P298" i="1"/>
  <c r="Q298" i="1"/>
  <c r="P297" i="1"/>
  <c r="Q297" i="1"/>
  <c r="N297" i="1"/>
  <c r="T297" i="1"/>
  <c r="O297" i="1"/>
  <c r="O296" i="1"/>
  <c r="T296" i="1"/>
  <c r="Q296" i="1"/>
  <c r="P296" i="1"/>
  <c r="N296" i="1"/>
  <c r="P294" i="1"/>
  <c r="N294" i="1"/>
  <c r="R294" i="1" s="1"/>
  <c r="O294" i="1"/>
  <c r="T294" i="1"/>
  <c r="Q294" i="1"/>
  <c r="Q293" i="1"/>
  <c r="N293" i="1"/>
  <c r="P293" i="1"/>
  <c r="O293" i="1"/>
  <c r="T293" i="1"/>
  <c r="P292" i="1"/>
  <c r="Q292" i="1"/>
  <c r="T292" i="1"/>
  <c r="O292" i="1"/>
  <c r="N292" i="1"/>
  <c r="O291" i="1"/>
  <c r="T291" i="1"/>
  <c r="Q291" i="1"/>
  <c r="N291" i="1"/>
  <c r="P291" i="1"/>
  <c r="N290" i="1"/>
  <c r="Q290" i="1"/>
  <c r="T290" i="1"/>
  <c r="P290" i="1"/>
  <c r="O290" i="1"/>
  <c r="Q289" i="1"/>
  <c r="O289" i="1"/>
  <c r="T289" i="1"/>
  <c r="P289" i="1"/>
  <c r="N289" i="1"/>
  <c r="T288" i="1"/>
  <c r="O288" i="1"/>
  <c r="Q288" i="1"/>
  <c r="P288" i="1"/>
  <c r="N288" i="1"/>
  <c r="P287" i="1"/>
  <c r="O287" i="1"/>
  <c r="Q287" i="1"/>
  <c r="N287" i="1"/>
  <c r="R287" i="1" s="1"/>
  <c r="T287" i="1"/>
  <c r="Q286" i="1"/>
  <c r="T286" i="1"/>
  <c r="N286" i="1"/>
  <c r="O286" i="1"/>
  <c r="P286" i="1"/>
  <c r="Q285" i="1"/>
  <c r="P285" i="1"/>
  <c r="T285" i="1"/>
  <c r="N285" i="1"/>
  <c r="R285" i="1" s="1"/>
  <c r="O285" i="1"/>
  <c r="N284" i="1"/>
  <c r="O284" i="1"/>
  <c r="T284" i="1"/>
  <c r="Q284" i="1"/>
  <c r="P284" i="1"/>
  <c r="P282" i="1"/>
  <c r="O282" i="1"/>
  <c r="S282" i="1" s="1"/>
  <c r="T282" i="1"/>
  <c r="U282" i="1" s="1"/>
  <c r="N282" i="1"/>
  <c r="R282" i="1" s="1"/>
  <c r="Q282" i="1"/>
  <c r="N281" i="1"/>
  <c r="T281" i="1"/>
  <c r="O281" i="1"/>
  <c r="Q281" i="1"/>
  <c r="P281" i="1"/>
  <c r="P280" i="1"/>
  <c r="O280" i="1"/>
  <c r="Q280" i="1"/>
  <c r="N280" i="1"/>
  <c r="R280" i="1" s="1"/>
  <c r="T280" i="1"/>
  <c r="T279" i="1"/>
  <c r="P279" i="1"/>
  <c r="O279" i="1"/>
  <c r="N279" i="1"/>
  <c r="Q279" i="1"/>
  <c r="T278" i="1"/>
  <c r="P278" i="1"/>
  <c r="N278" i="1"/>
  <c r="Q278" i="1"/>
  <c r="O278" i="1"/>
  <c r="T277" i="1"/>
  <c r="O277" i="1"/>
  <c r="N277" i="1"/>
  <c r="Q277" i="1"/>
  <c r="P277" i="1"/>
  <c r="P276" i="1"/>
  <c r="T276" i="1"/>
  <c r="O276" i="1"/>
  <c r="S276" i="1" s="1"/>
  <c r="Q276" i="1"/>
  <c r="N276" i="1"/>
  <c r="R276" i="1" s="1"/>
  <c r="O275" i="1"/>
  <c r="Q275" i="1"/>
  <c r="T275" i="1"/>
  <c r="N275" i="1"/>
  <c r="P275" i="1"/>
  <c r="N274" i="1"/>
  <c r="T274" i="1"/>
  <c r="Q274" i="1"/>
  <c r="O274" i="1"/>
  <c r="P274" i="1"/>
  <c r="Q273" i="1"/>
  <c r="T273" i="1"/>
  <c r="O273" i="1"/>
  <c r="N273" i="1"/>
  <c r="P273" i="1"/>
  <c r="T272" i="1"/>
  <c r="O272" i="1"/>
  <c r="P272" i="1"/>
  <c r="N272" i="1"/>
  <c r="Q272" i="1"/>
  <c r="T271" i="1"/>
  <c r="Q271" i="1"/>
  <c r="P271" i="1"/>
  <c r="O271" i="1"/>
  <c r="N271" i="1"/>
  <c r="R271" i="1" s="1"/>
  <c r="Q270" i="1"/>
  <c r="N270" i="1"/>
  <c r="P270" i="1"/>
  <c r="T270" i="1"/>
  <c r="O270" i="1"/>
  <c r="S270" i="1" s="1"/>
  <c r="Q269" i="1"/>
  <c r="O269" i="1"/>
  <c r="P269" i="1"/>
  <c r="N269" i="1"/>
  <c r="T269" i="1"/>
  <c r="N268" i="1"/>
  <c r="T268" i="1"/>
  <c r="P268" i="1"/>
  <c r="O268" i="1"/>
  <c r="Q268" i="1"/>
  <c r="Q267" i="1"/>
  <c r="T267" i="1"/>
  <c r="O267" i="1"/>
  <c r="P267" i="1"/>
  <c r="N267" i="1"/>
  <c r="Q266" i="1"/>
  <c r="P266" i="1"/>
  <c r="T266" i="1"/>
  <c r="O266" i="1"/>
  <c r="N266" i="1"/>
  <c r="R266" i="1" s="1"/>
  <c r="T265" i="1"/>
  <c r="O265" i="1"/>
  <c r="Q265" i="1"/>
  <c r="N265" i="1"/>
  <c r="P265" i="1"/>
  <c r="Q264" i="1"/>
  <c r="O264" i="1"/>
  <c r="N264" i="1"/>
  <c r="T264" i="1"/>
  <c r="P264" i="1"/>
  <c r="N263" i="1"/>
  <c r="T263" i="1"/>
  <c r="Q263" i="1"/>
  <c r="P263" i="1"/>
  <c r="O263" i="1"/>
  <c r="O262" i="1"/>
  <c r="P262" i="1"/>
  <c r="T262" i="1"/>
  <c r="Q262" i="1"/>
  <c r="N262" i="1"/>
  <c r="P261" i="1"/>
  <c r="N261" i="1"/>
  <c r="T261" i="1"/>
  <c r="Q261" i="1"/>
  <c r="O261" i="1"/>
  <c r="T260" i="1"/>
  <c r="N260" i="1"/>
  <c r="Q260" i="1"/>
  <c r="P260" i="1"/>
  <c r="O260" i="1"/>
  <c r="O259" i="1"/>
  <c r="T259" i="1"/>
  <c r="Q259" i="1"/>
  <c r="N259" i="1"/>
  <c r="P259" i="1"/>
  <c r="O258" i="1"/>
  <c r="T258" i="1"/>
  <c r="Q258" i="1"/>
  <c r="P258" i="1"/>
  <c r="N258" i="1"/>
  <c r="N257" i="1"/>
  <c r="T257" i="1"/>
  <c r="Q257" i="1"/>
  <c r="P257" i="1"/>
  <c r="O257" i="1"/>
  <c r="P256" i="1"/>
  <c r="O256" i="1"/>
  <c r="T256" i="1"/>
  <c r="Q256" i="1"/>
  <c r="N256" i="1"/>
  <c r="T255" i="1"/>
  <c r="P255" i="1"/>
  <c r="O255" i="1"/>
  <c r="Q255" i="1"/>
  <c r="N255" i="1"/>
  <c r="Q254" i="1"/>
  <c r="O254" i="1"/>
  <c r="T254" i="1"/>
  <c r="P254" i="1"/>
  <c r="N254" i="1"/>
  <c r="O253" i="1"/>
  <c r="P253" i="1"/>
  <c r="N253" i="1"/>
  <c r="Q253" i="1"/>
  <c r="T253" i="1"/>
  <c r="N252" i="1"/>
  <c r="Q252" i="1"/>
  <c r="T252" i="1"/>
  <c r="P252" i="1"/>
  <c r="O252" i="1"/>
  <c r="N251" i="1"/>
  <c r="T251" i="1"/>
  <c r="P251" i="1"/>
  <c r="O251" i="1"/>
  <c r="Q251" i="1"/>
  <c r="Q250" i="1"/>
  <c r="N250" i="1"/>
  <c r="T250" i="1"/>
  <c r="P250" i="1"/>
  <c r="O250" i="1"/>
  <c r="T249" i="1"/>
  <c r="O249" i="1"/>
  <c r="Q249" i="1"/>
  <c r="P249" i="1"/>
  <c r="N249" i="1"/>
  <c r="Q248" i="1"/>
  <c r="P248" i="1"/>
  <c r="T248" i="1"/>
  <c r="N248" i="1"/>
  <c r="O248" i="1"/>
  <c r="P247" i="1"/>
  <c r="O247" i="1"/>
  <c r="S247" i="1" s="1"/>
  <c r="Q247" i="1"/>
  <c r="N247" i="1"/>
  <c r="R247" i="1" s="1"/>
  <c r="T247" i="1"/>
  <c r="T246" i="1"/>
  <c r="Q246" i="1"/>
  <c r="O246" i="1"/>
  <c r="N246" i="1"/>
  <c r="P246" i="1"/>
  <c r="P245" i="1"/>
  <c r="O245" i="1"/>
  <c r="Q245" i="1"/>
  <c r="T245" i="1"/>
  <c r="N245" i="1"/>
  <c r="R245" i="1" s="1"/>
  <c r="O244" i="1"/>
  <c r="P244" i="1"/>
  <c r="N244" i="1"/>
  <c r="T244" i="1"/>
  <c r="Q244" i="1"/>
  <c r="O243" i="1"/>
  <c r="Q243" i="1"/>
  <c r="P243" i="1"/>
  <c r="T243" i="1"/>
  <c r="N243" i="1"/>
  <c r="P242" i="1"/>
  <c r="N242" i="1"/>
  <c r="T242" i="1"/>
  <c r="O242" i="1"/>
  <c r="Q242" i="1"/>
  <c r="N241" i="1"/>
  <c r="Q241" i="1"/>
  <c r="P241" i="1"/>
  <c r="O241" i="1"/>
  <c r="T241" i="1"/>
  <c r="T239" i="1"/>
  <c r="N239" i="1"/>
  <c r="Q239" i="1"/>
  <c r="O239" i="1"/>
  <c r="P239" i="1"/>
  <c r="O238" i="1"/>
  <c r="P238" i="1"/>
  <c r="T238" i="1"/>
  <c r="Q238" i="1"/>
  <c r="N238" i="1"/>
  <c r="R238" i="1" s="1"/>
  <c r="N237" i="1"/>
  <c r="O237" i="1"/>
  <c r="P237" i="1"/>
  <c r="T237" i="1"/>
  <c r="Q237" i="1"/>
  <c r="O236" i="1"/>
  <c r="P236" i="1"/>
  <c r="Q236" i="1"/>
  <c r="T236" i="1"/>
  <c r="N236" i="1"/>
  <c r="N235" i="1"/>
  <c r="Q235" i="1"/>
  <c r="O235" i="1"/>
  <c r="P235" i="1"/>
  <c r="T235" i="1"/>
  <c r="Q234" i="1"/>
  <c r="P234" i="1"/>
  <c r="T234" i="1"/>
  <c r="O234" i="1"/>
  <c r="N234" i="1"/>
  <c r="Q233" i="1"/>
  <c r="N233" i="1"/>
  <c r="T233" i="1"/>
  <c r="P233" i="1"/>
  <c r="O233" i="1"/>
  <c r="T232" i="1"/>
  <c r="N232" i="1"/>
  <c r="O232" i="1"/>
  <c r="Q232" i="1"/>
  <c r="P232" i="1"/>
  <c r="P231" i="1"/>
  <c r="Q231" i="1"/>
  <c r="T231" i="1"/>
  <c r="O231" i="1"/>
  <c r="N231" i="1"/>
  <c r="R231" i="1" s="1"/>
  <c r="Q230" i="1"/>
  <c r="N230" i="1"/>
  <c r="T230" i="1"/>
  <c r="P230" i="1"/>
  <c r="O230" i="1"/>
  <c r="P229" i="1"/>
  <c r="T229" i="1"/>
  <c r="Q229" i="1"/>
  <c r="O229" i="1"/>
  <c r="N229" i="1"/>
  <c r="Q228" i="1"/>
  <c r="T228" i="1"/>
  <c r="N228" i="1"/>
  <c r="P228" i="1"/>
  <c r="O228" i="1"/>
  <c r="O227" i="1"/>
  <c r="T227" i="1"/>
  <c r="P227" i="1"/>
  <c r="Q227" i="1"/>
  <c r="N227" i="1"/>
  <c r="N226" i="1"/>
  <c r="P226" i="1"/>
  <c r="T226" i="1"/>
  <c r="Q226" i="1"/>
  <c r="O226" i="1"/>
  <c r="N225" i="1"/>
  <c r="T225" i="1"/>
  <c r="P225" i="1"/>
  <c r="Q225" i="1"/>
  <c r="O225" i="1"/>
  <c r="N223" i="1"/>
  <c r="R223" i="1" s="1"/>
  <c r="P223" i="1"/>
  <c r="Q223" i="1"/>
  <c r="T223" i="1"/>
  <c r="U223" i="1" s="1"/>
  <c r="O223" i="1"/>
  <c r="S223" i="1" s="1"/>
  <c r="O222" i="1"/>
  <c r="N222" i="1"/>
  <c r="P222" i="1"/>
  <c r="T222" i="1"/>
  <c r="Q222" i="1"/>
  <c r="Q221" i="1"/>
  <c r="P221" i="1"/>
  <c r="T221" i="1"/>
  <c r="O221" i="1"/>
  <c r="N221" i="1"/>
  <c r="R221" i="1" s="1"/>
  <c r="Q220" i="1"/>
  <c r="T220" i="1"/>
  <c r="O220" i="1"/>
  <c r="N220" i="1"/>
  <c r="P220" i="1"/>
  <c r="Q219" i="1"/>
  <c r="P219" i="1"/>
  <c r="T219" i="1"/>
  <c r="O219" i="1"/>
  <c r="N219" i="1"/>
  <c r="T218" i="1"/>
  <c r="P218" i="1"/>
  <c r="N218" i="1"/>
  <c r="Q218" i="1"/>
  <c r="O218" i="1"/>
  <c r="P217" i="1"/>
  <c r="Q217" i="1"/>
  <c r="N217" i="1"/>
  <c r="T217" i="1"/>
  <c r="O217" i="1"/>
  <c r="N216" i="1"/>
  <c r="P216" i="1"/>
  <c r="T216" i="1"/>
  <c r="Q216" i="1"/>
  <c r="O216" i="1"/>
  <c r="Q215" i="1"/>
  <c r="O215" i="1"/>
  <c r="T215" i="1"/>
  <c r="P215" i="1"/>
  <c r="N215" i="1"/>
  <c r="O214" i="1"/>
  <c r="P214" i="1"/>
  <c r="N214" i="1"/>
  <c r="T214" i="1"/>
  <c r="Q214" i="1"/>
  <c r="O212" i="1"/>
  <c r="T212" i="1"/>
  <c r="Q212" i="1"/>
  <c r="P212" i="1"/>
  <c r="N212" i="1"/>
  <c r="Q211" i="1"/>
  <c r="P211" i="1"/>
  <c r="T211" i="1"/>
  <c r="N211" i="1"/>
  <c r="R211" i="1" s="1"/>
  <c r="O211" i="1"/>
  <c r="N210" i="1"/>
  <c r="Q210" i="1"/>
  <c r="P210" i="1"/>
  <c r="T210" i="1"/>
  <c r="O210" i="1"/>
  <c r="P209" i="1"/>
  <c r="T209" i="1"/>
  <c r="O209" i="1"/>
  <c r="N209" i="1"/>
  <c r="Q209" i="1"/>
  <c r="P208" i="1"/>
  <c r="T208" i="1"/>
  <c r="N208" i="1"/>
  <c r="Q208" i="1"/>
  <c r="O208" i="1"/>
  <c r="T207" i="1"/>
  <c r="N207" i="1"/>
  <c r="P207" i="1"/>
  <c r="Q207" i="1"/>
  <c r="O207" i="1"/>
  <c r="P206" i="1"/>
  <c r="N206" i="1"/>
  <c r="T206" i="1"/>
  <c r="Q206" i="1"/>
  <c r="O206" i="1"/>
  <c r="P205" i="1"/>
  <c r="Q205" i="1"/>
  <c r="N205" i="1"/>
  <c r="T205" i="1"/>
  <c r="O205" i="1"/>
  <c r="Q204" i="1"/>
  <c r="O204" i="1"/>
  <c r="T204" i="1"/>
  <c r="P204" i="1"/>
  <c r="N204" i="1"/>
  <c r="T203" i="1"/>
  <c r="N203" i="1"/>
  <c r="P203" i="1"/>
  <c r="Q203" i="1"/>
  <c r="O203" i="1"/>
  <c r="T202" i="1"/>
  <c r="N202" i="1"/>
  <c r="R202" i="1" s="1"/>
  <c r="P202" i="1"/>
  <c r="Q202" i="1"/>
  <c r="O202" i="1"/>
  <c r="S202" i="1" s="1"/>
  <c r="O201" i="1"/>
  <c r="N201" i="1"/>
  <c r="T201" i="1"/>
  <c r="P201" i="1"/>
  <c r="Q201" i="1"/>
  <c r="P199" i="1"/>
  <c r="Q199" i="1"/>
  <c r="N199" i="1"/>
  <c r="R199" i="1" s="1"/>
  <c r="O199" i="1"/>
  <c r="S199" i="1" s="1"/>
  <c r="T199" i="1"/>
  <c r="N198" i="1"/>
  <c r="Q198" i="1"/>
  <c r="T198" i="1"/>
  <c r="O198" i="1"/>
  <c r="P198" i="1"/>
  <c r="P197" i="1"/>
  <c r="N197" i="1"/>
  <c r="O197" i="1"/>
  <c r="Q197" i="1"/>
  <c r="T197" i="1"/>
  <c r="U197" i="1" s="1"/>
  <c r="P196" i="1"/>
  <c r="N196" i="1"/>
  <c r="T196" i="1"/>
  <c r="Q196" i="1"/>
  <c r="O196" i="1"/>
  <c r="O195" i="1"/>
  <c r="P195" i="1"/>
  <c r="Q195" i="1"/>
  <c r="N195" i="1"/>
  <c r="T195" i="1"/>
  <c r="P194" i="1"/>
  <c r="Q194" i="1"/>
  <c r="O194" i="1"/>
  <c r="N194" i="1"/>
  <c r="T194" i="1"/>
  <c r="T193" i="1"/>
  <c r="N193" i="1"/>
  <c r="O193" i="1"/>
  <c r="Q193" i="1"/>
  <c r="P193" i="1"/>
  <c r="N192" i="1"/>
  <c r="Q192" i="1"/>
  <c r="T192" i="1"/>
  <c r="O192" i="1"/>
  <c r="P192" i="1"/>
  <c r="P191" i="1"/>
  <c r="N191" i="1"/>
  <c r="Q191" i="1"/>
  <c r="T191" i="1"/>
  <c r="O191" i="1"/>
  <c r="N190" i="1"/>
  <c r="P190" i="1"/>
  <c r="T190" i="1"/>
  <c r="O190" i="1"/>
  <c r="Q190" i="1"/>
  <c r="O189" i="1"/>
  <c r="T189" i="1"/>
  <c r="N189" i="1"/>
  <c r="Q189" i="1"/>
  <c r="P189" i="1"/>
  <c r="N188" i="1"/>
  <c r="O188" i="1"/>
  <c r="T188" i="1"/>
  <c r="P188" i="1"/>
  <c r="Q188" i="1"/>
  <c r="Q187" i="1"/>
  <c r="N187" i="1"/>
  <c r="T187" i="1"/>
  <c r="O187" i="1"/>
  <c r="P187" i="1"/>
  <c r="O186" i="1"/>
  <c r="Q186" i="1"/>
  <c r="N186" i="1"/>
  <c r="T186" i="1"/>
  <c r="P186" i="1"/>
  <c r="T185" i="1"/>
  <c r="P185" i="1"/>
  <c r="N185" i="1"/>
  <c r="Q185" i="1"/>
  <c r="O185" i="1"/>
  <c r="N184" i="1"/>
  <c r="Q184" i="1"/>
  <c r="P184" i="1"/>
  <c r="T184" i="1"/>
  <c r="O184" i="1"/>
  <c r="Q178" i="1"/>
  <c r="O178" i="1"/>
  <c r="T178" i="1"/>
  <c r="N178" i="1"/>
  <c r="P178" i="1"/>
  <c r="T177" i="1"/>
  <c r="N177" i="1"/>
  <c r="P177" i="1"/>
  <c r="Q177" i="1"/>
  <c r="O177" i="1"/>
  <c r="T176" i="1"/>
  <c r="O176" i="1"/>
  <c r="P176" i="1"/>
  <c r="Q176" i="1"/>
  <c r="N176" i="1"/>
  <c r="T175" i="1"/>
  <c r="N175" i="1"/>
  <c r="O175" i="1"/>
  <c r="Q175" i="1"/>
  <c r="P175" i="1"/>
  <c r="P174" i="1"/>
  <c r="N174" i="1"/>
  <c r="O174" i="1"/>
  <c r="T174" i="1"/>
  <c r="Q174" i="1"/>
  <c r="T173" i="1"/>
  <c r="N173" i="1"/>
  <c r="O173" i="1"/>
  <c r="Q173" i="1"/>
  <c r="P173" i="1"/>
  <c r="N172" i="1"/>
  <c r="T172" i="1"/>
  <c r="O172" i="1"/>
  <c r="P172" i="1"/>
  <c r="Q172" i="1"/>
  <c r="Q171" i="1"/>
  <c r="N171" i="1"/>
  <c r="R171" i="1" s="1"/>
  <c r="P171" i="1"/>
  <c r="O171" i="1"/>
  <c r="T171" i="1"/>
  <c r="Q170" i="1"/>
  <c r="P170" i="1"/>
  <c r="O170" i="1"/>
  <c r="N170" i="1"/>
  <c r="R170" i="1" s="1"/>
  <c r="T170" i="1"/>
  <c r="T169" i="1"/>
  <c r="N169" i="1"/>
  <c r="P169" i="1"/>
  <c r="Q169" i="1"/>
  <c r="O169" i="1"/>
  <c r="O168" i="1"/>
  <c r="Q168" i="1"/>
  <c r="N168" i="1"/>
  <c r="P168" i="1"/>
  <c r="T168" i="1"/>
  <c r="T167" i="1"/>
  <c r="O167" i="1"/>
  <c r="Q167" i="1"/>
  <c r="N167" i="1"/>
  <c r="P167" i="1"/>
  <c r="P166" i="1"/>
  <c r="N166" i="1"/>
  <c r="O166" i="1"/>
  <c r="Q166" i="1"/>
  <c r="T166" i="1"/>
  <c r="O165" i="1"/>
  <c r="P165" i="1"/>
  <c r="T165" i="1"/>
  <c r="N165" i="1"/>
  <c r="Q165" i="1"/>
  <c r="N164" i="1"/>
  <c r="T164" i="1"/>
  <c r="O164" i="1"/>
  <c r="Q164" i="1"/>
  <c r="P164" i="1"/>
  <c r="N163" i="1"/>
  <c r="T163" i="1"/>
  <c r="Q163" i="1"/>
  <c r="O163" i="1"/>
  <c r="P163" i="1"/>
  <c r="P162" i="1"/>
  <c r="T162" i="1"/>
  <c r="N162" i="1"/>
  <c r="Q162" i="1"/>
  <c r="O162" i="1"/>
  <c r="Q161" i="1"/>
  <c r="P161" i="1"/>
  <c r="T161" i="1"/>
  <c r="O161" i="1"/>
  <c r="S161" i="1" s="1"/>
  <c r="N161" i="1"/>
  <c r="N160" i="1"/>
  <c r="P160" i="1"/>
  <c r="O160" i="1"/>
  <c r="T160" i="1"/>
  <c r="Q160" i="1"/>
  <c r="O159" i="1"/>
  <c r="Q159" i="1"/>
  <c r="N159" i="1"/>
  <c r="T159" i="1"/>
  <c r="P159" i="1"/>
  <c r="O157" i="1"/>
  <c r="N157" i="1"/>
  <c r="Q157" i="1"/>
  <c r="P157" i="1"/>
  <c r="T157" i="1"/>
  <c r="N156" i="1"/>
  <c r="O156" i="1"/>
  <c r="Q156" i="1"/>
  <c r="P156" i="1"/>
  <c r="T156" i="1"/>
  <c r="Q155" i="1"/>
  <c r="T155" i="1"/>
  <c r="O155" i="1"/>
  <c r="N155" i="1"/>
  <c r="P155" i="1"/>
  <c r="T154" i="1"/>
  <c r="Q154" i="1"/>
  <c r="N154" i="1"/>
  <c r="P154" i="1"/>
  <c r="O154" i="1"/>
  <c r="O153" i="1"/>
  <c r="N153" i="1"/>
  <c r="T153" i="1"/>
  <c r="Q153" i="1"/>
  <c r="P153" i="1"/>
  <c r="Q152" i="1"/>
  <c r="N152" i="1"/>
  <c r="O152" i="1"/>
  <c r="P152" i="1"/>
  <c r="T152" i="1"/>
  <c r="Q151" i="1"/>
  <c r="N151" i="1"/>
  <c r="P151" i="1"/>
  <c r="T151" i="1"/>
  <c r="O151" i="1"/>
  <c r="O150" i="1"/>
  <c r="T150" i="1"/>
  <c r="N150" i="1"/>
  <c r="P150" i="1"/>
  <c r="Q150" i="1"/>
  <c r="P149" i="1"/>
  <c r="Q149" i="1"/>
  <c r="N149" i="1"/>
  <c r="O149" i="1"/>
  <c r="T149" i="1"/>
  <c r="P148" i="1"/>
  <c r="N148" i="1"/>
  <c r="T148" i="1"/>
  <c r="O148" i="1"/>
  <c r="Q148" i="1"/>
  <c r="N147" i="1"/>
  <c r="P147" i="1"/>
  <c r="T147" i="1"/>
  <c r="Q147" i="1"/>
  <c r="O147" i="1"/>
  <c r="N146" i="1"/>
  <c r="Q146" i="1"/>
  <c r="O146" i="1"/>
  <c r="P146" i="1"/>
  <c r="T146" i="1"/>
  <c r="O144" i="1"/>
  <c r="P144" i="1"/>
  <c r="N144" i="1"/>
  <c r="Q144" i="1"/>
  <c r="T144" i="1"/>
  <c r="O143" i="1"/>
  <c r="T143" i="1"/>
  <c r="N143" i="1"/>
  <c r="Q143" i="1"/>
  <c r="P143" i="1"/>
  <c r="T142" i="1"/>
  <c r="P142" i="1"/>
  <c r="O142" i="1"/>
  <c r="S142" i="1" s="1"/>
  <c r="N142" i="1"/>
  <c r="R142" i="1" s="1"/>
  <c r="Q142" i="1"/>
  <c r="T141" i="1"/>
  <c r="O141" i="1"/>
  <c r="Q141" i="1"/>
  <c r="P141" i="1"/>
  <c r="N141" i="1"/>
  <c r="P140" i="1"/>
  <c r="T140" i="1"/>
  <c r="O140" i="1"/>
  <c r="Q140" i="1"/>
  <c r="N140" i="1"/>
  <c r="O139" i="1"/>
  <c r="Q139" i="1"/>
  <c r="P139" i="1"/>
  <c r="N139" i="1"/>
  <c r="T139" i="1"/>
  <c r="O138" i="1"/>
  <c r="N138" i="1"/>
  <c r="P138" i="1"/>
  <c r="Q138" i="1"/>
  <c r="T138" i="1"/>
  <c r="Q137" i="1"/>
  <c r="P137" i="1"/>
  <c r="N137" i="1"/>
  <c r="T137" i="1"/>
  <c r="O137" i="1"/>
  <c r="Q136" i="1"/>
  <c r="O136" i="1"/>
  <c r="T136" i="1"/>
  <c r="N136" i="1"/>
  <c r="P136" i="1"/>
  <c r="N135" i="1"/>
  <c r="Q135" i="1"/>
  <c r="T135" i="1"/>
  <c r="P135" i="1"/>
  <c r="O135" i="1"/>
  <c r="S135" i="1" s="1"/>
  <c r="T133" i="1"/>
  <c r="P133" i="1"/>
  <c r="N133" i="1"/>
  <c r="Q133" i="1"/>
  <c r="O133" i="1"/>
  <c r="O132" i="1"/>
  <c r="P132" i="1"/>
  <c r="Q132" i="1"/>
  <c r="T132" i="1"/>
  <c r="N132" i="1"/>
  <c r="R132" i="1" s="1"/>
  <c r="Q131" i="1"/>
  <c r="O131" i="1"/>
  <c r="N131" i="1"/>
  <c r="T131" i="1"/>
  <c r="P131" i="1"/>
  <c r="Q130" i="1"/>
  <c r="T130" i="1"/>
  <c r="P130" i="1"/>
  <c r="N130" i="1"/>
  <c r="R130" i="1" s="1"/>
  <c r="O130" i="1"/>
  <c r="O129" i="1"/>
  <c r="T129" i="1"/>
  <c r="N129" i="1"/>
  <c r="P129" i="1"/>
  <c r="Q129" i="1"/>
  <c r="T128" i="1"/>
  <c r="O128" i="1"/>
  <c r="N128" i="1"/>
  <c r="P128" i="1"/>
  <c r="Q128" i="1"/>
  <c r="Q127" i="1"/>
  <c r="O127" i="1"/>
  <c r="T127" i="1"/>
  <c r="N127" i="1"/>
  <c r="P127" i="1"/>
  <c r="P126" i="1"/>
  <c r="T126" i="1"/>
  <c r="O126" i="1"/>
  <c r="N126" i="1"/>
  <c r="Q126" i="1"/>
  <c r="Q125" i="1"/>
  <c r="P125" i="1"/>
  <c r="O125" i="1"/>
  <c r="T125" i="1"/>
  <c r="N125" i="1"/>
  <c r="N124" i="1"/>
  <c r="T124" i="1"/>
  <c r="Q124" i="1"/>
  <c r="O124" i="1"/>
  <c r="P124" i="1"/>
  <c r="O123" i="1"/>
  <c r="T123" i="1"/>
  <c r="P123" i="1"/>
  <c r="Q123" i="1"/>
  <c r="N123" i="1"/>
  <c r="N122" i="1"/>
  <c r="Q122" i="1"/>
  <c r="O122" i="1"/>
  <c r="P122" i="1"/>
  <c r="T122" i="1"/>
  <c r="P121" i="1"/>
  <c r="O121" i="1"/>
  <c r="Q121" i="1"/>
  <c r="T121" i="1"/>
  <c r="N121" i="1"/>
  <c r="P120" i="1"/>
  <c r="T120" i="1"/>
  <c r="Q120" i="1"/>
  <c r="O120" i="1"/>
  <c r="N120" i="1"/>
  <c r="Q119" i="1"/>
  <c r="T119" i="1"/>
  <c r="O119" i="1"/>
  <c r="P119" i="1"/>
  <c r="N119" i="1"/>
  <c r="Q118" i="1"/>
  <c r="O118" i="1"/>
  <c r="N118" i="1"/>
  <c r="T118" i="1"/>
  <c r="P118" i="1"/>
  <c r="P117" i="1"/>
  <c r="O117" i="1"/>
  <c r="Q117" i="1"/>
  <c r="T117" i="1"/>
  <c r="N117" i="1"/>
  <c r="O116" i="1"/>
  <c r="P116" i="1"/>
  <c r="T116" i="1"/>
  <c r="N116" i="1"/>
  <c r="Q116" i="1"/>
  <c r="P115" i="1"/>
  <c r="Q115" i="1"/>
  <c r="N115" i="1"/>
  <c r="O115" i="1"/>
  <c r="T115" i="1"/>
  <c r="Q114" i="1"/>
  <c r="O114" i="1"/>
  <c r="T114" i="1"/>
  <c r="P114" i="1"/>
  <c r="N114" i="1"/>
  <c r="Q113" i="1"/>
  <c r="T113" i="1"/>
  <c r="P113" i="1"/>
  <c r="N113" i="1"/>
  <c r="O113" i="1"/>
  <c r="S113" i="1" s="1"/>
  <c r="Q112" i="1"/>
  <c r="N112" i="1"/>
  <c r="T112" i="1"/>
  <c r="P112" i="1"/>
  <c r="O112" i="1"/>
  <c r="S112" i="1" s="1"/>
  <c r="P111" i="1"/>
  <c r="O111" i="1"/>
  <c r="T111" i="1"/>
  <c r="N111" i="1"/>
  <c r="R111" i="1" s="1"/>
  <c r="Q111" i="1"/>
  <c r="O110" i="1"/>
  <c r="Q110" i="1"/>
  <c r="T110" i="1"/>
  <c r="N110" i="1"/>
  <c r="P110" i="1"/>
  <c r="N109" i="1"/>
  <c r="P109" i="1"/>
  <c r="Q109" i="1"/>
  <c r="T109" i="1"/>
  <c r="O109" i="1"/>
  <c r="T108" i="1"/>
  <c r="P108" i="1"/>
  <c r="N108" i="1"/>
  <c r="O108" i="1"/>
  <c r="Q108" i="1"/>
  <c r="T107" i="1"/>
  <c r="N107" i="1"/>
  <c r="O107" i="1"/>
  <c r="Q107" i="1"/>
  <c r="P107" i="1"/>
  <c r="N106" i="1"/>
  <c r="Q106" i="1"/>
  <c r="O106" i="1"/>
  <c r="T106" i="1"/>
  <c r="P106" i="1"/>
  <c r="T105" i="1"/>
  <c r="N105" i="1"/>
  <c r="Q105" i="1"/>
  <c r="O105" i="1"/>
  <c r="P105" i="1"/>
  <c r="T104" i="1"/>
  <c r="P104" i="1"/>
  <c r="O104" i="1"/>
  <c r="N104" i="1"/>
  <c r="Q104" i="1"/>
  <c r="P103" i="1"/>
  <c r="N103" i="1"/>
  <c r="R103" i="1" s="1"/>
  <c r="O103" i="1"/>
  <c r="T103" i="1"/>
  <c r="Q103" i="1"/>
  <c r="T102" i="1"/>
  <c r="P102" i="1"/>
  <c r="Q102" i="1"/>
  <c r="N102" i="1"/>
  <c r="O102" i="1"/>
  <c r="Q100" i="1"/>
  <c r="P100" i="1"/>
  <c r="T100" i="1"/>
  <c r="O100" i="1"/>
  <c r="N100" i="1"/>
  <c r="N99" i="1"/>
  <c r="Q99" i="1"/>
  <c r="O99" i="1"/>
  <c r="T99" i="1"/>
  <c r="P99" i="1"/>
  <c r="N98" i="1"/>
  <c r="O98" i="1"/>
  <c r="Q98" i="1"/>
  <c r="P98" i="1"/>
  <c r="T98" i="1"/>
  <c r="T97" i="1"/>
  <c r="N97" i="1"/>
  <c r="P97" i="1"/>
  <c r="Q97" i="1"/>
  <c r="O97" i="1"/>
  <c r="N96" i="1"/>
  <c r="T96" i="1"/>
  <c r="P96" i="1"/>
  <c r="Q96" i="1"/>
  <c r="O96" i="1"/>
  <c r="P95" i="1"/>
  <c r="Q95" i="1"/>
  <c r="N95" i="1"/>
  <c r="T95" i="1"/>
  <c r="O95" i="1"/>
  <c r="P94" i="1"/>
  <c r="Q94" i="1"/>
  <c r="T94" i="1"/>
  <c r="O94" i="1"/>
  <c r="N94" i="1"/>
  <c r="N93" i="1"/>
  <c r="Q93" i="1"/>
  <c r="T93" i="1"/>
  <c r="O93" i="1"/>
  <c r="P93" i="1"/>
  <c r="Q92" i="1"/>
  <c r="N92" i="1"/>
  <c r="O92" i="1"/>
  <c r="T92" i="1"/>
  <c r="P92" i="1"/>
  <c r="P91" i="1"/>
  <c r="Q91" i="1"/>
  <c r="T91" i="1"/>
  <c r="O91" i="1"/>
  <c r="N91" i="1"/>
  <c r="R91" i="1" s="1"/>
  <c r="Q90" i="1"/>
  <c r="P90" i="1"/>
  <c r="N90" i="1"/>
  <c r="O90" i="1"/>
  <c r="T90" i="1"/>
  <c r="O89" i="1"/>
  <c r="T89" i="1"/>
  <c r="Q89" i="1"/>
  <c r="N89" i="1"/>
  <c r="P89" i="1"/>
  <c r="O88" i="1"/>
  <c r="T88" i="1"/>
  <c r="N88" i="1"/>
  <c r="P88" i="1"/>
  <c r="Q88" i="1"/>
  <c r="N87" i="1"/>
  <c r="Q87" i="1"/>
  <c r="P87" i="1"/>
  <c r="T87" i="1"/>
  <c r="O87" i="1"/>
  <c r="T86" i="1"/>
  <c r="P86" i="1"/>
  <c r="O86" i="1"/>
  <c r="N86" i="1"/>
  <c r="R86" i="1" s="1"/>
  <c r="Q86" i="1"/>
  <c r="N85" i="1"/>
  <c r="T85" i="1"/>
  <c r="P85" i="1"/>
  <c r="Q85" i="1"/>
  <c r="O85" i="1"/>
  <c r="T84" i="1"/>
  <c r="Q84" i="1"/>
  <c r="N84" i="1"/>
  <c r="P84" i="1"/>
  <c r="O84" i="1"/>
  <c r="Q83" i="1"/>
  <c r="P83" i="1"/>
  <c r="T83" i="1"/>
  <c r="N83" i="1"/>
  <c r="O83" i="1"/>
  <c r="O82" i="1"/>
  <c r="T82" i="1"/>
  <c r="N82" i="1"/>
  <c r="P82" i="1"/>
  <c r="Q82" i="1"/>
  <c r="P81" i="1"/>
  <c r="Q81" i="1"/>
  <c r="O81" i="1"/>
  <c r="S81" i="1" s="1"/>
  <c r="T81" i="1"/>
  <c r="N81" i="1"/>
  <c r="R81" i="1" s="1"/>
  <c r="T80" i="1"/>
  <c r="Q80" i="1"/>
  <c r="N80" i="1"/>
  <c r="O80" i="1"/>
  <c r="P80" i="1"/>
  <c r="T79" i="1"/>
  <c r="Q79" i="1"/>
  <c r="N79" i="1"/>
  <c r="O79" i="1"/>
  <c r="P79" i="1"/>
  <c r="Q78" i="1"/>
  <c r="P78" i="1"/>
  <c r="N78" i="1"/>
  <c r="O78" i="1"/>
  <c r="T78" i="1"/>
  <c r="Q77" i="1"/>
  <c r="T77" i="1"/>
  <c r="P77" i="1"/>
  <c r="O77" i="1"/>
  <c r="N77" i="1"/>
  <c r="T76" i="1"/>
  <c r="P76" i="1"/>
  <c r="Q76" i="1"/>
  <c r="O76" i="1"/>
  <c r="N76" i="1"/>
  <c r="P74" i="1"/>
  <c r="Q74" i="1"/>
  <c r="N74" i="1"/>
  <c r="R74" i="1" s="1"/>
  <c r="O74" i="1"/>
  <c r="S74" i="1" s="1"/>
  <c r="T74" i="1"/>
  <c r="U74" i="1" s="1"/>
  <c r="T73" i="1"/>
  <c r="P73" i="1"/>
  <c r="N73" i="1"/>
  <c r="O73" i="1"/>
  <c r="Q73" i="1"/>
  <c r="N72" i="1"/>
  <c r="Q72" i="1"/>
  <c r="T72" i="1"/>
  <c r="P72" i="1"/>
  <c r="O72" i="1"/>
  <c r="T71" i="1"/>
  <c r="N71" i="1"/>
  <c r="Q71" i="1"/>
  <c r="O71" i="1"/>
  <c r="P71" i="1"/>
  <c r="T70" i="1"/>
  <c r="P70" i="1"/>
  <c r="O70" i="1"/>
  <c r="S70" i="1" s="1"/>
  <c r="Q70" i="1"/>
  <c r="N70" i="1"/>
  <c r="R70" i="1" s="1"/>
  <c r="T69" i="1"/>
  <c r="O69" i="1"/>
  <c r="N69" i="1"/>
  <c r="P69" i="1"/>
  <c r="Q69" i="1"/>
  <c r="T68" i="1"/>
  <c r="N68" i="1"/>
  <c r="O68" i="1"/>
  <c r="Q68" i="1"/>
  <c r="P68" i="1"/>
  <c r="P67" i="1"/>
  <c r="Q67" i="1"/>
  <c r="O67" i="1"/>
  <c r="N67" i="1"/>
  <c r="T67" i="1"/>
  <c r="P66" i="1"/>
  <c r="O66" i="1"/>
  <c r="N66" i="1"/>
  <c r="Q66" i="1"/>
  <c r="T66" i="1"/>
  <c r="T65" i="1"/>
  <c r="O65" i="1"/>
  <c r="N65" i="1"/>
  <c r="P65" i="1"/>
  <c r="Q65" i="1"/>
  <c r="O64" i="1"/>
  <c r="Q64" i="1"/>
  <c r="N64" i="1"/>
  <c r="T64" i="1"/>
  <c r="P64" i="1"/>
  <c r="N63" i="1"/>
  <c r="Q63" i="1"/>
  <c r="P63" i="1"/>
  <c r="T63" i="1"/>
  <c r="O63" i="1"/>
  <c r="O62" i="1"/>
  <c r="Q62" i="1"/>
  <c r="P62" i="1"/>
  <c r="T62" i="1"/>
  <c r="N62" i="1"/>
  <c r="O61" i="1"/>
  <c r="Q61" i="1"/>
  <c r="N61" i="1"/>
  <c r="T61" i="1"/>
  <c r="P61" i="1"/>
  <c r="O59" i="1"/>
  <c r="T59" i="1"/>
  <c r="P59" i="1"/>
  <c r="Q59" i="1"/>
  <c r="N59" i="1"/>
  <c r="T58" i="1"/>
  <c r="O58" i="1"/>
  <c r="Q58" i="1"/>
  <c r="P58" i="1"/>
  <c r="N58" i="1"/>
  <c r="N57" i="1"/>
  <c r="T57" i="1"/>
  <c r="O57" i="1"/>
  <c r="P57" i="1"/>
  <c r="Q57" i="1"/>
  <c r="Q56" i="1"/>
  <c r="O56" i="1"/>
  <c r="N56" i="1"/>
  <c r="T56" i="1"/>
  <c r="P56" i="1"/>
  <c r="P55" i="1"/>
  <c r="O55" i="1"/>
  <c r="T55" i="1"/>
  <c r="Q55" i="1"/>
  <c r="N55" i="1"/>
  <c r="P54" i="1"/>
  <c r="N54" i="1"/>
  <c r="Q54" i="1"/>
  <c r="O54" i="1"/>
  <c r="T54" i="1"/>
  <c r="Q53" i="1"/>
  <c r="P53" i="1"/>
  <c r="N53" i="1"/>
  <c r="O53" i="1"/>
  <c r="T53" i="1"/>
  <c r="T52" i="1"/>
  <c r="N52" i="1"/>
  <c r="P52" i="1"/>
  <c r="Q52" i="1"/>
  <c r="O52" i="1"/>
  <c r="S52" i="1" s="1"/>
  <c r="P51" i="1"/>
  <c r="N51" i="1"/>
  <c r="T51" i="1"/>
  <c r="Q51" i="1"/>
  <c r="O51" i="1"/>
  <c r="Q50" i="1"/>
  <c r="N50" i="1"/>
  <c r="P50" i="1"/>
  <c r="T50" i="1"/>
  <c r="O50" i="1"/>
  <c r="Q49" i="1"/>
  <c r="P49" i="1"/>
  <c r="T49" i="1"/>
  <c r="O49" i="1"/>
  <c r="N49" i="1"/>
  <c r="R49" i="1" s="1"/>
  <c r="T48" i="1"/>
  <c r="P48" i="1"/>
  <c r="Q48" i="1"/>
  <c r="N48" i="1"/>
  <c r="O48" i="1"/>
  <c r="S48" i="1" s="1"/>
  <c r="Q47" i="1"/>
  <c r="T47" i="1"/>
  <c r="O47" i="1"/>
  <c r="N47" i="1"/>
  <c r="P47" i="1"/>
  <c r="T46" i="1"/>
  <c r="N46" i="1"/>
  <c r="P46" i="1"/>
  <c r="O46" i="1"/>
  <c r="Q46" i="1"/>
  <c r="O45" i="1"/>
  <c r="P45" i="1"/>
  <c r="Q45" i="1"/>
  <c r="N45" i="1"/>
  <c r="T45" i="1"/>
  <c r="Q44" i="1"/>
  <c r="P44" i="1"/>
  <c r="S44" i="1" s="1"/>
  <c r="O44" i="1"/>
  <c r="N44" i="1"/>
  <c r="T44" i="1"/>
  <c r="T43" i="1"/>
  <c r="N43" i="1"/>
  <c r="Q43" i="1"/>
  <c r="O43" i="1"/>
  <c r="P43" i="1"/>
  <c r="U43" i="1" s="1"/>
  <c r="Q42" i="1"/>
  <c r="P42" i="1"/>
  <c r="T42" i="1"/>
  <c r="O42" i="1"/>
  <c r="S42" i="1" s="1"/>
  <c r="N42" i="1"/>
  <c r="R42" i="1" s="1"/>
  <c r="P41" i="1"/>
  <c r="Q41" i="1"/>
  <c r="O41" i="1"/>
  <c r="T41" i="1"/>
  <c r="U41" i="1" s="1"/>
  <c r="N41" i="1"/>
  <c r="R41" i="1" s="1"/>
  <c r="O40" i="1"/>
  <c r="Q40" i="1"/>
  <c r="N40" i="1"/>
  <c r="P40" i="1"/>
  <c r="T40" i="1"/>
  <c r="O39" i="1"/>
  <c r="P39" i="1"/>
  <c r="N39" i="1"/>
  <c r="Q39" i="1"/>
  <c r="T39" i="1"/>
  <c r="O38" i="1"/>
  <c r="T38" i="1"/>
  <c r="P38" i="1"/>
  <c r="N38" i="1"/>
  <c r="Q38" i="1"/>
  <c r="N37" i="1"/>
  <c r="P37" i="1"/>
  <c r="O37" i="1"/>
  <c r="S37" i="1" s="1"/>
  <c r="T37" i="1"/>
  <c r="U37" i="1" s="1"/>
  <c r="Q37" i="1"/>
  <c r="T36" i="1"/>
  <c r="N36" i="1"/>
  <c r="P36" i="1"/>
  <c r="O36" i="1"/>
  <c r="Q36" i="1"/>
  <c r="P35" i="1"/>
  <c r="Q35" i="1"/>
  <c r="O35" i="1"/>
  <c r="T35" i="1"/>
  <c r="N35" i="1"/>
  <c r="R35" i="1" s="1"/>
  <c r="O34" i="1"/>
  <c r="Q34" i="1"/>
  <c r="P34" i="1"/>
  <c r="T34" i="1"/>
  <c r="N34" i="1"/>
  <c r="Q33" i="1"/>
  <c r="N33" i="1"/>
  <c r="O33" i="1"/>
  <c r="T33" i="1"/>
  <c r="P33" i="1"/>
  <c r="Q31" i="1"/>
  <c r="P31" i="1"/>
  <c r="N31" i="1"/>
  <c r="T31" i="1"/>
  <c r="O31" i="1"/>
  <c r="T30" i="1"/>
  <c r="N30" i="1"/>
  <c r="P30" i="1"/>
  <c r="Q30" i="1"/>
  <c r="O30" i="1"/>
  <c r="P29" i="1"/>
  <c r="Q29" i="1"/>
  <c r="T29" i="1"/>
  <c r="O29" i="1"/>
  <c r="N29" i="1"/>
  <c r="T28" i="1"/>
  <c r="O28" i="1"/>
  <c r="Q28" i="1"/>
  <c r="N28" i="1"/>
  <c r="P28" i="1"/>
  <c r="Q27" i="1"/>
  <c r="P27" i="1"/>
  <c r="T27" i="1"/>
  <c r="O27" i="1"/>
  <c r="N27" i="1"/>
  <c r="T26" i="1"/>
  <c r="N26" i="1"/>
  <c r="Q26" i="1"/>
  <c r="P26" i="1"/>
  <c r="O26" i="1"/>
  <c r="O25" i="1"/>
  <c r="Q25" i="1"/>
  <c r="P25" i="1"/>
  <c r="N25" i="1"/>
  <c r="T25" i="1"/>
  <c r="T24" i="1"/>
  <c r="P24" i="1"/>
  <c r="Q24" i="1"/>
  <c r="N24" i="1"/>
  <c r="O24" i="1"/>
  <c r="P23" i="1"/>
  <c r="N23" i="1"/>
  <c r="O23" i="1"/>
  <c r="Q23" i="1"/>
  <c r="T23" i="1"/>
  <c r="P22" i="1"/>
  <c r="N22" i="1"/>
  <c r="T22" i="1"/>
  <c r="Q22" i="1"/>
  <c r="O22" i="1"/>
  <c r="T21" i="1"/>
  <c r="N21" i="1"/>
  <c r="P21" i="1"/>
  <c r="Q21" i="1"/>
  <c r="O21" i="1"/>
  <c r="N20" i="1"/>
  <c r="P20" i="1"/>
  <c r="Q20" i="1"/>
  <c r="T20" i="1"/>
  <c r="O20" i="1"/>
  <c r="N19" i="1"/>
  <c r="Q19" i="1"/>
  <c r="P19" i="1"/>
  <c r="T19" i="1"/>
  <c r="O19" i="1"/>
  <c r="P18" i="1"/>
  <c r="Q18" i="1"/>
  <c r="T18" i="1"/>
  <c r="O18" i="1"/>
  <c r="S18" i="1" s="1"/>
  <c r="N18" i="1"/>
  <c r="R18" i="1" s="1"/>
  <c r="Q17" i="1"/>
  <c r="O17" i="1"/>
  <c r="T17" i="1"/>
  <c r="P17" i="1"/>
  <c r="N17" i="1"/>
  <c r="N16" i="1"/>
  <c r="Q16" i="1"/>
  <c r="P16" i="1"/>
  <c r="T16" i="1"/>
  <c r="O16" i="1"/>
  <c r="P15" i="1"/>
  <c r="T15" i="1"/>
  <c r="N15" i="1"/>
  <c r="Q15" i="1"/>
  <c r="O15" i="1"/>
  <c r="P14" i="1"/>
  <c r="N14" i="1"/>
  <c r="O14" i="1"/>
  <c r="T14" i="1"/>
  <c r="Q14" i="1"/>
  <c r="O13" i="1"/>
  <c r="Q13" i="1"/>
  <c r="T13" i="1"/>
  <c r="P13" i="1"/>
  <c r="N13" i="1"/>
  <c r="Q12" i="1"/>
  <c r="N12" i="1"/>
  <c r="O12" i="1"/>
  <c r="T12" i="1"/>
  <c r="U12" i="1" s="1"/>
  <c r="P12" i="1"/>
  <c r="R1620" i="1"/>
  <c r="U1616" i="1"/>
  <c r="R1603" i="1"/>
  <c r="S1602" i="1"/>
  <c r="S1599" i="1"/>
  <c r="S1583" i="1"/>
  <c r="R1573" i="1"/>
  <c r="S1572" i="1"/>
  <c r="S1567" i="1"/>
  <c r="R1560" i="1"/>
  <c r="S1557" i="1"/>
  <c r="S1549" i="1"/>
  <c r="S1547" i="1"/>
  <c r="R1544" i="1"/>
  <c r="S1543" i="1"/>
  <c r="R1529" i="1"/>
  <c r="U1513" i="1"/>
  <c r="S1508" i="1"/>
  <c r="U1506" i="1"/>
  <c r="U1497" i="1"/>
  <c r="R1493" i="1"/>
  <c r="U1488" i="1"/>
  <c r="S1472" i="1"/>
  <c r="R1470" i="1"/>
  <c r="R1464" i="1"/>
  <c r="S1463" i="1"/>
  <c r="R1459" i="1"/>
  <c r="S1620" i="1"/>
  <c r="S1616" i="1"/>
  <c r="S1611" i="1"/>
  <c r="U1607" i="1"/>
  <c r="R1602" i="1"/>
  <c r="S1594" i="1"/>
  <c r="S1587" i="1"/>
  <c r="U1574" i="1"/>
  <c r="R1572" i="1"/>
  <c r="S1556" i="1"/>
  <c r="R1551" i="1"/>
  <c r="S1550" i="1"/>
  <c r="U1547" i="1"/>
  <c r="R1546" i="1"/>
  <c r="R1545" i="1"/>
  <c r="S1533" i="1"/>
  <c r="S1529" i="1"/>
  <c r="U1492" i="1"/>
  <c r="U1485" i="1"/>
  <c r="S1484" i="1"/>
  <c r="S1480" i="1"/>
  <c r="S1467" i="1"/>
  <c r="S1465" i="1"/>
  <c r="R1463" i="1"/>
  <c r="U1602" i="1"/>
  <c r="U1600" i="1"/>
  <c r="S1582" i="1"/>
  <c r="S1574" i="1"/>
  <c r="S1573" i="1"/>
  <c r="S1564" i="1"/>
  <c r="R1557" i="1"/>
  <c r="U1549" i="1"/>
  <c r="S1545" i="1"/>
  <c r="S1536" i="1"/>
  <c r="S1532" i="1"/>
  <c r="S1522" i="1"/>
  <c r="S1512" i="1"/>
  <c r="R1508" i="1"/>
  <c r="S1506" i="1"/>
  <c r="S1497" i="1"/>
  <c r="U1495" i="1"/>
  <c r="S1488" i="1"/>
  <c r="S1487" i="1"/>
  <c r="S1485" i="1"/>
  <c r="R1472" i="1"/>
  <c r="R1471" i="1"/>
  <c r="R1467" i="1"/>
  <c r="U1462" i="1"/>
  <c r="U1458" i="1"/>
  <c r="U1623" i="1"/>
  <c r="U1611" i="1"/>
  <c r="S1601" i="1"/>
  <c r="S1600" i="1"/>
  <c r="S1591" i="1"/>
  <c r="U1589" i="1"/>
  <c r="U1587" i="1"/>
  <c r="U1566" i="1"/>
  <c r="S1560" i="1"/>
  <c r="R1559" i="1"/>
  <c r="U1556" i="1"/>
  <c r="S1554" i="1"/>
  <c r="R1547" i="1"/>
  <c r="S1544" i="1"/>
  <c r="S1542" i="1"/>
  <c r="S1537" i="1"/>
  <c r="S1527" i="1"/>
  <c r="S1526" i="1"/>
  <c r="S1521" i="1"/>
  <c r="S1517" i="1"/>
  <c r="S1511" i="1"/>
  <c r="S1505" i="1"/>
  <c r="S1503" i="1"/>
  <c r="S1500" i="1"/>
  <c r="S1495" i="1"/>
  <c r="S1493" i="1"/>
  <c r="R1488" i="1"/>
  <c r="R1485" i="1"/>
  <c r="U1473" i="1"/>
  <c r="U1472" i="1"/>
  <c r="S1471" i="1"/>
  <c r="S1469" i="1"/>
  <c r="R1465" i="1"/>
  <c r="S1464" i="1"/>
  <c r="S1459" i="1"/>
  <c r="U1440" i="1"/>
  <c r="S1434" i="1"/>
  <c r="U1423" i="1"/>
  <c r="R1418" i="1"/>
  <c r="S1409" i="1"/>
  <c r="S1401" i="1"/>
  <c r="U1397" i="1"/>
  <c r="S1395" i="1"/>
  <c r="S1393" i="1"/>
  <c r="S1386" i="1"/>
  <c r="R1343" i="1"/>
  <c r="R1341" i="1"/>
  <c r="S1321" i="1"/>
  <c r="U1314" i="1"/>
  <c r="S1310" i="1"/>
  <c r="S1303" i="1"/>
  <c r="S1301" i="1"/>
  <c r="S1289" i="1"/>
  <c r="R1284" i="1"/>
  <c r="R1271" i="1"/>
  <c r="R1264" i="1"/>
  <c r="S1256" i="1"/>
  <c r="R1444" i="1"/>
  <c r="S1441" i="1"/>
  <c r="U1437" i="1"/>
  <c r="S1410" i="1"/>
  <c r="U1408" i="1"/>
  <c r="R1403" i="1"/>
  <c r="S1392" i="1"/>
  <c r="U1384" i="1"/>
  <c r="S1379" i="1"/>
  <c r="R1377" i="1"/>
  <c r="S1375" i="1"/>
  <c r="S1374" i="1"/>
  <c r="S1373" i="1"/>
  <c r="R1371" i="1"/>
  <c r="S1363" i="1"/>
  <c r="S1360" i="1"/>
  <c r="S1353" i="1"/>
  <c r="R1323" i="1"/>
  <c r="S1316" i="1"/>
  <c r="S1313" i="1"/>
  <c r="S1306" i="1"/>
  <c r="S1302" i="1"/>
  <c r="S1297" i="1"/>
  <c r="R1292" i="1"/>
  <c r="S1286" i="1"/>
  <c r="S1284" i="1"/>
  <c r="R1282" i="1"/>
  <c r="R1270" i="1"/>
  <c r="R1268" i="1"/>
  <c r="S1260" i="1"/>
  <c r="U1259" i="1"/>
  <c r="R1260" i="1"/>
  <c r="S1243" i="1"/>
  <c r="R1104" i="1"/>
  <c r="S1099" i="1"/>
  <c r="R1250" i="1"/>
  <c r="R1249" i="1"/>
  <c r="U1247" i="1"/>
  <c r="S1246" i="1"/>
  <c r="R1245" i="1"/>
  <c r="U1244" i="1"/>
  <c r="R1244" i="1"/>
  <c r="S1238" i="1"/>
  <c r="S1237" i="1"/>
  <c r="S1236" i="1"/>
  <c r="R1233" i="1"/>
  <c r="S1232" i="1"/>
  <c r="R1231" i="1"/>
  <c r="S1229" i="1"/>
  <c r="S1221" i="1"/>
  <c r="R1220" i="1"/>
  <c r="R1218" i="1"/>
  <c r="R1216" i="1"/>
  <c r="R1215" i="1"/>
  <c r="S1214" i="1"/>
  <c r="S1213" i="1"/>
  <c r="S1212" i="1"/>
  <c r="U1209" i="1"/>
  <c r="S1208" i="1"/>
  <c r="S1206" i="1"/>
  <c r="R1205" i="1"/>
  <c r="U1200" i="1"/>
  <c r="R1200" i="1"/>
  <c r="S1196" i="1"/>
  <c r="S1194" i="1"/>
  <c r="R1193" i="1"/>
  <c r="R1186" i="1"/>
  <c r="S1177" i="1"/>
  <c r="R1175" i="1"/>
  <c r="R1174" i="1"/>
  <c r="R1168" i="1"/>
  <c r="S1162" i="1"/>
  <c r="R1161" i="1"/>
  <c r="R1160" i="1"/>
  <c r="R1159" i="1"/>
  <c r="R1149" i="1"/>
  <c r="S1146" i="1"/>
  <c r="S1130" i="1"/>
  <c r="R1125" i="1"/>
  <c r="R1123" i="1"/>
  <c r="R1121" i="1"/>
  <c r="R1119" i="1"/>
  <c r="R1118" i="1"/>
  <c r="S1116" i="1"/>
  <c r="R1112" i="1"/>
  <c r="R1111" i="1"/>
  <c r="R1097" i="1"/>
  <c r="S1096" i="1"/>
  <c r="R1085" i="1"/>
  <c r="S1079" i="1"/>
  <c r="R1075" i="1"/>
  <c r="R1073" i="1"/>
  <c r="R1151" i="1"/>
  <c r="S1150" i="1"/>
  <c r="S1147" i="1"/>
  <c r="S1092" i="1"/>
  <c r="R1074" i="1"/>
  <c r="R1248" i="1"/>
  <c r="S1247" i="1"/>
  <c r="S1245" i="1"/>
  <c r="S1244" i="1"/>
  <c r="U1243" i="1"/>
  <c r="R1243" i="1"/>
  <c r="U1242" i="1"/>
  <c r="R1241" i="1"/>
  <c r="S1240" i="1"/>
  <c r="S1239" i="1"/>
  <c r="R1238" i="1"/>
  <c r="R1237" i="1"/>
  <c r="R1236" i="1"/>
  <c r="R1235" i="1"/>
  <c r="R1232" i="1"/>
  <c r="S1227" i="1"/>
  <c r="R1225" i="1"/>
  <c r="U1223" i="1"/>
  <c r="S1220" i="1"/>
  <c r="S1219" i="1"/>
  <c r="S1216" i="1"/>
  <c r="S1215" i="1"/>
  <c r="R1214" i="1"/>
  <c r="R1213" i="1"/>
  <c r="R1212" i="1"/>
  <c r="S1211" i="1"/>
  <c r="S1210" i="1"/>
  <c r="S1209" i="1"/>
  <c r="R1209" i="1"/>
  <c r="S1205" i="1"/>
  <c r="R1204" i="1"/>
  <c r="S1201" i="1"/>
  <c r="S1200" i="1"/>
  <c r="R1196" i="1"/>
  <c r="R1195" i="1"/>
  <c r="S1186" i="1"/>
  <c r="R1185" i="1"/>
  <c r="R1177" i="1"/>
  <c r="S1169" i="1"/>
  <c r="R1165" i="1"/>
  <c r="R1162" i="1"/>
  <c r="S1160" i="1"/>
  <c r="R1154" i="1"/>
  <c r="R1150" i="1"/>
  <c r="S1149" i="1"/>
  <c r="R1141" i="1"/>
  <c r="S1127" i="1"/>
  <c r="S1121" i="1"/>
  <c r="S1120" i="1"/>
  <c r="S1119" i="1"/>
  <c r="S1112" i="1"/>
  <c r="S1111" i="1"/>
  <c r="S1110" i="1"/>
  <c r="S1109" i="1"/>
  <c r="R1105" i="1"/>
  <c r="S1104" i="1"/>
  <c r="S1102" i="1"/>
  <c r="S1101" i="1"/>
  <c r="S1100" i="1"/>
  <c r="S1097" i="1"/>
  <c r="R1096" i="1"/>
  <c r="R1084" i="1"/>
  <c r="R1082" i="1"/>
  <c r="R1081" i="1"/>
  <c r="R1079" i="1"/>
  <c r="S1078" i="1"/>
  <c r="R1012" i="1"/>
  <c r="R1006" i="1"/>
  <c r="S980" i="1"/>
  <c r="R965" i="1"/>
  <c r="U960" i="1"/>
  <c r="R949" i="1"/>
  <c r="R934" i="1"/>
  <c r="R916" i="1"/>
  <c r="R901" i="1"/>
  <c r="S891" i="1"/>
  <c r="R990" i="1"/>
  <c r="S987" i="1"/>
  <c r="R986" i="1"/>
  <c r="S965" i="1"/>
  <c r="S948" i="1"/>
  <c r="S903" i="1"/>
  <c r="S1028" i="1"/>
  <c r="S1001" i="1"/>
  <c r="S962" i="1"/>
  <c r="S911" i="1"/>
  <c r="U1030" i="1"/>
  <c r="R1023" i="1"/>
  <c r="U1012" i="1"/>
  <c r="R1010" i="1"/>
  <c r="S995" i="1"/>
  <c r="U970" i="1"/>
  <c r="S956" i="1"/>
  <c r="R940" i="1"/>
  <c r="S934" i="1"/>
  <c r="S933" i="1"/>
  <c r="R923" i="1"/>
  <c r="S913" i="1"/>
  <c r="R909" i="1"/>
  <c r="R903" i="1"/>
  <c r="R897" i="1"/>
  <c r="U1061" i="1"/>
  <c r="S1059" i="1"/>
  <c r="R1056" i="1"/>
  <c r="S1051" i="1"/>
  <c r="U1049" i="1"/>
  <c r="S1047" i="1"/>
  <c r="S1045" i="1"/>
  <c r="R1039" i="1"/>
  <c r="R1035" i="1"/>
  <c r="S1027" i="1"/>
  <c r="S1025" i="1"/>
  <c r="R1019" i="1"/>
  <c r="S1012" i="1"/>
  <c r="S1010" i="1"/>
  <c r="R995" i="1"/>
  <c r="S983" i="1"/>
  <c r="R975" i="1"/>
  <c r="S969" i="1"/>
  <c r="R963" i="1"/>
  <c r="R962" i="1"/>
  <c r="R941" i="1"/>
  <c r="U936" i="1"/>
  <c r="R933" i="1"/>
  <c r="U906" i="1"/>
  <c r="S905" i="1"/>
  <c r="S901" i="1"/>
  <c r="R896" i="1"/>
  <c r="S894" i="1"/>
  <c r="S893" i="1"/>
  <c r="S1055" i="1"/>
  <c r="S1054" i="1"/>
  <c r="S1050" i="1"/>
  <c r="S1049" i="1"/>
  <c r="S1048" i="1"/>
  <c r="U1046" i="1"/>
  <c r="S1043" i="1"/>
  <c r="S1039" i="1"/>
  <c r="S1038" i="1"/>
  <c r="S1036" i="1"/>
  <c r="S1035" i="1"/>
  <c r="R1028" i="1"/>
  <c r="S1011" i="1"/>
  <c r="R1008" i="1"/>
  <c r="S1005" i="1"/>
  <c r="S993" i="1"/>
  <c r="S992" i="1"/>
  <c r="S982" i="1"/>
  <c r="R979" i="1"/>
  <c r="R956" i="1"/>
  <c r="R954" i="1"/>
  <c r="R946" i="1"/>
  <c r="S940" i="1"/>
  <c r="U924" i="1"/>
  <c r="S908" i="1"/>
  <c r="S906" i="1"/>
  <c r="R905" i="1"/>
  <c r="R899" i="1"/>
  <c r="S898" i="1"/>
  <c r="S896" i="1"/>
  <c r="R893" i="1"/>
  <c r="S879" i="1"/>
  <c r="U878" i="1"/>
  <c r="U876" i="1"/>
  <c r="U874" i="1"/>
  <c r="S867" i="1"/>
  <c r="R853" i="1"/>
  <c r="S845" i="1"/>
  <c r="S703" i="1"/>
  <c r="U698" i="1"/>
  <c r="S694" i="1"/>
  <c r="U879" i="1"/>
  <c r="U877" i="1"/>
  <c r="S875" i="1"/>
  <c r="U873" i="1"/>
  <c r="U867" i="1"/>
  <c r="U862" i="1"/>
  <c r="S855" i="1"/>
  <c r="S853" i="1"/>
  <c r="R845" i="1"/>
  <c r="U840" i="1"/>
  <c r="S833" i="1"/>
  <c r="U832" i="1"/>
  <c r="U826" i="1"/>
  <c r="S825" i="1"/>
  <c r="S823" i="1"/>
  <c r="S822" i="1"/>
  <c r="U820" i="1"/>
  <c r="S818" i="1"/>
  <c r="U814" i="1"/>
  <c r="S809" i="1"/>
  <c r="U807" i="1"/>
  <c r="R807" i="1"/>
  <c r="S805" i="1"/>
  <c r="S803" i="1"/>
  <c r="U800" i="1"/>
  <c r="S800" i="1"/>
  <c r="R765" i="1"/>
  <c r="S759" i="1"/>
  <c r="U750" i="1"/>
  <c r="U732" i="1"/>
  <c r="S877" i="1"/>
  <c r="R833" i="1"/>
  <c r="S830" i="1"/>
  <c r="R819" i="1"/>
  <c r="U817" i="1"/>
  <c r="S817" i="1"/>
  <c r="S813" i="1"/>
  <c r="U808" i="1"/>
  <c r="S808" i="1"/>
  <c r="S806" i="1"/>
  <c r="U804" i="1"/>
  <c r="S799" i="1"/>
  <c r="S798" i="1"/>
  <c r="S795" i="1"/>
  <c r="S793" i="1"/>
  <c r="S790" i="1"/>
  <c r="U785" i="1"/>
  <c r="R785" i="1"/>
  <c r="S773" i="1"/>
  <c r="R772" i="1"/>
  <c r="R767" i="1"/>
  <c r="S764" i="1"/>
  <c r="S758" i="1"/>
  <c r="S723" i="1"/>
  <c r="U696" i="1"/>
  <c r="U773" i="1"/>
  <c r="U761" i="1"/>
  <c r="R759" i="1"/>
  <c r="U752" i="1"/>
  <c r="U728" i="1"/>
  <c r="R725" i="1"/>
  <c r="S722" i="1"/>
  <c r="U714" i="1"/>
  <c r="S699" i="1"/>
  <c r="R694" i="1"/>
  <c r="U647" i="1"/>
  <c r="R686" i="1"/>
  <c r="S678" i="1"/>
  <c r="S665" i="1"/>
  <c r="S637" i="1"/>
  <c r="S624" i="1"/>
  <c r="S614" i="1"/>
  <c r="R611" i="1"/>
  <c r="S597" i="1"/>
  <c r="S568" i="1"/>
  <c r="S548" i="1"/>
  <c r="S544" i="1"/>
  <c r="R521" i="1"/>
  <c r="S519" i="1"/>
  <c r="U685" i="1"/>
  <c r="R678" i="1"/>
  <c r="R670" i="1"/>
  <c r="S664" i="1"/>
  <c r="R661" i="1"/>
  <c r="R643" i="1"/>
  <c r="R637" i="1"/>
  <c r="R564" i="1"/>
  <c r="R557" i="1"/>
  <c r="S543" i="1"/>
  <c r="S542" i="1"/>
  <c r="R539" i="1"/>
  <c r="S522" i="1"/>
  <c r="R519" i="1"/>
  <c r="U665" i="1"/>
  <c r="S649" i="1"/>
  <c r="U637" i="1"/>
  <c r="S632" i="1"/>
  <c r="U603" i="1"/>
  <c r="S530" i="1"/>
  <c r="S462" i="1"/>
  <c r="R425" i="1"/>
  <c r="S421" i="1"/>
  <c r="S401" i="1"/>
  <c r="S389" i="1"/>
  <c r="U356" i="1"/>
  <c r="R492" i="1"/>
  <c r="S490" i="1"/>
  <c r="S489" i="1"/>
  <c r="R488" i="1"/>
  <c r="S487" i="1"/>
  <c r="S469" i="1"/>
  <c r="U448" i="1"/>
  <c r="R442" i="1"/>
  <c r="R432" i="1"/>
  <c r="S428" i="1"/>
  <c r="R405" i="1"/>
  <c r="S402" i="1"/>
  <c r="R386" i="1"/>
  <c r="R383" i="1"/>
  <c r="R355" i="1"/>
  <c r="S492" i="1"/>
  <c r="S446" i="1"/>
  <c r="R353" i="1"/>
  <c r="S499" i="1"/>
  <c r="R496" i="1"/>
  <c r="S483" i="1"/>
  <c r="R478" i="1"/>
  <c r="S476" i="1"/>
  <c r="R470" i="1"/>
  <c r="R469" i="1"/>
  <c r="S467" i="1"/>
  <c r="R462" i="1"/>
  <c r="R441" i="1"/>
  <c r="S432" i="1"/>
  <c r="R422" i="1"/>
  <c r="R417" i="1"/>
  <c r="S411" i="1"/>
  <c r="S409" i="1"/>
  <c r="S405" i="1"/>
  <c r="R402" i="1"/>
  <c r="S399" i="1"/>
  <c r="S395" i="1"/>
  <c r="R392" i="1"/>
  <c r="S385" i="1"/>
  <c r="R380" i="1"/>
  <c r="R369" i="1"/>
  <c r="R357" i="1"/>
  <c r="S493" i="1"/>
  <c r="S481" i="1"/>
  <c r="S453" i="1"/>
  <c r="S444" i="1"/>
  <c r="S443" i="1"/>
  <c r="S430" i="1"/>
  <c r="R421" i="1"/>
  <c r="S392" i="1"/>
  <c r="S383" i="1"/>
  <c r="S381" i="1"/>
  <c r="S380" i="1"/>
  <c r="R370" i="1"/>
  <c r="R356" i="1"/>
  <c r="R499" i="1"/>
  <c r="S496" i="1"/>
  <c r="S491" i="1"/>
  <c r="R489" i="1"/>
  <c r="R481" i="1"/>
  <c r="R480" i="1"/>
  <c r="S478" i="1"/>
  <c r="R475" i="1"/>
  <c r="S470" i="1"/>
  <c r="R463" i="1"/>
  <c r="R459" i="1"/>
  <c r="S425" i="1"/>
  <c r="S413" i="1"/>
  <c r="R395" i="1"/>
  <c r="R381" i="1"/>
  <c r="S358" i="1"/>
  <c r="S357" i="1"/>
  <c r="S352" i="1"/>
  <c r="R337" i="1"/>
  <c r="U334" i="1"/>
  <c r="R332" i="1"/>
  <c r="S329" i="1"/>
  <c r="R326" i="1"/>
  <c r="U325" i="1"/>
  <c r="R324" i="1"/>
  <c r="U323" i="1"/>
  <c r="S322" i="1"/>
  <c r="U320" i="1"/>
  <c r="R320" i="1"/>
  <c r="S318" i="1"/>
  <c r="U316" i="1"/>
  <c r="S315" i="1"/>
  <c r="R314" i="1"/>
  <c r="U303" i="1"/>
  <c r="R301" i="1"/>
  <c r="U296" i="1"/>
  <c r="R296" i="1"/>
  <c r="S289" i="1"/>
  <c r="S287" i="1"/>
  <c r="S278" i="1"/>
  <c r="S268" i="1"/>
  <c r="R262" i="1"/>
  <c r="U256" i="1"/>
  <c r="U255" i="1"/>
  <c r="U254" i="1"/>
  <c r="R237" i="1"/>
  <c r="S228" i="1"/>
  <c r="U214" i="1"/>
  <c r="R214" i="1"/>
  <c r="S211" i="1"/>
  <c r="U210" i="1"/>
  <c r="R208" i="1"/>
  <c r="R195" i="1"/>
  <c r="R190" i="1"/>
  <c r="S188" i="1"/>
  <c r="S187" i="1"/>
  <c r="R186" i="1"/>
  <c r="U338" i="1"/>
  <c r="U277" i="1"/>
  <c r="R275" i="1"/>
  <c r="S274" i="1"/>
  <c r="R269" i="1"/>
  <c r="R268" i="1"/>
  <c r="S266" i="1"/>
  <c r="R263" i="1"/>
  <c r="S262" i="1"/>
  <c r="U249" i="1"/>
  <c r="S246" i="1"/>
  <c r="R229" i="1"/>
  <c r="S226" i="1"/>
  <c r="U194" i="1"/>
  <c r="S189" i="1"/>
  <c r="R187" i="1"/>
  <c r="S186" i="1"/>
  <c r="S337" i="1"/>
  <c r="R329" i="1"/>
  <c r="S327" i="1"/>
  <c r="S325" i="1"/>
  <c r="S324" i="1"/>
  <c r="U315" i="1"/>
  <c r="U309" i="1"/>
  <c r="S306" i="1"/>
  <c r="U299" i="1"/>
  <c r="S288" i="1"/>
  <c r="S275" i="1"/>
  <c r="S260" i="1"/>
  <c r="R258" i="1"/>
  <c r="R257" i="1"/>
  <c r="S237" i="1"/>
  <c r="R228" i="1"/>
  <c r="R226" i="1"/>
  <c r="S195" i="1"/>
  <c r="R194" i="1"/>
  <c r="U322" i="1"/>
  <c r="R308" i="1"/>
  <c r="U302" i="1"/>
  <c r="S299" i="1"/>
  <c r="S296" i="1"/>
  <c r="R289" i="1"/>
  <c r="S269" i="1"/>
  <c r="R261" i="1"/>
  <c r="S255" i="1"/>
  <c r="U246" i="1"/>
  <c r="S238" i="1"/>
  <c r="S236" i="1"/>
  <c r="R235" i="1"/>
  <c r="S225" i="1"/>
  <c r="R215" i="1"/>
  <c r="S214" i="1"/>
  <c r="S208" i="1"/>
  <c r="U191" i="1"/>
  <c r="R184" i="1"/>
  <c r="S192" i="1"/>
  <c r="U169" i="1"/>
  <c r="S159" i="1"/>
  <c r="S152" i="1"/>
  <c r="S138" i="1"/>
  <c r="S137" i="1"/>
  <c r="S136" i="1"/>
  <c r="U135" i="1"/>
  <c r="U133" i="1"/>
  <c r="S132" i="1"/>
  <c r="U130" i="1"/>
  <c r="S130" i="1"/>
  <c r="U129" i="1"/>
  <c r="S129" i="1"/>
  <c r="S128" i="1"/>
  <c r="U126" i="1"/>
  <c r="U120" i="1"/>
  <c r="R120" i="1"/>
  <c r="U113" i="1"/>
  <c r="S104" i="1"/>
  <c r="U100" i="1"/>
  <c r="U99" i="1"/>
  <c r="U98" i="1"/>
  <c r="U97" i="1"/>
  <c r="S95" i="1"/>
  <c r="U92" i="1"/>
  <c r="U90" i="1"/>
  <c r="S90" i="1"/>
  <c r="U86" i="1"/>
  <c r="S86" i="1"/>
  <c r="U85" i="1"/>
  <c r="S85" i="1"/>
  <c r="S83" i="1"/>
  <c r="S82" i="1"/>
  <c r="U80" i="1"/>
  <c r="S80" i="1"/>
  <c r="U79" i="1"/>
  <c r="S77" i="1"/>
  <c r="U72" i="1"/>
  <c r="U70" i="1"/>
  <c r="S66" i="1"/>
  <c r="U61" i="1"/>
  <c r="S58" i="1"/>
  <c r="S54" i="1"/>
  <c r="U51" i="1"/>
  <c r="S49" i="1"/>
  <c r="U46" i="1"/>
  <c r="U39" i="1"/>
  <c r="U29" i="1"/>
  <c r="U24" i="1"/>
  <c r="S19" i="1"/>
  <c r="S69" i="1"/>
  <c r="U58" i="1"/>
  <c r="U40" i="1"/>
  <c r="U34" i="1"/>
  <c r="S175" i="1"/>
  <c r="S165" i="1"/>
  <c r="S162" i="1"/>
  <c r="U157" i="1"/>
  <c r="U154" i="1"/>
  <c r="U144" i="1"/>
  <c r="U124" i="1"/>
  <c r="S120" i="1"/>
  <c r="U116" i="1"/>
  <c r="U110" i="1"/>
  <c r="U106" i="1"/>
  <c r="U105" i="1"/>
  <c r="U104" i="1"/>
  <c r="U103" i="1"/>
  <c r="S103" i="1"/>
  <c r="S91" i="1"/>
  <c r="S87" i="1"/>
  <c r="U84" i="1"/>
  <c r="S84" i="1"/>
  <c r="U83" i="1"/>
  <c r="U81" i="1"/>
  <c r="U78" i="1"/>
  <c r="R77" i="1"/>
  <c r="U73" i="1"/>
  <c r="U71" i="1"/>
  <c r="U69" i="1"/>
  <c r="U68" i="1"/>
  <c r="S68" i="1"/>
  <c r="U66" i="1"/>
  <c r="U57" i="1"/>
  <c r="U54" i="1"/>
  <c r="U52" i="1"/>
  <c r="U47" i="1"/>
  <c r="U45" i="1"/>
  <c r="U42" i="1"/>
  <c r="S39" i="1"/>
  <c r="U35" i="1"/>
  <c r="U30" i="1"/>
  <c r="U27" i="1"/>
  <c r="S24" i="1"/>
  <c r="S21" i="1"/>
  <c r="U16" i="1"/>
  <c r="U15" i="1"/>
  <c r="S1622" i="1"/>
  <c r="R1619" i="1"/>
  <c r="U1609" i="1"/>
  <c r="U1605" i="1"/>
  <c r="U1604" i="1"/>
  <c r="U1601" i="1"/>
  <c r="U1596" i="1"/>
  <c r="S1595" i="1"/>
  <c r="U1594" i="1"/>
  <c r="U1593" i="1"/>
  <c r="U1583" i="1"/>
  <c r="S1579" i="1"/>
  <c r="U1575" i="1"/>
  <c r="U1572" i="1"/>
  <c r="U1571" i="1"/>
  <c r="U1570" i="1"/>
  <c r="U1569" i="1"/>
  <c r="U1564" i="1"/>
  <c r="U1563" i="1"/>
  <c r="U1562" i="1"/>
  <c r="S1559" i="1"/>
  <c r="U1555" i="1"/>
  <c r="U1548" i="1"/>
  <c r="U1529" i="1"/>
  <c r="U1528" i="1"/>
  <c r="U1527" i="1"/>
  <c r="U1526" i="1"/>
  <c r="U1521" i="1"/>
  <c r="U1520" i="1"/>
  <c r="U1519" i="1"/>
  <c r="U1518" i="1"/>
  <c r="U1517" i="1"/>
  <c r="U1505" i="1"/>
  <c r="U1500" i="1"/>
  <c r="R1494" i="1"/>
  <c r="U1491" i="1"/>
  <c r="S1470" i="1"/>
  <c r="U1463" i="1"/>
  <c r="R1461" i="1"/>
  <c r="U1457" i="1"/>
  <c r="S1623" i="1"/>
  <c r="R1622" i="1"/>
  <c r="U1621" i="1"/>
  <c r="U1620" i="1"/>
  <c r="R1617" i="1"/>
  <c r="U1615" i="1"/>
  <c r="U1614" i="1"/>
  <c r="U1612" i="1"/>
  <c r="U1608" i="1"/>
  <c r="U1603" i="1"/>
  <c r="S1603" i="1"/>
  <c r="S1596" i="1"/>
  <c r="R1595" i="1"/>
  <c r="U1591" i="1"/>
  <c r="U1590" i="1"/>
  <c r="U1586" i="1"/>
  <c r="U1578" i="1"/>
  <c r="U1577" i="1"/>
  <c r="U1576" i="1"/>
  <c r="U1573" i="1"/>
  <c r="U1560" i="1"/>
  <c r="U1559" i="1"/>
  <c r="U1558" i="1"/>
  <c r="U1554" i="1"/>
  <c r="U1553" i="1"/>
  <c r="U1546" i="1"/>
  <c r="U1545" i="1"/>
  <c r="U1544" i="1"/>
  <c r="U1543" i="1"/>
  <c r="U1542" i="1"/>
  <c r="U1541" i="1"/>
  <c r="U1511" i="1"/>
  <c r="U1509" i="1"/>
  <c r="U1507" i="1"/>
  <c r="U1504" i="1"/>
  <c r="U1503" i="1"/>
  <c r="U1496" i="1"/>
  <c r="S1494" i="1"/>
  <c r="U1490" i="1"/>
  <c r="U1489" i="1"/>
  <c r="U1484" i="1"/>
  <c r="U1483" i="1"/>
  <c r="S1478" i="1"/>
  <c r="U1474" i="1"/>
  <c r="U1471" i="1"/>
  <c r="U1465" i="1"/>
  <c r="S1461" i="1"/>
  <c r="U1459" i="1"/>
  <c r="S1457" i="1"/>
  <c r="U1622" i="1"/>
  <c r="R1621" i="1"/>
  <c r="S1619" i="1"/>
  <c r="U1617" i="1"/>
  <c r="S1580" i="1"/>
  <c r="U1567" i="1"/>
  <c r="U1557" i="1"/>
  <c r="U1552" i="1"/>
  <c r="U1551" i="1"/>
  <c r="U1550" i="1"/>
  <c r="U1537" i="1"/>
  <c r="U1536" i="1"/>
  <c r="U1535" i="1"/>
  <c r="U1534" i="1"/>
  <c r="U1533" i="1"/>
  <c r="U1532" i="1"/>
  <c r="U1531" i="1"/>
  <c r="U1530" i="1"/>
  <c r="S1525" i="1"/>
  <c r="U1482" i="1"/>
  <c r="U1478" i="1"/>
  <c r="U1477" i="1"/>
  <c r="R1623" i="1"/>
  <c r="S1621" i="1"/>
  <c r="U1619" i="1"/>
  <c r="U1618" i="1"/>
  <c r="S1617" i="1"/>
  <c r="S1615" i="1"/>
  <c r="U1613" i="1"/>
  <c r="U1595" i="1"/>
  <c r="S1589" i="1"/>
  <c r="U1588" i="1"/>
  <c r="U1582" i="1"/>
  <c r="U1581" i="1"/>
  <c r="U1580" i="1"/>
  <c r="U1579" i="1"/>
  <c r="U1561" i="1"/>
  <c r="S1546" i="1"/>
  <c r="U1538" i="1"/>
  <c r="U1525" i="1"/>
  <c r="U1510" i="1"/>
  <c r="U1508" i="1"/>
  <c r="S1507" i="1"/>
  <c r="S1504" i="1"/>
  <c r="U1502" i="1"/>
  <c r="U1501" i="1"/>
  <c r="U1498" i="1"/>
  <c r="U1494" i="1"/>
  <c r="U1493" i="1"/>
  <c r="U1487" i="1"/>
  <c r="U1481" i="1"/>
  <c r="U1480" i="1"/>
  <c r="U1479" i="1"/>
  <c r="U1470" i="1"/>
  <c r="U1469" i="1"/>
  <c r="U1468" i="1"/>
  <c r="U1467" i="1"/>
  <c r="U1466" i="1"/>
  <c r="U1464" i="1"/>
  <c r="U1461" i="1"/>
  <c r="U1460" i="1"/>
  <c r="U1450" i="1"/>
  <c r="S1447" i="1"/>
  <c r="R1443" i="1"/>
  <c r="R1439" i="1"/>
  <c r="S1435" i="1"/>
  <c r="R1433" i="1"/>
  <c r="R1432" i="1"/>
  <c r="U1429" i="1"/>
  <c r="S1428" i="1"/>
  <c r="U1425" i="1"/>
  <c r="U1422" i="1"/>
  <c r="S1420" i="1"/>
  <c r="U1418" i="1"/>
  <c r="S1417" i="1"/>
  <c r="S1416" i="1"/>
  <c r="S1413" i="1"/>
  <c r="R1404" i="1"/>
  <c r="U1401" i="1"/>
  <c r="S1396" i="1"/>
  <c r="U1393" i="1"/>
  <c r="U1391" i="1"/>
  <c r="R1388" i="1"/>
  <c r="U1386" i="1"/>
  <c r="U1380" i="1"/>
  <c r="U1371" i="1"/>
  <c r="U1369" i="1"/>
  <c r="U1367" i="1"/>
  <c r="S1365" i="1"/>
  <c r="S1364" i="1"/>
  <c r="U1362" i="1"/>
  <c r="U1358" i="1"/>
  <c r="S1357" i="1"/>
  <c r="U1355" i="1"/>
  <c r="S1354" i="1"/>
  <c r="S1351" i="1"/>
  <c r="U1348" i="1"/>
  <c r="U1346" i="1"/>
  <c r="R1346" i="1"/>
  <c r="S1345" i="1"/>
  <c r="S1343" i="1"/>
  <c r="R1342" i="1"/>
  <c r="R1337" i="1"/>
  <c r="S1335" i="1"/>
  <c r="S1334" i="1"/>
  <c r="S1331" i="1"/>
  <c r="U1327" i="1"/>
  <c r="U1326" i="1"/>
  <c r="U1325" i="1"/>
  <c r="U1324" i="1"/>
  <c r="U1323" i="1"/>
  <c r="U1322" i="1"/>
  <c r="U1321" i="1"/>
  <c r="U1320" i="1"/>
  <c r="U1313" i="1"/>
  <c r="U1312" i="1"/>
  <c r="U1311" i="1"/>
  <c r="U1310" i="1"/>
  <c r="S1308" i="1"/>
  <c r="U1306" i="1"/>
  <c r="U1305" i="1"/>
  <c r="U1304" i="1"/>
  <c r="U1303" i="1"/>
  <c r="U1302" i="1"/>
  <c r="U1301" i="1"/>
  <c r="S1295" i="1"/>
  <c r="S1290" i="1"/>
  <c r="S1283" i="1"/>
  <c r="S1281" i="1"/>
  <c r="S1279" i="1"/>
  <c r="S1278" i="1"/>
  <c r="R1277" i="1"/>
  <c r="U1270" i="1"/>
  <c r="U1269" i="1"/>
  <c r="U1268" i="1"/>
  <c r="U1267" i="1"/>
  <c r="U1266" i="1"/>
  <c r="R1266" i="1"/>
  <c r="S1264" i="1"/>
  <c r="R1263" i="1"/>
  <c r="U1261" i="1"/>
  <c r="R1261" i="1"/>
  <c r="S1257" i="1"/>
  <c r="R1450" i="1"/>
  <c r="S1446" i="1"/>
  <c r="R1440" i="1"/>
  <c r="S1439" i="1"/>
  <c r="S1438" i="1"/>
  <c r="R1436" i="1"/>
  <c r="R1435" i="1"/>
  <c r="R1434" i="1"/>
  <c r="S1433" i="1"/>
  <c r="R1430" i="1"/>
  <c r="R1429" i="1"/>
  <c r="R1427" i="1"/>
  <c r="R1426" i="1"/>
  <c r="R1425" i="1"/>
  <c r="S1422" i="1"/>
  <c r="R1421" i="1"/>
  <c r="U1419" i="1"/>
  <c r="U1417" i="1"/>
  <c r="S1415" i="1"/>
  <c r="S1414" i="1"/>
  <c r="U1411" i="1"/>
  <c r="U1409" i="1"/>
  <c r="U1407" i="1"/>
  <c r="U1405" i="1"/>
  <c r="U1403" i="1"/>
  <c r="R1402" i="1"/>
  <c r="U1399" i="1"/>
  <c r="U1396" i="1"/>
  <c r="U1394" i="1"/>
  <c r="U1392" i="1"/>
  <c r="U1390" i="1"/>
  <c r="U1387" i="1"/>
  <c r="S1382" i="1"/>
  <c r="U1379" i="1"/>
  <c r="R1378" i="1"/>
  <c r="S1377" i="1"/>
  <c r="S1376" i="1"/>
  <c r="S1371" i="1"/>
  <c r="S1370" i="1"/>
  <c r="S1368" i="1"/>
  <c r="U1365" i="1"/>
  <c r="S1361" i="1"/>
  <c r="U1356" i="1"/>
  <c r="R1355" i="1"/>
  <c r="R1351" i="1"/>
  <c r="S1349" i="1"/>
  <c r="S1348" i="1"/>
  <c r="U1345" i="1"/>
  <c r="U1343" i="1"/>
  <c r="S1341" i="1"/>
  <c r="S1450" i="1"/>
  <c r="R1449" i="1"/>
  <c r="S1448" i="1"/>
  <c r="R1447" i="1"/>
  <c r="U1438" i="1"/>
  <c r="U1436" i="1"/>
  <c r="U1433" i="1"/>
  <c r="U1432" i="1"/>
  <c r="U1430" i="1"/>
  <c r="S1426" i="1"/>
  <c r="U1421" i="1"/>
  <c r="U1414" i="1"/>
  <c r="R1409" i="1"/>
  <c r="S1407" i="1"/>
  <c r="S1405" i="1"/>
  <c r="S1404" i="1"/>
  <c r="S1403" i="1"/>
  <c r="R1400" i="1"/>
  <c r="R1399" i="1"/>
  <c r="S1387" i="1"/>
  <c r="U1383" i="1"/>
  <c r="U1382" i="1"/>
  <c r="S1381" i="1"/>
  <c r="R1380" i="1"/>
  <c r="U1378" i="1"/>
  <c r="U1375" i="1"/>
  <c r="U1374" i="1"/>
  <c r="U1370" i="1"/>
  <c r="R1369" i="1"/>
  <c r="R1368" i="1"/>
  <c r="S1367" i="1"/>
  <c r="R1366" i="1"/>
  <c r="U1364" i="1"/>
  <c r="U1359" i="1"/>
  <c r="S1358" i="1"/>
  <c r="R1357" i="1"/>
  <c r="U1354" i="1"/>
  <c r="U1351" i="1"/>
  <c r="U1350" i="1"/>
  <c r="R1349" i="1"/>
  <c r="S1347" i="1"/>
  <c r="S1346" i="1"/>
  <c r="U1344" i="1"/>
  <c r="U1342" i="1"/>
  <c r="U1341" i="1"/>
  <c r="U1338" i="1"/>
  <c r="S1338" i="1"/>
  <c r="S1337" i="1"/>
  <c r="U1331" i="1"/>
  <c r="S1330" i="1"/>
  <c r="R1329" i="1"/>
  <c r="S1328" i="1"/>
  <c r="S1326" i="1"/>
  <c r="S1319" i="1"/>
  <c r="S1317" i="1"/>
  <c r="S1309" i="1"/>
  <c r="R1308" i="1"/>
  <c r="S1307" i="1"/>
  <c r="U1298" i="1"/>
  <c r="U1297" i="1"/>
  <c r="U1296" i="1"/>
  <c r="U1295" i="1"/>
  <c r="U1294" i="1"/>
  <c r="S1293" i="1"/>
  <c r="S1292" i="1"/>
  <c r="U1291" i="1"/>
  <c r="U1290" i="1"/>
  <c r="U1289" i="1"/>
  <c r="U1288" i="1"/>
  <c r="U1287" i="1"/>
  <c r="U1286" i="1"/>
  <c r="U1285" i="1"/>
  <c r="U1284" i="1"/>
  <c r="U1283" i="1"/>
  <c r="U1282" i="1"/>
  <c r="U1281" i="1"/>
  <c r="U1274" i="1"/>
  <c r="U1273" i="1"/>
  <c r="U1272" i="1"/>
  <c r="U1271" i="1"/>
  <c r="S1270" i="1"/>
  <c r="U1265" i="1"/>
  <c r="R1265" i="1"/>
  <c r="U1260" i="1"/>
  <c r="U1449" i="1"/>
  <c r="S1449" i="1"/>
  <c r="R1448" i="1"/>
  <c r="R1446" i="1"/>
  <c r="S1445" i="1"/>
  <c r="S1444" i="1"/>
  <c r="S1443" i="1"/>
  <c r="U1441" i="1"/>
  <c r="U1439" i="1"/>
  <c r="S1436" i="1"/>
  <c r="S1432" i="1"/>
  <c r="U1428" i="1"/>
  <c r="U1427" i="1"/>
  <c r="U1426" i="1"/>
  <c r="S1425" i="1"/>
  <c r="U1420" i="1"/>
  <c r="R1419" i="1"/>
  <c r="U1416" i="1"/>
  <c r="U1415" i="1"/>
  <c r="U1413" i="1"/>
  <c r="U1412" i="1"/>
  <c r="U1410" i="1"/>
  <c r="S1406" i="1"/>
  <c r="S1402" i="1"/>
  <c r="S1400" i="1"/>
  <c r="R1396" i="1"/>
  <c r="U1389" i="1"/>
  <c r="U1388" i="1"/>
  <c r="R1382" i="1"/>
  <c r="R1381" i="1"/>
  <c r="S1380" i="1"/>
  <c r="U1377" i="1"/>
  <c r="U1376" i="1"/>
  <c r="U1373" i="1"/>
  <c r="S1372" i="1"/>
  <c r="U1368" i="1"/>
  <c r="U1366" i="1"/>
  <c r="U1363" i="1"/>
  <c r="U1361" i="1"/>
  <c r="R1361" i="1"/>
  <c r="R1359" i="1"/>
  <c r="U1357" i="1"/>
  <c r="S1356" i="1"/>
  <c r="S1355" i="1"/>
  <c r="U1352" i="1"/>
  <c r="S1350" i="1"/>
  <c r="U1347" i="1"/>
  <c r="R1345" i="1"/>
  <c r="R1344" i="1"/>
  <c r="U1336" i="1"/>
  <c r="U1335" i="1"/>
  <c r="U1334" i="1"/>
  <c r="U1333" i="1"/>
  <c r="U1332" i="1"/>
  <c r="R1332" i="1"/>
  <c r="S1329" i="1"/>
  <c r="S1325" i="1"/>
  <c r="S1323" i="1"/>
  <c r="R1319" i="1"/>
  <c r="S1318" i="1"/>
  <c r="U1309" i="1"/>
  <c r="U1308" i="1"/>
  <c r="U1307" i="1"/>
  <c r="S1305" i="1"/>
  <c r="S1300" i="1"/>
  <c r="S1296" i="1"/>
  <c r="S1294" i="1"/>
  <c r="S1291" i="1"/>
  <c r="S1287" i="1"/>
  <c r="S1285" i="1"/>
  <c r="S1282" i="1"/>
  <c r="U1280" i="1"/>
  <c r="R1279" i="1"/>
  <c r="R1278" i="1"/>
  <c r="S1277" i="1"/>
  <c r="R1272" i="1"/>
  <c r="S1271" i="1"/>
  <c r="S1269" i="1"/>
  <c r="R1267" i="1"/>
  <c r="S1263" i="1"/>
  <c r="S1262" i="1"/>
  <c r="S1261" i="1"/>
  <c r="U1258" i="1"/>
  <c r="U1256" i="1"/>
  <c r="U1448" i="1"/>
  <c r="U1447" i="1"/>
  <c r="U1446" i="1"/>
  <c r="U1445" i="1"/>
  <c r="U1444" i="1"/>
  <c r="U1442" i="1"/>
  <c r="S1442" i="1"/>
  <c r="S1440" i="1"/>
  <c r="U1435" i="1"/>
  <c r="U1434" i="1"/>
  <c r="U1431" i="1"/>
  <c r="S1430" i="1"/>
  <c r="S1429" i="1"/>
  <c r="R1428" i="1"/>
  <c r="S1427" i="1"/>
  <c r="S1421" i="1"/>
  <c r="R1420" i="1"/>
  <c r="S1419" i="1"/>
  <c r="S1418" i="1"/>
  <c r="R1416" i="1"/>
  <c r="R1415" i="1"/>
  <c r="S1412" i="1"/>
  <c r="S1411" i="1"/>
  <c r="U1406" i="1"/>
  <c r="U1404" i="1"/>
  <c r="U1402" i="1"/>
  <c r="U1400" i="1"/>
  <c r="S1399" i="1"/>
  <c r="U1395" i="1"/>
  <c r="S1388" i="1"/>
  <c r="R1387" i="1"/>
  <c r="U1381" i="1"/>
  <c r="R1376" i="1"/>
  <c r="U1372" i="1"/>
  <c r="S1369" i="1"/>
  <c r="R1367" i="1"/>
  <c r="S1366" i="1"/>
  <c r="R1365" i="1"/>
  <c r="S1362" i="1"/>
  <c r="U1360" i="1"/>
  <c r="S1359" i="1"/>
  <c r="R1358" i="1"/>
  <c r="R1356" i="1"/>
  <c r="U1353" i="1"/>
  <c r="S1352" i="1"/>
  <c r="U1349" i="1"/>
  <c r="R1348" i="1"/>
  <c r="R1347" i="1"/>
  <c r="S1344" i="1"/>
  <c r="S1342" i="1"/>
  <c r="U1339" i="1"/>
  <c r="U1337" i="1"/>
  <c r="S1336" i="1"/>
  <c r="R1335" i="1"/>
  <c r="S1332" i="1"/>
  <c r="U1330" i="1"/>
  <c r="U1329" i="1"/>
  <c r="U1328" i="1"/>
  <c r="R1328" i="1"/>
  <c r="S1327" i="1"/>
  <c r="R1325" i="1"/>
  <c r="S1324" i="1"/>
  <c r="U1319" i="1"/>
  <c r="U1318" i="1"/>
  <c r="U1317" i="1"/>
  <c r="U1316" i="1"/>
  <c r="S1312" i="1"/>
  <c r="U1300" i="1"/>
  <c r="R1300" i="1"/>
  <c r="U1293" i="1"/>
  <c r="U1292" i="1"/>
  <c r="U1279" i="1"/>
  <c r="U1278" i="1"/>
  <c r="U1277" i="1"/>
  <c r="U1275" i="1"/>
  <c r="S1272" i="1"/>
  <c r="S1268" i="1"/>
  <c r="S1267" i="1"/>
  <c r="S1266" i="1"/>
  <c r="U1264" i="1"/>
  <c r="U1263" i="1"/>
  <c r="U1262" i="1"/>
  <c r="R1262" i="1"/>
  <c r="U1257" i="1"/>
  <c r="U1248" i="1"/>
  <c r="U1241" i="1"/>
  <c r="U1238" i="1"/>
  <c r="U1235" i="1"/>
  <c r="U1233" i="1"/>
  <c r="U1232" i="1"/>
  <c r="U1230" i="1"/>
  <c r="U1229" i="1"/>
  <c r="R1229" i="1"/>
  <c r="S1228" i="1"/>
  <c r="U1227" i="1"/>
  <c r="U1221" i="1"/>
  <c r="U1219" i="1"/>
  <c r="U1218" i="1"/>
  <c r="U1216" i="1"/>
  <c r="U1212" i="1"/>
  <c r="U1210" i="1"/>
  <c r="S1207" i="1"/>
  <c r="U1206" i="1"/>
  <c r="U1204" i="1"/>
  <c r="U1202" i="1"/>
  <c r="S1250" i="1"/>
  <c r="U1249" i="1"/>
  <c r="U1246" i="1"/>
  <c r="U1245" i="1"/>
  <c r="U1240" i="1"/>
  <c r="U1239" i="1"/>
  <c r="U1237" i="1"/>
  <c r="U1236" i="1"/>
  <c r="U1234" i="1"/>
  <c r="S1234" i="1"/>
  <c r="U1231" i="1"/>
  <c r="U1228" i="1"/>
  <c r="R1228" i="1"/>
  <c r="U1226" i="1"/>
  <c r="U1222" i="1"/>
  <c r="U1220" i="1"/>
  <c r="U1217" i="1"/>
  <c r="U1207" i="1"/>
  <c r="R1207" i="1"/>
  <c r="S1204" i="1"/>
  <c r="S1203" i="1"/>
  <c r="S1202" i="1"/>
  <c r="U1199" i="1"/>
  <c r="S1199" i="1"/>
  <c r="U1198" i="1"/>
  <c r="S1193" i="1"/>
  <c r="U1192" i="1"/>
  <c r="S1192" i="1"/>
  <c r="U1191" i="1"/>
  <c r="S1191" i="1"/>
  <c r="S1189" i="1"/>
  <c r="U1188" i="1"/>
  <c r="U1186" i="1"/>
  <c r="U1185" i="1"/>
  <c r="S1185" i="1"/>
  <c r="U1184" i="1"/>
  <c r="S1184" i="1"/>
  <c r="S1180" i="1"/>
  <c r="U1179" i="1"/>
  <c r="S1179" i="1"/>
  <c r="U1176" i="1"/>
  <c r="S1176" i="1"/>
  <c r="U1175" i="1"/>
  <c r="S1175" i="1"/>
  <c r="S1172" i="1"/>
  <c r="U1171" i="1"/>
  <c r="S1171" i="1"/>
  <c r="U1170" i="1"/>
  <c r="U1168" i="1"/>
  <c r="U1167" i="1"/>
  <c r="U1166" i="1"/>
  <c r="S1165" i="1"/>
  <c r="U1164" i="1"/>
  <c r="S1164" i="1"/>
  <c r="U1163" i="1"/>
  <c r="U1162" i="1"/>
  <c r="U1161" i="1"/>
  <c r="U1160" i="1"/>
  <c r="U1158" i="1"/>
  <c r="S1158" i="1"/>
  <c r="U1156" i="1"/>
  <c r="S1156" i="1"/>
  <c r="U1154" i="1"/>
  <c r="U1153" i="1"/>
  <c r="S1153" i="1"/>
  <c r="S1148" i="1"/>
  <c r="U1147" i="1"/>
  <c r="U1146" i="1"/>
  <c r="U1145" i="1"/>
  <c r="U1144" i="1"/>
  <c r="U1143" i="1"/>
  <c r="S1143" i="1"/>
  <c r="U1142" i="1"/>
  <c r="S1142" i="1"/>
  <c r="U1141" i="1"/>
  <c r="U1140" i="1"/>
  <c r="S1140" i="1"/>
  <c r="U1139" i="1"/>
  <c r="S1139" i="1"/>
  <c r="U1137" i="1"/>
  <c r="U1136" i="1"/>
  <c r="S1136" i="1"/>
  <c r="U1133" i="1"/>
  <c r="S1133" i="1"/>
  <c r="U1127" i="1"/>
  <c r="S1125" i="1"/>
  <c r="U1121" i="1"/>
  <c r="U1120" i="1"/>
  <c r="U1117" i="1"/>
  <c r="U1116" i="1"/>
  <c r="U1115" i="1"/>
  <c r="U1114" i="1"/>
  <c r="U1112" i="1"/>
  <c r="U1094" i="1"/>
  <c r="U1093" i="1"/>
  <c r="U1092" i="1"/>
  <c r="U1091" i="1"/>
  <c r="U1090" i="1"/>
  <c r="S1084" i="1"/>
  <c r="U1081" i="1"/>
  <c r="S1081" i="1"/>
  <c r="U1080" i="1"/>
  <c r="S1080" i="1"/>
  <c r="U1079" i="1"/>
  <c r="U1078" i="1"/>
  <c r="S1076" i="1"/>
  <c r="S1075" i="1"/>
  <c r="U1073" i="1"/>
  <c r="S1073" i="1"/>
  <c r="U1071" i="1"/>
  <c r="S1071" i="1"/>
  <c r="U1070" i="1"/>
  <c r="S1070" i="1"/>
  <c r="U1250" i="1"/>
  <c r="S1248" i="1"/>
  <c r="S1241" i="1"/>
  <c r="S1235" i="1"/>
  <c r="S1231" i="1"/>
  <c r="S1226" i="1"/>
  <c r="U1225" i="1"/>
  <c r="S1218" i="1"/>
  <c r="U1215" i="1"/>
  <c r="U1214" i="1"/>
  <c r="U1213" i="1"/>
  <c r="U1211" i="1"/>
  <c r="U1208" i="1"/>
  <c r="U1205" i="1"/>
  <c r="U1203" i="1"/>
  <c r="U1201" i="1"/>
  <c r="S1198" i="1"/>
  <c r="U1196" i="1"/>
  <c r="U1195" i="1"/>
  <c r="S1195" i="1"/>
  <c r="U1194" i="1"/>
  <c r="U1193" i="1"/>
  <c r="U1190" i="1"/>
  <c r="S1190" i="1"/>
  <c r="U1189" i="1"/>
  <c r="S1188" i="1"/>
  <c r="U1187" i="1"/>
  <c r="U1183" i="1"/>
  <c r="U1181" i="1"/>
  <c r="U1180" i="1"/>
  <c r="U1178" i="1"/>
  <c r="U1177" i="1"/>
  <c r="U1174" i="1"/>
  <c r="S1174" i="1"/>
  <c r="U1173" i="1"/>
  <c r="U1172" i="1"/>
  <c r="S1170" i="1"/>
  <c r="U1169" i="1"/>
  <c r="S1168" i="1"/>
  <c r="S1167" i="1"/>
  <c r="U1165" i="1"/>
  <c r="S1163" i="1"/>
  <c r="S1161" i="1"/>
  <c r="U1159" i="1"/>
  <c r="S1159" i="1"/>
  <c r="U1157" i="1"/>
  <c r="S1157" i="1"/>
  <c r="U1155" i="1"/>
  <c r="S1155" i="1"/>
  <c r="S1154" i="1"/>
  <c r="U1152" i="1"/>
  <c r="S1152" i="1"/>
  <c r="U1151" i="1"/>
  <c r="U1150" i="1"/>
  <c r="U1149" i="1"/>
  <c r="U1148" i="1"/>
  <c r="S1141" i="1"/>
  <c r="U1135" i="1"/>
  <c r="U1134" i="1"/>
  <c r="S1134" i="1"/>
  <c r="U1132" i="1"/>
  <c r="S1132" i="1"/>
  <c r="U1131" i="1"/>
  <c r="U1129" i="1"/>
  <c r="S1129" i="1"/>
  <c r="U1128" i="1"/>
  <c r="S1128" i="1"/>
  <c r="U1126" i="1"/>
  <c r="U1125" i="1"/>
  <c r="U1124" i="1"/>
  <c r="U1123" i="1"/>
  <c r="S1123" i="1"/>
  <c r="U1119" i="1"/>
  <c r="U1118" i="1"/>
  <c r="S1118" i="1"/>
  <c r="S1115" i="1"/>
  <c r="S1114" i="1"/>
  <c r="U1113" i="1"/>
  <c r="U1111" i="1"/>
  <c r="U1110" i="1"/>
  <c r="U1109" i="1"/>
  <c r="U1108" i="1"/>
  <c r="U1106" i="1"/>
  <c r="U1105" i="1"/>
  <c r="U1104" i="1"/>
  <c r="U1103" i="1"/>
  <c r="U1102" i="1"/>
  <c r="U1101" i="1"/>
  <c r="U1100" i="1"/>
  <c r="U1099" i="1"/>
  <c r="U1098" i="1"/>
  <c r="U1097" i="1"/>
  <c r="U1096" i="1"/>
  <c r="U1095" i="1"/>
  <c r="S1091" i="1"/>
  <c r="S1090" i="1"/>
  <c r="U1089" i="1"/>
  <c r="S1089" i="1"/>
  <c r="U1088" i="1"/>
  <c r="U1086" i="1"/>
  <c r="U1085" i="1"/>
  <c r="S1085" i="1"/>
  <c r="U1084" i="1"/>
  <c r="U1083" i="1"/>
  <c r="U1082" i="1"/>
  <c r="S1082" i="1"/>
  <c r="U1077" i="1"/>
  <c r="U1076" i="1"/>
  <c r="U1075" i="1"/>
  <c r="U1074" i="1"/>
  <c r="S1074" i="1"/>
  <c r="U1072" i="1"/>
  <c r="S1072" i="1"/>
  <c r="S1064" i="1"/>
  <c r="S1063" i="1"/>
  <c r="S1061" i="1"/>
  <c r="U1060" i="1"/>
  <c r="U1059" i="1"/>
  <c r="S1058" i="1"/>
  <c r="S1053" i="1"/>
  <c r="S1052" i="1"/>
  <c r="U1051" i="1"/>
  <c r="U1048" i="1"/>
  <c r="U1042" i="1"/>
  <c r="S1033" i="1"/>
  <c r="S1023" i="1"/>
  <c r="U1022" i="1"/>
  <c r="U1021" i="1"/>
  <c r="U1020" i="1"/>
  <c r="U1019" i="1"/>
  <c r="U1018" i="1"/>
  <c r="S1003" i="1"/>
  <c r="S997" i="1"/>
  <c r="U992" i="1"/>
  <c r="S990" i="1"/>
  <c r="S981" i="1"/>
  <c r="U976" i="1"/>
  <c r="U975" i="1"/>
  <c r="U973" i="1"/>
  <c r="S971" i="1"/>
  <c r="U969" i="1"/>
  <c r="S964" i="1"/>
  <c r="U959" i="1"/>
  <c r="S958" i="1"/>
  <c r="R957" i="1"/>
  <c r="U954" i="1"/>
  <c r="U953" i="1"/>
  <c r="S952" i="1"/>
  <c r="U950" i="1"/>
  <c r="U949" i="1"/>
  <c r="S943" i="1"/>
  <c r="S941" i="1"/>
  <c r="U932" i="1"/>
  <c r="U931" i="1"/>
  <c r="U930" i="1"/>
  <c r="R928" i="1"/>
  <c r="U923" i="1"/>
  <c r="U922" i="1"/>
  <c r="U921" i="1"/>
  <c r="U920" i="1"/>
  <c r="U919" i="1"/>
  <c r="U918" i="1"/>
  <c r="U917" i="1"/>
  <c r="U916" i="1"/>
  <c r="U910" i="1"/>
  <c r="U909" i="1"/>
  <c r="S904" i="1"/>
  <c r="U903" i="1"/>
  <c r="S902" i="1"/>
  <c r="U895" i="1"/>
  <c r="R895" i="1"/>
  <c r="R1064" i="1"/>
  <c r="R1060" i="1"/>
  <c r="U1058" i="1"/>
  <c r="U1057" i="1"/>
  <c r="U1056" i="1"/>
  <c r="U1055" i="1"/>
  <c r="U1054" i="1"/>
  <c r="R1053" i="1"/>
  <c r="U1045" i="1"/>
  <c r="U1044" i="1"/>
  <c r="U1041" i="1"/>
  <c r="R1041" i="1"/>
  <c r="U1037" i="1"/>
  <c r="U1035" i="1"/>
  <c r="U1034" i="1"/>
  <c r="U1033" i="1"/>
  <c r="U1032" i="1"/>
  <c r="S1029" i="1"/>
  <c r="S1022" i="1"/>
  <c r="U1017" i="1"/>
  <c r="U1016" i="1"/>
  <c r="U1015" i="1"/>
  <c r="U1014" i="1"/>
  <c r="S1014" i="1"/>
  <c r="U1010" i="1"/>
  <c r="U1009" i="1"/>
  <c r="S1006" i="1"/>
  <c r="U1005" i="1"/>
  <c r="U1004" i="1"/>
  <c r="U1003" i="1"/>
  <c r="U1002" i="1"/>
  <c r="U1001" i="1"/>
  <c r="U998" i="1"/>
  <c r="U997" i="1"/>
  <c r="U996" i="1"/>
  <c r="U994" i="1"/>
  <c r="S989" i="1"/>
  <c r="S986" i="1"/>
  <c r="U981" i="1"/>
  <c r="R981" i="1"/>
  <c r="U979" i="1"/>
  <c r="U978" i="1"/>
  <c r="U977" i="1"/>
  <c r="S976" i="1"/>
  <c r="S974" i="1"/>
  <c r="U972" i="1"/>
  <c r="U971" i="1"/>
  <c r="U966" i="1"/>
  <c r="U965" i="1"/>
  <c r="U964" i="1"/>
  <c r="U963" i="1"/>
  <c r="U962" i="1"/>
  <c r="S954" i="1"/>
  <c r="U951" i="1"/>
  <c r="R951" i="1"/>
  <c r="S950" i="1"/>
  <c r="U948" i="1"/>
  <c r="S947" i="1"/>
  <c r="U945" i="1"/>
  <c r="U944" i="1"/>
  <c r="S939" i="1"/>
  <c r="U926" i="1"/>
  <c r="S922" i="1"/>
  <c r="S919" i="1"/>
  <c r="S914" i="1"/>
  <c r="U912" i="1"/>
  <c r="U905" i="1"/>
  <c r="U901" i="1"/>
  <c r="S900" i="1"/>
  <c r="U899" i="1"/>
  <c r="U898" i="1"/>
  <c r="U896" i="1"/>
  <c r="U893" i="1"/>
  <c r="U891" i="1"/>
  <c r="S1060" i="1"/>
  <c r="R1058" i="1"/>
  <c r="R1057" i="1"/>
  <c r="S1056" i="1"/>
  <c r="U1038" i="1"/>
  <c r="U1036" i="1"/>
  <c r="R1034" i="1"/>
  <c r="R1032" i="1"/>
  <c r="U1029" i="1"/>
  <c r="U1028" i="1"/>
  <c r="U1027" i="1"/>
  <c r="S1021" i="1"/>
  <c r="S1019" i="1"/>
  <c r="S1017" i="1"/>
  <c r="U1008" i="1"/>
  <c r="U1007" i="1"/>
  <c r="U1006" i="1"/>
  <c r="U995" i="1"/>
  <c r="U993" i="1"/>
  <c r="U991" i="1"/>
  <c r="R991" i="1"/>
  <c r="U988" i="1"/>
  <c r="U987" i="1"/>
  <c r="U986" i="1"/>
  <c r="U985" i="1"/>
  <c r="U984" i="1"/>
  <c r="U983" i="1"/>
  <c r="U980" i="1"/>
  <c r="S979" i="1"/>
  <c r="S977" i="1"/>
  <c r="U974" i="1"/>
  <c r="S972" i="1"/>
  <c r="S966" i="1"/>
  <c r="S963" i="1"/>
  <c r="R958" i="1"/>
  <c r="S957" i="1"/>
  <c r="U952" i="1"/>
  <c r="R952" i="1"/>
  <c r="S951" i="1"/>
  <c r="S949" i="1"/>
  <c r="U947" i="1"/>
  <c r="S946" i="1"/>
  <c r="S944" i="1"/>
  <c r="U943" i="1"/>
  <c r="U942" i="1"/>
  <c r="U941" i="1"/>
  <c r="U940" i="1"/>
  <c r="U939" i="1"/>
  <c r="U935" i="1"/>
  <c r="U934" i="1"/>
  <c r="U933" i="1"/>
  <c r="S931" i="1"/>
  <c r="S928" i="1"/>
  <c r="S927" i="1"/>
  <c r="S917" i="1"/>
  <c r="U915" i="1"/>
  <c r="U914" i="1"/>
  <c r="U913" i="1"/>
  <c r="R913" i="1"/>
  <c r="U911" i="1"/>
  <c r="S910" i="1"/>
  <c r="U908" i="1"/>
  <c r="U1064" i="1"/>
  <c r="U1063" i="1"/>
  <c r="R1061" i="1"/>
  <c r="S1057" i="1"/>
  <c r="U1053" i="1"/>
  <c r="U1052" i="1"/>
  <c r="U1050" i="1"/>
  <c r="U1047" i="1"/>
  <c r="U1043" i="1"/>
  <c r="S1041" i="1"/>
  <c r="U1039" i="1"/>
  <c r="S1034" i="1"/>
  <c r="S1032" i="1"/>
  <c r="U1026" i="1"/>
  <c r="U1025" i="1"/>
  <c r="U1024" i="1"/>
  <c r="U1023" i="1"/>
  <c r="S1020" i="1"/>
  <c r="S1007" i="1"/>
  <c r="S1004" i="1"/>
  <c r="S1002" i="1"/>
  <c r="R998" i="1"/>
  <c r="U990" i="1"/>
  <c r="U989" i="1"/>
  <c r="S988" i="1"/>
  <c r="S985" i="1"/>
  <c r="U982" i="1"/>
  <c r="R982" i="1"/>
  <c r="S978" i="1"/>
  <c r="S975" i="1"/>
  <c r="U968" i="1"/>
  <c r="U958" i="1"/>
  <c r="U957" i="1"/>
  <c r="U956" i="1"/>
  <c r="U955" i="1"/>
  <c r="U946" i="1"/>
  <c r="S945" i="1"/>
  <c r="S935" i="1"/>
  <c r="U929" i="1"/>
  <c r="U928" i="1"/>
  <c r="U927" i="1"/>
  <c r="S926" i="1"/>
  <c r="R917" i="1"/>
  <c r="S916" i="1"/>
  <c r="R914" i="1"/>
  <c r="S912" i="1"/>
  <c r="R910" i="1"/>
  <c r="S909" i="1"/>
  <c r="U904" i="1"/>
  <c r="R904" i="1"/>
  <c r="U902" i="1"/>
  <c r="U900" i="1"/>
  <c r="R900" i="1"/>
  <c r="U897" i="1"/>
  <c r="S897" i="1"/>
  <c r="S895" i="1"/>
  <c r="U894" i="1"/>
  <c r="U892" i="1"/>
  <c r="S885" i="1"/>
  <c r="S884" i="1"/>
  <c r="U857" i="1"/>
  <c r="U854" i="1"/>
  <c r="S847" i="1"/>
  <c r="U845" i="1"/>
  <c r="S843" i="1"/>
  <c r="R842" i="1"/>
  <c r="U837" i="1"/>
  <c r="S835" i="1"/>
  <c r="R834" i="1"/>
  <c r="U831" i="1"/>
  <c r="R828" i="1"/>
  <c r="U818" i="1"/>
  <c r="R816" i="1"/>
  <c r="U812" i="1"/>
  <c r="S810" i="1"/>
  <c r="U806" i="1"/>
  <c r="S804" i="1"/>
  <c r="U796" i="1"/>
  <c r="R787" i="1"/>
  <c r="R786" i="1"/>
  <c r="S783" i="1"/>
  <c r="U778" i="1"/>
  <c r="S776" i="1"/>
  <c r="U772" i="1"/>
  <c r="U767" i="1"/>
  <c r="R766" i="1"/>
  <c r="U763" i="1"/>
  <c r="U760" i="1"/>
  <c r="U756" i="1"/>
  <c r="S751" i="1"/>
  <c r="S750" i="1"/>
  <c r="S743" i="1"/>
  <c r="U737" i="1"/>
  <c r="U721" i="1"/>
  <c r="U717" i="1"/>
  <c r="U713" i="1"/>
  <c r="S711" i="1"/>
  <c r="U704" i="1"/>
  <c r="R701" i="1"/>
  <c r="U699" i="1"/>
  <c r="R696" i="1"/>
  <c r="U884" i="1"/>
  <c r="R884" i="1"/>
  <c r="S883" i="1"/>
  <c r="U881" i="1"/>
  <c r="S871" i="1"/>
  <c r="U868" i="1"/>
  <c r="U852" i="1"/>
  <c r="U848" i="1"/>
  <c r="U843" i="1"/>
  <c r="S842" i="1"/>
  <c r="S841" i="1"/>
  <c r="U836" i="1"/>
  <c r="S834" i="1"/>
  <c r="S831" i="1"/>
  <c r="S824" i="1"/>
  <c r="U822" i="1"/>
  <c r="S819" i="1"/>
  <c r="U811" i="1"/>
  <c r="R806" i="1"/>
  <c r="U803" i="1"/>
  <c r="U797" i="1"/>
  <c r="U793" i="1"/>
  <c r="U792" i="1"/>
  <c r="U788" i="1"/>
  <c r="U783" i="1"/>
  <c r="R781" i="1"/>
  <c r="U777" i="1"/>
  <c r="S772" i="1"/>
  <c r="U769" i="1"/>
  <c r="S766" i="1"/>
  <c r="S765" i="1"/>
  <c r="U758" i="1"/>
  <c r="S754" i="1"/>
  <c r="R751" i="1"/>
  <c r="U749" i="1"/>
  <c r="U747" i="1"/>
  <c r="R743" i="1"/>
  <c r="U741" i="1"/>
  <c r="U738" i="1"/>
  <c r="U734" i="1"/>
  <c r="U733" i="1"/>
  <c r="U723" i="1"/>
  <c r="U720" i="1"/>
  <c r="U715" i="1"/>
  <c r="U702" i="1"/>
  <c r="R885" i="1"/>
  <c r="U883" i="1"/>
  <c r="S882" i="1"/>
  <c r="U875" i="1"/>
  <c r="R872" i="1"/>
  <c r="R871" i="1"/>
  <c r="R863" i="1"/>
  <c r="U859" i="1"/>
  <c r="U853" i="1"/>
  <c r="S851" i="1"/>
  <c r="R849" i="1"/>
  <c r="U847" i="1"/>
  <c r="U841" i="1"/>
  <c r="R837" i="1"/>
  <c r="U834" i="1"/>
  <c r="R831" i="1"/>
  <c r="U829" i="1"/>
  <c r="S828" i="1"/>
  <c r="U821" i="1"/>
  <c r="U813" i="1"/>
  <c r="U809" i="1"/>
  <c r="R804" i="1"/>
  <c r="U801" i="1"/>
  <c r="U795" i="1"/>
  <c r="S792" i="1"/>
  <c r="U789" i="1"/>
  <c r="S784" i="1"/>
  <c r="S781" i="1"/>
  <c r="U776" i="1"/>
  <c r="U770" i="1"/>
  <c r="R769" i="1"/>
  <c r="S768" i="1"/>
  <c r="U765" i="1"/>
  <c r="R764" i="1"/>
  <c r="U757" i="1"/>
  <c r="U755" i="1"/>
  <c r="U753" i="1"/>
  <c r="R749" i="1"/>
  <c r="U743" i="1"/>
  <c r="R741" i="1"/>
  <c r="U739" i="1"/>
  <c r="U735" i="1"/>
  <c r="U730" i="1"/>
  <c r="S724" i="1"/>
  <c r="U706" i="1"/>
  <c r="U700" i="1"/>
  <c r="U694" i="1"/>
  <c r="S881" i="1"/>
  <c r="U870" i="1"/>
  <c r="S868" i="1"/>
  <c r="U866" i="1"/>
  <c r="U861" i="1"/>
  <c r="R859" i="1"/>
  <c r="S857" i="1"/>
  <c r="S852" i="1"/>
  <c r="U849" i="1"/>
  <c r="U844" i="1"/>
  <c r="U838" i="1"/>
  <c r="U833" i="1"/>
  <c r="U828" i="1"/>
  <c r="U819" i="1"/>
  <c r="U816" i="1"/>
  <c r="S812" i="1"/>
  <c r="R811" i="1"/>
  <c r="R810" i="1"/>
  <c r="U802" i="1"/>
  <c r="S801" i="1"/>
  <c r="U798" i="1"/>
  <c r="U794" i="1"/>
  <c r="U791" i="1"/>
  <c r="S789" i="1"/>
  <c r="S788" i="1"/>
  <c r="U786" i="1"/>
  <c r="U782" i="1"/>
  <c r="U779" i="1"/>
  <c r="S778" i="1"/>
  <c r="R770" i="1"/>
  <c r="U766" i="1"/>
  <c r="U754" i="1"/>
  <c r="U748" i="1"/>
  <c r="S746" i="1"/>
  <c r="S741" i="1"/>
  <c r="R740" i="1"/>
  <c r="U736" i="1"/>
  <c r="U727" i="1"/>
  <c r="U726" i="1"/>
  <c r="U719" i="1"/>
  <c r="U708" i="1"/>
  <c r="U707" i="1"/>
  <c r="S705" i="1"/>
  <c r="S697" i="1"/>
  <c r="U885" i="1"/>
  <c r="R883" i="1"/>
  <c r="U882" i="1"/>
  <c r="U869" i="1"/>
  <c r="U863" i="1"/>
  <c r="S860" i="1"/>
  <c r="S859" i="1"/>
  <c r="U856" i="1"/>
  <c r="U855" i="1"/>
  <c r="S854" i="1"/>
  <c r="U850" i="1"/>
  <c r="R847" i="1"/>
  <c r="U842" i="1"/>
  <c r="U835" i="1"/>
  <c r="U823" i="1"/>
  <c r="S821" i="1"/>
  <c r="R812" i="1"/>
  <c r="U810" i="1"/>
  <c r="S807" i="1"/>
  <c r="U799" i="1"/>
  <c r="S797" i="1"/>
  <c r="R796" i="1"/>
  <c r="R789" i="1"/>
  <c r="U787" i="1"/>
  <c r="R784" i="1"/>
  <c r="R783" i="1"/>
  <c r="U781" i="1"/>
  <c r="R778" i="1"/>
  <c r="U771" i="1"/>
  <c r="S770" i="1"/>
  <c r="S769" i="1"/>
  <c r="U764" i="1"/>
  <c r="S757" i="1"/>
  <c r="U742" i="1"/>
  <c r="S738" i="1"/>
  <c r="S737" i="1"/>
  <c r="R735" i="1"/>
  <c r="U731" i="1"/>
  <c r="U724" i="1"/>
  <c r="R721" i="1"/>
  <c r="R720" i="1"/>
  <c r="U712" i="1"/>
  <c r="S708" i="1"/>
  <c r="S707" i="1"/>
  <c r="U705" i="1"/>
  <c r="U701" i="1"/>
  <c r="U697" i="1"/>
  <c r="R881" i="1"/>
  <c r="U872" i="1"/>
  <c r="R870" i="1"/>
  <c r="R867" i="1"/>
  <c r="U860" i="1"/>
  <c r="U851" i="1"/>
  <c r="U839" i="1"/>
  <c r="S837" i="1"/>
  <c r="U830" i="1"/>
  <c r="U825" i="1"/>
  <c r="U824" i="1"/>
  <c r="S816" i="1"/>
  <c r="S811" i="1"/>
  <c r="U805" i="1"/>
  <c r="R792" i="1"/>
  <c r="U790" i="1"/>
  <c r="R788" i="1"/>
  <c r="S787" i="1"/>
  <c r="U784" i="1"/>
  <c r="U780" i="1"/>
  <c r="U768" i="1"/>
  <c r="S767" i="1"/>
  <c r="U762" i="1"/>
  <c r="U759" i="1"/>
  <c r="U751" i="1"/>
  <c r="S749" i="1"/>
  <c r="U746" i="1"/>
  <c r="U740" i="1"/>
  <c r="S736" i="1"/>
  <c r="U725" i="1"/>
  <c r="U722" i="1"/>
  <c r="U716" i="1"/>
  <c r="U711" i="1"/>
  <c r="U703" i="1"/>
  <c r="U695" i="1"/>
  <c r="U687" i="1"/>
  <c r="R684" i="1"/>
  <c r="S682" i="1"/>
  <c r="U680" i="1"/>
  <c r="R680" i="1"/>
  <c r="S677" i="1"/>
  <c r="U675" i="1"/>
  <c r="U674" i="1"/>
  <c r="U673" i="1"/>
  <c r="R673" i="1"/>
  <c r="R671" i="1"/>
  <c r="S669" i="1"/>
  <c r="U666" i="1"/>
  <c r="U664" i="1"/>
  <c r="U663" i="1"/>
  <c r="S661" i="1"/>
  <c r="S657" i="1"/>
  <c r="U654" i="1"/>
  <c r="S652" i="1"/>
  <c r="U651" i="1"/>
  <c r="S651" i="1"/>
  <c r="U650" i="1"/>
  <c r="R650" i="1"/>
  <c r="U648" i="1"/>
  <c r="R648" i="1"/>
  <c r="U646" i="1"/>
  <c r="R645" i="1"/>
  <c r="S643" i="1"/>
  <c r="R641" i="1"/>
  <c r="R640" i="1"/>
  <c r="R639" i="1"/>
  <c r="R636" i="1"/>
  <c r="S635" i="1"/>
  <c r="R633" i="1"/>
  <c r="R631" i="1"/>
  <c r="S625" i="1"/>
  <c r="S622" i="1"/>
  <c r="R619" i="1"/>
  <c r="S618" i="1"/>
  <c r="R617" i="1"/>
  <c r="S616" i="1"/>
  <c r="R614" i="1"/>
  <c r="U612" i="1"/>
  <c r="S611" i="1"/>
  <c r="S610" i="1"/>
  <c r="U608" i="1"/>
  <c r="U607" i="1"/>
  <c r="U606" i="1"/>
  <c r="U605" i="1"/>
  <c r="U604" i="1"/>
  <c r="S604" i="1"/>
  <c r="S602" i="1"/>
  <c r="R599" i="1"/>
  <c r="S595" i="1"/>
  <c r="U587" i="1"/>
  <c r="U586" i="1"/>
  <c r="U584" i="1"/>
  <c r="U582" i="1"/>
  <c r="U580" i="1"/>
  <c r="U577" i="1"/>
  <c r="U576" i="1"/>
  <c r="U574" i="1"/>
  <c r="U573" i="1"/>
  <c r="U572" i="1"/>
  <c r="U571" i="1"/>
  <c r="S562" i="1"/>
  <c r="S561" i="1"/>
  <c r="S560" i="1"/>
  <c r="S559" i="1"/>
  <c r="U556" i="1"/>
  <c r="S555" i="1"/>
  <c r="S554" i="1"/>
  <c r="S553" i="1"/>
  <c r="U548" i="1"/>
  <c r="U547" i="1"/>
  <c r="S546" i="1"/>
  <c r="S545" i="1"/>
  <c r="U539" i="1"/>
  <c r="U537" i="1"/>
  <c r="U534" i="1"/>
  <c r="R534" i="1"/>
  <c r="U532" i="1"/>
  <c r="S532" i="1"/>
  <c r="R525" i="1"/>
  <c r="S524" i="1"/>
  <c r="U688" i="1"/>
  <c r="R687" i="1"/>
  <c r="S686" i="1"/>
  <c r="U684" i="1"/>
  <c r="U683" i="1"/>
  <c r="U682" i="1"/>
  <c r="U681" i="1"/>
  <c r="S681" i="1"/>
  <c r="U678" i="1"/>
  <c r="U677" i="1"/>
  <c r="U676" i="1"/>
  <c r="S674" i="1"/>
  <c r="S672" i="1"/>
  <c r="S671" i="1"/>
  <c r="S670" i="1"/>
  <c r="U645" i="1"/>
  <c r="S642" i="1"/>
  <c r="S640" i="1"/>
  <c r="U633" i="1"/>
  <c r="S631" i="1"/>
  <c r="R630" i="1"/>
  <c r="R629" i="1"/>
  <c r="R628" i="1"/>
  <c r="U624" i="1"/>
  <c r="U622" i="1"/>
  <c r="U621" i="1"/>
  <c r="U619" i="1"/>
  <c r="U618" i="1"/>
  <c r="U614" i="1"/>
  <c r="R610" i="1"/>
  <c r="S609" i="1"/>
  <c r="S608" i="1"/>
  <c r="S606" i="1"/>
  <c r="U602" i="1"/>
  <c r="R601" i="1"/>
  <c r="R600" i="1"/>
  <c r="S599" i="1"/>
  <c r="U597" i="1"/>
  <c r="U595" i="1"/>
  <c r="U591" i="1"/>
  <c r="U589" i="1"/>
  <c r="U588" i="1"/>
  <c r="S586" i="1"/>
  <c r="R584" i="1"/>
  <c r="S583" i="1"/>
  <c r="S582" i="1"/>
  <c r="U579" i="1"/>
  <c r="S578" i="1"/>
  <c r="U570" i="1"/>
  <c r="U565" i="1"/>
  <c r="U564" i="1"/>
  <c r="U559" i="1"/>
  <c r="U557" i="1"/>
  <c r="U554" i="1"/>
  <c r="R550" i="1"/>
  <c r="S549" i="1"/>
  <c r="R547" i="1"/>
  <c r="U545" i="1"/>
  <c r="R540" i="1"/>
  <c r="S539" i="1"/>
  <c r="S528" i="1"/>
  <c r="S527" i="1"/>
  <c r="S526" i="1"/>
  <c r="R524" i="1"/>
  <c r="U522" i="1"/>
  <c r="U521" i="1"/>
  <c r="S520" i="1"/>
  <c r="U518" i="1"/>
  <c r="U517" i="1"/>
  <c r="S517" i="1"/>
  <c r="R688" i="1"/>
  <c r="S685" i="1"/>
  <c r="S683" i="1"/>
  <c r="S680" i="1"/>
  <c r="U672" i="1"/>
  <c r="U670" i="1"/>
  <c r="U662" i="1"/>
  <c r="S662" i="1"/>
  <c r="U659" i="1"/>
  <c r="U658" i="1"/>
  <c r="R657" i="1"/>
  <c r="U655" i="1"/>
  <c r="S644" i="1"/>
  <c r="U640" i="1"/>
  <c r="U639" i="1"/>
  <c r="U636" i="1"/>
  <c r="U635" i="1"/>
  <c r="S634" i="1"/>
  <c r="U631" i="1"/>
  <c r="S630" i="1"/>
  <c r="S629" i="1"/>
  <c r="S628" i="1"/>
  <c r="R623" i="1"/>
  <c r="R620" i="1"/>
  <c r="S617" i="1"/>
  <c r="R616" i="1"/>
  <c r="R615" i="1"/>
  <c r="U613" i="1"/>
  <c r="U611" i="1"/>
  <c r="U610" i="1"/>
  <c r="U609" i="1"/>
  <c r="U601" i="1"/>
  <c r="U599" i="1"/>
  <c r="U593" i="1"/>
  <c r="R589" i="1"/>
  <c r="S587" i="1"/>
  <c r="R586" i="1"/>
  <c r="S585" i="1"/>
  <c r="R582" i="1"/>
  <c r="R580" i="1"/>
  <c r="R578" i="1"/>
  <c r="S577" i="1"/>
  <c r="U568" i="1"/>
  <c r="S565" i="1"/>
  <c r="S564" i="1"/>
  <c r="S563" i="1"/>
  <c r="R553" i="1"/>
  <c r="R549" i="1"/>
  <c r="S547" i="1"/>
  <c r="R546" i="1"/>
  <c r="U542" i="1"/>
  <c r="U540" i="1"/>
  <c r="R538" i="1"/>
  <c r="U533" i="1"/>
  <c r="U527" i="1"/>
  <c r="U526" i="1"/>
  <c r="U524" i="1"/>
  <c r="R523" i="1"/>
  <c r="R522" i="1"/>
  <c r="U519" i="1"/>
  <c r="S518" i="1"/>
  <c r="U516" i="1"/>
  <c r="S688" i="1"/>
  <c r="S687" i="1"/>
  <c r="U686" i="1"/>
  <c r="S684" i="1"/>
  <c r="R683" i="1"/>
  <c r="R681" i="1"/>
  <c r="U679" i="1"/>
  <c r="S673" i="1"/>
  <c r="U669" i="1"/>
  <c r="U661" i="1"/>
  <c r="U660" i="1"/>
  <c r="U657" i="1"/>
  <c r="U656" i="1"/>
  <c r="U652" i="1"/>
  <c r="R652" i="1"/>
  <c r="S650" i="1"/>
  <c r="U649" i="1"/>
  <c r="S648" i="1"/>
  <c r="S646" i="1"/>
  <c r="U644" i="1"/>
  <c r="U642" i="1"/>
  <c r="R642" i="1"/>
  <c r="S641" i="1"/>
  <c r="R635" i="1"/>
  <c r="R634" i="1"/>
  <c r="S633" i="1"/>
  <c r="R632" i="1"/>
  <c r="U630" i="1"/>
  <c r="U629" i="1"/>
  <c r="U628" i="1"/>
  <c r="U625" i="1"/>
  <c r="R625" i="1"/>
  <c r="S623" i="1"/>
  <c r="R622" i="1"/>
  <c r="S621" i="1"/>
  <c r="S620" i="1"/>
  <c r="S619" i="1"/>
  <c r="U616" i="1"/>
  <c r="S615" i="1"/>
  <c r="R607" i="1"/>
  <c r="R606" i="1"/>
  <c r="R602" i="1"/>
  <c r="S601" i="1"/>
  <c r="S600" i="1"/>
  <c r="U598" i="1"/>
  <c r="R595" i="1"/>
  <c r="S590" i="1"/>
  <c r="S589" i="1"/>
  <c r="S588" i="1"/>
  <c r="R587" i="1"/>
  <c r="S584" i="1"/>
  <c r="S581" i="1"/>
  <c r="R577" i="1"/>
  <c r="S576" i="1"/>
  <c r="U562" i="1"/>
  <c r="U560" i="1"/>
  <c r="R560" i="1"/>
  <c r="S557" i="1"/>
  <c r="S556" i="1"/>
  <c r="R555" i="1"/>
  <c r="S550" i="1"/>
  <c r="R548" i="1"/>
  <c r="R545" i="1"/>
  <c r="R543" i="1"/>
  <c r="R541" i="1"/>
  <c r="S540" i="1"/>
  <c r="S538" i="1"/>
  <c r="S534" i="1"/>
  <c r="S533" i="1"/>
  <c r="S525" i="1"/>
  <c r="S523" i="1"/>
  <c r="U520" i="1"/>
  <c r="R518" i="1"/>
  <c r="S516" i="1"/>
  <c r="S647" i="1"/>
  <c r="U643" i="1"/>
  <c r="U641" i="1"/>
  <c r="U634" i="1"/>
  <c r="U632" i="1"/>
  <c r="U623" i="1"/>
  <c r="U620" i="1"/>
  <c r="U617" i="1"/>
  <c r="U615" i="1"/>
  <c r="S607" i="1"/>
  <c r="S605" i="1"/>
  <c r="U600" i="1"/>
  <c r="U596" i="1"/>
  <c r="U592" i="1"/>
  <c r="U590" i="1"/>
  <c r="U585" i="1"/>
  <c r="U583" i="1"/>
  <c r="U578" i="1"/>
  <c r="U575" i="1"/>
  <c r="U569" i="1"/>
  <c r="U563" i="1"/>
  <c r="U561" i="1"/>
  <c r="U558" i="1"/>
  <c r="U555" i="1"/>
  <c r="U553" i="1"/>
  <c r="U550" i="1"/>
  <c r="U549" i="1"/>
  <c r="U546" i="1"/>
  <c r="U543" i="1"/>
  <c r="U541" i="1"/>
  <c r="U538" i="1"/>
  <c r="U531" i="1"/>
  <c r="U530" i="1"/>
  <c r="U529" i="1"/>
  <c r="U528" i="1"/>
  <c r="U525" i="1"/>
  <c r="U523" i="1"/>
  <c r="R510" i="1"/>
  <c r="S508" i="1"/>
  <c r="S507" i="1"/>
  <c r="U506" i="1"/>
  <c r="R506" i="1"/>
  <c r="S504" i="1"/>
  <c r="S503" i="1"/>
  <c r="S454" i="1"/>
  <c r="S445" i="1"/>
  <c r="S439" i="1"/>
  <c r="S435" i="1"/>
  <c r="U427" i="1"/>
  <c r="S420" i="1"/>
  <c r="S414" i="1"/>
  <c r="R410" i="1"/>
  <c r="R408" i="1"/>
  <c r="R407" i="1"/>
  <c r="R376" i="1"/>
  <c r="R375" i="1"/>
  <c r="U372" i="1"/>
  <c r="S371" i="1"/>
  <c r="S368" i="1"/>
  <c r="S355" i="1"/>
  <c r="U352" i="1"/>
  <c r="U351" i="1"/>
  <c r="U509" i="1"/>
  <c r="U508" i="1"/>
  <c r="U507" i="1"/>
  <c r="R507" i="1"/>
  <c r="S506" i="1"/>
  <c r="U505" i="1"/>
  <c r="U504" i="1"/>
  <c r="U503" i="1"/>
  <c r="R503" i="1"/>
  <c r="R502" i="1"/>
  <c r="U501" i="1"/>
  <c r="U499" i="1"/>
  <c r="U497" i="1"/>
  <c r="U495" i="1"/>
  <c r="U493" i="1"/>
  <c r="U491" i="1"/>
  <c r="U488" i="1"/>
  <c r="U486" i="1"/>
  <c r="U481" i="1"/>
  <c r="S477" i="1"/>
  <c r="U475" i="1"/>
  <c r="S473" i="1"/>
  <c r="U459" i="1"/>
  <c r="U457" i="1"/>
  <c r="S452" i="1"/>
  <c r="U450" i="1"/>
  <c r="S442" i="1"/>
  <c r="U440" i="1"/>
  <c r="U439" i="1"/>
  <c r="U438" i="1"/>
  <c r="S436" i="1"/>
  <c r="S427" i="1"/>
  <c r="S422" i="1"/>
  <c r="U419" i="1"/>
  <c r="U418" i="1"/>
  <c r="U417" i="1"/>
  <c r="S410" i="1"/>
  <c r="U408" i="1"/>
  <c r="U407" i="1"/>
  <c r="S403" i="1"/>
  <c r="U401" i="1"/>
  <c r="R401" i="1"/>
  <c r="S398" i="1"/>
  <c r="U397" i="1"/>
  <c r="S393" i="1"/>
  <c r="U389" i="1"/>
  <c r="S386" i="1"/>
  <c r="S382" i="1"/>
  <c r="S377" i="1"/>
  <c r="U373" i="1"/>
  <c r="U371" i="1"/>
  <c r="U369" i="1"/>
  <c r="U368" i="1"/>
  <c r="S367" i="1"/>
  <c r="U363" i="1"/>
  <c r="U358" i="1"/>
  <c r="S354" i="1"/>
  <c r="U350" i="1"/>
  <c r="U510" i="1"/>
  <c r="R508" i="1"/>
  <c r="S502" i="1"/>
  <c r="S500" i="1"/>
  <c r="S495" i="1"/>
  <c r="U489" i="1"/>
  <c r="S488" i="1"/>
  <c r="S480" i="1"/>
  <c r="U478" i="1"/>
  <c r="U476" i="1"/>
  <c r="S475" i="1"/>
  <c r="U472" i="1"/>
  <c r="S471" i="1"/>
  <c r="U470" i="1"/>
  <c r="U468" i="1"/>
  <c r="U466" i="1"/>
  <c r="S466" i="1"/>
  <c r="U465" i="1"/>
  <c r="R465" i="1"/>
  <c r="S464" i="1"/>
  <c r="U463" i="1"/>
  <c r="U460" i="1"/>
  <c r="S459" i="1"/>
  <c r="S457" i="1"/>
  <c r="S455" i="1"/>
  <c r="U453" i="1"/>
  <c r="U452" i="1"/>
  <c r="R452" i="1"/>
  <c r="S451" i="1"/>
  <c r="R439" i="1"/>
  <c r="U437" i="1"/>
  <c r="U436" i="1"/>
  <c r="U435" i="1"/>
  <c r="U434" i="1"/>
  <c r="U433" i="1"/>
  <c r="U432" i="1"/>
  <c r="U431" i="1"/>
  <c r="U430" i="1"/>
  <c r="U429" i="1"/>
  <c r="U428" i="1"/>
  <c r="S417" i="1"/>
  <c r="U415" i="1"/>
  <c r="U414" i="1"/>
  <c r="S407" i="1"/>
  <c r="U402" i="1"/>
  <c r="U399" i="1"/>
  <c r="U396" i="1"/>
  <c r="R396" i="1"/>
  <c r="U394" i="1"/>
  <c r="U391" i="1"/>
  <c r="U388" i="1"/>
  <c r="U386" i="1"/>
  <c r="R382" i="1"/>
  <c r="U376" i="1"/>
  <c r="U370" i="1"/>
  <c r="R368" i="1"/>
  <c r="R359" i="1"/>
  <c r="U355" i="1"/>
  <c r="U354" i="1"/>
  <c r="U353" i="1"/>
  <c r="R504" i="1"/>
  <c r="U502" i="1"/>
  <c r="U500" i="1"/>
  <c r="U498" i="1"/>
  <c r="U496" i="1"/>
  <c r="U494" i="1"/>
  <c r="U492" i="1"/>
  <c r="U490" i="1"/>
  <c r="U487" i="1"/>
  <c r="U483" i="1"/>
  <c r="U482" i="1"/>
  <c r="U480" i="1"/>
  <c r="U477" i="1"/>
  <c r="R477" i="1"/>
  <c r="U473" i="1"/>
  <c r="U471" i="1"/>
  <c r="R471" i="1"/>
  <c r="U469" i="1"/>
  <c r="S468" i="1"/>
  <c r="U467" i="1"/>
  <c r="S465" i="1"/>
  <c r="U464" i="1"/>
  <c r="R464" i="1"/>
  <c r="S463" i="1"/>
  <c r="U462" i="1"/>
  <c r="U458" i="1"/>
  <c r="U456" i="1"/>
  <c r="U455" i="1"/>
  <c r="U454" i="1"/>
  <c r="U451" i="1"/>
  <c r="R451" i="1"/>
  <c r="S450" i="1"/>
  <c r="U447" i="1"/>
  <c r="U446" i="1"/>
  <c r="U445" i="1"/>
  <c r="U444" i="1"/>
  <c r="U443" i="1"/>
  <c r="U442" i="1"/>
  <c r="U441" i="1"/>
  <c r="R436" i="1"/>
  <c r="R435" i="1"/>
  <c r="S434" i="1"/>
  <c r="S431" i="1"/>
  <c r="U426" i="1"/>
  <c r="U425" i="1"/>
  <c r="U424" i="1"/>
  <c r="U423" i="1"/>
  <c r="U422" i="1"/>
  <c r="U421" i="1"/>
  <c r="U420" i="1"/>
  <c r="S419" i="1"/>
  <c r="U416" i="1"/>
  <c r="U412" i="1"/>
  <c r="U411" i="1"/>
  <c r="U410" i="1"/>
  <c r="U409" i="1"/>
  <c r="S408" i="1"/>
  <c r="U405" i="1"/>
  <c r="U404" i="1"/>
  <c r="U403" i="1"/>
  <c r="U400" i="1"/>
  <c r="U398" i="1"/>
  <c r="R398" i="1"/>
  <c r="S396" i="1"/>
  <c r="U395" i="1"/>
  <c r="U393" i="1"/>
  <c r="R393" i="1"/>
  <c r="U392" i="1"/>
  <c r="S391" i="1"/>
  <c r="U387" i="1"/>
  <c r="U385" i="1"/>
  <c r="U383" i="1"/>
  <c r="U382" i="1"/>
  <c r="U381" i="1"/>
  <c r="U377" i="1"/>
  <c r="U375" i="1"/>
  <c r="U374" i="1"/>
  <c r="R371" i="1"/>
  <c r="U367" i="1"/>
  <c r="U364" i="1"/>
  <c r="U362" i="1"/>
  <c r="U361" i="1"/>
  <c r="U360" i="1"/>
  <c r="U359" i="1"/>
  <c r="U357" i="1"/>
  <c r="R351" i="1"/>
  <c r="R350" i="1"/>
  <c r="U380" i="1"/>
  <c r="R377" i="1"/>
  <c r="S376" i="1"/>
  <c r="S375" i="1"/>
  <c r="S370" i="1"/>
  <c r="S369" i="1"/>
  <c r="R367" i="1"/>
  <c r="S360" i="1"/>
  <c r="S359" i="1"/>
  <c r="S353" i="1"/>
  <c r="S351" i="1"/>
  <c r="S350" i="1"/>
  <c r="S344" i="1"/>
  <c r="R343" i="1"/>
  <c r="S340" i="1"/>
  <c r="S328" i="1"/>
  <c r="U321" i="1"/>
  <c r="U313" i="1"/>
  <c r="U306" i="1"/>
  <c r="S292" i="1"/>
  <c r="U290" i="1"/>
  <c r="U263" i="1"/>
  <c r="U260" i="1"/>
  <c r="U257" i="1"/>
  <c r="U252" i="1"/>
  <c r="U245" i="1"/>
  <c r="U236" i="1"/>
  <c r="U233" i="1"/>
  <c r="U229" i="1"/>
  <c r="U225" i="1"/>
  <c r="U222" i="1"/>
  <c r="U219" i="1"/>
  <c r="U216" i="1"/>
  <c r="R212" i="1"/>
  <c r="U206" i="1"/>
  <c r="U204" i="1"/>
  <c r="U199" i="1"/>
  <c r="U198" i="1"/>
  <c r="U188" i="1"/>
  <c r="R344" i="1"/>
  <c r="S343" i="1"/>
  <c r="S342" i="1"/>
  <c r="U341" i="1"/>
  <c r="R330" i="1"/>
  <c r="R325" i="1"/>
  <c r="S321" i="1"/>
  <c r="R317" i="1"/>
  <c r="S313" i="1"/>
  <c r="U307" i="1"/>
  <c r="U305" i="1"/>
  <c r="U297" i="1"/>
  <c r="U294" i="1"/>
  <c r="S277" i="1"/>
  <c r="S272" i="1"/>
  <c r="S271" i="1"/>
  <c r="S267" i="1"/>
  <c r="U264" i="1"/>
  <c r="U262" i="1"/>
  <c r="U261" i="1"/>
  <c r="U259" i="1"/>
  <c r="R255" i="1"/>
  <c r="U253" i="1"/>
  <c r="U251" i="1"/>
  <c r="U247" i="1"/>
  <c r="U243" i="1"/>
  <c r="U242" i="1"/>
  <c r="U241" i="1"/>
  <c r="U238" i="1"/>
  <c r="S235" i="1"/>
  <c r="S234" i="1"/>
  <c r="U231" i="1"/>
  <c r="U230" i="1"/>
  <c r="U228" i="1"/>
  <c r="U227" i="1"/>
  <c r="S220" i="1"/>
  <c r="S218" i="1"/>
  <c r="S217" i="1"/>
  <c r="S216" i="1"/>
  <c r="R193" i="1"/>
  <c r="U189" i="1"/>
  <c r="U187" i="1"/>
  <c r="U186" i="1"/>
  <c r="U185" i="1"/>
  <c r="U184" i="1"/>
  <c r="U344" i="1"/>
  <c r="U342" i="1"/>
  <c r="R339" i="1"/>
  <c r="U336" i="1"/>
  <c r="U335" i="1"/>
  <c r="R335" i="1"/>
  <c r="S332" i="1"/>
  <c r="U329" i="1"/>
  <c r="U327" i="1"/>
  <c r="U326" i="1"/>
  <c r="R321" i="1"/>
  <c r="S320" i="1"/>
  <c r="U317" i="1"/>
  <c r="S314" i="1"/>
  <c r="U311" i="1"/>
  <c r="R305" i="1"/>
  <c r="R304" i="1"/>
  <c r="S303" i="1"/>
  <c r="U301" i="1"/>
  <c r="R300" i="1"/>
  <c r="S297" i="1"/>
  <c r="R292" i="1"/>
  <c r="U286" i="1"/>
  <c r="U285" i="1"/>
  <c r="U284" i="1"/>
  <c r="S281" i="1"/>
  <c r="S280" i="1"/>
  <c r="U278" i="1"/>
  <c r="U276" i="1"/>
  <c r="U275" i="1"/>
  <c r="U274" i="1"/>
  <c r="U273" i="1"/>
  <c r="U272" i="1"/>
  <c r="U271" i="1"/>
  <c r="U270" i="1"/>
  <c r="U269" i="1"/>
  <c r="R267" i="1"/>
  <c r="R265" i="1"/>
  <c r="S261" i="1"/>
  <c r="R259" i="1"/>
  <c r="S258" i="1"/>
  <c r="R254" i="1"/>
  <c r="R253" i="1"/>
  <c r="S251" i="1"/>
  <c r="U248" i="1"/>
  <c r="S244" i="1"/>
  <c r="S242" i="1"/>
  <c r="U237" i="1"/>
  <c r="U235" i="1"/>
  <c r="U234" i="1"/>
  <c r="U232" i="1"/>
  <c r="R232" i="1"/>
  <c r="S231" i="1"/>
  <c r="U226" i="1"/>
  <c r="S222" i="1"/>
  <c r="S219" i="1"/>
  <c r="U217" i="1"/>
  <c r="U215" i="1"/>
  <c r="U212" i="1"/>
  <c r="S210" i="1"/>
  <c r="U209" i="1"/>
  <c r="U208" i="1"/>
  <c r="U207" i="1"/>
  <c r="S206" i="1"/>
  <c r="R204" i="1"/>
  <c r="U203" i="1"/>
  <c r="U202" i="1"/>
  <c r="U201" i="1"/>
  <c r="U195" i="1"/>
  <c r="U193" i="1"/>
  <c r="U192" i="1"/>
  <c r="U190" i="1"/>
  <c r="S185" i="1"/>
  <c r="U343" i="1"/>
  <c r="R340" i="1"/>
  <c r="S339" i="1"/>
  <c r="S330" i="1"/>
  <c r="U328" i="1"/>
  <c r="U324" i="1"/>
  <c r="S317" i="1"/>
  <c r="U314" i="1"/>
  <c r="S311" i="1"/>
  <c r="S308" i="1"/>
  <c r="S307" i="1"/>
  <c r="S305" i="1"/>
  <c r="U304" i="1"/>
  <c r="U300" i="1"/>
  <c r="U298" i="1"/>
  <c r="U291" i="1"/>
  <c r="U289" i="1"/>
  <c r="U288" i="1"/>
  <c r="U287" i="1"/>
  <c r="R281" i="1"/>
  <c r="S273" i="1"/>
  <c r="U266" i="1"/>
  <c r="U265" i="1"/>
  <c r="S264" i="1"/>
  <c r="S257" i="1"/>
  <c r="S254" i="1"/>
  <c r="U250" i="1"/>
  <c r="R248" i="1"/>
  <c r="U244" i="1"/>
  <c r="R243" i="1"/>
  <c r="R242" i="1"/>
  <c r="S241" i="1"/>
  <c r="R236" i="1"/>
  <c r="R234" i="1"/>
  <c r="R233" i="1"/>
  <c r="S229" i="1"/>
  <c r="R222" i="1"/>
  <c r="S221" i="1"/>
  <c r="R220" i="1"/>
  <c r="R218" i="1"/>
  <c r="U211" i="1"/>
  <c r="R197" i="1"/>
  <c r="S196" i="1"/>
  <c r="R185" i="1"/>
  <c r="U339" i="1"/>
  <c r="U337" i="1"/>
  <c r="S335" i="1"/>
  <c r="U333" i="1"/>
  <c r="U332" i="1"/>
  <c r="U330" i="1"/>
  <c r="R328" i="1"/>
  <c r="U312" i="1"/>
  <c r="U310" i="1"/>
  <c r="U308" i="1"/>
  <c r="R306" i="1"/>
  <c r="S304" i="1"/>
  <c r="S301" i="1"/>
  <c r="U293" i="1"/>
  <c r="U292" i="1"/>
  <c r="S291" i="1"/>
  <c r="S290" i="1"/>
  <c r="S285" i="1"/>
  <c r="S284" i="1"/>
  <c r="U281" i="1"/>
  <c r="U280" i="1"/>
  <c r="U279" i="1"/>
  <c r="R273" i="1"/>
  <c r="U268" i="1"/>
  <c r="U267" i="1"/>
  <c r="S265" i="1"/>
  <c r="S263" i="1"/>
  <c r="R260" i="1"/>
  <c r="U258" i="1"/>
  <c r="S253" i="1"/>
  <c r="R251" i="1"/>
  <c r="S248" i="1"/>
  <c r="R244" i="1"/>
  <c r="S243" i="1"/>
  <c r="S233" i="1"/>
  <c r="U221" i="1"/>
  <c r="U220" i="1"/>
  <c r="U218" i="1"/>
  <c r="R216" i="1"/>
  <c r="S215" i="1"/>
  <c r="S212" i="1"/>
  <c r="U205" i="1"/>
  <c r="S204" i="1"/>
  <c r="S203" i="1"/>
  <c r="S197" i="1"/>
  <c r="S193" i="1"/>
  <c r="R188" i="1"/>
  <c r="S184" i="1"/>
  <c r="S131" i="1"/>
  <c r="R123" i="1"/>
  <c r="R122" i="1"/>
  <c r="U109" i="1"/>
  <c r="S79" i="1"/>
  <c r="R65" i="1"/>
  <c r="R64" i="1"/>
  <c r="S51" i="1"/>
  <c r="U48" i="1"/>
  <c r="S38" i="1"/>
  <c r="S29" i="1"/>
  <c r="S14" i="1"/>
  <c r="R13" i="1"/>
  <c r="U128" i="1"/>
  <c r="S127" i="1"/>
  <c r="U123" i="1"/>
  <c r="S122" i="1"/>
  <c r="S115" i="1"/>
  <c r="U111" i="1"/>
  <c r="S108" i="1"/>
  <c r="U102" i="1"/>
  <c r="R94" i="1"/>
  <c r="R93" i="1"/>
  <c r="U91" i="1"/>
  <c r="R76" i="1"/>
  <c r="R69" i="1"/>
  <c r="R68" i="1"/>
  <c r="R66" i="1"/>
  <c r="R63" i="1"/>
  <c r="U50" i="1"/>
  <c r="U38" i="1"/>
  <c r="U36" i="1"/>
  <c r="R27" i="1"/>
  <c r="U23" i="1"/>
  <c r="S22" i="1"/>
  <c r="U19" i="1"/>
  <c r="S176" i="1"/>
  <c r="R174" i="1"/>
  <c r="S173" i="1"/>
  <c r="U172" i="1"/>
  <c r="U166" i="1"/>
  <c r="R163" i="1"/>
  <c r="R160" i="1"/>
  <c r="S156" i="1"/>
  <c r="U153" i="1"/>
  <c r="U152" i="1"/>
  <c r="U151" i="1"/>
  <c r="R150" i="1"/>
  <c r="S148" i="1"/>
  <c r="R143" i="1"/>
  <c r="U140" i="1"/>
  <c r="U139" i="1"/>
  <c r="U131" i="1"/>
  <c r="U125" i="1"/>
  <c r="S123" i="1"/>
  <c r="U121" i="1"/>
  <c r="R119" i="1"/>
  <c r="S118" i="1"/>
  <c r="S117" i="1"/>
  <c r="U114" i="1"/>
  <c r="U112" i="1"/>
  <c r="U108" i="1"/>
  <c r="S107" i="1"/>
  <c r="R104" i="1"/>
  <c r="S96" i="1"/>
  <c r="U94" i="1"/>
  <c r="U89" i="1"/>
  <c r="U88" i="1"/>
  <c r="U87" i="1"/>
  <c r="U82" i="1"/>
  <c r="U77" i="1"/>
  <c r="S47" i="1"/>
  <c r="R29" i="1"/>
  <c r="S23" i="1"/>
  <c r="R20" i="1"/>
  <c r="U17" i="1"/>
  <c r="R16" i="1"/>
  <c r="U14" i="1"/>
  <c r="S178" i="1"/>
  <c r="U177" i="1"/>
  <c r="S174" i="1"/>
  <c r="S172" i="1"/>
  <c r="U171" i="1"/>
  <c r="U165" i="1"/>
  <c r="S163" i="1"/>
  <c r="S153" i="1"/>
  <c r="S150" i="1"/>
  <c r="S149" i="1"/>
  <c r="S147" i="1"/>
  <c r="U143" i="1"/>
  <c r="U142" i="1"/>
  <c r="U141" i="1"/>
  <c r="R121" i="1"/>
  <c r="S119" i="1"/>
  <c r="R118" i="1"/>
  <c r="U115" i="1"/>
  <c r="S109" i="1"/>
  <c r="R108" i="1"/>
  <c r="R102" i="1"/>
  <c r="R96" i="1"/>
  <c r="U93" i="1"/>
  <c r="U76" i="1"/>
  <c r="R67" i="1"/>
  <c r="U65" i="1"/>
  <c r="U55" i="1"/>
  <c r="S41" i="1"/>
  <c r="S36" i="1"/>
  <c r="U33" i="1"/>
  <c r="R28" i="1"/>
  <c r="U25" i="1"/>
  <c r="R24" i="1"/>
  <c r="U22" i="1"/>
  <c r="U178" i="1"/>
  <c r="R176" i="1"/>
  <c r="U155" i="1"/>
  <c r="U119" i="1"/>
  <c r="U96" i="1"/>
  <c r="S94" i="1"/>
  <c r="S20" i="1"/>
  <c r="R178" i="1"/>
  <c r="R177" i="1"/>
  <c r="U176" i="1"/>
  <c r="U175" i="1"/>
  <c r="U174" i="1"/>
  <c r="U173" i="1"/>
  <c r="S169" i="1"/>
  <c r="U168" i="1"/>
  <c r="U167" i="1"/>
  <c r="U164" i="1"/>
  <c r="U163" i="1"/>
  <c r="U162" i="1"/>
  <c r="U161" i="1"/>
  <c r="U160" i="1"/>
  <c r="U159" i="1"/>
  <c r="U156" i="1"/>
  <c r="R153" i="1"/>
  <c r="S151" i="1"/>
  <c r="U150" i="1"/>
  <c r="U149" i="1"/>
  <c r="U148" i="1"/>
  <c r="U147" i="1"/>
  <c r="U146" i="1"/>
  <c r="S143" i="1"/>
  <c r="U138" i="1"/>
  <c r="U137" i="1"/>
  <c r="U136" i="1"/>
  <c r="U132" i="1"/>
  <c r="R131" i="1"/>
  <c r="U127" i="1"/>
  <c r="U122" i="1"/>
  <c r="S121" i="1"/>
  <c r="U118" i="1"/>
  <c r="U117" i="1"/>
  <c r="U107" i="1"/>
  <c r="S102" i="1"/>
  <c r="R98" i="1"/>
  <c r="U95" i="1"/>
  <c r="R90" i="1"/>
  <c r="S89" i="1"/>
  <c r="R78" i="1"/>
  <c r="U62" i="1"/>
  <c r="U56" i="1"/>
  <c r="S55" i="1"/>
  <c r="U53" i="1"/>
  <c r="R51" i="1"/>
  <c r="U49" i="1"/>
  <c r="U44" i="1"/>
  <c r="R39" i="1"/>
  <c r="R38" i="1"/>
  <c r="R37" i="1"/>
  <c r="R36" i="1"/>
  <c r="U28" i="1"/>
  <c r="S27" i="1"/>
  <c r="R26" i="1"/>
  <c r="R23" i="1"/>
  <c r="U21" i="1"/>
  <c r="U20" i="1"/>
  <c r="U18" i="1"/>
  <c r="S16" i="1"/>
  <c r="U13" i="1"/>
  <c r="U63" i="1"/>
  <c r="U26" i="1"/>
  <c r="S13" i="1"/>
  <c r="R1578" i="1"/>
  <c r="S1578" i="1"/>
  <c r="U11055" i="1" l="1"/>
  <c r="U11054" i="1"/>
  <c r="U11053" i="1"/>
  <c r="U11052" i="1"/>
  <c r="U11051" i="1"/>
  <c r="U11050" i="1"/>
  <c r="U11049" i="1"/>
  <c r="U11048" i="1"/>
  <c r="U11047" i="1"/>
  <c r="U11046" i="1"/>
  <c r="U11045" i="1"/>
  <c r="U11043" i="1"/>
  <c r="U11042" i="1"/>
  <c r="U11041" i="1"/>
  <c r="U11040" i="1"/>
  <c r="U11039" i="1"/>
  <c r="U11038" i="1"/>
  <c r="U11037" i="1"/>
  <c r="U11036" i="1"/>
  <c r="U11035" i="1"/>
  <c r="U11034" i="1"/>
  <c r="U11033" i="1"/>
  <c r="U11032" i="1"/>
  <c r="U11031" i="1"/>
  <c r="U11030" i="1"/>
  <c r="U11029" i="1"/>
  <c r="U11027" i="1"/>
  <c r="U11026" i="1"/>
  <c r="U11025" i="1"/>
  <c r="U11024" i="1"/>
  <c r="U11023" i="1"/>
  <c r="U11022" i="1"/>
  <c r="U11021" i="1"/>
  <c r="U11020" i="1"/>
  <c r="U11019" i="1"/>
  <c r="R11019" i="1"/>
  <c r="U11018" i="1"/>
  <c r="U11017" i="1"/>
  <c r="U11016" i="1"/>
  <c r="U11015" i="1"/>
  <c r="U11014" i="1"/>
  <c r="U11013" i="1"/>
  <c r="U11012" i="1"/>
  <c r="U11011" i="1"/>
  <c r="U11010" i="1"/>
  <c r="U11009" i="1"/>
  <c r="U11008" i="1"/>
  <c r="U11007" i="1"/>
  <c r="U11006" i="1"/>
  <c r="U11005" i="1"/>
  <c r="U11004" i="1"/>
  <c r="U11003" i="1"/>
  <c r="U11002" i="1"/>
  <c r="U11001" i="1"/>
  <c r="U11000" i="1"/>
  <c r="U10999" i="1"/>
  <c r="U10998" i="1"/>
  <c r="U10996" i="1"/>
  <c r="U10995" i="1"/>
  <c r="U10994" i="1"/>
  <c r="U10993" i="1"/>
  <c r="U10992" i="1"/>
  <c r="U10991" i="1"/>
  <c r="U10990" i="1"/>
  <c r="U10989" i="1"/>
  <c r="U10988" i="1"/>
  <c r="U10987" i="1"/>
  <c r="U10986" i="1"/>
  <c r="U10984" i="1"/>
  <c r="U10983" i="1"/>
  <c r="U10982" i="1"/>
  <c r="U10981" i="1"/>
  <c r="U10980" i="1"/>
  <c r="U10979" i="1"/>
  <c r="U10978" i="1"/>
  <c r="U10977" i="1"/>
  <c r="U10976" i="1"/>
  <c r="U10975" i="1"/>
  <c r="U10974" i="1"/>
  <c r="U10973" i="1"/>
  <c r="U10972" i="1"/>
  <c r="U10971" i="1"/>
  <c r="U10970" i="1"/>
  <c r="U10969" i="1"/>
  <c r="U10968" i="1"/>
  <c r="U10967" i="1"/>
  <c r="U10966" i="1"/>
  <c r="U10965" i="1"/>
  <c r="U10964" i="1"/>
  <c r="U10963" i="1"/>
  <c r="U10962" i="1"/>
  <c r="U10961" i="1"/>
  <c r="U10960" i="1"/>
  <c r="U10959" i="1"/>
  <c r="U10958" i="1"/>
  <c r="U10957" i="1"/>
  <c r="U10956" i="1"/>
  <c r="U10955" i="1"/>
  <c r="U10954" i="1"/>
  <c r="U10953" i="1"/>
  <c r="U10952" i="1"/>
  <c r="U10951" i="1"/>
  <c r="U10950" i="1"/>
  <c r="U10949" i="1"/>
  <c r="U10948" i="1"/>
  <c r="U10947" i="1"/>
  <c r="U10946" i="1"/>
  <c r="U10944" i="1"/>
  <c r="U10943" i="1"/>
  <c r="U10942" i="1"/>
  <c r="U10941" i="1"/>
  <c r="U10940" i="1"/>
  <c r="U10939" i="1"/>
  <c r="U10938" i="1"/>
  <c r="U10937" i="1"/>
  <c r="U10936" i="1"/>
  <c r="U10935" i="1"/>
  <c r="U10934" i="1"/>
  <c r="U10933" i="1"/>
  <c r="U10932" i="1"/>
  <c r="U10931" i="1"/>
  <c r="U10930" i="1"/>
  <c r="U10929" i="1"/>
  <c r="U10928" i="1"/>
  <c r="U10927" i="1"/>
  <c r="U10925" i="1"/>
  <c r="U10924" i="1"/>
  <c r="S10924" i="1"/>
  <c r="U10923" i="1"/>
  <c r="U10922" i="1"/>
  <c r="U10921" i="1"/>
  <c r="U10920" i="1"/>
  <c r="U10919" i="1"/>
  <c r="U10918" i="1"/>
  <c r="U10917" i="1"/>
  <c r="U10916" i="1"/>
  <c r="U10914" i="1"/>
  <c r="U10913" i="1"/>
  <c r="U10912" i="1"/>
  <c r="U10911" i="1"/>
  <c r="U10910" i="1"/>
  <c r="U10909" i="1"/>
  <c r="U10908" i="1"/>
  <c r="U10907" i="1"/>
  <c r="U10906" i="1"/>
  <c r="U10905" i="1"/>
  <c r="U10904" i="1"/>
  <c r="S10904" i="1"/>
  <c r="U10903" i="1"/>
  <c r="U10902" i="1"/>
  <c r="U10901" i="1"/>
  <c r="U10900" i="1"/>
  <c r="U10898" i="1"/>
  <c r="U10897" i="1"/>
  <c r="U10896" i="1"/>
  <c r="U10895" i="1"/>
  <c r="U10894" i="1"/>
  <c r="U10893" i="1"/>
  <c r="U10892" i="1"/>
  <c r="U10890" i="1"/>
  <c r="U10889" i="1"/>
  <c r="U10888" i="1"/>
  <c r="U10887" i="1"/>
  <c r="U10886" i="1"/>
  <c r="U10885" i="1"/>
  <c r="U10884" i="1"/>
  <c r="U10883" i="1"/>
  <c r="U10882" i="1"/>
  <c r="U10881" i="1"/>
  <c r="U10879" i="1"/>
  <c r="U10878" i="1"/>
  <c r="U10877" i="1"/>
  <c r="U10876" i="1"/>
  <c r="U10875" i="1"/>
  <c r="U10874" i="1"/>
  <c r="U10873" i="1"/>
  <c r="U10872" i="1"/>
  <c r="U10871" i="1"/>
  <c r="S10871" i="1"/>
  <c r="U10870" i="1"/>
  <c r="U10869" i="1"/>
  <c r="U10868" i="1"/>
  <c r="U10867" i="1"/>
  <c r="U10866" i="1"/>
  <c r="U10865" i="1"/>
  <c r="U10864" i="1"/>
  <c r="U10858" i="1"/>
  <c r="U10857" i="1"/>
  <c r="U10856" i="1"/>
  <c r="U10855" i="1"/>
  <c r="U10854" i="1"/>
  <c r="U10853" i="1"/>
  <c r="U10852" i="1"/>
  <c r="U10851" i="1"/>
  <c r="U10850" i="1"/>
  <c r="U10849" i="1"/>
  <c r="U10848" i="1"/>
  <c r="U10847" i="1"/>
  <c r="U10846" i="1"/>
  <c r="U10845" i="1"/>
  <c r="U10844" i="1"/>
  <c r="U10843" i="1"/>
  <c r="U10842" i="1"/>
  <c r="U10841" i="1"/>
  <c r="U10840" i="1"/>
  <c r="U10839" i="1"/>
  <c r="U10838" i="1"/>
  <c r="U10837" i="1"/>
  <c r="U10836" i="1"/>
  <c r="U10835" i="1"/>
  <c r="U10834" i="1"/>
  <c r="U10833" i="1"/>
  <c r="U10831" i="1"/>
  <c r="U10830" i="1"/>
  <c r="U10829" i="1"/>
  <c r="U10828" i="1"/>
  <c r="U10827" i="1"/>
  <c r="U10826" i="1"/>
  <c r="U10825" i="1"/>
  <c r="U10824" i="1"/>
  <c r="U10823" i="1"/>
  <c r="U10822" i="1"/>
  <c r="U10821" i="1"/>
  <c r="U10820" i="1"/>
  <c r="U10819" i="1"/>
  <c r="U10818" i="1"/>
  <c r="U10817" i="1"/>
  <c r="U10816" i="1"/>
  <c r="U10815" i="1"/>
  <c r="U10814" i="1"/>
  <c r="U10813" i="1"/>
  <c r="U10812" i="1"/>
  <c r="U10811" i="1"/>
  <c r="U10810" i="1"/>
  <c r="U10809" i="1"/>
  <c r="U10808" i="1"/>
  <c r="U10807" i="1"/>
  <c r="U10806" i="1"/>
  <c r="U10803" i="1"/>
  <c r="U10802" i="1"/>
  <c r="U10801" i="1"/>
  <c r="U10800" i="1"/>
  <c r="U10799" i="1"/>
  <c r="U10798" i="1"/>
  <c r="U10797" i="1"/>
  <c r="U10796" i="1"/>
  <c r="U10795" i="1"/>
  <c r="U10794" i="1"/>
  <c r="U10793" i="1"/>
  <c r="U10792" i="1"/>
  <c r="U10791" i="1"/>
  <c r="U10789" i="1"/>
  <c r="U10788" i="1"/>
  <c r="U10787" i="1"/>
  <c r="U10786" i="1"/>
  <c r="U10785" i="1"/>
  <c r="R10785" i="1"/>
  <c r="U10784" i="1"/>
  <c r="U10783" i="1"/>
  <c r="U10782" i="1"/>
  <c r="R10782" i="1"/>
  <c r="U10781" i="1"/>
  <c r="U10780" i="1"/>
  <c r="U10779" i="1"/>
  <c r="U10778" i="1"/>
  <c r="U10777" i="1"/>
  <c r="U10776" i="1"/>
  <c r="U10775" i="1"/>
  <c r="U10774" i="1"/>
  <c r="U10773" i="1"/>
  <c r="U10772" i="1"/>
  <c r="U10771" i="1"/>
  <c r="U10770" i="1"/>
  <c r="U10769" i="1"/>
  <c r="U10768" i="1"/>
  <c r="U10767" i="1"/>
  <c r="U10766" i="1"/>
  <c r="U10765" i="1"/>
  <c r="U10764" i="1"/>
  <c r="U10763" i="1"/>
  <c r="U10762" i="1"/>
  <c r="U10761" i="1"/>
  <c r="U10760" i="1"/>
  <c r="U10759" i="1"/>
  <c r="U10758" i="1"/>
  <c r="U10757" i="1"/>
  <c r="U10755" i="1"/>
  <c r="U10754" i="1"/>
  <c r="U10753" i="1"/>
  <c r="U10752" i="1"/>
  <c r="U10751" i="1"/>
  <c r="U10750" i="1"/>
  <c r="U10749" i="1"/>
  <c r="U10748" i="1"/>
  <c r="U10747" i="1"/>
  <c r="U10746" i="1"/>
  <c r="U10745" i="1"/>
  <c r="U10744" i="1"/>
  <c r="U10743" i="1"/>
  <c r="R10743" i="1"/>
  <c r="U10742" i="1"/>
  <c r="R10742" i="1"/>
  <c r="U10741" i="1"/>
  <c r="U10739" i="1"/>
  <c r="U10738" i="1"/>
  <c r="U10737" i="1"/>
  <c r="U10736" i="1"/>
  <c r="U10735" i="1"/>
  <c r="U10734" i="1"/>
  <c r="U10733" i="1"/>
  <c r="U10732" i="1"/>
  <c r="U10730" i="1"/>
  <c r="U10729" i="1"/>
  <c r="U10728" i="1"/>
  <c r="U10727" i="1"/>
  <c r="U10726" i="1"/>
  <c r="U10725" i="1"/>
  <c r="U10724" i="1"/>
  <c r="U10723" i="1"/>
  <c r="U10722" i="1"/>
  <c r="U10721" i="1"/>
  <c r="U10720" i="1"/>
  <c r="U10719" i="1"/>
  <c r="U10718" i="1"/>
  <c r="U10717" i="1"/>
  <c r="U10716" i="1"/>
  <c r="S10716" i="1"/>
  <c r="U10714" i="1"/>
  <c r="U10713" i="1"/>
  <c r="U10712" i="1"/>
  <c r="U10711" i="1"/>
  <c r="U10710" i="1"/>
  <c r="U10709" i="1"/>
  <c r="U10708" i="1"/>
  <c r="U10707" i="1"/>
  <c r="U10706" i="1"/>
  <c r="U10704" i="1"/>
  <c r="U10703" i="1"/>
  <c r="R10703" i="1"/>
  <c r="U10702" i="1"/>
  <c r="U10701" i="1"/>
  <c r="U10700" i="1"/>
  <c r="U10699" i="1"/>
  <c r="U10693" i="1"/>
  <c r="U10692" i="1"/>
  <c r="U10691" i="1"/>
  <c r="U10690" i="1"/>
  <c r="U10689" i="1"/>
  <c r="U10688" i="1"/>
  <c r="U10687" i="1"/>
  <c r="U10686" i="1"/>
  <c r="U10685" i="1"/>
  <c r="U10684" i="1"/>
  <c r="U10683" i="1"/>
  <c r="U10682" i="1"/>
  <c r="U10681" i="1"/>
  <c r="U10680" i="1"/>
  <c r="U10679" i="1"/>
  <c r="U10678" i="1"/>
  <c r="U10677" i="1"/>
  <c r="U10676" i="1"/>
  <c r="U10675" i="1"/>
  <c r="U10674" i="1"/>
  <c r="U10673" i="1"/>
  <c r="U10672" i="1"/>
  <c r="U10671" i="1"/>
  <c r="U10670" i="1"/>
  <c r="U10669" i="1"/>
  <c r="U10668" i="1"/>
  <c r="U10667" i="1"/>
  <c r="U10666" i="1"/>
  <c r="U10665" i="1"/>
  <c r="R10665" i="1"/>
  <c r="U10664" i="1"/>
  <c r="U10663" i="1"/>
  <c r="U10662" i="1"/>
  <c r="U10661" i="1"/>
  <c r="U10659" i="1"/>
  <c r="U10658" i="1"/>
  <c r="U10657" i="1"/>
  <c r="U10656" i="1"/>
  <c r="U10655" i="1"/>
  <c r="U10654" i="1"/>
  <c r="U10653" i="1"/>
  <c r="U10652" i="1"/>
  <c r="U10651" i="1"/>
  <c r="U10650" i="1"/>
  <c r="U10649" i="1"/>
  <c r="U10648" i="1"/>
  <c r="U10647" i="1"/>
  <c r="U10646" i="1"/>
  <c r="U10645" i="1"/>
  <c r="U10644" i="1"/>
  <c r="U10642" i="1"/>
  <c r="U10641" i="1"/>
  <c r="U10640" i="1"/>
  <c r="U10639" i="1"/>
  <c r="U10638" i="1"/>
  <c r="U10636" i="1"/>
  <c r="U10635" i="1"/>
  <c r="U10634" i="1"/>
  <c r="U10633" i="1"/>
  <c r="U10632" i="1"/>
  <c r="U10631" i="1"/>
  <c r="U10630" i="1"/>
  <c r="U10629" i="1"/>
  <c r="U10628" i="1"/>
  <c r="U10627" i="1"/>
  <c r="U10626" i="1"/>
  <c r="U10625" i="1"/>
  <c r="S10625" i="1"/>
  <c r="U10624" i="1"/>
  <c r="U10623" i="1"/>
  <c r="U10622" i="1"/>
  <c r="U10621" i="1"/>
  <c r="U10620" i="1"/>
  <c r="U10619" i="1"/>
  <c r="U10618" i="1"/>
  <c r="U10617" i="1"/>
  <c r="U10616" i="1"/>
  <c r="U10615" i="1"/>
  <c r="U10614" i="1"/>
  <c r="U10613" i="1"/>
  <c r="U10612" i="1"/>
  <c r="U10610" i="1"/>
  <c r="U10609" i="1"/>
  <c r="U10608" i="1"/>
  <c r="U10607" i="1"/>
  <c r="U10606" i="1"/>
  <c r="U10605" i="1"/>
  <c r="U10604" i="1"/>
  <c r="U10603" i="1"/>
  <c r="U10602" i="1"/>
  <c r="U10600" i="1"/>
  <c r="U10599" i="1"/>
  <c r="U10598" i="1"/>
  <c r="U10597" i="1"/>
  <c r="S10597" i="1"/>
  <c r="U10596" i="1"/>
  <c r="U10595" i="1"/>
  <c r="U10594" i="1"/>
  <c r="U10593" i="1"/>
  <c r="U10592" i="1"/>
  <c r="U10591" i="1"/>
  <c r="U10590" i="1"/>
  <c r="U10588" i="1"/>
  <c r="U10587" i="1"/>
  <c r="U10586" i="1"/>
  <c r="U10585" i="1"/>
  <c r="U10584" i="1"/>
  <c r="U10583" i="1"/>
  <c r="U10582" i="1"/>
  <c r="U10581" i="1"/>
  <c r="U10580" i="1"/>
  <c r="U10579" i="1"/>
  <c r="U10578" i="1"/>
  <c r="U10577" i="1"/>
  <c r="U10576" i="1"/>
  <c r="U10574" i="1"/>
  <c r="U10573" i="1"/>
  <c r="U10572" i="1"/>
  <c r="U10571" i="1"/>
  <c r="U10570" i="1"/>
  <c r="U10569" i="1"/>
  <c r="U10568" i="1"/>
  <c r="U10566" i="1"/>
  <c r="U10565" i="1"/>
  <c r="U10564" i="1"/>
  <c r="U10563" i="1"/>
  <c r="U10562" i="1"/>
  <c r="U10561" i="1"/>
  <c r="U10560" i="1"/>
  <c r="U10559" i="1"/>
  <c r="U10558" i="1"/>
  <c r="U10557" i="1"/>
  <c r="U10555" i="1"/>
  <c r="U10554" i="1"/>
  <c r="U10553" i="1"/>
  <c r="U10552" i="1"/>
  <c r="U10551" i="1"/>
  <c r="U10550" i="1"/>
  <c r="U10549" i="1"/>
  <c r="U10548" i="1"/>
  <c r="U10547" i="1"/>
  <c r="U10545" i="1"/>
  <c r="U10544" i="1"/>
  <c r="U10543" i="1"/>
  <c r="U10542" i="1"/>
  <c r="U10541" i="1"/>
  <c r="U10535" i="1"/>
  <c r="U10534" i="1"/>
  <c r="U10533" i="1"/>
  <c r="U10532" i="1"/>
  <c r="U10531" i="1"/>
  <c r="U10530" i="1"/>
  <c r="U10529" i="1"/>
  <c r="U10528" i="1"/>
  <c r="U10527" i="1"/>
  <c r="U10526" i="1"/>
  <c r="U10525" i="1"/>
  <c r="U10524" i="1"/>
  <c r="U10523" i="1"/>
  <c r="U10522" i="1"/>
  <c r="S10522" i="1"/>
  <c r="U10521" i="1"/>
  <c r="U10520" i="1"/>
  <c r="U10519" i="1"/>
  <c r="U10518" i="1"/>
  <c r="U10517" i="1"/>
  <c r="U10516" i="1"/>
  <c r="U10515" i="1"/>
  <c r="U10514" i="1"/>
  <c r="U10512" i="1"/>
  <c r="U10511" i="1"/>
  <c r="U10510" i="1"/>
  <c r="U10509" i="1"/>
  <c r="U10508" i="1"/>
  <c r="U10507" i="1"/>
  <c r="U10506" i="1"/>
  <c r="U10505" i="1"/>
  <c r="U10504" i="1"/>
  <c r="U10503" i="1"/>
  <c r="U10502" i="1"/>
  <c r="U10500" i="1"/>
  <c r="U10499" i="1"/>
  <c r="U10498" i="1"/>
  <c r="U10497" i="1"/>
  <c r="U10496" i="1"/>
  <c r="U10495" i="1"/>
  <c r="U10493" i="1"/>
  <c r="U10492" i="1"/>
  <c r="U10491" i="1"/>
  <c r="U10490" i="1"/>
  <c r="U10489" i="1"/>
  <c r="U10488" i="1"/>
  <c r="U10487" i="1"/>
  <c r="S10487" i="1"/>
  <c r="U10486" i="1"/>
  <c r="U10485" i="1"/>
  <c r="U10484" i="1"/>
  <c r="U10483" i="1"/>
  <c r="U10482" i="1"/>
  <c r="U10476" i="1"/>
  <c r="U10475" i="1"/>
  <c r="U10474" i="1"/>
  <c r="U10473" i="1"/>
  <c r="U10472" i="1"/>
  <c r="U10471" i="1"/>
  <c r="U10470" i="1"/>
  <c r="U10469" i="1"/>
  <c r="U10468" i="1"/>
  <c r="U10467" i="1"/>
  <c r="U10466" i="1"/>
  <c r="U10465" i="1"/>
  <c r="U10464" i="1"/>
  <c r="U10463" i="1"/>
  <c r="U10462" i="1"/>
  <c r="U10461" i="1"/>
  <c r="U10460" i="1"/>
  <c r="U10459" i="1"/>
  <c r="U10458" i="1"/>
  <c r="U10457" i="1"/>
  <c r="U10456" i="1"/>
  <c r="U10455" i="1"/>
  <c r="U10453" i="1"/>
  <c r="U10452" i="1"/>
  <c r="U10451" i="1"/>
  <c r="U10450" i="1"/>
  <c r="U10449" i="1"/>
  <c r="U10448" i="1"/>
  <c r="U10447" i="1"/>
  <c r="U10446" i="1"/>
  <c r="U10445" i="1"/>
  <c r="U10444" i="1"/>
  <c r="U10443" i="1"/>
  <c r="U10441" i="1"/>
  <c r="U10440" i="1"/>
  <c r="U10439" i="1"/>
  <c r="U10438" i="1"/>
  <c r="U10437" i="1"/>
  <c r="U10436" i="1"/>
  <c r="U10434" i="1"/>
  <c r="U10433" i="1"/>
  <c r="U10432" i="1"/>
  <c r="U10431" i="1"/>
  <c r="U10429" i="1"/>
  <c r="U10428" i="1"/>
  <c r="U10427" i="1"/>
  <c r="U10426" i="1"/>
  <c r="U10425" i="1"/>
  <c r="U10424" i="1"/>
  <c r="U10423" i="1"/>
  <c r="U10417" i="1"/>
  <c r="U10416" i="1"/>
  <c r="U10415" i="1"/>
  <c r="U10414" i="1"/>
  <c r="U10413" i="1"/>
  <c r="U10412" i="1"/>
  <c r="U10411" i="1"/>
  <c r="U10410" i="1"/>
  <c r="U10409" i="1"/>
  <c r="U10408" i="1"/>
  <c r="U10407" i="1"/>
  <c r="U10406" i="1"/>
  <c r="U10405" i="1"/>
  <c r="U10404" i="1"/>
  <c r="U10403" i="1"/>
  <c r="U10402" i="1"/>
  <c r="U10401" i="1"/>
  <c r="U10400" i="1"/>
  <c r="U10399" i="1"/>
  <c r="U10398" i="1"/>
  <c r="U10396" i="1"/>
  <c r="U10395" i="1"/>
  <c r="U10394" i="1"/>
  <c r="U10393" i="1"/>
  <c r="U10392" i="1"/>
  <c r="U10391" i="1"/>
  <c r="U10390" i="1"/>
  <c r="U10389" i="1"/>
  <c r="U10388" i="1"/>
  <c r="U10387" i="1"/>
  <c r="U10386" i="1"/>
  <c r="U10385" i="1"/>
  <c r="U10383" i="1"/>
  <c r="U10382" i="1"/>
  <c r="U10381" i="1"/>
  <c r="U10380" i="1"/>
  <c r="U10379" i="1"/>
  <c r="U10378" i="1"/>
  <c r="U10377" i="1"/>
  <c r="U10376" i="1"/>
  <c r="U10375" i="1"/>
  <c r="U10374" i="1"/>
  <c r="U10372" i="1"/>
  <c r="U10371" i="1"/>
  <c r="U10370" i="1"/>
  <c r="U10369" i="1"/>
  <c r="U10368" i="1"/>
  <c r="U10367" i="1"/>
  <c r="U10366" i="1"/>
  <c r="U10365" i="1"/>
  <c r="U10364" i="1"/>
  <c r="U10363" i="1"/>
  <c r="U10362" i="1"/>
  <c r="U10361" i="1"/>
  <c r="U10360" i="1"/>
  <c r="U10359" i="1"/>
  <c r="U10358" i="1"/>
  <c r="U10357" i="1"/>
  <c r="U10355" i="1"/>
  <c r="R10355" i="1"/>
  <c r="U10354" i="1"/>
  <c r="U10353" i="1"/>
  <c r="U10352" i="1"/>
  <c r="U10351" i="1"/>
  <c r="U10350" i="1"/>
  <c r="U10349" i="1"/>
  <c r="U10348" i="1"/>
  <c r="U10347" i="1"/>
  <c r="U10346" i="1"/>
  <c r="U10345" i="1"/>
  <c r="U10344" i="1"/>
  <c r="U10343" i="1"/>
  <c r="U10342" i="1"/>
  <c r="U10341" i="1"/>
  <c r="U10339" i="1"/>
  <c r="U10338" i="1"/>
  <c r="U10337" i="1"/>
  <c r="U10336" i="1"/>
  <c r="U10335" i="1"/>
  <c r="S10334" i="1"/>
  <c r="U10334" i="1"/>
  <c r="R10333" i="1"/>
  <c r="R10332" i="1"/>
  <c r="S10332" i="1"/>
  <c r="U10332" i="1"/>
  <c r="U10330" i="1"/>
  <c r="R10330" i="1"/>
  <c r="R10329" i="1"/>
  <c r="S10329" i="1"/>
  <c r="R10328" i="1"/>
  <c r="S10328" i="1"/>
  <c r="U10327" i="1"/>
  <c r="S10327" i="1"/>
  <c r="R10327" i="1"/>
  <c r="R10326" i="1"/>
  <c r="U10326" i="1"/>
  <c r="S10326" i="1"/>
  <c r="U10325" i="1"/>
  <c r="U10324" i="1"/>
  <c r="R10324" i="1"/>
  <c r="S10324" i="1"/>
  <c r="U10323" i="1"/>
  <c r="R10322" i="1"/>
  <c r="U10322" i="1"/>
  <c r="R10320" i="1"/>
  <c r="S10320" i="1"/>
  <c r="R10319" i="1"/>
  <c r="S10319" i="1"/>
  <c r="R10318" i="1"/>
  <c r="U10313" i="1"/>
  <c r="U10312" i="1"/>
  <c r="U10311" i="1"/>
  <c r="U10310" i="1"/>
  <c r="U10309" i="1"/>
  <c r="U10308" i="1"/>
  <c r="U10306" i="1"/>
  <c r="R10306" i="1"/>
  <c r="U10305" i="1"/>
  <c r="U10304" i="1"/>
  <c r="U10303" i="1"/>
  <c r="S10302" i="1"/>
  <c r="U10302" i="1"/>
  <c r="U10301" i="1"/>
  <c r="U10300" i="1"/>
  <c r="R10298" i="1"/>
  <c r="S10298" i="1"/>
  <c r="U10298" i="1"/>
  <c r="U10297" i="1"/>
  <c r="U10296" i="1"/>
  <c r="S10295" i="1"/>
  <c r="U10295" i="1"/>
  <c r="R10294" i="1"/>
  <c r="U10294" i="1"/>
  <c r="R10293" i="1"/>
  <c r="S10293" i="1"/>
  <c r="U10293" i="1"/>
  <c r="U10292" i="1"/>
  <c r="U10290" i="1"/>
  <c r="S10289" i="1"/>
  <c r="R10289" i="1"/>
  <c r="U10289" i="1"/>
  <c r="S10288" i="1"/>
  <c r="R10288" i="1"/>
  <c r="U10288" i="1"/>
  <c r="S10287" i="1"/>
  <c r="R10287" i="1"/>
  <c r="U10287" i="1"/>
  <c r="U10286" i="1"/>
  <c r="S10285" i="1"/>
  <c r="U10284" i="1"/>
  <c r="R10284" i="1"/>
  <c r="S10284" i="1"/>
  <c r="R10283" i="1"/>
  <c r="U10283" i="1"/>
  <c r="S10282" i="1"/>
  <c r="R10282" i="1"/>
  <c r="U10281" i="1"/>
  <c r="R10281" i="1"/>
  <c r="S10281" i="1"/>
  <c r="R10280" i="1"/>
  <c r="U10280" i="1"/>
  <c r="R10279" i="1"/>
  <c r="S10279" i="1"/>
  <c r="R10278" i="1"/>
  <c r="S10278" i="1"/>
  <c r="U10277" i="1"/>
  <c r="R10277" i="1"/>
  <c r="S10277" i="1"/>
  <c r="U10276" i="1"/>
  <c r="R10275" i="1"/>
  <c r="S10275" i="1"/>
  <c r="S10274" i="1"/>
  <c r="R10273" i="1"/>
  <c r="S10273" i="1"/>
  <c r="R10272" i="1"/>
  <c r="S10272" i="1"/>
  <c r="R10270" i="1"/>
  <c r="S10270" i="1"/>
  <c r="S10269" i="1"/>
  <c r="U10268" i="1"/>
  <c r="R10267" i="1"/>
  <c r="U10267" i="1"/>
  <c r="U10265" i="1"/>
  <c r="S10265" i="1"/>
  <c r="S10264" i="1"/>
  <c r="R10264" i="1"/>
  <c r="U10264" i="1"/>
  <c r="R10263" i="1"/>
  <c r="S10263" i="1"/>
  <c r="R10261" i="1"/>
  <c r="S10260" i="1"/>
  <c r="U10260" i="1"/>
  <c r="U10259" i="1"/>
  <c r="R10259" i="1"/>
  <c r="U10258" i="1"/>
  <c r="R10258" i="1"/>
  <c r="S10258" i="1"/>
  <c r="U10257" i="1"/>
  <c r="S10257" i="1"/>
  <c r="R10257" i="1"/>
  <c r="U10256" i="1"/>
  <c r="U10255" i="1"/>
  <c r="R10254" i="1"/>
  <c r="U10254" i="1"/>
  <c r="U10253" i="1"/>
  <c r="S10245" i="1"/>
  <c r="R10245" i="1"/>
  <c r="R10243" i="1"/>
  <c r="S10243" i="1"/>
  <c r="R10242" i="1"/>
  <c r="S10242" i="1"/>
  <c r="R10240" i="1"/>
  <c r="S10240" i="1"/>
  <c r="U10239" i="1"/>
  <c r="U10238" i="1"/>
  <c r="S10238" i="1"/>
  <c r="R10238" i="1"/>
  <c r="U10237" i="1"/>
  <c r="S10234" i="1"/>
  <c r="R10234" i="1"/>
  <c r="U10234" i="1"/>
  <c r="S10233" i="1"/>
  <c r="R10233" i="1"/>
  <c r="U10233" i="1"/>
  <c r="U10232" i="1"/>
  <c r="U10231" i="1"/>
  <c r="S10231" i="1"/>
  <c r="U10230" i="1"/>
  <c r="R10229" i="1"/>
  <c r="U10229" i="1"/>
  <c r="U10228" i="1"/>
  <c r="S10227" i="1"/>
  <c r="R10227" i="1"/>
  <c r="U10227" i="1"/>
  <c r="U10226" i="1"/>
  <c r="R10226" i="1"/>
  <c r="S10226" i="1"/>
  <c r="U10225" i="1"/>
  <c r="U10224" i="1"/>
  <c r="S10223" i="1"/>
  <c r="S10222" i="1"/>
  <c r="R10222" i="1"/>
  <c r="U10222" i="1"/>
  <c r="U10221" i="1"/>
  <c r="R10221" i="1"/>
  <c r="S10221" i="1"/>
  <c r="S10220" i="1"/>
  <c r="U10220" i="1"/>
  <c r="S10217" i="1"/>
  <c r="U10217" i="1"/>
  <c r="R10216" i="1"/>
  <c r="U10216" i="1"/>
  <c r="R10215" i="1"/>
  <c r="S10215" i="1"/>
  <c r="R10214" i="1"/>
  <c r="S10214" i="1"/>
  <c r="R10213" i="1"/>
  <c r="U10213" i="1"/>
  <c r="R10211" i="1"/>
  <c r="S10211" i="1"/>
  <c r="U10211" i="1"/>
  <c r="U10210" i="1"/>
  <c r="S10210" i="1"/>
  <c r="R10210" i="1"/>
  <c r="U10208" i="1"/>
  <c r="S10206" i="1"/>
  <c r="R10206" i="1"/>
  <c r="S10205" i="1"/>
  <c r="R10205" i="1"/>
  <c r="U10205" i="1"/>
  <c r="S10204" i="1"/>
  <c r="R10204" i="1"/>
  <c r="U10204" i="1"/>
  <c r="S10202" i="1"/>
  <c r="U10202" i="1"/>
  <c r="U10200" i="1"/>
  <c r="S10199" i="1"/>
  <c r="U10199" i="1"/>
  <c r="R10198" i="1"/>
  <c r="S10198" i="1"/>
  <c r="U10197" i="1"/>
  <c r="R10196" i="1"/>
  <c r="S10196" i="1"/>
  <c r="S10195" i="1"/>
  <c r="U10193" i="1"/>
  <c r="S10193" i="1"/>
  <c r="R10193" i="1"/>
  <c r="U10192" i="1"/>
  <c r="U10191" i="1"/>
  <c r="U10188" i="1"/>
  <c r="R10188" i="1"/>
  <c r="R10187" i="1"/>
  <c r="R10186" i="1"/>
  <c r="S10186" i="1"/>
  <c r="S10185" i="1"/>
  <c r="R10185" i="1"/>
  <c r="U10184" i="1"/>
  <c r="R10184" i="1"/>
  <c r="S10184" i="1"/>
  <c r="S10183" i="1"/>
  <c r="U10182" i="1"/>
  <c r="R10182" i="1"/>
  <c r="R10180" i="1"/>
  <c r="S10180" i="1"/>
  <c r="R10179" i="1"/>
  <c r="S10179" i="1"/>
  <c r="U10178" i="1"/>
  <c r="U10176" i="1"/>
  <c r="U10175" i="1"/>
  <c r="R10174" i="1"/>
  <c r="U10173" i="1"/>
  <c r="R10172" i="1"/>
  <c r="S10172" i="1"/>
  <c r="U10171" i="1"/>
  <c r="U10170" i="1"/>
  <c r="S10170" i="1"/>
  <c r="R10169" i="1"/>
  <c r="U10169" i="1"/>
  <c r="R10168" i="1"/>
  <c r="S10168" i="1"/>
  <c r="U10168" i="1"/>
  <c r="U10167" i="1"/>
  <c r="R10167" i="1"/>
  <c r="U10166" i="1"/>
  <c r="U10165" i="1"/>
  <c r="U10164" i="1"/>
  <c r="U10163" i="1"/>
  <c r="S10162" i="1"/>
  <c r="U10162" i="1"/>
  <c r="U10161" i="1"/>
  <c r="R10161" i="1"/>
  <c r="S10161" i="1"/>
  <c r="S10158" i="1"/>
  <c r="R10158" i="1"/>
  <c r="U10158" i="1"/>
  <c r="R10156" i="1"/>
  <c r="U10156" i="1"/>
  <c r="U10154" i="1"/>
  <c r="S10152" i="1"/>
  <c r="U10151" i="1"/>
  <c r="S10151" i="1"/>
  <c r="R10151" i="1"/>
  <c r="U10150" i="1"/>
  <c r="U10147" i="1"/>
  <c r="R10146" i="1"/>
  <c r="S10146" i="1"/>
  <c r="U10144" i="1"/>
  <c r="S10143" i="1"/>
  <c r="R10142" i="1"/>
  <c r="S10142" i="1"/>
  <c r="S10141" i="1"/>
  <c r="U10141" i="1"/>
  <c r="R10141" i="1"/>
  <c r="R10139" i="1"/>
  <c r="S10139" i="1"/>
  <c r="S10138" i="1"/>
  <c r="U10137" i="1"/>
  <c r="R10137" i="1"/>
  <c r="S10137" i="1"/>
  <c r="R10136" i="1"/>
  <c r="S10136" i="1"/>
  <c r="S10135" i="1"/>
  <c r="R10132" i="1"/>
  <c r="S10132" i="1"/>
  <c r="R10131" i="1"/>
  <c r="S10131" i="1"/>
  <c r="R10129" i="1"/>
  <c r="S10129" i="1"/>
  <c r="R10128" i="1"/>
  <c r="S10128" i="1"/>
  <c r="U10127" i="1"/>
  <c r="U10125" i="1"/>
  <c r="U10124" i="1"/>
  <c r="U10123" i="1"/>
  <c r="R10122" i="1"/>
  <c r="U10121" i="1"/>
  <c r="R10120" i="1"/>
  <c r="U10120" i="1"/>
  <c r="R10119" i="1"/>
  <c r="S10119" i="1"/>
  <c r="S10118" i="1"/>
  <c r="R10118" i="1"/>
  <c r="U10118" i="1"/>
  <c r="S10117" i="1"/>
  <c r="R10117" i="1"/>
  <c r="U10117" i="1"/>
  <c r="S10116" i="1"/>
  <c r="U10115" i="1"/>
  <c r="S10115" i="1"/>
  <c r="R10115" i="1"/>
  <c r="S10114" i="1"/>
  <c r="R10113" i="1"/>
  <c r="S10113" i="1"/>
  <c r="R10112" i="1"/>
  <c r="S10111" i="1"/>
  <c r="R10111" i="1"/>
  <c r="U10111" i="1"/>
  <c r="U10110" i="1"/>
  <c r="R10110" i="1"/>
  <c r="S10110" i="1"/>
  <c r="U10109" i="1"/>
  <c r="R10109" i="1"/>
  <c r="S10109" i="1"/>
  <c r="R10108" i="1"/>
  <c r="S10108" i="1"/>
  <c r="U10107" i="1"/>
  <c r="R10107" i="1"/>
  <c r="U10104" i="1"/>
  <c r="R10104" i="1"/>
  <c r="S10104" i="1"/>
  <c r="R10103" i="1"/>
  <c r="S10102" i="1"/>
  <c r="U10102" i="1"/>
  <c r="S10100" i="1"/>
  <c r="R10100" i="1"/>
  <c r="U10100" i="1"/>
  <c r="R10099" i="1"/>
  <c r="S10099" i="1"/>
  <c r="U10095" i="1"/>
  <c r="U10093" i="1"/>
  <c r="R10092" i="1"/>
  <c r="U10092" i="1"/>
  <c r="R10091" i="1"/>
  <c r="S10091" i="1"/>
  <c r="U10088" i="1"/>
  <c r="U10087" i="1"/>
  <c r="R10085" i="1"/>
  <c r="U10083" i="1"/>
  <c r="R10081" i="1"/>
  <c r="S10081" i="1"/>
  <c r="U10078" i="1"/>
  <c r="R10076" i="1"/>
  <c r="S10076" i="1"/>
  <c r="S10075" i="1"/>
  <c r="R10075" i="1"/>
  <c r="U10075" i="1"/>
  <c r="U10074" i="1"/>
  <c r="R10074" i="1"/>
  <c r="S10074" i="1"/>
  <c r="S10073" i="1"/>
  <c r="U10072" i="1"/>
  <c r="S10072" i="1"/>
  <c r="R10072" i="1"/>
  <c r="U10071" i="1"/>
  <c r="R10070" i="1"/>
  <c r="S10070" i="1"/>
  <c r="R10068" i="1"/>
  <c r="U10068" i="1"/>
  <c r="U10067" i="1"/>
  <c r="S10066" i="1"/>
  <c r="R10066" i="1"/>
  <c r="U10066" i="1"/>
  <c r="S10065" i="1"/>
  <c r="R10065" i="1"/>
  <c r="S10064" i="1"/>
  <c r="U10064" i="1"/>
  <c r="U10063" i="1"/>
  <c r="U10062" i="1"/>
  <c r="S10062" i="1"/>
  <c r="R10062" i="1"/>
  <c r="U10061" i="1"/>
  <c r="U10060" i="1"/>
  <c r="R10054" i="1"/>
  <c r="S10054" i="1"/>
  <c r="U10054" i="1"/>
  <c r="U10053" i="1"/>
  <c r="R10053" i="1"/>
  <c r="S10053" i="1"/>
  <c r="R10052" i="1"/>
  <c r="U10052" i="1"/>
  <c r="U10051" i="1"/>
  <c r="U10050" i="1"/>
  <c r="S10050" i="1"/>
  <c r="R10050" i="1"/>
  <c r="U10049" i="1"/>
  <c r="S10049" i="1"/>
  <c r="S10048" i="1"/>
  <c r="R10048" i="1"/>
  <c r="S10046" i="1"/>
  <c r="U10046" i="1"/>
  <c r="R10046" i="1"/>
  <c r="S10045" i="1"/>
  <c r="S10044" i="1"/>
  <c r="R10044" i="1"/>
  <c r="U10043" i="1"/>
  <c r="U10042" i="1"/>
  <c r="S10042" i="1"/>
  <c r="R10042" i="1"/>
  <c r="U10041" i="1"/>
  <c r="R10039" i="1"/>
  <c r="S10039" i="1"/>
  <c r="U10039" i="1"/>
  <c r="U10038" i="1"/>
  <c r="U10037" i="1"/>
  <c r="R10033" i="1"/>
  <c r="S10033" i="1"/>
  <c r="U10033" i="1"/>
  <c r="U10032" i="1"/>
  <c r="R10032" i="1"/>
  <c r="S10032" i="1"/>
  <c r="R10031" i="1"/>
  <c r="S10031" i="1"/>
  <c r="U10031" i="1"/>
  <c r="U10028" i="1"/>
  <c r="R10026" i="1"/>
  <c r="U10026" i="1"/>
  <c r="U10025" i="1"/>
  <c r="U10024" i="1"/>
  <c r="S10022" i="1"/>
  <c r="R10022" i="1"/>
  <c r="U10021" i="1"/>
  <c r="U10020" i="1"/>
  <c r="U10018" i="1"/>
  <c r="R10018" i="1"/>
  <c r="S10018" i="1"/>
  <c r="U10017" i="1"/>
  <c r="S10017" i="1"/>
  <c r="R10017" i="1"/>
  <c r="U10016" i="1"/>
  <c r="U10015" i="1"/>
  <c r="U10014" i="1"/>
  <c r="U10011" i="1"/>
  <c r="U10008" i="1"/>
  <c r="U10007" i="1"/>
  <c r="U10006" i="1"/>
  <c r="U10005" i="1"/>
  <c r="U10004" i="1"/>
  <c r="U10003" i="1"/>
  <c r="S10002" i="1"/>
  <c r="R10002" i="1"/>
  <c r="U10002" i="1"/>
  <c r="R10001" i="1"/>
  <c r="S10001" i="1"/>
  <c r="U10000" i="1"/>
  <c r="S10000" i="1"/>
  <c r="U9999" i="1"/>
  <c r="U9998" i="1"/>
  <c r="S9995" i="1"/>
  <c r="R9994" i="1"/>
  <c r="S9994" i="1"/>
  <c r="R9993" i="1"/>
  <c r="S9993" i="1"/>
  <c r="U9991" i="1"/>
  <c r="R9989" i="1"/>
  <c r="S9989" i="1"/>
  <c r="U9989" i="1"/>
  <c r="R9986" i="1"/>
  <c r="S9986" i="1"/>
  <c r="R9985" i="1"/>
  <c r="S9985" i="1"/>
  <c r="R9984" i="1"/>
  <c r="S9984" i="1"/>
  <c r="U9983" i="1"/>
  <c r="U9982" i="1"/>
  <c r="U9981" i="1"/>
  <c r="S9981" i="1"/>
  <c r="R9981" i="1"/>
  <c r="R9980" i="1"/>
  <c r="S9980" i="1"/>
  <c r="R9979" i="1"/>
  <c r="S9979" i="1"/>
  <c r="R9978" i="1"/>
  <c r="S9978" i="1"/>
  <c r="S9977" i="1"/>
  <c r="S9974" i="1"/>
  <c r="R9974" i="1"/>
  <c r="S9973" i="1"/>
  <c r="R9973" i="1"/>
  <c r="R9972" i="1"/>
  <c r="S9972" i="1"/>
  <c r="R9971" i="1"/>
  <c r="S9971" i="1"/>
  <c r="S9970" i="1"/>
  <c r="U9970" i="1"/>
  <c r="R9970" i="1"/>
  <c r="U9969" i="1"/>
  <c r="S9968" i="1"/>
  <c r="R9968" i="1"/>
  <c r="U9967" i="1"/>
  <c r="S9966" i="1"/>
  <c r="R9966" i="1"/>
  <c r="U9966" i="1"/>
  <c r="U9965" i="1"/>
  <c r="U9963" i="1"/>
  <c r="U9961" i="1"/>
  <c r="U9960" i="1"/>
  <c r="R9960" i="1"/>
  <c r="S9960" i="1"/>
  <c r="R9959" i="1"/>
  <c r="S9959" i="1"/>
  <c r="R9958" i="1"/>
  <c r="S9958" i="1"/>
  <c r="U9957" i="1"/>
  <c r="S9957" i="1"/>
  <c r="R9957" i="1"/>
  <c r="R9956" i="1"/>
  <c r="S9956" i="1"/>
  <c r="R9955" i="1"/>
  <c r="S9955" i="1"/>
  <c r="U9953" i="1"/>
  <c r="R9953" i="1"/>
  <c r="R9952" i="1"/>
  <c r="S9952" i="1"/>
  <c r="U9951" i="1"/>
  <c r="S9950" i="1"/>
  <c r="R9949" i="1"/>
  <c r="S9949" i="1"/>
  <c r="U9947" i="1"/>
  <c r="U9946" i="1"/>
  <c r="S9945" i="1"/>
  <c r="R9945" i="1"/>
  <c r="S9944" i="1"/>
  <c r="U9944" i="1"/>
  <c r="U9943" i="1"/>
  <c r="U9942" i="1"/>
  <c r="U9940" i="1"/>
  <c r="R9939" i="1"/>
  <c r="U9939" i="1"/>
  <c r="U9938" i="1"/>
  <c r="R9938" i="1"/>
  <c r="S9938" i="1"/>
  <c r="U9937" i="1"/>
  <c r="U9936" i="1"/>
  <c r="S9936" i="1"/>
  <c r="R9936" i="1"/>
  <c r="U9935" i="1"/>
  <c r="S9934" i="1"/>
  <c r="U9934" i="1"/>
  <c r="S9933" i="1"/>
  <c r="U9933" i="1"/>
  <c r="R9933" i="1"/>
  <c r="R9932" i="1"/>
  <c r="U9932" i="1"/>
  <c r="R9931" i="1"/>
  <c r="S9931" i="1"/>
  <c r="R9930" i="1"/>
  <c r="S9930" i="1"/>
  <c r="U9929" i="1"/>
  <c r="R9929" i="1"/>
  <c r="S9929" i="1"/>
  <c r="S9928" i="1"/>
  <c r="U9926" i="1"/>
  <c r="U9925" i="1"/>
  <c r="U9924" i="1"/>
  <c r="U9923" i="1"/>
  <c r="U9922" i="1"/>
  <c r="U9921" i="1"/>
  <c r="S9921" i="1"/>
  <c r="R9921" i="1"/>
  <c r="R9920" i="1"/>
  <c r="U9918" i="1"/>
  <c r="R9917" i="1"/>
  <c r="S9916" i="1"/>
  <c r="R9916" i="1"/>
  <c r="U9916" i="1"/>
  <c r="U9915" i="1"/>
  <c r="U9914" i="1"/>
  <c r="S9914" i="1"/>
  <c r="U9912" i="1"/>
  <c r="R9911" i="1"/>
  <c r="U9911" i="1"/>
  <c r="U9910" i="1"/>
  <c r="S9910" i="1"/>
  <c r="S9908" i="1"/>
  <c r="U9908" i="1"/>
  <c r="R9908" i="1"/>
  <c r="U9907" i="1"/>
  <c r="S9906" i="1"/>
  <c r="R9906" i="1"/>
  <c r="U9906" i="1"/>
  <c r="R9905" i="1"/>
  <c r="U9904" i="1"/>
  <c r="R9904" i="1"/>
  <c r="S9904" i="1"/>
  <c r="R9903" i="1"/>
  <c r="S9903" i="1"/>
  <c r="U9902" i="1"/>
  <c r="U9901" i="1"/>
  <c r="U9900" i="1"/>
  <c r="U9899" i="1"/>
  <c r="U9897" i="1"/>
  <c r="U9896" i="1"/>
  <c r="R9896" i="1"/>
  <c r="U9895" i="1"/>
  <c r="U9894" i="1"/>
  <c r="U9893" i="1"/>
  <c r="U9892" i="1"/>
  <c r="R9891" i="1"/>
  <c r="U9891" i="1"/>
  <c r="R9890" i="1"/>
  <c r="U9890" i="1"/>
  <c r="U9889" i="1"/>
  <c r="R9888" i="1"/>
  <c r="U9888" i="1"/>
  <c r="U9887" i="1"/>
  <c r="R9886" i="1"/>
  <c r="U9886" i="1"/>
  <c r="U9885" i="1"/>
  <c r="U9879" i="1"/>
  <c r="R9878" i="1"/>
  <c r="U9878" i="1"/>
  <c r="U9877" i="1"/>
  <c r="R9877" i="1"/>
  <c r="S9877" i="1"/>
  <c r="S9876" i="1"/>
  <c r="R9876" i="1"/>
  <c r="U9876" i="1"/>
  <c r="U9874" i="1"/>
  <c r="R9873" i="1"/>
  <c r="S9873" i="1"/>
  <c r="R9872" i="1"/>
  <c r="S9872" i="1"/>
  <c r="R9871" i="1"/>
  <c r="S9871" i="1"/>
  <c r="R9870" i="1"/>
  <c r="S9870" i="1"/>
  <c r="S9869" i="1"/>
  <c r="R9868" i="1"/>
  <c r="S9868" i="1"/>
  <c r="U9867" i="1"/>
  <c r="R9867" i="1"/>
  <c r="S9866" i="1"/>
  <c r="R9866" i="1"/>
  <c r="R9865" i="1"/>
  <c r="S9865" i="1"/>
  <c r="R9864" i="1"/>
  <c r="S9864" i="1"/>
  <c r="U9864" i="1"/>
  <c r="R9863" i="1"/>
  <c r="U9862" i="1"/>
  <c r="U9860" i="1"/>
  <c r="U9859" i="1"/>
  <c r="R9858" i="1"/>
  <c r="S9858" i="1"/>
  <c r="U9857" i="1"/>
  <c r="R9857" i="1"/>
  <c r="S9857" i="1"/>
  <c r="U9856" i="1"/>
  <c r="S9856" i="1"/>
  <c r="R9856" i="1"/>
  <c r="R9855" i="1"/>
  <c r="S9855" i="1"/>
  <c r="R9854" i="1"/>
  <c r="S9854" i="1"/>
  <c r="U9853" i="1"/>
  <c r="U9852" i="1"/>
  <c r="R9852" i="1"/>
  <c r="S9852" i="1"/>
  <c r="U9851" i="1"/>
  <c r="R9851" i="1"/>
  <c r="S9851" i="1"/>
  <c r="U9849" i="1"/>
  <c r="R9849" i="1"/>
  <c r="U9848" i="1"/>
  <c r="S9848" i="1"/>
  <c r="U9847" i="1"/>
  <c r="U9845" i="1"/>
  <c r="U9844" i="1"/>
  <c r="U9843" i="1"/>
  <c r="S9842" i="1"/>
  <c r="R9842" i="1"/>
  <c r="U9841" i="1"/>
  <c r="R9841" i="1"/>
  <c r="S9841" i="1"/>
  <c r="R9839" i="1"/>
  <c r="S9839" i="1"/>
  <c r="U9838" i="1"/>
  <c r="U9836" i="1"/>
  <c r="U9835" i="1"/>
  <c r="S9835" i="1"/>
  <c r="R9835" i="1"/>
  <c r="U9834" i="1"/>
  <c r="U9832" i="1"/>
  <c r="R9830" i="1"/>
  <c r="S9827" i="1"/>
  <c r="U9817" i="1"/>
  <c r="R9815" i="1"/>
  <c r="R9814" i="1"/>
  <c r="S9812" i="1"/>
  <c r="S9802" i="1"/>
  <c r="U9784" i="1"/>
  <c r="U9772" i="1"/>
  <c r="S9766" i="1"/>
  <c r="U9765" i="1"/>
  <c r="S9760" i="1"/>
  <c r="R9757" i="1"/>
  <c r="S9755" i="1"/>
  <c r="U9754" i="1"/>
  <c r="S9752" i="1"/>
  <c r="S9745" i="1"/>
  <c r="R9741" i="1"/>
  <c r="R9736" i="1"/>
  <c r="R9729" i="1"/>
  <c r="U9721" i="1"/>
  <c r="U9717" i="1"/>
  <c r="R9715" i="1"/>
  <c r="U9715" i="1"/>
  <c r="S9713" i="1"/>
  <c r="U9710" i="1"/>
  <c r="R9706" i="1"/>
  <c r="R9705" i="1"/>
  <c r="R9704" i="1"/>
  <c r="U9701" i="1"/>
  <c r="R9700" i="1"/>
  <c r="U9699" i="1"/>
  <c r="U9697" i="1"/>
  <c r="S9696" i="1"/>
  <c r="U9695" i="1"/>
  <c r="S9693" i="1"/>
  <c r="U9692" i="1"/>
  <c r="S9690" i="1"/>
  <c r="S9689" i="1"/>
  <c r="U9687" i="1"/>
  <c r="R9682" i="1"/>
  <c r="U9674" i="1"/>
  <c r="R9663" i="1"/>
  <c r="U9661" i="1"/>
  <c r="S9654" i="1"/>
  <c r="R9653" i="1"/>
  <c r="U9646" i="1"/>
  <c r="S9639" i="1"/>
  <c r="S9635" i="1"/>
  <c r="U9633" i="1"/>
  <c r="S9632" i="1"/>
  <c r="R9625" i="1"/>
  <c r="R9622" i="1"/>
  <c r="R9621" i="1"/>
  <c r="R9620" i="1"/>
  <c r="U9616" i="1"/>
  <c r="U9614" i="1"/>
  <c r="S9611" i="1"/>
  <c r="S9606" i="1"/>
  <c r="S9605" i="1"/>
  <c r="S9604" i="1"/>
  <c r="U9603" i="1"/>
  <c r="R9602" i="1"/>
  <c r="R9601" i="1"/>
  <c r="S9600" i="1"/>
  <c r="U9599" i="1"/>
  <c r="U9598" i="1"/>
  <c r="S9598" i="1"/>
  <c r="R9594" i="1"/>
  <c r="R9591" i="1"/>
  <c r="S9590" i="1"/>
  <c r="U9587" i="1"/>
  <c r="R9583" i="1"/>
  <c r="R9579" i="1"/>
  <c r="U9578" i="1"/>
  <c r="R9575" i="1"/>
  <c r="R9565" i="1"/>
  <c r="S9561" i="1"/>
  <c r="U9560" i="1"/>
  <c r="R9559" i="1"/>
  <c r="R9558" i="1"/>
  <c r="S9557" i="1"/>
  <c r="R9556" i="1"/>
  <c r="U9551" i="1"/>
  <c r="U9549" i="1"/>
  <c r="U9546" i="1"/>
  <c r="U9545" i="1"/>
  <c r="R9544" i="1"/>
  <c r="R9542" i="1"/>
  <c r="S9541" i="1"/>
  <c r="U9536" i="1"/>
  <c r="R9530" i="1"/>
  <c r="U9528" i="1"/>
  <c r="S9527" i="1"/>
  <c r="S9522" i="1"/>
  <c r="U9512" i="1"/>
  <c r="R9511" i="1"/>
  <c r="U9506" i="1"/>
  <c r="S9505" i="1"/>
  <c r="R9504" i="1"/>
  <c r="R9496" i="1"/>
  <c r="R9492" i="1"/>
  <c r="R9482" i="1"/>
  <c r="U9480" i="1"/>
  <c r="U9479" i="1"/>
  <c r="S9478" i="1"/>
  <c r="U9476" i="1"/>
  <c r="R9471" i="1"/>
  <c r="S9467" i="1"/>
  <c r="U9465" i="1"/>
  <c r="R9464" i="1"/>
  <c r="U9462" i="1"/>
  <c r="U9461" i="1"/>
  <c r="R9460" i="1"/>
  <c r="R9458" i="1"/>
  <c r="R9455" i="1"/>
  <c r="U9451" i="1"/>
  <c r="U9443" i="1"/>
  <c r="S9440" i="1"/>
  <c r="S9439" i="1"/>
  <c r="S9431" i="1"/>
  <c r="R9430" i="1"/>
  <c r="U9421" i="1"/>
  <c r="R9420" i="1"/>
  <c r="S9412" i="1"/>
  <c r="S9410" i="1"/>
  <c r="R9407" i="1"/>
  <c r="U9406" i="1"/>
  <c r="R9405" i="1"/>
  <c r="U9400" i="1"/>
  <c r="S9400" i="1"/>
  <c r="S9398" i="1"/>
  <c r="S9396" i="1"/>
  <c r="S9395" i="1"/>
  <c r="U9387" i="1"/>
  <c r="R9385" i="1"/>
  <c r="R9381" i="1"/>
  <c r="S9378" i="1"/>
  <c r="S9377" i="1"/>
  <c r="S9375" i="1"/>
  <c r="U9374" i="1"/>
  <c r="R9373" i="1"/>
  <c r="R9372" i="1"/>
  <c r="U9371" i="1"/>
  <c r="R9367" i="1"/>
  <c r="R9365" i="1"/>
  <c r="U9364" i="1"/>
  <c r="R9359" i="1"/>
  <c r="R9355" i="1"/>
  <c r="S9354" i="1"/>
  <c r="R9351" i="1"/>
  <c r="U6037" i="1"/>
  <c r="S6036" i="1"/>
  <c r="R6031" i="1"/>
  <c r="S6025" i="1"/>
  <c r="U6024" i="1"/>
  <c r="U6018" i="1"/>
  <c r="S6013" i="1"/>
  <c r="S6011" i="1"/>
  <c r="S6008" i="1"/>
  <c r="R6006" i="1"/>
  <c r="S6002" i="1"/>
  <c r="R5997" i="1"/>
  <c r="S5990" i="1"/>
  <c r="U5988" i="1"/>
  <c r="R5987" i="1"/>
  <c r="S5984" i="1"/>
  <c r="R5980" i="1"/>
  <c r="R5976" i="1"/>
  <c r="R5972" i="1"/>
  <c r="U5971" i="1"/>
  <c r="U5968" i="1"/>
  <c r="U5967" i="1"/>
  <c r="R5960" i="1"/>
  <c r="U5959" i="1"/>
  <c r="R5958" i="1"/>
  <c r="U5954" i="1"/>
  <c r="U5952" i="1"/>
  <c r="R5947" i="1"/>
  <c r="R5946" i="1"/>
  <c r="U5943" i="1"/>
  <c r="R5942" i="1"/>
  <c r="R5939" i="1"/>
  <c r="U5930" i="1"/>
  <c r="S5927" i="1"/>
  <c r="S5926" i="1"/>
  <c r="U5922" i="1"/>
  <c r="S5921" i="1"/>
  <c r="R5920" i="1"/>
  <c r="U5917" i="1"/>
  <c r="S5914" i="1"/>
  <c r="R5911" i="1"/>
  <c r="S5908" i="1"/>
  <c r="S5907" i="1"/>
  <c r="R5904" i="1"/>
  <c r="S5902" i="1"/>
  <c r="S5901" i="1"/>
  <c r="S5889" i="1"/>
  <c r="R5886" i="1"/>
  <c r="S5882" i="1"/>
  <c r="S5878" i="1"/>
  <c r="R5871" i="1"/>
  <c r="R5869" i="1"/>
  <c r="S5868" i="1"/>
  <c r="R5860" i="1"/>
  <c r="S5855" i="1"/>
  <c r="S5854" i="1"/>
  <c r="U5851" i="1"/>
  <c r="S5850" i="1"/>
  <c r="R5844" i="1"/>
  <c r="R5843" i="1"/>
  <c r="R5839" i="1"/>
  <c r="R5823" i="1"/>
  <c r="S5822" i="1"/>
  <c r="R5820" i="1"/>
  <c r="S5813" i="1"/>
  <c r="U5811" i="1"/>
  <c r="S5807" i="1"/>
  <c r="U5801" i="1"/>
  <c r="R5793" i="1"/>
  <c r="R5792" i="1"/>
  <c r="R5788" i="1"/>
  <c r="S5787" i="1"/>
  <c r="S5786" i="1"/>
  <c r="S5783" i="1"/>
  <c r="R5780" i="1"/>
  <c r="U5779" i="1"/>
  <c r="S5773" i="1"/>
  <c r="U5763" i="1"/>
  <c r="S5759" i="1"/>
  <c r="S5757" i="1"/>
  <c r="S5755" i="1"/>
  <c r="R5754" i="1"/>
  <c r="S5752" i="1"/>
  <c r="U5749" i="1"/>
  <c r="S5748" i="1"/>
  <c r="U5739" i="1"/>
  <c r="U5738" i="1"/>
  <c r="U5737" i="1"/>
  <c r="U5736" i="1"/>
  <c r="R5735" i="1"/>
  <c r="S5732" i="1"/>
  <c r="S5730" i="1"/>
  <c r="S5723" i="1"/>
  <c r="U5721" i="1"/>
  <c r="U5715" i="1"/>
  <c r="S5714" i="1"/>
  <c r="U5712" i="1"/>
  <c r="U5710" i="1"/>
  <c r="S5705" i="1"/>
  <c r="U5704" i="1"/>
  <c r="S5703" i="1"/>
  <c r="U5700" i="1"/>
  <c r="S5698" i="1"/>
  <c r="U5690" i="1"/>
  <c r="R5687" i="1"/>
  <c r="S5684" i="1"/>
  <c r="R5682" i="1"/>
  <c r="S5679" i="1"/>
  <c r="R5674" i="1"/>
  <c r="R5663" i="1"/>
  <c r="S5658" i="1"/>
  <c r="U5657" i="1"/>
  <c r="S5655" i="1"/>
  <c r="R5653" i="1"/>
  <c r="S5652" i="1"/>
  <c r="R5651" i="1"/>
  <c r="U5647" i="1"/>
  <c r="S5647" i="1"/>
  <c r="S5644" i="1"/>
  <c r="U5638" i="1"/>
  <c r="R5635" i="1"/>
  <c r="R5632" i="1"/>
  <c r="S5435" i="1"/>
  <c r="S5433" i="1"/>
  <c r="U5430" i="1"/>
  <c r="R5429" i="1"/>
  <c r="R5426" i="1"/>
  <c r="U5422" i="1"/>
  <c r="U5421" i="1"/>
  <c r="U5418" i="1"/>
  <c r="S5417" i="1"/>
  <c r="S5413" i="1"/>
  <c r="R5408" i="1"/>
  <c r="U5407" i="1"/>
  <c r="S5404" i="1"/>
  <c r="R5401" i="1"/>
  <c r="U5400" i="1"/>
  <c r="S5398" i="1"/>
  <c r="S5395" i="1"/>
  <c r="U5391" i="1"/>
  <c r="S5390" i="1"/>
  <c r="R5383" i="1"/>
  <c r="R5381" i="1"/>
  <c r="S5379" i="1"/>
  <c r="R5374" i="1"/>
  <c r="S5372" i="1"/>
  <c r="U5364" i="1"/>
  <c r="S5363" i="1"/>
  <c r="U5360" i="1"/>
  <c r="U5357" i="1"/>
  <c r="S5356" i="1"/>
  <c r="R5350" i="1"/>
  <c r="U5349" i="1"/>
  <c r="U5348" i="1"/>
  <c r="U5346" i="1"/>
  <c r="R5345" i="1"/>
  <c r="U5338" i="1"/>
  <c r="U5335" i="1"/>
  <c r="U5332" i="1"/>
  <c r="R5318" i="1"/>
  <c r="S5312" i="1"/>
  <c r="S5307" i="1"/>
  <c r="S5306" i="1"/>
  <c r="R5304" i="1"/>
  <c r="U5302" i="1"/>
  <c r="S5301" i="1"/>
  <c r="U5297" i="1"/>
  <c r="U5296" i="1"/>
  <c r="R5295" i="1"/>
  <c r="U5293" i="1"/>
  <c r="U5289" i="1"/>
  <c r="R5288" i="1"/>
  <c r="S5284" i="1"/>
  <c r="S5277" i="1"/>
  <c r="S5274" i="1"/>
  <c r="U5269" i="1"/>
  <c r="S5268" i="1"/>
  <c r="S5267" i="1"/>
  <c r="R5260" i="1"/>
  <c r="U5255" i="1"/>
  <c r="R5250" i="1"/>
  <c r="U5247" i="1"/>
  <c r="S5240" i="1"/>
  <c r="U5235" i="1"/>
  <c r="S5234" i="1"/>
  <c r="R5228" i="1"/>
  <c r="R5226" i="1"/>
  <c r="R5225" i="1"/>
  <c r="S5223" i="1"/>
  <c r="U5220" i="1"/>
  <c r="R5210" i="1"/>
  <c r="U5207" i="1"/>
  <c r="R5204" i="1"/>
  <c r="R5197" i="1"/>
  <c r="S5196" i="1"/>
  <c r="R5193" i="1"/>
  <c r="U5192" i="1"/>
  <c r="R5189" i="1"/>
  <c r="U5188" i="1"/>
  <c r="R5184" i="1"/>
  <c r="U5182" i="1"/>
  <c r="U5181" i="1"/>
  <c r="R5178" i="1"/>
  <c r="U5177" i="1"/>
  <c r="R5176" i="1"/>
  <c r="S5172" i="1"/>
  <c r="U5171" i="1"/>
  <c r="U5170" i="1"/>
  <c r="U5168" i="1"/>
  <c r="S5160" i="1"/>
  <c r="R5158" i="1"/>
  <c r="U5157" i="1"/>
  <c r="S5153" i="1"/>
  <c r="R5152" i="1"/>
  <c r="U5149" i="1"/>
  <c r="R5147" i="1"/>
  <c r="R5143" i="1"/>
  <c r="U5140" i="1"/>
  <c r="S5138" i="1"/>
  <c r="R5134" i="1"/>
  <c r="U5129" i="1"/>
  <c r="U5128" i="1"/>
  <c r="R5124" i="1"/>
  <c r="R5115" i="1"/>
  <c r="U5109" i="1"/>
  <c r="R5108" i="1"/>
  <c r="U5103" i="1"/>
  <c r="U5102" i="1"/>
  <c r="S5101" i="1"/>
  <c r="U5097" i="1"/>
  <c r="R5093" i="1"/>
  <c r="R5088" i="1"/>
  <c r="U5083" i="1"/>
  <c r="R5082" i="1"/>
  <c r="R5071" i="1"/>
  <c r="U5070" i="1"/>
  <c r="U5066" i="1"/>
  <c r="S5062" i="1"/>
  <c r="U5061" i="1"/>
  <c r="U5059" i="1"/>
  <c r="S5056" i="1"/>
  <c r="S5054" i="1"/>
  <c r="U5048" i="1"/>
  <c r="S5040" i="1"/>
  <c r="R5035" i="1"/>
  <c r="R5032" i="1"/>
  <c r="U5029" i="1"/>
  <c r="R5023" i="1"/>
  <c r="U5021" i="1"/>
  <c r="S5019" i="1"/>
  <c r="S5011" i="1"/>
  <c r="R5009" i="1"/>
  <c r="S5008" i="1"/>
  <c r="R5007" i="1"/>
  <c r="U5004" i="1"/>
  <c r="S4998" i="1"/>
  <c r="S4997" i="1"/>
  <c r="S4991" i="1"/>
  <c r="U4987" i="1"/>
  <c r="U4985" i="1"/>
  <c r="S4984" i="1"/>
  <c r="U4979" i="1"/>
  <c r="S4978" i="1"/>
  <c r="U4969" i="1"/>
  <c r="S4963" i="1"/>
  <c r="U4959" i="1"/>
  <c r="R4953" i="1"/>
  <c r="R4952" i="1"/>
  <c r="S4951" i="1"/>
  <c r="R4947" i="1"/>
  <c r="U4945" i="1"/>
  <c r="R4944" i="1"/>
  <c r="R4943" i="1"/>
  <c r="S4941" i="1"/>
  <c r="U4938" i="1"/>
  <c r="R4936" i="1"/>
  <c r="U4934" i="1"/>
  <c r="S4933" i="1"/>
  <c r="R4927" i="1"/>
  <c r="R4924" i="1"/>
  <c r="U4918" i="1"/>
  <c r="S4914" i="1"/>
  <c r="U4911" i="1"/>
  <c r="R4909" i="1"/>
  <c r="U4902" i="1"/>
  <c r="S4900" i="1"/>
  <c r="U4898" i="1"/>
  <c r="U4880" i="1"/>
  <c r="U4879" i="1"/>
  <c r="S4874" i="1"/>
  <c r="S4872" i="1"/>
  <c r="S4865" i="1"/>
  <c r="S4856" i="1"/>
  <c r="U4855" i="1"/>
  <c r="S4850" i="1"/>
  <c r="U4848" i="1"/>
  <c r="U4847" i="1"/>
  <c r="R4839" i="1"/>
  <c r="U4830" i="1"/>
  <c r="U4826" i="1"/>
  <c r="U4824" i="1"/>
  <c r="R4819" i="1"/>
  <c r="S4817" i="1"/>
  <c r="S4816" i="1"/>
  <c r="S4814" i="1"/>
  <c r="U4812" i="1"/>
  <c r="R4811" i="1"/>
  <c r="S4807" i="1"/>
  <c r="U4800" i="1"/>
  <c r="U4799" i="1"/>
  <c r="U4796" i="1"/>
  <c r="R4793" i="1"/>
  <c r="U4792" i="1"/>
  <c r="R4790" i="1"/>
  <c r="U4788" i="1"/>
  <c r="U4782" i="1"/>
  <c r="S4775" i="1"/>
  <c r="R4772" i="1"/>
  <c r="R4763" i="1"/>
  <c r="S4761" i="1"/>
  <c r="S4760" i="1"/>
  <c r="R4757" i="1"/>
  <c r="U4754" i="1"/>
  <c r="R4753" i="1"/>
  <c r="U4750" i="1"/>
  <c r="S4745" i="1"/>
  <c r="S4743" i="1"/>
  <c r="U4740" i="1"/>
  <c r="U4739" i="1"/>
  <c r="U4736" i="1"/>
  <c r="R4734" i="1"/>
  <c r="U4731" i="1"/>
  <c r="U4730" i="1"/>
  <c r="S4728" i="1"/>
  <c r="S4724" i="1"/>
  <c r="R4722" i="1"/>
  <c r="S4720" i="1"/>
  <c r="S4717" i="1"/>
  <c r="U4714" i="1"/>
  <c r="R4712" i="1"/>
  <c r="U4708" i="1"/>
  <c r="S4707" i="1"/>
  <c r="U4703" i="1"/>
  <c r="R4700" i="1"/>
  <c r="U4699" i="1"/>
  <c r="R4698" i="1"/>
  <c r="U4695" i="1"/>
  <c r="U4692" i="1"/>
  <c r="S4681" i="1"/>
  <c r="S4680" i="1"/>
  <c r="U4676" i="1"/>
  <c r="R4674" i="1"/>
  <c r="U4667" i="1"/>
  <c r="R4665" i="1"/>
  <c r="S4662" i="1"/>
  <c r="U4660" i="1"/>
  <c r="R4659" i="1"/>
  <c r="U4655" i="1"/>
  <c r="U4650" i="1"/>
  <c r="R4646" i="1"/>
  <c r="S4639" i="1"/>
  <c r="R4635" i="1"/>
  <c r="U4627" i="1"/>
  <c r="U4619" i="1"/>
  <c r="R4618" i="1"/>
  <c r="R4606" i="1"/>
  <c r="S4604" i="1"/>
  <c r="R4601" i="1"/>
  <c r="S4600" i="1"/>
  <c r="S4597" i="1"/>
  <c r="S4596" i="1"/>
  <c r="S4593" i="1"/>
  <c r="U4589" i="1"/>
  <c r="S4588" i="1"/>
  <c r="S4585" i="1"/>
  <c r="S4582" i="1"/>
  <c r="R4571" i="1"/>
  <c r="S4569" i="1"/>
  <c r="U4567" i="1"/>
  <c r="S4566" i="1"/>
  <c r="R4564" i="1"/>
  <c r="S4563" i="1"/>
  <c r="R4561" i="1"/>
  <c r="R4555" i="1"/>
  <c r="S4554" i="1"/>
  <c r="U4552" i="1"/>
  <c r="U4551" i="1"/>
  <c r="R4547" i="1"/>
  <c r="R4542" i="1"/>
  <c r="R4538" i="1"/>
  <c r="U4536" i="1"/>
  <c r="S4535" i="1"/>
  <c r="R4533" i="1"/>
  <c r="S4533" i="1"/>
  <c r="U4526" i="1"/>
  <c r="S4523" i="1"/>
  <c r="R4522" i="1"/>
  <c r="U4521" i="1"/>
  <c r="U4517" i="1"/>
  <c r="U4516" i="1"/>
  <c r="S4512" i="1"/>
  <c r="R4511" i="1"/>
  <c r="S4509" i="1"/>
  <c r="R4506" i="1"/>
  <c r="U4504" i="1"/>
  <c r="S4502" i="1"/>
  <c r="R4501" i="1"/>
  <c r="R4500" i="1"/>
  <c r="U4494" i="1"/>
  <c r="S4492" i="1"/>
  <c r="S4490" i="1"/>
  <c r="U4485" i="1"/>
  <c r="R4483" i="1"/>
  <c r="S4477" i="1"/>
  <c r="U4474" i="1"/>
  <c r="U4473" i="1"/>
  <c r="U4468" i="1"/>
  <c r="R4467" i="1"/>
  <c r="S4466" i="1"/>
  <c r="S4463" i="1"/>
  <c r="U4452" i="1"/>
  <c r="R4451" i="1"/>
  <c r="S4448" i="1"/>
  <c r="R4447" i="1"/>
  <c r="S4444" i="1"/>
  <c r="U4437" i="1"/>
  <c r="R4436" i="1"/>
  <c r="U4433" i="1"/>
  <c r="S4429" i="1"/>
  <c r="U4420" i="1"/>
  <c r="R4415" i="1"/>
  <c r="S4412" i="1"/>
  <c r="U4407" i="1"/>
  <c r="U4401" i="1"/>
  <c r="R4398" i="1"/>
  <c r="S4397" i="1"/>
  <c r="R4392" i="1"/>
  <c r="R4391" i="1"/>
  <c r="S4386" i="1"/>
  <c r="R4376" i="1"/>
  <c r="S4374" i="1"/>
  <c r="S4371" i="1"/>
  <c r="S4368" i="1"/>
  <c r="S4366" i="1"/>
  <c r="R4360" i="1"/>
  <c r="U4358" i="1"/>
  <c r="S4352" i="1"/>
  <c r="R4346" i="1"/>
  <c r="U4342" i="1"/>
  <c r="U4339" i="1"/>
  <c r="S4336" i="1"/>
  <c r="U4335" i="1"/>
  <c r="U4334" i="1"/>
  <c r="U4330" i="1"/>
  <c r="R4322" i="1"/>
  <c r="U4321" i="1"/>
  <c r="U4319" i="1"/>
  <c r="U4316" i="1"/>
  <c r="U4314" i="1"/>
  <c r="R4311" i="1"/>
  <c r="U4309" i="1"/>
  <c r="S4298" i="1"/>
  <c r="U4297" i="1"/>
  <c r="U4293" i="1"/>
  <c r="U4290" i="1"/>
  <c r="R4288" i="1"/>
  <c r="R4283" i="1"/>
  <c r="R4282" i="1"/>
  <c r="R4276" i="1"/>
  <c r="R4275" i="1"/>
  <c r="U4269" i="1"/>
  <c r="S4268" i="1"/>
  <c r="S4260" i="1"/>
  <c r="S4249" i="1"/>
  <c r="S4240" i="1"/>
  <c r="S4236" i="1"/>
  <c r="S4230" i="1"/>
  <c r="U4223" i="1"/>
  <c r="R4222" i="1"/>
  <c r="R4221" i="1"/>
  <c r="U4219" i="1"/>
  <c r="U4215" i="1"/>
  <c r="U4214" i="1"/>
  <c r="U4213" i="1"/>
  <c r="R4207" i="1"/>
  <c r="U4192" i="1"/>
  <c r="U4185" i="1"/>
  <c r="R4182" i="1"/>
  <c r="U4173" i="1"/>
  <c r="R4172" i="1"/>
  <c r="S4169" i="1"/>
  <c r="S4168" i="1"/>
  <c r="U4163" i="1"/>
  <c r="U4162" i="1"/>
  <c r="S4160" i="1"/>
  <c r="U4156" i="1"/>
  <c r="S4155" i="1"/>
  <c r="U4143" i="1"/>
  <c r="S4139" i="1"/>
  <c r="U4138" i="1"/>
  <c r="S4135" i="1"/>
  <c r="R4131" i="1"/>
  <c r="S4130" i="1"/>
  <c r="S4127" i="1"/>
  <c r="S4126" i="1"/>
  <c r="S4124" i="1"/>
  <c r="R4122" i="1"/>
  <c r="U4112" i="1"/>
  <c r="U4111" i="1"/>
  <c r="U4110" i="1"/>
  <c r="U4102" i="1"/>
  <c r="R4100" i="1"/>
  <c r="S4093" i="1"/>
  <c r="R4092" i="1"/>
  <c r="S4091" i="1"/>
  <c r="R4088" i="1"/>
  <c r="R4086" i="1"/>
  <c r="S4085" i="1"/>
  <c r="U4084" i="1"/>
  <c r="U4081" i="1"/>
  <c r="R4077" i="1"/>
  <c r="S4076" i="1"/>
  <c r="R4070" i="1"/>
  <c r="R4062" i="1"/>
  <c r="U4061" i="1"/>
  <c r="R4056" i="1"/>
  <c r="U4055" i="1"/>
  <c r="U4053" i="1"/>
  <c r="U4051" i="1"/>
  <c r="R4050" i="1"/>
  <c r="R4049" i="1"/>
  <c r="R4043" i="1"/>
  <c r="R4040" i="1"/>
  <c r="R4039" i="1"/>
  <c r="R4038" i="1"/>
  <c r="R4034" i="1"/>
  <c r="R4027" i="1"/>
  <c r="R4026" i="1"/>
  <c r="U4024" i="1"/>
  <c r="R4023" i="1"/>
  <c r="S4020" i="1"/>
  <c r="S4016" i="1"/>
  <c r="R4012" i="1"/>
  <c r="R4008" i="1"/>
  <c r="U4007" i="1"/>
  <c r="R4006" i="1"/>
  <c r="R4004" i="1"/>
  <c r="R4000" i="1"/>
  <c r="S3997" i="1"/>
  <c r="S3996" i="1"/>
  <c r="S3990" i="1"/>
  <c r="R3986" i="1"/>
  <c r="S3979" i="1"/>
  <c r="U3975" i="1"/>
  <c r="U3970" i="1"/>
  <c r="S3969" i="1"/>
  <c r="U3968" i="1"/>
  <c r="U3966" i="1"/>
  <c r="U3965" i="1"/>
  <c r="S3961" i="1"/>
  <c r="U3959" i="1"/>
  <c r="S3952" i="1"/>
  <c r="U3950" i="1"/>
  <c r="S3949" i="1"/>
  <c r="U3946" i="1"/>
  <c r="R3944" i="1"/>
  <c r="R3935" i="1"/>
  <c r="S3931" i="1"/>
  <c r="U3929" i="1"/>
  <c r="U3926" i="1"/>
  <c r="R3925" i="1"/>
  <c r="S3924" i="1"/>
  <c r="S3919" i="1"/>
  <c r="U3916" i="1"/>
  <c r="U3915" i="1"/>
  <c r="U3914" i="1"/>
  <c r="S3910" i="1"/>
  <c r="R3901" i="1"/>
  <c r="S3895" i="1"/>
  <c r="U3891" i="1"/>
  <c r="R3887" i="1"/>
  <c r="U3885" i="1"/>
  <c r="S3882" i="1"/>
  <c r="U3881" i="1"/>
  <c r="S3878" i="1"/>
  <c r="R3865" i="1"/>
  <c r="U3857" i="1"/>
  <c r="U3853" i="1"/>
  <c r="U3846" i="1"/>
  <c r="U3844" i="1"/>
  <c r="S3841" i="1"/>
  <c r="R3840" i="1"/>
  <c r="S3838" i="1"/>
  <c r="R3833" i="1"/>
  <c r="S3830" i="1"/>
  <c r="S3807" i="1"/>
  <c r="U3803" i="1"/>
  <c r="U3802" i="1"/>
  <c r="U3795" i="1"/>
  <c r="U3794" i="1"/>
  <c r="S3787" i="1"/>
  <c r="U3784" i="1"/>
  <c r="S3779" i="1"/>
  <c r="R3773" i="1"/>
  <c r="R3757" i="1"/>
  <c r="R3743" i="1"/>
  <c r="S3741" i="1"/>
  <c r="U3733" i="1"/>
  <c r="U3730" i="1"/>
  <c r="R3718" i="1"/>
  <c r="S3716" i="1"/>
  <c r="U3710" i="1"/>
  <c r="S3707" i="1"/>
  <c r="S3704" i="1"/>
  <c r="R3697" i="1"/>
  <c r="U3694" i="1"/>
  <c r="R3685" i="1"/>
  <c r="S3678" i="1"/>
  <c r="S3663" i="1"/>
  <c r="R3650" i="1"/>
  <c r="U3635" i="1"/>
  <c r="S3627" i="1"/>
  <c r="U3622" i="1"/>
  <c r="U3614" i="1"/>
  <c r="S3611" i="1"/>
  <c r="R3605" i="1"/>
  <c r="U3594" i="1"/>
  <c r="S3593" i="1"/>
  <c r="S3588" i="1"/>
  <c r="U3580" i="1"/>
  <c r="U3577" i="1"/>
  <c r="S3572" i="1"/>
  <c r="R3562" i="1"/>
  <c r="R3560" i="1"/>
  <c r="U3558" i="1"/>
  <c r="U3553" i="1"/>
  <c r="R3552" i="1"/>
  <c r="R3548" i="1"/>
  <c r="S3544" i="1"/>
  <c r="U3533" i="1"/>
  <c r="R3530" i="1"/>
  <c r="S3517" i="1"/>
  <c r="R3514" i="1"/>
  <c r="R3512" i="1"/>
  <c r="R3508" i="1"/>
  <c r="S3502" i="1"/>
  <c r="S3489" i="1"/>
  <c r="U3483" i="1"/>
  <c r="U3480" i="1"/>
  <c r="R3476" i="1"/>
  <c r="R3473" i="1"/>
  <c r="U3470" i="1"/>
  <c r="R3468" i="1"/>
  <c r="R3466" i="1"/>
  <c r="R3462" i="1"/>
  <c r="U3454" i="1"/>
  <c r="R3452" i="1"/>
  <c r="S3442" i="1"/>
  <c r="R3438" i="1"/>
  <c r="U3436" i="1"/>
  <c r="U3431" i="1"/>
  <c r="U3428" i="1"/>
  <c r="R3426" i="1"/>
  <c r="R3416" i="1"/>
  <c r="U3406" i="1"/>
  <c r="S3405" i="1"/>
  <c r="S3401" i="1"/>
  <c r="R3399" i="1"/>
  <c r="R3397" i="1"/>
  <c r="U3386" i="1"/>
  <c r="R3383" i="1"/>
  <c r="U3380" i="1"/>
  <c r="U3369" i="1"/>
  <c r="U3367" i="1"/>
  <c r="U3364" i="1"/>
  <c r="U3362" i="1"/>
  <c r="U3361" i="1"/>
  <c r="U3356" i="1"/>
  <c r="U3352" i="1"/>
  <c r="U3346" i="1"/>
  <c r="U3345" i="1"/>
  <c r="U3342" i="1"/>
  <c r="U3337" i="1"/>
  <c r="R3322" i="1"/>
  <c r="S3318" i="1"/>
  <c r="U3315" i="1"/>
  <c r="S3308" i="1"/>
  <c r="R3302" i="1"/>
  <c r="U3298" i="1"/>
  <c r="U3294" i="1"/>
  <c r="S3289" i="1"/>
  <c r="U3279" i="1"/>
  <c r="S3278" i="1"/>
  <c r="U3268" i="1"/>
  <c r="U3266" i="1"/>
  <c r="U3263" i="1"/>
  <c r="U3260" i="1"/>
  <c r="S3255" i="1"/>
  <c r="R3253" i="1"/>
  <c r="R3248" i="1"/>
  <c r="S3239" i="1"/>
  <c r="U3237" i="1"/>
  <c r="U3235" i="1"/>
  <c r="U3230" i="1"/>
  <c r="S3227" i="1"/>
  <c r="U3219" i="1"/>
  <c r="S3216" i="1"/>
  <c r="S3199" i="1"/>
  <c r="S3196" i="1"/>
  <c r="S3188" i="1"/>
  <c r="S3186" i="1"/>
  <c r="U3178" i="1"/>
  <c r="S3174" i="1"/>
  <c r="S3169" i="1"/>
  <c r="S3166" i="1"/>
  <c r="R3163" i="1"/>
  <c r="U3161" i="1"/>
  <c r="S3149" i="1"/>
  <c r="R3144" i="1"/>
  <c r="R3140" i="1"/>
  <c r="S3133" i="1"/>
  <c r="S3111" i="1"/>
  <c r="R3107" i="1"/>
  <c r="S3103" i="1"/>
  <c r="U3087" i="1"/>
  <c r="U3084" i="1"/>
  <c r="U3079" i="1"/>
  <c r="U3072" i="1"/>
  <c r="R3069" i="1"/>
  <c r="R3062" i="1"/>
  <c r="R3045" i="1"/>
  <c r="R3043" i="1"/>
  <c r="R3040" i="1"/>
  <c r="U3031" i="1"/>
  <c r="U2995" i="1"/>
  <c r="S2994" i="1"/>
  <c r="R2992" i="1"/>
  <c r="U2988" i="1"/>
  <c r="R2985" i="1"/>
  <c r="S2980" i="1"/>
  <c r="R2976" i="1"/>
  <c r="U2974" i="1"/>
  <c r="S2972" i="1"/>
  <c r="S2970" i="1"/>
  <c r="S2965" i="1"/>
  <c r="S2961" i="1"/>
  <c r="U2959" i="1"/>
  <c r="R2958" i="1"/>
  <c r="R2955" i="1"/>
  <c r="U2954" i="1"/>
  <c r="S2945" i="1"/>
  <c r="U2939" i="1"/>
  <c r="S2929" i="1"/>
  <c r="S2920" i="1"/>
  <c r="S2906" i="1"/>
  <c r="S2905" i="1"/>
  <c r="S2901" i="1"/>
  <c r="U2897" i="1"/>
  <c r="U2895" i="1"/>
  <c r="R2893" i="1"/>
  <c r="R2889" i="1"/>
  <c r="S2885" i="1"/>
  <c r="R2882" i="1"/>
  <c r="U2876" i="1"/>
  <c r="U2874" i="1"/>
  <c r="S2871" i="1"/>
  <c r="U2868" i="1"/>
  <c r="U2867" i="1"/>
  <c r="R2855" i="1"/>
  <c r="R2853" i="1"/>
  <c r="R2850" i="1"/>
  <c r="S2847" i="1"/>
  <c r="R1939" i="1"/>
  <c r="U1929" i="1"/>
  <c r="S1927" i="1"/>
  <c r="S1925" i="1"/>
  <c r="R1923" i="1"/>
  <c r="U1913" i="1"/>
  <c r="U1905" i="1"/>
  <c r="S1890" i="1"/>
  <c r="S1889" i="1"/>
  <c r="R1883" i="1"/>
  <c r="S1880" i="1"/>
  <c r="U1878" i="1"/>
  <c r="S1874" i="1"/>
  <c r="R1866" i="1"/>
  <c r="R1859" i="1"/>
  <c r="U1850" i="1"/>
  <c r="U1848" i="1"/>
  <c r="S1838" i="1"/>
  <c r="S1836" i="1"/>
  <c r="R1833" i="1"/>
  <c r="U9349" i="1"/>
  <c r="R9349" i="1"/>
  <c r="S9349" i="1"/>
  <c r="R9348" i="1"/>
  <c r="S9348" i="1"/>
  <c r="U9347" i="1"/>
  <c r="R9347" i="1"/>
  <c r="S9347" i="1"/>
  <c r="U9346" i="1"/>
  <c r="U9345" i="1"/>
  <c r="R9344" i="1"/>
  <c r="U9344" i="1"/>
  <c r="S9344" i="1"/>
  <c r="S9343" i="1"/>
  <c r="S9342" i="1"/>
  <c r="S9341" i="1"/>
  <c r="R9341" i="1"/>
  <c r="U9341" i="1"/>
  <c r="U9340" i="1"/>
  <c r="U9339" i="1"/>
  <c r="R9338" i="1"/>
  <c r="U9338" i="1"/>
  <c r="R9335" i="1"/>
  <c r="S9335" i="1"/>
  <c r="R9334" i="1"/>
  <c r="R9333" i="1"/>
  <c r="S9333" i="1"/>
  <c r="U9333" i="1"/>
  <c r="U9330" i="1"/>
  <c r="S9330" i="1"/>
  <c r="U9329" i="1"/>
  <c r="U9328" i="1"/>
  <c r="S9327" i="1"/>
  <c r="U9327" i="1"/>
  <c r="R9326" i="1"/>
  <c r="S9326" i="1"/>
  <c r="R9325" i="1"/>
  <c r="U9325" i="1"/>
  <c r="U9324" i="1"/>
  <c r="R9324" i="1"/>
  <c r="S9324" i="1"/>
  <c r="S9323" i="1"/>
  <c r="R9322" i="1"/>
  <c r="S9322" i="1"/>
  <c r="S9320" i="1"/>
  <c r="U9319" i="1"/>
  <c r="S9319" i="1"/>
  <c r="R9319" i="1"/>
  <c r="R9318" i="1"/>
  <c r="S9318" i="1"/>
  <c r="U9317" i="1"/>
  <c r="R9317" i="1"/>
  <c r="S9317" i="1"/>
  <c r="R9316" i="1"/>
  <c r="S9316" i="1"/>
  <c r="R9315" i="1"/>
  <c r="S9315" i="1"/>
  <c r="R9314" i="1"/>
  <c r="U9314" i="1"/>
  <c r="R9312" i="1"/>
  <c r="U9311" i="1"/>
  <c r="R9311" i="1"/>
  <c r="S9311" i="1"/>
  <c r="U9310" i="1"/>
  <c r="S9310" i="1"/>
  <c r="S9309" i="1"/>
  <c r="R9309" i="1"/>
  <c r="R9308" i="1"/>
  <c r="U9308" i="1"/>
  <c r="R9307" i="1"/>
  <c r="U9307" i="1"/>
  <c r="U9306" i="1"/>
  <c r="U9305" i="1"/>
  <c r="U9304" i="1"/>
  <c r="U9303" i="1"/>
  <c r="R9302" i="1"/>
  <c r="S9302" i="1"/>
  <c r="S9300" i="1"/>
  <c r="U9298" i="1"/>
  <c r="U9296" i="1"/>
  <c r="U9294" i="1"/>
  <c r="U9292" i="1"/>
  <c r="R9290" i="1"/>
  <c r="S9290" i="1"/>
  <c r="S9289" i="1"/>
  <c r="R9289" i="1"/>
  <c r="U9288" i="1"/>
  <c r="S9288" i="1"/>
  <c r="R9288" i="1"/>
  <c r="U9286" i="1"/>
  <c r="S9286" i="1"/>
  <c r="R9286" i="1"/>
  <c r="U9285" i="1"/>
  <c r="R9283" i="1"/>
  <c r="S9283" i="1"/>
  <c r="R9281" i="1"/>
  <c r="U9280" i="1"/>
  <c r="R9280" i="1"/>
  <c r="S9280" i="1"/>
  <c r="S9278" i="1"/>
  <c r="U9278" i="1"/>
  <c r="R9278" i="1"/>
  <c r="S9277" i="1"/>
  <c r="R9277" i="1"/>
  <c r="U9277" i="1"/>
  <c r="R9274" i="1"/>
  <c r="U9274" i="1"/>
  <c r="R9273" i="1"/>
  <c r="S9273" i="1"/>
  <c r="U9272" i="1"/>
  <c r="U9271" i="1"/>
  <c r="S9271" i="1"/>
  <c r="R9271" i="1"/>
  <c r="U9270" i="1"/>
  <c r="U9268" i="1"/>
  <c r="U9267" i="1"/>
  <c r="S9267" i="1"/>
  <c r="U9266" i="1"/>
  <c r="U9265" i="1"/>
  <c r="U9264" i="1"/>
  <c r="U9263" i="1"/>
  <c r="U9262" i="1"/>
  <c r="U9261" i="1"/>
  <c r="U9260" i="1"/>
  <c r="U9259" i="1"/>
  <c r="U9258" i="1"/>
  <c r="U9257" i="1"/>
  <c r="U9256" i="1"/>
  <c r="U9255" i="1"/>
  <c r="U9254" i="1"/>
  <c r="U9253" i="1"/>
  <c r="U9252" i="1"/>
  <c r="U9246" i="1"/>
  <c r="U9245" i="1"/>
  <c r="U9244" i="1"/>
  <c r="U9242" i="1"/>
  <c r="S9242" i="1"/>
  <c r="U9241" i="1"/>
  <c r="U9240" i="1"/>
  <c r="S9239" i="1"/>
  <c r="U9239" i="1"/>
  <c r="S9238" i="1"/>
  <c r="U9238" i="1"/>
  <c r="R9236" i="1"/>
  <c r="U9236" i="1"/>
  <c r="R9235" i="1"/>
  <c r="U9235" i="1"/>
  <c r="S9235" i="1"/>
  <c r="S9234" i="1"/>
  <c r="U9233" i="1"/>
  <c r="S9232" i="1"/>
  <c r="R9232" i="1"/>
  <c r="U9232" i="1"/>
  <c r="R9231" i="1"/>
  <c r="S9231" i="1"/>
  <c r="R9230" i="1"/>
  <c r="S9230" i="1"/>
  <c r="U9230" i="1"/>
  <c r="R9229" i="1"/>
  <c r="U9229" i="1"/>
  <c r="U9228" i="1"/>
  <c r="U9227" i="1"/>
  <c r="U9226" i="1"/>
  <c r="U9225" i="1"/>
  <c r="U9224" i="1"/>
  <c r="U9223" i="1"/>
  <c r="R9222" i="1"/>
  <c r="U9222" i="1"/>
  <c r="R9221" i="1"/>
  <c r="U9221" i="1"/>
  <c r="S9221" i="1"/>
  <c r="U9219" i="1"/>
  <c r="R9219" i="1"/>
  <c r="S9219" i="1"/>
  <c r="R9216" i="1"/>
  <c r="U9216" i="1"/>
  <c r="U9215" i="1"/>
  <c r="R9215" i="1"/>
  <c r="S9215" i="1"/>
  <c r="U9214" i="1"/>
  <c r="U9213" i="1"/>
  <c r="R9212" i="1"/>
  <c r="U9212" i="1"/>
  <c r="R9211" i="1"/>
  <c r="S9211" i="1"/>
  <c r="U9210" i="1"/>
  <c r="S9210" i="1"/>
  <c r="U9208" i="1"/>
  <c r="S9208" i="1"/>
  <c r="R9208" i="1"/>
  <c r="R9207" i="1"/>
  <c r="S9207" i="1"/>
  <c r="U9206" i="1"/>
  <c r="R9206" i="1"/>
  <c r="S9206" i="1"/>
  <c r="R9205" i="1"/>
  <c r="S9205" i="1"/>
  <c r="U9203" i="1"/>
  <c r="U9201" i="1"/>
  <c r="U9200" i="1"/>
  <c r="R9199" i="1"/>
  <c r="U9199" i="1"/>
  <c r="U9198" i="1"/>
  <c r="R9198" i="1"/>
  <c r="S9198" i="1"/>
  <c r="U9197" i="1"/>
  <c r="U9196" i="1"/>
  <c r="S9195" i="1"/>
  <c r="U9194" i="1"/>
  <c r="S9194" i="1"/>
  <c r="R9194" i="1"/>
  <c r="R9193" i="1"/>
  <c r="S9193" i="1"/>
  <c r="R9192" i="1"/>
  <c r="S9192" i="1"/>
  <c r="U9191" i="1"/>
  <c r="U9190" i="1"/>
  <c r="U9189" i="1"/>
  <c r="R9188" i="1"/>
  <c r="U9188" i="1"/>
  <c r="R9187" i="1"/>
  <c r="U9187" i="1"/>
  <c r="S9187" i="1"/>
  <c r="U9186" i="1"/>
  <c r="R9186" i="1"/>
  <c r="S9186" i="1"/>
  <c r="R9185" i="1"/>
  <c r="U9185" i="1"/>
  <c r="S9185" i="1"/>
  <c r="R9184" i="1"/>
  <c r="S9184" i="1"/>
  <c r="U9183" i="1"/>
  <c r="S9182" i="1"/>
  <c r="R9182" i="1"/>
  <c r="R9179" i="1"/>
  <c r="S9179" i="1"/>
  <c r="U9178" i="1"/>
  <c r="R9178" i="1"/>
  <c r="S9178" i="1"/>
  <c r="U9176" i="1"/>
  <c r="S9176" i="1"/>
  <c r="R9176" i="1"/>
  <c r="R9174" i="1"/>
  <c r="S9174" i="1"/>
  <c r="R9170" i="1"/>
  <c r="S9170" i="1"/>
  <c r="R9169" i="1"/>
  <c r="S9169" i="1"/>
  <c r="R9168" i="1"/>
  <c r="U9168" i="1"/>
  <c r="R9167" i="1"/>
  <c r="S9167" i="1"/>
  <c r="S9166" i="1"/>
  <c r="U9165" i="1"/>
  <c r="U9164" i="1"/>
  <c r="S9164" i="1"/>
  <c r="R9164" i="1"/>
  <c r="U9163" i="1"/>
  <c r="U9162" i="1"/>
  <c r="U9161" i="1"/>
  <c r="U9160" i="1"/>
  <c r="U9159" i="1"/>
  <c r="S9159" i="1"/>
  <c r="U9157" i="1"/>
  <c r="U9156" i="1"/>
  <c r="R9156" i="1"/>
  <c r="S9156" i="1"/>
  <c r="U9155" i="1"/>
  <c r="U9154" i="1"/>
  <c r="S9154" i="1"/>
  <c r="U9152" i="1"/>
  <c r="U9151" i="1"/>
  <c r="U9150" i="1"/>
  <c r="S9149" i="1"/>
  <c r="U9148" i="1"/>
  <c r="S9148" i="1"/>
  <c r="U9147" i="1"/>
  <c r="S9146" i="1"/>
  <c r="R9146" i="1"/>
  <c r="U9145" i="1"/>
  <c r="S9145" i="1"/>
  <c r="R9145" i="1"/>
  <c r="R9144" i="1"/>
  <c r="U9143" i="1"/>
  <c r="U9142" i="1"/>
  <c r="S9142" i="1"/>
  <c r="R9142" i="1"/>
  <c r="U9141" i="1"/>
  <c r="R9141" i="1"/>
  <c r="S9141" i="1"/>
  <c r="U9140" i="1"/>
  <c r="S9140" i="1"/>
  <c r="R9139" i="1"/>
  <c r="S9139" i="1"/>
  <c r="S9138" i="1"/>
  <c r="R9137" i="1"/>
  <c r="S9137" i="1"/>
  <c r="U9137" i="1"/>
  <c r="U9136" i="1"/>
  <c r="U9134" i="1"/>
  <c r="U9133" i="1"/>
  <c r="U9132" i="1"/>
  <c r="U9131" i="1"/>
  <c r="U9130" i="1"/>
  <c r="U9129" i="1"/>
  <c r="U9128" i="1"/>
  <c r="U9127" i="1"/>
  <c r="U9125" i="1"/>
  <c r="U9124" i="1"/>
  <c r="U9121" i="1"/>
  <c r="U9120" i="1"/>
  <c r="U9119" i="1"/>
  <c r="U9118" i="1"/>
  <c r="U9117" i="1"/>
  <c r="S9116" i="1"/>
  <c r="U9113" i="1"/>
  <c r="U9112" i="1"/>
  <c r="U9110" i="1"/>
  <c r="R9110" i="1"/>
  <c r="S9110" i="1"/>
  <c r="R9108" i="1"/>
  <c r="U9107" i="1"/>
  <c r="U9105" i="1"/>
  <c r="R9105" i="1"/>
  <c r="S9105" i="1"/>
  <c r="U9104" i="1"/>
  <c r="R9104" i="1"/>
  <c r="S9104" i="1"/>
  <c r="R9103" i="1"/>
  <c r="S9103" i="1"/>
  <c r="U9101" i="1"/>
  <c r="U9100" i="1"/>
  <c r="U9099" i="1"/>
  <c r="S9099" i="1"/>
  <c r="R9098" i="1"/>
  <c r="S9098" i="1"/>
  <c r="R9097" i="1"/>
  <c r="S9097" i="1"/>
  <c r="S9096" i="1"/>
  <c r="U9096" i="1"/>
  <c r="R9096" i="1"/>
  <c r="R9095" i="1"/>
  <c r="S9095" i="1"/>
  <c r="R9094" i="1"/>
  <c r="S9094" i="1"/>
  <c r="R9093" i="1"/>
  <c r="S9093" i="1"/>
  <c r="U9092" i="1"/>
  <c r="S9092" i="1"/>
  <c r="U9091" i="1"/>
  <c r="S9091" i="1"/>
  <c r="R9091" i="1"/>
  <c r="S9089" i="1"/>
  <c r="U9089" i="1"/>
  <c r="R9088" i="1"/>
  <c r="S9088" i="1"/>
  <c r="R9087" i="1"/>
  <c r="S9087" i="1"/>
  <c r="R9085" i="1"/>
  <c r="S9085" i="1"/>
  <c r="R9084" i="1"/>
  <c r="U9084" i="1"/>
  <c r="U9083" i="1"/>
  <c r="U9082" i="1"/>
  <c r="R9081" i="1"/>
  <c r="U9080" i="1"/>
  <c r="U9079" i="1"/>
  <c r="U9078" i="1"/>
  <c r="U9076" i="1"/>
  <c r="R9076" i="1"/>
  <c r="S9076" i="1"/>
  <c r="R9073" i="1"/>
  <c r="U9073" i="1"/>
  <c r="R9072" i="1"/>
  <c r="S9072" i="1"/>
  <c r="U9072" i="1"/>
  <c r="R9071" i="1"/>
  <c r="S9071" i="1"/>
  <c r="R9070" i="1"/>
  <c r="S9070" i="1"/>
  <c r="U9069" i="1"/>
  <c r="U9065" i="1"/>
  <c r="U9064" i="1"/>
  <c r="U9063" i="1"/>
  <c r="U9062" i="1"/>
  <c r="R9060" i="1"/>
  <c r="S9060" i="1"/>
  <c r="S9059" i="1"/>
  <c r="R9058" i="1"/>
  <c r="U9058" i="1"/>
  <c r="R9057" i="1"/>
  <c r="U9057" i="1"/>
  <c r="R9056" i="1"/>
  <c r="U9056" i="1"/>
  <c r="U9055" i="1"/>
  <c r="U9054" i="1"/>
  <c r="U9053" i="1"/>
  <c r="U9052" i="1"/>
  <c r="R9051" i="1"/>
  <c r="S9051" i="1"/>
  <c r="U9051" i="1"/>
  <c r="U9049" i="1"/>
  <c r="R9049" i="1"/>
  <c r="S9048" i="1"/>
  <c r="U9048" i="1"/>
  <c r="R9048" i="1"/>
  <c r="R9047" i="1"/>
  <c r="U9047" i="1"/>
  <c r="R9046" i="1"/>
  <c r="U9046" i="1"/>
  <c r="S9045" i="1"/>
  <c r="U9045" i="1"/>
  <c r="U9043" i="1"/>
  <c r="U9042" i="1"/>
  <c r="R9042" i="1"/>
  <c r="S9042" i="1"/>
  <c r="U9040" i="1"/>
  <c r="S9038" i="1"/>
  <c r="R9038" i="1"/>
  <c r="S9037" i="1"/>
  <c r="U9036" i="1"/>
  <c r="R9036" i="1"/>
  <c r="S9036" i="1"/>
  <c r="R9035" i="1"/>
  <c r="S9035" i="1"/>
  <c r="S9034" i="1"/>
  <c r="U9032" i="1"/>
  <c r="R9030" i="1"/>
  <c r="S9030" i="1"/>
  <c r="S9029" i="1"/>
  <c r="R9028" i="1"/>
  <c r="S9028" i="1"/>
  <c r="U9027" i="1"/>
  <c r="R9027" i="1"/>
  <c r="S9027" i="1"/>
  <c r="R9026" i="1"/>
  <c r="S9026" i="1"/>
  <c r="U9024" i="1"/>
  <c r="S9024" i="1"/>
  <c r="R9024" i="1"/>
  <c r="R9023" i="1"/>
  <c r="U9023" i="1"/>
  <c r="U9021" i="1"/>
  <c r="U9020" i="1"/>
  <c r="U9019" i="1"/>
  <c r="R9019" i="1"/>
  <c r="S9019" i="1"/>
  <c r="U9018" i="1"/>
  <c r="R9018" i="1"/>
  <c r="S9018" i="1"/>
  <c r="R9017" i="1"/>
  <c r="S9017" i="1"/>
  <c r="U9016" i="1"/>
  <c r="R9014" i="1"/>
  <c r="S9014" i="1"/>
  <c r="S9012" i="1"/>
  <c r="R9012" i="1"/>
  <c r="U9012" i="1"/>
  <c r="U9011" i="1"/>
  <c r="U9010" i="1"/>
  <c r="S9010" i="1"/>
  <c r="R9010" i="1"/>
  <c r="U9009" i="1"/>
  <c r="R9009" i="1"/>
  <c r="U9003" i="1"/>
  <c r="R9002" i="1"/>
  <c r="U9002" i="1"/>
  <c r="U9001" i="1"/>
  <c r="R9000" i="1"/>
  <c r="S9000" i="1"/>
  <c r="U9000" i="1"/>
  <c r="U8998" i="1"/>
  <c r="U8997" i="1"/>
  <c r="U8996" i="1"/>
  <c r="R8995" i="1"/>
  <c r="S8995" i="1"/>
  <c r="U8995" i="1"/>
  <c r="U8994" i="1"/>
  <c r="S8994" i="1"/>
  <c r="R8994" i="1"/>
  <c r="R8992" i="1"/>
  <c r="S8992" i="1"/>
  <c r="R8991" i="1"/>
  <c r="S8991" i="1"/>
  <c r="R8990" i="1"/>
  <c r="S8990" i="1"/>
  <c r="U8989" i="1"/>
  <c r="S8988" i="1"/>
  <c r="U8987" i="1"/>
  <c r="R8986" i="1"/>
  <c r="S8986" i="1"/>
  <c r="S8984" i="1"/>
  <c r="U8984" i="1"/>
  <c r="R8983" i="1"/>
  <c r="U8983" i="1"/>
  <c r="S8983" i="1"/>
  <c r="R8981" i="1"/>
  <c r="S8981" i="1"/>
  <c r="R8980" i="1"/>
  <c r="S8980" i="1"/>
  <c r="S8979" i="1"/>
  <c r="U8978" i="1"/>
  <c r="R8978" i="1"/>
  <c r="S8978" i="1"/>
  <c r="U8976" i="1"/>
  <c r="S8976" i="1"/>
  <c r="R8976" i="1"/>
  <c r="U8975" i="1"/>
  <c r="R8974" i="1"/>
  <c r="S8974" i="1"/>
  <c r="R8973" i="1"/>
  <c r="S8973" i="1"/>
  <c r="S8971" i="1"/>
  <c r="U8969" i="1"/>
  <c r="S8969" i="1"/>
  <c r="R8969" i="1"/>
  <c r="S8968" i="1"/>
  <c r="R8968" i="1"/>
  <c r="U8967" i="1"/>
  <c r="S8967" i="1"/>
  <c r="S8966" i="1"/>
  <c r="R8966" i="1"/>
  <c r="U8965" i="1"/>
  <c r="U8964" i="1"/>
  <c r="U8963" i="1"/>
  <c r="R8962" i="1"/>
  <c r="U8960" i="1"/>
  <c r="U8959" i="1"/>
  <c r="U8957" i="1"/>
  <c r="R8957" i="1"/>
  <c r="S8957" i="1"/>
  <c r="S8956" i="1"/>
  <c r="S8954" i="1"/>
  <c r="R8954" i="1"/>
  <c r="U8954" i="1"/>
  <c r="U8953" i="1"/>
  <c r="R8953" i="1"/>
  <c r="S8953" i="1"/>
  <c r="S8952" i="1"/>
  <c r="R8950" i="1"/>
  <c r="U8950" i="1"/>
  <c r="S8949" i="1"/>
  <c r="U8949" i="1"/>
  <c r="R8949" i="1"/>
  <c r="U8948" i="1"/>
  <c r="R8948" i="1"/>
  <c r="S8948" i="1"/>
  <c r="U8947" i="1"/>
  <c r="S8947" i="1"/>
  <c r="R8947" i="1"/>
  <c r="S8946" i="1"/>
  <c r="R8946" i="1"/>
  <c r="U8946" i="1"/>
  <c r="U8944" i="1"/>
  <c r="S8942" i="1"/>
  <c r="R8942" i="1"/>
  <c r="U8942" i="1"/>
  <c r="S8941" i="1"/>
  <c r="U8941" i="1"/>
  <c r="R8940" i="1"/>
  <c r="S8940" i="1"/>
  <c r="S8939" i="1"/>
  <c r="U8939" i="1"/>
  <c r="R8939" i="1"/>
  <c r="U8938" i="1"/>
  <c r="U8936" i="1"/>
  <c r="U8935" i="1"/>
  <c r="U8933" i="1"/>
  <c r="U8932" i="1"/>
  <c r="U8930" i="1"/>
  <c r="U8929" i="1"/>
  <c r="U8928" i="1"/>
  <c r="R8927" i="1"/>
  <c r="U8927" i="1"/>
  <c r="R8926" i="1"/>
  <c r="R8925" i="1"/>
  <c r="S8925" i="1"/>
  <c r="R8924" i="1"/>
  <c r="S8924" i="1"/>
  <c r="S8923" i="1"/>
  <c r="U8922" i="1"/>
  <c r="U8921" i="1"/>
  <c r="U8920" i="1"/>
  <c r="U8919" i="1"/>
  <c r="U8918" i="1"/>
  <c r="U8917" i="1"/>
  <c r="U8916" i="1"/>
  <c r="U8915" i="1"/>
  <c r="R8914" i="1"/>
  <c r="S8914" i="1"/>
  <c r="R8913" i="1"/>
  <c r="S8913" i="1"/>
  <c r="U8912" i="1"/>
  <c r="R8912" i="1"/>
  <c r="S8912" i="1"/>
  <c r="R8911" i="1"/>
  <c r="U8911" i="1"/>
  <c r="S8911" i="1"/>
  <c r="U8909" i="1"/>
  <c r="U8908" i="1"/>
  <c r="R8908" i="1"/>
  <c r="U8907" i="1"/>
  <c r="U8906" i="1"/>
  <c r="U8905" i="1"/>
  <c r="S8904" i="1"/>
  <c r="U8904" i="1"/>
  <c r="U8903" i="1"/>
  <c r="U8902" i="1"/>
  <c r="R8901" i="1"/>
  <c r="U8901" i="1"/>
  <c r="R8899" i="1"/>
  <c r="U8899" i="1"/>
  <c r="R8898" i="1"/>
  <c r="U8898" i="1"/>
  <c r="R8897" i="1"/>
  <c r="S8897" i="1"/>
  <c r="U8896" i="1"/>
  <c r="U8895" i="1"/>
  <c r="S8894" i="1"/>
  <c r="R8894" i="1"/>
  <c r="U8894" i="1"/>
  <c r="U8893" i="1"/>
  <c r="S8893" i="1"/>
  <c r="R8893" i="1"/>
  <c r="R8891" i="1"/>
  <c r="S8891" i="1"/>
  <c r="R8889" i="1"/>
  <c r="U8889" i="1"/>
  <c r="U8888" i="1"/>
  <c r="R8887" i="1"/>
  <c r="S8887" i="1"/>
  <c r="U8887" i="1"/>
  <c r="S8886" i="1"/>
  <c r="U8886" i="1"/>
  <c r="U8885" i="1"/>
  <c r="R8884" i="1"/>
  <c r="S8884" i="1"/>
  <c r="U8884" i="1"/>
  <c r="R8883" i="1"/>
  <c r="S8883" i="1"/>
  <c r="U8882" i="1"/>
  <c r="R8882" i="1"/>
  <c r="S8882" i="1"/>
  <c r="U8881" i="1"/>
  <c r="U8880" i="1"/>
  <c r="U8878" i="1"/>
  <c r="S8877" i="1"/>
  <c r="S8876" i="1"/>
  <c r="R8876" i="1"/>
  <c r="U8874" i="1"/>
  <c r="U8872" i="1"/>
  <c r="R8870" i="1"/>
  <c r="U8870" i="1"/>
  <c r="R8868" i="1"/>
  <c r="S8868" i="1"/>
  <c r="R8867" i="1"/>
  <c r="S8867" i="1"/>
  <c r="R8866" i="1"/>
  <c r="S8866" i="1"/>
  <c r="U8866" i="1"/>
  <c r="U8865" i="1"/>
  <c r="R8865" i="1"/>
  <c r="S8865" i="1"/>
  <c r="R8864" i="1"/>
  <c r="S8864" i="1"/>
  <c r="R8863" i="1"/>
  <c r="S8863" i="1"/>
  <c r="U8860" i="1"/>
  <c r="U8859" i="1"/>
  <c r="U8858" i="1"/>
  <c r="S8857" i="1"/>
  <c r="U8857" i="1"/>
  <c r="U8856" i="1"/>
  <c r="U8855" i="1"/>
  <c r="R8854" i="1"/>
  <c r="U8854" i="1"/>
  <c r="U8852" i="1"/>
  <c r="U8851" i="1"/>
  <c r="S8851" i="1"/>
  <c r="R8850" i="1"/>
  <c r="U8850" i="1"/>
  <c r="R8849" i="1"/>
  <c r="R8846" i="1"/>
  <c r="U8845" i="1"/>
  <c r="U8843" i="1"/>
  <c r="R8843" i="1"/>
  <c r="S8843" i="1"/>
  <c r="R8842" i="1"/>
  <c r="S8842" i="1"/>
  <c r="S8841" i="1"/>
  <c r="U8840" i="1"/>
  <c r="S8840" i="1"/>
  <c r="R8840" i="1"/>
  <c r="U8839" i="1"/>
  <c r="R8838" i="1"/>
  <c r="U8838" i="1"/>
  <c r="U8837" i="1"/>
  <c r="U8835" i="1"/>
  <c r="U8834" i="1"/>
  <c r="R8834" i="1"/>
  <c r="U8832" i="1"/>
  <c r="R8826" i="1"/>
  <c r="S8826" i="1"/>
  <c r="R8825" i="1"/>
  <c r="S8825" i="1"/>
  <c r="U8823" i="1"/>
  <c r="R8823" i="1"/>
  <c r="S8823" i="1"/>
  <c r="U8822" i="1"/>
  <c r="R8822" i="1"/>
  <c r="S8822" i="1"/>
  <c r="R8821" i="1"/>
  <c r="S8821" i="1"/>
  <c r="U8820" i="1"/>
  <c r="U8819" i="1"/>
  <c r="S8818" i="1"/>
  <c r="S8817" i="1"/>
  <c r="R8817" i="1"/>
  <c r="U8817" i="1"/>
  <c r="U8816" i="1"/>
  <c r="R8816" i="1"/>
  <c r="S8816" i="1"/>
  <c r="R8815" i="1"/>
  <c r="S8815" i="1"/>
  <c r="S8814" i="1"/>
  <c r="R8814" i="1"/>
  <c r="U8814" i="1"/>
  <c r="U8812" i="1"/>
  <c r="R8812" i="1"/>
  <c r="U8811" i="1"/>
  <c r="R8811" i="1"/>
  <c r="S8811" i="1"/>
  <c r="U8810" i="1"/>
  <c r="R8810" i="1"/>
  <c r="U8809" i="1"/>
  <c r="R8807" i="1"/>
  <c r="U8807" i="1"/>
  <c r="U8806" i="1"/>
  <c r="U8804" i="1"/>
  <c r="R8803" i="1"/>
  <c r="U8803" i="1"/>
  <c r="R8802" i="1"/>
  <c r="S8802" i="1"/>
  <c r="S8801" i="1"/>
  <c r="U8801" i="1"/>
  <c r="R8799" i="1"/>
  <c r="S8799" i="1"/>
  <c r="U8799" i="1"/>
  <c r="U8797" i="1"/>
  <c r="R8797" i="1"/>
  <c r="S8797" i="1"/>
  <c r="U8796" i="1"/>
  <c r="U8795" i="1"/>
  <c r="R8795" i="1"/>
  <c r="R8794" i="1"/>
  <c r="S8793" i="1"/>
  <c r="U8793" i="1"/>
  <c r="S8792" i="1"/>
  <c r="R8792" i="1"/>
  <c r="R8791" i="1"/>
  <c r="R8790" i="1"/>
  <c r="S8790" i="1"/>
  <c r="R8787" i="1"/>
  <c r="S8787" i="1"/>
  <c r="U8787" i="1"/>
  <c r="R8786" i="1"/>
  <c r="R8785" i="1"/>
  <c r="S8785" i="1"/>
  <c r="U8782" i="1"/>
  <c r="R8780" i="1"/>
  <c r="U8780" i="1"/>
  <c r="U8779" i="1"/>
  <c r="S8778" i="1"/>
  <c r="U8778" i="1"/>
  <c r="U8777" i="1"/>
  <c r="R8775" i="1"/>
  <c r="S8775" i="1"/>
  <c r="R8774" i="1"/>
  <c r="S8774" i="1"/>
  <c r="U8773" i="1"/>
  <c r="R8773" i="1"/>
  <c r="S8773" i="1"/>
  <c r="U8771" i="1"/>
  <c r="U8770" i="1"/>
  <c r="U8769" i="1"/>
  <c r="R8768" i="1"/>
  <c r="S8768" i="1"/>
  <c r="U8768" i="1"/>
  <c r="R8766" i="1"/>
  <c r="S8766" i="1"/>
  <c r="U8766" i="1"/>
  <c r="U8765" i="1"/>
  <c r="U8764" i="1"/>
  <c r="S8764" i="1"/>
  <c r="R8762" i="1"/>
  <c r="U8762" i="1"/>
  <c r="R8761" i="1"/>
  <c r="U8761" i="1"/>
  <c r="U8758" i="1"/>
  <c r="R8757" i="1"/>
  <c r="S8757" i="1"/>
  <c r="U8755" i="1"/>
  <c r="R8754" i="1"/>
  <c r="S8754" i="1"/>
  <c r="U8754" i="1"/>
  <c r="R8752" i="1"/>
  <c r="S8752" i="1"/>
  <c r="U8751" i="1"/>
  <c r="R8751" i="1"/>
  <c r="S8751" i="1"/>
  <c r="S8750" i="1"/>
  <c r="R8750" i="1"/>
  <c r="R8749" i="1"/>
  <c r="S8749" i="1"/>
  <c r="U8747" i="1"/>
  <c r="U8746" i="1"/>
  <c r="R8746" i="1"/>
  <c r="S8746" i="1"/>
  <c r="U8745" i="1"/>
  <c r="R8745" i="1"/>
  <c r="R8743" i="1"/>
  <c r="S8743" i="1"/>
  <c r="U8743" i="1"/>
  <c r="U8741" i="1"/>
  <c r="S8740" i="1"/>
  <c r="R8740" i="1"/>
  <c r="S8739" i="1"/>
  <c r="U8739" i="1"/>
  <c r="U8738" i="1"/>
  <c r="R8737" i="1"/>
  <c r="S8737" i="1"/>
  <c r="S8736" i="1"/>
  <c r="S8735" i="1"/>
  <c r="R8735" i="1"/>
  <c r="U8735" i="1"/>
  <c r="S8732" i="1"/>
  <c r="R8732" i="1"/>
  <c r="U8732" i="1"/>
  <c r="U8731" i="1"/>
  <c r="R8730" i="1"/>
  <c r="R8728" i="1"/>
  <c r="S8728" i="1"/>
  <c r="R8727" i="1"/>
  <c r="U8727" i="1"/>
  <c r="U8726" i="1"/>
  <c r="U8725" i="1"/>
  <c r="R8724" i="1"/>
  <c r="U8724" i="1"/>
  <c r="S8722" i="1"/>
  <c r="U8722" i="1"/>
  <c r="R8722" i="1"/>
  <c r="R8721" i="1"/>
  <c r="S8721" i="1"/>
  <c r="U8721" i="1"/>
  <c r="R8720" i="1"/>
  <c r="U8720" i="1"/>
  <c r="S8720" i="1"/>
  <c r="U8718" i="1"/>
  <c r="S8718" i="1"/>
  <c r="R8718" i="1"/>
  <c r="R8717" i="1"/>
  <c r="U8717" i="1"/>
  <c r="S8716" i="1"/>
  <c r="R8715" i="1"/>
  <c r="S8715" i="1"/>
  <c r="U8715" i="1"/>
  <c r="S8712" i="1"/>
  <c r="U8712" i="1"/>
  <c r="S8710" i="1"/>
  <c r="U8709" i="1"/>
  <c r="R8708" i="1"/>
  <c r="U8708" i="1"/>
  <c r="R8707" i="1"/>
  <c r="S8707" i="1"/>
  <c r="R8706" i="1"/>
  <c r="S8706" i="1"/>
  <c r="U8705" i="1"/>
  <c r="R8704" i="1"/>
  <c r="S8704" i="1"/>
  <c r="U8704" i="1"/>
  <c r="R8701" i="1"/>
  <c r="S8701" i="1"/>
  <c r="R8700" i="1"/>
  <c r="S8700" i="1"/>
  <c r="U8697" i="1"/>
  <c r="U8696" i="1"/>
  <c r="S8696" i="1"/>
  <c r="R8696" i="1"/>
  <c r="R8695" i="1"/>
  <c r="U8695" i="1"/>
  <c r="U8693" i="1"/>
  <c r="U8692" i="1"/>
  <c r="R8689" i="1"/>
  <c r="S8689" i="1"/>
  <c r="U8688" i="1"/>
  <c r="S8687" i="1"/>
  <c r="U8687" i="1"/>
  <c r="R8686" i="1"/>
  <c r="U8685" i="1"/>
  <c r="U8684" i="1"/>
  <c r="U8682" i="1"/>
  <c r="U8681" i="1"/>
  <c r="R8680" i="1"/>
  <c r="R8679" i="1"/>
  <c r="S8679" i="1"/>
  <c r="U8677" i="1"/>
  <c r="S8676" i="1"/>
  <c r="U8675" i="1"/>
  <c r="U8673" i="1"/>
  <c r="S8673" i="1"/>
  <c r="R8673" i="1"/>
  <c r="U8668" i="1"/>
  <c r="U8667" i="1"/>
  <c r="R8666" i="1"/>
  <c r="S8666" i="1"/>
  <c r="R8665" i="1"/>
  <c r="S8665" i="1"/>
  <c r="R8663" i="1"/>
  <c r="S8663" i="1"/>
  <c r="S8662" i="1"/>
  <c r="S8661" i="1"/>
  <c r="U8658" i="1"/>
  <c r="R8658" i="1"/>
  <c r="R8657" i="1"/>
  <c r="S8657" i="1"/>
  <c r="U8656" i="1"/>
  <c r="S8650" i="1"/>
  <c r="R8650" i="1"/>
  <c r="U8650" i="1"/>
  <c r="U8648" i="1"/>
  <c r="U8647" i="1"/>
  <c r="R8647" i="1"/>
  <c r="S8647" i="1"/>
  <c r="U8646" i="1"/>
  <c r="R8646" i="1"/>
  <c r="S8646" i="1"/>
  <c r="U8645" i="1"/>
  <c r="U8644" i="1"/>
  <c r="U8643" i="1"/>
  <c r="S8643" i="1"/>
  <c r="R8642" i="1"/>
  <c r="R8641" i="1"/>
  <c r="S8641" i="1"/>
  <c r="R8640" i="1"/>
  <c r="S8640" i="1"/>
  <c r="U8639" i="1"/>
  <c r="R8638" i="1"/>
  <c r="U8638" i="1"/>
  <c r="U8637" i="1"/>
  <c r="R8636" i="1"/>
  <c r="S8636" i="1"/>
  <c r="U8635" i="1"/>
  <c r="U8634" i="1"/>
  <c r="R8634" i="1"/>
  <c r="S8634" i="1"/>
  <c r="U8632" i="1"/>
  <c r="U8631" i="1"/>
  <c r="U8630" i="1"/>
  <c r="R8629" i="1"/>
  <c r="U8629" i="1"/>
  <c r="R8628" i="1"/>
  <c r="S8628" i="1"/>
  <c r="U8628" i="1"/>
  <c r="U8627" i="1"/>
  <c r="R8627" i="1"/>
  <c r="S8627" i="1"/>
  <c r="R8626" i="1"/>
  <c r="S8626" i="1"/>
  <c r="R8625" i="1"/>
  <c r="U8625" i="1"/>
  <c r="S8625" i="1"/>
  <c r="R8623" i="1"/>
  <c r="S8623" i="1"/>
  <c r="U8621" i="1"/>
  <c r="S8621" i="1"/>
  <c r="R8621" i="1"/>
  <c r="U8620" i="1"/>
  <c r="R8619" i="1"/>
  <c r="S8619" i="1"/>
  <c r="R8618" i="1"/>
  <c r="S8618" i="1"/>
  <c r="S8617" i="1"/>
  <c r="R8617" i="1"/>
  <c r="U8617" i="1"/>
  <c r="U8616" i="1"/>
  <c r="U8615" i="1"/>
  <c r="R8613" i="1"/>
  <c r="S8613" i="1"/>
  <c r="U8613" i="1"/>
  <c r="U8612" i="1"/>
  <c r="S8612" i="1"/>
  <c r="R8611" i="1"/>
  <c r="S8611" i="1"/>
  <c r="U8609" i="1"/>
  <c r="S8608" i="1"/>
  <c r="S8605" i="1"/>
  <c r="R8605" i="1"/>
  <c r="U8605" i="1"/>
  <c r="R8604" i="1"/>
  <c r="S8604" i="1"/>
  <c r="U8604" i="1"/>
  <c r="U8603" i="1"/>
  <c r="U8602" i="1"/>
  <c r="U8601" i="1"/>
  <c r="S8600" i="1"/>
  <c r="R8600" i="1"/>
  <c r="R8599" i="1"/>
  <c r="S8599" i="1"/>
  <c r="S8597" i="1"/>
  <c r="U8597" i="1"/>
  <c r="U8595" i="1"/>
  <c r="R8594" i="1"/>
  <c r="R8593" i="1"/>
  <c r="U8593" i="1"/>
  <c r="S8593" i="1"/>
  <c r="U8592" i="1"/>
  <c r="R8590" i="1"/>
  <c r="S8590" i="1"/>
  <c r="U8590" i="1"/>
  <c r="R8588" i="1"/>
  <c r="S8588" i="1"/>
  <c r="S8587" i="1"/>
  <c r="S8586" i="1"/>
  <c r="R8586" i="1"/>
  <c r="R8585" i="1"/>
  <c r="S8584" i="1"/>
  <c r="R8583" i="1"/>
  <c r="S8583" i="1"/>
  <c r="S8582" i="1"/>
  <c r="R8582" i="1"/>
  <c r="U8581" i="1"/>
  <c r="R8577" i="1"/>
  <c r="U8577" i="1"/>
  <c r="R8576" i="1"/>
  <c r="S8576" i="1"/>
  <c r="U8576" i="1"/>
  <c r="R8575" i="1"/>
  <c r="S8575" i="1"/>
  <c r="R8574" i="1"/>
  <c r="S8574" i="1"/>
  <c r="U8573" i="1"/>
  <c r="U8570" i="1"/>
  <c r="R8569" i="1"/>
  <c r="U8569" i="1"/>
  <c r="U8568" i="1"/>
  <c r="S8568" i="1"/>
  <c r="U8566" i="1"/>
  <c r="U8564" i="1"/>
  <c r="R8563" i="1"/>
  <c r="U8562" i="1"/>
  <c r="R8562" i="1"/>
  <c r="S8562" i="1"/>
  <c r="S8561" i="1"/>
  <c r="U8559" i="1"/>
  <c r="S8556" i="1"/>
  <c r="S8552" i="1"/>
  <c r="U8552" i="1"/>
  <c r="U8551" i="1"/>
  <c r="R8550" i="1"/>
  <c r="U8549" i="1"/>
  <c r="R8549" i="1"/>
  <c r="S8549" i="1"/>
  <c r="U8547" i="1"/>
  <c r="S8546" i="1"/>
  <c r="R8545" i="1"/>
  <c r="U8545" i="1"/>
  <c r="U8544" i="1"/>
  <c r="U8543" i="1"/>
  <c r="R8542" i="1"/>
  <c r="S8542" i="1"/>
  <c r="R8541" i="1"/>
  <c r="S8541" i="1"/>
  <c r="U8540" i="1"/>
  <c r="R8539" i="1"/>
  <c r="U8539" i="1"/>
  <c r="S8538" i="1"/>
  <c r="U8538" i="1"/>
  <c r="U8536" i="1"/>
  <c r="R8534" i="1"/>
  <c r="S8534" i="1"/>
  <c r="S8533" i="1"/>
  <c r="R8532" i="1"/>
  <c r="S8532" i="1"/>
  <c r="U8531" i="1"/>
  <c r="U8530" i="1"/>
  <c r="U8528" i="1"/>
  <c r="R8528" i="1"/>
  <c r="S8528" i="1"/>
  <c r="U8526" i="1"/>
  <c r="R8525" i="1"/>
  <c r="S8525" i="1"/>
  <c r="U8525" i="1"/>
  <c r="U8523" i="1"/>
  <c r="U8522" i="1"/>
  <c r="S8522" i="1"/>
  <c r="R8522" i="1"/>
  <c r="R8521" i="1"/>
  <c r="R8518" i="1"/>
  <c r="S8518" i="1"/>
  <c r="R8517" i="1"/>
  <c r="S8517" i="1"/>
  <c r="U8516" i="1"/>
  <c r="S8516" i="1"/>
  <c r="R8516" i="1"/>
  <c r="R8515" i="1"/>
  <c r="U8515" i="1"/>
  <c r="R8513" i="1"/>
  <c r="S8513" i="1"/>
  <c r="U8511" i="1"/>
  <c r="R8510" i="1"/>
  <c r="U8510" i="1"/>
  <c r="R8508" i="1"/>
  <c r="S8508" i="1"/>
  <c r="R8507" i="1"/>
  <c r="S8507" i="1"/>
  <c r="R7517" i="1"/>
  <c r="S7517" i="1"/>
  <c r="U7516" i="1"/>
  <c r="S7515" i="1"/>
  <c r="R7514" i="1"/>
  <c r="U7512" i="1"/>
  <c r="U7511" i="1"/>
  <c r="S7511" i="1"/>
  <c r="S7510" i="1"/>
  <c r="R7508" i="1"/>
  <c r="U7507" i="1"/>
  <c r="U7506" i="1"/>
  <c r="R7505" i="1"/>
  <c r="U7503" i="1"/>
  <c r="R7503" i="1"/>
  <c r="U7502" i="1"/>
  <c r="R7501" i="1"/>
  <c r="R7496" i="1"/>
  <c r="S7495" i="1"/>
  <c r="S7494" i="1"/>
  <c r="S7493" i="1"/>
  <c r="R7491" i="1"/>
  <c r="R7485" i="1"/>
  <c r="R7483" i="1"/>
  <c r="S7482" i="1"/>
  <c r="U7482" i="1"/>
  <c r="R7481" i="1"/>
  <c r="U7480" i="1"/>
  <c r="S7480" i="1"/>
  <c r="U7478" i="1"/>
  <c r="S7478" i="1"/>
  <c r="U7476" i="1"/>
  <c r="S7476" i="1"/>
  <c r="U7475" i="1"/>
  <c r="R7473" i="1"/>
  <c r="R7472" i="1"/>
  <c r="U7471" i="1"/>
  <c r="S7470" i="1"/>
  <c r="R7468" i="1"/>
  <c r="S7468" i="1"/>
  <c r="U7467" i="1"/>
  <c r="S7465" i="1"/>
  <c r="S7462" i="1"/>
  <c r="S7460" i="1"/>
  <c r="S7458" i="1"/>
  <c r="S7453" i="1"/>
  <c r="U7452" i="1"/>
  <c r="S7452" i="1"/>
  <c r="U7451" i="1"/>
  <c r="S7450" i="1"/>
  <c r="R7450" i="1"/>
  <c r="S7449" i="1"/>
  <c r="R7440" i="1"/>
  <c r="R7439" i="1"/>
  <c r="R7437" i="1"/>
  <c r="R7436" i="1"/>
  <c r="S7434" i="1"/>
  <c r="U7431" i="1"/>
  <c r="S7430" i="1"/>
  <c r="U7428" i="1"/>
  <c r="R7427" i="1"/>
  <c r="S7427" i="1"/>
  <c r="U7426" i="1"/>
  <c r="S7426" i="1"/>
  <c r="U7425" i="1"/>
  <c r="S7423" i="1"/>
  <c r="U7423" i="1"/>
  <c r="U7422" i="1"/>
  <c r="S7422" i="1"/>
  <c r="U7421" i="1"/>
  <c r="U7420" i="1"/>
  <c r="R7420" i="1"/>
  <c r="R7419" i="1"/>
  <c r="S7419" i="1"/>
  <c r="S7418" i="1"/>
  <c r="U7417" i="1"/>
  <c r="R7414" i="1"/>
  <c r="R7413" i="1"/>
  <c r="S7409" i="1"/>
  <c r="U7407" i="1"/>
  <c r="S7406" i="1"/>
  <c r="S7405" i="1"/>
  <c r="R7403" i="1"/>
  <c r="U7401" i="1"/>
  <c r="U7400" i="1"/>
  <c r="R7398" i="1"/>
  <c r="U7398" i="1"/>
  <c r="S7397" i="1"/>
  <c r="U7396" i="1"/>
  <c r="S7395" i="1"/>
  <c r="R7393" i="1"/>
  <c r="S7391" i="1"/>
  <c r="R7388" i="1"/>
  <c r="U7388" i="1"/>
  <c r="S7383" i="1"/>
  <c r="U7383" i="1"/>
  <c r="R7381" i="1"/>
  <c r="S7380" i="1"/>
  <c r="S7379" i="1"/>
  <c r="U7378" i="1"/>
  <c r="U7377" i="1"/>
  <c r="R7376" i="1"/>
  <c r="S7374" i="1"/>
  <c r="U7372" i="1"/>
  <c r="U7370" i="1"/>
  <c r="U7368" i="1"/>
  <c r="S7362" i="1"/>
  <c r="R7361" i="1"/>
  <c r="U7358" i="1"/>
  <c r="R7355" i="1"/>
  <c r="S7355" i="1"/>
  <c r="S7354" i="1"/>
  <c r="R7354" i="1"/>
  <c r="R7353" i="1"/>
  <c r="R7352" i="1"/>
  <c r="U7350" i="1"/>
  <c r="U7349" i="1"/>
  <c r="U7347" i="1"/>
  <c r="S7346" i="1"/>
  <c r="S7345" i="1"/>
  <c r="S7343" i="1"/>
  <c r="U7341" i="1"/>
  <c r="R7340" i="1"/>
  <c r="S7339" i="1"/>
  <c r="R7339" i="1"/>
  <c r="R7338" i="1"/>
  <c r="S7336" i="1"/>
  <c r="U7335" i="1"/>
  <c r="R7334" i="1"/>
  <c r="R7333" i="1"/>
  <c r="U7331" i="1"/>
  <c r="S7330" i="1"/>
  <c r="S7329" i="1"/>
  <c r="R7327" i="1"/>
  <c r="R7325" i="1"/>
  <c r="R7323" i="1"/>
  <c r="S7322" i="1"/>
  <c r="U7320" i="1"/>
  <c r="S7320" i="1"/>
  <c r="R7319" i="1"/>
  <c r="S7319" i="1"/>
  <c r="U7317" i="1"/>
  <c r="S7317" i="1"/>
  <c r="R7316" i="1"/>
  <c r="U7316" i="1"/>
  <c r="R7315" i="1"/>
  <c r="S7315" i="1"/>
  <c r="R7311" i="1"/>
  <c r="U7310" i="1"/>
  <c r="R7310" i="1"/>
  <c r="R7307" i="1"/>
  <c r="U7307" i="1"/>
  <c r="S7305" i="1"/>
  <c r="R7305" i="1"/>
  <c r="R7304" i="1"/>
  <c r="S7304" i="1"/>
  <c r="R7303" i="1"/>
  <c r="R7302" i="1"/>
  <c r="S7301" i="1"/>
  <c r="U7300" i="1"/>
  <c r="S7299" i="1"/>
  <c r="U7299" i="1"/>
  <c r="R7297" i="1"/>
  <c r="R7296" i="1"/>
  <c r="S7295" i="1"/>
  <c r="R7294" i="1"/>
  <c r="S7294" i="1"/>
  <c r="U7293" i="1"/>
  <c r="S7293" i="1"/>
  <c r="S7292" i="1"/>
  <c r="U7291" i="1"/>
  <c r="S7291" i="1"/>
  <c r="S7290" i="1"/>
  <c r="R7290" i="1"/>
  <c r="S7289" i="1"/>
  <c r="R7288" i="1"/>
  <c r="S7286" i="1"/>
  <c r="U7286" i="1"/>
  <c r="R7283" i="1"/>
  <c r="S7283" i="1"/>
  <c r="S7281" i="1"/>
  <c r="S7280" i="1"/>
  <c r="S7278" i="1"/>
  <c r="U7277" i="1"/>
  <c r="U7276" i="1"/>
  <c r="S7276" i="1"/>
  <c r="S7275" i="1"/>
  <c r="U7274" i="1"/>
  <c r="S7273" i="1"/>
  <c r="U7065" i="1"/>
  <c r="R7065" i="1"/>
  <c r="S7064" i="1"/>
  <c r="S7062" i="1"/>
  <c r="R7060" i="1"/>
  <c r="U7058" i="1"/>
  <c r="S7058" i="1"/>
  <c r="U7057" i="1"/>
  <c r="R7057" i="1"/>
  <c r="U7056" i="1"/>
  <c r="S7056" i="1"/>
  <c r="U7053" i="1"/>
  <c r="S7053" i="1"/>
  <c r="S7051" i="1"/>
  <c r="S7048" i="1"/>
  <c r="R7047" i="1"/>
  <c r="U7046" i="1"/>
  <c r="U7045" i="1"/>
  <c r="R7045" i="1"/>
  <c r="S7044" i="1"/>
  <c r="U7043" i="1"/>
  <c r="U7042" i="1"/>
  <c r="S7040" i="1"/>
  <c r="S7038" i="1"/>
  <c r="R7037" i="1"/>
  <c r="S7035" i="1"/>
  <c r="U7035" i="1"/>
  <c r="R7033" i="1"/>
  <c r="S7032" i="1"/>
  <c r="S7028" i="1"/>
  <c r="U7027" i="1"/>
  <c r="S7026" i="1"/>
  <c r="S7025" i="1"/>
  <c r="S7023" i="1"/>
  <c r="S7022" i="1"/>
  <c r="S7021" i="1"/>
  <c r="U7020" i="1"/>
  <c r="S7018" i="1"/>
  <c r="S7017" i="1"/>
  <c r="R7016" i="1"/>
  <c r="S7014" i="1"/>
  <c r="R7013" i="1"/>
  <c r="U7012" i="1"/>
  <c r="U7010" i="1"/>
  <c r="S7006" i="1"/>
  <c r="R7004" i="1"/>
  <c r="S7003" i="1"/>
  <c r="R7000" i="1"/>
  <c r="S6999" i="1"/>
  <c r="S6996" i="1"/>
  <c r="R6995" i="1"/>
  <c r="S6993" i="1"/>
  <c r="U6990" i="1"/>
  <c r="S6989" i="1"/>
  <c r="R6988" i="1"/>
  <c r="R6985" i="1"/>
  <c r="U6984" i="1"/>
  <c r="S6984" i="1"/>
  <c r="S6983" i="1"/>
  <c r="U6983" i="1"/>
  <c r="U6982" i="1"/>
  <c r="S6981" i="1"/>
  <c r="U6981" i="1"/>
  <c r="R6979" i="1"/>
  <c r="S6979" i="1"/>
  <c r="R6978" i="1"/>
  <c r="U6978" i="1"/>
  <c r="U6976" i="1"/>
  <c r="U6974" i="1"/>
  <c r="U6973" i="1"/>
  <c r="U6971" i="1"/>
  <c r="S6971" i="1"/>
  <c r="S6970" i="1"/>
  <c r="U6970" i="1"/>
  <c r="U6966" i="1"/>
  <c r="S6966" i="1"/>
  <c r="S6965" i="1"/>
  <c r="S6963" i="1"/>
  <c r="R6961" i="1"/>
  <c r="S6960" i="1"/>
  <c r="U6960" i="1"/>
  <c r="S6958" i="1"/>
  <c r="R6958" i="1"/>
  <c r="S6956" i="1"/>
  <c r="R6956" i="1"/>
  <c r="S6955" i="1"/>
  <c r="S6954" i="1"/>
  <c r="R6953" i="1"/>
  <c r="U6952" i="1"/>
  <c r="S6952" i="1"/>
  <c r="U6951" i="1"/>
  <c r="R6950" i="1"/>
  <c r="U6949" i="1"/>
  <c r="U6948" i="1"/>
  <c r="S6948" i="1"/>
  <c r="U6947" i="1"/>
  <c r="S6946" i="1"/>
  <c r="R6946" i="1"/>
  <c r="U6945" i="1"/>
  <c r="S6944" i="1"/>
  <c r="S6943" i="1"/>
  <c r="U6943" i="1"/>
  <c r="R6942" i="1"/>
  <c r="S6937" i="1"/>
  <c r="R6937" i="1"/>
  <c r="U6936" i="1"/>
  <c r="U6935" i="1"/>
  <c r="S6934" i="1"/>
  <c r="U6934" i="1"/>
  <c r="U6930" i="1"/>
  <c r="R6929" i="1"/>
  <c r="S6929" i="1"/>
  <c r="R6928" i="1"/>
  <c r="R6927" i="1"/>
  <c r="U6927" i="1"/>
  <c r="S6926" i="1"/>
  <c r="S6924" i="1"/>
  <c r="S6923" i="1"/>
  <c r="U6923" i="1"/>
  <c r="U6921" i="1"/>
  <c r="U6920" i="1"/>
  <c r="U6919" i="1"/>
  <c r="S6919" i="1"/>
  <c r="S6918" i="1"/>
  <c r="U6917" i="1"/>
  <c r="R6914" i="1"/>
  <c r="R6911" i="1"/>
  <c r="S6911" i="1"/>
  <c r="U6910" i="1"/>
  <c r="S6909" i="1"/>
  <c r="S6906" i="1"/>
  <c r="R6906" i="1"/>
  <c r="R6905" i="1"/>
  <c r="R6904" i="1"/>
  <c r="U6903" i="1"/>
  <c r="R6903" i="1"/>
  <c r="U6902" i="1"/>
  <c r="U6900" i="1"/>
  <c r="R6900" i="1"/>
  <c r="S6898" i="1"/>
  <c r="U6898" i="1"/>
  <c r="S6897" i="1"/>
  <c r="S6896" i="1"/>
  <c r="S6895" i="1"/>
  <c r="S6891" i="1"/>
  <c r="U6889" i="1"/>
  <c r="U6888" i="1"/>
  <c r="R6888" i="1"/>
  <c r="U6887" i="1"/>
  <c r="S6887" i="1"/>
  <c r="U6886" i="1"/>
  <c r="R6884" i="1"/>
  <c r="S6883" i="1"/>
  <c r="U6882" i="1"/>
  <c r="U6881" i="1"/>
  <c r="U6880" i="1"/>
  <c r="S6880" i="1"/>
  <c r="S6879" i="1"/>
  <c r="U6878" i="1"/>
  <c r="R6877" i="1"/>
  <c r="S6877" i="1"/>
  <c r="S6876" i="1"/>
  <c r="S6875" i="1"/>
  <c r="U6874" i="1"/>
  <c r="S6873" i="1"/>
  <c r="S6867" i="1"/>
  <c r="S6866" i="1"/>
  <c r="U6863" i="1"/>
  <c r="R6860" i="1"/>
  <c r="U6860" i="1"/>
  <c r="R6858" i="1"/>
  <c r="S6857" i="1"/>
  <c r="U6856" i="1"/>
  <c r="S6854" i="1"/>
  <c r="S6853" i="1"/>
  <c r="R6852" i="1"/>
  <c r="U6852" i="1"/>
  <c r="S6850" i="1"/>
  <c r="R6849" i="1"/>
  <c r="S6848" i="1"/>
  <c r="R6844" i="1"/>
  <c r="S6843" i="1"/>
  <c r="R6842" i="1"/>
  <c r="U6840" i="1"/>
  <c r="U6838" i="1"/>
  <c r="R6837" i="1"/>
  <c r="R6835" i="1"/>
  <c r="S6825" i="1"/>
  <c r="U6824" i="1"/>
  <c r="S6823" i="1"/>
  <c r="U6821" i="1"/>
  <c r="R6819" i="1"/>
  <c r="S6818" i="1"/>
  <c r="S6817" i="1"/>
  <c r="U6815" i="1"/>
  <c r="S6813" i="1"/>
  <c r="U6811" i="1"/>
  <c r="S6807" i="1"/>
  <c r="R6807" i="1"/>
  <c r="S6806" i="1"/>
  <c r="R6806" i="1"/>
  <c r="S6805" i="1"/>
  <c r="S6804" i="1"/>
  <c r="R6804" i="1"/>
  <c r="S6802" i="1"/>
  <c r="R6800" i="1"/>
  <c r="R6798" i="1"/>
  <c r="R6797" i="1"/>
  <c r="U6797" i="1"/>
  <c r="R6796" i="1"/>
  <c r="S6795" i="1"/>
  <c r="R6794" i="1"/>
  <c r="R6793" i="1"/>
  <c r="S6792" i="1"/>
  <c r="R6792" i="1"/>
  <c r="R6789" i="1"/>
  <c r="S6788" i="1"/>
  <c r="R6787" i="1"/>
  <c r="S6787" i="1"/>
  <c r="R6786" i="1"/>
  <c r="S6785" i="1"/>
  <c r="S6781" i="1"/>
  <c r="R6779" i="1"/>
  <c r="U6778" i="1"/>
  <c r="U6775" i="1"/>
  <c r="S6773" i="1"/>
  <c r="R6772" i="1"/>
  <c r="U6771" i="1"/>
  <c r="U6768" i="1"/>
  <c r="S6767" i="1"/>
  <c r="R6765" i="1"/>
  <c r="U6764" i="1"/>
  <c r="U6763" i="1"/>
  <c r="S6762" i="1"/>
  <c r="R6759" i="1"/>
  <c r="S6759" i="1"/>
  <c r="U6758" i="1"/>
  <c r="R6758" i="1"/>
  <c r="S6754" i="1"/>
  <c r="S6753" i="1"/>
  <c r="S6752" i="1"/>
  <c r="U6746" i="1"/>
  <c r="R6745" i="1"/>
  <c r="U6745" i="1"/>
  <c r="U6743" i="1"/>
  <c r="S6742" i="1"/>
  <c r="R6742" i="1"/>
  <c r="U6741" i="1"/>
  <c r="R6740" i="1"/>
  <c r="U6738" i="1"/>
  <c r="S6738" i="1"/>
  <c r="U6737" i="1"/>
  <c r="S6732" i="1"/>
  <c r="S6731" i="1"/>
  <c r="R6730" i="1"/>
  <c r="U6729" i="1"/>
  <c r="R6728" i="1"/>
  <c r="S6727" i="1"/>
  <c r="R6726" i="1"/>
  <c r="R6721" i="1"/>
  <c r="S6720" i="1"/>
  <c r="R6719" i="1"/>
  <c r="S6718" i="1"/>
  <c r="U6717" i="1"/>
  <c r="U6715" i="1"/>
  <c r="S6714" i="1"/>
  <c r="R6713" i="1"/>
  <c r="R6712" i="1"/>
  <c r="R6711" i="1"/>
  <c r="S6710" i="1"/>
  <c r="R6710" i="1"/>
  <c r="U6709" i="1"/>
  <c r="U6708" i="1"/>
  <c r="S6707" i="1"/>
  <c r="R6707" i="1"/>
  <c r="R6705" i="1"/>
  <c r="R6703" i="1"/>
  <c r="U6702" i="1"/>
  <c r="S6701" i="1"/>
  <c r="R6700" i="1"/>
  <c r="U6700" i="1"/>
  <c r="R6696" i="1"/>
  <c r="U6692" i="1"/>
  <c r="U6690" i="1"/>
  <c r="S6690" i="1"/>
  <c r="S6689" i="1"/>
  <c r="U6689" i="1"/>
  <c r="R6688" i="1"/>
  <c r="R6687" i="1"/>
  <c r="R6681" i="1"/>
  <c r="U6681" i="1"/>
  <c r="R6680" i="1"/>
  <c r="R6679" i="1"/>
  <c r="R6678" i="1"/>
  <c r="U6677" i="1"/>
  <c r="R6677" i="1"/>
  <c r="U6676" i="1"/>
  <c r="R6676" i="1"/>
  <c r="S6675" i="1"/>
  <c r="R6674" i="1"/>
  <c r="S6673" i="1"/>
  <c r="S6672" i="1"/>
  <c r="R6670" i="1"/>
  <c r="S6669" i="1"/>
  <c r="R6667" i="1"/>
  <c r="S6666" i="1"/>
  <c r="R6666" i="1"/>
  <c r="R6665" i="1"/>
  <c r="S6664" i="1"/>
  <c r="U6664" i="1"/>
  <c r="U6663" i="1"/>
  <c r="U6662" i="1"/>
  <c r="U6660" i="1"/>
  <c r="S6654" i="1"/>
  <c r="R6650" i="1"/>
  <c r="U6648" i="1"/>
  <c r="R6648" i="1"/>
  <c r="S6647" i="1"/>
  <c r="U6647" i="1"/>
  <c r="R6646" i="1"/>
  <c r="U6644" i="1"/>
  <c r="S6644" i="1"/>
  <c r="S6642" i="1"/>
  <c r="R6641" i="1"/>
  <c r="R6640" i="1"/>
  <c r="S6639" i="1"/>
  <c r="U6639" i="1"/>
  <c r="R6637" i="1"/>
  <c r="S6635" i="1"/>
  <c r="R6634" i="1"/>
  <c r="S6633" i="1"/>
  <c r="U6633" i="1"/>
  <c r="U6632" i="1"/>
  <c r="U6631" i="1"/>
  <c r="U6628" i="1"/>
  <c r="S6625" i="1"/>
  <c r="R6625" i="1"/>
  <c r="R6623" i="1"/>
  <c r="R6622" i="1"/>
  <c r="R6621" i="1"/>
  <c r="U6618" i="1"/>
  <c r="R6616" i="1"/>
  <c r="U6614" i="1"/>
  <c r="S6613" i="1"/>
  <c r="R6613" i="1"/>
  <c r="U6612" i="1"/>
  <c r="R6612" i="1"/>
  <c r="U6610" i="1"/>
  <c r="S6609" i="1"/>
  <c r="S6608" i="1"/>
  <c r="U6606" i="1"/>
  <c r="R6605" i="1"/>
  <c r="S6605" i="1"/>
  <c r="U6605" i="1"/>
  <c r="R6604" i="1"/>
  <c r="U6602" i="1"/>
  <c r="S6601" i="1"/>
  <c r="R6600" i="1"/>
  <c r="S6599" i="1"/>
  <c r="S6596" i="1"/>
  <c r="R6595" i="1"/>
  <c r="R6593" i="1"/>
  <c r="S6593" i="1"/>
  <c r="U6591" i="1"/>
  <c r="S6590" i="1"/>
  <c r="R6590" i="1"/>
  <c r="U6588" i="1"/>
  <c r="R6588" i="1"/>
  <c r="S6587" i="1"/>
  <c r="U6587" i="1"/>
  <c r="U6585" i="1"/>
  <c r="R6585" i="1"/>
  <c r="U6583" i="1"/>
  <c r="R6582" i="1"/>
  <c r="R6581" i="1"/>
  <c r="U6579" i="1"/>
  <c r="R6579" i="1"/>
  <c r="R6577" i="1"/>
  <c r="R6575" i="1"/>
  <c r="S6573" i="1"/>
  <c r="R6573" i="1"/>
  <c r="S6572" i="1"/>
  <c r="R6570" i="1"/>
  <c r="R6569" i="1"/>
  <c r="S6568" i="1"/>
  <c r="R6567" i="1"/>
  <c r="U6565" i="1"/>
  <c r="U6564" i="1"/>
  <c r="S6562" i="1"/>
  <c r="U6561" i="1"/>
  <c r="S6561" i="1"/>
  <c r="S6560" i="1"/>
  <c r="S6558" i="1"/>
  <c r="U6558" i="1"/>
  <c r="S6557" i="1"/>
  <c r="U6556" i="1"/>
  <c r="S6554" i="1"/>
  <c r="S6553" i="1"/>
  <c r="R6551" i="1"/>
  <c r="U6551" i="1"/>
  <c r="S6549" i="1"/>
  <c r="U6549" i="1"/>
  <c r="R6547" i="1"/>
  <c r="S6545" i="1"/>
  <c r="R6544" i="1"/>
  <c r="U6541" i="1"/>
  <c r="S6540" i="1"/>
  <c r="S6539" i="1"/>
  <c r="S6538" i="1"/>
  <c r="R6536" i="1"/>
  <c r="U6536" i="1"/>
  <c r="S6535" i="1"/>
  <c r="S6533" i="1"/>
  <c r="R6532" i="1"/>
  <c r="R6531" i="1"/>
  <c r="R6530" i="1"/>
  <c r="U6529" i="1"/>
  <c r="R6528" i="1"/>
  <c r="S6527" i="1"/>
  <c r="S6526" i="1"/>
  <c r="S6525" i="1"/>
  <c r="R6522" i="1"/>
  <c r="R6520" i="1"/>
  <c r="U6520" i="1"/>
  <c r="S6516" i="1"/>
  <c r="U6515" i="1"/>
  <c r="R6515" i="1"/>
  <c r="R6514" i="1"/>
  <c r="R6513" i="1"/>
  <c r="S6512" i="1"/>
  <c r="R6510" i="1"/>
  <c r="S6508" i="1"/>
  <c r="S6502" i="1"/>
  <c r="R6499" i="1"/>
  <c r="U6497" i="1"/>
  <c r="S6496" i="1"/>
  <c r="S6495" i="1"/>
  <c r="U6494" i="1"/>
  <c r="U6493" i="1"/>
  <c r="S6493" i="1"/>
  <c r="R6492" i="1"/>
  <c r="S6491" i="1"/>
  <c r="R6490" i="1"/>
  <c r="U6488" i="1"/>
  <c r="R6488" i="1"/>
  <c r="S6487" i="1"/>
  <c r="R6487" i="1"/>
  <c r="S6485" i="1"/>
  <c r="U6485" i="1"/>
  <c r="R6484" i="1"/>
  <c r="R6483" i="1"/>
  <c r="U6483" i="1"/>
  <c r="S6482" i="1"/>
  <c r="R6481" i="1"/>
  <c r="U6480" i="1"/>
  <c r="R6480" i="1"/>
  <c r="S6479" i="1"/>
  <c r="U6476" i="1"/>
  <c r="S6476" i="1"/>
  <c r="U6472" i="1"/>
  <c r="S6472" i="1"/>
  <c r="R6471" i="1"/>
  <c r="U6471" i="1"/>
  <c r="U6469" i="1"/>
  <c r="S6469" i="1"/>
  <c r="U6468" i="1"/>
  <c r="R6467" i="1"/>
  <c r="R6465" i="1"/>
  <c r="U6463" i="1"/>
  <c r="S6461" i="1"/>
  <c r="U6460" i="1"/>
  <c r="S6459" i="1"/>
  <c r="U6458" i="1"/>
  <c r="S6458" i="1"/>
  <c r="S6457" i="1"/>
  <c r="U6456" i="1"/>
  <c r="S6456" i="1"/>
  <c r="R6454" i="1"/>
  <c r="S6454" i="1"/>
  <c r="R6453" i="1"/>
  <c r="U6452" i="1"/>
  <c r="S6452" i="1"/>
  <c r="R6450" i="1"/>
  <c r="R6448" i="1"/>
  <c r="R6447" i="1"/>
  <c r="U6446" i="1"/>
  <c r="R6446" i="1"/>
  <c r="U6445" i="1"/>
  <c r="S6440" i="1"/>
  <c r="S6439" i="1"/>
  <c r="R6438" i="1"/>
  <c r="S6437" i="1"/>
  <c r="S6436" i="1"/>
  <c r="U6435" i="1"/>
  <c r="R6433" i="1"/>
  <c r="U6429" i="1"/>
  <c r="R6428" i="1"/>
  <c r="U6426" i="1"/>
  <c r="R6425" i="1"/>
  <c r="U6425" i="1"/>
  <c r="R6424" i="1"/>
  <c r="U6422" i="1"/>
  <c r="U6421" i="1"/>
  <c r="S6421" i="1"/>
  <c r="S6420" i="1"/>
  <c r="U6419" i="1"/>
  <c r="R6417" i="1"/>
  <c r="R6415" i="1"/>
  <c r="S6411" i="1"/>
  <c r="S6409" i="1"/>
  <c r="S6408" i="1"/>
  <c r="R6407" i="1"/>
  <c r="S6405" i="1"/>
  <c r="R6404" i="1"/>
  <c r="S6403" i="1"/>
  <c r="U6403" i="1"/>
  <c r="R6402" i="1"/>
  <c r="S6401" i="1"/>
  <c r="S6400" i="1"/>
  <c r="R6399" i="1"/>
  <c r="U6398" i="1"/>
  <c r="U6397" i="1"/>
  <c r="S6397" i="1"/>
  <c r="R6396" i="1"/>
  <c r="R6393" i="1"/>
  <c r="R6389" i="1"/>
  <c r="U6389" i="1"/>
  <c r="R6388" i="1"/>
  <c r="S6387" i="1"/>
  <c r="R6387" i="1"/>
  <c r="R6386" i="1"/>
  <c r="U6386" i="1"/>
  <c r="U6385" i="1"/>
  <c r="U6383" i="1"/>
  <c r="S6382" i="1"/>
  <c r="U6380" i="1"/>
  <c r="R6378" i="1"/>
  <c r="S6377" i="1"/>
  <c r="R6376" i="1"/>
  <c r="S6374" i="1"/>
  <c r="U6372" i="1"/>
  <c r="U6370" i="1"/>
  <c r="R6369" i="1"/>
  <c r="U6369" i="1"/>
  <c r="S6368" i="1"/>
  <c r="S6366" i="1"/>
  <c r="R6366" i="1"/>
  <c r="U6364" i="1"/>
  <c r="S6364" i="1"/>
  <c r="U6363" i="1"/>
  <c r="U6360" i="1"/>
  <c r="S6358" i="1"/>
  <c r="U6357" i="1"/>
  <c r="U6354" i="1"/>
  <c r="U6353" i="1"/>
  <c r="U6352" i="1"/>
  <c r="U6351" i="1"/>
  <c r="S6351" i="1"/>
  <c r="U6349" i="1"/>
  <c r="R6349" i="1"/>
  <c r="S6348" i="1"/>
  <c r="R6347" i="1"/>
  <c r="R6344" i="1"/>
  <c r="U6343" i="1"/>
  <c r="R6342" i="1"/>
  <c r="R6341" i="1"/>
  <c r="U6341" i="1"/>
  <c r="R6339" i="1"/>
  <c r="U6339" i="1"/>
  <c r="S6338" i="1"/>
  <c r="U6337" i="1"/>
  <c r="R6333" i="1"/>
  <c r="S6333" i="1"/>
  <c r="S6332" i="1"/>
  <c r="R6331" i="1"/>
  <c r="R6330" i="1"/>
  <c r="U6329" i="1"/>
  <c r="U6328" i="1"/>
  <c r="R6328" i="1"/>
  <c r="R6326" i="1"/>
  <c r="S6325" i="1"/>
  <c r="R6325" i="1"/>
  <c r="U6324" i="1"/>
  <c r="U6323" i="1"/>
  <c r="R6323" i="1"/>
  <c r="S6322" i="1"/>
  <c r="U6319" i="1"/>
  <c r="R6318" i="1"/>
  <c r="S6317" i="1"/>
  <c r="S6316" i="1"/>
  <c r="U6316" i="1"/>
  <c r="S6315" i="1"/>
  <c r="U6314" i="1"/>
  <c r="R6314" i="1"/>
  <c r="U6313" i="1"/>
  <c r="S6311" i="1"/>
  <c r="S6304" i="1"/>
  <c r="S6303" i="1"/>
  <c r="U6303" i="1"/>
  <c r="U6300" i="1"/>
  <c r="U6299" i="1"/>
  <c r="U6298" i="1"/>
  <c r="U6297" i="1"/>
  <c r="U6296" i="1"/>
  <c r="R6295" i="1"/>
  <c r="U6294" i="1"/>
  <c r="S6292" i="1"/>
  <c r="R6291" i="1"/>
  <c r="R6290" i="1"/>
  <c r="U6288" i="1"/>
  <c r="R6288" i="1"/>
  <c r="R6287" i="1"/>
  <c r="S6287" i="1"/>
  <c r="R6286" i="1"/>
  <c r="S6284" i="1"/>
  <c r="U6282" i="1"/>
  <c r="S6282" i="1"/>
  <c r="S6280" i="1"/>
  <c r="R6279" i="1"/>
  <c r="U6277" i="1"/>
  <c r="S6276" i="1"/>
  <c r="S6273" i="1"/>
  <c r="R6273" i="1"/>
  <c r="U6272" i="1"/>
  <c r="U6270" i="1"/>
  <c r="S6269" i="1"/>
  <c r="S6268" i="1"/>
  <c r="U6267" i="1"/>
  <c r="R6267" i="1"/>
  <c r="S6266" i="1"/>
  <c r="U6265" i="1"/>
  <c r="U6264" i="1"/>
  <c r="S6264" i="1"/>
  <c r="R6263" i="1"/>
  <c r="U6261" i="1"/>
  <c r="R6260" i="1"/>
  <c r="S6258" i="1"/>
  <c r="U6257" i="1"/>
  <c r="S6256" i="1"/>
  <c r="S6254" i="1"/>
  <c r="S6252" i="1"/>
  <c r="U6252" i="1"/>
  <c r="R6250" i="1"/>
  <c r="U6249" i="1"/>
  <c r="U6245" i="1"/>
  <c r="S6243" i="1"/>
  <c r="U6242" i="1"/>
  <c r="R6242" i="1"/>
  <c r="S6240" i="1"/>
  <c r="U6237" i="1"/>
  <c r="U6236" i="1"/>
  <c r="S6235" i="1"/>
  <c r="U6235" i="1"/>
  <c r="S6234" i="1"/>
  <c r="S6233" i="1"/>
  <c r="R6233" i="1"/>
  <c r="R6232" i="1"/>
  <c r="U6230" i="1"/>
  <c r="U6229" i="1"/>
  <c r="R6229" i="1"/>
  <c r="R6227" i="1"/>
  <c r="S6227" i="1"/>
  <c r="U6224" i="1"/>
  <c r="R6220" i="1"/>
  <c r="U6220" i="1"/>
  <c r="S6219" i="1"/>
  <c r="R6219" i="1"/>
  <c r="R6218" i="1"/>
  <c r="S6216" i="1"/>
  <c r="R6216" i="1"/>
  <c r="S6215" i="1"/>
  <c r="U6212" i="1"/>
  <c r="S6212" i="1"/>
  <c r="S6210" i="1"/>
  <c r="U6209" i="1"/>
  <c r="S6209" i="1"/>
  <c r="U6206" i="1"/>
  <c r="R6206" i="1"/>
  <c r="U6205" i="1"/>
  <c r="S6203" i="1"/>
  <c r="U6202" i="1"/>
  <c r="R6202" i="1"/>
  <c r="U6201" i="1"/>
  <c r="R6199" i="1"/>
  <c r="S6199" i="1"/>
  <c r="R6198" i="1"/>
  <c r="S6198" i="1"/>
  <c r="U6198" i="1"/>
  <c r="U6197" i="1"/>
  <c r="S6196" i="1"/>
  <c r="U6196" i="1"/>
  <c r="R6196" i="1"/>
  <c r="R6194" i="1"/>
  <c r="U6194" i="1"/>
  <c r="R6192" i="1"/>
  <c r="R6191" i="1"/>
  <c r="U6191" i="1"/>
  <c r="S6191" i="1"/>
  <c r="S6189" i="1"/>
  <c r="U6189" i="1"/>
  <c r="R6189" i="1"/>
  <c r="R6187" i="1"/>
  <c r="U6187" i="1"/>
  <c r="S6187" i="1"/>
  <c r="R6186" i="1"/>
  <c r="S6186" i="1"/>
  <c r="S6185" i="1"/>
  <c r="R6185" i="1"/>
  <c r="U6185" i="1"/>
  <c r="S6183" i="1"/>
  <c r="U6183" i="1"/>
  <c r="S6181" i="1"/>
  <c r="U6181" i="1"/>
  <c r="S6179" i="1"/>
  <c r="S6177" i="1"/>
  <c r="S6174" i="1"/>
  <c r="R6173" i="1"/>
  <c r="U6173" i="1"/>
  <c r="S6173" i="1"/>
  <c r="S6171" i="1"/>
  <c r="S6170" i="1"/>
  <c r="U6167" i="1"/>
  <c r="R6167" i="1"/>
  <c r="S6167" i="1"/>
  <c r="U6166" i="1"/>
  <c r="R6165" i="1"/>
  <c r="S6163" i="1"/>
  <c r="U6162" i="1"/>
  <c r="R6161" i="1"/>
  <c r="S6161" i="1"/>
  <c r="R6160" i="1"/>
  <c r="U6159" i="1"/>
  <c r="R6159" i="1"/>
  <c r="S6159" i="1"/>
  <c r="S6158" i="1"/>
  <c r="R6158" i="1"/>
  <c r="U6157" i="1"/>
  <c r="R6156" i="1"/>
  <c r="S6155" i="1"/>
  <c r="U6155" i="1"/>
  <c r="S6154" i="1"/>
  <c r="U6154" i="1"/>
  <c r="R6152" i="1"/>
  <c r="S6151" i="1"/>
  <c r="U6151" i="1"/>
  <c r="R6151" i="1"/>
  <c r="S6150" i="1"/>
  <c r="R6150" i="1"/>
  <c r="U6148" i="1"/>
  <c r="U6147" i="1"/>
  <c r="R6145" i="1"/>
  <c r="U6145" i="1"/>
  <c r="R6144" i="1"/>
  <c r="S6144" i="1"/>
  <c r="U6143" i="1"/>
  <c r="R6143" i="1"/>
  <c r="R6141" i="1"/>
  <c r="S6141" i="1"/>
  <c r="U6140" i="1"/>
  <c r="R6140" i="1"/>
  <c r="S6140" i="1"/>
  <c r="R6138" i="1"/>
  <c r="S6137" i="1"/>
  <c r="S6135" i="1"/>
  <c r="U6134" i="1"/>
  <c r="R6134" i="1"/>
  <c r="S6134" i="1"/>
  <c r="U6133" i="1"/>
  <c r="S6133" i="1"/>
  <c r="U6127" i="1"/>
  <c r="U6126" i="1"/>
  <c r="S6126" i="1"/>
  <c r="R6125" i="1"/>
  <c r="U6125" i="1"/>
  <c r="R6124" i="1"/>
  <c r="U6123" i="1"/>
  <c r="U6121" i="1"/>
  <c r="S6121" i="1"/>
  <c r="S6120" i="1"/>
  <c r="S6119" i="1"/>
  <c r="S6118" i="1"/>
  <c r="U6117" i="1"/>
  <c r="R6116" i="1"/>
  <c r="S6115" i="1"/>
  <c r="S6114" i="1"/>
  <c r="R6114" i="1"/>
  <c r="R6112" i="1"/>
  <c r="S6112" i="1"/>
  <c r="U6111" i="1"/>
  <c r="R6111" i="1"/>
  <c r="R6110" i="1"/>
  <c r="U6109" i="1"/>
  <c r="S6109" i="1"/>
  <c r="S6108" i="1"/>
  <c r="R6108" i="1"/>
  <c r="R6107" i="1"/>
  <c r="S6106" i="1"/>
  <c r="U6106" i="1"/>
  <c r="S6105" i="1"/>
  <c r="R6105" i="1"/>
  <c r="U6103" i="1"/>
  <c r="S6103" i="1"/>
  <c r="U6101" i="1"/>
  <c r="S6100" i="1"/>
  <c r="S6098" i="1"/>
  <c r="R6097" i="1"/>
  <c r="R6095" i="1"/>
  <c r="S6095" i="1"/>
  <c r="R6093" i="1"/>
  <c r="S6093" i="1"/>
  <c r="R6092" i="1"/>
  <c r="S6092" i="1"/>
  <c r="U6090" i="1"/>
  <c r="R6088" i="1"/>
  <c r="S6087" i="1"/>
  <c r="U6087" i="1"/>
  <c r="U6085" i="1"/>
  <c r="U6083" i="1"/>
  <c r="U6082" i="1"/>
  <c r="U6080" i="1"/>
  <c r="R6080" i="1"/>
  <c r="U6077" i="1"/>
  <c r="S6077" i="1"/>
  <c r="S6076" i="1"/>
  <c r="U6074" i="1"/>
  <c r="R6074" i="1"/>
  <c r="R6073" i="1"/>
  <c r="S6071" i="1"/>
  <c r="U6069" i="1"/>
  <c r="S6068" i="1"/>
  <c r="U6068" i="1"/>
  <c r="S6067" i="1"/>
  <c r="R6065" i="1"/>
  <c r="U6065" i="1"/>
  <c r="S6064" i="1"/>
  <c r="S6063" i="1"/>
  <c r="S6062" i="1"/>
  <c r="U6062" i="1"/>
  <c r="R6060" i="1"/>
  <c r="S6060" i="1"/>
  <c r="S6059" i="1"/>
  <c r="R6058" i="1"/>
  <c r="S6055" i="1"/>
  <c r="R6054" i="1"/>
  <c r="S6053" i="1"/>
  <c r="U6053" i="1"/>
  <c r="U6051" i="1"/>
  <c r="U6048" i="1"/>
  <c r="S6048" i="1"/>
  <c r="S6047" i="1"/>
  <c r="U6047" i="1"/>
  <c r="S6043" i="1"/>
  <c r="U6042" i="1"/>
  <c r="U6041" i="1"/>
  <c r="S6040" i="1"/>
  <c r="R6039" i="1"/>
  <c r="U6038" i="1"/>
  <c r="R6037" i="1"/>
  <c r="R6036" i="1"/>
  <c r="U6028" i="1"/>
  <c r="S6024" i="1"/>
  <c r="U6021" i="1"/>
  <c r="R6017" i="1"/>
  <c r="U6012" i="1"/>
  <c r="R6012" i="1"/>
  <c r="R6008" i="1"/>
  <c r="U6006" i="1"/>
  <c r="S6005" i="1"/>
  <c r="R5998" i="1"/>
  <c r="S5997" i="1"/>
  <c r="R5992" i="1"/>
  <c r="R5989" i="1"/>
  <c r="U5986" i="1"/>
  <c r="S5971" i="1"/>
  <c r="U5960" i="1"/>
  <c r="S5959" i="1"/>
  <c r="U5958" i="1"/>
  <c r="R5953" i="1"/>
  <c r="S5950" i="1"/>
  <c r="U5946" i="1"/>
  <c r="S5932" i="1"/>
  <c r="R5928" i="1"/>
  <c r="U5927" i="1"/>
  <c r="R5925" i="1"/>
  <c r="R5924" i="1"/>
  <c r="R5922" i="1"/>
  <c r="R5921" i="1"/>
  <c r="S5916" i="1"/>
  <c r="R5909" i="1"/>
  <c r="R5907" i="1"/>
  <c r="S5904" i="1"/>
  <c r="R5901" i="1"/>
  <c r="R5899" i="1"/>
  <c r="S5896" i="1"/>
  <c r="S5894" i="1"/>
  <c r="S5886" i="1"/>
  <c r="U5884" i="1"/>
  <c r="U5882" i="1"/>
  <c r="S5877" i="1"/>
  <c r="U5875" i="1"/>
  <c r="R5872" i="1"/>
  <c r="S5869" i="1"/>
  <c r="S5866" i="1"/>
  <c r="S5861" i="1"/>
  <c r="S5856" i="1"/>
  <c r="U5845" i="1"/>
  <c r="S5844" i="1"/>
  <c r="S5842" i="1"/>
  <c r="R5838" i="1"/>
  <c r="R5835" i="1"/>
  <c r="S5832" i="1"/>
  <c r="S5831" i="1"/>
  <c r="S5827" i="1"/>
  <c r="R5825" i="1"/>
  <c r="S5819" i="1"/>
  <c r="R5818" i="1"/>
  <c r="S5803" i="1"/>
  <c r="U5792" i="1"/>
  <c r="S5790" i="1"/>
  <c r="U5786" i="1"/>
  <c r="U5785" i="1"/>
  <c r="U5783" i="1"/>
  <c r="S5782" i="1"/>
  <c r="S5781" i="1"/>
  <c r="S5780" i="1"/>
  <c r="S5777" i="1"/>
  <c r="U5772" i="1"/>
  <c r="U5770" i="1"/>
  <c r="U5768" i="1"/>
  <c r="S5767" i="1"/>
  <c r="R5760" i="1"/>
  <c r="R5756" i="1"/>
  <c r="U5748" i="1"/>
  <c r="R5740" i="1"/>
  <c r="R5737" i="1"/>
  <c r="R5736" i="1"/>
  <c r="U5733" i="1"/>
  <c r="R5731" i="1"/>
  <c r="R5730" i="1"/>
  <c r="U5728" i="1"/>
  <c r="U5726" i="1"/>
  <c r="R5721" i="1"/>
  <c r="S5720" i="1"/>
  <c r="S5709" i="1"/>
  <c r="R5708" i="1"/>
  <c r="U5703" i="1"/>
  <c r="S5701" i="1"/>
  <c r="U5698" i="1"/>
  <c r="S5695" i="1"/>
  <c r="U5694" i="1"/>
  <c r="U5693" i="1"/>
  <c r="S5689" i="1"/>
  <c r="U5684" i="1"/>
  <c r="U5681" i="1"/>
  <c r="R5679" i="1"/>
  <c r="S5674" i="1"/>
  <c r="U5671" i="1"/>
  <c r="U5666" i="1"/>
  <c r="U5664" i="1"/>
  <c r="U5660" i="1"/>
  <c r="R5659" i="1"/>
  <c r="U5654" i="1"/>
  <c r="U5653" i="1"/>
  <c r="U5652" i="1"/>
  <c r="R5644" i="1"/>
  <c r="R5642" i="1"/>
  <c r="U5640" i="1"/>
  <c r="U5639" i="1"/>
  <c r="R5634" i="1"/>
  <c r="R5633" i="1"/>
  <c r="R5631" i="1"/>
  <c r="R5428" i="1"/>
  <c r="R5423" i="1"/>
  <c r="U5420" i="1"/>
  <c r="S5419" i="1"/>
  <c r="S5414" i="1"/>
  <c r="U5412" i="1"/>
  <c r="U5408" i="1"/>
  <c r="S5405" i="1"/>
  <c r="R5402" i="1"/>
  <c r="S5397" i="1"/>
  <c r="R5396" i="1"/>
  <c r="R5395" i="1"/>
  <c r="S5391" i="1"/>
  <c r="U5390" i="1"/>
  <c r="R5385" i="1"/>
  <c r="R5375" i="1"/>
  <c r="S5371" i="1"/>
  <c r="S5362" i="1"/>
  <c r="S5360" i="1"/>
  <c r="R5356" i="1"/>
  <c r="U5351" i="1"/>
  <c r="R5348" i="1"/>
  <c r="S5335" i="1"/>
  <c r="S5331" i="1"/>
  <c r="U5321" i="1"/>
  <c r="R5316" i="1"/>
  <c r="U5315" i="1"/>
  <c r="S5313" i="1"/>
  <c r="R5306" i="1"/>
  <c r="R5303" i="1"/>
  <c r="S5300" i="1"/>
  <c r="S5296" i="1"/>
  <c r="S5295" i="1"/>
  <c r="S5293" i="1"/>
  <c r="R5289" i="1"/>
  <c r="U5288" i="1"/>
  <c r="S5280" i="1"/>
  <c r="R5279" i="1"/>
  <c r="U5275" i="1"/>
  <c r="R5274" i="1"/>
  <c r="S5272" i="1"/>
  <c r="U5270" i="1"/>
  <c r="U5268" i="1"/>
  <c r="U5267" i="1"/>
  <c r="S5259" i="1"/>
  <c r="S5256" i="1"/>
  <c r="S5255" i="1"/>
  <c r="S5252" i="1"/>
  <c r="U5250" i="1"/>
  <c r="R5248" i="1"/>
  <c r="R5241" i="1"/>
  <c r="U5238" i="1"/>
  <c r="U5237" i="1"/>
  <c r="S5228" i="1"/>
  <c r="U5225" i="1"/>
  <c r="S5213" i="1"/>
  <c r="R5212" i="1"/>
  <c r="S5208" i="1"/>
  <c r="R5200" i="1"/>
  <c r="U5195" i="1"/>
  <c r="U5193" i="1"/>
  <c r="S5192" i="1"/>
  <c r="S5188" i="1"/>
  <c r="S5184" i="1"/>
  <c r="S5180" i="1"/>
  <c r="U5179" i="1"/>
  <c r="S5178" i="1"/>
  <c r="R5175" i="1"/>
  <c r="R5170" i="1"/>
  <c r="R5169" i="1"/>
  <c r="U5165" i="1"/>
  <c r="U5164" i="1"/>
  <c r="R5160" i="1"/>
  <c r="S5159" i="1"/>
  <c r="R5157" i="1"/>
  <c r="S5154" i="1"/>
  <c r="U5153" i="1"/>
  <c r="U5151" i="1"/>
  <c r="S5141" i="1"/>
  <c r="U5137" i="1"/>
  <c r="U5134" i="1"/>
  <c r="S5130" i="1"/>
  <c r="U5122" i="1"/>
  <c r="U5120" i="1"/>
  <c r="S5117" i="1"/>
  <c r="U5107" i="1"/>
  <c r="R5102" i="1"/>
  <c r="U5100" i="1"/>
  <c r="S5097" i="1"/>
  <c r="S5095" i="1"/>
  <c r="S5092" i="1"/>
  <c r="R5073" i="1"/>
  <c r="U5068" i="1"/>
  <c r="S5067" i="1"/>
  <c r="R5065" i="1"/>
  <c r="U5062" i="1"/>
  <c r="R5054" i="1"/>
  <c r="S5051" i="1"/>
  <c r="R5046" i="1"/>
  <c r="R5040" i="1"/>
  <c r="S5038" i="1"/>
  <c r="U5030" i="1"/>
  <c r="U5023" i="1"/>
  <c r="U5018" i="1"/>
  <c r="S5016" i="1"/>
  <c r="R5013" i="1"/>
  <c r="U5008" i="1"/>
  <c r="U5007" i="1"/>
  <c r="S5004" i="1"/>
  <c r="S5000" i="1"/>
  <c r="U4998" i="1"/>
  <c r="U4995" i="1"/>
  <c r="S4993" i="1"/>
  <c r="S4986" i="1"/>
  <c r="U4983" i="1"/>
  <c r="S4977" i="1"/>
  <c r="S4975" i="1"/>
  <c r="U4973" i="1"/>
  <c r="S4952" i="1"/>
  <c r="U4946" i="1"/>
  <c r="S4945" i="1"/>
  <c r="U4942" i="1"/>
  <c r="R4933" i="1"/>
  <c r="R4926" i="1"/>
  <c r="R4916" i="1"/>
  <c r="U4910" i="1"/>
  <c r="R4907" i="1"/>
  <c r="S4892" i="1"/>
  <c r="S4890" i="1"/>
  <c r="R4885" i="1"/>
  <c r="R4882" i="1"/>
  <c r="R4881" i="1"/>
  <c r="R4879" i="1"/>
  <c r="U4876" i="1"/>
  <c r="S4870" i="1"/>
  <c r="R4868" i="1"/>
  <c r="U4865" i="1"/>
  <c r="U4853" i="1"/>
  <c r="U4838" i="1"/>
  <c r="U4835" i="1"/>
  <c r="R4832" i="1"/>
  <c r="U4831" i="1"/>
  <c r="S4829" i="1"/>
  <c r="U4827" i="1"/>
  <c r="U4820" i="1"/>
  <c r="U4815" i="1"/>
  <c r="U4814" i="1"/>
  <c r="R4812" i="1"/>
  <c r="S4811" i="1"/>
  <c r="U4794" i="1"/>
  <c r="U4793" i="1"/>
  <c r="R4792" i="1"/>
  <c r="S4788" i="1"/>
  <c r="R4786" i="1"/>
  <c r="S4785" i="1"/>
  <c r="R4782" i="1"/>
  <c r="S4779" i="1"/>
  <c r="R4774" i="1"/>
  <c r="U4772" i="1"/>
  <c r="U4770" i="1"/>
  <c r="S4765" i="1"/>
  <c r="U4753" i="1"/>
  <c r="S4750" i="1"/>
  <c r="U4748" i="1"/>
  <c r="S4747" i="1"/>
  <c r="U4743" i="1"/>
  <c r="R4740" i="1"/>
  <c r="R4733" i="1"/>
  <c r="R4728" i="1"/>
  <c r="S4725" i="1"/>
  <c r="U4722" i="1"/>
  <c r="S4718" i="1"/>
  <c r="S4716" i="1"/>
  <c r="U4710" i="1"/>
  <c r="R4708" i="1"/>
  <c r="U4705" i="1"/>
  <c r="U4701" i="1"/>
  <c r="U4700" i="1"/>
  <c r="S4698" i="1"/>
  <c r="R4696" i="1"/>
  <c r="R4689" i="1"/>
  <c r="U4683" i="1"/>
  <c r="R4681" i="1"/>
  <c r="U4679" i="1"/>
  <c r="S4676" i="1"/>
  <c r="U4670" i="1"/>
  <c r="U4665" i="1"/>
  <c r="U4662" i="1"/>
  <c r="S4659" i="1"/>
  <c r="S4656" i="1"/>
  <c r="S4655" i="1"/>
  <c r="U4652" i="1"/>
  <c r="U4649" i="1"/>
  <c r="S4646" i="1"/>
  <c r="S4644" i="1"/>
  <c r="S4642" i="1"/>
  <c r="U4628" i="1"/>
  <c r="R4621" i="1"/>
  <c r="U4616" i="1"/>
  <c r="R4609" i="1"/>
  <c r="R4593" i="1"/>
  <c r="U4591" i="1"/>
  <c r="U4588" i="1"/>
  <c r="U4587" i="1"/>
  <c r="R4583" i="1"/>
  <c r="U4574" i="1"/>
  <c r="U4571" i="1"/>
  <c r="S4567" i="1"/>
  <c r="U4561" i="1"/>
  <c r="R4557" i="1"/>
  <c r="R4554" i="1"/>
  <c r="U4553" i="1"/>
  <c r="R4551" i="1"/>
  <c r="R4545" i="1"/>
  <c r="U4542" i="1"/>
  <c r="S4539" i="1"/>
  <c r="S4538" i="1"/>
  <c r="R4536" i="1"/>
  <c r="R4535" i="1"/>
  <c r="U4529" i="1"/>
  <c r="U4522" i="1"/>
  <c r="S4521" i="1"/>
  <c r="S4517" i="1"/>
  <c r="R4516" i="1"/>
  <c r="R4512" i="1"/>
  <c r="S4510" i="1"/>
  <c r="R4504" i="1"/>
  <c r="U4498" i="1"/>
  <c r="S4495" i="1"/>
  <c r="U4486" i="1"/>
  <c r="U4484" i="1"/>
  <c r="R4482" i="1"/>
  <c r="R4473" i="1"/>
  <c r="U4471" i="1"/>
  <c r="U4470" i="1"/>
  <c r="U4469" i="1"/>
  <c r="R4459" i="1"/>
  <c r="R4455" i="1"/>
  <c r="U4453" i="1"/>
  <c r="S4447" i="1"/>
  <c r="S4443" i="1"/>
  <c r="U4432" i="1"/>
  <c r="R4428" i="1"/>
  <c r="U4425" i="1"/>
  <c r="U4422" i="1"/>
  <c r="S4420" i="1"/>
  <c r="S4419" i="1"/>
  <c r="U4417" i="1"/>
  <c r="U4416" i="1"/>
  <c r="S4415" i="1"/>
  <c r="U4404" i="1"/>
  <c r="S4398" i="1"/>
  <c r="U4394" i="1"/>
  <c r="U4391" i="1"/>
  <c r="U4383" i="1"/>
  <c r="U4375" i="1"/>
  <c r="R4369" i="1"/>
  <c r="S4367" i="1"/>
  <c r="U4364" i="1"/>
  <c r="U4363" i="1"/>
  <c r="S4358" i="1"/>
  <c r="U4355" i="1"/>
  <c r="U4354" i="1"/>
  <c r="U4348" i="1"/>
  <c r="U4345" i="1"/>
  <c r="R4336" i="1"/>
  <c r="R4334" i="1"/>
  <c r="R4328" i="1"/>
  <c r="U4320" i="1"/>
  <c r="S4317" i="1"/>
  <c r="S4315" i="1"/>
  <c r="S4314" i="1"/>
  <c r="R4296" i="1"/>
  <c r="S4293" i="1"/>
  <c r="S4290" i="1"/>
  <c r="U4289" i="1"/>
  <c r="S4288" i="1"/>
  <c r="S4286" i="1"/>
  <c r="R4285" i="1"/>
  <c r="U4282" i="1"/>
  <c r="S4272" i="1"/>
  <c r="R4271" i="1"/>
  <c r="S4270" i="1"/>
  <c r="U4262" i="1"/>
  <c r="S4257" i="1"/>
  <c r="R4254" i="1"/>
  <c r="U4251" i="1"/>
  <c r="U4250" i="1"/>
  <c r="S4247" i="1"/>
  <c r="U4245" i="1"/>
  <c r="S4242" i="1"/>
  <c r="U4238" i="1"/>
  <c r="R4237" i="1"/>
  <c r="R4235" i="1"/>
  <c r="S4221" i="1"/>
  <c r="R4199" i="1"/>
  <c r="R4192" i="1"/>
  <c r="R4181" i="1"/>
  <c r="U4174" i="1"/>
  <c r="S4173" i="1"/>
  <c r="S4170" i="1"/>
  <c r="R4168" i="1"/>
  <c r="R4162" i="1"/>
  <c r="S4161" i="1"/>
  <c r="U4160" i="1"/>
  <c r="S4152" i="1"/>
  <c r="U4146" i="1"/>
  <c r="S4138" i="1"/>
  <c r="R4135" i="1"/>
  <c r="S4129" i="1"/>
  <c r="R4126" i="1"/>
  <c r="S4122" i="1"/>
  <c r="S4119" i="1"/>
  <c r="S4116" i="1"/>
  <c r="S4111" i="1"/>
  <c r="U4099" i="1"/>
  <c r="U4098" i="1"/>
  <c r="U4095" i="1"/>
  <c r="U4091" i="1"/>
  <c r="S4090" i="1"/>
  <c r="R4085" i="1"/>
  <c r="S4084" i="1"/>
  <c r="R4081" i="1"/>
  <c r="S4067" i="1"/>
  <c r="U4066" i="1"/>
  <c r="R4064" i="1"/>
  <c r="S4057" i="1"/>
  <c r="U4049" i="1"/>
  <c r="U4046" i="1"/>
  <c r="R4045" i="1"/>
  <c r="S4043" i="1"/>
  <c r="S4039" i="1"/>
  <c r="U4035" i="1"/>
  <c r="S4034" i="1"/>
  <c r="U4030" i="1"/>
  <c r="S4029" i="1"/>
  <c r="U4028" i="1"/>
  <c r="R4024" i="1"/>
  <c r="U4022" i="1"/>
  <c r="S4021" i="1"/>
  <c r="U4020" i="1"/>
  <c r="S4015" i="1"/>
  <c r="U4014" i="1"/>
  <c r="R4011" i="1"/>
  <c r="S4007" i="1"/>
  <c r="S4006" i="1"/>
  <c r="U4001" i="1"/>
  <c r="U3998" i="1"/>
  <c r="S3994" i="1"/>
  <c r="U3993" i="1"/>
  <c r="S3991" i="1"/>
  <c r="S3986" i="1"/>
  <c r="U3983" i="1"/>
  <c r="U3981" i="1"/>
  <c r="R3980" i="1"/>
  <c r="U3977" i="1"/>
  <c r="U3976" i="1"/>
  <c r="U3967" i="1"/>
  <c r="R3966" i="1"/>
  <c r="R3963" i="1"/>
  <c r="R3959" i="1"/>
  <c r="R3958" i="1"/>
  <c r="U3952" i="1"/>
  <c r="U3951" i="1"/>
  <c r="U3948" i="1"/>
  <c r="U3947" i="1"/>
  <c r="S3941" i="1"/>
  <c r="S3938" i="1"/>
  <c r="S3937" i="1"/>
  <c r="S3935" i="1"/>
  <c r="S3929" i="1"/>
  <c r="R3928" i="1"/>
  <c r="U3925" i="1"/>
  <c r="U3919" i="1"/>
  <c r="R3913" i="1"/>
  <c r="S3909" i="1"/>
  <c r="R3908" i="1"/>
  <c r="S3905" i="1"/>
  <c r="S3903" i="1"/>
  <c r="U3902" i="1"/>
  <c r="S3897" i="1"/>
  <c r="S3896" i="1"/>
  <c r="R3895" i="1"/>
  <c r="S3891" i="1"/>
  <c r="U3890" i="1"/>
  <c r="U3886" i="1"/>
  <c r="U3884" i="1"/>
  <c r="S3881" i="1"/>
  <c r="U3874" i="1"/>
  <c r="R3860" i="1"/>
  <c r="U3858" i="1"/>
  <c r="R3853" i="1"/>
  <c r="R3849" i="1"/>
  <c r="R3846" i="1"/>
  <c r="U3845" i="1"/>
  <c r="U3836" i="1"/>
  <c r="R3834" i="1"/>
  <c r="S3803" i="1"/>
  <c r="S3800" i="1"/>
  <c r="R3796" i="1"/>
  <c r="S3792" i="1"/>
  <c r="R3776" i="1"/>
  <c r="S3768" i="1"/>
  <c r="U3764" i="1"/>
  <c r="R3761" i="1"/>
  <c r="U3759" i="1"/>
  <c r="U3756" i="1"/>
  <c r="R3754" i="1"/>
  <c r="U3748" i="1"/>
  <c r="U3739" i="1"/>
  <c r="U3734" i="1"/>
  <c r="R3727" i="1"/>
  <c r="R3721" i="1"/>
  <c r="R3717" i="1"/>
  <c r="S3710" i="1"/>
  <c r="R3708" i="1"/>
  <c r="U3703" i="1"/>
  <c r="S3700" i="1"/>
  <c r="U3693" i="1"/>
  <c r="U3689" i="1"/>
  <c r="S3685" i="1"/>
  <c r="U3681" i="1"/>
  <c r="R3677" i="1"/>
  <c r="S3672" i="1"/>
  <c r="U3661" i="1"/>
  <c r="U3657" i="1"/>
  <c r="S3651" i="1"/>
  <c r="S3643" i="1"/>
  <c r="U3641" i="1"/>
  <c r="U3640" i="1"/>
  <c r="R3623" i="1"/>
  <c r="U3619" i="1"/>
  <c r="U3615" i="1"/>
  <c r="U3604" i="1"/>
  <c r="U3597" i="1"/>
  <c r="U3583" i="1"/>
  <c r="R3577" i="1"/>
  <c r="R3568" i="1"/>
  <c r="R3557" i="1"/>
  <c r="U3529" i="1"/>
  <c r="R3525" i="1"/>
  <c r="R3520" i="1"/>
  <c r="U3518" i="1"/>
  <c r="U3511" i="1"/>
  <c r="U3508" i="1"/>
  <c r="U3494" i="1"/>
  <c r="U3491" i="1"/>
  <c r="U3489" i="1"/>
  <c r="U3471" i="1"/>
  <c r="S3470" i="1"/>
  <c r="U3453" i="1"/>
  <c r="R3442" i="1"/>
  <c r="S3433" i="1"/>
  <c r="S3431" i="1"/>
  <c r="U3429" i="1"/>
  <c r="S3413" i="1"/>
  <c r="U3401" i="1"/>
  <c r="S3398" i="1"/>
  <c r="S3396" i="1"/>
  <c r="R3395" i="1"/>
  <c r="S3385" i="1"/>
  <c r="U3379" i="1"/>
  <c r="R3374" i="1"/>
  <c r="R3370" i="1"/>
  <c r="S3368" i="1"/>
  <c r="S3354" i="1"/>
  <c r="U3350" i="1"/>
  <c r="R3347" i="1"/>
  <c r="S3345" i="1"/>
  <c r="U3341" i="1"/>
  <c r="U3340" i="1"/>
  <c r="U3336" i="1"/>
  <c r="R3331" i="1"/>
  <c r="U3329" i="1"/>
  <c r="R3326" i="1"/>
  <c r="U3324" i="1"/>
  <c r="S3321" i="1"/>
  <c r="U3319" i="1"/>
  <c r="S3311" i="1"/>
  <c r="S3302" i="1"/>
  <c r="U3293" i="1"/>
  <c r="U3292" i="1"/>
  <c r="R3290" i="1"/>
  <c r="R3285" i="1"/>
  <c r="S3277" i="1"/>
  <c r="U3270" i="1"/>
  <c r="R3267" i="1"/>
  <c r="R3261" i="1"/>
  <c r="U3255" i="1"/>
  <c r="R3247" i="1"/>
  <c r="U3236" i="1"/>
  <c r="S3224" i="1"/>
  <c r="S3221" i="1"/>
  <c r="R3219" i="1"/>
  <c r="U3201" i="1"/>
  <c r="U3200" i="1"/>
  <c r="R3194" i="1"/>
  <c r="S3192" i="1"/>
  <c r="U3189" i="1"/>
  <c r="U3177" i="1"/>
  <c r="S3176" i="1"/>
  <c r="R3166" i="1"/>
  <c r="R3152" i="1"/>
  <c r="S3145" i="1"/>
  <c r="S3144" i="1"/>
  <c r="S3135" i="1"/>
  <c r="U3124" i="1"/>
  <c r="S3120" i="1"/>
  <c r="S3116" i="1"/>
  <c r="U3115" i="1"/>
  <c r="S3108" i="1"/>
  <c r="U3099" i="1"/>
  <c r="U3096" i="1"/>
  <c r="S3092" i="1"/>
  <c r="U3089" i="1"/>
  <c r="S3087" i="1"/>
  <c r="R3082" i="1"/>
  <c r="U3074" i="1"/>
  <c r="S3072" i="1"/>
  <c r="S3064" i="1"/>
  <c r="S3059" i="1"/>
  <c r="U3057" i="1"/>
  <c r="U3044" i="1"/>
  <c r="U3043" i="1"/>
  <c r="U3022" i="1"/>
  <c r="R3018" i="1"/>
  <c r="S3013" i="1"/>
  <c r="U3010" i="1"/>
  <c r="U3004" i="1"/>
  <c r="U2993" i="1"/>
  <c r="U2990" i="1"/>
  <c r="R2981" i="1"/>
  <c r="S2977" i="1"/>
  <c r="S2976" i="1"/>
  <c r="U2970" i="1"/>
  <c r="R2966" i="1"/>
  <c r="U2949" i="1"/>
  <c r="U2948" i="1"/>
  <c r="U2945" i="1"/>
  <c r="S2943" i="1"/>
  <c r="S2941" i="1"/>
  <c r="R2935" i="1"/>
  <c r="U2928" i="1"/>
  <c r="R2926" i="1"/>
  <c r="U2924" i="1"/>
  <c r="R2921" i="1"/>
  <c r="U2914" i="1"/>
  <c r="S2899" i="1"/>
  <c r="U2889" i="1"/>
  <c r="U2887" i="1"/>
  <c r="R2875" i="1"/>
  <c r="R2866" i="1"/>
  <c r="U2857" i="1"/>
  <c r="S2855" i="1"/>
  <c r="U1939" i="1"/>
  <c r="S1938" i="1"/>
  <c r="R1931" i="1"/>
  <c r="S1928" i="1"/>
  <c r="S1926" i="1"/>
  <c r="R1917" i="1"/>
  <c r="S1913" i="1"/>
  <c r="U1909" i="1"/>
  <c r="S1908" i="1"/>
  <c r="R1906" i="1"/>
  <c r="U1901" i="1"/>
  <c r="R1898" i="1"/>
  <c r="U1891" i="1"/>
  <c r="R1889" i="1"/>
  <c r="U1873" i="1"/>
  <c r="R1835" i="1"/>
  <c r="U1833" i="1"/>
  <c r="S1831" i="1"/>
  <c r="U8507" i="1"/>
  <c r="R8506" i="1"/>
  <c r="U8506" i="1"/>
  <c r="U8505" i="1"/>
  <c r="R8505" i="1"/>
  <c r="R8504" i="1"/>
  <c r="R8503" i="1"/>
  <c r="S8502" i="1"/>
  <c r="U8502" i="1"/>
  <c r="U8501" i="1"/>
  <c r="R8501" i="1"/>
  <c r="S8501" i="1"/>
  <c r="R8500" i="1"/>
  <c r="S8500" i="1"/>
  <c r="S8499" i="1"/>
  <c r="U8497" i="1"/>
  <c r="U8496" i="1"/>
  <c r="S8495" i="1"/>
  <c r="S8493" i="1"/>
  <c r="R8493" i="1"/>
  <c r="U8493" i="1"/>
  <c r="R8491" i="1"/>
  <c r="U8490" i="1"/>
  <c r="R8489" i="1"/>
  <c r="U8489" i="1"/>
  <c r="U8488" i="1"/>
  <c r="S8488" i="1"/>
  <c r="U8486" i="1"/>
  <c r="R8485" i="1"/>
  <c r="U8484" i="1"/>
  <c r="S8484" i="1"/>
  <c r="R8476" i="1"/>
  <c r="U8475" i="1"/>
  <c r="R8475" i="1"/>
  <c r="U8473" i="1"/>
  <c r="S8472" i="1"/>
  <c r="R8472" i="1"/>
  <c r="S8471" i="1"/>
  <c r="R8471" i="1"/>
  <c r="S8470" i="1"/>
  <c r="U8468" i="1"/>
  <c r="R8467" i="1"/>
  <c r="U8466" i="1"/>
  <c r="S8465" i="1"/>
  <c r="U8464" i="1"/>
  <c r="S8463" i="1"/>
  <c r="S8461" i="1"/>
  <c r="U8461" i="1"/>
  <c r="S8460" i="1"/>
  <c r="R8460" i="1"/>
  <c r="S8459" i="1"/>
  <c r="R8459" i="1"/>
  <c r="R8458" i="1"/>
  <c r="R8457" i="1"/>
  <c r="U8457" i="1"/>
  <c r="S8457" i="1"/>
  <c r="S8456" i="1"/>
  <c r="U8456" i="1"/>
  <c r="U8455" i="1"/>
  <c r="R8455" i="1"/>
  <c r="S8454" i="1"/>
  <c r="R8454" i="1"/>
  <c r="U8454" i="1"/>
  <c r="S8453" i="1"/>
  <c r="U8452" i="1"/>
  <c r="R8452" i="1"/>
  <c r="U8451" i="1"/>
  <c r="R8449" i="1"/>
  <c r="U8448" i="1"/>
  <c r="S8448" i="1"/>
  <c r="S8447" i="1"/>
  <c r="R8447" i="1"/>
  <c r="U8447" i="1"/>
  <c r="R8446" i="1"/>
  <c r="U8445" i="1"/>
  <c r="S8445" i="1"/>
  <c r="R8444" i="1"/>
  <c r="S8444" i="1"/>
  <c r="U8444" i="1"/>
  <c r="R8443" i="1"/>
  <c r="U8442" i="1"/>
  <c r="S8442" i="1"/>
  <c r="R8442" i="1"/>
  <c r="R8441" i="1"/>
  <c r="R8440" i="1"/>
  <c r="S8440" i="1"/>
  <c r="U8440" i="1"/>
  <c r="U8439" i="1"/>
  <c r="S8439" i="1"/>
  <c r="R8439" i="1"/>
  <c r="U8438" i="1"/>
  <c r="U8437" i="1"/>
  <c r="S8437" i="1"/>
  <c r="U8436" i="1"/>
  <c r="S8436" i="1"/>
  <c r="R8436" i="1"/>
  <c r="R8435" i="1"/>
  <c r="U8435" i="1"/>
  <c r="S8434" i="1"/>
  <c r="R8434" i="1"/>
  <c r="R8433" i="1"/>
  <c r="U8433" i="1"/>
  <c r="U8432" i="1"/>
  <c r="R8431" i="1"/>
  <c r="S8429" i="1"/>
  <c r="R8429" i="1"/>
  <c r="U8428" i="1"/>
  <c r="R8428" i="1"/>
  <c r="S8428" i="1"/>
  <c r="S8426" i="1"/>
  <c r="U8426" i="1"/>
  <c r="R8426" i="1"/>
  <c r="S8425" i="1"/>
  <c r="U8423" i="1"/>
  <c r="S8423" i="1"/>
  <c r="S8422" i="1"/>
  <c r="R8422" i="1"/>
  <c r="U8421" i="1"/>
  <c r="S8421" i="1"/>
  <c r="R8421" i="1"/>
  <c r="R8420" i="1"/>
  <c r="R8419" i="1"/>
  <c r="R8418" i="1"/>
  <c r="U8418" i="1"/>
  <c r="R8417" i="1"/>
  <c r="U8415" i="1"/>
  <c r="S8415" i="1"/>
  <c r="R8415" i="1"/>
  <c r="U8414" i="1"/>
  <c r="U8412" i="1"/>
  <c r="S8412" i="1"/>
  <c r="R8412" i="1"/>
  <c r="R8409" i="1"/>
  <c r="S8409" i="1"/>
  <c r="U8409" i="1"/>
  <c r="S8407" i="1"/>
  <c r="R8407" i="1"/>
  <c r="U8407" i="1"/>
  <c r="S8405" i="1"/>
  <c r="R8405" i="1"/>
  <c r="U8404" i="1"/>
  <c r="S8404" i="1"/>
  <c r="R8404" i="1"/>
  <c r="R8403" i="1"/>
  <c r="U8403" i="1"/>
  <c r="R8402" i="1"/>
  <c r="S8402" i="1"/>
  <c r="U8402" i="1"/>
  <c r="R8400" i="1"/>
  <c r="S8400" i="1"/>
  <c r="U8398" i="1"/>
  <c r="R8397" i="1"/>
  <c r="S8397" i="1"/>
  <c r="U8396" i="1"/>
  <c r="R8396" i="1"/>
  <c r="U8395" i="1"/>
  <c r="U8394" i="1"/>
  <c r="S8394" i="1"/>
  <c r="U8392" i="1"/>
  <c r="R8392" i="1"/>
  <c r="R8391" i="1"/>
  <c r="U8391" i="1"/>
  <c r="S8391" i="1"/>
  <c r="R8390" i="1"/>
  <c r="U8388" i="1"/>
  <c r="S8388" i="1"/>
  <c r="U8387" i="1"/>
  <c r="R8387" i="1"/>
  <c r="S8387" i="1"/>
  <c r="S8386" i="1"/>
  <c r="U8385" i="1"/>
  <c r="S8385" i="1"/>
  <c r="R8385" i="1"/>
  <c r="R8384" i="1"/>
  <c r="U8384" i="1"/>
  <c r="R8383" i="1"/>
  <c r="U8383" i="1"/>
  <c r="S8383" i="1"/>
  <c r="R8382" i="1"/>
  <c r="U8382" i="1"/>
  <c r="R8380" i="1"/>
  <c r="U8380" i="1"/>
  <c r="S8380" i="1"/>
  <c r="R8379" i="1"/>
  <c r="U8378" i="1"/>
  <c r="S8378" i="1"/>
  <c r="S8377" i="1"/>
  <c r="U8377" i="1"/>
  <c r="R8376" i="1"/>
  <c r="S8376" i="1"/>
  <c r="U8376" i="1"/>
  <c r="S8375" i="1"/>
  <c r="U8375" i="1"/>
  <c r="S8374" i="1"/>
  <c r="U8374" i="1"/>
  <c r="R8374" i="1"/>
  <c r="R8373" i="1"/>
  <c r="U8373" i="1"/>
  <c r="S8373" i="1"/>
  <c r="U8372" i="1"/>
  <c r="R8371" i="1"/>
  <c r="U8371" i="1"/>
  <c r="U8370" i="1"/>
  <c r="U8368" i="1"/>
  <c r="S8368" i="1"/>
  <c r="R8368" i="1"/>
  <c r="S8367" i="1"/>
  <c r="R8366" i="1"/>
  <c r="U8364" i="1"/>
  <c r="R8364" i="1"/>
  <c r="S8364" i="1"/>
  <c r="S8362" i="1"/>
  <c r="U8362" i="1"/>
  <c r="U8361" i="1"/>
  <c r="S8361" i="1"/>
  <c r="R8361" i="1"/>
  <c r="U8360" i="1"/>
  <c r="S8360" i="1"/>
  <c r="R8360" i="1"/>
  <c r="S8359" i="1"/>
  <c r="R8359" i="1"/>
  <c r="U8359" i="1"/>
  <c r="R8358" i="1"/>
  <c r="U8358" i="1"/>
  <c r="R8356" i="1"/>
  <c r="U8356" i="1"/>
  <c r="S8354" i="1"/>
  <c r="U8354" i="1"/>
  <c r="R8354" i="1"/>
  <c r="S8353" i="1"/>
  <c r="U8353" i="1"/>
  <c r="R8353" i="1"/>
  <c r="S8352" i="1"/>
  <c r="U8352" i="1"/>
  <c r="R8352" i="1"/>
  <c r="R8351" i="1"/>
  <c r="U8350" i="1"/>
  <c r="R8349" i="1"/>
  <c r="U8349" i="1"/>
  <c r="S8349" i="1"/>
  <c r="U8348" i="1"/>
  <c r="R8348" i="1"/>
  <c r="S8348" i="1"/>
  <c r="R8346" i="1"/>
  <c r="S8345" i="1"/>
  <c r="R8345" i="1"/>
  <c r="R8343" i="1"/>
  <c r="U8342" i="1"/>
  <c r="R8341" i="1"/>
  <c r="S8341" i="1"/>
  <c r="U8341" i="1"/>
  <c r="R8340" i="1"/>
  <c r="U8340" i="1"/>
  <c r="R8339" i="1"/>
  <c r="U8339" i="1"/>
  <c r="S8337" i="1"/>
  <c r="U8337" i="1"/>
  <c r="U8336" i="1"/>
  <c r="U8334" i="1"/>
  <c r="R8334" i="1"/>
  <c r="S8334" i="1"/>
  <c r="U8331" i="1"/>
  <c r="R8331" i="1"/>
  <c r="S8329" i="1"/>
  <c r="R8327" i="1"/>
  <c r="U8327" i="1"/>
  <c r="S8327" i="1"/>
  <c r="S8325" i="1"/>
  <c r="U8325" i="1"/>
  <c r="U8324" i="1"/>
  <c r="R8324" i="1"/>
  <c r="R8323" i="1"/>
  <c r="R8319" i="1"/>
  <c r="S8319" i="1"/>
  <c r="U8319" i="1"/>
  <c r="R8318" i="1"/>
  <c r="S8318" i="1"/>
  <c r="U8318" i="1"/>
  <c r="R8317" i="1"/>
  <c r="U8314" i="1"/>
  <c r="R8314" i="1"/>
  <c r="S8314" i="1"/>
  <c r="S8313" i="1"/>
  <c r="R8313" i="1"/>
  <c r="U8313" i="1"/>
  <c r="S8312" i="1"/>
  <c r="R8312" i="1"/>
  <c r="U8312" i="1"/>
  <c r="S8310" i="1"/>
  <c r="U8310" i="1"/>
  <c r="R8310" i="1"/>
  <c r="U8309" i="1"/>
  <c r="S8309" i="1"/>
  <c r="R8309" i="1"/>
  <c r="U8307" i="1"/>
  <c r="U8306" i="1"/>
  <c r="R8306" i="1"/>
  <c r="S8306" i="1"/>
  <c r="R8300" i="1"/>
  <c r="U8299" i="1"/>
  <c r="R8299" i="1"/>
  <c r="S8299" i="1"/>
  <c r="S8298" i="1"/>
  <c r="U8298" i="1"/>
  <c r="S8297" i="1"/>
  <c r="U8297" i="1"/>
  <c r="R8297" i="1"/>
  <c r="R8296" i="1"/>
  <c r="S8296" i="1"/>
  <c r="S8295" i="1"/>
  <c r="U8295" i="1"/>
  <c r="R8292" i="1"/>
  <c r="S8292" i="1"/>
  <c r="U8292" i="1"/>
  <c r="U8291" i="1"/>
  <c r="R8291" i="1"/>
  <c r="R8290" i="1"/>
  <c r="U8290" i="1"/>
  <c r="S8290" i="1"/>
  <c r="U8288" i="1"/>
  <c r="R8288" i="1"/>
  <c r="U8287" i="1"/>
  <c r="R8287" i="1"/>
  <c r="S8287" i="1"/>
  <c r="R8285" i="1"/>
  <c r="S8284" i="1"/>
  <c r="U8284" i="1"/>
  <c r="U8281" i="1"/>
  <c r="R8280" i="1"/>
  <c r="S8278" i="1"/>
  <c r="R8278" i="1"/>
  <c r="R8277" i="1"/>
  <c r="U8277" i="1"/>
  <c r="S8277" i="1"/>
  <c r="R8275" i="1"/>
  <c r="S8274" i="1"/>
  <c r="S8273" i="1"/>
  <c r="U8273" i="1"/>
  <c r="S8269" i="1"/>
  <c r="R8268" i="1"/>
  <c r="S8268" i="1"/>
  <c r="S8267" i="1"/>
  <c r="U8267" i="1"/>
  <c r="R8267" i="1"/>
  <c r="R8266" i="1"/>
  <c r="S8265" i="1"/>
  <c r="U8265" i="1"/>
  <c r="R8265" i="1"/>
  <c r="R8264" i="1"/>
  <c r="S8264" i="1"/>
  <c r="R8263" i="1"/>
  <c r="S8263" i="1"/>
  <c r="U8263" i="1"/>
  <c r="S8262" i="1"/>
  <c r="S8260" i="1"/>
  <c r="U8260" i="1"/>
  <c r="R8260" i="1"/>
  <c r="S8256" i="1"/>
  <c r="R8256" i="1"/>
  <c r="U8256" i="1"/>
  <c r="U8255" i="1"/>
  <c r="R8255" i="1"/>
  <c r="S8254" i="1"/>
  <c r="R8254" i="1"/>
  <c r="U8254" i="1"/>
  <c r="S8253" i="1"/>
  <c r="U8252" i="1"/>
  <c r="R8252" i="1"/>
  <c r="S8252" i="1"/>
  <c r="R8250" i="1"/>
  <c r="R8248" i="1"/>
  <c r="U8248" i="1"/>
  <c r="S8247" i="1"/>
  <c r="U8247" i="1"/>
  <c r="S8246" i="1"/>
  <c r="R8245" i="1"/>
  <c r="U8245" i="1"/>
  <c r="S8245" i="1"/>
  <c r="R8244" i="1"/>
  <c r="S8244" i="1"/>
  <c r="R8243" i="1"/>
  <c r="R8242" i="1"/>
  <c r="U8242" i="1"/>
  <c r="S8242" i="1"/>
  <c r="S8241" i="1"/>
  <c r="R8240" i="1"/>
  <c r="U8240" i="1"/>
  <c r="U8239" i="1"/>
  <c r="R8238" i="1"/>
  <c r="U8238" i="1"/>
  <c r="S8238" i="1"/>
  <c r="R8237" i="1"/>
  <c r="U8237" i="1"/>
  <c r="S8237" i="1"/>
  <c r="U8235" i="1"/>
  <c r="S8235" i="1"/>
  <c r="R8235" i="1"/>
  <c r="R8234" i="1"/>
  <c r="U8232" i="1"/>
  <c r="R8232" i="1"/>
  <c r="S8231" i="1"/>
  <c r="R8231" i="1"/>
  <c r="U8231" i="1"/>
  <c r="S8230" i="1"/>
  <c r="S8229" i="1"/>
  <c r="U8229" i="1"/>
  <c r="S8228" i="1"/>
  <c r="U8227" i="1"/>
  <c r="S8227" i="1"/>
  <c r="R8227" i="1"/>
  <c r="U8226" i="1"/>
  <c r="R8226" i="1"/>
  <c r="R8225" i="1"/>
  <c r="U8224" i="1"/>
  <c r="R8224" i="1"/>
  <c r="S8224" i="1"/>
  <c r="R8223" i="1"/>
  <c r="U8223" i="1"/>
  <c r="S8222" i="1"/>
  <c r="S8220" i="1"/>
  <c r="R8220" i="1"/>
  <c r="U8220" i="1"/>
  <c r="U8219" i="1"/>
  <c r="R8219" i="1"/>
  <c r="U8218" i="1"/>
  <c r="R8218" i="1"/>
  <c r="S8215" i="1"/>
  <c r="U8214" i="1"/>
  <c r="S8213" i="1"/>
  <c r="R8213" i="1"/>
  <c r="U8213" i="1"/>
  <c r="S8212" i="1"/>
  <c r="S8210" i="1"/>
  <c r="R8209" i="1"/>
  <c r="U8209" i="1"/>
  <c r="S8209" i="1"/>
  <c r="R8207" i="1"/>
  <c r="S8207" i="1"/>
  <c r="R8206" i="1"/>
  <c r="U8206" i="1"/>
  <c r="S8206" i="1"/>
  <c r="S8205" i="1"/>
  <c r="R8205" i="1"/>
  <c r="S8204" i="1"/>
  <c r="U8203" i="1"/>
  <c r="S8202" i="1"/>
  <c r="R8201" i="1"/>
  <c r="U8201" i="1"/>
  <c r="S8200" i="1"/>
  <c r="U8200" i="1"/>
  <c r="R8200" i="1"/>
  <c r="S8199" i="1"/>
  <c r="U8199" i="1"/>
  <c r="R8199" i="1"/>
  <c r="U8198" i="1"/>
  <c r="S8198" i="1"/>
  <c r="U8195" i="1"/>
  <c r="R8195" i="1"/>
  <c r="S8194" i="1"/>
  <c r="S8193" i="1"/>
  <c r="U8193" i="1"/>
  <c r="R8193" i="1"/>
  <c r="R8192" i="1"/>
  <c r="U8192" i="1"/>
  <c r="S8192" i="1"/>
  <c r="R8191" i="1"/>
  <c r="S8190" i="1"/>
  <c r="S8189" i="1"/>
  <c r="R8189" i="1"/>
  <c r="U8187" i="1"/>
  <c r="S8187" i="1"/>
  <c r="R8187" i="1"/>
  <c r="R8185" i="1"/>
  <c r="S8185" i="1"/>
  <c r="S8178" i="1"/>
  <c r="U8177" i="1"/>
  <c r="R8177" i="1"/>
  <c r="R8176" i="1"/>
  <c r="S8176" i="1"/>
  <c r="U8175" i="1"/>
  <c r="R8175" i="1"/>
  <c r="S8173" i="1"/>
  <c r="S8170" i="1"/>
  <c r="R8170" i="1"/>
  <c r="U8170" i="1"/>
  <c r="U8169" i="1"/>
  <c r="R8169" i="1"/>
  <c r="R8168" i="1"/>
  <c r="R8167" i="1"/>
  <c r="S8167" i="1"/>
  <c r="U8167" i="1"/>
  <c r="S8166" i="1"/>
  <c r="U8166" i="1"/>
  <c r="R8166" i="1"/>
  <c r="R8165" i="1"/>
  <c r="U8164" i="1"/>
  <c r="R8163" i="1"/>
  <c r="U8163" i="1"/>
  <c r="U8162" i="1"/>
  <c r="S8160" i="1"/>
  <c r="R8160" i="1"/>
  <c r="S8159" i="1"/>
  <c r="U8159" i="1"/>
  <c r="R8159" i="1"/>
  <c r="R8158" i="1"/>
  <c r="S8158" i="1"/>
  <c r="U8156" i="1"/>
  <c r="S8155" i="1"/>
  <c r="U8155" i="1"/>
  <c r="S8154" i="1"/>
  <c r="R8153" i="1"/>
  <c r="S8153" i="1"/>
  <c r="U8153" i="1"/>
  <c r="U8152" i="1"/>
  <c r="R8152" i="1"/>
  <c r="S8152" i="1"/>
  <c r="R8151" i="1"/>
  <c r="S8151" i="1"/>
  <c r="S8150" i="1"/>
  <c r="R8150" i="1"/>
  <c r="R8149" i="1"/>
  <c r="S8149" i="1"/>
  <c r="U8149" i="1"/>
  <c r="S8148" i="1"/>
  <c r="R8148" i="1"/>
  <c r="U8148" i="1"/>
  <c r="R8147" i="1"/>
  <c r="R8146" i="1"/>
  <c r="R8145" i="1"/>
  <c r="U8145" i="1"/>
  <c r="S8145" i="1"/>
  <c r="S8144" i="1"/>
  <c r="R8144" i="1"/>
  <c r="U8144" i="1"/>
  <c r="U8142" i="1"/>
  <c r="S8142" i="1"/>
  <c r="R8142" i="1"/>
  <c r="U8141" i="1"/>
  <c r="R8140" i="1"/>
  <c r="U8140" i="1"/>
  <c r="S8140" i="1"/>
  <c r="R8139" i="1"/>
  <c r="U8138" i="1"/>
  <c r="R8138" i="1"/>
  <c r="U8137" i="1"/>
  <c r="R8137" i="1"/>
  <c r="R8136" i="1"/>
  <c r="S8136" i="1"/>
  <c r="U8136" i="1"/>
  <c r="R8134" i="1"/>
  <c r="S8134" i="1"/>
  <c r="R8133" i="1"/>
  <c r="S8133" i="1"/>
  <c r="U8133" i="1"/>
  <c r="U8131" i="1"/>
  <c r="S8131" i="1"/>
  <c r="R8131" i="1"/>
  <c r="S8130" i="1"/>
  <c r="U8130" i="1"/>
  <c r="R8130" i="1"/>
  <c r="S8129" i="1"/>
  <c r="U8129" i="1"/>
  <c r="S8127" i="1"/>
  <c r="U8127" i="1"/>
  <c r="R8127" i="1"/>
  <c r="R8121" i="1"/>
  <c r="U8121" i="1"/>
  <c r="S8121" i="1"/>
  <c r="S8120" i="1"/>
  <c r="U8120" i="1"/>
  <c r="R8119" i="1"/>
  <c r="S8119" i="1"/>
  <c r="U8119" i="1"/>
  <c r="R8117" i="1"/>
  <c r="U8116" i="1"/>
  <c r="S8114" i="1"/>
  <c r="U8114" i="1"/>
  <c r="R8114" i="1"/>
  <c r="U8113" i="1"/>
  <c r="U8112" i="1"/>
  <c r="R8112" i="1"/>
  <c r="U8110" i="1"/>
  <c r="S8110" i="1"/>
  <c r="R8110" i="1"/>
  <c r="S8108" i="1"/>
  <c r="U8108" i="1"/>
  <c r="S8107" i="1"/>
  <c r="R8107" i="1"/>
  <c r="U8107" i="1"/>
  <c r="R8105" i="1"/>
  <c r="U8105" i="1"/>
  <c r="U8104" i="1"/>
  <c r="R8104" i="1"/>
  <c r="R8102" i="1"/>
  <c r="S8102" i="1"/>
  <c r="U8102" i="1"/>
  <c r="S8101" i="1"/>
  <c r="R8101" i="1"/>
  <c r="U8100" i="1"/>
  <c r="S8100" i="1"/>
  <c r="R8100" i="1"/>
  <c r="S8099" i="1"/>
  <c r="R8098" i="1"/>
  <c r="U8098" i="1"/>
  <c r="R8097" i="1"/>
  <c r="S8096" i="1"/>
  <c r="R8096" i="1"/>
  <c r="U8096" i="1"/>
  <c r="S8095" i="1"/>
  <c r="U8095" i="1"/>
  <c r="S8093" i="1"/>
  <c r="U8092" i="1"/>
  <c r="S8092" i="1"/>
  <c r="R8091" i="1"/>
  <c r="U8091" i="1"/>
  <c r="S8091" i="1"/>
  <c r="S8090" i="1"/>
  <c r="U8090" i="1"/>
  <c r="R8090" i="1"/>
  <c r="R8089" i="1"/>
  <c r="U8088" i="1"/>
  <c r="R8088" i="1"/>
  <c r="U8087" i="1"/>
  <c r="S8087" i="1"/>
  <c r="R8087" i="1"/>
  <c r="R8084" i="1"/>
  <c r="S8084" i="1"/>
  <c r="U8084" i="1"/>
  <c r="S8083" i="1"/>
  <c r="R8082" i="1"/>
  <c r="U8082" i="1"/>
  <c r="U8081" i="1"/>
  <c r="R8080" i="1"/>
  <c r="U8079" i="1"/>
  <c r="U8077" i="1"/>
  <c r="S8077" i="1"/>
  <c r="R8076" i="1"/>
  <c r="S8076" i="1"/>
  <c r="S8075" i="1"/>
  <c r="U8075" i="1"/>
  <c r="R8075" i="1"/>
  <c r="U8073" i="1"/>
  <c r="R8073" i="1"/>
  <c r="R8070" i="1"/>
  <c r="R8069" i="1"/>
  <c r="U8069" i="1"/>
  <c r="S8069" i="1"/>
  <c r="S8068" i="1"/>
  <c r="R8068" i="1"/>
  <c r="U8068" i="1"/>
  <c r="R8067" i="1"/>
  <c r="U8067" i="1"/>
  <c r="S8067" i="1"/>
  <c r="R8066" i="1"/>
  <c r="U8066" i="1"/>
  <c r="S8066" i="1"/>
  <c r="R8064" i="1"/>
  <c r="U8064" i="1"/>
  <c r="S8064" i="1"/>
  <c r="R8063" i="1"/>
  <c r="U8063" i="1"/>
  <c r="U8062" i="1"/>
  <c r="R8062" i="1"/>
  <c r="U8060" i="1"/>
  <c r="S8060" i="1"/>
  <c r="R8060" i="1"/>
  <c r="R8059" i="1"/>
  <c r="U8059" i="1"/>
  <c r="S8059" i="1"/>
  <c r="U8058" i="1"/>
  <c r="S8058" i="1"/>
  <c r="R8058" i="1"/>
  <c r="S8057" i="1"/>
  <c r="R8056" i="1"/>
  <c r="S8054" i="1"/>
  <c r="R8054" i="1"/>
  <c r="U8054" i="1"/>
  <c r="R8053" i="1"/>
  <c r="U8053" i="1"/>
  <c r="R8052" i="1"/>
  <c r="S8052" i="1"/>
  <c r="U8052" i="1"/>
  <c r="R8051" i="1"/>
  <c r="S8051" i="1"/>
  <c r="S8049" i="1"/>
  <c r="R8049" i="1"/>
  <c r="R8047" i="1"/>
  <c r="U8047" i="1"/>
  <c r="R8046" i="1"/>
  <c r="S8045" i="1"/>
  <c r="U8045" i="1"/>
  <c r="R8044" i="1"/>
  <c r="U8044" i="1"/>
  <c r="S8043" i="1"/>
  <c r="U8043" i="1"/>
  <c r="R8043" i="1"/>
  <c r="U8042" i="1"/>
  <c r="R8042" i="1"/>
  <c r="U8041" i="1"/>
  <c r="S8039" i="1"/>
  <c r="R8036" i="1"/>
  <c r="U8036" i="1"/>
  <c r="S8036" i="1"/>
  <c r="S8035" i="1"/>
  <c r="R8035" i="1"/>
  <c r="U8035" i="1"/>
  <c r="S8032" i="1"/>
  <c r="U8032" i="1"/>
  <c r="R8032" i="1"/>
  <c r="R8030" i="1"/>
  <c r="S8030" i="1"/>
  <c r="U8030" i="1"/>
  <c r="S8029" i="1"/>
  <c r="S8024" i="1"/>
  <c r="U8024" i="1"/>
  <c r="R8023" i="1"/>
  <c r="S8023" i="1"/>
  <c r="U8023" i="1"/>
  <c r="R8019" i="1"/>
  <c r="U8019" i="1"/>
  <c r="R8018" i="1"/>
  <c r="S8018" i="1"/>
  <c r="U8018" i="1"/>
  <c r="R8017" i="1"/>
  <c r="U8017" i="1"/>
  <c r="S8017" i="1"/>
  <c r="R8016" i="1"/>
  <c r="S8015" i="1"/>
  <c r="R8015" i="1"/>
  <c r="R8013" i="1"/>
  <c r="S8012" i="1"/>
  <c r="R8011" i="1"/>
  <c r="U8011" i="1"/>
  <c r="S8011" i="1"/>
  <c r="R8010" i="1"/>
  <c r="U8010" i="1"/>
  <c r="S8010" i="1"/>
  <c r="R8009" i="1"/>
  <c r="S8009" i="1"/>
  <c r="S8006" i="1"/>
  <c r="U8006" i="1"/>
  <c r="R8006" i="1"/>
  <c r="R8005" i="1"/>
  <c r="S8004" i="1"/>
  <c r="U8004" i="1"/>
  <c r="R8004" i="1"/>
  <c r="R8003" i="1"/>
  <c r="S8003" i="1"/>
  <c r="U8002" i="1"/>
  <c r="R8002" i="1"/>
  <c r="S8002" i="1"/>
  <c r="S8001" i="1"/>
  <c r="R8001" i="1"/>
  <c r="S8000" i="1"/>
  <c r="U7999" i="1"/>
  <c r="R7999" i="1"/>
  <c r="S7999" i="1"/>
  <c r="S7998" i="1"/>
  <c r="U7998" i="1"/>
  <c r="S7997" i="1"/>
  <c r="U7997" i="1"/>
  <c r="R7997" i="1"/>
  <c r="U7996" i="1"/>
  <c r="R7996" i="1"/>
  <c r="S7996" i="1"/>
  <c r="U7993" i="1"/>
  <c r="R7993" i="1"/>
  <c r="S7993" i="1"/>
  <c r="R7992" i="1"/>
  <c r="S7992" i="1"/>
  <c r="R7991" i="1"/>
  <c r="U7991" i="1"/>
  <c r="R7988" i="1"/>
  <c r="U7988" i="1"/>
  <c r="R7987" i="1"/>
  <c r="U7987" i="1"/>
  <c r="S7987" i="1"/>
  <c r="S7986" i="1"/>
  <c r="R7986" i="1"/>
  <c r="U7986" i="1"/>
  <c r="U7984" i="1"/>
  <c r="S7984" i="1"/>
  <c r="R7984" i="1"/>
  <c r="R7983" i="1"/>
  <c r="U7983" i="1"/>
  <c r="S7980" i="1"/>
  <c r="U7980" i="1"/>
  <c r="R7980" i="1"/>
  <c r="R7979" i="1"/>
  <c r="S7979" i="1"/>
  <c r="U7979" i="1"/>
  <c r="S7978" i="1"/>
  <c r="R7978" i="1"/>
  <c r="U7978" i="1"/>
  <c r="S7975" i="1"/>
  <c r="R7975" i="1"/>
  <c r="U7975" i="1"/>
  <c r="R7973" i="1"/>
  <c r="U7973" i="1"/>
  <c r="S7973" i="1"/>
  <c r="S7972" i="1"/>
  <c r="S7971" i="1"/>
  <c r="U7971" i="1"/>
  <c r="S7970" i="1"/>
  <c r="R7970" i="1"/>
  <c r="U7970" i="1"/>
  <c r="R7969" i="1"/>
  <c r="U7969" i="1"/>
  <c r="R7968" i="1"/>
  <c r="U7967" i="1"/>
  <c r="R7967" i="1"/>
  <c r="S7964" i="1"/>
  <c r="R7964" i="1"/>
  <c r="R7963" i="1"/>
  <c r="U7961" i="1"/>
  <c r="R7960" i="1"/>
  <c r="S7960" i="1"/>
  <c r="U7960" i="1"/>
  <c r="S7958" i="1"/>
  <c r="U7958" i="1"/>
  <c r="S7956" i="1"/>
  <c r="R7956" i="1"/>
  <c r="U7956" i="1"/>
  <c r="R7955" i="1"/>
  <c r="S7955" i="1"/>
  <c r="U7955" i="1"/>
  <c r="S7953" i="1"/>
  <c r="R7953" i="1"/>
  <c r="U7953" i="1"/>
  <c r="S7952" i="1"/>
  <c r="U7952" i="1"/>
  <c r="S7948" i="1"/>
  <c r="U7948" i="1"/>
  <c r="R7948" i="1"/>
  <c r="R7947" i="1"/>
  <c r="U7946" i="1"/>
  <c r="R7946" i="1"/>
  <c r="S7945" i="1"/>
  <c r="R7943" i="1"/>
  <c r="S7943" i="1"/>
  <c r="S7942" i="1"/>
  <c r="S7941" i="1"/>
  <c r="R7941" i="1"/>
  <c r="S7935" i="1"/>
  <c r="R7935" i="1"/>
  <c r="R7934" i="1"/>
  <c r="U7933" i="1"/>
  <c r="R7933" i="1"/>
  <c r="R7929" i="1"/>
  <c r="U7929" i="1"/>
  <c r="U7928" i="1"/>
  <c r="S7923" i="1"/>
  <c r="U7922" i="1"/>
  <c r="S7922" i="1"/>
  <c r="R7922" i="1"/>
  <c r="R7919" i="1"/>
  <c r="R7918" i="1"/>
  <c r="R7917" i="1"/>
  <c r="S7917" i="1"/>
  <c r="U7917" i="1"/>
  <c r="U7914" i="1"/>
  <c r="S7914" i="1"/>
  <c r="S7912" i="1"/>
  <c r="R7912" i="1"/>
  <c r="S7910" i="1"/>
  <c r="R7910" i="1"/>
  <c r="U7910" i="1"/>
  <c r="S7909" i="1"/>
  <c r="R7909" i="1"/>
  <c r="S7907" i="1"/>
  <c r="U7907" i="1"/>
  <c r="R7906" i="1"/>
  <c r="S7905" i="1"/>
  <c r="U7904" i="1"/>
  <c r="R7904" i="1"/>
  <c r="S7904" i="1"/>
  <c r="S7903" i="1"/>
  <c r="U7901" i="1"/>
  <c r="U7900" i="1"/>
  <c r="S7900" i="1"/>
  <c r="R7899" i="1"/>
  <c r="U7899" i="1"/>
  <c r="S7898" i="1"/>
  <c r="R7898" i="1"/>
  <c r="U7898" i="1"/>
  <c r="U7897" i="1"/>
  <c r="R7897" i="1"/>
  <c r="S7897" i="1"/>
  <c r="U7895" i="1"/>
  <c r="S7895" i="1"/>
  <c r="R7895" i="1"/>
  <c r="S7894" i="1"/>
  <c r="S7893" i="1"/>
  <c r="R7893" i="1"/>
  <c r="U7893" i="1"/>
  <c r="S7892" i="1"/>
  <c r="R7892" i="1"/>
  <c r="U7890" i="1"/>
  <c r="U7889" i="1"/>
  <c r="S7886" i="1"/>
  <c r="R7886" i="1"/>
  <c r="U7886" i="1"/>
  <c r="S7885" i="1"/>
  <c r="U7885" i="1"/>
  <c r="R7885" i="1"/>
  <c r="R7883" i="1"/>
  <c r="S7883" i="1"/>
  <c r="U7883" i="1"/>
  <c r="R7880" i="1"/>
  <c r="S7877" i="1"/>
  <c r="U7877" i="1"/>
  <c r="U7876" i="1"/>
  <c r="S7876" i="1"/>
  <c r="R7876" i="1"/>
  <c r="U7875" i="1"/>
  <c r="R7875" i="1"/>
  <c r="S7875" i="1"/>
  <c r="R7873" i="1"/>
  <c r="U7873" i="1"/>
  <c r="S7871" i="1"/>
  <c r="U7870" i="1"/>
  <c r="U7869" i="1"/>
  <c r="S7869" i="1"/>
  <c r="R7869" i="1"/>
  <c r="S7868" i="1"/>
  <c r="U7868" i="1"/>
  <c r="R7868" i="1"/>
  <c r="R7867" i="1"/>
  <c r="S7866" i="1"/>
  <c r="R7866" i="1"/>
  <c r="U7866" i="1"/>
  <c r="S7865" i="1"/>
  <c r="S7864" i="1"/>
  <c r="U7864" i="1"/>
  <c r="R7864" i="1"/>
  <c r="R7863" i="1"/>
  <c r="U7863" i="1"/>
  <c r="S7862" i="1"/>
  <c r="U7862" i="1"/>
  <c r="R7862" i="1"/>
  <c r="R7859" i="1"/>
  <c r="U7859" i="1"/>
  <c r="R7856" i="1"/>
  <c r="S7856" i="1"/>
  <c r="U7856" i="1"/>
  <c r="R7854" i="1"/>
  <c r="U7854" i="1"/>
  <c r="S7853" i="1"/>
  <c r="R7853" i="1"/>
  <c r="U7853" i="1"/>
  <c r="R7852" i="1"/>
  <c r="S7852" i="1"/>
  <c r="S7850" i="1"/>
  <c r="U7850" i="1"/>
  <c r="R7850" i="1"/>
  <c r="S7849" i="1"/>
  <c r="S7848" i="1"/>
  <c r="U7848" i="1"/>
  <c r="U7847" i="1"/>
  <c r="S7847" i="1"/>
  <c r="R7846" i="1"/>
  <c r="U7846" i="1"/>
  <c r="S7845" i="1"/>
  <c r="U7845" i="1"/>
  <c r="R7843" i="1"/>
  <c r="U7843" i="1"/>
  <c r="S7842" i="1"/>
  <c r="U7842" i="1"/>
  <c r="S7839" i="1"/>
  <c r="U7839" i="1"/>
  <c r="R7839" i="1"/>
  <c r="R7838" i="1"/>
  <c r="U7838" i="1"/>
  <c r="S7836" i="1"/>
  <c r="U7836" i="1"/>
  <c r="S7834" i="1"/>
  <c r="U7834" i="1"/>
  <c r="R7833" i="1"/>
  <c r="R7832" i="1"/>
  <c r="R7831" i="1"/>
  <c r="S7831" i="1"/>
  <c r="R7830" i="1"/>
  <c r="S7830" i="1"/>
  <c r="U7830" i="1"/>
  <c r="S7829" i="1"/>
  <c r="R7829" i="1"/>
  <c r="R7828" i="1"/>
  <c r="S7827" i="1"/>
  <c r="R7827" i="1"/>
  <c r="S7826" i="1"/>
  <c r="U7826" i="1"/>
  <c r="R7822" i="1"/>
  <c r="U7822" i="1"/>
  <c r="S7822" i="1"/>
  <c r="U7821" i="1"/>
  <c r="S7821" i="1"/>
  <c r="U7820" i="1"/>
  <c r="R7820" i="1"/>
  <c r="R7818" i="1"/>
  <c r="U7818" i="1"/>
  <c r="S7818" i="1"/>
  <c r="U7816" i="1"/>
  <c r="S7816" i="1"/>
  <c r="S7814" i="1"/>
  <c r="S7812" i="1"/>
  <c r="U7812" i="1"/>
  <c r="R7812" i="1"/>
  <c r="U7810" i="1"/>
  <c r="R7810" i="1"/>
  <c r="U7808" i="1"/>
  <c r="R7807" i="1"/>
  <c r="U7807" i="1"/>
  <c r="S7805" i="1"/>
  <c r="U7804" i="1"/>
  <c r="R7804" i="1"/>
  <c r="U7802" i="1"/>
  <c r="R7802" i="1"/>
  <c r="S7802" i="1"/>
  <c r="S7801" i="1"/>
  <c r="U7800" i="1"/>
  <c r="S7800" i="1"/>
  <c r="U7798" i="1"/>
  <c r="R7798" i="1"/>
  <c r="S7798" i="1"/>
  <c r="R7796" i="1"/>
  <c r="S7796" i="1"/>
  <c r="U7796" i="1"/>
  <c r="R7793" i="1"/>
  <c r="U7791" i="1"/>
  <c r="R7791" i="1"/>
  <c r="S7791" i="1"/>
  <c r="S7790" i="1"/>
  <c r="U7790" i="1"/>
  <c r="R7790" i="1"/>
  <c r="S7789" i="1"/>
  <c r="R7789" i="1"/>
  <c r="S7787" i="1"/>
  <c r="S7786" i="1"/>
  <c r="R7786" i="1"/>
  <c r="U7784" i="1"/>
  <c r="U7783" i="1"/>
  <c r="S7782" i="1"/>
  <c r="S7780" i="1"/>
  <c r="R7780" i="1"/>
  <c r="U7780" i="1"/>
  <c r="R7779" i="1"/>
  <c r="U7779" i="1"/>
  <c r="S7779" i="1"/>
  <c r="U7778" i="1"/>
  <c r="R7778" i="1"/>
  <c r="U7777" i="1"/>
  <c r="R7777" i="1"/>
  <c r="R7605" i="1"/>
  <c r="U7605" i="1"/>
  <c r="S7605" i="1"/>
  <c r="R7604" i="1"/>
  <c r="S7604" i="1"/>
  <c r="U7604" i="1"/>
  <c r="U7602" i="1"/>
  <c r="S7601" i="1"/>
  <c r="U7601" i="1"/>
  <c r="R7599" i="1"/>
  <c r="U7597" i="1"/>
  <c r="R7597" i="1"/>
  <c r="S7597" i="1"/>
  <c r="R7595" i="1"/>
  <c r="U7595" i="1"/>
  <c r="S7595" i="1"/>
  <c r="S7594" i="1"/>
  <c r="R7594" i="1"/>
  <c r="U7594" i="1"/>
  <c r="S7591" i="1"/>
  <c r="S7590" i="1"/>
  <c r="U7590" i="1"/>
  <c r="U7589" i="1"/>
  <c r="S7589" i="1"/>
  <c r="R7588" i="1"/>
  <c r="U7588" i="1"/>
  <c r="S7587" i="1"/>
  <c r="U7586" i="1"/>
  <c r="R7586" i="1"/>
  <c r="S7586" i="1"/>
  <c r="R7585" i="1"/>
  <c r="S7584" i="1"/>
  <c r="R7584" i="1"/>
  <c r="U7584" i="1"/>
  <c r="R7583" i="1"/>
  <c r="S7583" i="1"/>
  <c r="R7582" i="1"/>
  <c r="S7581" i="1"/>
  <c r="U7581" i="1"/>
  <c r="U7579" i="1"/>
  <c r="R7579" i="1"/>
  <c r="S7579" i="1"/>
  <c r="S7576" i="1"/>
  <c r="R7575" i="1"/>
  <c r="S7575" i="1"/>
  <c r="U7574" i="1"/>
  <c r="S7574" i="1"/>
  <c r="U7573" i="1"/>
  <c r="R7573" i="1"/>
  <c r="S7572" i="1"/>
  <c r="U7572" i="1"/>
  <c r="R7572" i="1"/>
  <c r="S7571" i="1"/>
  <c r="R7571" i="1"/>
  <c r="U7569" i="1"/>
  <c r="S7568" i="1"/>
  <c r="U7568" i="1"/>
  <c r="R7568" i="1"/>
  <c r="U7567" i="1"/>
  <c r="R7567" i="1"/>
  <c r="R7566" i="1"/>
  <c r="U7566" i="1"/>
  <c r="S7566" i="1"/>
  <c r="U7565" i="1"/>
  <c r="R7565" i="1"/>
  <c r="S7565" i="1"/>
  <c r="S7564" i="1"/>
  <c r="R7564" i="1"/>
  <c r="U7564" i="1"/>
  <c r="R7563" i="1"/>
  <c r="S7563" i="1"/>
  <c r="U7563" i="1"/>
  <c r="R7562" i="1"/>
  <c r="S7561" i="1"/>
  <c r="R7561" i="1"/>
  <c r="S7558" i="1"/>
  <c r="U7558" i="1"/>
  <c r="S7557" i="1"/>
  <c r="S7551" i="1"/>
  <c r="U7550" i="1"/>
  <c r="U7549" i="1"/>
  <c r="S7548" i="1"/>
  <c r="R7548" i="1"/>
  <c r="U7548" i="1"/>
  <c r="R7547" i="1"/>
  <c r="U7547" i="1"/>
  <c r="S7547" i="1"/>
  <c r="R7546" i="1"/>
  <c r="U7546" i="1"/>
  <c r="U7545" i="1"/>
  <c r="R7544" i="1"/>
  <c r="U7543" i="1"/>
  <c r="R7543" i="1"/>
  <c r="S7543" i="1"/>
  <c r="R7541" i="1"/>
  <c r="U7541" i="1"/>
  <c r="S7540" i="1"/>
  <c r="U7540" i="1"/>
  <c r="S7539" i="1"/>
  <c r="S7537" i="1"/>
  <c r="U7535" i="1"/>
  <c r="S7534" i="1"/>
  <c r="S7532" i="1"/>
  <c r="R7532" i="1"/>
  <c r="R7531" i="1"/>
  <c r="S7530" i="1"/>
  <c r="R7530" i="1"/>
  <c r="U7530" i="1"/>
  <c r="U7529" i="1"/>
  <c r="S7529" i="1"/>
  <c r="U7528" i="1"/>
  <c r="R7528" i="1"/>
  <c r="S7526" i="1"/>
  <c r="U7525" i="1"/>
  <c r="R7525" i="1"/>
  <c r="S7525" i="1"/>
  <c r="R7523" i="1"/>
  <c r="S7521" i="1"/>
  <c r="R7520" i="1"/>
  <c r="U7520" i="1"/>
  <c r="S7520" i="1"/>
  <c r="R7519" i="1"/>
  <c r="U7517" i="1"/>
  <c r="R7516" i="1"/>
  <c r="S7516" i="1"/>
  <c r="U7515" i="1"/>
  <c r="R7515" i="1"/>
  <c r="S7514" i="1"/>
  <c r="S7513" i="1"/>
  <c r="R7512" i="1"/>
  <c r="R7511" i="1"/>
  <c r="S7508" i="1"/>
  <c r="R7507" i="1"/>
  <c r="S7507" i="1"/>
  <c r="S7506" i="1"/>
  <c r="R7506" i="1"/>
  <c r="U7505" i="1"/>
  <c r="S7503" i="1"/>
  <c r="U7501" i="1"/>
  <c r="S7501" i="1"/>
  <c r="U7499" i="1"/>
  <c r="R7498" i="1"/>
  <c r="S7496" i="1"/>
  <c r="U7495" i="1"/>
  <c r="R7495" i="1"/>
  <c r="R7494" i="1"/>
  <c r="U7494" i="1"/>
  <c r="R7493" i="1"/>
  <c r="U7493" i="1"/>
  <c r="U7491" i="1"/>
  <c r="S7491" i="1"/>
  <c r="R7490" i="1"/>
  <c r="S7489" i="1"/>
  <c r="U7489" i="1"/>
  <c r="U7487" i="1"/>
  <c r="U7486" i="1"/>
  <c r="R7482" i="1"/>
  <c r="S7481" i="1"/>
  <c r="U7481" i="1"/>
  <c r="R7478" i="1"/>
  <c r="R7476" i="1"/>
  <c r="U7473" i="1"/>
  <c r="U7472" i="1"/>
  <c r="S7471" i="1"/>
  <c r="R7471" i="1"/>
  <c r="R7470" i="1"/>
  <c r="U7470" i="1"/>
  <c r="U7468" i="1"/>
  <c r="S7467" i="1"/>
  <c r="R7466" i="1"/>
  <c r="U7465" i="1"/>
  <c r="S7464" i="1"/>
  <c r="R7460" i="1"/>
  <c r="U7460" i="1"/>
  <c r="S7459" i="1"/>
  <c r="R7459" i="1"/>
  <c r="U7456" i="1"/>
  <c r="U7454" i="1"/>
  <c r="R7454" i="1"/>
  <c r="R7451" i="1"/>
  <c r="R7449" i="1"/>
  <c r="U7449" i="1"/>
  <c r="U7447" i="1"/>
  <c r="R7447" i="1"/>
  <c r="R7441" i="1"/>
  <c r="S7441" i="1"/>
  <c r="S7440" i="1"/>
  <c r="U7440" i="1"/>
  <c r="S7439" i="1"/>
  <c r="S7436" i="1"/>
  <c r="U7434" i="1"/>
  <c r="U7433" i="1"/>
  <c r="S7431" i="1"/>
  <c r="S7429" i="1"/>
  <c r="S7428" i="1"/>
  <c r="R7428" i="1"/>
  <c r="U7427" i="1"/>
  <c r="R7426" i="1"/>
  <c r="S7425" i="1"/>
  <c r="R7424" i="1"/>
  <c r="R7423" i="1"/>
  <c r="R7422" i="1"/>
  <c r="S7421" i="1"/>
  <c r="S7417" i="1"/>
  <c r="R7417" i="1"/>
  <c r="U7414" i="1"/>
  <c r="U7405" i="1"/>
  <c r="S7403" i="1"/>
  <c r="U7403" i="1"/>
  <c r="S7402" i="1"/>
  <c r="R7400" i="1"/>
  <c r="S7400" i="1"/>
  <c r="U7397" i="1"/>
  <c r="R7397" i="1"/>
  <c r="R7395" i="1"/>
  <c r="U7394" i="1"/>
  <c r="U7393" i="1"/>
  <c r="S7393" i="1"/>
  <c r="U7392" i="1"/>
  <c r="R7391" i="1"/>
  <c r="U7391" i="1"/>
  <c r="S7389" i="1"/>
  <c r="S7388" i="1"/>
  <c r="S7387" i="1"/>
  <c r="U7386" i="1"/>
  <c r="R7386" i="1"/>
  <c r="R7384" i="1"/>
  <c r="U7384" i="1"/>
  <c r="U7381" i="1"/>
  <c r="S7381" i="1"/>
  <c r="U7380" i="1"/>
  <c r="R7380" i="1"/>
  <c r="U7379" i="1"/>
  <c r="S7378" i="1"/>
  <c r="S7377" i="1"/>
  <c r="S7376" i="1"/>
  <c r="R7375" i="1"/>
  <c r="R7374" i="1"/>
  <c r="S7373" i="1"/>
  <c r="R7370" i="1"/>
  <c r="S7370" i="1"/>
  <c r="R7369" i="1"/>
  <c r="S7368" i="1"/>
  <c r="R7368" i="1"/>
  <c r="R7365" i="1"/>
  <c r="R7362" i="1"/>
  <c r="U7361" i="1"/>
  <c r="S7360" i="1"/>
  <c r="R7358" i="1"/>
  <c r="S7358" i="1"/>
  <c r="R7357" i="1"/>
  <c r="R7356" i="1"/>
  <c r="U7355" i="1"/>
  <c r="S7353" i="1"/>
  <c r="U7353" i="1"/>
  <c r="S7352" i="1"/>
  <c r="U7351" i="1"/>
  <c r="R7350" i="1"/>
  <c r="R7346" i="1"/>
  <c r="R7345" i="1"/>
  <c r="U7343" i="1"/>
  <c r="U7340" i="1"/>
  <c r="U7339" i="1"/>
  <c r="S7338" i="1"/>
  <c r="U7338" i="1"/>
  <c r="S7332" i="1"/>
  <c r="S7328" i="1"/>
  <c r="S7323" i="1"/>
  <c r="U7323" i="1"/>
  <c r="R7322" i="1"/>
  <c r="U7322" i="1"/>
  <c r="U7321" i="1"/>
  <c r="S7321" i="1"/>
  <c r="R7320" i="1"/>
  <c r="U7319" i="1"/>
  <c r="S7318" i="1"/>
  <c r="R7317" i="1"/>
  <c r="S7316" i="1"/>
  <c r="U7315" i="1"/>
  <c r="S7314" i="1"/>
  <c r="R7314" i="1"/>
  <c r="S7312" i="1"/>
  <c r="U7311" i="1"/>
  <c r="S7311" i="1"/>
  <c r="S7310" i="1"/>
  <c r="U7306" i="1"/>
  <c r="U7305" i="1"/>
  <c r="U7304" i="1"/>
  <c r="U7303" i="1"/>
  <c r="S7303" i="1"/>
  <c r="R7300" i="1"/>
  <c r="R7299" i="1"/>
  <c r="U7297" i="1"/>
  <c r="S7296" i="1"/>
  <c r="U7296" i="1"/>
  <c r="R7295" i="1"/>
  <c r="U7295" i="1"/>
  <c r="U7294" i="1"/>
  <c r="R7292" i="1"/>
  <c r="R7291" i="1"/>
  <c r="U7290" i="1"/>
  <c r="R7286" i="1"/>
  <c r="S7284" i="1"/>
  <c r="U7283" i="1"/>
  <c r="R7282" i="1"/>
  <c r="U7281" i="1"/>
  <c r="U7280" i="1"/>
  <c r="R7280" i="1"/>
  <c r="R7278" i="1"/>
  <c r="U7278" i="1"/>
  <c r="R7276" i="1"/>
  <c r="U7273" i="1"/>
  <c r="R7273" i="1"/>
  <c r="R7064" i="1"/>
  <c r="U7062" i="1"/>
  <c r="R7061" i="1"/>
  <c r="U7060" i="1"/>
  <c r="S7060" i="1"/>
  <c r="R7058" i="1"/>
  <c r="S7057" i="1"/>
  <c r="R7056" i="1"/>
  <c r="R7055" i="1"/>
  <c r="R7054" i="1"/>
  <c r="R7053" i="1"/>
  <c r="U7052" i="1"/>
  <c r="U7050" i="1"/>
  <c r="U7048" i="1"/>
  <c r="R7048" i="1"/>
  <c r="U7047" i="1"/>
  <c r="R7046" i="1"/>
  <c r="S7046" i="1"/>
  <c r="S7045" i="1"/>
  <c r="R7044" i="1"/>
  <c r="U7044" i="1"/>
  <c r="S7043" i="1"/>
  <c r="R7038" i="1"/>
  <c r="U7037" i="1"/>
  <c r="R7035" i="1"/>
  <c r="S7034" i="1"/>
  <c r="S7033" i="1"/>
  <c r="U7033" i="1"/>
  <c r="S7030" i="1"/>
  <c r="U7029" i="1"/>
  <c r="R7028" i="1"/>
  <c r="S7027" i="1"/>
  <c r="R7026" i="1"/>
  <c r="U7025" i="1"/>
  <c r="R7025" i="1"/>
  <c r="R7024" i="1"/>
  <c r="S7020" i="1"/>
  <c r="U7016" i="1"/>
  <c r="U7014" i="1"/>
  <c r="R7014" i="1"/>
  <c r="U7013" i="1"/>
  <c r="S7013" i="1"/>
  <c r="R7012" i="1"/>
  <c r="R7010" i="1"/>
  <c r="S7010" i="1"/>
  <c r="U7009" i="1"/>
  <c r="R7009" i="1"/>
  <c r="R7008" i="1"/>
  <c r="U7006" i="1"/>
  <c r="R7006" i="1"/>
  <c r="U7004" i="1"/>
  <c r="U7003" i="1"/>
  <c r="R7003" i="1"/>
  <c r="U6999" i="1"/>
  <c r="R6999" i="1"/>
  <c r="S6998" i="1"/>
  <c r="R6998" i="1"/>
  <c r="R6996" i="1"/>
  <c r="U6996" i="1"/>
  <c r="S6995" i="1"/>
  <c r="U6993" i="1"/>
  <c r="R6993" i="1"/>
  <c r="S6991" i="1"/>
  <c r="S6990" i="1"/>
  <c r="S6988" i="1"/>
  <c r="S6986" i="1"/>
  <c r="S6985" i="1"/>
  <c r="U6985" i="1"/>
  <c r="R6984" i="1"/>
  <c r="R6983" i="1"/>
  <c r="R6982" i="1"/>
  <c r="U6979" i="1"/>
  <c r="S6978" i="1"/>
  <c r="S6977" i="1"/>
  <c r="S6976" i="1"/>
  <c r="S6974" i="1"/>
  <c r="R6974" i="1"/>
  <c r="R6970" i="1"/>
  <c r="R6969" i="1"/>
  <c r="U6969" i="1"/>
  <c r="S6969" i="1"/>
  <c r="R6966" i="1"/>
  <c r="U6963" i="1"/>
  <c r="U6961" i="1"/>
  <c r="S6961" i="1"/>
  <c r="R6960" i="1"/>
  <c r="S6959" i="1"/>
  <c r="U6958" i="1"/>
  <c r="U6956" i="1"/>
  <c r="U6955" i="1"/>
  <c r="R6955" i="1"/>
  <c r="U6954" i="1"/>
  <c r="U6953" i="1"/>
  <c r="R6948" i="1"/>
  <c r="R6947" i="1"/>
  <c r="U6946" i="1"/>
  <c r="U6944" i="1"/>
  <c r="R6944" i="1"/>
  <c r="R6939" i="1"/>
  <c r="U6937" i="1"/>
  <c r="R6934" i="1"/>
  <c r="U6929" i="1"/>
  <c r="S6927" i="1"/>
  <c r="U6926" i="1"/>
  <c r="S6925" i="1"/>
  <c r="R6919" i="1"/>
  <c r="U6915" i="1"/>
  <c r="R6913" i="1"/>
  <c r="U6912" i="1"/>
  <c r="R6912" i="1"/>
  <c r="U6911" i="1"/>
  <c r="R6910" i="1"/>
  <c r="S6910" i="1"/>
  <c r="U6909" i="1"/>
  <c r="R6909" i="1"/>
  <c r="S6908" i="1"/>
  <c r="R6907" i="1"/>
  <c r="U6906" i="1"/>
  <c r="U6905" i="1"/>
  <c r="S6903" i="1"/>
  <c r="S6902" i="1"/>
  <c r="R6902" i="1"/>
  <c r="S6900" i="1"/>
  <c r="U6899" i="1"/>
  <c r="R6898" i="1"/>
  <c r="U6897" i="1"/>
  <c r="R6897" i="1"/>
  <c r="R6896" i="1"/>
  <c r="U6895" i="1"/>
  <c r="U6894" i="1"/>
  <c r="U6892" i="1"/>
  <c r="U6891" i="1"/>
  <c r="R6891" i="1"/>
  <c r="U6890" i="1"/>
  <c r="S6889" i="1"/>
  <c r="R6889" i="1"/>
  <c r="S6884" i="1"/>
  <c r="U6884" i="1"/>
  <c r="U6883" i="1"/>
  <c r="R6883" i="1"/>
  <c r="R6882" i="1"/>
  <c r="S6882" i="1"/>
  <c r="S6881" i="1"/>
  <c r="R6881" i="1"/>
  <c r="R6880" i="1"/>
  <c r="R6879" i="1"/>
  <c r="U6879" i="1"/>
  <c r="S6878" i="1"/>
  <c r="R6878" i="1"/>
  <c r="U6877" i="1"/>
  <c r="U6876" i="1"/>
  <c r="U6875" i="1"/>
  <c r="U6873" i="1"/>
  <c r="R6873" i="1"/>
  <c r="R6867" i="1"/>
  <c r="U6867" i="1"/>
  <c r="R6866" i="1"/>
  <c r="S6865" i="1"/>
  <c r="R6864" i="1"/>
  <c r="R6863" i="1"/>
  <c r="S6863" i="1"/>
  <c r="S6862" i="1"/>
  <c r="U6858" i="1"/>
  <c r="U6857" i="1"/>
  <c r="S6855" i="1"/>
  <c r="R6854" i="1"/>
  <c r="U6854" i="1"/>
  <c r="S6852" i="1"/>
  <c r="U6849" i="1"/>
  <c r="S6849" i="1"/>
  <c r="U6847" i="1"/>
  <c r="R6846" i="1"/>
  <c r="S6844" i="1"/>
  <c r="U6844" i="1"/>
  <c r="U6843" i="1"/>
  <c r="R6843" i="1"/>
  <c r="S6842" i="1"/>
  <c r="R6840" i="1"/>
  <c r="R6838" i="1"/>
  <c r="S6837" i="1"/>
  <c r="U6837" i="1"/>
  <c r="U6836" i="1"/>
  <c r="U6834" i="1"/>
  <c r="R6833" i="1"/>
  <c r="U6832" i="1"/>
  <c r="R6831" i="1"/>
  <c r="S6827" i="1"/>
  <c r="R6825" i="1"/>
  <c r="R6824" i="1"/>
  <c r="S6824" i="1"/>
  <c r="R6823" i="1"/>
  <c r="U6822" i="1"/>
  <c r="S6821" i="1"/>
  <c r="R6821" i="1"/>
  <c r="R6820" i="1"/>
  <c r="U6819" i="1"/>
  <c r="R6817" i="1"/>
  <c r="U6816" i="1"/>
  <c r="R6815" i="1"/>
  <c r="U6812" i="1"/>
  <c r="S6812" i="1"/>
  <c r="R6811" i="1"/>
  <c r="S6811" i="1"/>
  <c r="S6810" i="1"/>
  <c r="U6809" i="1"/>
  <c r="R6808" i="1"/>
  <c r="U6807" i="1"/>
  <c r="U6806" i="1"/>
  <c r="U6802" i="1"/>
  <c r="R6801" i="1"/>
  <c r="U6796" i="1"/>
  <c r="S6796" i="1"/>
  <c r="U6791" i="1"/>
  <c r="U6790" i="1"/>
  <c r="S6789" i="1"/>
  <c r="U6789" i="1"/>
  <c r="U6788" i="1"/>
  <c r="U6787" i="1"/>
  <c r="S6786" i="1"/>
  <c r="R6785" i="1"/>
  <c r="R6782" i="1"/>
  <c r="U6781" i="1"/>
  <c r="U6780" i="1"/>
  <c r="U6779" i="1"/>
  <c r="S6778" i="1"/>
  <c r="R6778" i="1"/>
  <c r="R6775" i="1"/>
  <c r="S6775" i="1"/>
  <c r="S6774" i="1"/>
  <c r="U6772" i="1"/>
  <c r="S6771" i="1"/>
  <c r="R6771" i="1"/>
  <c r="U6770" i="1"/>
  <c r="R6768" i="1"/>
  <c r="U6766" i="1"/>
  <c r="U6765" i="1"/>
  <c r="S6765" i="1"/>
  <c r="R6764" i="1"/>
  <c r="S6764" i="1"/>
  <c r="S6763" i="1"/>
  <c r="R6762" i="1"/>
  <c r="U6759" i="1"/>
  <c r="S6758" i="1"/>
  <c r="S6756" i="1"/>
  <c r="U6754" i="1"/>
  <c r="R6754" i="1"/>
  <c r="U6753" i="1"/>
  <c r="U6752" i="1"/>
  <c r="U6749" i="1"/>
  <c r="S6748" i="1"/>
  <c r="U6747" i="1"/>
  <c r="S6745" i="1"/>
  <c r="S6744" i="1"/>
  <c r="R6743" i="1"/>
  <c r="U6742" i="1"/>
  <c r="R6741" i="1"/>
  <c r="R6738" i="1"/>
  <c r="S6737" i="1"/>
  <c r="R6737" i="1"/>
  <c r="S6736" i="1"/>
  <c r="U6732" i="1"/>
  <c r="R6732" i="1"/>
  <c r="U6730" i="1"/>
  <c r="R6729" i="1"/>
  <c r="U6728" i="1"/>
  <c r="S6728" i="1"/>
  <c r="R6727" i="1"/>
  <c r="U6727" i="1"/>
  <c r="U6726" i="1"/>
  <c r="S6726" i="1"/>
  <c r="U6721" i="1"/>
  <c r="R6717" i="1"/>
  <c r="R6715" i="1"/>
  <c r="S6715" i="1"/>
  <c r="U6714" i="1"/>
  <c r="R6714" i="1"/>
  <c r="U6712" i="1"/>
  <c r="U6711" i="1"/>
  <c r="U6710" i="1"/>
  <c r="R6708" i="1"/>
  <c r="U6707" i="1"/>
  <c r="U6706" i="1"/>
  <c r="U6705" i="1"/>
  <c r="S6705" i="1"/>
  <c r="U6703" i="1"/>
  <c r="R6702" i="1"/>
  <c r="U6701" i="1"/>
  <c r="R6701" i="1"/>
  <c r="S6699" i="1"/>
  <c r="R6698" i="1"/>
  <c r="U6696" i="1"/>
  <c r="U6695" i="1"/>
  <c r="S6692" i="1"/>
  <c r="R6690" i="1"/>
  <c r="U6687" i="1"/>
  <c r="S6681" i="1"/>
  <c r="U6679" i="1"/>
  <c r="U6678" i="1"/>
  <c r="S6678" i="1"/>
  <c r="S6677" i="1"/>
  <c r="S6676" i="1"/>
  <c r="U6675" i="1"/>
  <c r="U6674" i="1"/>
  <c r="S6674" i="1"/>
  <c r="U6673" i="1"/>
  <c r="R6673" i="1"/>
  <c r="R6672" i="1"/>
  <c r="U6672" i="1"/>
  <c r="S6671" i="1"/>
  <c r="R6671" i="1"/>
  <c r="U6668" i="1"/>
  <c r="U6667" i="1"/>
  <c r="S6667" i="1"/>
  <c r="U6665" i="1"/>
  <c r="R6664" i="1"/>
  <c r="R6663" i="1"/>
  <c r="S6663" i="1"/>
  <c r="R6662" i="1"/>
  <c r="S6662" i="1"/>
  <c r="U6661" i="1"/>
  <c r="R6660" i="1"/>
  <c r="S6660" i="1"/>
  <c r="S6659" i="1"/>
  <c r="R6656" i="1"/>
  <c r="S6656" i="1"/>
  <c r="S6655" i="1"/>
  <c r="R6655" i="1"/>
  <c r="U6653" i="1"/>
  <c r="S6652" i="1"/>
  <c r="R6651" i="1"/>
  <c r="S6651" i="1"/>
  <c r="S6650" i="1"/>
  <c r="U6650" i="1"/>
  <c r="R6647" i="1"/>
  <c r="S6646" i="1"/>
  <c r="U6646" i="1"/>
  <c r="U6645" i="1"/>
  <c r="R6644" i="1"/>
  <c r="R6642" i="1"/>
  <c r="U6642" i="1"/>
  <c r="S6641" i="1"/>
  <c r="U6640" i="1"/>
  <c r="R6639" i="1"/>
  <c r="S6638" i="1"/>
  <c r="U6637" i="1"/>
  <c r="S6637" i="1"/>
  <c r="R6635" i="1"/>
  <c r="R6632" i="1"/>
  <c r="S6632" i="1"/>
  <c r="S6631" i="1"/>
  <c r="R6631" i="1"/>
  <c r="S6629" i="1"/>
  <c r="R6629" i="1"/>
  <c r="R6628" i="1"/>
  <c r="R6626" i="1"/>
  <c r="U6626" i="1"/>
  <c r="U6625" i="1"/>
  <c r="R6624" i="1"/>
  <c r="U6621" i="1"/>
  <c r="S6621" i="1"/>
  <c r="U6619" i="1"/>
  <c r="U6616" i="1"/>
  <c r="R6614" i="1"/>
  <c r="U6613" i="1"/>
  <c r="S6611" i="1"/>
  <c r="U6607" i="1"/>
  <c r="S6606" i="1"/>
  <c r="R6606" i="1"/>
  <c r="S6604" i="1"/>
  <c r="R6603" i="1"/>
  <c r="S6602" i="1"/>
  <c r="R6602" i="1"/>
  <c r="S6600" i="1"/>
  <c r="S6595" i="1"/>
  <c r="U6595" i="1"/>
  <c r="U6594" i="1"/>
  <c r="R6594" i="1"/>
  <c r="U6593" i="1"/>
  <c r="R6591" i="1"/>
  <c r="S6591" i="1"/>
  <c r="U6590" i="1"/>
  <c r="R6587" i="1"/>
  <c r="S6586" i="1"/>
  <c r="S6585" i="1"/>
  <c r="U6582" i="1"/>
  <c r="S6582" i="1"/>
  <c r="S6580" i="1"/>
  <c r="S6579" i="1"/>
  <c r="U6577" i="1"/>
  <c r="R6576" i="1"/>
  <c r="U6575" i="1"/>
  <c r="U6573" i="1"/>
  <c r="R6571" i="1"/>
  <c r="S6570" i="1"/>
  <c r="U6570" i="1"/>
  <c r="U6567" i="1"/>
  <c r="S6567" i="1"/>
  <c r="S6566" i="1"/>
  <c r="R6565" i="1"/>
  <c r="R6561" i="1"/>
  <c r="R6560" i="1"/>
  <c r="R6558" i="1"/>
  <c r="R6556" i="1"/>
  <c r="U6554" i="1"/>
  <c r="S6552" i="1"/>
  <c r="S6551" i="1"/>
  <c r="R6549" i="1"/>
  <c r="R6548" i="1"/>
  <c r="U6547" i="1"/>
  <c r="S6547" i="1"/>
  <c r="R6546" i="1"/>
  <c r="R6545" i="1"/>
  <c r="U6545" i="1"/>
  <c r="S6544" i="1"/>
  <c r="U6544" i="1"/>
  <c r="R6543" i="1"/>
  <c r="U6543" i="1"/>
  <c r="R6541" i="1"/>
  <c r="R6540" i="1"/>
  <c r="R6539" i="1"/>
  <c r="U6539" i="1"/>
  <c r="S6536" i="1"/>
  <c r="U6535" i="1"/>
  <c r="R6535" i="1"/>
  <c r="U6533" i="1"/>
  <c r="U6532" i="1"/>
  <c r="S6531" i="1"/>
  <c r="U6531" i="1"/>
  <c r="U6530" i="1"/>
  <c r="S6530" i="1"/>
  <c r="S6529" i="1"/>
  <c r="R6529" i="1"/>
  <c r="U6528" i="1"/>
  <c r="U6525" i="1"/>
  <c r="R6525" i="1"/>
  <c r="U6522" i="1"/>
  <c r="S6522" i="1"/>
  <c r="U6521" i="1"/>
  <c r="S6515" i="1"/>
  <c r="U6511" i="1"/>
  <c r="U6510" i="1"/>
  <c r="S6510" i="1"/>
  <c r="S6509" i="1"/>
  <c r="U6508" i="1"/>
  <c r="R6508" i="1"/>
  <c r="R6501" i="1"/>
  <c r="S6500" i="1"/>
  <c r="U6499" i="1"/>
  <c r="U6498" i="1"/>
  <c r="R6497" i="1"/>
  <c r="U6495" i="1"/>
  <c r="R6493" i="1"/>
  <c r="U6492" i="1"/>
  <c r="S6492" i="1"/>
  <c r="U6491" i="1"/>
  <c r="S6490" i="1"/>
  <c r="S6489" i="1"/>
  <c r="U6487" i="1"/>
  <c r="U6486" i="1"/>
  <c r="R6485" i="1"/>
  <c r="U6484" i="1"/>
  <c r="S6483" i="1"/>
  <c r="U6482" i="1"/>
  <c r="S6481" i="1"/>
  <c r="S6480" i="1"/>
  <c r="S6478" i="1"/>
  <c r="R6476" i="1"/>
  <c r="R6472" i="1"/>
  <c r="S6471" i="1"/>
  <c r="U6467" i="1"/>
  <c r="S6467" i="1"/>
  <c r="U6465" i="1"/>
  <c r="U6464" i="1"/>
  <c r="S6463" i="1"/>
  <c r="R6462" i="1"/>
  <c r="R6458" i="1"/>
  <c r="R6456" i="1"/>
  <c r="U6454" i="1"/>
  <c r="R6452" i="1"/>
  <c r="R6451" i="1"/>
  <c r="S6450" i="1"/>
  <c r="S6449" i="1"/>
  <c r="S6446" i="1"/>
  <c r="U6443" i="1"/>
  <c r="S6441" i="1"/>
  <c r="R6440" i="1"/>
  <c r="S6438" i="1"/>
  <c r="U6438" i="1"/>
  <c r="U6437" i="1"/>
  <c r="U6436" i="1"/>
  <c r="R6436" i="1"/>
  <c r="R6435" i="1"/>
  <c r="R6429" i="1"/>
  <c r="S6429" i="1"/>
  <c r="U6428" i="1"/>
  <c r="S6428" i="1"/>
  <c r="S6427" i="1"/>
  <c r="S6425" i="1"/>
  <c r="S6424" i="1"/>
  <c r="U6424" i="1"/>
  <c r="S6423" i="1"/>
  <c r="R6421" i="1"/>
  <c r="S6419" i="1"/>
  <c r="R6419" i="1"/>
  <c r="R6418" i="1"/>
  <c r="U6415" i="1"/>
  <c r="S6415" i="1"/>
  <c r="U6414" i="1"/>
  <c r="R6411" i="1"/>
  <c r="U6411" i="1"/>
  <c r="R6409" i="1"/>
  <c r="U6408" i="1"/>
  <c r="R6408" i="1"/>
  <c r="U6407" i="1"/>
  <c r="R6403" i="1"/>
  <c r="U6399" i="1"/>
  <c r="S6398" i="1"/>
  <c r="R6398" i="1"/>
  <c r="R6397" i="1"/>
  <c r="S6396" i="1"/>
  <c r="U6395" i="1"/>
  <c r="U6394" i="1"/>
  <c r="U6393" i="1"/>
  <c r="S6393" i="1"/>
  <c r="S6388" i="1"/>
  <c r="U6388" i="1"/>
  <c r="S6386" i="1"/>
  <c r="S6384" i="1"/>
  <c r="U6384" i="1"/>
  <c r="R6383" i="1"/>
  <c r="R6382" i="1"/>
  <c r="U6382" i="1"/>
  <c r="R6380" i="1"/>
  <c r="U6379" i="1"/>
  <c r="S6378" i="1"/>
  <c r="U6378" i="1"/>
  <c r="R6377" i="1"/>
  <c r="U6377" i="1"/>
  <c r="S6376" i="1"/>
  <c r="U6376" i="1"/>
  <c r="R6374" i="1"/>
  <c r="U6374" i="1"/>
  <c r="S6369" i="1"/>
  <c r="R6368" i="1"/>
  <c r="U6368" i="1"/>
  <c r="U6366" i="1"/>
  <c r="R6365" i="1"/>
  <c r="R6364" i="1"/>
  <c r="R6363" i="1"/>
  <c r="S6363" i="1"/>
  <c r="R6360" i="1"/>
  <c r="U6359" i="1"/>
  <c r="R6359" i="1"/>
  <c r="U6358" i="1"/>
  <c r="R6357" i="1"/>
  <c r="S6357" i="1"/>
  <c r="S6355" i="1"/>
  <c r="S6354" i="1"/>
  <c r="S6353" i="1"/>
  <c r="R6351" i="1"/>
  <c r="S6349" i="1"/>
  <c r="U6348" i="1"/>
  <c r="S6347" i="1"/>
  <c r="U6347" i="1"/>
  <c r="R6345" i="1"/>
  <c r="U6344" i="1"/>
  <c r="S6343" i="1"/>
  <c r="R6343" i="1"/>
  <c r="S6341" i="1"/>
  <c r="S6337" i="1"/>
  <c r="R6337" i="1"/>
  <c r="S6336" i="1"/>
  <c r="U6335" i="1"/>
  <c r="U6332" i="1"/>
  <c r="U6331" i="1"/>
  <c r="S6331" i="1"/>
  <c r="S6329" i="1"/>
  <c r="S6328" i="1"/>
  <c r="S6326" i="1"/>
  <c r="U6326" i="1"/>
  <c r="U6325" i="1"/>
  <c r="S6323" i="1"/>
  <c r="R6322" i="1"/>
  <c r="U6322" i="1"/>
  <c r="R6321" i="1"/>
  <c r="R6316" i="1"/>
  <c r="R6315" i="1"/>
  <c r="S6314" i="1"/>
  <c r="U6312" i="1"/>
  <c r="R6303" i="1"/>
  <c r="R6301" i="1"/>
  <c r="S6300" i="1"/>
  <c r="R6298" i="1"/>
  <c r="S6298" i="1"/>
  <c r="S6297" i="1"/>
  <c r="S6296" i="1"/>
  <c r="R6296" i="1"/>
  <c r="S6294" i="1"/>
  <c r="R6293" i="1"/>
  <c r="U6292" i="1"/>
  <c r="U6291" i="1"/>
  <c r="S6291" i="1"/>
  <c r="U6290" i="1"/>
  <c r="S6288" i="1"/>
  <c r="U6287" i="1"/>
  <c r="U6284" i="1"/>
  <c r="R6284" i="1"/>
  <c r="R6283" i="1"/>
  <c r="S6283" i="1"/>
  <c r="R6282" i="1"/>
  <c r="U6280" i="1"/>
  <c r="R6280" i="1"/>
  <c r="U6278" i="1"/>
  <c r="U6275" i="1"/>
  <c r="U6273" i="1"/>
  <c r="R6271" i="1"/>
  <c r="R6270" i="1"/>
  <c r="S6270" i="1"/>
  <c r="U6269" i="1"/>
  <c r="R6269" i="1"/>
  <c r="S6267" i="1"/>
  <c r="R6264" i="1"/>
  <c r="S6263" i="1"/>
  <c r="U6263" i="1"/>
  <c r="S6262" i="1"/>
  <c r="R6261" i="1"/>
  <c r="S6261" i="1"/>
  <c r="S6260" i="1"/>
  <c r="R6259" i="1"/>
  <c r="R6258" i="1"/>
  <c r="U6258" i="1"/>
  <c r="S6257" i="1"/>
  <c r="R6256" i="1"/>
  <c r="U6256" i="1"/>
  <c r="R6254" i="1"/>
  <c r="U6254" i="1"/>
  <c r="R6253" i="1"/>
  <c r="R6252" i="1"/>
  <c r="S6249" i="1"/>
  <c r="S6248" i="1"/>
  <c r="R6245" i="1"/>
  <c r="R6241" i="1"/>
  <c r="S6237" i="1"/>
  <c r="R6236" i="1"/>
  <c r="S6236" i="1"/>
  <c r="R6235" i="1"/>
  <c r="U6233" i="1"/>
  <c r="R6231" i="1"/>
  <c r="S6230" i="1"/>
  <c r="R6230" i="1"/>
  <c r="S6229" i="1"/>
  <c r="U6227" i="1"/>
  <c r="R6226" i="1"/>
  <c r="R6225" i="1"/>
  <c r="S6224" i="1"/>
  <c r="R6224" i="1"/>
  <c r="U6223" i="1"/>
  <c r="U6222" i="1"/>
  <c r="R6221" i="1"/>
  <c r="U6221" i="1"/>
  <c r="S6220" i="1"/>
  <c r="U6219" i="1"/>
  <c r="S6218" i="1"/>
  <c r="U6217" i="1"/>
  <c r="U6216" i="1"/>
  <c r="U6215" i="1"/>
  <c r="R6215" i="1"/>
  <c r="R6214" i="1"/>
  <c r="S6213" i="1"/>
  <c r="R6212" i="1"/>
  <c r="U6210" i="1"/>
  <c r="R6210" i="1"/>
  <c r="R6209" i="1"/>
  <c r="R6208" i="1"/>
  <c r="S6206" i="1"/>
  <c r="S6205" i="1"/>
  <c r="U6161" i="1"/>
  <c r="R6155" i="1"/>
  <c r="U6152" i="1"/>
  <c r="U6149" i="1"/>
  <c r="R6148" i="1"/>
  <c r="S6147" i="1"/>
  <c r="R6147" i="1"/>
  <c r="S6145" i="1"/>
  <c r="U6144" i="1"/>
  <c r="S6142" i="1"/>
  <c r="U6141" i="1"/>
  <c r="U6138" i="1"/>
  <c r="U6137" i="1"/>
  <c r="U6135" i="1"/>
  <c r="R6133" i="1"/>
  <c r="R6127" i="1"/>
  <c r="R6123" i="1"/>
  <c r="R6122" i="1"/>
  <c r="R6121" i="1"/>
  <c r="R6120" i="1"/>
  <c r="U6120" i="1"/>
  <c r="R6115" i="1"/>
  <c r="U6114" i="1"/>
  <c r="S6113" i="1"/>
  <c r="U6112" i="1"/>
  <c r="S6111" i="1"/>
  <c r="U6110" i="1"/>
  <c r="R6109" i="1"/>
  <c r="U6108" i="1"/>
  <c r="U6107" i="1"/>
  <c r="R6106" i="1"/>
  <c r="R6103" i="1"/>
  <c r="S6101" i="1"/>
  <c r="R6101" i="1"/>
  <c r="R6100" i="1"/>
  <c r="U6100" i="1"/>
  <c r="R6099" i="1"/>
  <c r="U6098" i="1"/>
  <c r="U6095" i="1"/>
  <c r="S6094" i="1"/>
  <c r="U6093" i="1"/>
  <c r="U6092" i="1"/>
  <c r="U6091" i="1"/>
  <c r="S6090" i="1"/>
  <c r="U6084" i="1"/>
  <c r="S6083" i="1"/>
  <c r="S6081" i="1"/>
  <c r="S6080" i="1"/>
  <c r="R6079" i="1"/>
  <c r="R6077" i="1"/>
  <c r="U6076" i="1"/>
  <c r="S6075" i="1"/>
  <c r="S6073" i="1"/>
  <c r="U6073" i="1"/>
  <c r="U6072" i="1"/>
  <c r="R6070" i="1"/>
  <c r="U6067" i="1"/>
  <c r="R6063" i="1"/>
  <c r="R6059" i="1"/>
  <c r="U6059" i="1"/>
  <c r="U6057" i="1"/>
  <c r="R6053" i="1"/>
  <c r="S6052" i="1"/>
  <c r="R6051" i="1"/>
  <c r="R6049" i="1"/>
  <c r="R6048" i="1"/>
  <c r="R6047" i="1"/>
  <c r="R6045" i="1"/>
  <c r="U6044" i="1"/>
  <c r="U6043" i="1"/>
  <c r="R6042" i="1"/>
  <c r="S6042" i="1"/>
  <c r="U6039" i="1"/>
  <c r="S6031" i="1"/>
  <c r="R6021" i="1"/>
  <c r="S5999" i="1"/>
  <c r="S5994" i="1"/>
  <c r="R5988" i="1"/>
  <c r="R5984" i="1"/>
  <c r="R5974" i="1"/>
  <c r="U5961" i="1"/>
  <c r="U5953" i="1"/>
  <c r="U5948" i="1"/>
  <c r="R5929" i="1"/>
  <c r="R5918" i="1"/>
  <c r="U5881" i="1"/>
  <c r="R5875" i="1"/>
  <c r="U5869" i="1"/>
  <c r="U5856" i="1"/>
  <c r="U5854" i="1"/>
  <c r="S5851" i="1"/>
  <c r="S5839" i="1"/>
  <c r="S5837" i="1"/>
  <c r="U5827" i="1"/>
  <c r="R5807" i="1"/>
  <c r="U5790" i="1"/>
  <c r="U5781" i="1"/>
  <c r="U5776" i="1"/>
  <c r="R5772" i="1"/>
  <c r="U5757" i="1"/>
  <c r="R5755" i="1"/>
  <c r="U5742" i="1"/>
  <c r="R5741" i="1"/>
  <c r="U5730" i="1"/>
  <c r="R5719" i="1"/>
  <c r="S5702" i="1"/>
  <c r="R5698" i="1"/>
  <c r="R5696" i="1"/>
  <c r="U5689" i="1"/>
  <c r="S5686" i="1"/>
  <c r="S5683" i="1"/>
  <c r="R5669" i="1"/>
  <c r="S5666" i="1"/>
  <c r="S5631" i="1"/>
  <c r="S5429" i="1"/>
  <c r="U5423" i="1"/>
  <c r="S5403" i="1"/>
  <c r="U5394" i="1"/>
  <c r="U5381" i="1"/>
  <c r="U5371" i="1"/>
  <c r="S5348" i="1"/>
  <c r="U5343" i="1"/>
  <c r="U5339" i="1"/>
  <c r="S5337" i="1"/>
  <c r="R5330" i="1"/>
  <c r="U5323" i="1"/>
  <c r="U5311" i="1"/>
  <c r="S5305" i="1"/>
  <c r="R5302" i="1"/>
  <c r="U5300" i="1"/>
  <c r="S5294" i="1"/>
  <c r="S5290" i="1"/>
  <c r="S5288" i="1"/>
  <c r="S5283" i="1"/>
  <c r="R5270" i="1"/>
  <c r="U5264" i="1"/>
  <c r="R5261" i="1"/>
  <c r="R5247" i="1"/>
  <c r="S5237" i="1"/>
  <c r="U5221" i="1"/>
  <c r="R5218" i="1"/>
  <c r="U5213" i="1"/>
  <c r="S5212" i="1"/>
  <c r="S5204" i="1"/>
  <c r="S5199" i="1"/>
  <c r="R5179" i="1"/>
  <c r="R5177" i="1"/>
  <c r="S5175" i="1"/>
  <c r="S5168" i="1"/>
  <c r="R5164" i="1"/>
  <c r="R5156" i="1"/>
  <c r="S5149" i="1"/>
  <c r="R5142" i="1"/>
  <c r="S5137" i="1"/>
  <c r="S5131" i="1"/>
  <c r="U5121" i="1"/>
  <c r="R5118" i="1"/>
  <c r="U5115" i="1"/>
  <c r="S5109" i="1"/>
  <c r="S5105" i="1"/>
  <c r="S5096" i="1"/>
  <c r="S5094" i="1"/>
  <c r="U5091" i="1"/>
  <c r="S5088" i="1"/>
  <c r="S5086" i="1"/>
  <c r="S5082" i="1"/>
  <c r="U5019" i="1"/>
  <c r="R5008" i="1"/>
  <c r="R5006" i="1"/>
  <c r="R4991" i="1"/>
  <c r="S4982" i="1"/>
  <c r="U4978" i="1"/>
  <c r="R4976" i="1"/>
  <c r="R4969" i="1"/>
  <c r="U4951" i="1"/>
  <c r="U4933" i="1"/>
  <c r="S4930" i="1"/>
  <c r="S4917" i="1"/>
  <c r="R4902" i="1"/>
  <c r="R4900" i="1"/>
  <c r="S4898" i="1"/>
  <c r="R4891" i="1"/>
  <c r="S4882" i="1"/>
  <c r="R4873" i="1"/>
  <c r="U4869" i="1"/>
  <c r="R4850" i="1"/>
  <c r="S4848" i="1"/>
  <c r="R4844" i="1"/>
  <c r="S4823" i="1"/>
  <c r="S4820" i="1"/>
  <c r="S4793" i="1"/>
  <c r="S4787" i="1"/>
  <c r="R4779" i="1"/>
  <c r="U4777" i="1"/>
  <c r="U4774" i="1"/>
  <c r="U4762" i="1"/>
  <c r="R4754" i="1"/>
  <c r="U4747" i="1"/>
  <c r="S4734" i="1"/>
  <c r="U4725" i="1"/>
  <c r="R4717" i="1"/>
  <c r="S4709" i="1"/>
  <c r="S4699" i="1"/>
  <c r="R4693" i="1"/>
  <c r="S4678" i="1"/>
  <c r="S4674" i="1"/>
  <c r="U4668" i="1"/>
  <c r="S4650" i="1"/>
  <c r="S4649" i="1"/>
  <c r="R4616" i="1"/>
  <c r="S4612" i="1"/>
  <c r="S4609" i="1"/>
  <c r="S4607" i="1"/>
  <c r="R4598" i="1"/>
  <c r="S4591" i="1"/>
  <c r="U4586" i="1"/>
  <c r="U4580" i="1"/>
  <c r="R4569" i="1"/>
  <c r="R4563" i="1"/>
  <c r="S4561" i="1"/>
  <c r="S4556" i="1"/>
  <c r="U4550" i="1"/>
  <c r="R4546" i="1"/>
  <c r="U4534" i="1"/>
  <c r="U4533" i="1"/>
  <c r="S4531" i="1"/>
  <c r="R4366" i="1"/>
  <c r="R4351" i="1"/>
  <c r="S4342" i="1"/>
  <c r="S4330" i="1"/>
  <c r="U4326" i="1"/>
  <c r="S4321" i="1"/>
  <c r="U4317" i="1"/>
  <c r="S4305" i="1"/>
  <c r="U4300" i="1"/>
  <c r="S4295" i="1"/>
  <c r="R4287" i="1"/>
  <c r="S4283" i="1"/>
  <c r="S4274" i="1"/>
  <c r="R4272" i="1"/>
  <c r="R4245" i="1"/>
  <c r="U4241" i="1"/>
  <c r="S4214" i="1"/>
  <c r="S4197" i="1"/>
  <c r="S4191" i="1"/>
  <c r="S4178" i="1"/>
  <c r="R4169" i="1"/>
  <c r="S4140" i="1"/>
  <c r="U4132" i="1"/>
  <c r="R4124" i="1"/>
  <c r="S4103" i="1"/>
  <c r="U4097" i="1"/>
  <c r="R4094" i="1"/>
  <c r="S4078" i="1"/>
  <c r="R4066" i="1"/>
  <c r="U4064" i="1"/>
  <c r="U4062" i="1"/>
  <c r="U4058" i="1"/>
  <c r="U4057" i="1"/>
  <c r="S4055" i="1"/>
  <c r="U4037" i="1"/>
  <c r="R4028" i="1"/>
  <c r="U4004" i="1"/>
  <c r="U3979" i="1"/>
  <c r="R3968" i="1"/>
  <c r="U3957" i="1"/>
  <c r="R3951" i="1"/>
  <c r="R3947" i="1"/>
  <c r="U3935" i="1"/>
  <c r="R3931" i="1"/>
  <c r="R3919" i="1"/>
  <c r="U3911" i="1"/>
  <c r="U3910" i="1"/>
  <c r="R3907" i="1"/>
  <c r="R3906" i="1"/>
  <c r="R3884" i="1"/>
  <c r="U3882" i="1"/>
  <c r="S3862" i="1"/>
  <c r="S3860" i="1"/>
  <c r="R3856" i="1"/>
  <c r="S3855" i="1"/>
  <c r="S3854" i="1"/>
  <c r="U3850" i="1"/>
  <c r="R3850" i="1"/>
  <c r="S3848" i="1"/>
  <c r="R3847" i="1"/>
  <c r="S3846" i="1"/>
  <c r="S3844" i="1"/>
  <c r="U3843" i="1"/>
  <c r="U3842" i="1"/>
  <c r="U3841" i="1"/>
  <c r="R3838" i="1"/>
  <c r="S3832" i="1"/>
  <c r="R3831" i="1"/>
  <c r="S3805" i="1"/>
  <c r="R3804" i="1"/>
  <c r="R3800" i="1"/>
  <c r="U3797" i="1"/>
  <c r="S3795" i="1"/>
  <c r="S3793" i="1"/>
  <c r="U3792" i="1"/>
  <c r="R3789" i="1"/>
  <c r="S3782" i="1"/>
  <c r="R3781" i="1"/>
  <c r="R3779" i="1"/>
  <c r="U3778" i="1"/>
  <c r="R3777" i="1"/>
  <c r="U3772" i="1"/>
  <c r="R3769" i="1"/>
  <c r="U3767" i="1"/>
  <c r="R3766" i="1"/>
  <c r="U3762" i="1"/>
  <c r="U3761" i="1"/>
  <c r="R3759" i="1"/>
  <c r="S3758" i="1"/>
  <c r="R3756" i="1"/>
  <c r="U3755" i="1"/>
  <c r="U3754" i="1"/>
  <c r="R3753" i="1"/>
  <c r="S3752" i="1"/>
  <c r="R3751" i="1"/>
  <c r="R3747" i="1"/>
  <c r="S3745" i="1"/>
  <c r="R3744" i="1"/>
  <c r="U3742" i="1"/>
  <c r="R3741" i="1"/>
  <c r="R3740" i="1"/>
  <c r="S3739" i="1"/>
  <c r="R3738" i="1"/>
  <c r="U3736" i="1"/>
  <c r="S3734" i="1"/>
  <c r="U3732" i="1"/>
  <c r="S3731" i="1"/>
  <c r="S3730" i="1"/>
  <c r="U3728" i="1"/>
  <c r="S3727" i="1"/>
  <c r="U3726" i="1"/>
  <c r="S3724" i="1"/>
  <c r="R3722" i="1"/>
  <c r="R3719" i="1"/>
  <c r="S3718" i="1"/>
  <c r="R3711" i="1"/>
  <c r="S3709" i="1"/>
  <c r="U3708" i="1"/>
  <c r="U3707" i="1"/>
  <c r="R3704" i="1"/>
  <c r="U3701" i="1"/>
  <c r="U3700" i="1"/>
  <c r="R3698" i="1"/>
  <c r="S3692" i="1"/>
  <c r="R3690" i="1"/>
  <c r="R3688" i="1"/>
  <c r="R3687" i="1"/>
  <c r="U3685" i="1"/>
  <c r="U3678" i="1"/>
  <c r="U3677" i="1"/>
  <c r="U3675" i="1"/>
  <c r="R3672" i="1"/>
  <c r="U3669" i="1"/>
  <c r="R3667" i="1"/>
  <c r="R3666" i="1"/>
  <c r="U3665" i="1"/>
  <c r="U3662" i="1"/>
  <c r="R3660" i="1"/>
  <c r="R3657" i="1"/>
  <c r="S3652" i="1"/>
  <c r="S3649" i="1"/>
  <c r="U3647" i="1"/>
  <c r="R3645" i="1"/>
  <c r="R3642" i="1"/>
  <c r="S3640" i="1"/>
  <c r="U3638" i="1"/>
  <c r="R3637" i="1"/>
  <c r="U3636" i="1"/>
  <c r="R3626" i="1"/>
  <c r="S3624" i="1"/>
  <c r="U3623" i="1"/>
  <c r="U3621" i="1"/>
  <c r="S3620" i="1"/>
  <c r="R3619" i="1"/>
  <c r="S3616" i="1"/>
  <c r="S3614" i="1"/>
  <c r="R3611" i="1"/>
  <c r="R3610" i="1"/>
  <c r="R3607" i="1"/>
  <c r="S3606" i="1"/>
  <c r="S3604" i="1"/>
  <c r="R3600" i="1"/>
  <c r="R3598" i="1"/>
  <c r="U3591" i="1"/>
  <c r="S3586" i="1"/>
  <c r="U3585" i="1"/>
  <c r="S3584" i="1"/>
  <c r="S3582" i="1"/>
  <c r="S3581" i="1"/>
  <c r="R3578" i="1"/>
  <c r="R3575" i="1"/>
  <c r="U3574" i="1"/>
  <c r="R3573" i="1"/>
  <c r="U3572" i="1"/>
  <c r="U3571" i="1"/>
  <c r="U3569" i="1"/>
  <c r="S3565" i="1"/>
  <c r="U3564" i="1"/>
  <c r="U3563" i="1"/>
  <c r="U3559" i="1"/>
  <c r="U3556" i="1"/>
  <c r="U3554" i="1"/>
  <c r="R3553" i="1"/>
  <c r="S3549" i="1"/>
  <c r="R3547" i="1"/>
  <c r="S3545" i="1"/>
  <c r="U3544" i="1"/>
  <c r="U3543" i="1"/>
  <c r="U3537" i="1"/>
  <c r="R3533" i="1"/>
  <c r="R3531" i="1"/>
  <c r="R3528" i="1"/>
  <c r="R3526" i="1"/>
  <c r="U3525" i="1"/>
  <c r="S3524" i="1"/>
  <c r="U3523" i="1"/>
  <c r="S3521" i="1"/>
  <c r="S3520" i="1"/>
  <c r="R3519" i="1"/>
  <c r="R3518" i="1"/>
  <c r="U3516" i="1"/>
  <c r="U3512" i="1"/>
  <c r="U3509" i="1"/>
  <c r="U3507" i="1"/>
  <c r="R3505" i="1"/>
  <c r="R3504" i="1"/>
  <c r="R3502" i="1"/>
  <c r="S3500" i="1"/>
  <c r="R3494" i="1"/>
  <c r="R3492" i="1"/>
  <c r="R3489" i="1"/>
  <c r="R3488" i="1"/>
  <c r="S3486" i="1"/>
  <c r="R3482" i="1"/>
  <c r="S3481" i="1"/>
  <c r="R3478" i="1"/>
  <c r="R3477" i="1"/>
  <c r="S3471" i="1"/>
  <c r="U3468" i="1"/>
  <c r="R3467" i="1"/>
  <c r="S3466" i="1"/>
  <c r="S3463" i="1"/>
  <c r="S3460" i="1"/>
  <c r="S3455" i="1"/>
  <c r="R3454" i="1"/>
  <c r="U3450" i="1"/>
  <c r="U3448" i="1"/>
  <c r="R3446" i="1"/>
  <c r="R3445" i="1"/>
  <c r="R3436" i="1"/>
  <c r="R3434" i="1"/>
  <c r="R3433" i="1"/>
  <c r="R3432" i="1"/>
  <c r="S3430" i="1"/>
  <c r="S3428" i="1"/>
  <c r="U3420" i="1"/>
  <c r="R3419" i="1"/>
  <c r="S3417" i="1"/>
  <c r="R3414" i="1"/>
  <c r="U3413" i="1"/>
  <c r="R3404" i="1"/>
  <c r="U3403" i="1"/>
  <c r="R3401" i="1"/>
  <c r="U3396" i="1"/>
  <c r="R3396" i="1"/>
  <c r="U3385" i="1"/>
  <c r="S3383" i="1"/>
  <c r="R3382" i="1"/>
  <c r="S3381" i="1"/>
  <c r="R3377" i="1"/>
  <c r="S3376" i="1"/>
  <c r="U3375" i="1"/>
  <c r="U3374" i="1"/>
  <c r="U3373" i="1"/>
  <c r="R3371" i="1"/>
  <c r="U3366" i="1"/>
  <c r="S3361" i="1"/>
  <c r="S3357" i="1"/>
  <c r="S3356" i="1"/>
  <c r="U3354" i="1"/>
  <c r="R3352" i="1"/>
  <c r="S3349" i="1"/>
  <c r="S3348" i="1"/>
  <c r="U3347" i="1"/>
  <c r="R3344" i="1"/>
  <c r="R3342" i="1"/>
  <c r="R3340" i="1"/>
  <c r="R3337" i="1"/>
  <c r="S3331" i="1"/>
  <c r="R3329" i="1"/>
  <c r="U3327" i="1"/>
  <c r="U3326" i="1"/>
  <c r="U3323" i="1"/>
  <c r="U3322" i="1"/>
  <c r="S3319" i="1"/>
  <c r="R3318" i="1"/>
  <c r="R3315" i="1"/>
  <c r="R3313" i="1"/>
  <c r="U3312" i="1"/>
  <c r="U3311" i="1"/>
  <c r="R3310" i="1"/>
  <c r="S3307" i="1"/>
  <c r="U3305" i="1"/>
  <c r="R3304" i="1"/>
  <c r="U3303" i="1"/>
  <c r="S3297" i="1"/>
  <c r="U3296" i="1"/>
  <c r="U3295" i="1"/>
  <c r="R3292" i="1"/>
  <c r="U3290" i="1"/>
  <c r="U3288" i="1"/>
  <c r="S3286" i="1"/>
  <c r="U3283" i="1"/>
  <c r="S3282" i="1"/>
  <c r="R3277" i="1"/>
  <c r="U3273" i="1"/>
  <c r="S3272" i="1"/>
  <c r="R3270" i="1"/>
  <c r="R3266" i="1"/>
  <c r="U3261" i="1"/>
  <c r="U3258" i="1"/>
  <c r="U3257" i="1"/>
  <c r="S3252" i="1"/>
  <c r="S3249" i="1"/>
  <c r="S3248" i="1"/>
  <c r="U3245" i="1"/>
  <c r="R3241" i="1"/>
  <c r="S3240" i="1"/>
  <c r="R3239" i="1"/>
  <c r="R3238" i="1"/>
  <c r="S3236" i="1"/>
  <c r="R3235" i="1"/>
  <c r="U3233" i="1"/>
  <c r="S3232" i="1"/>
  <c r="R3230" i="1"/>
  <c r="S3225" i="1"/>
  <c r="S3220" i="1"/>
  <c r="S3219" i="1"/>
  <c r="S3218" i="1"/>
  <c r="U3215" i="1"/>
  <c r="S3208" i="1"/>
  <c r="U3206" i="1"/>
  <c r="R3205" i="1"/>
  <c r="S3204" i="1"/>
  <c r="U3199" i="1"/>
  <c r="U3195" i="1"/>
  <c r="U3192" i="1"/>
  <c r="U3191" i="1"/>
  <c r="U3190" i="1"/>
  <c r="S3190" i="1"/>
  <c r="S3187" i="1"/>
  <c r="R3186" i="1"/>
  <c r="R3182" i="1"/>
  <c r="R3175" i="1"/>
  <c r="U3172" i="1"/>
  <c r="U3171" i="1"/>
  <c r="U3169" i="1"/>
  <c r="S3165" i="1"/>
  <c r="U3164" i="1"/>
  <c r="S3163" i="1"/>
  <c r="R3161" i="1"/>
  <c r="U3160" i="1"/>
  <c r="U3159" i="1"/>
  <c r="R3157" i="1"/>
  <c r="R3153" i="1"/>
  <c r="S3151" i="1"/>
  <c r="R3150" i="1"/>
  <c r="U3148" i="1"/>
  <c r="U3147" i="1"/>
  <c r="R3146" i="1"/>
  <c r="U3145" i="1"/>
  <c r="S3140" i="1"/>
  <c r="U3136" i="1"/>
  <c r="S3134" i="1"/>
  <c r="R3132" i="1"/>
  <c r="U3128" i="1"/>
  <c r="R3127" i="1"/>
  <c r="R3126" i="1"/>
  <c r="S3124" i="1"/>
  <c r="S3121" i="1"/>
  <c r="S3119" i="1"/>
  <c r="R3116" i="1"/>
  <c r="R3115" i="1"/>
  <c r="U3109" i="1"/>
  <c r="R3108" i="1"/>
  <c r="U3103" i="1"/>
  <c r="S3102" i="1"/>
  <c r="U3100" i="1"/>
  <c r="R3099" i="1"/>
  <c r="R3098" i="1"/>
  <c r="R3097" i="1"/>
  <c r="S3095" i="1"/>
  <c r="R3088" i="1"/>
  <c r="R3083" i="1"/>
  <c r="U3080" i="1"/>
  <c r="U3075" i="1"/>
  <c r="U3071" i="1"/>
  <c r="R3070" i="1"/>
  <c r="R3068" i="1"/>
  <c r="S3065" i="1"/>
  <c r="U3062" i="1"/>
  <c r="R3061" i="1"/>
  <c r="R3059" i="1"/>
  <c r="R3057" i="1"/>
  <c r="R3056" i="1"/>
  <c r="R3054" i="1"/>
  <c r="S3051" i="1"/>
  <c r="S3050" i="1"/>
  <c r="U3048" i="1"/>
  <c r="R3046" i="1"/>
  <c r="S3045" i="1"/>
  <c r="S3044" i="1"/>
  <c r="U3040" i="1"/>
  <c r="S3030" i="1"/>
  <c r="R3029" i="1"/>
  <c r="R3028" i="1"/>
  <c r="S3026" i="1"/>
  <c r="U3023" i="1"/>
  <c r="U3019" i="1"/>
  <c r="U3018" i="1"/>
  <c r="U3017" i="1"/>
  <c r="U3014" i="1"/>
  <c r="R3013" i="1"/>
  <c r="S3010" i="1"/>
  <c r="U3008" i="1"/>
  <c r="R3005" i="1"/>
  <c r="S3004" i="1"/>
  <c r="U3000" i="1"/>
  <c r="U2998" i="1"/>
  <c r="R2997" i="1"/>
  <c r="R2996" i="1"/>
  <c r="R2994" i="1"/>
  <c r="U2992" i="1"/>
  <c r="R2989" i="1"/>
  <c r="S2988" i="1"/>
  <c r="U2985" i="1"/>
  <c r="U2984" i="1"/>
  <c r="R2982" i="1"/>
  <c r="U2981" i="1"/>
  <c r="U2980" i="1"/>
  <c r="U2977" i="1"/>
  <c r="S2975" i="1"/>
  <c r="R2974" i="1"/>
  <c r="U2972" i="1"/>
  <c r="R2970" i="1"/>
  <c r="S2968" i="1"/>
  <c r="S2966" i="1"/>
  <c r="R2965" i="1"/>
  <c r="R2964" i="1"/>
  <c r="U2962" i="1"/>
  <c r="U2961" i="1"/>
  <c r="S2960" i="1"/>
  <c r="U2957" i="1"/>
  <c r="S2956" i="1"/>
  <c r="R2954" i="1"/>
  <c r="U2952" i="1"/>
  <c r="S2948" i="1"/>
  <c r="U2946" i="1"/>
  <c r="R2945" i="1"/>
  <c r="S2944" i="1"/>
  <c r="R2941" i="1"/>
  <c r="U2940" i="1"/>
  <c r="U2938" i="1"/>
  <c r="S2938" i="1"/>
  <c r="R2936" i="1"/>
  <c r="R2934" i="1"/>
  <c r="U2933" i="1"/>
  <c r="R2931" i="1"/>
  <c r="U2927" i="1"/>
  <c r="U2923" i="1"/>
  <c r="R2920" i="1"/>
  <c r="R2919" i="1"/>
  <c r="U2917" i="1"/>
  <c r="S2915" i="1"/>
  <c r="S2914" i="1"/>
  <c r="U2912" i="1"/>
  <c r="R2897" i="1"/>
  <c r="R2895" i="1"/>
  <c r="U2893" i="1"/>
  <c r="R2888" i="1"/>
  <c r="U2885" i="1"/>
  <c r="U2882" i="1"/>
  <c r="S2879" i="1"/>
  <c r="R2878" i="1"/>
  <c r="U2875" i="1"/>
  <c r="R2872" i="1"/>
  <c r="U2869" i="1"/>
  <c r="S2868" i="1"/>
  <c r="U2866" i="1"/>
  <c r="S2865" i="1"/>
  <c r="U2859" i="1"/>
  <c r="S2856" i="1"/>
  <c r="U2855" i="1"/>
  <c r="R2854" i="1"/>
  <c r="R2852" i="1"/>
  <c r="U2851" i="1"/>
  <c r="S2850" i="1"/>
  <c r="S2845" i="1"/>
  <c r="U2841" i="1"/>
  <c r="R2839" i="1"/>
  <c r="S1943" i="1"/>
  <c r="R1942" i="1"/>
  <c r="S1941" i="1"/>
  <c r="R1940" i="1"/>
  <c r="R1938" i="1"/>
  <c r="S1936" i="1"/>
  <c r="R1932" i="1"/>
  <c r="U1931" i="1"/>
  <c r="U1928" i="1"/>
  <c r="R1927" i="1"/>
  <c r="U1926" i="1"/>
  <c r="R1925" i="1"/>
  <c r="S1922" i="1"/>
  <c r="R1914" i="1"/>
  <c r="U1911" i="1"/>
  <c r="R1908" i="1"/>
  <c r="S1907" i="1"/>
  <c r="U1904" i="1"/>
  <c r="R1903" i="1"/>
  <c r="S1900" i="1"/>
  <c r="R1890" i="1"/>
  <c r="R1888" i="1"/>
  <c r="S1884" i="1"/>
  <c r="R1881" i="1"/>
  <c r="R1878" i="1"/>
  <c r="U1877" i="1"/>
  <c r="U1876" i="1"/>
  <c r="R1875" i="1"/>
  <c r="S1867" i="1"/>
  <c r="S1865" i="1"/>
  <c r="U1861" i="1"/>
  <c r="U1860" i="1"/>
  <c r="S1856" i="1"/>
  <c r="S1854" i="1"/>
  <c r="U1853" i="1"/>
  <c r="U1849" i="1"/>
  <c r="S1849" i="1"/>
  <c r="S1847" i="1"/>
  <c r="R1845" i="1"/>
  <c r="U1838" i="1"/>
  <c r="R1837" i="1"/>
  <c r="U1836" i="1"/>
  <c r="S1833" i="1"/>
  <c r="R1832" i="1"/>
  <c r="R1831" i="1"/>
  <c r="U1830" i="1"/>
  <c r="R2838" i="1"/>
  <c r="U2837" i="1"/>
  <c r="R2837" i="1"/>
  <c r="U2836" i="1"/>
  <c r="R2836" i="1"/>
  <c r="S2836" i="1"/>
  <c r="U2835" i="1"/>
  <c r="S2834" i="1"/>
  <c r="R2834" i="1"/>
  <c r="U2834" i="1"/>
  <c r="U2832" i="1"/>
  <c r="R2832" i="1"/>
  <c r="U2831" i="1"/>
  <c r="S2830" i="1"/>
  <c r="R2830" i="1"/>
  <c r="R2829" i="1"/>
  <c r="S2827" i="1"/>
  <c r="U2826" i="1"/>
  <c r="U2825" i="1"/>
  <c r="U2824" i="1"/>
  <c r="S2824" i="1"/>
  <c r="U2823" i="1"/>
  <c r="S2823" i="1"/>
  <c r="R2822" i="1"/>
  <c r="U2821" i="1"/>
  <c r="S2821" i="1"/>
  <c r="S2819" i="1"/>
  <c r="S2818" i="1"/>
  <c r="R2818" i="1"/>
  <c r="U2818" i="1"/>
  <c r="U2817" i="1"/>
  <c r="S2816" i="1"/>
  <c r="R2816" i="1"/>
  <c r="R2815" i="1"/>
  <c r="U2814" i="1"/>
  <c r="S2814" i="1"/>
  <c r="U2813" i="1"/>
  <c r="R2813" i="1"/>
  <c r="S2811" i="1"/>
  <c r="U2811" i="1"/>
  <c r="U2810" i="1"/>
  <c r="S2810" i="1"/>
  <c r="U2809" i="1"/>
  <c r="R2809" i="1"/>
  <c r="S2809" i="1"/>
  <c r="S2806" i="1"/>
  <c r="R2806" i="1"/>
  <c r="U2806" i="1"/>
  <c r="R2805" i="1"/>
  <c r="U2804" i="1"/>
  <c r="S2804" i="1"/>
  <c r="R2802" i="1"/>
  <c r="S2801" i="1"/>
  <c r="U2801" i="1"/>
  <c r="R2801" i="1"/>
  <c r="U2800" i="1"/>
  <c r="U2798" i="1"/>
  <c r="R2798" i="1"/>
  <c r="U2797" i="1"/>
  <c r="S2797" i="1"/>
  <c r="R2797" i="1"/>
  <c r="R2795" i="1"/>
  <c r="U2795" i="1"/>
  <c r="R2794" i="1"/>
  <c r="S2794" i="1"/>
  <c r="R2792" i="1"/>
  <c r="S2791" i="1"/>
  <c r="U2791" i="1"/>
  <c r="U2789" i="1"/>
  <c r="S2789" i="1"/>
  <c r="R2788" i="1"/>
  <c r="S2788" i="1"/>
  <c r="U2788" i="1"/>
  <c r="S2786" i="1"/>
  <c r="R2786" i="1"/>
  <c r="U2786" i="1"/>
  <c r="R2785" i="1"/>
  <c r="S2783" i="1"/>
  <c r="R2783" i="1"/>
  <c r="R2782" i="1"/>
  <c r="S2782" i="1"/>
  <c r="U2782" i="1"/>
  <c r="U2780" i="1"/>
  <c r="S2778" i="1"/>
  <c r="S2777" i="1"/>
  <c r="U2777" i="1"/>
  <c r="R2777" i="1"/>
  <c r="R2776" i="1"/>
  <c r="R2775" i="1"/>
  <c r="S2774" i="1"/>
  <c r="R2773" i="1"/>
  <c r="U2773" i="1"/>
  <c r="S2773" i="1"/>
  <c r="U2771" i="1"/>
  <c r="S2771" i="1"/>
  <c r="U2769" i="1"/>
  <c r="R2769" i="1"/>
  <c r="S2769" i="1"/>
  <c r="U2768" i="1"/>
  <c r="S2768" i="1"/>
  <c r="R2768" i="1"/>
  <c r="R2767" i="1"/>
  <c r="S2767" i="1"/>
  <c r="U2767" i="1"/>
  <c r="S2766" i="1"/>
  <c r="R2766" i="1"/>
  <c r="R2765" i="1"/>
  <c r="U2764" i="1"/>
  <c r="R2764" i="1"/>
  <c r="S2763" i="1"/>
  <c r="R2759" i="1"/>
  <c r="U2757" i="1"/>
  <c r="S2757" i="1"/>
  <c r="R2757" i="1"/>
  <c r="S2755" i="1"/>
  <c r="U2755" i="1"/>
  <c r="R2755" i="1"/>
  <c r="R2754" i="1"/>
  <c r="S2754" i="1"/>
  <c r="R2753" i="1"/>
  <c r="S2753" i="1"/>
  <c r="U2753" i="1"/>
  <c r="S2752" i="1"/>
  <c r="S2750" i="1"/>
  <c r="R2750" i="1"/>
  <c r="U2750" i="1"/>
  <c r="S2749" i="1"/>
  <c r="S2747" i="1"/>
  <c r="R2747" i="1"/>
  <c r="U2747" i="1"/>
  <c r="R2746" i="1"/>
  <c r="U2744" i="1"/>
  <c r="S2744" i="1"/>
  <c r="R2743" i="1"/>
  <c r="S2743" i="1"/>
  <c r="U2743" i="1"/>
  <c r="R2742" i="1"/>
  <c r="R2741" i="1"/>
  <c r="U2741" i="1"/>
  <c r="S2741" i="1"/>
  <c r="S2739" i="1"/>
  <c r="R2738" i="1"/>
  <c r="U2738" i="1"/>
  <c r="S2738" i="1"/>
  <c r="R2737" i="1"/>
  <c r="S2737" i="1"/>
  <c r="U2737" i="1"/>
  <c r="R2736" i="1"/>
  <c r="U2736" i="1"/>
  <c r="S2736" i="1"/>
  <c r="U2735" i="1"/>
  <c r="R2735" i="1"/>
  <c r="S2734" i="1"/>
  <c r="R2734" i="1"/>
  <c r="U2733" i="1"/>
  <c r="S2733" i="1"/>
  <c r="R2733" i="1"/>
  <c r="S2732" i="1"/>
  <c r="U2732" i="1"/>
  <c r="U2731" i="1"/>
  <c r="S2731" i="1"/>
  <c r="R2731" i="1"/>
  <c r="U2730" i="1"/>
  <c r="S2730" i="1"/>
  <c r="U2726" i="1"/>
  <c r="S2726" i="1"/>
  <c r="U2725" i="1"/>
  <c r="R2725" i="1"/>
  <c r="S2725" i="1"/>
  <c r="S2724" i="1"/>
  <c r="U2724" i="1"/>
  <c r="R2724" i="1"/>
  <c r="R2723" i="1"/>
  <c r="S2723" i="1"/>
  <c r="U2723" i="1"/>
  <c r="S2722" i="1"/>
  <c r="R2721" i="1"/>
  <c r="U2721" i="1"/>
  <c r="S2721" i="1"/>
  <c r="U2720" i="1"/>
  <c r="R2720" i="1"/>
  <c r="R2719" i="1"/>
  <c r="S2719" i="1"/>
  <c r="U2719" i="1"/>
  <c r="R2714" i="1"/>
  <c r="U2712" i="1"/>
  <c r="R2712" i="1"/>
  <c r="R2711" i="1"/>
  <c r="U2711" i="1"/>
  <c r="U2710" i="1"/>
  <c r="R2710" i="1"/>
  <c r="S2710" i="1"/>
  <c r="U2709" i="1"/>
  <c r="S2709" i="1"/>
  <c r="U2708" i="1"/>
  <c r="S2708" i="1"/>
  <c r="R2708" i="1"/>
  <c r="S2706" i="1"/>
  <c r="U2706" i="1"/>
  <c r="S2703" i="1"/>
  <c r="R2703" i="1"/>
  <c r="U2703" i="1"/>
  <c r="R2701" i="1"/>
  <c r="U2701" i="1"/>
  <c r="S2701" i="1"/>
  <c r="R2700" i="1"/>
  <c r="U2699" i="1"/>
  <c r="S2699" i="1"/>
  <c r="R2699" i="1"/>
  <c r="R2697" i="1"/>
  <c r="U2697" i="1"/>
  <c r="S2697" i="1"/>
  <c r="S2695" i="1"/>
  <c r="R2694" i="1"/>
  <c r="S2694" i="1"/>
  <c r="U2694" i="1"/>
  <c r="U2691" i="1"/>
  <c r="R2690" i="1"/>
  <c r="S2690" i="1"/>
  <c r="U2689" i="1"/>
  <c r="R2689" i="1"/>
  <c r="R2683" i="1"/>
  <c r="U2682" i="1"/>
  <c r="S2681" i="1"/>
  <c r="R2681" i="1"/>
  <c r="U2681" i="1"/>
  <c r="R2679" i="1"/>
  <c r="U2679" i="1"/>
  <c r="S2679" i="1"/>
  <c r="R2676" i="1"/>
  <c r="S2674" i="1"/>
  <c r="U2674" i="1"/>
  <c r="R2674" i="1"/>
  <c r="S2673" i="1"/>
  <c r="R2672" i="1"/>
  <c r="S2672" i="1"/>
  <c r="U2672" i="1"/>
  <c r="U2670" i="1"/>
  <c r="R2670" i="1"/>
  <c r="U2668" i="1"/>
  <c r="S2668" i="1"/>
  <c r="U2667" i="1"/>
  <c r="R2667" i="1"/>
  <c r="S2667" i="1"/>
  <c r="S2664" i="1"/>
  <c r="U2664" i="1"/>
  <c r="U2663" i="1"/>
  <c r="R2663" i="1"/>
  <c r="R2662" i="1"/>
  <c r="R2658" i="1"/>
  <c r="U2657" i="1"/>
  <c r="S2657" i="1"/>
  <c r="R2657" i="1"/>
  <c r="U2654" i="1"/>
  <c r="S2654" i="1"/>
  <c r="R2654" i="1"/>
  <c r="R2653" i="1"/>
  <c r="R2652" i="1"/>
  <c r="U2652" i="1"/>
  <c r="S2652" i="1"/>
  <c r="S2651" i="1"/>
  <c r="R2651" i="1"/>
  <c r="U2651" i="1"/>
  <c r="R2650" i="1"/>
  <c r="U2650" i="1"/>
  <c r="R2648" i="1"/>
  <c r="S2648" i="1"/>
  <c r="U2648" i="1"/>
  <c r="R2647" i="1"/>
  <c r="S2645" i="1"/>
  <c r="U2643" i="1"/>
  <c r="S2643" i="1"/>
  <c r="R2642" i="1"/>
  <c r="U2642" i="1"/>
  <c r="S2641" i="1"/>
  <c r="U2641" i="1"/>
  <c r="U2638" i="1"/>
  <c r="S2638" i="1"/>
  <c r="R2638" i="1"/>
  <c r="R2637" i="1"/>
  <c r="U2637" i="1"/>
  <c r="S2635" i="1"/>
  <c r="U2635" i="1"/>
  <c r="U2634" i="1"/>
  <c r="R2631" i="1"/>
  <c r="S2628" i="1"/>
  <c r="U2628" i="1"/>
  <c r="S2627" i="1"/>
  <c r="R2627" i="1"/>
  <c r="S2626" i="1"/>
  <c r="R2626" i="1"/>
  <c r="S2625" i="1"/>
  <c r="R2625" i="1"/>
  <c r="S2624" i="1"/>
  <c r="U2624" i="1"/>
  <c r="R2623" i="1"/>
  <c r="R2621" i="1"/>
  <c r="S2621" i="1"/>
  <c r="U2621" i="1"/>
  <c r="R2620" i="1"/>
  <c r="R2618" i="1"/>
  <c r="U2618" i="1"/>
  <c r="S2618" i="1"/>
  <c r="R2617" i="1"/>
  <c r="U2617" i="1"/>
  <c r="S2617" i="1"/>
  <c r="S2615" i="1"/>
  <c r="U2615" i="1"/>
  <c r="S2614" i="1"/>
  <c r="R2614" i="1"/>
  <c r="U2614" i="1"/>
  <c r="R2613" i="1"/>
  <c r="U2612" i="1"/>
  <c r="R2612" i="1"/>
  <c r="R2611" i="1"/>
  <c r="S2611" i="1"/>
  <c r="U2611" i="1"/>
  <c r="S2608" i="1"/>
  <c r="U2608" i="1"/>
  <c r="R2607" i="1"/>
  <c r="S2607" i="1"/>
  <c r="U2605" i="1"/>
  <c r="R2605" i="1"/>
  <c r="S2605" i="1"/>
  <c r="R2604" i="1"/>
  <c r="U2604" i="1"/>
  <c r="S2604" i="1"/>
  <c r="S2603" i="1"/>
  <c r="U2603" i="1"/>
  <c r="S2602" i="1"/>
  <c r="U2595" i="1"/>
  <c r="S2595" i="1"/>
  <c r="U2593" i="1"/>
  <c r="U2592" i="1"/>
  <c r="S2592" i="1"/>
  <c r="R2592" i="1"/>
  <c r="R2591" i="1"/>
  <c r="U2591" i="1"/>
  <c r="R2589" i="1"/>
  <c r="S2589" i="1"/>
  <c r="U2589" i="1"/>
  <c r="U2588" i="1"/>
  <c r="S2588" i="1"/>
  <c r="R2588" i="1"/>
  <c r="S2586" i="1"/>
  <c r="R2586" i="1"/>
  <c r="U2586" i="1"/>
  <c r="S2585" i="1"/>
  <c r="S2584" i="1"/>
  <c r="U2584" i="1"/>
  <c r="S2583" i="1"/>
  <c r="U2583" i="1"/>
  <c r="S2581" i="1"/>
  <c r="U2581" i="1"/>
  <c r="U2579" i="1"/>
  <c r="S2579" i="1"/>
  <c r="S2578" i="1"/>
  <c r="R2578" i="1"/>
  <c r="U2578" i="1"/>
  <c r="S2576" i="1"/>
  <c r="U2576" i="1"/>
  <c r="S2574" i="1"/>
  <c r="U2574" i="1"/>
  <c r="R2574" i="1"/>
  <c r="S2573" i="1"/>
  <c r="R2573" i="1"/>
  <c r="S2572" i="1"/>
  <c r="R2572" i="1"/>
  <c r="S2571" i="1"/>
  <c r="U2571" i="1"/>
  <c r="R2571" i="1"/>
  <c r="R2566" i="1"/>
  <c r="R2565" i="1"/>
  <c r="U2564" i="1"/>
  <c r="S2564" i="1"/>
  <c r="R2564" i="1"/>
  <c r="R2563" i="1"/>
  <c r="S2561" i="1"/>
  <c r="R2561" i="1"/>
  <c r="U2561" i="1"/>
  <c r="R2559" i="1"/>
  <c r="U2559" i="1"/>
  <c r="S2559" i="1"/>
  <c r="R2558" i="1"/>
  <c r="R2555" i="1"/>
  <c r="U2555" i="1"/>
  <c r="R2553" i="1"/>
  <c r="S2553" i="1"/>
  <c r="U2553" i="1"/>
  <c r="U2550" i="1"/>
  <c r="S2548" i="1"/>
  <c r="U2548" i="1"/>
  <c r="R2548" i="1"/>
  <c r="U2547" i="1"/>
  <c r="S2547" i="1"/>
  <c r="R2547" i="1"/>
  <c r="U2545" i="1"/>
  <c r="S2545" i="1"/>
  <c r="R2545" i="1"/>
  <c r="S2543" i="1"/>
  <c r="R2543" i="1"/>
  <c r="U2543" i="1"/>
  <c r="U2542" i="1"/>
  <c r="U2541" i="1"/>
  <c r="R2541" i="1"/>
  <c r="U2540" i="1"/>
  <c r="R2540" i="1"/>
  <c r="R2539" i="1"/>
  <c r="U2539" i="1"/>
  <c r="R2538" i="1"/>
  <c r="U2538" i="1"/>
  <c r="S2538" i="1"/>
  <c r="S2537" i="1"/>
  <c r="U2537" i="1"/>
  <c r="R2537" i="1"/>
  <c r="S2536" i="1"/>
  <c r="R2536" i="1"/>
  <c r="U2536" i="1"/>
  <c r="U2535" i="1"/>
  <c r="S2535" i="1"/>
  <c r="R2534" i="1"/>
  <c r="U2534" i="1"/>
  <c r="S2534" i="1"/>
  <c r="S2533" i="1"/>
  <c r="R2532" i="1"/>
  <c r="S2530" i="1"/>
  <c r="R2529" i="1"/>
  <c r="S2529" i="1"/>
  <c r="R2527" i="1"/>
  <c r="U2527" i="1"/>
  <c r="S2527" i="1"/>
  <c r="U2523" i="1"/>
  <c r="R2523" i="1"/>
  <c r="S2523" i="1"/>
  <c r="S2521" i="1"/>
  <c r="R2520" i="1"/>
  <c r="S2520" i="1"/>
  <c r="U2520" i="1"/>
  <c r="U2518" i="1"/>
  <c r="S2518" i="1"/>
  <c r="S2517" i="1"/>
  <c r="U2517" i="1"/>
  <c r="R2517" i="1"/>
  <c r="R2516" i="1"/>
  <c r="S2516" i="1"/>
  <c r="U2514" i="1"/>
  <c r="S2514" i="1"/>
  <c r="S2512" i="1"/>
  <c r="U2510" i="1"/>
  <c r="S2510" i="1"/>
  <c r="U2504" i="1"/>
  <c r="R2502" i="1"/>
  <c r="U2502" i="1"/>
  <c r="S2502" i="1"/>
  <c r="U2500" i="1"/>
  <c r="S2500" i="1"/>
  <c r="R2500" i="1"/>
  <c r="U2498" i="1"/>
  <c r="S2498" i="1"/>
  <c r="R2498" i="1"/>
  <c r="R2497" i="1"/>
  <c r="S2497" i="1"/>
  <c r="U2496" i="1"/>
  <c r="S2496" i="1"/>
  <c r="R2496" i="1"/>
  <c r="U2495" i="1"/>
  <c r="S2495" i="1"/>
  <c r="R2495" i="1"/>
  <c r="S2492" i="1"/>
  <c r="U2492" i="1"/>
  <c r="S2487" i="1"/>
  <c r="U2487" i="1"/>
  <c r="S2486" i="1"/>
  <c r="S2485" i="1"/>
  <c r="R2485" i="1"/>
  <c r="U2485" i="1"/>
  <c r="R2484" i="1"/>
  <c r="R2482" i="1"/>
  <c r="S2482" i="1"/>
  <c r="U2482" i="1"/>
  <c r="R2481" i="1"/>
  <c r="S2481" i="1"/>
  <c r="R2480" i="1"/>
  <c r="R2479" i="1"/>
  <c r="U2479" i="1"/>
  <c r="S2478" i="1"/>
  <c r="R2476" i="1"/>
  <c r="S2475" i="1"/>
  <c r="U2474" i="1"/>
  <c r="S2474" i="1"/>
  <c r="R2474" i="1"/>
  <c r="R2472" i="1"/>
  <c r="S2470" i="1"/>
  <c r="U2470" i="1"/>
  <c r="U2469" i="1"/>
  <c r="S2468" i="1"/>
  <c r="U2468" i="1"/>
  <c r="U2467" i="1"/>
  <c r="R2465" i="1"/>
  <c r="S2465" i="1"/>
  <c r="U2465" i="1"/>
  <c r="U2464" i="1"/>
  <c r="S2464" i="1"/>
  <c r="R2464" i="1"/>
  <c r="S2463" i="1"/>
  <c r="U2463" i="1"/>
  <c r="R2463" i="1"/>
  <c r="S2462" i="1"/>
  <c r="U2462" i="1"/>
  <c r="R2462" i="1"/>
  <c r="S2461" i="1"/>
  <c r="U2461" i="1"/>
  <c r="R2461" i="1"/>
  <c r="R2460" i="1"/>
  <c r="U2460" i="1"/>
  <c r="S2460" i="1"/>
  <c r="R2457" i="1"/>
  <c r="R2456" i="1"/>
  <c r="S2456" i="1"/>
  <c r="R2455" i="1"/>
  <c r="S2455" i="1"/>
  <c r="U2455" i="1"/>
  <c r="U2454" i="1"/>
  <c r="U2452" i="1"/>
  <c r="S2452" i="1"/>
  <c r="R2452" i="1"/>
  <c r="R2450" i="1"/>
  <c r="U2450" i="1"/>
  <c r="S2450" i="1"/>
  <c r="U2449" i="1"/>
  <c r="S2449" i="1"/>
  <c r="R2449" i="1"/>
  <c r="U2447" i="1"/>
  <c r="S2447" i="1"/>
  <c r="R2446" i="1"/>
  <c r="S2446" i="1"/>
  <c r="U2446" i="1"/>
  <c r="S2442" i="1"/>
  <c r="R2442" i="1"/>
  <c r="R2440" i="1"/>
  <c r="S2440" i="1"/>
  <c r="S2439" i="1"/>
  <c r="U2439" i="1"/>
  <c r="U2435" i="1"/>
  <c r="S2435" i="1"/>
  <c r="U2434" i="1"/>
  <c r="S2432" i="1"/>
  <c r="U2432" i="1"/>
  <c r="R2432" i="1"/>
  <c r="R2431" i="1"/>
  <c r="S2431" i="1"/>
  <c r="R2430" i="1"/>
  <c r="U2430" i="1"/>
  <c r="S2430" i="1"/>
  <c r="S2428" i="1"/>
  <c r="U2428" i="1"/>
  <c r="R2428" i="1"/>
  <c r="S2427" i="1"/>
  <c r="R2427" i="1"/>
  <c r="U2427" i="1"/>
  <c r="R2425" i="1"/>
  <c r="U2424" i="1"/>
  <c r="S2424" i="1"/>
  <c r="S2423" i="1"/>
  <c r="U2423" i="1"/>
  <c r="R2423" i="1"/>
  <c r="U2422" i="1"/>
  <c r="R2422" i="1"/>
  <c r="R2421" i="1"/>
  <c r="U2421" i="1"/>
  <c r="S2421" i="1"/>
  <c r="S2420" i="1"/>
  <c r="R2420" i="1"/>
  <c r="S2419" i="1"/>
  <c r="R2419" i="1"/>
  <c r="U2419" i="1"/>
  <c r="U2418" i="1"/>
  <c r="R2418" i="1"/>
  <c r="S2417" i="1"/>
  <c r="U2417" i="1"/>
  <c r="R2417" i="1"/>
  <c r="R2416" i="1"/>
  <c r="S2415" i="1"/>
  <c r="U2413" i="1"/>
  <c r="S2413" i="1"/>
  <c r="R2413" i="1"/>
  <c r="S2412" i="1"/>
  <c r="R2411" i="1"/>
  <c r="S2411" i="1"/>
  <c r="S2410" i="1"/>
  <c r="R2410" i="1"/>
  <c r="U2410" i="1"/>
  <c r="S2409" i="1"/>
  <c r="U2409" i="1"/>
  <c r="U2408" i="1"/>
  <c r="S2408" i="1"/>
  <c r="S2407" i="1"/>
  <c r="R2407" i="1"/>
  <c r="R2406" i="1"/>
  <c r="S2406" i="1"/>
  <c r="U2406" i="1"/>
  <c r="R2405" i="1"/>
  <c r="S2403" i="1"/>
  <c r="R2403" i="1"/>
  <c r="U2402" i="1"/>
  <c r="S2401" i="1"/>
  <c r="R2401" i="1"/>
  <c r="R2400" i="1"/>
  <c r="S2399" i="1"/>
  <c r="R2399" i="1"/>
  <c r="U2398" i="1"/>
  <c r="S2398" i="1"/>
  <c r="R2398" i="1"/>
  <c r="U2397" i="1"/>
  <c r="R2397" i="1"/>
  <c r="R2396" i="1"/>
  <c r="U2396" i="1"/>
  <c r="S2396" i="1"/>
  <c r="S2395" i="1"/>
  <c r="R2395" i="1"/>
  <c r="R2394" i="1"/>
  <c r="S2394" i="1"/>
  <c r="U2394" i="1"/>
  <c r="S2393" i="1"/>
  <c r="R2393" i="1"/>
  <c r="U2393" i="1"/>
  <c r="U2392" i="1"/>
  <c r="R2389" i="1"/>
  <c r="S2389" i="1"/>
  <c r="U2389" i="1"/>
  <c r="S2387" i="1"/>
  <c r="R2386" i="1"/>
  <c r="S2386" i="1"/>
  <c r="S2385" i="1"/>
  <c r="S2384" i="1"/>
  <c r="R2383" i="1"/>
  <c r="S2383" i="1"/>
  <c r="R2382" i="1"/>
  <c r="S2382" i="1"/>
  <c r="U2380" i="1"/>
  <c r="U2378" i="1"/>
  <c r="S2378" i="1"/>
  <c r="R2378" i="1"/>
  <c r="R2377" i="1"/>
  <c r="S2377" i="1"/>
  <c r="U2377" i="1"/>
  <c r="S2376" i="1"/>
  <c r="U2376" i="1"/>
  <c r="U2375" i="1"/>
  <c r="R2375" i="1"/>
  <c r="R2374" i="1"/>
  <c r="U2374" i="1"/>
  <c r="R2371" i="1"/>
  <c r="S2371" i="1"/>
  <c r="U2371" i="1"/>
  <c r="S2369" i="1"/>
  <c r="U2369" i="1"/>
  <c r="U2368" i="1"/>
  <c r="U2367" i="1"/>
  <c r="S2367" i="1"/>
  <c r="R2366" i="1"/>
  <c r="U2366" i="1"/>
  <c r="R2365" i="1"/>
  <c r="S2364" i="1"/>
  <c r="R2364" i="1"/>
  <c r="U2364" i="1"/>
  <c r="R2363" i="1"/>
  <c r="U2362" i="1"/>
  <c r="S2362" i="1"/>
  <c r="U2361" i="1"/>
  <c r="S2360" i="1"/>
  <c r="U2360" i="1"/>
  <c r="U2357" i="1"/>
  <c r="S2357" i="1"/>
  <c r="R2357" i="1"/>
  <c r="U2356" i="1"/>
  <c r="S2354" i="1"/>
  <c r="U2354" i="1"/>
  <c r="S2353" i="1"/>
  <c r="R2352" i="1"/>
  <c r="S2351" i="1"/>
  <c r="U2351" i="1"/>
  <c r="R2350" i="1"/>
  <c r="U2350" i="1"/>
  <c r="R2348" i="1"/>
  <c r="S2348" i="1"/>
  <c r="U2348" i="1"/>
  <c r="S2346" i="1"/>
  <c r="R2346" i="1"/>
  <c r="U2346" i="1"/>
  <c r="S2345" i="1"/>
  <c r="U2345" i="1"/>
  <c r="R2343" i="1"/>
  <c r="R2342" i="1"/>
  <c r="U2342" i="1"/>
  <c r="S2342" i="1"/>
  <c r="R2337" i="1"/>
  <c r="S2337" i="1"/>
  <c r="U2337" i="1"/>
  <c r="U2335" i="1"/>
  <c r="R2335" i="1"/>
  <c r="U2333" i="1"/>
  <c r="S2332" i="1"/>
  <c r="R2332" i="1"/>
  <c r="U2332" i="1"/>
  <c r="R2331" i="1"/>
  <c r="S2331" i="1"/>
  <c r="S2330" i="1"/>
  <c r="R2330" i="1"/>
  <c r="R2329" i="1"/>
  <c r="U2328" i="1"/>
  <c r="U2327" i="1"/>
  <c r="S2327" i="1"/>
  <c r="R2327" i="1"/>
  <c r="R2326" i="1"/>
  <c r="S2326" i="1"/>
  <c r="U2326" i="1"/>
  <c r="S2325" i="1"/>
  <c r="R2325" i="1"/>
  <c r="S2318" i="1"/>
  <c r="S2317" i="1"/>
  <c r="U2317" i="1"/>
  <c r="R2317" i="1"/>
  <c r="U2316" i="1"/>
  <c r="S2316" i="1"/>
  <c r="R2316" i="1"/>
  <c r="R2315" i="1"/>
  <c r="S2315" i="1"/>
  <c r="U2315" i="1"/>
  <c r="S2314" i="1"/>
  <c r="R2314" i="1"/>
  <c r="U2314" i="1"/>
  <c r="U2312" i="1"/>
  <c r="S2312" i="1"/>
  <c r="R2312" i="1"/>
  <c r="R2311" i="1"/>
  <c r="S2310" i="1"/>
  <c r="R2310" i="1"/>
  <c r="U2310" i="1"/>
  <c r="R2306" i="1"/>
  <c r="S2306" i="1"/>
  <c r="U2306" i="1"/>
  <c r="R2304" i="1"/>
  <c r="R2303" i="1"/>
  <c r="U2303" i="1"/>
  <c r="S2303" i="1"/>
  <c r="R2299" i="1"/>
  <c r="U2297" i="1"/>
  <c r="S2297" i="1"/>
  <c r="S2296" i="1"/>
  <c r="U2296" i="1"/>
  <c r="R2296" i="1"/>
  <c r="U2295" i="1"/>
  <c r="R2295" i="1"/>
  <c r="U2294" i="1"/>
  <c r="S2294" i="1"/>
  <c r="R2294" i="1"/>
  <c r="R2292" i="1"/>
  <c r="U2292" i="1"/>
  <c r="S2292" i="1"/>
  <c r="S2291" i="1"/>
  <c r="U2290" i="1"/>
  <c r="S2290" i="1"/>
  <c r="S2288" i="1"/>
  <c r="U2288" i="1"/>
  <c r="U2287" i="1"/>
  <c r="R2287" i="1"/>
  <c r="S2286" i="1"/>
  <c r="U2285" i="1"/>
  <c r="S2285" i="1"/>
  <c r="R2284" i="1"/>
  <c r="S2284" i="1"/>
  <c r="S2283" i="1"/>
  <c r="U2283" i="1"/>
  <c r="R2281" i="1"/>
  <c r="U2280" i="1"/>
  <c r="S2280" i="1"/>
  <c r="R2279" i="1"/>
  <c r="U2279" i="1"/>
  <c r="S2279" i="1"/>
  <c r="S2278" i="1"/>
  <c r="U2277" i="1"/>
  <c r="S2277" i="1"/>
  <c r="S2275" i="1"/>
  <c r="U2273" i="1"/>
  <c r="R2273" i="1"/>
  <c r="S2273" i="1"/>
  <c r="S2272" i="1"/>
  <c r="U2272" i="1"/>
  <c r="R2272" i="1"/>
  <c r="R2270" i="1"/>
  <c r="S2270" i="1"/>
  <c r="R2269" i="1"/>
  <c r="U2268" i="1"/>
  <c r="R2268" i="1"/>
  <c r="S2267" i="1"/>
  <c r="R2265" i="1"/>
  <c r="U2265" i="1"/>
  <c r="S2265" i="1"/>
  <c r="U2264" i="1"/>
  <c r="U2263" i="1"/>
  <c r="S2263" i="1"/>
  <c r="U2258" i="1"/>
  <c r="R2258" i="1"/>
  <c r="S2258" i="1"/>
  <c r="U2256" i="1"/>
  <c r="R2254" i="1"/>
  <c r="S2254" i="1"/>
  <c r="U2254" i="1"/>
  <c r="R2253" i="1"/>
  <c r="U2253" i="1"/>
  <c r="R2252" i="1"/>
  <c r="U2252" i="1"/>
  <c r="S2252" i="1"/>
  <c r="S2251" i="1"/>
  <c r="S2247" i="1"/>
  <c r="R2247" i="1"/>
  <c r="U2247" i="1"/>
  <c r="R2246" i="1"/>
  <c r="U2246" i="1"/>
  <c r="S2245" i="1"/>
  <c r="U2245" i="1"/>
  <c r="S2244" i="1"/>
  <c r="U2242" i="1"/>
  <c r="S2242" i="1"/>
  <c r="S2241" i="1"/>
  <c r="R2241" i="1"/>
  <c r="U2241" i="1"/>
  <c r="U2240" i="1"/>
  <c r="U2236" i="1"/>
  <c r="R2236" i="1"/>
  <c r="S2236" i="1"/>
  <c r="U2235" i="1"/>
  <c r="R2235" i="1"/>
  <c r="S2235" i="1"/>
  <c r="R2234" i="1"/>
  <c r="S2234" i="1"/>
  <c r="U2234" i="1"/>
  <c r="U2233" i="1"/>
  <c r="R2233" i="1"/>
  <c r="U2232" i="1"/>
  <c r="R2232" i="1"/>
  <c r="S2232" i="1"/>
  <c r="U2230" i="1"/>
  <c r="R2230" i="1"/>
  <c r="R2229" i="1"/>
  <c r="S2229" i="1"/>
  <c r="U2229" i="1"/>
  <c r="U2228" i="1"/>
  <c r="S2228" i="1"/>
  <c r="R2226" i="1"/>
  <c r="U2224" i="1"/>
  <c r="U2223" i="1"/>
  <c r="R2223" i="1"/>
  <c r="S2222" i="1"/>
  <c r="S2220" i="1"/>
  <c r="U2220" i="1"/>
  <c r="R2219" i="1"/>
  <c r="S2216" i="1"/>
  <c r="U2216" i="1"/>
  <c r="R2216" i="1"/>
  <c r="S2215" i="1"/>
  <c r="R2213" i="1"/>
  <c r="U2213" i="1"/>
  <c r="U2212" i="1"/>
  <c r="S2212" i="1"/>
  <c r="R2212" i="1"/>
  <c r="U2211" i="1"/>
  <c r="S2211" i="1"/>
  <c r="R2211" i="1"/>
  <c r="R2210" i="1"/>
  <c r="S2209" i="1"/>
  <c r="U2209" i="1"/>
  <c r="R2209" i="1"/>
  <c r="U2207" i="1"/>
  <c r="R2207" i="1"/>
  <c r="S2207" i="1"/>
  <c r="U2206" i="1"/>
  <c r="R2206" i="1"/>
  <c r="R2205" i="1"/>
  <c r="U2205" i="1"/>
  <c r="S2205" i="1"/>
  <c r="S2204" i="1"/>
  <c r="U2204" i="1"/>
  <c r="R2203" i="1"/>
  <c r="R2200" i="1"/>
  <c r="S2200" i="1"/>
  <c r="S2199" i="1"/>
  <c r="U2199" i="1"/>
  <c r="R2199" i="1"/>
  <c r="S2198" i="1"/>
  <c r="R2198" i="1"/>
  <c r="R2197" i="1"/>
  <c r="S2197" i="1"/>
  <c r="R2196" i="1"/>
  <c r="S2195" i="1"/>
  <c r="U2195" i="1"/>
  <c r="R2195" i="1"/>
  <c r="S2194" i="1"/>
  <c r="R2194" i="1"/>
  <c r="S2190" i="1"/>
  <c r="U2189" i="1"/>
  <c r="S2189" i="1"/>
  <c r="R2189" i="1"/>
  <c r="U2183" i="1"/>
  <c r="R2183" i="1"/>
  <c r="S2183" i="1"/>
  <c r="S2181" i="1"/>
  <c r="U2179" i="1"/>
  <c r="R2179" i="1"/>
  <c r="S2179" i="1"/>
  <c r="S2178" i="1"/>
  <c r="R2178" i="1"/>
  <c r="S2177" i="1"/>
  <c r="R2177" i="1"/>
  <c r="U2177" i="1"/>
  <c r="U2176" i="1"/>
  <c r="R2176" i="1"/>
  <c r="U2174" i="1"/>
  <c r="R2174" i="1"/>
  <c r="R2172" i="1"/>
  <c r="S2172" i="1"/>
  <c r="U2172" i="1"/>
  <c r="U2169" i="1"/>
  <c r="R2169" i="1"/>
  <c r="R2168" i="1"/>
  <c r="S2168" i="1"/>
  <c r="R2166" i="1"/>
  <c r="R2164" i="1"/>
  <c r="U2164" i="1"/>
  <c r="R2163" i="1"/>
  <c r="U2163" i="1"/>
  <c r="S2163" i="1"/>
  <c r="S2160" i="1"/>
  <c r="U2160" i="1"/>
  <c r="R2160" i="1"/>
  <c r="U1989" i="1"/>
  <c r="S1989" i="1"/>
  <c r="R1989" i="1"/>
  <c r="R1988" i="1"/>
  <c r="U1988" i="1"/>
  <c r="S1988" i="1"/>
  <c r="R1987" i="1"/>
  <c r="U1987" i="1"/>
  <c r="S1987" i="1"/>
  <c r="R1986" i="1"/>
  <c r="U1986" i="1"/>
  <c r="S1986" i="1"/>
  <c r="R1985" i="1"/>
  <c r="S1985" i="1"/>
  <c r="U1985" i="1"/>
  <c r="S1984" i="1"/>
  <c r="S1983" i="1"/>
  <c r="R1982" i="1"/>
  <c r="U1981" i="1"/>
  <c r="R1981" i="1"/>
  <c r="S1981" i="1"/>
  <c r="R1980" i="1"/>
  <c r="S1980" i="1"/>
  <c r="U1980" i="1"/>
  <c r="R1978" i="1"/>
  <c r="R1977" i="1"/>
  <c r="S1977" i="1"/>
  <c r="U1977" i="1"/>
  <c r="U1975" i="1"/>
  <c r="U1974" i="1"/>
  <c r="R1974" i="1"/>
  <c r="R1972" i="1"/>
  <c r="R1971" i="1"/>
  <c r="S1971" i="1"/>
  <c r="S1970" i="1"/>
  <c r="U1970" i="1"/>
  <c r="S1969" i="1"/>
  <c r="U1969" i="1"/>
  <c r="R1968" i="1"/>
  <c r="U1967" i="1"/>
  <c r="S1967" i="1"/>
  <c r="U1966" i="1"/>
  <c r="R1966" i="1"/>
  <c r="S1966" i="1"/>
  <c r="S1965" i="1"/>
  <c r="S1964" i="1"/>
  <c r="U1962" i="1"/>
  <c r="R1961" i="1"/>
  <c r="U1961" i="1"/>
  <c r="S1961" i="1"/>
  <c r="U1959" i="1"/>
  <c r="R1959" i="1"/>
  <c r="S1959" i="1"/>
  <c r="R1956" i="1"/>
  <c r="S1956" i="1"/>
  <c r="R1955" i="1"/>
  <c r="U1955" i="1"/>
  <c r="S1954" i="1"/>
  <c r="R1954" i="1"/>
  <c r="U1954" i="1"/>
  <c r="R1950" i="1"/>
  <c r="U1950" i="1"/>
  <c r="S1950" i="1"/>
  <c r="R1949" i="1"/>
  <c r="U1949" i="1"/>
  <c r="S1949" i="1"/>
  <c r="S1948" i="1"/>
  <c r="R1947" i="1"/>
  <c r="S1947" i="1"/>
  <c r="U1947" i="1"/>
  <c r="S1946" i="1"/>
  <c r="R1946" i="1"/>
  <c r="S1945" i="1"/>
  <c r="S1944" i="1"/>
  <c r="U1943" i="1"/>
  <c r="U1941" i="1"/>
  <c r="U1938" i="1"/>
  <c r="R1936" i="1"/>
  <c r="U1933" i="1"/>
  <c r="S1931" i="1"/>
  <c r="U1923" i="1"/>
  <c r="S1911" i="1"/>
  <c r="U1907" i="1"/>
  <c r="S1905" i="1"/>
  <c r="U1903" i="1"/>
  <c r="U1890" i="1"/>
  <c r="U1879" i="1"/>
  <c r="S1873" i="1"/>
  <c r="R1860" i="1"/>
  <c r="U1858" i="1"/>
  <c r="R1857" i="1"/>
  <c r="S1855" i="1"/>
  <c r="S1848" i="1"/>
  <c r="U1845" i="1"/>
  <c r="U1843" i="1"/>
  <c r="U1837" i="1"/>
  <c r="S1821" i="1"/>
  <c r="U1821" i="1"/>
  <c r="R1821" i="1"/>
  <c r="R1820" i="1"/>
  <c r="S1819" i="1"/>
  <c r="R1819" i="1"/>
  <c r="S1818" i="1"/>
  <c r="R1816" i="1"/>
  <c r="U1815" i="1"/>
  <c r="S1815" i="1"/>
  <c r="R1815" i="1"/>
  <c r="S1814" i="1"/>
  <c r="R1814" i="1"/>
  <c r="U1814" i="1"/>
  <c r="R1813" i="1"/>
  <c r="S1813" i="1"/>
  <c r="U1813" i="1"/>
  <c r="U1811" i="1"/>
  <c r="S1811" i="1"/>
  <c r="R1811" i="1"/>
  <c r="S1810" i="1"/>
  <c r="R1809" i="1"/>
  <c r="S1808" i="1"/>
  <c r="U1808" i="1"/>
  <c r="R1807" i="1"/>
  <c r="S1806" i="1"/>
  <c r="R1806" i="1"/>
  <c r="U1806" i="1"/>
  <c r="R1805" i="1"/>
  <c r="S1805" i="1"/>
  <c r="U1804" i="1"/>
  <c r="R1804" i="1"/>
  <c r="S1804" i="1"/>
  <c r="S1803" i="1"/>
  <c r="R1803" i="1"/>
  <c r="U1803" i="1"/>
  <c r="R1802" i="1"/>
  <c r="S1802" i="1"/>
  <c r="U1802" i="1"/>
  <c r="U1801" i="1"/>
  <c r="R1800" i="1"/>
  <c r="R1799" i="1"/>
  <c r="S1799" i="1"/>
  <c r="U1799" i="1"/>
  <c r="U1796" i="1"/>
  <c r="U1795" i="1"/>
  <c r="S1795" i="1"/>
  <c r="R1795" i="1"/>
  <c r="R1794" i="1"/>
  <c r="U1793" i="1"/>
  <c r="U1792" i="1"/>
  <c r="S1792" i="1"/>
  <c r="R1791" i="1"/>
  <c r="U1790" i="1"/>
  <c r="R1790" i="1"/>
  <c r="R1789" i="1"/>
  <c r="S1789" i="1"/>
  <c r="R1788" i="1"/>
  <c r="U1788" i="1"/>
  <c r="U1787" i="1"/>
  <c r="R1787" i="1"/>
  <c r="S1785" i="1"/>
  <c r="U1785" i="1"/>
  <c r="S1783" i="1"/>
  <c r="U1783" i="1"/>
  <c r="U1782" i="1"/>
  <c r="R1782" i="1"/>
  <c r="U1781" i="1"/>
  <c r="S1781" i="1"/>
  <c r="U1780" i="1"/>
  <c r="R1780" i="1"/>
  <c r="S1780" i="1"/>
  <c r="S1779" i="1"/>
  <c r="R1779" i="1"/>
  <c r="U1777" i="1"/>
  <c r="R1775" i="1"/>
  <c r="S1774" i="1"/>
  <c r="U1774" i="1"/>
  <c r="R1774" i="1"/>
  <c r="R1773" i="1"/>
  <c r="S1772" i="1"/>
  <c r="R1772" i="1"/>
  <c r="U1772" i="1"/>
  <c r="R1771" i="1"/>
  <c r="S1770" i="1"/>
  <c r="R1770" i="1"/>
  <c r="U1769" i="1"/>
  <c r="R1769" i="1"/>
  <c r="S1769" i="1"/>
  <c r="S1767" i="1"/>
  <c r="U1765" i="1"/>
  <c r="S1764" i="1"/>
  <c r="U1764" i="1"/>
  <c r="R1764" i="1"/>
  <c r="S1763" i="1"/>
  <c r="S1761" i="1"/>
  <c r="U1761" i="1"/>
  <c r="R1761" i="1"/>
  <c r="S1759" i="1"/>
  <c r="U1759" i="1"/>
  <c r="U1758" i="1"/>
  <c r="S1758" i="1"/>
  <c r="U1757" i="1"/>
  <c r="S1757" i="1"/>
  <c r="S1756" i="1"/>
  <c r="R1756" i="1"/>
  <c r="U1755" i="1"/>
  <c r="R1755" i="1"/>
  <c r="R1752" i="1"/>
  <c r="S1749" i="1"/>
  <c r="U1749" i="1"/>
  <c r="R1749" i="1"/>
  <c r="R1747" i="1"/>
  <c r="S1745" i="1"/>
  <c r="R1745" i="1"/>
  <c r="S1744" i="1"/>
  <c r="U1744" i="1"/>
  <c r="R1744" i="1"/>
  <c r="R1743" i="1"/>
  <c r="S1743" i="1"/>
  <c r="U1743" i="1"/>
  <c r="R1741" i="1"/>
  <c r="U1740" i="1"/>
  <c r="S1740" i="1"/>
  <c r="S1738" i="1"/>
  <c r="U1738" i="1"/>
  <c r="R1737" i="1"/>
  <c r="S1737" i="1"/>
  <c r="U1737" i="1"/>
  <c r="R1736" i="1"/>
  <c r="S1734" i="1"/>
  <c r="U1734" i="1"/>
  <c r="S1733" i="1"/>
  <c r="U1733" i="1"/>
  <c r="R1733" i="1"/>
  <c r="U1731" i="1"/>
  <c r="R1731" i="1"/>
  <c r="S1731" i="1"/>
  <c r="R1730" i="1"/>
  <c r="R1728" i="1"/>
  <c r="S1728" i="1"/>
  <c r="U1728" i="1"/>
  <c r="R1727" i="1"/>
  <c r="S1727" i="1"/>
  <c r="U1726" i="1"/>
  <c r="S1726" i="1"/>
  <c r="R1725" i="1"/>
  <c r="U1725" i="1"/>
  <c r="R1723" i="1"/>
  <c r="U1723" i="1"/>
  <c r="S1723" i="1"/>
  <c r="S1722" i="1"/>
  <c r="U1722" i="1"/>
  <c r="S1720" i="1"/>
  <c r="U1720" i="1"/>
  <c r="R1720" i="1"/>
  <c r="U1719" i="1"/>
  <c r="U1718" i="1"/>
  <c r="S1718" i="1"/>
  <c r="R1718" i="1"/>
  <c r="R1716" i="1"/>
  <c r="U1716" i="1"/>
  <c r="S1716" i="1"/>
  <c r="S1714" i="1"/>
  <c r="R1714" i="1"/>
  <c r="U1714" i="1"/>
  <c r="R1713" i="1"/>
  <c r="U1712" i="1"/>
  <c r="S1712" i="1"/>
  <c r="R1712" i="1"/>
  <c r="R1711" i="1"/>
  <c r="U1710" i="1"/>
  <c r="S1710" i="1"/>
  <c r="R1708" i="1"/>
  <c r="U1707" i="1"/>
  <c r="S1707" i="1"/>
  <c r="S1706" i="1"/>
  <c r="R1705" i="1"/>
  <c r="U1705" i="1"/>
  <c r="S1705" i="1"/>
  <c r="U1704" i="1"/>
  <c r="R1703" i="1"/>
  <c r="R1702" i="1"/>
  <c r="S1701" i="1"/>
  <c r="U1701" i="1"/>
  <c r="R1701" i="1"/>
  <c r="S1700" i="1"/>
  <c r="R1700" i="1"/>
  <c r="U1700" i="1"/>
  <c r="R1699" i="1"/>
  <c r="U1699" i="1"/>
  <c r="S1699" i="1"/>
  <c r="U1698" i="1"/>
  <c r="R1698" i="1"/>
  <c r="U1697" i="1"/>
  <c r="R1697" i="1"/>
  <c r="S1696" i="1"/>
  <c r="U1696" i="1"/>
  <c r="R1696" i="1"/>
  <c r="R1695" i="1"/>
  <c r="S1695" i="1"/>
  <c r="R1693" i="1"/>
  <c r="R1691" i="1"/>
  <c r="S1689" i="1"/>
  <c r="U1689" i="1"/>
  <c r="R1688" i="1"/>
  <c r="U1688" i="1"/>
  <c r="S1688" i="1"/>
  <c r="S1686" i="1"/>
  <c r="U1686" i="1"/>
  <c r="S1685" i="1"/>
  <c r="U1685" i="1"/>
  <c r="R1684" i="1"/>
  <c r="S1684" i="1"/>
  <c r="U1684" i="1"/>
  <c r="U1682" i="1"/>
  <c r="S1682" i="1"/>
  <c r="R1679" i="1"/>
  <c r="U1679" i="1"/>
  <c r="S1679" i="1"/>
  <c r="U1678" i="1"/>
  <c r="U1677" i="1"/>
  <c r="S1677" i="1"/>
  <c r="S1676" i="1"/>
  <c r="R1676" i="1"/>
  <c r="U1676" i="1"/>
  <c r="U1675" i="1"/>
  <c r="R1675" i="1"/>
  <c r="S1675" i="1"/>
  <c r="R1674" i="1"/>
  <c r="R1673" i="1"/>
  <c r="U1673" i="1"/>
  <c r="S1673" i="1"/>
  <c r="R1672" i="1"/>
  <c r="R1669" i="1"/>
  <c r="U1669" i="1"/>
  <c r="S1669" i="1"/>
  <c r="S1668" i="1"/>
  <c r="R1668" i="1"/>
  <c r="U1668" i="1"/>
  <c r="R1665" i="1"/>
  <c r="S1665" i="1"/>
  <c r="U1662" i="1"/>
  <c r="S1661" i="1"/>
  <c r="U1660" i="1"/>
  <c r="R1660" i="1"/>
  <c r="S1660" i="1"/>
  <c r="U1659" i="1"/>
  <c r="S1659" i="1"/>
  <c r="U1658" i="1"/>
  <c r="R1658" i="1"/>
  <c r="S1657" i="1"/>
  <c r="U1443" i="1"/>
  <c r="R1437" i="1"/>
  <c r="S1423" i="1"/>
  <c r="R1423" i="1"/>
  <c r="R1414" i="1"/>
  <c r="S1394" i="1"/>
  <c r="R1374" i="1"/>
  <c r="R1350" i="1"/>
  <c r="R1297" i="1"/>
  <c r="R1275" i="1"/>
  <c r="S1273" i="1"/>
  <c r="S1233" i="1"/>
  <c r="R1230" i="1"/>
  <c r="R1210" i="1"/>
  <c r="R1187" i="1"/>
  <c r="S1183" i="1"/>
  <c r="R1181" i="1"/>
  <c r="R1169" i="1"/>
  <c r="U1130" i="1"/>
  <c r="R1108" i="1"/>
  <c r="U1031" i="1"/>
  <c r="R1022" i="1"/>
  <c r="R1017" i="1"/>
  <c r="R1002" i="1"/>
  <c r="S999" i="1"/>
  <c r="S942" i="1"/>
  <c r="S937" i="1"/>
  <c r="R935" i="1"/>
  <c r="S924" i="1"/>
  <c r="S899" i="1"/>
  <c r="R892" i="1"/>
  <c r="S876" i="1"/>
  <c r="R875" i="1"/>
  <c r="R868" i="1"/>
  <c r="R814" i="1"/>
  <c r="R809" i="1"/>
  <c r="R779" i="1"/>
  <c r="S756" i="1"/>
  <c r="R744" i="1"/>
  <c r="R739" i="1"/>
  <c r="S735" i="1"/>
  <c r="S730" i="1"/>
  <c r="S714" i="1"/>
  <c r="R682" i="1"/>
  <c r="S679" i="1"/>
  <c r="R663" i="1"/>
  <c r="R566" i="1"/>
  <c r="R556" i="1"/>
  <c r="R509" i="1"/>
  <c r="U479" i="1"/>
  <c r="S456" i="1"/>
  <c r="R447" i="1"/>
  <c r="R424" i="1"/>
  <c r="S412" i="1"/>
  <c r="R333" i="1"/>
  <c r="S323" i="1"/>
  <c r="R299" i="1"/>
  <c r="S252" i="1"/>
  <c r="R249" i="1"/>
  <c r="S230" i="1"/>
  <c r="R205" i="1"/>
  <c r="U9833" i="1"/>
  <c r="S9831" i="1"/>
  <c r="U9831" i="1"/>
  <c r="U9830" i="1"/>
  <c r="R9827" i="1"/>
  <c r="S9826" i="1"/>
  <c r="R9824" i="1"/>
  <c r="U9821" i="1"/>
  <c r="R9821" i="1"/>
  <c r="S9820" i="1"/>
  <c r="U9818" i="1"/>
  <c r="R9818" i="1"/>
  <c r="R9817" i="1"/>
  <c r="S9816" i="1"/>
  <c r="S9815" i="1"/>
  <c r="U9815" i="1"/>
  <c r="S9814" i="1"/>
  <c r="U9813" i="1"/>
  <c r="U9812" i="1"/>
  <c r="U9811" i="1"/>
  <c r="S9811" i="1"/>
  <c r="R9809" i="1"/>
  <c r="U9807" i="1"/>
  <c r="S9807" i="1"/>
  <c r="U9806" i="1"/>
  <c r="S9806" i="1"/>
  <c r="S9804" i="1"/>
  <c r="R9803" i="1"/>
  <c r="R9801" i="1"/>
  <c r="S9801" i="1"/>
  <c r="U9800" i="1"/>
  <c r="R9798" i="1"/>
  <c r="U9794" i="1"/>
  <c r="U9793" i="1"/>
  <c r="R9793" i="1"/>
  <c r="S9791" i="1"/>
  <c r="U9787" i="1"/>
  <c r="S9786" i="1"/>
  <c r="U9785" i="1"/>
  <c r="S9783" i="1"/>
  <c r="U9782" i="1"/>
  <c r="S9782" i="1"/>
  <c r="U9781" i="1"/>
  <c r="U9780" i="1"/>
  <c r="R9780" i="1"/>
  <c r="S9779" i="1"/>
  <c r="U9778" i="1"/>
  <c r="R9777" i="1"/>
  <c r="U9777" i="1"/>
  <c r="U9776" i="1"/>
  <c r="R9773" i="1"/>
  <c r="U9770" i="1"/>
  <c r="U9769" i="1"/>
  <c r="S9769" i="1"/>
  <c r="S9768" i="1"/>
  <c r="S9767" i="1"/>
  <c r="U9766" i="1"/>
  <c r="R9766" i="1"/>
  <c r="R9765" i="1"/>
  <c r="U9764" i="1"/>
  <c r="R9763" i="1"/>
  <c r="U9760" i="1"/>
  <c r="S9758" i="1"/>
  <c r="S9757" i="1"/>
  <c r="U9757" i="1"/>
  <c r="U9756" i="1"/>
  <c r="S9756" i="1"/>
  <c r="U9755" i="1"/>
  <c r="R9755" i="1"/>
  <c r="R9754" i="1"/>
  <c r="S9754" i="1"/>
  <c r="U9752" i="1"/>
  <c r="S9750" i="1"/>
  <c r="U9749" i="1"/>
  <c r="U9748" i="1"/>
  <c r="S9748" i="1"/>
  <c r="R9746" i="1"/>
  <c r="R9745" i="1"/>
  <c r="U9744" i="1"/>
  <c r="S9744" i="1"/>
  <c r="R9743" i="1"/>
  <c r="U9741" i="1"/>
  <c r="S9741" i="1"/>
  <c r="U9740" i="1"/>
  <c r="S9740" i="1"/>
  <c r="U9738" i="1"/>
  <c r="U9736" i="1"/>
  <c r="S9736" i="1"/>
  <c r="S9734" i="1"/>
  <c r="R9732" i="1"/>
  <c r="U9729" i="1"/>
  <c r="U9728" i="1"/>
  <c r="R9721" i="1"/>
  <c r="R9718" i="1"/>
  <c r="U9716" i="1"/>
  <c r="S9715" i="1"/>
  <c r="U9714" i="1"/>
  <c r="R9714" i="1"/>
  <c r="R9713" i="1"/>
  <c r="S9710" i="1"/>
  <c r="U9706" i="1"/>
  <c r="S9705" i="1"/>
  <c r="S9703" i="1"/>
  <c r="S9700" i="1"/>
  <c r="R9699" i="1"/>
  <c r="S9698" i="1"/>
  <c r="S9697" i="1"/>
  <c r="R9697" i="1"/>
  <c r="U9694" i="1"/>
  <c r="R9693" i="1"/>
  <c r="R9692" i="1"/>
  <c r="R9690" i="1"/>
  <c r="R9689" i="1"/>
  <c r="S9687" i="1"/>
  <c r="U9686" i="1"/>
  <c r="S9682" i="1"/>
  <c r="S9681" i="1"/>
  <c r="U9680" i="1"/>
  <c r="U9679" i="1"/>
  <c r="U9678" i="1"/>
  <c r="R9678" i="1"/>
  <c r="U9677" i="1"/>
  <c r="S9677" i="1"/>
  <c r="R9674" i="1"/>
  <c r="S9674" i="1"/>
  <c r="R9672" i="1"/>
  <c r="U9672" i="1"/>
  <c r="U9671" i="1"/>
  <c r="U9670" i="1"/>
  <c r="S9670" i="1"/>
  <c r="S9668" i="1"/>
  <c r="U9667" i="1"/>
  <c r="U9664" i="1"/>
  <c r="S9663" i="1"/>
  <c r="U9662" i="1"/>
  <c r="R9662" i="1"/>
  <c r="S9661" i="1"/>
  <c r="R9660" i="1"/>
  <c r="S9660" i="1"/>
  <c r="R9657" i="1"/>
  <c r="U9656" i="1"/>
  <c r="S9656" i="1"/>
  <c r="S9655" i="1"/>
  <c r="R9654" i="1"/>
  <c r="U9653" i="1"/>
  <c r="S9653" i="1"/>
  <c r="U9652" i="1"/>
  <c r="S9652" i="1"/>
  <c r="U9651" i="1"/>
  <c r="U9649" i="1"/>
  <c r="R9645" i="1"/>
  <c r="S9645" i="1"/>
  <c r="R9643" i="1"/>
  <c r="S9643" i="1"/>
  <c r="S9641" i="1"/>
  <c r="U9640" i="1"/>
  <c r="U9638" i="1"/>
  <c r="S9638" i="1"/>
  <c r="U9637" i="1"/>
  <c r="R9637" i="1"/>
  <c r="U9636" i="1"/>
  <c r="R9636" i="1"/>
  <c r="U9635" i="1"/>
  <c r="S9634" i="1"/>
  <c r="S9633" i="1"/>
  <c r="U9632" i="1"/>
  <c r="R9632" i="1"/>
  <c r="S9631" i="1"/>
  <c r="U9630" i="1"/>
  <c r="U9629" i="1"/>
  <c r="U9628" i="1"/>
  <c r="S9628" i="1"/>
  <c r="U9627" i="1"/>
  <c r="S9627" i="1"/>
  <c r="U9626" i="1"/>
  <c r="S9626" i="1"/>
  <c r="U9624" i="1"/>
  <c r="U9621" i="1"/>
  <c r="U9619" i="1"/>
  <c r="S9616" i="1"/>
  <c r="U9615" i="1"/>
  <c r="R9615" i="1"/>
  <c r="S9614" i="1"/>
  <c r="R9613" i="1"/>
  <c r="S9612" i="1"/>
  <c r="U9611" i="1"/>
  <c r="R9611" i="1"/>
  <c r="U9610" i="1"/>
  <c r="S9610" i="1"/>
  <c r="U9607" i="1"/>
  <c r="U9606" i="1"/>
  <c r="U9605" i="1"/>
  <c r="R9604" i="1"/>
  <c r="U9604" i="1"/>
  <c r="R9603" i="1"/>
  <c r="S9602" i="1"/>
  <c r="R9600" i="1"/>
  <c r="R9599" i="1"/>
  <c r="R9598" i="1"/>
  <c r="R9597" i="1"/>
  <c r="U9594" i="1"/>
  <c r="S9594" i="1"/>
  <c r="R9593" i="1"/>
  <c r="U9593" i="1"/>
  <c r="S9591" i="1"/>
  <c r="U9590" i="1"/>
  <c r="R9589" i="1"/>
  <c r="R9588" i="1"/>
  <c r="S9587" i="1"/>
  <c r="S9586" i="1"/>
  <c r="R9586" i="1"/>
  <c r="R9581" i="1"/>
  <c r="R9580" i="1"/>
  <c r="U9580" i="1"/>
  <c r="R9578" i="1"/>
  <c r="S9577" i="1"/>
  <c r="U9575" i="1"/>
  <c r="U9571" i="1"/>
  <c r="U9570" i="1"/>
  <c r="S9570" i="1"/>
  <c r="U9569" i="1"/>
  <c r="S9569" i="1"/>
  <c r="U9568" i="1"/>
  <c r="S9567" i="1"/>
  <c r="S9566" i="1"/>
  <c r="U9565" i="1"/>
  <c r="S9565" i="1"/>
  <c r="S9564" i="1"/>
  <c r="U9563" i="1"/>
  <c r="U9562" i="1"/>
  <c r="R9561" i="1"/>
  <c r="R9560" i="1"/>
  <c r="S9558" i="1"/>
  <c r="U9558" i="1"/>
  <c r="R9557" i="1"/>
  <c r="U9554" i="1"/>
  <c r="U9553" i="1"/>
  <c r="S9552" i="1"/>
  <c r="S9551" i="1"/>
  <c r="R9549" i="1"/>
  <c r="S9547" i="1"/>
  <c r="S9546" i="1"/>
  <c r="R9545" i="1"/>
  <c r="S9544" i="1"/>
  <c r="U9543" i="1"/>
  <c r="R9543" i="1"/>
  <c r="S9542" i="1"/>
  <c r="R9541" i="1"/>
  <c r="U9540" i="1"/>
  <c r="R9539" i="1"/>
  <c r="S9538" i="1"/>
  <c r="U9538" i="1"/>
  <c r="U9537" i="1"/>
  <c r="R9536" i="1"/>
  <c r="R9534" i="1"/>
  <c r="U9533" i="1"/>
  <c r="R9533" i="1"/>
  <c r="U9530" i="1"/>
  <c r="S9530" i="1"/>
  <c r="R9528" i="1"/>
  <c r="U9527" i="1"/>
  <c r="U9526" i="1"/>
  <c r="R9526" i="1"/>
  <c r="S9525" i="1"/>
  <c r="U9524" i="1"/>
  <c r="R9524" i="1"/>
  <c r="R9523" i="1"/>
  <c r="U9522" i="1"/>
  <c r="R9522" i="1"/>
  <c r="U9518" i="1"/>
  <c r="S9517" i="1"/>
  <c r="U9516" i="1"/>
  <c r="S9514" i="1"/>
  <c r="U9513" i="1"/>
  <c r="S9512" i="1"/>
  <c r="R9512" i="1"/>
  <c r="S9511" i="1"/>
  <c r="R9508" i="1"/>
  <c r="R9505" i="1"/>
  <c r="U9505" i="1"/>
  <c r="S9504" i="1"/>
  <c r="R9502" i="1"/>
  <c r="U9502" i="1"/>
  <c r="R9500" i="1"/>
  <c r="S9499" i="1"/>
  <c r="R9498" i="1"/>
  <c r="R9497" i="1"/>
  <c r="S9497" i="1"/>
  <c r="U9496" i="1"/>
  <c r="U9495" i="1"/>
  <c r="S9492" i="1"/>
  <c r="U9491" i="1"/>
  <c r="R9490" i="1"/>
  <c r="S9490" i="1"/>
  <c r="U9490" i="1"/>
  <c r="S9489" i="1"/>
  <c r="U9489" i="1"/>
  <c r="U9482" i="1"/>
  <c r="U9481" i="1"/>
  <c r="R9480" i="1"/>
  <c r="S9480" i="1"/>
  <c r="R9479" i="1"/>
  <c r="R9478" i="1"/>
  <c r="U9477" i="1"/>
  <c r="S9477" i="1"/>
  <c r="R9476" i="1"/>
  <c r="R9475" i="1"/>
  <c r="S9473" i="1"/>
  <c r="U9473" i="1"/>
  <c r="U9471" i="1"/>
  <c r="R9470" i="1"/>
  <c r="U9469" i="1"/>
  <c r="S9469" i="1"/>
  <c r="S9468" i="1"/>
  <c r="U9467" i="1"/>
  <c r="U9466" i="1"/>
  <c r="S9466" i="1"/>
  <c r="S9465" i="1"/>
  <c r="S9464" i="1"/>
  <c r="S9462" i="1"/>
  <c r="R9461" i="1"/>
  <c r="U9460" i="1"/>
  <c r="U9459" i="1"/>
  <c r="S9459" i="1"/>
  <c r="U9458" i="1"/>
  <c r="S9458" i="1"/>
  <c r="U9456" i="1"/>
  <c r="S9456" i="1"/>
  <c r="U9455" i="1"/>
  <c r="U9454" i="1"/>
  <c r="R9454" i="1"/>
  <c r="U9453" i="1"/>
  <c r="S9453" i="1"/>
  <c r="R9450" i="1"/>
  <c r="U9447" i="1"/>
  <c r="S9447" i="1"/>
  <c r="R9445" i="1"/>
  <c r="U9444" i="1"/>
  <c r="R9444" i="1"/>
  <c r="S9443" i="1"/>
  <c r="S9442" i="1"/>
  <c r="S9441" i="1"/>
  <c r="R9440" i="1"/>
  <c r="R9439" i="1"/>
  <c r="U9438" i="1"/>
  <c r="R9438" i="1"/>
  <c r="S9436" i="1"/>
  <c r="U9435" i="1"/>
  <c r="R9435" i="1"/>
  <c r="S9434" i="1"/>
  <c r="S9433" i="1"/>
  <c r="S9430" i="1"/>
  <c r="S9429" i="1"/>
  <c r="S9427" i="1"/>
  <c r="U9427" i="1"/>
  <c r="S9425" i="1"/>
  <c r="U9424" i="1"/>
  <c r="R9424" i="1"/>
  <c r="R9423" i="1"/>
  <c r="R9422" i="1"/>
  <c r="S9422" i="1"/>
  <c r="R9421" i="1"/>
  <c r="U9420" i="1"/>
  <c r="S9419" i="1"/>
  <c r="S9417" i="1"/>
  <c r="S9415" i="1"/>
  <c r="R9412" i="1"/>
  <c r="R9410" i="1"/>
  <c r="U9410" i="1"/>
  <c r="S9409" i="1"/>
  <c r="S9408" i="1"/>
  <c r="U9407" i="1"/>
  <c r="S9407" i="1"/>
  <c r="S9406" i="1"/>
  <c r="S9405" i="1"/>
  <c r="S9404" i="1"/>
  <c r="U9404" i="1"/>
  <c r="R9403" i="1"/>
  <c r="S9402" i="1"/>
  <c r="U9401" i="1"/>
  <c r="R9400" i="1"/>
  <c r="U9398" i="1"/>
  <c r="R9398" i="1"/>
  <c r="U9396" i="1"/>
  <c r="R9396" i="1"/>
  <c r="R9395" i="1"/>
  <c r="U9392" i="1"/>
  <c r="S9391" i="1"/>
  <c r="R9390" i="1"/>
  <c r="S9389" i="1"/>
  <c r="R9387" i="1"/>
  <c r="U9385" i="1"/>
  <c r="S9384" i="1"/>
  <c r="R9383" i="1"/>
  <c r="R9382" i="1"/>
  <c r="U9382" i="1"/>
  <c r="S9381" i="1"/>
  <c r="U9381" i="1"/>
  <c r="U9380" i="1"/>
  <c r="U9378" i="1"/>
  <c r="R9378" i="1"/>
  <c r="R9377" i="1"/>
  <c r="S9376" i="1"/>
  <c r="R9375" i="1"/>
  <c r="R9374" i="1"/>
  <c r="S9373" i="1"/>
  <c r="U9373" i="1"/>
  <c r="S9370" i="1"/>
  <c r="R9368" i="1"/>
  <c r="U9368" i="1"/>
  <c r="S9363" i="1"/>
  <c r="S9361" i="1"/>
  <c r="R9358" i="1"/>
  <c r="U9357" i="1"/>
  <c r="R9357" i="1"/>
  <c r="U9355" i="1"/>
  <c r="R9354" i="1"/>
  <c r="U9354" i="1"/>
  <c r="R9353" i="1"/>
  <c r="S9353" i="1"/>
  <c r="S9352" i="1"/>
  <c r="S9351" i="1"/>
  <c r="R6038" i="1"/>
  <c r="S6037" i="1"/>
  <c r="U6036" i="1"/>
  <c r="U6035" i="1"/>
  <c r="S6034" i="1"/>
  <c r="U6031" i="1"/>
  <c r="U6030" i="1"/>
  <c r="S6029" i="1"/>
  <c r="S6028" i="1"/>
  <c r="U6027" i="1"/>
  <c r="U6026" i="1"/>
  <c r="S6026" i="1"/>
  <c r="R6025" i="1"/>
  <c r="U6022" i="1"/>
  <c r="S6021" i="1"/>
  <c r="R6019" i="1"/>
  <c r="R6018" i="1"/>
  <c r="S6018" i="1"/>
  <c r="S6014" i="1"/>
  <c r="R6014" i="1"/>
  <c r="U6011" i="1"/>
  <c r="S6006" i="1"/>
  <c r="U6004" i="1"/>
  <c r="R6003" i="1"/>
  <c r="R6002" i="1"/>
  <c r="U6000" i="1"/>
  <c r="R5999" i="1"/>
  <c r="R5995" i="1"/>
  <c r="R5994" i="1"/>
  <c r="S5992" i="1"/>
  <c r="R5991" i="1"/>
  <c r="U5989" i="1"/>
  <c r="U5987" i="1"/>
  <c r="S5987" i="1"/>
  <c r="S5986" i="1"/>
  <c r="S5985" i="1"/>
  <c r="U5984" i="1"/>
  <c r="R5978" i="1"/>
  <c r="S5978" i="1"/>
  <c r="U5976" i="1"/>
  <c r="R5975" i="1"/>
  <c r="U5974" i="1"/>
  <c r="R5971" i="1"/>
  <c r="S5970" i="1"/>
  <c r="R5967" i="1"/>
  <c r="R5961" i="1"/>
  <c r="R5959" i="1"/>
  <c r="R5956" i="1"/>
  <c r="R5954" i="1"/>
  <c r="S5952" i="1"/>
  <c r="U5950" i="1"/>
  <c r="R5948" i="1"/>
  <c r="S5946" i="1"/>
  <c r="R5945" i="1"/>
  <c r="U5942" i="1"/>
  <c r="U5941" i="1"/>
  <c r="U5939" i="1"/>
  <c r="S5935" i="1"/>
  <c r="R5934" i="1"/>
  <c r="U5933" i="1"/>
  <c r="R5933" i="1"/>
  <c r="U5932" i="1"/>
  <c r="R5930" i="1"/>
  <c r="S5929" i="1"/>
  <c r="U5928" i="1"/>
  <c r="R5927" i="1"/>
  <c r="R5926" i="1"/>
  <c r="U5925" i="1"/>
  <c r="U5924" i="1"/>
  <c r="U5921" i="1"/>
  <c r="U5920" i="1"/>
  <c r="U5918" i="1"/>
  <c r="S5918" i="1"/>
  <c r="R5917" i="1"/>
  <c r="U5916" i="1"/>
  <c r="R5914" i="1"/>
  <c r="S5913" i="1"/>
  <c r="U5911" i="1"/>
  <c r="U5910" i="1"/>
  <c r="S5909" i="1"/>
  <c r="U5907" i="1"/>
  <c r="U5903" i="1"/>
  <c r="R5902" i="1"/>
  <c r="U5901" i="1"/>
  <c r="U5899" i="1"/>
  <c r="U5898" i="1"/>
  <c r="R5898" i="1"/>
  <c r="R5896" i="1"/>
  <c r="U5895" i="1"/>
  <c r="R5892" i="1"/>
  <c r="S5892" i="1"/>
  <c r="U5890" i="1"/>
  <c r="U5889" i="1"/>
  <c r="U5888" i="1"/>
  <c r="U5886" i="1"/>
  <c r="S5884" i="1"/>
  <c r="R5883" i="1"/>
  <c r="R5882" i="1"/>
  <c r="R5881" i="1"/>
  <c r="S5881" i="1"/>
  <c r="R5880" i="1"/>
  <c r="S5879" i="1"/>
  <c r="R5878" i="1"/>
  <c r="R5876" i="1"/>
  <c r="S5875" i="1"/>
  <c r="R5873" i="1"/>
  <c r="S5872" i="1"/>
  <c r="S5871" i="1"/>
  <c r="R5870" i="1"/>
  <c r="R5868" i="1"/>
  <c r="U5866" i="1"/>
  <c r="S5862" i="1"/>
  <c r="R5861" i="1"/>
  <c r="U5860" i="1"/>
  <c r="U5858" i="1"/>
  <c r="S5858" i="1"/>
  <c r="R5856" i="1"/>
  <c r="U5855" i="1"/>
  <c r="R5851" i="1"/>
  <c r="U5850" i="1"/>
  <c r="R5845" i="1"/>
  <c r="U5844" i="1"/>
  <c r="U5843" i="1"/>
  <c r="R5842" i="1"/>
  <c r="U5839" i="1"/>
  <c r="U5835" i="1"/>
  <c r="U5834" i="1"/>
  <c r="U5833" i="1"/>
  <c r="U5832" i="1"/>
  <c r="R5832" i="1"/>
  <c r="S5829" i="1"/>
  <c r="R5828" i="1"/>
  <c r="U5828" i="1"/>
  <c r="R5827" i="1"/>
  <c r="U5825" i="1"/>
  <c r="U5823" i="1"/>
  <c r="U5822" i="1"/>
  <c r="U5821" i="1"/>
  <c r="U5819" i="1"/>
  <c r="U5818" i="1"/>
  <c r="U5815" i="1"/>
  <c r="S5814" i="1"/>
  <c r="R5811" i="1"/>
  <c r="U5809" i="1"/>
  <c r="U5807" i="1"/>
  <c r="R5804" i="1"/>
  <c r="U5803" i="1"/>
  <c r="S5802" i="1"/>
  <c r="U5802" i="1"/>
  <c r="S5801" i="1"/>
  <c r="U5793" i="1"/>
  <c r="S5792" i="1"/>
  <c r="S5791" i="1"/>
  <c r="R5790" i="1"/>
  <c r="S5788" i="1"/>
  <c r="R5787" i="1"/>
  <c r="R5786" i="1"/>
  <c r="R5785" i="1"/>
  <c r="U5782" i="1"/>
  <c r="U5780" i="1"/>
  <c r="R5779" i="1"/>
  <c r="R5778" i="1"/>
  <c r="R5777" i="1"/>
  <c r="S5776" i="1"/>
  <c r="R5773" i="1"/>
  <c r="U5773" i="1"/>
  <c r="S5772" i="1"/>
  <c r="R5771" i="1"/>
  <c r="S5771" i="1"/>
  <c r="R5767" i="1"/>
  <c r="S5764" i="1"/>
  <c r="R5763" i="1"/>
  <c r="U5760" i="1"/>
  <c r="U5759" i="1"/>
  <c r="R5757" i="1"/>
  <c r="U5756" i="1"/>
  <c r="U5754" i="1"/>
  <c r="U5752" i="1"/>
  <c r="R5747" i="1"/>
  <c r="S5745" i="1"/>
  <c r="U5744" i="1"/>
  <c r="R5742" i="1"/>
  <c r="S5741" i="1"/>
  <c r="S5740" i="1"/>
  <c r="R5738" i="1"/>
  <c r="S5738" i="1"/>
  <c r="S5736" i="1"/>
  <c r="U5735" i="1"/>
  <c r="S5733" i="1"/>
  <c r="U5732" i="1"/>
  <c r="R5732" i="1"/>
  <c r="S5731" i="1"/>
  <c r="R5728" i="1"/>
  <c r="S5726" i="1"/>
  <c r="S5725" i="1"/>
  <c r="R5723" i="1"/>
  <c r="R5720" i="1"/>
  <c r="U5719" i="1"/>
  <c r="S5715" i="1"/>
  <c r="R5712" i="1"/>
  <c r="S5711" i="1"/>
  <c r="U5709" i="1"/>
  <c r="R5709" i="1"/>
  <c r="R5707" i="1"/>
  <c r="U5706" i="1"/>
  <c r="S5706" i="1"/>
  <c r="S5704" i="1"/>
  <c r="R5702" i="1"/>
  <c r="U5702" i="1"/>
  <c r="U5701" i="1"/>
  <c r="R5700" i="1"/>
  <c r="S5699" i="1"/>
  <c r="U5699" i="1"/>
  <c r="R5697" i="1"/>
  <c r="U5697" i="1"/>
  <c r="U5696" i="1"/>
  <c r="U5695" i="1"/>
  <c r="R5694" i="1"/>
  <c r="S5693" i="1"/>
  <c r="U5691" i="1"/>
  <c r="R5690" i="1"/>
  <c r="U5688" i="1"/>
  <c r="U5687" i="1"/>
  <c r="U5686" i="1"/>
  <c r="R5685" i="1"/>
  <c r="R5684" i="1"/>
  <c r="R5683" i="1"/>
  <c r="U5680" i="1"/>
  <c r="U5679" i="1"/>
  <c r="R5678" i="1"/>
  <c r="U5678" i="1"/>
  <c r="U5675" i="1"/>
  <c r="R5675" i="1"/>
  <c r="S5671" i="1"/>
  <c r="S5669" i="1"/>
  <c r="U5669" i="1"/>
  <c r="U5668" i="1"/>
  <c r="S5667" i="1"/>
  <c r="R5666" i="1"/>
  <c r="R5665" i="1"/>
  <c r="S5664" i="1"/>
  <c r="S5662" i="1"/>
  <c r="S5659" i="1"/>
  <c r="U5659" i="1"/>
  <c r="S5657" i="1"/>
  <c r="U5655" i="1"/>
  <c r="R5655" i="1"/>
  <c r="S5654" i="1"/>
  <c r="S5653" i="1"/>
  <c r="R5652" i="1"/>
  <c r="S5651" i="1"/>
  <c r="U5650" i="1"/>
  <c r="R5647" i="1"/>
  <c r="R5646" i="1"/>
  <c r="S5645" i="1"/>
  <c r="U5644" i="1"/>
  <c r="U5643" i="1"/>
  <c r="S5642" i="1"/>
  <c r="R5640" i="1"/>
  <c r="S5639" i="1"/>
  <c r="R5638" i="1"/>
  <c r="U5636" i="1"/>
  <c r="S5635" i="1"/>
  <c r="U5634" i="1"/>
  <c r="S5633" i="1"/>
  <c r="U5632" i="1"/>
  <c r="U5631" i="1"/>
  <c r="U5629" i="1"/>
  <c r="R5438" i="1"/>
  <c r="R5437" i="1"/>
  <c r="R5434" i="1"/>
  <c r="U5433" i="1"/>
  <c r="S5430" i="1"/>
  <c r="S5428" i="1"/>
  <c r="U5427" i="1"/>
  <c r="S5426" i="1"/>
  <c r="U5425" i="1"/>
  <c r="S5423" i="1"/>
  <c r="S5422" i="1"/>
  <c r="R5422" i="1"/>
  <c r="S5421" i="1"/>
  <c r="R5420" i="1"/>
  <c r="U5419" i="1"/>
  <c r="U5415" i="1"/>
  <c r="U5414" i="1"/>
  <c r="R5410" i="1"/>
  <c r="U5409" i="1"/>
  <c r="S5408" i="1"/>
  <c r="R5407" i="1"/>
  <c r="U5405" i="1"/>
  <c r="R5404" i="1"/>
  <c r="S5402" i="1"/>
  <c r="S5401" i="1"/>
  <c r="S5400" i="1"/>
  <c r="R5400" i="1"/>
  <c r="U5398" i="1"/>
  <c r="U5397" i="1"/>
  <c r="U5395" i="1"/>
  <c r="R5394" i="1"/>
  <c r="R5391" i="1"/>
  <c r="R5390" i="1"/>
  <c r="S5389" i="1"/>
  <c r="U5387" i="1"/>
  <c r="S5387" i="1"/>
  <c r="R5386" i="1"/>
  <c r="U5383" i="1"/>
  <c r="S5382" i="1"/>
  <c r="U5379" i="1"/>
  <c r="U5377" i="1"/>
  <c r="R5377" i="1"/>
  <c r="U5376" i="1"/>
  <c r="U5375" i="1"/>
  <c r="S5374" i="1"/>
  <c r="U5372" i="1"/>
  <c r="R5371" i="1"/>
  <c r="R5364" i="1"/>
  <c r="R5363" i="1"/>
  <c r="R5362" i="1"/>
  <c r="R5360" i="1"/>
  <c r="R5359" i="1"/>
  <c r="S5357" i="1"/>
  <c r="U5356" i="1"/>
  <c r="U5352" i="1"/>
  <c r="S5351" i="1"/>
  <c r="S5350" i="1"/>
  <c r="R5349" i="1"/>
  <c r="R5347" i="1"/>
  <c r="R5346" i="1"/>
  <c r="S5345" i="1"/>
  <c r="R5343" i="1"/>
  <c r="S5342" i="1"/>
  <c r="U5342" i="1"/>
  <c r="R5339" i="1"/>
  <c r="R5338" i="1"/>
  <c r="U5337" i="1"/>
  <c r="U5334" i="1"/>
  <c r="R5333" i="1"/>
  <c r="R5331" i="1"/>
  <c r="U5331" i="1"/>
  <c r="S5330" i="1"/>
  <c r="R5329" i="1"/>
  <c r="S5327" i="1"/>
  <c r="R5324" i="1"/>
  <c r="R5323" i="1"/>
  <c r="S5318" i="1"/>
  <c r="U5317" i="1"/>
  <c r="U5316" i="1"/>
  <c r="S5315" i="1"/>
  <c r="R5313" i="1"/>
  <c r="R5312" i="1"/>
  <c r="S5311" i="1"/>
  <c r="R5310" i="1"/>
  <c r="S5310" i="1"/>
  <c r="U5309" i="1"/>
  <c r="R5307" i="1"/>
  <c r="U5306" i="1"/>
  <c r="R5305" i="1"/>
  <c r="U5305" i="1"/>
  <c r="U5304" i="1"/>
  <c r="S5303" i="1"/>
  <c r="U5301" i="1"/>
  <c r="R5300" i="1"/>
  <c r="R5297" i="1"/>
  <c r="R5296" i="1"/>
  <c r="U5295" i="1"/>
  <c r="R5294" i="1"/>
  <c r="R5293" i="1"/>
  <c r="S5291" i="1"/>
  <c r="R5290" i="1"/>
  <c r="S5287" i="1"/>
  <c r="R5287" i="1"/>
  <c r="S5286" i="1"/>
  <c r="U5284" i="1"/>
  <c r="R5283" i="1"/>
  <c r="U5279" i="1"/>
  <c r="S5278" i="1"/>
  <c r="U5278" i="1"/>
  <c r="U5277" i="1"/>
  <c r="S5276" i="1"/>
  <c r="S5275" i="1"/>
  <c r="R5275" i="1"/>
  <c r="R5272" i="1"/>
  <c r="U5271" i="1"/>
  <c r="S5270" i="1"/>
  <c r="R5269" i="1"/>
  <c r="R5268" i="1"/>
  <c r="S5266" i="1"/>
  <c r="U5266" i="1"/>
  <c r="U5265" i="1"/>
  <c r="R5265" i="1"/>
  <c r="R5264" i="1"/>
  <c r="S5261" i="1"/>
  <c r="S5260" i="1"/>
  <c r="R5259" i="1"/>
  <c r="R5258" i="1"/>
  <c r="U5257" i="1"/>
  <c r="R5256" i="1"/>
  <c r="R5255" i="1"/>
  <c r="R5252" i="1"/>
  <c r="S5251" i="1"/>
  <c r="S5250" i="1"/>
  <c r="S5249" i="1"/>
  <c r="S5247" i="1"/>
  <c r="S5241" i="1"/>
  <c r="R5240" i="1"/>
  <c r="R5238" i="1"/>
  <c r="U5236" i="1"/>
  <c r="R5235" i="1"/>
  <c r="U5234" i="1"/>
  <c r="R5232" i="1"/>
  <c r="S5232" i="1"/>
  <c r="S5231" i="1"/>
  <c r="S5230" i="1"/>
  <c r="U5229" i="1"/>
  <c r="U5228" i="1"/>
  <c r="U5227" i="1"/>
  <c r="U5226" i="1"/>
  <c r="S5225" i="1"/>
  <c r="R5224" i="1"/>
  <c r="S5224" i="1"/>
  <c r="R5222" i="1"/>
  <c r="R5220" i="1"/>
  <c r="S5220" i="1"/>
  <c r="S5218" i="1"/>
  <c r="R5217" i="1"/>
  <c r="R5214" i="1"/>
  <c r="U5212" i="1"/>
  <c r="R5211" i="1"/>
  <c r="U5210" i="1"/>
  <c r="R5209" i="1"/>
  <c r="U5208" i="1"/>
  <c r="R5208" i="1"/>
  <c r="S5207" i="1"/>
  <c r="U5204" i="1"/>
  <c r="S5203" i="1"/>
  <c r="R5203" i="1"/>
  <c r="U5201" i="1"/>
  <c r="U5200" i="1"/>
  <c r="R5199" i="1"/>
  <c r="S5197" i="1"/>
  <c r="R5196" i="1"/>
  <c r="R5195" i="1"/>
  <c r="S5193" i="1"/>
  <c r="R5192" i="1"/>
  <c r="S5189" i="1"/>
  <c r="U5184" i="1"/>
  <c r="U5180" i="1"/>
  <c r="S5179" i="1"/>
  <c r="U5178" i="1"/>
  <c r="S5176" i="1"/>
  <c r="U5175" i="1"/>
  <c r="R5172" i="1"/>
  <c r="S5170" i="1"/>
  <c r="U5169" i="1"/>
  <c r="R5168" i="1"/>
  <c r="R5167" i="1"/>
  <c r="S5165" i="1"/>
  <c r="S5164" i="1"/>
  <c r="R5159" i="1"/>
  <c r="U5158" i="1"/>
  <c r="S5157" i="1"/>
  <c r="U5156" i="1"/>
  <c r="S5155" i="1"/>
  <c r="U5154" i="1"/>
  <c r="R5153" i="1"/>
  <c r="S5152" i="1"/>
  <c r="S5151" i="1"/>
  <c r="S5150" i="1"/>
  <c r="R5149" i="1"/>
  <c r="U5147" i="1"/>
  <c r="S5145" i="1"/>
  <c r="U5145" i="1"/>
  <c r="U5143" i="1"/>
  <c r="U5142" i="1"/>
  <c r="U5141" i="1"/>
  <c r="S5140" i="1"/>
  <c r="R5140" i="1"/>
  <c r="R5138" i="1"/>
  <c r="U5136" i="1"/>
  <c r="S5136" i="1"/>
  <c r="S5134" i="1"/>
  <c r="S5132" i="1"/>
  <c r="U5132" i="1"/>
  <c r="U5131" i="1"/>
  <c r="R5130" i="1"/>
  <c r="U5130" i="1"/>
  <c r="S5129" i="1"/>
  <c r="R5128" i="1"/>
  <c r="U5127" i="1"/>
  <c r="S5124" i="1"/>
  <c r="R5122" i="1"/>
  <c r="S5121" i="1"/>
  <c r="S5120" i="1"/>
  <c r="S5119" i="1"/>
  <c r="U5118" i="1"/>
  <c r="S5118" i="1"/>
  <c r="S5115" i="1"/>
  <c r="S5110" i="1"/>
  <c r="R5109" i="1"/>
  <c r="U5108" i="1"/>
  <c r="S5107" i="1"/>
  <c r="S5106" i="1"/>
  <c r="U5105" i="1"/>
  <c r="R5103" i="1"/>
  <c r="S5102" i="1"/>
  <c r="S5100" i="1"/>
  <c r="S5099" i="1"/>
  <c r="R5097" i="1"/>
  <c r="R5096" i="1"/>
  <c r="R5095" i="1"/>
  <c r="U5094" i="1"/>
  <c r="U5093" i="1"/>
  <c r="R5092" i="1"/>
  <c r="U5092" i="1"/>
  <c r="S5091" i="1"/>
  <c r="U5089" i="1"/>
  <c r="U5088" i="1"/>
  <c r="U5086" i="1"/>
  <c r="U5084" i="1"/>
  <c r="R5083" i="1"/>
  <c r="U5076" i="1"/>
  <c r="U5072" i="1"/>
  <c r="U5071" i="1"/>
  <c r="R5070" i="1"/>
  <c r="R5068" i="1"/>
  <c r="U5067" i="1"/>
  <c r="S5066" i="1"/>
  <c r="R5066" i="1"/>
  <c r="U5065" i="1"/>
  <c r="R5064" i="1"/>
  <c r="R5062" i="1"/>
  <c r="R5061" i="1"/>
  <c r="S5059" i="1"/>
  <c r="U5056" i="1"/>
  <c r="R5055" i="1"/>
  <c r="U5054" i="1"/>
  <c r="U5052" i="1"/>
  <c r="U5051" i="1"/>
  <c r="S5049" i="1"/>
  <c r="U5046" i="1"/>
  <c r="S5045" i="1"/>
  <c r="S5042" i="1"/>
  <c r="U5041" i="1"/>
  <c r="U5040" i="1"/>
  <c r="U5039" i="1"/>
  <c r="S5035" i="1"/>
  <c r="S5034" i="1"/>
  <c r="U5032" i="1"/>
  <c r="R5030" i="1"/>
  <c r="R5029" i="1"/>
  <c r="S5021" i="1"/>
  <c r="S5018" i="1"/>
  <c r="R5018" i="1"/>
  <c r="S5015" i="1"/>
  <c r="R5014" i="1"/>
  <c r="S5013" i="1"/>
  <c r="R5012" i="1"/>
  <c r="R5011" i="1"/>
  <c r="U5006" i="1"/>
  <c r="R5005" i="1"/>
  <c r="R5004" i="1"/>
  <c r="U5001" i="1"/>
  <c r="U5000" i="1"/>
  <c r="S4999" i="1"/>
  <c r="U4997" i="1"/>
  <c r="U4996" i="1"/>
  <c r="R4995" i="1"/>
  <c r="U4993" i="1"/>
  <c r="S4992" i="1"/>
  <c r="U4991" i="1"/>
  <c r="R4990" i="1"/>
  <c r="U4989" i="1"/>
  <c r="R4988" i="1"/>
  <c r="U4986" i="1"/>
  <c r="R4985" i="1"/>
  <c r="S4985" i="1"/>
  <c r="U4984" i="1"/>
  <c r="R4982" i="1"/>
  <c r="U4981" i="1"/>
  <c r="S4980" i="1"/>
  <c r="R4977" i="1"/>
  <c r="S4976" i="1"/>
  <c r="R4975" i="1"/>
  <c r="S4973" i="1"/>
  <c r="S4969" i="1"/>
  <c r="R4962" i="1"/>
  <c r="S4961" i="1"/>
  <c r="S4960" i="1"/>
  <c r="S4959" i="1"/>
  <c r="R4954" i="1"/>
  <c r="U4953" i="1"/>
  <c r="U4952" i="1"/>
  <c r="R4951" i="1"/>
  <c r="R4949" i="1"/>
  <c r="S4947" i="1"/>
  <c r="S4946" i="1"/>
  <c r="R4945" i="1"/>
  <c r="S4942" i="1"/>
  <c r="R4940" i="1"/>
  <c r="S4938" i="1"/>
  <c r="S4937" i="1"/>
  <c r="U4936" i="1"/>
  <c r="R4934" i="1"/>
  <c r="S4932" i="1"/>
  <c r="U4932" i="1"/>
  <c r="R4931" i="1"/>
  <c r="U4930" i="1"/>
  <c r="R4929" i="1"/>
  <c r="U4929" i="1"/>
  <c r="S4928" i="1"/>
  <c r="S4927" i="1"/>
  <c r="S4925" i="1"/>
  <c r="U4925" i="1"/>
  <c r="U4924" i="1"/>
  <c r="S4918" i="1"/>
  <c r="U4917" i="1"/>
  <c r="R4914" i="1"/>
  <c r="R4913" i="1"/>
  <c r="S4912" i="1"/>
  <c r="S4911" i="1"/>
  <c r="R4910" i="1"/>
  <c r="S4910" i="1"/>
  <c r="U4909" i="1"/>
  <c r="R4908" i="1"/>
  <c r="S4907" i="1"/>
  <c r="S4905" i="1"/>
  <c r="U4905" i="1"/>
  <c r="U4903" i="1"/>
  <c r="U4900" i="1"/>
  <c r="R4899" i="1"/>
  <c r="R4894" i="1"/>
  <c r="U4892" i="1"/>
  <c r="U4891" i="1"/>
  <c r="R4890" i="1"/>
  <c r="U4889" i="1"/>
  <c r="R4888" i="1"/>
  <c r="S4885" i="1"/>
  <c r="U4882" i="1"/>
  <c r="S4881" i="1"/>
  <c r="S4879" i="1"/>
  <c r="U4878" i="1"/>
  <c r="R4876" i="1"/>
  <c r="S4873" i="1"/>
  <c r="R4872" i="1"/>
  <c r="S4871" i="1"/>
  <c r="U4870" i="1"/>
  <c r="R4869" i="1"/>
  <c r="S4868" i="1"/>
  <c r="R4865" i="1"/>
  <c r="R4856" i="1"/>
  <c r="R4855" i="1"/>
  <c r="R4852" i="1"/>
  <c r="U4850" i="1"/>
  <c r="R4848" i="1"/>
  <c r="S4847" i="1"/>
  <c r="S4844" i="1"/>
  <c r="S4843" i="1"/>
  <c r="U4841" i="1"/>
  <c r="U4840" i="1"/>
  <c r="U4839" i="1"/>
  <c r="S4835" i="1"/>
  <c r="R4834" i="1"/>
  <c r="S4834" i="1"/>
  <c r="R4833" i="1"/>
  <c r="U4832" i="1"/>
  <c r="R4831" i="1"/>
  <c r="R4829" i="1"/>
  <c r="R4828" i="1"/>
  <c r="S4824" i="1"/>
  <c r="U4823" i="1"/>
  <c r="U4822" i="1"/>
  <c r="R4821" i="1"/>
  <c r="U4819" i="1"/>
  <c r="U4817" i="1"/>
  <c r="R4816" i="1"/>
  <c r="S4815" i="1"/>
  <c r="R4814" i="1"/>
  <c r="S4812" i="1"/>
  <c r="U4811" i="1"/>
  <c r="U4810" i="1"/>
  <c r="R4810" i="1"/>
  <c r="R4808" i="1"/>
  <c r="U4807" i="1"/>
  <c r="R4799" i="1"/>
  <c r="S4799" i="1"/>
  <c r="R4798" i="1"/>
  <c r="R4797" i="1"/>
  <c r="S4796" i="1"/>
  <c r="R4794" i="1"/>
  <c r="S4792" i="1"/>
  <c r="U4790" i="1"/>
  <c r="U4785" i="1"/>
  <c r="S4782" i="1"/>
  <c r="S4781" i="1"/>
  <c r="U4781" i="1"/>
  <c r="S4777" i="1"/>
  <c r="S4776" i="1"/>
  <c r="R4775" i="1"/>
  <c r="S4773" i="1"/>
  <c r="R4773" i="1"/>
  <c r="S4772" i="1"/>
  <c r="U4771" i="1"/>
  <c r="R4770" i="1"/>
  <c r="R4769" i="1"/>
  <c r="S4768" i="1"/>
  <c r="R4765" i="1"/>
  <c r="R4764" i="1"/>
  <c r="S4763" i="1"/>
  <c r="R4762" i="1"/>
  <c r="U4761" i="1"/>
  <c r="R4760" i="1"/>
  <c r="U4758" i="1"/>
  <c r="S4758" i="1"/>
  <c r="S4754" i="1"/>
  <c r="S4753" i="1"/>
  <c r="R4752" i="1"/>
  <c r="U4751" i="1"/>
  <c r="R4750" i="1"/>
  <c r="S4748" i="1"/>
  <c r="R4745" i="1"/>
  <c r="R4743" i="1"/>
  <c r="U4741" i="1"/>
  <c r="S4740" i="1"/>
  <c r="R4739" i="1"/>
  <c r="U4738" i="1"/>
  <c r="R4738" i="1"/>
  <c r="R4737" i="1"/>
  <c r="U4737" i="1"/>
  <c r="R4736" i="1"/>
  <c r="U4735" i="1"/>
  <c r="U4734" i="1"/>
  <c r="U4733" i="1"/>
  <c r="R4732" i="1"/>
  <c r="R4731" i="1"/>
  <c r="S4730" i="1"/>
  <c r="U4729" i="1"/>
  <c r="U4728" i="1"/>
  <c r="R4727" i="1"/>
  <c r="S4727" i="1"/>
  <c r="S4722" i="1"/>
  <c r="S4721" i="1"/>
  <c r="R4720" i="1"/>
  <c r="R4718" i="1"/>
  <c r="U4717" i="1"/>
  <c r="U4716" i="1"/>
  <c r="U4712" i="1"/>
  <c r="U4707" i="1"/>
  <c r="R4707" i="1"/>
  <c r="S4705" i="1"/>
  <c r="R4703" i="1"/>
  <c r="R4702" i="1"/>
  <c r="S4702" i="1"/>
  <c r="R4701" i="1"/>
  <c r="S4700" i="1"/>
  <c r="S4696" i="1"/>
  <c r="S4693" i="1"/>
  <c r="R4692" i="1"/>
  <c r="R4690" i="1"/>
  <c r="U4689" i="1"/>
  <c r="S4689" i="1"/>
  <c r="U4687" i="1"/>
  <c r="U4686" i="1"/>
  <c r="R4683" i="1"/>
  <c r="S4679" i="1"/>
  <c r="U4678" i="1"/>
  <c r="R4678" i="1"/>
  <c r="U4677" i="1"/>
  <c r="R4676" i="1"/>
  <c r="S4675" i="1"/>
  <c r="U4674" i="1"/>
  <c r="U4673" i="1"/>
  <c r="S4672" i="1"/>
  <c r="U4671" i="1"/>
  <c r="S4670" i="1"/>
  <c r="R4669" i="1"/>
  <c r="S4668" i="1"/>
  <c r="S4663" i="1"/>
  <c r="R4662" i="1"/>
  <c r="U4656" i="1"/>
  <c r="R4652" i="1"/>
  <c r="R4651" i="1"/>
  <c r="R4649" i="1"/>
  <c r="R4648" i="1"/>
  <c r="S4647" i="1"/>
  <c r="R4643" i="1"/>
  <c r="U4642" i="1"/>
  <c r="S4640" i="1"/>
  <c r="S4628" i="1"/>
  <c r="S4627" i="1"/>
  <c r="U4620" i="1"/>
  <c r="R4619" i="1"/>
  <c r="S4619" i="1"/>
  <c r="S4618" i="1"/>
  <c r="U4617" i="1"/>
  <c r="S4616" i="1"/>
  <c r="S4614" i="1"/>
  <c r="U4612" i="1"/>
  <c r="U4609" i="1"/>
  <c r="U4608" i="1"/>
  <c r="R4607" i="1"/>
  <c r="U4606" i="1"/>
  <c r="U4604" i="1"/>
  <c r="R4603" i="1"/>
  <c r="U4601" i="1"/>
  <c r="R4600" i="1"/>
  <c r="R4599" i="1"/>
  <c r="U4598" i="1"/>
  <c r="U4597" i="1"/>
  <c r="R4596" i="1"/>
  <c r="U4592" i="1"/>
  <c r="R4591" i="1"/>
  <c r="S4589" i="1"/>
  <c r="R4587" i="1"/>
  <c r="R4586" i="1"/>
  <c r="S4583" i="1"/>
  <c r="R4582" i="1"/>
  <c r="S4581" i="1"/>
  <c r="R4580" i="1"/>
  <c r="R4578" i="1"/>
  <c r="S4578" i="1"/>
  <c r="U4577" i="1"/>
  <c r="R4577" i="1"/>
  <c r="R4574" i="1"/>
  <c r="S4574" i="1"/>
  <c r="U4569" i="1"/>
  <c r="U4565" i="1"/>
  <c r="S4564" i="1"/>
  <c r="U4563" i="1"/>
  <c r="R4562" i="1"/>
  <c r="S4559" i="1"/>
  <c r="S4557" i="1"/>
  <c r="U4556" i="1"/>
  <c r="R4556" i="1"/>
  <c r="S4555" i="1"/>
  <c r="U4555" i="1"/>
  <c r="U4554" i="1"/>
  <c r="R4553" i="1"/>
  <c r="S4552" i="1"/>
  <c r="R4552" i="1"/>
  <c r="S4551" i="1"/>
  <c r="S4550" i="1"/>
  <c r="U4549" i="1"/>
  <c r="S4547" i="1"/>
  <c r="U4546" i="1"/>
  <c r="S4545" i="1"/>
  <c r="U4545" i="1"/>
  <c r="R4541" i="1"/>
  <c r="R4540" i="1"/>
  <c r="U4540" i="1"/>
  <c r="R4528" i="1"/>
  <c r="S4527" i="1"/>
  <c r="S4526" i="1"/>
  <c r="R4525" i="1"/>
  <c r="S4525" i="1"/>
  <c r="R4523" i="1"/>
  <c r="S4522" i="1"/>
  <c r="U4518" i="1"/>
  <c r="R4518" i="1"/>
  <c r="R4517" i="1"/>
  <c r="S4516" i="1"/>
  <c r="U4514" i="1"/>
  <c r="U4512" i="1"/>
  <c r="U4511" i="1"/>
  <c r="U4510" i="1"/>
  <c r="R4509" i="1"/>
  <c r="R4508" i="1"/>
  <c r="S4506" i="1"/>
  <c r="R4505" i="1"/>
  <c r="S4503" i="1"/>
  <c r="U4502" i="1"/>
  <c r="S4501" i="1"/>
  <c r="U4500" i="1"/>
  <c r="S4498" i="1"/>
  <c r="R4497" i="1"/>
  <c r="U4495" i="1"/>
  <c r="R4494" i="1"/>
  <c r="S4494" i="1"/>
  <c r="R4493" i="1"/>
  <c r="S4493" i="1"/>
  <c r="U4491" i="1"/>
  <c r="R4491" i="1"/>
  <c r="R4490" i="1"/>
  <c r="U4488" i="1"/>
  <c r="S4487" i="1"/>
  <c r="R4487" i="1"/>
  <c r="R4486" i="1"/>
  <c r="R4485" i="1"/>
  <c r="R4484" i="1"/>
  <c r="S4483" i="1"/>
  <c r="R4480" i="1"/>
  <c r="U4479" i="1"/>
  <c r="U4478" i="1"/>
  <c r="U4477" i="1"/>
  <c r="R4476" i="1"/>
  <c r="S4476" i="1"/>
  <c r="S4474" i="1"/>
  <c r="S4473" i="1"/>
  <c r="S4472" i="1"/>
  <c r="R4470" i="1"/>
  <c r="S4470" i="1"/>
  <c r="R4468" i="1"/>
  <c r="U4467" i="1"/>
  <c r="U4466" i="1"/>
  <c r="R4463" i="1"/>
  <c r="U4462" i="1"/>
  <c r="S4461" i="1"/>
  <c r="U4460" i="1"/>
  <c r="S4460" i="1"/>
  <c r="S4459" i="1"/>
  <c r="U4458" i="1"/>
  <c r="R4458" i="1"/>
  <c r="U4456" i="1"/>
  <c r="S4455" i="1"/>
  <c r="R4454" i="1"/>
  <c r="S4454" i="1"/>
  <c r="R4453" i="1"/>
  <c r="U4451" i="1"/>
  <c r="R4450" i="1"/>
  <c r="R4448" i="1"/>
  <c r="R4446" i="1"/>
  <c r="S4445" i="1"/>
  <c r="U4444" i="1"/>
  <c r="U4443" i="1"/>
  <c r="S4436" i="1"/>
  <c r="U4436" i="1"/>
  <c r="U4435" i="1"/>
  <c r="S4434" i="1"/>
  <c r="S4433" i="1"/>
  <c r="R4432" i="1"/>
  <c r="R4431" i="1"/>
  <c r="U4429" i="1"/>
  <c r="S4425" i="1"/>
  <c r="U4423" i="1"/>
  <c r="S4422" i="1"/>
  <c r="U4419" i="1"/>
  <c r="R4419" i="1"/>
  <c r="U4418" i="1"/>
  <c r="R4417" i="1"/>
  <c r="R4416" i="1"/>
  <c r="U4415" i="1"/>
  <c r="R4412" i="1"/>
  <c r="U4411" i="1"/>
  <c r="R4410" i="1"/>
  <c r="S4407" i="1"/>
  <c r="U4405" i="1"/>
  <c r="S4405" i="1"/>
  <c r="S4404" i="1"/>
  <c r="R4403" i="1"/>
  <c r="S4402" i="1"/>
  <c r="R4402" i="1"/>
  <c r="R4401" i="1"/>
  <c r="R4399" i="1"/>
  <c r="U4397" i="1"/>
  <c r="R4395" i="1"/>
  <c r="S4394" i="1"/>
  <c r="S4393" i="1"/>
  <c r="S4391" i="1"/>
  <c r="S4390" i="1"/>
  <c r="U4389" i="1"/>
  <c r="U4387" i="1"/>
  <c r="R4386" i="1"/>
  <c r="R4385" i="1"/>
  <c r="U4385" i="1"/>
  <c r="S4383" i="1"/>
  <c r="U4382" i="1"/>
  <c r="S4377" i="1"/>
  <c r="S4376" i="1"/>
  <c r="R4375" i="1"/>
  <c r="R4374" i="1"/>
  <c r="S4372" i="1"/>
  <c r="R4371" i="1"/>
  <c r="U4369" i="1"/>
  <c r="R4368" i="1"/>
  <c r="R4367" i="1"/>
  <c r="U4366" i="1"/>
  <c r="U4365" i="1"/>
  <c r="R4364" i="1"/>
  <c r="R4363" i="1"/>
  <c r="R4362" i="1"/>
  <c r="U4360" i="1"/>
  <c r="U4359" i="1"/>
  <c r="S4357" i="1"/>
  <c r="R4357" i="1"/>
  <c r="R4356" i="1"/>
  <c r="S4355" i="1"/>
  <c r="R4354" i="1"/>
  <c r="S4354" i="1"/>
  <c r="U4352" i="1"/>
  <c r="U4351" i="1"/>
  <c r="U4350" i="1"/>
  <c r="S4348" i="1"/>
  <c r="S4345" i="1"/>
  <c r="R4342" i="1"/>
  <c r="R4341" i="1"/>
  <c r="S4339" i="1"/>
  <c r="U4336" i="1"/>
  <c r="R4335" i="1"/>
  <c r="S4334" i="1"/>
  <c r="S4332" i="1"/>
  <c r="R4330" i="1"/>
  <c r="R4329" i="1"/>
  <c r="S4327" i="1"/>
  <c r="R4326" i="1"/>
  <c r="R4321" i="1"/>
  <c r="R4319" i="1"/>
  <c r="S4319" i="1"/>
  <c r="U4318" i="1"/>
  <c r="R4317" i="1"/>
  <c r="R4316" i="1"/>
  <c r="R4315" i="1"/>
  <c r="R4314" i="1"/>
  <c r="S4313" i="1"/>
  <c r="U4312" i="1"/>
  <c r="S4311" i="1"/>
  <c r="U4308" i="1"/>
  <c r="R4308" i="1"/>
  <c r="R4306" i="1"/>
  <c r="R4305" i="1"/>
  <c r="R4301" i="1"/>
  <c r="S4300" i="1"/>
  <c r="U4299" i="1"/>
  <c r="R4298" i="1"/>
  <c r="R4297" i="1"/>
  <c r="U4296" i="1"/>
  <c r="R4295" i="1"/>
  <c r="S4294" i="1"/>
  <c r="R4293" i="1"/>
  <c r="U4292" i="1"/>
  <c r="S4289" i="1"/>
  <c r="U4288" i="1"/>
  <c r="U4287" i="1"/>
  <c r="S4287" i="1"/>
  <c r="U4286" i="1"/>
  <c r="S4285" i="1"/>
  <c r="U4280" i="1"/>
  <c r="R4279" i="1"/>
  <c r="S4278" i="1"/>
  <c r="U4276" i="1"/>
  <c r="U4275" i="1"/>
  <c r="R4274" i="1"/>
  <c r="R4273" i="1"/>
  <c r="U4272" i="1"/>
  <c r="S4271" i="1"/>
  <c r="U4270" i="1"/>
  <c r="S4269" i="1"/>
  <c r="R4269" i="1"/>
  <c r="S4262" i="1"/>
  <c r="U4261" i="1"/>
  <c r="R4258" i="1"/>
  <c r="R4257" i="1"/>
  <c r="S4255" i="1"/>
  <c r="S4254" i="1"/>
  <c r="R4253" i="1"/>
  <c r="U4252" i="1"/>
  <c r="R4251" i="1"/>
  <c r="R4250" i="1"/>
  <c r="U4247" i="1"/>
  <c r="R4247" i="1"/>
  <c r="S4245" i="1"/>
  <c r="U4240" i="1"/>
  <c r="S4238" i="1"/>
  <c r="R4236" i="1"/>
  <c r="U4235" i="1"/>
  <c r="R4234" i="1"/>
  <c r="R4230" i="1"/>
  <c r="S4228" i="1"/>
  <c r="S4224" i="1"/>
  <c r="R4223" i="1"/>
  <c r="U4221" i="1"/>
  <c r="S4219" i="1"/>
  <c r="R4219" i="1"/>
  <c r="U4218" i="1"/>
  <c r="R4216" i="1"/>
  <c r="U4216" i="1"/>
  <c r="R4215" i="1"/>
  <c r="S4213" i="1"/>
  <c r="S4211" i="1"/>
  <c r="S4209" i="1"/>
  <c r="U4207" i="1"/>
  <c r="S4203" i="1"/>
  <c r="R4202" i="1"/>
  <c r="U4199" i="1"/>
  <c r="R4197" i="1"/>
  <c r="U4197" i="1"/>
  <c r="R4194" i="1"/>
  <c r="S4192" i="1"/>
  <c r="R4191" i="1"/>
  <c r="R4190" i="1"/>
  <c r="R4189" i="1"/>
  <c r="U4188" i="1"/>
  <c r="R4187" i="1"/>
  <c r="R4186" i="1"/>
  <c r="S4185" i="1"/>
  <c r="U4184" i="1"/>
  <c r="U4183" i="1"/>
  <c r="U4182" i="1"/>
  <c r="U4181" i="1"/>
  <c r="U4178" i="1"/>
  <c r="U4176" i="1"/>
  <c r="S4175" i="1"/>
  <c r="S4174" i="1"/>
  <c r="R4173" i="1"/>
  <c r="S4172" i="1"/>
  <c r="R4170" i="1"/>
  <c r="U4169" i="1"/>
  <c r="U4168" i="1"/>
  <c r="U4165" i="1"/>
  <c r="S4164" i="1"/>
  <c r="S4163" i="1"/>
  <c r="R4161" i="1"/>
  <c r="R4160" i="1"/>
  <c r="R4156" i="1"/>
  <c r="U4152" i="1"/>
  <c r="S4150" i="1"/>
  <c r="R4149" i="1"/>
  <c r="R4148" i="1"/>
  <c r="R4146" i="1"/>
  <c r="S4143" i="1"/>
  <c r="U4141" i="1"/>
  <c r="U4140" i="1"/>
  <c r="U4139" i="1"/>
  <c r="S4137" i="1"/>
  <c r="U4137" i="1"/>
  <c r="U4135" i="1"/>
  <c r="U4134" i="1"/>
  <c r="S4132" i="1"/>
  <c r="S4131" i="1"/>
  <c r="R4130" i="1"/>
  <c r="U4129" i="1"/>
  <c r="U4128" i="1"/>
  <c r="S4128" i="1"/>
  <c r="U4127" i="1"/>
  <c r="U4126" i="1"/>
  <c r="S4123" i="1"/>
  <c r="U4122" i="1"/>
  <c r="S4120" i="1"/>
  <c r="R4119" i="1"/>
  <c r="U4117" i="1"/>
  <c r="R4116" i="1"/>
  <c r="S4114" i="1"/>
  <c r="S4113" i="1"/>
  <c r="S4112" i="1"/>
  <c r="R4111" i="1"/>
  <c r="U4104" i="1"/>
  <c r="U4103" i="1"/>
  <c r="S4100" i="1"/>
  <c r="S4099" i="1"/>
  <c r="S4098" i="1"/>
  <c r="R4097" i="1"/>
  <c r="S4096" i="1"/>
  <c r="R4095" i="1"/>
  <c r="R4093" i="1"/>
  <c r="S4092" i="1"/>
  <c r="R4091" i="1"/>
  <c r="U4090" i="1"/>
  <c r="U4089" i="1"/>
  <c r="U4088" i="1"/>
  <c r="R4087" i="1"/>
  <c r="U4086" i="1"/>
  <c r="U4085" i="1"/>
  <c r="R4084" i="1"/>
  <c r="R4083" i="1"/>
  <c r="S4081" i="1"/>
  <c r="U4080" i="1"/>
  <c r="U4078" i="1"/>
  <c r="R4078" i="1"/>
  <c r="R4076" i="1"/>
  <c r="U4076" i="1"/>
  <c r="S4075" i="1"/>
  <c r="U4074" i="1"/>
  <c r="U4073" i="1"/>
  <c r="R4073" i="1"/>
  <c r="S4072" i="1"/>
  <c r="S4071" i="1"/>
  <c r="S4070" i="1"/>
  <c r="U4069" i="1"/>
  <c r="U4067" i="1"/>
  <c r="S4066" i="1"/>
  <c r="S4064" i="1"/>
  <c r="R4063" i="1"/>
  <c r="S4062" i="1"/>
  <c r="R4061" i="1"/>
  <c r="R4060" i="1"/>
  <c r="S4059" i="1"/>
  <c r="R4057" i="1"/>
  <c r="R4055" i="1"/>
  <c r="S4054" i="1"/>
  <c r="R4053" i="1"/>
  <c r="U4050" i="1"/>
  <c r="S4050" i="1"/>
  <c r="U4048" i="1"/>
  <c r="R4047" i="1"/>
  <c r="S4046" i="1"/>
  <c r="U4045" i="1"/>
  <c r="U4043" i="1"/>
  <c r="U4042" i="1"/>
  <c r="U4040" i="1"/>
  <c r="S4038" i="1"/>
  <c r="R4037" i="1"/>
  <c r="S4035" i="1"/>
  <c r="U4034" i="1"/>
  <c r="S4032" i="1"/>
  <c r="U4029" i="1"/>
  <c r="S4028" i="1"/>
  <c r="U4026" i="1"/>
  <c r="R4025" i="1"/>
  <c r="S4024" i="1"/>
  <c r="S4023" i="1"/>
  <c r="R4022" i="1"/>
  <c r="U4021" i="1"/>
  <c r="R4020" i="1"/>
  <c r="R4019" i="1"/>
  <c r="R4017" i="1"/>
  <c r="U4016" i="1"/>
  <c r="U4015" i="1"/>
  <c r="S4014" i="1"/>
  <c r="R4013" i="1"/>
  <c r="S4012" i="1"/>
  <c r="S4011" i="1"/>
  <c r="R4010" i="1"/>
  <c r="S4009" i="1"/>
  <c r="R4007" i="1"/>
  <c r="U4006" i="1"/>
  <c r="R4005" i="1"/>
  <c r="S4004" i="1"/>
  <c r="U4003" i="1"/>
  <c r="R4002" i="1"/>
  <c r="R4001" i="1"/>
  <c r="U3999" i="1"/>
  <c r="S3999" i="1"/>
  <c r="R3998" i="1"/>
  <c r="R3997" i="1"/>
  <c r="U3996" i="1"/>
  <c r="R3994" i="1"/>
  <c r="U3991" i="1"/>
  <c r="U3988" i="1"/>
  <c r="S3984" i="1"/>
  <c r="S3983" i="1"/>
  <c r="S3981" i="1"/>
  <c r="R3981" i="1"/>
  <c r="S3980" i="1"/>
  <c r="R3979" i="1"/>
  <c r="U3978" i="1"/>
  <c r="R3977" i="1"/>
  <c r="S3976" i="1"/>
  <c r="S3975" i="1"/>
  <c r="R3972" i="1"/>
  <c r="S3971" i="1"/>
  <c r="S3970" i="1"/>
  <c r="S3968" i="1"/>
  <c r="R3967" i="1"/>
  <c r="R3965" i="1"/>
  <c r="U3963" i="1"/>
  <c r="R3962" i="1"/>
  <c r="S3960" i="1"/>
  <c r="S3959" i="1"/>
  <c r="U3958" i="1"/>
  <c r="R3956" i="1"/>
  <c r="S3953" i="1"/>
  <c r="R3952" i="1"/>
  <c r="S3951" i="1"/>
  <c r="R3950" i="1"/>
  <c r="R3949" i="1"/>
  <c r="R3948" i="1"/>
  <c r="S3947" i="1"/>
  <c r="U3944" i="1"/>
  <c r="R3941" i="1"/>
  <c r="R3940" i="1"/>
  <c r="R3938" i="1"/>
  <c r="U3937" i="1"/>
  <c r="R3936" i="1"/>
  <c r="S3934" i="1"/>
  <c r="U3931" i="1"/>
  <c r="S3928" i="1"/>
  <c r="U3924" i="1"/>
  <c r="R3924" i="1"/>
  <c r="S3923" i="1"/>
  <c r="U3921" i="1"/>
  <c r="S3917" i="1"/>
  <c r="R3914" i="1"/>
  <c r="S3913" i="1"/>
  <c r="U3912" i="1"/>
  <c r="S3911" i="1"/>
  <c r="R3909" i="1"/>
  <c r="S3908" i="1"/>
  <c r="U3907" i="1"/>
  <c r="S3906" i="1"/>
  <c r="U3905" i="1"/>
  <c r="R3903" i="1"/>
  <c r="R3902" i="1"/>
  <c r="U3901" i="1"/>
  <c r="S3900" i="1"/>
  <c r="R3896" i="1"/>
  <c r="U3895" i="1"/>
  <c r="S3893" i="1"/>
  <c r="S3890" i="1"/>
  <c r="U3888" i="1"/>
  <c r="S3887" i="1"/>
  <c r="R3886" i="1"/>
  <c r="S3884" i="1"/>
  <c r="R3881" i="1"/>
  <c r="S3879" i="1"/>
  <c r="U3878" i="1"/>
  <c r="S3877" i="1"/>
  <c r="S3874" i="1"/>
  <c r="U3872" i="1"/>
  <c r="U3865" i="1"/>
  <c r="U3860" i="1"/>
  <c r="R3858" i="1"/>
  <c r="S3857" i="1"/>
  <c r="U3855" i="1"/>
  <c r="U3854" i="1"/>
  <c r="S3853" i="1"/>
  <c r="S3851" i="1"/>
  <c r="U3849" i="1"/>
  <c r="U3848" i="1"/>
  <c r="S3845" i="1"/>
  <c r="R3844" i="1"/>
  <c r="R3841" i="1"/>
  <c r="U3840" i="1"/>
  <c r="U3838" i="1"/>
  <c r="R3836" i="1"/>
  <c r="S3834" i="1"/>
  <c r="R3830" i="1"/>
  <c r="R3807" i="1"/>
  <c r="R3805" i="1"/>
  <c r="U3804" i="1"/>
  <c r="R3802" i="1"/>
  <c r="U3801" i="1"/>
  <c r="U3800" i="1"/>
  <c r="U3796" i="1"/>
  <c r="R3795" i="1"/>
  <c r="U3793" i="1"/>
  <c r="U3787" i="1"/>
  <c r="S3785" i="1"/>
  <c r="S3784" i="1"/>
  <c r="U3782" i="1"/>
  <c r="U3781" i="1"/>
  <c r="S3781" i="1"/>
  <c r="U3779" i="1"/>
  <c r="R3778" i="1"/>
  <c r="U3777" i="1"/>
  <c r="U3776" i="1"/>
  <c r="R3774" i="1"/>
  <c r="R3772" i="1"/>
  <c r="S3769" i="1"/>
  <c r="R3767" i="1"/>
  <c r="R3764" i="1"/>
  <c r="R3762" i="1"/>
  <c r="S3759" i="1"/>
  <c r="R3755" i="1"/>
  <c r="S3754" i="1"/>
  <c r="R3752" i="1"/>
  <c r="U3751" i="1"/>
  <c r="S3750" i="1"/>
  <c r="S3749" i="1"/>
  <c r="U3747" i="1"/>
  <c r="R3745" i="1"/>
  <c r="S3744" i="1"/>
  <c r="S3743" i="1"/>
  <c r="R3742" i="1"/>
  <c r="U3741" i="1"/>
  <c r="R3739" i="1"/>
  <c r="S3736" i="1"/>
  <c r="S3735" i="1"/>
  <c r="R3734" i="1"/>
  <c r="S3733" i="1"/>
  <c r="U3727" i="1"/>
  <c r="S3726" i="1"/>
  <c r="U3725" i="1"/>
  <c r="R3724" i="1"/>
  <c r="R3723" i="1"/>
  <c r="U3722" i="1"/>
  <c r="U3719" i="1"/>
  <c r="U3718" i="1"/>
  <c r="U3717" i="1"/>
  <c r="U3716" i="1"/>
  <c r="S3714" i="1"/>
  <c r="S3713" i="1"/>
  <c r="U3713" i="1"/>
  <c r="R3712" i="1"/>
  <c r="R3710" i="1"/>
  <c r="R3709" i="1"/>
  <c r="U3704" i="1"/>
  <c r="R3701" i="1"/>
  <c r="R3700" i="1"/>
  <c r="S3698" i="1"/>
  <c r="R3694" i="1"/>
  <c r="S3693" i="1"/>
  <c r="U3692" i="1"/>
  <c r="S3691" i="1"/>
  <c r="S3690" i="1"/>
  <c r="U3687" i="1"/>
  <c r="U3686" i="1"/>
  <c r="R3683" i="1"/>
  <c r="S3680" i="1"/>
  <c r="R3678" i="1"/>
  <c r="R3676" i="1"/>
  <c r="R3675" i="1"/>
  <c r="U3674" i="1"/>
  <c r="U3673" i="1"/>
  <c r="U3672" i="1"/>
  <c r="U3671" i="1"/>
  <c r="U3670" i="1"/>
  <c r="R3669" i="1"/>
  <c r="U3666" i="1"/>
  <c r="U3663" i="1"/>
  <c r="U3658" i="1"/>
  <c r="U3654" i="1"/>
  <c r="R3651" i="1"/>
  <c r="S3650" i="1"/>
  <c r="S3648" i="1"/>
  <c r="R3647" i="1"/>
  <c r="S3646" i="1"/>
  <c r="U3645" i="1"/>
  <c r="R3644" i="1"/>
  <c r="R3643" i="1"/>
  <c r="U3642" i="1"/>
  <c r="S3638" i="1"/>
  <c r="U3637" i="1"/>
  <c r="R3635" i="1"/>
  <c r="S3629" i="1"/>
  <c r="R3627" i="1"/>
  <c r="R3625" i="1"/>
  <c r="R3624" i="1"/>
  <c r="S3622" i="1"/>
  <c r="R3621" i="1"/>
  <c r="U3620" i="1"/>
  <c r="S3619" i="1"/>
  <c r="R3617" i="1"/>
  <c r="R3615" i="1"/>
  <c r="U3611" i="1"/>
  <c r="U3610" i="1"/>
  <c r="S3607" i="1"/>
  <c r="S3600" i="1"/>
  <c r="U3599" i="1"/>
  <c r="U3598" i="1"/>
  <c r="S3595" i="1"/>
  <c r="R3595" i="1"/>
  <c r="U3593" i="1"/>
  <c r="R3591" i="1"/>
  <c r="R3590" i="1"/>
  <c r="U3588" i="1"/>
  <c r="U3587" i="1"/>
  <c r="R3586" i="1"/>
  <c r="S3585" i="1"/>
  <c r="R3584" i="1"/>
  <c r="R3582" i="1"/>
  <c r="R3581" i="1"/>
  <c r="R3579" i="1"/>
  <c r="S3578" i="1"/>
  <c r="R3571" i="1"/>
  <c r="R3570" i="1"/>
  <c r="R3569" i="1"/>
  <c r="U3568" i="1"/>
  <c r="U3567" i="1"/>
  <c r="S3562" i="1"/>
  <c r="R3561" i="1"/>
  <c r="U3560" i="1"/>
  <c r="R3558" i="1"/>
  <c r="S3557" i="1"/>
  <c r="S3554" i="1"/>
  <c r="S3553" i="1"/>
  <c r="S3552" i="1"/>
  <c r="R3549" i="1"/>
  <c r="U3548" i="1"/>
  <c r="S3547" i="1"/>
  <c r="R3545" i="1"/>
  <c r="R3544" i="1"/>
  <c r="S3538" i="1"/>
  <c r="S3537" i="1"/>
  <c r="U3535" i="1"/>
  <c r="S3534" i="1"/>
  <c r="R3529" i="1"/>
  <c r="S3527" i="1"/>
  <c r="U3526" i="1"/>
  <c r="S3525" i="1"/>
  <c r="U3524" i="1"/>
  <c r="S3523" i="1"/>
  <c r="U3519" i="1"/>
  <c r="S3518" i="1"/>
  <c r="U3514" i="1"/>
  <c r="S3512" i="1"/>
  <c r="R3511" i="1"/>
  <c r="R3510" i="1"/>
  <c r="S3505" i="1"/>
  <c r="U3504" i="1"/>
  <c r="R3501" i="1"/>
  <c r="R3499" i="1"/>
  <c r="R3498" i="1"/>
  <c r="U3490" i="1"/>
  <c r="R3490" i="1"/>
  <c r="U3488" i="1"/>
  <c r="R3487" i="1"/>
  <c r="U3486" i="1"/>
  <c r="S3483" i="1"/>
  <c r="U3482" i="1"/>
  <c r="U3481" i="1"/>
  <c r="R3480" i="1"/>
  <c r="U3478" i="1"/>
  <c r="U3477" i="1"/>
  <c r="U3475" i="1"/>
  <c r="U3474" i="1"/>
  <c r="S3473" i="1"/>
  <c r="R3471" i="1"/>
  <c r="U3469" i="1"/>
  <c r="S3467" i="1"/>
  <c r="U3466" i="1"/>
  <c r="U3465" i="1"/>
  <c r="R3465" i="1"/>
  <c r="U3463" i="1"/>
  <c r="S3461" i="1"/>
  <c r="S3457" i="1"/>
  <c r="U3455" i="1"/>
  <c r="R3453" i="1"/>
  <c r="S3452" i="1"/>
  <c r="R3448" i="1"/>
  <c r="R3447" i="1"/>
  <c r="U3443" i="1"/>
  <c r="U3442" i="1"/>
  <c r="U3438" i="1"/>
  <c r="R3437" i="1"/>
  <c r="U3433" i="1"/>
  <c r="S3432" i="1"/>
  <c r="R3431" i="1"/>
  <c r="U3430" i="1"/>
  <c r="R3429" i="1"/>
  <c r="S3427" i="1"/>
  <c r="S3420" i="1"/>
  <c r="U3418" i="1"/>
  <c r="U3417" i="1"/>
  <c r="S3416" i="1"/>
  <c r="U3411" i="1"/>
  <c r="S3409" i="1"/>
  <c r="U3400" i="1"/>
  <c r="S3399" i="1"/>
  <c r="R3398" i="1"/>
  <c r="S3397" i="1"/>
  <c r="U3394" i="1"/>
  <c r="R3392" i="1"/>
  <c r="S3386" i="1"/>
  <c r="U3383" i="1"/>
  <c r="U3382" i="1"/>
  <c r="R3381" i="1"/>
  <c r="S3380" i="1"/>
  <c r="U3378" i="1"/>
  <c r="U3376" i="1"/>
  <c r="S3374" i="1"/>
  <c r="S3373" i="1"/>
  <c r="R3372" i="1"/>
  <c r="U3371" i="1"/>
  <c r="U3370" i="1"/>
  <c r="R3369" i="1"/>
  <c r="U3363" i="1"/>
  <c r="R3356" i="1"/>
  <c r="R3355" i="1"/>
  <c r="R3354" i="1"/>
  <c r="S3353" i="1"/>
  <c r="S3350" i="1"/>
  <c r="U3348" i="1"/>
  <c r="R3345" i="1"/>
  <c r="R3343" i="1"/>
  <c r="R3341" i="1"/>
  <c r="U3328" i="1"/>
  <c r="R3327" i="1"/>
  <c r="R3321" i="1"/>
  <c r="U3318" i="1"/>
  <c r="S3315" i="1"/>
  <c r="S3314" i="1"/>
  <c r="U3313" i="1"/>
  <c r="R3312" i="1"/>
  <c r="R3311" i="1"/>
  <c r="R3308" i="1"/>
  <c r="U3307" i="1"/>
  <c r="U3304" i="1"/>
  <c r="R3303" i="1"/>
  <c r="U3301" i="1"/>
  <c r="R3298" i="1"/>
  <c r="U3297" i="1"/>
  <c r="S3296" i="1"/>
  <c r="S3295" i="1"/>
  <c r="S3292" i="1"/>
  <c r="R3291" i="1"/>
  <c r="S3290" i="1"/>
  <c r="U3287" i="1"/>
  <c r="U3285" i="1"/>
  <c r="S3283" i="1"/>
  <c r="U3282" i="1"/>
  <c r="R3281" i="1"/>
  <c r="S3280" i="1"/>
  <c r="R3278" i="1"/>
  <c r="S3276" i="1"/>
  <c r="S3273" i="1"/>
  <c r="S3271" i="1"/>
  <c r="U3267" i="1"/>
  <c r="S3265" i="1"/>
  <c r="R3262" i="1"/>
  <c r="S3261" i="1"/>
  <c r="U3259" i="1"/>
  <c r="S3257" i="1"/>
  <c r="R3252" i="1"/>
  <c r="S3251" i="1"/>
  <c r="R3250" i="1"/>
  <c r="U3249" i="1"/>
  <c r="S3247" i="1"/>
  <c r="R3242" i="1"/>
  <c r="R3240" i="1"/>
  <c r="U3238" i="1"/>
  <c r="S3237" i="1"/>
  <c r="R3236" i="1"/>
  <c r="S3233" i="1"/>
  <c r="U3232" i="1"/>
  <c r="S3230" i="1"/>
  <c r="U3228" i="1"/>
  <c r="R3227" i="1"/>
  <c r="U3225" i="1"/>
  <c r="R3220" i="1"/>
  <c r="R3218" i="1"/>
  <c r="S3217" i="1"/>
  <c r="R3216" i="1"/>
  <c r="U3208" i="1"/>
  <c r="U3207" i="1"/>
  <c r="S3206" i="1"/>
  <c r="U3204" i="1"/>
  <c r="R3204" i="1"/>
  <c r="R3202" i="1"/>
  <c r="R3199" i="1"/>
  <c r="R3196" i="1"/>
  <c r="U3194" i="1"/>
  <c r="S3191" i="1"/>
  <c r="U3187" i="1"/>
  <c r="U3186" i="1"/>
  <c r="S3178" i="1"/>
  <c r="R3177" i="1"/>
  <c r="R3176" i="1"/>
  <c r="R3174" i="1"/>
  <c r="S3172" i="1"/>
  <c r="R3171" i="1"/>
  <c r="R3169" i="1"/>
  <c r="S3168" i="1"/>
  <c r="R3165" i="1"/>
  <c r="U3163" i="1"/>
  <c r="R3162" i="1"/>
  <c r="S3161" i="1"/>
  <c r="R3159" i="1"/>
  <c r="S3158" i="1"/>
  <c r="U3156" i="1"/>
  <c r="U3153" i="1"/>
  <c r="U3151" i="1"/>
  <c r="U3146" i="1"/>
  <c r="R3145" i="1"/>
  <c r="U3144" i="1"/>
  <c r="U3135" i="1"/>
  <c r="R3134" i="1"/>
  <c r="U3133" i="1"/>
  <c r="U3132" i="1"/>
  <c r="R3131" i="1"/>
  <c r="U3130" i="1"/>
  <c r="R3128" i="1"/>
  <c r="U3121" i="1"/>
  <c r="U3119" i="1"/>
  <c r="S3117" i="1"/>
  <c r="U3116" i="1"/>
  <c r="U3111" i="1"/>
  <c r="S3109" i="1"/>
  <c r="U3104" i="1"/>
  <c r="R3103" i="1"/>
  <c r="S3099" i="1"/>
  <c r="S3097" i="1"/>
  <c r="U3095" i="1"/>
  <c r="U3092" i="1"/>
  <c r="S3089" i="1"/>
  <c r="U3086" i="1"/>
  <c r="U3082" i="1"/>
  <c r="U3081" i="1"/>
  <c r="S3080" i="1"/>
  <c r="S3079" i="1"/>
  <c r="R3078" i="1"/>
  <c r="S3073" i="1"/>
  <c r="U3070" i="1"/>
  <c r="U3069" i="1"/>
  <c r="U3068" i="1"/>
  <c r="U3065" i="1"/>
  <c r="U3064" i="1"/>
  <c r="S3063" i="1"/>
  <c r="S3062" i="1"/>
  <c r="U3061" i="1"/>
  <c r="U3058" i="1"/>
  <c r="S3058" i="1"/>
  <c r="S3053" i="1"/>
  <c r="S3052" i="1"/>
  <c r="R3051" i="1"/>
  <c r="U3050" i="1"/>
  <c r="S3049" i="1"/>
  <c r="R3048" i="1"/>
  <c r="U3045" i="1"/>
  <c r="S3043" i="1"/>
  <c r="S3042" i="1"/>
  <c r="U3041" i="1"/>
  <c r="S3039" i="1"/>
  <c r="R3030" i="1"/>
  <c r="U3029" i="1"/>
  <c r="U3027" i="1"/>
  <c r="R3026" i="1"/>
  <c r="R3024" i="1"/>
  <c r="R3020" i="1"/>
  <c r="R3017" i="1"/>
  <c r="R3015" i="1"/>
  <c r="U3013" i="1"/>
  <c r="R3011" i="1"/>
  <c r="S3009" i="1"/>
  <c r="S3008" i="1"/>
  <c r="S3005" i="1"/>
  <c r="U3002" i="1"/>
  <c r="U3001" i="1"/>
  <c r="S2999" i="1"/>
  <c r="U2997" i="1"/>
  <c r="S2992" i="1"/>
  <c r="U2989" i="1"/>
  <c r="R2984" i="1"/>
  <c r="R2983" i="1"/>
  <c r="S2982" i="1"/>
  <c r="U2976" i="1"/>
  <c r="R2975" i="1"/>
  <c r="S2974" i="1"/>
  <c r="R2972" i="1"/>
  <c r="U2968" i="1"/>
  <c r="U2958" i="1"/>
  <c r="S2952" i="1"/>
  <c r="S2950" i="1"/>
  <c r="R2948" i="1"/>
  <c r="R2946" i="1"/>
  <c r="R2943" i="1"/>
  <c r="S2939" i="1"/>
  <c r="R2938" i="1"/>
  <c r="R2933" i="1"/>
  <c r="R2932" i="1"/>
  <c r="S2931" i="1"/>
  <c r="R2928" i="1"/>
  <c r="R2927" i="1"/>
  <c r="U2926" i="1"/>
  <c r="R2922" i="1"/>
  <c r="U2921" i="1"/>
  <c r="R2914" i="1"/>
  <c r="S2912" i="1"/>
  <c r="S2911" i="1"/>
  <c r="S2908" i="1"/>
  <c r="R2907" i="1"/>
  <c r="R2906" i="1"/>
  <c r="R2905" i="1"/>
  <c r="S2904" i="1"/>
  <c r="S2897" i="1"/>
  <c r="R2896" i="1"/>
  <c r="R2894" i="1"/>
  <c r="S2893" i="1"/>
  <c r="U2888" i="1"/>
  <c r="R2887" i="1"/>
  <c r="R2886" i="1"/>
  <c r="U2883" i="1"/>
  <c r="S2882" i="1"/>
  <c r="U2878" i="1"/>
  <c r="R2877" i="1"/>
  <c r="R2876" i="1"/>
  <c r="U2871" i="1"/>
  <c r="R2869" i="1"/>
  <c r="S2867" i="1"/>
  <c r="R2859" i="1"/>
  <c r="U2858" i="1"/>
  <c r="S2857" i="1"/>
  <c r="R2856" i="1"/>
  <c r="U2854" i="1"/>
  <c r="S2853" i="1"/>
  <c r="S2852" i="1"/>
  <c r="S2851" i="1"/>
  <c r="U2848" i="1"/>
  <c r="R2847" i="1"/>
  <c r="R2845" i="1"/>
  <c r="R2842" i="1"/>
  <c r="S2841" i="1"/>
  <c r="S2839" i="1"/>
  <c r="S1942" i="1"/>
  <c r="S1939" i="1"/>
  <c r="U1936" i="1"/>
  <c r="U1932" i="1"/>
  <c r="S1930" i="1"/>
  <c r="S1929" i="1"/>
  <c r="U1927" i="1"/>
  <c r="U1925" i="1"/>
  <c r="U1922" i="1"/>
  <c r="U1918" i="1"/>
  <c r="U1917" i="1"/>
  <c r="R1915" i="1"/>
  <c r="R1910" i="1"/>
  <c r="R1909" i="1"/>
  <c r="S1906" i="1"/>
  <c r="R1905" i="1"/>
  <c r="S1903" i="1"/>
  <c r="R1902" i="1"/>
  <c r="R1901" i="1"/>
  <c r="S1898" i="1"/>
  <c r="R1891" i="1"/>
  <c r="R1884" i="1"/>
  <c r="U1883" i="1"/>
  <c r="U1882" i="1"/>
  <c r="U1881" i="1"/>
  <c r="S1879" i="1"/>
  <c r="S1877" i="1"/>
  <c r="S1876" i="1"/>
  <c r="U1874" i="1"/>
  <c r="R1873" i="1"/>
  <c r="R1872" i="1"/>
  <c r="U1870" i="1"/>
  <c r="S1866" i="1"/>
  <c r="R1865" i="1"/>
  <c r="S1861" i="1"/>
  <c r="S1859" i="1"/>
  <c r="R1858" i="1"/>
  <c r="R1856" i="1"/>
  <c r="U1855" i="1"/>
  <c r="R1854" i="1"/>
  <c r="R1850" i="1"/>
  <c r="U1847" i="1"/>
  <c r="R1843" i="1"/>
  <c r="U1842" i="1"/>
  <c r="R1841" i="1"/>
  <c r="U1839" i="1"/>
  <c r="S1835" i="1"/>
  <c r="U1832" i="1"/>
  <c r="S1830" i="1"/>
  <c r="S1824" i="1"/>
  <c r="R9605" i="1"/>
  <c r="S9597" i="1"/>
  <c r="S9589" i="1"/>
  <c r="R9587" i="1"/>
  <c r="S9578" i="1"/>
  <c r="R9571" i="1"/>
  <c r="U9566" i="1"/>
  <c r="U9556" i="1"/>
  <c r="R9546" i="1"/>
  <c r="S9545" i="1"/>
  <c r="R9540" i="1"/>
  <c r="S9534" i="1"/>
  <c r="U9531" i="1"/>
  <c r="U9525" i="1"/>
  <c r="U9523" i="1"/>
  <c r="S9521" i="1"/>
  <c r="U9517" i="1"/>
  <c r="U9514" i="1"/>
  <c r="S9508" i="1"/>
  <c r="U9498" i="1"/>
  <c r="U9497" i="1"/>
  <c r="U9494" i="1"/>
  <c r="U9492" i="1"/>
  <c r="R9491" i="1"/>
  <c r="S9476" i="1"/>
  <c r="R9473" i="1"/>
  <c r="U9470" i="1"/>
  <c r="R9469" i="1"/>
  <c r="R9462" i="1"/>
  <c r="R9456" i="1"/>
  <c r="U9445" i="1"/>
  <c r="U9442" i="1"/>
  <c r="U9441" i="1"/>
  <c r="U9440" i="1"/>
  <c r="U9439" i="1"/>
  <c r="U9437" i="1"/>
  <c r="U9436" i="1"/>
  <c r="U9434" i="1"/>
  <c r="U9433" i="1"/>
  <c r="U9432" i="1"/>
  <c r="U9428" i="1"/>
  <c r="R9427" i="1"/>
  <c r="U9423" i="1"/>
  <c r="U9422" i="1"/>
  <c r="R9406" i="1"/>
  <c r="U9399" i="1"/>
  <c r="U9395" i="1"/>
  <c r="U9394" i="1"/>
  <c r="R9389" i="1"/>
  <c r="R9376" i="1"/>
  <c r="U9370" i="1"/>
  <c r="U9361" i="1"/>
  <c r="U9360" i="1"/>
  <c r="U9359" i="1"/>
  <c r="U9358" i="1"/>
  <c r="S9355" i="1"/>
  <c r="U9353" i="1"/>
  <c r="U6002" i="1"/>
  <c r="U5994" i="1"/>
  <c r="U5992" i="1"/>
  <c r="U5985" i="1"/>
  <c r="U5980" i="1"/>
  <c r="U5978" i="1"/>
  <c r="U5970" i="1"/>
  <c r="U5956" i="1"/>
  <c r="S5948" i="1"/>
  <c r="U5929" i="1"/>
  <c r="U5926" i="1"/>
  <c r="U5914" i="1"/>
  <c r="U5905" i="1"/>
  <c r="U5902" i="1"/>
  <c r="R5895" i="1"/>
  <c r="R5889" i="1"/>
  <c r="U5862" i="1"/>
  <c r="U5853" i="1"/>
  <c r="R5837" i="1"/>
  <c r="R5831" i="1"/>
  <c r="S5825" i="1"/>
  <c r="R5822" i="1"/>
  <c r="S5811" i="1"/>
  <c r="S5809" i="1"/>
  <c r="S5804" i="1"/>
  <c r="R5801" i="1"/>
  <c r="S5793" i="1"/>
  <c r="R5781" i="1"/>
  <c r="S5763" i="1"/>
  <c r="R5748" i="1"/>
  <c r="S5737" i="1"/>
  <c r="S5735" i="1"/>
  <c r="R5733" i="1"/>
  <c r="U5731" i="1"/>
  <c r="R5726" i="1"/>
  <c r="U5711" i="1"/>
  <c r="U5708" i="1"/>
  <c r="R5703" i="1"/>
  <c r="S5694" i="1"/>
  <c r="S5690" i="1"/>
  <c r="R5688" i="1"/>
  <c r="R5686" i="1"/>
  <c r="U5683" i="1"/>
  <c r="U5663" i="1"/>
  <c r="S5660" i="1"/>
  <c r="R5654" i="1"/>
  <c r="U5645" i="1"/>
  <c r="R5639" i="1"/>
  <c r="U5635" i="1"/>
  <c r="R5629" i="1"/>
  <c r="U5428" i="1"/>
  <c r="R5425" i="1"/>
  <c r="R5421" i="1"/>
  <c r="U5417" i="1"/>
  <c r="R5415" i="1"/>
  <c r="U5413" i="1"/>
  <c r="S5410" i="1"/>
  <c r="U5404" i="1"/>
  <c r="U5401" i="1"/>
  <c r="R5398" i="1"/>
  <c r="U5389" i="1"/>
  <c r="R5387" i="1"/>
  <c r="S5385" i="1"/>
  <c r="S5383" i="1"/>
  <c r="S5377" i="1"/>
  <c r="U5362" i="1"/>
  <c r="S5354" i="1"/>
  <c r="S5333" i="1"/>
  <c r="S5323" i="1"/>
  <c r="R5315" i="1"/>
  <c r="R5309" i="1"/>
  <c r="U5307" i="1"/>
  <c r="R5284" i="1"/>
  <c r="U5280" i="1"/>
  <c r="R5277" i="1"/>
  <c r="S5269" i="1"/>
  <c r="R5257" i="1"/>
  <c r="R5236" i="1"/>
  <c r="S5233" i="1"/>
  <c r="R5231" i="1"/>
  <c r="R5229" i="1"/>
  <c r="R5221" i="1"/>
  <c r="S5201" i="1"/>
  <c r="R5180" i="1"/>
  <c r="R5171" i="1"/>
  <c r="S5169" i="1"/>
  <c r="U5150" i="1"/>
  <c r="R5121" i="1"/>
  <c r="U5119" i="1"/>
  <c r="U5095" i="1"/>
  <c r="S5085" i="1"/>
  <c r="R5072" i="1"/>
  <c r="S5070" i="1"/>
  <c r="S5068" i="1"/>
  <c r="R5048" i="1"/>
  <c r="U5035" i="1"/>
  <c r="U5027" i="1"/>
  <c r="R5019" i="1"/>
  <c r="U5013" i="1"/>
  <c r="S5009" i="1"/>
  <c r="U5005" i="1"/>
  <c r="S5001" i="1"/>
  <c r="S4995" i="1"/>
  <c r="R4973" i="1"/>
  <c r="U4963" i="1"/>
  <c r="S4953" i="1"/>
  <c r="S4943" i="1"/>
  <c r="S4934" i="1"/>
  <c r="S4926" i="1"/>
  <c r="S4924" i="1"/>
  <c r="R4917" i="1"/>
  <c r="U4914" i="1"/>
  <c r="S4909" i="1"/>
  <c r="S4891" i="1"/>
  <c r="U4885" i="1"/>
  <c r="U4875" i="1"/>
  <c r="R4874" i="1"/>
  <c r="U4868" i="1"/>
  <c r="S4855" i="1"/>
  <c r="R4847" i="1"/>
  <c r="R4835" i="1"/>
  <c r="S4833" i="1"/>
  <c r="S4810" i="1"/>
  <c r="U4798" i="1"/>
  <c r="R4787" i="1"/>
  <c r="R4785" i="1"/>
  <c r="R4781" i="1"/>
  <c r="U4775" i="1"/>
  <c r="S4762" i="1"/>
  <c r="U4760" i="1"/>
  <c r="R4758" i="1"/>
  <c r="U4745" i="1"/>
  <c r="S4738" i="1"/>
  <c r="S4736" i="1"/>
  <c r="U4724" i="1"/>
  <c r="R4716" i="1"/>
  <c r="S4712" i="1"/>
  <c r="U4702" i="1"/>
  <c r="U4696" i="1"/>
  <c r="S4690" i="1"/>
  <c r="R4687" i="1"/>
  <c r="S4683" i="1"/>
  <c r="U4680" i="1"/>
  <c r="R4675" i="1"/>
  <c r="U4669" i="1"/>
  <c r="S4665" i="1"/>
  <c r="R4663" i="1"/>
  <c r="U4659" i="1"/>
  <c r="R4655" i="1"/>
  <c r="R4642" i="1"/>
  <c r="R4640" i="1"/>
  <c r="R4620" i="1"/>
  <c r="U4618" i="1"/>
  <c r="R4604" i="1"/>
  <c r="S4601" i="1"/>
  <c r="R4589" i="1"/>
  <c r="S4586" i="1"/>
  <c r="U4581" i="1"/>
  <c r="U4578" i="1"/>
  <c r="S4577" i="1"/>
  <c r="S4571" i="1"/>
  <c r="U4564" i="1"/>
  <c r="U4557" i="1"/>
  <c r="S4553" i="1"/>
  <c r="U4547" i="1"/>
  <c r="U4535" i="1"/>
  <c r="U4506" i="1"/>
  <c r="U4503" i="1"/>
  <c r="R4492" i="1"/>
  <c r="U4476" i="1"/>
  <c r="U4461" i="1"/>
  <c r="U4455" i="1"/>
  <c r="U4448" i="1"/>
  <c r="R4445" i="1"/>
  <c r="U4428" i="1"/>
  <c r="R4411" i="1"/>
  <c r="U4406" i="1"/>
  <c r="U4395" i="1"/>
  <c r="U4377" i="1"/>
  <c r="S4375" i="1"/>
  <c r="U4372" i="1"/>
  <c r="U4368" i="1"/>
  <c r="U4357" i="1"/>
  <c r="R4355" i="1"/>
  <c r="S4351" i="1"/>
  <c r="U4346" i="1"/>
  <c r="S4341" i="1"/>
  <c r="R4339" i="1"/>
  <c r="S4335" i="1"/>
  <c r="S4326" i="1"/>
  <c r="R4318" i="1"/>
  <c r="S4316" i="1"/>
  <c r="S4306" i="1"/>
  <c r="U4301" i="1"/>
  <c r="U4295" i="1"/>
  <c r="R4290" i="1"/>
  <c r="S4284" i="1"/>
  <c r="S4275" i="1"/>
  <c r="R4240" i="1"/>
  <c r="U4237" i="1"/>
  <c r="S4235" i="1"/>
  <c r="R4204" i="1"/>
  <c r="U4196" i="1"/>
  <c r="U4194" i="1"/>
  <c r="U4191" i="1"/>
  <c r="S4184" i="1"/>
  <c r="R4175" i="1"/>
  <c r="U4172" i="1"/>
  <c r="U4170" i="1"/>
  <c r="U4164" i="1"/>
  <c r="R4140" i="1"/>
  <c r="R4138" i="1"/>
  <c r="U4130" i="1"/>
  <c r="U4124" i="1"/>
  <c r="R4120" i="1"/>
  <c r="U4094" i="1"/>
  <c r="S4087" i="1"/>
  <c r="R4080" i="1"/>
  <c r="S4077" i="1"/>
  <c r="R4075" i="1"/>
  <c r="S4073" i="1"/>
  <c r="U4071" i="1"/>
  <c r="U4070" i="1"/>
  <c r="U4038" i="1"/>
  <c r="U4023" i="1"/>
  <c r="S4019" i="1"/>
  <c r="R4016" i="1"/>
  <c r="R4014" i="1"/>
  <c r="U4012" i="1"/>
  <c r="R4003" i="1"/>
  <c r="R3996" i="1"/>
  <c r="S3993" i="1"/>
  <c r="U3940" i="1"/>
  <c r="R3934" i="1"/>
  <c r="U3928" i="1"/>
  <c r="U3923" i="1"/>
  <c r="S3921" i="1"/>
  <c r="R3912" i="1"/>
  <c r="R3888" i="1"/>
  <c r="R3872" i="1"/>
  <c r="S3865" i="1"/>
  <c r="S3859" i="1"/>
  <c r="S3858" i="1"/>
  <c r="R3857" i="1"/>
  <c r="U3856" i="1"/>
  <c r="R3855" i="1"/>
  <c r="R3854" i="1"/>
  <c r="R3851" i="1"/>
  <c r="S3850" i="1"/>
  <c r="S3849" i="1"/>
  <c r="R3848" i="1"/>
  <c r="S3847" i="1"/>
  <c r="S3842" i="1"/>
  <c r="R3839" i="1"/>
  <c r="R3835" i="1"/>
  <c r="S3833" i="1"/>
  <c r="U3832" i="1"/>
  <c r="U3831" i="1"/>
  <c r="U3805" i="1"/>
  <c r="S3804" i="1"/>
  <c r="S3802" i="1"/>
  <c r="R3801" i="1"/>
  <c r="S3796" i="1"/>
  <c r="S3794" i="1"/>
  <c r="R3793" i="1"/>
  <c r="U3789" i="1"/>
  <c r="U3788" i="1"/>
  <c r="S3786" i="1"/>
  <c r="U3785" i="1"/>
  <c r="R3784" i="1"/>
  <c r="R3782" i="1"/>
  <c r="S3778" i="1"/>
  <c r="S3777" i="1"/>
  <c r="R3775" i="1"/>
  <c r="S3773" i="1"/>
  <c r="R3768" i="1"/>
  <c r="S3767" i="1"/>
  <c r="U3766" i="1"/>
  <c r="S3764" i="1"/>
  <c r="S3763" i="1"/>
  <c r="S3761" i="1"/>
  <c r="U3758" i="1"/>
  <c r="S3757" i="1"/>
  <c r="S3755" i="1"/>
  <c r="R3749" i="1"/>
  <c r="U3745" i="1"/>
  <c r="U3744" i="1"/>
  <c r="U3743" i="1"/>
  <c r="S3740" i="1"/>
  <c r="S3738" i="1"/>
  <c r="R3736" i="1"/>
  <c r="R3735" i="1"/>
  <c r="R3733" i="1"/>
  <c r="S3728" i="1"/>
  <c r="R3726" i="1"/>
  <c r="U3724" i="1"/>
  <c r="S3723" i="1"/>
  <c r="S3721" i="1"/>
  <c r="S3719" i="1"/>
  <c r="R3716" i="1"/>
  <c r="U3715" i="1"/>
  <c r="R3714" i="1"/>
  <c r="R3713" i="1"/>
  <c r="S3712" i="1"/>
  <c r="S3708" i="1"/>
  <c r="R3707" i="1"/>
  <c r="S3705" i="1"/>
  <c r="S3703" i="1"/>
  <c r="S3701" i="1"/>
  <c r="U3699" i="1"/>
  <c r="U3698" i="1"/>
  <c r="S3697" i="1"/>
  <c r="R3692" i="1"/>
  <c r="R3686" i="1"/>
  <c r="S3683" i="1"/>
  <c r="R3681" i="1"/>
  <c r="U3680" i="1"/>
  <c r="S3679" i="1"/>
  <c r="S3677" i="1"/>
  <c r="U3676" i="1"/>
  <c r="S3674" i="1"/>
  <c r="R3673" i="1"/>
  <c r="S3670" i="1"/>
  <c r="S3666" i="1"/>
  <c r="U3660" i="1"/>
  <c r="S3658" i="1"/>
  <c r="R3654" i="1"/>
  <c r="U3652" i="1"/>
  <c r="U3651" i="1"/>
  <c r="U3650" i="1"/>
  <c r="U3646" i="1"/>
  <c r="S3644" i="1"/>
  <c r="S3641" i="1"/>
  <c r="R3640" i="1"/>
  <c r="R3638" i="1"/>
  <c r="S3637" i="1"/>
  <c r="U3629" i="1"/>
  <c r="U3627" i="1"/>
  <c r="U3626" i="1"/>
  <c r="U3624" i="1"/>
  <c r="S3623" i="1"/>
  <c r="S3621" i="1"/>
  <c r="R3620" i="1"/>
  <c r="S3615" i="1"/>
  <c r="S3610" i="1"/>
  <c r="U3607" i="1"/>
  <c r="S3605" i="1"/>
  <c r="R3604" i="1"/>
  <c r="U3602" i="1"/>
  <c r="U3601" i="1"/>
  <c r="U3600" i="1"/>
  <c r="R3599" i="1"/>
  <c r="S3597" i="1"/>
  <c r="U3595" i="1"/>
  <c r="R3593" i="1"/>
  <c r="R3592" i="1"/>
  <c r="U3590" i="1"/>
  <c r="R3589" i="1"/>
  <c r="S3587" i="1"/>
  <c r="U3586" i="1"/>
  <c r="R3583" i="1"/>
  <c r="S3580" i="1"/>
  <c r="U3578" i="1"/>
  <c r="R3574" i="1"/>
  <c r="S3573" i="1"/>
  <c r="S3570" i="1"/>
  <c r="S3568" i="1"/>
  <c r="S3567" i="1"/>
  <c r="R3566" i="1"/>
  <c r="U3565" i="1"/>
  <c r="S3564" i="1"/>
  <c r="S3563" i="1"/>
  <c r="U3562" i="1"/>
  <c r="S3559" i="1"/>
  <c r="S3558" i="1"/>
  <c r="S3556" i="1"/>
  <c r="U3552" i="1"/>
  <c r="R3551" i="1"/>
  <c r="S3548" i="1"/>
  <c r="U3545" i="1"/>
  <c r="S3543" i="1"/>
  <c r="S3535" i="1"/>
  <c r="S3531" i="1"/>
  <c r="U3530" i="1"/>
  <c r="R3527" i="1"/>
  <c r="S3526" i="1"/>
  <c r="R3524" i="1"/>
  <c r="R3523" i="1"/>
  <c r="U3521" i="1"/>
  <c r="U3520" i="1"/>
  <c r="S3519" i="1"/>
  <c r="U3517" i="1"/>
  <c r="S3516" i="1"/>
  <c r="R3515" i="1"/>
  <c r="R3509" i="1"/>
  <c r="S3508" i="1"/>
  <c r="U3505" i="1"/>
  <c r="U3502" i="1"/>
  <c r="S3501" i="1"/>
  <c r="U3500" i="1"/>
  <c r="U3499" i="1"/>
  <c r="U3495" i="1"/>
  <c r="R3495" i="1"/>
  <c r="S3492" i="1"/>
  <c r="S3490" i="1"/>
  <c r="S3487" i="1"/>
  <c r="R3486" i="1"/>
  <c r="S3482" i="1"/>
  <c r="R3481" i="1"/>
  <c r="U3473" i="1"/>
  <c r="R3472" i="1"/>
  <c r="R3470" i="1"/>
  <c r="U3467" i="1"/>
  <c r="S3465" i="1"/>
  <c r="U3462" i="1"/>
  <c r="U3461" i="1"/>
  <c r="U3460" i="1"/>
  <c r="U3459" i="1"/>
  <c r="U3457" i="1"/>
  <c r="S3453" i="1"/>
  <c r="U3452" i="1"/>
  <c r="U3446" i="1"/>
  <c r="R3443" i="1"/>
  <c r="U3441" i="1"/>
  <c r="U3440" i="1"/>
  <c r="S3439" i="1"/>
  <c r="S3438" i="1"/>
  <c r="U3437" i="1"/>
  <c r="R3435" i="1"/>
  <c r="R3430" i="1"/>
  <c r="S3426" i="1"/>
  <c r="U3419" i="1"/>
  <c r="S3418" i="1"/>
  <c r="S3414" i="1"/>
  <c r="R3411" i="1"/>
  <c r="S3410" i="1"/>
  <c r="R3405" i="1"/>
  <c r="S3404" i="1"/>
  <c r="U3398" i="1"/>
  <c r="U3397" i="1"/>
  <c r="S3395" i="1"/>
  <c r="R3385" i="1"/>
  <c r="S3382" i="1"/>
  <c r="U3381" i="1"/>
  <c r="R3380" i="1"/>
  <c r="S3379" i="1"/>
  <c r="R3378" i="1"/>
  <c r="U3377" i="1"/>
  <c r="R3376" i="1"/>
  <c r="R3375" i="1"/>
  <c r="U3372" i="1"/>
  <c r="S3371" i="1"/>
  <c r="S3370" i="1"/>
  <c r="U3368" i="1"/>
  <c r="R3367" i="1"/>
  <c r="R3363" i="1"/>
  <c r="R3362" i="1"/>
  <c r="S3352" i="1"/>
  <c r="R3349" i="1"/>
  <c r="S3347" i="1"/>
  <c r="S3342" i="1"/>
  <c r="S3340" i="1"/>
  <c r="U3338" i="1"/>
  <c r="S3337" i="1"/>
  <c r="S3335" i="1"/>
  <c r="S3327" i="1"/>
  <c r="S3326" i="1"/>
  <c r="U3325" i="1"/>
  <c r="S3322" i="1"/>
  <c r="R3319" i="1"/>
  <c r="R3317" i="1"/>
  <c r="S3313" i="1"/>
  <c r="S3312" i="1"/>
  <c r="S3310" i="1"/>
  <c r="U3308" i="1"/>
  <c r="S3305" i="1"/>
  <c r="S3303" i="1"/>
  <c r="U3302" i="1"/>
  <c r="S3301" i="1"/>
  <c r="S3298" i="1"/>
  <c r="R3297" i="1"/>
  <c r="R3296" i="1"/>
  <c r="R3294" i="1"/>
  <c r="S3291" i="1"/>
  <c r="S3288" i="1"/>
  <c r="S3287" i="1"/>
  <c r="U3284" i="1"/>
  <c r="R3283" i="1"/>
  <c r="R3282" i="1"/>
  <c r="U3280" i="1"/>
  <c r="U3277" i="1"/>
  <c r="U3276" i="1"/>
  <c r="U3272" i="1"/>
  <c r="R3271" i="1"/>
  <c r="S3269" i="1"/>
  <c r="R3268" i="1"/>
  <c r="S3267" i="1"/>
  <c r="U3265" i="1"/>
  <c r="R3264" i="1"/>
  <c r="S3259" i="1"/>
  <c r="R3257" i="1"/>
  <c r="R3256" i="1"/>
  <c r="R3255" i="1"/>
  <c r="U3253" i="1"/>
  <c r="U3248" i="1"/>
  <c r="U3247" i="1"/>
  <c r="R3245" i="1"/>
  <c r="S3241" i="1"/>
  <c r="U3239" i="1"/>
  <c r="S3238" i="1"/>
  <c r="S3235" i="1"/>
  <c r="R3233" i="1"/>
  <c r="R3232" i="1"/>
  <c r="U3224" i="1"/>
  <c r="R3223" i="1"/>
  <c r="U3222" i="1"/>
  <c r="R3221" i="1"/>
  <c r="U3220" i="1"/>
  <c r="U3216" i="1"/>
  <c r="R3208" i="1"/>
  <c r="S3207" i="1"/>
  <c r="S3200" i="1"/>
  <c r="U3196" i="1"/>
  <c r="S3195" i="1"/>
  <c r="S3194" i="1"/>
  <c r="R3189" i="1"/>
  <c r="R3187" i="1"/>
  <c r="U3179" i="1"/>
  <c r="U3176" i="1"/>
  <c r="U3175" i="1"/>
  <c r="S3175" i="1"/>
  <c r="U3174" i="1"/>
  <c r="S3171" i="1"/>
  <c r="R3168" i="1"/>
  <c r="U3165" i="1"/>
  <c r="R3164" i="1"/>
  <c r="U3162" i="1"/>
  <c r="S3162" i="1"/>
  <c r="S3160" i="1"/>
  <c r="R3160" i="1"/>
  <c r="U3158" i="1"/>
  <c r="R3158" i="1"/>
  <c r="S3152" i="1"/>
  <c r="R3151" i="1"/>
  <c r="S3150" i="1"/>
  <c r="U3149" i="1"/>
  <c r="R3148" i="1"/>
  <c r="S3147" i="1"/>
  <c r="S3146" i="1"/>
  <c r="U3143" i="1"/>
  <c r="R3141" i="1"/>
  <c r="U3140" i="1"/>
  <c r="R3136" i="1"/>
  <c r="R3133" i="1"/>
  <c r="S3131" i="1"/>
  <c r="U3126" i="1"/>
  <c r="U3125" i="1"/>
  <c r="R3124" i="1"/>
  <c r="R3121" i="1"/>
  <c r="R3120" i="1"/>
  <c r="U3118" i="1"/>
  <c r="U3117" i="1"/>
  <c r="S3115" i="1"/>
  <c r="R3113" i="1"/>
  <c r="R3111" i="1"/>
  <c r="R3109" i="1"/>
  <c r="U3108" i="1"/>
  <c r="S3107" i="1"/>
  <c r="R3102" i="1"/>
  <c r="U3097" i="1"/>
  <c r="R3096" i="1"/>
  <c r="S3093" i="1"/>
  <c r="S3091" i="1"/>
  <c r="U3090" i="1"/>
  <c r="R3089" i="1"/>
  <c r="S3088" i="1"/>
  <c r="S3086" i="1"/>
  <c r="S3084" i="1"/>
  <c r="S3082" i="1"/>
  <c r="R3080" i="1"/>
  <c r="R3079" i="1"/>
  <c r="U3078" i="1"/>
  <c r="R3075" i="1"/>
  <c r="S3074" i="1"/>
  <c r="U3073" i="1"/>
  <c r="R3072" i="1"/>
  <c r="R3071" i="1"/>
  <c r="S3070" i="1"/>
  <c r="S3067" i="1"/>
  <c r="U3063" i="1"/>
  <c r="U3059" i="1"/>
  <c r="U3056" i="1"/>
  <c r="S3054" i="1"/>
  <c r="U3051" i="1"/>
  <c r="R3050" i="1"/>
  <c r="U3049" i="1"/>
  <c r="S3048" i="1"/>
  <c r="S3046" i="1"/>
  <c r="R3044" i="1"/>
  <c r="R3042" i="1"/>
  <c r="R3041" i="1"/>
  <c r="S3040" i="1"/>
  <c r="S3031" i="1"/>
  <c r="U3028" i="1"/>
  <c r="R3027" i="1"/>
  <c r="U3024" i="1"/>
  <c r="R3023" i="1"/>
  <c r="S3022" i="1"/>
  <c r="U3020" i="1"/>
  <c r="R3019" i="1"/>
  <c r="S3018" i="1"/>
  <c r="S3012" i="1"/>
  <c r="R3010" i="1"/>
  <c r="U3009" i="1"/>
  <c r="R3008" i="1"/>
  <c r="U3003" i="1"/>
  <c r="S3002" i="1"/>
  <c r="U2999" i="1"/>
  <c r="S2998" i="1"/>
  <c r="S2996" i="1"/>
  <c r="S2995" i="1"/>
  <c r="U2994" i="1"/>
  <c r="S2990" i="1"/>
  <c r="R2988" i="1"/>
  <c r="S2984" i="1"/>
  <c r="U2965" i="1"/>
  <c r="R2962" i="1"/>
  <c r="S2959" i="1"/>
  <c r="S2958" i="1"/>
  <c r="U2956" i="1"/>
  <c r="S2955" i="1"/>
  <c r="U2953" i="1"/>
  <c r="R2952" i="1"/>
  <c r="S2946" i="1"/>
  <c r="R2944" i="1"/>
  <c r="U2941" i="1"/>
  <c r="U2936" i="1"/>
  <c r="U2934" i="1"/>
  <c r="U2931" i="1"/>
  <c r="R2929" i="1"/>
  <c r="S2928" i="1"/>
  <c r="S2926" i="1"/>
  <c r="S2923" i="1"/>
  <c r="S2921" i="1"/>
  <c r="U2920" i="1"/>
  <c r="R2913" i="1"/>
  <c r="U2911" i="1"/>
  <c r="S2909" i="1"/>
  <c r="R2908" i="1"/>
  <c r="U2907" i="1"/>
  <c r="U2902" i="1"/>
  <c r="R2901" i="1"/>
  <c r="U2896" i="1"/>
  <c r="S2895" i="1"/>
  <c r="U2894" i="1"/>
  <c r="S2887" i="1"/>
  <c r="U2886" i="1"/>
  <c r="R2883" i="1"/>
  <c r="R2880" i="1"/>
  <c r="R2879" i="1"/>
  <c r="S2877" i="1"/>
  <c r="S2876" i="1"/>
  <c r="S2875" i="1"/>
  <c r="R2874" i="1"/>
  <c r="S2872" i="1"/>
  <c r="R2871" i="1"/>
  <c r="S2870" i="1"/>
  <c r="R2868" i="1"/>
  <c r="R2867" i="1"/>
  <c r="R2865" i="1"/>
  <c r="S2859" i="1"/>
  <c r="S2854" i="1"/>
  <c r="U2852" i="1"/>
  <c r="R2851" i="1"/>
  <c r="U2850" i="1"/>
  <c r="U2847" i="1"/>
  <c r="R2846" i="1"/>
  <c r="U2844" i="1"/>
  <c r="S2840" i="1"/>
  <c r="U2839" i="1"/>
  <c r="R1943" i="1"/>
  <c r="U1940" i="1"/>
  <c r="R1933" i="1"/>
  <c r="U1930" i="1"/>
  <c r="R1929" i="1"/>
  <c r="R1928" i="1"/>
  <c r="R1924" i="1"/>
  <c r="S1923" i="1"/>
  <c r="R1922" i="1"/>
  <c r="U1914" i="1"/>
  <c r="R1912" i="1"/>
  <c r="R1911" i="1"/>
  <c r="U1910" i="1"/>
  <c r="R1907" i="1"/>
  <c r="U1906" i="1"/>
  <c r="U1902" i="1"/>
  <c r="U1900" i="1"/>
  <c r="U1897" i="1"/>
  <c r="U1896" i="1"/>
  <c r="R1893" i="1"/>
  <c r="U1888" i="1"/>
  <c r="S1883" i="1"/>
  <c r="R1882" i="1"/>
  <c r="R1879" i="1"/>
  <c r="R1877" i="1"/>
  <c r="S1875" i="1"/>
  <c r="U1875" i="1"/>
  <c r="R1867" i="1"/>
  <c r="U1866" i="1"/>
  <c r="S1864" i="1"/>
  <c r="R1863" i="1"/>
  <c r="S1860" i="1"/>
  <c r="U1857" i="1"/>
  <c r="U1856" i="1"/>
  <c r="R1855" i="1"/>
  <c r="S1853" i="1"/>
  <c r="R1852" i="1"/>
  <c r="R1849" i="1"/>
  <c r="U1844" i="1"/>
  <c r="S1841" i="1"/>
  <c r="R1839" i="1"/>
  <c r="S1837" i="1"/>
  <c r="U1835" i="1"/>
  <c r="S1832" i="1"/>
  <c r="U1831" i="1"/>
  <c r="R1830" i="1"/>
  <c r="U1824" i="1"/>
  <c r="S1311" i="1"/>
  <c r="R1011" i="1"/>
  <c r="S838" i="1"/>
  <c r="U566" i="1"/>
  <c r="R313" i="1"/>
  <c r="R9831" i="1"/>
  <c r="S9830" i="1"/>
  <c r="U9827" i="1"/>
  <c r="S9817" i="1"/>
  <c r="R9812" i="1"/>
  <c r="R9811" i="1"/>
  <c r="U9810" i="1"/>
  <c r="U9809" i="1"/>
  <c r="U9808" i="1"/>
  <c r="R9804" i="1"/>
  <c r="R9802" i="1"/>
  <c r="U9801" i="1"/>
  <c r="R9791" i="1"/>
  <c r="U9788" i="1"/>
  <c r="R9787" i="1"/>
  <c r="U9783" i="1"/>
  <c r="U9779" i="1"/>
  <c r="U9773" i="1"/>
  <c r="S9773" i="1"/>
  <c r="R9772" i="1"/>
  <c r="R9770" i="1"/>
  <c r="U9768" i="1"/>
  <c r="R9760" i="1"/>
  <c r="R9759" i="1"/>
  <c r="R9758" i="1"/>
  <c r="R9752" i="1"/>
  <c r="U9750" i="1"/>
  <c r="U9745" i="1"/>
  <c r="R9744" i="1"/>
  <c r="U9743" i="1"/>
  <c r="S9738" i="1"/>
  <c r="S9729" i="1"/>
  <c r="U9727" i="1"/>
  <c r="S9721" i="1"/>
  <c r="R9717" i="1"/>
  <c r="R9716" i="1"/>
  <c r="R9710" i="1"/>
  <c r="U9709" i="1"/>
  <c r="S9706" i="1"/>
  <c r="S9704" i="1"/>
  <c r="U9700" i="1"/>
  <c r="U9693" i="1"/>
  <c r="U9690" i="1"/>
  <c r="U9683" i="1"/>
  <c r="U9681" i="1"/>
  <c r="S9679" i="1"/>
  <c r="S9678" i="1"/>
  <c r="U9675" i="1"/>
  <c r="S9672" i="1"/>
  <c r="R9670" i="1"/>
  <c r="U9665" i="1"/>
  <c r="U9660" i="1"/>
  <c r="S9658" i="1"/>
  <c r="U9657" i="1"/>
  <c r="S9657" i="1"/>
  <c r="U9655" i="1"/>
  <c r="R9648" i="1"/>
  <c r="U9644" i="1"/>
  <c r="U9643" i="1"/>
  <c r="R9641" i="1"/>
  <c r="R9640" i="1"/>
  <c r="R9635" i="1"/>
  <c r="U9631" i="1"/>
  <c r="R9631" i="1"/>
  <c r="R9623" i="1"/>
  <c r="S9621" i="1"/>
  <c r="S9620" i="1"/>
  <c r="R9617" i="1"/>
  <c r="R9616" i="1"/>
  <c r="R9614" i="1"/>
  <c r="U9613" i="1"/>
  <c r="R9612" i="1"/>
  <c r="R9610" i="1"/>
  <c r="R9606" i="1"/>
  <c r="S9603" i="1"/>
  <c r="U9600" i="1"/>
  <c r="S9599" i="1"/>
  <c r="U9597" i="1"/>
  <c r="U9595" i="1"/>
  <c r="S9593" i="1"/>
  <c r="R9590" i="1"/>
  <c r="U9589" i="1"/>
  <c r="U9586" i="1"/>
  <c r="S9583" i="1"/>
  <c r="S9581" i="1"/>
  <c r="S9580" i="1"/>
  <c r="U9579" i="1"/>
  <c r="U9576" i="1"/>
  <c r="S9575" i="1"/>
  <c r="S9571" i="1"/>
  <c r="S9568" i="1"/>
  <c r="U9564" i="1"/>
  <c r="S9563" i="1"/>
  <c r="S9560" i="1"/>
  <c r="U9557" i="1"/>
  <c r="S9556" i="1"/>
  <c r="R9554" i="1"/>
  <c r="R9552" i="1"/>
  <c r="R9551" i="1"/>
  <c r="S9549" i="1"/>
  <c r="S9543" i="1"/>
  <c r="S9540" i="1"/>
  <c r="R9537" i="1"/>
  <c r="S9536" i="1"/>
  <c r="U9534" i="1"/>
  <c r="R9527" i="1"/>
  <c r="S9526" i="1"/>
  <c r="S9524" i="1"/>
  <c r="S9523" i="1"/>
  <c r="U9519" i="1"/>
  <c r="R9517" i="1"/>
  <c r="U9511" i="1"/>
  <c r="U9510" i="1"/>
  <c r="U9504" i="1"/>
  <c r="U9501" i="1"/>
  <c r="U9500" i="1"/>
  <c r="U9499" i="1"/>
  <c r="S9498" i="1"/>
  <c r="S9496" i="1"/>
  <c r="S9491" i="1"/>
  <c r="R9489" i="1"/>
  <c r="S9482" i="1"/>
  <c r="U9478" i="1"/>
  <c r="U9475" i="1"/>
  <c r="U9474" i="1"/>
  <c r="S9470" i="1"/>
  <c r="R9467" i="1"/>
  <c r="R9466" i="1"/>
  <c r="U9464" i="1"/>
  <c r="U9463" i="1"/>
  <c r="S9461" i="1"/>
  <c r="R9459" i="1"/>
  <c r="U9457" i="1"/>
  <c r="S9455" i="1"/>
  <c r="S9454" i="1"/>
  <c r="R9453" i="1"/>
  <c r="U9449" i="1"/>
  <c r="U9448" i="1"/>
  <c r="S9445" i="1"/>
  <c r="S9438" i="1"/>
  <c r="U9430" i="1"/>
  <c r="U9429" i="1"/>
  <c r="R9429" i="1"/>
  <c r="S9421" i="1"/>
  <c r="U9419" i="1"/>
  <c r="U9417" i="1"/>
  <c r="R9417" i="1"/>
  <c r="U9412" i="1"/>
  <c r="U9409" i="1"/>
  <c r="R9404" i="1"/>
  <c r="U9403" i="1"/>
  <c r="U9402" i="1"/>
  <c r="U9397" i="1"/>
  <c r="R9392" i="1"/>
  <c r="R9391" i="1"/>
  <c r="S9387" i="1"/>
  <c r="S9385" i="1"/>
  <c r="S9383" i="1"/>
  <c r="U9377" i="1"/>
  <c r="U9376" i="1"/>
  <c r="U9375" i="1"/>
  <c r="S9374" i="1"/>
  <c r="S9371" i="1"/>
  <c r="R9370" i="1"/>
  <c r="S9368" i="1"/>
  <c r="S9367" i="1"/>
  <c r="R9364" i="1"/>
  <c r="U9363" i="1"/>
  <c r="S9359" i="1"/>
  <c r="S9358" i="1"/>
  <c r="U9356" i="1"/>
  <c r="U9352" i="1"/>
  <c r="R9352" i="1"/>
  <c r="U9351" i="1"/>
  <c r="R6035" i="1"/>
  <c r="U6033" i="1"/>
  <c r="U6029" i="1"/>
  <c r="R6024" i="1"/>
  <c r="R6020" i="1"/>
  <c r="U6017" i="1"/>
  <c r="U6016" i="1"/>
  <c r="U6014" i="1"/>
  <c r="S6012" i="1"/>
  <c r="U6005" i="1"/>
  <c r="S6003" i="1"/>
  <c r="U5999" i="1"/>
  <c r="U5998" i="1"/>
  <c r="U5997" i="1"/>
  <c r="R5986" i="1"/>
  <c r="R5985" i="1"/>
  <c r="S5980" i="1"/>
  <c r="S5975" i="1"/>
  <c r="U5972" i="1"/>
  <c r="R5968" i="1"/>
  <c r="S5967" i="1"/>
  <c r="S5961" i="1"/>
  <c r="S5958" i="1"/>
  <c r="R5950" i="1"/>
  <c r="S5945" i="1"/>
  <c r="S5944" i="1"/>
  <c r="S5941" i="1"/>
  <c r="R5938" i="1"/>
  <c r="U5937" i="1"/>
  <c r="U5934" i="1"/>
  <c r="S5933" i="1"/>
  <c r="S5930" i="1"/>
  <c r="S5928" i="1"/>
  <c r="S5924" i="1"/>
  <c r="S5920" i="1"/>
  <c r="U5913" i="1"/>
  <c r="S5911" i="1"/>
  <c r="R5910" i="1"/>
  <c r="U5909" i="1"/>
  <c r="U5908" i="1"/>
  <c r="U5904" i="1"/>
  <c r="S5899" i="1"/>
  <c r="S5898" i="1"/>
  <c r="U5896" i="1"/>
  <c r="S5895" i="1"/>
  <c r="S5893" i="1"/>
  <c r="U5892" i="1"/>
  <c r="S5888" i="1"/>
  <c r="R5884" i="1"/>
  <c r="S5883" i="1"/>
  <c r="U5880" i="1"/>
  <c r="U5878" i="1"/>
  <c r="U5872" i="1"/>
  <c r="U5871" i="1"/>
  <c r="U5870" i="1"/>
  <c r="U5868" i="1"/>
  <c r="R5862" i="1"/>
  <c r="S5860" i="1"/>
  <c r="R5855" i="1"/>
  <c r="R5850" i="1"/>
  <c r="S5847" i="1"/>
  <c r="S5845" i="1"/>
  <c r="U5842" i="1"/>
  <c r="S5838" i="1"/>
  <c r="U5837" i="1"/>
  <c r="S5833" i="1"/>
  <c r="U5831" i="1"/>
  <c r="S5828" i="1"/>
  <c r="R5821" i="1"/>
  <c r="S5820" i="1"/>
  <c r="S5818" i="1"/>
  <c r="R5815" i="1"/>
  <c r="U5814" i="1"/>
  <c r="S5812" i="1"/>
  <c r="R5809" i="1"/>
  <c r="R5806" i="1"/>
  <c r="R5803" i="1"/>
  <c r="R5802" i="1"/>
  <c r="R5791" i="1"/>
  <c r="U5789" i="1"/>
  <c r="U5787" i="1"/>
  <c r="R5782" i="1"/>
  <c r="S5779" i="1"/>
  <c r="U5778" i="1"/>
  <c r="U5777" i="1"/>
  <c r="R5776" i="1"/>
  <c r="U5771" i="1"/>
  <c r="U5765" i="1"/>
  <c r="S5760" i="1"/>
  <c r="U5755" i="1"/>
  <c r="S5754" i="1"/>
  <c r="R5745" i="1"/>
  <c r="U5741" i="1"/>
  <c r="R5739" i="1"/>
  <c r="S5728" i="1"/>
  <c r="U5720" i="1"/>
  <c r="S5719" i="1"/>
  <c r="R5715" i="1"/>
  <c r="S5712" i="1"/>
  <c r="R5710" i="1"/>
  <c r="S5708" i="1"/>
  <c r="R5706" i="1"/>
  <c r="S5697" i="1"/>
  <c r="S5696" i="1"/>
  <c r="R5693" i="1"/>
  <c r="R5689" i="1"/>
  <c r="U5682" i="1"/>
  <c r="R5680" i="1"/>
  <c r="S5675" i="1"/>
  <c r="U5674" i="1"/>
  <c r="R5672" i="1"/>
  <c r="R5668" i="1"/>
  <c r="U5667" i="1"/>
  <c r="R5660" i="1"/>
  <c r="R5657" i="1"/>
  <c r="R5650" i="1"/>
  <c r="U5642" i="1"/>
  <c r="S5638" i="1"/>
  <c r="S5634" i="1"/>
  <c r="U5633" i="1"/>
  <c r="S5632" i="1"/>
  <c r="U5434" i="1"/>
  <c r="R5427" i="1"/>
  <c r="U5426" i="1"/>
  <c r="S5425" i="1"/>
  <c r="S5420" i="1"/>
  <c r="R5417" i="1"/>
  <c r="S5415" i="1"/>
  <c r="R5413" i="1"/>
  <c r="R5409" i="1"/>
  <c r="S5407" i="1"/>
  <c r="R5403" i="1"/>
  <c r="U5392" i="1"/>
  <c r="U5385" i="1"/>
  <c r="R5379" i="1"/>
  <c r="R5376" i="1"/>
  <c r="S5375" i="1"/>
  <c r="U5374" i="1"/>
  <c r="R5372" i="1"/>
  <c r="U5370" i="1"/>
  <c r="S5364" i="1"/>
  <c r="U5363" i="1"/>
  <c r="U5359" i="1"/>
  <c r="S5359" i="1"/>
  <c r="R5357" i="1"/>
  <c r="R5351" i="1"/>
  <c r="U5350" i="1"/>
  <c r="U5347" i="1"/>
  <c r="S5346" i="1"/>
  <c r="S5343" i="1"/>
  <c r="S5340" i="1"/>
  <c r="S5339" i="1"/>
  <c r="R5337" i="1"/>
  <c r="R5335" i="1"/>
  <c r="R5334" i="1"/>
  <c r="U5333" i="1"/>
  <c r="S5326" i="1"/>
  <c r="U5318" i="1"/>
  <c r="R5317" i="1"/>
  <c r="U5313" i="1"/>
  <c r="U5312" i="1"/>
  <c r="U5310" i="1"/>
  <c r="S5309" i="1"/>
  <c r="U5303" i="1"/>
  <c r="S5302" i="1"/>
  <c r="S5297" i="1"/>
  <c r="U5294" i="1"/>
  <c r="U5290" i="1"/>
  <c r="U5287" i="1"/>
  <c r="U5286" i="1"/>
  <c r="R5285" i="1"/>
  <c r="R5281" i="1"/>
  <c r="R5280" i="1"/>
  <c r="S5279" i="1"/>
  <c r="R5278" i="1"/>
  <c r="U5276" i="1"/>
  <c r="U5274" i="1"/>
  <c r="U5272" i="1"/>
  <c r="R5267" i="1"/>
  <c r="S5265" i="1"/>
  <c r="S5264" i="1"/>
  <c r="U5261" i="1"/>
  <c r="U5260" i="1"/>
  <c r="U5259" i="1"/>
  <c r="S5258" i="1"/>
  <c r="S5257" i="1"/>
  <c r="U5256" i="1"/>
  <c r="U5252" i="1"/>
  <c r="S5248" i="1"/>
  <c r="U5240" i="1"/>
  <c r="S5238" i="1"/>
  <c r="R5237" i="1"/>
  <c r="S5236" i="1"/>
  <c r="R5234" i="1"/>
  <c r="U5232" i="1"/>
  <c r="U5231" i="1"/>
  <c r="S5227" i="1"/>
  <c r="U5224" i="1"/>
  <c r="R5223" i="1"/>
  <c r="U5222" i="1"/>
  <c r="U5218" i="1"/>
  <c r="S5217" i="1"/>
  <c r="R5213" i="1"/>
  <c r="S5210" i="1"/>
  <c r="U5209" i="1"/>
  <c r="U5203" i="1"/>
  <c r="R5201" i="1"/>
  <c r="S5200" i="1"/>
  <c r="U5198" i="1"/>
  <c r="U5197" i="1"/>
  <c r="U5196" i="1"/>
  <c r="R5191" i="1"/>
  <c r="U5189" i="1"/>
  <c r="U5183" i="1"/>
  <c r="R5182" i="1"/>
  <c r="S5177" i="1"/>
  <c r="U5176" i="1"/>
  <c r="U5172" i="1"/>
  <c r="R5165" i="1"/>
  <c r="U5162" i="1"/>
  <c r="U5159" i="1"/>
  <c r="R5154" i="1"/>
  <c r="U5152" i="1"/>
  <c r="R5151" i="1"/>
  <c r="R5150" i="1"/>
  <c r="R5145" i="1"/>
  <c r="S5143" i="1"/>
  <c r="S5142" i="1"/>
  <c r="R5141" i="1"/>
  <c r="U5138" i="1"/>
  <c r="R5131" i="1"/>
  <c r="R5129" i="1"/>
  <c r="R5120" i="1"/>
  <c r="R5119" i="1"/>
  <c r="U5117" i="1"/>
  <c r="U5110" i="1"/>
  <c r="S5108" i="1"/>
  <c r="U5106" i="1"/>
  <c r="U5101" i="1"/>
  <c r="U5096" i="1"/>
  <c r="R5091" i="1"/>
  <c r="U5087" i="1"/>
  <c r="U5082" i="1"/>
  <c r="S5072" i="1"/>
  <c r="S5071" i="1"/>
  <c r="R5067" i="1"/>
  <c r="R5051" i="1"/>
  <c r="S5048" i="1"/>
  <c r="S5046" i="1"/>
  <c r="U5033" i="1"/>
  <c r="S5032" i="1"/>
  <c r="R5027" i="1"/>
  <c r="S5023" i="1"/>
  <c r="R5021" i="1"/>
  <c r="U5016" i="1"/>
  <c r="U5014" i="1"/>
  <c r="S5012" i="1"/>
  <c r="U5009" i="1"/>
  <c r="S5007" i="1"/>
  <c r="S5006" i="1"/>
  <c r="R4987" i="1"/>
  <c r="U4982" i="1"/>
  <c r="R4978" i="1"/>
  <c r="U4977" i="1"/>
  <c r="U4975" i="1"/>
  <c r="U4962" i="1"/>
  <c r="U4947" i="1"/>
  <c r="R4946" i="1"/>
  <c r="U4943" i="1"/>
  <c r="R4942" i="1"/>
  <c r="U4940" i="1"/>
  <c r="R4937" i="1"/>
  <c r="U4931" i="1"/>
  <c r="R4930" i="1"/>
  <c r="U4928" i="1"/>
  <c r="U4926" i="1"/>
  <c r="R4925" i="1"/>
  <c r="R4918" i="1"/>
  <c r="S4916" i="1"/>
  <c r="R4911" i="1"/>
  <c r="U4907" i="1"/>
  <c r="S4903" i="1"/>
  <c r="S4902" i="1"/>
  <c r="U4899" i="1"/>
  <c r="U4881" i="1"/>
  <c r="U4874" i="1"/>
  <c r="U4873" i="1"/>
  <c r="S4852" i="1"/>
  <c r="U4844" i="1"/>
  <c r="R4843" i="1"/>
  <c r="R4841" i="1"/>
  <c r="U4834" i="1"/>
  <c r="S4831" i="1"/>
  <c r="U4829" i="1"/>
  <c r="U4828" i="1"/>
  <c r="R4824" i="1"/>
  <c r="R4822" i="1"/>
  <c r="S4821" i="1"/>
  <c r="R4817" i="1"/>
  <c r="U4816" i="1"/>
  <c r="R4807" i="1"/>
  <c r="S4798" i="1"/>
  <c r="S4794" i="1"/>
  <c r="U4787" i="1"/>
  <c r="U4779" i="1"/>
  <c r="R4777" i="1"/>
  <c r="S4774" i="1"/>
  <c r="U4773" i="1"/>
  <c r="R4771" i="1"/>
  <c r="U4768" i="1"/>
  <c r="U4765" i="1"/>
  <c r="R4761" i="1"/>
  <c r="R4748" i="1"/>
  <c r="R4747" i="1"/>
  <c r="S4744" i="1"/>
  <c r="U4742" i="1"/>
  <c r="S4741" i="1"/>
  <c r="S4739" i="1"/>
  <c r="S4733" i="1"/>
  <c r="S4731" i="1"/>
  <c r="R4725" i="1"/>
  <c r="U4718" i="1"/>
  <c r="R4714" i="1"/>
  <c r="R4710" i="1"/>
  <c r="R4709" i="1"/>
  <c r="S4708" i="1"/>
  <c r="S4703" i="1"/>
  <c r="U4698" i="1"/>
  <c r="U4690" i="1"/>
  <c r="U4688" i="1"/>
  <c r="S4687" i="1"/>
  <c r="U4681" i="1"/>
  <c r="R4680" i="1"/>
  <c r="S4673" i="1"/>
  <c r="U4672" i="1"/>
  <c r="S4669" i="1"/>
  <c r="R4668" i="1"/>
  <c r="U4663" i="1"/>
  <c r="R4656" i="1"/>
  <c r="U4648" i="1"/>
  <c r="R4647" i="1"/>
  <c r="U4646" i="1"/>
  <c r="U4640" i="1"/>
  <c r="U4639" i="1"/>
  <c r="S4635" i="1"/>
  <c r="S4621" i="1"/>
  <c r="S4617" i="1"/>
  <c r="R4612" i="1"/>
  <c r="S4598" i="1"/>
  <c r="R4597" i="1"/>
  <c r="U4596" i="1"/>
  <c r="S4592" i="1"/>
  <c r="R4588" i="1"/>
  <c r="U4582" i="1"/>
  <c r="U4527" i="1"/>
  <c r="R4526" i="1"/>
  <c r="U4525" i="1"/>
  <c r="S4511" i="1"/>
  <c r="S4504" i="1"/>
  <c r="R4503" i="1"/>
  <c r="U4501" i="1"/>
  <c r="S4500" i="1"/>
  <c r="U4497" i="1"/>
  <c r="R4495" i="1"/>
  <c r="U4492" i="1"/>
  <c r="S4485" i="1"/>
  <c r="U4483" i="1"/>
  <c r="R4477" i="1"/>
  <c r="S4467" i="1"/>
  <c r="R4466" i="1"/>
  <c r="U4464" i="1"/>
  <c r="R4461" i="1"/>
  <c r="U4459" i="1"/>
  <c r="S4458" i="1"/>
  <c r="U4454" i="1"/>
  <c r="S4451" i="1"/>
  <c r="S4446" i="1"/>
  <c r="U4445" i="1"/>
  <c r="R4444" i="1"/>
  <c r="R4443" i="1"/>
  <c r="S4437" i="1"/>
  <c r="R4435" i="1"/>
  <c r="S4432" i="1"/>
  <c r="R4429" i="1"/>
  <c r="S4428" i="1"/>
  <c r="R4425" i="1"/>
  <c r="S4423" i="1"/>
  <c r="R4422" i="1"/>
  <c r="R4420" i="1"/>
  <c r="S4417" i="1"/>
  <c r="R4413" i="1"/>
  <c r="U4412" i="1"/>
  <c r="R4407" i="1"/>
  <c r="S4406" i="1"/>
  <c r="R4405" i="1"/>
  <c r="U4402" i="1"/>
  <c r="U4398" i="1"/>
  <c r="R4397" i="1"/>
  <c r="R4394" i="1"/>
  <c r="U4390" i="1"/>
  <c r="S4389" i="1"/>
  <c r="U4386" i="1"/>
  <c r="R4382" i="1"/>
  <c r="S4378" i="1"/>
  <c r="R4377" i="1"/>
  <c r="S4369" i="1"/>
  <c r="U4367" i="1"/>
  <c r="S4365" i="1"/>
  <c r="S4364" i="1"/>
  <c r="S4360" i="1"/>
  <c r="R4358" i="1"/>
  <c r="R4352" i="1"/>
  <c r="R4348" i="1"/>
  <c r="R4345" i="1"/>
  <c r="U4341" i="1"/>
  <c r="U4340" i="1"/>
  <c r="U4328" i="1"/>
  <c r="U4322" i="1"/>
  <c r="S4318" i="1"/>
  <c r="R4312" i="1"/>
  <c r="U4311" i="1"/>
  <c r="U4306" i="1"/>
  <c r="U4305" i="1"/>
  <c r="R4300" i="1"/>
  <c r="S4299" i="1"/>
  <c r="S4297" i="1"/>
  <c r="U4294" i="1"/>
  <c r="U4284" i="1"/>
  <c r="U4283" i="1"/>
  <c r="S4282" i="1"/>
  <c r="U4271" i="1"/>
  <c r="R4270" i="1"/>
  <c r="R4262" i="1"/>
  <c r="U4260" i="1"/>
  <c r="U4254" i="1"/>
  <c r="S4250" i="1"/>
  <c r="U4246" i="1"/>
  <c r="R4243" i="1"/>
  <c r="R4238" i="1"/>
  <c r="S4234" i="1"/>
  <c r="S4231" i="1"/>
  <c r="U4230" i="1"/>
  <c r="U4228" i="1"/>
  <c r="R4218" i="1"/>
  <c r="R4214" i="1"/>
  <c r="S4207" i="1"/>
  <c r="U4203" i="1"/>
  <c r="U4202" i="1"/>
  <c r="U4201" i="1"/>
  <c r="S4199" i="1"/>
  <c r="S4194" i="1"/>
  <c r="R4185" i="1"/>
  <c r="R4174" i="1"/>
  <c r="S4162" i="1"/>
  <c r="U4161" i="1"/>
  <c r="S4156" i="1"/>
  <c r="S4153" i="1"/>
  <c r="R4152" i="1"/>
  <c r="U4150" i="1"/>
  <c r="S4149" i="1"/>
  <c r="U4142" i="1"/>
  <c r="R4132" i="1"/>
  <c r="R4129" i="1"/>
  <c r="R4127" i="1"/>
  <c r="U4123" i="1"/>
  <c r="U4120" i="1"/>
  <c r="U4119" i="1"/>
  <c r="U4116" i="1"/>
  <c r="R4112" i="1"/>
  <c r="S4110" i="1"/>
  <c r="S4102" i="1"/>
  <c r="S4095" i="1"/>
  <c r="S4094" i="1"/>
  <c r="U4093" i="1"/>
  <c r="U4092" i="1"/>
  <c r="R4090" i="1"/>
  <c r="U4087" i="1"/>
  <c r="S4083" i="1"/>
  <c r="S4082" i="1"/>
  <c r="S4080" i="1"/>
  <c r="U4077" i="1"/>
  <c r="R4071" i="1"/>
  <c r="R4067" i="1"/>
  <c r="S4063" i="1"/>
  <c r="U4060" i="1"/>
  <c r="U4059" i="1"/>
  <c r="S4058" i="1"/>
  <c r="R4051" i="1"/>
  <c r="S4049" i="1"/>
  <c r="S4045" i="1"/>
  <c r="R4042" i="1"/>
  <c r="U4039" i="1"/>
  <c r="S4037" i="1"/>
  <c r="R4036" i="1"/>
  <c r="R4035" i="1"/>
  <c r="R4029" i="1"/>
  <c r="S4026" i="1"/>
  <c r="S4022" i="1"/>
  <c r="U4019" i="1"/>
  <c r="U4017" i="1"/>
  <c r="R4015" i="1"/>
  <c r="U4011" i="1"/>
  <c r="U4010" i="1"/>
  <c r="U4005" i="1"/>
  <c r="S4005" i="1"/>
  <c r="S4003" i="1"/>
  <c r="S4001" i="1"/>
  <c r="U4000" i="1"/>
  <c r="S3998" i="1"/>
  <c r="U3997" i="1"/>
  <c r="U3994" i="1"/>
  <c r="R3993" i="1"/>
  <c r="R3991" i="1"/>
  <c r="U3985" i="1"/>
  <c r="U3984" i="1"/>
  <c r="R3983" i="1"/>
  <c r="R3975" i="1"/>
  <c r="U3972" i="1"/>
  <c r="R3971" i="1"/>
  <c r="R3970" i="1"/>
  <c r="S3967" i="1"/>
  <c r="U3962" i="1"/>
  <c r="S3958" i="1"/>
  <c r="S3957" i="1"/>
  <c r="U3953" i="1"/>
  <c r="U3949" i="1"/>
  <c r="S3948" i="1"/>
  <c r="R3946" i="1"/>
  <c r="U3941" i="1"/>
  <c r="U3939" i="1"/>
  <c r="U3936" i="1"/>
  <c r="U3934" i="1"/>
  <c r="S3926" i="1"/>
  <c r="S3925" i="1"/>
  <c r="R3923" i="1"/>
  <c r="S3914" i="1"/>
  <c r="U3913" i="1"/>
  <c r="R3910" i="1"/>
  <c r="U3909" i="1"/>
  <c r="U3908" i="1"/>
  <c r="U3906" i="1"/>
  <c r="R3905" i="1"/>
  <c r="U3904" i="1"/>
  <c r="U3903" i="1"/>
  <c r="S3902" i="1"/>
  <c r="R3900" i="1"/>
  <c r="U3896" i="1"/>
  <c r="U3892" i="1"/>
  <c r="R3890" i="1"/>
  <c r="S3888" i="1"/>
  <c r="U3887" i="1"/>
  <c r="S3886" i="1"/>
  <c r="R3883" i="1"/>
  <c r="R3878" i="1"/>
  <c r="R3877" i="1"/>
  <c r="R3874" i="1"/>
  <c r="S3872" i="1"/>
  <c r="U3862" i="1"/>
  <c r="U3859" i="1"/>
  <c r="S3856" i="1"/>
  <c r="U3851" i="1"/>
  <c r="R3845" i="1"/>
  <c r="S3843" i="1"/>
  <c r="S3840" i="1"/>
  <c r="U3835" i="1"/>
  <c r="U3834" i="1"/>
  <c r="U3833" i="1"/>
  <c r="S3831" i="1"/>
  <c r="U3830" i="1"/>
  <c r="S3801" i="1"/>
  <c r="R3794" i="1"/>
  <c r="R3792" i="1"/>
  <c r="S3789" i="1"/>
  <c r="R3787" i="1"/>
  <c r="S3776" i="1"/>
  <c r="U3773" i="1"/>
  <c r="U3769" i="1"/>
  <c r="U3757" i="1"/>
  <c r="U3753" i="1"/>
  <c r="S3751" i="1"/>
  <c r="U3749" i="1"/>
  <c r="S3742" i="1"/>
  <c r="U3740" i="1"/>
  <c r="U3735" i="1"/>
  <c r="S3725" i="1"/>
  <c r="U3721" i="1"/>
  <c r="R3715" i="1"/>
  <c r="U3714" i="1"/>
  <c r="U3712" i="1"/>
  <c r="U3709" i="1"/>
  <c r="R3703" i="1"/>
  <c r="U3697" i="1"/>
  <c r="U3691" i="1"/>
  <c r="U3690" i="1"/>
  <c r="U3683" i="1"/>
  <c r="R3680" i="1"/>
  <c r="U3679" i="1"/>
  <c r="S3673" i="1"/>
  <c r="U3667" i="1"/>
  <c r="U3616" i="1"/>
  <c r="U3605" i="1"/>
  <c r="S3592" i="1"/>
  <c r="R3587" i="1"/>
  <c r="U3584" i="1"/>
  <c r="U3581" i="1"/>
  <c r="R3580" i="1"/>
  <c r="R3576" i="1"/>
  <c r="U3573" i="1"/>
  <c r="R3572" i="1"/>
  <c r="U3570" i="1"/>
  <c r="S3569" i="1"/>
  <c r="R3567" i="1"/>
  <c r="R3565" i="1"/>
  <c r="R3563" i="1"/>
  <c r="S3560" i="1"/>
  <c r="U3549" i="1"/>
  <c r="U3547" i="1"/>
  <c r="U3534" i="1"/>
  <c r="U3531" i="1"/>
  <c r="U3528" i="1"/>
  <c r="U3527" i="1"/>
  <c r="U3522" i="1"/>
  <c r="R3521" i="1"/>
  <c r="R3516" i="1"/>
  <c r="S3509" i="1"/>
  <c r="U3501" i="1"/>
  <c r="R3500" i="1"/>
  <c r="S3495" i="1"/>
  <c r="U3492" i="1"/>
  <c r="S3488" i="1"/>
  <c r="R3484" i="1"/>
  <c r="S3474" i="1"/>
  <c r="S3468" i="1"/>
  <c r="S3462" i="1"/>
  <c r="R3457" i="1"/>
  <c r="R3450" i="1"/>
  <c r="U3447" i="1"/>
  <c r="S3441" i="1"/>
  <c r="S3437" i="1"/>
  <c r="U3435" i="1"/>
  <c r="U3432" i="1"/>
  <c r="U3426" i="1"/>
  <c r="U3416" i="1"/>
  <c r="R3413" i="1"/>
  <c r="U3404" i="1"/>
  <c r="R3403" i="1"/>
  <c r="U3395" i="1"/>
  <c r="S3378" i="1"/>
  <c r="S3377" i="1"/>
  <c r="S3375" i="1"/>
  <c r="S3369" i="1"/>
  <c r="S3364" i="1"/>
  <c r="R3361" i="1"/>
  <c r="U3357" i="1"/>
  <c r="S3343" i="1"/>
  <c r="S3341" i="1"/>
  <c r="S3336" i="1"/>
  <c r="S3329" i="1"/>
  <c r="R3328" i="1"/>
  <c r="U3310" i="1"/>
  <c r="R3295" i="1"/>
  <c r="S3293" i="1"/>
  <c r="U3291" i="1"/>
  <c r="U3281" i="1"/>
  <c r="R3276" i="1"/>
  <c r="R3273" i="1"/>
  <c r="U3271" i="1"/>
  <c r="S3256" i="1"/>
  <c r="S3253" i="1"/>
  <c r="R3251" i="1"/>
  <c r="R3249" i="1"/>
  <c r="S3245" i="1"/>
  <c r="U3241" i="1"/>
  <c r="S3229" i="1"/>
  <c r="U3221" i="1"/>
  <c r="R3207" i="1"/>
  <c r="S3203" i="1"/>
  <c r="R3195" i="1"/>
  <c r="U3193" i="1"/>
  <c r="R3192" i="1"/>
  <c r="U3188" i="1"/>
  <c r="U3182" i="1"/>
  <c r="U3166" i="1"/>
  <c r="S3164" i="1"/>
  <c r="S3159" i="1"/>
  <c r="S3153" i="1"/>
  <c r="U3152" i="1"/>
  <c r="U3150" i="1"/>
  <c r="S3148" i="1"/>
  <c r="S3136" i="1"/>
  <c r="R3130" i="1"/>
  <c r="R3119" i="1"/>
  <c r="R3117" i="1"/>
  <c r="U3113" i="1"/>
  <c r="S3098" i="1"/>
  <c r="S3081" i="1"/>
  <c r="S3078" i="1"/>
  <c r="R3073" i="1"/>
  <c r="S3071" i="1"/>
  <c r="S3068" i="1"/>
  <c r="R3063" i="1"/>
  <c r="R3058" i="1"/>
  <c r="S3057" i="1"/>
  <c r="U3054" i="1"/>
  <c r="R3049" i="1"/>
  <c r="R3047" i="1"/>
  <c r="U3042" i="1"/>
  <c r="R3031" i="1"/>
  <c r="S3024" i="1"/>
  <c r="U3012" i="1"/>
  <c r="R3009" i="1"/>
  <c r="U3005" i="1"/>
  <c r="R3002" i="1"/>
  <c r="R2998" i="1"/>
  <c r="U2996" i="1"/>
  <c r="R2995" i="1"/>
  <c r="U2983" i="1"/>
  <c r="U2982" i="1"/>
  <c r="R2968" i="1"/>
  <c r="U2960" i="1"/>
  <c r="S2954" i="1"/>
  <c r="U2950" i="1"/>
  <c r="R2939" i="1"/>
  <c r="U2937" i="1"/>
  <c r="S2934" i="1"/>
  <c r="S2933" i="1"/>
  <c r="U2929" i="1"/>
  <c r="U2922" i="1"/>
  <c r="R2912" i="1"/>
  <c r="U2910" i="1"/>
  <c r="U2908" i="1"/>
  <c r="U2906" i="1"/>
  <c r="U2905" i="1"/>
  <c r="U2904" i="1"/>
  <c r="U2899" i="1"/>
  <c r="S2896" i="1"/>
  <c r="S2888" i="1"/>
  <c r="S2886" i="1"/>
  <c r="S2883" i="1"/>
  <c r="U2879" i="1"/>
  <c r="S2878" i="1"/>
  <c r="S2866" i="1"/>
  <c r="U2856" i="1"/>
  <c r="S2849" i="1"/>
  <c r="R2841" i="1"/>
  <c r="U1942" i="1"/>
  <c r="S1940" i="1"/>
  <c r="U1915" i="1"/>
  <c r="U1912" i="1"/>
  <c r="U1908" i="1"/>
  <c r="S1902" i="1"/>
  <c r="R1900" i="1"/>
  <c r="U1898" i="1"/>
  <c r="U1889" i="1"/>
  <c r="R1885" i="1"/>
  <c r="U1884" i="1"/>
  <c r="S1882" i="1"/>
  <c r="R1874" i="1"/>
  <c r="U1869" i="1"/>
  <c r="U1867" i="1"/>
  <c r="U1864" i="1"/>
  <c r="U1863" i="1"/>
  <c r="S1857" i="1"/>
  <c r="R1853" i="1"/>
  <c r="R1848" i="1"/>
  <c r="U1841" i="1"/>
  <c r="R1838" i="1"/>
  <c r="R1836" i="1"/>
  <c r="V10891" i="1"/>
  <c r="W10891" i="1"/>
  <c r="X10891" i="1" s="1"/>
  <c r="V10805" i="1"/>
  <c r="W10805" i="1"/>
  <c r="X10805" i="1" s="1"/>
  <c r="V10705" i="1"/>
  <c r="W10705" i="1"/>
  <c r="X10705" i="1" s="1"/>
  <c r="V10601" i="1"/>
  <c r="W10601" i="1"/>
  <c r="X10601" i="1" s="1"/>
  <c r="V10430" i="1"/>
  <c r="W10430" i="1"/>
  <c r="X10430" i="1" s="1"/>
  <c r="V10356" i="1"/>
  <c r="W10356" i="1"/>
  <c r="X10356" i="1" s="1"/>
  <c r="V10333" i="1"/>
  <c r="W10333" i="1"/>
  <c r="X10333" i="1" s="1"/>
  <c r="W10331" i="1"/>
  <c r="X10331" i="1" s="1"/>
  <c r="V10331" i="1"/>
  <c r="W10329" i="1"/>
  <c r="X10329" i="1" s="1"/>
  <c r="V10329" i="1"/>
  <c r="V10328" i="1"/>
  <c r="W10328" i="1"/>
  <c r="X10328" i="1" s="1"/>
  <c r="W10321" i="1"/>
  <c r="X10321" i="1" s="1"/>
  <c r="V10321" i="1"/>
  <c r="V10320" i="1"/>
  <c r="W10320" i="1"/>
  <c r="X10320" i="1" s="1"/>
  <c r="V10319" i="1"/>
  <c r="W10319" i="1"/>
  <c r="X10319" i="1" s="1"/>
  <c r="V10318" i="1"/>
  <c r="W10318" i="1"/>
  <c r="X10318" i="1" s="1"/>
  <c r="W10317" i="1"/>
  <c r="X10317" i="1" s="1"/>
  <c r="V10317" i="1"/>
  <c r="V10316" i="1"/>
  <c r="W10316" i="1"/>
  <c r="X10316" i="1" s="1"/>
  <c r="W10315" i="1"/>
  <c r="X10315" i="1" s="1"/>
  <c r="V10315" i="1"/>
  <c r="V10291" i="1"/>
  <c r="W10291" i="1"/>
  <c r="X10291" i="1" s="1"/>
  <c r="V10285" i="1"/>
  <c r="W10285" i="1"/>
  <c r="X10285" i="1" s="1"/>
  <c r="V10282" i="1"/>
  <c r="W10282" i="1"/>
  <c r="X10282" i="1" s="1"/>
  <c r="V10279" i="1"/>
  <c r="W10279" i="1"/>
  <c r="X10279" i="1" s="1"/>
  <c r="V10278" i="1"/>
  <c r="W10278" i="1"/>
  <c r="X10278" i="1" s="1"/>
  <c r="W10275" i="1"/>
  <c r="X10275" i="1" s="1"/>
  <c r="V10275" i="1"/>
  <c r="V10274" i="1"/>
  <c r="W10274" i="1"/>
  <c r="X10274" i="1" s="1"/>
  <c r="W10273" i="1"/>
  <c r="X10273" i="1" s="1"/>
  <c r="V10273" i="1"/>
  <c r="W10272" i="1"/>
  <c r="X10272" i="1" s="1"/>
  <c r="V10272" i="1"/>
  <c r="V10270" i="1"/>
  <c r="W10270" i="1"/>
  <c r="X10270" i="1" s="1"/>
  <c r="V10269" i="1"/>
  <c r="W10269" i="1"/>
  <c r="X10269" i="1" s="1"/>
  <c r="V10266" i="1"/>
  <c r="W10266" i="1"/>
  <c r="X10266" i="1" s="1"/>
  <c r="V10263" i="1"/>
  <c r="W10263" i="1"/>
  <c r="X10263" i="1" s="1"/>
  <c r="V10262" i="1"/>
  <c r="W10262" i="1"/>
  <c r="X10262" i="1" s="1"/>
  <c r="V10261" i="1"/>
  <c r="W10261" i="1"/>
  <c r="X10261" i="1" s="1"/>
  <c r="V10252" i="1"/>
  <c r="W10252" i="1"/>
  <c r="X10252" i="1" s="1"/>
  <c r="V10251" i="1"/>
  <c r="W10251" i="1"/>
  <c r="X10251" i="1" s="1"/>
  <c r="V10245" i="1"/>
  <c r="W10245" i="1"/>
  <c r="X10245" i="1" s="1"/>
  <c r="V10244" i="1"/>
  <c r="W10244" i="1"/>
  <c r="X10244" i="1" s="1"/>
  <c r="V10243" i="1"/>
  <c r="W10243" i="1"/>
  <c r="X10243" i="1" s="1"/>
  <c r="V10242" i="1"/>
  <c r="W10242" i="1"/>
  <c r="X10242" i="1" s="1"/>
  <c r="V10241" i="1"/>
  <c r="W10241" i="1"/>
  <c r="X10241" i="1" s="1"/>
  <c r="V10240" i="1"/>
  <c r="W10240" i="1"/>
  <c r="X10240" i="1" s="1"/>
  <c r="V10236" i="1"/>
  <c r="W10236" i="1"/>
  <c r="X10236" i="1" s="1"/>
  <c r="V10235" i="1"/>
  <c r="W10235" i="1"/>
  <c r="X10235" i="1" s="1"/>
  <c r="V10223" i="1"/>
  <c r="W10223" i="1"/>
  <c r="X10223" i="1" s="1"/>
  <c r="W10219" i="1"/>
  <c r="X10219" i="1" s="1"/>
  <c r="V10219" i="1"/>
  <c r="W10218" i="1"/>
  <c r="X10218" i="1" s="1"/>
  <c r="V10218" i="1"/>
  <c r="V10215" i="1"/>
  <c r="W10215" i="1"/>
  <c r="X10215" i="1" s="1"/>
  <c r="W10214" i="1"/>
  <c r="X10214" i="1" s="1"/>
  <c r="V10214" i="1"/>
  <c r="W10212" i="1"/>
  <c r="X10212" i="1" s="1"/>
  <c r="V10212" i="1"/>
  <c r="V10209" i="1"/>
  <c r="W10209" i="1"/>
  <c r="X10209" i="1" s="1"/>
  <c r="V10206" i="1"/>
  <c r="W10206" i="1"/>
  <c r="X10206" i="1" s="1"/>
  <c r="V10203" i="1"/>
  <c r="W10203" i="1"/>
  <c r="X10203" i="1" s="1"/>
  <c r="V10201" i="1"/>
  <c r="W10201" i="1"/>
  <c r="X10201" i="1" s="1"/>
  <c r="V10198" i="1"/>
  <c r="W10198" i="1"/>
  <c r="X10198" i="1" s="1"/>
  <c r="W10196" i="1"/>
  <c r="X10196" i="1" s="1"/>
  <c r="V10196" i="1"/>
  <c r="V10195" i="1"/>
  <c r="W10195" i="1"/>
  <c r="X10195" i="1" s="1"/>
  <c r="V10194" i="1"/>
  <c r="W10194" i="1"/>
  <c r="X10194" i="1" s="1"/>
  <c r="W10190" i="1"/>
  <c r="X10190" i="1" s="1"/>
  <c r="V10190" i="1"/>
  <c r="V10187" i="1"/>
  <c r="W10187" i="1"/>
  <c r="X10187" i="1" s="1"/>
  <c r="V10186" i="1"/>
  <c r="W10186" i="1"/>
  <c r="X10186" i="1" s="1"/>
  <c r="V10185" i="1"/>
  <c r="W10185" i="1"/>
  <c r="X10185" i="1" s="1"/>
  <c r="V10183" i="1"/>
  <c r="W10183" i="1"/>
  <c r="X10183" i="1" s="1"/>
  <c r="W10181" i="1"/>
  <c r="X10181" i="1" s="1"/>
  <c r="V10181" i="1"/>
  <c r="W10180" i="1"/>
  <c r="X10180" i="1" s="1"/>
  <c r="V10180" i="1"/>
  <c r="W10179" i="1"/>
  <c r="X10179" i="1" s="1"/>
  <c r="V10179" i="1"/>
  <c r="V10174" i="1"/>
  <c r="W10174" i="1"/>
  <c r="X10174" i="1" s="1"/>
  <c r="V10172" i="1"/>
  <c r="W10172" i="1"/>
  <c r="X10172" i="1" s="1"/>
  <c r="V10159" i="1"/>
  <c r="W10159" i="1"/>
  <c r="X10159" i="1" s="1"/>
  <c r="V10157" i="1"/>
  <c r="W10157" i="1"/>
  <c r="X10157" i="1" s="1"/>
  <c r="V10155" i="1"/>
  <c r="W10155" i="1"/>
  <c r="X10155" i="1" s="1"/>
  <c r="V10153" i="1"/>
  <c r="W10153" i="1"/>
  <c r="X10153" i="1" s="1"/>
  <c r="V10152" i="1"/>
  <c r="W10152" i="1"/>
  <c r="X10152" i="1" s="1"/>
  <c r="W10149" i="1"/>
  <c r="X10149" i="1" s="1"/>
  <c r="V10149" i="1"/>
  <c r="V10148" i="1"/>
  <c r="W10148" i="1"/>
  <c r="X10148" i="1" s="1"/>
  <c r="V10146" i="1"/>
  <c r="W10146" i="1"/>
  <c r="X10146" i="1" s="1"/>
  <c r="W10145" i="1"/>
  <c r="X10145" i="1" s="1"/>
  <c r="V10145" i="1"/>
  <c r="V10143" i="1"/>
  <c r="W10143" i="1"/>
  <c r="X10143" i="1" s="1"/>
  <c r="W10142" i="1"/>
  <c r="X10142" i="1" s="1"/>
  <c r="V10142" i="1"/>
  <c r="W10140" i="1"/>
  <c r="X10140" i="1" s="1"/>
  <c r="V10140" i="1"/>
  <c r="W10139" i="1"/>
  <c r="X10139" i="1" s="1"/>
  <c r="V10139" i="1"/>
  <c r="V10138" i="1"/>
  <c r="W10138" i="1"/>
  <c r="X10138" i="1" s="1"/>
  <c r="W10136" i="1"/>
  <c r="X10136" i="1" s="1"/>
  <c r="V10136" i="1"/>
  <c r="W10135" i="1"/>
  <c r="X10135" i="1" s="1"/>
  <c r="V10135" i="1"/>
  <c r="V10134" i="1"/>
  <c r="W10134" i="1"/>
  <c r="X10134" i="1" s="1"/>
  <c r="V10133" i="1"/>
  <c r="W10133" i="1"/>
  <c r="X10133" i="1" s="1"/>
  <c r="W10132" i="1"/>
  <c r="X10132" i="1" s="1"/>
  <c r="V10132" i="1"/>
  <c r="W10131" i="1"/>
  <c r="X10131" i="1" s="1"/>
  <c r="V10131" i="1"/>
  <c r="V10129" i="1"/>
  <c r="W10129" i="1"/>
  <c r="X10129" i="1" s="1"/>
  <c r="V10128" i="1"/>
  <c r="W10128" i="1"/>
  <c r="X10128" i="1" s="1"/>
  <c r="V10126" i="1"/>
  <c r="W10126" i="1"/>
  <c r="X10126" i="1" s="1"/>
  <c r="W10122" i="1"/>
  <c r="X10122" i="1" s="1"/>
  <c r="V10122" i="1"/>
  <c r="W10119" i="1"/>
  <c r="X10119" i="1" s="1"/>
  <c r="V10119" i="1"/>
  <c r="V10116" i="1"/>
  <c r="W10116" i="1"/>
  <c r="X10116" i="1" s="1"/>
  <c r="W10114" i="1"/>
  <c r="X10114" i="1" s="1"/>
  <c r="V10114" i="1"/>
  <c r="V10113" i="1"/>
  <c r="W10113" i="1"/>
  <c r="X10113" i="1" s="1"/>
  <c r="W10112" i="1"/>
  <c r="X10112" i="1" s="1"/>
  <c r="V10112" i="1"/>
  <c r="V10108" i="1"/>
  <c r="W10108" i="1"/>
  <c r="X10108" i="1" s="1"/>
  <c r="V10105" i="1"/>
  <c r="W10105" i="1"/>
  <c r="X10105" i="1" s="1"/>
  <c r="V10103" i="1"/>
  <c r="W10103" i="1"/>
  <c r="X10103" i="1" s="1"/>
  <c r="V10101" i="1"/>
  <c r="W10101" i="1"/>
  <c r="X10101" i="1" s="1"/>
  <c r="V10099" i="1"/>
  <c r="W10099" i="1"/>
  <c r="X10099" i="1" s="1"/>
  <c r="V10097" i="1"/>
  <c r="W10097" i="1"/>
  <c r="X10097" i="1" s="1"/>
  <c r="V10096" i="1"/>
  <c r="W10096" i="1"/>
  <c r="X10096" i="1" s="1"/>
  <c r="V10094" i="1"/>
  <c r="W10094" i="1"/>
  <c r="X10094" i="1" s="1"/>
  <c r="V10091" i="1"/>
  <c r="W10091" i="1"/>
  <c r="X10091" i="1" s="1"/>
  <c r="W10090" i="1"/>
  <c r="X10090" i="1" s="1"/>
  <c r="V10090" i="1"/>
  <c r="W10089" i="1"/>
  <c r="X10089" i="1" s="1"/>
  <c r="V10089" i="1"/>
  <c r="W10086" i="1"/>
  <c r="X10086" i="1" s="1"/>
  <c r="V10086" i="1"/>
  <c r="W10085" i="1"/>
  <c r="X10085" i="1" s="1"/>
  <c r="V10085" i="1"/>
  <c r="W10084" i="1"/>
  <c r="X10084" i="1" s="1"/>
  <c r="V10084" i="1"/>
  <c r="V10081" i="1"/>
  <c r="W10081" i="1"/>
  <c r="X10081" i="1" s="1"/>
  <c r="V10080" i="1"/>
  <c r="W10080" i="1"/>
  <c r="X10080" i="1" s="1"/>
  <c r="V10079" i="1"/>
  <c r="W10079" i="1"/>
  <c r="X10079" i="1" s="1"/>
  <c r="V10077" i="1"/>
  <c r="W10077" i="1"/>
  <c r="X10077" i="1" s="1"/>
  <c r="V10076" i="1"/>
  <c r="W10076" i="1"/>
  <c r="X10076" i="1" s="1"/>
  <c r="W10073" i="1"/>
  <c r="X10073" i="1" s="1"/>
  <c r="V10073" i="1"/>
  <c r="W10070" i="1"/>
  <c r="X10070" i="1" s="1"/>
  <c r="V10070" i="1"/>
  <c r="V10069" i="1"/>
  <c r="W10069" i="1"/>
  <c r="X10069" i="1" s="1"/>
  <c r="W10065" i="1"/>
  <c r="X10065" i="1" s="1"/>
  <c r="V10065" i="1"/>
  <c r="V10048" i="1"/>
  <c r="W10048" i="1"/>
  <c r="X10048" i="1" s="1"/>
  <c r="V10047" i="1"/>
  <c r="W10047" i="1"/>
  <c r="X10047" i="1" s="1"/>
  <c r="W10045" i="1"/>
  <c r="X10045" i="1" s="1"/>
  <c r="V10045" i="1"/>
  <c r="W10044" i="1"/>
  <c r="X10044" i="1" s="1"/>
  <c r="V10044" i="1"/>
  <c r="V10040" i="1"/>
  <c r="W10040" i="1"/>
  <c r="X10040" i="1" s="1"/>
  <c r="W10036" i="1"/>
  <c r="X10036" i="1" s="1"/>
  <c r="V10036" i="1"/>
  <c r="V10035" i="1"/>
  <c r="W10035" i="1"/>
  <c r="X10035" i="1" s="1"/>
  <c r="V10034" i="1"/>
  <c r="W10034" i="1"/>
  <c r="X10034" i="1" s="1"/>
  <c r="V10030" i="1"/>
  <c r="W10030" i="1"/>
  <c r="X10030" i="1" s="1"/>
  <c r="V10029" i="1"/>
  <c r="W10029" i="1"/>
  <c r="X10029" i="1" s="1"/>
  <c r="W10027" i="1"/>
  <c r="X10027" i="1" s="1"/>
  <c r="V10027" i="1"/>
  <c r="W10023" i="1"/>
  <c r="X10023" i="1" s="1"/>
  <c r="V10023" i="1"/>
  <c r="V10022" i="1"/>
  <c r="W10022" i="1"/>
  <c r="X10022" i="1" s="1"/>
  <c r="W10019" i="1"/>
  <c r="X10019" i="1" s="1"/>
  <c r="V10019" i="1"/>
  <c r="V10012" i="1"/>
  <c r="W10012" i="1"/>
  <c r="X10012" i="1" s="1"/>
  <c r="V10010" i="1"/>
  <c r="W10010" i="1"/>
  <c r="X10010" i="1" s="1"/>
  <c r="V10009" i="1"/>
  <c r="W10009" i="1"/>
  <c r="X10009" i="1" s="1"/>
  <c r="V10001" i="1"/>
  <c r="W10001" i="1"/>
  <c r="X10001" i="1" s="1"/>
  <c r="V9997" i="1"/>
  <c r="W9997" i="1"/>
  <c r="X9997" i="1" s="1"/>
  <c r="V9995" i="1"/>
  <c r="W9995" i="1"/>
  <c r="X9995" i="1" s="1"/>
  <c r="V9994" i="1"/>
  <c r="W9994" i="1"/>
  <c r="X9994" i="1" s="1"/>
  <c r="V9993" i="1"/>
  <c r="W9993" i="1"/>
  <c r="X9993" i="1" s="1"/>
  <c r="V9992" i="1"/>
  <c r="W9992" i="1"/>
  <c r="X9992" i="1" s="1"/>
  <c r="V9988" i="1"/>
  <c r="W9988" i="1"/>
  <c r="X9988" i="1" s="1"/>
  <c r="V9987" i="1"/>
  <c r="W9987" i="1"/>
  <c r="X9987" i="1" s="1"/>
  <c r="V9986" i="1"/>
  <c r="W9986" i="1"/>
  <c r="X9986" i="1" s="1"/>
  <c r="V9985" i="1"/>
  <c r="W9985" i="1"/>
  <c r="X9985" i="1" s="1"/>
  <c r="V9984" i="1"/>
  <c r="W9984" i="1"/>
  <c r="X9984" i="1" s="1"/>
  <c r="V9980" i="1"/>
  <c r="W9980" i="1"/>
  <c r="X9980" i="1" s="1"/>
  <c r="V9979" i="1"/>
  <c r="W9979" i="1"/>
  <c r="X9979" i="1" s="1"/>
  <c r="V9978" i="1"/>
  <c r="W9978" i="1"/>
  <c r="X9978" i="1" s="1"/>
  <c r="V9977" i="1"/>
  <c r="W9977" i="1"/>
  <c r="X9977" i="1" s="1"/>
  <c r="W9976" i="1"/>
  <c r="X9976" i="1" s="1"/>
  <c r="V9976" i="1"/>
  <c r="W9975" i="1"/>
  <c r="X9975" i="1" s="1"/>
  <c r="V9975" i="1"/>
  <c r="W9974" i="1"/>
  <c r="X9974" i="1" s="1"/>
  <c r="V9974" i="1"/>
  <c r="W9973" i="1"/>
  <c r="X9973" i="1" s="1"/>
  <c r="V9973" i="1"/>
  <c r="W9972" i="1"/>
  <c r="X9972" i="1" s="1"/>
  <c r="V9972" i="1"/>
  <c r="V9971" i="1"/>
  <c r="W9971" i="1"/>
  <c r="X9971" i="1" s="1"/>
  <c r="W9968" i="1"/>
  <c r="X9968" i="1" s="1"/>
  <c r="V9968" i="1"/>
  <c r="V9962" i="1"/>
  <c r="W9962" i="1"/>
  <c r="X9962" i="1" s="1"/>
  <c r="V9959" i="1"/>
  <c r="W9959" i="1"/>
  <c r="X9959" i="1" s="1"/>
  <c r="V9958" i="1"/>
  <c r="W9958" i="1"/>
  <c r="X9958" i="1" s="1"/>
  <c r="V9956" i="1"/>
  <c r="W9956" i="1"/>
  <c r="X9956" i="1" s="1"/>
  <c r="W9955" i="1"/>
  <c r="X9955" i="1" s="1"/>
  <c r="V9955" i="1"/>
  <c r="V9954" i="1"/>
  <c r="W9954" i="1"/>
  <c r="X9954" i="1" s="1"/>
  <c r="V9952" i="1"/>
  <c r="W9952" i="1"/>
  <c r="X9952" i="1" s="1"/>
  <c r="W9950" i="1"/>
  <c r="X9950" i="1" s="1"/>
  <c r="V9950" i="1"/>
  <c r="V9949" i="1"/>
  <c r="W9949" i="1"/>
  <c r="X9949" i="1" s="1"/>
  <c r="W9948" i="1"/>
  <c r="X9948" i="1" s="1"/>
  <c r="V9948" i="1"/>
  <c r="W9945" i="1"/>
  <c r="X9945" i="1" s="1"/>
  <c r="V9945" i="1"/>
  <c r="V9931" i="1"/>
  <c r="W9931" i="1"/>
  <c r="X9931" i="1" s="1"/>
  <c r="V9930" i="1"/>
  <c r="W9930" i="1"/>
  <c r="X9930" i="1" s="1"/>
  <c r="V9928" i="1"/>
  <c r="W9928" i="1"/>
  <c r="X9928" i="1" s="1"/>
  <c r="V9920" i="1"/>
  <c r="W9920" i="1"/>
  <c r="X9920" i="1" s="1"/>
  <c r="V9917" i="1"/>
  <c r="W9917" i="1"/>
  <c r="X9917" i="1" s="1"/>
  <c r="V9913" i="1"/>
  <c r="W9913" i="1"/>
  <c r="X9913" i="1" s="1"/>
  <c r="V9909" i="1"/>
  <c r="W9909" i="1"/>
  <c r="X9909" i="1" s="1"/>
  <c r="V9905" i="1"/>
  <c r="W9905" i="1"/>
  <c r="X9905" i="1" s="1"/>
  <c r="W9903" i="1"/>
  <c r="X9903" i="1" s="1"/>
  <c r="V9903" i="1"/>
  <c r="V9875" i="1"/>
  <c r="W9875" i="1"/>
  <c r="X9875" i="1" s="1"/>
  <c r="W9873" i="1"/>
  <c r="X9873" i="1" s="1"/>
  <c r="V9873" i="1"/>
  <c r="W9872" i="1"/>
  <c r="X9872" i="1" s="1"/>
  <c r="V9872" i="1"/>
  <c r="W9871" i="1"/>
  <c r="X9871" i="1" s="1"/>
  <c r="V9871" i="1"/>
  <c r="V9870" i="1"/>
  <c r="W9870" i="1"/>
  <c r="X9870" i="1" s="1"/>
  <c r="W9869" i="1"/>
  <c r="X9869" i="1" s="1"/>
  <c r="V9869" i="1"/>
  <c r="W9868" i="1"/>
  <c r="X9868" i="1" s="1"/>
  <c r="V9868" i="1"/>
  <c r="V9866" i="1"/>
  <c r="W9866" i="1"/>
  <c r="X9866" i="1" s="1"/>
  <c r="V9865" i="1"/>
  <c r="W9865" i="1"/>
  <c r="X9865" i="1" s="1"/>
  <c r="V9863" i="1"/>
  <c r="W9863" i="1"/>
  <c r="X9863" i="1" s="1"/>
  <c r="V9861" i="1"/>
  <c r="W9861" i="1"/>
  <c r="X9861" i="1" s="1"/>
  <c r="V9858" i="1"/>
  <c r="W9858" i="1"/>
  <c r="X9858" i="1" s="1"/>
  <c r="W9855" i="1"/>
  <c r="X9855" i="1" s="1"/>
  <c r="V9855" i="1"/>
  <c r="V9854" i="1"/>
  <c r="W9854" i="1"/>
  <c r="X9854" i="1" s="1"/>
  <c r="W9850" i="1"/>
  <c r="X9850" i="1" s="1"/>
  <c r="V9850" i="1"/>
  <c r="V9842" i="1"/>
  <c r="W9842" i="1"/>
  <c r="X9842" i="1" s="1"/>
  <c r="V9840" i="1"/>
  <c r="W9840" i="1"/>
  <c r="X9840" i="1" s="1"/>
  <c r="V9839" i="1"/>
  <c r="W9839" i="1"/>
  <c r="X9839" i="1" s="1"/>
  <c r="V9837" i="1"/>
  <c r="W9837" i="1"/>
  <c r="X9837" i="1" s="1"/>
  <c r="V9828" i="1"/>
  <c r="W9828" i="1"/>
  <c r="X9828" i="1" s="1"/>
  <c r="V9826" i="1"/>
  <c r="W9826" i="1"/>
  <c r="X9826" i="1" s="1"/>
  <c r="V9825" i="1"/>
  <c r="W9825" i="1"/>
  <c r="X9825" i="1" s="1"/>
  <c r="V9824" i="1"/>
  <c r="W9824" i="1"/>
  <c r="X9824" i="1" s="1"/>
  <c r="V9822" i="1"/>
  <c r="W9822" i="1"/>
  <c r="X9822" i="1" s="1"/>
  <c r="V9820" i="1"/>
  <c r="W9820" i="1"/>
  <c r="X9820" i="1" s="1"/>
  <c r="V9819" i="1"/>
  <c r="W9819" i="1"/>
  <c r="X9819" i="1" s="1"/>
  <c r="V9816" i="1"/>
  <c r="W9816" i="1"/>
  <c r="X9816" i="1" s="1"/>
  <c r="V9814" i="1"/>
  <c r="W9814" i="1"/>
  <c r="X9814" i="1" s="1"/>
  <c r="V9805" i="1"/>
  <c r="W9805" i="1"/>
  <c r="X9805" i="1" s="1"/>
  <c r="V9804" i="1"/>
  <c r="W9804" i="1"/>
  <c r="X9804" i="1" s="1"/>
  <c r="V9803" i="1"/>
  <c r="W9803" i="1"/>
  <c r="X9803" i="1" s="1"/>
  <c r="W9802" i="1"/>
  <c r="X9802" i="1" s="1"/>
  <c r="V9802" i="1"/>
  <c r="V9799" i="1"/>
  <c r="W9799" i="1"/>
  <c r="X9799" i="1" s="1"/>
  <c r="V9798" i="1"/>
  <c r="W9798" i="1"/>
  <c r="X9798" i="1" s="1"/>
  <c r="V9796" i="1"/>
  <c r="W9796" i="1"/>
  <c r="X9796" i="1" s="1"/>
  <c r="V9795" i="1"/>
  <c r="W9795" i="1"/>
  <c r="X9795" i="1" s="1"/>
  <c r="V9792" i="1"/>
  <c r="W9792" i="1"/>
  <c r="X9792" i="1" s="1"/>
  <c r="V9791" i="1"/>
  <c r="W9791" i="1"/>
  <c r="X9791" i="1" s="1"/>
  <c r="V9790" i="1"/>
  <c r="W9790" i="1"/>
  <c r="X9790" i="1" s="1"/>
  <c r="V9789" i="1"/>
  <c r="W9789" i="1"/>
  <c r="X9789" i="1" s="1"/>
  <c r="V9786" i="1"/>
  <c r="W9786" i="1"/>
  <c r="X9786" i="1" s="1"/>
  <c r="V9774" i="1"/>
  <c r="W9774" i="1"/>
  <c r="X9774" i="1" s="1"/>
  <c r="V9771" i="1"/>
  <c r="W9771" i="1"/>
  <c r="X9771" i="1" s="1"/>
  <c r="V9767" i="1"/>
  <c r="W9767" i="1"/>
  <c r="X9767" i="1" s="1"/>
  <c r="V9763" i="1"/>
  <c r="W9763" i="1"/>
  <c r="X9763" i="1" s="1"/>
  <c r="V9762" i="1"/>
  <c r="W9762" i="1"/>
  <c r="X9762" i="1" s="1"/>
  <c r="V9759" i="1"/>
  <c r="W9759" i="1"/>
  <c r="X9759" i="1" s="1"/>
  <c r="V9758" i="1"/>
  <c r="W9758" i="1"/>
  <c r="X9758" i="1" s="1"/>
  <c r="V9751" i="1"/>
  <c r="W9751" i="1"/>
  <c r="X9751" i="1" s="1"/>
  <c r="W9747" i="1"/>
  <c r="X9747" i="1" s="1"/>
  <c r="V9747" i="1"/>
  <c r="W9746" i="1"/>
  <c r="X9746" i="1" s="1"/>
  <c r="V9746" i="1"/>
  <c r="V9739" i="1"/>
  <c r="W9739" i="1"/>
  <c r="X9739" i="1" s="1"/>
  <c r="V9737" i="1"/>
  <c r="W9737" i="1"/>
  <c r="X9737" i="1" s="1"/>
  <c r="V9735" i="1"/>
  <c r="W9735" i="1"/>
  <c r="X9735" i="1" s="1"/>
  <c r="V9734" i="1"/>
  <c r="W9734" i="1"/>
  <c r="X9734" i="1" s="1"/>
  <c r="V9733" i="1"/>
  <c r="W9733" i="1"/>
  <c r="X9733" i="1" s="1"/>
  <c r="V9732" i="1"/>
  <c r="W9732" i="1"/>
  <c r="X9732" i="1" s="1"/>
  <c r="V9731" i="1"/>
  <c r="W9731" i="1"/>
  <c r="X9731" i="1" s="1"/>
  <c r="V9730" i="1"/>
  <c r="W9730" i="1"/>
  <c r="X9730" i="1" s="1"/>
  <c r="V9720" i="1"/>
  <c r="W9720" i="1"/>
  <c r="X9720" i="1" s="1"/>
  <c r="V9719" i="1"/>
  <c r="W9719" i="1"/>
  <c r="X9719" i="1" s="1"/>
  <c r="V9718" i="1"/>
  <c r="W9718" i="1"/>
  <c r="X9718" i="1" s="1"/>
  <c r="V9713" i="1"/>
  <c r="W9713" i="1"/>
  <c r="X9713" i="1" s="1"/>
  <c r="V9712" i="1"/>
  <c r="W9712" i="1"/>
  <c r="X9712" i="1" s="1"/>
  <c r="V9711" i="1"/>
  <c r="W9711" i="1"/>
  <c r="X9711" i="1" s="1"/>
  <c r="V9708" i="1"/>
  <c r="W9708" i="1"/>
  <c r="X9708" i="1" s="1"/>
  <c r="V9707" i="1"/>
  <c r="W9707" i="1"/>
  <c r="X9707" i="1" s="1"/>
  <c r="W9705" i="1"/>
  <c r="X9705" i="1" s="1"/>
  <c r="V9705" i="1"/>
  <c r="W9704" i="1"/>
  <c r="X9704" i="1" s="1"/>
  <c r="V9704" i="1"/>
  <c r="W9703" i="1"/>
  <c r="X9703" i="1" s="1"/>
  <c r="V9703" i="1"/>
  <c r="V9702" i="1"/>
  <c r="W9702" i="1"/>
  <c r="X9702" i="1" s="1"/>
  <c r="V9698" i="1"/>
  <c r="W9698" i="1"/>
  <c r="X9698" i="1" s="1"/>
  <c r="W9696" i="1"/>
  <c r="X9696" i="1" s="1"/>
  <c r="V9696" i="1"/>
  <c r="V9691" i="1"/>
  <c r="W9691" i="1"/>
  <c r="X9691" i="1" s="1"/>
  <c r="V9689" i="1"/>
  <c r="W9689" i="1"/>
  <c r="X9689" i="1" s="1"/>
  <c r="W9688" i="1"/>
  <c r="X9688" i="1" s="1"/>
  <c r="V9688" i="1"/>
  <c r="V9684" i="1"/>
  <c r="W9684" i="1"/>
  <c r="X9684" i="1" s="1"/>
  <c r="V9682" i="1"/>
  <c r="W9682" i="1"/>
  <c r="X9682" i="1" s="1"/>
  <c r="V9676" i="1"/>
  <c r="W9676" i="1"/>
  <c r="X9676" i="1" s="1"/>
  <c r="V9673" i="1"/>
  <c r="W9673" i="1"/>
  <c r="X9673" i="1" s="1"/>
  <c r="V9668" i="1"/>
  <c r="W9668" i="1"/>
  <c r="X9668" i="1" s="1"/>
  <c r="V9666" i="1"/>
  <c r="W9666" i="1"/>
  <c r="X9666" i="1" s="1"/>
  <c r="V9663" i="1"/>
  <c r="W9663" i="1"/>
  <c r="X9663" i="1" s="1"/>
  <c r="V9659" i="1"/>
  <c r="W9659" i="1"/>
  <c r="X9659" i="1" s="1"/>
  <c r="V9658" i="1"/>
  <c r="W9658" i="1"/>
  <c r="X9658" i="1" s="1"/>
  <c r="V9654" i="1"/>
  <c r="W9654" i="1"/>
  <c r="X9654" i="1" s="1"/>
  <c r="V9648" i="1"/>
  <c r="W9648" i="1"/>
  <c r="X9648" i="1" s="1"/>
  <c r="V9647" i="1"/>
  <c r="W9647" i="1"/>
  <c r="X9647" i="1" s="1"/>
  <c r="V9645" i="1"/>
  <c r="W9645" i="1"/>
  <c r="X9645" i="1" s="1"/>
  <c r="V9642" i="1"/>
  <c r="W9642" i="1"/>
  <c r="X9642" i="1" s="1"/>
  <c r="V9641" i="1"/>
  <c r="W9641" i="1"/>
  <c r="X9641" i="1" s="1"/>
  <c r="V9639" i="1"/>
  <c r="W9639" i="1"/>
  <c r="X9639" i="1" s="1"/>
  <c r="W9634" i="1"/>
  <c r="X9634" i="1" s="1"/>
  <c r="V9634" i="1"/>
  <c r="W9625" i="1"/>
  <c r="X9625" i="1" s="1"/>
  <c r="V9625" i="1"/>
  <c r="W9623" i="1"/>
  <c r="X9623" i="1" s="1"/>
  <c r="V9623" i="1"/>
  <c r="W9622" i="1"/>
  <c r="X9622" i="1" s="1"/>
  <c r="V9622" i="1"/>
  <c r="V9620" i="1"/>
  <c r="W9620" i="1"/>
  <c r="X9620" i="1" s="1"/>
  <c r="V9618" i="1"/>
  <c r="W9618" i="1"/>
  <c r="X9618" i="1" s="1"/>
  <c r="W9617" i="1"/>
  <c r="X9617" i="1" s="1"/>
  <c r="V9617" i="1"/>
  <c r="W9612" i="1"/>
  <c r="X9612" i="1" s="1"/>
  <c r="V9612" i="1"/>
  <c r="V9608" i="1"/>
  <c r="W9608" i="1"/>
  <c r="X9608" i="1" s="1"/>
  <c r="V9602" i="1"/>
  <c r="W9602" i="1"/>
  <c r="X9602" i="1" s="1"/>
  <c r="W9601" i="1"/>
  <c r="X9601" i="1" s="1"/>
  <c r="V9601" i="1"/>
  <c r="W9596" i="1"/>
  <c r="X9596" i="1" s="1"/>
  <c r="V9596" i="1"/>
  <c r="W9592" i="1"/>
  <c r="X9592" i="1" s="1"/>
  <c r="V9592" i="1"/>
  <c r="V9591" i="1"/>
  <c r="W9591" i="1"/>
  <c r="X9591" i="1" s="1"/>
  <c r="W9588" i="1"/>
  <c r="X9588" i="1" s="1"/>
  <c r="V9588" i="1"/>
  <c r="W9585" i="1"/>
  <c r="X9585" i="1" s="1"/>
  <c r="V9585" i="1"/>
  <c r="V9584" i="1"/>
  <c r="W9584" i="1"/>
  <c r="X9584" i="1" s="1"/>
  <c r="V9583" i="1"/>
  <c r="W9583" i="1"/>
  <c r="X9583" i="1" s="1"/>
  <c r="W9582" i="1"/>
  <c r="X9582" i="1" s="1"/>
  <c r="V9582" i="1"/>
  <c r="V9581" i="1"/>
  <c r="W9581" i="1"/>
  <c r="X9581" i="1" s="1"/>
  <c r="V9577" i="1"/>
  <c r="W9577" i="1"/>
  <c r="X9577" i="1" s="1"/>
  <c r="W9574" i="1"/>
  <c r="X9574" i="1" s="1"/>
  <c r="V9574" i="1"/>
  <c r="V9573" i="1"/>
  <c r="W9573" i="1"/>
  <c r="X9573" i="1" s="1"/>
  <c r="V9567" i="1"/>
  <c r="W9567" i="1"/>
  <c r="X9567" i="1" s="1"/>
  <c r="W9561" i="1"/>
  <c r="X9561" i="1" s="1"/>
  <c r="V9561" i="1"/>
  <c r="W9559" i="1"/>
  <c r="X9559" i="1" s="1"/>
  <c r="V9559" i="1"/>
  <c r="W9555" i="1"/>
  <c r="X9555" i="1" s="1"/>
  <c r="V9555" i="1"/>
  <c r="V9552" i="1"/>
  <c r="W9552" i="1"/>
  <c r="X9552" i="1" s="1"/>
  <c r="V9548" i="1"/>
  <c r="W9548" i="1"/>
  <c r="X9548" i="1" s="1"/>
  <c r="V9547" i="1"/>
  <c r="W9547" i="1"/>
  <c r="X9547" i="1" s="1"/>
  <c r="V9544" i="1"/>
  <c r="W9544" i="1"/>
  <c r="X9544" i="1" s="1"/>
  <c r="V9542" i="1"/>
  <c r="W9542" i="1"/>
  <c r="X9542" i="1" s="1"/>
  <c r="V9541" i="1"/>
  <c r="W9541" i="1"/>
  <c r="X9541" i="1" s="1"/>
  <c r="V9532" i="1"/>
  <c r="W9532" i="1"/>
  <c r="X9532" i="1" s="1"/>
  <c r="V9529" i="1"/>
  <c r="W9529" i="1"/>
  <c r="X9529" i="1" s="1"/>
  <c r="V9521" i="1"/>
  <c r="W9521" i="1"/>
  <c r="X9521" i="1" s="1"/>
  <c r="V9520" i="1"/>
  <c r="W9520" i="1"/>
  <c r="X9520" i="1" s="1"/>
  <c r="V9509" i="1"/>
  <c r="W9509" i="1"/>
  <c r="X9509" i="1" s="1"/>
  <c r="V9508" i="1"/>
  <c r="W9508" i="1"/>
  <c r="X9508" i="1" s="1"/>
  <c r="V9507" i="1"/>
  <c r="W9507" i="1"/>
  <c r="X9507" i="1" s="1"/>
  <c r="V9503" i="1"/>
  <c r="W9503" i="1"/>
  <c r="X9503" i="1" s="1"/>
  <c r="W9493" i="1"/>
  <c r="X9493" i="1" s="1"/>
  <c r="V9493" i="1"/>
  <c r="V9483" i="1"/>
  <c r="W9483" i="1"/>
  <c r="X9483" i="1" s="1"/>
  <c r="V9472" i="1"/>
  <c r="W9472" i="1"/>
  <c r="X9472" i="1" s="1"/>
  <c r="W9468" i="1"/>
  <c r="X9468" i="1" s="1"/>
  <c r="V9468" i="1"/>
  <c r="W9452" i="1"/>
  <c r="X9452" i="1" s="1"/>
  <c r="V9452" i="1"/>
  <c r="V9450" i="1"/>
  <c r="W9450" i="1"/>
  <c r="X9450" i="1" s="1"/>
  <c r="W9431" i="1"/>
  <c r="X9431" i="1" s="1"/>
  <c r="V9431" i="1"/>
  <c r="V9425" i="1"/>
  <c r="W9425" i="1"/>
  <c r="X9425" i="1" s="1"/>
  <c r="V9418" i="1"/>
  <c r="W9418" i="1"/>
  <c r="X9418" i="1" s="1"/>
  <c r="V9415" i="1"/>
  <c r="W9415" i="1"/>
  <c r="X9415" i="1" s="1"/>
  <c r="V9414" i="1"/>
  <c r="W9414" i="1"/>
  <c r="X9414" i="1" s="1"/>
  <c r="V9413" i="1"/>
  <c r="W9413" i="1"/>
  <c r="X9413" i="1" s="1"/>
  <c r="V9411" i="1"/>
  <c r="W9411" i="1"/>
  <c r="X9411" i="1" s="1"/>
  <c r="V9408" i="1"/>
  <c r="W9408" i="1"/>
  <c r="X9408" i="1" s="1"/>
  <c r="V9405" i="1"/>
  <c r="W9405" i="1"/>
  <c r="X9405" i="1" s="1"/>
  <c r="V9393" i="1"/>
  <c r="W9393" i="1"/>
  <c r="X9393" i="1" s="1"/>
  <c r="V9391" i="1"/>
  <c r="W9391" i="1"/>
  <c r="X9391" i="1" s="1"/>
  <c r="V9390" i="1"/>
  <c r="W9390" i="1"/>
  <c r="X9390" i="1" s="1"/>
  <c r="W9389" i="1"/>
  <c r="X9389" i="1" s="1"/>
  <c r="V9389" i="1"/>
  <c r="V9386" i="1"/>
  <c r="W9386" i="1"/>
  <c r="X9386" i="1" s="1"/>
  <c r="V9384" i="1"/>
  <c r="W9384" i="1"/>
  <c r="X9384" i="1" s="1"/>
  <c r="V9383" i="1"/>
  <c r="W9383" i="1"/>
  <c r="X9383" i="1" s="1"/>
  <c r="V9379" i="1"/>
  <c r="W9379" i="1"/>
  <c r="X9379" i="1" s="1"/>
  <c r="W9372" i="1"/>
  <c r="X9372" i="1" s="1"/>
  <c r="V9372" i="1"/>
  <c r="V9369" i="1"/>
  <c r="W9369" i="1"/>
  <c r="X9369" i="1" s="1"/>
  <c r="W9367" i="1"/>
  <c r="X9367" i="1" s="1"/>
  <c r="V9367" i="1"/>
  <c r="V9366" i="1"/>
  <c r="W9366" i="1"/>
  <c r="X9366" i="1" s="1"/>
  <c r="V9365" i="1"/>
  <c r="W9365" i="1"/>
  <c r="X9365" i="1" s="1"/>
  <c r="W9362" i="1"/>
  <c r="X9362" i="1" s="1"/>
  <c r="V9362" i="1"/>
  <c r="R9350" i="1"/>
  <c r="W9350" i="1"/>
  <c r="X9350" i="1" s="1"/>
  <c r="V8808" i="1"/>
  <c r="W8808" i="1"/>
  <c r="X8808" i="1" s="1"/>
  <c r="V8805" i="1"/>
  <c r="W8805" i="1"/>
  <c r="X8805" i="1" s="1"/>
  <c r="W8802" i="1"/>
  <c r="X8802" i="1" s="1"/>
  <c r="V8802" i="1"/>
  <c r="V8798" i="1"/>
  <c r="W8798" i="1"/>
  <c r="X8798" i="1" s="1"/>
  <c r="W8794" i="1"/>
  <c r="X8794" i="1" s="1"/>
  <c r="V8794" i="1"/>
  <c r="V8792" i="1"/>
  <c r="W8792" i="1"/>
  <c r="X8792" i="1" s="1"/>
  <c r="W8791" i="1"/>
  <c r="X8791" i="1" s="1"/>
  <c r="V8791" i="1"/>
  <c r="V8790" i="1"/>
  <c r="W8790" i="1"/>
  <c r="X8790" i="1" s="1"/>
  <c r="V8789" i="1"/>
  <c r="W8789" i="1"/>
  <c r="X8789" i="1" s="1"/>
  <c r="W8788" i="1"/>
  <c r="X8788" i="1" s="1"/>
  <c r="V8788" i="1"/>
  <c r="V8786" i="1"/>
  <c r="W8786" i="1"/>
  <c r="X8786" i="1" s="1"/>
  <c r="W8785" i="1"/>
  <c r="X8785" i="1" s="1"/>
  <c r="V8785" i="1"/>
  <c r="V8784" i="1"/>
  <c r="W8784" i="1"/>
  <c r="X8784" i="1" s="1"/>
  <c r="W8783" i="1"/>
  <c r="X8783" i="1" s="1"/>
  <c r="V8783" i="1"/>
  <c r="V8781" i="1"/>
  <c r="W8781" i="1"/>
  <c r="X8781" i="1" s="1"/>
  <c r="V8776" i="1"/>
  <c r="W8776" i="1"/>
  <c r="X8776" i="1" s="1"/>
  <c r="W8775" i="1"/>
  <c r="X8775" i="1" s="1"/>
  <c r="V8775" i="1"/>
  <c r="V8774" i="1"/>
  <c r="W8774" i="1"/>
  <c r="X8774" i="1" s="1"/>
  <c r="V8767" i="1"/>
  <c r="W8767" i="1"/>
  <c r="X8767" i="1" s="1"/>
  <c r="W8763" i="1"/>
  <c r="X8763" i="1" s="1"/>
  <c r="V8763" i="1"/>
  <c r="W8760" i="1"/>
  <c r="X8760" i="1" s="1"/>
  <c r="V8760" i="1"/>
  <c r="V8759" i="1"/>
  <c r="W8759" i="1"/>
  <c r="X8759" i="1" s="1"/>
  <c r="V8757" i="1"/>
  <c r="W8757" i="1"/>
  <c r="X8757" i="1" s="1"/>
  <c r="V8753" i="1"/>
  <c r="W8753" i="1"/>
  <c r="X8753" i="1" s="1"/>
  <c r="V8752" i="1"/>
  <c r="W8752" i="1"/>
  <c r="X8752" i="1" s="1"/>
  <c r="V8750" i="1"/>
  <c r="W8750" i="1"/>
  <c r="X8750" i="1" s="1"/>
  <c r="V8749" i="1"/>
  <c r="W8749" i="1"/>
  <c r="X8749" i="1" s="1"/>
  <c r="V8748" i="1"/>
  <c r="W8748" i="1"/>
  <c r="X8748" i="1" s="1"/>
  <c r="W8744" i="1"/>
  <c r="X8744" i="1" s="1"/>
  <c r="V8744" i="1"/>
  <c r="V8742" i="1"/>
  <c r="W8742" i="1"/>
  <c r="X8742" i="1" s="1"/>
  <c r="W8740" i="1"/>
  <c r="X8740" i="1" s="1"/>
  <c r="V8740" i="1"/>
  <c r="W8737" i="1"/>
  <c r="X8737" i="1" s="1"/>
  <c r="V8737" i="1"/>
  <c r="W8736" i="1"/>
  <c r="X8736" i="1" s="1"/>
  <c r="V8736" i="1"/>
  <c r="W8734" i="1"/>
  <c r="X8734" i="1" s="1"/>
  <c r="V8734" i="1"/>
  <c r="W8733" i="1"/>
  <c r="X8733" i="1" s="1"/>
  <c r="V8733" i="1"/>
  <c r="W8730" i="1"/>
  <c r="X8730" i="1" s="1"/>
  <c r="V8730" i="1"/>
  <c r="W8729" i="1"/>
  <c r="X8729" i="1" s="1"/>
  <c r="V8729" i="1"/>
  <c r="W8728" i="1"/>
  <c r="X8728" i="1" s="1"/>
  <c r="V8728" i="1"/>
  <c r="W8723" i="1"/>
  <c r="X8723" i="1" s="1"/>
  <c r="V8723" i="1"/>
  <c r="W8719" i="1"/>
  <c r="X8719" i="1" s="1"/>
  <c r="V8719" i="1"/>
  <c r="W8716" i="1"/>
  <c r="X8716" i="1" s="1"/>
  <c r="V8716" i="1"/>
  <c r="V8714" i="1"/>
  <c r="W8714" i="1"/>
  <c r="X8714" i="1" s="1"/>
  <c r="V8713" i="1"/>
  <c r="W8713" i="1"/>
  <c r="X8713" i="1" s="1"/>
  <c r="V8710" i="1"/>
  <c r="W8710" i="1"/>
  <c r="X8710" i="1" s="1"/>
  <c r="V8707" i="1"/>
  <c r="W8707" i="1"/>
  <c r="X8707" i="1" s="1"/>
  <c r="V8706" i="1"/>
  <c r="W8706" i="1"/>
  <c r="X8706" i="1" s="1"/>
  <c r="V8702" i="1"/>
  <c r="W8702" i="1"/>
  <c r="X8702" i="1" s="1"/>
  <c r="V8701" i="1"/>
  <c r="W8701" i="1"/>
  <c r="X8701" i="1" s="1"/>
  <c r="W8700" i="1"/>
  <c r="X8700" i="1" s="1"/>
  <c r="V8700" i="1"/>
  <c r="W8699" i="1"/>
  <c r="X8699" i="1" s="1"/>
  <c r="V8699" i="1"/>
  <c r="V8698" i="1"/>
  <c r="W8698" i="1"/>
  <c r="X8698" i="1" s="1"/>
  <c r="V8691" i="1"/>
  <c r="W8691" i="1"/>
  <c r="X8691" i="1" s="1"/>
  <c r="V8690" i="1"/>
  <c r="W8690" i="1"/>
  <c r="X8690" i="1" s="1"/>
  <c r="V8689" i="1"/>
  <c r="W8689" i="1"/>
  <c r="X8689" i="1" s="1"/>
  <c r="V8686" i="1"/>
  <c r="W8686" i="1"/>
  <c r="X8686" i="1" s="1"/>
  <c r="V8680" i="1"/>
  <c r="W8680" i="1"/>
  <c r="X8680" i="1" s="1"/>
  <c r="V8679" i="1"/>
  <c r="W8679" i="1"/>
  <c r="X8679" i="1" s="1"/>
  <c r="V8678" i="1"/>
  <c r="W8678" i="1"/>
  <c r="X8678" i="1" s="1"/>
  <c r="W8676" i="1"/>
  <c r="X8676" i="1" s="1"/>
  <c r="V8676" i="1"/>
  <c r="V8674" i="1"/>
  <c r="W8674" i="1"/>
  <c r="X8674" i="1" s="1"/>
  <c r="V8671" i="1"/>
  <c r="W8671" i="1"/>
  <c r="X8671" i="1" s="1"/>
  <c r="V8670" i="1"/>
  <c r="W8670" i="1"/>
  <c r="X8670" i="1" s="1"/>
  <c r="V8669" i="1"/>
  <c r="W8669" i="1"/>
  <c r="X8669" i="1" s="1"/>
  <c r="V8666" i="1"/>
  <c r="W8666" i="1"/>
  <c r="X8666" i="1" s="1"/>
  <c r="V8665" i="1"/>
  <c r="W8665" i="1"/>
  <c r="X8665" i="1" s="1"/>
  <c r="V8664" i="1"/>
  <c r="W8664" i="1"/>
  <c r="X8664" i="1" s="1"/>
  <c r="V8663" i="1"/>
  <c r="W8663" i="1"/>
  <c r="X8663" i="1" s="1"/>
  <c r="V8662" i="1"/>
  <c r="W8662" i="1"/>
  <c r="X8662" i="1" s="1"/>
  <c r="V8661" i="1"/>
  <c r="W8661" i="1"/>
  <c r="X8661" i="1" s="1"/>
  <c r="V8660" i="1"/>
  <c r="W8660" i="1"/>
  <c r="X8660" i="1" s="1"/>
  <c r="V8659" i="1"/>
  <c r="W8659" i="1"/>
  <c r="X8659" i="1" s="1"/>
  <c r="W8657" i="1"/>
  <c r="X8657" i="1" s="1"/>
  <c r="V8657" i="1"/>
  <c r="V8649" i="1"/>
  <c r="W8649" i="1"/>
  <c r="X8649" i="1" s="1"/>
  <c r="V8642" i="1"/>
  <c r="W8642" i="1"/>
  <c r="X8642" i="1" s="1"/>
  <c r="W8641" i="1"/>
  <c r="X8641" i="1" s="1"/>
  <c r="V8641" i="1"/>
  <c r="W8640" i="1"/>
  <c r="X8640" i="1" s="1"/>
  <c r="V8640" i="1"/>
  <c r="W8636" i="1"/>
  <c r="X8636" i="1" s="1"/>
  <c r="V8636" i="1"/>
  <c r="V8633" i="1"/>
  <c r="W8633" i="1"/>
  <c r="X8633" i="1" s="1"/>
  <c r="W8626" i="1"/>
  <c r="X8626" i="1" s="1"/>
  <c r="V8626" i="1"/>
  <c r="V8623" i="1"/>
  <c r="W8623" i="1"/>
  <c r="X8623" i="1" s="1"/>
  <c r="V8622" i="1"/>
  <c r="W8622" i="1"/>
  <c r="X8622" i="1" s="1"/>
  <c r="V8619" i="1"/>
  <c r="W8619" i="1"/>
  <c r="X8619" i="1" s="1"/>
  <c r="V8618" i="1"/>
  <c r="W8618" i="1"/>
  <c r="X8618" i="1" s="1"/>
  <c r="V8614" i="1"/>
  <c r="W8614" i="1"/>
  <c r="X8614" i="1" s="1"/>
  <c r="V8611" i="1"/>
  <c r="W8611" i="1"/>
  <c r="X8611" i="1" s="1"/>
  <c r="V8610" i="1"/>
  <c r="W8610" i="1"/>
  <c r="X8610" i="1" s="1"/>
  <c r="V8608" i="1"/>
  <c r="W8608" i="1"/>
  <c r="X8608" i="1" s="1"/>
  <c r="W8607" i="1"/>
  <c r="X8607" i="1" s="1"/>
  <c r="V8607" i="1"/>
  <c r="V8606" i="1"/>
  <c r="W8606" i="1"/>
  <c r="X8606" i="1" s="1"/>
  <c r="V8600" i="1"/>
  <c r="W8600" i="1"/>
  <c r="X8600" i="1" s="1"/>
  <c r="W8599" i="1"/>
  <c r="X8599" i="1" s="1"/>
  <c r="V8599" i="1"/>
  <c r="V8598" i="1"/>
  <c r="W8598" i="1"/>
  <c r="X8598" i="1" s="1"/>
  <c r="V8594" i="1"/>
  <c r="W8594" i="1"/>
  <c r="X8594" i="1" s="1"/>
  <c r="V8591" i="1"/>
  <c r="W8591" i="1"/>
  <c r="X8591" i="1" s="1"/>
  <c r="V8589" i="1"/>
  <c r="W8589" i="1"/>
  <c r="X8589" i="1" s="1"/>
  <c r="V8588" i="1"/>
  <c r="W8588" i="1"/>
  <c r="X8588" i="1" s="1"/>
  <c r="W8587" i="1"/>
  <c r="X8587" i="1" s="1"/>
  <c r="V8587" i="1"/>
  <c r="W8586" i="1"/>
  <c r="X8586" i="1" s="1"/>
  <c r="V8586" i="1"/>
  <c r="V8585" i="1"/>
  <c r="W8585" i="1"/>
  <c r="X8585" i="1" s="1"/>
  <c r="V8584" i="1"/>
  <c r="W8584" i="1"/>
  <c r="X8584" i="1" s="1"/>
  <c r="W8583" i="1"/>
  <c r="X8583" i="1" s="1"/>
  <c r="V8583" i="1"/>
  <c r="W8582" i="1"/>
  <c r="X8582" i="1" s="1"/>
  <c r="V8582" i="1"/>
  <c r="V8579" i="1"/>
  <c r="W8579" i="1"/>
  <c r="X8579" i="1" s="1"/>
  <c r="V8578" i="1"/>
  <c r="W8578" i="1"/>
  <c r="X8578" i="1" s="1"/>
  <c r="V8575" i="1"/>
  <c r="W8575" i="1"/>
  <c r="X8575" i="1" s="1"/>
  <c r="V8574" i="1"/>
  <c r="W8574" i="1"/>
  <c r="X8574" i="1" s="1"/>
  <c r="V8572" i="1"/>
  <c r="W8572" i="1"/>
  <c r="X8572" i="1" s="1"/>
  <c r="V8571" i="1"/>
  <c r="W8571" i="1"/>
  <c r="X8571" i="1" s="1"/>
  <c r="V8567" i="1"/>
  <c r="W8567" i="1"/>
  <c r="X8567" i="1" s="1"/>
  <c r="V8565" i="1"/>
  <c r="W8565" i="1"/>
  <c r="X8565" i="1" s="1"/>
  <c r="V8563" i="1"/>
  <c r="W8563" i="1"/>
  <c r="X8563" i="1" s="1"/>
  <c r="W8561" i="1"/>
  <c r="X8561" i="1" s="1"/>
  <c r="V8561" i="1"/>
  <c r="V8560" i="1"/>
  <c r="W8560" i="1"/>
  <c r="X8560" i="1" s="1"/>
  <c r="V8558" i="1"/>
  <c r="W8558" i="1"/>
  <c r="X8558" i="1" s="1"/>
  <c r="W8557" i="1"/>
  <c r="X8557" i="1" s="1"/>
  <c r="V8557" i="1"/>
  <c r="V8556" i="1"/>
  <c r="W8556" i="1"/>
  <c r="X8556" i="1" s="1"/>
  <c r="W8555" i="1"/>
  <c r="X8555" i="1" s="1"/>
  <c r="V8555" i="1"/>
  <c r="W8554" i="1"/>
  <c r="X8554" i="1" s="1"/>
  <c r="V8554" i="1"/>
  <c r="V8553" i="1"/>
  <c r="W8553" i="1"/>
  <c r="X8553" i="1" s="1"/>
  <c r="V8550" i="1"/>
  <c r="W8550" i="1"/>
  <c r="X8550" i="1" s="1"/>
  <c r="W8548" i="1"/>
  <c r="X8548" i="1" s="1"/>
  <c r="V8548" i="1"/>
  <c r="V8546" i="1"/>
  <c r="W8546" i="1"/>
  <c r="X8546" i="1" s="1"/>
  <c r="V8542" i="1"/>
  <c r="W8542" i="1"/>
  <c r="X8542" i="1" s="1"/>
  <c r="V8541" i="1"/>
  <c r="W8541" i="1"/>
  <c r="X8541" i="1" s="1"/>
  <c r="W8537" i="1"/>
  <c r="X8537" i="1" s="1"/>
  <c r="V8537" i="1"/>
  <c r="V8534" i="1"/>
  <c r="W8534" i="1"/>
  <c r="X8534" i="1" s="1"/>
  <c r="V8533" i="1"/>
  <c r="W8533" i="1"/>
  <c r="X8533" i="1" s="1"/>
  <c r="V8532" i="1"/>
  <c r="W8532" i="1"/>
  <c r="X8532" i="1" s="1"/>
  <c r="V8529" i="1"/>
  <c r="W8529" i="1"/>
  <c r="X8529" i="1" s="1"/>
  <c r="V8527" i="1"/>
  <c r="W8527" i="1"/>
  <c r="X8527" i="1" s="1"/>
  <c r="V8524" i="1"/>
  <c r="W8524" i="1"/>
  <c r="X8524" i="1" s="1"/>
  <c r="V8521" i="1"/>
  <c r="W8521" i="1"/>
  <c r="X8521" i="1" s="1"/>
  <c r="V8519" i="1"/>
  <c r="W8519" i="1"/>
  <c r="X8519" i="1" s="1"/>
  <c r="V8518" i="1"/>
  <c r="W8518" i="1"/>
  <c r="X8518" i="1" s="1"/>
  <c r="V8517" i="1"/>
  <c r="W8517" i="1"/>
  <c r="X8517" i="1" s="1"/>
  <c r="V8514" i="1"/>
  <c r="W8514" i="1"/>
  <c r="X8514" i="1" s="1"/>
  <c r="V8513" i="1"/>
  <c r="W8513" i="1"/>
  <c r="X8513" i="1" s="1"/>
  <c r="V8512" i="1"/>
  <c r="W8512" i="1"/>
  <c r="X8512" i="1" s="1"/>
  <c r="V8508" i="1"/>
  <c r="W8508" i="1"/>
  <c r="X8508" i="1" s="1"/>
  <c r="W7852" i="1"/>
  <c r="X7852" i="1" s="1"/>
  <c r="V7852" i="1"/>
  <c r="V7851" i="1"/>
  <c r="W7851" i="1"/>
  <c r="X7851" i="1" s="1"/>
  <c r="V7849" i="1"/>
  <c r="W7849" i="1"/>
  <c r="X7849" i="1" s="1"/>
  <c r="W7844" i="1"/>
  <c r="X7844" i="1" s="1"/>
  <c r="V7844" i="1"/>
  <c r="V7841" i="1"/>
  <c r="W7841" i="1"/>
  <c r="X7841" i="1" s="1"/>
  <c r="W7840" i="1"/>
  <c r="X7840" i="1" s="1"/>
  <c r="V7840" i="1"/>
  <c r="W7837" i="1"/>
  <c r="X7837" i="1" s="1"/>
  <c r="V7837" i="1"/>
  <c r="V7833" i="1"/>
  <c r="W7833" i="1"/>
  <c r="X7833" i="1" s="1"/>
  <c r="V7832" i="1"/>
  <c r="W7832" i="1"/>
  <c r="X7832" i="1" s="1"/>
  <c r="V7831" i="1"/>
  <c r="W7831" i="1"/>
  <c r="X7831" i="1" s="1"/>
  <c r="W7829" i="1"/>
  <c r="X7829" i="1" s="1"/>
  <c r="V7829" i="1"/>
  <c r="V7828" i="1"/>
  <c r="W7828" i="1"/>
  <c r="X7828" i="1" s="1"/>
  <c r="W7827" i="1"/>
  <c r="X7827" i="1" s="1"/>
  <c r="V7827" i="1"/>
  <c r="V7825" i="1"/>
  <c r="W7825" i="1"/>
  <c r="X7825" i="1" s="1"/>
  <c r="V7824" i="1"/>
  <c r="W7824" i="1"/>
  <c r="X7824" i="1" s="1"/>
  <c r="W7823" i="1"/>
  <c r="X7823" i="1" s="1"/>
  <c r="V7823" i="1"/>
  <c r="V7817" i="1"/>
  <c r="W7817" i="1"/>
  <c r="X7817" i="1" s="1"/>
  <c r="V7815" i="1"/>
  <c r="W7815" i="1"/>
  <c r="X7815" i="1" s="1"/>
  <c r="V7814" i="1"/>
  <c r="W7814" i="1"/>
  <c r="X7814" i="1" s="1"/>
  <c r="V7813" i="1"/>
  <c r="W7813" i="1"/>
  <c r="X7813" i="1" s="1"/>
  <c r="V7811" i="1"/>
  <c r="W7811" i="1"/>
  <c r="X7811" i="1" s="1"/>
  <c r="V7806" i="1"/>
  <c r="W7806" i="1"/>
  <c r="X7806" i="1" s="1"/>
  <c r="V7805" i="1"/>
  <c r="W7805" i="1"/>
  <c r="X7805" i="1" s="1"/>
  <c r="V7803" i="1"/>
  <c r="W7803" i="1"/>
  <c r="X7803" i="1" s="1"/>
  <c r="V7801" i="1"/>
  <c r="W7801" i="1"/>
  <c r="X7801" i="1" s="1"/>
  <c r="V7799" i="1"/>
  <c r="W7799" i="1"/>
  <c r="X7799" i="1" s="1"/>
  <c r="V7795" i="1"/>
  <c r="W7795" i="1"/>
  <c r="X7795" i="1" s="1"/>
  <c r="V7794" i="1"/>
  <c r="W7794" i="1"/>
  <c r="X7794" i="1" s="1"/>
  <c r="V7793" i="1"/>
  <c r="W7793" i="1"/>
  <c r="X7793" i="1" s="1"/>
  <c r="V7792" i="1"/>
  <c r="W7792" i="1"/>
  <c r="X7792" i="1" s="1"/>
  <c r="V7789" i="1"/>
  <c r="W7789" i="1"/>
  <c r="X7789" i="1" s="1"/>
  <c r="V7788" i="1"/>
  <c r="W7788" i="1"/>
  <c r="X7788" i="1" s="1"/>
  <c r="V7787" i="1"/>
  <c r="W7787" i="1"/>
  <c r="X7787" i="1" s="1"/>
  <c r="V7786" i="1"/>
  <c r="W7786" i="1"/>
  <c r="X7786" i="1" s="1"/>
  <c r="V7785" i="1"/>
  <c r="W7785" i="1"/>
  <c r="X7785" i="1" s="1"/>
  <c r="V7782" i="1"/>
  <c r="W7782" i="1"/>
  <c r="X7782" i="1" s="1"/>
  <c r="W7781" i="1"/>
  <c r="X7781" i="1" s="1"/>
  <c r="V7781" i="1"/>
  <c r="V7606" i="1"/>
  <c r="W7606" i="1"/>
  <c r="X7606" i="1" s="1"/>
  <c r="V7603" i="1"/>
  <c r="W7603" i="1"/>
  <c r="X7603" i="1" s="1"/>
  <c r="V7600" i="1"/>
  <c r="W7600" i="1"/>
  <c r="X7600" i="1" s="1"/>
  <c r="V7599" i="1"/>
  <c r="W7599" i="1"/>
  <c r="X7599" i="1" s="1"/>
  <c r="V7598" i="1"/>
  <c r="W7598" i="1"/>
  <c r="X7598" i="1" s="1"/>
  <c r="V7596" i="1"/>
  <c r="W7596" i="1"/>
  <c r="X7596" i="1" s="1"/>
  <c r="V7593" i="1"/>
  <c r="W7593" i="1"/>
  <c r="X7593" i="1" s="1"/>
  <c r="V7592" i="1"/>
  <c r="W7592" i="1"/>
  <c r="X7592" i="1" s="1"/>
  <c r="V7587" i="1"/>
  <c r="W7587" i="1"/>
  <c r="X7587" i="1" s="1"/>
  <c r="V7585" i="1"/>
  <c r="W7585" i="1"/>
  <c r="X7585" i="1" s="1"/>
  <c r="W7583" i="1"/>
  <c r="X7583" i="1" s="1"/>
  <c r="V7583" i="1"/>
  <c r="W7582" i="1"/>
  <c r="X7582" i="1" s="1"/>
  <c r="V7582" i="1"/>
  <c r="V7578" i="1"/>
  <c r="W7578" i="1"/>
  <c r="X7578" i="1" s="1"/>
  <c r="V7577" i="1"/>
  <c r="W7577" i="1"/>
  <c r="X7577" i="1" s="1"/>
  <c r="V7576" i="1"/>
  <c r="W7576" i="1"/>
  <c r="X7576" i="1" s="1"/>
  <c r="V7575" i="1"/>
  <c r="W7575" i="1"/>
  <c r="X7575" i="1" s="1"/>
  <c r="V7571" i="1"/>
  <c r="W7571" i="1"/>
  <c r="X7571" i="1" s="1"/>
  <c r="V7570" i="1"/>
  <c r="W7570" i="1"/>
  <c r="X7570" i="1" s="1"/>
  <c r="V7562" i="1"/>
  <c r="W7562" i="1"/>
  <c r="X7562" i="1" s="1"/>
  <c r="V7561" i="1"/>
  <c r="W7561" i="1"/>
  <c r="X7561" i="1" s="1"/>
  <c r="V7560" i="1"/>
  <c r="W7560" i="1"/>
  <c r="X7560" i="1" s="1"/>
  <c r="W7559" i="1"/>
  <c r="X7559" i="1" s="1"/>
  <c r="V7559" i="1"/>
  <c r="W7557" i="1"/>
  <c r="X7557" i="1" s="1"/>
  <c r="V7557" i="1"/>
  <c r="V7556" i="1"/>
  <c r="W7556" i="1"/>
  <c r="X7556" i="1" s="1"/>
  <c r="W7555" i="1"/>
  <c r="X7555" i="1" s="1"/>
  <c r="V7555" i="1"/>
  <c r="W7554" i="1"/>
  <c r="X7554" i="1" s="1"/>
  <c r="V7554" i="1"/>
  <c r="W7553" i="1"/>
  <c r="X7553" i="1" s="1"/>
  <c r="V7553" i="1"/>
  <c r="V7551" i="1"/>
  <c r="W7551" i="1"/>
  <c r="X7551" i="1" s="1"/>
  <c r="V7544" i="1"/>
  <c r="W7544" i="1"/>
  <c r="X7544" i="1" s="1"/>
  <c r="V7542" i="1"/>
  <c r="W7542" i="1"/>
  <c r="X7542" i="1" s="1"/>
  <c r="W7539" i="1"/>
  <c r="X7539" i="1" s="1"/>
  <c r="V7539" i="1"/>
  <c r="V7537" i="1"/>
  <c r="W7537" i="1"/>
  <c r="X7537" i="1" s="1"/>
  <c r="V7536" i="1"/>
  <c r="W7536" i="1"/>
  <c r="X7536" i="1" s="1"/>
  <c r="V7534" i="1"/>
  <c r="W7534" i="1"/>
  <c r="X7534" i="1" s="1"/>
  <c r="V7533" i="1"/>
  <c r="W7533" i="1"/>
  <c r="X7533" i="1" s="1"/>
  <c r="V7532" i="1"/>
  <c r="W7532" i="1"/>
  <c r="X7532" i="1" s="1"/>
  <c r="V7531" i="1"/>
  <c r="W7531" i="1"/>
  <c r="X7531" i="1" s="1"/>
  <c r="V7527" i="1"/>
  <c r="W7527" i="1"/>
  <c r="X7527" i="1" s="1"/>
  <c r="W7526" i="1"/>
  <c r="X7526" i="1" s="1"/>
  <c r="V7526" i="1"/>
  <c r="W7524" i="1"/>
  <c r="X7524" i="1" s="1"/>
  <c r="V7524" i="1"/>
  <c r="W7523" i="1"/>
  <c r="X7523" i="1" s="1"/>
  <c r="V7523" i="1"/>
  <c r="W7522" i="1"/>
  <c r="X7522" i="1" s="1"/>
  <c r="V7522" i="1"/>
  <c r="V7521" i="1"/>
  <c r="W7521" i="1"/>
  <c r="X7521" i="1" s="1"/>
  <c r="V7519" i="1"/>
  <c r="W7519" i="1"/>
  <c r="X7519" i="1" s="1"/>
  <c r="V7518" i="1"/>
  <c r="W7518" i="1"/>
  <c r="X7518" i="1" s="1"/>
  <c r="V7514" i="1"/>
  <c r="W7514" i="1"/>
  <c r="X7514" i="1" s="1"/>
  <c r="W7513" i="1"/>
  <c r="X7513" i="1" s="1"/>
  <c r="V7513" i="1"/>
  <c r="V7510" i="1"/>
  <c r="W7510" i="1"/>
  <c r="X7510" i="1" s="1"/>
  <c r="W7509" i="1"/>
  <c r="X7509" i="1" s="1"/>
  <c r="V7509" i="1"/>
  <c r="W7508" i="1"/>
  <c r="X7508" i="1" s="1"/>
  <c r="V7508" i="1"/>
  <c r="V7500" i="1"/>
  <c r="W7500" i="1"/>
  <c r="X7500" i="1" s="1"/>
  <c r="V7498" i="1"/>
  <c r="W7498" i="1"/>
  <c r="X7498" i="1" s="1"/>
  <c r="V7497" i="1"/>
  <c r="W7497" i="1"/>
  <c r="X7497" i="1" s="1"/>
  <c r="V7496" i="1"/>
  <c r="W7496" i="1"/>
  <c r="X7496" i="1" s="1"/>
  <c r="W7492" i="1"/>
  <c r="X7492" i="1" s="1"/>
  <c r="V7492" i="1"/>
  <c r="W7490" i="1"/>
  <c r="X7490" i="1" s="1"/>
  <c r="V7490" i="1"/>
  <c r="V7485" i="1"/>
  <c r="W7485" i="1"/>
  <c r="X7485" i="1" s="1"/>
  <c r="V7484" i="1"/>
  <c r="W7484" i="1"/>
  <c r="X7484" i="1" s="1"/>
  <c r="V7483" i="1"/>
  <c r="W7483" i="1"/>
  <c r="X7483" i="1" s="1"/>
  <c r="V7477" i="1"/>
  <c r="W7477" i="1"/>
  <c r="X7477" i="1" s="1"/>
  <c r="V7474" i="1"/>
  <c r="W7474" i="1"/>
  <c r="X7474" i="1" s="1"/>
  <c r="V7469" i="1"/>
  <c r="W7469" i="1"/>
  <c r="X7469" i="1" s="1"/>
  <c r="V7466" i="1"/>
  <c r="W7466" i="1"/>
  <c r="X7466" i="1" s="1"/>
  <c r="V7464" i="1"/>
  <c r="W7464" i="1"/>
  <c r="X7464" i="1" s="1"/>
  <c r="V7462" i="1"/>
  <c r="W7462" i="1"/>
  <c r="X7462" i="1" s="1"/>
  <c r="V7461" i="1"/>
  <c r="W7461" i="1"/>
  <c r="X7461" i="1" s="1"/>
  <c r="V7459" i="1"/>
  <c r="W7459" i="1"/>
  <c r="X7459" i="1" s="1"/>
  <c r="V7458" i="1"/>
  <c r="W7458" i="1"/>
  <c r="X7458" i="1" s="1"/>
  <c r="V7457" i="1"/>
  <c r="W7457" i="1"/>
  <c r="X7457" i="1" s="1"/>
  <c r="V7455" i="1"/>
  <c r="W7455" i="1"/>
  <c r="X7455" i="1" s="1"/>
  <c r="V7453" i="1"/>
  <c r="W7453" i="1"/>
  <c r="X7453" i="1" s="1"/>
  <c r="V7450" i="1"/>
  <c r="W7450" i="1"/>
  <c r="X7450" i="1" s="1"/>
  <c r="W7448" i="1"/>
  <c r="X7448" i="1" s="1"/>
  <c r="V7448" i="1"/>
  <c r="V7441" i="1"/>
  <c r="W7441" i="1"/>
  <c r="X7441" i="1" s="1"/>
  <c r="V7439" i="1"/>
  <c r="W7439" i="1"/>
  <c r="X7439" i="1" s="1"/>
  <c r="V7438" i="1"/>
  <c r="W7438" i="1"/>
  <c r="X7438" i="1" s="1"/>
  <c r="V7437" i="1"/>
  <c r="W7437" i="1"/>
  <c r="X7437" i="1" s="1"/>
  <c r="V7436" i="1"/>
  <c r="W7436" i="1"/>
  <c r="X7436" i="1" s="1"/>
  <c r="V7435" i="1"/>
  <c r="W7435" i="1"/>
  <c r="X7435" i="1" s="1"/>
  <c r="V7432" i="1"/>
  <c r="W7432" i="1"/>
  <c r="X7432" i="1" s="1"/>
  <c r="W7430" i="1"/>
  <c r="X7430" i="1" s="1"/>
  <c r="V7430" i="1"/>
  <c r="W7429" i="1"/>
  <c r="X7429" i="1" s="1"/>
  <c r="V7429" i="1"/>
  <c r="W7424" i="1"/>
  <c r="X7424" i="1" s="1"/>
  <c r="V7424" i="1"/>
  <c r="V7419" i="1"/>
  <c r="W7419" i="1"/>
  <c r="X7419" i="1" s="1"/>
  <c r="V7418" i="1"/>
  <c r="W7418" i="1"/>
  <c r="X7418" i="1" s="1"/>
  <c r="V7416" i="1"/>
  <c r="W7416" i="1"/>
  <c r="X7416" i="1" s="1"/>
  <c r="V7413" i="1"/>
  <c r="W7413" i="1"/>
  <c r="X7413" i="1" s="1"/>
  <c r="V7412" i="1"/>
  <c r="W7412" i="1"/>
  <c r="X7412" i="1" s="1"/>
  <c r="V7411" i="1"/>
  <c r="W7411" i="1"/>
  <c r="X7411" i="1" s="1"/>
  <c r="V7410" i="1"/>
  <c r="W7410" i="1"/>
  <c r="X7410" i="1" s="1"/>
  <c r="V7409" i="1"/>
  <c r="W7409" i="1"/>
  <c r="X7409" i="1" s="1"/>
  <c r="V7406" i="1"/>
  <c r="W7406" i="1"/>
  <c r="X7406" i="1" s="1"/>
  <c r="W7404" i="1"/>
  <c r="X7404" i="1" s="1"/>
  <c r="V7404" i="1"/>
  <c r="W7402" i="1"/>
  <c r="X7402" i="1" s="1"/>
  <c r="V7402" i="1"/>
  <c r="W7399" i="1"/>
  <c r="X7399" i="1" s="1"/>
  <c r="V7399" i="1"/>
  <c r="V7395" i="1"/>
  <c r="W7395" i="1"/>
  <c r="X7395" i="1" s="1"/>
  <c r="V7390" i="1"/>
  <c r="W7390" i="1"/>
  <c r="X7390" i="1" s="1"/>
  <c r="V7389" i="1"/>
  <c r="W7389" i="1"/>
  <c r="X7389" i="1" s="1"/>
  <c r="W7387" i="1"/>
  <c r="X7387" i="1" s="1"/>
  <c r="V7387" i="1"/>
  <c r="V7382" i="1"/>
  <c r="W7382" i="1"/>
  <c r="X7382" i="1" s="1"/>
  <c r="V7376" i="1"/>
  <c r="W7376" i="1"/>
  <c r="X7376" i="1" s="1"/>
  <c r="W7375" i="1"/>
  <c r="X7375" i="1" s="1"/>
  <c r="V7375" i="1"/>
  <c r="W7374" i="1"/>
  <c r="X7374" i="1" s="1"/>
  <c r="V7374" i="1"/>
  <c r="W7373" i="1"/>
  <c r="X7373" i="1" s="1"/>
  <c r="V7373" i="1"/>
  <c r="V7369" i="1"/>
  <c r="W7369" i="1"/>
  <c r="X7369" i="1" s="1"/>
  <c r="V7367" i="1"/>
  <c r="W7367" i="1"/>
  <c r="X7367" i="1" s="1"/>
  <c r="V7366" i="1"/>
  <c r="W7366" i="1"/>
  <c r="X7366" i="1" s="1"/>
  <c r="V7365" i="1"/>
  <c r="W7365" i="1"/>
  <c r="X7365" i="1" s="1"/>
  <c r="W7364" i="1"/>
  <c r="X7364" i="1" s="1"/>
  <c r="V7364" i="1"/>
  <c r="V7363" i="1"/>
  <c r="W7363" i="1"/>
  <c r="X7363" i="1" s="1"/>
  <c r="V7362" i="1"/>
  <c r="W7362" i="1"/>
  <c r="X7362" i="1" s="1"/>
  <c r="W7360" i="1"/>
  <c r="X7360" i="1" s="1"/>
  <c r="V7360" i="1"/>
  <c r="W7359" i="1"/>
  <c r="X7359" i="1" s="1"/>
  <c r="V7359" i="1"/>
  <c r="V7357" i="1"/>
  <c r="W7357" i="1"/>
  <c r="X7357" i="1" s="1"/>
  <c r="V7356" i="1"/>
  <c r="W7356" i="1"/>
  <c r="X7356" i="1" s="1"/>
  <c r="V7354" i="1"/>
  <c r="W7354" i="1"/>
  <c r="X7354" i="1" s="1"/>
  <c r="V7352" i="1"/>
  <c r="W7352" i="1"/>
  <c r="X7352" i="1" s="1"/>
  <c r="V7348" i="1"/>
  <c r="W7348" i="1"/>
  <c r="X7348" i="1" s="1"/>
  <c r="V7346" i="1"/>
  <c r="W7346" i="1"/>
  <c r="X7346" i="1" s="1"/>
  <c r="V7345" i="1"/>
  <c r="W7345" i="1"/>
  <c r="X7345" i="1" s="1"/>
  <c r="V7344" i="1"/>
  <c r="W7344" i="1"/>
  <c r="X7344" i="1" s="1"/>
  <c r="V7342" i="1"/>
  <c r="W7342" i="1"/>
  <c r="X7342" i="1" s="1"/>
  <c r="V7337" i="1"/>
  <c r="W7337" i="1"/>
  <c r="X7337" i="1" s="1"/>
  <c r="V7336" i="1"/>
  <c r="W7336" i="1"/>
  <c r="X7336" i="1" s="1"/>
  <c r="V7334" i="1"/>
  <c r="W7334" i="1"/>
  <c r="X7334" i="1" s="1"/>
  <c r="W7333" i="1"/>
  <c r="X7333" i="1" s="1"/>
  <c r="V7333" i="1"/>
  <c r="W7332" i="1"/>
  <c r="X7332" i="1" s="1"/>
  <c r="V7332" i="1"/>
  <c r="W7330" i="1"/>
  <c r="X7330" i="1" s="1"/>
  <c r="V7330" i="1"/>
  <c r="W7329" i="1"/>
  <c r="X7329" i="1" s="1"/>
  <c r="V7329" i="1"/>
  <c r="V7328" i="1"/>
  <c r="W7328" i="1"/>
  <c r="X7328" i="1" s="1"/>
  <c r="W7327" i="1"/>
  <c r="X7327" i="1" s="1"/>
  <c r="V7327" i="1"/>
  <c r="V7325" i="1"/>
  <c r="W7325" i="1"/>
  <c r="X7325" i="1" s="1"/>
  <c r="V7324" i="1"/>
  <c r="W7324" i="1"/>
  <c r="X7324" i="1" s="1"/>
  <c r="W7318" i="1"/>
  <c r="X7318" i="1" s="1"/>
  <c r="V7318" i="1"/>
  <c r="W7314" i="1"/>
  <c r="X7314" i="1" s="1"/>
  <c r="V7314" i="1"/>
  <c r="W7313" i="1"/>
  <c r="X7313" i="1" s="1"/>
  <c r="V7313" i="1"/>
  <c r="V7312" i="1"/>
  <c r="W7312" i="1"/>
  <c r="X7312" i="1" s="1"/>
  <c r="V7308" i="1"/>
  <c r="W7308" i="1"/>
  <c r="X7308" i="1" s="1"/>
  <c r="W7302" i="1"/>
  <c r="X7302" i="1" s="1"/>
  <c r="V7302" i="1"/>
  <c r="V7301" i="1"/>
  <c r="W7301" i="1"/>
  <c r="X7301" i="1" s="1"/>
  <c r="V7292" i="1"/>
  <c r="W7292" i="1"/>
  <c r="X7292" i="1" s="1"/>
  <c r="V7289" i="1"/>
  <c r="W7289" i="1"/>
  <c r="X7289" i="1" s="1"/>
  <c r="W7288" i="1"/>
  <c r="X7288" i="1" s="1"/>
  <c r="V7288" i="1"/>
  <c r="V7285" i="1"/>
  <c r="W7285" i="1"/>
  <c r="X7285" i="1" s="1"/>
  <c r="V7284" i="1"/>
  <c r="W7284" i="1"/>
  <c r="X7284" i="1" s="1"/>
  <c r="V7282" i="1"/>
  <c r="W7282" i="1"/>
  <c r="X7282" i="1" s="1"/>
  <c r="V7279" i="1"/>
  <c r="W7279" i="1"/>
  <c r="X7279" i="1" s="1"/>
  <c r="W7275" i="1"/>
  <c r="X7275" i="1" s="1"/>
  <c r="V7275" i="1"/>
  <c r="V7067" i="1"/>
  <c r="W7067" i="1"/>
  <c r="X7067" i="1" s="1"/>
  <c r="V7066" i="1"/>
  <c r="W7066" i="1"/>
  <c r="X7066" i="1" s="1"/>
  <c r="V7064" i="1"/>
  <c r="W7064" i="1"/>
  <c r="X7064" i="1" s="1"/>
  <c r="V7063" i="1"/>
  <c r="W7063" i="1"/>
  <c r="X7063" i="1" s="1"/>
  <c r="W7061" i="1"/>
  <c r="X7061" i="1" s="1"/>
  <c r="V7061" i="1"/>
  <c r="W7059" i="1"/>
  <c r="X7059" i="1" s="1"/>
  <c r="V7059" i="1"/>
  <c r="V7055" i="1"/>
  <c r="W7055" i="1"/>
  <c r="X7055" i="1" s="1"/>
  <c r="V7054" i="1"/>
  <c r="W7054" i="1"/>
  <c r="X7054" i="1" s="1"/>
  <c r="W7051" i="1"/>
  <c r="X7051" i="1" s="1"/>
  <c r="V7051" i="1"/>
  <c r="V7049" i="1"/>
  <c r="W7049" i="1"/>
  <c r="X7049" i="1" s="1"/>
  <c r="V7040" i="1"/>
  <c r="W7040" i="1"/>
  <c r="X7040" i="1" s="1"/>
  <c r="V7039" i="1"/>
  <c r="W7039" i="1"/>
  <c r="X7039" i="1" s="1"/>
  <c r="V7038" i="1"/>
  <c r="W7038" i="1"/>
  <c r="X7038" i="1" s="1"/>
  <c r="V7036" i="1"/>
  <c r="W7036" i="1"/>
  <c r="X7036" i="1" s="1"/>
  <c r="V7034" i="1"/>
  <c r="W7034" i="1"/>
  <c r="X7034" i="1" s="1"/>
  <c r="V7032" i="1"/>
  <c r="W7032" i="1"/>
  <c r="X7032" i="1" s="1"/>
  <c r="V7031" i="1"/>
  <c r="W7031" i="1"/>
  <c r="X7031" i="1" s="1"/>
  <c r="V7030" i="1"/>
  <c r="W7030" i="1"/>
  <c r="X7030" i="1" s="1"/>
  <c r="V7028" i="1"/>
  <c r="W7028" i="1"/>
  <c r="X7028" i="1" s="1"/>
  <c r="V7026" i="1"/>
  <c r="W7026" i="1"/>
  <c r="X7026" i="1" s="1"/>
  <c r="V7024" i="1"/>
  <c r="W7024" i="1"/>
  <c r="X7024" i="1" s="1"/>
  <c r="V7022" i="1"/>
  <c r="W7022" i="1"/>
  <c r="X7022" i="1" s="1"/>
  <c r="W7021" i="1"/>
  <c r="X7021" i="1" s="1"/>
  <c r="V7021" i="1"/>
  <c r="W7019" i="1"/>
  <c r="X7019" i="1" s="1"/>
  <c r="V7019" i="1"/>
  <c r="W7018" i="1"/>
  <c r="X7018" i="1" s="1"/>
  <c r="V7018" i="1"/>
  <c r="W7017" i="1"/>
  <c r="X7017" i="1" s="1"/>
  <c r="V7017" i="1"/>
  <c r="V7011" i="1"/>
  <c r="W7011" i="1"/>
  <c r="X7011" i="1" s="1"/>
  <c r="W7008" i="1"/>
  <c r="X7008" i="1" s="1"/>
  <c r="V7008" i="1"/>
  <c r="W7007" i="1"/>
  <c r="X7007" i="1" s="1"/>
  <c r="V7007" i="1"/>
  <c r="W7005" i="1"/>
  <c r="X7005" i="1" s="1"/>
  <c r="V7005" i="1"/>
  <c r="W7001" i="1"/>
  <c r="X7001" i="1" s="1"/>
  <c r="V7001" i="1"/>
  <c r="V7000" i="1"/>
  <c r="W7000" i="1"/>
  <c r="X7000" i="1" s="1"/>
  <c r="V6998" i="1"/>
  <c r="W6998" i="1"/>
  <c r="X6998" i="1" s="1"/>
  <c r="W6997" i="1"/>
  <c r="X6997" i="1" s="1"/>
  <c r="V6997" i="1"/>
  <c r="V6995" i="1"/>
  <c r="W6995" i="1"/>
  <c r="X6995" i="1" s="1"/>
  <c r="W6994" i="1"/>
  <c r="X6994" i="1" s="1"/>
  <c r="V6994" i="1"/>
  <c r="W6992" i="1"/>
  <c r="X6992" i="1" s="1"/>
  <c r="V6992" i="1"/>
  <c r="W6991" i="1"/>
  <c r="X6991" i="1" s="1"/>
  <c r="V6991" i="1"/>
  <c r="W6989" i="1"/>
  <c r="X6989" i="1" s="1"/>
  <c r="V6989" i="1"/>
  <c r="W6988" i="1"/>
  <c r="X6988" i="1" s="1"/>
  <c r="V6988" i="1"/>
  <c r="V6987" i="1"/>
  <c r="W6987" i="1"/>
  <c r="X6987" i="1" s="1"/>
  <c r="V6986" i="1"/>
  <c r="W6986" i="1"/>
  <c r="X6986" i="1" s="1"/>
  <c r="W6980" i="1"/>
  <c r="X6980" i="1" s="1"/>
  <c r="V6980" i="1"/>
  <c r="V6977" i="1"/>
  <c r="W6977" i="1"/>
  <c r="X6977" i="1" s="1"/>
  <c r="W6975" i="1"/>
  <c r="X6975" i="1" s="1"/>
  <c r="V6975" i="1"/>
  <c r="W6972" i="1"/>
  <c r="X6972" i="1" s="1"/>
  <c r="V6972" i="1"/>
  <c r="W6968" i="1"/>
  <c r="X6968" i="1" s="1"/>
  <c r="V6968" i="1"/>
  <c r="W6967" i="1"/>
  <c r="X6967" i="1" s="1"/>
  <c r="V6967" i="1"/>
  <c r="V6965" i="1"/>
  <c r="W6965" i="1"/>
  <c r="X6965" i="1" s="1"/>
  <c r="W6964" i="1"/>
  <c r="X6964" i="1" s="1"/>
  <c r="V6964" i="1"/>
  <c r="W6962" i="1"/>
  <c r="X6962" i="1" s="1"/>
  <c r="V6962" i="1"/>
  <c r="W6959" i="1"/>
  <c r="X6959" i="1" s="1"/>
  <c r="V6959" i="1"/>
  <c r="V6950" i="1"/>
  <c r="W6950" i="1"/>
  <c r="X6950" i="1" s="1"/>
  <c r="V6942" i="1"/>
  <c r="W6942" i="1"/>
  <c r="X6942" i="1" s="1"/>
  <c r="W6941" i="1"/>
  <c r="X6941" i="1" s="1"/>
  <c r="V6941" i="1"/>
  <c r="V6940" i="1"/>
  <c r="W6940" i="1"/>
  <c r="X6940" i="1" s="1"/>
  <c r="V6939" i="1"/>
  <c r="W6939" i="1"/>
  <c r="X6939" i="1" s="1"/>
  <c r="W6938" i="1"/>
  <c r="X6938" i="1" s="1"/>
  <c r="V6938" i="1"/>
  <c r="V6933" i="1"/>
  <c r="W6933" i="1"/>
  <c r="X6933" i="1" s="1"/>
  <c r="W6931" i="1"/>
  <c r="X6931" i="1" s="1"/>
  <c r="V6931" i="1"/>
  <c r="W6928" i="1"/>
  <c r="X6928" i="1" s="1"/>
  <c r="V6928" i="1"/>
  <c r="W6925" i="1"/>
  <c r="X6925" i="1" s="1"/>
  <c r="V6925" i="1"/>
  <c r="V6924" i="1"/>
  <c r="W6924" i="1"/>
  <c r="X6924" i="1" s="1"/>
  <c r="W6922" i="1"/>
  <c r="X6922" i="1" s="1"/>
  <c r="V6922" i="1"/>
  <c r="W6918" i="1"/>
  <c r="X6918" i="1" s="1"/>
  <c r="V6918" i="1"/>
  <c r="W6914" i="1"/>
  <c r="X6914" i="1" s="1"/>
  <c r="V6914" i="1"/>
  <c r="W6913" i="1"/>
  <c r="X6913" i="1" s="1"/>
  <c r="V6913" i="1"/>
  <c r="W6908" i="1"/>
  <c r="X6908" i="1" s="1"/>
  <c r="V6908" i="1"/>
  <c r="W6907" i="1"/>
  <c r="X6907" i="1" s="1"/>
  <c r="V6907" i="1"/>
  <c r="V6904" i="1"/>
  <c r="W6904" i="1"/>
  <c r="X6904" i="1" s="1"/>
  <c r="V6901" i="1"/>
  <c r="W6901" i="1"/>
  <c r="X6901" i="1" s="1"/>
  <c r="V6896" i="1"/>
  <c r="W6896" i="1"/>
  <c r="X6896" i="1" s="1"/>
  <c r="W6885" i="1"/>
  <c r="X6885" i="1" s="1"/>
  <c r="V6885" i="1"/>
  <c r="V6866" i="1"/>
  <c r="W6866" i="1"/>
  <c r="X6866" i="1" s="1"/>
  <c r="V6865" i="1"/>
  <c r="W6865" i="1"/>
  <c r="X6865" i="1" s="1"/>
  <c r="V6864" i="1"/>
  <c r="W6864" i="1"/>
  <c r="X6864" i="1" s="1"/>
  <c r="W6862" i="1"/>
  <c r="X6862" i="1" s="1"/>
  <c r="V6862" i="1"/>
  <c r="W6861" i="1"/>
  <c r="X6861" i="1" s="1"/>
  <c r="V6861" i="1"/>
  <c r="W6859" i="1"/>
  <c r="X6859" i="1" s="1"/>
  <c r="V6859" i="1"/>
  <c r="V6855" i="1"/>
  <c r="W6855" i="1"/>
  <c r="X6855" i="1" s="1"/>
  <c r="W6853" i="1"/>
  <c r="X6853" i="1" s="1"/>
  <c r="V6853" i="1"/>
  <c r="V6851" i="1"/>
  <c r="W6851" i="1"/>
  <c r="X6851" i="1" s="1"/>
  <c r="V6850" i="1"/>
  <c r="W6850" i="1"/>
  <c r="X6850" i="1" s="1"/>
  <c r="V6848" i="1"/>
  <c r="W6848" i="1"/>
  <c r="X6848" i="1" s="1"/>
  <c r="V6846" i="1"/>
  <c r="W6846" i="1"/>
  <c r="X6846" i="1" s="1"/>
  <c r="V6845" i="1"/>
  <c r="W6845" i="1"/>
  <c r="X6845" i="1" s="1"/>
  <c r="W6842" i="1"/>
  <c r="X6842" i="1" s="1"/>
  <c r="V6842" i="1"/>
  <c r="V6839" i="1"/>
  <c r="W6839" i="1"/>
  <c r="X6839" i="1" s="1"/>
  <c r="W6835" i="1"/>
  <c r="X6835" i="1" s="1"/>
  <c r="V6835" i="1"/>
  <c r="V6833" i="1"/>
  <c r="W6833" i="1"/>
  <c r="X6833" i="1" s="1"/>
  <c r="W6831" i="1"/>
  <c r="X6831" i="1" s="1"/>
  <c r="V6831" i="1"/>
  <c r="V6830" i="1"/>
  <c r="W6830" i="1"/>
  <c r="X6830" i="1" s="1"/>
  <c r="W6829" i="1"/>
  <c r="X6829" i="1" s="1"/>
  <c r="V6829" i="1"/>
  <c r="W6828" i="1"/>
  <c r="X6828" i="1" s="1"/>
  <c r="V6828" i="1"/>
  <c r="W6827" i="1"/>
  <c r="X6827" i="1" s="1"/>
  <c r="V6827" i="1"/>
  <c r="V6826" i="1"/>
  <c r="W6826" i="1"/>
  <c r="X6826" i="1" s="1"/>
  <c r="W6825" i="1"/>
  <c r="X6825" i="1" s="1"/>
  <c r="V6825" i="1"/>
  <c r="V6823" i="1"/>
  <c r="W6823" i="1"/>
  <c r="X6823" i="1" s="1"/>
  <c r="V6820" i="1"/>
  <c r="W6820" i="1"/>
  <c r="X6820" i="1" s="1"/>
  <c r="V6818" i="1"/>
  <c r="W6818" i="1"/>
  <c r="X6818" i="1" s="1"/>
  <c r="W6817" i="1"/>
  <c r="X6817" i="1" s="1"/>
  <c r="V6817" i="1"/>
  <c r="V6813" i="1"/>
  <c r="W6813" i="1"/>
  <c r="X6813" i="1" s="1"/>
  <c r="V6810" i="1"/>
  <c r="W6810" i="1"/>
  <c r="X6810" i="1" s="1"/>
  <c r="V6808" i="1"/>
  <c r="W6808" i="1"/>
  <c r="X6808" i="1" s="1"/>
  <c r="V6805" i="1"/>
  <c r="W6805" i="1"/>
  <c r="X6805" i="1" s="1"/>
  <c r="V6804" i="1"/>
  <c r="W6804" i="1"/>
  <c r="X6804" i="1" s="1"/>
  <c r="V6803" i="1"/>
  <c r="W6803" i="1"/>
  <c r="X6803" i="1" s="1"/>
  <c r="V6801" i="1"/>
  <c r="W6801" i="1"/>
  <c r="X6801" i="1" s="1"/>
  <c r="V6800" i="1"/>
  <c r="W6800" i="1"/>
  <c r="X6800" i="1" s="1"/>
  <c r="V6798" i="1"/>
  <c r="W6798" i="1"/>
  <c r="X6798" i="1" s="1"/>
  <c r="V6795" i="1"/>
  <c r="W6795" i="1"/>
  <c r="X6795" i="1" s="1"/>
  <c r="V6794" i="1"/>
  <c r="W6794" i="1"/>
  <c r="X6794" i="1" s="1"/>
  <c r="W6793" i="1"/>
  <c r="X6793" i="1" s="1"/>
  <c r="V6793" i="1"/>
  <c r="V6792" i="1"/>
  <c r="W6792" i="1"/>
  <c r="X6792" i="1" s="1"/>
  <c r="W6786" i="1"/>
  <c r="X6786" i="1" s="1"/>
  <c r="V6786" i="1"/>
  <c r="W6785" i="1"/>
  <c r="X6785" i="1" s="1"/>
  <c r="V6785" i="1"/>
  <c r="V6784" i="1"/>
  <c r="W6784" i="1"/>
  <c r="X6784" i="1" s="1"/>
  <c r="W6783" i="1"/>
  <c r="X6783" i="1" s="1"/>
  <c r="V6783" i="1"/>
  <c r="V6782" i="1"/>
  <c r="W6782" i="1"/>
  <c r="X6782" i="1" s="1"/>
  <c r="W6777" i="1"/>
  <c r="X6777" i="1" s="1"/>
  <c r="V6777" i="1"/>
  <c r="W6776" i="1"/>
  <c r="X6776" i="1" s="1"/>
  <c r="V6776" i="1"/>
  <c r="W6774" i="1"/>
  <c r="X6774" i="1" s="1"/>
  <c r="V6774" i="1"/>
  <c r="W6773" i="1"/>
  <c r="X6773" i="1" s="1"/>
  <c r="V6773" i="1"/>
  <c r="V6769" i="1"/>
  <c r="W6769" i="1"/>
  <c r="X6769" i="1" s="1"/>
  <c r="W6767" i="1"/>
  <c r="X6767" i="1" s="1"/>
  <c r="V6767" i="1"/>
  <c r="V6762" i="1"/>
  <c r="W6762" i="1"/>
  <c r="X6762" i="1" s="1"/>
  <c r="V6761" i="1"/>
  <c r="W6761" i="1"/>
  <c r="X6761" i="1" s="1"/>
  <c r="W6760" i="1"/>
  <c r="X6760" i="1" s="1"/>
  <c r="V6760" i="1"/>
  <c r="W6757" i="1"/>
  <c r="X6757" i="1" s="1"/>
  <c r="V6757" i="1"/>
  <c r="V6756" i="1"/>
  <c r="W6756" i="1"/>
  <c r="X6756" i="1" s="1"/>
  <c r="W6751" i="1"/>
  <c r="X6751" i="1" s="1"/>
  <c r="V6751" i="1"/>
  <c r="W6750" i="1"/>
  <c r="X6750" i="1" s="1"/>
  <c r="V6750" i="1"/>
  <c r="V6748" i="1"/>
  <c r="W6748" i="1"/>
  <c r="X6748" i="1" s="1"/>
  <c r="V6744" i="1"/>
  <c r="W6744" i="1"/>
  <c r="X6744" i="1" s="1"/>
  <c r="W6740" i="1"/>
  <c r="X6740" i="1" s="1"/>
  <c r="V6740" i="1"/>
  <c r="V6736" i="1"/>
  <c r="W6736" i="1"/>
  <c r="X6736" i="1" s="1"/>
  <c r="W6735" i="1"/>
  <c r="X6735" i="1" s="1"/>
  <c r="V6735" i="1"/>
  <c r="W6734" i="1"/>
  <c r="X6734" i="1" s="1"/>
  <c r="V6734" i="1"/>
  <c r="W6733" i="1"/>
  <c r="X6733" i="1" s="1"/>
  <c r="V6733" i="1"/>
  <c r="V6731" i="1"/>
  <c r="W6731" i="1"/>
  <c r="X6731" i="1" s="1"/>
  <c r="W6725" i="1"/>
  <c r="X6725" i="1" s="1"/>
  <c r="V6725" i="1"/>
  <c r="W6723" i="1"/>
  <c r="X6723" i="1" s="1"/>
  <c r="V6723" i="1"/>
  <c r="V6722" i="1"/>
  <c r="W6722" i="1"/>
  <c r="X6722" i="1" s="1"/>
  <c r="W6720" i="1"/>
  <c r="X6720" i="1" s="1"/>
  <c r="V6720" i="1"/>
  <c r="V6719" i="1"/>
  <c r="W6719" i="1"/>
  <c r="X6719" i="1" s="1"/>
  <c r="V6718" i="1"/>
  <c r="W6718" i="1"/>
  <c r="X6718" i="1" s="1"/>
  <c r="V6716" i="1"/>
  <c r="W6716" i="1"/>
  <c r="X6716" i="1" s="1"/>
  <c r="W6713" i="1"/>
  <c r="X6713" i="1" s="1"/>
  <c r="V6713" i="1"/>
  <c r="V6699" i="1"/>
  <c r="W6699" i="1"/>
  <c r="X6699" i="1" s="1"/>
  <c r="W6698" i="1"/>
  <c r="X6698" i="1" s="1"/>
  <c r="V6698" i="1"/>
  <c r="V6697" i="1"/>
  <c r="W6697" i="1"/>
  <c r="X6697" i="1" s="1"/>
  <c r="V6694" i="1"/>
  <c r="W6694" i="1"/>
  <c r="X6694" i="1" s="1"/>
  <c r="W6693" i="1"/>
  <c r="X6693" i="1" s="1"/>
  <c r="V6693" i="1"/>
  <c r="W6691" i="1"/>
  <c r="X6691" i="1" s="1"/>
  <c r="V6691" i="1"/>
  <c r="W6688" i="1"/>
  <c r="X6688" i="1" s="1"/>
  <c r="V6688" i="1"/>
  <c r="W6680" i="1"/>
  <c r="X6680" i="1" s="1"/>
  <c r="V6680" i="1"/>
  <c r="W6671" i="1"/>
  <c r="X6671" i="1" s="1"/>
  <c r="V6671" i="1"/>
  <c r="V6670" i="1"/>
  <c r="W6670" i="1"/>
  <c r="X6670" i="1" s="1"/>
  <c r="W6669" i="1"/>
  <c r="X6669" i="1" s="1"/>
  <c r="V6669" i="1"/>
  <c r="W6666" i="1"/>
  <c r="X6666" i="1" s="1"/>
  <c r="V6666" i="1"/>
  <c r="V6659" i="1"/>
  <c r="W6659" i="1"/>
  <c r="X6659" i="1" s="1"/>
  <c r="V6658" i="1"/>
  <c r="W6658" i="1"/>
  <c r="X6658" i="1" s="1"/>
  <c r="W6656" i="1"/>
  <c r="X6656" i="1" s="1"/>
  <c r="V6656" i="1"/>
  <c r="W6655" i="1"/>
  <c r="X6655" i="1" s="1"/>
  <c r="V6655" i="1"/>
  <c r="V6654" i="1"/>
  <c r="W6654" i="1"/>
  <c r="X6654" i="1" s="1"/>
  <c r="V6652" i="1"/>
  <c r="W6652" i="1"/>
  <c r="X6652" i="1" s="1"/>
  <c r="W6651" i="1"/>
  <c r="X6651" i="1" s="1"/>
  <c r="V6651" i="1"/>
  <c r="W6649" i="1"/>
  <c r="X6649" i="1" s="1"/>
  <c r="V6649" i="1"/>
  <c r="W6641" i="1"/>
  <c r="X6641" i="1" s="1"/>
  <c r="V6641" i="1"/>
  <c r="V6638" i="1"/>
  <c r="W6638" i="1"/>
  <c r="X6638" i="1" s="1"/>
  <c r="W6636" i="1"/>
  <c r="X6636" i="1" s="1"/>
  <c r="V6636" i="1"/>
  <c r="W6635" i="1"/>
  <c r="X6635" i="1" s="1"/>
  <c r="V6635" i="1"/>
  <c r="W6634" i="1"/>
  <c r="X6634" i="1" s="1"/>
  <c r="V6634" i="1"/>
  <c r="W6629" i="1"/>
  <c r="X6629" i="1" s="1"/>
  <c r="V6629" i="1"/>
  <c r="W6627" i="1"/>
  <c r="X6627" i="1" s="1"/>
  <c r="V6627" i="1"/>
  <c r="W6624" i="1"/>
  <c r="X6624" i="1" s="1"/>
  <c r="V6624" i="1"/>
  <c r="W6623" i="1"/>
  <c r="X6623" i="1" s="1"/>
  <c r="V6623" i="1"/>
  <c r="W6622" i="1"/>
  <c r="X6622" i="1" s="1"/>
  <c r="V6622" i="1"/>
  <c r="V6620" i="1"/>
  <c r="W6620" i="1"/>
  <c r="X6620" i="1" s="1"/>
  <c r="V6615" i="1"/>
  <c r="W6615" i="1"/>
  <c r="X6615" i="1" s="1"/>
  <c r="W6611" i="1"/>
  <c r="X6611" i="1" s="1"/>
  <c r="V6611" i="1"/>
  <c r="W6609" i="1"/>
  <c r="X6609" i="1" s="1"/>
  <c r="V6609" i="1"/>
  <c r="W6608" i="1"/>
  <c r="X6608" i="1" s="1"/>
  <c r="V6608" i="1"/>
  <c r="V6604" i="1"/>
  <c r="W6604" i="1"/>
  <c r="X6604" i="1" s="1"/>
  <c r="V6603" i="1"/>
  <c r="W6603" i="1"/>
  <c r="X6603" i="1" s="1"/>
  <c r="W6601" i="1"/>
  <c r="X6601" i="1" s="1"/>
  <c r="V6601" i="1"/>
  <c r="V6600" i="1"/>
  <c r="W6600" i="1"/>
  <c r="X6600" i="1" s="1"/>
  <c r="V6599" i="1"/>
  <c r="W6599" i="1"/>
  <c r="X6599" i="1" s="1"/>
  <c r="W6598" i="1"/>
  <c r="X6598" i="1" s="1"/>
  <c r="V6598" i="1"/>
  <c r="W6597" i="1"/>
  <c r="X6597" i="1" s="1"/>
  <c r="V6597" i="1"/>
  <c r="W6596" i="1"/>
  <c r="X6596" i="1" s="1"/>
  <c r="V6596" i="1"/>
  <c r="V6592" i="1"/>
  <c r="W6592" i="1"/>
  <c r="X6592" i="1" s="1"/>
  <c r="V6589" i="1"/>
  <c r="W6589" i="1"/>
  <c r="X6589" i="1" s="1"/>
  <c r="V6586" i="1"/>
  <c r="W6586" i="1"/>
  <c r="X6586" i="1" s="1"/>
  <c r="V6584" i="1"/>
  <c r="W6584" i="1"/>
  <c r="X6584" i="1" s="1"/>
  <c r="W6581" i="1"/>
  <c r="X6581" i="1" s="1"/>
  <c r="V6581" i="1"/>
  <c r="W6580" i="1"/>
  <c r="X6580" i="1" s="1"/>
  <c r="V6580" i="1"/>
  <c r="W6576" i="1"/>
  <c r="X6576" i="1" s="1"/>
  <c r="V6576" i="1"/>
  <c r="W6574" i="1"/>
  <c r="X6574" i="1" s="1"/>
  <c r="V6574" i="1"/>
  <c r="W6572" i="1"/>
  <c r="X6572" i="1" s="1"/>
  <c r="V6572" i="1"/>
  <c r="V6571" i="1"/>
  <c r="W6571" i="1"/>
  <c r="X6571" i="1" s="1"/>
  <c r="V6569" i="1"/>
  <c r="W6569" i="1"/>
  <c r="X6569" i="1" s="1"/>
  <c r="V6568" i="1"/>
  <c r="W6568" i="1"/>
  <c r="X6568" i="1" s="1"/>
  <c r="W6566" i="1"/>
  <c r="X6566" i="1" s="1"/>
  <c r="V6566" i="1"/>
  <c r="W6563" i="1"/>
  <c r="X6563" i="1" s="1"/>
  <c r="V6563" i="1"/>
  <c r="W6562" i="1"/>
  <c r="X6562" i="1" s="1"/>
  <c r="V6562" i="1"/>
  <c r="V6560" i="1"/>
  <c r="W6560" i="1"/>
  <c r="X6560" i="1" s="1"/>
  <c r="V6559" i="1"/>
  <c r="W6559" i="1"/>
  <c r="X6559" i="1" s="1"/>
  <c r="V6557" i="1"/>
  <c r="W6557" i="1"/>
  <c r="X6557" i="1" s="1"/>
  <c r="W6553" i="1"/>
  <c r="X6553" i="1" s="1"/>
  <c r="V6553" i="1"/>
  <c r="W6552" i="1"/>
  <c r="X6552" i="1" s="1"/>
  <c r="V6552" i="1"/>
  <c r="W6550" i="1"/>
  <c r="X6550" i="1" s="1"/>
  <c r="V6550" i="1"/>
  <c r="V6546" i="1"/>
  <c r="W6546" i="1"/>
  <c r="X6546" i="1" s="1"/>
  <c r="V6540" i="1"/>
  <c r="W6540" i="1"/>
  <c r="X6540" i="1" s="1"/>
  <c r="V6537" i="1"/>
  <c r="W6537" i="1"/>
  <c r="X6537" i="1" s="1"/>
  <c r="W6534" i="1"/>
  <c r="X6534" i="1" s="1"/>
  <c r="V6534" i="1"/>
  <c r="V6527" i="1"/>
  <c r="W6527" i="1"/>
  <c r="X6527" i="1" s="1"/>
  <c r="W6526" i="1"/>
  <c r="X6526" i="1" s="1"/>
  <c r="V6526" i="1"/>
  <c r="V6523" i="1"/>
  <c r="W6523" i="1"/>
  <c r="X6523" i="1" s="1"/>
  <c r="V6519" i="1"/>
  <c r="W6519" i="1"/>
  <c r="X6519" i="1" s="1"/>
  <c r="V6518" i="1"/>
  <c r="W6518" i="1"/>
  <c r="X6518" i="1" s="1"/>
  <c r="W6517" i="1"/>
  <c r="X6517" i="1" s="1"/>
  <c r="V6517" i="1"/>
  <c r="V6516" i="1"/>
  <c r="W6516" i="1"/>
  <c r="X6516" i="1" s="1"/>
  <c r="W6514" i="1"/>
  <c r="X6514" i="1" s="1"/>
  <c r="V6514" i="1"/>
  <c r="W6513" i="1"/>
  <c r="X6513" i="1" s="1"/>
  <c r="V6513" i="1"/>
  <c r="W6512" i="1"/>
  <c r="X6512" i="1" s="1"/>
  <c r="V6512" i="1"/>
  <c r="V6509" i="1"/>
  <c r="W6509" i="1"/>
  <c r="X6509" i="1" s="1"/>
  <c r="V6502" i="1"/>
  <c r="W6502" i="1"/>
  <c r="X6502" i="1" s="1"/>
  <c r="V6501" i="1"/>
  <c r="W6501" i="1"/>
  <c r="X6501" i="1" s="1"/>
  <c r="V6500" i="1"/>
  <c r="W6500" i="1"/>
  <c r="X6500" i="1" s="1"/>
  <c r="V6496" i="1"/>
  <c r="W6496" i="1"/>
  <c r="X6496" i="1" s="1"/>
  <c r="V6490" i="1"/>
  <c r="W6490" i="1"/>
  <c r="X6490" i="1" s="1"/>
  <c r="V6489" i="1"/>
  <c r="W6489" i="1"/>
  <c r="X6489" i="1" s="1"/>
  <c r="W6481" i="1"/>
  <c r="X6481" i="1" s="1"/>
  <c r="V6481" i="1"/>
  <c r="V6479" i="1"/>
  <c r="W6479" i="1"/>
  <c r="X6479" i="1" s="1"/>
  <c r="V6478" i="1"/>
  <c r="W6478" i="1"/>
  <c r="X6478" i="1" s="1"/>
  <c r="W6477" i="1"/>
  <c r="X6477" i="1" s="1"/>
  <c r="V6477" i="1"/>
  <c r="V6474" i="1"/>
  <c r="W6474" i="1"/>
  <c r="X6474" i="1" s="1"/>
  <c r="V6473" i="1"/>
  <c r="W6473" i="1"/>
  <c r="X6473" i="1" s="1"/>
  <c r="V6470" i="1"/>
  <c r="W6470" i="1"/>
  <c r="X6470" i="1" s="1"/>
  <c r="W6462" i="1"/>
  <c r="X6462" i="1" s="1"/>
  <c r="V6462" i="1"/>
  <c r="V6461" i="1"/>
  <c r="W6461" i="1"/>
  <c r="X6461" i="1" s="1"/>
  <c r="W6459" i="1"/>
  <c r="X6459" i="1" s="1"/>
  <c r="V6459" i="1"/>
  <c r="V6457" i="1"/>
  <c r="W6457" i="1"/>
  <c r="X6457" i="1" s="1"/>
  <c r="V6455" i="1"/>
  <c r="W6455" i="1"/>
  <c r="X6455" i="1" s="1"/>
  <c r="W6453" i="1"/>
  <c r="X6453" i="1" s="1"/>
  <c r="V6453" i="1"/>
  <c r="W6451" i="1"/>
  <c r="X6451" i="1" s="1"/>
  <c r="V6451" i="1"/>
  <c r="W6450" i="1"/>
  <c r="X6450" i="1" s="1"/>
  <c r="V6450" i="1"/>
  <c r="V6449" i="1"/>
  <c r="W6449" i="1"/>
  <c r="X6449" i="1" s="1"/>
  <c r="W6448" i="1"/>
  <c r="X6448" i="1" s="1"/>
  <c r="V6448" i="1"/>
  <c r="W6447" i="1"/>
  <c r="X6447" i="1" s="1"/>
  <c r="V6447" i="1"/>
  <c r="W6442" i="1"/>
  <c r="X6442" i="1" s="1"/>
  <c r="V6442" i="1"/>
  <c r="W6441" i="1"/>
  <c r="X6441" i="1" s="1"/>
  <c r="V6441" i="1"/>
  <c r="V6440" i="1"/>
  <c r="W6440" i="1"/>
  <c r="X6440" i="1" s="1"/>
  <c r="W6439" i="1"/>
  <c r="X6439" i="1" s="1"/>
  <c r="V6439" i="1"/>
  <c r="W6433" i="1"/>
  <c r="X6433" i="1" s="1"/>
  <c r="V6433" i="1"/>
  <c r="W6431" i="1"/>
  <c r="X6431" i="1" s="1"/>
  <c r="V6431" i="1"/>
  <c r="W6430" i="1"/>
  <c r="X6430" i="1" s="1"/>
  <c r="V6430" i="1"/>
  <c r="W6427" i="1"/>
  <c r="X6427" i="1" s="1"/>
  <c r="V6427" i="1"/>
  <c r="V6423" i="1"/>
  <c r="W6423" i="1"/>
  <c r="X6423" i="1" s="1"/>
  <c r="V6420" i="1"/>
  <c r="W6420" i="1"/>
  <c r="X6420" i="1" s="1"/>
  <c r="V6418" i="1"/>
  <c r="W6418" i="1"/>
  <c r="X6418" i="1" s="1"/>
  <c r="V6417" i="1"/>
  <c r="W6417" i="1"/>
  <c r="X6417" i="1" s="1"/>
  <c r="W6416" i="1"/>
  <c r="X6416" i="1" s="1"/>
  <c r="V6416" i="1"/>
  <c r="V6413" i="1"/>
  <c r="W6413" i="1"/>
  <c r="X6413" i="1" s="1"/>
  <c r="V6412" i="1"/>
  <c r="W6412" i="1"/>
  <c r="X6412" i="1" s="1"/>
  <c r="V6410" i="1"/>
  <c r="W6410" i="1"/>
  <c r="X6410" i="1" s="1"/>
  <c r="V6409" i="1"/>
  <c r="W6409" i="1"/>
  <c r="X6409" i="1" s="1"/>
  <c r="W6406" i="1"/>
  <c r="X6406" i="1" s="1"/>
  <c r="V6406" i="1"/>
  <c r="V6405" i="1"/>
  <c r="W6405" i="1"/>
  <c r="X6405" i="1" s="1"/>
  <c r="W6404" i="1"/>
  <c r="X6404" i="1" s="1"/>
  <c r="V6404" i="1"/>
  <c r="V6402" i="1"/>
  <c r="W6402" i="1"/>
  <c r="X6402" i="1" s="1"/>
  <c r="V6401" i="1"/>
  <c r="W6401" i="1"/>
  <c r="X6401" i="1" s="1"/>
  <c r="W6400" i="1"/>
  <c r="X6400" i="1" s="1"/>
  <c r="V6400" i="1"/>
  <c r="V6396" i="1"/>
  <c r="W6396" i="1"/>
  <c r="X6396" i="1" s="1"/>
  <c r="V6391" i="1"/>
  <c r="W6391" i="1"/>
  <c r="X6391" i="1" s="1"/>
  <c r="V6390" i="1"/>
  <c r="W6390" i="1"/>
  <c r="X6390" i="1" s="1"/>
  <c r="W6387" i="1"/>
  <c r="X6387" i="1" s="1"/>
  <c r="V6387" i="1"/>
  <c r="V6381" i="1"/>
  <c r="W6381" i="1"/>
  <c r="X6381" i="1" s="1"/>
  <c r="W6375" i="1"/>
  <c r="X6375" i="1" s="1"/>
  <c r="V6375" i="1"/>
  <c r="V6373" i="1"/>
  <c r="W6373" i="1"/>
  <c r="X6373" i="1" s="1"/>
  <c r="V6371" i="1"/>
  <c r="W6371" i="1"/>
  <c r="X6371" i="1" s="1"/>
  <c r="V6367" i="1"/>
  <c r="W6367" i="1"/>
  <c r="X6367" i="1" s="1"/>
  <c r="V6365" i="1"/>
  <c r="W6365" i="1"/>
  <c r="X6365" i="1" s="1"/>
  <c r="V6361" i="1"/>
  <c r="W6361" i="1"/>
  <c r="X6361" i="1" s="1"/>
  <c r="V6356" i="1"/>
  <c r="W6356" i="1"/>
  <c r="X6356" i="1" s="1"/>
  <c r="V6355" i="1"/>
  <c r="W6355" i="1"/>
  <c r="X6355" i="1" s="1"/>
  <c r="V6350" i="1"/>
  <c r="W6350" i="1"/>
  <c r="X6350" i="1" s="1"/>
  <c r="V6345" i="1"/>
  <c r="W6345" i="1"/>
  <c r="X6345" i="1" s="1"/>
  <c r="V6342" i="1"/>
  <c r="W6342" i="1"/>
  <c r="X6342" i="1" s="1"/>
  <c r="W6340" i="1"/>
  <c r="X6340" i="1" s="1"/>
  <c r="V6340" i="1"/>
  <c r="V6338" i="1"/>
  <c r="W6338" i="1"/>
  <c r="X6338" i="1" s="1"/>
  <c r="W6336" i="1"/>
  <c r="X6336" i="1" s="1"/>
  <c r="V6336" i="1"/>
  <c r="W6334" i="1"/>
  <c r="X6334" i="1" s="1"/>
  <c r="V6334" i="1"/>
  <c r="V6333" i="1"/>
  <c r="W6333" i="1"/>
  <c r="X6333" i="1" s="1"/>
  <c r="W6330" i="1"/>
  <c r="X6330" i="1" s="1"/>
  <c r="V6330" i="1"/>
  <c r="W6321" i="1"/>
  <c r="X6321" i="1" s="1"/>
  <c r="V6321" i="1"/>
  <c r="W6320" i="1"/>
  <c r="X6320" i="1" s="1"/>
  <c r="V6320" i="1"/>
  <c r="W6318" i="1"/>
  <c r="X6318" i="1" s="1"/>
  <c r="V6318" i="1"/>
  <c r="W6317" i="1"/>
  <c r="X6317" i="1" s="1"/>
  <c r="V6317" i="1"/>
  <c r="W6315" i="1"/>
  <c r="X6315" i="1" s="1"/>
  <c r="V6315" i="1"/>
  <c r="W6311" i="1"/>
  <c r="X6311" i="1" s="1"/>
  <c r="V6311" i="1"/>
  <c r="V6305" i="1"/>
  <c r="W6305" i="1"/>
  <c r="X6305" i="1" s="1"/>
  <c r="V6304" i="1"/>
  <c r="W6304" i="1"/>
  <c r="X6304" i="1" s="1"/>
  <c r="V6302" i="1"/>
  <c r="W6302" i="1"/>
  <c r="X6302" i="1" s="1"/>
  <c r="W6301" i="1"/>
  <c r="X6301" i="1" s="1"/>
  <c r="V6301" i="1"/>
  <c r="W6295" i="1"/>
  <c r="X6295" i="1" s="1"/>
  <c r="V6295" i="1"/>
  <c r="W6293" i="1"/>
  <c r="X6293" i="1" s="1"/>
  <c r="V6293" i="1"/>
  <c r="W6289" i="1"/>
  <c r="X6289" i="1" s="1"/>
  <c r="V6289" i="1"/>
  <c r="V6286" i="1"/>
  <c r="W6286" i="1"/>
  <c r="X6286" i="1" s="1"/>
  <c r="W6283" i="1"/>
  <c r="X6283" i="1" s="1"/>
  <c r="V6283" i="1"/>
  <c r="W6281" i="1"/>
  <c r="X6281" i="1" s="1"/>
  <c r="V6281" i="1"/>
  <c r="W6279" i="1"/>
  <c r="X6279" i="1" s="1"/>
  <c r="V6279" i="1"/>
  <c r="V6276" i="1"/>
  <c r="W6276" i="1"/>
  <c r="X6276" i="1" s="1"/>
  <c r="V6274" i="1"/>
  <c r="W6274" i="1"/>
  <c r="X6274" i="1" s="1"/>
  <c r="W6271" i="1"/>
  <c r="X6271" i="1" s="1"/>
  <c r="V6271" i="1"/>
  <c r="W6268" i="1"/>
  <c r="X6268" i="1" s="1"/>
  <c r="V6268" i="1"/>
  <c r="W6266" i="1"/>
  <c r="X6266" i="1" s="1"/>
  <c r="V6266" i="1"/>
  <c r="W6262" i="1"/>
  <c r="X6262" i="1" s="1"/>
  <c r="V6262" i="1"/>
  <c r="V6260" i="1"/>
  <c r="W6260" i="1"/>
  <c r="X6260" i="1" s="1"/>
  <c r="V6259" i="1"/>
  <c r="W6259" i="1"/>
  <c r="X6259" i="1" s="1"/>
  <c r="W6253" i="1"/>
  <c r="X6253" i="1" s="1"/>
  <c r="V6253" i="1"/>
  <c r="V6251" i="1"/>
  <c r="W6251" i="1"/>
  <c r="X6251" i="1" s="1"/>
  <c r="W6250" i="1"/>
  <c r="X6250" i="1" s="1"/>
  <c r="V6250" i="1"/>
  <c r="V6248" i="1"/>
  <c r="W6248" i="1"/>
  <c r="X6248" i="1" s="1"/>
  <c r="W6247" i="1"/>
  <c r="X6247" i="1" s="1"/>
  <c r="V6247" i="1"/>
  <c r="V6246" i="1"/>
  <c r="W6246" i="1"/>
  <c r="X6246" i="1" s="1"/>
  <c r="W6243" i="1"/>
  <c r="X6243" i="1" s="1"/>
  <c r="V6243" i="1"/>
  <c r="V6241" i="1"/>
  <c r="W6241" i="1"/>
  <c r="X6241" i="1" s="1"/>
  <c r="V6240" i="1"/>
  <c r="W6240" i="1"/>
  <c r="X6240" i="1" s="1"/>
  <c r="W6239" i="1"/>
  <c r="X6239" i="1" s="1"/>
  <c r="V6239" i="1"/>
  <c r="V6238" i="1"/>
  <c r="W6238" i="1"/>
  <c r="X6238" i="1" s="1"/>
  <c r="W6234" i="1"/>
  <c r="X6234" i="1" s="1"/>
  <c r="V6234" i="1"/>
  <c r="W6232" i="1"/>
  <c r="X6232" i="1" s="1"/>
  <c r="V6232" i="1"/>
  <c r="V6231" i="1"/>
  <c r="W6231" i="1"/>
  <c r="X6231" i="1" s="1"/>
  <c r="V6228" i="1"/>
  <c r="W6228" i="1"/>
  <c r="X6228" i="1" s="1"/>
  <c r="V6226" i="1"/>
  <c r="W6226" i="1"/>
  <c r="X6226" i="1" s="1"/>
  <c r="V6225" i="1"/>
  <c r="W6225" i="1"/>
  <c r="X6225" i="1" s="1"/>
  <c r="V6218" i="1"/>
  <c r="W6218" i="1"/>
  <c r="X6218" i="1" s="1"/>
  <c r="W6214" i="1"/>
  <c r="X6214" i="1" s="1"/>
  <c r="V6214" i="1"/>
  <c r="W6213" i="1"/>
  <c r="X6213" i="1" s="1"/>
  <c r="V6213" i="1"/>
  <c r="V6208" i="1"/>
  <c r="W6208" i="1"/>
  <c r="X6208" i="1" s="1"/>
  <c r="V6207" i="1"/>
  <c r="W6207" i="1"/>
  <c r="X6207" i="1" s="1"/>
  <c r="V6204" i="1"/>
  <c r="W6204" i="1"/>
  <c r="X6204" i="1" s="1"/>
  <c r="W6203" i="1"/>
  <c r="X6203" i="1" s="1"/>
  <c r="V6203" i="1"/>
  <c r="V6200" i="1"/>
  <c r="W6200" i="1"/>
  <c r="X6200" i="1" s="1"/>
  <c r="V6199" i="1"/>
  <c r="W6199" i="1"/>
  <c r="X6199" i="1" s="1"/>
  <c r="W6195" i="1"/>
  <c r="X6195" i="1" s="1"/>
  <c r="V6195" i="1"/>
  <c r="V6193" i="1"/>
  <c r="W6193" i="1"/>
  <c r="X6193" i="1" s="1"/>
  <c r="V6192" i="1"/>
  <c r="W6192" i="1"/>
  <c r="X6192" i="1" s="1"/>
  <c r="W6190" i="1"/>
  <c r="X6190" i="1" s="1"/>
  <c r="V6190" i="1"/>
  <c r="W6188" i="1"/>
  <c r="X6188" i="1" s="1"/>
  <c r="V6188" i="1"/>
  <c r="W6186" i="1"/>
  <c r="X6186" i="1" s="1"/>
  <c r="V6186" i="1"/>
  <c r="V6182" i="1"/>
  <c r="W6182" i="1"/>
  <c r="X6182" i="1" s="1"/>
  <c r="W6180" i="1"/>
  <c r="X6180" i="1" s="1"/>
  <c r="V6180" i="1"/>
  <c r="V6179" i="1"/>
  <c r="W6179" i="1"/>
  <c r="X6179" i="1" s="1"/>
  <c r="V6178" i="1"/>
  <c r="W6178" i="1"/>
  <c r="X6178" i="1" s="1"/>
  <c r="W6177" i="1"/>
  <c r="X6177" i="1" s="1"/>
  <c r="V6177" i="1"/>
  <c r="W6176" i="1"/>
  <c r="X6176" i="1" s="1"/>
  <c r="V6176" i="1"/>
  <c r="W6175" i="1"/>
  <c r="X6175" i="1" s="1"/>
  <c r="V6175" i="1"/>
  <c r="V6174" i="1"/>
  <c r="W6174" i="1"/>
  <c r="X6174" i="1" s="1"/>
  <c r="V6172" i="1"/>
  <c r="W6172" i="1"/>
  <c r="X6172" i="1" s="1"/>
  <c r="V6171" i="1"/>
  <c r="W6171" i="1"/>
  <c r="X6171" i="1" s="1"/>
  <c r="W6170" i="1"/>
  <c r="X6170" i="1" s="1"/>
  <c r="V6170" i="1"/>
  <c r="V6168" i="1"/>
  <c r="W6168" i="1"/>
  <c r="X6168" i="1" s="1"/>
  <c r="W6165" i="1"/>
  <c r="X6165" i="1" s="1"/>
  <c r="V6165" i="1"/>
  <c r="V6164" i="1"/>
  <c r="W6164" i="1"/>
  <c r="X6164" i="1" s="1"/>
  <c r="W6163" i="1"/>
  <c r="X6163" i="1" s="1"/>
  <c r="V6163" i="1"/>
  <c r="V6160" i="1"/>
  <c r="W6160" i="1"/>
  <c r="X6160" i="1" s="1"/>
  <c r="V6158" i="1"/>
  <c r="W6158" i="1"/>
  <c r="X6158" i="1" s="1"/>
  <c r="V6156" i="1"/>
  <c r="W6156" i="1"/>
  <c r="X6156" i="1" s="1"/>
  <c r="W6150" i="1"/>
  <c r="X6150" i="1" s="1"/>
  <c r="V6150" i="1"/>
  <c r="W6146" i="1"/>
  <c r="X6146" i="1" s="1"/>
  <c r="V6146" i="1"/>
  <c r="W6142" i="1"/>
  <c r="X6142" i="1" s="1"/>
  <c r="V6142" i="1"/>
  <c r="W6139" i="1"/>
  <c r="X6139" i="1" s="1"/>
  <c r="V6139" i="1"/>
  <c r="V6136" i="1"/>
  <c r="W6136" i="1"/>
  <c r="X6136" i="1" s="1"/>
  <c r="V6124" i="1"/>
  <c r="W6124" i="1"/>
  <c r="X6124" i="1" s="1"/>
  <c r="W6122" i="1"/>
  <c r="X6122" i="1" s="1"/>
  <c r="V6122" i="1"/>
  <c r="W6119" i="1"/>
  <c r="X6119" i="1" s="1"/>
  <c r="V6119" i="1"/>
  <c r="W6118" i="1"/>
  <c r="X6118" i="1" s="1"/>
  <c r="V6118" i="1"/>
  <c r="V6116" i="1"/>
  <c r="W6116" i="1"/>
  <c r="X6116" i="1" s="1"/>
  <c r="V6115" i="1"/>
  <c r="W6115" i="1"/>
  <c r="X6115" i="1" s="1"/>
  <c r="V6113" i="1"/>
  <c r="W6113" i="1"/>
  <c r="X6113" i="1" s="1"/>
  <c r="V6105" i="1"/>
  <c r="W6105" i="1"/>
  <c r="X6105" i="1" s="1"/>
  <c r="W6104" i="1"/>
  <c r="X6104" i="1" s="1"/>
  <c r="V6104" i="1"/>
  <c r="V6099" i="1"/>
  <c r="W6099" i="1"/>
  <c r="X6099" i="1" s="1"/>
  <c r="W6097" i="1"/>
  <c r="X6097" i="1" s="1"/>
  <c r="V6097" i="1"/>
  <c r="V6096" i="1"/>
  <c r="W6096" i="1"/>
  <c r="X6096" i="1" s="1"/>
  <c r="V6094" i="1"/>
  <c r="W6094" i="1"/>
  <c r="X6094" i="1" s="1"/>
  <c r="W6089" i="1"/>
  <c r="X6089" i="1" s="1"/>
  <c r="V6089" i="1"/>
  <c r="W6088" i="1"/>
  <c r="X6088" i="1" s="1"/>
  <c r="V6088" i="1"/>
  <c r="W6086" i="1"/>
  <c r="X6086" i="1" s="1"/>
  <c r="V6086" i="1"/>
  <c r="W6081" i="1"/>
  <c r="X6081" i="1" s="1"/>
  <c r="V6081" i="1"/>
  <c r="W6079" i="1"/>
  <c r="X6079" i="1" s="1"/>
  <c r="V6079" i="1"/>
  <c r="V6075" i="1"/>
  <c r="W6075" i="1"/>
  <c r="X6075" i="1" s="1"/>
  <c r="W6071" i="1"/>
  <c r="X6071" i="1" s="1"/>
  <c r="V6071" i="1"/>
  <c r="W6070" i="1"/>
  <c r="X6070" i="1" s="1"/>
  <c r="V6070" i="1"/>
  <c r="W6064" i="1"/>
  <c r="X6064" i="1" s="1"/>
  <c r="V6064" i="1"/>
  <c r="W6063" i="1"/>
  <c r="X6063" i="1" s="1"/>
  <c r="V6063" i="1"/>
  <c r="V6061" i="1"/>
  <c r="W6061" i="1"/>
  <c r="X6061" i="1" s="1"/>
  <c r="V6060" i="1"/>
  <c r="W6060" i="1"/>
  <c r="X6060" i="1" s="1"/>
  <c r="V6058" i="1"/>
  <c r="W6058" i="1"/>
  <c r="X6058" i="1" s="1"/>
  <c r="W6056" i="1"/>
  <c r="X6056" i="1" s="1"/>
  <c r="V6056" i="1"/>
  <c r="W6055" i="1"/>
  <c r="X6055" i="1" s="1"/>
  <c r="V6055" i="1"/>
  <c r="W6054" i="1"/>
  <c r="X6054" i="1" s="1"/>
  <c r="V6054" i="1"/>
  <c r="V6052" i="1"/>
  <c r="W6052" i="1"/>
  <c r="X6052" i="1" s="1"/>
  <c r="W6050" i="1"/>
  <c r="X6050" i="1" s="1"/>
  <c r="V6050" i="1"/>
  <c r="W6049" i="1"/>
  <c r="X6049" i="1" s="1"/>
  <c r="V6049" i="1"/>
  <c r="V6046" i="1"/>
  <c r="W6046" i="1"/>
  <c r="X6046" i="1" s="1"/>
  <c r="W6045" i="1"/>
  <c r="X6045" i="1" s="1"/>
  <c r="V6045" i="1"/>
  <c r="W6040" i="1"/>
  <c r="X6040" i="1" s="1"/>
  <c r="V6040" i="1"/>
  <c r="W6034" i="1"/>
  <c r="X6034" i="1" s="1"/>
  <c r="V6034" i="1"/>
  <c r="V6032" i="1"/>
  <c r="W6032" i="1"/>
  <c r="X6032" i="1" s="1"/>
  <c r="V6025" i="1"/>
  <c r="W6025" i="1"/>
  <c r="X6025" i="1" s="1"/>
  <c r="V6020" i="1"/>
  <c r="W6020" i="1"/>
  <c r="X6020" i="1" s="1"/>
  <c r="W6019" i="1"/>
  <c r="X6019" i="1" s="1"/>
  <c r="V6019" i="1"/>
  <c r="V6015" i="1"/>
  <c r="W6015" i="1"/>
  <c r="X6015" i="1" s="1"/>
  <c r="W6013" i="1"/>
  <c r="X6013" i="1" s="1"/>
  <c r="V6013" i="1"/>
  <c r="V6010" i="1"/>
  <c r="W6010" i="1"/>
  <c r="X6010" i="1" s="1"/>
  <c r="W6009" i="1"/>
  <c r="X6009" i="1" s="1"/>
  <c r="V6009" i="1"/>
  <c r="V6008" i="1"/>
  <c r="W6008" i="1"/>
  <c r="X6008" i="1" s="1"/>
  <c r="W6003" i="1"/>
  <c r="X6003" i="1" s="1"/>
  <c r="V6003" i="1"/>
  <c r="V6001" i="1"/>
  <c r="W6001" i="1"/>
  <c r="X6001" i="1" s="1"/>
  <c r="W5995" i="1"/>
  <c r="X5995" i="1" s="1"/>
  <c r="V5995" i="1"/>
  <c r="W5993" i="1"/>
  <c r="X5993" i="1" s="1"/>
  <c r="V5993" i="1"/>
  <c r="W5991" i="1"/>
  <c r="X5991" i="1" s="1"/>
  <c r="V5991" i="1"/>
  <c r="W5990" i="1"/>
  <c r="X5990" i="1" s="1"/>
  <c r="V5990" i="1"/>
  <c r="V5982" i="1"/>
  <c r="W5982" i="1"/>
  <c r="X5982" i="1" s="1"/>
  <c r="V5981" i="1"/>
  <c r="W5981" i="1"/>
  <c r="X5981" i="1" s="1"/>
  <c r="V5979" i="1"/>
  <c r="W5979" i="1"/>
  <c r="X5979" i="1" s="1"/>
  <c r="V5977" i="1"/>
  <c r="W5977" i="1"/>
  <c r="X5977" i="1" s="1"/>
  <c r="W5975" i="1"/>
  <c r="X5975" i="1" s="1"/>
  <c r="V5975" i="1"/>
  <c r="V5973" i="1"/>
  <c r="W5973" i="1"/>
  <c r="X5973" i="1" s="1"/>
  <c r="V5969" i="1"/>
  <c r="W5969" i="1"/>
  <c r="X5969" i="1" s="1"/>
  <c r="V5957" i="1"/>
  <c r="W5957" i="1"/>
  <c r="X5957" i="1" s="1"/>
  <c r="W5955" i="1"/>
  <c r="X5955" i="1" s="1"/>
  <c r="V5955" i="1"/>
  <c r="V5951" i="1"/>
  <c r="W5951" i="1"/>
  <c r="X5951" i="1" s="1"/>
  <c r="V5949" i="1"/>
  <c r="W5949" i="1"/>
  <c r="X5949" i="1" s="1"/>
  <c r="V5947" i="1"/>
  <c r="W5947" i="1"/>
  <c r="X5947" i="1" s="1"/>
  <c r="W5945" i="1"/>
  <c r="X5945" i="1" s="1"/>
  <c r="V5945" i="1"/>
  <c r="W5944" i="1"/>
  <c r="X5944" i="1" s="1"/>
  <c r="V5944" i="1"/>
  <c r="W5940" i="1"/>
  <c r="X5940" i="1" s="1"/>
  <c r="V5940" i="1"/>
  <c r="V5938" i="1"/>
  <c r="W5938" i="1"/>
  <c r="X5938" i="1" s="1"/>
  <c r="V5935" i="1"/>
  <c r="W5935" i="1"/>
  <c r="X5935" i="1" s="1"/>
  <c r="V5931" i="1"/>
  <c r="W5931" i="1"/>
  <c r="X5931" i="1" s="1"/>
  <c r="V5923" i="1"/>
  <c r="W5923" i="1"/>
  <c r="X5923" i="1" s="1"/>
  <c r="W5919" i="1"/>
  <c r="X5919" i="1" s="1"/>
  <c r="V5919" i="1"/>
  <c r="W5915" i="1"/>
  <c r="X5915" i="1" s="1"/>
  <c r="V5915" i="1"/>
  <c r="V5906" i="1"/>
  <c r="W5906" i="1"/>
  <c r="X5906" i="1" s="1"/>
  <c r="V5897" i="1"/>
  <c r="W5897" i="1"/>
  <c r="X5897" i="1" s="1"/>
  <c r="W5894" i="1"/>
  <c r="X5894" i="1" s="1"/>
  <c r="V5894" i="1"/>
  <c r="V5893" i="1"/>
  <c r="W5893" i="1"/>
  <c r="X5893" i="1" s="1"/>
  <c r="V5891" i="1"/>
  <c r="W5891" i="1"/>
  <c r="X5891" i="1" s="1"/>
  <c r="V5887" i="1"/>
  <c r="W5887" i="1"/>
  <c r="X5887" i="1" s="1"/>
  <c r="V5885" i="1"/>
  <c r="W5885" i="1"/>
  <c r="X5885" i="1" s="1"/>
  <c r="V5883" i="1"/>
  <c r="W5883" i="1"/>
  <c r="X5883" i="1" s="1"/>
  <c r="W5879" i="1"/>
  <c r="X5879" i="1" s="1"/>
  <c r="V5879" i="1"/>
  <c r="V5877" i="1"/>
  <c r="W5877" i="1"/>
  <c r="X5877" i="1" s="1"/>
  <c r="V5876" i="1"/>
  <c r="W5876" i="1"/>
  <c r="X5876" i="1" s="1"/>
  <c r="V5874" i="1"/>
  <c r="W5874" i="1"/>
  <c r="X5874" i="1" s="1"/>
  <c r="W5873" i="1"/>
  <c r="X5873" i="1" s="1"/>
  <c r="V5873" i="1"/>
  <c r="W5867" i="1"/>
  <c r="X5867" i="1" s="1"/>
  <c r="V5867" i="1"/>
  <c r="W5865" i="1"/>
  <c r="X5865" i="1" s="1"/>
  <c r="V5865" i="1"/>
  <c r="V5864" i="1"/>
  <c r="W5864" i="1"/>
  <c r="X5864" i="1" s="1"/>
  <c r="V5863" i="1"/>
  <c r="W5863" i="1"/>
  <c r="X5863" i="1" s="1"/>
  <c r="V5861" i="1"/>
  <c r="W5861" i="1"/>
  <c r="X5861" i="1" s="1"/>
  <c r="V5859" i="1"/>
  <c r="W5859" i="1"/>
  <c r="X5859" i="1" s="1"/>
  <c r="W5852" i="1"/>
  <c r="X5852" i="1" s="1"/>
  <c r="V5852" i="1"/>
  <c r="V5849" i="1"/>
  <c r="W5849" i="1"/>
  <c r="X5849" i="1" s="1"/>
  <c r="W5848" i="1"/>
  <c r="X5848" i="1" s="1"/>
  <c r="V5848" i="1"/>
  <c r="W5847" i="1"/>
  <c r="X5847" i="1" s="1"/>
  <c r="V5847" i="1"/>
  <c r="W5846" i="1"/>
  <c r="X5846" i="1" s="1"/>
  <c r="V5846" i="1"/>
  <c r="V5840" i="1"/>
  <c r="W5840" i="1"/>
  <c r="X5840" i="1" s="1"/>
  <c r="V5838" i="1"/>
  <c r="W5838" i="1"/>
  <c r="X5838" i="1" s="1"/>
  <c r="V5836" i="1"/>
  <c r="W5836" i="1"/>
  <c r="X5836" i="1" s="1"/>
  <c r="W5829" i="1"/>
  <c r="X5829" i="1" s="1"/>
  <c r="V5829" i="1"/>
  <c r="V5826" i="1"/>
  <c r="W5826" i="1"/>
  <c r="X5826" i="1" s="1"/>
  <c r="V5824" i="1"/>
  <c r="W5824" i="1"/>
  <c r="X5824" i="1" s="1"/>
  <c r="W5820" i="1"/>
  <c r="X5820" i="1" s="1"/>
  <c r="V5820" i="1"/>
  <c r="W5816" i="1"/>
  <c r="X5816" i="1" s="1"/>
  <c r="V5816" i="1"/>
  <c r="V5813" i="1"/>
  <c r="W5813" i="1"/>
  <c r="X5813" i="1" s="1"/>
  <c r="W5810" i="1"/>
  <c r="X5810" i="1" s="1"/>
  <c r="V5810" i="1"/>
  <c r="V5808" i="1"/>
  <c r="W5808" i="1"/>
  <c r="X5808" i="1" s="1"/>
  <c r="W5806" i="1"/>
  <c r="X5806" i="1" s="1"/>
  <c r="V5806" i="1"/>
  <c r="V5805" i="1"/>
  <c r="W5805" i="1"/>
  <c r="X5805" i="1" s="1"/>
  <c r="W5804" i="1"/>
  <c r="X5804" i="1" s="1"/>
  <c r="V5804" i="1"/>
  <c r="W5795" i="1"/>
  <c r="X5795" i="1" s="1"/>
  <c r="V5795" i="1"/>
  <c r="W5794" i="1"/>
  <c r="X5794" i="1" s="1"/>
  <c r="V5794" i="1"/>
  <c r="V5791" i="1"/>
  <c r="W5791" i="1"/>
  <c r="X5791" i="1" s="1"/>
  <c r="W5788" i="1"/>
  <c r="X5788" i="1" s="1"/>
  <c r="V5788" i="1"/>
  <c r="V5784" i="1"/>
  <c r="W5784" i="1"/>
  <c r="X5784" i="1" s="1"/>
  <c r="W5774" i="1"/>
  <c r="X5774" i="1" s="1"/>
  <c r="V5774" i="1"/>
  <c r="W5769" i="1"/>
  <c r="X5769" i="1" s="1"/>
  <c r="V5769" i="1"/>
  <c r="W5767" i="1"/>
  <c r="X5767" i="1" s="1"/>
  <c r="V5767" i="1"/>
  <c r="V5764" i="1"/>
  <c r="W5764" i="1"/>
  <c r="X5764" i="1" s="1"/>
  <c r="V5761" i="1"/>
  <c r="W5761" i="1"/>
  <c r="X5761" i="1" s="1"/>
  <c r="V5758" i="1"/>
  <c r="W5758" i="1"/>
  <c r="X5758" i="1" s="1"/>
  <c r="V5753" i="1"/>
  <c r="W5753" i="1"/>
  <c r="X5753" i="1" s="1"/>
  <c r="W5750" i="1"/>
  <c r="X5750" i="1" s="1"/>
  <c r="V5750" i="1"/>
  <c r="V5747" i="1"/>
  <c r="W5747" i="1"/>
  <c r="X5747" i="1" s="1"/>
  <c r="V5746" i="1"/>
  <c r="W5746" i="1"/>
  <c r="X5746" i="1" s="1"/>
  <c r="V5745" i="1"/>
  <c r="W5745" i="1"/>
  <c r="X5745" i="1" s="1"/>
  <c r="V5743" i="1"/>
  <c r="W5743" i="1"/>
  <c r="X5743" i="1" s="1"/>
  <c r="V5740" i="1"/>
  <c r="W5740" i="1"/>
  <c r="X5740" i="1" s="1"/>
  <c r="V5734" i="1"/>
  <c r="W5734" i="1"/>
  <c r="X5734" i="1" s="1"/>
  <c r="V5729" i="1"/>
  <c r="W5729" i="1"/>
  <c r="X5729" i="1" s="1"/>
  <c r="W5727" i="1"/>
  <c r="X5727" i="1" s="1"/>
  <c r="V5727" i="1"/>
  <c r="W5725" i="1"/>
  <c r="X5725" i="1" s="1"/>
  <c r="V5725" i="1"/>
  <c r="V5724" i="1"/>
  <c r="W5724" i="1"/>
  <c r="X5724" i="1" s="1"/>
  <c r="W5723" i="1"/>
  <c r="X5723" i="1" s="1"/>
  <c r="V5723" i="1"/>
  <c r="V5722" i="1"/>
  <c r="W5722" i="1"/>
  <c r="X5722" i="1" s="1"/>
  <c r="W5717" i="1"/>
  <c r="X5717" i="1" s="1"/>
  <c r="V5717" i="1"/>
  <c r="V5716" i="1"/>
  <c r="W5716" i="1"/>
  <c r="X5716" i="1" s="1"/>
  <c r="V5714" i="1"/>
  <c r="W5714" i="1"/>
  <c r="X5714" i="1" s="1"/>
  <c r="W5713" i="1"/>
  <c r="X5713" i="1" s="1"/>
  <c r="V5713" i="1"/>
  <c r="W5707" i="1"/>
  <c r="X5707" i="1" s="1"/>
  <c r="V5707" i="1"/>
  <c r="V5705" i="1"/>
  <c r="W5705" i="1"/>
  <c r="X5705" i="1" s="1"/>
  <c r="V5685" i="1"/>
  <c r="W5685" i="1"/>
  <c r="X5685" i="1" s="1"/>
  <c r="W5676" i="1"/>
  <c r="X5676" i="1" s="1"/>
  <c r="V5676" i="1"/>
  <c r="V5673" i="1"/>
  <c r="W5673" i="1"/>
  <c r="X5673" i="1" s="1"/>
  <c r="W5670" i="1"/>
  <c r="X5670" i="1" s="1"/>
  <c r="V5670" i="1"/>
  <c r="W5665" i="1"/>
  <c r="X5665" i="1" s="1"/>
  <c r="V5665" i="1"/>
  <c r="V5662" i="1"/>
  <c r="W5662" i="1"/>
  <c r="X5662" i="1" s="1"/>
  <c r="W5661" i="1"/>
  <c r="X5661" i="1" s="1"/>
  <c r="V5661" i="1"/>
  <c r="V5658" i="1"/>
  <c r="W5658" i="1"/>
  <c r="X5658" i="1" s="1"/>
  <c r="V5656" i="1"/>
  <c r="W5656" i="1"/>
  <c r="X5656" i="1" s="1"/>
  <c r="W5651" i="1"/>
  <c r="X5651" i="1" s="1"/>
  <c r="V5651" i="1"/>
  <c r="V5648" i="1"/>
  <c r="W5648" i="1"/>
  <c r="X5648" i="1" s="1"/>
  <c r="W5646" i="1"/>
  <c r="X5646" i="1" s="1"/>
  <c r="V5646" i="1"/>
  <c r="V5641" i="1"/>
  <c r="W5641" i="1"/>
  <c r="X5641" i="1" s="1"/>
  <c r="V5637" i="1"/>
  <c r="W5637" i="1"/>
  <c r="X5637" i="1" s="1"/>
  <c r="W5630" i="1"/>
  <c r="X5630" i="1" s="1"/>
  <c r="V5630" i="1"/>
  <c r="V5438" i="1"/>
  <c r="W5438" i="1"/>
  <c r="X5438" i="1" s="1"/>
  <c r="V5437" i="1"/>
  <c r="W5437" i="1"/>
  <c r="X5437" i="1" s="1"/>
  <c r="V5436" i="1"/>
  <c r="W5436" i="1"/>
  <c r="X5436" i="1" s="1"/>
  <c r="V5435" i="1"/>
  <c r="W5435" i="1"/>
  <c r="X5435" i="1" s="1"/>
  <c r="V5432" i="1"/>
  <c r="W5432" i="1"/>
  <c r="X5432" i="1" s="1"/>
  <c r="V5431" i="1"/>
  <c r="W5431" i="1"/>
  <c r="X5431" i="1" s="1"/>
  <c r="V5429" i="1"/>
  <c r="W5429" i="1"/>
  <c r="X5429" i="1" s="1"/>
  <c r="V5424" i="1"/>
  <c r="W5424" i="1"/>
  <c r="X5424" i="1" s="1"/>
  <c r="V5416" i="1"/>
  <c r="W5416" i="1"/>
  <c r="X5416" i="1" s="1"/>
  <c r="V5410" i="1"/>
  <c r="W5410" i="1"/>
  <c r="X5410" i="1" s="1"/>
  <c r="V5406" i="1"/>
  <c r="W5406" i="1"/>
  <c r="X5406" i="1" s="1"/>
  <c r="V5403" i="1"/>
  <c r="W5403" i="1"/>
  <c r="X5403" i="1" s="1"/>
  <c r="W5402" i="1"/>
  <c r="X5402" i="1" s="1"/>
  <c r="V5402" i="1"/>
  <c r="W5399" i="1"/>
  <c r="X5399" i="1" s="1"/>
  <c r="V5399" i="1"/>
  <c r="W5396" i="1"/>
  <c r="X5396" i="1" s="1"/>
  <c r="V5396" i="1"/>
  <c r="W5393" i="1"/>
  <c r="X5393" i="1" s="1"/>
  <c r="V5393" i="1"/>
  <c r="V5388" i="1"/>
  <c r="W5388" i="1"/>
  <c r="X5388" i="1" s="1"/>
  <c r="W5386" i="1"/>
  <c r="X5386" i="1" s="1"/>
  <c r="V5386" i="1"/>
  <c r="W5384" i="1"/>
  <c r="X5384" i="1" s="1"/>
  <c r="V5384" i="1"/>
  <c r="W5382" i="1"/>
  <c r="X5382" i="1" s="1"/>
  <c r="V5382" i="1"/>
  <c r="W5378" i="1"/>
  <c r="X5378" i="1" s="1"/>
  <c r="V5378" i="1"/>
  <c r="W5373" i="1"/>
  <c r="X5373" i="1" s="1"/>
  <c r="V5373" i="1"/>
  <c r="V5369" i="1"/>
  <c r="W5369" i="1"/>
  <c r="X5369" i="1" s="1"/>
  <c r="V5367" i="1"/>
  <c r="W5367" i="1"/>
  <c r="X5367" i="1" s="1"/>
  <c r="W5366" i="1"/>
  <c r="X5366" i="1" s="1"/>
  <c r="V5366" i="1"/>
  <c r="W5365" i="1"/>
  <c r="X5365" i="1" s="1"/>
  <c r="V5365" i="1"/>
  <c r="W5361" i="1"/>
  <c r="X5361" i="1" s="1"/>
  <c r="V5361" i="1"/>
  <c r="W5358" i="1"/>
  <c r="X5358" i="1" s="1"/>
  <c r="V5358" i="1"/>
  <c r="V5355" i="1"/>
  <c r="W5355" i="1"/>
  <c r="X5355" i="1" s="1"/>
  <c r="W5354" i="1"/>
  <c r="X5354" i="1" s="1"/>
  <c r="V5354" i="1"/>
  <c r="V5353" i="1"/>
  <c r="W5353" i="1"/>
  <c r="X5353" i="1" s="1"/>
  <c r="V5345" i="1"/>
  <c r="W5345" i="1"/>
  <c r="X5345" i="1" s="1"/>
  <c r="V5344" i="1"/>
  <c r="W5344" i="1"/>
  <c r="X5344" i="1" s="1"/>
  <c r="W5341" i="1"/>
  <c r="X5341" i="1" s="1"/>
  <c r="V5341" i="1"/>
  <c r="W5340" i="1"/>
  <c r="X5340" i="1" s="1"/>
  <c r="V5340" i="1"/>
  <c r="W5336" i="1"/>
  <c r="X5336" i="1" s="1"/>
  <c r="V5336" i="1"/>
  <c r="W5330" i="1"/>
  <c r="X5330" i="1" s="1"/>
  <c r="V5330" i="1"/>
  <c r="W5329" i="1"/>
  <c r="X5329" i="1" s="1"/>
  <c r="V5329" i="1"/>
  <c r="V5327" i="1"/>
  <c r="W5327" i="1"/>
  <c r="X5327" i="1" s="1"/>
  <c r="V5326" i="1"/>
  <c r="W5326" i="1"/>
  <c r="X5326" i="1" s="1"/>
  <c r="W5325" i="1"/>
  <c r="X5325" i="1" s="1"/>
  <c r="V5325" i="1"/>
  <c r="V5324" i="1"/>
  <c r="W5324" i="1"/>
  <c r="X5324" i="1" s="1"/>
  <c r="V5322" i="1"/>
  <c r="W5322" i="1"/>
  <c r="X5322" i="1" s="1"/>
  <c r="V5320" i="1"/>
  <c r="W5320" i="1"/>
  <c r="X5320" i="1" s="1"/>
  <c r="V5319" i="1"/>
  <c r="W5319" i="1"/>
  <c r="X5319" i="1" s="1"/>
  <c r="V5314" i="1"/>
  <c r="W5314" i="1"/>
  <c r="X5314" i="1" s="1"/>
  <c r="V5308" i="1"/>
  <c r="W5308" i="1"/>
  <c r="X5308" i="1" s="1"/>
  <c r="V5299" i="1"/>
  <c r="W5299" i="1"/>
  <c r="X5299" i="1" s="1"/>
  <c r="V5292" i="1"/>
  <c r="W5292" i="1"/>
  <c r="X5292" i="1" s="1"/>
  <c r="V5291" i="1"/>
  <c r="W5291" i="1"/>
  <c r="X5291" i="1" s="1"/>
  <c r="W5285" i="1"/>
  <c r="X5285" i="1" s="1"/>
  <c r="V5285" i="1"/>
  <c r="W5283" i="1"/>
  <c r="X5283" i="1" s="1"/>
  <c r="V5283" i="1"/>
  <c r="V5281" i="1"/>
  <c r="W5281" i="1"/>
  <c r="X5281" i="1" s="1"/>
  <c r="W5273" i="1"/>
  <c r="X5273" i="1" s="1"/>
  <c r="V5273" i="1"/>
  <c r="V5262" i="1"/>
  <c r="W5262" i="1"/>
  <c r="X5262" i="1" s="1"/>
  <c r="V5258" i="1"/>
  <c r="W5258" i="1"/>
  <c r="X5258" i="1" s="1"/>
  <c r="W5254" i="1"/>
  <c r="X5254" i="1" s="1"/>
  <c r="V5254" i="1"/>
  <c r="W5253" i="1"/>
  <c r="X5253" i="1" s="1"/>
  <c r="V5253" i="1"/>
  <c r="V5251" i="1"/>
  <c r="W5251" i="1"/>
  <c r="X5251" i="1" s="1"/>
  <c r="V5249" i="1"/>
  <c r="W5249" i="1"/>
  <c r="X5249" i="1" s="1"/>
  <c r="W5248" i="1"/>
  <c r="X5248" i="1" s="1"/>
  <c r="V5248" i="1"/>
  <c r="W5241" i="1"/>
  <c r="X5241" i="1" s="1"/>
  <c r="V5241" i="1"/>
  <c r="W5239" i="1"/>
  <c r="X5239" i="1" s="1"/>
  <c r="V5239" i="1"/>
  <c r="W5233" i="1"/>
  <c r="X5233" i="1" s="1"/>
  <c r="V5233" i="1"/>
  <c r="V5230" i="1"/>
  <c r="W5230" i="1"/>
  <c r="X5230" i="1" s="1"/>
  <c r="V5223" i="1"/>
  <c r="W5223" i="1"/>
  <c r="X5223" i="1" s="1"/>
  <c r="W5219" i="1"/>
  <c r="X5219" i="1" s="1"/>
  <c r="V5219" i="1"/>
  <c r="W5217" i="1"/>
  <c r="X5217" i="1" s="1"/>
  <c r="V5217" i="1"/>
  <c r="V5216" i="1"/>
  <c r="W5216" i="1"/>
  <c r="X5216" i="1" s="1"/>
  <c r="V5214" i="1"/>
  <c r="W5214" i="1"/>
  <c r="X5214" i="1" s="1"/>
  <c r="V5211" i="1"/>
  <c r="W5211" i="1"/>
  <c r="X5211" i="1" s="1"/>
  <c r="W5206" i="1"/>
  <c r="X5206" i="1" s="1"/>
  <c r="V5206" i="1"/>
  <c r="W5205" i="1"/>
  <c r="X5205" i="1" s="1"/>
  <c r="V5205" i="1"/>
  <c r="V5202" i="1"/>
  <c r="W5202" i="1"/>
  <c r="X5202" i="1" s="1"/>
  <c r="V5199" i="1"/>
  <c r="W5199" i="1"/>
  <c r="X5199" i="1" s="1"/>
  <c r="W5194" i="1"/>
  <c r="X5194" i="1" s="1"/>
  <c r="V5194" i="1"/>
  <c r="W5191" i="1"/>
  <c r="X5191" i="1" s="1"/>
  <c r="V5191" i="1"/>
  <c r="V5190" i="1"/>
  <c r="W5190" i="1"/>
  <c r="X5190" i="1" s="1"/>
  <c r="W5186" i="1"/>
  <c r="X5186" i="1" s="1"/>
  <c r="V5186" i="1"/>
  <c r="W5185" i="1"/>
  <c r="X5185" i="1" s="1"/>
  <c r="V5185" i="1"/>
  <c r="V5174" i="1"/>
  <c r="W5174" i="1"/>
  <c r="X5174" i="1" s="1"/>
  <c r="V5167" i="1"/>
  <c r="W5167" i="1"/>
  <c r="X5167" i="1" s="1"/>
  <c r="V5166" i="1"/>
  <c r="W5166" i="1"/>
  <c r="X5166" i="1" s="1"/>
  <c r="W5163" i="1"/>
  <c r="X5163" i="1" s="1"/>
  <c r="V5163" i="1"/>
  <c r="W5161" i="1"/>
  <c r="X5161" i="1" s="1"/>
  <c r="V5161" i="1"/>
  <c r="V5160" i="1"/>
  <c r="W5160" i="1"/>
  <c r="X5160" i="1" s="1"/>
  <c r="W5155" i="1"/>
  <c r="X5155" i="1" s="1"/>
  <c r="V5155" i="1"/>
  <c r="V5148" i="1"/>
  <c r="W5148" i="1"/>
  <c r="X5148" i="1" s="1"/>
  <c r="V5146" i="1"/>
  <c r="W5146" i="1"/>
  <c r="X5146" i="1" s="1"/>
  <c r="V5144" i="1"/>
  <c r="W5144" i="1"/>
  <c r="X5144" i="1" s="1"/>
  <c r="W5135" i="1"/>
  <c r="X5135" i="1" s="1"/>
  <c r="V5135" i="1"/>
  <c r="W5133" i="1"/>
  <c r="X5133" i="1" s="1"/>
  <c r="V5133" i="1"/>
  <c r="W5126" i="1"/>
  <c r="X5126" i="1" s="1"/>
  <c r="V5126" i="1"/>
  <c r="V5125" i="1"/>
  <c r="W5125" i="1"/>
  <c r="X5125" i="1" s="1"/>
  <c r="W5124" i="1"/>
  <c r="X5124" i="1" s="1"/>
  <c r="V5124" i="1"/>
  <c r="W5116" i="1"/>
  <c r="X5116" i="1" s="1"/>
  <c r="V5116" i="1"/>
  <c r="V5113" i="1"/>
  <c r="W5113" i="1"/>
  <c r="X5113" i="1" s="1"/>
  <c r="W5112" i="1"/>
  <c r="X5112" i="1" s="1"/>
  <c r="V5112" i="1"/>
  <c r="W5111" i="1"/>
  <c r="X5111" i="1" s="1"/>
  <c r="V5111" i="1"/>
  <c r="W5104" i="1"/>
  <c r="X5104" i="1" s="1"/>
  <c r="V5104" i="1"/>
  <c r="W5099" i="1"/>
  <c r="X5099" i="1" s="1"/>
  <c r="V5099" i="1"/>
  <c r="W5090" i="1"/>
  <c r="X5090" i="1" s="1"/>
  <c r="V5090" i="1"/>
  <c r="W5085" i="1"/>
  <c r="X5085" i="1" s="1"/>
  <c r="V5085" i="1"/>
  <c r="V5075" i="1"/>
  <c r="W5075" i="1"/>
  <c r="X5075" i="1" s="1"/>
  <c r="W5074" i="1"/>
  <c r="X5074" i="1" s="1"/>
  <c r="V5074" i="1"/>
  <c r="V5073" i="1"/>
  <c r="W5073" i="1"/>
  <c r="X5073" i="1" s="1"/>
  <c r="W5069" i="1"/>
  <c r="X5069" i="1" s="1"/>
  <c r="V5069" i="1"/>
  <c r="W5064" i="1"/>
  <c r="X5064" i="1" s="1"/>
  <c r="V5064" i="1"/>
  <c r="W5063" i="1"/>
  <c r="X5063" i="1" s="1"/>
  <c r="V5063" i="1"/>
  <c r="W5060" i="1"/>
  <c r="X5060" i="1" s="1"/>
  <c r="V5060" i="1"/>
  <c r="W5058" i="1"/>
  <c r="X5058" i="1" s="1"/>
  <c r="V5058" i="1"/>
  <c r="V5057" i="1"/>
  <c r="W5057" i="1"/>
  <c r="X5057" i="1" s="1"/>
  <c r="W5055" i="1"/>
  <c r="X5055" i="1" s="1"/>
  <c r="V5055" i="1"/>
  <c r="V5053" i="1"/>
  <c r="W5053" i="1"/>
  <c r="X5053" i="1" s="1"/>
  <c r="V5050" i="1"/>
  <c r="W5050" i="1"/>
  <c r="X5050" i="1" s="1"/>
  <c r="V5049" i="1"/>
  <c r="W5049" i="1"/>
  <c r="X5049" i="1" s="1"/>
  <c r="W5047" i="1"/>
  <c r="X5047" i="1" s="1"/>
  <c r="V5047" i="1"/>
  <c r="V5045" i="1"/>
  <c r="W5045" i="1"/>
  <c r="X5045" i="1" s="1"/>
  <c r="V5044" i="1"/>
  <c r="W5044" i="1"/>
  <c r="X5044" i="1" s="1"/>
  <c r="V5042" i="1"/>
  <c r="W5042" i="1"/>
  <c r="X5042" i="1" s="1"/>
  <c r="V5038" i="1"/>
  <c r="W5038" i="1"/>
  <c r="X5038" i="1" s="1"/>
  <c r="V5037" i="1"/>
  <c r="W5037" i="1"/>
  <c r="X5037" i="1" s="1"/>
  <c r="V5036" i="1"/>
  <c r="W5036" i="1"/>
  <c r="X5036" i="1" s="1"/>
  <c r="V5034" i="1"/>
  <c r="W5034" i="1"/>
  <c r="X5034" i="1" s="1"/>
  <c r="V5031" i="1"/>
  <c r="W5031" i="1"/>
  <c r="X5031" i="1" s="1"/>
  <c r="V5028" i="1"/>
  <c r="W5028" i="1"/>
  <c r="X5028" i="1" s="1"/>
  <c r="W5025" i="1"/>
  <c r="X5025" i="1" s="1"/>
  <c r="V5025" i="1"/>
  <c r="W5024" i="1"/>
  <c r="X5024" i="1" s="1"/>
  <c r="V5024" i="1"/>
  <c r="V5022" i="1"/>
  <c r="W5022" i="1"/>
  <c r="X5022" i="1" s="1"/>
  <c r="V5017" i="1"/>
  <c r="W5017" i="1"/>
  <c r="X5017" i="1" s="1"/>
  <c r="V5015" i="1"/>
  <c r="W5015" i="1"/>
  <c r="X5015" i="1" s="1"/>
  <c r="V5012" i="1"/>
  <c r="W5012" i="1"/>
  <c r="X5012" i="1" s="1"/>
  <c r="V5011" i="1"/>
  <c r="W5011" i="1"/>
  <c r="X5011" i="1" s="1"/>
  <c r="V5010" i="1"/>
  <c r="W5010" i="1"/>
  <c r="X5010" i="1" s="1"/>
  <c r="V5003" i="1"/>
  <c r="W5003" i="1"/>
  <c r="X5003" i="1" s="1"/>
  <c r="V5002" i="1"/>
  <c r="W5002" i="1"/>
  <c r="X5002" i="1" s="1"/>
  <c r="V4999" i="1"/>
  <c r="W4999" i="1"/>
  <c r="X4999" i="1" s="1"/>
  <c r="V4992" i="1"/>
  <c r="W4992" i="1"/>
  <c r="X4992" i="1" s="1"/>
  <c r="V4990" i="1"/>
  <c r="W4990" i="1"/>
  <c r="X4990" i="1" s="1"/>
  <c r="V4988" i="1"/>
  <c r="W4988" i="1"/>
  <c r="X4988" i="1" s="1"/>
  <c r="V4980" i="1"/>
  <c r="W4980" i="1"/>
  <c r="X4980" i="1" s="1"/>
  <c r="V4976" i="1"/>
  <c r="W4976" i="1"/>
  <c r="X4976" i="1" s="1"/>
  <c r="V4974" i="1"/>
  <c r="W4974" i="1"/>
  <c r="X4974" i="1" s="1"/>
  <c r="V4971" i="1"/>
  <c r="W4971" i="1"/>
  <c r="X4971" i="1" s="1"/>
  <c r="V4970" i="1"/>
  <c r="W4970" i="1"/>
  <c r="X4970" i="1" s="1"/>
  <c r="V4968" i="1"/>
  <c r="W4968" i="1"/>
  <c r="X4968" i="1" s="1"/>
  <c r="V4967" i="1"/>
  <c r="W4967" i="1"/>
  <c r="X4967" i="1" s="1"/>
  <c r="V4966" i="1"/>
  <c r="W4966" i="1"/>
  <c r="X4966" i="1" s="1"/>
  <c r="V4965" i="1"/>
  <c r="W4965" i="1"/>
  <c r="X4965" i="1" s="1"/>
  <c r="V4964" i="1"/>
  <c r="W4964" i="1"/>
  <c r="X4964" i="1" s="1"/>
  <c r="V4961" i="1"/>
  <c r="W4961" i="1"/>
  <c r="X4961" i="1" s="1"/>
  <c r="V4960" i="1"/>
  <c r="W4960" i="1"/>
  <c r="X4960" i="1" s="1"/>
  <c r="V4957" i="1"/>
  <c r="W4957" i="1"/>
  <c r="X4957" i="1" s="1"/>
  <c r="V4956" i="1"/>
  <c r="W4956" i="1"/>
  <c r="X4956" i="1" s="1"/>
  <c r="V4955" i="1"/>
  <c r="W4955" i="1"/>
  <c r="X4955" i="1" s="1"/>
  <c r="V4954" i="1"/>
  <c r="W4954" i="1"/>
  <c r="X4954" i="1" s="1"/>
  <c r="V4949" i="1"/>
  <c r="W4949" i="1"/>
  <c r="X4949" i="1" s="1"/>
  <c r="V4948" i="1"/>
  <c r="W4948" i="1"/>
  <c r="X4948" i="1" s="1"/>
  <c r="V4944" i="1"/>
  <c r="W4944" i="1"/>
  <c r="X4944" i="1" s="1"/>
  <c r="V4941" i="1"/>
  <c r="W4941" i="1"/>
  <c r="X4941" i="1" s="1"/>
  <c r="V4937" i="1"/>
  <c r="W4937" i="1"/>
  <c r="X4937" i="1" s="1"/>
  <c r="V4935" i="1"/>
  <c r="W4935" i="1"/>
  <c r="X4935" i="1" s="1"/>
  <c r="V4927" i="1"/>
  <c r="W4927" i="1"/>
  <c r="X4927" i="1" s="1"/>
  <c r="V4916" i="1"/>
  <c r="W4916" i="1"/>
  <c r="X4916" i="1" s="1"/>
  <c r="V4915" i="1"/>
  <c r="W4915" i="1"/>
  <c r="X4915" i="1" s="1"/>
  <c r="V4913" i="1"/>
  <c r="W4913" i="1"/>
  <c r="X4913" i="1" s="1"/>
  <c r="V4912" i="1"/>
  <c r="W4912" i="1"/>
  <c r="X4912" i="1" s="1"/>
  <c r="V4908" i="1"/>
  <c r="W4908" i="1"/>
  <c r="X4908" i="1" s="1"/>
  <c r="V4906" i="1"/>
  <c r="W4906" i="1"/>
  <c r="X4906" i="1" s="1"/>
  <c r="V4904" i="1"/>
  <c r="W4904" i="1"/>
  <c r="X4904" i="1" s="1"/>
  <c r="V4901" i="1"/>
  <c r="W4901" i="1"/>
  <c r="X4901" i="1" s="1"/>
  <c r="V4897" i="1"/>
  <c r="W4897" i="1"/>
  <c r="X4897" i="1" s="1"/>
  <c r="V4895" i="1"/>
  <c r="W4895" i="1"/>
  <c r="X4895" i="1" s="1"/>
  <c r="V4894" i="1"/>
  <c r="W4894" i="1"/>
  <c r="X4894" i="1" s="1"/>
  <c r="V4893" i="1"/>
  <c r="W4893" i="1"/>
  <c r="X4893" i="1" s="1"/>
  <c r="V4890" i="1"/>
  <c r="W4890" i="1"/>
  <c r="X4890" i="1" s="1"/>
  <c r="V4888" i="1"/>
  <c r="W4888" i="1"/>
  <c r="X4888" i="1" s="1"/>
  <c r="V4887" i="1"/>
  <c r="W4887" i="1"/>
  <c r="X4887" i="1" s="1"/>
  <c r="V4886" i="1"/>
  <c r="W4886" i="1"/>
  <c r="X4886" i="1" s="1"/>
  <c r="V4883" i="1"/>
  <c r="W4883" i="1"/>
  <c r="X4883" i="1" s="1"/>
  <c r="V4872" i="1"/>
  <c r="W4872" i="1"/>
  <c r="X4872" i="1" s="1"/>
  <c r="V4871" i="1"/>
  <c r="W4871" i="1"/>
  <c r="X4871" i="1" s="1"/>
  <c r="V4867" i="1"/>
  <c r="W4867" i="1"/>
  <c r="X4867" i="1" s="1"/>
  <c r="V4866" i="1"/>
  <c r="W4866" i="1"/>
  <c r="X4866" i="1" s="1"/>
  <c r="V4859" i="1"/>
  <c r="W4859" i="1"/>
  <c r="X4859" i="1" s="1"/>
  <c r="V4858" i="1"/>
  <c r="W4858" i="1"/>
  <c r="X4858" i="1" s="1"/>
  <c r="V4857" i="1"/>
  <c r="W4857" i="1"/>
  <c r="X4857" i="1" s="1"/>
  <c r="V4856" i="1"/>
  <c r="W4856" i="1"/>
  <c r="X4856" i="1" s="1"/>
  <c r="V4854" i="1"/>
  <c r="W4854" i="1"/>
  <c r="X4854" i="1" s="1"/>
  <c r="V4852" i="1"/>
  <c r="W4852" i="1"/>
  <c r="X4852" i="1" s="1"/>
  <c r="V4851" i="1"/>
  <c r="W4851" i="1"/>
  <c r="X4851" i="1" s="1"/>
  <c r="V4849" i="1"/>
  <c r="W4849" i="1"/>
  <c r="X4849" i="1" s="1"/>
  <c r="V4846" i="1"/>
  <c r="W4846" i="1"/>
  <c r="X4846" i="1" s="1"/>
  <c r="V4845" i="1"/>
  <c r="W4845" i="1"/>
  <c r="X4845" i="1" s="1"/>
  <c r="V4843" i="1"/>
  <c r="W4843" i="1"/>
  <c r="X4843" i="1" s="1"/>
  <c r="V4842" i="1"/>
  <c r="W4842" i="1"/>
  <c r="X4842" i="1" s="1"/>
  <c r="V4836" i="1"/>
  <c r="W4836" i="1"/>
  <c r="X4836" i="1" s="1"/>
  <c r="V4833" i="1"/>
  <c r="W4833" i="1"/>
  <c r="X4833" i="1" s="1"/>
  <c r="V4821" i="1"/>
  <c r="W4821" i="1"/>
  <c r="X4821" i="1" s="1"/>
  <c r="V4813" i="1"/>
  <c r="W4813" i="1"/>
  <c r="X4813" i="1" s="1"/>
  <c r="V4809" i="1"/>
  <c r="W4809" i="1"/>
  <c r="X4809" i="1" s="1"/>
  <c r="V4808" i="1"/>
  <c r="W4808" i="1"/>
  <c r="X4808" i="1" s="1"/>
  <c r="V4806" i="1"/>
  <c r="W4806" i="1"/>
  <c r="X4806" i="1" s="1"/>
  <c r="V4797" i="1"/>
  <c r="W4797" i="1"/>
  <c r="X4797" i="1" s="1"/>
  <c r="V4795" i="1"/>
  <c r="W4795" i="1"/>
  <c r="X4795" i="1" s="1"/>
  <c r="V4791" i="1"/>
  <c r="W4791" i="1"/>
  <c r="X4791" i="1" s="1"/>
  <c r="V4789" i="1"/>
  <c r="W4789" i="1"/>
  <c r="X4789" i="1" s="1"/>
  <c r="V4786" i="1"/>
  <c r="W4786" i="1"/>
  <c r="X4786" i="1" s="1"/>
  <c r="V4784" i="1"/>
  <c r="W4784" i="1"/>
  <c r="X4784" i="1" s="1"/>
  <c r="V4783" i="1"/>
  <c r="W4783" i="1"/>
  <c r="X4783" i="1" s="1"/>
  <c r="V4778" i="1"/>
  <c r="W4778" i="1"/>
  <c r="X4778" i="1" s="1"/>
  <c r="V4776" i="1"/>
  <c r="W4776" i="1"/>
  <c r="X4776" i="1" s="1"/>
  <c r="V4769" i="1"/>
  <c r="W4769" i="1"/>
  <c r="X4769" i="1" s="1"/>
  <c r="V4766" i="1"/>
  <c r="W4766" i="1"/>
  <c r="X4766" i="1" s="1"/>
  <c r="V4764" i="1"/>
  <c r="W4764" i="1"/>
  <c r="X4764" i="1" s="1"/>
  <c r="V4763" i="1"/>
  <c r="W4763" i="1"/>
  <c r="X4763" i="1" s="1"/>
  <c r="V4759" i="1"/>
  <c r="W4759" i="1"/>
  <c r="X4759" i="1" s="1"/>
  <c r="V4757" i="1"/>
  <c r="W4757" i="1"/>
  <c r="X4757" i="1" s="1"/>
  <c r="V4755" i="1"/>
  <c r="W4755" i="1"/>
  <c r="X4755" i="1" s="1"/>
  <c r="V4752" i="1"/>
  <c r="W4752" i="1"/>
  <c r="X4752" i="1" s="1"/>
  <c r="V4749" i="1"/>
  <c r="W4749" i="1"/>
  <c r="X4749" i="1" s="1"/>
  <c r="V4746" i="1"/>
  <c r="W4746" i="1"/>
  <c r="X4746" i="1" s="1"/>
  <c r="V4744" i="1"/>
  <c r="W4744" i="1"/>
  <c r="X4744" i="1" s="1"/>
  <c r="V4732" i="1"/>
  <c r="W4732" i="1"/>
  <c r="X4732" i="1" s="1"/>
  <c r="V4727" i="1"/>
  <c r="W4727" i="1"/>
  <c r="X4727" i="1" s="1"/>
  <c r="V4726" i="1"/>
  <c r="W4726" i="1"/>
  <c r="X4726" i="1" s="1"/>
  <c r="V4721" i="1"/>
  <c r="W4721" i="1"/>
  <c r="X4721" i="1" s="1"/>
  <c r="V4720" i="1"/>
  <c r="W4720" i="1"/>
  <c r="X4720" i="1" s="1"/>
  <c r="V4719" i="1"/>
  <c r="W4719" i="1"/>
  <c r="X4719" i="1" s="1"/>
  <c r="V4715" i="1"/>
  <c r="W4715" i="1"/>
  <c r="X4715" i="1" s="1"/>
  <c r="V4713" i="1"/>
  <c r="W4713" i="1"/>
  <c r="X4713" i="1" s="1"/>
  <c r="V4711" i="1"/>
  <c r="W4711" i="1"/>
  <c r="X4711" i="1" s="1"/>
  <c r="W4709" i="1"/>
  <c r="X4709" i="1" s="1"/>
  <c r="V4709" i="1"/>
  <c r="W4706" i="1"/>
  <c r="X4706" i="1" s="1"/>
  <c r="V4706" i="1"/>
  <c r="W4704" i="1"/>
  <c r="X4704" i="1" s="1"/>
  <c r="V4704" i="1"/>
  <c r="V4694" i="1"/>
  <c r="W4694" i="1"/>
  <c r="X4694" i="1" s="1"/>
  <c r="V4693" i="1"/>
  <c r="W4693" i="1"/>
  <c r="X4693" i="1" s="1"/>
  <c r="V4691" i="1"/>
  <c r="W4691" i="1"/>
  <c r="X4691" i="1" s="1"/>
  <c r="W4685" i="1"/>
  <c r="X4685" i="1" s="1"/>
  <c r="V4685" i="1"/>
  <c r="V4684" i="1"/>
  <c r="W4684" i="1"/>
  <c r="X4684" i="1" s="1"/>
  <c r="V4675" i="1"/>
  <c r="W4675" i="1"/>
  <c r="X4675" i="1" s="1"/>
  <c r="W4666" i="1"/>
  <c r="X4666" i="1" s="1"/>
  <c r="V4666" i="1"/>
  <c r="V4664" i="1"/>
  <c r="W4664" i="1"/>
  <c r="X4664" i="1" s="1"/>
  <c r="W4661" i="1"/>
  <c r="X4661" i="1" s="1"/>
  <c r="V4661" i="1"/>
  <c r="W4658" i="1"/>
  <c r="X4658" i="1" s="1"/>
  <c r="V4658" i="1"/>
  <c r="V4657" i="1"/>
  <c r="W4657" i="1"/>
  <c r="X4657" i="1" s="1"/>
  <c r="V4653" i="1"/>
  <c r="W4653" i="1"/>
  <c r="X4653" i="1" s="1"/>
  <c r="W4651" i="1"/>
  <c r="X4651" i="1" s="1"/>
  <c r="V4651" i="1"/>
  <c r="V4647" i="1"/>
  <c r="W4647" i="1"/>
  <c r="X4647" i="1" s="1"/>
  <c r="V4645" i="1"/>
  <c r="W4645" i="1"/>
  <c r="X4645" i="1" s="1"/>
  <c r="V4644" i="1"/>
  <c r="W4644" i="1"/>
  <c r="X4644" i="1" s="1"/>
  <c r="W4643" i="1"/>
  <c r="X4643" i="1" s="1"/>
  <c r="V4643" i="1"/>
  <c r="V4641" i="1"/>
  <c r="W4641" i="1"/>
  <c r="X4641" i="1" s="1"/>
  <c r="V4638" i="1"/>
  <c r="W4638" i="1"/>
  <c r="X4638" i="1" s="1"/>
  <c r="V4637" i="1"/>
  <c r="W4637" i="1"/>
  <c r="X4637" i="1" s="1"/>
  <c r="W4636" i="1"/>
  <c r="X4636" i="1" s="1"/>
  <c r="V4636" i="1"/>
  <c r="W4635" i="1"/>
  <c r="X4635" i="1" s="1"/>
  <c r="V4635" i="1"/>
  <c r="V4634" i="1"/>
  <c r="W4634" i="1"/>
  <c r="X4634" i="1" s="1"/>
  <c r="W4626" i="1"/>
  <c r="X4626" i="1" s="1"/>
  <c r="V4626" i="1"/>
  <c r="W4625" i="1"/>
  <c r="X4625" i="1" s="1"/>
  <c r="V4625" i="1"/>
  <c r="W4624" i="1"/>
  <c r="X4624" i="1" s="1"/>
  <c r="V4624" i="1"/>
  <c r="W4623" i="1"/>
  <c r="X4623" i="1" s="1"/>
  <c r="V4623" i="1"/>
  <c r="W4622" i="1"/>
  <c r="X4622" i="1" s="1"/>
  <c r="V4622" i="1"/>
  <c r="W4621" i="1"/>
  <c r="X4621" i="1" s="1"/>
  <c r="V4621" i="1"/>
  <c r="W4615" i="1"/>
  <c r="X4615" i="1" s="1"/>
  <c r="V4615" i="1"/>
  <c r="W4614" i="1"/>
  <c r="X4614" i="1" s="1"/>
  <c r="V4614" i="1"/>
  <c r="W4613" i="1"/>
  <c r="X4613" i="1" s="1"/>
  <c r="V4613" i="1"/>
  <c r="W4611" i="1"/>
  <c r="X4611" i="1" s="1"/>
  <c r="V4611" i="1"/>
  <c r="V4610" i="1"/>
  <c r="W4610" i="1"/>
  <c r="X4610" i="1" s="1"/>
  <c r="V4607" i="1"/>
  <c r="W4607" i="1"/>
  <c r="X4607" i="1" s="1"/>
  <c r="W4605" i="1"/>
  <c r="X4605" i="1" s="1"/>
  <c r="V4605" i="1"/>
  <c r="V4603" i="1"/>
  <c r="W4603" i="1"/>
  <c r="X4603" i="1" s="1"/>
  <c r="W4602" i="1"/>
  <c r="X4602" i="1" s="1"/>
  <c r="V4602" i="1"/>
  <c r="W4600" i="1"/>
  <c r="X4600" i="1" s="1"/>
  <c r="V4600" i="1"/>
  <c r="W4599" i="1"/>
  <c r="X4599" i="1" s="1"/>
  <c r="V4599" i="1"/>
  <c r="V4595" i="1"/>
  <c r="W4595" i="1"/>
  <c r="X4595" i="1" s="1"/>
  <c r="V4594" i="1"/>
  <c r="W4594" i="1"/>
  <c r="X4594" i="1" s="1"/>
  <c r="V4593" i="1"/>
  <c r="W4593" i="1"/>
  <c r="X4593" i="1" s="1"/>
  <c r="V4585" i="1"/>
  <c r="W4585" i="1"/>
  <c r="X4585" i="1" s="1"/>
  <c r="W4584" i="1"/>
  <c r="X4584" i="1" s="1"/>
  <c r="V4584" i="1"/>
  <c r="W4583" i="1"/>
  <c r="X4583" i="1" s="1"/>
  <c r="V4583" i="1"/>
  <c r="V4579" i="1"/>
  <c r="W4579" i="1"/>
  <c r="X4579" i="1" s="1"/>
  <c r="V4576" i="1"/>
  <c r="W4576" i="1"/>
  <c r="X4576" i="1" s="1"/>
  <c r="W4575" i="1"/>
  <c r="X4575" i="1" s="1"/>
  <c r="V4575" i="1"/>
  <c r="W4573" i="1"/>
  <c r="X4573" i="1" s="1"/>
  <c r="V4573" i="1"/>
  <c r="W4570" i="1"/>
  <c r="X4570" i="1" s="1"/>
  <c r="V4570" i="1"/>
  <c r="V4568" i="1"/>
  <c r="W4568" i="1"/>
  <c r="X4568" i="1" s="1"/>
  <c r="V4566" i="1"/>
  <c r="W4566" i="1"/>
  <c r="X4566" i="1" s="1"/>
  <c r="V4562" i="1"/>
  <c r="W4562" i="1"/>
  <c r="X4562" i="1" s="1"/>
  <c r="W4559" i="1"/>
  <c r="X4559" i="1" s="1"/>
  <c r="V4559" i="1"/>
  <c r="W4558" i="1"/>
  <c r="X4558" i="1" s="1"/>
  <c r="V4558" i="1"/>
  <c r="W4548" i="1"/>
  <c r="X4548" i="1" s="1"/>
  <c r="V4548" i="1"/>
  <c r="V4544" i="1"/>
  <c r="W4544" i="1"/>
  <c r="X4544" i="1" s="1"/>
  <c r="V4541" i="1"/>
  <c r="W4541" i="1"/>
  <c r="X4541" i="1" s="1"/>
  <c r="W4539" i="1"/>
  <c r="X4539" i="1" s="1"/>
  <c r="V4539" i="1"/>
  <c r="V4538" i="1"/>
  <c r="W4538" i="1"/>
  <c r="X4538" i="1" s="1"/>
  <c r="V4537" i="1"/>
  <c r="W4537" i="1"/>
  <c r="X4537" i="1" s="1"/>
  <c r="V4532" i="1"/>
  <c r="W4532" i="1"/>
  <c r="X4532" i="1" s="1"/>
  <c r="W4531" i="1"/>
  <c r="X4531" i="1" s="1"/>
  <c r="V4531" i="1"/>
  <c r="W4530" i="1"/>
  <c r="X4530" i="1" s="1"/>
  <c r="V4530" i="1"/>
  <c r="V4528" i="1"/>
  <c r="W4528" i="1"/>
  <c r="X4528" i="1" s="1"/>
  <c r="W4524" i="1"/>
  <c r="X4524" i="1" s="1"/>
  <c r="V4524" i="1"/>
  <c r="W4523" i="1"/>
  <c r="X4523" i="1" s="1"/>
  <c r="V4523" i="1"/>
  <c r="W4520" i="1"/>
  <c r="X4520" i="1" s="1"/>
  <c r="V4520" i="1"/>
  <c r="W4519" i="1"/>
  <c r="X4519" i="1" s="1"/>
  <c r="V4519" i="1"/>
  <c r="V4515" i="1"/>
  <c r="W4515" i="1"/>
  <c r="X4515" i="1" s="1"/>
  <c r="V4509" i="1"/>
  <c r="W4509" i="1"/>
  <c r="X4509" i="1" s="1"/>
  <c r="V4508" i="1"/>
  <c r="W4508" i="1"/>
  <c r="X4508" i="1" s="1"/>
  <c r="V4507" i="1"/>
  <c r="W4507" i="1"/>
  <c r="X4507" i="1" s="1"/>
  <c r="V4505" i="1"/>
  <c r="W4505" i="1"/>
  <c r="X4505" i="1" s="1"/>
  <c r="W4499" i="1"/>
  <c r="X4499" i="1" s="1"/>
  <c r="V4499" i="1"/>
  <c r="V4496" i="1"/>
  <c r="W4496" i="1"/>
  <c r="X4496" i="1" s="1"/>
  <c r="V4493" i="1"/>
  <c r="W4493" i="1"/>
  <c r="X4493" i="1" s="1"/>
  <c r="W4490" i="1"/>
  <c r="X4490" i="1" s="1"/>
  <c r="V4490" i="1"/>
  <c r="V4487" i="1"/>
  <c r="W4487" i="1"/>
  <c r="X4487" i="1" s="1"/>
  <c r="V4482" i="1"/>
  <c r="W4482" i="1"/>
  <c r="X4482" i="1" s="1"/>
  <c r="V4480" i="1"/>
  <c r="W4480" i="1"/>
  <c r="X4480" i="1" s="1"/>
  <c r="W4475" i="1"/>
  <c r="X4475" i="1" s="1"/>
  <c r="V4475" i="1"/>
  <c r="W4472" i="1"/>
  <c r="X4472" i="1" s="1"/>
  <c r="V4472" i="1"/>
  <c r="V4463" i="1"/>
  <c r="W4463" i="1"/>
  <c r="X4463" i="1" s="1"/>
  <c r="V4457" i="1"/>
  <c r="W4457" i="1"/>
  <c r="X4457" i="1" s="1"/>
  <c r="V4450" i="1"/>
  <c r="W4450" i="1"/>
  <c r="X4450" i="1" s="1"/>
  <c r="V4449" i="1"/>
  <c r="W4449" i="1"/>
  <c r="X4449" i="1" s="1"/>
  <c r="V4447" i="1"/>
  <c r="W4447" i="1"/>
  <c r="X4447" i="1" s="1"/>
  <c r="V4446" i="1"/>
  <c r="W4446" i="1"/>
  <c r="X4446" i="1" s="1"/>
  <c r="V4434" i="1"/>
  <c r="W4434" i="1"/>
  <c r="X4434" i="1" s="1"/>
  <c r="V4431" i="1"/>
  <c r="W4431" i="1"/>
  <c r="X4431" i="1" s="1"/>
  <c r="V4430" i="1"/>
  <c r="W4430" i="1"/>
  <c r="X4430" i="1" s="1"/>
  <c r="V4427" i="1"/>
  <c r="W4427" i="1"/>
  <c r="X4427" i="1" s="1"/>
  <c r="V4426" i="1"/>
  <c r="W4426" i="1"/>
  <c r="X4426" i="1" s="1"/>
  <c r="V4424" i="1"/>
  <c r="W4424" i="1"/>
  <c r="X4424" i="1" s="1"/>
  <c r="W4421" i="1"/>
  <c r="X4421" i="1" s="1"/>
  <c r="V4421" i="1"/>
  <c r="W4414" i="1"/>
  <c r="X4414" i="1" s="1"/>
  <c r="V4414" i="1"/>
  <c r="V4413" i="1"/>
  <c r="W4413" i="1"/>
  <c r="X4413" i="1" s="1"/>
  <c r="W4410" i="1"/>
  <c r="X4410" i="1" s="1"/>
  <c r="V4410" i="1"/>
  <c r="W4409" i="1"/>
  <c r="X4409" i="1" s="1"/>
  <c r="V4409" i="1"/>
  <c r="V4408" i="1"/>
  <c r="W4408" i="1"/>
  <c r="X4408" i="1" s="1"/>
  <c r="W4403" i="1"/>
  <c r="X4403" i="1" s="1"/>
  <c r="V4403" i="1"/>
  <c r="V4400" i="1"/>
  <c r="W4400" i="1"/>
  <c r="X4400" i="1" s="1"/>
  <c r="V4399" i="1"/>
  <c r="W4399" i="1"/>
  <c r="X4399" i="1" s="1"/>
  <c r="V4393" i="1"/>
  <c r="W4393" i="1"/>
  <c r="X4393" i="1" s="1"/>
  <c r="V4392" i="1"/>
  <c r="W4392" i="1"/>
  <c r="X4392" i="1" s="1"/>
  <c r="V4388" i="1"/>
  <c r="W4388" i="1"/>
  <c r="X4388" i="1" s="1"/>
  <c r="V4384" i="1"/>
  <c r="W4384" i="1"/>
  <c r="X4384" i="1" s="1"/>
  <c r="W4381" i="1"/>
  <c r="X4381" i="1" s="1"/>
  <c r="V4381" i="1"/>
  <c r="V4380" i="1"/>
  <c r="W4380" i="1"/>
  <c r="X4380" i="1" s="1"/>
  <c r="W4378" i="1"/>
  <c r="X4378" i="1" s="1"/>
  <c r="V4378" i="1"/>
  <c r="W4376" i="1"/>
  <c r="X4376" i="1" s="1"/>
  <c r="V4376" i="1"/>
  <c r="V4374" i="1"/>
  <c r="W4374" i="1"/>
  <c r="X4374" i="1" s="1"/>
  <c r="V4371" i="1"/>
  <c r="W4371" i="1"/>
  <c r="X4371" i="1" s="1"/>
  <c r="V4370" i="1"/>
  <c r="W4370" i="1"/>
  <c r="X4370" i="1" s="1"/>
  <c r="V4362" i="1"/>
  <c r="W4362" i="1"/>
  <c r="X4362" i="1" s="1"/>
  <c r="V4361" i="1"/>
  <c r="W4361" i="1"/>
  <c r="X4361" i="1" s="1"/>
  <c r="V4356" i="1"/>
  <c r="W4356" i="1"/>
  <c r="X4356" i="1" s="1"/>
  <c r="V4353" i="1"/>
  <c r="W4353" i="1"/>
  <c r="X4353" i="1" s="1"/>
  <c r="V4349" i="1"/>
  <c r="W4349" i="1"/>
  <c r="X4349" i="1" s="1"/>
  <c r="V4344" i="1"/>
  <c r="W4344" i="1"/>
  <c r="X4344" i="1" s="1"/>
  <c r="V4343" i="1"/>
  <c r="W4343" i="1"/>
  <c r="X4343" i="1" s="1"/>
  <c r="V4338" i="1"/>
  <c r="W4338" i="1"/>
  <c r="X4338" i="1" s="1"/>
  <c r="V4337" i="1"/>
  <c r="W4337" i="1"/>
  <c r="X4337" i="1" s="1"/>
  <c r="V4333" i="1"/>
  <c r="W4333" i="1"/>
  <c r="X4333" i="1" s="1"/>
  <c r="V4332" i="1"/>
  <c r="W4332" i="1"/>
  <c r="X4332" i="1" s="1"/>
  <c r="V4331" i="1"/>
  <c r="W4331" i="1"/>
  <c r="X4331" i="1" s="1"/>
  <c r="V4329" i="1"/>
  <c r="W4329" i="1"/>
  <c r="X4329" i="1" s="1"/>
  <c r="V4327" i="1"/>
  <c r="W4327" i="1"/>
  <c r="X4327" i="1" s="1"/>
  <c r="V4325" i="1"/>
  <c r="W4325" i="1"/>
  <c r="X4325" i="1" s="1"/>
  <c r="V4323" i="1"/>
  <c r="W4323" i="1"/>
  <c r="X4323" i="1" s="1"/>
  <c r="V4315" i="1"/>
  <c r="W4315" i="1"/>
  <c r="X4315" i="1" s="1"/>
  <c r="V4313" i="1"/>
  <c r="W4313" i="1"/>
  <c r="X4313" i="1" s="1"/>
  <c r="V4307" i="1"/>
  <c r="W4307" i="1"/>
  <c r="X4307" i="1" s="1"/>
  <c r="V4304" i="1"/>
  <c r="W4304" i="1"/>
  <c r="X4304" i="1" s="1"/>
  <c r="V4303" i="1"/>
  <c r="W4303" i="1"/>
  <c r="X4303" i="1" s="1"/>
  <c r="V4298" i="1"/>
  <c r="W4298" i="1"/>
  <c r="X4298" i="1" s="1"/>
  <c r="V4291" i="1"/>
  <c r="W4291" i="1"/>
  <c r="X4291" i="1" s="1"/>
  <c r="V4285" i="1"/>
  <c r="W4285" i="1"/>
  <c r="X4285" i="1" s="1"/>
  <c r="V4279" i="1"/>
  <c r="W4279" i="1"/>
  <c r="X4279" i="1" s="1"/>
  <c r="V4278" i="1"/>
  <c r="W4278" i="1"/>
  <c r="X4278" i="1" s="1"/>
  <c r="W4277" i="1"/>
  <c r="X4277" i="1" s="1"/>
  <c r="V4277" i="1"/>
  <c r="W4274" i="1"/>
  <c r="X4274" i="1" s="1"/>
  <c r="V4274" i="1"/>
  <c r="V4273" i="1"/>
  <c r="W4273" i="1"/>
  <c r="X4273" i="1" s="1"/>
  <c r="V4268" i="1"/>
  <c r="W4268" i="1"/>
  <c r="X4268" i="1" s="1"/>
  <c r="V4259" i="1"/>
  <c r="W4259" i="1"/>
  <c r="X4259" i="1" s="1"/>
  <c r="V4258" i="1"/>
  <c r="W4258" i="1"/>
  <c r="X4258" i="1" s="1"/>
  <c r="V4257" i="1"/>
  <c r="W4257" i="1"/>
  <c r="X4257" i="1" s="1"/>
  <c r="V4256" i="1"/>
  <c r="W4256" i="1"/>
  <c r="X4256" i="1" s="1"/>
  <c r="V4255" i="1"/>
  <c r="W4255" i="1"/>
  <c r="X4255" i="1" s="1"/>
  <c r="V4253" i="1"/>
  <c r="W4253" i="1"/>
  <c r="X4253" i="1" s="1"/>
  <c r="W4249" i="1"/>
  <c r="X4249" i="1" s="1"/>
  <c r="V4249" i="1"/>
  <c r="V4248" i="1"/>
  <c r="W4248" i="1"/>
  <c r="X4248" i="1" s="1"/>
  <c r="V4244" i="1"/>
  <c r="W4244" i="1"/>
  <c r="X4244" i="1" s="1"/>
  <c r="V4243" i="1"/>
  <c r="W4243" i="1"/>
  <c r="X4243" i="1" s="1"/>
  <c r="V4242" i="1"/>
  <c r="W4242" i="1"/>
  <c r="X4242" i="1" s="1"/>
  <c r="V4239" i="1"/>
  <c r="W4239" i="1"/>
  <c r="X4239" i="1" s="1"/>
  <c r="V4236" i="1"/>
  <c r="W4236" i="1"/>
  <c r="X4236" i="1" s="1"/>
  <c r="V4234" i="1"/>
  <c r="W4234" i="1"/>
  <c r="X4234" i="1" s="1"/>
  <c r="V4233" i="1"/>
  <c r="W4233" i="1"/>
  <c r="X4233" i="1" s="1"/>
  <c r="W4232" i="1"/>
  <c r="X4232" i="1" s="1"/>
  <c r="V4232" i="1"/>
  <c r="W4231" i="1"/>
  <c r="X4231" i="1" s="1"/>
  <c r="V4231" i="1"/>
  <c r="V4227" i="1"/>
  <c r="W4227" i="1"/>
  <c r="X4227" i="1" s="1"/>
  <c r="V4226" i="1"/>
  <c r="W4226" i="1"/>
  <c r="X4226" i="1" s="1"/>
  <c r="V4225" i="1"/>
  <c r="W4225" i="1"/>
  <c r="X4225" i="1" s="1"/>
  <c r="W4224" i="1"/>
  <c r="X4224" i="1" s="1"/>
  <c r="V4224" i="1"/>
  <c r="V4222" i="1"/>
  <c r="W4222" i="1"/>
  <c r="X4222" i="1" s="1"/>
  <c r="V4220" i="1"/>
  <c r="W4220" i="1"/>
  <c r="X4220" i="1" s="1"/>
  <c r="V4217" i="1"/>
  <c r="W4217" i="1"/>
  <c r="X4217" i="1" s="1"/>
  <c r="V4211" i="1"/>
  <c r="W4211" i="1"/>
  <c r="X4211" i="1" s="1"/>
  <c r="V4210" i="1"/>
  <c r="W4210" i="1"/>
  <c r="X4210" i="1" s="1"/>
  <c r="V4209" i="1"/>
  <c r="W4209" i="1"/>
  <c r="X4209" i="1" s="1"/>
  <c r="V4208" i="1"/>
  <c r="W4208" i="1"/>
  <c r="X4208" i="1" s="1"/>
  <c r="V4205" i="1"/>
  <c r="W4205" i="1"/>
  <c r="X4205" i="1" s="1"/>
  <c r="V4204" i="1"/>
  <c r="W4204" i="1"/>
  <c r="X4204" i="1" s="1"/>
  <c r="V4200" i="1"/>
  <c r="W4200" i="1"/>
  <c r="X4200" i="1" s="1"/>
  <c r="V4198" i="1"/>
  <c r="W4198" i="1"/>
  <c r="X4198" i="1" s="1"/>
  <c r="V4195" i="1"/>
  <c r="W4195" i="1"/>
  <c r="X4195" i="1" s="1"/>
  <c r="V4193" i="1"/>
  <c r="W4193" i="1"/>
  <c r="X4193" i="1" s="1"/>
  <c r="V4190" i="1"/>
  <c r="W4190" i="1"/>
  <c r="X4190" i="1" s="1"/>
  <c r="W4189" i="1"/>
  <c r="X4189" i="1" s="1"/>
  <c r="V4189" i="1"/>
  <c r="V4187" i="1"/>
  <c r="W4187" i="1"/>
  <c r="X4187" i="1" s="1"/>
  <c r="W4186" i="1"/>
  <c r="X4186" i="1" s="1"/>
  <c r="V4186" i="1"/>
  <c r="V4179" i="1"/>
  <c r="W4179" i="1"/>
  <c r="X4179" i="1" s="1"/>
  <c r="V4177" i="1"/>
  <c r="W4177" i="1"/>
  <c r="X4177" i="1" s="1"/>
  <c r="V4175" i="1"/>
  <c r="W4175" i="1"/>
  <c r="X4175" i="1" s="1"/>
  <c r="V4171" i="1"/>
  <c r="W4171" i="1"/>
  <c r="X4171" i="1" s="1"/>
  <c r="V4167" i="1"/>
  <c r="W4167" i="1"/>
  <c r="X4167" i="1" s="1"/>
  <c r="W4166" i="1"/>
  <c r="X4166" i="1" s="1"/>
  <c r="V4166" i="1"/>
  <c r="W4159" i="1"/>
  <c r="X4159" i="1" s="1"/>
  <c r="V4159" i="1"/>
  <c r="W4157" i="1"/>
  <c r="X4157" i="1" s="1"/>
  <c r="V4157" i="1"/>
  <c r="V4155" i="1"/>
  <c r="W4155" i="1"/>
  <c r="X4155" i="1" s="1"/>
  <c r="W4154" i="1"/>
  <c r="X4154" i="1" s="1"/>
  <c r="V4154" i="1"/>
  <c r="V4153" i="1"/>
  <c r="W4153" i="1"/>
  <c r="X4153" i="1" s="1"/>
  <c r="V4151" i="1"/>
  <c r="W4151" i="1"/>
  <c r="X4151" i="1" s="1"/>
  <c r="V4149" i="1"/>
  <c r="W4149" i="1"/>
  <c r="X4149" i="1" s="1"/>
  <c r="V4148" i="1"/>
  <c r="W4148" i="1"/>
  <c r="X4148" i="1" s="1"/>
  <c r="V4147" i="1"/>
  <c r="W4147" i="1"/>
  <c r="X4147" i="1" s="1"/>
  <c r="W4145" i="1"/>
  <c r="X4145" i="1" s="1"/>
  <c r="V4145" i="1"/>
  <c r="V4133" i="1"/>
  <c r="W4133" i="1"/>
  <c r="X4133" i="1" s="1"/>
  <c r="W4131" i="1"/>
  <c r="X4131" i="1" s="1"/>
  <c r="V4131" i="1"/>
  <c r="W4121" i="1"/>
  <c r="X4121" i="1" s="1"/>
  <c r="V4121" i="1"/>
  <c r="W4118" i="1"/>
  <c r="X4118" i="1" s="1"/>
  <c r="V4118" i="1"/>
  <c r="V4115" i="1"/>
  <c r="W4115" i="1"/>
  <c r="X4115" i="1" s="1"/>
  <c r="V4114" i="1"/>
  <c r="W4114" i="1"/>
  <c r="X4114" i="1" s="1"/>
  <c r="W4113" i="1"/>
  <c r="X4113" i="1" s="1"/>
  <c r="V4113" i="1"/>
  <c r="V4101" i="1"/>
  <c r="W4101" i="1"/>
  <c r="X4101" i="1" s="1"/>
  <c r="V4100" i="1"/>
  <c r="W4100" i="1"/>
  <c r="X4100" i="1" s="1"/>
  <c r="V4096" i="1"/>
  <c r="W4096" i="1"/>
  <c r="X4096" i="1" s="1"/>
  <c r="V4083" i="1"/>
  <c r="W4083" i="1"/>
  <c r="X4083" i="1" s="1"/>
  <c r="V4082" i="1"/>
  <c r="W4082" i="1"/>
  <c r="X4082" i="1" s="1"/>
  <c r="W4079" i="1"/>
  <c r="X4079" i="1" s="1"/>
  <c r="V4079" i="1"/>
  <c r="W4075" i="1"/>
  <c r="X4075" i="1" s="1"/>
  <c r="V4075" i="1"/>
  <c r="V4072" i="1"/>
  <c r="W4072" i="1"/>
  <c r="X4072" i="1" s="1"/>
  <c r="V4065" i="1"/>
  <c r="W4065" i="1"/>
  <c r="X4065" i="1" s="1"/>
  <c r="V4063" i="1"/>
  <c r="W4063" i="1"/>
  <c r="X4063" i="1" s="1"/>
  <c r="W4056" i="1"/>
  <c r="X4056" i="1" s="1"/>
  <c r="V4056" i="1"/>
  <c r="W4054" i="1"/>
  <c r="X4054" i="1" s="1"/>
  <c r="V4054" i="1"/>
  <c r="V4047" i="1"/>
  <c r="W4047" i="1"/>
  <c r="X4047" i="1" s="1"/>
  <c r="V4044" i="1"/>
  <c r="W4044" i="1"/>
  <c r="X4044" i="1" s="1"/>
  <c r="V4041" i="1"/>
  <c r="W4041" i="1"/>
  <c r="X4041" i="1" s="1"/>
  <c r="V4036" i="1"/>
  <c r="W4036" i="1"/>
  <c r="X4036" i="1" s="1"/>
  <c r="V4032" i="1"/>
  <c r="W4032" i="1"/>
  <c r="X4032" i="1" s="1"/>
  <c r="W4031" i="1"/>
  <c r="X4031" i="1" s="1"/>
  <c r="V4031" i="1"/>
  <c r="V4027" i="1"/>
  <c r="W4027" i="1"/>
  <c r="X4027" i="1" s="1"/>
  <c r="W4025" i="1"/>
  <c r="X4025" i="1" s="1"/>
  <c r="V4025" i="1"/>
  <c r="W4018" i="1"/>
  <c r="X4018" i="1" s="1"/>
  <c r="V4018" i="1"/>
  <c r="V4013" i="1"/>
  <c r="W4013" i="1"/>
  <c r="X4013" i="1" s="1"/>
  <c r="V4009" i="1"/>
  <c r="W4009" i="1"/>
  <c r="X4009" i="1" s="1"/>
  <c r="V4008" i="1"/>
  <c r="W4008" i="1"/>
  <c r="X4008" i="1" s="1"/>
  <c r="W4002" i="1"/>
  <c r="X4002" i="1" s="1"/>
  <c r="V4002" i="1"/>
  <c r="W3995" i="1"/>
  <c r="X3995" i="1" s="1"/>
  <c r="V3995" i="1"/>
  <c r="V3990" i="1"/>
  <c r="W3990" i="1"/>
  <c r="X3990" i="1" s="1"/>
  <c r="V3989" i="1"/>
  <c r="W3989" i="1"/>
  <c r="X3989" i="1" s="1"/>
  <c r="V3987" i="1"/>
  <c r="W3987" i="1"/>
  <c r="X3987" i="1" s="1"/>
  <c r="V3986" i="1"/>
  <c r="W3986" i="1"/>
  <c r="X3986" i="1" s="1"/>
  <c r="V3982" i="1"/>
  <c r="W3982" i="1"/>
  <c r="X3982" i="1" s="1"/>
  <c r="V3980" i="1"/>
  <c r="W3980" i="1"/>
  <c r="X3980" i="1" s="1"/>
  <c r="V3974" i="1"/>
  <c r="W3974" i="1"/>
  <c r="X3974" i="1" s="1"/>
  <c r="V3973" i="1"/>
  <c r="W3973" i="1"/>
  <c r="X3973" i="1" s="1"/>
  <c r="V3971" i="1"/>
  <c r="W3971" i="1"/>
  <c r="X3971" i="1" s="1"/>
  <c r="V3969" i="1"/>
  <c r="W3969" i="1"/>
  <c r="X3969" i="1" s="1"/>
  <c r="V3964" i="1"/>
  <c r="W3964" i="1"/>
  <c r="X3964" i="1" s="1"/>
  <c r="W3961" i="1"/>
  <c r="X3961" i="1" s="1"/>
  <c r="V3961" i="1"/>
  <c r="V3960" i="1"/>
  <c r="W3960" i="1"/>
  <c r="X3960" i="1" s="1"/>
  <c r="V3956" i="1"/>
  <c r="W3956" i="1"/>
  <c r="X3956" i="1" s="1"/>
  <c r="V3954" i="1"/>
  <c r="W3954" i="1"/>
  <c r="X3954" i="1" s="1"/>
  <c r="V3945" i="1"/>
  <c r="W3945" i="1"/>
  <c r="X3945" i="1" s="1"/>
  <c r="V3943" i="1"/>
  <c r="W3943" i="1"/>
  <c r="X3943" i="1" s="1"/>
  <c r="V3942" i="1"/>
  <c r="W3942" i="1"/>
  <c r="X3942" i="1" s="1"/>
  <c r="V3938" i="1"/>
  <c r="W3938" i="1"/>
  <c r="X3938" i="1" s="1"/>
  <c r="V3932" i="1"/>
  <c r="W3932" i="1"/>
  <c r="X3932" i="1" s="1"/>
  <c r="V3930" i="1"/>
  <c r="W3930" i="1"/>
  <c r="X3930" i="1" s="1"/>
  <c r="V3927" i="1"/>
  <c r="W3927" i="1"/>
  <c r="X3927" i="1" s="1"/>
  <c r="V3922" i="1"/>
  <c r="W3922" i="1"/>
  <c r="X3922" i="1" s="1"/>
  <c r="V3920" i="1"/>
  <c r="W3920" i="1"/>
  <c r="X3920" i="1" s="1"/>
  <c r="V3917" i="1"/>
  <c r="W3917" i="1"/>
  <c r="X3917" i="1" s="1"/>
  <c r="V3900" i="1"/>
  <c r="W3900" i="1"/>
  <c r="X3900" i="1" s="1"/>
  <c r="V3899" i="1"/>
  <c r="W3899" i="1"/>
  <c r="X3899" i="1" s="1"/>
  <c r="V3897" i="1"/>
  <c r="W3897" i="1"/>
  <c r="X3897" i="1" s="1"/>
  <c r="V3894" i="1"/>
  <c r="W3894" i="1"/>
  <c r="X3894" i="1" s="1"/>
  <c r="W3893" i="1"/>
  <c r="X3893" i="1" s="1"/>
  <c r="V3893" i="1"/>
  <c r="V3889" i="1"/>
  <c r="W3889" i="1"/>
  <c r="X3889" i="1" s="1"/>
  <c r="V3883" i="1"/>
  <c r="W3883" i="1"/>
  <c r="X3883" i="1" s="1"/>
  <c r="V3880" i="1"/>
  <c r="W3880" i="1"/>
  <c r="X3880" i="1" s="1"/>
  <c r="V3879" i="1"/>
  <c r="W3879" i="1"/>
  <c r="X3879" i="1" s="1"/>
  <c r="W3877" i="1"/>
  <c r="X3877" i="1" s="1"/>
  <c r="V3877" i="1"/>
  <c r="V3876" i="1"/>
  <c r="W3876" i="1"/>
  <c r="X3876" i="1" s="1"/>
  <c r="W3875" i="1"/>
  <c r="X3875" i="1" s="1"/>
  <c r="V3875" i="1"/>
  <c r="V3873" i="1"/>
  <c r="W3873" i="1"/>
  <c r="X3873" i="1" s="1"/>
  <c r="V3866" i="1"/>
  <c r="W3866" i="1"/>
  <c r="X3866" i="1" s="1"/>
  <c r="V3864" i="1"/>
  <c r="W3864" i="1"/>
  <c r="X3864" i="1" s="1"/>
  <c r="V3863" i="1"/>
  <c r="W3863" i="1"/>
  <c r="X3863" i="1" s="1"/>
  <c r="V3861" i="1"/>
  <c r="W3861" i="1"/>
  <c r="X3861" i="1" s="1"/>
  <c r="V3852" i="1"/>
  <c r="W3852" i="1"/>
  <c r="X3852" i="1" s="1"/>
  <c r="V3847" i="1"/>
  <c r="W3847" i="1"/>
  <c r="X3847" i="1" s="1"/>
  <c r="V3839" i="1"/>
  <c r="W3839" i="1"/>
  <c r="X3839" i="1" s="1"/>
  <c r="V3837" i="1"/>
  <c r="W3837" i="1"/>
  <c r="X3837" i="1" s="1"/>
  <c r="V3808" i="1"/>
  <c r="W3808" i="1"/>
  <c r="X3808" i="1" s="1"/>
  <c r="V3807" i="1"/>
  <c r="W3807" i="1"/>
  <c r="X3807" i="1" s="1"/>
  <c r="V3806" i="1"/>
  <c r="W3806" i="1"/>
  <c r="X3806" i="1" s="1"/>
  <c r="V3798" i="1"/>
  <c r="W3798" i="1"/>
  <c r="X3798" i="1" s="1"/>
  <c r="V3791" i="1"/>
  <c r="W3791" i="1"/>
  <c r="X3791" i="1" s="1"/>
  <c r="W3790" i="1"/>
  <c r="X3790" i="1" s="1"/>
  <c r="V3790" i="1"/>
  <c r="V3786" i="1"/>
  <c r="W3786" i="1"/>
  <c r="X3786" i="1" s="1"/>
  <c r="V3783" i="1"/>
  <c r="W3783" i="1"/>
  <c r="X3783" i="1" s="1"/>
  <c r="W3780" i="1"/>
  <c r="X3780" i="1" s="1"/>
  <c r="V3780" i="1"/>
  <c r="V3775" i="1"/>
  <c r="W3775" i="1"/>
  <c r="X3775" i="1" s="1"/>
  <c r="W3774" i="1"/>
  <c r="X3774" i="1" s="1"/>
  <c r="V3774" i="1"/>
  <c r="V3770" i="1"/>
  <c r="W3770" i="1"/>
  <c r="X3770" i="1" s="1"/>
  <c r="V3768" i="1"/>
  <c r="W3768" i="1"/>
  <c r="X3768" i="1" s="1"/>
  <c r="V3765" i="1"/>
  <c r="W3765" i="1"/>
  <c r="X3765" i="1" s="1"/>
  <c r="V3763" i="1"/>
  <c r="W3763" i="1"/>
  <c r="X3763" i="1" s="1"/>
  <c r="V3760" i="1"/>
  <c r="W3760" i="1"/>
  <c r="X3760" i="1" s="1"/>
  <c r="V3752" i="1"/>
  <c r="W3752" i="1"/>
  <c r="X3752" i="1" s="1"/>
  <c r="V3750" i="1"/>
  <c r="W3750" i="1"/>
  <c r="X3750" i="1" s="1"/>
  <c r="W3746" i="1"/>
  <c r="X3746" i="1" s="1"/>
  <c r="V3746" i="1"/>
  <c r="V3738" i="1"/>
  <c r="W3738" i="1"/>
  <c r="X3738" i="1" s="1"/>
  <c r="V3737" i="1"/>
  <c r="W3737" i="1"/>
  <c r="X3737" i="1" s="1"/>
  <c r="V3731" i="1"/>
  <c r="W3731" i="1"/>
  <c r="X3731" i="1" s="1"/>
  <c r="V3729" i="1"/>
  <c r="W3729" i="1"/>
  <c r="X3729" i="1" s="1"/>
  <c r="V3723" i="1"/>
  <c r="W3723" i="1"/>
  <c r="X3723" i="1" s="1"/>
  <c r="V3711" i="1"/>
  <c r="W3711" i="1"/>
  <c r="X3711" i="1" s="1"/>
  <c r="V3706" i="1"/>
  <c r="W3706" i="1"/>
  <c r="X3706" i="1" s="1"/>
  <c r="V3705" i="1"/>
  <c r="W3705" i="1"/>
  <c r="X3705" i="1" s="1"/>
  <c r="W3702" i="1"/>
  <c r="X3702" i="1" s="1"/>
  <c r="V3702" i="1"/>
  <c r="V3695" i="1"/>
  <c r="W3695" i="1"/>
  <c r="X3695" i="1" s="1"/>
  <c r="V3688" i="1"/>
  <c r="W3688" i="1"/>
  <c r="X3688" i="1" s="1"/>
  <c r="V3682" i="1"/>
  <c r="W3682" i="1"/>
  <c r="X3682" i="1" s="1"/>
  <c r="V3668" i="1"/>
  <c r="W3668" i="1"/>
  <c r="X3668" i="1" s="1"/>
  <c r="V3664" i="1"/>
  <c r="W3664" i="1"/>
  <c r="X3664" i="1" s="1"/>
  <c r="V3656" i="1"/>
  <c r="W3656" i="1"/>
  <c r="X3656" i="1" s="1"/>
  <c r="V3655" i="1"/>
  <c r="W3655" i="1"/>
  <c r="X3655" i="1" s="1"/>
  <c r="W3653" i="1"/>
  <c r="X3653" i="1" s="1"/>
  <c r="V3653" i="1"/>
  <c r="V3649" i="1"/>
  <c r="W3649" i="1"/>
  <c r="X3649" i="1" s="1"/>
  <c r="W3648" i="1"/>
  <c r="X3648" i="1" s="1"/>
  <c r="V3648" i="1"/>
  <c r="W3644" i="1"/>
  <c r="X3644" i="1" s="1"/>
  <c r="V3644" i="1"/>
  <c r="V3643" i="1"/>
  <c r="W3643" i="1"/>
  <c r="X3643" i="1" s="1"/>
  <c r="V3639" i="1"/>
  <c r="W3639" i="1"/>
  <c r="X3639" i="1" s="1"/>
  <c r="V3628" i="1"/>
  <c r="W3628" i="1"/>
  <c r="X3628" i="1" s="1"/>
  <c r="V3625" i="1"/>
  <c r="W3625" i="1"/>
  <c r="X3625" i="1" s="1"/>
  <c r="V3618" i="1"/>
  <c r="W3618" i="1"/>
  <c r="X3618" i="1" s="1"/>
  <c r="V3617" i="1"/>
  <c r="W3617" i="1"/>
  <c r="X3617" i="1" s="1"/>
  <c r="V3613" i="1"/>
  <c r="W3613" i="1"/>
  <c r="X3613" i="1" s="1"/>
  <c r="V3612" i="1"/>
  <c r="W3612" i="1"/>
  <c r="X3612" i="1" s="1"/>
  <c r="V3609" i="1"/>
  <c r="W3609" i="1"/>
  <c r="X3609" i="1" s="1"/>
  <c r="V3608" i="1"/>
  <c r="W3608" i="1"/>
  <c r="X3608" i="1" s="1"/>
  <c r="V3606" i="1"/>
  <c r="W3606" i="1"/>
  <c r="X3606" i="1" s="1"/>
  <c r="W3596" i="1"/>
  <c r="X3596" i="1" s="1"/>
  <c r="V3596" i="1"/>
  <c r="W3592" i="1"/>
  <c r="X3592" i="1" s="1"/>
  <c r="V3592" i="1"/>
  <c r="V3589" i="1"/>
  <c r="W3589" i="1"/>
  <c r="X3589" i="1" s="1"/>
  <c r="W3582" i="1"/>
  <c r="X3582" i="1" s="1"/>
  <c r="V3582" i="1"/>
  <c r="W3579" i="1"/>
  <c r="X3579" i="1" s="1"/>
  <c r="V3579" i="1"/>
  <c r="W3576" i="1"/>
  <c r="X3576" i="1" s="1"/>
  <c r="V3576" i="1"/>
  <c r="W3575" i="1"/>
  <c r="X3575" i="1" s="1"/>
  <c r="V3575" i="1"/>
  <c r="V3566" i="1"/>
  <c r="W3566" i="1"/>
  <c r="X3566" i="1" s="1"/>
  <c r="V3561" i="1"/>
  <c r="W3561" i="1"/>
  <c r="X3561" i="1" s="1"/>
  <c r="W3557" i="1"/>
  <c r="X3557" i="1" s="1"/>
  <c r="V3557" i="1"/>
  <c r="W3551" i="1"/>
  <c r="X3551" i="1" s="1"/>
  <c r="V3551" i="1"/>
  <c r="W3550" i="1"/>
  <c r="X3550" i="1" s="1"/>
  <c r="V3550" i="1"/>
  <c r="V3546" i="1"/>
  <c r="W3546" i="1"/>
  <c r="X3546" i="1" s="1"/>
  <c r="W3542" i="1"/>
  <c r="X3542" i="1" s="1"/>
  <c r="V3542" i="1"/>
  <c r="W3540" i="1"/>
  <c r="X3540" i="1" s="1"/>
  <c r="V3540" i="1"/>
  <c r="W3539" i="1"/>
  <c r="X3539" i="1" s="1"/>
  <c r="V3539" i="1"/>
  <c r="W3538" i="1"/>
  <c r="X3538" i="1" s="1"/>
  <c r="V3538" i="1"/>
  <c r="W3536" i="1"/>
  <c r="X3536" i="1" s="1"/>
  <c r="V3536" i="1"/>
  <c r="W3532" i="1"/>
  <c r="X3532" i="1" s="1"/>
  <c r="V3532" i="1"/>
  <c r="W3515" i="1"/>
  <c r="X3515" i="1" s="1"/>
  <c r="V3515" i="1"/>
  <c r="V3513" i="1"/>
  <c r="W3513" i="1"/>
  <c r="X3513" i="1" s="1"/>
  <c r="W3510" i="1"/>
  <c r="X3510" i="1" s="1"/>
  <c r="V3510" i="1"/>
  <c r="W3506" i="1"/>
  <c r="X3506" i="1" s="1"/>
  <c r="V3506" i="1"/>
  <c r="V3503" i="1"/>
  <c r="W3503" i="1"/>
  <c r="X3503" i="1" s="1"/>
  <c r="W3498" i="1"/>
  <c r="X3498" i="1" s="1"/>
  <c r="V3498" i="1"/>
  <c r="W3496" i="1"/>
  <c r="X3496" i="1" s="1"/>
  <c r="V3496" i="1"/>
  <c r="W3493" i="1"/>
  <c r="X3493" i="1" s="1"/>
  <c r="V3493" i="1"/>
  <c r="V3487" i="1"/>
  <c r="W3487" i="1"/>
  <c r="X3487" i="1" s="1"/>
  <c r="W3485" i="1"/>
  <c r="X3485" i="1" s="1"/>
  <c r="V3485" i="1"/>
  <c r="W3484" i="1"/>
  <c r="X3484" i="1" s="1"/>
  <c r="V3484" i="1"/>
  <c r="W3479" i="1"/>
  <c r="X3479" i="1" s="1"/>
  <c r="V3479" i="1"/>
  <c r="W3476" i="1"/>
  <c r="X3476" i="1" s="1"/>
  <c r="V3476" i="1"/>
  <c r="W3472" i="1"/>
  <c r="X3472" i="1" s="1"/>
  <c r="V3472" i="1"/>
  <c r="W3464" i="1"/>
  <c r="X3464" i="1" s="1"/>
  <c r="V3464" i="1"/>
  <c r="W3458" i="1"/>
  <c r="X3458" i="1" s="1"/>
  <c r="V3458" i="1"/>
  <c r="W3456" i="1"/>
  <c r="X3456" i="1" s="1"/>
  <c r="V3456" i="1"/>
  <c r="W3451" i="1"/>
  <c r="X3451" i="1" s="1"/>
  <c r="V3451" i="1"/>
  <c r="V3449" i="1"/>
  <c r="W3449" i="1"/>
  <c r="X3449" i="1" s="1"/>
  <c r="W3445" i="1"/>
  <c r="X3445" i="1" s="1"/>
  <c r="V3445" i="1"/>
  <c r="W3439" i="1"/>
  <c r="X3439" i="1" s="1"/>
  <c r="V3439" i="1"/>
  <c r="W3434" i="1"/>
  <c r="X3434" i="1" s="1"/>
  <c r="V3434" i="1"/>
  <c r="W3427" i="1"/>
  <c r="X3427" i="1" s="1"/>
  <c r="V3427" i="1"/>
  <c r="V3425" i="1"/>
  <c r="W3425" i="1"/>
  <c r="X3425" i="1" s="1"/>
  <c r="W3424" i="1"/>
  <c r="X3424" i="1" s="1"/>
  <c r="V3424" i="1"/>
  <c r="V3423" i="1"/>
  <c r="W3423" i="1"/>
  <c r="X3423" i="1" s="1"/>
  <c r="V3421" i="1"/>
  <c r="W3421" i="1"/>
  <c r="X3421" i="1" s="1"/>
  <c r="V3415" i="1"/>
  <c r="W3415" i="1"/>
  <c r="X3415" i="1" s="1"/>
  <c r="V3414" i="1"/>
  <c r="W3414" i="1"/>
  <c r="X3414" i="1" s="1"/>
  <c r="V3412" i="1"/>
  <c r="W3412" i="1"/>
  <c r="X3412" i="1" s="1"/>
  <c r="W3410" i="1"/>
  <c r="X3410" i="1" s="1"/>
  <c r="V3410" i="1"/>
  <c r="V3409" i="1"/>
  <c r="W3409" i="1"/>
  <c r="X3409" i="1" s="1"/>
  <c r="V3407" i="1"/>
  <c r="W3407" i="1"/>
  <c r="X3407" i="1" s="1"/>
  <c r="V3405" i="1"/>
  <c r="W3405" i="1"/>
  <c r="X3405" i="1" s="1"/>
  <c r="W3402" i="1"/>
  <c r="X3402" i="1" s="1"/>
  <c r="V3402" i="1"/>
  <c r="W3399" i="1"/>
  <c r="X3399" i="1" s="1"/>
  <c r="V3399" i="1"/>
  <c r="W3393" i="1"/>
  <c r="X3393" i="1" s="1"/>
  <c r="V3393" i="1"/>
  <c r="W3392" i="1"/>
  <c r="X3392" i="1" s="1"/>
  <c r="V3392" i="1"/>
  <c r="W3384" i="1"/>
  <c r="X3384" i="1" s="1"/>
  <c r="V3384" i="1"/>
  <c r="V3365" i="1"/>
  <c r="W3365" i="1"/>
  <c r="X3365" i="1" s="1"/>
  <c r="V3359" i="1"/>
  <c r="W3359" i="1"/>
  <c r="X3359" i="1" s="1"/>
  <c r="W3358" i="1"/>
  <c r="X3358" i="1" s="1"/>
  <c r="V3358" i="1"/>
  <c r="W3355" i="1"/>
  <c r="X3355" i="1" s="1"/>
  <c r="V3355" i="1"/>
  <c r="V3353" i="1"/>
  <c r="W3353" i="1"/>
  <c r="X3353" i="1" s="1"/>
  <c r="V3351" i="1"/>
  <c r="W3351" i="1"/>
  <c r="X3351" i="1" s="1"/>
  <c r="W3349" i="1"/>
  <c r="X3349" i="1" s="1"/>
  <c r="V3349" i="1"/>
  <c r="W3344" i="1"/>
  <c r="X3344" i="1" s="1"/>
  <c r="V3344" i="1"/>
  <c r="V3343" i="1"/>
  <c r="W3343" i="1"/>
  <c r="X3343" i="1" s="1"/>
  <c r="V3339" i="1"/>
  <c r="W3339" i="1"/>
  <c r="X3339" i="1" s="1"/>
  <c r="V3335" i="1"/>
  <c r="W3335" i="1"/>
  <c r="X3335" i="1" s="1"/>
  <c r="V3333" i="1"/>
  <c r="W3333" i="1"/>
  <c r="X3333" i="1" s="1"/>
  <c r="V3332" i="1"/>
  <c r="W3332" i="1"/>
  <c r="X3332" i="1" s="1"/>
  <c r="V3331" i="1"/>
  <c r="W3331" i="1"/>
  <c r="X3331" i="1" s="1"/>
  <c r="V3330" i="1"/>
  <c r="W3330" i="1"/>
  <c r="X3330" i="1" s="1"/>
  <c r="W3321" i="1"/>
  <c r="X3321" i="1" s="1"/>
  <c r="V3321" i="1"/>
  <c r="V3317" i="1"/>
  <c r="W3317" i="1"/>
  <c r="X3317" i="1" s="1"/>
  <c r="W3316" i="1"/>
  <c r="X3316" i="1" s="1"/>
  <c r="V3316" i="1"/>
  <c r="W3314" i="1"/>
  <c r="X3314" i="1" s="1"/>
  <c r="V3314" i="1"/>
  <c r="W3309" i="1"/>
  <c r="X3309" i="1" s="1"/>
  <c r="V3309" i="1"/>
  <c r="W3306" i="1"/>
  <c r="X3306" i="1" s="1"/>
  <c r="V3306" i="1"/>
  <c r="W3300" i="1"/>
  <c r="X3300" i="1" s="1"/>
  <c r="V3300" i="1"/>
  <c r="W3299" i="1"/>
  <c r="X3299" i="1" s="1"/>
  <c r="V3299" i="1"/>
  <c r="W3289" i="1"/>
  <c r="X3289" i="1" s="1"/>
  <c r="V3289" i="1"/>
  <c r="W3286" i="1"/>
  <c r="X3286" i="1" s="1"/>
  <c r="V3286" i="1"/>
  <c r="V3278" i="1"/>
  <c r="W3278" i="1"/>
  <c r="X3278" i="1" s="1"/>
  <c r="V3274" i="1"/>
  <c r="W3274" i="1"/>
  <c r="X3274" i="1" s="1"/>
  <c r="W3269" i="1"/>
  <c r="X3269" i="1" s="1"/>
  <c r="V3269" i="1"/>
  <c r="V3264" i="1"/>
  <c r="W3264" i="1"/>
  <c r="X3264" i="1" s="1"/>
  <c r="W3262" i="1"/>
  <c r="X3262" i="1" s="1"/>
  <c r="V3262" i="1"/>
  <c r="W3256" i="1"/>
  <c r="X3256" i="1" s="1"/>
  <c r="V3256" i="1"/>
  <c r="W3252" i="1"/>
  <c r="X3252" i="1" s="1"/>
  <c r="V3252" i="1"/>
  <c r="W3251" i="1"/>
  <c r="X3251" i="1" s="1"/>
  <c r="V3251" i="1"/>
  <c r="W3250" i="1"/>
  <c r="X3250" i="1" s="1"/>
  <c r="V3250" i="1"/>
  <c r="V3246" i="1"/>
  <c r="W3246" i="1"/>
  <c r="X3246" i="1" s="1"/>
  <c r="W3243" i="1"/>
  <c r="X3243" i="1" s="1"/>
  <c r="V3243" i="1"/>
  <c r="W3242" i="1"/>
  <c r="X3242" i="1" s="1"/>
  <c r="V3242" i="1"/>
  <c r="W3240" i="1"/>
  <c r="X3240" i="1" s="1"/>
  <c r="V3240" i="1"/>
  <c r="W3234" i="1"/>
  <c r="X3234" i="1" s="1"/>
  <c r="V3234" i="1"/>
  <c r="V3229" i="1"/>
  <c r="W3229" i="1"/>
  <c r="X3229" i="1" s="1"/>
  <c r="V3227" i="1"/>
  <c r="W3227" i="1"/>
  <c r="X3227" i="1" s="1"/>
  <c r="W3226" i="1"/>
  <c r="X3226" i="1" s="1"/>
  <c r="V3226" i="1"/>
  <c r="V3223" i="1"/>
  <c r="W3223" i="1"/>
  <c r="X3223" i="1" s="1"/>
  <c r="V3218" i="1"/>
  <c r="W3218" i="1"/>
  <c r="X3218" i="1" s="1"/>
  <c r="V3217" i="1"/>
  <c r="W3217" i="1"/>
  <c r="X3217" i="1" s="1"/>
  <c r="W3209" i="1"/>
  <c r="X3209" i="1" s="1"/>
  <c r="V3209" i="1"/>
  <c r="V3205" i="1"/>
  <c r="W3205" i="1"/>
  <c r="X3205" i="1" s="1"/>
  <c r="V3203" i="1"/>
  <c r="W3203" i="1"/>
  <c r="X3203" i="1" s="1"/>
  <c r="V3202" i="1"/>
  <c r="W3202" i="1"/>
  <c r="X3202" i="1" s="1"/>
  <c r="W3198" i="1"/>
  <c r="X3198" i="1" s="1"/>
  <c r="V3198" i="1"/>
  <c r="V3197" i="1"/>
  <c r="W3197" i="1"/>
  <c r="X3197" i="1" s="1"/>
  <c r="V3185" i="1"/>
  <c r="W3185" i="1"/>
  <c r="X3185" i="1" s="1"/>
  <c r="W3184" i="1"/>
  <c r="X3184" i="1" s="1"/>
  <c r="V3184" i="1"/>
  <c r="W3181" i="1"/>
  <c r="X3181" i="1" s="1"/>
  <c r="V3181" i="1"/>
  <c r="W3180" i="1"/>
  <c r="X3180" i="1" s="1"/>
  <c r="V3180" i="1"/>
  <c r="W3173" i="1"/>
  <c r="X3173" i="1" s="1"/>
  <c r="V3173" i="1"/>
  <c r="V3170" i="1"/>
  <c r="W3170" i="1"/>
  <c r="X3170" i="1" s="1"/>
  <c r="V3168" i="1"/>
  <c r="W3168" i="1"/>
  <c r="X3168" i="1" s="1"/>
  <c r="V3167" i="1"/>
  <c r="W3167" i="1"/>
  <c r="X3167" i="1" s="1"/>
  <c r="V3157" i="1"/>
  <c r="W3157" i="1"/>
  <c r="X3157" i="1" s="1"/>
  <c r="W3154" i="1"/>
  <c r="X3154" i="1" s="1"/>
  <c r="V3154" i="1"/>
  <c r="V3142" i="1"/>
  <c r="W3142" i="1"/>
  <c r="X3142" i="1" s="1"/>
  <c r="W3141" i="1"/>
  <c r="X3141" i="1" s="1"/>
  <c r="V3141" i="1"/>
  <c r="W3138" i="1"/>
  <c r="X3138" i="1" s="1"/>
  <c r="V3138" i="1"/>
  <c r="V3137" i="1"/>
  <c r="W3137" i="1"/>
  <c r="X3137" i="1" s="1"/>
  <c r="V3134" i="1"/>
  <c r="W3134" i="1"/>
  <c r="X3134" i="1" s="1"/>
  <c r="V3131" i="1"/>
  <c r="W3131" i="1"/>
  <c r="X3131" i="1" s="1"/>
  <c r="V3129" i="1"/>
  <c r="W3129" i="1"/>
  <c r="X3129" i="1" s="1"/>
  <c r="V3127" i="1"/>
  <c r="W3127" i="1"/>
  <c r="X3127" i="1" s="1"/>
  <c r="V3123" i="1"/>
  <c r="W3123" i="1"/>
  <c r="X3123" i="1" s="1"/>
  <c r="V3122" i="1"/>
  <c r="W3122" i="1"/>
  <c r="X3122" i="1" s="1"/>
  <c r="V3120" i="1"/>
  <c r="W3120" i="1"/>
  <c r="X3120" i="1" s="1"/>
  <c r="V3114" i="1"/>
  <c r="W3114" i="1"/>
  <c r="X3114" i="1" s="1"/>
  <c r="V3112" i="1"/>
  <c r="W3112" i="1"/>
  <c r="X3112" i="1" s="1"/>
  <c r="W3110" i="1"/>
  <c r="X3110" i="1" s="1"/>
  <c r="V3110" i="1"/>
  <c r="V3107" i="1"/>
  <c r="W3107" i="1"/>
  <c r="X3107" i="1" s="1"/>
  <c r="V3106" i="1"/>
  <c r="W3106" i="1"/>
  <c r="X3106" i="1" s="1"/>
  <c r="W3105" i="1"/>
  <c r="X3105" i="1" s="1"/>
  <c r="V3105" i="1"/>
  <c r="V3102" i="1"/>
  <c r="W3102" i="1"/>
  <c r="X3102" i="1" s="1"/>
  <c r="V3101" i="1"/>
  <c r="W3101" i="1"/>
  <c r="X3101" i="1" s="1"/>
  <c r="W3098" i="1"/>
  <c r="X3098" i="1" s="1"/>
  <c r="V3098" i="1"/>
  <c r="W3093" i="1"/>
  <c r="X3093" i="1" s="1"/>
  <c r="V3093" i="1"/>
  <c r="V3091" i="1"/>
  <c r="W3091" i="1"/>
  <c r="X3091" i="1" s="1"/>
  <c r="W3088" i="1"/>
  <c r="X3088" i="1" s="1"/>
  <c r="V3088" i="1"/>
  <c r="V3085" i="1"/>
  <c r="W3085" i="1"/>
  <c r="X3085" i="1" s="1"/>
  <c r="W3083" i="1"/>
  <c r="X3083" i="1" s="1"/>
  <c r="V3083" i="1"/>
  <c r="W3076" i="1"/>
  <c r="X3076" i="1" s="1"/>
  <c r="V3076" i="1"/>
  <c r="W3067" i="1"/>
  <c r="X3067" i="1" s="1"/>
  <c r="V3067" i="1"/>
  <c r="V3060" i="1"/>
  <c r="W3060" i="1"/>
  <c r="X3060" i="1" s="1"/>
  <c r="W3053" i="1"/>
  <c r="X3053" i="1" s="1"/>
  <c r="V3053" i="1"/>
  <c r="W3052" i="1"/>
  <c r="X3052" i="1" s="1"/>
  <c r="V3052" i="1"/>
  <c r="W3047" i="1"/>
  <c r="X3047" i="1" s="1"/>
  <c r="V3047" i="1"/>
  <c r="V3046" i="1"/>
  <c r="W3046" i="1"/>
  <c r="X3046" i="1" s="1"/>
  <c r="V3039" i="1"/>
  <c r="W3039" i="1"/>
  <c r="X3039" i="1" s="1"/>
  <c r="V3033" i="1"/>
  <c r="W3033" i="1"/>
  <c r="X3033" i="1" s="1"/>
  <c r="W3032" i="1"/>
  <c r="X3032" i="1" s="1"/>
  <c r="V3032" i="1"/>
  <c r="V3030" i="1"/>
  <c r="W3030" i="1"/>
  <c r="X3030" i="1" s="1"/>
  <c r="V3026" i="1"/>
  <c r="W3026" i="1"/>
  <c r="X3026" i="1" s="1"/>
  <c r="V3025" i="1"/>
  <c r="W3025" i="1"/>
  <c r="X3025" i="1" s="1"/>
  <c r="V3021" i="1"/>
  <c r="W3021" i="1"/>
  <c r="X3021" i="1" s="1"/>
  <c r="V3016" i="1"/>
  <c r="W3016" i="1"/>
  <c r="X3016" i="1" s="1"/>
  <c r="W3015" i="1"/>
  <c r="X3015" i="1" s="1"/>
  <c r="V3015" i="1"/>
  <c r="W3011" i="1"/>
  <c r="X3011" i="1" s="1"/>
  <c r="V3011" i="1"/>
  <c r="V3006" i="1"/>
  <c r="W3006" i="1"/>
  <c r="X3006" i="1" s="1"/>
  <c r="V2991" i="1"/>
  <c r="W2991" i="1"/>
  <c r="X2991" i="1" s="1"/>
  <c r="V2987" i="1"/>
  <c r="W2987" i="1"/>
  <c r="X2987" i="1" s="1"/>
  <c r="W2986" i="1"/>
  <c r="X2986" i="1" s="1"/>
  <c r="V2986" i="1"/>
  <c r="W2978" i="1"/>
  <c r="X2978" i="1" s="1"/>
  <c r="V2978" i="1"/>
  <c r="W2975" i="1"/>
  <c r="X2975" i="1" s="1"/>
  <c r="V2975" i="1"/>
  <c r="W2973" i="1"/>
  <c r="X2973" i="1" s="1"/>
  <c r="V2973" i="1"/>
  <c r="W2971" i="1"/>
  <c r="X2971" i="1" s="1"/>
  <c r="V2971" i="1"/>
  <c r="V2969" i="1"/>
  <c r="W2969" i="1"/>
  <c r="X2969" i="1" s="1"/>
  <c r="V2967" i="1"/>
  <c r="W2967" i="1"/>
  <c r="X2967" i="1" s="1"/>
  <c r="V2966" i="1"/>
  <c r="W2966" i="1"/>
  <c r="X2966" i="1" s="1"/>
  <c r="V2964" i="1"/>
  <c r="W2964" i="1"/>
  <c r="X2964" i="1" s="1"/>
  <c r="V2955" i="1"/>
  <c r="W2955" i="1"/>
  <c r="X2955" i="1" s="1"/>
  <c r="W2951" i="1"/>
  <c r="X2951" i="1" s="1"/>
  <c r="V2951" i="1"/>
  <c r="V2947" i="1"/>
  <c r="W2947" i="1"/>
  <c r="X2947" i="1" s="1"/>
  <c r="V2944" i="1"/>
  <c r="W2944" i="1"/>
  <c r="X2944" i="1" s="1"/>
  <c r="W2943" i="1"/>
  <c r="X2943" i="1" s="1"/>
  <c r="V2943" i="1"/>
  <c r="W2942" i="1"/>
  <c r="X2942" i="1" s="1"/>
  <c r="V2942" i="1"/>
  <c r="V2935" i="1"/>
  <c r="W2935" i="1"/>
  <c r="X2935" i="1" s="1"/>
  <c r="W2932" i="1"/>
  <c r="X2932" i="1" s="1"/>
  <c r="V2932" i="1"/>
  <c r="V2930" i="1"/>
  <c r="W2930" i="1"/>
  <c r="X2930" i="1" s="1"/>
  <c r="W2925" i="1"/>
  <c r="X2925" i="1" s="1"/>
  <c r="V2925" i="1"/>
  <c r="W2919" i="1"/>
  <c r="X2919" i="1" s="1"/>
  <c r="V2919" i="1"/>
  <c r="W2916" i="1"/>
  <c r="X2916" i="1" s="1"/>
  <c r="V2916" i="1"/>
  <c r="W2915" i="1"/>
  <c r="X2915" i="1" s="1"/>
  <c r="V2915" i="1"/>
  <c r="W2913" i="1"/>
  <c r="X2913" i="1" s="1"/>
  <c r="V2913" i="1"/>
  <c r="W2909" i="1"/>
  <c r="X2909" i="1" s="1"/>
  <c r="V2909" i="1"/>
  <c r="V2901" i="1"/>
  <c r="W2901" i="1"/>
  <c r="X2901" i="1" s="1"/>
  <c r="W2900" i="1"/>
  <c r="X2900" i="1" s="1"/>
  <c r="V2900" i="1"/>
  <c r="V2898" i="1"/>
  <c r="W2898" i="1"/>
  <c r="X2898" i="1" s="1"/>
  <c r="V2891" i="1"/>
  <c r="W2891" i="1"/>
  <c r="X2891" i="1" s="1"/>
  <c r="V2890" i="1"/>
  <c r="W2890" i="1"/>
  <c r="X2890" i="1" s="1"/>
  <c r="V2884" i="1"/>
  <c r="W2884" i="1"/>
  <c r="X2884" i="1" s="1"/>
  <c r="V2880" i="1"/>
  <c r="W2880" i="1"/>
  <c r="X2880" i="1" s="1"/>
  <c r="V2877" i="1"/>
  <c r="W2877" i="1"/>
  <c r="X2877" i="1" s="1"/>
  <c r="W2873" i="1"/>
  <c r="X2873" i="1" s="1"/>
  <c r="V2873" i="1"/>
  <c r="W2872" i="1"/>
  <c r="X2872" i="1" s="1"/>
  <c r="V2872" i="1"/>
  <c r="W2870" i="1"/>
  <c r="X2870" i="1" s="1"/>
  <c r="V2870" i="1"/>
  <c r="W2865" i="1"/>
  <c r="X2865" i="1" s="1"/>
  <c r="V2865" i="1"/>
  <c r="W2853" i="1"/>
  <c r="X2853" i="1" s="1"/>
  <c r="V2853" i="1"/>
  <c r="W2849" i="1"/>
  <c r="X2849" i="1" s="1"/>
  <c r="V2849" i="1"/>
  <c r="W2846" i="1"/>
  <c r="X2846" i="1" s="1"/>
  <c r="V2846" i="1"/>
  <c r="W2845" i="1"/>
  <c r="X2845" i="1" s="1"/>
  <c r="V2845" i="1"/>
  <c r="W2843" i="1"/>
  <c r="X2843" i="1" s="1"/>
  <c r="V2843" i="1"/>
  <c r="V2842" i="1"/>
  <c r="W2842" i="1"/>
  <c r="X2842" i="1" s="1"/>
  <c r="V2840" i="1"/>
  <c r="W2840" i="1"/>
  <c r="X2840" i="1" s="1"/>
  <c r="W2838" i="1"/>
  <c r="X2838" i="1" s="1"/>
  <c r="V2838" i="1"/>
  <c r="W2830" i="1"/>
  <c r="X2830" i="1" s="1"/>
  <c r="V2830" i="1"/>
  <c r="V2829" i="1"/>
  <c r="W2829" i="1"/>
  <c r="X2829" i="1" s="1"/>
  <c r="V2828" i="1"/>
  <c r="W2828" i="1"/>
  <c r="X2828" i="1" s="1"/>
  <c r="V2827" i="1"/>
  <c r="W2827" i="1"/>
  <c r="X2827" i="1" s="1"/>
  <c r="W2822" i="1"/>
  <c r="X2822" i="1" s="1"/>
  <c r="V2822" i="1"/>
  <c r="V2820" i="1"/>
  <c r="W2820" i="1"/>
  <c r="X2820" i="1" s="1"/>
  <c r="V2819" i="1"/>
  <c r="W2819" i="1"/>
  <c r="X2819" i="1" s="1"/>
  <c r="V2816" i="1"/>
  <c r="W2816" i="1"/>
  <c r="X2816" i="1" s="1"/>
  <c r="V2815" i="1"/>
  <c r="W2815" i="1"/>
  <c r="X2815" i="1" s="1"/>
  <c r="W2812" i="1"/>
  <c r="X2812" i="1" s="1"/>
  <c r="V2812" i="1"/>
  <c r="V2808" i="1"/>
  <c r="W2808" i="1"/>
  <c r="X2808" i="1" s="1"/>
  <c r="V2805" i="1"/>
  <c r="W2805" i="1"/>
  <c r="X2805" i="1" s="1"/>
  <c r="V2803" i="1"/>
  <c r="W2803" i="1"/>
  <c r="X2803" i="1" s="1"/>
  <c r="V2802" i="1"/>
  <c r="W2802" i="1"/>
  <c r="X2802" i="1" s="1"/>
  <c r="W2799" i="1"/>
  <c r="X2799" i="1" s="1"/>
  <c r="V2799" i="1"/>
  <c r="V2796" i="1"/>
  <c r="W2796" i="1"/>
  <c r="X2796" i="1" s="1"/>
  <c r="V2794" i="1"/>
  <c r="W2794" i="1"/>
  <c r="X2794" i="1" s="1"/>
  <c r="V2792" i="1"/>
  <c r="W2792" i="1"/>
  <c r="X2792" i="1" s="1"/>
  <c r="V2790" i="1"/>
  <c r="W2790" i="1"/>
  <c r="X2790" i="1" s="1"/>
  <c r="W2787" i="1"/>
  <c r="X2787" i="1" s="1"/>
  <c r="V2787" i="1"/>
  <c r="W2785" i="1"/>
  <c r="X2785" i="1" s="1"/>
  <c r="V2785" i="1"/>
  <c r="W2784" i="1"/>
  <c r="X2784" i="1" s="1"/>
  <c r="V2784" i="1"/>
  <c r="V2783" i="1"/>
  <c r="W2783" i="1"/>
  <c r="X2783" i="1" s="1"/>
  <c r="W2781" i="1"/>
  <c r="X2781" i="1" s="1"/>
  <c r="V2781" i="1"/>
  <c r="V2779" i="1"/>
  <c r="W2779" i="1"/>
  <c r="X2779" i="1" s="1"/>
  <c r="V2778" i="1"/>
  <c r="W2778" i="1"/>
  <c r="X2778" i="1" s="1"/>
  <c r="V2776" i="1"/>
  <c r="W2776" i="1"/>
  <c r="X2776" i="1" s="1"/>
  <c r="W2775" i="1"/>
  <c r="X2775" i="1" s="1"/>
  <c r="V2775" i="1"/>
  <c r="V2774" i="1"/>
  <c r="W2774" i="1"/>
  <c r="X2774" i="1" s="1"/>
  <c r="W2772" i="1"/>
  <c r="X2772" i="1" s="1"/>
  <c r="V2772" i="1"/>
  <c r="V2770" i="1"/>
  <c r="W2770" i="1"/>
  <c r="X2770" i="1" s="1"/>
  <c r="V2766" i="1"/>
  <c r="W2766" i="1"/>
  <c r="X2766" i="1" s="1"/>
  <c r="V2765" i="1"/>
  <c r="W2765" i="1"/>
  <c r="X2765" i="1" s="1"/>
  <c r="V2763" i="1"/>
  <c r="W2763" i="1"/>
  <c r="X2763" i="1" s="1"/>
  <c r="W2762" i="1"/>
  <c r="X2762" i="1" s="1"/>
  <c r="V2762" i="1"/>
  <c r="W2761" i="1"/>
  <c r="X2761" i="1" s="1"/>
  <c r="V2761" i="1"/>
  <c r="W2760" i="1"/>
  <c r="X2760" i="1" s="1"/>
  <c r="V2760" i="1"/>
  <c r="W2759" i="1"/>
  <c r="X2759" i="1" s="1"/>
  <c r="V2759" i="1"/>
  <c r="V2758" i="1"/>
  <c r="W2758" i="1"/>
  <c r="X2758" i="1" s="1"/>
  <c r="V2756" i="1"/>
  <c r="W2756" i="1"/>
  <c r="X2756" i="1" s="1"/>
  <c r="V2754" i="1"/>
  <c r="W2754" i="1"/>
  <c r="X2754" i="1" s="1"/>
  <c r="W2752" i="1"/>
  <c r="X2752" i="1" s="1"/>
  <c r="V2752" i="1"/>
  <c r="V2751" i="1"/>
  <c r="W2751" i="1"/>
  <c r="X2751" i="1" s="1"/>
  <c r="V2749" i="1"/>
  <c r="W2749" i="1"/>
  <c r="X2749" i="1" s="1"/>
  <c r="V2746" i="1"/>
  <c r="W2746" i="1"/>
  <c r="X2746" i="1" s="1"/>
  <c r="W2745" i="1"/>
  <c r="X2745" i="1" s="1"/>
  <c r="V2745" i="1"/>
  <c r="W2742" i="1"/>
  <c r="X2742" i="1" s="1"/>
  <c r="V2742" i="1"/>
  <c r="W2740" i="1"/>
  <c r="X2740" i="1" s="1"/>
  <c r="V2740" i="1"/>
  <c r="V2739" i="1"/>
  <c r="W2739" i="1"/>
  <c r="X2739" i="1" s="1"/>
  <c r="W2734" i="1"/>
  <c r="X2734" i="1" s="1"/>
  <c r="V2734" i="1"/>
  <c r="W2729" i="1"/>
  <c r="X2729" i="1" s="1"/>
  <c r="V2729" i="1"/>
  <c r="W2728" i="1"/>
  <c r="X2728" i="1" s="1"/>
  <c r="V2728" i="1"/>
  <c r="V2722" i="1"/>
  <c r="W2722" i="1"/>
  <c r="X2722" i="1" s="1"/>
  <c r="W2718" i="1"/>
  <c r="X2718" i="1" s="1"/>
  <c r="V2718" i="1"/>
  <c r="V2717" i="1"/>
  <c r="W2717" i="1"/>
  <c r="X2717" i="1" s="1"/>
  <c r="W2715" i="1"/>
  <c r="X2715" i="1" s="1"/>
  <c r="V2715" i="1"/>
  <c r="W2714" i="1"/>
  <c r="X2714" i="1" s="1"/>
  <c r="V2714" i="1"/>
  <c r="W2713" i="1"/>
  <c r="X2713" i="1" s="1"/>
  <c r="V2713" i="1"/>
  <c r="V2707" i="1"/>
  <c r="W2707" i="1"/>
  <c r="X2707" i="1" s="1"/>
  <c r="W2704" i="1"/>
  <c r="X2704" i="1" s="1"/>
  <c r="V2704" i="1"/>
  <c r="W2702" i="1"/>
  <c r="X2702" i="1" s="1"/>
  <c r="V2702" i="1"/>
  <c r="V2700" i="1"/>
  <c r="W2700" i="1"/>
  <c r="X2700" i="1" s="1"/>
  <c r="V2698" i="1"/>
  <c r="W2698" i="1"/>
  <c r="X2698" i="1" s="1"/>
  <c r="W2696" i="1"/>
  <c r="X2696" i="1" s="1"/>
  <c r="V2696" i="1"/>
  <c r="W2695" i="1"/>
  <c r="X2695" i="1" s="1"/>
  <c r="V2695" i="1"/>
  <c r="W2693" i="1"/>
  <c r="X2693" i="1" s="1"/>
  <c r="V2693" i="1"/>
  <c r="W2692" i="1"/>
  <c r="X2692" i="1" s="1"/>
  <c r="V2692" i="1"/>
  <c r="V2690" i="1"/>
  <c r="W2690" i="1"/>
  <c r="X2690" i="1" s="1"/>
  <c r="W2683" i="1"/>
  <c r="X2683" i="1" s="1"/>
  <c r="V2683" i="1"/>
  <c r="W2680" i="1"/>
  <c r="X2680" i="1" s="1"/>
  <c r="V2680" i="1"/>
  <c r="W2678" i="1"/>
  <c r="X2678" i="1" s="1"/>
  <c r="V2678" i="1"/>
  <c r="V2677" i="1"/>
  <c r="W2677" i="1"/>
  <c r="X2677" i="1" s="1"/>
  <c r="V2676" i="1"/>
  <c r="W2676" i="1"/>
  <c r="X2676" i="1" s="1"/>
  <c r="V2675" i="1"/>
  <c r="W2675" i="1"/>
  <c r="X2675" i="1" s="1"/>
  <c r="V2673" i="1"/>
  <c r="W2673" i="1"/>
  <c r="X2673" i="1" s="1"/>
  <c r="V2671" i="1"/>
  <c r="W2671" i="1"/>
  <c r="X2671" i="1" s="1"/>
  <c r="W2669" i="1"/>
  <c r="X2669" i="1" s="1"/>
  <c r="V2669" i="1"/>
  <c r="W2666" i="1"/>
  <c r="X2666" i="1" s="1"/>
  <c r="V2666" i="1"/>
  <c r="V2665" i="1"/>
  <c r="W2665" i="1"/>
  <c r="X2665" i="1" s="1"/>
  <c r="W2662" i="1"/>
  <c r="X2662" i="1" s="1"/>
  <c r="V2662" i="1"/>
  <c r="V2661" i="1"/>
  <c r="W2661" i="1"/>
  <c r="X2661" i="1" s="1"/>
  <c r="V2660" i="1"/>
  <c r="W2660" i="1"/>
  <c r="X2660" i="1" s="1"/>
  <c r="V2658" i="1"/>
  <c r="W2658" i="1"/>
  <c r="X2658" i="1" s="1"/>
  <c r="V2656" i="1"/>
  <c r="W2656" i="1"/>
  <c r="X2656" i="1" s="1"/>
  <c r="V2655" i="1"/>
  <c r="W2655" i="1"/>
  <c r="X2655" i="1" s="1"/>
  <c r="W2653" i="1"/>
  <c r="X2653" i="1" s="1"/>
  <c r="V2653" i="1"/>
  <c r="V2649" i="1"/>
  <c r="W2649" i="1"/>
  <c r="X2649" i="1" s="1"/>
  <c r="V2647" i="1"/>
  <c r="W2647" i="1"/>
  <c r="X2647" i="1" s="1"/>
  <c r="V2646" i="1"/>
  <c r="W2646" i="1"/>
  <c r="X2646" i="1" s="1"/>
  <c r="W2645" i="1"/>
  <c r="X2645" i="1" s="1"/>
  <c r="V2645" i="1"/>
  <c r="W2644" i="1"/>
  <c r="X2644" i="1" s="1"/>
  <c r="V2644" i="1"/>
  <c r="V2640" i="1"/>
  <c r="W2640" i="1"/>
  <c r="X2640" i="1" s="1"/>
  <c r="W2639" i="1"/>
  <c r="X2639" i="1" s="1"/>
  <c r="V2639" i="1"/>
  <c r="V2636" i="1"/>
  <c r="W2636" i="1"/>
  <c r="X2636" i="1" s="1"/>
  <c r="W2633" i="1"/>
  <c r="X2633" i="1" s="1"/>
  <c r="V2633" i="1"/>
  <c r="W2631" i="1"/>
  <c r="X2631" i="1" s="1"/>
  <c r="V2631" i="1"/>
  <c r="V2630" i="1"/>
  <c r="W2630" i="1"/>
  <c r="X2630" i="1" s="1"/>
  <c r="W2629" i="1"/>
  <c r="X2629" i="1" s="1"/>
  <c r="V2629" i="1"/>
  <c r="V2627" i="1"/>
  <c r="W2627" i="1"/>
  <c r="X2627" i="1" s="1"/>
  <c r="V2626" i="1"/>
  <c r="W2626" i="1"/>
  <c r="X2626" i="1" s="1"/>
  <c r="W2625" i="1"/>
  <c r="X2625" i="1" s="1"/>
  <c r="V2625" i="1"/>
  <c r="V2623" i="1"/>
  <c r="W2623" i="1"/>
  <c r="X2623" i="1" s="1"/>
  <c r="V2622" i="1"/>
  <c r="W2622" i="1"/>
  <c r="X2622" i="1" s="1"/>
  <c r="W2620" i="1"/>
  <c r="X2620" i="1" s="1"/>
  <c r="V2620" i="1"/>
  <c r="W2616" i="1"/>
  <c r="X2616" i="1" s="1"/>
  <c r="V2616" i="1"/>
  <c r="V2613" i="1"/>
  <c r="W2613" i="1"/>
  <c r="X2613" i="1" s="1"/>
  <c r="V2610" i="1"/>
  <c r="W2610" i="1"/>
  <c r="X2610" i="1" s="1"/>
  <c r="W2609" i="1"/>
  <c r="X2609" i="1" s="1"/>
  <c r="V2609" i="1"/>
  <c r="V2607" i="1"/>
  <c r="W2607" i="1"/>
  <c r="X2607" i="1" s="1"/>
  <c r="V2606" i="1"/>
  <c r="W2606" i="1"/>
  <c r="X2606" i="1" s="1"/>
  <c r="V2602" i="1"/>
  <c r="W2602" i="1"/>
  <c r="X2602" i="1" s="1"/>
  <c r="W2601" i="1"/>
  <c r="X2601" i="1" s="1"/>
  <c r="V2601" i="1"/>
  <c r="V2600" i="1"/>
  <c r="W2600" i="1"/>
  <c r="X2600" i="1" s="1"/>
  <c r="V2599" i="1"/>
  <c r="W2599" i="1"/>
  <c r="X2599" i="1" s="1"/>
  <c r="V2598" i="1"/>
  <c r="W2598" i="1"/>
  <c r="X2598" i="1" s="1"/>
  <c r="V2597" i="1"/>
  <c r="W2597" i="1"/>
  <c r="X2597" i="1" s="1"/>
  <c r="V2596" i="1"/>
  <c r="W2596" i="1"/>
  <c r="X2596" i="1" s="1"/>
  <c r="V2594" i="1"/>
  <c r="W2594" i="1"/>
  <c r="X2594" i="1" s="1"/>
  <c r="V2590" i="1"/>
  <c r="W2590" i="1"/>
  <c r="X2590" i="1" s="1"/>
  <c r="W2587" i="1"/>
  <c r="X2587" i="1" s="1"/>
  <c r="V2587" i="1"/>
  <c r="V2585" i="1"/>
  <c r="W2585" i="1"/>
  <c r="X2585" i="1" s="1"/>
  <c r="V2582" i="1"/>
  <c r="W2582" i="1"/>
  <c r="X2582" i="1" s="1"/>
  <c r="W2577" i="1"/>
  <c r="X2577" i="1" s="1"/>
  <c r="V2577" i="1"/>
  <c r="W2575" i="1"/>
  <c r="X2575" i="1" s="1"/>
  <c r="V2575" i="1"/>
  <c r="W2573" i="1"/>
  <c r="X2573" i="1" s="1"/>
  <c r="V2573" i="1"/>
  <c r="V2572" i="1"/>
  <c r="W2572" i="1"/>
  <c r="X2572" i="1" s="1"/>
  <c r="V2570" i="1"/>
  <c r="W2570" i="1"/>
  <c r="X2570" i="1" s="1"/>
  <c r="W2569" i="1"/>
  <c r="X2569" i="1" s="1"/>
  <c r="V2569" i="1"/>
  <c r="V2568" i="1"/>
  <c r="W2568" i="1"/>
  <c r="X2568" i="1" s="1"/>
  <c r="V2567" i="1"/>
  <c r="W2567" i="1"/>
  <c r="X2567" i="1" s="1"/>
  <c r="W2566" i="1"/>
  <c r="X2566" i="1" s="1"/>
  <c r="V2566" i="1"/>
  <c r="W2565" i="1"/>
  <c r="X2565" i="1" s="1"/>
  <c r="V2565" i="1"/>
  <c r="V2563" i="1"/>
  <c r="W2563" i="1"/>
  <c r="X2563" i="1" s="1"/>
  <c r="W2562" i="1"/>
  <c r="X2562" i="1" s="1"/>
  <c r="V2562" i="1"/>
  <c r="V2560" i="1"/>
  <c r="W2560" i="1"/>
  <c r="X2560" i="1" s="1"/>
  <c r="V2558" i="1"/>
  <c r="W2558" i="1"/>
  <c r="X2558" i="1" s="1"/>
  <c r="V2556" i="1"/>
  <c r="W2556" i="1"/>
  <c r="X2556" i="1" s="1"/>
  <c r="V2554" i="1"/>
  <c r="W2554" i="1"/>
  <c r="X2554" i="1" s="1"/>
  <c r="W2552" i="1"/>
  <c r="X2552" i="1" s="1"/>
  <c r="V2552" i="1"/>
  <c r="W2551" i="1"/>
  <c r="X2551" i="1" s="1"/>
  <c r="V2551" i="1"/>
  <c r="W2549" i="1"/>
  <c r="X2549" i="1" s="1"/>
  <c r="V2549" i="1"/>
  <c r="W2546" i="1"/>
  <c r="X2546" i="1" s="1"/>
  <c r="V2546" i="1"/>
  <c r="V2533" i="1"/>
  <c r="W2533" i="1"/>
  <c r="X2533" i="1" s="1"/>
  <c r="V2532" i="1"/>
  <c r="W2532" i="1"/>
  <c r="X2532" i="1" s="1"/>
  <c r="W2531" i="1"/>
  <c r="X2531" i="1" s="1"/>
  <c r="V2531" i="1"/>
  <c r="W2530" i="1"/>
  <c r="X2530" i="1" s="1"/>
  <c r="V2530" i="1"/>
  <c r="W2529" i="1"/>
  <c r="X2529" i="1" s="1"/>
  <c r="V2529" i="1"/>
  <c r="W2528" i="1"/>
  <c r="X2528" i="1" s="1"/>
  <c r="V2528" i="1"/>
  <c r="W2525" i="1"/>
  <c r="X2525" i="1" s="1"/>
  <c r="V2525" i="1"/>
  <c r="V2524" i="1"/>
  <c r="W2524" i="1"/>
  <c r="X2524" i="1" s="1"/>
  <c r="V2522" i="1"/>
  <c r="W2522" i="1"/>
  <c r="X2522" i="1" s="1"/>
  <c r="V2521" i="1"/>
  <c r="W2521" i="1"/>
  <c r="X2521" i="1" s="1"/>
  <c r="W2519" i="1"/>
  <c r="X2519" i="1" s="1"/>
  <c r="V2519" i="1"/>
  <c r="V2516" i="1"/>
  <c r="W2516" i="1"/>
  <c r="X2516" i="1" s="1"/>
  <c r="V2515" i="1"/>
  <c r="W2515" i="1"/>
  <c r="X2515" i="1" s="1"/>
  <c r="V2513" i="1"/>
  <c r="W2513" i="1"/>
  <c r="X2513" i="1" s="1"/>
  <c r="V2512" i="1"/>
  <c r="W2512" i="1"/>
  <c r="X2512" i="1" s="1"/>
  <c r="W2511" i="1"/>
  <c r="X2511" i="1" s="1"/>
  <c r="V2511" i="1"/>
  <c r="V2503" i="1"/>
  <c r="W2503" i="1"/>
  <c r="X2503" i="1" s="1"/>
  <c r="W2501" i="1"/>
  <c r="X2501" i="1" s="1"/>
  <c r="V2501" i="1"/>
  <c r="V2499" i="1"/>
  <c r="W2499" i="1"/>
  <c r="X2499" i="1" s="1"/>
  <c r="W2497" i="1"/>
  <c r="X2497" i="1" s="1"/>
  <c r="V2497" i="1"/>
  <c r="W2494" i="1"/>
  <c r="X2494" i="1" s="1"/>
  <c r="V2494" i="1"/>
  <c r="V2493" i="1"/>
  <c r="W2493" i="1"/>
  <c r="X2493" i="1" s="1"/>
  <c r="V2491" i="1"/>
  <c r="W2491" i="1"/>
  <c r="X2491" i="1" s="1"/>
  <c r="W2490" i="1"/>
  <c r="X2490" i="1" s="1"/>
  <c r="V2490" i="1"/>
  <c r="V2489" i="1"/>
  <c r="W2489" i="1"/>
  <c r="X2489" i="1" s="1"/>
  <c r="W2488" i="1"/>
  <c r="X2488" i="1" s="1"/>
  <c r="V2488" i="1"/>
  <c r="V2486" i="1"/>
  <c r="W2486" i="1"/>
  <c r="X2486" i="1" s="1"/>
  <c r="V2484" i="1"/>
  <c r="W2484" i="1"/>
  <c r="X2484" i="1" s="1"/>
  <c r="W2483" i="1"/>
  <c r="X2483" i="1" s="1"/>
  <c r="V2483" i="1"/>
  <c r="W2481" i="1"/>
  <c r="X2481" i="1" s="1"/>
  <c r="V2481" i="1"/>
  <c r="W2480" i="1"/>
  <c r="X2480" i="1" s="1"/>
  <c r="V2480" i="1"/>
  <c r="V2478" i="1"/>
  <c r="W2478" i="1"/>
  <c r="X2478" i="1" s="1"/>
  <c r="V2476" i="1"/>
  <c r="W2476" i="1"/>
  <c r="X2476" i="1" s="1"/>
  <c r="V2475" i="1"/>
  <c r="W2475" i="1"/>
  <c r="X2475" i="1" s="1"/>
  <c r="W2473" i="1"/>
  <c r="X2473" i="1" s="1"/>
  <c r="V2473" i="1"/>
  <c r="V2472" i="1"/>
  <c r="W2472" i="1"/>
  <c r="X2472" i="1" s="1"/>
  <c r="W2471" i="1"/>
  <c r="X2471" i="1" s="1"/>
  <c r="V2471" i="1"/>
  <c r="V2466" i="1"/>
  <c r="W2466" i="1"/>
  <c r="X2466" i="1" s="1"/>
  <c r="V2459" i="1"/>
  <c r="W2459" i="1"/>
  <c r="X2459" i="1" s="1"/>
  <c r="V2458" i="1"/>
  <c r="W2458" i="1"/>
  <c r="X2458" i="1" s="1"/>
  <c r="V2457" i="1"/>
  <c r="W2457" i="1"/>
  <c r="X2457" i="1" s="1"/>
  <c r="V2456" i="1"/>
  <c r="W2456" i="1"/>
  <c r="X2456" i="1" s="1"/>
  <c r="V2453" i="1"/>
  <c r="W2453" i="1"/>
  <c r="X2453" i="1" s="1"/>
  <c r="V2451" i="1"/>
  <c r="W2451" i="1"/>
  <c r="X2451" i="1" s="1"/>
  <c r="W2445" i="1"/>
  <c r="X2445" i="1" s="1"/>
  <c r="V2445" i="1"/>
  <c r="V2444" i="1"/>
  <c r="W2444" i="1"/>
  <c r="X2444" i="1" s="1"/>
  <c r="W2443" i="1"/>
  <c r="X2443" i="1" s="1"/>
  <c r="V2443" i="1"/>
  <c r="V2442" i="1"/>
  <c r="W2442" i="1"/>
  <c r="X2442" i="1" s="1"/>
  <c r="V2441" i="1"/>
  <c r="W2441" i="1"/>
  <c r="X2441" i="1" s="1"/>
  <c r="V2440" i="1"/>
  <c r="W2440" i="1"/>
  <c r="X2440" i="1" s="1"/>
  <c r="V2438" i="1"/>
  <c r="W2438" i="1"/>
  <c r="X2438" i="1" s="1"/>
  <c r="V2437" i="1"/>
  <c r="W2437" i="1"/>
  <c r="X2437" i="1" s="1"/>
  <c r="W2436" i="1"/>
  <c r="X2436" i="1" s="1"/>
  <c r="V2436" i="1"/>
  <c r="V2431" i="1"/>
  <c r="W2431" i="1"/>
  <c r="X2431" i="1" s="1"/>
  <c r="V2429" i="1"/>
  <c r="W2429" i="1"/>
  <c r="X2429" i="1" s="1"/>
  <c r="V2426" i="1"/>
  <c r="W2426" i="1"/>
  <c r="X2426" i="1" s="1"/>
  <c r="V2425" i="1"/>
  <c r="W2425" i="1"/>
  <c r="X2425" i="1" s="1"/>
  <c r="W2420" i="1"/>
  <c r="X2420" i="1" s="1"/>
  <c r="V2420" i="1"/>
  <c r="W2416" i="1"/>
  <c r="X2416" i="1" s="1"/>
  <c r="V2416" i="1"/>
  <c r="W2415" i="1"/>
  <c r="X2415" i="1" s="1"/>
  <c r="V2415" i="1"/>
  <c r="V2414" i="1"/>
  <c r="W2414" i="1"/>
  <c r="X2414" i="1" s="1"/>
  <c r="W2412" i="1"/>
  <c r="X2412" i="1" s="1"/>
  <c r="V2412" i="1"/>
  <c r="W2411" i="1"/>
  <c r="X2411" i="1" s="1"/>
  <c r="V2411" i="1"/>
  <c r="W2407" i="1"/>
  <c r="X2407" i="1" s="1"/>
  <c r="V2407" i="1"/>
  <c r="W2405" i="1"/>
  <c r="X2405" i="1" s="1"/>
  <c r="V2405" i="1"/>
  <c r="W2404" i="1"/>
  <c r="X2404" i="1" s="1"/>
  <c r="V2404" i="1"/>
  <c r="W2403" i="1"/>
  <c r="X2403" i="1" s="1"/>
  <c r="V2403" i="1"/>
  <c r="V2401" i="1"/>
  <c r="W2401" i="1"/>
  <c r="X2401" i="1" s="1"/>
  <c r="W2400" i="1"/>
  <c r="X2400" i="1" s="1"/>
  <c r="V2400" i="1"/>
  <c r="W2399" i="1"/>
  <c r="X2399" i="1" s="1"/>
  <c r="V2399" i="1"/>
  <c r="W2395" i="1"/>
  <c r="X2395" i="1" s="1"/>
  <c r="V2395" i="1"/>
  <c r="W2391" i="1"/>
  <c r="X2391" i="1" s="1"/>
  <c r="V2391" i="1"/>
  <c r="V2388" i="1"/>
  <c r="W2388" i="1"/>
  <c r="X2388" i="1" s="1"/>
  <c r="V2387" i="1"/>
  <c r="W2387" i="1"/>
  <c r="X2387" i="1" s="1"/>
  <c r="V2386" i="1"/>
  <c r="W2386" i="1"/>
  <c r="X2386" i="1" s="1"/>
  <c r="V2385" i="1"/>
  <c r="W2385" i="1"/>
  <c r="X2385" i="1" s="1"/>
  <c r="V2384" i="1"/>
  <c r="W2384" i="1"/>
  <c r="X2384" i="1" s="1"/>
  <c r="V2383" i="1"/>
  <c r="W2383" i="1"/>
  <c r="X2383" i="1" s="1"/>
  <c r="W2382" i="1"/>
  <c r="X2382" i="1" s="1"/>
  <c r="V2382" i="1"/>
  <c r="V2381" i="1"/>
  <c r="W2381" i="1"/>
  <c r="X2381" i="1" s="1"/>
  <c r="V2379" i="1"/>
  <c r="W2379" i="1"/>
  <c r="X2379" i="1" s="1"/>
  <c r="V2373" i="1"/>
  <c r="W2373" i="1"/>
  <c r="X2373" i="1" s="1"/>
  <c r="V2370" i="1"/>
  <c r="W2370" i="1"/>
  <c r="X2370" i="1" s="1"/>
  <c r="V2365" i="1"/>
  <c r="W2365" i="1"/>
  <c r="X2365" i="1" s="1"/>
  <c r="W2363" i="1"/>
  <c r="X2363" i="1" s="1"/>
  <c r="V2363" i="1"/>
  <c r="W2358" i="1"/>
  <c r="X2358" i="1" s="1"/>
  <c r="V2358" i="1"/>
  <c r="W2355" i="1"/>
  <c r="X2355" i="1" s="1"/>
  <c r="V2355" i="1"/>
  <c r="W2353" i="1"/>
  <c r="X2353" i="1" s="1"/>
  <c r="V2353" i="1"/>
  <c r="W2352" i="1"/>
  <c r="X2352" i="1" s="1"/>
  <c r="V2352" i="1"/>
  <c r="V2349" i="1"/>
  <c r="W2349" i="1"/>
  <c r="X2349" i="1" s="1"/>
  <c r="W2347" i="1"/>
  <c r="X2347" i="1" s="1"/>
  <c r="V2347" i="1"/>
  <c r="W2344" i="1"/>
  <c r="X2344" i="1" s="1"/>
  <c r="V2344" i="1"/>
  <c r="W2343" i="1"/>
  <c r="X2343" i="1" s="1"/>
  <c r="V2343" i="1"/>
  <c r="V2341" i="1"/>
  <c r="W2341" i="1"/>
  <c r="X2341" i="1" s="1"/>
  <c r="W2339" i="1"/>
  <c r="X2339" i="1" s="1"/>
  <c r="V2339" i="1"/>
  <c r="W2338" i="1"/>
  <c r="X2338" i="1" s="1"/>
  <c r="V2338" i="1"/>
  <c r="V2336" i="1"/>
  <c r="W2336" i="1"/>
  <c r="X2336" i="1" s="1"/>
  <c r="W2334" i="1"/>
  <c r="X2334" i="1" s="1"/>
  <c r="V2334" i="1"/>
  <c r="W2331" i="1"/>
  <c r="X2331" i="1" s="1"/>
  <c r="V2331" i="1"/>
  <c r="W2330" i="1"/>
  <c r="X2330" i="1" s="1"/>
  <c r="V2330" i="1"/>
  <c r="W2329" i="1"/>
  <c r="X2329" i="1" s="1"/>
  <c r="V2329" i="1"/>
  <c r="W2325" i="1"/>
  <c r="X2325" i="1" s="1"/>
  <c r="V2325" i="1"/>
  <c r="W2324" i="1"/>
  <c r="X2324" i="1" s="1"/>
  <c r="V2324" i="1"/>
  <c r="V2318" i="1"/>
  <c r="W2318" i="1"/>
  <c r="X2318" i="1" s="1"/>
  <c r="W2313" i="1"/>
  <c r="X2313" i="1" s="1"/>
  <c r="V2313" i="1"/>
  <c r="V2311" i="1"/>
  <c r="W2311" i="1"/>
  <c r="X2311" i="1" s="1"/>
  <c r="W2309" i="1"/>
  <c r="X2309" i="1" s="1"/>
  <c r="V2309" i="1"/>
  <c r="W2308" i="1"/>
  <c r="X2308" i="1" s="1"/>
  <c r="V2308" i="1"/>
  <c r="V2307" i="1"/>
  <c r="W2307" i="1"/>
  <c r="X2307" i="1" s="1"/>
  <c r="V2305" i="1"/>
  <c r="W2305" i="1"/>
  <c r="X2305" i="1" s="1"/>
  <c r="V2304" i="1"/>
  <c r="W2304" i="1"/>
  <c r="X2304" i="1" s="1"/>
  <c r="V2302" i="1"/>
  <c r="W2302" i="1"/>
  <c r="X2302" i="1" s="1"/>
  <c r="V2301" i="1"/>
  <c r="W2301" i="1"/>
  <c r="X2301" i="1" s="1"/>
  <c r="W2300" i="1"/>
  <c r="X2300" i="1" s="1"/>
  <c r="V2300" i="1"/>
  <c r="V2299" i="1"/>
  <c r="W2299" i="1"/>
  <c r="X2299" i="1" s="1"/>
  <c r="W2293" i="1"/>
  <c r="X2293" i="1" s="1"/>
  <c r="V2293" i="1"/>
  <c r="W2291" i="1"/>
  <c r="X2291" i="1" s="1"/>
  <c r="V2291" i="1"/>
  <c r="W2289" i="1"/>
  <c r="X2289" i="1" s="1"/>
  <c r="V2289" i="1"/>
  <c r="W2286" i="1"/>
  <c r="X2286" i="1" s="1"/>
  <c r="V2286" i="1"/>
  <c r="W2284" i="1"/>
  <c r="X2284" i="1" s="1"/>
  <c r="V2284" i="1"/>
  <c r="V2282" i="1"/>
  <c r="W2282" i="1"/>
  <c r="X2282" i="1" s="1"/>
  <c r="V2281" i="1"/>
  <c r="W2281" i="1"/>
  <c r="X2281" i="1" s="1"/>
  <c r="W2278" i="1"/>
  <c r="X2278" i="1" s="1"/>
  <c r="V2278" i="1"/>
  <c r="W2276" i="1"/>
  <c r="X2276" i="1" s="1"/>
  <c r="V2276" i="1"/>
  <c r="W2275" i="1"/>
  <c r="X2275" i="1" s="1"/>
  <c r="V2275" i="1"/>
  <c r="W2274" i="1"/>
  <c r="X2274" i="1" s="1"/>
  <c r="V2274" i="1"/>
  <c r="V2270" i="1"/>
  <c r="W2270" i="1"/>
  <c r="X2270" i="1" s="1"/>
  <c r="V2269" i="1"/>
  <c r="W2269" i="1"/>
  <c r="X2269" i="1" s="1"/>
  <c r="W2267" i="1"/>
  <c r="X2267" i="1" s="1"/>
  <c r="V2267" i="1"/>
  <c r="V2266" i="1"/>
  <c r="W2266" i="1"/>
  <c r="X2266" i="1" s="1"/>
  <c r="W2262" i="1"/>
  <c r="X2262" i="1" s="1"/>
  <c r="V2262" i="1"/>
  <c r="W2261" i="1"/>
  <c r="X2261" i="1" s="1"/>
  <c r="V2261" i="1"/>
  <c r="V2260" i="1"/>
  <c r="W2260" i="1"/>
  <c r="X2260" i="1" s="1"/>
  <c r="V2259" i="1"/>
  <c r="W2259" i="1"/>
  <c r="X2259" i="1" s="1"/>
  <c r="W2257" i="1"/>
  <c r="X2257" i="1" s="1"/>
  <c r="V2257" i="1"/>
  <c r="V2251" i="1"/>
  <c r="W2251" i="1"/>
  <c r="X2251" i="1" s="1"/>
  <c r="V2250" i="1"/>
  <c r="W2250" i="1"/>
  <c r="X2250" i="1" s="1"/>
  <c r="V2249" i="1"/>
  <c r="W2249" i="1"/>
  <c r="X2249" i="1" s="1"/>
  <c r="W2248" i="1"/>
  <c r="X2248" i="1" s="1"/>
  <c r="V2248" i="1"/>
  <c r="V2244" i="1"/>
  <c r="W2244" i="1"/>
  <c r="X2244" i="1" s="1"/>
  <c r="W2243" i="1"/>
  <c r="X2243" i="1" s="1"/>
  <c r="V2243" i="1"/>
  <c r="V2239" i="1"/>
  <c r="W2239" i="1"/>
  <c r="X2239" i="1" s="1"/>
  <c r="V2238" i="1"/>
  <c r="W2238" i="1"/>
  <c r="X2238" i="1" s="1"/>
  <c r="V2237" i="1"/>
  <c r="W2237" i="1"/>
  <c r="X2237" i="1" s="1"/>
  <c r="V2231" i="1"/>
  <c r="W2231" i="1"/>
  <c r="X2231" i="1" s="1"/>
  <c r="W2227" i="1"/>
  <c r="X2227" i="1" s="1"/>
  <c r="V2227" i="1"/>
  <c r="W2226" i="1"/>
  <c r="X2226" i="1" s="1"/>
  <c r="V2226" i="1"/>
  <c r="V2225" i="1"/>
  <c r="W2225" i="1"/>
  <c r="X2225" i="1" s="1"/>
  <c r="W2222" i="1"/>
  <c r="X2222" i="1" s="1"/>
  <c r="V2222" i="1"/>
  <c r="V2221" i="1"/>
  <c r="W2221" i="1"/>
  <c r="X2221" i="1" s="1"/>
  <c r="V2219" i="1"/>
  <c r="W2219" i="1"/>
  <c r="X2219" i="1" s="1"/>
  <c r="V2217" i="1"/>
  <c r="W2217" i="1"/>
  <c r="X2217" i="1" s="1"/>
  <c r="W2215" i="1"/>
  <c r="X2215" i="1" s="1"/>
  <c r="V2215" i="1"/>
  <c r="W2214" i="1"/>
  <c r="X2214" i="1" s="1"/>
  <c r="V2214" i="1"/>
  <c r="W2210" i="1"/>
  <c r="X2210" i="1" s="1"/>
  <c r="V2210" i="1"/>
  <c r="W2208" i="1"/>
  <c r="X2208" i="1" s="1"/>
  <c r="V2208" i="1"/>
  <c r="V2203" i="1"/>
  <c r="W2203" i="1"/>
  <c r="X2203" i="1" s="1"/>
  <c r="W2201" i="1"/>
  <c r="X2201" i="1" s="1"/>
  <c r="V2201" i="1"/>
  <c r="W2200" i="1"/>
  <c r="X2200" i="1" s="1"/>
  <c r="V2200" i="1"/>
  <c r="W2198" i="1"/>
  <c r="X2198" i="1" s="1"/>
  <c r="V2198" i="1"/>
  <c r="W2197" i="1"/>
  <c r="X2197" i="1" s="1"/>
  <c r="V2197" i="1"/>
  <c r="V2196" i="1"/>
  <c r="W2196" i="1"/>
  <c r="X2196" i="1" s="1"/>
  <c r="W2194" i="1"/>
  <c r="X2194" i="1" s="1"/>
  <c r="V2194" i="1"/>
  <c r="V2193" i="1"/>
  <c r="W2193" i="1"/>
  <c r="X2193" i="1" s="1"/>
  <c r="W2191" i="1"/>
  <c r="X2191" i="1" s="1"/>
  <c r="V2191" i="1"/>
  <c r="W2190" i="1"/>
  <c r="X2190" i="1" s="1"/>
  <c r="V2190" i="1"/>
  <c r="W2188" i="1"/>
  <c r="X2188" i="1" s="1"/>
  <c r="V2188" i="1"/>
  <c r="V2187" i="1"/>
  <c r="W2187" i="1"/>
  <c r="X2187" i="1" s="1"/>
  <c r="W2186" i="1"/>
  <c r="X2186" i="1" s="1"/>
  <c r="V2186" i="1"/>
  <c r="W2185" i="1"/>
  <c r="X2185" i="1" s="1"/>
  <c r="V2185" i="1"/>
  <c r="W2184" i="1"/>
  <c r="X2184" i="1" s="1"/>
  <c r="V2184" i="1"/>
  <c r="V2182" i="1"/>
  <c r="W2182" i="1"/>
  <c r="X2182" i="1" s="1"/>
  <c r="V2181" i="1"/>
  <c r="W2181" i="1"/>
  <c r="X2181" i="1" s="1"/>
  <c r="V2178" i="1"/>
  <c r="W2178" i="1"/>
  <c r="X2178" i="1" s="1"/>
  <c r="W2175" i="1"/>
  <c r="X2175" i="1" s="1"/>
  <c r="V2175" i="1"/>
  <c r="V2173" i="1"/>
  <c r="W2173" i="1"/>
  <c r="X2173" i="1" s="1"/>
  <c r="W2171" i="1"/>
  <c r="X2171" i="1" s="1"/>
  <c r="V2171" i="1"/>
  <c r="W2170" i="1"/>
  <c r="X2170" i="1" s="1"/>
  <c r="V2170" i="1"/>
  <c r="W2168" i="1"/>
  <c r="X2168" i="1" s="1"/>
  <c r="V2168" i="1"/>
  <c r="W2167" i="1"/>
  <c r="X2167" i="1" s="1"/>
  <c r="V2167" i="1"/>
  <c r="V2166" i="1"/>
  <c r="W2166" i="1"/>
  <c r="X2166" i="1" s="1"/>
  <c r="V2165" i="1"/>
  <c r="W2165" i="1"/>
  <c r="X2165" i="1" s="1"/>
  <c r="V2162" i="1"/>
  <c r="W2162" i="1"/>
  <c r="X2162" i="1" s="1"/>
  <c r="W2161" i="1"/>
  <c r="X2161" i="1" s="1"/>
  <c r="V2161" i="1"/>
  <c r="V1984" i="1"/>
  <c r="W1984" i="1"/>
  <c r="X1984" i="1" s="1"/>
  <c r="V1983" i="1"/>
  <c r="W1983" i="1"/>
  <c r="X1983" i="1" s="1"/>
  <c r="V1982" i="1"/>
  <c r="W1982" i="1"/>
  <c r="X1982" i="1" s="1"/>
  <c r="W1979" i="1"/>
  <c r="X1979" i="1" s="1"/>
  <c r="V1979" i="1"/>
  <c r="W1978" i="1"/>
  <c r="X1978" i="1" s="1"/>
  <c r="V1978" i="1"/>
  <c r="W1976" i="1"/>
  <c r="X1976" i="1" s="1"/>
  <c r="V1976" i="1"/>
  <c r="V1973" i="1"/>
  <c r="W1973" i="1"/>
  <c r="X1973" i="1" s="1"/>
  <c r="V1972" i="1"/>
  <c r="W1972" i="1"/>
  <c r="X1972" i="1" s="1"/>
  <c r="W1971" i="1"/>
  <c r="X1971" i="1" s="1"/>
  <c r="V1971" i="1"/>
  <c r="W1968" i="1"/>
  <c r="X1968" i="1" s="1"/>
  <c r="V1968" i="1"/>
  <c r="V1965" i="1"/>
  <c r="W1965" i="1"/>
  <c r="X1965" i="1" s="1"/>
  <c r="V1964" i="1"/>
  <c r="W1964" i="1"/>
  <c r="X1964" i="1" s="1"/>
  <c r="W1960" i="1"/>
  <c r="X1960" i="1" s="1"/>
  <c r="V1960" i="1"/>
  <c r="W1958" i="1"/>
  <c r="X1958" i="1" s="1"/>
  <c r="V1958" i="1"/>
  <c r="W1957" i="1"/>
  <c r="X1957" i="1" s="1"/>
  <c r="V1957" i="1"/>
  <c r="V1956" i="1"/>
  <c r="W1956" i="1"/>
  <c r="X1956" i="1" s="1"/>
  <c r="V1953" i="1"/>
  <c r="W1953" i="1"/>
  <c r="X1953" i="1" s="1"/>
  <c r="W1952" i="1"/>
  <c r="X1952" i="1" s="1"/>
  <c r="V1952" i="1"/>
  <c r="W1951" i="1"/>
  <c r="X1951" i="1" s="1"/>
  <c r="V1951" i="1"/>
  <c r="W1948" i="1"/>
  <c r="X1948" i="1" s="1"/>
  <c r="V1948" i="1"/>
  <c r="W1946" i="1"/>
  <c r="X1946" i="1" s="1"/>
  <c r="V1946" i="1"/>
  <c r="W1945" i="1"/>
  <c r="X1945" i="1" s="1"/>
  <c r="V1945" i="1"/>
  <c r="W1944" i="1"/>
  <c r="X1944" i="1" s="1"/>
  <c r="V1944" i="1"/>
  <c r="W1937" i="1"/>
  <c r="X1937" i="1" s="1"/>
  <c r="V1937" i="1"/>
  <c r="W1934" i="1"/>
  <c r="X1934" i="1" s="1"/>
  <c r="V1934" i="1"/>
  <c r="V1924" i="1"/>
  <c r="W1924" i="1"/>
  <c r="X1924" i="1" s="1"/>
  <c r="W1920" i="1"/>
  <c r="X1920" i="1" s="1"/>
  <c r="V1920" i="1"/>
  <c r="W1919" i="1"/>
  <c r="X1919" i="1" s="1"/>
  <c r="V1919" i="1"/>
  <c r="V1916" i="1"/>
  <c r="W1916" i="1"/>
  <c r="X1916" i="1" s="1"/>
  <c r="W1899" i="1"/>
  <c r="X1899" i="1" s="1"/>
  <c r="V1899" i="1"/>
  <c r="V1895" i="1"/>
  <c r="W1895" i="1"/>
  <c r="X1895" i="1" s="1"/>
  <c r="W1894" i="1"/>
  <c r="X1894" i="1" s="1"/>
  <c r="V1894" i="1"/>
  <c r="W1893" i="1"/>
  <c r="X1893" i="1" s="1"/>
  <c r="V1893" i="1"/>
  <c r="V1892" i="1"/>
  <c r="W1892" i="1"/>
  <c r="X1892" i="1" s="1"/>
  <c r="W1886" i="1"/>
  <c r="X1886" i="1" s="1"/>
  <c r="V1886" i="1"/>
  <c r="W1885" i="1"/>
  <c r="X1885" i="1" s="1"/>
  <c r="V1885" i="1"/>
  <c r="V1880" i="1"/>
  <c r="W1880" i="1"/>
  <c r="X1880" i="1" s="1"/>
  <c r="W1872" i="1"/>
  <c r="X1872" i="1" s="1"/>
  <c r="V1872" i="1"/>
  <c r="V1868" i="1"/>
  <c r="W1868" i="1"/>
  <c r="X1868" i="1" s="1"/>
  <c r="V1865" i="1"/>
  <c r="W1865" i="1"/>
  <c r="X1865" i="1" s="1"/>
  <c r="W1859" i="1"/>
  <c r="X1859" i="1" s="1"/>
  <c r="V1859" i="1"/>
  <c r="W1854" i="1"/>
  <c r="X1854" i="1" s="1"/>
  <c r="V1854" i="1"/>
  <c r="W1852" i="1"/>
  <c r="X1852" i="1" s="1"/>
  <c r="V1852" i="1"/>
  <c r="V1851" i="1"/>
  <c r="W1851" i="1"/>
  <c r="X1851" i="1" s="1"/>
  <c r="V1840" i="1"/>
  <c r="W1840" i="1"/>
  <c r="X1840" i="1" s="1"/>
  <c r="V1834" i="1"/>
  <c r="W1834" i="1"/>
  <c r="X1834" i="1" s="1"/>
  <c r="R1823" i="1"/>
  <c r="W1823" i="1"/>
  <c r="X1823" i="1" s="1"/>
  <c r="W1011" i="1"/>
  <c r="X1011" i="1" s="1"/>
  <c r="V1011" i="1"/>
  <c r="V999" i="1"/>
  <c r="W999" i="1"/>
  <c r="X999" i="1" s="1"/>
  <c r="W937" i="1"/>
  <c r="X937" i="1" s="1"/>
  <c r="V937" i="1"/>
  <c r="V880" i="1"/>
  <c r="W880" i="1"/>
  <c r="X880" i="1" s="1"/>
  <c r="V865" i="1"/>
  <c r="W865" i="1"/>
  <c r="X865" i="1" s="1"/>
  <c r="W846" i="1"/>
  <c r="X846" i="1" s="1"/>
  <c r="V846" i="1"/>
  <c r="W774" i="1"/>
  <c r="X774" i="1" s="1"/>
  <c r="V774" i="1"/>
  <c r="V744" i="1"/>
  <c r="W744" i="1"/>
  <c r="X744" i="1" s="1"/>
  <c r="V709" i="1"/>
  <c r="W709" i="1"/>
  <c r="X709" i="1" s="1"/>
  <c r="W667" i="1"/>
  <c r="X667" i="1" s="1"/>
  <c r="V667" i="1"/>
  <c r="V626" i="1"/>
  <c r="W626" i="1"/>
  <c r="X626" i="1" s="1"/>
  <c r="V581" i="1"/>
  <c r="W581" i="1"/>
  <c r="X581" i="1" s="1"/>
  <c r="V551" i="1"/>
  <c r="W551" i="1"/>
  <c r="X551" i="1" s="1"/>
  <c r="V544" i="1"/>
  <c r="W544" i="1"/>
  <c r="X544" i="1" s="1"/>
  <c r="V484" i="1"/>
  <c r="W484" i="1"/>
  <c r="X484" i="1" s="1"/>
  <c r="W413" i="1"/>
  <c r="X413" i="1" s="1"/>
  <c r="V413" i="1"/>
  <c r="V282" i="1"/>
  <c r="W282" i="1"/>
  <c r="X282" i="1" s="1"/>
  <c r="W223" i="1"/>
  <c r="X223" i="1" s="1"/>
  <c r="V223" i="1"/>
  <c r="V197" i="1"/>
  <c r="W197" i="1"/>
  <c r="X197" i="1" s="1"/>
  <c r="V1440" i="1"/>
  <c r="W1440" i="1"/>
  <c r="X1440" i="1" s="1"/>
  <c r="V1423" i="1"/>
  <c r="W1423" i="1"/>
  <c r="X1423" i="1" s="1"/>
  <c r="W1397" i="1"/>
  <c r="X1397" i="1" s="1"/>
  <c r="V1397" i="1"/>
  <c r="V1314" i="1"/>
  <c r="W1314" i="1"/>
  <c r="X1314" i="1" s="1"/>
  <c r="V1437" i="1"/>
  <c r="W1437" i="1"/>
  <c r="X1437" i="1" s="1"/>
  <c r="W1408" i="1"/>
  <c r="X1408" i="1" s="1"/>
  <c r="V1408" i="1"/>
  <c r="W1384" i="1"/>
  <c r="X1384" i="1" s="1"/>
  <c r="V1384" i="1"/>
  <c r="V1259" i="1"/>
  <c r="W1259" i="1"/>
  <c r="X1259" i="1" s="1"/>
  <c r="V1247" i="1"/>
  <c r="W1247" i="1"/>
  <c r="X1247" i="1" s="1"/>
  <c r="W1244" i="1"/>
  <c r="X1244" i="1" s="1"/>
  <c r="V1244" i="1"/>
  <c r="W1209" i="1"/>
  <c r="X1209" i="1" s="1"/>
  <c r="V1209" i="1"/>
  <c r="V1200" i="1"/>
  <c r="W1200" i="1"/>
  <c r="X1200" i="1" s="1"/>
  <c r="W1243" i="1"/>
  <c r="X1243" i="1" s="1"/>
  <c r="V1243" i="1"/>
  <c r="W1242" i="1"/>
  <c r="X1242" i="1" s="1"/>
  <c r="V1242" i="1"/>
  <c r="V1223" i="1"/>
  <c r="W1223" i="1"/>
  <c r="X1223" i="1" s="1"/>
  <c r="V960" i="1"/>
  <c r="W960" i="1"/>
  <c r="X960" i="1" s="1"/>
  <c r="W1030" i="1"/>
  <c r="X1030" i="1" s="1"/>
  <c r="V1030" i="1"/>
  <c r="V1012" i="1"/>
  <c r="W1012" i="1"/>
  <c r="X1012" i="1" s="1"/>
  <c r="W970" i="1"/>
  <c r="X970" i="1" s="1"/>
  <c r="V970" i="1"/>
  <c r="W1061" i="1"/>
  <c r="X1061" i="1" s="1"/>
  <c r="V1061" i="1"/>
  <c r="V1049" i="1"/>
  <c r="W1049" i="1"/>
  <c r="X1049" i="1" s="1"/>
  <c r="W936" i="1"/>
  <c r="X936" i="1" s="1"/>
  <c r="V936" i="1"/>
  <c r="V906" i="1"/>
  <c r="W906" i="1"/>
  <c r="X906" i="1" s="1"/>
  <c r="V1046" i="1"/>
  <c r="W1046" i="1"/>
  <c r="X1046" i="1" s="1"/>
  <c r="W924" i="1"/>
  <c r="X924" i="1" s="1"/>
  <c r="V924" i="1"/>
  <c r="W878" i="1"/>
  <c r="X878" i="1" s="1"/>
  <c r="V878" i="1"/>
  <c r="V876" i="1"/>
  <c r="W876" i="1"/>
  <c r="X876" i="1" s="1"/>
  <c r="V874" i="1"/>
  <c r="W874" i="1"/>
  <c r="X874" i="1" s="1"/>
  <c r="W698" i="1"/>
  <c r="X698" i="1" s="1"/>
  <c r="V698" i="1"/>
  <c r="W879" i="1"/>
  <c r="X879" i="1" s="1"/>
  <c r="V879" i="1"/>
  <c r="W877" i="1"/>
  <c r="X877" i="1" s="1"/>
  <c r="V877" i="1"/>
  <c r="V873" i="1"/>
  <c r="W873" i="1"/>
  <c r="X873" i="1" s="1"/>
  <c r="V867" i="1"/>
  <c r="W867" i="1"/>
  <c r="X867" i="1" s="1"/>
  <c r="W862" i="1"/>
  <c r="X862" i="1" s="1"/>
  <c r="V862" i="1"/>
  <c r="W840" i="1"/>
  <c r="X840" i="1" s="1"/>
  <c r="V840" i="1"/>
  <c r="W832" i="1"/>
  <c r="X832" i="1" s="1"/>
  <c r="V832" i="1"/>
  <c r="W826" i="1"/>
  <c r="X826" i="1" s="1"/>
  <c r="V826" i="1"/>
  <c r="W820" i="1"/>
  <c r="X820" i="1" s="1"/>
  <c r="V820" i="1"/>
  <c r="V814" i="1"/>
  <c r="W814" i="1"/>
  <c r="X814" i="1" s="1"/>
  <c r="V807" i="1"/>
  <c r="W807" i="1"/>
  <c r="X807" i="1" s="1"/>
  <c r="V800" i="1"/>
  <c r="W800" i="1"/>
  <c r="X800" i="1" s="1"/>
  <c r="V750" i="1"/>
  <c r="W750" i="1"/>
  <c r="X750" i="1" s="1"/>
  <c r="V732" i="1"/>
  <c r="W732" i="1"/>
  <c r="X732" i="1" s="1"/>
  <c r="W817" i="1"/>
  <c r="X817" i="1" s="1"/>
  <c r="V817" i="1"/>
  <c r="W808" i="1"/>
  <c r="X808" i="1" s="1"/>
  <c r="V808" i="1"/>
  <c r="V804" i="1"/>
  <c r="W804" i="1"/>
  <c r="X804" i="1" s="1"/>
  <c r="V785" i="1"/>
  <c r="W785" i="1"/>
  <c r="X785" i="1" s="1"/>
  <c r="V696" i="1"/>
  <c r="W696" i="1"/>
  <c r="X696" i="1" s="1"/>
  <c r="W773" i="1"/>
  <c r="X773" i="1" s="1"/>
  <c r="V773" i="1"/>
  <c r="V761" i="1"/>
  <c r="W761" i="1"/>
  <c r="X761" i="1" s="1"/>
  <c r="W752" i="1"/>
  <c r="X752" i="1" s="1"/>
  <c r="V752" i="1"/>
  <c r="V728" i="1"/>
  <c r="W728" i="1"/>
  <c r="X728" i="1" s="1"/>
  <c r="W714" i="1"/>
  <c r="X714" i="1" s="1"/>
  <c r="V714" i="1"/>
  <c r="W647" i="1"/>
  <c r="X647" i="1" s="1"/>
  <c r="V647" i="1"/>
  <c r="V685" i="1"/>
  <c r="W685" i="1"/>
  <c r="X685" i="1" s="1"/>
  <c r="W665" i="1"/>
  <c r="X665" i="1" s="1"/>
  <c r="V665" i="1"/>
  <c r="V637" i="1"/>
  <c r="W637" i="1"/>
  <c r="X637" i="1" s="1"/>
  <c r="W603" i="1"/>
  <c r="X603" i="1" s="1"/>
  <c r="V603" i="1"/>
  <c r="W356" i="1"/>
  <c r="X356" i="1" s="1"/>
  <c r="V356" i="1"/>
  <c r="W448" i="1"/>
  <c r="X448" i="1" s="1"/>
  <c r="V448" i="1"/>
  <c r="V334" i="1"/>
  <c r="W334" i="1"/>
  <c r="X334" i="1" s="1"/>
  <c r="W325" i="1"/>
  <c r="X325" i="1" s="1"/>
  <c r="V325" i="1"/>
  <c r="V323" i="1"/>
  <c r="W323" i="1"/>
  <c r="X323" i="1" s="1"/>
  <c r="V320" i="1"/>
  <c r="W320" i="1"/>
  <c r="X320" i="1" s="1"/>
  <c r="V316" i="1"/>
  <c r="W316" i="1"/>
  <c r="X316" i="1" s="1"/>
  <c r="V303" i="1"/>
  <c r="W303" i="1"/>
  <c r="X303" i="1" s="1"/>
  <c r="V296" i="1"/>
  <c r="W296" i="1"/>
  <c r="X296" i="1" s="1"/>
  <c r="W256" i="1"/>
  <c r="X256" i="1" s="1"/>
  <c r="V256" i="1"/>
  <c r="W255" i="1"/>
  <c r="X255" i="1" s="1"/>
  <c r="V255" i="1"/>
  <c r="V254" i="1"/>
  <c r="W254" i="1"/>
  <c r="X254" i="1" s="1"/>
  <c r="W214" i="1"/>
  <c r="X214" i="1" s="1"/>
  <c r="V214" i="1"/>
  <c r="W210" i="1"/>
  <c r="X210" i="1" s="1"/>
  <c r="V210" i="1"/>
  <c r="W338" i="1"/>
  <c r="X338" i="1" s="1"/>
  <c r="V338" i="1"/>
  <c r="W277" i="1"/>
  <c r="X277" i="1" s="1"/>
  <c r="V277" i="1"/>
  <c r="V249" i="1"/>
  <c r="W249" i="1"/>
  <c r="X249" i="1" s="1"/>
  <c r="V194" i="1"/>
  <c r="W194" i="1"/>
  <c r="X194" i="1" s="1"/>
  <c r="W315" i="1"/>
  <c r="X315" i="1" s="1"/>
  <c r="V315" i="1"/>
  <c r="W309" i="1"/>
  <c r="X309" i="1" s="1"/>
  <c r="V309" i="1"/>
  <c r="V299" i="1"/>
  <c r="W299" i="1"/>
  <c r="X299" i="1" s="1"/>
  <c r="W322" i="1"/>
  <c r="X322" i="1" s="1"/>
  <c r="V322" i="1"/>
  <c r="W302" i="1"/>
  <c r="X302" i="1" s="1"/>
  <c r="V302" i="1"/>
  <c r="W246" i="1"/>
  <c r="X246" i="1" s="1"/>
  <c r="V246" i="1"/>
  <c r="W191" i="1"/>
  <c r="X191" i="1" s="1"/>
  <c r="V191" i="1"/>
  <c r="V1450" i="1"/>
  <c r="W1450" i="1"/>
  <c r="X1450" i="1" s="1"/>
  <c r="W1429" i="1"/>
  <c r="X1429" i="1" s="1"/>
  <c r="V1429" i="1"/>
  <c r="W1425" i="1"/>
  <c r="X1425" i="1" s="1"/>
  <c r="V1425" i="1"/>
  <c r="V1422" i="1"/>
  <c r="W1422" i="1"/>
  <c r="X1422" i="1" s="1"/>
  <c r="V1418" i="1"/>
  <c r="W1418" i="1"/>
  <c r="X1418" i="1" s="1"/>
  <c r="W1401" i="1"/>
  <c r="X1401" i="1" s="1"/>
  <c r="V1401" i="1"/>
  <c r="W1393" i="1"/>
  <c r="X1393" i="1" s="1"/>
  <c r="V1393" i="1"/>
  <c r="V1391" i="1"/>
  <c r="W1391" i="1"/>
  <c r="X1391" i="1" s="1"/>
  <c r="W1386" i="1"/>
  <c r="X1386" i="1" s="1"/>
  <c r="V1386" i="1"/>
  <c r="V1380" i="1"/>
  <c r="W1380" i="1"/>
  <c r="X1380" i="1" s="1"/>
  <c r="W1371" i="1"/>
  <c r="X1371" i="1" s="1"/>
  <c r="V1371" i="1"/>
  <c r="V1369" i="1"/>
  <c r="W1369" i="1"/>
  <c r="X1369" i="1" s="1"/>
  <c r="W1367" i="1"/>
  <c r="X1367" i="1" s="1"/>
  <c r="V1367" i="1"/>
  <c r="W1362" i="1"/>
  <c r="X1362" i="1" s="1"/>
  <c r="V1362" i="1"/>
  <c r="V1358" i="1"/>
  <c r="W1358" i="1"/>
  <c r="X1358" i="1" s="1"/>
  <c r="W1355" i="1"/>
  <c r="X1355" i="1" s="1"/>
  <c r="V1355" i="1"/>
  <c r="W1348" i="1"/>
  <c r="X1348" i="1" s="1"/>
  <c r="V1348" i="1"/>
  <c r="V1346" i="1"/>
  <c r="W1346" i="1"/>
  <c r="X1346" i="1" s="1"/>
  <c r="V1327" i="1"/>
  <c r="W1327" i="1"/>
  <c r="X1327" i="1" s="1"/>
  <c r="W1326" i="1"/>
  <c r="X1326" i="1" s="1"/>
  <c r="V1326" i="1"/>
  <c r="V1325" i="1"/>
  <c r="W1325" i="1"/>
  <c r="X1325" i="1" s="1"/>
  <c r="V1324" i="1"/>
  <c r="W1324" i="1"/>
  <c r="X1324" i="1" s="1"/>
  <c r="W1323" i="1"/>
  <c r="X1323" i="1" s="1"/>
  <c r="V1323" i="1"/>
  <c r="W1322" i="1"/>
  <c r="X1322" i="1" s="1"/>
  <c r="V1322" i="1"/>
  <c r="W1321" i="1"/>
  <c r="X1321" i="1" s="1"/>
  <c r="V1321" i="1"/>
  <c r="V1320" i="1"/>
  <c r="W1320" i="1"/>
  <c r="X1320" i="1" s="1"/>
  <c r="W1313" i="1"/>
  <c r="X1313" i="1" s="1"/>
  <c r="V1313" i="1"/>
  <c r="V1312" i="1"/>
  <c r="W1312" i="1"/>
  <c r="X1312" i="1" s="1"/>
  <c r="V1311" i="1"/>
  <c r="W1311" i="1"/>
  <c r="X1311" i="1" s="1"/>
  <c r="W1310" i="1"/>
  <c r="X1310" i="1" s="1"/>
  <c r="V1310" i="1"/>
  <c r="W1306" i="1"/>
  <c r="X1306" i="1" s="1"/>
  <c r="V1306" i="1"/>
  <c r="W1305" i="1"/>
  <c r="X1305" i="1" s="1"/>
  <c r="V1305" i="1"/>
  <c r="V1304" i="1"/>
  <c r="W1304" i="1"/>
  <c r="X1304" i="1" s="1"/>
  <c r="W1303" i="1"/>
  <c r="X1303" i="1" s="1"/>
  <c r="V1303" i="1"/>
  <c r="W1302" i="1"/>
  <c r="X1302" i="1" s="1"/>
  <c r="V1302" i="1"/>
  <c r="W1301" i="1"/>
  <c r="X1301" i="1" s="1"/>
  <c r="V1301" i="1"/>
  <c r="W1270" i="1"/>
  <c r="X1270" i="1" s="1"/>
  <c r="V1270" i="1"/>
  <c r="V1269" i="1"/>
  <c r="W1269" i="1"/>
  <c r="X1269" i="1" s="1"/>
  <c r="W1268" i="1"/>
  <c r="X1268" i="1" s="1"/>
  <c r="V1268" i="1"/>
  <c r="V1267" i="1"/>
  <c r="W1267" i="1"/>
  <c r="X1267" i="1" s="1"/>
  <c r="V1266" i="1"/>
  <c r="W1266" i="1"/>
  <c r="X1266" i="1" s="1"/>
  <c r="V1261" i="1"/>
  <c r="W1261" i="1"/>
  <c r="X1261" i="1" s="1"/>
  <c r="V1419" i="1"/>
  <c r="W1419" i="1"/>
  <c r="X1419" i="1" s="1"/>
  <c r="W1417" i="1"/>
  <c r="X1417" i="1" s="1"/>
  <c r="V1417" i="1"/>
  <c r="V1411" i="1"/>
  <c r="W1411" i="1"/>
  <c r="X1411" i="1" s="1"/>
  <c r="W1409" i="1"/>
  <c r="X1409" i="1" s="1"/>
  <c r="V1409" i="1"/>
  <c r="V1407" i="1"/>
  <c r="W1407" i="1"/>
  <c r="X1407" i="1" s="1"/>
  <c r="V1405" i="1"/>
  <c r="W1405" i="1"/>
  <c r="X1405" i="1" s="1"/>
  <c r="V1403" i="1"/>
  <c r="W1403" i="1"/>
  <c r="X1403" i="1" s="1"/>
  <c r="W1399" i="1"/>
  <c r="X1399" i="1" s="1"/>
  <c r="V1399" i="1"/>
  <c r="W1396" i="1"/>
  <c r="X1396" i="1" s="1"/>
  <c r="V1396" i="1"/>
  <c r="V1394" i="1"/>
  <c r="W1394" i="1"/>
  <c r="X1394" i="1" s="1"/>
  <c r="W1392" i="1"/>
  <c r="X1392" i="1" s="1"/>
  <c r="V1392" i="1"/>
  <c r="V1390" i="1"/>
  <c r="W1390" i="1"/>
  <c r="X1390" i="1" s="1"/>
  <c r="W1387" i="1"/>
  <c r="X1387" i="1" s="1"/>
  <c r="V1387" i="1"/>
  <c r="V1379" i="1"/>
  <c r="W1379" i="1"/>
  <c r="X1379" i="1" s="1"/>
  <c r="W1365" i="1"/>
  <c r="X1365" i="1" s="1"/>
  <c r="V1365" i="1"/>
  <c r="V1356" i="1"/>
  <c r="W1356" i="1"/>
  <c r="X1356" i="1" s="1"/>
  <c r="V1345" i="1"/>
  <c r="W1345" i="1"/>
  <c r="X1345" i="1" s="1"/>
  <c r="W1343" i="1"/>
  <c r="X1343" i="1" s="1"/>
  <c r="V1343" i="1"/>
  <c r="V1438" i="1"/>
  <c r="W1438" i="1"/>
  <c r="X1438" i="1" s="1"/>
  <c r="W1436" i="1"/>
  <c r="X1436" i="1" s="1"/>
  <c r="V1436" i="1"/>
  <c r="V1433" i="1"/>
  <c r="W1433" i="1"/>
  <c r="X1433" i="1" s="1"/>
  <c r="W1432" i="1"/>
  <c r="X1432" i="1" s="1"/>
  <c r="V1432" i="1"/>
  <c r="V1430" i="1"/>
  <c r="W1430" i="1"/>
  <c r="X1430" i="1" s="1"/>
  <c r="V1421" i="1"/>
  <c r="W1421" i="1"/>
  <c r="X1421" i="1" s="1"/>
  <c r="V1414" i="1"/>
  <c r="W1414" i="1"/>
  <c r="X1414" i="1" s="1"/>
  <c r="W1383" i="1"/>
  <c r="X1383" i="1" s="1"/>
  <c r="V1383" i="1"/>
  <c r="V1382" i="1"/>
  <c r="W1382" i="1"/>
  <c r="X1382" i="1" s="1"/>
  <c r="W1378" i="1"/>
  <c r="X1378" i="1" s="1"/>
  <c r="V1378" i="1"/>
  <c r="V1375" i="1"/>
  <c r="W1375" i="1"/>
  <c r="X1375" i="1" s="1"/>
  <c r="V1374" i="1"/>
  <c r="W1374" i="1"/>
  <c r="X1374" i="1" s="1"/>
  <c r="V1370" i="1"/>
  <c r="W1370" i="1"/>
  <c r="X1370" i="1" s="1"/>
  <c r="W1364" i="1"/>
  <c r="X1364" i="1" s="1"/>
  <c r="V1364" i="1"/>
  <c r="V1359" i="1"/>
  <c r="W1359" i="1"/>
  <c r="X1359" i="1" s="1"/>
  <c r="W1354" i="1"/>
  <c r="X1354" i="1" s="1"/>
  <c r="V1354" i="1"/>
  <c r="W1351" i="1"/>
  <c r="X1351" i="1" s="1"/>
  <c r="V1351" i="1"/>
  <c r="V1350" i="1"/>
  <c r="W1350" i="1"/>
  <c r="X1350" i="1" s="1"/>
  <c r="V1344" i="1"/>
  <c r="W1344" i="1"/>
  <c r="X1344" i="1" s="1"/>
  <c r="W1342" i="1"/>
  <c r="X1342" i="1" s="1"/>
  <c r="V1342" i="1"/>
  <c r="V1341" i="1"/>
  <c r="W1341" i="1"/>
  <c r="X1341" i="1" s="1"/>
  <c r="W1338" i="1"/>
  <c r="X1338" i="1" s="1"/>
  <c r="V1338" i="1"/>
  <c r="W1331" i="1"/>
  <c r="X1331" i="1" s="1"/>
  <c r="V1331" i="1"/>
  <c r="W1298" i="1"/>
  <c r="X1298" i="1" s="1"/>
  <c r="V1298" i="1"/>
  <c r="W1297" i="1"/>
  <c r="X1297" i="1" s="1"/>
  <c r="V1297" i="1"/>
  <c r="W1296" i="1"/>
  <c r="X1296" i="1" s="1"/>
  <c r="V1296" i="1"/>
  <c r="W1295" i="1"/>
  <c r="X1295" i="1" s="1"/>
  <c r="V1295" i="1"/>
  <c r="V1294" i="1"/>
  <c r="W1294" i="1"/>
  <c r="X1294" i="1" s="1"/>
  <c r="V1291" i="1"/>
  <c r="W1291" i="1"/>
  <c r="X1291" i="1" s="1"/>
  <c r="V1290" i="1"/>
  <c r="W1290" i="1"/>
  <c r="X1290" i="1" s="1"/>
  <c r="V1289" i="1"/>
  <c r="W1289" i="1"/>
  <c r="X1289" i="1" s="1"/>
  <c r="W1288" i="1"/>
  <c r="X1288" i="1" s="1"/>
  <c r="V1288" i="1"/>
  <c r="V1287" i="1"/>
  <c r="W1287" i="1"/>
  <c r="X1287" i="1" s="1"/>
  <c r="W1286" i="1"/>
  <c r="X1286" i="1" s="1"/>
  <c r="V1286" i="1"/>
  <c r="W1285" i="1"/>
  <c r="X1285" i="1" s="1"/>
  <c r="V1285" i="1"/>
  <c r="V1284" i="1"/>
  <c r="W1284" i="1"/>
  <c r="X1284" i="1" s="1"/>
  <c r="V1283" i="1"/>
  <c r="W1283" i="1"/>
  <c r="X1283" i="1" s="1"/>
  <c r="W1282" i="1"/>
  <c r="X1282" i="1" s="1"/>
  <c r="V1282" i="1"/>
  <c r="V1281" i="1"/>
  <c r="W1281" i="1"/>
  <c r="X1281" i="1" s="1"/>
  <c r="V1274" i="1"/>
  <c r="W1274" i="1"/>
  <c r="X1274" i="1" s="1"/>
  <c r="W1273" i="1"/>
  <c r="X1273" i="1" s="1"/>
  <c r="V1273" i="1"/>
  <c r="V1272" i="1"/>
  <c r="W1272" i="1"/>
  <c r="X1272" i="1" s="1"/>
  <c r="V1271" i="1"/>
  <c r="W1271" i="1"/>
  <c r="X1271" i="1" s="1"/>
  <c r="W1265" i="1"/>
  <c r="X1265" i="1" s="1"/>
  <c r="V1265" i="1"/>
  <c r="V1260" i="1"/>
  <c r="W1260" i="1"/>
  <c r="X1260" i="1" s="1"/>
  <c r="W1449" i="1"/>
  <c r="X1449" i="1" s="1"/>
  <c r="V1449" i="1"/>
  <c r="W1441" i="1"/>
  <c r="X1441" i="1" s="1"/>
  <c r="V1441" i="1"/>
  <c r="W1439" i="1"/>
  <c r="X1439" i="1" s="1"/>
  <c r="V1439" i="1"/>
  <c r="W1428" i="1"/>
  <c r="X1428" i="1" s="1"/>
  <c r="V1428" i="1"/>
  <c r="V1427" i="1"/>
  <c r="W1427" i="1"/>
  <c r="X1427" i="1" s="1"/>
  <c r="V1426" i="1"/>
  <c r="W1426" i="1"/>
  <c r="X1426" i="1" s="1"/>
  <c r="W1420" i="1"/>
  <c r="X1420" i="1" s="1"/>
  <c r="V1420" i="1"/>
  <c r="W1416" i="1"/>
  <c r="X1416" i="1" s="1"/>
  <c r="V1416" i="1"/>
  <c r="W1415" i="1"/>
  <c r="X1415" i="1" s="1"/>
  <c r="V1415" i="1"/>
  <c r="W1413" i="1"/>
  <c r="X1413" i="1" s="1"/>
  <c r="V1413" i="1"/>
  <c r="W1412" i="1"/>
  <c r="X1412" i="1" s="1"/>
  <c r="V1412" i="1"/>
  <c r="V1410" i="1"/>
  <c r="W1410" i="1"/>
  <c r="X1410" i="1" s="1"/>
  <c r="W1389" i="1"/>
  <c r="X1389" i="1" s="1"/>
  <c r="V1389" i="1"/>
  <c r="W1388" i="1"/>
  <c r="X1388" i="1" s="1"/>
  <c r="V1388" i="1"/>
  <c r="V1377" i="1"/>
  <c r="W1377" i="1"/>
  <c r="X1377" i="1" s="1"/>
  <c r="V1376" i="1"/>
  <c r="W1376" i="1"/>
  <c r="X1376" i="1" s="1"/>
  <c r="V1373" i="1"/>
  <c r="W1373" i="1"/>
  <c r="X1373" i="1" s="1"/>
  <c r="W1368" i="1"/>
  <c r="X1368" i="1" s="1"/>
  <c r="V1368" i="1"/>
  <c r="W1366" i="1"/>
  <c r="X1366" i="1" s="1"/>
  <c r="V1366" i="1"/>
  <c r="W1363" i="1"/>
  <c r="X1363" i="1" s="1"/>
  <c r="V1363" i="1"/>
  <c r="W1361" i="1"/>
  <c r="X1361" i="1" s="1"/>
  <c r="V1361" i="1"/>
  <c r="W1357" i="1"/>
  <c r="X1357" i="1" s="1"/>
  <c r="V1357" i="1"/>
  <c r="W1352" i="1"/>
  <c r="X1352" i="1" s="1"/>
  <c r="V1352" i="1"/>
  <c r="W1347" i="1"/>
  <c r="X1347" i="1" s="1"/>
  <c r="V1347" i="1"/>
  <c r="V1336" i="1"/>
  <c r="W1336" i="1"/>
  <c r="X1336" i="1" s="1"/>
  <c r="W1335" i="1"/>
  <c r="X1335" i="1" s="1"/>
  <c r="V1335" i="1"/>
  <c r="W1334" i="1"/>
  <c r="X1334" i="1" s="1"/>
  <c r="V1334" i="1"/>
  <c r="W1333" i="1"/>
  <c r="X1333" i="1" s="1"/>
  <c r="V1333" i="1"/>
  <c r="W1332" i="1"/>
  <c r="X1332" i="1" s="1"/>
  <c r="V1332" i="1"/>
  <c r="V1309" i="1"/>
  <c r="W1309" i="1"/>
  <c r="X1309" i="1" s="1"/>
  <c r="W1308" i="1"/>
  <c r="X1308" i="1" s="1"/>
  <c r="V1308" i="1"/>
  <c r="W1307" i="1"/>
  <c r="X1307" i="1" s="1"/>
  <c r="V1307" i="1"/>
  <c r="V1280" i="1"/>
  <c r="W1280" i="1"/>
  <c r="X1280" i="1" s="1"/>
  <c r="V1258" i="1"/>
  <c r="W1258" i="1"/>
  <c r="X1258" i="1" s="1"/>
  <c r="V1256" i="1"/>
  <c r="W1256" i="1"/>
  <c r="X1256" i="1" s="1"/>
  <c r="V1448" i="1"/>
  <c r="W1448" i="1"/>
  <c r="X1448" i="1" s="1"/>
  <c r="W1447" i="1"/>
  <c r="X1447" i="1" s="1"/>
  <c r="V1447" i="1"/>
  <c r="W1446" i="1"/>
  <c r="X1446" i="1" s="1"/>
  <c r="V1446" i="1"/>
  <c r="W1445" i="1"/>
  <c r="X1445" i="1" s="1"/>
  <c r="V1445" i="1"/>
  <c r="W1444" i="1"/>
  <c r="X1444" i="1" s="1"/>
  <c r="V1444" i="1"/>
  <c r="V1442" i="1"/>
  <c r="W1442" i="1"/>
  <c r="X1442" i="1" s="1"/>
  <c r="V1435" i="1"/>
  <c r="W1435" i="1"/>
  <c r="X1435" i="1" s="1"/>
  <c r="W1434" i="1"/>
  <c r="X1434" i="1" s="1"/>
  <c r="V1434" i="1"/>
  <c r="V1431" i="1"/>
  <c r="W1431" i="1"/>
  <c r="X1431" i="1" s="1"/>
  <c r="W1406" i="1"/>
  <c r="X1406" i="1" s="1"/>
  <c r="V1406" i="1"/>
  <c r="V1404" i="1"/>
  <c r="W1404" i="1"/>
  <c r="X1404" i="1" s="1"/>
  <c r="V1402" i="1"/>
  <c r="W1402" i="1"/>
  <c r="X1402" i="1" s="1"/>
  <c r="W1400" i="1"/>
  <c r="X1400" i="1" s="1"/>
  <c r="V1400" i="1"/>
  <c r="W1395" i="1"/>
  <c r="X1395" i="1" s="1"/>
  <c r="V1395" i="1"/>
  <c r="V1381" i="1"/>
  <c r="W1381" i="1"/>
  <c r="X1381" i="1" s="1"/>
  <c r="V1372" i="1"/>
  <c r="W1372" i="1"/>
  <c r="X1372" i="1" s="1"/>
  <c r="W1360" i="1"/>
  <c r="X1360" i="1" s="1"/>
  <c r="V1360" i="1"/>
  <c r="W1353" i="1"/>
  <c r="X1353" i="1" s="1"/>
  <c r="V1353" i="1"/>
  <c r="V1349" i="1"/>
  <c r="W1349" i="1"/>
  <c r="X1349" i="1" s="1"/>
  <c r="V1339" i="1"/>
  <c r="W1339" i="1"/>
  <c r="X1339" i="1" s="1"/>
  <c r="V1337" i="1"/>
  <c r="W1337" i="1"/>
  <c r="X1337" i="1" s="1"/>
  <c r="W1330" i="1"/>
  <c r="X1330" i="1" s="1"/>
  <c r="V1330" i="1"/>
  <c r="V1329" i="1"/>
  <c r="W1329" i="1"/>
  <c r="X1329" i="1" s="1"/>
  <c r="V1328" i="1"/>
  <c r="W1328" i="1"/>
  <c r="X1328" i="1" s="1"/>
  <c r="W1319" i="1"/>
  <c r="X1319" i="1" s="1"/>
  <c r="V1319" i="1"/>
  <c r="V1318" i="1"/>
  <c r="W1318" i="1"/>
  <c r="X1318" i="1" s="1"/>
  <c r="V1317" i="1"/>
  <c r="W1317" i="1"/>
  <c r="X1317" i="1" s="1"/>
  <c r="W1316" i="1"/>
  <c r="X1316" i="1" s="1"/>
  <c r="V1316" i="1"/>
  <c r="W1300" i="1"/>
  <c r="X1300" i="1" s="1"/>
  <c r="V1300" i="1"/>
  <c r="V1293" i="1"/>
  <c r="W1293" i="1"/>
  <c r="X1293" i="1" s="1"/>
  <c r="V1292" i="1"/>
  <c r="W1292" i="1"/>
  <c r="X1292" i="1" s="1"/>
  <c r="W1279" i="1"/>
  <c r="X1279" i="1" s="1"/>
  <c r="V1279" i="1"/>
  <c r="W1278" i="1"/>
  <c r="X1278" i="1" s="1"/>
  <c r="V1278" i="1"/>
  <c r="W1277" i="1"/>
  <c r="X1277" i="1" s="1"/>
  <c r="V1277" i="1"/>
  <c r="V1275" i="1"/>
  <c r="W1275" i="1"/>
  <c r="X1275" i="1" s="1"/>
  <c r="V1264" i="1"/>
  <c r="W1264" i="1"/>
  <c r="X1264" i="1" s="1"/>
  <c r="V1263" i="1"/>
  <c r="W1263" i="1"/>
  <c r="X1263" i="1" s="1"/>
  <c r="V1262" i="1"/>
  <c r="W1262" i="1"/>
  <c r="X1262" i="1" s="1"/>
  <c r="W1257" i="1"/>
  <c r="X1257" i="1" s="1"/>
  <c r="V1257" i="1"/>
  <c r="W1248" i="1"/>
  <c r="X1248" i="1" s="1"/>
  <c r="V1248" i="1"/>
  <c r="V1241" i="1"/>
  <c r="W1241" i="1"/>
  <c r="X1241" i="1" s="1"/>
  <c r="W1238" i="1"/>
  <c r="X1238" i="1" s="1"/>
  <c r="V1238" i="1"/>
  <c r="V1235" i="1"/>
  <c r="W1235" i="1"/>
  <c r="X1235" i="1" s="1"/>
  <c r="V1233" i="1"/>
  <c r="W1233" i="1"/>
  <c r="X1233" i="1" s="1"/>
  <c r="V1232" i="1"/>
  <c r="W1232" i="1"/>
  <c r="X1232" i="1" s="1"/>
  <c r="W1230" i="1"/>
  <c r="X1230" i="1" s="1"/>
  <c r="V1230" i="1"/>
  <c r="W1229" i="1"/>
  <c r="X1229" i="1" s="1"/>
  <c r="V1229" i="1"/>
  <c r="V1227" i="1"/>
  <c r="W1227" i="1"/>
  <c r="X1227" i="1" s="1"/>
  <c r="V1221" i="1"/>
  <c r="W1221" i="1"/>
  <c r="X1221" i="1" s="1"/>
  <c r="V1219" i="1"/>
  <c r="W1219" i="1"/>
  <c r="X1219" i="1" s="1"/>
  <c r="W1218" i="1"/>
  <c r="X1218" i="1" s="1"/>
  <c r="V1218" i="1"/>
  <c r="V1216" i="1"/>
  <c r="W1216" i="1"/>
  <c r="X1216" i="1" s="1"/>
  <c r="V1212" i="1"/>
  <c r="W1212" i="1"/>
  <c r="X1212" i="1" s="1"/>
  <c r="W1210" i="1"/>
  <c r="X1210" i="1" s="1"/>
  <c r="V1210" i="1"/>
  <c r="W1206" i="1"/>
  <c r="X1206" i="1" s="1"/>
  <c r="V1206" i="1"/>
  <c r="V1204" i="1"/>
  <c r="W1204" i="1"/>
  <c r="X1204" i="1" s="1"/>
  <c r="W1202" i="1"/>
  <c r="X1202" i="1" s="1"/>
  <c r="V1202" i="1"/>
  <c r="V1249" i="1"/>
  <c r="W1249" i="1"/>
  <c r="X1249" i="1" s="1"/>
  <c r="W1246" i="1"/>
  <c r="X1246" i="1" s="1"/>
  <c r="V1246" i="1"/>
  <c r="V1245" i="1"/>
  <c r="W1245" i="1"/>
  <c r="X1245" i="1" s="1"/>
  <c r="V1240" i="1"/>
  <c r="W1240" i="1"/>
  <c r="X1240" i="1" s="1"/>
  <c r="V1239" i="1"/>
  <c r="W1239" i="1"/>
  <c r="X1239" i="1" s="1"/>
  <c r="V1237" i="1"/>
  <c r="W1237" i="1"/>
  <c r="X1237" i="1" s="1"/>
  <c r="V1236" i="1"/>
  <c r="W1236" i="1"/>
  <c r="X1236" i="1" s="1"/>
  <c r="V1234" i="1"/>
  <c r="W1234" i="1"/>
  <c r="X1234" i="1" s="1"/>
  <c r="W1231" i="1"/>
  <c r="X1231" i="1" s="1"/>
  <c r="V1231" i="1"/>
  <c r="V1228" i="1"/>
  <c r="W1228" i="1"/>
  <c r="X1228" i="1" s="1"/>
  <c r="W1226" i="1"/>
  <c r="X1226" i="1" s="1"/>
  <c r="V1226" i="1"/>
  <c r="W1222" i="1"/>
  <c r="X1222" i="1" s="1"/>
  <c r="V1222" i="1"/>
  <c r="W1220" i="1"/>
  <c r="X1220" i="1" s="1"/>
  <c r="V1220" i="1"/>
  <c r="V1217" i="1"/>
  <c r="W1217" i="1"/>
  <c r="X1217" i="1" s="1"/>
  <c r="W1207" i="1"/>
  <c r="X1207" i="1" s="1"/>
  <c r="V1207" i="1"/>
  <c r="V1199" i="1"/>
  <c r="W1199" i="1"/>
  <c r="X1199" i="1" s="1"/>
  <c r="V1198" i="1"/>
  <c r="W1198" i="1"/>
  <c r="X1198" i="1" s="1"/>
  <c r="V1192" i="1"/>
  <c r="W1192" i="1"/>
  <c r="X1192" i="1" s="1"/>
  <c r="W1191" i="1"/>
  <c r="X1191" i="1" s="1"/>
  <c r="V1191" i="1"/>
  <c r="W1188" i="1"/>
  <c r="X1188" i="1" s="1"/>
  <c r="V1188" i="1"/>
  <c r="W1186" i="1"/>
  <c r="X1186" i="1" s="1"/>
  <c r="V1186" i="1"/>
  <c r="V1185" i="1"/>
  <c r="W1185" i="1"/>
  <c r="X1185" i="1" s="1"/>
  <c r="W1184" i="1"/>
  <c r="X1184" i="1" s="1"/>
  <c r="V1184" i="1"/>
  <c r="V1179" i="1"/>
  <c r="W1179" i="1"/>
  <c r="X1179" i="1" s="1"/>
  <c r="V1176" i="1"/>
  <c r="W1176" i="1"/>
  <c r="X1176" i="1" s="1"/>
  <c r="W1175" i="1"/>
  <c r="X1175" i="1" s="1"/>
  <c r="V1175" i="1"/>
  <c r="W1171" i="1"/>
  <c r="X1171" i="1" s="1"/>
  <c r="V1171" i="1"/>
  <c r="W1170" i="1"/>
  <c r="X1170" i="1" s="1"/>
  <c r="V1170" i="1"/>
  <c r="W1168" i="1"/>
  <c r="X1168" i="1" s="1"/>
  <c r="V1168" i="1"/>
  <c r="V1167" i="1"/>
  <c r="W1167" i="1"/>
  <c r="X1167" i="1" s="1"/>
  <c r="W1166" i="1"/>
  <c r="X1166" i="1" s="1"/>
  <c r="V1166" i="1"/>
  <c r="V1164" i="1"/>
  <c r="W1164" i="1"/>
  <c r="X1164" i="1" s="1"/>
  <c r="W1163" i="1"/>
  <c r="X1163" i="1" s="1"/>
  <c r="V1163" i="1"/>
  <c r="W1162" i="1"/>
  <c r="X1162" i="1" s="1"/>
  <c r="V1162" i="1"/>
  <c r="V1161" i="1"/>
  <c r="W1161" i="1"/>
  <c r="X1161" i="1" s="1"/>
  <c r="W1160" i="1"/>
  <c r="X1160" i="1" s="1"/>
  <c r="V1160" i="1"/>
  <c r="W1158" i="1"/>
  <c r="X1158" i="1" s="1"/>
  <c r="V1158" i="1"/>
  <c r="W1156" i="1"/>
  <c r="X1156" i="1" s="1"/>
  <c r="V1156" i="1"/>
  <c r="V1154" i="1"/>
  <c r="W1154" i="1"/>
  <c r="X1154" i="1" s="1"/>
  <c r="W1153" i="1"/>
  <c r="X1153" i="1" s="1"/>
  <c r="V1153" i="1"/>
  <c r="W1147" i="1"/>
  <c r="X1147" i="1" s="1"/>
  <c r="V1147" i="1"/>
  <c r="W1146" i="1"/>
  <c r="X1146" i="1" s="1"/>
  <c r="V1146" i="1"/>
  <c r="W1145" i="1"/>
  <c r="X1145" i="1" s="1"/>
  <c r="V1145" i="1"/>
  <c r="W1144" i="1"/>
  <c r="X1144" i="1" s="1"/>
  <c r="V1144" i="1"/>
  <c r="W1143" i="1"/>
  <c r="X1143" i="1" s="1"/>
  <c r="V1143" i="1"/>
  <c r="W1142" i="1"/>
  <c r="X1142" i="1" s="1"/>
  <c r="V1142" i="1"/>
  <c r="W1141" i="1"/>
  <c r="X1141" i="1" s="1"/>
  <c r="V1141" i="1"/>
  <c r="W1140" i="1"/>
  <c r="X1140" i="1" s="1"/>
  <c r="V1140" i="1"/>
  <c r="V1139" i="1"/>
  <c r="W1139" i="1"/>
  <c r="X1139" i="1" s="1"/>
  <c r="V1137" i="1"/>
  <c r="W1137" i="1"/>
  <c r="X1137" i="1" s="1"/>
  <c r="V1136" i="1"/>
  <c r="W1136" i="1"/>
  <c r="X1136" i="1" s="1"/>
  <c r="W1133" i="1"/>
  <c r="X1133" i="1" s="1"/>
  <c r="V1133" i="1"/>
  <c r="W1127" i="1"/>
  <c r="X1127" i="1" s="1"/>
  <c r="V1127" i="1"/>
  <c r="W1121" i="1"/>
  <c r="X1121" i="1" s="1"/>
  <c r="V1121" i="1"/>
  <c r="W1120" i="1"/>
  <c r="X1120" i="1" s="1"/>
  <c r="V1120" i="1"/>
  <c r="W1117" i="1"/>
  <c r="X1117" i="1" s="1"/>
  <c r="V1117" i="1"/>
  <c r="W1116" i="1"/>
  <c r="X1116" i="1" s="1"/>
  <c r="V1116" i="1"/>
  <c r="V1115" i="1"/>
  <c r="W1115" i="1"/>
  <c r="X1115" i="1" s="1"/>
  <c r="V1114" i="1"/>
  <c r="W1114" i="1"/>
  <c r="X1114" i="1" s="1"/>
  <c r="V1112" i="1"/>
  <c r="W1112" i="1"/>
  <c r="X1112" i="1" s="1"/>
  <c r="W1094" i="1"/>
  <c r="X1094" i="1" s="1"/>
  <c r="V1094" i="1"/>
  <c r="W1093" i="1"/>
  <c r="X1093" i="1" s="1"/>
  <c r="V1093" i="1"/>
  <c r="V1092" i="1"/>
  <c r="W1092" i="1"/>
  <c r="X1092" i="1" s="1"/>
  <c r="V1091" i="1"/>
  <c r="W1091" i="1"/>
  <c r="X1091" i="1" s="1"/>
  <c r="V1090" i="1"/>
  <c r="W1090" i="1"/>
  <c r="X1090" i="1" s="1"/>
  <c r="W1081" i="1"/>
  <c r="X1081" i="1" s="1"/>
  <c r="V1081" i="1"/>
  <c r="V1080" i="1"/>
  <c r="W1080" i="1"/>
  <c r="X1080" i="1" s="1"/>
  <c r="V1079" i="1"/>
  <c r="W1079" i="1"/>
  <c r="X1079" i="1" s="1"/>
  <c r="V1078" i="1"/>
  <c r="W1078" i="1"/>
  <c r="X1078" i="1" s="1"/>
  <c r="V1073" i="1"/>
  <c r="W1073" i="1"/>
  <c r="X1073" i="1" s="1"/>
  <c r="V1071" i="1"/>
  <c r="W1071" i="1"/>
  <c r="X1071" i="1" s="1"/>
  <c r="W1070" i="1"/>
  <c r="X1070" i="1" s="1"/>
  <c r="V1070" i="1"/>
  <c r="V1250" i="1"/>
  <c r="W1250" i="1"/>
  <c r="X1250" i="1" s="1"/>
  <c r="V1225" i="1"/>
  <c r="W1225" i="1"/>
  <c r="X1225" i="1" s="1"/>
  <c r="V1215" i="1"/>
  <c r="W1215" i="1"/>
  <c r="X1215" i="1" s="1"/>
  <c r="V1214" i="1"/>
  <c r="W1214" i="1"/>
  <c r="X1214" i="1" s="1"/>
  <c r="W1213" i="1"/>
  <c r="X1213" i="1" s="1"/>
  <c r="V1213" i="1"/>
  <c r="W1211" i="1"/>
  <c r="X1211" i="1" s="1"/>
  <c r="V1211" i="1"/>
  <c r="W1208" i="1"/>
  <c r="X1208" i="1" s="1"/>
  <c r="V1208" i="1"/>
  <c r="V1205" i="1"/>
  <c r="W1205" i="1"/>
  <c r="X1205" i="1" s="1"/>
  <c r="W1203" i="1"/>
  <c r="X1203" i="1" s="1"/>
  <c r="V1203" i="1"/>
  <c r="W1201" i="1"/>
  <c r="X1201" i="1" s="1"/>
  <c r="V1201" i="1"/>
  <c r="W1196" i="1"/>
  <c r="X1196" i="1" s="1"/>
  <c r="V1196" i="1"/>
  <c r="W1195" i="1"/>
  <c r="X1195" i="1" s="1"/>
  <c r="V1195" i="1"/>
  <c r="V1194" i="1"/>
  <c r="W1194" i="1"/>
  <c r="X1194" i="1" s="1"/>
  <c r="W1193" i="1"/>
  <c r="X1193" i="1" s="1"/>
  <c r="V1193" i="1"/>
  <c r="W1190" i="1"/>
  <c r="X1190" i="1" s="1"/>
  <c r="V1190" i="1"/>
  <c r="W1189" i="1"/>
  <c r="X1189" i="1" s="1"/>
  <c r="V1189" i="1"/>
  <c r="W1187" i="1"/>
  <c r="X1187" i="1" s="1"/>
  <c r="V1187" i="1"/>
  <c r="V1183" i="1"/>
  <c r="W1183" i="1"/>
  <c r="X1183" i="1" s="1"/>
  <c r="V1181" i="1"/>
  <c r="W1181" i="1"/>
  <c r="X1181" i="1" s="1"/>
  <c r="V1180" i="1"/>
  <c r="W1180" i="1"/>
  <c r="X1180" i="1" s="1"/>
  <c r="V1178" i="1"/>
  <c r="W1178" i="1"/>
  <c r="X1178" i="1" s="1"/>
  <c r="W1177" i="1"/>
  <c r="X1177" i="1" s="1"/>
  <c r="V1177" i="1"/>
  <c r="V1174" i="1"/>
  <c r="W1174" i="1"/>
  <c r="X1174" i="1" s="1"/>
  <c r="W1173" i="1"/>
  <c r="X1173" i="1" s="1"/>
  <c r="V1173" i="1"/>
  <c r="W1172" i="1"/>
  <c r="X1172" i="1" s="1"/>
  <c r="V1172" i="1"/>
  <c r="W1169" i="1"/>
  <c r="X1169" i="1" s="1"/>
  <c r="V1169" i="1"/>
  <c r="W1165" i="1"/>
  <c r="X1165" i="1" s="1"/>
  <c r="V1165" i="1"/>
  <c r="V1159" i="1"/>
  <c r="W1159" i="1"/>
  <c r="X1159" i="1" s="1"/>
  <c r="V1157" i="1"/>
  <c r="W1157" i="1"/>
  <c r="X1157" i="1" s="1"/>
  <c r="V1155" i="1"/>
  <c r="W1155" i="1"/>
  <c r="X1155" i="1" s="1"/>
  <c r="W1152" i="1"/>
  <c r="X1152" i="1" s="1"/>
  <c r="V1152" i="1"/>
  <c r="W1151" i="1"/>
  <c r="X1151" i="1" s="1"/>
  <c r="V1151" i="1"/>
  <c r="V1150" i="1"/>
  <c r="W1150" i="1"/>
  <c r="X1150" i="1" s="1"/>
  <c r="W1149" i="1"/>
  <c r="X1149" i="1" s="1"/>
  <c r="V1149" i="1"/>
  <c r="V1148" i="1"/>
  <c r="W1148" i="1"/>
  <c r="X1148" i="1" s="1"/>
  <c r="W1135" i="1"/>
  <c r="X1135" i="1" s="1"/>
  <c r="V1135" i="1"/>
  <c r="V1134" i="1"/>
  <c r="W1134" i="1"/>
  <c r="X1134" i="1" s="1"/>
  <c r="V1132" i="1"/>
  <c r="W1132" i="1"/>
  <c r="X1132" i="1" s="1"/>
  <c r="W1131" i="1"/>
  <c r="X1131" i="1" s="1"/>
  <c r="V1131" i="1"/>
  <c r="W1129" i="1"/>
  <c r="X1129" i="1" s="1"/>
  <c r="V1129" i="1"/>
  <c r="V1128" i="1"/>
  <c r="W1128" i="1"/>
  <c r="X1128" i="1" s="1"/>
  <c r="W1126" i="1"/>
  <c r="X1126" i="1" s="1"/>
  <c r="V1126" i="1"/>
  <c r="W1125" i="1"/>
  <c r="X1125" i="1" s="1"/>
  <c r="V1125" i="1"/>
  <c r="W1124" i="1"/>
  <c r="X1124" i="1" s="1"/>
  <c r="V1124" i="1"/>
  <c r="W1123" i="1"/>
  <c r="X1123" i="1" s="1"/>
  <c r="V1123" i="1"/>
  <c r="W1119" i="1"/>
  <c r="X1119" i="1" s="1"/>
  <c r="V1119" i="1"/>
  <c r="W1118" i="1"/>
  <c r="X1118" i="1" s="1"/>
  <c r="V1118" i="1"/>
  <c r="V1113" i="1"/>
  <c r="W1113" i="1"/>
  <c r="X1113" i="1" s="1"/>
  <c r="V1111" i="1"/>
  <c r="W1111" i="1"/>
  <c r="X1111" i="1" s="1"/>
  <c r="V1110" i="1"/>
  <c r="W1110" i="1"/>
  <c r="X1110" i="1" s="1"/>
  <c r="V1109" i="1"/>
  <c r="W1109" i="1"/>
  <c r="X1109" i="1" s="1"/>
  <c r="V1108" i="1"/>
  <c r="W1108" i="1"/>
  <c r="X1108" i="1" s="1"/>
  <c r="V1106" i="1"/>
  <c r="W1106" i="1"/>
  <c r="X1106" i="1" s="1"/>
  <c r="W1105" i="1"/>
  <c r="X1105" i="1" s="1"/>
  <c r="V1105" i="1"/>
  <c r="V1104" i="1"/>
  <c r="W1104" i="1"/>
  <c r="X1104" i="1" s="1"/>
  <c r="V1103" i="1"/>
  <c r="W1103" i="1"/>
  <c r="X1103" i="1" s="1"/>
  <c r="W1102" i="1"/>
  <c r="X1102" i="1" s="1"/>
  <c r="V1102" i="1"/>
  <c r="W1101" i="1"/>
  <c r="X1101" i="1" s="1"/>
  <c r="V1101" i="1"/>
  <c r="W1100" i="1"/>
  <c r="X1100" i="1" s="1"/>
  <c r="V1100" i="1"/>
  <c r="W1099" i="1"/>
  <c r="X1099" i="1" s="1"/>
  <c r="V1099" i="1"/>
  <c r="W1098" i="1"/>
  <c r="X1098" i="1" s="1"/>
  <c r="V1098" i="1"/>
  <c r="V1097" i="1"/>
  <c r="W1097" i="1"/>
  <c r="X1097" i="1" s="1"/>
  <c r="W1096" i="1"/>
  <c r="X1096" i="1" s="1"/>
  <c r="V1096" i="1"/>
  <c r="W1095" i="1"/>
  <c r="X1095" i="1" s="1"/>
  <c r="V1095" i="1"/>
  <c r="W1089" i="1"/>
  <c r="X1089" i="1" s="1"/>
  <c r="V1089" i="1"/>
  <c r="W1088" i="1"/>
  <c r="X1088" i="1" s="1"/>
  <c r="V1088" i="1"/>
  <c r="W1086" i="1"/>
  <c r="X1086" i="1" s="1"/>
  <c r="V1086" i="1"/>
  <c r="W1085" i="1"/>
  <c r="X1085" i="1" s="1"/>
  <c r="V1085" i="1"/>
  <c r="V1084" i="1"/>
  <c r="W1084" i="1"/>
  <c r="X1084" i="1" s="1"/>
  <c r="V1083" i="1"/>
  <c r="W1083" i="1"/>
  <c r="X1083" i="1" s="1"/>
  <c r="W1082" i="1"/>
  <c r="X1082" i="1" s="1"/>
  <c r="V1082" i="1"/>
  <c r="V1077" i="1"/>
  <c r="W1077" i="1"/>
  <c r="X1077" i="1" s="1"/>
  <c r="W1076" i="1"/>
  <c r="X1076" i="1" s="1"/>
  <c r="V1076" i="1"/>
  <c r="W1075" i="1"/>
  <c r="X1075" i="1" s="1"/>
  <c r="V1075" i="1"/>
  <c r="V1074" i="1"/>
  <c r="W1074" i="1"/>
  <c r="X1074" i="1" s="1"/>
  <c r="W1072" i="1"/>
  <c r="X1072" i="1" s="1"/>
  <c r="V1072" i="1"/>
  <c r="W1060" i="1"/>
  <c r="X1060" i="1" s="1"/>
  <c r="V1060" i="1"/>
  <c r="W1059" i="1"/>
  <c r="X1059" i="1" s="1"/>
  <c r="V1059" i="1"/>
  <c r="V1051" i="1"/>
  <c r="W1051" i="1"/>
  <c r="X1051" i="1" s="1"/>
  <c r="W1048" i="1"/>
  <c r="X1048" i="1" s="1"/>
  <c r="V1048" i="1"/>
  <c r="V1042" i="1"/>
  <c r="W1042" i="1"/>
  <c r="X1042" i="1" s="1"/>
  <c r="V1022" i="1"/>
  <c r="W1022" i="1"/>
  <c r="X1022" i="1" s="1"/>
  <c r="W1021" i="1"/>
  <c r="X1021" i="1" s="1"/>
  <c r="V1021" i="1"/>
  <c r="W1020" i="1"/>
  <c r="X1020" i="1" s="1"/>
  <c r="V1020" i="1"/>
  <c r="V1019" i="1"/>
  <c r="W1019" i="1"/>
  <c r="X1019" i="1" s="1"/>
  <c r="V1018" i="1"/>
  <c r="W1018" i="1"/>
  <c r="X1018" i="1" s="1"/>
  <c r="W992" i="1"/>
  <c r="X992" i="1" s="1"/>
  <c r="V992" i="1"/>
  <c r="W976" i="1"/>
  <c r="X976" i="1" s="1"/>
  <c r="V976" i="1"/>
  <c r="V975" i="1"/>
  <c r="W975" i="1"/>
  <c r="X975" i="1" s="1"/>
  <c r="W973" i="1"/>
  <c r="X973" i="1" s="1"/>
  <c r="V973" i="1"/>
  <c r="V969" i="1"/>
  <c r="W969" i="1"/>
  <c r="X969" i="1" s="1"/>
  <c r="V959" i="1"/>
  <c r="W959" i="1"/>
  <c r="X959" i="1" s="1"/>
  <c r="W954" i="1"/>
  <c r="X954" i="1" s="1"/>
  <c r="V954" i="1"/>
  <c r="V953" i="1"/>
  <c r="W953" i="1"/>
  <c r="X953" i="1" s="1"/>
  <c r="W950" i="1"/>
  <c r="X950" i="1" s="1"/>
  <c r="V950" i="1"/>
  <c r="W949" i="1"/>
  <c r="X949" i="1" s="1"/>
  <c r="V949" i="1"/>
  <c r="V932" i="1"/>
  <c r="W932" i="1"/>
  <c r="X932" i="1" s="1"/>
  <c r="V931" i="1"/>
  <c r="W931" i="1"/>
  <c r="X931" i="1" s="1"/>
  <c r="V930" i="1"/>
  <c r="W930" i="1"/>
  <c r="X930" i="1" s="1"/>
  <c r="W923" i="1"/>
  <c r="X923" i="1" s="1"/>
  <c r="V923" i="1"/>
  <c r="W922" i="1"/>
  <c r="X922" i="1" s="1"/>
  <c r="V922" i="1"/>
  <c r="V921" i="1"/>
  <c r="W921" i="1"/>
  <c r="X921" i="1" s="1"/>
  <c r="W920" i="1"/>
  <c r="X920" i="1" s="1"/>
  <c r="V920" i="1"/>
  <c r="W919" i="1"/>
  <c r="X919" i="1" s="1"/>
  <c r="V919" i="1"/>
  <c r="V918" i="1"/>
  <c r="W918" i="1"/>
  <c r="X918" i="1" s="1"/>
  <c r="V917" i="1"/>
  <c r="W917" i="1"/>
  <c r="X917" i="1" s="1"/>
  <c r="W916" i="1"/>
  <c r="X916" i="1" s="1"/>
  <c r="V916" i="1"/>
  <c r="W910" i="1"/>
  <c r="X910" i="1" s="1"/>
  <c r="V910" i="1"/>
  <c r="W909" i="1"/>
  <c r="X909" i="1" s="1"/>
  <c r="V909" i="1"/>
  <c r="V903" i="1"/>
  <c r="W903" i="1"/>
  <c r="X903" i="1" s="1"/>
  <c r="V895" i="1"/>
  <c r="W895" i="1"/>
  <c r="X895" i="1" s="1"/>
  <c r="W1058" i="1"/>
  <c r="X1058" i="1" s="1"/>
  <c r="V1058" i="1"/>
  <c r="W1057" i="1"/>
  <c r="X1057" i="1" s="1"/>
  <c r="V1057" i="1"/>
  <c r="W1056" i="1"/>
  <c r="X1056" i="1" s="1"/>
  <c r="V1056" i="1"/>
  <c r="V1055" i="1"/>
  <c r="W1055" i="1"/>
  <c r="X1055" i="1" s="1"/>
  <c r="W1054" i="1"/>
  <c r="X1054" i="1" s="1"/>
  <c r="V1054" i="1"/>
  <c r="V1045" i="1"/>
  <c r="W1045" i="1"/>
  <c r="X1045" i="1" s="1"/>
  <c r="V1044" i="1"/>
  <c r="W1044" i="1"/>
  <c r="X1044" i="1" s="1"/>
  <c r="W1041" i="1"/>
  <c r="X1041" i="1" s="1"/>
  <c r="V1041" i="1"/>
  <c r="V1037" i="1"/>
  <c r="W1037" i="1"/>
  <c r="X1037" i="1" s="1"/>
  <c r="W1035" i="1"/>
  <c r="X1035" i="1" s="1"/>
  <c r="V1035" i="1"/>
  <c r="V1034" i="1"/>
  <c r="W1034" i="1"/>
  <c r="X1034" i="1" s="1"/>
  <c r="W1033" i="1"/>
  <c r="X1033" i="1" s="1"/>
  <c r="V1033" i="1"/>
  <c r="V1032" i="1"/>
  <c r="W1032" i="1"/>
  <c r="X1032" i="1" s="1"/>
  <c r="W1017" i="1"/>
  <c r="X1017" i="1" s="1"/>
  <c r="V1017" i="1"/>
  <c r="V1016" i="1"/>
  <c r="W1016" i="1"/>
  <c r="X1016" i="1" s="1"/>
  <c r="V1015" i="1"/>
  <c r="W1015" i="1"/>
  <c r="X1015" i="1" s="1"/>
  <c r="W1014" i="1"/>
  <c r="X1014" i="1" s="1"/>
  <c r="V1014" i="1"/>
  <c r="V1010" i="1"/>
  <c r="W1010" i="1"/>
  <c r="X1010" i="1" s="1"/>
  <c r="V1009" i="1"/>
  <c r="W1009" i="1"/>
  <c r="X1009" i="1" s="1"/>
  <c r="W1005" i="1"/>
  <c r="X1005" i="1" s="1"/>
  <c r="V1005" i="1"/>
  <c r="V1004" i="1"/>
  <c r="W1004" i="1"/>
  <c r="X1004" i="1" s="1"/>
  <c r="V1003" i="1"/>
  <c r="W1003" i="1"/>
  <c r="X1003" i="1" s="1"/>
  <c r="V1002" i="1"/>
  <c r="W1002" i="1"/>
  <c r="X1002" i="1" s="1"/>
  <c r="V1001" i="1"/>
  <c r="W1001" i="1"/>
  <c r="X1001" i="1" s="1"/>
  <c r="W998" i="1"/>
  <c r="X998" i="1" s="1"/>
  <c r="V998" i="1"/>
  <c r="W997" i="1"/>
  <c r="X997" i="1" s="1"/>
  <c r="V997" i="1"/>
  <c r="W996" i="1"/>
  <c r="X996" i="1" s="1"/>
  <c r="V996" i="1"/>
  <c r="V994" i="1"/>
  <c r="W994" i="1"/>
  <c r="X994" i="1" s="1"/>
  <c r="V981" i="1"/>
  <c r="W981" i="1"/>
  <c r="X981" i="1" s="1"/>
  <c r="W979" i="1"/>
  <c r="X979" i="1" s="1"/>
  <c r="V979" i="1"/>
  <c r="V978" i="1"/>
  <c r="W978" i="1"/>
  <c r="X978" i="1" s="1"/>
  <c r="V977" i="1"/>
  <c r="W977" i="1"/>
  <c r="X977" i="1" s="1"/>
  <c r="W972" i="1"/>
  <c r="X972" i="1" s="1"/>
  <c r="V972" i="1"/>
  <c r="W971" i="1"/>
  <c r="X971" i="1" s="1"/>
  <c r="V971" i="1"/>
  <c r="V966" i="1"/>
  <c r="W966" i="1"/>
  <c r="X966" i="1" s="1"/>
  <c r="W965" i="1"/>
  <c r="X965" i="1" s="1"/>
  <c r="V965" i="1"/>
  <c r="W964" i="1"/>
  <c r="X964" i="1" s="1"/>
  <c r="V964" i="1"/>
  <c r="V963" i="1"/>
  <c r="W963" i="1"/>
  <c r="X963" i="1" s="1"/>
  <c r="V962" i="1"/>
  <c r="W962" i="1"/>
  <c r="X962" i="1" s="1"/>
  <c r="W951" i="1"/>
  <c r="X951" i="1" s="1"/>
  <c r="V951" i="1"/>
  <c r="V948" i="1"/>
  <c r="W948" i="1"/>
  <c r="X948" i="1" s="1"/>
  <c r="V945" i="1"/>
  <c r="W945" i="1"/>
  <c r="X945" i="1" s="1"/>
  <c r="V944" i="1"/>
  <c r="W944" i="1"/>
  <c r="X944" i="1" s="1"/>
  <c r="W926" i="1"/>
  <c r="X926" i="1" s="1"/>
  <c r="V926" i="1"/>
  <c r="W912" i="1"/>
  <c r="X912" i="1" s="1"/>
  <c r="V912" i="1"/>
  <c r="V905" i="1"/>
  <c r="W905" i="1"/>
  <c r="X905" i="1" s="1"/>
  <c r="W901" i="1"/>
  <c r="X901" i="1" s="1"/>
  <c r="V901" i="1"/>
  <c r="V899" i="1"/>
  <c r="W899" i="1"/>
  <c r="X899" i="1" s="1"/>
  <c r="W898" i="1"/>
  <c r="X898" i="1" s="1"/>
  <c r="V898" i="1"/>
  <c r="W896" i="1"/>
  <c r="X896" i="1" s="1"/>
  <c r="V896" i="1"/>
  <c r="V893" i="1"/>
  <c r="W893" i="1"/>
  <c r="X893" i="1" s="1"/>
  <c r="V891" i="1"/>
  <c r="W891" i="1"/>
  <c r="X891" i="1" s="1"/>
  <c r="W1038" i="1"/>
  <c r="X1038" i="1" s="1"/>
  <c r="V1038" i="1"/>
  <c r="V1036" i="1"/>
  <c r="W1036" i="1"/>
  <c r="X1036" i="1" s="1"/>
  <c r="W1029" i="1"/>
  <c r="X1029" i="1" s="1"/>
  <c r="V1029" i="1"/>
  <c r="W1028" i="1"/>
  <c r="X1028" i="1" s="1"/>
  <c r="V1028" i="1"/>
  <c r="W1027" i="1"/>
  <c r="X1027" i="1" s="1"/>
  <c r="V1027" i="1"/>
  <c r="W1008" i="1"/>
  <c r="X1008" i="1" s="1"/>
  <c r="V1008" i="1"/>
  <c r="V1007" i="1"/>
  <c r="W1007" i="1"/>
  <c r="X1007" i="1" s="1"/>
  <c r="W1006" i="1"/>
  <c r="X1006" i="1" s="1"/>
  <c r="V1006" i="1"/>
  <c r="V995" i="1"/>
  <c r="W995" i="1"/>
  <c r="X995" i="1" s="1"/>
  <c r="V993" i="1"/>
  <c r="W993" i="1"/>
  <c r="X993" i="1" s="1"/>
  <c r="W991" i="1"/>
  <c r="X991" i="1" s="1"/>
  <c r="V991" i="1"/>
  <c r="W988" i="1"/>
  <c r="X988" i="1" s="1"/>
  <c r="V988" i="1"/>
  <c r="V987" i="1"/>
  <c r="W987" i="1"/>
  <c r="X987" i="1" s="1"/>
  <c r="W986" i="1"/>
  <c r="X986" i="1" s="1"/>
  <c r="V986" i="1"/>
  <c r="W985" i="1"/>
  <c r="X985" i="1" s="1"/>
  <c r="V985" i="1"/>
  <c r="V984" i="1"/>
  <c r="W984" i="1"/>
  <c r="X984" i="1" s="1"/>
  <c r="W983" i="1"/>
  <c r="X983" i="1" s="1"/>
  <c r="V983" i="1"/>
  <c r="W980" i="1"/>
  <c r="X980" i="1" s="1"/>
  <c r="V980" i="1"/>
  <c r="V974" i="1"/>
  <c r="W974" i="1"/>
  <c r="X974" i="1" s="1"/>
  <c r="W952" i="1"/>
  <c r="X952" i="1" s="1"/>
  <c r="V952" i="1"/>
  <c r="W947" i="1"/>
  <c r="X947" i="1" s="1"/>
  <c r="V947" i="1"/>
  <c r="W943" i="1"/>
  <c r="X943" i="1" s="1"/>
  <c r="V943" i="1"/>
  <c r="W942" i="1"/>
  <c r="X942" i="1" s="1"/>
  <c r="V942" i="1"/>
  <c r="V941" i="1"/>
  <c r="W941" i="1"/>
  <c r="X941" i="1" s="1"/>
  <c r="V940" i="1"/>
  <c r="W940" i="1"/>
  <c r="X940" i="1" s="1"/>
  <c r="W939" i="1"/>
  <c r="X939" i="1" s="1"/>
  <c r="V939" i="1"/>
  <c r="W935" i="1"/>
  <c r="X935" i="1" s="1"/>
  <c r="V935" i="1"/>
  <c r="W934" i="1"/>
  <c r="X934" i="1" s="1"/>
  <c r="V934" i="1"/>
  <c r="V933" i="1"/>
  <c r="W933" i="1"/>
  <c r="X933" i="1" s="1"/>
  <c r="W915" i="1"/>
  <c r="X915" i="1" s="1"/>
  <c r="V915" i="1"/>
  <c r="V914" i="1"/>
  <c r="W914" i="1"/>
  <c r="X914" i="1" s="1"/>
  <c r="V913" i="1"/>
  <c r="W913" i="1"/>
  <c r="X913" i="1" s="1"/>
  <c r="W911" i="1"/>
  <c r="X911" i="1" s="1"/>
  <c r="V911" i="1"/>
  <c r="W908" i="1"/>
  <c r="X908" i="1" s="1"/>
  <c r="V908" i="1"/>
  <c r="W1064" i="1"/>
  <c r="X1064" i="1" s="1"/>
  <c r="V1064" i="1"/>
  <c r="V1063" i="1"/>
  <c r="W1063" i="1"/>
  <c r="X1063" i="1" s="1"/>
  <c r="W1053" i="1"/>
  <c r="X1053" i="1" s="1"/>
  <c r="V1053" i="1"/>
  <c r="V1052" i="1"/>
  <c r="W1052" i="1"/>
  <c r="X1052" i="1" s="1"/>
  <c r="W1050" i="1"/>
  <c r="X1050" i="1" s="1"/>
  <c r="V1050" i="1"/>
  <c r="W1047" i="1"/>
  <c r="X1047" i="1" s="1"/>
  <c r="V1047" i="1"/>
  <c r="W1043" i="1"/>
  <c r="X1043" i="1" s="1"/>
  <c r="V1043" i="1"/>
  <c r="W1039" i="1"/>
  <c r="X1039" i="1" s="1"/>
  <c r="V1039" i="1"/>
  <c r="V1026" i="1"/>
  <c r="W1026" i="1"/>
  <c r="X1026" i="1" s="1"/>
  <c r="V1025" i="1"/>
  <c r="W1025" i="1"/>
  <c r="X1025" i="1" s="1"/>
  <c r="V1024" i="1"/>
  <c r="W1024" i="1"/>
  <c r="X1024" i="1" s="1"/>
  <c r="W1023" i="1"/>
  <c r="X1023" i="1" s="1"/>
  <c r="V1023" i="1"/>
  <c r="W990" i="1"/>
  <c r="X990" i="1" s="1"/>
  <c r="V990" i="1"/>
  <c r="W989" i="1"/>
  <c r="X989" i="1" s="1"/>
  <c r="V989" i="1"/>
  <c r="V982" i="1"/>
  <c r="W982" i="1"/>
  <c r="X982" i="1" s="1"/>
  <c r="W968" i="1"/>
  <c r="X968" i="1" s="1"/>
  <c r="V968" i="1"/>
  <c r="V958" i="1"/>
  <c r="W958" i="1"/>
  <c r="X958" i="1" s="1"/>
  <c r="V957" i="1"/>
  <c r="W957" i="1"/>
  <c r="X957" i="1" s="1"/>
  <c r="W956" i="1"/>
  <c r="X956" i="1" s="1"/>
  <c r="V956" i="1"/>
  <c r="V955" i="1"/>
  <c r="W955" i="1"/>
  <c r="X955" i="1" s="1"/>
  <c r="V946" i="1"/>
  <c r="W946" i="1"/>
  <c r="X946" i="1" s="1"/>
  <c r="V929" i="1"/>
  <c r="W929" i="1"/>
  <c r="X929" i="1" s="1"/>
  <c r="V928" i="1"/>
  <c r="W928" i="1"/>
  <c r="X928" i="1" s="1"/>
  <c r="W927" i="1"/>
  <c r="X927" i="1" s="1"/>
  <c r="V927" i="1"/>
  <c r="W904" i="1"/>
  <c r="X904" i="1" s="1"/>
  <c r="V904" i="1"/>
  <c r="W902" i="1"/>
  <c r="X902" i="1" s="1"/>
  <c r="V902" i="1"/>
  <c r="V900" i="1"/>
  <c r="W900" i="1"/>
  <c r="X900" i="1" s="1"/>
  <c r="W897" i="1"/>
  <c r="X897" i="1" s="1"/>
  <c r="V897" i="1"/>
  <c r="W894" i="1"/>
  <c r="X894" i="1" s="1"/>
  <c r="V894" i="1"/>
  <c r="W892" i="1"/>
  <c r="X892" i="1" s="1"/>
  <c r="V892" i="1"/>
  <c r="V857" i="1"/>
  <c r="W857" i="1"/>
  <c r="X857" i="1" s="1"/>
  <c r="W854" i="1"/>
  <c r="X854" i="1" s="1"/>
  <c r="V854" i="1"/>
  <c r="V845" i="1"/>
  <c r="W845" i="1"/>
  <c r="X845" i="1" s="1"/>
  <c r="V837" i="1"/>
  <c r="W837" i="1"/>
  <c r="X837" i="1" s="1"/>
  <c r="V831" i="1"/>
  <c r="W831" i="1"/>
  <c r="X831" i="1" s="1"/>
  <c r="V818" i="1"/>
  <c r="W818" i="1"/>
  <c r="X818" i="1" s="1"/>
  <c r="V812" i="1"/>
  <c r="W812" i="1"/>
  <c r="X812" i="1" s="1"/>
  <c r="W806" i="1"/>
  <c r="X806" i="1" s="1"/>
  <c r="V806" i="1"/>
  <c r="W796" i="1"/>
  <c r="X796" i="1" s="1"/>
  <c r="V796" i="1"/>
  <c r="V778" i="1"/>
  <c r="W778" i="1"/>
  <c r="X778" i="1" s="1"/>
  <c r="V772" i="1"/>
  <c r="W772" i="1"/>
  <c r="X772" i="1" s="1"/>
  <c r="V767" i="1"/>
  <c r="W767" i="1"/>
  <c r="X767" i="1" s="1"/>
  <c r="V763" i="1"/>
  <c r="W763" i="1"/>
  <c r="X763" i="1" s="1"/>
  <c r="V760" i="1"/>
  <c r="W760" i="1"/>
  <c r="X760" i="1" s="1"/>
  <c r="W756" i="1"/>
  <c r="X756" i="1" s="1"/>
  <c r="V756" i="1"/>
  <c r="W737" i="1"/>
  <c r="X737" i="1" s="1"/>
  <c r="V737" i="1"/>
  <c r="W721" i="1"/>
  <c r="X721" i="1" s="1"/>
  <c r="V721" i="1"/>
  <c r="V717" i="1"/>
  <c r="W717" i="1"/>
  <c r="X717" i="1" s="1"/>
  <c r="W713" i="1"/>
  <c r="X713" i="1" s="1"/>
  <c r="V713" i="1"/>
  <c r="V704" i="1"/>
  <c r="W704" i="1"/>
  <c r="X704" i="1" s="1"/>
  <c r="W699" i="1"/>
  <c r="X699" i="1" s="1"/>
  <c r="V699" i="1"/>
  <c r="V884" i="1"/>
  <c r="W884" i="1"/>
  <c r="X884" i="1" s="1"/>
  <c r="V881" i="1"/>
  <c r="W881" i="1"/>
  <c r="X881" i="1" s="1"/>
  <c r="V868" i="1"/>
  <c r="W868" i="1"/>
  <c r="X868" i="1" s="1"/>
  <c r="W852" i="1"/>
  <c r="X852" i="1" s="1"/>
  <c r="V852" i="1"/>
  <c r="W848" i="1"/>
  <c r="X848" i="1" s="1"/>
  <c r="V848" i="1"/>
  <c r="W843" i="1"/>
  <c r="X843" i="1" s="1"/>
  <c r="V843" i="1"/>
  <c r="V836" i="1"/>
  <c r="W836" i="1"/>
  <c r="X836" i="1" s="1"/>
  <c r="V822" i="1"/>
  <c r="W822" i="1"/>
  <c r="X822" i="1" s="1"/>
  <c r="W811" i="1"/>
  <c r="X811" i="1" s="1"/>
  <c r="V811" i="1"/>
  <c r="W803" i="1"/>
  <c r="X803" i="1" s="1"/>
  <c r="V803" i="1"/>
  <c r="W797" i="1"/>
  <c r="X797" i="1" s="1"/>
  <c r="V797" i="1"/>
  <c r="W793" i="1"/>
  <c r="X793" i="1" s="1"/>
  <c r="V793" i="1"/>
  <c r="W792" i="1"/>
  <c r="X792" i="1" s="1"/>
  <c r="V792" i="1"/>
  <c r="V788" i="1"/>
  <c r="W788" i="1"/>
  <c r="X788" i="1" s="1"/>
  <c r="V783" i="1"/>
  <c r="W783" i="1"/>
  <c r="X783" i="1" s="1"/>
  <c r="V777" i="1"/>
  <c r="W777" i="1"/>
  <c r="X777" i="1" s="1"/>
  <c r="W769" i="1"/>
  <c r="X769" i="1" s="1"/>
  <c r="V769" i="1"/>
  <c r="V758" i="1"/>
  <c r="W758" i="1"/>
  <c r="X758" i="1" s="1"/>
  <c r="V749" i="1"/>
  <c r="W749" i="1"/>
  <c r="X749" i="1" s="1"/>
  <c r="V747" i="1"/>
  <c r="W747" i="1"/>
  <c r="X747" i="1" s="1"/>
  <c r="W741" i="1"/>
  <c r="X741" i="1" s="1"/>
  <c r="V741" i="1"/>
  <c r="V738" i="1"/>
  <c r="W738" i="1"/>
  <c r="X738" i="1" s="1"/>
  <c r="W734" i="1"/>
  <c r="X734" i="1" s="1"/>
  <c r="V734" i="1"/>
  <c r="W733" i="1"/>
  <c r="X733" i="1" s="1"/>
  <c r="V733" i="1"/>
  <c r="W723" i="1"/>
  <c r="X723" i="1" s="1"/>
  <c r="V723" i="1"/>
  <c r="V720" i="1"/>
  <c r="W720" i="1"/>
  <c r="X720" i="1" s="1"/>
  <c r="V715" i="1"/>
  <c r="W715" i="1"/>
  <c r="X715" i="1" s="1"/>
  <c r="V702" i="1"/>
  <c r="W702" i="1"/>
  <c r="X702" i="1" s="1"/>
  <c r="W883" i="1"/>
  <c r="X883" i="1" s="1"/>
  <c r="V883" i="1"/>
  <c r="W875" i="1"/>
  <c r="X875" i="1" s="1"/>
  <c r="V875" i="1"/>
  <c r="W859" i="1"/>
  <c r="X859" i="1" s="1"/>
  <c r="V859" i="1"/>
  <c r="W853" i="1"/>
  <c r="X853" i="1" s="1"/>
  <c r="V853" i="1"/>
  <c r="W847" i="1"/>
  <c r="X847" i="1" s="1"/>
  <c r="V847" i="1"/>
  <c r="W841" i="1"/>
  <c r="X841" i="1" s="1"/>
  <c r="V841" i="1"/>
  <c r="V834" i="1"/>
  <c r="W834" i="1"/>
  <c r="X834" i="1" s="1"/>
  <c r="V829" i="1"/>
  <c r="W829" i="1"/>
  <c r="X829" i="1" s="1"/>
  <c r="W821" i="1"/>
  <c r="X821" i="1" s="1"/>
  <c r="V821" i="1"/>
  <c r="V813" i="1"/>
  <c r="W813" i="1"/>
  <c r="X813" i="1" s="1"/>
  <c r="V809" i="1"/>
  <c r="W809" i="1"/>
  <c r="X809" i="1" s="1"/>
  <c r="W801" i="1"/>
  <c r="X801" i="1" s="1"/>
  <c r="V801" i="1"/>
  <c r="V795" i="1"/>
  <c r="W795" i="1"/>
  <c r="X795" i="1" s="1"/>
  <c r="V789" i="1"/>
  <c r="W789" i="1"/>
  <c r="X789" i="1" s="1"/>
  <c r="V776" i="1"/>
  <c r="W776" i="1"/>
  <c r="X776" i="1" s="1"/>
  <c r="V770" i="1"/>
  <c r="W770" i="1"/>
  <c r="X770" i="1" s="1"/>
  <c r="W765" i="1"/>
  <c r="X765" i="1" s="1"/>
  <c r="V765" i="1"/>
  <c r="V757" i="1"/>
  <c r="W757" i="1"/>
  <c r="X757" i="1" s="1"/>
  <c r="V755" i="1"/>
  <c r="W755" i="1"/>
  <c r="X755" i="1" s="1"/>
  <c r="W753" i="1"/>
  <c r="X753" i="1" s="1"/>
  <c r="V753" i="1"/>
  <c r="V743" i="1"/>
  <c r="W743" i="1"/>
  <c r="X743" i="1" s="1"/>
  <c r="V739" i="1"/>
  <c r="W739" i="1"/>
  <c r="X739" i="1" s="1"/>
  <c r="V735" i="1"/>
  <c r="W735" i="1"/>
  <c r="X735" i="1" s="1"/>
  <c r="V730" i="1"/>
  <c r="W730" i="1"/>
  <c r="X730" i="1" s="1"/>
  <c r="V706" i="1"/>
  <c r="W706" i="1"/>
  <c r="X706" i="1" s="1"/>
  <c r="V700" i="1"/>
  <c r="W700" i="1"/>
  <c r="X700" i="1" s="1"/>
  <c r="W694" i="1"/>
  <c r="X694" i="1" s="1"/>
  <c r="V694" i="1"/>
  <c r="W870" i="1"/>
  <c r="X870" i="1" s="1"/>
  <c r="V870" i="1"/>
  <c r="V866" i="1"/>
  <c r="W866" i="1"/>
  <c r="X866" i="1" s="1"/>
  <c r="W861" i="1"/>
  <c r="X861" i="1" s="1"/>
  <c r="V861" i="1"/>
  <c r="W849" i="1"/>
  <c r="X849" i="1" s="1"/>
  <c r="V849" i="1"/>
  <c r="V844" i="1"/>
  <c r="W844" i="1"/>
  <c r="X844" i="1" s="1"/>
  <c r="V838" i="1"/>
  <c r="W838" i="1"/>
  <c r="X838" i="1" s="1"/>
  <c r="W833" i="1"/>
  <c r="X833" i="1" s="1"/>
  <c r="V833" i="1"/>
  <c r="W828" i="1"/>
  <c r="X828" i="1" s="1"/>
  <c r="V828" i="1"/>
  <c r="W819" i="1"/>
  <c r="X819" i="1" s="1"/>
  <c r="V819" i="1"/>
  <c r="W816" i="1"/>
  <c r="X816" i="1" s="1"/>
  <c r="V816" i="1"/>
  <c r="W802" i="1"/>
  <c r="X802" i="1" s="1"/>
  <c r="V802" i="1"/>
  <c r="V798" i="1"/>
  <c r="W798" i="1"/>
  <c r="X798" i="1" s="1"/>
  <c r="V794" i="1"/>
  <c r="W794" i="1"/>
  <c r="X794" i="1" s="1"/>
  <c r="V791" i="1"/>
  <c r="W791" i="1"/>
  <c r="X791" i="1" s="1"/>
  <c r="W786" i="1"/>
  <c r="X786" i="1" s="1"/>
  <c r="V786" i="1"/>
  <c r="V782" i="1"/>
  <c r="W782" i="1"/>
  <c r="X782" i="1" s="1"/>
  <c r="V779" i="1"/>
  <c r="W779" i="1"/>
  <c r="X779" i="1" s="1"/>
  <c r="V766" i="1"/>
  <c r="W766" i="1"/>
  <c r="X766" i="1" s="1"/>
  <c r="V754" i="1"/>
  <c r="W754" i="1"/>
  <c r="X754" i="1" s="1"/>
  <c r="W748" i="1"/>
  <c r="X748" i="1" s="1"/>
  <c r="V748" i="1"/>
  <c r="W736" i="1"/>
  <c r="X736" i="1" s="1"/>
  <c r="V736" i="1"/>
  <c r="V727" i="1"/>
  <c r="W727" i="1"/>
  <c r="X727" i="1" s="1"/>
  <c r="V726" i="1"/>
  <c r="W726" i="1"/>
  <c r="X726" i="1" s="1"/>
  <c r="V719" i="1"/>
  <c r="W719" i="1"/>
  <c r="X719" i="1" s="1"/>
  <c r="W708" i="1"/>
  <c r="X708" i="1" s="1"/>
  <c r="V708" i="1"/>
  <c r="W707" i="1"/>
  <c r="X707" i="1" s="1"/>
  <c r="V707" i="1"/>
  <c r="V885" i="1"/>
  <c r="W885" i="1"/>
  <c r="X885" i="1" s="1"/>
  <c r="V882" i="1"/>
  <c r="W882" i="1"/>
  <c r="X882" i="1" s="1"/>
  <c r="W869" i="1"/>
  <c r="X869" i="1" s="1"/>
  <c r="V869" i="1"/>
  <c r="W863" i="1"/>
  <c r="X863" i="1" s="1"/>
  <c r="V863" i="1"/>
  <c r="V856" i="1"/>
  <c r="W856" i="1"/>
  <c r="X856" i="1" s="1"/>
  <c r="W855" i="1"/>
  <c r="X855" i="1" s="1"/>
  <c r="V855" i="1"/>
  <c r="V850" i="1"/>
  <c r="W850" i="1"/>
  <c r="X850" i="1" s="1"/>
  <c r="V842" i="1"/>
  <c r="W842" i="1"/>
  <c r="X842" i="1" s="1"/>
  <c r="V835" i="1"/>
  <c r="W835" i="1"/>
  <c r="X835" i="1" s="1"/>
  <c r="W823" i="1"/>
  <c r="X823" i="1" s="1"/>
  <c r="V823" i="1"/>
  <c r="V810" i="1"/>
  <c r="W810" i="1"/>
  <c r="X810" i="1" s="1"/>
  <c r="W799" i="1"/>
  <c r="X799" i="1" s="1"/>
  <c r="V799" i="1"/>
  <c r="W787" i="1"/>
  <c r="X787" i="1" s="1"/>
  <c r="V787" i="1"/>
  <c r="V781" i="1"/>
  <c r="W781" i="1"/>
  <c r="X781" i="1" s="1"/>
  <c r="W771" i="1"/>
  <c r="X771" i="1" s="1"/>
  <c r="V771" i="1"/>
  <c r="W764" i="1"/>
  <c r="X764" i="1" s="1"/>
  <c r="V764" i="1"/>
  <c r="V742" i="1"/>
  <c r="W742" i="1"/>
  <c r="X742" i="1" s="1"/>
  <c r="W731" i="1"/>
  <c r="X731" i="1" s="1"/>
  <c r="V731" i="1"/>
  <c r="V724" i="1"/>
  <c r="W724" i="1"/>
  <c r="X724" i="1" s="1"/>
  <c r="W712" i="1"/>
  <c r="X712" i="1" s="1"/>
  <c r="V712" i="1"/>
  <c r="W705" i="1"/>
  <c r="X705" i="1" s="1"/>
  <c r="V705" i="1"/>
  <c r="V701" i="1"/>
  <c r="W701" i="1"/>
  <c r="X701" i="1" s="1"/>
  <c r="W697" i="1"/>
  <c r="X697" i="1" s="1"/>
  <c r="V697" i="1"/>
  <c r="V872" i="1"/>
  <c r="W872" i="1"/>
  <c r="X872" i="1" s="1"/>
  <c r="V860" i="1"/>
  <c r="W860" i="1"/>
  <c r="X860" i="1" s="1"/>
  <c r="W851" i="1"/>
  <c r="X851" i="1" s="1"/>
  <c r="V851" i="1"/>
  <c r="W839" i="1"/>
  <c r="X839" i="1" s="1"/>
  <c r="V839" i="1"/>
  <c r="W830" i="1"/>
  <c r="X830" i="1" s="1"/>
  <c r="V830" i="1"/>
  <c r="W825" i="1"/>
  <c r="X825" i="1" s="1"/>
  <c r="V825" i="1"/>
  <c r="V824" i="1"/>
  <c r="W824" i="1"/>
  <c r="X824" i="1" s="1"/>
  <c r="W805" i="1"/>
  <c r="X805" i="1" s="1"/>
  <c r="V805" i="1"/>
  <c r="V790" i="1"/>
  <c r="W790" i="1"/>
  <c r="X790" i="1" s="1"/>
  <c r="V784" i="1"/>
  <c r="W784" i="1"/>
  <c r="X784" i="1" s="1"/>
  <c r="W780" i="1"/>
  <c r="X780" i="1" s="1"/>
  <c r="V780" i="1"/>
  <c r="W768" i="1"/>
  <c r="X768" i="1" s="1"/>
  <c r="V768" i="1"/>
  <c r="W762" i="1"/>
  <c r="X762" i="1" s="1"/>
  <c r="V762" i="1"/>
  <c r="W759" i="1"/>
  <c r="X759" i="1" s="1"/>
  <c r="V759" i="1"/>
  <c r="W751" i="1"/>
  <c r="X751" i="1" s="1"/>
  <c r="V751" i="1"/>
  <c r="V746" i="1"/>
  <c r="W746" i="1"/>
  <c r="X746" i="1" s="1"/>
  <c r="W740" i="1"/>
  <c r="X740" i="1" s="1"/>
  <c r="V740" i="1"/>
  <c r="V725" i="1"/>
  <c r="W725" i="1"/>
  <c r="X725" i="1" s="1"/>
  <c r="W722" i="1"/>
  <c r="X722" i="1" s="1"/>
  <c r="V722" i="1"/>
  <c r="W716" i="1"/>
  <c r="X716" i="1" s="1"/>
  <c r="V716" i="1"/>
  <c r="V711" i="1"/>
  <c r="W711" i="1"/>
  <c r="X711" i="1" s="1"/>
  <c r="V703" i="1"/>
  <c r="W703" i="1"/>
  <c r="X703" i="1" s="1"/>
  <c r="V695" i="1"/>
  <c r="W695" i="1"/>
  <c r="X695" i="1" s="1"/>
  <c r="W687" i="1"/>
  <c r="X687" i="1" s="1"/>
  <c r="V687" i="1"/>
  <c r="W680" i="1"/>
  <c r="X680" i="1" s="1"/>
  <c r="V680" i="1"/>
  <c r="W675" i="1"/>
  <c r="X675" i="1" s="1"/>
  <c r="V675" i="1"/>
  <c r="V674" i="1"/>
  <c r="W674" i="1"/>
  <c r="X674" i="1" s="1"/>
  <c r="V673" i="1"/>
  <c r="W673" i="1"/>
  <c r="X673" i="1" s="1"/>
  <c r="W666" i="1"/>
  <c r="X666" i="1" s="1"/>
  <c r="V666" i="1"/>
  <c r="V664" i="1"/>
  <c r="W664" i="1"/>
  <c r="X664" i="1" s="1"/>
  <c r="V663" i="1"/>
  <c r="W663" i="1"/>
  <c r="X663" i="1" s="1"/>
  <c r="V654" i="1"/>
  <c r="W654" i="1"/>
  <c r="X654" i="1" s="1"/>
  <c r="V651" i="1"/>
  <c r="W651" i="1"/>
  <c r="X651" i="1" s="1"/>
  <c r="V650" i="1"/>
  <c r="W650" i="1"/>
  <c r="X650" i="1" s="1"/>
  <c r="W648" i="1"/>
  <c r="X648" i="1" s="1"/>
  <c r="V648" i="1"/>
  <c r="V646" i="1"/>
  <c r="W646" i="1"/>
  <c r="X646" i="1" s="1"/>
  <c r="W612" i="1"/>
  <c r="X612" i="1" s="1"/>
  <c r="V612" i="1"/>
  <c r="V608" i="1"/>
  <c r="W608" i="1"/>
  <c r="X608" i="1" s="1"/>
  <c r="V607" i="1"/>
  <c r="W607" i="1"/>
  <c r="X607" i="1" s="1"/>
  <c r="W606" i="1"/>
  <c r="X606" i="1" s="1"/>
  <c r="V606" i="1"/>
  <c r="W605" i="1"/>
  <c r="X605" i="1" s="1"/>
  <c r="V605" i="1"/>
  <c r="W604" i="1"/>
  <c r="X604" i="1" s="1"/>
  <c r="V604" i="1"/>
  <c r="W587" i="1"/>
  <c r="X587" i="1" s="1"/>
  <c r="V587" i="1"/>
  <c r="V586" i="1"/>
  <c r="W586" i="1"/>
  <c r="X586" i="1" s="1"/>
  <c r="V584" i="1"/>
  <c r="W584" i="1"/>
  <c r="X584" i="1" s="1"/>
  <c r="V582" i="1"/>
  <c r="W582" i="1"/>
  <c r="X582" i="1" s="1"/>
  <c r="V580" i="1"/>
  <c r="W580" i="1"/>
  <c r="X580" i="1" s="1"/>
  <c r="W577" i="1"/>
  <c r="X577" i="1" s="1"/>
  <c r="V577" i="1"/>
  <c r="W576" i="1"/>
  <c r="X576" i="1" s="1"/>
  <c r="V576" i="1"/>
  <c r="V574" i="1"/>
  <c r="W574" i="1"/>
  <c r="X574" i="1" s="1"/>
  <c r="V573" i="1"/>
  <c r="W573" i="1"/>
  <c r="X573" i="1" s="1"/>
  <c r="W572" i="1"/>
  <c r="X572" i="1" s="1"/>
  <c r="V572" i="1"/>
  <c r="W571" i="1"/>
  <c r="X571" i="1" s="1"/>
  <c r="V571" i="1"/>
  <c r="W556" i="1"/>
  <c r="X556" i="1" s="1"/>
  <c r="V556" i="1"/>
  <c r="W548" i="1"/>
  <c r="X548" i="1" s="1"/>
  <c r="V548" i="1"/>
  <c r="V547" i="1"/>
  <c r="W547" i="1"/>
  <c r="X547" i="1" s="1"/>
  <c r="W539" i="1"/>
  <c r="X539" i="1" s="1"/>
  <c r="V539" i="1"/>
  <c r="W537" i="1"/>
  <c r="X537" i="1" s="1"/>
  <c r="V537" i="1"/>
  <c r="V534" i="1"/>
  <c r="W534" i="1"/>
  <c r="X534" i="1" s="1"/>
  <c r="V532" i="1"/>
  <c r="W532" i="1"/>
  <c r="X532" i="1" s="1"/>
  <c r="V688" i="1"/>
  <c r="W688" i="1"/>
  <c r="X688" i="1" s="1"/>
  <c r="V684" i="1"/>
  <c r="W684" i="1"/>
  <c r="X684" i="1" s="1"/>
  <c r="W683" i="1"/>
  <c r="X683" i="1" s="1"/>
  <c r="V683" i="1"/>
  <c r="W682" i="1"/>
  <c r="X682" i="1" s="1"/>
  <c r="V682" i="1"/>
  <c r="W681" i="1"/>
  <c r="X681" i="1" s="1"/>
  <c r="V681" i="1"/>
  <c r="W678" i="1"/>
  <c r="X678" i="1" s="1"/>
  <c r="V678" i="1"/>
  <c r="W677" i="1"/>
  <c r="X677" i="1" s="1"/>
  <c r="V677" i="1"/>
  <c r="W676" i="1"/>
  <c r="X676" i="1" s="1"/>
  <c r="V676" i="1"/>
  <c r="V645" i="1"/>
  <c r="W645" i="1"/>
  <c r="X645" i="1" s="1"/>
  <c r="V633" i="1"/>
  <c r="W633" i="1"/>
  <c r="X633" i="1" s="1"/>
  <c r="W624" i="1"/>
  <c r="X624" i="1" s="1"/>
  <c r="V624" i="1"/>
  <c r="W622" i="1"/>
  <c r="X622" i="1" s="1"/>
  <c r="V622" i="1"/>
  <c r="V621" i="1"/>
  <c r="W621" i="1"/>
  <c r="X621" i="1" s="1"/>
  <c r="V619" i="1"/>
  <c r="W619" i="1"/>
  <c r="X619" i="1" s="1"/>
  <c r="W618" i="1"/>
  <c r="X618" i="1" s="1"/>
  <c r="V618" i="1"/>
  <c r="W614" i="1"/>
  <c r="X614" i="1" s="1"/>
  <c r="V614" i="1"/>
  <c r="V602" i="1"/>
  <c r="W602" i="1"/>
  <c r="X602" i="1" s="1"/>
  <c r="W597" i="1"/>
  <c r="X597" i="1" s="1"/>
  <c r="V597" i="1"/>
  <c r="W595" i="1"/>
  <c r="X595" i="1" s="1"/>
  <c r="V595" i="1"/>
  <c r="V591" i="1"/>
  <c r="W591" i="1"/>
  <c r="X591" i="1" s="1"/>
  <c r="W589" i="1"/>
  <c r="X589" i="1" s="1"/>
  <c r="V589" i="1"/>
  <c r="V588" i="1"/>
  <c r="W588" i="1"/>
  <c r="X588" i="1" s="1"/>
  <c r="V579" i="1"/>
  <c r="W579" i="1"/>
  <c r="X579" i="1" s="1"/>
  <c r="W570" i="1"/>
  <c r="X570" i="1" s="1"/>
  <c r="V570" i="1"/>
  <c r="W565" i="1"/>
  <c r="X565" i="1" s="1"/>
  <c r="V565" i="1"/>
  <c r="W564" i="1"/>
  <c r="X564" i="1" s="1"/>
  <c r="V564" i="1"/>
  <c r="V559" i="1"/>
  <c r="W559" i="1"/>
  <c r="X559" i="1" s="1"/>
  <c r="W557" i="1"/>
  <c r="X557" i="1" s="1"/>
  <c r="V557" i="1"/>
  <c r="V554" i="1"/>
  <c r="W554" i="1"/>
  <c r="X554" i="1" s="1"/>
  <c r="V545" i="1"/>
  <c r="W545" i="1"/>
  <c r="X545" i="1" s="1"/>
  <c r="V522" i="1"/>
  <c r="W522" i="1"/>
  <c r="X522" i="1" s="1"/>
  <c r="W521" i="1"/>
  <c r="X521" i="1" s="1"/>
  <c r="V521" i="1"/>
  <c r="V518" i="1"/>
  <c r="W518" i="1"/>
  <c r="X518" i="1" s="1"/>
  <c r="V517" i="1"/>
  <c r="W517" i="1"/>
  <c r="X517" i="1" s="1"/>
  <c r="V672" i="1"/>
  <c r="W672" i="1"/>
  <c r="X672" i="1" s="1"/>
  <c r="W670" i="1"/>
  <c r="X670" i="1" s="1"/>
  <c r="V670" i="1"/>
  <c r="V662" i="1"/>
  <c r="W662" i="1"/>
  <c r="X662" i="1" s="1"/>
  <c r="W659" i="1"/>
  <c r="X659" i="1" s="1"/>
  <c r="V659" i="1"/>
  <c r="V658" i="1"/>
  <c r="W658" i="1"/>
  <c r="X658" i="1" s="1"/>
  <c r="V655" i="1"/>
  <c r="W655" i="1"/>
  <c r="X655" i="1" s="1"/>
  <c r="V640" i="1"/>
  <c r="W640" i="1"/>
  <c r="X640" i="1" s="1"/>
  <c r="V639" i="1"/>
  <c r="W639" i="1"/>
  <c r="X639" i="1" s="1"/>
  <c r="W636" i="1"/>
  <c r="X636" i="1" s="1"/>
  <c r="V636" i="1"/>
  <c r="V635" i="1"/>
  <c r="W635" i="1"/>
  <c r="X635" i="1" s="1"/>
  <c r="W631" i="1"/>
  <c r="X631" i="1" s="1"/>
  <c r="V631" i="1"/>
  <c r="V613" i="1"/>
  <c r="W613" i="1"/>
  <c r="X613" i="1" s="1"/>
  <c r="V611" i="1"/>
  <c r="W611" i="1"/>
  <c r="X611" i="1" s="1"/>
  <c r="V610" i="1"/>
  <c r="W610" i="1"/>
  <c r="X610" i="1" s="1"/>
  <c r="W609" i="1"/>
  <c r="X609" i="1" s="1"/>
  <c r="V609" i="1"/>
  <c r="V601" i="1"/>
  <c r="W601" i="1"/>
  <c r="X601" i="1" s="1"/>
  <c r="V599" i="1"/>
  <c r="W599" i="1"/>
  <c r="X599" i="1" s="1"/>
  <c r="W593" i="1"/>
  <c r="X593" i="1" s="1"/>
  <c r="V593" i="1"/>
  <c r="V568" i="1"/>
  <c r="W568" i="1"/>
  <c r="X568" i="1" s="1"/>
  <c r="V542" i="1"/>
  <c r="W542" i="1"/>
  <c r="X542" i="1" s="1"/>
  <c r="V540" i="1"/>
  <c r="W540" i="1"/>
  <c r="X540" i="1" s="1"/>
  <c r="V533" i="1"/>
  <c r="W533" i="1"/>
  <c r="X533" i="1" s="1"/>
  <c r="W527" i="1"/>
  <c r="X527" i="1" s="1"/>
  <c r="V527" i="1"/>
  <c r="W526" i="1"/>
  <c r="X526" i="1" s="1"/>
  <c r="V526" i="1"/>
  <c r="V524" i="1"/>
  <c r="W524" i="1"/>
  <c r="X524" i="1" s="1"/>
  <c r="W519" i="1"/>
  <c r="X519" i="1" s="1"/>
  <c r="V519" i="1"/>
  <c r="V516" i="1"/>
  <c r="W516" i="1"/>
  <c r="X516" i="1" s="1"/>
  <c r="V686" i="1"/>
  <c r="W686" i="1"/>
  <c r="X686" i="1" s="1"/>
  <c r="V679" i="1"/>
  <c r="W679" i="1"/>
  <c r="X679" i="1" s="1"/>
  <c r="V669" i="1"/>
  <c r="W669" i="1"/>
  <c r="X669" i="1" s="1"/>
  <c r="V661" i="1"/>
  <c r="W661" i="1"/>
  <c r="X661" i="1" s="1"/>
  <c r="V660" i="1"/>
  <c r="W660" i="1"/>
  <c r="X660" i="1" s="1"/>
  <c r="W657" i="1"/>
  <c r="X657" i="1" s="1"/>
  <c r="V657" i="1"/>
  <c r="W656" i="1"/>
  <c r="X656" i="1" s="1"/>
  <c r="V656" i="1"/>
  <c r="V652" i="1"/>
  <c r="W652" i="1"/>
  <c r="X652" i="1" s="1"/>
  <c r="V649" i="1"/>
  <c r="W649" i="1"/>
  <c r="X649" i="1" s="1"/>
  <c r="V644" i="1"/>
  <c r="W644" i="1"/>
  <c r="X644" i="1" s="1"/>
  <c r="W642" i="1"/>
  <c r="X642" i="1" s="1"/>
  <c r="V642" i="1"/>
  <c r="W630" i="1"/>
  <c r="X630" i="1" s="1"/>
  <c r="V630" i="1"/>
  <c r="W629" i="1"/>
  <c r="X629" i="1" s="1"/>
  <c r="V629" i="1"/>
  <c r="W628" i="1"/>
  <c r="X628" i="1" s="1"/>
  <c r="V628" i="1"/>
  <c r="V625" i="1"/>
  <c r="W625" i="1"/>
  <c r="X625" i="1" s="1"/>
  <c r="V616" i="1"/>
  <c r="W616" i="1"/>
  <c r="X616" i="1" s="1"/>
  <c r="V598" i="1"/>
  <c r="W598" i="1"/>
  <c r="X598" i="1" s="1"/>
  <c r="V562" i="1"/>
  <c r="W562" i="1"/>
  <c r="X562" i="1" s="1"/>
  <c r="V560" i="1"/>
  <c r="W560" i="1"/>
  <c r="X560" i="1" s="1"/>
  <c r="W520" i="1"/>
  <c r="X520" i="1" s="1"/>
  <c r="V520" i="1"/>
  <c r="V643" i="1"/>
  <c r="W643" i="1"/>
  <c r="X643" i="1" s="1"/>
  <c r="V641" i="1"/>
  <c r="W641" i="1"/>
  <c r="X641" i="1" s="1"/>
  <c r="W634" i="1"/>
  <c r="X634" i="1" s="1"/>
  <c r="V634" i="1"/>
  <c r="V632" i="1"/>
  <c r="W632" i="1"/>
  <c r="X632" i="1" s="1"/>
  <c r="V623" i="1"/>
  <c r="W623" i="1"/>
  <c r="X623" i="1" s="1"/>
  <c r="W620" i="1"/>
  <c r="X620" i="1" s="1"/>
  <c r="V620" i="1"/>
  <c r="W617" i="1"/>
  <c r="X617" i="1" s="1"/>
  <c r="V617" i="1"/>
  <c r="W615" i="1"/>
  <c r="X615" i="1" s="1"/>
  <c r="V615" i="1"/>
  <c r="W600" i="1"/>
  <c r="X600" i="1" s="1"/>
  <c r="V600" i="1"/>
  <c r="W596" i="1"/>
  <c r="X596" i="1" s="1"/>
  <c r="V596" i="1"/>
  <c r="V592" i="1"/>
  <c r="W592" i="1"/>
  <c r="X592" i="1" s="1"/>
  <c r="V590" i="1"/>
  <c r="W590" i="1"/>
  <c r="X590" i="1" s="1"/>
  <c r="V585" i="1"/>
  <c r="W585" i="1"/>
  <c r="X585" i="1" s="1"/>
  <c r="W583" i="1"/>
  <c r="X583" i="1" s="1"/>
  <c r="V583" i="1"/>
  <c r="W578" i="1"/>
  <c r="X578" i="1" s="1"/>
  <c r="V578" i="1"/>
  <c r="W575" i="1"/>
  <c r="X575" i="1" s="1"/>
  <c r="V575" i="1"/>
  <c r="W569" i="1"/>
  <c r="X569" i="1" s="1"/>
  <c r="V569" i="1"/>
  <c r="V563" i="1"/>
  <c r="W563" i="1"/>
  <c r="X563" i="1" s="1"/>
  <c r="V561" i="1"/>
  <c r="W561" i="1"/>
  <c r="X561" i="1" s="1"/>
  <c r="V558" i="1"/>
  <c r="W558" i="1"/>
  <c r="X558" i="1" s="1"/>
  <c r="V555" i="1"/>
  <c r="W555" i="1"/>
  <c r="X555" i="1" s="1"/>
  <c r="V553" i="1"/>
  <c r="W553" i="1"/>
  <c r="X553" i="1" s="1"/>
  <c r="V550" i="1"/>
  <c r="W550" i="1"/>
  <c r="X550" i="1" s="1"/>
  <c r="V549" i="1"/>
  <c r="W549" i="1"/>
  <c r="X549" i="1" s="1"/>
  <c r="W546" i="1"/>
  <c r="X546" i="1" s="1"/>
  <c r="V546" i="1"/>
  <c r="V543" i="1"/>
  <c r="W543" i="1"/>
  <c r="X543" i="1" s="1"/>
  <c r="V541" i="1"/>
  <c r="W541" i="1"/>
  <c r="X541" i="1" s="1"/>
  <c r="V538" i="1"/>
  <c r="W538" i="1"/>
  <c r="X538" i="1" s="1"/>
  <c r="W531" i="1"/>
  <c r="X531" i="1" s="1"/>
  <c r="V531" i="1"/>
  <c r="V530" i="1"/>
  <c r="W530" i="1"/>
  <c r="X530" i="1" s="1"/>
  <c r="W529" i="1"/>
  <c r="X529" i="1" s="1"/>
  <c r="V529" i="1"/>
  <c r="V528" i="1"/>
  <c r="W528" i="1"/>
  <c r="X528" i="1" s="1"/>
  <c r="W525" i="1"/>
  <c r="X525" i="1" s="1"/>
  <c r="V525" i="1"/>
  <c r="V523" i="1"/>
  <c r="W523" i="1"/>
  <c r="X523" i="1" s="1"/>
  <c r="V506" i="1"/>
  <c r="W506" i="1"/>
  <c r="X506" i="1" s="1"/>
  <c r="W427" i="1"/>
  <c r="X427" i="1" s="1"/>
  <c r="V427" i="1"/>
  <c r="W372" i="1"/>
  <c r="X372" i="1" s="1"/>
  <c r="V372" i="1"/>
  <c r="W352" i="1"/>
  <c r="X352" i="1" s="1"/>
  <c r="V352" i="1"/>
  <c r="W351" i="1"/>
  <c r="X351" i="1" s="1"/>
  <c r="V351" i="1"/>
  <c r="V509" i="1"/>
  <c r="W509" i="1"/>
  <c r="X509" i="1" s="1"/>
  <c r="W508" i="1"/>
  <c r="X508" i="1" s="1"/>
  <c r="V508" i="1"/>
  <c r="W507" i="1"/>
  <c r="X507" i="1" s="1"/>
  <c r="V507" i="1"/>
  <c r="W505" i="1"/>
  <c r="X505" i="1" s="1"/>
  <c r="V505" i="1"/>
  <c r="V504" i="1"/>
  <c r="W504" i="1"/>
  <c r="X504" i="1" s="1"/>
  <c r="V503" i="1"/>
  <c r="W503" i="1"/>
  <c r="X503" i="1" s="1"/>
  <c r="W501" i="1"/>
  <c r="X501" i="1" s="1"/>
  <c r="V501" i="1"/>
  <c r="W499" i="1"/>
  <c r="X499" i="1" s="1"/>
  <c r="V499" i="1"/>
  <c r="V497" i="1"/>
  <c r="W497" i="1"/>
  <c r="X497" i="1" s="1"/>
  <c r="V495" i="1"/>
  <c r="W495" i="1"/>
  <c r="X495" i="1" s="1"/>
  <c r="W493" i="1"/>
  <c r="X493" i="1" s="1"/>
  <c r="V493" i="1"/>
  <c r="W491" i="1"/>
  <c r="X491" i="1" s="1"/>
  <c r="V491" i="1"/>
  <c r="W488" i="1"/>
  <c r="X488" i="1" s="1"/>
  <c r="V488" i="1"/>
  <c r="V486" i="1"/>
  <c r="W486" i="1"/>
  <c r="X486" i="1" s="1"/>
  <c r="V481" i="1"/>
  <c r="W481" i="1"/>
  <c r="X481" i="1" s="1"/>
  <c r="W475" i="1"/>
  <c r="X475" i="1" s="1"/>
  <c r="V475" i="1"/>
  <c r="W459" i="1"/>
  <c r="X459" i="1" s="1"/>
  <c r="V459" i="1"/>
  <c r="V457" i="1"/>
  <c r="W457" i="1"/>
  <c r="X457" i="1" s="1"/>
  <c r="W450" i="1"/>
  <c r="X450" i="1" s="1"/>
  <c r="V450" i="1"/>
  <c r="W440" i="1"/>
  <c r="X440" i="1" s="1"/>
  <c r="V440" i="1"/>
  <c r="V439" i="1"/>
  <c r="W439" i="1"/>
  <c r="X439" i="1" s="1"/>
  <c r="W438" i="1"/>
  <c r="X438" i="1" s="1"/>
  <c r="V438" i="1"/>
  <c r="W419" i="1"/>
  <c r="X419" i="1" s="1"/>
  <c r="V419" i="1"/>
  <c r="W418" i="1"/>
  <c r="X418" i="1" s="1"/>
  <c r="V418" i="1"/>
  <c r="V417" i="1"/>
  <c r="W417" i="1"/>
  <c r="X417" i="1" s="1"/>
  <c r="W408" i="1"/>
  <c r="X408" i="1" s="1"/>
  <c r="V408" i="1"/>
  <c r="W407" i="1"/>
  <c r="X407" i="1" s="1"/>
  <c r="V407" i="1"/>
  <c r="V401" i="1"/>
  <c r="W401" i="1"/>
  <c r="X401" i="1" s="1"/>
  <c r="W397" i="1"/>
  <c r="X397" i="1" s="1"/>
  <c r="V397" i="1"/>
  <c r="W389" i="1"/>
  <c r="X389" i="1" s="1"/>
  <c r="V389" i="1"/>
  <c r="W373" i="1"/>
  <c r="X373" i="1" s="1"/>
  <c r="V373" i="1"/>
  <c r="W371" i="1"/>
  <c r="X371" i="1" s="1"/>
  <c r="V371" i="1"/>
  <c r="V369" i="1"/>
  <c r="W369" i="1"/>
  <c r="X369" i="1" s="1"/>
  <c r="V368" i="1"/>
  <c r="W368" i="1"/>
  <c r="X368" i="1" s="1"/>
  <c r="W363" i="1"/>
  <c r="X363" i="1" s="1"/>
  <c r="V363" i="1"/>
  <c r="W358" i="1"/>
  <c r="X358" i="1" s="1"/>
  <c r="V358" i="1"/>
  <c r="W350" i="1"/>
  <c r="X350" i="1" s="1"/>
  <c r="V350" i="1"/>
  <c r="V510" i="1"/>
  <c r="W510" i="1"/>
  <c r="X510" i="1" s="1"/>
  <c r="W489" i="1"/>
  <c r="X489" i="1" s="1"/>
  <c r="V489" i="1"/>
  <c r="W478" i="1"/>
  <c r="X478" i="1" s="1"/>
  <c r="V478" i="1"/>
  <c r="W476" i="1"/>
  <c r="X476" i="1" s="1"/>
  <c r="V476" i="1"/>
  <c r="W472" i="1"/>
  <c r="X472" i="1" s="1"/>
  <c r="V472" i="1"/>
  <c r="V470" i="1"/>
  <c r="W470" i="1"/>
  <c r="X470" i="1" s="1"/>
  <c r="V468" i="1"/>
  <c r="W468" i="1"/>
  <c r="X468" i="1" s="1"/>
  <c r="V466" i="1"/>
  <c r="W466" i="1"/>
  <c r="X466" i="1" s="1"/>
  <c r="V465" i="1"/>
  <c r="W465" i="1"/>
  <c r="X465" i="1" s="1"/>
  <c r="W463" i="1"/>
  <c r="X463" i="1" s="1"/>
  <c r="V463" i="1"/>
  <c r="V460" i="1"/>
  <c r="W460" i="1"/>
  <c r="X460" i="1" s="1"/>
  <c r="V453" i="1"/>
  <c r="W453" i="1"/>
  <c r="X453" i="1" s="1"/>
  <c r="W452" i="1"/>
  <c r="X452" i="1" s="1"/>
  <c r="V452" i="1"/>
  <c r="W437" i="1"/>
  <c r="X437" i="1" s="1"/>
  <c r="V437" i="1"/>
  <c r="W436" i="1"/>
  <c r="X436" i="1" s="1"/>
  <c r="V436" i="1"/>
  <c r="W435" i="1"/>
  <c r="X435" i="1" s="1"/>
  <c r="V435" i="1"/>
  <c r="W434" i="1"/>
  <c r="X434" i="1" s="1"/>
  <c r="V434" i="1"/>
  <c r="W433" i="1"/>
  <c r="X433" i="1" s="1"/>
  <c r="V433" i="1"/>
  <c r="W432" i="1"/>
  <c r="X432" i="1" s="1"/>
  <c r="V432" i="1"/>
  <c r="V431" i="1"/>
  <c r="W431" i="1"/>
  <c r="X431" i="1" s="1"/>
  <c r="W430" i="1"/>
  <c r="X430" i="1" s="1"/>
  <c r="V430" i="1"/>
  <c r="V429" i="1"/>
  <c r="W429" i="1"/>
  <c r="X429" i="1" s="1"/>
  <c r="V428" i="1"/>
  <c r="W428" i="1"/>
  <c r="X428" i="1" s="1"/>
  <c r="W415" i="1"/>
  <c r="X415" i="1" s="1"/>
  <c r="V415" i="1"/>
  <c r="W414" i="1"/>
  <c r="X414" i="1" s="1"/>
  <c r="V414" i="1"/>
  <c r="W402" i="1"/>
  <c r="X402" i="1" s="1"/>
  <c r="V402" i="1"/>
  <c r="V399" i="1"/>
  <c r="W399" i="1"/>
  <c r="X399" i="1" s="1"/>
  <c r="W396" i="1"/>
  <c r="X396" i="1" s="1"/>
  <c r="V396" i="1"/>
  <c r="V394" i="1"/>
  <c r="W394" i="1"/>
  <c r="X394" i="1" s="1"/>
  <c r="V391" i="1"/>
  <c r="W391" i="1"/>
  <c r="X391" i="1" s="1"/>
  <c r="V388" i="1"/>
  <c r="W388" i="1"/>
  <c r="X388" i="1" s="1"/>
  <c r="W386" i="1"/>
  <c r="X386" i="1" s="1"/>
  <c r="V386" i="1"/>
  <c r="V376" i="1"/>
  <c r="W376" i="1"/>
  <c r="X376" i="1" s="1"/>
  <c r="V370" i="1"/>
  <c r="W370" i="1"/>
  <c r="X370" i="1" s="1"/>
  <c r="V355" i="1"/>
  <c r="W355" i="1"/>
  <c r="X355" i="1" s="1"/>
  <c r="V354" i="1"/>
  <c r="W354" i="1"/>
  <c r="X354" i="1" s="1"/>
  <c r="V353" i="1"/>
  <c r="W353" i="1"/>
  <c r="X353" i="1" s="1"/>
  <c r="V502" i="1"/>
  <c r="W502" i="1"/>
  <c r="X502" i="1" s="1"/>
  <c r="W500" i="1"/>
  <c r="X500" i="1" s="1"/>
  <c r="V500" i="1"/>
  <c r="W498" i="1"/>
  <c r="X498" i="1" s="1"/>
  <c r="V498" i="1"/>
  <c r="W496" i="1"/>
  <c r="X496" i="1" s="1"/>
  <c r="V496" i="1"/>
  <c r="V494" i="1"/>
  <c r="W494" i="1"/>
  <c r="X494" i="1" s="1"/>
  <c r="W492" i="1"/>
  <c r="X492" i="1" s="1"/>
  <c r="V492" i="1"/>
  <c r="W490" i="1"/>
  <c r="X490" i="1" s="1"/>
  <c r="V490" i="1"/>
  <c r="W487" i="1"/>
  <c r="X487" i="1" s="1"/>
  <c r="V487" i="1"/>
  <c r="V483" i="1"/>
  <c r="W483" i="1"/>
  <c r="X483" i="1" s="1"/>
  <c r="V482" i="1"/>
  <c r="W482" i="1"/>
  <c r="X482" i="1" s="1"/>
  <c r="W480" i="1"/>
  <c r="X480" i="1" s="1"/>
  <c r="V480" i="1"/>
  <c r="V477" i="1"/>
  <c r="W477" i="1"/>
  <c r="X477" i="1" s="1"/>
  <c r="V473" i="1"/>
  <c r="W473" i="1"/>
  <c r="X473" i="1" s="1"/>
  <c r="V471" i="1"/>
  <c r="W471" i="1"/>
  <c r="X471" i="1" s="1"/>
  <c r="V469" i="1"/>
  <c r="W469" i="1"/>
  <c r="X469" i="1" s="1"/>
  <c r="W467" i="1"/>
  <c r="X467" i="1" s="1"/>
  <c r="V467" i="1"/>
  <c r="W464" i="1"/>
  <c r="X464" i="1" s="1"/>
  <c r="V464" i="1"/>
  <c r="W462" i="1"/>
  <c r="X462" i="1" s="1"/>
  <c r="V462" i="1"/>
  <c r="W458" i="1"/>
  <c r="X458" i="1" s="1"/>
  <c r="V458" i="1"/>
  <c r="V456" i="1"/>
  <c r="W456" i="1"/>
  <c r="X456" i="1" s="1"/>
  <c r="V455" i="1"/>
  <c r="W455" i="1"/>
  <c r="X455" i="1" s="1"/>
  <c r="V454" i="1"/>
  <c r="W454" i="1"/>
  <c r="X454" i="1" s="1"/>
  <c r="W451" i="1"/>
  <c r="X451" i="1" s="1"/>
  <c r="V451" i="1"/>
  <c r="W447" i="1"/>
  <c r="X447" i="1" s="1"/>
  <c r="V447" i="1"/>
  <c r="W446" i="1"/>
  <c r="X446" i="1" s="1"/>
  <c r="V446" i="1"/>
  <c r="V445" i="1"/>
  <c r="W445" i="1"/>
  <c r="X445" i="1" s="1"/>
  <c r="V444" i="1"/>
  <c r="W444" i="1"/>
  <c r="X444" i="1" s="1"/>
  <c r="V443" i="1"/>
  <c r="W443" i="1"/>
  <c r="X443" i="1" s="1"/>
  <c r="V442" i="1"/>
  <c r="W442" i="1"/>
  <c r="X442" i="1" s="1"/>
  <c r="V441" i="1"/>
  <c r="W441" i="1"/>
  <c r="X441" i="1" s="1"/>
  <c r="V426" i="1"/>
  <c r="W426" i="1"/>
  <c r="X426" i="1" s="1"/>
  <c r="W425" i="1"/>
  <c r="X425" i="1" s="1"/>
  <c r="V425" i="1"/>
  <c r="W424" i="1"/>
  <c r="X424" i="1" s="1"/>
  <c r="V424" i="1"/>
  <c r="W423" i="1"/>
  <c r="X423" i="1" s="1"/>
  <c r="V423" i="1"/>
  <c r="V422" i="1"/>
  <c r="W422" i="1"/>
  <c r="X422" i="1" s="1"/>
  <c r="W421" i="1"/>
  <c r="X421" i="1" s="1"/>
  <c r="V421" i="1"/>
  <c r="V420" i="1"/>
  <c r="W420" i="1"/>
  <c r="X420" i="1" s="1"/>
  <c r="W416" i="1"/>
  <c r="X416" i="1" s="1"/>
  <c r="V416" i="1"/>
  <c r="V412" i="1"/>
  <c r="W412" i="1"/>
  <c r="X412" i="1" s="1"/>
  <c r="V411" i="1"/>
  <c r="W411" i="1"/>
  <c r="X411" i="1" s="1"/>
  <c r="V410" i="1"/>
  <c r="W410" i="1"/>
  <c r="X410" i="1" s="1"/>
  <c r="W409" i="1"/>
  <c r="X409" i="1" s="1"/>
  <c r="V409" i="1"/>
  <c r="V405" i="1"/>
  <c r="W405" i="1"/>
  <c r="X405" i="1" s="1"/>
  <c r="W404" i="1"/>
  <c r="X404" i="1" s="1"/>
  <c r="V404" i="1"/>
  <c r="V403" i="1"/>
  <c r="W403" i="1"/>
  <c r="X403" i="1" s="1"/>
  <c r="W400" i="1"/>
  <c r="X400" i="1" s="1"/>
  <c r="V400" i="1"/>
  <c r="W398" i="1"/>
  <c r="X398" i="1" s="1"/>
  <c r="V398" i="1"/>
  <c r="V395" i="1"/>
  <c r="W395" i="1"/>
  <c r="X395" i="1" s="1"/>
  <c r="V393" i="1"/>
  <c r="W393" i="1"/>
  <c r="X393" i="1" s="1"/>
  <c r="V392" i="1"/>
  <c r="W392" i="1"/>
  <c r="X392" i="1" s="1"/>
  <c r="W387" i="1"/>
  <c r="X387" i="1" s="1"/>
  <c r="V387" i="1"/>
  <c r="V385" i="1"/>
  <c r="W385" i="1"/>
  <c r="X385" i="1" s="1"/>
  <c r="V383" i="1"/>
  <c r="W383" i="1"/>
  <c r="X383" i="1" s="1"/>
  <c r="W382" i="1"/>
  <c r="X382" i="1" s="1"/>
  <c r="V382" i="1"/>
  <c r="V381" i="1"/>
  <c r="W381" i="1"/>
  <c r="X381" i="1" s="1"/>
  <c r="W377" i="1"/>
  <c r="X377" i="1" s="1"/>
  <c r="V377" i="1"/>
  <c r="W375" i="1"/>
  <c r="X375" i="1" s="1"/>
  <c r="V375" i="1"/>
  <c r="W374" i="1"/>
  <c r="X374" i="1" s="1"/>
  <c r="V374" i="1"/>
  <c r="V367" i="1"/>
  <c r="W367" i="1"/>
  <c r="X367" i="1" s="1"/>
  <c r="W364" i="1"/>
  <c r="X364" i="1" s="1"/>
  <c r="V364" i="1"/>
  <c r="V362" i="1"/>
  <c r="W362" i="1"/>
  <c r="X362" i="1" s="1"/>
  <c r="W361" i="1"/>
  <c r="X361" i="1" s="1"/>
  <c r="V361" i="1"/>
  <c r="V360" i="1"/>
  <c r="W360" i="1"/>
  <c r="X360" i="1" s="1"/>
  <c r="V359" i="1"/>
  <c r="W359" i="1"/>
  <c r="X359" i="1" s="1"/>
  <c r="W357" i="1"/>
  <c r="X357" i="1" s="1"/>
  <c r="V357" i="1"/>
  <c r="W380" i="1"/>
  <c r="X380" i="1" s="1"/>
  <c r="V380" i="1"/>
  <c r="W321" i="1"/>
  <c r="X321" i="1" s="1"/>
  <c r="V321" i="1"/>
  <c r="W313" i="1"/>
  <c r="X313" i="1" s="1"/>
  <c r="V313" i="1"/>
  <c r="V306" i="1"/>
  <c r="W306" i="1"/>
  <c r="X306" i="1" s="1"/>
  <c r="V290" i="1"/>
  <c r="W290" i="1"/>
  <c r="X290" i="1" s="1"/>
  <c r="V263" i="1"/>
  <c r="W263" i="1"/>
  <c r="X263" i="1" s="1"/>
  <c r="V260" i="1"/>
  <c r="W260" i="1"/>
  <c r="X260" i="1" s="1"/>
  <c r="W257" i="1"/>
  <c r="X257" i="1" s="1"/>
  <c r="V257" i="1"/>
  <c r="W252" i="1"/>
  <c r="X252" i="1" s="1"/>
  <c r="V252" i="1"/>
  <c r="W245" i="1"/>
  <c r="X245" i="1" s="1"/>
  <c r="V245" i="1"/>
  <c r="W236" i="1"/>
  <c r="X236" i="1" s="1"/>
  <c r="V236" i="1"/>
  <c r="V233" i="1"/>
  <c r="W233" i="1"/>
  <c r="X233" i="1" s="1"/>
  <c r="W229" i="1"/>
  <c r="X229" i="1" s="1"/>
  <c r="V229" i="1"/>
  <c r="W225" i="1"/>
  <c r="X225" i="1" s="1"/>
  <c r="V225" i="1"/>
  <c r="V222" i="1"/>
  <c r="W222" i="1"/>
  <c r="X222" i="1" s="1"/>
  <c r="V219" i="1"/>
  <c r="W219" i="1"/>
  <c r="X219" i="1" s="1"/>
  <c r="V216" i="1"/>
  <c r="W216" i="1"/>
  <c r="X216" i="1" s="1"/>
  <c r="W206" i="1"/>
  <c r="X206" i="1" s="1"/>
  <c r="V206" i="1"/>
  <c r="V204" i="1"/>
  <c r="W204" i="1"/>
  <c r="X204" i="1" s="1"/>
  <c r="W199" i="1"/>
  <c r="X199" i="1" s="1"/>
  <c r="V199" i="1"/>
  <c r="V198" i="1"/>
  <c r="W198" i="1"/>
  <c r="X198" i="1" s="1"/>
  <c r="V188" i="1"/>
  <c r="W188" i="1"/>
  <c r="X188" i="1" s="1"/>
  <c r="V341" i="1"/>
  <c r="W341" i="1"/>
  <c r="X341" i="1" s="1"/>
  <c r="V307" i="1"/>
  <c r="W307" i="1"/>
  <c r="X307" i="1" s="1"/>
  <c r="W305" i="1"/>
  <c r="X305" i="1" s="1"/>
  <c r="V305" i="1"/>
  <c r="W297" i="1"/>
  <c r="X297" i="1" s="1"/>
  <c r="V297" i="1"/>
  <c r="W294" i="1"/>
  <c r="X294" i="1" s="1"/>
  <c r="V294" i="1"/>
  <c r="W264" i="1"/>
  <c r="X264" i="1" s="1"/>
  <c r="V264" i="1"/>
  <c r="V262" i="1"/>
  <c r="W262" i="1"/>
  <c r="X262" i="1" s="1"/>
  <c r="W261" i="1"/>
  <c r="X261" i="1" s="1"/>
  <c r="V261" i="1"/>
  <c r="V259" i="1"/>
  <c r="W259" i="1"/>
  <c r="X259" i="1" s="1"/>
  <c r="W253" i="1"/>
  <c r="X253" i="1" s="1"/>
  <c r="V253" i="1"/>
  <c r="W251" i="1"/>
  <c r="X251" i="1" s="1"/>
  <c r="V251" i="1"/>
  <c r="V247" i="1"/>
  <c r="W247" i="1"/>
  <c r="X247" i="1" s="1"/>
  <c r="W243" i="1"/>
  <c r="X243" i="1" s="1"/>
  <c r="V243" i="1"/>
  <c r="W242" i="1"/>
  <c r="X242" i="1" s="1"/>
  <c r="V242" i="1"/>
  <c r="V241" i="1"/>
  <c r="W241" i="1"/>
  <c r="X241" i="1" s="1"/>
  <c r="W238" i="1"/>
  <c r="X238" i="1" s="1"/>
  <c r="V238" i="1"/>
  <c r="V231" i="1"/>
  <c r="W231" i="1"/>
  <c r="X231" i="1" s="1"/>
  <c r="V230" i="1"/>
  <c r="W230" i="1"/>
  <c r="X230" i="1" s="1"/>
  <c r="V228" i="1"/>
  <c r="W228" i="1"/>
  <c r="X228" i="1" s="1"/>
  <c r="W227" i="1"/>
  <c r="X227" i="1" s="1"/>
  <c r="V227" i="1"/>
  <c r="W189" i="1"/>
  <c r="X189" i="1" s="1"/>
  <c r="V189" i="1"/>
  <c r="W187" i="1"/>
  <c r="X187" i="1" s="1"/>
  <c r="V187" i="1"/>
  <c r="V186" i="1"/>
  <c r="W186" i="1"/>
  <c r="X186" i="1" s="1"/>
  <c r="V185" i="1"/>
  <c r="W185" i="1"/>
  <c r="X185" i="1" s="1"/>
  <c r="V184" i="1"/>
  <c r="W184" i="1"/>
  <c r="X184" i="1" s="1"/>
  <c r="V344" i="1"/>
  <c r="W344" i="1"/>
  <c r="X344" i="1" s="1"/>
  <c r="W342" i="1"/>
  <c r="X342" i="1" s="1"/>
  <c r="V342" i="1"/>
  <c r="V336" i="1"/>
  <c r="W336" i="1"/>
  <c r="X336" i="1" s="1"/>
  <c r="V335" i="1"/>
  <c r="W335" i="1"/>
  <c r="X335" i="1" s="1"/>
  <c r="W329" i="1"/>
  <c r="X329" i="1" s="1"/>
  <c r="V329" i="1"/>
  <c r="V327" i="1"/>
  <c r="W327" i="1"/>
  <c r="X327" i="1" s="1"/>
  <c r="V326" i="1"/>
  <c r="W326" i="1"/>
  <c r="X326" i="1" s="1"/>
  <c r="W317" i="1"/>
  <c r="X317" i="1" s="1"/>
  <c r="V317" i="1"/>
  <c r="W311" i="1"/>
  <c r="X311" i="1" s="1"/>
  <c r="V311" i="1"/>
  <c r="V301" i="1"/>
  <c r="W301" i="1"/>
  <c r="X301" i="1" s="1"/>
  <c r="V286" i="1"/>
  <c r="W286" i="1"/>
  <c r="X286" i="1" s="1"/>
  <c r="W285" i="1"/>
  <c r="X285" i="1" s="1"/>
  <c r="V285" i="1"/>
  <c r="V284" i="1"/>
  <c r="W284" i="1"/>
  <c r="X284" i="1" s="1"/>
  <c r="W278" i="1"/>
  <c r="X278" i="1" s="1"/>
  <c r="V278" i="1"/>
  <c r="W276" i="1"/>
  <c r="X276" i="1" s="1"/>
  <c r="V276" i="1"/>
  <c r="V275" i="1"/>
  <c r="W275" i="1"/>
  <c r="X275" i="1" s="1"/>
  <c r="W274" i="1"/>
  <c r="X274" i="1" s="1"/>
  <c r="V274" i="1"/>
  <c r="W273" i="1"/>
  <c r="X273" i="1" s="1"/>
  <c r="V273" i="1"/>
  <c r="W272" i="1"/>
  <c r="X272" i="1" s="1"/>
  <c r="V272" i="1"/>
  <c r="V271" i="1"/>
  <c r="W271" i="1"/>
  <c r="X271" i="1" s="1"/>
  <c r="V270" i="1"/>
  <c r="W270" i="1"/>
  <c r="X270" i="1" s="1"/>
  <c r="V269" i="1"/>
  <c r="W269" i="1"/>
  <c r="X269" i="1" s="1"/>
  <c r="V248" i="1"/>
  <c r="W248" i="1"/>
  <c r="X248" i="1" s="1"/>
  <c r="W237" i="1"/>
  <c r="X237" i="1" s="1"/>
  <c r="V237" i="1"/>
  <c r="W235" i="1"/>
  <c r="X235" i="1" s="1"/>
  <c r="V235" i="1"/>
  <c r="W234" i="1"/>
  <c r="X234" i="1" s="1"/>
  <c r="V234" i="1"/>
  <c r="W232" i="1"/>
  <c r="X232" i="1" s="1"/>
  <c r="V232" i="1"/>
  <c r="V226" i="1"/>
  <c r="W226" i="1"/>
  <c r="X226" i="1" s="1"/>
  <c r="W217" i="1"/>
  <c r="X217" i="1" s="1"/>
  <c r="V217" i="1"/>
  <c r="W215" i="1"/>
  <c r="X215" i="1" s="1"/>
  <c r="V215" i="1"/>
  <c r="W212" i="1"/>
  <c r="X212" i="1" s="1"/>
  <c r="V212" i="1"/>
  <c r="V209" i="1"/>
  <c r="W209" i="1"/>
  <c r="X209" i="1" s="1"/>
  <c r="W208" i="1"/>
  <c r="X208" i="1" s="1"/>
  <c r="V208" i="1"/>
  <c r="W207" i="1"/>
  <c r="X207" i="1" s="1"/>
  <c r="V207" i="1"/>
  <c r="W203" i="1"/>
  <c r="X203" i="1" s="1"/>
  <c r="V203" i="1"/>
  <c r="W202" i="1"/>
  <c r="X202" i="1" s="1"/>
  <c r="V202" i="1"/>
  <c r="V201" i="1"/>
  <c r="W201" i="1"/>
  <c r="X201" i="1" s="1"/>
  <c r="V195" i="1"/>
  <c r="W195" i="1"/>
  <c r="X195" i="1" s="1"/>
  <c r="V193" i="1"/>
  <c r="W193" i="1"/>
  <c r="X193" i="1" s="1"/>
  <c r="W192" i="1"/>
  <c r="X192" i="1" s="1"/>
  <c r="V192" i="1"/>
  <c r="W190" i="1"/>
  <c r="X190" i="1" s="1"/>
  <c r="V190" i="1"/>
  <c r="V343" i="1"/>
  <c r="W343" i="1"/>
  <c r="X343" i="1" s="1"/>
  <c r="V328" i="1"/>
  <c r="W328" i="1"/>
  <c r="X328" i="1" s="1"/>
  <c r="W324" i="1"/>
  <c r="X324" i="1" s="1"/>
  <c r="V324" i="1"/>
  <c r="V314" i="1"/>
  <c r="W314" i="1"/>
  <c r="X314" i="1" s="1"/>
  <c r="W304" i="1"/>
  <c r="X304" i="1" s="1"/>
  <c r="V304" i="1"/>
  <c r="W300" i="1"/>
  <c r="X300" i="1" s="1"/>
  <c r="V300" i="1"/>
  <c r="W298" i="1"/>
  <c r="X298" i="1" s="1"/>
  <c r="V298" i="1"/>
  <c r="V291" i="1"/>
  <c r="W291" i="1"/>
  <c r="X291" i="1" s="1"/>
  <c r="V289" i="1"/>
  <c r="W289" i="1"/>
  <c r="X289" i="1" s="1"/>
  <c r="V288" i="1"/>
  <c r="W288" i="1"/>
  <c r="X288" i="1" s="1"/>
  <c r="W287" i="1"/>
  <c r="X287" i="1" s="1"/>
  <c r="V287" i="1"/>
  <c r="V266" i="1"/>
  <c r="W266" i="1"/>
  <c r="X266" i="1" s="1"/>
  <c r="V265" i="1"/>
  <c r="W265" i="1"/>
  <c r="X265" i="1" s="1"/>
  <c r="V250" i="1"/>
  <c r="W250" i="1"/>
  <c r="X250" i="1" s="1"/>
  <c r="V244" i="1"/>
  <c r="W244" i="1"/>
  <c r="X244" i="1" s="1"/>
  <c r="V211" i="1"/>
  <c r="W211" i="1"/>
  <c r="X211" i="1" s="1"/>
  <c r="V339" i="1"/>
  <c r="W339" i="1"/>
  <c r="X339" i="1" s="1"/>
  <c r="W337" i="1"/>
  <c r="X337" i="1" s="1"/>
  <c r="V337" i="1"/>
  <c r="V333" i="1"/>
  <c r="W333" i="1"/>
  <c r="X333" i="1" s="1"/>
  <c r="W332" i="1"/>
  <c r="X332" i="1" s="1"/>
  <c r="V332" i="1"/>
  <c r="V330" i="1"/>
  <c r="W330" i="1"/>
  <c r="X330" i="1" s="1"/>
  <c r="V312" i="1"/>
  <c r="W312" i="1"/>
  <c r="X312" i="1" s="1"/>
  <c r="V310" i="1"/>
  <c r="W310" i="1"/>
  <c r="X310" i="1" s="1"/>
  <c r="V308" i="1"/>
  <c r="W308" i="1"/>
  <c r="X308" i="1" s="1"/>
  <c r="W293" i="1"/>
  <c r="X293" i="1" s="1"/>
  <c r="V293" i="1"/>
  <c r="V292" i="1"/>
  <c r="W292" i="1"/>
  <c r="X292" i="1" s="1"/>
  <c r="V281" i="1"/>
  <c r="W281" i="1"/>
  <c r="X281" i="1" s="1"/>
  <c r="V280" i="1"/>
  <c r="W280" i="1"/>
  <c r="X280" i="1" s="1"/>
  <c r="W279" i="1"/>
  <c r="X279" i="1" s="1"/>
  <c r="V279" i="1"/>
  <c r="V268" i="1"/>
  <c r="W268" i="1"/>
  <c r="X268" i="1" s="1"/>
  <c r="V267" i="1"/>
  <c r="W267" i="1"/>
  <c r="X267" i="1" s="1"/>
  <c r="W258" i="1"/>
  <c r="X258" i="1" s="1"/>
  <c r="V258" i="1"/>
  <c r="V221" i="1"/>
  <c r="W221" i="1"/>
  <c r="X221" i="1" s="1"/>
  <c r="W220" i="1"/>
  <c r="X220" i="1" s="1"/>
  <c r="V220" i="1"/>
  <c r="V218" i="1"/>
  <c r="W218" i="1"/>
  <c r="X218" i="1" s="1"/>
  <c r="V205" i="1"/>
  <c r="W205" i="1"/>
  <c r="X205" i="1" s="1"/>
  <c r="S177" i="1"/>
  <c r="S171" i="1"/>
  <c r="S170" i="1"/>
  <c r="S160" i="1"/>
  <c r="U170" i="1"/>
  <c r="R175" i="1"/>
  <c r="V169" i="1"/>
  <c r="W169" i="1"/>
  <c r="X169" i="1" s="1"/>
  <c r="V172" i="1"/>
  <c r="W172" i="1"/>
  <c r="X172" i="1" s="1"/>
  <c r="V166" i="1"/>
  <c r="W166" i="1"/>
  <c r="X166" i="1" s="1"/>
  <c r="W177" i="1"/>
  <c r="X177" i="1" s="1"/>
  <c r="V177" i="1"/>
  <c r="V171" i="1"/>
  <c r="W171" i="1"/>
  <c r="X171" i="1" s="1"/>
  <c r="V165" i="1"/>
  <c r="W165" i="1"/>
  <c r="X165" i="1" s="1"/>
  <c r="V178" i="1"/>
  <c r="W178" i="1"/>
  <c r="X178" i="1" s="1"/>
  <c r="W176" i="1"/>
  <c r="X176" i="1" s="1"/>
  <c r="V176" i="1"/>
  <c r="V175" i="1"/>
  <c r="W175" i="1"/>
  <c r="X175" i="1" s="1"/>
  <c r="W174" i="1"/>
  <c r="X174" i="1" s="1"/>
  <c r="V174" i="1"/>
  <c r="V173" i="1"/>
  <c r="W173" i="1"/>
  <c r="X173" i="1" s="1"/>
  <c r="V168" i="1"/>
  <c r="W168" i="1"/>
  <c r="X168" i="1" s="1"/>
  <c r="V167" i="1"/>
  <c r="W167" i="1"/>
  <c r="X167" i="1" s="1"/>
  <c r="V164" i="1"/>
  <c r="W164" i="1"/>
  <c r="X164" i="1" s="1"/>
  <c r="V163" i="1"/>
  <c r="W163" i="1"/>
  <c r="X163" i="1" s="1"/>
  <c r="V162" i="1"/>
  <c r="W162" i="1"/>
  <c r="X162" i="1" s="1"/>
  <c r="V161" i="1"/>
  <c r="W161" i="1"/>
  <c r="X161" i="1" s="1"/>
  <c r="W160" i="1"/>
  <c r="X160" i="1" s="1"/>
  <c r="V160" i="1"/>
  <c r="V159" i="1"/>
  <c r="W159" i="1"/>
  <c r="X159" i="1" s="1"/>
  <c r="R149" i="1"/>
  <c r="R148" i="1"/>
  <c r="S154" i="1"/>
  <c r="V157" i="1"/>
  <c r="W157" i="1"/>
  <c r="X157" i="1" s="1"/>
  <c r="V154" i="1"/>
  <c r="W154" i="1"/>
  <c r="X154" i="1" s="1"/>
  <c r="V153" i="1"/>
  <c r="W153" i="1"/>
  <c r="X153" i="1" s="1"/>
  <c r="V152" i="1"/>
  <c r="W152" i="1"/>
  <c r="X152" i="1" s="1"/>
  <c r="V151" i="1"/>
  <c r="W151" i="1"/>
  <c r="X151" i="1" s="1"/>
  <c r="V155" i="1"/>
  <c r="W155" i="1"/>
  <c r="X155" i="1" s="1"/>
  <c r="V156" i="1"/>
  <c r="W156" i="1"/>
  <c r="X156" i="1" s="1"/>
  <c r="W150" i="1"/>
  <c r="X150" i="1" s="1"/>
  <c r="V150" i="1"/>
  <c r="W149" i="1"/>
  <c r="X149" i="1" s="1"/>
  <c r="V149" i="1"/>
  <c r="W148" i="1"/>
  <c r="X148" i="1" s="1"/>
  <c r="V148" i="1"/>
  <c r="V147" i="1"/>
  <c r="W147" i="1"/>
  <c r="X147" i="1" s="1"/>
  <c r="V146" i="1"/>
  <c r="W146" i="1"/>
  <c r="X146" i="1" s="1"/>
  <c r="R144" i="1"/>
  <c r="R139" i="1"/>
  <c r="R140" i="1"/>
  <c r="V135" i="1"/>
  <c r="W135" i="1"/>
  <c r="X135" i="1" s="1"/>
  <c r="W144" i="1"/>
  <c r="X144" i="1" s="1"/>
  <c r="V144" i="1"/>
  <c r="W140" i="1"/>
  <c r="X140" i="1" s="1"/>
  <c r="V140" i="1"/>
  <c r="W139" i="1"/>
  <c r="X139" i="1" s="1"/>
  <c r="V139" i="1"/>
  <c r="V143" i="1"/>
  <c r="W143" i="1"/>
  <c r="X143" i="1" s="1"/>
  <c r="W142" i="1"/>
  <c r="X142" i="1" s="1"/>
  <c r="V142" i="1"/>
  <c r="W141" i="1"/>
  <c r="X141" i="1" s="1"/>
  <c r="V141" i="1"/>
  <c r="V138" i="1"/>
  <c r="W138" i="1"/>
  <c r="X138" i="1" s="1"/>
  <c r="W137" i="1"/>
  <c r="X137" i="1" s="1"/>
  <c r="V137" i="1"/>
  <c r="W136" i="1"/>
  <c r="X136" i="1" s="1"/>
  <c r="V136" i="1"/>
  <c r="R126" i="1"/>
  <c r="R117" i="1"/>
  <c r="R116" i="1"/>
  <c r="R113" i="1"/>
  <c r="R133" i="1"/>
  <c r="R112" i="1"/>
  <c r="S133" i="1"/>
  <c r="V133" i="1"/>
  <c r="W133" i="1"/>
  <c r="X133" i="1" s="1"/>
  <c r="W130" i="1"/>
  <c r="X130" i="1" s="1"/>
  <c r="V130" i="1"/>
  <c r="W129" i="1"/>
  <c r="X129" i="1" s="1"/>
  <c r="V129" i="1"/>
  <c r="V126" i="1"/>
  <c r="W126" i="1"/>
  <c r="X126" i="1" s="1"/>
  <c r="V120" i="1"/>
  <c r="W120" i="1"/>
  <c r="X120" i="1" s="1"/>
  <c r="W113" i="1"/>
  <c r="X113" i="1" s="1"/>
  <c r="V113" i="1"/>
  <c r="V124" i="1"/>
  <c r="W124" i="1"/>
  <c r="X124" i="1" s="1"/>
  <c r="W116" i="1"/>
  <c r="X116" i="1" s="1"/>
  <c r="V116" i="1"/>
  <c r="V110" i="1"/>
  <c r="W110" i="1"/>
  <c r="X110" i="1" s="1"/>
  <c r="W106" i="1"/>
  <c r="X106" i="1" s="1"/>
  <c r="V106" i="1"/>
  <c r="V105" i="1"/>
  <c r="W105" i="1"/>
  <c r="X105" i="1" s="1"/>
  <c r="V104" i="1"/>
  <c r="W104" i="1"/>
  <c r="X104" i="1" s="1"/>
  <c r="W103" i="1"/>
  <c r="X103" i="1" s="1"/>
  <c r="V103" i="1"/>
  <c r="W109" i="1"/>
  <c r="X109" i="1" s="1"/>
  <c r="V109" i="1"/>
  <c r="W128" i="1"/>
  <c r="X128" i="1" s="1"/>
  <c r="V128" i="1"/>
  <c r="V123" i="1"/>
  <c r="W123" i="1"/>
  <c r="X123" i="1" s="1"/>
  <c r="V111" i="1"/>
  <c r="W111" i="1"/>
  <c r="X111" i="1" s="1"/>
  <c r="W102" i="1"/>
  <c r="X102" i="1" s="1"/>
  <c r="V102" i="1"/>
  <c r="W131" i="1"/>
  <c r="X131" i="1" s="1"/>
  <c r="V131" i="1"/>
  <c r="W125" i="1"/>
  <c r="X125" i="1" s="1"/>
  <c r="V125" i="1"/>
  <c r="V121" i="1"/>
  <c r="W121" i="1"/>
  <c r="X121" i="1" s="1"/>
  <c r="W114" i="1"/>
  <c r="X114" i="1" s="1"/>
  <c r="V114" i="1"/>
  <c r="W112" i="1"/>
  <c r="X112" i="1" s="1"/>
  <c r="V112" i="1"/>
  <c r="W108" i="1"/>
  <c r="X108" i="1" s="1"/>
  <c r="V108" i="1"/>
  <c r="V115" i="1"/>
  <c r="W115" i="1"/>
  <c r="X115" i="1" s="1"/>
  <c r="V119" i="1"/>
  <c r="W119" i="1"/>
  <c r="X119" i="1" s="1"/>
  <c r="V132" i="1"/>
  <c r="W132" i="1"/>
  <c r="X132" i="1" s="1"/>
  <c r="V127" i="1"/>
  <c r="W127" i="1"/>
  <c r="X127" i="1" s="1"/>
  <c r="W122" i="1"/>
  <c r="X122" i="1" s="1"/>
  <c r="V122" i="1"/>
  <c r="V118" i="1"/>
  <c r="W118" i="1"/>
  <c r="X118" i="1" s="1"/>
  <c r="W117" i="1"/>
  <c r="X117" i="1" s="1"/>
  <c r="V117" i="1"/>
  <c r="V107" i="1"/>
  <c r="W107" i="1"/>
  <c r="X107" i="1" s="1"/>
  <c r="R95" i="1"/>
  <c r="S100" i="1"/>
  <c r="R100" i="1"/>
  <c r="W100" i="1"/>
  <c r="X100" i="1" s="1"/>
  <c r="V100" i="1"/>
  <c r="W99" i="1"/>
  <c r="X99" i="1" s="1"/>
  <c r="V99" i="1"/>
  <c r="V98" i="1"/>
  <c r="W98" i="1"/>
  <c r="X98" i="1" s="1"/>
  <c r="W97" i="1"/>
  <c r="X97" i="1" s="1"/>
  <c r="V97" i="1"/>
  <c r="V92" i="1"/>
  <c r="W92" i="1"/>
  <c r="X92" i="1" s="1"/>
  <c r="W90" i="1"/>
  <c r="X90" i="1" s="1"/>
  <c r="V90" i="1"/>
  <c r="W86" i="1"/>
  <c r="X86" i="1" s="1"/>
  <c r="V86" i="1"/>
  <c r="V85" i="1"/>
  <c r="W85" i="1"/>
  <c r="X85" i="1" s="1"/>
  <c r="V80" i="1"/>
  <c r="W80" i="1"/>
  <c r="X80" i="1" s="1"/>
  <c r="W79" i="1"/>
  <c r="X79" i="1" s="1"/>
  <c r="V79" i="1"/>
  <c r="W84" i="1"/>
  <c r="X84" i="1" s="1"/>
  <c r="V84" i="1"/>
  <c r="W83" i="1"/>
  <c r="X83" i="1" s="1"/>
  <c r="V83" i="1"/>
  <c r="W81" i="1"/>
  <c r="X81" i="1" s="1"/>
  <c r="V81" i="1"/>
  <c r="W78" i="1"/>
  <c r="X78" i="1" s="1"/>
  <c r="V78" i="1"/>
  <c r="V91" i="1"/>
  <c r="W91" i="1"/>
  <c r="X91" i="1" s="1"/>
  <c r="V94" i="1"/>
  <c r="W94" i="1"/>
  <c r="X94" i="1" s="1"/>
  <c r="V89" i="1"/>
  <c r="W89" i="1"/>
  <c r="X89" i="1" s="1"/>
  <c r="W88" i="1"/>
  <c r="X88" i="1" s="1"/>
  <c r="V88" i="1"/>
  <c r="W87" i="1"/>
  <c r="X87" i="1" s="1"/>
  <c r="V87" i="1"/>
  <c r="V82" i="1"/>
  <c r="W82" i="1"/>
  <c r="X82" i="1" s="1"/>
  <c r="W77" i="1"/>
  <c r="X77" i="1" s="1"/>
  <c r="V77" i="1"/>
  <c r="W93" i="1"/>
  <c r="X93" i="1" s="1"/>
  <c r="V93" i="1"/>
  <c r="W76" i="1"/>
  <c r="X76" i="1" s="1"/>
  <c r="V76" i="1"/>
  <c r="W96" i="1"/>
  <c r="X96" i="1" s="1"/>
  <c r="V96" i="1"/>
  <c r="V95" i="1"/>
  <c r="W95" i="1"/>
  <c r="X95" i="1" s="1"/>
  <c r="U67" i="1"/>
  <c r="W74" i="1"/>
  <c r="X74" i="1" s="1"/>
  <c r="V74" i="1"/>
  <c r="V72" i="1"/>
  <c r="W72" i="1"/>
  <c r="X72" i="1" s="1"/>
  <c r="V70" i="1"/>
  <c r="W70" i="1"/>
  <c r="X70" i="1" s="1"/>
  <c r="V61" i="1"/>
  <c r="W61" i="1"/>
  <c r="X61" i="1" s="1"/>
  <c r="V73" i="1"/>
  <c r="W73" i="1"/>
  <c r="X73" i="1" s="1"/>
  <c r="V71" i="1"/>
  <c r="W71" i="1"/>
  <c r="X71" i="1" s="1"/>
  <c r="W69" i="1"/>
  <c r="X69" i="1" s="1"/>
  <c r="V69" i="1"/>
  <c r="W68" i="1"/>
  <c r="X68" i="1" s="1"/>
  <c r="V68" i="1"/>
  <c r="W66" i="1"/>
  <c r="X66" i="1" s="1"/>
  <c r="V66" i="1"/>
  <c r="W65" i="1"/>
  <c r="X65" i="1" s="1"/>
  <c r="V65" i="1"/>
  <c r="W62" i="1"/>
  <c r="X62" i="1" s="1"/>
  <c r="V62" i="1"/>
  <c r="W63" i="1"/>
  <c r="X63" i="1" s="1"/>
  <c r="V63" i="1"/>
  <c r="R59" i="1"/>
  <c r="S59" i="1"/>
  <c r="S50" i="1"/>
  <c r="U59" i="1"/>
  <c r="W43" i="1"/>
  <c r="X43" i="1" s="1"/>
  <c r="V43" i="1"/>
  <c r="V41" i="1"/>
  <c r="W41" i="1"/>
  <c r="X41" i="1" s="1"/>
  <c r="V37" i="1"/>
  <c r="W37" i="1"/>
  <c r="X37" i="1" s="1"/>
  <c r="W51" i="1"/>
  <c r="X51" i="1" s="1"/>
  <c r="V51" i="1"/>
  <c r="V46" i="1"/>
  <c r="W46" i="1"/>
  <c r="X46" i="1" s="1"/>
  <c r="V39" i="1"/>
  <c r="W39" i="1"/>
  <c r="X39" i="1" s="1"/>
  <c r="V58" i="1"/>
  <c r="W58" i="1"/>
  <c r="X58" i="1" s="1"/>
  <c r="V40" i="1"/>
  <c r="W40" i="1"/>
  <c r="X40" i="1" s="1"/>
  <c r="V34" i="1"/>
  <c r="W34" i="1"/>
  <c r="X34" i="1" s="1"/>
  <c r="V57" i="1"/>
  <c r="W57" i="1"/>
  <c r="X57" i="1" s="1"/>
  <c r="V54" i="1"/>
  <c r="W54" i="1"/>
  <c r="X54" i="1" s="1"/>
  <c r="W52" i="1"/>
  <c r="X52" i="1" s="1"/>
  <c r="V52" i="1"/>
  <c r="V47" i="1"/>
  <c r="W47" i="1"/>
  <c r="X47" i="1" s="1"/>
  <c r="W45" i="1"/>
  <c r="X45" i="1" s="1"/>
  <c r="V45" i="1"/>
  <c r="V42" i="1"/>
  <c r="W42" i="1"/>
  <c r="X42" i="1" s="1"/>
  <c r="W35" i="1"/>
  <c r="X35" i="1" s="1"/>
  <c r="V35" i="1"/>
  <c r="W48" i="1"/>
  <c r="X48" i="1" s="1"/>
  <c r="V48" i="1"/>
  <c r="W50" i="1"/>
  <c r="X50" i="1" s="1"/>
  <c r="V50" i="1"/>
  <c r="V38" i="1"/>
  <c r="W38" i="1"/>
  <c r="X38" i="1" s="1"/>
  <c r="W36" i="1"/>
  <c r="X36" i="1" s="1"/>
  <c r="V36" i="1"/>
  <c r="W55" i="1"/>
  <c r="X55" i="1" s="1"/>
  <c r="V55" i="1"/>
  <c r="V33" i="1"/>
  <c r="W33" i="1"/>
  <c r="X33" i="1" s="1"/>
  <c r="W56" i="1"/>
  <c r="X56" i="1" s="1"/>
  <c r="V56" i="1"/>
  <c r="W53" i="1"/>
  <c r="X53" i="1" s="1"/>
  <c r="V53" i="1"/>
  <c r="W49" i="1"/>
  <c r="X49" i="1" s="1"/>
  <c r="V49" i="1"/>
  <c r="V44" i="1"/>
  <c r="W44" i="1"/>
  <c r="X44" i="1" s="1"/>
  <c r="U31" i="1"/>
  <c r="R30" i="1"/>
  <c r="R15" i="1"/>
  <c r="S30" i="1"/>
  <c r="S26" i="1"/>
  <c r="R22" i="1"/>
  <c r="V29" i="1"/>
  <c r="W29" i="1"/>
  <c r="X29" i="1" s="1"/>
  <c r="V24" i="1"/>
  <c r="W24" i="1"/>
  <c r="X24" i="1" s="1"/>
  <c r="V30" i="1"/>
  <c r="W30" i="1"/>
  <c r="X30" i="1" s="1"/>
  <c r="V27" i="1"/>
  <c r="W27" i="1"/>
  <c r="X27" i="1" s="1"/>
  <c r="V16" i="1"/>
  <c r="W16" i="1"/>
  <c r="X16" i="1" s="1"/>
  <c r="W15" i="1"/>
  <c r="X15" i="1" s="1"/>
  <c r="V15" i="1"/>
  <c r="V23" i="1"/>
  <c r="W23" i="1"/>
  <c r="X23" i="1" s="1"/>
  <c r="W19" i="1"/>
  <c r="X19" i="1" s="1"/>
  <c r="V19" i="1"/>
  <c r="W17" i="1"/>
  <c r="X17" i="1" s="1"/>
  <c r="V17" i="1"/>
  <c r="V14" i="1"/>
  <c r="W14" i="1"/>
  <c r="X14" i="1" s="1"/>
  <c r="V25" i="1"/>
  <c r="W25" i="1"/>
  <c r="X25" i="1" s="1"/>
  <c r="V22" i="1"/>
  <c r="W22" i="1"/>
  <c r="X22" i="1" s="1"/>
  <c r="W28" i="1"/>
  <c r="X28" i="1" s="1"/>
  <c r="V28" i="1"/>
  <c r="V21" i="1"/>
  <c r="W21" i="1"/>
  <c r="X21" i="1" s="1"/>
  <c r="W20" i="1"/>
  <c r="X20" i="1" s="1"/>
  <c r="V20" i="1"/>
  <c r="V18" i="1"/>
  <c r="W18" i="1"/>
  <c r="X18" i="1" s="1"/>
  <c r="W13" i="1"/>
  <c r="X13" i="1" s="1"/>
  <c r="V13" i="1"/>
  <c r="V26" i="1"/>
  <c r="W26" i="1"/>
  <c r="X26" i="1" s="1"/>
  <c r="W12" i="1"/>
  <c r="V12" i="1"/>
  <c r="V11044" i="1"/>
  <c r="W11044" i="1"/>
  <c r="X11044" i="1" s="1"/>
  <c r="W10926" i="1"/>
  <c r="X10926" i="1" s="1"/>
  <c r="V10926" i="1"/>
  <c r="V10546" i="1"/>
  <c r="W10546" i="1"/>
  <c r="X10546" i="1" s="1"/>
  <c r="W10307" i="1"/>
  <c r="X10307" i="1" s="1"/>
  <c r="V10307" i="1"/>
  <c r="V9539" i="1"/>
  <c r="W9539" i="1"/>
  <c r="X9539" i="1" s="1"/>
  <c r="V9331" i="1"/>
  <c r="W9331" i="1"/>
  <c r="X9331" i="1" s="1"/>
  <c r="W9297" i="1"/>
  <c r="X9297" i="1" s="1"/>
  <c r="V9297" i="1"/>
  <c r="V8703" i="1"/>
  <c r="W8703" i="1"/>
  <c r="X8703" i="1" s="1"/>
  <c r="V8504" i="1"/>
  <c r="W8504" i="1"/>
  <c r="X8504" i="1" s="1"/>
  <c r="V8469" i="1"/>
  <c r="W8469" i="1"/>
  <c r="X8469" i="1" s="1"/>
  <c r="V7591" i="1"/>
  <c r="W7591" i="1"/>
  <c r="X7591" i="1" s="1"/>
  <c r="W7408" i="1"/>
  <c r="X7408" i="1" s="1"/>
  <c r="V7408" i="1"/>
  <c r="V7129" i="1"/>
  <c r="W7129" i="1"/>
  <c r="X7129" i="1" s="1"/>
  <c r="W7023" i="1"/>
  <c r="X7023" i="1" s="1"/>
  <c r="V7023" i="1"/>
  <c r="V6643" i="1"/>
  <c r="W6643" i="1"/>
  <c r="X6643" i="1" s="1"/>
  <c r="W6548" i="1"/>
  <c r="X6548" i="1" s="1"/>
  <c r="V6548" i="1"/>
  <c r="W6538" i="1"/>
  <c r="X6538" i="1" s="1"/>
  <c r="V6538" i="1"/>
  <c r="V6466" i="1"/>
  <c r="W6466" i="1"/>
  <c r="X6466" i="1" s="1"/>
  <c r="V6434" i="1"/>
  <c r="W6434" i="1"/>
  <c r="X6434" i="1" s="1"/>
  <c r="V5812" i="1"/>
  <c r="W5812" i="1"/>
  <c r="X5812" i="1" s="1"/>
  <c r="W5766" i="1"/>
  <c r="X5766" i="1" s="1"/>
  <c r="V5766" i="1"/>
  <c r="V5672" i="1"/>
  <c r="W5672" i="1"/>
  <c r="X5672" i="1" s="1"/>
  <c r="S1431" i="1"/>
  <c r="R1413" i="1"/>
  <c r="R1407" i="1"/>
  <c r="R1395" i="1"/>
  <c r="R1386" i="1"/>
  <c r="S1378" i="1"/>
  <c r="R1372" i="1"/>
  <c r="R1370" i="1"/>
  <c r="R1363" i="1"/>
  <c r="R1336" i="1"/>
  <c r="R1327" i="1"/>
  <c r="R1326" i="1"/>
  <c r="R1324" i="1"/>
  <c r="R1320" i="1"/>
  <c r="R1312" i="1"/>
  <c r="R1306" i="1"/>
  <c r="R1301" i="1"/>
  <c r="R1293" i="1"/>
  <c r="S1288" i="1"/>
  <c r="S1265" i="1"/>
  <c r="R1258" i="1"/>
  <c r="R1257" i="1"/>
  <c r="S1242" i="1"/>
  <c r="R1239" i="1"/>
  <c r="S1230" i="1"/>
  <c r="R1227" i="1"/>
  <c r="S1222" i="1"/>
  <c r="R1221" i="1"/>
  <c r="R1208" i="1"/>
  <c r="R1190" i="1"/>
  <c r="S1181" i="1"/>
  <c r="R1179" i="1"/>
  <c r="S1173" i="1"/>
  <c r="S1151" i="1"/>
  <c r="R1143" i="1"/>
  <c r="R1140" i="1"/>
  <c r="S1137" i="1"/>
  <c r="R1135" i="1"/>
  <c r="R1133" i="1"/>
  <c r="R1124" i="1"/>
  <c r="R1120" i="1"/>
  <c r="S1117" i="1"/>
  <c r="R1115" i="1"/>
  <c r="R1114" i="1"/>
  <c r="R1110" i="1"/>
  <c r="S1105" i="1"/>
  <c r="R1103" i="1"/>
  <c r="R1102" i="1"/>
  <c r="S1098" i="1"/>
  <c r="R1094" i="1"/>
  <c r="R1093" i="1"/>
  <c r="R1076" i="1"/>
  <c r="R1070" i="1"/>
  <c r="R1063" i="1"/>
  <c r="S1062" i="1"/>
  <c r="R1055" i="1"/>
  <c r="R1054" i="1"/>
  <c r="R1051" i="1"/>
  <c r="R1049" i="1"/>
  <c r="R1048" i="1"/>
  <c r="R1046" i="1"/>
  <c r="R1033" i="1"/>
  <c r="R1029" i="1"/>
  <c r="R1026" i="1"/>
  <c r="R1025" i="1"/>
  <c r="S1024" i="1"/>
  <c r="R1021" i="1"/>
  <c r="S1018" i="1"/>
  <c r="S1016" i="1"/>
  <c r="R1015" i="1"/>
  <c r="S1009" i="1"/>
  <c r="R1001" i="1"/>
  <c r="R999" i="1"/>
  <c r="S998" i="1"/>
  <c r="S994" i="1"/>
  <c r="R994" i="1"/>
  <c r="R987" i="1"/>
  <c r="R984" i="1"/>
  <c r="R977" i="1"/>
  <c r="R976" i="1"/>
  <c r="S973" i="1"/>
  <c r="R972" i="1"/>
  <c r="S968" i="1"/>
  <c r="S967" i="1"/>
  <c r="U967" i="1"/>
  <c r="R966" i="1"/>
  <c r="S959" i="1"/>
  <c r="S955" i="1"/>
  <c r="R948" i="1"/>
  <c r="R947" i="1"/>
  <c r="R943" i="1"/>
  <c r="R936" i="1"/>
  <c r="S929" i="1"/>
  <c r="R918" i="1"/>
  <c r="R911" i="1"/>
  <c r="R902" i="1"/>
  <c r="R882" i="1"/>
  <c r="S880" i="1"/>
  <c r="R879" i="1"/>
  <c r="R877" i="1"/>
  <c r="R873" i="1"/>
  <c r="U871" i="1"/>
  <c r="S870" i="1"/>
  <c r="U864" i="1"/>
  <c r="R861" i="1"/>
  <c r="R857" i="1"/>
  <c r="R852" i="1"/>
  <c r="R844" i="1"/>
  <c r="S844" i="1"/>
  <c r="R843" i="1"/>
  <c r="S840" i="1"/>
  <c r="S832" i="1"/>
  <c r="R830" i="1"/>
  <c r="S829" i="1"/>
  <c r="R824" i="1"/>
  <c r="S820" i="1"/>
  <c r="R798" i="1"/>
  <c r="R794" i="1"/>
  <c r="R793" i="1"/>
  <c r="R777" i="1"/>
  <c r="R773" i="1"/>
  <c r="R768" i="1"/>
  <c r="R761" i="1"/>
  <c r="R760" i="1"/>
  <c r="R758" i="1"/>
  <c r="R753" i="1"/>
  <c r="R750" i="1"/>
  <c r="S748" i="1"/>
  <c r="R746" i="1"/>
  <c r="R737" i="1"/>
  <c r="R736" i="1"/>
  <c r="R734" i="1"/>
  <c r="S733" i="1"/>
  <c r="R732" i="1"/>
  <c r="S731" i="1"/>
  <c r="R719" i="1"/>
  <c r="S716" i="1"/>
  <c r="R712" i="1"/>
  <c r="R709" i="1"/>
  <c r="S706" i="1"/>
  <c r="S701" i="1"/>
  <c r="S698" i="1"/>
  <c r="R697" i="1"/>
  <c r="S696" i="1"/>
  <c r="S695" i="1"/>
  <c r="R677" i="1"/>
  <c r="S675" i="1"/>
  <c r="S666" i="1"/>
  <c r="S660" i="1"/>
  <c r="R658" i="1"/>
  <c r="R656" i="1"/>
  <c r="R655" i="1"/>
  <c r="R654" i="1"/>
  <c r="R653" i="1"/>
  <c r="S653" i="1"/>
  <c r="R649" i="1"/>
  <c r="R644" i="1"/>
  <c r="R613" i="1"/>
  <c r="S612" i="1"/>
  <c r="S598" i="1"/>
  <c r="S593" i="1"/>
  <c r="R592" i="1"/>
  <c r="S591" i="1"/>
  <c r="R585" i="1"/>
  <c r="R574" i="1"/>
  <c r="R572" i="1"/>
  <c r="S571" i="1"/>
  <c r="R570" i="1"/>
  <c r="R569" i="1"/>
  <c r="S569" i="1"/>
  <c r="R565" i="1"/>
  <c r="R563" i="1"/>
  <c r="R561" i="1"/>
  <c r="R559" i="1"/>
  <c r="U535" i="1"/>
  <c r="R533" i="1"/>
  <c r="R531" i="1"/>
  <c r="R527" i="1"/>
  <c r="R526" i="1"/>
  <c r="R520" i="1"/>
  <c r="R517" i="1"/>
  <c r="S510" i="1"/>
  <c r="S505" i="1"/>
  <c r="S501" i="1"/>
  <c r="R498" i="1"/>
  <c r="R493" i="1"/>
  <c r="R487" i="1"/>
  <c r="R486" i="1"/>
  <c r="S484" i="1"/>
  <c r="R483" i="1"/>
  <c r="S482" i="1"/>
  <c r="U474" i="1"/>
  <c r="R468" i="1"/>
  <c r="R460" i="1"/>
  <c r="S458" i="1"/>
  <c r="R448" i="1"/>
  <c r="R443" i="1"/>
  <c r="R440" i="1"/>
  <c r="R437" i="1"/>
  <c r="R430" i="1"/>
  <c r="S429" i="1"/>
  <c r="R428" i="1"/>
  <c r="R427" i="1"/>
  <c r="R419" i="1"/>
  <c r="S416" i="1"/>
  <c r="S415" i="1"/>
  <c r="S404" i="1"/>
  <c r="S397" i="1"/>
  <c r="R391" i="1"/>
  <c r="S388" i="1"/>
  <c r="R385" i="1"/>
  <c r="U384" i="1"/>
  <c r="S378" i="1"/>
  <c r="S374" i="1"/>
  <c r="S373" i="1"/>
  <c r="U365" i="1"/>
  <c r="S364" i="1"/>
  <c r="S361" i="1"/>
  <c r="U340" i="1"/>
  <c r="R338" i="1"/>
  <c r="R336" i="1"/>
  <c r="R331" i="1"/>
  <c r="U331" i="1"/>
  <c r="R327" i="1"/>
  <c r="R322" i="1"/>
  <c r="R316" i="1"/>
  <c r="R315" i="1"/>
  <c r="R298" i="1"/>
  <c r="S294" i="1"/>
  <c r="S293" i="1"/>
  <c r="R288" i="1"/>
  <c r="R286" i="1"/>
  <c r="R284" i="1"/>
  <c r="S279" i="1"/>
  <c r="R278" i="1"/>
  <c r="S250" i="1"/>
  <c r="R246" i="1"/>
  <c r="S227" i="1"/>
  <c r="R227" i="1"/>
  <c r="R219" i="1"/>
  <c r="R207" i="1"/>
  <c r="R206" i="1"/>
  <c r="S205" i="1"/>
  <c r="R201" i="1"/>
  <c r="R198" i="1"/>
  <c r="R196" i="1"/>
  <c r="S191" i="1"/>
  <c r="R169" i="1"/>
  <c r="S168" i="1"/>
  <c r="R157" i="1"/>
  <c r="R155" i="1"/>
  <c r="R152" i="1"/>
  <c r="R151" i="1"/>
  <c r="R147" i="1"/>
  <c r="S144" i="1"/>
  <c r="S140" i="1"/>
  <c r="R137" i="1"/>
  <c r="R136" i="1"/>
  <c r="R129" i="1"/>
  <c r="R128" i="1"/>
  <c r="S126" i="1"/>
  <c r="R125" i="1"/>
  <c r="S116" i="1"/>
  <c r="S110" i="1"/>
  <c r="R109" i="1"/>
  <c r="S105" i="1"/>
  <c r="S99" i="1"/>
  <c r="S98" i="1"/>
  <c r="S97" i="1"/>
  <c r="S93" i="1"/>
  <c r="S88" i="1"/>
  <c r="R84" i="1"/>
  <c r="R82" i="1"/>
  <c r="S76" i="1"/>
  <c r="S73" i="1"/>
  <c r="S71" i="1"/>
  <c r="S65" i="1"/>
  <c r="S63" i="1"/>
  <c r="R57" i="1"/>
  <c r="R55" i="1"/>
  <c r="R53" i="1"/>
  <c r="R52" i="1"/>
  <c r="R48" i="1"/>
  <c r="R46" i="1"/>
  <c r="S46" i="1"/>
  <c r="R44" i="1"/>
  <c r="S35" i="1"/>
  <c r="S34" i="1"/>
  <c r="S31" i="1"/>
  <c r="S28" i="1"/>
  <c r="R25" i="1"/>
  <c r="R21" i="1"/>
  <c r="R17" i="1"/>
  <c r="S15" i="1"/>
  <c r="R1410" i="1"/>
  <c r="R1352" i="1"/>
  <c r="S1339" i="1"/>
  <c r="R1334" i="1"/>
  <c r="S1322" i="1"/>
  <c r="R1318" i="1"/>
  <c r="R1302" i="1"/>
  <c r="R1294" i="1"/>
  <c r="R1289" i="1"/>
  <c r="R1285" i="1"/>
  <c r="R1283" i="1"/>
  <c r="R1259" i="1"/>
  <c r="R1203" i="1"/>
  <c r="R1188" i="1"/>
  <c r="R1172" i="1"/>
  <c r="R1157" i="1"/>
  <c r="R1136" i="1"/>
  <c r="R1132" i="1"/>
  <c r="S1131" i="1"/>
  <c r="S1124" i="1"/>
  <c r="R1109" i="1"/>
  <c r="S1103" i="1"/>
  <c r="R1098" i="1"/>
  <c r="S1094" i="1"/>
  <c r="S1088" i="1"/>
  <c r="S1083" i="1"/>
  <c r="R1078" i="1"/>
  <c r="R1062" i="1"/>
  <c r="R1047" i="1"/>
  <c r="R1030" i="1"/>
  <c r="R1018" i="1"/>
  <c r="R996" i="1"/>
  <c r="R993" i="1"/>
  <c r="R989" i="1"/>
  <c r="R985" i="1"/>
  <c r="S984" i="1"/>
  <c r="R978" i="1"/>
  <c r="R969" i="1"/>
  <c r="R955" i="1"/>
  <c r="R944" i="1"/>
  <c r="R942" i="1"/>
  <c r="R931" i="1"/>
  <c r="S930" i="1"/>
  <c r="R927" i="1"/>
  <c r="S915" i="1"/>
  <c r="R906" i="1"/>
  <c r="R898" i="1"/>
  <c r="R891" i="1"/>
  <c r="S864" i="1"/>
  <c r="R839" i="1"/>
  <c r="R825" i="1"/>
  <c r="R821" i="1"/>
  <c r="R820" i="1"/>
  <c r="R803" i="1"/>
  <c r="R802" i="1"/>
  <c r="R800" i="1"/>
  <c r="R782" i="1"/>
  <c r="R776" i="1"/>
  <c r="S771" i="1"/>
  <c r="R756" i="1"/>
  <c r="S755" i="1"/>
  <c r="S752" i="1"/>
  <c r="R742" i="1"/>
  <c r="S725" i="1"/>
  <c r="S720" i="1"/>
  <c r="R718" i="1"/>
  <c r="S717" i="1"/>
  <c r="R707" i="1"/>
  <c r="R703" i="1"/>
  <c r="R702" i="1"/>
  <c r="R699" i="1"/>
  <c r="R666" i="1"/>
  <c r="R660" i="1"/>
  <c r="R651" i="1"/>
  <c r="S639" i="1"/>
  <c r="S613" i="1"/>
  <c r="R612" i="1"/>
  <c r="R608" i="1"/>
  <c r="R605" i="1"/>
  <c r="R590" i="1"/>
  <c r="S573" i="1"/>
  <c r="R537" i="1"/>
  <c r="R530" i="1"/>
  <c r="R516" i="1"/>
  <c r="R505" i="1"/>
  <c r="R500" i="1"/>
  <c r="S497" i="1"/>
  <c r="R490" i="1"/>
  <c r="S486" i="1"/>
  <c r="R474" i="1"/>
  <c r="S472" i="1"/>
  <c r="R454" i="1"/>
  <c r="R444" i="1"/>
  <c r="S440" i="1"/>
  <c r="R400" i="1"/>
  <c r="S384" i="1"/>
  <c r="S365" i="1"/>
  <c r="R360" i="1"/>
  <c r="S356" i="1"/>
  <c r="S336" i="1"/>
  <c r="S331" i="1"/>
  <c r="U318" i="1"/>
  <c r="R311" i="1"/>
  <c r="R277" i="1"/>
  <c r="S256" i="1"/>
  <c r="R252" i="1"/>
  <c r="R241" i="1"/>
  <c r="S239" i="1"/>
  <c r="S232" i="1"/>
  <c r="R210" i="1"/>
  <c r="S194" i="1"/>
  <c r="S190" i="1"/>
  <c r="R173" i="1"/>
  <c r="R166" i="1"/>
  <c r="R156" i="1"/>
  <c r="R141" i="1"/>
  <c r="S106" i="1"/>
  <c r="R99" i="1"/>
  <c r="S92" i="1"/>
  <c r="R83" i="1"/>
  <c r="R79" i="1"/>
  <c r="S78" i="1"/>
  <c r="S64" i="1"/>
  <c r="S61" i="1"/>
  <c r="R56" i="1"/>
  <c r="R54" i="1"/>
  <c r="S53" i="1"/>
  <c r="R47" i="1"/>
  <c r="S45" i="1"/>
  <c r="R40" i="1"/>
  <c r="S25" i="1"/>
  <c r="R1445" i="1"/>
  <c r="R1438" i="1"/>
  <c r="R1431" i="1"/>
  <c r="R1417" i="1"/>
  <c r="R1408" i="1"/>
  <c r="R1391" i="1"/>
  <c r="R1389" i="1"/>
  <c r="R1384" i="1"/>
  <c r="R1373" i="1"/>
  <c r="R1331" i="1"/>
  <c r="R1311" i="1"/>
  <c r="R1307" i="1"/>
  <c r="R1290" i="1"/>
  <c r="R1287" i="1"/>
  <c r="R1280" i="1"/>
  <c r="S1274" i="1"/>
  <c r="R1240" i="1"/>
  <c r="S1225" i="1"/>
  <c r="R1189" i="1"/>
  <c r="R1184" i="1"/>
  <c r="S1166" i="1"/>
  <c r="R1156" i="1"/>
  <c r="R1144" i="1"/>
  <c r="R1142" i="1"/>
  <c r="S1135" i="1"/>
  <c r="R1131" i="1"/>
  <c r="S1126" i="1"/>
  <c r="R1106" i="1"/>
  <c r="R1099" i="1"/>
  <c r="R1095" i="1"/>
  <c r="R1080" i="1"/>
  <c r="R1042" i="1"/>
  <c r="R1037" i="1"/>
  <c r="R1036" i="1"/>
  <c r="R1027" i="1"/>
  <c r="R1003" i="1"/>
  <c r="R997" i="1"/>
  <c r="R992" i="1"/>
  <c r="R980" i="1"/>
  <c r="R932" i="1"/>
  <c r="R922" i="1"/>
  <c r="R920" i="1"/>
  <c r="S873" i="1"/>
  <c r="S856" i="1"/>
  <c r="R851" i="1"/>
  <c r="R835" i="1"/>
  <c r="R818" i="1"/>
  <c r="S782" i="1"/>
  <c r="R780" i="1"/>
  <c r="R771" i="1"/>
  <c r="S747" i="1"/>
  <c r="S742" i="1"/>
  <c r="R730" i="1"/>
  <c r="R728" i="1"/>
  <c r="R727" i="1"/>
  <c r="S721" i="1"/>
  <c r="S719" i="1"/>
  <c r="R717" i="1"/>
  <c r="R714" i="1"/>
  <c r="R704" i="1"/>
  <c r="R700" i="1"/>
  <c r="R698" i="1"/>
  <c r="R695" i="1"/>
  <c r="R679" i="1"/>
  <c r="S676" i="1"/>
  <c r="U671" i="1"/>
  <c r="R665" i="1"/>
  <c r="R664" i="1"/>
  <c r="S654" i="1"/>
  <c r="R624" i="1"/>
  <c r="R618" i="1"/>
  <c r="S596" i="1"/>
  <c r="R588" i="1"/>
  <c r="S580" i="1"/>
  <c r="R573" i="1"/>
  <c r="S537" i="1"/>
  <c r="S531" i="1"/>
  <c r="R528" i="1"/>
  <c r="S494" i="1"/>
  <c r="R467" i="1"/>
  <c r="R446" i="1"/>
  <c r="S438" i="1"/>
  <c r="R434" i="1"/>
  <c r="S433" i="1"/>
  <c r="R429" i="1"/>
  <c r="S426" i="1"/>
  <c r="R414" i="1"/>
  <c r="S394" i="1"/>
  <c r="S363" i="1"/>
  <c r="S341" i="1"/>
  <c r="S326" i="1"/>
  <c r="R318" i="1"/>
  <c r="R312" i="1"/>
  <c r="S300" i="1"/>
  <c r="S298" i="1"/>
  <c r="R297" i="1"/>
  <c r="R291" i="1"/>
  <c r="S286" i="1"/>
  <c r="R272" i="1"/>
  <c r="S259" i="1"/>
  <c r="R256" i="1"/>
  <c r="R250" i="1"/>
  <c r="U239" i="1"/>
  <c r="R225" i="1"/>
  <c r="S209" i="1"/>
  <c r="R203" i="1"/>
  <c r="R191" i="1"/>
  <c r="S167" i="1"/>
  <c r="S166" i="1"/>
  <c r="R165" i="1"/>
  <c r="S157" i="1"/>
  <c r="S155" i="1"/>
  <c r="R154" i="1"/>
  <c r="S146" i="1"/>
  <c r="R135" i="1"/>
  <c r="S125" i="1"/>
  <c r="S124" i="1"/>
  <c r="S111" i="1"/>
  <c r="R110" i="1"/>
  <c r="R107" i="1"/>
  <c r="R92" i="1"/>
  <c r="R88" i="1"/>
  <c r="R80" i="1"/>
  <c r="R72" i="1"/>
  <c r="R62" i="1"/>
  <c r="R45" i="1"/>
  <c r="R34" i="1"/>
  <c r="R14" i="1"/>
  <c r="R1412" i="1"/>
  <c r="S1408" i="1"/>
  <c r="R1405" i="1"/>
  <c r="R1393" i="1"/>
  <c r="S1389" i="1"/>
  <c r="S1384" i="1"/>
  <c r="R1375" i="1"/>
  <c r="R1362" i="1"/>
  <c r="R1360" i="1"/>
  <c r="R1354" i="1"/>
  <c r="R1339" i="1"/>
  <c r="R1322" i="1"/>
  <c r="S1320" i="1"/>
  <c r="R1305" i="1"/>
  <c r="R1291" i="1"/>
  <c r="R1288" i="1"/>
  <c r="R1281" i="1"/>
  <c r="S1280" i="1"/>
  <c r="S1259" i="1"/>
  <c r="S1258" i="1"/>
  <c r="R1247" i="1"/>
  <c r="R1234" i="1"/>
  <c r="R1219" i="1"/>
  <c r="S1217" i="1"/>
  <c r="R1202" i="1"/>
  <c r="R1201" i="1"/>
  <c r="R1176" i="1"/>
  <c r="R1167" i="1"/>
  <c r="R1153" i="1"/>
  <c r="R1146" i="1"/>
  <c r="R1126" i="1"/>
  <c r="R1116" i="1"/>
  <c r="S1095" i="1"/>
  <c r="R1090" i="1"/>
  <c r="R1088" i="1"/>
  <c r="S1077" i="1"/>
  <c r="R1071" i="1"/>
  <c r="R1045" i="1"/>
  <c r="R1038" i="1"/>
  <c r="S1030" i="1"/>
  <c r="R1020" i="1"/>
  <c r="R1007" i="1"/>
  <c r="R973" i="1"/>
  <c r="R959" i="1"/>
  <c r="R950" i="1"/>
  <c r="S936" i="1"/>
  <c r="S932" i="1"/>
  <c r="R930" i="1"/>
  <c r="R929" i="1"/>
  <c r="S920" i="1"/>
  <c r="R919" i="1"/>
  <c r="R912" i="1"/>
  <c r="S892" i="1"/>
  <c r="R869" i="1"/>
  <c r="R866" i="1"/>
  <c r="R864" i="1"/>
  <c r="R862" i="1"/>
  <c r="S861" i="1"/>
  <c r="R856" i="1"/>
  <c r="R854" i="1"/>
  <c r="R841" i="1"/>
  <c r="R829" i="1"/>
  <c r="R823" i="1"/>
  <c r="R813" i="1"/>
  <c r="R801" i="1"/>
  <c r="S796" i="1"/>
  <c r="S780" i="1"/>
  <c r="S777" i="1"/>
  <c r="R774" i="1"/>
  <c r="R763" i="1"/>
  <c r="R754" i="1"/>
  <c r="S727" i="1"/>
  <c r="R726" i="1"/>
  <c r="R722" i="1"/>
  <c r="S718" i="1"/>
  <c r="S713" i="1"/>
  <c r="S712" i="1"/>
  <c r="R708" i="1"/>
  <c r="S704" i="1"/>
  <c r="R674" i="1"/>
  <c r="S659" i="1"/>
  <c r="S658" i="1"/>
  <c r="S656" i="1"/>
  <c r="R597" i="1"/>
  <c r="S592" i="1"/>
  <c r="R591" i="1"/>
  <c r="R583" i="1"/>
  <c r="R581" i="1"/>
  <c r="S579" i="1"/>
  <c r="R576" i="1"/>
  <c r="S574" i="1"/>
  <c r="S572" i="1"/>
  <c r="S558" i="1"/>
  <c r="R532" i="1"/>
  <c r="R529" i="1"/>
  <c r="S521" i="1"/>
  <c r="R495" i="1"/>
  <c r="R482" i="1"/>
  <c r="R476" i="1"/>
  <c r="S474" i="1"/>
  <c r="S460" i="1"/>
  <c r="R438" i="1"/>
  <c r="S437" i="1"/>
  <c r="R433" i="1"/>
  <c r="R426" i="1"/>
  <c r="R397" i="1"/>
  <c r="R384" i="1"/>
  <c r="R372" i="1"/>
  <c r="R364" i="1"/>
  <c r="R363" i="1"/>
  <c r="R342" i="1"/>
  <c r="S312" i="1"/>
  <c r="R303" i="1"/>
  <c r="R279" i="1"/>
  <c r="R274" i="1"/>
  <c r="R264" i="1"/>
  <c r="S245" i="1"/>
  <c r="R239" i="1"/>
  <c r="R217" i="1"/>
  <c r="S207" i="1"/>
  <c r="S201" i="1"/>
  <c r="U196" i="1"/>
  <c r="R172" i="1"/>
  <c r="R167" i="1"/>
  <c r="R164" i="1"/>
  <c r="R161" i="1"/>
  <c r="R146" i="1"/>
  <c r="S141" i="1"/>
  <c r="R127" i="1"/>
  <c r="R124" i="1"/>
  <c r="R115" i="1"/>
  <c r="R114" i="1"/>
  <c r="R106" i="1"/>
  <c r="R73" i="1"/>
  <c r="S72" i="1"/>
  <c r="U64" i="1"/>
  <c r="S62" i="1"/>
  <c r="R61" i="1"/>
  <c r="S57" i="1"/>
  <c r="S56" i="1"/>
  <c r="R43" i="1"/>
  <c r="R33" i="1"/>
  <c r="R31" i="1"/>
  <c r="S17" i="1"/>
  <c r="R1442" i="1"/>
  <c r="R1441" i="1"/>
  <c r="R1411" i="1"/>
  <c r="R1394" i="1"/>
  <c r="R1392" i="1"/>
  <c r="S1391" i="1"/>
  <c r="S1383" i="1"/>
  <c r="R1353" i="1"/>
  <c r="R1316" i="1"/>
  <c r="R1313" i="1"/>
  <c r="R1309" i="1"/>
  <c r="R1303" i="1"/>
  <c r="R1256" i="1"/>
  <c r="R1242" i="1"/>
  <c r="R1222" i="1"/>
  <c r="R1211" i="1"/>
  <c r="R1170" i="1"/>
  <c r="R1166" i="1"/>
  <c r="R1163" i="1"/>
  <c r="R1155" i="1"/>
  <c r="S1145" i="1"/>
  <c r="S1144" i="1"/>
  <c r="R1134" i="1"/>
  <c r="R1129" i="1"/>
  <c r="R1128" i="1"/>
  <c r="S1113" i="1"/>
  <c r="R1101" i="1"/>
  <c r="R1091" i="1"/>
  <c r="R1077" i="1"/>
  <c r="U1062" i="1"/>
  <c r="R1052" i="1"/>
  <c r="R1050" i="1"/>
  <c r="R1043" i="1"/>
  <c r="S1037" i="1"/>
  <c r="R1024" i="1"/>
  <c r="S1015" i="1"/>
  <c r="S1008" i="1"/>
  <c r="R1004" i="1"/>
  <c r="R988" i="1"/>
  <c r="R983" i="1"/>
  <c r="R964" i="1"/>
  <c r="R939" i="1"/>
  <c r="R926" i="1"/>
  <c r="R915" i="1"/>
  <c r="R894" i="1"/>
  <c r="R876" i="1"/>
  <c r="R874" i="1"/>
  <c r="S872" i="1"/>
  <c r="S869" i="1"/>
  <c r="S866" i="1"/>
  <c r="S862" i="1"/>
  <c r="S850" i="1"/>
  <c r="S849" i="1"/>
  <c r="R846" i="1"/>
  <c r="R840" i="1"/>
  <c r="R805" i="1"/>
  <c r="S802" i="1"/>
  <c r="S794" i="1"/>
  <c r="R791" i="1"/>
  <c r="S763" i="1"/>
  <c r="S761" i="1"/>
  <c r="R757" i="1"/>
  <c r="R755" i="1"/>
  <c r="R752" i="1"/>
  <c r="R733" i="1"/>
  <c r="R731" i="1"/>
  <c r="R724" i="1"/>
  <c r="U718" i="1"/>
  <c r="R716" i="1"/>
  <c r="R711" i="1"/>
  <c r="R706" i="1"/>
  <c r="R675" i="1"/>
  <c r="U653" i="1"/>
  <c r="R609" i="1"/>
  <c r="R596" i="1"/>
  <c r="R593" i="1"/>
  <c r="R579" i="1"/>
  <c r="S570" i="1"/>
  <c r="R544" i="1"/>
  <c r="S498" i="1"/>
  <c r="R497" i="1"/>
  <c r="R494" i="1"/>
  <c r="R473" i="1"/>
  <c r="R472" i="1"/>
  <c r="R458" i="1"/>
  <c r="R445" i="1"/>
  <c r="R418" i="1"/>
  <c r="R399" i="1"/>
  <c r="R394" i="1"/>
  <c r="R388" i="1"/>
  <c r="U378" i="1"/>
  <c r="R374" i="1"/>
  <c r="R365" i="1"/>
  <c r="R358" i="1"/>
  <c r="R354" i="1"/>
  <c r="R352" i="1"/>
  <c r="R341" i="1"/>
  <c r="R293" i="1"/>
  <c r="R290" i="1"/>
  <c r="R270" i="1"/>
  <c r="S249" i="1"/>
  <c r="R230" i="1"/>
  <c r="R209" i="1"/>
  <c r="S198" i="1"/>
  <c r="R192" i="1"/>
  <c r="R189" i="1"/>
  <c r="R168" i="1"/>
  <c r="S164" i="1"/>
  <c r="R162" i="1"/>
  <c r="R159" i="1"/>
  <c r="S139" i="1"/>
  <c r="R138" i="1"/>
  <c r="S114" i="1"/>
  <c r="R105" i="1"/>
  <c r="R97" i="1"/>
  <c r="R89" i="1"/>
  <c r="R87" i="1"/>
  <c r="R85" i="1"/>
  <c r="R71" i="1"/>
  <c r="S67" i="1"/>
  <c r="R58" i="1"/>
  <c r="R50" i="1"/>
  <c r="S43" i="1"/>
  <c r="S40" i="1"/>
  <c r="S33" i="1"/>
  <c r="R19" i="1"/>
  <c r="R12" i="1"/>
  <c r="S12" i="1"/>
  <c r="W11055" i="1" l="1"/>
  <c r="X11055" i="1" s="1"/>
  <c r="V11055" i="1"/>
  <c r="W11054" i="1"/>
  <c r="X11054" i="1" s="1"/>
  <c r="V11054" i="1"/>
  <c r="W11053" i="1"/>
  <c r="X11053" i="1" s="1"/>
  <c r="V11053" i="1"/>
  <c r="W11052" i="1"/>
  <c r="X11052" i="1" s="1"/>
  <c r="V11052" i="1"/>
  <c r="W11051" i="1"/>
  <c r="X11051" i="1" s="1"/>
  <c r="V11051" i="1"/>
  <c r="W11050" i="1"/>
  <c r="X11050" i="1" s="1"/>
  <c r="V11050" i="1"/>
  <c r="W11049" i="1"/>
  <c r="X11049" i="1" s="1"/>
  <c r="V11049" i="1"/>
  <c r="W11048" i="1"/>
  <c r="X11048" i="1" s="1"/>
  <c r="V11048" i="1"/>
  <c r="W11047" i="1"/>
  <c r="X11047" i="1" s="1"/>
  <c r="V11047" i="1"/>
  <c r="W11046" i="1"/>
  <c r="X11046" i="1" s="1"/>
  <c r="V11046" i="1"/>
  <c r="W11045" i="1"/>
  <c r="X11045" i="1" s="1"/>
  <c r="V11045" i="1"/>
  <c r="W11043" i="1"/>
  <c r="X11043" i="1" s="1"/>
  <c r="V11043" i="1"/>
  <c r="W11042" i="1"/>
  <c r="X11042" i="1" s="1"/>
  <c r="V11042" i="1"/>
  <c r="W11041" i="1"/>
  <c r="X11041" i="1" s="1"/>
  <c r="V11041" i="1"/>
  <c r="V11040" i="1"/>
  <c r="W11040" i="1"/>
  <c r="X11040" i="1" s="1"/>
  <c r="V11039" i="1"/>
  <c r="W11039" i="1"/>
  <c r="X11039" i="1" s="1"/>
  <c r="W11038" i="1"/>
  <c r="X11038" i="1" s="1"/>
  <c r="V11038" i="1"/>
  <c r="W11037" i="1"/>
  <c r="X11037" i="1" s="1"/>
  <c r="V11037" i="1"/>
  <c r="W11036" i="1"/>
  <c r="X11036" i="1" s="1"/>
  <c r="V11036" i="1"/>
  <c r="V11035" i="1"/>
  <c r="W11035" i="1"/>
  <c r="X11035" i="1" s="1"/>
  <c r="V11034" i="1"/>
  <c r="W11034" i="1"/>
  <c r="X11034" i="1" s="1"/>
  <c r="W11033" i="1"/>
  <c r="X11033" i="1" s="1"/>
  <c r="V11033" i="1"/>
  <c r="V11032" i="1"/>
  <c r="W11032" i="1"/>
  <c r="X11032" i="1" s="1"/>
  <c r="V11031" i="1"/>
  <c r="W11031" i="1"/>
  <c r="X11031" i="1" s="1"/>
  <c r="W11030" i="1"/>
  <c r="X11030" i="1" s="1"/>
  <c r="V11030" i="1"/>
  <c r="V11029" i="1"/>
  <c r="W11029" i="1"/>
  <c r="X11029" i="1" s="1"/>
  <c r="W11027" i="1"/>
  <c r="X11027" i="1" s="1"/>
  <c r="V11027" i="1"/>
  <c r="W11026" i="1"/>
  <c r="X11026" i="1" s="1"/>
  <c r="V11026" i="1"/>
  <c r="W11025" i="1"/>
  <c r="X11025" i="1" s="1"/>
  <c r="V11025" i="1"/>
  <c r="W11024" i="1"/>
  <c r="X11024" i="1" s="1"/>
  <c r="V11024" i="1"/>
  <c r="W11023" i="1"/>
  <c r="X11023" i="1" s="1"/>
  <c r="V11023" i="1"/>
  <c r="W11022" i="1"/>
  <c r="X11022" i="1" s="1"/>
  <c r="V11022" i="1"/>
  <c r="W11021" i="1"/>
  <c r="X11021" i="1" s="1"/>
  <c r="V11021" i="1"/>
  <c r="W11020" i="1"/>
  <c r="X11020" i="1" s="1"/>
  <c r="V11020" i="1"/>
  <c r="V11019" i="1"/>
  <c r="W11019" i="1"/>
  <c r="X11019" i="1" s="1"/>
  <c r="V11018" i="1"/>
  <c r="W11018" i="1"/>
  <c r="X11018" i="1" s="1"/>
  <c r="W11017" i="1"/>
  <c r="X11017" i="1" s="1"/>
  <c r="V11017" i="1"/>
  <c r="V11016" i="1"/>
  <c r="W11016" i="1"/>
  <c r="X11016" i="1" s="1"/>
  <c r="W11015" i="1"/>
  <c r="X11015" i="1" s="1"/>
  <c r="V11015" i="1"/>
  <c r="W11014" i="1"/>
  <c r="X11014" i="1" s="1"/>
  <c r="V11014" i="1"/>
  <c r="W11013" i="1"/>
  <c r="X11013" i="1" s="1"/>
  <c r="V11013" i="1"/>
  <c r="W11012" i="1"/>
  <c r="X11012" i="1" s="1"/>
  <c r="V11012" i="1"/>
  <c r="V11011" i="1"/>
  <c r="W11011" i="1"/>
  <c r="X11011" i="1" s="1"/>
  <c r="W11010" i="1"/>
  <c r="X11010" i="1" s="1"/>
  <c r="V11010" i="1"/>
  <c r="W11009" i="1"/>
  <c r="X11009" i="1" s="1"/>
  <c r="V11009" i="1"/>
  <c r="W11008" i="1"/>
  <c r="X11008" i="1" s="1"/>
  <c r="V11008" i="1"/>
  <c r="W11007" i="1"/>
  <c r="X11007" i="1" s="1"/>
  <c r="V11007" i="1"/>
  <c r="V11006" i="1"/>
  <c r="W11006" i="1"/>
  <c r="X11006" i="1" s="1"/>
  <c r="V11005" i="1"/>
  <c r="W11005" i="1"/>
  <c r="X11005" i="1" s="1"/>
  <c r="W11004" i="1"/>
  <c r="X11004" i="1" s="1"/>
  <c r="V11004" i="1"/>
  <c r="W11003" i="1"/>
  <c r="X11003" i="1" s="1"/>
  <c r="V11003" i="1"/>
  <c r="V11002" i="1"/>
  <c r="W11002" i="1"/>
  <c r="X11002" i="1" s="1"/>
  <c r="V11001" i="1"/>
  <c r="W11001" i="1"/>
  <c r="X11001" i="1" s="1"/>
  <c r="V11000" i="1"/>
  <c r="W11000" i="1"/>
  <c r="X11000" i="1" s="1"/>
  <c r="V10999" i="1"/>
  <c r="W10999" i="1"/>
  <c r="X10999" i="1" s="1"/>
  <c r="V10998" i="1"/>
  <c r="W10998" i="1"/>
  <c r="X10998" i="1" s="1"/>
  <c r="W10996" i="1"/>
  <c r="X10996" i="1" s="1"/>
  <c r="V10996" i="1"/>
  <c r="W10995" i="1"/>
  <c r="X10995" i="1" s="1"/>
  <c r="V10995" i="1"/>
  <c r="W10994" i="1"/>
  <c r="X10994" i="1" s="1"/>
  <c r="V10994" i="1"/>
  <c r="W10993" i="1"/>
  <c r="X10993" i="1" s="1"/>
  <c r="V10993" i="1"/>
  <c r="W10992" i="1"/>
  <c r="X10992" i="1" s="1"/>
  <c r="V10992" i="1"/>
  <c r="W10991" i="1"/>
  <c r="X10991" i="1" s="1"/>
  <c r="V10991" i="1"/>
  <c r="W10990" i="1"/>
  <c r="X10990" i="1" s="1"/>
  <c r="V10990" i="1"/>
  <c r="W10989" i="1"/>
  <c r="X10989" i="1" s="1"/>
  <c r="V10989" i="1"/>
  <c r="W10988" i="1"/>
  <c r="X10988" i="1" s="1"/>
  <c r="V10988" i="1"/>
  <c r="W10987" i="1"/>
  <c r="X10987" i="1" s="1"/>
  <c r="V10987" i="1"/>
  <c r="W10986" i="1"/>
  <c r="X10986" i="1" s="1"/>
  <c r="V10986" i="1"/>
  <c r="W10984" i="1"/>
  <c r="X10984" i="1" s="1"/>
  <c r="V10984" i="1"/>
  <c r="W10983" i="1"/>
  <c r="X10983" i="1" s="1"/>
  <c r="V10983" i="1"/>
  <c r="W10982" i="1"/>
  <c r="X10982" i="1" s="1"/>
  <c r="V10982" i="1"/>
  <c r="W10981" i="1"/>
  <c r="X10981" i="1" s="1"/>
  <c r="V10981" i="1"/>
  <c r="W10980" i="1"/>
  <c r="X10980" i="1" s="1"/>
  <c r="V10980" i="1"/>
  <c r="W10979" i="1"/>
  <c r="X10979" i="1" s="1"/>
  <c r="V10979" i="1"/>
  <c r="W10978" i="1"/>
  <c r="X10978" i="1" s="1"/>
  <c r="V10978" i="1"/>
  <c r="W10977" i="1"/>
  <c r="X10977" i="1" s="1"/>
  <c r="V10977" i="1"/>
  <c r="W10976" i="1"/>
  <c r="X10976" i="1" s="1"/>
  <c r="V10976" i="1"/>
  <c r="W10975" i="1"/>
  <c r="X10975" i="1" s="1"/>
  <c r="V10975" i="1"/>
  <c r="W10974" i="1"/>
  <c r="X10974" i="1" s="1"/>
  <c r="V10974" i="1"/>
  <c r="W10973" i="1"/>
  <c r="X10973" i="1" s="1"/>
  <c r="V10973" i="1"/>
  <c r="W10972" i="1"/>
  <c r="X10972" i="1" s="1"/>
  <c r="V10972" i="1"/>
  <c r="W10971" i="1"/>
  <c r="X10971" i="1" s="1"/>
  <c r="V10971" i="1"/>
  <c r="W10970" i="1"/>
  <c r="X10970" i="1" s="1"/>
  <c r="V10970" i="1"/>
  <c r="V10969" i="1"/>
  <c r="W10969" i="1"/>
  <c r="X10969" i="1" s="1"/>
  <c r="W10968" i="1"/>
  <c r="X10968" i="1" s="1"/>
  <c r="V10968" i="1"/>
  <c r="V10967" i="1"/>
  <c r="W10967" i="1"/>
  <c r="X10967" i="1" s="1"/>
  <c r="W10966" i="1"/>
  <c r="X10966" i="1" s="1"/>
  <c r="V10966" i="1"/>
  <c r="V10965" i="1"/>
  <c r="W10965" i="1"/>
  <c r="X10965" i="1" s="1"/>
  <c r="V10964" i="1"/>
  <c r="W10964" i="1"/>
  <c r="X10964" i="1" s="1"/>
  <c r="V10963" i="1"/>
  <c r="W10963" i="1"/>
  <c r="X10963" i="1" s="1"/>
  <c r="V10962" i="1"/>
  <c r="W10962" i="1"/>
  <c r="X10962" i="1" s="1"/>
  <c r="W10961" i="1"/>
  <c r="X10961" i="1" s="1"/>
  <c r="V10961" i="1"/>
  <c r="V10960" i="1"/>
  <c r="W10960" i="1"/>
  <c r="X10960" i="1" s="1"/>
  <c r="W10959" i="1"/>
  <c r="X10959" i="1" s="1"/>
  <c r="V10959" i="1"/>
  <c r="W10958" i="1"/>
  <c r="X10958" i="1" s="1"/>
  <c r="V10958" i="1"/>
  <c r="W10957" i="1"/>
  <c r="X10957" i="1" s="1"/>
  <c r="V10957" i="1"/>
  <c r="W10956" i="1"/>
  <c r="X10956" i="1" s="1"/>
  <c r="V10956" i="1"/>
  <c r="W10955" i="1"/>
  <c r="X10955" i="1" s="1"/>
  <c r="V10955" i="1"/>
  <c r="W10954" i="1"/>
  <c r="X10954" i="1" s="1"/>
  <c r="V10954" i="1"/>
  <c r="W10953" i="1"/>
  <c r="X10953" i="1" s="1"/>
  <c r="V10953" i="1"/>
  <c r="V10952" i="1"/>
  <c r="W10952" i="1"/>
  <c r="X10952" i="1" s="1"/>
  <c r="W10951" i="1"/>
  <c r="X10951" i="1" s="1"/>
  <c r="V10951" i="1"/>
  <c r="W10950" i="1"/>
  <c r="X10950" i="1" s="1"/>
  <c r="V10950" i="1"/>
  <c r="W10949" i="1"/>
  <c r="X10949" i="1" s="1"/>
  <c r="V10949" i="1"/>
  <c r="V10948" i="1"/>
  <c r="W10948" i="1"/>
  <c r="X10948" i="1" s="1"/>
  <c r="V10947" i="1"/>
  <c r="W10947" i="1"/>
  <c r="X10947" i="1" s="1"/>
  <c r="V10946" i="1"/>
  <c r="W10946" i="1"/>
  <c r="X10946" i="1" s="1"/>
  <c r="W10944" i="1"/>
  <c r="X10944" i="1" s="1"/>
  <c r="V10944" i="1"/>
  <c r="W10943" i="1"/>
  <c r="X10943" i="1" s="1"/>
  <c r="V10943" i="1"/>
  <c r="W10942" i="1"/>
  <c r="X10942" i="1" s="1"/>
  <c r="V10942" i="1"/>
  <c r="W10941" i="1"/>
  <c r="X10941" i="1" s="1"/>
  <c r="V10941" i="1"/>
  <c r="W10940" i="1"/>
  <c r="X10940" i="1" s="1"/>
  <c r="V10940" i="1"/>
  <c r="W10939" i="1"/>
  <c r="X10939" i="1" s="1"/>
  <c r="V10939" i="1"/>
  <c r="W10938" i="1"/>
  <c r="X10938" i="1" s="1"/>
  <c r="V10938" i="1"/>
  <c r="W10937" i="1"/>
  <c r="X10937" i="1" s="1"/>
  <c r="V10937" i="1"/>
  <c r="W10936" i="1"/>
  <c r="X10936" i="1" s="1"/>
  <c r="V10936" i="1"/>
  <c r="W10935" i="1"/>
  <c r="X10935" i="1" s="1"/>
  <c r="V10935" i="1"/>
  <c r="W10934" i="1"/>
  <c r="X10934" i="1" s="1"/>
  <c r="V10934" i="1"/>
  <c r="W10933" i="1"/>
  <c r="X10933" i="1" s="1"/>
  <c r="V10933" i="1"/>
  <c r="W10932" i="1"/>
  <c r="X10932" i="1" s="1"/>
  <c r="V10932" i="1"/>
  <c r="W10931" i="1"/>
  <c r="X10931" i="1" s="1"/>
  <c r="V10931" i="1"/>
  <c r="W10930" i="1"/>
  <c r="X10930" i="1" s="1"/>
  <c r="V10930" i="1"/>
  <c r="W10929" i="1"/>
  <c r="X10929" i="1" s="1"/>
  <c r="V10929" i="1"/>
  <c r="W10928" i="1"/>
  <c r="X10928" i="1" s="1"/>
  <c r="V10928" i="1"/>
  <c r="W10927" i="1"/>
  <c r="X10927" i="1" s="1"/>
  <c r="V10927" i="1"/>
  <c r="W10925" i="1"/>
  <c r="X10925" i="1" s="1"/>
  <c r="V10925" i="1"/>
  <c r="W10924" i="1"/>
  <c r="X10924" i="1" s="1"/>
  <c r="V10924" i="1"/>
  <c r="W10923" i="1"/>
  <c r="X10923" i="1" s="1"/>
  <c r="V10923" i="1"/>
  <c r="W10922" i="1"/>
  <c r="X10922" i="1" s="1"/>
  <c r="V10922" i="1"/>
  <c r="V10921" i="1"/>
  <c r="W10921" i="1"/>
  <c r="X10921" i="1" s="1"/>
  <c r="V10920" i="1"/>
  <c r="W10920" i="1"/>
  <c r="X10920" i="1" s="1"/>
  <c r="V10919" i="1"/>
  <c r="W10919" i="1"/>
  <c r="X10919" i="1" s="1"/>
  <c r="W10918" i="1"/>
  <c r="X10918" i="1" s="1"/>
  <c r="V10918" i="1"/>
  <c r="V10917" i="1"/>
  <c r="W10917" i="1"/>
  <c r="X10917" i="1" s="1"/>
  <c r="V10916" i="1"/>
  <c r="W10916" i="1"/>
  <c r="X10916" i="1" s="1"/>
  <c r="W10914" i="1"/>
  <c r="X10914" i="1" s="1"/>
  <c r="V10914" i="1"/>
  <c r="W10913" i="1"/>
  <c r="X10913" i="1" s="1"/>
  <c r="V10913" i="1"/>
  <c r="W10912" i="1"/>
  <c r="X10912" i="1" s="1"/>
  <c r="V10912" i="1"/>
  <c r="W10911" i="1"/>
  <c r="X10911" i="1" s="1"/>
  <c r="V10911" i="1"/>
  <c r="W10910" i="1"/>
  <c r="X10910" i="1" s="1"/>
  <c r="V10910" i="1"/>
  <c r="W10909" i="1"/>
  <c r="X10909" i="1" s="1"/>
  <c r="V10909" i="1"/>
  <c r="W10908" i="1"/>
  <c r="X10908" i="1" s="1"/>
  <c r="V10908" i="1"/>
  <c r="W10907" i="1"/>
  <c r="X10907" i="1" s="1"/>
  <c r="V10907" i="1"/>
  <c r="W10906" i="1"/>
  <c r="X10906" i="1" s="1"/>
  <c r="V10906" i="1"/>
  <c r="W10905" i="1"/>
  <c r="X10905" i="1" s="1"/>
  <c r="V10905" i="1"/>
  <c r="W10904" i="1"/>
  <c r="X10904" i="1" s="1"/>
  <c r="V10904" i="1"/>
  <c r="V10903" i="1"/>
  <c r="W10903" i="1"/>
  <c r="X10903" i="1" s="1"/>
  <c r="V10902" i="1"/>
  <c r="W10902" i="1"/>
  <c r="X10902" i="1" s="1"/>
  <c r="V10901" i="1"/>
  <c r="W10901" i="1"/>
  <c r="X10901" i="1" s="1"/>
  <c r="V10900" i="1"/>
  <c r="W10900" i="1"/>
  <c r="X10900" i="1" s="1"/>
  <c r="W10898" i="1"/>
  <c r="X10898" i="1" s="1"/>
  <c r="V10898" i="1"/>
  <c r="W10897" i="1"/>
  <c r="X10897" i="1" s="1"/>
  <c r="V10897" i="1"/>
  <c r="W10896" i="1"/>
  <c r="X10896" i="1" s="1"/>
  <c r="V10896" i="1"/>
  <c r="W10895" i="1"/>
  <c r="X10895" i="1" s="1"/>
  <c r="V10895" i="1"/>
  <c r="W10894" i="1"/>
  <c r="X10894" i="1" s="1"/>
  <c r="V10894" i="1"/>
  <c r="W10893" i="1"/>
  <c r="X10893" i="1" s="1"/>
  <c r="V10893" i="1"/>
  <c r="W10892" i="1"/>
  <c r="X10892" i="1" s="1"/>
  <c r="V10892" i="1"/>
  <c r="W10890" i="1"/>
  <c r="X10890" i="1" s="1"/>
  <c r="V10890" i="1"/>
  <c r="V10889" i="1"/>
  <c r="W10889" i="1"/>
  <c r="X10889" i="1" s="1"/>
  <c r="W10888" i="1"/>
  <c r="X10888" i="1" s="1"/>
  <c r="V10888" i="1"/>
  <c r="V10887" i="1"/>
  <c r="W10887" i="1"/>
  <c r="X10887" i="1" s="1"/>
  <c r="V10886" i="1"/>
  <c r="W10886" i="1"/>
  <c r="X10886" i="1" s="1"/>
  <c r="W10885" i="1"/>
  <c r="X10885" i="1" s="1"/>
  <c r="V10885" i="1"/>
  <c r="W10884" i="1"/>
  <c r="X10884" i="1" s="1"/>
  <c r="V10884" i="1"/>
  <c r="W10883" i="1"/>
  <c r="X10883" i="1" s="1"/>
  <c r="V10883" i="1"/>
  <c r="W10882" i="1"/>
  <c r="X10882" i="1" s="1"/>
  <c r="V10882" i="1"/>
  <c r="V10881" i="1"/>
  <c r="W10881" i="1"/>
  <c r="X10881" i="1" s="1"/>
  <c r="W10879" i="1"/>
  <c r="X10879" i="1" s="1"/>
  <c r="V10879" i="1"/>
  <c r="W10878" i="1"/>
  <c r="X10878" i="1" s="1"/>
  <c r="V10878" i="1"/>
  <c r="W10877" i="1"/>
  <c r="X10877" i="1" s="1"/>
  <c r="V10877" i="1"/>
  <c r="W10876" i="1"/>
  <c r="X10876" i="1" s="1"/>
  <c r="V10876" i="1"/>
  <c r="W10875" i="1"/>
  <c r="X10875" i="1" s="1"/>
  <c r="V10875" i="1"/>
  <c r="W10874" i="1"/>
  <c r="X10874" i="1" s="1"/>
  <c r="V10874" i="1"/>
  <c r="W10873" i="1"/>
  <c r="X10873" i="1" s="1"/>
  <c r="V10873" i="1"/>
  <c r="W10872" i="1"/>
  <c r="X10872" i="1" s="1"/>
  <c r="V10872" i="1"/>
  <c r="W10871" i="1"/>
  <c r="X10871" i="1" s="1"/>
  <c r="V10871" i="1"/>
  <c r="W10870" i="1"/>
  <c r="X10870" i="1" s="1"/>
  <c r="V10870" i="1"/>
  <c r="W10869" i="1"/>
  <c r="X10869" i="1" s="1"/>
  <c r="V10869" i="1"/>
  <c r="V10868" i="1"/>
  <c r="W10868" i="1"/>
  <c r="X10868" i="1" s="1"/>
  <c r="V10867" i="1"/>
  <c r="W10867" i="1"/>
  <c r="X10867" i="1" s="1"/>
  <c r="W10866" i="1"/>
  <c r="X10866" i="1" s="1"/>
  <c r="V10866" i="1"/>
  <c r="W10865" i="1"/>
  <c r="X10865" i="1" s="1"/>
  <c r="V10865" i="1"/>
  <c r="V10864" i="1"/>
  <c r="W10864" i="1"/>
  <c r="X10864" i="1" s="1"/>
  <c r="W10858" i="1"/>
  <c r="X10858" i="1" s="1"/>
  <c r="V10858" i="1"/>
  <c r="W10857" i="1"/>
  <c r="X10857" i="1" s="1"/>
  <c r="V10857" i="1"/>
  <c r="W10856" i="1"/>
  <c r="X10856" i="1" s="1"/>
  <c r="V10856" i="1"/>
  <c r="W10855" i="1"/>
  <c r="X10855" i="1" s="1"/>
  <c r="V10855" i="1"/>
  <c r="V10854" i="1"/>
  <c r="W10854" i="1"/>
  <c r="X10854" i="1" s="1"/>
  <c r="V10853" i="1"/>
  <c r="W10853" i="1"/>
  <c r="X10853" i="1" s="1"/>
  <c r="W10852" i="1"/>
  <c r="X10852" i="1" s="1"/>
  <c r="V10852" i="1"/>
  <c r="W10851" i="1"/>
  <c r="X10851" i="1" s="1"/>
  <c r="V10851" i="1"/>
  <c r="V10850" i="1"/>
  <c r="W10850" i="1"/>
  <c r="X10850" i="1" s="1"/>
  <c r="V10849" i="1"/>
  <c r="W10849" i="1"/>
  <c r="X10849" i="1" s="1"/>
  <c r="V10848" i="1"/>
  <c r="W10848" i="1"/>
  <c r="X10848" i="1" s="1"/>
  <c r="V10847" i="1"/>
  <c r="W10847" i="1"/>
  <c r="X10847" i="1" s="1"/>
  <c r="W10846" i="1"/>
  <c r="X10846" i="1" s="1"/>
  <c r="V10846" i="1"/>
  <c r="W10845" i="1"/>
  <c r="X10845" i="1" s="1"/>
  <c r="V10845" i="1"/>
  <c r="V10844" i="1"/>
  <c r="W10844" i="1"/>
  <c r="X10844" i="1" s="1"/>
  <c r="V10843" i="1"/>
  <c r="W10843" i="1"/>
  <c r="X10843" i="1" s="1"/>
  <c r="V10842" i="1"/>
  <c r="W10842" i="1"/>
  <c r="X10842" i="1" s="1"/>
  <c r="V10841" i="1"/>
  <c r="W10841" i="1"/>
  <c r="X10841" i="1" s="1"/>
  <c r="V10840" i="1"/>
  <c r="W10840" i="1"/>
  <c r="X10840" i="1" s="1"/>
  <c r="V10839" i="1"/>
  <c r="W10839" i="1"/>
  <c r="X10839" i="1" s="1"/>
  <c r="V10838" i="1"/>
  <c r="W10838" i="1"/>
  <c r="X10838" i="1" s="1"/>
  <c r="V10837" i="1"/>
  <c r="W10837" i="1"/>
  <c r="X10837" i="1" s="1"/>
  <c r="W10836" i="1"/>
  <c r="X10836" i="1" s="1"/>
  <c r="V10836" i="1"/>
  <c r="V10835" i="1"/>
  <c r="W10835" i="1"/>
  <c r="X10835" i="1" s="1"/>
  <c r="V10834" i="1"/>
  <c r="W10834" i="1"/>
  <c r="X10834" i="1" s="1"/>
  <c r="W10833" i="1"/>
  <c r="X10833" i="1" s="1"/>
  <c r="V10833" i="1"/>
  <c r="W10831" i="1"/>
  <c r="X10831" i="1" s="1"/>
  <c r="V10831" i="1"/>
  <c r="W10830" i="1"/>
  <c r="X10830" i="1" s="1"/>
  <c r="V10830" i="1"/>
  <c r="W10829" i="1"/>
  <c r="X10829" i="1" s="1"/>
  <c r="V10829" i="1"/>
  <c r="W10828" i="1"/>
  <c r="X10828" i="1" s="1"/>
  <c r="V10828" i="1"/>
  <c r="W10827" i="1"/>
  <c r="X10827" i="1" s="1"/>
  <c r="V10827" i="1"/>
  <c r="W10826" i="1"/>
  <c r="X10826" i="1" s="1"/>
  <c r="V10826" i="1"/>
  <c r="W10825" i="1"/>
  <c r="X10825" i="1" s="1"/>
  <c r="V10825" i="1"/>
  <c r="W10824" i="1"/>
  <c r="X10824" i="1" s="1"/>
  <c r="V10824" i="1"/>
  <c r="W10823" i="1"/>
  <c r="X10823" i="1" s="1"/>
  <c r="V10823" i="1"/>
  <c r="W10822" i="1"/>
  <c r="X10822" i="1" s="1"/>
  <c r="V10822" i="1"/>
  <c r="W10821" i="1"/>
  <c r="X10821" i="1" s="1"/>
  <c r="V10821" i="1"/>
  <c r="W10820" i="1"/>
  <c r="X10820" i="1" s="1"/>
  <c r="V10820" i="1"/>
  <c r="W10819" i="1"/>
  <c r="X10819" i="1" s="1"/>
  <c r="V10819" i="1"/>
  <c r="W10818" i="1"/>
  <c r="X10818" i="1" s="1"/>
  <c r="V10818" i="1"/>
  <c r="W10817" i="1"/>
  <c r="X10817" i="1" s="1"/>
  <c r="V10817" i="1"/>
  <c r="W10816" i="1"/>
  <c r="X10816" i="1" s="1"/>
  <c r="V10816" i="1"/>
  <c r="W10815" i="1"/>
  <c r="X10815" i="1" s="1"/>
  <c r="V10815" i="1"/>
  <c r="W10814" i="1"/>
  <c r="X10814" i="1" s="1"/>
  <c r="V10814" i="1"/>
  <c r="W10813" i="1"/>
  <c r="X10813" i="1" s="1"/>
  <c r="V10813" i="1"/>
  <c r="W10812" i="1"/>
  <c r="X10812" i="1" s="1"/>
  <c r="V10812" i="1"/>
  <c r="W10811" i="1"/>
  <c r="X10811" i="1" s="1"/>
  <c r="V10811" i="1"/>
  <c r="W10810" i="1"/>
  <c r="X10810" i="1" s="1"/>
  <c r="V10810" i="1"/>
  <c r="W10809" i="1"/>
  <c r="X10809" i="1" s="1"/>
  <c r="V10809" i="1"/>
  <c r="W10808" i="1"/>
  <c r="X10808" i="1" s="1"/>
  <c r="V10808" i="1"/>
  <c r="W10807" i="1"/>
  <c r="X10807" i="1" s="1"/>
  <c r="V10807" i="1"/>
  <c r="W10806" i="1"/>
  <c r="X10806" i="1" s="1"/>
  <c r="V10806" i="1"/>
  <c r="W10803" i="1"/>
  <c r="X10803" i="1" s="1"/>
  <c r="V10803" i="1"/>
  <c r="W10802" i="1"/>
  <c r="X10802" i="1" s="1"/>
  <c r="V10802" i="1"/>
  <c r="W10801" i="1"/>
  <c r="X10801" i="1" s="1"/>
  <c r="V10801" i="1"/>
  <c r="W10800" i="1"/>
  <c r="X10800" i="1" s="1"/>
  <c r="V10800" i="1"/>
  <c r="W10799" i="1"/>
  <c r="X10799" i="1" s="1"/>
  <c r="V10799" i="1"/>
  <c r="W10798" i="1"/>
  <c r="X10798" i="1" s="1"/>
  <c r="V10798" i="1"/>
  <c r="W10797" i="1"/>
  <c r="X10797" i="1" s="1"/>
  <c r="V10797" i="1"/>
  <c r="W10796" i="1"/>
  <c r="X10796" i="1" s="1"/>
  <c r="V10796" i="1"/>
  <c r="W10795" i="1"/>
  <c r="X10795" i="1" s="1"/>
  <c r="V10795" i="1"/>
  <c r="W10794" i="1"/>
  <c r="X10794" i="1" s="1"/>
  <c r="V10794" i="1"/>
  <c r="W10793" i="1"/>
  <c r="X10793" i="1" s="1"/>
  <c r="V10793" i="1"/>
  <c r="W10792" i="1"/>
  <c r="X10792" i="1" s="1"/>
  <c r="V10792" i="1"/>
  <c r="W10791" i="1"/>
  <c r="X10791" i="1" s="1"/>
  <c r="V10791" i="1"/>
  <c r="W10789" i="1"/>
  <c r="X10789" i="1" s="1"/>
  <c r="V10789" i="1"/>
  <c r="W10788" i="1"/>
  <c r="X10788" i="1" s="1"/>
  <c r="V10788" i="1"/>
  <c r="W10787" i="1"/>
  <c r="X10787" i="1" s="1"/>
  <c r="V10787" i="1"/>
  <c r="W10786" i="1"/>
  <c r="X10786" i="1" s="1"/>
  <c r="V10786" i="1"/>
  <c r="W10785" i="1"/>
  <c r="X10785" i="1" s="1"/>
  <c r="V10785" i="1"/>
  <c r="V10784" i="1"/>
  <c r="W10784" i="1"/>
  <c r="X10784" i="1" s="1"/>
  <c r="W10783" i="1"/>
  <c r="X10783" i="1" s="1"/>
  <c r="V10783" i="1"/>
  <c r="V10782" i="1"/>
  <c r="W10782" i="1"/>
  <c r="X10782" i="1" s="1"/>
  <c r="W10781" i="1"/>
  <c r="X10781" i="1" s="1"/>
  <c r="V10781" i="1"/>
  <c r="W10780" i="1"/>
  <c r="X10780" i="1" s="1"/>
  <c r="V10780" i="1"/>
  <c r="V10779" i="1"/>
  <c r="W10779" i="1"/>
  <c r="X10779" i="1" s="1"/>
  <c r="W10778" i="1"/>
  <c r="X10778" i="1" s="1"/>
  <c r="V10778" i="1"/>
  <c r="W10777" i="1"/>
  <c r="X10777" i="1" s="1"/>
  <c r="V10777" i="1"/>
  <c r="V10776" i="1"/>
  <c r="W10776" i="1"/>
  <c r="X10776" i="1" s="1"/>
  <c r="W10775" i="1"/>
  <c r="X10775" i="1" s="1"/>
  <c r="V10775" i="1"/>
  <c r="V10774" i="1"/>
  <c r="W10774" i="1"/>
  <c r="X10774" i="1" s="1"/>
  <c r="V10773" i="1"/>
  <c r="W10773" i="1"/>
  <c r="X10773" i="1" s="1"/>
  <c r="V10772" i="1"/>
  <c r="W10772" i="1"/>
  <c r="X10772" i="1" s="1"/>
  <c r="V10771" i="1"/>
  <c r="W10771" i="1"/>
  <c r="X10771" i="1" s="1"/>
  <c r="V10770" i="1"/>
  <c r="W10770" i="1"/>
  <c r="X10770" i="1" s="1"/>
  <c r="W10769" i="1"/>
  <c r="X10769" i="1" s="1"/>
  <c r="V10769" i="1"/>
  <c r="W10768" i="1"/>
  <c r="X10768" i="1" s="1"/>
  <c r="V10768" i="1"/>
  <c r="V10767" i="1"/>
  <c r="W10767" i="1"/>
  <c r="X10767" i="1" s="1"/>
  <c r="W10766" i="1"/>
  <c r="X10766" i="1" s="1"/>
  <c r="V10766" i="1"/>
  <c r="W10765" i="1"/>
  <c r="X10765" i="1" s="1"/>
  <c r="V10765" i="1"/>
  <c r="W10764" i="1"/>
  <c r="X10764" i="1" s="1"/>
  <c r="V10764" i="1"/>
  <c r="W10763" i="1"/>
  <c r="X10763" i="1" s="1"/>
  <c r="V10763" i="1"/>
  <c r="W10762" i="1"/>
  <c r="X10762" i="1" s="1"/>
  <c r="V10762" i="1"/>
  <c r="V10761" i="1"/>
  <c r="W10761" i="1"/>
  <c r="X10761" i="1" s="1"/>
  <c r="V10760" i="1"/>
  <c r="W10760" i="1"/>
  <c r="X10760" i="1" s="1"/>
  <c r="V10759" i="1"/>
  <c r="W10759" i="1"/>
  <c r="X10759" i="1" s="1"/>
  <c r="W10758" i="1"/>
  <c r="X10758" i="1" s="1"/>
  <c r="V10758" i="1"/>
  <c r="W10757" i="1"/>
  <c r="X10757" i="1" s="1"/>
  <c r="V10757" i="1"/>
  <c r="W10755" i="1"/>
  <c r="X10755" i="1" s="1"/>
  <c r="V10755" i="1"/>
  <c r="W10754" i="1"/>
  <c r="X10754" i="1" s="1"/>
  <c r="V10754" i="1"/>
  <c r="W10753" i="1"/>
  <c r="X10753" i="1" s="1"/>
  <c r="V10753" i="1"/>
  <c r="W10752" i="1"/>
  <c r="X10752" i="1" s="1"/>
  <c r="V10752" i="1"/>
  <c r="W10751" i="1"/>
  <c r="X10751" i="1" s="1"/>
  <c r="V10751" i="1"/>
  <c r="W10750" i="1"/>
  <c r="X10750" i="1" s="1"/>
  <c r="V10750" i="1"/>
  <c r="W10749" i="1"/>
  <c r="X10749" i="1" s="1"/>
  <c r="V10749" i="1"/>
  <c r="W10748" i="1"/>
  <c r="X10748" i="1" s="1"/>
  <c r="V10748" i="1"/>
  <c r="W10747" i="1"/>
  <c r="X10747" i="1" s="1"/>
  <c r="V10747" i="1"/>
  <c r="W10746" i="1"/>
  <c r="X10746" i="1" s="1"/>
  <c r="V10746" i="1"/>
  <c r="W10745" i="1"/>
  <c r="X10745" i="1" s="1"/>
  <c r="V10745" i="1"/>
  <c r="W10744" i="1"/>
  <c r="X10744" i="1" s="1"/>
  <c r="V10744" i="1"/>
  <c r="W10743" i="1"/>
  <c r="X10743" i="1" s="1"/>
  <c r="V10743" i="1"/>
  <c r="W10742" i="1"/>
  <c r="X10742" i="1" s="1"/>
  <c r="V10742" i="1"/>
  <c r="V10741" i="1"/>
  <c r="W10741" i="1"/>
  <c r="X10741" i="1" s="1"/>
  <c r="W10739" i="1"/>
  <c r="X10739" i="1" s="1"/>
  <c r="V10739" i="1"/>
  <c r="W10738" i="1"/>
  <c r="X10738" i="1" s="1"/>
  <c r="V10738" i="1"/>
  <c r="W10737" i="1"/>
  <c r="X10737" i="1" s="1"/>
  <c r="V10737" i="1"/>
  <c r="W10736" i="1"/>
  <c r="X10736" i="1" s="1"/>
  <c r="V10736" i="1"/>
  <c r="W10735" i="1"/>
  <c r="X10735" i="1" s="1"/>
  <c r="V10735" i="1"/>
  <c r="W10734" i="1"/>
  <c r="X10734" i="1" s="1"/>
  <c r="V10734" i="1"/>
  <c r="W10733" i="1"/>
  <c r="X10733" i="1" s="1"/>
  <c r="V10733" i="1"/>
  <c r="W10732" i="1"/>
  <c r="X10732" i="1" s="1"/>
  <c r="V10732" i="1"/>
  <c r="W10730" i="1"/>
  <c r="X10730" i="1" s="1"/>
  <c r="V10730" i="1"/>
  <c r="W10729" i="1"/>
  <c r="X10729" i="1" s="1"/>
  <c r="V10729" i="1"/>
  <c r="W10728" i="1"/>
  <c r="X10728" i="1" s="1"/>
  <c r="V10728" i="1"/>
  <c r="W10727" i="1"/>
  <c r="X10727" i="1" s="1"/>
  <c r="V10727" i="1"/>
  <c r="W10726" i="1"/>
  <c r="X10726" i="1" s="1"/>
  <c r="V10726" i="1"/>
  <c r="W10725" i="1"/>
  <c r="X10725" i="1" s="1"/>
  <c r="V10725" i="1"/>
  <c r="W10724" i="1"/>
  <c r="X10724" i="1" s="1"/>
  <c r="V10724" i="1"/>
  <c r="W10723" i="1"/>
  <c r="X10723" i="1" s="1"/>
  <c r="V10723" i="1"/>
  <c r="W10722" i="1"/>
  <c r="X10722" i="1" s="1"/>
  <c r="V10722" i="1"/>
  <c r="W10721" i="1"/>
  <c r="X10721" i="1" s="1"/>
  <c r="V10721" i="1"/>
  <c r="W10720" i="1"/>
  <c r="X10720" i="1" s="1"/>
  <c r="V10720" i="1"/>
  <c r="W10719" i="1"/>
  <c r="X10719" i="1" s="1"/>
  <c r="V10719" i="1"/>
  <c r="W10718" i="1"/>
  <c r="X10718" i="1" s="1"/>
  <c r="V10718" i="1"/>
  <c r="W10717" i="1"/>
  <c r="X10717" i="1" s="1"/>
  <c r="V10717" i="1"/>
  <c r="W10716" i="1"/>
  <c r="X10716" i="1" s="1"/>
  <c r="V10716" i="1"/>
  <c r="W10714" i="1"/>
  <c r="X10714" i="1" s="1"/>
  <c r="V10714" i="1"/>
  <c r="W10713" i="1"/>
  <c r="X10713" i="1" s="1"/>
  <c r="V10713" i="1"/>
  <c r="W10712" i="1"/>
  <c r="X10712" i="1" s="1"/>
  <c r="V10712" i="1"/>
  <c r="W10711" i="1"/>
  <c r="X10711" i="1" s="1"/>
  <c r="V10711" i="1"/>
  <c r="W10710" i="1"/>
  <c r="X10710" i="1" s="1"/>
  <c r="V10710" i="1"/>
  <c r="W10709" i="1"/>
  <c r="X10709" i="1" s="1"/>
  <c r="V10709" i="1"/>
  <c r="W10708" i="1"/>
  <c r="X10708" i="1" s="1"/>
  <c r="V10708" i="1"/>
  <c r="W10707" i="1"/>
  <c r="X10707" i="1" s="1"/>
  <c r="V10707" i="1"/>
  <c r="W10706" i="1"/>
  <c r="X10706" i="1" s="1"/>
  <c r="V10706" i="1"/>
  <c r="V10704" i="1"/>
  <c r="W10704" i="1"/>
  <c r="X10704" i="1" s="1"/>
  <c r="W10703" i="1"/>
  <c r="X10703" i="1" s="1"/>
  <c r="V10703" i="1"/>
  <c r="V10702" i="1"/>
  <c r="W10702" i="1"/>
  <c r="X10702" i="1" s="1"/>
  <c r="V10701" i="1"/>
  <c r="W10701" i="1"/>
  <c r="X10701" i="1" s="1"/>
  <c r="V10700" i="1"/>
  <c r="W10700" i="1"/>
  <c r="X10700" i="1" s="1"/>
  <c r="W10699" i="1"/>
  <c r="X10699" i="1" s="1"/>
  <c r="V10699" i="1"/>
  <c r="W10693" i="1"/>
  <c r="X10693" i="1" s="1"/>
  <c r="V10693" i="1"/>
  <c r="W10692" i="1"/>
  <c r="X10692" i="1" s="1"/>
  <c r="V10692" i="1"/>
  <c r="W10691" i="1"/>
  <c r="X10691" i="1" s="1"/>
  <c r="V10691" i="1"/>
  <c r="W10690" i="1"/>
  <c r="X10690" i="1" s="1"/>
  <c r="V10690" i="1"/>
  <c r="W10689" i="1"/>
  <c r="X10689" i="1" s="1"/>
  <c r="V10689" i="1"/>
  <c r="W10688" i="1"/>
  <c r="X10688" i="1" s="1"/>
  <c r="V10688" i="1"/>
  <c r="W10687" i="1"/>
  <c r="X10687" i="1" s="1"/>
  <c r="V10687" i="1"/>
  <c r="W10686" i="1"/>
  <c r="X10686" i="1" s="1"/>
  <c r="V10686" i="1"/>
  <c r="W10685" i="1"/>
  <c r="X10685" i="1" s="1"/>
  <c r="V10685" i="1"/>
  <c r="W10684" i="1"/>
  <c r="X10684" i="1" s="1"/>
  <c r="V10684" i="1"/>
  <c r="W10683" i="1"/>
  <c r="X10683" i="1" s="1"/>
  <c r="V10683" i="1"/>
  <c r="W10682" i="1"/>
  <c r="X10682" i="1" s="1"/>
  <c r="V10682" i="1"/>
  <c r="W10681" i="1"/>
  <c r="X10681" i="1" s="1"/>
  <c r="V10681" i="1"/>
  <c r="W10680" i="1"/>
  <c r="X10680" i="1" s="1"/>
  <c r="V10680" i="1"/>
  <c r="W10679" i="1"/>
  <c r="X10679" i="1" s="1"/>
  <c r="V10679" i="1"/>
  <c r="W10678" i="1"/>
  <c r="X10678" i="1" s="1"/>
  <c r="V10678" i="1"/>
  <c r="W10677" i="1"/>
  <c r="X10677" i="1" s="1"/>
  <c r="V10677" i="1"/>
  <c r="W10676" i="1"/>
  <c r="X10676" i="1" s="1"/>
  <c r="V10676" i="1"/>
  <c r="W10675" i="1"/>
  <c r="X10675" i="1" s="1"/>
  <c r="V10675" i="1"/>
  <c r="W10674" i="1"/>
  <c r="X10674" i="1" s="1"/>
  <c r="V10674" i="1"/>
  <c r="W10673" i="1"/>
  <c r="X10673" i="1" s="1"/>
  <c r="V10673" i="1"/>
  <c r="V10672" i="1"/>
  <c r="W10672" i="1"/>
  <c r="X10672" i="1" s="1"/>
  <c r="V10671" i="1"/>
  <c r="W10671" i="1"/>
  <c r="X10671" i="1" s="1"/>
  <c r="V10670" i="1"/>
  <c r="W10670" i="1"/>
  <c r="X10670" i="1" s="1"/>
  <c r="W10669" i="1"/>
  <c r="X10669" i="1" s="1"/>
  <c r="V10669" i="1"/>
  <c r="V10668" i="1"/>
  <c r="W10668" i="1"/>
  <c r="X10668" i="1" s="1"/>
  <c r="W10667" i="1"/>
  <c r="X10667" i="1" s="1"/>
  <c r="V10667" i="1"/>
  <c r="V10666" i="1"/>
  <c r="W10666" i="1"/>
  <c r="X10666" i="1" s="1"/>
  <c r="W10665" i="1"/>
  <c r="X10665" i="1" s="1"/>
  <c r="V10665" i="1"/>
  <c r="W10664" i="1"/>
  <c r="X10664" i="1" s="1"/>
  <c r="V10664" i="1"/>
  <c r="W10663" i="1"/>
  <c r="X10663" i="1" s="1"/>
  <c r="V10663" i="1"/>
  <c r="V10662" i="1"/>
  <c r="W10662" i="1"/>
  <c r="X10662" i="1" s="1"/>
  <c r="W10661" i="1"/>
  <c r="X10661" i="1" s="1"/>
  <c r="V10661" i="1"/>
  <c r="W10659" i="1"/>
  <c r="X10659" i="1" s="1"/>
  <c r="V10659" i="1"/>
  <c r="W10658" i="1"/>
  <c r="X10658" i="1" s="1"/>
  <c r="V10658" i="1"/>
  <c r="W10657" i="1"/>
  <c r="X10657" i="1" s="1"/>
  <c r="V10657" i="1"/>
  <c r="W10656" i="1"/>
  <c r="X10656" i="1" s="1"/>
  <c r="V10656" i="1"/>
  <c r="W10655" i="1"/>
  <c r="X10655" i="1" s="1"/>
  <c r="V10655" i="1"/>
  <c r="W10654" i="1"/>
  <c r="X10654" i="1" s="1"/>
  <c r="V10654" i="1"/>
  <c r="W10653" i="1"/>
  <c r="X10653" i="1" s="1"/>
  <c r="V10653" i="1"/>
  <c r="W10652" i="1"/>
  <c r="X10652" i="1" s="1"/>
  <c r="V10652" i="1"/>
  <c r="W10651" i="1"/>
  <c r="X10651" i="1" s="1"/>
  <c r="V10651" i="1"/>
  <c r="W10650" i="1"/>
  <c r="X10650" i="1" s="1"/>
  <c r="V10650" i="1"/>
  <c r="W10649" i="1"/>
  <c r="X10649" i="1" s="1"/>
  <c r="V10649" i="1"/>
  <c r="W10648" i="1"/>
  <c r="X10648" i="1" s="1"/>
  <c r="V10648" i="1"/>
  <c r="W10647" i="1"/>
  <c r="X10647" i="1" s="1"/>
  <c r="V10647" i="1"/>
  <c r="W10646" i="1"/>
  <c r="X10646" i="1" s="1"/>
  <c r="V10646" i="1"/>
  <c r="W10645" i="1"/>
  <c r="X10645" i="1" s="1"/>
  <c r="V10645" i="1"/>
  <c r="V10644" i="1"/>
  <c r="W10644" i="1"/>
  <c r="X10644" i="1" s="1"/>
  <c r="W10642" i="1"/>
  <c r="X10642" i="1" s="1"/>
  <c r="V10642" i="1"/>
  <c r="W10641" i="1"/>
  <c r="X10641" i="1" s="1"/>
  <c r="V10641" i="1"/>
  <c r="W10640" i="1"/>
  <c r="X10640" i="1" s="1"/>
  <c r="V10640" i="1"/>
  <c r="W10639" i="1"/>
  <c r="X10639" i="1" s="1"/>
  <c r="V10639" i="1"/>
  <c r="W10638" i="1"/>
  <c r="X10638" i="1" s="1"/>
  <c r="V10638" i="1"/>
  <c r="W10636" i="1"/>
  <c r="X10636" i="1" s="1"/>
  <c r="V10636" i="1"/>
  <c r="W10635" i="1"/>
  <c r="X10635" i="1" s="1"/>
  <c r="V10635" i="1"/>
  <c r="W10634" i="1"/>
  <c r="X10634" i="1" s="1"/>
  <c r="V10634" i="1"/>
  <c r="W10633" i="1"/>
  <c r="X10633" i="1" s="1"/>
  <c r="V10633" i="1"/>
  <c r="W10632" i="1"/>
  <c r="X10632" i="1" s="1"/>
  <c r="V10632" i="1"/>
  <c r="W10631" i="1"/>
  <c r="X10631" i="1" s="1"/>
  <c r="V10631" i="1"/>
  <c r="W10630" i="1"/>
  <c r="X10630" i="1" s="1"/>
  <c r="V10630" i="1"/>
  <c r="W10629" i="1"/>
  <c r="X10629" i="1" s="1"/>
  <c r="V10629" i="1"/>
  <c r="W10628" i="1"/>
  <c r="X10628" i="1" s="1"/>
  <c r="V10628" i="1"/>
  <c r="V10627" i="1"/>
  <c r="W10627" i="1"/>
  <c r="X10627" i="1" s="1"/>
  <c r="W10626" i="1"/>
  <c r="X10626" i="1" s="1"/>
  <c r="V10626" i="1"/>
  <c r="W10625" i="1"/>
  <c r="X10625" i="1" s="1"/>
  <c r="V10625" i="1"/>
  <c r="V10624" i="1"/>
  <c r="W10624" i="1"/>
  <c r="X10624" i="1" s="1"/>
  <c r="V10623" i="1"/>
  <c r="W10623" i="1"/>
  <c r="X10623" i="1" s="1"/>
  <c r="W10622" i="1"/>
  <c r="X10622" i="1" s="1"/>
  <c r="V10622" i="1"/>
  <c r="V10621" i="1"/>
  <c r="W10621" i="1"/>
  <c r="X10621" i="1" s="1"/>
  <c r="W10620" i="1"/>
  <c r="X10620" i="1" s="1"/>
  <c r="V10620" i="1"/>
  <c r="W10619" i="1"/>
  <c r="X10619" i="1" s="1"/>
  <c r="V10619" i="1"/>
  <c r="V10618" i="1"/>
  <c r="W10618" i="1"/>
  <c r="X10618" i="1" s="1"/>
  <c r="W10617" i="1"/>
  <c r="X10617" i="1" s="1"/>
  <c r="V10617" i="1"/>
  <c r="W10616" i="1"/>
  <c r="X10616" i="1" s="1"/>
  <c r="V10616" i="1"/>
  <c r="W10615" i="1"/>
  <c r="X10615" i="1" s="1"/>
  <c r="V10615" i="1"/>
  <c r="V10614" i="1"/>
  <c r="W10614" i="1"/>
  <c r="X10614" i="1" s="1"/>
  <c r="W10613" i="1"/>
  <c r="X10613" i="1" s="1"/>
  <c r="V10613" i="1"/>
  <c r="V10612" i="1"/>
  <c r="W10612" i="1"/>
  <c r="X10612" i="1" s="1"/>
  <c r="W10610" i="1"/>
  <c r="X10610" i="1" s="1"/>
  <c r="V10610" i="1"/>
  <c r="W10609" i="1"/>
  <c r="X10609" i="1" s="1"/>
  <c r="V10609" i="1"/>
  <c r="W10608" i="1"/>
  <c r="X10608" i="1" s="1"/>
  <c r="V10608" i="1"/>
  <c r="W10607" i="1"/>
  <c r="X10607" i="1" s="1"/>
  <c r="V10607" i="1"/>
  <c r="W10606" i="1"/>
  <c r="X10606" i="1" s="1"/>
  <c r="V10606" i="1"/>
  <c r="W10605" i="1"/>
  <c r="X10605" i="1" s="1"/>
  <c r="V10605" i="1"/>
  <c r="W10604" i="1"/>
  <c r="X10604" i="1" s="1"/>
  <c r="V10604" i="1"/>
  <c r="W10603" i="1"/>
  <c r="X10603" i="1" s="1"/>
  <c r="V10603" i="1"/>
  <c r="W10602" i="1"/>
  <c r="X10602" i="1" s="1"/>
  <c r="V10602" i="1"/>
  <c r="V10600" i="1"/>
  <c r="W10600" i="1"/>
  <c r="X10600" i="1" s="1"/>
  <c r="W10599" i="1"/>
  <c r="X10599" i="1" s="1"/>
  <c r="V10599" i="1"/>
  <c r="W10598" i="1"/>
  <c r="X10598" i="1" s="1"/>
  <c r="V10598" i="1"/>
  <c r="V10597" i="1"/>
  <c r="W10597" i="1"/>
  <c r="X10597" i="1" s="1"/>
  <c r="W10596" i="1"/>
  <c r="X10596" i="1" s="1"/>
  <c r="V10596" i="1"/>
  <c r="W10595" i="1"/>
  <c r="X10595" i="1" s="1"/>
  <c r="V10595" i="1"/>
  <c r="V10594" i="1"/>
  <c r="W10594" i="1"/>
  <c r="X10594" i="1" s="1"/>
  <c r="V10593" i="1"/>
  <c r="W10593" i="1"/>
  <c r="X10593" i="1" s="1"/>
  <c r="W10592" i="1"/>
  <c r="X10592" i="1" s="1"/>
  <c r="V10592" i="1"/>
  <c r="W10591" i="1"/>
  <c r="X10591" i="1" s="1"/>
  <c r="V10591" i="1"/>
  <c r="V10590" i="1"/>
  <c r="W10590" i="1"/>
  <c r="X10590" i="1" s="1"/>
  <c r="W10588" i="1"/>
  <c r="X10588" i="1" s="1"/>
  <c r="V10588" i="1"/>
  <c r="W10587" i="1"/>
  <c r="X10587" i="1" s="1"/>
  <c r="V10587" i="1"/>
  <c r="W10586" i="1"/>
  <c r="X10586" i="1" s="1"/>
  <c r="V10586" i="1"/>
  <c r="W10585" i="1"/>
  <c r="X10585" i="1" s="1"/>
  <c r="V10585" i="1"/>
  <c r="W10584" i="1"/>
  <c r="X10584" i="1" s="1"/>
  <c r="V10584" i="1"/>
  <c r="W10583" i="1"/>
  <c r="X10583" i="1" s="1"/>
  <c r="V10583" i="1"/>
  <c r="W10582" i="1"/>
  <c r="X10582" i="1" s="1"/>
  <c r="V10582" i="1"/>
  <c r="W10581" i="1"/>
  <c r="X10581" i="1" s="1"/>
  <c r="V10581" i="1"/>
  <c r="W10580" i="1"/>
  <c r="X10580" i="1" s="1"/>
  <c r="V10580" i="1"/>
  <c r="W10579" i="1"/>
  <c r="X10579" i="1" s="1"/>
  <c r="V10579" i="1"/>
  <c r="W10578" i="1"/>
  <c r="X10578" i="1" s="1"/>
  <c r="V10578" i="1"/>
  <c r="W10577" i="1"/>
  <c r="X10577" i="1" s="1"/>
  <c r="V10577" i="1"/>
  <c r="W10576" i="1"/>
  <c r="X10576" i="1" s="1"/>
  <c r="V10576" i="1"/>
  <c r="W10574" i="1"/>
  <c r="X10574" i="1" s="1"/>
  <c r="V10574" i="1"/>
  <c r="W10573" i="1"/>
  <c r="X10573" i="1" s="1"/>
  <c r="V10573" i="1"/>
  <c r="W10572" i="1"/>
  <c r="X10572" i="1" s="1"/>
  <c r="V10572" i="1"/>
  <c r="W10571" i="1"/>
  <c r="X10571" i="1" s="1"/>
  <c r="V10571" i="1"/>
  <c r="W10570" i="1"/>
  <c r="X10570" i="1" s="1"/>
  <c r="V10570" i="1"/>
  <c r="W10569" i="1"/>
  <c r="X10569" i="1" s="1"/>
  <c r="V10569" i="1"/>
  <c r="W10568" i="1"/>
  <c r="X10568" i="1" s="1"/>
  <c r="V10568" i="1"/>
  <c r="W10566" i="1"/>
  <c r="X10566" i="1" s="1"/>
  <c r="V10566" i="1"/>
  <c r="W10565" i="1"/>
  <c r="X10565" i="1" s="1"/>
  <c r="V10565" i="1"/>
  <c r="W10564" i="1"/>
  <c r="X10564" i="1" s="1"/>
  <c r="V10564" i="1"/>
  <c r="W10563" i="1"/>
  <c r="X10563" i="1" s="1"/>
  <c r="V10563" i="1"/>
  <c r="W10562" i="1"/>
  <c r="X10562" i="1" s="1"/>
  <c r="V10562" i="1"/>
  <c r="W10561" i="1"/>
  <c r="X10561" i="1" s="1"/>
  <c r="V10561" i="1"/>
  <c r="W10560" i="1"/>
  <c r="X10560" i="1" s="1"/>
  <c r="V10560" i="1"/>
  <c r="W10559" i="1"/>
  <c r="X10559" i="1" s="1"/>
  <c r="V10559" i="1"/>
  <c r="W10558" i="1"/>
  <c r="X10558" i="1" s="1"/>
  <c r="V10558" i="1"/>
  <c r="W10557" i="1"/>
  <c r="X10557" i="1" s="1"/>
  <c r="V10557" i="1"/>
  <c r="W10555" i="1"/>
  <c r="X10555" i="1" s="1"/>
  <c r="V10555" i="1"/>
  <c r="W10554" i="1"/>
  <c r="X10554" i="1" s="1"/>
  <c r="V10554" i="1"/>
  <c r="W10553" i="1"/>
  <c r="X10553" i="1" s="1"/>
  <c r="V10553" i="1"/>
  <c r="W10552" i="1"/>
  <c r="X10552" i="1" s="1"/>
  <c r="V10552" i="1"/>
  <c r="W10551" i="1"/>
  <c r="X10551" i="1" s="1"/>
  <c r="V10551" i="1"/>
  <c r="W10550" i="1"/>
  <c r="X10550" i="1" s="1"/>
  <c r="V10550" i="1"/>
  <c r="W10549" i="1"/>
  <c r="X10549" i="1" s="1"/>
  <c r="V10549" i="1"/>
  <c r="W10548" i="1"/>
  <c r="X10548" i="1" s="1"/>
  <c r="V10548" i="1"/>
  <c r="V10547" i="1"/>
  <c r="W10547" i="1"/>
  <c r="X10547" i="1" s="1"/>
  <c r="V10545" i="1"/>
  <c r="W10545" i="1"/>
  <c r="X10545" i="1" s="1"/>
  <c r="W10544" i="1"/>
  <c r="X10544" i="1" s="1"/>
  <c r="V10544" i="1"/>
  <c r="V10543" i="1"/>
  <c r="W10543" i="1"/>
  <c r="X10543" i="1" s="1"/>
  <c r="V10542" i="1"/>
  <c r="W10542" i="1"/>
  <c r="X10542" i="1" s="1"/>
  <c r="W10541" i="1"/>
  <c r="X10541" i="1" s="1"/>
  <c r="V10541" i="1"/>
  <c r="W10535" i="1"/>
  <c r="X10535" i="1" s="1"/>
  <c r="V10535" i="1"/>
  <c r="W10534" i="1"/>
  <c r="X10534" i="1" s="1"/>
  <c r="V10534" i="1"/>
  <c r="W10533" i="1"/>
  <c r="X10533" i="1" s="1"/>
  <c r="V10533" i="1"/>
  <c r="W10532" i="1"/>
  <c r="X10532" i="1" s="1"/>
  <c r="V10532" i="1"/>
  <c r="W10531" i="1"/>
  <c r="X10531" i="1" s="1"/>
  <c r="V10531" i="1"/>
  <c r="W10530" i="1"/>
  <c r="X10530" i="1" s="1"/>
  <c r="V10530" i="1"/>
  <c r="W10529" i="1"/>
  <c r="X10529" i="1" s="1"/>
  <c r="V10529" i="1"/>
  <c r="W10528" i="1"/>
  <c r="X10528" i="1" s="1"/>
  <c r="V10528" i="1"/>
  <c r="W10527" i="1"/>
  <c r="X10527" i="1" s="1"/>
  <c r="V10527" i="1"/>
  <c r="W10526" i="1"/>
  <c r="X10526" i="1" s="1"/>
  <c r="V10526" i="1"/>
  <c r="W10525" i="1"/>
  <c r="X10525" i="1" s="1"/>
  <c r="V10525" i="1"/>
  <c r="W10524" i="1"/>
  <c r="X10524" i="1" s="1"/>
  <c r="V10524" i="1"/>
  <c r="V10523" i="1"/>
  <c r="W10523" i="1"/>
  <c r="X10523" i="1" s="1"/>
  <c r="V10522" i="1"/>
  <c r="W10522" i="1"/>
  <c r="X10522" i="1" s="1"/>
  <c r="V10521" i="1"/>
  <c r="W10521" i="1"/>
  <c r="X10521" i="1" s="1"/>
  <c r="W10520" i="1"/>
  <c r="X10520" i="1" s="1"/>
  <c r="V10520" i="1"/>
  <c r="W10519" i="1"/>
  <c r="X10519" i="1" s="1"/>
  <c r="V10519" i="1"/>
  <c r="V10518" i="1"/>
  <c r="W10518" i="1"/>
  <c r="X10518" i="1" s="1"/>
  <c r="V10517" i="1"/>
  <c r="W10517" i="1"/>
  <c r="X10517" i="1" s="1"/>
  <c r="W10516" i="1"/>
  <c r="X10516" i="1" s="1"/>
  <c r="V10516" i="1"/>
  <c r="V10515" i="1"/>
  <c r="W10515" i="1"/>
  <c r="X10515" i="1" s="1"/>
  <c r="V10514" i="1"/>
  <c r="W10514" i="1"/>
  <c r="X10514" i="1" s="1"/>
  <c r="W10512" i="1"/>
  <c r="X10512" i="1" s="1"/>
  <c r="V10512" i="1"/>
  <c r="W10511" i="1"/>
  <c r="X10511" i="1" s="1"/>
  <c r="V10511" i="1"/>
  <c r="W10510" i="1"/>
  <c r="X10510" i="1" s="1"/>
  <c r="V10510" i="1"/>
  <c r="W10509" i="1"/>
  <c r="X10509" i="1" s="1"/>
  <c r="V10509" i="1"/>
  <c r="W10508" i="1"/>
  <c r="X10508" i="1" s="1"/>
  <c r="V10508" i="1"/>
  <c r="W10507" i="1"/>
  <c r="X10507" i="1" s="1"/>
  <c r="V10507" i="1"/>
  <c r="W10506" i="1"/>
  <c r="X10506" i="1" s="1"/>
  <c r="V10506" i="1"/>
  <c r="W10505" i="1"/>
  <c r="X10505" i="1" s="1"/>
  <c r="V10505" i="1"/>
  <c r="W10504" i="1"/>
  <c r="X10504" i="1" s="1"/>
  <c r="V10504" i="1"/>
  <c r="W10503" i="1"/>
  <c r="X10503" i="1" s="1"/>
  <c r="V10503" i="1"/>
  <c r="V10502" i="1"/>
  <c r="W10502" i="1"/>
  <c r="X10502" i="1" s="1"/>
  <c r="W10500" i="1"/>
  <c r="X10500" i="1" s="1"/>
  <c r="V10500" i="1"/>
  <c r="W10499" i="1"/>
  <c r="X10499" i="1" s="1"/>
  <c r="V10499" i="1"/>
  <c r="W10498" i="1"/>
  <c r="X10498" i="1" s="1"/>
  <c r="V10498" i="1"/>
  <c r="W10497" i="1"/>
  <c r="X10497" i="1" s="1"/>
  <c r="V10497" i="1"/>
  <c r="W10496" i="1"/>
  <c r="X10496" i="1" s="1"/>
  <c r="V10496" i="1"/>
  <c r="W10495" i="1"/>
  <c r="X10495" i="1" s="1"/>
  <c r="V10495" i="1"/>
  <c r="W10493" i="1"/>
  <c r="X10493" i="1" s="1"/>
  <c r="V10493" i="1"/>
  <c r="W10492" i="1"/>
  <c r="X10492" i="1" s="1"/>
  <c r="V10492" i="1"/>
  <c r="W10491" i="1"/>
  <c r="X10491" i="1" s="1"/>
  <c r="V10491" i="1"/>
  <c r="W10490" i="1"/>
  <c r="X10490" i="1" s="1"/>
  <c r="V10490" i="1"/>
  <c r="W10489" i="1"/>
  <c r="X10489" i="1" s="1"/>
  <c r="V10489" i="1"/>
  <c r="W10488" i="1"/>
  <c r="X10488" i="1" s="1"/>
  <c r="V10488" i="1"/>
  <c r="W10487" i="1"/>
  <c r="X10487" i="1" s="1"/>
  <c r="V10487" i="1"/>
  <c r="V10486" i="1"/>
  <c r="W10486" i="1"/>
  <c r="X10486" i="1" s="1"/>
  <c r="V10485" i="1"/>
  <c r="W10485" i="1"/>
  <c r="X10485" i="1" s="1"/>
  <c r="W10484" i="1"/>
  <c r="X10484" i="1" s="1"/>
  <c r="V10484" i="1"/>
  <c r="W10483" i="1"/>
  <c r="X10483" i="1" s="1"/>
  <c r="V10483" i="1"/>
  <c r="V10482" i="1"/>
  <c r="W10482" i="1"/>
  <c r="X10482" i="1" s="1"/>
  <c r="W10476" i="1"/>
  <c r="X10476" i="1" s="1"/>
  <c r="V10476" i="1"/>
  <c r="W10475" i="1"/>
  <c r="X10475" i="1" s="1"/>
  <c r="V10475" i="1"/>
  <c r="W10474" i="1"/>
  <c r="X10474" i="1" s="1"/>
  <c r="V10474" i="1"/>
  <c r="W10473" i="1"/>
  <c r="X10473" i="1" s="1"/>
  <c r="V10473" i="1"/>
  <c r="W10472" i="1"/>
  <c r="X10472" i="1" s="1"/>
  <c r="V10472" i="1"/>
  <c r="W10471" i="1"/>
  <c r="X10471" i="1" s="1"/>
  <c r="V10471" i="1"/>
  <c r="W10470" i="1"/>
  <c r="X10470" i="1" s="1"/>
  <c r="V10470" i="1"/>
  <c r="W10469" i="1"/>
  <c r="X10469" i="1" s="1"/>
  <c r="V10469" i="1"/>
  <c r="W10468" i="1"/>
  <c r="X10468" i="1" s="1"/>
  <c r="V10468" i="1"/>
  <c r="W10467" i="1"/>
  <c r="X10467" i="1" s="1"/>
  <c r="V10467" i="1"/>
  <c r="V10466" i="1"/>
  <c r="W10466" i="1"/>
  <c r="X10466" i="1" s="1"/>
  <c r="V10465" i="1"/>
  <c r="W10465" i="1"/>
  <c r="X10465" i="1" s="1"/>
  <c r="V10464" i="1"/>
  <c r="W10464" i="1"/>
  <c r="X10464" i="1" s="1"/>
  <c r="V10463" i="1"/>
  <c r="W10463" i="1"/>
  <c r="X10463" i="1" s="1"/>
  <c r="W10462" i="1"/>
  <c r="X10462" i="1" s="1"/>
  <c r="V10462" i="1"/>
  <c r="W10461" i="1"/>
  <c r="X10461" i="1" s="1"/>
  <c r="V10461" i="1"/>
  <c r="V10460" i="1"/>
  <c r="W10460" i="1"/>
  <c r="X10460" i="1" s="1"/>
  <c r="V10459" i="1"/>
  <c r="W10459" i="1"/>
  <c r="X10459" i="1" s="1"/>
  <c r="W10458" i="1"/>
  <c r="X10458" i="1" s="1"/>
  <c r="V10458" i="1"/>
  <c r="V10457" i="1"/>
  <c r="W10457" i="1"/>
  <c r="X10457" i="1" s="1"/>
  <c r="V10456" i="1"/>
  <c r="W10456" i="1"/>
  <c r="X10456" i="1" s="1"/>
  <c r="V10455" i="1"/>
  <c r="W10455" i="1"/>
  <c r="X10455" i="1" s="1"/>
  <c r="W10453" i="1"/>
  <c r="X10453" i="1" s="1"/>
  <c r="V10453" i="1"/>
  <c r="W10452" i="1"/>
  <c r="X10452" i="1" s="1"/>
  <c r="V10452" i="1"/>
  <c r="W10451" i="1"/>
  <c r="X10451" i="1" s="1"/>
  <c r="V10451" i="1"/>
  <c r="W10450" i="1"/>
  <c r="X10450" i="1" s="1"/>
  <c r="V10450" i="1"/>
  <c r="W10449" i="1"/>
  <c r="X10449" i="1" s="1"/>
  <c r="V10449" i="1"/>
  <c r="W10448" i="1"/>
  <c r="X10448" i="1" s="1"/>
  <c r="V10448" i="1"/>
  <c r="W10447" i="1"/>
  <c r="X10447" i="1" s="1"/>
  <c r="V10447" i="1"/>
  <c r="W10446" i="1"/>
  <c r="X10446" i="1" s="1"/>
  <c r="V10446" i="1"/>
  <c r="W10445" i="1"/>
  <c r="X10445" i="1" s="1"/>
  <c r="V10445" i="1"/>
  <c r="W10444" i="1"/>
  <c r="X10444" i="1" s="1"/>
  <c r="V10444" i="1"/>
  <c r="W10443" i="1"/>
  <c r="X10443" i="1" s="1"/>
  <c r="V10443" i="1"/>
  <c r="W10441" i="1"/>
  <c r="X10441" i="1" s="1"/>
  <c r="V10441" i="1"/>
  <c r="W10440" i="1"/>
  <c r="X10440" i="1" s="1"/>
  <c r="V10440" i="1"/>
  <c r="W10439" i="1"/>
  <c r="X10439" i="1" s="1"/>
  <c r="V10439" i="1"/>
  <c r="W10438" i="1"/>
  <c r="X10438" i="1" s="1"/>
  <c r="V10438" i="1"/>
  <c r="W10437" i="1"/>
  <c r="X10437" i="1" s="1"/>
  <c r="V10437" i="1"/>
  <c r="W10436" i="1"/>
  <c r="X10436" i="1" s="1"/>
  <c r="V10436" i="1"/>
  <c r="W10434" i="1"/>
  <c r="X10434" i="1" s="1"/>
  <c r="V10434" i="1"/>
  <c r="W10433" i="1"/>
  <c r="X10433" i="1" s="1"/>
  <c r="V10433" i="1"/>
  <c r="W10432" i="1"/>
  <c r="X10432" i="1" s="1"/>
  <c r="V10432" i="1"/>
  <c r="W10431" i="1"/>
  <c r="X10431" i="1" s="1"/>
  <c r="V10431" i="1"/>
  <c r="W10429" i="1"/>
  <c r="X10429" i="1" s="1"/>
  <c r="V10429" i="1"/>
  <c r="W10428" i="1"/>
  <c r="X10428" i="1" s="1"/>
  <c r="V10428" i="1"/>
  <c r="V10427" i="1"/>
  <c r="W10427" i="1"/>
  <c r="X10427" i="1" s="1"/>
  <c r="V10426" i="1"/>
  <c r="W10426" i="1"/>
  <c r="X10426" i="1" s="1"/>
  <c r="W10425" i="1"/>
  <c r="X10425" i="1" s="1"/>
  <c r="V10425" i="1"/>
  <c r="W10424" i="1"/>
  <c r="X10424" i="1" s="1"/>
  <c r="V10424" i="1"/>
  <c r="W10423" i="1"/>
  <c r="X10423" i="1" s="1"/>
  <c r="V10423" i="1"/>
  <c r="W10417" i="1"/>
  <c r="X10417" i="1" s="1"/>
  <c r="V10417" i="1"/>
  <c r="W10416" i="1"/>
  <c r="X10416" i="1" s="1"/>
  <c r="V10416" i="1"/>
  <c r="W10415" i="1"/>
  <c r="X10415" i="1" s="1"/>
  <c r="V10415" i="1"/>
  <c r="W10414" i="1"/>
  <c r="X10414" i="1" s="1"/>
  <c r="V10414" i="1"/>
  <c r="W10413" i="1"/>
  <c r="X10413" i="1" s="1"/>
  <c r="V10413" i="1"/>
  <c r="V10412" i="1"/>
  <c r="W10412" i="1"/>
  <c r="X10412" i="1" s="1"/>
  <c r="W10411" i="1"/>
  <c r="X10411" i="1" s="1"/>
  <c r="V10411" i="1"/>
  <c r="W10410" i="1"/>
  <c r="X10410" i="1" s="1"/>
  <c r="V10410" i="1"/>
  <c r="V10409" i="1"/>
  <c r="W10409" i="1"/>
  <c r="X10409" i="1" s="1"/>
  <c r="V10408" i="1"/>
  <c r="W10408" i="1"/>
  <c r="X10408" i="1" s="1"/>
  <c r="V10407" i="1"/>
  <c r="W10407" i="1"/>
  <c r="X10407" i="1" s="1"/>
  <c r="V10406" i="1"/>
  <c r="W10406" i="1"/>
  <c r="X10406" i="1" s="1"/>
  <c r="W10405" i="1"/>
  <c r="X10405" i="1" s="1"/>
  <c r="V10405" i="1"/>
  <c r="V10404" i="1"/>
  <c r="W10404" i="1"/>
  <c r="X10404" i="1" s="1"/>
  <c r="V10403" i="1"/>
  <c r="W10403" i="1"/>
  <c r="X10403" i="1" s="1"/>
  <c r="W10402" i="1"/>
  <c r="X10402" i="1" s="1"/>
  <c r="V10402" i="1"/>
  <c r="V10401" i="1"/>
  <c r="W10401" i="1"/>
  <c r="X10401" i="1" s="1"/>
  <c r="V10400" i="1"/>
  <c r="W10400" i="1"/>
  <c r="X10400" i="1" s="1"/>
  <c r="V10399" i="1"/>
  <c r="W10399" i="1"/>
  <c r="X10399" i="1" s="1"/>
  <c r="V10398" i="1"/>
  <c r="W10398" i="1"/>
  <c r="X10398" i="1" s="1"/>
  <c r="W10396" i="1"/>
  <c r="X10396" i="1" s="1"/>
  <c r="V10396" i="1"/>
  <c r="W10395" i="1"/>
  <c r="X10395" i="1" s="1"/>
  <c r="V10395" i="1"/>
  <c r="W10394" i="1"/>
  <c r="X10394" i="1" s="1"/>
  <c r="V10394" i="1"/>
  <c r="W10393" i="1"/>
  <c r="X10393" i="1" s="1"/>
  <c r="V10393" i="1"/>
  <c r="W10392" i="1"/>
  <c r="X10392" i="1" s="1"/>
  <c r="V10392" i="1"/>
  <c r="W10391" i="1"/>
  <c r="X10391" i="1" s="1"/>
  <c r="V10391" i="1"/>
  <c r="W10390" i="1"/>
  <c r="X10390" i="1" s="1"/>
  <c r="V10390" i="1"/>
  <c r="W10389" i="1"/>
  <c r="X10389" i="1" s="1"/>
  <c r="V10389" i="1"/>
  <c r="W10388" i="1"/>
  <c r="X10388" i="1" s="1"/>
  <c r="V10388" i="1"/>
  <c r="W10387" i="1"/>
  <c r="X10387" i="1" s="1"/>
  <c r="V10387" i="1"/>
  <c r="W10386" i="1"/>
  <c r="X10386" i="1" s="1"/>
  <c r="V10386" i="1"/>
  <c r="W10385" i="1"/>
  <c r="X10385" i="1" s="1"/>
  <c r="V10385" i="1"/>
  <c r="W10383" i="1"/>
  <c r="X10383" i="1" s="1"/>
  <c r="V10383" i="1"/>
  <c r="W10382" i="1"/>
  <c r="X10382" i="1" s="1"/>
  <c r="V10382" i="1"/>
  <c r="W10381" i="1"/>
  <c r="X10381" i="1" s="1"/>
  <c r="V10381" i="1"/>
  <c r="W10380" i="1"/>
  <c r="X10380" i="1" s="1"/>
  <c r="V10380" i="1"/>
  <c r="W10379" i="1"/>
  <c r="X10379" i="1" s="1"/>
  <c r="V10379" i="1"/>
  <c r="W10378" i="1"/>
  <c r="X10378" i="1" s="1"/>
  <c r="V10378" i="1"/>
  <c r="W10377" i="1"/>
  <c r="X10377" i="1" s="1"/>
  <c r="V10377" i="1"/>
  <c r="W10376" i="1"/>
  <c r="X10376" i="1" s="1"/>
  <c r="V10376" i="1"/>
  <c r="W10375" i="1"/>
  <c r="X10375" i="1" s="1"/>
  <c r="V10375" i="1"/>
  <c r="W10374" i="1"/>
  <c r="X10374" i="1" s="1"/>
  <c r="V10374" i="1"/>
  <c r="W10372" i="1"/>
  <c r="X10372" i="1" s="1"/>
  <c r="V10372" i="1"/>
  <c r="W10371" i="1"/>
  <c r="X10371" i="1" s="1"/>
  <c r="V10371" i="1"/>
  <c r="W10370" i="1"/>
  <c r="X10370" i="1" s="1"/>
  <c r="V10370" i="1"/>
  <c r="W10369" i="1"/>
  <c r="X10369" i="1" s="1"/>
  <c r="V10369" i="1"/>
  <c r="W10368" i="1"/>
  <c r="X10368" i="1" s="1"/>
  <c r="V10368" i="1"/>
  <c r="W10367" i="1"/>
  <c r="X10367" i="1" s="1"/>
  <c r="V10367" i="1"/>
  <c r="W10366" i="1"/>
  <c r="X10366" i="1" s="1"/>
  <c r="V10366" i="1"/>
  <c r="W10365" i="1"/>
  <c r="X10365" i="1" s="1"/>
  <c r="V10365" i="1"/>
  <c r="W10364" i="1"/>
  <c r="X10364" i="1" s="1"/>
  <c r="V10364" i="1"/>
  <c r="W10363" i="1"/>
  <c r="X10363" i="1" s="1"/>
  <c r="V10363" i="1"/>
  <c r="W10362" i="1"/>
  <c r="X10362" i="1" s="1"/>
  <c r="V10362" i="1"/>
  <c r="W10361" i="1"/>
  <c r="X10361" i="1" s="1"/>
  <c r="V10361" i="1"/>
  <c r="W10360" i="1"/>
  <c r="X10360" i="1" s="1"/>
  <c r="V10360" i="1"/>
  <c r="W10359" i="1"/>
  <c r="X10359" i="1" s="1"/>
  <c r="V10359" i="1"/>
  <c r="W10358" i="1"/>
  <c r="X10358" i="1" s="1"/>
  <c r="V10358" i="1"/>
  <c r="W10357" i="1"/>
  <c r="X10357" i="1" s="1"/>
  <c r="V10357" i="1"/>
  <c r="V10355" i="1"/>
  <c r="W10355" i="1"/>
  <c r="X10355" i="1" s="1"/>
  <c r="V10354" i="1"/>
  <c r="W10354" i="1"/>
  <c r="X10354" i="1" s="1"/>
  <c r="W10353" i="1"/>
  <c r="X10353" i="1" s="1"/>
  <c r="V10353" i="1"/>
  <c r="V10352" i="1"/>
  <c r="W10352" i="1"/>
  <c r="X10352" i="1" s="1"/>
  <c r="V10351" i="1"/>
  <c r="W10351" i="1"/>
  <c r="X10351" i="1" s="1"/>
  <c r="V10350" i="1"/>
  <c r="W10350" i="1"/>
  <c r="X10350" i="1" s="1"/>
  <c r="V10349" i="1"/>
  <c r="W10349" i="1"/>
  <c r="X10349" i="1" s="1"/>
  <c r="W10348" i="1"/>
  <c r="X10348" i="1" s="1"/>
  <c r="V10348" i="1"/>
  <c r="V10347" i="1"/>
  <c r="W10347" i="1"/>
  <c r="X10347" i="1" s="1"/>
  <c r="W10346" i="1"/>
  <c r="X10346" i="1" s="1"/>
  <c r="V10346" i="1"/>
  <c r="V10345" i="1"/>
  <c r="W10345" i="1"/>
  <c r="X10345" i="1" s="1"/>
  <c r="W10344" i="1"/>
  <c r="X10344" i="1" s="1"/>
  <c r="V10344" i="1"/>
  <c r="W10343" i="1"/>
  <c r="X10343" i="1" s="1"/>
  <c r="V10343" i="1"/>
  <c r="W10342" i="1"/>
  <c r="X10342" i="1" s="1"/>
  <c r="V10342" i="1"/>
  <c r="W10341" i="1"/>
  <c r="X10341" i="1" s="1"/>
  <c r="V10341" i="1"/>
  <c r="W10339" i="1"/>
  <c r="X10339" i="1" s="1"/>
  <c r="V10339" i="1"/>
  <c r="W10338" i="1"/>
  <c r="X10338" i="1" s="1"/>
  <c r="V10338" i="1"/>
  <c r="W10337" i="1"/>
  <c r="X10337" i="1" s="1"/>
  <c r="V10337" i="1"/>
  <c r="W10336" i="1"/>
  <c r="X10336" i="1" s="1"/>
  <c r="V10336" i="1"/>
  <c r="W10335" i="1"/>
  <c r="X10335" i="1" s="1"/>
  <c r="V10335" i="1"/>
  <c r="W10334" i="1"/>
  <c r="X10334" i="1" s="1"/>
  <c r="V10334" i="1"/>
  <c r="W10332" i="1"/>
  <c r="X10332" i="1" s="1"/>
  <c r="V10332" i="1"/>
  <c r="W10330" i="1"/>
  <c r="X10330" i="1" s="1"/>
  <c r="V10330" i="1"/>
  <c r="W10327" i="1"/>
  <c r="X10327" i="1" s="1"/>
  <c r="V10327" i="1"/>
  <c r="V10326" i="1"/>
  <c r="W10326" i="1"/>
  <c r="X10326" i="1" s="1"/>
  <c r="W10325" i="1"/>
  <c r="X10325" i="1" s="1"/>
  <c r="V10325" i="1"/>
  <c r="V10324" i="1"/>
  <c r="W10324" i="1"/>
  <c r="X10324" i="1" s="1"/>
  <c r="W10323" i="1"/>
  <c r="X10323" i="1" s="1"/>
  <c r="V10323" i="1"/>
  <c r="V10322" i="1"/>
  <c r="W10322" i="1"/>
  <c r="X10322" i="1" s="1"/>
  <c r="W10313" i="1"/>
  <c r="X10313" i="1" s="1"/>
  <c r="V10313" i="1"/>
  <c r="W10312" i="1"/>
  <c r="X10312" i="1" s="1"/>
  <c r="V10312" i="1"/>
  <c r="W10311" i="1"/>
  <c r="X10311" i="1" s="1"/>
  <c r="V10311" i="1"/>
  <c r="W10310" i="1"/>
  <c r="X10310" i="1" s="1"/>
  <c r="V10310" i="1"/>
  <c r="W10309" i="1"/>
  <c r="X10309" i="1" s="1"/>
  <c r="V10309" i="1"/>
  <c r="W10308" i="1"/>
  <c r="X10308" i="1" s="1"/>
  <c r="V10308" i="1"/>
  <c r="W10306" i="1"/>
  <c r="X10306" i="1" s="1"/>
  <c r="V10306" i="1"/>
  <c r="V10305" i="1"/>
  <c r="W10305" i="1"/>
  <c r="X10305" i="1" s="1"/>
  <c r="V10304" i="1"/>
  <c r="W10304" i="1"/>
  <c r="X10304" i="1" s="1"/>
  <c r="V10303" i="1"/>
  <c r="W10303" i="1"/>
  <c r="X10303" i="1" s="1"/>
  <c r="W10302" i="1"/>
  <c r="X10302" i="1" s="1"/>
  <c r="V10302" i="1"/>
  <c r="V10301" i="1"/>
  <c r="W10301" i="1"/>
  <c r="X10301" i="1" s="1"/>
  <c r="V10300" i="1"/>
  <c r="W10300" i="1"/>
  <c r="X10300" i="1" s="1"/>
  <c r="W10298" i="1"/>
  <c r="X10298" i="1" s="1"/>
  <c r="V10298" i="1"/>
  <c r="W10297" i="1"/>
  <c r="X10297" i="1" s="1"/>
  <c r="V10297" i="1"/>
  <c r="W10296" i="1"/>
  <c r="X10296" i="1" s="1"/>
  <c r="V10296" i="1"/>
  <c r="W10295" i="1"/>
  <c r="X10295" i="1" s="1"/>
  <c r="V10295" i="1"/>
  <c r="W10294" i="1"/>
  <c r="X10294" i="1" s="1"/>
  <c r="V10294" i="1"/>
  <c r="W10293" i="1"/>
  <c r="X10293" i="1" s="1"/>
  <c r="V10293" i="1"/>
  <c r="W10292" i="1"/>
  <c r="X10292" i="1" s="1"/>
  <c r="V10292" i="1"/>
  <c r="W10290" i="1"/>
  <c r="X10290" i="1" s="1"/>
  <c r="V10290" i="1"/>
  <c r="W10289" i="1"/>
  <c r="X10289" i="1" s="1"/>
  <c r="V10289" i="1"/>
  <c r="W10288" i="1"/>
  <c r="X10288" i="1" s="1"/>
  <c r="V10288" i="1"/>
  <c r="W10287" i="1"/>
  <c r="X10287" i="1" s="1"/>
  <c r="V10287" i="1"/>
  <c r="W10286" i="1"/>
  <c r="X10286" i="1" s="1"/>
  <c r="V10286" i="1"/>
  <c r="W10284" i="1"/>
  <c r="X10284" i="1" s="1"/>
  <c r="V10284" i="1"/>
  <c r="W10283" i="1"/>
  <c r="X10283" i="1" s="1"/>
  <c r="V10283" i="1"/>
  <c r="W10281" i="1"/>
  <c r="X10281" i="1" s="1"/>
  <c r="V10281" i="1"/>
  <c r="W10280" i="1"/>
  <c r="X10280" i="1" s="1"/>
  <c r="V10280" i="1"/>
  <c r="W10277" i="1"/>
  <c r="X10277" i="1" s="1"/>
  <c r="V10277" i="1"/>
  <c r="W10276" i="1"/>
  <c r="X10276" i="1" s="1"/>
  <c r="V10276" i="1"/>
  <c r="W10268" i="1"/>
  <c r="X10268" i="1" s="1"/>
  <c r="V10268" i="1"/>
  <c r="W10267" i="1"/>
  <c r="X10267" i="1" s="1"/>
  <c r="V10267" i="1"/>
  <c r="W10265" i="1"/>
  <c r="X10265" i="1" s="1"/>
  <c r="V10265" i="1"/>
  <c r="W10264" i="1"/>
  <c r="X10264" i="1" s="1"/>
  <c r="V10264" i="1"/>
  <c r="W10260" i="1"/>
  <c r="X10260" i="1" s="1"/>
  <c r="V10260" i="1"/>
  <c r="W10259" i="1"/>
  <c r="X10259" i="1" s="1"/>
  <c r="V10259" i="1"/>
  <c r="W10258" i="1"/>
  <c r="X10258" i="1" s="1"/>
  <c r="V10258" i="1"/>
  <c r="W10257" i="1"/>
  <c r="X10257" i="1" s="1"/>
  <c r="V10257" i="1"/>
  <c r="W10256" i="1"/>
  <c r="X10256" i="1" s="1"/>
  <c r="V10256" i="1"/>
  <c r="W10255" i="1"/>
  <c r="X10255" i="1" s="1"/>
  <c r="V10255" i="1"/>
  <c r="W10254" i="1"/>
  <c r="X10254" i="1" s="1"/>
  <c r="V10254" i="1"/>
  <c r="W10253" i="1"/>
  <c r="X10253" i="1" s="1"/>
  <c r="V10253" i="1"/>
  <c r="W10239" i="1"/>
  <c r="X10239" i="1" s="1"/>
  <c r="V10239" i="1"/>
  <c r="W10238" i="1"/>
  <c r="X10238" i="1" s="1"/>
  <c r="V10238" i="1"/>
  <c r="W10237" i="1"/>
  <c r="X10237" i="1" s="1"/>
  <c r="V10237" i="1"/>
  <c r="W10234" i="1"/>
  <c r="X10234" i="1" s="1"/>
  <c r="V10234" i="1"/>
  <c r="W10233" i="1"/>
  <c r="X10233" i="1" s="1"/>
  <c r="V10233" i="1"/>
  <c r="W10232" i="1"/>
  <c r="X10232" i="1" s="1"/>
  <c r="V10232" i="1"/>
  <c r="W10231" i="1"/>
  <c r="X10231" i="1" s="1"/>
  <c r="V10231" i="1"/>
  <c r="W10230" i="1"/>
  <c r="X10230" i="1" s="1"/>
  <c r="V10230" i="1"/>
  <c r="W10229" i="1"/>
  <c r="X10229" i="1" s="1"/>
  <c r="V10229" i="1"/>
  <c r="V10228" i="1"/>
  <c r="W10228" i="1"/>
  <c r="X10228" i="1" s="1"/>
  <c r="V10227" i="1"/>
  <c r="W10227" i="1"/>
  <c r="X10227" i="1" s="1"/>
  <c r="W10226" i="1"/>
  <c r="X10226" i="1" s="1"/>
  <c r="V10226" i="1"/>
  <c r="V10225" i="1"/>
  <c r="W10225" i="1"/>
  <c r="X10225" i="1" s="1"/>
  <c r="V10224" i="1"/>
  <c r="W10224" i="1"/>
  <c r="X10224" i="1" s="1"/>
  <c r="W10222" i="1"/>
  <c r="X10222" i="1" s="1"/>
  <c r="V10222" i="1"/>
  <c r="W10221" i="1"/>
  <c r="X10221" i="1" s="1"/>
  <c r="V10221" i="1"/>
  <c r="W10220" i="1"/>
  <c r="X10220" i="1" s="1"/>
  <c r="V10220" i="1"/>
  <c r="V10217" i="1"/>
  <c r="W10217" i="1"/>
  <c r="X10217" i="1" s="1"/>
  <c r="W10216" i="1"/>
  <c r="X10216" i="1" s="1"/>
  <c r="V10216" i="1"/>
  <c r="V10213" i="1"/>
  <c r="W10213" i="1"/>
  <c r="X10213" i="1" s="1"/>
  <c r="W10211" i="1"/>
  <c r="X10211" i="1" s="1"/>
  <c r="V10211" i="1"/>
  <c r="V10210" i="1"/>
  <c r="W10210" i="1"/>
  <c r="X10210" i="1" s="1"/>
  <c r="V10208" i="1"/>
  <c r="W10208" i="1"/>
  <c r="X10208" i="1" s="1"/>
  <c r="W10205" i="1"/>
  <c r="X10205" i="1" s="1"/>
  <c r="V10205" i="1"/>
  <c r="W10204" i="1"/>
  <c r="X10204" i="1" s="1"/>
  <c r="V10204" i="1"/>
  <c r="W10202" i="1"/>
  <c r="X10202" i="1" s="1"/>
  <c r="V10202" i="1"/>
  <c r="V10200" i="1"/>
  <c r="W10200" i="1"/>
  <c r="X10200" i="1" s="1"/>
  <c r="W10199" i="1"/>
  <c r="X10199" i="1" s="1"/>
  <c r="V10199" i="1"/>
  <c r="V10197" i="1"/>
  <c r="W10197" i="1"/>
  <c r="X10197" i="1" s="1"/>
  <c r="V10193" i="1"/>
  <c r="W10193" i="1"/>
  <c r="X10193" i="1" s="1"/>
  <c r="V10192" i="1"/>
  <c r="W10192" i="1"/>
  <c r="X10192" i="1" s="1"/>
  <c r="V10191" i="1"/>
  <c r="W10191" i="1"/>
  <c r="X10191" i="1" s="1"/>
  <c r="W10188" i="1"/>
  <c r="X10188" i="1" s="1"/>
  <c r="V10188" i="1"/>
  <c r="W10184" i="1"/>
  <c r="X10184" i="1" s="1"/>
  <c r="V10184" i="1"/>
  <c r="V10182" i="1"/>
  <c r="W10182" i="1"/>
  <c r="X10182" i="1" s="1"/>
  <c r="W10178" i="1"/>
  <c r="X10178" i="1" s="1"/>
  <c r="V10178" i="1"/>
  <c r="W10176" i="1"/>
  <c r="X10176" i="1" s="1"/>
  <c r="V10176" i="1"/>
  <c r="W10175" i="1"/>
  <c r="X10175" i="1" s="1"/>
  <c r="V10175" i="1"/>
  <c r="W10173" i="1"/>
  <c r="X10173" i="1" s="1"/>
  <c r="V10173" i="1"/>
  <c r="W10171" i="1"/>
  <c r="X10171" i="1" s="1"/>
  <c r="V10171" i="1"/>
  <c r="W10170" i="1"/>
  <c r="X10170" i="1" s="1"/>
  <c r="V10170" i="1"/>
  <c r="W10169" i="1"/>
  <c r="X10169" i="1" s="1"/>
  <c r="V10169" i="1"/>
  <c r="V10168" i="1"/>
  <c r="W10168" i="1"/>
  <c r="X10168" i="1" s="1"/>
  <c r="W10167" i="1"/>
  <c r="X10167" i="1" s="1"/>
  <c r="V10167" i="1"/>
  <c r="W10166" i="1"/>
  <c r="X10166" i="1" s="1"/>
  <c r="V10166" i="1"/>
  <c r="W10165" i="1"/>
  <c r="X10165" i="1" s="1"/>
  <c r="V10165" i="1"/>
  <c r="W10164" i="1"/>
  <c r="X10164" i="1" s="1"/>
  <c r="V10164" i="1"/>
  <c r="V10163" i="1"/>
  <c r="W10163" i="1"/>
  <c r="X10163" i="1" s="1"/>
  <c r="V10162" i="1"/>
  <c r="W10162" i="1"/>
  <c r="X10162" i="1" s="1"/>
  <c r="V10161" i="1"/>
  <c r="W10161" i="1"/>
  <c r="X10161" i="1" s="1"/>
  <c r="W10158" i="1"/>
  <c r="X10158" i="1" s="1"/>
  <c r="V10158" i="1"/>
  <c r="W10156" i="1"/>
  <c r="X10156" i="1" s="1"/>
  <c r="V10156" i="1"/>
  <c r="W10154" i="1"/>
  <c r="X10154" i="1" s="1"/>
  <c r="V10154" i="1"/>
  <c r="W10151" i="1"/>
  <c r="X10151" i="1" s="1"/>
  <c r="V10151" i="1"/>
  <c r="W10150" i="1"/>
  <c r="X10150" i="1" s="1"/>
  <c r="V10150" i="1"/>
  <c r="V10147" i="1"/>
  <c r="W10147" i="1"/>
  <c r="X10147" i="1" s="1"/>
  <c r="W10144" i="1"/>
  <c r="X10144" i="1" s="1"/>
  <c r="V10144" i="1"/>
  <c r="W10141" i="1"/>
  <c r="X10141" i="1" s="1"/>
  <c r="V10141" i="1"/>
  <c r="W10137" i="1"/>
  <c r="X10137" i="1" s="1"/>
  <c r="V10137" i="1"/>
  <c r="W10127" i="1"/>
  <c r="X10127" i="1" s="1"/>
  <c r="V10127" i="1"/>
  <c r="W10125" i="1"/>
  <c r="X10125" i="1" s="1"/>
  <c r="V10125" i="1"/>
  <c r="W10124" i="1"/>
  <c r="X10124" i="1" s="1"/>
  <c r="V10124" i="1"/>
  <c r="W10123" i="1"/>
  <c r="X10123" i="1" s="1"/>
  <c r="V10123" i="1"/>
  <c r="W10121" i="1"/>
  <c r="X10121" i="1" s="1"/>
  <c r="V10121" i="1"/>
  <c r="W10120" i="1"/>
  <c r="X10120" i="1" s="1"/>
  <c r="V10120" i="1"/>
  <c r="V10118" i="1"/>
  <c r="W10118" i="1"/>
  <c r="X10118" i="1" s="1"/>
  <c r="W10117" i="1"/>
  <c r="X10117" i="1" s="1"/>
  <c r="V10117" i="1"/>
  <c r="W10115" i="1"/>
  <c r="X10115" i="1" s="1"/>
  <c r="V10115" i="1"/>
  <c r="W10111" i="1"/>
  <c r="X10111" i="1" s="1"/>
  <c r="V10111" i="1"/>
  <c r="W10110" i="1"/>
  <c r="X10110" i="1" s="1"/>
  <c r="V10110" i="1"/>
  <c r="W10109" i="1"/>
  <c r="X10109" i="1" s="1"/>
  <c r="V10109" i="1"/>
  <c r="V10107" i="1"/>
  <c r="W10107" i="1"/>
  <c r="X10107" i="1" s="1"/>
  <c r="W10104" i="1"/>
  <c r="X10104" i="1" s="1"/>
  <c r="V10104" i="1"/>
  <c r="W10102" i="1"/>
  <c r="X10102" i="1" s="1"/>
  <c r="V10102" i="1"/>
  <c r="W10100" i="1"/>
  <c r="X10100" i="1" s="1"/>
  <c r="V10100" i="1"/>
  <c r="W10095" i="1"/>
  <c r="X10095" i="1" s="1"/>
  <c r="V10095" i="1"/>
  <c r="W10093" i="1"/>
  <c r="X10093" i="1" s="1"/>
  <c r="V10093" i="1"/>
  <c r="W10092" i="1"/>
  <c r="X10092" i="1" s="1"/>
  <c r="V10092" i="1"/>
  <c r="W10088" i="1"/>
  <c r="X10088" i="1" s="1"/>
  <c r="V10088" i="1"/>
  <c r="W10087" i="1"/>
  <c r="X10087" i="1" s="1"/>
  <c r="V10087" i="1"/>
  <c r="W10083" i="1"/>
  <c r="X10083" i="1" s="1"/>
  <c r="V10083" i="1"/>
  <c r="W10078" i="1"/>
  <c r="X10078" i="1" s="1"/>
  <c r="V10078" i="1"/>
  <c r="W10075" i="1"/>
  <c r="X10075" i="1" s="1"/>
  <c r="V10075" i="1"/>
  <c r="V10074" i="1"/>
  <c r="W10074" i="1"/>
  <c r="X10074" i="1" s="1"/>
  <c r="V10072" i="1"/>
  <c r="W10072" i="1"/>
  <c r="X10072" i="1" s="1"/>
  <c r="V10071" i="1"/>
  <c r="W10071" i="1"/>
  <c r="X10071" i="1" s="1"/>
  <c r="W10068" i="1"/>
  <c r="X10068" i="1" s="1"/>
  <c r="V10068" i="1"/>
  <c r="W10067" i="1"/>
  <c r="X10067" i="1" s="1"/>
  <c r="V10067" i="1"/>
  <c r="W10066" i="1"/>
  <c r="X10066" i="1" s="1"/>
  <c r="V10066" i="1"/>
  <c r="W10064" i="1"/>
  <c r="X10064" i="1" s="1"/>
  <c r="V10064" i="1"/>
  <c r="W10063" i="1"/>
  <c r="X10063" i="1" s="1"/>
  <c r="V10063" i="1"/>
  <c r="W10062" i="1"/>
  <c r="X10062" i="1" s="1"/>
  <c r="V10062" i="1"/>
  <c r="V10061" i="1"/>
  <c r="W10061" i="1"/>
  <c r="X10061" i="1" s="1"/>
  <c r="V10060" i="1"/>
  <c r="W10060" i="1"/>
  <c r="X10060" i="1" s="1"/>
  <c r="W10054" i="1"/>
  <c r="X10054" i="1" s="1"/>
  <c r="V10054" i="1"/>
  <c r="W10053" i="1"/>
  <c r="X10053" i="1" s="1"/>
  <c r="V10053" i="1"/>
  <c r="W10052" i="1"/>
  <c r="X10052" i="1" s="1"/>
  <c r="V10052" i="1"/>
  <c r="V10051" i="1"/>
  <c r="W10051" i="1"/>
  <c r="X10051" i="1" s="1"/>
  <c r="W10050" i="1"/>
  <c r="X10050" i="1" s="1"/>
  <c r="V10050" i="1"/>
  <c r="W10049" i="1"/>
  <c r="X10049" i="1" s="1"/>
  <c r="V10049" i="1"/>
  <c r="V10046" i="1"/>
  <c r="W10046" i="1"/>
  <c r="X10046" i="1" s="1"/>
  <c r="V10043" i="1"/>
  <c r="W10043" i="1"/>
  <c r="X10043" i="1" s="1"/>
  <c r="W10042" i="1"/>
  <c r="X10042" i="1" s="1"/>
  <c r="V10042" i="1"/>
  <c r="W10041" i="1"/>
  <c r="X10041" i="1" s="1"/>
  <c r="V10041" i="1"/>
  <c r="W10039" i="1"/>
  <c r="X10039" i="1" s="1"/>
  <c r="V10039" i="1"/>
  <c r="V10038" i="1"/>
  <c r="W10038" i="1"/>
  <c r="X10038" i="1" s="1"/>
  <c r="W10037" i="1"/>
  <c r="X10037" i="1" s="1"/>
  <c r="V10037" i="1"/>
  <c r="W10033" i="1"/>
  <c r="X10033" i="1" s="1"/>
  <c r="V10033" i="1"/>
  <c r="W10032" i="1"/>
  <c r="X10032" i="1" s="1"/>
  <c r="V10032" i="1"/>
  <c r="V10031" i="1"/>
  <c r="W10031" i="1"/>
  <c r="X10031" i="1" s="1"/>
  <c r="V10028" i="1"/>
  <c r="W10028" i="1"/>
  <c r="X10028" i="1" s="1"/>
  <c r="V10026" i="1"/>
  <c r="W10026" i="1"/>
  <c r="X10026" i="1" s="1"/>
  <c r="W10025" i="1"/>
  <c r="X10025" i="1" s="1"/>
  <c r="V10025" i="1"/>
  <c r="V10024" i="1"/>
  <c r="W10024" i="1"/>
  <c r="X10024" i="1" s="1"/>
  <c r="W10021" i="1"/>
  <c r="X10021" i="1" s="1"/>
  <c r="V10021" i="1"/>
  <c r="W10020" i="1"/>
  <c r="X10020" i="1" s="1"/>
  <c r="V10020" i="1"/>
  <c r="W10018" i="1"/>
  <c r="X10018" i="1" s="1"/>
  <c r="V10018" i="1"/>
  <c r="V10017" i="1"/>
  <c r="W10017" i="1"/>
  <c r="X10017" i="1" s="1"/>
  <c r="W10016" i="1"/>
  <c r="X10016" i="1" s="1"/>
  <c r="V10016" i="1"/>
  <c r="W10015" i="1"/>
  <c r="X10015" i="1" s="1"/>
  <c r="V10015" i="1"/>
  <c r="V10014" i="1"/>
  <c r="W10014" i="1"/>
  <c r="X10014" i="1" s="1"/>
  <c r="W10011" i="1"/>
  <c r="X10011" i="1" s="1"/>
  <c r="V10011" i="1"/>
  <c r="W10008" i="1"/>
  <c r="X10008" i="1" s="1"/>
  <c r="V10008" i="1"/>
  <c r="W10007" i="1"/>
  <c r="X10007" i="1" s="1"/>
  <c r="V10007" i="1"/>
  <c r="W10006" i="1"/>
  <c r="X10006" i="1" s="1"/>
  <c r="V10006" i="1"/>
  <c r="W10005" i="1"/>
  <c r="X10005" i="1" s="1"/>
  <c r="V10005" i="1"/>
  <c r="W10004" i="1"/>
  <c r="X10004" i="1" s="1"/>
  <c r="V10004" i="1"/>
  <c r="W10003" i="1"/>
  <c r="X10003" i="1" s="1"/>
  <c r="V10003" i="1"/>
  <c r="W10002" i="1"/>
  <c r="X10002" i="1" s="1"/>
  <c r="V10002" i="1"/>
  <c r="W10000" i="1"/>
  <c r="X10000" i="1" s="1"/>
  <c r="V10000" i="1"/>
  <c r="W9999" i="1"/>
  <c r="X9999" i="1" s="1"/>
  <c r="V9999" i="1"/>
  <c r="W9998" i="1"/>
  <c r="X9998" i="1" s="1"/>
  <c r="V9998" i="1"/>
  <c r="W9991" i="1"/>
  <c r="X9991" i="1" s="1"/>
  <c r="V9991" i="1"/>
  <c r="W9989" i="1"/>
  <c r="X9989" i="1" s="1"/>
  <c r="V9989" i="1"/>
  <c r="W9983" i="1"/>
  <c r="X9983" i="1" s="1"/>
  <c r="V9983" i="1"/>
  <c r="W9982" i="1"/>
  <c r="X9982" i="1" s="1"/>
  <c r="V9982" i="1"/>
  <c r="W9981" i="1"/>
  <c r="X9981" i="1" s="1"/>
  <c r="V9981" i="1"/>
  <c r="V9970" i="1"/>
  <c r="W9970" i="1"/>
  <c r="X9970" i="1" s="1"/>
  <c r="W9969" i="1"/>
  <c r="X9969" i="1" s="1"/>
  <c r="V9969" i="1"/>
  <c r="V9967" i="1"/>
  <c r="W9967" i="1"/>
  <c r="X9967" i="1" s="1"/>
  <c r="W9966" i="1"/>
  <c r="X9966" i="1" s="1"/>
  <c r="V9966" i="1"/>
  <c r="W9965" i="1"/>
  <c r="X9965" i="1" s="1"/>
  <c r="V9965" i="1"/>
  <c r="W9963" i="1"/>
  <c r="X9963" i="1" s="1"/>
  <c r="V9963" i="1"/>
  <c r="W9961" i="1"/>
  <c r="X9961" i="1" s="1"/>
  <c r="V9961" i="1"/>
  <c r="W9960" i="1"/>
  <c r="X9960" i="1" s="1"/>
  <c r="V9960" i="1"/>
  <c r="W9957" i="1"/>
  <c r="X9957" i="1" s="1"/>
  <c r="V9957" i="1"/>
  <c r="W9953" i="1"/>
  <c r="X9953" i="1" s="1"/>
  <c r="V9953" i="1"/>
  <c r="W9951" i="1"/>
  <c r="X9951" i="1" s="1"/>
  <c r="V9951" i="1"/>
  <c r="V9947" i="1"/>
  <c r="W9947" i="1"/>
  <c r="X9947" i="1" s="1"/>
  <c r="V9946" i="1"/>
  <c r="W9946" i="1"/>
  <c r="X9946" i="1" s="1"/>
  <c r="W9944" i="1"/>
  <c r="X9944" i="1" s="1"/>
  <c r="V9944" i="1"/>
  <c r="V9943" i="1"/>
  <c r="W9943" i="1"/>
  <c r="X9943" i="1" s="1"/>
  <c r="W9942" i="1"/>
  <c r="X9942" i="1" s="1"/>
  <c r="V9942" i="1"/>
  <c r="W9940" i="1"/>
  <c r="X9940" i="1" s="1"/>
  <c r="V9940" i="1"/>
  <c r="W9939" i="1"/>
  <c r="X9939" i="1" s="1"/>
  <c r="V9939" i="1"/>
  <c r="W9938" i="1"/>
  <c r="X9938" i="1" s="1"/>
  <c r="V9938" i="1"/>
  <c r="W9937" i="1"/>
  <c r="X9937" i="1" s="1"/>
  <c r="V9937" i="1"/>
  <c r="W9936" i="1"/>
  <c r="X9936" i="1" s="1"/>
  <c r="V9936" i="1"/>
  <c r="W9935" i="1"/>
  <c r="X9935" i="1" s="1"/>
  <c r="V9935" i="1"/>
  <c r="W9934" i="1"/>
  <c r="X9934" i="1" s="1"/>
  <c r="V9934" i="1"/>
  <c r="W9933" i="1"/>
  <c r="X9933" i="1" s="1"/>
  <c r="V9933" i="1"/>
  <c r="W9932" i="1"/>
  <c r="X9932" i="1" s="1"/>
  <c r="V9932" i="1"/>
  <c r="W9929" i="1"/>
  <c r="X9929" i="1" s="1"/>
  <c r="V9929" i="1"/>
  <c r="W9926" i="1"/>
  <c r="X9926" i="1" s="1"/>
  <c r="V9926" i="1"/>
  <c r="W9925" i="1"/>
  <c r="X9925" i="1" s="1"/>
  <c r="V9925" i="1"/>
  <c r="W9924" i="1"/>
  <c r="X9924" i="1" s="1"/>
  <c r="V9924" i="1"/>
  <c r="W9923" i="1"/>
  <c r="X9923" i="1" s="1"/>
  <c r="V9923" i="1"/>
  <c r="W9922" i="1"/>
  <c r="X9922" i="1" s="1"/>
  <c r="V9922" i="1"/>
  <c r="W9921" i="1"/>
  <c r="X9921" i="1" s="1"/>
  <c r="V9921" i="1"/>
  <c r="W9918" i="1"/>
  <c r="X9918" i="1" s="1"/>
  <c r="V9918" i="1"/>
  <c r="W9916" i="1"/>
  <c r="X9916" i="1" s="1"/>
  <c r="V9916" i="1"/>
  <c r="W9915" i="1"/>
  <c r="X9915" i="1" s="1"/>
  <c r="V9915" i="1"/>
  <c r="W9914" i="1"/>
  <c r="X9914" i="1" s="1"/>
  <c r="V9914" i="1"/>
  <c r="W9912" i="1"/>
  <c r="X9912" i="1" s="1"/>
  <c r="V9912" i="1"/>
  <c r="W9911" i="1"/>
  <c r="X9911" i="1" s="1"/>
  <c r="V9911" i="1"/>
  <c r="V9910" i="1"/>
  <c r="W9910" i="1"/>
  <c r="X9910" i="1" s="1"/>
  <c r="W9908" i="1"/>
  <c r="X9908" i="1" s="1"/>
  <c r="V9908" i="1"/>
  <c r="W9907" i="1"/>
  <c r="X9907" i="1" s="1"/>
  <c r="V9907" i="1"/>
  <c r="V9906" i="1"/>
  <c r="W9906" i="1"/>
  <c r="X9906" i="1" s="1"/>
  <c r="W9904" i="1"/>
  <c r="X9904" i="1" s="1"/>
  <c r="V9904" i="1"/>
  <c r="V9902" i="1"/>
  <c r="W9902" i="1"/>
  <c r="X9902" i="1" s="1"/>
  <c r="V9901" i="1"/>
  <c r="W9901" i="1"/>
  <c r="X9901" i="1" s="1"/>
  <c r="W9900" i="1"/>
  <c r="X9900" i="1" s="1"/>
  <c r="V9900" i="1"/>
  <c r="W9899" i="1"/>
  <c r="X9899" i="1" s="1"/>
  <c r="V9899" i="1"/>
  <c r="W9897" i="1"/>
  <c r="X9897" i="1" s="1"/>
  <c r="V9897" i="1"/>
  <c r="W9896" i="1"/>
  <c r="X9896" i="1" s="1"/>
  <c r="V9896" i="1"/>
  <c r="W9895" i="1"/>
  <c r="X9895" i="1" s="1"/>
  <c r="V9895" i="1"/>
  <c r="W9894" i="1"/>
  <c r="X9894" i="1" s="1"/>
  <c r="V9894" i="1"/>
  <c r="W9893" i="1"/>
  <c r="X9893" i="1" s="1"/>
  <c r="V9893" i="1"/>
  <c r="W9892" i="1"/>
  <c r="X9892" i="1" s="1"/>
  <c r="V9892" i="1"/>
  <c r="W9891" i="1"/>
  <c r="X9891" i="1" s="1"/>
  <c r="V9891" i="1"/>
  <c r="W9890" i="1"/>
  <c r="X9890" i="1" s="1"/>
  <c r="V9890" i="1"/>
  <c r="W9889" i="1"/>
  <c r="X9889" i="1" s="1"/>
  <c r="V9889" i="1"/>
  <c r="W9888" i="1"/>
  <c r="X9888" i="1" s="1"/>
  <c r="V9888" i="1"/>
  <c r="V9887" i="1"/>
  <c r="W9887" i="1"/>
  <c r="X9887" i="1" s="1"/>
  <c r="W9886" i="1"/>
  <c r="X9886" i="1" s="1"/>
  <c r="V9886" i="1"/>
  <c r="W9885" i="1"/>
  <c r="X9885" i="1" s="1"/>
  <c r="V9885" i="1"/>
  <c r="W9879" i="1"/>
  <c r="X9879" i="1" s="1"/>
  <c r="V9879" i="1"/>
  <c r="W9878" i="1"/>
  <c r="X9878" i="1" s="1"/>
  <c r="V9878" i="1"/>
  <c r="W9877" i="1"/>
  <c r="X9877" i="1" s="1"/>
  <c r="V9877" i="1"/>
  <c r="W9876" i="1"/>
  <c r="X9876" i="1" s="1"/>
  <c r="V9876" i="1"/>
  <c r="W9874" i="1"/>
  <c r="X9874" i="1" s="1"/>
  <c r="V9874" i="1"/>
  <c r="W9867" i="1"/>
  <c r="X9867" i="1" s="1"/>
  <c r="V9867" i="1"/>
  <c r="W9864" i="1"/>
  <c r="X9864" i="1" s="1"/>
  <c r="V9864" i="1"/>
  <c r="W9862" i="1"/>
  <c r="X9862" i="1" s="1"/>
  <c r="V9862" i="1"/>
  <c r="W9860" i="1"/>
  <c r="X9860" i="1" s="1"/>
  <c r="V9860" i="1"/>
  <c r="W9859" i="1"/>
  <c r="X9859" i="1" s="1"/>
  <c r="V9859" i="1"/>
  <c r="V9857" i="1"/>
  <c r="W9857" i="1"/>
  <c r="X9857" i="1" s="1"/>
  <c r="W9856" i="1"/>
  <c r="X9856" i="1" s="1"/>
  <c r="V9856" i="1"/>
  <c r="W9853" i="1"/>
  <c r="X9853" i="1" s="1"/>
  <c r="V9853" i="1"/>
  <c r="W9852" i="1"/>
  <c r="X9852" i="1" s="1"/>
  <c r="V9852" i="1"/>
  <c r="W9851" i="1"/>
  <c r="X9851" i="1" s="1"/>
  <c r="V9851" i="1"/>
  <c r="V9849" i="1"/>
  <c r="W9849" i="1"/>
  <c r="X9849" i="1" s="1"/>
  <c r="W9848" i="1"/>
  <c r="X9848" i="1" s="1"/>
  <c r="V9848" i="1"/>
  <c r="V9847" i="1"/>
  <c r="W9847" i="1"/>
  <c r="X9847" i="1" s="1"/>
  <c r="W9845" i="1"/>
  <c r="X9845" i="1" s="1"/>
  <c r="V9845" i="1"/>
  <c r="W9844" i="1"/>
  <c r="X9844" i="1" s="1"/>
  <c r="V9844" i="1"/>
  <c r="W9843" i="1"/>
  <c r="X9843" i="1" s="1"/>
  <c r="V9843" i="1"/>
  <c r="W9841" i="1"/>
  <c r="X9841" i="1" s="1"/>
  <c r="V9841" i="1"/>
  <c r="W9838" i="1"/>
  <c r="X9838" i="1" s="1"/>
  <c r="V9838" i="1"/>
  <c r="W9836" i="1"/>
  <c r="X9836" i="1" s="1"/>
  <c r="V9836" i="1"/>
  <c r="W9835" i="1"/>
  <c r="X9835" i="1" s="1"/>
  <c r="V9835" i="1"/>
  <c r="W9834" i="1"/>
  <c r="X9834" i="1" s="1"/>
  <c r="V9834" i="1"/>
  <c r="W9832" i="1"/>
  <c r="X9832" i="1" s="1"/>
  <c r="V9832" i="1"/>
  <c r="W9817" i="1"/>
  <c r="X9817" i="1" s="1"/>
  <c r="V9817" i="1"/>
  <c r="V9784" i="1"/>
  <c r="W9784" i="1"/>
  <c r="X9784" i="1" s="1"/>
  <c r="W9772" i="1"/>
  <c r="X9772" i="1" s="1"/>
  <c r="V9772" i="1"/>
  <c r="W9765" i="1"/>
  <c r="X9765" i="1" s="1"/>
  <c r="V9765" i="1"/>
  <c r="W9754" i="1"/>
  <c r="X9754" i="1" s="1"/>
  <c r="V9754" i="1"/>
  <c r="W9721" i="1"/>
  <c r="X9721" i="1" s="1"/>
  <c r="V9721" i="1"/>
  <c r="W9717" i="1"/>
  <c r="X9717" i="1" s="1"/>
  <c r="V9717" i="1"/>
  <c r="W9715" i="1"/>
  <c r="X9715" i="1" s="1"/>
  <c r="V9715" i="1"/>
  <c r="W9710" i="1"/>
  <c r="X9710" i="1" s="1"/>
  <c r="V9710" i="1"/>
  <c r="V9701" i="1"/>
  <c r="W9701" i="1"/>
  <c r="X9701" i="1" s="1"/>
  <c r="V9699" i="1"/>
  <c r="W9699" i="1"/>
  <c r="X9699" i="1" s="1"/>
  <c r="V9697" i="1"/>
  <c r="W9697" i="1"/>
  <c r="X9697" i="1" s="1"/>
  <c r="V9695" i="1"/>
  <c r="W9695" i="1"/>
  <c r="X9695" i="1" s="1"/>
  <c r="W9692" i="1"/>
  <c r="X9692" i="1" s="1"/>
  <c r="V9692" i="1"/>
  <c r="V9687" i="1"/>
  <c r="W9687" i="1"/>
  <c r="X9687" i="1" s="1"/>
  <c r="V9674" i="1"/>
  <c r="W9674" i="1"/>
  <c r="X9674" i="1" s="1"/>
  <c r="W9661" i="1"/>
  <c r="X9661" i="1" s="1"/>
  <c r="V9661" i="1"/>
  <c r="W9646" i="1"/>
  <c r="X9646" i="1" s="1"/>
  <c r="V9646" i="1"/>
  <c r="W9633" i="1"/>
  <c r="X9633" i="1" s="1"/>
  <c r="V9633" i="1"/>
  <c r="W9616" i="1"/>
  <c r="X9616" i="1" s="1"/>
  <c r="V9616" i="1"/>
  <c r="W9614" i="1"/>
  <c r="X9614" i="1" s="1"/>
  <c r="V9614" i="1"/>
  <c r="V9603" i="1"/>
  <c r="W9603" i="1"/>
  <c r="X9603" i="1" s="1"/>
  <c r="W9599" i="1"/>
  <c r="X9599" i="1" s="1"/>
  <c r="V9599" i="1"/>
  <c r="V9598" i="1"/>
  <c r="W9598" i="1"/>
  <c r="X9598" i="1" s="1"/>
  <c r="V9587" i="1"/>
  <c r="W9587" i="1"/>
  <c r="X9587" i="1" s="1"/>
  <c r="V9578" i="1"/>
  <c r="W9578" i="1"/>
  <c r="X9578" i="1" s="1"/>
  <c r="V9560" i="1"/>
  <c r="W9560" i="1"/>
  <c r="X9560" i="1" s="1"/>
  <c r="V9551" i="1"/>
  <c r="W9551" i="1"/>
  <c r="X9551" i="1" s="1"/>
  <c r="W9549" i="1"/>
  <c r="X9549" i="1" s="1"/>
  <c r="V9549" i="1"/>
  <c r="W9546" i="1"/>
  <c r="X9546" i="1" s="1"/>
  <c r="V9546" i="1"/>
  <c r="W9545" i="1"/>
  <c r="X9545" i="1" s="1"/>
  <c r="V9545" i="1"/>
  <c r="W9536" i="1"/>
  <c r="X9536" i="1" s="1"/>
  <c r="V9536" i="1"/>
  <c r="W9528" i="1"/>
  <c r="X9528" i="1" s="1"/>
  <c r="V9528" i="1"/>
  <c r="W9512" i="1"/>
  <c r="X9512" i="1" s="1"/>
  <c r="V9512" i="1"/>
  <c r="W9506" i="1"/>
  <c r="X9506" i="1" s="1"/>
  <c r="V9506" i="1"/>
  <c r="W9480" i="1"/>
  <c r="X9480" i="1" s="1"/>
  <c r="V9480" i="1"/>
  <c r="W9479" i="1"/>
  <c r="X9479" i="1" s="1"/>
  <c r="V9479" i="1"/>
  <c r="W9476" i="1"/>
  <c r="X9476" i="1" s="1"/>
  <c r="V9476" i="1"/>
  <c r="V9465" i="1"/>
  <c r="W9465" i="1"/>
  <c r="X9465" i="1" s="1"/>
  <c r="W9462" i="1"/>
  <c r="X9462" i="1" s="1"/>
  <c r="V9462" i="1"/>
  <c r="W9461" i="1"/>
  <c r="X9461" i="1" s="1"/>
  <c r="V9461" i="1"/>
  <c r="W9451" i="1"/>
  <c r="X9451" i="1" s="1"/>
  <c r="V9451" i="1"/>
  <c r="W9443" i="1"/>
  <c r="X9443" i="1" s="1"/>
  <c r="V9443" i="1"/>
  <c r="W9421" i="1"/>
  <c r="X9421" i="1" s="1"/>
  <c r="V9421" i="1"/>
  <c r="W9406" i="1"/>
  <c r="X9406" i="1" s="1"/>
  <c r="V9406" i="1"/>
  <c r="W9400" i="1"/>
  <c r="X9400" i="1" s="1"/>
  <c r="V9400" i="1"/>
  <c r="W9387" i="1"/>
  <c r="X9387" i="1" s="1"/>
  <c r="V9387" i="1"/>
  <c r="W9374" i="1"/>
  <c r="X9374" i="1" s="1"/>
  <c r="V9374" i="1"/>
  <c r="W9371" i="1"/>
  <c r="X9371" i="1" s="1"/>
  <c r="V9371" i="1"/>
  <c r="W9364" i="1"/>
  <c r="X9364" i="1" s="1"/>
  <c r="V9364" i="1"/>
  <c r="W6037" i="1"/>
  <c r="X6037" i="1" s="1"/>
  <c r="V6037" i="1"/>
  <c r="W6024" i="1"/>
  <c r="X6024" i="1" s="1"/>
  <c r="V6024" i="1"/>
  <c r="W6018" i="1"/>
  <c r="X6018" i="1" s="1"/>
  <c r="V6018" i="1"/>
  <c r="W5988" i="1"/>
  <c r="X5988" i="1" s="1"/>
  <c r="V5988" i="1"/>
  <c r="W5971" i="1"/>
  <c r="X5971" i="1" s="1"/>
  <c r="V5971" i="1"/>
  <c r="W5968" i="1"/>
  <c r="X5968" i="1" s="1"/>
  <c r="V5968" i="1"/>
  <c r="W5967" i="1"/>
  <c r="X5967" i="1" s="1"/>
  <c r="V5967" i="1"/>
  <c r="W5959" i="1"/>
  <c r="X5959" i="1" s="1"/>
  <c r="V5959" i="1"/>
  <c r="V5954" i="1"/>
  <c r="W5954" i="1"/>
  <c r="X5954" i="1" s="1"/>
  <c r="W5952" i="1"/>
  <c r="X5952" i="1" s="1"/>
  <c r="V5952" i="1"/>
  <c r="W5943" i="1"/>
  <c r="X5943" i="1" s="1"/>
  <c r="V5943" i="1"/>
  <c r="W5930" i="1"/>
  <c r="X5930" i="1" s="1"/>
  <c r="V5930" i="1"/>
  <c r="W5922" i="1"/>
  <c r="X5922" i="1" s="1"/>
  <c r="V5922" i="1"/>
  <c r="W5917" i="1"/>
  <c r="X5917" i="1" s="1"/>
  <c r="V5917" i="1"/>
  <c r="W5851" i="1"/>
  <c r="X5851" i="1" s="1"/>
  <c r="V5851" i="1"/>
  <c r="W5811" i="1"/>
  <c r="X5811" i="1" s="1"/>
  <c r="V5811" i="1"/>
  <c r="V5801" i="1"/>
  <c r="W5801" i="1"/>
  <c r="X5801" i="1" s="1"/>
  <c r="V5779" i="1"/>
  <c r="W5779" i="1"/>
  <c r="X5779" i="1" s="1"/>
  <c r="V5763" i="1"/>
  <c r="W5763" i="1"/>
  <c r="X5763" i="1" s="1"/>
  <c r="W5749" i="1"/>
  <c r="X5749" i="1" s="1"/>
  <c r="V5749" i="1"/>
  <c r="V5739" i="1"/>
  <c r="W5739" i="1"/>
  <c r="X5739" i="1" s="1"/>
  <c r="V5738" i="1"/>
  <c r="W5738" i="1"/>
  <c r="X5738" i="1" s="1"/>
  <c r="V5737" i="1"/>
  <c r="W5737" i="1"/>
  <c r="X5737" i="1" s="1"/>
  <c r="V5736" i="1"/>
  <c r="W5736" i="1"/>
  <c r="X5736" i="1" s="1"/>
  <c r="W5721" i="1"/>
  <c r="X5721" i="1" s="1"/>
  <c r="V5721" i="1"/>
  <c r="W5715" i="1"/>
  <c r="X5715" i="1" s="1"/>
  <c r="V5715" i="1"/>
  <c r="W5712" i="1"/>
  <c r="X5712" i="1" s="1"/>
  <c r="V5712" i="1"/>
  <c r="W5710" i="1"/>
  <c r="X5710" i="1" s="1"/>
  <c r="V5710" i="1"/>
  <c r="V5704" i="1"/>
  <c r="W5704" i="1"/>
  <c r="X5704" i="1" s="1"/>
  <c r="W5700" i="1"/>
  <c r="X5700" i="1" s="1"/>
  <c r="V5700" i="1"/>
  <c r="W5690" i="1"/>
  <c r="X5690" i="1" s="1"/>
  <c r="V5690" i="1"/>
  <c r="W5657" i="1"/>
  <c r="X5657" i="1" s="1"/>
  <c r="V5657" i="1"/>
  <c r="W5647" i="1"/>
  <c r="X5647" i="1" s="1"/>
  <c r="V5647" i="1"/>
  <c r="W5638" i="1"/>
  <c r="X5638" i="1" s="1"/>
  <c r="V5638" i="1"/>
  <c r="W5430" i="1"/>
  <c r="X5430" i="1" s="1"/>
  <c r="V5430" i="1"/>
  <c r="V5422" i="1"/>
  <c r="W5422" i="1"/>
  <c r="X5422" i="1" s="1"/>
  <c r="V5421" i="1"/>
  <c r="W5421" i="1"/>
  <c r="X5421" i="1" s="1"/>
  <c r="V5418" i="1"/>
  <c r="W5418" i="1"/>
  <c r="X5418" i="1" s="1"/>
  <c r="W5407" i="1"/>
  <c r="X5407" i="1" s="1"/>
  <c r="V5407" i="1"/>
  <c r="W5400" i="1"/>
  <c r="X5400" i="1" s="1"/>
  <c r="V5400" i="1"/>
  <c r="W5391" i="1"/>
  <c r="X5391" i="1" s="1"/>
  <c r="V5391" i="1"/>
  <c r="W5364" i="1"/>
  <c r="X5364" i="1" s="1"/>
  <c r="V5364" i="1"/>
  <c r="W5360" i="1"/>
  <c r="X5360" i="1" s="1"/>
  <c r="V5360" i="1"/>
  <c r="W5357" i="1"/>
  <c r="X5357" i="1" s="1"/>
  <c r="V5357" i="1"/>
  <c r="W5349" i="1"/>
  <c r="X5349" i="1" s="1"/>
  <c r="V5349" i="1"/>
  <c r="W5348" i="1"/>
  <c r="X5348" i="1" s="1"/>
  <c r="V5348" i="1"/>
  <c r="V5346" i="1"/>
  <c r="W5346" i="1"/>
  <c r="X5346" i="1" s="1"/>
  <c r="V5338" i="1"/>
  <c r="W5338" i="1"/>
  <c r="X5338" i="1" s="1"/>
  <c r="V5335" i="1"/>
  <c r="W5335" i="1"/>
  <c r="X5335" i="1" s="1"/>
  <c r="W5332" i="1"/>
  <c r="X5332" i="1" s="1"/>
  <c r="V5332" i="1"/>
  <c r="W5302" i="1"/>
  <c r="X5302" i="1" s="1"/>
  <c r="V5302" i="1"/>
  <c r="W5297" i="1"/>
  <c r="X5297" i="1" s="1"/>
  <c r="V5297" i="1"/>
  <c r="W5296" i="1"/>
  <c r="X5296" i="1" s="1"/>
  <c r="V5296" i="1"/>
  <c r="W5293" i="1"/>
  <c r="X5293" i="1" s="1"/>
  <c r="V5293" i="1"/>
  <c r="W5289" i="1"/>
  <c r="X5289" i="1" s="1"/>
  <c r="V5289" i="1"/>
  <c r="W5269" i="1"/>
  <c r="X5269" i="1" s="1"/>
  <c r="V5269" i="1"/>
  <c r="W5255" i="1"/>
  <c r="X5255" i="1" s="1"/>
  <c r="V5255" i="1"/>
  <c r="W5247" i="1"/>
  <c r="X5247" i="1" s="1"/>
  <c r="V5247" i="1"/>
  <c r="W5235" i="1"/>
  <c r="X5235" i="1" s="1"/>
  <c r="V5235" i="1"/>
  <c r="V5220" i="1"/>
  <c r="W5220" i="1"/>
  <c r="X5220" i="1" s="1"/>
  <c r="W5207" i="1"/>
  <c r="X5207" i="1" s="1"/>
  <c r="V5207" i="1"/>
  <c r="W5192" i="1"/>
  <c r="X5192" i="1" s="1"/>
  <c r="V5192" i="1"/>
  <c r="V5188" i="1"/>
  <c r="W5188" i="1"/>
  <c r="X5188" i="1" s="1"/>
  <c r="W5182" i="1"/>
  <c r="X5182" i="1" s="1"/>
  <c r="V5182" i="1"/>
  <c r="W5181" i="1"/>
  <c r="X5181" i="1" s="1"/>
  <c r="V5181" i="1"/>
  <c r="W5177" i="1"/>
  <c r="X5177" i="1" s="1"/>
  <c r="V5177" i="1"/>
  <c r="W5171" i="1"/>
  <c r="X5171" i="1" s="1"/>
  <c r="V5171" i="1"/>
  <c r="W5170" i="1"/>
  <c r="X5170" i="1" s="1"/>
  <c r="V5170" i="1"/>
  <c r="W5168" i="1"/>
  <c r="X5168" i="1" s="1"/>
  <c r="V5168" i="1"/>
  <c r="W5157" i="1"/>
  <c r="X5157" i="1" s="1"/>
  <c r="V5157" i="1"/>
  <c r="W5149" i="1"/>
  <c r="X5149" i="1" s="1"/>
  <c r="V5149" i="1"/>
  <c r="V5140" i="1"/>
  <c r="W5140" i="1"/>
  <c r="X5140" i="1" s="1"/>
  <c r="W5129" i="1"/>
  <c r="X5129" i="1" s="1"/>
  <c r="V5129" i="1"/>
  <c r="V5128" i="1"/>
  <c r="W5128" i="1"/>
  <c r="X5128" i="1" s="1"/>
  <c r="W5109" i="1"/>
  <c r="X5109" i="1" s="1"/>
  <c r="V5109" i="1"/>
  <c r="W5103" i="1"/>
  <c r="X5103" i="1" s="1"/>
  <c r="V5103" i="1"/>
  <c r="W5102" i="1"/>
  <c r="X5102" i="1" s="1"/>
  <c r="V5102" i="1"/>
  <c r="W5097" i="1"/>
  <c r="X5097" i="1" s="1"/>
  <c r="V5097" i="1"/>
  <c r="W5083" i="1"/>
  <c r="X5083" i="1" s="1"/>
  <c r="V5083" i="1"/>
  <c r="W5070" i="1"/>
  <c r="X5070" i="1" s="1"/>
  <c r="V5070" i="1"/>
  <c r="V5066" i="1"/>
  <c r="W5066" i="1"/>
  <c r="X5066" i="1" s="1"/>
  <c r="W5061" i="1"/>
  <c r="X5061" i="1" s="1"/>
  <c r="V5061" i="1"/>
  <c r="V5059" i="1"/>
  <c r="W5059" i="1"/>
  <c r="X5059" i="1" s="1"/>
  <c r="W5048" i="1"/>
  <c r="X5048" i="1" s="1"/>
  <c r="V5048" i="1"/>
  <c r="W5029" i="1"/>
  <c r="X5029" i="1" s="1"/>
  <c r="V5029" i="1"/>
  <c r="W5021" i="1"/>
  <c r="X5021" i="1" s="1"/>
  <c r="V5021" i="1"/>
  <c r="W5004" i="1"/>
  <c r="X5004" i="1" s="1"/>
  <c r="V5004" i="1"/>
  <c r="W4987" i="1"/>
  <c r="X4987" i="1" s="1"/>
  <c r="V4987" i="1"/>
  <c r="W4985" i="1"/>
  <c r="X4985" i="1" s="1"/>
  <c r="V4985" i="1"/>
  <c r="W4979" i="1"/>
  <c r="X4979" i="1" s="1"/>
  <c r="V4979" i="1"/>
  <c r="W4969" i="1"/>
  <c r="X4969" i="1" s="1"/>
  <c r="V4969" i="1"/>
  <c r="W4959" i="1"/>
  <c r="X4959" i="1" s="1"/>
  <c r="V4959" i="1"/>
  <c r="W4945" i="1"/>
  <c r="X4945" i="1" s="1"/>
  <c r="V4945" i="1"/>
  <c r="W4938" i="1"/>
  <c r="X4938" i="1" s="1"/>
  <c r="V4938" i="1"/>
  <c r="W4934" i="1"/>
  <c r="X4934" i="1" s="1"/>
  <c r="V4934" i="1"/>
  <c r="W4918" i="1"/>
  <c r="X4918" i="1" s="1"/>
  <c r="V4918" i="1"/>
  <c r="W4911" i="1"/>
  <c r="X4911" i="1" s="1"/>
  <c r="V4911" i="1"/>
  <c r="W4902" i="1"/>
  <c r="X4902" i="1" s="1"/>
  <c r="V4902" i="1"/>
  <c r="W4898" i="1"/>
  <c r="X4898" i="1" s="1"/>
  <c r="V4898" i="1"/>
  <c r="W4880" i="1"/>
  <c r="X4880" i="1" s="1"/>
  <c r="V4880" i="1"/>
  <c r="W4879" i="1"/>
  <c r="X4879" i="1" s="1"/>
  <c r="V4879" i="1"/>
  <c r="W4855" i="1"/>
  <c r="X4855" i="1" s="1"/>
  <c r="V4855" i="1"/>
  <c r="W4848" i="1"/>
  <c r="X4848" i="1" s="1"/>
  <c r="V4848" i="1"/>
  <c r="W4847" i="1"/>
  <c r="X4847" i="1" s="1"/>
  <c r="V4847" i="1"/>
  <c r="W4830" i="1"/>
  <c r="X4830" i="1" s="1"/>
  <c r="V4830" i="1"/>
  <c r="W4826" i="1"/>
  <c r="X4826" i="1" s="1"/>
  <c r="V4826" i="1"/>
  <c r="W4824" i="1"/>
  <c r="X4824" i="1" s="1"/>
  <c r="V4824" i="1"/>
  <c r="W4812" i="1"/>
  <c r="X4812" i="1" s="1"/>
  <c r="V4812" i="1"/>
  <c r="W4800" i="1"/>
  <c r="X4800" i="1" s="1"/>
  <c r="V4800" i="1"/>
  <c r="W4799" i="1"/>
  <c r="X4799" i="1" s="1"/>
  <c r="V4799" i="1"/>
  <c r="W4796" i="1"/>
  <c r="X4796" i="1" s="1"/>
  <c r="V4796" i="1"/>
  <c r="W4792" i="1"/>
  <c r="X4792" i="1" s="1"/>
  <c r="V4792" i="1"/>
  <c r="W4788" i="1"/>
  <c r="X4788" i="1" s="1"/>
  <c r="V4788" i="1"/>
  <c r="W4782" i="1"/>
  <c r="X4782" i="1" s="1"/>
  <c r="V4782" i="1"/>
  <c r="W4754" i="1"/>
  <c r="X4754" i="1" s="1"/>
  <c r="V4754" i="1"/>
  <c r="W4750" i="1"/>
  <c r="X4750" i="1" s="1"/>
  <c r="V4750" i="1"/>
  <c r="W4740" i="1"/>
  <c r="X4740" i="1" s="1"/>
  <c r="V4740" i="1"/>
  <c r="W4739" i="1"/>
  <c r="X4739" i="1" s="1"/>
  <c r="V4739" i="1"/>
  <c r="W4736" i="1"/>
  <c r="X4736" i="1" s="1"/>
  <c r="V4736" i="1"/>
  <c r="W4731" i="1"/>
  <c r="X4731" i="1" s="1"/>
  <c r="V4731" i="1"/>
  <c r="W4730" i="1"/>
  <c r="X4730" i="1" s="1"/>
  <c r="V4730" i="1"/>
  <c r="W4714" i="1"/>
  <c r="X4714" i="1" s="1"/>
  <c r="V4714" i="1"/>
  <c r="W4708" i="1"/>
  <c r="X4708" i="1" s="1"/>
  <c r="V4708" i="1"/>
  <c r="W4703" i="1"/>
  <c r="X4703" i="1" s="1"/>
  <c r="V4703" i="1"/>
  <c r="V4699" i="1"/>
  <c r="W4699" i="1"/>
  <c r="X4699" i="1" s="1"/>
  <c r="W4695" i="1"/>
  <c r="X4695" i="1" s="1"/>
  <c r="V4695" i="1"/>
  <c r="W4692" i="1"/>
  <c r="X4692" i="1" s="1"/>
  <c r="V4692" i="1"/>
  <c r="W4676" i="1"/>
  <c r="X4676" i="1" s="1"/>
  <c r="V4676" i="1"/>
  <c r="V4667" i="1"/>
  <c r="W4667" i="1"/>
  <c r="X4667" i="1" s="1"/>
  <c r="V4660" i="1"/>
  <c r="W4660" i="1"/>
  <c r="X4660" i="1" s="1"/>
  <c r="V4655" i="1"/>
  <c r="W4655" i="1"/>
  <c r="X4655" i="1" s="1"/>
  <c r="W4650" i="1"/>
  <c r="X4650" i="1" s="1"/>
  <c r="V4650" i="1"/>
  <c r="W4627" i="1"/>
  <c r="X4627" i="1" s="1"/>
  <c r="V4627" i="1"/>
  <c r="W4619" i="1"/>
  <c r="X4619" i="1" s="1"/>
  <c r="V4619" i="1"/>
  <c r="W4589" i="1"/>
  <c r="X4589" i="1" s="1"/>
  <c r="V4589" i="1"/>
  <c r="W4567" i="1"/>
  <c r="X4567" i="1" s="1"/>
  <c r="V4567" i="1"/>
  <c r="W4552" i="1"/>
  <c r="X4552" i="1" s="1"/>
  <c r="V4552" i="1"/>
  <c r="W4551" i="1"/>
  <c r="X4551" i="1" s="1"/>
  <c r="V4551" i="1"/>
  <c r="W4536" i="1"/>
  <c r="X4536" i="1" s="1"/>
  <c r="V4536" i="1"/>
  <c r="W4526" i="1"/>
  <c r="X4526" i="1" s="1"/>
  <c r="V4526" i="1"/>
  <c r="W4521" i="1"/>
  <c r="X4521" i="1" s="1"/>
  <c r="V4521" i="1"/>
  <c r="W4517" i="1"/>
  <c r="X4517" i="1" s="1"/>
  <c r="V4517" i="1"/>
  <c r="W4516" i="1"/>
  <c r="X4516" i="1" s="1"/>
  <c r="V4516" i="1"/>
  <c r="W4504" i="1"/>
  <c r="X4504" i="1" s="1"/>
  <c r="V4504" i="1"/>
  <c r="W4494" i="1"/>
  <c r="X4494" i="1" s="1"/>
  <c r="V4494" i="1"/>
  <c r="W4485" i="1"/>
  <c r="X4485" i="1" s="1"/>
  <c r="V4485" i="1"/>
  <c r="W4474" i="1"/>
  <c r="X4474" i="1" s="1"/>
  <c r="V4474" i="1"/>
  <c r="W4473" i="1"/>
  <c r="X4473" i="1" s="1"/>
  <c r="V4473" i="1"/>
  <c r="W4468" i="1"/>
  <c r="X4468" i="1" s="1"/>
  <c r="V4468" i="1"/>
  <c r="W4452" i="1"/>
  <c r="X4452" i="1" s="1"/>
  <c r="V4452" i="1"/>
  <c r="W4437" i="1"/>
  <c r="X4437" i="1" s="1"/>
  <c r="V4437" i="1"/>
  <c r="W4433" i="1"/>
  <c r="X4433" i="1" s="1"/>
  <c r="V4433" i="1"/>
  <c r="W4420" i="1"/>
  <c r="X4420" i="1" s="1"/>
  <c r="V4420" i="1"/>
  <c r="W4407" i="1"/>
  <c r="X4407" i="1" s="1"/>
  <c r="V4407" i="1"/>
  <c r="W4401" i="1"/>
  <c r="X4401" i="1" s="1"/>
  <c r="V4401" i="1"/>
  <c r="W4358" i="1"/>
  <c r="X4358" i="1" s="1"/>
  <c r="V4358" i="1"/>
  <c r="W4342" i="1"/>
  <c r="X4342" i="1" s="1"/>
  <c r="V4342" i="1"/>
  <c r="W4339" i="1"/>
  <c r="X4339" i="1" s="1"/>
  <c r="V4339" i="1"/>
  <c r="W4335" i="1"/>
  <c r="X4335" i="1" s="1"/>
  <c r="V4335" i="1"/>
  <c r="W4334" i="1"/>
  <c r="X4334" i="1" s="1"/>
  <c r="V4334" i="1"/>
  <c r="W4330" i="1"/>
  <c r="X4330" i="1" s="1"/>
  <c r="V4330" i="1"/>
  <c r="W4321" i="1"/>
  <c r="X4321" i="1" s="1"/>
  <c r="V4321" i="1"/>
  <c r="W4319" i="1"/>
  <c r="X4319" i="1" s="1"/>
  <c r="V4319" i="1"/>
  <c r="W4316" i="1"/>
  <c r="X4316" i="1" s="1"/>
  <c r="V4316" i="1"/>
  <c r="W4314" i="1"/>
  <c r="X4314" i="1" s="1"/>
  <c r="V4314" i="1"/>
  <c r="W4309" i="1"/>
  <c r="X4309" i="1" s="1"/>
  <c r="V4309" i="1"/>
  <c r="W4297" i="1"/>
  <c r="X4297" i="1" s="1"/>
  <c r="V4297" i="1"/>
  <c r="W4293" i="1"/>
  <c r="X4293" i="1" s="1"/>
  <c r="V4293" i="1"/>
  <c r="W4290" i="1"/>
  <c r="X4290" i="1" s="1"/>
  <c r="V4290" i="1"/>
  <c r="W4269" i="1"/>
  <c r="X4269" i="1" s="1"/>
  <c r="V4269" i="1"/>
  <c r="W4223" i="1"/>
  <c r="X4223" i="1" s="1"/>
  <c r="V4223" i="1"/>
  <c r="W4219" i="1"/>
  <c r="X4219" i="1" s="1"/>
  <c r="V4219" i="1"/>
  <c r="W4215" i="1"/>
  <c r="X4215" i="1" s="1"/>
  <c r="V4215" i="1"/>
  <c r="W4214" i="1"/>
  <c r="X4214" i="1" s="1"/>
  <c r="V4214" i="1"/>
  <c r="W4213" i="1"/>
  <c r="X4213" i="1" s="1"/>
  <c r="V4213" i="1"/>
  <c r="W4192" i="1"/>
  <c r="X4192" i="1" s="1"/>
  <c r="V4192" i="1"/>
  <c r="W4185" i="1"/>
  <c r="X4185" i="1" s="1"/>
  <c r="V4185" i="1"/>
  <c r="W4173" i="1"/>
  <c r="X4173" i="1" s="1"/>
  <c r="V4173" i="1"/>
  <c r="V4163" i="1"/>
  <c r="W4163" i="1"/>
  <c r="X4163" i="1" s="1"/>
  <c r="V4162" i="1"/>
  <c r="W4162" i="1"/>
  <c r="X4162" i="1" s="1"/>
  <c r="W4156" i="1"/>
  <c r="X4156" i="1" s="1"/>
  <c r="V4156" i="1"/>
  <c r="W4143" i="1"/>
  <c r="X4143" i="1" s="1"/>
  <c r="V4143" i="1"/>
  <c r="W4138" i="1"/>
  <c r="X4138" i="1" s="1"/>
  <c r="V4138" i="1"/>
  <c r="W4112" i="1"/>
  <c r="X4112" i="1" s="1"/>
  <c r="V4112" i="1"/>
  <c r="W4111" i="1"/>
  <c r="X4111" i="1" s="1"/>
  <c r="V4111" i="1"/>
  <c r="V4110" i="1"/>
  <c r="W4110" i="1"/>
  <c r="X4110" i="1" s="1"/>
  <c r="W4102" i="1"/>
  <c r="X4102" i="1" s="1"/>
  <c r="V4102" i="1"/>
  <c r="W4084" i="1"/>
  <c r="X4084" i="1" s="1"/>
  <c r="V4084" i="1"/>
  <c r="W4081" i="1"/>
  <c r="X4081" i="1" s="1"/>
  <c r="V4081" i="1"/>
  <c r="W4061" i="1"/>
  <c r="X4061" i="1" s="1"/>
  <c r="V4061" i="1"/>
  <c r="W4055" i="1"/>
  <c r="X4055" i="1" s="1"/>
  <c r="V4055" i="1"/>
  <c r="W4053" i="1"/>
  <c r="X4053" i="1" s="1"/>
  <c r="V4053" i="1"/>
  <c r="W4051" i="1"/>
  <c r="X4051" i="1" s="1"/>
  <c r="V4051" i="1"/>
  <c r="W4024" i="1"/>
  <c r="X4024" i="1" s="1"/>
  <c r="V4024" i="1"/>
  <c r="W4007" i="1"/>
  <c r="X4007" i="1" s="1"/>
  <c r="V4007" i="1"/>
  <c r="W3975" i="1"/>
  <c r="X3975" i="1" s="1"/>
  <c r="V3975" i="1"/>
  <c r="W3970" i="1"/>
  <c r="X3970" i="1" s="1"/>
  <c r="V3970" i="1"/>
  <c r="W3968" i="1"/>
  <c r="X3968" i="1" s="1"/>
  <c r="V3968" i="1"/>
  <c r="W3966" i="1"/>
  <c r="X3966" i="1" s="1"/>
  <c r="V3966" i="1"/>
  <c r="W3965" i="1"/>
  <c r="X3965" i="1" s="1"/>
  <c r="V3965" i="1"/>
  <c r="W3959" i="1"/>
  <c r="X3959" i="1" s="1"/>
  <c r="V3959" i="1"/>
  <c r="W3950" i="1"/>
  <c r="X3950" i="1" s="1"/>
  <c r="V3950" i="1"/>
  <c r="W3946" i="1"/>
  <c r="X3946" i="1" s="1"/>
  <c r="V3946" i="1"/>
  <c r="W3929" i="1"/>
  <c r="X3929" i="1" s="1"/>
  <c r="V3929" i="1"/>
  <c r="W3926" i="1"/>
  <c r="X3926" i="1" s="1"/>
  <c r="V3926" i="1"/>
  <c r="W3916" i="1"/>
  <c r="X3916" i="1" s="1"/>
  <c r="V3916" i="1"/>
  <c r="W3915" i="1"/>
  <c r="X3915" i="1" s="1"/>
  <c r="V3915" i="1"/>
  <c r="W3914" i="1"/>
  <c r="X3914" i="1" s="1"/>
  <c r="V3914" i="1"/>
  <c r="W3891" i="1"/>
  <c r="X3891" i="1" s="1"/>
  <c r="V3891" i="1"/>
  <c r="W3885" i="1"/>
  <c r="X3885" i="1" s="1"/>
  <c r="V3885" i="1"/>
  <c r="W3881" i="1"/>
  <c r="X3881" i="1" s="1"/>
  <c r="V3881" i="1"/>
  <c r="W3857" i="1"/>
  <c r="X3857" i="1" s="1"/>
  <c r="V3857" i="1"/>
  <c r="W3853" i="1"/>
  <c r="X3853" i="1" s="1"/>
  <c r="V3853" i="1"/>
  <c r="W3846" i="1"/>
  <c r="X3846" i="1" s="1"/>
  <c r="V3846" i="1"/>
  <c r="W3844" i="1"/>
  <c r="X3844" i="1" s="1"/>
  <c r="V3844" i="1"/>
  <c r="W3803" i="1"/>
  <c r="X3803" i="1" s="1"/>
  <c r="V3803" i="1"/>
  <c r="W3802" i="1"/>
  <c r="X3802" i="1" s="1"/>
  <c r="V3802" i="1"/>
  <c r="W3795" i="1"/>
  <c r="X3795" i="1" s="1"/>
  <c r="V3795" i="1"/>
  <c r="W3794" i="1"/>
  <c r="X3794" i="1" s="1"/>
  <c r="V3794" i="1"/>
  <c r="W3784" i="1"/>
  <c r="X3784" i="1" s="1"/>
  <c r="V3784" i="1"/>
  <c r="W3733" i="1"/>
  <c r="X3733" i="1" s="1"/>
  <c r="V3733" i="1"/>
  <c r="V3730" i="1"/>
  <c r="W3730" i="1"/>
  <c r="X3730" i="1" s="1"/>
  <c r="W3710" i="1"/>
  <c r="X3710" i="1" s="1"/>
  <c r="V3710" i="1"/>
  <c r="W3694" i="1"/>
  <c r="X3694" i="1" s="1"/>
  <c r="V3694" i="1"/>
  <c r="W3635" i="1"/>
  <c r="X3635" i="1" s="1"/>
  <c r="V3635" i="1"/>
  <c r="W3622" i="1"/>
  <c r="X3622" i="1" s="1"/>
  <c r="V3622" i="1"/>
  <c r="W3614" i="1"/>
  <c r="X3614" i="1" s="1"/>
  <c r="V3614" i="1"/>
  <c r="V3594" i="1"/>
  <c r="W3594" i="1"/>
  <c r="X3594" i="1" s="1"/>
  <c r="W3580" i="1"/>
  <c r="X3580" i="1" s="1"/>
  <c r="V3580" i="1"/>
  <c r="V3577" i="1"/>
  <c r="W3577" i="1"/>
  <c r="X3577" i="1" s="1"/>
  <c r="W3558" i="1"/>
  <c r="X3558" i="1" s="1"/>
  <c r="V3558" i="1"/>
  <c r="W3553" i="1"/>
  <c r="X3553" i="1" s="1"/>
  <c r="V3553" i="1"/>
  <c r="W3533" i="1"/>
  <c r="X3533" i="1" s="1"/>
  <c r="V3533" i="1"/>
  <c r="W3483" i="1"/>
  <c r="X3483" i="1" s="1"/>
  <c r="V3483" i="1"/>
  <c r="W3480" i="1"/>
  <c r="X3480" i="1" s="1"/>
  <c r="V3480" i="1"/>
  <c r="W3470" i="1"/>
  <c r="X3470" i="1" s="1"/>
  <c r="V3470" i="1"/>
  <c r="W3454" i="1"/>
  <c r="X3454" i="1" s="1"/>
  <c r="V3454" i="1"/>
  <c r="W3436" i="1"/>
  <c r="X3436" i="1" s="1"/>
  <c r="V3436" i="1"/>
  <c r="W3431" i="1"/>
  <c r="X3431" i="1" s="1"/>
  <c r="V3431" i="1"/>
  <c r="W3428" i="1"/>
  <c r="X3428" i="1" s="1"/>
  <c r="V3428" i="1"/>
  <c r="W3406" i="1"/>
  <c r="X3406" i="1" s="1"/>
  <c r="V3406" i="1"/>
  <c r="W3386" i="1"/>
  <c r="X3386" i="1" s="1"/>
  <c r="V3386" i="1"/>
  <c r="W3380" i="1"/>
  <c r="X3380" i="1" s="1"/>
  <c r="V3380" i="1"/>
  <c r="W3369" i="1"/>
  <c r="X3369" i="1" s="1"/>
  <c r="V3369" i="1"/>
  <c r="V3367" i="1"/>
  <c r="W3367" i="1"/>
  <c r="X3367" i="1" s="1"/>
  <c r="W3364" i="1"/>
  <c r="X3364" i="1" s="1"/>
  <c r="V3364" i="1"/>
  <c r="V3362" i="1"/>
  <c r="W3362" i="1"/>
  <c r="X3362" i="1" s="1"/>
  <c r="W3361" i="1"/>
  <c r="X3361" i="1" s="1"/>
  <c r="V3361" i="1"/>
  <c r="W3356" i="1"/>
  <c r="X3356" i="1" s="1"/>
  <c r="V3356" i="1"/>
  <c r="W3352" i="1"/>
  <c r="X3352" i="1" s="1"/>
  <c r="V3352" i="1"/>
  <c r="W3346" i="1"/>
  <c r="X3346" i="1" s="1"/>
  <c r="V3346" i="1"/>
  <c r="W3345" i="1"/>
  <c r="X3345" i="1" s="1"/>
  <c r="V3345" i="1"/>
  <c r="V3342" i="1"/>
  <c r="W3342" i="1"/>
  <c r="X3342" i="1" s="1"/>
  <c r="V3337" i="1"/>
  <c r="W3337" i="1"/>
  <c r="X3337" i="1" s="1"/>
  <c r="W3315" i="1"/>
  <c r="X3315" i="1" s="1"/>
  <c r="V3315" i="1"/>
  <c r="W3298" i="1"/>
  <c r="X3298" i="1" s="1"/>
  <c r="V3298" i="1"/>
  <c r="W3294" i="1"/>
  <c r="X3294" i="1" s="1"/>
  <c r="V3294" i="1"/>
  <c r="W3279" i="1"/>
  <c r="X3279" i="1" s="1"/>
  <c r="V3279" i="1"/>
  <c r="W3268" i="1"/>
  <c r="X3268" i="1" s="1"/>
  <c r="V3268" i="1"/>
  <c r="W3266" i="1"/>
  <c r="X3266" i="1" s="1"/>
  <c r="V3266" i="1"/>
  <c r="W3263" i="1"/>
  <c r="X3263" i="1" s="1"/>
  <c r="V3263" i="1"/>
  <c r="W3260" i="1"/>
  <c r="X3260" i="1" s="1"/>
  <c r="V3260" i="1"/>
  <c r="W3237" i="1"/>
  <c r="X3237" i="1" s="1"/>
  <c r="V3237" i="1"/>
  <c r="W3235" i="1"/>
  <c r="X3235" i="1" s="1"/>
  <c r="V3235" i="1"/>
  <c r="W3230" i="1"/>
  <c r="X3230" i="1" s="1"/>
  <c r="V3230" i="1"/>
  <c r="W3219" i="1"/>
  <c r="X3219" i="1" s="1"/>
  <c r="V3219" i="1"/>
  <c r="W3178" i="1"/>
  <c r="X3178" i="1" s="1"/>
  <c r="V3178" i="1"/>
  <c r="W3161" i="1"/>
  <c r="X3161" i="1" s="1"/>
  <c r="V3161" i="1"/>
  <c r="W3087" i="1"/>
  <c r="X3087" i="1" s="1"/>
  <c r="V3087" i="1"/>
  <c r="V3084" i="1"/>
  <c r="W3084" i="1"/>
  <c r="X3084" i="1" s="1"/>
  <c r="V3079" i="1"/>
  <c r="W3079" i="1"/>
  <c r="X3079" i="1" s="1"/>
  <c r="W3072" i="1"/>
  <c r="X3072" i="1" s="1"/>
  <c r="V3072" i="1"/>
  <c r="W3031" i="1"/>
  <c r="X3031" i="1" s="1"/>
  <c r="V3031" i="1"/>
  <c r="W2995" i="1"/>
  <c r="X2995" i="1" s="1"/>
  <c r="V2995" i="1"/>
  <c r="W2988" i="1"/>
  <c r="X2988" i="1" s="1"/>
  <c r="V2988" i="1"/>
  <c r="W2974" i="1"/>
  <c r="X2974" i="1" s="1"/>
  <c r="V2974" i="1"/>
  <c r="W2959" i="1"/>
  <c r="X2959" i="1" s="1"/>
  <c r="V2959" i="1"/>
  <c r="W2954" i="1"/>
  <c r="X2954" i="1" s="1"/>
  <c r="V2954" i="1"/>
  <c r="W2939" i="1"/>
  <c r="X2939" i="1" s="1"/>
  <c r="V2939" i="1"/>
  <c r="W2897" i="1"/>
  <c r="X2897" i="1" s="1"/>
  <c r="V2897" i="1"/>
  <c r="W2895" i="1"/>
  <c r="X2895" i="1" s="1"/>
  <c r="V2895" i="1"/>
  <c r="W2876" i="1"/>
  <c r="X2876" i="1" s="1"/>
  <c r="V2876" i="1"/>
  <c r="W2874" i="1"/>
  <c r="X2874" i="1" s="1"/>
  <c r="V2874" i="1"/>
  <c r="W2868" i="1"/>
  <c r="X2868" i="1" s="1"/>
  <c r="V2868" i="1"/>
  <c r="W2867" i="1"/>
  <c r="X2867" i="1" s="1"/>
  <c r="V2867" i="1"/>
  <c r="W1929" i="1"/>
  <c r="X1929" i="1" s="1"/>
  <c r="V1929" i="1"/>
  <c r="V1913" i="1"/>
  <c r="W1913" i="1"/>
  <c r="X1913" i="1" s="1"/>
  <c r="V1905" i="1"/>
  <c r="W1905" i="1"/>
  <c r="X1905" i="1" s="1"/>
  <c r="W1878" i="1"/>
  <c r="X1878" i="1" s="1"/>
  <c r="V1878" i="1"/>
  <c r="V1850" i="1"/>
  <c r="W1850" i="1"/>
  <c r="X1850" i="1" s="1"/>
  <c r="W1848" i="1"/>
  <c r="X1848" i="1" s="1"/>
  <c r="V1848" i="1"/>
  <c r="V9349" i="1"/>
  <c r="W9349" i="1"/>
  <c r="X9349" i="1" s="1"/>
  <c r="W9347" i="1"/>
  <c r="X9347" i="1" s="1"/>
  <c r="V9347" i="1"/>
  <c r="V9346" i="1"/>
  <c r="W9346" i="1"/>
  <c r="X9346" i="1" s="1"/>
  <c r="W9345" i="1"/>
  <c r="X9345" i="1" s="1"/>
  <c r="V9345" i="1"/>
  <c r="W9344" i="1"/>
  <c r="X9344" i="1" s="1"/>
  <c r="V9344" i="1"/>
  <c r="W9341" i="1"/>
  <c r="X9341" i="1" s="1"/>
  <c r="V9341" i="1"/>
  <c r="V9340" i="1"/>
  <c r="W9340" i="1"/>
  <c r="X9340" i="1" s="1"/>
  <c r="V9339" i="1"/>
  <c r="W9339" i="1"/>
  <c r="X9339" i="1" s="1"/>
  <c r="V9338" i="1"/>
  <c r="W9338" i="1"/>
  <c r="X9338" i="1" s="1"/>
  <c r="W9333" i="1"/>
  <c r="X9333" i="1" s="1"/>
  <c r="V9333" i="1"/>
  <c r="W9330" i="1"/>
  <c r="X9330" i="1" s="1"/>
  <c r="V9330" i="1"/>
  <c r="W9329" i="1"/>
  <c r="X9329" i="1" s="1"/>
  <c r="V9329" i="1"/>
  <c r="V9328" i="1"/>
  <c r="W9328" i="1"/>
  <c r="X9328" i="1" s="1"/>
  <c r="W9327" i="1"/>
  <c r="X9327" i="1" s="1"/>
  <c r="V9327" i="1"/>
  <c r="W9325" i="1"/>
  <c r="X9325" i="1" s="1"/>
  <c r="V9325" i="1"/>
  <c r="V9324" i="1"/>
  <c r="W9324" i="1"/>
  <c r="X9324" i="1" s="1"/>
  <c r="V9319" i="1"/>
  <c r="W9319" i="1"/>
  <c r="X9319" i="1" s="1"/>
  <c r="V9317" i="1"/>
  <c r="W9317" i="1"/>
  <c r="X9317" i="1" s="1"/>
  <c r="W9314" i="1"/>
  <c r="X9314" i="1" s="1"/>
  <c r="V9314" i="1"/>
  <c r="W9311" i="1"/>
  <c r="X9311" i="1" s="1"/>
  <c r="V9311" i="1"/>
  <c r="W9310" i="1"/>
  <c r="X9310" i="1" s="1"/>
  <c r="V9310" i="1"/>
  <c r="W9308" i="1"/>
  <c r="X9308" i="1" s="1"/>
  <c r="V9308" i="1"/>
  <c r="V9307" i="1"/>
  <c r="W9307" i="1"/>
  <c r="X9307" i="1" s="1"/>
  <c r="V9306" i="1"/>
  <c r="W9306" i="1"/>
  <c r="X9306" i="1" s="1"/>
  <c r="W9305" i="1"/>
  <c r="X9305" i="1" s="1"/>
  <c r="V9305" i="1"/>
  <c r="W9304" i="1"/>
  <c r="X9304" i="1" s="1"/>
  <c r="V9304" i="1"/>
  <c r="V9303" i="1"/>
  <c r="W9303" i="1"/>
  <c r="X9303" i="1" s="1"/>
  <c r="W9298" i="1"/>
  <c r="X9298" i="1" s="1"/>
  <c r="V9298" i="1"/>
  <c r="W9296" i="1"/>
  <c r="X9296" i="1" s="1"/>
  <c r="V9296" i="1"/>
  <c r="V9294" i="1"/>
  <c r="W9294" i="1"/>
  <c r="X9294" i="1" s="1"/>
  <c r="W9292" i="1"/>
  <c r="X9292" i="1" s="1"/>
  <c r="V9292" i="1"/>
  <c r="W9288" i="1"/>
  <c r="X9288" i="1" s="1"/>
  <c r="V9288" i="1"/>
  <c r="W9286" i="1"/>
  <c r="X9286" i="1" s="1"/>
  <c r="V9286" i="1"/>
  <c r="V9285" i="1"/>
  <c r="W9285" i="1"/>
  <c r="X9285" i="1" s="1"/>
  <c r="W9280" i="1"/>
  <c r="X9280" i="1" s="1"/>
  <c r="V9280" i="1"/>
  <c r="W9278" i="1"/>
  <c r="X9278" i="1" s="1"/>
  <c r="V9278" i="1"/>
  <c r="W9277" i="1"/>
  <c r="X9277" i="1" s="1"/>
  <c r="V9277" i="1"/>
  <c r="W9274" i="1"/>
  <c r="X9274" i="1" s="1"/>
  <c r="V9274" i="1"/>
  <c r="W9272" i="1"/>
  <c r="X9272" i="1" s="1"/>
  <c r="V9272" i="1"/>
  <c r="W9271" i="1"/>
  <c r="X9271" i="1" s="1"/>
  <c r="V9271" i="1"/>
  <c r="W9270" i="1"/>
  <c r="X9270" i="1" s="1"/>
  <c r="V9270" i="1"/>
  <c r="W9268" i="1"/>
  <c r="X9268" i="1" s="1"/>
  <c r="V9268" i="1"/>
  <c r="W9267" i="1"/>
  <c r="X9267" i="1" s="1"/>
  <c r="V9267" i="1"/>
  <c r="V9266" i="1"/>
  <c r="W9266" i="1"/>
  <c r="X9266" i="1" s="1"/>
  <c r="V9265" i="1"/>
  <c r="W9265" i="1"/>
  <c r="X9265" i="1" s="1"/>
  <c r="W9264" i="1"/>
  <c r="X9264" i="1" s="1"/>
  <c r="V9264" i="1"/>
  <c r="V9263" i="1"/>
  <c r="W9263" i="1"/>
  <c r="X9263" i="1" s="1"/>
  <c r="V9262" i="1"/>
  <c r="W9262" i="1"/>
  <c r="X9262" i="1" s="1"/>
  <c r="W9261" i="1"/>
  <c r="X9261" i="1" s="1"/>
  <c r="V9261" i="1"/>
  <c r="V9260" i="1"/>
  <c r="W9260" i="1"/>
  <c r="X9260" i="1" s="1"/>
  <c r="V9259" i="1"/>
  <c r="W9259" i="1"/>
  <c r="X9259" i="1" s="1"/>
  <c r="V9258" i="1"/>
  <c r="W9258" i="1"/>
  <c r="X9258" i="1" s="1"/>
  <c r="W9257" i="1"/>
  <c r="X9257" i="1" s="1"/>
  <c r="V9257" i="1"/>
  <c r="W9256" i="1"/>
  <c r="X9256" i="1" s="1"/>
  <c r="V9256" i="1"/>
  <c r="V9255" i="1"/>
  <c r="W9255" i="1"/>
  <c r="X9255" i="1" s="1"/>
  <c r="V9254" i="1"/>
  <c r="W9254" i="1"/>
  <c r="X9254" i="1" s="1"/>
  <c r="V9253" i="1"/>
  <c r="W9253" i="1"/>
  <c r="X9253" i="1" s="1"/>
  <c r="W9252" i="1"/>
  <c r="X9252" i="1" s="1"/>
  <c r="V9252" i="1"/>
  <c r="W9246" i="1"/>
  <c r="X9246" i="1" s="1"/>
  <c r="V9246" i="1"/>
  <c r="W9245" i="1"/>
  <c r="X9245" i="1" s="1"/>
  <c r="V9245" i="1"/>
  <c r="W9244" i="1"/>
  <c r="X9244" i="1" s="1"/>
  <c r="V9244" i="1"/>
  <c r="W9242" i="1"/>
  <c r="X9242" i="1" s="1"/>
  <c r="V9242" i="1"/>
  <c r="W9241" i="1"/>
  <c r="X9241" i="1" s="1"/>
  <c r="V9241" i="1"/>
  <c r="W9240" i="1"/>
  <c r="X9240" i="1" s="1"/>
  <c r="V9240" i="1"/>
  <c r="W9239" i="1"/>
  <c r="X9239" i="1" s="1"/>
  <c r="V9239" i="1"/>
  <c r="W9238" i="1"/>
  <c r="X9238" i="1" s="1"/>
  <c r="V9238" i="1"/>
  <c r="W9236" i="1"/>
  <c r="X9236" i="1" s="1"/>
  <c r="V9236" i="1"/>
  <c r="W9235" i="1"/>
  <c r="X9235" i="1" s="1"/>
  <c r="V9235" i="1"/>
  <c r="W9233" i="1"/>
  <c r="X9233" i="1" s="1"/>
  <c r="V9233" i="1"/>
  <c r="W9232" i="1"/>
  <c r="X9232" i="1" s="1"/>
  <c r="V9232" i="1"/>
  <c r="V9230" i="1"/>
  <c r="W9230" i="1"/>
  <c r="X9230" i="1" s="1"/>
  <c r="V9229" i="1"/>
  <c r="W9229" i="1"/>
  <c r="X9229" i="1" s="1"/>
  <c r="V9228" i="1"/>
  <c r="W9228" i="1"/>
  <c r="X9228" i="1" s="1"/>
  <c r="V9227" i="1"/>
  <c r="W9227" i="1"/>
  <c r="X9227" i="1" s="1"/>
  <c r="V9226" i="1"/>
  <c r="W9226" i="1"/>
  <c r="X9226" i="1" s="1"/>
  <c r="V9225" i="1"/>
  <c r="W9225" i="1"/>
  <c r="X9225" i="1" s="1"/>
  <c r="V9224" i="1"/>
  <c r="W9224" i="1"/>
  <c r="X9224" i="1" s="1"/>
  <c r="W9223" i="1"/>
  <c r="X9223" i="1" s="1"/>
  <c r="V9223" i="1"/>
  <c r="W9222" i="1"/>
  <c r="X9222" i="1" s="1"/>
  <c r="V9222" i="1"/>
  <c r="V9221" i="1"/>
  <c r="W9221" i="1"/>
  <c r="X9221" i="1" s="1"/>
  <c r="W9219" i="1"/>
  <c r="X9219" i="1" s="1"/>
  <c r="V9219" i="1"/>
  <c r="W9216" i="1"/>
  <c r="X9216" i="1" s="1"/>
  <c r="V9216" i="1"/>
  <c r="W9215" i="1"/>
  <c r="X9215" i="1" s="1"/>
  <c r="V9215" i="1"/>
  <c r="W9214" i="1"/>
  <c r="X9214" i="1" s="1"/>
  <c r="V9214" i="1"/>
  <c r="W9213" i="1"/>
  <c r="X9213" i="1" s="1"/>
  <c r="V9213" i="1"/>
  <c r="W9212" i="1"/>
  <c r="X9212" i="1" s="1"/>
  <c r="V9212" i="1"/>
  <c r="V9210" i="1"/>
  <c r="W9210" i="1"/>
  <c r="X9210" i="1" s="1"/>
  <c r="W9208" i="1"/>
  <c r="X9208" i="1" s="1"/>
  <c r="V9208" i="1"/>
  <c r="W9206" i="1"/>
  <c r="X9206" i="1" s="1"/>
  <c r="V9206" i="1"/>
  <c r="W9203" i="1"/>
  <c r="X9203" i="1" s="1"/>
  <c r="V9203" i="1"/>
  <c r="W9201" i="1"/>
  <c r="X9201" i="1" s="1"/>
  <c r="V9201" i="1"/>
  <c r="V9200" i="1"/>
  <c r="W9200" i="1"/>
  <c r="X9200" i="1" s="1"/>
  <c r="V9199" i="1"/>
  <c r="W9199" i="1"/>
  <c r="X9199" i="1" s="1"/>
  <c r="W9198" i="1"/>
  <c r="X9198" i="1" s="1"/>
  <c r="V9198" i="1"/>
  <c r="W9197" i="1"/>
  <c r="X9197" i="1" s="1"/>
  <c r="V9197" i="1"/>
  <c r="V9196" i="1"/>
  <c r="W9196" i="1"/>
  <c r="X9196" i="1" s="1"/>
  <c r="V9194" i="1"/>
  <c r="W9194" i="1"/>
  <c r="X9194" i="1" s="1"/>
  <c r="W9191" i="1"/>
  <c r="X9191" i="1" s="1"/>
  <c r="V9191" i="1"/>
  <c r="V9190" i="1"/>
  <c r="W9190" i="1"/>
  <c r="X9190" i="1" s="1"/>
  <c r="W9189" i="1"/>
  <c r="X9189" i="1" s="1"/>
  <c r="V9189" i="1"/>
  <c r="W9188" i="1"/>
  <c r="X9188" i="1" s="1"/>
  <c r="V9188" i="1"/>
  <c r="W9187" i="1"/>
  <c r="X9187" i="1" s="1"/>
  <c r="V9187" i="1"/>
  <c r="V9186" i="1"/>
  <c r="W9186" i="1"/>
  <c r="X9186" i="1" s="1"/>
  <c r="W9185" i="1"/>
  <c r="X9185" i="1" s="1"/>
  <c r="V9185" i="1"/>
  <c r="V9183" i="1"/>
  <c r="W9183" i="1"/>
  <c r="X9183" i="1" s="1"/>
  <c r="W9178" i="1"/>
  <c r="X9178" i="1" s="1"/>
  <c r="V9178" i="1"/>
  <c r="V9176" i="1"/>
  <c r="W9176" i="1"/>
  <c r="X9176" i="1" s="1"/>
  <c r="W9168" i="1"/>
  <c r="X9168" i="1" s="1"/>
  <c r="V9168" i="1"/>
  <c r="W9165" i="1"/>
  <c r="X9165" i="1" s="1"/>
  <c r="V9165" i="1"/>
  <c r="W9164" i="1"/>
  <c r="X9164" i="1" s="1"/>
  <c r="V9164" i="1"/>
  <c r="W9163" i="1"/>
  <c r="X9163" i="1" s="1"/>
  <c r="V9163" i="1"/>
  <c r="V9162" i="1"/>
  <c r="W9162" i="1"/>
  <c r="X9162" i="1" s="1"/>
  <c r="W9161" i="1"/>
  <c r="X9161" i="1" s="1"/>
  <c r="V9161" i="1"/>
  <c r="W9160" i="1"/>
  <c r="X9160" i="1" s="1"/>
  <c r="V9160" i="1"/>
  <c r="V9159" i="1"/>
  <c r="W9159" i="1"/>
  <c r="X9159" i="1" s="1"/>
  <c r="W9157" i="1"/>
  <c r="X9157" i="1" s="1"/>
  <c r="V9157" i="1"/>
  <c r="W9156" i="1"/>
  <c r="X9156" i="1" s="1"/>
  <c r="V9156" i="1"/>
  <c r="W9155" i="1"/>
  <c r="X9155" i="1" s="1"/>
  <c r="V9155" i="1"/>
  <c r="W9154" i="1"/>
  <c r="X9154" i="1" s="1"/>
  <c r="V9154" i="1"/>
  <c r="W9152" i="1"/>
  <c r="X9152" i="1" s="1"/>
  <c r="V9152" i="1"/>
  <c r="W9151" i="1"/>
  <c r="X9151" i="1" s="1"/>
  <c r="V9151" i="1"/>
  <c r="W9150" i="1"/>
  <c r="X9150" i="1" s="1"/>
  <c r="V9150" i="1"/>
  <c r="W9148" i="1"/>
  <c r="X9148" i="1" s="1"/>
  <c r="V9148" i="1"/>
  <c r="V9147" i="1"/>
  <c r="W9147" i="1"/>
  <c r="X9147" i="1" s="1"/>
  <c r="V9145" i="1"/>
  <c r="W9145" i="1"/>
  <c r="X9145" i="1" s="1"/>
  <c r="W9143" i="1"/>
  <c r="X9143" i="1" s="1"/>
  <c r="V9143" i="1"/>
  <c r="W9142" i="1"/>
  <c r="X9142" i="1" s="1"/>
  <c r="V9142" i="1"/>
  <c r="V9141" i="1"/>
  <c r="W9141" i="1"/>
  <c r="X9141" i="1" s="1"/>
  <c r="W9140" i="1"/>
  <c r="X9140" i="1" s="1"/>
  <c r="V9140" i="1"/>
  <c r="W9137" i="1"/>
  <c r="X9137" i="1" s="1"/>
  <c r="V9137" i="1"/>
  <c r="W9136" i="1"/>
  <c r="X9136" i="1" s="1"/>
  <c r="V9136" i="1"/>
  <c r="V9134" i="1"/>
  <c r="W9134" i="1"/>
  <c r="X9134" i="1" s="1"/>
  <c r="W9133" i="1"/>
  <c r="X9133" i="1" s="1"/>
  <c r="V9133" i="1"/>
  <c r="W9132" i="1"/>
  <c r="X9132" i="1" s="1"/>
  <c r="V9132" i="1"/>
  <c r="W9131" i="1"/>
  <c r="X9131" i="1" s="1"/>
  <c r="V9131" i="1"/>
  <c r="V9130" i="1"/>
  <c r="W9130" i="1"/>
  <c r="X9130" i="1" s="1"/>
  <c r="V9129" i="1"/>
  <c r="W9129" i="1"/>
  <c r="X9129" i="1" s="1"/>
  <c r="V9128" i="1"/>
  <c r="W9128" i="1"/>
  <c r="X9128" i="1" s="1"/>
  <c r="W9127" i="1"/>
  <c r="X9127" i="1" s="1"/>
  <c r="V9127" i="1"/>
  <c r="V9125" i="1"/>
  <c r="W9125" i="1"/>
  <c r="X9125" i="1" s="1"/>
  <c r="W9124" i="1"/>
  <c r="X9124" i="1" s="1"/>
  <c r="V9124" i="1"/>
  <c r="W9121" i="1"/>
  <c r="X9121" i="1" s="1"/>
  <c r="V9121" i="1"/>
  <c r="V9120" i="1"/>
  <c r="W9120" i="1"/>
  <c r="X9120" i="1" s="1"/>
  <c r="V9119" i="1"/>
  <c r="W9119" i="1"/>
  <c r="X9119" i="1" s="1"/>
  <c r="W9118" i="1"/>
  <c r="X9118" i="1" s="1"/>
  <c r="V9118" i="1"/>
  <c r="V9117" i="1"/>
  <c r="W9117" i="1"/>
  <c r="X9117" i="1" s="1"/>
  <c r="W9113" i="1"/>
  <c r="X9113" i="1" s="1"/>
  <c r="V9113" i="1"/>
  <c r="W9112" i="1"/>
  <c r="X9112" i="1" s="1"/>
  <c r="V9112" i="1"/>
  <c r="W9110" i="1"/>
  <c r="X9110" i="1" s="1"/>
  <c r="V9110" i="1"/>
  <c r="W9107" i="1"/>
  <c r="X9107" i="1" s="1"/>
  <c r="V9107" i="1"/>
  <c r="W9105" i="1"/>
  <c r="X9105" i="1" s="1"/>
  <c r="V9105" i="1"/>
  <c r="W9104" i="1"/>
  <c r="X9104" i="1" s="1"/>
  <c r="V9104" i="1"/>
  <c r="W9101" i="1"/>
  <c r="X9101" i="1" s="1"/>
  <c r="V9101" i="1"/>
  <c r="W9100" i="1"/>
  <c r="X9100" i="1" s="1"/>
  <c r="V9100" i="1"/>
  <c r="W9099" i="1"/>
  <c r="X9099" i="1" s="1"/>
  <c r="V9099" i="1"/>
  <c r="W9096" i="1"/>
  <c r="X9096" i="1" s="1"/>
  <c r="V9096" i="1"/>
  <c r="V9092" i="1"/>
  <c r="W9092" i="1"/>
  <c r="X9092" i="1" s="1"/>
  <c r="V9091" i="1"/>
  <c r="W9091" i="1"/>
  <c r="X9091" i="1" s="1"/>
  <c r="V9089" i="1"/>
  <c r="W9089" i="1"/>
  <c r="X9089" i="1" s="1"/>
  <c r="W9084" i="1"/>
  <c r="X9084" i="1" s="1"/>
  <c r="V9084" i="1"/>
  <c r="W9083" i="1"/>
  <c r="X9083" i="1" s="1"/>
  <c r="V9083" i="1"/>
  <c r="W9082" i="1"/>
  <c r="X9082" i="1" s="1"/>
  <c r="V9082" i="1"/>
  <c r="V9080" i="1"/>
  <c r="W9080" i="1"/>
  <c r="X9080" i="1" s="1"/>
  <c r="W9079" i="1"/>
  <c r="X9079" i="1" s="1"/>
  <c r="V9079" i="1"/>
  <c r="V9078" i="1"/>
  <c r="W9078" i="1"/>
  <c r="X9078" i="1" s="1"/>
  <c r="W9076" i="1"/>
  <c r="X9076" i="1" s="1"/>
  <c r="V9076" i="1"/>
  <c r="W9073" i="1"/>
  <c r="X9073" i="1" s="1"/>
  <c r="V9073" i="1"/>
  <c r="W9072" i="1"/>
  <c r="X9072" i="1" s="1"/>
  <c r="V9072" i="1"/>
  <c r="V9069" i="1"/>
  <c r="W9069" i="1"/>
  <c r="X9069" i="1" s="1"/>
  <c r="W9065" i="1"/>
  <c r="X9065" i="1" s="1"/>
  <c r="V9065" i="1"/>
  <c r="W9064" i="1"/>
  <c r="X9064" i="1" s="1"/>
  <c r="V9064" i="1"/>
  <c r="W9063" i="1"/>
  <c r="X9063" i="1" s="1"/>
  <c r="V9063" i="1"/>
  <c r="W9062" i="1"/>
  <c r="X9062" i="1" s="1"/>
  <c r="V9062" i="1"/>
  <c r="W9058" i="1"/>
  <c r="X9058" i="1" s="1"/>
  <c r="V9058" i="1"/>
  <c r="W9057" i="1"/>
  <c r="X9057" i="1" s="1"/>
  <c r="V9057" i="1"/>
  <c r="W9056" i="1"/>
  <c r="X9056" i="1" s="1"/>
  <c r="V9056" i="1"/>
  <c r="W9055" i="1"/>
  <c r="X9055" i="1" s="1"/>
  <c r="V9055" i="1"/>
  <c r="W9054" i="1"/>
  <c r="X9054" i="1" s="1"/>
  <c r="V9054" i="1"/>
  <c r="W9053" i="1"/>
  <c r="X9053" i="1" s="1"/>
  <c r="V9053" i="1"/>
  <c r="W9052" i="1"/>
  <c r="X9052" i="1" s="1"/>
  <c r="V9052" i="1"/>
  <c r="W9051" i="1"/>
  <c r="X9051" i="1" s="1"/>
  <c r="V9051" i="1"/>
  <c r="W9049" i="1"/>
  <c r="X9049" i="1" s="1"/>
  <c r="V9049" i="1"/>
  <c r="W9048" i="1"/>
  <c r="X9048" i="1" s="1"/>
  <c r="V9048" i="1"/>
  <c r="W9047" i="1"/>
  <c r="X9047" i="1" s="1"/>
  <c r="V9047" i="1"/>
  <c r="W9046" i="1"/>
  <c r="X9046" i="1" s="1"/>
  <c r="V9046" i="1"/>
  <c r="V9045" i="1"/>
  <c r="W9045" i="1"/>
  <c r="X9045" i="1" s="1"/>
  <c r="V9043" i="1"/>
  <c r="W9043" i="1"/>
  <c r="X9043" i="1" s="1"/>
  <c r="V9042" i="1"/>
  <c r="W9042" i="1"/>
  <c r="X9042" i="1" s="1"/>
  <c r="V9040" i="1"/>
  <c r="W9040" i="1"/>
  <c r="X9040" i="1" s="1"/>
  <c r="W9036" i="1"/>
  <c r="X9036" i="1" s="1"/>
  <c r="V9036" i="1"/>
  <c r="W9032" i="1"/>
  <c r="X9032" i="1" s="1"/>
  <c r="V9032" i="1"/>
  <c r="W9027" i="1"/>
  <c r="X9027" i="1" s="1"/>
  <c r="V9027" i="1"/>
  <c r="W9024" i="1"/>
  <c r="X9024" i="1" s="1"/>
  <c r="V9024" i="1"/>
  <c r="W9023" i="1"/>
  <c r="X9023" i="1" s="1"/>
  <c r="V9023" i="1"/>
  <c r="W9021" i="1"/>
  <c r="X9021" i="1" s="1"/>
  <c r="V9021" i="1"/>
  <c r="W9020" i="1"/>
  <c r="X9020" i="1" s="1"/>
  <c r="V9020" i="1"/>
  <c r="W9019" i="1"/>
  <c r="X9019" i="1" s="1"/>
  <c r="V9019" i="1"/>
  <c r="W9018" i="1"/>
  <c r="X9018" i="1" s="1"/>
  <c r="V9018" i="1"/>
  <c r="W9016" i="1"/>
  <c r="X9016" i="1" s="1"/>
  <c r="V9016" i="1"/>
  <c r="W9012" i="1"/>
  <c r="X9012" i="1" s="1"/>
  <c r="V9012" i="1"/>
  <c r="W9011" i="1"/>
  <c r="X9011" i="1" s="1"/>
  <c r="V9011" i="1"/>
  <c r="W9010" i="1"/>
  <c r="X9010" i="1" s="1"/>
  <c r="V9010" i="1"/>
  <c r="W9009" i="1"/>
  <c r="X9009" i="1" s="1"/>
  <c r="V9009" i="1"/>
  <c r="W9003" i="1"/>
  <c r="X9003" i="1" s="1"/>
  <c r="V9003" i="1"/>
  <c r="W9002" i="1"/>
  <c r="X9002" i="1" s="1"/>
  <c r="V9002" i="1"/>
  <c r="W9001" i="1"/>
  <c r="X9001" i="1" s="1"/>
  <c r="V9001" i="1"/>
  <c r="W9000" i="1"/>
  <c r="X9000" i="1" s="1"/>
  <c r="V9000" i="1"/>
  <c r="W8998" i="1"/>
  <c r="X8998" i="1" s="1"/>
  <c r="V8998" i="1"/>
  <c r="W8997" i="1"/>
  <c r="X8997" i="1" s="1"/>
  <c r="V8997" i="1"/>
  <c r="V8996" i="1"/>
  <c r="W8996" i="1"/>
  <c r="X8996" i="1" s="1"/>
  <c r="W8995" i="1"/>
  <c r="X8995" i="1" s="1"/>
  <c r="V8995" i="1"/>
  <c r="V8994" i="1"/>
  <c r="W8994" i="1"/>
  <c r="X8994" i="1" s="1"/>
  <c r="W8989" i="1"/>
  <c r="X8989" i="1" s="1"/>
  <c r="V8989" i="1"/>
  <c r="W8987" i="1"/>
  <c r="X8987" i="1" s="1"/>
  <c r="V8987" i="1"/>
  <c r="W8984" i="1"/>
  <c r="X8984" i="1" s="1"/>
  <c r="V8984" i="1"/>
  <c r="V8983" i="1"/>
  <c r="W8983" i="1"/>
  <c r="X8983" i="1" s="1"/>
  <c r="W8978" i="1"/>
  <c r="X8978" i="1" s="1"/>
  <c r="V8978" i="1"/>
  <c r="W8976" i="1"/>
  <c r="X8976" i="1" s="1"/>
  <c r="V8976" i="1"/>
  <c r="W8975" i="1"/>
  <c r="X8975" i="1" s="1"/>
  <c r="V8975" i="1"/>
  <c r="W8969" i="1"/>
  <c r="X8969" i="1" s="1"/>
  <c r="V8969" i="1"/>
  <c r="W8967" i="1"/>
  <c r="X8967" i="1" s="1"/>
  <c r="V8967" i="1"/>
  <c r="W8965" i="1"/>
  <c r="X8965" i="1" s="1"/>
  <c r="V8965" i="1"/>
  <c r="V8964" i="1"/>
  <c r="W8964" i="1"/>
  <c r="X8964" i="1" s="1"/>
  <c r="W8963" i="1"/>
  <c r="X8963" i="1" s="1"/>
  <c r="V8963" i="1"/>
  <c r="V8960" i="1"/>
  <c r="W8960" i="1"/>
  <c r="X8960" i="1" s="1"/>
  <c r="W8959" i="1"/>
  <c r="X8959" i="1" s="1"/>
  <c r="V8959" i="1"/>
  <c r="W8957" i="1"/>
  <c r="X8957" i="1" s="1"/>
  <c r="V8957" i="1"/>
  <c r="W8954" i="1"/>
  <c r="X8954" i="1" s="1"/>
  <c r="V8954" i="1"/>
  <c r="V8953" i="1"/>
  <c r="W8953" i="1"/>
  <c r="X8953" i="1" s="1"/>
  <c r="W8950" i="1"/>
  <c r="X8950" i="1" s="1"/>
  <c r="V8950" i="1"/>
  <c r="W8949" i="1"/>
  <c r="X8949" i="1" s="1"/>
  <c r="V8949" i="1"/>
  <c r="W8948" i="1"/>
  <c r="X8948" i="1" s="1"/>
  <c r="V8948" i="1"/>
  <c r="W8947" i="1"/>
  <c r="X8947" i="1" s="1"/>
  <c r="V8947" i="1"/>
  <c r="W8946" i="1"/>
  <c r="X8946" i="1" s="1"/>
  <c r="V8946" i="1"/>
  <c r="W8944" i="1"/>
  <c r="X8944" i="1" s="1"/>
  <c r="V8944" i="1"/>
  <c r="W8942" i="1"/>
  <c r="X8942" i="1" s="1"/>
  <c r="V8942" i="1"/>
  <c r="V8941" i="1"/>
  <c r="W8941" i="1"/>
  <c r="X8941" i="1" s="1"/>
  <c r="V8939" i="1"/>
  <c r="W8939" i="1"/>
  <c r="X8939" i="1" s="1"/>
  <c r="V8938" i="1"/>
  <c r="W8938" i="1"/>
  <c r="X8938" i="1" s="1"/>
  <c r="W8936" i="1"/>
  <c r="X8936" i="1" s="1"/>
  <c r="V8936" i="1"/>
  <c r="W8935" i="1"/>
  <c r="X8935" i="1" s="1"/>
  <c r="V8935" i="1"/>
  <c r="W8933" i="1"/>
  <c r="X8933" i="1" s="1"/>
  <c r="V8933" i="1"/>
  <c r="W8932" i="1"/>
  <c r="X8932" i="1" s="1"/>
  <c r="V8932" i="1"/>
  <c r="W8930" i="1"/>
  <c r="X8930" i="1" s="1"/>
  <c r="V8930" i="1"/>
  <c r="W8929" i="1"/>
  <c r="X8929" i="1" s="1"/>
  <c r="V8929" i="1"/>
  <c r="W8928" i="1"/>
  <c r="X8928" i="1" s="1"/>
  <c r="V8928" i="1"/>
  <c r="W8927" i="1"/>
  <c r="X8927" i="1" s="1"/>
  <c r="V8927" i="1"/>
  <c r="W8922" i="1"/>
  <c r="X8922" i="1" s="1"/>
  <c r="V8922" i="1"/>
  <c r="W8921" i="1"/>
  <c r="X8921" i="1" s="1"/>
  <c r="V8921" i="1"/>
  <c r="V8920" i="1"/>
  <c r="W8920" i="1"/>
  <c r="X8920" i="1" s="1"/>
  <c r="V8919" i="1"/>
  <c r="W8919" i="1"/>
  <c r="X8919" i="1" s="1"/>
  <c r="V8918" i="1"/>
  <c r="W8918" i="1"/>
  <c r="X8918" i="1" s="1"/>
  <c r="V8917" i="1"/>
  <c r="W8917" i="1"/>
  <c r="X8917" i="1" s="1"/>
  <c r="W8916" i="1"/>
  <c r="X8916" i="1" s="1"/>
  <c r="V8916" i="1"/>
  <c r="W8915" i="1"/>
  <c r="X8915" i="1" s="1"/>
  <c r="V8915" i="1"/>
  <c r="V8912" i="1"/>
  <c r="W8912" i="1"/>
  <c r="X8912" i="1" s="1"/>
  <c r="W8911" i="1"/>
  <c r="X8911" i="1" s="1"/>
  <c r="V8911" i="1"/>
  <c r="V8909" i="1"/>
  <c r="W8909" i="1"/>
  <c r="X8909" i="1" s="1"/>
  <c r="W8908" i="1"/>
  <c r="X8908" i="1" s="1"/>
  <c r="V8908" i="1"/>
  <c r="W8907" i="1"/>
  <c r="X8907" i="1" s="1"/>
  <c r="V8907" i="1"/>
  <c r="W8906" i="1"/>
  <c r="X8906" i="1" s="1"/>
  <c r="V8906" i="1"/>
  <c r="W8905" i="1"/>
  <c r="X8905" i="1" s="1"/>
  <c r="V8905" i="1"/>
  <c r="W8904" i="1"/>
  <c r="X8904" i="1" s="1"/>
  <c r="V8904" i="1"/>
  <c r="W8903" i="1"/>
  <c r="X8903" i="1" s="1"/>
  <c r="V8903" i="1"/>
  <c r="V8902" i="1"/>
  <c r="W8902" i="1"/>
  <c r="X8902" i="1" s="1"/>
  <c r="W8901" i="1"/>
  <c r="X8901" i="1" s="1"/>
  <c r="V8901" i="1"/>
  <c r="V8899" i="1"/>
  <c r="W8899" i="1"/>
  <c r="X8899" i="1" s="1"/>
  <c r="V8898" i="1"/>
  <c r="W8898" i="1"/>
  <c r="X8898" i="1" s="1"/>
  <c r="V8896" i="1"/>
  <c r="W8896" i="1"/>
  <c r="X8896" i="1" s="1"/>
  <c r="W8895" i="1"/>
  <c r="X8895" i="1" s="1"/>
  <c r="V8895" i="1"/>
  <c r="W8894" i="1"/>
  <c r="X8894" i="1" s="1"/>
  <c r="V8894" i="1"/>
  <c r="W8893" i="1"/>
  <c r="X8893" i="1" s="1"/>
  <c r="V8893" i="1"/>
  <c r="W8889" i="1"/>
  <c r="X8889" i="1" s="1"/>
  <c r="V8889" i="1"/>
  <c r="W8888" i="1"/>
  <c r="X8888" i="1" s="1"/>
  <c r="V8888" i="1"/>
  <c r="W8887" i="1"/>
  <c r="X8887" i="1" s="1"/>
  <c r="V8887" i="1"/>
  <c r="W8886" i="1"/>
  <c r="X8886" i="1" s="1"/>
  <c r="V8886" i="1"/>
  <c r="W8885" i="1"/>
  <c r="X8885" i="1" s="1"/>
  <c r="V8885" i="1"/>
  <c r="W8884" i="1"/>
  <c r="X8884" i="1" s="1"/>
  <c r="V8884" i="1"/>
  <c r="W8882" i="1"/>
  <c r="X8882" i="1" s="1"/>
  <c r="V8882" i="1"/>
  <c r="V8881" i="1"/>
  <c r="W8881" i="1"/>
  <c r="X8881" i="1" s="1"/>
  <c r="W8880" i="1"/>
  <c r="X8880" i="1" s="1"/>
  <c r="V8880" i="1"/>
  <c r="V8878" i="1"/>
  <c r="W8878" i="1"/>
  <c r="X8878" i="1" s="1"/>
  <c r="V8874" i="1"/>
  <c r="W8874" i="1"/>
  <c r="X8874" i="1" s="1"/>
  <c r="W8872" i="1"/>
  <c r="X8872" i="1" s="1"/>
  <c r="V8872" i="1"/>
  <c r="W8870" i="1"/>
  <c r="X8870" i="1" s="1"/>
  <c r="V8870" i="1"/>
  <c r="W8866" i="1"/>
  <c r="X8866" i="1" s="1"/>
  <c r="V8866" i="1"/>
  <c r="W8865" i="1"/>
  <c r="X8865" i="1" s="1"/>
  <c r="V8865" i="1"/>
  <c r="W8860" i="1"/>
  <c r="X8860" i="1" s="1"/>
  <c r="V8860" i="1"/>
  <c r="W8859" i="1"/>
  <c r="X8859" i="1" s="1"/>
  <c r="V8859" i="1"/>
  <c r="W8858" i="1"/>
  <c r="X8858" i="1" s="1"/>
  <c r="V8858" i="1"/>
  <c r="W8857" i="1"/>
  <c r="X8857" i="1" s="1"/>
  <c r="V8857" i="1"/>
  <c r="W8856" i="1"/>
  <c r="X8856" i="1" s="1"/>
  <c r="V8856" i="1"/>
  <c r="W8855" i="1"/>
  <c r="X8855" i="1" s="1"/>
  <c r="V8855" i="1"/>
  <c r="W8854" i="1"/>
  <c r="X8854" i="1" s="1"/>
  <c r="V8854" i="1"/>
  <c r="W8852" i="1"/>
  <c r="X8852" i="1" s="1"/>
  <c r="V8852" i="1"/>
  <c r="V8851" i="1"/>
  <c r="W8851" i="1"/>
  <c r="X8851" i="1" s="1"/>
  <c r="V8850" i="1"/>
  <c r="W8850" i="1"/>
  <c r="X8850" i="1" s="1"/>
  <c r="W8845" i="1"/>
  <c r="X8845" i="1" s="1"/>
  <c r="V8845" i="1"/>
  <c r="W8843" i="1"/>
  <c r="X8843" i="1" s="1"/>
  <c r="V8843" i="1"/>
  <c r="W8840" i="1"/>
  <c r="X8840" i="1" s="1"/>
  <c r="V8840" i="1"/>
  <c r="W8839" i="1"/>
  <c r="X8839" i="1" s="1"/>
  <c r="V8839" i="1"/>
  <c r="W8838" i="1"/>
  <c r="X8838" i="1" s="1"/>
  <c r="V8838" i="1"/>
  <c r="W8837" i="1"/>
  <c r="X8837" i="1" s="1"/>
  <c r="V8837" i="1"/>
  <c r="W8835" i="1"/>
  <c r="X8835" i="1" s="1"/>
  <c r="V8835" i="1"/>
  <c r="W8834" i="1"/>
  <c r="X8834" i="1" s="1"/>
  <c r="V8834" i="1"/>
  <c r="W8832" i="1"/>
  <c r="X8832" i="1" s="1"/>
  <c r="V8832" i="1"/>
  <c r="W8823" i="1"/>
  <c r="X8823" i="1" s="1"/>
  <c r="V8823" i="1"/>
  <c r="W8822" i="1"/>
  <c r="X8822" i="1" s="1"/>
  <c r="V8822" i="1"/>
  <c r="W8820" i="1"/>
  <c r="X8820" i="1" s="1"/>
  <c r="V8820" i="1"/>
  <c r="W8819" i="1"/>
  <c r="X8819" i="1" s="1"/>
  <c r="V8819" i="1"/>
  <c r="W8817" i="1"/>
  <c r="X8817" i="1" s="1"/>
  <c r="V8817" i="1"/>
  <c r="V8816" i="1"/>
  <c r="W8816" i="1"/>
  <c r="X8816" i="1" s="1"/>
  <c r="V8814" i="1"/>
  <c r="W8814" i="1"/>
  <c r="X8814" i="1" s="1"/>
  <c r="W8812" i="1"/>
  <c r="X8812" i="1" s="1"/>
  <c r="V8812" i="1"/>
  <c r="W8811" i="1"/>
  <c r="X8811" i="1" s="1"/>
  <c r="V8811" i="1"/>
  <c r="V8810" i="1"/>
  <c r="W8810" i="1"/>
  <c r="X8810" i="1" s="1"/>
  <c r="W8809" i="1"/>
  <c r="X8809" i="1" s="1"/>
  <c r="V8809" i="1"/>
  <c r="V8807" i="1"/>
  <c r="W8807" i="1"/>
  <c r="X8807" i="1" s="1"/>
  <c r="V8806" i="1"/>
  <c r="W8806" i="1"/>
  <c r="X8806" i="1" s="1"/>
  <c r="V8804" i="1"/>
  <c r="W8804" i="1"/>
  <c r="X8804" i="1" s="1"/>
  <c r="W8803" i="1"/>
  <c r="X8803" i="1" s="1"/>
  <c r="V8803" i="1"/>
  <c r="W8801" i="1"/>
  <c r="X8801" i="1" s="1"/>
  <c r="V8801" i="1"/>
  <c r="W8799" i="1"/>
  <c r="X8799" i="1" s="1"/>
  <c r="V8799" i="1"/>
  <c r="W8797" i="1"/>
  <c r="X8797" i="1" s="1"/>
  <c r="V8797" i="1"/>
  <c r="W8796" i="1"/>
  <c r="X8796" i="1" s="1"/>
  <c r="V8796" i="1"/>
  <c r="W8795" i="1"/>
  <c r="X8795" i="1" s="1"/>
  <c r="V8795" i="1"/>
  <c r="W8793" i="1"/>
  <c r="X8793" i="1" s="1"/>
  <c r="V8793" i="1"/>
  <c r="V8787" i="1"/>
  <c r="W8787" i="1"/>
  <c r="X8787" i="1" s="1"/>
  <c r="W8782" i="1"/>
  <c r="X8782" i="1" s="1"/>
  <c r="V8782" i="1"/>
  <c r="W8780" i="1"/>
  <c r="X8780" i="1" s="1"/>
  <c r="V8780" i="1"/>
  <c r="V8779" i="1"/>
  <c r="W8779" i="1"/>
  <c r="X8779" i="1" s="1"/>
  <c r="V8778" i="1"/>
  <c r="W8778" i="1"/>
  <c r="X8778" i="1" s="1"/>
  <c r="W8777" i="1"/>
  <c r="X8777" i="1" s="1"/>
  <c r="V8777" i="1"/>
  <c r="W8773" i="1"/>
  <c r="X8773" i="1" s="1"/>
  <c r="V8773" i="1"/>
  <c r="W8771" i="1"/>
  <c r="X8771" i="1" s="1"/>
  <c r="V8771" i="1"/>
  <c r="W8770" i="1"/>
  <c r="X8770" i="1" s="1"/>
  <c r="V8770" i="1"/>
  <c r="W8769" i="1"/>
  <c r="X8769" i="1" s="1"/>
  <c r="V8769" i="1"/>
  <c r="W8768" i="1"/>
  <c r="X8768" i="1" s="1"/>
  <c r="V8768" i="1"/>
  <c r="W8766" i="1"/>
  <c r="X8766" i="1" s="1"/>
  <c r="V8766" i="1"/>
  <c r="W8765" i="1"/>
  <c r="X8765" i="1" s="1"/>
  <c r="V8765" i="1"/>
  <c r="V8764" i="1"/>
  <c r="W8764" i="1"/>
  <c r="X8764" i="1" s="1"/>
  <c r="V8762" i="1"/>
  <c r="W8762" i="1"/>
  <c r="X8762" i="1" s="1"/>
  <c r="V8761" i="1"/>
  <c r="W8761" i="1"/>
  <c r="X8761" i="1" s="1"/>
  <c r="W8758" i="1"/>
  <c r="X8758" i="1" s="1"/>
  <c r="V8758" i="1"/>
  <c r="W8755" i="1"/>
  <c r="X8755" i="1" s="1"/>
  <c r="V8755" i="1"/>
  <c r="W8754" i="1"/>
  <c r="X8754" i="1" s="1"/>
  <c r="V8754" i="1"/>
  <c r="W8751" i="1"/>
  <c r="X8751" i="1" s="1"/>
  <c r="V8751" i="1"/>
  <c r="V8747" i="1"/>
  <c r="W8747" i="1"/>
  <c r="X8747" i="1" s="1"/>
  <c r="W8746" i="1"/>
  <c r="X8746" i="1" s="1"/>
  <c r="V8746" i="1"/>
  <c r="V8745" i="1"/>
  <c r="W8745" i="1"/>
  <c r="X8745" i="1" s="1"/>
  <c r="W8743" i="1"/>
  <c r="X8743" i="1" s="1"/>
  <c r="V8743" i="1"/>
  <c r="V8741" i="1"/>
  <c r="W8741" i="1"/>
  <c r="X8741" i="1" s="1"/>
  <c r="W8739" i="1"/>
  <c r="X8739" i="1" s="1"/>
  <c r="V8739" i="1"/>
  <c r="W8738" i="1"/>
  <c r="X8738" i="1" s="1"/>
  <c r="V8738" i="1"/>
  <c r="W8735" i="1"/>
  <c r="X8735" i="1" s="1"/>
  <c r="V8735" i="1"/>
  <c r="V8732" i="1"/>
  <c r="W8732" i="1"/>
  <c r="X8732" i="1" s="1"/>
  <c r="V8731" i="1"/>
  <c r="W8731" i="1"/>
  <c r="X8731" i="1" s="1"/>
  <c r="V8727" i="1"/>
  <c r="W8727" i="1"/>
  <c r="X8727" i="1" s="1"/>
  <c r="W8726" i="1"/>
  <c r="X8726" i="1" s="1"/>
  <c r="V8726" i="1"/>
  <c r="W8725" i="1"/>
  <c r="X8725" i="1" s="1"/>
  <c r="V8725" i="1"/>
  <c r="V8724" i="1"/>
  <c r="W8724" i="1"/>
  <c r="X8724" i="1" s="1"/>
  <c r="V8722" i="1"/>
  <c r="W8722" i="1"/>
  <c r="X8722" i="1" s="1"/>
  <c r="V8721" i="1"/>
  <c r="W8721" i="1"/>
  <c r="X8721" i="1" s="1"/>
  <c r="V8720" i="1"/>
  <c r="W8720" i="1"/>
  <c r="X8720" i="1" s="1"/>
  <c r="V8718" i="1"/>
  <c r="W8718" i="1"/>
  <c r="X8718" i="1" s="1"/>
  <c r="W8717" i="1"/>
  <c r="X8717" i="1" s="1"/>
  <c r="V8717" i="1"/>
  <c r="W8715" i="1"/>
  <c r="X8715" i="1" s="1"/>
  <c r="V8715" i="1"/>
  <c r="W8712" i="1"/>
  <c r="X8712" i="1" s="1"/>
  <c r="V8712" i="1"/>
  <c r="W8709" i="1"/>
  <c r="X8709" i="1" s="1"/>
  <c r="V8709" i="1"/>
  <c r="W8708" i="1"/>
  <c r="X8708" i="1" s="1"/>
  <c r="V8708" i="1"/>
  <c r="W8705" i="1"/>
  <c r="X8705" i="1" s="1"/>
  <c r="V8705" i="1"/>
  <c r="W8704" i="1"/>
  <c r="X8704" i="1" s="1"/>
  <c r="V8704" i="1"/>
  <c r="W8697" i="1"/>
  <c r="X8697" i="1" s="1"/>
  <c r="V8697" i="1"/>
  <c r="W8696" i="1"/>
  <c r="X8696" i="1" s="1"/>
  <c r="V8696" i="1"/>
  <c r="V8695" i="1"/>
  <c r="W8695" i="1"/>
  <c r="X8695" i="1" s="1"/>
  <c r="W8693" i="1"/>
  <c r="X8693" i="1" s="1"/>
  <c r="V8693" i="1"/>
  <c r="W8692" i="1"/>
  <c r="X8692" i="1" s="1"/>
  <c r="V8692" i="1"/>
  <c r="W8688" i="1"/>
  <c r="X8688" i="1" s="1"/>
  <c r="V8688" i="1"/>
  <c r="W8687" i="1"/>
  <c r="X8687" i="1" s="1"/>
  <c r="V8687" i="1"/>
  <c r="W8685" i="1"/>
  <c r="X8685" i="1" s="1"/>
  <c r="V8685" i="1"/>
  <c r="W8684" i="1"/>
  <c r="X8684" i="1" s="1"/>
  <c r="V8684" i="1"/>
  <c r="W8682" i="1"/>
  <c r="X8682" i="1" s="1"/>
  <c r="V8682" i="1"/>
  <c r="W8681" i="1"/>
  <c r="X8681" i="1" s="1"/>
  <c r="V8681" i="1"/>
  <c r="V8677" i="1"/>
  <c r="W8677" i="1"/>
  <c r="X8677" i="1" s="1"/>
  <c r="W8675" i="1"/>
  <c r="X8675" i="1" s="1"/>
  <c r="V8675" i="1"/>
  <c r="W8673" i="1"/>
  <c r="X8673" i="1" s="1"/>
  <c r="V8673" i="1"/>
  <c r="W8668" i="1"/>
  <c r="X8668" i="1" s="1"/>
  <c r="V8668" i="1"/>
  <c r="W8667" i="1"/>
  <c r="X8667" i="1" s="1"/>
  <c r="V8667" i="1"/>
  <c r="V8658" i="1"/>
  <c r="W8658" i="1"/>
  <c r="X8658" i="1" s="1"/>
  <c r="V8656" i="1"/>
  <c r="W8656" i="1"/>
  <c r="X8656" i="1" s="1"/>
  <c r="W8650" i="1"/>
  <c r="X8650" i="1" s="1"/>
  <c r="V8650" i="1"/>
  <c r="W8648" i="1"/>
  <c r="X8648" i="1" s="1"/>
  <c r="V8648" i="1"/>
  <c r="W8647" i="1"/>
  <c r="X8647" i="1" s="1"/>
  <c r="V8647" i="1"/>
  <c r="W8646" i="1"/>
  <c r="X8646" i="1" s="1"/>
  <c r="V8646" i="1"/>
  <c r="W8645" i="1"/>
  <c r="X8645" i="1" s="1"/>
  <c r="V8645" i="1"/>
  <c r="W8644" i="1"/>
  <c r="X8644" i="1" s="1"/>
  <c r="V8644" i="1"/>
  <c r="W8643" i="1"/>
  <c r="X8643" i="1" s="1"/>
  <c r="V8643" i="1"/>
  <c r="W8639" i="1"/>
  <c r="X8639" i="1" s="1"/>
  <c r="V8639" i="1"/>
  <c r="W8638" i="1"/>
  <c r="X8638" i="1" s="1"/>
  <c r="V8638" i="1"/>
  <c r="V8637" i="1"/>
  <c r="W8637" i="1"/>
  <c r="X8637" i="1" s="1"/>
  <c r="V8635" i="1"/>
  <c r="W8635" i="1"/>
  <c r="X8635" i="1" s="1"/>
  <c r="W8634" i="1"/>
  <c r="X8634" i="1" s="1"/>
  <c r="V8634" i="1"/>
  <c r="V8632" i="1"/>
  <c r="W8632" i="1"/>
  <c r="X8632" i="1" s="1"/>
  <c r="V8631" i="1"/>
  <c r="W8631" i="1"/>
  <c r="X8631" i="1" s="1"/>
  <c r="V8630" i="1"/>
  <c r="W8630" i="1"/>
  <c r="X8630" i="1" s="1"/>
  <c r="W8629" i="1"/>
  <c r="X8629" i="1" s="1"/>
  <c r="V8629" i="1"/>
  <c r="V8628" i="1"/>
  <c r="W8628" i="1"/>
  <c r="X8628" i="1" s="1"/>
  <c r="W8627" i="1"/>
  <c r="X8627" i="1" s="1"/>
  <c r="V8627" i="1"/>
  <c r="W8625" i="1"/>
  <c r="X8625" i="1" s="1"/>
  <c r="V8625" i="1"/>
  <c r="W8621" i="1"/>
  <c r="X8621" i="1" s="1"/>
  <c r="V8621" i="1"/>
  <c r="W8620" i="1"/>
  <c r="X8620" i="1" s="1"/>
  <c r="V8620" i="1"/>
  <c r="W8617" i="1"/>
  <c r="X8617" i="1" s="1"/>
  <c r="V8617" i="1"/>
  <c r="V8616" i="1"/>
  <c r="W8616" i="1"/>
  <c r="X8616" i="1" s="1"/>
  <c r="W8615" i="1"/>
  <c r="X8615" i="1" s="1"/>
  <c r="V8615" i="1"/>
  <c r="V8613" i="1"/>
  <c r="W8613" i="1"/>
  <c r="X8613" i="1" s="1"/>
  <c r="V8612" i="1"/>
  <c r="W8612" i="1"/>
  <c r="X8612" i="1" s="1"/>
  <c r="V8609" i="1"/>
  <c r="W8609" i="1"/>
  <c r="X8609" i="1" s="1"/>
  <c r="V8605" i="1"/>
  <c r="W8605" i="1"/>
  <c r="X8605" i="1" s="1"/>
  <c r="V8604" i="1"/>
  <c r="W8604" i="1"/>
  <c r="X8604" i="1" s="1"/>
  <c r="W8603" i="1"/>
  <c r="X8603" i="1" s="1"/>
  <c r="V8603" i="1"/>
  <c r="W8602" i="1"/>
  <c r="X8602" i="1" s="1"/>
  <c r="V8602" i="1"/>
  <c r="V8601" i="1"/>
  <c r="W8601" i="1"/>
  <c r="X8601" i="1" s="1"/>
  <c r="W8597" i="1"/>
  <c r="X8597" i="1" s="1"/>
  <c r="V8597" i="1"/>
  <c r="W8595" i="1"/>
  <c r="X8595" i="1" s="1"/>
  <c r="V8595" i="1"/>
  <c r="W8593" i="1"/>
  <c r="X8593" i="1" s="1"/>
  <c r="V8593" i="1"/>
  <c r="W8592" i="1"/>
  <c r="X8592" i="1" s="1"/>
  <c r="V8592" i="1"/>
  <c r="W8590" i="1"/>
  <c r="X8590" i="1" s="1"/>
  <c r="V8590" i="1"/>
  <c r="V8581" i="1"/>
  <c r="W8581" i="1"/>
  <c r="X8581" i="1" s="1"/>
  <c r="W8577" i="1"/>
  <c r="X8577" i="1" s="1"/>
  <c r="V8577" i="1"/>
  <c r="W8576" i="1"/>
  <c r="X8576" i="1" s="1"/>
  <c r="V8576" i="1"/>
  <c r="W8573" i="1"/>
  <c r="X8573" i="1" s="1"/>
  <c r="V8573" i="1"/>
  <c r="W8570" i="1"/>
  <c r="X8570" i="1" s="1"/>
  <c r="V8570" i="1"/>
  <c r="W8569" i="1"/>
  <c r="X8569" i="1" s="1"/>
  <c r="V8569" i="1"/>
  <c r="W8568" i="1"/>
  <c r="X8568" i="1" s="1"/>
  <c r="V8568" i="1"/>
  <c r="W8566" i="1"/>
  <c r="X8566" i="1" s="1"/>
  <c r="V8566" i="1"/>
  <c r="W8564" i="1"/>
  <c r="X8564" i="1" s="1"/>
  <c r="V8564" i="1"/>
  <c r="W8562" i="1"/>
  <c r="X8562" i="1" s="1"/>
  <c r="V8562" i="1"/>
  <c r="W8559" i="1"/>
  <c r="X8559" i="1" s="1"/>
  <c r="V8559" i="1"/>
  <c r="V8552" i="1"/>
  <c r="W8552" i="1"/>
  <c r="X8552" i="1" s="1"/>
  <c r="V8551" i="1"/>
  <c r="W8551" i="1"/>
  <c r="X8551" i="1" s="1"/>
  <c r="V8549" i="1"/>
  <c r="W8549" i="1"/>
  <c r="X8549" i="1" s="1"/>
  <c r="V8547" i="1"/>
  <c r="W8547" i="1"/>
  <c r="X8547" i="1" s="1"/>
  <c r="V8545" i="1"/>
  <c r="W8545" i="1"/>
  <c r="X8545" i="1" s="1"/>
  <c r="V8544" i="1"/>
  <c r="W8544" i="1"/>
  <c r="X8544" i="1" s="1"/>
  <c r="W8543" i="1"/>
  <c r="X8543" i="1" s="1"/>
  <c r="V8543" i="1"/>
  <c r="W8540" i="1"/>
  <c r="X8540" i="1" s="1"/>
  <c r="V8540" i="1"/>
  <c r="W8539" i="1"/>
  <c r="X8539" i="1" s="1"/>
  <c r="V8539" i="1"/>
  <c r="V8538" i="1"/>
  <c r="W8538" i="1"/>
  <c r="X8538" i="1" s="1"/>
  <c r="W8536" i="1"/>
  <c r="X8536" i="1" s="1"/>
  <c r="V8536" i="1"/>
  <c r="W8531" i="1"/>
  <c r="X8531" i="1" s="1"/>
  <c r="V8531" i="1"/>
  <c r="W8530" i="1"/>
  <c r="X8530" i="1" s="1"/>
  <c r="V8530" i="1"/>
  <c r="W8528" i="1"/>
  <c r="X8528" i="1" s="1"/>
  <c r="V8528" i="1"/>
  <c r="W8526" i="1"/>
  <c r="X8526" i="1" s="1"/>
  <c r="V8526" i="1"/>
  <c r="W8525" i="1"/>
  <c r="X8525" i="1" s="1"/>
  <c r="V8525" i="1"/>
  <c r="W8523" i="1"/>
  <c r="X8523" i="1" s="1"/>
  <c r="V8523" i="1"/>
  <c r="W8522" i="1"/>
  <c r="X8522" i="1" s="1"/>
  <c r="V8522" i="1"/>
  <c r="W8516" i="1"/>
  <c r="X8516" i="1" s="1"/>
  <c r="V8516" i="1"/>
  <c r="W8515" i="1"/>
  <c r="X8515" i="1" s="1"/>
  <c r="V8515" i="1"/>
  <c r="V8511" i="1"/>
  <c r="W8511" i="1"/>
  <c r="X8511" i="1" s="1"/>
  <c r="V8510" i="1"/>
  <c r="W8510" i="1"/>
  <c r="X8510" i="1" s="1"/>
  <c r="V7516" i="1"/>
  <c r="W7516" i="1"/>
  <c r="X7516" i="1" s="1"/>
  <c r="W7512" i="1"/>
  <c r="X7512" i="1" s="1"/>
  <c r="V7512" i="1"/>
  <c r="V7511" i="1"/>
  <c r="W7511" i="1"/>
  <c r="X7511" i="1" s="1"/>
  <c r="V7507" i="1"/>
  <c r="W7507" i="1"/>
  <c r="X7507" i="1" s="1"/>
  <c r="V7506" i="1"/>
  <c r="W7506" i="1"/>
  <c r="X7506" i="1" s="1"/>
  <c r="W7503" i="1"/>
  <c r="X7503" i="1" s="1"/>
  <c r="V7503" i="1"/>
  <c r="W7502" i="1"/>
  <c r="X7502" i="1" s="1"/>
  <c r="V7502" i="1"/>
  <c r="W7482" i="1"/>
  <c r="X7482" i="1" s="1"/>
  <c r="V7482" i="1"/>
  <c r="W7480" i="1"/>
  <c r="X7480" i="1" s="1"/>
  <c r="V7480" i="1"/>
  <c r="W7478" i="1"/>
  <c r="X7478" i="1" s="1"/>
  <c r="V7478" i="1"/>
  <c r="W7476" i="1"/>
  <c r="X7476" i="1" s="1"/>
  <c r="V7476" i="1"/>
  <c r="W7475" i="1"/>
  <c r="X7475" i="1" s="1"/>
  <c r="V7475" i="1"/>
  <c r="W7471" i="1"/>
  <c r="X7471" i="1" s="1"/>
  <c r="V7471" i="1"/>
  <c r="V7467" i="1"/>
  <c r="W7467" i="1"/>
  <c r="X7467" i="1" s="1"/>
  <c r="W7452" i="1"/>
  <c r="X7452" i="1" s="1"/>
  <c r="V7452" i="1"/>
  <c r="W7451" i="1"/>
  <c r="X7451" i="1" s="1"/>
  <c r="V7451" i="1"/>
  <c r="W7431" i="1"/>
  <c r="X7431" i="1" s="1"/>
  <c r="V7431" i="1"/>
  <c r="V7428" i="1"/>
  <c r="W7428" i="1"/>
  <c r="X7428" i="1" s="1"/>
  <c r="V7426" i="1"/>
  <c r="W7426" i="1"/>
  <c r="X7426" i="1" s="1"/>
  <c r="W7425" i="1"/>
  <c r="X7425" i="1" s="1"/>
  <c r="V7425" i="1"/>
  <c r="V7423" i="1"/>
  <c r="W7423" i="1"/>
  <c r="X7423" i="1" s="1"/>
  <c r="W7422" i="1"/>
  <c r="X7422" i="1" s="1"/>
  <c r="V7422" i="1"/>
  <c r="V7421" i="1"/>
  <c r="W7421" i="1"/>
  <c r="X7421" i="1" s="1"/>
  <c r="V7420" i="1"/>
  <c r="W7420" i="1"/>
  <c r="X7420" i="1" s="1"/>
  <c r="V7417" i="1"/>
  <c r="W7417" i="1"/>
  <c r="X7417" i="1" s="1"/>
  <c r="W7407" i="1"/>
  <c r="X7407" i="1" s="1"/>
  <c r="V7407" i="1"/>
  <c r="W7401" i="1"/>
  <c r="X7401" i="1" s="1"/>
  <c r="V7401" i="1"/>
  <c r="W7400" i="1"/>
  <c r="X7400" i="1" s="1"/>
  <c r="V7400" i="1"/>
  <c r="W7398" i="1"/>
  <c r="X7398" i="1" s="1"/>
  <c r="V7398" i="1"/>
  <c r="V7396" i="1"/>
  <c r="W7396" i="1"/>
  <c r="X7396" i="1" s="1"/>
  <c r="V7388" i="1"/>
  <c r="W7388" i="1"/>
  <c r="X7388" i="1" s="1"/>
  <c r="W7383" i="1"/>
  <c r="X7383" i="1" s="1"/>
  <c r="V7383" i="1"/>
  <c r="W7378" i="1"/>
  <c r="X7378" i="1" s="1"/>
  <c r="V7378" i="1"/>
  <c r="W7377" i="1"/>
  <c r="X7377" i="1" s="1"/>
  <c r="V7377" i="1"/>
  <c r="V7372" i="1"/>
  <c r="W7372" i="1"/>
  <c r="X7372" i="1" s="1"/>
  <c r="W7370" i="1"/>
  <c r="X7370" i="1" s="1"/>
  <c r="V7370" i="1"/>
  <c r="W7368" i="1"/>
  <c r="X7368" i="1" s="1"/>
  <c r="V7368" i="1"/>
  <c r="V7358" i="1"/>
  <c r="W7358" i="1"/>
  <c r="X7358" i="1" s="1"/>
  <c r="W7350" i="1"/>
  <c r="X7350" i="1" s="1"/>
  <c r="V7350" i="1"/>
  <c r="V7349" i="1"/>
  <c r="W7349" i="1"/>
  <c r="X7349" i="1" s="1"/>
  <c r="W7347" i="1"/>
  <c r="X7347" i="1" s="1"/>
  <c r="V7347" i="1"/>
  <c r="W7341" i="1"/>
  <c r="X7341" i="1" s="1"/>
  <c r="V7341" i="1"/>
  <c r="W7335" i="1"/>
  <c r="X7335" i="1" s="1"/>
  <c r="V7335" i="1"/>
  <c r="V7331" i="1"/>
  <c r="W7331" i="1"/>
  <c r="X7331" i="1" s="1"/>
  <c r="W7320" i="1"/>
  <c r="X7320" i="1" s="1"/>
  <c r="V7320" i="1"/>
  <c r="V7317" i="1"/>
  <c r="W7317" i="1"/>
  <c r="X7317" i="1" s="1"/>
  <c r="V7316" i="1"/>
  <c r="W7316" i="1"/>
  <c r="X7316" i="1" s="1"/>
  <c r="W7310" i="1"/>
  <c r="X7310" i="1" s="1"/>
  <c r="V7310" i="1"/>
  <c r="W7307" i="1"/>
  <c r="X7307" i="1" s="1"/>
  <c r="V7307" i="1"/>
  <c r="V7300" i="1"/>
  <c r="W7300" i="1"/>
  <c r="X7300" i="1" s="1"/>
  <c r="V7299" i="1"/>
  <c r="W7299" i="1"/>
  <c r="X7299" i="1" s="1"/>
  <c r="W7293" i="1"/>
  <c r="X7293" i="1" s="1"/>
  <c r="V7293" i="1"/>
  <c r="V7291" i="1"/>
  <c r="W7291" i="1"/>
  <c r="X7291" i="1" s="1"/>
  <c r="W7286" i="1"/>
  <c r="X7286" i="1" s="1"/>
  <c r="V7286" i="1"/>
  <c r="W7277" i="1"/>
  <c r="X7277" i="1" s="1"/>
  <c r="V7277" i="1"/>
  <c r="V7276" i="1"/>
  <c r="W7276" i="1"/>
  <c r="X7276" i="1" s="1"/>
  <c r="W7274" i="1"/>
  <c r="X7274" i="1" s="1"/>
  <c r="V7274" i="1"/>
  <c r="W7065" i="1"/>
  <c r="X7065" i="1" s="1"/>
  <c r="V7065" i="1"/>
  <c r="W7058" i="1"/>
  <c r="X7058" i="1" s="1"/>
  <c r="V7058" i="1"/>
  <c r="W7057" i="1"/>
  <c r="X7057" i="1" s="1"/>
  <c r="V7057" i="1"/>
  <c r="W7056" i="1"/>
  <c r="X7056" i="1" s="1"/>
  <c r="V7056" i="1"/>
  <c r="W7053" i="1"/>
  <c r="X7053" i="1" s="1"/>
  <c r="V7053" i="1"/>
  <c r="V7046" i="1"/>
  <c r="W7046" i="1"/>
  <c r="X7046" i="1" s="1"/>
  <c r="V7045" i="1"/>
  <c r="W7045" i="1"/>
  <c r="X7045" i="1" s="1"/>
  <c r="V7043" i="1"/>
  <c r="W7043" i="1"/>
  <c r="X7043" i="1" s="1"/>
  <c r="W7042" i="1"/>
  <c r="X7042" i="1" s="1"/>
  <c r="V7042" i="1"/>
  <c r="W7035" i="1"/>
  <c r="X7035" i="1" s="1"/>
  <c r="V7035" i="1"/>
  <c r="W7027" i="1"/>
  <c r="X7027" i="1" s="1"/>
  <c r="V7027" i="1"/>
  <c r="W7020" i="1"/>
  <c r="X7020" i="1" s="1"/>
  <c r="V7020" i="1"/>
  <c r="W7012" i="1"/>
  <c r="X7012" i="1" s="1"/>
  <c r="V7012" i="1"/>
  <c r="W7010" i="1"/>
  <c r="X7010" i="1" s="1"/>
  <c r="V7010" i="1"/>
  <c r="V6990" i="1"/>
  <c r="W6990" i="1"/>
  <c r="X6990" i="1" s="1"/>
  <c r="W6984" i="1"/>
  <c r="X6984" i="1" s="1"/>
  <c r="V6984" i="1"/>
  <c r="W6983" i="1"/>
  <c r="X6983" i="1" s="1"/>
  <c r="V6983" i="1"/>
  <c r="W6982" i="1"/>
  <c r="X6982" i="1" s="1"/>
  <c r="V6982" i="1"/>
  <c r="W6981" i="1"/>
  <c r="X6981" i="1" s="1"/>
  <c r="V6981" i="1"/>
  <c r="W6978" i="1"/>
  <c r="X6978" i="1" s="1"/>
  <c r="V6978" i="1"/>
  <c r="W6976" i="1"/>
  <c r="X6976" i="1" s="1"/>
  <c r="V6976" i="1"/>
  <c r="W6974" i="1"/>
  <c r="X6974" i="1" s="1"/>
  <c r="V6974" i="1"/>
  <c r="W6973" i="1"/>
  <c r="X6973" i="1" s="1"/>
  <c r="V6973" i="1"/>
  <c r="V6971" i="1"/>
  <c r="W6971" i="1"/>
  <c r="X6971" i="1" s="1"/>
  <c r="W6970" i="1"/>
  <c r="X6970" i="1" s="1"/>
  <c r="V6970" i="1"/>
  <c r="W6966" i="1"/>
  <c r="X6966" i="1" s="1"/>
  <c r="V6966" i="1"/>
  <c r="W6960" i="1"/>
  <c r="X6960" i="1" s="1"/>
  <c r="V6960" i="1"/>
  <c r="W6952" i="1"/>
  <c r="X6952" i="1" s="1"/>
  <c r="V6952" i="1"/>
  <c r="W6951" i="1"/>
  <c r="X6951" i="1" s="1"/>
  <c r="V6951" i="1"/>
  <c r="V6949" i="1"/>
  <c r="W6949" i="1"/>
  <c r="X6949" i="1" s="1"/>
  <c r="V6948" i="1"/>
  <c r="W6948" i="1"/>
  <c r="X6948" i="1" s="1"/>
  <c r="W6947" i="1"/>
  <c r="X6947" i="1" s="1"/>
  <c r="V6947" i="1"/>
  <c r="W6945" i="1"/>
  <c r="X6945" i="1" s="1"/>
  <c r="V6945" i="1"/>
  <c r="V6943" i="1"/>
  <c r="W6943" i="1"/>
  <c r="X6943" i="1" s="1"/>
  <c r="V6936" i="1"/>
  <c r="W6936" i="1"/>
  <c r="X6936" i="1" s="1"/>
  <c r="V6935" i="1"/>
  <c r="W6935" i="1"/>
  <c r="X6935" i="1" s="1"/>
  <c r="W6934" i="1"/>
  <c r="X6934" i="1" s="1"/>
  <c r="V6934" i="1"/>
  <c r="W6930" i="1"/>
  <c r="X6930" i="1" s="1"/>
  <c r="V6930" i="1"/>
  <c r="W6927" i="1"/>
  <c r="X6927" i="1" s="1"/>
  <c r="V6927" i="1"/>
  <c r="V6923" i="1"/>
  <c r="W6923" i="1"/>
  <c r="X6923" i="1" s="1"/>
  <c r="W6921" i="1"/>
  <c r="X6921" i="1" s="1"/>
  <c r="V6921" i="1"/>
  <c r="W6920" i="1"/>
  <c r="X6920" i="1" s="1"/>
  <c r="V6920" i="1"/>
  <c r="V6919" i="1"/>
  <c r="W6919" i="1"/>
  <c r="X6919" i="1" s="1"/>
  <c r="W6917" i="1"/>
  <c r="X6917" i="1" s="1"/>
  <c r="V6917" i="1"/>
  <c r="W6910" i="1"/>
  <c r="X6910" i="1" s="1"/>
  <c r="V6910" i="1"/>
  <c r="V6903" i="1"/>
  <c r="W6903" i="1"/>
  <c r="X6903" i="1" s="1"/>
  <c r="W6902" i="1"/>
  <c r="X6902" i="1" s="1"/>
  <c r="V6902" i="1"/>
  <c r="W6900" i="1"/>
  <c r="X6900" i="1" s="1"/>
  <c r="V6900" i="1"/>
  <c r="V6898" i="1"/>
  <c r="W6898" i="1"/>
  <c r="X6898" i="1" s="1"/>
  <c r="W6889" i="1"/>
  <c r="X6889" i="1" s="1"/>
  <c r="V6889" i="1"/>
  <c r="W6888" i="1"/>
  <c r="X6888" i="1" s="1"/>
  <c r="V6888" i="1"/>
  <c r="W6887" i="1"/>
  <c r="X6887" i="1" s="1"/>
  <c r="V6887" i="1"/>
  <c r="V6886" i="1"/>
  <c r="W6886" i="1"/>
  <c r="X6886" i="1" s="1"/>
  <c r="V6882" i="1"/>
  <c r="W6882" i="1"/>
  <c r="X6882" i="1" s="1"/>
  <c r="V6881" i="1"/>
  <c r="W6881" i="1"/>
  <c r="X6881" i="1" s="1"/>
  <c r="W6880" i="1"/>
  <c r="X6880" i="1" s="1"/>
  <c r="V6880" i="1"/>
  <c r="W6878" i="1"/>
  <c r="X6878" i="1" s="1"/>
  <c r="V6878" i="1"/>
  <c r="W6874" i="1"/>
  <c r="X6874" i="1" s="1"/>
  <c r="V6874" i="1"/>
  <c r="W6863" i="1"/>
  <c r="X6863" i="1" s="1"/>
  <c r="V6863" i="1"/>
  <c r="W6860" i="1"/>
  <c r="X6860" i="1" s="1"/>
  <c r="V6860" i="1"/>
  <c r="V6856" i="1"/>
  <c r="W6856" i="1"/>
  <c r="X6856" i="1" s="1"/>
  <c r="V6852" i="1"/>
  <c r="W6852" i="1"/>
  <c r="X6852" i="1" s="1"/>
  <c r="W6840" i="1"/>
  <c r="X6840" i="1" s="1"/>
  <c r="V6840" i="1"/>
  <c r="W6838" i="1"/>
  <c r="X6838" i="1" s="1"/>
  <c r="V6838" i="1"/>
  <c r="W6824" i="1"/>
  <c r="X6824" i="1" s="1"/>
  <c r="V6824" i="1"/>
  <c r="W6821" i="1"/>
  <c r="X6821" i="1" s="1"/>
  <c r="V6821" i="1"/>
  <c r="W6815" i="1"/>
  <c r="X6815" i="1" s="1"/>
  <c r="V6815" i="1"/>
  <c r="W6811" i="1"/>
  <c r="X6811" i="1" s="1"/>
  <c r="V6811" i="1"/>
  <c r="W6797" i="1"/>
  <c r="X6797" i="1" s="1"/>
  <c r="V6797" i="1"/>
  <c r="W6778" i="1"/>
  <c r="X6778" i="1" s="1"/>
  <c r="V6778" i="1"/>
  <c r="W6775" i="1"/>
  <c r="X6775" i="1" s="1"/>
  <c r="V6775" i="1"/>
  <c r="W6771" i="1"/>
  <c r="X6771" i="1" s="1"/>
  <c r="V6771" i="1"/>
  <c r="V6768" i="1"/>
  <c r="W6768" i="1"/>
  <c r="X6768" i="1" s="1"/>
  <c r="V6764" i="1"/>
  <c r="W6764" i="1"/>
  <c r="X6764" i="1" s="1"/>
  <c r="V6763" i="1"/>
  <c r="W6763" i="1"/>
  <c r="X6763" i="1" s="1"/>
  <c r="W6758" i="1"/>
  <c r="X6758" i="1" s="1"/>
  <c r="V6758" i="1"/>
  <c r="V6746" i="1"/>
  <c r="W6746" i="1"/>
  <c r="X6746" i="1" s="1"/>
  <c r="W6745" i="1"/>
  <c r="X6745" i="1" s="1"/>
  <c r="V6745" i="1"/>
  <c r="V6743" i="1"/>
  <c r="W6743" i="1"/>
  <c r="X6743" i="1" s="1"/>
  <c r="W6741" i="1"/>
  <c r="X6741" i="1" s="1"/>
  <c r="V6741" i="1"/>
  <c r="W6738" i="1"/>
  <c r="X6738" i="1" s="1"/>
  <c r="V6738" i="1"/>
  <c r="W6737" i="1"/>
  <c r="X6737" i="1" s="1"/>
  <c r="V6737" i="1"/>
  <c r="W6729" i="1"/>
  <c r="X6729" i="1" s="1"/>
  <c r="V6729" i="1"/>
  <c r="W6717" i="1"/>
  <c r="X6717" i="1" s="1"/>
  <c r="V6717" i="1"/>
  <c r="W6715" i="1"/>
  <c r="X6715" i="1" s="1"/>
  <c r="V6715" i="1"/>
  <c r="W6709" i="1"/>
  <c r="X6709" i="1" s="1"/>
  <c r="V6709" i="1"/>
  <c r="V6708" i="1"/>
  <c r="W6708" i="1"/>
  <c r="X6708" i="1" s="1"/>
  <c r="W6702" i="1"/>
  <c r="X6702" i="1" s="1"/>
  <c r="V6702" i="1"/>
  <c r="W6700" i="1"/>
  <c r="X6700" i="1" s="1"/>
  <c r="V6700" i="1"/>
  <c r="V6692" i="1"/>
  <c r="W6692" i="1"/>
  <c r="X6692" i="1" s="1"/>
  <c r="V6690" i="1"/>
  <c r="W6690" i="1"/>
  <c r="X6690" i="1" s="1"/>
  <c r="V6689" i="1"/>
  <c r="W6689" i="1"/>
  <c r="X6689" i="1" s="1"/>
  <c r="W6681" i="1"/>
  <c r="X6681" i="1" s="1"/>
  <c r="V6681" i="1"/>
  <c r="V6677" i="1"/>
  <c r="W6677" i="1"/>
  <c r="X6677" i="1" s="1"/>
  <c r="V6676" i="1"/>
  <c r="W6676" i="1"/>
  <c r="X6676" i="1" s="1"/>
  <c r="W6664" i="1"/>
  <c r="X6664" i="1" s="1"/>
  <c r="V6664" i="1"/>
  <c r="W6663" i="1"/>
  <c r="X6663" i="1" s="1"/>
  <c r="V6663" i="1"/>
  <c r="V6662" i="1"/>
  <c r="W6662" i="1"/>
  <c r="X6662" i="1" s="1"/>
  <c r="V6660" i="1"/>
  <c r="W6660" i="1"/>
  <c r="X6660" i="1" s="1"/>
  <c r="W6648" i="1"/>
  <c r="X6648" i="1" s="1"/>
  <c r="V6648" i="1"/>
  <c r="W6647" i="1"/>
  <c r="X6647" i="1" s="1"/>
  <c r="V6647" i="1"/>
  <c r="W6644" i="1"/>
  <c r="X6644" i="1" s="1"/>
  <c r="V6644" i="1"/>
  <c r="W6639" i="1"/>
  <c r="X6639" i="1" s="1"/>
  <c r="V6639" i="1"/>
  <c r="V6633" i="1"/>
  <c r="W6633" i="1"/>
  <c r="X6633" i="1" s="1"/>
  <c r="V6632" i="1"/>
  <c r="W6632" i="1"/>
  <c r="X6632" i="1" s="1"/>
  <c r="W6631" i="1"/>
  <c r="X6631" i="1" s="1"/>
  <c r="V6631" i="1"/>
  <c r="W6628" i="1"/>
  <c r="X6628" i="1" s="1"/>
  <c r="V6628" i="1"/>
  <c r="W6618" i="1"/>
  <c r="X6618" i="1" s="1"/>
  <c r="V6618" i="1"/>
  <c r="W6614" i="1"/>
  <c r="X6614" i="1" s="1"/>
  <c r="V6614" i="1"/>
  <c r="V6612" i="1"/>
  <c r="W6612" i="1"/>
  <c r="X6612" i="1" s="1"/>
  <c r="V6610" i="1"/>
  <c r="W6610" i="1"/>
  <c r="X6610" i="1" s="1"/>
  <c r="V6606" i="1"/>
  <c r="W6606" i="1"/>
  <c r="X6606" i="1" s="1"/>
  <c r="V6605" i="1"/>
  <c r="W6605" i="1"/>
  <c r="X6605" i="1" s="1"/>
  <c r="W6602" i="1"/>
  <c r="X6602" i="1" s="1"/>
  <c r="V6602" i="1"/>
  <c r="W6591" i="1"/>
  <c r="X6591" i="1" s="1"/>
  <c r="V6591" i="1"/>
  <c r="W6588" i="1"/>
  <c r="X6588" i="1" s="1"/>
  <c r="V6588" i="1"/>
  <c r="V6587" i="1"/>
  <c r="W6587" i="1"/>
  <c r="X6587" i="1" s="1"/>
  <c r="V6585" i="1"/>
  <c r="W6585" i="1"/>
  <c r="X6585" i="1" s="1"/>
  <c r="W6583" i="1"/>
  <c r="X6583" i="1" s="1"/>
  <c r="V6583" i="1"/>
  <c r="W6579" i="1"/>
  <c r="X6579" i="1" s="1"/>
  <c r="V6579" i="1"/>
  <c r="W6565" i="1"/>
  <c r="X6565" i="1" s="1"/>
  <c r="V6565" i="1"/>
  <c r="W6564" i="1"/>
  <c r="X6564" i="1" s="1"/>
  <c r="V6564" i="1"/>
  <c r="V6561" i="1"/>
  <c r="W6561" i="1"/>
  <c r="X6561" i="1" s="1"/>
  <c r="W6558" i="1"/>
  <c r="X6558" i="1" s="1"/>
  <c r="V6558" i="1"/>
  <c r="V6556" i="1"/>
  <c r="W6556" i="1"/>
  <c r="X6556" i="1" s="1"/>
  <c r="W6551" i="1"/>
  <c r="X6551" i="1" s="1"/>
  <c r="V6551" i="1"/>
  <c r="W6549" i="1"/>
  <c r="X6549" i="1" s="1"/>
  <c r="V6549" i="1"/>
  <c r="W6541" i="1"/>
  <c r="X6541" i="1" s="1"/>
  <c r="V6541" i="1"/>
  <c r="V6536" i="1"/>
  <c r="W6536" i="1"/>
  <c r="X6536" i="1" s="1"/>
  <c r="V6529" i="1"/>
  <c r="W6529" i="1"/>
  <c r="X6529" i="1" s="1"/>
  <c r="W6520" i="1"/>
  <c r="X6520" i="1" s="1"/>
  <c r="V6520" i="1"/>
  <c r="W6515" i="1"/>
  <c r="X6515" i="1" s="1"/>
  <c r="V6515" i="1"/>
  <c r="W6497" i="1"/>
  <c r="X6497" i="1" s="1"/>
  <c r="V6497" i="1"/>
  <c r="W6494" i="1"/>
  <c r="X6494" i="1" s="1"/>
  <c r="V6494" i="1"/>
  <c r="W6493" i="1"/>
  <c r="X6493" i="1" s="1"/>
  <c r="V6493" i="1"/>
  <c r="W6488" i="1"/>
  <c r="X6488" i="1" s="1"/>
  <c r="V6488" i="1"/>
  <c r="V6485" i="1"/>
  <c r="W6485" i="1"/>
  <c r="X6485" i="1" s="1"/>
  <c r="W6483" i="1"/>
  <c r="X6483" i="1" s="1"/>
  <c r="V6483" i="1"/>
  <c r="W6480" i="1"/>
  <c r="X6480" i="1" s="1"/>
  <c r="V6480" i="1"/>
  <c r="W6476" i="1"/>
  <c r="X6476" i="1" s="1"/>
  <c r="V6476" i="1"/>
  <c r="W6472" i="1"/>
  <c r="X6472" i="1" s="1"/>
  <c r="V6472" i="1"/>
  <c r="W6471" i="1"/>
  <c r="X6471" i="1" s="1"/>
  <c r="V6471" i="1"/>
  <c r="W6469" i="1"/>
  <c r="X6469" i="1" s="1"/>
  <c r="V6469" i="1"/>
  <c r="W6468" i="1"/>
  <c r="X6468" i="1" s="1"/>
  <c r="V6468" i="1"/>
  <c r="W6463" i="1"/>
  <c r="X6463" i="1" s="1"/>
  <c r="V6463" i="1"/>
  <c r="W6460" i="1"/>
  <c r="X6460" i="1" s="1"/>
  <c r="V6460" i="1"/>
  <c r="W6458" i="1"/>
  <c r="X6458" i="1" s="1"/>
  <c r="V6458" i="1"/>
  <c r="V6456" i="1"/>
  <c r="W6456" i="1"/>
  <c r="X6456" i="1" s="1"/>
  <c r="V6452" i="1"/>
  <c r="W6452" i="1"/>
  <c r="X6452" i="1" s="1"/>
  <c r="V6446" i="1"/>
  <c r="W6446" i="1"/>
  <c r="X6446" i="1" s="1"/>
  <c r="V6445" i="1"/>
  <c r="W6445" i="1"/>
  <c r="X6445" i="1" s="1"/>
  <c r="W6435" i="1"/>
  <c r="X6435" i="1" s="1"/>
  <c r="V6435" i="1"/>
  <c r="W6429" i="1"/>
  <c r="X6429" i="1" s="1"/>
  <c r="V6429" i="1"/>
  <c r="W6426" i="1"/>
  <c r="X6426" i="1" s="1"/>
  <c r="V6426" i="1"/>
  <c r="W6425" i="1"/>
  <c r="X6425" i="1" s="1"/>
  <c r="V6425" i="1"/>
  <c r="W6422" i="1"/>
  <c r="X6422" i="1" s="1"/>
  <c r="V6422" i="1"/>
  <c r="V6421" i="1"/>
  <c r="W6421" i="1"/>
  <c r="X6421" i="1" s="1"/>
  <c r="V6419" i="1"/>
  <c r="W6419" i="1"/>
  <c r="X6419" i="1" s="1"/>
  <c r="W6403" i="1"/>
  <c r="X6403" i="1" s="1"/>
  <c r="V6403" i="1"/>
  <c r="W6398" i="1"/>
  <c r="X6398" i="1" s="1"/>
  <c r="V6398" i="1"/>
  <c r="V6397" i="1"/>
  <c r="W6397" i="1"/>
  <c r="X6397" i="1" s="1"/>
  <c r="W6389" i="1"/>
  <c r="X6389" i="1" s="1"/>
  <c r="V6389" i="1"/>
  <c r="W6386" i="1"/>
  <c r="X6386" i="1" s="1"/>
  <c r="V6386" i="1"/>
  <c r="W6385" i="1"/>
  <c r="X6385" i="1" s="1"/>
  <c r="V6385" i="1"/>
  <c r="W6383" i="1"/>
  <c r="X6383" i="1" s="1"/>
  <c r="V6383" i="1"/>
  <c r="W6380" i="1"/>
  <c r="X6380" i="1" s="1"/>
  <c r="V6380" i="1"/>
  <c r="V6372" i="1"/>
  <c r="W6372" i="1"/>
  <c r="X6372" i="1" s="1"/>
  <c r="V6370" i="1"/>
  <c r="W6370" i="1"/>
  <c r="X6370" i="1" s="1"/>
  <c r="V6369" i="1"/>
  <c r="W6369" i="1"/>
  <c r="X6369" i="1" s="1"/>
  <c r="W6364" i="1"/>
  <c r="X6364" i="1" s="1"/>
  <c r="V6364" i="1"/>
  <c r="V6363" i="1"/>
  <c r="W6363" i="1"/>
  <c r="X6363" i="1" s="1"/>
  <c r="W6360" i="1"/>
  <c r="X6360" i="1" s="1"/>
  <c r="V6360" i="1"/>
  <c r="W6357" i="1"/>
  <c r="X6357" i="1" s="1"/>
  <c r="V6357" i="1"/>
  <c r="W6354" i="1"/>
  <c r="X6354" i="1" s="1"/>
  <c r="V6354" i="1"/>
  <c r="W6353" i="1"/>
  <c r="X6353" i="1" s="1"/>
  <c r="V6353" i="1"/>
  <c r="V6352" i="1"/>
  <c r="W6352" i="1"/>
  <c r="X6352" i="1" s="1"/>
  <c r="W6351" i="1"/>
  <c r="X6351" i="1" s="1"/>
  <c r="V6351" i="1"/>
  <c r="V6349" i="1"/>
  <c r="W6349" i="1"/>
  <c r="X6349" i="1" s="1"/>
  <c r="W6343" i="1"/>
  <c r="X6343" i="1" s="1"/>
  <c r="V6343" i="1"/>
  <c r="W6341" i="1"/>
  <c r="X6341" i="1" s="1"/>
  <c r="V6341" i="1"/>
  <c r="V6339" i="1"/>
  <c r="W6339" i="1"/>
  <c r="X6339" i="1" s="1"/>
  <c r="W6337" i="1"/>
  <c r="X6337" i="1" s="1"/>
  <c r="V6337" i="1"/>
  <c r="V6329" i="1"/>
  <c r="W6329" i="1"/>
  <c r="X6329" i="1" s="1"/>
  <c r="V6328" i="1"/>
  <c r="W6328" i="1"/>
  <c r="X6328" i="1" s="1"/>
  <c r="W6324" i="1"/>
  <c r="X6324" i="1" s="1"/>
  <c r="V6324" i="1"/>
  <c r="W6323" i="1"/>
  <c r="X6323" i="1" s="1"/>
  <c r="V6323" i="1"/>
  <c r="W6319" i="1"/>
  <c r="X6319" i="1" s="1"/>
  <c r="V6319" i="1"/>
  <c r="W6316" i="1"/>
  <c r="X6316" i="1" s="1"/>
  <c r="V6316" i="1"/>
  <c r="W6314" i="1"/>
  <c r="X6314" i="1" s="1"/>
  <c r="V6314" i="1"/>
  <c r="W6313" i="1"/>
  <c r="X6313" i="1" s="1"/>
  <c r="V6313" i="1"/>
  <c r="W6303" i="1"/>
  <c r="X6303" i="1" s="1"/>
  <c r="V6303" i="1"/>
  <c r="V6300" i="1"/>
  <c r="W6300" i="1"/>
  <c r="X6300" i="1" s="1"/>
  <c r="W6299" i="1"/>
  <c r="X6299" i="1" s="1"/>
  <c r="V6299" i="1"/>
  <c r="V6298" i="1"/>
  <c r="W6298" i="1"/>
  <c r="X6298" i="1" s="1"/>
  <c r="W6297" i="1"/>
  <c r="X6297" i="1" s="1"/>
  <c r="V6297" i="1"/>
  <c r="W6296" i="1"/>
  <c r="X6296" i="1" s="1"/>
  <c r="V6296" i="1"/>
  <c r="V6294" i="1"/>
  <c r="W6294" i="1"/>
  <c r="X6294" i="1" s="1"/>
  <c r="W6288" i="1"/>
  <c r="X6288" i="1" s="1"/>
  <c r="V6288" i="1"/>
  <c r="W6282" i="1"/>
  <c r="X6282" i="1" s="1"/>
  <c r="V6282" i="1"/>
  <c r="W6277" i="1"/>
  <c r="X6277" i="1" s="1"/>
  <c r="V6277" i="1"/>
  <c r="V6272" i="1"/>
  <c r="W6272" i="1"/>
  <c r="X6272" i="1" s="1"/>
  <c r="V6270" i="1"/>
  <c r="W6270" i="1"/>
  <c r="X6270" i="1" s="1"/>
  <c r="W6267" i="1"/>
  <c r="X6267" i="1" s="1"/>
  <c r="V6267" i="1"/>
  <c r="V6265" i="1"/>
  <c r="W6265" i="1"/>
  <c r="X6265" i="1" s="1"/>
  <c r="V6264" i="1"/>
  <c r="W6264" i="1"/>
  <c r="X6264" i="1" s="1"/>
  <c r="V6261" i="1"/>
  <c r="W6261" i="1"/>
  <c r="X6261" i="1" s="1"/>
  <c r="V6257" i="1"/>
  <c r="W6257" i="1"/>
  <c r="X6257" i="1" s="1"/>
  <c r="W6252" i="1"/>
  <c r="X6252" i="1" s="1"/>
  <c r="V6252" i="1"/>
  <c r="V6249" i="1"/>
  <c r="W6249" i="1"/>
  <c r="X6249" i="1" s="1"/>
  <c r="V6245" i="1"/>
  <c r="W6245" i="1"/>
  <c r="X6245" i="1" s="1"/>
  <c r="W6242" i="1"/>
  <c r="X6242" i="1" s="1"/>
  <c r="V6242" i="1"/>
  <c r="V6237" i="1"/>
  <c r="W6237" i="1"/>
  <c r="X6237" i="1" s="1"/>
  <c r="W6236" i="1"/>
  <c r="X6236" i="1" s="1"/>
  <c r="V6236" i="1"/>
  <c r="V6235" i="1"/>
  <c r="W6235" i="1"/>
  <c r="X6235" i="1" s="1"/>
  <c r="W6230" i="1"/>
  <c r="X6230" i="1" s="1"/>
  <c r="V6230" i="1"/>
  <c r="V6229" i="1"/>
  <c r="W6229" i="1"/>
  <c r="X6229" i="1" s="1"/>
  <c r="W6224" i="1"/>
  <c r="X6224" i="1" s="1"/>
  <c r="V6224" i="1"/>
  <c r="V6220" i="1"/>
  <c r="W6220" i="1"/>
  <c r="X6220" i="1" s="1"/>
  <c r="W6212" i="1"/>
  <c r="X6212" i="1" s="1"/>
  <c r="V6212" i="1"/>
  <c r="W6209" i="1"/>
  <c r="X6209" i="1" s="1"/>
  <c r="V6209" i="1"/>
  <c r="W6206" i="1"/>
  <c r="X6206" i="1" s="1"/>
  <c r="V6206" i="1"/>
  <c r="W6205" i="1"/>
  <c r="X6205" i="1" s="1"/>
  <c r="V6205" i="1"/>
  <c r="W6202" i="1"/>
  <c r="X6202" i="1" s="1"/>
  <c r="V6202" i="1"/>
  <c r="V6201" i="1"/>
  <c r="W6201" i="1"/>
  <c r="X6201" i="1" s="1"/>
  <c r="W6198" i="1"/>
  <c r="X6198" i="1" s="1"/>
  <c r="V6198" i="1"/>
  <c r="W6197" i="1"/>
  <c r="X6197" i="1" s="1"/>
  <c r="V6197" i="1"/>
  <c r="V6196" i="1"/>
  <c r="W6196" i="1"/>
  <c r="X6196" i="1" s="1"/>
  <c r="V6194" i="1"/>
  <c r="W6194" i="1"/>
  <c r="X6194" i="1" s="1"/>
  <c r="V6191" i="1"/>
  <c r="W6191" i="1"/>
  <c r="X6191" i="1" s="1"/>
  <c r="V6189" i="1"/>
  <c r="W6189" i="1"/>
  <c r="X6189" i="1" s="1"/>
  <c r="V6187" i="1"/>
  <c r="W6187" i="1"/>
  <c r="X6187" i="1" s="1"/>
  <c r="V6185" i="1"/>
  <c r="W6185" i="1"/>
  <c r="X6185" i="1" s="1"/>
  <c r="W6183" i="1"/>
  <c r="X6183" i="1" s="1"/>
  <c r="V6183" i="1"/>
  <c r="W6181" i="1"/>
  <c r="X6181" i="1" s="1"/>
  <c r="V6181" i="1"/>
  <c r="W6173" i="1"/>
  <c r="X6173" i="1" s="1"/>
  <c r="V6173" i="1"/>
  <c r="W6167" i="1"/>
  <c r="X6167" i="1" s="1"/>
  <c r="V6167" i="1"/>
  <c r="W6166" i="1"/>
  <c r="X6166" i="1" s="1"/>
  <c r="V6166" i="1"/>
  <c r="V6162" i="1"/>
  <c r="W6162" i="1"/>
  <c r="X6162" i="1" s="1"/>
  <c r="V6159" i="1"/>
  <c r="W6159" i="1"/>
  <c r="X6159" i="1" s="1"/>
  <c r="V6157" i="1"/>
  <c r="W6157" i="1"/>
  <c r="X6157" i="1" s="1"/>
  <c r="W6155" i="1"/>
  <c r="X6155" i="1" s="1"/>
  <c r="V6155" i="1"/>
  <c r="W6154" i="1"/>
  <c r="X6154" i="1" s="1"/>
  <c r="V6154" i="1"/>
  <c r="W6151" i="1"/>
  <c r="X6151" i="1" s="1"/>
  <c r="V6151" i="1"/>
  <c r="V6148" i="1"/>
  <c r="W6148" i="1"/>
  <c r="X6148" i="1" s="1"/>
  <c r="W6147" i="1"/>
  <c r="X6147" i="1" s="1"/>
  <c r="V6147" i="1"/>
  <c r="W6145" i="1"/>
  <c r="X6145" i="1" s="1"/>
  <c r="V6145" i="1"/>
  <c r="V6143" i="1"/>
  <c r="W6143" i="1"/>
  <c r="X6143" i="1" s="1"/>
  <c r="W6140" i="1"/>
  <c r="X6140" i="1" s="1"/>
  <c r="V6140" i="1"/>
  <c r="W6134" i="1"/>
  <c r="X6134" i="1" s="1"/>
  <c r="V6134" i="1"/>
  <c r="V6133" i="1"/>
  <c r="W6133" i="1"/>
  <c r="X6133" i="1" s="1"/>
  <c r="W6127" i="1"/>
  <c r="X6127" i="1" s="1"/>
  <c r="V6127" i="1"/>
  <c r="W6126" i="1"/>
  <c r="X6126" i="1" s="1"/>
  <c r="V6126" i="1"/>
  <c r="W6125" i="1"/>
  <c r="X6125" i="1" s="1"/>
  <c r="V6125" i="1"/>
  <c r="W6123" i="1"/>
  <c r="X6123" i="1" s="1"/>
  <c r="V6123" i="1"/>
  <c r="W6121" i="1"/>
  <c r="X6121" i="1" s="1"/>
  <c r="V6121" i="1"/>
  <c r="V6117" i="1"/>
  <c r="W6117" i="1"/>
  <c r="X6117" i="1" s="1"/>
  <c r="V6111" i="1"/>
  <c r="W6111" i="1"/>
  <c r="X6111" i="1" s="1"/>
  <c r="V6109" i="1"/>
  <c r="W6109" i="1"/>
  <c r="X6109" i="1" s="1"/>
  <c r="V6106" i="1"/>
  <c r="W6106" i="1"/>
  <c r="X6106" i="1" s="1"/>
  <c r="W6103" i="1"/>
  <c r="X6103" i="1" s="1"/>
  <c r="V6103" i="1"/>
  <c r="W6101" i="1"/>
  <c r="X6101" i="1" s="1"/>
  <c r="V6101" i="1"/>
  <c r="V6090" i="1"/>
  <c r="W6090" i="1"/>
  <c r="X6090" i="1" s="1"/>
  <c r="W6087" i="1"/>
  <c r="X6087" i="1" s="1"/>
  <c r="V6087" i="1"/>
  <c r="W6085" i="1"/>
  <c r="X6085" i="1" s="1"/>
  <c r="V6085" i="1"/>
  <c r="V6083" i="1"/>
  <c r="W6083" i="1"/>
  <c r="X6083" i="1" s="1"/>
  <c r="W6082" i="1"/>
  <c r="X6082" i="1" s="1"/>
  <c r="V6082" i="1"/>
  <c r="W6080" i="1"/>
  <c r="X6080" i="1" s="1"/>
  <c r="V6080" i="1"/>
  <c r="W6077" i="1"/>
  <c r="X6077" i="1" s="1"/>
  <c r="V6077" i="1"/>
  <c r="W6074" i="1"/>
  <c r="X6074" i="1" s="1"/>
  <c r="V6074" i="1"/>
  <c r="W6069" i="1"/>
  <c r="X6069" i="1" s="1"/>
  <c r="V6069" i="1"/>
  <c r="W6068" i="1"/>
  <c r="X6068" i="1" s="1"/>
  <c r="V6068" i="1"/>
  <c r="W6065" i="1"/>
  <c r="X6065" i="1" s="1"/>
  <c r="V6065" i="1"/>
  <c r="W6062" i="1"/>
  <c r="X6062" i="1" s="1"/>
  <c r="V6062" i="1"/>
  <c r="V6053" i="1"/>
  <c r="W6053" i="1"/>
  <c r="X6053" i="1" s="1"/>
  <c r="W6051" i="1"/>
  <c r="X6051" i="1" s="1"/>
  <c r="V6051" i="1"/>
  <c r="W6048" i="1"/>
  <c r="X6048" i="1" s="1"/>
  <c r="V6048" i="1"/>
  <c r="W6047" i="1"/>
  <c r="X6047" i="1" s="1"/>
  <c r="V6047" i="1"/>
  <c r="V6042" i="1"/>
  <c r="W6042" i="1"/>
  <c r="X6042" i="1" s="1"/>
  <c r="W6041" i="1"/>
  <c r="X6041" i="1" s="1"/>
  <c r="V6041" i="1"/>
  <c r="W6038" i="1"/>
  <c r="X6038" i="1" s="1"/>
  <c r="V6038" i="1"/>
  <c r="V6028" i="1"/>
  <c r="W6028" i="1"/>
  <c r="X6028" i="1" s="1"/>
  <c r="W6021" i="1"/>
  <c r="X6021" i="1" s="1"/>
  <c r="V6021" i="1"/>
  <c r="W6012" i="1"/>
  <c r="X6012" i="1" s="1"/>
  <c r="V6012" i="1"/>
  <c r="W6006" i="1"/>
  <c r="X6006" i="1" s="1"/>
  <c r="V6006" i="1"/>
  <c r="V5986" i="1"/>
  <c r="W5986" i="1"/>
  <c r="X5986" i="1" s="1"/>
  <c r="W5960" i="1"/>
  <c r="X5960" i="1" s="1"/>
  <c r="V5960" i="1"/>
  <c r="W5958" i="1"/>
  <c r="X5958" i="1" s="1"/>
  <c r="V5958" i="1"/>
  <c r="W5946" i="1"/>
  <c r="X5946" i="1" s="1"/>
  <c r="V5946" i="1"/>
  <c r="V5927" i="1"/>
  <c r="W5927" i="1"/>
  <c r="X5927" i="1" s="1"/>
  <c r="V5884" i="1"/>
  <c r="W5884" i="1"/>
  <c r="X5884" i="1" s="1"/>
  <c r="V5882" i="1"/>
  <c r="W5882" i="1"/>
  <c r="X5882" i="1" s="1"/>
  <c r="V5875" i="1"/>
  <c r="W5875" i="1"/>
  <c r="X5875" i="1" s="1"/>
  <c r="W5845" i="1"/>
  <c r="X5845" i="1" s="1"/>
  <c r="V5845" i="1"/>
  <c r="W5792" i="1"/>
  <c r="X5792" i="1" s="1"/>
  <c r="V5792" i="1"/>
  <c r="W5786" i="1"/>
  <c r="X5786" i="1" s="1"/>
  <c r="V5786" i="1"/>
  <c r="W5785" i="1"/>
  <c r="X5785" i="1" s="1"/>
  <c r="V5785" i="1"/>
  <c r="V5783" i="1"/>
  <c r="W5783" i="1"/>
  <c r="X5783" i="1" s="1"/>
  <c r="W5772" i="1"/>
  <c r="X5772" i="1" s="1"/>
  <c r="V5772" i="1"/>
  <c r="W5770" i="1"/>
  <c r="X5770" i="1" s="1"/>
  <c r="V5770" i="1"/>
  <c r="W5768" i="1"/>
  <c r="X5768" i="1" s="1"/>
  <c r="V5768" i="1"/>
  <c r="W5748" i="1"/>
  <c r="X5748" i="1" s="1"/>
  <c r="V5748" i="1"/>
  <c r="W5733" i="1"/>
  <c r="X5733" i="1" s="1"/>
  <c r="V5733" i="1"/>
  <c r="V5728" i="1"/>
  <c r="W5728" i="1"/>
  <c r="X5728" i="1" s="1"/>
  <c r="W5726" i="1"/>
  <c r="X5726" i="1" s="1"/>
  <c r="V5726" i="1"/>
  <c r="V5703" i="1"/>
  <c r="W5703" i="1"/>
  <c r="X5703" i="1" s="1"/>
  <c r="V5698" i="1"/>
  <c r="W5698" i="1"/>
  <c r="X5698" i="1" s="1"/>
  <c r="W5694" i="1"/>
  <c r="X5694" i="1" s="1"/>
  <c r="V5694" i="1"/>
  <c r="V5693" i="1"/>
  <c r="W5693" i="1"/>
  <c r="X5693" i="1" s="1"/>
  <c r="V5684" i="1"/>
  <c r="W5684" i="1"/>
  <c r="X5684" i="1" s="1"/>
  <c r="W5681" i="1"/>
  <c r="X5681" i="1" s="1"/>
  <c r="V5681" i="1"/>
  <c r="W5671" i="1"/>
  <c r="X5671" i="1" s="1"/>
  <c r="V5671" i="1"/>
  <c r="V5666" i="1"/>
  <c r="W5666" i="1"/>
  <c r="X5666" i="1" s="1"/>
  <c r="W5664" i="1"/>
  <c r="X5664" i="1" s="1"/>
  <c r="V5664" i="1"/>
  <c r="W5660" i="1"/>
  <c r="X5660" i="1" s="1"/>
  <c r="V5660" i="1"/>
  <c r="V5654" i="1"/>
  <c r="W5654" i="1"/>
  <c r="X5654" i="1" s="1"/>
  <c r="W5653" i="1"/>
  <c r="X5653" i="1" s="1"/>
  <c r="V5653" i="1"/>
  <c r="W5652" i="1"/>
  <c r="X5652" i="1" s="1"/>
  <c r="V5652" i="1"/>
  <c r="V5640" i="1"/>
  <c r="W5640" i="1"/>
  <c r="X5640" i="1" s="1"/>
  <c r="V5639" i="1"/>
  <c r="W5639" i="1"/>
  <c r="X5639" i="1" s="1"/>
  <c r="V5420" i="1"/>
  <c r="W5420" i="1"/>
  <c r="X5420" i="1" s="1"/>
  <c r="W5412" i="1"/>
  <c r="X5412" i="1" s="1"/>
  <c r="V5412" i="1"/>
  <c r="W5408" i="1"/>
  <c r="X5408" i="1" s="1"/>
  <c r="V5408" i="1"/>
  <c r="W5390" i="1"/>
  <c r="X5390" i="1" s="1"/>
  <c r="V5390" i="1"/>
  <c r="W5351" i="1"/>
  <c r="X5351" i="1" s="1"/>
  <c r="V5351" i="1"/>
  <c r="W5321" i="1"/>
  <c r="X5321" i="1" s="1"/>
  <c r="V5321" i="1"/>
  <c r="W5315" i="1"/>
  <c r="X5315" i="1" s="1"/>
  <c r="V5315" i="1"/>
  <c r="W5288" i="1"/>
  <c r="X5288" i="1" s="1"/>
  <c r="V5288" i="1"/>
  <c r="W5275" i="1"/>
  <c r="X5275" i="1" s="1"/>
  <c r="V5275" i="1"/>
  <c r="W5270" i="1"/>
  <c r="X5270" i="1" s="1"/>
  <c r="V5270" i="1"/>
  <c r="W5268" i="1"/>
  <c r="X5268" i="1" s="1"/>
  <c r="V5268" i="1"/>
  <c r="W5267" i="1"/>
  <c r="X5267" i="1" s="1"/>
  <c r="V5267" i="1"/>
  <c r="V5250" i="1"/>
  <c r="W5250" i="1"/>
  <c r="X5250" i="1" s="1"/>
  <c r="W5238" i="1"/>
  <c r="X5238" i="1" s="1"/>
  <c r="V5238" i="1"/>
  <c r="W5237" i="1"/>
  <c r="X5237" i="1" s="1"/>
  <c r="V5237" i="1"/>
  <c r="W5225" i="1"/>
  <c r="X5225" i="1" s="1"/>
  <c r="V5225" i="1"/>
  <c r="V5195" i="1"/>
  <c r="W5195" i="1"/>
  <c r="X5195" i="1" s="1"/>
  <c r="V5193" i="1"/>
  <c r="W5193" i="1"/>
  <c r="X5193" i="1" s="1"/>
  <c r="W5179" i="1"/>
  <c r="X5179" i="1" s="1"/>
  <c r="V5179" i="1"/>
  <c r="W5165" i="1"/>
  <c r="X5165" i="1" s="1"/>
  <c r="V5165" i="1"/>
  <c r="W5164" i="1"/>
  <c r="X5164" i="1" s="1"/>
  <c r="V5164" i="1"/>
  <c r="V5153" i="1"/>
  <c r="W5153" i="1"/>
  <c r="X5153" i="1" s="1"/>
  <c r="W5151" i="1"/>
  <c r="X5151" i="1" s="1"/>
  <c r="V5151" i="1"/>
  <c r="W5137" i="1"/>
  <c r="X5137" i="1" s="1"/>
  <c r="V5137" i="1"/>
  <c r="W5134" i="1"/>
  <c r="X5134" i="1" s="1"/>
  <c r="V5134" i="1"/>
  <c r="W5122" i="1"/>
  <c r="X5122" i="1" s="1"/>
  <c r="V5122" i="1"/>
  <c r="W5120" i="1"/>
  <c r="X5120" i="1" s="1"/>
  <c r="V5120" i="1"/>
  <c r="W5107" i="1"/>
  <c r="X5107" i="1" s="1"/>
  <c r="V5107" i="1"/>
  <c r="W5100" i="1"/>
  <c r="X5100" i="1" s="1"/>
  <c r="V5100" i="1"/>
  <c r="V5068" i="1"/>
  <c r="W5068" i="1"/>
  <c r="X5068" i="1" s="1"/>
  <c r="V5062" i="1"/>
  <c r="W5062" i="1"/>
  <c r="X5062" i="1" s="1"/>
  <c r="W5030" i="1"/>
  <c r="X5030" i="1" s="1"/>
  <c r="V5030" i="1"/>
  <c r="W5023" i="1"/>
  <c r="X5023" i="1" s="1"/>
  <c r="V5023" i="1"/>
  <c r="W5018" i="1"/>
  <c r="X5018" i="1" s="1"/>
  <c r="V5018" i="1"/>
  <c r="W5008" i="1"/>
  <c r="X5008" i="1" s="1"/>
  <c r="V5008" i="1"/>
  <c r="W5007" i="1"/>
  <c r="X5007" i="1" s="1"/>
  <c r="V5007" i="1"/>
  <c r="W4998" i="1"/>
  <c r="X4998" i="1" s="1"/>
  <c r="V4998" i="1"/>
  <c r="W4995" i="1"/>
  <c r="X4995" i="1" s="1"/>
  <c r="V4995" i="1"/>
  <c r="W4983" i="1"/>
  <c r="X4983" i="1" s="1"/>
  <c r="V4983" i="1"/>
  <c r="W4973" i="1"/>
  <c r="X4973" i="1" s="1"/>
  <c r="V4973" i="1"/>
  <c r="W4946" i="1"/>
  <c r="X4946" i="1" s="1"/>
  <c r="V4946" i="1"/>
  <c r="W4942" i="1"/>
  <c r="X4942" i="1" s="1"/>
  <c r="V4942" i="1"/>
  <c r="W4910" i="1"/>
  <c r="X4910" i="1" s="1"/>
  <c r="V4910" i="1"/>
  <c r="W4876" i="1"/>
  <c r="X4876" i="1" s="1"/>
  <c r="V4876" i="1"/>
  <c r="W4865" i="1"/>
  <c r="X4865" i="1" s="1"/>
  <c r="V4865" i="1"/>
  <c r="W4853" i="1"/>
  <c r="X4853" i="1" s="1"/>
  <c r="V4853" i="1"/>
  <c r="W4838" i="1"/>
  <c r="X4838" i="1" s="1"/>
  <c r="V4838" i="1"/>
  <c r="W4835" i="1"/>
  <c r="X4835" i="1" s="1"/>
  <c r="V4835" i="1"/>
  <c r="W4831" i="1"/>
  <c r="X4831" i="1" s="1"/>
  <c r="V4831" i="1"/>
  <c r="W4827" i="1"/>
  <c r="X4827" i="1" s="1"/>
  <c r="V4827" i="1"/>
  <c r="W4820" i="1"/>
  <c r="X4820" i="1" s="1"/>
  <c r="V4820" i="1"/>
  <c r="W4815" i="1"/>
  <c r="X4815" i="1" s="1"/>
  <c r="V4815" i="1"/>
  <c r="W4814" i="1"/>
  <c r="X4814" i="1" s="1"/>
  <c r="V4814" i="1"/>
  <c r="W4794" i="1"/>
  <c r="X4794" i="1" s="1"/>
  <c r="V4794" i="1"/>
  <c r="W4793" i="1"/>
  <c r="X4793" i="1" s="1"/>
  <c r="V4793" i="1"/>
  <c r="W4772" i="1"/>
  <c r="X4772" i="1" s="1"/>
  <c r="V4772" i="1"/>
  <c r="W4770" i="1"/>
  <c r="X4770" i="1" s="1"/>
  <c r="V4770" i="1"/>
  <c r="W4753" i="1"/>
  <c r="X4753" i="1" s="1"/>
  <c r="V4753" i="1"/>
  <c r="W4748" i="1"/>
  <c r="X4748" i="1" s="1"/>
  <c r="V4748" i="1"/>
  <c r="W4743" i="1"/>
  <c r="X4743" i="1" s="1"/>
  <c r="V4743" i="1"/>
  <c r="W4722" i="1"/>
  <c r="X4722" i="1" s="1"/>
  <c r="V4722" i="1"/>
  <c r="W4710" i="1"/>
  <c r="X4710" i="1" s="1"/>
  <c r="V4710" i="1"/>
  <c r="W4705" i="1"/>
  <c r="X4705" i="1" s="1"/>
  <c r="V4705" i="1"/>
  <c r="W4701" i="1"/>
  <c r="X4701" i="1" s="1"/>
  <c r="V4701" i="1"/>
  <c r="V4700" i="1"/>
  <c r="W4700" i="1"/>
  <c r="X4700" i="1" s="1"/>
  <c r="W4683" i="1"/>
  <c r="X4683" i="1" s="1"/>
  <c r="V4683" i="1"/>
  <c r="W4679" i="1"/>
  <c r="X4679" i="1" s="1"/>
  <c r="V4679" i="1"/>
  <c r="W4670" i="1"/>
  <c r="X4670" i="1" s="1"/>
  <c r="V4670" i="1"/>
  <c r="W4665" i="1"/>
  <c r="X4665" i="1" s="1"/>
  <c r="V4665" i="1"/>
  <c r="W4662" i="1"/>
  <c r="X4662" i="1" s="1"/>
  <c r="V4662" i="1"/>
  <c r="W4652" i="1"/>
  <c r="X4652" i="1" s="1"/>
  <c r="V4652" i="1"/>
  <c r="W4649" i="1"/>
  <c r="X4649" i="1" s="1"/>
  <c r="V4649" i="1"/>
  <c r="W4628" i="1"/>
  <c r="X4628" i="1" s="1"/>
  <c r="V4628" i="1"/>
  <c r="W4616" i="1"/>
  <c r="X4616" i="1" s="1"/>
  <c r="V4616" i="1"/>
  <c r="V4591" i="1"/>
  <c r="W4591" i="1"/>
  <c r="X4591" i="1" s="1"/>
  <c r="W4588" i="1"/>
  <c r="X4588" i="1" s="1"/>
  <c r="V4588" i="1"/>
  <c r="W4587" i="1"/>
  <c r="X4587" i="1" s="1"/>
  <c r="V4587" i="1"/>
  <c r="W4574" i="1"/>
  <c r="X4574" i="1" s="1"/>
  <c r="V4574" i="1"/>
  <c r="W4571" i="1"/>
  <c r="X4571" i="1" s="1"/>
  <c r="V4571" i="1"/>
  <c r="W4561" i="1"/>
  <c r="X4561" i="1" s="1"/>
  <c r="V4561" i="1"/>
  <c r="W4553" i="1"/>
  <c r="X4553" i="1" s="1"/>
  <c r="V4553" i="1"/>
  <c r="W4542" i="1"/>
  <c r="X4542" i="1" s="1"/>
  <c r="V4542" i="1"/>
  <c r="W4529" i="1"/>
  <c r="X4529" i="1" s="1"/>
  <c r="V4529" i="1"/>
  <c r="W4522" i="1"/>
  <c r="X4522" i="1" s="1"/>
  <c r="V4522" i="1"/>
  <c r="W4498" i="1"/>
  <c r="X4498" i="1" s="1"/>
  <c r="V4498" i="1"/>
  <c r="W4486" i="1"/>
  <c r="X4486" i="1" s="1"/>
  <c r="V4486" i="1"/>
  <c r="W4484" i="1"/>
  <c r="X4484" i="1" s="1"/>
  <c r="V4484" i="1"/>
  <c r="W4471" i="1"/>
  <c r="X4471" i="1" s="1"/>
  <c r="V4471" i="1"/>
  <c r="W4470" i="1"/>
  <c r="X4470" i="1" s="1"/>
  <c r="V4470" i="1"/>
  <c r="W4469" i="1"/>
  <c r="X4469" i="1" s="1"/>
  <c r="V4469" i="1"/>
  <c r="W4453" i="1"/>
  <c r="X4453" i="1" s="1"/>
  <c r="V4453" i="1"/>
  <c r="W4432" i="1"/>
  <c r="X4432" i="1" s="1"/>
  <c r="V4432" i="1"/>
  <c r="W4425" i="1"/>
  <c r="X4425" i="1" s="1"/>
  <c r="V4425" i="1"/>
  <c r="W4422" i="1"/>
  <c r="X4422" i="1" s="1"/>
  <c r="V4422" i="1"/>
  <c r="W4417" i="1"/>
  <c r="X4417" i="1" s="1"/>
  <c r="V4417" i="1"/>
  <c r="W4416" i="1"/>
  <c r="X4416" i="1" s="1"/>
  <c r="V4416" i="1"/>
  <c r="V4404" i="1"/>
  <c r="W4404" i="1"/>
  <c r="X4404" i="1" s="1"/>
  <c r="W4394" i="1"/>
  <c r="X4394" i="1" s="1"/>
  <c r="V4394" i="1"/>
  <c r="W4391" i="1"/>
  <c r="X4391" i="1" s="1"/>
  <c r="V4391" i="1"/>
  <c r="W4383" i="1"/>
  <c r="X4383" i="1" s="1"/>
  <c r="V4383" i="1"/>
  <c r="W4375" i="1"/>
  <c r="X4375" i="1" s="1"/>
  <c r="V4375" i="1"/>
  <c r="W4364" i="1"/>
  <c r="X4364" i="1" s="1"/>
  <c r="V4364" i="1"/>
  <c r="W4363" i="1"/>
  <c r="X4363" i="1" s="1"/>
  <c r="V4363" i="1"/>
  <c r="W4355" i="1"/>
  <c r="X4355" i="1" s="1"/>
  <c r="V4355" i="1"/>
  <c r="W4354" i="1"/>
  <c r="X4354" i="1" s="1"/>
  <c r="V4354" i="1"/>
  <c r="W4348" i="1"/>
  <c r="X4348" i="1" s="1"/>
  <c r="V4348" i="1"/>
  <c r="W4345" i="1"/>
  <c r="X4345" i="1" s="1"/>
  <c r="V4345" i="1"/>
  <c r="W4320" i="1"/>
  <c r="X4320" i="1" s="1"/>
  <c r="V4320" i="1"/>
  <c r="W4289" i="1"/>
  <c r="X4289" i="1" s="1"/>
  <c r="V4289" i="1"/>
  <c r="V4282" i="1"/>
  <c r="W4282" i="1"/>
  <c r="X4282" i="1" s="1"/>
  <c r="W4262" i="1"/>
  <c r="X4262" i="1" s="1"/>
  <c r="V4262" i="1"/>
  <c r="W4251" i="1"/>
  <c r="X4251" i="1" s="1"/>
  <c r="V4251" i="1"/>
  <c r="W4250" i="1"/>
  <c r="X4250" i="1" s="1"/>
  <c r="V4250" i="1"/>
  <c r="W4245" i="1"/>
  <c r="X4245" i="1" s="1"/>
  <c r="V4245" i="1"/>
  <c r="W4238" i="1"/>
  <c r="X4238" i="1" s="1"/>
  <c r="V4238" i="1"/>
  <c r="W4174" i="1"/>
  <c r="X4174" i="1" s="1"/>
  <c r="V4174" i="1"/>
  <c r="W4160" i="1"/>
  <c r="X4160" i="1" s="1"/>
  <c r="V4160" i="1"/>
  <c r="W4146" i="1"/>
  <c r="X4146" i="1" s="1"/>
  <c r="V4146" i="1"/>
  <c r="W4099" i="1"/>
  <c r="X4099" i="1" s="1"/>
  <c r="V4099" i="1"/>
  <c r="W4098" i="1"/>
  <c r="X4098" i="1" s="1"/>
  <c r="V4098" i="1"/>
  <c r="W4095" i="1"/>
  <c r="X4095" i="1" s="1"/>
  <c r="V4095" i="1"/>
  <c r="W4091" i="1"/>
  <c r="X4091" i="1" s="1"/>
  <c r="V4091" i="1"/>
  <c r="W4066" i="1"/>
  <c r="X4066" i="1" s="1"/>
  <c r="V4066" i="1"/>
  <c r="W4049" i="1"/>
  <c r="X4049" i="1" s="1"/>
  <c r="V4049" i="1"/>
  <c r="W4046" i="1"/>
  <c r="X4046" i="1" s="1"/>
  <c r="V4046" i="1"/>
  <c r="W4035" i="1"/>
  <c r="X4035" i="1" s="1"/>
  <c r="V4035" i="1"/>
  <c r="W4030" i="1"/>
  <c r="X4030" i="1" s="1"/>
  <c r="V4030" i="1"/>
  <c r="W4028" i="1"/>
  <c r="X4028" i="1" s="1"/>
  <c r="V4028" i="1"/>
  <c r="W4022" i="1"/>
  <c r="X4022" i="1" s="1"/>
  <c r="V4022" i="1"/>
  <c r="W4020" i="1"/>
  <c r="X4020" i="1" s="1"/>
  <c r="V4020" i="1"/>
  <c r="W4014" i="1"/>
  <c r="X4014" i="1" s="1"/>
  <c r="V4014" i="1"/>
  <c r="W4001" i="1"/>
  <c r="X4001" i="1" s="1"/>
  <c r="V4001" i="1"/>
  <c r="W3998" i="1"/>
  <c r="X3998" i="1" s="1"/>
  <c r="V3998" i="1"/>
  <c r="V3993" i="1"/>
  <c r="W3993" i="1"/>
  <c r="X3993" i="1" s="1"/>
  <c r="W3983" i="1"/>
  <c r="X3983" i="1" s="1"/>
  <c r="V3983" i="1"/>
  <c r="W3981" i="1"/>
  <c r="X3981" i="1" s="1"/>
  <c r="V3981" i="1"/>
  <c r="W3977" i="1"/>
  <c r="X3977" i="1" s="1"/>
  <c r="V3977" i="1"/>
  <c r="W3976" i="1"/>
  <c r="X3976" i="1" s="1"/>
  <c r="V3976" i="1"/>
  <c r="W3967" i="1"/>
  <c r="X3967" i="1" s="1"/>
  <c r="V3967" i="1"/>
  <c r="W3952" i="1"/>
  <c r="X3952" i="1" s="1"/>
  <c r="V3952" i="1"/>
  <c r="W3951" i="1"/>
  <c r="X3951" i="1" s="1"/>
  <c r="V3951" i="1"/>
  <c r="W3948" i="1"/>
  <c r="X3948" i="1" s="1"/>
  <c r="V3948" i="1"/>
  <c r="W3947" i="1"/>
  <c r="X3947" i="1" s="1"/>
  <c r="V3947" i="1"/>
  <c r="W3925" i="1"/>
  <c r="X3925" i="1" s="1"/>
  <c r="V3925" i="1"/>
  <c r="V3919" i="1"/>
  <c r="W3919" i="1"/>
  <c r="X3919" i="1" s="1"/>
  <c r="W3902" i="1"/>
  <c r="X3902" i="1" s="1"/>
  <c r="V3902" i="1"/>
  <c r="W3890" i="1"/>
  <c r="X3890" i="1" s="1"/>
  <c r="V3890" i="1"/>
  <c r="W3886" i="1"/>
  <c r="X3886" i="1" s="1"/>
  <c r="V3886" i="1"/>
  <c r="W3884" i="1"/>
  <c r="X3884" i="1" s="1"/>
  <c r="V3884" i="1"/>
  <c r="V3874" i="1"/>
  <c r="W3874" i="1"/>
  <c r="X3874" i="1" s="1"/>
  <c r="W3858" i="1"/>
  <c r="X3858" i="1" s="1"/>
  <c r="V3858" i="1"/>
  <c r="W3845" i="1"/>
  <c r="X3845" i="1" s="1"/>
  <c r="V3845" i="1"/>
  <c r="W3836" i="1"/>
  <c r="X3836" i="1" s="1"/>
  <c r="V3836" i="1"/>
  <c r="W3764" i="1"/>
  <c r="X3764" i="1" s="1"/>
  <c r="V3764" i="1"/>
  <c r="W3759" i="1"/>
  <c r="X3759" i="1" s="1"/>
  <c r="V3759" i="1"/>
  <c r="V3756" i="1"/>
  <c r="W3756" i="1"/>
  <c r="X3756" i="1" s="1"/>
  <c r="V3748" i="1"/>
  <c r="W3748" i="1"/>
  <c r="X3748" i="1" s="1"/>
  <c r="V3739" i="1"/>
  <c r="W3739" i="1"/>
  <c r="X3739" i="1" s="1"/>
  <c r="V3734" i="1"/>
  <c r="W3734" i="1"/>
  <c r="X3734" i="1" s="1"/>
  <c r="W3703" i="1"/>
  <c r="X3703" i="1" s="1"/>
  <c r="V3703" i="1"/>
  <c r="W3693" i="1"/>
  <c r="X3693" i="1" s="1"/>
  <c r="V3693" i="1"/>
  <c r="W3689" i="1"/>
  <c r="X3689" i="1" s="1"/>
  <c r="V3689" i="1"/>
  <c r="W3681" i="1"/>
  <c r="X3681" i="1" s="1"/>
  <c r="V3681" i="1"/>
  <c r="W3661" i="1"/>
  <c r="X3661" i="1" s="1"/>
  <c r="V3661" i="1"/>
  <c r="W3657" i="1"/>
  <c r="X3657" i="1" s="1"/>
  <c r="V3657" i="1"/>
  <c r="W3641" i="1"/>
  <c r="X3641" i="1" s="1"/>
  <c r="V3641" i="1"/>
  <c r="V3640" i="1"/>
  <c r="W3640" i="1"/>
  <c r="X3640" i="1" s="1"/>
  <c r="W3619" i="1"/>
  <c r="X3619" i="1" s="1"/>
  <c r="V3619" i="1"/>
  <c r="W3615" i="1"/>
  <c r="X3615" i="1" s="1"/>
  <c r="V3615" i="1"/>
  <c r="W3604" i="1"/>
  <c r="X3604" i="1" s="1"/>
  <c r="V3604" i="1"/>
  <c r="W3597" i="1"/>
  <c r="X3597" i="1" s="1"/>
  <c r="V3597" i="1"/>
  <c r="V3583" i="1"/>
  <c r="W3583" i="1"/>
  <c r="X3583" i="1" s="1"/>
  <c r="W3529" i="1"/>
  <c r="X3529" i="1" s="1"/>
  <c r="V3529" i="1"/>
  <c r="W3518" i="1"/>
  <c r="X3518" i="1" s="1"/>
  <c r="V3518" i="1"/>
  <c r="W3511" i="1"/>
  <c r="X3511" i="1" s="1"/>
  <c r="V3511" i="1"/>
  <c r="V3508" i="1"/>
  <c r="W3508" i="1"/>
  <c r="X3508" i="1" s="1"/>
  <c r="W3494" i="1"/>
  <c r="X3494" i="1" s="1"/>
  <c r="V3494" i="1"/>
  <c r="W3491" i="1"/>
  <c r="X3491" i="1" s="1"/>
  <c r="V3491" i="1"/>
  <c r="W3489" i="1"/>
  <c r="X3489" i="1" s="1"/>
  <c r="V3489" i="1"/>
  <c r="W3471" i="1"/>
  <c r="X3471" i="1" s="1"/>
  <c r="V3471" i="1"/>
  <c r="W3453" i="1"/>
  <c r="X3453" i="1" s="1"/>
  <c r="V3453" i="1"/>
  <c r="W3429" i="1"/>
  <c r="X3429" i="1" s="1"/>
  <c r="V3429" i="1"/>
  <c r="W3401" i="1"/>
  <c r="X3401" i="1" s="1"/>
  <c r="V3401" i="1"/>
  <c r="W3379" i="1"/>
  <c r="X3379" i="1" s="1"/>
  <c r="V3379" i="1"/>
  <c r="W3350" i="1"/>
  <c r="X3350" i="1" s="1"/>
  <c r="V3350" i="1"/>
  <c r="V3341" i="1"/>
  <c r="W3341" i="1"/>
  <c r="X3341" i="1" s="1"/>
  <c r="V3340" i="1"/>
  <c r="W3340" i="1"/>
  <c r="X3340" i="1" s="1"/>
  <c r="V3336" i="1"/>
  <c r="W3336" i="1"/>
  <c r="X3336" i="1" s="1"/>
  <c r="W3329" i="1"/>
  <c r="X3329" i="1" s="1"/>
  <c r="V3329" i="1"/>
  <c r="W3324" i="1"/>
  <c r="X3324" i="1" s="1"/>
  <c r="V3324" i="1"/>
  <c r="W3319" i="1"/>
  <c r="X3319" i="1" s="1"/>
  <c r="V3319" i="1"/>
  <c r="W3293" i="1"/>
  <c r="X3293" i="1" s="1"/>
  <c r="V3293" i="1"/>
  <c r="W3292" i="1"/>
  <c r="X3292" i="1" s="1"/>
  <c r="V3292" i="1"/>
  <c r="W3270" i="1"/>
  <c r="X3270" i="1" s="1"/>
  <c r="V3270" i="1"/>
  <c r="W3255" i="1"/>
  <c r="X3255" i="1" s="1"/>
  <c r="V3255" i="1"/>
  <c r="W3236" i="1"/>
  <c r="X3236" i="1" s="1"/>
  <c r="V3236" i="1"/>
  <c r="W3201" i="1"/>
  <c r="X3201" i="1" s="1"/>
  <c r="V3201" i="1"/>
  <c r="W3200" i="1"/>
  <c r="X3200" i="1" s="1"/>
  <c r="V3200" i="1"/>
  <c r="W3189" i="1"/>
  <c r="X3189" i="1" s="1"/>
  <c r="V3189" i="1"/>
  <c r="W3177" i="1"/>
  <c r="X3177" i="1" s="1"/>
  <c r="V3177" i="1"/>
  <c r="V3124" i="1"/>
  <c r="W3124" i="1"/>
  <c r="X3124" i="1" s="1"/>
  <c r="W3115" i="1"/>
  <c r="X3115" i="1" s="1"/>
  <c r="V3115" i="1"/>
  <c r="W3099" i="1"/>
  <c r="X3099" i="1" s="1"/>
  <c r="V3099" i="1"/>
  <c r="V3096" i="1"/>
  <c r="W3096" i="1"/>
  <c r="X3096" i="1" s="1"/>
  <c r="W3089" i="1"/>
  <c r="X3089" i="1" s="1"/>
  <c r="V3089" i="1"/>
  <c r="W3074" i="1"/>
  <c r="X3074" i="1" s="1"/>
  <c r="V3074" i="1"/>
  <c r="W3057" i="1"/>
  <c r="X3057" i="1" s="1"/>
  <c r="V3057" i="1"/>
  <c r="V3044" i="1"/>
  <c r="W3044" i="1"/>
  <c r="X3044" i="1" s="1"/>
  <c r="W3043" i="1"/>
  <c r="X3043" i="1" s="1"/>
  <c r="V3043" i="1"/>
  <c r="W3022" i="1"/>
  <c r="X3022" i="1" s="1"/>
  <c r="V3022" i="1"/>
  <c r="W3010" i="1"/>
  <c r="X3010" i="1" s="1"/>
  <c r="V3010" i="1"/>
  <c r="W3004" i="1"/>
  <c r="X3004" i="1" s="1"/>
  <c r="V3004" i="1"/>
  <c r="W2993" i="1"/>
  <c r="X2993" i="1" s="1"/>
  <c r="V2993" i="1"/>
  <c r="W2990" i="1"/>
  <c r="X2990" i="1" s="1"/>
  <c r="V2990" i="1"/>
  <c r="W2970" i="1"/>
  <c r="X2970" i="1" s="1"/>
  <c r="V2970" i="1"/>
  <c r="W2949" i="1"/>
  <c r="X2949" i="1" s="1"/>
  <c r="V2949" i="1"/>
  <c r="W2948" i="1"/>
  <c r="X2948" i="1" s="1"/>
  <c r="V2948" i="1"/>
  <c r="W2945" i="1"/>
  <c r="X2945" i="1" s="1"/>
  <c r="V2945" i="1"/>
  <c r="W2928" i="1"/>
  <c r="X2928" i="1" s="1"/>
  <c r="V2928" i="1"/>
  <c r="W2924" i="1"/>
  <c r="X2924" i="1" s="1"/>
  <c r="V2924" i="1"/>
  <c r="W2914" i="1"/>
  <c r="X2914" i="1" s="1"/>
  <c r="V2914" i="1"/>
  <c r="W2889" i="1"/>
  <c r="X2889" i="1" s="1"/>
  <c r="V2889" i="1"/>
  <c r="W2887" i="1"/>
  <c r="X2887" i="1" s="1"/>
  <c r="V2887" i="1"/>
  <c r="W2857" i="1"/>
  <c r="X2857" i="1" s="1"/>
  <c r="V2857" i="1"/>
  <c r="V1939" i="1"/>
  <c r="W1939" i="1"/>
  <c r="X1939" i="1" s="1"/>
  <c r="V1909" i="1"/>
  <c r="W1909" i="1"/>
  <c r="X1909" i="1" s="1"/>
  <c r="W1901" i="1"/>
  <c r="X1901" i="1" s="1"/>
  <c r="V1901" i="1"/>
  <c r="W1891" i="1"/>
  <c r="X1891" i="1" s="1"/>
  <c r="V1891" i="1"/>
  <c r="W1873" i="1"/>
  <c r="X1873" i="1" s="1"/>
  <c r="V1873" i="1"/>
  <c r="W1833" i="1"/>
  <c r="X1833" i="1" s="1"/>
  <c r="V1833" i="1"/>
  <c r="W8507" i="1"/>
  <c r="X8507" i="1" s="1"/>
  <c r="V8507" i="1"/>
  <c r="W8506" i="1"/>
  <c r="X8506" i="1" s="1"/>
  <c r="V8506" i="1"/>
  <c r="W8505" i="1"/>
  <c r="X8505" i="1" s="1"/>
  <c r="V8505" i="1"/>
  <c r="V8502" i="1"/>
  <c r="W8502" i="1"/>
  <c r="X8502" i="1" s="1"/>
  <c r="W8501" i="1"/>
  <c r="X8501" i="1" s="1"/>
  <c r="V8501" i="1"/>
  <c r="W8497" i="1"/>
  <c r="X8497" i="1" s="1"/>
  <c r="V8497" i="1"/>
  <c r="W8496" i="1"/>
  <c r="X8496" i="1" s="1"/>
  <c r="V8496" i="1"/>
  <c r="W8493" i="1"/>
  <c r="X8493" i="1" s="1"/>
  <c r="V8493" i="1"/>
  <c r="V8490" i="1"/>
  <c r="W8490" i="1"/>
  <c r="X8490" i="1" s="1"/>
  <c r="W8489" i="1"/>
  <c r="X8489" i="1" s="1"/>
  <c r="V8489" i="1"/>
  <c r="W8488" i="1"/>
  <c r="X8488" i="1" s="1"/>
  <c r="V8488" i="1"/>
  <c r="W8486" i="1"/>
  <c r="X8486" i="1" s="1"/>
  <c r="V8486" i="1"/>
  <c r="V8484" i="1"/>
  <c r="W8484" i="1"/>
  <c r="X8484" i="1" s="1"/>
  <c r="W8475" i="1"/>
  <c r="X8475" i="1" s="1"/>
  <c r="V8475" i="1"/>
  <c r="W8473" i="1"/>
  <c r="X8473" i="1" s="1"/>
  <c r="V8473" i="1"/>
  <c r="V8468" i="1"/>
  <c r="W8468" i="1"/>
  <c r="X8468" i="1" s="1"/>
  <c r="W8466" i="1"/>
  <c r="X8466" i="1" s="1"/>
  <c r="V8466" i="1"/>
  <c r="V8464" i="1"/>
  <c r="W8464" i="1"/>
  <c r="X8464" i="1" s="1"/>
  <c r="W8461" i="1"/>
  <c r="X8461" i="1" s="1"/>
  <c r="V8461" i="1"/>
  <c r="V8457" i="1"/>
  <c r="W8457" i="1"/>
  <c r="X8457" i="1" s="1"/>
  <c r="W8456" i="1"/>
  <c r="X8456" i="1" s="1"/>
  <c r="V8456" i="1"/>
  <c r="V8455" i="1"/>
  <c r="W8455" i="1"/>
  <c r="X8455" i="1" s="1"/>
  <c r="V8454" i="1"/>
  <c r="W8454" i="1"/>
  <c r="X8454" i="1" s="1"/>
  <c r="V8452" i="1"/>
  <c r="W8452" i="1"/>
  <c r="X8452" i="1" s="1"/>
  <c r="V8451" i="1"/>
  <c r="W8451" i="1"/>
  <c r="X8451" i="1" s="1"/>
  <c r="W8448" i="1"/>
  <c r="X8448" i="1" s="1"/>
  <c r="V8448" i="1"/>
  <c r="W8447" i="1"/>
  <c r="X8447" i="1" s="1"/>
  <c r="V8447" i="1"/>
  <c r="W8445" i="1"/>
  <c r="X8445" i="1" s="1"/>
  <c r="V8445" i="1"/>
  <c r="W8444" i="1"/>
  <c r="X8444" i="1" s="1"/>
  <c r="V8444" i="1"/>
  <c r="W8442" i="1"/>
  <c r="X8442" i="1" s="1"/>
  <c r="V8442" i="1"/>
  <c r="W8440" i="1"/>
  <c r="X8440" i="1" s="1"/>
  <c r="V8440" i="1"/>
  <c r="W8439" i="1"/>
  <c r="X8439" i="1" s="1"/>
  <c r="V8439" i="1"/>
  <c r="V8438" i="1"/>
  <c r="W8438" i="1"/>
  <c r="X8438" i="1" s="1"/>
  <c r="W8437" i="1"/>
  <c r="X8437" i="1" s="1"/>
  <c r="V8437" i="1"/>
  <c r="W8436" i="1"/>
  <c r="X8436" i="1" s="1"/>
  <c r="V8436" i="1"/>
  <c r="V8435" i="1"/>
  <c r="W8435" i="1"/>
  <c r="X8435" i="1" s="1"/>
  <c r="W8433" i="1"/>
  <c r="X8433" i="1" s="1"/>
  <c r="V8433" i="1"/>
  <c r="W8432" i="1"/>
  <c r="X8432" i="1" s="1"/>
  <c r="V8432" i="1"/>
  <c r="V8428" i="1"/>
  <c r="W8428" i="1"/>
  <c r="X8428" i="1" s="1"/>
  <c r="V8426" i="1"/>
  <c r="W8426" i="1"/>
  <c r="X8426" i="1" s="1"/>
  <c r="W8423" i="1"/>
  <c r="X8423" i="1" s="1"/>
  <c r="V8423" i="1"/>
  <c r="W8421" i="1"/>
  <c r="X8421" i="1" s="1"/>
  <c r="V8421" i="1"/>
  <c r="W8418" i="1"/>
  <c r="X8418" i="1" s="1"/>
  <c r="V8418" i="1"/>
  <c r="W8415" i="1"/>
  <c r="X8415" i="1" s="1"/>
  <c r="V8415" i="1"/>
  <c r="V8414" i="1"/>
  <c r="W8414" i="1"/>
  <c r="X8414" i="1" s="1"/>
  <c r="V8412" i="1"/>
  <c r="W8412" i="1"/>
  <c r="X8412" i="1" s="1"/>
  <c r="W8409" i="1"/>
  <c r="X8409" i="1" s="1"/>
  <c r="V8409" i="1"/>
  <c r="W8407" i="1"/>
  <c r="X8407" i="1" s="1"/>
  <c r="V8407" i="1"/>
  <c r="W8404" i="1"/>
  <c r="X8404" i="1" s="1"/>
  <c r="V8404" i="1"/>
  <c r="W8403" i="1"/>
  <c r="X8403" i="1" s="1"/>
  <c r="V8403" i="1"/>
  <c r="W8402" i="1"/>
  <c r="X8402" i="1" s="1"/>
  <c r="V8402" i="1"/>
  <c r="V8398" i="1"/>
  <c r="W8398" i="1"/>
  <c r="X8398" i="1" s="1"/>
  <c r="V8396" i="1"/>
  <c r="W8396" i="1"/>
  <c r="X8396" i="1" s="1"/>
  <c r="V8395" i="1"/>
  <c r="W8395" i="1"/>
  <c r="X8395" i="1" s="1"/>
  <c r="V8394" i="1"/>
  <c r="W8394" i="1"/>
  <c r="X8394" i="1" s="1"/>
  <c r="V8392" i="1"/>
  <c r="W8392" i="1"/>
  <c r="X8392" i="1" s="1"/>
  <c r="V8391" i="1"/>
  <c r="W8391" i="1"/>
  <c r="X8391" i="1" s="1"/>
  <c r="W8388" i="1"/>
  <c r="X8388" i="1" s="1"/>
  <c r="V8388" i="1"/>
  <c r="W8387" i="1"/>
  <c r="X8387" i="1" s="1"/>
  <c r="V8387" i="1"/>
  <c r="V8385" i="1"/>
  <c r="W8385" i="1"/>
  <c r="X8385" i="1" s="1"/>
  <c r="W8384" i="1"/>
  <c r="X8384" i="1" s="1"/>
  <c r="V8384" i="1"/>
  <c r="W8383" i="1"/>
  <c r="X8383" i="1" s="1"/>
  <c r="V8383" i="1"/>
  <c r="V8382" i="1"/>
  <c r="W8382" i="1"/>
  <c r="X8382" i="1" s="1"/>
  <c r="W8380" i="1"/>
  <c r="X8380" i="1" s="1"/>
  <c r="V8380" i="1"/>
  <c r="W8378" i="1"/>
  <c r="X8378" i="1" s="1"/>
  <c r="V8378" i="1"/>
  <c r="V8377" i="1"/>
  <c r="W8377" i="1"/>
  <c r="X8377" i="1" s="1"/>
  <c r="V8376" i="1"/>
  <c r="W8376" i="1"/>
  <c r="X8376" i="1" s="1"/>
  <c r="V8375" i="1"/>
  <c r="W8375" i="1"/>
  <c r="X8375" i="1" s="1"/>
  <c r="V8374" i="1"/>
  <c r="W8374" i="1"/>
  <c r="X8374" i="1" s="1"/>
  <c r="W8373" i="1"/>
  <c r="X8373" i="1" s="1"/>
  <c r="V8373" i="1"/>
  <c r="V8372" i="1"/>
  <c r="W8372" i="1"/>
  <c r="X8372" i="1" s="1"/>
  <c r="V8371" i="1"/>
  <c r="W8371" i="1"/>
  <c r="X8371" i="1" s="1"/>
  <c r="W8370" i="1"/>
  <c r="X8370" i="1" s="1"/>
  <c r="V8370" i="1"/>
  <c r="V8368" i="1"/>
  <c r="W8368" i="1"/>
  <c r="X8368" i="1" s="1"/>
  <c r="W8364" i="1"/>
  <c r="X8364" i="1" s="1"/>
  <c r="V8364" i="1"/>
  <c r="W8362" i="1"/>
  <c r="X8362" i="1" s="1"/>
  <c r="V8362" i="1"/>
  <c r="W8361" i="1"/>
  <c r="X8361" i="1" s="1"/>
  <c r="V8361" i="1"/>
  <c r="W8360" i="1"/>
  <c r="X8360" i="1" s="1"/>
  <c r="V8360" i="1"/>
  <c r="W8359" i="1"/>
  <c r="X8359" i="1" s="1"/>
  <c r="V8359" i="1"/>
  <c r="W8358" i="1"/>
  <c r="X8358" i="1" s="1"/>
  <c r="V8358" i="1"/>
  <c r="W8356" i="1"/>
  <c r="X8356" i="1" s="1"/>
  <c r="V8356" i="1"/>
  <c r="W8354" i="1"/>
  <c r="X8354" i="1" s="1"/>
  <c r="V8354" i="1"/>
  <c r="W8353" i="1"/>
  <c r="X8353" i="1" s="1"/>
  <c r="V8353" i="1"/>
  <c r="V8352" i="1"/>
  <c r="W8352" i="1"/>
  <c r="X8352" i="1" s="1"/>
  <c r="W8350" i="1"/>
  <c r="X8350" i="1" s="1"/>
  <c r="V8350" i="1"/>
  <c r="W8349" i="1"/>
  <c r="X8349" i="1" s="1"/>
  <c r="V8349" i="1"/>
  <c r="V8348" i="1"/>
  <c r="W8348" i="1"/>
  <c r="X8348" i="1" s="1"/>
  <c r="W8342" i="1"/>
  <c r="X8342" i="1" s="1"/>
  <c r="V8342" i="1"/>
  <c r="W8341" i="1"/>
  <c r="X8341" i="1" s="1"/>
  <c r="V8341" i="1"/>
  <c r="W8340" i="1"/>
  <c r="X8340" i="1" s="1"/>
  <c r="V8340" i="1"/>
  <c r="W8339" i="1"/>
  <c r="X8339" i="1" s="1"/>
  <c r="V8339" i="1"/>
  <c r="W8337" i="1"/>
  <c r="X8337" i="1" s="1"/>
  <c r="V8337" i="1"/>
  <c r="W8336" i="1"/>
  <c r="X8336" i="1" s="1"/>
  <c r="V8336" i="1"/>
  <c r="W8334" i="1"/>
  <c r="X8334" i="1" s="1"/>
  <c r="V8334" i="1"/>
  <c r="W8331" i="1"/>
  <c r="X8331" i="1" s="1"/>
  <c r="V8331" i="1"/>
  <c r="W8327" i="1"/>
  <c r="X8327" i="1" s="1"/>
  <c r="V8327" i="1"/>
  <c r="W8325" i="1"/>
  <c r="X8325" i="1" s="1"/>
  <c r="V8325" i="1"/>
  <c r="W8324" i="1"/>
  <c r="X8324" i="1" s="1"/>
  <c r="V8324" i="1"/>
  <c r="W8319" i="1"/>
  <c r="X8319" i="1" s="1"/>
  <c r="V8319" i="1"/>
  <c r="W8318" i="1"/>
  <c r="X8318" i="1" s="1"/>
  <c r="V8318" i="1"/>
  <c r="W8314" i="1"/>
  <c r="X8314" i="1" s="1"/>
  <c r="V8314" i="1"/>
  <c r="W8313" i="1"/>
  <c r="X8313" i="1" s="1"/>
  <c r="V8313" i="1"/>
  <c r="W8312" i="1"/>
  <c r="X8312" i="1" s="1"/>
  <c r="V8312" i="1"/>
  <c r="W8310" i="1"/>
  <c r="X8310" i="1" s="1"/>
  <c r="V8310" i="1"/>
  <c r="W8309" i="1"/>
  <c r="X8309" i="1" s="1"/>
  <c r="V8309" i="1"/>
  <c r="W8307" i="1"/>
  <c r="X8307" i="1" s="1"/>
  <c r="V8307" i="1"/>
  <c r="W8306" i="1"/>
  <c r="X8306" i="1" s="1"/>
  <c r="V8306" i="1"/>
  <c r="W8299" i="1"/>
  <c r="X8299" i="1" s="1"/>
  <c r="V8299" i="1"/>
  <c r="W8298" i="1"/>
  <c r="X8298" i="1" s="1"/>
  <c r="V8298" i="1"/>
  <c r="W8297" i="1"/>
  <c r="X8297" i="1" s="1"/>
  <c r="V8297" i="1"/>
  <c r="W8295" i="1"/>
  <c r="X8295" i="1" s="1"/>
  <c r="V8295" i="1"/>
  <c r="W8292" i="1"/>
  <c r="X8292" i="1" s="1"/>
  <c r="V8292" i="1"/>
  <c r="W8291" i="1"/>
  <c r="X8291" i="1" s="1"/>
  <c r="V8291" i="1"/>
  <c r="W8290" i="1"/>
  <c r="X8290" i="1" s="1"/>
  <c r="V8290" i="1"/>
  <c r="W8288" i="1"/>
  <c r="X8288" i="1" s="1"/>
  <c r="V8288" i="1"/>
  <c r="W8287" i="1"/>
  <c r="X8287" i="1" s="1"/>
  <c r="V8287" i="1"/>
  <c r="W8284" i="1"/>
  <c r="X8284" i="1" s="1"/>
  <c r="V8284" i="1"/>
  <c r="V8281" i="1"/>
  <c r="W8281" i="1"/>
  <c r="X8281" i="1" s="1"/>
  <c r="W8277" i="1"/>
  <c r="X8277" i="1" s="1"/>
  <c r="V8277" i="1"/>
  <c r="W8273" i="1"/>
  <c r="X8273" i="1" s="1"/>
  <c r="V8273" i="1"/>
  <c r="W8267" i="1"/>
  <c r="X8267" i="1" s="1"/>
  <c r="V8267" i="1"/>
  <c r="W8265" i="1"/>
  <c r="X8265" i="1" s="1"/>
  <c r="V8265" i="1"/>
  <c r="W8263" i="1"/>
  <c r="X8263" i="1" s="1"/>
  <c r="V8263" i="1"/>
  <c r="W8260" i="1"/>
  <c r="X8260" i="1" s="1"/>
  <c r="V8260" i="1"/>
  <c r="W8256" i="1"/>
  <c r="X8256" i="1" s="1"/>
  <c r="V8256" i="1"/>
  <c r="V8255" i="1"/>
  <c r="W8255" i="1"/>
  <c r="X8255" i="1" s="1"/>
  <c r="W8254" i="1"/>
  <c r="X8254" i="1" s="1"/>
  <c r="V8254" i="1"/>
  <c r="W8252" i="1"/>
  <c r="X8252" i="1" s="1"/>
  <c r="V8252" i="1"/>
  <c r="W8248" i="1"/>
  <c r="X8248" i="1" s="1"/>
  <c r="V8248" i="1"/>
  <c r="W8247" i="1"/>
  <c r="X8247" i="1" s="1"/>
  <c r="V8247" i="1"/>
  <c r="W8245" i="1"/>
  <c r="X8245" i="1" s="1"/>
  <c r="V8245" i="1"/>
  <c r="W8242" i="1"/>
  <c r="X8242" i="1" s="1"/>
  <c r="V8242" i="1"/>
  <c r="W8240" i="1"/>
  <c r="X8240" i="1" s="1"/>
  <c r="V8240" i="1"/>
  <c r="W8239" i="1"/>
  <c r="X8239" i="1" s="1"/>
  <c r="V8239" i="1"/>
  <c r="W8238" i="1"/>
  <c r="X8238" i="1" s="1"/>
  <c r="V8238" i="1"/>
  <c r="W8237" i="1"/>
  <c r="X8237" i="1" s="1"/>
  <c r="V8237" i="1"/>
  <c r="W8235" i="1"/>
  <c r="X8235" i="1" s="1"/>
  <c r="V8235" i="1"/>
  <c r="W8232" i="1"/>
  <c r="X8232" i="1" s="1"/>
  <c r="V8232" i="1"/>
  <c r="W8231" i="1"/>
  <c r="X8231" i="1" s="1"/>
  <c r="V8231" i="1"/>
  <c r="W8229" i="1"/>
  <c r="X8229" i="1" s="1"/>
  <c r="V8229" i="1"/>
  <c r="W8227" i="1"/>
  <c r="X8227" i="1" s="1"/>
  <c r="V8227" i="1"/>
  <c r="W8226" i="1"/>
  <c r="X8226" i="1" s="1"/>
  <c r="V8226" i="1"/>
  <c r="W8224" i="1"/>
  <c r="X8224" i="1" s="1"/>
  <c r="V8224" i="1"/>
  <c r="V8223" i="1"/>
  <c r="W8223" i="1"/>
  <c r="X8223" i="1" s="1"/>
  <c r="V8220" i="1"/>
  <c r="W8220" i="1"/>
  <c r="X8220" i="1" s="1"/>
  <c r="V8219" i="1"/>
  <c r="W8219" i="1"/>
  <c r="X8219" i="1" s="1"/>
  <c r="V8218" i="1"/>
  <c r="W8218" i="1"/>
  <c r="X8218" i="1" s="1"/>
  <c r="W8214" i="1"/>
  <c r="X8214" i="1" s="1"/>
  <c r="V8214" i="1"/>
  <c r="V8213" i="1"/>
  <c r="W8213" i="1"/>
  <c r="X8213" i="1" s="1"/>
  <c r="V8209" i="1"/>
  <c r="W8209" i="1"/>
  <c r="X8209" i="1" s="1"/>
  <c r="W8206" i="1"/>
  <c r="X8206" i="1" s="1"/>
  <c r="V8206" i="1"/>
  <c r="V8203" i="1"/>
  <c r="W8203" i="1"/>
  <c r="X8203" i="1" s="1"/>
  <c r="W8201" i="1"/>
  <c r="X8201" i="1" s="1"/>
  <c r="V8201" i="1"/>
  <c r="W8200" i="1"/>
  <c r="X8200" i="1" s="1"/>
  <c r="V8200" i="1"/>
  <c r="V8199" i="1"/>
  <c r="W8199" i="1"/>
  <c r="X8199" i="1" s="1"/>
  <c r="V8198" i="1"/>
  <c r="W8198" i="1"/>
  <c r="X8198" i="1" s="1"/>
  <c r="W8195" i="1"/>
  <c r="X8195" i="1" s="1"/>
  <c r="V8195" i="1"/>
  <c r="W8193" i="1"/>
  <c r="X8193" i="1" s="1"/>
  <c r="V8193" i="1"/>
  <c r="W8192" i="1"/>
  <c r="X8192" i="1" s="1"/>
  <c r="V8192" i="1"/>
  <c r="W8187" i="1"/>
  <c r="X8187" i="1" s="1"/>
  <c r="V8187" i="1"/>
  <c r="V8177" i="1"/>
  <c r="W8177" i="1"/>
  <c r="X8177" i="1" s="1"/>
  <c r="V8175" i="1"/>
  <c r="W8175" i="1"/>
  <c r="X8175" i="1" s="1"/>
  <c r="W8170" i="1"/>
  <c r="X8170" i="1" s="1"/>
  <c r="V8170" i="1"/>
  <c r="W8169" i="1"/>
  <c r="X8169" i="1" s="1"/>
  <c r="V8169" i="1"/>
  <c r="W8167" i="1"/>
  <c r="X8167" i="1" s="1"/>
  <c r="V8167" i="1"/>
  <c r="W8166" i="1"/>
  <c r="X8166" i="1" s="1"/>
  <c r="V8166" i="1"/>
  <c r="W8164" i="1"/>
  <c r="X8164" i="1" s="1"/>
  <c r="V8164" i="1"/>
  <c r="V8163" i="1"/>
  <c r="W8163" i="1"/>
  <c r="X8163" i="1" s="1"/>
  <c r="W8162" i="1"/>
  <c r="X8162" i="1" s="1"/>
  <c r="V8162" i="1"/>
  <c r="W8159" i="1"/>
  <c r="X8159" i="1" s="1"/>
  <c r="V8159" i="1"/>
  <c r="W8156" i="1"/>
  <c r="X8156" i="1" s="1"/>
  <c r="V8156" i="1"/>
  <c r="W8155" i="1"/>
  <c r="X8155" i="1" s="1"/>
  <c r="V8155" i="1"/>
  <c r="V8153" i="1"/>
  <c r="W8153" i="1"/>
  <c r="X8153" i="1" s="1"/>
  <c r="W8152" i="1"/>
  <c r="X8152" i="1" s="1"/>
  <c r="V8152" i="1"/>
  <c r="W8149" i="1"/>
  <c r="X8149" i="1" s="1"/>
  <c r="V8149" i="1"/>
  <c r="V8148" i="1"/>
  <c r="W8148" i="1"/>
  <c r="X8148" i="1" s="1"/>
  <c r="V8145" i="1"/>
  <c r="W8145" i="1"/>
  <c r="X8145" i="1" s="1"/>
  <c r="W8144" i="1"/>
  <c r="X8144" i="1" s="1"/>
  <c r="V8144" i="1"/>
  <c r="W8142" i="1"/>
  <c r="X8142" i="1" s="1"/>
  <c r="V8142" i="1"/>
  <c r="W8141" i="1"/>
  <c r="X8141" i="1" s="1"/>
  <c r="V8141" i="1"/>
  <c r="W8140" i="1"/>
  <c r="X8140" i="1" s="1"/>
  <c r="V8140" i="1"/>
  <c r="W8138" i="1"/>
  <c r="X8138" i="1" s="1"/>
  <c r="V8138" i="1"/>
  <c r="W8137" i="1"/>
  <c r="X8137" i="1" s="1"/>
  <c r="V8137" i="1"/>
  <c r="W8136" i="1"/>
  <c r="X8136" i="1" s="1"/>
  <c r="V8136" i="1"/>
  <c r="W8133" i="1"/>
  <c r="X8133" i="1" s="1"/>
  <c r="V8133" i="1"/>
  <c r="W8131" i="1"/>
  <c r="X8131" i="1" s="1"/>
  <c r="V8131" i="1"/>
  <c r="W8130" i="1"/>
  <c r="X8130" i="1" s="1"/>
  <c r="V8130" i="1"/>
  <c r="W8129" i="1"/>
  <c r="X8129" i="1" s="1"/>
  <c r="V8129" i="1"/>
  <c r="W8127" i="1"/>
  <c r="X8127" i="1" s="1"/>
  <c r="V8127" i="1"/>
  <c r="W8121" i="1"/>
  <c r="X8121" i="1" s="1"/>
  <c r="V8121" i="1"/>
  <c r="W8120" i="1"/>
  <c r="X8120" i="1" s="1"/>
  <c r="V8120" i="1"/>
  <c r="W8119" i="1"/>
  <c r="X8119" i="1" s="1"/>
  <c r="V8119" i="1"/>
  <c r="W8116" i="1"/>
  <c r="X8116" i="1" s="1"/>
  <c r="V8116" i="1"/>
  <c r="W8114" i="1"/>
  <c r="X8114" i="1" s="1"/>
  <c r="V8114" i="1"/>
  <c r="V8113" i="1"/>
  <c r="W8113" i="1"/>
  <c r="X8113" i="1" s="1"/>
  <c r="V8112" i="1"/>
  <c r="W8112" i="1"/>
  <c r="X8112" i="1" s="1"/>
  <c r="W8110" i="1"/>
  <c r="X8110" i="1" s="1"/>
  <c r="V8110" i="1"/>
  <c r="W8108" i="1"/>
  <c r="X8108" i="1" s="1"/>
  <c r="V8108" i="1"/>
  <c r="V8107" i="1"/>
  <c r="W8107" i="1"/>
  <c r="X8107" i="1" s="1"/>
  <c r="V8105" i="1"/>
  <c r="W8105" i="1"/>
  <c r="X8105" i="1" s="1"/>
  <c r="W8104" i="1"/>
  <c r="X8104" i="1" s="1"/>
  <c r="V8104" i="1"/>
  <c r="V8102" i="1"/>
  <c r="W8102" i="1"/>
  <c r="X8102" i="1" s="1"/>
  <c r="V8100" i="1"/>
  <c r="W8100" i="1"/>
  <c r="X8100" i="1" s="1"/>
  <c r="W8098" i="1"/>
  <c r="X8098" i="1" s="1"/>
  <c r="V8098" i="1"/>
  <c r="W8096" i="1"/>
  <c r="X8096" i="1" s="1"/>
  <c r="V8096" i="1"/>
  <c r="W8095" i="1"/>
  <c r="X8095" i="1" s="1"/>
  <c r="V8095" i="1"/>
  <c r="W8092" i="1"/>
  <c r="X8092" i="1" s="1"/>
  <c r="V8092" i="1"/>
  <c r="W8091" i="1"/>
  <c r="X8091" i="1" s="1"/>
  <c r="V8091" i="1"/>
  <c r="W8090" i="1"/>
  <c r="X8090" i="1" s="1"/>
  <c r="V8090" i="1"/>
  <c r="V8088" i="1"/>
  <c r="W8088" i="1"/>
  <c r="X8088" i="1" s="1"/>
  <c r="V8087" i="1"/>
  <c r="W8087" i="1"/>
  <c r="X8087" i="1" s="1"/>
  <c r="V8084" i="1"/>
  <c r="W8084" i="1"/>
  <c r="X8084" i="1" s="1"/>
  <c r="V8082" i="1"/>
  <c r="W8082" i="1"/>
  <c r="X8082" i="1" s="1"/>
  <c r="V8081" i="1"/>
  <c r="W8081" i="1"/>
  <c r="X8081" i="1" s="1"/>
  <c r="W8079" i="1"/>
  <c r="X8079" i="1" s="1"/>
  <c r="V8079" i="1"/>
  <c r="W8077" i="1"/>
  <c r="X8077" i="1" s="1"/>
  <c r="V8077" i="1"/>
  <c r="W8075" i="1"/>
  <c r="X8075" i="1" s="1"/>
  <c r="V8075" i="1"/>
  <c r="W8073" i="1"/>
  <c r="X8073" i="1" s="1"/>
  <c r="V8073" i="1"/>
  <c r="W8069" i="1"/>
  <c r="X8069" i="1" s="1"/>
  <c r="V8069" i="1"/>
  <c r="W8068" i="1"/>
  <c r="X8068" i="1" s="1"/>
  <c r="V8068" i="1"/>
  <c r="V8067" i="1"/>
  <c r="W8067" i="1"/>
  <c r="X8067" i="1" s="1"/>
  <c r="V8066" i="1"/>
  <c r="W8066" i="1"/>
  <c r="X8066" i="1" s="1"/>
  <c r="W8064" i="1"/>
  <c r="X8064" i="1" s="1"/>
  <c r="V8064" i="1"/>
  <c r="W8063" i="1"/>
  <c r="X8063" i="1" s="1"/>
  <c r="V8063" i="1"/>
  <c r="W8062" i="1"/>
  <c r="X8062" i="1" s="1"/>
  <c r="V8062" i="1"/>
  <c r="W8060" i="1"/>
  <c r="X8060" i="1" s="1"/>
  <c r="V8060" i="1"/>
  <c r="W8059" i="1"/>
  <c r="X8059" i="1" s="1"/>
  <c r="V8059" i="1"/>
  <c r="W8058" i="1"/>
  <c r="X8058" i="1" s="1"/>
  <c r="V8058" i="1"/>
  <c r="W8054" i="1"/>
  <c r="X8054" i="1" s="1"/>
  <c r="V8054" i="1"/>
  <c r="W8053" i="1"/>
  <c r="X8053" i="1" s="1"/>
  <c r="V8053" i="1"/>
  <c r="W8052" i="1"/>
  <c r="X8052" i="1" s="1"/>
  <c r="V8052" i="1"/>
  <c r="W8047" i="1"/>
  <c r="X8047" i="1" s="1"/>
  <c r="V8047" i="1"/>
  <c r="W8045" i="1"/>
  <c r="X8045" i="1" s="1"/>
  <c r="V8045" i="1"/>
  <c r="V8044" i="1"/>
  <c r="W8044" i="1"/>
  <c r="X8044" i="1" s="1"/>
  <c r="W8043" i="1"/>
  <c r="X8043" i="1" s="1"/>
  <c r="V8043" i="1"/>
  <c r="V8042" i="1"/>
  <c r="W8042" i="1"/>
  <c r="X8042" i="1" s="1"/>
  <c r="V8041" i="1"/>
  <c r="W8041" i="1"/>
  <c r="X8041" i="1" s="1"/>
  <c r="V8036" i="1"/>
  <c r="W8036" i="1"/>
  <c r="X8036" i="1" s="1"/>
  <c r="V8035" i="1"/>
  <c r="W8035" i="1"/>
  <c r="X8035" i="1" s="1"/>
  <c r="V8032" i="1"/>
  <c r="W8032" i="1"/>
  <c r="X8032" i="1" s="1"/>
  <c r="V8030" i="1"/>
  <c r="W8030" i="1"/>
  <c r="X8030" i="1" s="1"/>
  <c r="V8024" i="1"/>
  <c r="W8024" i="1"/>
  <c r="X8024" i="1" s="1"/>
  <c r="W8023" i="1"/>
  <c r="X8023" i="1" s="1"/>
  <c r="V8023" i="1"/>
  <c r="W8019" i="1"/>
  <c r="X8019" i="1" s="1"/>
  <c r="V8019" i="1"/>
  <c r="W8018" i="1"/>
  <c r="X8018" i="1" s="1"/>
  <c r="V8018" i="1"/>
  <c r="W8017" i="1"/>
  <c r="X8017" i="1" s="1"/>
  <c r="V8017" i="1"/>
  <c r="V8011" i="1"/>
  <c r="W8011" i="1"/>
  <c r="X8011" i="1" s="1"/>
  <c r="V8010" i="1"/>
  <c r="W8010" i="1"/>
  <c r="X8010" i="1" s="1"/>
  <c r="W8006" i="1"/>
  <c r="X8006" i="1" s="1"/>
  <c r="V8006" i="1"/>
  <c r="W8004" i="1"/>
  <c r="X8004" i="1" s="1"/>
  <c r="V8004" i="1"/>
  <c r="W8002" i="1"/>
  <c r="X8002" i="1" s="1"/>
  <c r="V8002" i="1"/>
  <c r="W7999" i="1"/>
  <c r="X7999" i="1" s="1"/>
  <c r="V7999" i="1"/>
  <c r="W7998" i="1"/>
  <c r="X7998" i="1" s="1"/>
  <c r="V7998" i="1"/>
  <c r="W7997" i="1"/>
  <c r="X7997" i="1" s="1"/>
  <c r="V7997" i="1"/>
  <c r="W7996" i="1"/>
  <c r="X7996" i="1" s="1"/>
  <c r="V7996" i="1"/>
  <c r="W7993" i="1"/>
  <c r="X7993" i="1" s="1"/>
  <c r="V7993" i="1"/>
  <c r="W7991" i="1"/>
  <c r="X7991" i="1" s="1"/>
  <c r="V7991" i="1"/>
  <c r="W7988" i="1"/>
  <c r="X7988" i="1" s="1"/>
  <c r="V7988" i="1"/>
  <c r="W7987" i="1"/>
  <c r="X7987" i="1" s="1"/>
  <c r="V7987" i="1"/>
  <c r="W7986" i="1"/>
  <c r="X7986" i="1" s="1"/>
  <c r="V7986" i="1"/>
  <c r="W7984" i="1"/>
  <c r="X7984" i="1" s="1"/>
  <c r="V7984" i="1"/>
  <c r="W7983" i="1"/>
  <c r="X7983" i="1" s="1"/>
  <c r="V7983" i="1"/>
  <c r="W7980" i="1"/>
  <c r="X7980" i="1" s="1"/>
  <c r="V7980" i="1"/>
  <c r="W7979" i="1"/>
  <c r="X7979" i="1" s="1"/>
  <c r="V7979" i="1"/>
  <c r="V7978" i="1"/>
  <c r="W7978" i="1"/>
  <c r="X7978" i="1" s="1"/>
  <c r="W7975" i="1"/>
  <c r="X7975" i="1" s="1"/>
  <c r="V7975" i="1"/>
  <c r="W7973" i="1"/>
  <c r="X7973" i="1" s="1"/>
  <c r="V7973" i="1"/>
  <c r="W7971" i="1"/>
  <c r="X7971" i="1" s="1"/>
  <c r="V7971" i="1"/>
  <c r="W7970" i="1"/>
  <c r="X7970" i="1" s="1"/>
  <c r="V7970" i="1"/>
  <c r="V7969" i="1"/>
  <c r="W7969" i="1"/>
  <c r="X7969" i="1" s="1"/>
  <c r="W7967" i="1"/>
  <c r="X7967" i="1" s="1"/>
  <c r="V7967" i="1"/>
  <c r="V7961" i="1"/>
  <c r="W7961" i="1"/>
  <c r="X7961" i="1" s="1"/>
  <c r="V7960" i="1"/>
  <c r="W7960" i="1"/>
  <c r="X7960" i="1" s="1"/>
  <c r="W7958" i="1"/>
  <c r="X7958" i="1" s="1"/>
  <c r="V7958" i="1"/>
  <c r="W7956" i="1"/>
  <c r="X7956" i="1" s="1"/>
  <c r="V7956" i="1"/>
  <c r="W7955" i="1"/>
  <c r="X7955" i="1" s="1"/>
  <c r="V7955" i="1"/>
  <c r="W7953" i="1"/>
  <c r="X7953" i="1" s="1"/>
  <c r="V7953" i="1"/>
  <c r="W7952" i="1"/>
  <c r="X7952" i="1" s="1"/>
  <c r="V7952" i="1"/>
  <c r="W7948" i="1"/>
  <c r="X7948" i="1" s="1"/>
  <c r="V7948" i="1"/>
  <c r="V7946" i="1"/>
  <c r="W7946" i="1"/>
  <c r="X7946" i="1" s="1"/>
  <c r="W7933" i="1"/>
  <c r="X7933" i="1" s="1"/>
  <c r="V7933" i="1"/>
  <c r="W7929" i="1"/>
  <c r="X7929" i="1" s="1"/>
  <c r="V7929" i="1"/>
  <c r="W7928" i="1"/>
  <c r="X7928" i="1" s="1"/>
  <c r="V7928" i="1"/>
  <c r="W7922" i="1"/>
  <c r="X7922" i="1" s="1"/>
  <c r="V7922" i="1"/>
  <c r="W7917" i="1"/>
  <c r="X7917" i="1" s="1"/>
  <c r="V7917" i="1"/>
  <c r="W7914" i="1"/>
  <c r="X7914" i="1" s="1"/>
  <c r="V7914" i="1"/>
  <c r="W7910" i="1"/>
  <c r="X7910" i="1" s="1"/>
  <c r="V7910" i="1"/>
  <c r="W7907" i="1"/>
  <c r="X7907" i="1" s="1"/>
  <c r="V7907" i="1"/>
  <c r="W7904" i="1"/>
  <c r="X7904" i="1" s="1"/>
  <c r="V7904" i="1"/>
  <c r="W7901" i="1"/>
  <c r="X7901" i="1" s="1"/>
  <c r="V7901" i="1"/>
  <c r="W7900" i="1"/>
  <c r="X7900" i="1" s="1"/>
  <c r="V7900" i="1"/>
  <c r="V7899" i="1"/>
  <c r="W7899" i="1"/>
  <c r="X7899" i="1" s="1"/>
  <c r="W7898" i="1"/>
  <c r="X7898" i="1" s="1"/>
  <c r="V7898" i="1"/>
  <c r="V7897" i="1"/>
  <c r="W7897" i="1"/>
  <c r="X7897" i="1" s="1"/>
  <c r="V7895" i="1"/>
  <c r="W7895" i="1"/>
  <c r="X7895" i="1" s="1"/>
  <c r="V7893" i="1"/>
  <c r="W7893" i="1"/>
  <c r="X7893" i="1" s="1"/>
  <c r="V7890" i="1"/>
  <c r="W7890" i="1"/>
  <c r="X7890" i="1" s="1"/>
  <c r="V7889" i="1"/>
  <c r="W7889" i="1"/>
  <c r="X7889" i="1" s="1"/>
  <c r="W7886" i="1"/>
  <c r="X7886" i="1" s="1"/>
  <c r="V7886" i="1"/>
  <c r="W7885" i="1"/>
  <c r="X7885" i="1" s="1"/>
  <c r="V7885" i="1"/>
  <c r="V7883" i="1"/>
  <c r="W7883" i="1"/>
  <c r="X7883" i="1" s="1"/>
  <c r="W7877" i="1"/>
  <c r="X7877" i="1" s="1"/>
  <c r="V7877" i="1"/>
  <c r="W7876" i="1"/>
  <c r="X7876" i="1" s="1"/>
  <c r="V7876" i="1"/>
  <c r="W7875" i="1"/>
  <c r="X7875" i="1" s="1"/>
  <c r="V7875" i="1"/>
  <c r="W7873" i="1"/>
  <c r="X7873" i="1" s="1"/>
  <c r="V7873" i="1"/>
  <c r="W7870" i="1"/>
  <c r="X7870" i="1" s="1"/>
  <c r="V7870" i="1"/>
  <c r="W7869" i="1"/>
  <c r="X7869" i="1" s="1"/>
  <c r="V7869" i="1"/>
  <c r="W7868" i="1"/>
  <c r="X7868" i="1" s="1"/>
  <c r="V7868" i="1"/>
  <c r="W7866" i="1"/>
  <c r="X7866" i="1" s="1"/>
  <c r="V7866" i="1"/>
  <c r="W7864" i="1"/>
  <c r="X7864" i="1" s="1"/>
  <c r="V7864" i="1"/>
  <c r="W7863" i="1"/>
  <c r="X7863" i="1" s="1"/>
  <c r="V7863" i="1"/>
  <c r="V7862" i="1"/>
  <c r="W7862" i="1"/>
  <c r="X7862" i="1" s="1"/>
  <c r="W7859" i="1"/>
  <c r="X7859" i="1" s="1"/>
  <c r="V7859" i="1"/>
  <c r="V7856" i="1"/>
  <c r="W7856" i="1"/>
  <c r="X7856" i="1" s="1"/>
  <c r="V7854" i="1"/>
  <c r="W7854" i="1"/>
  <c r="X7854" i="1" s="1"/>
  <c r="W7853" i="1"/>
  <c r="X7853" i="1" s="1"/>
  <c r="V7853" i="1"/>
  <c r="V7850" i="1"/>
  <c r="W7850" i="1"/>
  <c r="X7850" i="1" s="1"/>
  <c r="W7848" i="1"/>
  <c r="X7848" i="1" s="1"/>
  <c r="V7848" i="1"/>
  <c r="V7847" i="1"/>
  <c r="W7847" i="1"/>
  <c r="X7847" i="1" s="1"/>
  <c r="W7846" i="1"/>
  <c r="X7846" i="1" s="1"/>
  <c r="V7846" i="1"/>
  <c r="W7845" i="1"/>
  <c r="X7845" i="1" s="1"/>
  <c r="V7845" i="1"/>
  <c r="W7843" i="1"/>
  <c r="X7843" i="1" s="1"/>
  <c r="V7843" i="1"/>
  <c r="V7842" i="1"/>
  <c r="W7842" i="1"/>
  <c r="X7842" i="1" s="1"/>
  <c r="V7839" i="1"/>
  <c r="W7839" i="1"/>
  <c r="X7839" i="1" s="1"/>
  <c r="V7838" i="1"/>
  <c r="W7838" i="1"/>
  <c r="X7838" i="1" s="1"/>
  <c r="W7836" i="1"/>
  <c r="X7836" i="1" s="1"/>
  <c r="V7836" i="1"/>
  <c r="W7834" i="1"/>
  <c r="X7834" i="1" s="1"/>
  <c r="V7834" i="1"/>
  <c r="W7830" i="1"/>
  <c r="X7830" i="1" s="1"/>
  <c r="V7830" i="1"/>
  <c r="V7826" i="1"/>
  <c r="W7826" i="1"/>
  <c r="X7826" i="1" s="1"/>
  <c r="V7822" i="1"/>
  <c r="W7822" i="1"/>
  <c r="X7822" i="1" s="1"/>
  <c r="W7821" i="1"/>
  <c r="X7821" i="1" s="1"/>
  <c r="V7821" i="1"/>
  <c r="V7820" i="1"/>
  <c r="W7820" i="1"/>
  <c r="X7820" i="1" s="1"/>
  <c r="W7818" i="1"/>
  <c r="X7818" i="1" s="1"/>
  <c r="V7818" i="1"/>
  <c r="W7816" i="1"/>
  <c r="X7816" i="1" s="1"/>
  <c r="V7816" i="1"/>
  <c r="W7812" i="1"/>
  <c r="X7812" i="1" s="1"/>
  <c r="V7812" i="1"/>
  <c r="V7810" i="1"/>
  <c r="W7810" i="1"/>
  <c r="X7810" i="1" s="1"/>
  <c r="W7808" i="1"/>
  <c r="X7808" i="1" s="1"/>
  <c r="V7808" i="1"/>
  <c r="W7807" i="1"/>
  <c r="X7807" i="1" s="1"/>
  <c r="V7807" i="1"/>
  <c r="W7804" i="1"/>
  <c r="X7804" i="1" s="1"/>
  <c r="V7804" i="1"/>
  <c r="W7802" i="1"/>
  <c r="X7802" i="1" s="1"/>
  <c r="V7802" i="1"/>
  <c r="W7800" i="1"/>
  <c r="X7800" i="1" s="1"/>
  <c r="V7800" i="1"/>
  <c r="W7798" i="1"/>
  <c r="X7798" i="1" s="1"/>
  <c r="V7798" i="1"/>
  <c r="W7796" i="1"/>
  <c r="X7796" i="1" s="1"/>
  <c r="V7796" i="1"/>
  <c r="W7791" i="1"/>
  <c r="X7791" i="1" s="1"/>
  <c r="V7791" i="1"/>
  <c r="W7790" i="1"/>
  <c r="X7790" i="1" s="1"/>
  <c r="V7790" i="1"/>
  <c r="V7784" i="1"/>
  <c r="W7784" i="1"/>
  <c r="X7784" i="1" s="1"/>
  <c r="V7783" i="1"/>
  <c r="W7783" i="1"/>
  <c r="X7783" i="1" s="1"/>
  <c r="W7780" i="1"/>
  <c r="X7780" i="1" s="1"/>
  <c r="V7780" i="1"/>
  <c r="V7779" i="1"/>
  <c r="W7779" i="1"/>
  <c r="X7779" i="1" s="1"/>
  <c r="V7778" i="1"/>
  <c r="W7778" i="1"/>
  <c r="X7778" i="1" s="1"/>
  <c r="V7777" i="1"/>
  <c r="W7777" i="1"/>
  <c r="X7777" i="1" s="1"/>
  <c r="W7605" i="1"/>
  <c r="X7605" i="1" s="1"/>
  <c r="V7605" i="1"/>
  <c r="W7604" i="1"/>
  <c r="X7604" i="1" s="1"/>
  <c r="V7604" i="1"/>
  <c r="W7602" i="1"/>
  <c r="X7602" i="1" s="1"/>
  <c r="V7602" i="1"/>
  <c r="W7601" i="1"/>
  <c r="X7601" i="1" s="1"/>
  <c r="V7601" i="1"/>
  <c r="W7597" i="1"/>
  <c r="X7597" i="1" s="1"/>
  <c r="V7597" i="1"/>
  <c r="W7595" i="1"/>
  <c r="X7595" i="1" s="1"/>
  <c r="V7595" i="1"/>
  <c r="W7594" i="1"/>
  <c r="X7594" i="1" s="1"/>
  <c r="V7594" i="1"/>
  <c r="W7590" i="1"/>
  <c r="X7590" i="1" s="1"/>
  <c r="V7590" i="1"/>
  <c r="V7589" i="1"/>
  <c r="W7589" i="1"/>
  <c r="X7589" i="1" s="1"/>
  <c r="V7588" i="1"/>
  <c r="W7588" i="1"/>
  <c r="X7588" i="1" s="1"/>
  <c r="W7586" i="1"/>
  <c r="X7586" i="1" s="1"/>
  <c r="V7586" i="1"/>
  <c r="V7584" i="1"/>
  <c r="W7584" i="1"/>
  <c r="X7584" i="1" s="1"/>
  <c r="W7581" i="1"/>
  <c r="X7581" i="1" s="1"/>
  <c r="V7581" i="1"/>
  <c r="W7579" i="1"/>
  <c r="X7579" i="1" s="1"/>
  <c r="V7579" i="1"/>
  <c r="W7574" i="1"/>
  <c r="X7574" i="1" s="1"/>
  <c r="V7574" i="1"/>
  <c r="W7573" i="1"/>
  <c r="X7573" i="1" s="1"/>
  <c r="V7573" i="1"/>
  <c r="W7572" i="1"/>
  <c r="X7572" i="1" s="1"/>
  <c r="V7572" i="1"/>
  <c r="W7569" i="1"/>
  <c r="X7569" i="1" s="1"/>
  <c r="V7569" i="1"/>
  <c r="V7568" i="1"/>
  <c r="W7568" i="1"/>
  <c r="X7568" i="1" s="1"/>
  <c r="W7567" i="1"/>
  <c r="X7567" i="1" s="1"/>
  <c r="V7567" i="1"/>
  <c r="W7566" i="1"/>
  <c r="X7566" i="1" s="1"/>
  <c r="V7566" i="1"/>
  <c r="W7565" i="1"/>
  <c r="X7565" i="1" s="1"/>
  <c r="V7565" i="1"/>
  <c r="W7564" i="1"/>
  <c r="X7564" i="1" s="1"/>
  <c r="V7564" i="1"/>
  <c r="W7563" i="1"/>
  <c r="X7563" i="1" s="1"/>
  <c r="V7563" i="1"/>
  <c r="V7558" i="1"/>
  <c r="W7558" i="1"/>
  <c r="X7558" i="1" s="1"/>
  <c r="W7550" i="1"/>
  <c r="X7550" i="1" s="1"/>
  <c r="V7550" i="1"/>
  <c r="W7549" i="1"/>
  <c r="X7549" i="1" s="1"/>
  <c r="V7549" i="1"/>
  <c r="W7548" i="1"/>
  <c r="X7548" i="1" s="1"/>
  <c r="V7548" i="1"/>
  <c r="W7547" i="1"/>
  <c r="X7547" i="1" s="1"/>
  <c r="V7547" i="1"/>
  <c r="W7546" i="1"/>
  <c r="X7546" i="1" s="1"/>
  <c r="V7546" i="1"/>
  <c r="W7545" i="1"/>
  <c r="X7545" i="1" s="1"/>
  <c r="V7545" i="1"/>
  <c r="W7543" i="1"/>
  <c r="X7543" i="1" s="1"/>
  <c r="V7543" i="1"/>
  <c r="W7541" i="1"/>
  <c r="X7541" i="1" s="1"/>
  <c r="V7541" i="1"/>
  <c r="W7540" i="1"/>
  <c r="X7540" i="1" s="1"/>
  <c r="V7540" i="1"/>
  <c r="W7535" i="1"/>
  <c r="X7535" i="1" s="1"/>
  <c r="V7535" i="1"/>
  <c r="W7530" i="1"/>
  <c r="X7530" i="1" s="1"/>
  <c r="V7530" i="1"/>
  <c r="W7529" i="1"/>
  <c r="X7529" i="1" s="1"/>
  <c r="V7529" i="1"/>
  <c r="W7528" i="1"/>
  <c r="X7528" i="1" s="1"/>
  <c r="V7528" i="1"/>
  <c r="W7525" i="1"/>
  <c r="X7525" i="1" s="1"/>
  <c r="V7525" i="1"/>
  <c r="W7520" i="1"/>
  <c r="X7520" i="1" s="1"/>
  <c r="V7520" i="1"/>
  <c r="W7517" i="1"/>
  <c r="X7517" i="1" s="1"/>
  <c r="V7517" i="1"/>
  <c r="W7515" i="1"/>
  <c r="X7515" i="1" s="1"/>
  <c r="V7515" i="1"/>
  <c r="V7505" i="1"/>
  <c r="W7505" i="1"/>
  <c r="X7505" i="1" s="1"/>
  <c r="W7501" i="1"/>
  <c r="X7501" i="1" s="1"/>
  <c r="V7501" i="1"/>
  <c r="W7499" i="1"/>
  <c r="X7499" i="1" s="1"/>
  <c r="V7499" i="1"/>
  <c r="W7495" i="1"/>
  <c r="X7495" i="1" s="1"/>
  <c r="V7495" i="1"/>
  <c r="W7494" i="1"/>
  <c r="X7494" i="1" s="1"/>
  <c r="V7494" i="1"/>
  <c r="V7493" i="1"/>
  <c r="W7493" i="1"/>
  <c r="X7493" i="1" s="1"/>
  <c r="V7491" i="1"/>
  <c r="W7491" i="1"/>
  <c r="X7491" i="1" s="1"/>
  <c r="V7489" i="1"/>
  <c r="W7489" i="1"/>
  <c r="X7489" i="1" s="1"/>
  <c r="W7487" i="1"/>
  <c r="X7487" i="1" s="1"/>
  <c r="V7487" i="1"/>
  <c r="W7486" i="1"/>
  <c r="X7486" i="1" s="1"/>
  <c r="V7486" i="1"/>
  <c r="W7481" i="1"/>
  <c r="X7481" i="1" s="1"/>
  <c r="V7481" i="1"/>
  <c r="W7473" i="1"/>
  <c r="X7473" i="1" s="1"/>
  <c r="V7473" i="1"/>
  <c r="W7472" i="1"/>
  <c r="X7472" i="1" s="1"/>
  <c r="V7472" i="1"/>
  <c r="W7470" i="1"/>
  <c r="X7470" i="1" s="1"/>
  <c r="V7470" i="1"/>
  <c r="W7468" i="1"/>
  <c r="X7468" i="1" s="1"/>
  <c r="V7468" i="1"/>
  <c r="W7465" i="1"/>
  <c r="X7465" i="1" s="1"/>
  <c r="V7465" i="1"/>
  <c r="W7460" i="1"/>
  <c r="X7460" i="1" s="1"/>
  <c r="V7460" i="1"/>
  <c r="W7456" i="1"/>
  <c r="X7456" i="1" s="1"/>
  <c r="V7456" i="1"/>
  <c r="W7454" i="1"/>
  <c r="X7454" i="1" s="1"/>
  <c r="V7454" i="1"/>
  <c r="V7449" i="1"/>
  <c r="W7449" i="1"/>
  <c r="X7449" i="1" s="1"/>
  <c r="V7447" i="1"/>
  <c r="W7447" i="1"/>
  <c r="X7447" i="1" s="1"/>
  <c r="W7440" i="1"/>
  <c r="X7440" i="1" s="1"/>
  <c r="V7440" i="1"/>
  <c r="V7434" i="1"/>
  <c r="W7434" i="1"/>
  <c r="X7434" i="1" s="1"/>
  <c r="V7433" i="1"/>
  <c r="W7433" i="1"/>
  <c r="X7433" i="1" s="1"/>
  <c r="W7427" i="1"/>
  <c r="X7427" i="1" s="1"/>
  <c r="V7427" i="1"/>
  <c r="W7414" i="1"/>
  <c r="X7414" i="1" s="1"/>
  <c r="V7414" i="1"/>
  <c r="V7405" i="1"/>
  <c r="W7405" i="1"/>
  <c r="X7405" i="1" s="1"/>
  <c r="W7403" i="1"/>
  <c r="X7403" i="1" s="1"/>
  <c r="V7403" i="1"/>
  <c r="V7397" i="1"/>
  <c r="W7397" i="1"/>
  <c r="X7397" i="1" s="1"/>
  <c r="W7394" i="1"/>
  <c r="X7394" i="1" s="1"/>
  <c r="V7394" i="1"/>
  <c r="V7393" i="1"/>
  <c r="W7393" i="1"/>
  <c r="X7393" i="1" s="1"/>
  <c r="W7392" i="1"/>
  <c r="X7392" i="1" s="1"/>
  <c r="V7392" i="1"/>
  <c r="V7391" i="1"/>
  <c r="W7391" i="1"/>
  <c r="X7391" i="1" s="1"/>
  <c r="W7386" i="1"/>
  <c r="X7386" i="1" s="1"/>
  <c r="V7386" i="1"/>
  <c r="W7384" i="1"/>
  <c r="X7384" i="1" s="1"/>
  <c r="V7384" i="1"/>
  <c r="W7381" i="1"/>
  <c r="X7381" i="1" s="1"/>
  <c r="V7381" i="1"/>
  <c r="W7380" i="1"/>
  <c r="X7380" i="1" s="1"/>
  <c r="V7380" i="1"/>
  <c r="W7379" i="1"/>
  <c r="X7379" i="1" s="1"/>
  <c r="V7379" i="1"/>
  <c r="V7361" i="1"/>
  <c r="W7361" i="1"/>
  <c r="X7361" i="1" s="1"/>
  <c r="V7355" i="1"/>
  <c r="W7355" i="1"/>
  <c r="X7355" i="1" s="1"/>
  <c r="W7353" i="1"/>
  <c r="X7353" i="1" s="1"/>
  <c r="V7353" i="1"/>
  <c r="W7351" i="1"/>
  <c r="X7351" i="1" s="1"/>
  <c r="V7351" i="1"/>
  <c r="W7343" i="1"/>
  <c r="X7343" i="1" s="1"/>
  <c r="V7343" i="1"/>
  <c r="W7340" i="1"/>
  <c r="X7340" i="1" s="1"/>
  <c r="V7340" i="1"/>
  <c r="W7339" i="1"/>
  <c r="X7339" i="1" s="1"/>
  <c r="V7339" i="1"/>
  <c r="V7338" i="1"/>
  <c r="W7338" i="1"/>
  <c r="X7338" i="1" s="1"/>
  <c r="W7323" i="1"/>
  <c r="X7323" i="1" s="1"/>
  <c r="V7323" i="1"/>
  <c r="W7322" i="1"/>
  <c r="X7322" i="1" s="1"/>
  <c r="V7322" i="1"/>
  <c r="W7321" i="1"/>
  <c r="X7321" i="1" s="1"/>
  <c r="V7321" i="1"/>
  <c r="W7319" i="1"/>
  <c r="X7319" i="1" s="1"/>
  <c r="V7319" i="1"/>
  <c r="V7315" i="1"/>
  <c r="W7315" i="1"/>
  <c r="X7315" i="1" s="1"/>
  <c r="V7311" i="1"/>
  <c r="W7311" i="1"/>
  <c r="X7311" i="1" s="1"/>
  <c r="W7306" i="1"/>
  <c r="X7306" i="1" s="1"/>
  <c r="V7306" i="1"/>
  <c r="W7305" i="1"/>
  <c r="X7305" i="1" s="1"/>
  <c r="V7305" i="1"/>
  <c r="W7304" i="1"/>
  <c r="X7304" i="1" s="1"/>
  <c r="V7304" i="1"/>
  <c r="V7303" i="1"/>
  <c r="W7303" i="1"/>
  <c r="X7303" i="1" s="1"/>
  <c r="W7297" i="1"/>
  <c r="X7297" i="1" s="1"/>
  <c r="V7297" i="1"/>
  <c r="W7296" i="1"/>
  <c r="X7296" i="1" s="1"/>
  <c r="V7296" i="1"/>
  <c r="W7295" i="1"/>
  <c r="X7295" i="1" s="1"/>
  <c r="V7295" i="1"/>
  <c r="W7294" i="1"/>
  <c r="X7294" i="1" s="1"/>
  <c r="V7294" i="1"/>
  <c r="W7290" i="1"/>
  <c r="X7290" i="1" s="1"/>
  <c r="V7290" i="1"/>
  <c r="V7283" i="1"/>
  <c r="W7283" i="1"/>
  <c r="X7283" i="1" s="1"/>
  <c r="W7281" i="1"/>
  <c r="X7281" i="1" s="1"/>
  <c r="V7281" i="1"/>
  <c r="V7280" i="1"/>
  <c r="W7280" i="1"/>
  <c r="X7280" i="1" s="1"/>
  <c r="W7278" i="1"/>
  <c r="X7278" i="1" s="1"/>
  <c r="V7278" i="1"/>
  <c r="V7273" i="1"/>
  <c r="W7273" i="1"/>
  <c r="X7273" i="1" s="1"/>
  <c r="V7062" i="1"/>
  <c r="W7062" i="1"/>
  <c r="X7062" i="1" s="1"/>
  <c r="V7060" i="1"/>
  <c r="W7060" i="1"/>
  <c r="X7060" i="1" s="1"/>
  <c r="W7052" i="1"/>
  <c r="X7052" i="1" s="1"/>
  <c r="V7052" i="1"/>
  <c r="W7050" i="1"/>
  <c r="X7050" i="1" s="1"/>
  <c r="V7050" i="1"/>
  <c r="V7048" i="1"/>
  <c r="W7048" i="1"/>
  <c r="X7048" i="1" s="1"/>
  <c r="V7047" i="1"/>
  <c r="W7047" i="1"/>
  <c r="X7047" i="1" s="1"/>
  <c r="V7044" i="1"/>
  <c r="W7044" i="1"/>
  <c r="X7044" i="1" s="1"/>
  <c r="W7037" i="1"/>
  <c r="X7037" i="1" s="1"/>
  <c r="V7037" i="1"/>
  <c r="W7033" i="1"/>
  <c r="X7033" i="1" s="1"/>
  <c r="V7033" i="1"/>
  <c r="W7029" i="1"/>
  <c r="X7029" i="1" s="1"/>
  <c r="V7029" i="1"/>
  <c r="W7025" i="1"/>
  <c r="X7025" i="1" s="1"/>
  <c r="V7025" i="1"/>
  <c r="W7016" i="1"/>
  <c r="X7016" i="1" s="1"/>
  <c r="V7016" i="1"/>
  <c r="W7014" i="1"/>
  <c r="X7014" i="1" s="1"/>
  <c r="V7014" i="1"/>
  <c r="W7013" i="1"/>
  <c r="X7013" i="1" s="1"/>
  <c r="V7013" i="1"/>
  <c r="W7009" i="1"/>
  <c r="X7009" i="1" s="1"/>
  <c r="V7009" i="1"/>
  <c r="W7006" i="1"/>
  <c r="X7006" i="1" s="1"/>
  <c r="V7006" i="1"/>
  <c r="W7004" i="1"/>
  <c r="X7004" i="1" s="1"/>
  <c r="V7004" i="1"/>
  <c r="V7003" i="1"/>
  <c r="W7003" i="1"/>
  <c r="X7003" i="1" s="1"/>
  <c r="W6999" i="1"/>
  <c r="X6999" i="1" s="1"/>
  <c r="V6999" i="1"/>
  <c r="V6996" i="1"/>
  <c r="W6996" i="1"/>
  <c r="X6996" i="1" s="1"/>
  <c r="V6993" i="1"/>
  <c r="W6993" i="1"/>
  <c r="X6993" i="1" s="1"/>
  <c r="V6985" i="1"/>
  <c r="W6985" i="1"/>
  <c r="X6985" i="1" s="1"/>
  <c r="V6979" i="1"/>
  <c r="W6979" i="1"/>
  <c r="X6979" i="1" s="1"/>
  <c r="V6969" i="1"/>
  <c r="W6969" i="1"/>
  <c r="X6969" i="1" s="1"/>
  <c r="W6963" i="1"/>
  <c r="X6963" i="1" s="1"/>
  <c r="V6963" i="1"/>
  <c r="V6961" i="1"/>
  <c r="W6961" i="1"/>
  <c r="X6961" i="1" s="1"/>
  <c r="W6958" i="1"/>
  <c r="X6958" i="1" s="1"/>
  <c r="V6958" i="1"/>
  <c r="W6956" i="1"/>
  <c r="X6956" i="1" s="1"/>
  <c r="V6956" i="1"/>
  <c r="W6955" i="1"/>
  <c r="X6955" i="1" s="1"/>
  <c r="V6955" i="1"/>
  <c r="W6954" i="1"/>
  <c r="X6954" i="1" s="1"/>
  <c r="V6954" i="1"/>
  <c r="W6953" i="1"/>
  <c r="X6953" i="1" s="1"/>
  <c r="V6953" i="1"/>
  <c r="W6946" i="1"/>
  <c r="X6946" i="1" s="1"/>
  <c r="V6946" i="1"/>
  <c r="W6944" i="1"/>
  <c r="X6944" i="1" s="1"/>
  <c r="V6944" i="1"/>
  <c r="V6937" i="1"/>
  <c r="W6937" i="1"/>
  <c r="X6937" i="1" s="1"/>
  <c r="W6929" i="1"/>
  <c r="X6929" i="1" s="1"/>
  <c r="V6929" i="1"/>
  <c r="V6926" i="1"/>
  <c r="W6926" i="1"/>
  <c r="X6926" i="1" s="1"/>
  <c r="W6915" i="1"/>
  <c r="X6915" i="1" s="1"/>
  <c r="V6915" i="1"/>
  <c r="W6912" i="1"/>
  <c r="X6912" i="1" s="1"/>
  <c r="V6912" i="1"/>
  <c r="W6911" i="1"/>
  <c r="X6911" i="1" s="1"/>
  <c r="V6911" i="1"/>
  <c r="W6909" i="1"/>
  <c r="X6909" i="1" s="1"/>
  <c r="V6909" i="1"/>
  <c r="W6906" i="1"/>
  <c r="X6906" i="1" s="1"/>
  <c r="V6906" i="1"/>
  <c r="V6905" i="1"/>
  <c r="W6905" i="1"/>
  <c r="X6905" i="1" s="1"/>
  <c r="W6899" i="1"/>
  <c r="X6899" i="1" s="1"/>
  <c r="V6899" i="1"/>
  <c r="W6897" i="1"/>
  <c r="X6897" i="1" s="1"/>
  <c r="V6897" i="1"/>
  <c r="V6895" i="1"/>
  <c r="W6895" i="1"/>
  <c r="X6895" i="1" s="1"/>
  <c r="W6894" i="1"/>
  <c r="X6894" i="1" s="1"/>
  <c r="V6894" i="1"/>
  <c r="W6892" i="1"/>
  <c r="X6892" i="1" s="1"/>
  <c r="V6892" i="1"/>
  <c r="W6891" i="1"/>
  <c r="X6891" i="1" s="1"/>
  <c r="V6891" i="1"/>
  <c r="W6890" i="1"/>
  <c r="X6890" i="1" s="1"/>
  <c r="V6890" i="1"/>
  <c r="W6884" i="1"/>
  <c r="X6884" i="1" s="1"/>
  <c r="V6884" i="1"/>
  <c r="W6883" i="1"/>
  <c r="X6883" i="1" s="1"/>
  <c r="V6883" i="1"/>
  <c r="W6879" i="1"/>
  <c r="X6879" i="1" s="1"/>
  <c r="V6879" i="1"/>
  <c r="W6877" i="1"/>
  <c r="X6877" i="1" s="1"/>
  <c r="V6877" i="1"/>
  <c r="W6876" i="1"/>
  <c r="X6876" i="1" s="1"/>
  <c r="V6876" i="1"/>
  <c r="V6875" i="1"/>
  <c r="W6875" i="1"/>
  <c r="X6875" i="1" s="1"/>
  <c r="W6873" i="1"/>
  <c r="X6873" i="1" s="1"/>
  <c r="V6873" i="1"/>
  <c r="W6867" i="1"/>
  <c r="X6867" i="1" s="1"/>
  <c r="V6867" i="1"/>
  <c r="W6858" i="1"/>
  <c r="X6858" i="1" s="1"/>
  <c r="V6858" i="1"/>
  <c r="V6857" i="1"/>
  <c r="W6857" i="1"/>
  <c r="X6857" i="1" s="1"/>
  <c r="V6854" i="1"/>
  <c r="W6854" i="1"/>
  <c r="X6854" i="1" s="1"/>
  <c r="W6849" i="1"/>
  <c r="X6849" i="1" s="1"/>
  <c r="V6849" i="1"/>
  <c r="W6847" i="1"/>
  <c r="X6847" i="1" s="1"/>
  <c r="V6847" i="1"/>
  <c r="V6844" i="1"/>
  <c r="W6844" i="1"/>
  <c r="X6844" i="1" s="1"/>
  <c r="V6843" i="1"/>
  <c r="W6843" i="1"/>
  <c r="X6843" i="1" s="1"/>
  <c r="W6837" i="1"/>
  <c r="X6837" i="1" s="1"/>
  <c r="V6837" i="1"/>
  <c r="W6836" i="1"/>
  <c r="X6836" i="1" s="1"/>
  <c r="V6836" i="1"/>
  <c r="W6834" i="1"/>
  <c r="X6834" i="1" s="1"/>
  <c r="V6834" i="1"/>
  <c r="W6832" i="1"/>
  <c r="X6832" i="1" s="1"/>
  <c r="V6832" i="1"/>
  <c r="V6822" i="1"/>
  <c r="W6822" i="1"/>
  <c r="X6822" i="1" s="1"/>
  <c r="V6819" i="1"/>
  <c r="W6819" i="1"/>
  <c r="X6819" i="1" s="1"/>
  <c r="W6816" i="1"/>
  <c r="X6816" i="1" s="1"/>
  <c r="V6816" i="1"/>
  <c r="W6812" i="1"/>
  <c r="X6812" i="1" s="1"/>
  <c r="V6812" i="1"/>
  <c r="W6809" i="1"/>
  <c r="X6809" i="1" s="1"/>
  <c r="V6809" i="1"/>
  <c r="W6807" i="1"/>
  <c r="X6807" i="1" s="1"/>
  <c r="V6807" i="1"/>
  <c r="W6806" i="1"/>
  <c r="X6806" i="1" s="1"/>
  <c r="V6806" i="1"/>
  <c r="W6802" i="1"/>
  <c r="X6802" i="1" s="1"/>
  <c r="V6802" i="1"/>
  <c r="W6796" i="1"/>
  <c r="X6796" i="1" s="1"/>
  <c r="V6796" i="1"/>
  <c r="W6791" i="1"/>
  <c r="X6791" i="1" s="1"/>
  <c r="V6791" i="1"/>
  <c r="W6790" i="1"/>
  <c r="X6790" i="1" s="1"/>
  <c r="V6790" i="1"/>
  <c r="W6789" i="1"/>
  <c r="X6789" i="1" s="1"/>
  <c r="V6789" i="1"/>
  <c r="W6788" i="1"/>
  <c r="X6788" i="1" s="1"/>
  <c r="V6788" i="1"/>
  <c r="W6787" i="1"/>
  <c r="X6787" i="1" s="1"/>
  <c r="V6787" i="1"/>
  <c r="W6781" i="1"/>
  <c r="X6781" i="1" s="1"/>
  <c r="V6781" i="1"/>
  <c r="W6780" i="1"/>
  <c r="X6780" i="1" s="1"/>
  <c r="V6780" i="1"/>
  <c r="W6779" i="1"/>
  <c r="X6779" i="1" s="1"/>
  <c r="V6779" i="1"/>
  <c r="W6772" i="1"/>
  <c r="X6772" i="1" s="1"/>
  <c r="V6772" i="1"/>
  <c r="W6770" i="1"/>
  <c r="X6770" i="1" s="1"/>
  <c r="V6770" i="1"/>
  <c r="W6766" i="1"/>
  <c r="X6766" i="1" s="1"/>
  <c r="V6766" i="1"/>
  <c r="W6765" i="1"/>
  <c r="X6765" i="1" s="1"/>
  <c r="V6765" i="1"/>
  <c r="W6759" i="1"/>
  <c r="X6759" i="1" s="1"/>
  <c r="V6759" i="1"/>
  <c r="W6754" i="1"/>
  <c r="X6754" i="1" s="1"/>
  <c r="V6754" i="1"/>
  <c r="W6753" i="1"/>
  <c r="X6753" i="1" s="1"/>
  <c r="V6753" i="1"/>
  <c r="W6752" i="1"/>
  <c r="X6752" i="1" s="1"/>
  <c r="V6752" i="1"/>
  <c r="W6749" i="1"/>
  <c r="X6749" i="1" s="1"/>
  <c r="V6749" i="1"/>
  <c r="W6747" i="1"/>
  <c r="X6747" i="1" s="1"/>
  <c r="V6747" i="1"/>
  <c r="V6742" i="1"/>
  <c r="W6742" i="1"/>
  <c r="X6742" i="1" s="1"/>
  <c r="W6732" i="1"/>
  <c r="X6732" i="1" s="1"/>
  <c r="V6732" i="1"/>
  <c r="W6730" i="1"/>
  <c r="X6730" i="1" s="1"/>
  <c r="V6730" i="1"/>
  <c r="W6728" i="1"/>
  <c r="X6728" i="1" s="1"/>
  <c r="V6728" i="1"/>
  <c r="V6727" i="1"/>
  <c r="W6727" i="1"/>
  <c r="X6727" i="1" s="1"/>
  <c r="V6726" i="1"/>
  <c r="W6726" i="1"/>
  <c r="X6726" i="1" s="1"/>
  <c r="W6721" i="1"/>
  <c r="X6721" i="1" s="1"/>
  <c r="V6721" i="1"/>
  <c r="W6714" i="1"/>
  <c r="X6714" i="1" s="1"/>
  <c r="V6714" i="1"/>
  <c r="W6712" i="1"/>
  <c r="X6712" i="1" s="1"/>
  <c r="V6712" i="1"/>
  <c r="W6711" i="1"/>
  <c r="X6711" i="1" s="1"/>
  <c r="V6711" i="1"/>
  <c r="W6710" i="1"/>
  <c r="X6710" i="1" s="1"/>
  <c r="V6710" i="1"/>
  <c r="W6707" i="1"/>
  <c r="X6707" i="1" s="1"/>
  <c r="V6707" i="1"/>
  <c r="W6706" i="1"/>
  <c r="X6706" i="1" s="1"/>
  <c r="V6706" i="1"/>
  <c r="W6705" i="1"/>
  <c r="X6705" i="1" s="1"/>
  <c r="V6705" i="1"/>
  <c r="W6703" i="1"/>
  <c r="X6703" i="1" s="1"/>
  <c r="V6703" i="1"/>
  <c r="W6701" i="1"/>
  <c r="X6701" i="1" s="1"/>
  <c r="V6701" i="1"/>
  <c r="W6696" i="1"/>
  <c r="X6696" i="1" s="1"/>
  <c r="V6696" i="1"/>
  <c r="W6695" i="1"/>
  <c r="X6695" i="1" s="1"/>
  <c r="V6695" i="1"/>
  <c r="V6687" i="1"/>
  <c r="W6687" i="1"/>
  <c r="X6687" i="1" s="1"/>
  <c r="W6679" i="1"/>
  <c r="X6679" i="1" s="1"/>
  <c r="V6679" i="1"/>
  <c r="W6678" i="1"/>
  <c r="X6678" i="1" s="1"/>
  <c r="V6678" i="1"/>
  <c r="V6675" i="1"/>
  <c r="W6675" i="1"/>
  <c r="X6675" i="1" s="1"/>
  <c r="V6674" i="1"/>
  <c r="W6674" i="1"/>
  <c r="X6674" i="1" s="1"/>
  <c r="W6673" i="1"/>
  <c r="X6673" i="1" s="1"/>
  <c r="V6673" i="1"/>
  <c r="W6672" i="1"/>
  <c r="X6672" i="1" s="1"/>
  <c r="V6672" i="1"/>
  <c r="V6668" i="1"/>
  <c r="W6668" i="1"/>
  <c r="X6668" i="1" s="1"/>
  <c r="V6667" i="1"/>
  <c r="W6667" i="1"/>
  <c r="X6667" i="1" s="1"/>
  <c r="V6665" i="1"/>
  <c r="W6665" i="1"/>
  <c r="X6665" i="1" s="1"/>
  <c r="V6661" i="1"/>
  <c r="W6661" i="1"/>
  <c r="X6661" i="1" s="1"/>
  <c r="W6653" i="1"/>
  <c r="X6653" i="1" s="1"/>
  <c r="V6653" i="1"/>
  <c r="W6650" i="1"/>
  <c r="X6650" i="1" s="1"/>
  <c r="V6650" i="1"/>
  <c r="W6646" i="1"/>
  <c r="X6646" i="1" s="1"/>
  <c r="V6646" i="1"/>
  <c r="W6645" i="1"/>
  <c r="X6645" i="1" s="1"/>
  <c r="V6645" i="1"/>
  <c r="W6642" i="1"/>
  <c r="X6642" i="1" s="1"/>
  <c r="V6642" i="1"/>
  <c r="W6640" i="1"/>
  <c r="X6640" i="1" s="1"/>
  <c r="V6640" i="1"/>
  <c r="W6637" i="1"/>
  <c r="X6637" i="1" s="1"/>
  <c r="V6637" i="1"/>
  <c r="W6626" i="1"/>
  <c r="X6626" i="1" s="1"/>
  <c r="V6626" i="1"/>
  <c r="W6625" i="1"/>
  <c r="X6625" i="1" s="1"/>
  <c r="V6625" i="1"/>
  <c r="W6621" i="1"/>
  <c r="X6621" i="1" s="1"/>
  <c r="V6621" i="1"/>
  <c r="V6619" i="1"/>
  <c r="W6619" i="1"/>
  <c r="X6619" i="1" s="1"/>
  <c r="W6616" i="1"/>
  <c r="X6616" i="1" s="1"/>
  <c r="V6616" i="1"/>
  <c r="W6613" i="1"/>
  <c r="X6613" i="1" s="1"/>
  <c r="V6613" i="1"/>
  <c r="W6607" i="1"/>
  <c r="X6607" i="1" s="1"/>
  <c r="V6607" i="1"/>
  <c r="W6595" i="1"/>
  <c r="X6595" i="1" s="1"/>
  <c r="V6595" i="1"/>
  <c r="V6594" i="1"/>
  <c r="W6594" i="1"/>
  <c r="X6594" i="1" s="1"/>
  <c r="W6593" i="1"/>
  <c r="X6593" i="1" s="1"/>
  <c r="V6593" i="1"/>
  <c r="V6590" i="1"/>
  <c r="W6590" i="1"/>
  <c r="X6590" i="1" s="1"/>
  <c r="W6582" i="1"/>
  <c r="X6582" i="1" s="1"/>
  <c r="V6582" i="1"/>
  <c r="W6577" i="1"/>
  <c r="X6577" i="1" s="1"/>
  <c r="V6577" i="1"/>
  <c r="W6575" i="1"/>
  <c r="X6575" i="1" s="1"/>
  <c r="V6575" i="1"/>
  <c r="W6573" i="1"/>
  <c r="X6573" i="1" s="1"/>
  <c r="V6573" i="1"/>
  <c r="W6570" i="1"/>
  <c r="X6570" i="1" s="1"/>
  <c r="V6570" i="1"/>
  <c r="W6567" i="1"/>
  <c r="X6567" i="1" s="1"/>
  <c r="V6567" i="1"/>
  <c r="W6554" i="1"/>
  <c r="X6554" i="1" s="1"/>
  <c r="V6554" i="1"/>
  <c r="V6547" i="1"/>
  <c r="W6547" i="1"/>
  <c r="X6547" i="1" s="1"/>
  <c r="V6545" i="1"/>
  <c r="W6545" i="1"/>
  <c r="X6545" i="1" s="1"/>
  <c r="W6544" i="1"/>
  <c r="X6544" i="1" s="1"/>
  <c r="V6544" i="1"/>
  <c r="V6543" i="1"/>
  <c r="W6543" i="1"/>
  <c r="X6543" i="1" s="1"/>
  <c r="W6539" i="1"/>
  <c r="X6539" i="1" s="1"/>
  <c r="V6539" i="1"/>
  <c r="W6535" i="1"/>
  <c r="X6535" i="1" s="1"/>
  <c r="V6535" i="1"/>
  <c r="V6533" i="1"/>
  <c r="W6533" i="1"/>
  <c r="X6533" i="1" s="1"/>
  <c r="V6532" i="1"/>
  <c r="W6532" i="1"/>
  <c r="X6532" i="1" s="1"/>
  <c r="V6531" i="1"/>
  <c r="W6531" i="1"/>
  <c r="X6531" i="1" s="1"/>
  <c r="W6530" i="1"/>
  <c r="X6530" i="1" s="1"/>
  <c r="V6530" i="1"/>
  <c r="V6528" i="1"/>
  <c r="W6528" i="1"/>
  <c r="X6528" i="1" s="1"/>
  <c r="V6525" i="1"/>
  <c r="W6525" i="1"/>
  <c r="X6525" i="1" s="1"/>
  <c r="W6522" i="1"/>
  <c r="X6522" i="1" s="1"/>
  <c r="V6522" i="1"/>
  <c r="V6521" i="1"/>
  <c r="W6521" i="1"/>
  <c r="X6521" i="1" s="1"/>
  <c r="W6511" i="1"/>
  <c r="X6511" i="1" s="1"/>
  <c r="V6511" i="1"/>
  <c r="V6510" i="1"/>
  <c r="W6510" i="1"/>
  <c r="X6510" i="1" s="1"/>
  <c r="V6508" i="1"/>
  <c r="W6508" i="1"/>
  <c r="X6508" i="1" s="1"/>
  <c r="W6499" i="1"/>
  <c r="X6499" i="1" s="1"/>
  <c r="V6499" i="1"/>
  <c r="W6498" i="1"/>
  <c r="X6498" i="1" s="1"/>
  <c r="V6498" i="1"/>
  <c r="W6495" i="1"/>
  <c r="X6495" i="1" s="1"/>
  <c r="V6495" i="1"/>
  <c r="W6492" i="1"/>
  <c r="X6492" i="1" s="1"/>
  <c r="V6492" i="1"/>
  <c r="W6491" i="1"/>
  <c r="X6491" i="1" s="1"/>
  <c r="V6491" i="1"/>
  <c r="W6487" i="1"/>
  <c r="X6487" i="1" s="1"/>
  <c r="V6487" i="1"/>
  <c r="W6486" i="1"/>
  <c r="X6486" i="1" s="1"/>
  <c r="V6486" i="1"/>
  <c r="W6484" i="1"/>
  <c r="X6484" i="1" s="1"/>
  <c r="V6484" i="1"/>
  <c r="V6482" i="1"/>
  <c r="W6482" i="1"/>
  <c r="X6482" i="1" s="1"/>
  <c r="W6467" i="1"/>
  <c r="X6467" i="1" s="1"/>
  <c r="V6467" i="1"/>
  <c r="W6465" i="1"/>
  <c r="X6465" i="1" s="1"/>
  <c r="V6465" i="1"/>
  <c r="W6464" i="1"/>
  <c r="X6464" i="1" s="1"/>
  <c r="V6464" i="1"/>
  <c r="V6454" i="1"/>
  <c r="W6454" i="1"/>
  <c r="X6454" i="1" s="1"/>
  <c r="W6443" i="1"/>
  <c r="X6443" i="1" s="1"/>
  <c r="V6443" i="1"/>
  <c r="W6438" i="1"/>
  <c r="X6438" i="1" s="1"/>
  <c r="V6438" i="1"/>
  <c r="W6437" i="1"/>
  <c r="X6437" i="1" s="1"/>
  <c r="V6437" i="1"/>
  <c r="W6436" i="1"/>
  <c r="X6436" i="1" s="1"/>
  <c r="V6436" i="1"/>
  <c r="W6428" i="1"/>
  <c r="X6428" i="1" s="1"/>
  <c r="V6428" i="1"/>
  <c r="W6424" i="1"/>
  <c r="X6424" i="1" s="1"/>
  <c r="V6424" i="1"/>
  <c r="W6415" i="1"/>
  <c r="X6415" i="1" s="1"/>
  <c r="V6415" i="1"/>
  <c r="V6414" i="1"/>
  <c r="W6414" i="1"/>
  <c r="X6414" i="1" s="1"/>
  <c r="W6411" i="1"/>
  <c r="X6411" i="1" s="1"/>
  <c r="V6411" i="1"/>
  <c r="V6408" i="1"/>
  <c r="W6408" i="1"/>
  <c r="X6408" i="1" s="1"/>
  <c r="V6407" i="1"/>
  <c r="W6407" i="1"/>
  <c r="X6407" i="1" s="1"/>
  <c r="V6399" i="1"/>
  <c r="W6399" i="1"/>
  <c r="X6399" i="1" s="1"/>
  <c r="W6395" i="1"/>
  <c r="X6395" i="1" s="1"/>
  <c r="V6395" i="1"/>
  <c r="V6394" i="1"/>
  <c r="W6394" i="1"/>
  <c r="X6394" i="1" s="1"/>
  <c r="W6393" i="1"/>
  <c r="X6393" i="1" s="1"/>
  <c r="V6393" i="1"/>
  <c r="W6388" i="1"/>
  <c r="X6388" i="1" s="1"/>
  <c r="V6388" i="1"/>
  <c r="W6384" i="1"/>
  <c r="X6384" i="1" s="1"/>
  <c r="V6384" i="1"/>
  <c r="W6382" i="1"/>
  <c r="X6382" i="1" s="1"/>
  <c r="V6382" i="1"/>
  <c r="V6379" i="1"/>
  <c r="W6379" i="1"/>
  <c r="X6379" i="1" s="1"/>
  <c r="V6378" i="1"/>
  <c r="W6378" i="1"/>
  <c r="X6378" i="1" s="1"/>
  <c r="W6377" i="1"/>
  <c r="X6377" i="1" s="1"/>
  <c r="V6377" i="1"/>
  <c r="W6376" i="1"/>
  <c r="X6376" i="1" s="1"/>
  <c r="V6376" i="1"/>
  <c r="V6374" i="1"/>
  <c r="W6374" i="1"/>
  <c r="X6374" i="1" s="1"/>
  <c r="W6368" i="1"/>
  <c r="X6368" i="1" s="1"/>
  <c r="V6368" i="1"/>
  <c r="W6366" i="1"/>
  <c r="X6366" i="1" s="1"/>
  <c r="V6366" i="1"/>
  <c r="W6359" i="1"/>
  <c r="X6359" i="1" s="1"/>
  <c r="V6359" i="1"/>
  <c r="W6358" i="1"/>
  <c r="X6358" i="1" s="1"/>
  <c r="V6358" i="1"/>
  <c r="V6348" i="1"/>
  <c r="W6348" i="1"/>
  <c r="X6348" i="1" s="1"/>
  <c r="W6347" i="1"/>
  <c r="X6347" i="1" s="1"/>
  <c r="V6347" i="1"/>
  <c r="W6344" i="1"/>
  <c r="X6344" i="1" s="1"/>
  <c r="V6344" i="1"/>
  <c r="W6335" i="1"/>
  <c r="X6335" i="1" s="1"/>
  <c r="V6335" i="1"/>
  <c r="V6332" i="1"/>
  <c r="W6332" i="1"/>
  <c r="X6332" i="1" s="1"/>
  <c r="V6331" i="1"/>
  <c r="W6331" i="1"/>
  <c r="X6331" i="1" s="1"/>
  <c r="W6326" i="1"/>
  <c r="X6326" i="1" s="1"/>
  <c r="V6326" i="1"/>
  <c r="W6325" i="1"/>
  <c r="X6325" i="1" s="1"/>
  <c r="V6325" i="1"/>
  <c r="W6322" i="1"/>
  <c r="X6322" i="1" s="1"/>
  <c r="V6322" i="1"/>
  <c r="W6312" i="1"/>
  <c r="X6312" i="1" s="1"/>
  <c r="V6312" i="1"/>
  <c r="V6292" i="1"/>
  <c r="W6292" i="1"/>
  <c r="X6292" i="1" s="1"/>
  <c r="V6291" i="1"/>
  <c r="W6291" i="1"/>
  <c r="X6291" i="1" s="1"/>
  <c r="W6290" i="1"/>
  <c r="X6290" i="1" s="1"/>
  <c r="V6290" i="1"/>
  <c r="W6287" i="1"/>
  <c r="X6287" i="1" s="1"/>
  <c r="V6287" i="1"/>
  <c r="W6284" i="1"/>
  <c r="X6284" i="1" s="1"/>
  <c r="V6284" i="1"/>
  <c r="W6280" i="1"/>
  <c r="X6280" i="1" s="1"/>
  <c r="V6280" i="1"/>
  <c r="W6278" i="1"/>
  <c r="X6278" i="1" s="1"/>
  <c r="V6278" i="1"/>
  <c r="V6275" i="1"/>
  <c r="W6275" i="1"/>
  <c r="X6275" i="1" s="1"/>
  <c r="W6273" i="1"/>
  <c r="X6273" i="1" s="1"/>
  <c r="V6273" i="1"/>
  <c r="V6269" i="1"/>
  <c r="W6269" i="1"/>
  <c r="X6269" i="1" s="1"/>
  <c r="V6263" i="1"/>
  <c r="W6263" i="1"/>
  <c r="X6263" i="1" s="1"/>
  <c r="V6258" i="1"/>
  <c r="W6258" i="1"/>
  <c r="X6258" i="1" s="1"/>
  <c r="V6256" i="1"/>
  <c r="W6256" i="1"/>
  <c r="X6256" i="1" s="1"/>
  <c r="W6254" i="1"/>
  <c r="X6254" i="1" s="1"/>
  <c r="V6254" i="1"/>
  <c r="W6233" i="1"/>
  <c r="X6233" i="1" s="1"/>
  <c r="V6233" i="1"/>
  <c r="V6227" i="1"/>
  <c r="W6227" i="1"/>
  <c r="X6227" i="1" s="1"/>
  <c r="V6223" i="1"/>
  <c r="W6223" i="1"/>
  <c r="X6223" i="1" s="1"/>
  <c r="W6222" i="1"/>
  <c r="X6222" i="1" s="1"/>
  <c r="V6222" i="1"/>
  <c r="V6221" i="1"/>
  <c r="W6221" i="1"/>
  <c r="X6221" i="1" s="1"/>
  <c r="V6219" i="1"/>
  <c r="W6219" i="1"/>
  <c r="X6219" i="1" s="1"/>
  <c r="W6217" i="1"/>
  <c r="X6217" i="1" s="1"/>
  <c r="V6217" i="1"/>
  <c r="W6216" i="1"/>
  <c r="X6216" i="1" s="1"/>
  <c r="V6216" i="1"/>
  <c r="V6215" i="1"/>
  <c r="W6215" i="1"/>
  <c r="X6215" i="1" s="1"/>
  <c r="W6210" i="1"/>
  <c r="X6210" i="1" s="1"/>
  <c r="V6210" i="1"/>
  <c r="V6161" i="1"/>
  <c r="W6161" i="1"/>
  <c r="X6161" i="1" s="1"/>
  <c r="W6152" i="1"/>
  <c r="X6152" i="1" s="1"/>
  <c r="V6152" i="1"/>
  <c r="W6149" i="1"/>
  <c r="X6149" i="1" s="1"/>
  <c r="V6149" i="1"/>
  <c r="V6144" i="1"/>
  <c r="W6144" i="1"/>
  <c r="X6144" i="1" s="1"/>
  <c r="V6141" i="1"/>
  <c r="W6141" i="1"/>
  <c r="X6141" i="1" s="1"/>
  <c r="W6138" i="1"/>
  <c r="X6138" i="1" s="1"/>
  <c r="V6138" i="1"/>
  <c r="V6137" i="1"/>
  <c r="W6137" i="1"/>
  <c r="X6137" i="1" s="1"/>
  <c r="W6135" i="1"/>
  <c r="X6135" i="1" s="1"/>
  <c r="V6135" i="1"/>
  <c r="W6120" i="1"/>
  <c r="X6120" i="1" s="1"/>
  <c r="V6120" i="1"/>
  <c r="W6114" i="1"/>
  <c r="X6114" i="1" s="1"/>
  <c r="V6114" i="1"/>
  <c r="V6112" i="1"/>
  <c r="W6112" i="1"/>
  <c r="X6112" i="1" s="1"/>
  <c r="W6110" i="1"/>
  <c r="X6110" i="1" s="1"/>
  <c r="V6110" i="1"/>
  <c r="W6108" i="1"/>
  <c r="X6108" i="1" s="1"/>
  <c r="V6108" i="1"/>
  <c r="W6107" i="1"/>
  <c r="X6107" i="1" s="1"/>
  <c r="V6107" i="1"/>
  <c r="W6100" i="1"/>
  <c r="X6100" i="1" s="1"/>
  <c r="V6100" i="1"/>
  <c r="W6098" i="1"/>
  <c r="X6098" i="1" s="1"/>
  <c r="V6098" i="1"/>
  <c r="W6095" i="1"/>
  <c r="X6095" i="1" s="1"/>
  <c r="V6095" i="1"/>
  <c r="W6093" i="1"/>
  <c r="X6093" i="1" s="1"/>
  <c r="V6093" i="1"/>
  <c r="W6092" i="1"/>
  <c r="X6092" i="1" s="1"/>
  <c r="V6092" i="1"/>
  <c r="W6091" i="1"/>
  <c r="X6091" i="1" s="1"/>
  <c r="V6091" i="1"/>
  <c r="V6084" i="1"/>
  <c r="W6084" i="1"/>
  <c r="X6084" i="1" s="1"/>
  <c r="W6076" i="1"/>
  <c r="X6076" i="1" s="1"/>
  <c r="V6076" i="1"/>
  <c r="W6073" i="1"/>
  <c r="X6073" i="1" s="1"/>
  <c r="V6073" i="1"/>
  <c r="W6072" i="1"/>
  <c r="X6072" i="1" s="1"/>
  <c r="V6072" i="1"/>
  <c r="V6067" i="1"/>
  <c r="W6067" i="1"/>
  <c r="X6067" i="1" s="1"/>
  <c r="W6059" i="1"/>
  <c r="X6059" i="1" s="1"/>
  <c r="V6059" i="1"/>
  <c r="W6057" i="1"/>
  <c r="X6057" i="1" s="1"/>
  <c r="V6057" i="1"/>
  <c r="V6044" i="1"/>
  <c r="W6044" i="1"/>
  <c r="X6044" i="1" s="1"/>
  <c r="V6043" i="1"/>
  <c r="W6043" i="1"/>
  <c r="X6043" i="1" s="1"/>
  <c r="W6039" i="1"/>
  <c r="X6039" i="1" s="1"/>
  <c r="V6039" i="1"/>
  <c r="W5961" i="1"/>
  <c r="X5961" i="1" s="1"/>
  <c r="V5961" i="1"/>
  <c r="W5953" i="1"/>
  <c r="X5953" i="1" s="1"/>
  <c r="V5953" i="1"/>
  <c r="V5948" i="1"/>
  <c r="W5948" i="1"/>
  <c r="X5948" i="1" s="1"/>
  <c r="V5881" i="1"/>
  <c r="W5881" i="1"/>
  <c r="X5881" i="1" s="1"/>
  <c r="V5869" i="1"/>
  <c r="W5869" i="1"/>
  <c r="X5869" i="1" s="1"/>
  <c r="W5856" i="1"/>
  <c r="X5856" i="1" s="1"/>
  <c r="V5856" i="1"/>
  <c r="W5854" i="1"/>
  <c r="X5854" i="1" s="1"/>
  <c r="V5854" i="1"/>
  <c r="W5827" i="1"/>
  <c r="X5827" i="1" s="1"/>
  <c r="V5827" i="1"/>
  <c r="W5790" i="1"/>
  <c r="X5790" i="1" s="1"/>
  <c r="V5790" i="1"/>
  <c r="W5781" i="1"/>
  <c r="X5781" i="1" s="1"/>
  <c r="V5781" i="1"/>
  <c r="V5776" i="1"/>
  <c r="W5776" i="1"/>
  <c r="X5776" i="1" s="1"/>
  <c r="W5757" i="1"/>
  <c r="X5757" i="1" s="1"/>
  <c r="V5757" i="1"/>
  <c r="V5742" i="1"/>
  <c r="W5742" i="1"/>
  <c r="X5742" i="1" s="1"/>
  <c r="V5730" i="1"/>
  <c r="W5730" i="1"/>
  <c r="X5730" i="1" s="1"/>
  <c r="W5689" i="1"/>
  <c r="X5689" i="1" s="1"/>
  <c r="V5689" i="1"/>
  <c r="W5423" i="1"/>
  <c r="X5423" i="1" s="1"/>
  <c r="V5423" i="1"/>
  <c r="W5394" i="1"/>
  <c r="X5394" i="1" s="1"/>
  <c r="V5394" i="1"/>
  <c r="W5381" i="1"/>
  <c r="X5381" i="1" s="1"/>
  <c r="V5381" i="1"/>
  <c r="W5371" i="1"/>
  <c r="X5371" i="1" s="1"/>
  <c r="V5371" i="1"/>
  <c r="V5343" i="1"/>
  <c r="W5343" i="1"/>
  <c r="X5343" i="1" s="1"/>
  <c r="V5339" i="1"/>
  <c r="W5339" i="1"/>
  <c r="X5339" i="1" s="1"/>
  <c r="W5323" i="1"/>
  <c r="X5323" i="1" s="1"/>
  <c r="V5323" i="1"/>
  <c r="W5311" i="1"/>
  <c r="X5311" i="1" s="1"/>
  <c r="V5311" i="1"/>
  <c r="W5300" i="1"/>
  <c r="X5300" i="1" s="1"/>
  <c r="V5300" i="1"/>
  <c r="W5264" i="1"/>
  <c r="X5264" i="1" s="1"/>
  <c r="V5264" i="1"/>
  <c r="W5221" i="1"/>
  <c r="X5221" i="1" s="1"/>
  <c r="V5221" i="1"/>
  <c r="W5213" i="1"/>
  <c r="X5213" i="1" s="1"/>
  <c r="V5213" i="1"/>
  <c r="W5121" i="1"/>
  <c r="X5121" i="1" s="1"/>
  <c r="V5121" i="1"/>
  <c r="W5115" i="1"/>
  <c r="X5115" i="1" s="1"/>
  <c r="V5115" i="1"/>
  <c r="W5091" i="1"/>
  <c r="X5091" i="1" s="1"/>
  <c r="V5091" i="1"/>
  <c r="W5019" i="1"/>
  <c r="X5019" i="1" s="1"/>
  <c r="V5019" i="1"/>
  <c r="W4978" i="1"/>
  <c r="X4978" i="1" s="1"/>
  <c r="V4978" i="1"/>
  <c r="W4951" i="1"/>
  <c r="X4951" i="1" s="1"/>
  <c r="V4951" i="1"/>
  <c r="W4933" i="1"/>
  <c r="X4933" i="1" s="1"/>
  <c r="V4933" i="1"/>
  <c r="W4869" i="1"/>
  <c r="X4869" i="1" s="1"/>
  <c r="V4869" i="1"/>
  <c r="W4777" i="1"/>
  <c r="X4777" i="1" s="1"/>
  <c r="V4777" i="1"/>
  <c r="W4774" i="1"/>
  <c r="X4774" i="1" s="1"/>
  <c r="V4774" i="1"/>
  <c r="W4762" i="1"/>
  <c r="X4762" i="1" s="1"/>
  <c r="V4762" i="1"/>
  <c r="W4747" i="1"/>
  <c r="X4747" i="1" s="1"/>
  <c r="V4747" i="1"/>
  <c r="V4725" i="1"/>
  <c r="W4725" i="1"/>
  <c r="X4725" i="1" s="1"/>
  <c r="V4668" i="1"/>
  <c r="W4668" i="1"/>
  <c r="X4668" i="1" s="1"/>
  <c r="W4586" i="1"/>
  <c r="X4586" i="1" s="1"/>
  <c r="V4586" i="1"/>
  <c r="W4580" i="1"/>
  <c r="X4580" i="1" s="1"/>
  <c r="V4580" i="1"/>
  <c r="W4550" i="1"/>
  <c r="X4550" i="1" s="1"/>
  <c r="V4550" i="1"/>
  <c r="W4534" i="1"/>
  <c r="X4534" i="1" s="1"/>
  <c r="V4534" i="1"/>
  <c r="W4533" i="1"/>
  <c r="X4533" i="1" s="1"/>
  <c r="V4533" i="1"/>
  <c r="W4326" i="1"/>
  <c r="X4326" i="1" s="1"/>
  <c r="V4326" i="1"/>
  <c r="W4317" i="1"/>
  <c r="X4317" i="1" s="1"/>
  <c r="V4317" i="1"/>
  <c r="W4300" i="1"/>
  <c r="X4300" i="1" s="1"/>
  <c r="V4300" i="1"/>
  <c r="W4241" i="1"/>
  <c r="X4241" i="1" s="1"/>
  <c r="V4241" i="1"/>
  <c r="W4132" i="1"/>
  <c r="X4132" i="1" s="1"/>
  <c r="V4132" i="1"/>
  <c r="W4097" i="1"/>
  <c r="X4097" i="1" s="1"/>
  <c r="V4097" i="1"/>
  <c r="W4064" i="1"/>
  <c r="X4064" i="1" s="1"/>
  <c r="V4064" i="1"/>
  <c r="W4062" i="1"/>
  <c r="X4062" i="1" s="1"/>
  <c r="V4062" i="1"/>
  <c r="W4058" i="1"/>
  <c r="X4058" i="1" s="1"/>
  <c r="V4058" i="1"/>
  <c r="W4057" i="1"/>
  <c r="X4057" i="1" s="1"/>
  <c r="V4057" i="1"/>
  <c r="W4037" i="1"/>
  <c r="X4037" i="1" s="1"/>
  <c r="V4037" i="1"/>
  <c r="W4004" i="1"/>
  <c r="X4004" i="1" s="1"/>
  <c r="V4004" i="1"/>
  <c r="W3979" i="1"/>
  <c r="X3979" i="1" s="1"/>
  <c r="V3979" i="1"/>
  <c r="W3957" i="1"/>
  <c r="X3957" i="1" s="1"/>
  <c r="V3957" i="1"/>
  <c r="W3935" i="1"/>
  <c r="X3935" i="1" s="1"/>
  <c r="V3935" i="1"/>
  <c r="W3911" i="1"/>
  <c r="X3911" i="1" s="1"/>
  <c r="V3911" i="1"/>
  <c r="W3910" i="1"/>
  <c r="X3910" i="1" s="1"/>
  <c r="V3910" i="1"/>
  <c r="W3882" i="1"/>
  <c r="X3882" i="1" s="1"/>
  <c r="V3882" i="1"/>
  <c r="W3850" i="1"/>
  <c r="X3850" i="1" s="1"/>
  <c r="V3850" i="1"/>
  <c r="W3843" i="1"/>
  <c r="X3843" i="1" s="1"/>
  <c r="V3843" i="1"/>
  <c r="W3842" i="1"/>
  <c r="X3842" i="1" s="1"/>
  <c r="V3842" i="1"/>
  <c r="W3841" i="1"/>
  <c r="X3841" i="1" s="1"/>
  <c r="V3841" i="1"/>
  <c r="W3797" i="1"/>
  <c r="X3797" i="1" s="1"/>
  <c r="V3797" i="1"/>
  <c r="W3792" i="1"/>
  <c r="X3792" i="1" s="1"/>
  <c r="V3792" i="1"/>
  <c r="V3778" i="1"/>
  <c r="W3778" i="1"/>
  <c r="X3778" i="1" s="1"/>
  <c r="W3772" i="1"/>
  <c r="X3772" i="1" s="1"/>
  <c r="V3772" i="1"/>
  <c r="W3767" i="1"/>
  <c r="X3767" i="1" s="1"/>
  <c r="V3767" i="1"/>
  <c r="W3762" i="1"/>
  <c r="X3762" i="1" s="1"/>
  <c r="V3762" i="1"/>
  <c r="W3761" i="1"/>
  <c r="X3761" i="1" s="1"/>
  <c r="V3761" i="1"/>
  <c r="W3755" i="1"/>
  <c r="X3755" i="1" s="1"/>
  <c r="V3755" i="1"/>
  <c r="V3754" i="1"/>
  <c r="W3754" i="1"/>
  <c r="X3754" i="1" s="1"/>
  <c r="V3742" i="1"/>
  <c r="W3742" i="1"/>
  <c r="X3742" i="1" s="1"/>
  <c r="V3736" i="1"/>
  <c r="W3736" i="1"/>
  <c r="X3736" i="1" s="1"/>
  <c r="W3732" i="1"/>
  <c r="X3732" i="1" s="1"/>
  <c r="V3732" i="1"/>
  <c r="W3728" i="1"/>
  <c r="X3728" i="1" s="1"/>
  <c r="V3728" i="1"/>
  <c r="V3726" i="1"/>
  <c r="W3726" i="1"/>
  <c r="X3726" i="1" s="1"/>
  <c r="W3708" i="1"/>
  <c r="X3708" i="1" s="1"/>
  <c r="V3708" i="1"/>
  <c r="W3707" i="1"/>
  <c r="X3707" i="1" s="1"/>
  <c r="V3707" i="1"/>
  <c r="W3701" i="1"/>
  <c r="X3701" i="1" s="1"/>
  <c r="V3701" i="1"/>
  <c r="W3700" i="1"/>
  <c r="X3700" i="1" s="1"/>
  <c r="V3700" i="1"/>
  <c r="V3685" i="1"/>
  <c r="W3685" i="1"/>
  <c r="X3685" i="1" s="1"/>
  <c r="W3678" i="1"/>
  <c r="X3678" i="1" s="1"/>
  <c r="V3678" i="1"/>
  <c r="W3677" i="1"/>
  <c r="X3677" i="1" s="1"/>
  <c r="V3677" i="1"/>
  <c r="W3675" i="1"/>
  <c r="X3675" i="1" s="1"/>
  <c r="V3675" i="1"/>
  <c r="W3669" i="1"/>
  <c r="X3669" i="1" s="1"/>
  <c r="V3669" i="1"/>
  <c r="W3665" i="1"/>
  <c r="X3665" i="1" s="1"/>
  <c r="V3665" i="1"/>
  <c r="W3662" i="1"/>
  <c r="X3662" i="1" s="1"/>
  <c r="V3662" i="1"/>
  <c r="W3647" i="1"/>
  <c r="X3647" i="1" s="1"/>
  <c r="V3647" i="1"/>
  <c r="V3638" i="1"/>
  <c r="W3638" i="1"/>
  <c r="X3638" i="1" s="1"/>
  <c r="V3636" i="1"/>
  <c r="W3636" i="1"/>
  <c r="X3636" i="1" s="1"/>
  <c r="W3623" i="1"/>
  <c r="X3623" i="1" s="1"/>
  <c r="V3623" i="1"/>
  <c r="W3621" i="1"/>
  <c r="X3621" i="1" s="1"/>
  <c r="V3621" i="1"/>
  <c r="W3591" i="1"/>
  <c r="X3591" i="1" s="1"/>
  <c r="V3591" i="1"/>
  <c r="V3585" i="1"/>
  <c r="W3585" i="1"/>
  <c r="X3585" i="1" s="1"/>
  <c r="V3574" i="1"/>
  <c r="W3574" i="1"/>
  <c r="X3574" i="1" s="1"/>
  <c r="V3572" i="1"/>
  <c r="W3572" i="1"/>
  <c r="X3572" i="1" s="1"/>
  <c r="W3571" i="1"/>
  <c r="X3571" i="1" s="1"/>
  <c r="V3571" i="1"/>
  <c r="W3569" i="1"/>
  <c r="X3569" i="1" s="1"/>
  <c r="V3569" i="1"/>
  <c r="V3564" i="1"/>
  <c r="W3564" i="1"/>
  <c r="X3564" i="1" s="1"/>
  <c r="V3563" i="1"/>
  <c r="W3563" i="1"/>
  <c r="X3563" i="1" s="1"/>
  <c r="V3559" i="1"/>
  <c r="W3559" i="1"/>
  <c r="X3559" i="1" s="1"/>
  <c r="W3556" i="1"/>
  <c r="X3556" i="1" s="1"/>
  <c r="V3556" i="1"/>
  <c r="W3554" i="1"/>
  <c r="X3554" i="1" s="1"/>
  <c r="V3554" i="1"/>
  <c r="W3544" i="1"/>
  <c r="X3544" i="1" s="1"/>
  <c r="V3544" i="1"/>
  <c r="W3543" i="1"/>
  <c r="X3543" i="1" s="1"/>
  <c r="V3543" i="1"/>
  <c r="W3537" i="1"/>
  <c r="X3537" i="1" s="1"/>
  <c r="V3537" i="1"/>
  <c r="W3525" i="1"/>
  <c r="X3525" i="1" s="1"/>
  <c r="V3525" i="1"/>
  <c r="W3523" i="1"/>
  <c r="X3523" i="1" s="1"/>
  <c r="V3523" i="1"/>
  <c r="W3516" i="1"/>
  <c r="X3516" i="1" s="1"/>
  <c r="V3516" i="1"/>
  <c r="W3512" i="1"/>
  <c r="X3512" i="1" s="1"/>
  <c r="V3512" i="1"/>
  <c r="W3509" i="1"/>
  <c r="X3509" i="1" s="1"/>
  <c r="V3509" i="1"/>
  <c r="W3507" i="1"/>
  <c r="X3507" i="1" s="1"/>
  <c r="V3507" i="1"/>
  <c r="W3468" i="1"/>
  <c r="X3468" i="1" s="1"/>
  <c r="V3468" i="1"/>
  <c r="W3450" i="1"/>
  <c r="X3450" i="1" s="1"/>
  <c r="V3450" i="1"/>
  <c r="W3448" i="1"/>
  <c r="X3448" i="1" s="1"/>
  <c r="V3448" i="1"/>
  <c r="W3420" i="1"/>
  <c r="X3420" i="1" s="1"/>
  <c r="V3420" i="1"/>
  <c r="W3413" i="1"/>
  <c r="X3413" i="1" s="1"/>
  <c r="V3413" i="1"/>
  <c r="W3403" i="1"/>
  <c r="X3403" i="1" s="1"/>
  <c r="V3403" i="1"/>
  <c r="W3396" i="1"/>
  <c r="X3396" i="1" s="1"/>
  <c r="V3396" i="1"/>
  <c r="W3385" i="1"/>
  <c r="X3385" i="1" s="1"/>
  <c r="V3385" i="1"/>
  <c r="V3375" i="1"/>
  <c r="W3375" i="1"/>
  <c r="X3375" i="1" s="1"/>
  <c r="V3374" i="1"/>
  <c r="W3374" i="1"/>
  <c r="X3374" i="1" s="1"/>
  <c r="V3373" i="1"/>
  <c r="W3373" i="1"/>
  <c r="X3373" i="1" s="1"/>
  <c r="V3366" i="1"/>
  <c r="W3366" i="1"/>
  <c r="X3366" i="1" s="1"/>
  <c r="V3354" i="1"/>
  <c r="W3354" i="1"/>
  <c r="X3354" i="1" s="1"/>
  <c r="W3347" i="1"/>
  <c r="X3347" i="1" s="1"/>
  <c r="V3347" i="1"/>
  <c r="W3327" i="1"/>
  <c r="X3327" i="1" s="1"/>
  <c r="V3327" i="1"/>
  <c r="W3326" i="1"/>
  <c r="X3326" i="1" s="1"/>
  <c r="V3326" i="1"/>
  <c r="W3323" i="1"/>
  <c r="X3323" i="1" s="1"/>
  <c r="V3323" i="1"/>
  <c r="W3322" i="1"/>
  <c r="X3322" i="1" s="1"/>
  <c r="V3322" i="1"/>
  <c r="W3312" i="1"/>
  <c r="X3312" i="1" s="1"/>
  <c r="V3312" i="1"/>
  <c r="W3311" i="1"/>
  <c r="X3311" i="1" s="1"/>
  <c r="V3311" i="1"/>
  <c r="W3305" i="1"/>
  <c r="X3305" i="1" s="1"/>
  <c r="V3305" i="1"/>
  <c r="W3303" i="1"/>
  <c r="X3303" i="1" s="1"/>
  <c r="V3303" i="1"/>
  <c r="W3296" i="1"/>
  <c r="X3296" i="1" s="1"/>
  <c r="V3296" i="1"/>
  <c r="W3295" i="1"/>
  <c r="X3295" i="1" s="1"/>
  <c r="V3295" i="1"/>
  <c r="W3290" i="1"/>
  <c r="X3290" i="1" s="1"/>
  <c r="V3290" i="1"/>
  <c r="W3288" i="1"/>
  <c r="X3288" i="1" s="1"/>
  <c r="V3288" i="1"/>
  <c r="W3283" i="1"/>
  <c r="X3283" i="1" s="1"/>
  <c r="V3283" i="1"/>
  <c r="W3273" i="1"/>
  <c r="X3273" i="1" s="1"/>
  <c r="V3273" i="1"/>
  <c r="W3261" i="1"/>
  <c r="X3261" i="1" s="1"/>
  <c r="V3261" i="1"/>
  <c r="W3258" i="1"/>
  <c r="X3258" i="1" s="1"/>
  <c r="V3258" i="1"/>
  <c r="W3257" i="1"/>
  <c r="X3257" i="1" s="1"/>
  <c r="V3257" i="1"/>
  <c r="W3245" i="1"/>
  <c r="X3245" i="1" s="1"/>
  <c r="V3245" i="1"/>
  <c r="W3233" i="1"/>
  <c r="X3233" i="1" s="1"/>
  <c r="V3233" i="1"/>
  <c r="V3215" i="1"/>
  <c r="W3215" i="1"/>
  <c r="X3215" i="1" s="1"/>
  <c r="W3206" i="1"/>
  <c r="X3206" i="1" s="1"/>
  <c r="V3206" i="1"/>
  <c r="W3199" i="1"/>
  <c r="X3199" i="1" s="1"/>
  <c r="V3199" i="1"/>
  <c r="W3195" i="1"/>
  <c r="X3195" i="1" s="1"/>
  <c r="V3195" i="1"/>
  <c r="W3192" i="1"/>
  <c r="X3192" i="1" s="1"/>
  <c r="V3192" i="1"/>
  <c r="W3191" i="1"/>
  <c r="X3191" i="1" s="1"/>
  <c r="V3191" i="1"/>
  <c r="W3190" i="1"/>
  <c r="X3190" i="1" s="1"/>
  <c r="V3190" i="1"/>
  <c r="W3172" i="1"/>
  <c r="X3172" i="1" s="1"/>
  <c r="V3172" i="1"/>
  <c r="W3171" i="1"/>
  <c r="X3171" i="1" s="1"/>
  <c r="V3171" i="1"/>
  <c r="W3169" i="1"/>
  <c r="X3169" i="1" s="1"/>
  <c r="V3169" i="1"/>
  <c r="W3164" i="1"/>
  <c r="X3164" i="1" s="1"/>
  <c r="V3164" i="1"/>
  <c r="W3160" i="1"/>
  <c r="X3160" i="1" s="1"/>
  <c r="V3160" i="1"/>
  <c r="W3159" i="1"/>
  <c r="X3159" i="1" s="1"/>
  <c r="V3159" i="1"/>
  <c r="W3148" i="1"/>
  <c r="X3148" i="1" s="1"/>
  <c r="V3148" i="1"/>
  <c r="W3147" i="1"/>
  <c r="X3147" i="1" s="1"/>
  <c r="V3147" i="1"/>
  <c r="W3145" i="1"/>
  <c r="X3145" i="1" s="1"/>
  <c r="V3145" i="1"/>
  <c r="W3136" i="1"/>
  <c r="X3136" i="1" s="1"/>
  <c r="V3136" i="1"/>
  <c r="V3128" i="1"/>
  <c r="W3128" i="1"/>
  <c r="X3128" i="1" s="1"/>
  <c r="V3109" i="1"/>
  <c r="W3109" i="1"/>
  <c r="X3109" i="1" s="1"/>
  <c r="V3103" i="1"/>
  <c r="W3103" i="1"/>
  <c r="X3103" i="1" s="1"/>
  <c r="W3100" i="1"/>
  <c r="X3100" i="1" s="1"/>
  <c r="V3100" i="1"/>
  <c r="W3080" i="1"/>
  <c r="X3080" i="1" s="1"/>
  <c r="V3080" i="1"/>
  <c r="W3075" i="1"/>
  <c r="X3075" i="1" s="1"/>
  <c r="V3075" i="1"/>
  <c r="W3071" i="1"/>
  <c r="X3071" i="1" s="1"/>
  <c r="V3071" i="1"/>
  <c r="W3062" i="1"/>
  <c r="X3062" i="1" s="1"/>
  <c r="V3062" i="1"/>
  <c r="W3048" i="1"/>
  <c r="X3048" i="1" s="1"/>
  <c r="V3048" i="1"/>
  <c r="V3040" i="1"/>
  <c r="W3040" i="1"/>
  <c r="X3040" i="1" s="1"/>
  <c r="W3023" i="1"/>
  <c r="X3023" i="1" s="1"/>
  <c r="V3023" i="1"/>
  <c r="W3019" i="1"/>
  <c r="X3019" i="1" s="1"/>
  <c r="V3019" i="1"/>
  <c r="W3018" i="1"/>
  <c r="X3018" i="1" s="1"/>
  <c r="V3018" i="1"/>
  <c r="W3017" i="1"/>
  <c r="X3017" i="1" s="1"/>
  <c r="V3017" i="1"/>
  <c r="W3014" i="1"/>
  <c r="X3014" i="1" s="1"/>
  <c r="V3014" i="1"/>
  <c r="W3008" i="1"/>
  <c r="X3008" i="1" s="1"/>
  <c r="V3008" i="1"/>
  <c r="W3000" i="1"/>
  <c r="X3000" i="1" s="1"/>
  <c r="V3000" i="1"/>
  <c r="W2998" i="1"/>
  <c r="X2998" i="1" s="1"/>
  <c r="V2998" i="1"/>
  <c r="W2992" i="1"/>
  <c r="X2992" i="1" s="1"/>
  <c r="V2992" i="1"/>
  <c r="W2985" i="1"/>
  <c r="X2985" i="1" s="1"/>
  <c r="V2985" i="1"/>
  <c r="W2984" i="1"/>
  <c r="X2984" i="1" s="1"/>
  <c r="V2984" i="1"/>
  <c r="W2981" i="1"/>
  <c r="X2981" i="1" s="1"/>
  <c r="V2981" i="1"/>
  <c r="W2980" i="1"/>
  <c r="X2980" i="1" s="1"/>
  <c r="V2980" i="1"/>
  <c r="W2977" i="1"/>
  <c r="X2977" i="1" s="1"/>
  <c r="V2977" i="1"/>
  <c r="W2972" i="1"/>
  <c r="X2972" i="1" s="1"/>
  <c r="V2972" i="1"/>
  <c r="W2962" i="1"/>
  <c r="X2962" i="1" s="1"/>
  <c r="V2962" i="1"/>
  <c r="W2961" i="1"/>
  <c r="X2961" i="1" s="1"/>
  <c r="V2961" i="1"/>
  <c r="W2957" i="1"/>
  <c r="X2957" i="1" s="1"/>
  <c r="V2957" i="1"/>
  <c r="W2952" i="1"/>
  <c r="X2952" i="1" s="1"/>
  <c r="V2952" i="1"/>
  <c r="W2946" i="1"/>
  <c r="X2946" i="1" s="1"/>
  <c r="V2946" i="1"/>
  <c r="W2940" i="1"/>
  <c r="X2940" i="1" s="1"/>
  <c r="V2940" i="1"/>
  <c r="W2938" i="1"/>
  <c r="X2938" i="1" s="1"/>
  <c r="V2938" i="1"/>
  <c r="W2933" i="1"/>
  <c r="X2933" i="1" s="1"/>
  <c r="V2933" i="1"/>
  <c r="W2927" i="1"/>
  <c r="X2927" i="1" s="1"/>
  <c r="V2927" i="1"/>
  <c r="W2923" i="1"/>
  <c r="X2923" i="1" s="1"/>
  <c r="V2923" i="1"/>
  <c r="W2917" i="1"/>
  <c r="X2917" i="1" s="1"/>
  <c r="V2917" i="1"/>
  <c r="W2912" i="1"/>
  <c r="X2912" i="1" s="1"/>
  <c r="V2912" i="1"/>
  <c r="W2893" i="1"/>
  <c r="X2893" i="1" s="1"/>
  <c r="V2893" i="1"/>
  <c r="W2885" i="1"/>
  <c r="X2885" i="1" s="1"/>
  <c r="V2885" i="1"/>
  <c r="W2882" i="1"/>
  <c r="X2882" i="1" s="1"/>
  <c r="V2882" i="1"/>
  <c r="W2875" i="1"/>
  <c r="X2875" i="1" s="1"/>
  <c r="V2875" i="1"/>
  <c r="W2869" i="1"/>
  <c r="X2869" i="1" s="1"/>
  <c r="V2869" i="1"/>
  <c r="W2866" i="1"/>
  <c r="X2866" i="1" s="1"/>
  <c r="V2866" i="1"/>
  <c r="W2859" i="1"/>
  <c r="X2859" i="1" s="1"/>
  <c r="V2859" i="1"/>
  <c r="W2855" i="1"/>
  <c r="X2855" i="1" s="1"/>
  <c r="V2855" i="1"/>
  <c r="W2851" i="1"/>
  <c r="X2851" i="1" s="1"/>
  <c r="V2851" i="1"/>
  <c r="V2841" i="1"/>
  <c r="W2841" i="1"/>
  <c r="X2841" i="1" s="1"/>
  <c r="V1931" i="1"/>
  <c r="W1931" i="1"/>
  <c r="X1931" i="1" s="1"/>
  <c r="W1928" i="1"/>
  <c r="X1928" i="1" s="1"/>
  <c r="V1928" i="1"/>
  <c r="W1926" i="1"/>
  <c r="X1926" i="1" s="1"/>
  <c r="V1926" i="1"/>
  <c r="W1911" i="1"/>
  <c r="X1911" i="1" s="1"/>
  <c r="V1911" i="1"/>
  <c r="V1904" i="1"/>
  <c r="W1904" i="1"/>
  <c r="X1904" i="1" s="1"/>
  <c r="W1877" i="1"/>
  <c r="X1877" i="1" s="1"/>
  <c r="V1877" i="1"/>
  <c r="V1876" i="1"/>
  <c r="W1876" i="1"/>
  <c r="X1876" i="1" s="1"/>
  <c r="W1861" i="1"/>
  <c r="X1861" i="1" s="1"/>
  <c r="V1861" i="1"/>
  <c r="W1860" i="1"/>
  <c r="X1860" i="1" s="1"/>
  <c r="V1860" i="1"/>
  <c r="W1853" i="1"/>
  <c r="X1853" i="1" s="1"/>
  <c r="V1853" i="1"/>
  <c r="V1849" i="1"/>
  <c r="W1849" i="1"/>
  <c r="X1849" i="1" s="1"/>
  <c r="W1838" i="1"/>
  <c r="X1838" i="1" s="1"/>
  <c r="V1838" i="1"/>
  <c r="W1836" i="1"/>
  <c r="X1836" i="1" s="1"/>
  <c r="V1836" i="1"/>
  <c r="W1830" i="1"/>
  <c r="X1830" i="1" s="1"/>
  <c r="V1830" i="1"/>
  <c r="W2837" i="1"/>
  <c r="X2837" i="1" s="1"/>
  <c r="V2837" i="1"/>
  <c r="V2836" i="1"/>
  <c r="W2836" i="1"/>
  <c r="X2836" i="1" s="1"/>
  <c r="V2835" i="1"/>
  <c r="W2835" i="1"/>
  <c r="X2835" i="1" s="1"/>
  <c r="V2834" i="1"/>
  <c r="W2834" i="1"/>
  <c r="X2834" i="1" s="1"/>
  <c r="W2832" i="1"/>
  <c r="X2832" i="1" s="1"/>
  <c r="V2832" i="1"/>
  <c r="W2831" i="1"/>
  <c r="X2831" i="1" s="1"/>
  <c r="V2831" i="1"/>
  <c r="W2826" i="1"/>
  <c r="X2826" i="1" s="1"/>
  <c r="V2826" i="1"/>
  <c r="W2825" i="1"/>
  <c r="X2825" i="1" s="1"/>
  <c r="V2825" i="1"/>
  <c r="W2824" i="1"/>
  <c r="X2824" i="1" s="1"/>
  <c r="V2824" i="1"/>
  <c r="W2823" i="1"/>
  <c r="X2823" i="1" s="1"/>
  <c r="V2823" i="1"/>
  <c r="W2821" i="1"/>
  <c r="X2821" i="1" s="1"/>
  <c r="V2821" i="1"/>
  <c r="W2818" i="1"/>
  <c r="X2818" i="1" s="1"/>
  <c r="V2818" i="1"/>
  <c r="W2817" i="1"/>
  <c r="X2817" i="1" s="1"/>
  <c r="V2817" i="1"/>
  <c r="W2814" i="1"/>
  <c r="X2814" i="1" s="1"/>
  <c r="V2814" i="1"/>
  <c r="W2813" i="1"/>
  <c r="X2813" i="1" s="1"/>
  <c r="V2813" i="1"/>
  <c r="W2811" i="1"/>
  <c r="X2811" i="1" s="1"/>
  <c r="V2811" i="1"/>
  <c r="W2810" i="1"/>
  <c r="X2810" i="1" s="1"/>
  <c r="V2810" i="1"/>
  <c r="W2809" i="1"/>
  <c r="X2809" i="1" s="1"/>
  <c r="V2809" i="1"/>
  <c r="W2806" i="1"/>
  <c r="X2806" i="1" s="1"/>
  <c r="V2806" i="1"/>
  <c r="W2804" i="1"/>
  <c r="X2804" i="1" s="1"/>
  <c r="V2804" i="1"/>
  <c r="W2801" i="1"/>
  <c r="X2801" i="1" s="1"/>
  <c r="V2801" i="1"/>
  <c r="W2800" i="1"/>
  <c r="X2800" i="1" s="1"/>
  <c r="V2800" i="1"/>
  <c r="W2798" i="1"/>
  <c r="X2798" i="1" s="1"/>
  <c r="V2798" i="1"/>
  <c r="W2797" i="1"/>
  <c r="X2797" i="1" s="1"/>
  <c r="V2797" i="1"/>
  <c r="W2795" i="1"/>
  <c r="X2795" i="1" s="1"/>
  <c r="V2795" i="1"/>
  <c r="W2791" i="1"/>
  <c r="X2791" i="1" s="1"/>
  <c r="V2791" i="1"/>
  <c r="W2789" i="1"/>
  <c r="X2789" i="1" s="1"/>
  <c r="V2789" i="1"/>
  <c r="W2788" i="1"/>
  <c r="X2788" i="1" s="1"/>
  <c r="V2788" i="1"/>
  <c r="W2786" i="1"/>
  <c r="X2786" i="1" s="1"/>
  <c r="V2786" i="1"/>
  <c r="W2782" i="1"/>
  <c r="X2782" i="1" s="1"/>
  <c r="V2782" i="1"/>
  <c r="W2780" i="1"/>
  <c r="X2780" i="1" s="1"/>
  <c r="V2780" i="1"/>
  <c r="W2777" i="1"/>
  <c r="X2777" i="1" s="1"/>
  <c r="V2777" i="1"/>
  <c r="W2773" i="1"/>
  <c r="X2773" i="1" s="1"/>
  <c r="V2773" i="1"/>
  <c r="W2771" i="1"/>
  <c r="X2771" i="1" s="1"/>
  <c r="V2771" i="1"/>
  <c r="W2769" i="1"/>
  <c r="X2769" i="1" s="1"/>
  <c r="V2769" i="1"/>
  <c r="W2768" i="1"/>
  <c r="X2768" i="1" s="1"/>
  <c r="V2768" i="1"/>
  <c r="W2767" i="1"/>
  <c r="X2767" i="1" s="1"/>
  <c r="V2767" i="1"/>
  <c r="W2764" i="1"/>
  <c r="X2764" i="1" s="1"/>
  <c r="V2764" i="1"/>
  <c r="W2757" i="1"/>
  <c r="X2757" i="1" s="1"/>
  <c r="V2757" i="1"/>
  <c r="W2755" i="1"/>
  <c r="X2755" i="1" s="1"/>
  <c r="V2755" i="1"/>
  <c r="W2753" i="1"/>
  <c r="X2753" i="1" s="1"/>
  <c r="V2753" i="1"/>
  <c r="W2750" i="1"/>
  <c r="X2750" i="1" s="1"/>
  <c r="V2750" i="1"/>
  <c r="W2747" i="1"/>
  <c r="X2747" i="1" s="1"/>
  <c r="V2747" i="1"/>
  <c r="W2744" i="1"/>
  <c r="X2744" i="1" s="1"/>
  <c r="V2744" i="1"/>
  <c r="W2743" i="1"/>
  <c r="X2743" i="1" s="1"/>
  <c r="V2743" i="1"/>
  <c r="V2741" i="1"/>
  <c r="W2741" i="1"/>
  <c r="X2741" i="1" s="1"/>
  <c r="W2738" i="1"/>
  <c r="X2738" i="1" s="1"/>
  <c r="V2738" i="1"/>
  <c r="V2737" i="1"/>
  <c r="W2737" i="1"/>
  <c r="X2737" i="1" s="1"/>
  <c r="W2736" i="1"/>
  <c r="X2736" i="1" s="1"/>
  <c r="V2736" i="1"/>
  <c r="V2735" i="1"/>
  <c r="W2735" i="1"/>
  <c r="X2735" i="1" s="1"/>
  <c r="V2733" i="1"/>
  <c r="W2733" i="1"/>
  <c r="X2733" i="1" s="1"/>
  <c r="V2732" i="1"/>
  <c r="W2732" i="1"/>
  <c r="X2732" i="1" s="1"/>
  <c r="W2731" i="1"/>
  <c r="X2731" i="1" s="1"/>
  <c r="V2731" i="1"/>
  <c r="V2730" i="1"/>
  <c r="W2730" i="1"/>
  <c r="X2730" i="1" s="1"/>
  <c r="W2726" i="1"/>
  <c r="X2726" i="1" s="1"/>
  <c r="V2726" i="1"/>
  <c r="W2725" i="1"/>
  <c r="X2725" i="1" s="1"/>
  <c r="V2725" i="1"/>
  <c r="W2724" i="1"/>
  <c r="X2724" i="1" s="1"/>
  <c r="V2724" i="1"/>
  <c r="W2723" i="1"/>
  <c r="X2723" i="1" s="1"/>
  <c r="V2723" i="1"/>
  <c r="W2721" i="1"/>
  <c r="X2721" i="1" s="1"/>
  <c r="V2721" i="1"/>
  <c r="W2720" i="1"/>
  <c r="X2720" i="1" s="1"/>
  <c r="V2720" i="1"/>
  <c r="W2719" i="1"/>
  <c r="X2719" i="1" s="1"/>
  <c r="V2719" i="1"/>
  <c r="W2712" i="1"/>
  <c r="X2712" i="1" s="1"/>
  <c r="V2712" i="1"/>
  <c r="W2711" i="1"/>
  <c r="X2711" i="1" s="1"/>
  <c r="V2711" i="1"/>
  <c r="W2710" i="1"/>
  <c r="X2710" i="1" s="1"/>
  <c r="V2710" i="1"/>
  <c r="W2709" i="1"/>
  <c r="X2709" i="1" s="1"/>
  <c r="V2709" i="1"/>
  <c r="W2708" i="1"/>
  <c r="X2708" i="1" s="1"/>
  <c r="V2708" i="1"/>
  <c r="W2706" i="1"/>
  <c r="X2706" i="1" s="1"/>
  <c r="V2706" i="1"/>
  <c r="W2703" i="1"/>
  <c r="X2703" i="1" s="1"/>
  <c r="V2703" i="1"/>
  <c r="W2701" i="1"/>
  <c r="X2701" i="1" s="1"/>
  <c r="V2701" i="1"/>
  <c r="W2699" i="1"/>
  <c r="X2699" i="1" s="1"/>
  <c r="V2699" i="1"/>
  <c r="V2697" i="1"/>
  <c r="W2697" i="1"/>
  <c r="X2697" i="1" s="1"/>
  <c r="W2694" i="1"/>
  <c r="X2694" i="1" s="1"/>
  <c r="V2694" i="1"/>
  <c r="W2691" i="1"/>
  <c r="X2691" i="1" s="1"/>
  <c r="V2691" i="1"/>
  <c r="W2689" i="1"/>
  <c r="X2689" i="1" s="1"/>
  <c r="V2689" i="1"/>
  <c r="W2682" i="1"/>
  <c r="X2682" i="1" s="1"/>
  <c r="V2682" i="1"/>
  <c r="W2681" i="1"/>
  <c r="X2681" i="1" s="1"/>
  <c r="V2681" i="1"/>
  <c r="W2679" i="1"/>
  <c r="X2679" i="1" s="1"/>
  <c r="V2679" i="1"/>
  <c r="W2674" i="1"/>
  <c r="X2674" i="1" s="1"/>
  <c r="V2674" i="1"/>
  <c r="W2672" i="1"/>
  <c r="X2672" i="1" s="1"/>
  <c r="V2672" i="1"/>
  <c r="W2670" i="1"/>
  <c r="X2670" i="1" s="1"/>
  <c r="V2670" i="1"/>
  <c r="W2668" i="1"/>
  <c r="X2668" i="1" s="1"/>
  <c r="V2668" i="1"/>
  <c r="W2667" i="1"/>
  <c r="X2667" i="1" s="1"/>
  <c r="V2667" i="1"/>
  <c r="W2664" i="1"/>
  <c r="X2664" i="1" s="1"/>
  <c r="V2664" i="1"/>
  <c r="W2663" i="1"/>
  <c r="X2663" i="1" s="1"/>
  <c r="V2663" i="1"/>
  <c r="W2657" i="1"/>
  <c r="X2657" i="1" s="1"/>
  <c r="V2657" i="1"/>
  <c r="W2654" i="1"/>
  <c r="X2654" i="1" s="1"/>
  <c r="V2654" i="1"/>
  <c r="W2652" i="1"/>
  <c r="X2652" i="1" s="1"/>
  <c r="V2652" i="1"/>
  <c r="W2651" i="1"/>
  <c r="X2651" i="1" s="1"/>
  <c r="V2651" i="1"/>
  <c r="W2650" i="1"/>
  <c r="X2650" i="1" s="1"/>
  <c r="V2650" i="1"/>
  <c r="W2648" i="1"/>
  <c r="X2648" i="1" s="1"/>
  <c r="V2648" i="1"/>
  <c r="W2643" i="1"/>
  <c r="X2643" i="1" s="1"/>
  <c r="V2643" i="1"/>
  <c r="W2642" i="1"/>
  <c r="X2642" i="1" s="1"/>
  <c r="V2642" i="1"/>
  <c r="W2641" i="1"/>
  <c r="X2641" i="1" s="1"/>
  <c r="V2641" i="1"/>
  <c r="V2638" i="1"/>
  <c r="W2638" i="1"/>
  <c r="X2638" i="1" s="1"/>
  <c r="V2637" i="1"/>
  <c r="W2637" i="1"/>
  <c r="X2637" i="1" s="1"/>
  <c r="V2635" i="1"/>
  <c r="W2635" i="1"/>
  <c r="X2635" i="1" s="1"/>
  <c r="V2634" i="1"/>
  <c r="W2634" i="1"/>
  <c r="X2634" i="1" s="1"/>
  <c r="V2628" i="1"/>
  <c r="W2628" i="1"/>
  <c r="X2628" i="1" s="1"/>
  <c r="W2624" i="1"/>
  <c r="X2624" i="1" s="1"/>
  <c r="V2624" i="1"/>
  <c r="W2621" i="1"/>
  <c r="X2621" i="1" s="1"/>
  <c r="V2621" i="1"/>
  <c r="W2618" i="1"/>
  <c r="X2618" i="1" s="1"/>
  <c r="V2618" i="1"/>
  <c r="W2617" i="1"/>
  <c r="X2617" i="1" s="1"/>
  <c r="V2617" i="1"/>
  <c r="W2615" i="1"/>
  <c r="X2615" i="1" s="1"/>
  <c r="V2615" i="1"/>
  <c r="W2614" i="1"/>
  <c r="X2614" i="1" s="1"/>
  <c r="V2614" i="1"/>
  <c r="W2612" i="1"/>
  <c r="X2612" i="1" s="1"/>
  <c r="V2612" i="1"/>
  <c r="W2611" i="1"/>
  <c r="X2611" i="1" s="1"/>
  <c r="V2611" i="1"/>
  <c r="W2608" i="1"/>
  <c r="X2608" i="1" s="1"/>
  <c r="V2608" i="1"/>
  <c r="W2605" i="1"/>
  <c r="X2605" i="1" s="1"/>
  <c r="V2605" i="1"/>
  <c r="W2604" i="1"/>
  <c r="X2604" i="1" s="1"/>
  <c r="V2604" i="1"/>
  <c r="W2603" i="1"/>
  <c r="X2603" i="1" s="1"/>
  <c r="V2603" i="1"/>
  <c r="W2595" i="1"/>
  <c r="X2595" i="1" s="1"/>
  <c r="V2595" i="1"/>
  <c r="W2593" i="1"/>
  <c r="X2593" i="1" s="1"/>
  <c r="V2593" i="1"/>
  <c r="W2592" i="1"/>
  <c r="X2592" i="1" s="1"/>
  <c r="V2592" i="1"/>
  <c r="W2591" i="1"/>
  <c r="X2591" i="1" s="1"/>
  <c r="V2591" i="1"/>
  <c r="W2589" i="1"/>
  <c r="X2589" i="1" s="1"/>
  <c r="V2589" i="1"/>
  <c r="W2588" i="1"/>
  <c r="X2588" i="1" s="1"/>
  <c r="V2588" i="1"/>
  <c r="W2586" i="1"/>
  <c r="X2586" i="1" s="1"/>
  <c r="V2586" i="1"/>
  <c r="W2584" i="1"/>
  <c r="X2584" i="1" s="1"/>
  <c r="V2584" i="1"/>
  <c r="W2583" i="1"/>
  <c r="X2583" i="1" s="1"/>
  <c r="V2583" i="1"/>
  <c r="V2581" i="1"/>
  <c r="W2581" i="1"/>
  <c r="X2581" i="1" s="1"/>
  <c r="W2579" i="1"/>
  <c r="X2579" i="1" s="1"/>
  <c r="V2579" i="1"/>
  <c r="W2578" i="1"/>
  <c r="X2578" i="1" s="1"/>
  <c r="V2578" i="1"/>
  <c r="W2576" i="1"/>
  <c r="X2576" i="1" s="1"/>
  <c r="V2576" i="1"/>
  <c r="W2574" i="1"/>
  <c r="X2574" i="1" s="1"/>
  <c r="V2574" i="1"/>
  <c r="W2571" i="1"/>
  <c r="X2571" i="1" s="1"/>
  <c r="V2571" i="1"/>
  <c r="W2564" i="1"/>
  <c r="X2564" i="1" s="1"/>
  <c r="V2564" i="1"/>
  <c r="V2561" i="1"/>
  <c r="W2561" i="1"/>
  <c r="X2561" i="1" s="1"/>
  <c r="W2559" i="1"/>
  <c r="X2559" i="1" s="1"/>
  <c r="V2559" i="1"/>
  <c r="W2555" i="1"/>
  <c r="X2555" i="1" s="1"/>
  <c r="V2555" i="1"/>
  <c r="W2553" i="1"/>
  <c r="X2553" i="1" s="1"/>
  <c r="V2553" i="1"/>
  <c r="W2550" i="1"/>
  <c r="X2550" i="1" s="1"/>
  <c r="V2550" i="1"/>
  <c r="W2548" i="1"/>
  <c r="X2548" i="1" s="1"/>
  <c r="V2548" i="1"/>
  <c r="W2547" i="1"/>
  <c r="X2547" i="1" s="1"/>
  <c r="V2547" i="1"/>
  <c r="W2545" i="1"/>
  <c r="X2545" i="1" s="1"/>
  <c r="V2545" i="1"/>
  <c r="W2543" i="1"/>
  <c r="X2543" i="1" s="1"/>
  <c r="V2543" i="1"/>
  <c r="W2542" i="1"/>
  <c r="X2542" i="1" s="1"/>
  <c r="V2542" i="1"/>
  <c r="W2541" i="1"/>
  <c r="X2541" i="1" s="1"/>
  <c r="V2541" i="1"/>
  <c r="W2540" i="1"/>
  <c r="X2540" i="1" s="1"/>
  <c r="V2540" i="1"/>
  <c r="W2539" i="1"/>
  <c r="X2539" i="1" s="1"/>
  <c r="V2539" i="1"/>
  <c r="W2538" i="1"/>
  <c r="X2538" i="1" s="1"/>
  <c r="V2538" i="1"/>
  <c r="W2537" i="1"/>
  <c r="X2537" i="1" s="1"/>
  <c r="V2537" i="1"/>
  <c r="W2536" i="1"/>
  <c r="X2536" i="1" s="1"/>
  <c r="V2536" i="1"/>
  <c r="W2535" i="1"/>
  <c r="X2535" i="1" s="1"/>
  <c r="V2535" i="1"/>
  <c r="W2534" i="1"/>
  <c r="X2534" i="1" s="1"/>
  <c r="V2534" i="1"/>
  <c r="W2527" i="1"/>
  <c r="X2527" i="1" s="1"/>
  <c r="V2527" i="1"/>
  <c r="W2523" i="1"/>
  <c r="X2523" i="1" s="1"/>
  <c r="V2523" i="1"/>
  <c r="W2520" i="1"/>
  <c r="X2520" i="1" s="1"/>
  <c r="V2520" i="1"/>
  <c r="W2518" i="1"/>
  <c r="X2518" i="1" s="1"/>
  <c r="V2518" i="1"/>
  <c r="W2517" i="1"/>
  <c r="X2517" i="1" s="1"/>
  <c r="V2517" i="1"/>
  <c r="W2514" i="1"/>
  <c r="X2514" i="1" s="1"/>
  <c r="V2514" i="1"/>
  <c r="W2510" i="1"/>
  <c r="X2510" i="1" s="1"/>
  <c r="V2510" i="1"/>
  <c r="W2504" i="1"/>
  <c r="X2504" i="1" s="1"/>
  <c r="V2504" i="1"/>
  <c r="W2502" i="1"/>
  <c r="X2502" i="1" s="1"/>
  <c r="V2502" i="1"/>
  <c r="W2500" i="1"/>
  <c r="X2500" i="1" s="1"/>
  <c r="V2500" i="1"/>
  <c r="W2498" i="1"/>
  <c r="X2498" i="1" s="1"/>
  <c r="V2498" i="1"/>
  <c r="W2496" i="1"/>
  <c r="X2496" i="1" s="1"/>
  <c r="V2496" i="1"/>
  <c r="W2495" i="1"/>
  <c r="X2495" i="1" s="1"/>
  <c r="V2495" i="1"/>
  <c r="W2492" i="1"/>
  <c r="X2492" i="1" s="1"/>
  <c r="V2492" i="1"/>
  <c r="W2487" i="1"/>
  <c r="X2487" i="1" s="1"/>
  <c r="V2487" i="1"/>
  <c r="W2485" i="1"/>
  <c r="X2485" i="1" s="1"/>
  <c r="V2485" i="1"/>
  <c r="W2482" i="1"/>
  <c r="X2482" i="1" s="1"/>
  <c r="V2482" i="1"/>
  <c r="W2479" i="1"/>
  <c r="X2479" i="1" s="1"/>
  <c r="V2479" i="1"/>
  <c r="W2474" i="1"/>
  <c r="X2474" i="1" s="1"/>
  <c r="V2474" i="1"/>
  <c r="W2470" i="1"/>
  <c r="X2470" i="1" s="1"/>
  <c r="V2470" i="1"/>
  <c r="W2469" i="1"/>
  <c r="X2469" i="1" s="1"/>
  <c r="V2469" i="1"/>
  <c r="W2468" i="1"/>
  <c r="X2468" i="1" s="1"/>
  <c r="V2468" i="1"/>
  <c r="W2467" i="1"/>
  <c r="X2467" i="1" s="1"/>
  <c r="V2467" i="1"/>
  <c r="W2465" i="1"/>
  <c r="X2465" i="1" s="1"/>
  <c r="V2465" i="1"/>
  <c r="W2464" i="1"/>
  <c r="X2464" i="1" s="1"/>
  <c r="V2464" i="1"/>
  <c r="W2463" i="1"/>
  <c r="X2463" i="1" s="1"/>
  <c r="V2463" i="1"/>
  <c r="W2462" i="1"/>
  <c r="X2462" i="1" s="1"/>
  <c r="V2462" i="1"/>
  <c r="W2461" i="1"/>
  <c r="X2461" i="1" s="1"/>
  <c r="V2461" i="1"/>
  <c r="W2460" i="1"/>
  <c r="X2460" i="1" s="1"/>
  <c r="V2460" i="1"/>
  <c r="W2455" i="1"/>
  <c r="X2455" i="1" s="1"/>
  <c r="V2455" i="1"/>
  <c r="W2454" i="1"/>
  <c r="X2454" i="1" s="1"/>
  <c r="V2454" i="1"/>
  <c r="V2452" i="1"/>
  <c r="W2452" i="1"/>
  <c r="X2452" i="1" s="1"/>
  <c r="V2450" i="1"/>
  <c r="W2450" i="1"/>
  <c r="X2450" i="1" s="1"/>
  <c r="W2449" i="1"/>
  <c r="X2449" i="1" s="1"/>
  <c r="V2449" i="1"/>
  <c r="W2447" i="1"/>
  <c r="X2447" i="1" s="1"/>
  <c r="V2447" i="1"/>
  <c r="W2446" i="1"/>
  <c r="X2446" i="1" s="1"/>
  <c r="V2446" i="1"/>
  <c r="V2439" i="1"/>
  <c r="W2439" i="1"/>
  <c r="X2439" i="1" s="1"/>
  <c r="W2435" i="1"/>
  <c r="X2435" i="1" s="1"/>
  <c r="V2435" i="1"/>
  <c r="W2434" i="1"/>
  <c r="X2434" i="1" s="1"/>
  <c r="V2434" i="1"/>
  <c r="W2432" i="1"/>
  <c r="X2432" i="1" s="1"/>
  <c r="V2432" i="1"/>
  <c r="W2430" i="1"/>
  <c r="X2430" i="1" s="1"/>
  <c r="V2430" i="1"/>
  <c r="W2428" i="1"/>
  <c r="X2428" i="1" s="1"/>
  <c r="V2428" i="1"/>
  <c r="V2427" i="1"/>
  <c r="W2427" i="1"/>
  <c r="X2427" i="1" s="1"/>
  <c r="W2424" i="1"/>
  <c r="X2424" i="1" s="1"/>
  <c r="V2424" i="1"/>
  <c r="V2423" i="1"/>
  <c r="W2423" i="1"/>
  <c r="X2423" i="1" s="1"/>
  <c r="V2422" i="1"/>
  <c r="W2422" i="1"/>
  <c r="X2422" i="1" s="1"/>
  <c r="V2421" i="1"/>
  <c r="W2421" i="1"/>
  <c r="X2421" i="1" s="1"/>
  <c r="W2419" i="1"/>
  <c r="X2419" i="1" s="1"/>
  <c r="V2419" i="1"/>
  <c r="W2418" i="1"/>
  <c r="X2418" i="1" s="1"/>
  <c r="V2418" i="1"/>
  <c r="W2417" i="1"/>
  <c r="X2417" i="1" s="1"/>
  <c r="V2417" i="1"/>
  <c r="W2413" i="1"/>
  <c r="X2413" i="1" s="1"/>
  <c r="V2413" i="1"/>
  <c r="W2410" i="1"/>
  <c r="X2410" i="1" s="1"/>
  <c r="V2410" i="1"/>
  <c r="V2409" i="1"/>
  <c r="W2409" i="1"/>
  <c r="X2409" i="1" s="1"/>
  <c r="W2408" i="1"/>
  <c r="X2408" i="1" s="1"/>
  <c r="V2408" i="1"/>
  <c r="V2406" i="1"/>
  <c r="W2406" i="1"/>
  <c r="X2406" i="1" s="1"/>
  <c r="W2402" i="1"/>
  <c r="X2402" i="1" s="1"/>
  <c r="V2402" i="1"/>
  <c r="W2398" i="1"/>
  <c r="X2398" i="1" s="1"/>
  <c r="V2398" i="1"/>
  <c r="V2397" i="1"/>
  <c r="W2397" i="1"/>
  <c r="X2397" i="1" s="1"/>
  <c r="W2396" i="1"/>
  <c r="X2396" i="1" s="1"/>
  <c r="V2396" i="1"/>
  <c r="W2394" i="1"/>
  <c r="X2394" i="1" s="1"/>
  <c r="V2394" i="1"/>
  <c r="W2393" i="1"/>
  <c r="X2393" i="1" s="1"/>
  <c r="V2393" i="1"/>
  <c r="W2392" i="1"/>
  <c r="X2392" i="1" s="1"/>
  <c r="V2392" i="1"/>
  <c r="W2389" i="1"/>
  <c r="X2389" i="1" s="1"/>
  <c r="V2389" i="1"/>
  <c r="W2380" i="1"/>
  <c r="X2380" i="1" s="1"/>
  <c r="V2380" i="1"/>
  <c r="W2378" i="1"/>
  <c r="X2378" i="1" s="1"/>
  <c r="V2378" i="1"/>
  <c r="W2377" i="1"/>
  <c r="X2377" i="1" s="1"/>
  <c r="V2377" i="1"/>
  <c r="W2376" i="1"/>
  <c r="X2376" i="1" s="1"/>
  <c r="V2376" i="1"/>
  <c r="W2375" i="1"/>
  <c r="X2375" i="1" s="1"/>
  <c r="V2375" i="1"/>
  <c r="V2374" i="1"/>
  <c r="W2374" i="1"/>
  <c r="X2374" i="1" s="1"/>
  <c r="W2371" i="1"/>
  <c r="X2371" i="1" s="1"/>
  <c r="V2371" i="1"/>
  <c r="W2369" i="1"/>
  <c r="X2369" i="1" s="1"/>
  <c r="V2369" i="1"/>
  <c r="W2368" i="1"/>
  <c r="X2368" i="1" s="1"/>
  <c r="V2368" i="1"/>
  <c r="W2367" i="1"/>
  <c r="X2367" i="1" s="1"/>
  <c r="V2367" i="1"/>
  <c r="W2366" i="1"/>
  <c r="X2366" i="1" s="1"/>
  <c r="V2366" i="1"/>
  <c r="W2364" i="1"/>
  <c r="X2364" i="1" s="1"/>
  <c r="V2364" i="1"/>
  <c r="W2362" i="1"/>
  <c r="X2362" i="1" s="1"/>
  <c r="V2362" i="1"/>
  <c r="W2361" i="1"/>
  <c r="X2361" i="1" s="1"/>
  <c r="V2361" i="1"/>
  <c r="V2360" i="1"/>
  <c r="W2360" i="1"/>
  <c r="X2360" i="1" s="1"/>
  <c r="W2357" i="1"/>
  <c r="X2357" i="1" s="1"/>
  <c r="V2357" i="1"/>
  <c r="V2356" i="1"/>
  <c r="W2356" i="1"/>
  <c r="X2356" i="1" s="1"/>
  <c r="W2354" i="1"/>
  <c r="X2354" i="1" s="1"/>
  <c r="V2354" i="1"/>
  <c r="W2351" i="1"/>
  <c r="X2351" i="1" s="1"/>
  <c r="V2351" i="1"/>
  <c r="W2350" i="1"/>
  <c r="X2350" i="1" s="1"/>
  <c r="V2350" i="1"/>
  <c r="W2348" i="1"/>
  <c r="X2348" i="1" s="1"/>
  <c r="V2348" i="1"/>
  <c r="W2346" i="1"/>
  <c r="X2346" i="1" s="1"/>
  <c r="V2346" i="1"/>
  <c r="W2345" i="1"/>
  <c r="X2345" i="1" s="1"/>
  <c r="V2345" i="1"/>
  <c r="W2342" i="1"/>
  <c r="X2342" i="1" s="1"/>
  <c r="V2342" i="1"/>
  <c r="W2337" i="1"/>
  <c r="X2337" i="1" s="1"/>
  <c r="V2337" i="1"/>
  <c r="W2335" i="1"/>
  <c r="X2335" i="1" s="1"/>
  <c r="V2335" i="1"/>
  <c r="W2333" i="1"/>
  <c r="X2333" i="1" s="1"/>
  <c r="V2333" i="1"/>
  <c r="W2332" i="1"/>
  <c r="X2332" i="1" s="1"/>
  <c r="V2332" i="1"/>
  <c r="W2328" i="1"/>
  <c r="X2328" i="1" s="1"/>
  <c r="V2328" i="1"/>
  <c r="W2327" i="1"/>
  <c r="X2327" i="1" s="1"/>
  <c r="V2327" i="1"/>
  <c r="W2326" i="1"/>
  <c r="X2326" i="1" s="1"/>
  <c r="V2326" i="1"/>
  <c r="W2317" i="1"/>
  <c r="X2317" i="1" s="1"/>
  <c r="V2317" i="1"/>
  <c r="W2316" i="1"/>
  <c r="X2316" i="1" s="1"/>
  <c r="V2316" i="1"/>
  <c r="W2315" i="1"/>
  <c r="X2315" i="1" s="1"/>
  <c r="V2315" i="1"/>
  <c r="W2314" i="1"/>
  <c r="X2314" i="1" s="1"/>
  <c r="V2314" i="1"/>
  <c r="W2312" i="1"/>
  <c r="X2312" i="1" s="1"/>
  <c r="V2312" i="1"/>
  <c r="V2310" i="1"/>
  <c r="W2310" i="1"/>
  <c r="X2310" i="1" s="1"/>
  <c r="V2306" i="1"/>
  <c r="W2306" i="1"/>
  <c r="X2306" i="1" s="1"/>
  <c r="W2303" i="1"/>
  <c r="X2303" i="1" s="1"/>
  <c r="V2303" i="1"/>
  <c r="W2297" i="1"/>
  <c r="X2297" i="1" s="1"/>
  <c r="V2297" i="1"/>
  <c r="W2296" i="1"/>
  <c r="X2296" i="1" s="1"/>
  <c r="V2296" i="1"/>
  <c r="W2295" i="1"/>
  <c r="X2295" i="1" s="1"/>
  <c r="V2295" i="1"/>
  <c r="W2294" i="1"/>
  <c r="X2294" i="1" s="1"/>
  <c r="V2294" i="1"/>
  <c r="W2292" i="1"/>
  <c r="X2292" i="1" s="1"/>
  <c r="V2292" i="1"/>
  <c r="W2290" i="1"/>
  <c r="X2290" i="1" s="1"/>
  <c r="V2290" i="1"/>
  <c r="V2288" i="1"/>
  <c r="W2288" i="1"/>
  <c r="X2288" i="1" s="1"/>
  <c r="W2287" i="1"/>
  <c r="X2287" i="1" s="1"/>
  <c r="V2287" i="1"/>
  <c r="W2285" i="1"/>
  <c r="X2285" i="1" s="1"/>
  <c r="V2285" i="1"/>
  <c r="W2283" i="1"/>
  <c r="X2283" i="1" s="1"/>
  <c r="V2283" i="1"/>
  <c r="W2280" i="1"/>
  <c r="X2280" i="1" s="1"/>
  <c r="V2280" i="1"/>
  <c r="W2279" i="1"/>
  <c r="X2279" i="1" s="1"/>
  <c r="V2279" i="1"/>
  <c r="V2277" i="1"/>
  <c r="W2277" i="1"/>
  <c r="X2277" i="1" s="1"/>
  <c r="W2273" i="1"/>
  <c r="X2273" i="1" s="1"/>
  <c r="V2273" i="1"/>
  <c r="V2272" i="1"/>
  <c r="W2272" i="1"/>
  <c r="X2272" i="1" s="1"/>
  <c r="W2268" i="1"/>
  <c r="X2268" i="1" s="1"/>
  <c r="V2268" i="1"/>
  <c r="W2265" i="1"/>
  <c r="X2265" i="1" s="1"/>
  <c r="V2265" i="1"/>
  <c r="W2264" i="1"/>
  <c r="X2264" i="1" s="1"/>
  <c r="V2264" i="1"/>
  <c r="V2263" i="1"/>
  <c r="W2263" i="1"/>
  <c r="X2263" i="1" s="1"/>
  <c r="W2258" i="1"/>
  <c r="X2258" i="1" s="1"/>
  <c r="V2258" i="1"/>
  <c r="V2256" i="1"/>
  <c r="W2256" i="1"/>
  <c r="X2256" i="1" s="1"/>
  <c r="W2254" i="1"/>
  <c r="X2254" i="1" s="1"/>
  <c r="V2254" i="1"/>
  <c r="W2253" i="1"/>
  <c r="X2253" i="1" s="1"/>
  <c r="V2253" i="1"/>
  <c r="W2252" i="1"/>
  <c r="X2252" i="1" s="1"/>
  <c r="V2252" i="1"/>
  <c r="W2247" i="1"/>
  <c r="X2247" i="1" s="1"/>
  <c r="V2247" i="1"/>
  <c r="W2246" i="1"/>
  <c r="X2246" i="1" s="1"/>
  <c r="V2246" i="1"/>
  <c r="V2245" i="1"/>
  <c r="W2245" i="1"/>
  <c r="X2245" i="1" s="1"/>
  <c r="V2242" i="1"/>
  <c r="W2242" i="1"/>
  <c r="X2242" i="1" s="1"/>
  <c r="W2241" i="1"/>
  <c r="X2241" i="1" s="1"/>
  <c r="V2241" i="1"/>
  <c r="W2240" i="1"/>
  <c r="X2240" i="1" s="1"/>
  <c r="V2240" i="1"/>
  <c r="W2236" i="1"/>
  <c r="X2236" i="1" s="1"/>
  <c r="V2236" i="1"/>
  <c r="V2235" i="1"/>
  <c r="W2235" i="1"/>
  <c r="X2235" i="1" s="1"/>
  <c r="V2234" i="1"/>
  <c r="W2234" i="1"/>
  <c r="X2234" i="1" s="1"/>
  <c r="W2233" i="1"/>
  <c r="X2233" i="1" s="1"/>
  <c r="V2233" i="1"/>
  <c r="W2232" i="1"/>
  <c r="X2232" i="1" s="1"/>
  <c r="V2232" i="1"/>
  <c r="W2230" i="1"/>
  <c r="X2230" i="1" s="1"/>
  <c r="V2230" i="1"/>
  <c r="V2229" i="1"/>
  <c r="W2229" i="1"/>
  <c r="X2229" i="1" s="1"/>
  <c r="W2228" i="1"/>
  <c r="X2228" i="1" s="1"/>
  <c r="V2228" i="1"/>
  <c r="W2224" i="1"/>
  <c r="X2224" i="1" s="1"/>
  <c r="V2224" i="1"/>
  <c r="W2223" i="1"/>
  <c r="X2223" i="1" s="1"/>
  <c r="V2223" i="1"/>
  <c r="V2220" i="1"/>
  <c r="W2220" i="1"/>
  <c r="X2220" i="1" s="1"/>
  <c r="V2216" i="1"/>
  <c r="W2216" i="1"/>
  <c r="X2216" i="1" s="1"/>
  <c r="W2213" i="1"/>
  <c r="X2213" i="1" s="1"/>
  <c r="V2213" i="1"/>
  <c r="W2212" i="1"/>
  <c r="X2212" i="1" s="1"/>
  <c r="V2212" i="1"/>
  <c r="W2211" i="1"/>
  <c r="X2211" i="1" s="1"/>
  <c r="V2211" i="1"/>
  <c r="V2209" i="1"/>
  <c r="W2209" i="1"/>
  <c r="X2209" i="1" s="1"/>
  <c r="W2207" i="1"/>
  <c r="X2207" i="1" s="1"/>
  <c r="V2207" i="1"/>
  <c r="W2206" i="1"/>
  <c r="X2206" i="1" s="1"/>
  <c r="V2206" i="1"/>
  <c r="W2205" i="1"/>
  <c r="X2205" i="1" s="1"/>
  <c r="V2205" i="1"/>
  <c r="W2204" i="1"/>
  <c r="X2204" i="1" s="1"/>
  <c r="V2204" i="1"/>
  <c r="W2199" i="1"/>
  <c r="X2199" i="1" s="1"/>
  <c r="V2199" i="1"/>
  <c r="V2195" i="1"/>
  <c r="W2195" i="1"/>
  <c r="X2195" i="1" s="1"/>
  <c r="W2189" i="1"/>
  <c r="X2189" i="1" s="1"/>
  <c r="V2189" i="1"/>
  <c r="V2183" i="1"/>
  <c r="W2183" i="1"/>
  <c r="X2183" i="1" s="1"/>
  <c r="W2179" i="1"/>
  <c r="X2179" i="1" s="1"/>
  <c r="V2179" i="1"/>
  <c r="V2177" i="1"/>
  <c r="W2177" i="1"/>
  <c r="X2177" i="1" s="1"/>
  <c r="W2176" i="1"/>
  <c r="X2176" i="1" s="1"/>
  <c r="V2176" i="1"/>
  <c r="W2174" i="1"/>
  <c r="X2174" i="1" s="1"/>
  <c r="V2174" i="1"/>
  <c r="V2172" i="1"/>
  <c r="W2172" i="1"/>
  <c r="X2172" i="1" s="1"/>
  <c r="W2169" i="1"/>
  <c r="X2169" i="1" s="1"/>
  <c r="V2169" i="1"/>
  <c r="W2164" i="1"/>
  <c r="X2164" i="1" s="1"/>
  <c r="V2164" i="1"/>
  <c r="W2163" i="1"/>
  <c r="X2163" i="1" s="1"/>
  <c r="V2163" i="1"/>
  <c r="W2160" i="1"/>
  <c r="X2160" i="1" s="1"/>
  <c r="V2160" i="1"/>
  <c r="W1989" i="1"/>
  <c r="X1989" i="1" s="1"/>
  <c r="V1989" i="1"/>
  <c r="W1988" i="1"/>
  <c r="X1988" i="1" s="1"/>
  <c r="V1988" i="1"/>
  <c r="W1987" i="1"/>
  <c r="X1987" i="1" s="1"/>
  <c r="V1987" i="1"/>
  <c r="W1986" i="1"/>
  <c r="X1986" i="1" s="1"/>
  <c r="V1986" i="1"/>
  <c r="W1985" i="1"/>
  <c r="X1985" i="1" s="1"/>
  <c r="V1985" i="1"/>
  <c r="W1981" i="1"/>
  <c r="X1981" i="1" s="1"/>
  <c r="V1981" i="1"/>
  <c r="W1980" i="1"/>
  <c r="X1980" i="1" s="1"/>
  <c r="V1980" i="1"/>
  <c r="W1977" i="1"/>
  <c r="X1977" i="1" s="1"/>
  <c r="V1977" i="1"/>
  <c r="W1975" i="1"/>
  <c r="X1975" i="1" s="1"/>
  <c r="V1975" i="1"/>
  <c r="W1974" i="1"/>
  <c r="X1974" i="1" s="1"/>
  <c r="V1974" i="1"/>
  <c r="W1970" i="1"/>
  <c r="X1970" i="1" s="1"/>
  <c r="V1970" i="1"/>
  <c r="W1969" i="1"/>
  <c r="X1969" i="1" s="1"/>
  <c r="V1969" i="1"/>
  <c r="W1967" i="1"/>
  <c r="X1967" i="1" s="1"/>
  <c r="V1967" i="1"/>
  <c r="W1966" i="1"/>
  <c r="X1966" i="1" s="1"/>
  <c r="V1966" i="1"/>
  <c r="W1962" i="1"/>
  <c r="X1962" i="1" s="1"/>
  <c r="V1962" i="1"/>
  <c r="W1961" i="1"/>
  <c r="X1961" i="1" s="1"/>
  <c r="V1961" i="1"/>
  <c r="W1959" i="1"/>
  <c r="X1959" i="1" s="1"/>
  <c r="V1959" i="1"/>
  <c r="V1955" i="1"/>
  <c r="W1955" i="1"/>
  <c r="X1955" i="1" s="1"/>
  <c r="V1954" i="1"/>
  <c r="W1954" i="1"/>
  <c r="X1954" i="1" s="1"/>
  <c r="W1950" i="1"/>
  <c r="X1950" i="1" s="1"/>
  <c r="V1950" i="1"/>
  <c r="W1949" i="1"/>
  <c r="X1949" i="1" s="1"/>
  <c r="V1949" i="1"/>
  <c r="W1947" i="1"/>
  <c r="X1947" i="1" s="1"/>
  <c r="V1947" i="1"/>
  <c r="W1943" i="1"/>
  <c r="X1943" i="1" s="1"/>
  <c r="V1943" i="1"/>
  <c r="V1941" i="1"/>
  <c r="W1941" i="1"/>
  <c r="X1941" i="1" s="1"/>
  <c r="V1938" i="1"/>
  <c r="W1938" i="1"/>
  <c r="X1938" i="1" s="1"/>
  <c r="V1933" i="1"/>
  <c r="W1933" i="1"/>
  <c r="X1933" i="1" s="1"/>
  <c r="W1923" i="1"/>
  <c r="X1923" i="1" s="1"/>
  <c r="V1923" i="1"/>
  <c r="V1907" i="1"/>
  <c r="W1907" i="1"/>
  <c r="X1907" i="1" s="1"/>
  <c r="V1903" i="1"/>
  <c r="W1903" i="1"/>
  <c r="X1903" i="1" s="1"/>
  <c r="V1890" i="1"/>
  <c r="W1890" i="1"/>
  <c r="X1890" i="1" s="1"/>
  <c r="W1879" i="1"/>
  <c r="X1879" i="1" s="1"/>
  <c r="V1879" i="1"/>
  <c r="V1858" i="1"/>
  <c r="W1858" i="1"/>
  <c r="X1858" i="1" s="1"/>
  <c r="V1845" i="1"/>
  <c r="W1845" i="1"/>
  <c r="X1845" i="1" s="1"/>
  <c r="W1843" i="1"/>
  <c r="X1843" i="1" s="1"/>
  <c r="V1843" i="1"/>
  <c r="W1837" i="1"/>
  <c r="X1837" i="1" s="1"/>
  <c r="V1837" i="1"/>
  <c r="W1821" i="1"/>
  <c r="X1821" i="1" s="1"/>
  <c r="V1821" i="1"/>
  <c r="V1815" i="1"/>
  <c r="W1815" i="1"/>
  <c r="X1815" i="1" s="1"/>
  <c r="V1814" i="1"/>
  <c r="W1814" i="1"/>
  <c r="X1814" i="1" s="1"/>
  <c r="V1813" i="1"/>
  <c r="W1813" i="1"/>
  <c r="X1813" i="1" s="1"/>
  <c r="V1811" i="1"/>
  <c r="W1811" i="1"/>
  <c r="X1811" i="1" s="1"/>
  <c r="W1808" i="1"/>
  <c r="X1808" i="1" s="1"/>
  <c r="V1808" i="1"/>
  <c r="W1806" i="1"/>
  <c r="X1806" i="1" s="1"/>
  <c r="V1806" i="1"/>
  <c r="V1804" i="1"/>
  <c r="W1804" i="1"/>
  <c r="X1804" i="1" s="1"/>
  <c r="W1803" i="1"/>
  <c r="X1803" i="1" s="1"/>
  <c r="V1803" i="1"/>
  <c r="W1802" i="1"/>
  <c r="X1802" i="1" s="1"/>
  <c r="V1802" i="1"/>
  <c r="V1801" i="1"/>
  <c r="W1801" i="1"/>
  <c r="X1801" i="1" s="1"/>
  <c r="W1799" i="1"/>
  <c r="X1799" i="1" s="1"/>
  <c r="V1799" i="1"/>
  <c r="W1796" i="1"/>
  <c r="X1796" i="1" s="1"/>
  <c r="V1796" i="1"/>
  <c r="W1795" i="1"/>
  <c r="X1795" i="1" s="1"/>
  <c r="V1795" i="1"/>
  <c r="V1793" i="1"/>
  <c r="W1793" i="1"/>
  <c r="X1793" i="1" s="1"/>
  <c r="V1792" i="1"/>
  <c r="W1792" i="1"/>
  <c r="X1792" i="1" s="1"/>
  <c r="W1790" i="1"/>
  <c r="X1790" i="1" s="1"/>
  <c r="V1790" i="1"/>
  <c r="W1788" i="1"/>
  <c r="X1788" i="1" s="1"/>
  <c r="V1788" i="1"/>
  <c r="W1787" i="1"/>
  <c r="X1787" i="1" s="1"/>
  <c r="V1787" i="1"/>
  <c r="V1785" i="1"/>
  <c r="W1785" i="1"/>
  <c r="X1785" i="1" s="1"/>
  <c r="W1783" i="1"/>
  <c r="X1783" i="1" s="1"/>
  <c r="V1783" i="1"/>
  <c r="W1782" i="1"/>
  <c r="X1782" i="1" s="1"/>
  <c r="V1782" i="1"/>
  <c r="W1781" i="1"/>
  <c r="X1781" i="1" s="1"/>
  <c r="V1781" i="1"/>
  <c r="W1780" i="1"/>
  <c r="X1780" i="1" s="1"/>
  <c r="V1780" i="1"/>
  <c r="W1777" i="1"/>
  <c r="X1777" i="1" s="1"/>
  <c r="V1777" i="1"/>
  <c r="W1774" i="1"/>
  <c r="X1774" i="1" s="1"/>
  <c r="V1774" i="1"/>
  <c r="W1772" i="1"/>
  <c r="X1772" i="1" s="1"/>
  <c r="V1772" i="1"/>
  <c r="W1769" i="1"/>
  <c r="X1769" i="1" s="1"/>
  <c r="V1769" i="1"/>
  <c r="W1765" i="1"/>
  <c r="X1765" i="1" s="1"/>
  <c r="V1765" i="1"/>
  <c r="W1764" i="1"/>
  <c r="X1764" i="1" s="1"/>
  <c r="V1764" i="1"/>
  <c r="W1761" i="1"/>
  <c r="X1761" i="1" s="1"/>
  <c r="V1761" i="1"/>
  <c r="W1759" i="1"/>
  <c r="X1759" i="1" s="1"/>
  <c r="V1759" i="1"/>
  <c r="W1758" i="1"/>
  <c r="X1758" i="1" s="1"/>
  <c r="V1758" i="1"/>
  <c r="W1757" i="1"/>
  <c r="X1757" i="1" s="1"/>
  <c r="V1757" i="1"/>
  <c r="W1755" i="1"/>
  <c r="X1755" i="1" s="1"/>
  <c r="V1755" i="1"/>
  <c r="V1749" i="1"/>
  <c r="W1749" i="1"/>
  <c r="X1749" i="1" s="1"/>
  <c r="W1744" i="1"/>
  <c r="X1744" i="1" s="1"/>
  <c r="V1744" i="1"/>
  <c r="W1743" i="1"/>
  <c r="X1743" i="1" s="1"/>
  <c r="V1743" i="1"/>
  <c r="V1740" i="1"/>
  <c r="W1740" i="1"/>
  <c r="X1740" i="1" s="1"/>
  <c r="W1738" i="1"/>
  <c r="X1738" i="1" s="1"/>
  <c r="V1738" i="1"/>
  <c r="W1737" i="1"/>
  <c r="X1737" i="1" s="1"/>
  <c r="V1737" i="1"/>
  <c r="V1734" i="1"/>
  <c r="W1734" i="1"/>
  <c r="X1734" i="1" s="1"/>
  <c r="W1733" i="1"/>
  <c r="X1733" i="1" s="1"/>
  <c r="V1733" i="1"/>
  <c r="W1731" i="1"/>
  <c r="X1731" i="1" s="1"/>
  <c r="V1731" i="1"/>
  <c r="V1728" i="1"/>
  <c r="W1728" i="1"/>
  <c r="X1728" i="1" s="1"/>
  <c r="V1726" i="1"/>
  <c r="W1726" i="1"/>
  <c r="X1726" i="1" s="1"/>
  <c r="W1725" i="1"/>
  <c r="X1725" i="1" s="1"/>
  <c r="V1725" i="1"/>
  <c r="W1723" i="1"/>
  <c r="X1723" i="1" s="1"/>
  <c r="V1723" i="1"/>
  <c r="W1722" i="1"/>
  <c r="X1722" i="1" s="1"/>
  <c r="V1722" i="1"/>
  <c r="V1720" i="1"/>
  <c r="W1720" i="1"/>
  <c r="X1720" i="1" s="1"/>
  <c r="V1719" i="1"/>
  <c r="W1719" i="1"/>
  <c r="X1719" i="1" s="1"/>
  <c r="W1718" i="1"/>
  <c r="X1718" i="1" s="1"/>
  <c r="V1718" i="1"/>
  <c r="W1716" i="1"/>
  <c r="X1716" i="1" s="1"/>
  <c r="V1716" i="1"/>
  <c r="W1714" i="1"/>
  <c r="X1714" i="1" s="1"/>
  <c r="V1714" i="1"/>
  <c r="W1712" i="1"/>
  <c r="X1712" i="1" s="1"/>
  <c r="V1712" i="1"/>
  <c r="W1710" i="1"/>
  <c r="X1710" i="1" s="1"/>
  <c r="V1710" i="1"/>
  <c r="W1707" i="1"/>
  <c r="X1707" i="1" s="1"/>
  <c r="V1707" i="1"/>
  <c r="V1705" i="1"/>
  <c r="W1705" i="1"/>
  <c r="X1705" i="1" s="1"/>
  <c r="W1704" i="1"/>
  <c r="X1704" i="1" s="1"/>
  <c r="V1704" i="1"/>
  <c r="V1701" i="1"/>
  <c r="W1701" i="1"/>
  <c r="X1701" i="1" s="1"/>
  <c r="V1700" i="1"/>
  <c r="W1700" i="1"/>
  <c r="X1700" i="1" s="1"/>
  <c r="W1699" i="1"/>
  <c r="X1699" i="1" s="1"/>
  <c r="V1699" i="1"/>
  <c r="W1698" i="1"/>
  <c r="X1698" i="1" s="1"/>
  <c r="V1698" i="1"/>
  <c r="W1697" i="1"/>
  <c r="X1697" i="1" s="1"/>
  <c r="V1697" i="1"/>
  <c r="W1696" i="1"/>
  <c r="X1696" i="1" s="1"/>
  <c r="V1696" i="1"/>
  <c r="W1689" i="1"/>
  <c r="X1689" i="1" s="1"/>
  <c r="V1689" i="1"/>
  <c r="V1688" i="1"/>
  <c r="W1688" i="1"/>
  <c r="X1688" i="1" s="1"/>
  <c r="V1686" i="1"/>
  <c r="W1686" i="1"/>
  <c r="X1686" i="1" s="1"/>
  <c r="W1685" i="1"/>
  <c r="X1685" i="1" s="1"/>
  <c r="V1685" i="1"/>
  <c r="W1684" i="1"/>
  <c r="X1684" i="1" s="1"/>
  <c r="V1684" i="1"/>
  <c r="W1682" i="1"/>
  <c r="X1682" i="1" s="1"/>
  <c r="V1682" i="1"/>
  <c r="W1679" i="1"/>
  <c r="X1679" i="1" s="1"/>
  <c r="V1679" i="1"/>
  <c r="W1678" i="1"/>
  <c r="X1678" i="1" s="1"/>
  <c r="V1678" i="1"/>
  <c r="W1677" i="1"/>
  <c r="X1677" i="1" s="1"/>
  <c r="V1677" i="1"/>
  <c r="W1676" i="1"/>
  <c r="X1676" i="1" s="1"/>
  <c r="V1676" i="1"/>
  <c r="W1675" i="1"/>
  <c r="X1675" i="1" s="1"/>
  <c r="V1675" i="1"/>
  <c r="W1673" i="1"/>
  <c r="X1673" i="1" s="1"/>
  <c r="V1673" i="1"/>
  <c r="W1669" i="1"/>
  <c r="X1669" i="1" s="1"/>
  <c r="V1669" i="1"/>
  <c r="W1668" i="1"/>
  <c r="X1668" i="1" s="1"/>
  <c r="V1668" i="1"/>
  <c r="W1662" i="1"/>
  <c r="X1662" i="1" s="1"/>
  <c r="V1662" i="1"/>
  <c r="V1660" i="1"/>
  <c r="W1660" i="1"/>
  <c r="X1660" i="1" s="1"/>
  <c r="W1659" i="1"/>
  <c r="X1659" i="1" s="1"/>
  <c r="V1659" i="1"/>
  <c r="V1658" i="1"/>
  <c r="W1658" i="1"/>
  <c r="X1658" i="1" s="1"/>
  <c r="W1443" i="1"/>
  <c r="X1443" i="1" s="1"/>
  <c r="V1443" i="1"/>
  <c r="W1130" i="1"/>
  <c r="X1130" i="1" s="1"/>
  <c r="V1130" i="1"/>
  <c r="W1031" i="1"/>
  <c r="X1031" i="1" s="1"/>
  <c r="V1031" i="1"/>
  <c r="V479" i="1"/>
  <c r="W479" i="1"/>
  <c r="X479" i="1" s="1"/>
  <c r="W9833" i="1"/>
  <c r="X9833" i="1" s="1"/>
  <c r="V9833" i="1"/>
  <c r="W9831" i="1"/>
  <c r="X9831" i="1" s="1"/>
  <c r="V9831" i="1"/>
  <c r="V9830" i="1"/>
  <c r="W9830" i="1"/>
  <c r="X9830" i="1" s="1"/>
  <c r="W9821" i="1"/>
  <c r="X9821" i="1" s="1"/>
  <c r="V9821" i="1"/>
  <c r="W9818" i="1"/>
  <c r="X9818" i="1" s="1"/>
  <c r="V9818" i="1"/>
  <c r="W9815" i="1"/>
  <c r="X9815" i="1" s="1"/>
  <c r="V9815" i="1"/>
  <c r="W9813" i="1"/>
  <c r="X9813" i="1" s="1"/>
  <c r="V9813" i="1"/>
  <c r="W9812" i="1"/>
  <c r="X9812" i="1" s="1"/>
  <c r="V9812" i="1"/>
  <c r="W9811" i="1"/>
  <c r="X9811" i="1" s="1"/>
  <c r="V9811" i="1"/>
  <c r="W9807" i="1"/>
  <c r="X9807" i="1" s="1"/>
  <c r="V9807" i="1"/>
  <c r="V9806" i="1"/>
  <c r="W9806" i="1"/>
  <c r="X9806" i="1" s="1"/>
  <c r="V9800" i="1"/>
  <c r="W9800" i="1"/>
  <c r="X9800" i="1" s="1"/>
  <c r="W9794" i="1"/>
  <c r="X9794" i="1" s="1"/>
  <c r="V9794" i="1"/>
  <c r="W9793" i="1"/>
  <c r="X9793" i="1" s="1"/>
  <c r="V9793" i="1"/>
  <c r="V9787" i="1"/>
  <c r="W9787" i="1"/>
  <c r="X9787" i="1" s="1"/>
  <c r="V9785" i="1"/>
  <c r="W9785" i="1"/>
  <c r="X9785" i="1" s="1"/>
  <c r="V9782" i="1"/>
  <c r="W9782" i="1"/>
  <c r="X9782" i="1" s="1"/>
  <c r="V9781" i="1"/>
  <c r="W9781" i="1"/>
  <c r="X9781" i="1" s="1"/>
  <c r="W9780" i="1"/>
  <c r="X9780" i="1" s="1"/>
  <c r="V9780" i="1"/>
  <c r="W9778" i="1"/>
  <c r="X9778" i="1" s="1"/>
  <c r="V9778" i="1"/>
  <c r="V9777" i="1"/>
  <c r="W9777" i="1"/>
  <c r="X9777" i="1" s="1"/>
  <c r="W9776" i="1"/>
  <c r="X9776" i="1" s="1"/>
  <c r="V9776" i="1"/>
  <c r="W9770" i="1"/>
  <c r="X9770" i="1" s="1"/>
  <c r="V9770" i="1"/>
  <c r="W9769" i="1"/>
  <c r="X9769" i="1" s="1"/>
  <c r="V9769" i="1"/>
  <c r="W9766" i="1"/>
  <c r="X9766" i="1" s="1"/>
  <c r="V9766" i="1"/>
  <c r="W9764" i="1"/>
  <c r="X9764" i="1" s="1"/>
  <c r="V9764" i="1"/>
  <c r="W9760" i="1"/>
  <c r="X9760" i="1" s="1"/>
  <c r="V9760" i="1"/>
  <c r="W9757" i="1"/>
  <c r="X9757" i="1" s="1"/>
  <c r="V9757" i="1"/>
  <c r="W9756" i="1"/>
  <c r="X9756" i="1" s="1"/>
  <c r="V9756" i="1"/>
  <c r="W9755" i="1"/>
  <c r="X9755" i="1" s="1"/>
  <c r="V9755" i="1"/>
  <c r="W9752" i="1"/>
  <c r="X9752" i="1" s="1"/>
  <c r="V9752" i="1"/>
  <c r="W9749" i="1"/>
  <c r="X9749" i="1" s="1"/>
  <c r="V9749" i="1"/>
  <c r="W9748" i="1"/>
  <c r="X9748" i="1" s="1"/>
  <c r="V9748" i="1"/>
  <c r="W9744" i="1"/>
  <c r="X9744" i="1" s="1"/>
  <c r="V9744" i="1"/>
  <c r="W9741" i="1"/>
  <c r="X9741" i="1" s="1"/>
  <c r="V9741" i="1"/>
  <c r="W9740" i="1"/>
  <c r="X9740" i="1" s="1"/>
  <c r="V9740" i="1"/>
  <c r="W9738" i="1"/>
  <c r="X9738" i="1" s="1"/>
  <c r="V9738" i="1"/>
  <c r="W9736" i="1"/>
  <c r="X9736" i="1" s="1"/>
  <c r="V9736" i="1"/>
  <c r="V9729" i="1"/>
  <c r="W9729" i="1"/>
  <c r="X9729" i="1" s="1"/>
  <c r="W9728" i="1"/>
  <c r="X9728" i="1" s="1"/>
  <c r="V9728" i="1"/>
  <c r="W9716" i="1"/>
  <c r="X9716" i="1" s="1"/>
  <c r="V9716" i="1"/>
  <c r="W9714" i="1"/>
  <c r="X9714" i="1" s="1"/>
  <c r="V9714" i="1"/>
  <c r="W9706" i="1"/>
  <c r="X9706" i="1" s="1"/>
  <c r="V9706" i="1"/>
  <c r="W9694" i="1"/>
  <c r="X9694" i="1" s="1"/>
  <c r="V9694" i="1"/>
  <c r="W9686" i="1"/>
  <c r="X9686" i="1" s="1"/>
  <c r="V9686" i="1"/>
  <c r="W9680" i="1"/>
  <c r="X9680" i="1" s="1"/>
  <c r="V9680" i="1"/>
  <c r="W9679" i="1"/>
  <c r="X9679" i="1" s="1"/>
  <c r="V9679" i="1"/>
  <c r="W9678" i="1"/>
  <c r="X9678" i="1" s="1"/>
  <c r="V9678" i="1"/>
  <c r="W9677" i="1"/>
  <c r="X9677" i="1" s="1"/>
  <c r="V9677" i="1"/>
  <c r="W9672" i="1"/>
  <c r="X9672" i="1" s="1"/>
  <c r="V9672" i="1"/>
  <c r="W9671" i="1"/>
  <c r="X9671" i="1" s="1"/>
  <c r="V9671" i="1"/>
  <c r="V9670" i="1"/>
  <c r="W9670" i="1"/>
  <c r="X9670" i="1" s="1"/>
  <c r="W9667" i="1"/>
  <c r="X9667" i="1" s="1"/>
  <c r="V9667" i="1"/>
  <c r="W9664" i="1"/>
  <c r="X9664" i="1" s="1"/>
  <c r="V9664" i="1"/>
  <c r="W9662" i="1"/>
  <c r="X9662" i="1" s="1"/>
  <c r="V9662" i="1"/>
  <c r="W9656" i="1"/>
  <c r="X9656" i="1" s="1"/>
  <c r="V9656" i="1"/>
  <c r="W9653" i="1"/>
  <c r="X9653" i="1" s="1"/>
  <c r="V9653" i="1"/>
  <c r="W9652" i="1"/>
  <c r="X9652" i="1" s="1"/>
  <c r="V9652" i="1"/>
  <c r="V9651" i="1"/>
  <c r="W9651" i="1"/>
  <c r="X9651" i="1" s="1"/>
  <c r="W9649" i="1"/>
  <c r="X9649" i="1" s="1"/>
  <c r="V9649" i="1"/>
  <c r="W9640" i="1"/>
  <c r="X9640" i="1" s="1"/>
  <c r="V9640" i="1"/>
  <c r="W9638" i="1"/>
  <c r="X9638" i="1" s="1"/>
  <c r="V9638" i="1"/>
  <c r="W9637" i="1"/>
  <c r="X9637" i="1" s="1"/>
  <c r="V9637" i="1"/>
  <c r="W9636" i="1"/>
  <c r="X9636" i="1" s="1"/>
  <c r="V9636" i="1"/>
  <c r="W9635" i="1"/>
  <c r="X9635" i="1" s="1"/>
  <c r="V9635" i="1"/>
  <c r="V9632" i="1"/>
  <c r="W9632" i="1"/>
  <c r="X9632" i="1" s="1"/>
  <c r="V9630" i="1"/>
  <c r="W9630" i="1"/>
  <c r="X9630" i="1" s="1"/>
  <c r="W9629" i="1"/>
  <c r="X9629" i="1" s="1"/>
  <c r="V9629" i="1"/>
  <c r="V9628" i="1"/>
  <c r="W9628" i="1"/>
  <c r="X9628" i="1" s="1"/>
  <c r="V9627" i="1"/>
  <c r="W9627" i="1"/>
  <c r="X9627" i="1" s="1"/>
  <c r="V9626" i="1"/>
  <c r="W9626" i="1"/>
  <c r="X9626" i="1" s="1"/>
  <c r="W9624" i="1"/>
  <c r="X9624" i="1" s="1"/>
  <c r="V9624" i="1"/>
  <c r="W9621" i="1"/>
  <c r="X9621" i="1" s="1"/>
  <c r="V9621" i="1"/>
  <c r="W9619" i="1"/>
  <c r="X9619" i="1" s="1"/>
  <c r="V9619" i="1"/>
  <c r="V9615" i="1"/>
  <c r="W9615" i="1"/>
  <c r="X9615" i="1" s="1"/>
  <c r="W9611" i="1"/>
  <c r="X9611" i="1" s="1"/>
  <c r="V9611" i="1"/>
  <c r="V9610" i="1"/>
  <c r="W9610" i="1"/>
  <c r="X9610" i="1" s="1"/>
  <c r="W9607" i="1"/>
  <c r="X9607" i="1" s="1"/>
  <c r="V9607" i="1"/>
  <c r="W9606" i="1"/>
  <c r="X9606" i="1" s="1"/>
  <c r="V9606" i="1"/>
  <c r="W9605" i="1"/>
  <c r="X9605" i="1" s="1"/>
  <c r="V9605" i="1"/>
  <c r="W9604" i="1"/>
  <c r="X9604" i="1" s="1"/>
  <c r="V9604" i="1"/>
  <c r="V9594" i="1"/>
  <c r="W9594" i="1"/>
  <c r="X9594" i="1" s="1"/>
  <c r="W9593" i="1"/>
  <c r="X9593" i="1" s="1"/>
  <c r="V9593" i="1"/>
  <c r="V9590" i="1"/>
  <c r="W9590" i="1"/>
  <c r="X9590" i="1" s="1"/>
  <c r="W9580" i="1"/>
  <c r="X9580" i="1" s="1"/>
  <c r="V9580" i="1"/>
  <c r="W9575" i="1"/>
  <c r="X9575" i="1" s="1"/>
  <c r="V9575" i="1"/>
  <c r="W9571" i="1"/>
  <c r="X9571" i="1" s="1"/>
  <c r="V9571" i="1"/>
  <c r="W9570" i="1"/>
  <c r="X9570" i="1" s="1"/>
  <c r="V9570" i="1"/>
  <c r="W9569" i="1"/>
  <c r="X9569" i="1" s="1"/>
  <c r="V9569" i="1"/>
  <c r="W9568" i="1"/>
  <c r="X9568" i="1" s="1"/>
  <c r="V9568" i="1"/>
  <c r="W9565" i="1"/>
  <c r="X9565" i="1" s="1"/>
  <c r="V9565" i="1"/>
  <c r="V9563" i="1"/>
  <c r="W9563" i="1"/>
  <c r="X9563" i="1" s="1"/>
  <c r="W9562" i="1"/>
  <c r="X9562" i="1" s="1"/>
  <c r="V9562" i="1"/>
  <c r="W9558" i="1"/>
  <c r="X9558" i="1" s="1"/>
  <c r="V9558" i="1"/>
  <c r="V9554" i="1"/>
  <c r="W9554" i="1"/>
  <c r="X9554" i="1" s="1"/>
  <c r="V9553" i="1"/>
  <c r="W9553" i="1"/>
  <c r="X9553" i="1" s="1"/>
  <c r="W9543" i="1"/>
  <c r="X9543" i="1" s="1"/>
  <c r="V9543" i="1"/>
  <c r="W9540" i="1"/>
  <c r="X9540" i="1" s="1"/>
  <c r="V9540" i="1"/>
  <c r="V9538" i="1"/>
  <c r="W9538" i="1"/>
  <c r="X9538" i="1" s="1"/>
  <c r="W9537" i="1"/>
  <c r="X9537" i="1" s="1"/>
  <c r="V9537" i="1"/>
  <c r="W9533" i="1"/>
  <c r="X9533" i="1" s="1"/>
  <c r="V9533" i="1"/>
  <c r="W9530" i="1"/>
  <c r="X9530" i="1" s="1"/>
  <c r="V9530" i="1"/>
  <c r="W9527" i="1"/>
  <c r="X9527" i="1" s="1"/>
  <c r="V9527" i="1"/>
  <c r="W9526" i="1"/>
  <c r="X9526" i="1" s="1"/>
  <c r="V9526" i="1"/>
  <c r="W9524" i="1"/>
  <c r="X9524" i="1" s="1"/>
  <c r="V9524" i="1"/>
  <c r="W9522" i="1"/>
  <c r="X9522" i="1" s="1"/>
  <c r="V9522" i="1"/>
  <c r="W9518" i="1"/>
  <c r="X9518" i="1" s="1"/>
  <c r="V9518" i="1"/>
  <c r="W9516" i="1"/>
  <c r="X9516" i="1" s="1"/>
  <c r="V9516" i="1"/>
  <c r="W9513" i="1"/>
  <c r="X9513" i="1" s="1"/>
  <c r="V9513" i="1"/>
  <c r="W9505" i="1"/>
  <c r="X9505" i="1" s="1"/>
  <c r="V9505" i="1"/>
  <c r="W9502" i="1"/>
  <c r="X9502" i="1" s="1"/>
  <c r="V9502" i="1"/>
  <c r="V9496" i="1"/>
  <c r="W9496" i="1"/>
  <c r="X9496" i="1" s="1"/>
  <c r="V9495" i="1"/>
  <c r="W9495" i="1"/>
  <c r="X9495" i="1" s="1"/>
  <c r="W9491" i="1"/>
  <c r="X9491" i="1" s="1"/>
  <c r="V9491" i="1"/>
  <c r="V9490" i="1"/>
  <c r="W9490" i="1"/>
  <c r="X9490" i="1" s="1"/>
  <c r="W9489" i="1"/>
  <c r="X9489" i="1" s="1"/>
  <c r="V9489" i="1"/>
  <c r="W9482" i="1"/>
  <c r="X9482" i="1" s="1"/>
  <c r="V9482" i="1"/>
  <c r="W9481" i="1"/>
  <c r="X9481" i="1" s="1"/>
  <c r="V9481" i="1"/>
  <c r="W9477" i="1"/>
  <c r="X9477" i="1" s="1"/>
  <c r="V9477" i="1"/>
  <c r="V9473" i="1"/>
  <c r="W9473" i="1"/>
  <c r="X9473" i="1" s="1"/>
  <c r="V9471" i="1"/>
  <c r="W9471" i="1"/>
  <c r="X9471" i="1" s="1"/>
  <c r="W9469" i="1"/>
  <c r="X9469" i="1" s="1"/>
  <c r="V9469" i="1"/>
  <c r="V9467" i="1"/>
  <c r="W9467" i="1"/>
  <c r="X9467" i="1" s="1"/>
  <c r="W9466" i="1"/>
  <c r="X9466" i="1" s="1"/>
  <c r="V9466" i="1"/>
  <c r="W9460" i="1"/>
  <c r="X9460" i="1" s="1"/>
  <c r="V9460" i="1"/>
  <c r="V9459" i="1"/>
  <c r="W9459" i="1"/>
  <c r="X9459" i="1" s="1"/>
  <c r="W9458" i="1"/>
  <c r="X9458" i="1" s="1"/>
  <c r="V9458" i="1"/>
  <c r="V9456" i="1"/>
  <c r="W9456" i="1"/>
  <c r="X9456" i="1" s="1"/>
  <c r="V9455" i="1"/>
  <c r="W9455" i="1"/>
  <c r="X9455" i="1" s="1"/>
  <c r="W9454" i="1"/>
  <c r="X9454" i="1" s="1"/>
  <c r="V9454" i="1"/>
  <c r="V9453" i="1"/>
  <c r="W9453" i="1"/>
  <c r="X9453" i="1" s="1"/>
  <c r="V9447" i="1"/>
  <c r="W9447" i="1"/>
  <c r="X9447" i="1" s="1"/>
  <c r="W9444" i="1"/>
  <c r="X9444" i="1" s="1"/>
  <c r="V9444" i="1"/>
  <c r="W9438" i="1"/>
  <c r="X9438" i="1" s="1"/>
  <c r="V9438" i="1"/>
  <c r="W9435" i="1"/>
  <c r="X9435" i="1" s="1"/>
  <c r="V9435" i="1"/>
  <c r="W9427" i="1"/>
  <c r="X9427" i="1" s="1"/>
  <c r="V9427" i="1"/>
  <c r="W9424" i="1"/>
  <c r="X9424" i="1" s="1"/>
  <c r="V9424" i="1"/>
  <c r="W9420" i="1"/>
  <c r="X9420" i="1" s="1"/>
  <c r="V9420" i="1"/>
  <c r="W9410" i="1"/>
  <c r="X9410" i="1" s="1"/>
  <c r="V9410" i="1"/>
  <c r="W9407" i="1"/>
  <c r="X9407" i="1" s="1"/>
  <c r="V9407" i="1"/>
  <c r="W9404" i="1"/>
  <c r="X9404" i="1" s="1"/>
  <c r="V9404" i="1"/>
  <c r="V9401" i="1"/>
  <c r="W9401" i="1"/>
  <c r="X9401" i="1" s="1"/>
  <c r="W9398" i="1"/>
  <c r="X9398" i="1" s="1"/>
  <c r="V9398" i="1"/>
  <c r="W9396" i="1"/>
  <c r="X9396" i="1" s="1"/>
  <c r="V9396" i="1"/>
  <c r="W9392" i="1"/>
  <c r="X9392" i="1" s="1"/>
  <c r="V9392" i="1"/>
  <c r="W9385" i="1"/>
  <c r="X9385" i="1" s="1"/>
  <c r="V9385" i="1"/>
  <c r="W9382" i="1"/>
  <c r="X9382" i="1" s="1"/>
  <c r="V9382" i="1"/>
  <c r="W9381" i="1"/>
  <c r="X9381" i="1" s="1"/>
  <c r="V9381" i="1"/>
  <c r="W9380" i="1"/>
  <c r="X9380" i="1" s="1"/>
  <c r="V9380" i="1"/>
  <c r="W9378" i="1"/>
  <c r="X9378" i="1" s="1"/>
  <c r="V9378" i="1"/>
  <c r="W9373" i="1"/>
  <c r="X9373" i="1" s="1"/>
  <c r="V9373" i="1"/>
  <c r="W9368" i="1"/>
  <c r="X9368" i="1" s="1"/>
  <c r="V9368" i="1"/>
  <c r="W9357" i="1"/>
  <c r="X9357" i="1" s="1"/>
  <c r="V9357" i="1"/>
  <c r="V9355" i="1"/>
  <c r="W9355" i="1"/>
  <c r="X9355" i="1" s="1"/>
  <c r="V9354" i="1"/>
  <c r="W9354" i="1"/>
  <c r="X9354" i="1" s="1"/>
  <c r="W6036" i="1"/>
  <c r="X6036" i="1" s="1"/>
  <c r="V6036" i="1"/>
  <c r="V6035" i="1"/>
  <c r="W6035" i="1"/>
  <c r="X6035" i="1" s="1"/>
  <c r="V6031" i="1"/>
  <c r="W6031" i="1"/>
  <c r="X6031" i="1" s="1"/>
  <c r="V6030" i="1"/>
  <c r="W6030" i="1"/>
  <c r="X6030" i="1" s="1"/>
  <c r="V6027" i="1"/>
  <c r="W6027" i="1"/>
  <c r="X6027" i="1" s="1"/>
  <c r="V6026" i="1"/>
  <c r="W6026" i="1"/>
  <c r="X6026" i="1" s="1"/>
  <c r="W6022" i="1"/>
  <c r="X6022" i="1" s="1"/>
  <c r="V6022" i="1"/>
  <c r="W6011" i="1"/>
  <c r="X6011" i="1" s="1"/>
  <c r="V6011" i="1"/>
  <c r="V6004" i="1"/>
  <c r="W6004" i="1"/>
  <c r="X6004" i="1" s="1"/>
  <c r="W6000" i="1"/>
  <c r="X6000" i="1" s="1"/>
  <c r="V6000" i="1"/>
  <c r="W5989" i="1"/>
  <c r="X5989" i="1" s="1"/>
  <c r="V5989" i="1"/>
  <c r="V5987" i="1"/>
  <c r="W5987" i="1"/>
  <c r="X5987" i="1" s="1"/>
  <c r="V5984" i="1"/>
  <c r="W5984" i="1"/>
  <c r="X5984" i="1" s="1"/>
  <c r="W5976" i="1"/>
  <c r="X5976" i="1" s="1"/>
  <c r="V5976" i="1"/>
  <c r="V5974" i="1"/>
  <c r="W5974" i="1"/>
  <c r="X5974" i="1" s="1"/>
  <c r="W5950" i="1"/>
  <c r="X5950" i="1" s="1"/>
  <c r="V5950" i="1"/>
  <c r="V5942" i="1"/>
  <c r="W5942" i="1"/>
  <c r="X5942" i="1" s="1"/>
  <c r="W5941" i="1"/>
  <c r="X5941" i="1" s="1"/>
  <c r="V5941" i="1"/>
  <c r="V5939" i="1"/>
  <c r="W5939" i="1"/>
  <c r="X5939" i="1" s="1"/>
  <c r="W5933" i="1"/>
  <c r="X5933" i="1" s="1"/>
  <c r="V5933" i="1"/>
  <c r="W5932" i="1"/>
  <c r="X5932" i="1" s="1"/>
  <c r="V5932" i="1"/>
  <c r="W5928" i="1"/>
  <c r="X5928" i="1" s="1"/>
  <c r="V5928" i="1"/>
  <c r="V5925" i="1"/>
  <c r="W5925" i="1"/>
  <c r="X5925" i="1" s="1"/>
  <c r="W5924" i="1"/>
  <c r="X5924" i="1" s="1"/>
  <c r="V5924" i="1"/>
  <c r="W5921" i="1"/>
  <c r="X5921" i="1" s="1"/>
  <c r="V5921" i="1"/>
  <c r="W5920" i="1"/>
  <c r="X5920" i="1" s="1"/>
  <c r="V5920" i="1"/>
  <c r="W5918" i="1"/>
  <c r="X5918" i="1" s="1"/>
  <c r="V5918" i="1"/>
  <c r="V5916" i="1"/>
  <c r="W5916" i="1"/>
  <c r="X5916" i="1" s="1"/>
  <c r="W5911" i="1"/>
  <c r="X5911" i="1" s="1"/>
  <c r="V5911" i="1"/>
  <c r="W5910" i="1"/>
  <c r="X5910" i="1" s="1"/>
  <c r="V5910" i="1"/>
  <c r="W5907" i="1"/>
  <c r="X5907" i="1" s="1"/>
  <c r="V5907" i="1"/>
  <c r="V5903" i="1"/>
  <c r="W5903" i="1"/>
  <c r="X5903" i="1" s="1"/>
  <c r="V5901" i="1"/>
  <c r="W5901" i="1"/>
  <c r="X5901" i="1" s="1"/>
  <c r="W5899" i="1"/>
  <c r="X5899" i="1" s="1"/>
  <c r="V5899" i="1"/>
  <c r="W5898" i="1"/>
  <c r="X5898" i="1" s="1"/>
  <c r="V5898" i="1"/>
  <c r="W5895" i="1"/>
  <c r="X5895" i="1" s="1"/>
  <c r="V5895" i="1"/>
  <c r="W5890" i="1"/>
  <c r="X5890" i="1" s="1"/>
  <c r="V5890" i="1"/>
  <c r="V5889" i="1"/>
  <c r="W5889" i="1"/>
  <c r="X5889" i="1" s="1"/>
  <c r="V5888" i="1"/>
  <c r="W5888" i="1"/>
  <c r="X5888" i="1" s="1"/>
  <c r="V5886" i="1"/>
  <c r="W5886" i="1"/>
  <c r="X5886" i="1" s="1"/>
  <c r="V5866" i="1"/>
  <c r="W5866" i="1"/>
  <c r="X5866" i="1" s="1"/>
  <c r="V5860" i="1"/>
  <c r="W5860" i="1"/>
  <c r="X5860" i="1" s="1"/>
  <c r="V5858" i="1"/>
  <c r="W5858" i="1"/>
  <c r="X5858" i="1" s="1"/>
  <c r="W5855" i="1"/>
  <c r="X5855" i="1" s="1"/>
  <c r="V5855" i="1"/>
  <c r="W5850" i="1"/>
  <c r="X5850" i="1" s="1"/>
  <c r="V5850" i="1"/>
  <c r="W5844" i="1"/>
  <c r="X5844" i="1" s="1"/>
  <c r="V5844" i="1"/>
  <c r="W5843" i="1"/>
  <c r="X5843" i="1" s="1"/>
  <c r="V5843" i="1"/>
  <c r="W5839" i="1"/>
  <c r="X5839" i="1" s="1"/>
  <c r="V5839" i="1"/>
  <c r="W5835" i="1"/>
  <c r="X5835" i="1" s="1"/>
  <c r="V5835" i="1"/>
  <c r="W5834" i="1"/>
  <c r="X5834" i="1" s="1"/>
  <c r="V5834" i="1"/>
  <c r="W5833" i="1"/>
  <c r="X5833" i="1" s="1"/>
  <c r="V5833" i="1"/>
  <c r="W5832" i="1"/>
  <c r="X5832" i="1" s="1"/>
  <c r="V5832" i="1"/>
  <c r="W5828" i="1"/>
  <c r="X5828" i="1" s="1"/>
  <c r="V5828" i="1"/>
  <c r="W5825" i="1"/>
  <c r="X5825" i="1" s="1"/>
  <c r="V5825" i="1"/>
  <c r="W5823" i="1"/>
  <c r="X5823" i="1" s="1"/>
  <c r="V5823" i="1"/>
  <c r="W5822" i="1"/>
  <c r="X5822" i="1" s="1"/>
  <c r="V5822" i="1"/>
  <c r="W5821" i="1"/>
  <c r="X5821" i="1" s="1"/>
  <c r="V5821" i="1"/>
  <c r="V5819" i="1"/>
  <c r="W5819" i="1"/>
  <c r="X5819" i="1" s="1"/>
  <c r="W5818" i="1"/>
  <c r="X5818" i="1" s="1"/>
  <c r="V5818" i="1"/>
  <c r="W5815" i="1"/>
  <c r="X5815" i="1" s="1"/>
  <c r="V5815" i="1"/>
  <c r="W5809" i="1"/>
  <c r="X5809" i="1" s="1"/>
  <c r="V5809" i="1"/>
  <c r="W5807" i="1"/>
  <c r="X5807" i="1" s="1"/>
  <c r="V5807" i="1"/>
  <c r="W5803" i="1"/>
  <c r="X5803" i="1" s="1"/>
  <c r="V5803" i="1"/>
  <c r="W5802" i="1"/>
  <c r="X5802" i="1" s="1"/>
  <c r="V5802" i="1"/>
  <c r="W5793" i="1"/>
  <c r="X5793" i="1" s="1"/>
  <c r="V5793" i="1"/>
  <c r="W5782" i="1"/>
  <c r="X5782" i="1" s="1"/>
  <c r="V5782" i="1"/>
  <c r="V5780" i="1"/>
  <c r="W5780" i="1"/>
  <c r="X5780" i="1" s="1"/>
  <c r="W5773" i="1"/>
  <c r="X5773" i="1" s="1"/>
  <c r="V5773" i="1"/>
  <c r="W5760" i="1"/>
  <c r="X5760" i="1" s="1"/>
  <c r="V5760" i="1"/>
  <c r="V5759" i="1"/>
  <c r="W5759" i="1"/>
  <c r="X5759" i="1" s="1"/>
  <c r="V5756" i="1"/>
  <c r="W5756" i="1"/>
  <c r="X5756" i="1" s="1"/>
  <c r="V5754" i="1"/>
  <c r="W5754" i="1"/>
  <c r="X5754" i="1" s="1"/>
  <c r="W5752" i="1"/>
  <c r="X5752" i="1" s="1"/>
  <c r="V5752" i="1"/>
  <c r="W5744" i="1"/>
  <c r="X5744" i="1" s="1"/>
  <c r="V5744" i="1"/>
  <c r="V5735" i="1"/>
  <c r="W5735" i="1"/>
  <c r="X5735" i="1" s="1"/>
  <c r="V5732" i="1"/>
  <c r="W5732" i="1"/>
  <c r="X5732" i="1" s="1"/>
  <c r="V5719" i="1"/>
  <c r="W5719" i="1"/>
  <c r="X5719" i="1" s="1"/>
  <c r="W5709" i="1"/>
  <c r="X5709" i="1" s="1"/>
  <c r="V5709" i="1"/>
  <c r="W5706" i="1"/>
  <c r="X5706" i="1" s="1"/>
  <c r="V5706" i="1"/>
  <c r="W5702" i="1"/>
  <c r="X5702" i="1" s="1"/>
  <c r="V5702" i="1"/>
  <c r="V5701" i="1"/>
  <c r="W5701" i="1"/>
  <c r="X5701" i="1" s="1"/>
  <c r="V5699" i="1"/>
  <c r="W5699" i="1"/>
  <c r="X5699" i="1" s="1"/>
  <c r="W5697" i="1"/>
  <c r="X5697" i="1" s="1"/>
  <c r="V5697" i="1"/>
  <c r="W5696" i="1"/>
  <c r="X5696" i="1" s="1"/>
  <c r="V5696" i="1"/>
  <c r="V5695" i="1"/>
  <c r="W5695" i="1"/>
  <c r="X5695" i="1" s="1"/>
  <c r="W5691" i="1"/>
  <c r="X5691" i="1" s="1"/>
  <c r="V5691" i="1"/>
  <c r="W5688" i="1"/>
  <c r="X5688" i="1" s="1"/>
  <c r="V5688" i="1"/>
  <c r="W5687" i="1"/>
  <c r="X5687" i="1" s="1"/>
  <c r="V5687" i="1"/>
  <c r="W5686" i="1"/>
  <c r="X5686" i="1" s="1"/>
  <c r="V5686" i="1"/>
  <c r="V5680" i="1"/>
  <c r="W5680" i="1"/>
  <c r="X5680" i="1" s="1"/>
  <c r="W5679" i="1"/>
  <c r="X5679" i="1" s="1"/>
  <c r="V5679" i="1"/>
  <c r="V5678" i="1"/>
  <c r="W5678" i="1"/>
  <c r="X5678" i="1" s="1"/>
  <c r="W5675" i="1"/>
  <c r="X5675" i="1" s="1"/>
  <c r="V5675" i="1"/>
  <c r="W5669" i="1"/>
  <c r="X5669" i="1" s="1"/>
  <c r="V5669" i="1"/>
  <c r="W5668" i="1"/>
  <c r="X5668" i="1" s="1"/>
  <c r="V5668" i="1"/>
  <c r="W5659" i="1"/>
  <c r="X5659" i="1" s="1"/>
  <c r="V5659" i="1"/>
  <c r="V5655" i="1"/>
  <c r="W5655" i="1"/>
  <c r="X5655" i="1" s="1"/>
  <c r="W5650" i="1"/>
  <c r="X5650" i="1" s="1"/>
  <c r="V5650" i="1"/>
  <c r="V5644" i="1"/>
  <c r="W5644" i="1"/>
  <c r="X5644" i="1" s="1"/>
  <c r="V5643" i="1"/>
  <c r="W5643" i="1"/>
  <c r="X5643" i="1" s="1"/>
  <c r="V5636" i="1"/>
  <c r="W5636" i="1"/>
  <c r="X5636" i="1" s="1"/>
  <c r="W5634" i="1"/>
  <c r="X5634" i="1" s="1"/>
  <c r="V5634" i="1"/>
  <c r="V5632" i="1"/>
  <c r="W5632" i="1"/>
  <c r="X5632" i="1" s="1"/>
  <c r="W5631" i="1"/>
  <c r="X5631" i="1" s="1"/>
  <c r="V5631" i="1"/>
  <c r="W5629" i="1"/>
  <c r="X5629" i="1" s="1"/>
  <c r="V5629" i="1"/>
  <c r="W5433" i="1"/>
  <c r="X5433" i="1" s="1"/>
  <c r="V5433" i="1"/>
  <c r="W5427" i="1"/>
  <c r="X5427" i="1" s="1"/>
  <c r="V5427" i="1"/>
  <c r="W5425" i="1"/>
  <c r="X5425" i="1" s="1"/>
  <c r="V5425" i="1"/>
  <c r="W5419" i="1"/>
  <c r="X5419" i="1" s="1"/>
  <c r="V5419" i="1"/>
  <c r="W5415" i="1"/>
  <c r="X5415" i="1" s="1"/>
  <c r="V5415" i="1"/>
  <c r="V5414" i="1"/>
  <c r="W5414" i="1"/>
  <c r="X5414" i="1" s="1"/>
  <c r="W5409" i="1"/>
  <c r="X5409" i="1" s="1"/>
  <c r="V5409" i="1"/>
  <c r="W5405" i="1"/>
  <c r="X5405" i="1" s="1"/>
  <c r="V5405" i="1"/>
  <c r="W5398" i="1"/>
  <c r="X5398" i="1" s="1"/>
  <c r="V5398" i="1"/>
  <c r="W5397" i="1"/>
  <c r="X5397" i="1" s="1"/>
  <c r="V5397" i="1"/>
  <c r="W5395" i="1"/>
  <c r="X5395" i="1" s="1"/>
  <c r="V5395" i="1"/>
  <c r="W5387" i="1"/>
  <c r="X5387" i="1" s="1"/>
  <c r="V5387" i="1"/>
  <c r="W5383" i="1"/>
  <c r="X5383" i="1" s="1"/>
  <c r="V5383" i="1"/>
  <c r="W5379" i="1"/>
  <c r="X5379" i="1" s="1"/>
  <c r="V5379" i="1"/>
  <c r="W5377" i="1"/>
  <c r="X5377" i="1" s="1"/>
  <c r="V5377" i="1"/>
  <c r="W5376" i="1"/>
  <c r="X5376" i="1" s="1"/>
  <c r="V5376" i="1"/>
  <c r="W5375" i="1"/>
  <c r="X5375" i="1" s="1"/>
  <c r="V5375" i="1"/>
  <c r="W5372" i="1"/>
  <c r="X5372" i="1" s="1"/>
  <c r="V5372" i="1"/>
  <c r="W5356" i="1"/>
  <c r="X5356" i="1" s="1"/>
  <c r="V5356" i="1"/>
  <c r="W5352" i="1"/>
  <c r="X5352" i="1" s="1"/>
  <c r="V5352" i="1"/>
  <c r="W5342" i="1"/>
  <c r="X5342" i="1" s="1"/>
  <c r="V5342" i="1"/>
  <c r="V5337" i="1"/>
  <c r="W5337" i="1"/>
  <c r="X5337" i="1" s="1"/>
  <c r="V5334" i="1"/>
  <c r="W5334" i="1"/>
  <c r="X5334" i="1" s="1"/>
  <c r="W5331" i="1"/>
  <c r="X5331" i="1" s="1"/>
  <c r="V5331" i="1"/>
  <c r="W5317" i="1"/>
  <c r="X5317" i="1" s="1"/>
  <c r="V5317" i="1"/>
  <c r="W5316" i="1"/>
  <c r="X5316" i="1" s="1"/>
  <c r="V5316" i="1"/>
  <c r="W5309" i="1"/>
  <c r="X5309" i="1" s="1"/>
  <c r="V5309" i="1"/>
  <c r="W5306" i="1"/>
  <c r="X5306" i="1" s="1"/>
  <c r="V5306" i="1"/>
  <c r="W5305" i="1"/>
  <c r="X5305" i="1" s="1"/>
  <c r="V5305" i="1"/>
  <c r="W5304" i="1"/>
  <c r="X5304" i="1" s="1"/>
  <c r="V5304" i="1"/>
  <c r="W5301" i="1"/>
  <c r="X5301" i="1" s="1"/>
  <c r="V5301" i="1"/>
  <c r="W5295" i="1"/>
  <c r="X5295" i="1" s="1"/>
  <c r="V5295" i="1"/>
  <c r="W5284" i="1"/>
  <c r="X5284" i="1" s="1"/>
  <c r="V5284" i="1"/>
  <c r="W5279" i="1"/>
  <c r="X5279" i="1" s="1"/>
  <c r="V5279" i="1"/>
  <c r="W5278" i="1"/>
  <c r="X5278" i="1" s="1"/>
  <c r="V5278" i="1"/>
  <c r="W5277" i="1"/>
  <c r="X5277" i="1" s="1"/>
  <c r="V5277" i="1"/>
  <c r="W5271" i="1"/>
  <c r="X5271" i="1" s="1"/>
  <c r="V5271" i="1"/>
  <c r="W5266" i="1"/>
  <c r="X5266" i="1" s="1"/>
  <c r="V5266" i="1"/>
  <c r="W5265" i="1"/>
  <c r="X5265" i="1" s="1"/>
  <c r="V5265" i="1"/>
  <c r="W5257" i="1"/>
  <c r="X5257" i="1" s="1"/>
  <c r="V5257" i="1"/>
  <c r="W5236" i="1"/>
  <c r="X5236" i="1" s="1"/>
  <c r="V5236" i="1"/>
  <c r="W5234" i="1"/>
  <c r="X5234" i="1" s="1"/>
  <c r="V5234" i="1"/>
  <c r="W5229" i="1"/>
  <c r="X5229" i="1" s="1"/>
  <c r="V5229" i="1"/>
  <c r="W5228" i="1"/>
  <c r="X5228" i="1" s="1"/>
  <c r="V5228" i="1"/>
  <c r="W5227" i="1"/>
  <c r="X5227" i="1" s="1"/>
  <c r="V5227" i="1"/>
  <c r="W5226" i="1"/>
  <c r="X5226" i="1" s="1"/>
  <c r="V5226" i="1"/>
  <c r="W5212" i="1"/>
  <c r="X5212" i="1" s="1"/>
  <c r="V5212" i="1"/>
  <c r="W5210" i="1"/>
  <c r="X5210" i="1" s="1"/>
  <c r="V5210" i="1"/>
  <c r="W5208" i="1"/>
  <c r="X5208" i="1" s="1"/>
  <c r="V5208" i="1"/>
  <c r="V5204" i="1"/>
  <c r="W5204" i="1"/>
  <c r="X5204" i="1" s="1"/>
  <c r="W5201" i="1"/>
  <c r="X5201" i="1" s="1"/>
  <c r="V5201" i="1"/>
  <c r="V5200" i="1"/>
  <c r="W5200" i="1"/>
  <c r="X5200" i="1" s="1"/>
  <c r="W5184" i="1"/>
  <c r="X5184" i="1" s="1"/>
  <c r="V5184" i="1"/>
  <c r="W5180" i="1"/>
  <c r="X5180" i="1" s="1"/>
  <c r="V5180" i="1"/>
  <c r="W5178" i="1"/>
  <c r="X5178" i="1" s="1"/>
  <c r="V5178" i="1"/>
  <c r="W5175" i="1"/>
  <c r="X5175" i="1" s="1"/>
  <c r="V5175" i="1"/>
  <c r="W5169" i="1"/>
  <c r="X5169" i="1" s="1"/>
  <c r="V5169" i="1"/>
  <c r="V5158" i="1"/>
  <c r="W5158" i="1"/>
  <c r="X5158" i="1" s="1"/>
  <c r="V5156" i="1"/>
  <c r="W5156" i="1"/>
  <c r="X5156" i="1" s="1"/>
  <c r="V5154" i="1"/>
  <c r="W5154" i="1"/>
  <c r="X5154" i="1" s="1"/>
  <c r="W5147" i="1"/>
  <c r="X5147" i="1" s="1"/>
  <c r="V5147" i="1"/>
  <c r="W5145" i="1"/>
  <c r="X5145" i="1" s="1"/>
  <c r="V5145" i="1"/>
  <c r="V5143" i="1"/>
  <c r="W5143" i="1"/>
  <c r="X5143" i="1" s="1"/>
  <c r="V5142" i="1"/>
  <c r="W5142" i="1"/>
  <c r="X5142" i="1" s="1"/>
  <c r="V5141" i="1"/>
  <c r="W5141" i="1"/>
  <c r="X5141" i="1" s="1"/>
  <c r="W5136" i="1"/>
  <c r="X5136" i="1" s="1"/>
  <c r="V5136" i="1"/>
  <c r="V5132" i="1"/>
  <c r="W5132" i="1"/>
  <c r="X5132" i="1" s="1"/>
  <c r="V5131" i="1"/>
  <c r="W5131" i="1"/>
  <c r="X5131" i="1" s="1"/>
  <c r="W5130" i="1"/>
  <c r="X5130" i="1" s="1"/>
  <c r="V5130" i="1"/>
  <c r="V5127" i="1"/>
  <c r="W5127" i="1"/>
  <c r="X5127" i="1" s="1"/>
  <c r="W5118" i="1"/>
  <c r="X5118" i="1" s="1"/>
  <c r="V5118" i="1"/>
  <c r="W5108" i="1"/>
  <c r="X5108" i="1" s="1"/>
  <c r="V5108" i="1"/>
  <c r="W5105" i="1"/>
  <c r="X5105" i="1" s="1"/>
  <c r="V5105" i="1"/>
  <c r="W5094" i="1"/>
  <c r="X5094" i="1" s="1"/>
  <c r="V5094" i="1"/>
  <c r="W5093" i="1"/>
  <c r="X5093" i="1" s="1"/>
  <c r="V5093" i="1"/>
  <c r="W5092" i="1"/>
  <c r="X5092" i="1" s="1"/>
  <c r="V5092" i="1"/>
  <c r="W5089" i="1"/>
  <c r="X5089" i="1" s="1"/>
  <c r="V5089" i="1"/>
  <c r="W5088" i="1"/>
  <c r="X5088" i="1" s="1"/>
  <c r="V5088" i="1"/>
  <c r="W5086" i="1"/>
  <c r="X5086" i="1" s="1"/>
  <c r="V5086" i="1"/>
  <c r="W5084" i="1"/>
  <c r="X5084" i="1" s="1"/>
  <c r="V5084" i="1"/>
  <c r="W5076" i="1"/>
  <c r="X5076" i="1" s="1"/>
  <c r="V5076" i="1"/>
  <c r="W5072" i="1"/>
  <c r="X5072" i="1" s="1"/>
  <c r="V5072" i="1"/>
  <c r="W5071" i="1"/>
  <c r="X5071" i="1" s="1"/>
  <c r="V5071" i="1"/>
  <c r="V5067" i="1"/>
  <c r="W5067" i="1"/>
  <c r="X5067" i="1" s="1"/>
  <c r="W5065" i="1"/>
  <c r="X5065" i="1" s="1"/>
  <c r="V5065" i="1"/>
  <c r="V5056" i="1"/>
  <c r="W5056" i="1"/>
  <c r="X5056" i="1" s="1"/>
  <c r="W5054" i="1"/>
  <c r="X5054" i="1" s="1"/>
  <c r="V5054" i="1"/>
  <c r="V5052" i="1"/>
  <c r="W5052" i="1"/>
  <c r="X5052" i="1" s="1"/>
  <c r="W5051" i="1"/>
  <c r="X5051" i="1" s="1"/>
  <c r="V5051" i="1"/>
  <c r="W5046" i="1"/>
  <c r="X5046" i="1" s="1"/>
  <c r="V5046" i="1"/>
  <c r="W5041" i="1"/>
  <c r="X5041" i="1" s="1"/>
  <c r="V5041" i="1"/>
  <c r="W5040" i="1"/>
  <c r="X5040" i="1" s="1"/>
  <c r="V5040" i="1"/>
  <c r="W5039" i="1"/>
  <c r="X5039" i="1" s="1"/>
  <c r="V5039" i="1"/>
  <c r="W5032" i="1"/>
  <c r="X5032" i="1" s="1"/>
  <c r="V5032" i="1"/>
  <c r="W5006" i="1"/>
  <c r="X5006" i="1" s="1"/>
  <c r="V5006" i="1"/>
  <c r="W5001" i="1"/>
  <c r="X5001" i="1" s="1"/>
  <c r="V5001" i="1"/>
  <c r="W5000" i="1"/>
  <c r="X5000" i="1" s="1"/>
  <c r="V5000" i="1"/>
  <c r="W4997" i="1"/>
  <c r="X4997" i="1" s="1"/>
  <c r="V4997" i="1"/>
  <c r="W4996" i="1"/>
  <c r="X4996" i="1" s="1"/>
  <c r="V4996" i="1"/>
  <c r="W4993" i="1"/>
  <c r="X4993" i="1" s="1"/>
  <c r="V4993" i="1"/>
  <c r="W4991" i="1"/>
  <c r="X4991" i="1" s="1"/>
  <c r="V4991" i="1"/>
  <c r="W4989" i="1"/>
  <c r="X4989" i="1" s="1"/>
  <c r="V4989" i="1"/>
  <c r="W4986" i="1"/>
  <c r="X4986" i="1" s="1"/>
  <c r="V4986" i="1"/>
  <c r="W4984" i="1"/>
  <c r="X4984" i="1" s="1"/>
  <c r="V4984" i="1"/>
  <c r="W4981" i="1"/>
  <c r="X4981" i="1" s="1"/>
  <c r="V4981" i="1"/>
  <c r="W4953" i="1"/>
  <c r="X4953" i="1" s="1"/>
  <c r="V4953" i="1"/>
  <c r="W4952" i="1"/>
  <c r="X4952" i="1" s="1"/>
  <c r="V4952" i="1"/>
  <c r="W4936" i="1"/>
  <c r="X4936" i="1" s="1"/>
  <c r="V4936" i="1"/>
  <c r="W4932" i="1"/>
  <c r="X4932" i="1" s="1"/>
  <c r="V4932" i="1"/>
  <c r="W4930" i="1"/>
  <c r="X4930" i="1" s="1"/>
  <c r="V4930" i="1"/>
  <c r="W4929" i="1"/>
  <c r="X4929" i="1" s="1"/>
  <c r="V4929" i="1"/>
  <c r="W4925" i="1"/>
  <c r="X4925" i="1" s="1"/>
  <c r="V4925" i="1"/>
  <c r="W4924" i="1"/>
  <c r="X4924" i="1" s="1"/>
  <c r="V4924" i="1"/>
  <c r="W4917" i="1"/>
  <c r="X4917" i="1" s="1"/>
  <c r="V4917" i="1"/>
  <c r="W4909" i="1"/>
  <c r="X4909" i="1" s="1"/>
  <c r="V4909" i="1"/>
  <c r="W4905" i="1"/>
  <c r="X4905" i="1" s="1"/>
  <c r="V4905" i="1"/>
  <c r="W4903" i="1"/>
  <c r="X4903" i="1" s="1"/>
  <c r="V4903" i="1"/>
  <c r="W4900" i="1"/>
  <c r="X4900" i="1" s="1"/>
  <c r="V4900" i="1"/>
  <c r="W4892" i="1"/>
  <c r="X4892" i="1" s="1"/>
  <c r="V4892" i="1"/>
  <c r="W4891" i="1"/>
  <c r="X4891" i="1" s="1"/>
  <c r="V4891" i="1"/>
  <c r="W4889" i="1"/>
  <c r="X4889" i="1" s="1"/>
  <c r="V4889" i="1"/>
  <c r="W4882" i="1"/>
  <c r="X4882" i="1" s="1"/>
  <c r="V4882" i="1"/>
  <c r="W4878" i="1"/>
  <c r="X4878" i="1" s="1"/>
  <c r="V4878" i="1"/>
  <c r="W4870" i="1"/>
  <c r="X4870" i="1" s="1"/>
  <c r="V4870" i="1"/>
  <c r="W4850" i="1"/>
  <c r="X4850" i="1" s="1"/>
  <c r="V4850" i="1"/>
  <c r="W4841" i="1"/>
  <c r="X4841" i="1" s="1"/>
  <c r="V4841" i="1"/>
  <c r="W4840" i="1"/>
  <c r="X4840" i="1" s="1"/>
  <c r="V4840" i="1"/>
  <c r="W4839" i="1"/>
  <c r="X4839" i="1" s="1"/>
  <c r="V4839" i="1"/>
  <c r="W4832" i="1"/>
  <c r="X4832" i="1" s="1"/>
  <c r="V4832" i="1"/>
  <c r="W4823" i="1"/>
  <c r="X4823" i="1" s="1"/>
  <c r="V4823" i="1"/>
  <c r="W4822" i="1"/>
  <c r="X4822" i="1" s="1"/>
  <c r="V4822" i="1"/>
  <c r="W4819" i="1"/>
  <c r="X4819" i="1" s="1"/>
  <c r="V4819" i="1"/>
  <c r="W4817" i="1"/>
  <c r="X4817" i="1" s="1"/>
  <c r="V4817" i="1"/>
  <c r="W4811" i="1"/>
  <c r="X4811" i="1" s="1"/>
  <c r="V4811" i="1"/>
  <c r="W4810" i="1"/>
  <c r="X4810" i="1" s="1"/>
  <c r="V4810" i="1"/>
  <c r="W4807" i="1"/>
  <c r="X4807" i="1" s="1"/>
  <c r="V4807" i="1"/>
  <c r="W4790" i="1"/>
  <c r="X4790" i="1" s="1"/>
  <c r="V4790" i="1"/>
  <c r="W4785" i="1"/>
  <c r="X4785" i="1" s="1"/>
  <c r="V4785" i="1"/>
  <c r="W4781" i="1"/>
  <c r="X4781" i="1" s="1"/>
  <c r="V4781" i="1"/>
  <c r="W4771" i="1"/>
  <c r="X4771" i="1" s="1"/>
  <c r="V4771" i="1"/>
  <c r="W4761" i="1"/>
  <c r="X4761" i="1" s="1"/>
  <c r="V4761" i="1"/>
  <c r="W4758" i="1"/>
  <c r="X4758" i="1" s="1"/>
  <c r="V4758" i="1"/>
  <c r="W4751" i="1"/>
  <c r="X4751" i="1" s="1"/>
  <c r="V4751" i="1"/>
  <c r="W4741" i="1"/>
  <c r="X4741" i="1" s="1"/>
  <c r="V4741" i="1"/>
  <c r="W4738" i="1"/>
  <c r="X4738" i="1" s="1"/>
  <c r="V4738" i="1"/>
  <c r="W4737" i="1"/>
  <c r="X4737" i="1" s="1"/>
  <c r="V4737" i="1"/>
  <c r="W4735" i="1"/>
  <c r="X4735" i="1" s="1"/>
  <c r="V4735" i="1"/>
  <c r="W4734" i="1"/>
  <c r="X4734" i="1" s="1"/>
  <c r="V4734" i="1"/>
  <c r="W4733" i="1"/>
  <c r="X4733" i="1" s="1"/>
  <c r="V4733" i="1"/>
  <c r="W4729" i="1"/>
  <c r="X4729" i="1" s="1"/>
  <c r="V4729" i="1"/>
  <c r="V4728" i="1"/>
  <c r="W4728" i="1"/>
  <c r="X4728" i="1" s="1"/>
  <c r="W4717" i="1"/>
  <c r="X4717" i="1" s="1"/>
  <c r="V4717" i="1"/>
  <c r="W4716" i="1"/>
  <c r="X4716" i="1" s="1"/>
  <c r="V4716" i="1"/>
  <c r="W4712" i="1"/>
  <c r="X4712" i="1" s="1"/>
  <c r="V4712" i="1"/>
  <c r="V4707" i="1"/>
  <c r="W4707" i="1"/>
  <c r="X4707" i="1" s="1"/>
  <c r="W4689" i="1"/>
  <c r="X4689" i="1" s="1"/>
  <c r="V4689" i="1"/>
  <c r="V4687" i="1"/>
  <c r="W4687" i="1"/>
  <c r="X4687" i="1" s="1"/>
  <c r="V4686" i="1"/>
  <c r="W4686" i="1"/>
  <c r="X4686" i="1" s="1"/>
  <c r="W4678" i="1"/>
  <c r="X4678" i="1" s="1"/>
  <c r="V4678" i="1"/>
  <c r="W4677" i="1"/>
  <c r="X4677" i="1" s="1"/>
  <c r="V4677" i="1"/>
  <c r="W4674" i="1"/>
  <c r="X4674" i="1" s="1"/>
  <c r="V4674" i="1"/>
  <c r="W4673" i="1"/>
  <c r="X4673" i="1" s="1"/>
  <c r="V4673" i="1"/>
  <c r="W4671" i="1"/>
  <c r="X4671" i="1" s="1"/>
  <c r="V4671" i="1"/>
  <c r="W4656" i="1"/>
  <c r="X4656" i="1" s="1"/>
  <c r="V4656" i="1"/>
  <c r="W4642" i="1"/>
  <c r="X4642" i="1" s="1"/>
  <c r="V4642" i="1"/>
  <c r="W4620" i="1"/>
  <c r="X4620" i="1" s="1"/>
  <c r="V4620" i="1"/>
  <c r="W4617" i="1"/>
  <c r="X4617" i="1" s="1"/>
  <c r="V4617" i="1"/>
  <c r="W4612" i="1"/>
  <c r="X4612" i="1" s="1"/>
  <c r="V4612" i="1"/>
  <c r="W4609" i="1"/>
  <c r="X4609" i="1" s="1"/>
  <c r="V4609" i="1"/>
  <c r="W4608" i="1"/>
  <c r="X4608" i="1" s="1"/>
  <c r="V4608" i="1"/>
  <c r="W4606" i="1"/>
  <c r="X4606" i="1" s="1"/>
  <c r="V4606" i="1"/>
  <c r="W4604" i="1"/>
  <c r="X4604" i="1" s="1"/>
  <c r="V4604" i="1"/>
  <c r="W4601" i="1"/>
  <c r="X4601" i="1" s="1"/>
  <c r="V4601" i="1"/>
  <c r="V4598" i="1"/>
  <c r="W4598" i="1"/>
  <c r="X4598" i="1" s="1"/>
  <c r="W4597" i="1"/>
  <c r="X4597" i="1" s="1"/>
  <c r="V4597" i="1"/>
  <c r="W4592" i="1"/>
  <c r="X4592" i="1" s="1"/>
  <c r="V4592" i="1"/>
  <c r="W4577" i="1"/>
  <c r="X4577" i="1" s="1"/>
  <c r="V4577" i="1"/>
  <c r="W4569" i="1"/>
  <c r="X4569" i="1" s="1"/>
  <c r="V4569" i="1"/>
  <c r="W4565" i="1"/>
  <c r="X4565" i="1" s="1"/>
  <c r="V4565" i="1"/>
  <c r="W4563" i="1"/>
  <c r="X4563" i="1" s="1"/>
  <c r="V4563" i="1"/>
  <c r="W4556" i="1"/>
  <c r="X4556" i="1" s="1"/>
  <c r="V4556" i="1"/>
  <c r="W4555" i="1"/>
  <c r="X4555" i="1" s="1"/>
  <c r="V4555" i="1"/>
  <c r="W4554" i="1"/>
  <c r="X4554" i="1" s="1"/>
  <c r="V4554" i="1"/>
  <c r="W4549" i="1"/>
  <c r="X4549" i="1" s="1"/>
  <c r="V4549" i="1"/>
  <c r="W4546" i="1"/>
  <c r="X4546" i="1" s="1"/>
  <c r="V4546" i="1"/>
  <c r="W4545" i="1"/>
  <c r="X4545" i="1" s="1"/>
  <c r="V4545" i="1"/>
  <c r="W4540" i="1"/>
  <c r="X4540" i="1" s="1"/>
  <c r="V4540" i="1"/>
  <c r="W4518" i="1"/>
  <c r="X4518" i="1" s="1"/>
  <c r="V4518" i="1"/>
  <c r="W4514" i="1"/>
  <c r="X4514" i="1" s="1"/>
  <c r="V4514" i="1"/>
  <c r="W4512" i="1"/>
  <c r="X4512" i="1" s="1"/>
  <c r="V4512" i="1"/>
  <c r="W4511" i="1"/>
  <c r="X4511" i="1" s="1"/>
  <c r="V4511" i="1"/>
  <c r="W4510" i="1"/>
  <c r="X4510" i="1" s="1"/>
  <c r="V4510" i="1"/>
  <c r="W4502" i="1"/>
  <c r="X4502" i="1" s="1"/>
  <c r="V4502" i="1"/>
  <c r="W4500" i="1"/>
  <c r="X4500" i="1" s="1"/>
  <c r="V4500" i="1"/>
  <c r="W4495" i="1"/>
  <c r="X4495" i="1" s="1"/>
  <c r="V4495" i="1"/>
  <c r="V4491" i="1"/>
  <c r="W4491" i="1"/>
  <c r="X4491" i="1" s="1"/>
  <c r="W4488" i="1"/>
  <c r="X4488" i="1" s="1"/>
  <c r="V4488" i="1"/>
  <c r="W4479" i="1"/>
  <c r="X4479" i="1" s="1"/>
  <c r="V4479" i="1"/>
  <c r="W4478" i="1"/>
  <c r="X4478" i="1" s="1"/>
  <c r="V4478" i="1"/>
  <c r="W4477" i="1"/>
  <c r="X4477" i="1" s="1"/>
  <c r="V4477" i="1"/>
  <c r="W4467" i="1"/>
  <c r="X4467" i="1" s="1"/>
  <c r="V4467" i="1"/>
  <c r="W4466" i="1"/>
  <c r="X4466" i="1" s="1"/>
  <c r="V4466" i="1"/>
  <c r="W4462" i="1"/>
  <c r="X4462" i="1" s="1"/>
  <c r="V4462" i="1"/>
  <c r="W4460" i="1"/>
  <c r="X4460" i="1" s="1"/>
  <c r="V4460" i="1"/>
  <c r="W4458" i="1"/>
  <c r="X4458" i="1" s="1"/>
  <c r="V4458" i="1"/>
  <c r="W4456" i="1"/>
  <c r="X4456" i="1" s="1"/>
  <c r="V4456" i="1"/>
  <c r="W4451" i="1"/>
  <c r="X4451" i="1" s="1"/>
  <c r="V4451" i="1"/>
  <c r="V4444" i="1"/>
  <c r="W4444" i="1"/>
  <c r="X4444" i="1" s="1"/>
  <c r="W4443" i="1"/>
  <c r="X4443" i="1" s="1"/>
  <c r="V4443" i="1"/>
  <c r="W4436" i="1"/>
  <c r="X4436" i="1" s="1"/>
  <c r="V4436" i="1"/>
  <c r="W4435" i="1"/>
  <c r="X4435" i="1" s="1"/>
  <c r="V4435" i="1"/>
  <c r="W4429" i="1"/>
  <c r="X4429" i="1" s="1"/>
  <c r="V4429" i="1"/>
  <c r="W4423" i="1"/>
  <c r="X4423" i="1" s="1"/>
  <c r="V4423" i="1"/>
  <c r="V4419" i="1"/>
  <c r="W4419" i="1"/>
  <c r="X4419" i="1" s="1"/>
  <c r="W4418" i="1"/>
  <c r="X4418" i="1" s="1"/>
  <c r="V4418" i="1"/>
  <c r="W4415" i="1"/>
  <c r="X4415" i="1" s="1"/>
  <c r="V4415" i="1"/>
  <c r="V4411" i="1"/>
  <c r="W4411" i="1"/>
  <c r="X4411" i="1" s="1"/>
  <c r="V4405" i="1"/>
  <c r="W4405" i="1"/>
  <c r="X4405" i="1" s="1"/>
  <c r="V4397" i="1"/>
  <c r="W4397" i="1"/>
  <c r="X4397" i="1" s="1"/>
  <c r="W4389" i="1"/>
  <c r="X4389" i="1" s="1"/>
  <c r="V4389" i="1"/>
  <c r="W4387" i="1"/>
  <c r="X4387" i="1" s="1"/>
  <c r="V4387" i="1"/>
  <c r="W4385" i="1"/>
  <c r="X4385" i="1" s="1"/>
  <c r="V4385" i="1"/>
  <c r="W4382" i="1"/>
  <c r="X4382" i="1" s="1"/>
  <c r="V4382" i="1"/>
  <c r="W4369" i="1"/>
  <c r="X4369" i="1" s="1"/>
  <c r="V4369" i="1"/>
  <c r="W4366" i="1"/>
  <c r="X4366" i="1" s="1"/>
  <c r="V4366" i="1"/>
  <c r="W4365" i="1"/>
  <c r="X4365" i="1" s="1"/>
  <c r="V4365" i="1"/>
  <c r="W4360" i="1"/>
  <c r="X4360" i="1" s="1"/>
  <c r="V4360" i="1"/>
  <c r="W4359" i="1"/>
  <c r="X4359" i="1" s="1"/>
  <c r="V4359" i="1"/>
  <c r="W4352" i="1"/>
  <c r="X4352" i="1" s="1"/>
  <c r="V4352" i="1"/>
  <c r="W4351" i="1"/>
  <c r="X4351" i="1" s="1"/>
  <c r="V4351" i="1"/>
  <c r="W4350" i="1"/>
  <c r="X4350" i="1" s="1"/>
  <c r="V4350" i="1"/>
  <c r="W4336" i="1"/>
  <c r="X4336" i="1" s="1"/>
  <c r="V4336" i="1"/>
  <c r="W4318" i="1"/>
  <c r="X4318" i="1" s="1"/>
  <c r="V4318" i="1"/>
  <c r="W4312" i="1"/>
  <c r="X4312" i="1" s="1"/>
  <c r="V4312" i="1"/>
  <c r="W4308" i="1"/>
  <c r="X4308" i="1" s="1"/>
  <c r="V4308" i="1"/>
  <c r="W4299" i="1"/>
  <c r="X4299" i="1" s="1"/>
  <c r="V4299" i="1"/>
  <c r="W4296" i="1"/>
  <c r="X4296" i="1" s="1"/>
  <c r="V4296" i="1"/>
  <c r="W4292" i="1"/>
  <c r="X4292" i="1" s="1"/>
  <c r="V4292" i="1"/>
  <c r="W4288" i="1"/>
  <c r="X4288" i="1" s="1"/>
  <c r="V4288" i="1"/>
  <c r="W4287" i="1"/>
  <c r="X4287" i="1" s="1"/>
  <c r="V4287" i="1"/>
  <c r="W4286" i="1"/>
  <c r="X4286" i="1" s="1"/>
  <c r="V4286" i="1"/>
  <c r="W4280" i="1"/>
  <c r="X4280" i="1" s="1"/>
  <c r="V4280" i="1"/>
  <c r="V4276" i="1"/>
  <c r="W4276" i="1"/>
  <c r="X4276" i="1" s="1"/>
  <c r="W4275" i="1"/>
  <c r="X4275" i="1" s="1"/>
  <c r="V4275" i="1"/>
  <c r="V4272" i="1"/>
  <c r="W4272" i="1"/>
  <c r="X4272" i="1" s="1"/>
  <c r="V4270" i="1"/>
  <c r="W4270" i="1"/>
  <c r="X4270" i="1" s="1"/>
  <c r="W4261" i="1"/>
  <c r="X4261" i="1" s="1"/>
  <c r="V4261" i="1"/>
  <c r="W4252" i="1"/>
  <c r="X4252" i="1" s="1"/>
  <c r="V4252" i="1"/>
  <c r="W4247" i="1"/>
  <c r="X4247" i="1" s="1"/>
  <c r="V4247" i="1"/>
  <c r="W4240" i="1"/>
  <c r="X4240" i="1" s="1"/>
  <c r="V4240" i="1"/>
  <c r="W4235" i="1"/>
  <c r="X4235" i="1" s="1"/>
  <c r="V4235" i="1"/>
  <c r="W4221" i="1"/>
  <c r="X4221" i="1" s="1"/>
  <c r="V4221" i="1"/>
  <c r="W4218" i="1"/>
  <c r="X4218" i="1" s="1"/>
  <c r="V4218" i="1"/>
  <c r="W4216" i="1"/>
  <c r="X4216" i="1" s="1"/>
  <c r="V4216" i="1"/>
  <c r="W4207" i="1"/>
  <c r="X4207" i="1" s="1"/>
  <c r="V4207" i="1"/>
  <c r="W4199" i="1"/>
  <c r="X4199" i="1" s="1"/>
  <c r="V4199" i="1"/>
  <c r="W4197" i="1"/>
  <c r="X4197" i="1" s="1"/>
  <c r="V4197" i="1"/>
  <c r="W4188" i="1"/>
  <c r="X4188" i="1" s="1"/>
  <c r="V4188" i="1"/>
  <c r="V4184" i="1"/>
  <c r="W4184" i="1"/>
  <c r="X4184" i="1" s="1"/>
  <c r="V4183" i="1"/>
  <c r="W4183" i="1"/>
  <c r="X4183" i="1" s="1"/>
  <c r="W4182" i="1"/>
  <c r="X4182" i="1" s="1"/>
  <c r="V4182" i="1"/>
  <c r="V4181" i="1"/>
  <c r="W4181" i="1"/>
  <c r="X4181" i="1" s="1"/>
  <c r="W4178" i="1"/>
  <c r="X4178" i="1" s="1"/>
  <c r="V4178" i="1"/>
  <c r="W4176" i="1"/>
  <c r="X4176" i="1" s="1"/>
  <c r="V4176" i="1"/>
  <c r="V4169" i="1"/>
  <c r="W4169" i="1"/>
  <c r="X4169" i="1" s="1"/>
  <c r="W4168" i="1"/>
  <c r="X4168" i="1" s="1"/>
  <c r="V4168" i="1"/>
  <c r="W4165" i="1"/>
  <c r="X4165" i="1" s="1"/>
  <c r="V4165" i="1"/>
  <c r="W4152" i="1"/>
  <c r="X4152" i="1" s="1"/>
  <c r="V4152" i="1"/>
  <c r="W4141" i="1"/>
  <c r="X4141" i="1" s="1"/>
  <c r="V4141" i="1"/>
  <c r="W4140" i="1"/>
  <c r="X4140" i="1" s="1"/>
  <c r="V4140" i="1"/>
  <c r="W4139" i="1"/>
  <c r="X4139" i="1" s="1"/>
  <c r="V4139" i="1"/>
  <c r="W4137" i="1"/>
  <c r="X4137" i="1" s="1"/>
  <c r="V4137" i="1"/>
  <c r="W4135" i="1"/>
  <c r="X4135" i="1" s="1"/>
  <c r="V4135" i="1"/>
  <c r="W4134" i="1"/>
  <c r="X4134" i="1" s="1"/>
  <c r="V4134" i="1"/>
  <c r="W4129" i="1"/>
  <c r="X4129" i="1" s="1"/>
  <c r="V4129" i="1"/>
  <c r="W4128" i="1"/>
  <c r="X4128" i="1" s="1"/>
  <c r="V4128" i="1"/>
  <c r="W4127" i="1"/>
  <c r="X4127" i="1" s="1"/>
  <c r="V4127" i="1"/>
  <c r="W4126" i="1"/>
  <c r="X4126" i="1" s="1"/>
  <c r="V4126" i="1"/>
  <c r="W4122" i="1"/>
  <c r="X4122" i="1" s="1"/>
  <c r="V4122" i="1"/>
  <c r="W4117" i="1"/>
  <c r="X4117" i="1" s="1"/>
  <c r="V4117" i="1"/>
  <c r="W4104" i="1"/>
  <c r="X4104" i="1" s="1"/>
  <c r="V4104" i="1"/>
  <c r="W4103" i="1"/>
  <c r="X4103" i="1" s="1"/>
  <c r="V4103" i="1"/>
  <c r="W4090" i="1"/>
  <c r="X4090" i="1" s="1"/>
  <c r="V4090" i="1"/>
  <c r="W4089" i="1"/>
  <c r="X4089" i="1" s="1"/>
  <c r="V4089" i="1"/>
  <c r="W4088" i="1"/>
  <c r="X4088" i="1" s="1"/>
  <c r="V4088" i="1"/>
  <c r="W4086" i="1"/>
  <c r="X4086" i="1" s="1"/>
  <c r="V4086" i="1"/>
  <c r="W4085" i="1"/>
  <c r="X4085" i="1" s="1"/>
  <c r="V4085" i="1"/>
  <c r="W4080" i="1"/>
  <c r="X4080" i="1" s="1"/>
  <c r="V4080" i="1"/>
  <c r="W4078" i="1"/>
  <c r="X4078" i="1" s="1"/>
  <c r="V4078" i="1"/>
  <c r="W4076" i="1"/>
  <c r="X4076" i="1" s="1"/>
  <c r="V4076" i="1"/>
  <c r="W4074" i="1"/>
  <c r="X4074" i="1" s="1"/>
  <c r="V4074" i="1"/>
  <c r="W4073" i="1"/>
  <c r="X4073" i="1" s="1"/>
  <c r="V4073" i="1"/>
  <c r="W4069" i="1"/>
  <c r="X4069" i="1" s="1"/>
  <c r="V4069" i="1"/>
  <c r="W4067" i="1"/>
  <c r="X4067" i="1" s="1"/>
  <c r="V4067" i="1"/>
  <c r="W4050" i="1"/>
  <c r="X4050" i="1" s="1"/>
  <c r="V4050" i="1"/>
  <c r="W4048" i="1"/>
  <c r="X4048" i="1" s="1"/>
  <c r="V4048" i="1"/>
  <c r="W4045" i="1"/>
  <c r="X4045" i="1" s="1"/>
  <c r="V4045" i="1"/>
  <c r="W4043" i="1"/>
  <c r="X4043" i="1" s="1"/>
  <c r="V4043" i="1"/>
  <c r="W4042" i="1"/>
  <c r="X4042" i="1" s="1"/>
  <c r="V4042" i="1"/>
  <c r="W4040" i="1"/>
  <c r="X4040" i="1" s="1"/>
  <c r="V4040" i="1"/>
  <c r="W4034" i="1"/>
  <c r="X4034" i="1" s="1"/>
  <c r="V4034" i="1"/>
  <c r="W4029" i="1"/>
  <c r="X4029" i="1" s="1"/>
  <c r="V4029" i="1"/>
  <c r="W4026" i="1"/>
  <c r="X4026" i="1" s="1"/>
  <c r="V4026" i="1"/>
  <c r="W4021" i="1"/>
  <c r="X4021" i="1" s="1"/>
  <c r="V4021" i="1"/>
  <c r="W4016" i="1"/>
  <c r="X4016" i="1" s="1"/>
  <c r="V4016" i="1"/>
  <c r="W4015" i="1"/>
  <c r="X4015" i="1" s="1"/>
  <c r="V4015" i="1"/>
  <c r="W4006" i="1"/>
  <c r="X4006" i="1" s="1"/>
  <c r="V4006" i="1"/>
  <c r="V4003" i="1"/>
  <c r="W4003" i="1"/>
  <c r="X4003" i="1" s="1"/>
  <c r="W3999" i="1"/>
  <c r="X3999" i="1" s="1"/>
  <c r="V3999" i="1"/>
  <c r="V3996" i="1"/>
  <c r="W3996" i="1"/>
  <c r="X3996" i="1" s="1"/>
  <c r="W3991" i="1"/>
  <c r="X3991" i="1" s="1"/>
  <c r="V3991" i="1"/>
  <c r="W3988" i="1"/>
  <c r="X3988" i="1" s="1"/>
  <c r="V3988" i="1"/>
  <c r="W3978" i="1"/>
  <c r="X3978" i="1" s="1"/>
  <c r="V3978" i="1"/>
  <c r="W3963" i="1"/>
  <c r="X3963" i="1" s="1"/>
  <c r="V3963" i="1"/>
  <c r="W3958" i="1"/>
  <c r="X3958" i="1" s="1"/>
  <c r="V3958" i="1"/>
  <c r="W3944" i="1"/>
  <c r="X3944" i="1" s="1"/>
  <c r="V3944" i="1"/>
  <c r="W3937" i="1"/>
  <c r="X3937" i="1" s="1"/>
  <c r="V3937" i="1"/>
  <c r="W3931" i="1"/>
  <c r="X3931" i="1" s="1"/>
  <c r="V3931" i="1"/>
  <c r="W3924" i="1"/>
  <c r="X3924" i="1" s="1"/>
  <c r="V3924" i="1"/>
  <c r="W3921" i="1"/>
  <c r="X3921" i="1" s="1"/>
  <c r="V3921" i="1"/>
  <c r="W3912" i="1"/>
  <c r="X3912" i="1" s="1"/>
  <c r="V3912" i="1"/>
  <c r="W3907" i="1"/>
  <c r="X3907" i="1" s="1"/>
  <c r="V3907" i="1"/>
  <c r="W3905" i="1"/>
  <c r="X3905" i="1" s="1"/>
  <c r="V3905" i="1"/>
  <c r="W3901" i="1"/>
  <c r="X3901" i="1" s="1"/>
  <c r="V3901" i="1"/>
  <c r="W3895" i="1"/>
  <c r="X3895" i="1" s="1"/>
  <c r="V3895" i="1"/>
  <c r="W3888" i="1"/>
  <c r="X3888" i="1" s="1"/>
  <c r="V3888" i="1"/>
  <c r="W3878" i="1"/>
  <c r="X3878" i="1" s="1"/>
  <c r="V3878" i="1"/>
  <c r="W3872" i="1"/>
  <c r="X3872" i="1" s="1"/>
  <c r="V3872" i="1"/>
  <c r="W3865" i="1"/>
  <c r="X3865" i="1" s="1"/>
  <c r="V3865" i="1"/>
  <c r="W3860" i="1"/>
  <c r="X3860" i="1" s="1"/>
  <c r="V3860" i="1"/>
  <c r="W3855" i="1"/>
  <c r="X3855" i="1" s="1"/>
  <c r="V3855" i="1"/>
  <c r="W3854" i="1"/>
  <c r="X3854" i="1" s="1"/>
  <c r="V3854" i="1"/>
  <c r="W3849" i="1"/>
  <c r="X3849" i="1" s="1"/>
  <c r="V3849" i="1"/>
  <c r="W3848" i="1"/>
  <c r="X3848" i="1" s="1"/>
  <c r="V3848" i="1"/>
  <c r="W3840" i="1"/>
  <c r="X3840" i="1" s="1"/>
  <c r="V3840" i="1"/>
  <c r="W3838" i="1"/>
  <c r="X3838" i="1" s="1"/>
  <c r="V3838" i="1"/>
  <c r="W3804" i="1"/>
  <c r="X3804" i="1" s="1"/>
  <c r="V3804" i="1"/>
  <c r="W3801" i="1"/>
  <c r="X3801" i="1" s="1"/>
  <c r="V3801" i="1"/>
  <c r="W3800" i="1"/>
  <c r="X3800" i="1" s="1"/>
  <c r="V3800" i="1"/>
  <c r="W3796" i="1"/>
  <c r="X3796" i="1" s="1"/>
  <c r="V3796" i="1"/>
  <c r="W3793" i="1"/>
  <c r="X3793" i="1" s="1"/>
  <c r="V3793" i="1"/>
  <c r="V3787" i="1"/>
  <c r="W3787" i="1"/>
  <c r="X3787" i="1" s="1"/>
  <c r="V3782" i="1"/>
  <c r="W3782" i="1"/>
  <c r="X3782" i="1" s="1"/>
  <c r="V3781" i="1"/>
  <c r="W3781" i="1"/>
  <c r="X3781" i="1" s="1"/>
  <c r="V3779" i="1"/>
  <c r="W3779" i="1"/>
  <c r="X3779" i="1" s="1"/>
  <c r="V3777" i="1"/>
  <c r="W3777" i="1"/>
  <c r="X3777" i="1" s="1"/>
  <c r="V3776" i="1"/>
  <c r="W3776" i="1"/>
  <c r="X3776" i="1" s="1"/>
  <c r="V3751" i="1"/>
  <c r="W3751" i="1"/>
  <c r="X3751" i="1" s="1"/>
  <c r="W3747" i="1"/>
  <c r="X3747" i="1" s="1"/>
  <c r="V3747" i="1"/>
  <c r="W3741" i="1"/>
  <c r="X3741" i="1" s="1"/>
  <c r="V3741" i="1"/>
  <c r="W3727" i="1"/>
  <c r="X3727" i="1" s="1"/>
  <c r="V3727" i="1"/>
  <c r="V3725" i="1"/>
  <c r="W3725" i="1"/>
  <c r="X3725" i="1" s="1"/>
  <c r="V3722" i="1"/>
  <c r="W3722" i="1"/>
  <c r="X3722" i="1" s="1"/>
  <c r="W3719" i="1"/>
  <c r="X3719" i="1" s="1"/>
  <c r="V3719" i="1"/>
  <c r="W3718" i="1"/>
  <c r="X3718" i="1" s="1"/>
  <c r="V3718" i="1"/>
  <c r="W3717" i="1"/>
  <c r="X3717" i="1" s="1"/>
  <c r="V3717" i="1"/>
  <c r="W3716" i="1"/>
  <c r="X3716" i="1" s="1"/>
  <c r="V3716" i="1"/>
  <c r="W3713" i="1"/>
  <c r="X3713" i="1" s="1"/>
  <c r="V3713" i="1"/>
  <c r="W3704" i="1"/>
  <c r="X3704" i="1" s="1"/>
  <c r="V3704" i="1"/>
  <c r="W3692" i="1"/>
  <c r="X3692" i="1" s="1"/>
  <c r="V3692" i="1"/>
  <c r="W3687" i="1"/>
  <c r="X3687" i="1" s="1"/>
  <c r="V3687" i="1"/>
  <c r="W3686" i="1"/>
  <c r="X3686" i="1" s="1"/>
  <c r="V3686" i="1"/>
  <c r="W3674" i="1"/>
  <c r="X3674" i="1" s="1"/>
  <c r="V3674" i="1"/>
  <c r="W3673" i="1"/>
  <c r="X3673" i="1" s="1"/>
  <c r="V3673" i="1"/>
  <c r="W3672" i="1"/>
  <c r="X3672" i="1" s="1"/>
  <c r="V3672" i="1"/>
  <c r="W3671" i="1"/>
  <c r="X3671" i="1" s="1"/>
  <c r="V3671" i="1"/>
  <c r="W3670" i="1"/>
  <c r="X3670" i="1" s="1"/>
  <c r="V3670" i="1"/>
  <c r="W3666" i="1"/>
  <c r="X3666" i="1" s="1"/>
  <c r="V3666" i="1"/>
  <c r="W3663" i="1"/>
  <c r="X3663" i="1" s="1"/>
  <c r="V3663" i="1"/>
  <c r="W3658" i="1"/>
  <c r="X3658" i="1" s="1"/>
  <c r="V3658" i="1"/>
  <c r="W3654" i="1"/>
  <c r="X3654" i="1" s="1"/>
  <c r="V3654" i="1"/>
  <c r="W3645" i="1"/>
  <c r="X3645" i="1" s="1"/>
  <c r="V3645" i="1"/>
  <c r="W3642" i="1"/>
  <c r="X3642" i="1" s="1"/>
  <c r="V3642" i="1"/>
  <c r="W3637" i="1"/>
  <c r="X3637" i="1" s="1"/>
  <c r="V3637" i="1"/>
  <c r="W3620" i="1"/>
  <c r="X3620" i="1" s="1"/>
  <c r="V3620" i="1"/>
  <c r="W3611" i="1"/>
  <c r="X3611" i="1" s="1"/>
  <c r="V3611" i="1"/>
  <c r="W3610" i="1"/>
  <c r="X3610" i="1" s="1"/>
  <c r="V3610" i="1"/>
  <c r="W3599" i="1"/>
  <c r="X3599" i="1" s="1"/>
  <c r="V3599" i="1"/>
  <c r="W3598" i="1"/>
  <c r="X3598" i="1" s="1"/>
  <c r="V3598" i="1"/>
  <c r="V3593" i="1"/>
  <c r="W3593" i="1"/>
  <c r="X3593" i="1" s="1"/>
  <c r="W3588" i="1"/>
  <c r="X3588" i="1" s="1"/>
  <c r="V3588" i="1"/>
  <c r="W3587" i="1"/>
  <c r="X3587" i="1" s="1"/>
  <c r="V3587" i="1"/>
  <c r="V3568" i="1"/>
  <c r="W3568" i="1"/>
  <c r="X3568" i="1" s="1"/>
  <c r="W3567" i="1"/>
  <c r="X3567" i="1" s="1"/>
  <c r="V3567" i="1"/>
  <c r="W3560" i="1"/>
  <c r="X3560" i="1" s="1"/>
  <c r="V3560" i="1"/>
  <c r="W3548" i="1"/>
  <c r="X3548" i="1" s="1"/>
  <c r="V3548" i="1"/>
  <c r="W3535" i="1"/>
  <c r="X3535" i="1" s="1"/>
  <c r="V3535" i="1"/>
  <c r="W3526" i="1"/>
  <c r="X3526" i="1" s="1"/>
  <c r="V3526" i="1"/>
  <c r="V3524" i="1"/>
  <c r="W3524" i="1"/>
  <c r="X3524" i="1" s="1"/>
  <c r="V3519" i="1"/>
  <c r="W3519" i="1"/>
  <c r="X3519" i="1" s="1"/>
  <c r="W3514" i="1"/>
  <c r="X3514" i="1" s="1"/>
  <c r="V3514" i="1"/>
  <c r="W3504" i="1"/>
  <c r="X3504" i="1" s="1"/>
  <c r="V3504" i="1"/>
  <c r="W3490" i="1"/>
  <c r="X3490" i="1" s="1"/>
  <c r="V3490" i="1"/>
  <c r="W3488" i="1"/>
  <c r="X3488" i="1" s="1"/>
  <c r="V3488" i="1"/>
  <c r="W3486" i="1"/>
  <c r="X3486" i="1" s="1"/>
  <c r="V3486" i="1"/>
  <c r="W3482" i="1"/>
  <c r="X3482" i="1" s="1"/>
  <c r="V3482" i="1"/>
  <c r="W3481" i="1"/>
  <c r="X3481" i="1" s="1"/>
  <c r="V3481" i="1"/>
  <c r="W3478" i="1"/>
  <c r="X3478" i="1" s="1"/>
  <c r="V3478" i="1"/>
  <c r="W3477" i="1"/>
  <c r="X3477" i="1" s="1"/>
  <c r="V3477" i="1"/>
  <c r="W3475" i="1"/>
  <c r="X3475" i="1" s="1"/>
  <c r="V3475" i="1"/>
  <c r="W3474" i="1"/>
  <c r="X3474" i="1" s="1"/>
  <c r="V3474" i="1"/>
  <c r="W3469" i="1"/>
  <c r="X3469" i="1" s="1"/>
  <c r="V3469" i="1"/>
  <c r="W3466" i="1"/>
  <c r="X3466" i="1" s="1"/>
  <c r="V3466" i="1"/>
  <c r="W3465" i="1"/>
  <c r="X3465" i="1" s="1"/>
  <c r="V3465" i="1"/>
  <c r="W3463" i="1"/>
  <c r="X3463" i="1" s="1"/>
  <c r="V3463" i="1"/>
  <c r="W3455" i="1"/>
  <c r="X3455" i="1" s="1"/>
  <c r="V3455" i="1"/>
  <c r="W3443" i="1"/>
  <c r="X3443" i="1" s="1"/>
  <c r="V3443" i="1"/>
  <c r="W3442" i="1"/>
  <c r="X3442" i="1" s="1"/>
  <c r="V3442" i="1"/>
  <c r="W3438" i="1"/>
  <c r="X3438" i="1" s="1"/>
  <c r="V3438" i="1"/>
  <c r="W3433" i="1"/>
  <c r="X3433" i="1" s="1"/>
  <c r="V3433" i="1"/>
  <c r="W3430" i="1"/>
  <c r="X3430" i="1" s="1"/>
  <c r="V3430" i="1"/>
  <c r="W3418" i="1"/>
  <c r="X3418" i="1" s="1"/>
  <c r="V3418" i="1"/>
  <c r="W3417" i="1"/>
  <c r="X3417" i="1" s="1"/>
  <c r="V3417" i="1"/>
  <c r="W3411" i="1"/>
  <c r="X3411" i="1" s="1"/>
  <c r="V3411" i="1"/>
  <c r="W3400" i="1"/>
  <c r="X3400" i="1" s="1"/>
  <c r="V3400" i="1"/>
  <c r="W3394" i="1"/>
  <c r="X3394" i="1" s="1"/>
  <c r="V3394" i="1"/>
  <c r="W3383" i="1"/>
  <c r="X3383" i="1" s="1"/>
  <c r="V3383" i="1"/>
  <c r="W3382" i="1"/>
  <c r="X3382" i="1" s="1"/>
  <c r="V3382" i="1"/>
  <c r="V3378" i="1"/>
  <c r="W3378" i="1"/>
  <c r="X3378" i="1" s="1"/>
  <c r="W3376" i="1"/>
  <c r="X3376" i="1" s="1"/>
  <c r="V3376" i="1"/>
  <c r="V3371" i="1"/>
  <c r="W3371" i="1"/>
  <c r="X3371" i="1" s="1"/>
  <c r="V3370" i="1"/>
  <c r="W3370" i="1"/>
  <c r="X3370" i="1" s="1"/>
  <c r="V3363" i="1"/>
  <c r="W3363" i="1"/>
  <c r="X3363" i="1" s="1"/>
  <c r="W3348" i="1"/>
  <c r="X3348" i="1" s="1"/>
  <c r="V3348" i="1"/>
  <c r="W3328" i="1"/>
  <c r="X3328" i="1" s="1"/>
  <c r="V3328" i="1"/>
  <c r="W3318" i="1"/>
  <c r="X3318" i="1" s="1"/>
  <c r="V3318" i="1"/>
  <c r="W3313" i="1"/>
  <c r="X3313" i="1" s="1"/>
  <c r="V3313" i="1"/>
  <c r="W3307" i="1"/>
  <c r="X3307" i="1" s="1"/>
  <c r="V3307" i="1"/>
  <c r="W3304" i="1"/>
  <c r="X3304" i="1" s="1"/>
  <c r="V3304" i="1"/>
  <c r="W3301" i="1"/>
  <c r="X3301" i="1" s="1"/>
  <c r="V3301" i="1"/>
  <c r="W3297" i="1"/>
  <c r="X3297" i="1" s="1"/>
  <c r="V3297" i="1"/>
  <c r="W3287" i="1"/>
  <c r="X3287" i="1" s="1"/>
  <c r="V3287" i="1"/>
  <c r="W3285" i="1"/>
  <c r="X3285" i="1" s="1"/>
  <c r="V3285" i="1"/>
  <c r="W3282" i="1"/>
  <c r="X3282" i="1" s="1"/>
  <c r="V3282" i="1"/>
  <c r="W3267" i="1"/>
  <c r="X3267" i="1" s="1"/>
  <c r="V3267" i="1"/>
  <c r="W3259" i="1"/>
  <c r="X3259" i="1" s="1"/>
  <c r="V3259" i="1"/>
  <c r="W3249" i="1"/>
  <c r="X3249" i="1" s="1"/>
  <c r="V3249" i="1"/>
  <c r="W3238" i="1"/>
  <c r="X3238" i="1" s="1"/>
  <c r="V3238" i="1"/>
  <c r="W3232" i="1"/>
  <c r="X3232" i="1" s="1"/>
  <c r="V3232" i="1"/>
  <c r="W3228" i="1"/>
  <c r="X3228" i="1" s="1"/>
  <c r="V3228" i="1"/>
  <c r="W3225" i="1"/>
  <c r="X3225" i="1" s="1"/>
  <c r="V3225" i="1"/>
  <c r="W3208" i="1"/>
  <c r="X3208" i="1" s="1"/>
  <c r="V3208" i="1"/>
  <c r="W3207" i="1"/>
  <c r="X3207" i="1" s="1"/>
  <c r="V3207" i="1"/>
  <c r="W3204" i="1"/>
  <c r="X3204" i="1" s="1"/>
  <c r="V3204" i="1"/>
  <c r="W3194" i="1"/>
  <c r="X3194" i="1" s="1"/>
  <c r="V3194" i="1"/>
  <c r="V3187" i="1"/>
  <c r="W3187" i="1"/>
  <c r="X3187" i="1" s="1"/>
  <c r="W3186" i="1"/>
  <c r="X3186" i="1" s="1"/>
  <c r="V3186" i="1"/>
  <c r="W3163" i="1"/>
  <c r="X3163" i="1" s="1"/>
  <c r="V3163" i="1"/>
  <c r="W3156" i="1"/>
  <c r="X3156" i="1" s="1"/>
  <c r="V3156" i="1"/>
  <c r="W3153" i="1"/>
  <c r="X3153" i="1" s="1"/>
  <c r="V3153" i="1"/>
  <c r="W3151" i="1"/>
  <c r="X3151" i="1" s="1"/>
  <c r="V3151" i="1"/>
  <c r="W3146" i="1"/>
  <c r="X3146" i="1" s="1"/>
  <c r="V3146" i="1"/>
  <c r="W3144" i="1"/>
  <c r="X3144" i="1" s="1"/>
  <c r="V3144" i="1"/>
  <c r="W3135" i="1"/>
  <c r="X3135" i="1" s="1"/>
  <c r="V3135" i="1"/>
  <c r="W3133" i="1"/>
  <c r="X3133" i="1" s="1"/>
  <c r="V3133" i="1"/>
  <c r="W3132" i="1"/>
  <c r="X3132" i="1" s="1"/>
  <c r="V3132" i="1"/>
  <c r="W3130" i="1"/>
  <c r="X3130" i="1" s="1"/>
  <c r="V3130" i="1"/>
  <c r="V3121" i="1"/>
  <c r="W3121" i="1"/>
  <c r="X3121" i="1" s="1"/>
  <c r="V3119" i="1"/>
  <c r="W3119" i="1"/>
  <c r="X3119" i="1" s="1"/>
  <c r="W3116" i="1"/>
  <c r="X3116" i="1" s="1"/>
  <c r="V3116" i="1"/>
  <c r="V3111" i="1"/>
  <c r="W3111" i="1"/>
  <c r="X3111" i="1" s="1"/>
  <c r="W3104" i="1"/>
  <c r="X3104" i="1" s="1"/>
  <c r="V3104" i="1"/>
  <c r="W3095" i="1"/>
  <c r="X3095" i="1" s="1"/>
  <c r="V3095" i="1"/>
  <c r="W3092" i="1"/>
  <c r="X3092" i="1" s="1"/>
  <c r="V3092" i="1"/>
  <c r="W3086" i="1"/>
  <c r="X3086" i="1" s="1"/>
  <c r="V3086" i="1"/>
  <c r="V3082" i="1"/>
  <c r="W3082" i="1"/>
  <c r="X3082" i="1" s="1"/>
  <c r="V3081" i="1"/>
  <c r="W3081" i="1"/>
  <c r="X3081" i="1" s="1"/>
  <c r="W3070" i="1"/>
  <c r="X3070" i="1" s="1"/>
  <c r="V3070" i="1"/>
  <c r="W3069" i="1"/>
  <c r="X3069" i="1" s="1"/>
  <c r="V3069" i="1"/>
  <c r="W3068" i="1"/>
  <c r="X3068" i="1" s="1"/>
  <c r="V3068" i="1"/>
  <c r="W3065" i="1"/>
  <c r="X3065" i="1" s="1"/>
  <c r="V3065" i="1"/>
  <c r="W3064" i="1"/>
  <c r="X3064" i="1" s="1"/>
  <c r="V3064" i="1"/>
  <c r="W3061" i="1"/>
  <c r="X3061" i="1" s="1"/>
  <c r="V3061" i="1"/>
  <c r="W3058" i="1"/>
  <c r="X3058" i="1" s="1"/>
  <c r="V3058" i="1"/>
  <c r="W3050" i="1"/>
  <c r="X3050" i="1" s="1"/>
  <c r="V3050" i="1"/>
  <c r="V3045" i="1"/>
  <c r="W3045" i="1"/>
  <c r="X3045" i="1" s="1"/>
  <c r="W3041" i="1"/>
  <c r="X3041" i="1" s="1"/>
  <c r="V3041" i="1"/>
  <c r="W3029" i="1"/>
  <c r="X3029" i="1" s="1"/>
  <c r="V3029" i="1"/>
  <c r="W3027" i="1"/>
  <c r="X3027" i="1" s="1"/>
  <c r="V3027" i="1"/>
  <c r="W3013" i="1"/>
  <c r="X3013" i="1" s="1"/>
  <c r="V3013" i="1"/>
  <c r="W3002" i="1"/>
  <c r="X3002" i="1" s="1"/>
  <c r="V3002" i="1"/>
  <c r="W3001" i="1"/>
  <c r="X3001" i="1" s="1"/>
  <c r="V3001" i="1"/>
  <c r="W2997" i="1"/>
  <c r="X2997" i="1" s="1"/>
  <c r="V2997" i="1"/>
  <c r="W2989" i="1"/>
  <c r="X2989" i="1" s="1"/>
  <c r="V2989" i="1"/>
  <c r="W2976" i="1"/>
  <c r="X2976" i="1" s="1"/>
  <c r="V2976" i="1"/>
  <c r="W2968" i="1"/>
  <c r="X2968" i="1" s="1"/>
  <c r="V2968" i="1"/>
  <c r="W2958" i="1"/>
  <c r="X2958" i="1" s="1"/>
  <c r="V2958" i="1"/>
  <c r="W2926" i="1"/>
  <c r="X2926" i="1" s="1"/>
  <c r="V2926" i="1"/>
  <c r="W2921" i="1"/>
  <c r="X2921" i="1" s="1"/>
  <c r="V2921" i="1"/>
  <c r="W2888" i="1"/>
  <c r="X2888" i="1" s="1"/>
  <c r="V2888" i="1"/>
  <c r="W2883" i="1"/>
  <c r="X2883" i="1" s="1"/>
  <c r="V2883" i="1"/>
  <c r="W2878" i="1"/>
  <c r="X2878" i="1" s="1"/>
  <c r="V2878" i="1"/>
  <c r="W2871" i="1"/>
  <c r="X2871" i="1" s="1"/>
  <c r="V2871" i="1"/>
  <c r="W2858" i="1"/>
  <c r="X2858" i="1" s="1"/>
  <c r="V2858" i="1"/>
  <c r="W2854" i="1"/>
  <c r="X2854" i="1" s="1"/>
  <c r="V2854" i="1"/>
  <c r="W2848" i="1"/>
  <c r="X2848" i="1" s="1"/>
  <c r="V2848" i="1"/>
  <c r="V1936" i="1"/>
  <c r="W1936" i="1"/>
  <c r="X1936" i="1" s="1"/>
  <c r="W1932" i="1"/>
  <c r="X1932" i="1" s="1"/>
  <c r="V1932" i="1"/>
  <c r="W1927" i="1"/>
  <c r="X1927" i="1" s="1"/>
  <c r="V1927" i="1"/>
  <c r="W1925" i="1"/>
  <c r="X1925" i="1" s="1"/>
  <c r="V1925" i="1"/>
  <c r="V1922" i="1"/>
  <c r="W1922" i="1"/>
  <c r="X1922" i="1" s="1"/>
  <c r="V1918" i="1"/>
  <c r="W1918" i="1"/>
  <c r="X1918" i="1" s="1"/>
  <c r="W1917" i="1"/>
  <c r="X1917" i="1" s="1"/>
  <c r="V1917" i="1"/>
  <c r="V1883" i="1"/>
  <c r="W1883" i="1"/>
  <c r="X1883" i="1" s="1"/>
  <c r="W1882" i="1"/>
  <c r="X1882" i="1" s="1"/>
  <c r="V1882" i="1"/>
  <c r="W1881" i="1"/>
  <c r="X1881" i="1" s="1"/>
  <c r="V1881" i="1"/>
  <c r="V1874" i="1"/>
  <c r="W1874" i="1"/>
  <c r="X1874" i="1" s="1"/>
  <c r="V1870" i="1"/>
  <c r="W1870" i="1"/>
  <c r="X1870" i="1" s="1"/>
  <c r="V1855" i="1"/>
  <c r="W1855" i="1"/>
  <c r="X1855" i="1" s="1"/>
  <c r="V1847" i="1"/>
  <c r="W1847" i="1"/>
  <c r="X1847" i="1" s="1"/>
  <c r="W1842" i="1"/>
  <c r="X1842" i="1" s="1"/>
  <c r="V1842" i="1"/>
  <c r="V1839" i="1"/>
  <c r="W1839" i="1"/>
  <c r="X1839" i="1" s="1"/>
  <c r="V1832" i="1"/>
  <c r="W1832" i="1"/>
  <c r="X1832" i="1" s="1"/>
  <c r="W9566" i="1"/>
  <c r="X9566" i="1" s="1"/>
  <c r="V9566" i="1"/>
  <c r="W9556" i="1"/>
  <c r="X9556" i="1" s="1"/>
  <c r="V9556" i="1"/>
  <c r="W9531" i="1"/>
  <c r="X9531" i="1" s="1"/>
  <c r="V9531" i="1"/>
  <c r="W9525" i="1"/>
  <c r="X9525" i="1" s="1"/>
  <c r="V9525" i="1"/>
  <c r="W9523" i="1"/>
  <c r="X9523" i="1" s="1"/>
  <c r="V9523" i="1"/>
  <c r="W9517" i="1"/>
  <c r="X9517" i="1" s="1"/>
  <c r="V9517" i="1"/>
  <c r="W9514" i="1"/>
  <c r="X9514" i="1" s="1"/>
  <c r="V9514" i="1"/>
  <c r="W9498" i="1"/>
  <c r="X9498" i="1" s="1"/>
  <c r="V9498" i="1"/>
  <c r="W9497" i="1"/>
  <c r="X9497" i="1" s="1"/>
  <c r="V9497" i="1"/>
  <c r="W9494" i="1"/>
  <c r="X9494" i="1" s="1"/>
  <c r="V9494" i="1"/>
  <c r="V9492" i="1"/>
  <c r="W9492" i="1"/>
  <c r="X9492" i="1" s="1"/>
  <c r="V9470" i="1"/>
  <c r="W9470" i="1"/>
  <c r="X9470" i="1" s="1"/>
  <c r="W9445" i="1"/>
  <c r="X9445" i="1" s="1"/>
  <c r="V9445" i="1"/>
  <c r="W9442" i="1"/>
  <c r="X9442" i="1" s="1"/>
  <c r="V9442" i="1"/>
  <c r="W9441" i="1"/>
  <c r="X9441" i="1" s="1"/>
  <c r="V9441" i="1"/>
  <c r="W9440" i="1"/>
  <c r="X9440" i="1" s="1"/>
  <c r="V9440" i="1"/>
  <c r="W9439" i="1"/>
  <c r="X9439" i="1" s="1"/>
  <c r="V9439" i="1"/>
  <c r="W9437" i="1"/>
  <c r="X9437" i="1" s="1"/>
  <c r="V9437" i="1"/>
  <c r="W9436" i="1"/>
  <c r="X9436" i="1" s="1"/>
  <c r="V9436" i="1"/>
  <c r="V9434" i="1"/>
  <c r="W9434" i="1"/>
  <c r="X9434" i="1" s="1"/>
  <c r="W9433" i="1"/>
  <c r="X9433" i="1" s="1"/>
  <c r="V9433" i="1"/>
  <c r="V9432" i="1"/>
  <c r="W9432" i="1"/>
  <c r="X9432" i="1" s="1"/>
  <c r="V9428" i="1"/>
  <c r="W9428" i="1"/>
  <c r="X9428" i="1" s="1"/>
  <c r="W9423" i="1"/>
  <c r="X9423" i="1" s="1"/>
  <c r="V9423" i="1"/>
  <c r="W9422" i="1"/>
  <c r="X9422" i="1" s="1"/>
  <c r="V9422" i="1"/>
  <c r="W9399" i="1"/>
  <c r="X9399" i="1" s="1"/>
  <c r="V9399" i="1"/>
  <c r="W9395" i="1"/>
  <c r="X9395" i="1" s="1"/>
  <c r="V9395" i="1"/>
  <c r="V9394" i="1"/>
  <c r="W9394" i="1"/>
  <c r="X9394" i="1" s="1"/>
  <c r="W9370" i="1"/>
  <c r="X9370" i="1" s="1"/>
  <c r="V9370" i="1"/>
  <c r="V9361" i="1"/>
  <c r="W9361" i="1"/>
  <c r="X9361" i="1" s="1"/>
  <c r="V9360" i="1"/>
  <c r="W9360" i="1"/>
  <c r="X9360" i="1" s="1"/>
  <c r="W9359" i="1"/>
  <c r="X9359" i="1" s="1"/>
  <c r="V9359" i="1"/>
  <c r="W9358" i="1"/>
  <c r="X9358" i="1" s="1"/>
  <c r="V9358" i="1"/>
  <c r="V9353" i="1"/>
  <c r="W9353" i="1"/>
  <c r="X9353" i="1" s="1"/>
  <c r="V6002" i="1"/>
  <c r="W6002" i="1"/>
  <c r="X6002" i="1" s="1"/>
  <c r="W5994" i="1"/>
  <c r="X5994" i="1" s="1"/>
  <c r="V5994" i="1"/>
  <c r="W5992" i="1"/>
  <c r="X5992" i="1" s="1"/>
  <c r="V5992" i="1"/>
  <c r="W5985" i="1"/>
  <c r="X5985" i="1" s="1"/>
  <c r="V5985" i="1"/>
  <c r="W5980" i="1"/>
  <c r="X5980" i="1" s="1"/>
  <c r="V5980" i="1"/>
  <c r="W5978" i="1"/>
  <c r="X5978" i="1" s="1"/>
  <c r="V5978" i="1"/>
  <c r="W5970" i="1"/>
  <c r="X5970" i="1" s="1"/>
  <c r="V5970" i="1"/>
  <c r="W5956" i="1"/>
  <c r="X5956" i="1" s="1"/>
  <c r="V5956" i="1"/>
  <c r="V5929" i="1"/>
  <c r="W5929" i="1"/>
  <c r="X5929" i="1" s="1"/>
  <c r="W5926" i="1"/>
  <c r="X5926" i="1" s="1"/>
  <c r="V5926" i="1"/>
  <c r="W5914" i="1"/>
  <c r="X5914" i="1" s="1"/>
  <c r="V5914" i="1"/>
  <c r="V5905" i="1"/>
  <c r="W5905" i="1"/>
  <c r="X5905" i="1" s="1"/>
  <c r="V5902" i="1"/>
  <c r="W5902" i="1"/>
  <c r="X5902" i="1" s="1"/>
  <c r="W5862" i="1"/>
  <c r="X5862" i="1" s="1"/>
  <c r="V5862" i="1"/>
  <c r="W5853" i="1"/>
  <c r="X5853" i="1" s="1"/>
  <c r="V5853" i="1"/>
  <c r="W5731" i="1"/>
  <c r="X5731" i="1" s="1"/>
  <c r="V5731" i="1"/>
  <c r="W5711" i="1"/>
  <c r="X5711" i="1" s="1"/>
  <c r="V5711" i="1"/>
  <c r="W5708" i="1"/>
  <c r="X5708" i="1" s="1"/>
  <c r="V5708" i="1"/>
  <c r="V5683" i="1"/>
  <c r="W5683" i="1"/>
  <c r="X5683" i="1" s="1"/>
  <c r="W5663" i="1"/>
  <c r="X5663" i="1" s="1"/>
  <c r="V5663" i="1"/>
  <c r="W5645" i="1"/>
  <c r="X5645" i="1" s="1"/>
  <c r="V5645" i="1"/>
  <c r="V5635" i="1"/>
  <c r="W5635" i="1"/>
  <c r="X5635" i="1" s="1"/>
  <c r="W5428" i="1"/>
  <c r="X5428" i="1" s="1"/>
  <c r="V5428" i="1"/>
  <c r="V5417" i="1"/>
  <c r="W5417" i="1"/>
  <c r="X5417" i="1" s="1"/>
  <c r="V5413" i="1"/>
  <c r="W5413" i="1"/>
  <c r="X5413" i="1" s="1"/>
  <c r="W5404" i="1"/>
  <c r="X5404" i="1" s="1"/>
  <c r="V5404" i="1"/>
  <c r="W5401" i="1"/>
  <c r="X5401" i="1" s="1"/>
  <c r="V5401" i="1"/>
  <c r="W5389" i="1"/>
  <c r="X5389" i="1" s="1"/>
  <c r="V5389" i="1"/>
  <c r="W5362" i="1"/>
  <c r="X5362" i="1" s="1"/>
  <c r="V5362" i="1"/>
  <c r="W5307" i="1"/>
  <c r="X5307" i="1" s="1"/>
  <c r="V5307" i="1"/>
  <c r="W5280" i="1"/>
  <c r="X5280" i="1" s="1"/>
  <c r="V5280" i="1"/>
  <c r="W5150" i="1"/>
  <c r="X5150" i="1" s="1"/>
  <c r="V5150" i="1"/>
  <c r="W5119" i="1"/>
  <c r="X5119" i="1" s="1"/>
  <c r="V5119" i="1"/>
  <c r="W5095" i="1"/>
  <c r="X5095" i="1" s="1"/>
  <c r="V5095" i="1"/>
  <c r="W5035" i="1"/>
  <c r="X5035" i="1" s="1"/>
  <c r="V5035" i="1"/>
  <c r="W5027" i="1"/>
  <c r="X5027" i="1" s="1"/>
  <c r="V5027" i="1"/>
  <c r="W5013" i="1"/>
  <c r="X5013" i="1" s="1"/>
  <c r="V5013" i="1"/>
  <c r="W5005" i="1"/>
  <c r="X5005" i="1" s="1"/>
  <c r="V5005" i="1"/>
  <c r="W4963" i="1"/>
  <c r="X4963" i="1" s="1"/>
  <c r="V4963" i="1"/>
  <c r="W4914" i="1"/>
  <c r="X4914" i="1" s="1"/>
  <c r="V4914" i="1"/>
  <c r="W4885" i="1"/>
  <c r="X4885" i="1" s="1"/>
  <c r="V4885" i="1"/>
  <c r="W4875" i="1"/>
  <c r="X4875" i="1" s="1"/>
  <c r="V4875" i="1"/>
  <c r="W4868" i="1"/>
  <c r="X4868" i="1" s="1"/>
  <c r="V4868" i="1"/>
  <c r="W4798" i="1"/>
  <c r="X4798" i="1" s="1"/>
  <c r="V4798" i="1"/>
  <c r="W4775" i="1"/>
  <c r="X4775" i="1" s="1"/>
  <c r="V4775" i="1"/>
  <c r="W4760" i="1"/>
  <c r="X4760" i="1" s="1"/>
  <c r="V4760" i="1"/>
  <c r="W4745" i="1"/>
  <c r="X4745" i="1" s="1"/>
  <c r="V4745" i="1"/>
  <c r="W4724" i="1"/>
  <c r="X4724" i="1" s="1"/>
  <c r="V4724" i="1"/>
  <c r="V4702" i="1"/>
  <c r="W4702" i="1"/>
  <c r="X4702" i="1" s="1"/>
  <c r="W4696" i="1"/>
  <c r="X4696" i="1" s="1"/>
  <c r="V4696" i="1"/>
  <c r="W4680" i="1"/>
  <c r="X4680" i="1" s="1"/>
  <c r="V4680" i="1"/>
  <c r="W4669" i="1"/>
  <c r="X4669" i="1" s="1"/>
  <c r="V4669" i="1"/>
  <c r="W4659" i="1"/>
  <c r="X4659" i="1" s="1"/>
  <c r="V4659" i="1"/>
  <c r="W4618" i="1"/>
  <c r="X4618" i="1" s="1"/>
  <c r="V4618" i="1"/>
  <c r="W4581" i="1"/>
  <c r="X4581" i="1" s="1"/>
  <c r="V4581" i="1"/>
  <c r="W4578" i="1"/>
  <c r="X4578" i="1" s="1"/>
  <c r="V4578" i="1"/>
  <c r="W4564" i="1"/>
  <c r="X4564" i="1" s="1"/>
  <c r="V4564" i="1"/>
  <c r="W4557" i="1"/>
  <c r="X4557" i="1" s="1"/>
  <c r="V4557" i="1"/>
  <c r="W4547" i="1"/>
  <c r="X4547" i="1" s="1"/>
  <c r="V4547" i="1"/>
  <c r="W4535" i="1"/>
  <c r="X4535" i="1" s="1"/>
  <c r="V4535" i="1"/>
  <c r="W4506" i="1"/>
  <c r="X4506" i="1" s="1"/>
  <c r="V4506" i="1"/>
  <c r="W4503" i="1"/>
  <c r="X4503" i="1" s="1"/>
  <c r="V4503" i="1"/>
  <c r="W4476" i="1"/>
  <c r="X4476" i="1" s="1"/>
  <c r="V4476" i="1"/>
  <c r="W4461" i="1"/>
  <c r="X4461" i="1" s="1"/>
  <c r="V4461" i="1"/>
  <c r="W4455" i="1"/>
  <c r="X4455" i="1" s="1"/>
  <c r="V4455" i="1"/>
  <c r="W4448" i="1"/>
  <c r="X4448" i="1" s="1"/>
  <c r="V4448" i="1"/>
  <c r="W4428" i="1"/>
  <c r="X4428" i="1" s="1"/>
  <c r="V4428" i="1"/>
  <c r="V4406" i="1"/>
  <c r="W4406" i="1"/>
  <c r="X4406" i="1" s="1"/>
  <c r="W4395" i="1"/>
  <c r="X4395" i="1" s="1"/>
  <c r="V4395" i="1"/>
  <c r="W4377" i="1"/>
  <c r="X4377" i="1" s="1"/>
  <c r="V4377" i="1"/>
  <c r="W4372" i="1"/>
  <c r="X4372" i="1" s="1"/>
  <c r="V4372" i="1"/>
  <c r="W4368" i="1"/>
  <c r="X4368" i="1" s="1"/>
  <c r="V4368" i="1"/>
  <c r="W4357" i="1"/>
  <c r="X4357" i="1" s="1"/>
  <c r="V4357" i="1"/>
  <c r="W4346" i="1"/>
  <c r="X4346" i="1" s="1"/>
  <c r="V4346" i="1"/>
  <c r="W4301" i="1"/>
  <c r="X4301" i="1" s="1"/>
  <c r="V4301" i="1"/>
  <c r="W4295" i="1"/>
  <c r="X4295" i="1" s="1"/>
  <c r="V4295" i="1"/>
  <c r="W4237" i="1"/>
  <c r="X4237" i="1" s="1"/>
  <c r="V4237" i="1"/>
  <c r="W4196" i="1"/>
  <c r="X4196" i="1" s="1"/>
  <c r="V4196" i="1"/>
  <c r="W4194" i="1"/>
  <c r="X4194" i="1" s="1"/>
  <c r="V4194" i="1"/>
  <c r="W4191" i="1"/>
  <c r="X4191" i="1" s="1"/>
  <c r="V4191" i="1"/>
  <c r="W4172" i="1"/>
  <c r="X4172" i="1" s="1"/>
  <c r="V4172" i="1"/>
  <c r="W4170" i="1"/>
  <c r="X4170" i="1" s="1"/>
  <c r="V4170" i="1"/>
  <c r="V4164" i="1"/>
  <c r="W4164" i="1"/>
  <c r="X4164" i="1" s="1"/>
  <c r="W4130" i="1"/>
  <c r="X4130" i="1" s="1"/>
  <c r="V4130" i="1"/>
  <c r="W4124" i="1"/>
  <c r="X4124" i="1" s="1"/>
  <c r="V4124" i="1"/>
  <c r="W4094" i="1"/>
  <c r="X4094" i="1" s="1"/>
  <c r="V4094" i="1"/>
  <c r="W4071" i="1"/>
  <c r="X4071" i="1" s="1"/>
  <c r="V4071" i="1"/>
  <c r="W4070" i="1"/>
  <c r="X4070" i="1" s="1"/>
  <c r="V4070" i="1"/>
  <c r="W4038" i="1"/>
  <c r="X4038" i="1" s="1"/>
  <c r="V4038" i="1"/>
  <c r="W4023" i="1"/>
  <c r="X4023" i="1" s="1"/>
  <c r="V4023" i="1"/>
  <c r="W4012" i="1"/>
  <c r="X4012" i="1" s="1"/>
  <c r="V4012" i="1"/>
  <c r="W3940" i="1"/>
  <c r="X3940" i="1" s="1"/>
  <c r="V3940" i="1"/>
  <c r="W3928" i="1"/>
  <c r="X3928" i="1" s="1"/>
  <c r="V3928" i="1"/>
  <c r="W3923" i="1"/>
  <c r="X3923" i="1" s="1"/>
  <c r="V3923" i="1"/>
  <c r="W3856" i="1"/>
  <c r="X3856" i="1" s="1"/>
  <c r="V3856" i="1"/>
  <c r="W3832" i="1"/>
  <c r="X3832" i="1" s="1"/>
  <c r="V3832" i="1"/>
  <c r="W3831" i="1"/>
  <c r="X3831" i="1" s="1"/>
  <c r="V3831" i="1"/>
  <c r="W3805" i="1"/>
  <c r="X3805" i="1" s="1"/>
  <c r="V3805" i="1"/>
  <c r="W3789" i="1"/>
  <c r="X3789" i="1" s="1"/>
  <c r="V3789" i="1"/>
  <c r="W3788" i="1"/>
  <c r="X3788" i="1" s="1"/>
  <c r="V3788" i="1"/>
  <c r="V3785" i="1"/>
  <c r="W3785" i="1"/>
  <c r="X3785" i="1" s="1"/>
  <c r="W3766" i="1"/>
  <c r="X3766" i="1" s="1"/>
  <c r="V3766" i="1"/>
  <c r="W3758" i="1"/>
  <c r="X3758" i="1" s="1"/>
  <c r="V3758" i="1"/>
  <c r="W3745" i="1"/>
  <c r="X3745" i="1" s="1"/>
  <c r="V3745" i="1"/>
  <c r="W3744" i="1"/>
  <c r="X3744" i="1" s="1"/>
  <c r="V3744" i="1"/>
  <c r="V3743" i="1"/>
  <c r="W3743" i="1"/>
  <c r="X3743" i="1" s="1"/>
  <c r="W3724" i="1"/>
  <c r="X3724" i="1" s="1"/>
  <c r="V3724" i="1"/>
  <c r="W3715" i="1"/>
  <c r="X3715" i="1" s="1"/>
  <c r="V3715" i="1"/>
  <c r="W3699" i="1"/>
  <c r="X3699" i="1" s="1"/>
  <c r="V3699" i="1"/>
  <c r="W3698" i="1"/>
  <c r="X3698" i="1" s="1"/>
  <c r="V3698" i="1"/>
  <c r="W3680" i="1"/>
  <c r="X3680" i="1" s="1"/>
  <c r="V3680" i="1"/>
  <c r="W3676" i="1"/>
  <c r="X3676" i="1" s="1"/>
  <c r="V3676" i="1"/>
  <c r="W3660" i="1"/>
  <c r="X3660" i="1" s="1"/>
  <c r="V3660" i="1"/>
  <c r="W3652" i="1"/>
  <c r="X3652" i="1" s="1"/>
  <c r="V3652" i="1"/>
  <c r="W3651" i="1"/>
  <c r="X3651" i="1" s="1"/>
  <c r="V3651" i="1"/>
  <c r="W3650" i="1"/>
  <c r="X3650" i="1" s="1"/>
  <c r="V3650" i="1"/>
  <c r="W3646" i="1"/>
  <c r="X3646" i="1" s="1"/>
  <c r="V3646" i="1"/>
  <c r="W3629" i="1"/>
  <c r="X3629" i="1" s="1"/>
  <c r="V3629" i="1"/>
  <c r="W3627" i="1"/>
  <c r="X3627" i="1" s="1"/>
  <c r="V3627" i="1"/>
  <c r="W3626" i="1"/>
  <c r="X3626" i="1" s="1"/>
  <c r="V3626" i="1"/>
  <c r="W3624" i="1"/>
  <c r="X3624" i="1" s="1"/>
  <c r="V3624" i="1"/>
  <c r="W3607" i="1"/>
  <c r="X3607" i="1" s="1"/>
  <c r="V3607" i="1"/>
  <c r="W3602" i="1"/>
  <c r="X3602" i="1" s="1"/>
  <c r="V3602" i="1"/>
  <c r="W3601" i="1"/>
  <c r="X3601" i="1" s="1"/>
  <c r="V3601" i="1"/>
  <c r="W3600" i="1"/>
  <c r="X3600" i="1" s="1"/>
  <c r="V3600" i="1"/>
  <c r="W3595" i="1"/>
  <c r="X3595" i="1" s="1"/>
  <c r="V3595" i="1"/>
  <c r="V3590" i="1"/>
  <c r="W3590" i="1"/>
  <c r="X3590" i="1" s="1"/>
  <c r="V3586" i="1"/>
  <c r="W3586" i="1"/>
  <c r="X3586" i="1" s="1"/>
  <c r="W3578" i="1"/>
  <c r="X3578" i="1" s="1"/>
  <c r="V3578" i="1"/>
  <c r="V3565" i="1"/>
  <c r="W3565" i="1"/>
  <c r="X3565" i="1" s="1"/>
  <c r="V3562" i="1"/>
  <c r="W3562" i="1"/>
  <c r="X3562" i="1" s="1"/>
  <c r="W3552" i="1"/>
  <c r="X3552" i="1" s="1"/>
  <c r="V3552" i="1"/>
  <c r="W3545" i="1"/>
  <c r="X3545" i="1" s="1"/>
  <c r="V3545" i="1"/>
  <c r="W3530" i="1"/>
  <c r="X3530" i="1" s="1"/>
  <c r="V3530" i="1"/>
  <c r="W3521" i="1"/>
  <c r="X3521" i="1" s="1"/>
  <c r="V3521" i="1"/>
  <c r="V3520" i="1"/>
  <c r="W3520" i="1"/>
  <c r="X3520" i="1" s="1"/>
  <c r="V3517" i="1"/>
  <c r="W3517" i="1"/>
  <c r="X3517" i="1" s="1"/>
  <c r="V3505" i="1"/>
  <c r="W3505" i="1"/>
  <c r="X3505" i="1" s="1"/>
  <c r="V3502" i="1"/>
  <c r="W3502" i="1"/>
  <c r="X3502" i="1" s="1"/>
  <c r="V3500" i="1"/>
  <c r="W3500" i="1"/>
  <c r="X3500" i="1" s="1"/>
  <c r="W3499" i="1"/>
  <c r="X3499" i="1" s="1"/>
  <c r="V3499" i="1"/>
  <c r="W3495" i="1"/>
  <c r="X3495" i="1" s="1"/>
  <c r="V3495" i="1"/>
  <c r="W3473" i="1"/>
  <c r="X3473" i="1" s="1"/>
  <c r="V3473" i="1"/>
  <c r="W3467" i="1"/>
  <c r="X3467" i="1" s="1"/>
  <c r="V3467" i="1"/>
  <c r="W3462" i="1"/>
  <c r="X3462" i="1" s="1"/>
  <c r="V3462" i="1"/>
  <c r="W3461" i="1"/>
  <c r="X3461" i="1" s="1"/>
  <c r="V3461" i="1"/>
  <c r="W3460" i="1"/>
  <c r="X3460" i="1" s="1"/>
  <c r="V3460" i="1"/>
  <c r="W3459" i="1"/>
  <c r="X3459" i="1" s="1"/>
  <c r="V3459" i="1"/>
  <c r="W3457" i="1"/>
  <c r="X3457" i="1" s="1"/>
  <c r="V3457" i="1"/>
  <c r="W3452" i="1"/>
  <c r="X3452" i="1" s="1"/>
  <c r="V3452" i="1"/>
  <c r="W3446" i="1"/>
  <c r="X3446" i="1" s="1"/>
  <c r="V3446" i="1"/>
  <c r="W3441" i="1"/>
  <c r="X3441" i="1" s="1"/>
  <c r="V3441" i="1"/>
  <c r="W3440" i="1"/>
  <c r="X3440" i="1" s="1"/>
  <c r="V3440" i="1"/>
  <c r="W3437" i="1"/>
  <c r="X3437" i="1" s="1"/>
  <c r="V3437" i="1"/>
  <c r="W3419" i="1"/>
  <c r="X3419" i="1" s="1"/>
  <c r="V3419" i="1"/>
  <c r="W3398" i="1"/>
  <c r="X3398" i="1" s="1"/>
  <c r="V3398" i="1"/>
  <c r="W3397" i="1"/>
  <c r="X3397" i="1" s="1"/>
  <c r="V3397" i="1"/>
  <c r="V3381" i="1"/>
  <c r="W3381" i="1"/>
  <c r="X3381" i="1" s="1"/>
  <c r="W3377" i="1"/>
  <c r="X3377" i="1" s="1"/>
  <c r="V3377" i="1"/>
  <c r="V3372" i="1"/>
  <c r="W3372" i="1"/>
  <c r="X3372" i="1" s="1"/>
  <c r="W3368" i="1"/>
  <c r="X3368" i="1" s="1"/>
  <c r="V3368" i="1"/>
  <c r="W3338" i="1"/>
  <c r="X3338" i="1" s="1"/>
  <c r="V3338" i="1"/>
  <c r="W3325" i="1"/>
  <c r="X3325" i="1" s="1"/>
  <c r="V3325" i="1"/>
  <c r="W3308" i="1"/>
  <c r="X3308" i="1" s="1"/>
  <c r="V3308" i="1"/>
  <c r="W3302" i="1"/>
  <c r="X3302" i="1" s="1"/>
  <c r="V3302" i="1"/>
  <c r="W3284" i="1"/>
  <c r="X3284" i="1" s="1"/>
  <c r="V3284" i="1"/>
  <c r="W3280" i="1"/>
  <c r="X3280" i="1" s="1"/>
  <c r="V3280" i="1"/>
  <c r="W3277" i="1"/>
  <c r="X3277" i="1" s="1"/>
  <c r="V3277" i="1"/>
  <c r="V3276" i="1"/>
  <c r="W3276" i="1"/>
  <c r="X3276" i="1" s="1"/>
  <c r="W3272" i="1"/>
  <c r="X3272" i="1" s="1"/>
  <c r="V3272" i="1"/>
  <c r="W3265" i="1"/>
  <c r="X3265" i="1" s="1"/>
  <c r="V3265" i="1"/>
  <c r="W3253" i="1"/>
  <c r="X3253" i="1" s="1"/>
  <c r="V3253" i="1"/>
  <c r="W3248" i="1"/>
  <c r="X3248" i="1" s="1"/>
  <c r="V3248" i="1"/>
  <c r="W3247" i="1"/>
  <c r="X3247" i="1" s="1"/>
  <c r="V3247" i="1"/>
  <c r="W3239" i="1"/>
  <c r="X3239" i="1" s="1"/>
  <c r="V3239" i="1"/>
  <c r="W3224" i="1"/>
  <c r="X3224" i="1" s="1"/>
  <c r="V3224" i="1"/>
  <c r="W3222" i="1"/>
  <c r="X3222" i="1" s="1"/>
  <c r="V3222" i="1"/>
  <c r="W3220" i="1"/>
  <c r="X3220" i="1" s="1"/>
  <c r="V3220" i="1"/>
  <c r="V3216" i="1"/>
  <c r="W3216" i="1"/>
  <c r="X3216" i="1" s="1"/>
  <c r="W3196" i="1"/>
  <c r="X3196" i="1" s="1"/>
  <c r="V3196" i="1"/>
  <c r="W3179" i="1"/>
  <c r="X3179" i="1" s="1"/>
  <c r="V3179" i="1"/>
  <c r="W3176" i="1"/>
  <c r="X3176" i="1" s="1"/>
  <c r="V3176" i="1"/>
  <c r="W3175" i="1"/>
  <c r="X3175" i="1" s="1"/>
  <c r="V3175" i="1"/>
  <c r="W3174" i="1"/>
  <c r="X3174" i="1" s="1"/>
  <c r="V3174" i="1"/>
  <c r="W3165" i="1"/>
  <c r="X3165" i="1" s="1"/>
  <c r="V3165" i="1"/>
  <c r="W3162" i="1"/>
  <c r="X3162" i="1" s="1"/>
  <c r="V3162" i="1"/>
  <c r="W3158" i="1"/>
  <c r="X3158" i="1" s="1"/>
  <c r="V3158" i="1"/>
  <c r="W3149" i="1"/>
  <c r="X3149" i="1" s="1"/>
  <c r="V3149" i="1"/>
  <c r="W3143" i="1"/>
  <c r="X3143" i="1" s="1"/>
  <c r="V3143" i="1"/>
  <c r="W3140" i="1"/>
  <c r="X3140" i="1" s="1"/>
  <c r="V3140" i="1"/>
  <c r="W3126" i="1"/>
  <c r="X3126" i="1" s="1"/>
  <c r="V3126" i="1"/>
  <c r="W3125" i="1"/>
  <c r="X3125" i="1" s="1"/>
  <c r="V3125" i="1"/>
  <c r="W3118" i="1"/>
  <c r="X3118" i="1" s="1"/>
  <c r="V3118" i="1"/>
  <c r="V3117" i="1"/>
  <c r="W3117" i="1"/>
  <c r="X3117" i="1" s="1"/>
  <c r="W3108" i="1"/>
  <c r="X3108" i="1" s="1"/>
  <c r="V3108" i="1"/>
  <c r="W3097" i="1"/>
  <c r="X3097" i="1" s="1"/>
  <c r="V3097" i="1"/>
  <c r="W3090" i="1"/>
  <c r="X3090" i="1" s="1"/>
  <c r="V3090" i="1"/>
  <c r="V3078" i="1"/>
  <c r="W3078" i="1"/>
  <c r="X3078" i="1" s="1"/>
  <c r="W3073" i="1"/>
  <c r="X3073" i="1" s="1"/>
  <c r="V3073" i="1"/>
  <c r="W3063" i="1"/>
  <c r="X3063" i="1" s="1"/>
  <c r="V3063" i="1"/>
  <c r="W3059" i="1"/>
  <c r="X3059" i="1" s="1"/>
  <c r="V3059" i="1"/>
  <c r="W3056" i="1"/>
  <c r="X3056" i="1" s="1"/>
  <c r="V3056" i="1"/>
  <c r="W3051" i="1"/>
  <c r="X3051" i="1" s="1"/>
  <c r="V3051" i="1"/>
  <c r="V3049" i="1"/>
  <c r="W3049" i="1"/>
  <c r="X3049" i="1" s="1"/>
  <c r="W3028" i="1"/>
  <c r="X3028" i="1" s="1"/>
  <c r="V3028" i="1"/>
  <c r="W3024" i="1"/>
  <c r="X3024" i="1" s="1"/>
  <c r="V3024" i="1"/>
  <c r="W3020" i="1"/>
  <c r="X3020" i="1" s="1"/>
  <c r="V3020" i="1"/>
  <c r="W3009" i="1"/>
  <c r="X3009" i="1" s="1"/>
  <c r="V3009" i="1"/>
  <c r="W3003" i="1"/>
  <c r="X3003" i="1" s="1"/>
  <c r="V3003" i="1"/>
  <c r="W2999" i="1"/>
  <c r="X2999" i="1" s="1"/>
  <c r="V2999" i="1"/>
  <c r="W2994" i="1"/>
  <c r="X2994" i="1" s="1"/>
  <c r="V2994" i="1"/>
  <c r="W2965" i="1"/>
  <c r="X2965" i="1" s="1"/>
  <c r="V2965" i="1"/>
  <c r="W2956" i="1"/>
  <c r="X2956" i="1" s="1"/>
  <c r="V2956" i="1"/>
  <c r="W2953" i="1"/>
  <c r="X2953" i="1" s="1"/>
  <c r="V2953" i="1"/>
  <c r="W2941" i="1"/>
  <c r="X2941" i="1" s="1"/>
  <c r="V2941" i="1"/>
  <c r="W2936" i="1"/>
  <c r="X2936" i="1" s="1"/>
  <c r="V2936" i="1"/>
  <c r="W2934" i="1"/>
  <c r="X2934" i="1" s="1"/>
  <c r="V2934" i="1"/>
  <c r="W2931" i="1"/>
  <c r="X2931" i="1" s="1"/>
  <c r="V2931" i="1"/>
  <c r="W2920" i="1"/>
  <c r="X2920" i="1" s="1"/>
  <c r="V2920" i="1"/>
  <c r="W2911" i="1"/>
  <c r="X2911" i="1" s="1"/>
  <c r="V2911" i="1"/>
  <c r="W2907" i="1"/>
  <c r="X2907" i="1" s="1"/>
  <c r="V2907" i="1"/>
  <c r="W2902" i="1"/>
  <c r="X2902" i="1" s="1"/>
  <c r="V2902" i="1"/>
  <c r="W2896" i="1"/>
  <c r="X2896" i="1" s="1"/>
  <c r="V2896" i="1"/>
  <c r="W2894" i="1"/>
  <c r="X2894" i="1" s="1"/>
  <c r="V2894" i="1"/>
  <c r="W2886" i="1"/>
  <c r="X2886" i="1" s="1"/>
  <c r="V2886" i="1"/>
  <c r="W2852" i="1"/>
  <c r="X2852" i="1" s="1"/>
  <c r="V2852" i="1"/>
  <c r="W2850" i="1"/>
  <c r="X2850" i="1" s="1"/>
  <c r="V2850" i="1"/>
  <c r="W2847" i="1"/>
  <c r="X2847" i="1" s="1"/>
  <c r="V2847" i="1"/>
  <c r="W2844" i="1"/>
  <c r="X2844" i="1" s="1"/>
  <c r="V2844" i="1"/>
  <c r="V2839" i="1"/>
  <c r="W2839" i="1"/>
  <c r="X2839" i="1" s="1"/>
  <c r="V1940" i="1"/>
  <c r="W1940" i="1"/>
  <c r="X1940" i="1" s="1"/>
  <c r="V1930" i="1"/>
  <c r="W1930" i="1"/>
  <c r="X1930" i="1" s="1"/>
  <c r="V1914" i="1"/>
  <c r="W1914" i="1"/>
  <c r="X1914" i="1" s="1"/>
  <c r="V1910" i="1"/>
  <c r="W1910" i="1"/>
  <c r="X1910" i="1" s="1"/>
  <c r="V1906" i="1"/>
  <c r="W1906" i="1"/>
  <c r="X1906" i="1" s="1"/>
  <c r="V1902" i="1"/>
  <c r="W1902" i="1"/>
  <c r="X1902" i="1" s="1"/>
  <c r="V1900" i="1"/>
  <c r="W1900" i="1"/>
  <c r="X1900" i="1" s="1"/>
  <c r="V1897" i="1"/>
  <c r="W1897" i="1"/>
  <c r="X1897" i="1" s="1"/>
  <c r="W1896" i="1"/>
  <c r="X1896" i="1" s="1"/>
  <c r="V1896" i="1"/>
  <c r="V1888" i="1"/>
  <c r="W1888" i="1"/>
  <c r="X1888" i="1" s="1"/>
  <c r="W1875" i="1"/>
  <c r="X1875" i="1" s="1"/>
  <c r="V1875" i="1"/>
  <c r="W1866" i="1"/>
  <c r="X1866" i="1" s="1"/>
  <c r="V1866" i="1"/>
  <c r="W1857" i="1"/>
  <c r="X1857" i="1" s="1"/>
  <c r="V1857" i="1"/>
  <c r="W1856" i="1"/>
  <c r="X1856" i="1" s="1"/>
  <c r="V1856" i="1"/>
  <c r="W1844" i="1"/>
  <c r="X1844" i="1" s="1"/>
  <c r="V1844" i="1"/>
  <c r="V1835" i="1"/>
  <c r="W1835" i="1"/>
  <c r="X1835" i="1" s="1"/>
  <c r="V1831" i="1"/>
  <c r="W1831" i="1"/>
  <c r="X1831" i="1" s="1"/>
  <c r="W1824" i="1"/>
  <c r="X1824" i="1" s="1"/>
  <c r="V1824" i="1"/>
  <c r="W566" i="1"/>
  <c r="X566" i="1" s="1"/>
  <c r="V566" i="1"/>
  <c r="W9827" i="1"/>
  <c r="X9827" i="1" s="1"/>
  <c r="V9827" i="1"/>
  <c r="W9810" i="1"/>
  <c r="X9810" i="1" s="1"/>
  <c r="V9810" i="1"/>
  <c r="W9809" i="1"/>
  <c r="X9809" i="1" s="1"/>
  <c r="V9809" i="1"/>
  <c r="V9808" i="1"/>
  <c r="W9808" i="1"/>
  <c r="X9808" i="1" s="1"/>
  <c r="V9801" i="1"/>
  <c r="W9801" i="1"/>
  <c r="X9801" i="1" s="1"/>
  <c r="W9788" i="1"/>
  <c r="X9788" i="1" s="1"/>
  <c r="V9788" i="1"/>
  <c r="W9783" i="1"/>
  <c r="X9783" i="1" s="1"/>
  <c r="V9783" i="1"/>
  <c r="W9779" i="1"/>
  <c r="X9779" i="1" s="1"/>
  <c r="V9779" i="1"/>
  <c r="W9773" i="1"/>
  <c r="X9773" i="1" s="1"/>
  <c r="V9773" i="1"/>
  <c r="W9768" i="1"/>
  <c r="X9768" i="1" s="1"/>
  <c r="V9768" i="1"/>
  <c r="W9750" i="1"/>
  <c r="X9750" i="1" s="1"/>
  <c r="V9750" i="1"/>
  <c r="V9745" i="1"/>
  <c r="W9745" i="1"/>
  <c r="X9745" i="1" s="1"/>
  <c r="W9743" i="1"/>
  <c r="X9743" i="1" s="1"/>
  <c r="V9743" i="1"/>
  <c r="V9727" i="1"/>
  <c r="W9727" i="1"/>
  <c r="X9727" i="1" s="1"/>
  <c r="W9709" i="1"/>
  <c r="X9709" i="1" s="1"/>
  <c r="V9709" i="1"/>
  <c r="V9700" i="1"/>
  <c r="W9700" i="1"/>
  <c r="X9700" i="1" s="1"/>
  <c r="W9693" i="1"/>
  <c r="X9693" i="1" s="1"/>
  <c r="V9693" i="1"/>
  <c r="V9690" i="1"/>
  <c r="W9690" i="1"/>
  <c r="X9690" i="1" s="1"/>
  <c r="W9683" i="1"/>
  <c r="X9683" i="1" s="1"/>
  <c r="V9683" i="1"/>
  <c r="W9681" i="1"/>
  <c r="X9681" i="1" s="1"/>
  <c r="V9681" i="1"/>
  <c r="W9675" i="1"/>
  <c r="X9675" i="1" s="1"/>
  <c r="V9675" i="1"/>
  <c r="W9665" i="1"/>
  <c r="X9665" i="1" s="1"/>
  <c r="V9665" i="1"/>
  <c r="W9660" i="1"/>
  <c r="X9660" i="1" s="1"/>
  <c r="V9660" i="1"/>
  <c r="W9657" i="1"/>
  <c r="X9657" i="1" s="1"/>
  <c r="V9657" i="1"/>
  <c r="W9655" i="1"/>
  <c r="X9655" i="1" s="1"/>
  <c r="V9655" i="1"/>
  <c r="W9644" i="1"/>
  <c r="X9644" i="1" s="1"/>
  <c r="V9644" i="1"/>
  <c r="W9643" i="1"/>
  <c r="X9643" i="1" s="1"/>
  <c r="V9643" i="1"/>
  <c r="V9631" i="1"/>
  <c r="W9631" i="1"/>
  <c r="X9631" i="1" s="1"/>
  <c r="V9613" i="1"/>
  <c r="W9613" i="1"/>
  <c r="X9613" i="1" s="1"/>
  <c r="V9600" i="1"/>
  <c r="W9600" i="1"/>
  <c r="X9600" i="1" s="1"/>
  <c r="W9597" i="1"/>
  <c r="X9597" i="1" s="1"/>
  <c r="V9597" i="1"/>
  <c r="V9595" i="1"/>
  <c r="W9595" i="1"/>
  <c r="X9595" i="1" s="1"/>
  <c r="W9589" i="1"/>
  <c r="X9589" i="1" s="1"/>
  <c r="V9589" i="1"/>
  <c r="V9586" i="1"/>
  <c r="W9586" i="1"/>
  <c r="X9586" i="1" s="1"/>
  <c r="V9579" i="1"/>
  <c r="W9579" i="1"/>
  <c r="X9579" i="1" s="1"/>
  <c r="V9576" i="1"/>
  <c r="W9576" i="1"/>
  <c r="X9576" i="1" s="1"/>
  <c r="V9564" i="1"/>
  <c r="W9564" i="1"/>
  <c r="X9564" i="1" s="1"/>
  <c r="V9557" i="1"/>
  <c r="W9557" i="1"/>
  <c r="X9557" i="1" s="1"/>
  <c r="W9534" i="1"/>
  <c r="X9534" i="1" s="1"/>
  <c r="V9534" i="1"/>
  <c r="V9519" i="1"/>
  <c r="W9519" i="1"/>
  <c r="X9519" i="1" s="1"/>
  <c r="W9511" i="1"/>
  <c r="X9511" i="1" s="1"/>
  <c r="V9511" i="1"/>
  <c r="W9510" i="1"/>
  <c r="X9510" i="1" s="1"/>
  <c r="V9510" i="1"/>
  <c r="W9504" i="1"/>
  <c r="X9504" i="1" s="1"/>
  <c r="V9504" i="1"/>
  <c r="V9501" i="1"/>
  <c r="W9501" i="1"/>
  <c r="X9501" i="1" s="1"/>
  <c r="V9500" i="1"/>
  <c r="W9500" i="1"/>
  <c r="X9500" i="1" s="1"/>
  <c r="W9499" i="1"/>
  <c r="X9499" i="1" s="1"/>
  <c r="V9499" i="1"/>
  <c r="W9478" i="1"/>
  <c r="X9478" i="1" s="1"/>
  <c r="V9478" i="1"/>
  <c r="V9475" i="1"/>
  <c r="W9475" i="1"/>
  <c r="X9475" i="1" s="1"/>
  <c r="V9474" i="1"/>
  <c r="W9474" i="1"/>
  <c r="X9474" i="1" s="1"/>
  <c r="W9464" i="1"/>
  <c r="X9464" i="1" s="1"/>
  <c r="V9464" i="1"/>
  <c r="V9463" i="1"/>
  <c r="W9463" i="1"/>
  <c r="X9463" i="1" s="1"/>
  <c r="V9457" i="1"/>
  <c r="W9457" i="1"/>
  <c r="X9457" i="1" s="1"/>
  <c r="W9449" i="1"/>
  <c r="X9449" i="1" s="1"/>
  <c r="V9449" i="1"/>
  <c r="W9448" i="1"/>
  <c r="X9448" i="1" s="1"/>
  <c r="V9448" i="1"/>
  <c r="V9430" i="1"/>
  <c r="W9430" i="1"/>
  <c r="X9430" i="1" s="1"/>
  <c r="W9429" i="1"/>
  <c r="X9429" i="1" s="1"/>
  <c r="V9429" i="1"/>
  <c r="W9419" i="1"/>
  <c r="X9419" i="1" s="1"/>
  <c r="V9419" i="1"/>
  <c r="W9417" i="1"/>
  <c r="X9417" i="1" s="1"/>
  <c r="V9417" i="1"/>
  <c r="W9412" i="1"/>
  <c r="X9412" i="1" s="1"/>
  <c r="V9412" i="1"/>
  <c r="W9409" i="1"/>
  <c r="X9409" i="1" s="1"/>
  <c r="V9409" i="1"/>
  <c r="W9403" i="1"/>
  <c r="X9403" i="1" s="1"/>
  <c r="V9403" i="1"/>
  <c r="W9402" i="1"/>
  <c r="X9402" i="1" s="1"/>
  <c r="V9402" i="1"/>
  <c r="V9397" i="1"/>
  <c r="W9397" i="1"/>
  <c r="X9397" i="1" s="1"/>
  <c r="V9377" i="1"/>
  <c r="W9377" i="1"/>
  <c r="X9377" i="1" s="1"/>
  <c r="V9376" i="1"/>
  <c r="W9376" i="1"/>
  <c r="X9376" i="1" s="1"/>
  <c r="W9375" i="1"/>
  <c r="X9375" i="1" s="1"/>
  <c r="V9375" i="1"/>
  <c r="V9363" i="1"/>
  <c r="W9363" i="1"/>
  <c r="X9363" i="1" s="1"/>
  <c r="W9356" i="1"/>
  <c r="X9356" i="1" s="1"/>
  <c r="V9356" i="1"/>
  <c r="V9352" i="1"/>
  <c r="W9352" i="1"/>
  <c r="X9352" i="1" s="1"/>
  <c r="W9351" i="1"/>
  <c r="X9351" i="1" s="1"/>
  <c r="V9351" i="1"/>
  <c r="V6033" i="1"/>
  <c r="W6033" i="1"/>
  <c r="X6033" i="1" s="1"/>
  <c r="W6029" i="1"/>
  <c r="X6029" i="1" s="1"/>
  <c r="V6029" i="1"/>
  <c r="W6017" i="1"/>
  <c r="X6017" i="1" s="1"/>
  <c r="V6017" i="1"/>
  <c r="W6016" i="1"/>
  <c r="X6016" i="1" s="1"/>
  <c r="V6016" i="1"/>
  <c r="V6014" i="1"/>
  <c r="W6014" i="1"/>
  <c r="X6014" i="1" s="1"/>
  <c r="W6005" i="1"/>
  <c r="X6005" i="1" s="1"/>
  <c r="V6005" i="1"/>
  <c r="W5999" i="1"/>
  <c r="X5999" i="1" s="1"/>
  <c r="V5999" i="1"/>
  <c r="W5998" i="1"/>
  <c r="X5998" i="1" s="1"/>
  <c r="V5998" i="1"/>
  <c r="V5997" i="1"/>
  <c r="W5997" i="1"/>
  <c r="X5997" i="1" s="1"/>
  <c r="V5972" i="1"/>
  <c r="W5972" i="1"/>
  <c r="X5972" i="1" s="1"/>
  <c r="V5937" i="1"/>
  <c r="W5937" i="1"/>
  <c r="X5937" i="1" s="1"/>
  <c r="W5934" i="1"/>
  <c r="X5934" i="1" s="1"/>
  <c r="V5934" i="1"/>
  <c r="V5913" i="1"/>
  <c r="W5913" i="1"/>
  <c r="X5913" i="1" s="1"/>
  <c r="W5909" i="1"/>
  <c r="X5909" i="1" s="1"/>
  <c r="V5909" i="1"/>
  <c r="W5908" i="1"/>
  <c r="X5908" i="1" s="1"/>
  <c r="V5908" i="1"/>
  <c r="W5904" i="1"/>
  <c r="X5904" i="1" s="1"/>
  <c r="V5904" i="1"/>
  <c r="W5896" i="1"/>
  <c r="X5896" i="1" s="1"/>
  <c r="V5896" i="1"/>
  <c r="W5892" i="1"/>
  <c r="X5892" i="1" s="1"/>
  <c r="V5892" i="1"/>
  <c r="V5880" i="1"/>
  <c r="W5880" i="1"/>
  <c r="X5880" i="1" s="1"/>
  <c r="W5878" i="1"/>
  <c r="X5878" i="1" s="1"/>
  <c r="V5878" i="1"/>
  <c r="V5872" i="1"/>
  <c r="W5872" i="1"/>
  <c r="X5872" i="1" s="1"/>
  <c r="V5871" i="1"/>
  <c r="W5871" i="1"/>
  <c r="X5871" i="1" s="1"/>
  <c r="V5870" i="1"/>
  <c r="W5870" i="1"/>
  <c r="X5870" i="1" s="1"/>
  <c r="W5868" i="1"/>
  <c r="X5868" i="1" s="1"/>
  <c r="V5868" i="1"/>
  <c r="V5842" i="1"/>
  <c r="W5842" i="1"/>
  <c r="X5842" i="1" s="1"/>
  <c r="W5837" i="1"/>
  <c r="X5837" i="1" s="1"/>
  <c r="V5837" i="1"/>
  <c r="W5831" i="1"/>
  <c r="X5831" i="1" s="1"/>
  <c r="V5831" i="1"/>
  <c r="W5814" i="1"/>
  <c r="X5814" i="1" s="1"/>
  <c r="V5814" i="1"/>
  <c r="W5789" i="1"/>
  <c r="X5789" i="1" s="1"/>
  <c r="V5789" i="1"/>
  <c r="W5787" i="1"/>
  <c r="X5787" i="1" s="1"/>
  <c r="V5787" i="1"/>
  <c r="V5778" i="1"/>
  <c r="W5778" i="1"/>
  <c r="X5778" i="1" s="1"/>
  <c r="W5777" i="1"/>
  <c r="X5777" i="1" s="1"/>
  <c r="V5777" i="1"/>
  <c r="W5771" i="1"/>
  <c r="X5771" i="1" s="1"/>
  <c r="V5771" i="1"/>
  <c r="W5765" i="1"/>
  <c r="X5765" i="1" s="1"/>
  <c r="V5765" i="1"/>
  <c r="W5755" i="1"/>
  <c r="X5755" i="1" s="1"/>
  <c r="V5755" i="1"/>
  <c r="W5741" i="1"/>
  <c r="X5741" i="1" s="1"/>
  <c r="V5741" i="1"/>
  <c r="V5720" i="1"/>
  <c r="W5720" i="1"/>
  <c r="X5720" i="1" s="1"/>
  <c r="V5682" i="1"/>
  <c r="W5682" i="1"/>
  <c r="X5682" i="1" s="1"/>
  <c r="V5674" i="1"/>
  <c r="W5674" i="1"/>
  <c r="X5674" i="1" s="1"/>
  <c r="W5667" i="1"/>
  <c r="X5667" i="1" s="1"/>
  <c r="V5667" i="1"/>
  <c r="W5642" i="1"/>
  <c r="X5642" i="1" s="1"/>
  <c r="V5642" i="1"/>
  <c r="V5633" i="1"/>
  <c r="W5633" i="1"/>
  <c r="X5633" i="1" s="1"/>
  <c r="W5434" i="1"/>
  <c r="X5434" i="1" s="1"/>
  <c r="V5434" i="1"/>
  <c r="W5426" i="1"/>
  <c r="X5426" i="1" s="1"/>
  <c r="V5426" i="1"/>
  <c r="W5392" i="1"/>
  <c r="X5392" i="1" s="1"/>
  <c r="V5392" i="1"/>
  <c r="W5385" i="1"/>
  <c r="X5385" i="1" s="1"/>
  <c r="V5385" i="1"/>
  <c r="W5374" i="1"/>
  <c r="X5374" i="1" s="1"/>
  <c r="V5374" i="1"/>
  <c r="W5370" i="1"/>
  <c r="X5370" i="1" s="1"/>
  <c r="V5370" i="1"/>
  <c r="W5363" i="1"/>
  <c r="X5363" i="1" s="1"/>
  <c r="V5363" i="1"/>
  <c r="W5359" i="1"/>
  <c r="X5359" i="1" s="1"/>
  <c r="V5359" i="1"/>
  <c r="W5350" i="1"/>
  <c r="X5350" i="1" s="1"/>
  <c r="V5350" i="1"/>
  <c r="W5347" i="1"/>
  <c r="X5347" i="1" s="1"/>
  <c r="V5347" i="1"/>
  <c r="W5333" i="1"/>
  <c r="X5333" i="1" s="1"/>
  <c r="V5333" i="1"/>
  <c r="W5318" i="1"/>
  <c r="X5318" i="1" s="1"/>
  <c r="V5318" i="1"/>
  <c r="W5313" i="1"/>
  <c r="X5313" i="1" s="1"/>
  <c r="V5313" i="1"/>
  <c r="W5312" i="1"/>
  <c r="X5312" i="1" s="1"/>
  <c r="V5312" i="1"/>
  <c r="W5310" i="1"/>
  <c r="X5310" i="1" s="1"/>
  <c r="V5310" i="1"/>
  <c r="W5303" i="1"/>
  <c r="X5303" i="1" s="1"/>
  <c r="V5303" i="1"/>
  <c r="W5294" i="1"/>
  <c r="X5294" i="1" s="1"/>
  <c r="V5294" i="1"/>
  <c r="W5290" i="1"/>
  <c r="X5290" i="1" s="1"/>
  <c r="V5290" i="1"/>
  <c r="W5287" i="1"/>
  <c r="X5287" i="1" s="1"/>
  <c r="V5287" i="1"/>
  <c r="W5286" i="1"/>
  <c r="X5286" i="1" s="1"/>
  <c r="V5286" i="1"/>
  <c r="W5276" i="1"/>
  <c r="X5276" i="1" s="1"/>
  <c r="V5276" i="1"/>
  <c r="W5274" i="1"/>
  <c r="X5274" i="1" s="1"/>
  <c r="V5274" i="1"/>
  <c r="W5272" i="1"/>
  <c r="X5272" i="1" s="1"/>
  <c r="V5272" i="1"/>
  <c r="W5261" i="1"/>
  <c r="X5261" i="1" s="1"/>
  <c r="V5261" i="1"/>
  <c r="W5260" i="1"/>
  <c r="X5260" i="1" s="1"/>
  <c r="V5260" i="1"/>
  <c r="W5259" i="1"/>
  <c r="X5259" i="1" s="1"/>
  <c r="V5259" i="1"/>
  <c r="W5256" i="1"/>
  <c r="X5256" i="1" s="1"/>
  <c r="V5256" i="1"/>
  <c r="V5252" i="1"/>
  <c r="W5252" i="1"/>
  <c r="X5252" i="1" s="1"/>
  <c r="W5240" i="1"/>
  <c r="X5240" i="1" s="1"/>
  <c r="V5240" i="1"/>
  <c r="W5232" i="1"/>
  <c r="X5232" i="1" s="1"/>
  <c r="V5232" i="1"/>
  <c r="W5231" i="1"/>
  <c r="X5231" i="1" s="1"/>
  <c r="V5231" i="1"/>
  <c r="W5224" i="1"/>
  <c r="X5224" i="1" s="1"/>
  <c r="V5224" i="1"/>
  <c r="V5222" i="1"/>
  <c r="W5222" i="1"/>
  <c r="X5222" i="1" s="1"/>
  <c r="W5218" i="1"/>
  <c r="X5218" i="1" s="1"/>
  <c r="V5218" i="1"/>
  <c r="W5209" i="1"/>
  <c r="X5209" i="1" s="1"/>
  <c r="V5209" i="1"/>
  <c r="V5203" i="1"/>
  <c r="W5203" i="1"/>
  <c r="X5203" i="1" s="1"/>
  <c r="V5198" i="1"/>
  <c r="W5198" i="1"/>
  <c r="X5198" i="1" s="1"/>
  <c r="V5197" i="1"/>
  <c r="W5197" i="1"/>
  <c r="X5197" i="1" s="1"/>
  <c r="V5196" i="1"/>
  <c r="W5196" i="1"/>
  <c r="X5196" i="1" s="1"/>
  <c r="V5189" i="1"/>
  <c r="W5189" i="1"/>
  <c r="X5189" i="1" s="1"/>
  <c r="W5183" i="1"/>
  <c r="X5183" i="1" s="1"/>
  <c r="V5183" i="1"/>
  <c r="W5176" i="1"/>
  <c r="X5176" i="1" s="1"/>
  <c r="V5176" i="1"/>
  <c r="W5172" i="1"/>
  <c r="X5172" i="1" s="1"/>
  <c r="V5172" i="1"/>
  <c r="V5162" i="1"/>
  <c r="W5162" i="1"/>
  <c r="X5162" i="1" s="1"/>
  <c r="W5159" i="1"/>
  <c r="X5159" i="1" s="1"/>
  <c r="V5159" i="1"/>
  <c r="V5152" i="1"/>
  <c r="W5152" i="1"/>
  <c r="X5152" i="1" s="1"/>
  <c r="W5138" i="1"/>
  <c r="X5138" i="1" s="1"/>
  <c r="V5138" i="1"/>
  <c r="W5117" i="1"/>
  <c r="X5117" i="1" s="1"/>
  <c r="V5117" i="1"/>
  <c r="W5110" i="1"/>
  <c r="X5110" i="1" s="1"/>
  <c r="V5110" i="1"/>
  <c r="W5106" i="1"/>
  <c r="X5106" i="1" s="1"/>
  <c r="V5106" i="1"/>
  <c r="W5101" i="1"/>
  <c r="X5101" i="1" s="1"/>
  <c r="V5101" i="1"/>
  <c r="W5096" i="1"/>
  <c r="X5096" i="1" s="1"/>
  <c r="V5096" i="1"/>
  <c r="W5087" i="1"/>
  <c r="X5087" i="1" s="1"/>
  <c r="V5087" i="1"/>
  <c r="W5082" i="1"/>
  <c r="X5082" i="1" s="1"/>
  <c r="V5082" i="1"/>
  <c r="W5033" i="1"/>
  <c r="X5033" i="1" s="1"/>
  <c r="V5033" i="1"/>
  <c r="W5016" i="1"/>
  <c r="X5016" i="1" s="1"/>
  <c r="V5016" i="1"/>
  <c r="W5014" i="1"/>
  <c r="X5014" i="1" s="1"/>
  <c r="V5014" i="1"/>
  <c r="W5009" i="1"/>
  <c r="X5009" i="1" s="1"/>
  <c r="V5009" i="1"/>
  <c r="W4982" i="1"/>
  <c r="X4982" i="1" s="1"/>
  <c r="V4982" i="1"/>
  <c r="W4977" i="1"/>
  <c r="X4977" i="1" s="1"/>
  <c r="V4977" i="1"/>
  <c r="W4975" i="1"/>
  <c r="X4975" i="1" s="1"/>
  <c r="V4975" i="1"/>
  <c r="W4962" i="1"/>
  <c r="X4962" i="1" s="1"/>
  <c r="V4962" i="1"/>
  <c r="W4947" i="1"/>
  <c r="X4947" i="1" s="1"/>
  <c r="V4947" i="1"/>
  <c r="W4943" i="1"/>
  <c r="X4943" i="1" s="1"/>
  <c r="V4943" i="1"/>
  <c r="W4940" i="1"/>
  <c r="X4940" i="1" s="1"/>
  <c r="V4940" i="1"/>
  <c r="W4931" i="1"/>
  <c r="X4931" i="1" s="1"/>
  <c r="V4931" i="1"/>
  <c r="W4928" i="1"/>
  <c r="X4928" i="1" s="1"/>
  <c r="V4928" i="1"/>
  <c r="W4926" i="1"/>
  <c r="X4926" i="1" s="1"/>
  <c r="V4926" i="1"/>
  <c r="W4907" i="1"/>
  <c r="X4907" i="1" s="1"/>
  <c r="V4907" i="1"/>
  <c r="W4899" i="1"/>
  <c r="X4899" i="1" s="1"/>
  <c r="V4899" i="1"/>
  <c r="W4881" i="1"/>
  <c r="X4881" i="1" s="1"/>
  <c r="V4881" i="1"/>
  <c r="W4874" i="1"/>
  <c r="X4874" i="1" s="1"/>
  <c r="V4874" i="1"/>
  <c r="W4873" i="1"/>
  <c r="X4873" i="1" s="1"/>
  <c r="V4873" i="1"/>
  <c r="W4844" i="1"/>
  <c r="X4844" i="1" s="1"/>
  <c r="V4844" i="1"/>
  <c r="W4834" i="1"/>
  <c r="X4834" i="1" s="1"/>
  <c r="V4834" i="1"/>
  <c r="W4829" i="1"/>
  <c r="X4829" i="1" s="1"/>
  <c r="V4829" i="1"/>
  <c r="W4828" i="1"/>
  <c r="X4828" i="1" s="1"/>
  <c r="V4828" i="1"/>
  <c r="W4816" i="1"/>
  <c r="X4816" i="1" s="1"/>
  <c r="V4816" i="1"/>
  <c r="W4787" i="1"/>
  <c r="X4787" i="1" s="1"/>
  <c r="V4787" i="1"/>
  <c r="W4779" i="1"/>
  <c r="X4779" i="1" s="1"/>
  <c r="V4779" i="1"/>
  <c r="W4773" i="1"/>
  <c r="X4773" i="1" s="1"/>
  <c r="V4773" i="1"/>
  <c r="W4768" i="1"/>
  <c r="X4768" i="1" s="1"/>
  <c r="V4768" i="1"/>
  <c r="W4765" i="1"/>
  <c r="X4765" i="1" s="1"/>
  <c r="V4765" i="1"/>
  <c r="W4742" i="1"/>
  <c r="X4742" i="1" s="1"/>
  <c r="V4742" i="1"/>
  <c r="W4718" i="1"/>
  <c r="X4718" i="1" s="1"/>
  <c r="V4718" i="1"/>
  <c r="W4698" i="1"/>
  <c r="X4698" i="1" s="1"/>
  <c r="V4698" i="1"/>
  <c r="W4690" i="1"/>
  <c r="X4690" i="1" s="1"/>
  <c r="V4690" i="1"/>
  <c r="V4688" i="1"/>
  <c r="W4688" i="1"/>
  <c r="X4688" i="1" s="1"/>
  <c r="W4681" i="1"/>
  <c r="X4681" i="1" s="1"/>
  <c r="V4681" i="1"/>
  <c r="W4672" i="1"/>
  <c r="X4672" i="1" s="1"/>
  <c r="V4672" i="1"/>
  <c r="W4663" i="1"/>
  <c r="X4663" i="1" s="1"/>
  <c r="V4663" i="1"/>
  <c r="W4648" i="1"/>
  <c r="X4648" i="1" s="1"/>
  <c r="V4648" i="1"/>
  <c r="V4646" i="1"/>
  <c r="W4646" i="1"/>
  <c r="X4646" i="1" s="1"/>
  <c r="V4640" i="1"/>
  <c r="W4640" i="1"/>
  <c r="X4640" i="1" s="1"/>
  <c r="W4639" i="1"/>
  <c r="X4639" i="1" s="1"/>
  <c r="V4639" i="1"/>
  <c r="V4596" i="1"/>
  <c r="W4596" i="1"/>
  <c r="X4596" i="1" s="1"/>
  <c r="W4582" i="1"/>
  <c r="X4582" i="1" s="1"/>
  <c r="V4582" i="1"/>
  <c r="W4527" i="1"/>
  <c r="X4527" i="1" s="1"/>
  <c r="V4527" i="1"/>
  <c r="W4525" i="1"/>
  <c r="X4525" i="1" s="1"/>
  <c r="V4525" i="1"/>
  <c r="W4501" i="1"/>
  <c r="X4501" i="1" s="1"/>
  <c r="V4501" i="1"/>
  <c r="W4497" i="1"/>
  <c r="X4497" i="1" s="1"/>
  <c r="V4497" i="1"/>
  <c r="W4492" i="1"/>
  <c r="X4492" i="1" s="1"/>
  <c r="V4492" i="1"/>
  <c r="W4483" i="1"/>
  <c r="X4483" i="1" s="1"/>
  <c r="V4483" i="1"/>
  <c r="W4464" i="1"/>
  <c r="X4464" i="1" s="1"/>
  <c r="V4464" i="1"/>
  <c r="W4459" i="1"/>
  <c r="X4459" i="1" s="1"/>
  <c r="V4459" i="1"/>
  <c r="W4454" i="1"/>
  <c r="X4454" i="1" s="1"/>
  <c r="V4454" i="1"/>
  <c r="W4445" i="1"/>
  <c r="X4445" i="1" s="1"/>
  <c r="V4445" i="1"/>
  <c r="V4412" i="1"/>
  <c r="W4412" i="1"/>
  <c r="X4412" i="1" s="1"/>
  <c r="W4402" i="1"/>
  <c r="X4402" i="1" s="1"/>
  <c r="V4402" i="1"/>
  <c r="W4398" i="1"/>
  <c r="X4398" i="1" s="1"/>
  <c r="V4398" i="1"/>
  <c r="W4390" i="1"/>
  <c r="X4390" i="1" s="1"/>
  <c r="V4390" i="1"/>
  <c r="W4386" i="1"/>
  <c r="X4386" i="1" s="1"/>
  <c r="V4386" i="1"/>
  <c r="W4367" i="1"/>
  <c r="X4367" i="1" s="1"/>
  <c r="V4367" i="1"/>
  <c r="W4341" i="1"/>
  <c r="X4341" i="1" s="1"/>
  <c r="V4341" i="1"/>
  <c r="W4340" i="1"/>
  <c r="X4340" i="1" s="1"/>
  <c r="V4340" i="1"/>
  <c r="W4328" i="1"/>
  <c r="X4328" i="1" s="1"/>
  <c r="V4328" i="1"/>
  <c r="W4322" i="1"/>
  <c r="X4322" i="1" s="1"/>
  <c r="V4322" i="1"/>
  <c r="W4311" i="1"/>
  <c r="X4311" i="1" s="1"/>
  <c r="V4311" i="1"/>
  <c r="W4306" i="1"/>
  <c r="X4306" i="1" s="1"/>
  <c r="V4306" i="1"/>
  <c r="W4305" i="1"/>
  <c r="X4305" i="1" s="1"/>
  <c r="V4305" i="1"/>
  <c r="W4294" i="1"/>
  <c r="X4294" i="1" s="1"/>
  <c r="V4294" i="1"/>
  <c r="W4284" i="1"/>
  <c r="X4284" i="1" s="1"/>
  <c r="V4284" i="1"/>
  <c r="W4283" i="1"/>
  <c r="X4283" i="1" s="1"/>
  <c r="V4283" i="1"/>
  <c r="V4271" i="1"/>
  <c r="W4271" i="1"/>
  <c r="X4271" i="1" s="1"/>
  <c r="W4260" i="1"/>
  <c r="X4260" i="1" s="1"/>
  <c r="V4260" i="1"/>
  <c r="W4254" i="1"/>
  <c r="X4254" i="1" s="1"/>
  <c r="V4254" i="1"/>
  <c r="W4246" i="1"/>
  <c r="X4246" i="1" s="1"/>
  <c r="V4246" i="1"/>
  <c r="V4230" i="1"/>
  <c r="W4230" i="1"/>
  <c r="X4230" i="1" s="1"/>
  <c r="W4228" i="1"/>
  <c r="X4228" i="1" s="1"/>
  <c r="V4228" i="1"/>
  <c r="W4203" i="1"/>
  <c r="X4203" i="1" s="1"/>
  <c r="V4203" i="1"/>
  <c r="W4202" i="1"/>
  <c r="X4202" i="1" s="1"/>
  <c r="V4202" i="1"/>
  <c r="W4201" i="1"/>
  <c r="X4201" i="1" s="1"/>
  <c r="V4201" i="1"/>
  <c r="W4161" i="1"/>
  <c r="X4161" i="1" s="1"/>
  <c r="V4161" i="1"/>
  <c r="W4150" i="1"/>
  <c r="X4150" i="1" s="1"/>
  <c r="V4150" i="1"/>
  <c r="W4142" i="1"/>
  <c r="X4142" i="1" s="1"/>
  <c r="V4142" i="1"/>
  <c r="W4123" i="1"/>
  <c r="X4123" i="1" s="1"/>
  <c r="V4123" i="1"/>
  <c r="W4120" i="1"/>
  <c r="X4120" i="1" s="1"/>
  <c r="V4120" i="1"/>
  <c r="W4119" i="1"/>
  <c r="X4119" i="1" s="1"/>
  <c r="V4119" i="1"/>
  <c r="W4116" i="1"/>
  <c r="X4116" i="1" s="1"/>
  <c r="V4116" i="1"/>
  <c r="W4093" i="1"/>
  <c r="X4093" i="1" s="1"/>
  <c r="V4093" i="1"/>
  <c r="W4092" i="1"/>
  <c r="X4092" i="1" s="1"/>
  <c r="V4092" i="1"/>
  <c r="W4087" i="1"/>
  <c r="X4087" i="1" s="1"/>
  <c r="V4087" i="1"/>
  <c r="W4077" i="1"/>
  <c r="X4077" i="1" s="1"/>
  <c r="V4077" i="1"/>
  <c r="W4060" i="1"/>
  <c r="X4060" i="1" s="1"/>
  <c r="V4060" i="1"/>
  <c r="W4059" i="1"/>
  <c r="X4059" i="1" s="1"/>
  <c r="V4059" i="1"/>
  <c r="W4039" i="1"/>
  <c r="X4039" i="1" s="1"/>
  <c r="V4039" i="1"/>
  <c r="W4019" i="1"/>
  <c r="X4019" i="1" s="1"/>
  <c r="V4019" i="1"/>
  <c r="W4017" i="1"/>
  <c r="X4017" i="1" s="1"/>
  <c r="V4017" i="1"/>
  <c r="W4011" i="1"/>
  <c r="X4011" i="1" s="1"/>
  <c r="V4011" i="1"/>
  <c r="W4010" i="1"/>
  <c r="X4010" i="1" s="1"/>
  <c r="V4010" i="1"/>
  <c r="V4005" i="1"/>
  <c r="W4005" i="1"/>
  <c r="X4005" i="1" s="1"/>
  <c r="V4000" i="1"/>
  <c r="W4000" i="1"/>
  <c r="X4000" i="1" s="1"/>
  <c r="V3997" i="1"/>
  <c r="W3997" i="1"/>
  <c r="X3997" i="1" s="1"/>
  <c r="W3994" i="1"/>
  <c r="X3994" i="1" s="1"/>
  <c r="V3994" i="1"/>
  <c r="W3985" i="1"/>
  <c r="X3985" i="1" s="1"/>
  <c r="V3985" i="1"/>
  <c r="W3984" i="1"/>
  <c r="X3984" i="1" s="1"/>
  <c r="V3984" i="1"/>
  <c r="W3972" i="1"/>
  <c r="X3972" i="1" s="1"/>
  <c r="V3972" i="1"/>
  <c r="W3962" i="1"/>
  <c r="X3962" i="1" s="1"/>
  <c r="V3962" i="1"/>
  <c r="W3953" i="1"/>
  <c r="X3953" i="1" s="1"/>
  <c r="V3953" i="1"/>
  <c r="W3949" i="1"/>
  <c r="X3949" i="1" s="1"/>
  <c r="V3949" i="1"/>
  <c r="W3941" i="1"/>
  <c r="X3941" i="1" s="1"/>
  <c r="V3941" i="1"/>
  <c r="W3939" i="1"/>
  <c r="X3939" i="1" s="1"/>
  <c r="V3939" i="1"/>
  <c r="W3936" i="1"/>
  <c r="X3936" i="1" s="1"/>
  <c r="V3936" i="1"/>
  <c r="W3934" i="1"/>
  <c r="X3934" i="1" s="1"/>
  <c r="V3934" i="1"/>
  <c r="W3913" i="1"/>
  <c r="X3913" i="1" s="1"/>
  <c r="V3913" i="1"/>
  <c r="W3909" i="1"/>
  <c r="X3909" i="1" s="1"/>
  <c r="V3909" i="1"/>
  <c r="W3908" i="1"/>
  <c r="X3908" i="1" s="1"/>
  <c r="V3908" i="1"/>
  <c r="W3906" i="1"/>
  <c r="X3906" i="1" s="1"/>
  <c r="V3906" i="1"/>
  <c r="W3904" i="1"/>
  <c r="X3904" i="1" s="1"/>
  <c r="V3904" i="1"/>
  <c r="W3903" i="1"/>
  <c r="X3903" i="1" s="1"/>
  <c r="V3903" i="1"/>
  <c r="W3896" i="1"/>
  <c r="X3896" i="1" s="1"/>
  <c r="V3896" i="1"/>
  <c r="W3892" i="1"/>
  <c r="X3892" i="1" s="1"/>
  <c r="V3892" i="1"/>
  <c r="W3887" i="1"/>
  <c r="X3887" i="1" s="1"/>
  <c r="V3887" i="1"/>
  <c r="W3862" i="1"/>
  <c r="X3862" i="1" s="1"/>
  <c r="V3862" i="1"/>
  <c r="W3859" i="1"/>
  <c r="X3859" i="1" s="1"/>
  <c r="V3859" i="1"/>
  <c r="W3851" i="1"/>
  <c r="X3851" i="1" s="1"/>
  <c r="V3851" i="1"/>
  <c r="W3835" i="1"/>
  <c r="X3835" i="1" s="1"/>
  <c r="V3835" i="1"/>
  <c r="W3834" i="1"/>
  <c r="X3834" i="1" s="1"/>
  <c r="V3834" i="1"/>
  <c r="W3833" i="1"/>
  <c r="X3833" i="1" s="1"/>
  <c r="V3833" i="1"/>
  <c r="W3830" i="1"/>
  <c r="X3830" i="1" s="1"/>
  <c r="V3830" i="1"/>
  <c r="V3773" i="1"/>
  <c r="W3773" i="1"/>
  <c r="X3773" i="1" s="1"/>
  <c r="W3769" i="1"/>
  <c r="X3769" i="1" s="1"/>
  <c r="V3769" i="1"/>
  <c r="W3757" i="1"/>
  <c r="X3757" i="1" s="1"/>
  <c r="V3757" i="1"/>
  <c r="V3753" i="1"/>
  <c r="W3753" i="1"/>
  <c r="X3753" i="1" s="1"/>
  <c r="V3749" i="1"/>
  <c r="W3749" i="1"/>
  <c r="X3749" i="1" s="1"/>
  <c r="V3740" i="1"/>
  <c r="W3740" i="1"/>
  <c r="X3740" i="1" s="1"/>
  <c r="V3735" i="1"/>
  <c r="W3735" i="1"/>
  <c r="X3735" i="1" s="1"/>
  <c r="W3721" i="1"/>
  <c r="X3721" i="1" s="1"/>
  <c r="V3721" i="1"/>
  <c r="W3714" i="1"/>
  <c r="X3714" i="1" s="1"/>
  <c r="V3714" i="1"/>
  <c r="W3712" i="1"/>
  <c r="X3712" i="1" s="1"/>
  <c r="V3712" i="1"/>
  <c r="W3709" i="1"/>
  <c r="X3709" i="1" s="1"/>
  <c r="V3709" i="1"/>
  <c r="W3697" i="1"/>
  <c r="X3697" i="1" s="1"/>
  <c r="V3697" i="1"/>
  <c r="W3691" i="1"/>
  <c r="X3691" i="1" s="1"/>
  <c r="V3691" i="1"/>
  <c r="W3690" i="1"/>
  <c r="X3690" i="1" s="1"/>
  <c r="V3690" i="1"/>
  <c r="W3683" i="1"/>
  <c r="X3683" i="1" s="1"/>
  <c r="V3683" i="1"/>
  <c r="W3679" i="1"/>
  <c r="X3679" i="1" s="1"/>
  <c r="V3679" i="1"/>
  <c r="W3667" i="1"/>
  <c r="X3667" i="1" s="1"/>
  <c r="V3667" i="1"/>
  <c r="W3616" i="1"/>
  <c r="X3616" i="1" s="1"/>
  <c r="V3616" i="1"/>
  <c r="W3605" i="1"/>
  <c r="X3605" i="1" s="1"/>
  <c r="V3605" i="1"/>
  <c r="W3584" i="1"/>
  <c r="X3584" i="1" s="1"/>
  <c r="V3584" i="1"/>
  <c r="V3581" i="1"/>
  <c r="W3581" i="1"/>
  <c r="X3581" i="1" s="1"/>
  <c r="V3573" i="1"/>
  <c r="W3573" i="1"/>
  <c r="X3573" i="1" s="1"/>
  <c r="W3570" i="1"/>
  <c r="X3570" i="1" s="1"/>
  <c r="V3570" i="1"/>
  <c r="W3549" i="1"/>
  <c r="X3549" i="1" s="1"/>
  <c r="V3549" i="1"/>
  <c r="W3547" i="1"/>
  <c r="X3547" i="1" s="1"/>
  <c r="V3547" i="1"/>
  <c r="W3534" i="1"/>
  <c r="X3534" i="1" s="1"/>
  <c r="V3534" i="1"/>
  <c r="W3531" i="1"/>
  <c r="X3531" i="1" s="1"/>
  <c r="V3531" i="1"/>
  <c r="W3528" i="1"/>
  <c r="X3528" i="1" s="1"/>
  <c r="V3528" i="1"/>
  <c r="W3527" i="1"/>
  <c r="X3527" i="1" s="1"/>
  <c r="V3527" i="1"/>
  <c r="W3522" i="1"/>
  <c r="X3522" i="1" s="1"/>
  <c r="V3522" i="1"/>
  <c r="V3501" i="1"/>
  <c r="W3501" i="1"/>
  <c r="X3501" i="1" s="1"/>
  <c r="W3492" i="1"/>
  <c r="X3492" i="1" s="1"/>
  <c r="V3492" i="1"/>
  <c r="W3447" i="1"/>
  <c r="X3447" i="1" s="1"/>
  <c r="V3447" i="1"/>
  <c r="W3435" i="1"/>
  <c r="X3435" i="1" s="1"/>
  <c r="V3435" i="1"/>
  <c r="W3432" i="1"/>
  <c r="X3432" i="1" s="1"/>
  <c r="V3432" i="1"/>
  <c r="W3426" i="1"/>
  <c r="X3426" i="1" s="1"/>
  <c r="V3426" i="1"/>
  <c r="W3416" i="1"/>
  <c r="X3416" i="1" s="1"/>
  <c r="V3416" i="1"/>
  <c r="W3404" i="1"/>
  <c r="X3404" i="1" s="1"/>
  <c r="V3404" i="1"/>
  <c r="W3395" i="1"/>
  <c r="X3395" i="1" s="1"/>
  <c r="V3395" i="1"/>
  <c r="W3357" i="1"/>
  <c r="X3357" i="1" s="1"/>
  <c r="V3357" i="1"/>
  <c r="W3310" i="1"/>
  <c r="X3310" i="1" s="1"/>
  <c r="V3310" i="1"/>
  <c r="W3291" i="1"/>
  <c r="X3291" i="1" s="1"/>
  <c r="V3291" i="1"/>
  <c r="W3281" i="1"/>
  <c r="X3281" i="1" s="1"/>
  <c r="V3281" i="1"/>
  <c r="W3271" i="1"/>
  <c r="X3271" i="1" s="1"/>
  <c r="V3271" i="1"/>
  <c r="W3241" i="1"/>
  <c r="X3241" i="1" s="1"/>
  <c r="V3241" i="1"/>
  <c r="W3221" i="1"/>
  <c r="X3221" i="1" s="1"/>
  <c r="V3221" i="1"/>
  <c r="W3193" i="1"/>
  <c r="X3193" i="1" s="1"/>
  <c r="V3193" i="1"/>
  <c r="V3188" i="1"/>
  <c r="W3188" i="1"/>
  <c r="X3188" i="1" s="1"/>
  <c r="W3182" i="1"/>
  <c r="X3182" i="1" s="1"/>
  <c r="V3182" i="1"/>
  <c r="W3166" i="1"/>
  <c r="X3166" i="1" s="1"/>
  <c r="V3166" i="1"/>
  <c r="W3152" i="1"/>
  <c r="X3152" i="1" s="1"/>
  <c r="V3152" i="1"/>
  <c r="W3150" i="1"/>
  <c r="X3150" i="1" s="1"/>
  <c r="V3150" i="1"/>
  <c r="V3113" i="1"/>
  <c r="W3113" i="1"/>
  <c r="X3113" i="1" s="1"/>
  <c r="W3054" i="1"/>
  <c r="X3054" i="1" s="1"/>
  <c r="V3054" i="1"/>
  <c r="V3042" i="1"/>
  <c r="W3042" i="1"/>
  <c r="X3042" i="1" s="1"/>
  <c r="W3012" i="1"/>
  <c r="X3012" i="1" s="1"/>
  <c r="V3012" i="1"/>
  <c r="W3005" i="1"/>
  <c r="X3005" i="1" s="1"/>
  <c r="V3005" i="1"/>
  <c r="W2996" i="1"/>
  <c r="X2996" i="1" s="1"/>
  <c r="V2996" i="1"/>
  <c r="W2983" i="1"/>
  <c r="X2983" i="1" s="1"/>
  <c r="V2983" i="1"/>
  <c r="W2982" i="1"/>
  <c r="X2982" i="1" s="1"/>
  <c r="V2982" i="1"/>
  <c r="W2960" i="1"/>
  <c r="X2960" i="1" s="1"/>
  <c r="V2960" i="1"/>
  <c r="W2950" i="1"/>
  <c r="X2950" i="1" s="1"/>
  <c r="V2950" i="1"/>
  <c r="W2937" i="1"/>
  <c r="X2937" i="1" s="1"/>
  <c r="V2937" i="1"/>
  <c r="W2929" i="1"/>
  <c r="X2929" i="1" s="1"/>
  <c r="V2929" i="1"/>
  <c r="W2922" i="1"/>
  <c r="X2922" i="1" s="1"/>
  <c r="V2922" i="1"/>
  <c r="W2910" i="1"/>
  <c r="X2910" i="1" s="1"/>
  <c r="V2910" i="1"/>
  <c r="W2908" i="1"/>
  <c r="X2908" i="1" s="1"/>
  <c r="V2908" i="1"/>
  <c r="W2906" i="1"/>
  <c r="X2906" i="1" s="1"/>
  <c r="V2906" i="1"/>
  <c r="W2905" i="1"/>
  <c r="X2905" i="1" s="1"/>
  <c r="V2905" i="1"/>
  <c r="W2904" i="1"/>
  <c r="X2904" i="1" s="1"/>
  <c r="V2904" i="1"/>
  <c r="W2899" i="1"/>
  <c r="X2899" i="1" s="1"/>
  <c r="V2899" i="1"/>
  <c r="W2879" i="1"/>
  <c r="X2879" i="1" s="1"/>
  <c r="V2879" i="1"/>
  <c r="W2856" i="1"/>
  <c r="X2856" i="1" s="1"/>
  <c r="V2856" i="1"/>
  <c r="V1942" i="1"/>
  <c r="W1942" i="1"/>
  <c r="X1942" i="1" s="1"/>
  <c r="W1915" i="1"/>
  <c r="X1915" i="1" s="1"/>
  <c r="V1915" i="1"/>
  <c r="V1912" i="1"/>
  <c r="W1912" i="1"/>
  <c r="X1912" i="1" s="1"/>
  <c r="W1908" i="1"/>
  <c r="X1908" i="1" s="1"/>
  <c r="V1908" i="1"/>
  <c r="V1898" i="1"/>
  <c r="W1898" i="1"/>
  <c r="X1898" i="1" s="1"/>
  <c r="W1889" i="1"/>
  <c r="X1889" i="1" s="1"/>
  <c r="V1889" i="1"/>
  <c r="V1884" i="1"/>
  <c r="W1884" i="1"/>
  <c r="X1884" i="1" s="1"/>
  <c r="W1869" i="1"/>
  <c r="X1869" i="1" s="1"/>
  <c r="V1869" i="1"/>
  <c r="W1867" i="1"/>
  <c r="X1867" i="1" s="1"/>
  <c r="V1867" i="1"/>
  <c r="V1864" i="1"/>
  <c r="W1864" i="1"/>
  <c r="X1864" i="1" s="1"/>
  <c r="W1863" i="1"/>
  <c r="X1863" i="1" s="1"/>
  <c r="V1863" i="1"/>
  <c r="V1841" i="1"/>
  <c r="W1841" i="1"/>
  <c r="X1841" i="1" s="1"/>
  <c r="V967" i="1"/>
  <c r="W967" i="1"/>
  <c r="X967" i="1" s="1"/>
  <c r="V871" i="1"/>
  <c r="W871" i="1"/>
  <c r="X871" i="1" s="1"/>
  <c r="W864" i="1"/>
  <c r="X864" i="1" s="1"/>
  <c r="V864" i="1"/>
  <c r="V535" i="1"/>
  <c r="W535" i="1"/>
  <c r="X535" i="1" s="1"/>
  <c r="W474" i="1"/>
  <c r="X474" i="1" s="1"/>
  <c r="V474" i="1"/>
  <c r="W384" i="1"/>
  <c r="X384" i="1" s="1"/>
  <c r="V384" i="1"/>
  <c r="V365" i="1"/>
  <c r="W365" i="1"/>
  <c r="X365" i="1" s="1"/>
  <c r="V340" i="1"/>
  <c r="W340" i="1"/>
  <c r="X340" i="1" s="1"/>
  <c r="V331" i="1"/>
  <c r="W331" i="1"/>
  <c r="X331" i="1" s="1"/>
  <c r="V318" i="1"/>
  <c r="W318" i="1"/>
  <c r="X318" i="1" s="1"/>
  <c r="W671" i="1"/>
  <c r="X671" i="1" s="1"/>
  <c r="V671" i="1"/>
  <c r="W239" i="1"/>
  <c r="X239" i="1" s="1"/>
  <c r="V239" i="1"/>
  <c r="V196" i="1"/>
  <c r="W196" i="1"/>
  <c r="X196" i="1" s="1"/>
  <c r="W1062" i="1"/>
  <c r="X1062" i="1" s="1"/>
  <c r="V1062" i="1"/>
  <c r="W718" i="1"/>
  <c r="X718" i="1" s="1"/>
  <c r="V718" i="1"/>
  <c r="V653" i="1"/>
  <c r="W653" i="1"/>
  <c r="X653" i="1" s="1"/>
  <c r="W378" i="1"/>
  <c r="X378" i="1" s="1"/>
  <c r="V378" i="1"/>
  <c r="V170" i="1"/>
  <c r="W170" i="1"/>
  <c r="X170" i="1" s="1"/>
  <c r="W67" i="1"/>
  <c r="X67" i="1" s="1"/>
  <c r="V67" i="1"/>
  <c r="V64" i="1"/>
  <c r="W64" i="1"/>
  <c r="X64" i="1" s="1"/>
  <c r="W59" i="1"/>
  <c r="X59" i="1" s="1"/>
  <c r="V59" i="1"/>
  <c r="W31" i="1"/>
  <c r="X31" i="1" s="1"/>
  <c r="V31" i="1"/>
  <c r="X12" i="1"/>
  <c r="X11057" i="1" l="1"/>
</calcChain>
</file>

<file path=xl/sharedStrings.xml><?xml version="1.0" encoding="utf-8"?>
<sst xmlns="http://schemas.openxmlformats.org/spreadsheetml/2006/main" count="54181" uniqueCount="3918">
  <si>
    <t>A-02-02-02-008-007</t>
  </si>
  <si>
    <t>A-02-02-01-004-009</t>
  </si>
  <si>
    <t>EQUIPO DE TRANSPORTE</t>
  </si>
  <si>
    <t>ITEM</t>
  </si>
  <si>
    <t>1.</t>
  </si>
  <si>
    <t>SISTEMA DE FRENOS</t>
  </si>
  <si>
    <t>1.1</t>
  </si>
  <si>
    <t>Unidad</t>
  </si>
  <si>
    <t>1.2</t>
  </si>
  <si>
    <t>1.3</t>
  </si>
  <si>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
</t>
  </si>
  <si>
    <t>1.4</t>
  </si>
  <si>
    <t>1.5</t>
  </si>
  <si>
    <t>Juego</t>
  </si>
  <si>
    <t>1.6</t>
  </si>
  <si>
    <t>1.7</t>
  </si>
  <si>
    <t xml:space="preserve">Es un elemento de fibras aramidas y semi-metálicas, pieza con forma de media luna se llama red y tiene agujeros y ranuras en diferentes formas que sujetan los elementos de reajuste automático.  ubicacion lado posterior. (atras) Diametro establecido para este vehículo. 
</t>
  </si>
  <si>
    <t>1.8</t>
  </si>
  <si>
    <t>1.9</t>
  </si>
  <si>
    <t>1.10</t>
  </si>
  <si>
    <t>1.11</t>
  </si>
  <si>
    <t>1.12</t>
  </si>
  <si>
    <t>1.13</t>
  </si>
  <si>
    <t>1.14</t>
  </si>
  <si>
    <t>1.15</t>
  </si>
  <si>
    <t>1.16</t>
  </si>
  <si>
    <t>1.17</t>
  </si>
  <si>
    <t>1.18</t>
  </si>
  <si>
    <t>1.19</t>
  </si>
  <si>
    <t>1.20</t>
  </si>
  <si>
    <t>1.21</t>
  </si>
  <si>
    <t>1.22</t>
  </si>
  <si>
    <t>1.23</t>
  </si>
  <si>
    <t>1.24</t>
  </si>
  <si>
    <t>1.25</t>
  </si>
  <si>
    <t>1.26</t>
  </si>
  <si>
    <t>2.</t>
  </si>
  <si>
    <t>SISTEMA DE SUSPENSIÓN</t>
  </si>
  <si>
    <t>2.1</t>
  </si>
  <si>
    <t>2.2</t>
  </si>
  <si>
    <t>2.3</t>
  </si>
  <si>
    <t>2.4</t>
  </si>
  <si>
    <t>2.5</t>
  </si>
  <si>
    <t>2.6</t>
  </si>
  <si>
    <t>2.7</t>
  </si>
  <si>
    <t>2.8</t>
  </si>
  <si>
    <t>2.9</t>
  </si>
  <si>
    <t>2.10</t>
  </si>
  <si>
    <t>2.11</t>
  </si>
  <si>
    <t>2.12</t>
  </si>
  <si>
    <t>2.13</t>
  </si>
  <si>
    <t>2.14</t>
  </si>
  <si>
    <t>2.15</t>
  </si>
  <si>
    <t>2.16</t>
  </si>
  <si>
    <t>2.17</t>
  </si>
  <si>
    <t>2.18</t>
  </si>
  <si>
    <t>2.19</t>
  </si>
  <si>
    <t>2.20</t>
  </si>
  <si>
    <t>2.21</t>
  </si>
  <si>
    <t>2.22</t>
  </si>
  <si>
    <t>2.23</t>
  </si>
  <si>
    <t>2.24</t>
  </si>
  <si>
    <t>2.25</t>
  </si>
  <si>
    <t>2.26</t>
  </si>
  <si>
    <t>2.27</t>
  </si>
  <si>
    <t>3.</t>
  </si>
  <si>
    <t>SISTEMA DE DIRECCIÓN</t>
  </si>
  <si>
    <t>3.1</t>
  </si>
  <si>
    <t>3.2</t>
  </si>
  <si>
    <t>3.3</t>
  </si>
  <si>
    <t>3.4</t>
  </si>
  <si>
    <t>3.5</t>
  </si>
  <si>
    <t>3.6</t>
  </si>
  <si>
    <t>3.7</t>
  </si>
  <si>
    <t>3.8</t>
  </si>
  <si>
    <t>3.9</t>
  </si>
  <si>
    <t>3.10</t>
  </si>
  <si>
    <t>3.11</t>
  </si>
  <si>
    <t>3.12</t>
  </si>
  <si>
    <t>3.13</t>
  </si>
  <si>
    <t>3.14</t>
  </si>
  <si>
    <t>3.15</t>
  </si>
  <si>
    <t>3.16</t>
  </si>
  <si>
    <t>3.17</t>
  </si>
  <si>
    <t>3.18</t>
  </si>
  <si>
    <t>3.19</t>
  </si>
  <si>
    <t>3.20</t>
  </si>
  <si>
    <t>3.21</t>
  </si>
  <si>
    <t>4.</t>
  </si>
  <si>
    <t>SISTEMA DE TRANSMISIÓN</t>
  </si>
  <si>
    <t>4.1</t>
  </si>
  <si>
    <t>4.2</t>
  </si>
  <si>
    <t>4.3</t>
  </si>
  <si>
    <t>4.4</t>
  </si>
  <si>
    <t>4.5</t>
  </si>
  <si>
    <t>4.6</t>
  </si>
  <si>
    <t>4.7</t>
  </si>
  <si>
    <t>4.8</t>
  </si>
  <si>
    <t>4.9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</si>
  <si>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</si>
  <si>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</si>
  <si>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</si>
  <si>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</si>
  <si>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</si>
  <si>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</si>
  <si>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</si>
  <si>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</si>
  <si>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</si>
  <si>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</si>
  <si>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</si>
  <si>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</si>
  <si>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</si>
  <si>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</si>
  <si>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</si>
  <si>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</si>
  <si>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</si>
  <si>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</si>
  <si>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</si>
  <si>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</si>
  <si>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</si>
  <si>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</si>
  <si>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</si>
  <si>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</si>
  <si>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</si>
  <si>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</si>
  <si>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</si>
  <si>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5.</t>
  </si>
  <si>
    <t>SISTEMA ELÉCTRICO</t>
  </si>
  <si>
    <t>5.1</t>
  </si>
  <si>
    <t>5.2</t>
  </si>
  <si>
    <t>5.3</t>
  </si>
  <si>
    <t>5.4</t>
  </si>
  <si>
    <t>5.5</t>
  </si>
  <si>
    <t>5.6</t>
  </si>
  <si>
    <t xml:space="preserve">Objeto de cristal que, con un hilo de tungsteno, platino en su interior se vuelve incandescente con el paso de la corriente eléctrica. Diámetro establecido para este vehículo.
</t>
  </si>
  <si>
    <t>5.7</t>
  </si>
  <si>
    <t>5.8</t>
  </si>
  <si>
    <t>5.9</t>
  </si>
  <si>
    <t>5.10</t>
  </si>
  <si>
    <t>5.11</t>
  </si>
  <si>
    <t>5.12</t>
  </si>
  <si>
    <t>5.13</t>
  </si>
  <si>
    <t>5.14</t>
  </si>
  <si>
    <t>5.15</t>
  </si>
  <si>
    <t>5.16</t>
  </si>
  <si>
    <t xml:space="preserve">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
</t>
  </si>
  <si>
    <t>5.17</t>
  </si>
  <si>
    <t>5.18</t>
  </si>
  <si>
    <t xml:space="preserve">Elemento metálico con un solenoide que al hacerle pasar una determinada cantidad de corriente durante un tiempo controlado generará un campo magnético el cual moverá una aguja que distribuye un fluido homogéneamente. Diámetro establecido para este vehículo.
</t>
  </si>
  <si>
    <t>5.19</t>
  </si>
  <si>
    <t xml:space="preserve">Elemento metálico está formado por un motor eléctrico con un sistema de reducción incorporado, que transforma la velocidad del motor a la velocidad necesaria, para obtener un desplazamiento de vaivén. Diámetro establecido para este vehículo.
</t>
  </si>
  <si>
    <t xml:space="preserve">Unidad </t>
  </si>
  <si>
    <t>5.20</t>
  </si>
  <si>
    <t>5.21</t>
  </si>
  <si>
    <t>5.22</t>
  </si>
  <si>
    <t xml:space="preserve">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
</t>
  </si>
  <si>
    <t>5.23</t>
  </si>
  <si>
    <t>5.24</t>
  </si>
  <si>
    <t>5.25</t>
  </si>
  <si>
    <t>5.26</t>
  </si>
  <si>
    <t>5.27</t>
  </si>
  <si>
    <t>5.28</t>
  </si>
  <si>
    <t xml:space="preserve">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
</t>
  </si>
  <si>
    <t>5.29</t>
  </si>
  <si>
    <t>5.30</t>
  </si>
  <si>
    <t>5.31</t>
  </si>
  <si>
    <t>5.32</t>
  </si>
  <si>
    <t>5.33</t>
  </si>
  <si>
    <t>5.34</t>
  </si>
  <si>
    <t>5.35</t>
  </si>
  <si>
    <t>5.36</t>
  </si>
  <si>
    <t>5.37</t>
  </si>
  <si>
    <t>5.38</t>
  </si>
  <si>
    <t>5.39</t>
  </si>
  <si>
    <t>5.40</t>
  </si>
  <si>
    <t>5.41</t>
  </si>
  <si>
    <t>5.42</t>
  </si>
  <si>
    <t>5.43</t>
  </si>
  <si>
    <t>5.44</t>
  </si>
  <si>
    <t>5.45</t>
  </si>
  <si>
    <t>5.46</t>
  </si>
  <si>
    <t>5.47</t>
  </si>
  <si>
    <t>5.48</t>
  </si>
  <si>
    <t>5.49</t>
  </si>
  <si>
    <t>5.50</t>
  </si>
  <si>
    <t>6.</t>
  </si>
  <si>
    <t>SISTEMA DE REFRIGERACIÓN</t>
  </si>
  <si>
    <t>6.1</t>
  </si>
  <si>
    <t>6.2</t>
  </si>
  <si>
    <t>6.3</t>
  </si>
  <si>
    <t>6.4</t>
  </si>
  <si>
    <t>6.5</t>
  </si>
  <si>
    <t>6.6</t>
  </si>
  <si>
    <t>6.7</t>
  </si>
  <si>
    <t>6.8</t>
  </si>
  <si>
    <t>6.9</t>
  </si>
  <si>
    <t>6.10</t>
  </si>
  <si>
    <t>6.11</t>
  </si>
  <si>
    <t>6.12</t>
  </si>
  <si>
    <t>6.13</t>
  </si>
  <si>
    <t>6.14</t>
  </si>
  <si>
    <t>6.15</t>
  </si>
  <si>
    <t>6.16</t>
  </si>
  <si>
    <t>6.17</t>
  </si>
  <si>
    <t>6.18</t>
  </si>
  <si>
    <t>6.19</t>
  </si>
  <si>
    <t>6.20</t>
  </si>
  <si>
    <t>6.21</t>
  </si>
  <si>
    <t>6.22</t>
  </si>
  <si>
    <t>6.23</t>
  </si>
  <si>
    <t>6.24</t>
  </si>
  <si>
    <t>6.25</t>
  </si>
  <si>
    <t>6.26</t>
  </si>
  <si>
    <t>6.27</t>
  </si>
  <si>
    <t>6.28</t>
  </si>
  <si>
    <t>6.29</t>
  </si>
  <si>
    <t>6.30</t>
  </si>
  <si>
    <t>6.31</t>
  </si>
  <si>
    <t>7.</t>
  </si>
  <si>
    <t>MOTOR  Y SISTEMA DE ALIMENTACIÓN</t>
  </si>
  <si>
    <t>7.1</t>
  </si>
  <si>
    <t>7.2</t>
  </si>
  <si>
    <t>7.3</t>
  </si>
  <si>
    <t>7.4</t>
  </si>
  <si>
    <t>7.5</t>
  </si>
  <si>
    <t>7.6</t>
  </si>
  <si>
    <t>7.7</t>
  </si>
  <si>
    <t>7.8</t>
  </si>
  <si>
    <t>7.9</t>
  </si>
  <si>
    <t>7.10</t>
  </si>
  <si>
    <t>7.11</t>
  </si>
  <si>
    <t>7.12</t>
  </si>
  <si>
    <t>7.13</t>
  </si>
  <si>
    <t>7.14</t>
  </si>
  <si>
    <t>7.15</t>
  </si>
  <si>
    <t>7.16</t>
  </si>
  <si>
    <t>7.17</t>
  </si>
  <si>
    <t>7.18</t>
  </si>
  <si>
    <t>7.19</t>
  </si>
  <si>
    <t>7.20</t>
  </si>
  <si>
    <t>7.21</t>
  </si>
  <si>
    <t>7.22</t>
  </si>
  <si>
    <t>7.23</t>
  </si>
  <si>
    <t>7.24</t>
  </si>
  <si>
    <t>7.25</t>
  </si>
  <si>
    <t>7.26</t>
  </si>
  <si>
    <t>7.27</t>
  </si>
  <si>
    <t>7.28</t>
  </si>
  <si>
    <t>7.29</t>
  </si>
  <si>
    <t>7.30</t>
  </si>
  <si>
    <t>7.31</t>
  </si>
  <si>
    <t>7.32</t>
  </si>
  <si>
    <t>7.33</t>
  </si>
  <si>
    <t>7.34</t>
  </si>
  <si>
    <t>7.35</t>
  </si>
  <si>
    <t>7.36</t>
  </si>
  <si>
    <t>7.37</t>
  </si>
  <si>
    <t>7.38</t>
  </si>
  <si>
    <t>7.39</t>
  </si>
  <si>
    <t>7.40</t>
  </si>
  <si>
    <t>7.41</t>
  </si>
  <si>
    <t>7.42</t>
  </si>
  <si>
    <t>7.43</t>
  </si>
  <si>
    <t>7.44</t>
  </si>
  <si>
    <t>7.45</t>
  </si>
  <si>
    <t>7.46</t>
  </si>
  <si>
    <t>7.47</t>
  </si>
  <si>
    <t>8.</t>
  </si>
  <si>
    <t>CARROCERIA - CHASIS  Y ACCESORIOS</t>
  </si>
  <si>
    <t>8.1</t>
  </si>
  <si>
    <t>8.2</t>
  </si>
  <si>
    <t>8.3</t>
  </si>
  <si>
    <t>8.4</t>
  </si>
  <si>
    <t>8.5</t>
  </si>
  <si>
    <t>8.6</t>
  </si>
  <si>
    <t>8.7</t>
  </si>
  <si>
    <t>8.8</t>
  </si>
  <si>
    <t>Es un elemento de arnés tipo correa, fabricadio en una cinta de material textil. Incluye el clip de seguidad y hebilla. Para sujetar en un momento de impacto. Costado Diámetro establecido para este vehículo. Ubicacion lado anterior (delante)</t>
  </si>
  <si>
    <t>8.9</t>
  </si>
  <si>
    <t xml:space="preserve">Dispositivo metálico y plastico, externo de forma irregular tipo palanca,  en su parte interna con resortes para accionar la cerradura giratoria a fin de permitir su cierre y su apertura. Forma y diámetro establecido para este vehículo.
</t>
  </si>
  <si>
    <t>8.10</t>
  </si>
  <si>
    <t xml:space="preserve">Dispositivo metálico y plastico, interno de forma irregular tipo palanca,  en su parte interna con resortes para accionar la cerradura giratoria a fin de permitir su cierre y su apertura. Forma y diámetro establecido para este vehículo.
</t>
  </si>
  <si>
    <t>8.11</t>
  </si>
  <si>
    <t xml:space="preserve">Pieza metálica cilindrica con cabeza exágona en uno de sus extremos y su cuerpo roscado. Permite unir o fijar elementos. Diámetro establecido para este vehículo.
</t>
  </si>
  <si>
    <t>8.12</t>
  </si>
  <si>
    <t>8.13</t>
  </si>
  <si>
    <t xml:space="preserve">Elemento metálico en forma de barzo con un largo borde de goma, conformado por el pasador, gancho y bayonet.  Para ser movido en sentido oscilatorio. Diámetro establecido para este vehículo.
</t>
  </si>
  <si>
    <t>8.14</t>
  </si>
  <si>
    <t xml:space="preserve">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
</t>
  </si>
  <si>
    <t>8.15</t>
  </si>
  <si>
    <t xml:space="preserve">Elemento plástico de forma circular de alta resistencia, compuesto de rosca y/o aleta de ajuste, empaque de sellado que evita perdida de vapores y humos contenidos en el deposito de combustible manteniendolos en su interior de forma segura. Diámetro establecido para este vehículo.
</t>
  </si>
  <si>
    <t>8.16</t>
  </si>
  <si>
    <t xml:space="preserve">Elemento de material inorgánico duro, frágil, transparente y amorfo  compuesto por arena de sílice, carbonato de sodio y caliza. Ubicación parte de delantera para el vehículo. Diámetro establecido para este vehículo.
</t>
  </si>
  <si>
    <t>8.17</t>
  </si>
  <si>
    <t>8.18</t>
  </si>
  <si>
    <t xml:space="preserve">Elemento de material inorgánico duro, frágil, transparente y amorfo  compuesto por arena de sílice, carbonato de sodio y caliza. Ubicación parte de atrás para el vehículo. Diámetro establecido para este vehículo.
</t>
  </si>
  <si>
    <t>8.19</t>
  </si>
  <si>
    <t xml:space="preserve">Elemento de material inorgánico duro, frágil, transparente y amorfo  compuesto por arena de sílice, carbonato de sodio y caliza. Ubicación parte de lateral ambos costadados para el vehículo. Diámetro establecido para este vehículo.
</t>
  </si>
  <si>
    <t>8.20</t>
  </si>
  <si>
    <t>8.21</t>
  </si>
  <si>
    <t>8.22</t>
  </si>
  <si>
    <t>8.23</t>
  </si>
  <si>
    <t>8.24</t>
  </si>
  <si>
    <t>8.25</t>
  </si>
  <si>
    <t>8.26</t>
  </si>
  <si>
    <t>8.27</t>
  </si>
  <si>
    <t xml:space="preserve">Elemento en su interior de forma cilíndrica y su exterior de forma media luna, en uno  de sus extremos plano, su composición es de caucho. Ubicacion lado anterior (delante). Diámetro establecido para este vehículo.
</t>
  </si>
  <si>
    <t xml:space="preserve">Es un elemento metálico de forma irregular, compuesta por un muelle de retorno, válvula y carcasa. Para mantener la temperatura ddel motor entro de los límites adecuados.  Diámetro establecido para este vehículo.
</t>
  </si>
  <si>
    <t xml:space="preserve">Pieza en forma circular metálica de aleacion de  aluminio con manganeso, conformado por el cuerpo, eje, cubo, garganta, chavetero y orificio de valvula. Cuyo diametro, diseño exterior y color establecido para este vehículo.
</t>
  </si>
  <si>
    <t xml:space="preserve">Pieza de forma cilíndrica de longitud y forma irregular, que en su interior se alojan recamaras del mismo material y tiene dos tubos para conexión y el otro para las salida de los gases. Diámetro establecido para este vehículo.
</t>
  </si>
  <si>
    <t xml:space="preserve">Elemento de material inorgánico duro, frágil, transparente y amorfo  compuesto por arena de sílice, carbonato de sodio y caliza. Ubicación parte de atrás lateral para el vehículo Diámetro establecido para este vehículo.
</t>
  </si>
  <si>
    <t xml:space="preserve">Elemento de proteccion, fabricado en caucho PVC negros, bordeado y marcado con  la marca del vehículo. Diámetro establecido para este vehículo.
</t>
  </si>
  <si>
    <t>MANTENIMIENTO</t>
  </si>
  <si>
    <t>A-02-02-01-004-009-01</t>
  </si>
  <si>
    <t>VEHÍCULOS AUTOMOTORES, REMOLQUES Y SEMIRREMOLQUES; Y SUS PARTES, PIEZAS Y ACCESORIOS</t>
  </si>
  <si>
    <t>Es dispositivo de inducción electromagnético o inductor, está compuesta por diferentes partes y cada pieza cumple una función específica. trabajando en conjunto con la bujía y proporciona alta tensión para generar la chispa. Diámetro establecido para este vehículo.</t>
  </si>
  <si>
    <t>Tubo hueco flexible recubierta de caucho, donde soporta baja, mediana, alta y extrema presión. En su interior, lleva mallas metálicas trenzadas desde una hasta cuatro dependiendo de la presión requerida. Diámetro establecido para este vehículo.</t>
  </si>
  <si>
    <t xml:space="preserve">Elemento de fabricación de acero y/o aluminio  en su interior  con caucho sintético, sus puntos de anclaje son de tornillos manteniendo su orientacion en su eje de rotacion. Diámetro establecido para este vehículo. </t>
  </si>
  <si>
    <t>Elemento de aluminio y plástico de intercambio de calor. De forma cuadrado contiene en su interior tubos y recamara de liquidos, protegido por laminas externas continuas y separadas.   Diámetro establecido para este vehículo.</t>
  </si>
  <si>
    <t>Elemento de fibras especiales (Celulosa - Poliuretano - Felpa) de forma que retiene ciertos elementos y deja pasar otros. Forma y Dimenciones establecido para este vehículo.</t>
  </si>
  <si>
    <t>Elemento en forma de vaso, compuesto por la junta, placa roscada, diafragma, tubo central perforado, de fibras especiales (filtrantes) que retiene ciertos elementos y deja pasar otros. Diámetro establecido para este vehículo.</t>
  </si>
  <si>
    <t>Sistema de componentes de acero y fibras en ocasiones asbesto, modera los choques mecánicos al transmitir y/o interrumpir el movimiento de una energía mecánica a su acción final de manera voluntaria.  Diametro establecido para este vehículo</t>
  </si>
  <si>
    <t xml:space="preserve"> REPUESTOS</t>
  </si>
  <si>
    <t>A-02-02-02-008-007-01</t>
  </si>
  <si>
    <t>SERVICIOS DE MANTENIMIENTO Y REPARACIÓN DE PRODUCTOS METÁLICOS ELABORADOS, MAQUINARIA Y EQUIPO</t>
  </si>
  <si>
    <t>A-02-02-02-008-007-01-4</t>
  </si>
  <si>
    <t>SERVICIOS DE MANTENIMIENTO Y REPARACIÓN DE MAQUINARIA Y EQUIPO DE TRANSPORTE</t>
  </si>
  <si>
    <t>9.</t>
  </si>
  <si>
    <t>ARTICULO PRESUPUESTAL (SIIF NACIÓN)</t>
  </si>
  <si>
    <t>CÓDIGO DANE</t>
  </si>
  <si>
    <t>UNIDAD MEDIDA</t>
  </si>
  <si>
    <t xml:space="preserve"> BUS CHEVROLET FRR MECÁNICAS DIESEL</t>
  </si>
  <si>
    <t>Bomba del freno</t>
  </si>
  <si>
    <t xml:space="preserve">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
</t>
  </si>
  <si>
    <t>Suministro</t>
  </si>
  <si>
    <t>Campanas</t>
  </si>
  <si>
    <t xml:space="preserve">Es un tambor que esta fabricado en elementos de fundición, de forma cilindrica. es un tipo de freno en el que la fricción se causa por un par de zapatas que presionan contra la superficie interior de un tambor giratorio, el cual está conectado al eje o la rueda Diametro establecido para este vehículo.
</t>
  </si>
  <si>
    <t>Cilindro de freno delantero</t>
  </si>
  <si>
    <t xml:space="preserve">Es cilindro con los taladros de amarre al plato portafrenos. En su interior van alojados los pistones en oposición, sobre los que van roscados los tornillos para el apoyo de las zapatas.
Por el orificio, donde se rosca el latiguillo de freno. El conjunto va cerrado con los guardapolvos, que evitan la entrada de polvo y suciedad al interior del cilindro. Diametro establecido para este vehículo
</t>
  </si>
  <si>
    <t>Cilindro de freno trasero</t>
  </si>
  <si>
    <t xml:space="preserve">Es cilindro con los taladros de amarre al plato portafrenos. En su interior van alojados los pistones en oposición, sobre los que van roscados los tornillos para el apoyo de las zapatas. 
Por el orificio, donde se rosca el latiguillo de freno. El conjunto va cerrado con los guardapolvos, que evitan la entrada de polvo y suciedad al interior del cilindro. Ubicacion lado posterior (detras)
Diámetro establecido para este vehículo.
</t>
  </si>
  <si>
    <t>Purgador de frenos</t>
  </si>
  <si>
    <t xml:space="preserve">Tornillo metalico fabricado en aleacion de acero, que está dotado de una caña con rosca en uno de sus dos extremos posee orificio. 
</t>
  </si>
  <si>
    <t>Guaya freno de parqueo</t>
  </si>
  <si>
    <t xml:space="preserve">Es un cable o guaya de acero es el que acciona los frenos a través de unas varillas de presión. Diametro establecido para este vehículo. 
</t>
  </si>
  <si>
    <t>Juego bandas freno traseras</t>
  </si>
  <si>
    <t>Juego de bandas freno delanteras</t>
  </si>
  <si>
    <t xml:space="preserve">Es un elemento de fibras aramidas y semi-metálicas, pieza con forma de media luna se llama red y tiene agujeros y ranuras en diferentes formas que sujetan los elementos de reajuste automático.  Diametro establecido para este vehículo. 
</t>
  </si>
  <si>
    <t>deposito liquido de frenos</t>
  </si>
  <si>
    <t>El depósito de líquido de frenos en el Chevrolet FRR es un componente esencial del sistema de frenos que almacena y suministra el fluido necesario para el funcionamiento adecuado del sistema de frenado. Este depósito garantiza que haya suficiente líquido para mantener la presión hidráulica requerida durante la operación de los frenos.</t>
  </si>
  <si>
    <t>unidad</t>
  </si>
  <si>
    <t>pedal de freno</t>
  </si>
  <si>
    <t>El pedal de freno en el Chevrolet FRR es el componente que permite al conductor controlar la aplicación de los frenos del vehículo. Al presionar el pedal, se activa el sistema de frenos, ya sea hidráulico o neumático, dependiendo del modelo específico del FRR.</t>
  </si>
  <si>
    <t>válvula limitadora de freno</t>
  </si>
  <si>
    <t>componente que ajusta la presión del líquido de frenos enviado a las ruedas traseras. Su función principal es evitar el bloqueo de estas ruedas durante frenadas intensas, especialmente cuando el vehículo está descargado o lleva poca carga.</t>
  </si>
  <si>
    <t>puntillas seguro de bandas delanteras</t>
  </si>
  <si>
    <t>Las puntillas de seguro mantienen las bandas de freno en su posición correcta dentro del conjunto de frenos, garantizando un contacto adecuado con el tambor durante la frenada.</t>
  </si>
  <si>
    <t xml:space="preserve">puntillas seguro de bandas traseras </t>
  </si>
  <si>
    <t xml:space="preserve">resorte recogedor de bandas </t>
  </si>
  <si>
    <t>resorte de retorno de las zapatas de freno, es un componente esencial en el sistema de frenos de tambor. Su función principal es retornar las zapatas de freno a su posición original después de que se libera el pedal de freno, garantizando que no haya contacto continuo con el tambor y evitando el desgaste prematuro de las bandas.</t>
  </si>
  <si>
    <t>guarda polvos cilindros delanteros</t>
  </si>
  <si>
    <t>los cilindros de freno delanteros en el Chevrolet FRR son componentes esenciales que protegen las partes internas del sistema de frenos contra contaminantes externos, como polvo, agua y residuos. Su función principal es mantener la integridad y el correcto funcionamiento de los cilindros de freno, evitando la corrosión y el desgaste prematuro</t>
  </si>
  <si>
    <t xml:space="preserve">guarda polvos cilindros trasero </t>
  </si>
  <si>
    <t>O-ring del Cilindro de Freno</t>
  </si>
  <si>
    <t>componente crucial que garantiza la estanqueidad del sistema hidráulico de frenos. Su función principal es evitar la fuga de líquido de frenos, asegurando una presión adecuada para el correcto funcionamiento del sistema de frenado</t>
  </si>
  <si>
    <t xml:space="preserve">kit cilindros  freno delanteros </t>
  </si>
  <si>
    <t>El kit de reparación del cilindro de freno delantero para el Chevrolet FRR es esencial para mantener la eficacia y seguridad del sistema de frenado. Este kit incluye componentes como sellos, empaques y otros elementos necesarios para restaurar el funcionamiento óptimo del cilindro de freno</t>
  </si>
  <si>
    <t>kit</t>
  </si>
  <si>
    <t>kit cilindros freno trasero</t>
  </si>
  <si>
    <t xml:space="preserve">mangueras escuallizadoras </t>
  </si>
  <si>
    <t>as mangueras de freno en el Chevrolet FRR son componentes esenciales que transmiten el líquido de frenos desde el cilindro maestro hasta los cilindros de freno en las ruedas. Estas mangueras deben soportar altas presiones y temperaturas, garantizando la eficacia y seguridad del sistema de frenado.</t>
  </si>
  <si>
    <t>Bujes de hojas de resorte parte delantera</t>
  </si>
  <si>
    <t xml:space="preserve">Elemento metálico cilindrico formado en su diametro interior por caucho. Diametro establecido para este vehículo.
</t>
  </si>
  <si>
    <t>Hoja de resorte No. 1 delantera</t>
  </si>
  <si>
    <t xml:space="preserve">Láminas de acero de aleado con silicio y manganeso,  con especial forjado y temple. Diametro establecido para este vehículo.
</t>
  </si>
  <si>
    <t>Hoja de resorte No. 2 delantera</t>
  </si>
  <si>
    <t xml:space="preserve">Hoja de resorte No. 3 delantera </t>
  </si>
  <si>
    <t xml:space="preserve">Hoja de resorte No. 4 delantera </t>
  </si>
  <si>
    <t xml:space="preserve">Láminas de acero de aleado con silicio y manganeso,  con especial forjado y temple. Diametro establecido para este vehículo. 
</t>
  </si>
  <si>
    <t xml:space="preserve">Hoja de resorte No. 5 delantera </t>
  </si>
  <si>
    <t xml:space="preserve">hoja de resorte No. 6 delantera </t>
  </si>
  <si>
    <t>Juego amortiguador delanteros</t>
  </si>
  <si>
    <t xml:space="preserve">Es un dispositivo telescópico construido con un eje cromado y dos tubos de acero (uno dentro del otro). En un extremo, el eje de acero tiene el apoyo que se ancla al vehículo. En el otro extremo se monta un pistón. Diametro establecido para este vehículo.
</t>
  </si>
  <si>
    <t>Juego amortiguadores Traseros</t>
  </si>
  <si>
    <t>Juego bujes de balancines</t>
  </si>
  <si>
    <t xml:space="preserve">Elemento de ajuste o sujeción de forma cilíndrica, en su interior presenta un orificio de extremo a extremo, su composición es de caucho. Diámetro establecido para este vehículo.
</t>
  </si>
  <si>
    <t xml:space="preserve">soporte ballesta delantera </t>
  </si>
  <si>
    <t>componente esencial del sistema de suspensión, encargado de fijar y mantener en posición las ballestas que absorben las irregularidades del terreno, garantizando una conducción estable y segura.</t>
  </si>
  <si>
    <t xml:space="preserve">soporte ballesta trasera </t>
  </si>
  <si>
    <t xml:space="preserve">tornillo central ballesta delantera </t>
  </si>
  <si>
    <t>componente esencial del sistema de suspensión. Este tornillo mantiene alineadas y unidas las hojas de la ballesta, garantizando su correcto funcionamiento y la estabilidad del vehículo durante la conducción.</t>
  </si>
  <si>
    <t xml:space="preserve">tornillo central ballesta trasera </t>
  </si>
  <si>
    <t xml:space="preserve">barra estabilizadora delantera </t>
  </si>
  <si>
    <t>componente esencial del sistema de suspensión que ayuda a minimizar la inclinación lateral del vehículo durante las curvas, mejorando la estabilidad y el confort de marcha. Este modelo está equipado con barras estabilizadoras tanto en la parte delantera como en la trasera, lo que contribuye a un manejo más seguro y equilibrado.</t>
  </si>
  <si>
    <t>barra estabilizadora trasera</t>
  </si>
  <si>
    <t xml:space="preserve">esplinder delanteros </t>
  </si>
  <si>
    <t>componente conocido como "spindle" o "mangueta" en el sistema de suspensión del Chevrolet FRR. La mangueta es una pieza fundamental que conecta el conjunto de la rueda al sistema de dirección y suspensión, permitiendo el giro y movimiento adecuado de las ruedas delanteras.</t>
  </si>
  <si>
    <t>eje principal delantero</t>
  </si>
  <si>
    <t>componente fundamental del sistema de suspensión y dirección del vehículo. Este eje está diseñado para soportar cargas significativas y garantizar una conducción estable y segura.</t>
  </si>
  <si>
    <t>Hoja de resorte No. 1 trasera</t>
  </si>
  <si>
    <t>Hoja de resorte No. 2 trasera</t>
  </si>
  <si>
    <t>Hoja de resorte No. 3 trasera</t>
  </si>
  <si>
    <t>Hoja de resorte No. 4 trasera</t>
  </si>
  <si>
    <t>Hoja de resorte No. 5 trasera</t>
  </si>
  <si>
    <t xml:space="preserve">hoja de resorte No. 6 trasera </t>
  </si>
  <si>
    <t xml:space="preserve">hoja de resorte No. 7 trasera </t>
  </si>
  <si>
    <t xml:space="preserve">hoja de resorte No. 8 trasera </t>
  </si>
  <si>
    <t xml:space="preserve">hoja de resorte No. 9 trasera </t>
  </si>
  <si>
    <t>Barra transversal de dirección</t>
  </si>
  <si>
    <t xml:space="preserve">Elemento metálico  comúnmente constituido con tubos de acero bonificado al carbono o débilmente aleado con níquel, cromo y molib-deno; sus extremos están roscados para permitir el montaje de las articulaciones con los brazos de la dirección .Diámetro establecido para este vehículo.
</t>
  </si>
  <si>
    <t>Biela caja de dirección</t>
  </si>
  <si>
    <t xml:space="preserve">Elemento metálico que hace sus veces de eslabón para hacer balance adecuado en el sistema de direccion permitiendo cambios de posición. Elemento establecido para este vehículo.
</t>
  </si>
  <si>
    <t>Bomba hidráulica</t>
  </si>
  <si>
    <t xml:space="preserve">Elemento metalico de aleacion de aluminio,  de forma irregular con dos orificios de entrada - salida para el recorrido del fluido (aceite) en su interior tiene aspas y cilindro de forma ovalada. Diámetro establecido para este vehículo.
</t>
  </si>
  <si>
    <t>Caja de dirección</t>
  </si>
  <si>
    <t xml:space="preserve">Pieza metálica de forma irreular que posee en su interior una tuerca que se conecta a un tornillo largo, conocido como sistema de válvula rotativa y a la barra de torsión  transformando la rotación del volante en un movimiento de traslación que luego se transmite a los brazos de dirección. Diámetro establecido para este vehículo.
</t>
  </si>
  <si>
    <t>Correa del Hidráulico</t>
  </si>
  <si>
    <t xml:space="preserve">Elemento recubierto con caucho sintético o neopreno, flexible, resistentente al desgastre,  dentado que une dos o más ruedas sujetas a un movimiento de rotación ejerciendo fuerza de fricción suministrándoles energía desde la rueda motriz. Diámetro establecido para este vehículo.
</t>
  </si>
  <si>
    <t>Juego empaquetadura caja de  dirección</t>
  </si>
  <si>
    <t xml:space="preserve">Componente de material en caucho, silicona, metal blando, corcho, fieltro, fibra de vidrio o un polimero plástico (policlorotrifluoroetileno). Las juntas para los usos específicos pueden contener asberto; adaptable, que sirve para sellar la unión de las caras mecanizadas de los elementos de cierre. Diámetro establecido para este vehículo.
</t>
  </si>
  <si>
    <t>Jokey dirección (cruceta-juntas)</t>
  </si>
  <si>
    <t xml:space="preserve">Unión metalica en forma de cruseta en sus extremos tiene insertado 4 dados de forma cilimdrica y estos a sus vez poseen en su interior elementos en forma de agujas fabricadas en acero, como un todo permite el movimiento de 18o grados de rotacion. Diámetro establecido para este vehículo.
</t>
  </si>
  <si>
    <t>Mangueras bomba hidráulico</t>
  </si>
  <si>
    <t xml:space="preserve">Tubo hueco flexible recubierta de caucho, donde soporta baja, mediana, alta y extrema presión. En su interior, lleva mallas metálicas trenzadas desde una hasta cuatro dependiendo de la presión requerida. Diámetro establecido para este vehículo.
</t>
  </si>
  <si>
    <t>Terminales externas de dirección</t>
  </si>
  <si>
    <t xml:space="preserve">Elemento metálico de unión (tipo rotula) para absorber las irregularidades de suelo, que van unidas cada una a las ruedas direccionales. Diámetro establecido para este vehículo.
</t>
  </si>
  <si>
    <t>Brazo Pitman</t>
  </si>
  <si>
    <t>componente esencial del sistema de dirección en vehículos como el Chevrolet FRR. Su función principal es transmitir el movimiento rotacional del volante hacia el mecanismo de dirección, permitiendo el control efectivo de las ruedas delanteras</t>
  </si>
  <si>
    <t>Columna de Dirección</t>
  </si>
  <si>
    <t>componente fundamental que conecta el volante con el mecanismo de dirección, permitiendo al conductor controlar la dirección del vehículo de manera precisa y segura.</t>
  </si>
  <si>
    <t>Mangueras y Líneas Hidráulicas</t>
  </si>
  <si>
    <t>componentes esenciales que transportan el fluido hidráulico desde la bomba de dirección hasta la caja de dirección y viceversa. Este fluido facilita el movimiento del volante, proporcionando una dirección suave y precisa.</t>
  </si>
  <si>
    <t>Reservorio de Fluido de Dirección</t>
  </si>
  <si>
    <t>componente esencial del sistema de dirección asistida. Este depósito almacena el líquido hidráulico que facilita el movimiento del volante, proporcionando una conducción suave y precisa.</t>
  </si>
  <si>
    <t>Amortiguador de Dirección</t>
  </si>
  <si>
    <t>componente clave del sistema de dirección que ayuda a minimizar las vibraciones y oscilaciones del volante, proporcionando una conducción más estable y segura.</t>
  </si>
  <si>
    <t>Cardan trasero</t>
  </si>
  <si>
    <t xml:space="preserve">Componente mecanico en forma de tubo y/o articulación para transmitir un movimiento de rotación en direcciones distintas. Diámetro establecido para este vehículo.
</t>
  </si>
  <si>
    <t>Cruceta cardan</t>
  </si>
  <si>
    <t xml:space="preserve">Piezas de unión en material de acero de articulación entre dos elementos. Diamentro requerido para este vehiculo.
</t>
  </si>
  <si>
    <t>Piñon sensor del velocimetro</t>
  </si>
  <si>
    <t xml:space="preserve">Elemento plastico formado por una rueda dentada del mismo material y/o baquela, que permite el engraneje con otros elementos internos de la caja de velocidades.  Diámetro establecido para este vehículo.
</t>
  </si>
  <si>
    <t>Rodamientos bocín delanteros</t>
  </si>
  <si>
    <t xml:space="preserve">Es un elemento metalico en acero de forma circular de rodadura mecánica esferica que funciona entre dos elementos de los cuales uno posee un movimiento relativo respecto al otro que está fijo, disminuye la fricción y garantizar sus posiciones exactas bajo carga. Diámetro establecido para el este vehículo. Ubicacion lado anterior (delante)
</t>
  </si>
  <si>
    <t>Rodamientos bocín traseros</t>
  </si>
  <si>
    <t>Soporte cardan</t>
  </si>
  <si>
    <t>Soporte de la caja velocidades (Transmision)</t>
  </si>
  <si>
    <t xml:space="preserve">Elemento de fabricación de acero y/o aluminio  en su interior  con caucho sintético, sus puntos de anclaje son de tornillos o tensores. Diámetro establecido para este vehículo.
</t>
  </si>
  <si>
    <t>Balinera toma</t>
  </si>
  <si>
    <t xml:space="preserve">Es un elemento de acero de rodadura mecánica, compuesto de  un aro interno, jaula,  esferas y aro externo que funciona entre dos elementos de los cuales uno  posee un movimiento relativo respecto al otro que está fijo, disminuye la fricción y garantizar sus posiciones exactas bajo carga. Diámetro establecido para este vehículo.
</t>
  </si>
  <si>
    <t>Bomba auxiliar embrague</t>
  </si>
  <si>
    <t xml:space="preserve">Elemento metálico cilindrico que genera movimiento en el mismo mediante el movimiento de un pistón generando movimiento de fluidos a alta presión. Diámetro establecido para este vehículo.
</t>
  </si>
  <si>
    <t>Bomba principal embrague</t>
  </si>
  <si>
    <t xml:space="preserve">Elemento metálico cilindrico que genera movimiento en el mismo mediante el movimiento de un pistón generando circulación de fluidos a alta presión. Diámetro establecido para este vehículo.
</t>
  </si>
  <si>
    <t>Guaya control cambios</t>
  </si>
  <si>
    <t xml:space="preserve">Es un cable acero que posee en sus extremos terminales y tornillos metalicos fabicados tambien en acero, recubierta por una funda metalica con alto contenido de carbono y recubierta de nylon o polietileno flexible y resistente a las altas temperaturas. Diametro y calibre establecido para este vehículo.
</t>
  </si>
  <si>
    <t xml:space="preserve">Horquilla </t>
  </si>
  <si>
    <t xml:space="preserve">Es una barra que se apoya o puede girar sobre un punto (Palanca) de material metalico  accionada por un sistema de tirantes unido a un pedal mandada hidráulicamente.  Diametro establecido para este vehículo
</t>
  </si>
  <si>
    <t>Juego de embrague (Disco-Prensa-Balinera)</t>
  </si>
  <si>
    <t xml:space="preserve">Sistema de componentes de acero y fibras en ocasiones asbesto, modera los choques mecánicos al transmitir y/o interrumpir el movimiento de una energía mecánica a su acción final de manera voluntaria.  Diametro establecido para este vehículo
</t>
  </si>
  <si>
    <t>Manguera bomba auxiliar</t>
  </si>
  <si>
    <t xml:space="preserve">Tubo hueco flexible recubierta de caucho diseñado para transportar fluidos de un lugar a otro, donde soporta baja, mediana, alta y extrema presión. En su interior, lleva mallas metálicas trenzadas desde una hasta cuatro dependiendo de la presión requerida. Diámetro establecido para este vehículo.
</t>
  </si>
  <si>
    <t>diferencial trasero</t>
  </si>
  <si>
    <t>componente fundamental que permite que las ruedas traseras giren a diferentes velocidades, especialmente al tomar curvas, garantizando una conducción suave y eficiente.</t>
  </si>
  <si>
    <t xml:space="preserve">eje trasero </t>
  </si>
  <si>
    <t>Diseño tipo banjo, completamente flotante, lo que implica que el eje soporta únicamente el torque de rotación, mientras que el peso del vehículo es sostenido por el alojamiento del eje.</t>
  </si>
  <si>
    <t>Caja del Diferencial</t>
  </si>
  <si>
    <t>componente esencial que alberga los engranajes responsables de distribuir la potencia del motor a las ruedas traseras, permitiendo que giren a diferentes velocidades durante las curvas y asegurando una conducción suave y eficiente</t>
  </si>
  <si>
    <t xml:space="preserve">Corona diferencial </t>
  </si>
  <si>
    <t>componente crucial que, junto con el piñón, transmite la potencia del eje de transmisión a las ruedas traseras, permitiendo su movimiento y facilitando que giren a diferentes velocidades durante las curvas.</t>
  </si>
  <si>
    <t>piñon diferencial</t>
  </si>
  <si>
    <t>componente clave que, junto con la corona, transmite la potencia del eje de transmisión a las ruedas traseras, permitiendo su movimiento y facilitando que giren a diferentes velocidades durante las curvas.</t>
  </si>
  <si>
    <t>satelite diferencial</t>
  </si>
  <si>
    <t>componentes esenciales que permiten que las ruedas traseras giren a diferentes velocidades, especialmente al tomar curvas, garantizando una conducción suave y eficiente.</t>
  </si>
  <si>
    <t>planetario diferencial</t>
  </si>
  <si>
    <t>componentes clave que permiten que las ruedas traseras giren a diferentes velocidades, especialmente al tomar curvas, garantizando una conducción suave y eficiente.</t>
  </si>
  <si>
    <t>ejes semi ejes diferencial</t>
  </si>
  <si>
    <t>componentes esenciales que transmiten el torque desde el diferencial a las ruedas traseras, permitiendo su movimiento y facilitando que giren a diferentes velocidades durante las curvas. Estos ejes, también conocidos como ejes de transmisión, son fundamentales para el correcto funcionamiento del sistema de tracción del vehículo</t>
  </si>
  <si>
    <t>rodamientos diferencial</t>
  </si>
  <si>
    <t>componentes esenciales que permiten el giro suave y preciso de los engranajes internos, garantizando una transmisión eficiente de la potencia a las ruedas traseras y una conducción estable.</t>
  </si>
  <si>
    <t>sellos diferencial</t>
  </si>
  <si>
    <t xml:space="preserve"> componentes esenciales que evitan la fuga de lubricante y la entrada de contaminantes al interior del diferencial, garantizando su correcto funcionamiento y prolongando su vida útil.</t>
  </si>
  <si>
    <t>carcasa diferencial</t>
  </si>
  <si>
    <t>componente esencial que alberga y protege los engranajes internos del diferencial, asegurando su correcto funcionamiento y contribuyendo a una transmisión eficiente de la potencia a las ruedas traseras.</t>
  </si>
  <si>
    <t>Alternador</t>
  </si>
  <si>
    <t xml:space="preserve">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
</t>
  </si>
  <si>
    <t>Automático motor de arranque</t>
  </si>
  <si>
    <t xml:space="preserve">Pieza metálica de forma cilíndrica compuesta por dos bobinas y un contacto: una bobina impulsora, una bobina de retención y un contacto para alimentar el motor de arranqueque. Diámetro establecido para este vehículo.
</t>
  </si>
  <si>
    <t>Balinera del alternador</t>
  </si>
  <si>
    <t xml:space="preserve">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
</t>
  </si>
  <si>
    <t xml:space="preserve">Bombillos de doble filamento </t>
  </si>
  <si>
    <t xml:space="preserve">Bombillos halógeno </t>
  </si>
  <si>
    <t xml:space="preserve">Objeto de cristal con un filamento de Wolframio, dentro de un gas inerte y una pequeña cantidad de halógeno (como yodo o bromo) . Diámetro establecido para este vehículo.
</t>
  </si>
  <si>
    <t>Sensor freno (pera)</t>
  </si>
  <si>
    <t xml:space="preserve">Dispositivo eléctrico de material plástico en la mayoría de casos que desvía o interrumpe el curso de una corriente eléctrica. Diámetro establecido para este vehículo.
</t>
  </si>
  <si>
    <t>Bombillo luz de cortesia (Luz techo)</t>
  </si>
  <si>
    <t xml:space="preserve">Objeto de cristal que, con un hilo de tungsteno, platino u otro material en su interior se vuelve incandescente con el paso de la corriente eléctrica. Diámetro establecido para este vehículo.
</t>
  </si>
  <si>
    <t>Bombillos de tablero de instrumentos</t>
  </si>
  <si>
    <t>Bombillos direccionales</t>
  </si>
  <si>
    <t>Borne de batería positivo y/o negativo</t>
  </si>
  <si>
    <t xml:space="preserve">Elemento metálico cobre y/o hierro de contacto en forma de arandela cortada y en sus extremos posee un tornillo y tuerca de sujecion. Esta se usan para paso de la energía eléctrica identificando su polaridad. Diámetro establecido para este vehículo.
</t>
  </si>
  <si>
    <t>Bujes motor de arranque</t>
  </si>
  <si>
    <t xml:space="preserve">Elemento metálico cilíndrico con dos ranuras en sus extremos donde se apoya y gira un eje.  Diametro establecido para este vehículo.
</t>
  </si>
  <si>
    <t>Bujías de precalentamiento (motor diésel)</t>
  </si>
  <si>
    <t xml:space="preserve">Dispositivo  de metal con forma de lápiz con un elemento calefactor en la punta, que dirige su calor hacia el bloque del motor alrededor de los cilindros.  Elemento establecido para este vehiculo
</t>
  </si>
  <si>
    <t>Claxon (pito)</t>
  </si>
  <si>
    <t xml:space="preserve">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
</t>
  </si>
  <si>
    <t>Conector relé</t>
  </si>
  <si>
    <t xml:space="preserve">Dispositivo de  piezas de metal conductoras por las que pasa corriente eléctrica revestidas en su exterior de cerámica o plástico. Diámetro establecido para este vehículo.
</t>
  </si>
  <si>
    <t>Porta escobillas del motor de arranque</t>
  </si>
  <si>
    <t xml:space="preserve">Elemento o piezas combinadas entre metal y fibras electromecánicos de solides los cuales a través de anillos rozantes se usan para la transmisión de corriente,  Diámetro establecido para este vehículo.
</t>
  </si>
  <si>
    <t>Fusibles 10-15-20-25-30 Amp</t>
  </si>
  <si>
    <t>Fusibles 60-80-100 Amp</t>
  </si>
  <si>
    <t>Inyectores (motor diésel y gasolina)</t>
  </si>
  <si>
    <t>Motor de limpiabrisas</t>
  </si>
  <si>
    <t>Portafusibles</t>
  </si>
  <si>
    <t xml:space="preserve">Elemento de platico y metal forma de caja con su respetiva tapa que ofrecen un medio seguro y organizado para la instalación y protección grupal en elementos eléctricos. Diámetro establecido para este vehículo.
</t>
  </si>
  <si>
    <t xml:space="preserve">Regulador alternador </t>
  </si>
  <si>
    <t xml:space="preserve">Dispositivo de plastico y metal electrónico que de forma irregular, poseen en su interior una compenentes electronicos, manteniendo la tensión suministrada por el generador corriente (alternador). Diámetro establecido para este vehículo.
</t>
  </si>
  <si>
    <t>Relé (Elevador de corriente)</t>
  </si>
  <si>
    <t>Sensor de reverso (Luz trasera)</t>
  </si>
  <si>
    <t>Sensor de temperatura del refrigerante (CTS - ECT)</t>
  </si>
  <si>
    <t xml:space="preserve">Elemento metálico en forma de bulbo con una resistencia interna, una tuerca conector  que provoca la caída de voltaje a la computadora para que ajuste la mezcla aire /combustible y la duración de pulsos de los inyectores. Diámetro establecido para este vehículo.
</t>
  </si>
  <si>
    <t>Sensor de velocidad (VSS)</t>
  </si>
  <si>
    <t xml:space="preserve">Pieza de Engranajes formados por dos ruedas dentadas de material plástico, que  transmite potencia mecánica de un componente a otro enviando una señal de movimiento.​  Diámetro establecido para este vehículo.
</t>
  </si>
  <si>
    <t>Sensor filtro de combustible (sedimentador)</t>
  </si>
  <si>
    <t xml:space="preserve">Elemento eléctrico que envía señal cuando se encuentra agua o partículas más pesadas que el combustible. Elemento requerido para este vehículo.
</t>
  </si>
  <si>
    <t>Sensor nivel de combustible (flotador)</t>
  </si>
  <si>
    <t xml:space="preserve">Instrumento eléctrico o electrónico, en forma de brazo que se compone del indicador propiamente dicho, situado en el salpicadero del deposito y de un detector que, generalmente consiste en un flotador con su varilla, medidor de combustible y  sus terminales. Diámetro establecido para este vehículo.
</t>
  </si>
  <si>
    <t>Sensor Temperatura del aire de admision (MAT)</t>
  </si>
  <si>
    <t xml:space="preserve">Elemento plástico con elementos metálicos tipo resistencia de detección de la temperatura ambiente. Pieza requerida para este vehículo. 
</t>
  </si>
  <si>
    <t>Sensor presión de aceite motor</t>
  </si>
  <si>
    <t xml:space="preserve">Dispositivo metálico de foma de pibote, comprende una carcasa o cuerpo tipo tuerca, membrana, contactos electricos, muelle, tornillo de regulacion, bateria, interruptor llave de contacto y lampara testigo   diseñado para medir de modo dinámico y detectar cambios muy rápidos de presión que generan una señal en función de la presión a la que se someten. Diámetro establecido para este vehículo.
</t>
  </si>
  <si>
    <t>Switch de encendido</t>
  </si>
  <si>
    <t xml:space="preserve">Dispositivo metálico en forma cilindrica, esta fabricado por un cuerpo, conector, alojamiento de  la llaves, componentes eléctricos varios diseñado para desviar o interrumpir el curso de una corriente electrica (bateria-accesorios-start). Diámetro establecido para este vehículo.
</t>
  </si>
  <si>
    <t>Válvula recirculacion de gases (EGR)</t>
  </si>
  <si>
    <t xml:space="preserve">Elemento metalico, en forma de bulbo contine en su interior la toma al avacio de admision, membrana, varilla de mando, camara sometida al vacio, valvula de paso y  muelle encargados  en redirigir una parte de los gases de escape de los motores hacia el colector de admision para reducir las emisiones de oxido de nitrogeno. Diámetro establecido para este vehículo.
</t>
  </si>
  <si>
    <t>Terminales eléctricas hembra y macho (incluido el protector)</t>
  </si>
  <si>
    <t xml:space="preserve">Elemento o punto metálico recubierto o protegido por pasta y/o cauccho, de formas iiregulares que un conductor de un componente eléctrico llega a su fin y proporciona un punto de conexión de circuitos externos.​ Diámetros establecido para este vehículo.
</t>
  </si>
  <si>
    <t>Abrazaderas mangueras de refrigeración</t>
  </si>
  <si>
    <t xml:space="preserve">Pieza de metalica, se justan de forma circular,  que sirve para asegurar tuberías o conductos de cualquier tipo, ya sean en disposición vertical, horizontal o suspendida. Diámetros establecido para este vehículo.
</t>
  </si>
  <si>
    <t>Bomba de agua</t>
  </si>
  <si>
    <t xml:space="preserve">Componente metalico de aleación, fundición y/o aluminio, de forma irregular contiene un cubo de ventilador, rotor, eje, rodamiento, drenaje y cuerpo. Regula la circulación del líquido  a través de piezas necesarias.  Diámetro establecido para este vehículo.
</t>
  </si>
  <si>
    <t>Deposito recuperador de agua</t>
  </si>
  <si>
    <t xml:space="preserve">Elemento de plastico (tarro) referencia de forma establecida para este vehiculo. Posee orificios de entrada y salida deliquidos, orificio pricipal de llenado con tapa, orejas de sujeccion. Almacena liquido o fluido.  Diámetro establecido para este vehículo.
</t>
  </si>
  <si>
    <t>Manguera inferior del radiador</t>
  </si>
  <si>
    <t xml:space="preserve">Tubo hueco flexible recubierta de caucho, referencia de forma establecida para este vehiculo. Hecha para  soportar baja, mediana, alta y extrema presión. En su interior, lleva mallas metálicas trenzadas. Diámetro establecido para este vehículo.
</t>
  </si>
  <si>
    <t>Manguera superior del radiador</t>
  </si>
  <si>
    <t xml:space="preserve">Tubo hueco flexible recubierta de caucho,  referencia de forma establecida para este vehiculo. donde soporta baja, mediana, alta y extrema presión. En su interior, lleva mallas metálicas trenzadas. Diámetro establecido para este vehículo.
</t>
  </si>
  <si>
    <t>Mangueras deposito refrigerante</t>
  </si>
  <si>
    <t xml:space="preserve">Tubo hueco flexible recubierta de caucho,  referencia de forma establecida para este vehiculo donde soporta baja, mediana, alta y extrema presión. En su interior, lleva mallas metálicas trenzadas. Diámetro establecido para este vehículo.
</t>
  </si>
  <si>
    <t>Radiador de refrigeración</t>
  </si>
  <si>
    <t xml:space="preserve">Elemento de aluminio y plástico de intercambio de calor. De forma cuadrado contiene en su interior tubos y recamara de liquidos, protegido por laminas externas continuas y separadas.   Diámetro establecido para este vehículo.
</t>
  </si>
  <si>
    <t>Tapa radiador</t>
  </si>
  <si>
    <t xml:space="preserve">Pieza metálica, adyacente al radiador, compuesta por un muelle de presion, un caucho de sellado para regular la presión de los liquidos.  Diámetro establecido para este vehículo.
</t>
  </si>
  <si>
    <t>Termostato</t>
  </si>
  <si>
    <t>Ventilador de refrigeracion de motor</t>
  </si>
  <si>
    <t xml:space="preserve">Elemento plástico en forma de aspa, contiene un motor electrico, conexiones, cableado y enfocador para el anclaje al radiador. Transmite energía para generar la presión necesaria con la que se mantiene un flujo continuo de aire.  Diámetro establecido para este vehículo.
</t>
  </si>
  <si>
    <t>Soportes del motor</t>
  </si>
  <si>
    <t xml:space="preserve">Elemento de fabricación de acero y/o aluminio  en su interior  con caucho sintético, sus puntos de anclaje son de tornillos o tensores.  Diámetro establecido para este vehículo.
</t>
  </si>
  <si>
    <t>Abrazaderas de mangureras sistema de alimentacion</t>
  </si>
  <si>
    <t xml:space="preserve">Pieza de metal u otro material que sirve para asegurar tuberías o conductos de cualquier tipo, ya sean en disposición vertical, horizontal o suspendida. Diámetro establecido para este vehículo.
</t>
  </si>
  <si>
    <t>Filtro de aire</t>
  </si>
  <si>
    <t xml:space="preserve">Elemento de fibras especiales (Celulosa - Poliuretano - Felpa) de forma que retiene ciertos elementos y deja pasar otros. Forma y Dimenciones establecido para este vehículo.
</t>
  </si>
  <si>
    <t>Filtro de combustible primario</t>
  </si>
  <si>
    <t xml:space="preserve">Elemento de red metálica con un tubo de salida del depósito y otro de entrada del carburantede, en forma de vaso, contiene un cartucho, una redecilla o un paquete de láminas de latón, sobre el íondo del vaso transparente se depositan las impurezas que deben eliminarse periódicamente . Forma y dimenciones establecido para este vehículo.
</t>
  </si>
  <si>
    <t>Filtro de combustible segundario</t>
  </si>
  <si>
    <t>Guaya del Acelerador</t>
  </si>
  <si>
    <t xml:space="preserve">Es un cable acero que posee en sus extremos terminales y tornillos metalicos, recubierta por una funda metalica con alto contenido de carbono y recubierta de nylon flexible que acciona los componentes y movimientos a través de unas varillas de presión. Diámetro establecido para este vehículo.
</t>
  </si>
  <si>
    <t>Intercooler</t>
  </si>
  <si>
    <t xml:space="preserve">Elemento metálico en aluminio conformado por dos tubos, uno de entrada y otro de  salida donde fluye una cantidad de aire detrerminada. Tamaño requerido para este vehículo.   
</t>
  </si>
  <si>
    <t>Mangueras Intercooler</t>
  </si>
  <si>
    <t>Mangueras de desfogue motor</t>
  </si>
  <si>
    <t>Bomba de aceite</t>
  </si>
  <si>
    <t xml:space="preserve">Componente metalico de forma irregular elaborada en aleación, fundición y/o aluminio, compuesto por un engranaje y dientes helicoidales, cuerpo principal, tapa trasera, y la valvula de alivio. Que regula la circulación del líquido (aceite) a través de piezas necesarias. Diámetro establecido para este vehículo.
</t>
  </si>
  <si>
    <t>Filtro de aceite</t>
  </si>
  <si>
    <t xml:space="preserve">Elemento en forma de vaso, compuesto por la junta, placa roscada, diafragma, tubo central perforado, de fibras especiales (filtrantes) que retiene ciertos elementos y deja pasar otros. Diámetro establecido para este vehículo.
</t>
  </si>
  <si>
    <t>Varilla medidora de aceite</t>
  </si>
  <si>
    <t xml:space="preserve">Elemento metálico flexible en forma lineal posee en un extremo un protector plástico en forma de argolla y en su cuerpo marcacion en alto relieve que sirve como medidor. Permite  medir la cantidad de fluido en lugares de dificil acceso. Diámetro y forma establecido para este vehículo.                                                                                                                                                                                                                                     
</t>
  </si>
  <si>
    <t>Alarma</t>
  </si>
  <si>
    <t xml:space="preserve">Sistema eléctrico de seguridad pasiva compuesto por elementos plasticos y metalicos. Forma, diámetro y tamaño establecido para este vehículo. 
</t>
  </si>
  <si>
    <t>Chapa de la puerta</t>
  </si>
  <si>
    <t xml:space="preserve">Conjunto de piezas metálicas  de forma irregular que forman el mecanismo de cierre y apertura, que puede ser asegurado mediante el uso de una llave. Diámetro establecido para este vehículo.
</t>
  </si>
  <si>
    <t>Pernos ruedas</t>
  </si>
  <si>
    <t xml:space="preserve">Tornillo metalico fabricado en aleacion de acero, que está dotado de una caña (cuerpo) con rosca y en el otro extremo posee la cabeza plana. Diametro establecido para este vehículo.
</t>
  </si>
  <si>
    <t>Tuercas pernos ruedas</t>
  </si>
  <si>
    <t xml:space="preserve">Pieza metálica mecánica con un orificio central, el cual presenta una rosca, en forma fija o deslizante. Diametro establecido para este vehiculo.
</t>
  </si>
  <si>
    <t>Espejo retrovisor interior</t>
  </si>
  <si>
    <t xml:space="preserve">Objeto de superficie plana que refleja la luz compuesto por  una capa de plata o aluminio depositado sobre una plancha de vidrio. Forma y diámetro establecido para este vehículo.
</t>
  </si>
  <si>
    <t>Espejo retrovisor lateral</t>
  </si>
  <si>
    <t xml:space="preserve">Objeto de superficie plana o curva que refleja la luz compuesto por  una capa de plata o aluminio depositado sobre una plancha de vidrio. Formas y diámetro establecido para este vehículo.
</t>
  </si>
  <si>
    <t>Unidad sellada (farola)</t>
  </si>
  <si>
    <t xml:space="preserve">Elemento fabricado en pasta  transparentes de lente convergente que provee proteccion a la iluminación  con seguridad en condiciones de baja visibilidad. Forma y  diámetro establecido para este vehículo.
</t>
  </si>
  <si>
    <t>Cinturon de seguridad delantero</t>
  </si>
  <si>
    <t xml:space="preserve">Es un elemento de arnés tipo correa, fabricadio en una cinta de material textil. Incluye el clip de seguidad y hebilla. Para sujetar en un momento de impacto. Costado Diámetro establecido para este vehículo. Ubicacion lado anterior (delante)
</t>
  </si>
  <si>
    <t>Lunas espejos retrovisor laterales</t>
  </si>
  <si>
    <t>Plumillas</t>
  </si>
  <si>
    <t>Rines de acero</t>
  </si>
  <si>
    <t xml:space="preserve">Pieza en forma circular metálica en acero blando, conformado por el cuerpo, eje, cubo, garganta, chavetero y orificio de valvula. Cuyo diametro, diseño exterior y color establecido para este vehículo.
</t>
  </si>
  <si>
    <t>Stop trasero</t>
  </si>
  <si>
    <t xml:space="preserve">Tapa tanque de Combustible </t>
  </si>
  <si>
    <t>Tarro silenciador</t>
  </si>
  <si>
    <t>Vidrio panorámico delantero</t>
  </si>
  <si>
    <t>Vidrio panorámico trasero</t>
  </si>
  <si>
    <t xml:space="preserve">Vidrios laterales costados </t>
  </si>
  <si>
    <t>Vidrios puertas</t>
  </si>
  <si>
    <t>Juego de tapetes</t>
  </si>
  <si>
    <t>Cinta Reflectiva Transportes</t>
  </si>
  <si>
    <t>Elemento fabricado lamina  microprismatica grado diamante. Alta angularidad  y reflectividad, altamente durable, plimeros 98% colarantes y adhesivos 2%. Ancho 5 cm, grosor de 3,5 m color rojo  blanco y rojo, uso señalizacion vehiculos de transportes, cumple y exede la norma NTC5807 en cumplimiento resolucion N° 0003246 del 03 de agosto del 2018.</t>
  </si>
  <si>
    <t>Metro</t>
  </si>
  <si>
    <t xml:space="preserve"> AUTOMOVIL CHEVROLET AVEO MECÁNICOS GASOLINA</t>
  </si>
  <si>
    <t>Campanas traseras</t>
  </si>
  <si>
    <t>Discos del freno delantero</t>
  </si>
  <si>
    <t xml:space="preserve">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</si>
  <si>
    <t xml:space="preserve">Tornillo metalico fabricado en aleacion de acero, que está dotado de una caña con rosca en uno de sus dos extremos posee orificio. Diametro establecido para este vehículo.
</t>
  </si>
  <si>
    <t xml:space="preserve">Es un cable de acero que posee en sus extremos terminales y tornillos metalicos fabicados tambien en acero, recubierta por una funda metalica con alto contenido de carbono y recubierta de nylon flexible y resistente a las altas temperaturas. Diametro y calibre establecido para este vehículo. 
</t>
  </si>
  <si>
    <t>Juego pastillas delanteras</t>
  </si>
  <si>
    <t xml:space="preserve">Es un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 
</t>
  </si>
  <si>
    <t>Mordaza freno delantero</t>
  </si>
  <si>
    <t xml:space="preserve">Elemento que consta de 2 piezas metálicas que se fijan a los discos, tabien conocido como el cuerpo de la pinza en cuyo interior se encuentran dos émbolos o pistones. Ubicacion lado anterior (delante). Diametro establecido para este vehículo.
</t>
  </si>
  <si>
    <t>Las puntillas de seguro mantienen las bandas de freno en su posición correcta dentro del conjunto de frenos, garantizando un contacto adecuado con el tambor durante la frenada</t>
  </si>
  <si>
    <t>pieza clave en el sistema de frenos traseros de tambor. Su función es ayudar a retraer las bandas de freno a su posición original después de aplicar el freno.</t>
  </si>
  <si>
    <t>pieza de goma o caucho que protege el cilindro de freno contra suciedad, agua y otros contaminantes.</t>
  </si>
  <si>
    <t>sello de goma que ayuda a evitar fugas de líquido de frenos dentro del cilindro de rueda. Su función principal es mantener la presión hidráulica y evitar que el fluido se escape, asegurando un frenado eficiente.</t>
  </si>
  <si>
    <t xml:space="preserve">kit caliper freno delanteros </t>
  </si>
  <si>
    <t>conjunto de componentes diseñados para restaurar el funcionamiento de la pinza de freno de un vehículo sin necesidad de reemplazarla completamente.</t>
  </si>
  <si>
    <t>conjunto de piezas diseñado para restaurar el funcionamiento del cilindro de freno de rueda en un sistema de frenos de tambor. Su propósito es reparar fugas de líquido de frenos, mejorar el sellado y garantizar un frenado eficiente sin necesidad de reemplazar el cilindro completo</t>
  </si>
  <si>
    <t>Transportan el líquido de frenos desde el sistema hidráulico hasta las pinzas (calipers) o cilindros de freno.</t>
  </si>
  <si>
    <t>Barra estabilizadora delantera</t>
  </si>
  <si>
    <t xml:space="preserve">Elemento o barra metálica más o menos flexible que une las dos ruedas de un mismo eje y que también está unida a la carrocería. Ubicacion lado anterior (delante). Diametro establecido para este vehículo.
</t>
  </si>
  <si>
    <t>Juego bases amortiguadores traseros</t>
  </si>
  <si>
    <t xml:space="preserve">Elemento metalico recubierto en cauccho, con tornillos de sujecion a la carroceria del vehiculo. Diametro establecido para este vehículo. 
</t>
  </si>
  <si>
    <t>Juego bases amortiguadores delanteros</t>
  </si>
  <si>
    <t xml:space="preserve">Es un dispositivo telescópico construido con un eje cromado y dos tubos de acero (uno dentro del otro). En un extremo, el eje de acero tiene el apoyo que se ancla al vehículo. Ubicacion lado anterior (delante). En el otro extremo se monta un pistón. Diametro establecido para este vehículo.
</t>
  </si>
  <si>
    <t xml:space="preserve">Es un dispositivo telescópico construido con un eje cromado y dos tubos de acero (uno dentro del otro). En un extremo, el eje de acero tiene el apoyo que se ancla al vehículo. En el otro extremo se monta un pistón. Ubicacion lado porterior (atras) Diametro establecido para este vehículo.
</t>
  </si>
  <si>
    <t>Juego bieletas (muñecos) estabilizadora delantera</t>
  </si>
  <si>
    <t xml:space="preserve">Elemento metálico de una compresión rígida formado por dos rótulas, una en cada extremo, roscadas. Ubicacion lado anterior (delante) Diametro establecido para este vehículo.
</t>
  </si>
  <si>
    <t>Juego bujes centrales barra estabilizadora delantera</t>
  </si>
  <si>
    <t>Juego bujes puente trasero</t>
  </si>
  <si>
    <t xml:space="preserve">Elemento metálico de ajuste o sujeción de forma cilíndrica, en su diámetro interior tiene un cilindro de extremo a extremo de composición metálico, y su relleno interno es caucho. Diámetro establecido para este vehículo.
</t>
  </si>
  <si>
    <t>Rodamiento amortiguador delanteros</t>
  </si>
  <si>
    <t xml:space="preserve">Es un elemento metálico que costa de 2 piezas de ajuste o sujeción de forma circular, en su interior no visibles se alojan  esperas para relizar el giro independiente. Diámetro establecido para este vehículo.
</t>
  </si>
  <si>
    <t>Rotula inferior</t>
  </si>
  <si>
    <t xml:space="preserve">Elemento metálico esférico de articulación   tiene tres grados de libertad, aunque la amplitud del movimiento en dos de ellos esté limitada. Diámetro establecido para este vehículo.
</t>
  </si>
  <si>
    <t>Tijera inferior</t>
  </si>
  <si>
    <t xml:space="preserve">Elemento metálico de tres puntos de apoyo, en dos extremos posee bujes de sujeción y el restante una rotula. Diámetro establecido para este vehículo.
</t>
  </si>
  <si>
    <t>Juego bujes de tijera inferior</t>
  </si>
  <si>
    <t xml:space="preserve">Juego brazos axiales </t>
  </si>
  <si>
    <t xml:space="preserve">Pieza metálica con roscado en uno de sus extremos y en el otro un elemento tipo rotula con movimiento giratorio limitado. Diámetro y tamaño requerido para este vehículo.
</t>
  </si>
  <si>
    <t>Buje caja de dirección</t>
  </si>
  <si>
    <t xml:space="preserve">Pieza cilíndrica de material plástico resistente al calor y a la corrosión, elemento que brinda soporte a un eje  que le permite girar. Diámetro establecido para este vehículo.
</t>
  </si>
  <si>
    <t>Juego fuelles caja de dirección (Guardapolvos)</t>
  </si>
  <si>
    <t xml:space="preserve">Elemento de caucho flexibles de foma cilindrica tipo acordeon adaptable a las articulaciones o movimientos utilizado para preservar del Polvo o  barro órganos delicados de la dirección y de la transmisión. Diámetro establecido para este vehículo.
</t>
  </si>
  <si>
    <t>Ejes propulsores delanteros</t>
  </si>
  <si>
    <t xml:space="preserve">Elemento en acero formado por una barra en cuyos extremos posee el alojamiento para las puntas homocineticas. Diámetro establecido para este vehículo.
</t>
  </si>
  <si>
    <t>Juego guardapolvos ejes delanteros interno y externo</t>
  </si>
  <si>
    <t xml:space="preserve">Elemento de caucho y/o PVC flexible (pasta) de foma cilindrica tipo acordeon adaptable a las articulaciones o movimientos utilizado para preservar del Polvo o del barro órganos delicados de la dirección y de la transmisión. Diámetro establecido para este vehículo.  
</t>
  </si>
  <si>
    <t>Puntas ejes delanteros (homocinéticas)</t>
  </si>
  <si>
    <t xml:space="preserve">Elemento articulado en material de acero al carbono, de forma cilimdrica en uno de sus extremos se encuentra mecanizado el pibote (eje) de estrias y el otro extremo se encuentra alojada una triceta (elemento de tres puntas que conecta la caja de cambios). Diámetro establecido para este vehículo.
</t>
  </si>
  <si>
    <t>Retenedores ejes lado caja</t>
  </si>
  <si>
    <t xml:space="preserve">Elemento metálico recubierto en caucho sintético, de forma circular, resiste a altas temperaturas y al desgaste posee en su interior un resorte recubierto por labio de sello y labio secundario quedan contorno y que  impide perdida de fluidos al exterior.  Diámetro y forma establecido para este vehículo.
</t>
  </si>
  <si>
    <t xml:space="preserve">Es un elemento metalico en acero de forma circular de rodadura mecánica esferica que funciona entre dos elementos de los cuales uno posee un movimiento relativo respecto al otro que está fijo, disminuye la fricción y garantizar sus posiciones exactas bajo carga. Diámetro establecido para este vehículo. ubicacion lado posterior. (atras)
</t>
  </si>
  <si>
    <t xml:space="preserve">Elemento de fabricación de acero y/o aluminio  de forma irregular en su interior  posee caucho sintético, y tiene puntos de anclaje ( guia de tornillos o tensores). Diámetro establecido para este vehículo. 
</t>
  </si>
  <si>
    <t>Es un cojinete de acero de rodadura mecánica que funciona entre dos elementos de los cuales uno  posee un movimiento relativo respecto al otro que está fijo, disminuye la fricción y garantizar sus posiciones exactas bajo carga. Diámetro establecido para este vehículo.</t>
  </si>
  <si>
    <t>Elemento metálico cilindrico que genera movimiento en el mismo mediante el movimiento de un pistón generando circulación de fluidos a alta presión. Elemento requerido para este vehículo.</t>
  </si>
  <si>
    <t>Bobina de encendido</t>
  </si>
  <si>
    <t xml:space="preserve">Es dispositivo de inducción electromagnético o inductor, está compuesta por diferentes partes y cada pieza cumple una función específica. trabajando en conjunto con la bujía y proporciona alta tensión para generar la chispa. Diámetro establecido para este vehículo.
</t>
  </si>
  <si>
    <t>Bomba de gasolina (pila)</t>
  </si>
  <si>
    <t xml:space="preserve">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
</t>
  </si>
  <si>
    <t>Bujías de encendido (motor gasolina)</t>
  </si>
  <si>
    <t xml:space="preserve">Pieza metálica, cuyas piezas internas estan compuesta por electrodos, tobera islante, nucleo de cobre, resistencia supresora y se encuentra recubierto de un asilante ceramico. Diámetro establecido para este vehículo.
</t>
  </si>
  <si>
    <t>Sensor detonador airbag</t>
  </si>
  <si>
    <t xml:space="preserve">Elemento metalico recubierto en plastico, de forma iregular de despliegue pirotécnico, poseen un torque especifico de apriete. La masa metálica y la cerámica piezoeléctrica al vibrar genera una señal eléctrica. Diámetro establecido para este vehículo.
</t>
  </si>
  <si>
    <t>Instalación de alta</t>
  </si>
  <si>
    <t xml:space="preserve">Conductor eléctrico (generalmente cobre, aluminio, nylon) recubierto de un material aislante o protector, donde la corriente fluye a través del mismo.elemento establecido para este vehiculo. </t>
  </si>
  <si>
    <t>Sensor apertura mariposa (TPS)</t>
  </si>
  <si>
    <t xml:space="preserve">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
</t>
  </si>
  <si>
    <t>Sensor de aire del ralenti (minima)  (IAC)</t>
  </si>
  <si>
    <t xml:space="preserve">Elemento metálico de forma cilindrica que posee en un extremo un cono de control de aire con su respectivo sello junto con su resorte y en el otro el alojamiento para el conector electrico controlado por computador permitiendo entrada de aire al motor para lograr una velocidad ralentí estable. Diámetro establecido para este vehículo.
</t>
  </si>
  <si>
    <t>Sensor de detonación (KS)</t>
  </si>
  <si>
    <t xml:space="preserve">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
</t>
  </si>
  <si>
    <t>Sensor de oxigeno (O2)</t>
  </si>
  <si>
    <t xml:space="preserve">Elemento metálico de forma de bulbo hecho en circonio ceramico cuebierto en ambos lados de una capa fina d eplatino el cual esta encargado de  convertir la cantidad de oxigeno de los gases que produce el automovil en señal eléctrica . Diámetro establecido para este vehículo.
</t>
  </si>
  <si>
    <t>Sensor de presión de combustible</t>
  </si>
  <si>
    <t xml:space="preserve">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
</t>
  </si>
  <si>
    <t xml:space="preserve">Elemento metálico plastico de engranajes formados en un extremo por una ruedas dentadas y en el otro un conector que  transmite potencia mecánica de un componente a otro enviando una señal de movimiento.​  Diámetro establecido para este vehículo.
</t>
  </si>
  <si>
    <t>Sensor flujo de aire (MAF)</t>
  </si>
  <si>
    <t xml:space="preserve">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
</t>
  </si>
  <si>
    <t>Sensor posición de árbol de levas (CMP)</t>
  </si>
  <si>
    <t xml:space="preserve">Elemento electromagnético que define la posición del primer cilindro. Esta información se utiliza, para calcular el momento de encendido y el momento de la inyección. Elemento requerido para este vehiculo.
</t>
  </si>
  <si>
    <t>Sensor posición de cigüeñal (CKP)</t>
  </si>
  <si>
    <t xml:space="preserve">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
</t>
  </si>
  <si>
    <t>Base termostato</t>
  </si>
  <si>
    <t xml:space="preserve">Elemento metalico o plastico de fijacion, firmeza y estabildad al subelemento. De forma irregular contiene varios tubos y una camara interna principal.  Para alojar el elemento termostato. Diámetro establecido para este vehículo.
</t>
  </si>
  <si>
    <t>Juego correa de distribucion (reparticion)</t>
  </si>
  <si>
    <t xml:space="preserve">Elemento recubierto con caucho sintético o neopreno, flexible, resistentente al desgastre,  une dos o más ruedas sujetas a un movimiento de rotación ejerciendo fuerza de fricción suministrándoles energía desde la rueda motriz. Diámetro establecido para este vehículo.
</t>
  </si>
  <si>
    <t>Cuerpo de aceleración (cuerpo de mariposa)</t>
  </si>
  <si>
    <t xml:space="preserve">Elemento de aleación de aluminio, de forma irregular posee un sensor, cables de sistema de control,   que controla la entrada de aire hacia el múltiple de admisión. Diámetro establecido para este vehículo.
</t>
  </si>
  <si>
    <t xml:space="preserve">Filtro de combustible </t>
  </si>
  <si>
    <t xml:space="preserve">Es un cable acero que acciona los componentes y movimientos a través de unas varillas de presión. Diametro establecido para este vehículo
</t>
  </si>
  <si>
    <t xml:space="preserve">culata </t>
  </si>
  <si>
    <t>pieza de aleación de aluminio o hierro fundido que se encuentra en la parte superior del motor y sella los cilindros, formando la cámara de combustión junto con el bloque del motor.</t>
  </si>
  <si>
    <t>anillos de piston</t>
  </si>
  <si>
    <t>componentes metálicos en forma de aro que se colocan en las ranuras del pistón dentro del cilindro del motor. Su función principal es sellar la cámara de combustión, controlar el consumo de aceite y disipar el calor del pistón hacia la pared del cilindro.</t>
  </si>
  <si>
    <t xml:space="preserve">pistones con pernos </t>
  </si>
  <si>
    <t>Convertir la energía de la combustión en movimiento mecánico y transmitirlo al cigüeñal a través de la biela.</t>
  </si>
  <si>
    <t>bielas</t>
  </si>
  <si>
    <t>componentes clave del motor, encargadas de transmitir la fuerza generada por la combustión desde los pistones hacia el cigüeñal, convirtiendo el movimiento lineal en rotativo.</t>
  </si>
  <si>
    <t xml:space="preserve">casquete de biela </t>
  </si>
  <si>
    <t xml:space="preserve"> componentes esenciales del motor que permiten la rotación suave de la biela sobre el cigüeñal, reduciendo la fricción y el desgaste.</t>
  </si>
  <si>
    <t xml:space="preserve">casquetes de bancada </t>
  </si>
  <si>
    <t>Los casquetes de bancada (también llamados cojinetes de bancada) son piezas esenciales del motor que permiten el giro suave del cigüeñal sobre el bloque motor, reduciendo la fricción y el desgaste</t>
  </si>
  <si>
    <t xml:space="preserve">kit de empaque de motor </t>
  </si>
  <si>
    <t>conjunto de juntas y sellos diseñados para evitar fugas de aceite, refrigerante y gases en el motor. Se usa en reparaciones o reconstrucciones para garantizar un sellado adecuado de los componentes.</t>
  </si>
  <si>
    <t xml:space="preserve">kit de retenedores de motor </t>
  </si>
  <si>
    <t>l kit de retenedores de motor del Chevrolet Aveo incluye una serie de sellos diseñados para evitar fugas de aceite y refrigerante en diferentes partes del motor. Estos retenes son esenciales para mantener el buen funcionamiento del motor y evitar pérdidas de lubricación.</t>
  </si>
  <si>
    <t>valvula de admision</t>
  </si>
  <si>
    <t>componente esencial del motor que permite la entrada de la mezcla de aire y combustible en la cámara de combustión durante el ciclo de admisión.</t>
  </si>
  <si>
    <t>valvula de escape</t>
  </si>
  <si>
    <t>componente esencial del motor que permite la salida de los gases quemados de la cámara de combustión hacia el sistema de escape después de la combustión.</t>
  </si>
  <si>
    <t>guia de valvulas</t>
  </si>
  <si>
    <t>componentes cilíndricos ubicados en la culata del motor que permiten el correcto alineamiento y movimiento de las válvulas de admisión y escape.</t>
  </si>
  <si>
    <t xml:space="preserve">sellos de valvulas </t>
  </si>
  <si>
    <t>también conocidos como retenes de vástago de válvula, son pequeños componentes de goma y metal que evitan que el aceite del motor entre en la cámara de combustión a través de las guías de válvulas.</t>
  </si>
  <si>
    <t>Chapa de la puerta (Cerradura)</t>
  </si>
  <si>
    <t>Empaques puertas</t>
  </si>
  <si>
    <t xml:space="preserve">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
</t>
  </si>
  <si>
    <t>Guayas de baúl</t>
  </si>
  <si>
    <t xml:space="preserve">Es un cable de acero que posee en sus extremos terminales y tornillos metalicos fabicados tambien en acero, recubierta por una funda metalica recubierta de nylon flexible y resistente. Que acciona los componentes a través de unas varillas de presión. Diametro y calibre establecido para este vehículo. 
</t>
  </si>
  <si>
    <t>Guaya capot</t>
  </si>
  <si>
    <t>Cinturon de seguridad trasero</t>
  </si>
  <si>
    <t xml:space="preserve">Es un elemento de arnés tipo correa, fabricadio en una cinta de material textil. Incluye el clip de seguidad y hebilla. Para sujetar en un momento de impacto. Costado Diámetro establecido para este vehículo. ubicacion lado posterior. (atras)
</t>
  </si>
  <si>
    <t>Manija apertura capot</t>
  </si>
  <si>
    <t>Manijas externas de la puerta</t>
  </si>
  <si>
    <t>Manijas internas de la puerta</t>
  </si>
  <si>
    <t>AUTOMOVIL CHEVROLET SPARK MECÁNICOS GASOLINA</t>
  </si>
  <si>
    <t xml:space="preserve"> CAMION CHEVROLET NPR MECÁNICAS DIESEL</t>
  </si>
  <si>
    <t xml:space="preserve">Campanas delantera </t>
  </si>
  <si>
    <t xml:space="preserve">Campanas trasera </t>
  </si>
  <si>
    <t>Servofreno (Hidrovac)</t>
  </si>
  <si>
    <t>componente clave del sistema de frenos hidráulicos en el Chevrolet NPR. Su función es amplificar la fuerza aplicada al pedal de freno, facilitando el frenado del camión sin necesidad de ejercer demasiada presión.</t>
  </si>
  <si>
    <t>Cámara de vacío.</t>
  </si>
  <si>
    <t>componente del sistema de frenos hidráulicos que almacena y regula el vacío necesario para el funcionamiento del servofreno (hidrovac)</t>
  </si>
  <si>
    <t>Membrana o diafragma.</t>
  </si>
  <si>
    <t>pieza interna del servofreno (hidrovac) que permite la amplificación de la fuerza aplicada al pedal de freno. Su función principal es separar las dos cámaras del servofreno y aprovechar la diferencia de presión para generar asistencia en el frenado.</t>
  </si>
  <si>
    <t>Válvula de control de vacío</t>
  </si>
  <si>
    <t>componente esencial del sistema de frenos hidráulicos con servofreno (hidrovac). Su función es regular el flujo de vacío hacia el servofreno para garantizar un funcionamiento eficiente del sistema de frenado.</t>
  </si>
  <si>
    <t xml:space="preserve">manguera de freno </t>
  </si>
  <si>
    <t>componente clave del sistema de frenos, ya que transporta el líquido de frenos o aire comprimido (según el tipo de frenos) desde la bomba de frenos o el compresor hasta los frenos de las ruedas.</t>
  </si>
  <si>
    <t>Hoja de resorte No. 1</t>
  </si>
  <si>
    <t>Hoja de resorte No. 2</t>
  </si>
  <si>
    <t>Hoja de resorte No. 3</t>
  </si>
  <si>
    <t>Hoja de resorte No. 4</t>
  </si>
  <si>
    <t>Hoja de resorte No. 5</t>
  </si>
  <si>
    <t>Ejes propulsores traseros</t>
  </si>
  <si>
    <t>Cadena o correa de distribución</t>
  </si>
  <si>
    <t>incroniza el movimiento del árbol de levas y el cigüeñal, asegurando que las válvulas se abran y cierren en el momento correcto.</t>
  </si>
  <si>
    <t>Tensor de distribución</t>
  </si>
  <si>
    <t>omponente clave del sistema de distribución, encargado de mantener la cadena de distribución bajo la tensión adecuada para garantizar un funcionamiento preciso y evitar que la cadena se suelte o genere ruidos</t>
  </si>
  <si>
    <t>Bomba de inyección</t>
  </si>
  <si>
    <t>componente fundamental del sistema de combustible, ya que suministra y regula la cantidad de diésel que entra en los inyectores, asegurando una combustión eficiente.</t>
  </si>
  <si>
    <t>Turboalimentador</t>
  </si>
  <si>
    <t>componente que aumenta la potencia del motor al comprimir el aire de admisión, permitiendo una mejor combustión del diésel. Esto mejora la eficiencia, el rendimiento y reduce las emisiones contaminantes.</t>
  </si>
  <si>
    <t>Cárter de aceite</t>
  </si>
  <si>
    <t>omponente fundamental del sistema de lubricación, ya que almacena el aceite del motor y ayuda a su circulación para mantener las partes internas lubricadas y refrigeradas.</t>
  </si>
  <si>
    <t>Enfriador de aceite</t>
  </si>
  <si>
    <t>componente clave del sistema de lubricación, diseñado para mantener la temperatura del aceite del motor bajo control, evitando sobrecalentamiento y reduciendo el desgaste de las piezas internas.</t>
  </si>
  <si>
    <t>CAMIONETA CHEVROLET LUV D´MAX  MECÁNICA DIESEL</t>
  </si>
  <si>
    <t xml:space="preserve">Hoja de resorte No. 1 </t>
  </si>
  <si>
    <t>Tijera superior</t>
  </si>
  <si>
    <t>Juego bujes de tijera superior</t>
  </si>
  <si>
    <t>Rotula superior</t>
  </si>
  <si>
    <t xml:space="preserve">Pieza metálica con roscado en uno de sus extremos y en el otro un elemento tipo rotula. Diámetro y tamaño requerido para este vehículo.
</t>
  </si>
  <si>
    <t xml:space="preserve">Pieza cilíndrica de material plástico resistente al calor y a la corrosión, elemento que brinda soporte a un eje  que le permite girar. Elemento establecido para este vehículo.
</t>
  </si>
  <si>
    <t>Correas del Hidráulico (2)</t>
  </si>
  <si>
    <t xml:space="preserve">Elemento de caucho u otro material utilizado para preservar del Polvo o del barro órganos delicados de la dirección y de la transmisión. Elemento requerido para este vehículo.
  </t>
  </si>
  <si>
    <t>Cardan delantero</t>
  </si>
  <si>
    <t xml:space="preserve">Es un cojinete de acero de rodadura mecánica que funciona entre dos elementos de los cuales uno  posee un movimiento relativo respecto al otro que está fijo, disminuye la fricción y garantizar sus posiciones exactas bajo carga. Diámetro establecido para este vehículo.
</t>
  </si>
  <si>
    <t xml:space="preserve">Elemento de fabricación de acero y/o aluminio  en su interior  con caucho sintético, sus puntos de anclaje son de tornillos manteniendo su orientacion en su eje de rotacion. Diámetro establecido para este vehículo. 
</t>
  </si>
  <si>
    <t>Automático motor de arranque (solenoide)</t>
  </si>
  <si>
    <t xml:space="preserve">Sensor ABS de las ruedas </t>
  </si>
  <si>
    <t xml:space="preserve">Dispositivo plastico, eléctrico, electrónico, electromagnético, de forma irregular con dos extremos en donde posee el cable nonector y una bobina d ecobre, en su interior placas ferromagneticas, un iman permanente y en su exterior protegido por un casquillo d eacero. Diámetro establecido para este vehículo.
</t>
  </si>
  <si>
    <t>Sensor posición del pedal del acelerador (APP)</t>
  </si>
  <si>
    <t xml:space="preserve">Componente electrónico fabricado en plastico y metal que en casos es llamado tambien potenciometro, de forma irregular cuyo contenido posee transistores, la pista del cursor del contacto y conector, permitiendo variar el voltaje en un circuito colocados en paralelo. Diámetro establecido para este vehículo.
</t>
  </si>
  <si>
    <t xml:space="preserve">Elemento plástico con elementos metálicos tipo resistencia de detección de la temperatura ambiente. Diámetro establecido para este vehículo. 
</t>
  </si>
  <si>
    <t>Filtro de aire acondicionado y/o cabina</t>
  </si>
  <si>
    <t xml:space="preserve">Elemento de fibras de papel, referencia de forma establecida para este vehiculo que retiene ciertos elementos y deja pasar otros, eliminando particulas no deseadas en el flujo de aire. Diámetro establecido para este vehículo.
</t>
  </si>
  <si>
    <t xml:space="preserve">Elemento metálico en aluminio conformado por dos tubos, uno de entrada y otro de  salida donde fluye una cantidad de aire detrerminada. Forma y diámetro establecido para este vehículo.
</t>
  </si>
  <si>
    <t xml:space="preserve">Control eleva vidrios puertas </t>
  </si>
  <si>
    <t xml:space="preserve">Dispositivo plástico electrónico que permite la interconexión de varios elementos que transmite una corriente invirtiendo su polaridad que cambia su sentido de giro y/o posicion. Diámetro establecido para este vehículo.
</t>
  </si>
  <si>
    <t>Motor eleva vidrios puertas (4)</t>
  </si>
  <si>
    <t xml:space="preserve">Mecanismo eléctrico, que está compuesto básicamente por un pequeño motor eléctrico y un mecanismo que transforma el movimiento rotativo del motor en un movimiento lineal de sube y baja. Diámetro establecido para este vehículo.
</t>
  </si>
  <si>
    <t>Baliza (Licuadora)</t>
  </si>
  <si>
    <t xml:space="preserve">Elemento en forma de vaso de material plastico tipo pastas, hermético color amarillo traslucido (transparentes). Posee en su interrior un alojamiento para los bombillos. Se instala en parte visible con la intencion de advertir y orientar algun tipo de trafico. Diámetro establecido para este vehículo.
</t>
  </si>
  <si>
    <t>Rines de aleación alumnio</t>
  </si>
  <si>
    <t xml:space="preserve"> CAMIONETA CHEVROLET LUV D´MAX  MECÁNICA GASOLINA</t>
  </si>
  <si>
    <t>Correa de accesorios</t>
  </si>
  <si>
    <t>Tubo de refrigerante de motor (bomba de agua)</t>
  </si>
  <si>
    <t xml:space="preserve">Elemento metálico o plástico cilíndrico hueco, abierta en ambos extremos para permitir el transporte de fluidos. Diámetro establecido para este vehículo.
</t>
  </si>
  <si>
    <t>CAMIONETA CHEVROLET TRACKER</t>
  </si>
  <si>
    <t>Juego bandas freno de parqueo</t>
  </si>
  <si>
    <t xml:space="preserve">Elemento que consta de 2 piezas metálicas que se fijan a los discos, tambien conocido como el cuerpo de la pinza en cuyo interior se encuentran dos émbolos o pistones. Ubicacion lado anterior (delante). Diametro establecido para este vehículo.
</t>
  </si>
  <si>
    <t>Barra estabilizadora trasera</t>
  </si>
  <si>
    <t xml:space="preserve">Elemento o barra metálica más o menos flexible que une las dos ruedas de un mismo eje y que también está unida a la carrocería. Ubicacion lado posterior (detras). Diametro establecido para este vehículo.
</t>
  </si>
  <si>
    <t>Juego bieletas (muñecos) estabilizadora trasera</t>
  </si>
  <si>
    <t xml:space="preserve">Elemento metálico de una compresión rígida formado por dos rótulas, una en cada extremo, roscadas. Ubicacion lado posterior. (atras) Diametro establecido para este vehículo.
</t>
  </si>
  <si>
    <t>Juego bujes amortiguadores</t>
  </si>
  <si>
    <t xml:space="preserve">Elemento en su interior de forma cilíndrica y su exterior de forma media luna, en uno  de sus extremos plano, su composición es de caucho. Diámetro establecido para este vehículo.
</t>
  </si>
  <si>
    <t>Juego bujes centrales barra estabilizadora trasera</t>
  </si>
  <si>
    <t xml:space="preserve">Elemento en su interior de forma cilíndrica y su exterior de forma media luna, en uno  de sus extremos plano, su composición es de caucho. Ubicacion lado posterior (atras). Diámetro establecido para este vehículo.
</t>
  </si>
  <si>
    <t>Juego bujes templetes traseros</t>
  </si>
  <si>
    <t>Es un elemento metálico de ajuste o sujeción de forma cilíndrica, en su diámetro interior tiene un cilindro de extremo a extremo de composición metálico, y su relleno interno es caucho. Diámetro establecido para este vehículo.</t>
  </si>
  <si>
    <t>Tijera delantera inferior</t>
  </si>
  <si>
    <t>Tijera trasera inferior</t>
  </si>
  <si>
    <t>Juego bujes de tijera trasera inferior</t>
  </si>
  <si>
    <t>Juego bujes de tijera delantera inferior</t>
  </si>
  <si>
    <t>Sensor ABS de las ruedas</t>
  </si>
  <si>
    <t>Correa del aire acondicionado</t>
  </si>
  <si>
    <t>Juego cadena de distribución (reparticion)</t>
  </si>
  <si>
    <t xml:space="preserve">Mecanismo de conjunto de piezas metálicas y fibras especiales, que une dos ruedas o más, a un movimiento de giro coordinado accionado por el mismo. Diámetro establecido para este vehículo.
</t>
  </si>
  <si>
    <t>Vidrios laterales costados</t>
  </si>
  <si>
    <t xml:space="preserve"> CAMIONETA MERCEDES BENZ GLS500 GASOLINA</t>
  </si>
  <si>
    <t>Discos del freno trasero</t>
  </si>
  <si>
    <t>Juego pastillas traseras</t>
  </si>
  <si>
    <t xml:space="preserve">Es un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 
</t>
  </si>
  <si>
    <t>Mordaza freno trasero</t>
  </si>
  <si>
    <t xml:space="preserve">Elemento que consta de 2 piezas metálicas que se fijan a los discos, tabien conocido como el cuerpo de la pinza en cuyo interior se encuentran dos émbolos o pistones. Ubicacion lado posterior (detras). Diametro establecido para este vehículo.
</t>
  </si>
  <si>
    <t>Cilindro maestro</t>
  </si>
  <si>
    <t>componente esencial del sistema de frenos, encargado de convertir la presión del pedal en presión hidráulica para activar los frenos de las ruedas.</t>
  </si>
  <si>
    <t>Líneas y mangueras de freno</t>
  </si>
  <si>
    <t>omponentes esenciales del sistema de frenos hidráulico, encargados de transportar el líquido de frenos desde el cilindro maestro hasta las pinzas de freno en cada rueda.</t>
  </si>
  <si>
    <t>Servo o booster de frenos</t>
  </si>
  <si>
    <t>componente clave del sistema de frenos que amplifica la fuerza aplicada al pedal, facilitando un frenado eficiente con menor esfuerzo del conductor</t>
  </si>
  <si>
    <t xml:space="preserve">sensor EBD </t>
  </si>
  <si>
    <t>El sensor EBD (Electronic Brakeforce Distribution) en el Mercedes-Benz forma parte del sistema de distribución electrónica de frenado, que optimiza la fuerza de frenado en cada rueda según la carga y las condiciones de conducción.</t>
  </si>
  <si>
    <t xml:space="preserve">sensor BAS </t>
  </si>
  <si>
    <t>El sensor BAS (Brake Assist System) en el Mercedes-Benz  forma parte del sistema de asistencia de frenado de emergencia, diseñado para detectar situaciones de frenado brusco y aplicar automáticamente la máxima presión de frenado</t>
  </si>
  <si>
    <t>sensor ESP</t>
  </si>
  <si>
    <t>El sensor ESP (Electronic Stability Program) en el Mercedes-Benz  es un componente clave del sistema de estabilidad, que ayuda a mantener el control del vehículo en condiciones de manejo difíciles, como curvas cerradas o superficies resbaladizas.</t>
  </si>
  <si>
    <t>sistema Auto Hold</t>
  </si>
  <si>
    <t>l Auto Hold en el Mercedes-Benz es una función avanzada del sistema de frenos que mantiene el vehículo detenido sin necesidad de mantener el pie en el pedal de freno. Es especialmente útil en semáforos, tráfico denso o pendientes.</t>
  </si>
  <si>
    <t>Sensores de desgaste de pastillas</t>
  </si>
  <si>
    <t>El sensor de desgaste de pastillas de freno en el Mercedes-Benz - es un componente clave del sistema de frenos que monitorea el nivel de desgaste de las pastillas y alerta al conductor cuando es necesario reemplazarlas.</t>
  </si>
  <si>
    <t>Módulo de control EPB</t>
  </si>
  <si>
    <t>El módulo de control del EPB (Electronic Parking Brake) en el Mercedes-Benz - es el componente electrónico que gestiona la activación y desactivación del freno de estacionamiento. Controla los motores eléctricos en las pinzas de freno traseras y se comunica con otros sistemas del vehículo, como el ABS, ESP y Auto Hold.</t>
  </si>
  <si>
    <t>Motores eléctricos en las pinzas de freno traseras</t>
  </si>
  <si>
    <t>Los motores eléctricos en las pinzas de freno traseras del Mercedes-Benz - forman parte del freno de estacionamiento electrónico (EPB - Electronic Parking Brake). Su función principal es accionar y liberar los frenos traseros sin necesidad de un cable mecánico, lo que mejora la eficiencia y seguridad del sistema.</t>
  </si>
  <si>
    <t>Sensor de inclinación</t>
  </si>
  <si>
    <t>El sensor de inclinación en el Mercedes-Benz - es un componente clave del sistema de estabilidad y frenos, que detecta la pendiente del terreno y ajusta automáticamente funciones como el Auto Hold, el freno de estacionamiento electrónico (EPB) y el ESP (Electronic Stability Program).</t>
  </si>
  <si>
    <t xml:space="preserve"> Interruptor del freno de estacionamiento</t>
  </si>
  <si>
    <t>El interruptor del freno de estacionamiento en el Mercedes-Benz - es el botón que permite activar y desactivar el freno de estacionamiento electrónico (EPB) de manera manual. Se encuentra en la consola central y trabaja en conjunto con el módulo de control EPB, el Auto Hold y el ESP.</t>
  </si>
  <si>
    <t>Juego bieletas (muñecos) estabilizadora traseras</t>
  </si>
  <si>
    <t>Juego bujes centrales barra estabilizadora traseros</t>
  </si>
  <si>
    <t>Tijera delanteras inferior</t>
  </si>
  <si>
    <t>Tijera delantera superior</t>
  </si>
  <si>
    <t xml:space="preserve">Amortiguadores con regulación electrónica delanteros </t>
  </si>
  <si>
    <t>que forman parte del sistema de suspensión neumática AIRMATIC o, en algunos modelos, del sistema avanzado E-ACTIVE BODY CONTROL. Estos amortiguadores ajustan automáticamente la dureza y respuesta para mejorar el confort y la estabilidad del vehículo.</t>
  </si>
  <si>
    <t xml:space="preserve">Amortiguadores con regulación electrónica traseros </t>
  </si>
  <si>
    <t xml:space="preserve"> Resortes neumáticos (AirMatic) delanteros </t>
  </si>
  <si>
    <t>esortes neumáticos AIRMATIC, que forman parte de su sistema de suspensión ajustable. Estos resortes reemplazan a los muelles tradicionales y permiten ajustar la altura y la rigidez de la suspensión en función de la velocidad, el terreno y el modo de conducción seleccionado.</t>
  </si>
  <si>
    <t xml:space="preserve"> Resortes neumáticos (AirMatic) traseros </t>
  </si>
  <si>
    <t xml:space="preserve">Compresor de aire </t>
  </si>
  <si>
    <t>componente esencial del sistema de suspensión AIRMATIC, encargado de generar y regular la presión de aire necesaria para inflar y desinflar los resortes neumáticos. Esto permite ajustar la altura del vehículo y mantener una conducción cómoda y estable.</t>
  </si>
  <si>
    <t>Válvulas de control de suspensión</t>
  </si>
  <si>
    <t>Las válvulas de control de suspensión en el Mercedes-Benz - son responsables de regular el flujo de aire en el sistema AIRMATIC, permitiendo que los resortes neumáticos se inflen o desinflen según las condiciones de manejo. Estas válvulas trabajan en conjunto con el compresor de aire, el módulo de suspensión y los sensores de altura</t>
  </si>
  <si>
    <t>Barras estabilizadoras activas</t>
  </si>
  <si>
    <t>diseñados para reducir el balanceo de la carrocería en curvas y mejorar la estabilidad en terrenos irregular</t>
  </si>
  <si>
    <t xml:space="preserve">Sensores de altura </t>
  </si>
  <si>
    <t>omponentes esenciales del sistema de suspensión AIRMATIC y E-ACTIVE BODY CONTROL. Su función principal es medir la distancia entre la carrocería y el suelo para ajustar automáticamente la altura del vehículo en función de la carga, el terreno y el modo de conducción.</t>
  </si>
  <si>
    <t>Brazos de control y rótulas</t>
  </si>
  <si>
    <t>omponentes clave del sistema de suspensión del Mercedes-Benz -, ya que conectan las ruedas con el chasis y permiten el movimiento controlado de la suspensión. Estos elementos trabajan en conjunto con los amortiguadores, resortes neumáticos y barras estabilizadoras, garantizando estabilidad, confort y precisión en la dirección.</t>
  </si>
  <si>
    <t>Módulo de control de suspensión</t>
  </si>
  <si>
    <t>El módulo de control de suspensión en el Mercedes-Benz - es la unidad electrónica encargada de gestionar todos los componentes del sistema de suspensión AIRMATIC o E-ACTIVE BODY CONTROL. Este módulo recibe información de múltiples sensores y ajusta automáticamente la altura, rigidez y respuesta de la suspensión según las condiciones de manejo.</t>
  </si>
  <si>
    <t>Columna de Dirección Ajustable</t>
  </si>
  <si>
    <t>La columna de dirección ajustable del Mercedes-Benz - es un componente clave del sistema de dirección, permitiendo la regulación eléctrica de la altura y profundidad del volante para mejorar la ergonomía y la comodidad del conductor.</t>
  </si>
  <si>
    <t>Cremallera Electrónica - EPS</t>
  </si>
  <si>
    <t>La cremallera electrónica de dirección (EPS - Electric Power Steering) en el Mercedes-Benz - es un sistema de dirección asistida eléctricamente, que mejora la precisión del manejo y optimiza el consumo de energía en comparación con los sistemas hidráulicos tradicionales</t>
  </si>
  <si>
    <t>Motor Eléctrico de Asistencia</t>
  </si>
  <si>
    <t>El motor eléctrico de asistencia es un componente clave del sistema de dirección asistida electrónica (EPS - Electric Power Steering) en el Mercedes-Benz -. Su función es proporcionar asistencia variable en la dirección según la velocidad y las condiciones de conducción, eliminando la necesidad de una bomba hidráulica.</t>
  </si>
  <si>
    <t>Sensores de Ángulo de Dirección</t>
  </si>
  <si>
    <t>El sensor de ángulo de dirección en el Mercedes-Benz - es un componente fundamental del sistema de dirección, encargado de medir la posición, el giro y la velocidad del volante. Su información es utilizada por múltiples sistemas electrónicos para mejorar la estabilidad, el control y la seguridad del vehículo</t>
  </si>
  <si>
    <t>Módulo de Control de Dirección</t>
  </si>
  <si>
    <t>El módulo de control de dirección en el Mercedes-Benz - es la unidad electrónica que gestiona la dirección asistida eléctrica (EPS) y se encarga de regular la asistencia de la dirección según la velocidad, los sensores del vehículo y las condiciones de manejo.</t>
  </si>
  <si>
    <t>Barras de Dirección</t>
  </si>
  <si>
    <t>Las barras de dirección en el Mercedes-Benz - son componentes clave del sistema de dirección que conectan la cremallera electrónica (EPS) con las ruedas delanteras, permitiendo el giro preciso del vehículo.</t>
  </si>
  <si>
    <t>Terminales de Dirección</t>
  </si>
  <si>
    <t>Los terminales de dirección en el Mercedes-Benz - son los extremos de las barras de dirección que conectan la cremallera de dirección con las ruedas delanteras. Son fundamentales para la precisión en la dirección y la estabilidad del vehículo.</t>
  </si>
  <si>
    <t>Juego guardapolvos ejes traseros interno y externo</t>
  </si>
  <si>
    <t>Engranajes de Distribución</t>
  </si>
  <si>
    <t>Los engranajes de distribución dentro de la caja de transferencia (4MATIC) del Mercedes-Benz - son responsables de transferir la potencia de la transmisión hacia los ejes delantero y trasero, ajustando el reparto de torque según las condiciones de manejo.</t>
  </si>
  <si>
    <t>Engranajes planetarios</t>
  </si>
  <si>
    <t>Los engranajes planetarios en la caja de transferencia (4MATIC) del Mercedes-Benz - son responsables de distribuir el torque entre el eje delantero y trasero, permitiendo un ajuste dinámico en la tracción según las condiciones del camino</t>
  </si>
  <si>
    <t>Discos de fricción y acero</t>
  </si>
  <si>
    <t>Los discos de fricción y acero forman parte del embrague de acoplamiento central en la caja de transferencia (4MATIC) del Mercedes-Benz -. Su función principal es regular la transferencia de torque entre el eje delantero y trasero, permitiendo un ajuste dinámico en la tracción según las condiciones del camino.</t>
  </si>
  <si>
    <t>Mecanismo de presión hidráulico</t>
  </si>
  <si>
    <t>El mecanismo de presión hidráulico en la caja de transferencia (4MATIC) del Mercedes-Benz - es un componente clave que regula la activación del embrague de acoplamiento central, controlando la distribución del torque entre el eje delantero y trasero.</t>
  </si>
  <si>
    <t xml:space="preserve"> Actuador Electrónico de la Tracción 4MATIC</t>
  </si>
  <si>
    <t>El actuador electrónico de la tracción 4MATIC en el Mercedes-Benz - es un componente clave de la caja de transferencia, responsable de controlar el acoplamiento y la distribución del torque entre los ejes delantero y trasero.</t>
  </si>
  <si>
    <t>mbrague de Acoplamiento Central (Multi-Disco)</t>
  </si>
  <si>
    <t>El embrague de acoplamiento central multi-disco en la caja de transferencia del sistema 4MATIC del Mercedes-Benz - es un componente clave que regula la distribución del torque entre el eje delantero y trasero.</t>
  </si>
  <si>
    <t xml:space="preserve">Sensores de Velocidad </t>
  </si>
  <si>
    <t xml:space="preserve">Los sensores de velocidad en el Mercedes-Benz - son dispositivos electrónicos clave que monitorean la velocidad de rotación de las ruedas y otros componentes de la transmisión. Estos datos son utilizados por varios sistemas del vehículo, como el ABS, ESP, 4MATIC y la caja de transferencia, para optimizar la estabilidad, la tracción y la seguridad.
</t>
  </si>
  <si>
    <t>Sensores de torque</t>
  </si>
  <si>
    <t>Los sensores de torque en el Mercedes-Benz - son dispositivos electrónicos que miden la fuerza de torsión aplicada en diferentes sistemas del vehículo. Estos sensores son esenciales para el correcto funcionamiento de la dirección asistida, la transmisión, la caja de transferencia 4MATIC y los frenos.</t>
  </si>
  <si>
    <t>Unidad de control electrónico</t>
  </si>
  <si>
    <t>La Unidad de Control Electrónico (ECU) en el Mercedes-Benz - es el cerebro del vehículo, encargándose de gestionar múltiples sistemas electrónicos para optimizar el rendimiento, la seguridad y la eficiencia. Dependiendo de la función específica, el - cuenta con varias ECUs distribuidas en diferentes módulos.</t>
  </si>
  <si>
    <t>Módulo de Control de la Caja de Transferencia (TCM)</t>
  </si>
  <si>
    <t>El Módulo de Control de la Caja de Transferencia (TCM) en el Mercedes-Benz - es el encargado de gestionar la distribución del torque entre los ejes delantero y trasero en el sistema de tracción total 4MATIC. Este módulo trabaja junto con sensores y actuadores para ajustar la tracción según las condiciones del camino y el estilo de conducción.</t>
  </si>
  <si>
    <t xml:space="preserve">Balinera del alternador </t>
  </si>
  <si>
    <t>Sensor nivel de aceite motor</t>
  </si>
  <si>
    <t xml:space="preserve">Dispositivo electrónico de forma iregular cuyo interior costa de un modulo multi-chip el cual esta integrado el sensor de ultrasonido y temperatura que mide la altura de un líquido, dentro de un tanque u otro recipiente. Diámetro establecido para este vehículo.
</t>
  </si>
  <si>
    <t xml:space="preserve">Pernos ruedas </t>
  </si>
  <si>
    <t xml:space="preserve">Pieza metálica mecánica con un orificio central, el cual presenta una rosca, en forma fija o deslizante. Diametro requerido para este vehiculo.
</t>
  </si>
  <si>
    <t xml:space="preserve"> CAMIONETA MERCEDES BENZ GLE450 GASOLINA</t>
  </si>
  <si>
    <t>El sensor EBD (Electronic Brakeforce Distribution) en el Mercedes-Benz - forma parte del sistema de distribución electrónica de frenado, que optimiza la fuerza de frenado en cada rueda según la carga y las condiciones de conducción.</t>
  </si>
  <si>
    <t>El sensor BAS (Brake Assist System) en el Mercedes-Benz - forma parte del sistema de asistencia de frenado de emergencia, diseñado para detectar situaciones de frenado brusco y aplicar automáticamente la máxima presión de frenado</t>
  </si>
  <si>
    <t>El sensor ESP (Electronic Stability Program) en el Mercedes-Benz - es un componente clave del sistema de estabilidad, que ayuda a mantener el control del vehículo en condiciones de manejo difíciles, como curvas cerradas o superficies resbaladizas.</t>
  </si>
  <si>
    <t>l Auto Hold en el Mercedes-Benz - es una función avanzada del sistema de frenos que mantiene el vehículo detenido sin necesidad de mantener el pie en el pedal de freno. Es especialmente útil en semáforos, tráfico denso o pendientes.</t>
  </si>
  <si>
    <t>CAMIONETA JEEP RENEGADE MECÁNICAS GASOLINA</t>
  </si>
  <si>
    <t xml:space="preserve">Es un elemento de fibras aramidas y semi-metálicas, pieza con forma de media luna se llama red y tiene agujeros y ranuras en diferentes formas que sujetan los elementos de reajuste automático.  Diametro establecido para este vehículo. Diámetro establecido para el este vehículo. Ubicacion lado anterior (delante)
</t>
  </si>
  <si>
    <t xml:space="preserve">Elemento que consta de 2 piezas metálicas que se fijan a los discos, tabien conocido como el cuerpo de la pinza en cuyo interior se encuentran dos émbolos o pistones. Diametro establecido para este vehículo.
</t>
  </si>
  <si>
    <t>Pedal de Freno</t>
  </si>
  <si>
    <t>El pedal de freno es el componente mecánico que permite al conductor accionar el sistema de frenos del Jeep Renegade. Su funcionamiento está diseñado para brindar una respuesta eficiente y segura en diferentes condiciones de conducción.</t>
  </si>
  <si>
    <t>Cilindro Maestro</t>
  </si>
  <si>
    <t>El cilindro maestro es una de las piezas fundamentales del sistema de frenos del Jeep Renegade. Se encarga de generar la presión hidráulica necesaria para accionar los frenos en cada rueda</t>
  </si>
  <si>
    <t>Servofreno (Booster de Vacío o Electrónico)</t>
  </si>
  <si>
    <t>El servidor de freno o booster de frenos es un componente clave del sistema de frenos del Jeep Renegade. Su función principal es multiplicar la fuerza que ejerce el conductor sobre el pedal de freno, facilitando la frenada y mejorando la seguridad del vehículo.</t>
  </si>
  <si>
    <t>Sensores de Desgaste de Pastillas</t>
  </si>
  <si>
    <t>Los sensores de desgaste de pastillas de freno en el Jeep Renegade son dispositivos electrónicos diseñados para monitorear el estado de las pastillas y alertar al conductor cuando estas han alcanzado un nivel crítico de desgaste.</t>
  </si>
  <si>
    <t>Motores Eléctricos en las Pinzas de Freno Traseras</t>
  </si>
  <si>
    <t>Los motores eléctricos en las pinzas de freno traseras del Jeep Renegade forman parte del freno de estacionamiento electrónico (EPB). Este sistema permite activar el freno de mano sin necesidad de una palanca mecánica, mejorando la comodidad y seguridad del vehículo.</t>
  </si>
  <si>
    <t>Módulo de Control del Freno de Estacionamiento (EPB)</t>
  </si>
  <si>
    <t>El Módulo de Control del Freno de Estacionamiento Electrónico (EPB) en el Jeep Renegade es el cerebro del sistema de freno de estacionamiento. Su función principal es gestionar el accionamiento y liberación del freno de estacionamiento trasero de manera automática o manual, mejorando la seguridad y comodidad del conductor.</t>
  </si>
  <si>
    <t xml:space="preserve">Elemento o barra metálica más o menos flexible que une las dos ruedas de un mismo eje y que también está unida a la carrocería, Diametro establecido para este vehículo.
</t>
  </si>
  <si>
    <t xml:space="preserve">Elemento metálico de una compresión rígida formado por dos rótulas, una en cada extremo, roscadas. Diametro establecido para este vehículo.
</t>
  </si>
  <si>
    <t>Guaya embrague</t>
  </si>
  <si>
    <t>Horquilla</t>
  </si>
  <si>
    <t>Sensor servodirección</t>
  </si>
  <si>
    <t xml:space="preserve">Dispositivo metálico de forma de pibote, comprende un cuerpo tipo tuerca, un conector , cotactos eléctricos diseñado para medir de modo dinámico y detectar cambios muy rápidos de presión que generan una señal en función de la presión a la que se someten. Diámetro establecido para este vehículo.
</t>
  </si>
  <si>
    <t>Cuerpo de aceleración</t>
  </si>
  <si>
    <t>Vidrio panorámico retrovisor</t>
  </si>
  <si>
    <t>MICROBUS HYUNDAI H1 DIESEL</t>
  </si>
  <si>
    <t xml:space="preserve">Elemento o barra metálica más o menos flexible que une las dos ruedas de un mismo eje y que también está unida a la carroceríade, Diametro establecido para este vehículo. 
</t>
  </si>
  <si>
    <t xml:space="preserve">Elemento o barra metálica más o menos flexible que une las dos ruedas de un mismo eje y que también está unida a la carroceríade, Diametro establecido para este vehículo.
</t>
  </si>
  <si>
    <t xml:space="preserve">Es un elemento metálico de ajuste o sujeción de forma cilíndrica, en su diámetro interior tiene un cilindro de extremo a extremo de composición metálico, y su relleno interno es caucho. Diámetro establecido para este vehículo.
</t>
  </si>
  <si>
    <t xml:space="preserve">Dispositivo metálico eléctrico que impide la expansión de un fluido generando una señal capaz de transformar o convertir una determinada manifestación de energía de entrada, en otra diferente a la salida. Elemento requerido para este vehículo. 
</t>
  </si>
  <si>
    <t>Ventilador A/A</t>
  </si>
  <si>
    <t xml:space="preserve">Elemento plástico que transmite energía para generar la presión necesaria con la que se mantiene un flujo continuo de aire. Elemento requerido para este vehiculo.
</t>
  </si>
  <si>
    <t>Control eleva vidrios puertas</t>
  </si>
  <si>
    <t>Motor eleva vidrios puertas</t>
  </si>
  <si>
    <t>Vidrios laterales</t>
  </si>
  <si>
    <t>Juego de tapetes delanteros</t>
  </si>
  <si>
    <t>MICROBUS HYUNDAI STAREX DIESEL</t>
  </si>
  <si>
    <t xml:space="preserve"> BUSETA HYUNDAI HD-78 MECÁNICAS DIESEL</t>
  </si>
  <si>
    <t>Biela caja de dirección (Brazo Pitman)</t>
  </si>
  <si>
    <t xml:space="preserve">Elemento electrónico plastico metálico que su señal es interpretada en gramos por segundo de caudal al volumen de aire que entra al motor. Elemento requerido para este vehículo.
</t>
  </si>
  <si>
    <t xml:space="preserve">Dispositivo electromagnético que reporta el número y secuencias de las ranuras hechas en el plato del convertidor de torsión detectando de esa manera la velocidad del motor y junto con el dato del sensor del árbol del levas. Lemento requerido para este vehiculo.
</t>
  </si>
  <si>
    <t xml:space="preserve">Componente electrónico que en casos es llamado tambien potenciometro cuyo valor de resistencia no es fijo, permitiendo variar el voltaje en un circuito colocados en paralelo. Elemento requerido para este vehiculo.
</t>
  </si>
  <si>
    <t>Chapa de la puerta conductor</t>
  </si>
  <si>
    <t>Cinturon de seguridad traseros</t>
  </si>
  <si>
    <t>Vidrios puertas verticales</t>
  </si>
  <si>
    <t xml:space="preserve"> CAMIONETA MAZDA BT-50  MECÁNICA DIESEL</t>
  </si>
  <si>
    <t>Brazo compensador de dirección</t>
  </si>
  <si>
    <t xml:space="preserve">Elemento de fundición cinemático para unir la rueda a la carrocería. Define la posición relativa de la rueda respecto de la carrocería. Diámetro establecido para este vehículo.
</t>
  </si>
  <si>
    <t>Terminales internas de dirección</t>
  </si>
  <si>
    <t>CAMIONETA MAZDA BT-50  MECÁNICA GASOLINA</t>
  </si>
  <si>
    <t>CAMIONETA RENAULT DUSTER AUTOMÁTICAS  GASOLINA</t>
  </si>
  <si>
    <t>Caja de dirección hidráulica</t>
  </si>
  <si>
    <t xml:space="preserve">Retenedores ejes lado caja </t>
  </si>
  <si>
    <t>Convertidor de Par (Torque Converter)</t>
  </si>
  <si>
    <t>El convertidor de par es un componente clave en la caja automática (AT) de la Renault Duster. Su función principal es transferir la potencia del motor a la transmisión de forma eficiente y suave, permitiendo la aceleración sin necesidad de un embrague manual.</t>
  </si>
  <si>
    <t>Cuerpo de Válvulas (Valve Body)</t>
  </si>
  <si>
    <t>El cuerpo de válvulas es una de las piezas clave en la caja automática de la Renault Duster. Se encarga de regular el flujo del fluido de transmisión (ATF) para controlar los cambios de marcha de forma eficiente y suave.</t>
  </si>
  <si>
    <t>Bomba de Aceite de la Transmisión</t>
  </si>
  <si>
    <t>La bomba de aceite de la transmisión es un componente fundamental en la caja automática de la Renault Duster. Su función principal es generar la presión hidráulica necesaria para que la transmisión opere correctamente.</t>
  </si>
  <si>
    <t>Juegos de Engranajes Planetarios</t>
  </si>
  <si>
    <t>os engranajes planetarios son una parte clave en la caja automática de la Renault Duster. Son los responsables de generar las distintas relaciones de transmisión, permitiendo los cambios de marcha de manera eficiente.</t>
  </si>
  <si>
    <t xml:space="preserve">Discos de Fricción </t>
  </si>
  <si>
    <t>Los discos de fricción son un componente clave dentro de la caja automática de la Renault Duster. Son los encargados de transmitir la potencia entre los engranajes de la transmisión, permitiendo que los cambios de marcha sean fluidos y eficientes.</t>
  </si>
  <si>
    <t>Bandas de Transmisión</t>
  </si>
  <si>
    <t>Su función principal es transmitir la potencia del motor a las ruedas de manera eficiente, permitiendo un cambio de marcha continuo sin engranajes fijos.</t>
  </si>
  <si>
    <t>Módulo de Control de la Transmisión (TCM)</t>
  </si>
  <si>
    <t>El Módulo de Control de la Transmisión (TCM - Transmission Control Module) es una unidad electrónica que gestiona y optimiza el funcionamiento de la caja automática en la Renault Duster. Su función principal es coordinar los cambios de marcha según las condiciones de conducción para mejorar el rendimiento, la eficiencia y la durabilidad de la transmisión.</t>
  </si>
  <si>
    <t>Sensor de Velocidad de Entrada y Salida</t>
  </si>
  <si>
    <t>Los sensores de velocidad de entrada y salida en la Renault Duster son componentes esenciales de la transmisión automática. Su función es medir la velocidad de rotación de los ejes de la transmisión y enviar esta información al Módulo de Control de la Transmisión (TCM) para regular los cambios de marcha y el funcionamiento de la caja de cambios.</t>
  </si>
  <si>
    <t xml:space="preserve">Sensor de Presión de Aceite </t>
  </si>
  <si>
    <t>El sensor de presión de aceite en la Renault Duster es un componente clave del sistema de lubricación del motor. Su función es medir la presión del aceite y enviar esta información a la ECU (Unidad de Control del Motor) o al tablero de instrumentos, alertando al conductor en caso de baja presión de aceite.</t>
  </si>
  <si>
    <t>Sensor de Temperatura de Transmisión</t>
  </si>
  <si>
    <t>El sensor de temperatura de transmisión en la Renault Duster es un componente fundamental del sistema de transmisión automática. Su función es monitorear la temperatura del fluido de transmisión (ATF) y enviar esta información al Módulo de Control de la Transmisión (TCM) para evitar sobrecalentamientos y daños en la caja de cambios.</t>
  </si>
  <si>
    <t>Solenoides de Cambio</t>
  </si>
  <si>
    <t>Los solenoides de cambio en la Renault Duster son componentes clave en la transmisión automática. Su función es controlar el flujo de fluido ATF dentro del cuerpo de válvulas, permitiendo que la transmisión realice los cambios de marcha de manera precisa y eficiente.</t>
  </si>
  <si>
    <t>CAMIONETA RENAULT DUSTER MECÁNICAS GASOLINA</t>
  </si>
  <si>
    <t>CAMIONETA RENAULT CAPTUR MECÁNICAS GASOLINA</t>
  </si>
  <si>
    <t>CAMPERO SUZUKI GRAN VITARA AUTOMÁTICAS  GASOLINA</t>
  </si>
  <si>
    <t>Tijera inferior delantera</t>
  </si>
  <si>
    <t>Tijera inferior trasera</t>
  </si>
  <si>
    <t>El convertidor de par es un componente clave en la caja automática (AT) Su función principal es transferir la potencia del motor a la transmisión de forma eficiente y suave, permitiendo la aceleración sin necesidad de un embrague manual.</t>
  </si>
  <si>
    <t>El cuerpo de válvulas es una de las piezas clave en la caja automática  Se encarga de regular el flujo del fluido de transmisión (ATF) para controlar los cambios de marcha de forma eficiente y suave.</t>
  </si>
  <si>
    <t>La bomba de aceite de la transmisión es un componente fundamental en la caja automática . Su función principal es generar la presión hidráulica necesaria para que la transmisión opere correctamente.</t>
  </si>
  <si>
    <t>os engranajes planetarios son una parte clave en la caja automática . Son los responsables de generar las distintas relaciones de transmisión, permitiendo los cambios de marcha de manera eficiente.</t>
  </si>
  <si>
    <t>Los discos de fricción son un componente clave dentro de la caja automática . Son los encargados de transmitir la potencia entre los engranajes de la transmisión, permitiendo que los cambios de marcha sean fluidos y eficientes.</t>
  </si>
  <si>
    <t>El Módulo de Control de la Transmisión (TCM - Transmission Control Module) es una unidad electrónica que gestiona y optimiza el funcionamiento de la caja automática . Su función principal es coordinar los cambios de marcha según las condiciones de conducción para mejorar el rendimiento, la eficiencia y la durabilidad de la transmisión.</t>
  </si>
  <si>
    <t>Los sensores de velocidad de entrada y salida son componentes esenciales de la transmisión automática. Su función es medir la velocidad de rotación de los ejes de la transmisión y enviar esta información al Módulo de Control de la Transmisión (TCM) para regular los cambios de marcha y el funcionamiento de la caja de cambios.</t>
  </si>
  <si>
    <t>El sensor de presión de aceite  un componente clave del sistema de lubricación del motor. Su función es medir la presión del aceite y enviar esta información a la ECU (Unidad de Control del Motor) o al tablero de instrumentos, alertando al conductor en caso de baja presión de aceite.</t>
  </si>
  <si>
    <t>El sensor de temperatura de transmisión  es un componente fundamental del sistema de transmisión automática. Su función es monitorear la temperatura del fluido de transmisión (ATF) y enviar esta información al Módulo de Control de la Transmisión (TCM) para evitar sobrecalentamientos y daños en la caja de cambios.</t>
  </si>
  <si>
    <t>Los solenoides de cambio  son componentes clave en la transmisión automática. Su función es controlar el flujo de fluido ATF dentro del cuerpo de válvulas, permitiendo que la transmisión realice los cambios de marcha de manera precisa y eficiente.</t>
  </si>
  <si>
    <t xml:space="preserve">Elemento de inducción electromagnético o inductor, que eleva la corriente normal a unas 1000 veces mayor para generar un arco eléctrico o chispa. Elemento requerido para este vehículo.
</t>
  </si>
  <si>
    <t xml:space="preserve">Dispositivo metálico electromagnético que genera alta presión para entregar un fluido que se desplaza a través través de un determinado recorrido alimentada de energía eléctrica. Elemento requerido para este vehículo.
</t>
  </si>
  <si>
    <t xml:space="preserve">Pieza que metálica y cerámica, que genera la chispa que permite encender la mezcla de aire y combustible en los cilindros. Aplicación establecido para este vehiculo.
</t>
  </si>
  <si>
    <t xml:space="preserve">Pieza electrónica metálica que monitorea la posición de la mariposa de la garganta de entrada de aire hacia el motor, entregando una señal hacia el Módulo de Control Electrónico que es usado para controlar los tiempos de inyección de combustible hacia las cámaras de combustión. Elemento requerido para este vehículo.
</t>
  </si>
  <si>
    <t>Elemento metálico que  analiza los gases de escape, y envía información constantemente a la gestión electrónica del motor que adecua la mezcla en función de las circunstancias de funcionamiento del vehículo.</t>
  </si>
  <si>
    <t xml:space="preserve">Mecanismo de conjunto de piezas metálicas y fibras especiales, que une dos ruedas o más, a un movimiento de giro coordinado accionado por el mismo. Elemento establecido para este vehículo.
</t>
  </si>
  <si>
    <t xml:space="preserve">Guaya capot </t>
  </si>
  <si>
    <t>Rines aliación de aluminio</t>
  </si>
  <si>
    <t xml:space="preserve">Pieza en forma de aro metalica cuyo diametro varia en relación al tipo y tamaño del vehiculo. Diametro requerido para este vehiculo.
</t>
  </si>
  <si>
    <t xml:space="preserve"> CAMPERO SUZUKI VITARA MECÁNICAS  GASOLINA</t>
  </si>
  <si>
    <t>Mangueta</t>
  </si>
  <si>
    <t>Elemento metalico con cinco puntos de sujecion mediante tornillo ubicado en lo dos extremosdelanteros conecta los componentes de la suspensión, como los brazos de control y las barras estabilizadoras, a las ruedas y permiten que estas giren y pivoteen correctamente</t>
  </si>
  <si>
    <t xml:space="preserve">Silentblock del brazo de suspension </t>
  </si>
  <si>
    <t xml:space="preserve">elemento cilindrico con carcaza metalica de aleacion e interior de caucho con orificio en el centro para el paso de buje metalico donde,
</t>
  </si>
  <si>
    <t>Volante</t>
  </si>
  <si>
    <t>Dispositivo circular mecanismo responsable de controlar la dirección de los vehículos</t>
  </si>
  <si>
    <t>Conjunto de cable de la
bobina de contacto</t>
  </si>
  <si>
    <t>Dispositivo circular plastico similar a una rueda con un circuito interior electrico el cual se conecta al volante de direccion y actua en conjunto con el sensor angulo de direccion</t>
  </si>
  <si>
    <t>Componentes del conjunto de la bomba de la P/S</t>
  </si>
  <si>
    <t xml:space="preserve">Elemento metalico de aleacion de aluminio,  cuadrada anclada a una rueda o polea  con dos orificios de entrada - salida para el recorrido del fluido (aceite) en su interior tiene aspas y cilindro de forma ovalada. Diámetro establecido para este vehículo.
</t>
  </si>
  <si>
    <t>Varilla de ajuste</t>
  </si>
  <si>
    <t>Fabricada con materiales de alta calidad comunica la terminal de direccion y la varilla central, lo que permite ajustar la longitud de la varilla central, mejorando la precision</t>
  </si>
  <si>
    <t>cremallera de dirección</t>
  </si>
  <si>
    <t>Pieza hidraulica con carcaza metalica de aleacion, con una medida de 1230mm con forma alargada y cilindrica con muelles de fijacion a los extremos peso 10,65 kg conecta el eje del bolante y los brazos de direccion</t>
  </si>
  <si>
    <t>Columna de direccion</t>
  </si>
  <si>
    <t>Está fabricada, por lo general, de materiales resistentes como el acero o aluminio, Dispone de una estructura mecánica resistente capaz de soportar tensiones considerables, conecta el volante con el resto del sistema de direccion</t>
  </si>
  <si>
    <t>Cubierta inferior de la columna
de la dirección</t>
  </si>
  <si>
    <t>Carcasa inferior de la columna de direccion elaborada en plastico resistente que cuble la columna de direccion</t>
  </si>
  <si>
    <t>Cubierta superior de la columna de la dirección</t>
  </si>
  <si>
    <t>Carcasa superior de la columna de direccion elaborada en plastico resistente que cuble la columna de direccion</t>
  </si>
  <si>
    <t>Conjunto de bloqueo de la
dirección</t>
  </si>
  <si>
    <t xml:space="preserve">brazo metálico de forma cilindrica sobre el volante que impide que éste gire </t>
  </si>
  <si>
    <t>Conjunto del eje superior de la
dirección</t>
  </si>
  <si>
    <t xml:space="preserve">Barra cilindraca en acero la cual conecta el sello inferior de la columna de direccion con el conjunto de la columna de direccion </t>
  </si>
  <si>
    <t>Sello inferior de la columna de la dirección</t>
  </si>
  <si>
    <t>Barra cilindraca en acero la cual se conecta a una placa metalica o en caucho cuadrada comunicac el eje superior de la direccion con el conjunto eje interior de la direccion</t>
  </si>
  <si>
    <t>Conjunto de eje inferior de dirección</t>
  </si>
  <si>
    <t xml:space="preserve">Barra cilindraca en acero con blazos o articulaciones rotativas en sus dos extremos </t>
  </si>
  <si>
    <t>Depósito de líquido de P/S</t>
  </si>
  <si>
    <t>Tanque plastico cilindrico el cual contiene el liquido del sistema de la servodireccion</t>
  </si>
  <si>
    <t>Conjunto de la palanca de selección de
cambio de engranaje</t>
  </si>
  <si>
    <t xml:space="preserve">Dispositivo metalico de forma irregular el cual posee un bulon o cojinete en su parte frontal </t>
  </si>
  <si>
    <t>Conjunto de la caja de la palanca de
cambio de engranaje</t>
  </si>
  <si>
    <t xml:space="preserve">Tapa metalica en acero de aspecto rectangular con orificio de ingreso de la palanca de cambios en la parte superior </t>
  </si>
  <si>
    <t xml:space="preserve">Eje de cambio de engranaje </t>
  </si>
  <si>
    <t>Dispositivo cilindrico en acero el cual presenta un interior hueco el cual actua dentro de la caja planca de cambios</t>
  </si>
  <si>
    <t>Eje del cambio de la 5ª y de
marcha atrás</t>
  </si>
  <si>
    <t>Elemento cilindrico en metal el cual actua en la caja de palanca de cambios</t>
  </si>
  <si>
    <t xml:space="preserve">Eje de cambio de la directa </t>
  </si>
  <si>
    <t xml:space="preserve">Eje de cambio de la 1ª </t>
  </si>
  <si>
    <t>Horquilla de cambio de engranaje
de 5ª y marcha atrás</t>
  </si>
  <si>
    <t>Dispositivo metalico el cual tiene forma de media luna se encuentra en el interior de la caja de palanca de cambios y actua en cunjunto con el Eje del cambio de la 5ª y de marcha atrás</t>
  </si>
  <si>
    <t>Horquilla del cambio de la directa</t>
  </si>
  <si>
    <t xml:space="preserve">Dispositivo metalico el cual tiene forma de media luna se encuentra en el interior de la caja de palanca de cambios y actua en cunjunto con el Eje de cambio de la directa </t>
  </si>
  <si>
    <t>Horquilla de cambio de la 1ª</t>
  </si>
  <si>
    <t xml:space="preserve">Dispositivo metalico el cual tiene forma de media luna se encuentra en el interior de la caja de palanca de cambios y actua en cunjunto con el Eje de cambio de la 1° </t>
  </si>
  <si>
    <t>Horquilla de cambio de engranaje de 5ª y marcha atrás</t>
  </si>
  <si>
    <t>Dispositivo metalico el cual tiene forma de palanca  se encuentra en el interior de la caja de palanca de cambios y actua en conjunto con Horquilla de cambio de engranaje de 5ª y marcha atrás</t>
  </si>
  <si>
    <t>Horquilla de cambio de engranaje de alta velocidad</t>
  </si>
  <si>
    <t>Dispositivo metalico el cual tiene forma de palanca  se encuentra en el interior de la caja de palanca de cambios y actua en conjunto con Eje de cambio de la directa</t>
  </si>
  <si>
    <t>Horquilla de cambio de 1ª</t>
  </si>
  <si>
    <t>Dispositivo metalico el cual tiene forma de palanca  se encuentra en el interior de la caja de palanca de cambios y actua en conjunto con Eje de cambio de la 1°</t>
  </si>
  <si>
    <t xml:space="preserve">Caja delantera de la transmisión </t>
  </si>
  <si>
    <t xml:space="preserve">Elemento metalico en acero inyectado en forma conica o campana donde se aloja el eje de entrada </t>
  </si>
  <si>
    <t>Eje de entrada</t>
  </si>
  <si>
    <t>Componente mecanico en forma cilindrica elaborado en acero y otras aleaciones altamente resistentesque   está conectado mediante engranaje al ejeintermedio</t>
  </si>
  <si>
    <t>Cojinete del eje de entrada</t>
  </si>
  <si>
    <t>elemento metalico en acero de forma circular de rodadura mecánica actua en conjunto con el eje de entrada</t>
  </si>
  <si>
    <t xml:space="preserve">Eje principal </t>
  </si>
  <si>
    <t xml:space="preserve">Componente mecanico en forma cilindrica elaborado en acero y otras aleaciones altamente resistentes  pieza que transforma la rotación del motor en fuerza   </t>
  </si>
  <si>
    <t xml:space="preserve">Cubo del sincronizador de 1ª </t>
  </si>
  <si>
    <t>Corona metalica denta el cubo va fijo al eje a través del dentado interior y permite el deslizamiento del desplazable sobre éste</t>
  </si>
  <si>
    <t xml:space="preserve">Cubo del sincronizador de la directa </t>
  </si>
  <si>
    <t>Engranaje de marcha atrás</t>
  </si>
  <si>
    <t>Corona metalica dentava fijo al eje principal mecanismo utilizado para transmitir potencia mecánica de un componente a otro</t>
  </si>
  <si>
    <t>Engranaje de 1°</t>
  </si>
  <si>
    <t>Corona metalica denta que actua en conjunto con el eje principal</t>
  </si>
  <si>
    <t>Engranaje de 2°</t>
  </si>
  <si>
    <t>Engranaje de 3°</t>
  </si>
  <si>
    <t>Engranaje de 4°</t>
  </si>
  <si>
    <t>Engranaje de 5°</t>
  </si>
  <si>
    <t>Cubo del sincronizador de la 5ª y de la marcha
atrás</t>
  </si>
  <si>
    <t>Corona metalica dentada con estrias en su parte interna que actua en conjunto con el eje principal y el manquito del sincronizador</t>
  </si>
  <si>
    <t>Manguito del sincronizador de la 5ª y de la
marcha atrá</t>
  </si>
  <si>
    <t>Corona metalica lisa con estrias en su parte interna que actua en conjunto con el eje principal y el cubo cincronizador de la 5°</t>
  </si>
  <si>
    <t xml:space="preserve">Eje intermedio </t>
  </si>
  <si>
    <t>Engranaje de reducción del contraeje</t>
  </si>
  <si>
    <t>Corona metalica denta que actua en conjunto con el eje intermedio</t>
  </si>
  <si>
    <t>Engranaje de 5° del eje intermedio</t>
  </si>
  <si>
    <t>Espaciador de engranaje de alta velocidad del
contraeje</t>
  </si>
  <si>
    <t>Bulon metalico en acero con interior hueco el cual hace parte del contraeje</t>
  </si>
  <si>
    <t>Cojinete delantero del eje intermedio</t>
  </si>
  <si>
    <t>elemento metalico en acero de forma circular de rodadura mecánica actua en conjunto con el eje intermedio</t>
  </si>
  <si>
    <t>Cojinete trasero del eje intermedio</t>
  </si>
  <si>
    <t xml:space="preserve">Diferencial delantero </t>
  </si>
  <si>
    <t>Pieza de forma irregular en acero el cual posee una seccion esferica unida a un tramo cilindrico permite que exista una diferencia en la velocidad de giro entre la rueda interna y la rueda externa del vehículo cuando se da una vuelta o se está girando la dirección</t>
  </si>
  <si>
    <t xml:space="preserve">Soporte de montaje derecho </t>
  </si>
  <si>
    <t xml:space="preserve">Piezen acero la cual presenta una forma de cilindrica el cual actua como anclaje del diferencial  </t>
  </si>
  <si>
    <t>Amortiguador con soporte de montaje trasero</t>
  </si>
  <si>
    <t>Conjunto de piezas metalicas en acero las cuales presentan forma de media luna las cuales actuan como anclaje para el diferencial</t>
  </si>
  <si>
    <t>4.37</t>
  </si>
  <si>
    <t>4.38</t>
  </si>
  <si>
    <t>4.39</t>
  </si>
  <si>
    <t>4.40</t>
  </si>
  <si>
    <t>4.41</t>
  </si>
  <si>
    <t>4.42</t>
  </si>
  <si>
    <t>4.43</t>
  </si>
  <si>
    <t>4.44</t>
  </si>
  <si>
    <t>4.45</t>
  </si>
  <si>
    <t>4.46</t>
  </si>
  <si>
    <t>4.47</t>
  </si>
  <si>
    <t>4.48</t>
  </si>
  <si>
    <t>4.49</t>
  </si>
  <si>
    <t>4.50</t>
  </si>
  <si>
    <t>4.51</t>
  </si>
  <si>
    <t>4.52</t>
  </si>
  <si>
    <t xml:space="preserve">Elemento metálico que  analiza los gases de escape, y envía información constantemente a la gestión electrónica del motor que adecua la mezcla en función de las circunstancias de funcionamiento del vehículo.
</t>
  </si>
  <si>
    <t>Árbol de levas</t>
  </si>
  <si>
    <t xml:space="preserve">El árbol de levas consta de un eje con una serie de elementos, entre los cuales se encuentran los camones o levas —prominencias del árbol con un tramo curvilíneo (llamado «cresta» del camón), que es el que actúa sobre el taqué— y unos muñones de apoyo sobre los que gira, cuyo número varía en función del esfuerzo a transmitir. Diámetro establecido para este vehículo.
</t>
  </si>
  <si>
    <t>Apoyo del cigüeñal</t>
  </si>
  <si>
    <t xml:space="preserve">Los apoyos del cigüeñal son los alojamientos del bloque motor en un motor de combustión interna alternativo que sujetan al cigüeñal elaborados en acero y otras aleaciones de alta resistencia los apoyos están constituidos por rodamientos de bolas  </t>
  </si>
  <si>
    <t>Balancines</t>
  </si>
  <si>
    <t>Elemento elaborado con aceros de aleación de primera calidad para garantizar la máxima resistencia es el l componente encargado de transferir el movimiento del árbol de levas a las válvulas de admisión y escape del motor, Diámetro establecido para este vehículo.</t>
  </si>
  <si>
    <t>Biela</t>
  </si>
  <si>
    <t>Elemento fabricado en acero templado La biela tiene forma de barra y dispone de articulaciones en ambos extremos. Es aquella pieza que conecta el cigüeñal con el pistón con el fin de transmitirle movimiento, Diámetro establecido para este vehículo.</t>
  </si>
  <si>
    <t>Bomba inyectora</t>
  </si>
  <si>
    <t>Pieza con carcaza de alecion de alta resistencia Internamente tiene un émbolo ajustado con gran precisión de hasta 2 micrómetros, Diámetro establecido para este vehículo</t>
  </si>
  <si>
    <t>Elemento fabricado  por estampación a partir de chapa de acero ,parte baja del motor de los coches. Encima del cárter están ubicados el cigüeñal, las bielas y los pistones, Diámetro establecido para este vehículo</t>
  </si>
  <si>
    <t>Casquillo de pie de biela</t>
  </si>
  <si>
    <t>Elemento hecho de acero, un módulo elástico para el asiento y varias capas antifricción, de apariencia circular que se incrustan en las bielas con el fin de resistir la friccion, Diámetro establecido para este vehículo</t>
  </si>
  <si>
    <t>Correa de distribución</t>
  </si>
  <si>
    <t>fabricada con materiales como caucho, nylon y goma, con forma circula con una estructura interna dentada se encarga de coordinar el movimiento del cigüeñal y del árbol de levas, Diámetro establecido para este vehículo</t>
  </si>
  <si>
    <t>Correa trapezoidal</t>
  </si>
  <si>
    <t>Elemento compuesto de caucho actúa como núcleo que rodea el alambre de acero dando forma a la correa trapezoidal. El compuesto de caucho  también actúa como medio de compresión para absorber los choques durante la transmisión de potencia.Diámetro establecido para este vehículo Diámetro establecido para este vehículo</t>
  </si>
  <si>
    <t>Culata</t>
  </si>
  <si>
    <t>Pieza construida utilizando hierro fundido, mediante moldeo del material fundido, asegura el cierre de los cilindro(s) , y agrupa funciones de pistón, Diámetro establecido para este vehículo</t>
  </si>
  <si>
    <t>Discos del cigüeñal</t>
  </si>
  <si>
    <t>Elemento circular dentado fabricado en alecion de acero de alta resistencia, se monta en el cigüeñal determinar la sincronización precisa de los sucesos de encendido y de inyección de combustible, Diámetro establecido para este vehículo</t>
  </si>
  <si>
    <t>Embrague viscoso de ventilador</t>
  </si>
  <si>
    <t>El embrague viscoso se encuentra acoplado al posee una forma circular con ranuras discipadoras está diseñado para transferir suavemente el torque a través de un líquido de alta densidad (aceite de silicona) que está entre dos discos giratorios. El grado de acoplamiento generalmente se regula cambiando la cantidad de líquido entre los discos de embrague, Diámetro establecido para este vehículo</t>
  </si>
  <si>
    <t>Enfriador egr</t>
  </si>
  <si>
    <t>Consiste en un radiador encargado de refrigerar los gases de combustión permitiendo que puedan recircular mayor cantidad de gases. A bajas temperaturas compuesto por una carcaza de aleacion de alta resistencia, se encuentra ubicado entre el colector de admisión y el de escape donde hace las veces de comunicador, Diámetro establecido para este vehículo</t>
  </si>
  <si>
    <t>Inyectores</t>
  </si>
  <si>
    <t>Los inyectores se encuentran ubicados en la cabeza del cilindro estando compuestos de dos partes de alta precisión: cuerpo y aguja, las cuales poseen rebajes que permiten una mayor transferencia de calor con el combustible. Son de acero de alta calidad y han sido sometidos a un finísimo ajuste, Diámetro establecido para este vehículo</t>
  </si>
  <si>
    <t>Juego de juntas de motor</t>
  </si>
  <si>
    <t>El material de las juntas de puede ser: caucho, silicona, metal blando, corcho, fieltro, fibra de vidrio o un polímero plástico, La función de estas juntas o empaquetaduras es evitar la fuga de lubricante y/o presión para garantizar la hermeticidad del motor, Diámetro establecido para este vehículo</t>
  </si>
  <si>
    <t>Kit de distribución</t>
  </si>
  <si>
    <t>El kit de distribución es un conjunto de piezas que se encarga de controlar el movimiento de las válvulas y los pistones en el motor. Está compuesto por la correa de distribución, las poleas, los tensores y la bomba de agua. La correa de distribución es la pieza más importante del kit, ya que es la que sincroniza los movimientos del cigüeñal y del árbol de levas, Diámetro establecido para este vehículo</t>
  </si>
  <si>
    <t>Pistón</t>
  </si>
  <si>
    <t>Es una pieza metálica compuesta por tres partes que son: la cabeza, el cuerpo y la pollera o falda, es la parte móvil dentro del cilindro, por lo que constituye la pared móvil de la cámara de combustión, Diámetro establecido para este vehículo</t>
  </si>
  <si>
    <t>Polea de cigüeñal</t>
  </si>
  <si>
    <t>está compuesta de hecho por 3 partes. Una parte central, fijada al motor y entrenada por este último. Alrededor, encontramos una parte de caucho. Alrededor de esta parte de caucho, encontramos la correa que se compone de las gargantas necesarias para el engranaje de la correa,  instalada en extremo del cigüeñal, absorbe (verticalmente) el choque de las aceleraciones brutales y la tensión de la correa de distribución, Diámetro establecido para este vehículo</t>
  </si>
  <si>
    <t>Polea de inversión y guía, correa de distribución</t>
  </si>
  <si>
    <t>Las poleas tensoras y de inversión constan de una polea de plástico o acero en la que hay integrado un rodamiento radial rígido de una o dos hileras. Su superficie de rodadura puede ser tanto lisa como acanalada y para protegerse del polvo y la suciedad incluyen una tapa protectora de plástico, Diámetro establecido para este vehículo</t>
  </si>
  <si>
    <t>Polea tensora, correa dentada</t>
  </si>
  <si>
    <t>Pieza fabricada en acero estampado y forjado, La polea loca está acoplada al motor mediante pernos y sirve de guía para envolver la correa de distribución en la dirección correcta, utiliza un brazo de resorte o un actuador hidráulico para aplicar la presión adecuada y ayudar a mantener la correa tensada y alineada, Diámetro establecido para este vehículo</t>
  </si>
  <si>
    <t>Polea tensora, correa poli v</t>
  </si>
  <si>
    <t>Pieza circular con cuerpo de aleacion de acero tenciona la correa poli v que acciona  el alternador, el compresor de aire acondicionado, la bomba de dirección asistida y la bomba de agua, Diámetro establecido para este vehículo</t>
  </si>
  <si>
    <t>Radiador</t>
  </si>
  <si>
    <t>El radiador de un automóvil está formado por dos depósitos colectores de metal, unidos por un núcleo con muchos conductos muy finos, lo que les proporciona una gran superficie en relación con su volumen</t>
  </si>
  <si>
    <t>Retén de árbol de levas</t>
  </si>
  <si>
    <t>Elemento circular elaborado en metal con recubrimiento de caucho este componente de alta precisión se encarga de sellar el espacio entre el árbol de levas y el bloque del motor, evitando así fugas de aceite y garantizando un rendimiento confiable en todo momento</t>
  </si>
  <si>
    <t>Retén del cigüeñal</t>
  </si>
  <si>
    <t>Elemento circular elaborado en metal con recubrimiento de caucho es una pieza que funciona como sello mecánico para evitar el intercambio no deseado de fluidos, gases, etc. entre el interior y el exterior del cigüeñal, Diámetro establecido para este vehículo</t>
  </si>
  <si>
    <t>Retenes de válvulas</t>
  </si>
  <si>
    <t>Elemento elaborado en suelen hacer de caucho, de alta resistencia al calor y la abracion impiden la entrada al cilindro de sustancias perjudiciales (esquirlas o metales), también retiene el aceite lubricante y principalmente, en la tapa de cilindro, Diámetro establecido para este vehículo</t>
  </si>
  <si>
    <t>Segmentos de pistón</t>
  </si>
  <si>
    <t>Este elemento es un aro de metal con una abertura que calza en una ranura que recorre la superficie exterior de un pistón, Diámetro establecido para este vehículo</t>
  </si>
  <si>
    <t>Tapa de llenado de aceite y junta de llenado de aceite</t>
  </si>
  <si>
    <t>Elementos elaborados en recinas y caucho de alta resistencia ubicados en el deposito del aceite, Diámetro establecido para este vehículo</t>
  </si>
  <si>
    <t>Tapa de radiador</t>
  </si>
  <si>
    <t>Elemento con carcaza metalica e interior de recinas rigidas tiene un empaque o sello que la ajusta contra el gollete del radiador, Diámetro establecido para este vehículo</t>
  </si>
  <si>
    <t>Tapon de cárter</t>
  </si>
  <si>
    <t>Elemento elaborado en alecion de acero de alta resistencia Responsable de sellar el cárter del motor y permitir el intercambio de aceite, Diámetro establecido para este vehículo</t>
  </si>
  <si>
    <t>Tensor de la correa de distribución</t>
  </si>
  <si>
    <t>Eemento con carcaza metalica con un rodamiento de bolas en su enterior el cual se encarga de mantener una presión constante predeterminada sobre la correa</t>
  </si>
  <si>
    <t>Tornillo del volante de inercia</t>
  </si>
  <si>
    <t>Elaborador en acerocon microencapsulación de alta resistencia el cual el volante de incercia al cigüeñal</t>
  </si>
  <si>
    <t>Tornillos de culata</t>
  </si>
  <si>
    <t>Elaborador en acero con microencapsulación de alta resistencia del sistema de unión de la culata que generan la presión superficial necesaria y la transmiten a los componentes del motorl</t>
  </si>
  <si>
    <t>Transductor de presión</t>
  </si>
  <si>
    <t>Elemento cilindrico compuesto por una carcaza metalica que en su interior aloja un sistema electronico transforma la presión en una señal eléctrica que puede ser leída por un instrumento o sistema de control</t>
  </si>
  <si>
    <t>Válvula de admisión</t>
  </si>
  <si>
    <t>piezas metálicas que regulan la entrada y salida de líquidos y gases a la cámara de combustión del motor y a los cilindros</t>
  </si>
  <si>
    <t>Válvula de escape</t>
  </si>
  <si>
    <t>Válvula pcv</t>
  </si>
  <si>
    <t>Elemento metalico permite liberar la presión que se genera en el cárter tras el accionamiento del pistón y el consiguiente aumento de temperatura del interior del motor</t>
  </si>
  <si>
    <t>MOTOCICLETA SUZUKI DR650</t>
  </si>
  <si>
    <t>1-</t>
  </si>
  <si>
    <t>Bomba de freno delantero</t>
  </si>
  <si>
    <t xml:space="preserve">Depósito metalico de líquido de frenos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
</t>
  </si>
  <si>
    <t>Bomba de freno trasero</t>
  </si>
  <si>
    <t xml:space="preserve">Depósito metalico de líquido de frenos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
</t>
  </si>
  <si>
    <t>Deposito líquido de freno trasero</t>
  </si>
  <si>
    <t xml:space="preserve">Elemento plástico de forma irregular que almacena un fluido que presenta un orificio de llenado y dos salida manteniendo un nivel que pasar a través de la bomba de freno. Diámetro establecido para este vehículo. 
</t>
  </si>
  <si>
    <t>Disco de freno delantero</t>
  </si>
  <si>
    <t>Disco de freno trasero</t>
  </si>
  <si>
    <t>Manguera freno delantero</t>
  </si>
  <si>
    <t>Manigueta freno delantero</t>
  </si>
  <si>
    <t>Mordaza  freno delantera</t>
  </si>
  <si>
    <t xml:space="preserve">Elemento que consta de 2 piezas metálicas que se fijan a los discos, tambien conocido como el cuerpo de la pinza en cuyo interior se encuentran dos émbolos o pistones que presionan las pastillas contra el disco por medio de una presion hidraulica. Diametro establecido para este vehículo
</t>
  </si>
  <si>
    <t>Mordaza  freno trasera</t>
  </si>
  <si>
    <t>Pastillas  de freno trasero</t>
  </si>
  <si>
    <t xml:space="preserve">Es un elemento de fibras aramidas y semi-metálicas en forma de media luna, de duracion elevada resistentes a la friccion con el disco y altas temperaturas. Diametro establecido para este vehículo
</t>
  </si>
  <si>
    <t>Pastillas de freno delantero</t>
  </si>
  <si>
    <t>Pedal de freno</t>
  </si>
  <si>
    <t>Set piston freno delantero</t>
  </si>
  <si>
    <t>Elaborado en acero y caucho se compone de los pistones que accionan las pastillas de freno y un conjunto de arandelas de cauco que evitan la fuga del aceite hidraulico de la pinza</t>
  </si>
  <si>
    <t>Set piston trasero</t>
  </si>
  <si>
    <t>Porta pinza delantera (soporte)</t>
  </si>
  <si>
    <t xml:space="preserve">Elaborado en acero ancla la pinza a la botella de la suspension posee dos pivotes para el anclaje de la pinza </t>
  </si>
  <si>
    <t>Valvula purgadora pinza delantera</t>
  </si>
  <si>
    <t>Elaborada en acero galvanizado con interior gueco por donde se libera el aceite hidraulico de la pinza a fin de evacuar burbujas en el sistema</t>
  </si>
  <si>
    <t>Soporte pinza de freno trasero</t>
  </si>
  <si>
    <t>Valvula purga pinza trasera</t>
  </si>
  <si>
    <t>Tornillos de mordaza delantera</t>
  </si>
  <si>
    <t xml:space="preserve">Elemento mecánico cilíndrico con cabeza, generalmente metálico, aunque pueden ser de plástico, utilizado en la fijación temporal de unas piezas con otras, que está dotado de una caña roscada, que mediante una fuerza de torsión ejercida en su cabeza con una llave adecuada o con un destornillador, se puede introducir en un agujero roscado a su medida o atravesar las piezas y acoplarse a una tuerca.Diámetro requerido para este vehículo.
</t>
  </si>
  <si>
    <t xml:space="preserve">Tornillos de mordaza trasera </t>
  </si>
  <si>
    <t>Tornillos disco de freno delantero</t>
  </si>
  <si>
    <t>Tornillos disco de freno trasero</t>
  </si>
  <si>
    <t>Elemento mecánico cilíndrico con cabeza, generalmente metálico, aunque pueden ser de plástico, utilizado en la fijación temporal de unas piezas con otras, que está dotado de una caña roscada, que mediante una fuerza de torsión ejercida en su cabeza con una llave adecuada o con un destornillador, se puede introducir en un agujero roscado a su medida o atravesar las piezas y acoplarse a una tuerca.Diámetro requerido para este vehículo.</t>
  </si>
  <si>
    <t>Muelle pastillas delanteras</t>
  </si>
  <si>
    <t>elaborado en acero mantiene las pastillas en su sitio por medio de presion y minimisan las vibraciones</t>
  </si>
  <si>
    <t>Soporte bomba de freno delantero</t>
  </si>
  <si>
    <t>Elaborada en aleacion de aluminio se encarga de fijar la bomba de frenos del manilar, posee una rosca superior donde se encastra el retrovisor derecho</t>
  </si>
  <si>
    <t>Monoshock</t>
  </si>
  <si>
    <t xml:space="preserve">Palanca </t>
  </si>
  <si>
    <t>Elaborada en acero de alta resistencia, conocida tambien como vieleta es el punto de anclaje entre el monoamortiguador y el basculante trasero</t>
  </si>
  <si>
    <t>Elaborada en acero de alta resistencia forma alargada y plana con orificos en los dos extremos une la palanca de ajuste de suspension y el conjunto del basculante</t>
  </si>
  <si>
    <t>Eje palanca 14x109</t>
  </si>
  <si>
    <t xml:space="preserve">Elaborada en acero de alta resistencia forma alargada roscado  </t>
  </si>
  <si>
    <t>Eje palanca 14x112</t>
  </si>
  <si>
    <t>Bulon 15x21x74</t>
  </si>
  <si>
    <t>Elaborada en acero de alta resistencia forma cilindrica hueco en su parte interna</t>
  </si>
  <si>
    <t>Bulo 14x20x74</t>
  </si>
  <si>
    <t>Tornillo 10x48</t>
  </si>
  <si>
    <t xml:space="preserve">Elaborada en acero galvanizado forma cilindrica roscado </t>
  </si>
  <si>
    <t>Cojinete 20x27x30</t>
  </si>
  <si>
    <t xml:space="preserve">Elaborado en acero de alta resistencia con cilindros metalicos en medio de dos anillos de acero actua en el interior de la palanca de ajuste </t>
  </si>
  <si>
    <t>Cojinete 21x27x20</t>
  </si>
  <si>
    <t>Cojinete17x24x26</t>
  </si>
  <si>
    <t>Barra puntera derecha</t>
  </si>
  <si>
    <t xml:space="preserve">Botella elaborada en acero hueca con un punto de anclaje que permite la sujecion del eje de rueda en su parte inferior  </t>
  </si>
  <si>
    <t>Tubo de Inmersion</t>
  </si>
  <si>
    <t>Botella elaborada en acero hueca con un punto de anclaje que permite la sujecion del eje de rueda en su parte inferior  y un punto de aclaje para la mordaza delantera</t>
  </si>
  <si>
    <t>Cilindro</t>
  </si>
  <si>
    <t xml:space="preserve">Dispositivo en acero  hueco con aspecto cilindrico posee una rosca en su punta mas delgada y orificios que permiten la salida del aceite hidraulico </t>
  </si>
  <si>
    <t>Muelle</t>
  </si>
  <si>
    <t>Resorte acerado que actua en el interior de ña barra</t>
  </si>
  <si>
    <t>Barra horquilla</t>
  </si>
  <si>
    <t>Elemento de la sustencion elaborado en acero de alta resistencia tubular con interior hueco el cual almacena en su interior el muelle y el aceite hidraulico</t>
  </si>
  <si>
    <t>Fuelle</t>
  </si>
  <si>
    <t>Elemento elaborado en caucho de forma cilindrica currugado para proteger las barras de la acumulación de polvo, suciedad y otros contaminantes</t>
  </si>
  <si>
    <t>Anillo seguridad</t>
  </si>
  <si>
    <t>Alambre metalico de alta resistencia actua como seguro manteniendo la barra sujeta a la botella</t>
  </si>
  <si>
    <t>Piston</t>
  </si>
  <si>
    <t>Aro metalico en acero de alta resistencia actua como un separador en la parte inferior de la horquilla</t>
  </si>
  <si>
    <t xml:space="preserve">Brazo de suspension </t>
  </si>
  <si>
    <t>Elaborado en aleacion de aluminio de alta resistencia se encarga de anclar la rueda trasera y el chasis de la motocicleta</t>
  </si>
  <si>
    <t>Eje del Brazo de suspension</t>
  </si>
  <si>
    <t xml:space="preserve">Bulon en acero galvanizado roscado el cual sujeta el brazo de suspensión a la palanca </t>
  </si>
  <si>
    <t>Distanciador brazo suspension</t>
  </si>
  <si>
    <t>Disposito metalico en acero galvanizado el cual presenta una forma cilindrica con interior hueco por donde pasa el eje del brazo de suspensión</t>
  </si>
  <si>
    <t>Cojinete Bolas 20x27x23,5</t>
  </si>
  <si>
    <t>tipo de cojinete con elementos rodantes que cumple tres funciones principales, además de facilitar el movimiento: resiste cargas, reduce la fricción y permite el posicionamiento de las partes móviles de la máquina</t>
  </si>
  <si>
    <t>Cojinete Bolas 22x29x30</t>
  </si>
  <si>
    <t>Cunas de dirección</t>
  </si>
  <si>
    <t>Tija</t>
  </si>
  <si>
    <t xml:space="preserve">Elemento en acero reforzado en forma de T invertida, posee un pibote central roscado en su extremo superior, es el punto de alclaje de las horquillas con el chasis de la motocicleta posee dos orifios en cada lateral </t>
  </si>
  <si>
    <t>Cojinete de rodillos conicos</t>
  </si>
  <si>
    <t>Elaborados en acero cuentan con un conjunto de copa y cono. La copa está formada por el aro exterior y el conjunto de cono por el aro interior, los rodillos y la jaula</t>
  </si>
  <si>
    <t>Soporte tija</t>
  </si>
  <si>
    <t>Platina metalica en acero con forma de  V la cual permite el aclaje de las barras de la suspecion y a su vez fijar el manillar de la motocicleta</t>
  </si>
  <si>
    <t>Soporte manilar</t>
  </si>
  <si>
    <t xml:space="preserve">Elemento metalico el cual permite el anclaje del manilar al soporte de la tija </t>
  </si>
  <si>
    <t>Amortiguador soporte faro</t>
  </si>
  <si>
    <t xml:space="preserve">Anillo elaborado en caucho con interior hueco </t>
  </si>
  <si>
    <t>Manilar</t>
  </si>
  <si>
    <t>Elemento en acero cilindrico en forma de V con interior hueco.</t>
  </si>
  <si>
    <t>Juego contrpesos manilar</t>
  </si>
  <si>
    <t>Conjunto de elementos en su mayoria metalicos que se situan en los extremos del manillar, cuya funcion es aminorar las vibraciones en el manillar producidas durante la conduccion</t>
  </si>
  <si>
    <t>Conjunto cable acelerador</t>
  </si>
  <si>
    <t>Se compone de dos cables con revestimineto de caucho con una guaya de acero en su interior los cuales comunicacan el conjunto del acelerador con la palanca del embrague</t>
  </si>
  <si>
    <t>Conjunto puño acelerador</t>
  </si>
  <si>
    <t>Elemento cilindrico elaborado en caucho con interior hueco el cual posee unas ranuras encargadas de alojas un extremos de las guayas del acelerador</t>
  </si>
  <si>
    <t>Conjunto carcaza acelerador</t>
  </si>
  <si>
    <t xml:space="preserve">Anillo de resina rigida de interior hueco el cual se situa junto al conjunto del puño del acelerador </t>
  </si>
  <si>
    <t>Campana de embrague</t>
  </si>
  <si>
    <t>Elemento dentado de forma circular elaborado en acero conecta el cigüeñal con el eje primario de la transmision</t>
  </si>
  <si>
    <t>Distanciador de embrague</t>
  </si>
  <si>
    <t xml:space="preserve">Elemento elaborado en acero de forma cilindrica con interior hueco </t>
  </si>
  <si>
    <t>Cubo embrague</t>
  </si>
  <si>
    <t>Canastilla circular elaborada en acero donde se alojan los discos de embrague y los separadores esta remachada a la rueda dentada</t>
  </si>
  <si>
    <t>Disco de presion embrague</t>
  </si>
  <si>
    <t xml:space="preserve">tapa circular elacoborada en acero la cual actua ejerciendo presion soble los discos de embrague y los separadores  </t>
  </si>
  <si>
    <t>Cojinete 20x16x10</t>
  </si>
  <si>
    <t>Elaborado en acero de alta resistenciabolas metalicos en medio de dos anillos de acero actua en el eje secundario</t>
  </si>
  <si>
    <t>Eje primario</t>
  </si>
  <si>
    <t>Elemento cilindrico en acero estriado con un piñon en su centro el cual transfiere la potencia generada por el motor se conecta mediante piñones al eje conductor secundario</t>
  </si>
  <si>
    <t>Eje Secundario</t>
  </si>
  <si>
    <t>Barra cilindrica en acero estriado en un extremo lleva la fuerza generada en el eje  primario a  el piñon de salida</t>
  </si>
  <si>
    <t>Horquilla de cambio</t>
  </si>
  <si>
    <t>es una pieza compacta y aerodinámica elaborada en acero , diseñada para deslizarse suavemente a través de los engranajes y permitir cambios de marcha más rápidos</t>
  </si>
  <si>
    <t>Eje Horquilla de cambio</t>
  </si>
  <si>
    <t>Dispositivo cilindrico en acero con interior hueco permite el accionamiento de las horquillas de cambios desde la palanca selectora</t>
  </si>
  <si>
    <t>Rodillo de Cambio (Eje selector de Cambios)</t>
  </si>
  <si>
    <t>Dispositivo cilindico en acero facilita la interacción entre el pedal de cambios y la caja de cambios Codigo 2531037400000</t>
  </si>
  <si>
    <t>Eje de Cambio</t>
  </si>
  <si>
    <t>Elemento cilindrico en acero de alta resistencia estriado en uno de sus extremo el cual se encuentra fijado a una platina metalica facilita la transmisión del movimiento desde el pedal del cambio o la palanca de cambios hasta el mecanismo de selección de marchas dentro de la caja de cambios CODIGO 2551032E00000</t>
  </si>
  <si>
    <t>Prensa de embrague</t>
  </si>
  <si>
    <t xml:space="preserve">Elemento de acoplamiento que junto con el disco de embrague, asegura su adherencia al volante, transmitiendo o interrumpiendo el movimiento de una energía mecánica activando el par motor hacia la rueda. Elemento requerido para este vehículo.
</t>
  </si>
  <si>
    <t>Discos de embrague  - juego</t>
  </si>
  <si>
    <t xml:space="preserve">Elementos metálicos en forma circular, de fibras de metal, fibras de vidrio aglutinado mediante resinas poliméricas, asbesto, resistente a la friccion y al desgate inicial, de conexión central entre varios elementos metalicos con dentado interno alojados en un tambor acoplandose entre si, transmitiendo y/o interrumpiendo el movimiento de fuerza mecanica del motor a la transmisión, de forma voluntaria. Diametro establecido para este vehiculo.
</t>
  </si>
  <si>
    <t>Separador discos embrague- juego</t>
  </si>
  <si>
    <t xml:space="preserve">Elemento de acero de alta resistencia al desgaste, de forma de circular con centro dentado que se acoplan entre si con los discos alojados en una carcasa metálica, generando fricción y transmitiendo la fuerza mecánica del motor. Diámetro establecido para este vehículo.
</t>
  </si>
  <si>
    <t>Kit de arrastre</t>
  </si>
  <si>
    <t xml:space="preserve">Piezas en forma de ruedas dentadas de diferentes diametros, en material de acero resistente al desgaste prematuro, que unidas por una cadena eslabonada, transmite el movimiento de arrastre de fuerza entre las dos ruedas. Diametro establecido para este vehículo.
</t>
  </si>
  <si>
    <t>Palanca de cambios</t>
  </si>
  <si>
    <t>Base manillar clutch (Embrague)</t>
  </si>
  <si>
    <t xml:space="preserve">Elemento metálico de forma irregular con un orificio que sirve como punto de apoyo a una palanca unida por un pasador, alojada en el extremo derecho del manillar, dando movimiento limitado una guaya que acciona el embrague. Diámetro y diseño establecido para este vehículo.
</t>
  </si>
  <si>
    <t>Guaya de clutch</t>
  </si>
  <si>
    <t xml:space="preserve">Cable de acero que posee en sus extremos terminales y tornillos metálicos recubiertos por una funda metálica con alto contenido de carbono y recubierta de nylon resistente a altas temperatura, diámetro y calibre establecido para este vehículo.
</t>
  </si>
  <si>
    <t>Manigueta clutch</t>
  </si>
  <si>
    <t>Pasador manigueta del clutch</t>
  </si>
  <si>
    <t xml:space="preserve">Elemento de fijación mecánica desmontable, de forma cilíndrica o cónica, cuyos extremos pueden variar en función de la aplicación. Se emplea para la fijación de varias piezas a través de un orificio común, impidiendo el movimiento relativo entre ellas. Elemento requerido para este vehículo.
</t>
  </si>
  <si>
    <t>Rodamiento tapa embrague</t>
  </si>
  <si>
    <t>Tapa centro de embrague</t>
  </si>
  <si>
    <t xml:space="preserve">Pieza metálica de aleación de aluminio tipo tambor que en su interior lleva una serie de resortes helicoidales dando centro y acoplamiento a los discos y separadores transmitiendo movimiento de tracción. Diámetro establecido para este vehículo.
</t>
  </si>
  <si>
    <t>Tornillo leva de clutch</t>
  </si>
  <si>
    <t>SISTEMA ELECTRICO</t>
  </si>
  <si>
    <t>Motor de arranque</t>
  </si>
  <si>
    <t>Componente electrico cilindrico con carcaza de acero provisto de una bobina interna y otros elementos electricos</t>
  </si>
  <si>
    <t>Escobilla de arranque</t>
  </si>
  <si>
    <t>Componente electrico conducen electricidad en la parte posterior de la carcasa del motor de arranque para el electroimán</t>
  </si>
  <si>
    <t>Plato de escobillas</t>
  </si>
  <si>
    <t>Placa metalica circular elaborada en acero posee alojamiento para las escobillas del motor de arranque</t>
  </si>
  <si>
    <t xml:space="preserve">Encendido </t>
  </si>
  <si>
    <t>volante magnético es un elemento aprovecha el giro del cigüeñal para generar electricidad</t>
  </si>
  <si>
    <t>Rotor</t>
  </si>
  <si>
    <t xml:space="preserve">Carcaza de acero en forma de circular donde se aloja el encendido </t>
  </si>
  <si>
    <t>Conversor</t>
  </si>
  <si>
    <t xml:space="preserve">Elemento de aspecto cilindrico con bornes de coneccion en ambos extremos recublimiento de caucho o resina rigida posee lineas de salida o cables en uno de sus extremos  tiene la función de elevar la baja tensión de la batería </t>
  </si>
  <si>
    <t>Caja centralita</t>
  </si>
  <si>
    <t>Placa electronica con un recubrimiento de resina rigida posee dos puestos de de conexión en uno de sus costados administra aspectos de la operación de un motor de combustión interna</t>
  </si>
  <si>
    <t>Regulador</t>
  </si>
  <si>
    <t>Dispositivo electronico con carcaza metalica elaborada en aleacion de aluminio o hierro provisto de ranuras discipadoras de calor el cual regula el voltaje de la energia para el uso de los sistemas electricos de la motocicleta</t>
  </si>
  <si>
    <t>Instalacion Electrica</t>
  </si>
  <si>
    <t xml:space="preserve">Conjunto de cables y conectores encargados de la distibucion electrica a los componentes de la motocicleta </t>
  </si>
  <si>
    <t>Caja de fusibles</t>
  </si>
  <si>
    <t>Dispositivo electrico en forma de cubo elaborado en recina rigida donde se alojan los fusibles</t>
  </si>
  <si>
    <t>Pulsador pata de cabra</t>
  </si>
  <si>
    <t>Dispositivo electrico coformado por un lunea electrica recubierta en caucho unida a un interruptor de encendido sistema de seguridad que sirve para evitar que la moto arranque con la pata desplegada</t>
  </si>
  <si>
    <t>Bateria</t>
  </si>
  <si>
    <t xml:space="preserve">Dispositivo en forma de cubo elaborado en polietileno  encargado de almacenar y suministrar la energía eléctrica necesaria para que la moto arranque </t>
  </si>
  <si>
    <t>Bujía</t>
  </si>
  <si>
    <t>Capuchón de bujía</t>
  </si>
  <si>
    <t xml:space="preserve">Capuchón moldeado de material no conductor (caucho, baquelita, PVC, etc.) que cubre, con funciones protectoras, el cuerpo aislante de la bujía y su terminal. Evitando dispersiones de corriente. Elemento requerido para este vehículo.
</t>
  </si>
  <si>
    <t>Conjunto faro delantero</t>
  </si>
  <si>
    <t xml:space="preserve">Dispositivo electrico con forma de caja la cual posee un prisma interior convaco el cual refleja la luz emitida por el bombillo </t>
  </si>
  <si>
    <t>Bombillo 12V 60/55 H4</t>
  </si>
  <si>
    <t>Dispositivo electrico luminoso con filamentos interno, posee clavijas metalicas la cuales se anclan al faro delantero</t>
  </si>
  <si>
    <t>Intermitente delantero</t>
  </si>
  <si>
    <t>Dispositivo electronico luminoso el cual tiene una carcaza plastica, posee un cristal interno que refleja la luz emitida por su bombilla interna</t>
  </si>
  <si>
    <t>Bombillo intermitente  Delante12V 21W</t>
  </si>
  <si>
    <t>Rele Intermitentes delanteras</t>
  </si>
  <si>
    <t>Dispositivo electronico en forma de cubo con tres bornes de contato o patas elaborado en una resina rigida encargada de regular la energia que se suministra a las direccionales</t>
  </si>
  <si>
    <t>Intermitente trasero</t>
  </si>
  <si>
    <t>Bombillo intermitente trasero 12V 21W</t>
  </si>
  <si>
    <t>Rele Intermitentes traseras</t>
  </si>
  <si>
    <t>Juego de luz trasera</t>
  </si>
  <si>
    <t>Dispositivos lumínicos de forma rectangular de material plastico con tapas en franjas rojas traslucido posee en su interior un alojamiento para el bombillo</t>
  </si>
  <si>
    <t>Bombillo stop 12V 21/5W</t>
  </si>
  <si>
    <t xml:space="preserve">Objeto de cristal que, con un hilo de tungsteno, platino u otro material en su interior se vuelve incandescente con el paso de la corriente eléctrica. Elemento requerido de acuerdo a la aplicación del este vehículo.
</t>
  </si>
  <si>
    <t>Luz porta placa</t>
  </si>
  <si>
    <t xml:space="preserve">Objeto de cristal que, con un hilo de tungsteno, platino en su interior se vuelve incandescente con el paso de la corriente eléctrica, alojado en una carcasa plástica con una tapa transparente con 2 cable de conexión eléctrica, que permite dar iluminación a un objeto permitiendo su  visibilidad  . Diámetro y diseño establecido para este vehículo.
</t>
  </si>
  <si>
    <t>Bombillo porta placa 12V 5W</t>
  </si>
  <si>
    <t>Luz strober delantera roja o azul (wellen)</t>
  </si>
  <si>
    <t xml:space="preserve">Elemento de iluminación y señalización de emergencia con carcaza metálica y/o plástica de diversas formas y modelos, lleva una tapa transparente y en su interior se alojan bombillos tipo led, una plaqueta electrónica que da intermitencia a las luces con sus cables de conexión eléctrica que se instala en parte visible con la intención de advertir y orientar. Diámetro y modelo establecido para este vehículo.
</t>
  </si>
  <si>
    <t>Luz strober trasero (wellen)</t>
  </si>
  <si>
    <t>Sirena (wellen)</t>
  </si>
  <si>
    <t>Bombillo velocímetro</t>
  </si>
  <si>
    <t>Flasher</t>
  </si>
  <si>
    <t xml:space="preserve">Dispositivo electromagnético, como un interruptor controlado por un circuito eléctrico en el que, por medio de una bobina y un electroimán, se acciona un juego de uno o varios contactos que permiten abrir o cerrar otros circuitos eléctricos independientes.  Elemento establecido para este vehículo.
</t>
  </si>
  <si>
    <t>Fusibles 30-10-15 amp</t>
  </si>
  <si>
    <t xml:space="preserve">Componente eléctrico hecho de un material conductor, generalmente estaño, que tiene un punto de fusión muy bajo y se coloca en un punto del circuito eléctrico. Elemento establecido para este vehiculo.
</t>
  </si>
  <si>
    <t>Conjunto pulsador derecho</t>
  </si>
  <si>
    <t xml:space="preserve">Dispositivo plástico electrónico que permite la interconexión de varios elementos que transmite una corriente invirtiendo su polaridad cambiando su sentido de giro y/o posicion. Elemento establecido para este vehículo. 
</t>
  </si>
  <si>
    <t>Conjunto pulsador izquierdo</t>
  </si>
  <si>
    <t>Interruptor freno delantero</t>
  </si>
  <si>
    <t xml:space="preserve">Dispositivo eléctrico de material plástico en la mayoría de casos que desvía o interrumpe el curso de una corriente eléctrica. Elemento requerido para este vehiculo.
</t>
  </si>
  <si>
    <t>interruptor freno trasero</t>
  </si>
  <si>
    <t>Interruptor motor arranque</t>
  </si>
  <si>
    <t>Elemento elaborado en resina rigida de forma cuadrada el cual cuenta con dos bornes o paras en uno de sus costados y un oprturador una vez que el conductor activa el pedal, se produce el encendido del interruptor y se manda la señal u orden a la luz de freno</t>
  </si>
  <si>
    <t>Pito</t>
  </si>
  <si>
    <t>Switch de golpe</t>
  </si>
  <si>
    <t xml:space="preserve">Dispositivo con base metálica, que está fabricado por un cuerpo, conector, alojamiento de palanca y componentes eléctricos varios, diseñado para desviar o interrumpir el curso de una corriente eléctrica (batería-accesorios-start). Diámetro establecido para este vehículo.
</t>
  </si>
  <si>
    <t>Cuenta kilometros</t>
  </si>
  <si>
    <t>Dispositivo cilindrico con carcaza de metal y cristal en la parte superior el cual posee un reloj analogo en su interior el cual arroja datos de kilometros por hora odometro total y odometro parcial</t>
  </si>
  <si>
    <t>Caja controles</t>
  </si>
  <si>
    <t>Dispositivo electronico elaborado en plastico en forma de cubo el cual suministra señales luminosas de Neutro, direccionales y luces altas</t>
  </si>
  <si>
    <t xml:space="preserve">Soporte relojes </t>
  </si>
  <si>
    <t>Placa metalica semi circular con orificios para el aclaje del cuenta kilomeros al coporte direccional</t>
  </si>
  <si>
    <t>Bobina encendido-alta</t>
  </si>
  <si>
    <t xml:space="preserve">Elemento cilindrico de inducción electromagnético o inductor, que eleva la corriente normal a unas 1000 veces mayor para generar un arco eléctrico o chispa. Elemento requerido para este vehículo.
</t>
  </si>
  <si>
    <t>Bobina pulsora</t>
  </si>
  <si>
    <t>Corona stator</t>
  </si>
  <si>
    <t xml:space="preserve">Dispositivo electromecánico estático que consiste en una estructura hueca con simetría cilíndrica y ranurado en forma de corona que une varios magnetos (Imanes) entrelazados con una buena cantidad de alambres de cobre, en su interior se aloja en forma flotante un rotor, que en conjunto, proporciona pulsos de corriente debido a su movimiento rotativo. Ambos elementos se alojan en una carcasa metálica llena de aceite. Diámetro y diseño establecido para este vehículo.
</t>
  </si>
  <si>
    <t>Mando luces</t>
  </si>
  <si>
    <t>Pera freno delantero</t>
  </si>
  <si>
    <t>Pera freno trasero</t>
  </si>
  <si>
    <t xml:space="preserve">MOTOR </t>
  </si>
  <si>
    <t>Cadena de distribucion</t>
  </si>
  <si>
    <t xml:space="preserve">Elemento metálico de alta resistencia al desgaste unida por placas de articulación, bujes, rodillos y pasadores que se unen entre sí por un eslabon simple de clip, de diferentes formas y diámetros, transmitiendo una fuerza de arrastre que une 2 ruedas dentadas. Diámetro y forma establecida para este vehículo.
</t>
  </si>
  <si>
    <t xml:space="preserve">Tensor cadena </t>
  </si>
  <si>
    <t xml:space="preserve">Elemento de aspecto cilindico equipado con un pasado asistido mediante resorte Mantiene la cadenilla en la tensión adecuada, permitiendo que cada parte interna del motor esté sincronizada </t>
  </si>
  <si>
    <t xml:space="preserve">Guia cadena </t>
  </si>
  <si>
    <t xml:space="preserve">Pieza de soporte de material de pasta resistente a desgaste, altas temperaturas de forma semi curva, donde se desliza la cadenilla dando tensión y guía a la misma. Diámetro  establecido para este vehículo. 
</t>
  </si>
  <si>
    <t>Aguja carburador</t>
  </si>
  <si>
    <t xml:space="preserve">Pieza de diferentes diámetros, en forma de varilla cónica, ubicada en los carburadores a depresión constante, y que, moviéndose conjuntamente con el pistón corredizo o válvula de cierre, varía el caudal de gasolina. Diámetro establecido para este vehículo.
</t>
  </si>
  <si>
    <t>Aguja de aire</t>
  </si>
  <si>
    <t xml:space="preserve">Elemento metálico con cabeza plana y ranurada en la parte superior, con rosca en su cuerpo unida una varilla cónica, de recorrido ajustable alojado en una base metálica del carburador que regula el paso de aire para ser mezclado con el combustible y mantener un ralentí estable. Diámetro establecido para este vehículo. 
</t>
  </si>
  <si>
    <t xml:space="preserve">Elemento metálico de acero mediante fundición de forma ligeramente curvo, de movimiento basculante, en su centro con orificio como punto de apoyo, en uno de sus extremos llamado brazo que empuja la válvula, y en el otro el taque que recibe el movimiento de la leva que lo empuja. Diámetro establecido para este vehículo.
</t>
  </si>
  <si>
    <t>Chicler de alta</t>
  </si>
  <si>
    <t xml:space="preserve">Elemento metálico pequeño, que se asemeja a un tornillo con un orificio en el centro que esta calibrado a un diámetro específico, en uno de sus extremos de mayor diámetro al cuerpo lleva una ranura y un número en decimas de milímetros impreso por su fabricante, dosificando el paso de combustible necesario para el funcionamiento a altas velocidades. Diámetro establecido para este vehículo.  
</t>
  </si>
  <si>
    <t>Chicler de baja</t>
  </si>
  <si>
    <t xml:space="preserve">Elemento metálico pequeño, que se asemeja a un tornillo con un orificio en el centro que esta calibrado a un diámetro específico, en uno de sus extremos de mayor diámetro al cuerpo lleva una ranura y un número en decimas de milímetros impreso por su fabricante, dosificando el paso de combustible necesario para el funcionamiento en ralentí. Diámetro establecido para este vehículo.  
</t>
  </si>
  <si>
    <t>Cortina de carburador</t>
  </si>
  <si>
    <t xml:space="preserve">Elemento metálico de forma cilíndrica que en su interior lleva una aguja removible que trabajan en conjunto, permitiendo el paso de aire manteniendo una mínima (Ralentí) y/o una velocidad crucero estable del motor que se alojada en el interior del carburador. Diámetro establecido para este vehículo.
</t>
  </si>
  <si>
    <t>Deslizador de cortina carburador</t>
  </si>
  <si>
    <t xml:space="preserve">Elemento de material plástico de forma hueca y cilíndrica resistente al desgaste que está alojado dentro del carburador, dando centro de desplazamiento a la cortina. Diámetro establecido para este vehículo.
</t>
  </si>
  <si>
    <t>Diafragma de carburador</t>
  </si>
  <si>
    <t xml:space="preserve">Elemento de forma circular fabricada en material elástico flexible, suave y resistente, que se aloja un resorte sobre él, lleva pegado en una de sus caras, un pistón que al paso de un vacío, el diafragma se eleve y permita que la mezcla de aire-combustible entre a la cámara de combustión. Diámetro establecido para este vehículo.                                                                                                </t>
  </si>
  <si>
    <t>Eje de levas</t>
  </si>
  <si>
    <t xml:space="preserve">Elemento de acero forjado resistente a la torsión y al desgaste, con forma de eje movimiento mecánico cíclico, con una serie de elementos llamados camones, crestas o levas que transforman el movimiento circular en un movimiento rectilíneo mediante un contacto directo a un seguidor, con puntos de apoyo llamados muñones donde gira y cuyo número varía en función del esfuerzo a transmitir. Diámetro establecido para este vehículo.
</t>
  </si>
  <si>
    <t>Kit biela</t>
  </si>
  <si>
    <t>Kit pistón</t>
  </si>
  <si>
    <t xml:space="preserve">Pieza metálica de Hierro fundido, Aleación de níquel, Aleación de acero y/o aleación de aluminio, cónica, compuesta por tres partes que son: la cabeza, el cuerpo y la falda. La parte superior o cabeza es la parte más reforzada del mismo ya que se encarga de recibir el empuje de la expansión de los gases dentro del cilindro durante el desarrollo del ciclo. Efectúa un movimiento alternativo, obligando al fluido que ocupa el cilindro a modificar su presión y volumen o transformando en movimiento el cambio de presión y volumen del fluido. Diámetro establecido para este vehículo.
</t>
  </si>
  <si>
    <t>Llave paso gasolina</t>
  </si>
  <si>
    <t>Manguera de diafragma carburador</t>
  </si>
  <si>
    <t>Rodamiento  motor</t>
  </si>
  <si>
    <t xml:space="preserve">Es un cojinete de acero de rodadura mecánica de forma circular, que funciona entre dos elementos de los cuales uno  posee un movimiento relativo respecto al otro que está fijo, disminuye la fricción y garantizar sus posiciones exactas bajo carga. Diámetro establecido para este vehículo.
</t>
  </si>
  <si>
    <t>Rodamientos cigüeñal</t>
  </si>
  <si>
    <t>Válvula admisión</t>
  </si>
  <si>
    <t xml:space="preserve">Elemento metálico de acero en forma de varilla, compuesta por un vástago que en su extremo leva 2 ranuras donde se aloja las cuñas de seguridad, y una cabeza aplanada llamada asiento en el otro, que permite la entrada de la mezcla de aire-combustible a las cámaras del motor. Diámetro establecido para este vehículo.
</t>
  </si>
  <si>
    <t>Válvula escape</t>
  </si>
  <si>
    <t xml:space="preserve">Elemento metálico de acero en forma de varilla, compuesta por un vástago que en su extremo leva 2 ranuras donde se aloja las cuñas de seguridad, y una cabeza aplanada llamada asiento en el otro, que permite la salida de los gases quemados por la combustion. Diámetro establecido para este vehículo.
</t>
  </si>
  <si>
    <t>Elemento cilíndrico, rectangular, o cuadrado de papel plegado de forma plana instalado en un recipiente plástico, evitando que partículas abrasivas penetren al motor ocasionando desgaste prematuro del mismo. Diámetro establecido para este vehículo.</t>
  </si>
  <si>
    <t>Flotador carburador</t>
  </si>
  <si>
    <t xml:space="preserve">Pieza que lleva dos pequeños cuerpos sellados herméticamente, unido por una lámina de acero resistentes a la corrosión,  hueco en su interior, de material plástico o de una aleación ligera de latón, que flota dentro de un recipiente llamado cuba del carburador, manteniendo un nivel constante de un fluido. Este elemento va conectado mediante simples mecanismos de palancas a una válvula de aguja que abre y cierra el orificio de entrada del combustible o fluido. Diámetro y diseño establecido para este vehículo.
</t>
  </si>
  <si>
    <t>Manguera de gasolina</t>
  </si>
  <si>
    <t>Pulverizador</t>
  </si>
  <si>
    <t xml:space="preserve">Elemento metálico, de forma irregular, que en uno de sus extremos es estrecho que expulsa un líquido en forma vaporizada (gotas altamente finas) acortando el paso de máximo del mismo  mediante la aspiración de aire limpio. Diámetro requerido para este vehículo.
</t>
  </si>
  <si>
    <t>Resorte tuerca de choque</t>
  </si>
  <si>
    <t xml:space="preserve">Elemento metálico de acero al carbono, acero inoxidable, acero al cromo silicio, cromo vanadio, bronce, plástico entre otros de diferentes formas y dimensiones, que presentan propiedades elásticas, capaz de almacenar energía y desprenderse de ella sin sufrir deformación cuando cesan las fuerzas o tensión a la que son sometidos. diametro y cabre requerido para este vehiculo.
</t>
  </si>
  <si>
    <t>Tornillos del carburador x 4</t>
  </si>
  <si>
    <t>Tuerca de choque</t>
  </si>
  <si>
    <t xml:space="preserve">Pieza mecánica de forma cilindrica, exagono en la moyoria de casos con diversos diametros, metalica y/o plastica con un orificio central, el cual presenta una rosca, que se utiliza para acoplar a un tornillo, en forma fija o deslizante que permite sujetar y fijar uniones de elementos desmontables. Diámetro establecido para este vehículo.
</t>
  </si>
  <si>
    <t>SISTEMA DE LUBRICACIÓN</t>
  </si>
  <si>
    <t>Manguera de lubricación superior</t>
  </si>
  <si>
    <t>Bomba de lubricación</t>
  </si>
  <si>
    <t>Componente metalico de forma irregular, de aleación, fundición o aluminio, que en su interior lleva alojado un engranaje de piñones en acero. que uno de eelos lleva un eje impulsor que da movimiento a dicho engranaje que regula la circulación del fluido  a través de diversas piezas del motor. Elemento requerido para este vehiculo.</t>
  </si>
  <si>
    <t>Filtro aceite</t>
  </si>
  <si>
    <t xml:space="preserve">Dispositivo de cuerpo metálico cilíndrico que en su exterior componiéndose en su interior de un resorte o muelle, válvula bypass, papel como elemento filtro, 2 válvulas de retención, una tapa y una junta, eliminando partículas sólidas no deseadas en el aceite. Diámetro requerido para este vehículo. </t>
  </si>
  <si>
    <t>Manguera de lubricación inferior</t>
  </si>
  <si>
    <t>Manguera de lubricación trasera</t>
  </si>
  <si>
    <t>Piñón de lubricación (Piñon de la bomba)</t>
  </si>
  <si>
    <t xml:space="preserve">Elemento formado por ruedas dentadas una de mayor diámetro que la otra, en material de acero con alta resistencia al desgaste, presenta dos orificios (Entrada y salida) que crea una depresión creada al separarse los dientes uno respecto al otro engranaje, transportando a través de los flancos de los dientes de engranaje un fluido (Aceite) a alta presión hasta llegar al orificio de salida. Diámetro establecido para este vehículo.
</t>
  </si>
  <si>
    <t>Radiador de aceite (enfriador de aceite)</t>
  </si>
  <si>
    <t xml:space="preserve">Elemento de aluminio y de intercambio de calor entre dos medios que disipa el calor evitando el sobrecalentamiento, de forma rectangular que contiene en su interior tubos y recamara de líquidos y/o fluidos protegido por láminas y/o aletas externas continuas y separadas por donde pasa el aire cumpliendo con el trabajo de refrigerar. Diámetro establecido para este vehículo.
</t>
  </si>
  <si>
    <t>Tapón de aceite inferior</t>
  </si>
  <si>
    <t xml:space="preserve">Pieza metálica de acero blando de diferente conicidad, diámetro y espesor, que lleva en su cuerpo un roscado específico. Posee una cabeza de forma hexagonal que sirve para dar ajuste, de fijación temporal para ser introducido en un agujero roscado sellando un contenedor. Diámetro establecido para este vehículo. 
</t>
  </si>
  <si>
    <t>Tapón de aceite superior</t>
  </si>
  <si>
    <t xml:space="preserve">Pieza metálica de acero blando de diferente conicidad, diámetro y espesor, que lleva en su cuerpo un roscado específico. Posee una cabeza de forma hexagonal que sirve para dar ajuste, de fijación temporal para ser introducido en un agujero roscado sellando un contenedor. Diámetro establecido para este vehículo.
</t>
  </si>
  <si>
    <t>EMPAQUETADURAS Y RETENEDORES</t>
  </si>
  <si>
    <t>Empaque tapa volante de corona</t>
  </si>
  <si>
    <t xml:space="preserve">Componente de material en caucho, silicona, metal blando, corcho, fieltro, fibra de vidrio o un polimero plástico (policlorotrifluoroetileno). Adaptable a las caras mecanizadas de los elementos de cierre. Diámetro establecido para este vehículo.
</t>
  </si>
  <si>
    <t>Empaque taza carburador</t>
  </si>
  <si>
    <t>Empaque tensor cadenilla</t>
  </si>
  <si>
    <t>Empaques cabeza de fuerza</t>
  </si>
  <si>
    <t>Empaques exhosto</t>
  </si>
  <si>
    <t>Empaquetadura del motor</t>
  </si>
  <si>
    <t xml:space="preserve">Componente de material de diversas formas en caucho, silicona, metal blando, corcho, fieltro, fiibra de vidrio o un polimero plástico (policlorotrifluoroetileno). Adaptable a las caras mecanizadas de los elementos de cierre, soportando altas temperaturas y presiones. Diámetro establecido para este vehículo.
</t>
  </si>
  <si>
    <t>Juego retenedores motor</t>
  </si>
  <si>
    <t>Oring del carburador</t>
  </si>
  <si>
    <t>Oring tapa filtro aceite</t>
  </si>
  <si>
    <t>Oring tapa válvulas</t>
  </si>
  <si>
    <t>Retenedor leva de clutch</t>
  </si>
  <si>
    <t>Retenedor palanca de cambios</t>
  </si>
  <si>
    <t>Retenedor piñón eje de salida</t>
  </si>
  <si>
    <t>Retenedores guardapolvo delantera</t>
  </si>
  <si>
    <t>Retenedores guardapolvo trasera</t>
  </si>
  <si>
    <t>Retenedores telescópicos</t>
  </si>
  <si>
    <t>Sellos válvulas</t>
  </si>
  <si>
    <t>Empaque tapa clutch</t>
  </si>
  <si>
    <t>Empaque tapa eje de cambios</t>
  </si>
  <si>
    <t>ACCESORIOS</t>
  </si>
  <si>
    <t>9.1</t>
  </si>
  <si>
    <t>Cajón - maletero</t>
  </si>
  <si>
    <t xml:space="preserve">Compartimiento de material plástico resistente a impactos  ubicado en la parte trasera, lleva una tapa de seguridad y una chapa con su respectiva llave donde se aloja el casco. Diámetro establecido para este vehículo.
</t>
  </si>
  <si>
    <t>9.2</t>
  </si>
  <si>
    <t xml:space="preserve">Carenaje </t>
  </si>
  <si>
    <t xml:space="preserve">Pieza de diferentes modelos y materiales como duraluminio, titanio, fibra de vidrio, fibra de carbono y/o plástico con 2 o 4 orificios de sujeción, que se adapta a la parte frontal de la moto con fin estético que mantiene protegido equipamientos y dispositivos internos para conservarlos de una degradación. Diámetro y diseño para este vehículo.
</t>
  </si>
  <si>
    <t>9.3</t>
  </si>
  <si>
    <t>Candados de cadena</t>
  </si>
  <si>
    <t xml:space="preserve">Pieza de eslabón compuesta por dos platos metálicos en forma irregular a un 8, que lleva en sus extremos 2 orificios centrados por donde pasa un perno que los une, estos pernos son asegurados por un clip metálico que impide que se salga uno de los platos. Diámetro establecido para este vehículo. 
</t>
  </si>
  <si>
    <t>9.4</t>
  </si>
  <si>
    <t>Cauchos del tanque</t>
  </si>
  <si>
    <t xml:space="preserve">Elemento en caucho de polímeros elásticos y sintéticos, en forma de disco con la propiedad mecánica de poder sufrir deformación elástica bajo estrés, y regresar a su tamaño previo sin deformación permanente, alojados en una base metálica donde soporta y ajusta el tanque de combustible. Diámetro establecido para este vehículo. 
</t>
  </si>
  <si>
    <t>9.5</t>
  </si>
  <si>
    <t>Cauchos mangos</t>
  </si>
  <si>
    <t xml:space="preserve">Elemento de caucho blando sintético antideslizante en forma cilíndrica de diferentes diseños ergonómicos y diámetros, presenta un agujero en uno de sus extremos y en el otro sellado, alojados en las puntas del manubrio (Manillar) para ser abarcados completamente con la mano y uno de ellos, (Derecho) girar simultáneamente para regular un control, en este caso el mango controla el acelerador. Diámetro y diseño establecido para este vehículo.
</t>
  </si>
  <si>
    <t>9.6</t>
  </si>
  <si>
    <t>Cauchos porta sprocket</t>
  </si>
  <si>
    <t xml:space="preserve"> Elemento de diferentes diámetros y formas irregulares en material de caucho macizo, resistente al desgaste, en forma circular unido por segmentos o individuales, alojados en una pieza circular metálica que se acopla con una rueda dentada que suaviza los impactos de tracción. Diámetro y diseño establecido para este vehículo.
</t>
  </si>
  <si>
    <t>9.7</t>
  </si>
  <si>
    <t>Cortavientos</t>
  </si>
  <si>
    <t xml:space="preserve">Elemento de material plástico y/o plástico de forma cónica irregular, alojados en los extremos del manillar que brindan protección a las manos. Diámetro y diseño establecido para este vehiculo. 
</t>
  </si>
  <si>
    <t>9.8</t>
  </si>
  <si>
    <t>Defensa metálica delantera</t>
  </si>
  <si>
    <t xml:space="preserve">Elemento metálico de diferentes formas y diseños que brinda seguridad al conductor y al motor. Diámetro y diseño establecido para este vehículo
</t>
  </si>
  <si>
    <t>9.9</t>
  </si>
  <si>
    <t>Deslizador de cadena</t>
  </si>
  <si>
    <t xml:space="preserve">Pieza de soporte de material de caucho resistente a desgaste donde se desliza la cadena absorbiendo los impactos de la misma. Diámetro y diseño establecido para este vehículo. 
</t>
  </si>
  <si>
    <t>9.10</t>
  </si>
  <si>
    <t>Eje delantero de llanta (Pasador)</t>
  </si>
  <si>
    <t xml:space="preserve">Pieza en acero formada por una barra rígida con cabeza, de diferentes diámetros utilizado en la fijación temporal de unas piezas con otras, que está dotado de una caña roscada, que mediante una fuerza de torsión ejercida en su cabeza con una llave adecuada o con un destornillador, se puede introducir en un agujero roscado a su medida o atravesar las piezas y acoplarse a una tuerca. Diámetro requerido para este vehículo.
</t>
  </si>
  <si>
    <t>9.11</t>
  </si>
  <si>
    <t>Eje palanca de cambios</t>
  </si>
  <si>
    <t xml:space="preserve">Pieza de acero al carbono formada por una barra rígida, de diferentes diámetros, que está dotado de una caña lisa, que en uno de sus extremos esta alojado de forma fija, un elemento tipo trapecio, escalonado, y en el otro un acabado de estriarias alojando una palanca de fijacion temporal que sincroniza las velocidades de forma voluntaria. Diámetro requerido para este vehículo.
</t>
  </si>
  <si>
    <t>9.12</t>
  </si>
  <si>
    <t>Eje trasero de llanta (Pasador)</t>
  </si>
  <si>
    <t>9.13</t>
  </si>
  <si>
    <t>Espejos retrovisores</t>
  </si>
  <si>
    <t xml:space="preserve">Objeto de superficie plana o curva que refleja la luz de tal manera que, para la luz incidente en algún rango de longitudes de onda, la luz reflejada conserva muchas o la mayoría de las características físicas detalladas de la luz original. Diámetro establecido para este vehículo.
</t>
  </si>
  <si>
    <t>9.14</t>
  </si>
  <si>
    <t>Farola delantera</t>
  </si>
  <si>
    <t xml:space="preserve">Dispositivos lumínicos de forma irregular, de lente convergente montados o instalados en la parte frontal, lateral o trasera de un vehículo que provee de iluminación  con seguridad en condiciones de baja visibilidad. Elemento requerido para este vehículo.
</t>
  </si>
  <si>
    <t>9.15</t>
  </si>
  <si>
    <t>Guardabarros delantero</t>
  </si>
  <si>
    <t xml:space="preserve">Elemento plástico y/o metálico rígido en forma de media luna, de diferentes tamaños que enmarca una rueda evitando la aspersión de arena, lodo, líquido y otros residuos del camino sean lanzados al aire por el neumático al rotar. Tamaño y diseño establecido para este vehículo.
</t>
  </si>
  <si>
    <t>9.16</t>
  </si>
  <si>
    <t>Guardabarros trasero</t>
  </si>
  <si>
    <t>9.17</t>
  </si>
  <si>
    <t>Guardacadena</t>
  </si>
  <si>
    <t xml:space="preserve">Elemento metálico o plástico moldeado, que hace sus veces de recinto cubriendo los conjuntos de la cadena y la rueda dentada. Protegiendo la cadena del barro y la suciedad y tiende a encerrar por completo o parcial el tren de transmisión. Diámetro establecido para este vehículo.
</t>
  </si>
  <si>
    <t>9.18</t>
  </si>
  <si>
    <t>Guaya acelerador</t>
  </si>
  <si>
    <t>9.19</t>
  </si>
  <si>
    <t>Guaya velocímetro</t>
  </si>
  <si>
    <t>9.20</t>
  </si>
  <si>
    <t>Manzana delantera (Cubo)</t>
  </si>
  <si>
    <t xml:space="preserve">Órgano generalmente cilíndrico de material de fundición maleable o esferoidal, acero al níquel-cromo-molibdeno, que se coloca en posición central respecto de algunas piezas que soporta y que han de girar, que desarrolla la función de soporte de las ruedas. En este caso, sobre el cubo se montan generalmente los tambores de freno; La fijación entre la rueda y el cubo se obtiene mediante alambres de acero llamados radios que fijan el aro donde se aloja el neumático y dan centro al mismo. Diámetro establecido para este vehículo.
</t>
  </si>
  <si>
    <t>9.21</t>
  </si>
  <si>
    <t>Manzana trasera (Cubo)</t>
  </si>
  <si>
    <t>Órgano generalmente cilíndrico de material de fundición maleable o esferoidal, acero al níquel-cromo-molibdeno, que se coloca en posición central respecto de algunas piezas que soporta y que han de girar, que desarrolla la función de soporte de las ruedas. En este caso, sobre el cubo se montan generalmente los tambores de freno; La fijación entre la rueda y el cubo se obtiene mediante alambres de acero llamados radios que fijan el aro donde se aloja el neumático y dan centro al mismo. Diámetro establecido para este vehículo.</t>
  </si>
  <si>
    <t>9.22</t>
  </si>
  <si>
    <t>Parrilla soporte maletero (Soporte)</t>
  </si>
  <si>
    <t xml:space="preserve">Elemento metálico tubular con formas y diseños característicos que lleva orificios de puntos de apoyo al chasis de la moto donde se aloja el maletero. Diámetro y diseño establecido para este vehículo.   
</t>
  </si>
  <si>
    <t>9.23</t>
  </si>
  <si>
    <t>Posa pie trasero</t>
  </si>
  <si>
    <t xml:space="preserve">Elemento plegable de diversos modelos y tamaños, metálico que en su exterior está recubierto de una goma antideslizante en algunos casos, con una base con tornillo y tuerca para su fijación donde se apoyan los pies dando firmeza y estabilidad al pasajero. Diámetro y modelo requerido para este vehículo.
</t>
  </si>
  <si>
    <t>9.24</t>
  </si>
  <si>
    <t>Rodamientos delanteros</t>
  </si>
  <si>
    <t>9.25</t>
  </si>
  <si>
    <t>Rodamientos traseros</t>
  </si>
  <si>
    <t>9.26</t>
  </si>
  <si>
    <t>Tapa latera izquierda</t>
  </si>
  <si>
    <t xml:space="preserve">Elemento metálico de aleación de aluminio de forma irregular, en forma de recipiente, que protege mecanismos internos del motor, a su vez sella, evitando fugas y/o pérdidas de fluidos. Diametro y modelo establecido para este vehiculo.
</t>
  </si>
  <si>
    <t>9.27</t>
  </si>
  <si>
    <t>Tapa lateral derecha</t>
  </si>
  <si>
    <t>9.28</t>
  </si>
  <si>
    <t>Tapa pin del piñón</t>
  </si>
  <si>
    <t xml:space="preserve">Elemento metálico de acero blando de fijación mecánica desmontable, en forma de disco con un agujero en el centro donde pasa un eje, posee tres orificios como puntos de sujeción con tornillos que impide el movimiento relativo entre las 2 piezas. Diámetro establecido para este vehículo
</t>
  </si>
  <si>
    <t>9.29</t>
  </si>
  <si>
    <t>Tensores cadena</t>
  </si>
  <si>
    <t>Elemento metálico de diversas formas y diámetros en ocasiones es un tornillo con rosca alojando dos tuercas, una de recorrido para la tensión y la otra de traba, en uno de sus extremos lleva un montaje en forma de disco con un agujero en el centro, donde pasa un eje, recuperando los juegos de la cadena debido a su alargamiento o al desgate de las ruedas dentadas. Y otros, en forma irregular de leva, con un agujero excéntrico, transformando el movimiento uniforme de rotación, en movimiento rectilíneo alternativo. Diámetro y modelo requerido para este vehículo.</t>
  </si>
  <si>
    <t>9.30</t>
  </si>
  <si>
    <t>Tijeras (Brazo oscilante trasero)</t>
  </si>
  <si>
    <t xml:space="preserve">Elemento metálico de diámetros y diseños diferentes formado por 2 tubos cuadrados unido entre si formando un tipo de v, que en un extremo lleva un orificio con un buje que va unido por un pivote al chasis, y el otro une la rueda trasera por un eje que gira. Los lados largos están conectados con uno o dos amortiguadores que controlan el movimiento oscilatorio del mismo. Diámetro y diseño establecido para este vehículo. </t>
  </si>
  <si>
    <t>9.31</t>
  </si>
  <si>
    <t>Tornillos de sprocket</t>
  </si>
  <si>
    <t>9.32</t>
  </si>
  <si>
    <t>Tornillos farola x unidad</t>
  </si>
  <si>
    <t>9.33</t>
  </si>
  <si>
    <t>Tornillos sillín x unidad</t>
  </si>
  <si>
    <t>9.34</t>
  </si>
  <si>
    <t>Tornillos tapa lateral</t>
  </si>
  <si>
    <t xml:space="preserve">Elemento mecánico cilíndrico con cabeza, generalmente metálico, aunque pueden ser de plástico, utilizado en la fijación temporal de unas piezas con otras, que está dotado de una caña roscada, que mediante una fuerza de torsión ejercida en su cabeza con una llave adecuada o con un destornillador, se puede introducir en un agujero roscado a su medida o atravesar las piezas y acoplarse a una tuerca.Diámetro requerido para este vehículo.  
</t>
  </si>
  <si>
    <t>9.35</t>
  </si>
  <si>
    <t>Tornillos tapa lateral piñón x 3</t>
  </si>
  <si>
    <t>9.36</t>
  </si>
  <si>
    <t>Trapecio (Soporte Amortiguador trasero)</t>
  </si>
  <si>
    <t>Elemento metálico de aleación de aluminio en forma de trapecio que fija el amortiguador al chasis con el brazo oscilante trasero que da estabilidad al vehículo. Lleva 3 orificios, que en su centro se alojan bujes, donde uno de ellos está sujeto al chasis, y los 2 restantes al brazo oscilante de la suspensión con el amortiguador. Diámetro establecido para este vehiculo.</t>
  </si>
  <si>
    <t>9.37</t>
  </si>
  <si>
    <t>Conjunto cerradura</t>
  </si>
  <si>
    <t>Dispositivos con carcaza metalica compuestos por el swich de encendido y la cerradura del deposito de combustible</t>
  </si>
  <si>
    <t xml:space="preserve"> MOTOCICLETA SUZUKI VSTROM</t>
  </si>
  <si>
    <t>Cilindro freno delantero (Bomba freno)</t>
  </si>
  <si>
    <t>elemento en forma de cubo donde se deposita el aceite hidraulico de freno y los  componentes de la bomba de freno elaborado en aleacion ubicado en el manilar de la motocicleta</t>
  </si>
  <si>
    <t>Juego de Piston y Copa Cilindro delantero</t>
  </si>
  <si>
    <t>Se compone de 5 elementos cuya funcion es realizar la compresion del aceite hidraulico para accional la pinza de frenos delantera se encuentra en el interior de la bomba de frenos</t>
  </si>
  <si>
    <t>Pinza freno delantero</t>
  </si>
  <si>
    <t xml:space="preserve">Elaborada en aleacion de alta resistencia al calor contiene en sus interior los pistones y el sistema hidraulico que se encarga de sujetar los discos de freno </t>
  </si>
  <si>
    <t>Porta pinza (soporte)</t>
  </si>
  <si>
    <t>Valvula purgadora pinza</t>
  </si>
  <si>
    <t>Juego de Pastillas delanteras</t>
  </si>
  <si>
    <t xml:space="preserve">Compunente elaborado en material garvanizado tucsteno y otros componentes hacen presion directa en el disco de freno </t>
  </si>
  <si>
    <t xml:space="preserve">Elaborado en acero de alta resistencia a las altas temperaturas con perforaciones que discipan el calor </t>
  </si>
  <si>
    <t>Manguera freno delantero No 1</t>
  </si>
  <si>
    <t>Elaborada en acero con recublimiento de caucho, se encarga del transporte del aceite hidraulico entre la pinza derecha y la pinza izquierda</t>
  </si>
  <si>
    <t>Latiguillo freno delantero</t>
  </si>
  <si>
    <t>Elaborado acero galvanizado recubiero en caucho con extremos metalicos se encarga de transportar el aceite hidraulico entre la bomba de freno delantero y la pinza derecha del freno delantero</t>
  </si>
  <si>
    <t>Anillo sensor de velocidad delantero</t>
  </si>
  <si>
    <t>Elaborado en acero galvanizado en forma circular con ranuras, anclado a la rueda delantera</t>
  </si>
  <si>
    <t>Pinza  freno trasero</t>
  </si>
  <si>
    <t>Pasador pinza freno trasero</t>
  </si>
  <si>
    <t xml:space="preserve">Elaborado en acero roscado que se encarga de sujetar la pinza de feno al soporte de feno </t>
  </si>
  <si>
    <t>Elemento cilindrico elaborado en acero de alta resistencia, en su interior se encuentra el conjunto del piston, se encarga de realizar el empuje del liquido hidraulico que acciona la mordaza trasera</t>
  </si>
  <si>
    <t>Juego de Piston y copa bomba de freno trasero</t>
  </si>
  <si>
    <t>Compuesto por la biela de empuje, guarda polvos anillos y resortes o muelles</t>
  </si>
  <si>
    <t>Deposito aceite hidraulico freno trasero</t>
  </si>
  <si>
    <t>Elaborado en plastico en forma de cubo, contiene en su interior un diafragma que mantiene la compresion del liquido de frenos</t>
  </si>
  <si>
    <t>Conjunto de manguera freno trasero No 2</t>
  </si>
  <si>
    <t>Elaborado en caucho de alta resistencia a la presion, transporta el liquido de frenos entre el deposito de frenos trasero y la bomba de frenos trasera</t>
  </si>
  <si>
    <t>Latiguillo freno trasero</t>
  </si>
  <si>
    <t>Palanca de freno trasero</t>
  </si>
  <si>
    <t>Elaborada en acero se encarga de accionar la bomba de frenos mediante presion</t>
  </si>
  <si>
    <t>Conjunto amortiguador trasero Monoshock</t>
  </si>
  <si>
    <t>Cojinete17x24x25</t>
  </si>
  <si>
    <t>Conjunto basculante trasero</t>
  </si>
  <si>
    <t>Elaborado en acero de alta resistencia se encarga de anclar la rueda trasera y el chasis de la motocicleta</t>
  </si>
  <si>
    <t>Eje pivote del basculante trasero</t>
  </si>
  <si>
    <t>tornillo cilindrico en acero roscado en los dos extremos sostiene el conjunto del basculante tresero y el chasis de la motocicleta</t>
  </si>
  <si>
    <t>Espaciador basculante trasero</t>
  </si>
  <si>
    <t>Elemento cilindrico bueco por donde pasa el pivote se encarga de mantener el espacio entre los cojinetes del sistema de basculante</t>
  </si>
  <si>
    <t>Tuerca eje pivote trasero</t>
  </si>
  <si>
    <t>Elaborada en acero galvanizado con cuatro ranuras roscada en su interior se encarga de sujetar el eje pivote al chasis de la motocicleta</t>
  </si>
  <si>
    <t>Juego Cojinetes basculante trasero</t>
  </si>
  <si>
    <t xml:space="preserve">Elaborados en acero de alta resistencia con cilindros metalicos en medio de dos anillos de acero actua en del busculante permitiendo el movimiento del eje pivote en el interior del basculante </t>
  </si>
  <si>
    <t>Juego de pernos palanca amortiguador trasero</t>
  </si>
  <si>
    <t>Conjunto de tornillos de acero galvanizados roscados que se encargar de sujetar la palanca de amortiguador y la viela</t>
  </si>
  <si>
    <t xml:space="preserve">Botella derecha </t>
  </si>
  <si>
    <t xml:space="preserve">Elemento cilindrico en acero de alta resistencia con iterior hueco en su interior se aloja el sistema de las barras telescopicas muelles y cilindros conecta mediante el eje a la rueda delantera </t>
  </si>
  <si>
    <t>Botella izquierda</t>
  </si>
  <si>
    <t>Tubo de inmercion (barra)  Horquilla barra delantera</t>
  </si>
  <si>
    <t>Elemento cilindrico hueco elaborado en acero de alta resistencia diseñada para soportar la fuerza vertical de la motocicleta junto con la botella son los elementos principales del sistema de suspensión delantera</t>
  </si>
  <si>
    <t>Distanciador muelle</t>
  </si>
  <si>
    <t>Elemento cilindrico en acero de alta resistencia con interior hueco el cual actua en el interior de la barra como seprador entre el muelle y el tapon de la barra</t>
  </si>
  <si>
    <t>Resorte acerado el cual se encuentra en el interior de la horquilla</t>
  </si>
  <si>
    <t>Anillo (seguro) tapon barra delantera</t>
  </si>
  <si>
    <t>Tornillo roscado elaborado en acero galvanizado el cual actua como tapon en la parte superior de la horquilla</t>
  </si>
  <si>
    <t>Juego de sellos guardapolvo</t>
  </si>
  <si>
    <t xml:space="preserve">Elemento elaborado en recina rigida en forma circular que actua como sello entre el tubo de inmercion y la boterlla. </t>
  </si>
  <si>
    <t>Soporte de direccion</t>
  </si>
  <si>
    <t>Elemento en acero reforzado en forma de T invertid, posee un pibote central roscado en un extremo, es el punto de alclaje de las horquillas con el chasis de la motocicleta</t>
  </si>
  <si>
    <t xml:space="preserve">Soporte Superior </t>
  </si>
  <si>
    <t xml:space="preserve">Elemento de acero reforzado el cual presenta tres orificios uno central que lo comunica con el vastago de direccion, y dos laterales los cuales abrazan la parte superior de la horquilla </t>
  </si>
  <si>
    <t>Sello direccion Inferior</t>
  </si>
  <si>
    <t>Ronda circular de acero que aisla las cunas de direccion del vastago de direccion evidando la friccion</t>
  </si>
  <si>
    <t>Tuerca espiga de direccion</t>
  </si>
  <si>
    <t>Tapon circular en acero roscado en su interior sujeta la parte superior del vastago manteniendo unida el soporte superior con el inferior</t>
  </si>
  <si>
    <t>Conjunto cable embrague</t>
  </si>
  <si>
    <t>Latiguillo elaborado en acero con recubrimiento de caucho el cual aloja en su interior una guaya de acero la cual va desde la palanca de clutch hasta la el brazo de embrague ubicado en la parte superior de la tapa de clutch</t>
  </si>
  <si>
    <t>Cabre acelerador No 1</t>
  </si>
  <si>
    <t>Latiguillo elaborado en acero con recubrimiento de caucho el cual aloja en su interior una guaya de acero la cual va desde la maneta derecha hasta el cuerpo de aceleracion</t>
  </si>
  <si>
    <t>Cabre acelerador No 2</t>
  </si>
  <si>
    <t>Palanca de freno delantero</t>
  </si>
  <si>
    <t xml:space="preserve">Elemento elaborado el aleacion de aluminio se encarga de accionar la bomba de freno delantero </t>
  </si>
  <si>
    <t>Palanca Clutch</t>
  </si>
  <si>
    <t>Elemento elaborado en aleacion de aluminio se encarga de halar el cable de embrague</t>
  </si>
  <si>
    <t>Protector palanca clutch</t>
  </si>
  <si>
    <t>elemento elaborado en recina rigida con una ronda circular roscada elaborada en aluminio que evita la presion directa de la guaya de clutch soble la palanca</t>
  </si>
  <si>
    <t>Juego de manetas</t>
  </si>
  <si>
    <t>Elementos con forma cilindrica elaborados en caucho con interior huecos los cuales van fijados a los dos extremos del manillas.</t>
  </si>
  <si>
    <t>Manzana Clutch (Rueda dentada)</t>
  </si>
  <si>
    <t>Juego discos embrague</t>
  </si>
  <si>
    <t>disco circular metálico cubierto de material de fricción resistente a las altas temperaturas  transmite la potencia del motor a la caja de cambios</t>
  </si>
  <si>
    <t>separadores discos embrague</t>
  </si>
  <si>
    <t>discos metalicos circulares dentados en su parte interior resistentes a las altas temperaturas actuan como aisladores entre los discos de embrague</t>
  </si>
  <si>
    <t>Empujador embrague</t>
  </si>
  <si>
    <t>elemento cilindrico elaborado en acero el cual actua empujando el plato de presion y liberando los discos de embrague</t>
  </si>
  <si>
    <t>Varilla de embrague derecha</t>
  </si>
  <si>
    <t>elemento en acero con forma cilindica la cual comunicaca la junta de clutch con el eje de embrague</t>
  </si>
  <si>
    <t>Varilla de embrague izquierda</t>
  </si>
  <si>
    <t xml:space="preserve">elemento en acero con forma cilindica estriada en uno de sus extremos </t>
  </si>
  <si>
    <t>Eje palanca de embrague</t>
  </si>
  <si>
    <t xml:space="preserve">elemento cilindrico en acero estriado en uno de sus extremos que comunica la palanca de embrague con el empujador </t>
  </si>
  <si>
    <t>Palanca de embrague</t>
  </si>
  <si>
    <t>Elemento metalico con un orificio dentado el cual sujeta el eje de embrague y una ranura donde se aloja la guaya del clutch</t>
  </si>
  <si>
    <t>Eje de transmision (primario)</t>
  </si>
  <si>
    <t>Elemento cilindrico en acero con ranuras en su cuerpo el cual transfiere la potencia generada por el motor se conecta mediante piñones al eje conductor secundario</t>
  </si>
  <si>
    <t>Eje conductor (Secundario)</t>
  </si>
  <si>
    <t>Barra cilindrica en acero estriado en un extremo lleva la fuerza generada en el eje de transmision primario a  el piñon de salida</t>
  </si>
  <si>
    <t>Rueda dentada</t>
  </si>
  <si>
    <t xml:space="preserve">mecanismo en acero de alta resistencia de forma circular que transmite movimiento mediante “dientes”. Los dientes rodean la rueda en todo su perímetro se encuentra </t>
  </si>
  <si>
    <t>Cojinete 25x62x17</t>
  </si>
  <si>
    <t>Cojinete 17x40x12</t>
  </si>
  <si>
    <t>Rodamiento  20X52X15</t>
  </si>
  <si>
    <t>Elaborado en acero de alta resistenciabolas metalicos en medio de dos anillos de acero actua en el eje de transmision primario</t>
  </si>
  <si>
    <t>Horquilla selectora de cambio</t>
  </si>
  <si>
    <t>Dispositivo cilindico en acero facilita la interacción entre el pedal de cambios y la caja de cambios</t>
  </si>
  <si>
    <t>Conjunto pedal de cambio</t>
  </si>
  <si>
    <t>Elemento metalico en forma de palacan con un orificio que permite alclado al eje de cambos</t>
  </si>
  <si>
    <t>Piñon de salida</t>
  </si>
  <si>
    <t>disco dentado en acero de alta resistencia que transfiere la potencia generada por el eje conductor secundario a la cadena de la motocicleta</t>
  </si>
  <si>
    <t>Cadena</t>
  </si>
  <si>
    <t>Conjunto de eslabones en acero enlazados entre si mediante bujes encargada de trasmitir la potencia del motor a la rueda trasera de la motocicleta</t>
  </si>
  <si>
    <t>Cojunto soporte escobillas</t>
  </si>
  <si>
    <t xml:space="preserve">Componente electrico donde se alojan las escobillas del motor de arranque compuesto por un disco metalico </t>
  </si>
  <si>
    <t>Estator</t>
  </si>
  <si>
    <t>volante magnético es un elemento que suele ir instalado en la punta izquierda del cigüeñal y aprovecha su giro para generar electricidad</t>
  </si>
  <si>
    <t xml:space="preserve">Carcaza de acero en forma de circular donde se aloja el estator </t>
  </si>
  <si>
    <t>Cable motor de arranque</t>
  </si>
  <si>
    <t>Line electrica recubierta de caucho o material aislante con interior de cobre con bornes metalicos en los extremo, comunica la bateria con el motor de arranque</t>
  </si>
  <si>
    <t>Rele motor de arranque</t>
  </si>
  <si>
    <t>Dispositivo electronico en forma de cubo con tres bornes de contato o patas elaborado en una resina rigida encargada de redirigir la energía de la batería de arranque hacía el motor para que este comience a girar</t>
  </si>
  <si>
    <t>Rectificador</t>
  </si>
  <si>
    <t>ECU</t>
  </si>
  <si>
    <t>Fusible 30A</t>
  </si>
  <si>
    <t xml:space="preserve">Elaborado en polietileno material traslucido consta de un soporte y un filamento o lámina de metal o aleación de bajo punto de fusión que reacciona y se funde cuando la intensidad de corriente supera los 30A </t>
  </si>
  <si>
    <t>Velocimetro</t>
  </si>
  <si>
    <t xml:space="preserve">Unidad de informacion ubicada junto al manilar de la motocicleta elaborada en resina rigida a base de polietileno presenta una forma rectangular </t>
  </si>
  <si>
    <t>Faro delantero</t>
  </si>
  <si>
    <t xml:space="preserve">Dispositivos lumínicos de forma irregular, con cristales concavos en su interir cuya funcion consiste en reflejar la luz emitida por bombilla
</t>
  </si>
  <si>
    <t>Bombilla 12V 60/55W, H4</t>
  </si>
  <si>
    <t xml:space="preserve">Dispositivo luminoso con filamento en su interior elaborado en cristal </t>
  </si>
  <si>
    <t>Bombilla 12V/5W</t>
  </si>
  <si>
    <t>Juego direccionales delanteras</t>
  </si>
  <si>
    <t xml:space="preserve">Dispositivo luminoso de diversas formas y diámetros, intermitente con una carcasa plástica 
</t>
  </si>
  <si>
    <t>Juego direccionales traseras</t>
  </si>
  <si>
    <t>Bombilla 12V / 21W</t>
  </si>
  <si>
    <t>Rele intermitentes</t>
  </si>
  <si>
    <t>Conjunto Stop</t>
  </si>
  <si>
    <t>Dispositivo optico trasero con carcaza plastica color rojo el cual se activa al momento de accionar es sistema de frenos</t>
  </si>
  <si>
    <t>Bombilla 12V 21/5W</t>
  </si>
  <si>
    <t>Lampara matricula</t>
  </si>
  <si>
    <t>Disposivo optico luminoso con bombillo en su interior ubicado en la parte superior de la placa de la motocicleta</t>
  </si>
  <si>
    <t>Instalacion Electrica (Ramal)</t>
  </si>
  <si>
    <t>Presenta forma redondeada elaborado en resina de alta resistencia posee una serie de botones o mandos desde donde se controlan funciones como pito direccionales entre otras</t>
  </si>
  <si>
    <t>Presenta forma redondeada elaborado en resina de alta resistencia se encuentra el boton de encendido de la motocicleta y el de apagado del motor</t>
  </si>
  <si>
    <t>Bujia CR7EIA-9</t>
  </si>
  <si>
    <t>Dispositivo electrico en forma cilindica elaborado en metal principalmente elemento que produce el encendido de la mezcla de combustible y oxígeno en los cilindros</t>
  </si>
  <si>
    <t>Bujia CR8EIA-9</t>
  </si>
  <si>
    <t>Bujia CR9EIA-9</t>
  </si>
  <si>
    <t>Interruptor embrague</t>
  </si>
  <si>
    <t>Dispositivo electronico de aspecto cilindrico con recubrimieto de resina de alta resistencia presenta un conjunto de clanes y un conector Al presionar el pedal del embrague, el interruptor se cierra, completando el circuito eléctrico</t>
  </si>
  <si>
    <t>Sensor posicion de marcha</t>
  </si>
  <si>
    <t>Dispositivo de aspecto cilindrico con carcaza de resina posee un punto de coneccion con tres pines identifica la posición y velocidad de giro del cigüeñal en el motor</t>
  </si>
  <si>
    <t>Cojunto sensor cuerpo de aceleracion</t>
  </si>
  <si>
    <t>Dispositivo electronico encargado de enviar información al Módulo de Control Electrónico, o ECM, sobre la posición de la mariposa de aceleración, controla el flujo de aire que entra en el motor y por lo tanto, la inyección de combustible en los cilindros</t>
  </si>
  <si>
    <t>Sensor presion de aire</t>
  </si>
  <si>
    <t>Dispositivo electronico con recubrimiento plastico ubicado en el conjunto del filtro de aire mide el volumen de aire en el colector de admisión para realizar adecuadamente la mezcla entre combustible y oxígeno en la cámara de combustión</t>
  </si>
  <si>
    <t>Sensor temperatura aire</t>
  </si>
  <si>
    <t>Disposito electronico con carcaza plastica cumple con la función de supervisar la temperatura del aire que entra en el motor del vehículo</t>
  </si>
  <si>
    <t>Sensor Oxigeno</t>
  </si>
  <si>
    <t>Elemento cilindrico elaborado en metal se encuentra ubicado en el sistema de escape de la motocicleta y su principal función es analizar la cantidad de oxígeno presente en los gases de escape expulsados por el motor</t>
  </si>
  <si>
    <t>Sensor temperatura agua</t>
  </si>
  <si>
    <t>Elemento cilindrico elaborado en cobre y plastico permite que la unidad de control identifique el sobrecalentamiento del motor o un aumento inusual de la temperatura</t>
  </si>
  <si>
    <t>MOTOR Y SISTEMA DE ALIMENTACION</t>
  </si>
  <si>
    <t>Conjunto culata delantera</t>
  </si>
  <si>
    <t>placa metalica rectangura elaborada en acero de alta resistencia situado en la parte superior del bloque motor y cuya principal función es la de sellar las cámaras de combustión y proporcionar un alojamiento para las válvulas y el árbol de levas</t>
  </si>
  <si>
    <t>Junta de culata</t>
  </si>
  <si>
    <t>Pieza de material deformable, que se coloca entre la culata y el bloque de cilindros de un motor para garantizar la estanquidad entre ambas piezas</t>
  </si>
  <si>
    <t xml:space="preserve">Camara de acero cilindrica de alta resistencia al calor y la friccion donde se quema el combustible </t>
  </si>
  <si>
    <t>Junta cilindro</t>
  </si>
  <si>
    <t>Pieza de material deformable, que se coloca entre el bloque de cilindros y el conjunto del carter evita la fuga de liquidos y el ingreso de otros agentes</t>
  </si>
  <si>
    <t>Conjunto carter</t>
  </si>
  <si>
    <t>carcaza metalica de alta resistencia componente del motor donde se deposita el aceite que se encarga de lubricar el motor</t>
  </si>
  <si>
    <t>Tapon carter</t>
  </si>
  <si>
    <t>Dispositivo cilindico roscado elaborado en hierro ubicado en la perte inferior del  carter para el drenado del aceite</t>
  </si>
  <si>
    <t>Plato desvaporizador</t>
  </si>
  <si>
    <t>Disco metalico de acero con orificio central ubicado entre la tapa cubierta del motor y la tapa de proteccion del embrague</t>
  </si>
  <si>
    <t>Tapa piñon motor</t>
  </si>
  <si>
    <t>Placa metalica irregular elaborada en metal carcaza que resguada el piñon de salida del motor</t>
  </si>
  <si>
    <t>Tapa proteccion del embrague</t>
  </si>
  <si>
    <t>Placa metalica circular elaborada en acero que resguarda el mecanismo de embrague y parte baja del carter</t>
  </si>
  <si>
    <t>Cigüeñal</t>
  </si>
  <si>
    <t>barra o eje elaborado en acedo de alta resistencia al calor formado  por codos o contrapesos y su funcionamiento se basa en el mecanismo de biela-manivela</t>
  </si>
  <si>
    <t>cojinete cigüeñal</t>
  </si>
  <si>
    <t>Rueda metalica elaborada en acero con bolas de acero en su interior permiten que la biela pueda girar libremente en el cigüeñal, y al mismo tiempo también hace posible que el cigüeñal gire con la mínima resistencia sobre el bloque motor</t>
  </si>
  <si>
    <t>biela</t>
  </si>
  <si>
    <t>elaborada en acero o aleacion de alta resistencia tiene forma de barra y dispone de articulaciones en ambos extremos. Es aquella pieza que conecta el cigüeñal con el pistón</t>
  </si>
  <si>
    <t>casquillo de biela</t>
  </si>
  <si>
    <t>plaquetas semicirculares elaboradas en acero elementos del motor que protegen y permiten el libre giro de las piezas</t>
  </si>
  <si>
    <t>piston</t>
  </si>
  <si>
    <t>Pieza cilindrica fabricado en distintos compuestos también conocido como émbolo, es parte del motor y se mueve de manera alternativa dentro de un cilindro</t>
  </si>
  <si>
    <t>Aro de piston</t>
  </si>
  <si>
    <t>Anillos metalicos de acero ubicados en la parte superior del pistón asegurando la estanqueidad de los gases con la cámara de combustión</t>
  </si>
  <si>
    <t>Bulon</t>
  </si>
  <si>
    <t>Pieza cilíndrica en acero que se utiliza como pasador o perno para unir el cigüeñal y el piston</t>
  </si>
  <si>
    <t>Piñon eje de levas</t>
  </si>
  <si>
    <t>Corona dentada en acero o engranaje soldada a un disco liso estriado en su enterior el cual se situa en el eje del cigüeñal</t>
  </si>
  <si>
    <t>Piñon conductor bomba de agua</t>
  </si>
  <si>
    <t xml:space="preserve">Reda dentada en acero estriada en su parte interna ubicado sobre el eje del cigüeñal </t>
  </si>
  <si>
    <t xml:space="preserve">Rueda mecánica giratoria en acero con dientes que engranan </t>
  </si>
  <si>
    <t>Tornillo engrnaje primario</t>
  </si>
  <si>
    <t>Tornillo en acero roscado de alta resistencia se fijan a la polea del cigüeñal sostienePiñon conductor bomba de agua</t>
  </si>
  <si>
    <t>Conjunto embrague starter</t>
  </si>
  <si>
    <t>Esta conformado por una campana dentada en acero la cual posee en su interior un disco de acero de menor diametro su función principal es conectar y desconectar el motor de arranque del motor de combustión interna cuando se inicia el encendido</t>
  </si>
  <si>
    <t>Piñon arranque</t>
  </si>
  <si>
    <t>Disco dentado en acero de alta resistencia Es la parte con la que el motor de arranque hace girar el volante motor, gracias a que éste tiene el borde dentado</t>
  </si>
  <si>
    <t>Perno piñon loco motor de arranque</t>
  </si>
  <si>
    <t>Barra cilindrica en acero lisa con interior hueco el cual actua junto con el piñon de arranque</t>
  </si>
  <si>
    <t>Arbol de levas</t>
  </si>
  <si>
    <t>elemento en acero que actua como temporizador de tipo mecánico cíclico que se encarga de activar las distintas partes del engranaje</t>
  </si>
  <si>
    <t xml:space="preserve">Valvula </t>
  </si>
  <si>
    <t>elementos metálicos que permiten la entrada de la mezcla de combustible/aire y la salida de los gases de la combustión</t>
  </si>
  <si>
    <t>Resorte en acero elástico capaz de almacenar energía y desprenderse de ella sin sufrir deformación permanente</t>
  </si>
  <si>
    <t>Conjunto de eslabones de acero enlazados entre si Su función principal es la de sincronizar el movimiento del cigüeñal con el árbol de levas, garantizando que las válvulas se abran y cierren en el momento preciso durante el ciclo de combustión</t>
  </si>
  <si>
    <t>Guia cadena No 1</t>
  </si>
  <si>
    <t>Guia cadena No 2</t>
  </si>
  <si>
    <t>Tensor cadena de distribucion</t>
  </si>
  <si>
    <t>Platina metalica de acero alargada y plana con doble que le permite guiar la cadena de distribusion</t>
  </si>
  <si>
    <t>Tensor cadena delantera</t>
  </si>
  <si>
    <t xml:space="preserve">Elemento de aspecto cilindico equipado con un pasado asistido mediante resorte </t>
  </si>
  <si>
    <t>6.32</t>
  </si>
  <si>
    <t>Tensor cadena Trasera</t>
  </si>
  <si>
    <t>6.33</t>
  </si>
  <si>
    <t>Cuerpo aceletador</t>
  </si>
  <si>
    <t>componente del sistema de admisión del motor posee una valvula de mariposa que controla la cantidad de aire que entra en el interior del motor</t>
  </si>
  <si>
    <t>6.34</t>
  </si>
  <si>
    <t>Inyector</t>
  </si>
  <si>
    <t>elemento electronico del sistema de inyeccion posee carcasa metalica su función es suministrar la cantidad precisa de combustible a cada cilindro en el momento exacto</t>
  </si>
  <si>
    <t>6.35</t>
  </si>
  <si>
    <t>6.36</t>
  </si>
  <si>
    <t>Junta filtro de aire</t>
  </si>
  <si>
    <t xml:space="preserve">Pieza de material deformable (caucho), se ubica en la tapa caja filtro garantizando estanquidad de piezas </t>
  </si>
  <si>
    <t>6.37</t>
  </si>
  <si>
    <t xml:space="preserve">Pipa escape trasero </t>
  </si>
  <si>
    <t>Elemento cilindrico elaborado en laton consta de varias partes que trabajan en conjunto para guiar los gases de escape desde el motor hasta el exterior de la moto</t>
  </si>
  <si>
    <t>6.38</t>
  </si>
  <si>
    <t>Tubo brida</t>
  </si>
  <si>
    <t>Elemento cilindrico elaborado en metal que une el escape con la pipa de escape en forma hermética y segura</t>
  </si>
  <si>
    <t>6.39</t>
  </si>
  <si>
    <t>Escape</t>
  </si>
  <si>
    <t>Elemento cilindrico estructura laberíntica compuesta por varios tabiques donde se lleva a cabo, la absorción de los sonidos procedentes del motor</t>
  </si>
  <si>
    <t>6.40</t>
  </si>
  <si>
    <t>Bomba combustible</t>
  </si>
  <si>
    <t>motor eléctrico cilindrico con carcaza metalica que acciona dos engranajes y alimenta el motor con gasolina a través de la bomba de inyección o directamente al inyector</t>
  </si>
  <si>
    <t>enfriador de aceite</t>
  </si>
  <si>
    <t>Caja metalica circular con conductos internos que permiten la circulacion de aceite, posee un orificio de entrada derefrigerante y uno de salida se encuentra conectado al filtro de aceide mediante una union metalica roscada</t>
  </si>
  <si>
    <t>Tubo de entrada</t>
  </si>
  <si>
    <t>Manquera de caucho de alta resistencia a altas temperaturas permite la circulacion del aceite desde el radiador hacia el enfriador de aceite</t>
  </si>
  <si>
    <t>Tubo de salida</t>
  </si>
  <si>
    <t>Manquera de caucho de alta resistencia a altas temperaturas permite la circulacion del aceite desde el enfriador de aceite hacia el radiador</t>
  </si>
  <si>
    <t>Componente elaborado en acero de alta resistencia el cual posee un una serie de coronas dentadas y conductos en su interior su funcion es aspirar el aceite del cárter y enviarlo a través de los conductos hacia los diferentes componentes del motor que requieren lubricación</t>
  </si>
  <si>
    <t>Piñon bomba de aceite</t>
  </si>
  <si>
    <t xml:space="preserve">Corona dentada en acero la cual actua en el interior de la bomba de aceite </t>
  </si>
  <si>
    <t xml:space="preserve">Valvula bomba de aceite </t>
  </si>
  <si>
    <t>Elemento cilindrico en acero hueco en su interior con perforaciones en sus costados los cuales le permiten distribuir aceite hacia los diferentes componentes del motor que requieren lubricación</t>
  </si>
  <si>
    <t>Conjunto bomba de agua</t>
  </si>
  <si>
    <t xml:space="preserve">Dispositivo metalico elabotado en acero de alta resistencia </t>
  </si>
  <si>
    <t>Impulsor eje bomba de agua</t>
  </si>
  <si>
    <t xml:space="preserve">Dispositivo circular plastico con aspas montado sobre el eje de la bomba de agua </t>
  </si>
  <si>
    <t>Reten bomba de agua</t>
  </si>
  <si>
    <t>Cojinete 10X26X8</t>
  </si>
  <si>
    <t xml:space="preserve">Rueda metalica elaborada en acero con bolas de acero en su interior permiten que el eje de la bomba de agua gire libremente </t>
  </si>
  <si>
    <t>Conjnto radiador</t>
  </si>
  <si>
    <t>Ventilador radiador</t>
  </si>
  <si>
    <t>Dispositivo plastico tiene la función de generar un flujo de aire que ayuda a enfriar tanto el motor como el sistema de refrigeración</t>
  </si>
  <si>
    <t>Tapon radiador</t>
  </si>
  <si>
    <t>Dispositivo circular metalico diseñados para sellar la parte superior de la boca de llenado del radiador para evitar pérdida de anticongelante</t>
  </si>
  <si>
    <t>Deposito expansion</t>
  </si>
  <si>
    <t>compartimento interior plastico  que sirve para almacenar el líquido refrigerante destinado para el motor y para comprobar su calidad</t>
  </si>
  <si>
    <t>Conector (termostato)</t>
  </si>
  <si>
    <t>Dispositivo metalico en forma de campaña, se encarga de alojar el termostato y permitir el paso del liquido desde el motor hacia el termostaro</t>
  </si>
  <si>
    <t xml:space="preserve">Capuchon conector </t>
  </si>
  <si>
    <t>Dispositivo externo metalico en forma de campana permite el paso del liquido desde el termostato hacia el radiador</t>
  </si>
  <si>
    <t>Dispositivo metalico regula el sistema de refrigeración del motor. Su función es mantener al motor dentro del rango de temperatura ideal para su funcionamiento</t>
  </si>
  <si>
    <t>Retenedores guardapolvo barras delanteras</t>
  </si>
  <si>
    <t xml:space="preserve">Reloj velocímetro </t>
  </si>
  <si>
    <t xml:space="preserve">Instrumento de diversas formas en su mayoría circular, análogos y/o electrónicos que mide el valor de la velocidad media de un vehículo.protegido por una carcaza plastica y un visor transparente en acrilico, que posee en su interior un conjunto de pequeñas ruedas dentadas que son giradas por un cable y/o guaya, en la mayoría de casos, o por un cable eléctrico que envia pulsos electromagnéticos, dando movimiento a una aguja indicadora o puntero apuntando a una dirección adecuada. Posee una numeración que da el valor de velocidad ya sea en millas o KM/H dependiendo el modelo de aplicación del vehículo. Diámetro y modelo establecido para este vehículo.
</t>
  </si>
  <si>
    <t xml:space="preserve"> MOTOCICLETA SUZUKI GS125</t>
  </si>
  <si>
    <t>Bandas freno trasero</t>
  </si>
  <si>
    <t xml:space="preserve">Es un elemento de fibras aramidas y semi-metálicas, pieza con forma de media luna se llama red y tiene agujeros y ranuras en diferentes formas que sujetan los elementos de reajuste automático.  Diametro establecido para este vehículo.
</t>
  </si>
  <si>
    <t>Depósito de líquido de frenos</t>
  </si>
  <si>
    <t>componente fundamental del sistema de freno delantero (si es de disco). Se encuentra generalmente ubicado cerca del manillar derecho, conectado a la bomba de freno.</t>
  </si>
  <si>
    <t>Tambor de freno</t>
  </si>
  <si>
    <t>El tambor de freno en la Suzuki GS125 es el sistema de frenado trasero que funciona por fricción interna entre zapatas y el tambor</t>
  </si>
  <si>
    <t>Zapatas de freno</t>
  </si>
  <si>
    <t>Las zapatas de freno de la Suzuki GS125 son parte del sistema de freno trasero de tambor y se encargan de generar fricción contra el tambor para reducir la velocidad de la moto.</t>
  </si>
  <si>
    <t>Resorte de retorno</t>
  </si>
  <si>
    <t>El resorte de retorno en la Suzuki GS125 es un componente esencial del sistema de freno trasero de tambor. Su función principal es devolver las zapatas de freno a su posición original después de que se suelta el pedal de freno</t>
  </si>
  <si>
    <t>Varilla o cable de freno</t>
  </si>
  <si>
    <t>La varilla o cable de freno en la Suzuki GS125 es el componente que transmite la fuerza desde el pedal de freno trasero hasta el tambor de freno, permitiendo la activación del sistema de frenado.</t>
  </si>
  <si>
    <t>leva de freno</t>
  </si>
  <si>
    <t>La leva de freno en la Suzuki GS125 es un componente clave en el sistema de freno trasero de tambor, ya que convierte el movimiento de la varilla o cable de freno en la apertura de las zapatas dentro del tambor, permitiendo el frenado.</t>
  </si>
  <si>
    <t>Palanca  de freno</t>
  </si>
  <si>
    <t>Activa el freno de tambor trasero mediante una varilla o cable de freno.</t>
  </si>
  <si>
    <t>Barras telescópicas</t>
  </si>
  <si>
    <t>Barras de la horquilla</t>
  </si>
  <si>
    <t>componente esencial de la suspensión delantera, ya que permiten absorber impactos y mantener la estabilidad de la moto en diferentes tipos de terreno</t>
  </si>
  <si>
    <t>Botellas de la horquilla</t>
  </si>
  <si>
    <t>Las botellas de la horquilla de la Suzuki GS125 son la parte inferior de la suspensión delantera, encargadas de alojar el sistema de amortiguación y permitir el correcto funcionamiento de la horquilla telescópica</t>
  </si>
  <si>
    <t>Resortes internos</t>
  </si>
  <si>
    <t>Los resortes internos de la horquilla en la Suzuki GS125 son un componente clave en el sistema de suspensión delantera. Su función es absorber impactos, mantener la estabilidad y proporcionar un recorrido suave al conducir.</t>
  </si>
  <si>
    <t>Guardapolvos horquillas</t>
  </si>
  <si>
    <t>Los guardapolvos de horquillas en la Suzuki GS125 son un componente esencial que protege las barras de suspensión contra polvo, agua y suciedad, evitando el desgaste prematuro de los retenes y el aceite de la horquilla.</t>
  </si>
  <si>
    <t>retenes horquilla</t>
  </si>
  <si>
    <t>Los retenes de horquilla en la Suzuki GS125 son piezas esenciales del sistema de suspensión delantera. Su función es evitar que el aceite de la horquilla se escape y, al mismo tiempo, impedir que polvo, agua o suciedad ingresen al interior de las botellas.</t>
  </si>
  <si>
    <t>Amortiguadores traseros</t>
  </si>
  <si>
    <t>Los amortiguadores traseros de la Suzuki GS125 son parte fundamental del sistema de suspensión trasera, encargados de absorber impactos, proporcionar estabilidad y mejorar la comodidad al conducir.</t>
  </si>
  <si>
    <t>Resortes helicoidales</t>
  </si>
  <si>
    <t>Los resortes helicoidales de la Suzuki GS125 forman parte de los amortiguadores traseros y son fundamentales para la suspensión trasera, ya que absorben impactos y ayudan a mantener la estabilidad de la moto</t>
  </si>
  <si>
    <t>Anclajes y soportes</t>
  </si>
  <si>
    <t>Los anclajes y soportes de los amortiguadores traseros en la Suzuki GS125 son elementos fundamentales para garantizar una suspensión firme y estable. Estos componentes aseguran que los amortiguadores traseros estén correctamente fijados al chasis y al basculante, permitiendo que la suspensión funcione correctamente.</t>
  </si>
  <si>
    <t>Regulador de precarga</t>
  </si>
  <si>
    <t>El regulador de precarga en la Suzuki GS125 es un mecanismo presente en los amortiguadores traseros, que permite ajustar la rigidez del resorte helicoidal para adaptarlo al peso del piloto, pasajero o carga adicional.</t>
  </si>
  <si>
    <t>Manillar</t>
  </si>
  <si>
    <t>permitiendo al piloto controlar la dirección de la motocicleta y sostener los mandos principales.</t>
  </si>
  <si>
    <t>Tija superior</t>
  </si>
  <si>
    <t>pieza fundamental del sistema de dirección, encargada de sujetar el manillar y conectar la horquilla delantera con el cuadro de la moto</t>
  </si>
  <si>
    <t>Tija inferioir</t>
  </si>
  <si>
    <t>pieza fundamental del sistema de dirección y suspensión delantera, encargada de conectar la horquilla delantera con el cuadro de la moto y permitir el giro del manillar.</t>
  </si>
  <si>
    <t>Rodamientos de dirección</t>
  </si>
  <si>
    <t>permiten el giro suave del sistema de dirección, asegurando que el manillar y la horquilla delantera se muevan sin esfuerzo ni vibraciones excesivas.</t>
  </si>
  <si>
    <t>Horquilla delantera</t>
  </si>
  <si>
    <t>omponente principal de la suspensión delantera, encargada de absorber impactos, mantener la estabilidad y permitir la dirección de la motocicleta.</t>
  </si>
  <si>
    <t>Tope de dirección</t>
  </si>
  <si>
    <t>componente de seguridad que limita el giro del manillar y evita que la rueda delantera gire en exceso, lo que podría causar pérdida de control o daños en el sistema de dirección.</t>
  </si>
  <si>
    <t>Arranque</t>
  </si>
  <si>
    <t>Automático encendido</t>
  </si>
  <si>
    <t>Bombillo direccional</t>
  </si>
  <si>
    <t>Objeto de cristal que, con un hilo de tungsteno, platino u otro material en su interior se vuelve incandescente con el paso de la corriente eléctrica. Elemento requerido de acuerdo a la aplicación del este vehículo.</t>
  </si>
  <si>
    <t>Bombillo farola</t>
  </si>
  <si>
    <t>Bombillo stop</t>
  </si>
  <si>
    <t>Mando de encendido</t>
  </si>
  <si>
    <t>Regulador de corriente</t>
  </si>
  <si>
    <t xml:space="preserve">Dispositivo electromagnético y/o electrónico que, en el circuito de un vehículo, mantiene la tensión suministrada por el generador lo más constante. Elemento establecido para este vehiculo.
</t>
  </si>
  <si>
    <t>Relay arranque</t>
  </si>
  <si>
    <t>Cadenilla</t>
  </si>
  <si>
    <t>Guías de cadenilla</t>
  </si>
  <si>
    <t>Tensor de cadenilla</t>
  </si>
  <si>
    <t xml:space="preserve">Elemento de diversas formas, metálico, con 2 orificios como puntos de sujeción, que conserva la tensión de la cadena recuperando los juegos debido a su alargamiento o al desgaste de las ruedas dentadas. En su interior está alojado un muelle o un dispositivo hidráulico que empuja un embolo, y a su vez empuja un deslizador, dando la tensión exacta a la cadenilla. Forma y diámetro establecido para este vehículo.
</t>
  </si>
  <si>
    <t xml:space="preserve">Componente metalico de forma irregular, de aleación, fundición o aluminio, que en su interior lleva alojado un engranaje de piñones en acero. que uno de eelos lleva un eje impulsor que da movimiento a dicho engranaje que regula la circulación del fluido  a través de diversas piezas del motor. Elemento requerido para este vehiculo.
</t>
  </si>
  <si>
    <t xml:space="preserve">Dispositivo de cuerpo metálico cilíndrico que en su exterior componiéndose en su interior de un resorte o muelle, válvula bypass, papel como elemento filtro, 2 válvulas de retención, una tapa y una junta, eliminando partículas sólidas no deseadas en el aceite. Diámetro requerido para este vehículo. 
</t>
  </si>
  <si>
    <t>Luz direccional</t>
  </si>
  <si>
    <t xml:space="preserve">Dispositivo luminoso de diversas formas y diámetros, intermitente con una carcasa plástica y una tapa de color amarillo, roja o transparente que en su interior va alojado un bombillo con su respectivo contacto eléctrico, que indica a otros vehículos que se tiene intención de cambiar de dirección. Diámetro y forma requerido para este vehículo.
</t>
  </si>
  <si>
    <t>Manubrio (Manillar)</t>
  </si>
  <si>
    <t xml:space="preserve">Tubo metálico de diversas formas, equivalente al volante. Según su posición de conducción da soporte a una parte del peso del conductor, dando lugar conveniente para el montaje de las empuñaduras alojándose los mandos y accesorios del vehículo. Diámetro establecido para este vehículo.
</t>
  </si>
  <si>
    <t>Reloj velocímetro</t>
  </si>
  <si>
    <t xml:space="preserve">Dispositivos lumínicos de forma irregular, de material plastico con tapas en franjas rojas traslucido posee en su interior un alojamiento para los bombillos electrico que se enciende al momento del paso de una corriente electrica que da advertencia de pare, montados o instalados en la parte trasera de un vehículo. Elemento requerido para este vehiculo.
</t>
  </si>
  <si>
    <t>Tuerca piñon</t>
  </si>
  <si>
    <t xml:space="preserve">Pieza metálica mecánica con un orificio central, el cual presenta una rosca, en forma fija o deslizante que une dos elementos de forma fija o temporal. Diámetro establecido para este vehículo.
</t>
  </si>
  <si>
    <t xml:space="preserve"> MOTOCICLETA SUZUKI DR200</t>
  </si>
  <si>
    <t>Pistón de freno delantero</t>
  </si>
  <si>
    <t xml:space="preserve">Elemento cilindrico de acero al carbono que se desliza dentro de una cavidad de la mordaza que por presion de un fluido empuja el pistón apretando las pastillas de frenos contra el disco. Diametro establecido para este vehiculo.
</t>
  </si>
  <si>
    <t>Protector piñón eje de salida</t>
  </si>
  <si>
    <t xml:space="preserve">Pieza de aleación de aluminio que cubre, enfunda y protege impidiendo que penetren impurezas, lodo, barro a un mecanismo. Diámetro y diseño establecido para este vehículo.
</t>
  </si>
  <si>
    <t>Tambor de velocímetro (piñon)</t>
  </si>
  <si>
    <t xml:space="preserve">Pieza de Engranajes formados por dos ruedas dentadas de material plástico, que  transmite potencia mecánica de un componente a otro.​  Diámetro establecido para este vehículo.
</t>
  </si>
  <si>
    <t>9.38</t>
  </si>
  <si>
    <t>9.39</t>
  </si>
  <si>
    <t>9.40</t>
  </si>
  <si>
    <t>9.41</t>
  </si>
  <si>
    <t>MOTOCICLETA HONDA XRE 300</t>
  </si>
  <si>
    <t>Cilindro maestro delantero</t>
  </si>
  <si>
    <t>Juego de cilindro maestro</t>
  </si>
  <si>
    <t>Manguera de freno delantero</t>
  </si>
  <si>
    <t xml:space="preserve">Elemento alargado elaborado en aleacion de aluminio </t>
  </si>
  <si>
    <t>Soporte espejo</t>
  </si>
  <si>
    <t>Juego de cellos de piston freno delantero</t>
  </si>
  <si>
    <t xml:space="preserve">Anillos en caucho de alta resistencia los cuales actuan con el piston y se encargar de evitar la fuga de aceite hidraulico </t>
  </si>
  <si>
    <t xml:space="preserve">Buje cilindrico en acero el cual acciona las pastillas creando friccion </t>
  </si>
  <si>
    <t>Juego de pastillas delanteras</t>
  </si>
  <si>
    <t>Tornillo purgador pinza delantera</t>
  </si>
  <si>
    <t xml:space="preserve">Disco de freno delantero </t>
  </si>
  <si>
    <t xml:space="preserve">Conjunto de manguera freno </t>
  </si>
  <si>
    <t>Juego de cellos de piston freno trasero</t>
  </si>
  <si>
    <t>Piston 27x31 freno trasero</t>
  </si>
  <si>
    <t>Juego de caja inferior derecha</t>
  </si>
  <si>
    <t>Juego de caja inferior izquierda</t>
  </si>
  <si>
    <t>Tubo horquilla delantera</t>
  </si>
  <si>
    <t xml:space="preserve">Tornillo de horquilla </t>
  </si>
  <si>
    <t>Tapo circular roscado de acero el cual se encargde cellar el tubo de horquilla en su parte superior</t>
  </si>
  <si>
    <t>Resorte  horquilla delantera</t>
  </si>
  <si>
    <t>Resorte acerado el cual se encuentra en el interior del tubo de la horquilla</t>
  </si>
  <si>
    <t>Collar resorte</t>
  </si>
  <si>
    <t>Buje en acero cepara el resorte de horquilla del tornilo de horquilla</t>
  </si>
  <si>
    <t>Juego de sello de horquilla</t>
  </si>
  <si>
    <t>Rondas circulares conformado por el guara polvos anillo obturador seguro de aceite los cuales se encargan de evitar la fuga de liquido hidraulico de las barras de suspensión</t>
  </si>
  <si>
    <t>Tubo asiento</t>
  </si>
  <si>
    <t>Amortiguador trasero</t>
  </si>
  <si>
    <t>Suboconjunto del brazo oscilante</t>
  </si>
  <si>
    <t xml:space="preserve"> pivote del brazo oscilante</t>
  </si>
  <si>
    <t>Cojinete agujas 20x26x20</t>
  </si>
  <si>
    <t>Subconjunto del brazo</t>
  </si>
  <si>
    <t xml:space="preserve">Dispositivo metalico en acero en forma de c con tres orificios los cuales actual como puntos de anclaje </t>
  </si>
  <si>
    <t>Subconjunto biela</t>
  </si>
  <si>
    <t xml:space="preserve">Tijera metalica en acero en forma de v la cual presenta tres puntos de anclaje actua en conjunto con el subconjunto del brazo </t>
  </si>
  <si>
    <t xml:space="preserve">Vatago de direccion </t>
  </si>
  <si>
    <t>Puente superior horquilla</t>
  </si>
  <si>
    <t>Tubo manubrio de la direccion</t>
  </si>
  <si>
    <t>Juego de cerraduras</t>
  </si>
  <si>
    <t xml:space="preserve">Kit de cunas de direccion </t>
  </si>
  <si>
    <t xml:space="preserve">conjunto de cojinetes de y rondas de acero conectan la horquilla delantera y todo el conjunto de dirección con el chasis, permitiendo al conductor controlar la dirección de la motocicleta y que facilitan el giro suave y preciso de la horquilla delantera
</t>
  </si>
  <si>
    <t xml:space="preserve">Tuerca superior de cabezal de direccion </t>
  </si>
  <si>
    <t xml:space="preserve">Rueda metalica en acero roscada con cuatro ranuras en sus laterales se encarga de sujetar las cunas de direccion </t>
  </si>
  <si>
    <t>Juego de Escobilla de arranque</t>
  </si>
  <si>
    <t>portador de escobillas</t>
  </si>
  <si>
    <t>Linea electrica con recubrimiento de caucho el cual lleva el impulso electrico al estator</t>
  </si>
  <si>
    <t>Luz intermitente delantera</t>
  </si>
  <si>
    <t>Bombillo intermitente  luz Delantera y trasera 12V 16W</t>
  </si>
  <si>
    <t>Luz intermitente trasera</t>
  </si>
  <si>
    <t>Unidad luz trasera</t>
  </si>
  <si>
    <t>Bombillo luz  trasera 12V 10/05W</t>
  </si>
  <si>
    <t>Bateria YTZ7S</t>
  </si>
  <si>
    <t>Sensor de velocidad</t>
  </si>
  <si>
    <t>Disposito electronico posee una elemento cicular elaborado en metal y recubrimiento de caucho unida a una linea o cable el cual transfiere informacion de la velocidad de giro de la llanta a la ecu</t>
  </si>
  <si>
    <t>Cubierta culata cilindro</t>
  </si>
  <si>
    <t>Placa metalica en acero concava la cual cubre la valvualas del motor</t>
  </si>
  <si>
    <t>Culata cilindro</t>
  </si>
  <si>
    <t xml:space="preserve">Arbol de levas admision </t>
  </si>
  <si>
    <t xml:space="preserve">Arbol de levas escape </t>
  </si>
  <si>
    <t>Valvula de admision</t>
  </si>
  <si>
    <t>Valvula de escape</t>
  </si>
  <si>
    <t>Cadena de Leva</t>
  </si>
  <si>
    <t>Tensionador</t>
  </si>
  <si>
    <t>Tensionador cadena de leva</t>
  </si>
  <si>
    <t>Cubierta carter</t>
  </si>
  <si>
    <t>Tapa metalica en acero de alta resistencia el cual resguarda el motor y el carter</t>
  </si>
  <si>
    <t>Cubierta filtro de aceite</t>
  </si>
  <si>
    <t>tapa circualar en acero la cual resguarda el filtro de aceite</t>
  </si>
  <si>
    <t>Indicador de aceite</t>
  </si>
  <si>
    <t>Dispositivo alargado plastico con tapa superior el cual se utiliza para medir el nivel del aceite</t>
  </si>
  <si>
    <t>Juego de valvula control de aire</t>
  </si>
  <si>
    <t xml:space="preserve">Dispositivo mecanico cilindrico elaborado en acero  utilizado para regular el flujo de combustible </t>
  </si>
  <si>
    <t>Caja mariposa</t>
  </si>
  <si>
    <t>Dispositivo mecanico de con una toma de admicion cilindrica elaborado en acero y plastico  es la parte del sistema de admisión que controla la cantidad de aire que fluye hacia la cámara de combustión del motor</t>
  </si>
  <si>
    <t>Caja metalica circular con conductos internos que permiten la circulacion de aceite, posee un orificio de entrada de aceite y uno de salida se encuentra conectado al filtro de aceide mediante una union metalica roscada</t>
  </si>
  <si>
    <t>Deposito de gasolina</t>
  </si>
  <si>
    <t>Contenedor en acero de forma irregular contenedor seguro para líquidos inflamables, que forma parte del sistema del motor, y en el cual se almacena el combustible, que es propulsado para que un vehículo avance</t>
  </si>
  <si>
    <t>Guarda barros superior</t>
  </si>
  <si>
    <t xml:space="preserve">Elemento plástico rígido en forma alargada pico de pato ubicado bajo la farola delantera 
</t>
  </si>
  <si>
    <t>Guarda barros inferior</t>
  </si>
  <si>
    <t>Rueda trasera</t>
  </si>
  <si>
    <t>pieza mecánica circular de aleacion de acero que gira alrededor de un eje</t>
  </si>
  <si>
    <t>Juego amortiguadores rueda trasera</t>
  </si>
  <si>
    <t>Campana trasera (Cubo)</t>
  </si>
  <si>
    <t>Regulador de cadena</t>
  </si>
  <si>
    <t>Medidor de combinacion</t>
  </si>
  <si>
    <t>Tablero digital lcd con carcaza plastica el cual suministra la informacion mas relevante de la motocicleta</t>
  </si>
  <si>
    <t>Cubierta indicador</t>
  </si>
  <si>
    <t>Tapa plastica la cual proteje el tablero digital en su parte externa</t>
  </si>
  <si>
    <t xml:space="preserve"> BUS VOLVO B7R MECÁNICO DIESEL</t>
  </si>
  <si>
    <t xml:space="preserve"> MONTACARGAS TOYOTA </t>
  </si>
  <si>
    <t xml:space="preserve"> MONTACARGAS HYSTER</t>
  </si>
  <si>
    <t xml:space="preserve"> MOTOCICLETA SUZUKI GSX150</t>
  </si>
  <si>
    <t>MICROBUS RENAULT NUEVO MASTER</t>
  </si>
  <si>
    <t>PICK UP CHEVROLET COLORADO</t>
  </si>
  <si>
    <t xml:space="preserve"> BUSETA CHEVROLET NPR  DIESEL</t>
  </si>
  <si>
    <t>Cambio de Bomba del freno</t>
  </si>
  <si>
    <t>Servicio</t>
  </si>
  <si>
    <t>Cambio de Campanas</t>
  </si>
  <si>
    <t>Cambio de Cilindro de freno delantero</t>
  </si>
  <si>
    <t>Cambio de Cilindro de freno trasero</t>
  </si>
  <si>
    <t>Cambio de Purgador de frenos</t>
  </si>
  <si>
    <t>Cambio de Guaya freno de parqueo</t>
  </si>
  <si>
    <t>Cambio de Juego bandas freno traseras</t>
  </si>
  <si>
    <t>Cambio de Juego de bandas freno delanteras</t>
  </si>
  <si>
    <t>Cambio de deposito liquido de frenos</t>
  </si>
  <si>
    <t>Cambio de pedal de freno</t>
  </si>
  <si>
    <t>Cambio de válvula limitadora de freno</t>
  </si>
  <si>
    <t>Cambio de puntillas seguro de bandas delanteras</t>
  </si>
  <si>
    <t xml:space="preserve">Cambio de puntillas seguro de bandas traseras </t>
  </si>
  <si>
    <t xml:space="preserve">Cambio de resorte recogedor de bandas </t>
  </si>
  <si>
    <t>Cambio de guarda polvos cilindros delanteros</t>
  </si>
  <si>
    <t xml:space="preserve">Cambio de guarda polvos cilindros trasero </t>
  </si>
  <si>
    <t>Cambio de O-ring del Cilindro de Freno</t>
  </si>
  <si>
    <t xml:space="preserve">Cambio de kit cilindros  freno delanteros </t>
  </si>
  <si>
    <t>Cambio de kit cilindros freno trasero</t>
  </si>
  <si>
    <t xml:space="preserve">Cambio de mangueras escuallizadoras </t>
  </si>
  <si>
    <t>Cambio de Bujes de hojas de resorte parte delantera</t>
  </si>
  <si>
    <t>Cambio de Cambio de Bujes de hojas de resorte parte delantera</t>
  </si>
  <si>
    <t>Cambio de Hoja de resorte No. 1 delantera</t>
  </si>
  <si>
    <t>Cambio de Cambio de Hoja de resorte No. 1 delantera</t>
  </si>
  <si>
    <t>Cambio de Hoja de resorte No. 2 delantera</t>
  </si>
  <si>
    <t>Cambio de Cambio de Hoja de resorte No. 2 delantera</t>
  </si>
  <si>
    <t xml:space="preserve">Cambio de Hoja de resorte No. 3 delantera </t>
  </si>
  <si>
    <t xml:space="preserve">Cambio de Cambio de Hoja de resorte No. 3 delantera </t>
  </si>
  <si>
    <t xml:space="preserve">Cambio de Hoja de resorte No. 4 delantera </t>
  </si>
  <si>
    <t xml:space="preserve">Cambio de Cambio de Hoja de resorte No. 4 delantera </t>
  </si>
  <si>
    <t xml:space="preserve">Cambio de Hoja de resorte No. 5 delantera </t>
  </si>
  <si>
    <t xml:space="preserve">Cambio de Cambio de Hoja de resorte No. 5 delantera </t>
  </si>
  <si>
    <t xml:space="preserve">Cambio de hoja de resorte No. 6 delantera </t>
  </si>
  <si>
    <t xml:space="preserve">Cambio de Cambio de hoja de resorte No. 6 delantera </t>
  </si>
  <si>
    <t>Cambio de Juego amortiguador delanteros</t>
  </si>
  <si>
    <t>Cambio de Cambio de Juego amortiguador delanteros</t>
  </si>
  <si>
    <t>Cambio de Juego amortiguadores Traseros</t>
  </si>
  <si>
    <t>Cambio de Cambio de Juego amortiguadores Traseros</t>
  </si>
  <si>
    <t>Cambio de Juego bujes de balancines</t>
  </si>
  <si>
    <t>Cambio de Cambio de Juego bujes de balancines</t>
  </si>
  <si>
    <t xml:space="preserve">Cambio de soporte ballesta delantera </t>
  </si>
  <si>
    <t xml:space="preserve">Cambio de Cambio de soporte ballesta delantera </t>
  </si>
  <si>
    <t xml:space="preserve">Cambio de soporte ballesta trasera </t>
  </si>
  <si>
    <t xml:space="preserve">Cambio de Cambio de soporte ballesta trasera </t>
  </si>
  <si>
    <t xml:space="preserve">Cambio de tornillo central ballesta delantera </t>
  </si>
  <si>
    <t xml:space="preserve">Cambio de Cambio de tornillo central ballesta delantera </t>
  </si>
  <si>
    <t xml:space="preserve">Cambio de tornillo central ballesta trasera </t>
  </si>
  <si>
    <t xml:space="preserve">Cambio de Cambio de tornillo central ballesta trasera </t>
  </si>
  <si>
    <t xml:space="preserve">Cambio de barra estabilizadora delantera </t>
  </si>
  <si>
    <t xml:space="preserve">Cambio de Cambio de barra estabilizadora delantera </t>
  </si>
  <si>
    <t>Cambio de barra estabilizadora trasera</t>
  </si>
  <si>
    <t>Cambio de Cambio de barra estabilizadora trasera</t>
  </si>
  <si>
    <t xml:space="preserve">Cambio de esplinder delanteros </t>
  </si>
  <si>
    <t xml:space="preserve">Cambio de Cambio de esplinder delanteros </t>
  </si>
  <si>
    <t>Cambio de eje principal delantero</t>
  </si>
  <si>
    <t>Cambio de Cambio de eje principal delantero</t>
  </si>
  <si>
    <t>Cambio de Hoja de resorte No. 1 trasera</t>
  </si>
  <si>
    <t>Cambio de Cambio de Hoja de resorte No. 1 trasera</t>
  </si>
  <si>
    <t>Cambio de Hoja de resorte No. 2 trasera</t>
  </si>
  <si>
    <t>Cambio de Cambio de Hoja de resorte No. 2 trasera</t>
  </si>
  <si>
    <t>Cambio de Hoja de resorte No. 3 trasera</t>
  </si>
  <si>
    <t>Cambio de Cambio de Hoja de resorte No. 3 trasera</t>
  </si>
  <si>
    <t>Cambio de Hoja de resorte No. 4 trasera</t>
  </si>
  <si>
    <t>Cambio de Cambio de Hoja de resorte No. 4 trasera</t>
  </si>
  <si>
    <t>Cambio de Hoja de resorte No. 5 trasera</t>
  </si>
  <si>
    <t>Cambio de Cambio de Hoja de resorte No. 5 trasera</t>
  </si>
  <si>
    <t xml:space="preserve">Cambio de hoja de resorte No. 6 trasera </t>
  </si>
  <si>
    <t xml:space="preserve">Cambio de Cambio de hoja de resorte No. 6 trasera </t>
  </si>
  <si>
    <t xml:space="preserve">Cambio de hoja de resorte No. 7 trasera </t>
  </si>
  <si>
    <t xml:space="preserve">Cambio de Cambio de hoja de resorte No. 7 trasera </t>
  </si>
  <si>
    <t xml:space="preserve">Cambio de hoja de resorte No. 8 trasera </t>
  </si>
  <si>
    <t xml:space="preserve">Cambio de Cambio de hoja de resorte No. 8 trasera </t>
  </si>
  <si>
    <t xml:space="preserve">Cambio de hoja de resorte No. 9 trasera </t>
  </si>
  <si>
    <t xml:space="preserve">Cambio de Cambio de hoja de resorte No. 9 trasera </t>
  </si>
  <si>
    <t>Cambio de Barra transversal de dirección</t>
  </si>
  <si>
    <t>Cambio de Biela caja de dirección</t>
  </si>
  <si>
    <t>Cambio de Bomba hidráulica</t>
  </si>
  <si>
    <t>Cambio de Caja de dirección</t>
  </si>
  <si>
    <t>Cambio de Correa del Hidráulico</t>
  </si>
  <si>
    <t>Cambio de Juego empaquetadura caja de  dirección</t>
  </si>
  <si>
    <t>Cambio de Jokey dirección (cruceta-juntas)</t>
  </si>
  <si>
    <t>Cambio de Mangueras bomba hidráulico</t>
  </si>
  <si>
    <t>Cambio de Terminales externas de dirección</t>
  </si>
  <si>
    <t>Cambio de Brazo Pitman</t>
  </si>
  <si>
    <t>Cambio de Columna de Dirección</t>
  </si>
  <si>
    <t>Cambio de Mangueras y Líneas Hidráulicas</t>
  </si>
  <si>
    <t>Cambio de Reservorio de Fluido de Dirección</t>
  </si>
  <si>
    <t>Cambio de Amortiguador de Dirección</t>
  </si>
  <si>
    <t>Cambio de Cardan trasero</t>
  </si>
  <si>
    <t>Cambio de Cambio de Cardan trasero</t>
  </si>
  <si>
    <t>Cambio de Cruceta cardan</t>
  </si>
  <si>
    <t>Cambio de Cambio de Cruceta cardan</t>
  </si>
  <si>
    <t>Cambio de Piñon sensor del velocimetro</t>
  </si>
  <si>
    <t>Cambio de Cambio de Piñon sensor del velocimetro</t>
  </si>
  <si>
    <t>Cambio de Rodamientos bocín delanteros</t>
  </si>
  <si>
    <t>Cambio de Cambio de Rodamientos bocín delanteros</t>
  </si>
  <si>
    <t>Cambio de Rodamientos bocín traseros</t>
  </si>
  <si>
    <t>Cambio de Cambio de Rodamientos bocín traseros</t>
  </si>
  <si>
    <t>Cambio de Soporte cardan</t>
  </si>
  <si>
    <t>Cambio de Cambio de Soporte cardan</t>
  </si>
  <si>
    <t>Cambio de Soporte de la caja velocidades (Transmision)</t>
  </si>
  <si>
    <t>Cambio de Cambio de Soporte de la caja velocidades (Transmision)</t>
  </si>
  <si>
    <t>Cambio de Balinera toma</t>
  </si>
  <si>
    <t>Cambio de Cambio de Balinera toma</t>
  </si>
  <si>
    <t>Cambio de Bomba auxiliar embrague</t>
  </si>
  <si>
    <t>Cambio de Cambio de Bomba auxiliar embrague</t>
  </si>
  <si>
    <t>Cambio de Bomba principal embrague</t>
  </si>
  <si>
    <t>Cambio de Cambio de Bomba principal embrague</t>
  </si>
  <si>
    <t>Cambio de Guaya control cambios</t>
  </si>
  <si>
    <t>Cambio de Cambio de Guaya control cambios</t>
  </si>
  <si>
    <t xml:space="preserve">Cambio de Horquilla </t>
  </si>
  <si>
    <t xml:space="preserve">Cambio de Cambio de Horquilla </t>
  </si>
  <si>
    <t>Cambio de Juego de embrague (Disco-Prensa-Balinera)</t>
  </si>
  <si>
    <t>Cambio de Cambio de Juego de embrague (Disco-Prensa-Balinera)</t>
  </si>
  <si>
    <t>Cambio de Manguera bomba auxiliar</t>
  </si>
  <si>
    <t>Cambio de Cambio de Manguera bomba auxiliar</t>
  </si>
  <si>
    <t>Cambio de diferencial trasero</t>
  </si>
  <si>
    <t>Cambio de Cambio de diferencial trasero</t>
  </si>
  <si>
    <t xml:space="preserve">Cambio de eje trasero </t>
  </si>
  <si>
    <t xml:space="preserve">Cambio de Cambio de eje trasero </t>
  </si>
  <si>
    <t>Cambio de Caja del Diferencial</t>
  </si>
  <si>
    <t>Cambio de Cambio de Caja del Diferencial</t>
  </si>
  <si>
    <t xml:space="preserve">Cambio de Corona diferencial </t>
  </si>
  <si>
    <t xml:space="preserve">Cambio de Cambio de Corona diferencial </t>
  </si>
  <si>
    <t>Cambio de piñon diferencial</t>
  </si>
  <si>
    <t>Cambio de Cambio de piñon diferencial</t>
  </si>
  <si>
    <t>Cambio de satelite diferencial</t>
  </si>
  <si>
    <t>Cambio de Cambio de satelite diferencial</t>
  </si>
  <si>
    <t>Cambio de planetario diferencial</t>
  </si>
  <si>
    <t>Cambio de Cambio de planetario diferencial</t>
  </si>
  <si>
    <t>Cambio de ejes semi ejes diferencial</t>
  </si>
  <si>
    <t>Cambio de Cambio de ejes semi ejes diferencial</t>
  </si>
  <si>
    <t>Cambio de rodamientos diferencial</t>
  </si>
  <si>
    <t>Cambio de Cambio de rodamientos diferencial</t>
  </si>
  <si>
    <t>Cambio de sellos diferencial</t>
  </si>
  <si>
    <t>Cambio de Cambio de sellos diferencial</t>
  </si>
  <si>
    <t>Cambio de carcasa diferencial</t>
  </si>
  <si>
    <t>Cambio de Cambio de carcasa diferencial</t>
  </si>
  <si>
    <t>Cambio de Alternador</t>
  </si>
  <si>
    <t>Cambio de Cambio de Alternador</t>
  </si>
  <si>
    <t>Cambio de Automático motor de arranque</t>
  </si>
  <si>
    <t>Cambio de Cambio de Automático motor de arranque</t>
  </si>
  <si>
    <t>Cambio de Balinera del alternador</t>
  </si>
  <si>
    <t>Cambio de Cambio de Balinera del alternador</t>
  </si>
  <si>
    <t xml:space="preserve">Cambio de Bombillos de doble filamento </t>
  </si>
  <si>
    <t xml:space="preserve">Cambio de Cambio de Bombillos de doble filamento </t>
  </si>
  <si>
    <t xml:space="preserve">Cambio de Bombillos halógeno </t>
  </si>
  <si>
    <t xml:space="preserve">Cambio de Cambio de Bombillos halógeno </t>
  </si>
  <si>
    <t>Cambio de Sensor freno (pera)</t>
  </si>
  <si>
    <t>Cambio de Cambio de Sensor freno (pera)</t>
  </si>
  <si>
    <t>Cambio de Bombillo luz de cortesia (Luz techo)</t>
  </si>
  <si>
    <t>Cambio de Cambio de Bombillo luz de cortesia (Luz techo)</t>
  </si>
  <si>
    <t>Cambio de Bombillos de tablero de instrumentos</t>
  </si>
  <si>
    <t>Cambio de Cambio de Bombillos de tablero de instrumentos</t>
  </si>
  <si>
    <t>Cambio de Bombillos direccionales</t>
  </si>
  <si>
    <t>Cambio de Cambio de Bombillos direccionales</t>
  </si>
  <si>
    <t>Cambio de Borne de batería positivo y/o negativo</t>
  </si>
  <si>
    <t>Cambio de Cambio de Borne de batería positivo y/o negativo</t>
  </si>
  <si>
    <t>Cambio de Bujes motor de arranque</t>
  </si>
  <si>
    <t>Cambio de Cambio de Bujes motor de arranque</t>
  </si>
  <si>
    <t>Cambio de Bujías de precalentamiento (motor diésel)</t>
  </si>
  <si>
    <t>Cambio de Cambio de Bujías de precalentamiento (motor diésel)</t>
  </si>
  <si>
    <t>Cambio de Claxon (pito)</t>
  </si>
  <si>
    <t>Cambio de Cambio de Claxon (pito)</t>
  </si>
  <si>
    <t>Cambio de Conector relé</t>
  </si>
  <si>
    <t>Cambio de Cambio de Conector relé</t>
  </si>
  <si>
    <t>Cambio de Porta escobillas del motor de arranque</t>
  </si>
  <si>
    <t>Cambio de Cambio de Porta escobillas del motor de arranque</t>
  </si>
  <si>
    <t>Cambio de Fusibles 10-15-20-25-30 Amp</t>
  </si>
  <si>
    <t>Cambio de Cambio de Fusibles 10-15-20-25-30 Amp</t>
  </si>
  <si>
    <t>Cambio de Fusibles 60-80-100 Amp</t>
  </si>
  <si>
    <t>Cambio de Cambio de Fusibles 60-80-100 Amp</t>
  </si>
  <si>
    <t>Cambio de Inyectores (motor diésel y gasolina)</t>
  </si>
  <si>
    <t>Cambio de Cambio de Inyectores (motor diésel y gasolina)</t>
  </si>
  <si>
    <t>Cambio de Motor de limpiabrisas</t>
  </si>
  <si>
    <t>Cambio de Cambio de Motor de limpiabrisas</t>
  </si>
  <si>
    <t>Cambio de Portafusibles</t>
  </si>
  <si>
    <t>Cambio de Cambio de Portafusibles</t>
  </si>
  <si>
    <t xml:space="preserve">Cambio de Regulador alternador </t>
  </si>
  <si>
    <t xml:space="preserve">Cambio de Cambio de Regulador alternador </t>
  </si>
  <si>
    <t>Cambio de Relé (Elevador de corriente)</t>
  </si>
  <si>
    <t>Cambio de Cambio de Relé (Elevador de corriente)</t>
  </si>
  <si>
    <t>Cambio de Sensor de reverso (Luz trasera)</t>
  </si>
  <si>
    <t>Cambio de Cambio de Sensor de reverso (Luz trasera)</t>
  </si>
  <si>
    <t>Cambio de Sensor de temperatura del refrigerante (CTS - ECT)</t>
  </si>
  <si>
    <t>Cambio de Cambio de Sensor de temperatura del refrigerante (CTS - ECT)</t>
  </si>
  <si>
    <t>Cambio de Sensor de velocidad (VSS)</t>
  </si>
  <si>
    <t>Cambio de Cambio de Sensor de velocidad (VSS)</t>
  </si>
  <si>
    <t>Cambio de Sensor filtro de combustible (sedimentador)</t>
  </si>
  <si>
    <t>Cambio de Cambio de Sensor filtro de combustible (sedimentador)</t>
  </si>
  <si>
    <t>Cambio de Sensor nivel de combustible (flotador)</t>
  </si>
  <si>
    <t>Cambio de Cambio de Sensor nivel de combustible (flotador)</t>
  </si>
  <si>
    <t>Cambio de Sensor Temperatura del aire de admision (MAT)</t>
  </si>
  <si>
    <t>Cambio de Cambio de Sensor Temperatura del aire de admision (MAT)</t>
  </si>
  <si>
    <t>Cambio de Sensor presión de aceite motor</t>
  </si>
  <si>
    <t>Cambio de Cambio de Sensor presión de aceite motor</t>
  </si>
  <si>
    <t>Cambio de Switch de encendido</t>
  </si>
  <si>
    <t>Cambio de Cambio de Switch de encendido</t>
  </si>
  <si>
    <t>Cambio de Válvula recirculacion de gases (EGR)</t>
  </si>
  <si>
    <t>Cambio de Cambio de Válvula recirculacion de gases (EGR)</t>
  </si>
  <si>
    <t>Cambio de Terminales eléctricas hembra y macho (incluido el protector)</t>
  </si>
  <si>
    <t>Cambio de Cambio de Terminales eléctricas hembra y macho (incluido el protector)</t>
  </si>
  <si>
    <t>Cambio de Abrazaderas mangueras de refrigeración</t>
  </si>
  <si>
    <t>Cambio de Cambio de Abrazaderas mangueras de refrigeración</t>
  </si>
  <si>
    <t>Cambio de Bomba de agua</t>
  </si>
  <si>
    <t>Cambio de Cambio de Bomba de agua</t>
  </si>
  <si>
    <t>Cambio de Deposito recuperador de agua</t>
  </si>
  <si>
    <t>Cambio de Cambio de Deposito recuperador de agua</t>
  </si>
  <si>
    <t>Cambio de Manguera inferior del radiador</t>
  </si>
  <si>
    <t>Cambio de Cambio de Manguera inferior del radiador</t>
  </si>
  <si>
    <t>Cambio de Manguera superior del radiador</t>
  </si>
  <si>
    <t>Cambio de Cambio de Manguera superior del radiador</t>
  </si>
  <si>
    <t>Cambio de Mangueras deposito refrigerante</t>
  </si>
  <si>
    <t>Cambio de Cambio de Mangueras deposito refrigerante</t>
  </si>
  <si>
    <t>Cambio de Radiador de refrigeración</t>
  </si>
  <si>
    <t>Cambio de Cambio de Radiador de refrigeración</t>
  </si>
  <si>
    <t>Cambio de Tapa radiador</t>
  </si>
  <si>
    <t>Cambio de Cambio de Tapa radiador</t>
  </si>
  <si>
    <t>Cambio de Termostato</t>
  </si>
  <si>
    <t>Cambio de Cambio de Termostato</t>
  </si>
  <si>
    <t>Cambio de Ventilador de refrigeracion de motor</t>
  </si>
  <si>
    <t>Cambio de Cambio de Ventilador de refrigeracion de motor</t>
  </si>
  <si>
    <t>Cambio de Soportes del motor</t>
  </si>
  <si>
    <t>Cambio de Cambio de Soportes del motor</t>
  </si>
  <si>
    <t>Cambio de Abrazaderas de mangureras sistema de alimentacion</t>
  </si>
  <si>
    <t>Cambio de Cambio de Abrazaderas de mangureras sistema de alimentacion</t>
  </si>
  <si>
    <t>Cambio de Filtro de aire</t>
  </si>
  <si>
    <t>Cambio de Cambio de Filtro de aire</t>
  </si>
  <si>
    <t>Cambio de Filtro de combustible primario</t>
  </si>
  <si>
    <t>Cambio de Cambio de Filtro de combustible primario</t>
  </si>
  <si>
    <t>Cambio de Filtro de combustible segundario</t>
  </si>
  <si>
    <t>Cambio de Cambio de Filtro de combustible segundario</t>
  </si>
  <si>
    <t>Cambio de Guaya del Acelerador</t>
  </si>
  <si>
    <t>Cambio de Cambio de Guaya del Acelerador</t>
  </si>
  <si>
    <t>Cambio de Intercooler</t>
  </si>
  <si>
    <t>Cambio de Cambio de Intercooler</t>
  </si>
  <si>
    <t>Cambio de Mangueras Intercooler</t>
  </si>
  <si>
    <t>Cambio de Cambio de Mangueras Intercooler</t>
  </si>
  <si>
    <t>Cambio de Mangueras de desfogue motor</t>
  </si>
  <si>
    <t>Cambio de Cambio de Mangueras de desfogue motor</t>
  </si>
  <si>
    <t>Cambio de Bomba de aceite</t>
  </si>
  <si>
    <t>Cambio de Cambio de Bomba de aceite</t>
  </si>
  <si>
    <t>Cambio de Filtro de aceite</t>
  </si>
  <si>
    <t>Cambio de Cambio de Filtro de aceite</t>
  </si>
  <si>
    <t>Cambio de Varilla medidora de aceite</t>
  </si>
  <si>
    <t>Cambio de Cambio de Varilla medidora de aceite</t>
  </si>
  <si>
    <t>Cambio de Alarma</t>
  </si>
  <si>
    <t>Cambio de Cambio de Alarma</t>
  </si>
  <si>
    <t>Cambio de Chapa de la puerta</t>
  </si>
  <si>
    <t>Cambio de Cambio de Chapa de la puerta</t>
  </si>
  <si>
    <t>Cambio de Pernos ruedas</t>
  </si>
  <si>
    <t>Cambio de Cambio de Pernos ruedas</t>
  </si>
  <si>
    <t>Cambio de Tuercas pernos ruedas</t>
  </si>
  <si>
    <t>Cambio de Cambio de Tuercas pernos ruedas</t>
  </si>
  <si>
    <t>Cambio de Espejo retrovisor interior</t>
  </si>
  <si>
    <t>Cambio de Cambio de Espejo retrovisor interior</t>
  </si>
  <si>
    <t>Cambio de Espejo retrovisor lateral</t>
  </si>
  <si>
    <t>Cambio de Cambio de Espejo retrovisor lateral</t>
  </si>
  <si>
    <t>Cambio de Unidad sellada (farola)</t>
  </si>
  <si>
    <t>Cambio de Cambio de Unidad sellada (farola)</t>
  </si>
  <si>
    <t>Cambio de Cinturon de seguridad delantero</t>
  </si>
  <si>
    <t>Cambio de Cambio de Cinturon de seguridad delantero</t>
  </si>
  <si>
    <t>Cambio de Lunas espejos retrovisor laterales</t>
  </si>
  <si>
    <t>Cambio de Cambio de Lunas espejos retrovisor laterales</t>
  </si>
  <si>
    <t>Cambio de Plumillas</t>
  </si>
  <si>
    <t>Cambio de Cambio de Plumillas</t>
  </si>
  <si>
    <t>Cambio de Rines de acero</t>
  </si>
  <si>
    <t>Cambio de Cambio de Rines de acero</t>
  </si>
  <si>
    <t>Cambio de Stop trasero</t>
  </si>
  <si>
    <t>Cambio de Cambio de Stop trasero</t>
  </si>
  <si>
    <t xml:space="preserve">Cambio de Tapa tanque de Combustible </t>
  </si>
  <si>
    <t xml:space="preserve">Cambio de Cambio de Tapa tanque de Combustible </t>
  </si>
  <si>
    <t>Cambio de Tarro silenciador</t>
  </si>
  <si>
    <t>Cambio de Cambio de Tarro silenciador</t>
  </si>
  <si>
    <t>Cambio de Vidrio panorámico delantero</t>
  </si>
  <si>
    <t>Cambio de Cambio de Vidrio panorámico delantero</t>
  </si>
  <si>
    <t>Cambio de Vidrio panorámico trasero</t>
  </si>
  <si>
    <t>Cambio de Cambio de Vidrio panorámico trasero</t>
  </si>
  <si>
    <t xml:space="preserve">Cambio de Vidrios laterales costados </t>
  </si>
  <si>
    <t xml:space="preserve">Cambio de Cambio de Vidrios laterales costados </t>
  </si>
  <si>
    <t>Cambio de Vidrios puertas</t>
  </si>
  <si>
    <t>Cambio de Cambio de Vidrios puertas</t>
  </si>
  <si>
    <t>Cambio de Juego de tapetes</t>
  </si>
  <si>
    <t>Cambio de Cambio de Juego de tapetes</t>
  </si>
  <si>
    <t>Cambio de Cinta Reflectiva Transportes</t>
  </si>
  <si>
    <t>Cambio de Cambio de Cinta Reflectiva Transportes</t>
  </si>
  <si>
    <t>Cambio de Cambio de Bomba del freno</t>
  </si>
  <si>
    <t>Cambio de Campanas traseras</t>
  </si>
  <si>
    <t>Cambio de Cambio de Campanas traseras</t>
  </si>
  <si>
    <t>Cambio de Cambio de Cilindro de freno trasero</t>
  </si>
  <si>
    <t>Cambio de Discos del freno delantero</t>
  </si>
  <si>
    <t>Cambio de Cambio de Discos del freno delantero</t>
  </si>
  <si>
    <t>Cambio de Cambio de Purgador de frenos</t>
  </si>
  <si>
    <t>Cambio de Cambio de Guaya freno de parqueo</t>
  </si>
  <si>
    <t>Cambio de Cambio de Juego bandas freno traseras</t>
  </si>
  <si>
    <t>Cambio de Juego pastillas delanteras</t>
  </si>
  <si>
    <t>Cambio de Cambio de Juego pastillas delanteras</t>
  </si>
  <si>
    <t>Cambio de Mordaza freno delantero</t>
  </si>
  <si>
    <t>Cambio de Cambio de Mordaza freno delantero</t>
  </si>
  <si>
    <t xml:space="preserve">Cambio de Cambio de puntillas seguro de bandas traseras </t>
  </si>
  <si>
    <t xml:space="preserve">Cambio de Cambio de resorte recogedor de bandas </t>
  </si>
  <si>
    <t xml:space="preserve">Cambio de Cambio de guarda polvos cilindros trasero </t>
  </si>
  <si>
    <t>Cambio de Cambio de O-ring del Cilindro de Freno</t>
  </si>
  <si>
    <t xml:space="preserve">Cambio de kit caliper freno delanteros </t>
  </si>
  <si>
    <t xml:space="preserve">Cambio de Cambio de kit caliper freno delanteros </t>
  </si>
  <si>
    <t>Cambio de Cambio de kit cilindros freno trasero</t>
  </si>
  <si>
    <t xml:space="preserve">Cambio de Cambio de mangueras escuallizadoras </t>
  </si>
  <si>
    <t>Cambio de Barra estabilizadora delantera</t>
  </si>
  <si>
    <t>Cambio de Cambio de Barra estabilizadora delantera</t>
  </si>
  <si>
    <t>Cambio de Juego bases amortiguadores traseros</t>
  </si>
  <si>
    <t>Cambio de Cambio de Juego bases amortiguadores traseros</t>
  </si>
  <si>
    <t>Cambio de Juego bases amortiguadores delanteros</t>
  </si>
  <si>
    <t>Cambio de Cambio de Juego bases amortiguadores delanteros</t>
  </si>
  <si>
    <t>Cambio de Juego bieletas (muñecos) estabilizadora delantera</t>
  </si>
  <si>
    <t>Cambio de Cambio de Juego bieletas (muñecos) estabilizadora delantera</t>
  </si>
  <si>
    <t>Cambio de Juego bujes centrales barra estabilizadora delantera</t>
  </si>
  <si>
    <t>Cambio de Cambio de Juego bujes centrales barra estabilizadora delantera</t>
  </si>
  <si>
    <t>Cambio de Juego bujes puente trasero</t>
  </si>
  <si>
    <t>Cambio de Cambio de Juego bujes puente trasero</t>
  </si>
  <si>
    <t>Cambio de Rodamiento amortiguador delanteros</t>
  </si>
  <si>
    <t>Cambio de Cambio de Rodamiento amortiguador delanteros</t>
  </si>
  <si>
    <t>Cambio de Rotula inferior</t>
  </si>
  <si>
    <t>Cambio de Cambio de Rotula inferior</t>
  </si>
  <si>
    <t>Cambio de Tijera inferior</t>
  </si>
  <si>
    <t>Cambio de Cambio de Tijera inferior</t>
  </si>
  <si>
    <t>Cambio de Juego bujes de tijera inferior</t>
  </si>
  <si>
    <t>Cambio de Cambio de Juego bujes de tijera inferior</t>
  </si>
  <si>
    <t>Cambio de Cambio de Bomba hidráulica</t>
  </si>
  <si>
    <t xml:space="preserve">Cambio de Juego brazos axiales </t>
  </si>
  <si>
    <t xml:space="preserve">Cambio de Cambio de Juego brazos axiales </t>
  </si>
  <si>
    <t>Cambio de Buje caja de dirección</t>
  </si>
  <si>
    <t>Cambio de Cambio de Buje caja de dirección</t>
  </si>
  <si>
    <t>Cambio de Cambio de Caja de dirección</t>
  </si>
  <si>
    <t>Cambio de Cambio de Correa del Hidráulico</t>
  </si>
  <si>
    <t>Cambio de Cambio de Juego empaquetadura caja de  dirección</t>
  </si>
  <si>
    <t>Cambio de Juego fuelles caja de dirección (Guardapolvos)</t>
  </si>
  <si>
    <t>Cambio de Cambio de Juego fuelles caja de dirección (Guardapolvos)</t>
  </si>
  <si>
    <t>Cambio de Cambio de Jokey dirección (cruceta-juntas)</t>
  </si>
  <si>
    <t>Cambio de Cambio de Mangueras bomba hidráulico</t>
  </si>
  <si>
    <t>Cambio de Cambio de Terminales externas de dirección</t>
  </si>
  <si>
    <t>Cambio de Ejes propulsores delanteros</t>
  </si>
  <si>
    <t>Cambio de Cambio de Ejes propulsores delanteros</t>
  </si>
  <si>
    <t>Cambio de Juego guardapolvos ejes delanteros interno y externo</t>
  </si>
  <si>
    <t>Cambio de Cambio de Juego guardapolvos ejes delanteros interno y externo</t>
  </si>
  <si>
    <t>Cambio de Puntas ejes delanteros (homocinéticas)</t>
  </si>
  <si>
    <t>Cambio de Cambio de Puntas ejes delanteros (homocinéticas)</t>
  </si>
  <si>
    <t>Cambio de Retenedores ejes lado caja</t>
  </si>
  <si>
    <t>Cambio de Cambio de Retenedores ejes lado caja</t>
  </si>
  <si>
    <t>Cambio de Bobina de encendido</t>
  </si>
  <si>
    <t>Cambio de Cambio de Bobina de encendido</t>
  </si>
  <si>
    <t>Cambio de Bomba de gasolina (pila)</t>
  </si>
  <si>
    <t>Cambio de Cambio de Bomba de gasolina (pila)</t>
  </si>
  <si>
    <t>Cambio de Bujías de encendido (motor gasolina)</t>
  </si>
  <si>
    <t>Cambio de Cambio de Bujías de encendido (motor gasolina)</t>
  </si>
  <si>
    <t>Cambio de Sensor detonador airbag</t>
  </si>
  <si>
    <t>Cambio de Cambio de Sensor detonador airbag</t>
  </si>
  <si>
    <t>Cambio de Instalación de alta</t>
  </si>
  <si>
    <t>Cambio de Cambio de Instalación de alta</t>
  </si>
  <si>
    <t>Cambio de Sensor apertura mariposa (TPS)</t>
  </si>
  <si>
    <t>Cambio de Cambio de Sensor apertura mariposa (TPS)</t>
  </si>
  <si>
    <t>Cambio de Sensor de aire del ralenti (minima)  (IAC)</t>
  </si>
  <si>
    <t>Cambio de Cambio de Sensor de aire del ralenti (minima)  (IAC)</t>
  </si>
  <si>
    <t>Cambio de Sensor de detonación (KS)</t>
  </si>
  <si>
    <t>Cambio de Cambio de Sensor de detonación (KS)</t>
  </si>
  <si>
    <t>Cambio de Sensor de oxigeno (O2)</t>
  </si>
  <si>
    <t>Cambio de Cambio de Sensor de oxigeno (O2)</t>
  </si>
  <si>
    <t>Cambio de Sensor de presión de combustible</t>
  </si>
  <si>
    <t>Cambio de Cambio de Sensor de presión de combustible</t>
  </si>
  <si>
    <t>Cambio de Sensor flujo de aire (MAF)</t>
  </si>
  <si>
    <t>Cambio de Cambio de Sensor flujo de aire (MAF)</t>
  </si>
  <si>
    <t>Cambio de Sensor posición de árbol de levas (CMP)</t>
  </si>
  <si>
    <t>Cambio de Cambio de Sensor posición de árbol de levas (CMP)</t>
  </si>
  <si>
    <t>Cambio de Sensor posición de cigüeñal (CKP)</t>
  </si>
  <si>
    <t>Cambio de Cambio de Sensor posición de cigüeñal (CKP)</t>
  </si>
  <si>
    <t>Cambio de Base termostato</t>
  </si>
  <si>
    <t>Cambio de Cambio de Base termostato</t>
  </si>
  <si>
    <t>Cambio de Juego correa de distribucion (reparticion)</t>
  </si>
  <si>
    <t>Cambio de Cambio de Juego correa de distribucion (reparticion)</t>
  </si>
  <si>
    <t>Cambio de Cuerpo de aceleración (cuerpo de mariposa)</t>
  </si>
  <si>
    <t>Cambio de Cambio de Cuerpo de aceleración (cuerpo de mariposa)</t>
  </si>
  <si>
    <t xml:space="preserve">Cambio de Filtro de combustible </t>
  </si>
  <si>
    <t xml:space="preserve">Cambio de Cambio de Filtro de combustible </t>
  </si>
  <si>
    <t xml:space="preserve">Cambio de culata </t>
  </si>
  <si>
    <t xml:space="preserve">Cambio de Cambio de culata </t>
  </si>
  <si>
    <t>Cambio de anillos de piston</t>
  </si>
  <si>
    <t>Cambio de Cambio de anillos de piston</t>
  </si>
  <si>
    <t xml:space="preserve">Cambio de pistones con pernos </t>
  </si>
  <si>
    <t xml:space="preserve">Cambio de Cambio de pistones con pernos </t>
  </si>
  <si>
    <t>Cambio de bielas</t>
  </si>
  <si>
    <t>Cambio de Cambio de bielas</t>
  </si>
  <si>
    <t xml:space="preserve">Cambio de casquete de biela </t>
  </si>
  <si>
    <t xml:space="preserve">Cambio de Cambio de casquete de biela </t>
  </si>
  <si>
    <t xml:space="preserve">Cambio de casquetes de bancada </t>
  </si>
  <si>
    <t xml:space="preserve">Cambio de Cambio de casquetes de bancada </t>
  </si>
  <si>
    <t xml:space="preserve">Cambio de kit de empaque de motor </t>
  </si>
  <si>
    <t xml:space="preserve">Cambio de Cambio de kit de empaque de motor </t>
  </si>
  <si>
    <t xml:space="preserve">Cambio de kit de retenedores de motor </t>
  </si>
  <si>
    <t xml:space="preserve">Cambio de Cambio de kit de retenedores de motor </t>
  </si>
  <si>
    <t>Cambio de valvula de admision</t>
  </si>
  <si>
    <t>Cambio de Cambio de valvula de admision</t>
  </si>
  <si>
    <t>Cambio de valvula de escape</t>
  </si>
  <si>
    <t>Cambio de Cambio de valvula de escape</t>
  </si>
  <si>
    <t>Cambio de guia de valvulas</t>
  </si>
  <si>
    <t>Cambio de Cambio de guia de valvulas</t>
  </si>
  <si>
    <t xml:space="preserve">Cambio de sellos de valvulas </t>
  </si>
  <si>
    <t xml:space="preserve">Cambio de Cambio de sellos de valvulas </t>
  </si>
  <si>
    <t>Cambio de Chapa de la puerta (Cerradura)</t>
  </si>
  <si>
    <t>Cambio de Cambio de Chapa de la puerta (Cerradura)</t>
  </si>
  <si>
    <t>Cambio de Empaques puertas</t>
  </si>
  <si>
    <t>Cambio de Cambio de Empaques puertas</t>
  </si>
  <si>
    <t>Cambio de Guayas de baúl</t>
  </si>
  <si>
    <t>Cambio de Cambio de Guayas de baúl</t>
  </si>
  <si>
    <t>Cambio de Guaya capot</t>
  </si>
  <si>
    <t>Cambio de Cambio de Guaya capot</t>
  </si>
  <si>
    <t>Cambio de Cinturon de seguridad trasero</t>
  </si>
  <si>
    <t>Cambio de Cambio de Cinturon de seguridad trasero</t>
  </si>
  <si>
    <t>Cambio de Manija apertura capot</t>
  </si>
  <si>
    <t>Cambio de Cambio de Manija apertura capot</t>
  </si>
  <si>
    <t>Cambio de Manijas externas de la puerta</t>
  </si>
  <si>
    <t>Cambio de Cambio de Manijas externas de la puerta</t>
  </si>
  <si>
    <t>Cambio de Manijas internas de la puerta</t>
  </si>
  <si>
    <t>Cambio de Cambio de Manijas internas de la puerta</t>
  </si>
  <si>
    <t xml:space="preserve">Cambio de Campanas delantera </t>
  </si>
  <si>
    <t xml:space="preserve">Cambio de Cambio de Campanas delantera </t>
  </si>
  <si>
    <t xml:space="preserve">Cambio de Campanas trasera </t>
  </si>
  <si>
    <t xml:space="preserve">Cambio de Cambio de Campanas trasera </t>
  </si>
  <si>
    <t>Cambio de Cambio de Cilindro de freno delantero</t>
  </si>
  <si>
    <t>Cambio de Cambio de Juego de bandas freno delanteras</t>
  </si>
  <si>
    <t>Cambio de Servofreno (Hidrovac)</t>
  </si>
  <si>
    <t>Cambio de Cambio de Servofreno (Hidrovac)</t>
  </si>
  <si>
    <t>Cambio de Cámara de vacío.</t>
  </si>
  <si>
    <t>Cambio de Cambio de Cámara de vacío.</t>
  </si>
  <si>
    <t>Cambio de Membrana o diafragma.</t>
  </si>
  <si>
    <t>Cambio de Cambio de Membrana o diafragma.</t>
  </si>
  <si>
    <t>Cambio de Válvula de control de vacío</t>
  </si>
  <si>
    <t>Cambio de Cambio de Válvula de control de vacío</t>
  </si>
  <si>
    <t xml:space="preserve">Cambio de manguera de freno </t>
  </si>
  <si>
    <t xml:space="preserve">Cambio de Cambio de manguera de freno </t>
  </si>
  <si>
    <t>Cambio de Hoja de resorte No. 1</t>
  </si>
  <si>
    <t>Cambio de Cambio de Hoja de resorte No. 1</t>
  </si>
  <si>
    <t>Cambio de Hoja de resorte No. 2</t>
  </si>
  <si>
    <t>Cambio de Cambio de Hoja de resorte No. 2</t>
  </si>
  <si>
    <t>Cambio de Hoja de resorte No. 3</t>
  </si>
  <si>
    <t>Cambio de Cambio de Hoja de resorte No. 3</t>
  </si>
  <si>
    <t>Cambio de Hoja de resorte No. 4</t>
  </si>
  <si>
    <t>Cambio de Cambio de Hoja de resorte No. 4</t>
  </si>
  <si>
    <t>Cambio de Hoja de resorte No. 5</t>
  </si>
  <si>
    <t>Cambio de Cambio de Hoja de resorte No. 5</t>
  </si>
  <si>
    <t>Cambio de Cambio de Barra transversal de dirección</t>
  </si>
  <si>
    <t>Cambio de Cambio de Biela caja de dirección</t>
  </si>
  <si>
    <t>Cambio de Cambio de Brazo Pitman</t>
  </si>
  <si>
    <t>Cambio de Cambio de Columna de Dirección</t>
  </si>
  <si>
    <t>Cambio de Cambio de Mangueras y Líneas Hidráulicas</t>
  </si>
  <si>
    <t>Cambio de Cambio de Reservorio de Fluido de Dirección</t>
  </si>
  <si>
    <t>Cambio de Cambio de Amortiguador de Dirección</t>
  </si>
  <si>
    <t>Cambio de Ejes propulsores traseros</t>
  </si>
  <si>
    <t>Cambio de Cambio de Ejes propulsores traseros</t>
  </si>
  <si>
    <t>Cambio de Cadena o correa de distribución</t>
  </si>
  <si>
    <t>Cambio de Cambio de Cadena o correa de distribución</t>
  </si>
  <si>
    <t>Cambio de Tensor de distribución</t>
  </si>
  <si>
    <t>Cambio de Cambio de Tensor de distribución</t>
  </si>
  <si>
    <t>Cambio de Bomba de inyección</t>
  </si>
  <si>
    <t>Cambio de Cambio de Bomba de inyección</t>
  </si>
  <si>
    <t>Cambio de Turboalimentador</t>
  </si>
  <si>
    <t>Cambio de Cambio de Turboalimentador</t>
  </si>
  <si>
    <t>Cambio de Cárter de aceite</t>
  </si>
  <si>
    <t>Cambio de Cambio de Cárter de aceite</t>
  </si>
  <si>
    <t>Cambio de Enfriador de aceite</t>
  </si>
  <si>
    <t>Cambio de Cambio de Enfriador de aceite</t>
  </si>
  <si>
    <t xml:space="preserve">Cambio de Hoja de resorte No. 1 </t>
  </si>
  <si>
    <t xml:space="preserve">Cambio de Cambio de Hoja de resorte No. 1 </t>
  </si>
  <si>
    <t>Cambio de Tijera superior</t>
  </si>
  <si>
    <t>Cambio de Cambio de Tijera superior</t>
  </si>
  <si>
    <t>Cambio de Juego bujes de tijera superior</t>
  </si>
  <si>
    <t>Cambio de Cambio de Juego bujes de tijera superior</t>
  </si>
  <si>
    <t>Cambio de Rotula superior</t>
  </si>
  <si>
    <t>Cambio de Cambio de Rotula superior</t>
  </si>
  <si>
    <t>Cambio de Correas del Hidráulico (2)</t>
  </si>
  <si>
    <t>Cambio de Cambio de Correas del Hidráulico (2)</t>
  </si>
  <si>
    <t>Cambio de Cardan delantero</t>
  </si>
  <si>
    <t>Cambio de Cambio de Cardan delantero</t>
  </si>
  <si>
    <t>Cambio de Automático motor de arranque (solenoide)</t>
  </si>
  <si>
    <t>Cambio de Cambio de Automático motor de arranque (solenoide)</t>
  </si>
  <si>
    <t xml:space="preserve">Cambio de Sensor ABS de las ruedas </t>
  </si>
  <si>
    <t xml:space="preserve">Cambio de Cambio de Sensor ABS de las ruedas </t>
  </si>
  <si>
    <t>Cambio de Sensor posición del pedal del acelerador (APP)</t>
  </si>
  <si>
    <t>Cambio de Cambio de Sensor posición del pedal del acelerador (APP)</t>
  </si>
  <si>
    <t>Cambio de Filtro de aire acondicionado y/o cabina</t>
  </si>
  <si>
    <t>Cambio de Cambio de Filtro de aire acondicionado y/o cabina</t>
  </si>
  <si>
    <t xml:space="preserve">Cambio de Control eleva vidrios puertas </t>
  </si>
  <si>
    <t xml:space="preserve">Cambio de Cambio de Control eleva vidrios puertas </t>
  </si>
  <si>
    <t>Cambio de Motor eleva vidrios puertas (4)</t>
  </si>
  <si>
    <t>Cambio de Cambio de Motor eleva vidrios puertas (4)</t>
  </si>
  <si>
    <t>Cambio de Baliza (Licuadora)</t>
  </si>
  <si>
    <t>Cambio de Cambio de Baliza (Licuadora)</t>
  </si>
  <si>
    <t>Cambio de Rines de aleación alumnio</t>
  </si>
  <si>
    <t>Cambio de Cambio de Rines de aleación alumnio</t>
  </si>
  <si>
    <t>Cambio de Correa de accesorios</t>
  </si>
  <si>
    <t>Cambio de Cambio de Correa de accesorios</t>
  </si>
  <si>
    <t>Cambio de Tubo de refrigerante de motor (bomba de agua)</t>
  </si>
  <si>
    <t>Cambio de Cambio de Tubo de refrigerante de motor (bomba de agua)</t>
  </si>
  <si>
    <t>Cambio de Juego bandas freno de parqueo</t>
  </si>
  <si>
    <t>Cambio de Cambio de Juego bandas freno de parqueo</t>
  </si>
  <si>
    <t>Cambio de Barra estabilizadora trasera</t>
  </si>
  <si>
    <t>Cambio de Cambio de Barra estabilizadora trasera</t>
  </si>
  <si>
    <t>Cambio de Juego bieletas (muñecos) estabilizadora trasera</t>
  </si>
  <si>
    <t>Cambio de Cambio de Juego bieletas (muñecos) estabilizadora trasera</t>
  </si>
  <si>
    <t>Cambio de Juego bujes amortiguadores</t>
  </si>
  <si>
    <t>Cambio de Cambio de Juego bujes amortiguadores</t>
  </si>
  <si>
    <t>Cambio de Juego bujes centrales barra estabilizadora trasera</t>
  </si>
  <si>
    <t>Cambio de Cambio de Juego bujes centrales barra estabilizadora trasera</t>
  </si>
  <si>
    <t>Cambio de Juego bujes templetes traseros</t>
  </si>
  <si>
    <t>Cambio de Cambio de Juego bujes templetes traseros</t>
  </si>
  <si>
    <t>Cambio de Tijera delantera inferior</t>
  </si>
  <si>
    <t>Cambio de Cambio de Tijera delantera inferior</t>
  </si>
  <si>
    <t>Cambio de Tijera trasera inferior</t>
  </si>
  <si>
    <t>Cambio de Cambio de Tijera trasera inferior</t>
  </si>
  <si>
    <t>Cambio de Juego bujes de tijera trasera inferior</t>
  </si>
  <si>
    <t>Cambio de Cambio de Juego bujes de tijera trasera inferior</t>
  </si>
  <si>
    <t>Cambio de Juego bujes de tijera delantera inferior</t>
  </si>
  <si>
    <t>Cambio de Cambio de Juego bujes de tijera delantera inferior</t>
  </si>
  <si>
    <t>Cambio de Sensor ABS de las ruedas</t>
  </si>
  <si>
    <t>Cambio de Cambio de Sensor ABS de las ruedas</t>
  </si>
  <si>
    <t>Cambio de Correa del aire acondicionado</t>
  </si>
  <si>
    <t>Cambio de Cambio de Correa del aire acondicionado</t>
  </si>
  <si>
    <t>Cambio de Juego cadena de distribución (reparticion)</t>
  </si>
  <si>
    <t>Cambio de Cambio de Juego cadena de distribución (reparticion)</t>
  </si>
  <si>
    <t>Cambio de Vidrios laterales costados</t>
  </si>
  <si>
    <t>Cambio de Cambio de Vidrios laterales costados</t>
  </si>
  <si>
    <t>Cambio de Discos del freno trasero</t>
  </si>
  <si>
    <t>Cambio de Cambio de Discos del freno trasero</t>
  </si>
  <si>
    <t>Cambio de Juego pastillas traseras</t>
  </si>
  <si>
    <t>Cambio de Cambio de Juego pastillas traseras</t>
  </si>
  <si>
    <t>Cambio de Mordaza freno trasero</t>
  </si>
  <si>
    <t>Cambio de Cambio de Mordaza freno trasero</t>
  </si>
  <si>
    <t>Cambio de Cilindro maestro</t>
  </si>
  <si>
    <t>Cambio de Cambio de Cilindro maestro</t>
  </si>
  <si>
    <t>Cambio de Líneas y mangueras de freno</t>
  </si>
  <si>
    <t>Cambio de Cambio de Líneas y mangueras de freno</t>
  </si>
  <si>
    <t>Cambio de Servo o booster de frenos</t>
  </si>
  <si>
    <t>Cambio de Cambio de Servo o booster de frenos</t>
  </si>
  <si>
    <t xml:space="preserve">Cambio de sensor EBD </t>
  </si>
  <si>
    <t xml:space="preserve">Cambio de Cambio de sensor EBD </t>
  </si>
  <si>
    <t xml:space="preserve">Cambio de sensor BAS </t>
  </si>
  <si>
    <t xml:space="preserve">Cambio de Cambio de sensor BAS </t>
  </si>
  <si>
    <t>Cambio de sensor ESP</t>
  </si>
  <si>
    <t>Cambio de Cambio de sensor ESP</t>
  </si>
  <si>
    <t>Cambio de sistema Auto Hold</t>
  </si>
  <si>
    <t>Cambio de Cambio de sistema Auto Hold</t>
  </si>
  <si>
    <t>Cambio de Sensores de desgaste de pastillas</t>
  </si>
  <si>
    <t>Cambio de Cambio de Sensores de desgaste de pastillas</t>
  </si>
  <si>
    <t>Cambio de Módulo de control EPB</t>
  </si>
  <si>
    <t>Cambio de Cambio de Módulo de control EPB</t>
  </si>
  <si>
    <t>Cambio de Motores eléctricos en las pinzas de freno traseras</t>
  </si>
  <si>
    <t>Cambio de Cambio de Motores eléctricos en las pinzas de freno traseras</t>
  </si>
  <si>
    <t>Cambio de Sensor de inclinación</t>
  </si>
  <si>
    <t>Cambio de Cambio de Sensor de inclinación</t>
  </si>
  <si>
    <t>Cambio de  Interruptor del freno de estacionamiento</t>
  </si>
  <si>
    <t>Cambio de Cambio de  Interruptor del freno de estacionamiento</t>
  </si>
  <si>
    <t>Cambio de Juego bieletas (muñecos) estabilizadora traseras</t>
  </si>
  <si>
    <t>Cambio de Cambio de Juego bieletas (muñecos) estabilizadora traseras</t>
  </si>
  <si>
    <t>Cambio de Juego bujes centrales barra estabilizadora traseros</t>
  </si>
  <si>
    <t>Cambio de Cambio de Juego bujes centrales barra estabilizadora traseros</t>
  </si>
  <si>
    <t>Cambio de Tijera delanteras inferior</t>
  </si>
  <si>
    <t>Cambio de Cambio de Tijera delanteras inferior</t>
  </si>
  <si>
    <t>Cambio de Tijera delantera superior</t>
  </si>
  <si>
    <t>Cambio de Cambio de Tijera delantera superior</t>
  </si>
  <si>
    <t xml:space="preserve">Cambio de Amortiguadores con regulación electrónica delanteros </t>
  </si>
  <si>
    <t xml:space="preserve">Cambio de Cambio de Amortiguadores con regulación electrónica delanteros </t>
  </si>
  <si>
    <t xml:space="preserve">Cambio de Amortiguadores con regulación electrónica traseros </t>
  </si>
  <si>
    <t xml:space="preserve">Cambio de Cambio de Amortiguadores con regulación electrónica traseros </t>
  </si>
  <si>
    <t xml:space="preserve">Cambio de  Resortes neumáticos (AirMatic) delanteros </t>
  </si>
  <si>
    <t xml:space="preserve">Cambio de Cambio de  Resortes neumáticos (AirMatic) delanteros </t>
  </si>
  <si>
    <t xml:space="preserve">Cambio de  Resortes neumáticos (AirMatic) traseros </t>
  </si>
  <si>
    <t xml:space="preserve">Cambio de Cambio de  Resortes neumáticos (AirMatic) traseros </t>
  </si>
  <si>
    <t xml:space="preserve">Cambio de Compresor de aire </t>
  </si>
  <si>
    <t xml:space="preserve">Cambio de Cambio de Compresor de aire </t>
  </si>
  <si>
    <t>Cambio de Válvulas de control de suspensión</t>
  </si>
  <si>
    <t>Cambio de Cambio de Válvulas de control de suspensión</t>
  </si>
  <si>
    <t>Cambio de Barras estabilizadoras activas</t>
  </si>
  <si>
    <t>Cambio de Cambio de Barras estabilizadoras activas</t>
  </si>
  <si>
    <t xml:space="preserve">Cambio de Sensores de altura </t>
  </si>
  <si>
    <t xml:space="preserve">Cambio de Cambio de Sensores de altura </t>
  </si>
  <si>
    <t>Cambio de Brazos de control y rótulas</t>
  </si>
  <si>
    <t>Cambio de Cambio de Brazos de control y rótulas</t>
  </si>
  <si>
    <t>Cambio de Módulo de control de suspensión</t>
  </si>
  <si>
    <t>Cambio de Cambio de Módulo de control de suspensión</t>
  </si>
  <si>
    <t>Cambio de Columna de Dirección Ajustable</t>
  </si>
  <si>
    <t>Cambio de Cambio de Columna de Dirección Ajustable</t>
  </si>
  <si>
    <t>Cambio de Cremallera Electrónica - EPS</t>
  </si>
  <si>
    <t>Cambio de Cambio de Cremallera Electrónica - EPS</t>
  </si>
  <si>
    <t>Cambio de Motor Eléctrico de Asistencia</t>
  </si>
  <si>
    <t>Cambio de Cambio de Motor Eléctrico de Asistencia</t>
  </si>
  <si>
    <t>Cambio de Sensores de Ángulo de Dirección</t>
  </si>
  <si>
    <t>Cambio de Cambio de Sensores de Ángulo de Dirección</t>
  </si>
  <si>
    <t>Cambio de Módulo de Control de Dirección</t>
  </si>
  <si>
    <t>Cambio de Cambio de Módulo de Control de Dirección</t>
  </si>
  <si>
    <t>Cambio de Barras de Dirección</t>
  </si>
  <si>
    <t>Cambio de Cambio de Barras de Dirección</t>
  </si>
  <si>
    <t>Cambio de Terminales de Dirección</t>
  </si>
  <si>
    <t>Cambio de Cambio de Terminales de Dirección</t>
  </si>
  <si>
    <t>Cambio de Juego guardapolvos ejes traseros interno y externo</t>
  </si>
  <si>
    <t>Cambio de Cambio de Juego guardapolvos ejes traseros interno y externo</t>
  </si>
  <si>
    <t>Cambio de Engranajes de Distribución</t>
  </si>
  <si>
    <t>Cambio de Cambio de Engranajes de Distribución</t>
  </si>
  <si>
    <t>Cambio de Engranajes planetarios</t>
  </si>
  <si>
    <t>Cambio de Cambio de Engranajes planetarios</t>
  </si>
  <si>
    <t>Cambio de Discos de fricción y acero</t>
  </si>
  <si>
    <t>Cambio de Cambio de Discos de fricción y acero</t>
  </si>
  <si>
    <t>Cambio de Mecanismo de presión hidráulico</t>
  </si>
  <si>
    <t>Cambio de Cambio de Mecanismo de presión hidráulico</t>
  </si>
  <si>
    <t>Cambio de  Actuador Electrónico de la Tracción 4MATIC</t>
  </si>
  <si>
    <t>Cambio de Cambio de  Actuador Electrónico de la Tracción 4MATIC</t>
  </si>
  <si>
    <t>Cambio de mbrague de Acoplamiento Central (Multi-Disco)</t>
  </si>
  <si>
    <t>Cambio de Cambio de mbrague de Acoplamiento Central (Multi-Disco)</t>
  </si>
  <si>
    <t xml:space="preserve">Cambio de Sensores de Velocidad </t>
  </si>
  <si>
    <t xml:space="preserve">Cambio de Cambio de Sensores de Velocidad </t>
  </si>
  <si>
    <t>Cambio de Sensores de torque</t>
  </si>
  <si>
    <t>Cambio de Cambio de Sensores de torque</t>
  </si>
  <si>
    <t>Cambio de Unidad de control electrónico</t>
  </si>
  <si>
    <t>Cambio de Cambio de Unidad de control electrónico</t>
  </si>
  <si>
    <t>Cambio de Módulo de Control de la Caja de Transferencia (TCM)</t>
  </si>
  <si>
    <t>Cambio de Cambio de Módulo de Control de la Caja de Transferencia (TCM)</t>
  </si>
  <si>
    <t xml:space="preserve">Cambio de Balinera del alternador </t>
  </si>
  <si>
    <t xml:space="preserve">Cambio de Cambio de Balinera del alternador </t>
  </si>
  <si>
    <t>Cambio de Sensor nivel de aceite motor</t>
  </si>
  <si>
    <t>Cambio de Cambio de Sensor nivel de aceite motor</t>
  </si>
  <si>
    <t xml:space="preserve">Cambio de Pernos ruedas </t>
  </si>
  <si>
    <t xml:space="preserve">Cambio de Cambio de Pernos ruedas </t>
  </si>
  <si>
    <t>Cambio de Pedal de Freno</t>
  </si>
  <si>
    <t>Cambio de Cambio de Pedal de Freno</t>
  </si>
  <si>
    <t>Cambio de Cilindro Maestro</t>
  </si>
  <si>
    <t>Cambio de Cambio de Cilindro Maestro</t>
  </si>
  <si>
    <t>Cambio de Servofreno (Booster de Vacío o Electrónico)</t>
  </si>
  <si>
    <t>Cambio de Cambio de Servofreno (Booster de Vacío o Electrónico)</t>
  </si>
  <si>
    <t>Cambio de Sensores de Desgaste de Pastillas</t>
  </si>
  <si>
    <t>Cambio de Cambio de Sensores de Desgaste de Pastillas</t>
  </si>
  <si>
    <t>Cambio de Motores Eléctricos en las Pinzas de Freno Traseras</t>
  </si>
  <si>
    <t>Cambio de Cambio de Motores Eléctricos en las Pinzas de Freno Traseras</t>
  </si>
  <si>
    <t>Cambio de Módulo de Control del Freno de Estacionamiento (EPB)</t>
  </si>
  <si>
    <t>Cambio de Cambio de Módulo de Control del Freno de Estacionamiento (EPB)</t>
  </si>
  <si>
    <t>Cambio de Guaya embrague</t>
  </si>
  <si>
    <t>Cambio de Cambio de Guaya embrague</t>
  </si>
  <si>
    <t>Cambio de Horquilla</t>
  </si>
  <si>
    <t>Cambio de Cambio de Horquilla</t>
  </si>
  <si>
    <t>Cambio de Sensor servodirección</t>
  </si>
  <si>
    <t>Cambio de Cambio de Sensor servodirección</t>
  </si>
  <si>
    <t>Cambio de Cuerpo de aceleración</t>
  </si>
  <si>
    <t>Cambio de Cambio de Cuerpo de aceleración</t>
  </si>
  <si>
    <t>Cambio de Vidrio panorámico retrovisor</t>
  </si>
  <si>
    <t>Cambio de Cambio de Vidrio panorámico retrovisor</t>
  </si>
  <si>
    <t>Cambio de Cambio de Campanas</t>
  </si>
  <si>
    <t>Cambio de Ventilador A/A</t>
  </si>
  <si>
    <t>Cambio de Cambio de Ventilador A/A</t>
  </si>
  <si>
    <t>Cambio de Control eleva vidrios puertas</t>
  </si>
  <si>
    <t>Cambio de Cambio de Control eleva vidrios puertas</t>
  </si>
  <si>
    <t>Cambio de Motor eleva vidrios puertas</t>
  </si>
  <si>
    <t>Cambio de Cambio de Motor eleva vidrios puertas</t>
  </si>
  <si>
    <t>Cambio de Vidrios laterales</t>
  </si>
  <si>
    <t>Cambio de Cambio de Vidrios laterales</t>
  </si>
  <si>
    <t>Cambio de Juego de tapetes delanteros</t>
  </si>
  <si>
    <t>Cambio de Cambio de Juego de tapetes delanteros</t>
  </si>
  <si>
    <t>Cambio de Cambio de deposito liquido de frenos</t>
  </si>
  <si>
    <t>Cambio de Cambio de pedal de freno</t>
  </si>
  <si>
    <t>Cambio de Cambio de válvula limitadora de freno</t>
  </si>
  <si>
    <t>Cambio de Cambio de puntillas seguro de bandas delanteras</t>
  </si>
  <si>
    <t>Cambio de Cambio de guarda polvos cilindros delanteros</t>
  </si>
  <si>
    <t xml:space="preserve">Cambio de Cambio de kit cilindros  freno delanteros </t>
  </si>
  <si>
    <t>Cambio de Biela caja de dirección (Brazo Pitman)</t>
  </si>
  <si>
    <t>Cambio de Cambio de Biela caja de dirección (Brazo Pitman)</t>
  </si>
  <si>
    <t>Cambio de Chapa de la puerta conductor</t>
  </si>
  <si>
    <t>Cambio de Cambio de Chapa de la puerta conductor</t>
  </si>
  <si>
    <t>Cambio de Cinturon de seguridad traseros</t>
  </si>
  <si>
    <t>Cambio de Cambio de Cinturon de seguridad traseros</t>
  </si>
  <si>
    <t>Cambio de Vidrios puertas verticales</t>
  </si>
  <si>
    <t>Cambio de Cambio de Vidrios puertas verticales</t>
  </si>
  <si>
    <t>Cambio de Brazo compensador de dirección</t>
  </si>
  <si>
    <t>Cambio de Cambio de Brazo compensador de dirección</t>
  </si>
  <si>
    <t>Cambio de Terminales internas de dirección</t>
  </si>
  <si>
    <t>Cambio de Cambio de Terminales internas de dirección</t>
  </si>
  <si>
    <t>Cambio de Caja de dirección hidráulica</t>
  </si>
  <si>
    <t>Cambio de Cambio de Caja de dirección hidráulica</t>
  </si>
  <si>
    <t xml:space="preserve">Cambio de Retenedores ejes lado caja </t>
  </si>
  <si>
    <t xml:space="preserve">Cambio de Cambio de Retenedores ejes lado caja </t>
  </si>
  <si>
    <t>Cambio de Convertidor de Par (Torque Converter)</t>
  </si>
  <si>
    <t>Cambio de Cambio de Convertidor de Par (Torque Converter)</t>
  </si>
  <si>
    <t>Cambio de Cuerpo de Válvulas (Valve Body)</t>
  </si>
  <si>
    <t>Cambio de Cambio de Cuerpo de Válvulas (Valve Body)</t>
  </si>
  <si>
    <t>Cambio de Bomba de Aceite de la Transmisión</t>
  </si>
  <si>
    <t>Cambio de Cambio de Bomba de Aceite de la Transmisión</t>
  </si>
  <si>
    <t>Cambio de Juegos de Engranajes Planetarios</t>
  </si>
  <si>
    <t>Cambio de Cambio de Juegos de Engranajes Planetarios</t>
  </si>
  <si>
    <t xml:space="preserve">Cambio de Discos de Fricción </t>
  </si>
  <si>
    <t xml:space="preserve">Cambio de Cambio de Discos de Fricción </t>
  </si>
  <si>
    <t>Cambio de Bandas de Transmisión</t>
  </si>
  <si>
    <t>Cambio de Cambio de Bandas de Transmisión</t>
  </si>
  <si>
    <t>Cambio de Módulo de Control de la Transmisión (TCM)</t>
  </si>
  <si>
    <t>Cambio de Cambio de Módulo de Control de la Transmisión (TCM)</t>
  </si>
  <si>
    <t>Cambio de Sensor de Velocidad de Entrada y Salida</t>
  </si>
  <si>
    <t>Cambio de Cambio de Sensor de Velocidad de Entrada y Salida</t>
  </si>
  <si>
    <t xml:space="preserve">Cambio de Sensor de Presión de Aceite </t>
  </si>
  <si>
    <t xml:space="preserve">Cambio de Cambio de Sensor de Presión de Aceite </t>
  </si>
  <si>
    <t>Cambio de Sensor de Temperatura de Transmisión</t>
  </si>
  <si>
    <t>Cambio de Cambio de Sensor de Temperatura de Transmisión</t>
  </si>
  <si>
    <t>Cambio de Solenoides de Cambio</t>
  </si>
  <si>
    <t>Cambio de Cambio de Solenoides de Cambio</t>
  </si>
  <si>
    <t>Cambio de Tijera inferior delantera</t>
  </si>
  <si>
    <t>Cambio de Cambio de Tijera inferior delantera</t>
  </si>
  <si>
    <t>Cambio de Tijera inferior trasera</t>
  </si>
  <si>
    <t>Cambio de Cambio de Tijera inferior trasera</t>
  </si>
  <si>
    <t xml:space="preserve">Cambio de Guaya capot </t>
  </si>
  <si>
    <t xml:space="preserve">Cambio de Cambio de Guaya capot </t>
  </si>
  <si>
    <t>Cambio de Rines aliación de aluminio</t>
  </si>
  <si>
    <t>Cambio de Cambio de Rines aliación de aluminio</t>
  </si>
  <si>
    <t>Cambio de Mangueta</t>
  </si>
  <si>
    <t>Cambio de Cambio de Mangueta</t>
  </si>
  <si>
    <t xml:space="preserve">Cambio de Silentblock del brazo de suspension </t>
  </si>
  <si>
    <t xml:space="preserve">Cambio de Cambio de Silentblock del brazo de suspension </t>
  </si>
  <si>
    <t>Cambio de Volante</t>
  </si>
  <si>
    <t>Cambio de Cambio de Volante</t>
  </si>
  <si>
    <t>Cambio de Conjunto de cable de la
bobina de contacto</t>
  </si>
  <si>
    <t>Cambio de Cambio de Conjunto de cable de la
bobina de contacto</t>
  </si>
  <si>
    <t>Cambio de Componentes del conjunto de la bomba de la P/S</t>
  </si>
  <si>
    <t>Cambio de Cambio de Componentes del conjunto de la bomba de la P/S</t>
  </si>
  <si>
    <t>Cambio de Varilla de ajuste</t>
  </si>
  <si>
    <t>Cambio de Cambio de Varilla de ajuste</t>
  </si>
  <si>
    <t>Cambio de cremallera de dirección</t>
  </si>
  <si>
    <t>Cambio de Cambio de cremallera de dirección</t>
  </si>
  <si>
    <t>Cambio de Columna de direccion</t>
  </si>
  <si>
    <t>Cambio de Cambio de Columna de direccion</t>
  </si>
  <si>
    <t>Cambio de Cubierta inferior de la columna
de la dirección</t>
  </si>
  <si>
    <t>Cambio de Cambio de Cubierta inferior de la columna
de la dirección</t>
  </si>
  <si>
    <t>Cambio de Cubierta superior de la columna de la dirección</t>
  </si>
  <si>
    <t>Cambio de Cambio de Cubierta superior de la columna de la dirección</t>
  </si>
  <si>
    <t>Cambio de Conjunto de bloqueo de la
dirección</t>
  </si>
  <si>
    <t>Cambio de Cambio de Conjunto de bloqueo de la
dirección</t>
  </si>
  <si>
    <t>Cambio de Conjunto del eje superior de la
dirección</t>
  </si>
  <si>
    <t>Cambio de Cambio de Conjunto del eje superior de la
dirección</t>
  </si>
  <si>
    <t>Cambio de Sello inferior de la columna de la dirección</t>
  </si>
  <si>
    <t>Cambio de Cambio de Sello inferior de la columna de la dirección</t>
  </si>
  <si>
    <t>Cambio de Conjunto de eje inferior de dirección</t>
  </si>
  <si>
    <t>Cambio de Cambio de Conjunto de eje inferior de dirección</t>
  </si>
  <si>
    <t>Cambio de Depósito de líquido de P/S</t>
  </si>
  <si>
    <t>Cambio de Cambio de Depósito de líquido de P/S</t>
  </si>
  <si>
    <t>Cambio de Conjunto de la palanca de selección de
cambio de engranaje</t>
  </si>
  <si>
    <t>Cambio de Cambio de Conjunto de la palanca de selección de
cambio de engranaje</t>
  </si>
  <si>
    <t>Cambio de Conjunto de la caja de la palanca de
cambio de engranaje</t>
  </si>
  <si>
    <t>Cambio de Cambio de Conjunto de la caja de la palanca de
cambio de engranaje</t>
  </si>
  <si>
    <t xml:space="preserve">Cambio de Eje de cambio de engranaje </t>
  </si>
  <si>
    <t xml:space="preserve">Cambio de Cambio de Eje de cambio de engranaje </t>
  </si>
  <si>
    <t>Cambio de Eje del cambio de la 5ª y de
marcha atrás</t>
  </si>
  <si>
    <t>Cambio de Cambio de Eje del cambio de la 5ª y de
marcha atrás</t>
  </si>
  <si>
    <t xml:space="preserve">Cambio de Eje de cambio de la directa </t>
  </si>
  <si>
    <t xml:space="preserve">Cambio de Cambio de Eje de cambio de la directa </t>
  </si>
  <si>
    <t xml:space="preserve">Cambio de Eje de cambio de la 1ª </t>
  </si>
  <si>
    <t xml:space="preserve">Cambio de Cambio de Eje de cambio de la 1ª </t>
  </si>
  <si>
    <t>Cambio de Horquilla de cambio de engranaje
de 5ª y marcha atrás</t>
  </si>
  <si>
    <t>Cambio de Cambio de Horquilla de cambio de engranaje
de 5ª y marcha atrás</t>
  </si>
  <si>
    <t>Cambio de Horquilla del cambio de la directa</t>
  </si>
  <si>
    <t>Cambio de Cambio de Horquilla del cambio de la directa</t>
  </si>
  <si>
    <t>Cambio de Horquilla de cambio de la 1ª</t>
  </si>
  <si>
    <t>Cambio de Cambio de Horquilla de cambio de la 1ª</t>
  </si>
  <si>
    <t>Cambio de Horquilla de cambio de engranaje de 5ª y marcha atrás</t>
  </si>
  <si>
    <t>Cambio de Cambio de Horquilla de cambio de engranaje de 5ª y marcha atrás</t>
  </si>
  <si>
    <t>Cambio de Horquilla de cambio de engranaje de alta velocidad</t>
  </si>
  <si>
    <t>Cambio de Cambio de Horquilla de cambio de engranaje de alta velocidad</t>
  </si>
  <si>
    <t>Cambio de Horquilla de cambio de 1ª</t>
  </si>
  <si>
    <t>Cambio de Cambio de Horquilla de cambio de 1ª</t>
  </si>
  <si>
    <t xml:space="preserve">Cambio de Caja delantera de la transmisión </t>
  </si>
  <si>
    <t xml:space="preserve">Cambio de Cambio de Caja delantera de la transmisión </t>
  </si>
  <si>
    <t>Cambio de Eje de entrada</t>
  </si>
  <si>
    <t>Cambio de Cambio de Eje de entrada</t>
  </si>
  <si>
    <t>Cambio de Cojinete del eje de entrada</t>
  </si>
  <si>
    <t>Cambio de Cambio de Cojinete del eje de entrada</t>
  </si>
  <si>
    <t xml:space="preserve">Cambio de Eje principal </t>
  </si>
  <si>
    <t xml:space="preserve">Cambio de Cambio de Eje principal </t>
  </si>
  <si>
    <t xml:space="preserve">Cambio de Cubo del sincronizador de 1ª </t>
  </si>
  <si>
    <t xml:space="preserve">Cambio de Cambio de Cubo del sincronizador de 1ª </t>
  </si>
  <si>
    <t xml:space="preserve">Cambio de Cubo del sincronizador de la directa </t>
  </si>
  <si>
    <t xml:space="preserve">Cambio de Cambio de Cubo del sincronizador de la directa </t>
  </si>
  <si>
    <t>Cambio de Engranaje de marcha atrás</t>
  </si>
  <si>
    <t>Cambio de Cambio de Engranaje de marcha atrás</t>
  </si>
  <si>
    <t>Cambio de Engranaje de 1°</t>
  </si>
  <si>
    <t>Cambio de Cambio de Engranaje de 1°</t>
  </si>
  <si>
    <t>Cambio de Engranaje de 2°</t>
  </si>
  <si>
    <t>Cambio de Cambio de Engranaje de 2°</t>
  </si>
  <si>
    <t>Cambio de Engranaje de 3°</t>
  </si>
  <si>
    <t>Cambio de Cambio de Engranaje de 3°</t>
  </si>
  <si>
    <t>Cambio de Engranaje de 4°</t>
  </si>
  <si>
    <t>Cambio de Cambio de Engranaje de 4°</t>
  </si>
  <si>
    <t>Cambio de Engranaje de 5°</t>
  </si>
  <si>
    <t>Cambio de Cambio de Engranaje de 5°</t>
  </si>
  <si>
    <t>Cambio de Cubo del sincronizador de la 5ª y de la marcha
atrás</t>
  </si>
  <si>
    <t>Cambio de Cambio de Cubo del sincronizador de la 5ª y de la marcha
atrás</t>
  </si>
  <si>
    <t>Cambio de Manguito del sincronizador de la 5ª y de la
marcha atrá</t>
  </si>
  <si>
    <t>Cambio de Cambio de Manguito del sincronizador de la 5ª y de la
marcha atrá</t>
  </si>
  <si>
    <t xml:space="preserve">Cambio de Eje intermedio </t>
  </si>
  <si>
    <t xml:space="preserve">Cambio de Cambio de Eje intermedio </t>
  </si>
  <si>
    <t>Cambio de Engranaje de reducción del contraeje</t>
  </si>
  <si>
    <t>Cambio de Cambio de Engranaje de reducción del contraeje</t>
  </si>
  <si>
    <t>Cambio de Engranaje de 5° del eje intermedio</t>
  </si>
  <si>
    <t>Cambio de Cambio de Engranaje de 5° del eje intermedio</t>
  </si>
  <si>
    <t>Cambio de Espaciador de engranaje de alta velocidad del
contraeje</t>
  </si>
  <si>
    <t>Cambio de Cambio de Espaciador de engranaje de alta velocidad del
contraeje</t>
  </si>
  <si>
    <t>Cambio de Cojinete delantero del eje intermedio</t>
  </si>
  <si>
    <t>Cambio de Cambio de Cojinete delantero del eje intermedio</t>
  </si>
  <si>
    <t>Cambio de Cojinete trasero del eje intermedio</t>
  </si>
  <si>
    <t>Cambio de Cambio de Cojinete trasero del eje intermedio</t>
  </si>
  <si>
    <t xml:space="preserve">Cambio de Diferencial delantero </t>
  </si>
  <si>
    <t xml:space="preserve">Cambio de Cambio de Diferencial delantero </t>
  </si>
  <si>
    <t xml:space="preserve">Cambio de Soporte de montaje derecho </t>
  </si>
  <si>
    <t xml:space="preserve">Cambio de Cambio de Soporte de montaje derecho </t>
  </si>
  <si>
    <t>Cambio de Amortiguador con soporte de montaje trasero</t>
  </si>
  <si>
    <t>Cambio de Cambio de Amortiguador con soporte de montaje trasero</t>
  </si>
  <si>
    <t>Cambio de Árbol de levas</t>
  </si>
  <si>
    <t>Cambio de Cambio de Árbol de levas</t>
  </si>
  <si>
    <t>Cambio de Apoyo del cigüeñal</t>
  </si>
  <si>
    <t>Cambio de Cambio de Apoyo del cigüeñal</t>
  </si>
  <si>
    <t>Cambio de Balancines</t>
  </si>
  <si>
    <t>Cambio de Cambio de Balancines</t>
  </si>
  <si>
    <t>Cambio de Biela</t>
  </si>
  <si>
    <t>Cambio de Cambio de Biela</t>
  </si>
  <si>
    <t>Cambio de Bomba inyectora</t>
  </si>
  <si>
    <t>Cambio de Cambio de Bomba inyectora</t>
  </si>
  <si>
    <t>Cambio de Casquillo de pie de biela</t>
  </si>
  <si>
    <t>Cambio de Cambio de Casquillo de pie de biela</t>
  </si>
  <si>
    <t>Cambio de Correa de distribución</t>
  </si>
  <si>
    <t>Cambio de Cambio de Correa de distribución</t>
  </si>
  <si>
    <t>Cambio de Correa trapezoidal</t>
  </si>
  <si>
    <t>Cambio de Cambio de Correa trapezoidal</t>
  </si>
  <si>
    <t>Cambio de Culata</t>
  </si>
  <si>
    <t>Cambio de Cambio de Culata</t>
  </si>
  <si>
    <t>Cambio de Discos del cigüeñal</t>
  </si>
  <si>
    <t>Cambio de Cambio de Discos del cigüeñal</t>
  </si>
  <si>
    <t>Cambio de Embrague viscoso de ventilador</t>
  </si>
  <si>
    <t>Cambio de Cambio de Embrague viscoso de ventilador</t>
  </si>
  <si>
    <t>Cambio de Enfriador egr</t>
  </si>
  <si>
    <t>Cambio de Cambio de Enfriador egr</t>
  </si>
  <si>
    <t>Cambio de Inyectores</t>
  </si>
  <si>
    <t>Cambio de Cambio de Inyectores</t>
  </si>
  <si>
    <t>Cambio de Juego de juntas de motor</t>
  </si>
  <si>
    <t>Cambio de Cambio de Juego de juntas de motor</t>
  </si>
  <si>
    <t>Cambio de Kit de distribución</t>
  </si>
  <si>
    <t>Cambio de Cambio de Kit de distribución</t>
  </si>
  <si>
    <t>Cambio de Pistón</t>
  </si>
  <si>
    <t>Cambio de Cambio de Pistón</t>
  </si>
  <si>
    <t>Cambio de Polea de cigüeñal</t>
  </si>
  <si>
    <t>Cambio de Cambio de Polea de cigüeñal</t>
  </si>
  <si>
    <t>Cambio de Polea de inversión y guía, correa de distribución</t>
  </si>
  <si>
    <t>Cambio de Cambio de Polea de inversión y guía, correa de distribución</t>
  </si>
  <si>
    <t>Cambio de Polea tensora, correa dentada</t>
  </si>
  <si>
    <t>Cambio de Cambio de Polea tensora, correa dentada</t>
  </si>
  <si>
    <t>Cambio de Polea tensora, correa poli v</t>
  </si>
  <si>
    <t>Cambio de Cambio de Polea tensora, correa poli v</t>
  </si>
  <si>
    <t>Cambio de Radiador</t>
  </si>
  <si>
    <t>Cambio de Cambio de Radiador</t>
  </si>
  <si>
    <t>Cambio de Retén de árbol de levas</t>
  </si>
  <si>
    <t>Cambio de Cambio de Retén de árbol de levas</t>
  </si>
  <si>
    <t>Cambio de Retén del cigüeñal</t>
  </si>
  <si>
    <t>Cambio de Cambio de Retén del cigüeñal</t>
  </si>
  <si>
    <t>Cambio de Retenes de válvulas</t>
  </si>
  <si>
    <t>Cambio de Cambio de Retenes de válvulas</t>
  </si>
  <si>
    <t>Cambio de Segmentos de pistón</t>
  </si>
  <si>
    <t>Cambio de Cambio de Segmentos de pistón</t>
  </si>
  <si>
    <t>Cambio de Tapa de llenado de aceite y junta de llenado de aceite</t>
  </si>
  <si>
    <t>Cambio de Cambio de Tapa de llenado de aceite y junta de llenado de aceite</t>
  </si>
  <si>
    <t>Cambio de Tapa de radiador</t>
  </si>
  <si>
    <t>Cambio de Cambio de Tapa de radiador</t>
  </si>
  <si>
    <t>Cambio de Tapon de cárter</t>
  </si>
  <si>
    <t>Cambio de Cambio de Tapon de cárter</t>
  </si>
  <si>
    <t>Cambio de Tensor de la correa de distribución</t>
  </si>
  <si>
    <t>Cambio de Cambio de Tensor de la correa de distribución</t>
  </si>
  <si>
    <t>Cambio de Tornillo del volante de inercia</t>
  </si>
  <si>
    <t>Cambio de Cambio de Tornillo del volante de inercia</t>
  </si>
  <si>
    <t>Cambio de Tornillos de culata</t>
  </si>
  <si>
    <t>Cambio de Cambio de Tornillos de culata</t>
  </si>
  <si>
    <t>Cambio de Transductor de presión</t>
  </si>
  <si>
    <t>Cambio de Cambio de Transductor de presión</t>
  </si>
  <si>
    <t>Cambio de Válvula de admisión</t>
  </si>
  <si>
    <t>Cambio de Cambio de Válvula de admisión</t>
  </si>
  <si>
    <t>Cambio de Válvula de escape</t>
  </si>
  <si>
    <t>Cambio de Cambio de Válvula de escape</t>
  </si>
  <si>
    <t>Cambio de Válvula pcv</t>
  </si>
  <si>
    <t>Cambio de Cambio de Válvula pcv</t>
  </si>
  <si>
    <t>Cambio de Bomba de freno delantero</t>
  </si>
  <si>
    <t>Cambio de Cambio de Bomba de freno delantero</t>
  </si>
  <si>
    <t>Cambio de Bomba de freno trasero</t>
  </si>
  <si>
    <t>Cambio de Cambio de Bomba de freno trasero</t>
  </si>
  <si>
    <t>Cambio de Deposito líquido de freno trasero</t>
  </si>
  <si>
    <t>Cambio de Cambio de Deposito líquido de freno trasero</t>
  </si>
  <si>
    <t>Cambio de Disco de freno delantero</t>
  </si>
  <si>
    <t>Cambio de Cambio de Disco de freno delantero</t>
  </si>
  <si>
    <t>Cambio de Disco de freno trasero</t>
  </si>
  <si>
    <t>Cambio de Cambio de Disco de freno trasero</t>
  </si>
  <si>
    <t>Cambio de Manguera freno delantero</t>
  </si>
  <si>
    <t>Cambio de Cambio de Manguera freno delantero</t>
  </si>
  <si>
    <t>Cambio de Manigueta freno delantero</t>
  </si>
  <si>
    <t>Cambio de Cambio de Manigueta freno delantero</t>
  </si>
  <si>
    <t>Cambio de Mordaza  freno delantera</t>
  </si>
  <si>
    <t>Cambio de Cambio de Mordaza  freno delantera</t>
  </si>
  <si>
    <t>Cambio de Mordaza  freno trasera</t>
  </si>
  <si>
    <t>Cambio de Cambio de Mordaza  freno trasera</t>
  </si>
  <si>
    <t>Cambio de Pastillas  de freno trasero</t>
  </si>
  <si>
    <t>Cambio de Cambio de Pastillas  de freno trasero</t>
  </si>
  <si>
    <t>Cambio de Pastillas de freno delantero</t>
  </si>
  <si>
    <t>Cambio de Cambio de Pastillas de freno delantero</t>
  </si>
  <si>
    <t>Cambio de Pedal de freno</t>
  </si>
  <si>
    <t>Cambio de Cambio de Pedal de freno</t>
  </si>
  <si>
    <t>Cambio de Set piston freno delantero</t>
  </si>
  <si>
    <t>Cambio de Cambio de Set piston freno delantero</t>
  </si>
  <si>
    <t>Cambio de Set piston trasero</t>
  </si>
  <si>
    <t>Cambio de Cambio de Set piston trasero</t>
  </si>
  <si>
    <t>Cambio de Porta pinza delantera (soporte)</t>
  </si>
  <si>
    <t>Cambio de Cambio de Porta pinza delantera (soporte)</t>
  </si>
  <si>
    <t>Cambio de Valvula purgadora pinza delantera</t>
  </si>
  <si>
    <t>Cambio de Cambio de Valvula purgadora pinza delantera</t>
  </si>
  <si>
    <t>Cambio de Soporte pinza de freno trasero</t>
  </si>
  <si>
    <t>Cambio de Cambio de Soporte pinza de freno trasero</t>
  </si>
  <si>
    <t>Cambio de Valvula purga pinza trasera</t>
  </si>
  <si>
    <t>Cambio de Cambio de Valvula purga pinza trasera</t>
  </si>
  <si>
    <t>Cambio de Tornillos de mordaza delantera</t>
  </si>
  <si>
    <t>Cambio de Cambio de Tornillos de mordaza delantera</t>
  </si>
  <si>
    <t xml:space="preserve">Cambio de Tornillos de mordaza trasera </t>
  </si>
  <si>
    <t xml:space="preserve">Cambio de Cambio de Tornillos de mordaza trasera </t>
  </si>
  <si>
    <t>Cambio de Tornillos disco de freno delantero</t>
  </si>
  <si>
    <t>Cambio de Cambio de Tornillos disco de freno delantero</t>
  </si>
  <si>
    <t>Cambio de Tornillos disco de freno trasero</t>
  </si>
  <si>
    <t>Cambio de Cambio de Tornillos disco de freno trasero</t>
  </si>
  <si>
    <t>Cambio de Muelle pastillas delanteras</t>
  </si>
  <si>
    <t>Cambio de Cambio de Muelle pastillas delanteras</t>
  </si>
  <si>
    <t>Cambio de Soporte bomba de freno delantero</t>
  </si>
  <si>
    <t>Cambio de Cambio de Soporte bomba de freno delantero</t>
  </si>
  <si>
    <t>Cambio de Monoshock</t>
  </si>
  <si>
    <t>Cambio de Cambio de Monoshock</t>
  </si>
  <si>
    <t xml:space="preserve">Cambio de Palanca </t>
  </si>
  <si>
    <t xml:space="preserve">Cambio de Cambio de Palanca </t>
  </si>
  <si>
    <t>Cambio de Eje palanca 14x109</t>
  </si>
  <si>
    <t>Cambio de Cambio de Eje palanca 14x109</t>
  </si>
  <si>
    <t>Cambio de Eje palanca 14x112</t>
  </si>
  <si>
    <t>Cambio de Cambio de Eje palanca 14x112</t>
  </si>
  <si>
    <t>Cambio de Bulon 15x21x74</t>
  </si>
  <si>
    <t>Cambio de Cambio de Bulon 15x21x74</t>
  </si>
  <si>
    <t>Cambio de Bulo 14x20x74</t>
  </si>
  <si>
    <t>Cambio de Cambio de Bulo 14x20x74</t>
  </si>
  <si>
    <t>Cambio de Tornillo 10x48</t>
  </si>
  <si>
    <t>Cambio de Cambio de Tornillo 10x48</t>
  </si>
  <si>
    <t>Cambio de Cojinete 20x27x30</t>
  </si>
  <si>
    <t>Cambio de Cambio de Cojinete 20x27x30</t>
  </si>
  <si>
    <t>Cambio de Cojinete 21x27x20</t>
  </si>
  <si>
    <t>Cambio de Cambio de Cojinete 21x27x20</t>
  </si>
  <si>
    <t>Cambio de Cojinete17x24x26</t>
  </si>
  <si>
    <t>Cambio de Cambio de Cojinete17x24x26</t>
  </si>
  <si>
    <t>Cambio de Barra puntera derecha</t>
  </si>
  <si>
    <t>Cambio de Cambio de Barra puntera derecha</t>
  </si>
  <si>
    <t>Cambio de Tubo de Inmersion</t>
  </si>
  <si>
    <t>Cambio de Cambio de Tubo de Inmersion</t>
  </si>
  <si>
    <t>Cambio de Cilindro</t>
  </si>
  <si>
    <t>Cambio de Cambio de Cilindro</t>
  </si>
  <si>
    <t>Cambio de Muelle</t>
  </si>
  <si>
    <t>Cambio de Cambio de Muelle</t>
  </si>
  <si>
    <t>Cambio de Barra horquilla</t>
  </si>
  <si>
    <t>Cambio de Cambio de Barra horquilla</t>
  </si>
  <si>
    <t>Cambio de Fuelle</t>
  </si>
  <si>
    <t>Cambio de Cambio de Fuelle</t>
  </si>
  <si>
    <t>Cambio de Anillo seguridad</t>
  </si>
  <si>
    <t>Cambio de Cambio de Anillo seguridad</t>
  </si>
  <si>
    <t>Cambio de Piston</t>
  </si>
  <si>
    <t>Cambio de Cambio de Piston</t>
  </si>
  <si>
    <t xml:space="preserve">Cambio de Brazo de suspension </t>
  </si>
  <si>
    <t xml:space="preserve">Cambio de Cambio de Brazo de suspension </t>
  </si>
  <si>
    <t>Cambio de Eje del Brazo de suspension</t>
  </si>
  <si>
    <t>Cambio de Cambio de Eje del Brazo de suspension</t>
  </si>
  <si>
    <t>Cambio de Distanciador brazo suspension</t>
  </si>
  <si>
    <t>Cambio de Cambio de Distanciador brazo suspension</t>
  </si>
  <si>
    <t>Cambio de Cojinete Bolas 20x27x23,5</t>
  </si>
  <si>
    <t>Cambio de Cambio de Cojinete Bolas 20x27x23,5</t>
  </si>
  <si>
    <t>Cambio de Cojinete Bolas 22x29x30</t>
  </si>
  <si>
    <t>Cambio de Cambio de Cojinete Bolas 22x29x30</t>
  </si>
  <si>
    <t>Cambio de Cunas de dirección</t>
  </si>
  <si>
    <t>Cambio de Cambio de Cunas de dirección</t>
  </si>
  <si>
    <t>Cambio de Tija</t>
  </si>
  <si>
    <t>Cambio de Cambio de Tija</t>
  </si>
  <si>
    <t>Cambio de Cojinete de rodillos conicos</t>
  </si>
  <si>
    <t>Cambio de Cambio de Cojinete de rodillos conicos</t>
  </si>
  <si>
    <t>Cambio de Soporte tija</t>
  </si>
  <si>
    <t>Cambio de Cambio de Soporte tija</t>
  </si>
  <si>
    <t>Cambio de Soporte manilar</t>
  </si>
  <si>
    <t>Cambio de Cambio de Soporte manilar</t>
  </si>
  <si>
    <t>Cambio de Amortiguador soporte faro</t>
  </si>
  <si>
    <t>Cambio de Cambio de Amortiguador soporte faro</t>
  </si>
  <si>
    <t>Cambio de Manilar</t>
  </si>
  <si>
    <t>Cambio de Cambio de Manilar</t>
  </si>
  <si>
    <t>Cambio de Juego contrpesos manilar</t>
  </si>
  <si>
    <t>Cambio de Cambio de Juego contrpesos manilar</t>
  </si>
  <si>
    <t>Cambio de Conjunto cable acelerador</t>
  </si>
  <si>
    <t>Cambio de Cambio de Conjunto cable acelerador</t>
  </si>
  <si>
    <t>Cambio de Conjunto puño acelerador</t>
  </si>
  <si>
    <t>Cambio de Cambio de Conjunto puño acelerador</t>
  </si>
  <si>
    <t>Cambio de Conjunto carcaza acelerador</t>
  </si>
  <si>
    <t>Cambio de Cambio de Conjunto carcaza acelerador</t>
  </si>
  <si>
    <t>Cambio de Campana de embrague</t>
  </si>
  <si>
    <t>Cambio de Cambio de Campana de embrague</t>
  </si>
  <si>
    <t>Cambio de Distanciador de embrague</t>
  </si>
  <si>
    <t>Cambio de Cambio de Distanciador de embrague</t>
  </si>
  <si>
    <t>Cambio de Cubo embrague</t>
  </si>
  <si>
    <t>Cambio de Cambio de Cubo embrague</t>
  </si>
  <si>
    <t>Cambio de Disco de presion embrague</t>
  </si>
  <si>
    <t>Cambio de Cambio de Disco de presion embrague</t>
  </si>
  <si>
    <t>Cambio de Cojinete 20x16x10</t>
  </si>
  <si>
    <t>Cambio de Cambio de Cojinete 20x16x10</t>
  </si>
  <si>
    <t>Cambio de Eje primario</t>
  </si>
  <si>
    <t>Cambio de Cambio de Eje primario</t>
  </si>
  <si>
    <t>Cambio de Eje Secundario</t>
  </si>
  <si>
    <t>Cambio de Cambio de Eje Secundario</t>
  </si>
  <si>
    <t>Cambio de Horquilla de cambio</t>
  </si>
  <si>
    <t>Cambio de Cambio de Horquilla de cambio</t>
  </si>
  <si>
    <t>Cambio de Eje Horquilla de cambio</t>
  </si>
  <si>
    <t>Cambio de Cambio de Eje Horquilla de cambio</t>
  </si>
  <si>
    <t>Cambio de Rodillo de Cambio (Eje selector de Cambios)</t>
  </si>
  <si>
    <t>Cambio de Cambio de Rodillo de Cambio (Eje selector de Cambios)</t>
  </si>
  <si>
    <t>Cambio de Eje de Cambio</t>
  </si>
  <si>
    <t>Cambio de Cambio de Eje de Cambio</t>
  </si>
  <si>
    <t>Cambio de Prensa de embrague</t>
  </si>
  <si>
    <t>Cambio de Cambio de Prensa de embrague</t>
  </si>
  <si>
    <t>Cambio de Discos de embrague  - juego</t>
  </si>
  <si>
    <t>Cambio de Cambio de Discos de embrague  - juego</t>
  </si>
  <si>
    <t>Cambio de Separador discos embrague- juego</t>
  </si>
  <si>
    <t>Cambio de Cambio de Separador discos embrague- juego</t>
  </si>
  <si>
    <t>Cambio de Kit de arrastre</t>
  </si>
  <si>
    <t>Cambio de Cambio de Kit de arrastre</t>
  </si>
  <si>
    <t>Cambio de Palanca de cambios</t>
  </si>
  <si>
    <t>Cambio de Cambio de Palanca de cambios</t>
  </si>
  <si>
    <t>Cambio de Base manillar clutch (Embrague)</t>
  </si>
  <si>
    <t>Cambio de Cambio de Base manillar clutch (Embrague)</t>
  </si>
  <si>
    <t>Cambio de Guaya de clutch</t>
  </si>
  <si>
    <t>Cambio de Cambio de Guaya de clutch</t>
  </si>
  <si>
    <t>Cambio de Manigueta clutch</t>
  </si>
  <si>
    <t>Cambio de Cambio de Manigueta clutch</t>
  </si>
  <si>
    <t>Cambio de Pasador manigueta del clutch</t>
  </si>
  <si>
    <t>Cambio de Cambio de Pasador manigueta del clutch</t>
  </si>
  <si>
    <t>Cambio de Rodamiento tapa embrague</t>
  </si>
  <si>
    <t>Cambio de Cambio de Rodamiento tapa embrague</t>
  </si>
  <si>
    <t>Cambio de Tapa centro de embrague</t>
  </si>
  <si>
    <t>Cambio de Cambio de Tapa centro de embrague</t>
  </si>
  <si>
    <t>Cambio de Tornillo leva de clutch</t>
  </si>
  <si>
    <t>Cambio de Cambio de Tornillo leva de clutch</t>
  </si>
  <si>
    <t>Cambio de Motor de arranque</t>
  </si>
  <si>
    <t>Cambio de Cambio de Motor de arranque</t>
  </si>
  <si>
    <t>Cambio de Escobilla de arranque</t>
  </si>
  <si>
    <t>Cambio de Cambio de Escobilla de arranque</t>
  </si>
  <si>
    <t>Cambio de Plato de escobillas</t>
  </si>
  <si>
    <t>Cambio de Cambio de Plato de escobillas</t>
  </si>
  <si>
    <t xml:space="preserve">Cambio de Encendido </t>
  </si>
  <si>
    <t xml:space="preserve">Cambio de Cambio de Encendido </t>
  </si>
  <si>
    <t>Cambio de Rotor</t>
  </si>
  <si>
    <t>Cambio de Cambio de Rotor</t>
  </si>
  <si>
    <t>Cambio de Conversor</t>
  </si>
  <si>
    <t>Cambio de Cambio de Conversor</t>
  </si>
  <si>
    <t>Cambio de Caja centralita</t>
  </si>
  <si>
    <t>Cambio de Cambio de Caja centralita</t>
  </si>
  <si>
    <t>Cambio de Regulador</t>
  </si>
  <si>
    <t>Cambio de Cambio de Regulador</t>
  </si>
  <si>
    <t>Cambio de Instalacion Electrica</t>
  </si>
  <si>
    <t>Cambio de Cambio de Instalacion Electrica</t>
  </si>
  <si>
    <t>Cambio de Caja de fusibles</t>
  </si>
  <si>
    <t>Cambio de Cambio de Caja de fusibles</t>
  </si>
  <si>
    <t>Cambio de Pulsador pata de cabra</t>
  </si>
  <si>
    <t>Cambio de Cambio de Pulsador pata de cabra</t>
  </si>
  <si>
    <t>Cambio de Bateria</t>
  </si>
  <si>
    <t>Cambio de Cambio de Bateria</t>
  </si>
  <si>
    <t>Cambio de Bujía</t>
  </si>
  <si>
    <t>Cambio de Cambio de Bujía</t>
  </si>
  <si>
    <t>Cambio de Capuchón de bujía</t>
  </si>
  <si>
    <t>Cambio de Cambio de Capuchón de bujía</t>
  </si>
  <si>
    <t>Cambio de Conjunto faro delantero</t>
  </si>
  <si>
    <t>Cambio de Cambio de Conjunto faro delantero</t>
  </si>
  <si>
    <t>Cambio de Bombillo 12V 60/55 H4</t>
  </si>
  <si>
    <t>Cambio de Cambio de Bombillo 12V 60/55 H4</t>
  </si>
  <si>
    <t>Cambio de Intermitente delantero</t>
  </si>
  <si>
    <t>Cambio de Cambio de Intermitente delantero</t>
  </si>
  <si>
    <t>Cambio de Bombillo intermitente  Delante12V 21W</t>
  </si>
  <si>
    <t>Cambio de Cambio de Bombillo intermitente  Delante12V 21W</t>
  </si>
  <si>
    <t>Cambio de Rele Intermitentes delanteras</t>
  </si>
  <si>
    <t>Cambio de Cambio de Rele Intermitentes delanteras</t>
  </si>
  <si>
    <t>Cambio de Intermitente trasero</t>
  </si>
  <si>
    <t>Cambio de Cambio de Intermitente trasero</t>
  </si>
  <si>
    <t>Cambio de Bombillo intermitente trasero 12V 21W</t>
  </si>
  <si>
    <t>Cambio de Cambio de Bombillo intermitente trasero 12V 21W</t>
  </si>
  <si>
    <t>Cambio de Rele Intermitentes traseras</t>
  </si>
  <si>
    <t>Cambio de Cambio de Rele Intermitentes traseras</t>
  </si>
  <si>
    <t>Cambio de Juego de luz trasera</t>
  </si>
  <si>
    <t>Cambio de Cambio de Juego de luz trasera</t>
  </si>
  <si>
    <t>Cambio de Bombillo stop 12V 21/5W</t>
  </si>
  <si>
    <t>Cambio de Cambio de Bombillo stop 12V 21/5W</t>
  </si>
  <si>
    <t>Cambio de Luz porta placa</t>
  </si>
  <si>
    <t>Cambio de Cambio de Luz porta placa</t>
  </si>
  <si>
    <t>Cambio de Bombillo porta placa 12V 5W</t>
  </si>
  <si>
    <t>Cambio de Cambio de Bombillo porta placa 12V 5W</t>
  </si>
  <si>
    <t>Cambio de Luz strober delantera roja o azul (wellen)</t>
  </si>
  <si>
    <t>Cambio de Cambio de Luz strober delantera roja o azul (wellen)</t>
  </si>
  <si>
    <t>Cambio de Luz strober trasero (wellen)</t>
  </si>
  <si>
    <t>Cambio de Cambio de Luz strober trasero (wellen)</t>
  </si>
  <si>
    <t>Cambio de Sirena (wellen)</t>
  </si>
  <si>
    <t>Cambio de Cambio de Sirena (wellen)</t>
  </si>
  <si>
    <t>Cambio de Bombillo velocímetro</t>
  </si>
  <si>
    <t>Cambio de Cambio de Bombillo velocímetro</t>
  </si>
  <si>
    <t>Cambio de Flasher</t>
  </si>
  <si>
    <t>Cambio de Cambio de Flasher</t>
  </si>
  <si>
    <t>Cambio de Fusibles 30-10-15 amp</t>
  </si>
  <si>
    <t>Cambio de Cambio de Fusibles 30-10-15 amp</t>
  </si>
  <si>
    <t>Cambio de Conjunto pulsador derecho</t>
  </si>
  <si>
    <t>Cambio de Cambio de Conjunto pulsador derecho</t>
  </si>
  <si>
    <t>Cambio de Conjunto pulsador izquierdo</t>
  </si>
  <si>
    <t>Cambio de Cambio de Conjunto pulsador izquierdo</t>
  </si>
  <si>
    <t>Cambio de Interruptor freno delantero</t>
  </si>
  <si>
    <t>Cambio de Cambio de Interruptor freno delantero</t>
  </si>
  <si>
    <t>Cambio de interruptor freno trasero</t>
  </si>
  <si>
    <t>Cambio de Cambio de interruptor freno trasero</t>
  </si>
  <si>
    <t>Cambio de Interruptor motor arranque</t>
  </si>
  <si>
    <t>Cambio de Cambio de Interruptor motor arranque</t>
  </si>
  <si>
    <t>Cambio de Pito</t>
  </si>
  <si>
    <t>Cambio de Cambio de Pito</t>
  </si>
  <si>
    <t>Cambio de Switch de golpe</t>
  </si>
  <si>
    <t>Cambio de Cambio de Switch de golpe</t>
  </si>
  <si>
    <t>Cambio de Cuenta kilometros</t>
  </si>
  <si>
    <t>Cambio de Cambio de Cuenta kilometros</t>
  </si>
  <si>
    <t>Cambio de Caja controles</t>
  </si>
  <si>
    <t>Cambio de Cambio de Caja controles</t>
  </si>
  <si>
    <t xml:space="preserve">Cambio de Soporte relojes </t>
  </si>
  <si>
    <t xml:space="preserve">Cambio de Cambio de Soporte relojes </t>
  </si>
  <si>
    <t>Cambio de Bobina encendido-alta</t>
  </si>
  <si>
    <t>Cambio de Cambio de Bobina encendido-alta</t>
  </si>
  <si>
    <t>Cambio de Bobina pulsora</t>
  </si>
  <si>
    <t>Cambio de Cambio de Bobina pulsora</t>
  </si>
  <si>
    <t>Cambio de Corona stator</t>
  </si>
  <si>
    <t>Cambio de Cambio de Corona stator</t>
  </si>
  <si>
    <t>Cambio de Mando luces</t>
  </si>
  <si>
    <t>Cambio de Cambio de Mando luces</t>
  </si>
  <si>
    <t>Cambio de Pera freno delantero</t>
  </si>
  <si>
    <t>Cambio de Cambio de Pera freno delantero</t>
  </si>
  <si>
    <t>Cambio de Pera freno trasero</t>
  </si>
  <si>
    <t>Cambio de Cambio de Pera freno trasero</t>
  </si>
  <si>
    <t>Cambio de Cadena de distribucion</t>
  </si>
  <si>
    <t>Cambio de Cambio de Cadena de distribucion</t>
  </si>
  <si>
    <t xml:space="preserve">Cambio de Tensor cadena </t>
  </si>
  <si>
    <t xml:space="preserve">Cambio de Cambio de Tensor cadena </t>
  </si>
  <si>
    <t xml:space="preserve">Cambio de Guia cadena </t>
  </si>
  <si>
    <t xml:space="preserve">Cambio de Cambio de Guia cadena </t>
  </si>
  <si>
    <t>Cambio de Aguja carburador</t>
  </si>
  <si>
    <t>Cambio de Cambio de Aguja carburador</t>
  </si>
  <si>
    <t>Cambio de Aguja de aire</t>
  </si>
  <si>
    <t>Cambio de Cambio de Aguja de aire</t>
  </si>
  <si>
    <t>Cambio de Chicler de alta</t>
  </si>
  <si>
    <t>Cambio de Cambio de Chicler de alta</t>
  </si>
  <si>
    <t>Cambio de Chicler de baja</t>
  </si>
  <si>
    <t>Cambio de Cambio de Chicler de baja</t>
  </si>
  <si>
    <t>Cambio de Cortina de carburador</t>
  </si>
  <si>
    <t>Cambio de Cambio de Cortina de carburador</t>
  </si>
  <si>
    <t>Cambio de Deslizador de cortina carburador</t>
  </si>
  <si>
    <t>Cambio de Cambio de Deslizador de cortina carburador</t>
  </si>
  <si>
    <t>Cambio de Diafragma de carburador</t>
  </si>
  <si>
    <t>Cambio de Cambio de Diafragma de carburador</t>
  </si>
  <si>
    <t>Cambio de Eje de levas</t>
  </si>
  <si>
    <t>Cambio de Cambio de Eje de levas</t>
  </si>
  <si>
    <t>Cambio de Kit biela</t>
  </si>
  <si>
    <t>Cambio de Cambio de Kit biela</t>
  </si>
  <si>
    <t>Cambio de Kit pistón</t>
  </si>
  <si>
    <t>Cambio de Cambio de Kit pistón</t>
  </si>
  <si>
    <t>Cambio de Llave paso gasolina</t>
  </si>
  <si>
    <t>Cambio de Cambio de Llave paso gasolina</t>
  </si>
  <si>
    <t>Cambio de Manguera de diafragma carburador</t>
  </si>
  <si>
    <t>Cambio de Cambio de Manguera de diafragma carburador</t>
  </si>
  <si>
    <t>Cambio de Rodamiento  motor</t>
  </si>
  <si>
    <t>Cambio de Cambio de Rodamiento  motor</t>
  </si>
  <si>
    <t>Cambio de Rodamientos cigüeñal</t>
  </si>
  <si>
    <t>Cambio de Cambio de Rodamientos cigüeñal</t>
  </si>
  <si>
    <t>Cambio de Válvula admisión</t>
  </si>
  <si>
    <t>Cambio de Cambio de Válvula admisión</t>
  </si>
  <si>
    <t>Cambio de Válvula escape</t>
  </si>
  <si>
    <t>Cambio de Cambio de Válvula escape</t>
  </si>
  <si>
    <t>Cambio de Flotador carburador</t>
  </si>
  <si>
    <t>Cambio de Cambio de Flotador carburador</t>
  </si>
  <si>
    <t>Cambio de Manguera de gasolina</t>
  </si>
  <si>
    <t>Cambio de Cambio de Manguera de gasolina</t>
  </si>
  <si>
    <t>Cambio de Pulverizador</t>
  </si>
  <si>
    <t>Cambio de Cambio de Pulverizador</t>
  </si>
  <si>
    <t>Cambio de Resorte tuerca de choque</t>
  </si>
  <si>
    <t>Cambio de Cambio de Resorte tuerca de choque</t>
  </si>
  <si>
    <t>Cambio de Tornillos del carburador x 4</t>
  </si>
  <si>
    <t>Cambio de Cambio de Tornillos del carburador x 4</t>
  </si>
  <si>
    <t>Cambio de Tuerca de choque</t>
  </si>
  <si>
    <t>Cambio de Cambio de Tuerca de choque</t>
  </si>
  <si>
    <t>Cambio de Manguera de lubricación superior</t>
  </si>
  <si>
    <t>Cambio de Cambio de Manguera de lubricación superior</t>
  </si>
  <si>
    <t>Cambio de Bomba de lubricación</t>
  </si>
  <si>
    <t>Cambio de Cambio de Bomba de lubricación</t>
  </si>
  <si>
    <t>Cambio de Filtro aceite</t>
  </si>
  <si>
    <t>Cambio de Cambio de Filtro aceite</t>
  </si>
  <si>
    <t>Cambio de Manguera de lubricación inferior</t>
  </si>
  <si>
    <t>Cambio de Cambio de Manguera de lubricación inferior</t>
  </si>
  <si>
    <t>Cambio de Manguera de lubricación trasera</t>
  </si>
  <si>
    <t>Cambio de Cambio de Manguera de lubricación trasera</t>
  </si>
  <si>
    <t>Cambio de Piñón de lubricación (Piñon de la bomba)</t>
  </si>
  <si>
    <t>Cambio de Cambio de Piñón de lubricación (Piñon de la bomba)</t>
  </si>
  <si>
    <t>Cambio de Radiador de aceite (enfriador de aceite)</t>
  </si>
  <si>
    <t>Cambio de Cambio de Radiador de aceite (enfriador de aceite)</t>
  </si>
  <si>
    <t>Cambio de Tapón de aceite inferior</t>
  </si>
  <si>
    <t>Cambio de Cambio de Tapón de aceite inferior</t>
  </si>
  <si>
    <t>Cambio de Tapón de aceite superior</t>
  </si>
  <si>
    <t>Cambio de Cambio de Tapón de aceite superior</t>
  </si>
  <si>
    <t>Cambio de Empaque tapa volante de corona</t>
  </si>
  <si>
    <t>Cambio de Cambio de Empaque tapa volante de corona</t>
  </si>
  <si>
    <t>Cambio de Empaque taza carburador</t>
  </si>
  <si>
    <t>Cambio de Cambio de Empaque taza carburador</t>
  </si>
  <si>
    <t>Cambio de Empaque tensor cadenilla</t>
  </si>
  <si>
    <t>Cambio de Cambio de Empaque tensor cadenilla</t>
  </si>
  <si>
    <t>Cambio de Empaques cabeza de fuerza</t>
  </si>
  <si>
    <t>Cambio de Cambio de Empaques cabeza de fuerza</t>
  </si>
  <si>
    <t>Cambio de Empaques exhosto</t>
  </si>
  <si>
    <t>Cambio de Cambio de Empaques exhosto</t>
  </si>
  <si>
    <t>Cambio de Empaquetadura del motor</t>
  </si>
  <si>
    <t>Cambio de Cambio de Empaquetadura del motor</t>
  </si>
  <si>
    <t>Cambio de Juego retenedores motor</t>
  </si>
  <si>
    <t>Cambio de Cambio de Juego retenedores motor</t>
  </si>
  <si>
    <t>Cambio de Oring del carburador</t>
  </si>
  <si>
    <t>Cambio de Cambio de Oring del carburador</t>
  </si>
  <si>
    <t>Cambio de Oring tapa filtro aceite</t>
  </si>
  <si>
    <t>Cambio de Cambio de Oring tapa filtro aceite</t>
  </si>
  <si>
    <t>Cambio de Oring tapa válvulas</t>
  </si>
  <si>
    <t>Cambio de Cambio de Oring tapa válvulas</t>
  </si>
  <si>
    <t>Cambio de Retenedor leva de clutch</t>
  </si>
  <si>
    <t>Cambio de Cambio de Retenedor leva de clutch</t>
  </si>
  <si>
    <t>Cambio de Retenedor palanca de cambios</t>
  </si>
  <si>
    <t>Cambio de Cambio de Retenedor palanca de cambios</t>
  </si>
  <si>
    <t>Cambio de Retenedor piñón eje de salida</t>
  </si>
  <si>
    <t>Cambio de Cambio de Retenedor piñón eje de salida</t>
  </si>
  <si>
    <t>Cambio de Retenedores guardapolvo delantera</t>
  </si>
  <si>
    <t>Cambio de Cambio de Retenedores guardapolvo delantera</t>
  </si>
  <si>
    <t>Cambio de Retenedores guardapolvo trasera</t>
  </si>
  <si>
    <t>Cambio de Cambio de Retenedores guardapolvo trasera</t>
  </si>
  <si>
    <t>Cambio de Retenedores telescópicos</t>
  </si>
  <si>
    <t>Cambio de Cambio de Retenedores telescópicos</t>
  </si>
  <si>
    <t>Cambio de Sellos válvulas</t>
  </si>
  <si>
    <t>Cambio de Cambio de Sellos válvulas</t>
  </si>
  <si>
    <t>Cambio de Empaque tapa clutch</t>
  </si>
  <si>
    <t>Cambio de Cambio de Empaque tapa clutch</t>
  </si>
  <si>
    <t>Cambio de Empaque tapa eje de cambios</t>
  </si>
  <si>
    <t>Cambio de Cambio de Empaque tapa eje de cambios</t>
  </si>
  <si>
    <t>Cambio de Cajón - maletero</t>
  </si>
  <si>
    <t>Cambio de Cambio de Cajón - maletero</t>
  </si>
  <si>
    <t xml:space="preserve">Cambio de Carenaje </t>
  </si>
  <si>
    <t xml:space="preserve">Cambio de Cambio de Carenaje </t>
  </si>
  <si>
    <t>Cambio de Candados de cadena</t>
  </si>
  <si>
    <t>Cambio de Cambio de Candados de cadena</t>
  </si>
  <si>
    <t>Cambio de Cauchos del tanque</t>
  </si>
  <si>
    <t>Cambio de Cambio de Cauchos del tanque</t>
  </si>
  <si>
    <t>Cambio de Cauchos mangos</t>
  </si>
  <si>
    <t>Cambio de Cambio de Cauchos mangos</t>
  </si>
  <si>
    <t>Cambio de Cauchos porta sprocket</t>
  </si>
  <si>
    <t>Cambio de Cambio de Cauchos porta sprocket</t>
  </si>
  <si>
    <t>Cambio de Cortavientos</t>
  </si>
  <si>
    <t>Cambio de Cambio de Cortavientos</t>
  </si>
  <si>
    <t>Cambio de Defensa metálica delantera</t>
  </si>
  <si>
    <t>Cambio de Cambio de Defensa metálica delantera</t>
  </si>
  <si>
    <t>Cambio de Deslizador de cadena</t>
  </si>
  <si>
    <t>Cambio de Cambio de Deslizador de cadena</t>
  </si>
  <si>
    <t>Cambio de Eje delantero de llanta (Pasador)</t>
  </si>
  <si>
    <t>Cambio de Cambio de Eje delantero de llanta (Pasador)</t>
  </si>
  <si>
    <t>Cambio de Eje palanca de cambios</t>
  </si>
  <si>
    <t>Cambio de Cambio de Eje palanca de cambios</t>
  </si>
  <si>
    <t>Cambio de Eje trasero de llanta (Pasador)</t>
  </si>
  <si>
    <t>Cambio de Cambio de Eje trasero de llanta (Pasador)</t>
  </si>
  <si>
    <t>Cambio de Espejos retrovisores</t>
  </si>
  <si>
    <t>Cambio de Cambio de Espejos retrovisores</t>
  </si>
  <si>
    <t>Cambio de Farola delantera</t>
  </si>
  <si>
    <t>Cambio de Cambio de Farola delantera</t>
  </si>
  <si>
    <t>Cambio de Guardabarros delantero</t>
  </si>
  <si>
    <t>Cambio de Cambio de Guardabarros delantero</t>
  </si>
  <si>
    <t>Cambio de Guardabarros trasero</t>
  </si>
  <si>
    <t>Cambio de Cambio de Guardabarros trasero</t>
  </si>
  <si>
    <t>Cambio de Guardacadena</t>
  </si>
  <si>
    <t>Cambio de Cambio de Guardacadena</t>
  </si>
  <si>
    <t>Cambio de Guaya acelerador</t>
  </si>
  <si>
    <t>Cambio de Cambio de Guaya acelerador</t>
  </si>
  <si>
    <t>Cambio de Guaya velocímetro</t>
  </si>
  <si>
    <t>Cambio de Cambio de Guaya velocímetro</t>
  </si>
  <si>
    <t>Cambio de Manzana delantera (Cubo)</t>
  </si>
  <si>
    <t>Cambio de Cambio de Manzana delantera (Cubo)</t>
  </si>
  <si>
    <t>Cambio de Manzana trasera (Cubo)</t>
  </si>
  <si>
    <t>Cambio de Cambio de Manzana trasera (Cubo)</t>
  </si>
  <si>
    <t>Cambio de Parrilla soporte maletero (Soporte)</t>
  </si>
  <si>
    <t>Cambio de Cambio de Parrilla soporte maletero (Soporte)</t>
  </si>
  <si>
    <t>Cambio de Posa pie trasero</t>
  </si>
  <si>
    <t>Cambio de Cambio de Posa pie trasero</t>
  </si>
  <si>
    <t>Cambio de Rodamientos delanteros</t>
  </si>
  <si>
    <t>Cambio de Cambio de Rodamientos delanteros</t>
  </si>
  <si>
    <t>Cambio de Rodamientos traseros</t>
  </si>
  <si>
    <t>Cambio de Cambio de Rodamientos traseros</t>
  </si>
  <si>
    <t>Cambio de Tapa latera izquierda</t>
  </si>
  <si>
    <t>Cambio de Cambio de Tapa latera izquierda</t>
  </si>
  <si>
    <t>Cambio de Tapa lateral derecha</t>
  </si>
  <si>
    <t>Cambio de Cambio de Tapa lateral derecha</t>
  </si>
  <si>
    <t>Cambio de Tapa pin del piñón</t>
  </si>
  <si>
    <t>Cambio de Cambio de Tapa pin del piñón</t>
  </si>
  <si>
    <t>Cambio de Tensores cadena</t>
  </si>
  <si>
    <t>Cambio de Cambio de Tensores cadena</t>
  </si>
  <si>
    <t>Cambio de Tijeras (Brazo oscilante trasero)</t>
  </si>
  <si>
    <t>Cambio de Cambio de Tijeras (Brazo oscilante trasero)</t>
  </si>
  <si>
    <t>Cambio de Tornillos de sprocket</t>
  </si>
  <si>
    <t>Cambio de Cambio de Tornillos de sprocket</t>
  </si>
  <si>
    <t>Cambio de Tornillos farola x unidad</t>
  </si>
  <si>
    <t>Cambio de Cambio de Tornillos farola x unidad</t>
  </si>
  <si>
    <t>Cambio de Tornillos sillín x unidad</t>
  </si>
  <si>
    <t>Cambio de Cambio de Tornillos sillín x unidad</t>
  </si>
  <si>
    <t>Cambio de Tornillos tapa lateral</t>
  </si>
  <si>
    <t>Cambio de Cambio de Tornillos tapa lateral</t>
  </si>
  <si>
    <t>Cambio de Tornillos tapa lateral piñón x 3</t>
  </si>
  <si>
    <t>Cambio de Cambio de Tornillos tapa lateral piñón x 3</t>
  </si>
  <si>
    <t>Cambio de Trapecio (Soporte Amortiguador trasero)</t>
  </si>
  <si>
    <t>Cambio de Cambio de Trapecio (Soporte Amortiguador trasero)</t>
  </si>
  <si>
    <t>Cambio de Conjunto cerradura</t>
  </si>
  <si>
    <t>Cambio de Cambio de Conjunto cerradura</t>
  </si>
  <si>
    <t>Cambio de Cilindro freno delantero (Bomba freno)</t>
  </si>
  <si>
    <t>Cambio de Cambio de Cilindro freno delantero (Bomba freno)</t>
  </si>
  <si>
    <t>Cambio de Juego de Piston y Copa Cilindro delantero</t>
  </si>
  <si>
    <t>Cambio de Cambio de Juego de Piston y Copa Cilindro delantero</t>
  </si>
  <si>
    <t>Cambio de Pinza freno delantero</t>
  </si>
  <si>
    <t>Cambio de Cambio de Pinza freno delantero</t>
  </si>
  <si>
    <t>Cambio de Porta pinza (soporte)</t>
  </si>
  <si>
    <t>Cambio de Cambio de Porta pinza (soporte)</t>
  </si>
  <si>
    <t>Cambio de Valvula purgadora pinza</t>
  </si>
  <si>
    <t>Cambio de Cambio de Valvula purgadora pinza</t>
  </si>
  <si>
    <t>Cambio de Juego de Pastillas delanteras</t>
  </si>
  <si>
    <t>Cambio de Cambio de Juego de Pastillas delanteras</t>
  </si>
  <si>
    <t>Cambio de Manguera freno delantero No 1</t>
  </si>
  <si>
    <t>Cambio de Cambio de Manguera freno delantero No 1</t>
  </si>
  <si>
    <t>Cambio de Latiguillo freno delantero</t>
  </si>
  <si>
    <t>Cambio de Cambio de Latiguillo freno delantero</t>
  </si>
  <si>
    <t>Cambio de Anillo sensor de velocidad delantero</t>
  </si>
  <si>
    <t>Cambio de Cambio de Anillo sensor de velocidad delantero</t>
  </si>
  <si>
    <t>Cambio de Pinza  freno trasero</t>
  </si>
  <si>
    <t>Cambio de Cambio de Pinza  freno trasero</t>
  </si>
  <si>
    <t>Cambio de Pasador pinza freno trasero</t>
  </si>
  <si>
    <t>Cambio de Cambio de Pasador pinza freno trasero</t>
  </si>
  <si>
    <t>Cambio de Juego de Piston y copa bomba de freno trasero</t>
  </si>
  <si>
    <t>Cambio de Cambio de Juego de Piston y copa bomba de freno trasero</t>
  </si>
  <si>
    <t>Cambio de Deposito aceite hidraulico freno trasero</t>
  </si>
  <si>
    <t>Cambio de Cambio de Deposito aceite hidraulico freno trasero</t>
  </si>
  <si>
    <t>Cambio de Conjunto de manguera freno trasero No 2</t>
  </si>
  <si>
    <t>Cambio de Cambio de Conjunto de manguera freno trasero No 2</t>
  </si>
  <si>
    <t>Cambio de Latiguillo freno trasero</t>
  </si>
  <si>
    <t>Cambio de Cambio de Latiguillo freno trasero</t>
  </si>
  <si>
    <t>Cambio de Palanca de freno trasero</t>
  </si>
  <si>
    <t>Cambio de Cambio de Palanca de freno trasero</t>
  </si>
  <si>
    <t>Cambio de Conjunto amortiguador trasero Monoshock</t>
  </si>
  <si>
    <t>Cambio de Cambio de Conjunto amortiguador trasero Monoshock</t>
  </si>
  <si>
    <t>Cambio de Cojinete17x24x25</t>
  </si>
  <si>
    <t>Cambio de Cambio de Cojinete17x24x25</t>
  </si>
  <si>
    <t>Cambio de Conjunto basculante trasero</t>
  </si>
  <si>
    <t>Cambio de Cambio de Conjunto basculante trasero</t>
  </si>
  <si>
    <t>Cambio de Eje pivote del basculante trasero</t>
  </si>
  <si>
    <t>Cambio de Cambio de Eje pivote del basculante trasero</t>
  </si>
  <si>
    <t>Cambio de Espaciador basculante trasero</t>
  </si>
  <si>
    <t>Cambio de Cambio de Espaciador basculante trasero</t>
  </si>
  <si>
    <t>Cambio de Tuerca eje pivote trasero</t>
  </si>
  <si>
    <t>Cambio de Cambio de Tuerca eje pivote trasero</t>
  </si>
  <si>
    <t>Cambio de Juego Cojinetes basculante trasero</t>
  </si>
  <si>
    <t>Cambio de Cambio de Juego Cojinetes basculante trasero</t>
  </si>
  <si>
    <t>Cambio de Juego de pernos palanca amortiguador trasero</t>
  </si>
  <si>
    <t>Cambio de Cambio de Juego de pernos palanca amortiguador trasero</t>
  </si>
  <si>
    <t xml:space="preserve">Cambio de Botella derecha </t>
  </si>
  <si>
    <t xml:space="preserve">Cambio de Cambio de Botella derecha </t>
  </si>
  <si>
    <t>Cambio de Botella izquierda</t>
  </si>
  <si>
    <t>Cambio de Cambio de Botella izquierda</t>
  </si>
  <si>
    <t>Cambio de Tubo de inmercion (barra)  Horquilla barra delantera</t>
  </si>
  <si>
    <t>Cambio de Cambio de Tubo de inmercion (barra)  Horquilla barra delantera</t>
  </si>
  <si>
    <t>Cambio de Distanciador muelle</t>
  </si>
  <si>
    <t>Cambio de Cambio de Distanciador muelle</t>
  </si>
  <si>
    <t>Cambio de Anillo (seguro) tapon barra delantera</t>
  </si>
  <si>
    <t>Cambio de Cambio de Anillo (seguro) tapon barra delantera</t>
  </si>
  <si>
    <t>Cambio de Juego de sellos guardapolvo</t>
  </si>
  <si>
    <t>Cambio de Cambio de Juego de sellos guardapolvo</t>
  </si>
  <si>
    <t>Cambio de Soporte de direccion</t>
  </si>
  <si>
    <t>Cambio de Cambio de Soporte de direccion</t>
  </si>
  <si>
    <t xml:space="preserve">Cambio de Soporte Superior </t>
  </si>
  <si>
    <t xml:space="preserve">Cambio de Cambio de Soporte Superior </t>
  </si>
  <si>
    <t>Cambio de Sello direccion Inferior</t>
  </si>
  <si>
    <t>Cambio de Cambio de Sello direccion Inferior</t>
  </si>
  <si>
    <t>Cambio de Tuerca espiga de direccion</t>
  </si>
  <si>
    <t>Cambio de Cambio de Tuerca espiga de direccion</t>
  </si>
  <si>
    <t>Cambio de Conjunto cable embrague</t>
  </si>
  <si>
    <t>Cambio de Cambio de Conjunto cable embrague</t>
  </si>
  <si>
    <t>Cambio de Cabre acelerador No 1</t>
  </si>
  <si>
    <t>Cambio de Cambio de Cabre acelerador No 1</t>
  </si>
  <si>
    <t>Cambio de Cabre acelerador No 2</t>
  </si>
  <si>
    <t>Cambio de Cambio de Cabre acelerador No 2</t>
  </si>
  <si>
    <t>Cambio de Palanca de freno delantero</t>
  </si>
  <si>
    <t>Cambio de Cambio de Palanca de freno delantero</t>
  </si>
  <si>
    <t>Cambio de Palanca Clutch</t>
  </si>
  <si>
    <t>Cambio de Cambio de Palanca Clutch</t>
  </si>
  <si>
    <t>Cambio de Protector palanca clutch</t>
  </si>
  <si>
    <t>Cambio de Cambio de Protector palanca clutch</t>
  </si>
  <si>
    <t>Cambio de Juego de manetas</t>
  </si>
  <si>
    <t>Cambio de Cambio de Juego de manetas</t>
  </si>
  <si>
    <t>Cambio de Manzana Clutch (Rueda dentada)</t>
  </si>
  <si>
    <t>Cambio de Cambio de Manzana Clutch (Rueda dentada)</t>
  </si>
  <si>
    <t>Cambio de Juego discos embrague</t>
  </si>
  <si>
    <t>Cambio de Cambio de Juego discos embrague</t>
  </si>
  <si>
    <t>Cambio de separadores discos embrague</t>
  </si>
  <si>
    <t>Cambio de Cambio de separadores discos embrague</t>
  </si>
  <si>
    <t>Cambio de Empujador embrague</t>
  </si>
  <si>
    <t>Cambio de Cambio de Empujador embrague</t>
  </si>
  <si>
    <t>Cambio de Varilla de embrague derecha</t>
  </si>
  <si>
    <t>Cambio de Cambio de Varilla de embrague derecha</t>
  </si>
  <si>
    <t>Cambio de Varilla de embrague izquierda</t>
  </si>
  <si>
    <t>Cambio de Cambio de Varilla de embrague izquierda</t>
  </si>
  <si>
    <t>Cambio de Eje palanca de embrague</t>
  </si>
  <si>
    <t>Cambio de Cambio de Eje palanca de embrague</t>
  </si>
  <si>
    <t>Cambio de Palanca de embrague</t>
  </si>
  <si>
    <t>Cambio de Cambio de Palanca de embrague</t>
  </si>
  <si>
    <t>Cambio de Eje de transmision (primario)</t>
  </si>
  <si>
    <t>Cambio de Cambio de Eje de transmision (primario)</t>
  </si>
  <si>
    <t>Cambio de Eje conductor (Secundario)</t>
  </si>
  <si>
    <t>Cambio de Cambio de Eje conductor (Secundario)</t>
  </si>
  <si>
    <t>Cambio de Rueda dentada</t>
  </si>
  <si>
    <t>Cambio de Cambio de Rueda dentada</t>
  </si>
  <si>
    <t>Cambio de Cojinete 25x62x17</t>
  </si>
  <si>
    <t>Cambio de Cambio de Cojinete 25x62x17</t>
  </si>
  <si>
    <t>Cambio de Cojinete 17x40x12</t>
  </si>
  <si>
    <t>Cambio de Cambio de Cojinete 17x40x12</t>
  </si>
  <si>
    <t>Cambio de Rodamiento  20X52X15</t>
  </si>
  <si>
    <t>Cambio de Cambio de Rodamiento  20X52X15</t>
  </si>
  <si>
    <t>Cambio de Horquilla selectora de cambio</t>
  </si>
  <si>
    <t>Cambio de Cambio de Horquilla selectora de cambio</t>
  </si>
  <si>
    <t>Cambio de Conjunto pedal de cambio</t>
  </si>
  <si>
    <t>Cambio de Cambio de Conjunto pedal de cambio</t>
  </si>
  <si>
    <t>Cambio de Piñon de salida</t>
  </si>
  <si>
    <t>Cambio de Cambio de Piñon de salida</t>
  </si>
  <si>
    <t>Cambio de Cadena</t>
  </si>
  <si>
    <t>Cambio de Cambio de Cadena</t>
  </si>
  <si>
    <t>Cambio de Cojunto soporte escobillas</t>
  </si>
  <si>
    <t>Cambio de Cambio de Cojunto soporte escobillas</t>
  </si>
  <si>
    <t>Cambio de Estator</t>
  </si>
  <si>
    <t>Cambio de Cambio de Estator</t>
  </si>
  <si>
    <t>Cambio de Cable motor de arranque</t>
  </si>
  <si>
    <t>Cambio de Cambio de Cable motor de arranque</t>
  </si>
  <si>
    <t>Cambio de Rele motor de arranque</t>
  </si>
  <si>
    <t>Cambio de Cambio de Rele motor de arranque</t>
  </si>
  <si>
    <t>Cambio de Rectificador</t>
  </si>
  <si>
    <t>Cambio de Cambio de Rectificador</t>
  </si>
  <si>
    <t>Cambio de ECU</t>
  </si>
  <si>
    <t>Cambio de Cambio de ECU</t>
  </si>
  <si>
    <t>Cambio de Fusible 30A</t>
  </si>
  <si>
    <t>Cambio de Cambio de Fusible 30A</t>
  </si>
  <si>
    <t>Cambio de Velocimetro</t>
  </si>
  <si>
    <t>Cambio de Cambio de Velocimetro</t>
  </si>
  <si>
    <t>Cambio de Faro delantero</t>
  </si>
  <si>
    <t>Cambio de Cambio de Faro delantero</t>
  </si>
  <si>
    <t>Cambio de Bombilla 12V 60/55W, H4</t>
  </si>
  <si>
    <t>Cambio de Cambio de Bombilla 12V 60/55W, H4</t>
  </si>
  <si>
    <t>Cambio de Bombilla 12V/5W</t>
  </si>
  <si>
    <t>Cambio de Cambio de Bombilla 12V/5W</t>
  </si>
  <si>
    <t>Cambio de Juego direccionales delanteras</t>
  </si>
  <si>
    <t>Cambio de Cambio de Juego direccionales delanteras</t>
  </si>
  <si>
    <t>Cambio de Juego direccionales traseras</t>
  </si>
  <si>
    <t>Cambio de Cambio de Juego direccionales traseras</t>
  </si>
  <si>
    <t>Cambio de Bombilla 12V / 21W</t>
  </si>
  <si>
    <t>Cambio de Cambio de Bombilla 12V / 21W</t>
  </si>
  <si>
    <t>Cambio de Rele intermitentes</t>
  </si>
  <si>
    <t>Cambio de Cambio de Rele intermitentes</t>
  </si>
  <si>
    <t>Cambio de Conjunto Stop</t>
  </si>
  <si>
    <t>Cambio de Cambio de Conjunto Stop</t>
  </si>
  <si>
    <t>Cambio de Bombilla 12V 21/5W</t>
  </si>
  <si>
    <t>Cambio de Cambio de Bombilla 12V 21/5W</t>
  </si>
  <si>
    <t>Cambio de Lampara matricula</t>
  </si>
  <si>
    <t>Cambio de Cambio de Lampara matricula</t>
  </si>
  <si>
    <t>Cambio de Instalacion Electrica (Ramal)</t>
  </si>
  <si>
    <t>Cambio de Cambio de Instalacion Electrica (Ramal)</t>
  </si>
  <si>
    <t>Cambio de Bujia CR7EIA-9</t>
  </si>
  <si>
    <t>Cambio de Cambio de Bujia CR7EIA-9</t>
  </si>
  <si>
    <t>Cambio de Bujia CR8EIA-9</t>
  </si>
  <si>
    <t>Cambio de Cambio de Bujia CR8EIA-9</t>
  </si>
  <si>
    <t>Cambio de Bujia CR9EIA-9</t>
  </si>
  <si>
    <t>Cambio de Cambio de Bujia CR9EIA-9</t>
  </si>
  <si>
    <t>Cambio de Interruptor embrague</t>
  </si>
  <si>
    <t>Cambio de Cambio de Interruptor embrague</t>
  </si>
  <si>
    <t>Cambio de Sensor posicion de marcha</t>
  </si>
  <si>
    <t>Cambio de Cambio de Sensor posicion de marcha</t>
  </si>
  <si>
    <t>Cambio de Cojunto sensor cuerpo de aceleracion</t>
  </si>
  <si>
    <t>Cambio de Cambio de Cojunto sensor cuerpo de aceleracion</t>
  </si>
  <si>
    <t>Cambio de Sensor presion de aire</t>
  </si>
  <si>
    <t>Cambio de Cambio de Sensor presion de aire</t>
  </si>
  <si>
    <t>Cambio de Sensor temperatura aire</t>
  </si>
  <si>
    <t>Cambio de Cambio de Sensor temperatura aire</t>
  </si>
  <si>
    <t>Cambio de Sensor Oxigeno</t>
  </si>
  <si>
    <t>Cambio de Cambio de Sensor Oxigeno</t>
  </si>
  <si>
    <t>Cambio de Sensor temperatura agua</t>
  </si>
  <si>
    <t>Cambio de Cambio de Sensor temperatura agua</t>
  </si>
  <si>
    <t>Cambio de Conjunto culata delantera</t>
  </si>
  <si>
    <t>Cambio de Cambio de Conjunto culata delantera</t>
  </si>
  <si>
    <t>Cambio de Junta de culata</t>
  </si>
  <si>
    <t>Cambio de Cambio de Junta de culata</t>
  </si>
  <si>
    <t>Cambio de Junta cilindro</t>
  </si>
  <si>
    <t>Cambio de Cambio de Junta cilindro</t>
  </si>
  <si>
    <t>Cambio de Conjunto carter</t>
  </si>
  <si>
    <t>Cambio de Cambio de Conjunto carter</t>
  </si>
  <si>
    <t>Cambio de Tapon carter</t>
  </si>
  <si>
    <t>Cambio de Cambio de Tapon carter</t>
  </si>
  <si>
    <t>Cambio de Plato desvaporizador</t>
  </si>
  <si>
    <t>Cambio de Cambio de Plato desvaporizador</t>
  </si>
  <si>
    <t>Cambio de Tapa piñon motor</t>
  </si>
  <si>
    <t>Cambio de Cambio de Tapa piñon motor</t>
  </si>
  <si>
    <t>Cambio de Tapa proteccion del embrague</t>
  </si>
  <si>
    <t>Cambio de Cambio de Tapa proteccion del embrague</t>
  </si>
  <si>
    <t>Cambio de Cigüeñal</t>
  </si>
  <si>
    <t>Cambio de Cambio de Cigüeñal</t>
  </si>
  <si>
    <t>Cambio de cojinete cigüeñal</t>
  </si>
  <si>
    <t>Cambio de Cambio de cojinete cigüeñal</t>
  </si>
  <si>
    <t>Cambio de biela</t>
  </si>
  <si>
    <t>Cambio de Cambio de biela</t>
  </si>
  <si>
    <t>Cambio de casquillo de biela</t>
  </si>
  <si>
    <t>Cambio de Cambio de casquillo de biela</t>
  </si>
  <si>
    <t>Cambio de piston</t>
  </si>
  <si>
    <t>Cambio de Cambio de piston</t>
  </si>
  <si>
    <t>Cambio de Aro de piston</t>
  </si>
  <si>
    <t>Cambio de Cambio de Aro de piston</t>
  </si>
  <si>
    <t>Cambio de Bulon</t>
  </si>
  <si>
    <t>Cambio de Cambio de Bulon</t>
  </si>
  <si>
    <t>Cambio de Piñon eje de levas</t>
  </si>
  <si>
    <t>Cambio de Cambio de Piñon eje de levas</t>
  </si>
  <si>
    <t>Cambio de Piñon conductor bomba de agua</t>
  </si>
  <si>
    <t>Cambio de Cambio de Piñon conductor bomba de agua</t>
  </si>
  <si>
    <t>Cambio de Tornillo engrnaje primario</t>
  </si>
  <si>
    <t>Cambio de Cambio de Tornillo engrnaje primario</t>
  </si>
  <si>
    <t>Cambio de Conjunto embrague starter</t>
  </si>
  <si>
    <t>Cambio de Cambio de Conjunto embrague starter</t>
  </si>
  <si>
    <t>Cambio de Piñon arranque</t>
  </si>
  <si>
    <t>Cambio de Cambio de Piñon arranque</t>
  </si>
  <si>
    <t>Cambio de Perno piñon loco motor de arranque</t>
  </si>
  <si>
    <t>Cambio de Cambio de Perno piñon loco motor de arranque</t>
  </si>
  <si>
    <t>Cambio de Arbol de levas</t>
  </si>
  <si>
    <t>Cambio de Cambio de Arbol de levas</t>
  </si>
  <si>
    <t xml:space="preserve">Cambio de Valvula </t>
  </si>
  <si>
    <t xml:space="preserve">Cambio de Cambio de Valvula </t>
  </si>
  <si>
    <t>Cambio de Guia cadena No 1</t>
  </si>
  <si>
    <t>Cambio de Cambio de Guia cadena No 1</t>
  </si>
  <si>
    <t>Cambio de Guia cadena No 2</t>
  </si>
  <si>
    <t>Cambio de Cambio de Guia cadena No 2</t>
  </si>
  <si>
    <t>Cambio de Tensor cadena de distribucion</t>
  </si>
  <si>
    <t>Cambio de Cambio de Tensor cadena de distribucion</t>
  </si>
  <si>
    <t>Cambio de Tensor cadena delantera</t>
  </si>
  <si>
    <t>Cambio de Cambio de Tensor cadena delantera</t>
  </si>
  <si>
    <t>Cambio de Tensor cadena Trasera</t>
  </si>
  <si>
    <t>Cambio de Cambio de Tensor cadena Trasera</t>
  </si>
  <si>
    <t>Cambio de Cuerpo aceletador</t>
  </si>
  <si>
    <t>Cambio de Cambio de Cuerpo aceletador</t>
  </si>
  <si>
    <t>Cambio de Inyector</t>
  </si>
  <si>
    <t>Cambio de Cambio de Inyector</t>
  </si>
  <si>
    <t>Cambio de Junta filtro de aire</t>
  </si>
  <si>
    <t>Cambio de Cambio de Junta filtro de aire</t>
  </si>
  <si>
    <t xml:space="preserve">Cambio de Pipa escape trasero </t>
  </si>
  <si>
    <t xml:space="preserve">Cambio de Cambio de Pipa escape trasero </t>
  </si>
  <si>
    <t>Cambio de Tubo brida</t>
  </si>
  <si>
    <t>Cambio de Cambio de Tubo brida</t>
  </si>
  <si>
    <t>Cambio de Escape</t>
  </si>
  <si>
    <t>Cambio de Cambio de Escape</t>
  </si>
  <si>
    <t>Cambio de Bomba combustible</t>
  </si>
  <si>
    <t>Cambio de Cambio de Bomba combustible</t>
  </si>
  <si>
    <t>Cambio de enfriador de aceite</t>
  </si>
  <si>
    <t>Cambio de Cambio de enfriador de aceite</t>
  </si>
  <si>
    <t>Cambio de Tubo de entrada</t>
  </si>
  <si>
    <t>Cambio de Cambio de Tubo de entrada</t>
  </si>
  <si>
    <t>Cambio de Tubo de salida</t>
  </si>
  <si>
    <t>Cambio de Cambio de Tubo de salida</t>
  </si>
  <si>
    <t>Cambio de Piñon bomba de aceite</t>
  </si>
  <si>
    <t>Cambio de Cambio de Piñon bomba de aceite</t>
  </si>
  <si>
    <t xml:space="preserve">Cambio de Valvula bomba de aceite </t>
  </si>
  <si>
    <t xml:space="preserve">Cambio de Cambio de Valvula bomba de aceite </t>
  </si>
  <si>
    <t>Cambio de Conjunto bomba de agua</t>
  </si>
  <si>
    <t>Cambio de Cambio de Conjunto bomba de agua</t>
  </si>
  <si>
    <t>Cambio de Impulsor eje bomba de agua</t>
  </si>
  <si>
    <t>Cambio de Cambio de Impulsor eje bomba de agua</t>
  </si>
  <si>
    <t>Cambio de Reten bomba de agua</t>
  </si>
  <si>
    <t>Cambio de Cambio de Reten bomba de agua</t>
  </si>
  <si>
    <t>Cambio de Cojinete 10X26X8</t>
  </si>
  <si>
    <t>Cambio de Cambio de Cojinete 10X26X8</t>
  </si>
  <si>
    <t>Cambio de Conjnto radiador</t>
  </si>
  <si>
    <t>Cambio de Cambio de Conjnto radiador</t>
  </si>
  <si>
    <t>Cambio de Ventilador radiador</t>
  </si>
  <si>
    <t>Cambio de Cambio de Ventilador radiador</t>
  </si>
  <si>
    <t>Cambio de Tapon radiador</t>
  </si>
  <si>
    <t>Cambio de Cambio de Tapon radiador</t>
  </si>
  <si>
    <t>Cambio de Deposito expansion</t>
  </si>
  <si>
    <t>Cambio de Cambio de Deposito expansion</t>
  </si>
  <si>
    <t>Cambio de Conector (termostato)</t>
  </si>
  <si>
    <t>Cambio de Cambio de Conector (termostato)</t>
  </si>
  <si>
    <t xml:space="preserve">Cambio de Capuchon conector </t>
  </si>
  <si>
    <t xml:space="preserve">Cambio de Cambio de Capuchon conector </t>
  </si>
  <si>
    <t>Cambio de Retenedores guardapolvo barras delanteras</t>
  </si>
  <si>
    <t>Cambio de Cambio de Retenedores guardapolvo barras delanteras</t>
  </si>
  <si>
    <t xml:space="preserve">Cambio de Reloj velocímetro </t>
  </si>
  <si>
    <t xml:space="preserve">Cambio de Cambio de Reloj velocímetro </t>
  </si>
  <si>
    <t>Cambio de Bandas freno trasero</t>
  </si>
  <si>
    <t>Cambio de Cambio de Bandas freno trasero</t>
  </si>
  <si>
    <t>Cambio de Depósito de líquido de frenos</t>
  </si>
  <si>
    <t>Cambio de Cambio de Depósito de líquido de frenos</t>
  </si>
  <si>
    <t>Cambio de Tambor de freno</t>
  </si>
  <si>
    <t>Cambio de Cambio de Tambor de freno</t>
  </si>
  <si>
    <t>Cambio de Zapatas de freno</t>
  </si>
  <si>
    <t>Cambio de Cambio de Zapatas de freno</t>
  </si>
  <si>
    <t>Cambio de Resorte de retorno</t>
  </si>
  <si>
    <t>Cambio de Cambio de Resorte de retorno</t>
  </si>
  <si>
    <t>Cambio de Varilla o cable de freno</t>
  </si>
  <si>
    <t>Cambio de Cambio de Varilla o cable de freno</t>
  </si>
  <si>
    <t>Cambio de leva de freno</t>
  </si>
  <si>
    <t>Cambio de Cambio de leva de freno</t>
  </si>
  <si>
    <t>Cambio de Palanca  de freno</t>
  </si>
  <si>
    <t>Cambio de Cambio de Palanca  de freno</t>
  </si>
  <si>
    <t>Cambio de Barras telescópicas</t>
  </si>
  <si>
    <t>Cambio de Cambio de Barras telescópicas</t>
  </si>
  <si>
    <t>Cambio de Barras de la horquilla</t>
  </si>
  <si>
    <t>Cambio de Cambio de Barras de la horquilla</t>
  </si>
  <si>
    <t>Cambio de Botellas de la horquilla</t>
  </si>
  <si>
    <t>Cambio de Cambio de Botellas de la horquilla</t>
  </si>
  <si>
    <t>Cambio de Resortes internos</t>
  </si>
  <si>
    <t>Cambio de Cambio de Resortes internos</t>
  </si>
  <si>
    <t>Cambio de Guardapolvos horquillas</t>
  </si>
  <si>
    <t>Cambio de Cambio de Guardapolvos horquillas</t>
  </si>
  <si>
    <t>Cambio de retenes horquilla</t>
  </si>
  <si>
    <t>Cambio de Cambio de retenes horquilla</t>
  </si>
  <si>
    <t>Cambio de Amortiguadores traseros</t>
  </si>
  <si>
    <t>Cambio de Cambio de Amortiguadores traseros</t>
  </si>
  <si>
    <t>Cambio de Resortes helicoidales</t>
  </si>
  <si>
    <t>Cambio de Cambio de Resortes helicoidales</t>
  </si>
  <si>
    <t>Cambio de Anclajes y soportes</t>
  </si>
  <si>
    <t>Cambio de Cambio de Anclajes y soportes</t>
  </si>
  <si>
    <t>Cambio de Regulador de precarga</t>
  </si>
  <si>
    <t>Cambio de Cambio de Regulador de precarga</t>
  </si>
  <si>
    <t>Cambio de Manillar</t>
  </si>
  <si>
    <t>Cambio de Cambio de Manillar</t>
  </si>
  <si>
    <t>Cambio de Tija superior</t>
  </si>
  <si>
    <t>Cambio de Cambio de Tija superior</t>
  </si>
  <si>
    <t>Cambio de Tija inferioir</t>
  </si>
  <si>
    <t>Cambio de Cambio de Tija inferioir</t>
  </si>
  <si>
    <t>Cambio de Rodamientos de dirección</t>
  </si>
  <si>
    <t>Cambio de Cambio de Rodamientos de dirección</t>
  </si>
  <si>
    <t>Cambio de Horquilla delantera</t>
  </si>
  <si>
    <t>Cambio de Cambio de Horquilla delantera</t>
  </si>
  <si>
    <t>Cambio de Tope de dirección</t>
  </si>
  <si>
    <t>Cambio de Cambio de Tope de dirección</t>
  </si>
  <si>
    <t>Cambio de Arranque</t>
  </si>
  <si>
    <t>Cambio de Cambio de Arranque</t>
  </si>
  <si>
    <t>Cambio de Automático encendido</t>
  </si>
  <si>
    <t>Cambio de Cambio de Automático encendido</t>
  </si>
  <si>
    <t>Cambio de Bombillo direccional</t>
  </si>
  <si>
    <t>Cambio de Cambio de Bombillo direccional</t>
  </si>
  <si>
    <t>Cambio de Bombillo farola</t>
  </si>
  <si>
    <t>Cambio de Cambio de Bombillo farola</t>
  </si>
  <si>
    <t>Cambio de Bombillo stop</t>
  </si>
  <si>
    <t>Cambio de Cambio de Bombillo stop</t>
  </si>
  <si>
    <t>Cambio de Mando de encendido</t>
  </si>
  <si>
    <t>Cambio de Cambio de Mando de encendido</t>
  </si>
  <si>
    <t>Cambio de Regulador de corriente</t>
  </si>
  <si>
    <t>Cambio de Cambio de Regulador de corriente</t>
  </si>
  <si>
    <t>Cambio de Relay arranque</t>
  </si>
  <si>
    <t>Cambio de Cambio de Relay arranque</t>
  </si>
  <si>
    <t>Cambio de Cadenilla</t>
  </si>
  <si>
    <t>Cambio de Cambio de Cadenilla</t>
  </si>
  <si>
    <t>Cambio de Guías de cadenilla</t>
  </si>
  <si>
    <t>Cambio de Cambio de Guías de cadenilla</t>
  </si>
  <si>
    <t>Cambio de Tensor de cadenilla</t>
  </si>
  <si>
    <t>Cambio de Cambio de Tensor de cadenilla</t>
  </si>
  <si>
    <t>Cambio de Luz direccional</t>
  </si>
  <si>
    <t>Cambio de Cambio de Luz direccional</t>
  </si>
  <si>
    <t>Cambio de Manubrio (Manillar)</t>
  </si>
  <si>
    <t>Cambio de Cambio de Manubrio (Manillar)</t>
  </si>
  <si>
    <t>Cambio de Reloj velocímetro</t>
  </si>
  <si>
    <t>Cambio de Cambio de Reloj velocímetro</t>
  </si>
  <si>
    <t>Cambio de Tuerca piñon</t>
  </si>
  <si>
    <t>Cambio de Cambio de Tuerca piñon</t>
  </si>
  <si>
    <t>Cambio de Pistón de freno delantero</t>
  </si>
  <si>
    <t>Cambio de Cambio de Pistón de freno delantero</t>
  </si>
  <si>
    <t>Cambio de Protector piñón eje de salida</t>
  </si>
  <si>
    <t>Cambio de Cambio de Protector piñón eje de salida</t>
  </si>
  <si>
    <t>Cambio de Tambor de velocímetro (piñon)</t>
  </si>
  <si>
    <t>Cambio de Cambio de Tambor de velocímetro (piñon)</t>
  </si>
  <si>
    <t>Cambio de Cilindro maestro delantero</t>
  </si>
  <si>
    <t>Cambio de Cambio de Cilindro maestro delantero</t>
  </si>
  <si>
    <t>Cambio de Juego de cilindro maestro</t>
  </si>
  <si>
    <t>Cambio de Cambio de Juego de cilindro maestro</t>
  </si>
  <si>
    <t>Cambio de Manguera de freno delantero</t>
  </si>
  <si>
    <t>Cambio de Cambio de Manguera de freno delantero</t>
  </si>
  <si>
    <t>Cambio de Soporte espejo</t>
  </si>
  <si>
    <t>Cambio de Cambio de Soporte espejo</t>
  </si>
  <si>
    <t>Cambio de Juego de cellos de piston freno delantero</t>
  </si>
  <si>
    <t>Cambio de Cambio de Juego de cellos de piston freno delantero</t>
  </si>
  <si>
    <t>Cambio de Juego de pastillas delanteras</t>
  </si>
  <si>
    <t>Cambio de Cambio de Juego de pastillas delanteras</t>
  </si>
  <si>
    <t>Cambio de Tornillo purgador pinza delantera</t>
  </si>
  <si>
    <t>Cambio de Cambio de Tornillo purgador pinza delantera</t>
  </si>
  <si>
    <t xml:space="preserve">Cambio de Disco de freno delantero </t>
  </si>
  <si>
    <t xml:space="preserve">Cambio de Cambio de Disco de freno delantero </t>
  </si>
  <si>
    <t xml:space="preserve">Cambio de Conjunto de manguera freno </t>
  </si>
  <si>
    <t xml:space="preserve">Cambio de Cambio de Conjunto de manguera freno </t>
  </si>
  <si>
    <t>Cambio de Juego de cellos de piston freno trasero</t>
  </si>
  <si>
    <t>Cambio de Cambio de Juego de cellos de piston freno trasero</t>
  </si>
  <si>
    <t>Cambio de Piston 27x31 freno trasero</t>
  </si>
  <si>
    <t>Cambio de Cambio de Piston 27x31 freno trasero</t>
  </si>
  <si>
    <t>Cambio de Juego de caja inferior derecha</t>
  </si>
  <si>
    <t>Cambio de Cambio de Juego de caja inferior derecha</t>
  </si>
  <si>
    <t>Cambio de Juego de caja inferior izquierda</t>
  </si>
  <si>
    <t>Cambio de Cambio de Juego de caja inferior izquierda</t>
  </si>
  <si>
    <t>Cambio de Tubo horquilla delantera</t>
  </si>
  <si>
    <t>Cambio de Cambio de Tubo horquilla delantera</t>
  </si>
  <si>
    <t xml:space="preserve">Cambio de Tornillo de horquilla </t>
  </si>
  <si>
    <t xml:space="preserve">Cambio de Cambio de Tornillo de horquilla </t>
  </si>
  <si>
    <t>Cambio de Resorte  horquilla delantera</t>
  </si>
  <si>
    <t>Cambio de Cambio de Resorte  horquilla delantera</t>
  </si>
  <si>
    <t>Cambio de Collar resorte</t>
  </si>
  <si>
    <t>Cambio de Cambio de Collar resorte</t>
  </si>
  <si>
    <t>Cambio de Juego de sello de horquilla</t>
  </si>
  <si>
    <t>Cambio de Cambio de Juego de sello de horquilla</t>
  </si>
  <si>
    <t>Cambio de Tubo asiento</t>
  </si>
  <si>
    <t>Cambio de Cambio de Tubo asiento</t>
  </si>
  <si>
    <t>Cambio de Amortiguador trasero</t>
  </si>
  <si>
    <t>Cambio de Cambio de Amortiguador trasero</t>
  </si>
  <si>
    <t>Cambio de Suboconjunto del brazo oscilante</t>
  </si>
  <si>
    <t>Cambio de Cambio de Suboconjunto del brazo oscilante</t>
  </si>
  <si>
    <t>Cambio de  pivote del brazo oscilante</t>
  </si>
  <si>
    <t>Cambio de Cambio de  pivote del brazo oscilante</t>
  </si>
  <si>
    <t>Cambio de Cojinete agujas 20x26x20</t>
  </si>
  <si>
    <t>Cambio de Cambio de Cojinete agujas 20x26x20</t>
  </si>
  <si>
    <t>Cambio de Subconjunto del brazo</t>
  </si>
  <si>
    <t>Cambio de Cambio de Subconjunto del brazo</t>
  </si>
  <si>
    <t>Cambio de Subconjunto biela</t>
  </si>
  <si>
    <t>Cambio de Cambio de Subconjunto biela</t>
  </si>
  <si>
    <t xml:space="preserve">Cambio de Vatago de direccion </t>
  </si>
  <si>
    <t xml:space="preserve">Cambio de Cambio de Vatago de direccion </t>
  </si>
  <si>
    <t>Cambio de Puente superior horquilla</t>
  </si>
  <si>
    <t>Cambio de Cambio de Puente superior horquilla</t>
  </si>
  <si>
    <t>Cambio de Tubo manubrio de la direccion</t>
  </si>
  <si>
    <t>Cambio de Cambio de Tubo manubrio de la direccion</t>
  </si>
  <si>
    <t>Cambio de Juego de cerraduras</t>
  </si>
  <si>
    <t>Cambio de Cambio de Juego de cerraduras</t>
  </si>
  <si>
    <t xml:space="preserve">Cambio de Kit de cunas de direccion </t>
  </si>
  <si>
    <t xml:space="preserve">Cambio de Cambio de Kit de cunas de direccion </t>
  </si>
  <si>
    <t xml:space="preserve">Cambio de Tuerca superior de cabezal de direccion </t>
  </si>
  <si>
    <t xml:space="preserve">Cambio de Cambio de Tuerca superior de cabezal de direccion </t>
  </si>
  <si>
    <t>Cambio de Juego de Escobilla de arranque</t>
  </si>
  <si>
    <t>Cambio de Cambio de Juego de Escobilla de arranque</t>
  </si>
  <si>
    <t>Cambio de portador de escobillas</t>
  </si>
  <si>
    <t>Cambio de Cambio de portador de escobillas</t>
  </si>
  <si>
    <t>Cambio de Luz intermitente delantera</t>
  </si>
  <si>
    <t>Cambio de Cambio de Luz intermitente delantera</t>
  </si>
  <si>
    <t>Cambio de Bombillo intermitente  luz Delantera y trasera 12V 16W</t>
  </si>
  <si>
    <t>Cambio de Cambio de Bombillo intermitente  luz Delantera y trasera 12V 16W</t>
  </si>
  <si>
    <t>Cambio de Luz intermitente trasera</t>
  </si>
  <si>
    <t>Cambio de Cambio de Luz intermitente trasera</t>
  </si>
  <si>
    <t>Cambio de Unidad luz trasera</t>
  </si>
  <si>
    <t>Cambio de Cambio de Unidad luz trasera</t>
  </si>
  <si>
    <t>Cambio de Bombillo luz  trasera 12V 10/05W</t>
  </si>
  <si>
    <t>Cambio de Cambio de Bombillo luz  trasera 12V 10/05W</t>
  </si>
  <si>
    <t>Cambio de Bateria YTZ7S</t>
  </si>
  <si>
    <t>Cambio de Cambio de Bateria YTZ7S</t>
  </si>
  <si>
    <t>Cambio de Sensor de velocidad</t>
  </si>
  <si>
    <t>Cambio de Cambio de Sensor de velocidad</t>
  </si>
  <si>
    <t>Cambio de Cubierta culata cilindro</t>
  </si>
  <si>
    <t>Cambio de Cambio de Cubierta culata cilindro</t>
  </si>
  <si>
    <t>Cambio de Culata cilindro</t>
  </si>
  <si>
    <t>Cambio de Cambio de Culata cilindro</t>
  </si>
  <si>
    <t xml:space="preserve">Cambio de Arbol de levas admision </t>
  </si>
  <si>
    <t xml:space="preserve">Cambio de Cambio de Arbol de levas admision </t>
  </si>
  <si>
    <t xml:space="preserve">Cambio de Arbol de levas escape </t>
  </si>
  <si>
    <t xml:space="preserve">Cambio de Cambio de Arbol de levas escape </t>
  </si>
  <si>
    <t>Cambio de Valvula de admision</t>
  </si>
  <si>
    <t>Cambio de Cambio de Valvula de admision</t>
  </si>
  <si>
    <t>Cambio de Valvula de escape</t>
  </si>
  <si>
    <t>Cambio de Cambio de Valvula de escape</t>
  </si>
  <si>
    <t>Cambio de Cadena de Leva</t>
  </si>
  <si>
    <t>Cambio de Cambio de Cadena de Leva</t>
  </si>
  <si>
    <t>Cambio de Tensionador</t>
  </si>
  <si>
    <t>Cambio de Cambio de Tensionador</t>
  </si>
  <si>
    <t>Cambio de Tensionador cadena de leva</t>
  </si>
  <si>
    <t>Cambio de Cambio de Tensionador cadena de leva</t>
  </si>
  <si>
    <t>Cambio de Cubierta carter</t>
  </si>
  <si>
    <t>Cambio de Cambio de Cubierta carter</t>
  </si>
  <si>
    <t>Cambio de Cubierta filtro de aceite</t>
  </si>
  <si>
    <t>Cambio de Cambio de Cubierta filtro de aceite</t>
  </si>
  <si>
    <t>Cambio de Indicador de aceite</t>
  </si>
  <si>
    <t>Cambio de Cambio de Indicador de aceite</t>
  </si>
  <si>
    <t>Cambio de Juego de valvula control de aire</t>
  </si>
  <si>
    <t>Cambio de Cambio de Juego de valvula control de aire</t>
  </si>
  <si>
    <t>Cambio de Caja mariposa</t>
  </si>
  <si>
    <t>Cambio de Cambio de Caja mariposa</t>
  </si>
  <si>
    <t>Cambio de Deposito de gasolina</t>
  </si>
  <si>
    <t>Cambio de Cambio de Deposito de gasolina</t>
  </si>
  <si>
    <t>Cambio de Guarda barros superior</t>
  </si>
  <si>
    <t>Cambio de Cambio de Guarda barros superior</t>
  </si>
  <si>
    <t>Cambio de Guarda barros inferior</t>
  </si>
  <si>
    <t>Cambio de Cambio de Guarda barros inferior</t>
  </si>
  <si>
    <t>Cambio de Rueda trasera</t>
  </si>
  <si>
    <t>Cambio de Cambio de Rueda trasera</t>
  </si>
  <si>
    <t>Cambio de Juego amortiguadores rueda trasera</t>
  </si>
  <si>
    <t>Cambio de Cambio de Juego amortiguadores rueda trasera</t>
  </si>
  <si>
    <t>Cambio de Campana trasera (Cubo)</t>
  </si>
  <si>
    <t>Cambio de Cambio de Campana trasera (Cubo)</t>
  </si>
  <si>
    <t>Cambio de Regulador de cadena</t>
  </si>
  <si>
    <t>Cambio de Cambio de Regulador de cadena</t>
  </si>
  <si>
    <t>Cambio de Medidor de combinacion</t>
  </si>
  <si>
    <t>Cambio de Cambio de Medidor de combinacion</t>
  </si>
  <si>
    <t>Cambio de Cubierta indicador</t>
  </si>
  <si>
    <t>Cambio de Cambio de Cubierta indicador</t>
  </si>
  <si>
    <t>.4.3</t>
  </si>
  <si>
    <t>.4.4</t>
  </si>
  <si>
    <t>.4.5</t>
  </si>
  <si>
    <t>.4.6</t>
  </si>
  <si>
    <t>.4.7</t>
  </si>
  <si>
    <t>.4.8</t>
  </si>
  <si>
    <t>.4.9</t>
  </si>
  <si>
    <t>DESCRIPCIÓN DEL RUBRO</t>
  </si>
  <si>
    <t>ESPECIFICACIÓN TÉCNICA</t>
  </si>
  <si>
    <t>DESCRIPCIÓN DEL BIEN</t>
  </si>
  <si>
    <t>CANTIDAD</t>
  </si>
  <si>
    <t xml:space="preserve">PRECIO UNITARIO INCLUIDO IVA </t>
  </si>
  <si>
    <t>PRECIO UNITARIO INCLUIDO IVA - (INDEXADO )</t>
  </si>
  <si>
    <t>INDEXACIÓN PRECIOS DE CONTRATO No. 104-LP-APOYOLOGÍSTICO-2025</t>
  </si>
  <si>
    <t>Menor</t>
  </si>
  <si>
    <t>Mayor</t>
  </si>
  <si>
    <t>Mediana</t>
  </si>
  <si>
    <t>Promedio</t>
  </si>
  <si>
    <t>Promedio Menor-Mediana</t>
  </si>
  <si>
    <t>promedio mayor mediana</t>
  </si>
  <si>
    <t>Desviación Estándar</t>
  </si>
  <si>
    <t>%disper</t>
  </si>
  <si>
    <t>CRITERIO DE SELECCIÓN</t>
  </si>
  <si>
    <t>PRECIO UNITARIO DE REFERENCIA (INCLUIDO IVA)</t>
  </si>
  <si>
    <t>PRECIO UNITARIO DE REFERENCIA (INCLUIDO IVA) REDONDEADO A 0 DECIMALES</t>
  </si>
  <si>
    <t>COTIZACIONES 2026</t>
  </si>
  <si>
    <t>IPC INICIAL (OCTUBRE 2025)</t>
  </si>
  <si>
    <r>
      <t xml:space="preserve">Elemento  de fundición, acero, materiales cerámicos de forma circular </t>
    </r>
    <r>
      <rPr>
        <sz val="11"/>
        <color theme="1"/>
        <rFont val="Arial Narrow"/>
        <family val="2"/>
      </rPr>
      <t xml:space="preserve">que gira, sometido al rozamiento de unas superficies de alto coeficiente de fricción (las pastillas) que ejercen sobre ellos una fuerza suficiente para transformar toda o parte de la energía cinética del vehículo en movimiento, en calor, hasta detenerlo o reducir su velocidad. En algunos presentan orifios denominados discos ventilados que ayudan a disipar el calor. Diámetro requerido para este vehiculo.
</t>
    </r>
  </si>
  <si>
    <r>
      <t>Barra rígida simple de forma irregular que puede girar libremente alrededor de un </t>
    </r>
    <r>
      <rPr>
        <sz val="11"/>
        <rFont val="Arial Narrow"/>
        <family val="2"/>
      </rPr>
      <t xml:space="preserve">punto de apoyo </t>
    </r>
    <r>
      <rPr>
        <sz val="11"/>
        <color theme="1"/>
        <rFont val="Arial Narrow"/>
        <family val="2"/>
      </rPr>
      <t>trasmitiendo </t>
    </r>
    <r>
      <rPr>
        <sz val="11"/>
        <rFont val="Arial Narrow"/>
        <family val="2"/>
      </rPr>
      <t>fuerza</t>
    </r>
    <r>
      <rPr>
        <sz val="11"/>
        <color theme="1"/>
        <rFont val="Arial Narrow"/>
        <family val="2"/>
      </rPr>
      <t> y </t>
    </r>
    <r>
      <rPr>
        <sz val="11"/>
        <rFont val="Arial Narrow"/>
        <family val="2"/>
      </rPr>
      <t>desplazamiento</t>
    </r>
    <r>
      <rPr>
        <sz val="11"/>
        <color theme="1"/>
        <rFont val="Arial Narrow"/>
        <family val="2"/>
      </rPr>
      <t xml:space="preserve"> amplificando la </t>
    </r>
    <r>
      <rPr>
        <sz val="11"/>
        <rFont val="Arial Narrow"/>
        <family val="2"/>
      </rPr>
      <t>fuerza mecánica</t>
    </r>
    <r>
      <rPr>
        <sz val="11"/>
        <color theme="1"/>
        <rFont val="Arial Narrow"/>
        <family val="2"/>
      </rPr>
      <t xml:space="preserve"> aplicada a un objeto. Diámetro establecido para este vehículo.
</t>
    </r>
  </si>
  <si>
    <r>
      <t>Barra rígida simple de forma irregular que puede girar libremente alrededor de un </t>
    </r>
    <r>
      <rPr>
        <sz val="11"/>
        <rFont val="Arial Narrow"/>
        <family val="2"/>
      </rPr>
      <t>punto de apoyo</t>
    </r>
    <r>
      <rPr>
        <sz val="11"/>
        <color theme="1"/>
        <rFont val="Arial Narrow"/>
        <family val="2"/>
      </rPr>
      <t>​ transmitiendo </t>
    </r>
    <r>
      <rPr>
        <sz val="11"/>
        <rFont val="Arial Narrow"/>
        <family val="2"/>
      </rPr>
      <t>fuerza</t>
    </r>
    <r>
      <rPr>
        <sz val="11"/>
        <color theme="1"/>
        <rFont val="Arial Narrow"/>
        <family val="2"/>
      </rPr>
      <t> y </t>
    </r>
    <r>
      <rPr>
        <sz val="11"/>
        <rFont val="Arial Narrow"/>
        <family val="2"/>
      </rPr>
      <t>desplazamiento</t>
    </r>
    <r>
      <rPr>
        <sz val="11"/>
        <color theme="1"/>
        <rFont val="Arial Narrow"/>
        <family val="2"/>
      </rPr>
      <t xml:space="preserve"> amplificando la </t>
    </r>
    <r>
      <rPr>
        <sz val="11"/>
        <rFont val="Arial Narrow"/>
        <family val="2"/>
      </rPr>
      <t>fuerza mecánica</t>
    </r>
    <r>
      <rPr>
        <sz val="11"/>
        <color theme="1"/>
        <rFont val="Arial Narrow"/>
        <family val="2"/>
      </rPr>
      <t xml:space="preserve"> aplicada a un objeto. Diámetro establecido para este vehículo.
</t>
    </r>
  </si>
  <si>
    <r>
      <t>Dispositivo construido con un </t>
    </r>
    <r>
      <rPr>
        <sz val="11"/>
        <rFont val="Arial Narrow"/>
        <family val="2"/>
      </rPr>
      <t>eje</t>
    </r>
    <r>
      <rPr>
        <sz val="11"/>
        <color theme="1"/>
        <rFont val="Arial Narrow"/>
        <family val="2"/>
      </rPr>
      <t> </t>
    </r>
    <r>
      <rPr>
        <sz val="11"/>
        <rFont val="Arial Narrow"/>
        <family val="2"/>
      </rPr>
      <t>cromado</t>
    </r>
    <r>
      <rPr>
        <sz val="11"/>
        <color theme="1"/>
        <rFont val="Arial Narrow"/>
        <family val="2"/>
      </rPr>
      <t> y dos </t>
    </r>
    <r>
      <rPr>
        <sz val="11"/>
        <rFont val="Arial Narrow"/>
        <family val="2"/>
      </rPr>
      <t>tubos</t>
    </r>
    <r>
      <rPr>
        <sz val="11"/>
        <color theme="1"/>
        <rFont val="Arial Narrow"/>
        <family val="2"/>
      </rPr>
      <t> de </t>
    </r>
    <r>
      <rPr>
        <sz val="11"/>
        <rFont val="Arial Narrow"/>
        <family val="2"/>
      </rPr>
      <t>acero</t>
    </r>
    <r>
      <rPr>
        <sz val="11"/>
        <color theme="1"/>
        <rFont val="Arial Narrow"/>
        <family val="2"/>
      </rPr>
      <t> (uno dentro del otro). El tubo exterior se denomina </t>
    </r>
    <r>
      <rPr>
        <sz val="11"/>
        <rFont val="Arial Narrow"/>
        <family val="2"/>
      </rPr>
      <t>tubo de reserva</t>
    </r>
    <r>
      <rPr>
        <sz val="11"/>
        <color theme="1"/>
        <rFont val="Arial Narrow"/>
        <family val="2"/>
      </rPr>
      <t> (lleno de aceite), Y el interno, </t>
    </r>
    <r>
      <rPr>
        <sz val="11"/>
        <rFont val="Arial Narrow"/>
        <family val="2"/>
      </rPr>
      <t>tubo de compresión</t>
    </r>
    <r>
      <rPr>
        <sz val="11"/>
        <color theme="1"/>
        <rFont val="Arial Narrow"/>
        <family val="2"/>
      </rPr>
      <t xml:space="preserve">. Diámetro requerido para este vehículo.
</t>
    </r>
  </si>
  <si>
    <r>
      <t>Instrumento sonoro  de emergencia de cuerpo metálico y/o plástico, de diversas formas y diámetros</t>
    </r>
    <r>
      <rPr>
        <sz val="11"/>
        <color theme="1"/>
        <rFont val="Arial Narrow"/>
        <family val="2"/>
      </rPr>
      <t xml:space="preserve"> que genera sonidos hasta los 200db mediante las interrupciones periódicas de una corriente eléctrica. Compuesta de un alta voz</t>
    </r>
    <r>
      <rPr>
        <sz val="11"/>
        <color rgb="FF222222"/>
        <rFont val="Arial Narrow"/>
        <family val="2"/>
      </rPr>
      <t xml:space="preserve"> que amplifica el sonido. En su interior, lleva una plaqueta electrónica alojada en una base plástica del mismo cuerpo programada para generar los sonidos. Diámetro y modelo establecido para este vehículo.
</t>
    </r>
  </si>
  <si>
    <r>
      <t xml:space="preserve">Elemento mecánico en forma de </t>
    </r>
    <r>
      <rPr>
        <b/>
        <sz val="11"/>
        <rFont val="Arial Narrow"/>
        <family val="2"/>
      </rPr>
      <t xml:space="preserve">H, I </t>
    </r>
    <r>
      <rPr>
        <sz val="11"/>
        <rFont val="Arial Narrow"/>
        <family val="2"/>
      </rPr>
      <t xml:space="preserve">o </t>
    </r>
    <r>
      <rPr>
        <b/>
        <sz val="11"/>
        <rFont val="Arial Narrow"/>
        <family val="2"/>
      </rPr>
      <t>+</t>
    </r>
    <r>
      <rPr>
        <sz val="11"/>
        <rFont val="Arial Narrow"/>
        <family val="2"/>
      </rPr>
      <t xml:space="preserve"> de material de acero templado mediante forja, titanio o aluminio, que sometido a esfuerzos de tracción o compresión transmite movimiento articulado a otras partes de una máquina, donde presenta dos agujeros, uno de menor tamaño que se aloja un pasador de sujeción para el pistón, y el otro de mayor diámetro, y se suele componer de dos mitades, una solidaria al cuerpo y una segunda postiza denominada sombrerete, que se une a la primera mediante pernos. Elemento establecida para este vehículo.
</t>
    </r>
  </si>
  <si>
    <r>
      <t>Dispositivo generalmente de </t>
    </r>
    <r>
      <rPr>
        <sz val="11"/>
        <rFont val="Arial Narrow"/>
        <family val="2"/>
      </rPr>
      <t>metal</t>
    </r>
    <r>
      <rPr>
        <sz val="11"/>
        <color theme="1"/>
        <rFont val="Arial Narrow"/>
        <family val="2"/>
      </rPr>
      <t>, </t>
    </r>
    <r>
      <rPr>
        <sz val="11"/>
        <rFont val="Arial Narrow"/>
        <family val="2"/>
      </rPr>
      <t>aleación</t>
    </r>
    <r>
      <rPr>
        <sz val="11"/>
        <color theme="1"/>
        <rFont val="Arial Narrow"/>
        <family val="2"/>
      </rPr>
      <t xml:space="preserve"> con bronce en su interior construido con  </t>
    </r>
    <r>
      <rPr>
        <sz val="11"/>
        <rFont val="Arial Narrow"/>
        <family val="2"/>
      </rPr>
      <t>polímeros</t>
    </r>
    <r>
      <rPr>
        <sz val="11"/>
        <color theme="1"/>
        <rFont val="Arial Narrow"/>
        <family val="2"/>
      </rPr>
      <t> o de materiales cerámicos, usado para dar paso o cortar el flujo de un liquido u otro fluido por una </t>
    </r>
    <r>
      <rPr>
        <sz val="11"/>
        <rFont val="Arial Narrow"/>
        <family val="2"/>
      </rPr>
      <t>tubería</t>
    </r>
    <r>
      <rPr>
        <sz val="11"/>
        <color theme="1"/>
        <rFont val="Arial Narrow"/>
        <family val="2"/>
      </rPr>
      <t xml:space="preserve"> o conducción en la que está inserto. Diámetro requerido para este vehiculo.
</t>
    </r>
  </si>
  <si>
    <r>
      <t xml:space="preserve">Elemento metálico recubierto en caucho sintético de forma circular resistente a altas temperaturas y al desgaste, que impide </t>
    </r>
    <r>
      <rPr>
        <sz val="11"/>
        <color rgb="FF222222"/>
        <rFont val="Arial Narrow"/>
        <family val="2"/>
      </rPr>
      <t>fugas al exterior o el intercambio no deseado de fluidos, gases o sólidos desde un elemento que los contiene al adyacente.</t>
    </r>
    <r>
      <rPr>
        <sz val="11"/>
        <color theme="1"/>
        <rFont val="Arial Narrow"/>
        <family val="2"/>
      </rPr>
      <t xml:space="preserve"> Compuesto por una caja metálica, resorte de retención, un labio de sello y otro secundario. Diámetro establecido para este vehículo.
</t>
    </r>
  </si>
  <si>
    <r>
      <t>Junta</t>
    </r>
    <r>
      <rPr>
        <sz val="11"/>
        <color theme="1"/>
        <rFont val="Arial Narrow"/>
        <family val="2"/>
      </rPr>
      <t> de forma circular de diferentes diámetros, habitualmente de </t>
    </r>
    <r>
      <rPr>
        <sz val="11"/>
        <rFont val="Arial Narrow"/>
        <family val="2"/>
      </rPr>
      <t>goma</t>
    </r>
    <r>
      <rPr>
        <sz val="11"/>
        <color theme="1"/>
        <rFont val="Arial Narrow"/>
        <family val="2"/>
      </rPr>
      <t>, que asegura la </t>
    </r>
    <r>
      <rPr>
        <sz val="11"/>
        <rFont val="Arial Narrow"/>
        <family val="2"/>
      </rPr>
      <t>estanqueidad</t>
    </r>
    <r>
      <rPr>
        <sz val="11"/>
        <color theme="1"/>
        <rFont val="Arial Narrow"/>
        <family val="2"/>
      </rPr>
      <t> de fluidos impide el intercambio de líquidos o gases en las uniones entre piezas desmontables. Diámetros establecidos para este vehículo.</t>
    </r>
  </si>
  <si>
    <r>
      <t>Junta</t>
    </r>
    <r>
      <rPr>
        <sz val="11"/>
        <color theme="1"/>
        <rFont val="Arial Narrow"/>
        <family val="2"/>
      </rPr>
      <t> de forma circular de diferentes diámetros, habitualmente de </t>
    </r>
    <r>
      <rPr>
        <sz val="11"/>
        <rFont val="Arial Narrow"/>
        <family val="2"/>
      </rPr>
      <t>goma</t>
    </r>
    <r>
      <rPr>
        <sz val="11"/>
        <color theme="1"/>
        <rFont val="Arial Narrow"/>
        <family val="2"/>
      </rPr>
      <t>, que asegura la </t>
    </r>
    <r>
      <rPr>
        <sz val="11"/>
        <rFont val="Arial Narrow"/>
        <family val="2"/>
      </rPr>
      <t>estanqueidad</t>
    </r>
    <r>
      <rPr>
        <sz val="11"/>
        <color theme="1"/>
        <rFont val="Arial Narrow"/>
        <family val="2"/>
      </rPr>
      <t xml:space="preserve"> de fluidos impide el intercambio de líquidos o gases en las uniones entre piezas desmontables. Diámetros establecidos para este vehículo.
</t>
    </r>
  </si>
  <si>
    <r>
      <t xml:space="preserve">Elemento metálico recubierto en caucho sintético de forma circular resistente a altas temperaturas y al desgaste, que impide </t>
    </r>
    <r>
      <rPr>
        <sz val="11"/>
        <color rgb="FF222222"/>
        <rFont val="Arial Narrow"/>
        <family val="2"/>
      </rPr>
      <t>fugas al exterior o el intercambio no deseado de fluidos, gases o sólidos desde un elemento que los contiene al adyacente.</t>
    </r>
    <r>
      <rPr>
        <sz val="11"/>
        <color theme="1"/>
        <rFont val="Arial Narrow"/>
        <family val="2"/>
      </rPr>
      <t xml:space="preserve"> Compuesto por una caja metálica, resorte de retención, un labio de sello y otro secundario. Diámetro establecido para este vehículo.</t>
    </r>
  </si>
  <si>
    <r>
      <t>Elemento</t>
    </r>
    <r>
      <rPr>
        <sz val="11"/>
        <color rgb="FF222222"/>
        <rFont val="Arial Narrow"/>
        <family val="2"/>
      </rPr>
      <t xml:space="preserve"> cilíndrico, hueco y alargado de acero blando que está abierto por los dos extremos y roscado en uno de ellos para instalar un tapon. Diámetro requerido para este vehículo.
</t>
    </r>
  </si>
  <si>
    <r>
      <t>Pieza metálica que, aprovechando la energía eléctrica de la batería, produce energía mecánica y la transmite después al motor determinando la puesta en marcha, venciendo la resistencia inicial de los componentes cinemáticos del motor.</t>
    </r>
    <r>
      <rPr>
        <sz val="11"/>
        <color theme="1"/>
        <rFont val="Arial Narrow"/>
        <family val="2"/>
      </rPr>
      <t xml:space="preserve"> Elemento establecido para este vehículo.
</t>
    </r>
  </si>
  <si>
    <t>SERVICIOS DE MANTENIMIENTO, REPARACIÓN E INSTALACIÓN (EXCEPTO SERVICIOS DE CONSTRUCCIÓN)</t>
  </si>
  <si>
    <t>DESCRIPCIÓN DEL SERVICIO</t>
  </si>
  <si>
    <t>SUMATORIA DE PRECIOS UNITARIOS</t>
  </si>
  <si>
    <t>TECNIPROYECTOS MIL SAS                                  NIT: 900.594.774 - 5</t>
  </si>
  <si>
    <t>SS7 COMUNICACIONES SAS                                          NIT: 901.504.398 - 8</t>
  </si>
  <si>
    <t>DEINTEKO SAS                                 NIT: 900.009.482 - 2</t>
  </si>
  <si>
    <t>MENOR</t>
  </si>
  <si>
    <t>IPC ACTUAL (ABRIL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</si>
</sst>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 #,##0.00_);_(* \(#,##0.00\);_(* &quot;-&quot;??_);_(@_)"/>
    <numFmt numFmtId="165" formatCode="&quot;$&quot;\ #,##0.00"/>
  </numFmts>
  <fonts count="17" x14ac:knownFonts="1">
    <font>
      <sz val="11"/>
      <color theme="1"/>
      <name val="Calibri"/>
      <family val="2"/>
      <scheme val="minor"/>
    </font>
    <font>
      <sz val="11"/>
      <color theme="1"/>
      <name val="Calibri"/>
      <family val="2"/>
      <scheme val="minor"/>
    </font>
    <font>
      <b/>
      <sz val="11"/>
      <color theme="1"/>
      <name val="Arial Narrow"/>
      <family val="2"/>
    </font>
    <font>
      <b/>
      <sz val="11"/>
      <name val="Arial Narrow"/>
      <family val="2"/>
    </font>
    <font>
      <sz val="10"/>
      <name val="Arial"/>
      <family val="2"/>
    </font>
    <font>
      <u/>
      <sz val="11"/>
      <color theme="10"/>
      <name val="Calibri"/>
      <family val="2"/>
      <scheme val="minor"/>
    </font>
    <font>
      <sz val="11"/>
      <color theme="1"/>
      <name val="Arial Narrow"/>
      <family val="2"/>
    </font>
    <font>
      <sz val="11"/>
      <name val="Arial Narrow"/>
      <family val="2"/>
    </font>
    <font>
      <sz val="11"/>
      <color rgb="FF000000"/>
      <name val="Arial Narrow"/>
      <family val="2"/>
    </font>
    <font>
      <sz val="11"/>
      <color rgb="FFFF0000"/>
      <name val="Arial Narrow"/>
      <family val="2"/>
    </font>
    <font>
      <b/>
      <sz val="24"/>
      <color theme="1"/>
      <name val="Arial Narrow"/>
      <family val="2"/>
    </font>
    <font>
      <b/>
      <sz val="11"/>
      <color rgb="FF000000"/>
      <name val="Arial Narrow"/>
      <family val="2"/>
    </font>
    <font>
      <sz val="11"/>
      <color rgb="FF222222"/>
      <name val="Arial Narrow"/>
      <family val="2"/>
    </font>
    <font>
      <sz val="11"/>
      <color indexed="8"/>
      <name val="Arial Narrow"/>
      <family val="2"/>
    </font>
    <font>
      <b/>
      <sz val="24"/>
      <color rgb="FF000000"/>
      <name val="Arial Narrow"/>
      <family val="2"/>
    </font>
    <font>
      <b/>
      <sz val="36"/>
      <color theme="1"/>
      <name val="Arial Narrow"/>
      <family val="2"/>
    </font>
    <font>
      <sz val="36"/>
      <color theme="1"/>
      <name val="Arial Narrow"/>
      <family val="2"/>
    </font>
  </fonts>
  <fills count="12">
    <fill>
      <patternFill patternType="none"/>
    </fill>
    <fill>
      <patternFill patternType="gray125"/>
    </fill>
    <fill>
      <patternFill patternType="solid">
        <fgColor theme="0" tint="-0.14999847407452621"/>
        <bgColor indexed="64"/>
      </patternFill>
    </fill>
    <fill>
      <patternFill patternType="solid">
        <fgColor theme="7" tint="0.59999389629810485"/>
        <bgColor indexed="64"/>
      </patternFill>
    </fill>
    <fill>
      <patternFill patternType="solid">
        <fgColor theme="8" tint="-0.249977111117893"/>
        <bgColor indexed="64"/>
      </patternFill>
    </fill>
    <fill>
      <patternFill patternType="solid">
        <fgColor rgb="FF0070C0"/>
        <bgColor indexed="64"/>
      </patternFill>
    </fill>
    <fill>
      <patternFill patternType="solid">
        <fgColor rgb="FFFFFF00"/>
        <bgColor rgb="FFD8D8D8"/>
      </patternFill>
    </fill>
    <fill>
      <patternFill patternType="solid">
        <fgColor rgb="FF00B0F0"/>
        <bgColor indexed="64"/>
      </patternFill>
    </fill>
    <fill>
      <patternFill patternType="solid">
        <fgColor theme="0" tint="-0.249977111117893"/>
        <bgColor rgb="FFD8D8D8"/>
      </patternFill>
    </fill>
    <fill>
      <patternFill patternType="solid">
        <fgColor theme="9" tint="0.59999389629810485"/>
        <bgColor indexed="64"/>
      </patternFill>
    </fill>
    <fill>
      <patternFill patternType="solid">
        <fgColor theme="9" tint="0.59999389629810485"/>
        <bgColor rgb="FF00B050"/>
      </patternFill>
    </fill>
    <fill>
      <patternFill patternType="solid">
        <fgColor theme="0" tint="-0.499984740745262"/>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theme="0" tint="-0.14999847407452621"/>
      </left>
      <right style="hair">
        <color theme="0" tint="-0.14999847407452621"/>
      </right>
      <top style="hair">
        <color theme="0" tint="-0.14999847407452621"/>
      </top>
      <bottom style="hair">
        <color theme="0" tint="-0.14999847407452621"/>
      </bottom>
      <diagonal/>
    </border>
    <border>
      <left style="hair">
        <color theme="0" tint="-0.14999847407452621"/>
      </left>
      <right style="hair">
        <color theme="0" tint="-0.14999847407452621"/>
      </right>
      <top/>
      <bottom style="hair">
        <color theme="0" tint="-0.14999847407452621"/>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7">
    <xf numFmtId="0" fontId="0" fillId="0" borderId="0"/>
    <xf numFmtId="44"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0" fontId="4" fillId="0" borderId="0"/>
    <xf numFmtId="0" fontId="5" fillId="0" borderId="0" applyNumberFormat="0" applyFill="0" applyBorder="0" applyAlignment="0" applyProtection="0"/>
    <xf numFmtId="9" fontId="1" fillId="0" borderId="0" applyFont="0" applyFill="0" applyBorder="0" applyAlignment="0" applyProtection="0"/>
  </cellStyleXfs>
  <cellXfs count="240">
    <xf numFmtId="0" fontId="0" fillId="0" borderId="0" xfId="0"/>
    <xf numFmtId="0" fontId="2" fillId="0" borderId="0" xfId="0" applyFont="1" applyAlignment="1">
      <alignment vertical="center" wrapText="1"/>
    </xf>
    <xf numFmtId="0" fontId="3" fillId="0" borderId="0" xfId="0" applyFont="1" applyAlignment="1">
      <alignment vertical="center" wrapText="1"/>
    </xf>
    <xf numFmtId="0" fontId="6" fillId="0" borderId="0" xfId="0" applyFont="1"/>
    <xf numFmtId="0" fontId="9" fillId="0" borderId="0" xfId="0" applyFont="1"/>
    <xf numFmtId="0" fontId="2" fillId="9" borderId="0" xfId="0" applyFont="1" applyFill="1" applyAlignment="1">
      <alignment vertical="center" wrapText="1"/>
    </xf>
    <xf numFmtId="0" fontId="2" fillId="0" borderId="0" xfId="0" applyFont="1" applyAlignment="1">
      <alignment horizontal="left" vertical="center" wrapText="1"/>
    </xf>
    <xf numFmtId="0" fontId="6" fillId="0" borderId="0" xfId="0" applyFont="1" applyAlignment="1">
      <alignment horizontal="left" vertical="center" wrapText="1"/>
    </xf>
    <xf numFmtId="44" fontId="6" fillId="0" borderId="0" xfId="1" applyFont="1" applyBorder="1" applyAlignment="1">
      <alignment horizontal="left" vertical="center" wrapText="1"/>
    </xf>
    <xf numFmtId="44" fontId="8" fillId="0" borderId="0" xfId="1" applyFont="1" applyAlignment="1" applyProtection="1">
      <alignment horizontal="center" vertical="center"/>
      <protection locked="0"/>
    </xf>
    <xf numFmtId="0" fontId="11" fillId="2" borderId="1" xfId="0" applyFont="1" applyFill="1" applyBorder="1" applyAlignment="1">
      <alignment horizontal="center" vertical="center" wrapText="1"/>
    </xf>
    <xf numFmtId="44" fontId="11" fillId="6" borderId="1" xfId="1" applyFont="1" applyFill="1" applyBorder="1" applyAlignment="1" applyProtection="1">
      <alignment horizontal="center" vertical="center" wrapText="1"/>
      <protection locked="0"/>
    </xf>
    <xf numFmtId="2" fontId="11" fillId="6" borderId="1" xfId="1" applyNumberFormat="1" applyFont="1" applyFill="1" applyBorder="1" applyAlignment="1" applyProtection="1">
      <alignment horizontal="center" vertical="center" wrapText="1"/>
      <protection locked="0"/>
    </xf>
    <xf numFmtId="44" fontId="11" fillId="7" borderId="1" xfId="1" applyFont="1" applyFill="1" applyBorder="1" applyAlignment="1" applyProtection="1">
      <alignment horizontal="center" vertical="center" wrapText="1"/>
      <protection locked="0"/>
    </xf>
    <xf numFmtId="44" fontId="11" fillId="8" borderId="1" xfId="1" applyFont="1" applyFill="1" applyBorder="1" applyAlignment="1" applyProtection="1">
      <alignment horizontal="center" vertical="center" wrapText="1"/>
      <protection locked="0"/>
    </xf>
    <xf numFmtId="0" fontId="11" fillId="3" borderId="1" xfId="0" applyFont="1" applyFill="1" applyBorder="1" applyAlignment="1">
      <alignment horizontal="center"/>
    </xf>
    <xf numFmtId="0" fontId="11" fillId="3" borderId="5" xfId="0" applyFont="1" applyFill="1" applyBorder="1" applyAlignment="1">
      <alignment vertical="center"/>
    </xf>
    <xf numFmtId="0" fontId="11" fillId="3" borderId="6" xfId="0" applyFont="1" applyFill="1" applyBorder="1" applyAlignment="1">
      <alignment vertical="center"/>
    </xf>
    <xf numFmtId="0" fontId="11" fillId="3" borderId="1" xfId="0" applyFont="1" applyFill="1" applyBorder="1" applyAlignment="1">
      <alignment vertical="center"/>
    </xf>
    <xf numFmtId="0" fontId="11" fillId="0" borderId="0" xfId="0" applyFont="1" applyAlignment="1">
      <alignment vertical="center"/>
    </xf>
    <xf numFmtId="0" fontId="8" fillId="0" borderId="1" xfId="0" applyFont="1" applyBorder="1" applyAlignment="1">
      <alignment horizontal="center" vertical="center"/>
    </xf>
    <xf numFmtId="0" fontId="8" fillId="0" borderId="1" xfId="0" applyFont="1" applyBorder="1" applyAlignment="1">
      <alignment horizontal="left" vertical="center" wrapText="1"/>
    </xf>
    <xf numFmtId="0" fontId="8" fillId="0" borderId="1" xfId="0" applyFont="1" applyBorder="1" applyAlignment="1">
      <alignment horizontal="justify" vertical="justify" wrapText="1"/>
    </xf>
    <xf numFmtId="0" fontId="6" fillId="0" borderId="5" xfId="0" applyFont="1" applyBorder="1" applyAlignment="1">
      <alignment horizontal="center" vertical="center" wrapText="1"/>
    </xf>
    <xf numFmtId="3" fontId="8" fillId="0" borderId="1" xfId="0" applyNumberFormat="1" applyFont="1" applyBorder="1" applyAlignment="1">
      <alignment horizontal="center" vertical="center" wrapText="1"/>
    </xf>
    <xf numFmtId="0" fontId="8" fillId="0" borderId="10" xfId="0" applyFont="1" applyBorder="1" applyAlignment="1">
      <alignment horizontal="left" vertical="center" wrapText="1"/>
    </xf>
    <xf numFmtId="0" fontId="8" fillId="0" borderId="1" xfId="0" applyFont="1" applyBorder="1" applyAlignment="1">
      <alignment vertical="center" wrapText="1"/>
    </xf>
    <xf numFmtId="0" fontId="11" fillId="3" borderId="1" xfId="0" applyFont="1" applyFill="1" applyBorder="1"/>
    <xf numFmtId="0" fontId="7" fillId="0" borderId="1" xfId="0" applyFont="1" applyBorder="1" applyAlignment="1">
      <alignment horizontal="left" vertical="center" wrapText="1"/>
    </xf>
    <xf numFmtId="0" fontId="6" fillId="0" borderId="1" xfId="0" applyFont="1" applyBorder="1" applyAlignment="1">
      <alignment horizontal="justify" vertical="justify" wrapText="1"/>
    </xf>
    <xf numFmtId="0" fontId="6" fillId="0" borderId="1" xfId="0" applyFont="1" applyBorder="1" applyAlignment="1">
      <alignment horizontal="left" vertical="center" wrapText="1"/>
    </xf>
    <xf numFmtId="0" fontId="6" fillId="0" borderId="1" xfId="0" applyFont="1" applyBorder="1" applyAlignment="1">
      <alignment vertical="center" wrapText="1"/>
    </xf>
    <xf numFmtId="0" fontId="7" fillId="0" borderId="1" xfId="0" applyFont="1" applyBorder="1" applyAlignment="1">
      <alignment vertical="center" wrapText="1"/>
    </xf>
    <xf numFmtId="0" fontId="8" fillId="0" borderId="10" xfId="0" applyFont="1" applyBorder="1" applyAlignment="1">
      <alignment vertical="center" wrapText="1"/>
    </xf>
    <xf numFmtId="0" fontId="11" fillId="3" borderId="5" xfId="0" applyFont="1" applyFill="1" applyBorder="1"/>
    <xf numFmtId="0" fontId="11" fillId="3" borderId="6" xfId="0" applyFont="1" applyFill="1" applyBorder="1"/>
    <xf numFmtId="2" fontId="8" fillId="0" borderId="1" xfId="0" applyNumberFormat="1" applyFont="1" applyBorder="1" applyAlignment="1">
      <alignment horizontal="center" vertical="center"/>
    </xf>
    <xf numFmtId="0" fontId="8" fillId="0" borderId="6" xfId="0" applyFont="1" applyBorder="1" applyAlignment="1">
      <alignment horizontal="left" vertical="center" wrapText="1"/>
    </xf>
    <xf numFmtId="0" fontId="7" fillId="0" borderId="0" xfId="5" applyFont="1" applyFill="1" applyAlignment="1">
      <alignment horizontal="left" wrapText="1"/>
    </xf>
    <xf numFmtId="0" fontId="7" fillId="0" borderId="0" xfId="0" applyFont="1" applyAlignment="1">
      <alignment horizontal="left" vertical="center" wrapText="1"/>
    </xf>
    <xf numFmtId="0" fontId="7" fillId="0" borderId="1" xfId="0" applyFont="1" applyBorder="1" applyAlignment="1">
      <alignment horizontal="justify" vertical="justify" wrapText="1"/>
    </xf>
    <xf numFmtId="0" fontId="8" fillId="0" borderId="1" xfId="0" quotePrefix="1" applyFont="1" applyBorder="1" applyAlignment="1">
      <alignment horizontal="center" vertical="center"/>
    </xf>
    <xf numFmtId="0" fontId="11" fillId="3" borderId="1" xfId="0" applyFont="1" applyFill="1" applyBorder="1" applyAlignment="1">
      <alignment horizontal="center" wrapText="1"/>
    </xf>
    <xf numFmtId="0" fontId="11" fillId="3" borderId="6" xfId="0" applyFont="1" applyFill="1" applyBorder="1" applyAlignment="1">
      <alignment vertical="center" wrapText="1"/>
    </xf>
    <xf numFmtId="0" fontId="8" fillId="0" borderId="1" xfId="0" applyFont="1" applyBorder="1" applyAlignment="1">
      <alignment horizontal="center" vertical="center" wrapText="1"/>
    </xf>
    <xf numFmtId="0" fontId="8" fillId="0" borderId="6" xfId="0" applyFont="1" applyBorder="1" applyAlignment="1">
      <alignment horizontal="justify" vertical="justify" wrapText="1"/>
    </xf>
    <xf numFmtId="0" fontId="11" fillId="3" borderId="5" xfId="0" applyFont="1" applyFill="1" applyBorder="1" applyAlignment="1">
      <alignment horizontal="left"/>
    </xf>
    <xf numFmtId="0" fontId="11" fillId="3" borderId="6" xfId="0" applyFont="1" applyFill="1" applyBorder="1" applyAlignment="1">
      <alignment wrapText="1"/>
    </xf>
    <xf numFmtId="0" fontId="6" fillId="0" borderId="6" xfId="0" applyFont="1" applyBorder="1" applyAlignment="1">
      <alignment vertical="center" wrapText="1"/>
    </xf>
    <xf numFmtId="0" fontId="11" fillId="3" borderId="1" xfId="0" applyFont="1" applyFill="1" applyBorder="1" applyAlignment="1">
      <alignment wrapText="1"/>
    </xf>
    <xf numFmtId="2" fontId="8" fillId="0" borderId="1" xfId="0" applyNumberFormat="1" applyFont="1" applyBorder="1" applyAlignment="1">
      <alignment horizontal="center" vertical="center" wrapText="1"/>
    </xf>
    <xf numFmtId="0" fontId="8" fillId="0" borderId="1" xfId="0" quotePrefix="1" applyFont="1" applyBorder="1" applyAlignment="1">
      <alignment horizontal="center" vertical="center" wrapText="1"/>
    </xf>
    <xf numFmtId="0" fontId="11" fillId="3" borderId="1" xfId="0" applyFont="1" applyFill="1" applyBorder="1" applyAlignment="1">
      <alignment horizontal="center" vertical="center"/>
    </xf>
    <xf numFmtId="0" fontId="3" fillId="3" borderId="1" xfId="0" applyFont="1" applyFill="1" applyBorder="1" applyAlignment="1">
      <alignment horizontal="center"/>
    </xf>
    <xf numFmtId="0" fontId="7" fillId="0" borderId="1" xfId="0" applyFont="1" applyBorder="1" applyAlignment="1">
      <alignment horizontal="center" vertical="center"/>
    </xf>
    <xf numFmtId="0" fontId="7" fillId="0" borderId="8" xfId="0" applyFont="1" applyBorder="1" applyAlignment="1">
      <alignment vertical="center" wrapText="1"/>
    </xf>
    <xf numFmtId="0" fontId="8" fillId="0" borderId="5" xfId="0" applyFont="1" applyBorder="1" applyAlignment="1">
      <alignment horizontal="center" vertical="center"/>
    </xf>
    <xf numFmtId="0" fontId="6" fillId="0" borderId="7" xfId="0" applyFont="1" applyBorder="1" applyAlignment="1">
      <alignment horizontal="justify" vertical="justify" wrapText="1"/>
    </xf>
    <xf numFmtId="0" fontId="8" fillId="0" borderId="1" xfId="0" applyFont="1" applyBorder="1" applyAlignment="1">
      <alignment horizontal="justify" vertical="center" wrapText="1"/>
    </xf>
    <xf numFmtId="0" fontId="6" fillId="0" borderId="0" xfId="0" applyFont="1" applyAlignment="1">
      <alignment vertical="center" wrapText="1"/>
    </xf>
    <xf numFmtId="0" fontId="8" fillId="0" borderId="10" xfId="0" applyFont="1" applyBorder="1" applyAlignment="1">
      <alignment horizontal="justify" vertical="center" wrapText="1"/>
    </xf>
    <xf numFmtId="0" fontId="11" fillId="3" borderId="5" xfId="0" applyFont="1" applyFill="1" applyBorder="1" applyAlignment="1">
      <alignment wrapText="1"/>
    </xf>
    <xf numFmtId="0" fontId="6" fillId="0" borderId="1" xfId="0" applyFont="1" applyBorder="1" applyAlignment="1">
      <alignment horizontal="center" vertical="center"/>
    </xf>
    <xf numFmtId="0" fontId="8" fillId="0" borderId="7" xfId="0" applyFont="1" applyBorder="1" applyAlignment="1">
      <alignment horizontal="center" vertical="center"/>
    </xf>
    <xf numFmtId="0" fontId="13" fillId="0" borderId="1" xfId="0" quotePrefix="1" applyFont="1" applyBorder="1" applyAlignment="1">
      <alignment horizontal="center" vertical="center"/>
    </xf>
    <xf numFmtId="0" fontId="6" fillId="0" borderId="8" xfId="0" applyFont="1" applyBorder="1" applyAlignment="1">
      <alignment vertical="center" wrapText="1"/>
    </xf>
    <xf numFmtId="0" fontId="8" fillId="0" borderId="8" xfId="0" applyFont="1" applyBorder="1" applyAlignment="1">
      <alignment horizontal="center" vertical="center"/>
    </xf>
    <xf numFmtId="49" fontId="13" fillId="0" borderId="11" xfId="0" applyNumberFormat="1" applyFont="1" applyBorder="1" applyAlignment="1">
      <alignment horizontal="center" vertical="center"/>
    </xf>
    <xf numFmtId="0" fontId="13" fillId="0" borderId="1" xfId="0" applyFont="1" applyBorder="1" applyAlignment="1">
      <alignment horizontal="center" vertical="center"/>
    </xf>
    <xf numFmtId="0" fontId="8" fillId="0" borderId="6" xfId="0" applyFont="1" applyBorder="1" applyAlignment="1">
      <alignment horizontal="justify" vertical="center" wrapText="1"/>
    </xf>
    <xf numFmtId="0" fontId="13" fillId="0" borderId="12" xfId="0" applyFont="1" applyBorder="1" applyAlignment="1">
      <alignment horizontal="center" vertical="center"/>
    </xf>
    <xf numFmtId="0" fontId="8" fillId="0" borderId="9" xfId="0" applyFont="1" applyBorder="1" applyAlignment="1">
      <alignment horizontal="center" vertical="center"/>
    </xf>
    <xf numFmtId="0" fontId="8" fillId="0" borderId="9" xfId="0" applyFont="1" applyBorder="1" applyAlignment="1">
      <alignment horizontal="justify" vertical="center" wrapText="1"/>
    </xf>
    <xf numFmtId="3" fontId="8" fillId="0" borderId="9" xfId="0" applyNumberFormat="1" applyFont="1" applyBorder="1" applyAlignment="1">
      <alignment horizontal="center" vertical="center" wrapText="1"/>
    </xf>
    <xf numFmtId="0" fontId="6" fillId="0" borderId="10" xfId="0" applyFont="1" applyBorder="1" applyAlignment="1">
      <alignment vertical="center" wrapText="1"/>
    </xf>
    <xf numFmtId="0" fontId="13" fillId="0" borderId="11" xfId="0" applyFont="1" applyBorder="1" applyAlignment="1">
      <alignment horizontal="center" vertical="center"/>
    </xf>
    <xf numFmtId="0" fontId="3" fillId="3" borderId="5" xfId="0" applyFont="1" applyFill="1" applyBorder="1" applyAlignment="1">
      <alignment vertical="center"/>
    </xf>
    <xf numFmtId="0" fontId="3" fillId="3" borderId="6" xfId="0" applyFont="1" applyFill="1" applyBorder="1" applyAlignment="1">
      <alignment vertical="center"/>
    </xf>
    <xf numFmtId="0" fontId="8" fillId="0" borderId="0" xfId="0" applyFont="1" applyAlignment="1">
      <alignment horizontal="center" vertical="center" wrapText="1"/>
    </xf>
    <xf numFmtId="0" fontId="7" fillId="0" borderId="0" xfId="0" applyFont="1" applyAlignment="1">
      <alignment horizontal="justify" vertical="center" wrapText="1"/>
    </xf>
    <xf numFmtId="0" fontId="8" fillId="0" borderId="0" xfId="0" applyFont="1" applyAlignment="1">
      <alignment horizontal="justify" vertical="center" wrapText="1"/>
    </xf>
    <xf numFmtId="3" fontId="8" fillId="0" borderId="0" xfId="0" applyNumberFormat="1" applyFont="1" applyAlignment="1">
      <alignment horizontal="center" vertical="center" wrapText="1"/>
    </xf>
    <xf numFmtId="1" fontId="8" fillId="0" borderId="0" xfId="0" applyNumberFormat="1" applyFont="1" applyAlignment="1">
      <alignment horizontal="center" vertical="center" wrapText="1"/>
    </xf>
    <xf numFmtId="0" fontId="6" fillId="0" borderId="0" xfId="0" applyFont="1" applyAlignment="1">
      <alignment horizontal="center" vertical="center"/>
    </xf>
    <xf numFmtId="0" fontId="6" fillId="0" borderId="1" xfId="0" applyFont="1" applyBorder="1" applyAlignment="1">
      <alignment horizontal="justify" vertical="center" wrapText="1"/>
    </xf>
    <xf numFmtId="0" fontId="8" fillId="0" borderId="1" xfId="0" applyFont="1" applyBorder="1" applyAlignment="1">
      <alignment wrapText="1"/>
    </xf>
    <xf numFmtId="0" fontId="8" fillId="0" borderId="1" xfId="0" applyFont="1" applyBorder="1" applyAlignment="1">
      <alignment horizontal="justify" wrapText="1"/>
    </xf>
    <xf numFmtId="0" fontId="11" fillId="3" borderId="5" xfId="0" applyFont="1" applyFill="1" applyBorder="1" applyAlignment="1">
      <alignment vertical="center" wrapText="1"/>
    </xf>
    <xf numFmtId="0" fontId="3" fillId="3" borderId="1" xfId="0" applyFont="1" applyFill="1" applyBorder="1" applyAlignment="1">
      <alignment horizontal="center" vertical="center"/>
    </xf>
    <xf numFmtId="0" fontId="11" fillId="3" borderId="1" xfId="0" applyFont="1" applyFill="1" applyBorder="1" applyAlignment="1">
      <alignment horizontal="left" vertical="center"/>
    </xf>
    <xf numFmtId="0" fontId="11" fillId="3" borderId="6" xfId="0" applyFont="1" applyFill="1" applyBorder="1" applyAlignment="1">
      <alignment horizontal="left" vertical="center"/>
    </xf>
    <xf numFmtId="0" fontId="11" fillId="0" borderId="0" xfId="0" applyFont="1" applyAlignment="1">
      <alignment horizontal="center" vertical="center" wrapText="1"/>
    </xf>
    <xf numFmtId="0" fontId="6" fillId="0" borderId="0" xfId="0" applyFont="1" applyAlignment="1">
      <alignment horizontal="justify" vertical="center"/>
    </xf>
    <xf numFmtId="2" fontId="8" fillId="0" borderId="0" xfId="0" applyNumberFormat="1" applyFont="1" applyAlignment="1">
      <alignment horizontal="center" vertical="center" wrapText="1"/>
    </xf>
    <xf numFmtId="0" fontId="8" fillId="0" borderId="0" xfId="0" applyFont="1" applyAlignment="1">
      <alignment horizontal="left" vertical="center" wrapText="1"/>
    </xf>
    <xf numFmtId="0" fontId="6" fillId="0" borderId="0" xfId="0" applyFont="1" applyAlignment="1">
      <alignment horizontal="justify" vertical="center" wrapText="1"/>
    </xf>
    <xf numFmtId="2" fontId="8" fillId="0" borderId="2" xfId="0" applyNumberFormat="1" applyFont="1" applyBorder="1" applyAlignment="1">
      <alignment horizontal="center" vertical="center"/>
    </xf>
    <xf numFmtId="0" fontId="8" fillId="0" borderId="13" xfId="0" applyFont="1" applyBorder="1" applyAlignment="1">
      <alignment horizontal="center" vertical="center"/>
    </xf>
    <xf numFmtId="0" fontId="8" fillId="0" borderId="13" xfId="0" applyFont="1" applyBorder="1" applyAlignment="1">
      <alignment horizontal="left" vertical="center" wrapText="1"/>
    </xf>
    <xf numFmtId="0" fontId="6" fillId="0" borderId="13" xfId="0" applyFont="1" applyBorder="1" applyAlignment="1">
      <alignment horizontal="justify" vertical="justify" wrapText="1"/>
    </xf>
    <xf numFmtId="0" fontId="6" fillId="0" borderId="13" xfId="0" applyFont="1" applyBorder="1" applyAlignment="1">
      <alignment horizontal="center" vertical="center" wrapText="1"/>
    </xf>
    <xf numFmtId="0" fontId="6" fillId="0" borderId="0" xfId="0" applyFont="1" applyAlignment="1">
      <alignment horizontal="center" vertical="center" wrapText="1"/>
    </xf>
    <xf numFmtId="1" fontId="8" fillId="0" borderId="0" xfId="0" applyNumberFormat="1" applyFont="1" applyAlignment="1">
      <alignment horizontal="center" vertical="center"/>
    </xf>
    <xf numFmtId="2" fontId="8" fillId="0" borderId="0" xfId="0" applyNumberFormat="1" applyFont="1" applyAlignment="1">
      <alignment horizontal="center" vertical="center"/>
    </xf>
    <xf numFmtId="0" fontId="8" fillId="0" borderId="0" xfId="0" applyFont="1" applyAlignment="1">
      <alignment horizontal="center" vertical="center"/>
    </xf>
    <xf numFmtId="0" fontId="6" fillId="0" borderId="0" xfId="0" applyFont="1" applyAlignment="1">
      <alignment horizontal="justify" vertical="justify" wrapText="1"/>
    </xf>
    <xf numFmtId="0" fontId="11" fillId="2" borderId="8" xfId="0" applyFont="1" applyFill="1" applyBorder="1" applyAlignment="1">
      <alignment horizontal="center" vertical="center" wrapText="1"/>
    </xf>
    <xf numFmtId="44" fontId="11" fillId="6" borderId="8" xfId="1" applyFont="1" applyFill="1" applyBorder="1" applyAlignment="1" applyProtection="1">
      <alignment horizontal="center" vertical="center" wrapText="1"/>
      <protection locked="0"/>
    </xf>
    <xf numFmtId="2" fontId="8" fillId="0" borderId="2" xfId="0" applyNumberFormat="1" applyFont="1" applyBorder="1" applyAlignment="1">
      <alignment horizontal="center" vertical="center" wrapText="1"/>
    </xf>
    <xf numFmtId="0" fontId="8" fillId="0" borderId="13" xfId="0" applyFont="1" applyBorder="1" applyAlignment="1">
      <alignment horizontal="center" vertical="center" wrapText="1"/>
    </xf>
    <xf numFmtId="0" fontId="6" fillId="0" borderId="2" xfId="0" applyFont="1" applyBorder="1" applyAlignment="1">
      <alignment horizontal="center" vertical="center"/>
    </xf>
    <xf numFmtId="0" fontId="6" fillId="0" borderId="13" xfId="0" applyFont="1" applyBorder="1" applyAlignment="1">
      <alignment vertical="center" wrapText="1"/>
    </xf>
    <xf numFmtId="0" fontId="8" fillId="0" borderId="13" xfId="0" applyFont="1" applyBorder="1" applyAlignment="1">
      <alignment horizontal="justify" vertical="center" wrapText="1"/>
    </xf>
    <xf numFmtId="0" fontId="13" fillId="0" borderId="13" xfId="0" quotePrefix="1" applyFont="1" applyBorder="1" applyAlignment="1">
      <alignment horizontal="center" vertical="center"/>
    </xf>
    <xf numFmtId="0" fontId="13" fillId="0" borderId="0" xfId="0" quotePrefix="1" applyFont="1" applyAlignment="1">
      <alignment horizontal="center" vertical="center"/>
    </xf>
    <xf numFmtId="0" fontId="7" fillId="0" borderId="0" xfId="0" applyFont="1"/>
    <xf numFmtId="0" fontId="11" fillId="2" borderId="5"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15" xfId="0" applyFont="1" applyBorder="1" applyAlignment="1">
      <alignment horizontal="center" vertical="center" wrapText="1"/>
    </xf>
    <xf numFmtId="0" fontId="11" fillId="2" borderId="15" xfId="0" applyFont="1" applyFill="1" applyBorder="1" applyAlignment="1">
      <alignment horizontal="center" vertical="center" wrapText="1"/>
    </xf>
    <xf numFmtId="0" fontId="7" fillId="0" borderId="5" xfId="0" applyFont="1" applyBorder="1" applyAlignment="1">
      <alignment horizontal="center" vertical="center" wrapText="1"/>
    </xf>
    <xf numFmtId="0" fontId="14" fillId="0" borderId="0" xfId="0" applyFont="1" applyAlignment="1">
      <alignment horizontal="center" vertical="center" wrapText="1"/>
    </xf>
    <xf numFmtId="2" fontId="8" fillId="0" borderId="9" xfId="0" applyNumberFormat="1" applyFont="1" applyBorder="1" applyAlignment="1">
      <alignment horizontal="center" vertical="center"/>
    </xf>
    <xf numFmtId="0" fontId="8" fillId="0" borderId="9" xfId="0" applyFont="1" applyBorder="1" applyAlignment="1">
      <alignment horizontal="left" vertical="center" wrapText="1"/>
    </xf>
    <xf numFmtId="0" fontId="6" fillId="0" borderId="9" xfId="0" applyFont="1" applyBorder="1" applyAlignment="1">
      <alignment horizontal="justify" vertical="justify" wrapText="1"/>
    </xf>
    <xf numFmtId="0" fontId="6" fillId="0" borderId="9" xfId="0" applyFont="1" applyBorder="1" applyAlignment="1">
      <alignment horizontal="center" vertical="center"/>
    </xf>
    <xf numFmtId="0" fontId="6" fillId="0" borderId="9" xfId="0" applyFont="1" applyBorder="1" applyAlignment="1">
      <alignment vertical="center" wrapText="1"/>
    </xf>
    <xf numFmtId="0" fontId="8" fillId="0" borderId="9" xfId="0" applyFont="1" applyBorder="1" applyAlignment="1">
      <alignment horizontal="justify" vertical="justify" wrapText="1"/>
    </xf>
    <xf numFmtId="0" fontId="8" fillId="0" borderId="9" xfId="0" applyFont="1" applyBorder="1" applyAlignment="1">
      <alignment vertical="center" wrapText="1"/>
    </xf>
    <xf numFmtId="0" fontId="8" fillId="0" borderId="8" xfId="0" applyFont="1" applyBorder="1" applyAlignment="1">
      <alignment horizontal="left" vertical="center" wrapText="1"/>
    </xf>
    <xf numFmtId="0" fontId="8" fillId="0" borderId="8" xfId="0" applyFont="1" applyBorder="1" applyAlignment="1">
      <alignment horizontal="justify" vertical="justify" wrapText="1"/>
    </xf>
    <xf numFmtId="3" fontId="8" fillId="0" borderId="8" xfId="0" applyNumberFormat="1" applyFont="1" applyBorder="1" applyAlignment="1">
      <alignment horizontal="center" vertical="center" wrapText="1"/>
    </xf>
    <xf numFmtId="0" fontId="8" fillId="0" borderId="8" xfId="0" applyFont="1" applyBorder="1" applyAlignment="1">
      <alignment vertical="center" wrapText="1"/>
    </xf>
    <xf numFmtId="0" fontId="6" fillId="0" borderId="8" xfId="0" applyFont="1" applyBorder="1" applyAlignment="1">
      <alignment horizontal="justify" vertical="justify" wrapText="1"/>
    </xf>
    <xf numFmtId="2" fontId="8" fillId="0" borderId="8" xfId="0" applyNumberFormat="1" applyFont="1" applyBorder="1" applyAlignment="1">
      <alignment horizontal="center" vertical="center"/>
    </xf>
    <xf numFmtId="3" fontId="8" fillId="0" borderId="5" xfId="0" applyNumberFormat="1" applyFont="1" applyBorder="1" applyAlignment="1">
      <alignment horizontal="center" vertical="center" wrapText="1"/>
    </xf>
    <xf numFmtId="3" fontId="8" fillId="0" borderId="2" xfId="0" applyNumberFormat="1" applyFont="1" applyBorder="1" applyAlignment="1">
      <alignment horizontal="center" vertical="center" wrapText="1"/>
    </xf>
    <xf numFmtId="44" fontId="6" fillId="0" borderId="0" xfId="1" applyFont="1"/>
    <xf numFmtId="44" fontId="11" fillId="3" borderId="1" xfId="1" applyFont="1" applyFill="1" applyBorder="1" applyAlignment="1">
      <alignment vertical="center"/>
    </xf>
    <xf numFmtId="44" fontId="11" fillId="3" borderId="1" xfId="1" applyFont="1" applyFill="1" applyBorder="1" applyAlignment="1">
      <alignment horizontal="center" vertical="center"/>
    </xf>
    <xf numFmtId="44" fontId="6" fillId="0" borderId="0" xfId="1" applyFont="1" applyAlignment="1">
      <alignment horizontal="center" vertical="center"/>
    </xf>
    <xf numFmtId="0" fontId="6" fillId="9" borderId="0" xfId="0" applyFont="1" applyFill="1" applyAlignment="1">
      <alignment horizontal="center" vertical="center"/>
    </xf>
    <xf numFmtId="44" fontId="6" fillId="9" borderId="0" xfId="1" applyFont="1" applyFill="1" applyAlignment="1">
      <alignment horizontal="center" vertical="center"/>
    </xf>
    <xf numFmtId="44" fontId="6" fillId="0" borderId="1" xfId="1" applyFont="1" applyBorder="1" applyAlignment="1">
      <alignment horizontal="center" vertical="center"/>
    </xf>
    <xf numFmtId="44" fontId="6" fillId="0" borderId="0" xfId="1" applyFont="1" applyBorder="1" applyAlignment="1">
      <alignment horizontal="center" vertical="center"/>
    </xf>
    <xf numFmtId="44" fontId="6" fillId="0" borderId="0" xfId="1" applyFont="1" applyFill="1" applyAlignment="1">
      <alignment horizontal="center" vertical="center"/>
    </xf>
    <xf numFmtId="0" fontId="6" fillId="3" borderId="1" xfId="0" applyFont="1" applyFill="1" applyBorder="1" applyAlignment="1">
      <alignment horizontal="center" vertical="center"/>
    </xf>
    <xf numFmtId="44" fontId="6" fillId="3" borderId="1" xfId="1" applyFont="1" applyFill="1" applyBorder="1" applyAlignment="1">
      <alignment horizontal="center" vertical="center"/>
    </xf>
    <xf numFmtId="44" fontId="6" fillId="0" borderId="0" xfId="1" applyFont="1" applyFill="1" applyBorder="1" applyAlignment="1">
      <alignment horizontal="center" vertical="center"/>
    </xf>
    <xf numFmtId="44" fontId="15" fillId="11" borderId="18" xfId="1" applyFont="1" applyFill="1" applyBorder="1" applyAlignment="1">
      <alignment horizontal="center" vertical="center"/>
    </xf>
    <xf numFmtId="44" fontId="6" fillId="0" borderId="0" xfId="1" applyFont="1" applyBorder="1" applyAlignment="1">
      <alignment vertical="center"/>
    </xf>
    <xf numFmtId="44" fontId="2" fillId="9" borderId="0" xfId="1" applyFont="1" applyFill="1" applyBorder="1" applyAlignment="1">
      <alignment vertical="center" wrapText="1"/>
    </xf>
    <xf numFmtId="44" fontId="2" fillId="0" borderId="0" xfId="1" applyFont="1" applyFill="1" applyBorder="1" applyAlignment="1">
      <alignment vertical="center" wrapText="1"/>
    </xf>
    <xf numFmtId="44" fontId="3" fillId="0" borderId="0" xfId="1" applyFont="1" applyFill="1" applyBorder="1" applyAlignment="1">
      <alignment vertical="center" wrapText="1"/>
    </xf>
    <xf numFmtId="44" fontId="11" fillId="3" borderId="7" xfId="1" applyFont="1" applyFill="1" applyBorder="1" applyAlignment="1">
      <alignment vertical="center"/>
    </xf>
    <xf numFmtId="44" fontId="8" fillId="0" borderId="1" xfId="1" applyFont="1" applyBorder="1" applyAlignment="1">
      <alignment horizontal="center" vertical="center" wrapText="1"/>
    </xf>
    <xf numFmtId="44" fontId="8" fillId="0" borderId="4" xfId="1" applyFont="1" applyBorder="1" applyAlignment="1">
      <alignment horizontal="center" vertical="center" wrapText="1"/>
    </xf>
    <xf numFmtId="44" fontId="8" fillId="0" borderId="0" xfId="1" applyFont="1" applyBorder="1" applyAlignment="1">
      <alignment horizontal="center" vertical="center" wrapText="1"/>
    </xf>
    <xf numFmtId="44" fontId="7" fillId="0" borderId="1" xfId="1" applyFont="1" applyBorder="1" applyAlignment="1">
      <alignment horizontal="center" vertical="center" wrapText="1"/>
    </xf>
    <xf numFmtId="44" fontId="8" fillId="0" borderId="4" xfId="1" applyFont="1" applyFill="1" applyBorder="1" applyAlignment="1">
      <alignment horizontal="center" vertical="center" wrapText="1"/>
    </xf>
    <xf numFmtId="44" fontId="8" fillId="0" borderId="0" xfId="1" applyFont="1" applyFill="1" applyBorder="1" applyAlignment="1">
      <alignment horizontal="center" vertical="center" wrapText="1"/>
    </xf>
    <xf numFmtId="44" fontId="14" fillId="0" borderId="0" xfId="1" applyFont="1" applyFill="1" applyBorder="1" applyAlignment="1">
      <alignment horizontal="center" vertical="center" wrapText="1"/>
    </xf>
    <xf numFmtId="44" fontId="8" fillId="0" borderId="0" xfId="1" applyFont="1" applyFill="1" applyBorder="1" applyAlignment="1">
      <alignment horizontal="center" vertical="center"/>
    </xf>
    <xf numFmtId="44" fontId="8" fillId="0" borderId="0" xfId="1" applyFont="1" applyBorder="1" applyAlignment="1">
      <alignment horizontal="center" vertical="center"/>
    </xf>
    <xf numFmtId="44" fontId="11" fillId="3" borderId="1" xfId="1" applyFont="1" applyFill="1" applyBorder="1" applyAlignment="1"/>
    <xf numFmtId="44" fontId="6" fillId="0" borderId="0" xfId="1" applyFont="1" applyFill="1" applyBorder="1" applyAlignment="1">
      <alignment vertical="center"/>
    </xf>
    <xf numFmtId="44" fontId="6" fillId="0" borderId="0" xfId="1" applyFont="1" applyAlignment="1">
      <alignment vertical="center"/>
    </xf>
    <xf numFmtId="44" fontId="6" fillId="0" borderId="0" xfId="1" applyFont="1" applyAlignment="1">
      <alignment horizontal="left" vertical="center" wrapText="1"/>
    </xf>
    <xf numFmtId="44" fontId="11" fillId="3" borderId="6" xfId="1" applyFont="1" applyFill="1" applyBorder="1" applyAlignment="1">
      <alignment vertical="center"/>
    </xf>
    <xf numFmtId="44" fontId="6" fillId="0" borderId="1" xfId="1" applyFont="1" applyBorder="1" applyAlignment="1">
      <alignment horizontal="center" vertical="center" wrapText="1"/>
    </xf>
    <xf numFmtId="44" fontId="6" fillId="0" borderId="0" xfId="1" applyFont="1" applyBorder="1" applyAlignment="1">
      <alignment horizontal="center" vertical="center" wrapText="1"/>
    </xf>
    <xf numFmtId="44" fontId="6" fillId="0" borderId="1" xfId="1" applyFont="1" applyFill="1" applyBorder="1" applyAlignment="1">
      <alignment horizontal="center" vertical="center" wrapText="1"/>
    </xf>
    <xf numFmtId="44" fontId="6" fillId="0" borderId="0" xfId="1" applyFont="1" applyFill="1" applyBorder="1" applyAlignment="1">
      <alignment horizontal="center" vertical="center" wrapText="1"/>
    </xf>
    <xf numFmtId="44" fontId="6" fillId="0" borderId="1" xfId="1" applyFont="1" applyBorder="1" applyAlignment="1">
      <alignment horizontal="center" wrapText="1"/>
    </xf>
    <xf numFmtId="0" fontId="6" fillId="0" borderId="0" xfId="0" applyFont="1" applyAlignment="1">
      <alignment vertical="center"/>
    </xf>
    <xf numFmtId="165" fontId="11" fillId="7" borderId="1" xfId="1" applyNumberFormat="1" applyFont="1" applyFill="1" applyBorder="1" applyAlignment="1" applyProtection="1">
      <alignment horizontal="center" vertical="center" wrapText="1"/>
      <protection locked="0"/>
    </xf>
    <xf numFmtId="165" fontId="2" fillId="0" borderId="0" xfId="1" applyNumberFormat="1" applyFont="1" applyFill="1" applyBorder="1" applyAlignment="1">
      <alignment horizontal="center" vertical="center" wrapText="1"/>
    </xf>
    <xf numFmtId="165" fontId="3" fillId="0" borderId="0" xfId="1" applyNumberFormat="1" applyFont="1" applyFill="1" applyBorder="1" applyAlignment="1">
      <alignment horizontal="center" vertical="center" wrapText="1"/>
    </xf>
    <xf numFmtId="165" fontId="11" fillId="3" borderId="1" xfId="1" applyNumberFormat="1" applyFont="1" applyFill="1" applyBorder="1" applyAlignment="1">
      <alignment horizontal="center" vertical="center"/>
    </xf>
    <xf numFmtId="165" fontId="6" fillId="0" borderId="0" xfId="1" applyNumberFormat="1" applyFont="1" applyAlignment="1">
      <alignment horizontal="center" vertical="center"/>
    </xf>
    <xf numFmtId="165" fontId="6" fillId="9" borderId="0" xfId="1" applyNumberFormat="1" applyFont="1" applyFill="1" applyBorder="1" applyAlignment="1">
      <alignment horizontal="center" vertical="center"/>
    </xf>
    <xf numFmtId="165" fontId="6" fillId="0" borderId="0" xfId="1" applyNumberFormat="1" applyFont="1" applyBorder="1" applyAlignment="1">
      <alignment horizontal="center" vertical="center"/>
    </xf>
    <xf numFmtId="165" fontId="6" fillId="0" borderId="1" xfId="1" applyNumberFormat="1" applyFont="1" applyBorder="1" applyAlignment="1">
      <alignment horizontal="center" vertical="center"/>
    </xf>
    <xf numFmtId="165" fontId="6" fillId="3" borderId="1" xfId="1" applyNumberFormat="1" applyFont="1" applyFill="1" applyBorder="1" applyAlignment="1">
      <alignment horizontal="center" vertical="center"/>
    </xf>
    <xf numFmtId="165" fontId="6" fillId="0" borderId="0" xfId="1" applyNumberFormat="1" applyFont="1" applyFill="1" applyAlignment="1">
      <alignment horizontal="center" vertical="center"/>
    </xf>
    <xf numFmtId="165" fontId="6" fillId="0" borderId="0" xfId="1" applyNumberFormat="1" applyFont="1" applyFill="1" applyBorder="1" applyAlignment="1">
      <alignment horizontal="center" vertical="center"/>
    </xf>
    <xf numFmtId="44" fontId="2" fillId="0" borderId="0" xfId="1" applyFont="1" applyFill="1" applyBorder="1" applyAlignment="1">
      <alignment horizontal="center" vertical="center" wrapText="1"/>
    </xf>
    <xf numFmtId="44" fontId="3" fillId="0" borderId="0" xfId="1" applyFont="1" applyFill="1" applyBorder="1" applyAlignment="1">
      <alignment horizontal="center" vertical="center" wrapText="1"/>
    </xf>
    <xf numFmtId="44" fontId="8" fillId="0" borderId="1" xfId="1" applyFont="1" applyBorder="1" applyAlignment="1" applyProtection="1">
      <alignment horizontal="center" vertical="center"/>
      <protection locked="0"/>
    </xf>
    <xf numFmtId="10" fontId="6" fillId="0" borderId="0" xfId="6" applyNumberFormat="1" applyFont="1" applyAlignment="1">
      <alignment horizontal="center" vertical="center"/>
    </xf>
    <xf numFmtId="10" fontId="6" fillId="9" borderId="0" xfId="6" applyNumberFormat="1" applyFont="1" applyFill="1" applyAlignment="1">
      <alignment horizontal="center" vertical="center"/>
    </xf>
    <xf numFmtId="10" fontId="8" fillId="0" borderId="0" xfId="6" applyNumberFormat="1" applyFont="1" applyAlignment="1" applyProtection="1">
      <alignment horizontal="center" vertical="center"/>
      <protection locked="0"/>
    </xf>
    <xf numFmtId="10" fontId="11" fillId="8" borderId="1" xfId="6" applyNumberFormat="1" applyFont="1" applyFill="1" applyBorder="1" applyAlignment="1" applyProtection="1">
      <alignment horizontal="center" vertical="center" wrapText="1"/>
      <protection locked="0"/>
    </xf>
    <xf numFmtId="10" fontId="11" fillId="3" borderId="1" xfId="6" applyNumberFormat="1" applyFont="1" applyFill="1" applyBorder="1" applyAlignment="1">
      <alignment horizontal="center" vertical="center"/>
    </xf>
    <xf numFmtId="10" fontId="6" fillId="0" borderId="1" xfId="6" applyNumberFormat="1" applyFont="1" applyBorder="1" applyAlignment="1">
      <alignment horizontal="center" vertical="center"/>
    </xf>
    <xf numFmtId="10" fontId="6" fillId="0" borderId="0" xfId="6" applyNumberFormat="1" applyFont="1" applyBorder="1" applyAlignment="1">
      <alignment horizontal="center" vertical="center"/>
    </xf>
    <xf numFmtId="10" fontId="6" fillId="0" borderId="0" xfId="6" applyNumberFormat="1" applyFont="1" applyFill="1" applyAlignment="1">
      <alignment horizontal="center" vertical="center"/>
    </xf>
    <xf numFmtId="10" fontId="6" fillId="3" borderId="1" xfId="6" applyNumberFormat="1" applyFont="1" applyFill="1" applyBorder="1" applyAlignment="1">
      <alignment horizontal="center" vertical="center"/>
    </xf>
    <xf numFmtId="10" fontId="6" fillId="0" borderId="0" xfId="6" applyNumberFormat="1" applyFont="1" applyFill="1" applyBorder="1" applyAlignment="1">
      <alignment horizontal="center" vertical="center"/>
    </xf>
    <xf numFmtId="0" fontId="16" fillId="0" borderId="0" xfId="0" applyFont="1"/>
    <xf numFmtId="0" fontId="2" fillId="0" borderId="0" xfId="0" applyFont="1" applyAlignment="1">
      <alignment horizontal="center" vertical="center"/>
    </xf>
    <xf numFmtId="0" fontId="15" fillId="11" borderId="19" xfId="0" applyFont="1" applyFill="1" applyBorder="1" applyAlignment="1">
      <alignment horizontal="center" vertical="center"/>
    </xf>
    <xf numFmtId="0" fontId="15" fillId="11" borderId="20" xfId="0" applyFont="1" applyFill="1" applyBorder="1" applyAlignment="1">
      <alignment horizontal="center" vertical="center"/>
    </xf>
    <xf numFmtId="0" fontId="15" fillId="11" borderId="21" xfId="0" applyFont="1" applyFill="1" applyBorder="1" applyAlignment="1">
      <alignment horizontal="center" vertical="center"/>
    </xf>
    <xf numFmtId="0" fontId="2" fillId="5" borderId="1" xfId="0" applyFont="1" applyFill="1" applyBorder="1" applyAlignment="1">
      <alignment horizontal="center" vertical="center"/>
    </xf>
    <xf numFmtId="0" fontId="2" fillId="5" borderId="15" xfId="0" applyFont="1" applyFill="1" applyBorder="1" applyAlignment="1">
      <alignment horizontal="center" vertical="center"/>
    </xf>
    <xf numFmtId="0" fontId="2" fillId="5" borderId="16" xfId="0" applyFont="1" applyFill="1" applyBorder="1" applyAlignment="1">
      <alignment horizontal="center" vertical="center"/>
    </xf>
    <xf numFmtId="0" fontId="2" fillId="5" borderId="17" xfId="0" applyFont="1" applyFill="1" applyBorder="1" applyAlignment="1">
      <alignment horizontal="center" vertical="center"/>
    </xf>
    <xf numFmtId="0" fontId="3" fillId="5" borderId="1" xfId="0" applyFont="1" applyFill="1" applyBorder="1" applyAlignment="1">
      <alignment horizontal="center" vertical="center"/>
    </xf>
    <xf numFmtId="44" fontId="2" fillId="7" borderId="9" xfId="1" applyFont="1" applyFill="1" applyBorder="1" applyAlignment="1" applyProtection="1">
      <alignment horizontal="center" vertical="center"/>
      <protection locked="0"/>
    </xf>
    <xf numFmtId="44" fontId="11" fillId="6" borderId="1" xfId="1" applyFont="1" applyFill="1" applyBorder="1" applyAlignment="1" applyProtection="1">
      <alignment horizontal="center" vertical="center" wrapText="1"/>
      <protection locked="0"/>
    </xf>
    <xf numFmtId="0" fontId="11" fillId="0" borderId="0" xfId="0" applyFont="1" applyAlignment="1">
      <alignment horizontal="left" vertical="center" wrapText="1"/>
    </xf>
    <xf numFmtId="0" fontId="2" fillId="5" borderId="5" xfId="0" applyFont="1" applyFill="1" applyBorder="1" applyAlignment="1">
      <alignment horizontal="center" vertical="center"/>
    </xf>
    <xf numFmtId="0" fontId="2" fillId="5" borderId="6" xfId="0" applyFont="1" applyFill="1" applyBorder="1" applyAlignment="1">
      <alignment horizontal="center" vertical="center"/>
    </xf>
    <xf numFmtId="0" fontId="2" fillId="5" borderId="7" xfId="0" applyFont="1" applyFill="1" applyBorder="1" applyAlignment="1">
      <alignment horizontal="center" vertical="center"/>
    </xf>
    <xf numFmtId="0" fontId="2" fillId="5" borderId="14" xfId="0" applyFont="1" applyFill="1" applyBorder="1" applyAlignment="1">
      <alignment horizontal="center" vertical="center"/>
    </xf>
    <xf numFmtId="0" fontId="2" fillId="5" borderId="0" xfId="0" applyFont="1" applyFill="1" applyAlignment="1">
      <alignment horizontal="center" vertical="center"/>
    </xf>
    <xf numFmtId="0" fontId="2" fillId="5" borderId="4" xfId="0" applyFont="1" applyFill="1" applyBorder="1" applyAlignment="1">
      <alignment horizontal="center" vertical="center"/>
    </xf>
    <xf numFmtId="44" fontId="11" fillId="6" borderId="9" xfId="1" applyFont="1" applyFill="1" applyBorder="1" applyAlignment="1" applyProtection="1">
      <alignment horizontal="center" vertical="center" wrapText="1"/>
      <protection locked="0"/>
    </xf>
    <xf numFmtId="0" fontId="2" fillId="5" borderId="13" xfId="0" applyFont="1" applyFill="1" applyBorder="1" applyAlignment="1">
      <alignment horizontal="center" vertical="center"/>
    </xf>
    <xf numFmtId="0" fontId="2" fillId="5" borderId="3" xfId="0" applyFont="1" applyFill="1" applyBorder="1" applyAlignment="1">
      <alignment horizontal="center" vertical="center"/>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0" fillId="9" borderId="0" xfId="0" applyFont="1" applyFill="1" applyAlignment="1">
      <alignment horizontal="center" vertical="center" wrapText="1"/>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2" fillId="4" borderId="7" xfId="0" applyFont="1" applyFill="1" applyBorder="1" applyAlignment="1">
      <alignment horizontal="center" vertical="center"/>
    </xf>
    <xf numFmtId="0" fontId="14" fillId="10" borderId="0" xfId="0" applyFont="1" applyFill="1" applyAlignment="1">
      <alignment horizontal="center" vertical="center" wrapText="1"/>
    </xf>
    <xf numFmtId="0" fontId="3" fillId="5" borderId="0" xfId="0" applyFont="1" applyFill="1" applyAlignment="1">
      <alignment horizontal="center" vertical="center"/>
    </xf>
    <xf numFmtId="0" fontId="6" fillId="0" borderId="0" xfId="0" applyFont="1" applyFill="1"/>
    <xf numFmtId="0" fontId="9" fillId="0" borderId="0" xfId="0" applyFont="1" applyFill="1"/>
    <xf numFmtId="0" fontId="7" fillId="0" borderId="0" xfId="0" applyFont="1" applyFill="1"/>
    <xf numFmtId="0" fontId="6" fillId="0" borderId="0" xfId="0" applyFont="1" applyFill="1" applyAlignment="1">
      <alignment vertical="center"/>
    </xf>
    <xf numFmtId="0" fontId="16" fillId="0" borderId="0" xfId="0" applyFont="1" applyFill="1"/>
  </cellXfs>
  <cellStyles count="7">
    <cellStyle name="Hipervínculo 2" xfId="5" xr:uid="{00000000-0005-0000-0000-000000000000}"/>
    <cellStyle name="Millares 2" xfId="2" xr:uid="{00000000-0005-0000-0000-000002000000}"/>
    <cellStyle name="Millares 2 2" xfId="3" xr:uid="{00000000-0005-0000-0000-000003000000}"/>
    <cellStyle name="Moneda" xfId="1" builtinId="4"/>
    <cellStyle name="Normal" xfId="0" builtinId="0"/>
    <cellStyle name="Normal 2 2" xfId="4" xr:uid="{00000000-0005-0000-0000-000006000000}"/>
    <cellStyle name="Porcentaje" xfId="6" builtinId="5"/>
  </cellStyles>
  <dxfs count="63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1276350</xdr:colOff>
      <xdr:row>4802</xdr:row>
      <xdr:rowOff>0</xdr:rowOff>
    </xdr:from>
    <xdr:ext cx="3924300" cy="2117"/>
    <xdr:pic>
      <xdr:nvPicPr>
        <xdr:cNvPr id="20" name="Imagen 9">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
        <a:stretch>
          <a:fillRect/>
        </a:stretch>
      </xdr:blipFill>
      <xdr:spPr>
        <a:xfrm>
          <a:off x="4804410" y="2333198280"/>
          <a:ext cx="3924300" cy="2117"/>
        </a:xfrm>
        <a:prstGeom prst="rect">
          <a:avLst/>
        </a:prstGeom>
      </xdr:spPr>
    </xdr:pic>
    <xdr:clientData/>
  </xdr:oneCellAnchor>
  <xdr:oneCellAnchor>
    <xdr:from>
      <xdr:col>3</xdr:col>
      <xdr:colOff>1276350</xdr:colOff>
      <xdr:row>6869</xdr:row>
      <xdr:rowOff>19050</xdr:rowOff>
    </xdr:from>
    <xdr:ext cx="3924300" cy="0"/>
    <xdr:pic>
      <xdr:nvPicPr>
        <xdr:cNvPr id="22" name="image11.png">
          <a:extLst>
            <a:ext uri="{FF2B5EF4-FFF2-40B4-BE49-F238E27FC236}">
              <a16:creationId xmlns:a16="http://schemas.microsoft.com/office/drawing/2014/main" id="{00000000-0008-0000-0000-000016000000}"/>
            </a:ext>
          </a:extLst>
        </xdr:cNvPr>
        <xdr:cNvPicPr preferRelativeResize="0"/>
      </xdr:nvPicPr>
      <xdr:blipFill>
        <a:blip xmlns:r="http://schemas.openxmlformats.org/officeDocument/2006/relationships" r:embed="rId2" cstate="print"/>
        <a:stretch>
          <a:fillRect/>
        </a:stretch>
      </xdr:blipFill>
      <xdr:spPr>
        <a:xfrm>
          <a:off x="4804410" y="2957630610"/>
          <a:ext cx="3924300" cy="0"/>
        </a:xfrm>
        <a:prstGeom prst="rect">
          <a:avLst/>
        </a:prstGeom>
        <a:noFill/>
      </xdr:spPr>
    </xdr:pic>
    <xdr:clientData fLocksWithSheet="0"/>
  </xdr:oneCellAnchor>
  <xdr:oneCellAnchor>
    <xdr:from>
      <xdr:col>3</xdr:col>
      <xdr:colOff>1276350</xdr:colOff>
      <xdr:row>10419</xdr:row>
      <xdr:rowOff>0</xdr:rowOff>
    </xdr:from>
    <xdr:ext cx="3924300" cy="2117"/>
    <xdr:pic>
      <xdr:nvPicPr>
        <xdr:cNvPr id="23" name="Imagen 22">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1"/>
        <a:stretch>
          <a:fillRect/>
        </a:stretch>
      </xdr:blipFill>
      <xdr:spPr>
        <a:xfrm>
          <a:off x="4804410" y="3818267700"/>
          <a:ext cx="3924300" cy="2117"/>
        </a:xfrm>
        <a:prstGeom prst="rect">
          <a:avLst/>
        </a:prstGeom>
      </xdr:spPr>
    </xdr:pic>
    <xdr:clientData/>
  </xdr:oneCellAnchor>
  <xdr:oneCellAnchor>
    <xdr:from>
      <xdr:col>3</xdr:col>
      <xdr:colOff>1276350</xdr:colOff>
      <xdr:row>7069</xdr:row>
      <xdr:rowOff>19050</xdr:rowOff>
    </xdr:from>
    <xdr:ext cx="3924300" cy="0"/>
    <xdr:pic>
      <xdr:nvPicPr>
        <xdr:cNvPr id="24" name="image11.png">
          <a:extLst>
            <a:ext uri="{FF2B5EF4-FFF2-40B4-BE49-F238E27FC236}">
              <a16:creationId xmlns:a16="http://schemas.microsoft.com/office/drawing/2014/main" id="{00000000-0008-0000-0000-000018000000}"/>
            </a:ext>
          </a:extLst>
        </xdr:cNvPr>
        <xdr:cNvPicPr preferRelativeResize="0"/>
      </xdr:nvPicPr>
      <xdr:blipFill>
        <a:blip xmlns:r="http://schemas.openxmlformats.org/officeDocument/2006/relationships" r:embed="rId2" cstate="print"/>
        <a:stretch>
          <a:fillRect/>
        </a:stretch>
      </xdr:blipFill>
      <xdr:spPr>
        <a:xfrm>
          <a:off x="4804410" y="2995982070"/>
          <a:ext cx="3924300" cy="0"/>
        </a:xfrm>
        <a:prstGeom prst="rect">
          <a:avLst/>
        </a:prstGeom>
        <a:noFill/>
      </xdr:spPr>
    </xdr:pic>
    <xdr:clientData fLocksWithSheet="0"/>
  </xdr:oneCellAnchor>
  <xdr:oneCellAnchor>
    <xdr:from>
      <xdr:col>3</xdr:col>
      <xdr:colOff>1276350</xdr:colOff>
      <xdr:row>6869</xdr:row>
      <xdr:rowOff>19050</xdr:rowOff>
    </xdr:from>
    <xdr:ext cx="3924300" cy="0"/>
    <xdr:pic>
      <xdr:nvPicPr>
        <xdr:cNvPr id="12" name="image11.png">
          <a:extLst>
            <a:ext uri="{FF2B5EF4-FFF2-40B4-BE49-F238E27FC236}">
              <a16:creationId xmlns:a16="http://schemas.microsoft.com/office/drawing/2014/main" id="{00000000-0008-0000-0000-00000C000000}"/>
            </a:ext>
          </a:extLst>
        </xdr:cNvPr>
        <xdr:cNvPicPr preferRelativeResize="0"/>
      </xdr:nvPicPr>
      <xdr:blipFill>
        <a:blip xmlns:r="http://schemas.openxmlformats.org/officeDocument/2006/relationships" r:embed="rId2" cstate="print"/>
        <a:stretch>
          <a:fillRect/>
        </a:stretch>
      </xdr:blipFill>
      <xdr:spPr>
        <a:xfrm>
          <a:off x="4804410" y="633538230"/>
          <a:ext cx="3924300" cy="0"/>
        </a:xfrm>
        <a:prstGeom prst="rect">
          <a:avLst/>
        </a:prstGeom>
        <a:noFill/>
      </xdr:spPr>
    </xdr:pic>
    <xdr:clientData fLocksWithSheet="0"/>
  </xdr:oneCellAnchor>
  <xdr:oneCellAnchor>
    <xdr:from>
      <xdr:col>3</xdr:col>
      <xdr:colOff>1276350</xdr:colOff>
      <xdr:row>7069</xdr:row>
      <xdr:rowOff>19050</xdr:rowOff>
    </xdr:from>
    <xdr:ext cx="3924300" cy="0"/>
    <xdr:pic>
      <xdr:nvPicPr>
        <xdr:cNvPr id="14" name="image11.png">
          <a:extLst>
            <a:ext uri="{FF2B5EF4-FFF2-40B4-BE49-F238E27FC236}">
              <a16:creationId xmlns:a16="http://schemas.microsoft.com/office/drawing/2014/main" id="{00000000-0008-0000-0000-00000E000000}"/>
            </a:ext>
          </a:extLst>
        </xdr:cNvPr>
        <xdr:cNvPicPr preferRelativeResize="0"/>
      </xdr:nvPicPr>
      <xdr:blipFill>
        <a:blip xmlns:r="http://schemas.openxmlformats.org/officeDocument/2006/relationships" r:embed="rId2" cstate="print"/>
        <a:stretch>
          <a:fillRect/>
        </a:stretch>
      </xdr:blipFill>
      <xdr:spPr>
        <a:xfrm>
          <a:off x="4804410" y="730601790"/>
          <a:ext cx="3924300" cy="0"/>
        </a:xfrm>
        <a:prstGeom prst="rect">
          <a:avLst/>
        </a:prstGeom>
        <a:noFill/>
      </xdr:spPr>
    </xdr:pic>
    <xdr:clientData fLocksWithSheet="0"/>
  </xdr:oneCellAnchor>
  <xdr:oneCellAnchor>
    <xdr:from>
      <xdr:col>3</xdr:col>
      <xdr:colOff>1276350</xdr:colOff>
      <xdr:row>10419</xdr:row>
      <xdr:rowOff>0</xdr:rowOff>
    </xdr:from>
    <xdr:ext cx="3924300" cy="2117"/>
    <xdr:pic>
      <xdr:nvPicPr>
        <xdr:cNvPr id="15" name="Imagen 9">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
        <a:stretch>
          <a:fillRect/>
        </a:stretch>
      </xdr:blipFill>
      <xdr:spPr>
        <a:xfrm>
          <a:off x="4804410" y="2333198280"/>
          <a:ext cx="3924300" cy="2117"/>
        </a:xfrm>
        <a:prstGeom prst="rect">
          <a:avLst/>
        </a:prstGeom>
      </xdr:spPr>
    </xdr:pic>
    <xdr:clientData/>
  </xdr:oneCellAnchor>
  <xdr:oneCellAnchor>
    <xdr:from>
      <xdr:col>3</xdr:col>
      <xdr:colOff>1276350</xdr:colOff>
      <xdr:row>4861</xdr:row>
      <xdr:rowOff>0</xdr:rowOff>
    </xdr:from>
    <xdr:ext cx="3924300" cy="2117"/>
    <xdr:pic>
      <xdr:nvPicPr>
        <xdr:cNvPr id="2" name="Imagen 9">
          <a:extLst>
            <a:ext uri="{FF2B5EF4-FFF2-40B4-BE49-F238E27FC236}">
              <a16:creationId xmlns:a16="http://schemas.microsoft.com/office/drawing/2014/main" id="{9326EE68-6EB1-44A3-AA2C-9696996F4132}"/>
            </a:ext>
          </a:extLst>
        </xdr:cNvPr>
        <xdr:cNvPicPr>
          <a:picLocks noChangeAspect="1"/>
        </xdr:cNvPicPr>
      </xdr:nvPicPr>
      <xdr:blipFill>
        <a:blip xmlns:r="http://schemas.openxmlformats.org/officeDocument/2006/relationships" r:embed="rId1"/>
        <a:stretch>
          <a:fillRect/>
        </a:stretch>
      </xdr:blipFill>
      <xdr:spPr>
        <a:xfrm>
          <a:off x="5514109" y="2355674509"/>
          <a:ext cx="3924300" cy="2117"/>
        </a:xfrm>
        <a:prstGeom prst="rect">
          <a:avLst/>
        </a:prstGeom>
      </xdr:spPr>
    </xdr:pic>
    <xdr:clientData/>
  </xdr:oneCellAnchor>
  <xdr:oneCellAnchor>
    <xdr:from>
      <xdr:col>3</xdr:col>
      <xdr:colOff>1276350</xdr:colOff>
      <xdr:row>4920</xdr:row>
      <xdr:rowOff>0</xdr:rowOff>
    </xdr:from>
    <xdr:ext cx="3924300" cy="2117"/>
    <xdr:pic>
      <xdr:nvPicPr>
        <xdr:cNvPr id="3" name="Imagen 9">
          <a:extLst>
            <a:ext uri="{FF2B5EF4-FFF2-40B4-BE49-F238E27FC236}">
              <a16:creationId xmlns:a16="http://schemas.microsoft.com/office/drawing/2014/main" id="{BC603194-6431-43EF-A249-D083D91DB906}"/>
            </a:ext>
          </a:extLst>
        </xdr:cNvPr>
        <xdr:cNvPicPr>
          <a:picLocks noChangeAspect="1"/>
        </xdr:cNvPicPr>
      </xdr:nvPicPr>
      <xdr:blipFill>
        <a:blip xmlns:r="http://schemas.openxmlformats.org/officeDocument/2006/relationships" r:embed="rId1"/>
        <a:stretch>
          <a:fillRect/>
        </a:stretch>
      </xdr:blipFill>
      <xdr:spPr>
        <a:xfrm>
          <a:off x="5514109" y="2382219818"/>
          <a:ext cx="3924300" cy="2117"/>
        </a:xfrm>
        <a:prstGeom prst="rect">
          <a:avLst/>
        </a:prstGeom>
      </xdr:spPr>
    </xdr:pic>
    <xdr:clientData/>
  </xdr:oneCellAnchor>
  <xdr:oneCellAnchor>
    <xdr:from>
      <xdr:col>3</xdr:col>
      <xdr:colOff>1276350</xdr:colOff>
      <xdr:row>5078</xdr:row>
      <xdr:rowOff>0</xdr:rowOff>
    </xdr:from>
    <xdr:ext cx="3924300" cy="2117"/>
    <xdr:pic>
      <xdr:nvPicPr>
        <xdr:cNvPr id="4" name="Imagen 9">
          <a:extLst>
            <a:ext uri="{FF2B5EF4-FFF2-40B4-BE49-F238E27FC236}">
              <a16:creationId xmlns:a16="http://schemas.microsoft.com/office/drawing/2014/main" id="{6821A54D-963A-41F4-AEC9-2A3B227F1878}"/>
            </a:ext>
          </a:extLst>
        </xdr:cNvPr>
        <xdr:cNvPicPr>
          <a:picLocks noChangeAspect="1"/>
        </xdr:cNvPicPr>
      </xdr:nvPicPr>
      <xdr:blipFill>
        <a:blip xmlns:r="http://schemas.openxmlformats.org/officeDocument/2006/relationships" r:embed="rId1"/>
        <a:stretch>
          <a:fillRect/>
        </a:stretch>
      </xdr:blipFill>
      <xdr:spPr>
        <a:xfrm>
          <a:off x="5514109" y="2408834400"/>
          <a:ext cx="3924300" cy="2117"/>
        </a:xfrm>
        <a:prstGeom prst="rect">
          <a:avLst/>
        </a:prstGeom>
      </xdr:spPr>
    </xdr:pic>
    <xdr:clientData/>
  </xdr:oneCellAnchor>
  <xdr:oneCellAnchor>
    <xdr:from>
      <xdr:col>3</xdr:col>
      <xdr:colOff>1276350</xdr:colOff>
      <xdr:row>5243</xdr:row>
      <xdr:rowOff>0</xdr:rowOff>
    </xdr:from>
    <xdr:ext cx="3924300" cy="2117"/>
    <xdr:pic>
      <xdr:nvPicPr>
        <xdr:cNvPr id="5" name="Imagen 9">
          <a:extLst>
            <a:ext uri="{FF2B5EF4-FFF2-40B4-BE49-F238E27FC236}">
              <a16:creationId xmlns:a16="http://schemas.microsoft.com/office/drawing/2014/main" id="{9E463BB6-0D40-4EB4-BE6E-CACDCB873956}"/>
            </a:ext>
          </a:extLst>
        </xdr:cNvPr>
        <xdr:cNvPicPr>
          <a:picLocks noChangeAspect="1"/>
        </xdr:cNvPicPr>
      </xdr:nvPicPr>
      <xdr:blipFill>
        <a:blip xmlns:r="http://schemas.openxmlformats.org/officeDocument/2006/relationships" r:embed="rId1"/>
        <a:stretch>
          <a:fillRect/>
        </a:stretch>
      </xdr:blipFill>
      <xdr:spPr>
        <a:xfrm>
          <a:off x="5514109" y="2495716255"/>
          <a:ext cx="3924300" cy="2117"/>
        </a:xfrm>
        <a:prstGeom prst="rect">
          <a:avLst/>
        </a:prstGeom>
      </xdr:spPr>
    </xdr:pic>
    <xdr:clientData/>
  </xdr:oneCellAnchor>
  <xdr:oneCellAnchor>
    <xdr:from>
      <xdr:col>3</xdr:col>
      <xdr:colOff>1276350</xdr:colOff>
      <xdr:row>5440</xdr:row>
      <xdr:rowOff>0</xdr:rowOff>
    </xdr:from>
    <xdr:ext cx="3924300" cy="2117"/>
    <xdr:pic>
      <xdr:nvPicPr>
        <xdr:cNvPr id="6" name="Imagen 9">
          <a:extLst>
            <a:ext uri="{FF2B5EF4-FFF2-40B4-BE49-F238E27FC236}">
              <a16:creationId xmlns:a16="http://schemas.microsoft.com/office/drawing/2014/main" id="{11B19D11-D7F5-485A-9D3F-F8D11498B155}"/>
            </a:ext>
          </a:extLst>
        </xdr:cNvPr>
        <xdr:cNvPicPr>
          <a:picLocks noChangeAspect="1"/>
        </xdr:cNvPicPr>
      </xdr:nvPicPr>
      <xdr:blipFill>
        <a:blip xmlns:r="http://schemas.openxmlformats.org/officeDocument/2006/relationships" r:embed="rId1"/>
        <a:stretch>
          <a:fillRect/>
        </a:stretch>
      </xdr:blipFill>
      <xdr:spPr>
        <a:xfrm>
          <a:off x="5514109" y="2578497164"/>
          <a:ext cx="3924300" cy="2117"/>
        </a:xfrm>
        <a:prstGeom prst="rect">
          <a:avLst/>
        </a:prstGeom>
      </xdr:spPr>
    </xdr:pic>
    <xdr:clientData/>
  </xdr:oneCellAnchor>
  <xdr:oneCellAnchor>
    <xdr:from>
      <xdr:col>3</xdr:col>
      <xdr:colOff>1276350</xdr:colOff>
      <xdr:row>5625</xdr:row>
      <xdr:rowOff>0</xdr:rowOff>
    </xdr:from>
    <xdr:ext cx="3924300" cy="2117"/>
    <xdr:pic>
      <xdr:nvPicPr>
        <xdr:cNvPr id="7" name="Imagen 9">
          <a:extLst>
            <a:ext uri="{FF2B5EF4-FFF2-40B4-BE49-F238E27FC236}">
              <a16:creationId xmlns:a16="http://schemas.microsoft.com/office/drawing/2014/main" id="{42F9B908-AB7C-4B78-BC93-9700F1388190}"/>
            </a:ext>
          </a:extLst>
        </xdr:cNvPr>
        <xdr:cNvPicPr>
          <a:picLocks noChangeAspect="1"/>
        </xdr:cNvPicPr>
      </xdr:nvPicPr>
      <xdr:blipFill>
        <a:blip xmlns:r="http://schemas.openxmlformats.org/officeDocument/2006/relationships" r:embed="rId1"/>
        <a:stretch>
          <a:fillRect/>
        </a:stretch>
      </xdr:blipFill>
      <xdr:spPr>
        <a:xfrm>
          <a:off x="5514109" y="2676047018"/>
          <a:ext cx="3924300" cy="2117"/>
        </a:xfrm>
        <a:prstGeom prst="rect">
          <a:avLst/>
        </a:prstGeom>
      </xdr:spPr>
    </xdr:pic>
    <xdr:clientData/>
  </xdr:oneCellAnchor>
  <xdr:oneCellAnchor>
    <xdr:from>
      <xdr:col>3</xdr:col>
      <xdr:colOff>1276350</xdr:colOff>
      <xdr:row>5797</xdr:row>
      <xdr:rowOff>0</xdr:rowOff>
    </xdr:from>
    <xdr:ext cx="3924300" cy="2117"/>
    <xdr:pic>
      <xdr:nvPicPr>
        <xdr:cNvPr id="8" name="Imagen 9">
          <a:extLst>
            <a:ext uri="{FF2B5EF4-FFF2-40B4-BE49-F238E27FC236}">
              <a16:creationId xmlns:a16="http://schemas.microsoft.com/office/drawing/2014/main" id="{390EF512-61FB-4446-87EC-6259A38E3303}"/>
            </a:ext>
          </a:extLst>
        </xdr:cNvPr>
        <xdr:cNvPicPr>
          <a:picLocks noChangeAspect="1"/>
        </xdr:cNvPicPr>
      </xdr:nvPicPr>
      <xdr:blipFill>
        <a:blip xmlns:r="http://schemas.openxmlformats.org/officeDocument/2006/relationships" r:embed="rId1"/>
        <a:stretch>
          <a:fillRect/>
        </a:stretch>
      </xdr:blipFill>
      <xdr:spPr>
        <a:xfrm>
          <a:off x="5514109" y="2761959055"/>
          <a:ext cx="3924300" cy="2117"/>
        </a:xfrm>
        <a:prstGeom prst="rect">
          <a:avLst/>
        </a:prstGeom>
      </xdr:spPr>
    </xdr:pic>
    <xdr:clientData/>
  </xdr:oneCellAnchor>
  <xdr:oneCellAnchor>
    <xdr:from>
      <xdr:col>3</xdr:col>
      <xdr:colOff>1276350</xdr:colOff>
      <xdr:row>5963</xdr:row>
      <xdr:rowOff>0</xdr:rowOff>
    </xdr:from>
    <xdr:ext cx="3924300" cy="2117"/>
    <xdr:pic>
      <xdr:nvPicPr>
        <xdr:cNvPr id="9" name="Imagen 9">
          <a:extLst>
            <a:ext uri="{FF2B5EF4-FFF2-40B4-BE49-F238E27FC236}">
              <a16:creationId xmlns:a16="http://schemas.microsoft.com/office/drawing/2014/main" id="{A3D45B5B-7161-44AB-9B15-B666747AE9E7}"/>
            </a:ext>
          </a:extLst>
        </xdr:cNvPr>
        <xdr:cNvPicPr>
          <a:picLocks noChangeAspect="1"/>
        </xdr:cNvPicPr>
      </xdr:nvPicPr>
      <xdr:blipFill>
        <a:blip xmlns:r="http://schemas.openxmlformats.org/officeDocument/2006/relationships" r:embed="rId1"/>
        <a:stretch>
          <a:fillRect/>
        </a:stretch>
      </xdr:blipFill>
      <xdr:spPr>
        <a:xfrm>
          <a:off x="5514109" y="2794198582"/>
          <a:ext cx="3924300" cy="2117"/>
        </a:xfrm>
        <a:prstGeom prst="rect">
          <a:avLst/>
        </a:prstGeom>
      </xdr:spPr>
    </xdr:pic>
    <xdr:clientData/>
  </xdr:oneCellAnchor>
  <xdr:oneCellAnchor>
    <xdr:from>
      <xdr:col>3</xdr:col>
      <xdr:colOff>1276350</xdr:colOff>
      <xdr:row>6129</xdr:row>
      <xdr:rowOff>0</xdr:rowOff>
    </xdr:from>
    <xdr:ext cx="3924300" cy="2117"/>
    <xdr:pic>
      <xdr:nvPicPr>
        <xdr:cNvPr id="10" name="Imagen 9">
          <a:extLst>
            <a:ext uri="{FF2B5EF4-FFF2-40B4-BE49-F238E27FC236}">
              <a16:creationId xmlns:a16="http://schemas.microsoft.com/office/drawing/2014/main" id="{F2BFC7E1-8D43-4F75-9028-67F105D2FDC3}"/>
            </a:ext>
          </a:extLst>
        </xdr:cNvPr>
        <xdr:cNvPicPr>
          <a:picLocks noChangeAspect="1"/>
        </xdr:cNvPicPr>
      </xdr:nvPicPr>
      <xdr:blipFill>
        <a:blip xmlns:r="http://schemas.openxmlformats.org/officeDocument/2006/relationships" r:embed="rId1"/>
        <a:stretch>
          <a:fillRect/>
        </a:stretch>
      </xdr:blipFill>
      <xdr:spPr>
        <a:xfrm>
          <a:off x="5514109" y="2826285709"/>
          <a:ext cx="3924300" cy="2117"/>
        </a:xfrm>
        <a:prstGeom prst="rect">
          <a:avLst/>
        </a:prstGeom>
      </xdr:spPr>
    </xdr:pic>
    <xdr:clientData/>
  </xdr:oneCellAnchor>
  <xdr:oneCellAnchor>
    <xdr:from>
      <xdr:col>3</xdr:col>
      <xdr:colOff>1276350</xdr:colOff>
      <xdr:row>6307</xdr:row>
      <xdr:rowOff>0</xdr:rowOff>
    </xdr:from>
    <xdr:ext cx="3924300" cy="2117"/>
    <xdr:pic>
      <xdr:nvPicPr>
        <xdr:cNvPr id="11" name="Imagen 10">
          <a:extLst>
            <a:ext uri="{FF2B5EF4-FFF2-40B4-BE49-F238E27FC236}">
              <a16:creationId xmlns:a16="http://schemas.microsoft.com/office/drawing/2014/main" id="{6D27A549-440E-48DC-8FAD-E47C2B64301E}"/>
            </a:ext>
          </a:extLst>
        </xdr:cNvPr>
        <xdr:cNvPicPr>
          <a:picLocks noChangeAspect="1"/>
        </xdr:cNvPicPr>
      </xdr:nvPicPr>
      <xdr:blipFill>
        <a:blip xmlns:r="http://schemas.openxmlformats.org/officeDocument/2006/relationships" r:embed="rId1"/>
        <a:stretch>
          <a:fillRect/>
        </a:stretch>
      </xdr:blipFill>
      <xdr:spPr>
        <a:xfrm>
          <a:off x="5514109" y="2857832509"/>
          <a:ext cx="3924300" cy="2117"/>
        </a:xfrm>
        <a:prstGeom prst="rect">
          <a:avLst/>
        </a:prstGeom>
      </xdr:spPr>
    </xdr:pic>
    <xdr:clientData/>
  </xdr:oneCellAnchor>
  <xdr:oneCellAnchor>
    <xdr:from>
      <xdr:col>3</xdr:col>
      <xdr:colOff>1276350</xdr:colOff>
      <xdr:row>6504</xdr:row>
      <xdr:rowOff>0</xdr:rowOff>
    </xdr:from>
    <xdr:ext cx="3924300" cy="2117"/>
    <xdr:pic>
      <xdr:nvPicPr>
        <xdr:cNvPr id="13" name="Imagen 12">
          <a:extLst>
            <a:ext uri="{FF2B5EF4-FFF2-40B4-BE49-F238E27FC236}">
              <a16:creationId xmlns:a16="http://schemas.microsoft.com/office/drawing/2014/main" id="{E733C17A-67BB-41A7-9FCD-5589C559BF05}"/>
            </a:ext>
          </a:extLst>
        </xdr:cNvPr>
        <xdr:cNvPicPr>
          <a:picLocks noChangeAspect="1"/>
        </xdr:cNvPicPr>
      </xdr:nvPicPr>
      <xdr:blipFill>
        <a:blip xmlns:r="http://schemas.openxmlformats.org/officeDocument/2006/relationships" r:embed="rId1"/>
        <a:stretch>
          <a:fillRect/>
        </a:stretch>
      </xdr:blipFill>
      <xdr:spPr>
        <a:xfrm>
          <a:off x="5514109" y="2890903309"/>
          <a:ext cx="3924300" cy="2117"/>
        </a:xfrm>
        <a:prstGeom prst="rect">
          <a:avLst/>
        </a:prstGeom>
      </xdr:spPr>
    </xdr:pic>
    <xdr:clientData/>
  </xdr:oneCellAnchor>
  <xdr:oneCellAnchor>
    <xdr:from>
      <xdr:col>3</xdr:col>
      <xdr:colOff>1276350</xdr:colOff>
      <xdr:row>6683</xdr:row>
      <xdr:rowOff>0</xdr:rowOff>
    </xdr:from>
    <xdr:ext cx="3924300" cy="2117"/>
    <xdr:pic>
      <xdr:nvPicPr>
        <xdr:cNvPr id="16" name="Imagen 15">
          <a:extLst>
            <a:ext uri="{FF2B5EF4-FFF2-40B4-BE49-F238E27FC236}">
              <a16:creationId xmlns:a16="http://schemas.microsoft.com/office/drawing/2014/main" id="{B6340D4A-DEE6-4FCA-9CC5-0CD196DAA309}"/>
            </a:ext>
          </a:extLst>
        </xdr:cNvPr>
        <xdr:cNvPicPr>
          <a:picLocks noChangeAspect="1"/>
        </xdr:cNvPicPr>
      </xdr:nvPicPr>
      <xdr:blipFill>
        <a:blip xmlns:r="http://schemas.openxmlformats.org/officeDocument/2006/relationships" r:embed="rId1"/>
        <a:stretch>
          <a:fillRect/>
        </a:stretch>
      </xdr:blipFill>
      <xdr:spPr>
        <a:xfrm>
          <a:off x="5514109" y="2928061200"/>
          <a:ext cx="3924300" cy="2117"/>
        </a:xfrm>
        <a:prstGeom prst="rect">
          <a:avLst/>
        </a:prstGeom>
      </xdr:spPr>
    </xdr:pic>
    <xdr:clientData/>
  </xdr:oneCellAnchor>
  <xdr:oneCellAnchor>
    <xdr:from>
      <xdr:col>3</xdr:col>
      <xdr:colOff>1276350</xdr:colOff>
      <xdr:row>6869</xdr:row>
      <xdr:rowOff>0</xdr:rowOff>
    </xdr:from>
    <xdr:ext cx="3924300" cy="2117"/>
    <xdr:pic>
      <xdr:nvPicPr>
        <xdr:cNvPr id="17" name="Imagen 16">
          <a:extLst>
            <a:ext uri="{FF2B5EF4-FFF2-40B4-BE49-F238E27FC236}">
              <a16:creationId xmlns:a16="http://schemas.microsoft.com/office/drawing/2014/main" id="{CA07635C-39A9-42EB-A111-E44A5DA19405}"/>
            </a:ext>
          </a:extLst>
        </xdr:cNvPr>
        <xdr:cNvPicPr>
          <a:picLocks noChangeAspect="1"/>
        </xdr:cNvPicPr>
      </xdr:nvPicPr>
      <xdr:blipFill>
        <a:blip xmlns:r="http://schemas.openxmlformats.org/officeDocument/2006/relationships" r:embed="rId1"/>
        <a:stretch>
          <a:fillRect/>
        </a:stretch>
      </xdr:blipFill>
      <xdr:spPr>
        <a:xfrm>
          <a:off x="5514109" y="2961783164"/>
          <a:ext cx="3924300" cy="2117"/>
        </a:xfrm>
        <a:prstGeom prst="rect">
          <a:avLst/>
        </a:prstGeom>
      </xdr:spPr>
    </xdr:pic>
    <xdr:clientData/>
  </xdr:oneCellAnchor>
  <xdr:oneCellAnchor>
    <xdr:from>
      <xdr:col>3</xdr:col>
      <xdr:colOff>1276350</xdr:colOff>
      <xdr:row>7069</xdr:row>
      <xdr:rowOff>19050</xdr:rowOff>
    </xdr:from>
    <xdr:ext cx="3924300" cy="0"/>
    <xdr:pic>
      <xdr:nvPicPr>
        <xdr:cNvPr id="18" name="image11.png">
          <a:extLst>
            <a:ext uri="{FF2B5EF4-FFF2-40B4-BE49-F238E27FC236}">
              <a16:creationId xmlns:a16="http://schemas.microsoft.com/office/drawing/2014/main" id="{F9408B69-A755-4B8A-AD89-DE9A88FCA8D7}"/>
            </a:ext>
          </a:extLst>
        </xdr:cNvPr>
        <xdr:cNvPicPr preferRelativeResize="0"/>
      </xdr:nvPicPr>
      <xdr:blipFill>
        <a:blip xmlns:r="http://schemas.openxmlformats.org/officeDocument/2006/relationships" r:embed="rId2" cstate="print"/>
        <a:stretch>
          <a:fillRect/>
        </a:stretch>
      </xdr:blipFill>
      <xdr:spPr>
        <a:xfrm>
          <a:off x="5514109" y="2997145159"/>
          <a:ext cx="3924300" cy="0"/>
        </a:xfrm>
        <a:prstGeom prst="rect">
          <a:avLst/>
        </a:prstGeom>
        <a:noFill/>
      </xdr:spPr>
    </xdr:pic>
    <xdr:clientData fLocksWithSheet="0"/>
  </xdr:oneCellAnchor>
  <xdr:oneCellAnchor>
    <xdr:from>
      <xdr:col>3</xdr:col>
      <xdr:colOff>1276350</xdr:colOff>
      <xdr:row>7069</xdr:row>
      <xdr:rowOff>19050</xdr:rowOff>
    </xdr:from>
    <xdr:ext cx="3924300" cy="0"/>
    <xdr:pic>
      <xdr:nvPicPr>
        <xdr:cNvPr id="19" name="image11.png">
          <a:extLst>
            <a:ext uri="{FF2B5EF4-FFF2-40B4-BE49-F238E27FC236}">
              <a16:creationId xmlns:a16="http://schemas.microsoft.com/office/drawing/2014/main" id="{95B6B774-7148-4400-8089-3D84BB8C2072}"/>
            </a:ext>
          </a:extLst>
        </xdr:cNvPr>
        <xdr:cNvPicPr preferRelativeResize="0"/>
      </xdr:nvPicPr>
      <xdr:blipFill>
        <a:blip xmlns:r="http://schemas.openxmlformats.org/officeDocument/2006/relationships" r:embed="rId2" cstate="print"/>
        <a:stretch>
          <a:fillRect/>
        </a:stretch>
      </xdr:blipFill>
      <xdr:spPr>
        <a:xfrm>
          <a:off x="5514109" y="2997145159"/>
          <a:ext cx="3924300" cy="0"/>
        </a:xfrm>
        <a:prstGeom prst="rect">
          <a:avLst/>
        </a:prstGeom>
        <a:noFill/>
      </xdr:spPr>
    </xdr:pic>
    <xdr:clientData fLocksWithSheet="0"/>
  </xdr:oneCellAnchor>
  <xdr:oneCellAnchor>
    <xdr:from>
      <xdr:col>3</xdr:col>
      <xdr:colOff>1276350</xdr:colOff>
      <xdr:row>7069</xdr:row>
      <xdr:rowOff>0</xdr:rowOff>
    </xdr:from>
    <xdr:ext cx="3924300" cy="2117"/>
    <xdr:pic>
      <xdr:nvPicPr>
        <xdr:cNvPr id="25" name="Imagen 24">
          <a:extLst>
            <a:ext uri="{FF2B5EF4-FFF2-40B4-BE49-F238E27FC236}">
              <a16:creationId xmlns:a16="http://schemas.microsoft.com/office/drawing/2014/main" id="{DD1BEFFE-430E-4E65-A795-25B66AEB4C76}"/>
            </a:ext>
          </a:extLst>
        </xdr:cNvPr>
        <xdr:cNvPicPr>
          <a:picLocks noChangeAspect="1"/>
        </xdr:cNvPicPr>
      </xdr:nvPicPr>
      <xdr:blipFill>
        <a:blip xmlns:r="http://schemas.openxmlformats.org/officeDocument/2006/relationships" r:embed="rId1"/>
        <a:stretch>
          <a:fillRect/>
        </a:stretch>
      </xdr:blipFill>
      <xdr:spPr>
        <a:xfrm>
          <a:off x="5514109" y="2997126109"/>
          <a:ext cx="3924300" cy="2117"/>
        </a:xfrm>
        <a:prstGeom prst="rect">
          <a:avLst/>
        </a:prstGeom>
      </xdr:spPr>
    </xdr:pic>
    <xdr:clientData/>
  </xdr:oneCellAnchor>
  <xdr:oneCellAnchor>
    <xdr:from>
      <xdr:col>3</xdr:col>
      <xdr:colOff>1276350</xdr:colOff>
      <xdr:row>7269</xdr:row>
      <xdr:rowOff>19050</xdr:rowOff>
    </xdr:from>
    <xdr:ext cx="3924300" cy="0"/>
    <xdr:pic>
      <xdr:nvPicPr>
        <xdr:cNvPr id="26" name="image11.png">
          <a:extLst>
            <a:ext uri="{FF2B5EF4-FFF2-40B4-BE49-F238E27FC236}">
              <a16:creationId xmlns:a16="http://schemas.microsoft.com/office/drawing/2014/main" id="{1C3B40C4-C461-47AC-8353-398CC03D192E}"/>
            </a:ext>
          </a:extLst>
        </xdr:cNvPr>
        <xdr:cNvPicPr preferRelativeResize="0"/>
      </xdr:nvPicPr>
      <xdr:blipFill>
        <a:blip xmlns:r="http://schemas.openxmlformats.org/officeDocument/2006/relationships" r:embed="rId2" cstate="print"/>
        <a:stretch>
          <a:fillRect/>
        </a:stretch>
      </xdr:blipFill>
      <xdr:spPr>
        <a:xfrm>
          <a:off x="5514109" y="3035591523"/>
          <a:ext cx="3924300" cy="0"/>
        </a:xfrm>
        <a:prstGeom prst="rect">
          <a:avLst/>
        </a:prstGeom>
        <a:noFill/>
      </xdr:spPr>
    </xdr:pic>
    <xdr:clientData fLocksWithSheet="0"/>
  </xdr:oneCellAnchor>
  <xdr:oneCellAnchor>
    <xdr:from>
      <xdr:col>3</xdr:col>
      <xdr:colOff>1276350</xdr:colOff>
      <xdr:row>7269</xdr:row>
      <xdr:rowOff>19050</xdr:rowOff>
    </xdr:from>
    <xdr:ext cx="3924300" cy="0"/>
    <xdr:pic>
      <xdr:nvPicPr>
        <xdr:cNvPr id="27" name="image11.png">
          <a:extLst>
            <a:ext uri="{FF2B5EF4-FFF2-40B4-BE49-F238E27FC236}">
              <a16:creationId xmlns:a16="http://schemas.microsoft.com/office/drawing/2014/main" id="{8266BFE3-8FC3-4586-A638-EE23DC6E6425}"/>
            </a:ext>
          </a:extLst>
        </xdr:cNvPr>
        <xdr:cNvPicPr preferRelativeResize="0"/>
      </xdr:nvPicPr>
      <xdr:blipFill>
        <a:blip xmlns:r="http://schemas.openxmlformats.org/officeDocument/2006/relationships" r:embed="rId2" cstate="print"/>
        <a:stretch>
          <a:fillRect/>
        </a:stretch>
      </xdr:blipFill>
      <xdr:spPr>
        <a:xfrm>
          <a:off x="5514109" y="3035591523"/>
          <a:ext cx="3924300" cy="0"/>
        </a:xfrm>
        <a:prstGeom prst="rect">
          <a:avLst/>
        </a:prstGeom>
        <a:noFill/>
      </xdr:spPr>
    </xdr:pic>
    <xdr:clientData fLocksWithSheet="0"/>
  </xdr:oneCellAnchor>
  <xdr:oneCellAnchor>
    <xdr:from>
      <xdr:col>3</xdr:col>
      <xdr:colOff>1276350</xdr:colOff>
      <xdr:row>7269</xdr:row>
      <xdr:rowOff>19050</xdr:rowOff>
    </xdr:from>
    <xdr:ext cx="3924300" cy="0"/>
    <xdr:pic>
      <xdr:nvPicPr>
        <xdr:cNvPr id="28" name="image11.png">
          <a:extLst>
            <a:ext uri="{FF2B5EF4-FFF2-40B4-BE49-F238E27FC236}">
              <a16:creationId xmlns:a16="http://schemas.microsoft.com/office/drawing/2014/main" id="{7E3E9726-B761-45E9-83E7-7E88AA109C27}"/>
            </a:ext>
          </a:extLst>
        </xdr:cNvPr>
        <xdr:cNvPicPr preferRelativeResize="0"/>
      </xdr:nvPicPr>
      <xdr:blipFill>
        <a:blip xmlns:r="http://schemas.openxmlformats.org/officeDocument/2006/relationships" r:embed="rId2" cstate="print"/>
        <a:stretch>
          <a:fillRect/>
        </a:stretch>
      </xdr:blipFill>
      <xdr:spPr>
        <a:xfrm>
          <a:off x="5514109" y="3035591523"/>
          <a:ext cx="3924300" cy="0"/>
        </a:xfrm>
        <a:prstGeom prst="rect">
          <a:avLst/>
        </a:prstGeom>
        <a:noFill/>
      </xdr:spPr>
    </xdr:pic>
    <xdr:clientData fLocksWithSheet="0"/>
  </xdr:oneCellAnchor>
  <xdr:oneCellAnchor>
    <xdr:from>
      <xdr:col>3</xdr:col>
      <xdr:colOff>1276350</xdr:colOff>
      <xdr:row>7269</xdr:row>
      <xdr:rowOff>19050</xdr:rowOff>
    </xdr:from>
    <xdr:ext cx="3924300" cy="0"/>
    <xdr:pic>
      <xdr:nvPicPr>
        <xdr:cNvPr id="29" name="image11.png">
          <a:extLst>
            <a:ext uri="{FF2B5EF4-FFF2-40B4-BE49-F238E27FC236}">
              <a16:creationId xmlns:a16="http://schemas.microsoft.com/office/drawing/2014/main" id="{996F7BAB-F90D-42F8-A6B4-49CA73A38E48}"/>
            </a:ext>
          </a:extLst>
        </xdr:cNvPr>
        <xdr:cNvPicPr preferRelativeResize="0"/>
      </xdr:nvPicPr>
      <xdr:blipFill>
        <a:blip xmlns:r="http://schemas.openxmlformats.org/officeDocument/2006/relationships" r:embed="rId2" cstate="print"/>
        <a:stretch>
          <a:fillRect/>
        </a:stretch>
      </xdr:blipFill>
      <xdr:spPr>
        <a:xfrm>
          <a:off x="5514109" y="3035591523"/>
          <a:ext cx="3924300" cy="0"/>
        </a:xfrm>
        <a:prstGeom prst="rect">
          <a:avLst/>
        </a:prstGeom>
        <a:noFill/>
      </xdr:spPr>
    </xdr:pic>
    <xdr:clientData fLocksWithSheet="0"/>
  </xdr:oneCellAnchor>
  <xdr:oneCellAnchor>
    <xdr:from>
      <xdr:col>3</xdr:col>
      <xdr:colOff>1276350</xdr:colOff>
      <xdr:row>7269</xdr:row>
      <xdr:rowOff>0</xdr:rowOff>
    </xdr:from>
    <xdr:ext cx="3924300" cy="2117"/>
    <xdr:pic>
      <xdr:nvPicPr>
        <xdr:cNvPr id="30" name="Imagen 29">
          <a:extLst>
            <a:ext uri="{FF2B5EF4-FFF2-40B4-BE49-F238E27FC236}">
              <a16:creationId xmlns:a16="http://schemas.microsoft.com/office/drawing/2014/main" id="{89BB67B9-A11D-4D69-9BB0-670CC80A4D8F}"/>
            </a:ext>
          </a:extLst>
        </xdr:cNvPr>
        <xdr:cNvPicPr>
          <a:picLocks noChangeAspect="1"/>
        </xdr:cNvPicPr>
      </xdr:nvPicPr>
      <xdr:blipFill>
        <a:blip xmlns:r="http://schemas.openxmlformats.org/officeDocument/2006/relationships" r:embed="rId1"/>
        <a:stretch>
          <a:fillRect/>
        </a:stretch>
      </xdr:blipFill>
      <xdr:spPr>
        <a:xfrm>
          <a:off x="5514109" y="3035572473"/>
          <a:ext cx="3924300" cy="2117"/>
        </a:xfrm>
        <a:prstGeom prst="rect">
          <a:avLst/>
        </a:prstGeom>
      </xdr:spPr>
    </xdr:pic>
    <xdr:clientData/>
  </xdr:oneCellAnchor>
  <xdr:oneCellAnchor>
    <xdr:from>
      <xdr:col>3</xdr:col>
      <xdr:colOff>1276350</xdr:colOff>
      <xdr:row>7443</xdr:row>
      <xdr:rowOff>19050</xdr:rowOff>
    </xdr:from>
    <xdr:ext cx="3924300" cy="0"/>
    <xdr:pic>
      <xdr:nvPicPr>
        <xdr:cNvPr id="31" name="image11.png">
          <a:extLst>
            <a:ext uri="{FF2B5EF4-FFF2-40B4-BE49-F238E27FC236}">
              <a16:creationId xmlns:a16="http://schemas.microsoft.com/office/drawing/2014/main" id="{E8D7FCC1-3F69-4BD5-8742-6B9A9F9B68E0}"/>
            </a:ext>
          </a:extLst>
        </xdr:cNvPr>
        <xdr:cNvPicPr preferRelativeResize="0"/>
      </xdr:nvPicPr>
      <xdr:blipFill>
        <a:blip xmlns:r="http://schemas.openxmlformats.org/officeDocument/2006/relationships" r:embed="rId2" cstate="print"/>
        <a:stretch>
          <a:fillRect/>
        </a:stretch>
      </xdr:blipFill>
      <xdr:spPr>
        <a:xfrm>
          <a:off x="5514109" y="3074190286"/>
          <a:ext cx="3924300" cy="0"/>
        </a:xfrm>
        <a:prstGeom prst="rect">
          <a:avLst/>
        </a:prstGeom>
        <a:noFill/>
      </xdr:spPr>
    </xdr:pic>
    <xdr:clientData fLocksWithSheet="0"/>
  </xdr:oneCellAnchor>
  <xdr:oneCellAnchor>
    <xdr:from>
      <xdr:col>3</xdr:col>
      <xdr:colOff>1276350</xdr:colOff>
      <xdr:row>7443</xdr:row>
      <xdr:rowOff>19050</xdr:rowOff>
    </xdr:from>
    <xdr:ext cx="3924300" cy="0"/>
    <xdr:pic>
      <xdr:nvPicPr>
        <xdr:cNvPr id="32" name="image11.png">
          <a:extLst>
            <a:ext uri="{FF2B5EF4-FFF2-40B4-BE49-F238E27FC236}">
              <a16:creationId xmlns:a16="http://schemas.microsoft.com/office/drawing/2014/main" id="{11775B99-2D2C-4DEF-8567-22E061B25106}"/>
            </a:ext>
          </a:extLst>
        </xdr:cNvPr>
        <xdr:cNvPicPr preferRelativeResize="0"/>
      </xdr:nvPicPr>
      <xdr:blipFill>
        <a:blip xmlns:r="http://schemas.openxmlformats.org/officeDocument/2006/relationships" r:embed="rId2" cstate="print"/>
        <a:stretch>
          <a:fillRect/>
        </a:stretch>
      </xdr:blipFill>
      <xdr:spPr>
        <a:xfrm>
          <a:off x="5514109" y="3074190286"/>
          <a:ext cx="3924300" cy="0"/>
        </a:xfrm>
        <a:prstGeom prst="rect">
          <a:avLst/>
        </a:prstGeom>
        <a:noFill/>
      </xdr:spPr>
    </xdr:pic>
    <xdr:clientData fLocksWithSheet="0"/>
  </xdr:oneCellAnchor>
  <xdr:oneCellAnchor>
    <xdr:from>
      <xdr:col>3</xdr:col>
      <xdr:colOff>1276350</xdr:colOff>
      <xdr:row>7443</xdr:row>
      <xdr:rowOff>19050</xdr:rowOff>
    </xdr:from>
    <xdr:ext cx="3924300" cy="0"/>
    <xdr:pic>
      <xdr:nvPicPr>
        <xdr:cNvPr id="33" name="image11.png">
          <a:extLst>
            <a:ext uri="{FF2B5EF4-FFF2-40B4-BE49-F238E27FC236}">
              <a16:creationId xmlns:a16="http://schemas.microsoft.com/office/drawing/2014/main" id="{EFA969D0-1F94-4C90-A628-D225C019F6C7}"/>
            </a:ext>
          </a:extLst>
        </xdr:cNvPr>
        <xdr:cNvPicPr preferRelativeResize="0"/>
      </xdr:nvPicPr>
      <xdr:blipFill>
        <a:blip xmlns:r="http://schemas.openxmlformats.org/officeDocument/2006/relationships" r:embed="rId2" cstate="print"/>
        <a:stretch>
          <a:fillRect/>
        </a:stretch>
      </xdr:blipFill>
      <xdr:spPr>
        <a:xfrm>
          <a:off x="5514109" y="3074190286"/>
          <a:ext cx="3924300" cy="0"/>
        </a:xfrm>
        <a:prstGeom prst="rect">
          <a:avLst/>
        </a:prstGeom>
        <a:noFill/>
      </xdr:spPr>
    </xdr:pic>
    <xdr:clientData fLocksWithSheet="0"/>
  </xdr:oneCellAnchor>
  <xdr:oneCellAnchor>
    <xdr:from>
      <xdr:col>3</xdr:col>
      <xdr:colOff>1276350</xdr:colOff>
      <xdr:row>7443</xdr:row>
      <xdr:rowOff>19050</xdr:rowOff>
    </xdr:from>
    <xdr:ext cx="3924300" cy="0"/>
    <xdr:pic>
      <xdr:nvPicPr>
        <xdr:cNvPr id="34" name="image11.png">
          <a:extLst>
            <a:ext uri="{FF2B5EF4-FFF2-40B4-BE49-F238E27FC236}">
              <a16:creationId xmlns:a16="http://schemas.microsoft.com/office/drawing/2014/main" id="{DC00A98B-08CC-45BA-9917-2A8927F709CB}"/>
            </a:ext>
          </a:extLst>
        </xdr:cNvPr>
        <xdr:cNvPicPr preferRelativeResize="0"/>
      </xdr:nvPicPr>
      <xdr:blipFill>
        <a:blip xmlns:r="http://schemas.openxmlformats.org/officeDocument/2006/relationships" r:embed="rId2" cstate="print"/>
        <a:stretch>
          <a:fillRect/>
        </a:stretch>
      </xdr:blipFill>
      <xdr:spPr>
        <a:xfrm>
          <a:off x="5514109" y="3074190286"/>
          <a:ext cx="3924300" cy="0"/>
        </a:xfrm>
        <a:prstGeom prst="rect">
          <a:avLst/>
        </a:prstGeom>
        <a:noFill/>
      </xdr:spPr>
    </xdr:pic>
    <xdr:clientData fLocksWithSheet="0"/>
  </xdr:oneCellAnchor>
  <xdr:oneCellAnchor>
    <xdr:from>
      <xdr:col>3</xdr:col>
      <xdr:colOff>1276350</xdr:colOff>
      <xdr:row>7443</xdr:row>
      <xdr:rowOff>0</xdr:rowOff>
    </xdr:from>
    <xdr:ext cx="3924300" cy="2117"/>
    <xdr:pic>
      <xdr:nvPicPr>
        <xdr:cNvPr id="35" name="Imagen 34">
          <a:extLst>
            <a:ext uri="{FF2B5EF4-FFF2-40B4-BE49-F238E27FC236}">
              <a16:creationId xmlns:a16="http://schemas.microsoft.com/office/drawing/2014/main" id="{2498F501-05C7-40A7-B0B4-7C50BA47706D}"/>
            </a:ext>
          </a:extLst>
        </xdr:cNvPr>
        <xdr:cNvPicPr>
          <a:picLocks noChangeAspect="1"/>
        </xdr:cNvPicPr>
      </xdr:nvPicPr>
      <xdr:blipFill>
        <a:blip xmlns:r="http://schemas.openxmlformats.org/officeDocument/2006/relationships" r:embed="rId1"/>
        <a:stretch>
          <a:fillRect/>
        </a:stretch>
      </xdr:blipFill>
      <xdr:spPr>
        <a:xfrm>
          <a:off x="5514109" y="3074171236"/>
          <a:ext cx="3924300" cy="2117"/>
        </a:xfrm>
        <a:prstGeom prst="rect">
          <a:avLst/>
        </a:prstGeom>
      </xdr:spPr>
    </xdr:pic>
    <xdr:clientData/>
  </xdr:oneCellAnchor>
  <xdr:oneCellAnchor>
    <xdr:from>
      <xdr:col>3</xdr:col>
      <xdr:colOff>1276350</xdr:colOff>
      <xdr:row>7608</xdr:row>
      <xdr:rowOff>19050</xdr:rowOff>
    </xdr:from>
    <xdr:ext cx="3924300" cy="0"/>
    <xdr:pic>
      <xdr:nvPicPr>
        <xdr:cNvPr id="36" name="image11.png">
          <a:extLst>
            <a:ext uri="{FF2B5EF4-FFF2-40B4-BE49-F238E27FC236}">
              <a16:creationId xmlns:a16="http://schemas.microsoft.com/office/drawing/2014/main" id="{BB02DCB8-5B73-4E92-B26B-B5D1895755F2}"/>
            </a:ext>
          </a:extLst>
        </xdr:cNvPr>
        <xdr:cNvPicPr preferRelativeResize="0"/>
      </xdr:nvPicPr>
      <xdr:blipFill>
        <a:blip xmlns:r="http://schemas.openxmlformats.org/officeDocument/2006/relationships" r:embed="rId2" cstate="print"/>
        <a:stretch>
          <a:fillRect/>
        </a:stretch>
      </xdr:blipFill>
      <xdr:spPr>
        <a:xfrm>
          <a:off x="5514109" y="3107510468"/>
          <a:ext cx="3924300" cy="0"/>
        </a:xfrm>
        <a:prstGeom prst="rect">
          <a:avLst/>
        </a:prstGeom>
        <a:noFill/>
      </xdr:spPr>
    </xdr:pic>
    <xdr:clientData fLocksWithSheet="0"/>
  </xdr:oneCellAnchor>
  <xdr:oneCellAnchor>
    <xdr:from>
      <xdr:col>3</xdr:col>
      <xdr:colOff>1276350</xdr:colOff>
      <xdr:row>7608</xdr:row>
      <xdr:rowOff>19050</xdr:rowOff>
    </xdr:from>
    <xdr:ext cx="3924300" cy="0"/>
    <xdr:pic>
      <xdr:nvPicPr>
        <xdr:cNvPr id="37" name="image11.png">
          <a:extLst>
            <a:ext uri="{FF2B5EF4-FFF2-40B4-BE49-F238E27FC236}">
              <a16:creationId xmlns:a16="http://schemas.microsoft.com/office/drawing/2014/main" id="{9D5B7C44-D4F3-475B-912D-7EBBD1D176BE}"/>
            </a:ext>
          </a:extLst>
        </xdr:cNvPr>
        <xdr:cNvPicPr preferRelativeResize="0"/>
      </xdr:nvPicPr>
      <xdr:blipFill>
        <a:blip xmlns:r="http://schemas.openxmlformats.org/officeDocument/2006/relationships" r:embed="rId2" cstate="print"/>
        <a:stretch>
          <a:fillRect/>
        </a:stretch>
      </xdr:blipFill>
      <xdr:spPr>
        <a:xfrm>
          <a:off x="5514109" y="3107510468"/>
          <a:ext cx="3924300" cy="0"/>
        </a:xfrm>
        <a:prstGeom prst="rect">
          <a:avLst/>
        </a:prstGeom>
        <a:noFill/>
      </xdr:spPr>
    </xdr:pic>
    <xdr:clientData fLocksWithSheet="0"/>
  </xdr:oneCellAnchor>
  <xdr:oneCellAnchor>
    <xdr:from>
      <xdr:col>3</xdr:col>
      <xdr:colOff>1276350</xdr:colOff>
      <xdr:row>7608</xdr:row>
      <xdr:rowOff>19050</xdr:rowOff>
    </xdr:from>
    <xdr:ext cx="3924300" cy="0"/>
    <xdr:pic>
      <xdr:nvPicPr>
        <xdr:cNvPr id="38" name="image11.png">
          <a:extLst>
            <a:ext uri="{FF2B5EF4-FFF2-40B4-BE49-F238E27FC236}">
              <a16:creationId xmlns:a16="http://schemas.microsoft.com/office/drawing/2014/main" id="{096D5B5A-E78B-4E83-8CA4-D93A96C3DF64}"/>
            </a:ext>
          </a:extLst>
        </xdr:cNvPr>
        <xdr:cNvPicPr preferRelativeResize="0"/>
      </xdr:nvPicPr>
      <xdr:blipFill>
        <a:blip xmlns:r="http://schemas.openxmlformats.org/officeDocument/2006/relationships" r:embed="rId2" cstate="print"/>
        <a:stretch>
          <a:fillRect/>
        </a:stretch>
      </xdr:blipFill>
      <xdr:spPr>
        <a:xfrm>
          <a:off x="5514109" y="3107510468"/>
          <a:ext cx="3924300" cy="0"/>
        </a:xfrm>
        <a:prstGeom prst="rect">
          <a:avLst/>
        </a:prstGeom>
        <a:noFill/>
      </xdr:spPr>
    </xdr:pic>
    <xdr:clientData fLocksWithSheet="0"/>
  </xdr:oneCellAnchor>
  <xdr:oneCellAnchor>
    <xdr:from>
      <xdr:col>3</xdr:col>
      <xdr:colOff>1276350</xdr:colOff>
      <xdr:row>7608</xdr:row>
      <xdr:rowOff>19050</xdr:rowOff>
    </xdr:from>
    <xdr:ext cx="3924300" cy="0"/>
    <xdr:pic>
      <xdr:nvPicPr>
        <xdr:cNvPr id="39" name="image11.png">
          <a:extLst>
            <a:ext uri="{FF2B5EF4-FFF2-40B4-BE49-F238E27FC236}">
              <a16:creationId xmlns:a16="http://schemas.microsoft.com/office/drawing/2014/main" id="{E3DCED26-6D3D-488D-A3CC-DCBFD0CE6B56}"/>
            </a:ext>
          </a:extLst>
        </xdr:cNvPr>
        <xdr:cNvPicPr preferRelativeResize="0"/>
      </xdr:nvPicPr>
      <xdr:blipFill>
        <a:blip xmlns:r="http://schemas.openxmlformats.org/officeDocument/2006/relationships" r:embed="rId2" cstate="print"/>
        <a:stretch>
          <a:fillRect/>
        </a:stretch>
      </xdr:blipFill>
      <xdr:spPr>
        <a:xfrm>
          <a:off x="5514109" y="3107510468"/>
          <a:ext cx="3924300" cy="0"/>
        </a:xfrm>
        <a:prstGeom prst="rect">
          <a:avLst/>
        </a:prstGeom>
        <a:noFill/>
      </xdr:spPr>
    </xdr:pic>
    <xdr:clientData fLocksWithSheet="0"/>
  </xdr:oneCellAnchor>
  <xdr:oneCellAnchor>
    <xdr:from>
      <xdr:col>3</xdr:col>
      <xdr:colOff>1276350</xdr:colOff>
      <xdr:row>7608</xdr:row>
      <xdr:rowOff>0</xdr:rowOff>
    </xdr:from>
    <xdr:ext cx="3924300" cy="2117"/>
    <xdr:pic>
      <xdr:nvPicPr>
        <xdr:cNvPr id="40" name="Imagen 39">
          <a:extLst>
            <a:ext uri="{FF2B5EF4-FFF2-40B4-BE49-F238E27FC236}">
              <a16:creationId xmlns:a16="http://schemas.microsoft.com/office/drawing/2014/main" id="{B8B7EDAC-48AF-46F8-AB72-1AFD3F850913}"/>
            </a:ext>
          </a:extLst>
        </xdr:cNvPr>
        <xdr:cNvPicPr>
          <a:picLocks noChangeAspect="1"/>
        </xdr:cNvPicPr>
      </xdr:nvPicPr>
      <xdr:blipFill>
        <a:blip xmlns:r="http://schemas.openxmlformats.org/officeDocument/2006/relationships" r:embed="rId1"/>
        <a:stretch>
          <a:fillRect/>
        </a:stretch>
      </xdr:blipFill>
      <xdr:spPr>
        <a:xfrm>
          <a:off x="5514109" y="3107491418"/>
          <a:ext cx="3924300" cy="2117"/>
        </a:xfrm>
        <a:prstGeom prst="rect">
          <a:avLst/>
        </a:prstGeom>
      </xdr:spPr>
    </xdr:pic>
    <xdr:clientData/>
  </xdr:oneCellAnchor>
  <xdr:oneCellAnchor>
    <xdr:from>
      <xdr:col>3</xdr:col>
      <xdr:colOff>1276350</xdr:colOff>
      <xdr:row>7773</xdr:row>
      <xdr:rowOff>19050</xdr:rowOff>
    </xdr:from>
    <xdr:ext cx="3924300" cy="0"/>
    <xdr:pic>
      <xdr:nvPicPr>
        <xdr:cNvPr id="41" name="image11.png">
          <a:extLst>
            <a:ext uri="{FF2B5EF4-FFF2-40B4-BE49-F238E27FC236}">
              <a16:creationId xmlns:a16="http://schemas.microsoft.com/office/drawing/2014/main" id="{0973E882-0E09-4113-AFCA-DBDBC330F138}"/>
            </a:ext>
          </a:extLst>
        </xdr:cNvPr>
        <xdr:cNvPicPr preferRelativeResize="0"/>
      </xdr:nvPicPr>
      <xdr:blipFill>
        <a:blip xmlns:r="http://schemas.openxmlformats.org/officeDocument/2006/relationships" r:embed="rId2" cstate="print"/>
        <a:stretch>
          <a:fillRect/>
        </a:stretch>
      </xdr:blipFill>
      <xdr:spPr>
        <a:xfrm>
          <a:off x="5514109" y="3138877159"/>
          <a:ext cx="3924300" cy="0"/>
        </a:xfrm>
        <a:prstGeom prst="rect">
          <a:avLst/>
        </a:prstGeom>
        <a:noFill/>
      </xdr:spPr>
    </xdr:pic>
    <xdr:clientData fLocksWithSheet="0"/>
  </xdr:oneCellAnchor>
  <xdr:oneCellAnchor>
    <xdr:from>
      <xdr:col>3</xdr:col>
      <xdr:colOff>1276350</xdr:colOff>
      <xdr:row>7773</xdr:row>
      <xdr:rowOff>19050</xdr:rowOff>
    </xdr:from>
    <xdr:ext cx="3924300" cy="0"/>
    <xdr:pic>
      <xdr:nvPicPr>
        <xdr:cNvPr id="42" name="image11.png">
          <a:extLst>
            <a:ext uri="{FF2B5EF4-FFF2-40B4-BE49-F238E27FC236}">
              <a16:creationId xmlns:a16="http://schemas.microsoft.com/office/drawing/2014/main" id="{92FFC3B3-1B70-437A-8EE1-A41240849295}"/>
            </a:ext>
          </a:extLst>
        </xdr:cNvPr>
        <xdr:cNvPicPr preferRelativeResize="0"/>
      </xdr:nvPicPr>
      <xdr:blipFill>
        <a:blip xmlns:r="http://schemas.openxmlformats.org/officeDocument/2006/relationships" r:embed="rId2" cstate="print"/>
        <a:stretch>
          <a:fillRect/>
        </a:stretch>
      </xdr:blipFill>
      <xdr:spPr>
        <a:xfrm>
          <a:off x="5514109" y="3138877159"/>
          <a:ext cx="3924300" cy="0"/>
        </a:xfrm>
        <a:prstGeom prst="rect">
          <a:avLst/>
        </a:prstGeom>
        <a:noFill/>
      </xdr:spPr>
    </xdr:pic>
    <xdr:clientData fLocksWithSheet="0"/>
  </xdr:oneCellAnchor>
  <xdr:oneCellAnchor>
    <xdr:from>
      <xdr:col>3</xdr:col>
      <xdr:colOff>1276350</xdr:colOff>
      <xdr:row>7773</xdr:row>
      <xdr:rowOff>19050</xdr:rowOff>
    </xdr:from>
    <xdr:ext cx="3924300" cy="0"/>
    <xdr:pic>
      <xdr:nvPicPr>
        <xdr:cNvPr id="43" name="image11.png">
          <a:extLst>
            <a:ext uri="{FF2B5EF4-FFF2-40B4-BE49-F238E27FC236}">
              <a16:creationId xmlns:a16="http://schemas.microsoft.com/office/drawing/2014/main" id="{0CF3AF5D-46D9-424C-BD52-904868F1C209}"/>
            </a:ext>
          </a:extLst>
        </xdr:cNvPr>
        <xdr:cNvPicPr preferRelativeResize="0"/>
      </xdr:nvPicPr>
      <xdr:blipFill>
        <a:blip xmlns:r="http://schemas.openxmlformats.org/officeDocument/2006/relationships" r:embed="rId2" cstate="print"/>
        <a:stretch>
          <a:fillRect/>
        </a:stretch>
      </xdr:blipFill>
      <xdr:spPr>
        <a:xfrm>
          <a:off x="5514109" y="3138877159"/>
          <a:ext cx="3924300" cy="0"/>
        </a:xfrm>
        <a:prstGeom prst="rect">
          <a:avLst/>
        </a:prstGeom>
        <a:noFill/>
      </xdr:spPr>
    </xdr:pic>
    <xdr:clientData fLocksWithSheet="0"/>
  </xdr:oneCellAnchor>
  <xdr:oneCellAnchor>
    <xdr:from>
      <xdr:col>3</xdr:col>
      <xdr:colOff>1276350</xdr:colOff>
      <xdr:row>7773</xdr:row>
      <xdr:rowOff>19050</xdr:rowOff>
    </xdr:from>
    <xdr:ext cx="3924300" cy="0"/>
    <xdr:pic>
      <xdr:nvPicPr>
        <xdr:cNvPr id="44" name="image11.png">
          <a:extLst>
            <a:ext uri="{FF2B5EF4-FFF2-40B4-BE49-F238E27FC236}">
              <a16:creationId xmlns:a16="http://schemas.microsoft.com/office/drawing/2014/main" id="{233F0117-95D0-4543-8704-A174FD184E40}"/>
            </a:ext>
          </a:extLst>
        </xdr:cNvPr>
        <xdr:cNvPicPr preferRelativeResize="0"/>
      </xdr:nvPicPr>
      <xdr:blipFill>
        <a:blip xmlns:r="http://schemas.openxmlformats.org/officeDocument/2006/relationships" r:embed="rId2" cstate="print"/>
        <a:stretch>
          <a:fillRect/>
        </a:stretch>
      </xdr:blipFill>
      <xdr:spPr>
        <a:xfrm>
          <a:off x="5514109" y="3138877159"/>
          <a:ext cx="3924300" cy="0"/>
        </a:xfrm>
        <a:prstGeom prst="rect">
          <a:avLst/>
        </a:prstGeom>
        <a:noFill/>
      </xdr:spPr>
    </xdr:pic>
    <xdr:clientData fLocksWithSheet="0"/>
  </xdr:oneCellAnchor>
  <xdr:oneCellAnchor>
    <xdr:from>
      <xdr:col>3</xdr:col>
      <xdr:colOff>1276350</xdr:colOff>
      <xdr:row>7773</xdr:row>
      <xdr:rowOff>0</xdr:rowOff>
    </xdr:from>
    <xdr:ext cx="3924300" cy="2117"/>
    <xdr:pic>
      <xdr:nvPicPr>
        <xdr:cNvPr id="45" name="Imagen 44">
          <a:extLst>
            <a:ext uri="{FF2B5EF4-FFF2-40B4-BE49-F238E27FC236}">
              <a16:creationId xmlns:a16="http://schemas.microsoft.com/office/drawing/2014/main" id="{5BA47B1C-DF38-4CF5-A1D9-D845160F3E90}"/>
            </a:ext>
          </a:extLst>
        </xdr:cNvPr>
        <xdr:cNvPicPr>
          <a:picLocks noChangeAspect="1"/>
        </xdr:cNvPicPr>
      </xdr:nvPicPr>
      <xdr:blipFill>
        <a:blip xmlns:r="http://schemas.openxmlformats.org/officeDocument/2006/relationships" r:embed="rId1"/>
        <a:stretch>
          <a:fillRect/>
        </a:stretch>
      </xdr:blipFill>
      <xdr:spPr>
        <a:xfrm>
          <a:off x="5514109" y="3138858109"/>
          <a:ext cx="3924300" cy="2117"/>
        </a:xfrm>
        <a:prstGeom prst="rect">
          <a:avLst/>
        </a:prstGeom>
      </xdr:spPr>
    </xdr:pic>
    <xdr:clientData/>
  </xdr:oneCellAnchor>
  <xdr:oneCellAnchor>
    <xdr:from>
      <xdr:col>3</xdr:col>
      <xdr:colOff>1276350</xdr:colOff>
      <xdr:row>7937</xdr:row>
      <xdr:rowOff>19050</xdr:rowOff>
    </xdr:from>
    <xdr:ext cx="3924300" cy="0"/>
    <xdr:pic>
      <xdr:nvPicPr>
        <xdr:cNvPr id="46" name="image11.png">
          <a:extLst>
            <a:ext uri="{FF2B5EF4-FFF2-40B4-BE49-F238E27FC236}">
              <a16:creationId xmlns:a16="http://schemas.microsoft.com/office/drawing/2014/main" id="{6D3E7AE4-DA11-49D6-89BD-0C9D80BE9D51}"/>
            </a:ext>
          </a:extLst>
        </xdr:cNvPr>
        <xdr:cNvPicPr preferRelativeResize="0"/>
      </xdr:nvPicPr>
      <xdr:blipFill>
        <a:blip xmlns:r="http://schemas.openxmlformats.org/officeDocument/2006/relationships" r:embed="rId2" cstate="print"/>
        <a:stretch>
          <a:fillRect/>
        </a:stretch>
      </xdr:blipFill>
      <xdr:spPr>
        <a:xfrm>
          <a:off x="5514109" y="3170271559"/>
          <a:ext cx="3924300" cy="0"/>
        </a:xfrm>
        <a:prstGeom prst="rect">
          <a:avLst/>
        </a:prstGeom>
        <a:noFill/>
      </xdr:spPr>
    </xdr:pic>
    <xdr:clientData fLocksWithSheet="0"/>
  </xdr:oneCellAnchor>
  <xdr:oneCellAnchor>
    <xdr:from>
      <xdr:col>3</xdr:col>
      <xdr:colOff>1276350</xdr:colOff>
      <xdr:row>7937</xdr:row>
      <xdr:rowOff>19050</xdr:rowOff>
    </xdr:from>
    <xdr:ext cx="3924300" cy="0"/>
    <xdr:pic>
      <xdr:nvPicPr>
        <xdr:cNvPr id="47" name="image11.png">
          <a:extLst>
            <a:ext uri="{FF2B5EF4-FFF2-40B4-BE49-F238E27FC236}">
              <a16:creationId xmlns:a16="http://schemas.microsoft.com/office/drawing/2014/main" id="{1EFBAB92-9492-4D76-81D6-E249864AB4E4}"/>
            </a:ext>
          </a:extLst>
        </xdr:cNvPr>
        <xdr:cNvPicPr preferRelativeResize="0"/>
      </xdr:nvPicPr>
      <xdr:blipFill>
        <a:blip xmlns:r="http://schemas.openxmlformats.org/officeDocument/2006/relationships" r:embed="rId2" cstate="print"/>
        <a:stretch>
          <a:fillRect/>
        </a:stretch>
      </xdr:blipFill>
      <xdr:spPr>
        <a:xfrm>
          <a:off x="5514109" y="3170271559"/>
          <a:ext cx="3924300" cy="0"/>
        </a:xfrm>
        <a:prstGeom prst="rect">
          <a:avLst/>
        </a:prstGeom>
        <a:noFill/>
      </xdr:spPr>
    </xdr:pic>
    <xdr:clientData fLocksWithSheet="0"/>
  </xdr:oneCellAnchor>
  <xdr:oneCellAnchor>
    <xdr:from>
      <xdr:col>3</xdr:col>
      <xdr:colOff>1276350</xdr:colOff>
      <xdr:row>7937</xdr:row>
      <xdr:rowOff>19050</xdr:rowOff>
    </xdr:from>
    <xdr:ext cx="3924300" cy="0"/>
    <xdr:pic>
      <xdr:nvPicPr>
        <xdr:cNvPr id="48" name="image11.png">
          <a:extLst>
            <a:ext uri="{FF2B5EF4-FFF2-40B4-BE49-F238E27FC236}">
              <a16:creationId xmlns:a16="http://schemas.microsoft.com/office/drawing/2014/main" id="{9D172E63-A83C-4DA5-A3F2-7E62BCD53F54}"/>
            </a:ext>
          </a:extLst>
        </xdr:cNvPr>
        <xdr:cNvPicPr preferRelativeResize="0"/>
      </xdr:nvPicPr>
      <xdr:blipFill>
        <a:blip xmlns:r="http://schemas.openxmlformats.org/officeDocument/2006/relationships" r:embed="rId2" cstate="print"/>
        <a:stretch>
          <a:fillRect/>
        </a:stretch>
      </xdr:blipFill>
      <xdr:spPr>
        <a:xfrm>
          <a:off x="5514109" y="3170271559"/>
          <a:ext cx="3924300" cy="0"/>
        </a:xfrm>
        <a:prstGeom prst="rect">
          <a:avLst/>
        </a:prstGeom>
        <a:noFill/>
      </xdr:spPr>
    </xdr:pic>
    <xdr:clientData fLocksWithSheet="0"/>
  </xdr:oneCellAnchor>
  <xdr:oneCellAnchor>
    <xdr:from>
      <xdr:col>3</xdr:col>
      <xdr:colOff>1276350</xdr:colOff>
      <xdr:row>7937</xdr:row>
      <xdr:rowOff>19050</xdr:rowOff>
    </xdr:from>
    <xdr:ext cx="3924300" cy="0"/>
    <xdr:pic>
      <xdr:nvPicPr>
        <xdr:cNvPr id="49" name="image11.png">
          <a:extLst>
            <a:ext uri="{FF2B5EF4-FFF2-40B4-BE49-F238E27FC236}">
              <a16:creationId xmlns:a16="http://schemas.microsoft.com/office/drawing/2014/main" id="{6E8D3D00-FAAB-49DB-8E94-0BD33384502B}"/>
            </a:ext>
          </a:extLst>
        </xdr:cNvPr>
        <xdr:cNvPicPr preferRelativeResize="0"/>
      </xdr:nvPicPr>
      <xdr:blipFill>
        <a:blip xmlns:r="http://schemas.openxmlformats.org/officeDocument/2006/relationships" r:embed="rId2" cstate="print"/>
        <a:stretch>
          <a:fillRect/>
        </a:stretch>
      </xdr:blipFill>
      <xdr:spPr>
        <a:xfrm>
          <a:off x="5514109" y="3170271559"/>
          <a:ext cx="3924300" cy="0"/>
        </a:xfrm>
        <a:prstGeom prst="rect">
          <a:avLst/>
        </a:prstGeom>
        <a:noFill/>
      </xdr:spPr>
    </xdr:pic>
    <xdr:clientData fLocksWithSheet="0"/>
  </xdr:oneCellAnchor>
  <xdr:oneCellAnchor>
    <xdr:from>
      <xdr:col>3</xdr:col>
      <xdr:colOff>1276350</xdr:colOff>
      <xdr:row>7937</xdr:row>
      <xdr:rowOff>0</xdr:rowOff>
    </xdr:from>
    <xdr:ext cx="3924300" cy="2117"/>
    <xdr:pic>
      <xdr:nvPicPr>
        <xdr:cNvPr id="50" name="Imagen 49">
          <a:extLst>
            <a:ext uri="{FF2B5EF4-FFF2-40B4-BE49-F238E27FC236}">
              <a16:creationId xmlns:a16="http://schemas.microsoft.com/office/drawing/2014/main" id="{D353A4C2-2CE2-4BFF-8A97-BEB2ACE3628E}"/>
            </a:ext>
          </a:extLst>
        </xdr:cNvPr>
        <xdr:cNvPicPr>
          <a:picLocks noChangeAspect="1"/>
        </xdr:cNvPicPr>
      </xdr:nvPicPr>
      <xdr:blipFill>
        <a:blip xmlns:r="http://schemas.openxmlformats.org/officeDocument/2006/relationships" r:embed="rId1"/>
        <a:stretch>
          <a:fillRect/>
        </a:stretch>
      </xdr:blipFill>
      <xdr:spPr>
        <a:xfrm>
          <a:off x="5514109" y="3170252509"/>
          <a:ext cx="3924300" cy="2117"/>
        </a:xfrm>
        <a:prstGeom prst="rect">
          <a:avLst/>
        </a:prstGeom>
      </xdr:spPr>
    </xdr:pic>
    <xdr:clientData/>
  </xdr:oneCellAnchor>
  <xdr:oneCellAnchor>
    <xdr:from>
      <xdr:col>3</xdr:col>
      <xdr:colOff>1276350</xdr:colOff>
      <xdr:row>8123</xdr:row>
      <xdr:rowOff>19050</xdr:rowOff>
    </xdr:from>
    <xdr:ext cx="3924300" cy="0"/>
    <xdr:pic>
      <xdr:nvPicPr>
        <xdr:cNvPr id="51" name="image11.png">
          <a:extLst>
            <a:ext uri="{FF2B5EF4-FFF2-40B4-BE49-F238E27FC236}">
              <a16:creationId xmlns:a16="http://schemas.microsoft.com/office/drawing/2014/main" id="{3D6A1E72-708B-4E98-8B54-039801316CA6}"/>
            </a:ext>
          </a:extLst>
        </xdr:cNvPr>
        <xdr:cNvPicPr preferRelativeResize="0"/>
      </xdr:nvPicPr>
      <xdr:blipFill>
        <a:blip xmlns:r="http://schemas.openxmlformats.org/officeDocument/2006/relationships" r:embed="rId2" cstate="print"/>
        <a:stretch>
          <a:fillRect/>
        </a:stretch>
      </xdr:blipFill>
      <xdr:spPr>
        <a:xfrm>
          <a:off x="5514109" y="3201291886"/>
          <a:ext cx="3924300" cy="0"/>
        </a:xfrm>
        <a:prstGeom prst="rect">
          <a:avLst/>
        </a:prstGeom>
        <a:noFill/>
      </xdr:spPr>
    </xdr:pic>
    <xdr:clientData fLocksWithSheet="0"/>
  </xdr:oneCellAnchor>
  <xdr:oneCellAnchor>
    <xdr:from>
      <xdr:col>3</xdr:col>
      <xdr:colOff>1276350</xdr:colOff>
      <xdr:row>8123</xdr:row>
      <xdr:rowOff>19050</xdr:rowOff>
    </xdr:from>
    <xdr:ext cx="3924300" cy="0"/>
    <xdr:pic>
      <xdr:nvPicPr>
        <xdr:cNvPr id="52" name="image11.png">
          <a:extLst>
            <a:ext uri="{FF2B5EF4-FFF2-40B4-BE49-F238E27FC236}">
              <a16:creationId xmlns:a16="http://schemas.microsoft.com/office/drawing/2014/main" id="{85759AE5-CE19-4B2F-BC22-11F76F95F519}"/>
            </a:ext>
          </a:extLst>
        </xdr:cNvPr>
        <xdr:cNvPicPr preferRelativeResize="0"/>
      </xdr:nvPicPr>
      <xdr:blipFill>
        <a:blip xmlns:r="http://schemas.openxmlformats.org/officeDocument/2006/relationships" r:embed="rId2" cstate="print"/>
        <a:stretch>
          <a:fillRect/>
        </a:stretch>
      </xdr:blipFill>
      <xdr:spPr>
        <a:xfrm>
          <a:off x="5514109" y="3201291886"/>
          <a:ext cx="3924300" cy="0"/>
        </a:xfrm>
        <a:prstGeom prst="rect">
          <a:avLst/>
        </a:prstGeom>
        <a:noFill/>
      </xdr:spPr>
    </xdr:pic>
    <xdr:clientData fLocksWithSheet="0"/>
  </xdr:oneCellAnchor>
  <xdr:oneCellAnchor>
    <xdr:from>
      <xdr:col>3</xdr:col>
      <xdr:colOff>1276350</xdr:colOff>
      <xdr:row>8123</xdr:row>
      <xdr:rowOff>19050</xdr:rowOff>
    </xdr:from>
    <xdr:ext cx="3924300" cy="0"/>
    <xdr:pic>
      <xdr:nvPicPr>
        <xdr:cNvPr id="53" name="image11.png">
          <a:extLst>
            <a:ext uri="{FF2B5EF4-FFF2-40B4-BE49-F238E27FC236}">
              <a16:creationId xmlns:a16="http://schemas.microsoft.com/office/drawing/2014/main" id="{3EA91305-E462-4777-AB5B-C86FCDAAC51B}"/>
            </a:ext>
          </a:extLst>
        </xdr:cNvPr>
        <xdr:cNvPicPr preferRelativeResize="0"/>
      </xdr:nvPicPr>
      <xdr:blipFill>
        <a:blip xmlns:r="http://schemas.openxmlformats.org/officeDocument/2006/relationships" r:embed="rId2" cstate="print"/>
        <a:stretch>
          <a:fillRect/>
        </a:stretch>
      </xdr:blipFill>
      <xdr:spPr>
        <a:xfrm>
          <a:off x="5514109" y="3201291886"/>
          <a:ext cx="3924300" cy="0"/>
        </a:xfrm>
        <a:prstGeom prst="rect">
          <a:avLst/>
        </a:prstGeom>
        <a:noFill/>
      </xdr:spPr>
    </xdr:pic>
    <xdr:clientData fLocksWithSheet="0"/>
  </xdr:oneCellAnchor>
  <xdr:oneCellAnchor>
    <xdr:from>
      <xdr:col>3</xdr:col>
      <xdr:colOff>1276350</xdr:colOff>
      <xdr:row>8123</xdr:row>
      <xdr:rowOff>19050</xdr:rowOff>
    </xdr:from>
    <xdr:ext cx="3924300" cy="0"/>
    <xdr:pic>
      <xdr:nvPicPr>
        <xdr:cNvPr id="54" name="image11.png">
          <a:extLst>
            <a:ext uri="{FF2B5EF4-FFF2-40B4-BE49-F238E27FC236}">
              <a16:creationId xmlns:a16="http://schemas.microsoft.com/office/drawing/2014/main" id="{FFE1FE5B-3E4B-4B9B-B2E1-B179C36796CF}"/>
            </a:ext>
          </a:extLst>
        </xdr:cNvPr>
        <xdr:cNvPicPr preferRelativeResize="0"/>
      </xdr:nvPicPr>
      <xdr:blipFill>
        <a:blip xmlns:r="http://schemas.openxmlformats.org/officeDocument/2006/relationships" r:embed="rId2" cstate="print"/>
        <a:stretch>
          <a:fillRect/>
        </a:stretch>
      </xdr:blipFill>
      <xdr:spPr>
        <a:xfrm>
          <a:off x="5514109" y="3201291886"/>
          <a:ext cx="3924300" cy="0"/>
        </a:xfrm>
        <a:prstGeom prst="rect">
          <a:avLst/>
        </a:prstGeom>
        <a:noFill/>
      </xdr:spPr>
    </xdr:pic>
    <xdr:clientData fLocksWithSheet="0"/>
  </xdr:oneCellAnchor>
  <xdr:oneCellAnchor>
    <xdr:from>
      <xdr:col>3</xdr:col>
      <xdr:colOff>1276350</xdr:colOff>
      <xdr:row>8123</xdr:row>
      <xdr:rowOff>0</xdr:rowOff>
    </xdr:from>
    <xdr:ext cx="3924300" cy="2117"/>
    <xdr:pic>
      <xdr:nvPicPr>
        <xdr:cNvPr id="55" name="Imagen 54">
          <a:extLst>
            <a:ext uri="{FF2B5EF4-FFF2-40B4-BE49-F238E27FC236}">
              <a16:creationId xmlns:a16="http://schemas.microsoft.com/office/drawing/2014/main" id="{3F85356F-F5BF-4044-BB61-3DBB8E5F1BD0}"/>
            </a:ext>
          </a:extLst>
        </xdr:cNvPr>
        <xdr:cNvPicPr>
          <a:picLocks noChangeAspect="1"/>
        </xdr:cNvPicPr>
      </xdr:nvPicPr>
      <xdr:blipFill>
        <a:blip xmlns:r="http://schemas.openxmlformats.org/officeDocument/2006/relationships" r:embed="rId1"/>
        <a:stretch>
          <a:fillRect/>
        </a:stretch>
      </xdr:blipFill>
      <xdr:spPr>
        <a:xfrm>
          <a:off x="5514109" y="3201272836"/>
          <a:ext cx="3924300" cy="2117"/>
        </a:xfrm>
        <a:prstGeom prst="rect">
          <a:avLst/>
        </a:prstGeom>
      </xdr:spPr>
    </xdr:pic>
    <xdr:clientData/>
  </xdr:oneCellAnchor>
  <xdr:oneCellAnchor>
    <xdr:from>
      <xdr:col>3</xdr:col>
      <xdr:colOff>1276350</xdr:colOff>
      <xdr:row>8302</xdr:row>
      <xdr:rowOff>19050</xdr:rowOff>
    </xdr:from>
    <xdr:ext cx="3924300" cy="0"/>
    <xdr:pic>
      <xdr:nvPicPr>
        <xdr:cNvPr id="56" name="image11.png">
          <a:extLst>
            <a:ext uri="{FF2B5EF4-FFF2-40B4-BE49-F238E27FC236}">
              <a16:creationId xmlns:a16="http://schemas.microsoft.com/office/drawing/2014/main" id="{DF9C8A10-12F0-4414-8508-6BB6496360CC}"/>
            </a:ext>
          </a:extLst>
        </xdr:cNvPr>
        <xdr:cNvPicPr preferRelativeResize="0"/>
      </xdr:nvPicPr>
      <xdr:blipFill>
        <a:blip xmlns:r="http://schemas.openxmlformats.org/officeDocument/2006/relationships" r:embed="rId2" cstate="print"/>
        <a:stretch>
          <a:fillRect/>
        </a:stretch>
      </xdr:blipFill>
      <xdr:spPr>
        <a:xfrm>
          <a:off x="5514109" y="3265715523"/>
          <a:ext cx="3924300" cy="0"/>
        </a:xfrm>
        <a:prstGeom prst="rect">
          <a:avLst/>
        </a:prstGeom>
        <a:noFill/>
      </xdr:spPr>
    </xdr:pic>
    <xdr:clientData fLocksWithSheet="0"/>
  </xdr:oneCellAnchor>
  <xdr:oneCellAnchor>
    <xdr:from>
      <xdr:col>3</xdr:col>
      <xdr:colOff>1276350</xdr:colOff>
      <xdr:row>8302</xdr:row>
      <xdr:rowOff>19050</xdr:rowOff>
    </xdr:from>
    <xdr:ext cx="3924300" cy="0"/>
    <xdr:pic>
      <xdr:nvPicPr>
        <xdr:cNvPr id="57" name="image11.png">
          <a:extLst>
            <a:ext uri="{FF2B5EF4-FFF2-40B4-BE49-F238E27FC236}">
              <a16:creationId xmlns:a16="http://schemas.microsoft.com/office/drawing/2014/main" id="{EC105D56-6BF4-40FC-8DD3-62A388671D87}"/>
            </a:ext>
          </a:extLst>
        </xdr:cNvPr>
        <xdr:cNvPicPr preferRelativeResize="0"/>
      </xdr:nvPicPr>
      <xdr:blipFill>
        <a:blip xmlns:r="http://schemas.openxmlformats.org/officeDocument/2006/relationships" r:embed="rId2" cstate="print"/>
        <a:stretch>
          <a:fillRect/>
        </a:stretch>
      </xdr:blipFill>
      <xdr:spPr>
        <a:xfrm>
          <a:off x="5514109" y="3265715523"/>
          <a:ext cx="3924300" cy="0"/>
        </a:xfrm>
        <a:prstGeom prst="rect">
          <a:avLst/>
        </a:prstGeom>
        <a:noFill/>
      </xdr:spPr>
    </xdr:pic>
    <xdr:clientData fLocksWithSheet="0"/>
  </xdr:oneCellAnchor>
  <xdr:oneCellAnchor>
    <xdr:from>
      <xdr:col>3</xdr:col>
      <xdr:colOff>1276350</xdr:colOff>
      <xdr:row>8302</xdr:row>
      <xdr:rowOff>19050</xdr:rowOff>
    </xdr:from>
    <xdr:ext cx="3924300" cy="0"/>
    <xdr:pic>
      <xdr:nvPicPr>
        <xdr:cNvPr id="58" name="image11.png">
          <a:extLst>
            <a:ext uri="{FF2B5EF4-FFF2-40B4-BE49-F238E27FC236}">
              <a16:creationId xmlns:a16="http://schemas.microsoft.com/office/drawing/2014/main" id="{908424DB-2326-489C-8DFB-3F487BC5965E}"/>
            </a:ext>
          </a:extLst>
        </xdr:cNvPr>
        <xdr:cNvPicPr preferRelativeResize="0"/>
      </xdr:nvPicPr>
      <xdr:blipFill>
        <a:blip xmlns:r="http://schemas.openxmlformats.org/officeDocument/2006/relationships" r:embed="rId2" cstate="print"/>
        <a:stretch>
          <a:fillRect/>
        </a:stretch>
      </xdr:blipFill>
      <xdr:spPr>
        <a:xfrm>
          <a:off x="5514109" y="3265715523"/>
          <a:ext cx="3924300" cy="0"/>
        </a:xfrm>
        <a:prstGeom prst="rect">
          <a:avLst/>
        </a:prstGeom>
        <a:noFill/>
      </xdr:spPr>
    </xdr:pic>
    <xdr:clientData fLocksWithSheet="0"/>
  </xdr:oneCellAnchor>
  <xdr:oneCellAnchor>
    <xdr:from>
      <xdr:col>3</xdr:col>
      <xdr:colOff>1276350</xdr:colOff>
      <xdr:row>8302</xdr:row>
      <xdr:rowOff>19050</xdr:rowOff>
    </xdr:from>
    <xdr:ext cx="3924300" cy="0"/>
    <xdr:pic>
      <xdr:nvPicPr>
        <xdr:cNvPr id="59" name="image11.png">
          <a:extLst>
            <a:ext uri="{FF2B5EF4-FFF2-40B4-BE49-F238E27FC236}">
              <a16:creationId xmlns:a16="http://schemas.microsoft.com/office/drawing/2014/main" id="{E54EC8CD-0674-47EB-8582-A3A66F14A059}"/>
            </a:ext>
          </a:extLst>
        </xdr:cNvPr>
        <xdr:cNvPicPr preferRelativeResize="0"/>
      </xdr:nvPicPr>
      <xdr:blipFill>
        <a:blip xmlns:r="http://schemas.openxmlformats.org/officeDocument/2006/relationships" r:embed="rId2" cstate="print"/>
        <a:stretch>
          <a:fillRect/>
        </a:stretch>
      </xdr:blipFill>
      <xdr:spPr>
        <a:xfrm>
          <a:off x="5514109" y="3265715523"/>
          <a:ext cx="3924300" cy="0"/>
        </a:xfrm>
        <a:prstGeom prst="rect">
          <a:avLst/>
        </a:prstGeom>
        <a:noFill/>
      </xdr:spPr>
    </xdr:pic>
    <xdr:clientData fLocksWithSheet="0"/>
  </xdr:oneCellAnchor>
  <xdr:oneCellAnchor>
    <xdr:from>
      <xdr:col>3</xdr:col>
      <xdr:colOff>1276350</xdr:colOff>
      <xdr:row>8302</xdr:row>
      <xdr:rowOff>0</xdr:rowOff>
    </xdr:from>
    <xdr:ext cx="3924300" cy="2117"/>
    <xdr:pic>
      <xdr:nvPicPr>
        <xdr:cNvPr id="60" name="Imagen 59">
          <a:extLst>
            <a:ext uri="{FF2B5EF4-FFF2-40B4-BE49-F238E27FC236}">
              <a16:creationId xmlns:a16="http://schemas.microsoft.com/office/drawing/2014/main" id="{DCB36622-7864-4993-9533-30D4C8634225}"/>
            </a:ext>
          </a:extLst>
        </xdr:cNvPr>
        <xdr:cNvPicPr>
          <a:picLocks noChangeAspect="1"/>
        </xdr:cNvPicPr>
      </xdr:nvPicPr>
      <xdr:blipFill>
        <a:blip xmlns:r="http://schemas.openxmlformats.org/officeDocument/2006/relationships" r:embed="rId1"/>
        <a:stretch>
          <a:fillRect/>
        </a:stretch>
      </xdr:blipFill>
      <xdr:spPr>
        <a:xfrm>
          <a:off x="5514109" y="3265696473"/>
          <a:ext cx="3924300" cy="2117"/>
        </a:xfrm>
        <a:prstGeom prst="rect">
          <a:avLst/>
        </a:prstGeom>
      </xdr:spPr>
    </xdr:pic>
    <xdr:clientData/>
  </xdr:oneCellAnchor>
  <xdr:oneCellAnchor>
    <xdr:from>
      <xdr:col>3</xdr:col>
      <xdr:colOff>1276350</xdr:colOff>
      <xdr:row>8478</xdr:row>
      <xdr:rowOff>19050</xdr:rowOff>
    </xdr:from>
    <xdr:ext cx="3924300" cy="0"/>
    <xdr:pic>
      <xdr:nvPicPr>
        <xdr:cNvPr id="61" name="image11.png">
          <a:extLst>
            <a:ext uri="{FF2B5EF4-FFF2-40B4-BE49-F238E27FC236}">
              <a16:creationId xmlns:a16="http://schemas.microsoft.com/office/drawing/2014/main" id="{02AF8D75-4DD6-41D5-9071-24240901F84A}"/>
            </a:ext>
          </a:extLst>
        </xdr:cNvPr>
        <xdr:cNvPicPr preferRelativeResize="0"/>
      </xdr:nvPicPr>
      <xdr:blipFill>
        <a:blip xmlns:r="http://schemas.openxmlformats.org/officeDocument/2006/relationships" r:embed="rId2" cstate="print"/>
        <a:stretch>
          <a:fillRect/>
        </a:stretch>
      </xdr:blipFill>
      <xdr:spPr>
        <a:xfrm>
          <a:off x="5514109" y="3317295995"/>
          <a:ext cx="3924300" cy="0"/>
        </a:xfrm>
        <a:prstGeom prst="rect">
          <a:avLst/>
        </a:prstGeom>
        <a:noFill/>
      </xdr:spPr>
    </xdr:pic>
    <xdr:clientData fLocksWithSheet="0"/>
  </xdr:oneCellAnchor>
  <xdr:oneCellAnchor>
    <xdr:from>
      <xdr:col>3</xdr:col>
      <xdr:colOff>1276350</xdr:colOff>
      <xdr:row>8478</xdr:row>
      <xdr:rowOff>19050</xdr:rowOff>
    </xdr:from>
    <xdr:ext cx="3924300" cy="0"/>
    <xdr:pic>
      <xdr:nvPicPr>
        <xdr:cNvPr id="62" name="image11.png">
          <a:extLst>
            <a:ext uri="{FF2B5EF4-FFF2-40B4-BE49-F238E27FC236}">
              <a16:creationId xmlns:a16="http://schemas.microsoft.com/office/drawing/2014/main" id="{ACCD7B4D-9EBA-4770-9125-4665072072C7}"/>
            </a:ext>
          </a:extLst>
        </xdr:cNvPr>
        <xdr:cNvPicPr preferRelativeResize="0"/>
      </xdr:nvPicPr>
      <xdr:blipFill>
        <a:blip xmlns:r="http://schemas.openxmlformats.org/officeDocument/2006/relationships" r:embed="rId2" cstate="print"/>
        <a:stretch>
          <a:fillRect/>
        </a:stretch>
      </xdr:blipFill>
      <xdr:spPr>
        <a:xfrm>
          <a:off x="5514109" y="3317295995"/>
          <a:ext cx="3924300" cy="0"/>
        </a:xfrm>
        <a:prstGeom prst="rect">
          <a:avLst/>
        </a:prstGeom>
        <a:noFill/>
      </xdr:spPr>
    </xdr:pic>
    <xdr:clientData fLocksWithSheet="0"/>
  </xdr:oneCellAnchor>
  <xdr:oneCellAnchor>
    <xdr:from>
      <xdr:col>3</xdr:col>
      <xdr:colOff>1276350</xdr:colOff>
      <xdr:row>8478</xdr:row>
      <xdr:rowOff>19050</xdr:rowOff>
    </xdr:from>
    <xdr:ext cx="3924300" cy="0"/>
    <xdr:pic>
      <xdr:nvPicPr>
        <xdr:cNvPr id="63" name="image11.png">
          <a:extLst>
            <a:ext uri="{FF2B5EF4-FFF2-40B4-BE49-F238E27FC236}">
              <a16:creationId xmlns:a16="http://schemas.microsoft.com/office/drawing/2014/main" id="{EF932A87-2286-469B-AED2-195A7E4C8F9B}"/>
            </a:ext>
          </a:extLst>
        </xdr:cNvPr>
        <xdr:cNvPicPr preferRelativeResize="0"/>
      </xdr:nvPicPr>
      <xdr:blipFill>
        <a:blip xmlns:r="http://schemas.openxmlformats.org/officeDocument/2006/relationships" r:embed="rId2" cstate="print"/>
        <a:stretch>
          <a:fillRect/>
        </a:stretch>
      </xdr:blipFill>
      <xdr:spPr>
        <a:xfrm>
          <a:off x="5514109" y="3317295995"/>
          <a:ext cx="3924300" cy="0"/>
        </a:xfrm>
        <a:prstGeom prst="rect">
          <a:avLst/>
        </a:prstGeom>
        <a:noFill/>
      </xdr:spPr>
    </xdr:pic>
    <xdr:clientData fLocksWithSheet="0"/>
  </xdr:oneCellAnchor>
  <xdr:oneCellAnchor>
    <xdr:from>
      <xdr:col>3</xdr:col>
      <xdr:colOff>1276350</xdr:colOff>
      <xdr:row>8478</xdr:row>
      <xdr:rowOff>19050</xdr:rowOff>
    </xdr:from>
    <xdr:ext cx="3924300" cy="0"/>
    <xdr:pic>
      <xdr:nvPicPr>
        <xdr:cNvPr id="64" name="image11.png">
          <a:extLst>
            <a:ext uri="{FF2B5EF4-FFF2-40B4-BE49-F238E27FC236}">
              <a16:creationId xmlns:a16="http://schemas.microsoft.com/office/drawing/2014/main" id="{639EF387-314B-430D-8F7B-7659BDB05A90}"/>
            </a:ext>
          </a:extLst>
        </xdr:cNvPr>
        <xdr:cNvPicPr preferRelativeResize="0"/>
      </xdr:nvPicPr>
      <xdr:blipFill>
        <a:blip xmlns:r="http://schemas.openxmlformats.org/officeDocument/2006/relationships" r:embed="rId2" cstate="print"/>
        <a:stretch>
          <a:fillRect/>
        </a:stretch>
      </xdr:blipFill>
      <xdr:spPr>
        <a:xfrm>
          <a:off x="5514109" y="3317295995"/>
          <a:ext cx="3924300" cy="0"/>
        </a:xfrm>
        <a:prstGeom prst="rect">
          <a:avLst/>
        </a:prstGeom>
        <a:noFill/>
      </xdr:spPr>
    </xdr:pic>
    <xdr:clientData fLocksWithSheet="0"/>
  </xdr:oneCellAnchor>
  <xdr:oneCellAnchor>
    <xdr:from>
      <xdr:col>3</xdr:col>
      <xdr:colOff>1276350</xdr:colOff>
      <xdr:row>8478</xdr:row>
      <xdr:rowOff>0</xdr:rowOff>
    </xdr:from>
    <xdr:ext cx="3924300" cy="2117"/>
    <xdr:pic>
      <xdr:nvPicPr>
        <xdr:cNvPr id="65" name="Imagen 64">
          <a:extLst>
            <a:ext uri="{FF2B5EF4-FFF2-40B4-BE49-F238E27FC236}">
              <a16:creationId xmlns:a16="http://schemas.microsoft.com/office/drawing/2014/main" id="{4ECAB447-F9CF-49C7-86AA-D54B85EB2117}"/>
            </a:ext>
          </a:extLst>
        </xdr:cNvPr>
        <xdr:cNvPicPr>
          <a:picLocks noChangeAspect="1"/>
        </xdr:cNvPicPr>
      </xdr:nvPicPr>
      <xdr:blipFill>
        <a:blip xmlns:r="http://schemas.openxmlformats.org/officeDocument/2006/relationships" r:embed="rId1"/>
        <a:stretch>
          <a:fillRect/>
        </a:stretch>
      </xdr:blipFill>
      <xdr:spPr>
        <a:xfrm>
          <a:off x="5514109" y="3317276945"/>
          <a:ext cx="3924300" cy="2117"/>
        </a:xfrm>
        <a:prstGeom prst="rect">
          <a:avLst/>
        </a:prstGeom>
      </xdr:spPr>
    </xdr:pic>
    <xdr:clientData/>
  </xdr:oneCellAnchor>
  <xdr:oneCellAnchor>
    <xdr:from>
      <xdr:col>3</xdr:col>
      <xdr:colOff>1276350</xdr:colOff>
      <xdr:row>8652</xdr:row>
      <xdr:rowOff>19050</xdr:rowOff>
    </xdr:from>
    <xdr:ext cx="3924300" cy="0"/>
    <xdr:pic>
      <xdr:nvPicPr>
        <xdr:cNvPr id="66" name="image11.png">
          <a:extLst>
            <a:ext uri="{FF2B5EF4-FFF2-40B4-BE49-F238E27FC236}">
              <a16:creationId xmlns:a16="http://schemas.microsoft.com/office/drawing/2014/main" id="{26468575-BAB2-463F-99B1-D3FACC57EAE1}"/>
            </a:ext>
          </a:extLst>
        </xdr:cNvPr>
        <xdr:cNvPicPr preferRelativeResize="0"/>
      </xdr:nvPicPr>
      <xdr:blipFill>
        <a:blip xmlns:r="http://schemas.openxmlformats.org/officeDocument/2006/relationships" r:embed="rId2" cstate="print"/>
        <a:stretch>
          <a:fillRect/>
        </a:stretch>
      </xdr:blipFill>
      <xdr:spPr>
        <a:xfrm>
          <a:off x="5514109" y="3390641959"/>
          <a:ext cx="3924300" cy="0"/>
        </a:xfrm>
        <a:prstGeom prst="rect">
          <a:avLst/>
        </a:prstGeom>
        <a:noFill/>
      </xdr:spPr>
    </xdr:pic>
    <xdr:clientData fLocksWithSheet="0"/>
  </xdr:oneCellAnchor>
  <xdr:oneCellAnchor>
    <xdr:from>
      <xdr:col>3</xdr:col>
      <xdr:colOff>1276350</xdr:colOff>
      <xdr:row>8652</xdr:row>
      <xdr:rowOff>19050</xdr:rowOff>
    </xdr:from>
    <xdr:ext cx="3924300" cy="0"/>
    <xdr:pic>
      <xdr:nvPicPr>
        <xdr:cNvPr id="67" name="image11.png">
          <a:extLst>
            <a:ext uri="{FF2B5EF4-FFF2-40B4-BE49-F238E27FC236}">
              <a16:creationId xmlns:a16="http://schemas.microsoft.com/office/drawing/2014/main" id="{85D861A3-469E-403F-9F25-021877DD2B08}"/>
            </a:ext>
          </a:extLst>
        </xdr:cNvPr>
        <xdr:cNvPicPr preferRelativeResize="0"/>
      </xdr:nvPicPr>
      <xdr:blipFill>
        <a:blip xmlns:r="http://schemas.openxmlformats.org/officeDocument/2006/relationships" r:embed="rId2" cstate="print"/>
        <a:stretch>
          <a:fillRect/>
        </a:stretch>
      </xdr:blipFill>
      <xdr:spPr>
        <a:xfrm>
          <a:off x="5514109" y="3390641959"/>
          <a:ext cx="3924300" cy="0"/>
        </a:xfrm>
        <a:prstGeom prst="rect">
          <a:avLst/>
        </a:prstGeom>
        <a:noFill/>
      </xdr:spPr>
    </xdr:pic>
    <xdr:clientData fLocksWithSheet="0"/>
  </xdr:oneCellAnchor>
  <xdr:oneCellAnchor>
    <xdr:from>
      <xdr:col>3</xdr:col>
      <xdr:colOff>1276350</xdr:colOff>
      <xdr:row>8652</xdr:row>
      <xdr:rowOff>19050</xdr:rowOff>
    </xdr:from>
    <xdr:ext cx="3924300" cy="0"/>
    <xdr:pic>
      <xdr:nvPicPr>
        <xdr:cNvPr id="68" name="image11.png">
          <a:extLst>
            <a:ext uri="{FF2B5EF4-FFF2-40B4-BE49-F238E27FC236}">
              <a16:creationId xmlns:a16="http://schemas.microsoft.com/office/drawing/2014/main" id="{3892A8EA-F6CE-44FB-81CF-650A0E3EE2C0}"/>
            </a:ext>
          </a:extLst>
        </xdr:cNvPr>
        <xdr:cNvPicPr preferRelativeResize="0"/>
      </xdr:nvPicPr>
      <xdr:blipFill>
        <a:blip xmlns:r="http://schemas.openxmlformats.org/officeDocument/2006/relationships" r:embed="rId2" cstate="print"/>
        <a:stretch>
          <a:fillRect/>
        </a:stretch>
      </xdr:blipFill>
      <xdr:spPr>
        <a:xfrm>
          <a:off x="5514109" y="3390641959"/>
          <a:ext cx="3924300" cy="0"/>
        </a:xfrm>
        <a:prstGeom prst="rect">
          <a:avLst/>
        </a:prstGeom>
        <a:noFill/>
      </xdr:spPr>
    </xdr:pic>
    <xdr:clientData fLocksWithSheet="0"/>
  </xdr:oneCellAnchor>
  <xdr:oneCellAnchor>
    <xdr:from>
      <xdr:col>3</xdr:col>
      <xdr:colOff>1276350</xdr:colOff>
      <xdr:row>8652</xdr:row>
      <xdr:rowOff>19050</xdr:rowOff>
    </xdr:from>
    <xdr:ext cx="3924300" cy="0"/>
    <xdr:pic>
      <xdr:nvPicPr>
        <xdr:cNvPr id="69" name="image11.png">
          <a:extLst>
            <a:ext uri="{FF2B5EF4-FFF2-40B4-BE49-F238E27FC236}">
              <a16:creationId xmlns:a16="http://schemas.microsoft.com/office/drawing/2014/main" id="{97FD02FF-F0AD-4D15-9CD4-57F0C2347F9E}"/>
            </a:ext>
          </a:extLst>
        </xdr:cNvPr>
        <xdr:cNvPicPr preferRelativeResize="0"/>
      </xdr:nvPicPr>
      <xdr:blipFill>
        <a:blip xmlns:r="http://schemas.openxmlformats.org/officeDocument/2006/relationships" r:embed="rId2" cstate="print"/>
        <a:stretch>
          <a:fillRect/>
        </a:stretch>
      </xdr:blipFill>
      <xdr:spPr>
        <a:xfrm>
          <a:off x="5514109" y="3390641959"/>
          <a:ext cx="3924300" cy="0"/>
        </a:xfrm>
        <a:prstGeom prst="rect">
          <a:avLst/>
        </a:prstGeom>
        <a:noFill/>
      </xdr:spPr>
    </xdr:pic>
    <xdr:clientData fLocksWithSheet="0"/>
  </xdr:oneCellAnchor>
  <xdr:oneCellAnchor>
    <xdr:from>
      <xdr:col>3</xdr:col>
      <xdr:colOff>1276350</xdr:colOff>
      <xdr:row>8652</xdr:row>
      <xdr:rowOff>0</xdr:rowOff>
    </xdr:from>
    <xdr:ext cx="3924300" cy="2117"/>
    <xdr:pic>
      <xdr:nvPicPr>
        <xdr:cNvPr id="70" name="Imagen 69">
          <a:extLst>
            <a:ext uri="{FF2B5EF4-FFF2-40B4-BE49-F238E27FC236}">
              <a16:creationId xmlns:a16="http://schemas.microsoft.com/office/drawing/2014/main" id="{6A85F7B1-A41A-4B65-A3C2-070F07F899FE}"/>
            </a:ext>
          </a:extLst>
        </xdr:cNvPr>
        <xdr:cNvPicPr>
          <a:picLocks noChangeAspect="1"/>
        </xdr:cNvPicPr>
      </xdr:nvPicPr>
      <xdr:blipFill>
        <a:blip xmlns:r="http://schemas.openxmlformats.org/officeDocument/2006/relationships" r:embed="rId1"/>
        <a:stretch>
          <a:fillRect/>
        </a:stretch>
      </xdr:blipFill>
      <xdr:spPr>
        <a:xfrm>
          <a:off x="5514109" y="3390622909"/>
          <a:ext cx="3924300" cy="2117"/>
        </a:xfrm>
        <a:prstGeom prst="rect">
          <a:avLst/>
        </a:prstGeom>
      </xdr:spPr>
    </xdr:pic>
    <xdr:clientData/>
  </xdr:oneCellAnchor>
  <xdr:oneCellAnchor>
    <xdr:from>
      <xdr:col>3</xdr:col>
      <xdr:colOff>1276350</xdr:colOff>
      <xdr:row>8828</xdr:row>
      <xdr:rowOff>19050</xdr:rowOff>
    </xdr:from>
    <xdr:ext cx="3924300" cy="0"/>
    <xdr:pic>
      <xdr:nvPicPr>
        <xdr:cNvPr id="71" name="image11.png">
          <a:extLst>
            <a:ext uri="{FF2B5EF4-FFF2-40B4-BE49-F238E27FC236}">
              <a16:creationId xmlns:a16="http://schemas.microsoft.com/office/drawing/2014/main" id="{09E03645-6DA4-457D-9DE3-87E8FC7D947B}"/>
            </a:ext>
          </a:extLst>
        </xdr:cNvPr>
        <xdr:cNvPicPr preferRelativeResize="0"/>
      </xdr:nvPicPr>
      <xdr:blipFill>
        <a:blip xmlns:r="http://schemas.openxmlformats.org/officeDocument/2006/relationships" r:embed="rId2" cstate="print"/>
        <a:stretch>
          <a:fillRect/>
        </a:stretch>
      </xdr:blipFill>
      <xdr:spPr>
        <a:xfrm>
          <a:off x="5514109" y="3450119523"/>
          <a:ext cx="3924300" cy="0"/>
        </a:xfrm>
        <a:prstGeom prst="rect">
          <a:avLst/>
        </a:prstGeom>
        <a:noFill/>
      </xdr:spPr>
    </xdr:pic>
    <xdr:clientData fLocksWithSheet="0"/>
  </xdr:oneCellAnchor>
  <xdr:oneCellAnchor>
    <xdr:from>
      <xdr:col>3</xdr:col>
      <xdr:colOff>1276350</xdr:colOff>
      <xdr:row>8828</xdr:row>
      <xdr:rowOff>19050</xdr:rowOff>
    </xdr:from>
    <xdr:ext cx="3924300" cy="0"/>
    <xdr:pic>
      <xdr:nvPicPr>
        <xdr:cNvPr id="72" name="image11.png">
          <a:extLst>
            <a:ext uri="{FF2B5EF4-FFF2-40B4-BE49-F238E27FC236}">
              <a16:creationId xmlns:a16="http://schemas.microsoft.com/office/drawing/2014/main" id="{5C8D8B8B-719B-46ED-87C2-CE812EEC84B0}"/>
            </a:ext>
          </a:extLst>
        </xdr:cNvPr>
        <xdr:cNvPicPr preferRelativeResize="0"/>
      </xdr:nvPicPr>
      <xdr:blipFill>
        <a:blip xmlns:r="http://schemas.openxmlformats.org/officeDocument/2006/relationships" r:embed="rId2" cstate="print"/>
        <a:stretch>
          <a:fillRect/>
        </a:stretch>
      </xdr:blipFill>
      <xdr:spPr>
        <a:xfrm>
          <a:off x="5514109" y="3450119523"/>
          <a:ext cx="3924300" cy="0"/>
        </a:xfrm>
        <a:prstGeom prst="rect">
          <a:avLst/>
        </a:prstGeom>
        <a:noFill/>
      </xdr:spPr>
    </xdr:pic>
    <xdr:clientData fLocksWithSheet="0"/>
  </xdr:oneCellAnchor>
  <xdr:oneCellAnchor>
    <xdr:from>
      <xdr:col>3</xdr:col>
      <xdr:colOff>1276350</xdr:colOff>
      <xdr:row>8828</xdr:row>
      <xdr:rowOff>19050</xdr:rowOff>
    </xdr:from>
    <xdr:ext cx="3924300" cy="0"/>
    <xdr:pic>
      <xdr:nvPicPr>
        <xdr:cNvPr id="73" name="image11.png">
          <a:extLst>
            <a:ext uri="{FF2B5EF4-FFF2-40B4-BE49-F238E27FC236}">
              <a16:creationId xmlns:a16="http://schemas.microsoft.com/office/drawing/2014/main" id="{68C9ED23-758E-48F8-9D5E-8A250E094AF3}"/>
            </a:ext>
          </a:extLst>
        </xdr:cNvPr>
        <xdr:cNvPicPr preferRelativeResize="0"/>
      </xdr:nvPicPr>
      <xdr:blipFill>
        <a:blip xmlns:r="http://schemas.openxmlformats.org/officeDocument/2006/relationships" r:embed="rId2" cstate="print"/>
        <a:stretch>
          <a:fillRect/>
        </a:stretch>
      </xdr:blipFill>
      <xdr:spPr>
        <a:xfrm>
          <a:off x="5514109" y="3450119523"/>
          <a:ext cx="3924300" cy="0"/>
        </a:xfrm>
        <a:prstGeom prst="rect">
          <a:avLst/>
        </a:prstGeom>
        <a:noFill/>
      </xdr:spPr>
    </xdr:pic>
    <xdr:clientData fLocksWithSheet="0"/>
  </xdr:oneCellAnchor>
  <xdr:oneCellAnchor>
    <xdr:from>
      <xdr:col>3</xdr:col>
      <xdr:colOff>1276350</xdr:colOff>
      <xdr:row>8828</xdr:row>
      <xdr:rowOff>19050</xdr:rowOff>
    </xdr:from>
    <xdr:ext cx="3924300" cy="0"/>
    <xdr:pic>
      <xdr:nvPicPr>
        <xdr:cNvPr id="74" name="image11.png">
          <a:extLst>
            <a:ext uri="{FF2B5EF4-FFF2-40B4-BE49-F238E27FC236}">
              <a16:creationId xmlns:a16="http://schemas.microsoft.com/office/drawing/2014/main" id="{F2879855-31E5-4453-B7FE-59959EF1B804}"/>
            </a:ext>
          </a:extLst>
        </xdr:cNvPr>
        <xdr:cNvPicPr preferRelativeResize="0"/>
      </xdr:nvPicPr>
      <xdr:blipFill>
        <a:blip xmlns:r="http://schemas.openxmlformats.org/officeDocument/2006/relationships" r:embed="rId2" cstate="print"/>
        <a:stretch>
          <a:fillRect/>
        </a:stretch>
      </xdr:blipFill>
      <xdr:spPr>
        <a:xfrm>
          <a:off x="5514109" y="3450119523"/>
          <a:ext cx="3924300" cy="0"/>
        </a:xfrm>
        <a:prstGeom prst="rect">
          <a:avLst/>
        </a:prstGeom>
        <a:noFill/>
      </xdr:spPr>
    </xdr:pic>
    <xdr:clientData fLocksWithSheet="0"/>
  </xdr:oneCellAnchor>
  <xdr:oneCellAnchor>
    <xdr:from>
      <xdr:col>3</xdr:col>
      <xdr:colOff>1276350</xdr:colOff>
      <xdr:row>8828</xdr:row>
      <xdr:rowOff>0</xdr:rowOff>
    </xdr:from>
    <xdr:ext cx="3924300" cy="2117"/>
    <xdr:pic>
      <xdr:nvPicPr>
        <xdr:cNvPr id="75" name="Imagen 74">
          <a:extLst>
            <a:ext uri="{FF2B5EF4-FFF2-40B4-BE49-F238E27FC236}">
              <a16:creationId xmlns:a16="http://schemas.microsoft.com/office/drawing/2014/main" id="{639505E2-1FEB-4409-A5F0-A0806A23E043}"/>
            </a:ext>
          </a:extLst>
        </xdr:cNvPr>
        <xdr:cNvPicPr>
          <a:picLocks noChangeAspect="1"/>
        </xdr:cNvPicPr>
      </xdr:nvPicPr>
      <xdr:blipFill>
        <a:blip xmlns:r="http://schemas.openxmlformats.org/officeDocument/2006/relationships" r:embed="rId1"/>
        <a:stretch>
          <a:fillRect/>
        </a:stretch>
      </xdr:blipFill>
      <xdr:spPr>
        <a:xfrm>
          <a:off x="5514109" y="3450100473"/>
          <a:ext cx="3924300" cy="2117"/>
        </a:xfrm>
        <a:prstGeom prst="rect">
          <a:avLst/>
        </a:prstGeom>
      </xdr:spPr>
    </xdr:pic>
    <xdr:clientData/>
  </xdr:oneCellAnchor>
  <xdr:oneCellAnchor>
    <xdr:from>
      <xdr:col>3</xdr:col>
      <xdr:colOff>1276350</xdr:colOff>
      <xdr:row>9005</xdr:row>
      <xdr:rowOff>19050</xdr:rowOff>
    </xdr:from>
    <xdr:ext cx="3924300" cy="0"/>
    <xdr:pic>
      <xdr:nvPicPr>
        <xdr:cNvPr id="76" name="image11.png">
          <a:extLst>
            <a:ext uri="{FF2B5EF4-FFF2-40B4-BE49-F238E27FC236}">
              <a16:creationId xmlns:a16="http://schemas.microsoft.com/office/drawing/2014/main" id="{F483A8AA-CC03-4AEA-9715-069D56B1F457}"/>
            </a:ext>
          </a:extLst>
        </xdr:cNvPr>
        <xdr:cNvPicPr preferRelativeResize="0"/>
      </xdr:nvPicPr>
      <xdr:blipFill>
        <a:blip xmlns:r="http://schemas.openxmlformats.org/officeDocument/2006/relationships" r:embed="rId2" cstate="print"/>
        <a:stretch>
          <a:fillRect/>
        </a:stretch>
      </xdr:blipFill>
      <xdr:spPr>
        <a:xfrm>
          <a:off x="5514109" y="3526236395"/>
          <a:ext cx="3924300" cy="0"/>
        </a:xfrm>
        <a:prstGeom prst="rect">
          <a:avLst/>
        </a:prstGeom>
        <a:noFill/>
      </xdr:spPr>
    </xdr:pic>
    <xdr:clientData fLocksWithSheet="0"/>
  </xdr:oneCellAnchor>
  <xdr:oneCellAnchor>
    <xdr:from>
      <xdr:col>3</xdr:col>
      <xdr:colOff>1276350</xdr:colOff>
      <xdr:row>9005</xdr:row>
      <xdr:rowOff>19050</xdr:rowOff>
    </xdr:from>
    <xdr:ext cx="3924300" cy="0"/>
    <xdr:pic>
      <xdr:nvPicPr>
        <xdr:cNvPr id="77" name="image11.png">
          <a:extLst>
            <a:ext uri="{FF2B5EF4-FFF2-40B4-BE49-F238E27FC236}">
              <a16:creationId xmlns:a16="http://schemas.microsoft.com/office/drawing/2014/main" id="{2DE73F3F-7C8B-44CF-89D9-85CD628680FE}"/>
            </a:ext>
          </a:extLst>
        </xdr:cNvPr>
        <xdr:cNvPicPr preferRelativeResize="0"/>
      </xdr:nvPicPr>
      <xdr:blipFill>
        <a:blip xmlns:r="http://schemas.openxmlformats.org/officeDocument/2006/relationships" r:embed="rId2" cstate="print"/>
        <a:stretch>
          <a:fillRect/>
        </a:stretch>
      </xdr:blipFill>
      <xdr:spPr>
        <a:xfrm>
          <a:off x="5514109" y="3526236395"/>
          <a:ext cx="3924300" cy="0"/>
        </a:xfrm>
        <a:prstGeom prst="rect">
          <a:avLst/>
        </a:prstGeom>
        <a:noFill/>
      </xdr:spPr>
    </xdr:pic>
    <xdr:clientData fLocksWithSheet="0"/>
  </xdr:oneCellAnchor>
  <xdr:oneCellAnchor>
    <xdr:from>
      <xdr:col>3</xdr:col>
      <xdr:colOff>1276350</xdr:colOff>
      <xdr:row>9005</xdr:row>
      <xdr:rowOff>19050</xdr:rowOff>
    </xdr:from>
    <xdr:ext cx="3924300" cy="0"/>
    <xdr:pic>
      <xdr:nvPicPr>
        <xdr:cNvPr id="78" name="image11.png">
          <a:extLst>
            <a:ext uri="{FF2B5EF4-FFF2-40B4-BE49-F238E27FC236}">
              <a16:creationId xmlns:a16="http://schemas.microsoft.com/office/drawing/2014/main" id="{AA6F5689-464E-4BA0-B1DC-14805D22B28E}"/>
            </a:ext>
          </a:extLst>
        </xdr:cNvPr>
        <xdr:cNvPicPr preferRelativeResize="0"/>
      </xdr:nvPicPr>
      <xdr:blipFill>
        <a:blip xmlns:r="http://schemas.openxmlformats.org/officeDocument/2006/relationships" r:embed="rId2" cstate="print"/>
        <a:stretch>
          <a:fillRect/>
        </a:stretch>
      </xdr:blipFill>
      <xdr:spPr>
        <a:xfrm>
          <a:off x="5514109" y="3526236395"/>
          <a:ext cx="3924300" cy="0"/>
        </a:xfrm>
        <a:prstGeom prst="rect">
          <a:avLst/>
        </a:prstGeom>
        <a:noFill/>
      </xdr:spPr>
    </xdr:pic>
    <xdr:clientData fLocksWithSheet="0"/>
  </xdr:oneCellAnchor>
  <xdr:oneCellAnchor>
    <xdr:from>
      <xdr:col>3</xdr:col>
      <xdr:colOff>1276350</xdr:colOff>
      <xdr:row>9005</xdr:row>
      <xdr:rowOff>19050</xdr:rowOff>
    </xdr:from>
    <xdr:ext cx="3924300" cy="0"/>
    <xdr:pic>
      <xdr:nvPicPr>
        <xdr:cNvPr id="79" name="image11.png">
          <a:extLst>
            <a:ext uri="{FF2B5EF4-FFF2-40B4-BE49-F238E27FC236}">
              <a16:creationId xmlns:a16="http://schemas.microsoft.com/office/drawing/2014/main" id="{E618FCA8-73D5-43B9-B479-F88C1AD9A122}"/>
            </a:ext>
          </a:extLst>
        </xdr:cNvPr>
        <xdr:cNvPicPr preferRelativeResize="0"/>
      </xdr:nvPicPr>
      <xdr:blipFill>
        <a:blip xmlns:r="http://schemas.openxmlformats.org/officeDocument/2006/relationships" r:embed="rId2" cstate="print"/>
        <a:stretch>
          <a:fillRect/>
        </a:stretch>
      </xdr:blipFill>
      <xdr:spPr>
        <a:xfrm>
          <a:off x="5514109" y="3526236395"/>
          <a:ext cx="3924300" cy="0"/>
        </a:xfrm>
        <a:prstGeom prst="rect">
          <a:avLst/>
        </a:prstGeom>
        <a:noFill/>
      </xdr:spPr>
    </xdr:pic>
    <xdr:clientData fLocksWithSheet="0"/>
  </xdr:oneCellAnchor>
  <xdr:oneCellAnchor>
    <xdr:from>
      <xdr:col>3</xdr:col>
      <xdr:colOff>1276350</xdr:colOff>
      <xdr:row>9005</xdr:row>
      <xdr:rowOff>0</xdr:rowOff>
    </xdr:from>
    <xdr:ext cx="3924300" cy="2117"/>
    <xdr:pic>
      <xdr:nvPicPr>
        <xdr:cNvPr id="80" name="Imagen 79">
          <a:extLst>
            <a:ext uri="{FF2B5EF4-FFF2-40B4-BE49-F238E27FC236}">
              <a16:creationId xmlns:a16="http://schemas.microsoft.com/office/drawing/2014/main" id="{0DE3C593-2C41-4B47-90D9-6AFE8270C708}"/>
            </a:ext>
          </a:extLst>
        </xdr:cNvPr>
        <xdr:cNvPicPr>
          <a:picLocks noChangeAspect="1"/>
        </xdr:cNvPicPr>
      </xdr:nvPicPr>
      <xdr:blipFill>
        <a:blip xmlns:r="http://schemas.openxmlformats.org/officeDocument/2006/relationships" r:embed="rId1"/>
        <a:stretch>
          <a:fillRect/>
        </a:stretch>
      </xdr:blipFill>
      <xdr:spPr>
        <a:xfrm>
          <a:off x="5514109" y="3526217345"/>
          <a:ext cx="3924300" cy="2117"/>
        </a:xfrm>
        <a:prstGeom prst="rect">
          <a:avLst/>
        </a:prstGeom>
      </xdr:spPr>
    </xdr:pic>
    <xdr:clientData/>
  </xdr:oneCellAnchor>
  <xdr:oneCellAnchor>
    <xdr:from>
      <xdr:col>3</xdr:col>
      <xdr:colOff>1276350</xdr:colOff>
      <xdr:row>9248</xdr:row>
      <xdr:rowOff>19050</xdr:rowOff>
    </xdr:from>
    <xdr:ext cx="3924300" cy="0"/>
    <xdr:pic>
      <xdr:nvPicPr>
        <xdr:cNvPr id="81" name="image11.png">
          <a:extLst>
            <a:ext uri="{FF2B5EF4-FFF2-40B4-BE49-F238E27FC236}">
              <a16:creationId xmlns:a16="http://schemas.microsoft.com/office/drawing/2014/main" id="{C85DE12A-49AF-4D3C-AEDF-4618B997EDA4}"/>
            </a:ext>
          </a:extLst>
        </xdr:cNvPr>
        <xdr:cNvPicPr preferRelativeResize="0"/>
      </xdr:nvPicPr>
      <xdr:blipFill>
        <a:blip xmlns:r="http://schemas.openxmlformats.org/officeDocument/2006/relationships" r:embed="rId2" cstate="print"/>
        <a:stretch>
          <a:fillRect/>
        </a:stretch>
      </xdr:blipFill>
      <xdr:spPr>
        <a:xfrm>
          <a:off x="5514109" y="3597130105"/>
          <a:ext cx="3924300" cy="0"/>
        </a:xfrm>
        <a:prstGeom prst="rect">
          <a:avLst/>
        </a:prstGeom>
        <a:noFill/>
      </xdr:spPr>
    </xdr:pic>
    <xdr:clientData fLocksWithSheet="0"/>
  </xdr:oneCellAnchor>
  <xdr:oneCellAnchor>
    <xdr:from>
      <xdr:col>3</xdr:col>
      <xdr:colOff>1276350</xdr:colOff>
      <xdr:row>9248</xdr:row>
      <xdr:rowOff>19050</xdr:rowOff>
    </xdr:from>
    <xdr:ext cx="3924300" cy="0"/>
    <xdr:pic>
      <xdr:nvPicPr>
        <xdr:cNvPr id="82" name="image11.png">
          <a:extLst>
            <a:ext uri="{FF2B5EF4-FFF2-40B4-BE49-F238E27FC236}">
              <a16:creationId xmlns:a16="http://schemas.microsoft.com/office/drawing/2014/main" id="{F029C604-9223-4324-B0A3-ED505E3A8F3F}"/>
            </a:ext>
          </a:extLst>
        </xdr:cNvPr>
        <xdr:cNvPicPr preferRelativeResize="0"/>
      </xdr:nvPicPr>
      <xdr:blipFill>
        <a:blip xmlns:r="http://schemas.openxmlformats.org/officeDocument/2006/relationships" r:embed="rId2" cstate="print"/>
        <a:stretch>
          <a:fillRect/>
        </a:stretch>
      </xdr:blipFill>
      <xdr:spPr>
        <a:xfrm>
          <a:off x="5514109" y="3597130105"/>
          <a:ext cx="3924300" cy="0"/>
        </a:xfrm>
        <a:prstGeom prst="rect">
          <a:avLst/>
        </a:prstGeom>
        <a:noFill/>
      </xdr:spPr>
    </xdr:pic>
    <xdr:clientData fLocksWithSheet="0"/>
  </xdr:oneCellAnchor>
  <xdr:oneCellAnchor>
    <xdr:from>
      <xdr:col>3</xdr:col>
      <xdr:colOff>1276350</xdr:colOff>
      <xdr:row>9248</xdr:row>
      <xdr:rowOff>19050</xdr:rowOff>
    </xdr:from>
    <xdr:ext cx="3924300" cy="0"/>
    <xdr:pic>
      <xdr:nvPicPr>
        <xdr:cNvPr id="83" name="image11.png">
          <a:extLst>
            <a:ext uri="{FF2B5EF4-FFF2-40B4-BE49-F238E27FC236}">
              <a16:creationId xmlns:a16="http://schemas.microsoft.com/office/drawing/2014/main" id="{16C961E1-0E28-4CBB-91BA-6E2A4C842C8B}"/>
            </a:ext>
          </a:extLst>
        </xdr:cNvPr>
        <xdr:cNvPicPr preferRelativeResize="0"/>
      </xdr:nvPicPr>
      <xdr:blipFill>
        <a:blip xmlns:r="http://schemas.openxmlformats.org/officeDocument/2006/relationships" r:embed="rId2" cstate="print"/>
        <a:stretch>
          <a:fillRect/>
        </a:stretch>
      </xdr:blipFill>
      <xdr:spPr>
        <a:xfrm>
          <a:off x="5514109" y="3597130105"/>
          <a:ext cx="3924300" cy="0"/>
        </a:xfrm>
        <a:prstGeom prst="rect">
          <a:avLst/>
        </a:prstGeom>
        <a:noFill/>
      </xdr:spPr>
    </xdr:pic>
    <xdr:clientData fLocksWithSheet="0"/>
  </xdr:oneCellAnchor>
  <xdr:oneCellAnchor>
    <xdr:from>
      <xdr:col>3</xdr:col>
      <xdr:colOff>1276350</xdr:colOff>
      <xdr:row>9248</xdr:row>
      <xdr:rowOff>19050</xdr:rowOff>
    </xdr:from>
    <xdr:ext cx="3924300" cy="0"/>
    <xdr:pic>
      <xdr:nvPicPr>
        <xdr:cNvPr id="84" name="image11.png">
          <a:extLst>
            <a:ext uri="{FF2B5EF4-FFF2-40B4-BE49-F238E27FC236}">
              <a16:creationId xmlns:a16="http://schemas.microsoft.com/office/drawing/2014/main" id="{9EA44664-9CDD-443A-A8B8-7D4C64F4DC52}"/>
            </a:ext>
          </a:extLst>
        </xdr:cNvPr>
        <xdr:cNvPicPr preferRelativeResize="0"/>
      </xdr:nvPicPr>
      <xdr:blipFill>
        <a:blip xmlns:r="http://schemas.openxmlformats.org/officeDocument/2006/relationships" r:embed="rId2" cstate="print"/>
        <a:stretch>
          <a:fillRect/>
        </a:stretch>
      </xdr:blipFill>
      <xdr:spPr>
        <a:xfrm>
          <a:off x="5514109" y="3597130105"/>
          <a:ext cx="3924300" cy="0"/>
        </a:xfrm>
        <a:prstGeom prst="rect">
          <a:avLst/>
        </a:prstGeom>
        <a:noFill/>
      </xdr:spPr>
    </xdr:pic>
    <xdr:clientData fLocksWithSheet="0"/>
  </xdr:oneCellAnchor>
  <xdr:oneCellAnchor>
    <xdr:from>
      <xdr:col>3</xdr:col>
      <xdr:colOff>1276350</xdr:colOff>
      <xdr:row>9248</xdr:row>
      <xdr:rowOff>0</xdr:rowOff>
    </xdr:from>
    <xdr:ext cx="3924300" cy="2117"/>
    <xdr:pic>
      <xdr:nvPicPr>
        <xdr:cNvPr id="85" name="Imagen 84">
          <a:extLst>
            <a:ext uri="{FF2B5EF4-FFF2-40B4-BE49-F238E27FC236}">
              <a16:creationId xmlns:a16="http://schemas.microsoft.com/office/drawing/2014/main" id="{3E0C05E7-56FC-4C05-968C-2A7D7827E31A}"/>
            </a:ext>
          </a:extLst>
        </xdr:cNvPr>
        <xdr:cNvPicPr>
          <a:picLocks noChangeAspect="1"/>
        </xdr:cNvPicPr>
      </xdr:nvPicPr>
      <xdr:blipFill>
        <a:blip xmlns:r="http://schemas.openxmlformats.org/officeDocument/2006/relationships" r:embed="rId1"/>
        <a:stretch>
          <a:fillRect/>
        </a:stretch>
      </xdr:blipFill>
      <xdr:spPr>
        <a:xfrm>
          <a:off x="5514109" y="3597111055"/>
          <a:ext cx="3924300" cy="2117"/>
        </a:xfrm>
        <a:prstGeom prst="rect">
          <a:avLst/>
        </a:prstGeom>
      </xdr:spPr>
    </xdr:pic>
    <xdr:clientData/>
  </xdr:oneCellAnchor>
  <xdr:oneCellAnchor>
    <xdr:from>
      <xdr:col>3</xdr:col>
      <xdr:colOff>1276350</xdr:colOff>
      <xdr:row>9485</xdr:row>
      <xdr:rowOff>19050</xdr:rowOff>
    </xdr:from>
    <xdr:ext cx="3924300" cy="0"/>
    <xdr:pic>
      <xdr:nvPicPr>
        <xdr:cNvPr id="86" name="image11.png">
          <a:extLst>
            <a:ext uri="{FF2B5EF4-FFF2-40B4-BE49-F238E27FC236}">
              <a16:creationId xmlns:a16="http://schemas.microsoft.com/office/drawing/2014/main" id="{3E05F14C-9FD6-4DEA-AFC7-D3332DA18013}"/>
            </a:ext>
          </a:extLst>
        </xdr:cNvPr>
        <xdr:cNvPicPr preferRelativeResize="0"/>
      </xdr:nvPicPr>
      <xdr:blipFill>
        <a:blip xmlns:r="http://schemas.openxmlformats.org/officeDocument/2006/relationships" r:embed="rId2" cstate="print"/>
        <a:stretch>
          <a:fillRect/>
        </a:stretch>
      </xdr:blipFill>
      <xdr:spPr>
        <a:xfrm>
          <a:off x="5514109" y="3647283559"/>
          <a:ext cx="3924300" cy="0"/>
        </a:xfrm>
        <a:prstGeom prst="rect">
          <a:avLst/>
        </a:prstGeom>
        <a:noFill/>
      </xdr:spPr>
    </xdr:pic>
    <xdr:clientData fLocksWithSheet="0"/>
  </xdr:oneCellAnchor>
  <xdr:oneCellAnchor>
    <xdr:from>
      <xdr:col>3</xdr:col>
      <xdr:colOff>1276350</xdr:colOff>
      <xdr:row>9485</xdr:row>
      <xdr:rowOff>19050</xdr:rowOff>
    </xdr:from>
    <xdr:ext cx="3924300" cy="0"/>
    <xdr:pic>
      <xdr:nvPicPr>
        <xdr:cNvPr id="87" name="image11.png">
          <a:extLst>
            <a:ext uri="{FF2B5EF4-FFF2-40B4-BE49-F238E27FC236}">
              <a16:creationId xmlns:a16="http://schemas.microsoft.com/office/drawing/2014/main" id="{272284A4-CF58-4E64-A42D-FD75F372364D}"/>
            </a:ext>
          </a:extLst>
        </xdr:cNvPr>
        <xdr:cNvPicPr preferRelativeResize="0"/>
      </xdr:nvPicPr>
      <xdr:blipFill>
        <a:blip xmlns:r="http://schemas.openxmlformats.org/officeDocument/2006/relationships" r:embed="rId2" cstate="print"/>
        <a:stretch>
          <a:fillRect/>
        </a:stretch>
      </xdr:blipFill>
      <xdr:spPr>
        <a:xfrm>
          <a:off x="5514109" y="3647283559"/>
          <a:ext cx="3924300" cy="0"/>
        </a:xfrm>
        <a:prstGeom prst="rect">
          <a:avLst/>
        </a:prstGeom>
        <a:noFill/>
      </xdr:spPr>
    </xdr:pic>
    <xdr:clientData fLocksWithSheet="0"/>
  </xdr:oneCellAnchor>
  <xdr:oneCellAnchor>
    <xdr:from>
      <xdr:col>3</xdr:col>
      <xdr:colOff>1276350</xdr:colOff>
      <xdr:row>9485</xdr:row>
      <xdr:rowOff>19050</xdr:rowOff>
    </xdr:from>
    <xdr:ext cx="3924300" cy="0"/>
    <xdr:pic>
      <xdr:nvPicPr>
        <xdr:cNvPr id="88" name="image11.png">
          <a:extLst>
            <a:ext uri="{FF2B5EF4-FFF2-40B4-BE49-F238E27FC236}">
              <a16:creationId xmlns:a16="http://schemas.microsoft.com/office/drawing/2014/main" id="{ADE7EAC8-D531-49D9-BF2F-32699F967591}"/>
            </a:ext>
          </a:extLst>
        </xdr:cNvPr>
        <xdr:cNvPicPr preferRelativeResize="0"/>
      </xdr:nvPicPr>
      <xdr:blipFill>
        <a:blip xmlns:r="http://schemas.openxmlformats.org/officeDocument/2006/relationships" r:embed="rId2" cstate="print"/>
        <a:stretch>
          <a:fillRect/>
        </a:stretch>
      </xdr:blipFill>
      <xdr:spPr>
        <a:xfrm>
          <a:off x="5514109" y="3647283559"/>
          <a:ext cx="3924300" cy="0"/>
        </a:xfrm>
        <a:prstGeom prst="rect">
          <a:avLst/>
        </a:prstGeom>
        <a:noFill/>
      </xdr:spPr>
    </xdr:pic>
    <xdr:clientData fLocksWithSheet="0"/>
  </xdr:oneCellAnchor>
  <xdr:oneCellAnchor>
    <xdr:from>
      <xdr:col>3</xdr:col>
      <xdr:colOff>1276350</xdr:colOff>
      <xdr:row>9485</xdr:row>
      <xdr:rowOff>19050</xdr:rowOff>
    </xdr:from>
    <xdr:ext cx="3924300" cy="0"/>
    <xdr:pic>
      <xdr:nvPicPr>
        <xdr:cNvPr id="89" name="image11.png">
          <a:extLst>
            <a:ext uri="{FF2B5EF4-FFF2-40B4-BE49-F238E27FC236}">
              <a16:creationId xmlns:a16="http://schemas.microsoft.com/office/drawing/2014/main" id="{5F151180-681C-415B-8007-E0F823EF2591}"/>
            </a:ext>
          </a:extLst>
        </xdr:cNvPr>
        <xdr:cNvPicPr preferRelativeResize="0"/>
      </xdr:nvPicPr>
      <xdr:blipFill>
        <a:blip xmlns:r="http://schemas.openxmlformats.org/officeDocument/2006/relationships" r:embed="rId2" cstate="print"/>
        <a:stretch>
          <a:fillRect/>
        </a:stretch>
      </xdr:blipFill>
      <xdr:spPr>
        <a:xfrm>
          <a:off x="5514109" y="3647283559"/>
          <a:ext cx="3924300" cy="0"/>
        </a:xfrm>
        <a:prstGeom prst="rect">
          <a:avLst/>
        </a:prstGeom>
        <a:noFill/>
      </xdr:spPr>
    </xdr:pic>
    <xdr:clientData fLocksWithSheet="0"/>
  </xdr:oneCellAnchor>
  <xdr:oneCellAnchor>
    <xdr:from>
      <xdr:col>3</xdr:col>
      <xdr:colOff>1276350</xdr:colOff>
      <xdr:row>9485</xdr:row>
      <xdr:rowOff>0</xdr:rowOff>
    </xdr:from>
    <xdr:ext cx="3924300" cy="2117"/>
    <xdr:pic>
      <xdr:nvPicPr>
        <xdr:cNvPr id="90" name="Imagen 89">
          <a:extLst>
            <a:ext uri="{FF2B5EF4-FFF2-40B4-BE49-F238E27FC236}">
              <a16:creationId xmlns:a16="http://schemas.microsoft.com/office/drawing/2014/main" id="{22783280-1D8C-4E0E-B9A3-43469E9F45AE}"/>
            </a:ext>
          </a:extLst>
        </xdr:cNvPr>
        <xdr:cNvPicPr>
          <a:picLocks noChangeAspect="1"/>
        </xdr:cNvPicPr>
      </xdr:nvPicPr>
      <xdr:blipFill>
        <a:blip xmlns:r="http://schemas.openxmlformats.org/officeDocument/2006/relationships" r:embed="rId1"/>
        <a:stretch>
          <a:fillRect/>
        </a:stretch>
      </xdr:blipFill>
      <xdr:spPr>
        <a:xfrm>
          <a:off x="5514109" y="3647264509"/>
          <a:ext cx="3924300" cy="2117"/>
        </a:xfrm>
        <a:prstGeom prst="rect">
          <a:avLst/>
        </a:prstGeom>
      </xdr:spPr>
    </xdr:pic>
    <xdr:clientData/>
  </xdr:oneCellAnchor>
  <xdr:oneCellAnchor>
    <xdr:from>
      <xdr:col>3</xdr:col>
      <xdr:colOff>1276350</xdr:colOff>
      <xdr:row>9723</xdr:row>
      <xdr:rowOff>19050</xdr:rowOff>
    </xdr:from>
    <xdr:ext cx="3924300" cy="0"/>
    <xdr:pic>
      <xdr:nvPicPr>
        <xdr:cNvPr id="91" name="image11.png">
          <a:extLst>
            <a:ext uri="{FF2B5EF4-FFF2-40B4-BE49-F238E27FC236}">
              <a16:creationId xmlns:a16="http://schemas.microsoft.com/office/drawing/2014/main" id="{297DA7FD-2CC2-43B0-B69D-1BC0CC89EBEB}"/>
            </a:ext>
          </a:extLst>
        </xdr:cNvPr>
        <xdr:cNvPicPr preferRelativeResize="0"/>
      </xdr:nvPicPr>
      <xdr:blipFill>
        <a:blip xmlns:r="http://schemas.openxmlformats.org/officeDocument/2006/relationships" r:embed="rId2" cstate="print"/>
        <a:stretch>
          <a:fillRect/>
        </a:stretch>
      </xdr:blipFill>
      <xdr:spPr>
        <a:xfrm>
          <a:off x="5514109" y="3690551305"/>
          <a:ext cx="3924300" cy="0"/>
        </a:xfrm>
        <a:prstGeom prst="rect">
          <a:avLst/>
        </a:prstGeom>
        <a:noFill/>
      </xdr:spPr>
    </xdr:pic>
    <xdr:clientData fLocksWithSheet="0"/>
  </xdr:oneCellAnchor>
  <xdr:oneCellAnchor>
    <xdr:from>
      <xdr:col>3</xdr:col>
      <xdr:colOff>1276350</xdr:colOff>
      <xdr:row>9723</xdr:row>
      <xdr:rowOff>19050</xdr:rowOff>
    </xdr:from>
    <xdr:ext cx="3924300" cy="0"/>
    <xdr:pic>
      <xdr:nvPicPr>
        <xdr:cNvPr id="92" name="image11.png">
          <a:extLst>
            <a:ext uri="{FF2B5EF4-FFF2-40B4-BE49-F238E27FC236}">
              <a16:creationId xmlns:a16="http://schemas.microsoft.com/office/drawing/2014/main" id="{3F08BFE5-7B6A-42EF-9D27-D030B7D5C39F}"/>
            </a:ext>
          </a:extLst>
        </xdr:cNvPr>
        <xdr:cNvPicPr preferRelativeResize="0"/>
      </xdr:nvPicPr>
      <xdr:blipFill>
        <a:blip xmlns:r="http://schemas.openxmlformats.org/officeDocument/2006/relationships" r:embed="rId2" cstate="print"/>
        <a:stretch>
          <a:fillRect/>
        </a:stretch>
      </xdr:blipFill>
      <xdr:spPr>
        <a:xfrm>
          <a:off x="5514109" y="3690551305"/>
          <a:ext cx="3924300" cy="0"/>
        </a:xfrm>
        <a:prstGeom prst="rect">
          <a:avLst/>
        </a:prstGeom>
        <a:noFill/>
      </xdr:spPr>
    </xdr:pic>
    <xdr:clientData fLocksWithSheet="0"/>
  </xdr:oneCellAnchor>
  <xdr:oneCellAnchor>
    <xdr:from>
      <xdr:col>3</xdr:col>
      <xdr:colOff>1276350</xdr:colOff>
      <xdr:row>9723</xdr:row>
      <xdr:rowOff>19050</xdr:rowOff>
    </xdr:from>
    <xdr:ext cx="3924300" cy="0"/>
    <xdr:pic>
      <xdr:nvPicPr>
        <xdr:cNvPr id="93" name="image11.png">
          <a:extLst>
            <a:ext uri="{FF2B5EF4-FFF2-40B4-BE49-F238E27FC236}">
              <a16:creationId xmlns:a16="http://schemas.microsoft.com/office/drawing/2014/main" id="{5AE5582A-2EE5-435F-B0E6-36D7A34BF69B}"/>
            </a:ext>
          </a:extLst>
        </xdr:cNvPr>
        <xdr:cNvPicPr preferRelativeResize="0"/>
      </xdr:nvPicPr>
      <xdr:blipFill>
        <a:blip xmlns:r="http://schemas.openxmlformats.org/officeDocument/2006/relationships" r:embed="rId2" cstate="print"/>
        <a:stretch>
          <a:fillRect/>
        </a:stretch>
      </xdr:blipFill>
      <xdr:spPr>
        <a:xfrm>
          <a:off x="5514109" y="3690551305"/>
          <a:ext cx="3924300" cy="0"/>
        </a:xfrm>
        <a:prstGeom prst="rect">
          <a:avLst/>
        </a:prstGeom>
        <a:noFill/>
      </xdr:spPr>
    </xdr:pic>
    <xdr:clientData fLocksWithSheet="0"/>
  </xdr:oneCellAnchor>
  <xdr:oneCellAnchor>
    <xdr:from>
      <xdr:col>3</xdr:col>
      <xdr:colOff>1276350</xdr:colOff>
      <xdr:row>9723</xdr:row>
      <xdr:rowOff>19050</xdr:rowOff>
    </xdr:from>
    <xdr:ext cx="3924300" cy="0"/>
    <xdr:pic>
      <xdr:nvPicPr>
        <xdr:cNvPr id="94" name="image11.png">
          <a:extLst>
            <a:ext uri="{FF2B5EF4-FFF2-40B4-BE49-F238E27FC236}">
              <a16:creationId xmlns:a16="http://schemas.microsoft.com/office/drawing/2014/main" id="{07E08344-EB3C-43A5-AB64-49EABFDBE51D}"/>
            </a:ext>
          </a:extLst>
        </xdr:cNvPr>
        <xdr:cNvPicPr preferRelativeResize="0"/>
      </xdr:nvPicPr>
      <xdr:blipFill>
        <a:blip xmlns:r="http://schemas.openxmlformats.org/officeDocument/2006/relationships" r:embed="rId2" cstate="print"/>
        <a:stretch>
          <a:fillRect/>
        </a:stretch>
      </xdr:blipFill>
      <xdr:spPr>
        <a:xfrm>
          <a:off x="5514109" y="3690551305"/>
          <a:ext cx="3924300" cy="0"/>
        </a:xfrm>
        <a:prstGeom prst="rect">
          <a:avLst/>
        </a:prstGeom>
        <a:noFill/>
      </xdr:spPr>
    </xdr:pic>
    <xdr:clientData fLocksWithSheet="0"/>
  </xdr:oneCellAnchor>
  <xdr:oneCellAnchor>
    <xdr:from>
      <xdr:col>3</xdr:col>
      <xdr:colOff>1276350</xdr:colOff>
      <xdr:row>9723</xdr:row>
      <xdr:rowOff>0</xdr:rowOff>
    </xdr:from>
    <xdr:ext cx="3924300" cy="2117"/>
    <xdr:pic>
      <xdr:nvPicPr>
        <xdr:cNvPr id="95" name="Imagen 94">
          <a:extLst>
            <a:ext uri="{FF2B5EF4-FFF2-40B4-BE49-F238E27FC236}">
              <a16:creationId xmlns:a16="http://schemas.microsoft.com/office/drawing/2014/main" id="{AE6426E6-EC61-4C22-B822-A58A64A3183A}"/>
            </a:ext>
          </a:extLst>
        </xdr:cNvPr>
        <xdr:cNvPicPr>
          <a:picLocks noChangeAspect="1"/>
        </xdr:cNvPicPr>
      </xdr:nvPicPr>
      <xdr:blipFill>
        <a:blip xmlns:r="http://schemas.openxmlformats.org/officeDocument/2006/relationships" r:embed="rId1"/>
        <a:stretch>
          <a:fillRect/>
        </a:stretch>
      </xdr:blipFill>
      <xdr:spPr>
        <a:xfrm>
          <a:off x="5514109" y="3690532255"/>
          <a:ext cx="3924300" cy="2117"/>
        </a:xfrm>
        <a:prstGeom prst="rect">
          <a:avLst/>
        </a:prstGeom>
      </xdr:spPr>
    </xdr:pic>
    <xdr:clientData/>
  </xdr:oneCellAnchor>
  <xdr:oneCellAnchor>
    <xdr:from>
      <xdr:col>3</xdr:col>
      <xdr:colOff>1276350</xdr:colOff>
      <xdr:row>9881</xdr:row>
      <xdr:rowOff>19050</xdr:rowOff>
    </xdr:from>
    <xdr:ext cx="3924300" cy="0"/>
    <xdr:pic>
      <xdr:nvPicPr>
        <xdr:cNvPr id="96" name="image11.png">
          <a:extLst>
            <a:ext uri="{FF2B5EF4-FFF2-40B4-BE49-F238E27FC236}">
              <a16:creationId xmlns:a16="http://schemas.microsoft.com/office/drawing/2014/main" id="{D8CF5F20-09A0-47A8-ABB6-25AC954BF026}"/>
            </a:ext>
          </a:extLst>
        </xdr:cNvPr>
        <xdr:cNvPicPr preferRelativeResize="0"/>
      </xdr:nvPicPr>
      <xdr:blipFill>
        <a:blip xmlns:r="http://schemas.openxmlformats.org/officeDocument/2006/relationships" r:embed="rId2" cstate="print"/>
        <a:stretch>
          <a:fillRect/>
        </a:stretch>
      </xdr:blipFill>
      <xdr:spPr>
        <a:xfrm>
          <a:off x="5514109" y="3734331668"/>
          <a:ext cx="3924300" cy="0"/>
        </a:xfrm>
        <a:prstGeom prst="rect">
          <a:avLst/>
        </a:prstGeom>
        <a:noFill/>
      </xdr:spPr>
    </xdr:pic>
    <xdr:clientData fLocksWithSheet="0"/>
  </xdr:oneCellAnchor>
  <xdr:oneCellAnchor>
    <xdr:from>
      <xdr:col>3</xdr:col>
      <xdr:colOff>1276350</xdr:colOff>
      <xdr:row>9881</xdr:row>
      <xdr:rowOff>19050</xdr:rowOff>
    </xdr:from>
    <xdr:ext cx="3924300" cy="0"/>
    <xdr:pic>
      <xdr:nvPicPr>
        <xdr:cNvPr id="97" name="image11.png">
          <a:extLst>
            <a:ext uri="{FF2B5EF4-FFF2-40B4-BE49-F238E27FC236}">
              <a16:creationId xmlns:a16="http://schemas.microsoft.com/office/drawing/2014/main" id="{FBFBC500-C5A7-4B79-B777-203B6906D272}"/>
            </a:ext>
          </a:extLst>
        </xdr:cNvPr>
        <xdr:cNvPicPr preferRelativeResize="0"/>
      </xdr:nvPicPr>
      <xdr:blipFill>
        <a:blip xmlns:r="http://schemas.openxmlformats.org/officeDocument/2006/relationships" r:embed="rId2" cstate="print"/>
        <a:stretch>
          <a:fillRect/>
        </a:stretch>
      </xdr:blipFill>
      <xdr:spPr>
        <a:xfrm>
          <a:off x="5514109" y="3734331668"/>
          <a:ext cx="3924300" cy="0"/>
        </a:xfrm>
        <a:prstGeom prst="rect">
          <a:avLst/>
        </a:prstGeom>
        <a:noFill/>
      </xdr:spPr>
    </xdr:pic>
    <xdr:clientData fLocksWithSheet="0"/>
  </xdr:oneCellAnchor>
  <xdr:oneCellAnchor>
    <xdr:from>
      <xdr:col>3</xdr:col>
      <xdr:colOff>1276350</xdr:colOff>
      <xdr:row>9881</xdr:row>
      <xdr:rowOff>19050</xdr:rowOff>
    </xdr:from>
    <xdr:ext cx="3924300" cy="0"/>
    <xdr:pic>
      <xdr:nvPicPr>
        <xdr:cNvPr id="98" name="image11.png">
          <a:extLst>
            <a:ext uri="{FF2B5EF4-FFF2-40B4-BE49-F238E27FC236}">
              <a16:creationId xmlns:a16="http://schemas.microsoft.com/office/drawing/2014/main" id="{AB42352C-5C83-408C-9780-D85AEDFAEB6C}"/>
            </a:ext>
          </a:extLst>
        </xdr:cNvPr>
        <xdr:cNvPicPr preferRelativeResize="0"/>
      </xdr:nvPicPr>
      <xdr:blipFill>
        <a:blip xmlns:r="http://schemas.openxmlformats.org/officeDocument/2006/relationships" r:embed="rId2" cstate="print"/>
        <a:stretch>
          <a:fillRect/>
        </a:stretch>
      </xdr:blipFill>
      <xdr:spPr>
        <a:xfrm>
          <a:off x="5514109" y="3734331668"/>
          <a:ext cx="3924300" cy="0"/>
        </a:xfrm>
        <a:prstGeom prst="rect">
          <a:avLst/>
        </a:prstGeom>
        <a:noFill/>
      </xdr:spPr>
    </xdr:pic>
    <xdr:clientData fLocksWithSheet="0"/>
  </xdr:oneCellAnchor>
  <xdr:oneCellAnchor>
    <xdr:from>
      <xdr:col>3</xdr:col>
      <xdr:colOff>1276350</xdr:colOff>
      <xdr:row>9881</xdr:row>
      <xdr:rowOff>19050</xdr:rowOff>
    </xdr:from>
    <xdr:ext cx="3924300" cy="0"/>
    <xdr:pic>
      <xdr:nvPicPr>
        <xdr:cNvPr id="99" name="image11.png">
          <a:extLst>
            <a:ext uri="{FF2B5EF4-FFF2-40B4-BE49-F238E27FC236}">
              <a16:creationId xmlns:a16="http://schemas.microsoft.com/office/drawing/2014/main" id="{723D26AE-34A5-4CEA-B0EE-EF0265E3FEF5}"/>
            </a:ext>
          </a:extLst>
        </xdr:cNvPr>
        <xdr:cNvPicPr preferRelativeResize="0"/>
      </xdr:nvPicPr>
      <xdr:blipFill>
        <a:blip xmlns:r="http://schemas.openxmlformats.org/officeDocument/2006/relationships" r:embed="rId2" cstate="print"/>
        <a:stretch>
          <a:fillRect/>
        </a:stretch>
      </xdr:blipFill>
      <xdr:spPr>
        <a:xfrm>
          <a:off x="5514109" y="3734331668"/>
          <a:ext cx="3924300" cy="0"/>
        </a:xfrm>
        <a:prstGeom prst="rect">
          <a:avLst/>
        </a:prstGeom>
        <a:noFill/>
      </xdr:spPr>
    </xdr:pic>
    <xdr:clientData fLocksWithSheet="0"/>
  </xdr:oneCellAnchor>
  <xdr:oneCellAnchor>
    <xdr:from>
      <xdr:col>3</xdr:col>
      <xdr:colOff>1276350</xdr:colOff>
      <xdr:row>9881</xdr:row>
      <xdr:rowOff>0</xdr:rowOff>
    </xdr:from>
    <xdr:ext cx="3924300" cy="2117"/>
    <xdr:pic>
      <xdr:nvPicPr>
        <xdr:cNvPr id="100" name="Imagen 99">
          <a:extLst>
            <a:ext uri="{FF2B5EF4-FFF2-40B4-BE49-F238E27FC236}">
              <a16:creationId xmlns:a16="http://schemas.microsoft.com/office/drawing/2014/main" id="{A96736A4-5CCB-4D3D-981A-70DBFD0234AC}"/>
            </a:ext>
          </a:extLst>
        </xdr:cNvPr>
        <xdr:cNvPicPr>
          <a:picLocks noChangeAspect="1"/>
        </xdr:cNvPicPr>
      </xdr:nvPicPr>
      <xdr:blipFill>
        <a:blip xmlns:r="http://schemas.openxmlformats.org/officeDocument/2006/relationships" r:embed="rId1"/>
        <a:stretch>
          <a:fillRect/>
        </a:stretch>
      </xdr:blipFill>
      <xdr:spPr>
        <a:xfrm>
          <a:off x="5514109" y="3734312618"/>
          <a:ext cx="3924300" cy="2117"/>
        </a:xfrm>
        <a:prstGeom prst="rect">
          <a:avLst/>
        </a:prstGeom>
      </xdr:spPr>
    </xdr:pic>
    <xdr:clientData/>
  </xdr:oneCellAnchor>
  <xdr:oneCellAnchor>
    <xdr:from>
      <xdr:col>3</xdr:col>
      <xdr:colOff>1276350</xdr:colOff>
      <xdr:row>10056</xdr:row>
      <xdr:rowOff>19050</xdr:rowOff>
    </xdr:from>
    <xdr:ext cx="3924300" cy="0"/>
    <xdr:pic>
      <xdr:nvPicPr>
        <xdr:cNvPr id="101" name="image11.png">
          <a:extLst>
            <a:ext uri="{FF2B5EF4-FFF2-40B4-BE49-F238E27FC236}">
              <a16:creationId xmlns:a16="http://schemas.microsoft.com/office/drawing/2014/main" id="{9B96F4CE-B3F1-4309-926D-15DCDF9DBCFE}"/>
            </a:ext>
          </a:extLst>
        </xdr:cNvPr>
        <xdr:cNvPicPr preferRelativeResize="0"/>
      </xdr:nvPicPr>
      <xdr:blipFill>
        <a:blip xmlns:r="http://schemas.openxmlformats.org/officeDocument/2006/relationships" r:embed="rId2" cstate="print"/>
        <a:stretch>
          <a:fillRect/>
        </a:stretch>
      </xdr:blipFill>
      <xdr:spPr>
        <a:xfrm>
          <a:off x="5514109" y="3763315377"/>
          <a:ext cx="3924300" cy="0"/>
        </a:xfrm>
        <a:prstGeom prst="rect">
          <a:avLst/>
        </a:prstGeom>
        <a:noFill/>
      </xdr:spPr>
    </xdr:pic>
    <xdr:clientData fLocksWithSheet="0"/>
  </xdr:oneCellAnchor>
  <xdr:oneCellAnchor>
    <xdr:from>
      <xdr:col>3</xdr:col>
      <xdr:colOff>1276350</xdr:colOff>
      <xdr:row>10056</xdr:row>
      <xdr:rowOff>19050</xdr:rowOff>
    </xdr:from>
    <xdr:ext cx="3924300" cy="0"/>
    <xdr:pic>
      <xdr:nvPicPr>
        <xdr:cNvPr id="102" name="image11.png">
          <a:extLst>
            <a:ext uri="{FF2B5EF4-FFF2-40B4-BE49-F238E27FC236}">
              <a16:creationId xmlns:a16="http://schemas.microsoft.com/office/drawing/2014/main" id="{C6F298C5-40FA-4E1F-A71B-296DFBEF1D2F}"/>
            </a:ext>
          </a:extLst>
        </xdr:cNvPr>
        <xdr:cNvPicPr preferRelativeResize="0"/>
      </xdr:nvPicPr>
      <xdr:blipFill>
        <a:blip xmlns:r="http://schemas.openxmlformats.org/officeDocument/2006/relationships" r:embed="rId2" cstate="print"/>
        <a:stretch>
          <a:fillRect/>
        </a:stretch>
      </xdr:blipFill>
      <xdr:spPr>
        <a:xfrm>
          <a:off x="5514109" y="3763315377"/>
          <a:ext cx="3924300" cy="0"/>
        </a:xfrm>
        <a:prstGeom prst="rect">
          <a:avLst/>
        </a:prstGeom>
        <a:noFill/>
      </xdr:spPr>
    </xdr:pic>
    <xdr:clientData fLocksWithSheet="0"/>
  </xdr:oneCellAnchor>
  <xdr:oneCellAnchor>
    <xdr:from>
      <xdr:col>3</xdr:col>
      <xdr:colOff>1276350</xdr:colOff>
      <xdr:row>10056</xdr:row>
      <xdr:rowOff>19050</xdr:rowOff>
    </xdr:from>
    <xdr:ext cx="3924300" cy="0"/>
    <xdr:pic>
      <xdr:nvPicPr>
        <xdr:cNvPr id="103" name="image11.png">
          <a:extLst>
            <a:ext uri="{FF2B5EF4-FFF2-40B4-BE49-F238E27FC236}">
              <a16:creationId xmlns:a16="http://schemas.microsoft.com/office/drawing/2014/main" id="{122531E1-8BF3-447E-A049-FE48F8261950}"/>
            </a:ext>
          </a:extLst>
        </xdr:cNvPr>
        <xdr:cNvPicPr preferRelativeResize="0"/>
      </xdr:nvPicPr>
      <xdr:blipFill>
        <a:blip xmlns:r="http://schemas.openxmlformats.org/officeDocument/2006/relationships" r:embed="rId2" cstate="print"/>
        <a:stretch>
          <a:fillRect/>
        </a:stretch>
      </xdr:blipFill>
      <xdr:spPr>
        <a:xfrm>
          <a:off x="5514109" y="3763315377"/>
          <a:ext cx="3924300" cy="0"/>
        </a:xfrm>
        <a:prstGeom prst="rect">
          <a:avLst/>
        </a:prstGeom>
        <a:noFill/>
      </xdr:spPr>
    </xdr:pic>
    <xdr:clientData fLocksWithSheet="0"/>
  </xdr:oneCellAnchor>
  <xdr:oneCellAnchor>
    <xdr:from>
      <xdr:col>3</xdr:col>
      <xdr:colOff>1276350</xdr:colOff>
      <xdr:row>10056</xdr:row>
      <xdr:rowOff>19050</xdr:rowOff>
    </xdr:from>
    <xdr:ext cx="3924300" cy="0"/>
    <xdr:pic>
      <xdr:nvPicPr>
        <xdr:cNvPr id="104" name="image11.png">
          <a:extLst>
            <a:ext uri="{FF2B5EF4-FFF2-40B4-BE49-F238E27FC236}">
              <a16:creationId xmlns:a16="http://schemas.microsoft.com/office/drawing/2014/main" id="{39572F0D-31B1-4588-82AA-5E5EF552E107}"/>
            </a:ext>
          </a:extLst>
        </xdr:cNvPr>
        <xdr:cNvPicPr preferRelativeResize="0"/>
      </xdr:nvPicPr>
      <xdr:blipFill>
        <a:blip xmlns:r="http://schemas.openxmlformats.org/officeDocument/2006/relationships" r:embed="rId2" cstate="print"/>
        <a:stretch>
          <a:fillRect/>
        </a:stretch>
      </xdr:blipFill>
      <xdr:spPr>
        <a:xfrm>
          <a:off x="5514109" y="3763315377"/>
          <a:ext cx="3924300" cy="0"/>
        </a:xfrm>
        <a:prstGeom prst="rect">
          <a:avLst/>
        </a:prstGeom>
        <a:noFill/>
      </xdr:spPr>
    </xdr:pic>
    <xdr:clientData fLocksWithSheet="0"/>
  </xdr:oneCellAnchor>
  <xdr:oneCellAnchor>
    <xdr:from>
      <xdr:col>3</xdr:col>
      <xdr:colOff>1276350</xdr:colOff>
      <xdr:row>10056</xdr:row>
      <xdr:rowOff>0</xdr:rowOff>
    </xdr:from>
    <xdr:ext cx="3924300" cy="2117"/>
    <xdr:pic>
      <xdr:nvPicPr>
        <xdr:cNvPr id="105" name="Imagen 104">
          <a:extLst>
            <a:ext uri="{FF2B5EF4-FFF2-40B4-BE49-F238E27FC236}">
              <a16:creationId xmlns:a16="http://schemas.microsoft.com/office/drawing/2014/main" id="{5CE5CAFA-B9BD-44BF-ACD3-5074865BBFA5}"/>
            </a:ext>
          </a:extLst>
        </xdr:cNvPr>
        <xdr:cNvPicPr>
          <a:picLocks noChangeAspect="1"/>
        </xdr:cNvPicPr>
      </xdr:nvPicPr>
      <xdr:blipFill>
        <a:blip xmlns:r="http://schemas.openxmlformats.org/officeDocument/2006/relationships" r:embed="rId1"/>
        <a:stretch>
          <a:fillRect/>
        </a:stretch>
      </xdr:blipFill>
      <xdr:spPr>
        <a:xfrm>
          <a:off x="5514109" y="3763296327"/>
          <a:ext cx="3924300" cy="2117"/>
        </a:xfrm>
        <a:prstGeom prst="rect">
          <a:avLst/>
        </a:prstGeom>
      </xdr:spPr>
    </xdr:pic>
    <xdr:clientData/>
  </xdr:oneCellAnchor>
  <xdr:oneCellAnchor>
    <xdr:from>
      <xdr:col>3</xdr:col>
      <xdr:colOff>1276350</xdr:colOff>
      <xdr:row>10247</xdr:row>
      <xdr:rowOff>19050</xdr:rowOff>
    </xdr:from>
    <xdr:ext cx="3924300" cy="0"/>
    <xdr:pic>
      <xdr:nvPicPr>
        <xdr:cNvPr id="106" name="image11.png">
          <a:extLst>
            <a:ext uri="{FF2B5EF4-FFF2-40B4-BE49-F238E27FC236}">
              <a16:creationId xmlns:a16="http://schemas.microsoft.com/office/drawing/2014/main" id="{84253F17-4140-49C3-9ADF-13AAA044539D}"/>
            </a:ext>
          </a:extLst>
        </xdr:cNvPr>
        <xdr:cNvPicPr preferRelativeResize="0"/>
      </xdr:nvPicPr>
      <xdr:blipFill>
        <a:blip xmlns:r="http://schemas.openxmlformats.org/officeDocument/2006/relationships" r:embed="rId2" cstate="print"/>
        <a:stretch>
          <a:fillRect/>
        </a:stretch>
      </xdr:blipFill>
      <xdr:spPr>
        <a:xfrm>
          <a:off x="5514109" y="3795679595"/>
          <a:ext cx="3924300" cy="0"/>
        </a:xfrm>
        <a:prstGeom prst="rect">
          <a:avLst/>
        </a:prstGeom>
        <a:noFill/>
      </xdr:spPr>
    </xdr:pic>
    <xdr:clientData fLocksWithSheet="0"/>
  </xdr:oneCellAnchor>
  <xdr:oneCellAnchor>
    <xdr:from>
      <xdr:col>3</xdr:col>
      <xdr:colOff>1276350</xdr:colOff>
      <xdr:row>10247</xdr:row>
      <xdr:rowOff>19050</xdr:rowOff>
    </xdr:from>
    <xdr:ext cx="3924300" cy="0"/>
    <xdr:pic>
      <xdr:nvPicPr>
        <xdr:cNvPr id="107" name="image11.png">
          <a:extLst>
            <a:ext uri="{FF2B5EF4-FFF2-40B4-BE49-F238E27FC236}">
              <a16:creationId xmlns:a16="http://schemas.microsoft.com/office/drawing/2014/main" id="{5B6FA1D0-22CD-4ED3-9996-FFB314ADA66C}"/>
            </a:ext>
          </a:extLst>
        </xdr:cNvPr>
        <xdr:cNvPicPr preferRelativeResize="0"/>
      </xdr:nvPicPr>
      <xdr:blipFill>
        <a:blip xmlns:r="http://schemas.openxmlformats.org/officeDocument/2006/relationships" r:embed="rId2" cstate="print"/>
        <a:stretch>
          <a:fillRect/>
        </a:stretch>
      </xdr:blipFill>
      <xdr:spPr>
        <a:xfrm>
          <a:off x="5514109" y="3795679595"/>
          <a:ext cx="3924300" cy="0"/>
        </a:xfrm>
        <a:prstGeom prst="rect">
          <a:avLst/>
        </a:prstGeom>
        <a:noFill/>
      </xdr:spPr>
    </xdr:pic>
    <xdr:clientData fLocksWithSheet="0"/>
  </xdr:oneCellAnchor>
  <xdr:oneCellAnchor>
    <xdr:from>
      <xdr:col>3</xdr:col>
      <xdr:colOff>1276350</xdr:colOff>
      <xdr:row>10247</xdr:row>
      <xdr:rowOff>19050</xdr:rowOff>
    </xdr:from>
    <xdr:ext cx="3924300" cy="0"/>
    <xdr:pic>
      <xdr:nvPicPr>
        <xdr:cNvPr id="108" name="image11.png">
          <a:extLst>
            <a:ext uri="{FF2B5EF4-FFF2-40B4-BE49-F238E27FC236}">
              <a16:creationId xmlns:a16="http://schemas.microsoft.com/office/drawing/2014/main" id="{F78053C7-02E3-4B63-A9B5-ACCA66A85D56}"/>
            </a:ext>
          </a:extLst>
        </xdr:cNvPr>
        <xdr:cNvPicPr preferRelativeResize="0"/>
      </xdr:nvPicPr>
      <xdr:blipFill>
        <a:blip xmlns:r="http://schemas.openxmlformats.org/officeDocument/2006/relationships" r:embed="rId2" cstate="print"/>
        <a:stretch>
          <a:fillRect/>
        </a:stretch>
      </xdr:blipFill>
      <xdr:spPr>
        <a:xfrm>
          <a:off x="5514109" y="3795679595"/>
          <a:ext cx="3924300" cy="0"/>
        </a:xfrm>
        <a:prstGeom prst="rect">
          <a:avLst/>
        </a:prstGeom>
        <a:noFill/>
      </xdr:spPr>
    </xdr:pic>
    <xdr:clientData fLocksWithSheet="0"/>
  </xdr:oneCellAnchor>
  <xdr:oneCellAnchor>
    <xdr:from>
      <xdr:col>3</xdr:col>
      <xdr:colOff>1276350</xdr:colOff>
      <xdr:row>10247</xdr:row>
      <xdr:rowOff>19050</xdr:rowOff>
    </xdr:from>
    <xdr:ext cx="3924300" cy="0"/>
    <xdr:pic>
      <xdr:nvPicPr>
        <xdr:cNvPr id="109" name="image11.png">
          <a:extLst>
            <a:ext uri="{FF2B5EF4-FFF2-40B4-BE49-F238E27FC236}">
              <a16:creationId xmlns:a16="http://schemas.microsoft.com/office/drawing/2014/main" id="{89EE72A0-180D-4E08-8411-EB79380AA260}"/>
            </a:ext>
          </a:extLst>
        </xdr:cNvPr>
        <xdr:cNvPicPr preferRelativeResize="0"/>
      </xdr:nvPicPr>
      <xdr:blipFill>
        <a:blip xmlns:r="http://schemas.openxmlformats.org/officeDocument/2006/relationships" r:embed="rId2" cstate="print"/>
        <a:stretch>
          <a:fillRect/>
        </a:stretch>
      </xdr:blipFill>
      <xdr:spPr>
        <a:xfrm>
          <a:off x="5514109" y="3795679595"/>
          <a:ext cx="3924300" cy="0"/>
        </a:xfrm>
        <a:prstGeom prst="rect">
          <a:avLst/>
        </a:prstGeom>
        <a:noFill/>
      </xdr:spPr>
    </xdr:pic>
    <xdr:clientData fLocksWithSheet="0"/>
  </xdr:oneCellAnchor>
  <xdr:oneCellAnchor>
    <xdr:from>
      <xdr:col>3</xdr:col>
      <xdr:colOff>1276350</xdr:colOff>
      <xdr:row>10247</xdr:row>
      <xdr:rowOff>0</xdr:rowOff>
    </xdr:from>
    <xdr:ext cx="3924300" cy="2117"/>
    <xdr:pic>
      <xdr:nvPicPr>
        <xdr:cNvPr id="110" name="Imagen 109">
          <a:extLst>
            <a:ext uri="{FF2B5EF4-FFF2-40B4-BE49-F238E27FC236}">
              <a16:creationId xmlns:a16="http://schemas.microsoft.com/office/drawing/2014/main" id="{A6C17E5B-3BF3-4875-B973-43A5CFDE8DBB}"/>
            </a:ext>
          </a:extLst>
        </xdr:cNvPr>
        <xdr:cNvPicPr>
          <a:picLocks noChangeAspect="1"/>
        </xdr:cNvPicPr>
      </xdr:nvPicPr>
      <xdr:blipFill>
        <a:blip xmlns:r="http://schemas.openxmlformats.org/officeDocument/2006/relationships" r:embed="rId1"/>
        <a:stretch>
          <a:fillRect/>
        </a:stretch>
      </xdr:blipFill>
      <xdr:spPr>
        <a:xfrm>
          <a:off x="5514109" y="3795660545"/>
          <a:ext cx="3924300" cy="2117"/>
        </a:xfrm>
        <a:prstGeom prst="rect">
          <a:avLst/>
        </a:prstGeom>
      </xdr:spPr>
    </xdr:pic>
    <xdr:clientData/>
  </xdr:oneCellAnchor>
  <xdr:oneCellAnchor>
    <xdr:from>
      <xdr:col>3</xdr:col>
      <xdr:colOff>1276350</xdr:colOff>
      <xdr:row>10419</xdr:row>
      <xdr:rowOff>19050</xdr:rowOff>
    </xdr:from>
    <xdr:ext cx="3924300" cy="0"/>
    <xdr:pic>
      <xdr:nvPicPr>
        <xdr:cNvPr id="111" name="image11.png">
          <a:extLst>
            <a:ext uri="{FF2B5EF4-FFF2-40B4-BE49-F238E27FC236}">
              <a16:creationId xmlns:a16="http://schemas.microsoft.com/office/drawing/2014/main" id="{716A09CA-4B61-4112-854E-5A3F2F3E3477}"/>
            </a:ext>
          </a:extLst>
        </xdr:cNvPr>
        <xdr:cNvPicPr preferRelativeResize="0"/>
      </xdr:nvPicPr>
      <xdr:blipFill>
        <a:blip xmlns:r="http://schemas.openxmlformats.org/officeDocument/2006/relationships" r:embed="rId2" cstate="print"/>
        <a:stretch>
          <a:fillRect/>
        </a:stretch>
      </xdr:blipFill>
      <xdr:spPr>
        <a:xfrm>
          <a:off x="5514109" y="3830967123"/>
          <a:ext cx="3924300" cy="0"/>
        </a:xfrm>
        <a:prstGeom prst="rect">
          <a:avLst/>
        </a:prstGeom>
        <a:noFill/>
      </xdr:spPr>
    </xdr:pic>
    <xdr:clientData fLocksWithSheet="0"/>
  </xdr:oneCellAnchor>
  <xdr:oneCellAnchor>
    <xdr:from>
      <xdr:col>3</xdr:col>
      <xdr:colOff>1276350</xdr:colOff>
      <xdr:row>10419</xdr:row>
      <xdr:rowOff>19050</xdr:rowOff>
    </xdr:from>
    <xdr:ext cx="3924300" cy="0"/>
    <xdr:pic>
      <xdr:nvPicPr>
        <xdr:cNvPr id="112" name="image11.png">
          <a:extLst>
            <a:ext uri="{FF2B5EF4-FFF2-40B4-BE49-F238E27FC236}">
              <a16:creationId xmlns:a16="http://schemas.microsoft.com/office/drawing/2014/main" id="{60EA197F-4025-472E-A248-FBB28D24973B}"/>
            </a:ext>
          </a:extLst>
        </xdr:cNvPr>
        <xdr:cNvPicPr preferRelativeResize="0"/>
      </xdr:nvPicPr>
      <xdr:blipFill>
        <a:blip xmlns:r="http://schemas.openxmlformats.org/officeDocument/2006/relationships" r:embed="rId2" cstate="print"/>
        <a:stretch>
          <a:fillRect/>
        </a:stretch>
      </xdr:blipFill>
      <xdr:spPr>
        <a:xfrm>
          <a:off x="5514109" y="3830967123"/>
          <a:ext cx="3924300" cy="0"/>
        </a:xfrm>
        <a:prstGeom prst="rect">
          <a:avLst/>
        </a:prstGeom>
        <a:noFill/>
      </xdr:spPr>
    </xdr:pic>
    <xdr:clientData fLocksWithSheet="0"/>
  </xdr:oneCellAnchor>
  <xdr:oneCellAnchor>
    <xdr:from>
      <xdr:col>3</xdr:col>
      <xdr:colOff>1276350</xdr:colOff>
      <xdr:row>10419</xdr:row>
      <xdr:rowOff>19050</xdr:rowOff>
    </xdr:from>
    <xdr:ext cx="3924300" cy="0"/>
    <xdr:pic>
      <xdr:nvPicPr>
        <xdr:cNvPr id="113" name="image11.png">
          <a:extLst>
            <a:ext uri="{FF2B5EF4-FFF2-40B4-BE49-F238E27FC236}">
              <a16:creationId xmlns:a16="http://schemas.microsoft.com/office/drawing/2014/main" id="{4E40304E-49FC-4643-9E30-FEA7030EC3BC}"/>
            </a:ext>
          </a:extLst>
        </xdr:cNvPr>
        <xdr:cNvPicPr preferRelativeResize="0"/>
      </xdr:nvPicPr>
      <xdr:blipFill>
        <a:blip xmlns:r="http://schemas.openxmlformats.org/officeDocument/2006/relationships" r:embed="rId2" cstate="print"/>
        <a:stretch>
          <a:fillRect/>
        </a:stretch>
      </xdr:blipFill>
      <xdr:spPr>
        <a:xfrm>
          <a:off x="5514109" y="3830967123"/>
          <a:ext cx="3924300" cy="0"/>
        </a:xfrm>
        <a:prstGeom prst="rect">
          <a:avLst/>
        </a:prstGeom>
        <a:noFill/>
      </xdr:spPr>
    </xdr:pic>
    <xdr:clientData fLocksWithSheet="0"/>
  </xdr:oneCellAnchor>
  <xdr:oneCellAnchor>
    <xdr:from>
      <xdr:col>3</xdr:col>
      <xdr:colOff>1276350</xdr:colOff>
      <xdr:row>10419</xdr:row>
      <xdr:rowOff>19050</xdr:rowOff>
    </xdr:from>
    <xdr:ext cx="3924300" cy="0"/>
    <xdr:pic>
      <xdr:nvPicPr>
        <xdr:cNvPr id="114" name="image11.png">
          <a:extLst>
            <a:ext uri="{FF2B5EF4-FFF2-40B4-BE49-F238E27FC236}">
              <a16:creationId xmlns:a16="http://schemas.microsoft.com/office/drawing/2014/main" id="{89EF933C-1131-442B-93CB-679151F21713}"/>
            </a:ext>
          </a:extLst>
        </xdr:cNvPr>
        <xdr:cNvPicPr preferRelativeResize="0"/>
      </xdr:nvPicPr>
      <xdr:blipFill>
        <a:blip xmlns:r="http://schemas.openxmlformats.org/officeDocument/2006/relationships" r:embed="rId2" cstate="print"/>
        <a:stretch>
          <a:fillRect/>
        </a:stretch>
      </xdr:blipFill>
      <xdr:spPr>
        <a:xfrm>
          <a:off x="5514109" y="3830967123"/>
          <a:ext cx="3924300" cy="0"/>
        </a:xfrm>
        <a:prstGeom prst="rect">
          <a:avLst/>
        </a:prstGeom>
        <a:noFill/>
      </xdr:spPr>
    </xdr:pic>
    <xdr:clientData fLocksWithSheet="0"/>
  </xdr:oneCellAnchor>
  <xdr:oneCellAnchor>
    <xdr:from>
      <xdr:col>3</xdr:col>
      <xdr:colOff>1276350</xdr:colOff>
      <xdr:row>10419</xdr:row>
      <xdr:rowOff>0</xdr:rowOff>
    </xdr:from>
    <xdr:ext cx="3924300" cy="2117"/>
    <xdr:pic>
      <xdr:nvPicPr>
        <xdr:cNvPr id="115" name="Imagen 114">
          <a:extLst>
            <a:ext uri="{FF2B5EF4-FFF2-40B4-BE49-F238E27FC236}">
              <a16:creationId xmlns:a16="http://schemas.microsoft.com/office/drawing/2014/main" id="{AB25AAC6-5E03-4169-8B9A-3E772F462948}"/>
            </a:ext>
          </a:extLst>
        </xdr:cNvPr>
        <xdr:cNvPicPr>
          <a:picLocks noChangeAspect="1"/>
        </xdr:cNvPicPr>
      </xdr:nvPicPr>
      <xdr:blipFill>
        <a:blip xmlns:r="http://schemas.openxmlformats.org/officeDocument/2006/relationships" r:embed="rId1"/>
        <a:stretch>
          <a:fillRect/>
        </a:stretch>
      </xdr:blipFill>
      <xdr:spPr>
        <a:xfrm>
          <a:off x="5514109" y="3830948073"/>
          <a:ext cx="3924300" cy="2117"/>
        </a:xfrm>
        <a:prstGeom prst="rect">
          <a:avLst/>
        </a:prstGeom>
      </xdr:spPr>
    </xdr:pic>
    <xdr:clientData/>
  </xdr:oneCellAnchor>
  <xdr:oneCellAnchor>
    <xdr:from>
      <xdr:col>3</xdr:col>
      <xdr:colOff>1276350</xdr:colOff>
      <xdr:row>10478</xdr:row>
      <xdr:rowOff>0</xdr:rowOff>
    </xdr:from>
    <xdr:ext cx="3924300" cy="2117"/>
    <xdr:pic>
      <xdr:nvPicPr>
        <xdr:cNvPr id="116" name="Imagen 115">
          <a:extLst>
            <a:ext uri="{FF2B5EF4-FFF2-40B4-BE49-F238E27FC236}">
              <a16:creationId xmlns:a16="http://schemas.microsoft.com/office/drawing/2014/main" id="{8CC3554C-1CB0-4352-A896-2D9B74028833}"/>
            </a:ext>
          </a:extLst>
        </xdr:cNvPr>
        <xdr:cNvPicPr>
          <a:picLocks noChangeAspect="1"/>
        </xdr:cNvPicPr>
      </xdr:nvPicPr>
      <xdr:blipFill>
        <a:blip xmlns:r="http://schemas.openxmlformats.org/officeDocument/2006/relationships" r:embed="rId1"/>
        <a:stretch>
          <a:fillRect/>
        </a:stretch>
      </xdr:blipFill>
      <xdr:spPr>
        <a:xfrm>
          <a:off x="5514109" y="3862882800"/>
          <a:ext cx="3924300" cy="2117"/>
        </a:xfrm>
        <a:prstGeom prst="rect">
          <a:avLst/>
        </a:prstGeom>
      </xdr:spPr>
    </xdr:pic>
    <xdr:clientData/>
  </xdr:oneCellAnchor>
  <xdr:oneCellAnchor>
    <xdr:from>
      <xdr:col>3</xdr:col>
      <xdr:colOff>1276350</xdr:colOff>
      <xdr:row>10478</xdr:row>
      <xdr:rowOff>0</xdr:rowOff>
    </xdr:from>
    <xdr:ext cx="3924300" cy="2117"/>
    <xdr:pic>
      <xdr:nvPicPr>
        <xdr:cNvPr id="117" name="Imagen 9">
          <a:extLst>
            <a:ext uri="{FF2B5EF4-FFF2-40B4-BE49-F238E27FC236}">
              <a16:creationId xmlns:a16="http://schemas.microsoft.com/office/drawing/2014/main" id="{DE8A3C6B-0DB6-4725-9D9D-E6E09ABD118A}"/>
            </a:ext>
          </a:extLst>
        </xdr:cNvPr>
        <xdr:cNvPicPr>
          <a:picLocks noChangeAspect="1"/>
        </xdr:cNvPicPr>
      </xdr:nvPicPr>
      <xdr:blipFill>
        <a:blip xmlns:r="http://schemas.openxmlformats.org/officeDocument/2006/relationships" r:embed="rId1"/>
        <a:stretch>
          <a:fillRect/>
        </a:stretch>
      </xdr:blipFill>
      <xdr:spPr>
        <a:xfrm>
          <a:off x="5514109" y="3862882800"/>
          <a:ext cx="3924300" cy="2117"/>
        </a:xfrm>
        <a:prstGeom prst="rect">
          <a:avLst/>
        </a:prstGeom>
      </xdr:spPr>
    </xdr:pic>
    <xdr:clientData/>
  </xdr:oneCellAnchor>
  <xdr:oneCellAnchor>
    <xdr:from>
      <xdr:col>3</xdr:col>
      <xdr:colOff>1276350</xdr:colOff>
      <xdr:row>10478</xdr:row>
      <xdr:rowOff>19050</xdr:rowOff>
    </xdr:from>
    <xdr:ext cx="3924300" cy="0"/>
    <xdr:pic>
      <xdr:nvPicPr>
        <xdr:cNvPr id="118" name="image11.png">
          <a:extLst>
            <a:ext uri="{FF2B5EF4-FFF2-40B4-BE49-F238E27FC236}">
              <a16:creationId xmlns:a16="http://schemas.microsoft.com/office/drawing/2014/main" id="{C09024FE-C5AC-4899-A877-FE8CC99C81EE}"/>
            </a:ext>
          </a:extLst>
        </xdr:cNvPr>
        <xdr:cNvPicPr preferRelativeResize="0"/>
      </xdr:nvPicPr>
      <xdr:blipFill>
        <a:blip xmlns:r="http://schemas.openxmlformats.org/officeDocument/2006/relationships" r:embed="rId2" cstate="print"/>
        <a:stretch>
          <a:fillRect/>
        </a:stretch>
      </xdr:blipFill>
      <xdr:spPr>
        <a:xfrm>
          <a:off x="5514109" y="3862901850"/>
          <a:ext cx="3924300" cy="0"/>
        </a:xfrm>
        <a:prstGeom prst="rect">
          <a:avLst/>
        </a:prstGeom>
        <a:noFill/>
      </xdr:spPr>
    </xdr:pic>
    <xdr:clientData fLocksWithSheet="0"/>
  </xdr:oneCellAnchor>
  <xdr:oneCellAnchor>
    <xdr:from>
      <xdr:col>3</xdr:col>
      <xdr:colOff>1276350</xdr:colOff>
      <xdr:row>10478</xdr:row>
      <xdr:rowOff>19050</xdr:rowOff>
    </xdr:from>
    <xdr:ext cx="3924300" cy="0"/>
    <xdr:pic>
      <xdr:nvPicPr>
        <xdr:cNvPr id="119" name="image11.png">
          <a:extLst>
            <a:ext uri="{FF2B5EF4-FFF2-40B4-BE49-F238E27FC236}">
              <a16:creationId xmlns:a16="http://schemas.microsoft.com/office/drawing/2014/main" id="{B30BEAA1-4A83-4419-A443-4FC016ED157E}"/>
            </a:ext>
          </a:extLst>
        </xdr:cNvPr>
        <xdr:cNvPicPr preferRelativeResize="0"/>
      </xdr:nvPicPr>
      <xdr:blipFill>
        <a:blip xmlns:r="http://schemas.openxmlformats.org/officeDocument/2006/relationships" r:embed="rId2" cstate="print"/>
        <a:stretch>
          <a:fillRect/>
        </a:stretch>
      </xdr:blipFill>
      <xdr:spPr>
        <a:xfrm>
          <a:off x="5514109" y="3862901850"/>
          <a:ext cx="3924300" cy="0"/>
        </a:xfrm>
        <a:prstGeom prst="rect">
          <a:avLst/>
        </a:prstGeom>
        <a:noFill/>
      </xdr:spPr>
    </xdr:pic>
    <xdr:clientData fLocksWithSheet="0"/>
  </xdr:oneCellAnchor>
  <xdr:oneCellAnchor>
    <xdr:from>
      <xdr:col>3</xdr:col>
      <xdr:colOff>1276350</xdr:colOff>
      <xdr:row>10478</xdr:row>
      <xdr:rowOff>19050</xdr:rowOff>
    </xdr:from>
    <xdr:ext cx="3924300" cy="0"/>
    <xdr:pic>
      <xdr:nvPicPr>
        <xdr:cNvPr id="120" name="image11.png">
          <a:extLst>
            <a:ext uri="{FF2B5EF4-FFF2-40B4-BE49-F238E27FC236}">
              <a16:creationId xmlns:a16="http://schemas.microsoft.com/office/drawing/2014/main" id="{5A8E31B9-BD38-488E-AC83-F3CB1B5F4C4E}"/>
            </a:ext>
          </a:extLst>
        </xdr:cNvPr>
        <xdr:cNvPicPr preferRelativeResize="0"/>
      </xdr:nvPicPr>
      <xdr:blipFill>
        <a:blip xmlns:r="http://schemas.openxmlformats.org/officeDocument/2006/relationships" r:embed="rId2" cstate="print"/>
        <a:stretch>
          <a:fillRect/>
        </a:stretch>
      </xdr:blipFill>
      <xdr:spPr>
        <a:xfrm>
          <a:off x="5514109" y="3862901850"/>
          <a:ext cx="3924300" cy="0"/>
        </a:xfrm>
        <a:prstGeom prst="rect">
          <a:avLst/>
        </a:prstGeom>
        <a:noFill/>
      </xdr:spPr>
    </xdr:pic>
    <xdr:clientData fLocksWithSheet="0"/>
  </xdr:oneCellAnchor>
  <xdr:oneCellAnchor>
    <xdr:from>
      <xdr:col>3</xdr:col>
      <xdr:colOff>1276350</xdr:colOff>
      <xdr:row>10478</xdr:row>
      <xdr:rowOff>19050</xdr:rowOff>
    </xdr:from>
    <xdr:ext cx="3924300" cy="0"/>
    <xdr:pic>
      <xdr:nvPicPr>
        <xdr:cNvPr id="121" name="image11.png">
          <a:extLst>
            <a:ext uri="{FF2B5EF4-FFF2-40B4-BE49-F238E27FC236}">
              <a16:creationId xmlns:a16="http://schemas.microsoft.com/office/drawing/2014/main" id="{B0E98A0C-241A-47D0-AB72-EA81A4F1BB37}"/>
            </a:ext>
          </a:extLst>
        </xdr:cNvPr>
        <xdr:cNvPicPr preferRelativeResize="0"/>
      </xdr:nvPicPr>
      <xdr:blipFill>
        <a:blip xmlns:r="http://schemas.openxmlformats.org/officeDocument/2006/relationships" r:embed="rId2" cstate="print"/>
        <a:stretch>
          <a:fillRect/>
        </a:stretch>
      </xdr:blipFill>
      <xdr:spPr>
        <a:xfrm>
          <a:off x="5514109" y="3862901850"/>
          <a:ext cx="3924300" cy="0"/>
        </a:xfrm>
        <a:prstGeom prst="rect">
          <a:avLst/>
        </a:prstGeom>
        <a:noFill/>
      </xdr:spPr>
    </xdr:pic>
    <xdr:clientData fLocksWithSheet="0"/>
  </xdr:oneCellAnchor>
  <xdr:oneCellAnchor>
    <xdr:from>
      <xdr:col>3</xdr:col>
      <xdr:colOff>1276350</xdr:colOff>
      <xdr:row>10478</xdr:row>
      <xdr:rowOff>0</xdr:rowOff>
    </xdr:from>
    <xdr:ext cx="3924300" cy="2117"/>
    <xdr:pic>
      <xdr:nvPicPr>
        <xdr:cNvPr id="122" name="Imagen 121">
          <a:extLst>
            <a:ext uri="{FF2B5EF4-FFF2-40B4-BE49-F238E27FC236}">
              <a16:creationId xmlns:a16="http://schemas.microsoft.com/office/drawing/2014/main" id="{6EE0BA8F-2910-46B1-95DE-D260D586D2EF}"/>
            </a:ext>
          </a:extLst>
        </xdr:cNvPr>
        <xdr:cNvPicPr>
          <a:picLocks noChangeAspect="1"/>
        </xdr:cNvPicPr>
      </xdr:nvPicPr>
      <xdr:blipFill>
        <a:blip xmlns:r="http://schemas.openxmlformats.org/officeDocument/2006/relationships" r:embed="rId1"/>
        <a:stretch>
          <a:fillRect/>
        </a:stretch>
      </xdr:blipFill>
      <xdr:spPr>
        <a:xfrm>
          <a:off x="5514109" y="3862882800"/>
          <a:ext cx="3924300" cy="2117"/>
        </a:xfrm>
        <a:prstGeom prst="rect">
          <a:avLst/>
        </a:prstGeom>
      </xdr:spPr>
    </xdr:pic>
    <xdr:clientData/>
  </xdr:oneCellAnchor>
  <xdr:oneCellAnchor>
    <xdr:from>
      <xdr:col>3</xdr:col>
      <xdr:colOff>1276350</xdr:colOff>
      <xdr:row>10537</xdr:row>
      <xdr:rowOff>0</xdr:rowOff>
    </xdr:from>
    <xdr:ext cx="3924300" cy="2117"/>
    <xdr:pic>
      <xdr:nvPicPr>
        <xdr:cNvPr id="123" name="Imagen 122">
          <a:extLst>
            <a:ext uri="{FF2B5EF4-FFF2-40B4-BE49-F238E27FC236}">
              <a16:creationId xmlns:a16="http://schemas.microsoft.com/office/drawing/2014/main" id="{94B9A317-6501-4CD6-8DF5-68A956ADF14C}"/>
            </a:ext>
          </a:extLst>
        </xdr:cNvPr>
        <xdr:cNvPicPr>
          <a:picLocks noChangeAspect="1"/>
        </xdr:cNvPicPr>
      </xdr:nvPicPr>
      <xdr:blipFill>
        <a:blip xmlns:r="http://schemas.openxmlformats.org/officeDocument/2006/relationships" r:embed="rId1"/>
        <a:stretch>
          <a:fillRect/>
        </a:stretch>
      </xdr:blipFill>
      <xdr:spPr>
        <a:xfrm>
          <a:off x="5514109" y="3874395927"/>
          <a:ext cx="3924300" cy="2117"/>
        </a:xfrm>
        <a:prstGeom prst="rect">
          <a:avLst/>
        </a:prstGeom>
      </xdr:spPr>
    </xdr:pic>
    <xdr:clientData/>
  </xdr:oneCellAnchor>
  <xdr:oneCellAnchor>
    <xdr:from>
      <xdr:col>3</xdr:col>
      <xdr:colOff>1276350</xdr:colOff>
      <xdr:row>10537</xdr:row>
      <xdr:rowOff>0</xdr:rowOff>
    </xdr:from>
    <xdr:ext cx="3924300" cy="2117"/>
    <xdr:pic>
      <xdr:nvPicPr>
        <xdr:cNvPr id="124" name="Imagen 9">
          <a:extLst>
            <a:ext uri="{FF2B5EF4-FFF2-40B4-BE49-F238E27FC236}">
              <a16:creationId xmlns:a16="http://schemas.microsoft.com/office/drawing/2014/main" id="{98C5F775-3230-484B-AF6A-2C58E9CFA8B4}"/>
            </a:ext>
          </a:extLst>
        </xdr:cNvPr>
        <xdr:cNvPicPr>
          <a:picLocks noChangeAspect="1"/>
        </xdr:cNvPicPr>
      </xdr:nvPicPr>
      <xdr:blipFill>
        <a:blip xmlns:r="http://schemas.openxmlformats.org/officeDocument/2006/relationships" r:embed="rId1"/>
        <a:stretch>
          <a:fillRect/>
        </a:stretch>
      </xdr:blipFill>
      <xdr:spPr>
        <a:xfrm>
          <a:off x="5514109" y="3874395927"/>
          <a:ext cx="3924300" cy="2117"/>
        </a:xfrm>
        <a:prstGeom prst="rect">
          <a:avLst/>
        </a:prstGeom>
      </xdr:spPr>
    </xdr:pic>
    <xdr:clientData/>
  </xdr:oneCellAnchor>
  <xdr:oneCellAnchor>
    <xdr:from>
      <xdr:col>3</xdr:col>
      <xdr:colOff>1276350</xdr:colOff>
      <xdr:row>10537</xdr:row>
      <xdr:rowOff>19050</xdr:rowOff>
    </xdr:from>
    <xdr:ext cx="3924300" cy="0"/>
    <xdr:pic>
      <xdr:nvPicPr>
        <xdr:cNvPr id="125" name="image11.png">
          <a:extLst>
            <a:ext uri="{FF2B5EF4-FFF2-40B4-BE49-F238E27FC236}">
              <a16:creationId xmlns:a16="http://schemas.microsoft.com/office/drawing/2014/main" id="{F75E4E61-0DFD-474E-B423-8BEC2681D64D}"/>
            </a:ext>
          </a:extLst>
        </xdr:cNvPr>
        <xdr:cNvPicPr preferRelativeResize="0"/>
      </xdr:nvPicPr>
      <xdr:blipFill>
        <a:blip xmlns:r="http://schemas.openxmlformats.org/officeDocument/2006/relationships" r:embed="rId2" cstate="print"/>
        <a:stretch>
          <a:fillRect/>
        </a:stretch>
      </xdr:blipFill>
      <xdr:spPr>
        <a:xfrm>
          <a:off x="5514109" y="3874414977"/>
          <a:ext cx="3924300" cy="0"/>
        </a:xfrm>
        <a:prstGeom prst="rect">
          <a:avLst/>
        </a:prstGeom>
        <a:noFill/>
      </xdr:spPr>
    </xdr:pic>
    <xdr:clientData fLocksWithSheet="0"/>
  </xdr:oneCellAnchor>
  <xdr:oneCellAnchor>
    <xdr:from>
      <xdr:col>3</xdr:col>
      <xdr:colOff>1276350</xdr:colOff>
      <xdr:row>10537</xdr:row>
      <xdr:rowOff>19050</xdr:rowOff>
    </xdr:from>
    <xdr:ext cx="3924300" cy="0"/>
    <xdr:pic>
      <xdr:nvPicPr>
        <xdr:cNvPr id="126" name="image11.png">
          <a:extLst>
            <a:ext uri="{FF2B5EF4-FFF2-40B4-BE49-F238E27FC236}">
              <a16:creationId xmlns:a16="http://schemas.microsoft.com/office/drawing/2014/main" id="{4221A28C-2B2B-4E0E-9391-275EC136B6CC}"/>
            </a:ext>
          </a:extLst>
        </xdr:cNvPr>
        <xdr:cNvPicPr preferRelativeResize="0"/>
      </xdr:nvPicPr>
      <xdr:blipFill>
        <a:blip xmlns:r="http://schemas.openxmlformats.org/officeDocument/2006/relationships" r:embed="rId2" cstate="print"/>
        <a:stretch>
          <a:fillRect/>
        </a:stretch>
      </xdr:blipFill>
      <xdr:spPr>
        <a:xfrm>
          <a:off x="5514109" y="3874414977"/>
          <a:ext cx="3924300" cy="0"/>
        </a:xfrm>
        <a:prstGeom prst="rect">
          <a:avLst/>
        </a:prstGeom>
        <a:noFill/>
      </xdr:spPr>
    </xdr:pic>
    <xdr:clientData fLocksWithSheet="0"/>
  </xdr:oneCellAnchor>
  <xdr:oneCellAnchor>
    <xdr:from>
      <xdr:col>3</xdr:col>
      <xdr:colOff>1276350</xdr:colOff>
      <xdr:row>10537</xdr:row>
      <xdr:rowOff>19050</xdr:rowOff>
    </xdr:from>
    <xdr:ext cx="3924300" cy="0"/>
    <xdr:pic>
      <xdr:nvPicPr>
        <xdr:cNvPr id="127" name="image11.png">
          <a:extLst>
            <a:ext uri="{FF2B5EF4-FFF2-40B4-BE49-F238E27FC236}">
              <a16:creationId xmlns:a16="http://schemas.microsoft.com/office/drawing/2014/main" id="{C5D8347C-216C-417D-BC13-5C7B31276B04}"/>
            </a:ext>
          </a:extLst>
        </xdr:cNvPr>
        <xdr:cNvPicPr preferRelativeResize="0"/>
      </xdr:nvPicPr>
      <xdr:blipFill>
        <a:blip xmlns:r="http://schemas.openxmlformats.org/officeDocument/2006/relationships" r:embed="rId2" cstate="print"/>
        <a:stretch>
          <a:fillRect/>
        </a:stretch>
      </xdr:blipFill>
      <xdr:spPr>
        <a:xfrm>
          <a:off x="5514109" y="3874414977"/>
          <a:ext cx="3924300" cy="0"/>
        </a:xfrm>
        <a:prstGeom prst="rect">
          <a:avLst/>
        </a:prstGeom>
        <a:noFill/>
      </xdr:spPr>
    </xdr:pic>
    <xdr:clientData fLocksWithSheet="0"/>
  </xdr:oneCellAnchor>
  <xdr:oneCellAnchor>
    <xdr:from>
      <xdr:col>3</xdr:col>
      <xdr:colOff>1276350</xdr:colOff>
      <xdr:row>10537</xdr:row>
      <xdr:rowOff>19050</xdr:rowOff>
    </xdr:from>
    <xdr:ext cx="3924300" cy="0"/>
    <xdr:pic>
      <xdr:nvPicPr>
        <xdr:cNvPr id="128" name="image11.png">
          <a:extLst>
            <a:ext uri="{FF2B5EF4-FFF2-40B4-BE49-F238E27FC236}">
              <a16:creationId xmlns:a16="http://schemas.microsoft.com/office/drawing/2014/main" id="{9BFE5084-C497-4A15-B842-EAD9F84F03B5}"/>
            </a:ext>
          </a:extLst>
        </xdr:cNvPr>
        <xdr:cNvPicPr preferRelativeResize="0"/>
      </xdr:nvPicPr>
      <xdr:blipFill>
        <a:blip xmlns:r="http://schemas.openxmlformats.org/officeDocument/2006/relationships" r:embed="rId2" cstate="print"/>
        <a:stretch>
          <a:fillRect/>
        </a:stretch>
      </xdr:blipFill>
      <xdr:spPr>
        <a:xfrm>
          <a:off x="5514109" y="3874414977"/>
          <a:ext cx="3924300" cy="0"/>
        </a:xfrm>
        <a:prstGeom prst="rect">
          <a:avLst/>
        </a:prstGeom>
        <a:noFill/>
      </xdr:spPr>
    </xdr:pic>
    <xdr:clientData fLocksWithSheet="0"/>
  </xdr:oneCellAnchor>
  <xdr:oneCellAnchor>
    <xdr:from>
      <xdr:col>3</xdr:col>
      <xdr:colOff>1276350</xdr:colOff>
      <xdr:row>10537</xdr:row>
      <xdr:rowOff>0</xdr:rowOff>
    </xdr:from>
    <xdr:ext cx="3924300" cy="2117"/>
    <xdr:pic>
      <xdr:nvPicPr>
        <xdr:cNvPr id="129" name="Imagen 128">
          <a:extLst>
            <a:ext uri="{FF2B5EF4-FFF2-40B4-BE49-F238E27FC236}">
              <a16:creationId xmlns:a16="http://schemas.microsoft.com/office/drawing/2014/main" id="{B9CCAEF8-32C8-40DB-97AB-9567B9B53B82}"/>
            </a:ext>
          </a:extLst>
        </xdr:cNvPr>
        <xdr:cNvPicPr>
          <a:picLocks noChangeAspect="1"/>
        </xdr:cNvPicPr>
      </xdr:nvPicPr>
      <xdr:blipFill>
        <a:blip xmlns:r="http://schemas.openxmlformats.org/officeDocument/2006/relationships" r:embed="rId1"/>
        <a:stretch>
          <a:fillRect/>
        </a:stretch>
      </xdr:blipFill>
      <xdr:spPr>
        <a:xfrm>
          <a:off x="5514109" y="3874395927"/>
          <a:ext cx="3924300" cy="2117"/>
        </a:xfrm>
        <a:prstGeom prst="rect">
          <a:avLst/>
        </a:prstGeom>
      </xdr:spPr>
    </xdr:pic>
    <xdr:clientData/>
  </xdr:oneCellAnchor>
  <xdr:oneCellAnchor>
    <xdr:from>
      <xdr:col>3</xdr:col>
      <xdr:colOff>1276350</xdr:colOff>
      <xdr:row>10695</xdr:row>
      <xdr:rowOff>0</xdr:rowOff>
    </xdr:from>
    <xdr:ext cx="3924300" cy="2117"/>
    <xdr:pic>
      <xdr:nvPicPr>
        <xdr:cNvPr id="130" name="Imagen 129">
          <a:extLst>
            <a:ext uri="{FF2B5EF4-FFF2-40B4-BE49-F238E27FC236}">
              <a16:creationId xmlns:a16="http://schemas.microsoft.com/office/drawing/2014/main" id="{1A6E9A0C-8706-49BC-BB10-DB6794C99824}"/>
            </a:ext>
          </a:extLst>
        </xdr:cNvPr>
        <xdr:cNvPicPr>
          <a:picLocks noChangeAspect="1"/>
        </xdr:cNvPicPr>
      </xdr:nvPicPr>
      <xdr:blipFill>
        <a:blip xmlns:r="http://schemas.openxmlformats.org/officeDocument/2006/relationships" r:embed="rId1"/>
        <a:stretch>
          <a:fillRect/>
        </a:stretch>
      </xdr:blipFill>
      <xdr:spPr>
        <a:xfrm>
          <a:off x="5514109" y="3874395927"/>
          <a:ext cx="3924300" cy="2117"/>
        </a:xfrm>
        <a:prstGeom prst="rect">
          <a:avLst/>
        </a:prstGeom>
      </xdr:spPr>
    </xdr:pic>
    <xdr:clientData/>
  </xdr:oneCellAnchor>
  <xdr:oneCellAnchor>
    <xdr:from>
      <xdr:col>3</xdr:col>
      <xdr:colOff>1276350</xdr:colOff>
      <xdr:row>10695</xdr:row>
      <xdr:rowOff>0</xdr:rowOff>
    </xdr:from>
    <xdr:ext cx="3924300" cy="2117"/>
    <xdr:pic>
      <xdr:nvPicPr>
        <xdr:cNvPr id="131" name="Imagen 9">
          <a:extLst>
            <a:ext uri="{FF2B5EF4-FFF2-40B4-BE49-F238E27FC236}">
              <a16:creationId xmlns:a16="http://schemas.microsoft.com/office/drawing/2014/main" id="{9A0A287F-90F6-4BA7-B999-E501942BD89D}"/>
            </a:ext>
          </a:extLst>
        </xdr:cNvPr>
        <xdr:cNvPicPr>
          <a:picLocks noChangeAspect="1"/>
        </xdr:cNvPicPr>
      </xdr:nvPicPr>
      <xdr:blipFill>
        <a:blip xmlns:r="http://schemas.openxmlformats.org/officeDocument/2006/relationships" r:embed="rId1"/>
        <a:stretch>
          <a:fillRect/>
        </a:stretch>
      </xdr:blipFill>
      <xdr:spPr>
        <a:xfrm>
          <a:off x="5514109" y="3874395927"/>
          <a:ext cx="3924300" cy="2117"/>
        </a:xfrm>
        <a:prstGeom prst="rect">
          <a:avLst/>
        </a:prstGeom>
      </xdr:spPr>
    </xdr:pic>
    <xdr:clientData/>
  </xdr:oneCellAnchor>
  <xdr:oneCellAnchor>
    <xdr:from>
      <xdr:col>3</xdr:col>
      <xdr:colOff>1276350</xdr:colOff>
      <xdr:row>10695</xdr:row>
      <xdr:rowOff>19050</xdr:rowOff>
    </xdr:from>
    <xdr:ext cx="3924300" cy="0"/>
    <xdr:pic>
      <xdr:nvPicPr>
        <xdr:cNvPr id="132" name="image11.png">
          <a:extLst>
            <a:ext uri="{FF2B5EF4-FFF2-40B4-BE49-F238E27FC236}">
              <a16:creationId xmlns:a16="http://schemas.microsoft.com/office/drawing/2014/main" id="{0821C2A7-8D46-479B-B53C-758710F1058C}"/>
            </a:ext>
          </a:extLst>
        </xdr:cNvPr>
        <xdr:cNvPicPr preferRelativeResize="0"/>
      </xdr:nvPicPr>
      <xdr:blipFill>
        <a:blip xmlns:r="http://schemas.openxmlformats.org/officeDocument/2006/relationships" r:embed="rId2" cstate="print"/>
        <a:stretch>
          <a:fillRect/>
        </a:stretch>
      </xdr:blipFill>
      <xdr:spPr>
        <a:xfrm>
          <a:off x="5514109" y="3874414977"/>
          <a:ext cx="3924300" cy="0"/>
        </a:xfrm>
        <a:prstGeom prst="rect">
          <a:avLst/>
        </a:prstGeom>
        <a:noFill/>
      </xdr:spPr>
    </xdr:pic>
    <xdr:clientData fLocksWithSheet="0"/>
  </xdr:oneCellAnchor>
  <xdr:oneCellAnchor>
    <xdr:from>
      <xdr:col>3</xdr:col>
      <xdr:colOff>1276350</xdr:colOff>
      <xdr:row>10695</xdr:row>
      <xdr:rowOff>19050</xdr:rowOff>
    </xdr:from>
    <xdr:ext cx="3924300" cy="0"/>
    <xdr:pic>
      <xdr:nvPicPr>
        <xdr:cNvPr id="133" name="image11.png">
          <a:extLst>
            <a:ext uri="{FF2B5EF4-FFF2-40B4-BE49-F238E27FC236}">
              <a16:creationId xmlns:a16="http://schemas.microsoft.com/office/drawing/2014/main" id="{4F1DB40B-4C92-49B3-81AE-D028A65BB377}"/>
            </a:ext>
          </a:extLst>
        </xdr:cNvPr>
        <xdr:cNvPicPr preferRelativeResize="0"/>
      </xdr:nvPicPr>
      <xdr:blipFill>
        <a:blip xmlns:r="http://schemas.openxmlformats.org/officeDocument/2006/relationships" r:embed="rId2" cstate="print"/>
        <a:stretch>
          <a:fillRect/>
        </a:stretch>
      </xdr:blipFill>
      <xdr:spPr>
        <a:xfrm>
          <a:off x="5514109" y="3874414977"/>
          <a:ext cx="3924300" cy="0"/>
        </a:xfrm>
        <a:prstGeom prst="rect">
          <a:avLst/>
        </a:prstGeom>
        <a:noFill/>
      </xdr:spPr>
    </xdr:pic>
    <xdr:clientData fLocksWithSheet="0"/>
  </xdr:oneCellAnchor>
  <xdr:oneCellAnchor>
    <xdr:from>
      <xdr:col>3</xdr:col>
      <xdr:colOff>1276350</xdr:colOff>
      <xdr:row>10695</xdr:row>
      <xdr:rowOff>19050</xdr:rowOff>
    </xdr:from>
    <xdr:ext cx="3924300" cy="0"/>
    <xdr:pic>
      <xdr:nvPicPr>
        <xdr:cNvPr id="134" name="image11.png">
          <a:extLst>
            <a:ext uri="{FF2B5EF4-FFF2-40B4-BE49-F238E27FC236}">
              <a16:creationId xmlns:a16="http://schemas.microsoft.com/office/drawing/2014/main" id="{55FC6F94-8930-427E-9812-084019F7A4DD}"/>
            </a:ext>
          </a:extLst>
        </xdr:cNvPr>
        <xdr:cNvPicPr preferRelativeResize="0"/>
      </xdr:nvPicPr>
      <xdr:blipFill>
        <a:blip xmlns:r="http://schemas.openxmlformats.org/officeDocument/2006/relationships" r:embed="rId2" cstate="print"/>
        <a:stretch>
          <a:fillRect/>
        </a:stretch>
      </xdr:blipFill>
      <xdr:spPr>
        <a:xfrm>
          <a:off x="5514109" y="3874414977"/>
          <a:ext cx="3924300" cy="0"/>
        </a:xfrm>
        <a:prstGeom prst="rect">
          <a:avLst/>
        </a:prstGeom>
        <a:noFill/>
      </xdr:spPr>
    </xdr:pic>
    <xdr:clientData fLocksWithSheet="0"/>
  </xdr:oneCellAnchor>
  <xdr:oneCellAnchor>
    <xdr:from>
      <xdr:col>3</xdr:col>
      <xdr:colOff>1276350</xdr:colOff>
      <xdr:row>10695</xdr:row>
      <xdr:rowOff>19050</xdr:rowOff>
    </xdr:from>
    <xdr:ext cx="3924300" cy="0"/>
    <xdr:pic>
      <xdr:nvPicPr>
        <xdr:cNvPr id="135" name="image11.png">
          <a:extLst>
            <a:ext uri="{FF2B5EF4-FFF2-40B4-BE49-F238E27FC236}">
              <a16:creationId xmlns:a16="http://schemas.microsoft.com/office/drawing/2014/main" id="{E825A23C-0D83-4DF5-A210-162B08FC2780}"/>
            </a:ext>
          </a:extLst>
        </xdr:cNvPr>
        <xdr:cNvPicPr preferRelativeResize="0"/>
      </xdr:nvPicPr>
      <xdr:blipFill>
        <a:blip xmlns:r="http://schemas.openxmlformats.org/officeDocument/2006/relationships" r:embed="rId2" cstate="print"/>
        <a:stretch>
          <a:fillRect/>
        </a:stretch>
      </xdr:blipFill>
      <xdr:spPr>
        <a:xfrm>
          <a:off x="5514109" y="3874414977"/>
          <a:ext cx="3924300" cy="0"/>
        </a:xfrm>
        <a:prstGeom prst="rect">
          <a:avLst/>
        </a:prstGeom>
        <a:noFill/>
      </xdr:spPr>
    </xdr:pic>
    <xdr:clientData fLocksWithSheet="0"/>
  </xdr:oneCellAnchor>
  <xdr:oneCellAnchor>
    <xdr:from>
      <xdr:col>3</xdr:col>
      <xdr:colOff>1276350</xdr:colOff>
      <xdr:row>10695</xdr:row>
      <xdr:rowOff>0</xdr:rowOff>
    </xdr:from>
    <xdr:ext cx="3924300" cy="2117"/>
    <xdr:pic>
      <xdr:nvPicPr>
        <xdr:cNvPr id="136" name="Imagen 135">
          <a:extLst>
            <a:ext uri="{FF2B5EF4-FFF2-40B4-BE49-F238E27FC236}">
              <a16:creationId xmlns:a16="http://schemas.microsoft.com/office/drawing/2014/main" id="{47F5E170-987C-42CD-A3D0-49C007101E87}"/>
            </a:ext>
          </a:extLst>
        </xdr:cNvPr>
        <xdr:cNvPicPr>
          <a:picLocks noChangeAspect="1"/>
        </xdr:cNvPicPr>
      </xdr:nvPicPr>
      <xdr:blipFill>
        <a:blip xmlns:r="http://schemas.openxmlformats.org/officeDocument/2006/relationships" r:embed="rId1"/>
        <a:stretch>
          <a:fillRect/>
        </a:stretch>
      </xdr:blipFill>
      <xdr:spPr>
        <a:xfrm>
          <a:off x="5514109" y="3874395927"/>
          <a:ext cx="3924300" cy="2117"/>
        </a:xfrm>
        <a:prstGeom prst="rect">
          <a:avLst/>
        </a:prstGeom>
      </xdr:spPr>
    </xdr:pic>
    <xdr:clientData/>
  </xdr:oneCellAnchor>
  <xdr:oneCellAnchor>
    <xdr:from>
      <xdr:col>3</xdr:col>
      <xdr:colOff>1276350</xdr:colOff>
      <xdr:row>10860</xdr:row>
      <xdr:rowOff>0</xdr:rowOff>
    </xdr:from>
    <xdr:ext cx="3924300" cy="2117"/>
    <xdr:pic>
      <xdr:nvPicPr>
        <xdr:cNvPr id="137" name="Imagen 136">
          <a:extLst>
            <a:ext uri="{FF2B5EF4-FFF2-40B4-BE49-F238E27FC236}">
              <a16:creationId xmlns:a16="http://schemas.microsoft.com/office/drawing/2014/main" id="{18979EF4-242B-4441-8029-D473A90031D7}"/>
            </a:ext>
          </a:extLst>
        </xdr:cNvPr>
        <xdr:cNvPicPr>
          <a:picLocks noChangeAspect="1"/>
        </xdr:cNvPicPr>
      </xdr:nvPicPr>
      <xdr:blipFill>
        <a:blip xmlns:r="http://schemas.openxmlformats.org/officeDocument/2006/relationships" r:embed="rId1"/>
        <a:stretch>
          <a:fillRect/>
        </a:stretch>
      </xdr:blipFill>
      <xdr:spPr>
        <a:xfrm>
          <a:off x="5514109" y="3914865055"/>
          <a:ext cx="3924300" cy="2117"/>
        </a:xfrm>
        <a:prstGeom prst="rect">
          <a:avLst/>
        </a:prstGeom>
      </xdr:spPr>
    </xdr:pic>
    <xdr:clientData/>
  </xdr:oneCellAnchor>
  <xdr:oneCellAnchor>
    <xdr:from>
      <xdr:col>3</xdr:col>
      <xdr:colOff>1276350</xdr:colOff>
      <xdr:row>10860</xdr:row>
      <xdr:rowOff>0</xdr:rowOff>
    </xdr:from>
    <xdr:ext cx="3924300" cy="2117"/>
    <xdr:pic>
      <xdr:nvPicPr>
        <xdr:cNvPr id="138" name="Imagen 9">
          <a:extLst>
            <a:ext uri="{FF2B5EF4-FFF2-40B4-BE49-F238E27FC236}">
              <a16:creationId xmlns:a16="http://schemas.microsoft.com/office/drawing/2014/main" id="{BFFAEB48-92AF-4718-8FF1-4715631F3EC7}"/>
            </a:ext>
          </a:extLst>
        </xdr:cNvPr>
        <xdr:cNvPicPr>
          <a:picLocks noChangeAspect="1"/>
        </xdr:cNvPicPr>
      </xdr:nvPicPr>
      <xdr:blipFill>
        <a:blip xmlns:r="http://schemas.openxmlformats.org/officeDocument/2006/relationships" r:embed="rId1"/>
        <a:stretch>
          <a:fillRect/>
        </a:stretch>
      </xdr:blipFill>
      <xdr:spPr>
        <a:xfrm>
          <a:off x="5514109" y="3914865055"/>
          <a:ext cx="3924300" cy="2117"/>
        </a:xfrm>
        <a:prstGeom prst="rect">
          <a:avLst/>
        </a:prstGeom>
      </xdr:spPr>
    </xdr:pic>
    <xdr:clientData/>
  </xdr:oneCellAnchor>
  <xdr:oneCellAnchor>
    <xdr:from>
      <xdr:col>3</xdr:col>
      <xdr:colOff>1276350</xdr:colOff>
      <xdr:row>10860</xdr:row>
      <xdr:rowOff>19050</xdr:rowOff>
    </xdr:from>
    <xdr:ext cx="3924300" cy="0"/>
    <xdr:pic>
      <xdr:nvPicPr>
        <xdr:cNvPr id="139" name="image11.png">
          <a:extLst>
            <a:ext uri="{FF2B5EF4-FFF2-40B4-BE49-F238E27FC236}">
              <a16:creationId xmlns:a16="http://schemas.microsoft.com/office/drawing/2014/main" id="{F45D385E-3C19-47E7-B061-3D69A54458C2}"/>
            </a:ext>
          </a:extLst>
        </xdr:cNvPr>
        <xdr:cNvPicPr preferRelativeResize="0"/>
      </xdr:nvPicPr>
      <xdr:blipFill>
        <a:blip xmlns:r="http://schemas.openxmlformats.org/officeDocument/2006/relationships" r:embed="rId2" cstate="print"/>
        <a:stretch>
          <a:fillRect/>
        </a:stretch>
      </xdr:blipFill>
      <xdr:spPr>
        <a:xfrm>
          <a:off x="5514109" y="3914884105"/>
          <a:ext cx="3924300" cy="0"/>
        </a:xfrm>
        <a:prstGeom prst="rect">
          <a:avLst/>
        </a:prstGeom>
        <a:noFill/>
      </xdr:spPr>
    </xdr:pic>
    <xdr:clientData fLocksWithSheet="0"/>
  </xdr:oneCellAnchor>
  <xdr:oneCellAnchor>
    <xdr:from>
      <xdr:col>3</xdr:col>
      <xdr:colOff>1276350</xdr:colOff>
      <xdr:row>10860</xdr:row>
      <xdr:rowOff>19050</xdr:rowOff>
    </xdr:from>
    <xdr:ext cx="3924300" cy="0"/>
    <xdr:pic>
      <xdr:nvPicPr>
        <xdr:cNvPr id="140" name="image11.png">
          <a:extLst>
            <a:ext uri="{FF2B5EF4-FFF2-40B4-BE49-F238E27FC236}">
              <a16:creationId xmlns:a16="http://schemas.microsoft.com/office/drawing/2014/main" id="{9C3D3E94-1636-4C99-BB62-8EAB32526D9B}"/>
            </a:ext>
          </a:extLst>
        </xdr:cNvPr>
        <xdr:cNvPicPr preferRelativeResize="0"/>
      </xdr:nvPicPr>
      <xdr:blipFill>
        <a:blip xmlns:r="http://schemas.openxmlformats.org/officeDocument/2006/relationships" r:embed="rId2" cstate="print"/>
        <a:stretch>
          <a:fillRect/>
        </a:stretch>
      </xdr:blipFill>
      <xdr:spPr>
        <a:xfrm>
          <a:off x="5514109" y="3914884105"/>
          <a:ext cx="3924300" cy="0"/>
        </a:xfrm>
        <a:prstGeom prst="rect">
          <a:avLst/>
        </a:prstGeom>
        <a:noFill/>
      </xdr:spPr>
    </xdr:pic>
    <xdr:clientData fLocksWithSheet="0"/>
  </xdr:oneCellAnchor>
  <xdr:oneCellAnchor>
    <xdr:from>
      <xdr:col>3</xdr:col>
      <xdr:colOff>1276350</xdr:colOff>
      <xdr:row>10860</xdr:row>
      <xdr:rowOff>19050</xdr:rowOff>
    </xdr:from>
    <xdr:ext cx="3924300" cy="0"/>
    <xdr:pic>
      <xdr:nvPicPr>
        <xdr:cNvPr id="141" name="image11.png">
          <a:extLst>
            <a:ext uri="{FF2B5EF4-FFF2-40B4-BE49-F238E27FC236}">
              <a16:creationId xmlns:a16="http://schemas.microsoft.com/office/drawing/2014/main" id="{23629522-6989-4E41-A5D4-EE2C361875BB}"/>
            </a:ext>
          </a:extLst>
        </xdr:cNvPr>
        <xdr:cNvPicPr preferRelativeResize="0"/>
      </xdr:nvPicPr>
      <xdr:blipFill>
        <a:blip xmlns:r="http://schemas.openxmlformats.org/officeDocument/2006/relationships" r:embed="rId2" cstate="print"/>
        <a:stretch>
          <a:fillRect/>
        </a:stretch>
      </xdr:blipFill>
      <xdr:spPr>
        <a:xfrm>
          <a:off x="5514109" y="3914884105"/>
          <a:ext cx="3924300" cy="0"/>
        </a:xfrm>
        <a:prstGeom prst="rect">
          <a:avLst/>
        </a:prstGeom>
        <a:noFill/>
      </xdr:spPr>
    </xdr:pic>
    <xdr:clientData fLocksWithSheet="0"/>
  </xdr:oneCellAnchor>
  <xdr:oneCellAnchor>
    <xdr:from>
      <xdr:col>3</xdr:col>
      <xdr:colOff>1276350</xdr:colOff>
      <xdr:row>10860</xdr:row>
      <xdr:rowOff>19050</xdr:rowOff>
    </xdr:from>
    <xdr:ext cx="3924300" cy="0"/>
    <xdr:pic>
      <xdr:nvPicPr>
        <xdr:cNvPr id="142" name="image11.png">
          <a:extLst>
            <a:ext uri="{FF2B5EF4-FFF2-40B4-BE49-F238E27FC236}">
              <a16:creationId xmlns:a16="http://schemas.microsoft.com/office/drawing/2014/main" id="{FFF00F81-6C33-4186-9439-0C0CAE044149}"/>
            </a:ext>
          </a:extLst>
        </xdr:cNvPr>
        <xdr:cNvPicPr preferRelativeResize="0"/>
      </xdr:nvPicPr>
      <xdr:blipFill>
        <a:blip xmlns:r="http://schemas.openxmlformats.org/officeDocument/2006/relationships" r:embed="rId2" cstate="print"/>
        <a:stretch>
          <a:fillRect/>
        </a:stretch>
      </xdr:blipFill>
      <xdr:spPr>
        <a:xfrm>
          <a:off x="5514109" y="3914884105"/>
          <a:ext cx="3924300" cy="0"/>
        </a:xfrm>
        <a:prstGeom prst="rect">
          <a:avLst/>
        </a:prstGeom>
        <a:noFill/>
      </xdr:spPr>
    </xdr:pic>
    <xdr:clientData fLocksWithSheet="0"/>
  </xdr:oneCellAnchor>
  <xdr:oneCellAnchor>
    <xdr:from>
      <xdr:col>3</xdr:col>
      <xdr:colOff>1276350</xdr:colOff>
      <xdr:row>10860</xdr:row>
      <xdr:rowOff>0</xdr:rowOff>
    </xdr:from>
    <xdr:ext cx="3924300" cy="2117"/>
    <xdr:pic>
      <xdr:nvPicPr>
        <xdr:cNvPr id="143" name="Imagen 142">
          <a:extLst>
            <a:ext uri="{FF2B5EF4-FFF2-40B4-BE49-F238E27FC236}">
              <a16:creationId xmlns:a16="http://schemas.microsoft.com/office/drawing/2014/main" id="{AA0F343B-37B4-4F83-98EF-E0B244AF40CA}"/>
            </a:ext>
          </a:extLst>
        </xdr:cNvPr>
        <xdr:cNvPicPr>
          <a:picLocks noChangeAspect="1"/>
        </xdr:cNvPicPr>
      </xdr:nvPicPr>
      <xdr:blipFill>
        <a:blip xmlns:r="http://schemas.openxmlformats.org/officeDocument/2006/relationships" r:embed="rId1"/>
        <a:stretch>
          <a:fillRect/>
        </a:stretch>
      </xdr:blipFill>
      <xdr:spPr>
        <a:xfrm>
          <a:off x="5514109" y="3914865055"/>
          <a:ext cx="3924300" cy="2117"/>
        </a:xfrm>
        <a:prstGeom prst="rect">
          <a:avLst/>
        </a:prstGeom>
      </xdr:spPr>
    </xdr:pic>
    <xdr:clientData/>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es.wikipedia.org/wiki/Pist%C3%B3n" TargetMode="External"/><Relationship Id="rId18" Type="http://schemas.openxmlformats.org/officeDocument/2006/relationships/hyperlink" Target="https://es.wikipedia.org/wiki/Pist%C3%B3n" TargetMode="External"/><Relationship Id="rId26" Type="http://schemas.openxmlformats.org/officeDocument/2006/relationships/hyperlink" Target="https://es.wikipedia.org/wiki/Pist%C3%B3n" TargetMode="External"/><Relationship Id="rId39" Type="http://schemas.openxmlformats.org/officeDocument/2006/relationships/hyperlink" Target="https://es.wikipedia.org/wiki/Pist%C3%B3n" TargetMode="External"/><Relationship Id="rId21" Type="http://schemas.openxmlformats.org/officeDocument/2006/relationships/hyperlink" Target="https://es.wikipedia.org/wiki/Energ%C3%ADa" TargetMode="External"/><Relationship Id="rId34" Type="http://schemas.openxmlformats.org/officeDocument/2006/relationships/hyperlink" Target="https://es.wikipedia.org/wiki/Pist%C3%B3n" TargetMode="External"/><Relationship Id="rId42" Type="http://schemas.openxmlformats.org/officeDocument/2006/relationships/hyperlink" Target="https://es.wikipedia.org/wiki/Pist%C3%B3n" TargetMode="External"/><Relationship Id="rId47" Type="http://schemas.openxmlformats.org/officeDocument/2006/relationships/hyperlink" Target="https://es.wikipedia.org/wiki/Pist%C3%B3n" TargetMode="External"/><Relationship Id="rId50" Type="http://schemas.openxmlformats.org/officeDocument/2006/relationships/hyperlink" Target="https://es.wikipedia.org/wiki/Energ%C3%ADa" TargetMode="External"/><Relationship Id="rId7" Type="http://schemas.openxmlformats.org/officeDocument/2006/relationships/hyperlink" Target="https://es.wikipedia.org/wiki/Energ%C3%ADa" TargetMode="External"/><Relationship Id="rId2" Type="http://schemas.openxmlformats.org/officeDocument/2006/relationships/hyperlink" Target="https://es.wikipedia.org/wiki/Pist%C3%B3n" TargetMode="External"/><Relationship Id="rId16" Type="http://schemas.openxmlformats.org/officeDocument/2006/relationships/hyperlink" Target="https://www.definicionabc.com/tecnologia/funcionamiento.php" TargetMode="External"/><Relationship Id="rId29" Type="http://schemas.openxmlformats.org/officeDocument/2006/relationships/hyperlink" Target="https://es.wikipedia.org/wiki/Energ%C3%ADa" TargetMode="External"/><Relationship Id="rId11" Type="http://schemas.openxmlformats.org/officeDocument/2006/relationships/hyperlink" Target="https://www.definicionabc.com/tecnologia/funcionamiento.php" TargetMode="External"/><Relationship Id="rId24" Type="http://schemas.openxmlformats.org/officeDocument/2006/relationships/hyperlink" Target="https://es.wikipedia.org/wiki/Energ%C3%ADa" TargetMode="External"/><Relationship Id="rId32" Type="http://schemas.openxmlformats.org/officeDocument/2006/relationships/hyperlink" Target="https://es.wikipedia.org/wiki/Energ%C3%ADa" TargetMode="External"/><Relationship Id="rId37" Type="http://schemas.openxmlformats.org/officeDocument/2006/relationships/hyperlink" Target="https://es.wikipedia.org/wiki/Energ%C3%ADa" TargetMode="External"/><Relationship Id="rId40" Type="http://schemas.openxmlformats.org/officeDocument/2006/relationships/hyperlink" Target="https://es.wikipedia.org/wiki/Energ%C3%ADa" TargetMode="External"/><Relationship Id="rId45" Type="http://schemas.openxmlformats.org/officeDocument/2006/relationships/hyperlink" Target="https://www.definicionabc.com/tecnologia/funcionamiento.php" TargetMode="External"/><Relationship Id="rId5" Type="http://schemas.openxmlformats.org/officeDocument/2006/relationships/hyperlink" Target="https://es.wikipedia.org/wiki/Energ%C3%ADa" TargetMode="External"/><Relationship Id="rId15" Type="http://schemas.openxmlformats.org/officeDocument/2006/relationships/hyperlink" Target="https://es.wikipedia.org/wiki/Energ%C3%ADa" TargetMode="External"/><Relationship Id="rId23" Type="http://schemas.openxmlformats.org/officeDocument/2006/relationships/hyperlink" Target="https://es.wikipedia.org/wiki/Pist%C3%B3n" TargetMode="External"/><Relationship Id="rId28" Type="http://schemas.openxmlformats.org/officeDocument/2006/relationships/hyperlink" Target="https://es.wikipedia.org/wiki/Energ%C3%ADa" TargetMode="External"/><Relationship Id="rId36" Type="http://schemas.openxmlformats.org/officeDocument/2006/relationships/hyperlink" Target="https://www.definicionabc.com/tecnologia/funcionamiento.php" TargetMode="External"/><Relationship Id="rId49" Type="http://schemas.openxmlformats.org/officeDocument/2006/relationships/hyperlink" Target="https://es.wikipedia.org/wiki/Energ%C3%ADa" TargetMode="External"/><Relationship Id="rId10" Type="http://schemas.openxmlformats.org/officeDocument/2006/relationships/hyperlink" Target="https://es.wikipedia.org/wiki/Energ%C3%ADa" TargetMode="External"/><Relationship Id="rId19" Type="http://schemas.openxmlformats.org/officeDocument/2006/relationships/hyperlink" Target="https://es.wikipedia.org/wiki/Energ%C3%ADa" TargetMode="External"/><Relationship Id="rId31" Type="http://schemas.openxmlformats.org/officeDocument/2006/relationships/hyperlink" Target="https://es.wikipedia.org/wiki/Energ%C3%ADa" TargetMode="External"/><Relationship Id="rId44" Type="http://schemas.openxmlformats.org/officeDocument/2006/relationships/hyperlink" Target="https://es.wikipedia.org/wiki/Energ%C3%ADa" TargetMode="External"/><Relationship Id="rId52" Type="http://schemas.openxmlformats.org/officeDocument/2006/relationships/drawing" Target="../drawings/drawing1.xml"/><Relationship Id="rId4" Type="http://schemas.openxmlformats.org/officeDocument/2006/relationships/hyperlink" Target="https://es.wikipedia.org/wiki/Energ%C3%ADa" TargetMode="External"/><Relationship Id="rId9" Type="http://schemas.openxmlformats.org/officeDocument/2006/relationships/hyperlink" Target="https://es.wikipedia.org/wiki/Pist%C3%B3n" TargetMode="External"/><Relationship Id="rId14" Type="http://schemas.openxmlformats.org/officeDocument/2006/relationships/hyperlink" Target="https://es.wikipedia.org/wiki/Pist%C3%B3n" TargetMode="External"/><Relationship Id="rId22" Type="http://schemas.openxmlformats.org/officeDocument/2006/relationships/hyperlink" Target="https://es.wikipedia.org/wiki/Pist%C3%B3n" TargetMode="External"/><Relationship Id="rId27" Type="http://schemas.openxmlformats.org/officeDocument/2006/relationships/hyperlink" Target="https://es.wikipedia.org/wiki/Pist%C3%B3n" TargetMode="External"/><Relationship Id="rId30" Type="http://schemas.openxmlformats.org/officeDocument/2006/relationships/hyperlink" Target="https://es.wikipedia.org/wiki/Energ%C3%ADa" TargetMode="External"/><Relationship Id="rId35" Type="http://schemas.openxmlformats.org/officeDocument/2006/relationships/hyperlink" Target="https://es.wikipedia.org/wiki/Energ%C3%ADa" TargetMode="External"/><Relationship Id="rId43" Type="http://schemas.openxmlformats.org/officeDocument/2006/relationships/hyperlink" Target="https://es.wikipedia.org/wiki/Pist%C3%B3n" TargetMode="External"/><Relationship Id="rId48" Type="http://schemas.openxmlformats.org/officeDocument/2006/relationships/hyperlink" Target="https://es.wikipedia.org/wiki/Pist%C3%B3n" TargetMode="External"/><Relationship Id="rId8" Type="http://schemas.openxmlformats.org/officeDocument/2006/relationships/hyperlink" Target="https://www.definicionabc.com/tecnologia/funcionamiento.php" TargetMode="External"/><Relationship Id="rId51" Type="http://schemas.openxmlformats.org/officeDocument/2006/relationships/printerSettings" Target="../printerSettings/printerSettings1.bin"/><Relationship Id="rId3" Type="http://schemas.openxmlformats.org/officeDocument/2006/relationships/hyperlink" Target="https://es.wikipedia.org/wiki/Energ%C3%ADa" TargetMode="External"/><Relationship Id="rId12" Type="http://schemas.openxmlformats.org/officeDocument/2006/relationships/hyperlink" Target="https://es.wikipedia.org/wiki/Energ%C3%ADa" TargetMode="External"/><Relationship Id="rId17" Type="http://schemas.openxmlformats.org/officeDocument/2006/relationships/hyperlink" Target="https://es.wikipedia.org/wiki/Pist%C3%B3n" TargetMode="External"/><Relationship Id="rId25" Type="http://schemas.openxmlformats.org/officeDocument/2006/relationships/hyperlink" Target="https://es.wikipedia.org/wiki/Energ%C3%ADa" TargetMode="External"/><Relationship Id="rId33" Type="http://schemas.openxmlformats.org/officeDocument/2006/relationships/hyperlink" Target="https://www.definicionabc.com/tecnologia/funcionamiento.php" TargetMode="External"/><Relationship Id="rId38" Type="http://schemas.openxmlformats.org/officeDocument/2006/relationships/hyperlink" Target="https://es.wikipedia.org/wiki/Pist%C3%B3n" TargetMode="External"/><Relationship Id="rId46" Type="http://schemas.openxmlformats.org/officeDocument/2006/relationships/hyperlink" Target="https://es.wikipedia.org/wiki/Energ%C3%ADa" TargetMode="External"/><Relationship Id="rId20" Type="http://schemas.openxmlformats.org/officeDocument/2006/relationships/hyperlink" Target="https://www.definicionabc.com/tecnologia/funcionamiento.php" TargetMode="External"/><Relationship Id="rId41" Type="http://schemas.openxmlformats.org/officeDocument/2006/relationships/hyperlink" Target="https://www.definicionabc.com/tecnologia/funcionamiento.php" TargetMode="External"/><Relationship Id="rId1" Type="http://schemas.openxmlformats.org/officeDocument/2006/relationships/hyperlink" Target="https://es.wikipedia.org/wiki/Pist%C3%B3n" TargetMode="External"/><Relationship Id="rId6" Type="http://schemas.openxmlformats.org/officeDocument/2006/relationships/hyperlink" Target="https://es.wikipedia.org/wiki/Energ%C3%AD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Y11059"/>
  <sheetViews>
    <sheetView tabSelected="1" view="pageBreakPreview" topLeftCell="M1511" zoomScale="55" zoomScaleNormal="85" zoomScaleSheetLayoutView="55" zoomScalePageLayoutView="85" workbookViewId="0">
      <selection activeCell="X1524" sqref="X1524"/>
    </sheetView>
  </sheetViews>
  <sheetFormatPr baseColWidth="10" defaultColWidth="11.44140625" defaultRowHeight="13.8" x14ac:dyDescent="0.25"/>
  <cols>
    <col min="1" max="1" width="17.33203125" style="3" customWidth="1"/>
    <col min="2" max="2" width="17.88671875" style="3" customWidth="1"/>
    <col min="3" max="3" width="45.109375" style="3" customWidth="1"/>
    <col min="4" max="4" width="106.21875" style="92" customWidth="1"/>
    <col min="5" max="5" width="18.88671875" style="3" customWidth="1"/>
    <col min="6" max="6" width="19.88671875" style="3" customWidth="1"/>
    <col min="7" max="7" width="27.6640625" style="137" customWidth="1"/>
    <col min="8" max="8" width="21.44140625" style="3" customWidth="1"/>
    <col min="9" max="9" width="29.5546875" style="3" customWidth="1"/>
    <col min="10" max="10" width="26.33203125" style="166" customWidth="1"/>
    <col min="11" max="11" width="29.5546875" style="179" customWidth="1"/>
    <col min="12" max="12" width="29.5546875" style="140" customWidth="1"/>
    <col min="13" max="13" width="25.5546875" style="140" customWidth="1"/>
    <col min="14" max="14" width="19.5546875" style="140" customWidth="1"/>
    <col min="15" max="15" width="18.109375" style="140" customWidth="1"/>
    <col min="16" max="16" width="22.33203125" style="140" customWidth="1"/>
    <col min="17" max="17" width="19.21875" style="140" customWidth="1"/>
    <col min="18" max="18" width="22.33203125" style="140" customWidth="1"/>
    <col min="19" max="19" width="21.21875" style="140" customWidth="1"/>
    <col min="20" max="20" width="17.6640625" style="140" customWidth="1"/>
    <col min="21" max="21" width="15.33203125" style="189" customWidth="1"/>
    <col min="22" max="22" width="23.5546875" style="83" customWidth="1"/>
    <col min="23" max="23" width="26.33203125" style="140" customWidth="1"/>
    <col min="24" max="24" width="54.6640625" style="140" bestFit="1" customWidth="1"/>
    <col min="25" max="25" width="11.44140625" style="3"/>
    <col min="26" max="16384" width="11.44140625" style="235"/>
  </cols>
  <sheetData>
    <row r="2" spans="1:25" ht="15.75" customHeight="1" x14ac:dyDescent="0.25">
      <c r="A2" s="6"/>
      <c r="B2" s="7"/>
      <c r="C2" s="7"/>
      <c r="D2" s="7"/>
      <c r="E2" s="7"/>
      <c r="F2" s="7"/>
      <c r="G2" s="8"/>
      <c r="H2" s="7"/>
      <c r="I2" s="8"/>
      <c r="J2" s="150"/>
    </row>
    <row r="3" spans="1:25" ht="15.75" customHeight="1" x14ac:dyDescent="0.25">
      <c r="A3" s="6"/>
      <c r="B3" s="7"/>
      <c r="C3" s="7"/>
      <c r="D3" s="7"/>
      <c r="E3" s="7"/>
      <c r="F3" s="7"/>
      <c r="G3" s="8"/>
      <c r="H3" s="7"/>
      <c r="I3" s="8"/>
      <c r="J3" s="150"/>
    </row>
    <row r="4" spans="1:25" ht="42" customHeight="1" x14ac:dyDescent="0.25">
      <c r="A4" s="229" t="s">
        <v>322</v>
      </c>
      <c r="B4" s="229"/>
      <c r="C4" s="229"/>
      <c r="D4" s="229"/>
      <c r="E4" s="229"/>
      <c r="F4" s="229"/>
      <c r="G4" s="151"/>
      <c r="H4" s="5"/>
      <c r="I4" s="5"/>
      <c r="J4" s="151"/>
      <c r="K4" s="180"/>
      <c r="L4" s="142"/>
      <c r="M4" s="142"/>
      <c r="N4" s="142"/>
      <c r="O4" s="142"/>
      <c r="P4" s="142"/>
      <c r="Q4" s="142"/>
      <c r="R4" s="142"/>
      <c r="S4" s="142"/>
      <c r="T4" s="142"/>
      <c r="U4" s="190"/>
      <c r="V4" s="141"/>
      <c r="W4" s="142"/>
      <c r="X4" s="142"/>
    </row>
    <row r="5" spans="1:25" ht="15.75" customHeight="1" x14ac:dyDescent="0.25">
      <c r="A5" s="6"/>
      <c r="B5" s="7"/>
      <c r="C5" s="7"/>
      <c r="D5" s="7"/>
      <c r="E5" s="7"/>
      <c r="F5" s="7"/>
      <c r="G5" s="167"/>
      <c r="H5" s="7"/>
      <c r="I5" s="7"/>
      <c r="J5" s="150"/>
      <c r="K5" s="181"/>
    </row>
    <row r="6" spans="1:25" ht="27" customHeight="1" x14ac:dyDescent="0.25">
      <c r="A6" s="221" t="s">
        <v>328</v>
      </c>
      <c r="B6" s="222"/>
      <c r="C6" s="223"/>
      <c r="D6" s="227" t="s">
        <v>3877</v>
      </c>
      <c r="E6" s="227"/>
      <c r="F6" s="227"/>
      <c r="G6" s="152"/>
      <c r="H6" s="1"/>
      <c r="I6" s="1"/>
      <c r="J6" s="152"/>
      <c r="K6" s="176"/>
      <c r="L6" s="186"/>
    </row>
    <row r="7" spans="1:25" ht="27" customHeight="1" x14ac:dyDescent="0.25">
      <c r="A7" s="221" t="s">
        <v>1</v>
      </c>
      <c r="B7" s="222"/>
      <c r="C7" s="223"/>
      <c r="D7" s="227" t="s">
        <v>2</v>
      </c>
      <c r="E7" s="227"/>
      <c r="F7" s="227"/>
      <c r="G7" s="152"/>
      <c r="H7" s="1"/>
      <c r="I7" s="1"/>
      <c r="J7" s="152"/>
      <c r="K7" s="176"/>
      <c r="L7" s="186"/>
    </row>
    <row r="8" spans="1:25" ht="27" customHeight="1" x14ac:dyDescent="0.25">
      <c r="A8" s="224" t="s">
        <v>313</v>
      </c>
      <c r="B8" s="225"/>
      <c r="C8" s="226"/>
      <c r="D8" s="228" t="s">
        <v>314</v>
      </c>
      <c r="E8" s="228"/>
      <c r="F8" s="228"/>
      <c r="G8" s="153"/>
      <c r="H8" s="2"/>
      <c r="I8" s="2"/>
      <c r="J8" s="153"/>
      <c r="K8" s="177"/>
      <c r="L8" s="187"/>
    </row>
    <row r="9" spans="1:25" ht="28.8" customHeight="1" x14ac:dyDescent="0.25">
      <c r="A9" s="230" t="s">
        <v>331</v>
      </c>
      <c r="B9" s="231"/>
      <c r="C9" s="231"/>
      <c r="D9" s="231"/>
      <c r="E9" s="231"/>
      <c r="F9" s="232"/>
      <c r="G9" s="210" t="s">
        <v>3883</v>
      </c>
      <c r="H9" s="210"/>
      <c r="I9" s="210"/>
      <c r="J9" s="210"/>
      <c r="K9" s="209" t="s">
        <v>3895</v>
      </c>
      <c r="L9" s="209"/>
      <c r="M9" s="209"/>
      <c r="N9" s="9"/>
      <c r="O9" s="9"/>
      <c r="P9" s="9"/>
      <c r="Q9" s="9"/>
      <c r="R9" s="9"/>
      <c r="S9" s="9"/>
      <c r="T9" s="9"/>
      <c r="U9" s="191"/>
      <c r="V9" s="9"/>
      <c r="W9" s="9"/>
      <c r="X9" s="9"/>
    </row>
    <row r="10" spans="1:25" ht="57" customHeight="1" x14ac:dyDescent="0.25">
      <c r="A10" s="10" t="s">
        <v>3</v>
      </c>
      <c r="B10" s="10" t="s">
        <v>329</v>
      </c>
      <c r="C10" s="10" t="s">
        <v>3879</v>
      </c>
      <c r="D10" s="10" t="s">
        <v>3878</v>
      </c>
      <c r="E10" s="10" t="s">
        <v>330</v>
      </c>
      <c r="F10" s="10" t="s">
        <v>3880</v>
      </c>
      <c r="G10" s="11" t="s">
        <v>3881</v>
      </c>
      <c r="H10" s="12" t="s">
        <v>3917</v>
      </c>
      <c r="I10" s="12" t="s">
        <v>3896</v>
      </c>
      <c r="J10" s="11" t="s">
        <v>3882</v>
      </c>
      <c r="K10" s="175" t="s">
        <v>3913</v>
      </c>
      <c r="L10" s="13" t="s">
        <v>3914</v>
      </c>
      <c r="M10" s="13" t="s">
        <v>3915</v>
      </c>
      <c r="N10" s="14" t="s">
        <v>3884</v>
      </c>
      <c r="O10" s="14" t="s">
        <v>3885</v>
      </c>
      <c r="P10" s="14" t="s">
        <v>3886</v>
      </c>
      <c r="Q10" s="14" t="s">
        <v>3887</v>
      </c>
      <c r="R10" s="14" t="s">
        <v>3888</v>
      </c>
      <c r="S10" s="14" t="s">
        <v>3889</v>
      </c>
      <c r="T10" s="14" t="s">
        <v>3890</v>
      </c>
      <c r="U10" s="192" t="s">
        <v>3891</v>
      </c>
      <c r="V10" s="14" t="s">
        <v>3892</v>
      </c>
      <c r="W10" s="14" t="s">
        <v>3893</v>
      </c>
      <c r="X10" s="14" t="s">
        <v>3894</v>
      </c>
    </row>
    <row r="11" spans="1:25" x14ac:dyDescent="0.25">
      <c r="A11" s="15" t="s">
        <v>4</v>
      </c>
      <c r="B11" s="16" t="s">
        <v>5</v>
      </c>
      <c r="C11" s="17"/>
      <c r="D11" s="17"/>
      <c r="E11" s="17"/>
      <c r="F11" s="17"/>
      <c r="G11" s="168"/>
      <c r="H11" s="17"/>
      <c r="I11" s="17"/>
      <c r="J11" s="154"/>
      <c r="K11" s="178"/>
      <c r="L11" s="139"/>
      <c r="M11" s="139"/>
      <c r="N11" s="139"/>
      <c r="O11" s="139"/>
      <c r="P11" s="139"/>
      <c r="Q11" s="139"/>
      <c r="R11" s="139"/>
      <c r="S11" s="139"/>
      <c r="T11" s="139"/>
      <c r="U11" s="193"/>
      <c r="V11" s="52"/>
      <c r="W11" s="139"/>
      <c r="X11" s="139"/>
      <c r="Y11" s="19"/>
    </row>
    <row r="12" spans="1:25" ht="69" x14ac:dyDescent="0.25">
      <c r="A12" s="20" t="s">
        <v>6</v>
      </c>
      <c r="B12" s="20">
        <v>4912</v>
      </c>
      <c r="C12" s="21" t="s">
        <v>332</v>
      </c>
      <c r="D12" s="22" t="s">
        <v>333</v>
      </c>
      <c r="E12" s="20" t="s">
        <v>7</v>
      </c>
      <c r="F12" s="23" t="s">
        <v>334</v>
      </c>
      <c r="G12" s="169">
        <v>344992</v>
      </c>
      <c r="H12" s="36">
        <v>158.16999999999999</v>
      </c>
      <c r="I12" s="50">
        <v>151.76</v>
      </c>
      <c r="J12" s="155">
        <f>G12*(H12/I12)</f>
        <v>359563.68371112284</v>
      </c>
      <c r="K12" s="182">
        <v>2598365</v>
      </c>
      <c r="L12" s="143">
        <v>2791352.6550000003</v>
      </c>
      <c r="M12" s="143">
        <v>2846626.9649999999</v>
      </c>
      <c r="N12" s="143">
        <f>MIN(J12,K12,L12,M12)</f>
        <v>359563.68371112284</v>
      </c>
      <c r="O12" s="143">
        <f>MAX(J12,K12,L12,M12)</f>
        <v>2846626.9649999999</v>
      </c>
      <c r="P12" s="143">
        <f>MEDIAN(J12,K12,L12,M12,)</f>
        <v>2598365</v>
      </c>
      <c r="Q12" s="143">
        <f>AVERAGE(J12,K12,L12,M12)</f>
        <v>2148977.0759277809</v>
      </c>
      <c r="R12" s="143">
        <f>AVERAGE(N12,P12)</f>
        <v>1478964.3418555614</v>
      </c>
      <c r="S12" s="143">
        <f>AVERAGE(O12,P12)</f>
        <v>2722495.9824999999</v>
      </c>
      <c r="T12" s="143">
        <f>STDEVA(J12,K12,L12,M12)</f>
        <v>1197679.9164575252</v>
      </c>
      <c r="U12" s="194">
        <f>T12/P12</f>
        <v>0.46093597953233101</v>
      </c>
      <c r="V12" s="188" t="str">
        <f>IF(U12&lt;=70%,"MENOR",IF(AND(U12&gt;70%,U12&lt;=90%),"[PROM MEN-MED]","PROMEDIO"))</f>
        <v>MENOR</v>
      </c>
      <c r="W12" s="188">
        <f>IF(U12&lt;=70%,N12,IF(AND(U12&gt;70%,U12&lt;=90%),R12,Q12))</f>
        <v>359563.68371112284</v>
      </c>
      <c r="X12" s="143">
        <f>ROUND(W12,0)</f>
        <v>359564</v>
      </c>
    </row>
    <row r="13" spans="1:25" ht="55.2" x14ac:dyDescent="0.25">
      <c r="A13" s="20" t="s">
        <v>8</v>
      </c>
      <c r="B13" s="20">
        <v>4912</v>
      </c>
      <c r="C13" s="21" t="s">
        <v>335</v>
      </c>
      <c r="D13" s="22" t="s">
        <v>336</v>
      </c>
      <c r="E13" s="20" t="s">
        <v>7</v>
      </c>
      <c r="F13" s="23" t="s">
        <v>334</v>
      </c>
      <c r="G13" s="169">
        <v>186229</v>
      </c>
      <c r="H13" s="36">
        <v>158.16999999999999</v>
      </c>
      <c r="I13" s="50">
        <v>151.76</v>
      </c>
      <c r="J13" s="155">
        <f t="shared" ref="J13:J31" si="0">G13*(H13/I13)</f>
        <v>194094.89279124935</v>
      </c>
      <c r="K13" s="182">
        <v>1406056.4</v>
      </c>
      <c r="L13" s="143">
        <v>1576460.1159999999</v>
      </c>
      <c r="M13" s="143">
        <v>1607677.148</v>
      </c>
      <c r="N13" s="143">
        <f t="shared" ref="N13:N31" si="1">MIN(J13,K13,L13,M13)</f>
        <v>194094.89279124935</v>
      </c>
      <c r="O13" s="143">
        <f t="shared" ref="O13:O31" si="2">MAX(J13,K13,L13,M13)</f>
        <v>1607677.148</v>
      </c>
      <c r="P13" s="143">
        <f t="shared" ref="P13:P31" si="3">MEDIAN(J13,K13,L13,M13,)</f>
        <v>1406056.4</v>
      </c>
      <c r="Q13" s="143">
        <f t="shared" ref="Q13:Q31" si="4">AVERAGE(J13,K13,L13,M13)</f>
        <v>1196072.1391978124</v>
      </c>
      <c r="R13" s="143">
        <f t="shared" ref="R13:R31" si="5">AVERAGE(N13,P13)</f>
        <v>800075.64639562462</v>
      </c>
      <c r="S13" s="143">
        <f t="shared" ref="S13:S31" si="6">AVERAGE(O13,P13)</f>
        <v>1506866.774</v>
      </c>
      <c r="T13" s="143">
        <f t="shared" ref="T13:T31" si="7">STDEVA(J13,K13,L13,M13)</f>
        <v>673836.15423628245</v>
      </c>
      <c r="U13" s="194">
        <f t="shared" ref="U13:U31" si="8">T13/P13</f>
        <v>0.47923835362243117</v>
      </c>
      <c r="V13" s="188" t="str">
        <f t="shared" ref="V13:V31" si="9">IF(U13&lt;=70%,"MENOR",IF(AND(U13&gt;70%,U13&lt;=90%),"[PROM MEN-MED]","PROMEDIO"))</f>
        <v>MENOR</v>
      </c>
      <c r="W13" s="188">
        <f t="shared" ref="W13:W31" si="10">IF(U13&lt;=70%,N13,IF(AND(U13&gt;70%,U13&lt;=90%),R13,Q13))</f>
        <v>194094.89279124935</v>
      </c>
      <c r="X13" s="143">
        <f t="shared" ref="X13:X31" si="11">ROUND(W13,0)</f>
        <v>194095</v>
      </c>
    </row>
    <row r="14" spans="1:25" ht="69" x14ac:dyDescent="0.25">
      <c r="A14" s="20" t="s">
        <v>9</v>
      </c>
      <c r="B14" s="20">
        <v>4912</v>
      </c>
      <c r="C14" s="21" t="s">
        <v>337</v>
      </c>
      <c r="D14" s="22" t="s">
        <v>338</v>
      </c>
      <c r="E14" s="20" t="s">
        <v>7</v>
      </c>
      <c r="F14" s="23" t="s">
        <v>334</v>
      </c>
      <c r="G14" s="169">
        <v>321531</v>
      </c>
      <c r="H14" s="36">
        <v>158.16999999999999</v>
      </c>
      <c r="I14" s="50">
        <v>151.76</v>
      </c>
      <c r="J14" s="155">
        <f t="shared" si="0"/>
        <v>335111.74400369002</v>
      </c>
      <c r="K14" s="182">
        <v>505143.1</v>
      </c>
      <c r="L14" s="143">
        <v>556575.85199999996</v>
      </c>
      <c r="M14" s="143">
        <v>567597.15600000008</v>
      </c>
      <c r="N14" s="143">
        <f t="shared" si="1"/>
        <v>335111.74400369002</v>
      </c>
      <c r="O14" s="143">
        <f t="shared" si="2"/>
        <v>567597.15600000008</v>
      </c>
      <c r="P14" s="143">
        <f t="shared" si="3"/>
        <v>505143.1</v>
      </c>
      <c r="Q14" s="143">
        <f t="shared" si="4"/>
        <v>491106.96300092246</v>
      </c>
      <c r="R14" s="143">
        <f t="shared" si="5"/>
        <v>420127.42200184497</v>
      </c>
      <c r="S14" s="143">
        <f t="shared" si="6"/>
        <v>536370.12800000003</v>
      </c>
      <c r="T14" s="143">
        <f t="shared" si="7"/>
        <v>107499.52952402669</v>
      </c>
      <c r="U14" s="194">
        <f t="shared" si="8"/>
        <v>0.21281005228820643</v>
      </c>
      <c r="V14" s="188" t="str">
        <f t="shared" si="9"/>
        <v>MENOR</v>
      </c>
      <c r="W14" s="188">
        <f t="shared" si="10"/>
        <v>335111.74400369002</v>
      </c>
      <c r="X14" s="143">
        <f t="shared" si="11"/>
        <v>335112</v>
      </c>
    </row>
    <row r="15" spans="1:25" ht="82.8" x14ac:dyDescent="0.25">
      <c r="A15" s="20" t="s">
        <v>11</v>
      </c>
      <c r="B15" s="20">
        <v>4912</v>
      </c>
      <c r="C15" s="21" t="s">
        <v>339</v>
      </c>
      <c r="D15" s="22" t="s">
        <v>340</v>
      </c>
      <c r="E15" s="20" t="s">
        <v>7</v>
      </c>
      <c r="F15" s="23" t="s">
        <v>334</v>
      </c>
      <c r="G15" s="169">
        <v>342679</v>
      </c>
      <c r="H15" s="36">
        <v>158.16999999999999</v>
      </c>
      <c r="I15" s="50">
        <v>151.76</v>
      </c>
      <c r="J15" s="155">
        <f t="shared" si="0"/>
        <v>357152.98780969955</v>
      </c>
      <c r="K15" s="182">
        <v>509735.31</v>
      </c>
      <c r="L15" s="143">
        <v>542661.45570000005</v>
      </c>
      <c r="M15" s="143">
        <v>553407.22710000002</v>
      </c>
      <c r="N15" s="143">
        <f t="shared" si="1"/>
        <v>357152.98780969955</v>
      </c>
      <c r="O15" s="143">
        <f t="shared" si="2"/>
        <v>553407.22710000002</v>
      </c>
      <c r="P15" s="143">
        <f t="shared" si="3"/>
        <v>509735.31</v>
      </c>
      <c r="Q15" s="143">
        <f t="shared" si="4"/>
        <v>490739.2451524249</v>
      </c>
      <c r="R15" s="143">
        <f t="shared" si="5"/>
        <v>433444.14890484978</v>
      </c>
      <c r="S15" s="143">
        <f t="shared" si="6"/>
        <v>531571.26855000004</v>
      </c>
      <c r="T15" s="143">
        <f t="shared" si="7"/>
        <v>90974.960914269279</v>
      </c>
      <c r="U15" s="194">
        <f t="shared" si="8"/>
        <v>0.1784749047780686</v>
      </c>
      <c r="V15" s="188" t="str">
        <f t="shared" si="9"/>
        <v>MENOR</v>
      </c>
      <c r="W15" s="188">
        <f t="shared" si="10"/>
        <v>357152.98780969955</v>
      </c>
      <c r="X15" s="143">
        <f t="shared" si="11"/>
        <v>357153</v>
      </c>
    </row>
    <row r="16" spans="1:25" ht="27.6" x14ac:dyDescent="0.25">
      <c r="A16" s="20" t="s">
        <v>12</v>
      </c>
      <c r="B16" s="20">
        <v>4912</v>
      </c>
      <c r="C16" s="21" t="s">
        <v>341</v>
      </c>
      <c r="D16" s="22" t="s">
        <v>342</v>
      </c>
      <c r="E16" s="20" t="s">
        <v>7</v>
      </c>
      <c r="F16" s="23" t="s">
        <v>334</v>
      </c>
      <c r="G16" s="169">
        <v>91400</v>
      </c>
      <c r="H16" s="36">
        <v>158.16999999999999</v>
      </c>
      <c r="I16" s="50">
        <v>151.76</v>
      </c>
      <c r="J16" s="155">
        <f t="shared" si="0"/>
        <v>95260.529783869264</v>
      </c>
      <c r="K16" s="182">
        <v>111420.89</v>
      </c>
      <c r="L16" s="143">
        <v>122859.41990000001</v>
      </c>
      <c r="M16" s="143">
        <v>125292.27970000001</v>
      </c>
      <c r="N16" s="143">
        <f t="shared" si="1"/>
        <v>95260.529783869264</v>
      </c>
      <c r="O16" s="143">
        <f t="shared" si="2"/>
        <v>125292.27970000001</v>
      </c>
      <c r="P16" s="143">
        <f t="shared" si="3"/>
        <v>111420.89</v>
      </c>
      <c r="Q16" s="143">
        <f t="shared" si="4"/>
        <v>113708.27984596732</v>
      </c>
      <c r="R16" s="143">
        <f t="shared" si="5"/>
        <v>103340.70989193463</v>
      </c>
      <c r="S16" s="143">
        <f t="shared" si="6"/>
        <v>118356.58485000001</v>
      </c>
      <c r="T16" s="143">
        <f t="shared" si="7"/>
        <v>13705.036198028632</v>
      </c>
      <c r="U16" s="194">
        <f t="shared" si="8"/>
        <v>0.12300239387810161</v>
      </c>
      <c r="V16" s="188" t="str">
        <f t="shared" si="9"/>
        <v>MENOR</v>
      </c>
      <c r="W16" s="188">
        <f t="shared" si="10"/>
        <v>95260.529783869264</v>
      </c>
      <c r="X16" s="143">
        <f t="shared" si="11"/>
        <v>95261</v>
      </c>
    </row>
    <row r="17" spans="1:24" ht="27.6" x14ac:dyDescent="0.25">
      <c r="A17" s="20" t="s">
        <v>14</v>
      </c>
      <c r="B17" s="20">
        <v>4912</v>
      </c>
      <c r="C17" s="21" t="s">
        <v>343</v>
      </c>
      <c r="D17" s="22" t="s">
        <v>344</v>
      </c>
      <c r="E17" s="20" t="s">
        <v>7</v>
      </c>
      <c r="F17" s="23" t="s">
        <v>334</v>
      </c>
      <c r="G17" s="169">
        <v>72164</v>
      </c>
      <c r="H17" s="36">
        <v>158.16999999999999</v>
      </c>
      <c r="I17" s="50">
        <v>151.76</v>
      </c>
      <c r="J17" s="155">
        <f t="shared" si="0"/>
        <v>75212.04454401687</v>
      </c>
      <c r="K17" s="182">
        <v>491903.16000000003</v>
      </c>
      <c r="L17" s="143">
        <v>541580.94759999996</v>
      </c>
      <c r="M17" s="143">
        <v>552305.32279999997</v>
      </c>
      <c r="N17" s="143">
        <f t="shared" si="1"/>
        <v>75212.04454401687</v>
      </c>
      <c r="O17" s="143">
        <f t="shared" si="2"/>
        <v>552305.32279999997</v>
      </c>
      <c r="P17" s="143">
        <f t="shared" si="3"/>
        <v>491903.16000000003</v>
      </c>
      <c r="Q17" s="143">
        <f t="shared" si="4"/>
        <v>415250.36873600417</v>
      </c>
      <c r="R17" s="143">
        <f t="shared" si="5"/>
        <v>283557.60227200843</v>
      </c>
      <c r="S17" s="143">
        <f t="shared" si="6"/>
        <v>522104.2414</v>
      </c>
      <c r="T17" s="143">
        <f t="shared" si="7"/>
        <v>228214.21801854885</v>
      </c>
      <c r="U17" s="194">
        <f t="shared" si="8"/>
        <v>0.46394135386027779</v>
      </c>
      <c r="V17" s="188" t="str">
        <f t="shared" si="9"/>
        <v>MENOR</v>
      </c>
      <c r="W17" s="188">
        <f t="shared" si="10"/>
        <v>75212.04454401687</v>
      </c>
      <c r="X17" s="143">
        <f t="shared" si="11"/>
        <v>75212</v>
      </c>
    </row>
    <row r="18" spans="1:24" ht="41.4" x14ac:dyDescent="0.25">
      <c r="A18" s="20" t="s">
        <v>15</v>
      </c>
      <c r="B18" s="20">
        <v>4912</v>
      </c>
      <c r="C18" s="21" t="s">
        <v>345</v>
      </c>
      <c r="D18" s="22" t="s">
        <v>16</v>
      </c>
      <c r="E18" s="20" t="s">
        <v>13</v>
      </c>
      <c r="F18" s="23" t="s">
        <v>334</v>
      </c>
      <c r="G18" s="169">
        <v>216492</v>
      </c>
      <c r="H18" s="36">
        <v>158.16999999999999</v>
      </c>
      <c r="I18" s="50">
        <v>151.76</v>
      </c>
      <c r="J18" s="155">
        <f t="shared" si="0"/>
        <v>225636.13363205062</v>
      </c>
      <c r="K18" s="182">
        <v>1743588</v>
      </c>
      <c r="L18" s="143">
        <v>1903809.6</v>
      </c>
      <c r="M18" s="143">
        <v>1941508.8</v>
      </c>
      <c r="N18" s="143">
        <f t="shared" si="1"/>
        <v>225636.13363205062</v>
      </c>
      <c r="O18" s="143">
        <f t="shared" si="2"/>
        <v>1941508.8</v>
      </c>
      <c r="P18" s="143">
        <f t="shared" si="3"/>
        <v>1743588</v>
      </c>
      <c r="Q18" s="143">
        <f t="shared" si="4"/>
        <v>1453635.6334080126</v>
      </c>
      <c r="R18" s="143">
        <f t="shared" si="5"/>
        <v>984612.0668160253</v>
      </c>
      <c r="S18" s="143">
        <f t="shared" si="6"/>
        <v>1842548.4</v>
      </c>
      <c r="T18" s="143">
        <f t="shared" si="7"/>
        <v>823150.85154949257</v>
      </c>
      <c r="U18" s="194">
        <f t="shared" si="8"/>
        <v>0.47210169578449301</v>
      </c>
      <c r="V18" s="188" t="str">
        <f t="shared" si="9"/>
        <v>MENOR</v>
      </c>
      <c r="W18" s="188">
        <f t="shared" si="10"/>
        <v>225636.13363205062</v>
      </c>
      <c r="X18" s="143">
        <f t="shared" si="11"/>
        <v>225636</v>
      </c>
    </row>
    <row r="19" spans="1:24" ht="41.4" x14ac:dyDescent="0.25">
      <c r="A19" s="20" t="s">
        <v>17</v>
      </c>
      <c r="B19" s="20">
        <v>4912</v>
      </c>
      <c r="C19" s="21" t="s">
        <v>346</v>
      </c>
      <c r="D19" s="22" t="s">
        <v>347</v>
      </c>
      <c r="E19" s="20" t="s">
        <v>13</v>
      </c>
      <c r="F19" s="23" t="s">
        <v>334</v>
      </c>
      <c r="G19" s="169">
        <v>136310</v>
      </c>
      <c r="H19" s="36">
        <v>158.16999999999999</v>
      </c>
      <c r="I19" s="50">
        <v>151.76</v>
      </c>
      <c r="J19" s="155">
        <f t="shared" si="0"/>
        <v>142067.42685819717</v>
      </c>
      <c r="K19" s="182">
        <v>1712172</v>
      </c>
      <c r="L19" s="143">
        <v>1872079.44</v>
      </c>
      <c r="M19" s="143">
        <v>1909150.32</v>
      </c>
      <c r="N19" s="143">
        <f t="shared" si="1"/>
        <v>142067.42685819717</v>
      </c>
      <c r="O19" s="143">
        <f t="shared" si="2"/>
        <v>1909150.32</v>
      </c>
      <c r="P19" s="143">
        <f t="shared" si="3"/>
        <v>1712172</v>
      </c>
      <c r="Q19" s="143">
        <f t="shared" si="4"/>
        <v>1408867.2967145494</v>
      </c>
      <c r="R19" s="143">
        <f t="shared" si="5"/>
        <v>927119.7134290986</v>
      </c>
      <c r="S19" s="143">
        <f t="shared" si="6"/>
        <v>1810661.1600000001</v>
      </c>
      <c r="T19" s="143">
        <f t="shared" si="7"/>
        <v>848847.10958999698</v>
      </c>
      <c r="U19" s="194">
        <f t="shared" si="8"/>
        <v>0.49577210092794238</v>
      </c>
      <c r="V19" s="188" t="str">
        <f t="shared" si="9"/>
        <v>MENOR</v>
      </c>
      <c r="W19" s="188">
        <f t="shared" si="10"/>
        <v>142067.42685819717</v>
      </c>
      <c r="X19" s="143">
        <f t="shared" si="11"/>
        <v>142067</v>
      </c>
    </row>
    <row r="20" spans="1:24" ht="41.4" x14ac:dyDescent="0.25">
      <c r="A20" s="20" t="s">
        <v>18</v>
      </c>
      <c r="B20" s="20">
        <v>4912</v>
      </c>
      <c r="C20" s="21" t="s">
        <v>348</v>
      </c>
      <c r="D20" s="22" t="s">
        <v>349</v>
      </c>
      <c r="E20" s="20" t="s">
        <v>350</v>
      </c>
      <c r="F20" s="23" t="s">
        <v>334</v>
      </c>
      <c r="G20" s="169">
        <v>136310</v>
      </c>
      <c r="H20" s="36">
        <v>158.16999999999999</v>
      </c>
      <c r="I20" s="50">
        <v>151.76</v>
      </c>
      <c r="J20" s="155">
        <f t="shared" si="0"/>
        <v>142067.42685819717</v>
      </c>
      <c r="K20" s="182">
        <v>641429.04</v>
      </c>
      <c r="L20" s="143">
        <v>682861.88880000019</v>
      </c>
      <c r="M20" s="143">
        <v>696383.90640000009</v>
      </c>
      <c r="N20" s="143">
        <f t="shared" si="1"/>
        <v>142067.42685819717</v>
      </c>
      <c r="O20" s="143">
        <f t="shared" si="2"/>
        <v>696383.90640000009</v>
      </c>
      <c r="P20" s="143">
        <f t="shared" si="3"/>
        <v>641429.04</v>
      </c>
      <c r="Q20" s="143">
        <f t="shared" si="4"/>
        <v>540685.56551454938</v>
      </c>
      <c r="R20" s="143">
        <f t="shared" si="5"/>
        <v>391748.23342909862</v>
      </c>
      <c r="S20" s="143">
        <f t="shared" si="6"/>
        <v>668906.47320000012</v>
      </c>
      <c r="T20" s="143">
        <f t="shared" si="7"/>
        <v>266771.90530158067</v>
      </c>
      <c r="U20" s="194">
        <f t="shared" si="8"/>
        <v>0.41590244386437608</v>
      </c>
      <c r="V20" s="188" t="str">
        <f t="shared" si="9"/>
        <v>MENOR</v>
      </c>
      <c r="W20" s="188">
        <f t="shared" si="10"/>
        <v>142067.42685819717</v>
      </c>
      <c r="X20" s="143">
        <f t="shared" si="11"/>
        <v>142067</v>
      </c>
    </row>
    <row r="21" spans="1:24" ht="27.6" x14ac:dyDescent="0.25">
      <c r="A21" s="20" t="s">
        <v>19</v>
      </c>
      <c r="B21" s="20">
        <v>4912</v>
      </c>
      <c r="C21" s="21" t="s">
        <v>351</v>
      </c>
      <c r="D21" s="22" t="s">
        <v>352</v>
      </c>
      <c r="E21" s="20" t="s">
        <v>350</v>
      </c>
      <c r="F21" s="23" t="s">
        <v>334</v>
      </c>
      <c r="G21" s="169">
        <v>636174</v>
      </c>
      <c r="H21" s="36">
        <v>158.16999999999999</v>
      </c>
      <c r="I21" s="50">
        <v>151.76</v>
      </c>
      <c r="J21" s="155">
        <f t="shared" si="0"/>
        <v>663044.55442804436</v>
      </c>
      <c r="K21" s="182">
        <v>870051.83999999997</v>
      </c>
      <c r="L21" s="143">
        <v>925828.37760000001</v>
      </c>
      <c r="M21" s="143">
        <v>944161.6128</v>
      </c>
      <c r="N21" s="143">
        <f t="shared" si="1"/>
        <v>663044.55442804436</v>
      </c>
      <c r="O21" s="143">
        <f t="shared" si="2"/>
        <v>944161.6128</v>
      </c>
      <c r="P21" s="143">
        <f t="shared" si="3"/>
        <v>870051.83999999997</v>
      </c>
      <c r="Q21" s="143">
        <f t="shared" si="4"/>
        <v>850771.59620701103</v>
      </c>
      <c r="R21" s="143">
        <f t="shared" si="5"/>
        <v>766548.19721402216</v>
      </c>
      <c r="S21" s="143">
        <f t="shared" si="6"/>
        <v>907106.72640000004</v>
      </c>
      <c r="T21" s="143">
        <f t="shared" si="7"/>
        <v>129058.62446722068</v>
      </c>
      <c r="U21" s="194">
        <f t="shared" si="8"/>
        <v>0.14833440782933197</v>
      </c>
      <c r="V21" s="188" t="str">
        <f t="shared" si="9"/>
        <v>MENOR</v>
      </c>
      <c r="W21" s="188">
        <f t="shared" si="10"/>
        <v>663044.55442804436</v>
      </c>
      <c r="X21" s="143">
        <f t="shared" si="11"/>
        <v>663045</v>
      </c>
    </row>
    <row r="22" spans="1:24" ht="27.6" x14ac:dyDescent="0.25">
      <c r="A22" s="20" t="s">
        <v>20</v>
      </c>
      <c r="B22" s="20">
        <v>4912</v>
      </c>
      <c r="C22" s="21" t="s">
        <v>353</v>
      </c>
      <c r="D22" s="22" t="s">
        <v>354</v>
      </c>
      <c r="E22" s="20" t="s">
        <v>350</v>
      </c>
      <c r="F22" s="23" t="s">
        <v>334</v>
      </c>
      <c r="G22" s="169">
        <v>1784822</v>
      </c>
      <c r="H22" s="36">
        <v>158.16999999999999</v>
      </c>
      <c r="I22" s="50">
        <v>151.76</v>
      </c>
      <c r="J22" s="155">
        <f t="shared" si="0"/>
        <v>1860208.8543753296</v>
      </c>
      <c r="K22" s="182">
        <v>2319072</v>
      </c>
      <c r="L22" s="143">
        <v>2467741.08</v>
      </c>
      <c r="M22" s="143">
        <v>2516607.2400000002</v>
      </c>
      <c r="N22" s="143">
        <f t="shared" si="1"/>
        <v>1860208.8543753296</v>
      </c>
      <c r="O22" s="143">
        <f t="shared" si="2"/>
        <v>2516607.2400000002</v>
      </c>
      <c r="P22" s="143">
        <f t="shared" si="3"/>
        <v>2319072</v>
      </c>
      <c r="Q22" s="143">
        <f t="shared" si="4"/>
        <v>2290907.2935938323</v>
      </c>
      <c r="R22" s="143">
        <f t="shared" si="5"/>
        <v>2089640.4271876649</v>
      </c>
      <c r="S22" s="143">
        <f t="shared" si="6"/>
        <v>2417839.62</v>
      </c>
      <c r="T22" s="143">
        <f t="shared" si="7"/>
        <v>299168.31943166006</v>
      </c>
      <c r="U22" s="194">
        <f t="shared" si="8"/>
        <v>0.12900346320927511</v>
      </c>
      <c r="V22" s="188" t="str">
        <f t="shared" si="9"/>
        <v>MENOR</v>
      </c>
      <c r="W22" s="188">
        <f t="shared" si="10"/>
        <v>1860208.8543753296</v>
      </c>
      <c r="X22" s="143">
        <f t="shared" si="11"/>
        <v>1860209</v>
      </c>
    </row>
    <row r="23" spans="1:24" ht="27.6" x14ac:dyDescent="0.25">
      <c r="A23" s="20" t="s">
        <v>21</v>
      </c>
      <c r="B23" s="20">
        <v>4912</v>
      </c>
      <c r="C23" s="21" t="s">
        <v>355</v>
      </c>
      <c r="D23" s="22" t="s">
        <v>356</v>
      </c>
      <c r="E23" s="20" t="s">
        <v>350</v>
      </c>
      <c r="F23" s="23" t="s">
        <v>334</v>
      </c>
      <c r="G23" s="169">
        <v>220540</v>
      </c>
      <c r="H23" s="36">
        <v>158.16999999999999</v>
      </c>
      <c r="I23" s="50">
        <v>151.76</v>
      </c>
      <c r="J23" s="155">
        <f t="shared" si="0"/>
        <v>229855.11201897735</v>
      </c>
      <c r="K23" s="182">
        <v>280691.25</v>
      </c>
      <c r="L23" s="143">
        <v>311592.57500000001</v>
      </c>
      <c r="M23" s="143">
        <v>317762.72499999998</v>
      </c>
      <c r="N23" s="143">
        <f t="shared" si="1"/>
        <v>229855.11201897735</v>
      </c>
      <c r="O23" s="143">
        <f t="shared" si="2"/>
        <v>317762.72499999998</v>
      </c>
      <c r="P23" s="143">
        <f t="shared" si="3"/>
        <v>280691.25</v>
      </c>
      <c r="Q23" s="143">
        <f t="shared" si="4"/>
        <v>284975.41550474433</v>
      </c>
      <c r="R23" s="143">
        <f t="shared" si="5"/>
        <v>255273.18100948868</v>
      </c>
      <c r="S23" s="143">
        <f t="shared" si="6"/>
        <v>299226.98749999999</v>
      </c>
      <c r="T23" s="143">
        <f t="shared" si="7"/>
        <v>40166.664345651225</v>
      </c>
      <c r="U23" s="194">
        <f t="shared" si="8"/>
        <v>0.14309909676789434</v>
      </c>
      <c r="V23" s="188" t="str">
        <f t="shared" si="9"/>
        <v>MENOR</v>
      </c>
      <c r="W23" s="188">
        <f t="shared" si="10"/>
        <v>229855.11201897735</v>
      </c>
      <c r="X23" s="143">
        <f t="shared" si="11"/>
        <v>229855</v>
      </c>
    </row>
    <row r="24" spans="1:24" ht="27.6" x14ac:dyDescent="0.25">
      <c r="A24" s="20" t="s">
        <v>22</v>
      </c>
      <c r="B24" s="20">
        <v>4912</v>
      </c>
      <c r="C24" s="21" t="s">
        <v>357</v>
      </c>
      <c r="D24" s="22" t="s">
        <v>356</v>
      </c>
      <c r="E24" s="20" t="s">
        <v>350</v>
      </c>
      <c r="F24" s="23" t="s">
        <v>334</v>
      </c>
      <c r="G24" s="169">
        <v>212058</v>
      </c>
      <c r="H24" s="36">
        <v>158.16999999999999</v>
      </c>
      <c r="I24" s="50">
        <v>151.76</v>
      </c>
      <c r="J24" s="155">
        <f t="shared" si="0"/>
        <v>221014.85147601477</v>
      </c>
      <c r="K24" s="182">
        <v>278162.5</v>
      </c>
      <c r="L24" s="143">
        <v>301376.42499999999</v>
      </c>
      <c r="M24" s="143">
        <v>307344.27500000002</v>
      </c>
      <c r="N24" s="143">
        <f t="shared" si="1"/>
        <v>221014.85147601477</v>
      </c>
      <c r="O24" s="143">
        <f t="shared" si="2"/>
        <v>307344.27500000002</v>
      </c>
      <c r="P24" s="143">
        <f t="shared" si="3"/>
        <v>278162.5</v>
      </c>
      <c r="Q24" s="143">
        <f t="shared" si="4"/>
        <v>276974.51286900369</v>
      </c>
      <c r="R24" s="143">
        <f t="shared" si="5"/>
        <v>249588.67573800738</v>
      </c>
      <c r="S24" s="143">
        <f t="shared" si="6"/>
        <v>292753.38750000001</v>
      </c>
      <c r="T24" s="143">
        <f t="shared" si="7"/>
        <v>39372.878923541321</v>
      </c>
      <c r="U24" s="194">
        <f t="shared" si="8"/>
        <v>0.1415463224681304</v>
      </c>
      <c r="V24" s="188" t="str">
        <f t="shared" si="9"/>
        <v>MENOR</v>
      </c>
      <c r="W24" s="188">
        <f t="shared" si="10"/>
        <v>221014.85147601477</v>
      </c>
      <c r="X24" s="143">
        <f t="shared" si="11"/>
        <v>221015</v>
      </c>
    </row>
    <row r="25" spans="1:24" ht="41.4" x14ac:dyDescent="0.25">
      <c r="A25" s="20" t="s">
        <v>23</v>
      </c>
      <c r="B25" s="20">
        <v>4912</v>
      </c>
      <c r="C25" s="21" t="s">
        <v>358</v>
      </c>
      <c r="D25" s="22" t="s">
        <v>359</v>
      </c>
      <c r="E25" s="20" t="s">
        <v>350</v>
      </c>
      <c r="F25" s="23" t="s">
        <v>334</v>
      </c>
      <c r="G25" s="169">
        <v>78108</v>
      </c>
      <c r="H25" s="36">
        <v>158.16999999999999</v>
      </c>
      <c r="I25" s="50">
        <v>151.76</v>
      </c>
      <c r="J25" s="155">
        <f t="shared" si="0"/>
        <v>81407.105693199788</v>
      </c>
      <c r="K25" s="182">
        <v>128936.5</v>
      </c>
      <c r="L25" s="143">
        <v>139696.837</v>
      </c>
      <c r="M25" s="143">
        <v>142463.111</v>
      </c>
      <c r="N25" s="143">
        <f t="shared" si="1"/>
        <v>81407.105693199788</v>
      </c>
      <c r="O25" s="143">
        <f t="shared" si="2"/>
        <v>142463.111</v>
      </c>
      <c r="P25" s="143">
        <f t="shared" si="3"/>
        <v>128936.5</v>
      </c>
      <c r="Q25" s="143">
        <f t="shared" si="4"/>
        <v>123125.88842329994</v>
      </c>
      <c r="R25" s="143">
        <f t="shared" si="5"/>
        <v>105171.80284659989</v>
      </c>
      <c r="S25" s="143">
        <f t="shared" si="6"/>
        <v>135699.80550000002</v>
      </c>
      <c r="T25" s="143">
        <f t="shared" si="7"/>
        <v>28417.978775703908</v>
      </c>
      <c r="U25" s="194">
        <f t="shared" si="8"/>
        <v>0.22040290201536344</v>
      </c>
      <c r="V25" s="188" t="str">
        <f t="shared" si="9"/>
        <v>MENOR</v>
      </c>
      <c r="W25" s="188">
        <f t="shared" si="10"/>
        <v>81407.105693199788</v>
      </c>
      <c r="X25" s="143">
        <f t="shared" si="11"/>
        <v>81407</v>
      </c>
    </row>
    <row r="26" spans="1:24" ht="41.4" x14ac:dyDescent="0.25">
      <c r="A26" s="20" t="s">
        <v>24</v>
      </c>
      <c r="B26" s="20">
        <v>4912</v>
      </c>
      <c r="C26" s="21" t="s">
        <v>360</v>
      </c>
      <c r="D26" s="22" t="s">
        <v>361</v>
      </c>
      <c r="E26" s="20" t="s">
        <v>350</v>
      </c>
      <c r="F26" s="23" t="s">
        <v>334</v>
      </c>
      <c r="G26" s="169">
        <v>387241</v>
      </c>
      <c r="H26" s="36">
        <v>158.16999999999999</v>
      </c>
      <c r="I26" s="50">
        <v>151.76</v>
      </c>
      <c r="J26" s="155">
        <f t="shared" si="0"/>
        <v>403597.18614918296</v>
      </c>
      <c r="K26" s="182">
        <v>513661.12</v>
      </c>
      <c r="L26" s="143">
        <v>569751.07979999995</v>
      </c>
      <c r="M26" s="143">
        <v>581033.2794</v>
      </c>
      <c r="N26" s="143">
        <f t="shared" si="1"/>
        <v>403597.18614918296</v>
      </c>
      <c r="O26" s="143">
        <f t="shared" si="2"/>
        <v>581033.2794</v>
      </c>
      <c r="P26" s="143">
        <f t="shared" si="3"/>
        <v>513661.12</v>
      </c>
      <c r="Q26" s="143">
        <f t="shared" si="4"/>
        <v>517010.66633729567</v>
      </c>
      <c r="R26" s="143">
        <f t="shared" si="5"/>
        <v>458629.15307459148</v>
      </c>
      <c r="S26" s="143">
        <f t="shared" si="6"/>
        <v>547347.1997</v>
      </c>
      <c r="T26" s="143">
        <f t="shared" si="7"/>
        <v>81146.540580686575</v>
      </c>
      <c r="U26" s="194">
        <f t="shared" si="8"/>
        <v>0.1579768010876248</v>
      </c>
      <c r="V26" s="188" t="str">
        <f t="shared" si="9"/>
        <v>MENOR</v>
      </c>
      <c r="W26" s="188">
        <f t="shared" si="10"/>
        <v>403597.18614918296</v>
      </c>
      <c r="X26" s="143">
        <f t="shared" si="11"/>
        <v>403597</v>
      </c>
    </row>
    <row r="27" spans="1:24" ht="41.4" x14ac:dyDescent="0.25">
      <c r="A27" s="20" t="s">
        <v>25</v>
      </c>
      <c r="B27" s="20">
        <v>4912</v>
      </c>
      <c r="C27" s="21" t="s">
        <v>362</v>
      </c>
      <c r="D27" s="22" t="s">
        <v>361</v>
      </c>
      <c r="E27" s="20" t="s">
        <v>350</v>
      </c>
      <c r="F27" s="23" t="s">
        <v>334</v>
      </c>
      <c r="G27" s="169">
        <v>383236</v>
      </c>
      <c r="H27" s="36">
        <v>158.16999999999999</v>
      </c>
      <c r="I27" s="50">
        <v>151.76</v>
      </c>
      <c r="J27" s="155">
        <f t="shared" si="0"/>
        <v>399423.02398523985</v>
      </c>
      <c r="K27" s="182">
        <v>513661.12</v>
      </c>
      <c r="L27" s="143">
        <v>560486.83460000006</v>
      </c>
      <c r="M27" s="143">
        <v>571585.58380000002</v>
      </c>
      <c r="N27" s="143">
        <f t="shared" si="1"/>
        <v>399423.02398523985</v>
      </c>
      <c r="O27" s="143">
        <f t="shared" si="2"/>
        <v>571585.58380000002</v>
      </c>
      <c r="P27" s="143">
        <f t="shared" si="3"/>
        <v>513661.12</v>
      </c>
      <c r="Q27" s="143">
        <f t="shared" si="4"/>
        <v>511289.14059631003</v>
      </c>
      <c r="R27" s="143">
        <f t="shared" si="5"/>
        <v>456542.07199261989</v>
      </c>
      <c r="S27" s="143">
        <f t="shared" si="6"/>
        <v>542623.35190000001</v>
      </c>
      <c r="T27" s="143">
        <f t="shared" si="7"/>
        <v>78688.687222135835</v>
      </c>
      <c r="U27" s="194">
        <f t="shared" si="8"/>
        <v>0.15319183048570201</v>
      </c>
      <c r="V27" s="188" t="str">
        <f t="shared" si="9"/>
        <v>MENOR</v>
      </c>
      <c r="W27" s="188">
        <f t="shared" si="10"/>
        <v>399423.02398523985</v>
      </c>
      <c r="X27" s="143">
        <f t="shared" si="11"/>
        <v>399423</v>
      </c>
    </row>
    <row r="28" spans="1:24" ht="27.6" x14ac:dyDescent="0.25">
      <c r="A28" s="20" t="s">
        <v>26</v>
      </c>
      <c r="B28" s="20">
        <v>4912</v>
      </c>
      <c r="C28" s="21" t="s">
        <v>363</v>
      </c>
      <c r="D28" s="22" t="s">
        <v>364</v>
      </c>
      <c r="E28" s="20" t="s">
        <v>350</v>
      </c>
      <c r="F28" s="23" t="s">
        <v>334</v>
      </c>
      <c r="G28" s="169">
        <v>91892</v>
      </c>
      <c r="H28" s="36">
        <v>158.16999999999999</v>
      </c>
      <c r="I28" s="50">
        <v>151.76</v>
      </c>
      <c r="J28" s="155">
        <f t="shared" si="0"/>
        <v>95773.310753821832</v>
      </c>
      <c r="K28" s="182">
        <v>130614.39999999999</v>
      </c>
      <c r="L28" s="143">
        <v>137809.85399999999</v>
      </c>
      <c r="M28" s="143">
        <v>140538.76199999999</v>
      </c>
      <c r="N28" s="143">
        <f t="shared" si="1"/>
        <v>95773.310753821832</v>
      </c>
      <c r="O28" s="143">
        <f t="shared" si="2"/>
        <v>140538.76199999999</v>
      </c>
      <c r="P28" s="143">
        <f t="shared" si="3"/>
        <v>130614.39999999999</v>
      </c>
      <c r="Q28" s="143">
        <f t="shared" si="4"/>
        <v>126184.08168845545</v>
      </c>
      <c r="R28" s="143">
        <f t="shared" si="5"/>
        <v>113193.85537691091</v>
      </c>
      <c r="S28" s="143">
        <f t="shared" si="6"/>
        <v>135576.58100000001</v>
      </c>
      <c r="T28" s="143">
        <f t="shared" si="7"/>
        <v>20701.514742218664</v>
      </c>
      <c r="U28" s="194">
        <f t="shared" si="8"/>
        <v>0.15849335710471943</v>
      </c>
      <c r="V28" s="188" t="str">
        <f t="shared" si="9"/>
        <v>MENOR</v>
      </c>
      <c r="W28" s="188">
        <f t="shared" si="10"/>
        <v>95773.310753821832</v>
      </c>
      <c r="X28" s="143">
        <f t="shared" si="11"/>
        <v>95773</v>
      </c>
    </row>
    <row r="29" spans="1:24" ht="41.4" x14ac:dyDescent="0.25">
      <c r="A29" s="20" t="s">
        <v>27</v>
      </c>
      <c r="B29" s="20">
        <v>4912</v>
      </c>
      <c r="C29" s="25" t="s">
        <v>365</v>
      </c>
      <c r="D29" s="22" t="s">
        <v>366</v>
      </c>
      <c r="E29" s="20" t="s">
        <v>367</v>
      </c>
      <c r="F29" s="23" t="s">
        <v>334</v>
      </c>
      <c r="G29" s="169">
        <v>602952</v>
      </c>
      <c r="H29" s="36">
        <v>158.16999999999999</v>
      </c>
      <c r="I29" s="50">
        <v>151.76</v>
      </c>
      <c r="J29" s="155">
        <f t="shared" si="0"/>
        <v>628419.3321033211</v>
      </c>
      <c r="K29" s="182">
        <v>808390.8</v>
      </c>
      <c r="L29" s="143">
        <v>867964.10399999993</v>
      </c>
      <c r="M29" s="143">
        <v>885151.5120000001</v>
      </c>
      <c r="N29" s="143">
        <f t="shared" si="1"/>
        <v>628419.3321033211</v>
      </c>
      <c r="O29" s="143">
        <f t="shared" si="2"/>
        <v>885151.5120000001</v>
      </c>
      <c r="P29" s="143">
        <f t="shared" si="3"/>
        <v>808390.8</v>
      </c>
      <c r="Q29" s="143">
        <f t="shared" si="4"/>
        <v>797481.43702583027</v>
      </c>
      <c r="R29" s="143">
        <f t="shared" si="5"/>
        <v>718405.06605166057</v>
      </c>
      <c r="S29" s="143">
        <f t="shared" si="6"/>
        <v>846771.15600000008</v>
      </c>
      <c r="T29" s="143">
        <f t="shared" si="7"/>
        <v>117409.33794649114</v>
      </c>
      <c r="U29" s="194">
        <f t="shared" si="8"/>
        <v>0.14523834010294417</v>
      </c>
      <c r="V29" s="188" t="str">
        <f t="shared" si="9"/>
        <v>MENOR</v>
      </c>
      <c r="W29" s="188">
        <f t="shared" si="10"/>
        <v>628419.3321033211</v>
      </c>
      <c r="X29" s="143">
        <f t="shared" si="11"/>
        <v>628419</v>
      </c>
    </row>
    <row r="30" spans="1:24" ht="41.4" x14ac:dyDescent="0.25">
      <c r="A30" s="20" t="s">
        <v>28</v>
      </c>
      <c r="B30" s="20">
        <v>4912</v>
      </c>
      <c r="C30" s="21" t="s">
        <v>368</v>
      </c>
      <c r="D30" s="22" t="s">
        <v>366</v>
      </c>
      <c r="E30" s="20" t="s">
        <v>367</v>
      </c>
      <c r="F30" s="23" t="s">
        <v>334</v>
      </c>
      <c r="G30" s="169">
        <v>595412</v>
      </c>
      <c r="H30" s="36">
        <v>158.16999999999999</v>
      </c>
      <c r="I30" s="50">
        <v>151.76</v>
      </c>
      <c r="J30" s="155">
        <f t="shared" si="0"/>
        <v>620560.85951502377</v>
      </c>
      <c r="K30" s="182">
        <v>793825.2</v>
      </c>
      <c r="L30" s="143">
        <v>875319.73200000008</v>
      </c>
      <c r="M30" s="143">
        <v>892652.79600000009</v>
      </c>
      <c r="N30" s="143">
        <f t="shared" si="1"/>
        <v>620560.85951502377</v>
      </c>
      <c r="O30" s="143">
        <f t="shared" si="2"/>
        <v>892652.79600000009</v>
      </c>
      <c r="P30" s="143">
        <f t="shared" si="3"/>
        <v>793825.2</v>
      </c>
      <c r="Q30" s="143">
        <f t="shared" si="4"/>
        <v>795589.64687875588</v>
      </c>
      <c r="R30" s="143">
        <f t="shared" si="5"/>
        <v>707193.0297575118</v>
      </c>
      <c r="S30" s="143">
        <f t="shared" si="6"/>
        <v>843238.99800000002</v>
      </c>
      <c r="T30" s="143">
        <f t="shared" si="7"/>
        <v>124386.93804627164</v>
      </c>
      <c r="U30" s="194">
        <f t="shared" si="8"/>
        <v>0.15669310831436398</v>
      </c>
      <c r="V30" s="188" t="str">
        <f t="shared" si="9"/>
        <v>MENOR</v>
      </c>
      <c r="W30" s="188">
        <f t="shared" si="10"/>
        <v>620560.85951502377</v>
      </c>
      <c r="X30" s="143">
        <f t="shared" si="11"/>
        <v>620561</v>
      </c>
    </row>
    <row r="31" spans="1:24" ht="64.5" customHeight="1" x14ac:dyDescent="0.25">
      <c r="A31" s="20" t="s">
        <v>29</v>
      </c>
      <c r="B31" s="20">
        <v>4912</v>
      </c>
      <c r="C31" s="21" t="s">
        <v>369</v>
      </c>
      <c r="D31" s="22" t="s">
        <v>370</v>
      </c>
      <c r="E31" s="20" t="s">
        <v>350</v>
      </c>
      <c r="F31" s="23" t="s">
        <v>334</v>
      </c>
      <c r="G31" s="169">
        <v>344830</v>
      </c>
      <c r="H31" s="36">
        <v>158.16999999999999</v>
      </c>
      <c r="I31" s="50">
        <v>151.76</v>
      </c>
      <c r="J31" s="155">
        <f t="shared" si="0"/>
        <v>359394.84119662625</v>
      </c>
      <c r="K31" s="182">
        <v>500550.89</v>
      </c>
      <c r="L31" s="143">
        <v>551937.71990000003</v>
      </c>
      <c r="M31" s="143">
        <v>562867.17969999998</v>
      </c>
      <c r="N31" s="143">
        <f t="shared" si="1"/>
        <v>359394.84119662625</v>
      </c>
      <c r="O31" s="143">
        <f t="shared" si="2"/>
        <v>562867.17969999998</v>
      </c>
      <c r="P31" s="143">
        <f t="shared" si="3"/>
        <v>500550.89</v>
      </c>
      <c r="Q31" s="143">
        <f t="shared" si="4"/>
        <v>493687.65769915661</v>
      </c>
      <c r="R31" s="143">
        <f t="shared" si="5"/>
        <v>429972.86559831316</v>
      </c>
      <c r="S31" s="143">
        <f t="shared" si="6"/>
        <v>531709.03484999994</v>
      </c>
      <c r="T31" s="143">
        <f t="shared" si="7"/>
        <v>93560.213289739855</v>
      </c>
      <c r="U31" s="194">
        <f t="shared" si="8"/>
        <v>0.18691448793496271</v>
      </c>
      <c r="V31" s="188" t="str">
        <f t="shared" si="9"/>
        <v>MENOR</v>
      </c>
      <c r="W31" s="188">
        <f t="shared" si="10"/>
        <v>359394.84119662625</v>
      </c>
      <c r="X31" s="143">
        <f t="shared" si="11"/>
        <v>359395</v>
      </c>
    </row>
    <row r="32" spans="1:24" x14ac:dyDescent="0.25">
      <c r="A32" s="15" t="s">
        <v>36</v>
      </c>
      <c r="B32" s="18" t="s">
        <v>37</v>
      </c>
      <c r="C32" s="18"/>
      <c r="D32" s="17"/>
      <c r="E32" s="17"/>
      <c r="F32" s="17"/>
      <c r="G32" s="168"/>
      <c r="H32" s="17"/>
      <c r="I32" s="17"/>
      <c r="J32" s="154"/>
      <c r="K32" s="178"/>
      <c r="L32" s="139"/>
      <c r="M32" s="139"/>
      <c r="N32" s="139"/>
      <c r="O32" s="139"/>
      <c r="P32" s="139"/>
      <c r="Q32" s="139"/>
      <c r="R32" s="139"/>
      <c r="S32" s="139"/>
      <c r="T32" s="139"/>
      <c r="U32" s="193"/>
      <c r="V32" s="52"/>
      <c r="W32" s="139"/>
      <c r="X32" s="139"/>
    </row>
    <row r="33" spans="1:24" ht="27.6" x14ac:dyDescent="0.25">
      <c r="A33" s="20" t="s">
        <v>38</v>
      </c>
      <c r="B33" s="20">
        <v>4912</v>
      </c>
      <c r="C33" s="26" t="s">
        <v>371</v>
      </c>
      <c r="D33" s="22" t="s">
        <v>372</v>
      </c>
      <c r="E33" s="20" t="s">
        <v>7</v>
      </c>
      <c r="F33" s="23" t="s">
        <v>334</v>
      </c>
      <c r="G33" s="169">
        <v>86597</v>
      </c>
      <c r="H33" s="36">
        <v>158.16999999999999</v>
      </c>
      <c r="I33" s="50">
        <v>151.76</v>
      </c>
      <c r="J33" s="155">
        <f t="shared" ref="J33:J59" si="12">G33*(H33/I33)</f>
        <v>90254.661900369014</v>
      </c>
      <c r="K33" s="182">
        <v>206060.4</v>
      </c>
      <c r="L33" s="143">
        <v>217495.82400000002</v>
      </c>
      <c r="M33" s="143">
        <v>221802.67199999999</v>
      </c>
      <c r="N33" s="143">
        <f t="shared" ref="N33:N59" si="13">MIN(J33,K33,L33,M33)</f>
        <v>90254.661900369014</v>
      </c>
      <c r="O33" s="143">
        <f t="shared" ref="O33:O59" si="14">MAX(J33,K33,L33,M33)</f>
        <v>221802.67199999999</v>
      </c>
      <c r="P33" s="143">
        <f t="shared" ref="P33:P59" si="15">MEDIAN(J33,K33,L33,M33,)</f>
        <v>206060.4</v>
      </c>
      <c r="Q33" s="143">
        <f t="shared" ref="Q33:Q59" si="16">AVERAGE(J33,K33,L33,M33)</f>
        <v>183903.38947509226</v>
      </c>
      <c r="R33" s="143">
        <f t="shared" ref="R33:R59" si="17">AVERAGE(N33,P33)</f>
        <v>148157.5309501845</v>
      </c>
      <c r="S33" s="143">
        <f t="shared" ref="S33:S59" si="18">AVERAGE(O33,P33)</f>
        <v>213931.53599999999</v>
      </c>
      <c r="T33" s="143">
        <f t="shared" ref="T33:T59" si="19">STDEVA(J33,K33,L33,M33)</f>
        <v>62784.882907110092</v>
      </c>
      <c r="U33" s="194">
        <f t="shared" ref="U33:U59" si="20">T33/P33</f>
        <v>0.30469164821144717</v>
      </c>
      <c r="V33" s="188" t="str">
        <f t="shared" ref="V33:V59" si="21">IF(U33&lt;=70%,"MENOR",IF(AND(U33&gt;70%,U33&lt;=90%),"[PROM MEN-MED]","PROMEDIO"))</f>
        <v>MENOR</v>
      </c>
      <c r="W33" s="188">
        <f t="shared" ref="W33:W59" si="22">IF(U33&lt;=70%,N33,IF(AND(U33&gt;70%,U33&lt;=90%),R33,Q33))</f>
        <v>90254.661900369014</v>
      </c>
      <c r="X33" s="143">
        <f t="shared" ref="X33:X59" si="23">ROUND(W33,0)</f>
        <v>90255</v>
      </c>
    </row>
    <row r="34" spans="1:24" ht="27.6" x14ac:dyDescent="0.25">
      <c r="A34" s="20" t="s">
        <v>39</v>
      </c>
      <c r="B34" s="20">
        <v>4912</v>
      </c>
      <c r="C34" s="26" t="s">
        <v>373</v>
      </c>
      <c r="D34" s="22" t="s">
        <v>374</v>
      </c>
      <c r="E34" s="20" t="s">
        <v>7</v>
      </c>
      <c r="F34" s="23" t="s">
        <v>334</v>
      </c>
      <c r="G34" s="169">
        <v>152346</v>
      </c>
      <c r="H34" s="36">
        <v>158.16999999999999</v>
      </c>
      <c r="I34" s="50">
        <v>151.76</v>
      </c>
      <c r="J34" s="155">
        <f t="shared" si="12"/>
        <v>158780.75131787034</v>
      </c>
      <c r="K34" s="182">
        <v>3701923.4</v>
      </c>
      <c r="L34" s="143">
        <v>3979058.216</v>
      </c>
      <c r="M34" s="143">
        <v>4057851.4480000003</v>
      </c>
      <c r="N34" s="143">
        <f t="shared" si="13"/>
        <v>158780.75131787034</v>
      </c>
      <c r="O34" s="143">
        <f t="shared" si="14"/>
        <v>4057851.4480000003</v>
      </c>
      <c r="P34" s="143">
        <f t="shared" si="15"/>
        <v>3701923.4</v>
      </c>
      <c r="Q34" s="143">
        <f t="shared" si="16"/>
        <v>2974403.4538294678</v>
      </c>
      <c r="R34" s="143">
        <f t="shared" si="17"/>
        <v>1930352.0756589351</v>
      </c>
      <c r="S34" s="143">
        <f t="shared" si="18"/>
        <v>3879887.4240000001</v>
      </c>
      <c r="T34" s="143">
        <f t="shared" si="19"/>
        <v>1883277.9244532443</v>
      </c>
      <c r="U34" s="194">
        <f t="shared" si="20"/>
        <v>0.50872957675278863</v>
      </c>
      <c r="V34" s="188" t="str">
        <f t="shared" si="21"/>
        <v>MENOR</v>
      </c>
      <c r="W34" s="188">
        <f t="shared" si="22"/>
        <v>158780.75131787034</v>
      </c>
      <c r="X34" s="143">
        <f t="shared" si="23"/>
        <v>158781</v>
      </c>
    </row>
    <row r="35" spans="1:24" ht="27.6" x14ac:dyDescent="0.25">
      <c r="A35" s="20" t="s">
        <v>40</v>
      </c>
      <c r="B35" s="20">
        <v>4912</v>
      </c>
      <c r="C35" s="26" t="s">
        <v>375</v>
      </c>
      <c r="D35" s="22" t="s">
        <v>374</v>
      </c>
      <c r="E35" s="20" t="s">
        <v>7</v>
      </c>
      <c r="F35" s="23" t="s">
        <v>334</v>
      </c>
      <c r="G35" s="169">
        <v>144328</v>
      </c>
      <c r="H35" s="36">
        <v>158.16999999999999</v>
      </c>
      <c r="I35" s="50">
        <v>151.76</v>
      </c>
      <c r="J35" s="155">
        <f t="shared" si="12"/>
        <v>150424.08908803374</v>
      </c>
      <c r="K35" s="182">
        <v>2615382</v>
      </c>
      <c r="L35" s="143">
        <v>2879512.02</v>
      </c>
      <c r="M35" s="143">
        <v>2936532.06</v>
      </c>
      <c r="N35" s="143">
        <f t="shared" si="13"/>
        <v>150424.08908803374</v>
      </c>
      <c r="O35" s="143">
        <f t="shared" si="14"/>
        <v>2936532.06</v>
      </c>
      <c r="P35" s="143">
        <f t="shared" si="15"/>
        <v>2615382</v>
      </c>
      <c r="Q35" s="143">
        <f t="shared" si="16"/>
        <v>2145462.5422720085</v>
      </c>
      <c r="R35" s="143">
        <f t="shared" si="17"/>
        <v>1382903.0445440169</v>
      </c>
      <c r="S35" s="143">
        <f t="shared" si="18"/>
        <v>2775957.0300000003</v>
      </c>
      <c r="T35" s="143">
        <f t="shared" si="19"/>
        <v>1337363.3692288233</v>
      </c>
      <c r="U35" s="194">
        <f t="shared" si="20"/>
        <v>0.51134532899164375</v>
      </c>
      <c r="V35" s="188" t="str">
        <f t="shared" si="21"/>
        <v>MENOR</v>
      </c>
      <c r="W35" s="188">
        <f t="shared" si="22"/>
        <v>150424.08908803374</v>
      </c>
      <c r="X35" s="143">
        <f t="shared" si="23"/>
        <v>150424</v>
      </c>
    </row>
    <row r="36" spans="1:24" ht="27.6" x14ac:dyDescent="0.25">
      <c r="A36" s="20" t="s">
        <v>41</v>
      </c>
      <c r="B36" s="20">
        <v>4912</v>
      </c>
      <c r="C36" s="26" t="s">
        <v>376</v>
      </c>
      <c r="D36" s="22" t="s">
        <v>374</v>
      </c>
      <c r="E36" s="20" t="s">
        <v>7</v>
      </c>
      <c r="F36" s="23" t="s">
        <v>334</v>
      </c>
      <c r="G36" s="169">
        <v>136310</v>
      </c>
      <c r="H36" s="36">
        <v>158.16999999999999</v>
      </c>
      <c r="I36" s="50">
        <v>151.76</v>
      </c>
      <c r="J36" s="155">
        <f t="shared" si="12"/>
        <v>142067.42685819717</v>
      </c>
      <c r="K36" s="182">
        <v>2638944</v>
      </c>
      <c r="L36" s="143">
        <v>2855714.4</v>
      </c>
      <c r="M36" s="143">
        <v>2912263.2</v>
      </c>
      <c r="N36" s="143">
        <f t="shared" si="13"/>
        <v>142067.42685819717</v>
      </c>
      <c r="O36" s="143">
        <f t="shared" si="14"/>
        <v>2912263.2</v>
      </c>
      <c r="P36" s="143">
        <f t="shared" si="15"/>
        <v>2638944</v>
      </c>
      <c r="Q36" s="143">
        <f t="shared" si="16"/>
        <v>2137247.2567145489</v>
      </c>
      <c r="R36" s="143">
        <f t="shared" si="17"/>
        <v>1390505.7134290985</v>
      </c>
      <c r="S36" s="143">
        <f t="shared" si="18"/>
        <v>2775603.6</v>
      </c>
      <c r="T36" s="143">
        <f t="shared" si="19"/>
        <v>1335326.0430841413</v>
      </c>
      <c r="U36" s="194">
        <f t="shared" si="20"/>
        <v>0.50600772243902914</v>
      </c>
      <c r="V36" s="188" t="str">
        <f t="shared" si="21"/>
        <v>MENOR</v>
      </c>
      <c r="W36" s="188">
        <f t="shared" si="22"/>
        <v>142067.42685819717</v>
      </c>
      <c r="X36" s="143">
        <f t="shared" si="23"/>
        <v>142067</v>
      </c>
    </row>
    <row r="37" spans="1:24" ht="27.6" x14ac:dyDescent="0.25">
      <c r="A37" s="20" t="s">
        <v>42</v>
      </c>
      <c r="B37" s="20">
        <v>4912</v>
      </c>
      <c r="C37" s="26" t="s">
        <v>377</v>
      </c>
      <c r="D37" s="22" t="s">
        <v>378</v>
      </c>
      <c r="E37" s="20" t="s">
        <v>7</v>
      </c>
      <c r="F37" s="23" t="s">
        <v>334</v>
      </c>
      <c r="G37" s="169">
        <v>112256</v>
      </c>
      <c r="H37" s="36">
        <v>158.16999999999999</v>
      </c>
      <c r="I37" s="50">
        <v>151.76</v>
      </c>
      <c r="J37" s="155">
        <f t="shared" si="12"/>
        <v>116997.4401686874</v>
      </c>
      <c r="K37" s="182">
        <v>2615382</v>
      </c>
      <c r="L37" s="143">
        <v>2831916.7800000003</v>
      </c>
      <c r="M37" s="143">
        <v>2887994.34</v>
      </c>
      <c r="N37" s="143">
        <f t="shared" si="13"/>
        <v>116997.4401686874</v>
      </c>
      <c r="O37" s="143">
        <f t="shared" si="14"/>
        <v>2887994.34</v>
      </c>
      <c r="P37" s="143">
        <f t="shared" si="15"/>
        <v>2615382</v>
      </c>
      <c r="Q37" s="143">
        <f t="shared" si="16"/>
        <v>2113072.6400421718</v>
      </c>
      <c r="R37" s="143">
        <f t="shared" si="17"/>
        <v>1366189.7200843438</v>
      </c>
      <c r="S37" s="143">
        <f t="shared" si="18"/>
        <v>2751688.17</v>
      </c>
      <c r="T37" s="143">
        <f t="shared" si="19"/>
        <v>1335898.1292584222</v>
      </c>
      <c r="U37" s="194">
        <f t="shared" si="20"/>
        <v>0.51078508961919222</v>
      </c>
      <c r="V37" s="188" t="str">
        <f t="shared" si="21"/>
        <v>MENOR</v>
      </c>
      <c r="W37" s="188">
        <f t="shared" si="22"/>
        <v>116997.4401686874</v>
      </c>
      <c r="X37" s="143">
        <f t="shared" si="23"/>
        <v>116997</v>
      </c>
    </row>
    <row r="38" spans="1:24" ht="27.6" x14ac:dyDescent="0.25">
      <c r="A38" s="20" t="s">
        <v>43</v>
      </c>
      <c r="B38" s="20">
        <v>4912</v>
      </c>
      <c r="C38" s="26" t="s">
        <v>379</v>
      </c>
      <c r="D38" s="22" t="s">
        <v>378</v>
      </c>
      <c r="E38" s="20" t="s">
        <v>7</v>
      </c>
      <c r="F38" s="23" t="s">
        <v>334</v>
      </c>
      <c r="G38" s="169">
        <v>104237</v>
      </c>
      <c r="H38" s="36">
        <v>158.16999999999999</v>
      </c>
      <c r="I38" s="50">
        <v>151.76</v>
      </c>
      <c r="J38" s="155">
        <f t="shared" si="12"/>
        <v>108639.73570110701</v>
      </c>
      <c r="K38" s="182">
        <v>2591820</v>
      </c>
      <c r="L38" s="143">
        <v>2855714.4</v>
      </c>
      <c r="M38" s="143">
        <v>2912263.2</v>
      </c>
      <c r="N38" s="143">
        <f t="shared" si="13"/>
        <v>108639.73570110701</v>
      </c>
      <c r="O38" s="143">
        <f t="shared" si="14"/>
        <v>2912263.2</v>
      </c>
      <c r="P38" s="143">
        <f t="shared" si="15"/>
        <v>2591820</v>
      </c>
      <c r="Q38" s="143">
        <f t="shared" si="16"/>
        <v>2117109.333925277</v>
      </c>
      <c r="R38" s="143">
        <f t="shared" si="17"/>
        <v>1350229.8678505535</v>
      </c>
      <c r="S38" s="143">
        <f t="shared" si="18"/>
        <v>2752041.6</v>
      </c>
      <c r="T38" s="143">
        <f t="shared" si="19"/>
        <v>1346242.6054071987</v>
      </c>
      <c r="U38" s="194">
        <f t="shared" si="20"/>
        <v>0.5194197920408048</v>
      </c>
      <c r="V38" s="188" t="str">
        <f t="shared" si="21"/>
        <v>MENOR</v>
      </c>
      <c r="W38" s="188">
        <f t="shared" si="22"/>
        <v>108639.73570110701</v>
      </c>
      <c r="X38" s="143">
        <f t="shared" si="23"/>
        <v>108640</v>
      </c>
    </row>
    <row r="39" spans="1:24" ht="27.6" x14ac:dyDescent="0.25">
      <c r="A39" s="20" t="s">
        <v>44</v>
      </c>
      <c r="B39" s="20">
        <v>4912</v>
      </c>
      <c r="C39" s="26" t="s">
        <v>380</v>
      </c>
      <c r="D39" s="22" t="s">
        <v>378</v>
      </c>
      <c r="E39" s="20" t="s">
        <v>7</v>
      </c>
      <c r="F39" s="23" t="s">
        <v>334</v>
      </c>
      <c r="G39" s="169">
        <v>2139430</v>
      </c>
      <c r="H39" s="36">
        <v>158.16999999999999</v>
      </c>
      <c r="I39" s="50">
        <v>151.76</v>
      </c>
      <c r="J39" s="155">
        <f t="shared" si="12"/>
        <v>2229794.6962308912</v>
      </c>
      <c r="K39" s="182">
        <v>2591820</v>
      </c>
      <c r="L39" s="143">
        <v>2808119.16</v>
      </c>
      <c r="M39" s="143">
        <v>2863725.48</v>
      </c>
      <c r="N39" s="143">
        <f t="shared" si="13"/>
        <v>2229794.6962308912</v>
      </c>
      <c r="O39" s="143">
        <f t="shared" si="14"/>
        <v>2863725.48</v>
      </c>
      <c r="P39" s="143">
        <f t="shared" si="15"/>
        <v>2591820</v>
      </c>
      <c r="Q39" s="143">
        <f t="shared" si="16"/>
        <v>2623364.8340577227</v>
      </c>
      <c r="R39" s="143">
        <f t="shared" si="17"/>
        <v>2410807.3481154456</v>
      </c>
      <c r="S39" s="143">
        <f t="shared" si="18"/>
        <v>2727772.74</v>
      </c>
      <c r="T39" s="143">
        <f t="shared" si="19"/>
        <v>287402.1172601984</v>
      </c>
      <c r="U39" s="194">
        <f t="shared" si="20"/>
        <v>0.11088814703960861</v>
      </c>
      <c r="V39" s="188" t="str">
        <f t="shared" si="21"/>
        <v>MENOR</v>
      </c>
      <c r="W39" s="188">
        <f t="shared" si="22"/>
        <v>2229794.6962308912</v>
      </c>
      <c r="X39" s="143">
        <f t="shared" si="23"/>
        <v>2229795</v>
      </c>
    </row>
    <row r="40" spans="1:24" ht="41.4" x14ac:dyDescent="0.25">
      <c r="A40" s="20" t="s">
        <v>45</v>
      </c>
      <c r="B40" s="20">
        <v>4912</v>
      </c>
      <c r="C40" s="26" t="s">
        <v>381</v>
      </c>
      <c r="D40" s="22" t="s">
        <v>382</v>
      </c>
      <c r="E40" s="20" t="s">
        <v>13</v>
      </c>
      <c r="F40" s="23" t="s">
        <v>334</v>
      </c>
      <c r="G40" s="169">
        <v>304283</v>
      </c>
      <c r="H40" s="36">
        <v>158.16999999999999</v>
      </c>
      <c r="I40" s="50">
        <v>151.76</v>
      </c>
      <c r="J40" s="155">
        <f t="shared" si="12"/>
        <v>317135.227398524</v>
      </c>
      <c r="K40" s="182">
        <v>2645608</v>
      </c>
      <c r="L40" s="143">
        <v>2862925.8</v>
      </c>
      <c r="M40" s="143">
        <v>2919617.4</v>
      </c>
      <c r="N40" s="143">
        <f t="shared" si="13"/>
        <v>317135.227398524</v>
      </c>
      <c r="O40" s="143">
        <f t="shared" si="14"/>
        <v>2919617.4</v>
      </c>
      <c r="P40" s="143">
        <f t="shared" si="15"/>
        <v>2645608</v>
      </c>
      <c r="Q40" s="143">
        <f t="shared" si="16"/>
        <v>2186321.6068496308</v>
      </c>
      <c r="R40" s="143">
        <f t="shared" si="17"/>
        <v>1481371.613699262</v>
      </c>
      <c r="S40" s="143">
        <f t="shared" si="18"/>
        <v>2782612.7</v>
      </c>
      <c r="T40" s="143">
        <f t="shared" si="19"/>
        <v>1251707.8554917551</v>
      </c>
      <c r="U40" s="194">
        <f t="shared" si="20"/>
        <v>0.4731267275770844</v>
      </c>
      <c r="V40" s="188" t="str">
        <f t="shared" si="21"/>
        <v>MENOR</v>
      </c>
      <c r="W40" s="188">
        <f t="shared" si="22"/>
        <v>317135.227398524</v>
      </c>
      <c r="X40" s="143">
        <f t="shared" si="23"/>
        <v>317135</v>
      </c>
    </row>
    <row r="41" spans="1:24" ht="41.4" x14ac:dyDescent="0.25">
      <c r="A41" s="20" t="s">
        <v>46</v>
      </c>
      <c r="B41" s="20">
        <v>4912</v>
      </c>
      <c r="C41" s="26" t="s">
        <v>383</v>
      </c>
      <c r="D41" s="22" t="s">
        <v>382</v>
      </c>
      <c r="E41" s="20" t="s">
        <v>13</v>
      </c>
      <c r="F41" s="23" t="s">
        <v>334</v>
      </c>
      <c r="G41" s="169">
        <v>272090</v>
      </c>
      <c r="H41" s="36">
        <v>158.16999999999999</v>
      </c>
      <c r="I41" s="50">
        <v>151.76</v>
      </c>
      <c r="J41" s="155">
        <f t="shared" si="12"/>
        <v>283582.46771217714</v>
      </c>
      <c r="K41" s="182">
        <v>2574743.5</v>
      </c>
      <c r="L41" s="143">
        <v>2862925.8</v>
      </c>
      <c r="M41" s="143">
        <v>2919617.4</v>
      </c>
      <c r="N41" s="143">
        <f t="shared" si="13"/>
        <v>283582.46771217714</v>
      </c>
      <c r="O41" s="143">
        <f t="shared" si="14"/>
        <v>2919617.4</v>
      </c>
      <c r="P41" s="143">
        <f t="shared" si="15"/>
        <v>2574743.5</v>
      </c>
      <c r="Q41" s="143">
        <f t="shared" si="16"/>
        <v>2160217.2919280441</v>
      </c>
      <c r="R41" s="143">
        <f t="shared" si="17"/>
        <v>1429162.9838560885</v>
      </c>
      <c r="S41" s="143">
        <f t="shared" si="18"/>
        <v>2747180.45</v>
      </c>
      <c r="T41" s="143">
        <f t="shared" si="19"/>
        <v>1260169.0378800568</v>
      </c>
      <c r="U41" s="194">
        <f t="shared" si="20"/>
        <v>0.48943478753516878</v>
      </c>
      <c r="V41" s="188" t="str">
        <f t="shared" si="21"/>
        <v>MENOR</v>
      </c>
      <c r="W41" s="188">
        <f t="shared" si="22"/>
        <v>283582.46771217714</v>
      </c>
      <c r="X41" s="143">
        <f t="shared" si="23"/>
        <v>283582</v>
      </c>
    </row>
    <row r="42" spans="1:24" ht="41.4" x14ac:dyDescent="0.25">
      <c r="A42" s="20" t="s">
        <v>47</v>
      </c>
      <c r="B42" s="20">
        <v>4912</v>
      </c>
      <c r="C42" s="26" t="s">
        <v>384</v>
      </c>
      <c r="D42" s="22" t="s">
        <v>385</v>
      </c>
      <c r="E42" s="20" t="s">
        <v>13</v>
      </c>
      <c r="F42" s="23" t="s">
        <v>334</v>
      </c>
      <c r="G42" s="169">
        <v>104237</v>
      </c>
      <c r="H42" s="36">
        <v>158.16999999999999</v>
      </c>
      <c r="I42" s="50">
        <v>151.76</v>
      </c>
      <c r="J42" s="155">
        <f t="shared" si="12"/>
        <v>108639.73570110701</v>
      </c>
      <c r="K42" s="182">
        <v>447678</v>
      </c>
      <c r="L42" s="143">
        <v>480928.26600000006</v>
      </c>
      <c r="M42" s="143">
        <v>490451.598</v>
      </c>
      <c r="N42" s="143">
        <f t="shared" si="13"/>
        <v>108639.73570110701</v>
      </c>
      <c r="O42" s="143">
        <f t="shared" si="14"/>
        <v>490451.598</v>
      </c>
      <c r="P42" s="143">
        <f t="shared" si="15"/>
        <v>447678</v>
      </c>
      <c r="Q42" s="143">
        <f t="shared" si="16"/>
        <v>381924.39992527675</v>
      </c>
      <c r="R42" s="143">
        <f t="shared" si="17"/>
        <v>278158.86785055348</v>
      </c>
      <c r="S42" s="143">
        <f t="shared" si="18"/>
        <v>469064.799</v>
      </c>
      <c r="T42" s="143">
        <f t="shared" si="19"/>
        <v>183110.13247277882</v>
      </c>
      <c r="U42" s="194">
        <f t="shared" si="20"/>
        <v>0.40902195880248488</v>
      </c>
      <c r="V42" s="188" t="str">
        <f t="shared" si="21"/>
        <v>MENOR</v>
      </c>
      <c r="W42" s="188">
        <f t="shared" si="22"/>
        <v>108639.73570110701</v>
      </c>
      <c r="X42" s="143">
        <f t="shared" si="23"/>
        <v>108640</v>
      </c>
    </row>
    <row r="43" spans="1:24" ht="27.6" x14ac:dyDescent="0.25">
      <c r="A43" s="20" t="s">
        <v>48</v>
      </c>
      <c r="B43" s="20">
        <v>4912</v>
      </c>
      <c r="C43" s="26" t="s">
        <v>386</v>
      </c>
      <c r="D43" s="22" t="s">
        <v>387</v>
      </c>
      <c r="E43" s="20" t="s">
        <v>7</v>
      </c>
      <c r="F43" s="23" t="s">
        <v>334</v>
      </c>
      <c r="G43" s="169">
        <v>363090</v>
      </c>
      <c r="H43" s="36">
        <v>158.16999999999999</v>
      </c>
      <c r="I43" s="50">
        <v>151.76</v>
      </c>
      <c r="J43" s="155">
        <f t="shared" si="12"/>
        <v>378426.102398524</v>
      </c>
      <c r="K43" s="182">
        <v>463386</v>
      </c>
      <c r="L43" s="143">
        <v>527586.02399999998</v>
      </c>
      <c r="M43" s="143">
        <v>538033.272</v>
      </c>
      <c r="N43" s="143">
        <f t="shared" si="13"/>
        <v>378426.102398524</v>
      </c>
      <c r="O43" s="143">
        <f t="shared" si="14"/>
        <v>538033.272</v>
      </c>
      <c r="P43" s="143">
        <f t="shared" si="15"/>
        <v>463386</v>
      </c>
      <c r="Q43" s="143">
        <f t="shared" si="16"/>
        <v>476857.84959963104</v>
      </c>
      <c r="R43" s="143">
        <f t="shared" si="17"/>
        <v>420906.05119926203</v>
      </c>
      <c r="S43" s="143">
        <f t="shared" si="18"/>
        <v>500709.636</v>
      </c>
      <c r="T43" s="143">
        <f t="shared" si="19"/>
        <v>73453.113327608342</v>
      </c>
      <c r="U43" s="194">
        <f t="shared" si="20"/>
        <v>0.15851388114360024</v>
      </c>
      <c r="V43" s="188" t="str">
        <f t="shared" si="21"/>
        <v>MENOR</v>
      </c>
      <c r="W43" s="188">
        <f t="shared" si="22"/>
        <v>378426.102398524</v>
      </c>
      <c r="X43" s="143">
        <f t="shared" si="23"/>
        <v>378426</v>
      </c>
    </row>
    <row r="44" spans="1:24" ht="27.6" x14ac:dyDescent="0.25">
      <c r="A44" s="20" t="s">
        <v>49</v>
      </c>
      <c r="B44" s="20">
        <v>4912</v>
      </c>
      <c r="C44" s="26" t="s">
        <v>388</v>
      </c>
      <c r="D44" s="22" t="s">
        <v>387</v>
      </c>
      <c r="E44" s="20" t="s">
        <v>7</v>
      </c>
      <c r="F44" s="23" t="s">
        <v>334</v>
      </c>
      <c r="G44" s="169">
        <v>361441</v>
      </c>
      <c r="H44" s="36">
        <v>158.16999999999999</v>
      </c>
      <c r="I44" s="50">
        <v>151.76</v>
      </c>
      <c r="J44" s="155">
        <f t="shared" si="12"/>
        <v>376707.45235898788</v>
      </c>
      <c r="K44" s="182">
        <v>471811.2</v>
      </c>
      <c r="L44" s="143">
        <v>502057.66800000018</v>
      </c>
      <c r="M44" s="143">
        <v>511999.40399999998</v>
      </c>
      <c r="N44" s="143">
        <f t="shared" si="13"/>
        <v>376707.45235898788</v>
      </c>
      <c r="O44" s="143">
        <f t="shared" si="14"/>
        <v>511999.40399999998</v>
      </c>
      <c r="P44" s="143">
        <f t="shared" si="15"/>
        <v>471811.2</v>
      </c>
      <c r="Q44" s="143">
        <f t="shared" si="16"/>
        <v>465643.931089747</v>
      </c>
      <c r="R44" s="143">
        <f t="shared" si="17"/>
        <v>424259.32617949392</v>
      </c>
      <c r="S44" s="143">
        <f t="shared" si="18"/>
        <v>491905.30200000003</v>
      </c>
      <c r="T44" s="143">
        <f t="shared" si="19"/>
        <v>61705.004009238924</v>
      </c>
      <c r="U44" s="194">
        <f t="shared" si="20"/>
        <v>0.13078325399913976</v>
      </c>
      <c r="V44" s="188" t="str">
        <f t="shared" si="21"/>
        <v>MENOR</v>
      </c>
      <c r="W44" s="188">
        <f t="shared" si="22"/>
        <v>376707.45235898788</v>
      </c>
      <c r="X44" s="143">
        <f t="shared" si="23"/>
        <v>376707</v>
      </c>
    </row>
    <row r="45" spans="1:24" ht="27.6" x14ac:dyDescent="0.25">
      <c r="A45" s="20" t="s">
        <v>50</v>
      </c>
      <c r="B45" s="20">
        <v>4912</v>
      </c>
      <c r="C45" s="26" t="s">
        <v>389</v>
      </c>
      <c r="D45" s="22" t="s">
        <v>390</v>
      </c>
      <c r="E45" s="20" t="s">
        <v>7</v>
      </c>
      <c r="F45" s="23" t="s">
        <v>334</v>
      </c>
      <c r="G45" s="169">
        <v>102848</v>
      </c>
      <c r="H45" s="36">
        <v>158.16999999999999</v>
      </c>
      <c r="I45" s="50">
        <v>151.76</v>
      </c>
      <c r="J45" s="155">
        <f t="shared" si="12"/>
        <v>107192.06747496047</v>
      </c>
      <c r="K45" s="182">
        <v>147262.5</v>
      </c>
      <c r="L45" s="143">
        <v>160904.36249999999</v>
      </c>
      <c r="M45" s="143">
        <v>164090.58749999999</v>
      </c>
      <c r="N45" s="143">
        <f t="shared" si="13"/>
        <v>107192.06747496047</v>
      </c>
      <c r="O45" s="143">
        <f t="shared" si="14"/>
        <v>164090.58749999999</v>
      </c>
      <c r="P45" s="143">
        <f t="shared" si="15"/>
        <v>147262.5</v>
      </c>
      <c r="Q45" s="143">
        <f t="shared" si="16"/>
        <v>144862.3793687401</v>
      </c>
      <c r="R45" s="143">
        <f t="shared" si="17"/>
        <v>127227.28373748023</v>
      </c>
      <c r="S45" s="143">
        <f t="shared" si="18"/>
        <v>155676.54375000001</v>
      </c>
      <c r="T45" s="143">
        <f t="shared" si="19"/>
        <v>26152.642874363002</v>
      </c>
      <c r="U45" s="194">
        <f t="shared" si="20"/>
        <v>0.17759200661650457</v>
      </c>
      <c r="V45" s="188" t="str">
        <f t="shared" si="21"/>
        <v>MENOR</v>
      </c>
      <c r="W45" s="188">
        <f t="shared" si="22"/>
        <v>107192.06747496047</v>
      </c>
      <c r="X45" s="143">
        <f t="shared" si="23"/>
        <v>107192</v>
      </c>
    </row>
    <row r="46" spans="1:24" ht="27.6" x14ac:dyDescent="0.25">
      <c r="A46" s="20" t="s">
        <v>51</v>
      </c>
      <c r="B46" s="20">
        <v>4912</v>
      </c>
      <c r="C46" s="26" t="s">
        <v>391</v>
      </c>
      <c r="D46" s="22" t="s">
        <v>390</v>
      </c>
      <c r="E46" s="20" t="s">
        <v>7</v>
      </c>
      <c r="F46" s="23" t="s">
        <v>334</v>
      </c>
      <c r="G46" s="169">
        <v>100728</v>
      </c>
      <c r="H46" s="36">
        <v>158.16999999999999</v>
      </c>
      <c r="I46" s="50">
        <v>151.76</v>
      </c>
      <c r="J46" s="155">
        <f t="shared" si="12"/>
        <v>104982.52345809173</v>
      </c>
      <c r="K46" s="182">
        <v>148601.25</v>
      </c>
      <c r="L46" s="143">
        <v>166312.91250000001</v>
      </c>
      <c r="M46" s="143">
        <v>169606.23749999999</v>
      </c>
      <c r="N46" s="143">
        <f t="shared" si="13"/>
        <v>104982.52345809173</v>
      </c>
      <c r="O46" s="143">
        <f t="shared" si="14"/>
        <v>169606.23749999999</v>
      </c>
      <c r="P46" s="143">
        <f t="shared" si="15"/>
        <v>148601.25</v>
      </c>
      <c r="Q46" s="143">
        <f t="shared" si="16"/>
        <v>147375.73086452292</v>
      </c>
      <c r="R46" s="143">
        <f t="shared" si="17"/>
        <v>126791.88672904586</v>
      </c>
      <c r="S46" s="143">
        <f t="shared" si="18"/>
        <v>159103.74374999999</v>
      </c>
      <c r="T46" s="143">
        <f t="shared" si="19"/>
        <v>29729.324495751989</v>
      </c>
      <c r="U46" s="194">
        <f t="shared" si="20"/>
        <v>0.2000610660795383</v>
      </c>
      <c r="V46" s="188" t="str">
        <f t="shared" si="21"/>
        <v>MENOR</v>
      </c>
      <c r="W46" s="188">
        <f t="shared" si="22"/>
        <v>104982.52345809173</v>
      </c>
      <c r="X46" s="143">
        <f t="shared" si="23"/>
        <v>104983</v>
      </c>
    </row>
    <row r="47" spans="1:24" ht="41.4" x14ac:dyDescent="0.25">
      <c r="A47" s="20" t="s">
        <v>52</v>
      </c>
      <c r="B47" s="20">
        <v>4912</v>
      </c>
      <c r="C47" s="26" t="s">
        <v>392</v>
      </c>
      <c r="D47" s="22" t="s">
        <v>393</v>
      </c>
      <c r="E47" s="20" t="s">
        <v>7</v>
      </c>
      <c r="F47" s="23" t="s">
        <v>334</v>
      </c>
      <c r="G47" s="169">
        <v>803464</v>
      </c>
      <c r="H47" s="36">
        <v>158.16999999999999</v>
      </c>
      <c r="I47" s="50">
        <v>151.76</v>
      </c>
      <c r="J47" s="155">
        <f t="shared" si="12"/>
        <v>837400.50658935169</v>
      </c>
      <c r="K47" s="182">
        <v>1018093.79</v>
      </c>
      <c r="L47" s="143">
        <v>1122611.8589000001</v>
      </c>
      <c r="M47" s="143">
        <v>1144841.7967000001</v>
      </c>
      <c r="N47" s="143">
        <f t="shared" si="13"/>
        <v>837400.50658935169</v>
      </c>
      <c r="O47" s="143">
        <f t="shared" si="14"/>
        <v>1144841.7967000001</v>
      </c>
      <c r="P47" s="143">
        <f t="shared" si="15"/>
        <v>1018093.79</v>
      </c>
      <c r="Q47" s="143">
        <f t="shared" si="16"/>
        <v>1030736.9880473379</v>
      </c>
      <c r="R47" s="143">
        <f t="shared" si="17"/>
        <v>927747.14829467586</v>
      </c>
      <c r="S47" s="143">
        <f t="shared" si="18"/>
        <v>1081467.7933499999</v>
      </c>
      <c r="T47" s="143">
        <f t="shared" si="19"/>
        <v>140237.58979112725</v>
      </c>
      <c r="U47" s="194">
        <f t="shared" si="20"/>
        <v>0.13774525605457946</v>
      </c>
      <c r="V47" s="188" t="str">
        <f t="shared" si="21"/>
        <v>MENOR</v>
      </c>
      <c r="W47" s="188">
        <f t="shared" si="22"/>
        <v>837400.50658935169</v>
      </c>
      <c r="X47" s="143">
        <f t="shared" si="23"/>
        <v>837401</v>
      </c>
    </row>
    <row r="48" spans="1:24" ht="41.4" x14ac:dyDescent="0.25">
      <c r="A48" s="20" t="s">
        <v>53</v>
      </c>
      <c r="B48" s="20">
        <v>4912</v>
      </c>
      <c r="C48" s="26" t="s">
        <v>394</v>
      </c>
      <c r="D48" s="22" t="s">
        <v>393</v>
      </c>
      <c r="E48" s="20" t="s">
        <v>7</v>
      </c>
      <c r="F48" s="23" t="s">
        <v>334</v>
      </c>
      <c r="G48" s="169">
        <v>808177</v>
      </c>
      <c r="H48" s="36">
        <v>158.16999999999999</v>
      </c>
      <c r="I48" s="50">
        <v>151.76</v>
      </c>
      <c r="J48" s="155">
        <f t="shared" si="12"/>
        <v>842312.5730759094</v>
      </c>
      <c r="K48" s="182">
        <v>1036774.41</v>
      </c>
      <c r="L48" s="143">
        <v>1141479.2851</v>
      </c>
      <c r="M48" s="143">
        <v>1164082.8352999999</v>
      </c>
      <c r="N48" s="143">
        <f t="shared" si="13"/>
        <v>842312.5730759094</v>
      </c>
      <c r="O48" s="143">
        <f t="shared" si="14"/>
        <v>1164082.8352999999</v>
      </c>
      <c r="P48" s="143">
        <f t="shared" si="15"/>
        <v>1036774.41</v>
      </c>
      <c r="Q48" s="143">
        <f t="shared" si="16"/>
        <v>1046162.2758689773</v>
      </c>
      <c r="R48" s="143">
        <f t="shared" si="17"/>
        <v>939543.49153795466</v>
      </c>
      <c r="S48" s="143">
        <f t="shared" si="18"/>
        <v>1100428.62265</v>
      </c>
      <c r="T48" s="143">
        <f t="shared" si="19"/>
        <v>146780.36192405413</v>
      </c>
      <c r="U48" s="194">
        <f t="shared" si="20"/>
        <v>0.14157405941766457</v>
      </c>
      <c r="V48" s="188" t="str">
        <f t="shared" si="21"/>
        <v>MENOR</v>
      </c>
      <c r="W48" s="188">
        <f t="shared" si="22"/>
        <v>842312.5730759094</v>
      </c>
      <c r="X48" s="143">
        <f t="shared" si="23"/>
        <v>842313</v>
      </c>
    </row>
    <row r="49" spans="1:24" ht="27.6" x14ac:dyDescent="0.25">
      <c r="A49" s="20" t="s">
        <v>54</v>
      </c>
      <c r="B49" s="20">
        <v>4912</v>
      </c>
      <c r="C49" s="26" t="s">
        <v>395</v>
      </c>
      <c r="D49" s="22" t="s">
        <v>396</v>
      </c>
      <c r="E49" s="20" t="s">
        <v>7</v>
      </c>
      <c r="F49" s="23" t="s">
        <v>334</v>
      </c>
      <c r="G49" s="169">
        <v>444615</v>
      </c>
      <c r="H49" s="36">
        <v>158.16999999999999</v>
      </c>
      <c r="I49" s="50">
        <v>151.76</v>
      </c>
      <c r="J49" s="155">
        <f t="shared" si="12"/>
        <v>463394.53446230892</v>
      </c>
      <c r="K49" s="182">
        <v>564440.80000000005</v>
      </c>
      <c r="L49" s="143">
        <v>610805.57999999996</v>
      </c>
      <c r="M49" s="143">
        <v>622900.74</v>
      </c>
      <c r="N49" s="143">
        <f t="shared" si="13"/>
        <v>463394.53446230892</v>
      </c>
      <c r="O49" s="143">
        <f t="shared" si="14"/>
        <v>622900.74</v>
      </c>
      <c r="P49" s="143">
        <f t="shared" si="15"/>
        <v>564440.80000000005</v>
      </c>
      <c r="Q49" s="143">
        <f t="shared" si="16"/>
        <v>565385.41361557716</v>
      </c>
      <c r="R49" s="143">
        <f t="shared" si="17"/>
        <v>513917.66723115451</v>
      </c>
      <c r="S49" s="143">
        <f t="shared" si="18"/>
        <v>593670.77</v>
      </c>
      <c r="T49" s="143">
        <f t="shared" si="19"/>
        <v>72512.150726240274</v>
      </c>
      <c r="U49" s="194">
        <f t="shared" si="20"/>
        <v>0.12846723824046785</v>
      </c>
      <c r="V49" s="188" t="str">
        <f t="shared" si="21"/>
        <v>MENOR</v>
      </c>
      <c r="W49" s="188">
        <f t="shared" si="22"/>
        <v>463394.53446230892</v>
      </c>
      <c r="X49" s="143">
        <f t="shared" si="23"/>
        <v>463395</v>
      </c>
    </row>
    <row r="50" spans="1:24" ht="27.6" x14ac:dyDescent="0.25">
      <c r="A50" s="20" t="s">
        <v>55</v>
      </c>
      <c r="B50" s="20">
        <v>4912</v>
      </c>
      <c r="C50" s="26" t="s">
        <v>397</v>
      </c>
      <c r="D50" s="22" t="s">
        <v>398</v>
      </c>
      <c r="E50" s="20" t="s">
        <v>7</v>
      </c>
      <c r="F50" s="23" t="s">
        <v>334</v>
      </c>
      <c r="G50" s="169">
        <v>3513094</v>
      </c>
      <c r="H50" s="36">
        <v>158.16999999999999</v>
      </c>
      <c r="I50" s="50">
        <v>151.76</v>
      </c>
      <c r="J50" s="155">
        <f t="shared" si="12"/>
        <v>3661479.1643384295</v>
      </c>
      <c r="K50" s="182">
        <v>4084080</v>
      </c>
      <c r="L50" s="143">
        <v>4424915.04</v>
      </c>
      <c r="M50" s="143">
        <v>4512537.12</v>
      </c>
      <c r="N50" s="143">
        <f t="shared" si="13"/>
        <v>3661479.1643384295</v>
      </c>
      <c r="O50" s="143">
        <f t="shared" si="14"/>
        <v>4512537.12</v>
      </c>
      <c r="P50" s="143">
        <f t="shared" si="15"/>
        <v>4084080</v>
      </c>
      <c r="Q50" s="143">
        <f t="shared" si="16"/>
        <v>4170752.8310846072</v>
      </c>
      <c r="R50" s="143">
        <f t="shared" si="17"/>
        <v>3872779.5821692147</v>
      </c>
      <c r="S50" s="143">
        <f t="shared" si="18"/>
        <v>4298308.5600000005</v>
      </c>
      <c r="T50" s="143">
        <f t="shared" si="19"/>
        <v>386560.37729332369</v>
      </c>
      <c r="U50" s="194">
        <f t="shared" si="20"/>
        <v>9.4650539973096429E-2</v>
      </c>
      <c r="V50" s="188" t="str">
        <f t="shared" si="21"/>
        <v>MENOR</v>
      </c>
      <c r="W50" s="188">
        <f t="shared" si="22"/>
        <v>3661479.1643384295</v>
      </c>
      <c r="X50" s="143">
        <f t="shared" si="23"/>
        <v>3661479</v>
      </c>
    </row>
    <row r="51" spans="1:24" ht="27.6" x14ac:dyDescent="0.25">
      <c r="A51" s="20" t="s">
        <v>56</v>
      </c>
      <c r="B51" s="20">
        <v>4912</v>
      </c>
      <c r="C51" s="26" t="s">
        <v>399</v>
      </c>
      <c r="D51" s="22" t="s">
        <v>374</v>
      </c>
      <c r="E51" s="20" t="s">
        <v>7</v>
      </c>
      <c r="F51" s="23" t="s">
        <v>334</v>
      </c>
      <c r="G51" s="169">
        <v>1910878</v>
      </c>
      <c r="H51" s="36">
        <v>158.16999999999999</v>
      </c>
      <c r="I51" s="50">
        <v>151.76</v>
      </c>
      <c r="J51" s="155">
        <f t="shared" si="12"/>
        <v>1991589.1754085398</v>
      </c>
      <c r="K51" s="182">
        <v>3735886</v>
      </c>
      <c r="L51" s="143">
        <v>4116267.12</v>
      </c>
      <c r="M51" s="143">
        <v>4197777.3600000003</v>
      </c>
      <c r="N51" s="143">
        <f t="shared" si="13"/>
        <v>1991589.1754085398</v>
      </c>
      <c r="O51" s="143">
        <f t="shared" si="14"/>
        <v>4197777.3600000003</v>
      </c>
      <c r="P51" s="143">
        <f t="shared" si="15"/>
        <v>3735886</v>
      </c>
      <c r="Q51" s="143">
        <f t="shared" si="16"/>
        <v>3510379.9138521347</v>
      </c>
      <c r="R51" s="143">
        <f t="shared" si="17"/>
        <v>2863737.5877042701</v>
      </c>
      <c r="S51" s="143">
        <f t="shared" si="18"/>
        <v>3966831.68</v>
      </c>
      <c r="T51" s="143">
        <f t="shared" si="19"/>
        <v>1032342.4589440681</v>
      </c>
      <c r="U51" s="194">
        <f t="shared" si="20"/>
        <v>0.27633135993551944</v>
      </c>
      <c r="V51" s="188" t="str">
        <f t="shared" si="21"/>
        <v>MENOR</v>
      </c>
      <c r="W51" s="188">
        <f t="shared" si="22"/>
        <v>1991589.1754085398</v>
      </c>
      <c r="X51" s="143">
        <f t="shared" si="23"/>
        <v>1991589</v>
      </c>
    </row>
    <row r="52" spans="1:24" ht="27.6" x14ac:dyDescent="0.25">
      <c r="A52" s="20" t="s">
        <v>57</v>
      </c>
      <c r="B52" s="20">
        <v>4912</v>
      </c>
      <c r="C52" s="26" t="s">
        <v>400</v>
      </c>
      <c r="D52" s="22" t="s">
        <v>374</v>
      </c>
      <c r="E52" s="20" t="s">
        <v>7</v>
      </c>
      <c r="F52" s="23" t="s">
        <v>334</v>
      </c>
      <c r="G52" s="169">
        <v>1910878</v>
      </c>
      <c r="H52" s="36">
        <v>158.16999999999999</v>
      </c>
      <c r="I52" s="50">
        <v>151.76</v>
      </c>
      <c r="J52" s="155">
        <f t="shared" si="12"/>
        <v>1991589.1754085398</v>
      </c>
      <c r="K52" s="182">
        <v>2568258</v>
      </c>
      <c r="L52" s="143">
        <v>2879512.02</v>
      </c>
      <c r="M52" s="143">
        <v>2936532.06</v>
      </c>
      <c r="N52" s="143">
        <f t="shared" si="13"/>
        <v>1991589.1754085398</v>
      </c>
      <c r="O52" s="143">
        <f t="shared" si="14"/>
        <v>2936532.06</v>
      </c>
      <c r="P52" s="143">
        <f t="shared" si="15"/>
        <v>2568258</v>
      </c>
      <c r="Q52" s="143">
        <f t="shared" si="16"/>
        <v>2593972.8138521351</v>
      </c>
      <c r="R52" s="143">
        <f t="shared" si="17"/>
        <v>2279923.5877042701</v>
      </c>
      <c r="S52" s="143">
        <f t="shared" si="18"/>
        <v>2752395.0300000003</v>
      </c>
      <c r="T52" s="143">
        <f t="shared" si="19"/>
        <v>432976.81804185064</v>
      </c>
      <c r="U52" s="194">
        <f t="shared" si="20"/>
        <v>0.16858774236928323</v>
      </c>
      <c r="V52" s="188" t="str">
        <f t="shared" si="21"/>
        <v>MENOR</v>
      </c>
      <c r="W52" s="188">
        <f t="shared" si="22"/>
        <v>1991589.1754085398</v>
      </c>
      <c r="X52" s="143">
        <f t="shared" si="23"/>
        <v>1991589</v>
      </c>
    </row>
    <row r="53" spans="1:24" ht="27.6" x14ac:dyDescent="0.25">
      <c r="A53" s="20" t="s">
        <v>58</v>
      </c>
      <c r="B53" s="20">
        <v>4912</v>
      </c>
      <c r="C53" s="26" t="s">
        <v>401</v>
      </c>
      <c r="D53" s="22" t="s">
        <v>374</v>
      </c>
      <c r="E53" s="20" t="s">
        <v>7</v>
      </c>
      <c r="F53" s="23" t="s">
        <v>334</v>
      </c>
      <c r="G53" s="169">
        <v>1910878</v>
      </c>
      <c r="H53" s="36">
        <v>158.16999999999999</v>
      </c>
      <c r="I53" s="50">
        <v>151.76</v>
      </c>
      <c r="J53" s="155">
        <f t="shared" si="12"/>
        <v>1991589.1754085398</v>
      </c>
      <c r="K53" s="182">
        <v>2568258</v>
      </c>
      <c r="L53" s="143">
        <v>2808119.16</v>
      </c>
      <c r="M53" s="143">
        <v>2863725.48</v>
      </c>
      <c r="N53" s="143">
        <f t="shared" si="13"/>
        <v>1991589.1754085398</v>
      </c>
      <c r="O53" s="143">
        <f t="shared" si="14"/>
        <v>2863725.48</v>
      </c>
      <c r="P53" s="143">
        <f t="shared" si="15"/>
        <v>2568258</v>
      </c>
      <c r="Q53" s="143">
        <f t="shared" si="16"/>
        <v>2557922.9538521352</v>
      </c>
      <c r="R53" s="143">
        <f t="shared" si="17"/>
        <v>2279923.5877042701</v>
      </c>
      <c r="S53" s="143">
        <f t="shared" si="18"/>
        <v>2715991.74</v>
      </c>
      <c r="T53" s="143">
        <f t="shared" si="19"/>
        <v>398728.85037088947</v>
      </c>
      <c r="U53" s="194">
        <f t="shared" si="20"/>
        <v>0.15525264610132217</v>
      </c>
      <c r="V53" s="188" t="str">
        <f t="shared" si="21"/>
        <v>MENOR</v>
      </c>
      <c r="W53" s="188">
        <f t="shared" si="22"/>
        <v>1991589.1754085398</v>
      </c>
      <c r="X53" s="143">
        <f t="shared" si="23"/>
        <v>1991589</v>
      </c>
    </row>
    <row r="54" spans="1:24" ht="27.6" x14ac:dyDescent="0.25">
      <c r="A54" s="20" t="s">
        <v>59</v>
      </c>
      <c r="B54" s="20">
        <v>4912</v>
      </c>
      <c r="C54" s="26" t="s">
        <v>402</v>
      </c>
      <c r="D54" s="22" t="s">
        <v>378</v>
      </c>
      <c r="E54" s="20" t="s">
        <v>7</v>
      </c>
      <c r="F54" s="23" t="s">
        <v>334</v>
      </c>
      <c r="G54" s="169">
        <v>1910878</v>
      </c>
      <c r="H54" s="36">
        <v>158.16999999999999</v>
      </c>
      <c r="I54" s="50">
        <v>151.76</v>
      </c>
      <c r="J54" s="155">
        <f t="shared" si="12"/>
        <v>1991589.1754085398</v>
      </c>
      <c r="K54" s="182">
        <v>2638944</v>
      </c>
      <c r="L54" s="143">
        <v>2927107.26</v>
      </c>
      <c r="M54" s="143">
        <v>2985069.7800000003</v>
      </c>
      <c r="N54" s="143">
        <f t="shared" si="13"/>
        <v>1991589.1754085398</v>
      </c>
      <c r="O54" s="143">
        <f t="shared" si="14"/>
        <v>2985069.7800000003</v>
      </c>
      <c r="P54" s="143">
        <f t="shared" si="15"/>
        <v>2638944</v>
      </c>
      <c r="Q54" s="143">
        <f t="shared" si="16"/>
        <v>2635677.5538521353</v>
      </c>
      <c r="R54" s="143">
        <f t="shared" si="17"/>
        <v>2315266.5877042701</v>
      </c>
      <c r="S54" s="143">
        <f t="shared" si="18"/>
        <v>2812006.89</v>
      </c>
      <c r="T54" s="143">
        <f t="shared" si="19"/>
        <v>455289.91138779675</v>
      </c>
      <c r="U54" s="194">
        <f t="shared" si="20"/>
        <v>0.17252731069238178</v>
      </c>
      <c r="V54" s="188" t="str">
        <f t="shared" si="21"/>
        <v>MENOR</v>
      </c>
      <c r="W54" s="188">
        <f t="shared" si="22"/>
        <v>1991589.1754085398</v>
      </c>
      <c r="X54" s="143">
        <f t="shared" si="23"/>
        <v>1991589</v>
      </c>
    </row>
    <row r="55" spans="1:24" ht="27.6" x14ac:dyDescent="0.25">
      <c r="A55" s="20" t="s">
        <v>60</v>
      </c>
      <c r="B55" s="20">
        <v>4912</v>
      </c>
      <c r="C55" s="26" t="s">
        <v>403</v>
      </c>
      <c r="D55" s="22" t="s">
        <v>378</v>
      </c>
      <c r="E55" s="20" t="s">
        <v>7</v>
      </c>
      <c r="F55" s="23" t="s">
        <v>334</v>
      </c>
      <c r="G55" s="169">
        <v>1882604</v>
      </c>
      <c r="H55" s="36">
        <v>158.16999999999999</v>
      </c>
      <c r="I55" s="50">
        <v>151.76</v>
      </c>
      <c r="J55" s="155">
        <f t="shared" si="12"/>
        <v>1962120.9454401687</v>
      </c>
      <c r="K55" s="182">
        <v>2568258</v>
      </c>
      <c r="L55" s="143">
        <v>2903309.64</v>
      </c>
      <c r="M55" s="143">
        <v>2960800.92</v>
      </c>
      <c r="N55" s="143">
        <f t="shared" si="13"/>
        <v>1962120.9454401687</v>
      </c>
      <c r="O55" s="143">
        <f t="shared" si="14"/>
        <v>2960800.92</v>
      </c>
      <c r="P55" s="143">
        <f t="shared" si="15"/>
        <v>2568258</v>
      </c>
      <c r="Q55" s="143">
        <f t="shared" si="16"/>
        <v>2598622.376360042</v>
      </c>
      <c r="R55" s="143">
        <f t="shared" si="17"/>
        <v>2265189.4727200842</v>
      </c>
      <c r="S55" s="143">
        <f t="shared" si="18"/>
        <v>2764529.46</v>
      </c>
      <c r="T55" s="143">
        <f t="shared" si="19"/>
        <v>458280.7338347488</v>
      </c>
      <c r="U55" s="194">
        <f t="shared" si="20"/>
        <v>0.17844030227288254</v>
      </c>
      <c r="V55" s="188" t="str">
        <f t="shared" si="21"/>
        <v>MENOR</v>
      </c>
      <c r="W55" s="188">
        <f t="shared" si="22"/>
        <v>1962120.9454401687</v>
      </c>
      <c r="X55" s="143">
        <f t="shared" si="23"/>
        <v>1962121</v>
      </c>
    </row>
    <row r="56" spans="1:24" ht="27.6" x14ac:dyDescent="0.25">
      <c r="A56" s="20" t="s">
        <v>61</v>
      </c>
      <c r="B56" s="20">
        <v>4912</v>
      </c>
      <c r="C56" s="26" t="s">
        <v>404</v>
      </c>
      <c r="D56" s="22" t="s">
        <v>378</v>
      </c>
      <c r="E56" s="20" t="s">
        <v>7</v>
      </c>
      <c r="F56" s="23" t="s">
        <v>334</v>
      </c>
      <c r="G56" s="169">
        <v>1882604</v>
      </c>
      <c r="H56" s="36">
        <v>158.16999999999999</v>
      </c>
      <c r="I56" s="50">
        <v>151.76</v>
      </c>
      <c r="J56" s="155">
        <f t="shared" si="12"/>
        <v>1962120.9454401687</v>
      </c>
      <c r="K56" s="182">
        <v>2638944</v>
      </c>
      <c r="L56" s="143">
        <v>2950904.88</v>
      </c>
      <c r="M56" s="143">
        <v>3009338.64</v>
      </c>
      <c r="N56" s="143">
        <f t="shared" si="13"/>
        <v>1962120.9454401687</v>
      </c>
      <c r="O56" s="143">
        <f t="shared" si="14"/>
        <v>3009338.64</v>
      </c>
      <c r="P56" s="143">
        <f t="shared" si="15"/>
        <v>2638944</v>
      </c>
      <c r="Q56" s="143">
        <f t="shared" si="16"/>
        <v>2640327.1163600422</v>
      </c>
      <c r="R56" s="143">
        <f t="shared" si="17"/>
        <v>2300532.4727200842</v>
      </c>
      <c r="S56" s="143">
        <f t="shared" si="18"/>
        <v>2824141.3200000003</v>
      </c>
      <c r="T56" s="143">
        <f t="shared" si="19"/>
        <v>480483.63660355931</v>
      </c>
      <c r="U56" s="194">
        <f t="shared" si="20"/>
        <v>0.1820742071842219</v>
      </c>
      <c r="V56" s="188" t="str">
        <f t="shared" si="21"/>
        <v>MENOR</v>
      </c>
      <c r="W56" s="188">
        <f t="shared" si="22"/>
        <v>1962120.9454401687</v>
      </c>
      <c r="X56" s="143">
        <f t="shared" si="23"/>
        <v>1962121</v>
      </c>
    </row>
    <row r="57" spans="1:24" ht="27.6" x14ac:dyDescent="0.25">
      <c r="A57" s="20" t="s">
        <v>62</v>
      </c>
      <c r="B57" s="20">
        <v>4912</v>
      </c>
      <c r="C57" s="26" t="s">
        <v>405</v>
      </c>
      <c r="D57" s="22" t="s">
        <v>378</v>
      </c>
      <c r="E57" s="20" t="s">
        <v>7</v>
      </c>
      <c r="F57" s="23" t="s">
        <v>334</v>
      </c>
      <c r="G57" s="169">
        <v>1882604</v>
      </c>
      <c r="H57" s="36">
        <v>158.16999999999999</v>
      </c>
      <c r="I57" s="50">
        <v>151.76</v>
      </c>
      <c r="J57" s="155">
        <f t="shared" si="12"/>
        <v>1962120.9454401687</v>
      </c>
      <c r="K57" s="182">
        <v>2568258</v>
      </c>
      <c r="L57" s="143">
        <v>2903309.64</v>
      </c>
      <c r="M57" s="143">
        <v>2960800.92</v>
      </c>
      <c r="N57" s="143">
        <f t="shared" si="13"/>
        <v>1962120.9454401687</v>
      </c>
      <c r="O57" s="143">
        <f t="shared" si="14"/>
        <v>2960800.92</v>
      </c>
      <c r="P57" s="143">
        <f t="shared" si="15"/>
        <v>2568258</v>
      </c>
      <c r="Q57" s="143">
        <f t="shared" si="16"/>
        <v>2598622.376360042</v>
      </c>
      <c r="R57" s="143">
        <f t="shared" si="17"/>
        <v>2265189.4727200842</v>
      </c>
      <c r="S57" s="143">
        <f t="shared" si="18"/>
        <v>2764529.46</v>
      </c>
      <c r="T57" s="143">
        <f t="shared" si="19"/>
        <v>458280.7338347488</v>
      </c>
      <c r="U57" s="194">
        <f t="shared" si="20"/>
        <v>0.17844030227288254</v>
      </c>
      <c r="V57" s="188" t="str">
        <f t="shared" si="21"/>
        <v>MENOR</v>
      </c>
      <c r="W57" s="188">
        <f t="shared" si="22"/>
        <v>1962120.9454401687</v>
      </c>
      <c r="X57" s="143">
        <f t="shared" si="23"/>
        <v>1962121</v>
      </c>
    </row>
    <row r="58" spans="1:24" ht="27.6" x14ac:dyDescent="0.25">
      <c r="A58" s="20" t="s">
        <v>63</v>
      </c>
      <c r="B58" s="20">
        <v>4912</v>
      </c>
      <c r="C58" s="26" t="s">
        <v>406</v>
      </c>
      <c r="D58" s="22" t="s">
        <v>378</v>
      </c>
      <c r="E58" s="20" t="s">
        <v>7</v>
      </c>
      <c r="F58" s="23" t="s">
        <v>334</v>
      </c>
      <c r="G58" s="169">
        <v>1882604</v>
      </c>
      <c r="H58" s="36">
        <v>158.16999999999999</v>
      </c>
      <c r="I58" s="50">
        <v>151.76</v>
      </c>
      <c r="J58" s="155">
        <f t="shared" si="12"/>
        <v>1962120.9454401687</v>
      </c>
      <c r="K58" s="182">
        <v>2591820</v>
      </c>
      <c r="L58" s="143">
        <v>2855714.4</v>
      </c>
      <c r="M58" s="143">
        <v>2912263.2</v>
      </c>
      <c r="N58" s="143">
        <f t="shared" si="13"/>
        <v>1962120.9454401687</v>
      </c>
      <c r="O58" s="143">
        <f t="shared" si="14"/>
        <v>2912263.2</v>
      </c>
      <c r="P58" s="143">
        <f t="shared" si="15"/>
        <v>2591820</v>
      </c>
      <c r="Q58" s="143">
        <f t="shared" si="16"/>
        <v>2580479.6363600418</v>
      </c>
      <c r="R58" s="143">
        <f t="shared" si="17"/>
        <v>2276970.4727200842</v>
      </c>
      <c r="S58" s="143">
        <f t="shared" si="18"/>
        <v>2752041.6</v>
      </c>
      <c r="T58" s="143">
        <f t="shared" si="19"/>
        <v>435251.10863393598</v>
      </c>
      <c r="U58" s="194">
        <f t="shared" si="20"/>
        <v>0.16793261439217846</v>
      </c>
      <c r="V58" s="188" t="str">
        <f t="shared" si="21"/>
        <v>MENOR</v>
      </c>
      <c r="W58" s="188">
        <f t="shared" si="22"/>
        <v>1962120.9454401687</v>
      </c>
      <c r="X58" s="143">
        <f t="shared" si="23"/>
        <v>1962121</v>
      </c>
    </row>
    <row r="59" spans="1:24" ht="27.6" x14ac:dyDescent="0.25">
      <c r="A59" s="20" t="s">
        <v>64</v>
      </c>
      <c r="B59" s="20">
        <v>4912</v>
      </c>
      <c r="C59" s="26" t="s">
        <v>407</v>
      </c>
      <c r="D59" s="22" t="s">
        <v>378</v>
      </c>
      <c r="E59" s="20" t="s">
        <v>7</v>
      </c>
      <c r="F59" s="23" t="s">
        <v>334</v>
      </c>
      <c r="G59" s="169">
        <v>1882604</v>
      </c>
      <c r="H59" s="36">
        <v>158.16999999999999</v>
      </c>
      <c r="I59" s="50">
        <v>151.76</v>
      </c>
      <c r="J59" s="155">
        <f t="shared" si="12"/>
        <v>1962120.9454401687</v>
      </c>
      <c r="K59" s="182">
        <v>2591820</v>
      </c>
      <c r="L59" s="143">
        <v>2808119.16</v>
      </c>
      <c r="M59" s="143">
        <v>2863725.48</v>
      </c>
      <c r="N59" s="143">
        <f t="shared" si="13"/>
        <v>1962120.9454401687</v>
      </c>
      <c r="O59" s="143">
        <f t="shared" si="14"/>
        <v>2863725.48</v>
      </c>
      <c r="P59" s="143">
        <f t="shared" si="15"/>
        <v>2591820</v>
      </c>
      <c r="Q59" s="143">
        <f t="shared" si="16"/>
        <v>2556446.396360042</v>
      </c>
      <c r="R59" s="143">
        <f t="shared" si="17"/>
        <v>2276970.4727200842</v>
      </c>
      <c r="S59" s="143">
        <f t="shared" si="18"/>
        <v>2727772.74</v>
      </c>
      <c r="T59" s="143">
        <f t="shared" si="19"/>
        <v>413212.47506433417</v>
      </c>
      <c r="U59" s="194">
        <f t="shared" si="20"/>
        <v>0.1594294646481369</v>
      </c>
      <c r="V59" s="188" t="str">
        <f t="shared" si="21"/>
        <v>MENOR</v>
      </c>
      <c r="W59" s="188">
        <f t="shared" si="22"/>
        <v>1962120.9454401687</v>
      </c>
      <c r="X59" s="143">
        <f t="shared" si="23"/>
        <v>1962121</v>
      </c>
    </row>
    <row r="60" spans="1:24" x14ac:dyDescent="0.25">
      <c r="A60" s="15" t="s">
        <v>65</v>
      </c>
      <c r="B60" s="27" t="s">
        <v>66</v>
      </c>
      <c r="C60" s="27"/>
      <c r="D60" s="17"/>
      <c r="E60" s="17"/>
      <c r="F60" s="17"/>
      <c r="G60" s="168"/>
      <c r="H60" s="17"/>
      <c r="I60" s="17"/>
      <c r="J60" s="154"/>
      <c r="K60" s="178"/>
      <c r="L60" s="139"/>
      <c r="M60" s="139"/>
      <c r="N60" s="139"/>
      <c r="O60" s="139"/>
      <c r="P60" s="139"/>
      <c r="Q60" s="139"/>
      <c r="R60" s="139"/>
      <c r="S60" s="139"/>
      <c r="T60" s="139"/>
      <c r="U60" s="193"/>
      <c r="V60" s="52"/>
      <c r="W60" s="139"/>
      <c r="X60" s="139"/>
    </row>
    <row r="61" spans="1:24" ht="41.4" x14ac:dyDescent="0.25">
      <c r="A61" s="20" t="s">
        <v>67</v>
      </c>
      <c r="B61" s="20">
        <v>4912</v>
      </c>
      <c r="C61" s="26" t="s">
        <v>408</v>
      </c>
      <c r="D61" s="22" t="s">
        <v>409</v>
      </c>
      <c r="E61" s="20" t="s">
        <v>7</v>
      </c>
      <c r="F61" s="23" t="s">
        <v>334</v>
      </c>
      <c r="G61" s="169">
        <v>302778</v>
      </c>
      <c r="H61" s="36">
        <v>158.16999999999999</v>
      </c>
      <c r="I61" s="50">
        <v>151.76</v>
      </c>
      <c r="J61" s="155">
        <f t="shared" ref="J61:J74" si="24">G61*(H61/I61)</f>
        <v>315566.65959409595</v>
      </c>
      <c r="K61" s="182">
        <v>2839935</v>
      </c>
      <c r="L61" s="143">
        <v>3100902</v>
      </c>
      <c r="M61" s="143">
        <v>3162306</v>
      </c>
      <c r="N61" s="143">
        <f t="shared" ref="N61:N74" si="25">MIN(J61,K61,L61,M61)</f>
        <v>315566.65959409595</v>
      </c>
      <c r="O61" s="143">
        <f t="shared" ref="O61:O74" si="26">MAX(J61,K61,L61,M61)</f>
        <v>3162306</v>
      </c>
      <c r="P61" s="143">
        <f t="shared" ref="P61:P74" si="27">MEDIAN(J61,K61,L61,M61,)</f>
        <v>2839935</v>
      </c>
      <c r="Q61" s="143">
        <f t="shared" ref="Q61:Q74" si="28">AVERAGE(J61,K61,L61,M61)</f>
        <v>2354677.4148985241</v>
      </c>
      <c r="R61" s="143">
        <f t="shared" ref="R61:R74" si="29">AVERAGE(N61,P61)</f>
        <v>1577750.8297970479</v>
      </c>
      <c r="S61" s="143">
        <f t="shared" ref="S61:S74" si="30">AVERAGE(O61,P61)</f>
        <v>3001120.5</v>
      </c>
      <c r="T61" s="143">
        <f t="shared" ref="T61:T74" si="31">STDEVA(J61,K61,L61,M61)</f>
        <v>1366572.6787819215</v>
      </c>
      <c r="U61" s="194">
        <f t="shared" ref="U61:U74" si="32">T61/P61</f>
        <v>0.48119857629907781</v>
      </c>
      <c r="V61" s="188" t="str">
        <f t="shared" ref="V61:V74" si="33">IF(U61&lt;=70%,"MENOR",IF(AND(U61&gt;70%,U61&lt;=90%),"[PROM MEN-MED]","PROMEDIO"))</f>
        <v>MENOR</v>
      </c>
      <c r="W61" s="188">
        <f t="shared" ref="W61:W74" si="34">IF(U61&lt;=70%,N61,IF(AND(U61&gt;70%,U61&lt;=90%),R61,Q61))</f>
        <v>315566.65959409595</v>
      </c>
      <c r="X61" s="143">
        <f t="shared" ref="X61:X74" si="35">ROUND(W61,0)</f>
        <v>315567</v>
      </c>
    </row>
    <row r="62" spans="1:24" ht="41.4" x14ac:dyDescent="0.25">
      <c r="A62" s="20" t="s">
        <v>68</v>
      </c>
      <c r="B62" s="20">
        <v>4912</v>
      </c>
      <c r="C62" s="28" t="s">
        <v>410</v>
      </c>
      <c r="D62" s="22" t="s">
        <v>411</v>
      </c>
      <c r="E62" s="20" t="s">
        <v>7</v>
      </c>
      <c r="F62" s="23" t="s">
        <v>334</v>
      </c>
      <c r="G62" s="169">
        <v>207619</v>
      </c>
      <c r="H62" s="36">
        <v>158.16999999999999</v>
      </c>
      <c r="I62" s="50">
        <v>151.76</v>
      </c>
      <c r="J62" s="155">
        <f t="shared" si="24"/>
        <v>216388.35813125988</v>
      </c>
      <c r="K62" s="182">
        <v>905344.86</v>
      </c>
      <c r="L62" s="143">
        <v>996776.5345999999</v>
      </c>
      <c r="M62" s="143">
        <v>1016514.6838</v>
      </c>
      <c r="N62" s="143">
        <f t="shared" si="25"/>
        <v>216388.35813125988</v>
      </c>
      <c r="O62" s="143">
        <f t="shared" si="26"/>
        <v>1016514.6838</v>
      </c>
      <c r="P62" s="143">
        <f t="shared" si="27"/>
        <v>905344.86</v>
      </c>
      <c r="Q62" s="143">
        <f t="shared" si="28"/>
        <v>783756.10913281492</v>
      </c>
      <c r="R62" s="143">
        <f t="shared" si="29"/>
        <v>560866.60906562989</v>
      </c>
      <c r="S62" s="143">
        <f t="shared" si="30"/>
        <v>960929.77190000005</v>
      </c>
      <c r="T62" s="143">
        <f t="shared" si="31"/>
        <v>381332.85764597019</v>
      </c>
      <c r="U62" s="194">
        <f t="shared" si="32"/>
        <v>0.42120177016962373</v>
      </c>
      <c r="V62" s="188" t="str">
        <f t="shared" si="33"/>
        <v>MENOR</v>
      </c>
      <c r="W62" s="188">
        <f t="shared" si="34"/>
        <v>216388.35813125988</v>
      </c>
      <c r="X62" s="143">
        <f t="shared" si="35"/>
        <v>216388</v>
      </c>
    </row>
    <row r="63" spans="1:24" ht="41.4" x14ac:dyDescent="0.25">
      <c r="A63" s="20" t="s">
        <v>69</v>
      </c>
      <c r="B63" s="20">
        <v>4912</v>
      </c>
      <c r="C63" s="21" t="s">
        <v>412</v>
      </c>
      <c r="D63" s="29" t="s">
        <v>413</v>
      </c>
      <c r="E63" s="20" t="s">
        <v>7</v>
      </c>
      <c r="F63" s="23" t="s">
        <v>334</v>
      </c>
      <c r="G63" s="169">
        <v>327940</v>
      </c>
      <c r="H63" s="36">
        <v>158.16999999999999</v>
      </c>
      <c r="I63" s="50">
        <v>151.76</v>
      </c>
      <c r="J63" s="155">
        <f t="shared" si="24"/>
        <v>341791.44570374279</v>
      </c>
      <c r="K63" s="182">
        <v>3764565</v>
      </c>
      <c r="L63" s="143">
        <v>4076243.85</v>
      </c>
      <c r="M63" s="143">
        <v>4156961.55</v>
      </c>
      <c r="N63" s="143">
        <f t="shared" si="25"/>
        <v>341791.44570374279</v>
      </c>
      <c r="O63" s="143">
        <f t="shared" si="26"/>
        <v>4156961.55</v>
      </c>
      <c r="P63" s="143">
        <f t="shared" si="27"/>
        <v>3764565</v>
      </c>
      <c r="Q63" s="143">
        <f t="shared" si="28"/>
        <v>3084890.4614259358</v>
      </c>
      <c r="R63" s="143">
        <f t="shared" si="29"/>
        <v>2053178.2228518715</v>
      </c>
      <c r="S63" s="143">
        <f t="shared" si="30"/>
        <v>3960763.2749999999</v>
      </c>
      <c r="T63" s="143">
        <f t="shared" si="31"/>
        <v>1836542.73463625</v>
      </c>
      <c r="U63" s="194">
        <f t="shared" si="32"/>
        <v>0.48784992014648437</v>
      </c>
      <c r="V63" s="188" t="str">
        <f t="shared" si="33"/>
        <v>MENOR</v>
      </c>
      <c r="W63" s="188">
        <f t="shared" si="34"/>
        <v>341791.44570374279</v>
      </c>
      <c r="X63" s="143">
        <f t="shared" si="35"/>
        <v>341791</v>
      </c>
    </row>
    <row r="64" spans="1:24" ht="55.2" x14ac:dyDescent="0.25">
      <c r="A64" s="20" t="s">
        <v>70</v>
      </c>
      <c r="B64" s="20">
        <v>4912</v>
      </c>
      <c r="C64" s="21" t="s">
        <v>414</v>
      </c>
      <c r="D64" s="29" t="s">
        <v>415</v>
      </c>
      <c r="E64" s="20" t="s">
        <v>7</v>
      </c>
      <c r="F64" s="23" t="s">
        <v>334</v>
      </c>
      <c r="G64" s="169">
        <v>336801</v>
      </c>
      <c r="H64" s="36">
        <v>158.16999999999999</v>
      </c>
      <c r="I64" s="50">
        <v>151.76</v>
      </c>
      <c r="J64" s="155">
        <f t="shared" si="24"/>
        <v>351026.71435160784</v>
      </c>
      <c r="K64" s="182">
        <v>6641152</v>
      </c>
      <c r="L64" s="143">
        <v>7322936.3200000003</v>
      </c>
      <c r="M64" s="143">
        <v>7467944.96</v>
      </c>
      <c r="N64" s="143">
        <f t="shared" si="25"/>
        <v>351026.71435160784</v>
      </c>
      <c r="O64" s="143">
        <f t="shared" si="26"/>
        <v>7467944.96</v>
      </c>
      <c r="P64" s="143">
        <f t="shared" si="27"/>
        <v>6641152</v>
      </c>
      <c r="Q64" s="143">
        <f t="shared" si="28"/>
        <v>5445764.9985879017</v>
      </c>
      <c r="R64" s="143">
        <f t="shared" si="29"/>
        <v>3496089.3571758037</v>
      </c>
      <c r="S64" s="143">
        <f t="shared" si="30"/>
        <v>7054548.4800000004</v>
      </c>
      <c r="T64" s="143">
        <f t="shared" si="31"/>
        <v>3415566.9238686506</v>
      </c>
      <c r="U64" s="194">
        <f t="shared" si="32"/>
        <v>0.51430338047806323</v>
      </c>
      <c r="V64" s="188" t="str">
        <f t="shared" si="33"/>
        <v>MENOR</v>
      </c>
      <c r="W64" s="188">
        <f t="shared" si="34"/>
        <v>351026.71435160784</v>
      </c>
      <c r="X64" s="143">
        <f t="shared" si="35"/>
        <v>351027</v>
      </c>
    </row>
    <row r="65" spans="1:24" ht="41.4" x14ac:dyDescent="0.25">
      <c r="A65" s="20" t="s">
        <v>71</v>
      </c>
      <c r="B65" s="20">
        <v>4912</v>
      </c>
      <c r="C65" s="26" t="s">
        <v>416</v>
      </c>
      <c r="D65" s="22" t="s">
        <v>417</v>
      </c>
      <c r="E65" s="20" t="s">
        <v>7</v>
      </c>
      <c r="F65" s="23" t="s">
        <v>334</v>
      </c>
      <c r="G65" s="169">
        <v>59496</v>
      </c>
      <c r="H65" s="36">
        <v>158.16999999999999</v>
      </c>
      <c r="I65" s="50">
        <v>151.76</v>
      </c>
      <c r="J65" s="155">
        <f t="shared" si="24"/>
        <v>62008.976805482343</v>
      </c>
      <c r="K65" s="182">
        <v>499902.33999999997</v>
      </c>
      <c r="L65" s="143">
        <v>546590.46679999994</v>
      </c>
      <c r="M65" s="143">
        <v>557414.04039999994</v>
      </c>
      <c r="N65" s="143">
        <f t="shared" si="25"/>
        <v>62008.976805482343</v>
      </c>
      <c r="O65" s="143">
        <f t="shared" si="26"/>
        <v>557414.04039999994</v>
      </c>
      <c r="P65" s="143">
        <f t="shared" si="27"/>
        <v>499902.33999999997</v>
      </c>
      <c r="Q65" s="143">
        <f t="shared" si="28"/>
        <v>416478.95600137056</v>
      </c>
      <c r="R65" s="143">
        <f t="shared" si="29"/>
        <v>280955.65840274113</v>
      </c>
      <c r="S65" s="143">
        <f t="shared" si="30"/>
        <v>528658.19019999995</v>
      </c>
      <c r="T65" s="143">
        <f t="shared" si="31"/>
        <v>237627.25040538236</v>
      </c>
      <c r="U65" s="194">
        <f t="shared" si="32"/>
        <v>0.47534734565431797</v>
      </c>
      <c r="V65" s="188" t="str">
        <f t="shared" si="33"/>
        <v>MENOR</v>
      </c>
      <c r="W65" s="188">
        <f t="shared" si="34"/>
        <v>62008.976805482343</v>
      </c>
      <c r="X65" s="143">
        <f t="shared" si="35"/>
        <v>62009</v>
      </c>
    </row>
    <row r="66" spans="1:24" ht="55.2" x14ac:dyDescent="0.25">
      <c r="A66" s="20" t="s">
        <v>72</v>
      </c>
      <c r="B66" s="20">
        <v>4912</v>
      </c>
      <c r="C66" s="21" t="s">
        <v>418</v>
      </c>
      <c r="D66" s="22" t="s">
        <v>419</v>
      </c>
      <c r="E66" s="20" t="s">
        <v>13</v>
      </c>
      <c r="F66" s="23" t="s">
        <v>334</v>
      </c>
      <c r="G66" s="169">
        <v>330536</v>
      </c>
      <c r="H66" s="36">
        <v>158.16999999999999</v>
      </c>
      <c r="I66" s="50">
        <v>151.76</v>
      </c>
      <c r="J66" s="155">
        <f t="shared" si="24"/>
        <v>344497.0948866632</v>
      </c>
      <c r="K66" s="182">
        <v>1036906.5</v>
      </c>
      <c r="L66" s="143">
        <v>1132189.8</v>
      </c>
      <c r="M66" s="143">
        <v>1154609.3999999999</v>
      </c>
      <c r="N66" s="143">
        <f t="shared" si="25"/>
        <v>344497.0948866632</v>
      </c>
      <c r="O66" s="143">
        <f t="shared" si="26"/>
        <v>1154609.3999999999</v>
      </c>
      <c r="P66" s="143">
        <f t="shared" si="27"/>
        <v>1036906.5</v>
      </c>
      <c r="Q66" s="143">
        <f t="shared" si="28"/>
        <v>917050.69872166577</v>
      </c>
      <c r="R66" s="143">
        <f t="shared" si="29"/>
        <v>690701.79744333157</v>
      </c>
      <c r="S66" s="143">
        <f t="shared" si="30"/>
        <v>1095757.95</v>
      </c>
      <c r="T66" s="143">
        <f t="shared" si="31"/>
        <v>385098.26097435574</v>
      </c>
      <c r="U66" s="194">
        <f t="shared" si="32"/>
        <v>0.37139150055897591</v>
      </c>
      <c r="V66" s="188" t="str">
        <f t="shared" si="33"/>
        <v>MENOR</v>
      </c>
      <c r="W66" s="188">
        <f t="shared" si="34"/>
        <v>344497.0948866632</v>
      </c>
      <c r="X66" s="143">
        <f t="shared" si="35"/>
        <v>344497</v>
      </c>
    </row>
    <row r="67" spans="1:24" ht="55.2" x14ac:dyDescent="0.25">
      <c r="A67" s="20" t="s">
        <v>73</v>
      </c>
      <c r="B67" s="20">
        <v>4912</v>
      </c>
      <c r="C67" s="26" t="s">
        <v>420</v>
      </c>
      <c r="D67" s="29" t="s">
        <v>421</v>
      </c>
      <c r="E67" s="20" t="s">
        <v>7</v>
      </c>
      <c r="F67" s="23" t="s">
        <v>334</v>
      </c>
      <c r="G67" s="169">
        <v>232626</v>
      </c>
      <c r="H67" s="36">
        <v>158.16999999999999</v>
      </c>
      <c r="I67" s="50">
        <v>151.76</v>
      </c>
      <c r="J67" s="155">
        <f t="shared" si="24"/>
        <v>242451.59739061678</v>
      </c>
      <c r="K67" s="182">
        <v>1225759.5</v>
      </c>
      <c r="L67" s="143">
        <v>1362954.6</v>
      </c>
      <c r="M67" s="143">
        <v>1389943.8</v>
      </c>
      <c r="N67" s="143">
        <f t="shared" si="25"/>
        <v>242451.59739061678</v>
      </c>
      <c r="O67" s="143">
        <f t="shared" si="26"/>
        <v>1389943.8</v>
      </c>
      <c r="P67" s="143">
        <f t="shared" si="27"/>
        <v>1225759.5</v>
      </c>
      <c r="Q67" s="143">
        <f t="shared" si="28"/>
        <v>1055277.3743476542</v>
      </c>
      <c r="R67" s="143">
        <f t="shared" si="29"/>
        <v>734105.54869530839</v>
      </c>
      <c r="S67" s="143">
        <f t="shared" si="30"/>
        <v>1307851.6499999999</v>
      </c>
      <c r="T67" s="143">
        <f t="shared" si="31"/>
        <v>546631.13415928418</v>
      </c>
      <c r="U67" s="194">
        <f t="shared" si="32"/>
        <v>0.4459530064089115</v>
      </c>
      <c r="V67" s="188" t="str">
        <f t="shared" si="33"/>
        <v>MENOR</v>
      </c>
      <c r="W67" s="188">
        <f t="shared" si="34"/>
        <v>242451.59739061678</v>
      </c>
      <c r="X67" s="143">
        <f t="shared" si="35"/>
        <v>242452</v>
      </c>
    </row>
    <row r="68" spans="1:24" ht="41.4" x14ac:dyDescent="0.25">
      <c r="A68" s="20" t="s">
        <v>74</v>
      </c>
      <c r="B68" s="20">
        <v>4912</v>
      </c>
      <c r="C68" s="26" t="s">
        <v>422</v>
      </c>
      <c r="D68" s="22" t="s">
        <v>423</v>
      </c>
      <c r="E68" s="20" t="s">
        <v>7</v>
      </c>
      <c r="F68" s="23" t="s">
        <v>334</v>
      </c>
      <c r="G68" s="169">
        <v>143232</v>
      </c>
      <c r="H68" s="36">
        <v>158.16999999999999</v>
      </c>
      <c r="I68" s="50">
        <v>151.76</v>
      </c>
      <c r="J68" s="155">
        <f t="shared" si="24"/>
        <v>149281.79652082236</v>
      </c>
      <c r="K68" s="182">
        <v>641429.04</v>
      </c>
      <c r="L68" s="143">
        <v>688698.31519999995</v>
      </c>
      <c r="M68" s="143">
        <v>702335.90559999994</v>
      </c>
      <c r="N68" s="143">
        <f t="shared" si="25"/>
        <v>149281.79652082236</v>
      </c>
      <c r="O68" s="143">
        <f t="shared" si="26"/>
        <v>702335.90559999994</v>
      </c>
      <c r="P68" s="143">
        <f t="shared" si="27"/>
        <v>641429.04</v>
      </c>
      <c r="Q68" s="143">
        <f t="shared" si="28"/>
        <v>545436.26433020551</v>
      </c>
      <c r="R68" s="143">
        <f t="shared" si="29"/>
        <v>395355.41826041118</v>
      </c>
      <c r="S68" s="143">
        <f t="shared" si="30"/>
        <v>671882.47279999999</v>
      </c>
      <c r="T68" s="143">
        <f t="shared" si="31"/>
        <v>265389.32909729495</v>
      </c>
      <c r="U68" s="194">
        <f t="shared" si="32"/>
        <v>0.41374698142337762</v>
      </c>
      <c r="V68" s="188" t="str">
        <f t="shared" si="33"/>
        <v>MENOR</v>
      </c>
      <c r="W68" s="188">
        <f t="shared" si="34"/>
        <v>149281.79652082236</v>
      </c>
      <c r="X68" s="143">
        <f t="shared" si="35"/>
        <v>149282</v>
      </c>
    </row>
    <row r="69" spans="1:24" ht="41.4" x14ac:dyDescent="0.25">
      <c r="A69" s="20" t="s">
        <v>75</v>
      </c>
      <c r="B69" s="20">
        <v>4912</v>
      </c>
      <c r="C69" s="21" t="s">
        <v>424</v>
      </c>
      <c r="D69" s="22" t="s">
        <v>425</v>
      </c>
      <c r="E69" s="20" t="s">
        <v>7</v>
      </c>
      <c r="F69" s="23" t="s">
        <v>334</v>
      </c>
      <c r="G69" s="169">
        <v>72164</v>
      </c>
      <c r="H69" s="36">
        <v>158.16999999999999</v>
      </c>
      <c r="I69" s="50">
        <v>151.76</v>
      </c>
      <c r="J69" s="155">
        <f t="shared" si="24"/>
        <v>75212.04454401687</v>
      </c>
      <c r="K69" s="182">
        <v>489566</v>
      </c>
      <c r="L69" s="143">
        <v>548402.93200000003</v>
      </c>
      <c r="M69" s="143">
        <v>559262.39600000007</v>
      </c>
      <c r="N69" s="143">
        <f t="shared" si="25"/>
        <v>75212.04454401687</v>
      </c>
      <c r="O69" s="143">
        <f t="shared" si="26"/>
        <v>559262.39600000007</v>
      </c>
      <c r="P69" s="143">
        <f t="shared" si="27"/>
        <v>489566</v>
      </c>
      <c r="Q69" s="143">
        <f t="shared" si="28"/>
        <v>418110.84313600429</v>
      </c>
      <c r="R69" s="143">
        <f t="shared" si="29"/>
        <v>282389.02227200841</v>
      </c>
      <c r="S69" s="143">
        <f t="shared" si="30"/>
        <v>524414.19800000009</v>
      </c>
      <c r="T69" s="143">
        <f t="shared" si="31"/>
        <v>230640.56799469545</v>
      </c>
      <c r="U69" s="194">
        <f t="shared" si="32"/>
        <v>0.47111230762490747</v>
      </c>
      <c r="V69" s="188" t="str">
        <f t="shared" si="33"/>
        <v>MENOR</v>
      </c>
      <c r="W69" s="188">
        <f t="shared" si="34"/>
        <v>75212.04454401687</v>
      </c>
      <c r="X69" s="143">
        <f t="shared" si="35"/>
        <v>75212</v>
      </c>
    </row>
    <row r="70" spans="1:24" ht="27.6" x14ac:dyDescent="0.25">
      <c r="A70" s="20" t="s">
        <v>76</v>
      </c>
      <c r="B70" s="20">
        <v>4912</v>
      </c>
      <c r="C70" s="21" t="s">
        <v>426</v>
      </c>
      <c r="D70" s="22" t="s">
        <v>427</v>
      </c>
      <c r="E70" s="20" t="s">
        <v>7</v>
      </c>
      <c r="F70" s="23" t="s">
        <v>334</v>
      </c>
      <c r="G70" s="169">
        <v>319029</v>
      </c>
      <c r="H70" s="36">
        <v>158.16999999999999</v>
      </c>
      <c r="I70" s="50">
        <v>151.76</v>
      </c>
      <c r="J70" s="155">
        <f t="shared" si="24"/>
        <v>332504.06516868743</v>
      </c>
      <c r="K70" s="182">
        <v>424008.9</v>
      </c>
      <c r="L70" s="143">
        <v>474546.17699999997</v>
      </c>
      <c r="M70" s="143">
        <v>483943.13100000005</v>
      </c>
      <c r="N70" s="143">
        <f t="shared" si="25"/>
        <v>332504.06516868743</v>
      </c>
      <c r="O70" s="143">
        <f t="shared" si="26"/>
        <v>483943.13100000005</v>
      </c>
      <c r="P70" s="143">
        <f t="shared" si="27"/>
        <v>424008.9</v>
      </c>
      <c r="Q70" s="143">
        <f t="shared" si="28"/>
        <v>428750.56829217187</v>
      </c>
      <c r="R70" s="143">
        <f t="shared" si="29"/>
        <v>378256.48258434376</v>
      </c>
      <c r="S70" s="143">
        <f t="shared" si="30"/>
        <v>453976.01550000004</v>
      </c>
      <c r="T70" s="143">
        <f t="shared" si="31"/>
        <v>69352.552312730331</v>
      </c>
      <c r="U70" s="194">
        <f t="shared" si="32"/>
        <v>0.16356390706122048</v>
      </c>
      <c r="V70" s="188" t="str">
        <f t="shared" si="33"/>
        <v>MENOR</v>
      </c>
      <c r="W70" s="188">
        <f t="shared" si="34"/>
        <v>332504.06516868743</v>
      </c>
      <c r="X70" s="143">
        <f t="shared" si="35"/>
        <v>332504</v>
      </c>
    </row>
    <row r="71" spans="1:24" ht="27.6" x14ac:dyDescent="0.25">
      <c r="A71" s="20" t="s">
        <v>77</v>
      </c>
      <c r="B71" s="20">
        <v>4912</v>
      </c>
      <c r="C71" s="21" t="s">
        <v>428</v>
      </c>
      <c r="D71" s="22" t="s">
        <v>429</v>
      </c>
      <c r="E71" s="20" t="s">
        <v>7</v>
      </c>
      <c r="F71" s="23" t="s">
        <v>334</v>
      </c>
      <c r="G71" s="169">
        <v>2815659</v>
      </c>
      <c r="H71" s="36">
        <v>158.16999999999999</v>
      </c>
      <c r="I71" s="50">
        <v>151.76</v>
      </c>
      <c r="J71" s="155">
        <f t="shared" si="24"/>
        <v>2934586.0834870851</v>
      </c>
      <c r="K71" s="182">
        <v>3377220</v>
      </c>
      <c r="L71" s="143">
        <v>3721082.4</v>
      </c>
      <c r="M71" s="143">
        <v>3794767.2</v>
      </c>
      <c r="N71" s="143">
        <f t="shared" si="25"/>
        <v>2934586.0834870851</v>
      </c>
      <c r="O71" s="143">
        <f t="shared" si="26"/>
        <v>3794767.2</v>
      </c>
      <c r="P71" s="143">
        <f t="shared" si="27"/>
        <v>3377220</v>
      </c>
      <c r="Q71" s="143">
        <f t="shared" si="28"/>
        <v>3456913.9208717709</v>
      </c>
      <c r="R71" s="143">
        <f t="shared" si="29"/>
        <v>3155903.0417435425</v>
      </c>
      <c r="S71" s="143">
        <f t="shared" si="30"/>
        <v>3585993.6</v>
      </c>
      <c r="T71" s="143">
        <f t="shared" si="31"/>
        <v>392898.33897735673</v>
      </c>
      <c r="U71" s="194">
        <f t="shared" si="32"/>
        <v>0.11633779824155865</v>
      </c>
      <c r="V71" s="188" t="str">
        <f t="shared" si="33"/>
        <v>MENOR</v>
      </c>
      <c r="W71" s="188">
        <f t="shared" si="34"/>
        <v>2934586.0834870851</v>
      </c>
      <c r="X71" s="143">
        <f t="shared" si="35"/>
        <v>2934586</v>
      </c>
    </row>
    <row r="72" spans="1:24" ht="27.6" x14ac:dyDescent="0.25">
      <c r="A72" s="20" t="s">
        <v>78</v>
      </c>
      <c r="B72" s="20">
        <v>4912</v>
      </c>
      <c r="C72" s="21" t="s">
        <v>430</v>
      </c>
      <c r="D72" s="22" t="s">
        <v>431</v>
      </c>
      <c r="E72" s="20" t="s">
        <v>7</v>
      </c>
      <c r="F72" s="23" t="s">
        <v>334</v>
      </c>
      <c r="G72" s="169">
        <v>338468</v>
      </c>
      <c r="H72" s="36">
        <v>158.16999999999999</v>
      </c>
      <c r="I72" s="50">
        <v>151.76</v>
      </c>
      <c r="J72" s="155">
        <f t="shared" si="24"/>
        <v>352764.12467053242</v>
      </c>
      <c r="K72" s="182">
        <v>486931.33999999997</v>
      </c>
      <c r="L72" s="143">
        <v>541431.91200000001</v>
      </c>
      <c r="M72" s="143">
        <v>552153.33600000001</v>
      </c>
      <c r="N72" s="143">
        <f t="shared" si="25"/>
        <v>352764.12467053242</v>
      </c>
      <c r="O72" s="143">
        <f t="shared" si="26"/>
        <v>552153.33600000001</v>
      </c>
      <c r="P72" s="143">
        <f t="shared" si="27"/>
        <v>486931.33999999997</v>
      </c>
      <c r="Q72" s="143">
        <f t="shared" si="28"/>
        <v>483320.17816763313</v>
      </c>
      <c r="R72" s="143">
        <f t="shared" si="29"/>
        <v>419847.73233526619</v>
      </c>
      <c r="S72" s="143">
        <f t="shared" si="30"/>
        <v>519542.33799999999</v>
      </c>
      <c r="T72" s="143">
        <f t="shared" si="31"/>
        <v>91602.221262544816</v>
      </c>
      <c r="U72" s="194">
        <f t="shared" si="32"/>
        <v>0.188121432608024</v>
      </c>
      <c r="V72" s="188" t="str">
        <f t="shared" si="33"/>
        <v>MENOR</v>
      </c>
      <c r="W72" s="188">
        <f t="shared" si="34"/>
        <v>352764.12467053242</v>
      </c>
      <c r="X72" s="143">
        <f t="shared" si="35"/>
        <v>352764</v>
      </c>
    </row>
    <row r="73" spans="1:24" ht="27.6" x14ac:dyDescent="0.25">
      <c r="A73" s="20" t="s">
        <v>79</v>
      </c>
      <c r="B73" s="20">
        <v>4912</v>
      </c>
      <c r="C73" s="21" t="s">
        <v>432</v>
      </c>
      <c r="D73" s="22" t="s">
        <v>433</v>
      </c>
      <c r="E73" s="20" t="s">
        <v>7</v>
      </c>
      <c r="F73" s="23" t="s">
        <v>334</v>
      </c>
      <c r="G73" s="169">
        <v>474303</v>
      </c>
      <c r="H73" s="36">
        <v>158.16999999999999</v>
      </c>
      <c r="I73" s="50">
        <v>151.76</v>
      </c>
      <c r="J73" s="155">
        <f t="shared" si="24"/>
        <v>494336.48860042176</v>
      </c>
      <c r="K73" s="182">
        <v>633080</v>
      </c>
      <c r="L73" s="143">
        <v>673664.95</v>
      </c>
      <c r="M73" s="143">
        <v>687004.85</v>
      </c>
      <c r="N73" s="143">
        <f t="shared" si="25"/>
        <v>494336.48860042176</v>
      </c>
      <c r="O73" s="143">
        <f t="shared" si="26"/>
        <v>687004.85</v>
      </c>
      <c r="P73" s="143">
        <f t="shared" si="27"/>
        <v>633080</v>
      </c>
      <c r="Q73" s="143">
        <f t="shared" si="28"/>
        <v>622021.57215010538</v>
      </c>
      <c r="R73" s="143">
        <f t="shared" si="29"/>
        <v>563708.24430021085</v>
      </c>
      <c r="S73" s="143">
        <f t="shared" si="30"/>
        <v>660042.42500000005</v>
      </c>
      <c r="T73" s="143">
        <f t="shared" si="31"/>
        <v>88158.255925475372</v>
      </c>
      <c r="U73" s="194">
        <f t="shared" si="32"/>
        <v>0.13925294737706984</v>
      </c>
      <c r="V73" s="188" t="str">
        <f t="shared" si="33"/>
        <v>MENOR</v>
      </c>
      <c r="W73" s="188">
        <f t="shared" si="34"/>
        <v>494336.48860042176</v>
      </c>
      <c r="X73" s="143">
        <f t="shared" si="35"/>
        <v>494336</v>
      </c>
    </row>
    <row r="74" spans="1:24" ht="27.6" x14ac:dyDescent="0.25">
      <c r="A74" s="20" t="s">
        <v>80</v>
      </c>
      <c r="B74" s="20">
        <v>4912</v>
      </c>
      <c r="C74" s="21" t="s">
        <v>434</v>
      </c>
      <c r="D74" s="22" t="s">
        <v>435</v>
      </c>
      <c r="E74" s="20" t="s">
        <v>7</v>
      </c>
      <c r="F74" s="23" t="s">
        <v>334</v>
      </c>
      <c r="G74" s="169">
        <v>547817</v>
      </c>
      <c r="H74" s="36">
        <v>158.16999999999999</v>
      </c>
      <c r="I74" s="50">
        <v>151.76</v>
      </c>
      <c r="J74" s="155">
        <f t="shared" si="24"/>
        <v>570955.55409857677</v>
      </c>
      <c r="K74" s="182">
        <v>766550.4</v>
      </c>
      <c r="L74" s="143">
        <v>830522.51520000002</v>
      </c>
      <c r="M74" s="143">
        <v>846968.50560000003</v>
      </c>
      <c r="N74" s="143">
        <f t="shared" si="25"/>
        <v>570955.55409857677</v>
      </c>
      <c r="O74" s="143">
        <f t="shared" si="26"/>
        <v>846968.50560000003</v>
      </c>
      <c r="P74" s="143">
        <f t="shared" si="27"/>
        <v>766550.4</v>
      </c>
      <c r="Q74" s="143">
        <f t="shared" si="28"/>
        <v>753749.24372464418</v>
      </c>
      <c r="R74" s="143">
        <f t="shared" si="29"/>
        <v>668752.97704928834</v>
      </c>
      <c r="S74" s="143">
        <f t="shared" si="30"/>
        <v>806759.45280000009</v>
      </c>
      <c r="T74" s="143">
        <f t="shared" si="31"/>
        <v>126703.54976178634</v>
      </c>
      <c r="U74" s="194">
        <f t="shared" si="32"/>
        <v>0.16529056636300279</v>
      </c>
      <c r="V74" s="188" t="str">
        <f t="shared" si="33"/>
        <v>MENOR</v>
      </c>
      <c r="W74" s="188">
        <f t="shared" si="34"/>
        <v>570955.55409857677</v>
      </c>
      <c r="X74" s="143">
        <f t="shared" si="35"/>
        <v>570956</v>
      </c>
    </row>
    <row r="75" spans="1:24" x14ac:dyDescent="0.25">
      <c r="A75" s="15" t="s">
        <v>88</v>
      </c>
      <c r="B75" s="27" t="s">
        <v>89</v>
      </c>
      <c r="C75" s="27"/>
      <c r="D75" s="17"/>
      <c r="E75" s="17"/>
      <c r="F75" s="17"/>
      <c r="G75" s="168"/>
      <c r="H75" s="17"/>
      <c r="I75" s="17"/>
      <c r="J75" s="154"/>
      <c r="K75" s="178"/>
      <c r="L75" s="139"/>
      <c r="M75" s="139"/>
      <c r="N75" s="139"/>
      <c r="O75" s="139"/>
      <c r="P75" s="139"/>
      <c r="Q75" s="139"/>
      <c r="R75" s="139"/>
      <c r="S75" s="139"/>
      <c r="T75" s="139"/>
      <c r="U75" s="193"/>
      <c r="V75" s="52"/>
      <c r="W75" s="139"/>
      <c r="X75" s="139"/>
    </row>
    <row r="76" spans="1:24" ht="41.4" x14ac:dyDescent="0.25">
      <c r="A76" s="20" t="s">
        <v>90</v>
      </c>
      <c r="B76" s="20">
        <v>4912</v>
      </c>
      <c r="C76" s="30" t="s">
        <v>436</v>
      </c>
      <c r="D76" s="29" t="s">
        <v>437</v>
      </c>
      <c r="E76" s="20" t="s">
        <v>7</v>
      </c>
      <c r="F76" s="23" t="s">
        <v>334</v>
      </c>
      <c r="G76" s="169">
        <v>1718380</v>
      </c>
      <c r="H76" s="36">
        <v>158.16999999999999</v>
      </c>
      <c r="I76" s="50">
        <v>151.76</v>
      </c>
      <c r="J76" s="155">
        <f t="shared" ref="J76:J100" si="36">G76*(H76/I76)</f>
        <v>1790960.4942013707</v>
      </c>
      <c r="K76" s="182">
        <v>7810208</v>
      </c>
      <c r="L76" s="143">
        <v>8240466.7800000003</v>
      </c>
      <c r="M76" s="143">
        <v>8403644.3399999999</v>
      </c>
      <c r="N76" s="143">
        <f t="shared" ref="N76:N100" si="37">MIN(J76,K76,L76,M76)</f>
        <v>1790960.4942013707</v>
      </c>
      <c r="O76" s="143">
        <f t="shared" ref="O76:O100" si="38">MAX(J76,K76,L76,M76)</f>
        <v>8403644.3399999999</v>
      </c>
      <c r="P76" s="143">
        <f t="shared" ref="P76:P100" si="39">MEDIAN(J76,K76,L76,M76,)</f>
        <v>7810208</v>
      </c>
      <c r="Q76" s="143">
        <f t="shared" ref="Q76:Q100" si="40">AVERAGE(J76,K76,L76,M76)</f>
        <v>6561319.9035503427</v>
      </c>
      <c r="R76" s="143">
        <f t="shared" ref="R76:R100" si="41">AVERAGE(N76,P76)</f>
        <v>4800584.2471006857</v>
      </c>
      <c r="S76" s="143">
        <f t="shared" ref="S76:S100" si="42">AVERAGE(O76,P76)</f>
        <v>8106926.1699999999</v>
      </c>
      <c r="T76" s="143">
        <f t="shared" ref="T76:T100" si="43">STDEVA(J76,K76,L76,M76)</f>
        <v>3190075.4397374429</v>
      </c>
      <c r="U76" s="194">
        <f t="shared" ref="U76:U100" si="44">T76/P76</f>
        <v>0.40844948556266913</v>
      </c>
      <c r="V76" s="188" t="str">
        <f t="shared" ref="V76:V100" si="45">IF(U76&lt;=70%,"MENOR",IF(AND(U76&gt;70%,U76&lt;=90%),"[PROM MEN-MED]","PROMEDIO"))</f>
        <v>MENOR</v>
      </c>
      <c r="W76" s="188">
        <f t="shared" ref="W76:W100" si="46">IF(U76&lt;=70%,N76,IF(AND(U76&gt;70%,U76&lt;=90%),R76,Q76))</f>
        <v>1790960.4942013707</v>
      </c>
      <c r="X76" s="143">
        <f t="shared" ref="X76:X100" si="47">ROUND(W76,0)</f>
        <v>1790960</v>
      </c>
    </row>
    <row r="77" spans="1:24" ht="27.6" x14ac:dyDescent="0.25">
      <c r="A77" s="20" t="s">
        <v>91</v>
      </c>
      <c r="B77" s="20">
        <v>4912</v>
      </c>
      <c r="C77" s="30" t="s">
        <v>438</v>
      </c>
      <c r="D77" s="29" t="s">
        <v>439</v>
      </c>
      <c r="E77" s="20" t="s">
        <v>7</v>
      </c>
      <c r="F77" s="23" t="s">
        <v>334</v>
      </c>
      <c r="G77" s="169">
        <v>143314</v>
      </c>
      <c r="H77" s="36">
        <v>158.16999999999999</v>
      </c>
      <c r="I77" s="50">
        <v>151.76</v>
      </c>
      <c r="J77" s="155">
        <f t="shared" si="36"/>
        <v>149367.26001581445</v>
      </c>
      <c r="K77" s="182">
        <v>626767.05000000005</v>
      </c>
      <c r="L77" s="143">
        <v>678658.84450000024</v>
      </c>
      <c r="M77" s="143">
        <v>692097.6335</v>
      </c>
      <c r="N77" s="143">
        <f t="shared" si="37"/>
        <v>149367.26001581445</v>
      </c>
      <c r="O77" s="143">
        <f t="shared" si="38"/>
        <v>692097.6335</v>
      </c>
      <c r="P77" s="143">
        <f t="shared" si="39"/>
        <v>626767.05000000005</v>
      </c>
      <c r="Q77" s="143">
        <f t="shared" si="40"/>
        <v>536722.69700395362</v>
      </c>
      <c r="R77" s="143">
        <f t="shared" si="41"/>
        <v>388067.15500790725</v>
      </c>
      <c r="S77" s="143">
        <f t="shared" si="42"/>
        <v>659432.34175000002</v>
      </c>
      <c r="T77" s="143">
        <f t="shared" si="43"/>
        <v>259768.78239947601</v>
      </c>
      <c r="U77" s="194">
        <f t="shared" si="44"/>
        <v>0.41445826228337307</v>
      </c>
      <c r="V77" s="188" t="str">
        <f t="shared" si="45"/>
        <v>MENOR</v>
      </c>
      <c r="W77" s="188">
        <f t="shared" si="46"/>
        <v>149367.26001581445</v>
      </c>
      <c r="X77" s="143">
        <f t="shared" si="47"/>
        <v>149367</v>
      </c>
    </row>
    <row r="78" spans="1:24" ht="41.4" x14ac:dyDescent="0.25">
      <c r="A78" s="20" t="s">
        <v>92</v>
      </c>
      <c r="B78" s="20">
        <v>4912</v>
      </c>
      <c r="C78" s="31" t="s">
        <v>440</v>
      </c>
      <c r="D78" s="29" t="s">
        <v>441</v>
      </c>
      <c r="E78" s="20" t="s">
        <v>7</v>
      </c>
      <c r="F78" s="23" t="s">
        <v>334</v>
      </c>
      <c r="G78" s="169">
        <v>104237</v>
      </c>
      <c r="H78" s="36">
        <v>158.16999999999999</v>
      </c>
      <c r="I78" s="50">
        <v>151.76</v>
      </c>
      <c r="J78" s="155">
        <f t="shared" si="36"/>
        <v>108639.73570110701</v>
      </c>
      <c r="K78" s="182">
        <v>1122765</v>
      </c>
      <c r="L78" s="143">
        <v>1205505.7</v>
      </c>
      <c r="M78" s="143">
        <v>1229377.1000000001</v>
      </c>
      <c r="N78" s="143">
        <f t="shared" si="37"/>
        <v>108639.73570110701</v>
      </c>
      <c r="O78" s="143">
        <f t="shared" si="38"/>
        <v>1229377.1000000001</v>
      </c>
      <c r="P78" s="143">
        <f t="shared" si="39"/>
        <v>1122765</v>
      </c>
      <c r="Q78" s="143">
        <f t="shared" si="40"/>
        <v>916571.88392527669</v>
      </c>
      <c r="R78" s="143">
        <f t="shared" si="41"/>
        <v>615702.36785055348</v>
      </c>
      <c r="S78" s="143">
        <f t="shared" si="42"/>
        <v>1176071.05</v>
      </c>
      <c r="T78" s="143">
        <f t="shared" si="43"/>
        <v>540555.2116499549</v>
      </c>
      <c r="U78" s="194">
        <f t="shared" si="44"/>
        <v>0.4814500021375398</v>
      </c>
      <c r="V78" s="188" t="str">
        <f t="shared" si="45"/>
        <v>MENOR</v>
      </c>
      <c r="W78" s="188">
        <f t="shared" si="46"/>
        <v>108639.73570110701</v>
      </c>
      <c r="X78" s="143">
        <f t="shared" si="47"/>
        <v>108640</v>
      </c>
    </row>
    <row r="79" spans="1:24" ht="55.2" x14ac:dyDescent="0.25">
      <c r="A79" s="20" t="s">
        <v>93</v>
      </c>
      <c r="B79" s="20">
        <v>4912</v>
      </c>
      <c r="C79" s="31" t="s">
        <v>442</v>
      </c>
      <c r="D79" s="29" t="s">
        <v>443</v>
      </c>
      <c r="E79" s="20" t="s">
        <v>7</v>
      </c>
      <c r="F79" s="23" t="s">
        <v>334</v>
      </c>
      <c r="G79" s="169">
        <v>104237</v>
      </c>
      <c r="H79" s="36">
        <v>158.16999999999999</v>
      </c>
      <c r="I79" s="50">
        <v>151.76</v>
      </c>
      <c r="J79" s="155">
        <f t="shared" si="36"/>
        <v>108639.73570110701</v>
      </c>
      <c r="K79" s="182">
        <v>372786.54</v>
      </c>
      <c r="L79" s="143">
        <v>417965.53259999998</v>
      </c>
      <c r="M79" s="143">
        <v>426242.07779999997</v>
      </c>
      <c r="N79" s="143">
        <f t="shared" si="37"/>
        <v>108639.73570110701</v>
      </c>
      <c r="O79" s="143">
        <f t="shared" si="38"/>
        <v>426242.07779999997</v>
      </c>
      <c r="P79" s="143">
        <f t="shared" si="39"/>
        <v>372786.54</v>
      </c>
      <c r="Q79" s="143">
        <f t="shared" si="40"/>
        <v>331408.47152527678</v>
      </c>
      <c r="R79" s="143">
        <f t="shared" si="41"/>
        <v>240713.1378505535</v>
      </c>
      <c r="S79" s="143">
        <f t="shared" si="42"/>
        <v>399514.30889999995</v>
      </c>
      <c r="T79" s="143">
        <f t="shared" si="43"/>
        <v>150359.11668664025</v>
      </c>
      <c r="U79" s="194">
        <f t="shared" si="44"/>
        <v>0.40333837344728235</v>
      </c>
      <c r="V79" s="188" t="str">
        <f t="shared" si="45"/>
        <v>MENOR</v>
      </c>
      <c r="W79" s="188">
        <f t="shared" si="46"/>
        <v>108639.73570110701</v>
      </c>
      <c r="X79" s="143">
        <f t="shared" si="47"/>
        <v>108640</v>
      </c>
    </row>
    <row r="80" spans="1:24" ht="55.2" x14ac:dyDescent="0.25">
      <c r="A80" s="20" t="s">
        <v>94</v>
      </c>
      <c r="B80" s="20">
        <v>4912</v>
      </c>
      <c r="C80" s="31" t="s">
        <v>444</v>
      </c>
      <c r="D80" s="29" t="s">
        <v>443</v>
      </c>
      <c r="E80" s="20" t="s">
        <v>7</v>
      </c>
      <c r="F80" s="23" t="s">
        <v>334</v>
      </c>
      <c r="G80" s="169">
        <v>104237</v>
      </c>
      <c r="H80" s="36">
        <v>158.16999999999999</v>
      </c>
      <c r="I80" s="50">
        <v>151.76</v>
      </c>
      <c r="J80" s="155">
        <f t="shared" si="36"/>
        <v>108639.73570110701</v>
      </c>
      <c r="K80" s="182">
        <v>383046.72</v>
      </c>
      <c r="L80" s="143">
        <v>414511.272</v>
      </c>
      <c r="M80" s="143">
        <v>422719.41600000003</v>
      </c>
      <c r="N80" s="143">
        <f t="shared" si="37"/>
        <v>108639.73570110701</v>
      </c>
      <c r="O80" s="143">
        <f t="shared" si="38"/>
        <v>422719.41600000003</v>
      </c>
      <c r="P80" s="143">
        <f t="shared" si="39"/>
        <v>383046.72</v>
      </c>
      <c r="Q80" s="143">
        <f t="shared" si="40"/>
        <v>332229.28592527675</v>
      </c>
      <c r="R80" s="143">
        <f t="shared" si="41"/>
        <v>245843.22785055349</v>
      </c>
      <c r="S80" s="143">
        <f t="shared" si="42"/>
        <v>402883.06799999997</v>
      </c>
      <c r="T80" s="143">
        <f t="shared" si="43"/>
        <v>150037.20366265453</v>
      </c>
      <c r="U80" s="194">
        <f t="shared" si="44"/>
        <v>0.39169426555239667</v>
      </c>
      <c r="V80" s="188" t="str">
        <f t="shared" si="45"/>
        <v>MENOR</v>
      </c>
      <c r="W80" s="188">
        <f t="shared" si="46"/>
        <v>108639.73570110701</v>
      </c>
      <c r="X80" s="143">
        <f t="shared" si="47"/>
        <v>108640</v>
      </c>
    </row>
    <row r="81" spans="1:24" ht="27.6" x14ac:dyDescent="0.25">
      <c r="A81" s="20" t="s">
        <v>95</v>
      </c>
      <c r="B81" s="20">
        <v>4912</v>
      </c>
      <c r="C81" s="30" t="s">
        <v>445</v>
      </c>
      <c r="D81" s="32" t="s">
        <v>317</v>
      </c>
      <c r="E81" s="20" t="s">
        <v>7</v>
      </c>
      <c r="F81" s="23" t="s">
        <v>334</v>
      </c>
      <c r="G81" s="169">
        <v>120273</v>
      </c>
      <c r="H81" s="36">
        <v>158.16999999999999</v>
      </c>
      <c r="I81" s="50">
        <v>151.76</v>
      </c>
      <c r="J81" s="155">
        <f t="shared" si="36"/>
        <v>125353.06016078018</v>
      </c>
      <c r="K81" s="182">
        <v>1743588</v>
      </c>
      <c r="L81" s="143">
        <v>1887944.52</v>
      </c>
      <c r="M81" s="143">
        <v>1925329.56</v>
      </c>
      <c r="N81" s="143">
        <f t="shared" si="37"/>
        <v>125353.06016078018</v>
      </c>
      <c r="O81" s="143">
        <f t="shared" si="38"/>
        <v>1925329.56</v>
      </c>
      <c r="P81" s="143">
        <f t="shared" si="39"/>
        <v>1743588</v>
      </c>
      <c r="Q81" s="143">
        <f t="shared" si="40"/>
        <v>1420553.7850401951</v>
      </c>
      <c r="R81" s="143">
        <f t="shared" si="41"/>
        <v>934470.53008039005</v>
      </c>
      <c r="S81" s="143">
        <f t="shared" si="42"/>
        <v>1834458.78</v>
      </c>
      <c r="T81" s="143">
        <f t="shared" si="43"/>
        <v>867015.70610060589</v>
      </c>
      <c r="U81" s="194">
        <f t="shared" si="44"/>
        <v>0.49725950517014678</v>
      </c>
      <c r="V81" s="188" t="str">
        <f t="shared" si="45"/>
        <v>MENOR</v>
      </c>
      <c r="W81" s="188">
        <f t="shared" si="46"/>
        <v>125353.06016078018</v>
      </c>
      <c r="X81" s="143">
        <f t="shared" si="47"/>
        <v>125353</v>
      </c>
    </row>
    <row r="82" spans="1:24" ht="41.4" x14ac:dyDescent="0.25">
      <c r="A82" s="20" t="s">
        <v>96</v>
      </c>
      <c r="B82" s="20">
        <v>4912</v>
      </c>
      <c r="C82" s="31" t="s">
        <v>446</v>
      </c>
      <c r="D82" s="29" t="s">
        <v>447</v>
      </c>
      <c r="E82" s="20" t="s">
        <v>7</v>
      </c>
      <c r="F82" s="23" t="s">
        <v>334</v>
      </c>
      <c r="G82" s="169">
        <v>72164</v>
      </c>
      <c r="H82" s="36">
        <v>158.16999999999999</v>
      </c>
      <c r="I82" s="50">
        <v>151.76</v>
      </c>
      <c r="J82" s="155">
        <f t="shared" si="36"/>
        <v>75212.04454401687</v>
      </c>
      <c r="K82" s="182">
        <v>1144720.5</v>
      </c>
      <c r="L82" s="143">
        <v>1271784.4754999999</v>
      </c>
      <c r="M82" s="143">
        <v>1296968.3265000002</v>
      </c>
      <c r="N82" s="143">
        <f t="shared" si="37"/>
        <v>75212.04454401687</v>
      </c>
      <c r="O82" s="143">
        <f t="shared" si="38"/>
        <v>1296968.3265000002</v>
      </c>
      <c r="P82" s="143">
        <f t="shared" si="39"/>
        <v>1144720.5</v>
      </c>
      <c r="Q82" s="143">
        <f t="shared" si="40"/>
        <v>947171.33663600427</v>
      </c>
      <c r="R82" s="143">
        <f t="shared" si="41"/>
        <v>609966.27227200847</v>
      </c>
      <c r="S82" s="143">
        <f t="shared" si="42"/>
        <v>1220844.4132500002</v>
      </c>
      <c r="T82" s="143">
        <f t="shared" si="43"/>
        <v>585112.61111357098</v>
      </c>
      <c r="U82" s="194">
        <f t="shared" si="44"/>
        <v>0.51114015265173551</v>
      </c>
      <c r="V82" s="188" t="str">
        <f t="shared" si="45"/>
        <v>MENOR</v>
      </c>
      <c r="W82" s="188">
        <f t="shared" si="46"/>
        <v>75212.04454401687</v>
      </c>
      <c r="X82" s="143">
        <f t="shared" si="47"/>
        <v>75212</v>
      </c>
    </row>
    <row r="83" spans="1:24" ht="55.2" x14ac:dyDescent="0.25">
      <c r="A83" s="20" t="s">
        <v>97</v>
      </c>
      <c r="B83" s="20">
        <v>4912</v>
      </c>
      <c r="C83" s="26" t="s">
        <v>448</v>
      </c>
      <c r="D83" s="29" t="s">
        <v>449</v>
      </c>
      <c r="E83" s="20" t="s">
        <v>7</v>
      </c>
      <c r="F83" s="23" t="s">
        <v>334</v>
      </c>
      <c r="G83" s="169">
        <v>40091</v>
      </c>
      <c r="H83" s="36">
        <v>158.16999999999999</v>
      </c>
      <c r="I83" s="50">
        <v>151.76</v>
      </c>
      <c r="J83" s="155">
        <f t="shared" si="36"/>
        <v>41784.353386926727</v>
      </c>
      <c r="K83" s="182">
        <v>554778</v>
      </c>
      <c r="L83" s="143">
        <v>600709.62</v>
      </c>
      <c r="M83" s="143">
        <v>612604.86</v>
      </c>
      <c r="N83" s="143">
        <f t="shared" si="37"/>
        <v>41784.353386926727</v>
      </c>
      <c r="O83" s="143">
        <f t="shared" si="38"/>
        <v>612604.86</v>
      </c>
      <c r="P83" s="143">
        <f t="shared" si="39"/>
        <v>554778</v>
      </c>
      <c r="Q83" s="143">
        <f t="shared" si="40"/>
        <v>452469.20834673161</v>
      </c>
      <c r="R83" s="143">
        <f t="shared" si="41"/>
        <v>298281.17669346335</v>
      </c>
      <c r="S83" s="143">
        <f t="shared" si="42"/>
        <v>583691.42999999993</v>
      </c>
      <c r="T83" s="143">
        <f t="shared" si="43"/>
        <v>274922.8895044665</v>
      </c>
      <c r="U83" s="194">
        <f t="shared" si="44"/>
        <v>0.49555477957753641</v>
      </c>
      <c r="V83" s="188" t="str">
        <f t="shared" si="45"/>
        <v>MENOR</v>
      </c>
      <c r="W83" s="188">
        <f t="shared" si="46"/>
        <v>41784.353386926727</v>
      </c>
      <c r="X83" s="143">
        <f t="shared" si="47"/>
        <v>41784</v>
      </c>
    </row>
    <row r="84" spans="1:24" ht="41.4" x14ac:dyDescent="0.25">
      <c r="A84" s="20" t="s">
        <v>98</v>
      </c>
      <c r="B84" s="20">
        <v>4912</v>
      </c>
      <c r="C84" s="26" t="s">
        <v>450</v>
      </c>
      <c r="D84" s="22" t="s">
        <v>451</v>
      </c>
      <c r="E84" s="20" t="s">
        <v>7</v>
      </c>
      <c r="F84" s="23" t="s">
        <v>334</v>
      </c>
      <c r="G84" s="169">
        <v>104237</v>
      </c>
      <c r="H84" s="36">
        <v>158.16999999999999</v>
      </c>
      <c r="I84" s="50">
        <v>151.76</v>
      </c>
      <c r="J84" s="155">
        <f t="shared" si="36"/>
        <v>108639.73570110701</v>
      </c>
      <c r="K84" s="182">
        <v>773519.04</v>
      </c>
      <c r="L84" s="143">
        <v>837560.84160000016</v>
      </c>
      <c r="M84" s="143">
        <v>854146.20480000007</v>
      </c>
      <c r="N84" s="143">
        <f t="shared" si="37"/>
        <v>108639.73570110701</v>
      </c>
      <c r="O84" s="143">
        <f t="shared" si="38"/>
        <v>854146.20480000007</v>
      </c>
      <c r="P84" s="143">
        <f t="shared" si="39"/>
        <v>773519.04</v>
      </c>
      <c r="Q84" s="143">
        <f t="shared" si="40"/>
        <v>643466.45552527683</v>
      </c>
      <c r="R84" s="143">
        <f t="shared" si="41"/>
        <v>441079.3878505535</v>
      </c>
      <c r="S84" s="143">
        <f t="shared" si="42"/>
        <v>813832.62239999999</v>
      </c>
      <c r="T84" s="143">
        <f t="shared" si="43"/>
        <v>358241.94916593272</v>
      </c>
      <c r="U84" s="194">
        <f t="shared" si="44"/>
        <v>0.46313268405898927</v>
      </c>
      <c r="V84" s="188" t="str">
        <f t="shared" si="45"/>
        <v>MENOR</v>
      </c>
      <c r="W84" s="188">
        <f t="shared" si="46"/>
        <v>108639.73570110701</v>
      </c>
      <c r="X84" s="143">
        <f t="shared" si="47"/>
        <v>108640</v>
      </c>
    </row>
    <row r="85" spans="1:24" ht="41.4" x14ac:dyDescent="0.25">
      <c r="A85" s="20" t="s">
        <v>99</v>
      </c>
      <c r="B85" s="20">
        <v>4912</v>
      </c>
      <c r="C85" s="26" t="s">
        <v>452</v>
      </c>
      <c r="D85" s="22" t="s">
        <v>453</v>
      </c>
      <c r="E85" s="20" t="s">
        <v>7</v>
      </c>
      <c r="F85" s="23" t="s">
        <v>334</v>
      </c>
      <c r="G85" s="169">
        <v>200455</v>
      </c>
      <c r="H85" s="36">
        <v>158.16999999999999</v>
      </c>
      <c r="I85" s="50">
        <v>151.76</v>
      </c>
      <c r="J85" s="155">
        <f t="shared" si="36"/>
        <v>208921.76693463363</v>
      </c>
      <c r="K85" s="182">
        <v>910802.2</v>
      </c>
      <c r="L85" s="143">
        <v>1011901.2442000001</v>
      </c>
      <c r="M85" s="143">
        <v>1031938.8926</v>
      </c>
      <c r="N85" s="143">
        <f t="shared" si="37"/>
        <v>208921.76693463363</v>
      </c>
      <c r="O85" s="143">
        <f t="shared" si="38"/>
        <v>1031938.8926</v>
      </c>
      <c r="P85" s="143">
        <f t="shared" si="39"/>
        <v>910802.2</v>
      </c>
      <c r="Q85" s="143">
        <f t="shared" si="40"/>
        <v>790891.02593365847</v>
      </c>
      <c r="R85" s="143">
        <f t="shared" si="41"/>
        <v>559861.98346731684</v>
      </c>
      <c r="S85" s="143">
        <f t="shared" si="42"/>
        <v>971370.54630000005</v>
      </c>
      <c r="T85" s="143">
        <f t="shared" si="43"/>
        <v>391585.02639417176</v>
      </c>
      <c r="U85" s="194">
        <f t="shared" si="44"/>
        <v>0.42993421227372064</v>
      </c>
      <c r="V85" s="188" t="str">
        <f t="shared" si="45"/>
        <v>MENOR</v>
      </c>
      <c r="W85" s="188">
        <f t="shared" si="46"/>
        <v>208921.76693463363</v>
      </c>
      <c r="X85" s="143">
        <f t="shared" si="47"/>
        <v>208922</v>
      </c>
    </row>
    <row r="86" spans="1:24" ht="55.2" x14ac:dyDescent="0.25">
      <c r="A86" s="20" t="s">
        <v>100</v>
      </c>
      <c r="B86" s="20">
        <v>4912</v>
      </c>
      <c r="C86" s="26" t="s">
        <v>454</v>
      </c>
      <c r="D86" s="29" t="s">
        <v>455</v>
      </c>
      <c r="E86" s="20" t="s">
        <v>7</v>
      </c>
      <c r="F86" s="23" t="s">
        <v>334</v>
      </c>
      <c r="G86" s="169">
        <v>162110</v>
      </c>
      <c r="H86" s="36">
        <v>158.16999999999999</v>
      </c>
      <c r="I86" s="50">
        <v>151.76</v>
      </c>
      <c r="J86" s="155">
        <f t="shared" si="36"/>
        <v>168957.16064839219</v>
      </c>
      <c r="K86" s="182">
        <v>743238.3</v>
      </c>
      <c r="L86" s="143">
        <v>798878.89200000023</v>
      </c>
      <c r="M86" s="143">
        <v>814698.27600000007</v>
      </c>
      <c r="N86" s="143">
        <f t="shared" si="37"/>
        <v>168957.16064839219</v>
      </c>
      <c r="O86" s="143">
        <f t="shared" si="38"/>
        <v>814698.27600000007</v>
      </c>
      <c r="P86" s="143">
        <f t="shared" si="39"/>
        <v>743238.3</v>
      </c>
      <c r="Q86" s="143">
        <f t="shared" si="40"/>
        <v>631443.1571620981</v>
      </c>
      <c r="R86" s="143">
        <f t="shared" si="41"/>
        <v>456097.73032419611</v>
      </c>
      <c r="S86" s="143">
        <f t="shared" si="42"/>
        <v>778968.28800000006</v>
      </c>
      <c r="T86" s="143">
        <f t="shared" si="43"/>
        <v>309843.30169427284</v>
      </c>
      <c r="U86" s="194">
        <f t="shared" si="44"/>
        <v>0.41688285129314895</v>
      </c>
      <c r="V86" s="188" t="str">
        <f t="shared" si="45"/>
        <v>MENOR</v>
      </c>
      <c r="W86" s="188">
        <f t="shared" si="46"/>
        <v>168957.16064839219</v>
      </c>
      <c r="X86" s="143">
        <f t="shared" si="47"/>
        <v>168957</v>
      </c>
    </row>
    <row r="87" spans="1:24" ht="41.4" x14ac:dyDescent="0.25">
      <c r="A87" s="20" t="s">
        <v>101</v>
      </c>
      <c r="B87" s="20">
        <v>4912</v>
      </c>
      <c r="C87" s="26" t="s">
        <v>456</v>
      </c>
      <c r="D87" s="22" t="s">
        <v>457</v>
      </c>
      <c r="E87" s="20" t="s">
        <v>7</v>
      </c>
      <c r="F87" s="23" t="s">
        <v>334</v>
      </c>
      <c r="G87" s="169">
        <v>56127</v>
      </c>
      <c r="H87" s="36">
        <v>158.16999999999999</v>
      </c>
      <c r="I87" s="50">
        <v>151.76</v>
      </c>
      <c r="J87" s="155">
        <f t="shared" si="36"/>
        <v>58497.677846599894</v>
      </c>
      <c r="K87" s="182">
        <v>240741.76000000001</v>
      </c>
      <c r="L87" s="143">
        <v>265456.44160000002</v>
      </c>
      <c r="M87" s="143">
        <v>270713.0048</v>
      </c>
      <c r="N87" s="143">
        <f t="shared" si="37"/>
        <v>58497.677846599894</v>
      </c>
      <c r="O87" s="143">
        <f t="shared" si="38"/>
        <v>270713.0048</v>
      </c>
      <c r="P87" s="143">
        <f t="shared" si="39"/>
        <v>240741.76000000001</v>
      </c>
      <c r="Q87" s="143">
        <f t="shared" si="40"/>
        <v>208852.22106164997</v>
      </c>
      <c r="R87" s="143">
        <f t="shared" si="41"/>
        <v>149619.71892329995</v>
      </c>
      <c r="S87" s="143">
        <f t="shared" si="42"/>
        <v>255727.3824</v>
      </c>
      <c r="T87" s="143">
        <f t="shared" si="43"/>
        <v>101084.49552492209</v>
      </c>
      <c r="U87" s="194">
        <f t="shared" si="44"/>
        <v>0.41988766520990001</v>
      </c>
      <c r="V87" s="188" t="str">
        <f t="shared" si="45"/>
        <v>MENOR</v>
      </c>
      <c r="W87" s="188">
        <f t="shared" si="46"/>
        <v>58497.677846599894</v>
      </c>
      <c r="X87" s="143">
        <f t="shared" si="47"/>
        <v>58498</v>
      </c>
    </row>
    <row r="88" spans="1:24" ht="41.4" x14ac:dyDescent="0.25">
      <c r="A88" s="20" t="s">
        <v>102</v>
      </c>
      <c r="B88" s="20">
        <v>4912</v>
      </c>
      <c r="C88" s="26" t="s">
        <v>458</v>
      </c>
      <c r="D88" s="22" t="s">
        <v>459</v>
      </c>
      <c r="E88" s="20" t="s">
        <v>7</v>
      </c>
      <c r="F88" s="23" t="s">
        <v>334</v>
      </c>
      <c r="G88" s="169">
        <v>325610</v>
      </c>
      <c r="H88" s="36">
        <v>158.16999999999999</v>
      </c>
      <c r="I88" s="50">
        <v>151.76</v>
      </c>
      <c r="J88" s="155">
        <f t="shared" si="36"/>
        <v>339363.03176067478</v>
      </c>
      <c r="K88" s="182">
        <v>7513660</v>
      </c>
      <c r="L88" s="143">
        <v>8002730.96</v>
      </c>
      <c r="M88" s="143">
        <v>8161200.8799999999</v>
      </c>
      <c r="N88" s="143">
        <f t="shared" si="37"/>
        <v>339363.03176067478</v>
      </c>
      <c r="O88" s="143">
        <f t="shared" si="38"/>
        <v>8161200.8799999999</v>
      </c>
      <c r="P88" s="143">
        <f t="shared" si="39"/>
        <v>7513660</v>
      </c>
      <c r="Q88" s="143">
        <f t="shared" si="40"/>
        <v>6004238.7179401685</v>
      </c>
      <c r="R88" s="143">
        <f t="shared" si="41"/>
        <v>3926511.5158803375</v>
      </c>
      <c r="S88" s="143">
        <f t="shared" si="42"/>
        <v>7837430.4399999995</v>
      </c>
      <c r="T88" s="143">
        <f t="shared" si="43"/>
        <v>3786626.7379086409</v>
      </c>
      <c r="U88" s="194">
        <f t="shared" si="44"/>
        <v>0.5039656755707127</v>
      </c>
      <c r="V88" s="188" t="str">
        <f t="shared" si="45"/>
        <v>MENOR</v>
      </c>
      <c r="W88" s="188">
        <f t="shared" si="46"/>
        <v>339363.03176067478</v>
      </c>
      <c r="X88" s="143">
        <f t="shared" si="47"/>
        <v>339363</v>
      </c>
    </row>
    <row r="89" spans="1:24" ht="55.2" x14ac:dyDescent="0.25">
      <c r="A89" s="20" t="s">
        <v>103</v>
      </c>
      <c r="B89" s="20">
        <v>4912</v>
      </c>
      <c r="C89" s="26" t="s">
        <v>460</v>
      </c>
      <c r="D89" s="22" t="s">
        <v>461</v>
      </c>
      <c r="E89" s="20" t="s">
        <v>7</v>
      </c>
      <c r="F89" s="23" t="s">
        <v>334</v>
      </c>
      <c r="G89" s="169">
        <v>51317</v>
      </c>
      <c r="H89" s="36">
        <v>158.16999999999999</v>
      </c>
      <c r="I89" s="50">
        <v>151.76</v>
      </c>
      <c r="J89" s="155">
        <f t="shared" si="36"/>
        <v>53484.514298892995</v>
      </c>
      <c r="K89" s="182">
        <v>424770.5</v>
      </c>
      <c r="L89" s="143">
        <v>460219.52899999998</v>
      </c>
      <c r="M89" s="143">
        <v>469332.78700000001</v>
      </c>
      <c r="N89" s="143">
        <f t="shared" si="37"/>
        <v>53484.514298892995</v>
      </c>
      <c r="O89" s="143">
        <f t="shared" si="38"/>
        <v>469332.78700000001</v>
      </c>
      <c r="P89" s="143">
        <f t="shared" si="39"/>
        <v>424770.5</v>
      </c>
      <c r="Q89" s="143">
        <f t="shared" si="40"/>
        <v>351951.83257472323</v>
      </c>
      <c r="R89" s="143">
        <f t="shared" si="41"/>
        <v>239127.50714944649</v>
      </c>
      <c r="S89" s="143">
        <f t="shared" si="42"/>
        <v>447051.64350000001</v>
      </c>
      <c r="T89" s="143">
        <f t="shared" si="43"/>
        <v>199904.54468352607</v>
      </c>
      <c r="U89" s="194">
        <f t="shared" si="44"/>
        <v>0.47061776814427103</v>
      </c>
      <c r="V89" s="188" t="str">
        <f t="shared" si="45"/>
        <v>MENOR</v>
      </c>
      <c r="W89" s="188">
        <f t="shared" si="46"/>
        <v>53484.514298892995</v>
      </c>
      <c r="X89" s="143">
        <f t="shared" si="47"/>
        <v>53485</v>
      </c>
    </row>
    <row r="90" spans="1:24" ht="27.6" x14ac:dyDescent="0.25">
      <c r="A90" s="20" t="s">
        <v>104</v>
      </c>
      <c r="B90" s="20">
        <v>4912</v>
      </c>
      <c r="C90" s="26" t="s">
        <v>462</v>
      </c>
      <c r="D90" s="22" t="s">
        <v>463</v>
      </c>
      <c r="E90" s="20" t="s">
        <v>7</v>
      </c>
      <c r="F90" s="23" t="s">
        <v>334</v>
      </c>
      <c r="G90" s="169">
        <v>7899161</v>
      </c>
      <c r="H90" s="36">
        <v>158.16999999999999</v>
      </c>
      <c r="I90" s="50">
        <v>151.76</v>
      </c>
      <c r="J90" s="155">
        <f t="shared" si="36"/>
        <v>8232803.7386004217</v>
      </c>
      <c r="K90" s="182">
        <v>9156336</v>
      </c>
      <c r="L90" s="143">
        <v>9908463.5999999996</v>
      </c>
      <c r="M90" s="143">
        <v>10104670.800000001</v>
      </c>
      <c r="N90" s="143">
        <f t="shared" si="37"/>
        <v>8232803.7386004217</v>
      </c>
      <c r="O90" s="143">
        <f t="shared" si="38"/>
        <v>10104670.800000001</v>
      </c>
      <c r="P90" s="143">
        <f t="shared" si="39"/>
        <v>9156336</v>
      </c>
      <c r="Q90" s="143">
        <f t="shared" si="40"/>
        <v>9350568.534650106</v>
      </c>
      <c r="R90" s="143">
        <f t="shared" si="41"/>
        <v>8694569.8693002108</v>
      </c>
      <c r="S90" s="143">
        <f t="shared" si="42"/>
        <v>9630503.4000000004</v>
      </c>
      <c r="T90" s="143">
        <f t="shared" si="43"/>
        <v>849910.10257010942</v>
      </c>
      <c r="U90" s="194">
        <f t="shared" si="44"/>
        <v>9.2822074525236886E-2</v>
      </c>
      <c r="V90" s="188" t="str">
        <f t="shared" si="45"/>
        <v>MENOR</v>
      </c>
      <c r="W90" s="188">
        <f t="shared" si="46"/>
        <v>8232803.7386004217</v>
      </c>
      <c r="X90" s="143">
        <f t="shared" si="47"/>
        <v>8232804</v>
      </c>
    </row>
    <row r="91" spans="1:24" ht="27.6" x14ac:dyDescent="0.25">
      <c r="A91" s="20" t="s">
        <v>105</v>
      </c>
      <c r="B91" s="20">
        <v>4912</v>
      </c>
      <c r="C91" s="26" t="s">
        <v>464</v>
      </c>
      <c r="D91" s="22" t="s">
        <v>465</v>
      </c>
      <c r="E91" s="20" t="s">
        <v>7</v>
      </c>
      <c r="F91" s="23" t="s">
        <v>334</v>
      </c>
      <c r="G91" s="169">
        <v>6267492</v>
      </c>
      <c r="H91" s="36">
        <v>158.16999999999999</v>
      </c>
      <c r="I91" s="50">
        <v>151.76</v>
      </c>
      <c r="J91" s="155">
        <f t="shared" si="36"/>
        <v>6532216.7214022139</v>
      </c>
      <c r="K91" s="182">
        <v>7160230</v>
      </c>
      <c r="L91" s="143">
        <v>7757783.7400000002</v>
      </c>
      <c r="M91" s="143">
        <v>7911403.2199999997</v>
      </c>
      <c r="N91" s="143">
        <f t="shared" si="37"/>
        <v>6532216.7214022139</v>
      </c>
      <c r="O91" s="143">
        <f t="shared" si="38"/>
        <v>7911403.2199999997</v>
      </c>
      <c r="P91" s="143">
        <f t="shared" si="39"/>
        <v>7160230</v>
      </c>
      <c r="Q91" s="143">
        <f t="shared" si="40"/>
        <v>7340408.4203505535</v>
      </c>
      <c r="R91" s="143">
        <f t="shared" si="41"/>
        <v>6846223.3607011065</v>
      </c>
      <c r="S91" s="143">
        <f t="shared" si="42"/>
        <v>7535816.6099999994</v>
      </c>
      <c r="T91" s="143">
        <f t="shared" si="43"/>
        <v>628722.32983202091</v>
      </c>
      <c r="U91" s="194">
        <f t="shared" si="44"/>
        <v>8.7807560627524664E-2</v>
      </c>
      <c r="V91" s="188" t="str">
        <f t="shared" si="45"/>
        <v>MENOR</v>
      </c>
      <c r="W91" s="188">
        <f t="shared" si="46"/>
        <v>6532216.7214022139</v>
      </c>
      <c r="X91" s="143">
        <f t="shared" si="47"/>
        <v>6532217</v>
      </c>
    </row>
    <row r="92" spans="1:24" ht="27.6" x14ac:dyDescent="0.25">
      <c r="A92" s="20" t="s">
        <v>106</v>
      </c>
      <c r="B92" s="20">
        <v>4912</v>
      </c>
      <c r="C92" s="26" t="s">
        <v>466</v>
      </c>
      <c r="D92" s="22" t="s">
        <v>467</v>
      </c>
      <c r="E92" s="20" t="s">
        <v>7</v>
      </c>
      <c r="F92" s="23" t="s">
        <v>334</v>
      </c>
      <c r="G92" s="169">
        <v>5400175</v>
      </c>
      <c r="H92" s="36">
        <v>158.16999999999999</v>
      </c>
      <c r="I92" s="50">
        <v>151.76</v>
      </c>
      <c r="J92" s="155">
        <f t="shared" si="36"/>
        <v>5628266.2081576176</v>
      </c>
      <c r="K92" s="182">
        <v>6165390</v>
      </c>
      <c r="L92" s="143">
        <v>6849748.29</v>
      </c>
      <c r="M92" s="143">
        <v>6985386.8700000001</v>
      </c>
      <c r="N92" s="143">
        <f t="shared" si="37"/>
        <v>5628266.2081576176</v>
      </c>
      <c r="O92" s="143">
        <f t="shared" si="38"/>
        <v>6985386.8700000001</v>
      </c>
      <c r="P92" s="143">
        <f t="shared" si="39"/>
        <v>6165390</v>
      </c>
      <c r="Q92" s="143">
        <f t="shared" si="40"/>
        <v>6407197.8420394044</v>
      </c>
      <c r="R92" s="143">
        <f t="shared" si="41"/>
        <v>5896828.1040788088</v>
      </c>
      <c r="S92" s="143">
        <f t="shared" si="42"/>
        <v>6575388.4350000005</v>
      </c>
      <c r="T92" s="143">
        <f t="shared" si="43"/>
        <v>631231.32943415863</v>
      </c>
      <c r="U92" s="194">
        <f t="shared" si="44"/>
        <v>0.10238303326053318</v>
      </c>
      <c r="V92" s="188" t="str">
        <f t="shared" si="45"/>
        <v>MENOR</v>
      </c>
      <c r="W92" s="188">
        <f t="shared" si="46"/>
        <v>5628266.2081576176</v>
      </c>
      <c r="X92" s="143">
        <f t="shared" si="47"/>
        <v>5628266</v>
      </c>
    </row>
    <row r="93" spans="1:24" ht="27.6" x14ac:dyDescent="0.25">
      <c r="A93" s="20" t="s">
        <v>107</v>
      </c>
      <c r="B93" s="20">
        <v>4912</v>
      </c>
      <c r="C93" s="33" t="s">
        <v>468</v>
      </c>
      <c r="D93" s="22" t="s">
        <v>469</v>
      </c>
      <c r="E93" s="20" t="s">
        <v>7</v>
      </c>
      <c r="F93" s="23" t="s">
        <v>334</v>
      </c>
      <c r="G93" s="169">
        <v>4394313</v>
      </c>
      <c r="H93" s="36">
        <v>158.16999999999999</v>
      </c>
      <c r="I93" s="50">
        <v>151.76</v>
      </c>
      <c r="J93" s="155">
        <f t="shared" si="36"/>
        <v>4579918.8666974176</v>
      </c>
      <c r="K93" s="182">
        <v>5085465</v>
      </c>
      <c r="L93" s="143">
        <v>5413958.5499999998</v>
      </c>
      <c r="M93" s="143">
        <v>5521165.6500000004</v>
      </c>
      <c r="N93" s="143">
        <f t="shared" si="37"/>
        <v>4579918.8666974176</v>
      </c>
      <c r="O93" s="143">
        <f t="shared" si="38"/>
        <v>5521165.6500000004</v>
      </c>
      <c r="P93" s="143">
        <f t="shared" si="39"/>
        <v>5085465</v>
      </c>
      <c r="Q93" s="143">
        <f t="shared" si="40"/>
        <v>5150127.0166743547</v>
      </c>
      <c r="R93" s="143">
        <f t="shared" si="41"/>
        <v>4832691.9333487088</v>
      </c>
      <c r="S93" s="143">
        <f t="shared" si="42"/>
        <v>5303315.3250000002</v>
      </c>
      <c r="T93" s="143">
        <f t="shared" si="43"/>
        <v>422924.44403921597</v>
      </c>
      <c r="U93" s="194">
        <f t="shared" si="44"/>
        <v>8.3163377201340677E-2</v>
      </c>
      <c r="V93" s="188" t="str">
        <f t="shared" si="45"/>
        <v>MENOR</v>
      </c>
      <c r="W93" s="188">
        <f t="shared" si="46"/>
        <v>4579918.8666974176</v>
      </c>
      <c r="X93" s="143">
        <f t="shared" si="47"/>
        <v>4579919</v>
      </c>
    </row>
    <row r="94" spans="1:24" ht="27.6" x14ac:dyDescent="0.25">
      <c r="A94" s="20" t="s">
        <v>108</v>
      </c>
      <c r="B94" s="20">
        <v>4912</v>
      </c>
      <c r="C94" s="26" t="s">
        <v>470</v>
      </c>
      <c r="D94" s="22" t="s">
        <v>471</v>
      </c>
      <c r="E94" s="20" t="s">
        <v>7</v>
      </c>
      <c r="F94" s="23" t="s">
        <v>334</v>
      </c>
      <c r="G94" s="169">
        <v>981829</v>
      </c>
      <c r="H94" s="36">
        <v>158.16999999999999</v>
      </c>
      <c r="I94" s="50">
        <v>151.76</v>
      </c>
      <c r="J94" s="155">
        <f t="shared" si="36"/>
        <v>1023299.2417633105</v>
      </c>
      <c r="K94" s="182">
        <v>1266293.28</v>
      </c>
      <c r="L94" s="143">
        <v>1370310.2279999999</v>
      </c>
      <c r="M94" s="143">
        <v>1397445.084</v>
      </c>
      <c r="N94" s="143">
        <f t="shared" si="37"/>
        <v>1023299.2417633105</v>
      </c>
      <c r="O94" s="143">
        <f t="shared" si="38"/>
        <v>1397445.084</v>
      </c>
      <c r="P94" s="143">
        <f t="shared" si="39"/>
        <v>1266293.28</v>
      </c>
      <c r="Q94" s="143">
        <f t="shared" si="40"/>
        <v>1264336.9584408277</v>
      </c>
      <c r="R94" s="143">
        <f t="shared" si="41"/>
        <v>1144796.2608816554</v>
      </c>
      <c r="S94" s="143">
        <f t="shared" si="42"/>
        <v>1331869.182</v>
      </c>
      <c r="T94" s="143">
        <f t="shared" si="43"/>
        <v>170343.88258861331</v>
      </c>
      <c r="U94" s="194">
        <f t="shared" si="44"/>
        <v>0.13452166672527341</v>
      </c>
      <c r="V94" s="188" t="str">
        <f t="shared" si="45"/>
        <v>MENOR</v>
      </c>
      <c r="W94" s="188">
        <f t="shared" si="46"/>
        <v>1023299.2417633105</v>
      </c>
      <c r="X94" s="143">
        <f t="shared" si="47"/>
        <v>1023299</v>
      </c>
    </row>
    <row r="95" spans="1:24" ht="27.6" x14ac:dyDescent="0.25">
      <c r="A95" s="20" t="s">
        <v>109</v>
      </c>
      <c r="B95" s="20">
        <v>4912</v>
      </c>
      <c r="C95" s="26" t="s">
        <v>472</v>
      </c>
      <c r="D95" s="22" t="s">
        <v>473</v>
      </c>
      <c r="E95" s="20" t="s">
        <v>7</v>
      </c>
      <c r="F95" s="23" t="s">
        <v>334</v>
      </c>
      <c r="G95" s="169">
        <v>1781287</v>
      </c>
      <c r="H95" s="36">
        <v>158.16999999999999</v>
      </c>
      <c r="I95" s="50">
        <v>151.76</v>
      </c>
      <c r="J95" s="155">
        <f t="shared" si="36"/>
        <v>1856524.5439509754</v>
      </c>
      <c r="K95" s="182">
        <v>2205665</v>
      </c>
      <c r="L95" s="143">
        <v>2490997.8450000002</v>
      </c>
      <c r="M95" s="143">
        <v>2540324.5350000001</v>
      </c>
      <c r="N95" s="143">
        <f t="shared" si="37"/>
        <v>1856524.5439509754</v>
      </c>
      <c r="O95" s="143">
        <f t="shared" si="38"/>
        <v>2540324.5350000001</v>
      </c>
      <c r="P95" s="143">
        <f t="shared" si="39"/>
        <v>2205665</v>
      </c>
      <c r="Q95" s="143">
        <f t="shared" si="40"/>
        <v>2273377.9809877439</v>
      </c>
      <c r="R95" s="143">
        <f t="shared" si="41"/>
        <v>2031094.7719754877</v>
      </c>
      <c r="S95" s="143">
        <f t="shared" si="42"/>
        <v>2372994.7675000001</v>
      </c>
      <c r="T95" s="143">
        <f t="shared" si="43"/>
        <v>314627.13576303178</v>
      </c>
      <c r="U95" s="194">
        <f t="shared" si="44"/>
        <v>0.14264502350222349</v>
      </c>
      <c r="V95" s="188" t="str">
        <f t="shared" si="45"/>
        <v>MENOR</v>
      </c>
      <c r="W95" s="188">
        <f t="shared" si="46"/>
        <v>1856524.5439509754</v>
      </c>
      <c r="X95" s="143">
        <f t="shared" si="47"/>
        <v>1856525</v>
      </c>
    </row>
    <row r="96" spans="1:24" ht="27.6" x14ac:dyDescent="0.25">
      <c r="A96" s="20" t="s">
        <v>110</v>
      </c>
      <c r="B96" s="20">
        <v>4912</v>
      </c>
      <c r="C96" s="26" t="s">
        <v>474</v>
      </c>
      <c r="D96" s="22" t="s">
        <v>475</v>
      </c>
      <c r="E96" s="20" t="s">
        <v>7</v>
      </c>
      <c r="F96" s="23" t="s">
        <v>334</v>
      </c>
      <c r="G96" s="169">
        <v>1775397</v>
      </c>
      <c r="H96" s="36">
        <v>158.16999999999999</v>
      </c>
      <c r="I96" s="50">
        <v>151.76</v>
      </c>
      <c r="J96" s="155">
        <f t="shared" si="36"/>
        <v>1850385.7636399579</v>
      </c>
      <c r="K96" s="182">
        <v>2245768</v>
      </c>
      <c r="L96" s="143">
        <v>2470745.83</v>
      </c>
      <c r="M96" s="143">
        <v>2519671.4900000002</v>
      </c>
      <c r="N96" s="143">
        <f t="shared" si="37"/>
        <v>1850385.7636399579</v>
      </c>
      <c r="O96" s="143">
        <f t="shared" si="38"/>
        <v>2519671.4900000002</v>
      </c>
      <c r="P96" s="143">
        <f t="shared" si="39"/>
        <v>2245768</v>
      </c>
      <c r="Q96" s="143">
        <f t="shared" si="40"/>
        <v>2271642.7709099893</v>
      </c>
      <c r="R96" s="143">
        <f t="shared" si="41"/>
        <v>2048076.8818199788</v>
      </c>
      <c r="S96" s="143">
        <f t="shared" si="42"/>
        <v>2382719.7450000001</v>
      </c>
      <c r="T96" s="143">
        <f t="shared" si="43"/>
        <v>305115.95805320941</v>
      </c>
      <c r="U96" s="194">
        <f t="shared" si="44"/>
        <v>0.13586263498865842</v>
      </c>
      <c r="V96" s="188" t="str">
        <f t="shared" si="45"/>
        <v>MENOR</v>
      </c>
      <c r="W96" s="188">
        <f t="shared" si="46"/>
        <v>1850385.7636399579</v>
      </c>
      <c r="X96" s="143">
        <f t="shared" si="47"/>
        <v>1850386</v>
      </c>
    </row>
    <row r="97" spans="1:24" ht="41.4" x14ac:dyDescent="0.25">
      <c r="A97" s="20" t="s">
        <v>111</v>
      </c>
      <c r="B97" s="20">
        <v>4912</v>
      </c>
      <c r="C97" s="26" t="s">
        <v>476</v>
      </c>
      <c r="D97" s="22" t="s">
        <v>477</v>
      </c>
      <c r="E97" s="20" t="s">
        <v>7</v>
      </c>
      <c r="F97" s="23" t="s">
        <v>334</v>
      </c>
      <c r="G97" s="169">
        <v>1109770</v>
      </c>
      <c r="H97" s="36">
        <v>158.16999999999999</v>
      </c>
      <c r="I97" s="50">
        <v>151.76</v>
      </c>
      <c r="J97" s="155">
        <f t="shared" si="36"/>
        <v>1156644.1809435952</v>
      </c>
      <c r="K97" s="182">
        <v>1399440</v>
      </c>
      <c r="L97" s="143">
        <v>1501774.05</v>
      </c>
      <c r="M97" s="143">
        <v>1531512.15</v>
      </c>
      <c r="N97" s="143">
        <f t="shared" si="37"/>
        <v>1156644.1809435952</v>
      </c>
      <c r="O97" s="143">
        <f t="shared" si="38"/>
        <v>1531512.15</v>
      </c>
      <c r="P97" s="143">
        <f t="shared" si="39"/>
        <v>1399440</v>
      </c>
      <c r="Q97" s="143">
        <f t="shared" si="40"/>
        <v>1397342.5952358986</v>
      </c>
      <c r="R97" s="143">
        <f t="shared" si="41"/>
        <v>1278042.0904717976</v>
      </c>
      <c r="S97" s="143">
        <f t="shared" si="42"/>
        <v>1465476.075</v>
      </c>
      <c r="T97" s="143">
        <f t="shared" si="43"/>
        <v>170144.56982158861</v>
      </c>
      <c r="U97" s="194">
        <f t="shared" si="44"/>
        <v>0.12158046777395859</v>
      </c>
      <c r="V97" s="188" t="str">
        <f t="shared" si="45"/>
        <v>MENOR</v>
      </c>
      <c r="W97" s="188">
        <f t="shared" si="46"/>
        <v>1156644.1809435952</v>
      </c>
      <c r="X97" s="143">
        <f t="shared" si="47"/>
        <v>1156644</v>
      </c>
    </row>
    <row r="98" spans="1:24" ht="27.6" x14ac:dyDescent="0.25">
      <c r="A98" s="20" t="s">
        <v>112</v>
      </c>
      <c r="B98" s="20">
        <v>4912</v>
      </c>
      <c r="C98" s="26" t="s">
        <v>478</v>
      </c>
      <c r="D98" s="22" t="s">
        <v>479</v>
      </c>
      <c r="E98" s="20" t="s">
        <v>7</v>
      </c>
      <c r="F98" s="23" t="s">
        <v>334</v>
      </c>
      <c r="G98" s="169">
        <v>2108799</v>
      </c>
      <c r="H98" s="36">
        <v>158.16999999999999</v>
      </c>
      <c r="I98" s="50">
        <v>151.76</v>
      </c>
      <c r="J98" s="155">
        <f t="shared" si="36"/>
        <v>2197869.911900369</v>
      </c>
      <c r="K98" s="182">
        <v>2552550</v>
      </c>
      <c r="L98" s="143">
        <v>2765571.9</v>
      </c>
      <c r="M98" s="143">
        <v>2820335.7</v>
      </c>
      <c r="N98" s="143">
        <f t="shared" si="37"/>
        <v>2197869.911900369</v>
      </c>
      <c r="O98" s="143">
        <f t="shared" si="38"/>
        <v>2820335.7</v>
      </c>
      <c r="P98" s="143">
        <f t="shared" si="39"/>
        <v>2552550</v>
      </c>
      <c r="Q98" s="143">
        <f t="shared" si="40"/>
        <v>2584081.8779750923</v>
      </c>
      <c r="R98" s="143">
        <f t="shared" si="41"/>
        <v>2375209.9559501847</v>
      </c>
      <c r="S98" s="143">
        <f t="shared" si="42"/>
        <v>2686442.85</v>
      </c>
      <c r="T98" s="143">
        <f t="shared" si="43"/>
        <v>282198.77071780316</v>
      </c>
      <c r="U98" s="194">
        <f t="shared" si="44"/>
        <v>0.11055562896625068</v>
      </c>
      <c r="V98" s="188" t="str">
        <f t="shared" si="45"/>
        <v>MENOR</v>
      </c>
      <c r="W98" s="188">
        <f t="shared" si="46"/>
        <v>2197869.911900369</v>
      </c>
      <c r="X98" s="143">
        <f t="shared" si="47"/>
        <v>2197870</v>
      </c>
    </row>
    <row r="99" spans="1:24" ht="27.6" x14ac:dyDescent="0.25">
      <c r="A99" s="20" t="s">
        <v>113</v>
      </c>
      <c r="B99" s="20">
        <v>4912</v>
      </c>
      <c r="C99" s="26" t="s">
        <v>480</v>
      </c>
      <c r="D99" s="22" t="s">
        <v>481</v>
      </c>
      <c r="E99" s="20" t="s">
        <v>7</v>
      </c>
      <c r="F99" s="23" t="s">
        <v>334</v>
      </c>
      <c r="G99" s="169">
        <v>765765</v>
      </c>
      <c r="H99" s="36">
        <v>158.16999999999999</v>
      </c>
      <c r="I99" s="50">
        <v>151.76</v>
      </c>
      <c r="J99" s="155">
        <f t="shared" si="36"/>
        <v>798109.18588560889</v>
      </c>
      <c r="K99" s="182">
        <v>968660</v>
      </c>
      <c r="L99" s="143">
        <v>1076181.26</v>
      </c>
      <c r="M99" s="143">
        <v>1097491.78</v>
      </c>
      <c r="N99" s="143">
        <f t="shared" si="37"/>
        <v>798109.18588560889</v>
      </c>
      <c r="O99" s="143">
        <f t="shared" si="38"/>
        <v>1097491.78</v>
      </c>
      <c r="P99" s="143">
        <f t="shared" si="39"/>
        <v>968660</v>
      </c>
      <c r="Q99" s="143">
        <f t="shared" si="40"/>
        <v>985110.55647140229</v>
      </c>
      <c r="R99" s="143">
        <f t="shared" si="41"/>
        <v>883384.59294280445</v>
      </c>
      <c r="S99" s="143">
        <f t="shared" si="42"/>
        <v>1033075.89</v>
      </c>
      <c r="T99" s="143">
        <f t="shared" si="43"/>
        <v>136825.37027437761</v>
      </c>
      <c r="U99" s="194">
        <f t="shared" si="44"/>
        <v>0.14125221468252805</v>
      </c>
      <c r="V99" s="188" t="str">
        <f t="shared" si="45"/>
        <v>MENOR</v>
      </c>
      <c r="W99" s="188">
        <f t="shared" si="46"/>
        <v>798109.18588560889</v>
      </c>
      <c r="X99" s="143">
        <f t="shared" si="47"/>
        <v>798109</v>
      </c>
    </row>
    <row r="100" spans="1:24" ht="27.6" x14ac:dyDescent="0.25">
      <c r="A100" s="20" t="s">
        <v>114</v>
      </c>
      <c r="B100" s="20">
        <v>4912</v>
      </c>
      <c r="C100" s="26" t="s">
        <v>482</v>
      </c>
      <c r="D100" s="22" t="s">
        <v>483</v>
      </c>
      <c r="E100" s="20" t="s">
        <v>7</v>
      </c>
      <c r="F100" s="23" t="s">
        <v>334</v>
      </c>
      <c r="G100" s="169">
        <v>1325363</v>
      </c>
      <c r="H100" s="36">
        <v>158.16999999999999</v>
      </c>
      <c r="I100" s="50">
        <v>151.76</v>
      </c>
      <c r="J100" s="155">
        <f t="shared" si="36"/>
        <v>1381343.3428439642</v>
      </c>
      <c r="K100" s="182">
        <v>1636250</v>
      </c>
      <c r="L100" s="143">
        <v>1802850</v>
      </c>
      <c r="M100" s="143">
        <v>1838550</v>
      </c>
      <c r="N100" s="143">
        <f t="shared" si="37"/>
        <v>1381343.3428439642</v>
      </c>
      <c r="O100" s="143">
        <f t="shared" si="38"/>
        <v>1838550</v>
      </c>
      <c r="P100" s="143">
        <f t="shared" si="39"/>
        <v>1636250</v>
      </c>
      <c r="Q100" s="143">
        <f t="shared" si="40"/>
        <v>1664748.3357109912</v>
      </c>
      <c r="R100" s="143">
        <f t="shared" si="41"/>
        <v>1508796.6714219821</v>
      </c>
      <c r="S100" s="143">
        <f t="shared" si="42"/>
        <v>1737400</v>
      </c>
      <c r="T100" s="143">
        <f t="shared" si="43"/>
        <v>208494.31112085318</v>
      </c>
      <c r="U100" s="194">
        <f t="shared" si="44"/>
        <v>0.12742203888211043</v>
      </c>
      <c r="V100" s="188" t="str">
        <f t="shared" si="45"/>
        <v>MENOR</v>
      </c>
      <c r="W100" s="188">
        <f t="shared" si="46"/>
        <v>1381343.3428439642</v>
      </c>
      <c r="X100" s="143">
        <f t="shared" si="47"/>
        <v>1381343</v>
      </c>
    </row>
    <row r="101" spans="1:24" x14ac:dyDescent="0.25">
      <c r="A101" s="15" t="s">
        <v>126</v>
      </c>
      <c r="B101" s="34" t="s">
        <v>127</v>
      </c>
      <c r="C101" s="35"/>
      <c r="D101" s="17"/>
      <c r="E101" s="17"/>
      <c r="F101" s="17"/>
      <c r="G101" s="168"/>
      <c r="H101" s="17"/>
      <c r="I101" s="17"/>
      <c r="J101" s="154"/>
      <c r="K101" s="178"/>
      <c r="L101" s="139"/>
      <c r="M101" s="139"/>
      <c r="N101" s="139"/>
      <c r="O101" s="139"/>
      <c r="P101" s="139"/>
      <c r="Q101" s="139"/>
      <c r="R101" s="139"/>
      <c r="S101" s="139"/>
      <c r="T101" s="139"/>
      <c r="U101" s="193"/>
      <c r="V101" s="52"/>
      <c r="W101" s="139"/>
      <c r="X101" s="139"/>
    </row>
    <row r="102" spans="1:24" ht="55.2" x14ac:dyDescent="0.25">
      <c r="A102" s="20" t="s">
        <v>128</v>
      </c>
      <c r="B102" s="20">
        <v>4912</v>
      </c>
      <c r="C102" s="26" t="s">
        <v>484</v>
      </c>
      <c r="D102" s="29" t="s">
        <v>485</v>
      </c>
      <c r="E102" s="20" t="s">
        <v>7</v>
      </c>
      <c r="F102" s="23" t="s">
        <v>334</v>
      </c>
      <c r="G102" s="169">
        <v>350757</v>
      </c>
      <c r="H102" s="36">
        <v>158.16999999999999</v>
      </c>
      <c r="I102" s="50">
        <v>151.76</v>
      </c>
      <c r="J102" s="155">
        <f t="shared" ref="J102:J133" si="48">G102*(H102/I102)</f>
        <v>365572.18430416449</v>
      </c>
      <c r="K102" s="182">
        <v>6406365</v>
      </c>
      <c r="L102" s="143">
        <v>6995058</v>
      </c>
      <c r="M102" s="143">
        <v>7133574</v>
      </c>
      <c r="N102" s="143">
        <f t="shared" ref="N102:N133" si="49">MIN(J102,K102,L102,M102)</f>
        <v>365572.18430416449</v>
      </c>
      <c r="O102" s="143">
        <f t="shared" ref="O102:O133" si="50">MAX(J102,K102,L102,M102)</f>
        <v>7133574</v>
      </c>
      <c r="P102" s="143">
        <f t="shared" ref="P102:P133" si="51">MEDIAN(J102,K102,L102,M102,)</f>
        <v>6406365</v>
      </c>
      <c r="Q102" s="143">
        <f t="shared" ref="Q102:Q133" si="52">AVERAGE(J102,K102,L102,M102)</f>
        <v>5225142.2960760407</v>
      </c>
      <c r="R102" s="143">
        <f t="shared" ref="R102:R133" si="53">AVERAGE(N102,P102)</f>
        <v>3385968.5921520824</v>
      </c>
      <c r="S102" s="143">
        <f t="shared" ref="S102:S133" si="54">AVERAGE(O102,P102)</f>
        <v>6769969.5</v>
      </c>
      <c r="T102" s="143">
        <f t="shared" ref="T102:T133" si="55">STDEVA(J102,K102,L102,M102)</f>
        <v>3255017.7631379501</v>
      </c>
      <c r="U102" s="194">
        <f t="shared" ref="U102:U133" si="56">T102/P102</f>
        <v>0.50809121290122405</v>
      </c>
      <c r="V102" s="188" t="str">
        <f t="shared" ref="V102:V133" si="57">IF(U102&lt;=70%,"MENOR",IF(AND(U102&gt;70%,U102&lt;=90%),"[PROM MEN-MED]","PROMEDIO"))</f>
        <v>MENOR</v>
      </c>
      <c r="W102" s="188">
        <f t="shared" ref="W102:W133" si="58">IF(U102&lt;=70%,N102,IF(AND(U102&gt;70%,U102&lt;=90%),R102,Q102))</f>
        <v>365572.18430416449</v>
      </c>
      <c r="X102" s="143">
        <f t="shared" ref="X102:X133" si="59">ROUND(W102,0)</f>
        <v>365572</v>
      </c>
    </row>
    <row r="103" spans="1:24" ht="41.4" x14ac:dyDescent="0.25">
      <c r="A103" s="20" t="s">
        <v>129</v>
      </c>
      <c r="B103" s="20">
        <v>4912</v>
      </c>
      <c r="C103" s="26" t="s">
        <v>486</v>
      </c>
      <c r="D103" s="22" t="s">
        <v>487</v>
      </c>
      <c r="E103" s="20" t="s">
        <v>7</v>
      </c>
      <c r="F103" s="23" t="s">
        <v>334</v>
      </c>
      <c r="G103" s="169">
        <v>104237</v>
      </c>
      <c r="H103" s="36">
        <v>158.16999999999999</v>
      </c>
      <c r="I103" s="50">
        <v>151.76</v>
      </c>
      <c r="J103" s="155">
        <f t="shared" si="48"/>
        <v>108639.73570110701</v>
      </c>
      <c r="K103" s="182">
        <v>1349632.55</v>
      </c>
      <c r="L103" s="143">
        <v>1500692.34</v>
      </c>
      <c r="M103" s="143">
        <v>1530409.02</v>
      </c>
      <c r="N103" s="143">
        <f t="shared" si="49"/>
        <v>108639.73570110701</v>
      </c>
      <c r="O103" s="143">
        <f t="shared" si="50"/>
        <v>1530409.02</v>
      </c>
      <c r="P103" s="143">
        <f t="shared" si="51"/>
        <v>1349632.55</v>
      </c>
      <c r="Q103" s="143">
        <f t="shared" si="52"/>
        <v>1122343.4114252767</v>
      </c>
      <c r="R103" s="143">
        <f t="shared" si="53"/>
        <v>729136.1428505535</v>
      </c>
      <c r="S103" s="143">
        <f t="shared" si="54"/>
        <v>1440020.7850000001</v>
      </c>
      <c r="T103" s="143">
        <f t="shared" si="55"/>
        <v>680421.6700806038</v>
      </c>
      <c r="U103" s="194">
        <f t="shared" si="56"/>
        <v>0.50415327496406614</v>
      </c>
      <c r="V103" s="188" t="str">
        <f t="shared" si="57"/>
        <v>MENOR</v>
      </c>
      <c r="W103" s="188">
        <f t="shared" si="58"/>
        <v>108639.73570110701</v>
      </c>
      <c r="X103" s="143">
        <f t="shared" si="59"/>
        <v>108640</v>
      </c>
    </row>
    <row r="104" spans="1:24" ht="41.4" x14ac:dyDescent="0.25">
      <c r="A104" s="20" t="s">
        <v>130</v>
      </c>
      <c r="B104" s="20">
        <v>4912</v>
      </c>
      <c r="C104" s="26" t="s">
        <v>488</v>
      </c>
      <c r="D104" s="29" t="s">
        <v>489</v>
      </c>
      <c r="E104" s="20" t="s">
        <v>7</v>
      </c>
      <c r="F104" s="23" t="s">
        <v>334</v>
      </c>
      <c r="G104" s="169">
        <v>38488</v>
      </c>
      <c r="H104" s="36">
        <v>158.16999999999999</v>
      </c>
      <c r="I104" s="50">
        <v>151.76</v>
      </c>
      <c r="J104" s="155">
        <f t="shared" si="48"/>
        <v>40113.646283605696</v>
      </c>
      <c r="K104" s="182">
        <v>370451.76</v>
      </c>
      <c r="L104" s="143">
        <v>408482.54160000011</v>
      </c>
      <c r="M104" s="143">
        <v>416571.30479999998</v>
      </c>
      <c r="N104" s="143">
        <f t="shared" si="49"/>
        <v>40113.646283605696</v>
      </c>
      <c r="O104" s="143">
        <f t="shared" si="50"/>
        <v>416571.30479999998</v>
      </c>
      <c r="P104" s="143">
        <f t="shared" si="51"/>
        <v>370451.76</v>
      </c>
      <c r="Q104" s="143">
        <f t="shared" si="52"/>
        <v>308904.81317090144</v>
      </c>
      <c r="R104" s="143">
        <f t="shared" si="53"/>
        <v>205282.70314180286</v>
      </c>
      <c r="S104" s="143">
        <f t="shared" si="54"/>
        <v>393511.53240000003</v>
      </c>
      <c r="T104" s="143">
        <f t="shared" si="55"/>
        <v>180318.71365209253</v>
      </c>
      <c r="U104" s="194">
        <f t="shared" si="56"/>
        <v>0.4867535617919389</v>
      </c>
      <c r="V104" s="188" t="str">
        <f t="shared" si="57"/>
        <v>MENOR</v>
      </c>
      <c r="W104" s="188">
        <f t="shared" si="58"/>
        <v>40113.646283605696</v>
      </c>
      <c r="X104" s="143">
        <f t="shared" si="59"/>
        <v>40114</v>
      </c>
    </row>
    <row r="105" spans="1:24" ht="41.4" x14ac:dyDescent="0.25">
      <c r="A105" s="20" t="s">
        <v>131</v>
      </c>
      <c r="B105" s="20">
        <v>4912</v>
      </c>
      <c r="C105" s="26" t="s">
        <v>490</v>
      </c>
      <c r="D105" s="22" t="s">
        <v>134</v>
      </c>
      <c r="E105" s="20" t="s">
        <v>7</v>
      </c>
      <c r="F105" s="23" t="s">
        <v>334</v>
      </c>
      <c r="G105" s="169">
        <v>7073</v>
      </c>
      <c r="H105" s="36">
        <v>158.16999999999999</v>
      </c>
      <c r="I105" s="50">
        <v>151.76</v>
      </c>
      <c r="J105" s="155">
        <f t="shared" si="48"/>
        <v>7371.7475619399056</v>
      </c>
      <c r="K105" s="182">
        <v>84311.5</v>
      </c>
      <c r="L105" s="143">
        <v>91404.494999999995</v>
      </c>
      <c r="M105" s="143">
        <v>93214.485000000001</v>
      </c>
      <c r="N105" s="143">
        <f t="shared" si="49"/>
        <v>7371.7475619399056</v>
      </c>
      <c r="O105" s="143">
        <f t="shared" si="50"/>
        <v>93214.485000000001</v>
      </c>
      <c r="P105" s="143">
        <f t="shared" si="51"/>
        <v>84311.5</v>
      </c>
      <c r="Q105" s="143">
        <f t="shared" si="52"/>
        <v>69075.556890484979</v>
      </c>
      <c r="R105" s="143">
        <f t="shared" si="53"/>
        <v>45841.623780969952</v>
      </c>
      <c r="S105" s="143">
        <f t="shared" si="54"/>
        <v>88762.992499999993</v>
      </c>
      <c r="T105" s="143">
        <f t="shared" si="55"/>
        <v>41314.901974407519</v>
      </c>
      <c r="U105" s="194">
        <f t="shared" si="56"/>
        <v>0.49002688808060013</v>
      </c>
      <c r="V105" s="188" t="str">
        <f t="shared" si="57"/>
        <v>MENOR</v>
      </c>
      <c r="W105" s="188">
        <f t="shared" si="58"/>
        <v>7371.7475619399056</v>
      </c>
      <c r="X105" s="143">
        <f t="shared" si="59"/>
        <v>7372</v>
      </c>
    </row>
    <row r="106" spans="1:24" ht="41.4" x14ac:dyDescent="0.25">
      <c r="A106" s="20" t="s">
        <v>132</v>
      </c>
      <c r="B106" s="20">
        <v>4912</v>
      </c>
      <c r="C106" s="26" t="s">
        <v>491</v>
      </c>
      <c r="D106" s="29" t="s">
        <v>492</v>
      </c>
      <c r="E106" s="20" t="s">
        <v>7</v>
      </c>
      <c r="F106" s="23" t="s">
        <v>334</v>
      </c>
      <c r="G106" s="169">
        <v>7217</v>
      </c>
      <c r="H106" s="36">
        <v>158.16999999999999</v>
      </c>
      <c r="I106" s="50">
        <v>151.76</v>
      </c>
      <c r="J106" s="155">
        <f t="shared" si="48"/>
        <v>7521.8297970479707</v>
      </c>
      <c r="K106" s="182">
        <v>629093.5</v>
      </c>
      <c r="L106" s="143">
        <v>711164.23</v>
      </c>
      <c r="M106" s="143">
        <v>725246.69</v>
      </c>
      <c r="N106" s="143">
        <f t="shared" si="49"/>
        <v>7521.8297970479707</v>
      </c>
      <c r="O106" s="143">
        <f t="shared" si="50"/>
        <v>725246.69</v>
      </c>
      <c r="P106" s="143">
        <f t="shared" si="51"/>
        <v>629093.5</v>
      </c>
      <c r="Q106" s="143">
        <f t="shared" si="52"/>
        <v>518256.56244926201</v>
      </c>
      <c r="R106" s="143">
        <f t="shared" si="53"/>
        <v>318307.664898524</v>
      </c>
      <c r="S106" s="143">
        <f t="shared" si="54"/>
        <v>677170.09499999997</v>
      </c>
      <c r="T106" s="143">
        <f t="shared" si="55"/>
        <v>343119.54912065814</v>
      </c>
      <c r="U106" s="194">
        <f t="shared" si="56"/>
        <v>0.54541900229561768</v>
      </c>
      <c r="V106" s="188" t="str">
        <f t="shared" si="57"/>
        <v>MENOR</v>
      </c>
      <c r="W106" s="188">
        <f t="shared" si="58"/>
        <v>7521.8297970479707</v>
      </c>
      <c r="X106" s="143">
        <f t="shared" si="59"/>
        <v>7522</v>
      </c>
    </row>
    <row r="107" spans="1:24" ht="41.4" x14ac:dyDescent="0.25">
      <c r="A107" s="20" t="s">
        <v>133</v>
      </c>
      <c r="B107" s="20">
        <v>4912</v>
      </c>
      <c r="C107" s="21" t="s">
        <v>493</v>
      </c>
      <c r="D107" s="22" t="s">
        <v>494</v>
      </c>
      <c r="E107" s="20" t="s">
        <v>7</v>
      </c>
      <c r="F107" s="23" t="s">
        <v>334</v>
      </c>
      <c r="G107" s="169">
        <v>255198</v>
      </c>
      <c r="H107" s="36">
        <v>158.16999999999999</v>
      </c>
      <c r="I107" s="50">
        <v>151.76</v>
      </c>
      <c r="J107" s="155">
        <f t="shared" si="48"/>
        <v>265976.98774380604</v>
      </c>
      <c r="K107" s="182">
        <v>452390.40000000002</v>
      </c>
      <c r="L107" s="143">
        <v>506759.50080000004</v>
      </c>
      <c r="M107" s="143">
        <v>516794.34240000002</v>
      </c>
      <c r="N107" s="143">
        <f t="shared" si="49"/>
        <v>265976.98774380604</v>
      </c>
      <c r="O107" s="143">
        <f t="shared" si="50"/>
        <v>516794.34240000002</v>
      </c>
      <c r="P107" s="143">
        <f t="shared" si="51"/>
        <v>452390.40000000002</v>
      </c>
      <c r="Q107" s="143">
        <f t="shared" si="52"/>
        <v>435480.3077359515</v>
      </c>
      <c r="R107" s="143">
        <f t="shared" si="53"/>
        <v>359183.693871903</v>
      </c>
      <c r="S107" s="143">
        <f t="shared" si="54"/>
        <v>484592.37120000005</v>
      </c>
      <c r="T107" s="143">
        <f t="shared" si="55"/>
        <v>116490.37486125396</v>
      </c>
      <c r="U107" s="194">
        <f t="shared" si="56"/>
        <v>0.25749966148984144</v>
      </c>
      <c r="V107" s="188" t="str">
        <f t="shared" si="57"/>
        <v>MENOR</v>
      </c>
      <c r="W107" s="188">
        <f t="shared" si="58"/>
        <v>265976.98774380604</v>
      </c>
      <c r="X107" s="143">
        <f t="shared" si="59"/>
        <v>265977</v>
      </c>
    </row>
    <row r="108" spans="1:24" ht="41.4" x14ac:dyDescent="0.25">
      <c r="A108" s="20" t="s">
        <v>135</v>
      </c>
      <c r="B108" s="20">
        <v>4912</v>
      </c>
      <c r="C108" s="26" t="s">
        <v>495</v>
      </c>
      <c r="D108" s="22" t="s">
        <v>496</v>
      </c>
      <c r="E108" s="20" t="s">
        <v>7</v>
      </c>
      <c r="F108" s="23" t="s">
        <v>334</v>
      </c>
      <c r="G108" s="169">
        <v>5867</v>
      </c>
      <c r="H108" s="36">
        <v>158.16999999999999</v>
      </c>
      <c r="I108" s="50">
        <v>151.76</v>
      </c>
      <c r="J108" s="155">
        <f t="shared" si="48"/>
        <v>6114.808842909858</v>
      </c>
      <c r="K108" s="182">
        <v>46231.5</v>
      </c>
      <c r="L108" s="143">
        <v>48797.14</v>
      </c>
      <c r="M108" s="143">
        <v>49763.42</v>
      </c>
      <c r="N108" s="143">
        <f t="shared" si="49"/>
        <v>6114.808842909858</v>
      </c>
      <c r="O108" s="143">
        <f t="shared" si="50"/>
        <v>49763.42</v>
      </c>
      <c r="P108" s="143">
        <f t="shared" si="51"/>
        <v>46231.5</v>
      </c>
      <c r="Q108" s="143">
        <f t="shared" si="52"/>
        <v>37726.717210727467</v>
      </c>
      <c r="R108" s="143">
        <f t="shared" si="53"/>
        <v>26173.154421454929</v>
      </c>
      <c r="S108" s="143">
        <f t="shared" si="54"/>
        <v>47997.46</v>
      </c>
      <c r="T108" s="143">
        <f t="shared" si="55"/>
        <v>21127.237993630621</v>
      </c>
      <c r="U108" s="194">
        <f t="shared" si="56"/>
        <v>0.45698794098462348</v>
      </c>
      <c r="V108" s="188" t="str">
        <f t="shared" si="57"/>
        <v>MENOR</v>
      </c>
      <c r="W108" s="188">
        <f t="shared" si="58"/>
        <v>6114.808842909858</v>
      </c>
      <c r="X108" s="143">
        <f t="shared" si="59"/>
        <v>6115</v>
      </c>
    </row>
    <row r="109" spans="1:24" ht="41.4" x14ac:dyDescent="0.25">
      <c r="A109" s="20" t="s">
        <v>136</v>
      </c>
      <c r="B109" s="20">
        <v>4912</v>
      </c>
      <c r="C109" s="26" t="s">
        <v>497</v>
      </c>
      <c r="D109" s="22" t="s">
        <v>496</v>
      </c>
      <c r="E109" s="20" t="s">
        <v>7</v>
      </c>
      <c r="F109" s="23" t="s">
        <v>334</v>
      </c>
      <c r="G109" s="169">
        <v>2007</v>
      </c>
      <c r="H109" s="36">
        <v>158.16999999999999</v>
      </c>
      <c r="I109" s="50">
        <v>151.76</v>
      </c>
      <c r="J109" s="155">
        <f t="shared" si="48"/>
        <v>2091.7711518186611</v>
      </c>
      <c r="K109" s="182">
        <v>36985.199999999997</v>
      </c>
      <c r="L109" s="143">
        <v>40047.307999999997</v>
      </c>
      <c r="M109" s="143">
        <v>40840.324000000001</v>
      </c>
      <c r="N109" s="143">
        <f t="shared" si="49"/>
        <v>2091.7711518186611</v>
      </c>
      <c r="O109" s="143">
        <f t="shared" si="50"/>
        <v>40840.324000000001</v>
      </c>
      <c r="P109" s="143">
        <f t="shared" si="51"/>
        <v>36985.199999999997</v>
      </c>
      <c r="Q109" s="143">
        <f t="shared" si="52"/>
        <v>29991.150787954663</v>
      </c>
      <c r="R109" s="143">
        <f t="shared" si="53"/>
        <v>19538.48557590933</v>
      </c>
      <c r="S109" s="143">
        <f t="shared" si="54"/>
        <v>38912.762000000002</v>
      </c>
      <c r="T109" s="143">
        <f t="shared" si="55"/>
        <v>18673.715624910557</v>
      </c>
      <c r="U109" s="194">
        <f t="shared" si="56"/>
        <v>0.50489697567974645</v>
      </c>
      <c r="V109" s="188" t="str">
        <f t="shared" si="57"/>
        <v>MENOR</v>
      </c>
      <c r="W109" s="188">
        <f t="shared" si="58"/>
        <v>2091.7711518186611</v>
      </c>
      <c r="X109" s="143">
        <f t="shared" si="59"/>
        <v>2092</v>
      </c>
    </row>
    <row r="110" spans="1:24" ht="41.4" x14ac:dyDescent="0.25">
      <c r="A110" s="20" t="s">
        <v>137</v>
      </c>
      <c r="B110" s="20">
        <v>4912</v>
      </c>
      <c r="C110" s="26" t="s">
        <v>498</v>
      </c>
      <c r="D110" s="22" t="s">
        <v>496</v>
      </c>
      <c r="E110" s="20" t="s">
        <v>7</v>
      </c>
      <c r="F110" s="23" t="s">
        <v>334</v>
      </c>
      <c r="G110" s="169">
        <v>7053</v>
      </c>
      <c r="H110" s="36">
        <v>158.16999999999999</v>
      </c>
      <c r="I110" s="50">
        <v>151.76</v>
      </c>
      <c r="J110" s="155">
        <f t="shared" si="48"/>
        <v>7350.9028070637851</v>
      </c>
      <c r="K110" s="182">
        <v>54478.2</v>
      </c>
      <c r="L110" s="143">
        <v>59061.366000000002</v>
      </c>
      <c r="M110" s="143">
        <v>60230.898000000001</v>
      </c>
      <c r="N110" s="143">
        <f t="shared" si="49"/>
        <v>7350.9028070637851</v>
      </c>
      <c r="O110" s="143">
        <f t="shared" si="50"/>
        <v>60230.898000000001</v>
      </c>
      <c r="P110" s="143">
        <f t="shared" si="51"/>
        <v>54478.2</v>
      </c>
      <c r="Q110" s="143">
        <f t="shared" si="52"/>
        <v>45280.341701765952</v>
      </c>
      <c r="R110" s="143">
        <f t="shared" si="53"/>
        <v>30914.551403531892</v>
      </c>
      <c r="S110" s="143">
        <f t="shared" si="54"/>
        <v>57354.548999999999</v>
      </c>
      <c r="T110" s="143">
        <f t="shared" si="55"/>
        <v>25407.864244996534</v>
      </c>
      <c r="U110" s="194">
        <f t="shared" si="56"/>
        <v>0.46638589830421223</v>
      </c>
      <c r="V110" s="188" t="str">
        <f t="shared" si="57"/>
        <v>MENOR</v>
      </c>
      <c r="W110" s="188">
        <f t="shared" si="58"/>
        <v>7350.9028070637851</v>
      </c>
      <c r="X110" s="143">
        <f t="shared" si="59"/>
        <v>7351</v>
      </c>
    </row>
    <row r="111" spans="1:24" ht="41.4" x14ac:dyDescent="0.25">
      <c r="A111" s="20" t="s">
        <v>138</v>
      </c>
      <c r="B111" s="20">
        <v>4912</v>
      </c>
      <c r="C111" s="26" t="s">
        <v>499</v>
      </c>
      <c r="D111" s="22" t="s">
        <v>500</v>
      </c>
      <c r="E111" s="20" t="s">
        <v>7</v>
      </c>
      <c r="F111" s="23" t="s">
        <v>334</v>
      </c>
      <c r="G111" s="169">
        <v>4010</v>
      </c>
      <c r="H111" s="36">
        <v>158.16999999999999</v>
      </c>
      <c r="I111" s="50">
        <v>151.76</v>
      </c>
      <c r="J111" s="155">
        <f t="shared" si="48"/>
        <v>4179.3733526620981</v>
      </c>
      <c r="K111" s="182">
        <v>88202.8</v>
      </c>
      <c r="L111" s="143">
        <v>100526.916</v>
      </c>
      <c r="M111" s="143">
        <v>102517.548</v>
      </c>
      <c r="N111" s="143">
        <f t="shared" si="49"/>
        <v>4179.3733526620981</v>
      </c>
      <c r="O111" s="143">
        <f t="shared" si="50"/>
        <v>102517.548</v>
      </c>
      <c r="P111" s="143">
        <f t="shared" si="51"/>
        <v>88202.8</v>
      </c>
      <c r="Q111" s="143">
        <f t="shared" si="52"/>
        <v>73856.659338165526</v>
      </c>
      <c r="R111" s="143">
        <f t="shared" si="53"/>
        <v>46191.086676331048</v>
      </c>
      <c r="S111" s="143">
        <f t="shared" si="54"/>
        <v>95360.173999999999</v>
      </c>
      <c r="T111" s="143">
        <f t="shared" si="55"/>
        <v>46881.002063696593</v>
      </c>
      <c r="U111" s="194">
        <f t="shared" si="56"/>
        <v>0.53151376219005053</v>
      </c>
      <c r="V111" s="188" t="str">
        <f t="shared" si="57"/>
        <v>MENOR</v>
      </c>
      <c r="W111" s="188">
        <f t="shared" si="58"/>
        <v>4179.3733526620981</v>
      </c>
      <c r="X111" s="143">
        <f t="shared" si="59"/>
        <v>4179</v>
      </c>
    </row>
    <row r="112" spans="1:24" ht="27.6" x14ac:dyDescent="0.25">
      <c r="A112" s="20" t="s">
        <v>139</v>
      </c>
      <c r="B112" s="20">
        <v>4912</v>
      </c>
      <c r="C112" s="26" t="s">
        <v>501</v>
      </c>
      <c r="D112" s="22" t="s">
        <v>502</v>
      </c>
      <c r="E112" s="20" t="s">
        <v>7</v>
      </c>
      <c r="F112" s="23" t="s">
        <v>334</v>
      </c>
      <c r="G112" s="169">
        <v>3849</v>
      </c>
      <c r="H112" s="36">
        <v>158.16999999999999</v>
      </c>
      <c r="I112" s="50">
        <v>151.76</v>
      </c>
      <c r="J112" s="155">
        <f t="shared" si="48"/>
        <v>4011.5730759093308</v>
      </c>
      <c r="K112" s="182">
        <v>318827.18</v>
      </c>
      <c r="L112" s="143">
        <v>351558.15380000003</v>
      </c>
      <c r="M112" s="143">
        <v>358519.70140000002</v>
      </c>
      <c r="N112" s="143">
        <f t="shared" si="49"/>
        <v>4011.5730759093308</v>
      </c>
      <c r="O112" s="143">
        <f t="shared" si="50"/>
        <v>358519.70140000002</v>
      </c>
      <c r="P112" s="143">
        <f t="shared" si="51"/>
        <v>318827.18</v>
      </c>
      <c r="Q112" s="143">
        <f t="shared" si="52"/>
        <v>258229.15206897733</v>
      </c>
      <c r="R112" s="143">
        <f t="shared" si="53"/>
        <v>161419.37653795467</v>
      </c>
      <c r="S112" s="143">
        <f t="shared" si="54"/>
        <v>338673.44070000004</v>
      </c>
      <c r="T112" s="143">
        <f t="shared" si="55"/>
        <v>170359.61503777173</v>
      </c>
      <c r="U112" s="194">
        <f t="shared" si="56"/>
        <v>0.5343321577469391</v>
      </c>
      <c r="V112" s="188" t="str">
        <f t="shared" si="57"/>
        <v>MENOR</v>
      </c>
      <c r="W112" s="188">
        <f t="shared" si="58"/>
        <v>4011.5730759093308</v>
      </c>
      <c r="X112" s="143">
        <f t="shared" si="59"/>
        <v>4012</v>
      </c>
    </row>
    <row r="113" spans="1:24" ht="41.4" x14ac:dyDescent="0.25">
      <c r="A113" s="20" t="s">
        <v>140</v>
      </c>
      <c r="B113" s="20">
        <v>4912</v>
      </c>
      <c r="C113" s="26" t="s">
        <v>503</v>
      </c>
      <c r="D113" s="22" t="s">
        <v>504</v>
      </c>
      <c r="E113" s="20" t="s">
        <v>7</v>
      </c>
      <c r="F113" s="23" t="s">
        <v>334</v>
      </c>
      <c r="G113" s="169">
        <v>21650</v>
      </c>
      <c r="H113" s="36">
        <v>158.16999999999999</v>
      </c>
      <c r="I113" s="50">
        <v>151.76</v>
      </c>
      <c r="J113" s="155">
        <f t="shared" si="48"/>
        <v>22564.447153400106</v>
      </c>
      <c r="K113" s="182">
        <v>485115.4</v>
      </c>
      <c r="L113" s="143">
        <v>521432.29600000009</v>
      </c>
      <c r="M113" s="143">
        <v>531757.68799999997</v>
      </c>
      <c r="N113" s="143">
        <f t="shared" si="49"/>
        <v>22564.447153400106</v>
      </c>
      <c r="O113" s="143">
        <f t="shared" si="50"/>
        <v>531757.68799999997</v>
      </c>
      <c r="P113" s="143">
        <f t="shared" si="51"/>
        <v>485115.4</v>
      </c>
      <c r="Q113" s="143">
        <f t="shared" si="52"/>
        <v>390217.45778835006</v>
      </c>
      <c r="R113" s="143">
        <f t="shared" si="53"/>
        <v>253839.92357670006</v>
      </c>
      <c r="S113" s="143">
        <f t="shared" si="54"/>
        <v>508436.54399999999</v>
      </c>
      <c r="T113" s="143">
        <f t="shared" si="55"/>
        <v>245916.87362482504</v>
      </c>
      <c r="U113" s="194">
        <f t="shared" si="56"/>
        <v>0.50692448358643127</v>
      </c>
      <c r="V113" s="188" t="str">
        <f t="shared" si="57"/>
        <v>MENOR</v>
      </c>
      <c r="W113" s="188">
        <f t="shared" si="58"/>
        <v>22564.447153400106</v>
      </c>
      <c r="X113" s="143">
        <f t="shared" si="59"/>
        <v>22564</v>
      </c>
    </row>
    <row r="114" spans="1:24" ht="82.8" x14ac:dyDescent="0.25">
      <c r="A114" s="20" t="s">
        <v>141</v>
      </c>
      <c r="B114" s="20">
        <v>4912</v>
      </c>
      <c r="C114" s="26" t="s">
        <v>505</v>
      </c>
      <c r="D114" s="29" t="s">
        <v>506</v>
      </c>
      <c r="E114" s="20" t="s">
        <v>7</v>
      </c>
      <c r="F114" s="23" t="s">
        <v>334</v>
      </c>
      <c r="G114" s="169">
        <v>38488</v>
      </c>
      <c r="H114" s="36">
        <v>158.16999999999999</v>
      </c>
      <c r="I114" s="50">
        <v>151.76</v>
      </c>
      <c r="J114" s="155">
        <f t="shared" si="48"/>
        <v>40113.646283605696</v>
      </c>
      <c r="K114" s="182">
        <v>409062.5</v>
      </c>
      <c r="L114" s="143">
        <v>454468.4375</v>
      </c>
      <c r="M114" s="143">
        <v>463467.8125</v>
      </c>
      <c r="N114" s="143">
        <f t="shared" si="49"/>
        <v>40113.646283605696</v>
      </c>
      <c r="O114" s="143">
        <f t="shared" si="50"/>
        <v>463467.8125</v>
      </c>
      <c r="P114" s="143">
        <f t="shared" si="51"/>
        <v>409062.5</v>
      </c>
      <c r="Q114" s="143">
        <f t="shared" si="52"/>
        <v>341778.0990709014</v>
      </c>
      <c r="R114" s="143">
        <f t="shared" si="53"/>
        <v>224588.07314180286</v>
      </c>
      <c r="S114" s="143">
        <f t="shared" si="54"/>
        <v>436265.15625</v>
      </c>
      <c r="T114" s="143">
        <f t="shared" si="55"/>
        <v>202514.30518489904</v>
      </c>
      <c r="U114" s="194">
        <f t="shared" si="56"/>
        <v>0.49506934804558972</v>
      </c>
      <c r="V114" s="188" t="str">
        <f t="shared" si="57"/>
        <v>MENOR</v>
      </c>
      <c r="W114" s="188">
        <f t="shared" si="58"/>
        <v>40113.646283605696</v>
      </c>
      <c r="X114" s="143">
        <f t="shared" si="59"/>
        <v>40114</v>
      </c>
    </row>
    <row r="115" spans="1:24" ht="41.4" x14ac:dyDescent="0.25">
      <c r="A115" s="20" t="s">
        <v>142</v>
      </c>
      <c r="B115" s="20">
        <v>4912</v>
      </c>
      <c r="C115" s="26" t="s">
        <v>507</v>
      </c>
      <c r="D115" s="22" t="s">
        <v>508</v>
      </c>
      <c r="E115" s="20" t="s">
        <v>7</v>
      </c>
      <c r="F115" s="23" t="s">
        <v>334</v>
      </c>
      <c r="G115" s="169">
        <v>61866</v>
      </c>
      <c r="H115" s="36">
        <v>158.16999999999999</v>
      </c>
      <c r="I115" s="50">
        <v>151.76</v>
      </c>
      <c r="J115" s="155">
        <f t="shared" si="48"/>
        <v>64479.080258302587</v>
      </c>
      <c r="K115" s="182">
        <v>111265</v>
      </c>
      <c r="L115" s="143">
        <v>117485.72500000001</v>
      </c>
      <c r="M115" s="143">
        <v>119812.175</v>
      </c>
      <c r="N115" s="143">
        <f t="shared" si="49"/>
        <v>64479.080258302587</v>
      </c>
      <c r="O115" s="143">
        <f t="shared" si="50"/>
        <v>119812.175</v>
      </c>
      <c r="P115" s="143">
        <f t="shared" si="51"/>
        <v>111265</v>
      </c>
      <c r="Q115" s="143">
        <f t="shared" si="52"/>
        <v>103260.49506457565</v>
      </c>
      <c r="R115" s="143">
        <f t="shared" si="53"/>
        <v>87872.040129151297</v>
      </c>
      <c r="S115" s="143">
        <f t="shared" si="54"/>
        <v>115538.58749999999</v>
      </c>
      <c r="T115" s="143">
        <f t="shared" si="55"/>
        <v>26104.82400526687</v>
      </c>
      <c r="U115" s="194">
        <f t="shared" si="56"/>
        <v>0.23461846946718978</v>
      </c>
      <c r="V115" s="188" t="str">
        <f t="shared" si="57"/>
        <v>MENOR</v>
      </c>
      <c r="W115" s="188">
        <f t="shared" si="58"/>
        <v>64479.080258302587</v>
      </c>
      <c r="X115" s="143">
        <f t="shared" si="59"/>
        <v>64479</v>
      </c>
    </row>
    <row r="116" spans="1:24" ht="41.4" x14ac:dyDescent="0.25">
      <c r="A116" s="20" t="s">
        <v>143</v>
      </c>
      <c r="B116" s="20">
        <v>4912</v>
      </c>
      <c r="C116" s="26" t="s">
        <v>509</v>
      </c>
      <c r="D116" s="29" t="s">
        <v>510</v>
      </c>
      <c r="E116" s="20" t="s">
        <v>7</v>
      </c>
      <c r="F116" s="23" t="s">
        <v>334</v>
      </c>
      <c r="G116" s="169">
        <v>72164</v>
      </c>
      <c r="H116" s="36">
        <v>158.16999999999999</v>
      </c>
      <c r="I116" s="50">
        <v>151.76</v>
      </c>
      <c r="J116" s="155">
        <f t="shared" si="48"/>
        <v>75212.04454401687</v>
      </c>
      <c r="K116" s="182">
        <v>354258.24</v>
      </c>
      <c r="L116" s="143">
        <v>389747.32440000004</v>
      </c>
      <c r="M116" s="143">
        <v>397465.0932</v>
      </c>
      <c r="N116" s="143">
        <f t="shared" si="49"/>
        <v>75212.04454401687</v>
      </c>
      <c r="O116" s="143">
        <f t="shared" si="50"/>
        <v>397465.0932</v>
      </c>
      <c r="P116" s="143">
        <f t="shared" si="51"/>
        <v>354258.24</v>
      </c>
      <c r="Q116" s="143">
        <f t="shared" si="52"/>
        <v>304170.67553600424</v>
      </c>
      <c r="R116" s="143">
        <f t="shared" si="53"/>
        <v>214735.14227200844</v>
      </c>
      <c r="S116" s="143">
        <f t="shared" si="54"/>
        <v>375861.6666</v>
      </c>
      <c r="T116" s="143">
        <f t="shared" si="55"/>
        <v>153794.26735926108</v>
      </c>
      <c r="U116" s="194">
        <f t="shared" si="56"/>
        <v>0.43413038849642871</v>
      </c>
      <c r="V116" s="188" t="str">
        <f t="shared" si="57"/>
        <v>MENOR</v>
      </c>
      <c r="W116" s="188">
        <f t="shared" si="58"/>
        <v>75212.04454401687</v>
      </c>
      <c r="X116" s="143">
        <f t="shared" si="59"/>
        <v>75212</v>
      </c>
    </row>
    <row r="117" spans="1:24" ht="82.8" x14ac:dyDescent="0.25">
      <c r="A117" s="20" t="s">
        <v>144</v>
      </c>
      <c r="B117" s="20">
        <v>4912</v>
      </c>
      <c r="C117" s="26" t="s">
        <v>511</v>
      </c>
      <c r="D117" s="22" t="s">
        <v>145</v>
      </c>
      <c r="E117" s="20" t="s">
        <v>7</v>
      </c>
      <c r="F117" s="23" t="s">
        <v>334</v>
      </c>
      <c r="G117" s="169">
        <v>5655</v>
      </c>
      <c r="H117" s="36">
        <v>158.16999999999999</v>
      </c>
      <c r="I117" s="50">
        <v>151.76</v>
      </c>
      <c r="J117" s="155">
        <f t="shared" si="48"/>
        <v>5893.854441222984</v>
      </c>
      <c r="K117" s="182">
        <v>6664</v>
      </c>
      <c r="L117" s="143">
        <v>7091.21</v>
      </c>
      <c r="M117" s="143">
        <v>7231.63</v>
      </c>
      <c r="N117" s="143">
        <f t="shared" si="49"/>
        <v>5893.854441222984</v>
      </c>
      <c r="O117" s="143">
        <f t="shared" si="50"/>
        <v>7231.63</v>
      </c>
      <c r="P117" s="143">
        <f t="shared" si="51"/>
        <v>6664</v>
      </c>
      <c r="Q117" s="143">
        <f t="shared" si="52"/>
        <v>6720.1736103057465</v>
      </c>
      <c r="R117" s="143">
        <f t="shared" si="53"/>
        <v>6278.927220611492</v>
      </c>
      <c r="S117" s="143">
        <f t="shared" si="54"/>
        <v>6947.8150000000005</v>
      </c>
      <c r="T117" s="143">
        <f t="shared" si="55"/>
        <v>601.44672380431587</v>
      </c>
      <c r="U117" s="194">
        <f t="shared" si="56"/>
        <v>9.0253109814573212E-2</v>
      </c>
      <c r="V117" s="188" t="str">
        <f t="shared" si="57"/>
        <v>MENOR</v>
      </c>
      <c r="W117" s="188">
        <f t="shared" si="58"/>
        <v>5893.854441222984</v>
      </c>
      <c r="X117" s="143">
        <f t="shared" si="59"/>
        <v>5894</v>
      </c>
    </row>
    <row r="118" spans="1:24" ht="82.8" x14ac:dyDescent="0.25">
      <c r="A118" s="20" t="s">
        <v>146</v>
      </c>
      <c r="B118" s="20">
        <v>4912</v>
      </c>
      <c r="C118" s="26" t="s">
        <v>512</v>
      </c>
      <c r="D118" s="22" t="s">
        <v>145</v>
      </c>
      <c r="E118" s="20" t="s">
        <v>7</v>
      </c>
      <c r="F118" s="23" t="s">
        <v>334</v>
      </c>
      <c r="G118" s="169">
        <v>11216</v>
      </c>
      <c r="H118" s="36">
        <v>158.16999999999999</v>
      </c>
      <c r="I118" s="50">
        <v>151.76</v>
      </c>
      <c r="J118" s="155">
        <f t="shared" si="48"/>
        <v>11689.738534528204</v>
      </c>
      <c r="K118" s="182">
        <v>62832</v>
      </c>
      <c r="L118" s="143">
        <v>70383.263999999996</v>
      </c>
      <c r="M118" s="143">
        <v>71776.991999999998</v>
      </c>
      <c r="N118" s="143">
        <f t="shared" si="49"/>
        <v>11689.738534528204</v>
      </c>
      <c r="O118" s="143">
        <f t="shared" si="50"/>
        <v>71776.991999999998</v>
      </c>
      <c r="P118" s="143">
        <f t="shared" si="51"/>
        <v>62832</v>
      </c>
      <c r="Q118" s="143">
        <f t="shared" si="52"/>
        <v>54170.498633632051</v>
      </c>
      <c r="R118" s="143">
        <f t="shared" si="53"/>
        <v>37260.869267264105</v>
      </c>
      <c r="S118" s="143">
        <f t="shared" si="54"/>
        <v>67304.495999999999</v>
      </c>
      <c r="T118" s="143">
        <f t="shared" si="55"/>
        <v>28591.834230551816</v>
      </c>
      <c r="U118" s="194">
        <f t="shared" si="56"/>
        <v>0.45505211087585651</v>
      </c>
      <c r="V118" s="188" t="str">
        <f t="shared" si="57"/>
        <v>MENOR</v>
      </c>
      <c r="W118" s="188">
        <f t="shared" si="58"/>
        <v>11689.738534528204</v>
      </c>
      <c r="X118" s="143">
        <f t="shared" si="59"/>
        <v>11690</v>
      </c>
    </row>
    <row r="119" spans="1:24" ht="41.4" x14ac:dyDescent="0.25">
      <c r="A119" s="20" t="s">
        <v>147</v>
      </c>
      <c r="B119" s="20">
        <v>4912</v>
      </c>
      <c r="C119" s="26" t="s">
        <v>513</v>
      </c>
      <c r="D119" s="22" t="s">
        <v>148</v>
      </c>
      <c r="E119" s="20" t="s">
        <v>7</v>
      </c>
      <c r="F119" s="23" t="s">
        <v>334</v>
      </c>
      <c r="G119" s="169">
        <v>333601</v>
      </c>
      <c r="H119" s="36">
        <v>158.16999999999999</v>
      </c>
      <c r="I119" s="50">
        <v>151.76</v>
      </c>
      <c r="J119" s="155">
        <f t="shared" si="48"/>
        <v>347691.55357142858</v>
      </c>
      <c r="K119" s="182">
        <v>5131280</v>
      </c>
      <c r="L119" s="143">
        <v>5506504.8499999996</v>
      </c>
      <c r="M119" s="143">
        <v>5615544.5499999998</v>
      </c>
      <c r="N119" s="143">
        <f t="shared" si="49"/>
        <v>347691.55357142858</v>
      </c>
      <c r="O119" s="143">
        <f t="shared" si="50"/>
        <v>5615544.5499999998</v>
      </c>
      <c r="P119" s="143">
        <f t="shared" si="51"/>
        <v>5131280</v>
      </c>
      <c r="Q119" s="143">
        <f t="shared" si="52"/>
        <v>4150255.2383928569</v>
      </c>
      <c r="R119" s="143">
        <f t="shared" si="53"/>
        <v>2739485.7767857141</v>
      </c>
      <c r="S119" s="143">
        <f t="shared" si="54"/>
        <v>5373412.2750000004</v>
      </c>
      <c r="T119" s="143">
        <f t="shared" si="55"/>
        <v>2543513.7071712264</v>
      </c>
      <c r="U119" s="194">
        <f t="shared" si="56"/>
        <v>0.49568795839853336</v>
      </c>
      <c r="V119" s="188" t="str">
        <f t="shared" si="57"/>
        <v>MENOR</v>
      </c>
      <c r="W119" s="188">
        <f t="shared" si="58"/>
        <v>347691.55357142858</v>
      </c>
      <c r="X119" s="143">
        <f t="shared" si="59"/>
        <v>347692</v>
      </c>
    </row>
    <row r="120" spans="1:24" ht="41.4" x14ac:dyDescent="0.25">
      <c r="A120" s="20" t="s">
        <v>149</v>
      </c>
      <c r="B120" s="20">
        <v>4912</v>
      </c>
      <c r="C120" s="26" t="s">
        <v>514</v>
      </c>
      <c r="D120" s="22" t="s">
        <v>150</v>
      </c>
      <c r="E120" s="20" t="s">
        <v>151</v>
      </c>
      <c r="F120" s="23" t="s">
        <v>334</v>
      </c>
      <c r="G120" s="169">
        <v>136310</v>
      </c>
      <c r="H120" s="36">
        <v>158.16999999999999</v>
      </c>
      <c r="I120" s="50">
        <v>151.76</v>
      </c>
      <c r="J120" s="155">
        <f t="shared" si="48"/>
        <v>142067.42685819717</v>
      </c>
      <c r="K120" s="182">
        <v>1652672</v>
      </c>
      <c r="L120" s="143">
        <v>1743716.52</v>
      </c>
      <c r="M120" s="143">
        <v>1778245.56</v>
      </c>
      <c r="N120" s="143">
        <f t="shared" si="49"/>
        <v>142067.42685819717</v>
      </c>
      <c r="O120" s="143">
        <f t="shared" si="50"/>
        <v>1778245.56</v>
      </c>
      <c r="P120" s="143">
        <f t="shared" si="51"/>
        <v>1652672</v>
      </c>
      <c r="Q120" s="143">
        <f t="shared" si="52"/>
        <v>1329175.3767145495</v>
      </c>
      <c r="R120" s="143">
        <f t="shared" si="53"/>
        <v>897369.7134290986</v>
      </c>
      <c r="S120" s="143">
        <f t="shared" si="54"/>
        <v>1715458.78</v>
      </c>
      <c r="T120" s="143">
        <f t="shared" si="55"/>
        <v>793175.83987446222</v>
      </c>
      <c r="U120" s="194">
        <f t="shared" si="56"/>
        <v>0.479935425707256</v>
      </c>
      <c r="V120" s="188" t="str">
        <f t="shared" si="57"/>
        <v>MENOR</v>
      </c>
      <c r="W120" s="188">
        <f t="shared" si="58"/>
        <v>142067.42685819717</v>
      </c>
      <c r="X120" s="143">
        <f t="shared" si="59"/>
        <v>142067</v>
      </c>
    </row>
    <row r="121" spans="1:24" ht="41.4" x14ac:dyDescent="0.25">
      <c r="A121" s="20" t="s">
        <v>152</v>
      </c>
      <c r="B121" s="20">
        <v>4912</v>
      </c>
      <c r="C121" s="26" t="s">
        <v>515</v>
      </c>
      <c r="D121" s="29" t="s">
        <v>516</v>
      </c>
      <c r="E121" s="20" t="s">
        <v>7</v>
      </c>
      <c r="F121" s="23" t="s">
        <v>334</v>
      </c>
      <c r="G121" s="169">
        <v>48066</v>
      </c>
      <c r="H121" s="36">
        <v>158.16999999999999</v>
      </c>
      <c r="I121" s="50">
        <v>151.76</v>
      </c>
      <c r="J121" s="155">
        <f t="shared" si="48"/>
        <v>50096.199393779651</v>
      </c>
      <c r="K121" s="182">
        <v>63748.3</v>
      </c>
      <c r="L121" s="143">
        <v>71995.011900000012</v>
      </c>
      <c r="M121" s="143">
        <v>73420.655700000003</v>
      </c>
      <c r="N121" s="143">
        <f t="shared" si="49"/>
        <v>50096.199393779651</v>
      </c>
      <c r="O121" s="143">
        <f t="shared" si="50"/>
        <v>73420.655700000003</v>
      </c>
      <c r="P121" s="143">
        <f t="shared" si="51"/>
        <v>63748.3</v>
      </c>
      <c r="Q121" s="143">
        <f t="shared" si="52"/>
        <v>64815.041748444914</v>
      </c>
      <c r="R121" s="143">
        <f t="shared" si="53"/>
        <v>56922.249696889827</v>
      </c>
      <c r="S121" s="143">
        <f t="shared" si="54"/>
        <v>68584.477849999996</v>
      </c>
      <c r="T121" s="143">
        <f t="shared" si="55"/>
        <v>10698.766612399553</v>
      </c>
      <c r="U121" s="194">
        <f t="shared" si="56"/>
        <v>0.16782826541883553</v>
      </c>
      <c r="V121" s="188" t="str">
        <f t="shared" si="57"/>
        <v>MENOR</v>
      </c>
      <c r="W121" s="188">
        <f t="shared" si="58"/>
        <v>50096.199393779651</v>
      </c>
      <c r="X121" s="143">
        <f t="shared" si="59"/>
        <v>50096</v>
      </c>
    </row>
    <row r="122" spans="1:24" ht="41.4" x14ac:dyDescent="0.25">
      <c r="A122" s="20" t="s">
        <v>153</v>
      </c>
      <c r="B122" s="20">
        <v>4912</v>
      </c>
      <c r="C122" s="26" t="s">
        <v>517</v>
      </c>
      <c r="D122" s="29" t="s">
        <v>518</v>
      </c>
      <c r="E122" s="20" t="s">
        <v>7</v>
      </c>
      <c r="F122" s="23" t="s">
        <v>334</v>
      </c>
      <c r="G122" s="169">
        <v>72164</v>
      </c>
      <c r="H122" s="36">
        <v>158.16999999999999</v>
      </c>
      <c r="I122" s="50">
        <v>151.76</v>
      </c>
      <c r="J122" s="155">
        <f t="shared" si="48"/>
        <v>75212.04454401687</v>
      </c>
      <c r="K122" s="182">
        <v>617160.18000000005</v>
      </c>
      <c r="L122" s="143">
        <v>691955.46420000005</v>
      </c>
      <c r="M122" s="143">
        <v>705657.55260000005</v>
      </c>
      <c r="N122" s="143">
        <f t="shared" si="49"/>
        <v>75212.04454401687</v>
      </c>
      <c r="O122" s="143">
        <f t="shared" si="50"/>
        <v>705657.55260000005</v>
      </c>
      <c r="P122" s="143">
        <f t="shared" si="51"/>
        <v>617160.18000000005</v>
      </c>
      <c r="Q122" s="143">
        <f t="shared" si="52"/>
        <v>522496.31033600424</v>
      </c>
      <c r="R122" s="143">
        <f t="shared" si="53"/>
        <v>346186.11227200844</v>
      </c>
      <c r="S122" s="143">
        <f t="shared" si="54"/>
        <v>661408.86630000011</v>
      </c>
      <c r="T122" s="143">
        <f t="shared" si="55"/>
        <v>300715.20754185936</v>
      </c>
      <c r="U122" s="194">
        <f t="shared" si="56"/>
        <v>0.48725633520597411</v>
      </c>
      <c r="V122" s="188" t="str">
        <f t="shared" si="57"/>
        <v>MENOR</v>
      </c>
      <c r="W122" s="188">
        <f t="shared" si="58"/>
        <v>75212.04454401687</v>
      </c>
      <c r="X122" s="143">
        <f t="shared" si="59"/>
        <v>75212</v>
      </c>
    </row>
    <row r="123" spans="1:24" ht="55.2" x14ac:dyDescent="0.25">
      <c r="A123" s="20" t="s">
        <v>154</v>
      </c>
      <c r="B123" s="20">
        <v>4912</v>
      </c>
      <c r="C123" s="26" t="s">
        <v>519</v>
      </c>
      <c r="D123" s="22" t="s">
        <v>155</v>
      </c>
      <c r="E123" s="20" t="s">
        <v>7</v>
      </c>
      <c r="F123" s="23" t="s">
        <v>334</v>
      </c>
      <c r="G123" s="169">
        <v>25787</v>
      </c>
      <c r="H123" s="36">
        <v>158.16999999999999</v>
      </c>
      <c r="I123" s="50">
        <v>151.76</v>
      </c>
      <c r="J123" s="155">
        <f t="shared" si="48"/>
        <v>26876.184699525569</v>
      </c>
      <c r="K123" s="182">
        <v>124355</v>
      </c>
      <c r="L123" s="143">
        <v>139300.21</v>
      </c>
      <c r="M123" s="143">
        <v>142058.63</v>
      </c>
      <c r="N123" s="143">
        <f t="shared" si="49"/>
        <v>26876.184699525569</v>
      </c>
      <c r="O123" s="143">
        <f t="shared" si="50"/>
        <v>142058.63</v>
      </c>
      <c r="P123" s="143">
        <f t="shared" si="51"/>
        <v>124355</v>
      </c>
      <c r="Q123" s="143">
        <f t="shared" si="52"/>
        <v>108147.50617488139</v>
      </c>
      <c r="R123" s="143">
        <f t="shared" si="53"/>
        <v>75615.592349762781</v>
      </c>
      <c r="S123" s="143">
        <f t="shared" si="54"/>
        <v>133206.815</v>
      </c>
      <c r="T123" s="143">
        <f t="shared" si="55"/>
        <v>54736.233657849181</v>
      </c>
      <c r="U123" s="194">
        <f t="shared" si="56"/>
        <v>0.44016110054158802</v>
      </c>
      <c r="V123" s="188" t="str">
        <f t="shared" si="57"/>
        <v>MENOR</v>
      </c>
      <c r="W123" s="188">
        <f t="shared" si="58"/>
        <v>26876.184699525569</v>
      </c>
      <c r="X123" s="143">
        <f t="shared" si="59"/>
        <v>26876</v>
      </c>
    </row>
    <row r="124" spans="1:24" ht="41.4" x14ac:dyDescent="0.25">
      <c r="A124" s="20" t="s">
        <v>156</v>
      </c>
      <c r="B124" s="20">
        <v>4912</v>
      </c>
      <c r="C124" s="26" t="s">
        <v>520</v>
      </c>
      <c r="D124" s="29" t="s">
        <v>162</v>
      </c>
      <c r="E124" s="20" t="s">
        <v>7</v>
      </c>
      <c r="F124" s="23" t="s">
        <v>334</v>
      </c>
      <c r="G124" s="169">
        <v>56127</v>
      </c>
      <c r="H124" s="36">
        <v>158.16999999999999</v>
      </c>
      <c r="I124" s="50">
        <v>151.76</v>
      </c>
      <c r="J124" s="155">
        <f t="shared" si="48"/>
        <v>58497.677846599894</v>
      </c>
      <c r="K124" s="182">
        <v>201586</v>
      </c>
      <c r="L124" s="143">
        <v>223962.046</v>
      </c>
      <c r="M124" s="143">
        <v>228396.93800000002</v>
      </c>
      <c r="N124" s="143">
        <f t="shared" si="49"/>
        <v>58497.677846599894</v>
      </c>
      <c r="O124" s="143">
        <f t="shared" si="50"/>
        <v>228396.93800000002</v>
      </c>
      <c r="P124" s="143">
        <f t="shared" si="51"/>
        <v>201586</v>
      </c>
      <c r="Q124" s="143">
        <f t="shared" si="52"/>
        <v>178110.66546165</v>
      </c>
      <c r="R124" s="143">
        <f t="shared" si="53"/>
        <v>130041.83892329995</v>
      </c>
      <c r="S124" s="143">
        <f t="shared" si="54"/>
        <v>214991.46900000001</v>
      </c>
      <c r="T124" s="143">
        <f t="shared" si="55"/>
        <v>80600.695697906049</v>
      </c>
      <c r="U124" s="194">
        <f t="shared" si="56"/>
        <v>0.39983280435102658</v>
      </c>
      <c r="V124" s="188" t="str">
        <f t="shared" si="57"/>
        <v>MENOR</v>
      </c>
      <c r="W124" s="188">
        <f t="shared" si="58"/>
        <v>58497.677846599894</v>
      </c>
      <c r="X124" s="143">
        <f t="shared" si="59"/>
        <v>58498</v>
      </c>
    </row>
    <row r="125" spans="1:24" ht="41.4" x14ac:dyDescent="0.25">
      <c r="A125" s="20" t="s">
        <v>157</v>
      </c>
      <c r="B125" s="20">
        <v>4912</v>
      </c>
      <c r="C125" s="26" t="s">
        <v>521</v>
      </c>
      <c r="D125" s="29" t="s">
        <v>522</v>
      </c>
      <c r="E125" s="20" t="s">
        <v>7</v>
      </c>
      <c r="F125" s="23" t="s">
        <v>334</v>
      </c>
      <c r="G125" s="169">
        <v>72164</v>
      </c>
      <c r="H125" s="36">
        <v>158.16999999999999</v>
      </c>
      <c r="I125" s="50">
        <v>151.76</v>
      </c>
      <c r="J125" s="155">
        <f t="shared" si="48"/>
        <v>75212.04454401687</v>
      </c>
      <c r="K125" s="182">
        <v>808919.16</v>
      </c>
      <c r="L125" s="143">
        <v>875891.83640000003</v>
      </c>
      <c r="M125" s="143">
        <v>893236.22920000006</v>
      </c>
      <c r="N125" s="143">
        <f t="shared" si="49"/>
        <v>75212.04454401687</v>
      </c>
      <c r="O125" s="143">
        <f t="shared" si="50"/>
        <v>893236.22920000006</v>
      </c>
      <c r="P125" s="143">
        <f t="shared" si="51"/>
        <v>808919.16</v>
      </c>
      <c r="Q125" s="143">
        <f t="shared" si="52"/>
        <v>663314.81753600424</v>
      </c>
      <c r="R125" s="143">
        <f t="shared" si="53"/>
        <v>442065.60227200843</v>
      </c>
      <c r="S125" s="143">
        <f t="shared" si="54"/>
        <v>851077.69460000005</v>
      </c>
      <c r="T125" s="143">
        <f t="shared" si="55"/>
        <v>393750.48809955188</v>
      </c>
      <c r="U125" s="194">
        <f t="shared" si="56"/>
        <v>0.48676123347053846</v>
      </c>
      <c r="V125" s="188" t="str">
        <f t="shared" si="57"/>
        <v>MENOR</v>
      </c>
      <c r="W125" s="188">
        <f t="shared" si="58"/>
        <v>75212.04454401687</v>
      </c>
      <c r="X125" s="143">
        <f t="shared" si="59"/>
        <v>75212</v>
      </c>
    </row>
    <row r="126" spans="1:24" ht="41.4" x14ac:dyDescent="0.25">
      <c r="A126" s="20" t="s">
        <v>158</v>
      </c>
      <c r="B126" s="20">
        <v>4912</v>
      </c>
      <c r="C126" s="26" t="s">
        <v>523</v>
      </c>
      <c r="D126" s="29" t="s">
        <v>524</v>
      </c>
      <c r="E126" s="20" t="s">
        <v>7</v>
      </c>
      <c r="F126" s="23" t="s">
        <v>334</v>
      </c>
      <c r="G126" s="169">
        <v>104237</v>
      </c>
      <c r="H126" s="36">
        <v>158.16999999999999</v>
      </c>
      <c r="I126" s="50">
        <v>151.76</v>
      </c>
      <c r="J126" s="155">
        <f t="shared" si="48"/>
        <v>108639.73570110701</v>
      </c>
      <c r="K126" s="182">
        <v>970879.35</v>
      </c>
      <c r="L126" s="143">
        <v>1079546.58</v>
      </c>
      <c r="M126" s="143">
        <v>1100923.74</v>
      </c>
      <c r="N126" s="143">
        <f t="shared" si="49"/>
        <v>108639.73570110701</v>
      </c>
      <c r="O126" s="143">
        <f t="shared" si="50"/>
        <v>1100923.74</v>
      </c>
      <c r="P126" s="143">
        <f t="shared" si="51"/>
        <v>970879.35</v>
      </c>
      <c r="Q126" s="143">
        <f t="shared" si="52"/>
        <v>814997.35142527684</v>
      </c>
      <c r="R126" s="143">
        <f t="shared" si="53"/>
        <v>539759.54285055352</v>
      </c>
      <c r="S126" s="143">
        <f t="shared" si="54"/>
        <v>1035901.5449999999</v>
      </c>
      <c r="T126" s="143">
        <f t="shared" si="55"/>
        <v>474334.78781484021</v>
      </c>
      <c r="U126" s="194">
        <f t="shared" si="56"/>
        <v>0.48856203174456253</v>
      </c>
      <c r="V126" s="188" t="str">
        <f t="shared" si="57"/>
        <v>MENOR</v>
      </c>
      <c r="W126" s="188">
        <f t="shared" si="58"/>
        <v>108639.73570110701</v>
      </c>
      <c r="X126" s="143">
        <f t="shared" si="59"/>
        <v>108640</v>
      </c>
    </row>
    <row r="127" spans="1:24" ht="41.4" x14ac:dyDescent="0.25">
      <c r="A127" s="20" t="s">
        <v>159</v>
      </c>
      <c r="B127" s="20">
        <v>4912</v>
      </c>
      <c r="C127" s="26" t="s">
        <v>525</v>
      </c>
      <c r="D127" s="29" t="s">
        <v>526</v>
      </c>
      <c r="E127" s="20" t="s">
        <v>7</v>
      </c>
      <c r="F127" s="23" t="s">
        <v>334</v>
      </c>
      <c r="G127" s="169">
        <v>48453</v>
      </c>
      <c r="H127" s="36">
        <v>158.16999999999999</v>
      </c>
      <c r="I127" s="50">
        <v>151.76</v>
      </c>
      <c r="J127" s="155">
        <f t="shared" si="48"/>
        <v>50499.545400632582</v>
      </c>
      <c r="K127" s="182">
        <v>889032.34</v>
      </c>
      <c r="L127" s="143">
        <v>1013252.1798</v>
      </c>
      <c r="M127" s="143">
        <v>1033316.5794</v>
      </c>
      <c r="N127" s="143">
        <f t="shared" si="49"/>
        <v>50499.545400632582</v>
      </c>
      <c r="O127" s="143">
        <f t="shared" si="50"/>
        <v>1033316.5794</v>
      </c>
      <c r="P127" s="143">
        <f t="shared" si="51"/>
        <v>889032.34</v>
      </c>
      <c r="Q127" s="143">
        <f t="shared" si="52"/>
        <v>746525.16115015815</v>
      </c>
      <c r="R127" s="143">
        <f t="shared" si="53"/>
        <v>469765.94270031626</v>
      </c>
      <c r="S127" s="143">
        <f t="shared" si="54"/>
        <v>961174.45970000001</v>
      </c>
      <c r="T127" s="143">
        <f t="shared" si="55"/>
        <v>468384.66166988411</v>
      </c>
      <c r="U127" s="194">
        <f t="shared" si="56"/>
        <v>0.52684772037638605</v>
      </c>
      <c r="V127" s="188" t="str">
        <f t="shared" si="57"/>
        <v>MENOR</v>
      </c>
      <c r="W127" s="188">
        <f t="shared" si="58"/>
        <v>50499.545400632582</v>
      </c>
      <c r="X127" s="143">
        <f t="shared" si="59"/>
        <v>50500</v>
      </c>
    </row>
    <row r="128" spans="1:24" ht="55.2" x14ac:dyDescent="0.25">
      <c r="A128" s="20" t="s">
        <v>160</v>
      </c>
      <c r="B128" s="20">
        <v>4912</v>
      </c>
      <c r="C128" s="26" t="s">
        <v>527</v>
      </c>
      <c r="D128" s="29" t="s">
        <v>528</v>
      </c>
      <c r="E128" s="20" t="s">
        <v>7</v>
      </c>
      <c r="F128" s="23" t="s">
        <v>334</v>
      </c>
      <c r="G128" s="169">
        <v>104237</v>
      </c>
      <c r="H128" s="36">
        <v>158.16999999999999</v>
      </c>
      <c r="I128" s="50">
        <v>151.76</v>
      </c>
      <c r="J128" s="155">
        <f t="shared" si="48"/>
        <v>108639.73570110701</v>
      </c>
      <c r="K128" s="182">
        <v>1728403.6</v>
      </c>
      <c r="L128" s="143">
        <v>1872646.7368000001</v>
      </c>
      <c r="M128" s="143">
        <v>1909728.8503999999</v>
      </c>
      <c r="N128" s="143">
        <f t="shared" si="49"/>
        <v>108639.73570110701</v>
      </c>
      <c r="O128" s="143">
        <f t="shared" si="50"/>
        <v>1909728.8503999999</v>
      </c>
      <c r="P128" s="143">
        <f t="shared" si="51"/>
        <v>1728403.6</v>
      </c>
      <c r="Q128" s="143">
        <f t="shared" si="52"/>
        <v>1404854.7307252767</v>
      </c>
      <c r="R128" s="143">
        <f t="shared" si="53"/>
        <v>918521.66785055352</v>
      </c>
      <c r="S128" s="143">
        <f t="shared" si="54"/>
        <v>1819066.2252</v>
      </c>
      <c r="T128" s="143">
        <f t="shared" si="55"/>
        <v>867675.90374117624</v>
      </c>
      <c r="U128" s="194">
        <f t="shared" si="56"/>
        <v>0.50201000723510192</v>
      </c>
      <c r="V128" s="188" t="str">
        <f t="shared" si="57"/>
        <v>MENOR</v>
      </c>
      <c r="W128" s="188">
        <f t="shared" si="58"/>
        <v>108639.73570110701</v>
      </c>
      <c r="X128" s="143">
        <f t="shared" si="59"/>
        <v>108640</v>
      </c>
    </row>
    <row r="129" spans="1:24" ht="27.6" x14ac:dyDescent="0.25">
      <c r="A129" s="20" t="s">
        <v>161</v>
      </c>
      <c r="B129" s="20">
        <v>4912</v>
      </c>
      <c r="C129" s="21" t="s">
        <v>529</v>
      </c>
      <c r="D129" s="29" t="s">
        <v>530</v>
      </c>
      <c r="E129" s="20" t="s">
        <v>7</v>
      </c>
      <c r="F129" s="23" t="s">
        <v>334</v>
      </c>
      <c r="G129" s="169">
        <v>120273</v>
      </c>
      <c r="H129" s="36">
        <v>158.16999999999999</v>
      </c>
      <c r="I129" s="50">
        <v>151.76</v>
      </c>
      <c r="J129" s="155">
        <f t="shared" si="48"/>
        <v>125353.06016078018</v>
      </c>
      <c r="K129" s="182">
        <v>1044915.2</v>
      </c>
      <c r="L129" s="143">
        <v>1121324.6240000001</v>
      </c>
      <c r="M129" s="143">
        <v>1143529.0720000002</v>
      </c>
      <c r="N129" s="143">
        <f t="shared" si="49"/>
        <v>125353.06016078018</v>
      </c>
      <c r="O129" s="143">
        <f t="shared" si="50"/>
        <v>1143529.0720000002</v>
      </c>
      <c r="P129" s="143">
        <f t="shared" si="51"/>
        <v>1044915.2</v>
      </c>
      <c r="Q129" s="143">
        <f t="shared" si="52"/>
        <v>858780.48904019513</v>
      </c>
      <c r="R129" s="143">
        <f t="shared" si="53"/>
        <v>585134.13008039002</v>
      </c>
      <c r="S129" s="143">
        <f t="shared" si="54"/>
        <v>1094222.1359999999</v>
      </c>
      <c r="T129" s="143">
        <f t="shared" si="55"/>
        <v>490772.55504499178</v>
      </c>
      <c r="U129" s="194">
        <f t="shared" si="56"/>
        <v>0.46967692215118684</v>
      </c>
      <c r="V129" s="188" t="str">
        <f t="shared" si="57"/>
        <v>MENOR</v>
      </c>
      <c r="W129" s="188">
        <f t="shared" si="58"/>
        <v>125353.06016078018</v>
      </c>
      <c r="X129" s="143">
        <f t="shared" si="59"/>
        <v>125353</v>
      </c>
    </row>
    <row r="130" spans="1:24" ht="55.2" x14ac:dyDescent="0.25">
      <c r="A130" s="20" t="s">
        <v>163</v>
      </c>
      <c r="B130" s="20">
        <v>4912</v>
      </c>
      <c r="C130" s="26" t="s">
        <v>531</v>
      </c>
      <c r="D130" s="29" t="s">
        <v>532</v>
      </c>
      <c r="E130" s="20" t="s">
        <v>7</v>
      </c>
      <c r="F130" s="23" t="s">
        <v>334</v>
      </c>
      <c r="G130" s="169">
        <v>72164</v>
      </c>
      <c r="H130" s="36">
        <v>158.16999999999999</v>
      </c>
      <c r="I130" s="50">
        <v>151.76</v>
      </c>
      <c r="J130" s="155">
        <f t="shared" si="48"/>
        <v>75212.04454401687</v>
      </c>
      <c r="K130" s="182">
        <v>1266160</v>
      </c>
      <c r="L130" s="143">
        <v>1335911.8500000001</v>
      </c>
      <c r="M130" s="143">
        <v>1362365.55</v>
      </c>
      <c r="N130" s="143">
        <f t="shared" si="49"/>
        <v>75212.04454401687</v>
      </c>
      <c r="O130" s="143">
        <f t="shared" si="50"/>
        <v>1362365.55</v>
      </c>
      <c r="P130" s="143">
        <f t="shared" si="51"/>
        <v>1266160</v>
      </c>
      <c r="Q130" s="143">
        <f t="shared" si="52"/>
        <v>1009912.3611360043</v>
      </c>
      <c r="R130" s="143">
        <f t="shared" si="53"/>
        <v>670686.02227200847</v>
      </c>
      <c r="S130" s="143">
        <f t="shared" si="54"/>
        <v>1314262.7749999999</v>
      </c>
      <c r="T130" s="143">
        <f t="shared" si="55"/>
        <v>624453.48141141795</v>
      </c>
      <c r="U130" s="194">
        <f t="shared" si="56"/>
        <v>0.49318686533409517</v>
      </c>
      <c r="V130" s="188" t="str">
        <f t="shared" si="57"/>
        <v>MENOR</v>
      </c>
      <c r="W130" s="188">
        <f t="shared" si="58"/>
        <v>75212.04454401687</v>
      </c>
      <c r="X130" s="143">
        <f t="shared" si="59"/>
        <v>75212</v>
      </c>
    </row>
    <row r="131" spans="1:24" ht="41.4" x14ac:dyDescent="0.25">
      <c r="A131" s="20" t="s">
        <v>164</v>
      </c>
      <c r="B131" s="20">
        <v>4912</v>
      </c>
      <c r="C131" s="26" t="s">
        <v>533</v>
      </c>
      <c r="D131" s="29" t="s">
        <v>534</v>
      </c>
      <c r="E131" s="20" t="s">
        <v>7</v>
      </c>
      <c r="F131" s="23" t="s">
        <v>334</v>
      </c>
      <c r="G131" s="169">
        <v>154092</v>
      </c>
      <c r="H131" s="36">
        <v>158.16999999999999</v>
      </c>
      <c r="I131" s="50">
        <v>151.76</v>
      </c>
      <c r="J131" s="155">
        <f t="shared" si="48"/>
        <v>160600.49841855562</v>
      </c>
      <c r="K131" s="182">
        <v>2298366</v>
      </c>
      <c r="L131" s="143">
        <v>2405001.9</v>
      </c>
      <c r="M131" s="143">
        <v>2452625.7000000002</v>
      </c>
      <c r="N131" s="143">
        <f t="shared" si="49"/>
        <v>160600.49841855562</v>
      </c>
      <c r="O131" s="143">
        <f t="shared" si="50"/>
        <v>2452625.7000000002</v>
      </c>
      <c r="P131" s="143">
        <f t="shared" si="51"/>
        <v>2298366</v>
      </c>
      <c r="Q131" s="143">
        <f t="shared" si="52"/>
        <v>1829148.5246046388</v>
      </c>
      <c r="R131" s="143">
        <f t="shared" si="53"/>
        <v>1229483.2492092778</v>
      </c>
      <c r="S131" s="143">
        <f t="shared" si="54"/>
        <v>2375495.85</v>
      </c>
      <c r="T131" s="143">
        <f t="shared" si="55"/>
        <v>1114233.4365082693</v>
      </c>
      <c r="U131" s="194">
        <f t="shared" si="56"/>
        <v>0.48479373455240343</v>
      </c>
      <c r="V131" s="188" t="str">
        <f t="shared" si="57"/>
        <v>MENOR</v>
      </c>
      <c r="W131" s="188">
        <f t="shared" si="58"/>
        <v>160600.49841855562</v>
      </c>
      <c r="X131" s="143">
        <f t="shared" si="59"/>
        <v>160600</v>
      </c>
    </row>
    <row r="132" spans="1:24" ht="55.2" x14ac:dyDescent="0.25">
      <c r="A132" s="20" t="s">
        <v>165</v>
      </c>
      <c r="B132" s="20">
        <v>4912</v>
      </c>
      <c r="C132" s="26" t="s">
        <v>535</v>
      </c>
      <c r="D132" s="29" t="s">
        <v>536</v>
      </c>
      <c r="E132" s="20" t="s">
        <v>7</v>
      </c>
      <c r="F132" s="23" t="s">
        <v>334</v>
      </c>
      <c r="G132" s="169">
        <v>312281</v>
      </c>
      <c r="H132" s="36">
        <v>158.16999999999999</v>
      </c>
      <c r="I132" s="50">
        <v>151.76</v>
      </c>
      <c r="J132" s="155">
        <f t="shared" si="48"/>
        <v>325471.04487348447</v>
      </c>
      <c r="K132" s="182">
        <v>6855471</v>
      </c>
      <c r="L132" s="143">
        <v>7485433.2000000002</v>
      </c>
      <c r="M132" s="143">
        <v>7633659.5999999996</v>
      </c>
      <c r="N132" s="143">
        <f t="shared" si="49"/>
        <v>325471.04487348447</v>
      </c>
      <c r="O132" s="143">
        <f t="shared" si="50"/>
        <v>7633659.5999999996</v>
      </c>
      <c r="P132" s="143">
        <f t="shared" si="51"/>
        <v>6855471</v>
      </c>
      <c r="Q132" s="143">
        <f t="shared" si="52"/>
        <v>5575008.7112183711</v>
      </c>
      <c r="R132" s="143">
        <f t="shared" si="53"/>
        <v>3590471.0224367422</v>
      </c>
      <c r="S132" s="143">
        <f t="shared" si="54"/>
        <v>7244565.2999999998</v>
      </c>
      <c r="T132" s="143">
        <f t="shared" si="55"/>
        <v>3515915.9353139424</v>
      </c>
      <c r="U132" s="194">
        <f t="shared" si="56"/>
        <v>0.51286278292387821</v>
      </c>
      <c r="V132" s="188" t="str">
        <f t="shared" si="57"/>
        <v>MENOR</v>
      </c>
      <c r="W132" s="188">
        <f t="shared" si="58"/>
        <v>325471.04487348447</v>
      </c>
      <c r="X132" s="143">
        <f t="shared" si="59"/>
        <v>325471</v>
      </c>
    </row>
    <row r="133" spans="1:24" ht="41.4" x14ac:dyDescent="0.25">
      <c r="A133" s="20" t="s">
        <v>166</v>
      </c>
      <c r="B133" s="20">
        <v>4912</v>
      </c>
      <c r="C133" s="26" t="s">
        <v>537</v>
      </c>
      <c r="D133" s="29" t="s">
        <v>538</v>
      </c>
      <c r="E133" s="20" t="s">
        <v>7</v>
      </c>
      <c r="F133" s="23" t="s">
        <v>334</v>
      </c>
      <c r="G133" s="169">
        <v>4010</v>
      </c>
      <c r="H133" s="36">
        <v>158.16999999999999</v>
      </c>
      <c r="I133" s="50">
        <v>151.76</v>
      </c>
      <c r="J133" s="155">
        <f t="shared" si="48"/>
        <v>4179.3733526620981</v>
      </c>
      <c r="K133" s="182">
        <v>26180</v>
      </c>
      <c r="L133" s="143">
        <v>29085.98</v>
      </c>
      <c r="M133" s="143">
        <v>29661.940000000002</v>
      </c>
      <c r="N133" s="143">
        <f t="shared" si="49"/>
        <v>4179.3733526620981</v>
      </c>
      <c r="O133" s="143">
        <f t="shared" si="50"/>
        <v>29661.940000000002</v>
      </c>
      <c r="P133" s="143">
        <f t="shared" si="51"/>
        <v>26180</v>
      </c>
      <c r="Q133" s="143">
        <f t="shared" si="52"/>
        <v>22276.823338165526</v>
      </c>
      <c r="R133" s="143">
        <f t="shared" si="53"/>
        <v>15179.68667633105</v>
      </c>
      <c r="S133" s="143">
        <f t="shared" si="54"/>
        <v>27920.97</v>
      </c>
      <c r="T133" s="143">
        <f t="shared" si="55"/>
        <v>12160.82572012275</v>
      </c>
      <c r="U133" s="194">
        <f t="shared" si="56"/>
        <v>0.46450823988245799</v>
      </c>
      <c r="V133" s="188" t="str">
        <f t="shared" si="57"/>
        <v>MENOR</v>
      </c>
      <c r="W133" s="188">
        <f t="shared" si="58"/>
        <v>4179.3733526620981</v>
      </c>
      <c r="X133" s="143">
        <f t="shared" si="59"/>
        <v>4179</v>
      </c>
    </row>
    <row r="134" spans="1:24" x14ac:dyDescent="0.25">
      <c r="A134" s="15" t="s">
        <v>185</v>
      </c>
      <c r="B134" s="27" t="s">
        <v>186</v>
      </c>
      <c r="C134" s="27"/>
      <c r="D134" s="17"/>
      <c r="E134" s="17"/>
      <c r="F134" s="17"/>
      <c r="G134" s="168"/>
      <c r="H134" s="17"/>
      <c r="I134" s="17"/>
      <c r="J134" s="154"/>
      <c r="K134" s="178"/>
      <c r="L134" s="139"/>
      <c r="M134" s="139"/>
      <c r="N134" s="139"/>
      <c r="O134" s="139"/>
      <c r="P134" s="139"/>
      <c r="Q134" s="139"/>
      <c r="R134" s="139"/>
      <c r="S134" s="139"/>
      <c r="T134" s="139"/>
      <c r="U134" s="193"/>
      <c r="V134" s="52"/>
      <c r="W134" s="139"/>
      <c r="X134" s="139"/>
    </row>
    <row r="135" spans="1:24" ht="41.4" x14ac:dyDescent="0.25">
      <c r="A135" s="20" t="s">
        <v>187</v>
      </c>
      <c r="B135" s="20">
        <v>4912</v>
      </c>
      <c r="C135" s="26" t="s">
        <v>539</v>
      </c>
      <c r="D135" s="29" t="s">
        <v>540</v>
      </c>
      <c r="E135" s="20" t="s">
        <v>7</v>
      </c>
      <c r="F135" s="23" t="s">
        <v>334</v>
      </c>
      <c r="G135" s="169">
        <v>12572</v>
      </c>
      <c r="H135" s="36">
        <v>158.16999999999999</v>
      </c>
      <c r="I135" s="50">
        <v>151.76</v>
      </c>
      <c r="J135" s="155">
        <f t="shared" ref="J135:J144" si="60">G135*(H135/I135)</f>
        <v>13103.012915129151</v>
      </c>
      <c r="K135" s="182">
        <v>23990.400000000001</v>
      </c>
      <c r="L135" s="143">
        <v>26610.06600000001</v>
      </c>
      <c r="M135" s="143">
        <v>27136.998</v>
      </c>
      <c r="N135" s="143">
        <f t="shared" ref="N135:N144" si="61">MIN(J135,K135,L135,M135)</f>
        <v>13103.012915129151</v>
      </c>
      <c r="O135" s="143">
        <f t="shared" ref="O135:O144" si="62">MAX(J135,K135,L135,M135)</f>
        <v>27136.998</v>
      </c>
      <c r="P135" s="143">
        <f t="shared" ref="P135:P144" si="63">MEDIAN(J135,K135,L135,M135,)</f>
        <v>23990.400000000001</v>
      </c>
      <c r="Q135" s="143">
        <f t="shared" ref="Q135:Q144" si="64">AVERAGE(J135,K135,L135,M135)</f>
        <v>22710.119228782292</v>
      </c>
      <c r="R135" s="143">
        <f t="shared" ref="R135:R144" si="65">AVERAGE(N135,P135)</f>
        <v>18546.706457564578</v>
      </c>
      <c r="S135" s="143">
        <f t="shared" ref="S135:S144" si="66">AVERAGE(O135,P135)</f>
        <v>25563.699000000001</v>
      </c>
      <c r="T135" s="143">
        <f t="shared" ref="T135:T144" si="67">STDEVA(J135,K135,L135,M135)</f>
        <v>6550.8892792854913</v>
      </c>
      <c r="U135" s="194">
        <f t="shared" ref="U135:U144" si="68">T135/P135</f>
        <v>0.27306294514828811</v>
      </c>
      <c r="V135" s="188" t="str">
        <f t="shared" ref="V135:V144" si="69">IF(U135&lt;=70%,"MENOR",IF(AND(U135&gt;70%,U135&lt;=90%),"[PROM MEN-MED]","PROMEDIO"))</f>
        <v>MENOR</v>
      </c>
      <c r="W135" s="188">
        <f t="shared" ref="W135:W144" si="70">IF(U135&lt;=70%,N135,IF(AND(U135&gt;70%,U135&lt;=90%),R135,Q135))</f>
        <v>13103.012915129151</v>
      </c>
      <c r="X135" s="143">
        <f t="shared" ref="X135:X144" si="71">ROUND(W135,0)</f>
        <v>13103</v>
      </c>
    </row>
    <row r="136" spans="1:24" ht="41.4" x14ac:dyDescent="0.25">
      <c r="A136" s="20" t="s">
        <v>188</v>
      </c>
      <c r="B136" s="20">
        <v>4912</v>
      </c>
      <c r="C136" s="26" t="s">
        <v>541</v>
      </c>
      <c r="D136" s="29" t="s">
        <v>542</v>
      </c>
      <c r="E136" s="20" t="s">
        <v>7</v>
      </c>
      <c r="F136" s="23" t="s">
        <v>334</v>
      </c>
      <c r="G136" s="169">
        <v>325192</v>
      </c>
      <c r="H136" s="36">
        <v>158.16999999999999</v>
      </c>
      <c r="I136" s="50">
        <v>151.76</v>
      </c>
      <c r="J136" s="155">
        <f t="shared" si="60"/>
        <v>338927.37638376385</v>
      </c>
      <c r="K136" s="182">
        <v>1299765.6000000001</v>
      </c>
      <c r="L136" s="143">
        <v>1419203.52</v>
      </c>
      <c r="M136" s="143">
        <v>1447306.56</v>
      </c>
      <c r="N136" s="143">
        <f t="shared" si="61"/>
        <v>338927.37638376385</v>
      </c>
      <c r="O136" s="143">
        <f t="shared" si="62"/>
        <v>1447306.56</v>
      </c>
      <c r="P136" s="143">
        <f t="shared" si="63"/>
        <v>1299765.6000000001</v>
      </c>
      <c r="Q136" s="143">
        <f t="shared" si="64"/>
        <v>1126300.7640959411</v>
      </c>
      <c r="R136" s="143">
        <f t="shared" si="65"/>
        <v>819346.48819188192</v>
      </c>
      <c r="S136" s="143">
        <f t="shared" si="66"/>
        <v>1373536.08</v>
      </c>
      <c r="T136" s="143">
        <f t="shared" si="67"/>
        <v>528798.52697499155</v>
      </c>
      <c r="U136" s="194">
        <f t="shared" si="68"/>
        <v>0.40684145431683338</v>
      </c>
      <c r="V136" s="188" t="str">
        <f t="shared" si="69"/>
        <v>MENOR</v>
      </c>
      <c r="W136" s="188">
        <f t="shared" si="70"/>
        <v>338927.37638376385</v>
      </c>
      <c r="X136" s="143">
        <f t="shared" si="71"/>
        <v>338927</v>
      </c>
    </row>
    <row r="137" spans="1:24" ht="41.4" x14ac:dyDescent="0.25">
      <c r="A137" s="20" t="s">
        <v>189</v>
      </c>
      <c r="B137" s="20">
        <v>4912</v>
      </c>
      <c r="C137" s="26" t="s">
        <v>543</v>
      </c>
      <c r="D137" s="22" t="s">
        <v>544</v>
      </c>
      <c r="E137" s="20" t="s">
        <v>7</v>
      </c>
      <c r="F137" s="23" t="s">
        <v>334</v>
      </c>
      <c r="G137" s="169">
        <v>286463</v>
      </c>
      <c r="H137" s="36">
        <v>158.16999999999999</v>
      </c>
      <c r="I137" s="50">
        <v>151.76</v>
      </c>
      <c r="J137" s="155">
        <f t="shared" si="60"/>
        <v>298562.55080390093</v>
      </c>
      <c r="K137" s="182">
        <v>676300.80000000005</v>
      </c>
      <c r="L137" s="143">
        <v>744601.08800000011</v>
      </c>
      <c r="M137" s="143">
        <v>759345.66399999999</v>
      </c>
      <c r="N137" s="143">
        <f t="shared" si="61"/>
        <v>298562.55080390093</v>
      </c>
      <c r="O137" s="143">
        <f t="shared" si="62"/>
        <v>759345.66399999999</v>
      </c>
      <c r="P137" s="143">
        <f t="shared" si="63"/>
        <v>676300.80000000005</v>
      </c>
      <c r="Q137" s="143">
        <f t="shared" si="64"/>
        <v>619702.52570097521</v>
      </c>
      <c r="R137" s="143">
        <f t="shared" si="65"/>
        <v>487431.67540195049</v>
      </c>
      <c r="S137" s="143">
        <f t="shared" si="66"/>
        <v>717823.23200000008</v>
      </c>
      <c r="T137" s="143">
        <f t="shared" si="67"/>
        <v>217128.30697453639</v>
      </c>
      <c r="U137" s="194">
        <f t="shared" si="68"/>
        <v>0.32105286135183692</v>
      </c>
      <c r="V137" s="188" t="str">
        <f t="shared" si="69"/>
        <v>MENOR</v>
      </c>
      <c r="W137" s="188">
        <f t="shared" si="70"/>
        <v>298562.55080390093</v>
      </c>
      <c r="X137" s="143">
        <f t="shared" si="71"/>
        <v>298563</v>
      </c>
    </row>
    <row r="138" spans="1:24" ht="41.4" x14ac:dyDescent="0.25">
      <c r="A138" s="20" t="s">
        <v>190</v>
      </c>
      <c r="B138" s="20">
        <v>4912</v>
      </c>
      <c r="C138" s="26" t="s">
        <v>545</v>
      </c>
      <c r="D138" s="29" t="s">
        <v>546</v>
      </c>
      <c r="E138" s="20" t="s">
        <v>7</v>
      </c>
      <c r="F138" s="23" t="s">
        <v>334</v>
      </c>
      <c r="G138" s="169">
        <v>42497</v>
      </c>
      <c r="H138" s="36">
        <v>158.16999999999999</v>
      </c>
      <c r="I138" s="50">
        <v>151.76</v>
      </c>
      <c r="J138" s="155">
        <f t="shared" si="60"/>
        <v>44291.977398523988</v>
      </c>
      <c r="K138" s="182">
        <v>500550.89</v>
      </c>
      <c r="L138" s="143">
        <v>561213.98410000012</v>
      </c>
      <c r="M138" s="143">
        <v>572327.13229999994</v>
      </c>
      <c r="N138" s="143">
        <f t="shared" si="61"/>
        <v>44291.977398523988</v>
      </c>
      <c r="O138" s="143">
        <f t="shared" si="62"/>
        <v>572327.13229999994</v>
      </c>
      <c r="P138" s="143">
        <f t="shared" si="63"/>
        <v>500550.89</v>
      </c>
      <c r="Q138" s="143">
        <f t="shared" si="64"/>
        <v>419595.99594963103</v>
      </c>
      <c r="R138" s="143">
        <f t="shared" si="65"/>
        <v>272421.43369926198</v>
      </c>
      <c r="S138" s="143">
        <f t="shared" si="66"/>
        <v>536439.01114999992</v>
      </c>
      <c r="T138" s="143">
        <f t="shared" si="67"/>
        <v>252183.30356439092</v>
      </c>
      <c r="U138" s="194">
        <f t="shared" si="68"/>
        <v>0.50381151767483801</v>
      </c>
      <c r="V138" s="188" t="str">
        <f t="shared" si="69"/>
        <v>MENOR</v>
      </c>
      <c r="W138" s="188">
        <f t="shared" si="70"/>
        <v>44291.977398523988</v>
      </c>
      <c r="X138" s="143">
        <f t="shared" si="71"/>
        <v>44292</v>
      </c>
    </row>
    <row r="139" spans="1:24" ht="41.4" x14ac:dyDescent="0.25">
      <c r="A139" s="20" t="s">
        <v>191</v>
      </c>
      <c r="B139" s="20">
        <v>4912</v>
      </c>
      <c r="C139" s="26" t="s">
        <v>547</v>
      </c>
      <c r="D139" s="22" t="s">
        <v>548</v>
      </c>
      <c r="E139" s="20" t="s">
        <v>7</v>
      </c>
      <c r="F139" s="23" t="s">
        <v>334</v>
      </c>
      <c r="G139" s="169">
        <v>116789</v>
      </c>
      <c r="H139" s="36">
        <v>158.16999999999999</v>
      </c>
      <c r="I139" s="50">
        <v>151.76</v>
      </c>
      <c r="J139" s="155">
        <f t="shared" si="60"/>
        <v>121721.90386136004</v>
      </c>
      <c r="K139" s="182">
        <v>505143.1</v>
      </c>
      <c r="L139" s="143">
        <v>551937.71990000003</v>
      </c>
      <c r="M139" s="143">
        <v>562867.17969999998</v>
      </c>
      <c r="N139" s="143">
        <f t="shared" si="61"/>
        <v>121721.90386136004</v>
      </c>
      <c r="O139" s="143">
        <f t="shared" si="62"/>
        <v>562867.17969999998</v>
      </c>
      <c r="P139" s="143">
        <f t="shared" si="63"/>
        <v>505143.1</v>
      </c>
      <c r="Q139" s="143">
        <f t="shared" si="64"/>
        <v>435417.47586534003</v>
      </c>
      <c r="R139" s="143">
        <f t="shared" si="65"/>
        <v>313432.50193068001</v>
      </c>
      <c r="S139" s="143">
        <f t="shared" si="66"/>
        <v>534005.13984999992</v>
      </c>
      <c r="T139" s="143">
        <f t="shared" si="67"/>
        <v>210623.65238604401</v>
      </c>
      <c r="U139" s="194">
        <f t="shared" si="68"/>
        <v>0.41695838740753666</v>
      </c>
      <c r="V139" s="188" t="str">
        <f t="shared" si="69"/>
        <v>MENOR</v>
      </c>
      <c r="W139" s="188">
        <f t="shared" si="70"/>
        <v>121721.90386136004</v>
      </c>
      <c r="X139" s="143">
        <f t="shared" si="71"/>
        <v>121722</v>
      </c>
    </row>
    <row r="140" spans="1:24" ht="41.4" x14ac:dyDescent="0.25">
      <c r="A140" s="20" t="s">
        <v>192</v>
      </c>
      <c r="B140" s="20">
        <v>4912</v>
      </c>
      <c r="C140" s="26" t="s">
        <v>549</v>
      </c>
      <c r="D140" s="22" t="s">
        <v>550</v>
      </c>
      <c r="E140" s="20" t="s">
        <v>7</v>
      </c>
      <c r="F140" s="23" t="s">
        <v>334</v>
      </c>
      <c r="G140" s="169">
        <v>130586</v>
      </c>
      <c r="H140" s="36">
        <v>158.16999999999999</v>
      </c>
      <c r="I140" s="50">
        <v>151.76</v>
      </c>
      <c r="J140" s="155">
        <f t="shared" si="60"/>
        <v>136101.65801265155</v>
      </c>
      <c r="K140" s="182">
        <v>359844.1</v>
      </c>
      <c r="L140" s="143">
        <v>406394.84130000003</v>
      </c>
      <c r="M140" s="143">
        <v>414442.26390000002</v>
      </c>
      <c r="N140" s="143">
        <f t="shared" si="61"/>
        <v>136101.65801265155</v>
      </c>
      <c r="O140" s="143">
        <f t="shared" si="62"/>
        <v>414442.26390000002</v>
      </c>
      <c r="P140" s="143">
        <f t="shared" si="63"/>
        <v>359844.1</v>
      </c>
      <c r="Q140" s="143">
        <f t="shared" si="64"/>
        <v>329195.71580316289</v>
      </c>
      <c r="R140" s="143">
        <f t="shared" si="65"/>
        <v>247972.87900632576</v>
      </c>
      <c r="S140" s="143">
        <f t="shared" si="66"/>
        <v>387143.18195</v>
      </c>
      <c r="T140" s="143">
        <f t="shared" si="67"/>
        <v>130959.68533329267</v>
      </c>
      <c r="U140" s="194">
        <f t="shared" si="68"/>
        <v>0.36393450756394974</v>
      </c>
      <c r="V140" s="188" t="str">
        <f t="shared" si="69"/>
        <v>MENOR</v>
      </c>
      <c r="W140" s="188">
        <f t="shared" si="70"/>
        <v>136101.65801265155</v>
      </c>
      <c r="X140" s="143">
        <f t="shared" si="71"/>
        <v>136102</v>
      </c>
    </row>
    <row r="141" spans="1:24" ht="41.4" x14ac:dyDescent="0.25">
      <c r="A141" s="20" t="s">
        <v>193</v>
      </c>
      <c r="B141" s="20">
        <v>4912</v>
      </c>
      <c r="C141" s="26" t="s">
        <v>551</v>
      </c>
      <c r="D141" s="22" t="s">
        <v>552</v>
      </c>
      <c r="E141" s="20" t="s">
        <v>7</v>
      </c>
      <c r="F141" s="23" t="s">
        <v>334</v>
      </c>
      <c r="G141" s="169">
        <v>457984</v>
      </c>
      <c r="H141" s="36">
        <v>158.16999999999999</v>
      </c>
      <c r="I141" s="50">
        <v>151.76</v>
      </c>
      <c r="J141" s="155">
        <f t="shared" si="60"/>
        <v>477328.21085925144</v>
      </c>
      <c r="K141" s="182">
        <v>4695502</v>
      </c>
      <c r="L141" s="143">
        <v>5090527.26</v>
      </c>
      <c r="M141" s="143">
        <v>5191329.78</v>
      </c>
      <c r="N141" s="143">
        <f t="shared" si="61"/>
        <v>477328.21085925144</v>
      </c>
      <c r="O141" s="143">
        <f t="shared" si="62"/>
        <v>5191329.78</v>
      </c>
      <c r="P141" s="143">
        <f t="shared" si="63"/>
        <v>4695502</v>
      </c>
      <c r="Q141" s="143">
        <f t="shared" si="64"/>
        <v>3863671.8127148133</v>
      </c>
      <c r="R141" s="143">
        <f t="shared" si="65"/>
        <v>2586415.1054296256</v>
      </c>
      <c r="S141" s="143">
        <f t="shared" si="66"/>
        <v>4943415.8900000006</v>
      </c>
      <c r="T141" s="143">
        <f t="shared" si="67"/>
        <v>2267679.7552370704</v>
      </c>
      <c r="U141" s="194">
        <f t="shared" si="68"/>
        <v>0.48294724509478865</v>
      </c>
      <c r="V141" s="188" t="str">
        <f t="shared" si="69"/>
        <v>MENOR</v>
      </c>
      <c r="W141" s="188">
        <f t="shared" si="70"/>
        <v>477328.21085925144</v>
      </c>
      <c r="X141" s="143">
        <f t="shared" si="71"/>
        <v>477328</v>
      </c>
    </row>
    <row r="142" spans="1:24" ht="41.4" x14ac:dyDescent="0.25">
      <c r="A142" s="20" t="s">
        <v>194</v>
      </c>
      <c r="B142" s="20">
        <v>4912</v>
      </c>
      <c r="C142" s="26" t="s">
        <v>553</v>
      </c>
      <c r="D142" s="22" t="s">
        <v>554</v>
      </c>
      <c r="E142" s="20" t="s">
        <v>7</v>
      </c>
      <c r="F142" s="23" t="s">
        <v>334</v>
      </c>
      <c r="G142" s="169">
        <v>120166</v>
      </c>
      <c r="H142" s="36">
        <v>158.16999999999999</v>
      </c>
      <c r="I142" s="50">
        <v>151.76</v>
      </c>
      <c r="J142" s="155">
        <f t="shared" si="60"/>
        <v>125241.54072219293</v>
      </c>
      <c r="K142" s="182">
        <v>165112.5</v>
      </c>
      <c r="L142" s="143">
        <v>180285</v>
      </c>
      <c r="M142" s="143">
        <v>183855</v>
      </c>
      <c r="N142" s="143">
        <f t="shared" si="61"/>
        <v>125241.54072219293</v>
      </c>
      <c r="O142" s="143">
        <f t="shared" si="62"/>
        <v>183855</v>
      </c>
      <c r="P142" s="143">
        <f t="shared" si="63"/>
        <v>165112.5</v>
      </c>
      <c r="Q142" s="143">
        <f t="shared" si="64"/>
        <v>163623.51018054824</v>
      </c>
      <c r="R142" s="143">
        <f t="shared" si="65"/>
        <v>145177.02036109648</v>
      </c>
      <c r="S142" s="143">
        <f t="shared" si="66"/>
        <v>174483.75</v>
      </c>
      <c r="T142" s="143">
        <f t="shared" si="67"/>
        <v>26847.166787222464</v>
      </c>
      <c r="U142" s="194">
        <f t="shared" si="68"/>
        <v>0.16259923862349893</v>
      </c>
      <c r="V142" s="188" t="str">
        <f t="shared" si="69"/>
        <v>MENOR</v>
      </c>
      <c r="W142" s="188">
        <f t="shared" si="70"/>
        <v>125241.54072219293</v>
      </c>
      <c r="X142" s="143">
        <f t="shared" si="71"/>
        <v>125242</v>
      </c>
    </row>
    <row r="143" spans="1:24" ht="41.4" x14ac:dyDescent="0.25">
      <c r="A143" s="20" t="s">
        <v>195</v>
      </c>
      <c r="B143" s="20">
        <v>4912</v>
      </c>
      <c r="C143" s="26" t="s">
        <v>555</v>
      </c>
      <c r="D143" s="22" t="s">
        <v>307</v>
      </c>
      <c r="E143" s="20" t="s">
        <v>7</v>
      </c>
      <c r="F143" s="23" t="s">
        <v>334</v>
      </c>
      <c r="G143" s="169">
        <v>75803</v>
      </c>
      <c r="H143" s="36">
        <v>158.16999999999999</v>
      </c>
      <c r="I143" s="50">
        <v>151.76</v>
      </c>
      <c r="J143" s="155">
        <f t="shared" si="60"/>
        <v>79004.747693726938</v>
      </c>
      <c r="K143" s="182">
        <v>773915.31</v>
      </c>
      <c r="L143" s="143">
        <v>837989.91989999998</v>
      </c>
      <c r="M143" s="143">
        <v>854583.77970000007</v>
      </c>
      <c r="N143" s="143">
        <f t="shared" si="61"/>
        <v>79004.747693726938</v>
      </c>
      <c r="O143" s="143">
        <f t="shared" si="62"/>
        <v>854583.77970000007</v>
      </c>
      <c r="P143" s="143">
        <f t="shared" si="63"/>
        <v>773915.31</v>
      </c>
      <c r="Q143" s="143">
        <f t="shared" si="64"/>
        <v>636373.43932343181</v>
      </c>
      <c r="R143" s="143">
        <f t="shared" si="65"/>
        <v>426460.02884686348</v>
      </c>
      <c r="S143" s="143">
        <f t="shared" si="66"/>
        <v>814249.54485000006</v>
      </c>
      <c r="T143" s="143">
        <f t="shared" si="67"/>
        <v>373203.5112757106</v>
      </c>
      <c r="U143" s="194">
        <f t="shared" si="68"/>
        <v>0.48222784386538442</v>
      </c>
      <c r="V143" s="188" t="str">
        <f t="shared" si="69"/>
        <v>MENOR</v>
      </c>
      <c r="W143" s="188">
        <f t="shared" si="70"/>
        <v>79004.747693726938</v>
      </c>
      <c r="X143" s="143">
        <f t="shared" si="71"/>
        <v>79005</v>
      </c>
    </row>
    <row r="144" spans="1:24" ht="41.4" x14ac:dyDescent="0.25">
      <c r="A144" s="20" t="s">
        <v>196</v>
      </c>
      <c r="B144" s="20">
        <v>4912</v>
      </c>
      <c r="C144" s="26" t="s">
        <v>556</v>
      </c>
      <c r="D144" s="22" t="s">
        <v>557</v>
      </c>
      <c r="E144" s="20" t="s">
        <v>7</v>
      </c>
      <c r="F144" s="23" t="s">
        <v>334</v>
      </c>
      <c r="G144" s="169">
        <v>104237</v>
      </c>
      <c r="H144" s="36">
        <v>158.16999999999999</v>
      </c>
      <c r="I144" s="50">
        <v>151.76</v>
      </c>
      <c r="J144" s="155">
        <f t="shared" si="60"/>
        <v>108639.73570110701</v>
      </c>
      <c r="K144" s="182">
        <v>2800308</v>
      </c>
      <c r="L144" s="143">
        <v>2981192.76</v>
      </c>
      <c r="M144" s="143">
        <v>3040226.2800000003</v>
      </c>
      <c r="N144" s="143">
        <f t="shared" si="61"/>
        <v>108639.73570110701</v>
      </c>
      <c r="O144" s="143">
        <f t="shared" si="62"/>
        <v>3040226.2800000003</v>
      </c>
      <c r="P144" s="143">
        <f t="shared" si="63"/>
        <v>2800308</v>
      </c>
      <c r="Q144" s="143">
        <f t="shared" si="64"/>
        <v>2232591.6939252764</v>
      </c>
      <c r="R144" s="143">
        <f t="shared" si="65"/>
        <v>1454473.8678505535</v>
      </c>
      <c r="S144" s="143">
        <f t="shared" si="66"/>
        <v>2920267.14</v>
      </c>
      <c r="T144" s="143">
        <f t="shared" si="67"/>
        <v>1419642.0799835103</v>
      </c>
      <c r="U144" s="194">
        <f t="shared" si="68"/>
        <v>0.50695926304660432</v>
      </c>
      <c r="V144" s="188" t="str">
        <f t="shared" si="69"/>
        <v>MENOR</v>
      </c>
      <c r="W144" s="188">
        <f t="shared" si="70"/>
        <v>108639.73570110701</v>
      </c>
      <c r="X144" s="143">
        <f t="shared" si="71"/>
        <v>108640</v>
      </c>
    </row>
    <row r="145" spans="1:24" x14ac:dyDescent="0.25">
      <c r="A145" s="15" t="s">
        <v>218</v>
      </c>
      <c r="B145" s="27" t="s">
        <v>219</v>
      </c>
      <c r="C145" s="27"/>
      <c r="D145" s="17"/>
      <c r="E145" s="17"/>
      <c r="F145" s="17"/>
      <c r="G145" s="168"/>
      <c r="H145" s="17"/>
      <c r="I145" s="17"/>
      <c r="J145" s="154"/>
      <c r="K145" s="178"/>
      <c r="L145" s="139"/>
      <c r="M145" s="139"/>
      <c r="N145" s="139"/>
      <c r="O145" s="139"/>
      <c r="P145" s="139"/>
      <c r="Q145" s="139"/>
      <c r="R145" s="139"/>
      <c r="S145" s="139"/>
      <c r="T145" s="139"/>
      <c r="U145" s="193"/>
      <c r="V145" s="52"/>
      <c r="W145" s="139"/>
      <c r="X145" s="139"/>
    </row>
    <row r="146" spans="1:24" ht="41.4" x14ac:dyDescent="0.25">
      <c r="A146" s="36" t="s">
        <v>220</v>
      </c>
      <c r="B146" s="20">
        <v>4912</v>
      </c>
      <c r="C146" s="26" t="s">
        <v>558</v>
      </c>
      <c r="D146" s="22" t="s">
        <v>559</v>
      </c>
      <c r="E146" s="20" t="s">
        <v>7</v>
      </c>
      <c r="F146" s="23" t="s">
        <v>334</v>
      </c>
      <c r="G146" s="169">
        <v>72164</v>
      </c>
      <c r="H146" s="36">
        <v>158.16999999999999</v>
      </c>
      <c r="I146" s="50">
        <v>151.76</v>
      </c>
      <c r="J146" s="155">
        <f t="shared" ref="J146:J157" si="72">G146*(H146/I146)</f>
        <v>75212.04454401687</v>
      </c>
      <c r="K146" s="182">
        <v>553213.15</v>
      </c>
      <c r="L146" s="143">
        <v>630510.73049999995</v>
      </c>
      <c r="M146" s="143">
        <v>642996.09149999998</v>
      </c>
      <c r="N146" s="143">
        <f t="shared" ref="N146:N157" si="73">MIN(J146,K146,L146,M146)</f>
        <v>75212.04454401687</v>
      </c>
      <c r="O146" s="143">
        <f t="shared" ref="O146:O157" si="74">MAX(J146,K146,L146,M146)</f>
        <v>642996.09149999998</v>
      </c>
      <c r="P146" s="143">
        <f t="shared" ref="P146:P157" si="75">MEDIAN(J146,K146,L146,M146,)</f>
        <v>553213.15</v>
      </c>
      <c r="Q146" s="143">
        <f t="shared" ref="Q146:Q157" si="76">AVERAGE(J146,K146,L146,M146)</f>
        <v>475483.00413600425</v>
      </c>
      <c r="R146" s="143">
        <f t="shared" ref="R146:R157" si="77">AVERAGE(N146,P146)</f>
        <v>314212.59727200842</v>
      </c>
      <c r="S146" s="143">
        <f t="shared" ref="S146:S157" si="78">AVERAGE(O146,P146)</f>
        <v>598104.62075</v>
      </c>
      <c r="T146" s="143">
        <f t="shared" ref="T146:T157" si="79">STDEVA(J146,K146,L146,M146)</f>
        <v>269785.74650299555</v>
      </c>
      <c r="U146" s="194">
        <f t="shared" ref="U146:U157" si="80">T146/P146</f>
        <v>0.48767052356401064</v>
      </c>
      <c r="V146" s="188" t="str">
        <f t="shared" ref="V146:V157" si="81">IF(U146&lt;=70%,"MENOR",IF(AND(U146&gt;70%,U146&lt;=90%),"[PROM MEN-MED]","PROMEDIO"))</f>
        <v>MENOR</v>
      </c>
      <c r="W146" s="188">
        <f t="shared" ref="W146:W157" si="82">IF(U146&lt;=70%,N146,IF(AND(U146&gt;70%,U146&lt;=90%),R146,Q146))</f>
        <v>75212.04454401687</v>
      </c>
      <c r="X146" s="143">
        <f t="shared" ref="X146:X157" si="83">ROUND(W146,0)</f>
        <v>75212</v>
      </c>
    </row>
    <row r="147" spans="1:24" ht="41.4" x14ac:dyDescent="0.25">
      <c r="A147" s="36" t="s">
        <v>221</v>
      </c>
      <c r="B147" s="20">
        <v>4912</v>
      </c>
      <c r="C147" s="26" t="s">
        <v>560</v>
      </c>
      <c r="D147" s="22" t="s">
        <v>561</v>
      </c>
      <c r="E147" s="20" t="s">
        <v>7</v>
      </c>
      <c r="F147" s="23" t="s">
        <v>334</v>
      </c>
      <c r="G147" s="169">
        <v>12633</v>
      </c>
      <c r="H147" s="36">
        <v>158.16999999999999</v>
      </c>
      <c r="I147" s="50">
        <v>151.76</v>
      </c>
      <c r="J147" s="155">
        <f t="shared" si="72"/>
        <v>13166.589417501318</v>
      </c>
      <c r="K147" s="182">
        <v>23776.2</v>
      </c>
      <c r="L147" s="143">
        <v>25961.040000000001</v>
      </c>
      <c r="M147" s="143">
        <v>26475.119999999999</v>
      </c>
      <c r="N147" s="143">
        <f t="shared" si="73"/>
        <v>13166.589417501318</v>
      </c>
      <c r="O147" s="143">
        <f t="shared" si="74"/>
        <v>26475.119999999999</v>
      </c>
      <c r="P147" s="143">
        <f t="shared" si="75"/>
        <v>23776.2</v>
      </c>
      <c r="Q147" s="143">
        <f t="shared" si="76"/>
        <v>22344.737354375331</v>
      </c>
      <c r="R147" s="143">
        <f t="shared" si="77"/>
        <v>18471.39470875066</v>
      </c>
      <c r="S147" s="143">
        <f t="shared" si="78"/>
        <v>25125.66</v>
      </c>
      <c r="T147" s="143">
        <f t="shared" si="79"/>
        <v>6229.6385791631219</v>
      </c>
      <c r="U147" s="194">
        <f t="shared" si="80"/>
        <v>0.26201153166456886</v>
      </c>
      <c r="V147" s="188" t="str">
        <f t="shared" si="81"/>
        <v>MENOR</v>
      </c>
      <c r="W147" s="188">
        <f t="shared" si="82"/>
        <v>13166.589417501318</v>
      </c>
      <c r="X147" s="143">
        <f t="shared" si="83"/>
        <v>13167</v>
      </c>
    </row>
    <row r="148" spans="1:24" ht="41.4" x14ac:dyDescent="0.25">
      <c r="A148" s="36" t="s">
        <v>222</v>
      </c>
      <c r="B148" s="20">
        <v>4912</v>
      </c>
      <c r="C148" s="26" t="s">
        <v>562</v>
      </c>
      <c r="D148" s="29" t="s">
        <v>563</v>
      </c>
      <c r="E148" s="20" t="s">
        <v>7</v>
      </c>
      <c r="F148" s="23" t="s">
        <v>334</v>
      </c>
      <c r="G148" s="169">
        <v>127492</v>
      </c>
      <c r="H148" s="36">
        <v>158.16999999999999</v>
      </c>
      <c r="I148" s="50">
        <v>151.76</v>
      </c>
      <c r="J148" s="155">
        <f t="shared" si="72"/>
        <v>132876.97443331577</v>
      </c>
      <c r="K148" s="182">
        <v>242950.39999999999</v>
      </c>
      <c r="L148" s="143">
        <v>267687.16800000001</v>
      </c>
      <c r="M148" s="143">
        <v>272987.90399999998</v>
      </c>
      <c r="N148" s="143">
        <f t="shared" si="73"/>
        <v>132876.97443331577</v>
      </c>
      <c r="O148" s="143">
        <f t="shared" si="74"/>
        <v>272987.90399999998</v>
      </c>
      <c r="P148" s="143">
        <f t="shared" si="75"/>
        <v>242950.39999999999</v>
      </c>
      <c r="Q148" s="143">
        <f t="shared" si="76"/>
        <v>229125.61160832894</v>
      </c>
      <c r="R148" s="143">
        <f t="shared" si="77"/>
        <v>187913.68721665788</v>
      </c>
      <c r="S148" s="143">
        <f t="shared" si="78"/>
        <v>257969.152</v>
      </c>
      <c r="T148" s="143">
        <f t="shared" si="79"/>
        <v>65487.452379119328</v>
      </c>
      <c r="U148" s="194">
        <f t="shared" si="80"/>
        <v>0.26955070820677524</v>
      </c>
      <c r="V148" s="188" t="str">
        <f t="shared" si="81"/>
        <v>MENOR</v>
      </c>
      <c r="W148" s="188">
        <f t="shared" si="82"/>
        <v>132876.97443331577</v>
      </c>
      <c r="X148" s="143">
        <f t="shared" si="83"/>
        <v>132877</v>
      </c>
    </row>
    <row r="149" spans="1:24" ht="55.2" x14ac:dyDescent="0.25">
      <c r="A149" s="36" t="s">
        <v>223</v>
      </c>
      <c r="B149" s="20">
        <v>4912</v>
      </c>
      <c r="C149" s="26" t="s">
        <v>564</v>
      </c>
      <c r="D149" s="29" t="s">
        <v>565</v>
      </c>
      <c r="E149" s="20" t="s">
        <v>7</v>
      </c>
      <c r="F149" s="23" t="s">
        <v>334</v>
      </c>
      <c r="G149" s="169">
        <v>114276</v>
      </c>
      <c r="H149" s="36">
        <v>158.16999999999999</v>
      </c>
      <c r="I149" s="50">
        <v>151.76</v>
      </c>
      <c r="J149" s="155">
        <f t="shared" si="72"/>
        <v>119102.76041117555</v>
      </c>
      <c r="K149" s="182">
        <v>150796.79999999999</v>
      </c>
      <c r="L149" s="143">
        <v>166150.65599999999</v>
      </c>
      <c r="M149" s="143">
        <v>169440.76800000001</v>
      </c>
      <c r="N149" s="143">
        <f t="shared" si="73"/>
        <v>119102.76041117555</v>
      </c>
      <c r="O149" s="143">
        <f t="shared" si="74"/>
        <v>169440.76800000001</v>
      </c>
      <c r="P149" s="143">
        <f t="shared" si="75"/>
        <v>150796.79999999999</v>
      </c>
      <c r="Q149" s="143">
        <f t="shared" si="76"/>
        <v>151372.7461027939</v>
      </c>
      <c r="R149" s="143">
        <f t="shared" si="77"/>
        <v>134949.78020558777</v>
      </c>
      <c r="S149" s="143">
        <f t="shared" si="78"/>
        <v>160118.78399999999</v>
      </c>
      <c r="T149" s="143">
        <f t="shared" si="79"/>
        <v>22996.54848492426</v>
      </c>
      <c r="U149" s="194">
        <f t="shared" si="80"/>
        <v>0.15250024194760275</v>
      </c>
      <c r="V149" s="188" t="str">
        <f t="shared" si="81"/>
        <v>MENOR</v>
      </c>
      <c r="W149" s="188">
        <f t="shared" si="82"/>
        <v>119102.76041117555</v>
      </c>
      <c r="X149" s="143">
        <f t="shared" si="83"/>
        <v>119103</v>
      </c>
    </row>
    <row r="150" spans="1:24" ht="55.2" x14ac:dyDescent="0.25">
      <c r="A150" s="36" t="s">
        <v>224</v>
      </c>
      <c r="B150" s="20">
        <v>4912</v>
      </c>
      <c r="C150" s="26" t="s">
        <v>566</v>
      </c>
      <c r="D150" s="29" t="s">
        <v>565</v>
      </c>
      <c r="E150" s="20" t="s">
        <v>7</v>
      </c>
      <c r="F150" s="23" t="s">
        <v>334</v>
      </c>
      <c r="G150" s="169">
        <v>135599</v>
      </c>
      <c r="H150" s="36">
        <v>158.16999999999999</v>
      </c>
      <c r="I150" s="50">
        <v>151.76</v>
      </c>
      <c r="J150" s="155">
        <f t="shared" si="72"/>
        <v>141326.3958223511</v>
      </c>
      <c r="K150" s="182">
        <v>218476.86</v>
      </c>
      <c r="L150" s="143">
        <v>240541.0546</v>
      </c>
      <c r="M150" s="143">
        <v>245304.2438</v>
      </c>
      <c r="N150" s="143">
        <f t="shared" si="73"/>
        <v>141326.3958223511</v>
      </c>
      <c r="O150" s="143">
        <f t="shared" si="74"/>
        <v>245304.2438</v>
      </c>
      <c r="P150" s="143">
        <f t="shared" si="75"/>
        <v>218476.86</v>
      </c>
      <c r="Q150" s="143">
        <f t="shared" si="76"/>
        <v>211412.13855558779</v>
      </c>
      <c r="R150" s="143">
        <f t="shared" si="77"/>
        <v>179901.62791117554</v>
      </c>
      <c r="S150" s="143">
        <f t="shared" si="78"/>
        <v>231890.55189999999</v>
      </c>
      <c r="T150" s="143">
        <f t="shared" si="79"/>
        <v>48163.229997503484</v>
      </c>
      <c r="U150" s="194">
        <f t="shared" si="80"/>
        <v>0.22045002842636738</v>
      </c>
      <c r="V150" s="188" t="str">
        <f t="shared" si="81"/>
        <v>MENOR</v>
      </c>
      <c r="W150" s="188">
        <f t="shared" si="82"/>
        <v>141326.3958223511</v>
      </c>
      <c r="X150" s="143">
        <f t="shared" si="83"/>
        <v>141326</v>
      </c>
    </row>
    <row r="151" spans="1:24" ht="55.2" x14ac:dyDescent="0.25">
      <c r="A151" s="36" t="s">
        <v>225</v>
      </c>
      <c r="B151" s="20">
        <v>4912</v>
      </c>
      <c r="C151" s="26" t="s">
        <v>567</v>
      </c>
      <c r="D151" s="29" t="s">
        <v>568</v>
      </c>
      <c r="E151" s="20" t="s">
        <v>7</v>
      </c>
      <c r="F151" s="23" t="s">
        <v>334</v>
      </c>
      <c r="G151" s="169">
        <v>430007</v>
      </c>
      <c r="H151" s="36">
        <v>158.16999999999999</v>
      </c>
      <c r="I151" s="50">
        <v>151.76</v>
      </c>
      <c r="J151" s="155">
        <f t="shared" si="72"/>
        <v>448169.52550079074</v>
      </c>
      <c r="K151" s="182">
        <v>577468.92000000004</v>
      </c>
      <c r="L151" s="143">
        <v>652804.77360000019</v>
      </c>
      <c r="M151" s="143">
        <v>665731.6007999999</v>
      </c>
      <c r="N151" s="143">
        <f t="shared" si="73"/>
        <v>448169.52550079074</v>
      </c>
      <c r="O151" s="143">
        <f t="shared" si="74"/>
        <v>665731.6007999999</v>
      </c>
      <c r="P151" s="143">
        <f t="shared" si="75"/>
        <v>577468.92000000004</v>
      </c>
      <c r="Q151" s="143">
        <f t="shared" si="76"/>
        <v>586043.70497519779</v>
      </c>
      <c r="R151" s="143">
        <f t="shared" si="77"/>
        <v>512819.22275039542</v>
      </c>
      <c r="S151" s="143">
        <f t="shared" si="78"/>
        <v>621600.26040000003</v>
      </c>
      <c r="T151" s="143">
        <f t="shared" si="79"/>
        <v>99816.527235426183</v>
      </c>
      <c r="U151" s="194">
        <f t="shared" si="80"/>
        <v>0.17285177397153456</v>
      </c>
      <c r="V151" s="188" t="str">
        <f t="shared" si="81"/>
        <v>MENOR</v>
      </c>
      <c r="W151" s="188">
        <f t="shared" si="82"/>
        <v>448169.52550079074</v>
      </c>
      <c r="X151" s="143">
        <f t="shared" si="83"/>
        <v>448170</v>
      </c>
    </row>
    <row r="152" spans="1:24" ht="41.4" x14ac:dyDescent="0.25">
      <c r="A152" s="36" t="s">
        <v>226</v>
      </c>
      <c r="B152" s="20">
        <v>4912</v>
      </c>
      <c r="C152" s="26" t="s">
        <v>569</v>
      </c>
      <c r="D152" s="29" t="s">
        <v>570</v>
      </c>
      <c r="E152" s="20" t="s">
        <v>7</v>
      </c>
      <c r="F152" s="23" t="s">
        <v>334</v>
      </c>
      <c r="G152" s="169">
        <v>326695</v>
      </c>
      <c r="H152" s="36">
        <v>158.16999999999999</v>
      </c>
      <c r="I152" s="50">
        <v>151.76</v>
      </c>
      <c r="J152" s="155">
        <f t="shared" si="72"/>
        <v>340493.85971270426</v>
      </c>
      <c r="K152" s="182">
        <v>4121208</v>
      </c>
      <c r="L152" s="143">
        <v>4349916.4800000004</v>
      </c>
      <c r="M152" s="143">
        <v>4436053.4400000004</v>
      </c>
      <c r="N152" s="143">
        <f t="shared" si="73"/>
        <v>340493.85971270426</v>
      </c>
      <c r="O152" s="143">
        <f t="shared" si="74"/>
        <v>4436053.4400000004</v>
      </c>
      <c r="P152" s="143">
        <f t="shared" si="75"/>
        <v>4121208</v>
      </c>
      <c r="Q152" s="143">
        <f t="shared" si="76"/>
        <v>3311917.9449281767</v>
      </c>
      <c r="R152" s="143">
        <f t="shared" si="77"/>
        <v>2230850.929856352</v>
      </c>
      <c r="S152" s="143">
        <f t="shared" si="78"/>
        <v>4278630.7200000007</v>
      </c>
      <c r="T152" s="143">
        <f t="shared" si="79"/>
        <v>1985399.4608582237</v>
      </c>
      <c r="U152" s="194">
        <f t="shared" si="80"/>
        <v>0.48175182151889051</v>
      </c>
      <c r="V152" s="188" t="str">
        <f t="shared" si="81"/>
        <v>MENOR</v>
      </c>
      <c r="W152" s="188">
        <f t="shared" si="82"/>
        <v>340493.85971270426</v>
      </c>
      <c r="X152" s="143">
        <f t="shared" si="83"/>
        <v>340494</v>
      </c>
    </row>
    <row r="153" spans="1:24" ht="41.4" x14ac:dyDescent="0.25">
      <c r="A153" s="36" t="s">
        <v>227</v>
      </c>
      <c r="B153" s="20">
        <v>4912</v>
      </c>
      <c r="C153" s="26" t="s">
        <v>571</v>
      </c>
      <c r="D153" s="29" t="s">
        <v>423</v>
      </c>
      <c r="E153" s="20" t="s">
        <v>7</v>
      </c>
      <c r="F153" s="23" t="s">
        <v>334</v>
      </c>
      <c r="G153" s="169">
        <v>72164</v>
      </c>
      <c r="H153" s="36">
        <v>158.16999999999999</v>
      </c>
      <c r="I153" s="50">
        <v>151.76</v>
      </c>
      <c r="J153" s="155">
        <f t="shared" si="72"/>
        <v>75212.04454401687</v>
      </c>
      <c r="K153" s="182">
        <v>842996</v>
      </c>
      <c r="L153" s="143">
        <v>912242.1</v>
      </c>
      <c r="M153" s="143">
        <v>930306.3</v>
      </c>
      <c r="N153" s="143">
        <f t="shared" si="73"/>
        <v>75212.04454401687</v>
      </c>
      <c r="O153" s="143">
        <f t="shared" si="74"/>
        <v>930306.3</v>
      </c>
      <c r="P153" s="143">
        <f t="shared" si="75"/>
        <v>842996</v>
      </c>
      <c r="Q153" s="143">
        <f t="shared" si="76"/>
        <v>690189.11113600421</v>
      </c>
      <c r="R153" s="143">
        <f t="shared" si="77"/>
        <v>459104.02227200841</v>
      </c>
      <c r="S153" s="143">
        <f t="shared" si="78"/>
        <v>886651.15</v>
      </c>
      <c r="T153" s="143">
        <f t="shared" si="79"/>
        <v>411708.04055372422</v>
      </c>
      <c r="U153" s="194">
        <f t="shared" si="80"/>
        <v>0.48838670711809334</v>
      </c>
      <c r="V153" s="188" t="str">
        <f t="shared" si="81"/>
        <v>MENOR</v>
      </c>
      <c r="W153" s="188">
        <f t="shared" si="82"/>
        <v>75212.04454401687</v>
      </c>
      <c r="X153" s="143">
        <f t="shared" si="83"/>
        <v>75212</v>
      </c>
    </row>
    <row r="154" spans="1:24" ht="41.4" x14ac:dyDescent="0.25">
      <c r="A154" s="36" t="s">
        <v>228</v>
      </c>
      <c r="B154" s="20">
        <v>4912</v>
      </c>
      <c r="C154" s="26" t="s">
        <v>572</v>
      </c>
      <c r="D154" s="29" t="s">
        <v>423</v>
      </c>
      <c r="E154" s="20" t="s">
        <v>7</v>
      </c>
      <c r="F154" s="23" t="s">
        <v>334</v>
      </c>
      <c r="G154" s="169">
        <v>38488</v>
      </c>
      <c r="H154" s="36">
        <v>158.16999999999999</v>
      </c>
      <c r="I154" s="50">
        <v>151.76</v>
      </c>
      <c r="J154" s="155">
        <f t="shared" si="72"/>
        <v>40113.646283605696</v>
      </c>
      <c r="K154" s="182">
        <v>509074.86</v>
      </c>
      <c r="L154" s="143">
        <v>569751.07979999995</v>
      </c>
      <c r="M154" s="143">
        <v>581033.2794</v>
      </c>
      <c r="N154" s="143">
        <f t="shared" si="73"/>
        <v>40113.646283605696</v>
      </c>
      <c r="O154" s="143">
        <f t="shared" si="74"/>
        <v>581033.2794</v>
      </c>
      <c r="P154" s="143">
        <f t="shared" si="75"/>
        <v>509074.86</v>
      </c>
      <c r="Q154" s="143">
        <f t="shared" si="76"/>
        <v>424993.21637090144</v>
      </c>
      <c r="R154" s="143">
        <f t="shared" si="77"/>
        <v>274594.25314180285</v>
      </c>
      <c r="S154" s="143">
        <f t="shared" si="78"/>
        <v>545054.06969999999</v>
      </c>
      <c r="T154" s="143">
        <f t="shared" si="79"/>
        <v>258524.88375437216</v>
      </c>
      <c r="U154" s="194">
        <f t="shared" si="80"/>
        <v>0.50783274537338607</v>
      </c>
      <c r="V154" s="188" t="str">
        <f t="shared" si="81"/>
        <v>MENOR</v>
      </c>
      <c r="W154" s="188">
        <f t="shared" si="82"/>
        <v>40113.646283605696</v>
      </c>
      <c r="X154" s="143">
        <f t="shared" si="83"/>
        <v>40114</v>
      </c>
    </row>
    <row r="155" spans="1:24" ht="55.2" x14ac:dyDescent="0.25">
      <c r="A155" s="36" t="s">
        <v>229</v>
      </c>
      <c r="B155" s="20">
        <v>4912</v>
      </c>
      <c r="C155" s="26" t="s">
        <v>573</v>
      </c>
      <c r="D155" s="29" t="s">
        <v>574</v>
      </c>
      <c r="E155" s="20" t="s">
        <v>7</v>
      </c>
      <c r="F155" s="23" t="s">
        <v>334</v>
      </c>
      <c r="G155" s="169">
        <v>324851</v>
      </c>
      <c r="H155" s="36">
        <v>158.16999999999999</v>
      </c>
      <c r="I155" s="50">
        <v>151.76</v>
      </c>
      <c r="J155" s="155">
        <f t="shared" si="72"/>
        <v>338571.97331312601</v>
      </c>
      <c r="K155" s="182">
        <v>794344.04</v>
      </c>
      <c r="L155" s="143">
        <v>905333.57880000002</v>
      </c>
      <c r="M155" s="143">
        <v>923260.97640000004</v>
      </c>
      <c r="N155" s="143">
        <f t="shared" si="73"/>
        <v>338571.97331312601</v>
      </c>
      <c r="O155" s="143">
        <f t="shared" si="74"/>
        <v>923260.97640000004</v>
      </c>
      <c r="P155" s="143">
        <f t="shared" si="75"/>
        <v>794344.04</v>
      </c>
      <c r="Q155" s="143">
        <f t="shared" si="76"/>
        <v>740377.64212828153</v>
      </c>
      <c r="R155" s="143">
        <f t="shared" si="77"/>
        <v>566458.00665656303</v>
      </c>
      <c r="S155" s="143">
        <f t="shared" si="78"/>
        <v>858802.50820000004</v>
      </c>
      <c r="T155" s="143">
        <f t="shared" si="79"/>
        <v>273871.5894896902</v>
      </c>
      <c r="U155" s="194">
        <f t="shared" si="80"/>
        <v>0.34477704331952963</v>
      </c>
      <c r="V155" s="188" t="str">
        <f t="shared" si="81"/>
        <v>MENOR</v>
      </c>
      <c r="W155" s="188">
        <f t="shared" si="82"/>
        <v>338571.97331312601</v>
      </c>
      <c r="X155" s="143">
        <f t="shared" si="83"/>
        <v>338572</v>
      </c>
    </row>
    <row r="156" spans="1:24" ht="41.4" x14ac:dyDescent="0.25">
      <c r="A156" s="36" t="s">
        <v>230</v>
      </c>
      <c r="B156" s="20">
        <v>4912</v>
      </c>
      <c r="C156" s="26" t="s">
        <v>575</v>
      </c>
      <c r="D156" s="29" t="s">
        <v>576</v>
      </c>
      <c r="E156" s="20" t="s">
        <v>7</v>
      </c>
      <c r="F156" s="23" t="s">
        <v>334</v>
      </c>
      <c r="G156" s="169">
        <v>19587</v>
      </c>
      <c r="H156" s="36">
        <v>158.16999999999999</v>
      </c>
      <c r="I156" s="50">
        <v>151.76</v>
      </c>
      <c r="J156" s="155">
        <f t="shared" si="72"/>
        <v>20414.310687928308</v>
      </c>
      <c r="K156" s="182">
        <v>125485.5</v>
      </c>
      <c r="L156" s="143">
        <v>139300.21</v>
      </c>
      <c r="M156" s="143">
        <v>142058.63</v>
      </c>
      <c r="N156" s="143">
        <f t="shared" si="73"/>
        <v>20414.310687928308</v>
      </c>
      <c r="O156" s="143">
        <f t="shared" si="74"/>
        <v>142058.63</v>
      </c>
      <c r="P156" s="143">
        <f t="shared" si="75"/>
        <v>125485.5</v>
      </c>
      <c r="Q156" s="143">
        <f t="shared" si="76"/>
        <v>106814.66267198208</v>
      </c>
      <c r="R156" s="143">
        <f t="shared" si="77"/>
        <v>72949.905343964158</v>
      </c>
      <c r="S156" s="143">
        <f t="shared" si="78"/>
        <v>133772.065</v>
      </c>
      <c r="T156" s="143">
        <f t="shared" si="79"/>
        <v>58054.770139116539</v>
      </c>
      <c r="U156" s="194">
        <f t="shared" si="80"/>
        <v>0.46264126244957815</v>
      </c>
      <c r="V156" s="188" t="str">
        <f t="shared" si="81"/>
        <v>MENOR</v>
      </c>
      <c r="W156" s="188">
        <f t="shared" si="82"/>
        <v>20414.310687928308</v>
      </c>
      <c r="X156" s="143">
        <f t="shared" si="83"/>
        <v>20414</v>
      </c>
    </row>
    <row r="157" spans="1:24" ht="41.4" x14ac:dyDescent="0.25">
      <c r="A157" s="36" t="s">
        <v>231</v>
      </c>
      <c r="B157" s="20">
        <v>4912</v>
      </c>
      <c r="C157" s="21" t="s">
        <v>577</v>
      </c>
      <c r="D157" s="29" t="s">
        <v>578</v>
      </c>
      <c r="E157" s="20" t="s">
        <v>7</v>
      </c>
      <c r="F157" s="23" t="s">
        <v>334</v>
      </c>
      <c r="G157" s="169">
        <v>40091</v>
      </c>
      <c r="H157" s="36">
        <v>158.16999999999999</v>
      </c>
      <c r="I157" s="50">
        <v>151.76</v>
      </c>
      <c r="J157" s="155">
        <f t="shared" si="72"/>
        <v>41784.353386926727</v>
      </c>
      <c r="K157" s="182">
        <v>301575.75</v>
      </c>
      <c r="L157" s="143">
        <v>332535.6825</v>
      </c>
      <c r="M157" s="143">
        <v>339120.54749999999</v>
      </c>
      <c r="N157" s="143">
        <f t="shared" si="73"/>
        <v>41784.353386926727</v>
      </c>
      <c r="O157" s="143">
        <f t="shared" si="74"/>
        <v>339120.54749999999</v>
      </c>
      <c r="P157" s="143">
        <f t="shared" si="75"/>
        <v>301575.75</v>
      </c>
      <c r="Q157" s="143">
        <f t="shared" si="76"/>
        <v>253754.08334673167</v>
      </c>
      <c r="R157" s="143">
        <f t="shared" si="77"/>
        <v>171680.05169346335</v>
      </c>
      <c r="S157" s="143">
        <f t="shared" si="78"/>
        <v>320348.14874999999</v>
      </c>
      <c r="T157" s="143">
        <f t="shared" si="79"/>
        <v>142258.04228924567</v>
      </c>
      <c r="U157" s="194">
        <f t="shared" si="80"/>
        <v>0.4717157871256083</v>
      </c>
      <c r="V157" s="188" t="str">
        <f t="shared" si="81"/>
        <v>MENOR</v>
      </c>
      <c r="W157" s="188">
        <f t="shared" si="82"/>
        <v>41784.353386926727</v>
      </c>
      <c r="X157" s="143">
        <f t="shared" si="83"/>
        <v>41784</v>
      </c>
    </row>
    <row r="158" spans="1:24" x14ac:dyDescent="0.25">
      <c r="A158" s="15" t="s">
        <v>267</v>
      </c>
      <c r="B158" s="27" t="s">
        <v>268</v>
      </c>
      <c r="C158" s="27"/>
      <c r="D158" s="17"/>
      <c r="E158" s="17"/>
      <c r="F158" s="17"/>
      <c r="G158" s="168"/>
      <c r="H158" s="17"/>
      <c r="I158" s="17"/>
      <c r="J158" s="154"/>
      <c r="K158" s="178"/>
      <c r="L158" s="139"/>
      <c r="M158" s="139"/>
      <c r="N158" s="139"/>
      <c r="O158" s="139"/>
      <c r="P158" s="139"/>
      <c r="Q158" s="139"/>
      <c r="R158" s="139"/>
      <c r="S158" s="139"/>
      <c r="T158" s="139"/>
      <c r="U158" s="193"/>
      <c r="V158" s="52"/>
      <c r="W158" s="139"/>
      <c r="X158" s="139"/>
    </row>
    <row r="159" spans="1:24" ht="27.6" x14ac:dyDescent="0.25">
      <c r="A159" s="36" t="s">
        <v>269</v>
      </c>
      <c r="B159" s="20">
        <v>4912</v>
      </c>
      <c r="C159" s="21" t="s">
        <v>579</v>
      </c>
      <c r="D159" s="22" t="s">
        <v>580</v>
      </c>
      <c r="E159" s="20" t="s">
        <v>7</v>
      </c>
      <c r="F159" s="23" t="s">
        <v>334</v>
      </c>
      <c r="G159" s="169">
        <v>83390</v>
      </c>
      <c r="H159" s="36">
        <v>158.16999999999999</v>
      </c>
      <c r="I159" s="50">
        <v>151.76</v>
      </c>
      <c r="J159" s="155">
        <f t="shared" ref="J159:J178" si="84">G159*(H159/I159)</f>
        <v>86912.20545598313</v>
      </c>
      <c r="K159" s="182">
        <v>603387.12</v>
      </c>
      <c r="L159" s="143">
        <v>653343.22480000008</v>
      </c>
      <c r="M159" s="143">
        <v>666280.71440000006</v>
      </c>
      <c r="N159" s="143">
        <f t="shared" ref="N159:N178" si="85">MIN(J159,K159,L159,M159)</f>
        <v>86912.20545598313</v>
      </c>
      <c r="O159" s="143">
        <f t="shared" ref="O159:O178" si="86">MAX(J159,K159,L159,M159)</f>
        <v>666280.71440000006</v>
      </c>
      <c r="P159" s="143">
        <f t="shared" ref="P159:P178" si="87">MEDIAN(J159,K159,L159,M159,)</f>
        <v>603387.12</v>
      </c>
      <c r="Q159" s="143">
        <f t="shared" ref="Q159:Q178" si="88">AVERAGE(J159,K159,L159,M159)</f>
        <v>502480.81616399577</v>
      </c>
      <c r="R159" s="143">
        <f t="shared" ref="R159:R178" si="89">AVERAGE(N159,P159)</f>
        <v>345149.66272799158</v>
      </c>
      <c r="S159" s="143">
        <f t="shared" ref="S159:S178" si="90">AVERAGE(O159,P159)</f>
        <v>634833.91720000003</v>
      </c>
      <c r="T159" s="143">
        <f t="shared" ref="T159:T178" si="91">STDEVA(J159,K159,L159,M159)</f>
        <v>278369.79323746928</v>
      </c>
      <c r="U159" s="194">
        <f t="shared" ref="U159:U178" si="92">T159/P159</f>
        <v>0.46134526908275614</v>
      </c>
      <c r="V159" s="188" t="str">
        <f t="shared" ref="V159:V178" si="93">IF(U159&lt;=70%,"MENOR",IF(AND(U159&gt;70%,U159&lt;=90%),"[PROM MEN-MED]","PROMEDIO"))</f>
        <v>MENOR</v>
      </c>
      <c r="W159" s="188">
        <f t="shared" ref="W159:W178" si="94">IF(U159&lt;=70%,N159,IF(AND(U159&gt;70%,U159&lt;=90%),R159,Q159))</f>
        <v>86912.20545598313</v>
      </c>
      <c r="X159" s="143">
        <f t="shared" ref="X159:X178" si="95">ROUND(W159,0)</f>
        <v>86912</v>
      </c>
    </row>
    <row r="160" spans="1:24" ht="41.4" x14ac:dyDescent="0.25">
      <c r="A160" s="36" t="s">
        <v>270</v>
      </c>
      <c r="B160" s="20">
        <v>4912</v>
      </c>
      <c r="C160" s="21" t="s">
        <v>581</v>
      </c>
      <c r="D160" s="29" t="s">
        <v>582</v>
      </c>
      <c r="E160" s="20" t="s">
        <v>7</v>
      </c>
      <c r="F160" s="23" t="s">
        <v>334</v>
      </c>
      <c r="G160" s="169">
        <v>72164</v>
      </c>
      <c r="H160" s="36">
        <v>158.16999999999999</v>
      </c>
      <c r="I160" s="50">
        <v>151.76</v>
      </c>
      <c r="J160" s="155">
        <f t="shared" si="84"/>
        <v>75212.04454401687</v>
      </c>
      <c r="K160" s="182">
        <v>635650.4</v>
      </c>
      <c r="L160" s="143">
        <v>700371.16800000006</v>
      </c>
      <c r="M160" s="143">
        <v>714239.90399999998</v>
      </c>
      <c r="N160" s="143">
        <f t="shared" si="85"/>
        <v>75212.04454401687</v>
      </c>
      <c r="O160" s="143">
        <f t="shared" si="86"/>
        <v>714239.90399999998</v>
      </c>
      <c r="P160" s="143">
        <f t="shared" si="87"/>
        <v>635650.4</v>
      </c>
      <c r="Q160" s="143">
        <f t="shared" si="88"/>
        <v>531368.37913600425</v>
      </c>
      <c r="R160" s="143">
        <f t="shared" si="89"/>
        <v>355431.22227200842</v>
      </c>
      <c r="S160" s="143">
        <f t="shared" si="90"/>
        <v>674945.152</v>
      </c>
      <c r="T160" s="143">
        <f t="shared" si="91"/>
        <v>306026.839081023</v>
      </c>
      <c r="U160" s="194">
        <f t="shared" si="92"/>
        <v>0.48143891529215271</v>
      </c>
      <c r="V160" s="188" t="str">
        <f t="shared" si="93"/>
        <v>MENOR</v>
      </c>
      <c r="W160" s="188">
        <f t="shared" si="94"/>
        <v>75212.04454401687</v>
      </c>
      <c r="X160" s="143">
        <f t="shared" si="95"/>
        <v>75212</v>
      </c>
    </row>
    <row r="161" spans="1:24" ht="41.4" x14ac:dyDescent="0.25">
      <c r="A161" s="36" t="s">
        <v>271</v>
      </c>
      <c r="B161" s="20">
        <v>4912</v>
      </c>
      <c r="C161" s="21" t="s">
        <v>583</v>
      </c>
      <c r="D161" s="29" t="s">
        <v>584</v>
      </c>
      <c r="E161" s="20" t="s">
        <v>7</v>
      </c>
      <c r="F161" s="23" t="s">
        <v>334</v>
      </c>
      <c r="G161" s="169">
        <v>18624</v>
      </c>
      <c r="H161" s="36">
        <v>158.16999999999999</v>
      </c>
      <c r="I161" s="50">
        <v>151.76</v>
      </c>
      <c r="J161" s="155">
        <f t="shared" si="84"/>
        <v>19410.63574064312</v>
      </c>
      <c r="K161" s="182">
        <v>126882.56</v>
      </c>
      <c r="L161" s="143">
        <v>137305.05599999998</v>
      </c>
      <c r="M161" s="143">
        <v>140023.96799999999</v>
      </c>
      <c r="N161" s="143">
        <f t="shared" si="85"/>
        <v>19410.63574064312</v>
      </c>
      <c r="O161" s="143">
        <f t="shared" si="86"/>
        <v>140023.96799999999</v>
      </c>
      <c r="P161" s="143">
        <f t="shared" si="87"/>
        <v>126882.56</v>
      </c>
      <c r="Q161" s="143">
        <f t="shared" si="88"/>
        <v>105905.55493516078</v>
      </c>
      <c r="R161" s="143">
        <f t="shared" si="89"/>
        <v>73146.597870321566</v>
      </c>
      <c r="S161" s="143">
        <f t="shared" si="90"/>
        <v>133453.264</v>
      </c>
      <c r="T161" s="143">
        <f t="shared" si="91"/>
        <v>57940.775984736494</v>
      </c>
      <c r="U161" s="194">
        <f t="shared" si="92"/>
        <v>0.45664885690150397</v>
      </c>
      <c r="V161" s="188" t="str">
        <f t="shared" si="93"/>
        <v>MENOR</v>
      </c>
      <c r="W161" s="188">
        <f t="shared" si="94"/>
        <v>19410.63574064312</v>
      </c>
      <c r="X161" s="143">
        <f t="shared" si="95"/>
        <v>19411</v>
      </c>
    </row>
    <row r="162" spans="1:24" ht="27.6" x14ac:dyDescent="0.25">
      <c r="A162" s="36" t="s">
        <v>272</v>
      </c>
      <c r="B162" s="20">
        <v>4912</v>
      </c>
      <c r="C162" s="21" t="s">
        <v>585</v>
      </c>
      <c r="D162" s="29" t="s">
        <v>586</v>
      </c>
      <c r="E162" s="20" t="s">
        <v>7</v>
      </c>
      <c r="F162" s="23" t="s">
        <v>334</v>
      </c>
      <c r="G162" s="169">
        <v>27559</v>
      </c>
      <c r="H162" s="36">
        <v>158.16999999999999</v>
      </c>
      <c r="I162" s="50">
        <v>151.76</v>
      </c>
      <c r="J162" s="155">
        <f t="shared" si="84"/>
        <v>28723.029981549818</v>
      </c>
      <c r="K162" s="182">
        <v>85215.9</v>
      </c>
      <c r="L162" s="143">
        <v>93109.991099999999</v>
      </c>
      <c r="M162" s="143">
        <v>94953.753300000011</v>
      </c>
      <c r="N162" s="143">
        <f t="shared" si="85"/>
        <v>28723.029981549818</v>
      </c>
      <c r="O162" s="143">
        <f t="shared" si="86"/>
        <v>94953.753300000011</v>
      </c>
      <c r="P162" s="143">
        <f t="shared" si="87"/>
        <v>85215.9</v>
      </c>
      <c r="Q162" s="143">
        <f t="shared" si="88"/>
        <v>75500.668595387455</v>
      </c>
      <c r="R162" s="143">
        <f t="shared" si="89"/>
        <v>56969.464990774904</v>
      </c>
      <c r="S162" s="143">
        <f t="shared" si="90"/>
        <v>90084.826650000003</v>
      </c>
      <c r="T162" s="143">
        <f t="shared" si="91"/>
        <v>31469.794719848673</v>
      </c>
      <c r="U162" s="194">
        <f t="shared" si="92"/>
        <v>0.36929487008702222</v>
      </c>
      <c r="V162" s="188" t="str">
        <f t="shared" si="93"/>
        <v>MENOR</v>
      </c>
      <c r="W162" s="188">
        <f t="shared" si="94"/>
        <v>28723.029981549818</v>
      </c>
      <c r="X162" s="143">
        <f t="shared" si="95"/>
        <v>28723</v>
      </c>
    </row>
    <row r="163" spans="1:24" ht="41.4" x14ac:dyDescent="0.25">
      <c r="A163" s="36" t="s">
        <v>273</v>
      </c>
      <c r="B163" s="20">
        <v>4912</v>
      </c>
      <c r="C163" s="21" t="s">
        <v>587</v>
      </c>
      <c r="D163" s="29" t="s">
        <v>588</v>
      </c>
      <c r="E163" s="20" t="s">
        <v>7</v>
      </c>
      <c r="F163" s="23" t="s">
        <v>334</v>
      </c>
      <c r="G163" s="169">
        <v>105772</v>
      </c>
      <c r="H163" s="36">
        <v>158.16999999999999</v>
      </c>
      <c r="I163" s="50">
        <v>151.76</v>
      </c>
      <c r="J163" s="155">
        <f t="shared" si="84"/>
        <v>110239.57063784925</v>
      </c>
      <c r="K163" s="182">
        <v>499266.88</v>
      </c>
      <c r="L163" s="143">
        <v>549282.72280000011</v>
      </c>
      <c r="M163" s="143">
        <v>560159.60840000003</v>
      </c>
      <c r="N163" s="143">
        <f t="shared" si="85"/>
        <v>110239.57063784925</v>
      </c>
      <c r="O163" s="143">
        <f t="shared" si="86"/>
        <v>560159.60840000003</v>
      </c>
      <c r="P163" s="143">
        <f t="shared" si="87"/>
        <v>499266.88</v>
      </c>
      <c r="Q163" s="143">
        <f t="shared" si="88"/>
        <v>429737.19545946235</v>
      </c>
      <c r="R163" s="143">
        <f t="shared" si="89"/>
        <v>304753.22531892464</v>
      </c>
      <c r="S163" s="143">
        <f t="shared" si="90"/>
        <v>529713.24420000007</v>
      </c>
      <c r="T163" s="143">
        <f t="shared" si="91"/>
        <v>214642.53089211558</v>
      </c>
      <c r="U163" s="194">
        <f t="shared" si="92"/>
        <v>0.42991542097107577</v>
      </c>
      <c r="V163" s="188" t="str">
        <f t="shared" si="93"/>
        <v>MENOR</v>
      </c>
      <c r="W163" s="188">
        <f t="shared" si="94"/>
        <v>110239.57063784925</v>
      </c>
      <c r="X163" s="143">
        <f t="shared" si="95"/>
        <v>110240</v>
      </c>
    </row>
    <row r="164" spans="1:24" ht="41.4" x14ac:dyDescent="0.25">
      <c r="A164" s="36" t="s">
        <v>274</v>
      </c>
      <c r="B164" s="20">
        <v>4912</v>
      </c>
      <c r="C164" s="21" t="s">
        <v>589</v>
      </c>
      <c r="D164" s="29" t="s">
        <v>590</v>
      </c>
      <c r="E164" s="20" t="s">
        <v>7</v>
      </c>
      <c r="F164" s="23" t="s">
        <v>334</v>
      </c>
      <c r="G164" s="169">
        <v>120273</v>
      </c>
      <c r="H164" s="36">
        <v>158.16999999999999</v>
      </c>
      <c r="I164" s="50">
        <v>151.76</v>
      </c>
      <c r="J164" s="155">
        <f t="shared" si="84"/>
        <v>125353.06016078018</v>
      </c>
      <c r="K164" s="182">
        <v>2049418</v>
      </c>
      <c r="L164" s="143">
        <v>2278802.4</v>
      </c>
      <c r="M164" s="143">
        <v>2323927.2000000002</v>
      </c>
      <c r="N164" s="143">
        <f t="shared" si="85"/>
        <v>125353.06016078018</v>
      </c>
      <c r="O164" s="143">
        <f t="shared" si="86"/>
        <v>2323927.2000000002</v>
      </c>
      <c r="P164" s="143">
        <f t="shared" si="87"/>
        <v>2049418</v>
      </c>
      <c r="Q164" s="143">
        <f t="shared" si="88"/>
        <v>1694375.1650401952</v>
      </c>
      <c r="R164" s="143">
        <f t="shared" si="89"/>
        <v>1087385.5300803902</v>
      </c>
      <c r="S164" s="143">
        <f t="shared" si="90"/>
        <v>2186672.6</v>
      </c>
      <c r="T164" s="143">
        <f t="shared" si="91"/>
        <v>1052897.0728330663</v>
      </c>
      <c r="U164" s="194">
        <f t="shared" si="92"/>
        <v>0.51375418427722719</v>
      </c>
      <c r="V164" s="188" t="str">
        <f t="shared" si="93"/>
        <v>MENOR</v>
      </c>
      <c r="W164" s="188">
        <f t="shared" si="94"/>
        <v>125353.06016078018</v>
      </c>
      <c r="X164" s="143">
        <f t="shared" si="95"/>
        <v>125353</v>
      </c>
    </row>
    <row r="165" spans="1:24" ht="41.4" x14ac:dyDescent="0.25">
      <c r="A165" s="36" t="s">
        <v>275</v>
      </c>
      <c r="B165" s="20">
        <v>4912</v>
      </c>
      <c r="C165" s="21" t="s">
        <v>591</v>
      </c>
      <c r="D165" s="29" t="s">
        <v>592</v>
      </c>
      <c r="E165" s="20" t="s">
        <v>7</v>
      </c>
      <c r="F165" s="23" t="s">
        <v>334</v>
      </c>
      <c r="G165" s="169">
        <v>120273</v>
      </c>
      <c r="H165" s="36">
        <v>158.16999999999999</v>
      </c>
      <c r="I165" s="50">
        <v>151.76</v>
      </c>
      <c r="J165" s="155">
        <f t="shared" si="84"/>
        <v>125353.06016078018</v>
      </c>
      <c r="K165" s="182">
        <v>1303728.3</v>
      </c>
      <c r="L165" s="143">
        <v>1411667.6070000001</v>
      </c>
      <c r="M165" s="143">
        <v>1439621.4209999999</v>
      </c>
      <c r="N165" s="143">
        <f t="shared" si="85"/>
        <v>125353.06016078018</v>
      </c>
      <c r="O165" s="143">
        <f t="shared" si="86"/>
        <v>1439621.4209999999</v>
      </c>
      <c r="P165" s="143">
        <f t="shared" si="87"/>
        <v>1303728.3</v>
      </c>
      <c r="Q165" s="143">
        <f t="shared" si="88"/>
        <v>1070092.597040195</v>
      </c>
      <c r="R165" s="143">
        <f t="shared" si="89"/>
        <v>714540.68008039007</v>
      </c>
      <c r="S165" s="143">
        <f t="shared" si="90"/>
        <v>1371674.8605</v>
      </c>
      <c r="T165" s="143">
        <f t="shared" si="91"/>
        <v>632546.03874785546</v>
      </c>
      <c r="U165" s="194">
        <f t="shared" si="92"/>
        <v>0.48518241012936164</v>
      </c>
      <c r="V165" s="188" t="str">
        <f t="shared" si="93"/>
        <v>MENOR</v>
      </c>
      <c r="W165" s="188">
        <f t="shared" si="94"/>
        <v>125353.06016078018</v>
      </c>
      <c r="X165" s="143">
        <f t="shared" si="95"/>
        <v>125353</v>
      </c>
    </row>
    <row r="166" spans="1:24" ht="41.4" x14ac:dyDescent="0.25">
      <c r="A166" s="36" t="s">
        <v>276</v>
      </c>
      <c r="B166" s="20">
        <v>4912</v>
      </c>
      <c r="C166" s="21" t="s">
        <v>593</v>
      </c>
      <c r="D166" s="29" t="s">
        <v>594</v>
      </c>
      <c r="E166" s="20" t="s">
        <v>7</v>
      </c>
      <c r="F166" s="23" t="s">
        <v>334</v>
      </c>
      <c r="G166" s="169">
        <v>54524</v>
      </c>
      <c r="H166" s="36">
        <v>158.16999999999999</v>
      </c>
      <c r="I166" s="50">
        <v>151.76</v>
      </c>
      <c r="J166" s="155">
        <f t="shared" si="84"/>
        <v>56826.970743278864</v>
      </c>
      <c r="K166" s="182">
        <v>535053.75</v>
      </c>
      <c r="L166" s="143">
        <v>604856.17500000005</v>
      </c>
      <c r="M166" s="143">
        <v>616833.52500000002</v>
      </c>
      <c r="N166" s="143">
        <f t="shared" si="85"/>
        <v>56826.970743278864</v>
      </c>
      <c r="O166" s="143">
        <f t="shared" si="86"/>
        <v>616833.52500000002</v>
      </c>
      <c r="P166" s="143">
        <f t="shared" si="87"/>
        <v>535053.75</v>
      </c>
      <c r="Q166" s="143">
        <f t="shared" si="88"/>
        <v>453392.60518581967</v>
      </c>
      <c r="R166" s="143">
        <f t="shared" si="89"/>
        <v>295940.36037163943</v>
      </c>
      <c r="S166" s="143">
        <f t="shared" si="90"/>
        <v>575943.63749999995</v>
      </c>
      <c r="T166" s="143">
        <f t="shared" si="91"/>
        <v>266825.1563875603</v>
      </c>
      <c r="U166" s="194">
        <f t="shared" si="92"/>
        <v>0.49868850818737426</v>
      </c>
      <c r="V166" s="188" t="str">
        <f t="shared" si="93"/>
        <v>MENOR</v>
      </c>
      <c r="W166" s="188">
        <f t="shared" si="94"/>
        <v>56826.970743278864</v>
      </c>
      <c r="X166" s="143">
        <f t="shared" si="95"/>
        <v>56827</v>
      </c>
    </row>
    <row r="167" spans="1:24" ht="41.4" x14ac:dyDescent="0.25">
      <c r="A167" s="36" t="s">
        <v>278</v>
      </c>
      <c r="B167" s="20">
        <v>4912</v>
      </c>
      <c r="C167" s="21" t="s">
        <v>595</v>
      </c>
      <c r="D167" s="29" t="s">
        <v>588</v>
      </c>
      <c r="E167" s="20" t="s">
        <v>7</v>
      </c>
      <c r="F167" s="23" t="s">
        <v>334</v>
      </c>
      <c r="G167" s="169">
        <v>25659</v>
      </c>
      <c r="H167" s="36">
        <v>158.16999999999999</v>
      </c>
      <c r="I167" s="50">
        <v>151.76</v>
      </c>
      <c r="J167" s="155">
        <f t="shared" si="84"/>
        <v>26742.778268318398</v>
      </c>
      <c r="K167" s="182">
        <v>188857.76</v>
      </c>
      <c r="L167" s="143">
        <v>211745.93440000003</v>
      </c>
      <c r="M167" s="143">
        <v>215938.92319999999</v>
      </c>
      <c r="N167" s="143">
        <f t="shared" si="85"/>
        <v>26742.778268318398</v>
      </c>
      <c r="O167" s="143">
        <f t="shared" si="86"/>
        <v>215938.92319999999</v>
      </c>
      <c r="P167" s="143">
        <f t="shared" si="87"/>
        <v>188857.76</v>
      </c>
      <c r="Q167" s="143">
        <f t="shared" si="88"/>
        <v>160821.3489670796</v>
      </c>
      <c r="R167" s="143">
        <f t="shared" si="89"/>
        <v>107800.2691341592</v>
      </c>
      <c r="S167" s="143">
        <f t="shared" si="90"/>
        <v>202398.34159999999</v>
      </c>
      <c r="T167" s="143">
        <f t="shared" si="91"/>
        <v>90174.578559343965</v>
      </c>
      <c r="U167" s="194">
        <f t="shared" si="92"/>
        <v>0.47747351530243692</v>
      </c>
      <c r="V167" s="188" t="str">
        <f t="shared" si="93"/>
        <v>MENOR</v>
      </c>
      <c r="W167" s="188">
        <f t="shared" si="94"/>
        <v>26742.778268318398</v>
      </c>
      <c r="X167" s="143">
        <f t="shared" si="95"/>
        <v>26743</v>
      </c>
    </row>
    <row r="168" spans="1:24" ht="41.4" x14ac:dyDescent="0.25">
      <c r="A168" s="36" t="s">
        <v>280</v>
      </c>
      <c r="B168" s="20">
        <v>4912</v>
      </c>
      <c r="C168" s="21" t="s">
        <v>596</v>
      </c>
      <c r="D168" s="29" t="s">
        <v>286</v>
      </c>
      <c r="E168" s="20" t="s">
        <v>7</v>
      </c>
      <c r="F168" s="23" t="s">
        <v>334</v>
      </c>
      <c r="G168" s="169">
        <v>27218</v>
      </c>
      <c r="H168" s="36">
        <v>158.16999999999999</v>
      </c>
      <c r="I168" s="50">
        <v>151.76</v>
      </c>
      <c r="J168" s="155">
        <f t="shared" si="84"/>
        <v>28367.626910911968</v>
      </c>
      <c r="K168" s="182">
        <v>256302.2</v>
      </c>
      <c r="L168" s="143">
        <v>287105.06440000003</v>
      </c>
      <c r="M168" s="143">
        <v>292790.31319999998</v>
      </c>
      <c r="N168" s="143">
        <f t="shared" si="85"/>
        <v>28367.626910911968</v>
      </c>
      <c r="O168" s="143">
        <f t="shared" si="86"/>
        <v>292790.31319999998</v>
      </c>
      <c r="P168" s="143">
        <f t="shared" si="87"/>
        <v>256302.2</v>
      </c>
      <c r="Q168" s="143">
        <f t="shared" si="88"/>
        <v>216141.30112772802</v>
      </c>
      <c r="R168" s="143">
        <f t="shared" si="89"/>
        <v>142334.913455456</v>
      </c>
      <c r="S168" s="143">
        <f t="shared" si="90"/>
        <v>274546.25659999996</v>
      </c>
      <c r="T168" s="143">
        <f t="shared" si="91"/>
        <v>126204.56578709837</v>
      </c>
      <c r="U168" s="194">
        <f t="shared" si="92"/>
        <v>0.49240531601795989</v>
      </c>
      <c r="V168" s="188" t="str">
        <f t="shared" si="93"/>
        <v>MENOR</v>
      </c>
      <c r="W168" s="188">
        <f t="shared" si="94"/>
        <v>28367.626910911968</v>
      </c>
      <c r="X168" s="143">
        <f t="shared" si="95"/>
        <v>28368</v>
      </c>
    </row>
    <row r="169" spans="1:24" ht="41.4" x14ac:dyDescent="0.25">
      <c r="A169" s="36" t="s">
        <v>282</v>
      </c>
      <c r="B169" s="20">
        <v>4912</v>
      </c>
      <c r="C169" s="21" t="s">
        <v>597</v>
      </c>
      <c r="D169" s="29" t="s">
        <v>598</v>
      </c>
      <c r="E169" s="20" t="s">
        <v>7</v>
      </c>
      <c r="F169" s="23" t="s">
        <v>334</v>
      </c>
      <c r="G169" s="169">
        <v>54524</v>
      </c>
      <c r="H169" s="36">
        <v>158.16999999999999</v>
      </c>
      <c r="I169" s="50">
        <v>151.76</v>
      </c>
      <c r="J169" s="155">
        <f t="shared" si="84"/>
        <v>56826.970743278864</v>
      </c>
      <c r="K169" s="182">
        <v>1169789.04</v>
      </c>
      <c r="L169" s="143">
        <v>1234707.0623999999</v>
      </c>
      <c r="M169" s="143">
        <v>1259156.7071999998</v>
      </c>
      <c r="N169" s="143">
        <f t="shared" si="85"/>
        <v>56826.970743278864</v>
      </c>
      <c r="O169" s="143">
        <f t="shared" si="86"/>
        <v>1259156.7071999998</v>
      </c>
      <c r="P169" s="143">
        <f t="shared" si="87"/>
        <v>1169789.04</v>
      </c>
      <c r="Q169" s="143">
        <f t="shared" si="88"/>
        <v>930119.94508581981</v>
      </c>
      <c r="R169" s="143">
        <f t="shared" si="89"/>
        <v>613308.00537163951</v>
      </c>
      <c r="S169" s="143">
        <f t="shared" si="90"/>
        <v>1214472.8736</v>
      </c>
      <c r="T169" s="143">
        <f t="shared" si="91"/>
        <v>583415.3457441699</v>
      </c>
      <c r="U169" s="194">
        <f t="shared" si="92"/>
        <v>0.49873552050391057</v>
      </c>
      <c r="V169" s="188" t="str">
        <f t="shared" si="93"/>
        <v>MENOR</v>
      </c>
      <c r="W169" s="188">
        <f t="shared" si="94"/>
        <v>56826.970743278864</v>
      </c>
      <c r="X169" s="143">
        <f t="shared" si="95"/>
        <v>56827</v>
      </c>
    </row>
    <row r="170" spans="1:24" ht="41.4" x14ac:dyDescent="0.25">
      <c r="A170" s="36" t="s">
        <v>284</v>
      </c>
      <c r="B170" s="20">
        <v>4912</v>
      </c>
      <c r="C170" s="21" t="s">
        <v>599</v>
      </c>
      <c r="D170" s="29" t="s">
        <v>288</v>
      </c>
      <c r="E170" s="20" t="s">
        <v>7</v>
      </c>
      <c r="F170" s="23" t="s">
        <v>334</v>
      </c>
      <c r="G170" s="169">
        <v>54524</v>
      </c>
      <c r="H170" s="36">
        <v>158.16999999999999</v>
      </c>
      <c r="I170" s="50">
        <v>151.76</v>
      </c>
      <c r="J170" s="155">
        <f t="shared" si="84"/>
        <v>56826.970743278864</v>
      </c>
      <c r="K170" s="182">
        <v>932531.6</v>
      </c>
      <c r="L170" s="143">
        <v>1036042.6076000002</v>
      </c>
      <c r="M170" s="143">
        <v>1056558.3027999999</v>
      </c>
      <c r="N170" s="143">
        <f t="shared" si="85"/>
        <v>56826.970743278864</v>
      </c>
      <c r="O170" s="143">
        <f t="shared" si="86"/>
        <v>1056558.3027999999</v>
      </c>
      <c r="P170" s="143">
        <f t="shared" si="87"/>
        <v>932531.6</v>
      </c>
      <c r="Q170" s="143">
        <f t="shared" si="88"/>
        <v>770489.87028581975</v>
      </c>
      <c r="R170" s="143">
        <f t="shared" si="89"/>
        <v>494679.28537163942</v>
      </c>
      <c r="S170" s="143">
        <f t="shared" si="90"/>
        <v>994544.9513999999</v>
      </c>
      <c r="T170" s="143">
        <f t="shared" si="91"/>
        <v>478861.72699030227</v>
      </c>
      <c r="U170" s="194">
        <f t="shared" si="92"/>
        <v>0.5135072387791495</v>
      </c>
      <c r="V170" s="188" t="str">
        <f t="shared" si="93"/>
        <v>MENOR</v>
      </c>
      <c r="W170" s="188">
        <f t="shared" si="94"/>
        <v>56826.970743278864</v>
      </c>
      <c r="X170" s="143">
        <f t="shared" si="95"/>
        <v>56827</v>
      </c>
    </row>
    <row r="171" spans="1:24" ht="41.4" x14ac:dyDescent="0.25">
      <c r="A171" s="36" t="s">
        <v>285</v>
      </c>
      <c r="B171" s="20">
        <v>4912</v>
      </c>
      <c r="C171" s="21" t="s">
        <v>600</v>
      </c>
      <c r="D171" s="29" t="s">
        <v>290</v>
      </c>
      <c r="E171" s="20" t="s">
        <v>7</v>
      </c>
      <c r="F171" s="23" t="s">
        <v>334</v>
      </c>
      <c r="G171" s="169">
        <v>25659</v>
      </c>
      <c r="H171" s="36">
        <v>158.16999999999999</v>
      </c>
      <c r="I171" s="50">
        <v>151.76</v>
      </c>
      <c r="J171" s="155">
        <f t="shared" si="84"/>
        <v>26742.778268318398</v>
      </c>
      <c r="K171" s="182">
        <v>370840.89</v>
      </c>
      <c r="L171" s="143">
        <v>408911.61990000011</v>
      </c>
      <c r="M171" s="143">
        <v>417008.87969999999</v>
      </c>
      <c r="N171" s="143">
        <f t="shared" si="85"/>
        <v>26742.778268318398</v>
      </c>
      <c r="O171" s="143">
        <f t="shared" si="86"/>
        <v>417008.87969999999</v>
      </c>
      <c r="P171" s="143">
        <f t="shared" si="87"/>
        <v>370840.89</v>
      </c>
      <c r="Q171" s="143">
        <f t="shared" si="88"/>
        <v>305876.04196707963</v>
      </c>
      <c r="R171" s="143">
        <f t="shared" si="89"/>
        <v>198791.8341341592</v>
      </c>
      <c r="S171" s="143">
        <f t="shared" si="90"/>
        <v>393924.88485000003</v>
      </c>
      <c r="T171" s="143">
        <f t="shared" si="91"/>
        <v>187174.2933966495</v>
      </c>
      <c r="U171" s="194">
        <f t="shared" si="92"/>
        <v>0.50472938244930188</v>
      </c>
      <c r="V171" s="188" t="str">
        <f t="shared" si="93"/>
        <v>MENOR</v>
      </c>
      <c r="W171" s="188">
        <f t="shared" si="94"/>
        <v>26742.778268318398</v>
      </c>
      <c r="X171" s="143">
        <f t="shared" si="95"/>
        <v>26743</v>
      </c>
    </row>
    <row r="172" spans="1:24" ht="41.4" x14ac:dyDescent="0.25">
      <c r="A172" s="36" t="s">
        <v>287</v>
      </c>
      <c r="B172" s="20">
        <v>4912</v>
      </c>
      <c r="C172" s="21" t="s">
        <v>601</v>
      </c>
      <c r="D172" s="29" t="s">
        <v>309</v>
      </c>
      <c r="E172" s="20" t="s">
        <v>7</v>
      </c>
      <c r="F172" s="23" t="s">
        <v>334</v>
      </c>
      <c r="G172" s="169">
        <v>200455</v>
      </c>
      <c r="H172" s="36">
        <v>158.16999999999999</v>
      </c>
      <c r="I172" s="50">
        <v>151.76</v>
      </c>
      <c r="J172" s="155">
        <f t="shared" si="84"/>
        <v>208921.76693463363</v>
      </c>
      <c r="K172" s="182">
        <v>647955</v>
      </c>
      <c r="L172" s="143">
        <v>713928.6</v>
      </c>
      <c r="M172" s="143">
        <v>728065.8</v>
      </c>
      <c r="N172" s="143">
        <f t="shared" si="85"/>
        <v>208921.76693463363</v>
      </c>
      <c r="O172" s="143">
        <f t="shared" si="86"/>
        <v>728065.8</v>
      </c>
      <c r="P172" s="143">
        <f t="shared" si="87"/>
        <v>647955</v>
      </c>
      <c r="Q172" s="143">
        <f t="shared" si="88"/>
        <v>574717.79173365841</v>
      </c>
      <c r="R172" s="143">
        <f t="shared" si="89"/>
        <v>428438.3834673168</v>
      </c>
      <c r="S172" s="143">
        <f t="shared" si="90"/>
        <v>688010.4</v>
      </c>
      <c r="T172" s="143">
        <f t="shared" si="91"/>
        <v>246350.48285646364</v>
      </c>
      <c r="U172" s="194">
        <f t="shared" si="92"/>
        <v>0.3801969007978388</v>
      </c>
      <c r="V172" s="188" t="str">
        <f t="shared" si="93"/>
        <v>MENOR</v>
      </c>
      <c r="W172" s="188">
        <f t="shared" si="94"/>
        <v>208921.76693463363</v>
      </c>
      <c r="X172" s="143">
        <f t="shared" si="95"/>
        <v>208922</v>
      </c>
    </row>
    <row r="173" spans="1:24" ht="41.4" x14ac:dyDescent="0.25">
      <c r="A173" s="36" t="s">
        <v>289</v>
      </c>
      <c r="B173" s="20">
        <v>4912</v>
      </c>
      <c r="C173" s="21" t="s">
        <v>602</v>
      </c>
      <c r="D173" s="29" t="s">
        <v>292</v>
      </c>
      <c r="E173" s="20" t="s">
        <v>7</v>
      </c>
      <c r="F173" s="23" t="s">
        <v>334</v>
      </c>
      <c r="G173" s="169">
        <v>325520</v>
      </c>
      <c r="H173" s="36">
        <v>158.16999999999999</v>
      </c>
      <c r="I173" s="50">
        <v>151.76</v>
      </c>
      <c r="J173" s="155">
        <f t="shared" si="84"/>
        <v>339269.2303637322</v>
      </c>
      <c r="K173" s="182">
        <v>2516374</v>
      </c>
      <c r="L173" s="143">
        <v>2798023.2</v>
      </c>
      <c r="M173" s="143">
        <v>2853429.6</v>
      </c>
      <c r="N173" s="143">
        <f t="shared" si="85"/>
        <v>339269.2303637322</v>
      </c>
      <c r="O173" s="143">
        <f t="shared" si="86"/>
        <v>2853429.6</v>
      </c>
      <c r="P173" s="143">
        <f t="shared" si="87"/>
        <v>2516374</v>
      </c>
      <c r="Q173" s="143">
        <f t="shared" si="88"/>
        <v>2126774.0075909332</v>
      </c>
      <c r="R173" s="143">
        <f t="shared" si="89"/>
        <v>1427821.6151818661</v>
      </c>
      <c r="S173" s="143">
        <f t="shared" si="90"/>
        <v>2684901.8</v>
      </c>
      <c r="T173" s="143">
        <f t="shared" si="91"/>
        <v>1200772.7110746095</v>
      </c>
      <c r="U173" s="194">
        <f t="shared" si="92"/>
        <v>0.47718372192472563</v>
      </c>
      <c r="V173" s="188" t="str">
        <f t="shared" si="93"/>
        <v>MENOR</v>
      </c>
      <c r="W173" s="188">
        <f t="shared" si="94"/>
        <v>339269.2303637322</v>
      </c>
      <c r="X173" s="143">
        <f t="shared" si="95"/>
        <v>339269</v>
      </c>
    </row>
    <row r="174" spans="1:24" ht="41.4" x14ac:dyDescent="0.25">
      <c r="A174" s="36" t="s">
        <v>291</v>
      </c>
      <c r="B174" s="20">
        <v>4912</v>
      </c>
      <c r="C174" s="21" t="s">
        <v>603</v>
      </c>
      <c r="D174" s="29" t="s">
        <v>295</v>
      </c>
      <c r="E174" s="20" t="s">
        <v>7</v>
      </c>
      <c r="F174" s="23" t="s">
        <v>334</v>
      </c>
      <c r="G174" s="169">
        <v>330873</v>
      </c>
      <c r="H174" s="36">
        <v>158.16999999999999</v>
      </c>
      <c r="I174" s="50">
        <v>151.76</v>
      </c>
      <c r="J174" s="155">
        <f t="shared" si="84"/>
        <v>344848.3290063258</v>
      </c>
      <c r="K174" s="182">
        <v>2034186</v>
      </c>
      <c r="L174" s="143">
        <v>2202601.94</v>
      </c>
      <c r="M174" s="143">
        <v>2246217.8199999998</v>
      </c>
      <c r="N174" s="143">
        <f t="shared" si="85"/>
        <v>344848.3290063258</v>
      </c>
      <c r="O174" s="143">
        <f t="shared" si="86"/>
        <v>2246217.8199999998</v>
      </c>
      <c r="P174" s="143">
        <f t="shared" si="87"/>
        <v>2034186</v>
      </c>
      <c r="Q174" s="143">
        <f t="shared" si="88"/>
        <v>1706963.5222515813</v>
      </c>
      <c r="R174" s="143">
        <f t="shared" si="89"/>
        <v>1189517.164503163</v>
      </c>
      <c r="S174" s="143">
        <f t="shared" si="90"/>
        <v>2140201.91</v>
      </c>
      <c r="T174" s="143">
        <f t="shared" si="91"/>
        <v>912667.33413690038</v>
      </c>
      <c r="U174" s="194">
        <f t="shared" si="92"/>
        <v>0.44866464233698411</v>
      </c>
      <c r="V174" s="188" t="str">
        <f t="shared" si="93"/>
        <v>MENOR</v>
      </c>
      <c r="W174" s="188">
        <f t="shared" si="94"/>
        <v>344848.3290063258</v>
      </c>
      <c r="X174" s="143">
        <f t="shared" si="95"/>
        <v>344848</v>
      </c>
    </row>
    <row r="175" spans="1:24" ht="41.4" x14ac:dyDescent="0.25">
      <c r="A175" s="36" t="s">
        <v>293</v>
      </c>
      <c r="B175" s="20">
        <v>4912</v>
      </c>
      <c r="C175" s="21" t="s">
        <v>604</v>
      </c>
      <c r="D175" s="29" t="s">
        <v>310</v>
      </c>
      <c r="E175" s="20" t="s">
        <v>7</v>
      </c>
      <c r="F175" s="23" t="s">
        <v>334</v>
      </c>
      <c r="G175" s="169">
        <v>104237</v>
      </c>
      <c r="H175" s="36">
        <v>158.16999999999999</v>
      </c>
      <c r="I175" s="50">
        <v>151.76</v>
      </c>
      <c r="J175" s="155">
        <f t="shared" si="84"/>
        <v>108639.73570110701</v>
      </c>
      <c r="K175" s="182">
        <v>1112650</v>
      </c>
      <c r="L175" s="143">
        <v>1215721.8500000001</v>
      </c>
      <c r="M175" s="143">
        <v>1239795.55</v>
      </c>
      <c r="N175" s="143">
        <f t="shared" si="85"/>
        <v>108639.73570110701</v>
      </c>
      <c r="O175" s="143">
        <f t="shared" si="86"/>
        <v>1239795.55</v>
      </c>
      <c r="P175" s="143">
        <f t="shared" si="87"/>
        <v>1112650</v>
      </c>
      <c r="Q175" s="143">
        <f t="shared" si="88"/>
        <v>919201.78392527672</v>
      </c>
      <c r="R175" s="143">
        <f t="shared" si="89"/>
        <v>610644.86785055348</v>
      </c>
      <c r="S175" s="143">
        <f t="shared" si="90"/>
        <v>1176222.7749999999</v>
      </c>
      <c r="T175" s="143">
        <f t="shared" si="91"/>
        <v>543181.23395259376</v>
      </c>
      <c r="U175" s="194">
        <f t="shared" si="92"/>
        <v>0.48818697160166608</v>
      </c>
      <c r="V175" s="188" t="str">
        <f t="shared" si="93"/>
        <v>MENOR</v>
      </c>
      <c r="W175" s="188">
        <f t="shared" si="94"/>
        <v>108639.73570110701</v>
      </c>
      <c r="X175" s="143">
        <f t="shared" si="95"/>
        <v>108640</v>
      </c>
    </row>
    <row r="176" spans="1:24" ht="41.4" x14ac:dyDescent="0.25">
      <c r="A176" s="36" t="s">
        <v>294</v>
      </c>
      <c r="B176" s="20">
        <v>4912</v>
      </c>
      <c r="C176" s="21" t="s">
        <v>605</v>
      </c>
      <c r="D176" s="29" t="s">
        <v>297</v>
      </c>
      <c r="E176" s="20" t="s">
        <v>7</v>
      </c>
      <c r="F176" s="23" t="s">
        <v>334</v>
      </c>
      <c r="G176" s="169">
        <v>104237</v>
      </c>
      <c r="H176" s="36">
        <v>158.16999999999999</v>
      </c>
      <c r="I176" s="50">
        <v>151.76</v>
      </c>
      <c r="J176" s="155">
        <f t="shared" si="84"/>
        <v>108639.73570110701</v>
      </c>
      <c r="K176" s="182">
        <v>1639344</v>
      </c>
      <c r="L176" s="143">
        <v>1759221.03</v>
      </c>
      <c r="M176" s="143">
        <v>1794057.09</v>
      </c>
      <c r="N176" s="143">
        <f t="shared" si="85"/>
        <v>108639.73570110701</v>
      </c>
      <c r="O176" s="143">
        <f t="shared" si="86"/>
        <v>1794057.09</v>
      </c>
      <c r="P176" s="143">
        <f t="shared" si="87"/>
        <v>1639344</v>
      </c>
      <c r="Q176" s="143">
        <f t="shared" si="88"/>
        <v>1325315.4639252767</v>
      </c>
      <c r="R176" s="143">
        <f t="shared" si="89"/>
        <v>873991.86785055348</v>
      </c>
      <c r="S176" s="143">
        <f t="shared" si="90"/>
        <v>1716700.5449999999</v>
      </c>
      <c r="T176" s="143">
        <f t="shared" si="91"/>
        <v>813819.49296815845</v>
      </c>
      <c r="U176" s="194">
        <f t="shared" si="92"/>
        <v>0.4964299701393719</v>
      </c>
      <c r="V176" s="188" t="str">
        <f t="shared" si="93"/>
        <v>MENOR</v>
      </c>
      <c r="W176" s="188">
        <f t="shared" si="94"/>
        <v>108639.73570110701</v>
      </c>
      <c r="X176" s="143">
        <f t="shared" si="95"/>
        <v>108640</v>
      </c>
    </row>
    <row r="177" spans="1:24" ht="41.4" x14ac:dyDescent="0.25">
      <c r="A177" s="36" t="s">
        <v>296</v>
      </c>
      <c r="B177" s="20">
        <v>4912</v>
      </c>
      <c r="C177" s="21" t="s">
        <v>606</v>
      </c>
      <c r="D177" s="29" t="s">
        <v>311</v>
      </c>
      <c r="E177" s="20" t="s">
        <v>13</v>
      </c>
      <c r="F177" s="23" t="s">
        <v>334</v>
      </c>
      <c r="G177" s="169">
        <v>103567</v>
      </c>
      <c r="H177" s="36">
        <v>158.16999999999999</v>
      </c>
      <c r="I177" s="50">
        <v>151.76</v>
      </c>
      <c r="J177" s="155">
        <f t="shared" si="84"/>
        <v>107941.43641275699</v>
      </c>
      <c r="K177" s="182">
        <v>2465680</v>
      </c>
      <c r="L177" s="143">
        <v>2601512.5499999998</v>
      </c>
      <c r="M177" s="143">
        <v>2653027.65</v>
      </c>
      <c r="N177" s="143">
        <f t="shared" si="85"/>
        <v>107941.43641275699</v>
      </c>
      <c r="O177" s="143">
        <f t="shared" si="86"/>
        <v>2653027.65</v>
      </c>
      <c r="P177" s="143">
        <f t="shared" si="87"/>
        <v>2465680</v>
      </c>
      <c r="Q177" s="143">
        <f t="shared" si="88"/>
        <v>1957040.4091031891</v>
      </c>
      <c r="R177" s="143">
        <f t="shared" si="89"/>
        <v>1286810.7182063784</v>
      </c>
      <c r="S177" s="143">
        <f t="shared" si="90"/>
        <v>2559353.8250000002</v>
      </c>
      <c r="T177" s="143">
        <f t="shared" si="91"/>
        <v>1235262.9712083933</v>
      </c>
      <c r="U177" s="194">
        <f t="shared" si="92"/>
        <v>0.50098267869650293</v>
      </c>
      <c r="V177" s="188" t="str">
        <f t="shared" si="93"/>
        <v>MENOR</v>
      </c>
      <c r="W177" s="188">
        <f t="shared" si="94"/>
        <v>107941.43641275699</v>
      </c>
      <c r="X177" s="143">
        <f t="shared" si="95"/>
        <v>107941</v>
      </c>
    </row>
    <row r="178" spans="1:24" ht="41.4" x14ac:dyDescent="0.25">
      <c r="A178" s="36" t="s">
        <v>298</v>
      </c>
      <c r="B178" s="20">
        <v>4912</v>
      </c>
      <c r="C178" s="21" t="s">
        <v>607</v>
      </c>
      <c r="D178" s="29" t="s">
        <v>608</v>
      </c>
      <c r="E178" s="20" t="s">
        <v>609</v>
      </c>
      <c r="F178" s="23" t="s">
        <v>334</v>
      </c>
      <c r="G178" s="169">
        <v>7217</v>
      </c>
      <c r="H178" s="36">
        <v>158.16999999999999</v>
      </c>
      <c r="I178" s="50">
        <v>151.76</v>
      </c>
      <c r="J178" s="155">
        <f t="shared" si="84"/>
        <v>7521.8297970479707</v>
      </c>
      <c r="K178" s="182">
        <v>1205057.07</v>
      </c>
      <c r="L178" s="143">
        <v>1315792.0440000002</v>
      </c>
      <c r="M178" s="143">
        <v>1341847.3319999999</v>
      </c>
      <c r="N178" s="143">
        <f t="shared" si="85"/>
        <v>7521.8297970479707</v>
      </c>
      <c r="O178" s="143">
        <f t="shared" si="86"/>
        <v>1341847.3319999999</v>
      </c>
      <c r="P178" s="143">
        <f t="shared" si="87"/>
        <v>1205057.07</v>
      </c>
      <c r="Q178" s="143">
        <f t="shared" si="88"/>
        <v>967554.56894926203</v>
      </c>
      <c r="R178" s="143">
        <f t="shared" si="89"/>
        <v>606289.44989852398</v>
      </c>
      <c r="S178" s="143">
        <f t="shared" si="90"/>
        <v>1273452.2009999999</v>
      </c>
      <c r="T178" s="143">
        <f t="shared" si="91"/>
        <v>642763.48935704387</v>
      </c>
      <c r="U178" s="194">
        <f t="shared" si="92"/>
        <v>0.53338842230687367</v>
      </c>
      <c r="V178" s="188" t="str">
        <f t="shared" si="93"/>
        <v>MENOR</v>
      </c>
      <c r="W178" s="188">
        <f t="shared" si="94"/>
        <v>7521.8297970479707</v>
      </c>
      <c r="X178" s="143">
        <f t="shared" si="95"/>
        <v>7522</v>
      </c>
    </row>
    <row r="179" spans="1:24" x14ac:dyDescent="0.25">
      <c r="A179" s="96"/>
      <c r="B179" s="97"/>
      <c r="C179" s="98"/>
      <c r="D179" s="99"/>
      <c r="E179" s="97"/>
      <c r="F179" s="100"/>
      <c r="G179" s="170"/>
      <c r="H179" s="102"/>
      <c r="I179" s="82"/>
      <c r="J179" s="156"/>
      <c r="K179" s="181"/>
      <c r="L179" s="144"/>
      <c r="M179" s="144"/>
      <c r="N179" s="144"/>
      <c r="O179" s="144"/>
      <c r="P179" s="144"/>
      <c r="Q179" s="144"/>
      <c r="R179" s="144"/>
      <c r="S179" s="144"/>
      <c r="T179" s="144"/>
      <c r="U179" s="195"/>
      <c r="W179" s="144"/>
      <c r="X179" s="144"/>
    </row>
    <row r="180" spans="1:24" x14ac:dyDescent="0.25">
      <c r="A180" s="103"/>
      <c r="B180" s="104"/>
      <c r="C180" s="94"/>
      <c r="D180" s="105"/>
      <c r="E180" s="104"/>
      <c r="F180" s="101"/>
      <c r="G180" s="170"/>
      <c r="H180" s="102"/>
      <c r="I180" s="82"/>
      <c r="J180" s="157"/>
      <c r="K180" s="181"/>
      <c r="L180" s="144"/>
      <c r="M180" s="144"/>
      <c r="N180" s="144"/>
      <c r="O180" s="144"/>
      <c r="P180" s="144"/>
      <c r="Q180" s="144"/>
      <c r="R180" s="144"/>
      <c r="S180" s="144"/>
      <c r="T180" s="144"/>
      <c r="U180" s="195"/>
      <c r="W180" s="144"/>
      <c r="X180" s="144"/>
    </row>
    <row r="181" spans="1:24" ht="33.6" customHeight="1" x14ac:dyDescent="0.25">
      <c r="A181" s="230" t="s">
        <v>610</v>
      </c>
      <c r="B181" s="231"/>
      <c r="C181" s="231"/>
      <c r="D181" s="231"/>
      <c r="E181" s="231"/>
      <c r="F181" s="232"/>
      <c r="G181" s="210" t="s">
        <v>3883</v>
      </c>
      <c r="H181" s="210"/>
      <c r="I181" s="210"/>
      <c r="J181" s="210"/>
      <c r="K181" s="209" t="s">
        <v>3895</v>
      </c>
      <c r="L181" s="209"/>
      <c r="M181" s="209"/>
    </row>
    <row r="182" spans="1:24" ht="27.6" x14ac:dyDescent="0.25">
      <c r="A182" s="10" t="s">
        <v>3</v>
      </c>
      <c r="B182" s="10" t="s">
        <v>329</v>
      </c>
      <c r="C182" s="10" t="s">
        <v>3879</v>
      </c>
      <c r="D182" s="10" t="s">
        <v>3878</v>
      </c>
      <c r="E182" s="10" t="s">
        <v>330</v>
      </c>
      <c r="F182" s="116" t="s">
        <v>3880</v>
      </c>
      <c r="G182" s="11" t="s">
        <v>3881</v>
      </c>
      <c r="H182" s="12" t="s">
        <v>3917</v>
      </c>
      <c r="I182" s="12" t="s">
        <v>3896</v>
      </c>
      <c r="J182" s="11" t="s">
        <v>3882</v>
      </c>
      <c r="K182" s="175" t="s">
        <v>3913</v>
      </c>
      <c r="L182" s="13" t="s">
        <v>3914</v>
      </c>
      <c r="M182" s="13" t="s">
        <v>3915</v>
      </c>
      <c r="N182" s="14" t="s">
        <v>3884</v>
      </c>
      <c r="O182" s="14" t="s">
        <v>3885</v>
      </c>
      <c r="P182" s="14" t="s">
        <v>3886</v>
      </c>
      <c r="Q182" s="14" t="s">
        <v>3887</v>
      </c>
      <c r="R182" s="14" t="s">
        <v>3888</v>
      </c>
      <c r="S182" s="14" t="s">
        <v>3889</v>
      </c>
      <c r="T182" s="14" t="s">
        <v>3890</v>
      </c>
      <c r="U182" s="192" t="s">
        <v>3891</v>
      </c>
      <c r="V182" s="14" t="s">
        <v>3892</v>
      </c>
      <c r="W182" s="14" t="s">
        <v>3893</v>
      </c>
      <c r="X182" s="14" t="s">
        <v>3894</v>
      </c>
    </row>
    <row r="183" spans="1:24" x14ac:dyDescent="0.25">
      <c r="A183" s="15" t="s">
        <v>4</v>
      </c>
      <c r="B183" s="16" t="s">
        <v>5</v>
      </c>
      <c r="C183" s="17"/>
      <c r="D183" s="17"/>
      <c r="E183" s="17"/>
      <c r="F183" s="17"/>
      <c r="G183" s="138"/>
      <c r="H183" s="18"/>
      <c r="I183" s="18"/>
      <c r="J183" s="138"/>
      <c r="K183" s="178"/>
      <c r="L183" s="139"/>
      <c r="M183" s="139"/>
      <c r="N183" s="139"/>
      <c r="O183" s="139"/>
      <c r="P183" s="139"/>
      <c r="Q183" s="139"/>
      <c r="R183" s="139"/>
      <c r="S183" s="139"/>
      <c r="T183" s="139"/>
      <c r="U183" s="193"/>
      <c r="V183" s="52"/>
      <c r="W183" s="139"/>
      <c r="X183" s="139"/>
    </row>
    <row r="184" spans="1:24" ht="69" x14ac:dyDescent="0.25">
      <c r="A184" s="20" t="s">
        <v>6</v>
      </c>
      <c r="B184" s="20">
        <v>4912</v>
      </c>
      <c r="C184" s="21" t="s">
        <v>332</v>
      </c>
      <c r="D184" s="22" t="s">
        <v>333</v>
      </c>
      <c r="E184" s="20" t="s">
        <v>7</v>
      </c>
      <c r="F184" s="23" t="s">
        <v>334</v>
      </c>
      <c r="G184" s="169">
        <v>339049</v>
      </c>
      <c r="H184" s="36">
        <v>158.16999999999999</v>
      </c>
      <c r="I184" s="50">
        <v>151.76</v>
      </c>
      <c r="J184" s="155">
        <f t="shared" ref="J184:J199" si="96">G184*(H184/I184)</f>
        <v>353369.66479968373</v>
      </c>
      <c r="K184" s="182">
        <v>489566</v>
      </c>
      <c r="L184" s="143">
        <v>534917.61399999994</v>
      </c>
      <c r="M184" s="143">
        <v>545510.04200000002</v>
      </c>
      <c r="N184" s="143">
        <f t="shared" ref="N184:N199" si="97">MIN(J184,K184,L184,M184)</f>
        <v>353369.66479968373</v>
      </c>
      <c r="O184" s="143">
        <f t="shared" ref="O184:O199" si="98">MAX(J184,K184,L184,M184)</f>
        <v>545510.04200000002</v>
      </c>
      <c r="P184" s="143">
        <f t="shared" ref="P184:P199" si="99">MEDIAN(J184,K184,L184,M184,)</f>
        <v>489566</v>
      </c>
      <c r="Q184" s="143">
        <f t="shared" ref="Q184:Q199" si="100">AVERAGE(J184,K184,L184,M184)</f>
        <v>480840.83019992092</v>
      </c>
      <c r="R184" s="143">
        <f t="shared" ref="R184:R199" si="101">AVERAGE(N184,P184)</f>
        <v>421467.83239984186</v>
      </c>
      <c r="S184" s="143">
        <f t="shared" ref="S184:S199" si="102">AVERAGE(O184,P184)</f>
        <v>517538.02100000001</v>
      </c>
      <c r="T184" s="143">
        <f t="shared" ref="T184:T199" si="103">STDEVA(J184,K184,L184,M184)</f>
        <v>88376.905161055925</v>
      </c>
      <c r="U184" s="194">
        <f t="shared" ref="U184:U199" si="104">T184/P184</f>
        <v>0.18052092089944138</v>
      </c>
      <c r="V184" s="188" t="str">
        <f t="shared" ref="V184:V199" si="105">IF(U184&lt;=70%,"MENOR",IF(AND(U184&gt;70%,U184&lt;=90%),"[PROM MEN-MED]","PROMEDIO"))</f>
        <v>MENOR</v>
      </c>
      <c r="W184" s="188">
        <f t="shared" ref="W184:W199" si="106">IF(U184&lt;=70%,N184,IF(AND(U184&gt;70%,U184&lt;=90%),R184,Q184))</f>
        <v>353369.66479968373</v>
      </c>
      <c r="X184" s="143">
        <f t="shared" ref="X184:X199" si="107">ROUND(W184,0)</f>
        <v>353370</v>
      </c>
    </row>
    <row r="185" spans="1:24" ht="55.2" x14ac:dyDescent="0.25">
      <c r="A185" s="20" t="s">
        <v>8</v>
      </c>
      <c r="B185" s="20">
        <v>4912</v>
      </c>
      <c r="C185" s="21" t="s">
        <v>611</v>
      </c>
      <c r="D185" s="22" t="s">
        <v>336</v>
      </c>
      <c r="E185" s="20" t="s">
        <v>7</v>
      </c>
      <c r="F185" s="23" t="s">
        <v>334</v>
      </c>
      <c r="G185" s="169">
        <v>67668</v>
      </c>
      <c r="H185" s="36">
        <v>158.16999999999999</v>
      </c>
      <c r="I185" s="50">
        <v>151.76</v>
      </c>
      <c r="J185" s="155">
        <f t="shared" si="96"/>
        <v>70526.143647865058</v>
      </c>
      <c r="K185" s="182">
        <v>697720.8</v>
      </c>
      <c r="L185" s="143">
        <v>748741.6335</v>
      </c>
      <c r="M185" s="143">
        <v>763568.20049999992</v>
      </c>
      <c r="N185" s="143">
        <f t="shared" si="97"/>
        <v>70526.143647865058</v>
      </c>
      <c r="O185" s="143">
        <f t="shared" si="98"/>
        <v>763568.20049999992</v>
      </c>
      <c r="P185" s="143">
        <f t="shared" si="99"/>
        <v>697720.8</v>
      </c>
      <c r="Q185" s="143">
        <f t="shared" si="100"/>
        <v>570139.19441196625</v>
      </c>
      <c r="R185" s="143">
        <f t="shared" si="101"/>
        <v>384123.47182393254</v>
      </c>
      <c r="S185" s="143">
        <f t="shared" si="102"/>
        <v>730644.50025000004</v>
      </c>
      <c r="T185" s="143">
        <f t="shared" si="103"/>
        <v>334267.29734482069</v>
      </c>
      <c r="U185" s="194">
        <f t="shared" si="104"/>
        <v>0.47908460998270463</v>
      </c>
      <c r="V185" s="188" t="str">
        <f t="shared" si="105"/>
        <v>MENOR</v>
      </c>
      <c r="W185" s="188">
        <f t="shared" si="106"/>
        <v>70526.143647865058</v>
      </c>
      <c r="X185" s="143">
        <f t="shared" si="107"/>
        <v>70526</v>
      </c>
    </row>
    <row r="186" spans="1:24" ht="82.8" x14ac:dyDescent="0.25">
      <c r="A186" s="20" t="s">
        <v>9</v>
      </c>
      <c r="B186" s="20">
        <v>4912</v>
      </c>
      <c r="C186" s="21" t="s">
        <v>339</v>
      </c>
      <c r="D186" s="22" t="s">
        <v>340</v>
      </c>
      <c r="E186" s="20" t="s">
        <v>7</v>
      </c>
      <c r="F186" s="23" t="s">
        <v>334</v>
      </c>
      <c r="G186" s="169">
        <v>40676</v>
      </c>
      <c r="H186" s="36">
        <v>158.16999999999999</v>
      </c>
      <c r="I186" s="50">
        <v>151.76</v>
      </c>
      <c r="J186" s="155">
        <f t="shared" si="96"/>
        <v>42394.062467053242</v>
      </c>
      <c r="K186" s="182">
        <v>340488.75</v>
      </c>
      <c r="L186" s="143">
        <v>381753.48749999999</v>
      </c>
      <c r="M186" s="143">
        <v>389312.96250000002</v>
      </c>
      <c r="N186" s="143">
        <f t="shared" si="97"/>
        <v>42394.062467053242</v>
      </c>
      <c r="O186" s="143">
        <f t="shared" si="98"/>
        <v>389312.96250000002</v>
      </c>
      <c r="P186" s="143">
        <f t="shared" si="99"/>
        <v>340488.75</v>
      </c>
      <c r="Q186" s="143">
        <f t="shared" si="100"/>
        <v>288487.31561676331</v>
      </c>
      <c r="R186" s="143">
        <f t="shared" si="101"/>
        <v>191441.40623352662</v>
      </c>
      <c r="S186" s="143">
        <f t="shared" si="102"/>
        <v>364900.85625000001</v>
      </c>
      <c r="T186" s="143">
        <f t="shared" si="103"/>
        <v>165459.38908676655</v>
      </c>
      <c r="U186" s="194">
        <f t="shared" si="104"/>
        <v>0.48594671361907421</v>
      </c>
      <c r="V186" s="188" t="str">
        <f t="shared" si="105"/>
        <v>MENOR</v>
      </c>
      <c r="W186" s="188">
        <f t="shared" si="106"/>
        <v>42394.062467053242</v>
      </c>
      <c r="X186" s="143">
        <f t="shared" si="107"/>
        <v>42394</v>
      </c>
    </row>
    <row r="187" spans="1:24" ht="55.2" x14ac:dyDescent="0.25">
      <c r="A187" s="20" t="s">
        <v>11</v>
      </c>
      <c r="B187" s="20">
        <v>4912</v>
      </c>
      <c r="C187" s="21" t="s">
        <v>612</v>
      </c>
      <c r="D187" s="22" t="s">
        <v>613</v>
      </c>
      <c r="E187" s="20" t="s">
        <v>7</v>
      </c>
      <c r="F187" s="23" t="s">
        <v>334</v>
      </c>
      <c r="G187" s="169">
        <v>84114</v>
      </c>
      <c r="H187" s="36">
        <v>158.16999999999999</v>
      </c>
      <c r="I187" s="50">
        <v>151.76</v>
      </c>
      <c r="J187" s="155">
        <f t="shared" si="96"/>
        <v>87666.785582498691</v>
      </c>
      <c r="K187" s="182">
        <v>513661.12</v>
      </c>
      <c r="L187" s="143">
        <v>537326.22160000005</v>
      </c>
      <c r="M187" s="143">
        <v>547966.34479999996</v>
      </c>
      <c r="N187" s="143">
        <f t="shared" si="97"/>
        <v>87666.785582498691</v>
      </c>
      <c r="O187" s="143">
        <f t="shared" si="98"/>
        <v>547966.34479999996</v>
      </c>
      <c r="P187" s="143">
        <f t="shared" si="99"/>
        <v>513661.12</v>
      </c>
      <c r="Q187" s="143">
        <f t="shared" si="100"/>
        <v>421655.11799562466</v>
      </c>
      <c r="R187" s="143">
        <f t="shared" si="101"/>
        <v>300663.95279124932</v>
      </c>
      <c r="S187" s="143">
        <f t="shared" si="102"/>
        <v>530813.73239999998</v>
      </c>
      <c r="T187" s="143">
        <f t="shared" si="103"/>
        <v>223120.02810057972</v>
      </c>
      <c r="U187" s="194">
        <f t="shared" si="104"/>
        <v>0.43437203909959105</v>
      </c>
      <c r="V187" s="188" t="str">
        <f t="shared" si="105"/>
        <v>MENOR</v>
      </c>
      <c r="W187" s="188">
        <f t="shared" si="106"/>
        <v>87666.785582498691</v>
      </c>
      <c r="X187" s="143">
        <f t="shared" si="107"/>
        <v>87667</v>
      </c>
    </row>
    <row r="188" spans="1:24" ht="41.4" x14ac:dyDescent="0.25">
      <c r="A188" s="20" t="s">
        <v>12</v>
      </c>
      <c r="B188" s="20">
        <v>4912</v>
      </c>
      <c r="C188" s="21" t="s">
        <v>341</v>
      </c>
      <c r="D188" s="22" t="s">
        <v>614</v>
      </c>
      <c r="E188" s="20" t="s">
        <v>7</v>
      </c>
      <c r="F188" s="23" t="s">
        <v>334</v>
      </c>
      <c r="G188" s="169">
        <v>44119</v>
      </c>
      <c r="H188" s="36">
        <v>158.16999999999999</v>
      </c>
      <c r="I188" s="50">
        <v>151.76</v>
      </c>
      <c r="J188" s="155">
        <f t="shared" si="96"/>
        <v>45982.487018977336</v>
      </c>
      <c r="K188" s="182">
        <v>127682.24000000001</v>
      </c>
      <c r="L188" s="143">
        <v>134716.16339999999</v>
      </c>
      <c r="M188" s="143">
        <v>137383.81020000001</v>
      </c>
      <c r="N188" s="143">
        <f t="shared" si="97"/>
        <v>45982.487018977336</v>
      </c>
      <c r="O188" s="143">
        <f t="shared" si="98"/>
        <v>137383.81020000001</v>
      </c>
      <c r="P188" s="143">
        <f t="shared" si="99"/>
        <v>127682.24000000001</v>
      </c>
      <c r="Q188" s="143">
        <f t="shared" si="100"/>
        <v>111441.17515474434</v>
      </c>
      <c r="R188" s="143">
        <f t="shared" si="101"/>
        <v>86832.36350948867</v>
      </c>
      <c r="S188" s="143">
        <f t="shared" si="102"/>
        <v>132533.0251</v>
      </c>
      <c r="T188" s="143">
        <f t="shared" si="103"/>
        <v>43830.573160263026</v>
      </c>
      <c r="U188" s="194">
        <f t="shared" si="104"/>
        <v>0.34327854179455985</v>
      </c>
      <c r="V188" s="188" t="str">
        <f t="shared" si="105"/>
        <v>MENOR</v>
      </c>
      <c r="W188" s="188">
        <f t="shared" si="106"/>
        <v>45982.487018977336</v>
      </c>
      <c r="X188" s="143">
        <f t="shared" si="107"/>
        <v>45982</v>
      </c>
    </row>
    <row r="189" spans="1:24" ht="55.2" x14ac:dyDescent="0.25">
      <c r="A189" s="20" t="s">
        <v>14</v>
      </c>
      <c r="B189" s="20">
        <v>4912</v>
      </c>
      <c r="C189" s="21" t="s">
        <v>343</v>
      </c>
      <c r="D189" s="29" t="s">
        <v>615</v>
      </c>
      <c r="E189" s="20" t="s">
        <v>7</v>
      </c>
      <c r="F189" s="23" t="s">
        <v>334</v>
      </c>
      <c r="G189" s="169">
        <v>55422</v>
      </c>
      <c r="H189" s="36">
        <v>158.16999999999999</v>
      </c>
      <c r="I189" s="50">
        <v>151.76</v>
      </c>
      <c r="J189" s="155">
        <f t="shared" si="96"/>
        <v>57762.900237216658</v>
      </c>
      <c r="K189" s="182">
        <v>408931.6</v>
      </c>
      <c r="L189" s="143">
        <v>454323.00760000001</v>
      </c>
      <c r="M189" s="143">
        <v>463319.50280000002</v>
      </c>
      <c r="N189" s="143">
        <f t="shared" si="97"/>
        <v>57762.900237216658</v>
      </c>
      <c r="O189" s="143">
        <f t="shared" si="98"/>
        <v>463319.50280000002</v>
      </c>
      <c r="P189" s="143">
        <f t="shared" si="99"/>
        <v>408931.6</v>
      </c>
      <c r="Q189" s="143">
        <f t="shared" si="100"/>
        <v>346084.25265930418</v>
      </c>
      <c r="R189" s="143">
        <f t="shared" si="101"/>
        <v>233347.25011860832</v>
      </c>
      <c r="S189" s="143">
        <f t="shared" si="102"/>
        <v>436125.5514</v>
      </c>
      <c r="T189" s="143">
        <f t="shared" si="103"/>
        <v>193682.49213332549</v>
      </c>
      <c r="U189" s="194">
        <f t="shared" si="104"/>
        <v>0.47363053413657807</v>
      </c>
      <c r="V189" s="188" t="str">
        <f t="shared" si="105"/>
        <v>MENOR</v>
      </c>
      <c r="W189" s="188">
        <f t="shared" si="106"/>
        <v>57762.900237216658</v>
      </c>
      <c r="X189" s="143">
        <f t="shared" si="107"/>
        <v>57763</v>
      </c>
    </row>
    <row r="190" spans="1:24" ht="41.4" x14ac:dyDescent="0.25">
      <c r="A190" s="20" t="s">
        <v>15</v>
      </c>
      <c r="B190" s="20">
        <v>4912</v>
      </c>
      <c r="C190" s="21" t="s">
        <v>345</v>
      </c>
      <c r="D190" s="29" t="s">
        <v>16</v>
      </c>
      <c r="E190" s="20" t="s">
        <v>13</v>
      </c>
      <c r="F190" s="23" t="s">
        <v>334</v>
      </c>
      <c r="G190" s="169">
        <v>56687</v>
      </c>
      <c r="H190" s="36">
        <v>158.16999999999999</v>
      </c>
      <c r="I190" s="50">
        <v>151.76</v>
      </c>
      <c r="J190" s="155">
        <f t="shared" si="96"/>
        <v>59081.330983131265</v>
      </c>
      <c r="K190" s="182">
        <v>376984.86</v>
      </c>
      <c r="L190" s="143">
        <v>421917.3798</v>
      </c>
      <c r="M190" s="143">
        <v>430272.17940000002</v>
      </c>
      <c r="N190" s="143">
        <f t="shared" si="97"/>
        <v>59081.330983131265</v>
      </c>
      <c r="O190" s="143">
        <f t="shared" si="98"/>
        <v>430272.17940000002</v>
      </c>
      <c r="P190" s="143">
        <f t="shared" si="99"/>
        <v>376984.86</v>
      </c>
      <c r="Q190" s="143">
        <f t="shared" si="100"/>
        <v>322063.93754578283</v>
      </c>
      <c r="R190" s="143">
        <f t="shared" si="101"/>
        <v>218033.09549156562</v>
      </c>
      <c r="S190" s="143">
        <f t="shared" si="102"/>
        <v>403628.5197</v>
      </c>
      <c r="T190" s="143">
        <f t="shared" si="103"/>
        <v>176876.50363356687</v>
      </c>
      <c r="U190" s="194">
        <f t="shared" si="104"/>
        <v>0.46918728681456034</v>
      </c>
      <c r="V190" s="188" t="str">
        <f t="shared" si="105"/>
        <v>MENOR</v>
      </c>
      <c r="W190" s="188">
        <f t="shared" si="106"/>
        <v>59081.330983131265</v>
      </c>
      <c r="X190" s="143">
        <f t="shared" si="107"/>
        <v>59081</v>
      </c>
    </row>
    <row r="191" spans="1:24" ht="55.2" x14ac:dyDescent="0.25">
      <c r="A191" s="20" t="s">
        <v>17</v>
      </c>
      <c r="B191" s="20">
        <v>4912</v>
      </c>
      <c r="C191" s="21" t="s">
        <v>616</v>
      </c>
      <c r="D191" s="29" t="s">
        <v>617</v>
      </c>
      <c r="E191" s="20" t="s">
        <v>13</v>
      </c>
      <c r="F191" s="23" t="s">
        <v>334</v>
      </c>
      <c r="G191" s="169">
        <v>85158</v>
      </c>
      <c r="H191" s="36">
        <v>158.16999999999999</v>
      </c>
      <c r="I191" s="50">
        <v>151.76</v>
      </c>
      <c r="J191" s="155">
        <f t="shared" si="96"/>
        <v>88754.881787032165</v>
      </c>
      <c r="K191" s="182">
        <v>317563.40000000002</v>
      </c>
      <c r="L191" s="143">
        <v>344065.50920000015</v>
      </c>
      <c r="M191" s="143">
        <v>350878.68759999995</v>
      </c>
      <c r="N191" s="143">
        <f t="shared" si="97"/>
        <v>88754.881787032165</v>
      </c>
      <c r="O191" s="143">
        <f t="shared" si="98"/>
        <v>350878.68759999995</v>
      </c>
      <c r="P191" s="143">
        <f t="shared" si="99"/>
        <v>317563.40000000002</v>
      </c>
      <c r="Q191" s="143">
        <f t="shared" si="100"/>
        <v>275315.61964675807</v>
      </c>
      <c r="R191" s="143">
        <f t="shared" si="101"/>
        <v>203159.1408935161</v>
      </c>
      <c r="S191" s="143">
        <f t="shared" si="102"/>
        <v>334221.04379999998</v>
      </c>
      <c r="T191" s="143">
        <f t="shared" si="103"/>
        <v>125201.31576469204</v>
      </c>
      <c r="U191" s="194">
        <f t="shared" si="104"/>
        <v>0.39425612575218694</v>
      </c>
      <c r="V191" s="188" t="str">
        <f t="shared" si="105"/>
        <v>MENOR</v>
      </c>
      <c r="W191" s="188">
        <f t="shared" si="106"/>
        <v>88754.881787032165</v>
      </c>
      <c r="X191" s="143">
        <f t="shared" si="107"/>
        <v>88755</v>
      </c>
    </row>
    <row r="192" spans="1:24" ht="41.4" x14ac:dyDescent="0.25">
      <c r="A192" s="20" t="s">
        <v>18</v>
      </c>
      <c r="B192" s="20">
        <v>4912</v>
      </c>
      <c r="C192" s="21" t="s">
        <v>618</v>
      </c>
      <c r="D192" s="22" t="s">
        <v>619</v>
      </c>
      <c r="E192" s="20" t="s">
        <v>7</v>
      </c>
      <c r="F192" s="23" t="s">
        <v>334</v>
      </c>
      <c r="G192" s="169">
        <v>742203</v>
      </c>
      <c r="H192" s="36">
        <v>158.16999999999999</v>
      </c>
      <c r="I192" s="50">
        <v>151.76</v>
      </c>
      <c r="J192" s="155">
        <f t="shared" si="96"/>
        <v>773551.98016605165</v>
      </c>
      <c r="K192" s="182">
        <v>944179.32000000007</v>
      </c>
      <c r="L192" s="143">
        <v>1030941.7439999999</v>
      </c>
      <c r="M192" s="143">
        <v>1051356.432</v>
      </c>
      <c r="N192" s="143">
        <f t="shared" si="97"/>
        <v>773551.98016605165</v>
      </c>
      <c r="O192" s="143">
        <f t="shared" si="98"/>
        <v>1051356.432</v>
      </c>
      <c r="P192" s="143">
        <f t="shared" si="99"/>
        <v>944179.32000000007</v>
      </c>
      <c r="Q192" s="143">
        <f t="shared" si="100"/>
        <v>950007.36904151295</v>
      </c>
      <c r="R192" s="143">
        <f t="shared" si="101"/>
        <v>858865.65008302592</v>
      </c>
      <c r="S192" s="143">
        <f t="shared" si="102"/>
        <v>997767.87600000005</v>
      </c>
      <c r="T192" s="143">
        <f t="shared" si="103"/>
        <v>126481.19231899553</v>
      </c>
      <c r="U192" s="194">
        <f t="shared" si="104"/>
        <v>0.13395886738866036</v>
      </c>
      <c r="V192" s="188" t="str">
        <f t="shared" si="105"/>
        <v>MENOR</v>
      </c>
      <c r="W192" s="188">
        <f t="shared" si="106"/>
        <v>773551.98016605165</v>
      </c>
      <c r="X192" s="143">
        <f t="shared" si="107"/>
        <v>773552</v>
      </c>
    </row>
    <row r="193" spans="1:24" ht="27.6" x14ac:dyDescent="0.25">
      <c r="A193" s="20" t="s">
        <v>19</v>
      </c>
      <c r="B193" s="20">
        <v>4912</v>
      </c>
      <c r="C193" s="21" t="s">
        <v>357</v>
      </c>
      <c r="D193" s="22" t="s">
        <v>620</v>
      </c>
      <c r="E193" s="20" t="s">
        <v>7</v>
      </c>
      <c r="F193" s="23" t="s">
        <v>334</v>
      </c>
      <c r="G193" s="169">
        <v>136071</v>
      </c>
      <c r="H193" s="36">
        <v>158.16999999999999</v>
      </c>
      <c r="I193" s="50">
        <v>151.76</v>
      </c>
      <c r="J193" s="155">
        <f t="shared" si="96"/>
        <v>141818.33203742752</v>
      </c>
      <c r="K193" s="182">
        <v>192323.04</v>
      </c>
      <c r="L193" s="143">
        <v>208246.00160000002</v>
      </c>
      <c r="M193" s="143">
        <v>212369.68480000002</v>
      </c>
      <c r="N193" s="143">
        <f t="shared" si="97"/>
        <v>141818.33203742752</v>
      </c>
      <c r="O193" s="143">
        <f t="shared" si="98"/>
        <v>212369.68480000002</v>
      </c>
      <c r="P193" s="143">
        <f t="shared" si="99"/>
        <v>192323.04</v>
      </c>
      <c r="Q193" s="143">
        <f t="shared" si="100"/>
        <v>188689.26460935691</v>
      </c>
      <c r="R193" s="143">
        <f t="shared" si="101"/>
        <v>167070.68601871375</v>
      </c>
      <c r="S193" s="143">
        <f t="shared" si="102"/>
        <v>202346.36240000001</v>
      </c>
      <c r="T193" s="143">
        <f t="shared" si="103"/>
        <v>32420.759326284398</v>
      </c>
      <c r="U193" s="194">
        <f t="shared" si="104"/>
        <v>0.1685744949033896</v>
      </c>
      <c r="V193" s="188" t="str">
        <f t="shared" si="105"/>
        <v>MENOR</v>
      </c>
      <c r="W193" s="188">
        <f t="shared" si="106"/>
        <v>141818.33203742752</v>
      </c>
      <c r="X193" s="143">
        <f t="shared" si="107"/>
        <v>141818</v>
      </c>
    </row>
    <row r="194" spans="1:24" ht="27.6" x14ac:dyDescent="0.25">
      <c r="A194" s="20" t="s">
        <v>20</v>
      </c>
      <c r="B194" s="20">
        <v>4912</v>
      </c>
      <c r="C194" s="21" t="s">
        <v>358</v>
      </c>
      <c r="D194" s="22" t="s">
        <v>621</v>
      </c>
      <c r="E194" s="20" t="s">
        <v>7</v>
      </c>
      <c r="F194" s="23" t="s">
        <v>334</v>
      </c>
      <c r="G194" s="169">
        <v>88358</v>
      </c>
      <c r="H194" s="36">
        <v>158.16999999999999</v>
      </c>
      <c r="I194" s="50">
        <v>151.76</v>
      </c>
      <c r="J194" s="155">
        <f t="shared" si="96"/>
        <v>92090.042567211392</v>
      </c>
      <c r="K194" s="182">
        <v>110253.5</v>
      </c>
      <c r="L194" s="143">
        <v>122593.8</v>
      </c>
      <c r="M194" s="143">
        <v>125021.4</v>
      </c>
      <c r="N194" s="143">
        <f t="shared" si="97"/>
        <v>92090.042567211392</v>
      </c>
      <c r="O194" s="143">
        <f t="shared" si="98"/>
        <v>125021.4</v>
      </c>
      <c r="P194" s="143">
        <f t="shared" si="99"/>
        <v>110253.5</v>
      </c>
      <c r="Q194" s="143">
        <f t="shared" si="100"/>
        <v>112489.68564180285</v>
      </c>
      <c r="R194" s="143">
        <f t="shared" si="101"/>
        <v>101171.77128360569</v>
      </c>
      <c r="S194" s="143">
        <f t="shared" si="102"/>
        <v>117637.45</v>
      </c>
      <c r="T194" s="143">
        <f t="shared" si="103"/>
        <v>15058.585098588614</v>
      </c>
      <c r="U194" s="194">
        <f t="shared" si="104"/>
        <v>0.13658146996320855</v>
      </c>
      <c r="V194" s="188" t="str">
        <f t="shared" si="105"/>
        <v>MENOR</v>
      </c>
      <c r="W194" s="188">
        <f t="shared" si="106"/>
        <v>92090.042567211392</v>
      </c>
      <c r="X194" s="143">
        <f t="shared" si="107"/>
        <v>92090</v>
      </c>
    </row>
    <row r="195" spans="1:24" x14ac:dyDescent="0.25">
      <c r="A195" s="20" t="s">
        <v>21</v>
      </c>
      <c r="B195" s="20">
        <v>4912</v>
      </c>
      <c r="C195" s="21" t="s">
        <v>362</v>
      </c>
      <c r="D195" s="22" t="s">
        <v>622</v>
      </c>
      <c r="E195" s="20" t="s">
        <v>7</v>
      </c>
      <c r="F195" s="23" t="s">
        <v>334</v>
      </c>
      <c r="G195" s="169">
        <v>120520</v>
      </c>
      <c r="H195" s="36">
        <v>158.16999999999999</v>
      </c>
      <c r="I195" s="50">
        <v>151.76</v>
      </c>
      <c r="J195" s="155">
        <f t="shared" si="96"/>
        <v>125610.49288350026</v>
      </c>
      <c r="K195" s="182">
        <v>165640.85999999999</v>
      </c>
      <c r="L195" s="143">
        <v>180861.91199999998</v>
      </c>
      <c r="M195" s="143">
        <v>184443.33599999998</v>
      </c>
      <c r="N195" s="143">
        <f t="shared" si="97"/>
        <v>125610.49288350026</v>
      </c>
      <c r="O195" s="143">
        <f t="shared" si="98"/>
        <v>184443.33599999998</v>
      </c>
      <c r="P195" s="143">
        <f t="shared" si="99"/>
        <v>165640.85999999999</v>
      </c>
      <c r="Q195" s="143">
        <f t="shared" si="100"/>
        <v>164139.15022087508</v>
      </c>
      <c r="R195" s="143">
        <f t="shared" si="101"/>
        <v>145625.67644175014</v>
      </c>
      <c r="S195" s="143">
        <f t="shared" si="102"/>
        <v>175042.098</v>
      </c>
      <c r="T195" s="143">
        <f t="shared" si="103"/>
        <v>26948.242306046064</v>
      </c>
      <c r="U195" s="194">
        <f t="shared" si="104"/>
        <v>0.16269078961583552</v>
      </c>
      <c r="V195" s="188" t="str">
        <f t="shared" si="105"/>
        <v>MENOR</v>
      </c>
      <c r="W195" s="188">
        <f t="shared" si="106"/>
        <v>125610.49288350026</v>
      </c>
      <c r="X195" s="143">
        <f t="shared" si="107"/>
        <v>125610</v>
      </c>
    </row>
    <row r="196" spans="1:24" ht="27.6" x14ac:dyDescent="0.25">
      <c r="A196" s="20" t="s">
        <v>22</v>
      </c>
      <c r="B196" s="20">
        <v>4912</v>
      </c>
      <c r="C196" s="21" t="s">
        <v>363</v>
      </c>
      <c r="D196" s="22" t="s">
        <v>623</v>
      </c>
      <c r="E196" s="20" t="s">
        <v>7</v>
      </c>
      <c r="F196" s="23" t="s">
        <v>334</v>
      </c>
      <c r="G196" s="169">
        <v>80111</v>
      </c>
      <c r="H196" s="36">
        <v>158.16999999999999</v>
      </c>
      <c r="I196" s="50">
        <v>151.76</v>
      </c>
      <c r="J196" s="155">
        <f t="shared" si="96"/>
        <v>83494.707894043226</v>
      </c>
      <c r="K196" s="182">
        <v>97746.6</v>
      </c>
      <c r="L196" s="143">
        <v>104060.50200000001</v>
      </c>
      <c r="M196" s="143">
        <v>106121.106</v>
      </c>
      <c r="N196" s="143">
        <f t="shared" si="97"/>
        <v>83494.707894043226</v>
      </c>
      <c r="O196" s="143">
        <f t="shared" si="98"/>
        <v>106121.106</v>
      </c>
      <c r="P196" s="143">
        <f t="shared" si="99"/>
        <v>97746.6</v>
      </c>
      <c r="Q196" s="143">
        <f t="shared" si="100"/>
        <v>97855.728973510821</v>
      </c>
      <c r="R196" s="143">
        <f t="shared" si="101"/>
        <v>90620.653947021608</v>
      </c>
      <c r="S196" s="143">
        <f t="shared" si="102"/>
        <v>101933.853</v>
      </c>
      <c r="T196" s="143">
        <f t="shared" si="103"/>
        <v>10215.453999994894</v>
      </c>
      <c r="U196" s="194">
        <f t="shared" si="104"/>
        <v>0.10450955838867944</v>
      </c>
      <c r="V196" s="188" t="str">
        <f t="shared" si="105"/>
        <v>MENOR</v>
      </c>
      <c r="W196" s="188">
        <f t="shared" si="106"/>
        <v>83494.707894043226</v>
      </c>
      <c r="X196" s="143">
        <f t="shared" si="107"/>
        <v>83495</v>
      </c>
    </row>
    <row r="197" spans="1:24" ht="27.6" x14ac:dyDescent="0.25">
      <c r="A197" s="20" t="s">
        <v>23</v>
      </c>
      <c r="B197" s="20">
        <v>4912</v>
      </c>
      <c r="C197" s="25" t="s">
        <v>624</v>
      </c>
      <c r="D197" s="22" t="s">
        <v>625</v>
      </c>
      <c r="E197" s="20" t="s">
        <v>7</v>
      </c>
      <c r="F197" s="23" t="s">
        <v>334</v>
      </c>
      <c r="G197" s="169">
        <v>124290</v>
      </c>
      <c r="H197" s="36">
        <v>158.16999999999999</v>
      </c>
      <c r="I197" s="50">
        <v>151.76</v>
      </c>
      <c r="J197" s="155">
        <f t="shared" si="96"/>
        <v>129539.72917764893</v>
      </c>
      <c r="K197" s="182">
        <v>184926</v>
      </c>
      <c r="L197" s="143">
        <v>198553.88</v>
      </c>
      <c r="M197" s="143">
        <v>202485.64</v>
      </c>
      <c r="N197" s="143">
        <f t="shared" si="97"/>
        <v>129539.72917764893</v>
      </c>
      <c r="O197" s="143">
        <f t="shared" si="98"/>
        <v>202485.64</v>
      </c>
      <c r="P197" s="143">
        <f t="shared" si="99"/>
        <v>184926</v>
      </c>
      <c r="Q197" s="143">
        <f t="shared" si="100"/>
        <v>178876.31229441223</v>
      </c>
      <c r="R197" s="143">
        <f t="shared" si="101"/>
        <v>157232.86458882445</v>
      </c>
      <c r="S197" s="143">
        <f t="shared" si="102"/>
        <v>193705.82</v>
      </c>
      <c r="T197" s="143">
        <f t="shared" si="103"/>
        <v>33740.698374960812</v>
      </c>
      <c r="U197" s="194">
        <f t="shared" si="104"/>
        <v>0.18245513543233949</v>
      </c>
      <c r="V197" s="188" t="str">
        <f t="shared" si="105"/>
        <v>MENOR</v>
      </c>
      <c r="W197" s="188">
        <f t="shared" si="106"/>
        <v>129539.72917764893</v>
      </c>
      <c r="X197" s="143">
        <f t="shared" si="107"/>
        <v>129540</v>
      </c>
    </row>
    <row r="198" spans="1:24" ht="27.6" x14ac:dyDescent="0.25">
      <c r="A198" s="20" t="s">
        <v>24</v>
      </c>
      <c r="B198" s="20">
        <v>4912</v>
      </c>
      <c r="C198" s="21" t="s">
        <v>368</v>
      </c>
      <c r="D198" s="22" t="s">
        <v>626</v>
      </c>
      <c r="E198" s="20" t="s">
        <v>7</v>
      </c>
      <c r="F198" s="23" t="s">
        <v>334</v>
      </c>
      <c r="G198" s="169">
        <v>257768</v>
      </c>
      <c r="H198" s="36">
        <v>158.16999999999999</v>
      </c>
      <c r="I198" s="50">
        <v>151.76</v>
      </c>
      <c r="J198" s="155">
        <f t="shared" si="96"/>
        <v>268655.53874538746</v>
      </c>
      <c r="K198" s="182">
        <v>367870.65</v>
      </c>
      <c r="L198" s="143">
        <v>401674.98</v>
      </c>
      <c r="M198" s="143">
        <v>409628.94</v>
      </c>
      <c r="N198" s="143">
        <f t="shared" si="97"/>
        <v>268655.53874538746</v>
      </c>
      <c r="O198" s="143">
        <f t="shared" si="98"/>
        <v>409628.94</v>
      </c>
      <c r="P198" s="143">
        <f t="shared" si="99"/>
        <v>367870.65</v>
      </c>
      <c r="Q198" s="143">
        <f t="shared" si="100"/>
        <v>361957.52718634688</v>
      </c>
      <c r="R198" s="143">
        <f t="shared" si="101"/>
        <v>318263.09437269374</v>
      </c>
      <c r="S198" s="143">
        <f t="shared" si="102"/>
        <v>388749.79500000004</v>
      </c>
      <c r="T198" s="143">
        <f t="shared" si="103"/>
        <v>64782.368295961278</v>
      </c>
      <c r="U198" s="194">
        <f t="shared" si="104"/>
        <v>0.17610094280682972</v>
      </c>
      <c r="V198" s="188" t="str">
        <f t="shared" si="105"/>
        <v>MENOR</v>
      </c>
      <c r="W198" s="188">
        <f t="shared" si="106"/>
        <v>268655.53874538746</v>
      </c>
      <c r="X198" s="143">
        <f t="shared" si="107"/>
        <v>268656</v>
      </c>
    </row>
    <row r="199" spans="1:24" x14ac:dyDescent="0.25">
      <c r="A199" s="20" t="s">
        <v>25</v>
      </c>
      <c r="B199" s="20">
        <v>4912</v>
      </c>
      <c r="C199" s="21" t="s">
        <v>369</v>
      </c>
      <c r="D199" s="22" t="s">
        <v>627</v>
      </c>
      <c r="E199" s="20" t="s">
        <v>7</v>
      </c>
      <c r="F199" s="23" t="s">
        <v>334</v>
      </c>
      <c r="G199" s="169">
        <v>270963</v>
      </c>
      <c r="H199" s="36">
        <v>158.16999999999999</v>
      </c>
      <c r="I199" s="50">
        <v>151.76</v>
      </c>
      <c r="J199" s="155">
        <f t="shared" si="96"/>
        <v>282407.86577490775</v>
      </c>
      <c r="K199" s="182">
        <v>386512</v>
      </c>
      <c r="L199" s="143">
        <v>418261.2</v>
      </c>
      <c r="M199" s="143">
        <v>426543.6</v>
      </c>
      <c r="N199" s="143">
        <f t="shared" si="97"/>
        <v>282407.86577490775</v>
      </c>
      <c r="O199" s="143">
        <f t="shared" si="98"/>
        <v>426543.6</v>
      </c>
      <c r="P199" s="143">
        <f t="shared" si="99"/>
        <v>386512</v>
      </c>
      <c r="Q199" s="143">
        <f t="shared" si="100"/>
        <v>378431.16644372698</v>
      </c>
      <c r="R199" s="143">
        <f t="shared" si="101"/>
        <v>334459.93288745388</v>
      </c>
      <c r="S199" s="143">
        <f t="shared" si="102"/>
        <v>406527.8</v>
      </c>
      <c r="T199" s="143">
        <f t="shared" si="103"/>
        <v>66299.854142874363</v>
      </c>
      <c r="U199" s="194">
        <f t="shared" si="104"/>
        <v>0.17153375352608552</v>
      </c>
      <c r="V199" s="188" t="str">
        <f t="shared" si="105"/>
        <v>MENOR</v>
      </c>
      <c r="W199" s="188">
        <f t="shared" si="106"/>
        <v>282407.86577490775</v>
      </c>
      <c r="X199" s="143">
        <f t="shared" si="107"/>
        <v>282408</v>
      </c>
    </row>
    <row r="200" spans="1:24" x14ac:dyDescent="0.25">
      <c r="A200" s="15" t="s">
        <v>36</v>
      </c>
      <c r="B200" s="16" t="s">
        <v>37</v>
      </c>
      <c r="C200" s="17"/>
      <c r="D200" s="17"/>
      <c r="E200" s="17"/>
      <c r="F200" s="17"/>
      <c r="G200" s="138"/>
      <c r="H200" s="18"/>
      <c r="I200" s="18"/>
      <c r="J200" s="138"/>
      <c r="K200" s="178"/>
      <c r="L200" s="139"/>
      <c r="M200" s="139"/>
      <c r="N200" s="139"/>
      <c r="O200" s="139"/>
      <c r="P200" s="139"/>
      <c r="Q200" s="139"/>
      <c r="R200" s="139"/>
      <c r="S200" s="139"/>
      <c r="T200" s="139"/>
      <c r="U200" s="193"/>
      <c r="V200" s="52"/>
      <c r="W200" s="139"/>
      <c r="X200" s="139"/>
    </row>
    <row r="201" spans="1:24" ht="41.4" x14ac:dyDescent="0.25">
      <c r="A201" s="20" t="s">
        <v>38</v>
      </c>
      <c r="B201" s="20">
        <v>4912</v>
      </c>
      <c r="C201" s="26" t="s">
        <v>628</v>
      </c>
      <c r="D201" s="22" t="s">
        <v>629</v>
      </c>
      <c r="E201" s="20" t="s">
        <v>7</v>
      </c>
      <c r="F201" s="23" t="s">
        <v>334</v>
      </c>
      <c r="G201" s="169">
        <v>121896</v>
      </c>
      <c r="H201" s="36">
        <v>158.16999999999999</v>
      </c>
      <c r="I201" s="50">
        <v>151.76</v>
      </c>
      <c r="J201" s="155">
        <f t="shared" ref="J201:J212" si="108">G201*(H201/I201)</f>
        <v>127044.61201897734</v>
      </c>
      <c r="K201" s="182">
        <v>1109556</v>
      </c>
      <c r="L201" s="143">
        <v>1191323.28</v>
      </c>
      <c r="M201" s="143">
        <v>1214913.8400000001</v>
      </c>
      <c r="N201" s="143">
        <f t="shared" ref="N201:N212" si="109">MIN(J201,K201,L201,M201)</f>
        <v>127044.61201897734</v>
      </c>
      <c r="O201" s="143">
        <f t="shared" ref="O201:O212" si="110">MAX(J201,K201,L201,M201)</f>
        <v>1214913.8400000001</v>
      </c>
      <c r="P201" s="143">
        <f t="shared" ref="P201:P212" si="111">MEDIAN(J201,K201,L201,M201,)</f>
        <v>1109556</v>
      </c>
      <c r="Q201" s="143">
        <f t="shared" ref="Q201:Q212" si="112">AVERAGE(J201,K201,L201,M201)</f>
        <v>910709.43300474435</v>
      </c>
      <c r="R201" s="143">
        <f t="shared" ref="R201:R212" si="113">AVERAGE(N201,P201)</f>
        <v>618300.30600948865</v>
      </c>
      <c r="S201" s="143">
        <f t="shared" ref="S201:S212" si="114">AVERAGE(O201,P201)</f>
        <v>1162234.92</v>
      </c>
      <c r="T201" s="143">
        <f t="shared" ref="T201:T212" si="115">STDEVA(J201,K201,L201,M201)</f>
        <v>524390.10962490656</v>
      </c>
      <c r="U201" s="194">
        <f t="shared" ref="U201:U212" si="116">T201/P201</f>
        <v>0.47261256721148509</v>
      </c>
      <c r="V201" s="188" t="str">
        <f t="shared" ref="V201:V212" si="117">IF(U201&lt;=70%,"MENOR",IF(AND(U201&gt;70%,U201&lt;=90%),"[PROM MEN-MED]","PROMEDIO"))</f>
        <v>MENOR</v>
      </c>
      <c r="W201" s="188">
        <f t="shared" ref="W201:W212" si="118">IF(U201&lt;=70%,N201,IF(AND(U201&gt;70%,U201&lt;=90%),R201,Q201))</f>
        <v>127044.61201897734</v>
      </c>
      <c r="X201" s="143">
        <f t="shared" ref="X201:X212" si="119">ROUND(W201,0)</f>
        <v>127045</v>
      </c>
    </row>
    <row r="202" spans="1:24" ht="27.6" x14ac:dyDescent="0.25">
      <c r="A202" s="20" t="s">
        <v>39</v>
      </c>
      <c r="B202" s="20">
        <v>4912</v>
      </c>
      <c r="C202" s="26" t="s">
        <v>630</v>
      </c>
      <c r="D202" s="22" t="s">
        <v>631</v>
      </c>
      <c r="E202" s="20" t="s">
        <v>13</v>
      </c>
      <c r="F202" s="23" t="s">
        <v>334</v>
      </c>
      <c r="G202" s="169">
        <v>137083</v>
      </c>
      <c r="H202" s="36">
        <v>158.16999999999999</v>
      </c>
      <c r="I202" s="50">
        <v>151.76</v>
      </c>
      <c r="J202" s="155">
        <f t="shared" si="108"/>
        <v>142873.0766341592</v>
      </c>
      <c r="K202" s="182">
        <v>549321.85</v>
      </c>
      <c r="L202" s="143">
        <v>610805.58000000007</v>
      </c>
      <c r="M202" s="143">
        <v>622900.74</v>
      </c>
      <c r="N202" s="143">
        <f t="shared" si="109"/>
        <v>142873.0766341592</v>
      </c>
      <c r="O202" s="143">
        <f t="shared" si="110"/>
        <v>622900.74</v>
      </c>
      <c r="P202" s="143">
        <f t="shared" si="111"/>
        <v>549321.85</v>
      </c>
      <c r="Q202" s="143">
        <f t="shared" si="112"/>
        <v>481475.31165853981</v>
      </c>
      <c r="R202" s="143">
        <f t="shared" si="113"/>
        <v>346097.46331707959</v>
      </c>
      <c r="S202" s="143">
        <f t="shared" si="114"/>
        <v>586111.29499999993</v>
      </c>
      <c r="T202" s="143">
        <f t="shared" si="115"/>
        <v>228021.99924514935</v>
      </c>
      <c r="U202" s="194">
        <f t="shared" si="116"/>
        <v>0.41509726810457176</v>
      </c>
      <c r="V202" s="188" t="str">
        <f t="shared" si="117"/>
        <v>MENOR</v>
      </c>
      <c r="W202" s="188">
        <f t="shared" si="118"/>
        <v>142873.0766341592</v>
      </c>
      <c r="X202" s="143">
        <f t="shared" si="119"/>
        <v>142873</v>
      </c>
    </row>
    <row r="203" spans="1:24" ht="27.6" x14ac:dyDescent="0.25">
      <c r="A203" s="20" t="s">
        <v>40</v>
      </c>
      <c r="B203" s="20">
        <v>4912</v>
      </c>
      <c r="C203" s="26" t="s">
        <v>632</v>
      </c>
      <c r="D203" s="22" t="s">
        <v>631</v>
      </c>
      <c r="E203" s="20" t="s">
        <v>13</v>
      </c>
      <c r="F203" s="23" t="s">
        <v>334</v>
      </c>
      <c r="G203" s="169">
        <v>137083</v>
      </c>
      <c r="H203" s="36">
        <v>158.16999999999999</v>
      </c>
      <c r="I203" s="50">
        <v>151.76</v>
      </c>
      <c r="J203" s="155">
        <f t="shared" si="108"/>
        <v>142873.0766341592</v>
      </c>
      <c r="K203" s="182">
        <v>549321.85</v>
      </c>
      <c r="L203" s="143">
        <v>600625.48699999996</v>
      </c>
      <c r="M203" s="143">
        <v>612519.06099999999</v>
      </c>
      <c r="N203" s="143">
        <f t="shared" si="109"/>
        <v>142873.0766341592</v>
      </c>
      <c r="O203" s="143">
        <f t="shared" si="110"/>
        <v>612519.06099999999</v>
      </c>
      <c r="P203" s="143">
        <f t="shared" si="111"/>
        <v>549321.85</v>
      </c>
      <c r="Q203" s="143">
        <f t="shared" si="112"/>
        <v>476334.86865853978</v>
      </c>
      <c r="R203" s="143">
        <f t="shared" si="113"/>
        <v>346097.46331707959</v>
      </c>
      <c r="S203" s="143">
        <f t="shared" si="114"/>
        <v>580920.45549999992</v>
      </c>
      <c r="T203" s="143">
        <f t="shared" si="115"/>
        <v>223992.67713986267</v>
      </c>
      <c r="U203" s="194">
        <f t="shared" si="116"/>
        <v>0.40776218375413736</v>
      </c>
      <c r="V203" s="188" t="str">
        <f t="shared" si="117"/>
        <v>MENOR</v>
      </c>
      <c r="W203" s="188">
        <f t="shared" si="118"/>
        <v>142873.0766341592</v>
      </c>
      <c r="X203" s="143">
        <f t="shared" si="119"/>
        <v>142873</v>
      </c>
    </row>
    <row r="204" spans="1:24" ht="55.2" x14ac:dyDescent="0.25">
      <c r="A204" s="20" t="s">
        <v>41</v>
      </c>
      <c r="B204" s="20">
        <v>4912</v>
      </c>
      <c r="C204" s="26" t="s">
        <v>381</v>
      </c>
      <c r="D204" s="22" t="s">
        <v>633</v>
      </c>
      <c r="E204" s="20" t="s">
        <v>13</v>
      </c>
      <c r="F204" s="23" t="s">
        <v>334</v>
      </c>
      <c r="G204" s="169">
        <v>343747</v>
      </c>
      <c r="H204" s="36">
        <v>158.16999999999999</v>
      </c>
      <c r="I204" s="50">
        <v>151.76</v>
      </c>
      <c r="J204" s="155">
        <f t="shared" si="108"/>
        <v>358266.09772008436</v>
      </c>
      <c r="K204" s="182">
        <v>1151824.8</v>
      </c>
      <c r="L204" s="143">
        <v>1270071.7679999999</v>
      </c>
      <c r="M204" s="143">
        <v>1295221.7040000001</v>
      </c>
      <c r="N204" s="143">
        <f t="shared" si="109"/>
        <v>358266.09772008436</v>
      </c>
      <c r="O204" s="143">
        <f t="shared" si="110"/>
        <v>1295221.7040000001</v>
      </c>
      <c r="P204" s="143">
        <f t="shared" si="111"/>
        <v>1151824.8</v>
      </c>
      <c r="Q204" s="143">
        <f t="shared" si="112"/>
        <v>1018846.0924300211</v>
      </c>
      <c r="R204" s="143">
        <f t="shared" si="113"/>
        <v>755045.44886004226</v>
      </c>
      <c r="S204" s="143">
        <f t="shared" si="114"/>
        <v>1223523.2520000001</v>
      </c>
      <c r="T204" s="143">
        <f t="shared" si="115"/>
        <v>444802.23501170863</v>
      </c>
      <c r="U204" s="194">
        <f t="shared" si="116"/>
        <v>0.38617178151721393</v>
      </c>
      <c r="V204" s="188" t="str">
        <f t="shared" si="117"/>
        <v>MENOR</v>
      </c>
      <c r="W204" s="188">
        <f t="shared" si="118"/>
        <v>358266.09772008436</v>
      </c>
      <c r="X204" s="143">
        <f t="shared" si="119"/>
        <v>358266</v>
      </c>
    </row>
    <row r="205" spans="1:24" ht="41.4" x14ac:dyDescent="0.25">
      <c r="A205" s="20" t="s">
        <v>42</v>
      </c>
      <c r="B205" s="20">
        <v>4912</v>
      </c>
      <c r="C205" s="26" t="s">
        <v>383</v>
      </c>
      <c r="D205" s="22" t="s">
        <v>634</v>
      </c>
      <c r="E205" s="20" t="s">
        <v>13</v>
      </c>
      <c r="F205" s="23" t="s">
        <v>334</v>
      </c>
      <c r="G205" s="169">
        <v>339593</v>
      </c>
      <c r="H205" s="36">
        <v>158.16999999999999</v>
      </c>
      <c r="I205" s="50">
        <v>151.76</v>
      </c>
      <c r="J205" s="155">
        <f t="shared" si="108"/>
        <v>353936.64213231421</v>
      </c>
      <c r="K205" s="182">
        <v>1183526.3999999999</v>
      </c>
      <c r="L205" s="143">
        <v>1291417.5120000001</v>
      </c>
      <c r="M205" s="143">
        <v>1316990.1359999999</v>
      </c>
      <c r="N205" s="143">
        <f t="shared" si="109"/>
        <v>353936.64213231421</v>
      </c>
      <c r="O205" s="143">
        <f t="shared" si="110"/>
        <v>1316990.1359999999</v>
      </c>
      <c r="P205" s="143">
        <f t="shared" si="111"/>
        <v>1183526.3999999999</v>
      </c>
      <c r="Q205" s="143">
        <f t="shared" si="112"/>
        <v>1036467.6725330786</v>
      </c>
      <c r="R205" s="143">
        <f t="shared" si="113"/>
        <v>768731.52106615703</v>
      </c>
      <c r="S205" s="143">
        <f t="shared" si="114"/>
        <v>1250258.2679999999</v>
      </c>
      <c r="T205" s="143">
        <f t="shared" si="115"/>
        <v>458681.8614020971</v>
      </c>
      <c r="U205" s="194">
        <f t="shared" si="116"/>
        <v>0.38755524287594861</v>
      </c>
      <c r="V205" s="188" t="str">
        <f t="shared" si="117"/>
        <v>MENOR</v>
      </c>
      <c r="W205" s="188">
        <f t="shared" si="118"/>
        <v>353936.64213231421</v>
      </c>
      <c r="X205" s="143">
        <f t="shared" si="119"/>
        <v>353937</v>
      </c>
    </row>
    <row r="206" spans="1:24" ht="41.4" x14ac:dyDescent="0.25">
      <c r="A206" s="20" t="s">
        <v>43</v>
      </c>
      <c r="B206" s="20">
        <v>4912</v>
      </c>
      <c r="C206" s="26" t="s">
        <v>635</v>
      </c>
      <c r="D206" s="22" t="s">
        <v>636</v>
      </c>
      <c r="E206" s="20" t="s">
        <v>13</v>
      </c>
      <c r="F206" s="23" t="s">
        <v>334</v>
      </c>
      <c r="G206" s="169">
        <v>37278</v>
      </c>
      <c r="H206" s="36">
        <v>158.16999999999999</v>
      </c>
      <c r="I206" s="50">
        <v>151.76</v>
      </c>
      <c r="J206" s="155">
        <f t="shared" si="108"/>
        <v>38852.538613600424</v>
      </c>
      <c r="K206" s="182">
        <v>254207.8</v>
      </c>
      <c r="L206" s="143">
        <v>273088.50660000002</v>
      </c>
      <c r="M206" s="143">
        <v>278496.1998</v>
      </c>
      <c r="N206" s="143">
        <f t="shared" si="109"/>
        <v>38852.538613600424</v>
      </c>
      <c r="O206" s="143">
        <f t="shared" si="110"/>
        <v>278496.1998</v>
      </c>
      <c r="P206" s="143">
        <f t="shared" si="111"/>
        <v>254207.8</v>
      </c>
      <c r="Q206" s="143">
        <f t="shared" si="112"/>
        <v>211161.26125340012</v>
      </c>
      <c r="R206" s="143">
        <f t="shared" si="113"/>
        <v>146530.16930680021</v>
      </c>
      <c r="S206" s="143">
        <f t="shared" si="114"/>
        <v>266351.9999</v>
      </c>
      <c r="T206" s="143">
        <f t="shared" si="115"/>
        <v>115343.36863052897</v>
      </c>
      <c r="U206" s="194">
        <f t="shared" si="116"/>
        <v>0.45373654400269769</v>
      </c>
      <c r="V206" s="188" t="str">
        <f t="shared" si="117"/>
        <v>MENOR</v>
      </c>
      <c r="W206" s="188">
        <f t="shared" si="118"/>
        <v>38852.538613600424</v>
      </c>
      <c r="X206" s="143">
        <f t="shared" si="119"/>
        <v>38853</v>
      </c>
    </row>
    <row r="207" spans="1:24" ht="41.4" x14ac:dyDescent="0.25">
      <c r="A207" s="20" t="s">
        <v>44</v>
      </c>
      <c r="B207" s="20">
        <v>4912</v>
      </c>
      <c r="C207" s="26" t="s">
        <v>637</v>
      </c>
      <c r="D207" s="22" t="s">
        <v>306</v>
      </c>
      <c r="E207" s="20" t="s">
        <v>13</v>
      </c>
      <c r="F207" s="23" t="s">
        <v>334</v>
      </c>
      <c r="G207" s="169">
        <v>34895</v>
      </c>
      <c r="H207" s="36">
        <v>158.16999999999999</v>
      </c>
      <c r="I207" s="50">
        <v>151.76</v>
      </c>
      <c r="J207" s="155">
        <f t="shared" si="108"/>
        <v>36368.886070110704</v>
      </c>
      <c r="K207" s="182">
        <v>123743.34</v>
      </c>
      <c r="L207" s="143">
        <v>142179.96240000002</v>
      </c>
      <c r="M207" s="143">
        <v>144995.40720000002</v>
      </c>
      <c r="N207" s="143">
        <f t="shared" si="109"/>
        <v>36368.886070110704</v>
      </c>
      <c r="O207" s="143">
        <f t="shared" si="110"/>
        <v>144995.40720000002</v>
      </c>
      <c r="P207" s="143">
        <f t="shared" si="111"/>
        <v>123743.34</v>
      </c>
      <c r="Q207" s="143">
        <f t="shared" si="112"/>
        <v>111821.89891752768</v>
      </c>
      <c r="R207" s="143">
        <f t="shared" si="113"/>
        <v>80056.113035055343</v>
      </c>
      <c r="S207" s="143">
        <f t="shared" si="114"/>
        <v>134369.37359999999</v>
      </c>
      <c r="T207" s="143">
        <f t="shared" si="115"/>
        <v>51177.376432066856</v>
      </c>
      <c r="U207" s="194">
        <f t="shared" si="116"/>
        <v>0.41357681497902721</v>
      </c>
      <c r="V207" s="188" t="str">
        <f t="shared" si="117"/>
        <v>MENOR</v>
      </c>
      <c r="W207" s="188">
        <f t="shared" si="118"/>
        <v>36368.886070110704</v>
      </c>
      <c r="X207" s="143">
        <f t="shared" si="119"/>
        <v>36369</v>
      </c>
    </row>
    <row r="208" spans="1:24" ht="41.4" x14ac:dyDescent="0.25">
      <c r="A208" s="20" t="s">
        <v>45</v>
      </c>
      <c r="B208" s="20">
        <v>4912</v>
      </c>
      <c r="C208" s="26" t="s">
        <v>638</v>
      </c>
      <c r="D208" s="22" t="s">
        <v>639</v>
      </c>
      <c r="E208" s="20" t="s">
        <v>13</v>
      </c>
      <c r="F208" s="23" t="s">
        <v>334</v>
      </c>
      <c r="G208" s="169">
        <v>34446</v>
      </c>
      <c r="H208" s="36">
        <v>158.16999999999999</v>
      </c>
      <c r="I208" s="50">
        <v>151.76</v>
      </c>
      <c r="J208" s="155">
        <f t="shared" si="108"/>
        <v>35900.921323141803</v>
      </c>
      <c r="K208" s="182">
        <v>214280.91999999998</v>
      </c>
      <c r="L208" s="143">
        <v>242235.73360000001</v>
      </c>
      <c r="M208" s="143">
        <v>247032.48080000002</v>
      </c>
      <c r="N208" s="143">
        <f t="shared" si="109"/>
        <v>35900.921323141803</v>
      </c>
      <c r="O208" s="143">
        <f t="shared" si="110"/>
        <v>247032.48080000002</v>
      </c>
      <c r="P208" s="143">
        <f t="shared" si="111"/>
        <v>214280.91999999998</v>
      </c>
      <c r="Q208" s="143">
        <f t="shared" si="112"/>
        <v>184862.51393078547</v>
      </c>
      <c r="R208" s="143">
        <f t="shared" si="113"/>
        <v>125090.9206615709</v>
      </c>
      <c r="S208" s="143">
        <f t="shared" si="114"/>
        <v>230656.7004</v>
      </c>
      <c r="T208" s="143">
        <f t="shared" si="115"/>
        <v>100352.36221034682</v>
      </c>
      <c r="U208" s="194">
        <f t="shared" si="116"/>
        <v>0.46832150156134683</v>
      </c>
      <c r="V208" s="188" t="str">
        <f t="shared" si="117"/>
        <v>MENOR</v>
      </c>
      <c r="W208" s="188">
        <f t="shared" si="118"/>
        <v>35900.921323141803</v>
      </c>
      <c r="X208" s="143">
        <f t="shared" si="119"/>
        <v>35901</v>
      </c>
    </row>
    <row r="209" spans="1:24" ht="41.4" x14ac:dyDescent="0.25">
      <c r="A209" s="20" t="s">
        <v>46</v>
      </c>
      <c r="B209" s="20">
        <v>4912</v>
      </c>
      <c r="C209" s="26" t="s">
        <v>640</v>
      </c>
      <c r="D209" s="22" t="s">
        <v>641</v>
      </c>
      <c r="E209" s="20" t="s">
        <v>7</v>
      </c>
      <c r="F209" s="23" t="s">
        <v>334</v>
      </c>
      <c r="G209" s="169">
        <v>19694</v>
      </c>
      <c r="H209" s="36">
        <v>158.16999999999999</v>
      </c>
      <c r="I209" s="50">
        <v>151.76</v>
      </c>
      <c r="J209" s="155">
        <f t="shared" si="108"/>
        <v>20525.830126515553</v>
      </c>
      <c r="K209" s="182">
        <v>127764.35</v>
      </c>
      <c r="L209" s="143">
        <v>138512.96549999999</v>
      </c>
      <c r="M209" s="143">
        <v>141255.7965</v>
      </c>
      <c r="N209" s="143">
        <f t="shared" si="109"/>
        <v>20525.830126515553</v>
      </c>
      <c r="O209" s="143">
        <f t="shared" si="110"/>
        <v>141255.7965</v>
      </c>
      <c r="P209" s="143">
        <f t="shared" si="111"/>
        <v>127764.35</v>
      </c>
      <c r="Q209" s="143">
        <f t="shared" si="112"/>
        <v>107014.73553162889</v>
      </c>
      <c r="R209" s="143">
        <f t="shared" si="113"/>
        <v>74145.090063257783</v>
      </c>
      <c r="S209" s="143">
        <f t="shared" si="114"/>
        <v>134510.07325000002</v>
      </c>
      <c r="T209" s="143">
        <f t="shared" si="115"/>
        <v>57952.469047604798</v>
      </c>
      <c r="U209" s="194">
        <f t="shared" si="116"/>
        <v>0.45358872837066672</v>
      </c>
      <c r="V209" s="188" t="str">
        <f t="shared" si="117"/>
        <v>MENOR</v>
      </c>
      <c r="W209" s="188">
        <f t="shared" si="118"/>
        <v>20525.830126515553</v>
      </c>
      <c r="X209" s="143">
        <f t="shared" si="119"/>
        <v>20526</v>
      </c>
    </row>
    <row r="210" spans="1:24" ht="41.4" x14ac:dyDescent="0.25">
      <c r="A210" s="20" t="s">
        <v>47</v>
      </c>
      <c r="B210" s="20">
        <v>4912</v>
      </c>
      <c r="C210" s="26" t="s">
        <v>642</v>
      </c>
      <c r="D210" s="22" t="s">
        <v>643</v>
      </c>
      <c r="E210" s="20" t="s">
        <v>7</v>
      </c>
      <c r="F210" s="23" t="s">
        <v>334</v>
      </c>
      <c r="G210" s="169">
        <v>39994</v>
      </c>
      <c r="H210" s="36">
        <v>158.16999999999999</v>
      </c>
      <c r="I210" s="50">
        <v>151.76</v>
      </c>
      <c r="J210" s="155">
        <f t="shared" si="108"/>
        <v>41683.256325777547</v>
      </c>
      <c r="K210" s="182">
        <v>220978.24</v>
      </c>
      <c r="L210" s="143">
        <v>235144.52360000001</v>
      </c>
      <c r="M210" s="143">
        <v>239800.85080000001</v>
      </c>
      <c r="N210" s="143">
        <f t="shared" si="109"/>
        <v>41683.256325777547</v>
      </c>
      <c r="O210" s="143">
        <f t="shared" si="110"/>
        <v>239800.85080000001</v>
      </c>
      <c r="P210" s="143">
        <f t="shared" si="111"/>
        <v>220978.24</v>
      </c>
      <c r="Q210" s="143">
        <f t="shared" si="112"/>
        <v>184401.7176814444</v>
      </c>
      <c r="R210" s="143">
        <f t="shared" si="113"/>
        <v>131330.74816288878</v>
      </c>
      <c r="S210" s="143">
        <f t="shared" si="114"/>
        <v>230389.5454</v>
      </c>
      <c r="T210" s="143">
        <f t="shared" si="115"/>
        <v>95481.756546166784</v>
      </c>
      <c r="U210" s="194">
        <f t="shared" si="116"/>
        <v>0.43208669118808618</v>
      </c>
      <c r="V210" s="188" t="str">
        <f t="shared" si="117"/>
        <v>MENOR</v>
      </c>
      <c r="W210" s="188">
        <f t="shared" si="118"/>
        <v>41683.256325777547</v>
      </c>
      <c r="X210" s="143">
        <f t="shared" si="119"/>
        <v>41683</v>
      </c>
    </row>
    <row r="211" spans="1:24" ht="41.4" x14ac:dyDescent="0.25">
      <c r="A211" s="20" t="s">
        <v>48</v>
      </c>
      <c r="B211" s="20">
        <v>4912</v>
      </c>
      <c r="C211" s="26" t="s">
        <v>644</v>
      </c>
      <c r="D211" s="22" t="s">
        <v>645</v>
      </c>
      <c r="E211" s="20" t="s">
        <v>7</v>
      </c>
      <c r="F211" s="23" t="s">
        <v>334</v>
      </c>
      <c r="G211" s="169">
        <v>96476</v>
      </c>
      <c r="H211" s="36">
        <v>158.16999999999999</v>
      </c>
      <c r="I211" s="50">
        <v>151.76</v>
      </c>
      <c r="J211" s="155">
        <f t="shared" si="108"/>
        <v>100550.92857142858</v>
      </c>
      <c r="K211" s="182">
        <v>749033.6</v>
      </c>
      <c r="L211" s="143">
        <v>817316.03799999994</v>
      </c>
      <c r="M211" s="143">
        <v>833500.51399999997</v>
      </c>
      <c r="N211" s="143">
        <f t="shared" si="109"/>
        <v>100550.92857142858</v>
      </c>
      <c r="O211" s="143">
        <f t="shared" si="110"/>
        <v>833500.51399999997</v>
      </c>
      <c r="P211" s="143">
        <f t="shared" si="111"/>
        <v>749033.6</v>
      </c>
      <c r="Q211" s="143">
        <f t="shared" si="112"/>
        <v>625100.2701428571</v>
      </c>
      <c r="R211" s="143">
        <f t="shared" si="113"/>
        <v>424792.26428571425</v>
      </c>
      <c r="S211" s="143">
        <f t="shared" si="114"/>
        <v>791267.05700000003</v>
      </c>
      <c r="T211" s="143">
        <f t="shared" si="115"/>
        <v>351610.1273878623</v>
      </c>
      <c r="U211" s="194">
        <f t="shared" si="116"/>
        <v>0.46941836439361639</v>
      </c>
      <c r="V211" s="188" t="str">
        <f t="shared" si="117"/>
        <v>MENOR</v>
      </c>
      <c r="W211" s="188">
        <f t="shared" si="118"/>
        <v>100550.92857142858</v>
      </c>
      <c r="X211" s="143">
        <f t="shared" si="119"/>
        <v>100551</v>
      </c>
    </row>
    <row r="212" spans="1:24" ht="41.4" x14ac:dyDescent="0.25">
      <c r="A212" s="20" t="s">
        <v>49</v>
      </c>
      <c r="B212" s="20">
        <v>4912</v>
      </c>
      <c r="C212" s="26" t="s">
        <v>646</v>
      </c>
      <c r="D212" s="22" t="s">
        <v>639</v>
      </c>
      <c r="E212" s="20" t="s">
        <v>7</v>
      </c>
      <c r="F212" s="23" t="s">
        <v>334</v>
      </c>
      <c r="G212" s="169">
        <v>34895</v>
      </c>
      <c r="H212" s="36">
        <v>158.16999999999999</v>
      </c>
      <c r="I212" s="50">
        <v>151.76</v>
      </c>
      <c r="J212" s="155">
        <f t="shared" si="108"/>
        <v>36368.886070110704</v>
      </c>
      <c r="K212" s="182">
        <v>278031.59999999998</v>
      </c>
      <c r="L212" s="143">
        <v>301234.60080000001</v>
      </c>
      <c r="M212" s="143">
        <v>307199.64240000001</v>
      </c>
      <c r="N212" s="143">
        <f t="shared" si="109"/>
        <v>36368.886070110704</v>
      </c>
      <c r="O212" s="143">
        <f t="shared" si="110"/>
        <v>307199.64240000001</v>
      </c>
      <c r="P212" s="143">
        <f t="shared" si="111"/>
        <v>278031.59999999998</v>
      </c>
      <c r="Q212" s="143">
        <f t="shared" si="112"/>
        <v>230708.68231752768</v>
      </c>
      <c r="R212" s="143">
        <f t="shared" si="113"/>
        <v>157200.24303505535</v>
      </c>
      <c r="S212" s="143">
        <f t="shared" si="114"/>
        <v>292615.62119999999</v>
      </c>
      <c r="T212" s="143">
        <f t="shared" si="115"/>
        <v>130169.36031647937</v>
      </c>
      <c r="U212" s="194">
        <f t="shared" si="116"/>
        <v>0.46818189125437321</v>
      </c>
      <c r="V212" s="188" t="str">
        <f t="shared" si="117"/>
        <v>MENOR</v>
      </c>
      <c r="W212" s="188">
        <f t="shared" si="118"/>
        <v>36368.886070110704</v>
      </c>
      <c r="X212" s="143">
        <f t="shared" si="119"/>
        <v>36369</v>
      </c>
    </row>
    <row r="213" spans="1:24" x14ac:dyDescent="0.25">
      <c r="A213" s="15" t="s">
        <v>65</v>
      </c>
      <c r="B213" s="34" t="s">
        <v>66</v>
      </c>
      <c r="C213" s="35"/>
      <c r="D213" s="17"/>
      <c r="E213" s="17"/>
      <c r="F213" s="17"/>
      <c r="G213" s="138"/>
      <c r="H213" s="18"/>
      <c r="I213" s="18"/>
      <c r="J213" s="138"/>
      <c r="K213" s="178"/>
      <c r="L213" s="139"/>
      <c r="M213" s="139"/>
      <c r="N213" s="139"/>
      <c r="O213" s="139"/>
      <c r="P213" s="139"/>
      <c r="Q213" s="139"/>
      <c r="R213" s="139"/>
      <c r="S213" s="139"/>
      <c r="T213" s="139"/>
      <c r="U213" s="193"/>
      <c r="V213" s="52"/>
      <c r="W213" s="139"/>
      <c r="X213" s="139"/>
    </row>
    <row r="214" spans="1:24" ht="41.4" x14ac:dyDescent="0.25">
      <c r="A214" s="20" t="s">
        <v>67</v>
      </c>
      <c r="B214" s="20">
        <v>4912</v>
      </c>
      <c r="C214" s="21" t="s">
        <v>412</v>
      </c>
      <c r="D214" s="29" t="s">
        <v>413</v>
      </c>
      <c r="E214" s="20" t="s">
        <v>7</v>
      </c>
      <c r="F214" s="23" t="s">
        <v>334</v>
      </c>
      <c r="G214" s="169">
        <v>244418</v>
      </c>
      <c r="H214" s="36">
        <v>158.16999999999999</v>
      </c>
      <c r="I214" s="50">
        <v>151.76</v>
      </c>
      <c r="J214" s="155">
        <f t="shared" ref="J214:J223" si="120">G214*(H214/I214)</f>
        <v>254741.66486557724</v>
      </c>
      <c r="K214" s="182">
        <v>2562546</v>
      </c>
      <c r="L214" s="143">
        <v>2751389.48</v>
      </c>
      <c r="M214" s="143">
        <v>2805872.44</v>
      </c>
      <c r="N214" s="143">
        <f t="shared" ref="N214:N223" si="121">MIN(J214,K214,L214,M214)</f>
        <v>254741.66486557724</v>
      </c>
      <c r="O214" s="143">
        <f t="shared" ref="O214:O223" si="122">MAX(J214,K214,L214,M214)</f>
        <v>2805872.44</v>
      </c>
      <c r="P214" s="143">
        <f t="shared" ref="P214:P223" si="123">MEDIAN(J214,K214,L214,M214,)</f>
        <v>2562546</v>
      </c>
      <c r="Q214" s="143">
        <f t="shared" ref="Q214:Q223" si="124">AVERAGE(J214,K214,L214,M214)</f>
        <v>2093637.3962163944</v>
      </c>
      <c r="R214" s="143">
        <f t="shared" ref="R214:R223" si="125">AVERAGE(N214,P214)</f>
        <v>1408643.8324327886</v>
      </c>
      <c r="S214" s="143">
        <f t="shared" ref="S214:S223" si="126">AVERAGE(O214,P214)</f>
        <v>2684209.2199999997</v>
      </c>
      <c r="T214" s="143">
        <f t="shared" ref="T214:T223" si="127">STDEVA(J214,K214,L214,M214)</f>
        <v>1230356.2290108851</v>
      </c>
      <c r="U214" s="194">
        <f t="shared" ref="U214:U223" si="128">T214/P214</f>
        <v>0.48013039727321388</v>
      </c>
      <c r="V214" s="188" t="str">
        <f t="shared" ref="V214:V223" si="129">IF(U214&lt;=70%,"MENOR",IF(AND(U214&gt;70%,U214&lt;=90%),"[PROM MEN-MED]","PROMEDIO"))</f>
        <v>MENOR</v>
      </c>
      <c r="W214" s="188">
        <f t="shared" ref="W214:W223" si="130">IF(U214&lt;=70%,N214,IF(AND(U214&gt;70%,U214&lt;=90%),R214,Q214))</f>
        <v>254741.66486557724</v>
      </c>
      <c r="X214" s="143">
        <f t="shared" ref="X214:X223" si="131">ROUND(W214,0)</f>
        <v>254742</v>
      </c>
    </row>
    <row r="215" spans="1:24" ht="41.4" x14ac:dyDescent="0.25">
      <c r="A215" s="20" t="s">
        <v>68</v>
      </c>
      <c r="B215" s="20">
        <v>4912</v>
      </c>
      <c r="C215" s="26" t="s">
        <v>647</v>
      </c>
      <c r="D215" s="22" t="s">
        <v>648</v>
      </c>
      <c r="E215" s="20" t="s">
        <v>13</v>
      </c>
      <c r="F215" s="23" t="s">
        <v>334</v>
      </c>
      <c r="G215" s="169">
        <v>61581</v>
      </c>
      <c r="H215" s="36">
        <v>158.16999999999999</v>
      </c>
      <c r="I215" s="50">
        <v>151.76</v>
      </c>
      <c r="J215" s="155">
        <f t="shared" si="120"/>
        <v>64182.042501317876</v>
      </c>
      <c r="K215" s="182">
        <v>348717.6</v>
      </c>
      <c r="L215" s="143">
        <v>383934.93600000005</v>
      </c>
      <c r="M215" s="143">
        <v>391537.60800000001</v>
      </c>
      <c r="N215" s="143">
        <f t="shared" si="121"/>
        <v>64182.042501317876</v>
      </c>
      <c r="O215" s="143">
        <f t="shared" si="122"/>
        <v>391537.60800000001</v>
      </c>
      <c r="P215" s="143">
        <f t="shared" si="123"/>
        <v>348717.6</v>
      </c>
      <c r="Q215" s="143">
        <f t="shared" si="124"/>
        <v>297093.04662532947</v>
      </c>
      <c r="R215" s="143">
        <f t="shared" si="125"/>
        <v>206449.82125065892</v>
      </c>
      <c r="S215" s="143">
        <f t="shared" si="126"/>
        <v>370127.60399999999</v>
      </c>
      <c r="T215" s="143">
        <f t="shared" si="127"/>
        <v>156390.45077050582</v>
      </c>
      <c r="U215" s="194">
        <f t="shared" si="128"/>
        <v>0.44847306465319164</v>
      </c>
      <c r="V215" s="188" t="str">
        <f t="shared" si="129"/>
        <v>MENOR</v>
      </c>
      <c r="W215" s="188">
        <f t="shared" si="130"/>
        <v>64182.042501317876</v>
      </c>
      <c r="X215" s="143">
        <f t="shared" si="131"/>
        <v>64182</v>
      </c>
    </row>
    <row r="216" spans="1:24" ht="41.4" x14ac:dyDescent="0.25">
      <c r="A216" s="20" t="s">
        <v>69</v>
      </c>
      <c r="B216" s="20">
        <v>4912</v>
      </c>
      <c r="C216" s="21" t="s">
        <v>649</v>
      </c>
      <c r="D216" s="22" t="s">
        <v>650</v>
      </c>
      <c r="E216" s="20" t="s">
        <v>7</v>
      </c>
      <c r="F216" s="23" t="s">
        <v>334</v>
      </c>
      <c r="G216" s="169">
        <v>21583</v>
      </c>
      <c r="H216" s="36">
        <v>158.16999999999999</v>
      </c>
      <c r="I216" s="50">
        <v>151.76</v>
      </c>
      <c r="J216" s="155">
        <f t="shared" si="120"/>
        <v>22494.617224565103</v>
      </c>
      <c r="K216" s="182">
        <v>137968.6</v>
      </c>
      <c r="L216" s="143">
        <v>157083.52239999999</v>
      </c>
      <c r="M216" s="143">
        <v>160194.08720000001</v>
      </c>
      <c r="N216" s="143">
        <f t="shared" si="121"/>
        <v>22494.617224565103</v>
      </c>
      <c r="O216" s="143">
        <f t="shared" si="122"/>
        <v>160194.08720000001</v>
      </c>
      <c r="P216" s="143">
        <f t="shared" si="123"/>
        <v>137968.6</v>
      </c>
      <c r="Q216" s="143">
        <f t="shared" si="124"/>
        <v>119435.20670614128</v>
      </c>
      <c r="R216" s="143">
        <f t="shared" si="125"/>
        <v>80231.608612282551</v>
      </c>
      <c r="S216" s="143">
        <f t="shared" si="126"/>
        <v>149081.34360000002</v>
      </c>
      <c r="T216" s="143">
        <f t="shared" si="127"/>
        <v>65369.836493899369</v>
      </c>
      <c r="U216" s="194">
        <f t="shared" si="128"/>
        <v>0.4738022745313018</v>
      </c>
      <c r="V216" s="188" t="str">
        <f t="shared" si="129"/>
        <v>MENOR</v>
      </c>
      <c r="W216" s="188">
        <f t="shared" si="130"/>
        <v>22494.617224565103</v>
      </c>
      <c r="X216" s="143">
        <f t="shared" si="131"/>
        <v>22495</v>
      </c>
    </row>
    <row r="217" spans="1:24" ht="55.2" x14ac:dyDescent="0.25">
      <c r="A217" s="20" t="s">
        <v>70</v>
      </c>
      <c r="B217" s="20">
        <v>4912</v>
      </c>
      <c r="C217" s="21" t="s">
        <v>414</v>
      </c>
      <c r="D217" s="29" t="s">
        <v>415</v>
      </c>
      <c r="E217" s="20" t="s">
        <v>7</v>
      </c>
      <c r="F217" s="23" t="s">
        <v>334</v>
      </c>
      <c r="G217" s="169">
        <v>430196</v>
      </c>
      <c r="H217" s="36">
        <v>158.16999999999999</v>
      </c>
      <c r="I217" s="50">
        <v>151.76</v>
      </c>
      <c r="J217" s="155">
        <f t="shared" si="120"/>
        <v>448366.5084343701</v>
      </c>
      <c r="K217" s="182">
        <v>5217555</v>
      </c>
      <c r="L217" s="143">
        <v>5507105.7999999998</v>
      </c>
      <c r="M217" s="143">
        <v>5616157.4000000004</v>
      </c>
      <c r="N217" s="143">
        <f t="shared" si="121"/>
        <v>448366.5084343701</v>
      </c>
      <c r="O217" s="143">
        <f t="shared" si="122"/>
        <v>5616157.4000000004</v>
      </c>
      <c r="P217" s="143">
        <f t="shared" si="123"/>
        <v>5217555</v>
      </c>
      <c r="Q217" s="143">
        <f t="shared" si="124"/>
        <v>4197296.1771085933</v>
      </c>
      <c r="R217" s="143">
        <f t="shared" si="125"/>
        <v>2832960.7542171851</v>
      </c>
      <c r="S217" s="143">
        <f t="shared" si="126"/>
        <v>5416856.2000000002</v>
      </c>
      <c r="T217" s="143">
        <f t="shared" si="127"/>
        <v>2504939.7959763017</v>
      </c>
      <c r="U217" s="194">
        <f t="shared" si="128"/>
        <v>0.48009839780822661</v>
      </c>
      <c r="V217" s="188" t="str">
        <f t="shared" si="129"/>
        <v>MENOR</v>
      </c>
      <c r="W217" s="188">
        <f t="shared" si="130"/>
        <v>448366.5084343701</v>
      </c>
      <c r="X217" s="143">
        <f t="shared" si="131"/>
        <v>448367</v>
      </c>
    </row>
    <row r="218" spans="1:24" ht="41.4" x14ac:dyDescent="0.25">
      <c r="A218" s="20" t="s">
        <v>71</v>
      </c>
      <c r="B218" s="20">
        <v>4912</v>
      </c>
      <c r="C218" s="26" t="s">
        <v>416</v>
      </c>
      <c r="D218" s="22" t="s">
        <v>417</v>
      </c>
      <c r="E218" s="20" t="s">
        <v>7</v>
      </c>
      <c r="F218" s="23" t="s">
        <v>334</v>
      </c>
      <c r="G218" s="169">
        <v>19586</v>
      </c>
      <c r="H218" s="36">
        <v>158.16999999999999</v>
      </c>
      <c r="I218" s="50">
        <v>151.76</v>
      </c>
      <c r="J218" s="155">
        <f t="shared" si="120"/>
        <v>20413.268450184503</v>
      </c>
      <c r="K218" s="182">
        <v>370192.34</v>
      </c>
      <c r="L218" s="143">
        <v>411626.712</v>
      </c>
      <c r="M218" s="143">
        <v>419777.73600000003</v>
      </c>
      <c r="N218" s="143">
        <f t="shared" si="121"/>
        <v>20413.268450184503</v>
      </c>
      <c r="O218" s="143">
        <f t="shared" si="122"/>
        <v>419777.73600000003</v>
      </c>
      <c r="P218" s="143">
        <f t="shared" si="123"/>
        <v>370192.34</v>
      </c>
      <c r="Q218" s="143">
        <f t="shared" si="124"/>
        <v>305502.51411254611</v>
      </c>
      <c r="R218" s="143">
        <f t="shared" si="125"/>
        <v>195302.80422509226</v>
      </c>
      <c r="S218" s="143">
        <f t="shared" si="126"/>
        <v>394985.03800000006</v>
      </c>
      <c r="T218" s="143">
        <f t="shared" si="127"/>
        <v>191295.42883575463</v>
      </c>
      <c r="U218" s="194">
        <f t="shared" si="128"/>
        <v>0.51674604838056515</v>
      </c>
      <c r="V218" s="188" t="str">
        <f t="shared" si="129"/>
        <v>MENOR</v>
      </c>
      <c r="W218" s="188">
        <f t="shared" si="130"/>
        <v>20413.268450184503</v>
      </c>
      <c r="X218" s="143">
        <f t="shared" si="131"/>
        <v>20413</v>
      </c>
    </row>
    <row r="219" spans="1:24" ht="55.2" x14ac:dyDescent="0.25">
      <c r="A219" s="20" t="s">
        <v>72</v>
      </c>
      <c r="B219" s="20">
        <v>4912</v>
      </c>
      <c r="C219" s="21" t="s">
        <v>418</v>
      </c>
      <c r="D219" s="22" t="s">
        <v>419</v>
      </c>
      <c r="E219" s="20" t="s">
        <v>13</v>
      </c>
      <c r="F219" s="23" t="s">
        <v>334</v>
      </c>
      <c r="G219" s="169">
        <v>125676</v>
      </c>
      <c r="H219" s="36">
        <v>158.16999999999999</v>
      </c>
      <c r="I219" s="50">
        <v>151.76</v>
      </c>
      <c r="J219" s="155">
        <f t="shared" si="120"/>
        <v>130984.27069056405</v>
      </c>
      <c r="K219" s="182">
        <v>1167675.6000000001</v>
      </c>
      <c r="L219" s="143">
        <v>1243101.132</v>
      </c>
      <c r="M219" s="143">
        <v>1267716.9959999998</v>
      </c>
      <c r="N219" s="143">
        <f t="shared" si="121"/>
        <v>130984.27069056405</v>
      </c>
      <c r="O219" s="143">
        <f t="shared" si="122"/>
        <v>1267716.9959999998</v>
      </c>
      <c r="P219" s="143">
        <f t="shared" si="123"/>
        <v>1167675.6000000001</v>
      </c>
      <c r="Q219" s="143">
        <f t="shared" si="124"/>
        <v>952369.49967264093</v>
      </c>
      <c r="R219" s="143">
        <f t="shared" si="125"/>
        <v>649329.93534528208</v>
      </c>
      <c r="S219" s="143">
        <f t="shared" si="126"/>
        <v>1217696.298</v>
      </c>
      <c r="T219" s="143">
        <f t="shared" si="127"/>
        <v>549241.70049981272</v>
      </c>
      <c r="U219" s="194">
        <f t="shared" si="128"/>
        <v>0.47037182287598772</v>
      </c>
      <c r="V219" s="188" t="str">
        <f t="shared" si="129"/>
        <v>MENOR</v>
      </c>
      <c r="W219" s="188">
        <f t="shared" si="130"/>
        <v>130984.27069056405</v>
      </c>
      <c r="X219" s="143">
        <f t="shared" si="131"/>
        <v>130984</v>
      </c>
    </row>
    <row r="220" spans="1:24" ht="41.4" x14ac:dyDescent="0.25">
      <c r="A220" s="20" t="s">
        <v>73</v>
      </c>
      <c r="B220" s="20">
        <v>4912</v>
      </c>
      <c r="C220" s="26" t="s">
        <v>651</v>
      </c>
      <c r="D220" s="29" t="s">
        <v>652</v>
      </c>
      <c r="E220" s="20" t="s">
        <v>13</v>
      </c>
      <c r="F220" s="23" t="s">
        <v>334</v>
      </c>
      <c r="G220" s="169">
        <v>29338</v>
      </c>
      <c r="H220" s="36">
        <v>158.16999999999999</v>
      </c>
      <c r="I220" s="50">
        <v>151.76</v>
      </c>
      <c r="J220" s="155">
        <f t="shared" si="120"/>
        <v>30577.170927780706</v>
      </c>
      <c r="K220" s="182">
        <v>216508.6</v>
      </c>
      <c r="L220" s="143">
        <v>240541.0546</v>
      </c>
      <c r="M220" s="143">
        <v>245304.2438</v>
      </c>
      <c r="N220" s="143">
        <f t="shared" si="121"/>
        <v>30577.170927780706</v>
      </c>
      <c r="O220" s="143">
        <f t="shared" si="122"/>
        <v>245304.2438</v>
      </c>
      <c r="P220" s="143">
        <f t="shared" si="123"/>
        <v>216508.6</v>
      </c>
      <c r="Q220" s="143">
        <f t="shared" si="124"/>
        <v>183232.76733194519</v>
      </c>
      <c r="R220" s="143">
        <f t="shared" si="125"/>
        <v>123542.88546389036</v>
      </c>
      <c r="S220" s="143">
        <f t="shared" si="126"/>
        <v>230906.42190000002</v>
      </c>
      <c r="T220" s="143">
        <f t="shared" si="127"/>
        <v>102547.74519508086</v>
      </c>
      <c r="U220" s="194">
        <f t="shared" si="128"/>
        <v>0.47364282617448389</v>
      </c>
      <c r="V220" s="188" t="str">
        <f t="shared" si="129"/>
        <v>MENOR</v>
      </c>
      <c r="W220" s="188">
        <f t="shared" si="130"/>
        <v>30577.170927780706</v>
      </c>
      <c r="X220" s="143">
        <f t="shared" si="131"/>
        <v>30577</v>
      </c>
    </row>
    <row r="221" spans="1:24" ht="55.2" x14ac:dyDescent="0.25">
      <c r="A221" s="20" t="s">
        <v>74</v>
      </c>
      <c r="B221" s="20">
        <v>4912</v>
      </c>
      <c r="C221" s="26" t="s">
        <v>420</v>
      </c>
      <c r="D221" s="29" t="s">
        <v>421</v>
      </c>
      <c r="E221" s="20" t="s">
        <v>7</v>
      </c>
      <c r="F221" s="23" t="s">
        <v>334</v>
      </c>
      <c r="G221" s="169">
        <v>102812</v>
      </c>
      <c r="H221" s="36">
        <v>158.16999999999999</v>
      </c>
      <c r="I221" s="50">
        <v>151.76</v>
      </c>
      <c r="J221" s="155">
        <f t="shared" si="120"/>
        <v>107154.54691618345</v>
      </c>
      <c r="K221" s="182">
        <v>242688.6</v>
      </c>
      <c r="L221" s="143">
        <v>265170.38939999999</v>
      </c>
      <c r="M221" s="143">
        <v>270421.28820000001</v>
      </c>
      <c r="N221" s="143">
        <f t="shared" si="121"/>
        <v>107154.54691618345</v>
      </c>
      <c r="O221" s="143">
        <f t="shared" si="122"/>
        <v>270421.28820000001</v>
      </c>
      <c r="P221" s="143">
        <f t="shared" si="123"/>
        <v>242688.6</v>
      </c>
      <c r="Q221" s="143">
        <f t="shared" si="124"/>
        <v>221358.70612904587</v>
      </c>
      <c r="R221" s="143">
        <f t="shared" si="125"/>
        <v>174921.57345809173</v>
      </c>
      <c r="S221" s="143">
        <f t="shared" si="126"/>
        <v>256554.94410000002</v>
      </c>
      <c r="T221" s="143">
        <f t="shared" si="127"/>
        <v>77080.379917258018</v>
      </c>
      <c r="U221" s="194">
        <f t="shared" si="128"/>
        <v>0.31761022115277776</v>
      </c>
      <c r="V221" s="188" t="str">
        <f t="shared" si="129"/>
        <v>MENOR</v>
      </c>
      <c r="W221" s="188">
        <f t="shared" si="130"/>
        <v>107154.54691618345</v>
      </c>
      <c r="X221" s="143">
        <f t="shared" si="131"/>
        <v>107155</v>
      </c>
    </row>
    <row r="222" spans="1:24" ht="41.4" x14ac:dyDescent="0.25">
      <c r="A222" s="20" t="s">
        <v>75</v>
      </c>
      <c r="B222" s="20">
        <v>4912</v>
      </c>
      <c r="C222" s="26" t="s">
        <v>422</v>
      </c>
      <c r="D222" s="22" t="s">
        <v>423</v>
      </c>
      <c r="E222" s="20" t="s">
        <v>7</v>
      </c>
      <c r="F222" s="23" t="s">
        <v>334</v>
      </c>
      <c r="G222" s="169">
        <v>33006</v>
      </c>
      <c r="H222" s="36">
        <v>158.16999999999999</v>
      </c>
      <c r="I222" s="50">
        <v>151.76</v>
      </c>
      <c r="J222" s="155">
        <f t="shared" si="120"/>
        <v>34400.098972061154</v>
      </c>
      <c r="K222" s="182">
        <v>343990.92</v>
      </c>
      <c r="L222" s="143">
        <v>392054.97240000003</v>
      </c>
      <c r="M222" s="143">
        <v>399818.43719999999</v>
      </c>
      <c r="N222" s="143">
        <f t="shared" si="121"/>
        <v>34400.098972061154</v>
      </c>
      <c r="O222" s="143">
        <f t="shared" si="122"/>
        <v>399818.43719999999</v>
      </c>
      <c r="P222" s="143">
        <f t="shared" si="123"/>
        <v>343990.92</v>
      </c>
      <c r="Q222" s="143">
        <f t="shared" si="124"/>
        <v>292566.10714301531</v>
      </c>
      <c r="R222" s="143">
        <f t="shared" si="125"/>
        <v>189195.50948603055</v>
      </c>
      <c r="S222" s="143">
        <f t="shared" si="126"/>
        <v>371904.67859999998</v>
      </c>
      <c r="T222" s="143">
        <f t="shared" si="127"/>
        <v>173872.84220091786</v>
      </c>
      <c r="U222" s="194">
        <f t="shared" si="128"/>
        <v>0.50545765045460467</v>
      </c>
      <c r="V222" s="188" t="str">
        <f t="shared" si="129"/>
        <v>MENOR</v>
      </c>
      <c r="W222" s="188">
        <f t="shared" si="130"/>
        <v>34400.098972061154</v>
      </c>
      <c r="X222" s="143">
        <f t="shared" si="131"/>
        <v>34400</v>
      </c>
    </row>
    <row r="223" spans="1:24" ht="41.4" x14ac:dyDescent="0.25">
      <c r="A223" s="20" t="s">
        <v>76</v>
      </c>
      <c r="B223" s="20">
        <v>4912</v>
      </c>
      <c r="C223" s="21" t="s">
        <v>424</v>
      </c>
      <c r="D223" s="22" t="s">
        <v>425</v>
      </c>
      <c r="E223" s="20" t="s">
        <v>7</v>
      </c>
      <c r="F223" s="23" t="s">
        <v>334</v>
      </c>
      <c r="G223" s="169">
        <v>32842</v>
      </c>
      <c r="H223" s="36">
        <v>158.16999999999999</v>
      </c>
      <c r="I223" s="50">
        <v>151.76</v>
      </c>
      <c r="J223" s="155">
        <f t="shared" si="120"/>
        <v>34229.171982076965</v>
      </c>
      <c r="K223" s="182">
        <v>218712.48</v>
      </c>
      <c r="L223" s="143">
        <v>240622.78379999998</v>
      </c>
      <c r="M223" s="143">
        <v>245387.5914</v>
      </c>
      <c r="N223" s="143">
        <f t="shared" si="121"/>
        <v>34229.171982076965</v>
      </c>
      <c r="O223" s="143">
        <f t="shared" si="122"/>
        <v>245387.5914</v>
      </c>
      <c r="P223" s="143">
        <f t="shared" si="123"/>
        <v>218712.48</v>
      </c>
      <c r="Q223" s="143">
        <f t="shared" si="124"/>
        <v>184738.00679551924</v>
      </c>
      <c r="R223" s="143">
        <f t="shared" si="125"/>
        <v>126470.82599103849</v>
      </c>
      <c r="S223" s="143">
        <f t="shared" si="126"/>
        <v>232050.03570000001</v>
      </c>
      <c r="T223" s="143">
        <f t="shared" si="127"/>
        <v>101009.33059204424</v>
      </c>
      <c r="U223" s="194">
        <f t="shared" si="128"/>
        <v>0.46183615398647682</v>
      </c>
      <c r="V223" s="188" t="str">
        <f t="shared" si="129"/>
        <v>MENOR</v>
      </c>
      <c r="W223" s="188">
        <f t="shared" si="130"/>
        <v>34229.171982076965</v>
      </c>
      <c r="X223" s="143">
        <f t="shared" si="131"/>
        <v>34229</v>
      </c>
    </row>
    <row r="224" spans="1:24" x14ac:dyDescent="0.25">
      <c r="A224" s="15" t="s">
        <v>88</v>
      </c>
      <c r="B224" s="34" t="s">
        <v>89</v>
      </c>
      <c r="C224" s="35"/>
      <c r="D224" s="17"/>
      <c r="E224" s="17"/>
      <c r="F224" s="17"/>
      <c r="G224" s="138"/>
      <c r="H224" s="18"/>
      <c r="I224" s="18"/>
      <c r="J224" s="138"/>
      <c r="K224" s="178"/>
      <c r="L224" s="139"/>
      <c r="M224" s="139"/>
      <c r="N224" s="139"/>
      <c r="O224" s="139"/>
      <c r="P224" s="139"/>
      <c r="Q224" s="139"/>
      <c r="R224" s="139"/>
      <c r="S224" s="139"/>
      <c r="T224" s="139"/>
      <c r="U224" s="193"/>
      <c r="V224" s="52"/>
      <c r="W224" s="139"/>
      <c r="X224" s="139"/>
    </row>
    <row r="225" spans="1:24" ht="41.4" x14ac:dyDescent="0.25">
      <c r="A225" s="20" t="s">
        <v>90</v>
      </c>
      <c r="B225" s="20">
        <v>4912</v>
      </c>
      <c r="C225" s="31" t="s">
        <v>653</v>
      </c>
      <c r="D225" s="29" t="s">
        <v>654</v>
      </c>
      <c r="E225" s="20" t="s">
        <v>7</v>
      </c>
      <c r="F225" s="23" t="s">
        <v>334</v>
      </c>
      <c r="G225" s="169">
        <v>226354</v>
      </c>
      <c r="H225" s="36">
        <v>158.16999999999999</v>
      </c>
      <c r="I225" s="50">
        <v>151.76</v>
      </c>
      <c r="J225" s="155">
        <f t="shared" ref="J225:J239" si="132">G225*(H225/I225)</f>
        <v>235914.6822614655</v>
      </c>
      <c r="K225" s="182">
        <v>759970.89</v>
      </c>
      <c r="L225" s="143">
        <v>852073.78410000005</v>
      </c>
      <c r="M225" s="143">
        <v>868946.53230000008</v>
      </c>
      <c r="N225" s="143">
        <f t="shared" ref="N225:N239" si="133">MIN(J225,K225,L225,M225)</f>
        <v>235914.6822614655</v>
      </c>
      <c r="O225" s="143">
        <f t="shared" ref="O225:O239" si="134">MAX(J225,K225,L225,M225)</f>
        <v>868946.53230000008</v>
      </c>
      <c r="P225" s="143">
        <f t="shared" ref="P225:P239" si="135">MEDIAN(J225,K225,L225,M225,)</f>
        <v>759970.89</v>
      </c>
      <c r="Q225" s="143">
        <f t="shared" ref="Q225:Q239" si="136">AVERAGE(J225,K225,L225,M225)</f>
        <v>679226.4721653664</v>
      </c>
      <c r="R225" s="143">
        <f t="shared" ref="R225:R239" si="137">AVERAGE(N225,P225)</f>
        <v>497942.78613073274</v>
      </c>
      <c r="S225" s="143">
        <f t="shared" ref="S225:S239" si="138">AVERAGE(O225,P225)</f>
        <v>814458.7111500001</v>
      </c>
      <c r="T225" s="143">
        <f t="shared" ref="T225:T239" si="139">STDEVA(J225,K225,L225,M225)</f>
        <v>299396.55895360128</v>
      </c>
      <c r="U225" s="194">
        <f t="shared" ref="U225:U239" si="140">T225/P225</f>
        <v>0.39395793035388671</v>
      </c>
      <c r="V225" s="188" t="str">
        <f t="shared" ref="V225:V239" si="141">IF(U225&lt;=70%,"MENOR",IF(AND(U225&gt;70%,U225&lt;=90%),"[PROM MEN-MED]","PROMEDIO"))</f>
        <v>MENOR</v>
      </c>
      <c r="W225" s="188">
        <f t="shared" ref="W225:W239" si="142">IF(U225&lt;=70%,N225,IF(AND(U225&gt;70%,U225&lt;=90%),R225,Q225))</f>
        <v>235914.6822614655</v>
      </c>
      <c r="X225" s="143">
        <f t="shared" ref="X225:X239" si="143">ROUND(W225,0)</f>
        <v>235915</v>
      </c>
    </row>
    <row r="226" spans="1:24" ht="41.4" x14ac:dyDescent="0.25">
      <c r="A226" s="20" t="s">
        <v>91</v>
      </c>
      <c r="B226" s="20">
        <v>4912</v>
      </c>
      <c r="C226" s="31" t="s">
        <v>655</v>
      </c>
      <c r="D226" s="29" t="s">
        <v>656</v>
      </c>
      <c r="E226" s="20" t="s">
        <v>13</v>
      </c>
      <c r="F226" s="23" t="s">
        <v>334</v>
      </c>
      <c r="G226" s="169">
        <v>29338</v>
      </c>
      <c r="H226" s="36">
        <v>158.16999999999999</v>
      </c>
      <c r="I226" s="50">
        <v>151.76</v>
      </c>
      <c r="J226" s="155">
        <f t="shared" si="132"/>
        <v>30577.170927780706</v>
      </c>
      <c r="K226" s="182">
        <v>244894.86</v>
      </c>
      <c r="L226" s="143">
        <v>262942.06680000003</v>
      </c>
      <c r="M226" s="143">
        <v>268148.84039999999</v>
      </c>
      <c r="N226" s="143">
        <f t="shared" si="133"/>
        <v>30577.170927780706</v>
      </c>
      <c r="O226" s="143">
        <f t="shared" si="134"/>
        <v>268148.84039999999</v>
      </c>
      <c r="P226" s="143">
        <f t="shared" si="135"/>
        <v>244894.86</v>
      </c>
      <c r="Q226" s="143">
        <f t="shared" si="136"/>
        <v>201640.73453194517</v>
      </c>
      <c r="R226" s="143">
        <f t="shared" si="137"/>
        <v>137736.01546389033</v>
      </c>
      <c r="S226" s="143">
        <f t="shared" si="138"/>
        <v>256521.85019999999</v>
      </c>
      <c r="T226" s="143">
        <f t="shared" si="139"/>
        <v>114476.8443062572</v>
      </c>
      <c r="U226" s="194">
        <f t="shared" si="140"/>
        <v>0.46745302986864329</v>
      </c>
      <c r="V226" s="188" t="str">
        <f t="shared" si="141"/>
        <v>MENOR</v>
      </c>
      <c r="W226" s="188">
        <f t="shared" si="142"/>
        <v>30577.170927780706</v>
      </c>
      <c r="X226" s="143">
        <f t="shared" si="143"/>
        <v>30577</v>
      </c>
    </row>
    <row r="227" spans="1:24" ht="41.4" x14ac:dyDescent="0.25">
      <c r="A227" s="20" t="s">
        <v>92</v>
      </c>
      <c r="B227" s="20">
        <v>4912</v>
      </c>
      <c r="C227" s="31" t="s">
        <v>440</v>
      </c>
      <c r="D227" s="29" t="s">
        <v>441</v>
      </c>
      <c r="E227" s="20" t="s">
        <v>7</v>
      </c>
      <c r="F227" s="23" t="s">
        <v>334</v>
      </c>
      <c r="G227" s="169">
        <v>54197</v>
      </c>
      <c r="H227" s="36">
        <v>158.16999999999999</v>
      </c>
      <c r="I227" s="50">
        <v>151.76</v>
      </c>
      <c r="J227" s="155">
        <f t="shared" si="132"/>
        <v>56486.1590010543</v>
      </c>
      <c r="K227" s="182">
        <v>409062.5</v>
      </c>
      <c r="L227" s="143">
        <v>439444.6875</v>
      </c>
      <c r="M227" s="143">
        <v>448146.5625</v>
      </c>
      <c r="N227" s="143">
        <f t="shared" si="133"/>
        <v>56486.1590010543</v>
      </c>
      <c r="O227" s="143">
        <f t="shared" si="134"/>
        <v>448146.5625</v>
      </c>
      <c r="P227" s="143">
        <f t="shared" si="135"/>
        <v>409062.5</v>
      </c>
      <c r="Q227" s="143">
        <f t="shared" si="136"/>
        <v>338284.97725026356</v>
      </c>
      <c r="R227" s="143">
        <f t="shared" si="137"/>
        <v>232774.32950052715</v>
      </c>
      <c r="S227" s="143">
        <f t="shared" si="138"/>
        <v>428604.53125</v>
      </c>
      <c r="T227" s="143">
        <f t="shared" si="139"/>
        <v>188611.49362701108</v>
      </c>
      <c r="U227" s="194">
        <f t="shared" si="140"/>
        <v>0.4610823373616772</v>
      </c>
      <c r="V227" s="188" t="str">
        <f t="shared" si="141"/>
        <v>MENOR</v>
      </c>
      <c r="W227" s="188">
        <f t="shared" si="142"/>
        <v>56486.1590010543</v>
      </c>
      <c r="X227" s="143">
        <f t="shared" si="143"/>
        <v>56486</v>
      </c>
    </row>
    <row r="228" spans="1:24" ht="55.2" x14ac:dyDescent="0.25">
      <c r="A228" s="20" t="s">
        <v>93</v>
      </c>
      <c r="B228" s="20">
        <v>4912</v>
      </c>
      <c r="C228" s="31" t="s">
        <v>657</v>
      </c>
      <c r="D228" s="29" t="s">
        <v>658</v>
      </c>
      <c r="E228" s="20" t="s">
        <v>7</v>
      </c>
      <c r="F228" s="23" t="s">
        <v>334</v>
      </c>
      <c r="G228" s="169">
        <v>47219</v>
      </c>
      <c r="H228" s="36">
        <v>158.16999999999999</v>
      </c>
      <c r="I228" s="50">
        <v>151.76</v>
      </c>
      <c r="J228" s="155">
        <f t="shared" si="132"/>
        <v>49213.424024775966</v>
      </c>
      <c r="K228" s="182">
        <v>507886.05</v>
      </c>
      <c r="L228" s="143">
        <v>568420.57649999997</v>
      </c>
      <c r="M228" s="143">
        <v>579676.42949999997</v>
      </c>
      <c r="N228" s="143">
        <f t="shared" si="133"/>
        <v>49213.424024775966</v>
      </c>
      <c r="O228" s="143">
        <f t="shared" si="134"/>
        <v>579676.42949999997</v>
      </c>
      <c r="P228" s="143">
        <f t="shared" si="135"/>
        <v>507886.05</v>
      </c>
      <c r="Q228" s="143">
        <f t="shared" si="136"/>
        <v>426299.12000619399</v>
      </c>
      <c r="R228" s="143">
        <f t="shared" si="137"/>
        <v>278549.73701238795</v>
      </c>
      <c r="S228" s="143">
        <f t="shared" si="138"/>
        <v>543781.23974999995</v>
      </c>
      <c r="T228" s="143">
        <f t="shared" si="139"/>
        <v>253359.53157721931</v>
      </c>
      <c r="U228" s="194">
        <f t="shared" si="140"/>
        <v>0.49885113319654933</v>
      </c>
      <c r="V228" s="188" t="str">
        <f t="shared" si="141"/>
        <v>MENOR</v>
      </c>
      <c r="W228" s="188">
        <f t="shared" si="142"/>
        <v>49213.424024775966</v>
      </c>
      <c r="X228" s="143">
        <f t="shared" si="143"/>
        <v>49213</v>
      </c>
    </row>
    <row r="229" spans="1:24" ht="55.2" x14ac:dyDescent="0.25">
      <c r="A229" s="20" t="s">
        <v>94</v>
      </c>
      <c r="B229" s="20">
        <v>4912</v>
      </c>
      <c r="C229" s="31" t="s">
        <v>659</v>
      </c>
      <c r="D229" s="22" t="s">
        <v>660</v>
      </c>
      <c r="E229" s="20" t="s">
        <v>7</v>
      </c>
      <c r="F229" s="23" t="s">
        <v>334</v>
      </c>
      <c r="G229" s="169">
        <v>33006</v>
      </c>
      <c r="H229" s="36">
        <v>158.16999999999999</v>
      </c>
      <c r="I229" s="50">
        <v>151.76</v>
      </c>
      <c r="J229" s="155">
        <f t="shared" si="132"/>
        <v>34400.098972061154</v>
      </c>
      <c r="K229" s="182">
        <v>131280.79999999999</v>
      </c>
      <c r="L229" s="143">
        <v>144432.323</v>
      </c>
      <c r="M229" s="143">
        <v>147292.36900000001</v>
      </c>
      <c r="N229" s="143">
        <f t="shared" si="133"/>
        <v>34400.098972061154</v>
      </c>
      <c r="O229" s="143">
        <f t="shared" si="134"/>
        <v>147292.36900000001</v>
      </c>
      <c r="P229" s="143">
        <f t="shared" si="135"/>
        <v>131280.79999999999</v>
      </c>
      <c r="Q229" s="143">
        <f t="shared" si="136"/>
        <v>114351.39774301529</v>
      </c>
      <c r="R229" s="143">
        <f t="shared" si="137"/>
        <v>82840.449486030571</v>
      </c>
      <c r="S229" s="143">
        <f t="shared" si="138"/>
        <v>139286.5845</v>
      </c>
      <c r="T229" s="143">
        <f t="shared" si="139"/>
        <v>53754.951671484683</v>
      </c>
      <c r="U229" s="194">
        <f t="shared" si="140"/>
        <v>0.40946544865269474</v>
      </c>
      <c r="V229" s="188" t="str">
        <f t="shared" si="141"/>
        <v>MENOR</v>
      </c>
      <c r="W229" s="188">
        <f t="shared" si="142"/>
        <v>34400.098972061154</v>
      </c>
      <c r="X229" s="143">
        <f t="shared" si="143"/>
        <v>34400</v>
      </c>
    </row>
    <row r="230" spans="1:24" ht="55.2" x14ac:dyDescent="0.25">
      <c r="A230" s="20" t="s">
        <v>95</v>
      </c>
      <c r="B230" s="20">
        <v>4912</v>
      </c>
      <c r="C230" s="31" t="s">
        <v>442</v>
      </c>
      <c r="D230" s="29" t="s">
        <v>443</v>
      </c>
      <c r="E230" s="20" t="s">
        <v>7</v>
      </c>
      <c r="F230" s="23" t="s">
        <v>334</v>
      </c>
      <c r="G230" s="169">
        <v>56209</v>
      </c>
      <c r="H230" s="36">
        <v>158.16999999999999</v>
      </c>
      <c r="I230" s="50">
        <v>151.76</v>
      </c>
      <c r="J230" s="155">
        <f t="shared" si="132"/>
        <v>58583.141341591989</v>
      </c>
      <c r="K230" s="182">
        <v>246568</v>
      </c>
      <c r="L230" s="143">
        <v>264598.28500000003</v>
      </c>
      <c r="M230" s="143">
        <v>269837.85499999998</v>
      </c>
      <c r="N230" s="143">
        <f t="shared" si="133"/>
        <v>58583.141341591989</v>
      </c>
      <c r="O230" s="143">
        <f t="shared" si="134"/>
        <v>269837.85499999998</v>
      </c>
      <c r="P230" s="143">
        <f t="shared" si="135"/>
        <v>246568</v>
      </c>
      <c r="Q230" s="143">
        <f t="shared" si="136"/>
        <v>209896.82033539802</v>
      </c>
      <c r="R230" s="143">
        <f t="shared" si="137"/>
        <v>152575.57067079601</v>
      </c>
      <c r="S230" s="143">
        <f t="shared" si="138"/>
        <v>258202.92749999999</v>
      </c>
      <c r="T230" s="143">
        <f t="shared" si="139"/>
        <v>101366.96164883603</v>
      </c>
      <c r="U230" s="194">
        <f t="shared" si="140"/>
        <v>0.41111158645418722</v>
      </c>
      <c r="V230" s="188" t="str">
        <f t="shared" si="141"/>
        <v>MENOR</v>
      </c>
      <c r="W230" s="188">
        <f t="shared" si="142"/>
        <v>58583.141341591989</v>
      </c>
      <c r="X230" s="143">
        <f t="shared" si="143"/>
        <v>58583</v>
      </c>
    </row>
    <row r="231" spans="1:24" ht="55.2" x14ac:dyDescent="0.25">
      <c r="A231" s="20" t="s">
        <v>96</v>
      </c>
      <c r="B231" s="20">
        <v>4912</v>
      </c>
      <c r="C231" s="31" t="s">
        <v>444</v>
      </c>
      <c r="D231" s="29" t="s">
        <v>661</v>
      </c>
      <c r="E231" s="20" t="s">
        <v>7</v>
      </c>
      <c r="F231" s="23" t="s">
        <v>334</v>
      </c>
      <c r="G231" s="169">
        <v>55933</v>
      </c>
      <c r="H231" s="36">
        <v>158.16999999999999</v>
      </c>
      <c r="I231" s="50">
        <v>151.76</v>
      </c>
      <c r="J231" s="155">
        <f t="shared" si="132"/>
        <v>58295.483724301528</v>
      </c>
      <c r="K231" s="182">
        <v>246568</v>
      </c>
      <c r="L231" s="143">
        <v>273492.34499999997</v>
      </c>
      <c r="M231" s="143">
        <v>278908.03500000003</v>
      </c>
      <c r="N231" s="143">
        <f t="shared" si="133"/>
        <v>58295.483724301528</v>
      </c>
      <c r="O231" s="143">
        <f t="shared" si="134"/>
        <v>278908.03500000003</v>
      </c>
      <c r="P231" s="143">
        <f t="shared" si="135"/>
        <v>246568</v>
      </c>
      <c r="Q231" s="143">
        <f t="shared" si="136"/>
        <v>214315.96593107536</v>
      </c>
      <c r="R231" s="143">
        <f t="shared" si="137"/>
        <v>152431.74186215075</v>
      </c>
      <c r="S231" s="143">
        <f t="shared" si="138"/>
        <v>262738.01750000002</v>
      </c>
      <c r="T231" s="143">
        <f t="shared" si="139"/>
        <v>104970.73210492397</v>
      </c>
      <c r="U231" s="194">
        <f t="shared" si="140"/>
        <v>0.42572731297217792</v>
      </c>
      <c r="V231" s="188" t="str">
        <f t="shared" si="141"/>
        <v>MENOR</v>
      </c>
      <c r="W231" s="188">
        <f t="shared" si="142"/>
        <v>58295.483724301528</v>
      </c>
      <c r="X231" s="143">
        <f t="shared" si="143"/>
        <v>58295</v>
      </c>
    </row>
    <row r="232" spans="1:24" ht="41.4" x14ac:dyDescent="0.25">
      <c r="A232" s="20" t="s">
        <v>97</v>
      </c>
      <c r="B232" s="20">
        <v>4912</v>
      </c>
      <c r="C232" s="31" t="s">
        <v>446</v>
      </c>
      <c r="D232" s="22" t="s">
        <v>662</v>
      </c>
      <c r="E232" s="20" t="s">
        <v>7</v>
      </c>
      <c r="F232" s="23" t="s">
        <v>334</v>
      </c>
      <c r="G232" s="169">
        <v>51316</v>
      </c>
      <c r="H232" s="36">
        <v>158.16999999999999</v>
      </c>
      <c r="I232" s="50">
        <v>151.76</v>
      </c>
      <c r="J232" s="155">
        <f t="shared" si="132"/>
        <v>53483.472061149187</v>
      </c>
      <c r="K232" s="182">
        <v>614955.11</v>
      </c>
      <c r="L232" s="143">
        <v>672388.53220000002</v>
      </c>
      <c r="M232" s="143">
        <v>685703.15659999999</v>
      </c>
      <c r="N232" s="143">
        <f t="shared" si="133"/>
        <v>53483.472061149187</v>
      </c>
      <c r="O232" s="143">
        <f t="shared" si="134"/>
        <v>685703.15659999999</v>
      </c>
      <c r="P232" s="143">
        <f t="shared" si="135"/>
        <v>614955.11</v>
      </c>
      <c r="Q232" s="143">
        <f t="shared" si="136"/>
        <v>506632.56771528732</v>
      </c>
      <c r="R232" s="143">
        <f t="shared" si="137"/>
        <v>334219.29103057459</v>
      </c>
      <c r="S232" s="143">
        <f t="shared" si="138"/>
        <v>650329.13329999999</v>
      </c>
      <c r="T232" s="143">
        <f t="shared" si="139"/>
        <v>303655.06287285994</v>
      </c>
      <c r="U232" s="194">
        <f t="shared" si="140"/>
        <v>0.49378411193763388</v>
      </c>
      <c r="V232" s="188" t="str">
        <f t="shared" si="141"/>
        <v>MENOR</v>
      </c>
      <c r="W232" s="188">
        <f t="shared" si="142"/>
        <v>53483.472061149187</v>
      </c>
      <c r="X232" s="143">
        <f t="shared" si="143"/>
        <v>53483</v>
      </c>
    </row>
    <row r="233" spans="1:24" ht="27.6" x14ac:dyDescent="0.25">
      <c r="A233" s="20" t="s">
        <v>98</v>
      </c>
      <c r="B233" s="20">
        <v>4912</v>
      </c>
      <c r="C233" s="26" t="s">
        <v>448</v>
      </c>
      <c r="D233" s="28" t="s">
        <v>663</v>
      </c>
      <c r="E233" s="20" t="s">
        <v>7</v>
      </c>
      <c r="F233" s="23" t="s">
        <v>334</v>
      </c>
      <c r="G233" s="169">
        <v>34539</v>
      </c>
      <c r="H233" s="36">
        <v>158.16999999999999</v>
      </c>
      <c r="I233" s="50">
        <v>151.76</v>
      </c>
      <c r="J233" s="155">
        <f t="shared" si="132"/>
        <v>35997.849433315765</v>
      </c>
      <c r="K233" s="182">
        <v>381047.52</v>
      </c>
      <c r="L233" s="143">
        <v>405475.38780000014</v>
      </c>
      <c r="M233" s="143">
        <v>413504.60339999996</v>
      </c>
      <c r="N233" s="143">
        <f t="shared" si="133"/>
        <v>35997.849433315765</v>
      </c>
      <c r="O233" s="143">
        <f t="shared" si="134"/>
        <v>413504.60339999996</v>
      </c>
      <c r="P233" s="143">
        <f t="shared" si="135"/>
        <v>381047.52</v>
      </c>
      <c r="Q233" s="143">
        <f t="shared" si="136"/>
        <v>309006.34015832894</v>
      </c>
      <c r="R233" s="143">
        <f t="shared" si="137"/>
        <v>208522.68471665788</v>
      </c>
      <c r="S233" s="143">
        <f t="shared" si="138"/>
        <v>397276.06169999996</v>
      </c>
      <c r="T233" s="143">
        <f t="shared" si="139"/>
        <v>182528.29166492366</v>
      </c>
      <c r="U233" s="194">
        <f t="shared" si="140"/>
        <v>0.47901713588090966</v>
      </c>
      <c r="V233" s="188" t="str">
        <f t="shared" si="141"/>
        <v>MENOR</v>
      </c>
      <c r="W233" s="188">
        <f t="shared" si="142"/>
        <v>35997.849433315765</v>
      </c>
      <c r="X233" s="143">
        <f t="shared" si="143"/>
        <v>35998</v>
      </c>
    </row>
    <row r="234" spans="1:24" ht="41.4" x14ac:dyDescent="0.25">
      <c r="A234" s="20" t="s">
        <v>99</v>
      </c>
      <c r="B234" s="20">
        <v>4912</v>
      </c>
      <c r="C234" s="26" t="s">
        <v>450</v>
      </c>
      <c r="D234" s="22" t="s">
        <v>451</v>
      </c>
      <c r="E234" s="20" t="s">
        <v>7</v>
      </c>
      <c r="F234" s="23" t="s">
        <v>334</v>
      </c>
      <c r="G234" s="169">
        <v>102490</v>
      </c>
      <c r="H234" s="36">
        <v>158.16999999999999</v>
      </c>
      <c r="I234" s="50">
        <v>151.76</v>
      </c>
      <c r="J234" s="155">
        <f t="shared" si="132"/>
        <v>106818.94636267792</v>
      </c>
      <c r="K234" s="182">
        <v>597689.4</v>
      </c>
      <c r="L234" s="143">
        <v>636593.54639999988</v>
      </c>
      <c r="M234" s="143">
        <v>649199.35920000006</v>
      </c>
      <c r="N234" s="143">
        <f t="shared" si="133"/>
        <v>106818.94636267792</v>
      </c>
      <c r="O234" s="143">
        <f t="shared" si="134"/>
        <v>649199.35920000006</v>
      </c>
      <c r="P234" s="143">
        <f t="shared" si="135"/>
        <v>597689.4</v>
      </c>
      <c r="Q234" s="143">
        <f t="shared" si="136"/>
        <v>497575.31299066945</v>
      </c>
      <c r="R234" s="143">
        <f t="shared" si="137"/>
        <v>352254.17318133899</v>
      </c>
      <c r="S234" s="143">
        <f t="shared" si="138"/>
        <v>623444.3796000001</v>
      </c>
      <c r="T234" s="143">
        <f t="shared" si="139"/>
        <v>261425.12572893061</v>
      </c>
      <c r="U234" s="194">
        <f t="shared" si="140"/>
        <v>0.43739294310545007</v>
      </c>
      <c r="V234" s="188" t="str">
        <f t="shared" si="141"/>
        <v>MENOR</v>
      </c>
      <c r="W234" s="188">
        <f t="shared" si="142"/>
        <v>106818.94636267792</v>
      </c>
      <c r="X234" s="143">
        <f t="shared" si="143"/>
        <v>106819</v>
      </c>
    </row>
    <row r="235" spans="1:24" ht="27.6" x14ac:dyDescent="0.25">
      <c r="A235" s="20" t="s">
        <v>100</v>
      </c>
      <c r="B235" s="20">
        <v>4912</v>
      </c>
      <c r="C235" s="26" t="s">
        <v>452</v>
      </c>
      <c r="D235" s="38" t="s">
        <v>664</v>
      </c>
      <c r="E235" s="20" t="s">
        <v>7</v>
      </c>
      <c r="F235" s="23" t="s">
        <v>334</v>
      </c>
      <c r="G235" s="169">
        <v>163398</v>
      </c>
      <c r="H235" s="36">
        <v>158.16999999999999</v>
      </c>
      <c r="I235" s="50">
        <v>151.76</v>
      </c>
      <c r="J235" s="155">
        <f t="shared" si="132"/>
        <v>170299.56286241434</v>
      </c>
      <c r="K235" s="182">
        <v>679161.56</v>
      </c>
      <c r="L235" s="143">
        <v>755177.80800000008</v>
      </c>
      <c r="M235" s="143">
        <v>770131.82400000002</v>
      </c>
      <c r="N235" s="143">
        <f t="shared" si="133"/>
        <v>170299.56286241434</v>
      </c>
      <c r="O235" s="143">
        <f t="shared" si="134"/>
        <v>770131.82400000002</v>
      </c>
      <c r="P235" s="143">
        <f t="shared" si="135"/>
        <v>679161.56</v>
      </c>
      <c r="Q235" s="143">
        <f t="shared" si="136"/>
        <v>593692.68871560367</v>
      </c>
      <c r="R235" s="143">
        <f t="shared" si="137"/>
        <v>424730.56143120723</v>
      </c>
      <c r="S235" s="143">
        <f t="shared" si="138"/>
        <v>724646.69200000004</v>
      </c>
      <c r="T235" s="143">
        <f t="shared" si="139"/>
        <v>285058.40289816895</v>
      </c>
      <c r="U235" s="194">
        <f t="shared" si="140"/>
        <v>0.41972104972809254</v>
      </c>
      <c r="V235" s="188" t="str">
        <f t="shared" si="141"/>
        <v>MENOR</v>
      </c>
      <c r="W235" s="188">
        <f t="shared" si="142"/>
        <v>170299.56286241434</v>
      </c>
      <c r="X235" s="143">
        <f t="shared" si="143"/>
        <v>170300</v>
      </c>
    </row>
    <row r="236" spans="1:24" ht="27.6" x14ac:dyDescent="0.25">
      <c r="A236" s="20" t="s">
        <v>101</v>
      </c>
      <c r="B236" s="20">
        <v>4912</v>
      </c>
      <c r="C236" s="26" t="s">
        <v>458</v>
      </c>
      <c r="D236" s="39" t="s">
        <v>321</v>
      </c>
      <c r="E236" s="20" t="s">
        <v>13</v>
      </c>
      <c r="F236" s="23" t="s">
        <v>334</v>
      </c>
      <c r="G236" s="169">
        <v>380411</v>
      </c>
      <c r="H236" s="36">
        <v>158.16999999999999</v>
      </c>
      <c r="I236" s="50">
        <v>151.76</v>
      </c>
      <c r="J236" s="155">
        <f t="shared" si="132"/>
        <v>396478.70235898788</v>
      </c>
      <c r="K236" s="182">
        <v>1595433</v>
      </c>
      <c r="L236" s="143">
        <v>1774004.4</v>
      </c>
      <c r="M236" s="143">
        <v>1809133.2</v>
      </c>
      <c r="N236" s="143">
        <f t="shared" si="133"/>
        <v>396478.70235898788</v>
      </c>
      <c r="O236" s="143">
        <f t="shared" si="134"/>
        <v>1809133.2</v>
      </c>
      <c r="P236" s="143">
        <f t="shared" si="135"/>
        <v>1595433</v>
      </c>
      <c r="Q236" s="143">
        <f t="shared" si="136"/>
        <v>1393762.3255897469</v>
      </c>
      <c r="R236" s="143">
        <f t="shared" si="137"/>
        <v>995955.85117949394</v>
      </c>
      <c r="S236" s="143">
        <f t="shared" si="138"/>
        <v>1702283.1</v>
      </c>
      <c r="T236" s="143">
        <f t="shared" si="139"/>
        <v>671407.15032969078</v>
      </c>
      <c r="U236" s="194">
        <f t="shared" si="140"/>
        <v>0.42083067752120634</v>
      </c>
      <c r="V236" s="188" t="str">
        <f t="shared" si="141"/>
        <v>MENOR</v>
      </c>
      <c r="W236" s="188">
        <f t="shared" si="142"/>
        <v>396478.70235898788</v>
      </c>
      <c r="X236" s="143">
        <f t="shared" si="143"/>
        <v>396479</v>
      </c>
    </row>
    <row r="237" spans="1:24" ht="55.2" x14ac:dyDescent="0.25">
      <c r="A237" s="20" t="s">
        <v>102</v>
      </c>
      <c r="B237" s="20">
        <v>4912</v>
      </c>
      <c r="C237" s="26" t="s">
        <v>460</v>
      </c>
      <c r="D237" s="22" t="s">
        <v>461</v>
      </c>
      <c r="E237" s="20" t="s">
        <v>7</v>
      </c>
      <c r="F237" s="23" t="s">
        <v>334</v>
      </c>
      <c r="G237" s="169">
        <v>33006</v>
      </c>
      <c r="H237" s="36">
        <v>158.16999999999999</v>
      </c>
      <c r="I237" s="50">
        <v>151.76</v>
      </c>
      <c r="J237" s="155">
        <f t="shared" si="132"/>
        <v>34400.098972061154</v>
      </c>
      <c r="K237" s="182">
        <v>377645.31</v>
      </c>
      <c r="L237" s="143">
        <v>408911.61990000005</v>
      </c>
      <c r="M237" s="143">
        <v>417008.87969999999</v>
      </c>
      <c r="N237" s="143">
        <f t="shared" si="133"/>
        <v>34400.098972061154</v>
      </c>
      <c r="O237" s="143">
        <f t="shared" si="134"/>
        <v>417008.87969999999</v>
      </c>
      <c r="P237" s="143">
        <f t="shared" si="135"/>
        <v>377645.31</v>
      </c>
      <c r="Q237" s="143">
        <f t="shared" si="136"/>
        <v>309491.47714301531</v>
      </c>
      <c r="R237" s="143">
        <f t="shared" si="137"/>
        <v>206022.70448603056</v>
      </c>
      <c r="S237" s="143">
        <f t="shared" si="138"/>
        <v>397327.09484999999</v>
      </c>
      <c r="T237" s="143">
        <f t="shared" si="139"/>
        <v>184177.96458454043</v>
      </c>
      <c r="U237" s="194">
        <f t="shared" si="140"/>
        <v>0.48770091858029546</v>
      </c>
      <c r="V237" s="188" t="str">
        <f t="shared" si="141"/>
        <v>MENOR</v>
      </c>
      <c r="W237" s="188">
        <f t="shared" si="142"/>
        <v>34400.098972061154</v>
      </c>
      <c r="X237" s="143">
        <f t="shared" si="143"/>
        <v>34400</v>
      </c>
    </row>
    <row r="238" spans="1:24" ht="55.2" x14ac:dyDescent="0.25">
      <c r="A238" s="20" t="s">
        <v>103</v>
      </c>
      <c r="B238" s="20">
        <v>4912</v>
      </c>
      <c r="C238" s="26" t="s">
        <v>454</v>
      </c>
      <c r="D238" s="29" t="s">
        <v>455</v>
      </c>
      <c r="E238" s="20" t="s">
        <v>7</v>
      </c>
      <c r="F238" s="23" t="s">
        <v>334</v>
      </c>
      <c r="G238" s="169">
        <v>61193</v>
      </c>
      <c r="H238" s="36">
        <v>158.16999999999999</v>
      </c>
      <c r="I238" s="50">
        <v>151.76</v>
      </c>
      <c r="J238" s="155">
        <f t="shared" si="132"/>
        <v>63777.654256721144</v>
      </c>
      <c r="K238" s="182">
        <v>513128</v>
      </c>
      <c r="L238" s="143">
        <v>536768.54</v>
      </c>
      <c r="M238" s="143">
        <v>547397.62</v>
      </c>
      <c r="N238" s="143">
        <f t="shared" si="133"/>
        <v>63777.654256721144</v>
      </c>
      <c r="O238" s="143">
        <f t="shared" si="134"/>
        <v>547397.62</v>
      </c>
      <c r="P238" s="143">
        <f t="shared" si="135"/>
        <v>513128</v>
      </c>
      <c r="Q238" s="143">
        <f t="shared" si="136"/>
        <v>415267.95356418029</v>
      </c>
      <c r="R238" s="143">
        <f t="shared" si="137"/>
        <v>288452.82712836057</v>
      </c>
      <c r="S238" s="143">
        <f t="shared" si="138"/>
        <v>530262.81000000006</v>
      </c>
      <c r="T238" s="143">
        <f t="shared" si="139"/>
        <v>234764.17987160146</v>
      </c>
      <c r="U238" s="194">
        <f t="shared" si="140"/>
        <v>0.4575158242613957</v>
      </c>
      <c r="V238" s="188" t="str">
        <f t="shared" si="141"/>
        <v>MENOR</v>
      </c>
      <c r="W238" s="188">
        <f t="shared" si="142"/>
        <v>63777.654256721144</v>
      </c>
      <c r="X238" s="143">
        <f t="shared" si="143"/>
        <v>63778</v>
      </c>
    </row>
    <row r="239" spans="1:24" ht="41.4" x14ac:dyDescent="0.25">
      <c r="A239" s="20" t="s">
        <v>104</v>
      </c>
      <c r="B239" s="20">
        <v>4912</v>
      </c>
      <c r="C239" s="26" t="s">
        <v>456</v>
      </c>
      <c r="D239" s="22" t="s">
        <v>457</v>
      </c>
      <c r="E239" s="20" t="s">
        <v>7</v>
      </c>
      <c r="F239" s="23" t="s">
        <v>334</v>
      </c>
      <c r="G239" s="169">
        <v>95151</v>
      </c>
      <c r="H239" s="36">
        <v>158.16999999999999</v>
      </c>
      <c r="I239" s="50">
        <v>151.76</v>
      </c>
      <c r="J239" s="155">
        <f t="shared" si="132"/>
        <v>99169.963560885619</v>
      </c>
      <c r="K239" s="182">
        <v>186592</v>
      </c>
      <c r="L239" s="143">
        <v>201919.2</v>
      </c>
      <c r="M239" s="143">
        <v>205917.6</v>
      </c>
      <c r="N239" s="143">
        <f t="shared" si="133"/>
        <v>99169.963560885619</v>
      </c>
      <c r="O239" s="143">
        <f t="shared" si="134"/>
        <v>205917.6</v>
      </c>
      <c r="P239" s="143">
        <f t="shared" si="135"/>
        <v>186592</v>
      </c>
      <c r="Q239" s="143">
        <f t="shared" si="136"/>
        <v>173399.69089022142</v>
      </c>
      <c r="R239" s="143">
        <f t="shared" si="137"/>
        <v>142880.98178044282</v>
      </c>
      <c r="S239" s="143">
        <f t="shared" si="138"/>
        <v>196254.8</v>
      </c>
      <c r="T239" s="143">
        <f t="shared" si="139"/>
        <v>50182.554245375075</v>
      </c>
      <c r="U239" s="194">
        <f t="shared" si="140"/>
        <v>0.26894268910443681</v>
      </c>
      <c r="V239" s="188" t="str">
        <f t="shared" si="141"/>
        <v>MENOR</v>
      </c>
      <c r="W239" s="188">
        <f t="shared" si="142"/>
        <v>99169.963560885619</v>
      </c>
      <c r="X239" s="143">
        <f t="shared" si="143"/>
        <v>99170</v>
      </c>
    </row>
    <row r="240" spans="1:24" x14ac:dyDescent="0.25">
      <c r="A240" s="15" t="s">
        <v>126</v>
      </c>
      <c r="B240" s="34" t="s">
        <v>127</v>
      </c>
      <c r="C240" s="35"/>
      <c r="D240" s="17"/>
      <c r="E240" s="17"/>
      <c r="F240" s="17"/>
      <c r="G240" s="138"/>
      <c r="H240" s="18"/>
      <c r="I240" s="18"/>
      <c r="J240" s="138"/>
      <c r="K240" s="178"/>
      <c r="L240" s="139"/>
      <c r="M240" s="139"/>
      <c r="N240" s="139"/>
      <c r="O240" s="139"/>
      <c r="P240" s="139"/>
      <c r="Q240" s="139"/>
      <c r="R240" s="139"/>
      <c r="S240" s="139"/>
      <c r="T240" s="139"/>
      <c r="U240" s="193"/>
      <c r="V240" s="52"/>
      <c r="W240" s="139"/>
      <c r="X240" s="139"/>
    </row>
    <row r="241" spans="1:24" ht="55.2" x14ac:dyDescent="0.25">
      <c r="A241" s="20" t="s">
        <v>128</v>
      </c>
      <c r="B241" s="20">
        <v>4912</v>
      </c>
      <c r="C241" s="26" t="s">
        <v>484</v>
      </c>
      <c r="D241" s="29" t="s">
        <v>485</v>
      </c>
      <c r="E241" s="20" t="s">
        <v>7</v>
      </c>
      <c r="F241" s="23" t="s">
        <v>334</v>
      </c>
      <c r="G241" s="169">
        <v>361105</v>
      </c>
      <c r="H241" s="36">
        <v>158.16999999999999</v>
      </c>
      <c r="I241" s="50">
        <v>151.76</v>
      </c>
      <c r="J241" s="155">
        <f t="shared" ref="J241:J282" si="144">G241*(H241/I241)</f>
        <v>376357.26047706907</v>
      </c>
      <c r="K241" s="182">
        <v>3265360</v>
      </c>
      <c r="L241" s="143">
        <v>3533586</v>
      </c>
      <c r="M241" s="143">
        <v>3603558</v>
      </c>
      <c r="N241" s="143">
        <f t="shared" ref="N241:N282" si="145">MIN(J241,K241,L241,M241)</f>
        <v>376357.26047706907</v>
      </c>
      <c r="O241" s="143">
        <f t="shared" ref="O241:O282" si="146">MAX(J241,K241,L241,M241)</f>
        <v>3603558</v>
      </c>
      <c r="P241" s="143">
        <f t="shared" ref="P241:P282" si="147">MEDIAN(J241,K241,L241,M241,)</f>
        <v>3265360</v>
      </c>
      <c r="Q241" s="143">
        <f t="shared" ref="Q241:Q282" si="148">AVERAGE(J241,K241,L241,M241)</f>
        <v>2694715.3151192674</v>
      </c>
      <c r="R241" s="143">
        <f t="shared" ref="R241:R282" si="149">AVERAGE(N241,P241)</f>
        <v>1820858.6302385344</v>
      </c>
      <c r="S241" s="143">
        <f t="shared" ref="S241:S282" si="150">AVERAGE(O241,P241)</f>
        <v>3434459</v>
      </c>
      <c r="T241" s="143">
        <f t="shared" ref="T241:T282" si="151">STDEVA(J241,K241,L241,M241)</f>
        <v>1552430.1892753474</v>
      </c>
      <c r="U241" s="194">
        <f t="shared" ref="U241:U282" si="152">T241/P241</f>
        <v>0.47542390097120912</v>
      </c>
      <c r="V241" s="188" t="str">
        <f t="shared" ref="V241:V282" si="153">IF(U241&lt;=70%,"MENOR",IF(AND(U241&gt;70%,U241&lt;=90%),"[PROM MEN-MED]","PROMEDIO"))</f>
        <v>MENOR</v>
      </c>
      <c r="W241" s="188">
        <f t="shared" ref="W241:W282" si="154">IF(U241&lt;=70%,N241,IF(AND(U241&gt;70%,U241&lt;=90%),R241,Q241))</f>
        <v>376357.26047706907</v>
      </c>
      <c r="X241" s="143">
        <f t="shared" ref="X241:X282" si="155">ROUND(W241,0)</f>
        <v>376357</v>
      </c>
    </row>
    <row r="242" spans="1:24" ht="41.4" x14ac:dyDescent="0.25">
      <c r="A242" s="20" t="s">
        <v>129</v>
      </c>
      <c r="B242" s="20">
        <v>4912</v>
      </c>
      <c r="C242" s="26" t="s">
        <v>486</v>
      </c>
      <c r="D242" s="22" t="s">
        <v>487</v>
      </c>
      <c r="E242" s="20" t="s">
        <v>7</v>
      </c>
      <c r="F242" s="23" t="s">
        <v>334</v>
      </c>
      <c r="G242" s="169">
        <v>64777</v>
      </c>
      <c r="H242" s="36">
        <v>158.16999999999999</v>
      </c>
      <c r="I242" s="50">
        <v>151.76</v>
      </c>
      <c r="J242" s="155">
        <f t="shared" si="144"/>
        <v>67513.034330521885</v>
      </c>
      <c r="K242" s="182">
        <v>412649.16000000003</v>
      </c>
      <c r="L242" s="143">
        <v>461832.47880000004</v>
      </c>
      <c r="M242" s="143">
        <v>470977.6764</v>
      </c>
      <c r="N242" s="143">
        <f t="shared" si="145"/>
        <v>67513.034330521885</v>
      </c>
      <c r="O242" s="143">
        <f t="shared" si="146"/>
        <v>470977.6764</v>
      </c>
      <c r="P242" s="143">
        <f t="shared" si="147"/>
        <v>412649.16000000003</v>
      </c>
      <c r="Q242" s="143">
        <f t="shared" si="148"/>
        <v>353243.0873826305</v>
      </c>
      <c r="R242" s="143">
        <f t="shared" si="149"/>
        <v>240081.09716526096</v>
      </c>
      <c r="S242" s="143">
        <f t="shared" si="150"/>
        <v>441813.41820000001</v>
      </c>
      <c r="T242" s="143">
        <f t="shared" si="151"/>
        <v>192201.13948713953</v>
      </c>
      <c r="U242" s="194">
        <f t="shared" si="152"/>
        <v>0.46577373255076909</v>
      </c>
      <c r="V242" s="188" t="str">
        <f t="shared" si="153"/>
        <v>MENOR</v>
      </c>
      <c r="W242" s="188">
        <f t="shared" si="154"/>
        <v>67513.034330521885</v>
      </c>
      <c r="X242" s="143">
        <f t="shared" si="155"/>
        <v>67513</v>
      </c>
    </row>
    <row r="243" spans="1:24" ht="41.4" x14ac:dyDescent="0.25">
      <c r="A243" s="20" t="s">
        <v>130</v>
      </c>
      <c r="B243" s="20">
        <v>4912</v>
      </c>
      <c r="C243" s="26" t="s">
        <v>488</v>
      </c>
      <c r="D243" s="29" t="s">
        <v>489</v>
      </c>
      <c r="E243" s="20" t="s">
        <v>7</v>
      </c>
      <c r="F243" s="23" t="s">
        <v>334</v>
      </c>
      <c r="G243" s="169">
        <v>14669</v>
      </c>
      <c r="H243" s="36">
        <v>158.16999999999999</v>
      </c>
      <c r="I243" s="50">
        <v>151.76</v>
      </c>
      <c r="J243" s="155">
        <f t="shared" si="144"/>
        <v>15288.585463890353</v>
      </c>
      <c r="K243" s="182">
        <v>242688.6</v>
      </c>
      <c r="L243" s="143">
        <v>258485.4216</v>
      </c>
      <c r="M243" s="143">
        <v>263603.9448</v>
      </c>
      <c r="N243" s="143">
        <f t="shared" si="145"/>
        <v>15288.585463890353</v>
      </c>
      <c r="O243" s="143">
        <f t="shared" si="146"/>
        <v>263603.9448</v>
      </c>
      <c r="P243" s="143">
        <f t="shared" si="147"/>
        <v>242688.6</v>
      </c>
      <c r="Q243" s="143">
        <f t="shared" si="148"/>
        <v>195016.63796597259</v>
      </c>
      <c r="R243" s="143">
        <f t="shared" si="149"/>
        <v>128988.59273194517</v>
      </c>
      <c r="S243" s="143">
        <f t="shared" si="150"/>
        <v>253146.27240000002</v>
      </c>
      <c r="T243" s="143">
        <f t="shared" si="151"/>
        <v>120148.9269963087</v>
      </c>
      <c r="U243" s="194">
        <f t="shared" si="152"/>
        <v>0.49507445754068669</v>
      </c>
      <c r="V243" s="188" t="str">
        <f t="shared" si="153"/>
        <v>MENOR</v>
      </c>
      <c r="W243" s="188">
        <f t="shared" si="154"/>
        <v>15288.585463890353</v>
      </c>
      <c r="X243" s="143">
        <f t="shared" si="155"/>
        <v>15289</v>
      </c>
    </row>
    <row r="244" spans="1:24" ht="41.4" x14ac:dyDescent="0.25">
      <c r="A244" s="20" t="s">
        <v>131</v>
      </c>
      <c r="B244" s="20">
        <v>4912</v>
      </c>
      <c r="C244" s="26" t="s">
        <v>665</v>
      </c>
      <c r="D244" s="29" t="s">
        <v>666</v>
      </c>
      <c r="E244" s="20" t="s">
        <v>7</v>
      </c>
      <c r="F244" s="23" t="s">
        <v>334</v>
      </c>
      <c r="G244" s="169">
        <v>117803</v>
      </c>
      <c r="H244" s="36">
        <v>158.16999999999999</v>
      </c>
      <c r="I244" s="50">
        <v>151.76</v>
      </c>
      <c r="J244" s="155">
        <f t="shared" si="144"/>
        <v>122778.73293357935</v>
      </c>
      <c r="K244" s="182">
        <v>317919.21000000002</v>
      </c>
      <c r="L244" s="143">
        <v>362340.39869999996</v>
      </c>
      <c r="M244" s="143">
        <v>369515.45610000001</v>
      </c>
      <c r="N244" s="143">
        <f t="shared" si="145"/>
        <v>122778.73293357935</v>
      </c>
      <c r="O244" s="143">
        <f t="shared" si="146"/>
        <v>369515.45610000001</v>
      </c>
      <c r="P244" s="143">
        <f t="shared" si="147"/>
        <v>317919.21000000002</v>
      </c>
      <c r="Q244" s="143">
        <f t="shared" si="148"/>
        <v>293138.44943339482</v>
      </c>
      <c r="R244" s="143">
        <f t="shared" si="149"/>
        <v>220348.97146678969</v>
      </c>
      <c r="S244" s="143">
        <f t="shared" si="150"/>
        <v>343717.33305000002</v>
      </c>
      <c r="T244" s="143">
        <f t="shared" si="151"/>
        <v>115843.10658502065</v>
      </c>
      <c r="U244" s="194">
        <f t="shared" si="152"/>
        <v>0.36437907160445149</v>
      </c>
      <c r="V244" s="188" t="str">
        <f t="shared" si="153"/>
        <v>MENOR</v>
      </c>
      <c r="W244" s="188">
        <f t="shared" si="154"/>
        <v>122778.73293357935</v>
      </c>
      <c r="X244" s="143">
        <f t="shared" si="155"/>
        <v>122779</v>
      </c>
    </row>
    <row r="245" spans="1:24" ht="55.2" x14ac:dyDescent="0.25">
      <c r="A245" s="20" t="s">
        <v>132</v>
      </c>
      <c r="B245" s="20">
        <v>4912</v>
      </c>
      <c r="C245" s="26" t="s">
        <v>667</v>
      </c>
      <c r="D245" s="29" t="s">
        <v>668</v>
      </c>
      <c r="E245" s="20" t="s">
        <v>7</v>
      </c>
      <c r="F245" s="23" t="s">
        <v>334</v>
      </c>
      <c r="G245" s="169">
        <v>231215</v>
      </c>
      <c r="H245" s="36">
        <v>158.16999999999999</v>
      </c>
      <c r="I245" s="50">
        <v>151.76</v>
      </c>
      <c r="J245" s="155">
        <f t="shared" si="144"/>
        <v>240980.99993410648</v>
      </c>
      <c r="K245" s="182">
        <v>765765</v>
      </c>
      <c r="L245" s="143">
        <v>843733.8</v>
      </c>
      <c r="M245" s="143">
        <v>860441.4</v>
      </c>
      <c r="N245" s="143">
        <f t="shared" si="145"/>
        <v>240980.99993410648</v>
      </c>
      <c r="O245" s="143">
        <f t="shared" si="146"/>
        <v>860441.4</v>
      </c>
      <c r="P245" s="143">
        <f t="shared" si="147"/>
        <v>765765</v>
      </c>
      <c r="Q245" s="143">
        <f t="shared" si="148"/>
        <v>677730.29998352658</v>
      </c>
      <c r="R245" s="143">
        <f t="shared" si="149"/>
        <v>503372.99996705324</v>
      </c>
      <c r="S245" s="143">
        <f t="shared" si="150"/>
        <v>813103.2</v>
      </c>
      <c r="T245" s="143">
        <f t="shared" si="151"/>
        <v>294075.14209104131</v>
      </c>
      <c r="U245" s="194">
        <f t="shared" si="152"/>
        <v>0.38402792252328238</v>
      </c>
      <c r="V245" s="188" t="str">
        <f t="shared" si="153"/>
        <v>MENOR</v>
      </c>
      <c r="W245" s="188">
        <f t="shared" si="154"/>
        <v>240980.99993410648</v>
      </c>
      <c r="X245" s="143">
        <f t="shared" si="155"/>
        <v>240981</v>
      </c>
    </row>
    <row r="246" spans="1:24" ht="41.4" x14ac:dyDescent="0.25">
      <c r="A246" s="20" t="s">
        <v>133</v>
      </c>
      <c r="B246" s="20">
        <v>4912</v>
      </c>
      <c r="C246" s="26" t="s">
        <v>490</v>
      </c>
      <c r="D246" s="22" t="s">
        <v>134</v>
      </c>
      <c r="E246" s="20" t="s">
        <v>7</v>
      </c>
      <c r="F246" s="23" t="s">
        <v>334</v>
      </c>
      <c r="G246" s="169">
        <v>5952</v>
      </c>
      <c r="H246" s="36">
        <v>158.16999999999999</v>
      </c>
      <c r="I246" s="50">
        <v>151.76</v>
      </c>
      <c r="J246" s="155">
        <f t="shared" si="144"/>
        <v>6203.3990511333686</v>
      </c>
      <c r="K246" s="182">
        <v>36985.199999999997</v>
      </c>
      <c r="L246" s="143">
        <v>39037.712</v>
      </c>
      <c r="M246" s="143">
        <v>39810.736000000004</v>
      </c>
      <c r="N246" s="143">
        <f t="shared" si="145"/>
        <v>6203.3990511333686</v>
      </c>
      <c r="O246" s="143">
        <f t="shared" si="146"/>
        <v>39810.736000000004</v>
      </c>
      <c r="P246" s="143">
        <f t="shared" si="147"/>
        <v>36985.199999999997</v>
      </c>
      <c r="Q246" s="143">
        <f t="shared" si="148"/>
        <v>30509.261762783342</v>
      </c>
      <c r="R246" s="143">
        <f t="shared" si="149"/>
        <v>21594.299525566683</v>
      </c>
      <c r="S246" s="143">
        <f t="shared" si="150"/>
        <v>38397.968000000001</v>
      </c>
      <c r="T246" s="143">
        <f t="shared" si="151"/>
        <v>16247.713938111487</v>
      </c>
      <c r="U246" s="194">
        <f t="shared" si="152"/>
        <v>0.43930312498273599</v>
      </c>
      <c r="V246" s="188" t="str">
        <f t="shared" si="153"/>
        <v>MENOR</v>
      </c>
      <c r="W246" s="188">
        <f t="shared" si="154"/>
        <v>6203.3990511333686</v>
      </c>
      <c r="X246" s="143">
        <f t="shared" si="155"/>
        <v>6203</v>
      </c>
    </row>
    <row r="247" spans="1:24" ht="41.4" x14ac:dyDescent="0.25">
      <c r="A247" s="20" t="s">
        <v>135</v>
      </c>
      <c r="B247" s="20">
        <v>4912</v>
      </c>
      <c r="C247" s="26" t="s">
        <v>491</v>
      </c>
      <c r="D247" s="29" t="s">
        <v>492</v>
      </c>
      <c r="E247" s="20" t="s">
        <v>7</v>
      </c>
      <c r="F247" s="23" t="s">
        <v>334</v>
      </c>
      <c r="G247" s="169">
        <v>7208</v>
      </c>
      <c r="H247" s="36">
        <v>158.16999999999999</v>
      </c>
      <c r="I247" s="50">
        <v>151.76</v>
      </c>
      <c r="J247" s="155">
        <f t="shared" si="144"/>
        <v>7512.4496573537162</v>
      </c>
      <c r="K247" s="182">
        <v>46648</v>
      </c>
      <c r="L247" s="143">
        <v>49217.805</v>
      </c>
      <c r="M247" s="143">
        <v>50192.415000000001</v>
      </c>
      <c r="N247" s="143">
        <f t="shared" si="145"/>
        <v>7512.4496573537162</v>
      </c>
      <c r="O247" s="143">
        <f t="shared" si="146"/>
        <v>50192.415000000001</v>
      </c>
      <c r="P247" s="143">
        <f t="shared" si="147"/>
        <v>46648</v>
      </c>
      <c r="Q247" s="143">
        <f t="shared" si="148"/>
        <v>38392.66741433843</v>
      </c>
      <c r="R247" s="143">
        <f t="shared" si="149"/>
        <v>27080.224828676859</v>
      </c>
      <c r="S247" s="143">
        <f t="shared" si="150"/>
        <v>48420.207500000004</v>
      </c>
      <c r="T247" s="143">
        <f t="shared" si="151"/>
        <v>20641.027200315628</v>
      </c>
      <c r="U247" s="194">
        <f t="shared" si="152"/>
        <v>0.44248471960889274</v>
      </c>
      <c r="V247" s="188" t="str">
        <f t="shared" si="153"/>
        <v>MENOR</v>
      </c>
      <c r="W247" s="188">
        <f t="shared" si="154"/>
        <v>7512.4496573537162</v>
      </c>
      <c r="X247" s="143">
        <f t="shared" si="155"/>
        <v>7512</v>
      </c>
    </row>
    <row r="248" spans="1:24" ht="41.4" x14ac:dyDescent="0.25">
      <c r="A248" s="20" t="s">
        <v>136</v>
      </c>
      <c r="B248" s="20">
        <v>4912</v>
      </c>
      <c r="C248" s="21" t="s">
        <v>493</v>
      </c>
      <c r="D248" s="22" t="s">
        <v>494</v>
      </c>
      <c r="E248" s="20" t="s">
        <v>7</v>
      </c>
      <c r="F248" s="23" t="s">
        <v>334</v>
      </c>
      <c r="G248" s="169">
        <v>71363</v>
      </c>
      <c r="H248" s="36">
        <v>158.16999999999999</v>
      </c>
      <c r="I248" s="50">
        <v>151.76</v>
      </c>
      <c r="J248" s="155">
        <f t="shared" si="144"/>
        <v>74377.212111228262</v>
      </c>
      <c r="K248" s="182">
        <v>194055.67999999999</v>
      </c>
      <c r="L248" s="143">
        <v>208246.00160000002</v>
      </c>
      <c r="M248" s="143">
        <v>212369.68480000002</v>
      </c>
      <c r="N248" s="143">
        <f t="shared" si="145"/>
        <v>74377.212111228262</v>
      </c>
      <c r="O248" s="143">
        <f t="shared" si="146"/>
        <v>212369.68480000002</v>
      </c>
      <c r="P248" s="143">
        <f t="shared" si="147"/>
        <v>194055.67999999999</v>
      </c>
      <c r="Q248" s="143">
        <f t="shared" si="148"/>
        <v>172262.14462780708</v>
      </c>
      <c r="R248" s="143">
        <f t="shared" si="149"/>
        <v>134216.44605561413</v>
      </c>
      <c r="S248" s="143">
        <f t="shared" si="150"/>
        <v>203212.68239999999</v>
      </c>
      <c r="T248" s="143">
        <f t="shared" si="151"/>
        <v>65726.379633176999</v>
      </c>
      <c r="U248" s="194">
        <f t="shared" si="152"/>
        <v>0.33869856132619774</v>
      </c>
      <c r="V248" s="188" t="str">
        <f t="shared" si="153"/>
        <v>MENOR</v>
      </c>
      <c r="W248" s="188">
        <f t="shared" si="154"/>
        <v>74377.212111228262</v>
      </c>
      <c r="X248" s="143">
        <f t="shared" si="155"/>
        <v>74377</v>
      </c>
    </row>
    <row r="249" spans="1:24" ht="41.4" x14ac:dyDescent="0.25">
      <c r="A249" s="20" t="s">
        <v>137</v>
      </c>
      <c r="B249" s="20">
        <v>4912</v>
      </c>
      <c r="C249" s="26" t="s">
        <v>495</v>
      </c>
      <c r="D249" s="22" t="s">
        <v>496</v>
      </c>
      <c r="E249" s="20" t="s">
        <v>7</v>
      </c>
      <c r="F249" s="23" t="s">
        <v>334</v>
      </c>
      <c r="G249" s="169">
        <v>5908</v>
      </c>
      <c r="H249" s="36">
        <v>158.16999999999999</v>
      </c>
      <c r="I249" s="50">
        <v>151.76</v>
      </c>
      <c r="J249" s="155">
        <f t="shared" si="144"/>
        <v>6157.5405904059044</v>
      </c>
      <c r="K249" s="182">
        <v>28798</v>
      </c>
      <c r="L249" s="143">
        <v>31730.16</v>
      </c>
      <c r="M249" s="143">
        <v>32358.48</v>
      </c>
      <c r="N249" s="143">
        <f t="shared" si="145"/>
        <v>6157.5405904059044</v>
      </c>
      <c r="O249" s="143">
        <f t="shared" si="146"/>
        <v>32358.48</v>
      </c>
      <c r="P249" s="143">
        <f t="shared" si="147"/>
        <v>28798</v>
      </c>
      <c r="Q249" s="143">
        <f t="shared" si="148"/>
        <v>24761.045147601475</v>
      </c>
      <c r="R249" s="143">
        <f t="shared" si="149"/>
        <v>17477.77029520295</v>
      </c>
      <c r="S249" s="143">
        <f t="shared" si="150"/>
        <v>30578.239999999998</v>
      </c>
      <c r="T249" s="143">
        <f t="shared" si="151"/>
        <v>12499.026154761843</v>
      </c>
      <c r="U249" s="194">
        <f t="shared" si="152"/>
        <v>0.43402410426980492</v>
      </c>
      <c r="V249" s="188" t="str">
        <f t="shared" si="153"/>
        <v>MENOR</v>
      </c>
      <c r="W249" s="188">
        <f t="shared" si="154"/>
        <v>6157.5405904059044</v>
      </c>
      <c r="X249" s="143">
        <f t="shared" si="155"/>
        <v>6158</v>
      </c>
    </row>
    <row r="250" spans="1:24" ht="41.4" x14ac:dyDescent="0.25">
      <c r="A250" s="20" t="s">
        <v>138</v>
      </c>
      <c r="B250" s="20">
        <v>4912</v>
      </c>
      <c r="C250" s="26" t="s">
        <v>497</v>
      </c>
      <c r="D250" s="22" t="s">
        <v>496</v>
      </c>
      <c r="E250" s="20" t="s">
        <v>7</v>
      </c>
      <c r="F250" s="23" t="s">
        <v>334</v>
      </c>
      <c r="G250" s="169">
        <v>1544</v>
      </c>
      <c r="H250" s="36">
        <v>158.16999999999999</v>
      </c>
      <c r="I250" s="50">
        <v>151.76</v>
      </c>
      <c r="J250" s="155">
        <f t="shared" si="144"/>
        <v>1609.2150764364787</v>
      </c>
      <c r="K250" s="182">
        <v>23347.8</v>
      </c>
      <c r="L250" s="143">
        <v>25528.356</v>
      </c>
      <c r="M250" s="143">
        <v>26033.868000000002</v>
      </c>
      <c r="N250" s="143">
        <f t="shared" si="145"/>
        <v>1609.2150764364787</v>
      </c>
      <c r="O250" s="143">
        <f t="shared" si="146"/>
        <v>26033.868000000002</v>
      </c>
      <c r="P250" s="143">
        <f t="shared" si="147"/>
        <v>23347.8</v>
      </c>
      <c r="Q250" s="143">
        <f t="shared" si="148"/>
        <v>19129.809769109121</v>
      </c>
      <c r="R250" s="143">
        <f t="shared" si="149"/>
        <v>12478.507538218239</v>
      </c>
      <c r="S250" s="143">
        <f t="shared" si="150"/>
        <v>24690.834000000003</v>
      </c>
      <c r="T250" s="143">
        <f t="shared" si="151"/>
        <v>11738.399861099459</v>
      </c>
      <c r="U250" s="194">
        <f t="shared" si="152"/>
        <v>0.50276256696988408</v>
      </c>
      <c r="V250" s="188" t="str">
        <f t="shared" si="153"/>
        <v>MENOR</v>
      </c>
      <c r="W250" s="188">
        <f t="shared" si="154"/>
        <v>1609.2150764364787</v>
      </c>
      <c r="X250" s="143">
        <f t="shared" si="155"/>
        <v>1609</v>
      </c>
    </row>
    <row r="251" spans="1:24" ht="41.4" x14ac:dyDescent="0.25">
      <c r="A251" s="20" t="s">
        <v>139</v>
      </c>
      <c r="B251" s="20">
        <v>4912</v>
      </c>
      <c r="C251" s="26" t="s">
        <v>498</v>
      </c>
      <c r="D251" s="22" t="s">
        <v>496</v>
      </c>
      <c r="E251" s="20" t="s">
        <v>7</v>
      </c>
      <c r="F251" s="23" t="s">
        <v>334</v>
      </c>
      <c r="G251" s="169">
        <v>5893</v>
      </c>
      <c r="H251" s="36">
        <v>158.16999999999999</v>
      </c>
      <c r="I251" s="50">
        <v>151.76</v>
      </c>
      <c r="J251" s="155">
        <f t="shared" si="144"/>
        <v>6141.9070242488142</v>
      </c>
      <c r="K251" s="182">
        <v>23776.2</v>
      </c>
      <c r="L251" s="143">
        <v>25744.698</v>
      </c>
      <c r="M251" s="143">
        <v>26254.493999999999</v>
      </c>
      <c r="N251" s="143">
        <f t="shared" si="145"/>
        <v>6141.9070242488142</v>
      </c>
      <c r="O251" s="143">
        <f t="shared" si="146"/>
        <v>26254.493999999999</v>
      </c>
      <c r="P251" s="143">
        <f t="shared" si="147"/>
        <v>23776.2</v>
      </c>
      <c r="Q251" s="143">
        <f t="shared" si="148"/>
        <v>20479.324756062204</v>
      </c>
      <c r="R251" s="143">
        <f t="shared" si="149"/>
        <v>14959.053512124407</v>
      </c>
      <c r="S251" s="143">
        <f t="shared" si="150"/>
        <v>25015.347000000002</v>
      </c>
      <c r="T251" s="143">
        <f t="shared" si="151"/>
        <v>9617.8249236284882</v>
      </c>
      <c r="U251" s="194">
        <f t="shared" si="152"/>
        <v>0.40451480571447446</v>
      </c>
      <c r="V251" s="188" t="str">
        <f t="shared" si="153"/>
        <v>MENOR</v>
      </c>
      <c r="W251" s="188">
        <f t="shared" si="154"/>
        <v>6141.9070242488142</v>
      </c>
      <c r="X251" s="143">
        <f t="shared" si="155"/>
        <v>6142</v>
      </c>
    </row>
    <row r="252" spans="1:24" ht="41.4" x14ac:dyDescent="0.25">
      <c r="A252" s="20" t="s">
        <v>140</v>
      </c>
      <c r="B252" s="20">
        <v>4912</v>
      </c>
      <c r="C252" s="26" t="s">
        <v>499</v>
      </c>
      <c r="D252" s="22" t="s">
        <v>500</v>
      </c>
      <c r="E252" s="20" t="s">
        <v>7</v>
      </c>
      <c r="F252" s="23" t="s">
        <v>334</v>
      </c>
      <c r="G252" s="169">
        <v>5131</v>
      </c>
      <c r="H252" s="36">
        <v>158.16999999999999</v>
      </c>
      <c r="I252" s="50">
        <v>151.76</v>
      </c>
      <c r="J252" s="155">
        <f t="shared" si="144"/>
        <v>5347.7218634686351</v>
      </c>
      <c r="K252" s="182">
        <v>64640.800000000003</v>
      </c>
      <c r="L252" s="143">
        <v>68784.737000000023</v>
      </c>
      <c r="M252" s="143">
        <v>70146.811000000002</v>
      </c>
      <c r="N252" s="143">
        <f t="shared" si="145"/>
        <v>5347.7218634686351</v>
      </c>
      <c r="O252" s="143">
        <f t="shared" si="146"/>
        <v>70146.811000000002</v>
      </c>
      <c r="P252" s="143">
        <f t="shared" si="147"/>
        <v>64640.800000000003</v>
      </c>
      <c r="Q252" s="143">
        <f t="shared" si="148"/>
        <v>52230.01746586716</v>
      </c>
      <c r="R252" s="143">
        <f t="shared" si="149"/>
        <v>34994.260931734316</v>
      </c>
      <c r="S252" s="143">
        <f t="shared" si="150"/>
        <v>67393.805500000002</v>
      </c>
      <c r="T252" s="143">
        <f t="shared" si="151"/>
        <v>31342.449348334598</v>
      </c>
      <c r="U252" s="194">
        <f t="shared" si="152"/>
        <v>0.48487100017844142</v>
      </c>
      <c r="V252" s="188" t="str">
        <f t="shared" si="153"/>
        <v>MENOR</v>
      </c>
      <c r="W252" s="188">
        <f t="shared" si="154"/>
        <v>5347.7218634686351</v>
      </c>
      <c r="X252" s="143">
        <f t="shared" si="155"/>
        <v>5348</v>
      </c>
    </row>
    <row r="253" spans="1:24" ht="27.6" x14ac:dyDescent="0.25">
      <c r="A253" s="20" t="s">
        <v>141</v>
      </c>
      <c r="B253" s="20">
        <v>4912</v>
      </c>
      <c r="C253" s="26" t="s">
        <v>501</v>
      </c>
      <c r="D253" s="22" t="s">
        <v>502</v>
      </c>
      <c r="E253" s="20" t="s">
        <v>7</v>
      </c>
      <c r="F253" s="23" t="s">
        <v>334</v>
      </c>
      <c r="G253" s="169">
        <v>12295</v>
      </c>
      <c r="H253" s="36">
        <v>158.16999999999999</v>
      </c>
      <c r="I253" s="50">
        <v>151.76</v>
      </c>
      <c r="J253" s="155">
        <f t="shared" si="144"/>
        <v>12814.313060094888</v>
      </c>
      <c r="K253" s="182">
        <v>247101.12</v>
      </c>
      <c r="L253" s="143">
        <v>265170.38939999999</v>
      </c>
      <c r="M253" s="143">
        <v>270421.28820000001</v>
      </c>
      <c r="N253" s="143">
        <f t="shared" si="145"/>
        <v>12814.313060094888</v>
      </c>
      <c r="O253" s="143">
        <f t="shared" si="146"/>
        <v>270421.28820000001</v>
      </c>
      <c r="P253" s="143">
        <f t="shared" si="147"/>
        <v>247101.12</v>
      </c>
      <c r="Q253" s="143">
        <f t="shared" si="148"/>
        <v>198876.77766502375</v>
      </c>
      <c r="R253" s="143">
        <f t="shared" si="149"/>
        <v>129957.71653004744</v>
      </c>
      <c r="S253" s="143">
        <f t="shared" si="150"/>
        <v>258761.2041</v>
      </c>
      <c r="T253" s="143">
        <f t="shared" si="151"/>
        <v>124443.14347398232</v>
      </c>
      <c r="U253" s="194">
        <f t="shared" si="152"/>
        <v>0.50361221945890944</v>
      </c>
      <c r="V253" s="188" t="str">
        <f t="shared" si="153"/>
        <v>MENOR</v>
      </c>
      <c r="W253" s="188">
        <f t="shared" si="154"/>
        <v>12814.313060094888</v>
      </c>
      <c r="X253" s="143">
        <f t="shared" si="155"/>
        <v>12814</v>
      </c>
    </row>
    <row r="254" spans="1:24" ht="41.4" x14ac:dyDescent="0.25">
      <c r="A254" s="20" t="s">
        <v>142</v>
      </c>
      <c r="B254" s="20">
        <v>4912</v>
      </c>
      <c r="C254" s="26" t="s">
        <v>669</v>
      </c>
      <c r="D254" s="22" t="s">
        <v>670</v>
      </c>
      <c r="E254" s="20" t="s">
        <v>7</v>
      </c>
      <c r="F254" s="23" t="s">
        <v>334</v>
      </c>
      <c r="G254" s="169">
        <v>12896</v>
      </c>
      <c r="H254" s="36">
        <v>158.16999999999999</v>
      </c>
      <c r="I254" s="50">
        <v>151.76</v>
      </c>
      <c r="J254" s="155">
        <f t="shared" si="144"/>
        <v>13440.697944122299</v>
      </c>
      <c r="K254" s="182">
        <v>85085</v>
      </c>
      <c r="L254" s="143">
        <v>94529.434999999998</v>
      </c>
      <c r="M254" s="143">
        <v>96401.304999999993</v>
      </c>
      <c r="N254" s="143">
        <f t="shared" si="145"/>
        <v>13440.697944122299</v>
      </c>
      <c r="O254" s="143">
        <f t="shared" si="146"/>
        <v>96401.304999999993</v>
      </c>
      <c r="P254" s="143">
        <f t="shared" si="147"/>
        <v>85085</v>
      </c>
      <c r="Q254" s="143">
        <f t="shared" si="148"/>
        <v>72364.109486030575</v>
      </c>
      <c r="R254" s="143">
        <f t="shared" si="149"/>
        <v>49262.848972061147</v>
      </c>
      <c r="S254" s="143">
        <f t="shared" si="150"/>
        <v>90743.152499999997</v>
      </c>
      <c r="T254" s="143">
        <f t="shared" si="151"/>
        <v>39593.256608175499</v>
      </c>
      <c r="U254" s="194">
        <f t="shared" si="152"/>
        <v>0.4653376812384733</v>
      </c>
      <c r="V254" s="188" t="str">
        <f t="shared" si="153"/>
        <v>MENOR</v>
      </c>
      <c r="W254" s="188">
        <f t="shared" si="154"/>
        <v>13440.697944122299</v>
      </c>
      <c r="X254" s="143">
        <f t="shared" si="155"/>
        <v>13441</v>
      </c>
    </row>
    <row r="255" spans="1:24" ht="82.8" x14ac:dyDescent="0.25">
      <c r="A255" s="20" t="s">
        <v>143</v>
      </c>
      <c r="B255" s="20">
        <v>4912</v>
      </c>
      <c r="C255" s="26" t="s">
        <v>505</v>
      </c>
      <c r="D255" s="29" t="s">
        <v>506</v>
      </c>
      <c r="E255" s="20" t="s">
        <v>7</v>
      </c>
      <c r="F255" s="23" t="s">
        <v>334</v>
      </c>
      <c r="G255" s="169">
        <v>25154</v>
      </c>
      <c r="H255" s="36">
        <v>158.16999999999999</v>
      </c>
      <c r="I255" s="50">
        <v>151.76</v>
      </c>
      <c r="J255" s="155">
        <f t="shared" si="144"/>
        <v>26216.448207696365</v>
      </c>
      <c r="K255" s="182">
        <v>190852.2</v>
      </c>
      <c r="L255" s="143">
        <v>210284.424</v>
      </c>
      <c r="M255" s="143">
        <v>214448.47199999998</v>
      </c>
      <c r="N255" s="143">
        <f t="shared" si="145"/>
        <v>26216.448207696365</v>
      </c>
      <c r="O255" s="143">
        <f t="shared" si="146"/>
        <v>214448.47199999998</v>
      </c>
      <c r="P255" s="143">
        <f t="shared" si="147"/>
        <v>190852.2</v>
      </c>
      <c r="Q255" s="143">
        <f t="shared" si="148"/>
        <v>160450.38605192408</v>
      </c>
      <c r="R255" s="143">
        <f t="shared" si="149"/>
        <v>108534.32410384819</v>
      </c>
      <c r="S255" s="143">
        <f t="shared" si="150"/>
        <v>202650.33600000001</v>
      </c>
      <c r="T255" s="143">
        <f t="shared" si="151"/>
        <v>90078.197481905445</v>
      </c>
      <c r="U255" s="194">
        <f t="shared" si="152"/>
        <v>0.47197882697661037</v>
      </c>
      <c r="V255" s="188" t="str">
        <f t="shared" si="153"/>
        <v>MENOR</v>
      </c>
      <c r="W255" s="188">
        <f t="shared" si="154"/>
        <v>26216.448207696365</v>
      </c>
      <c r="X255" s="143">
        <f t="shared" si="155"/>
        <v>26216</v>
      </c>
    </row>
    <row r="256" spans="1:24" ht="41.4" x14ac:dyDescent="0.25">
      <c r="A256" s="20" t="s">
        <v>144</v>
      </c>
      <c r="B256" s="20">
        <v>4912</v>
      </c>
      <c r="C256" s="26" t="s">
        <v>507</v>
      </c>
      <c r="D256" s="22" t="s">
        <v>508</v>
      </c>
      <c r="E256" s="20" t="s">
        <v>7</v>
      </c>
      <c r="F256" s="23" t="s">
        <v>334</v>
      </c>
      <c r="G256" s="169">
        <v>15859</v>
      </c>
      <c r="H256" s="36">
        <v>158.16999999999999</v>
      </c>
      <c r="I256" s="50">
        <v>151.76</v>
      </c>
      <c r="J256" s="155">
        <f t="shared" si="144"/>
        <v>16528.848379019506</v>
      </c>
      <c r="K256" s="182">
        <v>113288</v>
      </c>
      <c r="L256" s="143">
        <v>125658.645</v>
      </c>
      <c r="M256" s="143">
        <v>128146.935</v>
      </c>
      <c r="N256" s="143">
        <f t="shared" si="145"/>
        <v>16528.848379019506</v>
      </c>
      <c r="O256" s="143">
        <f t="shared" si="146"/>
        <v>128146.935</v>
      </c>
      <c r="P256" s="143">
        <f t="shared" si="147"/>
        <v>113288</v>
      </c>
      <c r="Q256" s="143">
        <f t="shared" si="148"/>
        <v>95905.607094754872</v>
      </c>
      <c r="R256" s="143">
        <f t="shared" si="149"/>
        <v>64908.424189509751</v>
      </c>
      <c r="S256" s="143">
        <f t="shared" si="150"/>
        <v>120717.4675</v>
      </c>
      <c r="T256" s="143">
        <f t="shared" si="151"/>
        <v>53315.300796340773</v>
      </c>
      <c r="U256" s="194">
        <f t="shared" si="152"/>
        <v>0.47061737162224393</v>
      </c>
      <c r="V256" s="188" t="str">
        <f t="shared" si="153"/>
        <v>MENOR</v>
      </c>
      <c r="W256" s="188">
        <f t="shared" si="154"/>
        <v>16528.848379019506</v>
      </c>
      <c r="X256" s="143">
        <f t="shared" si="155"/>
        <v>16529</v>
      </c>
    </row>
    <row r="257" spans="1:24" ht="41.4" x14ac:dyDescent="0.25">
      <c r="A257" s="20" t="s">
        <v>146</v>
      </c>
      <c r="B257" s="20">
        <v>4912</v>
      </c>
      <c r="C257" s="26" t="s">
        <v>671</v>
      </c>
      <c r="D257" s="29" t="s">
        <v>672</v>
      </c>
      <c r="E257" s="20" t="s">
        <v>7</v>
      </c>
      <c r="F257" s="23" t="s">
        <v>334</v>
      </c>
      <c r="G257" s="169">
        <v>58676</v>
      </c>
      <c r="H257" s="36">
        <v>158.16999999999999</v>
      </c>
      <c r="I257" s="50">
        <v>151.76</v>
      </c>
      <c r="J257" s="155">
        <f t="shared" si="144"/>
        <v>61154.341855561412</v>
      </c>
      <c r="K257" s="182">
        <v>500333.12</v>
      </c>
      <c r="L257" s="143">
        <v>550455.77720000001</v>
      </c>
      <c r="M257" s="143">
        <v>561355.89159999997</v>
      </c>
      <c r="N257" s="143">
        <f t="shared" si="145"/>
        <v>61154.341855561412</v>
      </c>
      <c r="O257" s="143">
        <f t="shared" si="146"/>
        <v>561355.89159999997</v>
      </c>
      <c r="P257" s="143">
        <f t="shared" si="147"/>
        <v>500333.12</v>
      </c>
      <c r="Q257" s="143">
        <f t="shared" si="148"/>
        <v>418324.78266389034</v>
      </c>
      <c r="R257" s="143">
        <f t="shared" si="149"/>
        <v>280743.73092778068</v>
      </c>
      <c r="S257" s="143">
        <f t="shared" si="150"/>
        <v>530844.50579999993</v>
      </c>
      <c r="T257" s="143">
        <f t="shared" si="151"/>
        <v>239591.72844684776</v>
      </c>
      <c r="U257" s="194">
        <f t="shared" si="152"/>
        <v>0.47886441826367154</v>
      </c>
      <c r="V257" s="188" t="str">
        <f t="shared" si="153"/>
        <v>MENOR</v>
      </c>
      <c r="W257" s="188">
        <f t="shared" si="154"/>
        <v>61154.341855561412</v>
      </c>
      <c r="X257" s="143">
        <f t="shared" si="155"/>
        <v>61154</v>
      </c>
    </row>
    <row r="258" spans="1:24" ht="41.4" x14ac:dyDescent="0.25">
      <c r="A258" s="20" t="s">
        <v>147</v>
      </c>
      <c r="B258" s="20">
        <v>4912</v>
      </c>
      <c r="C258" s="26" t="s">
        <v>509</v>
      </c>
      <c r="D258" s="29" t="s">
        <v>510</v>
      </c>
      <c r="E258" s="20" t="s">
        <v>7</v>
      </c>
      <c r="F258" s="23" t="s">
        <v>334</v>
      </c>
      <c r="G258" s="169">
        <v>24449</v>
      </c>
      <c r="H258" s="36">
        <v>158.16999999999999</v>
      </c>
      <c r="I258" s="50">
        <v>151.76</v>
      </c>
      <c r="J258" s="155">
        <f t="shared" si="144"/>
        <v>25481.670598313129</v>
      </c>
      <c r="K258" s="182">
        <v>186592</v>
      </c>
      <c r="L258" s="143">
        <v>200236.54</v>
      </c>
      <c r="M258" s="143">
        <v>204201.62</v>
      </c>
      <c r="N258" s="143">
        <f t="shared" si="145"/>
        <v>25481.670598313129</v>
      </c>
      <c r="O258" s="143">
        <f t="shared" si="146"/>
        <v>204201.62</v>
      </c>
      <c r="P258" s="143">
        <f t="shared" si="147"/>
        <v>186592</v>
      </c>
      <c r="Q258" s="143">
        <f t="shared" si="148"/>
        <v>154127.95764957828</v>
      </c>
      <c r="R258" s="143">
        <f t="shared" si="149"/>
        <v>106036.83529915656</v>
      </c>
      <c r="S258" s="143">
        <f t="shared" si="150"/>
        <v>195396.81</v>
      </c>
      <c r="T258" s="143">
        <f t="shared" si="151"/>
        <v>86095.207465061845</v>
      </c>
      <c r="U258" s="194">
        <f t="shared" si="152"/>
        <v>0.46140888926139301</v>
      </c>
      <c r="V258" s="188" t="str">
        <f t="shared" si="153"/>
        <v>MENOR</v>
      </c>
      <c r="W258" s="188">
        <f t="shared" si="154"/>
        <v>25481.670598313129</v>
      </c>
      <c r="X258" s="143">
        <f t="shared" si="155"/>
        <v>25482</v>
      </c>
    </row>
    <row r="259" spans="1:24" ht="82.8" x14ac:dyDescent="0.25">
      <c r="A259" s="20" t="s">
        <v>149</v>
      </c>
      <c r="B259" s="20">
        <v>4912</v>
      </c>
      <c r="C259" s="26" t="s">
        <v>511</v>
      </c>
      <c r="D259" s="22" t="s">
        <v>145</v>
      </c>
      <c r="E259" s="20" t="s">
        <v>7</v>
      </c>
      <c r="F259" s="23" t="s">
        <v>334</v>
      </c>
      <c r="G259" s="169">
        <v>5301</v>
      </c>
      <c r="H259" s="36">
        <v>158.16999999999999</v>
      </c>
      <c r="I259" s="50">
        <v>151.76</v>
      </c>
      <c r="J259" s="155">
        <f t="shared" si="144"/>
        <v>5524.9022799156564</v>
      </c>
      <c r="K259" s="182">
        <v>6604.5</v>
      </c>
      <c r="L259" s="143">
        <v>7211.4</v>
      </c>
      <c r="M259" s="143">
        <v>7354.2</v>
      </c>
      <c r="N259" s="143">
        <f t="shared" si="145"/>
        <v>5524.9022799156564</v>
      </c>
      <c r="O259" s="143">
        <f t="shared" si="146"/>
        <v>7354.2</v>
      </c>
      <c r="P259" s="143">
        <f t="shared" si="147"/>
        <v>6604.5</v>
      </c>
      <c r="Q259" s="143">
        <f t="shared" si="148"/>
        <v>6673.7505699789135</v>
      </c>
      <c r="R259" s="143">
        <f t="shared" si="149"/>
        <v>6064.7011399578278</v>
      </c>
      <c r="S259" s="143">
        <f t="shared" si="150"/>
        <v>6979.35</v>
      </c>
      <c r="T259" s="143">
        <f t="shared" si="151"/>
        <v>832.01089164379175</v>
      </c>
      <c r="U259" s="194">
        <f t="shared" si="152"/>
        <v>0.1259763633346645</v>
      </c>
      <c r="V259" s="188" t="str">
        <f t="shared" si="153"/>
        <v>MENOR</v>
      </c>
      <c r="W259" s="188">
        <f t="shared" si="154"/>
        <v>5524.9022799156564</v>
      </c>
      <c r="X259" s="143">
        <f t="shared" si="155"/>
        <v>5525</v>
      </c>
    </row>
    <row r="260" spans="1:24" ht="82.8" x14ac:dyDescent="0.25">
      <c r="A260" s="20" t="s">
        <v>152</v>
      </c>
      <c r="B260" s="20">
        <v>4912</v>
      </c>
      <c r="C260" s="26" t="s">
        <v>512</v>
      </c>
      <c r="D260" s="22" t="s">
        <v>145</v>
      </c>
      <c r="E260" s="20" t="s">
        <v>7</v>
      </c>
      <c r="F260" s="23" t="s">
        <v>334</v>
      </c>
      <c r="G260" s="169">
        <v>11216</v>
      </c>
      <c r="H260" s="36">
        <v>158.16999999999999</v>
      </c>
      <c r="I260" s="50">
        <v>151.76</v>
      </c>
      <c r="J260" s="155">
        <f t="shared" si="144"/>
        <v>11689.738534528204</v>
      </c>
      <c r="K260" s="182">
        <v>45815</v>
      </c>
      <c r="L260" s="143">
        <v>49638.47</v>
      </c>
      <c r="M260" s="143">
        <v>50621.41</v>
      </c>
      <c r="N260" s="143">
        <f t="shared" si="145"/>
        <v>11689.738534528204</v>
      </c>
      <c r="O260" s="143">
        <f t="shared" si="146"/>
        <v>50621.41</v>
      </c>
      <c r="P260" s="143">
        <f t="shared" si="147"/>
        <v>45815</v>
      </c>
      <c r="Q260" s="143">
        <f t="shared" si="148"/>
        <v>39441.154633632053</v>
      </c>
      <c r="R260" s="143">
        <f t="shared" si="149"/>
        <v>28752.369267264101</v>
      </c>
      <c r="S260" s="143">
        <f t="shared" si="150"/>
        <v>48218.205000000002</v>
      </c>
      <c r="T260" s="143">
        <f t="shared" si="151"/>
        <v>18616.751873857516</v>
      </c>
      <c r="U260" s="194">
        <f t="shared" si="152"/>
        <v>0.40634621573409402</v>
      </c>
      <c r="V260" s="188" t="str">
        <f t="shared" si="153"/>
        <v>MENOR</v>
      </c>
      <c r="W260" s="188">
        <f t="shared" si="154"/>
        <v>11689.738534528204</v>
      </c>
      <c r="X260" s="143">
        <f t="shared" si="155"/>
        <v>11690</v>
      </c>
    </row>
    <row r="261" spans="1:24" ht="27.6" x14ac:dyDescent="0.25">
      <c r="A261" s="20" t="s">
        <v>153</v>
      </c>
      <c r="B261" s="20">
        <v>4912</v>
      </c>
      <c r="C261" s="26" t="s">
        <v>673</v>
      </c>
      <c r="D261" s="28" t="s">
        <v>674</v>
      </c>
      <c r="E261" s="20" t="s">
        <v>7</v>
      </c>
      <c r="F261" s="23" t="s">
        <v>334</v>
      </c>
      <c r="G261" s="169">
        <v>45436</v>
      </c>
      <c r="H261" s="36">
        <v>158.16999999999999</v>
      </c>
      <c r="I261" s="50">
        <v>151.76</v>
      </c>
      <c r="J261" s="155">
        <f t="shared" si="144"/>
        <v>47355.114127569846</v>
      </c>
      <c r="K261" s="182">
        <v>470198.75</v>
      </c>
      <c r="L261" s="143">
        <v>531540.27500000002</v>
      </c>
      <c r="M261" s="143">
        <v>542065.82499999995</v>
      </c>
      <c r="N261" s="143">
        <f t="shared" si="145"/>
        <v>47355.114127569846</v>
      </c>
      <c r="O261" s="143">
        <f t="shared" si="146"/>
        <v>542065.82499999995</v>
      </c>
      <c r="P261" s="143">
        <f t="shared" si="147"/>
        <v>470198.75</v>
      </c>
      <c r="Q261" s="143">
        <f t="shared" si="148"/>
        <v>397789.99103189242</v>
      </c>
      <c r="R261" s="143">
        <f t="shared" si="149"/>
        <v>258776.93206378492</v>
      </c>
      <c r="S261" s="143">
        <f t="shared" si="150"/>
        <v>506132.28749999998</v>
      </c>
      <c r="T261" s="143">
        <f t="shared" si="151"/>
        <v>235762.79467223809</v>
      </c>
      <c r="U261" s="194">
        <f t="shared" si="152"/>
        <v>0.50141093457232311</v>
      </c>
      <c r="V261" s="188" t="str">
        <f t="shared" si="153"/>
        <v>MENOR</v>
      </c>
      <c r="W261" s="188">
        <f t="shared" si="154"/>
        <v>47355.114127569846</v>
      </c>
      <c r="X261" s="143">
        <f t="shared" si="155"/>
        <v>47355</v>
      </c>
    </row>
    <row r="262" spans="1:24" ht="41.4" x14ac:dyDescent="0.25">
      <c r="A262" s="20" t="s">
        <v>154</v>
      </c>
      <c r="B262" s="20">
        <v>4912</v>
      </c>
      <c r="C262" s="26" t="s">
        <v>513</v>
      </c>
      <c r="D262" s="22" t="s">
        <v>148</v>
      </c>
      <c r="E262" s="20" t="s">
        <v>7</v>
      </c>
      <c r="F262" s="23" t="s">
        <v>334</v>
      </c>
      <c r="G262" s="169">
        <v>66011</v>
      </c>
      <c r="H262" s="36">
        <v>158.16999999999999</v>
      </c>
      <c r="I262" s="50">
        <v>151.76</v>
      </c>
      <c r="J262" s="155">
        <f t="shared" si="144"/>
        <v>68799.1557063785</v>
      </c>
      <c r="K262" s="182">
        <v>889421.47</v>
      </c>
      <c r="L262" s="143">
        <v>980729.96769999992</v>
      </c>
      <c r="M262" s="143">
        <v>1000150.3631</v>
      </c>
      <c r="N262" s="143">
        <f t="shared" si="145"/>
        <v>68799.1557063785</v>
      </c>
      <c r="O262" s="143">
        <f t="shared" si="146"/>
        <v>1000150.3631</v>
      </c>
      <c r="P262" s="143">
        <f t="shared" si="147"/>
        <v>889421.47</v>
      </c>
      <c r="Q262" s="143">
        <f t="shared" si="148"/>
        <v>734775.2391265945</v>
      </c>
      <c r="R262" s="143">
        <f t="shared" si="149"/>
        <v>479110.31285318924</v>
      </c>
      <c r="S262" s="143">
        <f t="shared" si="150"/>
        <v>944785.91654999997</v>
      </c>
      <c r="T262" s="143">
        <f t="shared" si="151"/>
        <v>446600.97228682035</v>
      </c>
      <c r="U262" s="194">
        <f t="shared" si="152"/>
        <v>0.50212524360000033</v>
      </c>
      <c r="V262" s="188" t="str">
        <f t="shared" si="153"/>
        <v>MENOR</v>
      </c>
      <c r="W262" s="188">
        <f t="shared" si="154"/>
        <v>68799.1557063785</v>
      </c>
      <c r="X262" s="143">
        <f t="shared" si="155"/>
        <v>68799</v>
      </c>
    </row>
    <row r="263" spans="1:24" ht="41.4" x14ac:dyDescent="0.25">
      <c r="A263" s="20" t="s">
        <v>156</v>
      </c>
      <c r="B263" s="20">
        <v>4912</v>
      </c>
      <c r="C263" s="26" t="s">
        <v>514</v>
      </c>
      <c r="D263" s="22" t="s">
        <v>150</v>
      </c>
      <c r="E263" s="20" t="s">
        <v>151</v>
      </c>
      <c r="F263" s="23" t="s">
        <v>334</v>
      </c>
      <c r="G263" s="169">
        <v>67351</v>
      </c>
      <c r="H263" s="36">
        <v>158.16999999999999</v>
      </c>
      <c r="I263" s="50">
        <v>151.76</v>
      </c>
      <c r="J263" s="155">
        <f t="shared" si="144"/>
        <v>70195.754283078553</v>
      </c>
      <c r="K263" s="182">
        <v>5344052</v>
      </c>
      <c r="L263" s="143">
        <v>5892675.3200000003</v>
      </c>
      <c r="M263" s="143">
        <v>6009361.96</v>
      </c>
      <c r="N263" s="143">
        <f t="shared" si="145"/>
        <v>70195.754283078553</v>
      </c>
      <c r="O263" s="143">
        <f t="shared" si="146"/>
        <v>6009361.96</v>
      </c>
      <c r="P263" s="143">
        <f t="shared" si="147"/>
        <v>5344052</v>
      </c>
      <c r="Q263" s="143">
        <f t="shared" si="148"/>
        <v>4329071.2585707698</v>
      </c>
      <c r="R263" s="143">
        <f t="shared" si="149"/>
        <v>2707123.8771415395</v>
      </c>
      <c r="S263" s="143">
        <f t="shared" si="150"/>
        <v>5676706.9800000004</v>
      </c>
      <c r="T263" s="143">
        <f t="shared" si="151"/>
        <v>2854028.7880305555</v>
      </c>
      <c r="U263" s="194">
        <f t="shared" si="152"/>
        <v>0.53405707654614054</v>
      </c>
      <c r="V263" s="188" t="str">
        <f t="shared" si="153"/>
        <v>MENOR</v>
      </c>
      <c r="W263" s="188">
        <f t="shared" si="154"/>
        <v>70195.754283078553</v>
      </c>
      <c r="X263" s="143">
        <f t="shared" si="155"/>
        <v>70196</v>
      </c>
    </row>
    <row r="264" spans="1:24" ht="41.4" x14ac:dyDescent="0.25">
      <c r="A264" s="20" t="s">
        <v>157</v>
      </c>
      <c r="B264" s="20">
        <v>4912</v>
      </c>
      <c r="C264" s="26" t="s">
        <v>515</v>
      </c>
      <c r="D264" s="29" t="s">
        <v>516</v>
      </c>
      <c r="E264" s="20" t="s">
        <v>7</v>
      </c>
      <c r="F264" s="23" t="s">
        <v>334</v>
      </c>
      <c r="G264" s="169">
        <v>50069</v>
      </c>
      <c r="H264" s="36">
        <v>158.16999999999999</v>
      </c>
      <c r="I264" s="50">
        <v>151.76</v>
      </c>
      <c r="J264" s="155">
        <f t="shared" si="144"/>
        <v>52183.801594623088</v>
      </c>
      <c r="K264" s="182">
        <v>86386.86</v>
      </c>
      <c r="L264" s="143">
        <v>94325.112000000023</v>
      </c>
      <c r="M264" s="143">
        <v>96192.935999999987</v>
      </c>
      <c r="N264" s="143">
        <f t="shared" si="145"/>
        <v>52183.801594623088</v>
      </c>
      <c r="O264" s="143">
        <f t="shared" si="146"/>
        <v>96192.935999999987</v>
      </c>
      <c r="P264" s="143">
        <f t="shared" si="147"/>
        <v>86386.86</v>
      </c>
      <c r="Q264" s="143">
        <f t="shared" si="148"/>
        <v>82272.177398655767</v>
      </c>
      <c r="R264" s="143">
        <f t="shared" si="149"/>
        <v>69285.330797311544</v>
      </c>
      <c r="S264" s="143">
        <f t="shared" si="150"/>
        <v>91289.897999999986</v>
      </c>
      <c r="T264" s="143">
        <f t="shared" si="151"/>
        <v>20504.48507014737</v>
      </c>
      <c r="U264" s="194">
        <f t="shared" si="152"/>
        <v>0.2373565270244499</v>
      </c>
      <c r="V264" s="188" t="str">
        <f t="shared" si="153"/>
        <v>MENOR</v>
      </c>
      <c r="W264" s="188">
        <f t="shared" si="154"/>
        <v>52183.801594623088</v>
      </c>
      <c r="X264" s="143">
        <f t="shared" si="155"/>
        <v>52184</v>
      </c>
    </row>
    <row r="265" spans="1:24" ht="41.4" x14ac:dyDescent="0.25">
      <c r="A265" s="20" t="s">
        <v>158</v>
      </c>
      <c r="B265" s="20">
        <v>4912</v>
      </c>
      <c r="C265" s="26" t="s">
        <v>517</v>
      </c>
      <c r="D265" s="29" t="s">
        <v>518</v>
      </c>
      <c r="E265" s="20" t="s">
        <v>7</v>
      </c>
      <c r="F265" s="23" t="s">
        <v>334</v>
      </c>
      <c r="G265" s="169">
        <v>40255</v>
      </c>
      <c r="H265" s="36">
        <v>158.16999999999999</v>
      </c>
      <c r="I265" s="50">
        <v>151.76</v>
      </c>
      <c r="J265" s="155">
        <f t="shared" si="144"/>
        <v>41955.280376910916</v>
      </c>
      <c r="K265" s="182">
        <v>412913.34</v>
      </c>
      <c r="L265" s="143">
        <v>439585.30979999999</v>
      </c>
      <c r="M265" s="143">
        <v>448289.9694</v>
      </c>
      <c r="N265" s="143">
        <f t="shared" si="145"/>
        <v>41955.280376910916</v>
      </c>
      <c r="O265" s="143">
        <f t="shared" si="146"/>
        <v>448289.9694</v>
      </c>
      <c r="P265" s="143">
        <f t="shared" si="147"/>
        <v>412913.34</v>
      </c>
      <c r="Q265" s="143">
        <f t="shared" si="148"/>
        <v>335685.97489422775</v>
      </c>
      <c r="R265" s="143">
        <f t="shared" si="149"/>
        <v>227434.31018845548</v>
      </c>
      <c r="S265" s="143">
        <f t="shared" si="150"/>
        <v>430601.65470000001</v>
      </c>
      <c r="T265" s="143">
        <f t="shared" si="151"/>
        <v>196397.99574276325</v>
      </c>
      <c r="U265" s="194">
        <f t="shared" si="152"/>
        <v>0.47563974499531364</v>
      </c>
      <c r="V265" s="188" t="str">
        <f t="shared" si="153"/>
        <v>MENOR</v>
      </c>
      <c r="W265" s="188">
        <f t="shared" si="154"/>
        <v>41955.280376910916</v>
      </c>
      <c r="X265" s="143">
        <f t="shared" si="155"/>
        <v>41955</v>
      </c>
    </row>
    <row r="266" spans="1:24" ht="55.2" x14ac:dyDescent="0.25">
      <c r="A266" s="20" t="s">
        <v>159</v>
      </c>
      <c r="B266" s="20">
        <v>4912</v>
      </c>
      <c r="C266" s="26" t="s">
        <v>519</v>
      </c>
      <c r="D266" s="22" t="s">
        <v>155</v>
      </c>
      <c r="E266" s="20" t="s">
        <v>7</v>
      </c>
      <c r="F266" s="23" t="s">
        <v>334</v>
      </c>
      <c r="G266" s="169">
        <v>44293</v>
      </c>
      <c r="H266" s="36">
        <v>158.16999999999999</v>
      </c>
      <c r="I266" s="50">
        <v>151.76</v>
      </c>
      <c r="J266" s="155">
        <f t="shared" si="144"/>
        <v>46163.836386399584</v>
      </c>
      <c r="K266" s="182">
        <v>111265</v>
      </c>
      <c r="L266" s="143">
        <v>124637.03</v>
      </c>
      <c r="M266" s="143">
        <v>127105.09</v>
      </c>
      <c r="N266" s="143">
        <f t="shared" si="145"/>
        <v>46163.836386399584</v>
      </c>
      <c r="O266" s="143">
        <f t="shared" si="146"/>
        <v>127105.09</v>
      </c>
      <c r="P266" s="143">
        <f t="shared" si="147"/>
        <v>111265</v>
      </c>
      <c r="Q266" s="143">
        <f t="shared" si="148"/>
        <v>102292.73909659989</v>
      </c>
      <c r="R266" s="143">
        <f t="shared" si="149"/>
        <v>78714.418193199788</v>
      </c>
      <c r="S266" s="143">
        <f t="shared" si="150"/>
        <v>119185.045</v>
      </c>
      <c r="T266" s="143">
        <f t="shared" si="151"/>
        <v>38060.807832112754</v>
      </c>
      <c r="U266" s="194">
        <f t="shared" si="152"/>
        <v>0.34207349869332454</v>
      </c>
      <c r="V266" s="188" t="str">
        <f t="shared" si="153"/>
        <v>MENOR</v>
      </c>
      <c r="W266" s="188">
        <f t="shared" si="154"/>
        <v>46163.836386399584</v>
      </c>
      <c r="X266" s="143">
        <f t="shared" si="155"/>
        <v>46164</v>
      </c>
    </row>
    <row r="267" spans="1:24" ht="55.2" x14ac:dyDescent="0.25">
      <c r="A267" s="20" t="s">
        <v>160</v>
      </c>
      <c r="B267" s="20">
        <v>4912</v>
      </c>
      <c r="C267" s="26" t="s">
        <v>675</v>
      </c>
      <c r="D267" s="22" t="s">
        <v>676</v>
      </c>
      <c r="E267" s="20" t="s">
        <v>7</v>
      </c>
      <c r="F267" s="23" t="s">
        <v>334</v>
      </c>
      <c r="G267" s="169">
        <v>87092</v>
      </c>
      <c r="H267" s="36">
        <v>158.16999999999999</v>
      </c>
      <c r="I267" s="50">
        <v>151.76</v>
      </c>
      <c r="J267" s="155">
        <f t="shared" si="144"/>
        <v>90770.569583552977</v>
      </c>
      <c r="K267" s="182">
        <v>408931.6</v>
      </c>
      <c r="L267" s="143">
        <v>435549.32960000006</v>
      </c>
      <c r="M267" s="143">
        <v>444174.06880000001</v>
      </c>
      <c r="N267" s="143">
        <f t="shared" si="145"/>
        <v>90770.569583552977</v>
      </c>
      <c r="O267" s="143">
        <f t="shared" si="146"/>
        <v>444174.06880000001</v>
      </c>
      <c r="P267" s="143">
        <f t="shared" si="147"/>
        <v>408931.6</v>
      </c>
      <c r="Q267" s="143">
        <f t="shared" si="148"/>
        <v>344856.39199588826</v>
      </c>
      <c r="R267" s="143">
        <f t="shared" si="149"/>
        <v>249851.08479177649</v>
      </c>
      <c r="S267" s="143">
        <f t="shared" si="150"/>
        <v>426552.83439999999</v>
      </c>
      <c r="T267" s="143">
        <f t="shared" si="151"/>
        <v>170053.37131692137</v>
      </c>
      <c r="U267" s="194">
        <f t="shared" si="152"/>
        <v>0.41584795921107925</v>
      </c>
      <c r="V267" s="188" t="str">
        <f t="shared" si="153"/>
        <v>MENOR</v>
      </c>
      <c r="W267" s="188">
        <f t="shared" si="154"/>
        <v>90770.569583552977</v>
      </c>
      <c r="X267" s="143">
        <f t="shared" si="155"/>
        <v>90771</v>
      </c>
    </row>
    <row r="268" spans="1:24" ht="55.2" x14ac:dyDescent="0.25">
      <c r="A268" s="20" t="s">
        <v>161</v>
      </c>
      <c r="B268" s="20">
        <v>4912</v>
      </c>
      <c r="C268" s="26" t="s">
        <v>677</v>
      </c>
      <c r="D268" s="22" t="s">
        <v>678</v>
      </c>
      <c r="E268" s="20" t="s">
        <v>7</v>
      </c>
      <c r="F268" s="23" t="s">
        <v>334</v>
      </c>
      <c r="G268" s="169">
        <v>111010</v>
      </c>
      <c r="H268" s="36">
        <v>158.16999999999999</v>
      </c>
      <c r="I268" s="50">
        <v>151.76</v>
      </c>
      <c r="J268" s="155">
        <f t="shared" si="144"/>
        <v>115698.81193990512</v>
      </c>
      <c r="K268" s="182">
        <v>190721.3</v>
      </c>
      <c r="L268" s="143">
        <v>206637.85940000002</v>
      </c>
      <c r="M268" s="143">
        <v>210729.69819999998</v>
      </c>
      <c r="N268" s="143">
        <f t="shared" si="145"/>
        <v>115698.81193990512</v>
      </c>
      <c r="O268" s="143">
        <f t="shared" si="146"/>
        <v>210729.69819999998</v>
      </c>
      <c r="P268" s="143">
        <f t="shared" si="147"/>
        <v>190721.3</v>
      </c>
      <c r="Q268" s="143">
        <f t="shared" si="148"/>
        <v>180946.91738497629</v>
      </c>
      <c r="R268" s="143">
        <f t="shared" si="149"/>
        <v>153210.05596995255</v>
      </c>
      <c r="S268" s="143">
        <f t="shared" si="150"/>
        <v>200725.49909999999</v>
      </c>
      <c r="T268" s="143">
        <f t="shared" si="151"/>
        <v>44346.711093274374</v>
      </c>
      <c r="U268" s="194">
        <f t="shared" si="152"/>
        <v>0.23252101937892819</v>
      </c>
      <c r="V268" s="188" t="str">
        <f t="shared" si="153"/>
        <v>MENOR</v>
      </c>
      <c r="W268" s="188">
        <f t="shared" si="154"/>
        <v>115698.81193990512</v>
      </c>
      <c r="X268" s="143">
        <f t="shared" si="155"/>
        <v>115699</v>
      </c>
    </row>
    <row r="269" spans="1:24" ht="55.2" x14ac:dyDescent="0.25">
      <c r="A269" s="20" t="s">
        <v>163</v>
      </c>
      <c r="B269" s="20">
        <v>4912</v>
      </c>
      <c r="C269" s="26" t="s">
        <v>679</v>
      </c>
      <c r="D269" s="29" t="s">
        <v>680</v>
      </c>
      <c r="E269" s="20" t="s">
        <v>7</v>
      </c>
      <c r="F269" s="23" t="s">
        <v>334</v>
      </c>
      <c r="G269" s="169">
        <v>80190</v>
      </c>
      <c r="H269" s="36">
        <v>158.16999999999999</v>
      </c>
      <c r="I269" s="50">
        <v>151.76</v>
      </c>
      <c r="J269" s="155">
        <f t="shared" si="144"/>
        <v>83577.044675803903</v>
      </c>
      <c r="K269" s="182">
        <v>367719.52</v>
      </c>
      <c r="L269" s="143">
        <v>387976.92570000002</v>
      </c>
      <c r="M269" s="143">
        <v>395659.63710000005</v>
      </c>
      <c r="N269" s="143">
        <f t="shared" si="145"/>
        <v>83577.044675803903</v>
      </c>
      <c r="O269" s="143">
        <f t="shared" si="146"/>
        <v>395659.63710000005</v>
      </c>
      <c r="P269" s="143">
        <f t="shared" si="147"/>
        <v>367719.52</v>
      </c>
      <c r="Q269" s="143">
        <f t="shared" si="148"/>
        <v>308733.28186895105</v>
      </c>
      <c r="R269" s="143">
        <f t="shared" si="149"/>
        <v>225648.28233790197</v>
      </c>
      <c r="S269" s="143">
        <f t="shared" si="150"/>
        <v>381689.57855000003</v>
      </c>
      <c r="T269" s="143">
        <f t="shared" si="151"/>
        <v>150566.10260082452</v>
      </c>
      <c r="U269" s="194">
        <f t="shared" si="152"/>
        <v>0.40945909697919902</v>
      </c>
      <c r="V269" s="188" t="str">
        <f t="shared" si="153"/>
        <v>MENOR</v>
      </c>
      <c r="W269" s="188">
        <f t="shared" si="154"/>
        <v>83577.044675803903</v>
      </c>
      <c r="X269" s="143">
        <f t="shared" si="155"/>
        <v>83577</v>
      </c>
    </row>
    <row r="270" spans="1:24" ht="41.4" x14ac:dyDescent="0.25">
      <c r="A270" s="20" t="s">
        <v>164</v>
      </c>
      <c r="B270" s="20">
        <v>4912</v>
      </c>
      <c r="C270" s="26" t="s">
        <v>681</v>
      </c>
      <c r="D270" s="29" t="s">
        <v>682</v>
      </c>
      <c r="E270" s="20" t="s">
        <v>7</v>
      </c>
      <c r="F270" s="23" t="s">
        <v>334</v>
      </c>
      <c r="G270" s="169">
        <v>67351</v>
      </c>
      <c r="H270" s="36">
        <v>158.16999999999999</v>
      </c>
      <c r="I270" s="50">
        <v>151.76</v>
      </c>
      <c r="J270" s="155">
        <f t="shared" si="144"/>
        <v>70195.754283078553</v>
      </c>
      <c r="K270" s="182">
        <v>416366.72</v>
      </c>
      <c r="L270" s="143">
        <v>454323.00760000001</v>
      </c>
      <c r="M270" s="143">
        <v>463319.50280000002</v>
      </c>
      <c r="N270" s="143">
        <f t="shared" si="145"/>
        <v>70195.754283078553</v>
      </c>
      <c r="O270" s="143">
        <f t="shared" si="146"/>
        <v>463319.50280000002</v>
      </c>
      <c r="P270" s="143">
        <f t="shared" si="147"/>
        <v>416366.72</v>
      </c>
      <c r="Q270" s="143">
        <f t="shared" si="148"/>
        <v>351051.24617076968</v>
      </c>
      <c r="R270" s="143">
        <f t="shared" si="149"/>
        <v>243281.23714153926</v>
      </c>
      <c r="S270" s="143">
        <f t="shared" si="150"/>
        <v>439843.11139999999</v>
      </c>
      <c r="T270" s="143">
        <f t="shared" si="151"/>
        <v>188339.35382731902</v>
      </c>
      <c r="U270" s="194">
        <f t="shared" si="152"/>
        <v>0.45234007614085736</v>
      </c>
      <c r="V270" s="188" t="str">
        <f t="shared" si="153"/>
        <v>MENOR</v>
      </c>
      <c r="W270" s="188">
        <f t="shared" si="154"/>
        <v>70195.754283078553</v>
      </c>
      <c r="X270" s="143">
        <f t="shared" si="155"/>
        <v>70196</v>
      </c>
    </row>
    <row r="271" spans="1:24" ht="69" x14ac:dyDescent="0.25">
      <c r="A271" s="20" t="s">
        <v>165</v>
      </c>
      <c r="B271" s="20">
        <v>4912</v>
      </c>
      <c r="C271" s="26" t="s">
        <v>683</v>
      </c>
      <c r="D271" s="29" t="s">
        <v>684</v>
      </c>
      <c r="E271" s="20" t="s">
        <v>7</v>
      </c>
      <c r="F271" s="23" t="s">
        <v>334</v>
      </c>
      <c r="G271" s="169">
        <v>111010</v>
      </c>
      <c r="H271" s="36">
        <v>158.16999999999999</v>
      </c>
      <c r="I271" s="50">
        <v>151.76</v>
      </c>
      <c r="J271" s="155">
        <f t="shared" si="144"/>
        <v>115698.81193990512</v>
      </c>
      <c r="K271" s="182">
        <v>370840.89</v>
      </c>
      <c r="L271" s="143">
        <v>402039.1557</v>
      </c>
      <c r="M271" s="143">
        <v>410000.32710000005</v>
      </c>
      <c r="N271" s="143">
        <f t="shared" si="145"/>
        <v>115698.81193990512</v>
      </c>
      <c r="O271" s="143">
        <f t="shared" si="146"/>
        <v>410000.32710000005</v>
      </c>
      <c r="P271" s="143">
        <f t="shared" si="147"/>
        <v>370840.89</v>
      </c>
      <c r="Q271" s="143">
        <f t="shared" si="148"/>
        <v>324644.79618497629</v>
      </c>
      <c r="R271" s="143">
        <f t="shared" si="149"/>
        <v>243269.85096995256</v>
      </c>
      <c r="S271" s="143">
        <f t="shared" si="150"/>
        <v>390420.60855</v>
      </c>
      <c r="T271" s="143">
        <f t="shared" si="151"/>
        <v>140318.63378092297</v>
      </c>
      <c r="U271" s="194">
        <f t="shared" si="152"/>
        <v>0.37837961660841385</v>
      </c>
      <c r="V271" s="188" t="str">
        <f t="shared" si="153"/>
        <v>MENOR</v>
      </c>
      <c r="W271" s="188">
        <f t="shared" si="154"/>
        <v>115698.81193990512</v>
      </c>
      <c r="X271" s="143">
        <f t="shared" si="155"/>
        <v>115699</v>
      </c>
    </row>
    <row r="272" spans="1:24" ht="41.4" x14ac:dyDescent="0.25">
      <c r="A272" s="20" t="s">
        <v>166</v>
      </c>
      <c r="B272" s="20">
        <v>4912</v>
      </c>
      <c r="C272" s="26" t="s">
        <v>520</v>
      </c>
      <c r="D272" s="29" t="s">
        <v>162</v>
      </c>
      <c r="E272" s="20" t="s">
        <v>7</v>
      </c>
      <c r="F272" s="23" t="s">
        <v>334</v>
      </c>
      <c r="G272" s="169">
        <v>66011</v>
      </c>
      <c r="H272" s="36">
        <v>158.16999999999999</v>
      </c>
      <c r="I272" s="50">
        <v>151.76</v>
      </c>
      <c r="J272" s="155">
        <f t="shared" si="144"/>
        <v>68799.1557063785</v>
      </c>
      <c r="K272" s="182">
        <v>131280.79999999999</v>
      </c>
      <c r="L272" s="143">
        <v>139696.837</v>
      </c>
      <c r="M272" s="143">
        <v>142463.111</v>
      </c>
      <c r="N272" s="143">
        <f t="shared" si="145"/>
        <v>68799.1557063785</v>
      </c>
      <c r="O272" s="143">
        <f t="shared" si="146"/>
        <v>142463.111</v>
      </c>
      <c r="P272" s="143">
        <f t="shared" si="147"/>
        <v>131280.79999999999</v>
      </c>
      <c r="Q272" s="143">
        <f t="shared" si="148"/>
        <v>120559.97592659463</v>
      </c>
      <c r="R272" s="143">
        <f t="shared" si="149"/>
        <v>100039.97785318925</v>
      </c>
      <c r="S272" s="143">
        <f t="shared" si="150"/>
        <v>136871.95549999998</v>
      </c>
      <c r="T272" s="143">
        <f t="shared" si="151"/>
        <v>34833.343013407357</v>
      </c>
      <c r="U272" s="194">
        <f t="shared" si="152"/>
        <v>0.26533463395566875</v>
      </c>
      <c r="V272" s="188" t="str">
        <f t="shared" si="153"/>
        <v>MENOR</v>
      </c>
      <c r="W272" s="188">
        <f t="shared" si="154"/>
        <v>68799.1557063785</v>
      </c>
      <c r="X272" s="143">
        <f t="shared" si="155"/>
        <v>68799</v>
      </c>
    </row>
    <row r="273" spans="1:24" ht="41.4" x14ac:dyDescent="0.25">
      <c r="A273" s="20" t="s">
        <v>167</v>
      </c>
      <c r="B273" s="20">
        <v>4912</v>
      </c>
      <c r="C273" s="26" t="s">
        <v>521</v>
      </c>
      <c r="D273" s="29" t="s">
        <v>522</v>
      </c>
      <c r="E273" s="20" t="s">
        <v>7</v>
      </c>
      <c r="F273" s="23" t="s">
        <v>334</v>
      </c>
      <c r="G273" s="169">
        <v>95151</v>
      </c>
      <c r="H273" s="36">
        <v>158.16999999999999</v>
      </c>
      <c r="I273" s="50">
        <v>151.76</v>
      </c>
      <c r="J273" s="155">
        <f t="shared" si="144"/>
        <v>99169.963560885619</v>
      </c>
      <c r="K273" s="182">
        <v>229836.6</v>
      </c>
      <c r="L273" s="143">
        <v>244682.802</v>
      </c>
      <c r="M273" s="143">
        <v>249528.00599999999</v>
      </c>
      <c r="N273" s="143">
        <f t="shared" si="145"/>
        <v>99169.963560885619</v>
      </c>
      <c r="O273" s="143">
        <f t="shared" si="146"/>
        <v>249528.00599999999</v>
      </c>
      <c r="P273" s="143">
        <f t="shared" si="147"/>
        <v>229836.6</v>
      </c>
      <c r="Q273" s="143">
        <f t="shared" si="148"/>
        <v>205804.34289022139</v>
      </c>
      <c r="R273" s="143">
        <f t="shared" si="149"/>
        <v>164503.28178044281</v>
      </c>
      <c r="S273" s="143">
        <f t="shared" si="150"/>
        <v>239682.30300000001</v>
      </c>
      <c r="T273" s="143">
        <f t="shared" si="151"/>
        <v>71581.500252582307</v>
      </c>
      <c r="U273" s="194">
        <f t="shared" si="152"/>
        <v>0.31144517562730351</v>
      </c>
      <c r="V273" s="188" t="str">
        <f t="shared" si="153"/>
        <v>MENOR</v>
      </c>
      <c r="W273" s="188">
        <f t="shared" si="154"/>
        <v>99169.963560885619</v>
      </c>
      <c r="X273" s="143">
        <f t="shared" si="155"/>
        <v>99170</v>
      </c>
    </row>
    <row r="274" spans="1:24" ht="41.4" x14ac:dyDescent="0.25">
      <c r="A274" s="20" t="s">
        <v>168</v>
      </c>
      <c r="B274" s="20">
        <v>4912</v>
      </c>
      <c r="C274" s="26" t="s">
        <v>523</v>
      </c>
      <c r="D274" s="29" t="s">
        <v>685</v>
      </c>
      <c r="E274" s="20" t="s">
        <v>7</v>
      </c>
      <c r="F274" s="23" t="s">
        <v>334</v>
      </c>
      <c r="G274" s="169">
        <v>105418</v>
      </c>
      <c r="H274" s="36">
        <v>158.16999999999999</v>
      </c>
      <c r="I274" s="50">
        <v>151.76</v>
      </c>
      <c r="J274" s="155">
        <f t="shared" si="144"/>
        <v>109870.61847654192</v>
      </c>
      <c r="K274" s="182">
        <v>349860</v>
      </c>
      <c r="L274" s="143">
        <v>365978.55</v>
      </c>
      <c r="M274" s="143">
        <v>373225.65</v>
      </c>
      <c r="N274" s="143">
        <f t="shared" si="145"/>
        <v>109870.61847654192</v>
      </c>
      <c r="O274" s="143">
        <f t="shared" si="146"/>
        <v>373225.65</v>
      </c>
      <c r="P274" s="143">
        <f t="shared" si="147"/>
        <v>349860</v>
      </c>
      <c r="Q274" s="143">
        <f t="shared" si="148"/>
        <v>299733.70461913547</v>
      </c>
      <c r="R274" s="143">
        <f t="shared" si="149"/>
        <v>229865.30923827097</v>
      </c>
      <c r="S274" s="143">
        <f t="shared" si="150"/>
        <v>361542.82500000001</v>
      </c>
      <c r="T274" s="143">
        <f t="shared" si="151"/>
        <v>126951.54264993955</v>
      </c>
      <c r="U274" s="194">
        <f t="shared" si="152"/>
        <v>0.36286383882107004</v>
      </c>
      <c r="V274" s="188" t="str">
        <f t="shared" si="153"/>
        <v>MENOR</v>
      </c>
      <c r="W274" s="188">
        <f t="shared" si="154"/>
        <v>109870.61847654192</v>
      </c>
      <c r="X274" s="143">
        <f t="shared" si="155"/>
        <v>109871</v>
      </c>
    </row>
    <row r="275" spans="1:24" ht="55.2" x14ac:dyDescent="0.25">
      <c r="A275" s="20" t="s">
        <v>169</v>
      </c>
      <c r="B275" s="20">
        <v>4912</v>
      </c>
      <c r="C275" s="26" t="s">
        <v>686</v>
      </c>
      <c r="D275" s="29" t="s">
        <v>687</v>
      </c>
      <c r="E275" s="20" t="s">
        <v>7</v>
      </c>
      <c r="F275" s="23" t="s">
        <v>334</v>
      </c>
      <c r="G275" s="169">
        <v>112667</v>
      </c>
      <c r="H275" s="36">
        <v>158.16999999999999</v>
      </c>
      <c r="I275" s="50">
        <v>151.76</v>
      </c>
      <c r="J275" s="155">
        <f t="shared" si="144"/>
        <v>117425.79988139168</v>
      </c>
      <c r="K275" s="182">
        <v>549780</v>
      </c>
      <c r="L275" s="143">
        <v>589982.66249999998</v>
      </c>
      <c r="M275" s="143">
        <v>601665.48750000005</v>
      </c>
      <c r="N275" s="143">
        <f t="shared" si="145"/>
        <v>117425.79988139168</v>
      </c>
      <c r="O275" s="143">
        <f t="shared" si="146"/>
        <v>601665.48750000005</v>
      </c>
      <c r="P275" s="143">
        <f t="shared" si="147"/>
        <v>549780</v>
      </c>
      <c r="Q275" s="143">
        <f t="shared" si="148"/>
        <v>464713.48747034796</v>
      </c>
      <c r="R275" s="143">
        <f t="shared" si="149"/>
        <v>333602.89994069585</v>
      </c>
      <c r="S275" s="143">
        <f t="shared" si="150"/>
        <v>575722.74375000002</v>
      </c>
      <c r="T275" s="143">
        <f t="shared" si="151"/>
        <v>232589.24167551499</v>
      </c>
      <c r="U275" s="194">
        <f t="shared" si="152"/>
        <v>0.42305875382064645</v>
      </c>
      <c r="V275" s="188" t="str">
        <f t="shared" si="153"/>
        <v>MENOR</v>
      </c>
      <c r="W275" s="188">
        <f t="shared" si="154"/>
        <v>117425.79988139168</v>
      </c>
      <c r="X275" s="143">
        <f t="shared" si="155"/>
        <v>117426</v>
      </c>
    </row>
    <row r="276" spans="1:24" ht="55.2" x14ac:dyDescent="0.25">
      <c r="A276" s="20" t="s">
        <v>170</v>
      </c>
      <c r="B276" s="20">
        <v>4912</v>
      </c>
      <c r="C276" s="26" t="s">
        <v>527</v>
      </c>
      <c r="D276" s="29" t="s">
        <v>528</v>
      </c>
      <c r="E276" s="20" t="s">
        <v>7</v>
      </c>
      <c r="F276" s="23" t="s">
        <v>334</v>
      </c>
      <c r="G276" s="169">
        <v>80161</v>
      </c>
      <c r="H276" s="36">
        <v>158.16999999999999</v>
      </c>
      <c r="I276" s="50">
        <v>151.76</v>
      </c>
      <c r="J276" s="155">
        <f t="shared" si="144"/>
        <v>83546.819781233527</v>
      </c>
      <c r="K276" s="182">
        <v>321490.40000000002</v>
      </c>
      <c r="L276" s="143">
        <v>354223.96799999999</v>
      </c>
      <c r="M276" s="143">
        <v>361238.304</v>
      </c>
      <c r="N276" s="143">
        <f t="shared" si="145"/>
        <v>83546.819781233527</v>
      </c>
      <c r="O276" s="143">
        <f t="shared" si="146"/>
        <v>361238.304</v>
      </c>
      <c r="P276" s="143">
        <f t="shared" si="147"/>
        <v>321490.40000000002</v>
      </c>
      <c r="Q276" s="143">
        <f t="shared" si="148"/>
        <v>280124.87294530839</v>
      </c>
      <c r="R276" s="143">
        <f t="shared" si="149"/>
        <v>202518.60989061679</v>
      </c>
      <c r="S276" s="143">
        <f t="shared" si="150"/>
        <v>341364.35200000001</v>
      </c>
      <c r="T276" s="143">
        <f t="shared" si="151"/>
        <v>132191.90898043982</v>
      </c>
      <c r="U276" s="194">
        <f t="shared" si="152"/>
        <v>0.41118462318140703</v>
      </c>
      <c r="V276" s="188" t="str">
        <f t="shared" si="153"/>
        <v>MENOR</v>
      </c>
      <c r="W276" s="188">
        <f t="shared" si="154"/>
        <v>83546.819781233527</v>
      </c>
      <c r="X276" s="143">
        <f t="shared" si="155"/>
        <v>83547</v>
      </c>
    </row>
    <row r="277" spans="1:24" ht="41.4" x14ac:dyDescent="0.25">
      <c r="A277" s="20" t="s">
        <v>171</v>
      </c>
      <c r="B277" s="20">
        <v>4912</v>
      </c>
      <c r="C277" s="26" t="s">
        <v>688</v>
      </c>
      <c r="D277" s="29" t="s">
        <v>689</v>
      </c>
      <c r="E277" s="20" t="s">
        <v>7</v>
      </c>
      <c r="F277" s="23" t="s">
        <v>334</v>
      </c>
      <c r="G277" s="169">
        <v>51342</v>
      </c>
      <c r="H277" s="36">
        <v>158.16999999999999</v>
      </c>
      <c r="I277" s="50">
        <v>151.76</v>
      </c>
      <c r="J277" s="155">
        <f t="shared" si="144"/>
        <v>53510.570242488138</v>
      </c>
      <c r="K277" s="182">
        <v>370840.89</v>
      </c>
      <c r="L277" s="143">
        <v>402039.1557</v>
      </c>
      <c r="M277" s="143">
        <v>410000.32710000005</v>
      </c>
      <c r="N277" s="143">
        <f t="shared" si="145"/>
        <v>53510.570242488138</v>
      </c>
      <c r="O277" s="143">
        <f t="shared" si="146"/>
        <v>410000.32710000005</v>
      </c>
      <c r="P277" s="143">
        <f t="shared" si="147"/>
        <v>370840.89</v>
      </c>
      <c r="Q277" s="143">
        <f t="shared" si="148"/>
        <v>309097.73576062208</v>
      </c>
      <c r="R277" s="143">
        <f t="shared" si="149"/>
        <v>212175.73012124407</v>
      </c>
      <c r="S277" s="143">
        <f t="shared" si="150"/>
        <v>390420.60855</v>
      </c>
      <c r="T277" s="143">
        <f t="shared" si="151"/>
        <v>171227.38950721917</v>
      </c>
      <c r="U277" s="194">
        <f t="shared" si="152"/>
        <v>0.46172737183113532</v>
      </c>
      <c r="V277" s="188" t="str">
        <f t="shared" si="153"/>
        <v>MENOR</v>
      </c>
      <c r="W277" s="188">
        <f t="shared" si="154"/>
        <v>53510.570242488138</v>
      </c>
      <c r="X277" s="143">
        <f t="shared" si="155"/>
        <v>53511</v>
      </c>
    </row>
    <row r="278" spans="1:24" ht="55.2" x14ac:dyDescent="0.25">
      <c r="A278" s="20" t="s">
        <v>172</v>
      </c>
      <c r="B278" s="20">
        <v>4912</v>
      </c>
      <c r="C278" s="26" t="s">
        <v>690</v>
      </c>
      <c r="D278" s="29" t="s">
        <v>691</v>
      </c>
      <c r="E278" s="20" t="s">
        <v>7</v>
      </c>
      <c r="F278" s="23" t="s">
        <v>334</v>
      </c>
      <c r="G278" s="169">
        <v>80168</v>
      </c>
      <c r="H278" s="36">
        <v>158.16999999999999</v>
      </c>
      <c r="I278" s="50">
        <v>151.76</v>
      </c>
      <c r="J278" s="155">
        <f t="shared" si="144"/>
        <v>83554.115445440169</v>
      </c>
      <c r="K278" s="182">
        <v>323620.5</v>
      </c>
      <c r="L278" s="143">
        <v>356303.255</v>
      </c>
      <c r="M278" s="143">
        <v>363358.76500000001</v>
      </c>
      <c r="N278" s="143">
        <f t="shared" si="145"/>
        <v>83554.115445440169</v>
      </c>
      <c r="O278" s="143">
        <f t="shared" si="146"/>
        <v>363358.76500000001</v>
      </c>
      <c r="P278" s="143">
        <f t="shared" si="147"/>
        <v>323620.5</v>
      </c>
      <c r="Q278" s="143">
        <f t="shared" si="148"/>
        <v>281709.15886136005</v>
      </c>
      <c r="R278" s="143">
        <f t="shared" si="149"/>
        <v>203587.30772272008</v>
      </c>
      <c r="S278" s="143">
        <f t="shared" si="150"/>
        <v>343489.63250000001</v>
      </c>
      <c r="T278" s="143">
        <f t="shared" si="151"/>
        <v>133232.77763440984</v>
      </c>
      <c r="U278" s="194">
        <f t="shared" si="152"/>
        <v>0.41169449288413384</v>
      </c>
      <c r="V278" s="188" t="str">
        <f t="shared" si="153"/>
        <v>MENOR</v>
      </c>
      <c r="W278" s="188">
        <f t="shared" si="154"/>
        <v>83554.115445440169</v>
      </c>
      <c r="X278" s="143">
        <f t="shared" si="155"/>
        <v>83554</v>
      </c>
    </row>
    <row r="279" spans="1:24" ht="55.2" x14ac:dyDescent="0.25">
      <c r="A279" s="20" t="s">
        <v>173</v>
      </c>
      <c r="B279" s="20">
        <v>4912</v>
      </c>
      <c r="C279" s="26" t="s">
        <v>531</v>
      </c>
      <c r="D279" s="29" t="s">
        <v>532</v>
      </c>
      <c r="E279" s="20" t="s">
        <v>7</v>
      </c>
      <c r="F279" s="23" t="s">
        <v>334</v>
      </c>
      <c r="G279" s="169">
        <v>80177</v>
      </c>
      <c r="H279" s="36">
        <v>158.16999999999999</v>
      </c>
      <c r="I279" s="50">
        <v>151.76</v>
      </c>
      <c r="J279" s="155">
        <f t="shared" si="144"/>
        <v>83563.495585134428</v>
      </c>
      <c r="K279" s="182">
        <v>278162.5</v>
      </c>
      <c r="L279" s="143">
        <v>303930.46250000002</v>
      </c>
      <c r="M279" s="143">
        <v>309948.88750000001</v>
      </c>
      <c r="N279" s="143">
        <f t="shared" si="145"/>
        <v>83563.495585134428</v>
      </c>
      <c r="O279" s="143">
        <f t="shared" si="146"/>
        <v>309948.88750000001</v>
      </c>
      <c r="P279" s="143">
        <f t="shared" si="147"/>
        <v>278162.5</v>
      </c>
      <c r="Q279" s="143">
        <f t="shared" si="148"/>
        <v>243901.33639628359</v>
      </c>
      <c r="R279" s="143">
        <f t="shared" si="149"/>
        <v>180862.99779256721</v>
      </c>
      <c r="S279" s="143">
        <f t="shared" si="150"/>
        <v>294055.69374999998</v>
      </c>
      <c r="T279" s="143">
        <f t="shared" si="151"/>
        <v>107777.27885943928</v>
      </c>
      <c r="U279" s="194">
        <f t="shared" si="152"/>
        <v>0.38746156962005762</v>
      </c>
      <c r="V279" s="188" t="str">
        <f t="shared" si="153"/>
        <v>MENOR</v>
      </c>
      <c r="W279" s="188">
        <f t="shared" si="154"/>
        <v>83563.495585134428</v>
      </c>
      <c r="X279" s="143">
        <f t="shared" si="155"/>
        <v>83563</v>
      </c>
    </row>
    <row r="280" spans="1:24" ht="41.4" x14ac:dyDescent="0.25">
      <c r="A280" s="20" t="s">
        <v>174</v>
      </c>
      <c r="B280" s="20">
        <v>4912</v>
      </c>
      <c r="C280" s="26" t="s">
        <v>533</v>
      </c>
      <c r="D280" s="29" t="s">
        <v>534</v>
      </c>
      <c r="E280" s="20" t="s">
        <v>7</v>
      </c>
      <c r="F280" s="23" t="s">
        <v>334</v>
      </c>
      <c r="G280" s="169">
        <v>62315</v>
      </c>
      <c r="H280" s="36">
        <v>158.16999999999999</v>
      </c>
      <c r="I280" s="50">
        <v>151.76</v>
      </c>
      <c r="J280" s="155">
        <f t="shared" si="144"/>
        <v>64947.04500527148</v>
      </c>
      <c r="K280" s="182">
        <v>474479.18</v>
      </c>
      <c r="L280" s="143">
        <v>531982.57420000015</v>
      </c>
      <c r="M280" s="143">
        <v>542516.88260000001</v>
      </c>
      <c r="N280" s="143">
        <f t="shared" si="145"/>
        <v>64947.04500527148</v>
      </c>
      <c r="O280" s="143">
        <f t="shared" si="146"/>
        <v>542516.88260000001</v>
      </c>
      <c r="P280" s="143">
        <f t="shared" si="147"/>
        <v>474479.18</v>
      </c>
      <c r="Q280" s="143">
        <f t="shared" si="148"/>
        <v>403481.42045131791</v>
      </c>
      <c r="R280" s="143">
        <f t="shared" si="149"/>
        <v>269713.11250263575</v>
      </c>
      <c r="S280" s="143">
        <f t="shared" si="150"/>
        <v>508498.03130000003</v>
      </c>
      <c r="T280" s="143">
        <f t="shared" si="151"/>
        <v>227661.74577591883</v>
      </c>
      <c r="U280" s="194">
        <f t="shared" si="152"/>
        <v>0.47981398420035803</v>
      </c>
      <c r="V280" s="188" t="str">
        <f t="shared" si="153"/>
        <v>MENOR</v>
      </c>
      <c r="W280" s="188">
        <f t="shared" si="154"/>
        <v>64947.04500527148</v>
      </c>
      <c r="X280" s="143">
        <f t="shared" si="155"/>
        <v>64947</v>
      </c>
    </row>
    <row r="281" spans="1:24" ht="41.4" x14ac:dyDescent="0.25">
      <c r="A281" s="20" t="s">
        <v>175</v>
      </c>
      <c r="B281" s="20">
        <v>4912</v>
      </c>
      <c r="C281" s="26" t="s">
        <v>537</v>
      </c>
      <c r="D281" s="29" t="s">
        <v>538</v>
      </c>
      <c r="E281" s="20" t="s">
        <v>7</v>
      </c>
      <c r="F281" s="23" t="s">
        <v>334</v>
      </c>
      <c r="G281" s="169">
        <v>7721</v>
      </c>
      <c r="H281" s="36">
        <v>158.16999999999999</v>
      </c>
      <c r="I281" s="50">
        <v>151.76</v>
      </c>
      <c r="J281" s="155">
        <f t="shared" si="144"/>
        <v>8047.1176199261999</v>
      </c>
      <c r="K281" s="182">
        <v>26418</v>
      </c>
      <c r="L281" s="143">
        <v>28605.22</v>
      </c>
      <c r="M281" s="143">
        <v>29171.66</v>
      </c>
      <c r="N281" s="143">
        <f t="shared" si="145"/>
        <v>8047.1176199261999</v>
      </c>
      <c r="O281" s="143">
        <f t="shared" si="146"/>
        <v>29171.66</v>
      </c>
      <c r="P281" s="143">
        <f t="shared" si="147"/>
        <v>26418</v>
      </c>
      <c r="Q281" s="143">
        <f t="shared" si="148"/>
        <v>23060.49940498155</v>
      </c>
      <c r="R281" s="143">
        <f t="shared" si="149"/>
        <v>17232.558809963099</v>
      </c>
      <c r="S281" s="143">
        <f t="shared" si="150"/>
        <v>27794.83</v>
      </c>
      <c r="T281" s="143">
        <f t="shared" si="151"/>
        <v>10079.098060909831</v>
      </c>
      <c r="U281" s="194">
        <f t="shared" si="152"/>
        <v>0.38152388753538613</v>
      </c>
      <c r="V281" s="188" t="str">
        <f t="shared" si="153"/>
        <v>MENOR</v>
      </c>
      <c r="W281" s="188">
        <f t="shared" si="154"/>
        <v>8047.1176199261999</v>
      </c>
      <c r="X281" s="143">
        <f t="shared" si="155"/>
        <v>8047</v>
      </c>
    </row>
    <row r="282" spans="1:24" ht="55.2" x14ac:dyDescent="0.25">
      <c r="A282" s="20" t="s">
        <v>176</v>
      </c>
      <c r="B282" s="20">
        <v>4912</v>
      </c>
      <c r="C282" s="26" t="s">
        <v>535</v>
      </c>
      <c r="D282" s="29" t="s">
        <v>536</v>
      </c>
      <c r="E282" s="20" t="s">
        <v>7</v>
      </c>
      <c r="F282" s="117" t="s">
        <v>334</v>
      </c>
      <c r="G282" s="169">
        <v>65801</v>
      </c>
      <c r="H282" s="36">
        <v>158.16999999999999</v>
      </c>
      <c r="I282" s="50">
        <v>151.76</v>
      </c>
      <c r="J282" s="155">
        <f t="shared" si="144"/>
        <v>68580.285780179227</v>
      </c>
      <c r="K282" s="182">
        <v>2421650</v>
      </c>
      <c r="L282" s="143">
        <v>2601512.5499999998</v>
      </c>
      <c r="M282" s="143">
        <v>2653027.65</v>
      </c>
      <c r="N282" s="143">
        <f t="shared" si="145"/>
        <v>68580.285780179227</v>
      </c>
      <c r="O282" s="143">
        <f t="shared" si="146"/>
        <v>2653027.65</v>
      </c>
      <c r="P282" s="143">
        <f t="shared" si="147"/>
        <v>2421650</v>
      </c>
      <c r="Q282" s="143">
        <f t="shared" si="148"/>
        <v>1936192.6214450449</v>
      </c>
      <c r="R282" s="143">
        <f t="shared" si="149"/>
        <v>1245115.1428900897</v>
      </c>
      <c r="S282" s="143">
        <f t="shared" si="150"/>
        <v>2537338.8250000002</v>
      </c>
      <c r="T282" s="143">
        <f t="shared" si="151"/>
        <v>1249019.3177338205</v>
      </c>
      <c r="U282" s="194">
        <f t="shared" si="152"/>
        <v>0.51577202227151753</v>
      </c>
      <c r="V282" s="188" t="str">
        <f t="shared" si="153"/>
        <v>MENOR</v>
      </c>
      <c r="W282" s="188">
        <f t="shared" si="154"/>
        <v>68580.285780179227</v>
      </c>
      <c r="X282" s="143">
        <f t="shared" si="155"/>
        <v>68580</v>
      </c>
    </row>
    <row r="283" spans="1:24" x14ac:dyDescent="0.25">
      <c r="A283" s="15" t="s">
        <v>185</v>
      </c>
      <c r="B283" s="27" t="s">
        <v>186</v>
      </c>
      <c r="C283" s="27"/>
      <c r="D283" s="17"/>
      <c r="E283" s="17"/>
      <c r="F283" s="17"/>
      <c r="G283" s="138"/>
      <c r="H283" s="18"/>
      <c r="I283" s="18"/>
      <c r="J283" s="138"/>
      <c r="K283" s="178"/>
      <c r="L283" s="139"/>
      <c r="M283" s="139"/>
      <c r="N283" s="139"/>
      <c r="O283" s="139"/>
      <c r="P283" s="139"/>
      <c r="Q283" s="139"/>
      <c r="R283" s="139"/>
      <c r="S283" s="139"/>
      <c r="T283" s="139"/>
      <c r="U283" s="193"/>
      <c r="V283" s="52"/>
      <c r="W283" s="139"/>
      <c r="X283" s="139"/>
    </row>
    <row r="284" spans="1:24" ht="41.4" x14ac:dyDescent="0.25">
      <c r="A284" s="20" t="s">
        <v>187</v>
      </c>
      <c r="B284" s="20">
        <v>4912</v>
      </c>
      <c r="C284" s="26" t="s">
        <v>539</v>
      </c>
      <c r="D284" s="29" t="s">
        <v>540</v>
      </c>
      <c r="E284" s="20" t="s">
        <v>7</v>
      </c>
      <c r="F284" s="118" t="s">
        <v>334</v>
      </c>
      <c r="G284" s="169">
        <v>11894</v>
      </c>
      <c r="H284" s="36">
        <v>158.16999999999999</v>
      </c>
      <c r="I284" s="50">
        <v>151.76</v>
      </c>
      <c r="J284" s="155">
        <f t="shared" ref="J284:J294" si="156">G284*(H284/I284)</f>
        <v>12396.375724828677</v>
      </c>
      <c r="K284" s="182">
        <v>23990.400000000001</v>
      </c>
      <c r="L284" s="143">
        <v>25095.671999999999</v>
      </c>
      <c r="M284" s="143">
        <v>25592.616000000002</v>
      </c>
      <c r="N284" s="143">
        <f t="shared" ref="N284:N294" si="157">MIN(J284,K284,L284,M284)</f>
        <v>12396.375724828677</v>
      </c>
      <c r="O284" s="143">
        <f t="shared" ref="O284:O294" si="158">MAX(J284,K284,L284,M284)</f>
        <v>25592.616000000002</v>
      </c>
      <c r="P284" s="143">
        <f t="shared" ref="P284:P294" si="159">MEDIAN(J284,K284,L284,M284,)</f>
        <v>23990.400000000001</v>
      </c>
      <c r="Q284" s="143">
        <f t="shared" ref="Q284:Q294" si="160">AVERAGE(J284,K284,L284,M284)</f>
        <v>21768.76593120717</v>
      </c>
      <c r="R284" s="143">
        <f t="shared" ref="R284:R294" si="161">AVERAGE(N284,P284)</f>
        <v>18193.38786241434</v>
      </c>
      <c r="S284" s="143">
        <f t="shared" ref="S284:S294" si="162">AVERAGE(O284,P284)</f>
        <v>24791.508000000002</v>
      </c>
      <c r="T284" s="143">
        <f t="shared" ref="T284:T294" si="163">STDEVA(J284,K284,L284,M284)</f>
        <v>6284.0403524966296</v>
      </c>
      <c r="U284" s="194">
        <f t="shared" ref="U284:U294" si="164">T284/P284</f>
        <v>0.26193979060360101</v>
      </c>
      <c r="V284" s="188" t="str">
        <f t="shared" ref="V284:V294" si="165">IF(U284&lt;=70%,"MENOR",IF(AND(U284&gt;70%,U284&lt;=90%),"[PROM MEN-MED]","PROMEDIO"))</f>
        <v>MENOR</v>
      </c>
      <c r="W284" s="188">
        <f t="shared" ref="W284:W294" si="166">IF(U284&lt;=70%,N284,IF(AND(U284&gt;70%,U284&lt;=90%),R284,Q284))</f>
        <v>12396.375724828677</v>
      </c>
      <c r="X284" s="143">
        <f t="shared" ref="X284:X294" si="167">ROUND(W284,0)</f>
        <v>12396</v>
      </c>
    </row>
    <row r="285" spans="1:24" ht="41.4" x14ac:dyDescent="0.25">
      <c r="A285" s="20" t="s">
        <v>188</v>
      </c>
      <c r="B285" s="20">
        <v>4912</v>
      </c>
      <c r="C285" s="26" t="s">
        <v>692</v>
      </c>
      <c r="D285" s="29" t="s">
        <v>693</v>
      </c>
      <c r="E285" s="20" t="s">
        <v>7</v>
      </c>
      <c r="F285" s="23" t="s">
        <v>334</v>
      </c>
      <c r="G285" s="169">
        <v>49410</v>
      </c>
      <c r="H285" s="36">
        <v>158.16999999999999</v>
      </c>
      <c r="I285" s="50">
        <v>151.76</v>
      </c>
      <c r="J285" s="155">
        <f t="shared" si="156"/>
        <v>51496.966921454929</v>
      </c>
      <c r="K285" s="182">
        <v>324413.03999999998</v>
      </c>
      <c r="L285" s="143">
        <v>357175.83439999999</v>
      </c>
      <c r="M285" s="143">
        <v>364248.62320000003</v>
      </c>
      <c r="N285" s="143">
        <f t="shared" si="157"/>
        <v>51496.966921454929</v>
      </c>
      <c r="O285" s="143">
        <f t="shared" si="158"/>
        <v>364248.62320000003</v>
      </c>
      <c r="P285" s="143">
        <f t="shared" si="159"/>
        <v>324413.03999999998</v>
      </c>
      <c r="Q285" s="143">
        <f t="shared" si="160"/>
        <v>274333.61613036372</v>
      </c>
      <c r="R285" s="143">
        <f t="shared" si="161"/>
        <v>187955.00346072746</v>
      </c>
      <c r="S285" s="143">
        <f t="shared" si="162"/>
        <v>344330.83160000003</v>
      </c>
      <c r="T285" s="143">
        <f t="shared" si="163"/>
        <v>149567.89155200368</v>
      </c>
      <c r="U285" s="194">
        <f t="shared" si="164"/>
        <v>0.46104155231245852</v>
      </c>
      <c r="V285" s="188" t="str">
        <f t="shared" si="165"/>
        <v>MENOR</v>
      </c>
      <c r="W285" s="188">
        <f t="shared" si="166"/>
        <v>51496.966921454929</v>
      </c>
      <c r="X285" s="143">
        <f t="shared" si="167"/>
        <v>51497</v>
      </c>
    </row>
    <row r="286" spans="1:24" ht="41.4" x14ac:dyDescent="0.25">
      <c r="A286" s="20" t="s">
        <v>189</v>
      </c>
      <c r="B286" s="20">
        <v>4912</v>
      </c>
      <c r="C286" s="26" t="s">
        <v>541</v>
      </c>
      <c r="D286" s="29" t="s">
        <v>542</v>
      </c>
      <c r="E286" s="20" t="s">
        <v>7</v>
      </c>
      <c r="F286" s="23" t="s">
        <v>334</v>
      </c>
      <c r="G286" s="169">
        <v>222018</v>
      </c>
      <c r="H286" s="36">
        <v>158.16999999999999</v>
      </c>
      <c r="I286" s="50">
        <v>151.76</v>
      </c>
      <c r="J286" s="155">
        <f t="shared" si="156"/>
        <v>231395.53940432263</v>
      </c>
      <c r="K286" s="182">
        <v>615275.22</v>
      </c>
      <c r="L286" s="143">
        <v>643821.77300000004</v>
      </c>
      <c r="M286" s="143">
        <v>656570.71899999992</v>
      </c>
      <c r="N286" s="143">
        <f t="shared" si="157"/>
        <v>231395.53940432263</v>
      </c>
      <c r="O286" s="143">
        <f t="shared" si="158"/>
        <v>656570.71899999992</v>
      </c>
      <c r="P286" s="143">
        <f t="shared" si="159"/>
        <v>615275.22</v>
      </c>
      <c r="Q286" s="143">
        <f t="shared" si="160"/>
        <v>536765.81285108067</v>
      </c>
      <c r="R286" s="143">
        <f t="shared" si="161"/>
        <v>423335.3797021613</v>
      </c>
      <c r="S286" s="143">
        <f t="shared" si="162"/>
        <v>635922.96949999989</v>
      </c>
      <c r="T286" s="143">
        <f t="shared" si="163"/>
        <v>204310.97625644167</v>
      </c>
      <c r="U286" s="194">
        <f t="shared" si="164"/>
        <v>0.33206436666901956</v>
      </c>
      <c r="V286" s="188" t="str">
        <f t="shared" si="165"/>
        <v>MENOR</v>
      </c>
      <c r="W286" s="188">
        <f t="shared" si="166"/>
        <v>231395.53940432263</v>
      </c>
      <c r="X286" s="143">
        <f t="shared" si="167"/>
        <v>231396</v>
      </c>
    </row>
    <row r="287" spans="1:24" ht="41.4" x14ac:dyDescent="0.25">
      <c r="A287" s="20" t="s">
        <v>190</v>
      </c>
      <c r="B287" s="20">
        <v>4912</v>
      </c>
      <c r="C287" s="26" t="s">
        <v>543</v>
      </c>
      <c r="D287" s="22" t="s">
        <v>544</v>
      </c>
      <c r="E287" s="20" t="s">
        <v>7</v>
      </c>
      <c r="F287" s="23" t="s">
        <v>334</v>
      </c>
      <c r="G287" s="169">
        <v>50823</v>
      </c>
      <c r="H287" s="36">
        <v>158.16999999999999</v>
      </c>
      <c r="I287" s="50">
        <v>151.76</v>
      </c>
      <c r="J287" s="155">
        <f t="shared" si="156"/>
        <v>52969.648853452825</v>
      </c>
      <c r="K287" s="182">
        <v>535183.46</v>
      </c>
      <c r="L287" s="143">
        <v>600043.76740000001</v>
      </c>
      <c r="M287" s="143">
        <v>611925.82220000005</v>
      </c>
      <c r="N287" s="143">
        <f t="shared" si="157"/>
        <v>52969.648853452825</v>
      </c>
      <c r="O287" s="143">
        <f t="shared" si="158"/>
        <v>611925.82220000005</v>
      </c>
      <c r="P287" s="143">
        <f t="shared" si="159"/>
        <v>535183.46</v>
      </c>
      <c r="Q287" s="143">
        <f t="shared" si="160"/>
        <v>450030.67461336323</v>
      </c>
      <c r="R287" s="143">
        <f t="shared" si="161"/>
        <v>294076.55442672642</v>
      </c>
      <c r="S287" s="143">
        <f t="shared" si="162"/>
        <v>573554.64110000001</v>
      </c>
      <c r="T287" s="143">
        <f t="shared" si="163"/>
        <v>266847.28582476143</v>
      </c>
      <c r="U287" s="194">
        <f t="shared" si="164"/>
        <v>0.49860899255885349</v>
      </c>
      <c r="V287" s="188" t="str">
        <f t="shared" si="165"/>
        <v>MENOR</v>
      </c>
      <c r="W287" s="188">
        <f t="shared" si="166"/>
        <v>52969.648853452825</v>
      </c>
      <c r="X287" s="143">
        <f t="shared" si="167"/>
        <v>52970</v>
      </c>
    </row>
    <row r="288" spans="1:24" ht="41.4" x14ac:dyDescent="0.25">
      <c r="A288" s="20" t="s">
        <v>191</v>
      </c>
      <c r="B288" s="20">
        <v>4912</v>
      </c>
      <c r="C288" s="26" t="s">
        <v>545</v>
      </c>
      <c r="D288" s="29" t="s">
        <v>546</v>
      </c>
      <c r="E288" s="20" t="s">
        <v>7</v>
      </c>
      <c r="F288" s="23" t="s">
        <v>334</v>
      </c>
      <c r="G288" s="169">
        <v>28457</v>
      </c>
      <c r="H288" s="36">
        <v>158.16999999999999</v>
      </c>
      <c r="I288" s="50">
        <v>151.76</v>
      </c>
      <c r="J288" s="155">
        <f t="shared" si="156"/>
        <v>29658.959475487613</v>
      </c>
      <c r="K288" s="182">
        <v>242950.39999999999</v>
      </c>
      <c r="L288" s="143">
        <v>263225.71519999998</v>
      </c>
      <c r="M288" s="143">
        <v>268438.10560000001</v>
      </c>
      <c r="N288" s="143">
        <f t="shared" si="157"/>
        <v>29658.959475487613</v>
      </c>
      <c r="O288" s="143">
        <f t="shared" si="158"/>
        <v>268438.10560000001</v>
      </c>
      <c r="P288" s="143">
        <f t="shared" si="159"/>
        <v>242950.39999999999</v>
      </c>
      <c r="Q288" s="143">
        <f t="shared" si="160"/>
        <v>201068.2950688719</v>
      </c>
      <c r="R288" s="143">
        <f t="shared" si="161"/>
        <v>136304.67973774381</v>
      </c>
      <c r="S288" s="143">
        <f t="shared" si="162"/>
        <v>255694.25280000002</v>
      </c>
      <c r="T288" s="143">
        <f t="shared" si="163"/>
        <v>114800.56226689417</v>
      </c>
      <c r="U288" s="194">
        <f t="shared" si="164"/>
        <v>0.47252674729860156</v>
      </c>
      <c r="V288" s="188" t="str">
        <f t="shared" si="165"/>
        <v>MENOR</v>
      </c>
      <c r="W288" s="188">
        <f t="shared" si="166"/>
        <v>29658.959475487613</v>
      </c>
      <c r="X288" s="143">
        <f t="shared" si="167"/>
        <v>29659</v>
      </c>
    </row>
    <row r="289" spans="1:24" ht="41.4" x14ac:dyDescent="0.25">
      <c r="A289" s="20" t="s">
        <v>192</v>
      </c>
      <c r="B289" s="20">
        <v>4912</v>
      </c>
      <c r="C289" s="26" t="s">
        <v>547</v>
      </c>
      <c r="D289" s="22" t="s">
        <v>548</v>
      </c>
      <c r="E289" s="20" t="s">
        <v>7</v>
      </c>
      <c r="F289" s="23" t="s">
        <v>334</v>
      </c>
      <c r="G289" s="169">
        <v>30412</v>
      </c>
      <c r="H289" s="36">
        <v>158.16999999999999</v>
      </c>
      <c r="I289" s="50">
        <v>151.76</v>
      </c>
      <c r="J289" s="155">
        <f t="shared" si="156"/>
        <v>31696.534264628361</v>
      </c>
      <c r="K289" s="182">
        <v>242950.39999999999</v>
      </c>
      <c r="L289" s="143">
        <v>267687.16800000001</v>
      </c>
      <c r="M289" s="143">
        <v>272987.90399999998</v>
      </c>
      <c r="N289" s="143">
        <f t="shared" si="157"/>
        <v>31696.534264628361</v>
      </c>
      <c r="O289" s="143">
        <f t="shared" si="158"/>
        <v>272987.90399999998</v>
      </c>
      <c r="P289" s="143">
        <f t="shared" si="159"/>
        <v>242950.39999999999</v>
      </c>
      <c r="Q289" s="143">
        <f t="shared" si="160"/>
        <v>203830.50156615707</v>
      </c>
      <c r="R289" s="143">
        <f t="shared" si="161"/>
        <v>137323.46713231417</v>
      </c>
      <c r="S289" s="143">
        <f t="shared" si="162"/>
        <v>257969.152</v>
      </c>
      <c r="T289" s="143">
        <f t="shared" si="163"/>
        <v>115500.2010270654</v>
      </c>
      <c r="U289" s="194">
        <f t="shared" si="164"/>
        <v>0.47540650695395192</v>
      </c>
      <c r="V289" s="188" t="str">
        <f t="shared" si="165"/>
        <v>MENOR</v>
      </c>
      <c r="W289" s="188">
        <f t="shared" si="166"/>
        <v>31696.534264628361</v>
      </c>
      <c r="X289" s="143">
        <f t="shared" si="167"/>
        <v>31697</v>
      </c>
    </row>
    <row r="290" spans="1:24" ht="41.4" x14ac:dyDescent="0.25">
      <c r="A290" s="20" t="s">
        <v>193</v>
      </c>
      <c r="B290" s="20">
        <v>4912</v>
      </c>
      <c r="C290" s="26" t="s">
        <v>549</v>
      </c>
      <c r="D290" s="22" t="s">
        <v>550</v>
      </c>
      <c r="E290" s="20" t="s">
        <v>7</v>
      </c>
      <c r="F290" s="23" t="s">
        <v>334</v>
      </c>
      <c r="G290" s="169">
        <v>33006</v>
      </c>
      <c r="H290" s="36">
        <v>158.16999999999999</v>
      </c>
      <c r="I290" s="50">
        <v>151.76</v>
      </c>
      <c r="J290" s="155">
        <f t="shared" si="156"/>
        <v>34400.098972061154</v>
      </c>
      <c r="K290" s="182">
        <v>245159.04000000001</v>
      </c>
      <c r="L290" s="143">
        <v>267687.16800000012</v>
      </c>
      <c r="M290" s="143">
        <v>272987.90399999998</v>
      </c>
      <c r="N290" s="143">
        <f t="shared" si="157"/>
        <v>34400.098972061154</v>
      </c>
      <c r="O290" s="143">
        <f t="shared" si="158"/>
        <v>272987.90399999998</v>
      </c>
      <c r="P290" s="143">
        <f t="shared" si="159"/>
        <v>245159.04000000001</v>
      </c>
      <c r="Q290" s="143">
        <f t="shared" si="160"/>
        <v>205058.55274301532</v>
      </c>
      <c r="R290" s="143">
        <f t="shared" si="161"/>
        <v>139779.56948603058</v>
      </c>
      <c r="S290" s="143">
        <f t="shared" si="162"/>
        <v>259073.47200000001</v>
      </c>
      <c r="T290" s="143">
        <f t="shared" si="163"/>
        <v>114410.22263903798</v>
      </c>
      <c r="U290" s="194">
        <f t="shared" si="164"/>
        <v>0.46667756016273343</v>
      </c>
      <c r="V290" s="188" t="str">
        <f t="shared" si="165"/>
        <v>MENOR</v>
      </c>
      <c r="W290" s="188">
        <f t="shared" si="166"/>
        <v>34400.098972061154</v>
      </c>
      <c r="X290" s="143">
        <f t="shared" si="167"/>
        <v>34400</v>
      </c>
    </row>
    <row r="291" spans="1:24" ht="41.4" x14ac:dyDescent="0.25">
      <c r="A291" s="20" t="s">
        <v>194</v>
      </c>
      <c r="B291" s="20">
        <v>4912</v>
      </c>
      <c r="C291" s="26" t="s">
        <v>551</v>
      </c>
      <c r="D291" s="22" t="s">
        <v>552</v>
      </c>
      <c r="E291" s="20" t="s">
        <v>7</v>
      </c>
      <c r="F291" s="23" t="s">
        <v>334</v>
      </c>
      <c r="G291" s="169">
        <v>357818</v>
      </c>
      <c r="H291" s="36">
        <v>158.16999999999999</v>
      </c>
      <c r="I291" s="50">
        <v>151.76</v>
      </c>
      <c r="J291" s="155">
        <f t="shared" si="156"/>
        <v>372931.42501317873</v>
      </c>
      <c r="K291" s="182">
        <v>1812608</v>
      </c>
      <c r="L291" s="143">
        <v>1994192.48</v>
      </c>
      <c r="M291" s="143">
        <v>2033681.44</v>
      </c>
      <c r="N291" s="143">
        <f t="shared" si="157"/>
        <v>372931.42501317873</v>
      </c>
      <c r="O291" s="143">
        <f t="shared" si="158"/>
        <v>2033681.44</v>
      </c>
      <c r="P291" s="143">
        <f t="shared" si="159"/>
        <v>1812608</v>
      </c>
      <c r="Q291" s="143">
        <f t="shared" si="160"/>
        <v>1553353.3362532947</v>
      </c>
      <c r="R291" s="143">
        <f t="shared" si="161"/>
        <v>1092769.7125065895</v>
      </c>
      <c r="S291" s="143">
        <f t="shared" si="162"/>
        <v>1923144.72</v>
      </c>
      <c r="T291" s="143">
        <f t="shared" si="163"/>
        <v>792814.20839908812</v>
      </c>
      <c r="U291" s="194">
        <f t="shared" si="164"/>
        <v>0.43738867333647879</v>
      </c>
      <c r="V291" s="188" t="str">
        <f t="shared" si="165"/>
        <v>MENOR</v>
      </c>
      <c r="W291" s="188">
        <f t="shared" si="166"/>
        <v>372931.42501317873</v>
      </c>
      <c r="X291" s="143">
        <f t="shared" si="167"/>
        <v>372931</v>
      </c>
    </row>
    <row r="292" spans="1:24" ht="41.4" x14ac:dyDescent="0.25">
      <c r="A292" s="20" t="s">
        <v>195</v>
      </c>
      <c r="B292" s="20">
        <v>4912</v>
      </c>
      <c r="C292" s="26" t="s">
        <v>553</v>
      </c>
      <c r="D292" s="22" t="s">
        <v>554</v>
      </c>
      <c r="E292" s="20" t="s">
        <v>7</v>
      </c>
      <c r="F292" s="23" t="s">
        <v>334</v>
      </c>
      <c r="G292" s="169">
        <v>43319</v>
      </c>
      <c r="H292" s="36">
        <v>158.16999999999999</v>
      </c>
      <c r="I292" s="50">
        <v>151.76</v>
      </c>
      <c r="J292" s="155">
        <f t="shared" si="156"/>
        <v>45148.696823932529</v>
      </c>
      <c r="K292" s="182">
        <v>220978.24</v>
      </c>
      <c r="L292" s="143">
        <v>237137.2738</v>
      </c>
      <c r="M292" s="143">
        <v>241833.06140000001</v>
      </c>
      <c r="N292" s="143">
        <f t="shared" si="157"/>
        <v>45148.696823932529</v>
      </c>
      <c r="O292" s="143">
        <f t="shared" si="158"/>
        <v>241833.06140000001</v>
      </c>
      <c r="P292" s="143">
        <f t="shared" si="159"/>
        <v>220978.24</v>
      </c>
      <c r="Q292" s="143">
        <f t="shared" si="160"/>
        <v>186274.31800598314</v>
      </c>
      <c r="R292" s="143">
        <f t="shared" si="161"/>
        <v>133063.46841196626</v>
      </c>
      <c r="S292" s="143">
        <f t="shared" si="162"/>
        <v>231405.6507</v>
      </c>
      <c r="T292" s="143">
        <f t="shared" si="163"/>
        <v>94506.820557059589</v>
      </c>
      <c r="U292" s="194">
        <f t="shared" si="164"/>
        <v>0.42767478172085899</v>
      </c>
      <c r="V292" s="188" t="str">
        <f t="shared" si="165"/>
        <v>MENOR</v>
      </c>
      <c r="W292" s="188">
        <f t="shared" si="166"/>
        <v>45148.696823932529</v>
      </c>
      <c r="X292" s="143">
        <f t="shared" si="167"/>
        <v>45149</v>
      </c>
    </row>
    <row r="293" spans="1:24" ht="41.4" x14ac:dyDescent="0.25">
      <c r="A293" s="20" t="s">
        <v>196</v>
      </c>
      <c r="B293" s="20">
        <v>4912</v>
      </c>
      <c r="C293" s="26" t="s">
        <v>555</v>
      </c>
      <c r="D293" s="22" t="s">
        <v>307</v>
      </c>
      <c r="E293" s="20" t="s">
        <v>7</v>
      </c>
      <c r="F293" s="23" t="s">
        <v>334</v>
      </c>
      <c r="G293" s="169">
        <v>180095</v>
      </c>
      <c r="H293" s="36">
        <v>158.16999999999999</v>
      </c>
      <c r="I293" s="50">
        <v>151.76</v>
      </c>
      <c r="J293" s="155">
        <f t="shared" si="156"/>
        <v>187701.80647074329</v>
      </c>
      <c r="K293" s="182">
        <v>604189.18000000005</v>
      </c>
      <c r="L293" s="143">
        <v>655018.67339999997</v>
      </c>
      <c r="M293" s="143">
        <v>667989.34019999998</v>
      </c>
      <c r="N293" s="143">
        <f t="shared" si="157"/>
        <v>187701.80647074329</v>
      </c>
      <c r="O293" s="143">
        <f t="shared" si="158"/>
        <v>667989.34019999998</v>
      </c>
      <c r="P293" s="143">
        <f t="shared" si="159"/>
        <v>604189.18000000005</v>
      </c>
      <c r="Q293" s="143">
        <f t="shared" si="160"/>
        <v>528724.75001768582</v>
      </c>
      <c r="R293" s="143">
        <f t="shared" si="161"/>
        <v>395945.49323537166</v>
      </c>
      <c r="S293" s="143">
        <f t="shared" si="162"/>
        <v>636089.26010000007</v>
      </c>
      <c r="T293" s="143">
        <f t="shared" si="163"/>
        <v>229009.6863889696</v>
      </c>
      <c r="U293" s="194">
        <f t="shared" si="164"/>
        <v>0.3790363911994743</v>
      </c>
      <c r="V293" s="188" t="str">
        <f t="shared" si="165"/>
        <v>MENOR</v>
      </c>
      <c r="W293" s="188">
        <f t="shared" si="166"/>
        <v>187701.80647074329</v>
      </c>
      <c r="X293" s="143">
        <f t="shared" si="167"/>
        <v>187702</v>
      </c>
    </row>
    <row r="294" spans="1:24" ht="41.4" x14ac:dyDescent="0.25">
      <c r="A294" s="20" t="s">
        <v>197</v>
      </c>
      <c r="B294" s="20">
        <v>4912</v>
      </c>
      <c r="C294" s="26" t="s">
        <v>556</v>
      </c>
      <c r="D294" s="22" t="s">
        <v>557</v>
      </c>
      <c r="E294" s="20" t="s">
        <v>7</v>
      </c>
      <c r="F294" s="117" t="s">
        <v>334</v>
      </c>
      <c r="G294" s="169">
        <v>235729</v>
      </c>
      <c r="H294" s="36">
        <v>158.16999999999999</v>
      </c>
      <c r="I294" s="50">
        <v>151.76</v>
      </c>
      <c r="J294" s="155">
        <f t="shared" si="156"/>
        <v>245685.66110964681</v>
      </c>
      <c r="K294" s="182">
        <v>1278421.76</v>
      </c>
      <c r="L294" s="143">
        <v>1421511.1680000001</v>
      </c>
      <c r="M294" s="143">
        <v>1449659.9040000001</v>
      </c>
      <c r="N294" s="143">
        <f t="shared" si="157"/>
        <v>245685.66110964681</v>
      </c>
      <c r="O294" s="143">
        <f t="shared" si="158"/>
        <v>1449659.9040000001</v>
      </c>
      <c r="P294" s="143">
        <f t="shared" si="159"/>
        <v>1278421.76</v>
      </c>
      <c r="Q294" s="143">
        <f t="shared" si="160"/>
        <v>1098819.6232774118</v>
      </c>
      <c r="R294" s="143">
        <f t="shared" si="161"/>
        <v>762053.7105548234</v>
      </c>
      <c r="S294" s="143">
        <f t="shared" si="162"/>
        <v>1364040.8319999999</v>
      </c>
      <c r="T294" s="143">
        <f t="shared" si="163"/>
        <v>573676.22126432485</v>
      </c>
      <c r="U294" s="194">
        <f t="shared" si="164"/>
        <v>0.44873784162147307</v>
      </c>
      <c r="V294" s="188" t="str">
        <f t="shared" si="165"/>
        <v>MENOR</v>
      </c>
      <c r="W294" s="188">
        <f t="shared" si="166"/>
        <v>245685.66110964681</v>
      </c>
      <c r="X294" s="143">
        <f t="shared" si="167"/>
        <v>245686</v>
      </c>
    </row>
    <row r="295" spans="1:24" x14ac:dyDescent="0.25">
      <c r="A295" s="15" t="s">
        <v>218</v>
      </c>
      <c r="B295" s="27" t="s">
        <v>219</v>
      </c>
      <c r="C295" s="27"/>
      <c r="D295" s="17"/>
      <c r="E295" s="17"/>
      <c r="F295" s="17"/>
      <c r="G295" s="138"/>
      <c r="H295" s="18"/>
      <c r="I295" s="18"/>
      <c r="J295" s="138"/>
      <c r="K295" s="178"/>
      <c r="L295" s="139"/>
      <c r="M295" s="139"/>
      <c r="N295" s="139"/>
      <c r="O295" s="139"/>
      <c r="P295" s="139"/>
      <c r="Q295" s="139"/>
      <c r="R295" s="139"/>
      <c r="S295" s="139"/>
      <c r="T295" s="139"/>
      <c r="U295" s="193"/>
      <c r="V295" s="52"/>
      <c r="W295" s="139"/>
      <c r="X295" s="139"/>
    </row>
    <row r="296" spans="1:24" ht="41.4" x14ac:dyDescent="0.25">
      <c r="A296" s="36" t="s">
        <v>220</v>
      </c>
      <c r="B296" s="20">
        <v>4912</v>
      </c>
      <c r="C296" s="26" t="s">
        <v>558</v>
      </c>
      <c r="D296" s="22" t="s">
        <v>559</v>
      </c>
      <c r="E296" s="20" t="s">
        <v>7</v>
      </c>
      <c r="F296" s="118" t="s">
        <v>334</v>
      </c>
      <c r="G296" s="169">
        <v>89969</v>
      </c>
      <c r="H296" s="36">
        <v>158.16999999999999</v>
      </c>
      <c r="I296" s="50">
        <v>151.76</v>
      </c>
      <c r="J296" s="155">
        <f t="shared" ref="J296:J318" si="168">G296*(H296/I296)</f>
        <v>93769.087572482866</v>
      </c>
      <c r="K296" s="182">
        <v>740632.2</v>
      </c>
      <c r="L296" s="143">
        <v>809241.67379999987</v>
      </c>
      <c r="M296" s="143">
        <v>825266.26140000008</v>
      </c>
      <c r="N296" s="143">
        <f t="shared" ref="N296:N318" si="169">MIN(J296,K296,L296,M296)</f>
        <v>93769.087572482866</v>
      </c>
      <c r="O296" s="143">
        <f t="shared" ref="O296:O318" si="170">MAX(J296,K296,L296,M296)</f>
        <v>825266.26140000008</v>
      </c>
      <c r="P296" s="143">
        <f t="shared" ref="P296:P318" si="171">MEDIAN(J296,K296,L296,M296,)</f>
        <v>740632.2</v>
      </c>
      <c r="Q296" s="143">
        <f t="shared" ref="Q296:Q318" si="172">AVERAGE(J296,K296,L296,M296)</f>
        <v>617227.3056931207</v>
      </c>
      <c r="R296" s="143">
        <f t="shared" ref="R296:R318" si="173">AVERAGE(N296,P296)</f>
        <v>417200.64378624142</v>
      </c>
      <c r="S296" s="143">
        <f t="shared" ref="S296:S318" si="174">AVERAGE(O296,P296)</f>
        <v>782949.23069999996</v>
      </c>
      <c r="T296" s="143">
        <f t="shared" ref="T296:T318" si="175">STDEVA(J296,K296,L296,M296)</f>
        <v>350897.42029450624</v>
      </c>
      <c r="U296" s="194">
        <f t="shared" ref="U296:U318" si="176">T296/P296</f>
        <v>0.47378094051879766</v>
      </c>
      <c r="V296" s="188" t="str">
        <f t="shared" ref="V296:V318" si="177">IF(U296&lt;=70%,"MENOR",IF(AND(U296&gt;70%,U296&lt;=90%),"[PROM MEN-MED]","PROMEDIO"))</f>
        <v>MENOR</v>
      </c>
      <c r="W296" s="188">
        <f t="shared" ref="W296:W318" si="178">IF(U296&lt;=70%,N296,IF(AND(U296&gt;70%,U296&lt;=90%),R296,Q296))</f>
        <v>93769.087572482866</v>
      </c>
      <c r="X296" s="143">
        <f t="shared" ref="X296:X318" si="179">ROUND(W296,0)</f>
        <v>93769</v>
      </c>
    </row>
    <row r="297" spans="1:24" ht="41.4" x14ac:dyDescent="0.25">
      <c r="A297" s="36" t="s">
        <v>221</v>
      </c>
      <c r="B297" s="20">
        <v>4912</v>
      </c>
      <c r="C297" s="21" t="s">
        <v>694</v>
      </c>
      <c r="D297" s="22" t="s">
        <v>695</v>
      </c>
      <c r="E297" s="20" t="s">
        <v>13</v>
      </c>
      <c r="F297" s="23" t="s">
        <v>334</v>
      </c>
      <c r="G297" s="169">
        <v>133423</v>
      </c>
      <c r="H297" s="36">
        <v>158.16999999999999</v>
      </c>
      <c r="I297" s="50">
        <v>151.76</v>
      </c>
      <c r="J297" s="155">
        <f t="shared" si="168"/>
        <v>139058.48649182922</v>
      </c>
      <c r="K297" s="182">
        <v>900853.8</v>
      </c>
      <c r="L297" s="143">
        <v>1000028.876</v>
      </c>
      <c r="M297" s="143">
        <v>1019831.428</v>
      </c>
      <c r="N297" s="143">
        <f t="shared" si="169"/>
        <v>139058.48649182922</v>
      </c>
      <c r="O297" s="143">
        <f t="shared" si="170"/>
        <v>1019831.428</v>
      </c>
      <c r="P297" s="143">
        <f t="shared" si="171"/>
        <v>900853.8</v>
      </c>
      <c r="Q297" s="143">
        <f t="shared" si="172"/>
        <v>764943.14762295724</v>
      </c>
      <c r="R297" s="143">
        <f t="shared" si="173"/>
        <v>519956.1432459146</v>
      </c>
      <c r="S297" s="143">
        <f t="shared" si="174"/>
        <v>960342.61400000006</v>
      </c>
      <c r="T297" s="143">
        <f t="shared" si="175"/>
        <v>420490.44762392686</v>
      </c>
      <c r="U297" s="194">
        <f t="shared" si="176"/>
        <v>0.46676880046898489</v>
      </c>
      <c r="V297" s="188" t="str">
        <f t="shared" si="177"/>
        <v>MENOR</v>
      </c>
      <c r="W297" s="188">
        <f t="shared" si="178"/>
        <v>139058.48649182922</v>
      </c>
      <c r="X297" s="143">
        <f t="shared" si="179"/>
        <v>139058</v>
      </c>
    </row>
    <row r="298" spans="1:24" ht="41.4" x14ac:dyDescent="0.25">
      <c r="A298" s="36" t="s">
        <v>222</v>
      </c>
      <c r="B298" s="20">
        <v>4912</v>
      </c>
      <c r="C298" s="26" t="s">
        <v>560</v>
      </c>
      <c r="D298" s="22" t="s">
        <v>561</v>
      </c>
      <c r="E298" s="20" t="s">
        <v>7</v>
      </c>
      <c r="F298" s="23" t="s">
        <v>334</v>
      </c>
      <c r="G298" s="169">
        <v>11894</v>
      </c>
      <c r="H298" s="36">
        <v>158.16999999999999</v>
      </c>
      <c r="I298" s="50">
        <v>151.76</v>
      </c>
      <c r="J298" s="155">
        <f t="shared" si="168"/>
        <v>12396.375724828677</v>
      </c>
      <c r="K298" s="182">
        <v>19635</v>
      </c>
      <c r="L298" s="143">
        <v>21814.485000000001</v>
      </c>
      <c r="M298" s="143">
        <v>22246.455000000002</v>
      </c>
      <c r="N298" s="143">
        <f t="shared" si="169"/>
        <v>12396.375724828677</v>
      </c>
      <c r="O298" s="143">
        <f t="shared" si="170"/>
        <v>22246.455000000002</v>
      </c>
      <c r="P298" s="143">
        <f t="shared" si="171"/>
        <v>19635</v>
      </c>
      <c r="Q298" s="143">
        <f t="shared" si="172"/>
        <v>19023.078931207172</v>
      </c>
      <c r="R298" s="143">
        <f t="shared" si="173"/>
        <v>16015.687862414339</v>
      </c>
      <c r="S298" s="143">
        <f t="shared" si="174"/>
        <v>20940.727500000001</v>
      </c>
      <c r="T298" s="143">
        <f t="shared" si="175"/>
        <v>4563.249715630991</v>
      </c>
      <c r="U298" s="194">
        <f t="shared" si="176"/>
        <v>0.23240385615640391</v>
      </c>
      <c r="V298" s="188" t="str">
        <f t="shared" si="177"/>
        <v>MENOR</v>
      </c>
      <c r="W298" s="188">
        <f t="shared" si="178"/>
        <v>12396.375724828677</v>
      </c>
      <c r="X298" s="143">
        <f t="shared" si="179"/>
        <v>12396</v>
      </c>
    </row>
    <row r="299" spans="1:24" ht="41.4" x14ac:dyDescent="0.25">
      <c r="A299" s="36" t="s">
        <v>223</v>
      </c>
      <c r="B299" s="20">
        <v>4912</v>
      </c>
      <c r="C299" s="26" t="s">
        <v>696</v>
      </c>
      <c r="D299" s="29" t="s">
        <v>697</v>
      </c>
      <c r="E299" s="20" t="s">
        <v>7</v>
      </c>
      <c r="F299" s="23" t="s">
        <v>334</v>
      </c>
      <c r="G299" s="169">
        <v>128483</v>
      </c>
      <c r="H299" s="36">
        <v>158.16999999999999</v>
      </c>
      <c r="I299" s="50">
        <v>151.76</v>
      </c>
      <c r="J299" s="155">
        <f t="shared" si="168"/>
        <v>133909.83203742752</v>
      </c>
      <c r="K299" s="182">
        <v>736050.7</v>
      </c>
      <c r="L299" s="143">
        <v>838027.17879999988</v>
      </c>
      <c r="M299" s="143">
        <v>854621.77640000009</v>
      </c>
      <c r="N299" s="143">
        <f t="shared" si="169"/>
        <v>133909.83203742752</v>
      </c>
      <c r="O299" s="143">
        <f t="shared" si="170"/>
        <v>854621.77640000009</v>
      </c>
      <c r="P299" s="143">
        <f t="shared" si="171"/>
        <v>736050.7</v>
      </c>
      <c r="Q299" s="143">
        <f t="shared" si="172"/>
        <v>640652.37180935685</v>
      </c>
      <c r="R299" s="143">
        <f t="shared" si="173"/>
        <v>434980.26601871371</v>
      </c>
      <c r="S299" s="143">
        <f t="shared" si="174"/>
        <v>795336.23820000002</v>
      </c>
      <c r="T299" s="143">
        <f t="shared" si="175"/>
        <v>341871.59537441499</v>
      </c>
      <c r="U299" s="194">
        <f t="shared" si="176"/>
        <v>0.46446745499245501</v>
      </c>
      <c r="V299" s="188" t="str">
        <f t="shared" si="177"/>
        <v>MENOR</v>
      </c>
      <c r="W299" s="188">
        <f t="shared" si="178"/>
        <v>133909.83203742752</v>
      </c>
      <c r="X299" s="143">
        <f t="shared" si="179"/>
        <v>133910</v>
      </c>
    </row>
    <row r="300" spans="1:24" ht="41.4" x14ac:dyDescent="0.25">
      <c r="A300" s="36" t="s">
        <v>224</v>
      </c>
      <c r="B300" s="20">
        <v>4912</v>
      </c>
      <c r="C300" s="26" t="s">
        <v>562</v>
      </c>
      <c r="D300" s="29" t="s">
        <v>563</v>
      </c>
      <c r="E300" s="20" t="s">
        <v>7</v>
      </c>
      <c r="F300" s="23" t="s">
        <v>334</v>
      </c>
      <c r="G300" s="169">
        <v>22899</v>
      </c>
      <c r="H300" s="36">
        <v>158.16999999999999</v>
      </c>
      <c r="I300" s="50">
        <v>151.76</v>
      </c>
      <c r="J300" s="155">
        <f t="shared" si="168"/>
        <v>23866.202095413813</v>
      </c>
      <c r="K300" s="182">
        <v>112276.5</v>
      </c>
      <c r="L300" s="143">
        <v>122593.8</v>
      </c>
      <c r="M300" s="143">
        <v>125021.4</v>
      </c>
      <c r="N300" s="143">
        <f t="shared" si="169"/>
        <v>23866.202095413813</v>
      </c>
      <c r="O300" s="143">
        <f t="shared" si="170"/>
        <v>125021.4</v>
      </c>
      <c r="P300" s="143">
        <f t="shared" si="171"/>
        <v>112276.5</v>
      </c>
      <c r="Q300" s="143">
        <f t="shared" si="172"/>
        <v>95939.475523853442</v>
      </c>
      <c r="R300" s="143">
        <f t="shared" si="173"/>
        <v>68071.351047706907</v>
      </c>
      <c r="S300" s="143">
        <f t="shared" si="174"/>
        <v>118648.95</v>
      </c>
      <c r="T300" s="143">
        <f t="shared" si="175"/>
        <v>48365.505807137779</v>
      </c>
      <c r="U300" s="194">
        <f t="shared" si="176"/>
        <v>0.43077140636854355</v>
      </c>
      <c r="V300" s="188" t="str">
        <f t="shared" si="177"/>
        <v>MENOR</v>
      </c>
      <c r="W300" s="188">
        <f t="shared" si="178"/>
        <v>23866.202095413813</v>
      </c>
      <c r="X300" s="143">
        <f t="shared" si="179"/>
        <v>23866</v>
      </c>
    </row>
    <row r="301" spans="1:24" ht="55.2" x14ac:dyDescent="0.25">
      <c r="A301" s="36" t="s">
        <v>225</v>
      </c>
      <c r="B301" s="20">
        <v>4912</v>
      </c>
      <c r="C301" s="26" t="s">
        <v>698</v>
      </c>
      <c r="D301" s="29" t="s">
        <v>565</v>
      </c>
      <c r="E301" s="20" t="s">
        <v>7</v>
      </c>
      <c r="F301" s="23" t="s">
        <v>334</v>
      </c>
      <c r="G301" s="169">
        <v>27336</v>
      </c>
      <c r="H301" s="36">
        <v>158.16999999999999</v>
      </c>
      <c r="I301" s="50">
        <v>151.76</v>
      </c>
      <c r="J301" s="155">
        <f t="shared" si="168"/>
        <v>28490.610964681076</v>
      </c>
      <c r="K301" s="182">
        <v>112050.4</v>
      </c>
      <c r="L301" s="143">
        <v>122430.3416</v>
      </c>
      <c r="M301" s="143">
        <v>124854.70480000001</v>
      </c>
      <c r="N301" s="143">
        <f t="shared" si="169"/>
        <v>28490.610964681076</v>
      </c>
      <c r="O301" s="143">
        <f t="shared" si="170"/>
        <v>124854.70480000001</v>
      </c>
      <c r="P301" s="143">
        <f t="shared" si="171"/>
        <v>112050.4</v>
      </c>
      <c r="Q301" s="143">
        <f t="shared" si="172"/>
        <v>96956.514341170274</v>
      </c>
      <c r="R301" s="143">
        <f t="shared" si="173"/>
        <v>70270.505482340537</v>
      </c>
      <c r="S301" s="143">
        <f t="shared" si="174"/>
        <v>118452.5524</v>
      </c>
      <c r="T301" s="143">
        <f t="shared" si="175"/>
        <v>45980.540143015613</v>
      </c>
      <c r="U301" s="194">
        <f t="shared" si="176"/>
        <v>0.41035587684662989</v>
      </c>
      <c r="V301" s="188" t="str">
        <f t="shared" si="177"/>
        <v>MENOR</v>
      </c>
      <c r="W301" s="188">
        <f t="shared" si="178"/>
        <v>28490.610964681076</v>
      </c>
      <c r="X301" s="143">
        <f t="shared" si="179"/>
        <v>28491</v>
      </c>
    </row>
    <row r="302" spans="1:24" ht="27.6" x14ac:dyDescent="0.25">
      <c r="A302" s="36" t="s">
        <v>226</v>
      </c>
      <c r="B302" s="20">
        <v>4912</v>
      </c>
      <c r="C302" s="26" t="s">
        <v>567</v>
      </c>
      <c r="D302" s="40" t="s">
        <v>699</v>
      </c>
      <c r="E302" s="20" t="s">
        <v>7</v>
      </c>
      <c r="F302" s="23" t="s">
        <v>334</v>
      </c>
      <c r="G302" s="169">
        <v>29338</v>
      </c>
      <c r="H302" s="36">
        <v>158.16999999999999</v>
      </c>
      <c r="I302" s="50">
        <v>151.76</v>
      </c>
      <c r="J302" s="155">
        <f t="shared" si="168"/>
        <v>30577.170927780706</v>
      </c>
      <c r="K302" s="182">
        <v>280559.15999999997</v>
      </c>
      <c r="L302" s="143">
        <v>303787.43640000001</v>
      </c>
      <c r="M302" s="143">
        <v>309803.02919999999</v>
      </c>
      <c r="N302" s="143">
        <f t="shared" si="169"/>
        <v>30577.170927780706</v>
      </c>
      <c r="O302" s="143">
        <f t="shared" si="170"/>
        <v>309803.02919999999</v>
      </c>
      <c r="P302" s="143">
        <f t="shared" si="171"/>
        <v>280559.15999999997</v>
      </c>
      <c r="Q302" s="143">
        <f t="shared" si="172"/>
        <v>231181.69913194515</v>
      </c>
      <c r="R302" s="143">
        <f t="shared" si="173"/>
        <v>155568.16546389033</v>
      </c>
      <c r="S302" s="143">
        <f t="shared" si="174"/>
        <v>295181.09459999995</v>
      </c>
      <c r="T302" s="143">
        <f t="shared" si="175"/>
        <v>134329.46686375202</v>
      </c>
      <c r="U302" s="194">
        <f t="shared" si="176"/>
        <v>0.47879194842097489</v>
      </c>
      <c r="V302" s="188" t="str">
        <f t="shared" si="177"/>
        <v>MENOR</v>
      </c>
      <c r="W302" s="188">
        <f t="shared" si="178"/>
        <v>30577.170927780706</v>
      </c>
      <c r="X302" s="143">
        <f t="shared" si="179"/>
        <v>30577</v>
      </c>
    </row>
    <row r="303" spans="1:24" ht="41.4" x14ac:dyDescent="0.25">
      <c r="A303" s="36" t="s">
        <v>227</v>
      </c>
      <c r="B303" s="20">
        <v>4912</v>
      </c>
      <c r="C303" s="26" t="s">
        <v>572</v>
      </c>
      <c r="D303" s="29" t="s">
        <v>423</v>
      </c>
      <c r="E303" s="20" t="s">
        <v>7</v>
      </c>
      <c r="F303" s="23" t="s">
        <v>334</v>
      </c>
      <c r="G303" s="169">
        <v>20924</v>
      </c>
      <c r="H303" s="36">
        <v>158.16999999999999</v>
      </c>
      <c r="I303" s="50">
        <v>151.76</v>
      </c>
      <c r="J303" s="155">
        <f t="shared" si="168"/>
        <v>21807.782551396944</v>
      </c>
      <c r="K303" s="182">
        <v>306448.8</v>
      </c>
      <c r="L303" s="143">
        <v>331820.55199999997</v>
      </c>
      <c r="M303" s="143">
        <v>338391.25600000005</v>
      </c>
      <c r="N303" s="143">
        <f t="shared" si="169"/>
        <v>21807.782551396944</v>
      </c>
      <c r="O303" s="143">
        <f t="shared" si="170"/>
        <v>338391.25600000005</v>
      </c>
      <c r="P303" s="143">
        <f t="shared" si="171"/>
        <v>306448.8</v>
      </c>
      <c r="Q303" s="143">
        <f t="shared" si="172"/>
        <v>249617.09763784922</v>
      </c>
      <c r="R303" s="143">
        <f t="shared" si="173"/>
        <v>164128.29127569846</v>
      </c>
      <c r="S303" s="143">
        <f t="shared" si="174"/>
        <v>322420.02800000005</v>
      </c>
      <c r="T303" s="143">
        <f t="shared" si="175"/>
        <v>152496.10436064375</v>
      </c>
      <c r="U303" s="194">
        <f t="shared" si="176"/>
        <v>0.49762343452036278</v>
      </c>
      <c r="V303" s="188" t="str">
        <f t="shared" si="177"/>
        <v>MENOR</v>
      </c>
      <c r="W303" s="188">
        <f t="shared" si="178"/>
        <v>21807.782551396944</v>
      </c>
      <c r="X303" s="143">
        <f t="shared" si="179"/>
        <v>21808</v>
      </c>
    </row>
    <row r="304" spans="1:24" ht="55.2" x14ac:dyDescent="0.25">
      <c r="A304" s="36" t="s">
        <v>228</v>
      </c>
      <c r="B304" s="20">
        <v>4912</v>
      </c>
      <c r="C304" s="26" t="s">
        <v>573</v>
      </c>
      <c r="D304" s="29" t="s">
        <v>574</v>
      </c>
      <c r="E304" s="20" t="s">
        <v>7</v>
      </c>
      <c r="F304" s="23" t="s">
        <v>334</v>
      </c>
      <c r="G304" s="169">
        <v>128354</v>
      </c>
      <c r="H304" s="36">
        <v>158.16999999999999</v>
      </c>
      <c r="I304" s="50">
        <v>151.76</v>
      </c>
      <c r="J304" s="155">
        <f t="shared" si="168"/>
        <v>133775.38336847656</v>
      </c>
      <c r="K304" s="182">
        <v>673923.18</v>
      </c>
      <c r="L304" s="143">
        <v>717454.97460000007</v>
      </c>
      <c r="M304" s="143">
        <v>731662.00380000006</v>
      </c>
      <c r="N304" s="143">
        <f t="shared" si="169"/>
        <v>133775.38336847656</v>
      </c>
      <c r="O304" s="143">
        <f t="shared" si="170"/>
        <v>731662.00380000006</v>
      </c>
      <c r="P304" s="143">
        <f t="shared" si="171"/>
        <v>673923.18</v>
      </c>
      <c r="Q304" s="143">
        <f t="shared" si="172"/>
        <v>564203.88544211921</v>
      </c>
      <c r="R304" s="143">
        <f t="shared" si="173"/>
        <v>403849.28168423829</v>
      </c>
      <c r="S304" s="143">
        <f t="shared" si="174"/>
        <v>702792.59190000012</v>
      </c>
      <c r="T304" s="143">
        <f t="shared" si="175"/>
        <v>288001.81523020391</v>
      </c>
      <c r="U304" s="194">
        <f t="shared" si="176"/>
        <v>0.42735110436504631</v>
      </c>
      <c r="V304" s="188" t="str">
        <f t="shared" si="177"/>
        <v>MENOR</v>
      </c>
      <c r="W304" s="188">
        <f t="shared" si="178"/>
        <v>133775.38336847656</v>
      </c>
      <c r="X304" s="143">
        <f t="shared" si="179"/>
        <v>133775</v>
      </c>
    </row>
    <row r="305" spans="1:24" ht="41.4" x14ac:dyDescent="0.25">
      <c r="A305" s="36" t="s">
        <v>229</v>
      </c>
      <c r="B305" s="20">
        <v>4912</v>
      </c>
      <c r="C305" s="26" t="s">
        <v>575</v>
      </c>
      <c r="D305" s="29" t="s">
        <v>576</v>
      </c>
      <c r="E305" s="20" t="s">
        <v>7</v>
      </c>
      <c r="F305" s="23" t="s">
        <v>334</v>
      </c>
      <c r="G305" s="169">
        <v>19157</v>
      </c>
      <c r="H305" s="36">
        <v>158.16999999999999</v>
      </c>
      <c r="I305" s="50">
        <v>151.76</v>
      </c>
      <c r="J305" s="155">
        <f t="shared" si="168"/>
        <v>19966.148458091724</v>
      </c>
      <c r="K305" s="182">
        <v>75291.3</v>
      </c>
      <c r="L305" s="143">
        <v>80839.794000000009</v>
      </c>
      <c r="M305" s="143">
        <v>82440.582000000009</v>
      </c>
      <c r="N305" s="143">
        <f t="shared" si="169"/>
        <v>19966.148458091724</v>
      </c>
      <c r="O305" s="143">
        <f t="shared" si="170"/>
        <v>82440.582000000009</v>
      </c>
      <c r="P305" s="143">
        <f t="shared" si="171"/>
        <v>75291.3</v>
      </c>
      <c r="Q305" s="143">
        <f t="shared" si="172"/>
        <v>64634.456114522938</v>
      </c>
      <c r="R305" s="143">
        <f t="shared" si="173"/>
        <v>47628.724229045867</v>
      </c>
      <c r="S305" s="143">
        <f t="shared" si="174"/>
        <v>78865.941000000006</v>
      </c>
      <c r="T305" s="143">
        <f t="shared" si="175"/>
        <v>29936.02693256046</v>
      </c>
      <c r="U305" s="194">
        <f t="shared" si="176"/>
        <v>0.39760273673798247</v>
      </c>
      <c r="V305" s="188" t="str">
        <f t="shared" si="177"/>
        <v>MENOR</v>
      </c>
      <c r="W305" s="188">
        <f t="shared" si="178"/>
        <v>19966.148458091724</v>
      </c>
      <c r="X305" s="143">
        <f t="shared" si="179"/>
        <v>19966</v>
      </c>
    </row>
    <row r="306" spans="1:24" ht="41.4" x14ac:dyDescent="0.25">
      <c r="A306" s="36" t="s">
        <v>230</v>
      </c>
      <c r="B306" s="20">
        <v>4912</v>
      </c>
      <c r="C306" s="21" t="s">
        <v>577</v>
      </c>
      <c r="D306" s="29" t="s">
        <v>578</v>
      </c>
      <c r="E306" s="20" t="s">
        <v>7</v>
      </c>
      <c r="F306" s="23" t="s">
        <v>334</v>
      </c>
      <c r="G306" s="169">
        <v>36748</v>
      </c>
      <c r="H306" s="36">
        <v>158.16999999999999</v>
      </c>
      <c r="I306" s="50">
        <v>151.76</v>
      </c>
      <c r="J306" s="155">
        <f t="shared" si="168"/>
        <v>38300.152609383236</v>
      </c>
      <c r="K306" s="182">
        <v>242165</v>
      </c>
      <c r="L306" s="143">
        <v>269045.315</v>
      </c>
      <c r="M306" s="143">
        <v>274372.94500000001</v>
      </c>
      <c r="N306" s="143">
        <f t="shared" si="169"/>
        <v>38300.152609383236</v>
      </c>
      <c r="O306" s="143">
        <f t="shared" si="170"/>
        <v>274372.94500000001</v>
      </c>
      <c r="P306" s="143">
        <f t="shared" si="171"/>
        <v>242165</v>
      </c>
      <c r="Q306" s="143">
        <f t="shared" si="172"/>
        <v>205970.85315234581</v>
      </c>
      <c r="R306" s="143">
        <f t="shared" si="173"/>
        <v>140232.57630469161</v>
      </c>
      <c r="S306" s="143">
        <f t="shared" si="174"/>
        <v>258268.9725</v>
      </c>
      <c r="T306" s="143">
        <f t="shared" si="175"/>
        <v>112665.75047916955</v>
      </c>
      <c r="U306" s="194">
        <f t="shared" si="176"/>
        <v>0.46524374075184088</v>
      </c>
      <c r="V306" s="188" t="str">
        <f t="shared" si="177"/>
        <v>MENOR</v>
      </c>
      <c r="W306" s="188">
        <f t="shared" si="178"/>
        <v>38300.152609383236</v>
      </c>
      <c r="X306" s="143">
        <f t="shared" si="179"/>
        <v>38300</v>
      </c>
    </row>
    <row r="307" spans="1:24" ht="27.6" x14ac:dyDescent="0.25">
      <c r="A307" s="36" t="s">
        <v>231</v>
      </c>
      <c r="B307" s="20">
        <v>4912</v>
      </c>
      <c r="C307" s="21" t="s">
        <v>700</v>
      </c>
      <c r="D307" s="29" t="s">
        <v>701</v>
      </c>
      <c r="E307" s="20" t="s">
        <v>7</v>
      </c>
      <c r="F307" s="23" t="s">
        <v>334</v>
      </c>
      <c r="G307" s="169">
        <v>5292025</v>
      </c>
      <c r="H307" s="36">
        <v>158.16999999999999</v>
      </c>
      <c r="I307" s="50">
        <v>151.76</v>
      </c>
      <c r="J307" s="155">
        <f t="shared" si="168"/>
        <v>5515548.1961649973</v>
      </c>
      <c r="K307" s="182">
        <v>6197520</v>
      </c>
      <c r="L307" s="143">
        <v>6706602</v>
      </c>
      <c r="M307" s="143">
        <v>6839406</v>
      </c>
      <c r="N307" s="143">
        <f t="shared" si="169"/>
        <v>5515548.1961649973</v>
      </c>
      <c r="O307" s="143">
        <f t="shared" si="170"/>
        <v>6839406</v>
      </c>
      <c r="P307" s="143">
        <f t="shared" si="171"/>
        <v>6197520</v>
      </c>
      <c r="Q307" s="143">
        <f t="shared" si="172"/>
        <v>6314769.0490412489</v>
      </c>
      <c r="R307" s="143">
        <f t="shared" si="173"/>
        <v>5856534.0980824986</v>
      </c>
      <c r="S307" s="143">
        <f t="shared" si="174"/>
        <v>6518463</v>
      </c>
      <c r="T307" s="143">
        <f t="shared" si="175"/>
        <v>600354.97914196795</v>
      </c>
      <c r="U307" s="194">
        <f t="shared" si="176"/>
        <v>9.6870196327235397E-2</v>
      </c>
      <c r="V307" s="188" t="str">
        <f t="shared" si="177"/>
        <v>MENOR</v>
      </c>
      <c r="W307" s="188">
        <f t="shared" si="178"/>
        <v>5515548.1961649973</v>
      </c>
      <c r="X307" s="143">
        <f t="shared" si="179"/>
        <v>5515548</v>
      </c>
    </row>
    <row r="308" spans="1:24" ht="27.6" x14ac:dyDescent="0.25">
      <c r="A308" s="36" t="s">
        <v>232</v>
      </c>
      <c r="B308" s="20">
        <v>4912</v>
      </c>
      <c r="C308" s="21" t="s">
        <v>702</v>
      </c>
      <c r="D308" s="29" t="s">
        <v>703</v>
      </c>
      <c r="E308" s="20" t="s">
        <v>7</v>
      </c>
      <c r="F308" s="23" t="s">
        <v>334</v>
      </c>
      <c r="G308" s="169">
        <v>441788</v>
      </c>
      <c r="H308" s="36">
        <v>158.16999999999999</v>
      </c>
      <c r="I308" s="50">
        <v>151.76</v>
      </c>
      <c r="J308" s="155">
        <f t="shared" si="168"/>
        <v>460448.12836056936</v>
      </c>
      <c r="K308" s="182">
        <v>635781.30000000005</v>
      </c>
      <c r="L308" s="143">
        <v>677164.88280000002</v>
      </c>
      <c r="M308" s="143">
        <v>690574.08840000001</v>
      </c>
      <c r="N308" s="143">
        <f t="shared" si="169"/>
        <v>460448.12836056936</v>
      </c>
      <c r="O308" s="143">
        <f t="shared" si="170"/>
        <v>690574.08840000001</v>
      </c>
      <c r="P308" s="143">
        <f t="shared" si="171"/>
        <v>635781.30000000005</v>
      </c>
      <c r="Q308" s="143">
        <f t="shared" si="172"/>
        <v>615992.09989014233</v>
      </c>
      <c r="R308" s="143">
        <f t="shared" si="173"/>
        <v>548114.71418028465</v>
      </c>
      <c r="S308" s="143">
        <f t="shared" si="174"/>
        <v>663177.69420000003</v>
      </c>
      <c r="T308" s="143">
        <f t="shared" si="175"/>
        <v>106285.96943968648</v>
      </c>
      <c r="U308" s="194">
        <f t="shared" si="176"/>
        <v>0.16717378985460327</v>
      </c>
      <c r="V308" s="188" t="str">
        <f t="shared" si="177"/>
        <v>MENOR</v>
      </c>
      <c r="W308" s="188">
        <f t="shared" si="178"/>
        <v>460448.12836056936</v>
      </c>
      <c r="X308" s="143">
        <f t="shared" si="179"/>
        <v>460448</v>
      </c>
    </row>
    <row r="309" spans="1:24" x14ac:dyDescent="0.25">
      <c r="A309" s="36" t="s">
        <v>233</v>
      </c>
      <c r="B309" s="20">
        <v>4912</v>
      </c>
      <c r="C309" s="21" t="s">
        <v>704</v>
      </c>
      <c r="D309" s="29" t="s">
        <v>705</v>
      </c>
      <c r="E309" s="20" t="s">
        <v>7</v>
      </c>
      <c r="F309" s="23" t="s">
        <v>334</v>
      </c>
      <c r="G309" s="169">
        <v>356493</v>
      </c>
      <c r="H309" s="36">
        <v>158.16999999999999</v>
      </c>
      <c r="I309" s="50">
        <v>151.76</v>
      </c>
      <c r="J309" s="155">
        <f t="shared" si="168"/>
        <v>371550.46000263578</v>
      </c>
      <c r="K309" s="182">
        <v>513927.67999999999</v>
      </c>
      <c r="L309" s="143">
        <v>551508.64160000009</v>
      </c>
      <c r="M309" s="143">
        <v>562429.60479999997</v>
      </c>
      <c r="N309" s="143">
        <f t="shared" si="169"/>
        <v>371550.46000263578</v>
      </c>
      <c r="O309" s="143">
        <f t="shared" si="170"/>
        <v>562429.60479999997</v>
      </c>
      <c r="P309" s="143">
        <f t="shared" si="171"/>
        <v>513927.67999999999</v>
      </c>
      <c r="Q309" s="143">
        <f t="shared" si="172"/>
        <v>499854.09660065896</v>
      </c>
      <c r="R309" s="143">
        <f t="shared" si="173"/>
        <v>442739.07000131789</v>
      </c>
      <c r="S309" s="143">
        <f t="shared" si="174"/>
        <v>538178.64240000001</v>
      </c>
      <c r="T309" s="143">
        <f t="shared" si="175"/>
        <v>88022.298613231294</v>
      </c>
      <c r="U309" s="194">
        <f t="shared" si="176"/>
        <v>0.17127370647409243</v>
      </c>
      <c r="V309" s="188" t="str">
        <f t="shared" si="177"/>
        <v>MENOR</v>
      </c>
      <c r="W309" s="188">
        <f t="shared" si="178"/>
        <v>371550.46000263578</v>
      </c>
      <c r="X309" s="143">
        <f t="shared" si="179"/>
        <v>371550</v>
      </c>
    </row>
    <row r="310" spans="1:24" ht="27.6" x14ac:dyDescent="0.25">
      <c r="A310" s="36" t="s">
        <v>234</v>
      </c>
      <c r="B310" s="20">
        <v>4912</v>
      </c>
      <c r="C310" s="21" t="s">
        <v>706</v>
      </c>
      <c r="D310" s="29" t="s">
        <v>707</v>
      </c>
      <c r="E310" s="20" t="s">
        <v>7</v>
      </c>
      <c r="F310" s="23" t="s">
        <v>334</v>
      </c>
      <c r="G310" s="169">
        <v>231732</v>
      </c>
      <c r="H310" s="36">
        <v>158.16999999999999</v>
      </c>
      <c r="I310" s="50">
        <v>151.76</v>
      </c>
      <c r="J310" s="155">
        <f t="shared" si="168"/>
        <v>241519.83684765419</v>
      </c>
      <c r="K310" s="182">
        <v>365187.2</v>
      </c>
      <c r="L310" s="143">
        <v>388598.30800000002</v>
      </c>
      <c r="M310" s="143">
        <v>396293.32399999996</v>
      </c>
      <c r="N310" s="143">
        <f t="shared" si="169"/>
        <v>241519.83684765419</v>
      </c>
      <c r="O310" s="143">
        <f t="shared" si="170"/>
        <v>396293.32399999996</v>
      </c>
      <c r="P310" s="143">
        <f t="shared" si="171"/>
        <v>365187.2</v>
      </c>
      <c r="Q310" s="143">
        <f t="shared" si="172"/>
        <v>347899.66721191356</v>
      </c>
      <c r="R310" s="143">
        <f t="shared" si="173"/>
        <v>303353.51842382713</v>
      </c>
      <c r="S310" s="143">
        <f t="shared" si="174"/>
        <v>380740.26199999999</v>
      </c>
      <c r="T310" s="143">
        <f t="shared" si="175"/>
        <v>72143.034954984905</v>
      </c>
      <c r="U310" s="194">
        <f t="shared" si="176"/>
        <v>0.19755083134070664</v>
      </c>
      <c r="V310" s="188" t="str">
        <f t="shared" si="177"/>
        <v>MENOR</v>
      </c>
      <c r="W310" s="188">
        <f t="shared" si="178"/>
        <v>241519.83684765419</v>
      </c>
      <c r="X310" s="143">
        <f t="shared" si="179"/>
        <v>241520</v>
      </c>
    </row>
    <row r="311" spans="1:24" x14ac:dyDescent="0.25">
      <c r="A311" s="36" t="s">
        <v>235</v>
      </c>
      <c r="B311" s="20">
        <v>4912</v>
      </c>
      <c r="C311" s="21" t="s">
        <v>708</v>
      </c>
      <c r="D311" s="29" t="s">
        <v>709</v>
      </c>
      <c r="E311" s="20" t="s">
        <v>7</v>
      </c>
      <c r="F311" s="23" t="s">
        <v>334</v>
      </c>
      <c r="G311" s="169">
        <v>368038</v>
      </c>
      <c r="H311" s="36">
        <v>158.16999999999999</v>
      </c>
      <c r="I311" s="50">
        <v>151.76</v>
      </c>
      <c r="J311" s="155">
        <f t="shared" si="168"/>
        <v>383583.09475487616</v>
      </c>
      <c r="K311" s="182">
        <v>483140</v>
      </c>
      <c r="L311" s="143">
        <v>509755.83750000002</v>
      </c>
      <c r="M311" s="143">
        <v>519850.01250000001</v>
      </c>
      <c r="N311" s="143">
        <f t="shared" si="169"/>
        <v>383583.09475487616</v>
      </c>
      <c r="O311" s="143">
        <f t="shared" si="170"/>
        <v>519850.01250000001</v>
      </c>
      <c r="P311" s="143">
        <f t="shared" si="171"/>
        <v>483140</v>
      </c>
      <c r="Q311" s="143">
        <f t="shared" si="172"/>
        <v>474082.23618871899</v>
      </c>
      <c r="R311" s="143">
        <f t="shared" si="173"/>
        <v>433361.54737743805</v>
      </c>
      <c r="S311" s="143">
        <f t="shared" si="174"/>
        <v>501495.00624999998</v>
      </c>
      <c r="T311" s="143">
        <f t="shared" si="175"/>
        <v>62288.128522535044</v>
      </c>
      <c r="U311" s="194">
        <f t="shared" si="176"/>
        <v>0.1289235594704124</v>
      </c>
      <c r="V311" s="188" t="str">
        <f t="shared" si="177"/>
        <v>MENOR</v>
      </c>
      <c r="W311" s="188">
        <f t="shared" si="178"/>
        <v>383583.09475487616</v>
      </c>
      <c r="X311" s="143">
        <f t="shared" si="179"/>
        <v>383583</v>
      </c>
    </row>
    <row r="312" spans="1:24" ht="27.6" x14ac:dyDescent="0.25">
      <c r="A312" s="36" t="s">
        <v>236</v>
      </c>
      <c r="B312" s="20">
        <v>4912</v>
      </c>
      <c r="C312" s="21" t="s">
        <v>710</v>
      </c>
      <c r="D312" s="29" t="s">
        <v>711</v>
      </c>
      <c r="E312" s="20" t="s">
        <v>7</v>
      </c>
      <c r="F312" s="23" t="s">
        <v>334</v>
      </c>
      <c r="G312" s="169">
        <v>371926</v>
      </c>
      <c r="H312" s="36">
        <v>158.16999999999999</v>
      </c>
      <c r="I312" s="50">
        <v>151.76</v>
      </c>
      <c r="J312" s="155">
        <f t="shared" si="168"/>
        <v>387635.31510279392</v>
      </c>
      <c r="K312" s="182">
        <v>504488.6</v>
      </c>
      <c r="L312" s="143">
        <v>565118.95720000006</v>
      </c>
      <c r="M312" s="143">
        <v>576309.43160000001</v>
      </c>
      <c r="N312" s="143">
        <f t="shared" si="169"/>
        <v>387635.31510279392</v>
      </c>
      <c r="O312" s="143">
        <f t="shared" si="170"/>
        <v>576309.43160000001</v>
      </c>
      <c r="P312" s="143">
        <f t="shared" si="171"/>
        <v>504488.6</v>
      </c>
      <c r="Q312" s="143">
        <f t="shared" si="172"/>
        <v>508388.07597569848</v>
      </c>
      <c r="R312" s="143">
        <f t="shared" si="173"/>
        <v>446061.95755139692</v>
      </c>
      <c r="S312" s="143">
        <f t="shared" si="174"/>
        <v>540399.01579999994</v>
      </c>
      <c r="T312" s="143">
        <f t="shared" si="175"/>
        <v>86464.132458961845</v>
      </c>
      <c r="U312" s="194">
        <f t="shared" si="176"/>
        <v>0.1713896656117935</v>
      </c>
      <c r="V312" s="188" t="str">
        <f t="shared" si="177"/>
        <v>MENOR</v>
      </c>
      <c r="W312" s="188">
        <f t="shared" si="178"/>
        <v>387635.31510279392</v>
      </c>
      <c r="X312" s="143">
        <f t="shared" si="179"/>
        <v>387635</v>
      </c>
    </row>
    <row r="313" spans="1:24" ht="27.6" x14ac:dyDescent="0.25">
      <c r="A313" s="36" t="s">
        <v>237</v>
      </c>
      <c r="B313" s="20">
        <v>4912</v>
      </c>
      <c r="C313" s="21" t="s">
        <v>712</v>
      </c>
      <c r="D313" s="29" t="s">
        <v>713</v>
      </c>
      <c r="E313" s="20" t="s">
        <v>367</v>
      </c>
      <c r="F313" s="23" t="s">
        <v>334</v>
      </c>
      <c r="G313" s="169">
        <v>551115</v>
      </c>
      <c r="H313" s="36">
        <v>158.16999999999999</v>
      </c>
      <c r="I313" s="50">
        <v>151.76</v>
      </c>
      <c r="J313" s="155">
        <f t="shared" si="168"/>
        <v>574392.8541776489</v>
      </c>
      <c r="K313" s="182">
        <v>739347</v>
      </c>
      <c r="L313" s="143">
        <v>835801.26</v>
      </c>
      <c r="M313" s="143">
        <v>852351.78</v>
      </c>
      <c r="N313" s="143">
        <f t="shared" si="169"/>
        <v>574392.8541776489</v>
      </c>
      <c r="O313" s="143">
        <f t="shared" si="170"/>
        <v>852351.78</v>
      </c>
      <c r="P313" s="143">
        <f t="shared" si="171"/>
        <v>739347</v>
      </c>
      <c r="Q313" s="143">
        <f t="shared" si="172"/>
        <v>750473.22354441229</v>
      </c>
      <c r="R313" s="143">
        <f t="shared" si="173"/>
        <v>656869.92708882445</v>
      </c>
      <c r="S313" s="143">
        <f t="shared" si="174"/>
        <v>795849.39</v>
      </c>
      <c r="T313" s="143">
        <f t="shared" si="175"/>
        <v>127525.42674245547</v>
      </c>
      <c r="U313" s="194">
        <f t="shared" si="176"/>
        <v>0.17248386311495884</v>
      </c>
      <c r="V313" s="188" t="str">
        <f t="shared" si="177"/>
        <v>MENOR</v>
      </c>
      <c r="W313" s="188">
        <f t="shared" si="178"/>
        <v>574392.8541776489</v>
      </c>
      <c r="X313" s="143">
        <f t="shared" si="179"/>
        <v>574393</v>
      </c>
    </row>
    <row r="314" spans="1:24" ht="27.6" x14ac:dyDescent="0.25">
      <c r="A314" s="36" t="s">
        <v>238</v>
      </c>
      <c r="B314" s="20">
        <v>4912</v>
      </c>
      <c r="C314" s="21" t="s">
        <v>714</v>
      </c>
      <c r="D314" s="29" t="s">
        <v>715</v>
      </c>
      <c r="E314" s="20" t="s">
        <v>367</v>
      </c>
      <c r="F314" s="23" t="s">
        <v>334</v>
      </c>
      <c r="G314" s="169">
        <v>216181</v>
      </c>
      <c r="H314" s="36">
        <v>158.16999999999999</v>
      </c>
      <c r="I314" s="50">
        <v>151.76</v>
      </c>
      <c r="J314" s="155">
        <f t="shared" si="168"/>
        <v>225311.99769372694</v>
      </c>
      <c r="K314" s="182">
        <v>309209.59999999998</v>
      </c>
      <c r="L314" s="143">
        <v>331820.55199999997</v>
      </c>
      <c r="M314" s="143">
        <v>338391.25600000005</v>
      </c>
      <c r="N314" s="143">
        <f t="shared" si="169"/>
        <v>225311.99769372694</v>
      </c>
      <c r="O314" s="143">
        <f t="shared" si="170"/>
        <v>338391.25600000005</v>
      </c>
      <c r="P314" s="143">
        <f t="shared" si="171"/>
        <v>309209.59999999998</v>
      </c>
      <c r="Q314" s="143">
        <f t="shared" si="172"/>
        <v>301183.35142343171</v>
      </c>
      <c r="R314" s="143">
        <f t="shared" si="173"/>
        <v>267260.79884686344</v>
      </c>
      <c r="S314" s="143">
        <f t="shared" si="174"/>
        <v>323800.42800000001</v>
      </c>
      <c r="T314" s="143">
        <f t="shared" si="175"/>
        <v>52102.300669416363</v>
      </c>
      <c r="U314" s="194">
        <f t="shared" si="176"/>
        <v>0.16850156227172886</v>
      </c>
      <c r="V314" s="188" t="str">
        <f t="shared" si="177"/>
        <v>MENOR</v>
      </c>
      <c r="W314" s="188">
        <f t="shared" si="178"/>
        <v>225311.99769372694</v>
      </c>
      <c r="X314" s="143">
        <f t="shared" si="179"/>
        <v>225312</v>
      </c>
    </row>
    <row r="315" spans="1:24" ht="27.6" x14ac:dyDescent="0.25">
      <c r="A315" s="36" t="s">
        <v>239</v>
      </c>
      <c r="B315" s="20">
        <v>4912</v>
      </c>
      <c r="C315" s="21" t="s">
        <v>716</v>
      </c>
      <c r="D315" s="29" t="s">
        <v>717</v>
      </c>
      <c r="E315" s="20" t="s">
        <v>7</v>
      </c>
      <c r="F315" s="23" t="s">
        <v>334</v>
      </c>
      <c r="G315" s="169">
        <v>382293</v>
      </c>
      <c r="H315" s="36">
        <v>158.16999999999999</v>
      </c>
      <c r="I315" s="50">
        <v>151.76</v>
      </c>
      <c r="J315" s="155">
        <f t="shared" si="168"/>
        <v>398440.1937928308</v>
      </c>
      <c r="K315" s="182">
        <v>484472.8</v>
      </c>
      <c r="L315" s="143">
        <v>519899.8735000001</v>
      </c>
      <c r="M315" s="143">
        <v>530194.92050000001</v>
      </c>
      <c r="N315" s="143">
        <f t="shared" si="169"/>
        <v>398440.1937928308</v>
      </c>
      <c r="O315" s="143">
        <f t="shared" si="170"/>
        <v>530194.92050000001</v>
      </c>
      <c r="P315" s="143">
        <f t="shared" si="171"/>
        <v>484472.8</v>
      </c>
      <c r="Q315" s="143">
        <f t="shared" si="172"/>
        <v>483251.94694820768</v>
      </c>
      <c r="R315" s="143">
        <f t="shared" si="173"/>
        <v>441456.49689641537</v>
      </c>
      <c r="S315" s="143">
        <f t="shared" si="174"/>
        <v>507333.86025000003</v>
      </c>
      <c r="T315" s="143">
        <f t="shared" si="175"/>
        <v>59836.547476974585</v>
      </c>
      <c r="U315" s="194">
        <f t="shared" si="176"/>
        <v>0.12350857979431371</v>
      </c>
      <c r="V315" s="188" t="str">
        <f t="shared" si="177"/>
        <v>MENOR</v>
      </c>
      <c r="W315" s="188">
        <f t="shared" si="178"/>
        <v>398440.1937928308</v>
      </c>
      <c r="X315" s="143">
        <f t="shared" si="179"/>
        <v>398440</v>
      </c>
    </row>
    <row r="316" spans="1:24" ht="27.6" x14ac:dyDescent="0.25">
      <c r="A316" s="36" t="s">
        <v>240</v>
      </c>
      <c r="B316" s="20">
        <v>4912</v>
      </c>
      <c r="C316" s="21" t="s">
        <v>718</v>
      </c>
      <c r="D316" s="29" t="s">
        <v>719</v>
      </c>
      <c r="E316" s="20" t="s">
        <v>7</v>
      </c>
      <c r="F316" s="23" t="s">
        <v>334</v>
      </c>
      <c r="G316" s="169">
        <v>325509</v>
      </c>
      <c r="H316" s="36">
        <v>158.16999999999999</v>
      </c>
      <c r="I316" s="50">
        <v>151.76</v>
      </c>
      <c r="J316" s="155">
        <f t="shared" si="168"/>
        <v>339257.76574855036</v>
      </c>
      <c r="K316" s="182">
        <v>455270.2</v>
      </c>
      <c r="L316" s="143">
        <v>493264.56759999995</v>
      </c>
      <c r="M316" s="143">
        <v>503032.18280000001</v>
      </c>
      <c r="N316" s="143">
        <f t="shared" si="169"/>
        <v>339257.76574855036</v>
      </c>
      <c r="O316" s="143">
        <f t="shared" si="170"/>
        <v>503032.18280000001</v>
      </c>
      <c r="P316" s="143">
        <f t="shared" si="171"/>
        <v>455270.2</v>
      </c>
      <c r="Q316" s="143">
        <f t="shared" si="172"/>
        <v>447706.1790371376</v>
      </c>
      <c r="R316" s="143">
        <f t="shared" si="173"/>
        <v>397263.98287427519</v>
      </c>
      <c r="S316" s="143">
        <f t="shared" si="174"/>
        <v>479151.19140000001</v>
      </c>
      <c r="T316" s="143">
        <f t="shared" si="175"/>
        <v>75177.137967052709</v>
      </c>
      <c r="U316" s="194">
        <f t="shared" si="176"/>
        <v>0.16512641935943251</v>
      </c>
      <c r="V316" s="188" t="str">
        <f t="shared" si="177"/>
        <v>MENOR</v>
      </c>
      <c r="W316" s="188">
        <f t="shared" si="178"/>
        <v>339257.76574855036</v>
      </c>
      <c r="X316" s="143">
        <f t="shared" si="179"/>
        <v>339258</v>
      </c>
    </row>
    <row r="317" spans="1:24" ht="27.6" x14ac:dyDescent="0.25">
      <c r="A317" s="36" t="s">
        <v>241</v>
      </c>
      <c r="B317" s="20">
        <v>4912</v>
      </c>
      <c r="C317" s="21" t="s">
        <v>720</v>
      </c>
      <c r="D317" s="29" t="s">
        <v>721</v>
      </c>
      <c r="E317" s="20" t="s">
        <v>7</v>
      </c>
      <c r="F317" s="23" t="s">
        <v>334</v>
      </c>
      <c r="G317" s="169">
        <v>274026</v>
      </c>
      <c r="H317" s="36">
        <v>158.16999999999999</v>
      </c>
      <c r="I317" s="50">
        <v>151.76</v>
      </c>
      <c r="J317" s="155">
        <f t="shared" si="168"/>
        <v>285600.23998418555</v>
      </c>
      <c r="K317" s="182">
        <v>362058.69</v>
      </c>
      <c r="L317" s="143">
        <v>388740.13220000017</v>
      </c>
      <c r="M317" s="143">
        <v>396437.95660000003</v>
      </c>
      <c r="N317" s="143">
        <f t="shared" si="169"/>
        <v>285600.23998418555</v>
      </c>
      <c r="O317" s="143">
        <f t="shared" si="170"/>
        <v>396437.95660000003</v>
      </c>
      <c r="P317" s="143">
        <f t="shared" si="171"/>
        <v>362058.69</v>
      </c>
      <c r="Q317" s="143">
        <f t="shared" si="172"/>
        <v>358209.25469604647</v>
      </c>
      <c r="R317" s="143">
        <f t="shared" si="173"/>
        <v>323829.46499209281</v>
      </c>
      <c r="S317" s="143">
        <f t="shared" si="174"/>
        <v>379248.32330000005</v>
      </c>
      <c r="T317" s="143">
        <f t="shared" si="175"/>
        <v>50597.942316557877</v>
      </c>
      <c r="U317" s="194">
        <f t="shared" si="176"/>
        <v>0.13975066395052657</v>
      </c>
      <c r="V317" s="188" t="str">
        <f t="shared" si="177"/>
        <v>MENOR</v>
      </c>
      <c r="W317" s="188">
        <f t="shared" si="178"/>
        <v>285600.23998418555</v>
      </c>
      <c r="X317" s="143">
        <f t="shared" si="179"/>
        <v>285600</v>
      </c>
    </row>
    <row r="318" spans="1:24" ht="27.6" x14ac:dyDescent="0.25">
      <c r="A318" s="36" t="s">
        <v>242</v>
      </c>
      <c r="B318" s="20">
        <v>4912</v>
      </c>
      <c r="C318" s="21" t="s">
        <v>722</v>
      </c>
      <c r="D318" s="29" t="s">
        <v>723</v>
      </c>
      <c r="E318" s="20" t="s">
        <v>7</v>
      </c>
      <c r="F318" s="117" t="s">
        <v>334</v>
      </c>
      <c r="G318" s="169">
        <v>161871</v>
      </c>
      <c r="H318" s="36">
        <v>158.16999999999999</v>
      </c>
      <c r="I318" s="50">
        <v>151.76</v>
      </c>
      <c r="J318" s="155">
        <f t="shared" si="168"/>
        <v>168708.06582762257</v>
      </c>
      <c r="K318" s="182">
        <v>240741.76000000001</v>
      </c>
      <c r="L318" s="143">
        <v>263225.71519999998</v>
      </c>
      <c r="M318" s="143">
        <v>268438.10560000001</v>
      </c>
      <c r="N318" s="143">
        <f t="shared" si="169"/>
        <v>168708.06582762257</v>
      </c>
      <c r="O318" s="143">
        <f t="shared" si="170"/>
        <v>268438.10560000001</v>
      </c>
      <c r="P318" s="143">
        <f t="shared" si="171"/>
        <v>240741.76000000001</v>
      </c>
      <c r="Q318" s="143">
        <f t="shared" si="172"/>
        <v>235278.41165690564</v>
      </c>
      <c r="R318" s="143">
        <f t="shared" si="173"/>
        <v>204724.91291381128</v>
      </c>
      <c r="S318" s="143">
        <f t="shared" si="174"/>
        <v>254589.93280000001</v>
      </c>
      <c r="T318" s="143">
        <f t="shared" si="175"/>
        <v>45978.531934943603</v>
      </c>
      <c r="U318" s="194">
        <f t="shared" si="176"/>
        <v>0.1909869394281391</v>
      </c>
      <c r="V318" s="188" t="str">
        <f t="shared" si="177"/>
        <v>MENOR</v>
      </c>
      <c r="W318" s="188">
        <f t="shared" si="178"/>
        <v>168708.06582762257</v>
      </c>
      <c r="X318" s="143">
        <f t="shared" si="179"/>
        <v>168708</v>
      </c>
    </row>
    <row r="319" spans="1:24" x14ac:dyDescent="0.25">
      <c r="A319" s="15" t="s">
        <v>267</v>
      </c>
      <c r="B319" s="27" t="s">
        <v>268</v>
      </c>
      <c r="C319" s="27"/>
      <c r="D319" s="17"/>
      <c r="E319" s="17"/>
      <c r="F319" s="17"/>
      <c r="G319" s="138"/>
      <c r="H319" s="18"/>
      <c r="I319" s="18"/>
      <c r="J319" s="138"/>
      <c r="K319" s="178"/>
      <c r="L319" s="139"/>
      <c r="M319" s="139"/>
      <c r="N319" s="139"/>
      <c r="O319" s="139"/>
      <c r="P319" s="139"/>
      <c r="Q319" s="139"/>
      <c r="R319" s="139"/>
      <c r="S319" s="139"/>
      <c r="T319" s="139"/>
      <c r="U319" s="193"/>
      <c r="V319" s="52"/>
      <c r="W319" s="139"/>
      <c r="X319" s="139"/>
    </row>
    <row r="320" spans="1:24" ht="27.6" x14ac:dyDescent="0.25">
      <c r="A320" s="36" t="s">
        <v>269</v>
      </c>
      <c r="B320" s="20">
        <v>4912</v>
      </c>
      <c r="C320" s="21" t="s">
        <v>579</v>
      </c>
      <c r="D320" s="22" t="s">
        <v>580</v>
      </c>
      <c r="E320" s="20" t="s">
        <v>7</v>
      </c>
      <c r="F320" s="118" t="s">
        <v>334</v>
      </c>
      <c r="G320" s="169">
        <v>136407</v>
      </c>
      <c r="H320" s="36">
        <v>158.16999999999999</v>
      </c>
      <c r="I320" s="50">
        <v>151.76</v>
      </c>
      <c r="J320" s="155">
        <f t="shared" ref="J320:J344" si="180">G320*(H320/I320)</f>
        <v>142168.52391934633</v>
      </c>
      <c r="K320" s="182">
        <v>754098.24</v>
      </c>
      <c r="L320" s="143">
        <v>795640.97340000002</v>
      </c>
      <c r="M320" s="143">
        <v>811396.2402</v>
      </c>
      <c r="N320" s="143">
        <f t="shared" ref="N320:N344" si="181">MIN(J320,K320,L320,M320)</f>
        <v>142168.52391934633</v>
      </c>
      <c r="O320" s="143">
        <f t="shared" ref="O320:O344" si="182">MAX(J320,K320,L320,M320)</f>
        <v>811396.2402</v>
      </c>
      <c r="P320" s="143">
        <f t="shared" ref="P320:P344" si="183">MEDIAN(J320,K320,L320,M320,)</f>
        <v>754098.24</v>
      </c>
      <c r="Q320" s="143">
        <f t="shared" ref="Q320:Q344" si="184">AVERAGE(J320,K320,L320,M320)</f>
        <v>625825.9943798366</v>
      </c>
      <c r="R320" s="143">
        <f t="shared" ref="R320:R344" si="185">AVERAGE(N320,P320)</f>
        <v>448133.38195967313</v>
      </c>
      <c r="S320" s="143">
        <f t="shared" ref="S320:S344" si="186">AVERAGE(O320,P320)</f>
        <v>782747.24010000005</v>
      </c>
      <c r="T320" s="143">
        <f t="shared" ref="T320:T344" si="187">STDEVA(J320,K320,L320,M320)</f>
        <v>323342.8319715024</v>
      </c>
      <c r="U320" s="194">
        <f t="shared" ref="U320:U344" si="188">T320/P320</f>
        <v>0.42878078056713459</v>
      </c>
      <c r="V320" s="188" t="str">
        <f t="shared" ref="V320:V344" si="189">IF(U320&lt;=70%,"MENOR",IF(AND(U320&gt;70%,U320&lt;=90%),"[PROM MEN-MED]","PROMEDIO"))</f>
        <v>MENOR</v>
      </c>
      <c r="W320" s="188">
        <f t="shared" ref="W320:W344" si="190">IF(U320&lt;=70%,N320,IF(AND(U320&gt;70%,U320&lt;=90%),R320,Q320))</f>
        <v>142168.52391934633</v>
      </c>
      <c r="X320" s="143">
        <f t="shared" ref="X320:X344" si="191">ROUND(W320,0)</f>
        <v>142169</v>
      </c>
    </row>
    <row r="321" spans="1:24" ht="41.4" x14ac:dyDescent="0.25">
      <c r="A321" s="36" t="s">
        <v>270</v>
      </c>
      <c r="B321" s="20">
        <v>4912</v>
      </c>
      <c r="C321" s="21" t="s">
        <v>724</v>
      </c>
      <c r="D321" s="29" t="s">
        <v>582</v>
      </c>
      <c r="E321" s="20" t="s">
        <v>7</v>
      </c>
      <c r="F321" s="23" t="s">
        <v>334</v>
      </c>
      <c r="G321" s="169">
        <v>110380</v>
      </c>
      <c r="H321" s="36">
        <v>158.16999999999999</v>
      </c>
      <c r="I321" s="50">
        <v>151.76</v>
      </c>
      <c r="J321" s="155">
        <f t="shared" si="180"/>
        <v>115042.20216130733</v>
      </c>
      <c r="K321" s="182">
        <v>504750.4</v>
      </c>
      <c r="L321" s="143">
        <v>556143.16800000018</v>
      </c>
      <c r="M321" s="143">
        <v>567155.90399999998</v>
      </c>
      <c r="N321" s="143">
        <f t="shared" si="181"/>
        <v>115042.20216130733</v>
      </c>
      <c r="O321" s="143">
        <f t="shared" si="182"/>
        <v>567155.90399999998</v>
      </c>
      <c r="P321" s="143">
        <f t="shared" si="183"/>
        <v>504750.4</v>
      </c>
      <c r="Q321" s="143">
        <f t="shared" si="184"/>
        <v>435772.91854032688</v>
      </c>
      <c r="R321" s="143">
        <f t="shared" si="185"/>
        <v>309896.30108065368</v>
      </c>
      <c r="S321" s="143">
        <f t="shared" si="186"/>
        <v>535953.152</v>
      </c>
      <c r="T321" s="143">
        <f t="shared" si="187"/>
        <v>215543.16752551706</v>
      </c>
      <c r="U321" s="194">
        <f t="shared" si="188"/>
        <v>0.42702921587683151</v>
      </c>
      <c r="V321" s="188" t="str">
        <f t="shared" si="189"/>
        <v>MENOR</v>
      </c>
      <c r="W321" s="188">
        <f t="shared" si="190"/>
        <v>115042.20216130733</v>
      </c>
      <c r="X321" s="143">
        <f t="shared" si="191"/>
        <v>115042</v>
      </c>
    </row>
    <row r="322" spans="1:24" ht="55.2" x14ac:dyDescent="0.25">
      <c r="A322" s="36" t="s">
        <v>271</v>
      </c>
      <c r="B322" s="20">
        <v>4912</v>
      </c>
      <c r="C322" s="21" t="s">
        <v>725</v>
      </c>
      <c r="D322" s="29" t="s">
        <v>726</v>
      </c>
      <c r="E322" s="20" t="s">
        <v>7</v>
      </c>
      <c r="F322" s="23" t="s">
        <v>334</v>
      </c>
      <c r="G322" s="169">
        <v>268489</v>
      </c>
      <c r="H322" s="36">
        <v>158.16999999999999</v>
      </c>
      <c r="I322" s="50">
        <v>151.76</v>
      </c>
      <c r="J322" s="155">
        <f t="shared" si="180"/>
        <v>279829.36959673167</v>
      </c>
      <c r="K322" s="182">
        <v>373850.4</v>
      </c>
      <c r="L322" s="143">
        <v>411915.16800000001</v>
      </c>
      <c r="M322" s="143">
        <v>420071.90399999998</v>
      </c>
      <c r="N322" s="143">
        <f t="shared" si="181"/>
        <v>279829.36959673167</v>
      </c>
      <c r="O322" s="143">
        <f t="shared" si="182"/>
        <v>420071.90399999998</v>
      </c>
      <c r="P322" s="143">
        <f t="shared" si="183"/>
        <v>373850.4</v>
      </c>
      <c r="Q322" s="143">
        <f t="shared" si="184"/>
        <v>371416.71039918298</v>
      </c>
      <c r="R322" s="143">
        <f t="shared" si="185"/>
        <v>326839.88479836588</v>
      </c>
      <c r="S322" s="143">
        <f t="shared" si="186"/>
        <v>396961.152</v>
      </c>
      <c r="T322" s="143">
        <f t="shared" si="187"/>
        <v>64295.196224693318</v>
      </c>
      <c r="U322" s="194">
        <f t="shared" si="188"/>
        <v>0.17198108180355917</v>
      </c>
      <c r="V322" s="188" t="str">
        <f t="shared" si="189"/>
        <v>MENOR</v>
      </c>
      <c r="W322" s="188">
        <f t="shared" si="190"/>
        <v>279829.36959673167</v>
      </c>
      <c r="X322" s="143">
        <f t="shared" si="191"/>
        <v>279829</v>
      </c>
    </row>
    <row r="323" spans="1:24" ht="41.4" x14ac:dyDescent="0.25">
      <c r="A323" s="36" t="s">
        <v>272</v>
      </c>
      <c r="B323" s="20">
        <v>4912</v>
      </c>
      <c r="C323" s="21" t="s">
        <v>583</v>
      </c>
      <c r="D323" s="29" t="s">
        <v>584</v>
      </c>
      <c r="E323" s="20" t="s">
        <v>7</v>
      </c>
      <c r="F323" s="23" t="s">
        <v>334</v>
      </c>
      <c r="G323" s="169">
        <v>9096</v>
      </c>
      <c r="H323" s="36">
        <v>158.16999999999999</v>
      </c>
      <c r="I323" s="50">
        <v>151.76</v>
      </c>
      <c r="J323" s="155">
        <f t="shared" si="180"/>
        <v>9480.1945176594636</v>
      </c>
      <c r="K323" s="182">
        <v>82633.600000000006</v>
      </c>
      <c r="L323" s="143">
        <v>89421.36</v>
      </c>
      <c r="M323" s="143">
        <v>91192.08</v>
      </c>
      <c r="N323" s="143">
        <f t="shared" si="181"/>
        <v>9480.1945176594636</v>
      </c>
      <c r="O323" s="143">
        <f t="shared" si="182"/>
        <v>91192.08</v>
      </c>
      <c r="P323" s="143">
        <f t="shared" si="183"/>
        <v>82633.600000000006</v>
      </c>
      <c r="Q323" s="143">
        <f t="shared" si="184"/>
        <v>68181.808629414867</v>
      </c>
      <c r="R323" s="143">
        <f t="shared" si="185"/>
        <v>46056.897258829733</v>
      </c>
      <c r="S323" s="143">
        <f t="shared" si="186"/>
        <v>86912.84</v>
      </c>
      <c r="T323" s="143">
        <f t="shared" si="187"/>
        <v>39307.86564254055</v>
      </c>
      <c r="U323" s="194">
        <f t="shared" si="188"/>
        <v>0.47568865016821904</v>
      </c>
      <c r="V323" s="188" t="str">
        <f t="shared" si="189"/>
        <v>MENOR</v>
      </c>
      <c r="W323" s="188">
        <f t="shared" si="190"/>
        <v>9480.1945176594636</v>
      </c>
      <c r="X323" s="143">
        <f t="shared" si="191"/>
        <v>9480</v>
      </c>
    </row>
    <row r="324" spans="1:24" ht="27.6" x14ac:dyDescent="0.25">
      <c r="A324" s="36" t="s">
        <v>273</v>
      </c>
      <c r="B324" s="20">
        <v>4912</v>
      </c>
      <c r="C324" s="21" t="s">
        <v>585</v>
      </c>
      <c r="D324" s="29" t="s">
        <v>586</v>
      </c>
      <c r="E324" s="20" t="s">
        <v>7</v>
      </c>
      <c r="F324" s="23" t="s">
        <v>334</v>
      </c>
      <c r="G324" s="169">
        <v>6159</v>
      </c>
      <c r="H324" s="36">
        <v>158.16999999999999</v>
      </c>
      <c r="I324" s="50">
        <v>151.76</v>
      </c>
      <c r="J324" s="155">
        <f t="shared" si="180"/>
        <v>6419.1422641012123</v>
      </c>
      <c r="K324" s="182">
        <v>36318.800000000003</v>
      </c>
      <c r="L324" s="143">
        <v>39710.775999999998</v>
      </c>
      <c r="M324" s="143">
        <v>40497.127999999997</v>
      </c>
      <c r="N324" s="143">
        <f t="shared" si="181"/>
        <v>6419.1422641012123</v>
      </c>
      <c r="O324" s="143">
        <f t="shared" si="182"/>
        <v>40497.127999999997</v>
      </c>
      <c r="P324" s="143">
        <f t="shared" si="183"/>
        <v>36318.800000000003</v>
      </c>
      <c r="Q324" s="143">
        <f t="shared" si="184"/>
        <v>30736.461566025304</v>
      </c>
      <c r="R324" s="143">
        <f t="shared" si="185"/>
        <v>21368.971132050607</v>
      </c>
      <c r="S324" s="143">
        <f t="shared" si="186"/>
        <v>38407.964</v>
      </c>
      <c r="T324" s="143">
        <f t="shared" si="187"/>
        <v>16312.607079784722</v>
      </c>
      <c r="U324" s="194">
        <f t="shared" si="188"/>
        <v>0.44915049725719797</v>
      </c>
      <c r="V324" s="188" t="str">
        <f t="shared" si="189"/>
        <v>MENOR</v>
      </c>
      <c r="W324" s="188">
        <f t="shared" si="190"/>
        <v>6419.1422641012123</v>
      </c>
      <c r="X324" s="143">
        <f t="shared" si="191"/>
        <v>6419</v>
      </c>
    </row>
    <row r="325" spans="1:24" ht="41.4" x14ac:dyDescent="0.25">
      <c r="A325" s="36" t="s">
        <v>274</v>
      </c>
      <c r="B325" s="20">
        <v>4912</v>
      </c>
      <c r="C325" s="21" t="s">
        <v>587</v>
      </c>
      <c r="D325" s="29" t="s">
        <v>588</v>
      </c>
      <c r="E325" s="20" t="s">
        <v>7</v>
      </c>
      <c r="F325" s="23" t="s">
        <v>334</v>
      </c>
      <c r="G325" s="169">
        <v>114019</v>
      </c>
      <c r="H325" s="36">
        <v>158.16999999999999</v>
      </c>
      <c r="I325" s="50">
        <v>151.76</v>
      </c>
      <c r="J325" s="155">
        <f t="shared" si="180"/>
        <v>118834.9053110174</v>
      </c>
      <c r="K325" s="182">
        <v>297730.86</v>
      </c>
      <c r="L325" s="143">
        <v>316962.66420000012</v>
      </c>
      <c r="M325" s="143">
        <v>323239.15259999997</v>
      </c>
      <c r="N325" s="143">
        <f t="shared" si="181"/>
        <v>118834.9053110174</v>
      </c>
      <c r="O325" s="143">
        <f t="shared" si="182"/>
        <v>323239.15259999997</v>
      </c>
      <c r="P325" s="143">
        <f t="shared" si="183"/>
        <v>297730.86</v>
      </c>
      <c r="Q325" s="143">
        <f t="shared" si="184"/>
        <v>264191.89552775439</v>
      </c>
      <c r="R325" s="143">
        <f t="shared" si="185"/>
        <v>208282.8826555087</v>
      </c>
      <c r="S325" s="143">
        <f t="shared" si="186"/>
        <v>310485.00630000001</v>
      </c>
      <c r="T325" s="143">
        <f t="shared" si="187"/>
        <v>97510.425659267567</v>
      </c>
      <c r="U325" s="194">
        <f t="shared" si="188"/>
        <v>0.32751198736760967</v>
      </c>
      <c r="V325" s="188" t="str">
        <f t="shared" si="189"/>
        <v>MENOR</v>
      </c>
      <c r="W325" s="188">
        <f t="shared" si="190"/>
        <v>118834.9053110174</v>
      </c>
      <c r="X325" s="143">
        <f t="shared" si="191"/>
        <v>118835</v>
      </c>
    </row>
    <row r="326" spans="1:24" ht="41.4" x14ac:dyDescent="0.25">
      <c r="A326" s="36" t="s">
        <v>275</v>
      </c>
      <c r="B326" s="20">
        <v>4912</v>
      </c>
      <c r="C326" s="21" t="s">
        <v>589</v>
      </c>
      <c r="D326" s="29" t="s">
        <v>590</v>
      </c>
      <c r="E326" s="20" t="s">
        <v>7</v>
      </c>
      <c r="F326" s="23" t="s">
        <v>334</v>
      </c>
      <c r="G326" s="169">
        <v>112957</v>
      </c>
      <c r="H326" s="36">
        <v>158.16999999999999</v>
      </c>
      <c r="I326" s="50">
        <v>151.76</v>
      </c>
      <c r="J326" s="155">
        <f t="shared" si="180"/>
        <v>117728.04882709542</v>
      </c>
      <c r="K326" s="182">
        <v>549780</v>
      </c>
      <c r="L326" s="143">
        <v>604856.17500000005</v>
      </c>
      <c r="M326" s="143">
        <v>616833.52500000002</v>
      </c>
      <c r="N326" s="143">
        <f t="shared" si="181"/>
        <v>117728.04882709542</v>
      </c>
      <c r="O326" s="143">
        <f t="shared" si="182"/>
        <v>616833.52500000002</v>
      </c>
      <c r="P326" s="143">
        <f t="shared" si="183"/>
        <v>549780</v>
      </c>
      <c r="Q326" s="143">
        <f t="shared" si="184"/>
        <v>472299.4372067739</v>
      </c>
      <c r="R326" s="143">
        <f t="shared" si="185"/>
        <v>333754.02441354771</v>
      </c>
      <c r="S326" s="143">
        <f t="shared" si="186"/>
        <v>583306.76249999995</v>
      </c>
      <c r="T326" s="143">
        <f t="shared" si="187"/>
        <v>238177.45368866596</v>
      </c>
      <c r="U326" s="194">
        <f t="shared" si="188"/>
        <v>0.43322320507960632</v>
      </c>
      <c r="V326" s="188" t="str">
        <f t="shared" si="189"/>
        <v>MENOR</v>
      </c>
      <c r="W326" s="188">
        <f t="shared" si="190"/>
        <v>117728.04882709542</v>
      </c>
      <c r="X326" s="143">
        <f t="shared" si="191"/>
        <v>117728</v>
      </c>
    </row>
    <row r="327" spans="1:24" ht="41.4" x14ac:dyDescent="0.25">
      <c r="A327" s="36" t="s">
        <v>276</v>
      </c>
      <c r="B327" s="20">
        <v>4912</v>
      </c>
      <c r="C327" s="21" t="s">
        <v>591</v>
      </c>
      <c r="D327" s="29" t="s">
        <v>592</v>
      </c>
      <c r="E327" s="20" t="s">
        <v>7</v>
      </c>
      <c r="F327" s="23" t="s">
        <v>334</v>
      </c>
      <c r="G327" s="169">
        <v>145352</v>
      </c>
      <c r="H327" s="36">
        <v>158.16999999999999</v>
      </c>
      <c r="I327" s="50">
        <v>151.76</v>
      </c>
      <c r="J327" s="155">
        <f t="shared" si="180"/>
        <v>151491.34053769111</v>
      </c>
      <c r="K327" s="182">
        <v>615275.22</v>
      </c>
      <c r="L327" s="143">
        <v>666215.57380000001</v>
      </c>
      <c r="M327" s="143">
        <v>679407.96140000003</v>
      </c>
      <c r="N327" s="143">
        <f t="shared" si="181"/>
        <v>151491.34053769111</v>
      </c>
      <c r="O327" s="143">
        <f t="shared" si="182"/>
        <v>679407.96140000003</v>
      </c>
      <c r="P327" s="143">
        <f t="shared" si="183"/>
        <v>615275.22</v>
      </c>
      <c r="Q327" s="143">
        <f t="shared" si="184"/>
        <v>528097.52393442276</v>
      </c>
      <c r="R327" s="143">
        <f t="shared" si="185"/>
        <v>383383.28026884556</v>
      </c>
      <c r="S327" s="143">
        <f t="shared" si="186"/>
        <v>647341.59070000006</v>
      </c>
      <c r="T327" s="143">
        <f t="shared" si="187"/>
        <v>252589.00229994801</v>
      </c>
      <c r="U327" s="194">
        <f t="shared" si="188"/>
        <v>0.41053010764832693</v>
      </c>
      <c r="V327" s="188" t="str">
        <f t="shared" si="189"/>
        <v>MENOR</v>
      </c>
      <c r="W327" s="188">
        <f t="shared" si="190"/>
        <v>151491.34053769111</v>
      </c>
      <c r="X327" s="143">
        <f t="shared" si="191"/>
        <v>151491</v>
      </c>
    </row>
    <row r="328" spans="1:24" ht="55.2" x14ac:dyDescent="0.25">
      <c r="A328" s="36" t="s">
        <v>278</v>
      </c>
      <c r="B328" s="20">
        <v>4912</v>
      </c>
      <c r="C328" s="21" t="s">
        <v>727</v>
      </c>
      <c r="D328" s="29" t="s">
        <v>728</v>
      </c>
      <c r="E328" s="20" t="s">
        <v>7</v>
      </c>
      <c r="F328" s="23" t="s">
        <v>334</v>
      </c>
      <c r="G328" s="169">
        <v>43026</v>
      </c>
      <c r="H328" s="36">
        <v>158.16999999999999</v>
      </c>
      <c r="I328" s="50">
        <v>151.76</v>
      </c>
      <c r="J328" s="155">
        <f t="shared" si="180"/>
        <v>44843.321164997367</v>
      </c>
      <c r="K328" s="182">
        <v>253453.34</v>
      </c>
      <c r="L328" s="143">
        <v>284170.0246</v>
      </c>
      <c r="M328" s="143">
        <v>289797.15379999997</v>
      </c>
      <c r="N328" s="143">
        <f t="shared" si="181"/>
        <v>44843.321164997367</v>
      </c>
      <c r="O328" s="143">
        <f t="shared" si="182"/>
        <v>289797.15379999997</v>
      </c>
      <c r="P328" s="143">
        <f t="shared" si="183"/>
        <v>253453.34</v>
      </c>
      <c r="Q328" s="143">
        <f t="shared" si="184"/>
        <v>218065.95989124934</v>
      </c>
      <c r="R328" s="143">
        <f t="shared" si="185"/>
        <v>149148.33058249869</v>
      </c>
      <c r="S328" s="143">
        <f t="shared" si="186"/>
        <v>271625.24689999997</v>
      </c>
      <c r="T328" s="143">
        <f t="shared" si="187"/>
        <v>116581.10308399085</v>
      </c>
      <c r="U328" s="194">
        <f t="shared" si="188"/>
        <v>0.45997067185617224</v>
      </c>
      <c r="V328" s="188" t="str">
        <f t="shared" si="189"/>
        <v>MENOR</v>
      </c>
      <c r="W328" s="188">
        <f t="shared" si="190"/>
        <v>44843.321164997367</v>
      </c>
      <c r="X328" s="143">
        <f t="shared" si="191"/>
        <v>44843</v>
      </c>
    </row>
    <row r="329" spans="1:24" ht="55.2" x14ac:dyDescent="0.25">
      <c r="A329" s="36" t="s">
        <v>280</v>
      </c>
      <c r="B329" s="20">
        <v>4912</v>
      </c>
      <c r="C329" s="21" t="s">
        <v>729</v>
      </c>
      <c r="D329" s="29" t="s">
        <v>728</v>
      </c>
      <c r="E329" s="20" t="s">
        <v>7</v>
      </c>
      <c r="F329" s="23" t="s">
        <v>334</v>
      </c>
      <c r="G329" s="169">
        <v>63886</v>
      </c>
      <c r="H329" s="36">
        <v>158.16999999999999</v>
      </c>
      <c r="I329" s="50">
        <v>151.76</v>
      </c>
      <c r="J329" s="155">
        <f t="shared" si="180"/>
        <v>66584.400500790725</v>
      </c>
      <c r="K329" s="182">
        <v>253453.34</v>
      </c>
      <c r="L329" s="143">
        <v>284170.0246</v>
      </c>
      <c r="M329" s="143">
        <v>289797.15379999997</v>
      </c>
      <c r="N329" s="143">
        <f t="shared" si="181"/>
        <v>66584.400500790725</v>
      </c>
      <c r="O329" s="143">
        <f t="shared" si="182"/>
        <v>289797.15379999997</v>
      </c>
      <c r="P329" s="143">
        <f t="shared" si="183"/>
        <v>253453.34</v>
      </c>
      <c r="Q329" s="143">
        <f t="shared" si="184"/>
        <v>223501.22972519766</v>
      </c>
      <c r="R329" s="143">
        <f t="shared" si="185"/>
        <v>160018.87025039535</v>
      </c>
      <c r="S329" s="143">
        <f t="shared" si="186"/>
        <v>271625.24689999997</v>
      </c>
      <c r="T329" s="143">
        <f t="shared" si="187"/>
        <v>105823.55192213191</v>
      </c>
      <c r="U329" s="194">
        <f t="shared" si="188"/>
        <v>0.41752676023970298</v>
      </c>
      <c r="V329" s="188" t="str">
        <f t="shared" si="189"/>
        <v>MENOR</v>
      </c>
      <c r="W329" s="188">
        <f t="shared" si="190"/>
        <v>66584.400500790725</v>
      </c>
      <c r="X329" s="143">
        <f t="shared" si="191"/>
        <v>66584</v>
      </c>
    </row>
    <row r="330" spans="1:24" ht="41.4" x14ac:dyDescent="0.25">
      <c r="A330" s="36" t="s">
        <v>282</v>
      </c>
      <c r="B330" s="20">
        <v>4912</v>
      </c>
      <c r="C330" s="21" t="s">
        <v>730</v>
      </c>
      <c r="D330" s="29" t="s">
        <v>731</v>
      </c>
      <c r="E330" s="20" t="s">
        <v>7</v>
      </c>
      <c r="F330" s="23" t="s">
        <v>334</v>
      </c>
      <c r="G330" s="169">
        <v>109631</v>
      </c>
      <c r="H330" s="36">
        <v>158.16999999999999</v>
      </c>
      <c r="I330" s="50">
        <v>151.76</v>
      </c>
      <c r="J330" s="155">
        <f t="shared" si="180"/>
        <v>114261.56609119663</v>
      </c>
      <c r="K330" s="182">
        <v>374243.1</v>
      </c>
      <c r="L330" s="143">
        <v>408911.61990000005</v>
      </c>
      <c r="M330" s="143">
        <v>417008.87969999999</v>
      </c>
      <c r="N330" s="143">
        <f t="shared" si="181"/>
        <v>114261.56609119663</v>
      </c>
      <c r="O330" s="143">
        <f t="shared" si="182"/>
        <v>417008.87969999999</v>
      </c>
      <c r="P330" s="143">
        <f t="shared" si="183"/>
        <v>374243.1</v>
      </c>
      <c r="Q330" s="143">
        <f t="shared" si="184"/>
        <v>328606.29142279917</v>
      </c>
      <c r="R330" s="143">
        <f t="shared" si="185"/>
        <v>244252.33304559829</v>
      </c>
      <c r="S330" s="143">
        <f t="shared" si="186"/>
        <v>395625.98985000001</v>
      </c>
      <c r="T330" s="143">
        <f t="shared" si="187"/>
        <v>144095.27284697391</v>
      </c>
      <c r="U330" s="194">
        <f t="shared" si="188"/>
        <v>0.38503120791532008</v>
      </c>
      <c r="V330" s="188" t="str">
        <f t="shared" si="189"/>
        <v>MENOR</v>
      </c>
      <c r="W330" s="188">
        <f t="shared" si="190"/>
        <v>114261.56609119663</v>
      </c>
      <c r="X330" s="143">
        <f t="shared" si="191"/>
        <v>114262</v>
      </c>
    </row>
    <row r="331" spans="1:24" ht="27.6" x14ac:dyDescent="0.25">
      <c r="A331" s="36" t="s">
        <v>284</v>
      </c>
      <c r="B331" s="20">
        <v>4912</v>
      </c>
      <c r="C331" s="21" t="s">
        <v>593</v>
      </c>
      <c r="D331" s="29" t="s">
        <v>277</v>
      </c>
      <c r="E331" s="20" t="s">
        <v>7</v>
      </c>
      <c r="F331" s="23" t="s">
        <v>334</v>
      </c>
      <c r="G331" s="169">
        <v>119588</v>
      </c>
      <c r="H331" s="36">
        <v>158.16999999999999</v>
      </c>
      <c r="I331" s="50">
        <v>151.76</v>
      </c>
      <c r="J331" s="155">
        <f t="shared" si="180"/>
        <v>124639.12730627306</v>
      </c>
      <c r="K331" s="182">
        <v>381047.52</v>
      </c>
      <c r="L331" s="143">
        <v>398602.92359999998</v>
      </c>
      <c r="M331" s="143">
        <v>406496.05080000003</v>
      </c>
      <c r="N331" s="143">
        <f t="shared" si="181"/>
        <v>124639.12730627306</v>
      </c>
      <c r="O331" s="143">
        <f t="shared" si="182"/>
        <v>406496.05080000003</v>
      </c>
      <c r="P331" s="143">
        <f t="shared" si="183"/>
        <v>381047.52</v>
      </c>
      <c r="Q331" s="143">
        <f t="shared" si="184"/>
        <v>327696.40542656829</v>
      </c>
      <c r="R331" s="143">
        <f t="shared" si="185"/>
        <v>252843.32365313655</v>
      </c>
      <c r="S331" s="143">
        <f t="shared" si="186"/>
        <v>393771.78540000005</v>
      </c>
      <c r="T331" s="143">
        <f t="shared" si="187"/>
        <v>135788.70602803963</v>
      </c>
      <c r="U331" s="194">
        <f t="shared" si="188"/>
        <v>0.35635635688703504</v>
      </c>
      <c r="V331" s="188" t="str">
        <f t="shared" si="189"/>
        <v>MENOR</v>
      </c>
      <c r="W331" s="188">
        <f t="shared" si="190"/>
        <v>124639.12730627306</v>
      </c>
      <c r="X331" s="143">
        <f t="shared" si="191"/>
        <v>124639</v>
      </c>
    </row>
    <row r="332" spans="1:24" ht="41.4" x14ac:dyDescent="0.25">
      <c r="A332" s="36" t="s">
        <v>285</v>
      </c>
      <c r="B332" s="20">
        <v>4912</v>
      </c>
      <c r="C332" s="21" t="s">
        <v>595</v>
      </c>
      <c r="D332" s="29" t="s">
        <v>588</v>
      </c>
      <c r="E332" s="20" t="s">
        <v>7</v>
      </c>
      <c r="F332" s="23" t="s">
        <v>334</v>
      </c>
      <c r="G332" s="169">
        <v>27561</v>
      </c>
      <c r="H332" s="36">
        <v>158.16999999999999</v>
      </c>
      <c r="I332" s="50">
        <v>151.76</v>
      </c>
      <c r="J332" s="155">
        <f t="shared" si="180"/>
        <v>28725.114457037427</v>
      </c>
      <c r="K332" s="182">
        <v>124262.18</v>
      </c>
      <c r="L332" s="143">
        <v>133564.7432</v>
      </c>
      <c r="M332" s="143">
        <v>136209.58960000001</v>
      </c>
      <c r="N332" s="143">
        <f t="shared" si="181"/>
        <v>28725.114457037427</v>
      </c>
      <c r="O332" s="143">
        <f t="shared" si="182"/>
        <v>136209.58960000001</v>
      </c>
      <c r="P332" s="143">
        <f t="shared" si="183"/>
        <v>124262.18</v>
      </c>
      <c r="Q332" s="143">
        <f t="shared" si="184"/>
        <v>105690.40681425935</v>
      </c>
      <c r="R332" s="143">
        <f t="shared" si="185"/>
        <v>76493.647228518705</v>
      </c>
      <c r="S332" s="143">
        <f t="shared" si="186"/>
        <v>130235.8848</v>
      </c>
      <c r="T332" s="143">
        <f t="shared" si="187"/>
        <v>51565.382876984833</v>
      </c>
      <c r="U332" s="194">
        <f t="shared" si="188"/>
        <v>0.41497246287635414</v>
      </c>
      <c r="V332" s="188" t="str">
        <f t="shared" si="189"/>
        <v>MENOR</v>
      </c>
      <c r="W332" s="188">
        <f t="shared" si="190"/>
        <v>28725.114457037427</v>
      </c>
      <c r="X332" s="143">
        <f t="shared" si="191"/>
        <v>28725</v>
      </c>
    </row>
    <row r="333" spans="1:24" ht="41.4" x14ac:dyDescent="0.25">
      <c r="A333" s="36" t="s">
        <v>287</v>
      </c>
      <c r="B333" s="20">
        <v>4912</v>
      </c>
      <c r="C333" s="21" t="s">
        <v>732</v>
      </c>
      <c r="D333" s="29" t="s">
        <v>279</v>
      </c>
      <c r="E333" s="20" t="s">
        <v>7</v>
      </c>
      <c r="F333" s="23" t="s">
        <v>334</v>
      </c>
      <c r="G333" s="169">
        <v>43649</v>
      </c>
      <c r="H333" s="36">
        <v>158.16999999999999</v>
      </c>
      <c r="I333" s="50">
        <v>151.76</v>
      </c>
      <c r="J333" s="155">
        <f t="shared" si="180"/>
        <v>45492.635279388509</v>
      </c>
      <c r="K333" s="182">
        <v>256171.3</v>
      </c>
      <c r="L333" s="143">
        <v>282254.196</v>
      </c>
      <c r="M333" s="143">
        <v>287843.38800000004</v>
      </c>
      <c r="N333" s="143">
        <f t="shared" si="181"/>
        <v>45492.635279388509</v>
      </c>
      <c r="O333" s="143">
        <f t="shared" si="182"/>
        <v>287843.38800000004</v>
      </c>
      <c r="P333" s="143">
        <f t="shared" si="183"/>
        <v>256171.3</v>
      </c>
      <c r="Q333" s="143">
        <f t="shared" si="184"/>
        <v>217940.37981984712</v>
      </c>
      <c r="R333" s="143">
        <f t="shared" si="185"/>
        <v>150831.96763969425</v>
      </c>
      <c r="S333" s="143">
        <f t="shared" si="186"/>
        <v>272007.34400000004</v>
      </c>
      <c r="T333" s="143">
        <f t="shared" si="187"/>
        <v>115790.79606370784</v>
      </c>
      <c r="U333" s="194">
        <f t="shared" si="188"/>
        <v>0.45200534198681835</v>
      </c>
      <c r="V333" s="188" t="str">
        <f t="shared" si="189"/>
        <v>MENOR</v>
      </c>
      <c r="W333" s="188">
        <f t="shared" si="190"/>
        <v>45492.635279388509</v>
      </c>
      <c r="X333" s="143">
        <f t="shared" si="191"/>
        <v>45493</v>
      </c>
    </row>
    <row r="334" spans="1:24" ht="41.4" x14ac:dyDescent="0.25">
      <c r="A334" s="36" t="s">
        <v>289</v>
      </c>
      <c r="B334" s="20">
        <v>4912</v>
      </c>
      <c r="C334" s="21" t="s">
        <v>733</v>
      </c>
      <c r="D334" s="29" t="s">
        <v>279</v>
      </c>
      <c r="E334" s="20" t="s">
        <v>7</v>
      </c>
      <c r="F334" s="23" t="s">
        <v>334</v>
      </c>
      <c r="G334" s="169">
        <v>60037</v>
      </c>
      <c r="H334" s="36">
        <v>158.16999999999999</v>
      </c>
      <c r="I334" s="50">
        <v>151.76</v>
      </c>
      <c r="J334" s="155">
        <f t="shared" si="180"/>
        <v>62572.827424881398</v>
      </c>
      <c r="K334" s="182">
        <v>344120.63</v>
      </c>
      <c r="L334" s="143">
        <v>376259.60259999998</v>
      </c>
      <c r="M334" s="143">
        <v>383710.28779999999</v>
      </c>
      <c r="N334" s="143">
        <f t="shared" si="181"/>
        <v>62572.827424881398</v>
      </c>
      <c r="O334" s="143">
        <f t="shared" si="182"/>
        <v>383710.28779999999</v>
      </c>
      <c r="P334" s="143">
        <f t="shared" si="183"/>
        <v>344120.63</v>
      </c>
      <c r="Q334" s="143">
        <f t="shared" si="184"/>
        <v>291665.83695622033</v>
      </c>
      <c r="R334" s="143">
        <f t="shared" si="185"/>
        <v>203346.7287124407</v>
      </c>
      <c r="S334" s="143">
        <f t="shared" si="186"/>
        <v>363915.45889999997</v>
      </c>
      <c r="T334" s="143">
        <f t="shared" si="187"/>
        <v>153691.68102223316</v>
      </c>
      <c r="U334" s="194">
        <f t="shared" si="188"/>
        <v>0.44662152635903624</v>
      </c>
      <c r="V334" s="188" t="str">
        <f t="shared" si="189"/>
        <v>MENOR</v>
      </c>
      <c r="W334" s="188">
        <f t="shared" si="190"/>
        <v>62572.827424881398</v>
      </c>
      <c r="X334" s="143">
        <f t="shared" si="191"/>
        <v>62573</v>
      </c>
    </row>
    <row r="335" spans="1:24" ht="41.4" x14ac:dyDescent="0.25">
      <c r="A335" s="36" t="s">
        <v>291</v>
      </c>
      <c r="B335" s="20">
        <v>4912</v>
      </c>
      <c r="C335" s="21" t="s">
        <v>734</v>
      </c>
      <c r="D335" s="29" t="s">
        <v>281</v>
      </c>
      <c r="E335" s="20" t="s">
        <v>7</v>
      </c>
      <c r="F335" s="23" t="s">
        <v>334</v>
      </c>
      <c r="G335" s="169">
        <v>59705</v>
      </c>
      <c r="H335" s="36">
        <v>158.16999999999999</v>
      </c>
      <c r="I335" s="50">
        <v>151.76</v>
      </c>
      <c r="J335" s="155">
        <f t="shared" si="180"/>
        <v>62226.804493937801</v>
      </c>
      <c r="K335" s="182">
        <v>273224</v>
      </c>
      <c r="L335" s="143">
        <v>295667.40000000002</v>
      </c>
      <c r="M335" s="143">
        <v>301522.2</v>
      </c>
      <c r="N335" s="143">
        <f t="shared" si="181"/>
        <v>62226.804493937801</v>
      </c>
      <c r="O335" s="143">
        <f t="shared" si="182"/>
        <v>301522.2</v>
      </c>
      <c r="P335" s="143">
        <f t="shared" si="183"/>
        <v>273224</v>
      </c>
      <c r="Q335" s="143">
        <f t="shared" si="184"/>
        <v>233160.10112348443</v>
      </c>
      <c r="R335" s="143">
        <f t="shared" si="185"/>
        <v>167725.40224696891</v>
      </c>
      <c r="S335" s="143">
        <f t="shared" si="186"/>
        <v>287373.09999999998</v>
      </c>
      <c r="T335" s="143">
        <f t="shared" si="187"/>
        <v>114606.35070459347</v>
      </c>
      <c r="U335" s="194">
        <f t="shared" si="188"/>
        <v>0.4194593106923018</v>
      </c>
      <c r="V335" s="188" t="str">
        <f t="shared" si="189"/>
        <v>MENOR</v>
      </c>
      <c r="W335" s="188">
        <f t="shared" si="190"/>
        <v>62226.804493937801</v>
      </c>
      <c r="X335" s="143">
        <f t="shared" si="191"/>
        <v>62227</v>
      </c>
    </row>
    <row r="336" spans="1:24" ht="41.4" x14ac:dyDescent="0.25">
      <c r="A336" s="36" t="s">
        <v>293</v>
      </c>
      <c r="B336" s="20">
        <v>4912</v>
      </c>
      <c r="C336" s="21" t="s">
        <v>596</v>
      </c>
      <c r="D336" s="29" t="s">
        <v>286</v>
      </c>
      <c r="E336" s="20" t="s">
        <v>7</v>
      </c>
      <c r="F336" s="23" t="s">
        <v>334</v>
      </c>
      <c r="G336" s="169">
        <v>13176</v>
      </c>
      <c r="H336" s="36">
        <v>158.16999999999999</v>
      </c>
      <c r="I336" s="50">
        <v>151.76</v>
      </c>
      <c r="J336" s="155">
        <f t="shared" si="180"/>
        <v>13732.524512387981</v>
      </c>
      <c r="K336" s="182">
        <v>246568</v>
      </c>
      <c r="L336" s="143">
        <v>264598.28500000003</v>
      </c>
      <c r="M336" s="143">
        <v>269837.85499999998</v>
      </c>
      <c r="N336" s="143">
        <f t="shared" si="181"/>
        <v>13732.524512387981</v>
      </c>
      <c r="O336" s="143">
        <f t="shared" si="182"/>
        <v>269837.85499999998</v>
      </c>
      <c r="P336" s="143">
        <f t="shared" si="183"/>
        <v>246568</v>
      </c>
      <c r="Q336" s="143">
        <f t="shared" si="184"/>
        <v>198684.16612809699</v>
      </c>
      <c r="R336" s="143">
        <f t="shared" si="185"/>
        <v>130150.26225619399</v>
      </c>
      <c r="S336" s="143">
        <f t="shared" si="186"/>
        <v>258202.92749999999</v>
      </c>
      <c r="T336" s="143">
        <f t="shared" si="187"/>
        <v>123703.26024989078</v>
      </c>
      <c r="U336" s="194">
        <f t="shared" si="188"/>
        <v>0.50170038386932114</v>
      </c>
      <c r="V336" s="188" t="str">
        <f t="shared" si="189"/>
        <v>MENOR</v>
      </c>
      <c r="W336" s="188">
        <f t="shared" si="190"/>
        <v>13732.524512387981</v>
      </c>
      <c r="X336" s="143">
        <f t="shared" si="191"/>
        <v>13733</v>
      </c>
    </row>
    <row r="337" spans="1:24" ht="41.4" x14ac:dyDescent="0.25">
      <c r="A337" s="36" t="s">
        <v>294</v>
      </c>
      <c r="B337" s="20">
        <v>4912</v>
      </c>
      <c r="C337" s="21" t="s">
        <v>597</v>
      </c>
      <c r="D337" s="29" t="s">
        <v>308</v>
      </c>
      <c r="E337" s="20" t="s">
        <v>7</v>
      </c>
      <c r="F337" s="23" t="s">
        <v>334</v>
      </c>
      <c r="G337" s="169">
        <v>439181</v>
      </c>
      <c r="H337" s="36">
        <v>158.16999999999999</v>
      </c>
      <c r="I337" s="50">
        <v>151.76</v>
      </c>
      <c r="J337" s="155">
        <f t="shared" si="180"/>
        <v>457731.01456246705</v>
      </c>
      <c r="K337" s="182">
        <v>746308.5</v>
      </c>
      <c r="L337" s="143">
        <v>801306.73</v>
      </c>
      <c r="M337" s="143">
        <v>817174.19</v>
      </c>
      <c r="N337" s="143">
        <f t="shared" si="181"/>
        <v>457731.01456246705</v>
      </c>
      <c r="O337" s="143">
        <f t="shared" si="182"/>
        <v>817174.19</v>
      </c>
      <c r="P337" s="143">
        <f t="shared" si="183"/>
        <v>746308.5</v>
      </c>
      <c r="Q337" s="143">
        <f t="shared" si="184"/>
        <v>705630.10864061676</v>
      </c>
      <c r="R337" s="143">
        <f t="shared" si="185"/>
        <v>602019.75728123356</v>
      </c>
      <c r="S337" s="143">
        <f t="shared" si="186"/>
        <v>781741.34499999997</v>
      </c>
      <c r="T337" s="143">
        <f t="shared" si="187"/>
        <v>168032.52693988514</v>
      </c>
      <c r="U337" s="194">
        <f t="shared" si="188"/>
        <v>0.22515156525737701</v>
      </c>
      <c r="V337" s="188" t="str">
        <f t="shared" si="189"/>
        <v>MENOR</v>
      </c>
      <c r="W337" s="188">
        <f t="shared" si="190"/>
        <v>457731.01456246705</v>
      </c>
      <c r="X337" s="143">
        <f t="shared" si="191"/>
        <v>457731</v>
      </c>
    </row>
    <row r="338" spans="1:24" ht="41.4" x14ac:dyDescent="0.25">
      <c r="A338" s="36" t="s">
        <v>296</v>
      </c>
      <c r="B338" s="20">
        <v>4912</v>
      </c>
      <c r="C338" s="21" t="s">
        <v>599</v>
      </c>
      <c r="D338" s="29" t="s">
        <v>288</v>
      </c>
      <c r="E338" s="20" t="s">
        <v>7</v>
      </c>
      <c r="F338" s="23" t="s">
        <v>334</v>
      </c>
      <c r="G338" s="169">
        <v>168329</v>
      </c>
      <c r="H338" s="36">
        <v>158.16999999999999</v>
      </c>
      <c r="I338" s="50">
        <v>151.76</v>
      </c>
      <c r="J338" s="155">
        <f t="shared" si="180"/>
        <v>175438.83717712178</v>
      </c>
      <c r="K338" s="182">
        <v>631747.19999999995</v>
      </c>
      <c r="L338" s="143">
        <v>672246.7080000001</v>
      </c>
      <c r="M338" s="143">
        <v>685558.52399999998</v>
      </c>
      <c r="N338" s="143">
        <f t="shared" si="181"/>
        <v>175438.83717712178</v>
      </c>
      <c r="O338" s="143">
        <f t="shared" si="182"/>
        <v>685558.52399999998</v>
      </c>
      <c r="P338" s="143">
        <f t="shared" si="183"/>
        <v>631747.19999999995</v>
      </c>
      <c r="Q338" s="143">
        <f t="shared" si="184"/>
        <v>541247.81729428051</v>
      </c>
      <c r="R338" s="143">
        <f t="shared" si="185"/>
        <v>403593.01858856087</v>
      </c>
      <c r="S338" s="143">
        <f t="shared" si="186"/>
        <v>658652.86199999996</v>
      </c>
      <c r="T338" s="143">
        <f t="shared" si="187"/>
        <v>244943.96477596334</v>
      </c>
      <c r="U338" s="194">
        <f t="shared" si="188"/>
        <v>0.38772465438068165</v>
      </c>
      <c r="V338" s="188" t="str">
        <f t="shared" si="189"/>
        <v>MENOR</v>
      </c>
      <c r="W338" s="188">
        <f t="shared" si="190"/>
        <v>175438.83717712178</v>
      </c>
      <c r="X338" s="143">
        <f t="shared" si="191"/>
        <v>175439</v>
      </c>
    </row>
    <row r="339" spans="1:24" ht="41.4" x14ac:dyDescent="0.25">
      <c r="A339" s="36" t="s">
        <v>298</v>
      </c>
      <c r="B339" s="20">
        <v>4912</v>
      </c>
      <c r="C339" s="21" t="s">
        <v>600</v>
      </c>
      <c r="D339" s="29" t="s">
        <v>290</v>
      </c>
      <c r="E339" s="20" t="s">
        <v>7</v>
      </c>
      <c r="F339" s="23" t="s">
        <v>334</v>
      </c>
      <c r="G339" s="169">
        <v>23662</v>
      </c>
      <c r="H339" s="36">
        <v>158.16999999999999</v>
      </c>
      <c r="I339" s="50">
        <v>151.76</v>
      </c>
      <c r="J339" s="155">
        <f t="shared" si="180"/>
        <v>24661.429493937798</v>
      </c>
      <c r="K339" s="182">
        <v>214540.34</v>
      </c>
      <c r="L339" s="143">
        <v>232589.28419999999</v>
      </c>
      <c r="M339" s="143">
        <v>237195.01260000002</v>
      </c>
      <c r="N339" s="143">
        <f t="shared" si="181"/>
        <v>24661.429493937798</v>
      </c>
      <c r="O339" s="143">
        <f t="shared" si="182"/>
        <v>237195.01260000002</v>
      </c>
      <c r="P339" s="143">
        <f t="shared" si="183"/>
        <v>214540.34</v>
      </c>
      <c r="Q339" s="143">
        <f t="shared" si="184"/>
        <v>177246.51657348446</v>
      </c>
      <c r="R339" s="143">
        <f t="shared" si="185"/>
        <v>119600.88474696889</v>
      </c>
      <c r="S339" s="143">
        <f t="shared" si="186"/>
        <v>225867.67629999999</v>
      </c>
      <c r="T339" s="143">
        <f t="shared" si="187"/>
        <v>102192.11021281534</v>
      </c>
      <c r="U339" s="194">
        <f t="shared" si="188"/>
        <v>0.4763305130066231</v>
      </c>
      <c r="V339" s="188" t="str">
        <f t="shared" si="189"/>
        <v>MENOR</v>
      </c>
      <c r="W339" s="188">
        <f t="shared" si="190"/>
        <v>24661.429493937798</v>
      </c>
      <c r="X339" s="143">
        <f t="shared" si="191"/>
        <v>24661</v>
      </c>
    </row>
    <row r="340" spans="1:24" ht="41.4" x14ac:dyDescent="0.25">
      <c r="A340" s="36" t="s">
        <v>299</v>
      </c>
      <c r="B340" s="20">
        <v>4912</v>
      </c>
      <c r="C340" s="21" t="s">
        <v>601</v>
      </c>
      <c r="D340" s="29" t="s">
        <v>309</v>
      </c>
      <c r="E340" s="20" t="s">
        <v>7</v>
      </c>
      <c r="F340" s="23" t="s">
        <v>334</v>
      </c>
      <c r="G340" s="169">
        <v>193208</v>
      </c>
      <c r="H340" s="36">
        <v>158.16999999999999</v>
      </c>
      <c r="I340" s="50">
        <v>151.76</v>
      </c>
      <c r="J340" s="155">
        <f t="shared" si="180"/>
        <v>201368.6700052715</v>
      </c>
      <c r="K340" s="182">
        <v>751965.76</v>
      </c>
      <c r="L340" s="143">
        <v>834077.73540000012</v>
      </c>
      <c r="M340" s="143">
        <v>850594.12619999994</v>
      </c>
      <c r="N340" s="143">
        <f t="shared" si="181"/>
        <v>201368.6700052715</v>
      </c>
      <c r="O340" s="143">
        <f t="shared" si="182"/>
        <v>850594.12619999994</v>
      </c>
      <c r="P340" s="143">
        <f t="shared" si="183"/>
        <v>751965.76</v>
      </c>
      <c r="Q340" s="143">
        <f t="shared" si="184"/>
        <v>659501.57290131785</v>
      </c>
      <c r="R340" s="143">
        <f t="shared" si="185"/>
        <v>476667.21500263573</v>
      </c>
      <c r="S340" s="143">
        <f t="shared" si="186"/>
        <v>801279.94310000003</v>
      </c>
      <c r="T340" s="143">
        <f t="shared" si="187"/>
        <v>308452.36425892106</v>
      </c>
      <c r="U340" s="194">
        <f t="shared" si="188"/>
        <v>0.41019469325161967</v>
      </c>
      <c r="V340" s="188" t="str">
        <f t="shared" si="189"/>
        <v>MENOR</v>
      </c>
      <c r="W340" s="188">
        <f t="shared" si="190"/>
        <v>201368.6700052715</v>
      </c>
      <c r="X340" s="143">
        <f t="shared" si="191"/>
        <v>201369</v>
      </c>
    </row>
    <row r="341" spans="1:24" ht="41.4" x14ac:dyDescent="0.25">
      <c r="A341" s="36" t="s">
        <v>300</v>
      </c>
      <c r="B341" s="20">
        <v>4912</v>
      </c>
      <c r="C341" s="21" t="s">
        <v>602</v>
      </c>
      <c r="D341" s="29" t="s">
        <v>292</v>
      </c>
      <c r="E341" s="20" t="s">
        <v>7</v>
      </c>
      <c r="F341" s="23" t="s">
        <v>334</v>
      </c>
      <c r="G341" s="169">
        <v>141177</v>
      </c>
      <c r="H341" s="36">
        <v>158.16999999999999</v>
      </c>
      <c r="I341" s="50">
        <v>151.76</v>
      </c>
      <c r="J341" s="155">
        <f t="shared" si="180"/>
        <v>147139.99795730101</v>
      </c>
      <c r="K341" s="182">
        <v>1282820</v>
      </c>
      <c r="L341" s="143">
        <v>1413434.4</v>
      </c>
      <c r="M341" s="143">
        <v>1441423.2</v>
      </c>
      <c r="N341" s="143">
        <f t="shared" si="181"/>
        <v>147139.99795730101</v>
      </c>
      <c r="O341" s="143">
        <f t="shared" si="182"/>
        <v>1441423.2</v>
      </c>
      <c r="P341" s="143">
        <f t="shared" si="183"/>
        <v>1282820</v>
      </c>
      <c r="Q341" s="143">
        <f t="shared" si="184"/>
        <v>1071204.3994893252</v>
      </c>
      <c r="R341" s="143">
        <f t="shared" si="185"/>
        <v>714979.99897865055</v>
      </c>
      <c r="S341" s="143">
        <f t="shared" si="186"/>
        <v>1362121.6</v>
      </c>
      <c r="T341" s="143">
        <f t="shared" si="187"/>
        <v>619908.46476430993</v>
      </c>
      <c r="U341" s="194">
        <f t="shared" si="188"/>
        <v>0.4832388525002026</v>
      </c>
      <c r="V341" s="188" t="str">
        <f t="shared" si="189"/>
        <v>MENOR</v>
      </c>
      <c r="W341" s="188">
        <f t="shared" si="190"/>
        <v>147139.99795730101</v>
      </c>
      <c r="X341" s="143">
        <f t="shared" si="191"/>
        <v>147140</v>
      </c>
    </row>
    <row r="342" spans="1:24" ht="41.4" x14ac:dyDescent="0.25">
      <c r="A342" s="36" t="s">
        <v>301</v>
      </c>
      <c r="B342" s="20">
        <v>4912</v>
      </c>
      <c r="C342" s="21" t="s">
        <v>603</v>
      </c>
      <c r="D342" s="29" t="s">
        <v>295</v>
      </c>
      <c r="E342" s="20" t="s">
        <v>7</v>
      </c>
      <c r="F342" s="23" t="s">
        <v>334</v>
      </c>
      <c r="G342" s="169">
        <v>175344</v>
      </c>
      <c r="H342" s="36">
        <v>158.16999999999999</v>
      </c>
      <c r="I342" s="50">
        <v>151.76</v>
      </c>
      <c r="J342" s="155">
        <f t="shared" si="180"/>
        <v>182750.13494992093</v>
      </c>
      <c r="K342" s="182">
        <v>959854</v>
      </c>
      <c r="L342" s="143">
        <v>1058393.1400000001</v>
      </c>
      <c r="M342" s="143">
        <v>1079351.42</v>
      </c>
      <c r="N342" s="143">
        <f t="shared" si="181"/>
        <v>182750.13494992093</v>
      </c>
      <c r="O342" s="143">
        <f t="shared" si="182"/>
        <v>1079351.42</v>
      </c>
      <c r="P342" s="143">
        <f t="shared" si="183"/>
        <v>959854</v>
      </c>
      <c r="Q342" s="143">
        <f t="shared" si="184"/>
        <v>820087.17373748031</v>
      </c>
      <c r="R342" s="143">
        <f t="shared" si="185"/>
        <v>571302.06747496047</v>
      </c>
      <c r="S342" s="143">
        <f t="shared" si="186"/>
        <v>1019602.71</v>
      </c>
      <c r="T342" s="143">
        <f t="shared" si="187"/>
        <v>428073.57221252593</v>
      </c>
      <c r="U342" s="194">
        <f t="shared" si="188"/>
        <v>0.44597779684465133</v>
      </c>
      <c r="V342" s="188" t="str">
        <f t="shared" si="189"/>
        <v>MENOR</v>
      </c>
      <c r="W342" s="188">
        <f t="shared" si="190"/>
        <v>182750.13494992093</v>
      </c>
      <c r="X342" s="143">
        <f t="shared" si="191"/>
        <v>182750</v>
      </c>
    </row>
    <row r="343" spans="1:24" ht="41.4" x14ac:dyDescent="0.25">
      <c r="A343" s="36" t="s">
        <v>302</v>
      </c>
      <c r="B343" s="20">
        <v>4912</v>
      </c>
      <c r="C343" s="21" t="s">
        <v>605</v>
      </c>
      <c r="D343" s="29" t="s">
        <v>297</v>
      </c>
      <c r="E343" s="20" t="s">
        <v>7</v>
      </c>
      <c r="F343" s="23" t="s">
        <v>334</v>
      </c>
      <c r="G343" s="169">
        <v>70724</v>
      </c>
      <c r="H343" s="36">
        <v>158.16999999999999</v>
      </c>
      <c r="I343" s="50">
        <v>151.76</v>
      </c>
      <c r="J343" s="155">
        <f t="shared" si="180"/>
        <v>73711.222192936213</v>
      </c>
      <c r="K343" s="182">
        <v>786352</v>
      </c>
      <c r="L343" s="143">
        <v>865127.62</v>
      </c>
      <c r="M343" s="143">
        <v>882258.86</v>
      </c>
      <c r="N343" s="143">
        <f t="shared" si="181"/>
        <v>73711.222192936213</v>
      </c>
      <c r="O343" s="143">
        <f t="shared" si="182"/>
        <v>882258.86</v>
      </c>
      <c r="P343" s="143">
        <f t="shared" si="183"/>
        <v>786352</v>
      </c>
      <c r="Q343" s="143">
        <f t="shared" si="184"/>
        <v>651862.42554823402</v>
      </c>
      <c r="R343" s="143">
        <f t="shared" si="185"/>
        <v>430031.61109646811</v>
      </c>
      <c r="S343" s="143">
        <f t="shared" si="186"/>
        <v>834305.42999999993</v>
      </c>
      <c r="T343" s="143">
        <f t="shared" si="187"/>
        <v>387690.09090166882</v>
      </c>
      <c r="U343" s="194">
        <f t="shared" si="188"/>
        <v>0.49302359617788066</v>
      </c>
      <c r="V343" s="188" t="str">
        <f t="shared" si="189"/>
        <v>MENOR</v>
      </c>
      <c r="W343" s="188">
        <f t="shared" si="190"/>
        <v>73711.222192936213</v>
      </c>
      <c r="X343" s="143">
        <f t="shared" si="191"/>
        <v>73711</v>
      </c>
    </row>
    <row r="344" spans="1:24" ht="41.4" x14ac:dyDescent="0.25">
      <c r="A344" s="36" t="s">
        <v>303</v>
      </c>
      <c r="B344" s="20">
        <v>4912</v>
      </c>
      <c r="C344" s="21" t="s">
        <v>606</v>
      </c>
      <c r="D344" s="29" t="s">
        <v>311</v>
      </c>
      <c r="E344" s="20" t="s">
        <v>13</v>
      </c>
      <c r="F344" s="23" t="s">
        <v>334</v>
      </c>
      <c r="G344" s="169">
        <v>32842</v>
      </c>
      <c r="H344" s="36">
        <v>158.16999999999999</v>
      </c>
      <c r="I344" s="50">
        <v>151.76</v>
      </c>
      <c r="J344" s="155">
        <f t="shared" si="180"/>
        <v>34229.171982076965</v>
      </c>
      <c r="K344" s="182">
        <v>499383.5</v>
      </c>
      <c r="L344" s="143">
        <v>541395.85499999998</v>
      </c>
      <c r="M344" s="143">
        <v>552116.56499999994</v>
      </c>
      <c r="N344" s="143">
        <f t="shared" si="181"/>
        <v>34229.171982076965</v>
      </c>
      <c r="O344" s="143">
        <f t="shared" si="182"/>
        <v>552116.56499999994</v>
      </c>
      <c r="P344" s="143">
        <f t="shared" si="183"/>
        <v>499383.5</v>
      </c>
      <c r="Q344" s="143">
        <f t="shared" si="184"/>
        <v>406781.27299551922</v>
      </c>
      <c r="R344" s="143">
        <f t="shared" si="185"/>
        <v>266806.33599103848</v>
      </c>
      <c r="S344" s="143">
        <f t="shared" si="186"/>
        <v>525750.03249999997</v>
      </c>
      <c r="T344" s="143">
        <f t="shared" si="187"/>
        <v>249408.41552627977</v>
      </c>
      <c r="U344" s="194">
        <f t="shared" si="188"/>
        <v>0.49943263148718325</v>
      </c>
      <c r="V344" s="188" t="str">
        <f t="shared" si="189"/>
        <v>MENOR</v>
      </c>
      <c r="W344" s="188">
        <f t="shared" si="190"/>
        <v>34229.171982076965</v>
      </c>
      <c r="X344" s="143">
        <f t="shared" si="191"/>
        <v>34229</v>
      </c>
    </row>
    <row r="345" spans="1:24" x14ac:dyDescent="0.25">
      <c r="A345" s="96"/>
      <c r="B345" s="97"/>
      <c r="C345" s="98"/>
      <c r="D345" s="99"/>
      <c r="E345" s="97"/>
      <c r="F345" s="100"/>
      <c r="G345" s="170"/>
      <c r="H345" s="102"/>
      <c r="I345" s="82"/>
      <c r="J345" s="156"/>
    </row>
    <row r="346" spans="1:24" x14ac:dyDescent="0.25">
      <c r="A346" s="103"/>
      <c r="B346" s="104"/>
      <c r="C346" s="94"/>
      <c r="D346" s="105"/>
      <c r="E346" s="104"/>
      <c r="F346" s="101"/>
      <c r="G346" s="170"/>
      <c r="H346" s="102"/>
      <c r="I346" s="82"/>
      <c r="J346" s="157"/>
    </row>
    <row r="347" spans="1:24" ht="33.6" customHeight="1" x14ac:dyDescent="0.25">
      <c r="A347" s="216" t="s">
        <v>735</v>
      </c>
      <c r="B347" s="216"/>
      <c r="C347" s="216"/>
      <c r="D347" s="216"/>
      <c r="E347" s="216"/>
      <c r="F347" s="216"/>
      <c r="G347" s="210" t="s">
        <v>3883</v>
      </c>
      <c r="H347" s="210"/>
      <c r="I347" s="210"/>
      <c r="J347" s="210"/>
      <c r="K347" s="209" t="s">
        <v>3895</v>
      </c>
      <c r="L347" s="209"/>
      <c r="M347" s="209"/>
    </row>
    <row r="348" spans="1:24" ht="27.6" x14ac:dyDescent="0.25">
      <c r="A348" s="106" t="s">
        <v>3</v>
      </c>
      <c r="B348" s="106" t="s">
        <v>329</v>
      </c>
      <c r="C348" s="106" t="s">
        <v>3879</v>
      </c>
      <c r="D348" s="106" t="s">
        <v>3878</v>
      </c>
      <c r="E348" s="106" t="s">
        <v>330</v>
      </c>
      <c r="F348" s="119" t="s">
        <v>3880</v>
      </c>
      <c r="G348" s="11" t="s">
        <v>3881</v>
      </c>
      <c r="H348" s="12" t="s">
        <v>3917</v>
      </c>
      <c r="I348" s="12" t="s">
        <v>3896</v>
      </c>
      <c r="J348" s="11" t="s">
        <v>3882</v>
      </c>
      <c r="K348" s="175" t="s">
        <v>3913</v>
      </c>
      <c r="L348" s="13" t="s">
        <v>3914</v>
      </c>
      <c r="M348" s="13" t="s">
        <v>3915</v>
      </c>
      <c r="N348" s="14" t="s">
        <v>3884</v>
      </c>
      <c r="O348" s="14" t="s">
        <v>3885</v>
      </c>
      <c r="P348" s="14" t="s">
        <v>3886</v>
      </c>
      <c r="Q348" s="14" t="s">
        <v>3887</v>
      </c>
      <c r="R348" s="14" t="s">
        <v>3888</v>
      </c>
      <c r="S348" s="14" t="s">
        <v>3889</v>
      </c>
      <c r="T348" s="14" t="s">
        <v>3890</v>
      </c>
      <c r="U348" s="192" t="s">
        <v>3891</v>
      </c>
      <c r="V348" s="14" t="s">
        <v>3892</v>
      </c>
      <c r="W348" s="14" t="s">
        <v>3893</v>
      </c>
      <c r="X348" s="14" t="s">
        <v>3894</v>
      </c>
    </row>
    <row r="349" spans="1:24" x14ac:dyDescent="0.25">
      <c r="A349" s="15" t="s">
        <v>4</v>
      </c>
      <c r="B349" s="16" t="s">
        <v>5</v>
      </c>
      <c r="C349" s="17"/>
      <c r="D349" s="17"/>
      <c r="E349" s="17"/>
      <c r="F349" s="17"/>
      <c r="G349" s="138"/>
      <c r="H349" s="18"/>
      <c r="I349" s="18"/>
      <c r="J349" s="138"/>
      <c r="K349" s="178"/>
      <c r="L349" s="139"/>
      <c r="M349" s="139"/>
      <c r="N349" s="139"/>
      <c r="O349" s="139"/>
      <c r="P349" s="139"/>
      <c r="Q349" s="139"/>
      <c r="R349" s="139"/>
      <c r="S349" s="139"/>
      <c r="T349" s="139"/>
      <c r="U349" s="193"/>
      <c r="V349" s="52"/>
      <c r="W349" s="139"/>
      <c r="X349" s="139"/>
    </row>
    <row r="350" spans="1:24" ht="69" x14ac:dyDescent="0.25">
      <c r="A350" s="20" t="s">
        <v>6</v>
      </c>
      <c r="B350" s="20">
        <v>4912</v>
      </c>
      <c r="C350" s="21" t="s">
        <v>332</v>
      </c>
      <c r="D350" s="22" t="s">
        <v>333</v>
      </c>
      <c r="E350" s="20" t="s">
        <v>7</v>
      </c>
      <c r="F350" s="23" t="s">
        <v>334</v>
      </c>
      <c r="G350" s="169">
        <v>368107</v>
      </c>
      <c r="H350" s="36">
        <v>158.16999999999999</v>
      </c>
      <c r="I350" s="50">
        <v>151.76</v>
      </c>
      <c r="J350" s="155">
        <f t="shared" ref="J350:J365" si="192">G350*(H350/I350)</f>
        <v>383655.00915919873</v>
      </c>
      <c r="K350" s="182">
        <v>758196.6</v>
      </c>
      <c r="L350" s="143">
        <v>841666.53200000012</v>
      </c>
      <c r="M350" s="143">
        <v>858333.196</v>
      </c>
      <c r="N350" s="143">
        <f t="shared" ref="N350:N365" si="193">MIN(J350,K350,L350,M350)</f>
        <v>383655.00915919873</v>
      </c>
      <c r="O350" s="143">
        <f t="shared" ref="O350:O365" si="194">MAX(J350,K350,L350,M350)</f>
        <v>858333.196</v>
      </c>
      <c r="P350" s="143">
        <f t="shared" ref="P350:P365" si="195">MEDIAN(J350,K350,L350,M350,)</f>
        <v>758196.6</v>
      </c>
      <c r="Q350" s="143">
        <f t="shared" ref="Q350:Q365" si="196">AVERAGE(J350,K350,L350,M350)</f>
        <v>710462.83428979968</v>
      </c>
      <c r="R350" s="143">
        <f t="shared" ref="R350:R365" si="197">AVERAGE(N350,P350)</f>
        <v>570925.80457959929</v>
      </c>
      <c r="S350" s="143">
        <f t="shared" ref="S350:S365" si="198">AVERAGE(O350,P350)</f>
        <v>808264.89800000004</v>
      </c>
      <c r="T350" s="143">
        <f t="shared" ref="T350:T365" si="199">STDEVA(J350,K350,L350,M350)</f>
        <v>222232.55171149375</v>
      </c>
      <c r="U350" s="194">
        <f t="shared" ref="U350:U365" si="200">T350/P350</f>
        <v>0.2931067637489983</v>
      </c>
      <c r="V350" s="188" t="str">
        <f t="shared" ref="V350:V365" si="201">IF(U350&lt;=70%,"MENOR",IF(AND(U350&gt;70%,U350&lt;=90%),"[PROM MEN-MED]","PROMEDIO"))</f>
        <v>MENOR</v>
      </c>
      <c r="W350" s="188">
        <f t="shared" ref="W350:W365" si="202">IF(U350&lt;=70%,N350,IF(AND(U350&gt;70%,U350&lt;=90%),R350,Q350))</f>
        <v>383655.00915919873</v>
      </c>
      <c r="X350" s="143">
        <f t="shared" ref="X350:X365" si="203">ROUND(W350,0)</f>
        <v>383655</v>
      </c>
    </row>
    <row r="351" spans="1:24" ht="55.2" x14ac:dyDescent="0.25">
      <c r="A351" s="20" t="s">
        <v>8</v>
      </c>
      <c r="B351" s="20">
        <v>4912</v>
      </c>
      <c r="C351" s="21" t="s">
        <v>611</v>
      </c>
      <c r="D351" s="22" t="s">
        <v>336</v>
      </c>
      <c r="E351" s="20" t="s">
        <v>7</v>
      </c>
      <c r="F351" s="23" t="s">
        <v>334</v>
      </c>
      <c r="G351" s="169">
        <v>94186</v>
      </c>
      <c r="H351" s="36">
        <v>158.16999999999999</v>
      </c>
      <c r="I351" s="50">
        <v>151.76</v>
      </c>
      <c r="J351" s="155">
        <f t="shared" si="192"/>
        <v>98164.204138112807</v>
      </c>
      <c r="K351" s="182">
        <v>691491.15</v>
      </c>
      <c r="L351" s="143">
        <v>742449.68700000015</v>
      </c>
      <c r="M351" s="143">
        <v>757151.66100000008</v>
      </c>
      <c r="N351" s="143">
        <f t="shared" si="193"/>
        <v>98164.204138112807</v>
      </c>
      <c r="O351" s="143">
        <f t="shared" si="194"/>
        <v>757151.66100000008</v>
      </c>
      <c r="P351" s="143">
        <f t="shared" si="195"/>
        <v>691491.15</v>
      </c>
      <c r="Q351" s="143">
        <f t="shared" si="196"/>
        <v>572314.17553452821</v>
      </c>
      <c r="R351" s="143">
        <f t="shared" si="197"/>
        <v>394827.67706905643</v>
      </c>
      <c r="S351" s="143">
        <f t="shared" si="198"/>
        <v>724321.40550000011</v>
      </c>
      <c r="T351" s="143">
        <f t="shared" si="199"/>
        <v>317349.61525777937</v>
      </c>
      <c r="U351" s="194">
        <f t="shared" si="200"/>
        <v>0.45893517980350051</v>
      </c>
      <c r="V351" s="188" t="str">
        <f t="shared" si="201"/>
        <v>MENOR</v>
      </c>
      <c r="W351" s="188">
        <f t="shared" si="202"/>
        <v>98164.204138112807</v>
      </c>
      <c r="X351" s="143">
        <f t="shared" si="203"/>
        <v>98164</v>
      </c>
    </row>
    <row r="352" spans="1:24" ht="82.8" x14ac:dyDescent="0.25">
      <c r="A352" s="20" t="s">
        <v>9</v>
      </c>
      <c r="B352" s="20">
        <v>4912</v>
      </c>
      <c r="C352" s="21" t="s">
        <v>339</v>
      </c>
      <c r="D352" s="22" t="s">
        <v>340</v>
      </c>
      <c r="E352" s="20" t="s">
        <v>7</v>
      </c>
      <c r="F352" s="23" t="s">
        <v>334</v>
      </c>
      <c r="G352" s="169">
        <v>30238</v>
      </c>
      <c r="H352" s="36">
        <v>158.16999999999999</v>
      </c>
      <c r="I352" s="50">
        <v>151.76</v>
      </c>
      <c r="J352" s="155">
        <f t="shared" si="192"/>
        <v>31515.184897206116</v>
      </c>
      <c r="K352" s="182">
        <v>432493.6</v>
      </c>
      <c r="L352" s="143">
        <v>471920.02549999999</v>
      </c>
      <c r="M352" s="143">
        <v>481264.97649999999</v>
      </c>
      <c r="N352" s="143">
        <f t="shared" si="193"/>
        <v>31515.184897206116</v>
      </c>
      <c r="O352" s="143">
        <f t="shared" si="194"/>
        <v>481264.97649999999</v>
      </c>
      <c r="P352" s="143">
        <f t="shared" si="195"/>
        <v>432493.6</v>
      </c>
      <c r="Q352" s="143">
        <f t="shared" si="196"/>
        <v>354298.44672430155</v>
      </c>
      <c r="R352" s="143">
        <f t="shared" si="197"/>
        <v>232004.39244860306</v>
      </c>
      <c r="S352" s="143">
        <f t="shared" si="198"/>
        <v>456879.28824999998</v>
      </c>
      <c r="T352" s="143">
        <f t="shared" si="199"/>
        <v>216224.30605624971</v>
      </c>
      <c r="U352" s="194">
        <f t="shared" si="200"/>
        <v>0.49994799011187618</v>
      </c>
      <c r="V352" s="188" t="str">
        <f t="shared" si="201"/>
        <v>MENOR</v>
      </c>
      <c r="W352" s="188">
        <f t="shared" si="202"/>
        <v>31515.184897206116</v>
      </c>
      <c r="X352" s="143">
        <f t="shared" si="203"/>
        <v>31515</v>
      </c>
    </row>
    <row r="353" spans="1:24" ht="55.2" x14ac:dyDescent="0.25">
      <c r="A353" s="20" t="s">
        <v>11</v>
      </c>
      <c r="B353" s="20">
        <v>4912</v>
      </c>
      <c r="C353" s="21" t="s">
        <v>612</v>
      </c>
      <c r="D353" s="22" t="s">
        <v>613</v>
      </c>
      <c r="E353" s="20" t="s">
        <v>7</v>
      </c>
      <c r="F353" s="23" t="s">
        <v>334</v>
      </c>
      <c r="G353" s="169">
        <v>51535</v>
      </c>
      <c r="H353" s="36">
        <v>158.16999999999999</v>
      </c>
      <c r="I353" s="50">
        <v>151.76</v>
      </c>
      <c r="J353" s="155">
        <f t="shared" si="192"/>
        <v>53711.722127042704</v>
      </c>
      <c r="K353" s="182">
        <v>527522.24</v>
      </c>
      <c r="L353" s="143">
        <v>551825.9432000001</v>
      </c>
      <c r="M353" s="143">
        <v>562753.18960000004</v>
      </c>
      <c r="N353" s="143">
        <f t="shared" si="193"/>
        <v>53711.722127042704</v>
      </c>
      <c r="O353" s="143">
        <f t="shared" si="194"/>
        <v>562753.18960000004</v>
      </c>
      <c r="P353" s="143">
        <f t="shared" si="195"/>
        <v>527522.24</v>
      </c>
      <c r="Q353" s="143">
        <f t="shared" si="196"/>
        <v>423953.27373176068</v>
      </c>
      <c r="R353" s="143">
        <f t="shared" si="197"/>
        <v>290616.98106352135</v>
      </c>
      <c r="S353" s="143">
        <f t="shared" si="198"/>
        <v>545137.71479999996</v>
      </c>
      <c r="T353" s="143">
        <f t="shared" si="199"/>
        <v>247266.50504432453</v>
      </c>
      <c r="U353" s="194">
        <f t="shared" si="200"/>
        <v>0.4687319060601588</v>
      </c>
      <c r="V353" s="188" t="str">
        <f t="shared" si="201"/>
        <v>MENOR</v>
      </c>
      <c r="W353" s="188">
        <f t="shared" si="202"/>
        <v>53711.722127042704</v>
      </c>
      <c r="X353" s="143">
        <f t="shared" si="203"/>
        <v>53712</v>
      </c>
    </row>
    <row r="354" spans="1:24" ht="41.4" x14ac:dyDescent="0.25">
      <c r="A354" s="20" t="s">
        <v>12</v>
      </c>
      <c r="B354" s="20">
        <v>4912</v>
      </c>
      <c r="C354" s="21" t="s">
        <v>341</v>
      </c>
      <c r="D354" s="22" t="s">
        <v>614</v>
      </c>
      <c r="E354" s="20" t="s">
        <v>7</v>
      </c>
      <c r="F354" s="23" t="s">
        <v>334</v>
      </c>
      <c r="G354" s="169">
        <v>29537</v>
      </c>
      <c r="H354" s="36">
        <v>158.16999999999999</v>
      </c>
      <c r="I354" s="50">
        <v>151.76</v>
      </c>
      <c r="J354" s="155">
        <f t="shared" si="192"/>
        <v>30784.576238798105</v>
      </c>
      <c r="K354" s="182">
        <v>324677.21999999997</v>
      </c>
      <c r="L354" s="143">
        <v>351558.15380000003</v>
      </c>
      <c r="M354" s="143">
        <v>358519.70140000002</v>
      </c>
      <c r="N354" s="143">
        <f t="shared" si="193"/>
        <v>30784.576238798105</v>
      </c>
      <c r="O354" s="143">
        <f t="shared" si="194"/>
        <v>358519.70140000002</v>
      </c>
      <c r="P354" s="143">
        <f t="shared" si="195"/>
        <v>324677.21999999997</v>
      </c>
      <c r="Q354" s="143">
        <f t="shared" si="196"/>
        <v>266384.91285969957</v>
      </c>
      <c r="R354" s="143">
        <f t="shared" si="197"/>
        <v>177730.89811939903</v>
      </c>
      <c r="S354" s="143">
        <f t="shared" si="198"/>
        <v>341598.4607</v>
      </c>
      <c r="T354" s="143">
        <f t="shared" si="199"/>
        <v>157743.2639018874</v>
      </c>
      <c r="U354" s="194">
        <f t="shared" si="200"/>
        <v>0.48584641664077144</v>
      </c>
      <c r="V354" s="188" t="str">
        <f t="shared" si="201"/>
        <v>MENOR</v>
      </c>
      <c r="W354" s="188">
        <f t="shared" si="202"/>
        <v>30784.576238798105</v>
      </c>
      <c r="X354" s="143">
        <f t="shared" si="203"/>
        <v>30785</v>
      </c>
    </row>
    <row r="355" spans="1:24" ht="55.2" x14ac:dyDescent="0.25">
      <c r="A355" s="20" t="s">
        <v>14</v>
      </c>
      <c r="B355" s="20">
        <v>4912</v>
      </c>
      <c r="C355" s="21" t="s">
        <v>343</v>
      </c>
      <c r="D355" s="29" t="s">
        <v>615</v>
      </c>
      <c r="E355" s="20" t="s">
        <v>7</v>
      </c>
      <c r="F355" s="23" t="s">
        <v>334</v>
      </c>
      <c r="G355" s="169">
        <v>31544</v>
      </c>
      <c r="H355" s="36">
        <v>158.16999999999999</v>
      </c>
      <c r="I355" s="50">
        <v>151.76</v>
      </c>
      <c r="J355" s="155">
        <f t="shared" si="192"/>
        <v>32876.347390616764</v>
      </c>
      <c r="K355" s="182">
        <v>279395.34000000003</v>
      </c>
      <c r="L355" s="143">
        <v>302900.43420000013</v>
      </c>
      <c r="M355" s="143">
        <v>308898.46260000003</v>
      </c>
      <c r="N355" s="143">
        <f t="shared" si="193"/>
        <v>32876.347390616764</v>
      </c>
      <c r="O355" s="143">
        <f t="shared" si="194"/>
        <v>308898.46260000003</v>
      </c>
      <c r="P355" s="143">
        <f t="shared" si="195"/>
        <v>279395.34000000003</v>
      </c>
      <c r="Q355" s="143">
        <f t="shared" si="196"/>
        <v>231017.64604765421</v>
      </c>
      <c r="R355" s="143">
        <f t="shared" si="197"/>
        <v>156135.8436953084</v>
      </c>
      <c r="S355" s="143">
        <f t="shared" si="198"/>
        <v>294146.90130000003</v>
      </c>
      <c r="T355" s="143">
        <f t="shared" si="199"/>
        <v>132706.35795502213</v>
      </c>
      <c r="U355" s="194">
        <f t="shared" si="200"/>
        <v>0.47497699122334008</v>
      </c>
      <c r="V355" s="188" t="str">
        <f t="shared" si="201"/>
        <v>MENOR</v>
      </c>
      <c r="W355" s="188">
        <f t="shared" si="202"/>
        <v>32876.347390616764</v>
      </c>
      <c r="X355" s="143">
        <f t="shared" si="203"/>
        <v>32876</v>
      </c>
    </row>
    <row r="356" spans="1:24" ht="41.4" x14ac:dyDescent="0.25">
      <c r="A356" s="20" t="s">
        <v>15</v>
      </c>
      <c r="B356" s="20">
        <v>4912</v>
      </c>
      <c r="C356" s="21" t="s">
        <v>345</v>
      </c>
      <c r="D356" s="29" t="s">
        <v>16</v>
      </c>
      <c r="E356" s="20" t="s">
        <v>13</v>
      </c>
      <c r="F356" s="23" t="s">
        <v>334</v>
      </c>
      <c r="G356" s="169">
        <v>182075</v>
      </c>
      <c r="H356" s="36">
        <v>158.16999999999999</v>
      </c>
      <c r="I356" s="50">
        <v>151.76</v>
      </c>
      <c r="J356" s="155">
        <f t="shared" si="192"/>
        <v>189765.43720347917</v>
      </c>
      <c r="K356" s="182">
        <v>412781.25</v>
      </c>
      <c r="L356" s="143">
        <v>458224.375</v>
      </c>
      <c r="M356" s="143">
        <v>467298.125</v>
      </c>
      <c r="N356" s="143">
        <f t="shared" si="193"/>
        <v>189765.43720347917</v>
      </c>
      <c r="O356" s="143">
        <f t="shared" si="194"/>
        <v>467298.125</v>
      </c>
      <c r="P356" s="143">
        <f t="shared" si="195"/>
        <v>412781.25</v>
      </c>
      <c r="Q356" s="143">
        <f t="shared" si="196"/>
        <v>382017.29680086981</v>
      </c>
      <c r="R356" s="143">
        <f t="shared" si="197"/>
        <v>301273.34360173962</v>
      </c>
      <c r="S356" s="143">
        <f t="shared" si="198"/>
        <v>440039.6875</v>
      </c>
      <c r="T356" s="143">
        <f t="shared" si="199"/>
        <v>130368.11568410292</v>
      </c>
      <c r="U356" s="194">
        <f t="shared" si="200"/>
        <v>0.31582857914234941</v>
      </c>
      <c r="V356" s="188" t="str">
        <f t="shared" si="201"/>
        <v>MENOR</v>
      </c>
      <c r="W356" s="188">
        <f t="shared" si="202"/>
        <v>189765.43720347917</v>
      </c>
      <c r="X356" s="143">
        <f t="shared" si="203"/>
        <v>189765</v>
      </c>
    </row>
    <row r="357" spans="1:24" ht="55.2" x14ac:dyDescent="0.25">
      <c r="A357" s="20" t="s">
        <v>17</v>
      </c>
      <c r="B357" s="20">
        <v>4912</v>
      </c>
      <c r="C357" s="21" t="s">
        <v>616</v>
      </c>
      <c r="D357" s="29" t="s">
        <v>617</v>
      </c>
      <c r="E357" s="20" t="s">
        <v>13</v>
      </c>
      <c r="F357" s="23" t="s">
        <v>334</v>
      </c>
      <c r="G357" s="169">
        <v>97445</v>
      </c>
      <c r="H357" s="36">
        <v>158.16999999999999</v>
      </c>
      <c r="I357" s="50">
        <v>151.76</v>
      </c>
      <c r="J357" s="155">
        <f t="shared" si="192"/>
        <v>101560.85694517659</v>
      </c>
      <c r="K357" s="182">
        <v>323337.28000000003</v>
      </c>
      <c r="L357" s="143">
        <v>338233.89039999997</v>
      </c>
      <c r="M357" s="143">
        <v>344931.59119999997</v>
      </c>
      <c r="N357" s="143">
        <f t="shared" si="193"/>
        <v>101560.85694517659</v>
      </c>
      <c r="O357" s="143">
        <f t="shared" si="194"/>
        <v>344931.59119999997</v>
      </c>
      <c r="P357" s="143">
        <f t="shared" si="195"/>
        <v>323337.28000000003</v>
      </c>
      <c r="Q357" s="143">
        <f t="shared" si="196"/>
        <v>277015.90463629412</v>
      </c>
      <c r="R357" s="143">
        <f t="shared" si="197"/>
        <v>212449.06847258832</v>
      </c>
      <c r="S357" s="143">
        <f t="shared" si="198"/>
        <v>334134.43559999997</v>
      </c>
      <c r="T357" s="143">
        <f t="shared" si="199"/>
        <v>117317.69664499693</v>
      </c>
      <c r="U357" s="194">
        <f t="shared" si="200"/>
        <v>0.36283380822958899</v>
      </c>
      <c r="V357" s="188" t="str">
        <f t="shared" si="201"/>
        <v>MENOR</v>
      </c>
      <c r="W357" s="188">
        <f t="shared" si="202"/>
        <v>101560.85694517659</v>
      </c>
      <c r="X357" s="143">
        <f t="shared" si="203"/>
        <v>101561</v>
      </c>
    </row>
    <row r="358" spans="1:24" ht="41.4" x14ac:dyDescent="0.25">
      <c r="A358" s="20" t="s">
        <v>18</v>
      </c>
      <c r="B358" s="20">
        <v>4912</v>
      </c>
      <c r="C358" s="21" t="s">
        <v>618</v>
      </c>
      <c r="D358" s="22" t="s">
        <v>619</v>
      </c>
      <c r="E358" s="20" t="s">
        <v>7</v>
      </c>
      <c r="F358" s="23" t="s">
        <v>334</v>
      </c>
      <c r="G358" s="169">
        <v>460383</v>
      </c>
      <c r="H358" s="36">
        <v>158.16999999999999</v>
      </c>
      <c r="I358" s="50">
        <v>151.76</v>
      </c>
      <c r="J358" s="155">
        <f t="shared" si="192"/>
        <v>479828.53920664208</v>
      </c>
      <c r="K358" s="182">
        <v>944179.32000000007</v>
      </c>
      <c r="L358" s="143">
        <v>1030941.7439999999</v>
      </c>
      <c r="M358" s="143">
        <v>1051356.432</v>
      </c>
      <c r="N358" s="143">
        <f t="shared" si="193"/>
        <v>479828.53920664208</v>
      </c>
      <c r="O358" s="143">
        <f t="shared" si="194"/>
        <v>1051356.432</v>
      </c>
      <c r="P358" s="143">
        <f t="shared" si="195"/>
        <v>944179.32000000007</v>
      </c>
      <c r="Q358" s="143">
        <f t="shared" si="196"/>
        <v>876576.5088016605</v>
      </c>
      <c r="R358" s="143">
        <f t="shared" si="197"/>
        <v>712003.92960332101</v>
      </c>
      <c r="S358" s="143">
        <f t="shared" si="198"/>
        <v>997767.87600000005</v>
      </c>
      <c r="T358" s="143">
        <f t="shared" si="199"/>
        <v>268549.026468008</v>
      </c>
      <c r="U358" s="194">
        <f t="shared" si="200"/>
        <v>0.28442587205575309</v>
      </c>
      <c r="V358" s="188" t="str">
        <f t="shared" si="201"/>
        <v>MENOR</v>
      </c>
      <c r="W358" s="188">
        <f t="shared" si="202"/>
        <v>479828.53920664208</v>
      </c>
      <c r="X358" s="143">
        <f t="shared" si="203"/>
        <v>479829</v>
      </c>
    </row>
    <row r="359" spans="1:24" ht="27.6" x14ac:dyDescent="0.25">
      <c r="A359" s="20" t="s">
        <v>19</v>
      </c>
      <c r="B359" s="20">
        <v>4912</v>
      </c>
      <c r="C359" s="21" t="s">
        <v>357</v>
      </c>
      <c r="D359" s="22" t="s">
        <v>620</v>
      </c>
      <c r="E359" s="20" t="s">
        <v>7</v>
      </c>
      <c r="F359" s="23" t="s">
        <v>334</v>
      </c>
      <c r="G359" s="169">
        <v>76812</v>
      </c>
      <c r="H359" s="36">
        <v>158.16999999999999</v>
      </c>
      <c r="I359" s="50">
        <v>151.76</v>
      </c>
      <c r="J359" s="155">
        <f t="shared" si="192"/>
        <v>80056.365577227203</v>
      </c>
      <c r="K359" s="182">
        <v>124093.2</v>
      </c>
      <c r="L359" s="143">
        <v>140146.34759999998</v>
      </c>
      <c r="M359" s="143">
        <v>142921.52280000001</v>
      </c>
      <c r="N359" s="143">
        <f t="shared" si="193"/>
        <v>80056.365577227203</v>
      </c>
      <c r="O359" s="143">
        <f t="shared" si="194"/>
        <v>142921.52280000001</v>
      </c>
      <c r="P359" s="143">
        <f t="shared" si="195"/>
        <v>124093.2</v>
      </c>
      <c r="Q359" s="143">
        <f t="shared" si="196"/>
        <v>121804.35899430679</v>
      </c>
      <c r="R359" s="143">
        <f t="shared" si="197"/>
        <v>102074.78278861361</v>
      </c>
      <c r="S359" s="143">
        <f t="shared" si="198"/>
        <v>133507.36139999999</v>
      </c>
      <c r="T359" s="143">
        <f t="shared" si="199"/>
        <v>29043.053677312222</v>
      </c>
      <c r="U359" s="194">
        <f t="shared" si="200"/>
        <v>0.23404226563028613</v>
      </c>
      <c r="V359" s="188" t="str">
        <f t="shared" si="201"/>
        <v>MENOR</v>
      </c>
      <c r="W359" s="188">
        <f t="shared" si="202"/>
        <v>80056.365577227203</v>
      </c>
      <c r="X359" s="143">
        <f t="shared" si="203"/>
        <v>80056</v>
      </c>
    </row>
    <row r="360" spans="1:24" ht="27.6" x14ac:dyDescent="0.25">
      <c r="A360" s="20" t="s">
        <v>20</v>
      </c>
      <c r="B360" s="20">
        <v>4912</v>
      </c>
      <c r="C360" s="21" t="s">
        <v>358</v>
      </c>
      <c r="D360" s="22" t="s">
        <v>621</v>
      </c>
      <c r="E360" s="20" t="s">
        <v>7</v>
      </c>
      <c r="F360" s="23" t="s">
        <v>334</v>
      </c>
      <c r="G360" s="169">
        <v>77990</v>
      </c>
      <c r="H360" s="36">
        <v>158.16999999999999</v>
      </c>
      <c r="I360" s="50">
        <v>151.76</v>
      </c>
      <c r="J360" s="155">
        <f t="shared" si="192"/>
        <v>81284.121639430683</v>
      </c>
      <c r="K360" s="182">
        <v>112276.5</v>
      </c>
      <c r="L360" s="143">
        <v>123615.41500000001</v>
      </c>
      <c r="M360" s="143">
        <v>126063.245</v>
      </c>
      <c r="N360" s="143">
        <f t="shared" si="193"/>
        <v>81284.121639430683</v>
      </c>
      <c r="O360" s="143">
        <f t="shared" si="194"/>
        <v>126063.245</v>
      </c>
      <c r="P360" s="143">
        <f t="shared" si="195"/>
        <v>112276.5</v>
      </c>
      <c r="Q360" s="143">
        <f t="shared" si="196"/>
        <v>110809.82040985767</v>
      </c>
      <c r="R360" s="143">
        <f t="shared" si="197"/>
        <v>96780.310819715349</v>
      </c>
      <c r="S360" s="143">
        <f t="shared" si="198"/>
        <v>119169.8725</v>
      </c>
      <c r="T360" s="143">
        <f t="shared" si="199"/>
        <v>20579.668376307545</v>
      </c>
      <c r="U360" s="194">
        <f t="shared" si="200"/>
        <v>0.18329453070150517</v>
      </c>
      <c r="V360" s="188" t="str">
        <f t="shared" si="201"/>
        <v>MENOR</v>
      </c>
      <c r="W360" s="188">
        <f t="shared" si="202"/>
        <v>81284.121639430683</v>
      </c>
      <c r="X360" s="143">
        <f t="shared" si="203"/>
        <v>81284</v>
      </c>
    </row>
    <row r="361" spans="1:24" x14ac:dyDescent="0.25">
      <c r="A361" s="20" t="s">
        <v>21</v>
      </c>
      <c r="B361" s="20">
        <v>4912</v>
      </c>
      <c r="C361" s="21" t="s">
        <v>362</v>
      </c>
      <c r="D361" s="22" t="s">
        <v>622</v>
      </c>
      <c r="E361" s="20" t="s">
        <v>7</v>
      </c>
      <c r="F361" s="23" t="s">
        <v>334</v>
      </c>
      <c r="G361" s="169">
        <v>147027</v>
      </c>
      <c r="H361" s="36">
        <v>158.16999999999999</v>
      </c>
      <c r="I361" s="50">
        <v>151.76</v>
      </c>
      <c r="J361" s="155">
        <f t="shared" si="192"/>
        <v>153237.08875856615</v>
      </c>
      <c r="K361" s="182">
        <v>242688.6</v>
      </c>
      <c r="L361" s="143">
        <v>265170.38939999999</v>
      </c>
      <c r="M361" s="143">
        <v>270421.28820000001</v>
      </c>
      <c r="N361" s="143">
        <f t="shared" si="193"/>
        <v>153237.08875856615</v>
      </c>
      <c r="O361" s="143">
        <f t="shared" si="194"/>
        <v>270421.28820000001</v>
      </c>
      <c r="P361" s="143">
        <f t="shared" si="195"/>
        <v>242688.6</v>
      </c>
      <c r="Q361" s="143">
        <f t="shared" si="196"/>
        <v>232879.34158964152</v>
      </c>
      <c r="R361" s="143">
        <f t="shared" si="197"/>
        <v>197962.84437928308</v>
      </c>
      <c r="S361" s="143">
        <f t="shared" si="198"/>
        <v>256554.94410000002</v>
      </c>
      <c r="T361" s="143">
        <f t="shared" si="199"/>
        <v>54440.240969819468</v>
      </c>
      <c r="U361" s="194">
        <f t="shared" si="200"/>
        <v>0.22432137714676118</v>
      </c>
      <c r="V361" s="188" t="str">
        <f t="shared" si="201"/>
        <v>MENOR</v>
      </c>
      <c r="W361" s="188">
        <f t="shared" si="202"/>
        <v>153237.08875856615</v>
      </c>
      <c r="X361" s="143">
        <f t="shared" si="203"/>
        <v>153237</v>
      </c>
    </row>
    <row r="362" spans="1:24" ht="27.6" x14ac:dyDescent="0.25">
      <c r="A362" s="20" t="s">
        <v>22</v>
      </c>
      <c r="B362" s="20">
        <v>4912</v>
      </c>
      <c r="C362" s="21" t="s">
        <v>363</v>
      </c>
      <c r="D362" s="22" t="s">
        <v>623</v>
      </c>
      <c r="E362" s="20" t="s">
        <v>7</v>
      </c>
      <c r="F362" s="23" t="s">
        <v>334</v>
      </c>
      <c r="G362" s="169">
        <v>67741</v>
      </c>
      <c r="H362" s="36">
        <v>158.16999999999999</v>
      </c>
      <c r="I362" s="50">
        <v>151.76</v>
      </c>
      <c r="J362" s="155">
        <f t="shared" si="192"/>
        <v>70602.227003162887</v>
      </c>
      <c r="K362" s="182">
        <v>111265</v>
      </c>
      <c r="L362" s="143">
        <v>118507.34</v>
      </c>
      <c r="M362" s="143">
        <v>120854.02</v>
      </c>
      <c r="N362" s="143">
        <f t="shared" si="193"/>
        <v>70602.227003162887</v>
      </c>
      <c r="O362" s="143">
        <f t="shared" si="194"/>
        <v>120854.02</v>
      </c>
      <c r="P362" s="143">
        <f t="shared" si="195"/>
        <v>111265</v>
      </c>
      <c r="Q362" s="143">
        <f t="shared" si="196"/>
        <v>105307.14675079074</v>
      </c>
      <c r="R362" s="143">
        <f t="shared" si="197"/>
        <v>90933.613501581451</v>
      </c>
      <c r="S362" s="143">
        <f t="shared" si="198"/>
        <v>116059.51000000001</v>
      </c>
      <c r="T362" s="143">
        <f t="shared" si="199"/>
        <v>23493.813651483124</v>
      </c>
      <c r="U362" s="194">
        <f t="shared" si="200"/>
        <v>0.21115187751299261</v>
      </c>
      <c r="V362" s="188" t="str">
        <f t="shared" si="201"/>
        <v>MENOR</v>
      </c>
      <c r="W362" s="188">
        <f t="shared" si="202"/>
        <v>70602.227003162887</v>
      </c>
      <c r="X362" s="143">
        <f t="shared" si="203"/>
        <v>70602</v>
      </c>
    </row>
    <row r="363" spans="1:24" ht="27.6" x14ac:dyDescent="0.25">
      <c r="A363" s="20" t="s">
        <v>23</v>
      </c>
      <c r="B363" s="20">
        <v>4912</v>
      </c>
      <c r="C363" s="25" t="s">
        <v>624</v>
      </c>
      <c r="D363" s="22" t="s">
        <v>625</v>
      </c>
      <c r="E363" s="20" t="s">
        <v>7</v>
      </c>
      <c r="F363" s="23" t="s">
        <v>334</v>
      </c>
      <c r="G363" s="169">
        <v>674227</v>
      </c>
      <c r="H363" s="36">
        <v>158.16999999999999</v>
      </c>
      <c r="I363" s="50">
        <v>151.76</v>
      </c>
      <c r="J363" s="155">
        <f t="shared" si="192"/>
        <v>702704.82729309436</v>
      </c>
      <c r="K363" s="182">
        <v>914167.52</v>
      </c>
      <c r="L363" s="143">
        <v>989259.85200000019</v>
      </c>
      <c r="M363" s="143">
        <v>1008849.156</v>
      </c>
      <c r="N363" s="143">
        <f t="shared" si="193"/>
        <v>702704.82729309436</v>
      </c>
      <c r="O363" s="143">
        <f t="shared" si="194"/>
        <v>1008849.156</v>
      </c>
      <c r="P363" s="143">
        <f t="shared" si="195"/>
        <v>914167.52</v>
      </c>
      <c r="Q363" s="143">
        <f t="shared" si="196"/>
        <v>903745.33882327366</v>
      </c>
      <c r="R363" s="143">
        <f t="shared" si="197"/>
        <v>808436.17364654713</v>
      </c>
      <c r="S363" s="143">
        <f t="shared" si="198"/>
        <v>961508.33799999999</v>
      </c>
      <c r="T363" s="143">
        <f t="shared" si="199"/>
        <v>140101.69340609648</v>
      </c>
      <c r="U363" s="194">
        <f t="shared" si="200"/>
        <v>0.15325603933740337</v>
      </c>
      <c r="V363" s="188" t="str">
        <f t="shared" si="201"/>
        <v>MENOR</v>
      </c>
      <c r="W363" s="188">
        <f t="shared" si="202"/>
        <v>702704.82729309436</v>
      </c>
      <c r="X363" s="143">
        <f t="shared" si="203"/>
        <v>702705</v>
      </c>
    </row>
    <row r="364" spans="1:24" ht="27.6" x14ac:dyDescent="0.25">
      <c r="A364" s="20" t="s">
        <v>24</v>
      </c>
      <c r="B364" s="20">
        <v>4912</v>
      </c>
      <c r="C364" s="21" t="s">
        <v>368</v>
      </c>
      <c r="D364" s="22" t="s">
        <v>626</v>
      </c>
      <c r="E364" s="20" t="s">
        <v>7</v>
      </c>
      <c r="F364" s="23" t="s">
        <v>334</v>
      </c>
      <c r="G364" s="169">
        <v>193208</v>
      </c>
      <c r="H364" s="36">
        <v>158.16999999999999</v>
      </c>
      <c r="I364" s="50">
        <v>151.76</v>
      </c>
      <c r="J364" s="155">
        <f t="shared" si="192"/>
        <v>201368.6700052715</v>
      </c>
      <c r="K364" s="182">
        <v>275633.75</v>
      </c>
      <c r="L364" s="143">
        <v>314146.61249999999</v>
      </c>
      <c r="M364" s="143">
        <v>320367.33750000002</v>
      </c>
      <c r="N364" s="143">
        <f t="shared" si="193"/>
        <v>201368.6700052715</v>
      </c>
      <c r="O364" s="143">
        <f t="shared" si="194"/>
        <v>320367.33750000002</v>
      </c>
      <c r="P364" s="143">
        <f t="shared" si="195"/>
        <v>275633.75</v>
      </c>
      <c r="Q364" s="143">
        <f t="shared" si="196"/>
        <v>277879.09250131785</v>
      </c>
      <c r="R364" s="143">
        <f t="shared" si="197"/>
        <v>238501.21000263575</v>
      </c>
      <c r="S364" s="143">
        <f t="shared" si="198"/>
        <v>298000.54375000001</v>
      </c>
      <c r="T364" s="143">
        <f t="shared" si="199"/>
        <v>54709.750146857288</v>
      </c>
      <c r="U364" s="194">
        <f t="shared" si="200"/>
        <v>0.19848712339057639</v>
      </c>
      <c r="V364" s="188" t="str">
        <f t="shared" si="201"/>
        <v>MENOR</v>
      </c>
      <c r="W364" s="188">
        <f t="shared" si="202"/>
        <v>201368.6700052715</v>
      </c>
      <c r="X364" s="143">
        <f t="shared" si="203"/>
        <v>201369</v>
      </c>
    </row>
    <row r="365" spans="1:24" x14ac:dyDescent="0.25">
      <c r="A365" s="20" t="s">
        <v>25</v>
      </c>
      <c r="B365" s="20">
        <v>4912</v>
      </c>
      <c r="C365" s="21" t="s">
        <v>369</v>
      </c>
      <c r="D365" s="22" t="s">
        <v>627</v>
      </c>
      <c r="E365" s="20" t="s">
        <v>7</v>
      </c>
      <c r="F365" s="23" t="s">
        <v>334</v>
      </c>
      <c r="G365" s="169">
        <v>301122</v>
      </c>
      <c r="H365" s="36">
        <v>158.16999999999999</v>
      </c>
      <c r="I365" s="50">
        <v>151.76</v>
      </c>
      <c r="J365" s="155">
        <f t="shared" si="192"/>
        <v>313840.71389035322</v>
      </c>
      <c r="K365" s="182">
        <v>409743.18</v>
      </c>
      <c r="L365" s="143">
        <v>447395.25600000011</v>
      </c>
      <c r="M365" s="143">
        <v>456254.56800000003</v>
      </c>
      <c r="N365" s="143">
        <f t="shared" si="193"/>
        <v>313840.71389035322</v>
      </c>
      <c r="O365" s="143">
        <f t="shared" si="194"/>
        <v>456254.56800000003</v>
      </c>
      <c r="P365" s="143">
        <f t="shared" si="195"/>
        <v>409743.18</v>
      </c>
      <c r="Q365" s="143">
        <f t="shared" si="196"/>
        <v>406808.42947258829</v>
      </c>
      <c r="R365" s="143">
        <f t="shared" si="197"/>
        <v>361791.94694517658</v>
      </c>
      <c r="S365" s="143">
        <f t="shared" si="198"/>
        <v>432998.87400000001</v>
      </c>
      <c r="T365" s="143">
        <f t="shared" si="199"/>
        <v>65176.222668689239</v>
      </c>
      <c r="U365" s="194">
        <f t="shared" si="200"/>
        <v>0.15906603416483769</v>
      </c>
      <c r="V365" s="188" t="str">
        <f t="shared" si="201"/>
        <v>MENOR</v>
      </c>
      <c r="W365" s="188">
        <f t="shared" si="202"/>
        <v>313840.71389035322</v>
      </c>
      <c r="X365" s="143">
        <f t="shared" si="203"/>
        <v>313841</v>
      </c>
    </row>
    <row r="366" spans="1:24" x14ac:dyDescent="0.25">
      <c r="A366" s="15" t="s">
        <v>36</v>
      </c>
      <c r="B366" s="16" t="s">
        <v>37</v>
      </c>
      <c r="C366" s="17"/>
      <c r="D366" s="17"/>
      <c r="E366" s="17"/>
      <c r="F366" s="17"/>
      <c r="G366" s="138"/>
      <c r="H366" s="18"/>
      <c r="I366" s="18"/>
      <c r="J366" s="138"/>
      <c r="K366" s="178"/>
      <c r="L366" s="139"/>
      <c r="M366" s="139"/>
      <c r="N366" s="139"/>
      <c r="O366" s="139"/>
      <c r="P366" s="139"/>
      <c r="Q366" s="139"/>
      <c r="R366" s="139"/>
      <c r="S366" s="139"/>
      <c r="T366" s="139"/>
      <c r="U366" s="193"/>
      <c r="V366" s="52"/>
      <c r="W366" s="139"/>
      <c r="X366" s="139"/>
    </row>
    <row r="367" spans="1:24" ht="41.4" x14ac:dyDescent="0.25">
      <c r="A367" s="20" t="s">
        <v>38</v>
      </c>
      <c r="B367" s="20">
        <v>4912</v>
      </c>
      <c r="C367" s="26" t="s">
        <v>628</v>
      </c>
      <c r="D367" s="22" t="s">
        <v>629</v>
      </c>
      <c r="E367" s="20" t="s">
        <v>7</v>
      </c>
      <c r="F367" s="23" t="s">
        <v>334</v>
      </c>
      <c r="G367" s="169">
        <v>52967</v>
      </c>
      <c r="H367" s="36">
        <v>158.16999999999999</v>
      </c>
      <c r="I367" s="50">
        <v>151.76</v>
      </c>
      <c r="J367" s="155">
        <f t="shared" ref="J367:J378" si="204">G367*(H367/I367)</f>
        <v>55204.20657617291</v>
      </c>
      <c r="K367" s="182">
        <v>906005.31</v>
      </c>
      <c r="L367" s="143">
        <v>981016.01989999996</v>
      </c>
      <c r="M367" s="143">
        <v>1000442.0797</v>
      </c>
      <c r="N367" s="143">
        <f t="shared" ref="N367:N378" si="205">MIN(J367,K367,L367,M367)</f>
        <v>55204.20657617291</v>
      </c>
      <c r="O367" s="143">
        <f t="shared" ref="O367:O378" si="206">MAX(J367,K367,L367,M367)</f>
        <v>1000442.0797</v>
      </c>
      <c r="P367" s="143">
        <f t="shared" ref="P367:P378" si="207">MEDIAN(J367,K367,L367,M367,)</f>
        <v>906005.31</v>
      </c>
      <c r="Q367" s="143">
        <f t="shared" ref="Q367:Q378" si="208">AVERAGE(J367,K367,L367,M367)</f>
        <v>735666.90404404327</v>
      </c>
      <c r="R367" s="143">
        <f t="shared" ref="R367:R378" si="209">AVERAGE(N367,P367)</f>
        <v>480604.75828808651</v>
      </c>
      <c r="S367" s="143">
        <f t="shared" ref="S367:S378" si="210">AVERAGE(O367,P367)</f>
        <v>953223.69485000009</v>
      </c>
      <c r="T367" s="143">
        <f t="shared" ref="T367:T378" si="211">STDEVA(J367,K367,L367,M367)</f>
        <v>455465.59968300886</v>
      </c>
      <c r="U367" s="194">
        <f t="shared" ref="U367:U378" si="212">T367/P367</f>
        <v>0.50271846605734449</v>
      </c>
      <c r="V367" s="188" t="str">
        <f t="shared" ref="V367:V378" si="213">IF(U367&lt;=70%,"MENOR",IF(AND(U367&gt;70%,U367&lt;=90%),"[PROM MEN-MED]","PROMEDIO"))</f>
        <v>MENOR</v>
      </c>
      <c r="W367" s="188">
        <f t="shared" ref="W367:W378" si="214">IF(U367&lt;=70%,N367,IF(AND(U367&gt;70%,U367&lt;=90%),R367,Q367))</f>
        <v>55204.20657617291</v>
      </c>
      <c r="X367" s="143">
        <f t="shared" ref="X367:X378" si="215">ROUND(W367,0)</f>
        <v>55204</v>
      </c>
    </row>
    <row r="368" spans="1:24" ht="27.6" x14ac:dyDescent="0.25">
      <c r="A368" s="20" t="s">
        <v>39</v>
      </c>
      <c r="B368" s="20">
        <v>4912</v>
      </c>
      <c r="C368" s="26" t="s">
        <v>630</v>
      </c>
      <c r="D368" s="22" t="s">
        <v>631</v>
      </c>
      <c r="E368" s="20" t="s">
        <v>13</v>
      </c>
      <c r="F368" s="23" t="s">
        <v>334</v>
      </c>
      <c r="G368" s="169">
        <v>79965</v>
      </c>
      <c r="H368" s="36">
        <v>158.16999999999999</v>
      </c>
      <c r="I368" s="50">
        <v>151.76</v>
      </c>
      <c r="J368" s="155">
        <f t="shared" si="204"/>
        <v>83342.541183447553</v>
      </c>
      <c r="K368" s="182">
        <v>455842.59</v>
      </c>
      <c r="L368" s="143">
        <v>493583.07110000018</v>
      </c>
      <c r="M368" s="143">
        <v>503356.99330000003</v>
      </c>
      <c r="N368" s="143">
        <f t="shared" si="205"/>
        <v>83342.541183447553</v>
      </c>
      <c r="O368" s="143">
        <f t="shared" si="206"/>
        <v>503356.99330000003</v>
      </c>
      <c r="P368" s="143">
        <f t="shared" si="207"/>
        <v>455842.59</v>
      </c>
      <c r="Q368" s="143">
        <f t="shared" si="208"/>
        <v>384031.29889586195</v>
      </c>
      <c r="R368" s="143">
        <f t="shared" si="209"/>
        <v>269592.56559172377</v>
      </c>
      <c r="S368" s="143">
        <f t="shared" si="210"/>
        <v>479599.79165000003</v>
      </c>
      <c r="T368" s="143">
        <f t="shared" si="211"/>
        <v>201503.35206705239</v>
      </c>
      <c r="U368" s="194">
        <f t="shared" si="212"/>
        <v>0.44204590902103374</v>
      </c>
      <c r="V368" s="188" t="str">
        <f t="shared" si="213"/>
        <v>MENOR</v>
      </c>
      <c r="W368" s="188">
        <f t="shared" si="214"/>
        <v>83342.541183447553</v>
      </c>
      <c r="X368" s="143">
        <f t="shared" si="215"/>
        <v>83343</v>
      </c>
    </row>
    <row r="369" spans="1:24" ht="27.6" x14ac:dyDescent="0.25">
      <c r="A369" s="20" t="s">
        <v>40</v>
      </c>
      <c r="B369" s="20">
        <v>4912</v>
      </c>
      <c r="C369" s="26" t="s">
        <v>632</v>
      </c>
      <c r="D369" s="22" t="s">
        <v>631</v>
      </c>
      <c r="E369" s="20" t="s">
        <v>13</v>
      </c>
      <c r="F369" s="23" t="s">
        <v>334</v>
      </c>
      <c r="G369" s="169">
        <v>146430</v>
      </c>
      <c r="H369" s="36">
        <v>158.16999999999999</v>
      </c>
      <c r="I369" s="50">
        <v>151.76</v>
      </c>
      <c r="J369" s="155">
        <f t="shared" si="204"/>
        <v>152614.87282551397</v>
      </c>
      <c r="K369" s="182">
        <v>455842.59</v>
      </c>
      <c r="L369" s="143">
        <v>493583.07110000018</v>
      </c>
      <c r="M369" s="143">
        <v>503356.99330000003</v>
      </c>
      <c r="N369" s="143">
        <f t="shared" si="205"/>
        <v>152614.87282551397</v>
      </c>
      <c r="O369" s="143">
        <f t="shared" si="206"/>
        <v>503356.99330000003</v>
      </c>
      <c r="P369" s="143">
        <f t="shared" si="207"/>
        <v>455842.59</v>
      </c>
      <c r="Q369" s="143">
        <f t="shared" si="208"/>
        <v>401349.38180637854</v>
      </c>
      <c r="R369" s="143">
        <f t="shared" si="209"/>
        <v>304228.73141275701</v>
      </c>
      <c r="S369" s="143">
        <f t="shared" si="210"/>
        <v>479599.79165000003</v>
      </c>
      <c r="T369" s="143">
        <f t="shared" si="211"/>
        <v>167083.78331496959</v>
      </c>
      <c r="U369" s="194">
        <f t="shared" si="212"/>
        <v>0.36653833358346261</v>
      </c>
      <c r="V369" s="188" t="str">
        <f t="shared" si="213"/>
        <v>MENOR</v>
      </c>
      <c r="W369" s="188">
        <f t="shared" si="214"/>
        <v>152614.87282551397</v>
      </c>
      <c r="X369" s="143">
        <f t="shared" si="215"/>
        <v>152615</v>
      </c>
    </row>
    <row r="370" spans="1:24" ht="55.2" x14ac:dyDescent="0.25">
      <c r="A370" s="20" t="s">
        <v>41</v>
      </c>
      <c r="B370" s="20">
        <v>4912</v>
      </c>
      <c r="C370" s="26" t="s">
        <v>381</v>
      </c>
      <c r="D370" s="22" t="s">
        <v>633</v>
      </c>
      <c r="E370" s="20" t="s">
        <v>13</v>
      </c>
      <c r="F370" s="23" t="s">
        <v>334</v>
      </c>
      <c r="G370" s="169">
        <v>336477</v>
      </c>
      <c r="H370" s="36">
        <v>158.16999999999999</v>
      </c>
      <c r="I370" s="50">
        <v>151.76</v>
      </c>
      <c r="J370" s="155">
        <f t="shared" si="204"/>
        <v>350689.02932261466</v>
      </c>
      <c r="K370" s="182">
        <v>988937.6</v>
      </c>
      <c r="L370" s="143">
        <v>1061253.662</v>
      </c>
      <c r="M370" s="143">
        <v>1082268.5860000001</v>
      </c>
      <c r="N370" s="143">
        <f t="shared" si="205"/>
        <v>350689.02932261466</v>
      </c>
      <c r="O370" s="143">
        <f t="shared" si="206"/>
        <v>1082268.5860000001</v>
      </c>
      <c r="P370" s="143">
        <f t="shared" si="207"/>
        <v>988937.6</v>
      </c>
      <c r="Q370" s="143">
        <f t="shared" si="208"/>
        <v>870787.21933065366</v>
      </c>
      <c r="R370" s="143">
        <f t="shared" si="209"/>
        <v>669813.31466130726</v>
      </c>
      <c r="S370" s="143">
        <f t="shared" si="210"/>
        <v>1035603.0930000001</v>
      </c>
      <c r="T370" s="143">
        <f t="shared" si="211"/>
        <v>349028.87842956488</v>
      </c>
      <c r="U370" s="194">
        <f t="shared" si="212"/>
        <v>0.35293316628831273</v>
      </c>
      <c r="V370" s="188" t="str">
        <f t="shared" si="213"/>
        <v>MENOR</v>
      </c>
      <c r="W370" s="188">
        <f t="shared" si="214"/>
        <v>350689.02932261466</v>
      </c>
      <c r="X370" s="143">
        <f t="shared" si="215"/>
        <v>350689</v>
      </c>
    </row>
    <row r="371" spans="1:24" ht="41.4" x14ac:dyDescent="0.25">
      <c r="A371" s="20" t="s">
        <v>42</v>
      </c>
      <c r="B371" s="20">
        <v>4912</v>
      </c>
      <c r="C371" s="26" t="s">
        <v>383</v>
      </c>
      <c r="D371" s="22" t="s">
        <v>634</v>
      </c>
      <c r="E371" s="20" t="s">
        <v>13</v>
      </c>
      <c r="F371" s="23" t="s">
        <v>334</v>
      </c>
      <c r="G371" s="169">
        <v>334400</v>
      </c>
      <c r="H371" s="36">
        <v>158.16999999999999</v>
      </c>
      <c r="I371" s="50">
        <v>151.76</v>
      </c>
      <c r="J371" s="155">
        <f t="shared" si="204"/>
        <v>348524.30152872961</v>
      </c>
      <c r="K371" s="182">
        <v>925629.6</v>
      </c>
      <c r="L371" s="143">
        <v>1018357.851</v>
      </c>
      <c r="M371" s="143">
        <v>1038523.3529999999</v>
      </c>
      <c r="N371" s="143">
        <f t="shared" si="205"/>
        <v>348524.30152872961</v>
      </c>
      <c r="O371" s="143">
        <f t="shared" si="206"/>
        <v>1038523.3529999999</v>
      </c>
      <c r="P371" s="143">
        <f t="shared" si="207"/>
        <v>925629.6</v>
      </c>
      <c r="Q371" s="143">
        <f t="shared" si="208"/>
        <v>832758.77638218249</v>
      </c>
      <c r="R371" s="143">
        <f t="shared" si="209"/>
        <v>637076.9507643648</v>
      </c>
      <c r="S371" s="143">
        <f t="shared" si="210"/>
        <v>982076.47649999987</v>
      </c>
      <c r="T371" s="143">
        <f t="shared" si="211"/>
        <v>326544.58297234593</v>
      </c>
      <c r="U371" s="194">
        <f t="shared" si="212"/>
        <v>0.35278105083539457</v>
      </c>
      <c r="V371" s="188" t="str">
        <f t="shared" si="213"/>
        <v>MENOR</v>
      </c>
      <c r="W371" s="188">
        <f t="shared" si="214"/>
        <v>348524.30152872961</v>
      </c>
      <c r="X371" s="143">
        <f t="shared" si="215"/>
        <v>348524</v>
      </c>
    </row>
    <row r="372" spans="1:24" ht="41.4" x14ac:dyDescent="0.25">
      <c r="A372" s="20" t="s">
        <v>43</v>
      </c>
      <c r="B372" s="20">
        <v>4912</v>
      </c>
      <c r="C372" s="26" t="s">
        <v>635</v>
      </c>
      <c r="D372" s="22" t="s">
        <v>636</v>
      </c>
      <c r="E372" s="20" t="s">
        <v>13</v>
      </c>
      <c r="F372" s="23" t="s">
        <v>334</v>
      </c>
      <c r="G372" s="169">
        <v>26802</v>
      </c>
      <c r="H372" s="36">
        <v>158.16999999999999</v>
      </c>
      <c r="I372" s="50">
        <v>151.76</v>
      </c>
      <c r="J372" s="155">
        <f t="shared" si="204"/>
        <v>27934.056009488668</v>
      </c>
      <c r="K372" s="182">
        <v>402364.3113</v>
      </c>
      <c r="L372" s="143">
        <v>451127.91269700008</v>
      </c>
      <c r="M372" s="143">
        <v>460061.14</v>
      </c>
      <c r="N372" s="143">
        <f t="shared" si="205"/>
        <v>27934.056009488668</v>
      </c>
      <c r="O372" s="143">
        <f t="shared" si="206"/>
        <v>460061.14</v>
      </c>
      <c r="P372" s="143">
        <f t="shared" si="207"/>
        <v>402364.3113</v>
      </c>
      <c r="Q372" s="143">
        <f t="shared" si="208"/>
        <v>335371.85500162223</v>
      </c>
      <c r="R372" s="143">
        <f t="shared" si="209"/>
        <v>215149.18365474432</v>
      </c>
      <c r="S372" s="143">
        <f t="shared" si="210"/>
        <v>431212.72565000004</v>
      </c>
      <c r="T372" s="143">
        <f t="shared" si="211"/>
        <v>206521.08216563892</v>
      </c>
      <c r="U372" s="194">
        <f t="shared" si="212"/>
        <v>0.51326888684135374</v>
      </c>
      <c r="V372" s="188" t="str">
        <f t="shared" si="213"/>
        <v>MENOR</v>
      </c>
      <c r="W372" s="188">
        <f t="shared" si="214"/>
        <v>27934.056009488668</v>
      </c>
      <c r="X372" s="143">
        <f t="shared" si="215"/>
        <v>27934</v>
      </c>
    </row>
    <row r="373" spans="1:24" ht="41.4" x14ac:dyDescent="0.25">
      <c r="A373" s="20" t="s">
        <v>44</v>
      </c>
      <c r="B373" s="20">
        <v>4912</v>
      </c>
      <c r="C373" s="26" t="s">
        <v>637</v>
      </c>
      <c r="D373" s="22" t="s">
        <v>306</v>
      </c>
      <c r="E373" s="20" t="s">
        <v>13</v>
      </c>
      <c r="F373" s="23" t="s">
        <v>334</v>
      </c>
      <c r="G373" s="169">
        <v>47578</v>
      </c>
      <c r="H373" s="36">
        <v>158.16999999999999</v>
      </c>
      <c r="I373" s="50">
        <v>151.76</v>
      </c>
      <c r="J373" s="155">
        <f t="shared" si="204"/>
        <v>49587.587374802322</v>
      </c>
      <c r="K373" s="182">
        <v>247767.52</v>
      </c>
      <c r="L373" s="143">
        <v>265885.51990000001</v>
      </c>
      <c r="M373" s="143">
        <v>271150.5797</v>
      </c>
      <c r="N373" s="143">
        <f t="shared" si="205"/>
        <v>49587.587374802322</v>
      </c>
      <c r="O373" s="143">
        <f t="shared" si="206"/>
        <v>271150.5797</v>
      </c>
      <c r="P373" s="143">
        <f t="shared" si="207"/>
        <v>247767.52</v>
      </c>
      <c r="Q373" s="143">
        <f t="shared" si="208"/>
        <v>208597.80174370058</v>
      </c>
      <c r="R373" s="143">
        <f t="shared" si="209"/>
        <v>148677.55368740114</v>
      </c>
      <c r="S373" s="143">
        <f t="shared" si="210"/>
        <v>259459.04985000001</v>
      </c>
      <c r="T373" s="143">
        <f t="shared" si="211"/>
        <v>106478.86767417991</v>
      </c>
      <c r="U373" s="194">
        <f t="shared" si="212"/>
        <v>0.42975313178329394</v>
      </c>
      <c r="V373" s="188" t="str">
        <f t="shared" si="213"/>
        <v>MENOR</v>
      </c>
      <c r="W373" s="188">
        <f t="shared" si="214"/>
        <v>49587.587374802322</v>
      </c>
      <c r="X373" s="143">
        <f t="shared" si="215"/>
        <v>49588</v>
      </c>
    </row>
    <row r="374" spans="1:24" ht="41.4" x14ac:dyDescent="0.25">
      <c r="A374" s="20" t="s">
        <v>45</v>
      </c>
      <c r="B374" s="20">
        <v>4912</v>
      </c>
      <c r="C374" s="26" t="s">
        <v>638</v>
      </c>
      <c r="D374" s="22" t="s">
        <v>639</v>
      </c>
      <c r="E374" s="20" t="s">
        <v>13</v>
      </c>
      <c r="F374" s="23" t="s">
        <v>334</v>
      </c>
      <c r="G374" s="169">
        <v>45603</v>
      </c>
      <c r="H374" s="36">
        <v>158.16999999999999</v>
      </c>
      <c r="I374" s="50">
        <v>151.76</v>
      </c>
      <c r="J374" s="155">
        <f t="shared" si="204"/>
        <v>47529.167830785453</v>
      </c>
      <c r="K374" s="182">
        <v>280421.12</v>
      </c>
      <c r="L374" s="143">
        <v>311042.10480000003</v>
      </c>
      <c r="M374" s="143">
        <v>317201.35440000001</v>
      </c>
      <c r="N374" s="143">
        <f t="shared" si="205"/>
        <v>47529.167830785453</v>
      </c>
      <c r="O374" s="143">
        <f t="shared" si="206"/>
        <v>317201.35440000001</v>
      </c>
      <c r="P374" s="143">
        <f t="shared" si="207"/>
        <v>280421.12</v>
      </c>
      <c r="Q374" s="143">
        <f t="shared" si="208"/>
        <v>239048.43675769639</v>
      </c>
      <c r="R374" s="143">
        <f t="shared" si="209"/>
        <v>163975.14391539272</v>
      </c>
      <c r="S374" s="143">
        <f t="shared" si="210"/>
        <v>298811.23719999997</v>
      </c>
      <c r="T374" s="143">
        <f t="shared" si="211"/>
        <v>128688.63723882344</v>
      </c>
      <c r="U374" s="194">
        <f t="shared" si="212"/>
        <v>0.45891207209650775</v>
      </c>
      <c r="V374" s="188" t="str">
        <f t="shared" si="213"/>
        <v>MENOR</v>
      </c>
      <c r="W374" s="188">
        <f t="shared" si="214"/>
        <v>47529.167830785453</v>
      </c>
      <c r="X374" s="143">
        <f t="shared" si="215"/>
        <v>47529</v>
      </c>
    </row>
    <row r="375" spans="1:24" ht="41.4" x14ac:dyDescent="0.25">
      <c r="A375" s="20" t="s">
        <v>46</v>
      </c>
      <c r="B375" s="20">
        <v>4912</v>
      </c>
      <c r="C375" s="26" t="s">
        <v>640</v>
      </c>
      <c r="D375" s="22" t="s">
        <v>641</v>
      </c>
      <c r="E375" s="20" t="s">
        <v>7</v>
      </c>
      <c r="F375" s="23" t="s">
        <v>334</v>
      </c>
      <c r="G375" s="169">
        <v>15457</v>
      </c>
      <c r="H375" s="36">
        <v>158.16999999999999</v>
      </c>
      <c r="I375" s="50">
        <v>151.76</v>
      </c>
      <c r="J375" s="155">
        <f t="shared" si="204"/>
        <v>16109.86880600949</v>
      </c>
      <c r="K375" s="182">
        <v>149880.5</v>
      </c>
      <c r="L375" s="143">
        <v>162388.709</v>
      </c>
      <c r="M375" s="143">
        <v>165604.32699999999</v>
      </c>
      <c r="N375" s="143">
        <f t="shared" si="205"/>
        <v>16109.86880600949</v>
      </c>
      <c r="O375" s="143">
        <f t="shared" si="206"/>
        <v>165604.32699999999</v>
      </c>
      <c r="P375" s="143">
        <f t="shared" si="207"/>
        <v>149880.5</v>
      </c>
      <c r="Q375" s="143">
        <f t="shared" si="208"/>
        <v>123495.85120150237</v>
      </c>
      <c r="R375" s="143">
        <f t="shared" si="209"/>
        <v>82995.18440300475</v>
      </c>
      <c r="S375" s="143">
        <f t="shared" si="210"/>
        <v>157742.4135</v>
      </c>
      <c r="T375" s="143">
        <f t="shared" si="211"/>
        <v>71911.234701938796</v>
      </c>
      <c r="U375" s="194">
        <f t="shared" si="212"/>
        <v>0.47979046441624357</v>
      </c>
      <c r="V375" s="188" t="str">
        <f t="shared" si="213"/>
        <v>MENOR</v>
      </c>
      <c r="W375" s="188">
        <f t="shared" si="214"/>
        <v>16109.86880600949</v>
      </c>
      <c r="X375" s="143">
        <f t="shared" si="215"/>
        <v>16110</v>
      </c>
    </row>
    <row r="376" spans="1:24" ht="41.4" x14ac:dyDescent="0.25">
      <c r="A376" s="20" t="s">
        <v>47</v>
      </c>
      <c r="B376" s="20">
        <v>4912</v>
      </c>
      <c r="C376" s="26" t="s">
        <v>642</v>
      </c>
      <c r="D376" s="22" t="s">
        <v>643</v>
      </c>
      <c r="E376" s="20" t="s">
        <v>7</v>
      </c>
      <c r="F376" s="23" t="s">
        <v>334</v>
      </c>
      <c r="G376" s="169">
        <v>29788</v>
      </c>
      <c r="H376" s="36">
        <v>158.16999999999999</v>
      </c>
      <c r="I376" s="50">
        <v>151.76</v>
      </c>
      <c r="J376" s="155">
        <f t="shared" si="204"/>
        <v>31046.177912493411</v>
      </c>
      <c r="K376" s="182">
        <v>356053.95</v>
      </c>
      <c r="L376" s="143">
        <v>386008.21350000001</v>
      </c>
      <c r="M376" s="143">
        <v>393651.94050000003</v>
      </c>
      <c r="N376" s="143">
        <f t="shared" si="205"/>
        <v>31046.177912493411</v>
      </c>
      <c r="O376" s="143">
        <f t="shared" si="206"/>
        <v>393651.94050000003</v>
      </c>
      <c r="P376" s="143">
        <f t="shared" si="207"/>
        <v>356053.95</v>
      </c>
      <c r="Q376" s="143">
        <f t="shared" si="208"/>
        <v>291690.07047812338</v>
      </c>
      <c r="R376" s="143">
        <f t="shared" si="209"/>
        <v>193550.06395624671</v>
      </c>
      <c r="S376" s="143">
        <f t="shared" si="210"/>
        <v>374852.94524999999</v>
      </c>
      <c r="T376" s="143">
        <f t="shared" si="211"/>
        <v>174518.46393273459</v>
      </c>
      <c r="U376" s="194">
        <f t="shared" si="212"/>
        <v>0.49014612513843642</v>
      </c>
      <c r="V376" s="188" t="str">
        <f t="shared" si="213"/>
        <v>MENOR</v>
      </c>
      <c r="W376" s="188">
        <f t="shared" si="214"/>
        <v>31046.177912493411</v>
      </c>
      <c r="X376" s="143">
        <f t="shared" si="215"/>
        <v>31046</v>
      </c>
    </row>
    <row r="377" spans="1:24" ht="41.4" x14ac:dyDescent="0.25">
      <c r="A377" s="20" t="s">
        <v>48</v>
      </c>
      <c r="B377" s="20">
        <v>4912</v>
      </c>
      <c r="C377" s="26" t="s">
        <v>644</v>
      </c>
      <c r="D377" s="22" t="s">
        <v>645</v>
      </c>
      <c r="E377" s="20" t="s">
        <v>7</v>
      </c>
      <c r="F377" s="23" t="s">
        <v>334</v>
      </c>
      <c r="G377" s="169">
        <v>227111</v>
      </c>
      <c r="H377" s="36">
        <v>158.16999999999999</v>
      </c>
      <c r="I377" s="50">
        <v>151.76</v>
      </c>
      <c r="J377" s="155">
        <f t="shared" si="204"/>
        <v>236703.65623352662</v>
      </c>
      <c r="K377" s="182">
        <v>809051.25</v>
      </c>
      <c r="L377" s="143">
        <v>861311.58750000002</v>
      </c>
      <c r="M377" s="143">
        <v>878367.26249999995</v>
      </c>
      <c r="N377" s="143">
        <f t="shared" si="205"/>
        <v>236703.65623352662</v>
      </c>
      <c r="O377" s="143">
        <f t="shared" si="206"/>
        <v>878367.26249999995</v>
      </c>
      <c r="P377" s="143">
        <f t="shared" si="207"/>
        <v>809051.25</v>
      </c>
      <c r="Q377" s="143">
        <f t="shared" si="208"/>
        <v>696358.4390583816</v>
      </c>
      <c r="R377" s="143">
        <f t="shared" si="209"/>
        <v>522877.45311676332</v>
      </c>
      <c r="S377" s="143">
        <f t="shared" si="210"/>
        <v>843709.25624999998</v>
      </c>
      <c r="T377" s="143">
        <f t="shared" si="211"/>
        <v>307852.20588408603</v>
      </c>
      <c r="U377" s="194">
        <f t="shared" si="212"/>
        <v>0.38051014182857518</v>
      </c>
      <c r="V377" s="188" t="str">
        <f t="shared" si="213"/>
        <v>MENOR</v>
      </c>
      <c r="W377" s="188">
        <f t="shared" si="214"/>
        <v>236703.65623352662</v>
      </c>
      <c r="X377" s="143">
        <f t="shared" si="215"/>
        <v>236704</v>
      </c>
    </row>
    <row r="378" spans="1:24" ht="41.4" x14ac:dyDescent="0.25">
      <c r="A378" s="20" t="s">
        <v>49</v>
      </c>
      <c r="B378" s="20">
        <v>4912</v>
      </c>
      <c r="C378" s="26" t="s">
        <v>646</v>
      </c>
      <c r="D378" s="22" t="s">
        <v>639</v>
      </c>
      <c r="E378" s="20" t="s">
        <v>7</v>
      </c>
      <c r="F378" s="23" t="s">
        <v>334</v>
      </c>
      <c r="G378" s="169">
        <v>82355</v>
      </c>
      <c r="H378" s="36">
        <v>158.16999999999999</v>
      </c>
      <c r="I378" s="50">
        <v>151.76</v>
      </c>
      <c r="J378" s="155">
        <f t="shared" si="204"/>
        <v>85833.489391143914</v>
      </c>
      <c r="K378" s="182">
        <v>406063.58100000001</v>
      </c>
      <c r="L378" s="143">
        <v>454865.040462</v>
      </c>
      <c r="M378" s="143">
        <v>463872.2697</v>
      </c>
      <c r="N378" s="143">
        <f t="shared" si="205"/>
        <v>85833.489391143914</v>
      </c>
      <c r="O378" s="143">
        <f t="shared" si="206"/>
        <v>463872.2697</v>
      </c>
      <c r="P378" s="143">
        <f t="shared" si="207"/>
        <v>406063.58100000001</v>
      </c>
      <c r="Q378" s="143">
        <f t="shared" si="208"/>
        <v>352658.59513828601</v>
      </c>
      <c r="R378" s="143">
        <f t="shared" si="209"/>
        <v>245948.53519557195</v>
      </c>
      <c r="S378" s="143">
        <f t="shared" si="210"/>
        <v>434967.92535000003</v>
      </c>
      <c r="T378" s="143">
        <f t="shared" si="211"/>
        <v>179687.10624034909</v>
      </c>
      <c r="U378" s="194">
        <f t="shared" si="212"/>
        <v>0.44250978085214959</v>
      </c>
      <c r="V378" s="188" t="str">
        <f t="shared" si="213"/>
        <v>MENOR</v>
      </c>
      <c r="W378" s="188">
        <f t="shared" si="214"/>
        <v>85833.489391143914</v>
      </c>
      <c r="X378" s="143">
        <f t="shared" si="215"/>
        <v>85833</v>
      </c>
    </row>
    <row r="379" spans="1:24" x14ac:dyDescent="0.25">
      <c r="A379" s="15" t="s">
        <v>65</v>
      </c>
      <c r="B379" s="34" t="s">
        <v>66</v>
      </c>
      <c r="C379" s="35"/>
      <c r="D379" s="17"/>
      <c r="E379" s="17"/>
      <c r="F379" s="17"/>
      <c r="G379" s="138"/>
      <c r="H379" s="18"/>
      <c r="I379" s="18"/>
      <c r="J379" s="138"/>
      <c r="K379" s="178"/>
      <c r="L379" s="139"/>
      <c r="M379" s="139"/>
      <c r="N379" s="139"/>
      <c r="O379" s="139"/>
      <c r="P379" s="139"/>
      <c r="Q379" s="139"/>
      <c r="R379" s="139"/>
      <c r="S379" s="139"/>
      <c r="T379" s="139"/>
      <c r="U379" s="193"/>
      <c r="V379" s="52"/>
      <c r="W379" s="139"/>
      <c r="X379" s="139"/>
    </row>
    <row r="380" spans="1:24" ht="41.4" x14ac:dyDescent="0.25">
      <c r="A380" s="20" t="s">
        <v>67</v>
      </c>
      <c r="B380" s="20">
        <v>4912</v>
      </c>
      <c r="C380" s="21" t="s">
        <v>412</v>
      </c>
      <c r="D380" s="29" t="s">
        <v>413</v>
      </c>
      <c r="E380" s="20" t="s">
        <v>7</v>
      </c>
      <c r="F380" s="23" t="s">
        <v>334</v>
      </c>
      <c r="G380" s="169">
        <v>159109</v>
      </c>
      <c r="H380" s="36">
        <v>158.16999999999999</v>
      </c>
      <c r="I380" s="50">
        <v>151.76</v>
      </c>
      <c r="J380" s="155">
        <f t="shared" ref="J380:J389" si="216">G380*(H380/I380)</f>
        <v>165829.40517923038</v>
      </c>
      <c r="K380" s="182">
        <v>2539460</v>
      </c>
      <c r="L380" s="143">
        <v>2821340.06</v>
      </c>
      <c r="M380" s="143">
        <v>2877208.18</v>
      </c>
      <c r="N380" s="143">
        <f t="shared" ref="N380:N389" si="217">MIN(J380,K380,L380,M380)</f>
        <v>165829.40517923038</v>
      </c>
      <c r="O380" s="143">
        <f t="shared" ref="O380:O389" si="218">MAX(J380,K380,L380,M380)</f>
        <v>2877208.18</v>
      </c>
      <c r="P380" s="143">
        <f t="shared" ref="P380:P389" si="219">MEDIAN(J380,K380,L380,M380,)</f>
        <v>2539460</v>
      </c>
      <c r="Q380" s="143">
        <f t="shared" ref="Q380:Q389" si="220">AVERAGE(J380,K380,L380,M380)</f>
        <v>2100959.4112948077</v>
      </c>
      <c r="R380" s="143">
        <f t="shared" ref="R380:R389" si="221">AVERAGE(N380,P380)</f>
        <v>1352644.7025896152</v>
      </c>
      <c r="S380" s="143">
        <f t="shared" ref="S380:S389" si="222">AVERAGE(O380,P380)</f>
        <v>2708334.09</v>
      </c>
      <c r="T380" s="143">
        <f t="shared" ref="T380:T389" si="223">STDEVA(J380,K380,L380,M380)</f>
        <v>1298527.542617524</v>
      </c>
      <c r="U380" s="194">
        <f t="shared" ref="U380:U389" si="224">T380/P380</f>
        <v>0.51134002607543494</v>
      </c>
      <c r="V380" s="188" t="str">
        <f t="shared" ref="V380:V389" si="225">IF(U380&lt;=70%,"MENOR",IF(AND(U380&gt;70%,U380&lt;=90%),"[PROM MEN-MED]","PROMEDIO"))</f>
        <v>MENOR</v>
      </c>
      <c r="W380" s="188">
        <f t="shared" ref="W380:W389" si="226">IF(U380&lt;=70%,N380,IF(AND(U380&gt;70%,U380&lt;=90%),R380,Q380))</f>
        <v>165829.40517923038</v>
      </c>
      <c r="X380" s="143">
        <f t="shared" ref="X380:X389" si="227">ROUND(W380,0)</f>
        <v>165829</v>
      </c>
    </row>
    <row r="381" spans="1:24" ht="41.4" x14ac:dyDescent="0.25">
      <c r="A381" s="20" t="s">
        <v>68</v>
      </c>
      <c r="B381" s="20">
        <v>4912</v>
      </c>
      <c r="C381" s="26" t="s">
        <v>647</v>
      </c>
      <c r="D381" s="22" t="s">
        <v>648</v>
      </c>
      <c r="E381" s="20" t="s">
        <v>13</v>
      </c>
      <c r="F381" s="23" t="s">
        <v>334</v>
      </c>
      <c r="G381" s="169">
        <v>48110</v>
      </c>
      <c r="H381" s="36">
        <v>158.16999999999999</v>
      </c>
      <c r="I381" s="50">
        <v>151.76</v>
      </c>
      <c r="J381" s="155">
        <f t="shared" si="216"/>
        <v>50142.057854507118</v>
      </c>
      <c r="K381" s="182">
        <v>348717.6</v>
      </c>
      <c r="L381" s="143">
        <v>383934.93600000005</v>
      </c>
      <c r="M381" s="143">
        <v>391537.60800000001</v>
      </c>
      <c r="N381" s="143">
        <f t="shared" si="217"/>
        <v>50142.057854507118</v>
      </c>
      <c r="O381" s="143">
        <f t="shared" si="218"/>
        <v>391537.60800000001</v>
      </c>
      <c r="P381" s="143">
        <f t="shared" si="219"/>
        <v>348717.6</v>
      </c>
      <c r="Q381" s="143">
        <f t="shared" si="220"/>
        <v>293583.0504636268</v>
      </c>
      <c r="R381" s="143">
        <f t="shared" si="221"/>
        <v>199429.82892725355</v>
      </c>
      <c r="S381" s="143">
        <f t="shared" si="222"/>
        <v>370127.60399999999</v>
      </c>
      <c r="T381" s="143">
        <f t="shared" si="223"/>
        <v>163362.47426833448</v>
      </c>
      <c r="U381" s="194">
        <f t="shared" si="224"/>
        <v>0.46846638732411122</v>
      </c>
      <c r="V381" s="188" t="str">
        <f t="shared" si="225"/>
        <v>MENOR</v>
      </c>
      <c r="W381" s="188">
        <f t="shared" si="226"/>
        <v>50142.057854507118</v>
      </c>
      <c r="X381" s="143">
        <f t="shared" si="227"/>
        <v>50142</v>
      </c>
    </row>
    <row r="382" spans="1:24" ht="41.4" x14ac:dyDescent="0.25">
      <c r="A382" s="20" t="s">
        <v>69</v>
      </c>
      <c r="B382" s="20">
        <v>4912</v>
      </c>
      <c r="C382" s="21" t="s">
        <v>649</v>
      </c>
      <c r="D382" s="22" t="s">
        <v>650</v>
      </c>
      <c r="E382" s="20" t="s">
        <v>7</v>
      </c>
      <c r="F382" s="23" t="s">
        <v>334</v>
      </c>
      <c r="G382" s="169">
        <v>17059</v>
      </c>
      <c r="H382" s="36">
        <v>158.16999999999999</v>
      </c>
      <c r="I382" s="50">
        <v>151.76</v>
      </c>
      <c r="J382" s="155">
        <f t="shared" si="216"/>
        <v>17779.533671586716</v>
      </c>
      <c r="K382" s="182">
        <v>373588.6</v>
      </c>
      <c r="L382" s="143">
        <v>408196.48940000002</v>
      </c>
      <c r="M382" s="143">
        <v>416279.5882</v>
      </c>
      <c r="N382" s="143">
        <f t="shared" si="217"/>
        <v>17779.533671586716</v>
      </c>
      <c r="O382" s="143">
        <f t="shared" si="218"/>
        <v>416279.5882</v>
      </c>
      <c r="P382" s="143">
        <f t="shared" si="219"/>
        <v>373588.6</v>
      </c>
      <c r="Q382" s="143">
        <f t="shared" si="220"/>
        <v>303961.05281789671</v>
      </c>
      <c r="R382" s="143">
        <f t="shared" si="221"/>
        <v>195684.06683579335</v>
      </c>
      <c r="S382" s="143">
        <f t="shared" si="222"/>
        <v>394934.09409999999</v>
      </c>
      <c r="T382" s="143">
        <f t="shared" si="223"/>
        <v>191684.06024613196</v>
      </c>
      <c r="U382" s="194">
        <f t="shared" si="224"/>
        <v>0.51308862274205358</v>
      </c>
      <c r="V382" s="188" t="str">
        <f t="shared" si="225"/>
        <v>MENOR</v>
      </c>
      <c r="W382" s="188">
        <f t="shared" si="226"/>
        <v>17779.533671586716</v>
      </c>
      <c r="X382" s="143">
        <f t="shared" si="227"/>
        <v>17780</v>
      </c>
    </row>
    <row r="383" spans="1:24" ht="55.2" x14ac:dyDescent="0.25">
      <c r="A383" s="20" t="s">
        <v>70</v>
      </c>
      <c r="B383" s="20">
        <v>4912</v>
      </c>
      <c r="C383" s="21" t="s">
        <v>414</v>
      </c>
      <c r="D383" s="29" t="s">
        <v>415</v>
      </c>
      <c r="E383" s="20" t="s">
        <v>7</v>
      </c>
      <c r="F383" s="23" t="s">
        <v>334</v>
      </c>
      <c r="G383" s="169">
        <v>315003</v>
      </c>
      <c r="H383" s="36">
        <v>158.16999999999999</v>
      </c>
      <c r="I383" s="50">
        <v>151.76</v>
      </c>
      <c r="J383" s="155">
        <f t="shared" si="216"/>
        <v>328308.01601212443</v>
      </c>
      <c r="K383" s="182">
        <v>5123545</v>
      </c>
      <c r="L383" s="143">
        <v>5697006</v>
      </c>
      <c r="M383" s="143">
        <v>5809818</v>
      </c>
      <c r="N383" s="143">
        <f t="shared" si="217"/>
        <v>328308.01601212443</v>
      </c>
      <c r="O383" s="143">
        <f t="shared" si="218"/>
        <v>5809818</v>
      </c>
      <c r="P383" s="143">
        <f t="shared" si="219"/>
        <v>5123545</v>
      </c>
      <c r="Q383" s="143">
        <f t="shared" si="220"/>
        <v>4239669.2540030312</v>
      </c>
      <c r="R383" s="143">
        <f t="shared" si="221"/>
        <v>2725926.5080060624</v>
      </c>
      <c r="S383" s="143">
        <f t="shared" si="222"/>
        <v>5466681.5</v>
      </c>
      <c r="T383" s="143">
        <f t="shared" si="223"/>
        <v>2624828.9178667339</v>
      </c>
      <c r="U383" s="194">
        <f t="shared" si="224"/>
        <v>0.51230718533100306</v>
      </c>
      <c r="V383" s="188" t="str">
        <f t="shared" si="225"/>
        <v>MENOR</v>
      </c>
      <c r="W383" s="188">
        <f t="shared" si="226"/>
        <v>328308.01601212443</v>
      </c>
      <c r="X383" s="143">
        <f t="shared" si="227"/>
        <v>328308</v>
      </c>
    </row>
    <row r="384" spans="1:24" ht="41.4" x14ac:dyDescent="0.25">
      <c r="A384" s="20" t="s">
        <v>71</v>
      </c>
      <c r="B384" s="20">
        <v>4912</v>
      </c>
      <c r="C384" s="26" t="s">
        <v>416</v>
      </c>
      <c r="D384" s="22" t="s">
        <v>417</v>
      </c>
      <c r="E384" s="20" t="s">
        <v>7</v>
      </c>
      <c r="F384" s="23" t="s">
        <v>334</v>
      </c>
      <c r="G384" s="169">
        <v>15294</v>
      </c>
      <c r="H384" s="36">
        <v>158.16999999999999</v>
      </c>
      <c r="I384" s="50">
        <v>151.76</v>
      </c>
      <c r="J384" s="155">
        <f t="shared" si="216"/>
        <v>15939.984053769109</v>
      </c>
      <c r="K384" s="182">
        <v>509074.86</v>
      </c>
      <c r="L384" s="143">
        <v>555854.71199999994</v>
      </c>
      <c r="M384" s="143">
        <v>566861.73600000003</v>
      </c>
      <c r="N384" s="143">
        <f t="shared" si="217"/>
        <v>15939.984053769109</v>
      </c>
      <c r="O384" s="143">
        <f t="shared" si="218"/>
        <v>566861.73600000003</v>
      </c>
      <c r="P384" s="143">
        <f t="shared" si="219"/>
        <v>509074.86</v>
      </c>
      <c r="Q384" s="143">
        <f t="shared" si="220"/>
        <v>411932.82301344228</v>
      </c>
      <c r="R384" s="143">
        <f t="shared" si="221"/>
        <v>262507.42202688457</v>
      </c>
      <c r="S384" s="143">
        <f t="shared" si="222"/>
        <v>537968.29799999995</v>
      </c>
      <c r="T384" s="143">
        <f t="shared" si="223"/>
        <v>265181.3103431277</v>
      </c>
      <c r="U384" s="194">
        <f t="shared" si="224"/>
        <v>0.52090828123613819</v>
      </c>
      <c r="V384" s="188" t="str">
        <f t="shared" si="225"/>
        <v>MENOR</v>
      </c>
      <c r="W384" s="188">
        <f t="shared" si="226"/>
        <v>15939.984053769109</v>
      </c>
      <c r="X384" s="143">
        <f t="shared" si="227"/>
        <v>15940</v>
      </c>
    </row>
    <row r="385" spans="1:24" ht="55.2" x14ac:dyDescent="0.25">
      <c r="A385" s="20" t="s">
        <v>72</v>
      </c>
      <c r="B385" s="20">
        <v>4912</v>
      </c>
      <c r="C385" s="21" t="s">
        <v>418</v>
      </c>
      <c r="D385" s="22" t="s">
        <v>419</v>
      </c>
      <c r="E385" s="20" t="s">
        <v>13</v>
      </c>
      <c r="F385" s="23" t="s">
        <v>334</v>
      </c>
      <c r="G385" s="169">
        <v>90339</v>
      </c>
      <c r="H385" s="36">
        <v>158.16999999999999</v>
      </c>
      <c r="I385" s="50">
        <v>151.76</v>
      </c>
      <c r="J385" s="155">
        <f t="shared" si="216"/>
        <v>94154.715537691096</v>
      </c>
      <c r="K385" s="182">
        <v>1169524.8600000001</v>
      </c>
      <c r="L385" s="143">
        <v>1245069.8442000002</v>
      </c>
      <c r="M385" s="143">
        <v>1269724.6926</v>
      </c>
      <c r="N385" s="143">
        <f t="shared" si="217"/>
        <v>94154.715537691096</v>
      </c>
      <c r="O385" s="143">
        <f t="shared" si="218"/>
        <v>1269724.6926</v>
      </c>
      <c r="P385" s="143">
        <f t="shared" si="219"/>
        <v>1169524.8600000001</v>
      </c>
      <c r="Q385" s="143">
        <f t="shared" si="220"/>
        <v>944618.52808442269</v>
      </c>
      <c r="R385" s="143">
        <f t="shared" si="221"/>
        <v>631839.78776884556</v>
      </c>
      <c r="S385" s="143">
        <f t="shared" si="222"/>
        <v>1219624.7763</v>
      </c>
      <c r="T385" s="143">
        <f t="shared" si="223"/>
        <v>568576.16497963725</v>
      </c>
      <c r="U385" s="194">
        <f t="shared" si="224"/>
        <v>0.48615996497897207</v>
      </c>
      <c r="V385" s="188" t="str">
        <f t="shared" si="225"/>
        <v>MENOR</v>
      </c>
      <c r="W385" s="188">
        <f t="shared" si="226"/>
        <v>94154.715537691096</v>
      </c>
      <c r="X385" s="143">
        <f t="shared" si="227"/>
        <v>94155</v>
      </c>
    </row>
    <row r="386" spans="1:24" ht="41.4" x14ac:dyDescent="0.25">
      <c r="A386" s="20" t="s">
        <v>73</v>
      </c>
      <c r="B386" s="20">
        <v>4912</v>
      </c>
      <c r="C386" s="26" t="s">
        <v>651</v>
      </c>
      <c r="D386" s="29" t="s">
        <v>652</v>
      </c>
      <c r="E386" s="20" t="s">
        <v>13</v>
      </c>
      <c r="F386" s="23" t="s">
        <v>334</v>
      </c>
      <c r="G386" s="169">
        <v>22921</v>
      </c>
      <c r="H386" s="36">
        <v>158.16999999999999</v>
      </c>
      <c r="I386" s="50">
        <v>151.76</v>
      </c>
      <c r="J386" s="155">
        <f t="shared" si="216"/>
        <v>23889.131325777544</v>
      </c>
      <c r="K386" s="182">
        <v>283333.05</v>
      </c>
      <c r="L386" s="143">
        <v>317103.28649999999</v>
      </c>
      <c r="M386" s="143">
        <v>323382.55949999997</v>
      </c>
      <c r="N386" s="143">
        <f t="shared" si="217"/>
        <v>23889.131325777544</v>
      </c>
      <c r="O386" s="143">
        <f t="shared" si="218"/>
        <v>323382.55949999997</v>
      </c>
      <c r="P386" s="143">
        <f t="shared" si="219"/>
        <v>283333.05</v>
      </c>
      <c r="Q386" s="143">
        <f t="shared" si="220"/>
        <v>236927.00683144439</v>
      </c>
      <c r="R386" s="143">
        <f t="shared" si="221"/>
        <v>153611.09066288878</v>
      </c>
      <c r="S386" s="143">
        <f t="shared" si="222"/>
        <v>303357.80475000001</v>
      </c>
      <c r="T386" s="143">
        <f t="shared" si="223"/>
        <v>143110.04582866246</v>
      </c>
      <c r="U386" s="194">
        <f t="shared" si="224"/>
        <v>0.50509478449006384</v>
      </c>
      <c r="V386" s="188" t="str">
        <f t="shared" si="225"/>
        <v>MENOR</v>
      </c>
      <c r="W386" s="188">
        <f t="shared" si="226"/>
        <v>23889.131325777544</v>
      </c>
      <c r="X386" s="143">
        <f t="shared" si="227"/>
        <v>23889</v>
      </c>
    </row>
    <row r="387" spans="1:24" ht="55.2" x14ac:dyDescent="0.25">
      <c r="A387" s="20" t="s">
        <v>74</v>
      </c>
      <c r="B387" s="20">
        <v>4912</v>
      </c>
      <c r="C387" s="26" t="s">
        <v>420</v>
      </c>
      <c r="D387" s="29" t="s">
        <v>421</v>
      </c>
      <c r="E387" s="20" t="s">
        <v>7</v>
      </c>
      <c r="F387" s="23" t="s">
        <v>334</v>
      </c>
      <c r="G387" s="169">
        <v>97620</v>
      </c>
      <c r="H387" s="36">
        <v>158.16999999999999</v>
      </c>
      <c r="I387" s="50">
        <v>151.76</v>
      </c>
      <c r="J387" s="155">
        <f t="shared" si="216"/>
        <v>101743.24855034264</v>
      </c>
      <c r="K387" s="182">
        <v>350302.68</v>
      </c>
      <c r="L387" s="143">
        <v>385680.09479999996</v>
      </c>
      <c r="M387" s="143">
        <v>393317.32440000004</v>
      </c>
      <c r="N387" s="143">
        <f t="shared" si="217"/>
        <v>101743.24855034264</v>
      </c>
      <c r="O387" s="143">
        <f t="shared" si="218"/>
        <v>393317.32440000004</v>
      </c>
      <c r="P387" s="143">
        <f t="shared" si="219"/>
        <v>350302.68</v>
      </c>
      <c r="Q387" s="143">
        <f t="shared" si="220"/>
        <v>307760.83693758567</v>
      </c>
      <c r="R387" s="143">
        <f t="shared" si="221"/>
        <v>226022.96427517131</v>
      </c>
      <c r="S387" s="143">
        <f t="shared" si="222"/>
        <v>371810.00219999999</v>
      </c>
      <c r="T387" s="143">
        <f t="shared" si="223"/>
        <v>138617.43328165024</v>
      </c>
      <c r="U387" s="194">
        <f t="shared" si="224"/>
        <v>0.39570760144241618</v>
      </c>
      <c r="V387" s="188" t="str">
        <f t="shared" si="225"/>
        <v>MENOR</v>
      </c>
      <c r="W387" s="188">
        <f t="shared" si="226"/>
        <v>101743.24855034264</v>
      </c>
      <c r="X387" s="143">
        <f t="shared" si="227"/>
        <v>101743</v>
      </c>
    </row>
    <row r="388" spans="1:24" ht="41.4" x14ac:dyDescent="0.25">
      <c r="A388" s="20" t="s">
        <v>75</v>
      </c>
      <c r="B388" s="20">
        <v>4912</v>
      </c>
      <c r="C388" s="26" t="s">
        <v>422</v>
      </c>
      <c r="D388" s="22" t="s">
        <v>423</v>
      </c>
      <c r="E388" s="20" t="s">
        <v>7</v>
      </c>
      <c r="F388" s="23" t="s">
        <v>334</v>
      </c>
      <c r="G388" s="169">
        <v>25787</v>
      </c>
      <c r="H388" s="36">
        <v>158.16999999999999</v>
      </c>
      <c r="I388" s="50">
        <v>151.76</v>
      </c>
      <c r="J388" s="155">
        <f t="shared" si="216"/>
        <v>26876.184699525569</v>
      </c>
      <c r="K388" s="182">
        <v>321752.2</v>
      </c>
      <c r="L388" s="143">
        <v>357466.69419999997</v>
      </c>
      <c r="M388" s="143">
        <v>364545.2426</v>
      </c>
      <c r="N388" s="143">
        <f t="shared" si="217"/>
        <v>26876.184699525569</v>
      </c>
      <c r="O388" s="143">
        <f t="shared" si="218"/>
        <v>364545.2426</v>
      </c>
      <c r="P388" s="143">
        <f t="shared" si="219"/>
        <v>321752.2</v>
      </c>
      <c r="Q388" s="143">
        <f t="shared" si="220"/>
        <v>267660.08037488139</v>
      </c>
      <c r="R388" s="143">
        <f t="shared" si="221"/>
        <v>174314.1923497628</v>
      </c>
      <c r="S388" s="143">
        <f t="shared" si="222"/>
        <v>343148.72129999998</v>
      </c>
      <c r="T388" s="143">
        <f t="shared" si="223"/>
        <v>161611.47274483158</v>
      </c>
      <c r="U388" s="194">
        <f t="shared" si="224"/>
        <v>0.50228552514895497</v>
      </c>
      <c r="V388" s="188" t="str">
        <f t="shared" si="225"/>
        <v>MENOR</v>
      </c>
      <c r="W388" s="188">
        <f t="shared" si="226"/>
        <v>26876.184699525569</v>
      </c>
      <c r="X388" s="143">
        <f t="shared" si="227"/>
        <v>26876</v>
      </c>
    </row>
    <row r="389" spans="1:24" ht="41.4" x14ac:dyDescent="0.25">
      <c r="A389" s="20" t="s">
        <v>76</v>
      </c>
      <c r="B389" s="20">
        <v>4912</v>
      </c>
      <c r="C389" s="21" t="s">
        <v>424</v>
      </c>
      <c r="D389" s="22" t="s">
        <v>425</v>
      </c>
      <c r="E389" s="20" t="s">
        <v>7</v>
      </c>
      <c r="F389" s="23" t="s">
        <v>334</v>
      </c>
      <c r="G389" s="169">
        <v>51571</v>
      </c>
      <c r="H389" s="36">
        <v>158.16999999999999</v>
      </c>
      <c r="I389" s="50">
        <v>151.76</v>
      </c>
      <c r="J389" s="155">
        <f t="shared" si="216"/>
        <v>53749.242685819714</v>
      </c>
      <c r="K389" s="182">
        <v>390193.86</v>
      </c>
      <c r="L389" s="143">
        <v>408297.44899999996</v>
      </c>
      <c r="M389" s="143">
        <v>416382.54700000002</v>
      </c>
      <c r="N389" s="143">
        <f t="shared" si="217"/>
        <v>53749.242685819714</v>
      </c>
      <c r="O389" s="143">
        <f t="shared" si="218"/>
        <v>416382.54700000002</v>
      </c>
      <c r="P389" s="143">
        <f t="shared" si="219"/>
        <v>390193.86</v>
      </c>
      <c r="Q389" s="143">
        <f t="shared" si="220"/>
        <v>317155.77467145491</v>
      </c>
      <c r="R389" s="143">
        <f t="shared" si="221"/>
        <v>221971.55134290986</v>
      </c>
      <c r="S389" s="143">
        <f t="shared" si="222"/>
        <v>403288.2035</v>
      </c>
      <c r="T389" s="143">
        <f t="shared" si="223"/>
        <v>175945.37044900304</v>
      </c>
      <c r="U389" s="194">
        <f t="shared" si="224"/>
        <v>0.45091783466045071</v>
      </c>
      <c r="V389" s="188" t="str">
        <f t="shared" si="225"/>
        <v>MENOR</v>
      </c>
      <c r="W389" s="188">
        <f t="shared" si="226"/>
        <v>53749.242685819714</v>
      </c>
      <c r="X389" s="143">
        <f t="shared" si="227"/>
        <v>53749</v>
      </c>
    </row>
    <row r="390" spans="1:24" x14ac:dyDescent="0.25">
      <c r="A390" s="15" t="s">
        <v>88</v>
      </c>
      <c r="B390" s="34" t="s">
        <v>89</v>
      </c>
      <c r="C390" s="35"/>
      <c r="D390" s="17"/>
      <c r="E390" s="17"/>
      <c r="F390" s="17"/>
      <c r="G390" s="138"/>
      <c r="H390" s="18"/>
      <c r="I390" s="18"/>
      <c r="J390" s="138"/>
      <c r="K390" s="178"/>
      <c r="L390" s="139"/>
      <c r="M390" s="139"/>
      <c r="N390" s="139"/>
      <c r="O390" s="139"/>
      <c r="P390" s="139"/>
      <c r="Q390" s="139"/>
      <c r="R390" s="139"/>
      <c r="S390" s="139"/>
      <c r="T390" s="139"/>
      <c r="U390" s="193"/>
      <c r="V390" s="52"/>
      <c r="W390" s="139"/>
      <c r="X390" s="139"/>
    </row>
    <row r="391" spans="1:24" ht="41.4" x14ac:dyDescent="0.25">
      <c r="A391" s="20" t="s">
        <v>90</v>
      </c>
      <c r="B391" s="20">
        <v>4912</v>
      </c>
      <c r="C391" s="31" t="s">
        <v>653</v>
      </c>
      <c r="D391" s="29" t="s">
        <v>654</v>
      </c>
      <c r="E391" s="20" t="s">
        <v>7</v>
      </c>
      <c r="F391" s="23" t="s">
        <v>334</v>
      </c>
      <c r="G391" s="169">
        <v>170167</v>
      </c>
      <c r="H391" s="36">
        <v>158.16999999999999</v>
      </c>
      <c r="I391" s="50">
        <v>151.76</v>
      </c>
      <c r="J391" s="155">
        <f t="shared" ref="J391:J405" si="228">G391*(H391/I391)</f>
        <v>177354.47015023723</v>
      </c>
      <c r="K391" s="182">
        <v>759970.89</v>
      </c>
      <c r="L391" s="143">
        <v>830947.9878</v>
      </c>
      <c r="M391" s="143">
        <v>847402.40339999995</v>
      </c>
      <c r="N391" s="143">
        <f t="shared" ref="N391:N405" si="229">MIN(J391,K391,L391,M391)</f>
        <v>177354.47015023723</v>
      </c>
      <c r="O391" s="143">
        <f t="shared" ref="O391:O405" si="230">MAX(J391,K391,L391,M391)</f>
        <v>847402.40339999995</v>
      </c>
      <c r="P391" s="143">
        <f t="shared" ref="P391:P405" si="231">MEDIAN(J391,K391,L391,M391,)</f>
        <v>759970.89</v>
      </c>
      <c r="Q391" s="143">
        <f t="shared" ref="Q391:Q405" si="232">AVERAGE(J391,K391,L391,M391)</f>
        <v>653918.93783755926</v>
      </c>
      <c r="R391" s="143">
        <f t="shared" ref="R391:R405" si="233">AVERAGE(N391,P391)</f>
        <v>468662.68007511861</v>
      </c>
      <c r="S391" s="143">
        <f t="shared" ref="S391:S405" si="234">AVERAGE(O391,P391)</f>
        <v>803686.64669999992</v>
      </c>
      <c r="T391" s="143">
        <f t="shared" ref="T391:T405" si="235">STDEVA(J391,K391,L391,M391)</f>
        <v>319966.58387828653</v>
      </c>
      <c r="U391" s="194">
        <f t="shared" ref="U391:U405" si="236">T391/P391</f>
        <v>0.42102478935513771</v>
      </c>
      <c r="V391" s="188" t="str">
        <f t="shared" ref="V391:V405" si="237">IF(U391&lt;=70%,"MENOR",IF(AND(U391&gt;70%,U391&lt;=90%),"[PROM MEN-MED]","PROMEDIO"))</f>
        <v>MENOR</v>
      </c>
      <c r="W391" s="188">
        <f t="shared" ref="W391:W405" si="238">IF(U391&lt;=70%,N391,IF(AND(U391&gt;70%,U391&lt;=90%),R391,Q391))</f>
        <v>177354.47015023723</v>
      </c>
      <c r="X391" s="143">
        <f t="shared" ref="X391:X405" si="239">ROUND(W391,0)</f>
        <v>177354</v>
      </c>
    </row>
    <row r="392" spans="1:24" ht="41.4" x14ac:dyDescent="0.25">
      <c r="A392" s="20" t="s">
        <v>91</v>
      </c>
      <c r="B392" s="20">
        <v>4912</v>
      </c>
      <c r="C392" s="31" t="s">
        <v>655</v>
      </c>
      <c r="D392" s="29" t="s">
        <v>656</v>
      </c>
      <c r="E392" s="20" t="s">
        <v>13</v>
      </c>
      <c r="F392" s="23" t="s">
        <v>334</v>
      </c>
      <c r="G392" s="169">
        <v>22921</v>
      </c>
      <c r="H392" s="36">
        <v>158.16999999999999</v>
      </c>
      <c r="I392" s="50">
        <v>151.76</v>
      </c>
      <c r="J392" s="155">
        <f t="shared" si="228"/>
        <v>23889.131325777544</v>
      </c>
      <c r="K392" s="182">
        <v>242688.6</v>
      </c>
      <c r="L392" s="143">
        <v>265170.38939999999</v>
      </c>
      <c r="M392" s="143">
        <v>270421.28820000001</v>
      </c>
      <c r="N392" s="143">
        <f t="shared" si="229"/>
        <v>23889.131325777544</v>
      </c>
      <c r="O392" s="143">
        <f t="shared" si="230"/>
        <v>270421.28820000001</v>
      </c>
      <c r="P392" s="143">
        <f t="shared" si="231"/>
        <v>242688.6</v>
      </c>
      <c r="Q392" s="143">
        <f t="shared" si="232"/>
        <v>200542.35223144438</v>
      </c>
      <c r="R392" s="143">
        <f t="shared" si="233"/>
        <v>133288.86566288877</v>
      </c>
      <c r="S392" s="143">
        <f t="shared" si="234"/>
        <v>256554.94410000002</v>
      </c>
      <c r="T392" s="143">
        <f t="shared" si="235"/>
        <v>118381.46749339966</v>
      </c>
      <c r="U392" s="194">
        <f t="shared" si="236"/>
        <v>0.48779162883382099</v>
      </c>
      <c r="V392" s="188" t="str">
        <f t="shared" si="237"/>
        <v>MENOR</v>
      </c>
      <c r="W392" s="188">
        <f t="shared" si="238"/>
        <v>23889.131325777544</v>
      </c>
      <c r="X392" s="143">
        <f t="shared" si="239"/>
        <v>23889</v>
      </c>
    </row>
    <row r="393" spans="1:24" ht="41.4" x14ac:dyDescent="0.25">
      <c r="A393" s="20" t="s">
        <v>92</v>
      </c>
      <c r="B393" s="20">
        <v>4912</v>
      </c>
      <c r="C393" s="31" t="s">
        <v>440</v>
      </c>
      <c r="D393" s="29" t="s">
        <v>441</v>
      </c>
      <c r="E393" s="20" t="s">
        <v>7</v>
      </c>
      <c r="F393" s="23" t="s">
        <v>334</v>
      </c>
      <c r="G393" s="169">
        <v>24062</v>
      </c>
      <c r="H393" s="36">
        <v>158.16999999999999</v>
      </c>
      <c r="I393" s="50">
        <v>151.76</v>
      </c>
      <c r="J393" s="155">
        <f t="shared" si="228"/>
        <v>25078.324591460201</v>
      </c>
      <c r="K393" s="182">
        <v>409062.5</v>
      </c>
      <c r="L393" s="143">
        <v>454468.4375</v>
      </c>
      <c r="M393" s="143">
        <v>463467.8125</v>
      </c>
      <c r="N393" s="143">
        <f t="shared" si="229"/>
        <v>25078.324591460201</v>
      </c>
      <c r="O393" s="143">
        <f t="shared" si="230"/>
        <v>463467.8125</v>
      </c>
      <c r="P393" s="143">
        <f t="shared" si="231"/>
        <v>409062.5</v>
      </c>
      <c r="Q393" s="143">
        <f t="shared" si="232"/>
        <v>338019.26864786504</v>
      </c>
      <c r="R393" s="143">
        <f t="shared" si="233"/>
        <v>217070.41229573009</v>
      </c>
      <c r="S393" s="143">
        <f t="shared" si="234"/>
        <v>436265.15625</v>
      </c>
      <c r="T393" s="143">
        <f t="shared" si="235"/>
        <v>209981.68274783797</v>
      </c>
      <c r="U393" s="194">
        <f t="shared" si="236"/>
        <v>0.51332420534230827</v>
      </c>
      <c r="V393" s="188" t="str">
        <f t="shared" si="237"/>
        <v>MENOR</v>
      </c>
      <c r="W393" s="188">
        <f t="shared" si="238"/>
        <v>25078.324591460201</v>
      </c>
      <c r="X393" s="143">
        <f t="shared" si="239"/>
        <v>25078</v>
      </c>
    </row>
    <row r="394" spans="1:24" ht="55.2" x14ac:dyDescent="0.25">
      <c r="A394" s="20" t="s">
        <v>93</v>
      </c>
      <c r="B394" s="20">
        <v>4912</v>
      </c>
      <c r="C394" s="31" t="s">
        <v>657</v>
      </c>
      <c r="D394" s="29" t="s">
        <v>658</v>
      </c>
      <c r="E394" s="20" t="s">
        <v>7</v>
      </c>
      <c r="F394" s="23" t="s">
        <v>334</v>
      </c>
      <c r="G394" s="169">
        <v>36809</v>
      </c>
      <c r="H394" s="36">
        <v>158.16999999999999</v>
      </c>
      <c r="I394" s="50">
        <v>151.76</v>
      </c>
      <c r="J394" s="155">
        <f t="shared" si="228"/>
        <v>38363.729111755405</v>
      </c>
      <c r="K394" s="182">
        <v>507886.05</v>
      </c>
      <c r="L394" s="143">
        <v>554556.66</v>
      </c>
      <c r="M394" s="143">
        <v>565537.98</v>
      </c>
      <c r="N394" s="143">
        <f t="shared" si="229"/>
        <v>38363.729111755405</v>
      </c>
      <c r="O394" s="143">
        <f t="shared" si="230"/>
        <v>565537.98</v>
      </c>
      <c r="P394" s="143">
        <f t="shared" si="231"/>
        <v>507886.05</v>
      </c>
      <c r="Q394" s="143">
        <f t="shared" si="232"/>
        <v>416586.10477793886</v>
      </c>
      <c r="R394" s="143">
        <f t="shared" si="233"/>
        <v>273124.88955587771</v>
      </c>
      <c r="S394" s="143">
        <f t="shared" si="234"/>
        <v>536712.01500000001</v>
      </c>
      <c r="T394" s="143">
        <f t="shared" si="235"/>
        <v>253384.0173153358</v>
      </c>
      <c r="U394" s="194">
        <f t="shared" si="236"/>
        <v>0.49889934428271027</v>
      </c>
      <c r="V394" s="188" t="str">
        <f t="shared" si="237"/>
        <v>MENOR</v>
      </c>
      <c r="W394" s="188">
        <f t="shared" si="238"/>
        <v>38363.729111755405</v>
      </c>
      <c r="X394" s="143">
        <f t="shared" si="239"/>
        <v>38364</v>
      </c>
    </row>
    <row r="395" spans="1:24" ht="55.2" x14ac:dyDescent="0.25">
      <c r="A395" s="20" t="s">
        <v>94</v>
      </c>
      <c r="B395" s="20">
        <v>4912</v>
      </c>
      <c r="C395" s="31" t="s">
        <v>659</v>
      </c>
      <c r="D395" s="22" t="s">
        <v>660</v>
      </c>
      <c r="E395" s="20" t="s">
        <v>7</v>
      </c>
      <c r="F395" s="23" t="s">
        <v>334</v>
      </c>
      <c r="G395" s="169">
        <v>18629</v>
      </c>
      <c r="H395" s="36">
        <v>158.16999999999999</v>
      </c>
      <c r="I395" s="50">
        <v>151.76</v>
      </c>
      <c r="J395" s="155">
        <f t="shared" si="228"/>
        <v>19415.846929362153</v>
      </c>
      <c r="K395" s="182">
        <v>387184.35</v>
      </c>
      <c r="L395" s="143">
        <v>430520.58</v>
      </c>
      <c r="M395" s="143">
        <v>439045.74</v>
      </c>
      <c r="N395" s="143">
        <f t="shared" si="229"/>
        <v>19415.846929362153</v>
      </c>
      <c r="O395" s="143">
        <f t="shared" si="230"/>
        <v>439045.74</v>
      </c>
      <c r="P395" s="143">
        <f t="shared" si="231"/>
        <v>387184.35</v>
      </c>
      <c r="Q395" s="143">
        <f t="shared" si="232"/>
        <v>319041.62923234055</v>
      </c>
      <c r="R395" s="143">
        <f t="shared" si="233"/>
        <v>203300.09846468107</v>
      </c>
      <c r="S395" s="143">
        <f t="shared" si="234"/>
        <v>413115.04499999998</v>
      </c>
      <c r="T395" s="143">
        <f t="shared" si="235"/>
        <v>201036.96416304962</v>
      </c>
      <c r="U395" s="194">
        <f t="shared" si="236"/>
        <v>0.51922802190493911</v>
      </c>
      <c r="V395" s="188" t="str">
        <f t="shared" si="237"/>
        <v>MENOR</v>
      </c>
      <c r="W395" s="188">
        <f t="shared" si="238"/>
        <v>19415.846929362153</v>
      </c>
      <c r="X395" s="143">
        <f t="shared" si="239"/>
        <v>19416</v>
      </c>
    </row>
    <row r="396" spans="1:24" ht="55.2" x14ac:dyDescent="0.25">
      <c r="A396" s="20" t="s">
        <v>95</v>
      </c>
      <c r="B396" s="20">
        <v>4912</v>
      </c>
      <c r="C396" s="31" t="s">
        <v>442</v>
      </c>
      <c r="D396" s="29" t="s">
        <v>443</v>
      </c>
      <c r="E396" s="20" t="s">
        <v>7</v>
      </c>
      <c r="F396" s="23" t="s">
        <v>334</v>
      </c>
      <c r="G396" s="169">
        <v>42302</v>
      </c>
      <c r="H396" s="36">
        <v>158.16999999999999</v>
      </c>
      <c r="I396" s="50">
        <v>151.76</v>
      </c>
      <c r="J396" s="155">
        <f t="shared" si="228"/>
        <v>44088.741038481814</v>
      </c>
      <c r="K396" s="182">
        <v>246568</v>
      </c>
      <c r="L396" s="143">
        <v>269045.315</v>
      </c>
      <c r="M396" s="143">
        <v>274372.94500000001</v>
      </c>
      <c r="N396" s="143">
        <f t="shared" si="229"/>
        <v>44088.741038481814</v>
      </c>
      <c r="O396" s="143">
        <f t="shared" si="230"/>
        <v>274372.94500000001</v>
      </c>
      <c r="P396" s="143">
        <f t="shared" si="231"/>
        <v>246568</v>
      </c>
      <c r="Q396" s="143">
        <f t="shared" si="232"/>
        <v>208518.75025962049</v>
      </c>
      <c r="R396" s="143">
        <f t="shared" si="233"/>
        <v>145328.37051924091</v>
      </c>
      <c r="S396" s="143">
        <f t="shared" si="234"/>
        <v>260470.4725</v>
      </c>
      <c r="T396" s="143">
        <f t="shared" si="235"/>
        <v>110280.26922715994</v>
      </c>
      <c r="U396" s="194">
        <f t="shared" si="236"/>
        <v>0.44726107697332962</v>
      </c>
      <c r="V396" s="188" t="str">
        <f t="shared" si="237"/>
        <v>MENOR</v>
      </c>
      <c r="W396" s="188">
        <f t="shared" si="238"/>
        <v>44088.741038481814</v>
      </c>
      <c r="X396" s="143">
        <f t="shared" si="239"/>
        <v>44089</v>
      </c>
    </row>
    <row r="397" spans="1:24" ht="55.2" x14ac:dyDescent="0.25">
      <c r="A397" s="20" t="s">
        <v>96</v>
      </c>
      <c r="B397" s="20">
        <v>4912</v>
      </c>
      <c r="C397" s="31" t="s">
        <v>444</v>
      </c>
      <c r="D397" s="29" t="s">
        <v>661</v>
      </c>
      <c r="E397" s="20" t="s">
        <v>7</v>
      </c>
      <c r="F397" s="23" t="s">
        <v>334</v>
      </c>
      <c r="G397" s="169">
        <v>42341</v>
      </c>
      <c r="H397" s="36">
        <v>158.16999999999999</v>
      </c>
      <c r="I397" s="50">
        <v>151.76</v>
      </c>
      <c r="J397" s="155">
        <f t="shared" si="228"/>
        <v>44129.388310490249</v>
      </c>
      <c r="K397" s="182">
        <v>244366.5</v>
      </c>
      <c r="L397" s="143">
        <v>257927.74</v>
      </c>
      <c r="M397" s="143">
        <v>263035.21999999997</v>
      </c>
      <c r="N397" s="143">
        <f t="shared" si="229"/>
        <v>44129.388310490249</v>
      </c>
      <c r="O397" s="143">
        <f t="shared" si="230"/>
        <v>263035.21999999997</v>
      </c>
      <c r="P397" s="143">
        <f t="shared" si="231"/>
        <v>244366.5</v>
      </c>
      <c r="Q397" s="143">
        <f t="shared" si="232"/>
        <v>202364.71207762253</v>
      </c>
      <c r="R397" s="143">
        <f t="shared" si="233"/>
        <v>144247.94415524512</v>
      </c>
      <c r="S397" s="143">
        <f t="shared" si="234"/>
        <v>253700.86</v>
      </c>
      <c r="T397" s="143">
        <f t="shared" si="235"/>
        <v>105783.94408703641</v>
      </c>
      <c r="U397" s="194">
        <f t="shared" si="236"/>
        <v>0.43289053158692542</v>
      </c>
      <c r="V397" s="188" t="str">
        <f t="shared" si="237"/>
        <v>MENOR</v>
      </c>
      <c r="W397" s="188">
        <f t="shared" si="238"/>
        <v>44129.388310490249</v>
      </c>
      <c r="X397" s="143">
        <f t="shared" si="239"/>
        <v>44129</v>
      </c>
    </row>
    <row r="398" spans="1:24" ht="41.4" x14ac:dyDescent="0.25">
      <c r="A398" s="20" t="s">
        <v>97</v>
      </c>
      <c r="B398" s="20">
        <v>4912</v>
      </c>
      <c r="C398" s="31" t="s">
        <v>446</v>
      </c>
      <c r="D398" s="22" t="s">
        <v>662</v>
      </c>
      <c r="E398" s="20" t="s">
        <v>7</v>
      </c>
      <c r="F398" s="23" t="s">
        <v>334</v>
      </c>
      <c r="G398" s="169">
        <v>56358</v>
      </c>
      <c r="H398" s="36">
        <v>158.16999999999999</v>
      </c>
      <c r="I398" s="50">
        <v>151.76</v>
      </c>
      <c r="J398" s="155">
        <f t="shared" si="228"/>
        <v>58738.434765419086</v>
      </c>
      <c r="K398" s="182">
        <v>614955.11</v>
      </c>
      <c r="L398" s="143">
        <v>683784.94800000009</v>
      </c>
      <c r="M398" s="143">
        <v>697325.24399999995</v>
      </c>
      <c r="N398" s="143">
        <f t="shared" si="229"/>
        <v>58738.434765419086</v>
      </c>
      <c r="O398" s="143">
        <f t="shared" si="230"/>
        <v>697325.24399999995</v>
      </c>
      <c r="P398" s="143">
        <f t="shared" si="231"/>
        <v>614955.11</v>
      </c>
      <c r="Q398" s="143">
        <f t="shared" si="232"/>
        <v>513700.93419135478</v>
      </c>
      <c r="R398" s="143">
        <f t="shared" si="233"/>
        <v>336846.77238270955</v>
      </c>
      <c r="S398" s="143">
        <f t="shared" si="234"/>
        <v>656140.17699999991</v>
      </c>
      <c r="T398" s="143">
        <f t="shared" si="235"/>
        <v>305444.89023310639</v>
      </c>
      <c r="U398" s="194">
        <f t="shared" si="236"/>
        <v>0.49669461277117671</v>
      </c>
      <c r="V398" s="188" t="str">
        <f t="shared" si="237"/>
        <v>MENOR</v>
      </c>
      <c r="W398" s="188">
        <f t="shared" si="238"/>
        <v>58738.434765419086</v>
      </c>
      <c r="X398" s="143">
        <f t="shared" si="239"/>
        <v>58738</v>
      </c>
    </row>
    <row r="399" spans="1:24" ht="71.25" customHeight="1" x14ac:dyDescent="0.25">
      <c r="A399" s="20" t="s">
        <v>98</v>
      </c>
      <c r="B399" s="20">
        <v>4912</v>
      </c>
      <c r="C399" s="26" t="s">
        <v>448</v>
      </c>
      <c r="D399" s="28" t="s">
        <v>663</v>
      </c>
      <c r="E399" s="20" t="s">
        <v>7</v>
      </c>
      <c r="F399" s="23" t="s">
        <v>334</v>
      </c>
      <c r="G399" s="169">
        <v>31353</v>
      </c>
      <c r="H399" s="36">
        <v>158.16999999999999</v>
      </c>
      <c r="I399" s="50">
        <v>151.76</v>
      </c>
      <c r="J399" s="155">
        <f t="shared" si="228"/>
        <v>32677.279981549818</v>
      </c>
      <c r="K399" s="182">
        <v>509074.86</v>
      </c>
      <c r="L399" s="143">
        <v>541958.34420000017</v>
      </c>
      <c r="M399" s="143">
        <v>552690.19259999995</v>
      </c>
      <c r="N399" s="143">
        <f t="shared" si="229"/>
        <v>32677.279981549818</v>
      </c>
      <c r="O399" s="143">
        <f t="shared" si="230"/>
        <v>552690.19259999995</v>
      </c>
      <c r="P399" s="143">
        <f t="shared" si="231"/>
        <v>509074.86</v>
      </c>
      <c r="Q399" s="143">
        <f t="shared" si="232"/>
        <v>409100.16919538745</v>
      </c>
      <c r="R399" s="143">
        <f t="shared" si="233"/>
        <v>270876.06999077491</v>
      </c>
      <c r="S399" s="143">
        <f t="shared" si="234"/>
        <v>530882.52630000003</v>
      </c>
      <c r="T399" s="143">
        <f t="shared" si="235"/>
        <v>251633.67541756979</v>
      </c>
      <c r="U399" s="194">
        <f t="shared" si="236"/>
        <v>0.49429601653786204</v>
      </c>
      <c r="V399" s="188" t="str">
        <f t="shared" si="237"/>
        <v>MENOR</v>
      </c>
      <c r="W399" s="188">
        <f t="shared" si="238"/>
        <v>32677.279981549818</v>
      </c>
      <c r="X399" s="143">
        <f t="shared" si="239"/>
        <v>32677</v>
      </c>
    </row>
    <row r="400" spans="1:24" ht="41.4" x14ac:dyDescent="0.25">
      <c r="A400" s="20" t="s">
        <v>99</v>
      </c>
      <c r="B400" s="20">
        <v>4912</v>
      </c>
      <c r="C400" s="26" t="s">
        <v>450</v>
      </c>
      <c r="D400" s="22" t="s">
        <v>451</v>
      </c>
      <c r="E400" s="20" t="s">
        <v>7</v>
      </c>
      <c r="F400" s="23" t="s">
        <v>334</v>
      </c>
      <c r="G400" s="169">
        <v>440609</v>
      </c>
      <c r="H400" s="36">
        <v>158.16999999999999</v>
      </c>
      <c r="I400" s="50">
        <v>151.76</v>
      </c>
      <c r="J400" s="155">
        <f t="shared" si="228"/>
        <v>459219.33006062207</v>
      </c>
      <c r="K400" s="182">
        <v>608823.04000000004</v>
      </c>
      <c r="L400" s="143">
        <v>653343.22480000008</v>
      </c>
      <c r="M400" s="143">
        <v>666280.71440000006</v>
      </c>
      <c r="N400" s="143">
        <f t="shared" si="229"/>
        <v>459219.33006062207</v>
      </c>
      <c r="O400" s="143">
        <f t="shared" si="230"/>
        <v>666280.71440000006</v>
      </c>
      <c r="P400" s="143">
        <f t="shared" si="231"/>
        <v>608823.04000000004</v>
      </c>
      <c r="Q400" s="143">
        <f t="shared" si="232"/>
        <v>596916.57731515553</v>
      </c>
      <c r="R400" s="143">
        <f t="shared" si="233"/>
        <v>534021.18503031111</v>
      </c>
      <c r="S400" s="143">
        <f t="shared" si="234"/>
        <v>637551.87719999999</v>
      </c>
      <c r="T400" s="143">
        <f t="shared" si="235"/>
        <v>95039.721196009923</v>
      </c>
      <c r="U400" s="194">
        <f t="shared" si="236"/>
        <v>0.15610401537367888</v>
      </c>
      <c r="V400" s="188" t="str">
        <f t="shared" si="237"/>
        <v>MENOR</v>
      </c>
      <c r="W400" s="188">
        <f t="shared" si="238"/>
        <v>459219.33006062207</v>
      </c>
      <c r="X400" s="143">
        <f t="shared" si="239"/>
        <v>459219</v>
      </c>
    </row>
    <row r="401" spans="1:24" ht="27.6" x14ac:dyDescent="0.25">
      <c r="A401" s="20" t="s">
        <v>100</v>
      </c>
      <c r="B401" s="20">
        <v>4912</v>
      </c>
      <c r="C401" s="26" t="s">
        <v>452</v>
      </c>
      <c r="D401" s="38" t="s">
        <v>664</v>
      </c>
      <c r="E401" s="20" t="s">
        <v>7</v>
      </c>
      <c r="F401" s="23" t="s">
        <v>334</v>
      </c>
      <c r="G401" s="169">
        <v>515419</v>
      </c>
      <c r="H401" s="36">
        <v>158.16999999999999</v>
      </c>
      <c r="I401" s="50">
        <v>151.76</v>
      </c>
      <c r="J401" s="155">
        <f t="shared" si="228"/>
        <v>537189.13567474962</v>
      </c>
      <c r="K401" s="182">
        <v>703511.34</v>
      </c>
      <c r="L401" s="143">
        <v>768158.3280000001</v>
      </c>
      <c r="M401" s="143">
        <v>783369.38399999996</v>
      </c>
      <c r="N401" s="143">
        <f t="shared" si="229"/>
        <v>537189.13567474962</v>
      </c>
      <c r="O401" s="143">
        <f t="shared" si="230"/>
        <v>783369.38399999996</v>
      </c>
      <c r="P401" s="143">
        <f t="shared" si="231"/>
        <v>703511.34</v>
      </c>
      <c r="Q401" s="143">
        <f t="shared" si="232"/>
        <v>698057.04691868741</v>
      </c>
      <c r="R401" s="143">
        <f t="shared" si="233"/>
        <v>620350.23783737479</v>
      </c>
      <c r="S401" s="143">
        <f t="shared" si="234"/>
        <v>743440.36199999996</v>
      </c>
      <c r="T401" s="143">
        <f t="shared" si="235"/>
        <v>112695.19162845302</v>
      </c>
      <c r="U401" s="194">
        <f t="shared" si="236"/>
        <v>0.16018958788703111</v>
      </c>
      <c r="V401" s="188" t="str">
        <f t="shared" si="237"/>
        <v>MENOR</v>
      </c>
      <c r="W401" s="188">
        <f t="shared" si="238"/>
        <v>537189.13567474962</v>
      </c>
      <c r="X401" s="143">
        <f t="shared" si="239"/>
        <v>537189</v>
      </c>
    </row>
    <row r="402" spans="1:24" ht="27.6" x14ac:dyDescent="0.25">
      <c r="A402" s="20" t="s">
        <v>101</v>
      </c>
      <c r="B402" s="20">
        <v>4912</v>
      </c>
      <c r="C402" s="26" t="s">
        <v>458</v>
      </c>
      <c r="D402" s="39" t="s">
        <v>321</v>
      </c>
      <c r="E402" s="20" t="s">
        <v>13</v>
      </c>
      <c r="F402" s="23" t="s">
        <v>334</v>
      </c>
      <c r="G402" s="169">
        <v>166175</v>
      </c>
      <c r="H402" s="36">
        <v>158.16999999999999</v>
      </c>
      <c r="I402" s="50">
        <v>151.76</v>
      </c>
      <c r="J402" s="155">
        <f t="shared" si="228"/>
        <v>173193.85707696364</v>
      </c>
      <c r="K402" s="182">
        <v>1530578</v>
      </c>
      <c r="L402" s="143">
        <v>1673525.56</v>
      </c>
      <c r="M402" s="143">
        <v>1706664.68</v>
      </c>
      <c r="N402" s="143">
        <f t="shared" si="229"/>
        <v>173193.85707696364</v>
      </c>
      <c r="O402" s="143">
        <f t="shared" si="230"/>
        <v>1706664.68</v>
      </c>
      <c r="P402" s="143">
        <f t="shared" si="231"/>
        <v>1530578</v>
      </c>
      <c r="Q402" s="143">
        <f t="shared" si="232"/>
        <v>1270990.5242692409</v>
      </c>
      <c r="R402" s="143">
        <f t="shared" si="233"/>
        <v>851885.92853848182</v>
      </c>
      <c r="S402" s="143">
        <f t="shared" si="234"/>
        <v>1618621.3399999999</v>
      </c>
      <c r="T402" s="143">
        <f t="shared" si="235"/>
        <v>735841.83196690038</v>
      </c>
      <c r="U402" s="194">
        <f t="shared" si="236"/>
        <v>0.48076075310562438</v>
      </c>
      <c r="V402" s="188" t="str">
        <f t="shared" si="237"/>
        <v>MENOR</v>
      </c>
      <c r="W402" s="188">
        <f t="shared" si="238"/>
        <v>173193.85707696364</v>
      </c>
      <c r="X402" s="143">
        <f t="shared" si="239"/>
        <v>173194</v>
      </c>
    </row>
    <row r="403" spans="1:24" ht="55.2" x14ac:dyDescent="0.25">
      <c r="A403" s="20" t="s">
        <v>102</v>
      </c>
      <c r="B403" s="20">
        <v>4912</v>
      </c>
      <c r="C403" s="26" t="s">
        <v>460</v>
      </c>
      <c r="D403" s="22" t="s">
        <v>461</v>
      </c>
      <c r="E403" s="20" t="s">
        <v>7</v>
      </c>
      <c r="F403" s="23" t="s">
        <v>334</v>
      </c>
      <c r="G403" s="169">
        <v>118778</v>
      </c>
      <c r="H403" s="36">
        <v>158.16999999999999</v>
      </c>
      <c r="I403" s="50">
        <v>151.76</v>
      </c>
      <c r="J403" s="155">
        <f t="shared" si="228"/>
        <v>123794.9147337902</v>
      </c>
      <c r="K403" s="182">
        <v>498467.2</v>
      </c>
      <c r="L403" s="143">
        <v>530422.50800000015</v>
      </c>
      <c r="M403" s="143">
        <v>540925.924</v>
      </c>
      <c r="N403" s="143">
        <f t="shared" si="229"/>
        <v>123794.9147337902</v>
      </c>
      <c r="O403" s="143">
        <f t="shared" si="230"/>
        <v>540925.924</v>
      </c>
      <c r="P403" s="143">
        <f t="shared" si="231"/>
        <v>498467.2</v>
      </c>
      <c r="Q403" s="143">
        <f t="shared" si="232"/>
        <v>423402.63668344764</v>
      </c>
      <c r="R403" s="143">
        <f t="shared" si="233"/>
        <v>311131.05736689508</v>
      </c>
      <c r="S403" s="143">
        <f t="shared" si="234"/>
        <v>519696.56200000003</v>
      </c>
      <c r="T403" s="143">
        <f t="shared" si="235"/>
        <v>200552.94532539137</v>
      </c>
      <c r="U403" s="194">
        <f t="shared" si="236"/>
        <v>0.40233930201504003</v>
      </c>
      <c r="V403" s="188" t="str">
        <f t="shared" si="237"/>
        <v>MENOR</v>
      </c>
      <c r="W403" s="188">
        <f t="shared" si="238"/>
        <v>123794.9147337902</v>
      </c>
      <c r="X403" s="143">
        <f t="shared" si="239"/>
        <v>123795</v>
      </c>
    </row>
    <row r="404" spans="1:24" ht="55.2" x14ac:dyDescent="0.25">
      <c r="A404" s="20" t="s">
        <v>103</v>
      </c>
      <c r="B404" s="20">
        <v>4912</v>
      </c>
      <c r="C404" s="26" t="s">
        <v>454</v>
      </c>
      <c r="D404" s="29" t="s">
        <v>455</v>
      </c>
      <c r="E404" s="20" t="s">
        <v>7</v>
      </c>
      <c r="F404" s="23" t="s">
        <v>334</v>
      </c>
      <c r="G404" s="169">
        <v>49043</v>
      </c>
      <c r="H404" s="36">
        <v>158.16999999999999</v>
      </c>
      <c r="I404" s="50">
        <v>151.76</v>
      </c>
      <c r="J404" s="155">
        <f t="shared" si="228"/>
        <v>51114.465669478122</v>
      </c>
      <c r="K404" s="182">
        <v>394242.24</v>
      </c>
      <c r="L404" s="143">
        <v>426626.424</v>
      </c>
      <c r="M404" s="143">
        <v>435074.47199999995</v>
      </c>
      <c r="N404" s="143">
        <f t="shared" si="229"/>
        <v>51114.465669478122</v>
      </c>
      <c r="O404" s="143">
        <f t="shared" si="230"/>
        <v>435074.47199999995</v>
      </c>
      <c r="P404" s="143">
        <f t="shared" si="231"/>
        <v>394242.24</v>
      </c>
      <c r="Q404" s="143">
        <f t="shared" si="232"/>
        <v>326764.40041736956</v>
      </c>
      <c r="R404" s="143">
        <f t="shared" si="233"/>
        <v>222678.35283473905</v>
      </c>
      <c r="S404" s="143">
        <f t="shared" si="234"/>
        <v>414658.35599999997</v>
      </c>
      <c r="T404" s="143">
        <f t="shared" si="235"/>
        <v>184607.36778499049</v>
      </c>
      <c r="U404" s="194">
        <f t="shared" si="236"/>
        <v>0.4682587228222691</v>
      </c>
      <c r="V404" s="188" t="str">
        <f t="shared" si="237"/>
        <v>MENOR</v>
      </c>
      <c r="W404" s="188">
        <f t="shared" si="238"/>
        <v>51114.465669478122</v>
      </c>
      <c r="X404" s="143">
        <f t="shared" si="239"/>
        <v>51114</v>
      </c>
    </row>
    <row r="405" spans="1:24" ht="41.4" x14ac:dyDescent="0.25">
      <c r="A405" s="20" t="s">
        <v>104</v>
      </c>
      <c r="B405" s="20">
        <v>4912</v>
      </c>
      <c r="C405" s="26" t="s">
        <v>456</v>
      </c>
      <c r="D405" s="22" t="s">
        <v>457</v>
      </c>
      <c r="E405" s="20" t="s">
        <v>7</v>
      </c>
      <c r="F405" s="23" t="s">
        <v>334</v>
      </c>
      <c r="G405" s="169">
        <v>40652</v>
      </c>
      <c r="H405" s="36">
        <v>158.16999999999999</v>
      </c>
      <c r="I405" s="50">
        <v>151.76</v>
      </c>
      <c r="J405" s="155">
        <f t="shared" si="228"/>
        <v>42369.048761201899</v>
      </c>
      <c r="K405" s="182">
        <v>157080</v>
      </c>
      <c r="L405" s="143">
        <v>173073.6</v>
      </c>
      <c r="M405" s="143">
        <v>176500.8</v>
      </c>
      <c r="N405" s="143">
        <f t="shared" si="229"/>
        <v>42369.048761201899</v>
      </c>
      <c r="O405" s="143">
        <f t="shared" si="230"/>
        <v>176500.8</v>
      </c>
      <c r="P405" s="143">
        <f t="shared" si="231"/>
        <v>157080</v>
      </c>
      <c r="Q405" s="143">
        <f t="shared" si="232"/>
        <v>137255.86219030048</v>
      </c>
      <c r="R405" s="143">
        <f t="shared" si="233"/>
        <v>99724.524380600953</v>
      </c>
      <c r="S405" s="143">
        <f t="shared" si="234"/>
        <v>166790.39999999999</v>
      </c>
      <c r="T405" s="143">
        <f t="shared" si="235"/>
        <v>63821.572340701212</v>
      </c>
      <c r="U405" s="194">
        <f t="shared" si="236"/>
        <v>0.40629979845111541</v>
      </c>
      <c r="V405" s="188" t="str">
        <f t="shared" si="237"/>
        <v>MENOR</v>
      </c>
      <c r="W405" s="188">
        <f t="shared" si="238"/>
        <v>42369.048761201899</v>
      </c>
      <c r="X405" s="143">
        <f t="shared" si="239"/>
        <v>42369</v>
      </c>
    </row>
    <row r="406" spans="1:24" x14ac:dyDescent="0.25">
      <c r="A406" s="15" t="s">
        <v>126</v>
      </c>
      <c r="B406" s="34" t="s">
        <v>127</v>
      </c>
      <c r="C406" s="35"/>
      <c r="D406" s="17"/>
      <c r="E406" s="17"/>
      <c r="F406" s="17"/>
      <c r="G406" s="138"/>
      <c r="H406" s="18"/>
      <c r="I406" s="18"/>
      <c r="J406" s="138"/>
      <c r="K406" s="178"/>
      <c r="L406" s="139"/>
      <c r="M406" s="139"/>
      <c r="N406" s="139"/>
      <c r="O406" s="139"/>
      <c r="P406" s="139"/>
      <c r="Q406" s="139"/>
      <c r="R406" s="139"/>
      <c r="S406" s="139"/>
      <c r="T406" s="139"/>
      <c r="U406" s="193"/>
      <c r="V406" s="52"/>
      <c r="W406" s="139"/>
      <c r="X406" s="139"/>
    </row>
    <row r="407" spans="1:24" ht="55.2" x14ac:dyDescent="0.25">
      <c r="A407" s="20" t="s">
        <v>128</v>
      </c>
      <c r="B407" s="20">
        <v>4912</v>
      </c>
      <c r="C407" s="26" t="s">
        <v>484</v>
      </c>
      <c r="D407" s="29" t="s">
        <v>485</v>
      </c>
      <c r="E407" s="20" t="s">
        <v>7</v>
      </c>
      <c r="F407" s="23" t="s">
        <v>334</v>
      </c>
      <c r="G407" s="169">
        <v>607434</v>
      </c>
      <c r="H407" s="36">
        <v>158.16999999999999</v>
      </c>
      <c r="I407" s="50">
        <v>151.76</v>
      </c>
      <c r="J407" s="155">
        <f t="shared" ref="J407:J448" si="240">G407*(H407/I407)</f>
        <v>633090.64167105954</v>
      </c>
      <c r="K407" s="182">
        <v>3236205</v>
      </c>
      <c r="L407" s="143">
        <v>3504139.45</v>
      </c>
      <c r="M407" s="143">
        <v>3573528.35</v>
      </c>
      <c r="N407" s="143">
        <f t="shared" ref="N407:N448" si="241">MIN(J407,K407,L407,M407)</f>
        <v>633090.64167105954</v>
      </c>
      <c r="O407" s="143">
        <f t="shared" ref="O407:O448" si="242">MAX(J407,K407,L407,M407)</f>
        <v>3573528.35</v>
      </c>
      <c r="P407" s="143">
        <f t="shared" ref="P407:P448" si="243">MEDIAN(J407,K407,L407,M407,)</f>
        <v>3236205</v>
      </c>
      <c r="Q407" s="143">
        <f t="shared" ref="Q407:Q448" si="244">AVERAGE(J407,K407,L407,M407)</f>
        <v>2736740.8604177651</v>
      </c>
      <c r="R407" s="143">
        <f t="shared" ref="R407:R448" si="245">AVERAGE(N407,P407)</f>
        <v>1934647.8208355298</v>
      </c>
      <c r="S407" s="143">
        <f t="shared" ref="S407:S448" si="246">AVERAGE(O407,P407)</f>
        <v>3404866.6749999998</v>
      </c>
      <c r="T407" s="143">
        <f t="shared" ref="T407:T448" si="247">STDEVA(J407,K407,L407,M407)</f>
        <v>1409955.3855324434</v>
      </c>
      <c r="U407" s="194">
        <f t="shared" ref="U407:U448" si="248">T407/P407</f>
        <v>0.43568172768178881</v>
      </c>
      <c r="V407" s="188" t="str">
        <f t="shared" ref="V407:V448" si="249">IF(U407&lt;=70%,"MENOR",IF(AND(U407&gt;70%,U407&lt;=90%),"[PROM MEN-MED]","PROMEDIO"))</f>
        <v>MENOR</v>
      </c>
      <c r="W407" s="188">
        <f t="shared" ref="W407:W448" si="250">IF(U407&lt;=70%,N407,IF(AND(U407&gt;70%,U407&lt;=90%),R407,Q407))</f>
        <v>633090.64167105954</v>
      </c>
      <c r="X407" s="143">
        <f t="shared" ref="X407:X448" si="251">ROUND(W407,0)</f>
        <v>633091</v>
      </c>
    </row>
    <row r="408" spans="1:24" ht="41.4" x14ac:dyDescent="0.25">
      <c r="A408" s="20" t="s">
        <v>129</v>
      </c>
      <c r="B408" s="20">
        <v>4912</v>
      </c>
      <c r="C408" s="26" t="s">
        <v>486</v>
      </c>
      <c r="D408" s="22" t="s">
        <v>487</v>
      </c>
      <c r="E408" s="20" t="s">
        <v>7</v>
      </c>
      <c r="F408" s="23" t="s">
        <v>334</v>
      </c>
      <c r="G408" s="169">
        <v>27113</v>
      </c>
      <c r="H408" s="36">
        <v>158.16999999999999</v>
      </c>
      <c r="I408" s="50">
        <v>151.76</v>
      </c>
      <c r="J408" s="155">
        <f t="shared" si="240"/>
        <v>28258.191947812338</v>
      </c>
      <c r="K408" s="182">
        <v>416366.72</v>
      </c>
      <c r="L408" s="143">
        <v>454323.00760000001</v>
      </c>
      <c r="M408" s="143">
        <v>463319.50280000002</v>
      </c>
      <c r="N408" s="143">
        <f t="shared" si="241"/>
        <v>28258.191947812338</v>
      </c>
      <c r="O408" s="143">
        <f t="shared" si="242"/>
        <v>463319.50280000002</v>
      </c>
      <c r="P408" s="143">
        <f t="shared" si="243"/>
        <v>416366.72</v>
      </c>
      <c r="Q408" s="143">
        <f t="shared" si="244"/>
        <v>340566.85558695311</v>
      </c>
      <c r="R408" s="143">
        <f t="shared" si="245"/>
        <v>222312.45597390615</v>
      </c>
      <c r="S408" s="143">
        <f t="shared" si="246"/>
        <v>439843.11139999999</v>
      </c>
      <c r="T408" s="143">
        <f t="shared" si="247"/>
        <v>209197.66995812699</v>
      </c>
      <c r="U408" s="194">
        <f t="shared" si="248"/>
        <v>0.5024360975779405</v>
      </c>
      <c r="V408" s="188" t="str">
        <f t="shared" si="249"/>
        <v>MENOR</v>
      </c>
      <c r="W408" s="188">
        <f t="shared" si="250"/>
        <v>28258.191947812338</v>
      </c>
      <c r="X408" s="143">
        <f t="shared" si="251"/>
        <v>28258</v>
      </c>
    </row>
    <row r="409" spans="1:24" ht="41.4" x14ac:dyDescent="0.25">
      <c r="A409" s="20" t="s">
        <v>130</v>
      </c>
      <c r="B409" s="20">
        <v>4912</v>
      </c>
      <c r="C409" s="26" t="s">
        <v>488</v>
      </c>
      <c r="D409" s="29" t="s">
        <v>489</v>
      </c>
      <c r="E409" s="20" t="s">
        <v>7</v>
      </c>
      <c r="F409" s="23" t="s">
        <v>334</v>
      </c>
      <c r="G409" s="169">
        <v>11460</v>
      </c>
      <c r="H409" s="36">
        <v>158.16999999999999</v>
      </c>
      <c r="I409" s="50">
        <v>151.76</v>
      </c>
      <c r="J409" s="155">
        <f t="shared" si="240"/>
        <v>11944.04454401687</v>
      </c>
      <c r="K409" s="182">
        <v>247101.12</v>
      </c>
      <c r="L409" s="143">
        <v>265170.38939999999</v>
      </c>
      <c r="M409" s="143">
        <v>270421.28820000001</v>
      </c>
      <c r="N409" s="143">
        <f t="shared" si="241"/>
        <v>11944.04454401687</v>
      </c>
      <c r="O409" s="143">
        <f t="shared" si="242"/>
        <v>270421.28820000001</v>
      </c>
      <c r="P409" s="143">
        <f t="shared" si="243"/>
        <v>247101.12</v>
      </c>
      <c r="Q409" s="143">
        <f t="shared" si="244"/>
        <v>198659.21053600422</v>
      </c>
      <c r="R409" s="143">
        <f t="shared" si="245"/>
        <v>129522.58227200844</v>
      </c>
      <c r="S409" s="143">
        <f t="shared" si="246"/>
        <v>258761.2041</v>
      </c>
      <c r="T409" s="143">
        <f t="shared" si="247"/>
        <v>124876.87870921122</v>
      </c>
      <c r="U409" s="194">
        <f t="shared" si="248"/>
        <v>0.50536751395222823</v>
      </c>
      <c r="V409" s="188" t="str">
        <f t="shared" si="249"/>
        <v>MENOR</v>
      </c>
      <c r="W409" s="188">
        <f t="shared" si="250"/>
        <v>11944.04454401687</v>
      </c>
      <c r="X409" s="143">
        <f t="shared" si="251"/>
        <v>11944</v>
      </c>
    </row>
    <row r="410" spans="1:24" ht="41.4" x14ac:dyDescent="0.25">
      <c r="A410" s="20" t="s">
        <v>131</v>
      </c>
      <c r="B410" s="20">
        <v>4912</v>
      </c>
      <c r="C410" s="26" t="s">
        <v>665</v>
      </c>
      <c r="D410" s="29" t="s">
        <v>666</v>
      </c>
      <c r="E410" s="20" t="s">
        <v>7</v>
      </c>
      <c r="F410" s="23" t="s">
        <v>334</v>
      </c>
      <c r="G410" s="169">
        <v>50087</v>
      </c>
      <c r="H410" s="36">
        <v>158.16999999999999</v>
      </c>
      <c r="I410" s="50">
        <v>151.76</v>
      </c>
      <c r="J410" s="155">
        <f t="shared" si="240"/>
        <v>52202.561874011597</v>
      </c>
      <c r="K410" s="182">
        <v>394242.24</v>
      </c>
      <c r="L410" s="143">
        <v>419515.98360000015</v>
      </c>
      <c r="M410" s="143">
        <v>427823.23080000002</v>
      </c>
      <c r="N410" s="143">
        <f t="shared" si="241"/>
        <v>52202.561874011597</v>
      </c>
      <c r="O410" s="143">
        <f t="shared" si="242"/>
        <v>427823.23080000002</v>
      </c>
      <c r="P410" s="143">
        <f t="shared" si="243"/>
        <v>394242.24</v>
      </c>
      <c r="Q410" s="143">
        <f t="shared" si="244"/>
        <v>323446.00406850292</v>
      </c>
      <c r="R410" s="143">
        <f t="shared" si="245"/>
        <v>223222.40093700579</v>
      </c>
      <c r="S410" s="143">
        <f t="shared" si="246"/>
        <v>411032.73540000001</v>
      </c>
      <c r="T410" s="143">
        <f t="shared" si="247"/>
        <v>181391.98657688391</v>
      </c>
      <c r="U410" s="194">
        <f t="shared" si="248"/>
        <v>0.46010287121157772</v>
      </c>
      <c r="V410" s="188" t="str">
        <f t="shared" si="249"/>
        <v>MENOR</v>
      </c>
      <c r="W410" s="188">
        <f t="shared" si="250"/>
        <v>52202.561874011597</v>
      </c>
      <c r="X410" s="143">
        <f t="shared" si="251"/>
        <v>52203</v>
      </c>
    </row>
    <row r="411" spans="1:24" ht="55.2" x14ac:dyDescent="0.25">
      <c r="A411" s="20" t="s">
        <v>132</v>
      </c>
      <c r="B411" s="20">
        <v>4912</v>
      </c>
      <c r="C411" s="26" t="s">
        <v>667</v>
      </c>
      <c r="D411" s="29" t="s">
        <v>668</v>
      </c>
      <c r="E411" s="20" t="s">
        <v>7</v>
      </c>
      <c r="F411" s="23" t="s">
        <v>334</v>
      </c>
      <c r="G411" s="169">
        <v>204097</v>
      </c>
      <c r="H411" s="36">
        <v>158.16999999999999</v>
      </c>
      <c r="I411" s="50">
        <v>151.76</v>
      </c>
      <c r="J411" s="155">
        <f t="shared" si="240"/>
        <v>212717.59679757513</v>
      </c>
      <c r="K411" s="182">
        <v>758803.5</v>
      </c>
      <c r="L411" s="143">
        <v>843733.8</v>
      </c>
      <c r="M411" s="143">
        <v>860441.4</v>
      </c>
      <c r="N411" s="143">
        <f t="shared" si="241"/>
        <v>212717.59679757513</v>
      </c>
      <c r="O411" s="143">
        <f t="shared" si="242"/>
        <v>860441.4</v>
      </c>
      <c r="P411" s="143">
        <f t="shared" si="243"/>
        <v>758803.5</v>
      </c>
      <c r="Q411" s="143">
        <f t="shared" si="244"/>
        <v>668924.07419939374</v>
      </c>
      <c r="R411" s="143">
        <f t="shared" si="245"/>
        <v>485760.54839878756</v>
      </c>
      <c r="S411" s="143">
        <f t="shared" si="246"/>
        <v>809622.45</v>
      </c>
      <c r="T411" s="143">
        <f t="shared" si="247"/>
        <v>307375.98448909528</v>
      </c>
      <c r="U411" s="194">
        <f t="shared" si="248"/>
        <v>0.4050798190692258</v>
      </c>
      <c r="V411" s="188" t="str">
        <f t="shared" si="249"/>
        <v>MENOR</v>
      </c>
      <c r="W411" s="188">
        <f t="shared" si="250"/>
        <v>212717.59679757513</v>
      </c>
      <c r="X411" s="143">
        <f t="shared" si="251"/>
        <v>212718</v>
      </c>
    </row>
    <row r="412" spans="1:24" ht="41.4" x14ac:dyDescent="0.25">
      <c r="A412" s="20" t="s">
        <v>133</v>
      </c>
      <c r="B412" s="20">
        <v>4912</v>
      </c>
      <c r="C412" s="26" t="s">
        <v>490</v>
      </c>
      <c r="D412" s="22" t="s">
        <v>134</v>
      </c>
      <c r="E412" s="20" t="s">
        <v>7</v>
      </c>
      <c r="F412" s="23" t="s">
        <v>334</v>
      </c>
      <c r="G412" s="169">
        <v>5870</v>
      </c>
      <c r="H412" s="36">
        <v>158.16999999999999</v>
      </c>
      <c r="I412" s="50">
        <v>151.76</v>
      </c>
      <c r="J412" s="155">
        <f t="shared" si="240"/>
        <v>6117.9355561412758</v>
      </c>
      <c r="K412" s="182">
        <v>36985.199999999997</v>
      </c>
      <c r="L412" s="143">
        <v>40383.839999999997</v>
      </c>
      <c r="M412" s="143">
        <v>41183.520000000004</v>
      </c>
      <c r="N412" s="143">
        <f t="shared" si="241"/>
        <v>6117.9355561412758</v>
      </c>
      <c r="O412" s="143">
        <f t="shared" si="242"/>
        <v>41183.520000000004</v>
      </c>
      <c r="P412" s="143">
        <f t="shared" si="243"/>
        <v>36985.199999999997</v>
      </c>
      <c r="Q412" s="143">
        <f t="shared" si="244"/>
        <v>31167.623889035316</v>
      </c>
      <c r="R412" s="143">
        <f t="shared" si="245"/>
        <v>21551.567778070636</v>
      </c>
      <c r="S412" s="143">
        <f t="shared" si="246"/>
        <v>39084.36</v>
      </c>
      <c r="T412" s="143">
        <f t="shared" si="247"/>
        <v>16798.689350577697</v>
      </c>
      <c r="U412" s="194">
        <f t="shared" si="248"/>
        <v>0.45420031122118304</v>
      </c>
      <c r="V412" s="188" t="str">
        <f t="shared" si="249"/>
        <v>MENOR</v>
      </c>
      <c r="W412" s="188">
        <f t="shared" si="250"/>
        <v>6117.9355561412758</v>
      </c>
      <c r="X412" s="143">
        <f t="shared" si="251"/>
        <v>6118</v>
      </c>
    </row>
    <row r="413" spans="1:24" ht="41.4" x14ac:dyDescent="0.25">
      <c r="A413" s="20" t="s">
        <v>135</v>
      </c>
      <c r="B413" s="20">
        <v>4912</v>
      </c>
      <c r="C413" s="26" t="s">
        <v>491</v>
      </c>
      <c r="D413" s="29" t="s">
        <v>492</v>
      </c>
      <c r="E413" s="20" t="s">
        <v>7</v>
      </c>
      <c r="F413" s="23" t="s">
        <v>334</v>
      </c>
      <c r="G413" s="169">
        <v>5575</v>
      </c>
      <c r="H413" s="36">
        <v>158.16999999999999</v>
      </c>
      <c r="I413" s="50">
        <v>151.76</v>
      </c>
      <c r="J413" s="155">
        <f t="shared" si="240"/>
        <v>5810.4754217185027</v>
      </c>
      <c r="K413" s="182">
        <v>46231.5</v>
      </c>
      <c r="L413" s="143">
        <v>50059.135000000002</v>
      </c>
      <c r="M413" s="143">
        <v>51050.404999999999</v>
      </c>
      <c r="N413" s="143">
        <f t="shared" si="241"/>
        <v>5810.4754217185027</v>
      </c>
      <c r="O413" s="143">
        <f t="shared" si="242"/>
        <v>51050.404999999999</v>
      </c>
      <c r="P413" s="143">
        <f t="shared" si="243"/>
        <v>46231.5</v>
      </c>
      <c r="Q413" s="143">
        <f t="shared" si="244"/>
        <v>38287.878855429626</v>
      </c>
      <c r="R413" s="143">
        <f t="shared" si="245"/>
        <v>26020.987710859252</v>
      </c>
      <c r="S413" s="143">
        <f t="shared" si="246"/>
        <v>48640.952499999999</v>
      </c>
      <c r="T413" s="143">
        <f t="shared" si="247"/>
        <v>21751.071969724646</v>
      </c>
      <c r="U413" s="194">
        <f t="shared" si="248"/>
        <v>0.47048164065030651</v>
      </c>
      <c r="V413" s="188" t="str">
        <f t="shared" si="249"/>
        <v>MENOR</v>
      </c>
      <c r="W413" s="188">
        <f t="shared" si="250"/>
        <v>5810.4754217185027</v>
      </c>
      <c r="X413" s="143">
        <f t="shared" si="251"/>
        <v>5810</v>
      </c>
    </row>
    <row r="414" spans="1:24" ht="41.4" x14ac:dyDescent="0.25">
      <c r="A414" s="20" t="s">
        <v>136</v>
      </c>
      <c r="B414" s="20">
        <v>4912</v>
      </c>
      <c r="C414" s="21" t="s">
        <v>493</v>
      </c>
      <c r="D414" s="22" t="s">
        <v>494</v>
      </c>
      <c r="E414" s="20" t="s">
        <v>7</v>
      </c>
      <c r="F414" s="23" t="s">
        <v>334</v>
      </c>
      <c r="G414" s="169">
        <v>113333</v>
      </c>
      <c r="H414" s="36">
        <v>158.16999999999999</v>
      </c>
      <c r="I414" s="50">
        <v>151.76</v>
      </c>
      <c r="J414" s="155">
        <f t="shared" si="240"/>
        <v>118119.93021876647</v>
      </c>
      <c r="K414" s="182">
        <v>190590.4</v>
      </c>
      <c r="L414" s="143">
        <v>211745.93440000003</v>
      </c>
      <c r="M414" s="143">
        <v>215938.92319999999</v>
      </c>
      <c r="N414" s="143">
        <f t="shared" si="241"/>
        <v>118119.93021876647</v>
      </c>
      <c r="O414" s="143">
        <f t="shared" si="242"/>
        <v>215938.92319999999</v>
      </c>
      <c r="P414" s="143">
        <f t="shared" si="243"/>
        <v>190590.4</v>
      </c>
      <c r="Q414" s="143">
        <f t="shared" si="244"/>
        <v>184098.79695469161</v>
      </c>
      <c r="R414" s="143">
        <f t="shared" si="245"/>
        <v>154355.16510938323</v>
      </c>
      <c r="S414" s="143">
        <f t="shared" si="246"/>
        <v>203264.66159999999</v>
      </c>
      <c r="T414" s="143">
        <f t="shared" si="247"/>
        <v>45363.383229545267</v>
      </c>
      <c r="U414" s="194">
        <f t="shared" si="248"/>
        <v>0.23801504813225255</v>
      </c>
      <c r="V414" s="188" t="str">
        <f t="shared" si="249"/>
        <v>MENOR</v>
      </c>
      <c r="W414" s="188">
        <f t="shared" si="250"/>
        <v>118119.93021876647</v>
      </c>
      <c r="X414" s="143">
        <f t="shared" si="251"/>
        <v>118120</v>
      </c>
    </row>
    <row r="415" spans="1:24" ht="41.4" x14ac:dyDescent="0.25">
      <c r="A415" s="20" t="s">
        <v>137</v>
      </c>
      <c r="B415" s="20">
        <v>4912</v>
      </c>
      <c r="C415" s="26" t="s">
        <v>495</v>
      </c>
      <c r="D415" s="22" t="s">
        <v>496</v>
      </c>
      <c r="E415" s="20" t="s">
        <v>7</v>
      </c>
      <c r="F415" s="23" t="s">
        <v>334</v>
      </c>
      <c r="G415" s="169">
        <v>12095</v>
      </c>
      <c r="H415" s="36">
        <v>158.16999999999999</v>
      </c>
      <c r="I415" s="50">
        <v>151.76</v>
      </c>
      <c r="J415" s="155">
        <f t="shared" si="240"/>
        <v>12605.865511333684</v>
      </c>
      <c r="K415" s="182">
        <v>28536.2</v>
      </c>
      <c r="L415" s="143">
        <v>31730.16</v>
      </c>
      <c r="M415" s="143">
        <v>32358.48</v>
      </c>
      <c r="N415" s="143">
        <f t="shared" si="241"/>
        <v>12605.865511333684</v>
      </c>
      <c r="O415" s="143">
        <f t="shared" si="242"/>
        <v>32358.48</v>
      </c>
      <c r="P415" s="143">
        <f t="shared" si="243"/>
        <v>28536.2</v>
      </c>
      <c r="Q415" s="143">
        <f t="shared" si="244"/>
        <v>26307.676377833421</v>
      </c>
      <c r="R415" s="143">
        <f t="shared" si="245"/>
        <v>20571.032755666842</v>
      </c>
      <c r="S415" s="143">
        <f t="shared" si="246"/>
        <v>30447.34</v>
      </c>
      <c r="T415" s="143">
        <f t="shared" si="247"/>
        <v>9286.5761839796451</v>
      </c>
      <c r="U415" s="194">
        <f t="shared" si="248"/>
        <v>0.32543142338432046</v>
      </c>
      <c r="V415" s="188" t="str">
        <f t="shared" si="249"/>
        <v>MENOR</v>
      </c>
      <c r="W415" s="188">
        <f t="shared" si="250"/>
        <v>12605.865511333684</v>
      </c>
      <c r="X415" s="143">
        <f t="shared" si="251"/>
        <v>12606</v>
      </c>
    </row>
    <row r="416" spans="1:24" ht="41.4" x14ac:dyDescent="0.25">
      <c r="A416" s="20" t="s">
        <v>138</v>
      </c>
      <c r="B416" s="20">
        <v>4912</v>
      </c>
      <c r="C416" s="26" t="s">
        <v>497</v>
      </c>
      <c r="D416" s="22" t="s">
        <v>496</v>
      </c>
      <c r="E416" s="20" t="s">
        <v>7</v>
      </c>
      <c r="F416" s="23" t="s">
        <v>334</v>
      </c>
      <c r="G416" s="169">
        <v>805</v>
      </c>
      <c r="H416" s="36">
        <v>158.16999999999999</v>
      </c>
      <c r="I416" s="50">
        <v>151.76</v>
      </c>
      <c r="J416" s="155">
        <f t="shared" si="240"/>
        <v>839.00138376383768</v>
      </c>
      <c r="K416" s="182">
        <v>23776.2</v>
      </c>
      <c r="L416" s="143">
        <v>26393.723999999998</v>
      </c>
      <c r="M416" s="143">
        <v>26916.371999999999</v>
      </c>
      <c r="N416" s="143">
        <f t="shared" si="241"/>
        <v>839.00138376383768</v>
      </c>
      <c r="O416" s="143">
        <f t="shared" si="242"/>
        <v>26916.371999999999</v>
      </c>
      <c r="P416" s="143">
        <f t="shared" si="243"/>
        <v>23776.2</v>
      </c>
      <c r="Q416" s="143">
        <f t="shared" si="244"/>
        <v>19481.32434594096</v>
      </c>
      <c r="R416" s="143">
        <f t="shared" si="245"/>
        <v>12307.600691881918</v>
      </c>
      <c r="S416" s="143">
        <f t="shared" si="246"/>
        <v>25346.286</v>
      </c>
      <c r="T416" s="143">
        <f t="shared" si="247"/>
        <v>12503.910920261567</v>
      </c>
      <c r="U416" s="194">
        <f t="shared" si="248"/>
        <v>0.52590030872307458</v>
      </c>
      <c r="V416" s="188" t="str">
        <f t="shared" si="249"/>
        <v>MENOR</v>
      </c>
      <c r="W416" s="188">
        <f t="shared" si="250"/>
        <v>839.00138376383768</v>
      </c>
      <c r="X416" s="143">
        <f t="shared" si="251"/>
        <v>839</v>
      </c>
    </row>
    <row r="417" spans="1:24" ht="41.4" x14ac:dyDescent="0.25">
      <c r="A417" s="20" t="s">
        <v>139</v>
      </c>
      <c r="B417" s="20">
        <v>4912</v>
      </c>
      <c r="C417" s="26" t="s">
        <v>498</v>
      </c>
      <c r="D417" s="22" t="s">
        <v>496</v>
      </c>
      <c r="E417" s="20" t="s">
        <v>7</v>
      </c>
      <c r="F417" s="23" t="s">
        <v>334</v>
      </c>
      <c r="G417" s="169">
        <v>12040</v>
      </c>
      <c r="H417" s="36">
        <v>158.16999999999999</v>
      </c>
      <c r="I417" s="50">
        <v>151.76</v>
      </c>
      <c r="J417" s="155">
        <f t="shared" si="240"/>
        <v>12548.542435424355</v>
      </c>
      <c r="K417" s="182">
        <v>23776.2</v>
      </c>
      <c r="L417" s="143">
        <v>26177.381999999998</v>
      </c>
      <c r="M417" s="143">
        <v>26695.746000000003</v>
      </c>
      <c r="N417" s="143">
        <f t="shared" si="241"/>
        <v>12548.542435424355</v>
      </c>
      <c r="O417" s="143">
        <f t="shared" si="242"/>
        <v>26695.746000000003</v>
      </c>
      <c r="P417" s="143">
        <f t="shared" si="243"/>
        <v>23776.2</v>
      </c>
      <c r="Q417" s="143">
        <f t="shared" si="244"/>
        <v>22299.467608856088</v>
      </c>
      <c r="R417" s="143">
        <f t="shared" si="245"/>
        <v>18162.371217712178</v>
      </c>
      <c r="S417" s="143">
        <f t="shared" si="246"/>
        <v>25235.973000000002</v>
      </c>
      <c r="T417" s="143">
        <f t="shared" si="247"/>
        <v>6623.8650351185543</v>
      </c>
      <c r="U417" s="194">
        <f t="shared" si="248"/>
        <v>0.27859224918694131</v>
      </c>
      <c r="V417" s="188" t="str">
        <f t="shared" si="249"/>
        <v>MENOR</v>
      </c>
      <c r="W417" s="188">
        <f t="shared" si="250"/>
        <v>12548.542435424355</v>
      </c>
      <c r="X417" s="143">
        <f t="shared" si="251"/>
        <v>12549</v>
      </c>
    </row>
    <row r="418" spans="1:24" ht="41.4" x14ac:dyDescent="0.25">
      <c r="A418" s="20" t="s">
        <v>140</v>
      </c>
      <c r="B418" s="20">
        <v>4912</v>
      </c>
      <c r="C418" s="26" t="s">
        <v>499</v>
      </c>
      <c r="D418" s="22" t="s">
        <v>500</v>
      </c>
      <c r="E418" s="20" t="s">
        <v>7</v>
      </c>
      <c r="F418" s="23" t="s">
        <v>334</v>
      </c>
      <c r="G418" s="169">
        <v>4010</v>
      </c>
      <c r="H418" s="36">
        <v>158.16999999999999</v>
      </c>
      <c r="I418" s="50">
        <v>151.76</v>
      </c>
      <c r="J418" s="155">
        <f t="shared" si="240"/>
        <v>4179.3733526620981</v>
      </c>
      <c r="K418" s="182">
        <v>62909.35</v>
      </c>
      <c r="L418" s="143">
        <v>69950.58</v>
      </c>
      <c r="M418" s="143">
        <v>71335.740000000005</v>
      </c>
      <c r="N418" s="143">
        <f t="shared" si="241"/>
        <v>4179.3733526620981</v>
      </c>
      <c r="O418" s="143">
        <f t="shared" si="242"/>
        <v>71335.740000000005</v>
      </c>
      <c r="P418" s="143">
        <f t="shared" si="243"/>
        <v>62909.35</v>
      </c>
      <c r="Q418" s="143">
        <f t="shared" si="244"/>
        <v>52093.76083816553</v>
      </c>
      <c r="R418" s="143">
        <f t="shared" si="245"/>
        <v>33544.361676331049</v>
      </c>
      <c r="S418" s="143">
        <f t="shared" si="246"/>
        <v>67122.544999999998</v>
      </c>
      <c r="T418" s="143">
        <f t="shared" si="247"/>
        <v>32155.275615215862</v>
      </c>
      <c r="U418" s="194">
        <f t="shared" si="248"/>
        <v>0.51113666911541544</v>
      </c>
      <c r="V418" s="188" t="str">
        <f t="shared" si="249"/>
        <v>MENOR</v>
      </c>
      <c r="W418" s="188">
        <f t="shared" si="250"/>
        <v>4179.3733526620981</v>
      </c>
      <c r="X418" s="143">
        <f t="shared" si="251"/>
        <v>4179</v>
      </c>
    </row>
    <row r="419" spans="1:24" ht="27.6" x14ac:dyDescent="0.25">
      <c r="A419" s="20" t="s">
        <v>141</v>
      </c>
      <c r="B419" s="20">
        <v>4912</v>
      </c>
      <c r="C419" s="26" t="s">
        <v>501</v>
      </c>
      <c r="D419" s="22" t="s">
        <v>502</v>
      </c>
      <c r="E419" s="20" t="s">
        <v>7</v>
      </c>
      <c r="F419" s="23" t="s">
        <v>334</v>
      </c>
      <c r="G419" s="169">
        <v>9658</v>
      </c>
      <c r="H419" s="36">
        <v>158.16999999999999</v>
      </c>
      <c r="I419" s="50">
        <v>151.76</v>
      </c>
      <c r="J419" s="155">
        <f t="shared" si="240"/>
        <v>10065.93212967844</v>
      </c>
      <c r="K419" s="182">
        <v>242688.6</v>
      </c>
      <c r="L419" s="143">
        <v>262942.06680000003</v>
      </c>
      <c r="M419" s="143">
        <v>268148.84039999999</v>
      </c>
      <c r="N419" s="143">
        <f t="shared" si="241"/>
        <v>10065.93212967844</v>
      </c>
      <c r="O419" s="143">
        <f t="shared" si="242"/>
        <v>268148.84039999999</v>
      </c>
      <c r="P419" s="143">
        <f t="shared" si="243"/>
        <v>242688.6</v>
      </c>
      <c r="Q419" s="143">
        <f t="shared" si="244"/>
        <v>195961.35983241961</v>
      </c>
      <c r="R419" s="143">
        <f t="shared" si="245"/>
        <v>126377.26606483922</v>
      </c>
      <c r="S419" s="143">
        <f t="shared" si="246"/>
        <v>255418.72019999998</v>
      </c>
      <c r="T419" s="143">
        <f t="shared" si="247"/>
        <v>124415.95887858803</v>
      </c>
      <c r="U419" s="194">
        <f t="shared" si="248"/>
        <v>0.51265679096005345</v>
      </c>
      <c r="V419" s="188" t="str">
        <f t="shared" si="249"/>
        <v>MENOR</v>
      </c>
      <c r="W419" s="188">
        <f t="shared" si="250"/>
        <v>10065.93212967844</v>
      </c>
      <c r="X419" s="143">
        <f t="shared" si="251"/>
        <v>10066</v>
      </c>
    </row>
    <row r="420" spans="1:24" ht="41.4" x14ac:dyDescent="0.25">
      <c r="A420" s="20" t="s">
        <v>142</v>
      </c>
      <c r="B420" s="20">
        <v>4912</v>
      </c>
      <c r="C420" s="26" t="s">
        <v>669</v>
      </c>
      <c r="D420" s="22" t="s">
        <v>670</v>
      </c>
      <c r="E420" s="20" t="s">
        <v>7</v>
      </c>
      <c r="F420" s="23" t="s">
        <v>334</v>
      </c>
      <c r="G420" s="169">
        <v>5132</v>
      </c>
      <c r="H420" s="36">
        <v>158.16999999999999</v>
      </c>
      <c r="I420" s="50">
        <v>151.76</v>
      </c>
      <c r="J420" s="155">
        <f t="shared" si="240"/>
        <v>5348.7641012124413</v>
      </c>
      <c r="K420" s="182">
        <v>86632</v>
      </c>
      <c r="L420" s="143">
        <v>92966.964999999997</v>
      </c>
      <c r="M420" s="143">
        <v>94807.895000000004</v>
      </c>
      <c r="N420" s="143">
        <f t="shared" si="241"/>
        <v>5348.7641012124413</v>
      </c>
      <c r="O420" s="143">
        <f t="shared" si="242"/>
        <v>94807.895000000004</v>
      </c>
      <c r="P420" s="143">
        <f t="shared" si="243"/>
        <v>86632</v>
      </c>
      <c r="Q420" s="143">
        <f t="shared" si="244"/>
        <v>69938.906025303106</v>
      </c>
      <c r="R420" s="143">
        <f t="shared" si="245"/>
        <v>45990.382050606218</v>
      </c>
      <c r="S420" s="143">
        <f t="shared" si="246"/>
        <v>90719.947500000009</v>
      </c>
      <c r="T420" s="143">
        <f t="shared" si="247"/>
        <v>43202.252769147541</v>
      </c>
      <c r="U420" s="194">
        <f t="shared" si="248"/>
        <v>0.49868700675440414</v>
      </c>
      <c r="V420" s="188" t="str">
        <f t="shared" si="249"/>
        <v>MENOR</v>
      </c>
      <c r="W420" s="188">
        <f t="shared" si="250"/>
        <v>5348.7641012124413</v>
      </c>
      <c r="X420" s="143">
        <f t="shared" si="251"/>
        <v>5349</v>
      </c>
    </row>
    <row r="421" spans="1:24" ht="82.8" x14ac:dyDescent="0.25">
      <c r="A421" s="20" t="s">
        <v>143</v>
      </c>
      <c r="B421" s="20">
        <v>4912</v>
      </c>
      <c r="C421" s="26" t="s">
        <v>505</v>
      </c>
      <c r="D421" s="29" t="s">
        <v>506</v>
      </c>
      <c r="E421" s="20" t="s">
        <v>7</v>
      </c>
      <c r="F421" s="23" t="s">
        <v>334</v>
      </c>
      <c r="G421" s="169">
        <v>18395</v>
      </c>
      <c r="H421" s="36">
        <v>158.16999999999999</v>
      </c>
      <c r="I421" s="50">
        <v>151.76</v>
      </c>
      <c r="J421" s="155">
        <f t="shared" si="240"/>
        <v>19171.963297311544</v>
      </c>
      <c r="K421" s="182">
        <v>416366.72</v>
      </c>
      <c r="L421" s="143">
        <v>458077.74320000003</v>
      </c>
      <c r="M421" s="143">
        <v>467148.58960000006</v>
      </c>
      <c r="N421" s="143">
        <f t="shared" si="241"/>
        <v>19171.963297311544</v>
      </c>
      <c r="O421" s="143">
        <f t="shared" si="242"/>
        <v>467148.58960000006</v>
      </c>
      <c r="P421" s="143">
        <f t="shared" si="243"/>
        <v>416366.72</v>
      </c>
      <c r="Q421" s="143">
        <f t="shared" si="244"/>
        <v>340191.25402432791</v>
      </c>
      <c r="R421" s="143">
        <f t="shared" si="245"/>
        <v>217769.34164865577</v>
      </c>
      <c r="S421" s="143">
        <f t="shared" si="246"/>
        <v>441757.65480000002</v>
      </c>
      <c r="T421" s="143">
        <f t="shared" si="247"/>
        <v>215152.25308459054</v>
      </c>
      <c r="U421" s="194">
        <f t="shared" si="248"/>
        <v>0.51673739218300285</v>
      </c>
      <c r="V421" s="188" t="str">
        <f t="shared" si="249"/>
        <v>MENOR</v>
      </c>
      <c r="W421" s="188">
        <f t="shared" si="250"/>
        <v>19171.963297311544</v>
      </c>
      <c r="X421" s="143">
        <f t="shared" si="251"/>
        <v>19172</v>
      </c>
    </row>
    <row r="422" spans="1:24" ht="41.4" x14ac:dyDescent="0.25">
      <c r="A422" s="20" t="s">
        <v>144</v>
      </c>
      <c r="B422" s="20">
        <v>4912</v>
      </c>
      <c r="C422" s="26" t="s">
        <v>507</v>
      </c>
      <c r="D422" s="22" t="s">
        <v>508</v>
      </c>
      <c r="E422" s="20" t="s">
        <v>7</v>
      </c>
      <c r="F422" s="23" t="s">
        <v>334</v>
      </c>
      <c r="G422" s="169">
        <v>23787</v>
      </c>
      <c r="H422" s="36">
        <v>158.16999999999999</v>
      </c>
      <c r="I422" s="50">
        <v>151.76</v>
      </c>
      <c r="J422" s="155">
        <f t="shared" si="240"/>
        <v>24791.709211913549</v>
      </c>
      <c r="K422" s="182">
        <v>113288</v>
      </c>
      <c r="L422" s="143">
        <v>124637.03</v>
      </c>
      <c r="M422" s="143">
        <v>127105.09</v>
      </c>
      <c r="N422" s="143">
        <f t="shared" si="241"/>
        <v>24791.709211913549</v>
      </c>
      <c r="O422" s="143">
        <f t="shared" si="242"/>
        <v>127105.09</v>
      </c>
      <c r="P422" s="143">
        <f t="shared" si="243"/>
        <v>113288</v>
      </c>
      <c r="Q422" s="143">
        <f t="shared" si="244"/>
        <v>97455.457302978379</v>
      </c>
      <c r="R422" s="143">
        <f t="shared" si="245"/>
        <v>69039.854605956774</v>
      </c>
      <c r="S422" s="143">
        <f t="shared" si="246"/>
        <v>120196.545</v>
      </c>
      <c r="T422" s="143">
        <f t="shared" si="247"/>
        <v>48814.711949870551</v>
      </c>
      <c r="U422" s="194">
        <f t="shared" si="248"/>
        <v>0.43089040277761592</v>
      </c>
      <c r="V422" s="188" t="str">
        <f t="shared" si="249"/>
        <v>MENOR</v>
      </c>
      <c r="W422" s="188">
        <f t="shared" si="250"/>
        <v>24791.709211913549</v>
      </c>
      <c r="X422" s="143">
        <f t="shared" si="251"/>
        <v>24792</v>
      </c>
    </row>
    <row r="423" spans="1:24" ht="41.4" x14ac:dyDescent="0.25">
      <c r="A423" s="20" t="s">
        <v>146</v>
      </c>
      <c r="B423" s="20">
        <v>4912</v>
      </c>
      <c r="C423" s="26" t="s">
        <v>671</v>
      </c>
      <c r="D423" s="29" t="s">
        <v>672</v>
      </c>
      <c r="E423" s="20" t="s">
        <v>7</v>
      </c>
      <c r="F423" s="23" t="s">
        <v>334</v>
      </c>
      <c r="G423" s="169">
        <v>361441</v>
      </c>
      <c r="H423" s="36">
        <v>158.16999999999999</v>
      </c>
      <c r="I423" s="50">
        <v>151.76</v>
      </c>
      <c r="J423" s="155">
        <f t="shared" si="240"/>
        <v>376707.45235898788</v>
      </c>
      <c r="K423" s="182">
        <v>495865.86</v>
      </c>
      <c r="L423" s="143">
        <v>541431.91200000001</v>
      </c>
      <c r="M423" s="143">
        <v>552153.33600000001</v>
      </c>
      <c r="N423" s="143">
        <f t="shared" si="241"/>
        <v>376707.45235898788</v>
      </c>
      <c r="O423" s="143">
        <f t="shared" si="242"/>
        <v>552153.33600000001</v>
      </c>
      <c r="P423" s="143">
        <f t="shared" si="243"/>
        <v>495865.86</v>
      </c>
      <c r="Q423" s="143">
        <f t="shared" si="244"/>
        <v>491539.64008974703</v>
      </c>
      <c r="R423" s="143">
        <f t="shared" si="245"/>
        <v>436286.65617949393</v>
      </c>
      <c r="S423" s="143">
        <f t="shared" si="246"/>
        <v>524009.598</v>
      </c>
      <c r="T423" s="143">
        <f t="shared" si="247"/>
        <v>80350.080784052378</v>
      </c>
      <c r="U423" s="194">
        <f t="shared" si="248"/>
        <v>0.16203995327295245</v>
      </c>
      <c r="V423" s="188" t="str">
        <f t="shared" si="249"/>
        <v>MENOR</v>
      </c>
      <c r="W423" s="188">
        <f t="shared" si="250"/>
        <v>376707.45235898788</v>
      </c>
      <c r="X423" s="143">
        <f t="shared" si="251"/>
        <v>376707</v>
      </c>
    </row>
    <row r="424" spans="1:24" ht="41.4" x14ac:dyDescent="0.25">
      <c r="A424" s="20" t="s">
        <v>147</v>
      </c>
      <c r="B424" s="20">
        <v>4912</v>
      </c>
      <c r="C424" s="26" t="s">
        <v>509</v>
      </c>
      <c r="D424" s="29" t="s">
        <v>510</v>
      </c>
      <c r="E424" s="20" t="s">
        <v>7</v>
      </c>
      <c r="F424" s="23" t="s">
        <v>334</v>
      </c>
      <c r="G424" s="169">
        <v>31531</v>
      </c>
      <c r="H424" s="36">
        <v>158.16999999999999</v>
      </c>
      <c r="I424" s="50">
        <v>151.76</v>
      </c>
      <c r="J424" s="155">
        <f t="shared" si="240"/>
        <v>32862.798299947288</v>
      </c>
      <c r="K424" s="182">
        <v>181594</v>
      </c>
      <c r="L424" s="143">
        <v>198553.88</v>
      </c>
      <c r="M424" s="143">
        <v>202485.64</v>
      </c>
      <c r="N424" s="143">
        <f t="shared" si="241"/>
        <v>32862.798299947288</v>
      </c>
      <c r="O424" s="143">
        <f t="shared" si="242"/>
        <v>202485.64</v>
      </c>
      <c r="P424" s="143">
        <f t="shared" si="243"/>
        <v>181594</v>
      </c>
      <c r="Q424" s="143">
        <f t="shared" si="244"/>
        <v>153874.07957498683</v>
      </c>
      <c r="R424" s="143">
        <f t="shared" si="245"/>
        <v>107228.39914997364</v>
      </c>
      <c r="S424" s="143">
        <f t="shared" si="246"/>
        <v>192039.82</v>
      </c>
      <c r="T424" s="143">
        <f t="shared" si="247"/>
        <v>81181.879253048261</v>
      </c>
      <c r="U424" s="194">
        <f t="shared" si="248"/>
        <v>0.44705155045347456</v>
      </c>
      <c r="V424" s="188" t="str">
        <f t="shared" si="249"/>
        <v>MENOR</v>
      </c>
      <c r="W424" s="188">
        <f t="shared" si="250"/>
        <v>32862.798299947288</v>
      </c>
      <c r="X424" s="143">
        <f t="shared" si="251"/>
        <v>32863</v>
      </c>
    </row>
    <row r="425" spans="1:24" ht="82.8" x14ac:dyDescent="0.25">
      <c r="A425" s="20" t="s">
        <v>149</v>
      </c>
      <c r="B425" s="20">
        <v>4912</v>
      </c>
      <c r="C425" s="26" t="s">
        <v>511</v>
      </c>
      <c r="D425" s="22" t="s">
        <v>145</v>
      </c>
      <c r="E425" s="20" t="s">
        <v>7</v>
      </c>
      <c r="F425" s="23" t="s">
        <v>334</v>
      </c>
      <c r="G425" s="169">
        <v>4948</v>
      </c>
      <c r="H425" s="36">
        <v>158.16999999999999</v>
      </c>
      <c r="I425" s="50">
        <v>151.76</v>
      </c>
      <c r="J425" s="155">
        <f t="shared" si="240"/>
        <v>5156.9923563521352</v>
      </c>
      <c r="K425" s="182">
        <v>6545</v>
      </c>
      <c r="L425" s="143">
        <v>7151.3050000000003</v>
      </c>
      <c r="M425" s="143">
        <v>7292.915</v>
      </c>
      <c r="N425" s="143">
        <f t="shared" si="241"/>
        <v>5156.9923563521352</v>
      </c>
      <c r="O425" s="143">
        <f t="shared" si="242"/>
        <v>7292.915</v>
      </c>
      <c r="P425" s="143">
        <f t="shared" si="243"/>
        <v>6545</v>
      </c>
      <c r="Q425" s="143">
        <f t="shared" si="244"/>
        <v>6536.5530890880345</v>
      </c>
      <c r="R425" s="143">
        <f t="shared" si="245"/>
        <v>5850.9961781760676</v>
      </c>
      <c r="S425" s="143">
        <f t="shared" si="246"/>
        <v>6918.9575000000004</v>
      </c>
      <c r="T425" s="143">
        <f t="shared" si="247"/>
        <v>975.23713660815986</v>
      </c>
      <c r="U425" s="194">
        <f t="shared" si="248"/>
        <v>0.14900491010055919</v>
      </c>
      <c r="V425" s="188" t="str">
        <f t="shared" si="249"/>
        <v>MENOR</v>
      </c>
      <c r="W425" s="188">
        <f t="shared" si="250"/>
        <v>5156.9923563521352</v>
      </c>
      <c r="X425" s="143">
        <f t="shared" si="251"/>
        <v>5157</v>
      </c>
    </row>
    <row r="426" spans="1:24" ht="82.8" x14ac:dyDescent="0.25">
      <c r="A426" s="20" t="s">
        <v>152</v>
      </c>
      <c r="B426" s="20">
        <v>4912</v>
      </c>
      <c r="C426" s="26" t="s">
        <v>512</v>
      </c>
      <c r="D426" s="22" t="s">
        <v>145</v>
      </c>
      <c r="E426" s="20" t="s">
        <v>7</v>
      </c>
      <c r="F426" s="23" t="s">
        <v>334</v>
      </c>
      <c r="G426" s="169">
        <v>11216</v>
      </c>
      <c r="H426" s="36">
        <v>158.16999999999999</v>
      </c>
      <c r="I426" s="50">
        <v>151.76</v>
      </c>
      <c r="J426" s="155">
        <f t="shared" si="240"/>
        <v>11689.738534528204</v>
      </c>
      <c r="K426" s="182">
        <v>46648</v>
      </c>
      <c r="L426" s="143">
        <v>49217.805</v>
      </c>
      <c r="M426" s="143">
        <v>50192.415000000001</v>
      </c>
      <c r="N426" s="143">
        <f t="shared" si="241"/>
        <v>11689.738534528204</v>
      </c>
      <c r="O426" s="143">
        <f t="shared" si="242"/>
        <v>50192.415000000001</v>
      </c>
      <c r="P426" s="143">
        <f t="shared" si="243"/>
        <v>46648</v>
      </c>
      <c r="Q426" s="143">
        <f t="shared" si="244"/>
        <v>39436.989633632053</v>
      </c>
      <c r="R426" s="143">
        <f t="shared" si="245"/>
        <v>29168.869267264101</v>
      </c>
      <c r="S426" s="143">
        <f t="shared" si="246"/>
        <v>48420.207500000004</v>
      </c>
      <c r="T426" s="143">
        <f t="shared" si="247"/>
        <v>18558.485373749972</v>
      </c>
      <c r="U426" s="194">
        <f t="shared" si="248"/>
        <v>0.39784096582382894</v>
      </c>
      <c r="V426" s="188" t="str">
        <f t="shared" si="249"/>
        <v>MENOR</v>
      </c>
      <c r="W426" s="188">
        <f t="shared" si="250"/>
        <v>11689.738534528204</v>
      </c>
      <c r="X426" s="143">
        <f t="shared" si="251"/>
        <v>11690</v>
      </c>
    </row>
    <row r="427" spans="1:24" ht="27.6" x14ac:dyDescent="0.25">
      <c r="A427" s="20" t="s">
        <v>153</v>
      </c>
      <c r="B427" s="20">
        <v>4912</v>
      </c>
      <c r="C427" s="26" t="s">
        <v>673</v>
      </c>
      <c r="D427" s="28" t="s">
        <v>674</v>
      </c>
      <c r="E427" s="20" t="s">
        <v>7</v>
      </c>
      <c r="F427" s="23" t="s">
        <v>334</v>
      </c>
      <c r="G427" s="169">
        <v>34140</v>
      </c>
      <c r="H427" s="36">
        <v>158.16999999999999</v>
      </c>
      <c r="I427" s="50">
        <v>151.76</v>
      </c>
      <c r="J427" s="155">
        <f t="shared" si="240"/>
        <v>35581.996573537166</v>
      </c>
      <c r="K427" s="182">
        <v>736181.6</v>
      </c>
      <c r="L427" s="143">
        <v>784100.32960000006</v>
      </c>
      <c r="M427" s="143">
        <v>799627.06880000001</v>
      </c>
      <c r="N427" s="143">
        <f t="shared" si="241"/>
        <v>35581.996573537166</v>
      </c>
      <c r="O427" s="143">
        <f t="shared" si="242"/>
        <v>799627.06880000001</v>
      </c>
      <c r="P427" s="143">
        <f t="shared" si="243"/>
        <v>736181.6</v>
      </c>
      <c r="Q427" s="143">
        <f t="shared" si="244"/>
        <v>588872.74874338426</v>
      </c>
      <c r="R427" s="143">
        <f t="shared" si="245"/>
        <v>385881.79828676855</v>
      </c>
      <c r="S427" s="143">
        <f t="shared" si="246"/>
        <v>767904.33440000005</v>
      </c>
      <c r="T427" s="143">
        <f t="shared" si="247"/>
        <v>369847.60187806719</v>
      </c>
      <c r="U427" s="194">
        <f t="shared" si="248"/>
        <v>0.50238637026253741</v>
      </c>
      <c r="V427" s="188" t="str">
        <f t="shared" si="249"/>
        <v>MENOR</v>
      </c>
      <c r="W427" s="188">
        <f t="shared" si="250"/>
        <v>35581.996573537166</v>
      </c>
      <c r="X427" s="143">
        <f t="shared" si="251"/>
        <v>35582</v>
      </c>
    </row>
    <row r="428" spans="1:24" ht="41.4" x14ac:dyDescent="0.25">
      <c r="A428" s="20" t="s">
        <v>154</v>
      </c>
      <c r="B428" s="20">
        <v>4912</v>
      </c>
      <c r="C428" s="26" t="s">
        <v>513</v>
      </c>
      <c r="D428" s="22" t="s">
        <v>148</v>
      </c>
      <c r="E428" s="20" t="s">
        <v>7</v>
      </c>
      <c r="F428" s="23" t="s">
        <v>334</v>
      </c>
      <c r="G428" s="169">
        <v>50845</v>
      </c>
      <c r="H428" s="36">
        <v>158.16999999999999</v>
      </c>
      <c r="I428" s="50">
        <v>151.76</v>
      </c>
      <c r="J428" s="155">
        <f t="shared" si="240"/>
        <v>52992.578083816552</v>
      </c>
      <c r="K428" s="182">
        <v>1091120.52</v>
      </c>
      <c r="L428" s="143">
        <v>1203135.5532</v>
      </c>
      <c r="M428" s="143">
        <v>1226960.0196</v>
      </c>
      <c r="N428" s="143">
        <f t="shared" si="241"/>
        <v>52992.578083816552</v>
      </c>
      <c r="O428" s="143">
        <f t="shared" si="242"/>
        <v>1226960.0196</v>
      </c>
      <c r="P428" s="143">
        <f t="shared" si="243"/>
        <v>1091120.52</v>
      </c>
      <c r="Q428" s="143">
        <f t="shared" si="244"/>
        <v>893552.16772095417</v>
      </c>
      <c r="R428" s="143">
        <f t="shared" si="245"/>
        <v>572056.54904190823</v>
      </c>
      <c r="S428" s="143">
        <f t="shared" si="246"/>
        <v>1159040.2697999999</v>
      </c>
      <c r="T428" s="143">
        <f t="shared" si="247"/>
        <v>563493.96501130261</v>
      </c>
      <c r="U428" s="194">
        <f t="shared" si="248"/>
        <v>0.51643604412398236</v>
      </c>
      <c r="V428" s="188" t="str">
        <f t="shared" si="249"/>
        <v>MENOR</v>
      </c>
      <c r="W428" s="188">
        <f t="shared" si="250"/>
        <v>52992.578083816552</v>
      </c>
      <c r="X428" s="143">
        <f t="shared" si="251"/>
        <v>52993</v>
      </c>
    </row>
    <row r="429" spans="1:24" ht="41.4" x14ac:dyDescent="0.25">
      <c r="A429" s="20" t="s">
        <v>156</v>
      </c>
      <c r="B429" s="20">
        <v>4912</v>
      </c>
      <c r="C429" s="26" t="s">
        <v>514</v>
      </c>
      <c r="D429" s="22" t="s">
        <v>150</v>
      </c>
      <c r="E429" s="20" t="s">
        <v>151</v>
      </c>
      <c r="F429" s="23" t="s">
        <v>334</v>
      </c>
      <c r="G429" s="169">
        <v>38170</v>
      </c>
      <c r="H429" s="36">
        <v>158.16999999999999</v>
      </c>
      <c r="I429" s="50">
        <v>151.76</v>
      </c>
      <c r="J429" s="155">
        <f t="shared" si="240"/>
        <v>39782.214681075384</v>
      </c>
      <c r="K429" s="182">
        <v>59976</v>
      </c>
      <c r="L429" s="143">
        <v>62198.324999999997</v>
      </c>
      <c r="M429" s="143">
        <v>63429.974999999999</v>
      </c>
      <c r="N429" s="143">
        <f t="shared" si="241"/>
        <v>39782.214681075384</v>
      </c>
      <c r="O429" s="143">
        <f t="shared" si="242"/>
        <v>63429.974999999999</v>
      </c>
      <c r="P429" s="143">
        <f t="shared" si="243"/>
        <v>59976</v>
      </c>
      <c r="Q429" s="143">
        <f t="shared" si="244"/>
        <v>56346.628670268845</v>
      </c>
      <c r="R429" s="143">
        <f t="shared" si="245"/>
        <v>49879.107340537696</v>
      </c>
      <c r="S429" s="143">
        <f t="shared" si="246"/>
        <v>61702.987500000003</v>
      </c>
      <c r="T429" s="143">
        <f t="shared" si="247"/>
        <v>11135.054141714898</v>
      </c>
      <c r="U429" s="194">
        <f t="shared" si="248"/>
        <v>0.18565849909488624</v>
      </c>
      <c r="V429" s="188" t="str">
        <f t="shared" si="249"/>
        <v>MENOR</v>
      </c>
      <c r="W429" s="188">
        <f t="shared" si="250"/>
        <v>39782.214681075384</v>
      </c>
      <c r="X429" s="143">
        <f t="shared" si="251"/>
        <v>39782</v>
      </c>
    </row>
    <row r="430" spans="1:24" ht="41.4" x14ac:dyDescent="0.25">
      <c r="A430" s="20" t="s">
        <v>157</v>
      </c>
      <c r="B430" s="20">
        <v>4912</v>
      </c>
      <c r="C430" s="26" t="s">
        <v>515</v>
      </c>
      <c r="D430" s="29" t="s">
        <v>516</v>
      </c>
      <c r="E430" s="20" t="s">
        <v>7</v>
      </c>
      <c r="F430" s="23" t="s">
        <v>334</v>
      </c>
      <c r="G430" s="169">
        <v>63521</v>
      </c>
      <c r="H430" s="36">
        <v>158.16999999999999</v>
      </c>
      <c r="I430" s="50">
        <v>151.76</v>
      </c>
      <c r="J430" s="155">
        <f t="shared" si="240"/>
        <v>66203.983724301535</v>
      </c>
      <c r="K430" s="182">
        <v>344250.34</v>
      </c>
      <c r="L430" s="143">
        <v>395540.48240000004</v>
      </c>
      <c r="M430" s="143">
        <v>403372.96720000001</v>
      </c>
      <c r="N430" s="143">
        <f t="shared" si="241"/>
        <v>66203.983724301535</v>
      </c>
      <c r="O430" s="143">
        <f t="shared" si="242"/>
        <v>403372.96720000001</v>
      </c>
      <c r="P430" s="143">
        <f t="shared" si="243"/>
        <v>344250.34</v>
      </c>
      <c r="Q430" s="143">
        <f t="shared" si="244"/>
        <v>302341.94333107542</v>
      </c>
      <c r="R430" s="143">
        <f t="shared" si="245"/>
        <v>205227.16186215077</v>
      </c>
      <c r="S430" s="143">
        <f t="shared" si="246"/>
        <v>373811.65360000002</v>
      </c>
      <c r="T430" s="143">
        <f t="shared" si="247"/>
        <v>159593.94845168295</v>
      </c>
      <c r="U430" s="194">
        <f t="shared" si="248"/>
        <v>0.46359852092428711</v>
      </c>
      <c r="V430" s="188" t="str">
        <f t="shared" si="249"/>
        <v>MENOR</v>
      </c>
      <c r="W430" s="188">
        <f t="shared" si="250"/>
        <v>66203.983724301535</v>
      </c>
      <c r="X430" s="143">
        <f t="shared" si="251"/>
        <v>66204</v>
      </c>
    </row>
    <row r="431" spans="1:24" ht="41.4" x14ac:dyDescent="0.25">
      <c r="A431" s="20" t="s">
        <v>158</v>
      </c>
      <c r="B431" s="20">
        <v>4912</v>
      </c>
      <c r="C431" s="26" t="s">
        <v>517</v>
      </c>
      <c r="D431" s="29" t="s">
        <v>518</v>
      </c>
      <c r="E431" s="20" t="s">
        <v>7</v>
      </c>
      <c r="F431" s="23" t="s">
        <v>334</v>
      </c>
      <c r="G431" s="169">
        <v>57932</v>
      </c>
      <c r="H431" s="36">
        <v>158.16999999999999</v>
      </c>
      <c r="I431" s="50">
        <v>151.76</v>
      </c>
      <c r="J431" s="155">
        <f t="shared" si="240"/>
        <v>60378.916974169741</v>
      </c>
      <c r="K431" s="182">
        <v>408931.6</v>
      </c>
      <c r="L431" s="143">
        <v>443058.80080000003</v>
      </c>
      <c r="M431" s="143">
        <v>451832.24240000005</v>
      </c>
      <c r="N431" s="143">
        <f t="shared" si="241"/>
        <v>60378.916974169741</v>
      </c>
      <c r="O431" s="143">
        <f t="shared" si="242"/>
        <v>451832.24240000005</v>
      </c>
      <c r="P431" s="143">
        <f t="shared" si="243"/>
        <v>408931.6</v>
      </c>
      <c r="Q431" s="143">
        <f t="shared" si="244"/>
        <v>341050.39004354243</v>
      </c>
      <c r="R431" s="143">
        <f t="shared" si="245"/>
        <v>234655.25848708485</v>
      </c>
      <c r="S431" s="143">
        <f t="shared" si="246"/>
        <v>430381.92119999998</v>
      </c>
      <c r="T431" s="143">
        <f t="shared" si="247"/>
        <v>188027.18698517198</v>
      </c>
      <c r="U431" s="194">
        <f t="shared" si="248"/>
        <v>0.45980106938464033</v>
      </c>
      <c r="V431" s="188" t="str">
        <f t="shared" si="249"/>
        <v>MENOR</v>
      </c>
      <c r="W431" s="188">
        <f t="shared" si="250"/>
        <v>60378.916974169741</v>
      </c>
      <c r="X431" s="143">
        <f t="shared" si="251"/>
        <v>60379</v>
      </c>
    </row>
    <row r="432" spans="1:24" ht="55.2" x14ac:dyDescent="0.25">
      <c r="A432" s="20" t="s">
        <v>159</v>
      </c>
      <c r="B432" s="20">
        <v>4912</v>
      </c>
      <c r="C432" s="26" t="s">
        <v>519</v>
      </c>
      <c r="D432" s="22" t="s">
        <v>155</v>
      </c>
      <c r="E432" s="20" t="s">
        <v>7</v>
      </c>
      <c r="F432" s="23" t="s">
        <v>334</v>
      </c>
      <c r="G432" s="169">
        <v>34603</v>
      </c>
      <c r="H432" s="36">
        <v>158.16999999999999</v>
      </c>
      <c r="I432" s="50">
        <v>151.76</v>
      </c>
      <c r="J432" s="155">
        <f t="shared" si="240"/>
        <v>36064.552648919351</v>
      </c>
      <c r="K432" s="182">
        <v>161748.37</v>
      </c>
      <c r="L432" s="143">
        <v>184348.62390000001</v>
      </c>
      <c r="M432" s="143">
        <v>187999.09169999999</v>
      </c>
      <c r="N432" s="143">
        <f t="shared" si="241"/>
        <v>36064.552648919351</v>
      </c>
      <c r="O432" s="143">
        <f t="shared" si="242"/>
        <v>187999.09169999999</v>
      </c>
      <c r="P432" s="143">
        <f t="shared" si="243"/>
        <v>161748.37</v>
      </c>
      <c r="Q432" s="143">
        <f t="shared" si="244"/>
        <v>142540.15956222982</v>
      </c>
      <c r="R432" s="143">
        <f t="shared" si="245"/>
        <v>98906.461324459669</v>
      </c>
      <c r="S432" s="143">
        <f t="shared" si="246"/>
        <v>174873.73084999999</v>
      </c>
      <c r="T432" s="143">
        <f t="shared" si="247"/>
        <v>71926.982459455539</v>
      </c>
      <c r="U432" s="194">
        <f t="shared" si="248"/>
        <v>0.44468443459093615</v>
      </c>
      <c r="V432" s="188" t="str">
        <f t="shared" si="249"/>
        <v>MENOR</v>
      </c>
      <c r="W432" s="188">
        <f t="shared" si="250"/>
        <v>36064.552648919351</v>
      </c>
      <c r="X432" s="143">
        <f t="shared" si="251"/>
        <v>36065</v>
      </c>
    </row>
    <row r="433" spans="1:24" ht="55.2" x14ac:dyDescent="0.25">
      <c r="A433" s="20" t="s">
        <v>160</v>
      </c>
      <c r="B433" s="20">
        <v>4912</v>
      </c>
      <c r="C433" s="26" t="s">
        <v>675</v>
      </c>
      <c r="D433" s="22" t="s">
        <v>676</v>
      </c>
      <c r="E433" s="20" t="s">
        <v>7</v>
      </c>
      <c r="F433" s="23" t="s">
        <v>334</v>
      </c>
      <c r="G433" s="169">
        <v>304657</v>
      </c>
      <c r="H433" s="36">
        <v>158.16999999999999</v>
      </c>
      <c r="I433" s="50">
        <v>151.76</v>
      </c>
      <c r="J433" s="155">
        <f t="shared" si="240"/>
        <v>317525.02431470744</v>
      </c>
      <c r="K433" s="182">
        <v>416366.72</v>
      </c>
      <c r="L433" s="143">
        <v>446813.53639999998</v>
      </c>
      <c r="M433" s="143">
        <v>455661.32919999998</v>
      </c>
      <c r="N433" s="143">
        <f t="shared" si="241"/>
        <v>317525.02431470744</v>
      </c>
      <c r="O433" s="143">
        <f t="shared" si="242"/>
        <v>455661.32919999998</v>
      </c>
      <c r="P433" s="143">
        <f t="shared" si="243"/>
        <v>416366.72</v>
      </c>
      <c r="Q433" s="143">
        <f t="shared" si="244"/>
        <v>409091.65247867687</v>
      </c>
      <c r="R433" s="143">
        <f t="shared" si="245"/>
        <v>366945.87215735367</v>
      </c>
      <c r="S433" s="143">
        <f t="shared" si="246"/>
        <v>436014.0246</v>
      </c>
      <c r="T433" s="143">
        <f t="shared" si="247"/>
        <v>63322.058603251207</v>
      </c>
      <c r="U433" s="194">
        <f t="shared" si="248"/>
        <v>0.15208242052403037</v>
      </c>
      <c r="V433" s="188" t="str">
        <f t="shared" si="249"/>
        <v>MENOR</v>
      </c>
      <c r="W433" s="188">
        <f t="shared" si="250"/>
        <v>317525.02431470744</v>
      </c>
      <c r="X433" s="143">
        <f t="shared" si="251"/>
        <v>317525</v>
      </c>
    </row>
    <row r="434" spans="1:24" ht="55.2" x14ac:dyDescent="0.25">
      <c r="A434" s="20" t="s">
        <v>161</v>
      </c>
      <c r="B434" s="20">
        <v>4912</v>
      </c>
      <c r="C434" s="26" t="s">
        <v>677</v>
      </c>
      <c r="D434" s="22" t="s">
        <v>678</v>
      </c>
      <c r="E434" s="20" t="s">
        <v>7</v>
      </c>
      <c r="F434" s="23" t="s">
        <v>334</v>
      </c>
      <c r="G434" s="169">
        <v>368038</v>
      </c>
      <c r="H434" s="36">
        <v>158.16999999999999</v>
      </c>
      <c r="I434" s="50">
        <v>151.76</v>
      </c>
      <c r="J434" s="155">
        <f t="shared" si="240"/>
        <v>383583.09475487616</v>
      </c>
      <c r="K434" s="182">
        <v>499133.6</v>
      </c>
      <c r="L434" s="143">
        <v>544634.97550000018</v>
      </c>
      <c r="M434" s="143">
        <v>555419.82649999997</v>
      </c>
      <c r="N434" s="143">
        <f t="shared" si="241"/>
        <v>383583.09475487616</v>
      </c>
      <c r="O434" s="143">
        <f t="shared" si="242"/>
        <v>555419.82649999997</v>
      </c>
      <c r="P434" s="143">
        <f t="shared" si="243"/>
        <v>499133.6</v>
      </c>
      <c r="Q434" s="143">
        <f t="shared" si="244"/>
        <v>495692.87418871908</v>
      </c>
      <c r="R434" s="143">
        <f t="shared" si="245"/>
        <v>441358.3473774381</v>
      </c>
      <c r="S434" s="143">
        <f t="shared" si="246"/>
        <v>527276.71325000003</v>
      </c>
      <c r="T434" s="143">
        <f t="shared" si="247"/>
        <v>78619.504263617579</v>
      </c>
      <c r="U434" s="194">
        <f t="shared" si="248"/>
        <v>0.15751194522592266</v>
      </c>
      <c r="V434" s="188" t="str">
        <f t="shared" si="249"/>
        <v>MENOR</v>
      </c>
      <c r="W434" s="188">
        <f t="shared" si="250"/>
        <v>383583.09475487616</v>
      </c>
      <c r="X434" s="143">
        <f t="shared" si="251"/>
        <v>383583</v>
      </c>
    </row>
    <row r="435" spans="1:24" ht="55.2" x14ac:dyDescent="0.25">
      <c r="A435" s="20" t="s">
        <v>163</v>
      </c>
      <c r="B435" s="20">
        <v>4912</v>
      </c>
      <c r="C435" s="26" t="s">
        <v>679</v>
      </c>
      <c r="D435" s="29" t="s">
        <v>680</v>
      </c>
      <c r="E435" s="20" t="s">
        <v>7</v>
      </c>
      <c r="F435" s="23" t="s">
        <v>334</v>
      </c>
      <c r="G435" s="169">
        <v>255648</v>
      </c>
      <c r="H435" s="36">
        <v>158.16999999999999</v>
      </c>
      <c r="I435" s="50">
        <v>151.76</v>
      </c>
      <c r="J435" s="155">
        <f t="shared" si="240"/>
        <v>266445.99472851871</v>
      </c>
      <c r="K435" s="182">
        <v>364436.31</v>
      </c>
      <c r="L435" s="143">
        <v>401241.0941000001</v>
      </c>
      <c r="M435" s="143">
        <v>409186.46230000001</v>
      </c>
      <c r="N435" s="143">
        <f t="shared" si="241"/>
        <v>266445.99472851871</v>
      </c>
      <c r="O435" s="143">
        <f t="shared" si="242"/>
        <v>409186.46230000001</v>
      </c>
      <c r="P435" s="143">
        <f t="shared" si="243"/>
        <v>364436.31</v>
      </c>
      <c r="Q435" s="143">
        <f t="shared" si="244"/>
        <v>360327.46528212971</v>
      </c>
      <c r="R435" s="143">
        <f t="shared" si="245"/>
        <v>315441.15236425935</v>
      </c>
      <c r="S435" s="143">
        <f t="shared" si="246"/>
        <v>386811.38615000003</v>
      </c>
      <c r="T435" s="143">
        <f t="shared" si="247"/>
        <v>65553.387227161977</v>
      </c>
      <c r="U435" s="194">
        <f t="shared" si="248"/>
        <v>0.17987611395571967</v>
      </c>
      <c r="V435" s="188" t="str">
        <f t="shared" si="249"/>
        <v>MENOR</v>
      </c>
      <c r="W435" s="188">
        <f t="shared" si="250"/>
        <v>266445.99472851871</v>
      </c>
      <c r="X435" s="143">
        <f t="shared" si="251"/>
        <v>266446</v>
      </c>
    </row>
    <row r="436" spans="1:24" ht="41.4" x14ac:dyDescent="0.25">
      <c r="A436" s="20" t="s">
        <v>164</v>
      </c>
      <c r="B436" s="20">
        <v>4912</v>
      </c>
      <c r="C436" s="26" t="s">
        <v>681</v>
      </c>
      <c r="D436" s="29" t="s">
        <v>682</v>
      </c>
      <c r="E436" s="20" t="s">
        <v>7</v>
      </c>
      <c r="F436" s="23" t="s">
        <v>334</v>
      </c>
      <c r="G436" s="169">
        <v>44101</v>
      </c>
      <c r="H436" s="36">
        <v>158.16999999999999</v>
      </c>
      <c r="I436" s="50">
        <v>151.76</v>
      </c>
      <c r="J436" s="155">
        <f t="shared" si="240"/>
        <v>45963.726739588827</v>
      </c>
      <c r="K436" s="182">
        <v>408931.6</v>
      </c>
      <c r="L436" s="143">
        <v>446813.53639999998</v>
      </c>
      <c r="M436" s="143">
        <v>455661.32919999998</v>
      </c>
      <c r="N436" s="143">
        <f t="shared" si="241"/>
        <v>45963.726739588827</v>
      </c>
      <c r="O436" s="143">
        <f t="shared" si="242"/>
        <v>455661.32919999998</v>
      </c>
      <c r="P436" s="143">
        <f t="shared" si="243"/>
        <v>408931.6</v>
      </c>
      <c r="Q436" s="143">
        <f t="shared" si="244"/>
        <v>339342.54808489722</v>
      </c>
      <c r="R436" s="143">
        <f t="shared" si="245"/>
        <v>227447.66336979441</v>
      </c>
      <c r="S436" s="143">
        <f t="shared" si="246"/>
        <v>432296.46459999995</v>
      </c>
      <c r="T436" s="143">
        <f t="shared" si="247"/>
        <v>196633.1958494744</v>
      </c>
      <c r="U436" s="194">
        <f t="shared" si="248"/>
        <v>0.48084617537376523</v>
      </c>
      <c r="V436" s="188" t="str">
        <f t="shared" si="249"/>
        <v>MENOR</v>
      </c>
      <c r="W436" s="188">
        <f t="shared" si="250"/>
        <v>45963.726739588827</v>
      </c>
      <c r="X436" s="143">
        <f t="shared" si="251"/>
        <v>45964</v>
      </c>
    </row>
    <row r="437" spans="1:24" ht="69" x14ac:dyDescent="0.25">
      <c r="A437" s="20" t="s">
        <v>165</v>
      </c>
      <c r="B437" s="20">
        <v>4912</v>
      </c>
      <c r="C437" s="26" t="s">
        <v>683</v>
      </c>
      <c r="D437" s="29" t="s">
        <v>684</v>
      </c>
      <c r="E437" s="20" t="s">
        <v>7</v>
      </c>
      <c r="F437" s="23" t="s">
        <v>334</v>
      </c>
      <c r="G437" s="169">
        <v>190432</v>
      </c>
      <c r="H437" s="36">
        <v>158.16999999999999</v>
      </c>
      <c r="I437" s="50">
        <v>151.76</v>
      </c>
      <c r="J437" s="155">
        <f t="shared" si="240"/>
        <v>198475.418028466</v>
      </c>
      <c r="K437" s="182">
        <v>370840.89</v>
      </c>
      <c r="L437" s="143">
        <v>402039.1557</v>
      </c>
      <c r="M437" s="143">
        <v>410000.32710000005</v>
      </c>
      <c r="N437" s="143">
        <f t="shared" si="241"/>
        <v>198475.418028466</v>
      </c>
      <c r="O437" s="143">
        <f t="shared" si="242"/>
        <v>410000.32710000005</v>
      </c>
      <c r="P437" s="143">
        <f t="shared" si="243"/>
        <v>370840.89</v>
      </c>
      <c r="Q437" s="143">
        <f t="shared" si="244"/>
        <v>345338.94770711655</v>
      </c>
      <c r="R437" s="143">
        <f t="shared" si="245"/>
        <v>284658.15401423303</v>
      </c>
      <c r="S437" s="143">
        <f t="shared" si="246"/>
        <v>390420.60855</v>
      </c>
      <c r="T437" s="143">
        <f t="shared" si="247"/>
        <v>99356.685703258103</v>
      </c>
      <c r="U437" s="194">
        <f t="shared" si="248"/>
        <v>0.26792268162029842</v>
      </c>
      <c r="V437" s="188" t="str">
        <f t="shared" si="249"/>
        <v>MENOR</v>
      </c>
      <c r="W437" s="188">
        <f t="shared" si="250"/>
        <v>198475.418028466</v>
      </c>
      <c r="X437" s="143">
        <f t="shared" si="251"/>
        <v>198475</v>
      </c>
    </row>
    <row r="438" spans="1:24" ht="41.4" x14ac:dyDescent="0.25">
      <c r="A438" s="20" t="s">
        <v>166</v>
      </c>
      <c r="B438" s="20">
        <v>4912</v>
      </c>
      <c r="C438" s="26" t="s">
        <v>520</v>
      </c>
      <c r="D438" s="29" t="s">
        <v>162</v>
      </c>
      <c r="E438" s="20" t="s">
        <v>7</v>
      </c>
      <c r="F438" s="23" t="s">
        <v>334</v>
      </c>
      <c r="G438" s="169">
        <v>62542</v>
      </c>
      <c r="H438" s="36">
        <v>158.16999999999999</v>
      </c>
      <c r="I438" s="50">
        <v>151.76</v>
      </c>
      <c r="J438" s="155">
        <f t="shared" si="240"/>
        <v>65183.632973115447</v>
      </c>
      <c r="K438" s="182">
        <v>526246.56000000006</v>
      </c>
      <c r="L438" s="143">
        <v>588969.4608</v>
      </c>
      <c r="M438" s="143">
        <v>600632.22240000009</v>
      </c>
      <c r="N438" s="143">
        <f t="shared" si="241"/>
        <v>65183.632973115447</v>
      </c>
      <c r="O438" s="143">
        <f t="shared" si="242"/>
        <v>600632.22240000009</v>
      </c>
      <c r="P438" s="143">
        <f t="shared" si="243"/>
        <v>526246.56000000006</v>
      </c>
      <c r="Q438" s="143">
        <f t="shared" si="244"/>
        <v>445257.96904327889</v>
      </c>
      <c r="R438" s="143">
        <f t="shared" si="245"/>
        <v>295715.09648655774</v>
      </c>
      <c r="S438" s="143">
        <f t="shared" si="246"/>
        <v>563439.39120000007</v>
      </c>
      <c r="T438" s="143">
        <f t="shared" si="247"/>
        <v>255479.81281856776</v>
      </c>
      <c r="U438" s="194">
        <f t="shared" si="248"/>
        <v>0.4854755018608915</v>
      </c>
      <c r="V438" s="188" t="str">
        <f t="shared" si="249"/>
        <v>MENOR</v>
      </c>
      <c r="W438" s="188">
        <f t="shared" si="250"/>
        <v>65183.632973115447</v>
      </c>
      <c r="X438" s="143">
        <f t="shared" si="251"/>
        <v>65184</v>
      </c>
    </row>
    <row r="439" spans="1:24" ht="41.4" x14ac:dyDescent="0.25">
      <c r="A439" s="20" t="s">
        <v>167</v>
      </c>
      <c r="B439" s="20">
        <v>4912</v>
      </c>
      <c r="C439" s="26" t="s">
        <v>521</v>
      </c>
      <c r="D439" s="29" t="s">
        <v>522</v>
      </c>
      <c r="E439" s="20" t="s">
        <v>7</v>
      </c>
      <c r="F439" s="23" t="s">
        <v>334</v>
      </c>
      <c r="G439" s="169">
        <v>190099</v>
      </c>
      <c r="H439" s="36">
        <v>158.16999999999999</v>
      </c>
      <c r="I439" s="50">
        <v>151.76</v>
      </c>
      <c r="J439" s="155">
        <f t="shared" si="240"/>
        <v>198128.35285977859</v>
      </c>
      <c r="K439" s="182">
        <v>499902.33999999997</v>
      </c>
      <c r="L439" s="143">
        <v>546590.46679999994</v>
      </c>
      <c r="M439" s="143">
        <v>557414.04039999994</v>
      </c>
      <c r="N439" s="143">
        <f t="shared" si="241"/>
        <v>198128.35285977859</v>
      </c>
      <c r="O439" s="143">
        <f t="shared" si="242"/>
        <v>557414.04039999994</v>
      </c>
      <c r="P439" s="143">
        <f t="shared" si="243"/>
        <v>499902.33999999997</v>
      </c>
      <c r="Q439" s="143">
        <f t="shared" si="244"/>
        <v>450508.80001494463</v>
      </c>
      <c r="R439" s="143">
        <f t="shared" si="245"/>
        <v>349015.34642988926</v>
      </c>
      <c r="S439" s="143">
        <f t="shared" si="246"/>
        <v>528658.19019999995</v>
      </c>
      <c r="T439" s="143">
        <f t="shared" si="247"/>
        <v>170094.12003601383</v>
      </c>
      <c r="U439" s="194">
        <f t="shared" si="248"/>
        <v>0.3402546986197621</v>
      </c>
      <c r="V439" s="188" t="str">
        <f t="shared" si="249"/>
        <v>MENOR</v>
      </c>
      <c r="W439" s="188">
        <f t="shared" si="250"/>
        <v>198128.35285977859</v>
      </c>
      <c r="X439" s="143">
        <f t="shared" si="251"/>
        <v>198128</v>
      </c>
    </row>
    <row r="440" spans="1:24" ht="41.4" x14ac:dyDescent="0.25">
      <c r="A440" s="20" t="s">
        <v>168</v>
      </c>
      <c r="B440" s="20">
        <v>4912</v>
      </c>
      <c r="C440" s="26" t="s">
        <v>523</v>
      </c>
      <c r="D440" s="29" t="s">
        <v>685</v>
      </c>
      <c r="E440" s="20" t="s">
        <v>7</v>
      </c>
      <c r="F440" s="23" t="s">
        <v>334</v>
      </c>
      <c r="G440" s="169">
        <v>40112</v>
      </c>
      <c r="H440" s="36">
        <v>158.16999999999999</v>
      </c>
      <c r="I440" s="50">
        <v>151.76</v>
      </c>
      <c r="J440" s="155">
        <f t="shared" si="240"/>
        <v>41806.240379546653</v>
      </c>
      <c r="K440" s="182">
        <v>349860</v>
      </c>
      <c r="L440" s="143">
        <v>372288.52500000002</v>
      </c>
      <c r="M440" s="143">
        <v>379660.57500000001</v>
      </c>
      <c r="N440" s="143">
        <f t="shared" si="241"/>
        <v>41806.240379546653</v>
      </c>
      <c r="O440" s="143">
        <f t="shared" si="242"/>
        <v>379660.57500000001</v>
      </c>
      <c r="P440" s="143">
        <f t="shared" si="243"/>
        <v>349860</v>
      </c>
      <c r="Q440" s="143">
        <f t="shared" si="244"/>
        <v>285903.83509488666</v>
      </c>
      <c r="R440" s="143">
        <f t="shared" si="245"/>
        <v>195833.12018977333</v>
      </c>
      <c r="S440" s="143">
        <f t="shared" si="246"/>
        <v>364760.28749999998</v>
      </c>
      <c r="T440" s="143">
        <f t="shared" si="247"/>
        <v>163224.45456366942</v>
      </c>
      <c r="U440" s="194">
        <f t="shared" si="248"/>
        <v>0.46654220134816621</v>
      </c>
      <c r="V440" s="188" t="str">
        <f t="shared" si="249"/>
        <v>MENOR</v>
      </c>
      <c r="W440" s="188">
        <f t="shared" si="250"/>
        <v>41806.240379546653</v>
      </c>
      <c r="X440" s="143">
        <f t="shared" si="251"/>
        <v>41806</v>
      </c>
    </row>
    <row r="441" spans="1:24" ht="55.2" x14ac:dyDescent="0.25">
      <c r="A441" s="20" t="s">
        <v>169</v>
      </c>
      <c r="B441" s="20">
        <v>4912</v>
      </c>
      <c r="C441" s="26" t="s">
        <v>686</v>
      </c>
      <c r="D441" s="29" t="s">
        <v>687</v>
      </c>
      <c r="E441" s="20" t="s">
        <v>7</v>
      </c>
      <c r="F441" s="23" t="s">
        <v>334</v>
      </c>
      <c r="G441" s="169">
        <v>48912</v>
      </c>
      <c r="H441" s="36">
        <v>158.16999999999999</v>
      </c>
      <c r="I441" s="50">
        <v>151.76</v>
      </c>
      <c r="J441" s="155">
        <f t="shared" si="240"/>
        <v>50977.932525039541</v>
      </c>
      <c r="K441" s="182">
        <v>539962.5</v>
      </c>
      <c r="L441" s="143">
        <v>575109.15</v>
      </c>
      <c r="M441" s="143">
        <v>586497.44999999995</v>
      </c>
      <c r="N441" s="143">
        <f t="shared" si="241"/>
        <v>50977.932525039541</v>
      </c>
      <c r="O441" s="143">
        <f t="shared" si="242"/>
        <v>586497.44999999995</v>
      </c>
      <c r="P441" s="143">
        <f t="shared" si="243"/>
        <v>539962.5</v>
      </c>
      <c r="Q441" s="143">
        <f t="shared" si="244"/>
        <v>438136.75813125988</v>
      </c>
      <c r="R441" s="143">
        <f t="shared" si="245"/>
        <v>295470.21626251977</v>
      </c>
      <c r="S441" s="143">
        <f t="shared" si="246"/>
        <v>563229.97499999998</v>
      </c>
      <c r="T441" s="143">
        <f t="shared" si="247"/>
        <v>258864.68085206344</v>
      </c>
      <c r="U441" s="194">
        <f t="shared" si="248"/>
        <v>0.47941233113792797</v>
      </c>
      <c r="V441" s="188" t="str">
        <f t="shared" si="249"/>
        <v>MENOR</v>
      </c>
      <c r="W441" s="188">
        <f t="shared" si="250"/>
        <v>50977.932525039541</v>
      </c>
      <c r="X441" s="143">
        <f t="shared" si="251"/>
        <v>50978</v>
      </c>
    </row>
    <row r="442" spans="1:24" ht="55.2" x14ac:dyDescent="0.25">
      <c r="A442" s="20" t="s">
        <v>170</v>
      </c>
      <c r="B442" s="20">
        <v>4912</v>
      </c>
      <c r="C442" s="26" t="s">
        <v>527</v>
      </c>
      <c r="D442" s="29" t="s">
        <v>528</v>
      </c>
      <c r="E442" s="20" t="s">
        <v>7</v>
      </c>
      <c r="F442" s="23" t="s">
        <v>334</v>
      </c>
      <c r="G442" s="169">
        <v>40894</v>
      </c>
      <c r="H442" s="36">
        <v>158.16999999999999</v>
      </c>
      <c r="I442" s="50">
        <v>151.76</v>
      </c>
      <c r="J442" s="155">
        <f t="shared" si="240"/>
        <v>42621.27029520295</v>
      </c>
      <c r="K442" s="182">
        <v>327335.67999999999</v>
      </c>
      <c r="L442" s="143">
        <v>357175.83439999999</v>
      </c>
      <c r="M442" s="143">
        <v>364248.62320000003</v>
      </c>
      <c r="N442" s="143">
        <f t="shared" si="241"/>
        <v>42621.27029520295</v>
      </c>
      <c r="O442" s="143">
        <f t="shared" si="242"/>
        <v>364248.62320000003</v>
      </c>
      <c r="P442" s="143">
        <f t="shared" si="243"/>
        <v>327335.67999999999</v>
      </c>
      <c r="Q442" s="143">
        <f t="shared" si="244"/>
        <v>272845.35197380075</v>
      </c>
      <c r="R442" s="143">
        <f t="shared" si="245"/>
        <v>184978.47514760148</v>
      </c>
      <c r="S442" s="143">
        <f t="shared" si="246"/>
        <v>345792.15159999998</v>
      </c>
      <c r="T442" s="143">
        <f t="shared" si="247"/>
        <v>154314.08651431455</v>
      </c>
      <c r="U442" s="194">
        <f t="shared" si="248"/>
        <v>0.47142458321168823</v>
      </c>
      <c r="V442" s="188" t="str">
        <f t="shared" si="249"/>
        <v>MENOR</v>
      </c>
      <c r="W442" s="188">
        <f t="shared" si="250"/>
        <v>42621.27029520295</v>
      </c>
      <c r="X442" s="143">
        <f t="shared" si="251"/>
        <v>42621</v>
      </c>
    </row>
    <row r="443" spans="1:24" ht="41.4" x14ac:dyDescent="0.25">
      <c r="A443" s="20" t="s">
        <v>171</v>
      </c>
      <c r="B443" s="20">
        <v>4912</v>
      </c>
      <c r="C443" s="26" t="s">
        <v>688</v>
      </c>
      <c r="D443" s="29" t="s">
        <v>689</v>
      </c>
      <c r="E443" s="20" t="s">
        <v>7</v>
      </c>
      <c r="F443" s="23" t="s">
        <v>334</v>
      </c>
      <c r="G443" s="169">
        <v>40112</v>
      </c>
      <c r="H443" s="36">
        <v>158.16999999999999</v>
      </c>
      <c r="I443" s="50">
        <v>151.76</v>
      </c>
      <c r="J443" s="155">
        <f t="shared" si="240"/>
        <v>41806.240379546653</v>
      </c>
      <c r="K443" s="182">
        <v>374243.1</v>
      </c>
      <c r="L443" s="143">
        <v>412347.85199999996</v>
      </c>
      <c r="M443" s="143">
        <v>420513.15600000002</v>
      </c>
      <c r="N443" s="143">
        <f t="shared" si="241"/>
        <v>41806.240379546653</v>
      </c>
      <c r="O443" s="143">
        <f t="shared" si="242"/>
        <v>420513.15600000002</v>
      </c>
      <c r="P443" s="143">
        <f t="shared" si="243"/>
        <v>374243.1</v>
      </c>
      <c r="Q443" s="143">
        <f t="shared" si="244"/>
        <v>312227.58709488664</v>
      </c>
      <c r="R443" s="143">
        <f t="shared" si="245"/>
        <v>208024.67018977331</v>
      </c>
      <c r="S443" s="143">
        <f t="shared" si="246"/>
        <v>397378.12800000003</v>
      </c>
      <c r="T443" s="143">
        <f t="shared" si="247"/>
        <v>181405.12715833634</v>
      </c>
      <c r="U443" s="194">
        <f t="shared" si="248"/>
        <v>0.48472537545337868</v>
      </c>
      <c r="V443" s="188" t="str">
        <f t="shared" si="249"/>
        <v>MENOR</v>
      </c>
      <c r="W443" s="188">
        <f t="shared" si="250"/>
        <v>41806.240379546653</v>
      </c>
      <c r="X443" s="143">
        <f t="shared" si="251"/>
        <v>41806</v>
      </c>
    </row>
    <row r="444" spans="1:24" ht="55.2" x14ac:dyDescent="0.25">
      <c r="A444" s="20" t="s">
        <v>172</v>
      </c>
      <c r="B444" s="20">
        <v>4912</v>
      </c>
      <c r="C444" s="26" t="s">
        <v>690</v>
      </c>
      <c r="D444" s="29" t="s">
        <v>691</v>
      </c>
      <c r="E444" s="20" t="s">
        <v>7</v>
      </c>
      <c r="F444" s="23" t="s">
        <v>334</v>
      </c>
      <c r="G444" s="169">
        <v>62542</v>
      </c>
      <c r="H444" s="36">
        <v>158.16999999999999</v>
      </c>
      <c r="I444" s="50">
        <v>151.76</v>
      </c>
      <c r="J444" s="155">
        <f t="shared" si="240"/>
        <v>65183.632973115447</v>
      </c>
      <c r="K444" s="182">
        <v>326536</v>
      </c>
      <c r="L444" s="143">
        <v>350413.94500000001</v>
      </c>
      <c r="M444" s="143">
        <v>357352.83500000002</v>
      </c>
      <c r="N444" s="143">
        <f t="shared" si="241"/>
        <v>65183.632973115447</v>
      </c>
      <c r="O444" s="143">
        <f t="shared" si="242"/>
        <v>357352.83500000002</v>
      </c>
      <c r="P444" s="143">
        <f t="shared" si="243"/>
        <v>326536</v>
      </c>
      <c r="Q444" s="143">
        <f t="shared" si="244"/>
        <v>274871.60324327886</v>
      </c>
      <c r="R444" s="143">
        <f t="shared" si="245"/>
        <v>195859.81648655771</v>
      </c>
      <c r="S444" s="143">
        <f t="shared" si="246"/>
        <v>341944.41749999998</v>
      </c>
      <c r="T444" s="143">
        <f t="shared" si="247"/>
        <v>140413.7383573417</v>
      </c>
      <c r="U444" s="194">
        <f t="shared" si="248"/>
        <v>0.43000997855471279</v>
      </c>
      <c r="V444" s="188" t="str">
        <f t="shared" si="249"/>
        <v>MENOR</v>
      </c>
      <c r="W444" s="188">
        <f t="shared" si="250"/>
        <v>65183.632973115447</v>
      </c>
      <c r="X444" s="143">
        <f t="shared" si="251"/>
        <v>65184</v>
      </c>
    </row>
    <row r="445" spans="1:24" ht="55.2" x14ac:dyDescent="0.25">
      <c r="A445" s="20" t="s">
        <v>173</v>
      </c>
      <c r="B445" s="20">
        <v>4912</v>
      </c>
      <c r="C445" s="26" t="s">
        <v>531</v>
      </c>
      <c r="D445" s="29" t="s">
        <v>532</v>
      </c>
      <c r="E445" s="20" t="s">
        <v>7</v>
      </c>
      <c r="F445" s="23" t="s">
        <v>334</v>
      </c>
      <c r="G445" s="169">
        <v>62542</v>
      </c>
      <c r="H445" s="36">
        <v>158.16999999999999</v>
      </c>
      <c r="I445" s="50">
        <v>151.76</v>
      </c>
      <c r="J445" s="155">
        <f t="shared" si="240"/>
        <v>65183.632973115447</v>
      </c>
      <c r="K445" s="182">
        <v>275633.75</v>
      </c>
      <c r="L445" s="143">
        <v>311592.57500000001</v>
      </c>
      <c r="M445" s="143">
        <v>317762.72499999998</v>
      </c>
      <c r="N445" s="143">
        <f t="shared" si="241"/>
        <v>65183.632973115447</v>
      </c>
      <c r="O445" s="143">
        <f t="shared" si="242"/>
        <v>317762.72499999998</v>
      </c>
      <c r="P445" s="143">
        <f t="shared" si="243"/>
        <v>275633.75</v>
      </c>
      <c r="Q445" s="143">
        <f t="shared" si="244"/>
        <v>242543.17074327884</v>
      </c>
      <c r="R445" s="143">
        <f t="shared" si="245"/>
        <v>170408.69148655771</v>
      </c>
      <c r="S445" s="143">
        <f t="shared" si="246"/>
        <v>296698.23749999999</v>
      </c>
      <c r="T445" s="143">
        <f t="shared" si="247"/>
        <v>119690.14669049872</v>
      </c>
      <c r="U445" s="194">
        <f t="shared" si="248"/>
        <v>0.43423618004144526</v>
      </c>
      <c r="V445" s="188" t="str">
        <f t="shared" si="249"/>
        <v>MENOR</v>
      </c>
      <c r="W445" s="188">
        <f t="shared" si="250"/>
        <v>65183.632973115447</v>
      </c>
      <c r="X445" s="143">
        <f t="shared" si="251"/>
        <v>65184</v>
      </c>
    </row>
    <row r="446" spans="1:24" ht="41.4" x14ac:dyDescent="0.25">
      <c r="A446" s="20" t="s">
        <v>174</v>
      </c>
      <c r="B446" s="20">
        <v>4912</v>
      </c>
      <c r="C446" s="26" t="s">
        <v>533</v>
      </c>
      <c r="D446" s="29" t="s">
        <v>534</v>
      </c>
      <c r="E446" s="20" t="s">
        <v>7</v>
      </c>
      <c r="F446" s="23" t="s">
        <v>334</v>
      </c>
      <c r="G446" s="169">
        <v>70074</v>
      </c>
      <c r="H446" s="36">
        <v>158.16999999999999</v>
      </c>
      <c r="I446" s="50">
        <v>151.76</v>
      </c>
      <c r="J446" s="155">
        <f t="shared" si="240"/>
        <v>73033.767659462319</v>
      </c>
      <c r="K446" s="182">
        <v>629871.76</v>
      </c>
      <c r="L446" s="143">
        <v>694534.74160000007</v>
      </c>
      <c r="M446" s="143">
        <v>708287.90480000002</v>
      </c>
      <c r="N446" s="143">
        <f t="shared" si="241"/>
        <v>73033.767659462319</v>
      </c>
      <c r="O446" s="143">
        <f t="shared" si="242"/>
        <v>708287.90480000002</v>
      </c>
      <c r="P446" s="143">
        <f t="shared" si="243"/>
        <v>629871.76</v>
      </c>
      <c r="Q446" s="143">
        <f t="shared" si="244"/>
        <v>526432.04351486557</v>
      </c>
      <c r="R446" s="143">
        <f t="shared" si="245"/>
        <v>351452.76382973115</v>
      </c>
      <c r="S446" s="143">
        <f t="shared" si="246"/>
        <v>669079.83239999996</v>
      </c>
      <c r="T446" s="143">
        <f t="shared" si="247"/>
        <v>304192.83515693218</v>
      </c>
      <c r="U446" s="194">
        <f t="shared" si="248"/>
        <v>0.48294407604006911</v>
      </c>
      <c r="V446" s="188" t="str">
        <f t="shared" si="249"/>
        <v>MENOR</v>
      </c>
      <c r="W446" s="188">
        <f t="shared" si="250"/>
        <v>73033.767659462319</v>
      </c>
      <c r="X446" s="143">
        <f t="shared" si="251"/>
        <v>73034</v>
      </c>
    </row>
    <row r="447" spans="1:24" ht="41.4" x14ac:dyDescent="0.25">
      <c r="A447" s="20" t="s">
        <v>175</v>
      </c>
      <c r="B447" s="20">
        <v>4912</v>
      </c>
      <c r="C447" s="26" t="s">
        <v>537</v>
      </c>
      <c r="D447" s="29" t="s">
        <v>538</v>
      </c>
      <c r="E447" s="20" t="s">
        <v>7</v>
      </c>
      <c r="F447" s="23" t="s">
        <v>334</v>
      </c>
      <c r="G447" s="169">
        <v>8033</v>
      </c>
      <c r="H447" s="36">
        <v>158.16999999999999</v>
      </c>
      <c r="I447" s="50">
        <v>151.76</v>
      </c>
      <c r="J447" s="155">
        <f t="shared" si="240"/>
        <v>8372.2957959936739</v>
      </c>
      <c r="K447" s="182">
        <v>26656</v>
      </c>
      <c r="L447" s="143">
        <v>28845.599999999999</v>
      </c>
      <c r="M447" s="143">
        <v>29416.799999999999</v>
      </c>
      <c r="N447" s="143">
        <f t="shared" si="241"/>
        <v>8372.2957959936739</v>
      </c>
      <c r="O447" s="143">
        <f t="shared" si="242"/>
        <v>29416.799999999999</v>
      </c>
      <c r="P447" s="143">
        <f t="shared" si="243"/>
        <v>26656</v>
      </c>
      <c r="Q447" s="143">
        <f t="shared" si="244"/>
        <v>23322.673948998417</v>
      </c>
      <c r="R447" s="143">
        <f t="shared" si="245"/>
        <v>17514.147897996838</v>
      </c>
      <c r="S447" s="143">
        <f t="shared" si="246"/>
        <v>28036.400000000001</v>
      </c>
      <c r="T447" s="143">
        <f t="shared" si="247"/>
        <v>10037.694854405154</v>
      </c>
      <c r="U447" s="194">
        <f t="shared" si="248"/>
        <v>0.37656418271327857</v>
      </c>
      <c r="V447" s="188" t="str">
        <f t="shared" si="249"/>
        <v>MENOR</v>
      </c>
      <c r="W447" s="188">
        <f t="shared" si="250"/>
        <v>8372.2957959936739</v>
      </c>
      <c r="X447" s="143">
        <f t="shared" si="251"/>
        <v>8372</v>
      </c>
    </row>
    <row r="448" spans="1:24" ht="55.2" x14ac:dyDescent="0.25">
      <c r="A448" s="20" t="s">
        <v>176</v>
      </c>
      <c r="B448" s="20">
        <v>4912</v>
      </c>
      <c r="C448" s="26" t="s">
        <v>535</v>
      </c>
      <c r="D448" s="29" t="s">
        <v>536</v>
      </c>
      <c r="E448" s="20" t="s">
        <v>7</v>
      </c>
      <c r="F448" s="117" t="s">
        <v>334</v>
      </c>
      <c r="G448" s="169">
        <v>1020824</v>
      </c>
      <c r="H448" s="36">
        <v>158.16999999999999</v>
      </c>
      <c r="I448" s="50">
        <v>151.76</v>
      </c>
      <c r="J448" s="155">
        <f t="shared" si="240"/>
        <v>1063941.3025830258</v>
      </c>
      <c r="K448" s="182">
        <v>1290150.3999999999</v>
      </c>
      <c r="L448" s="143">
        <v>1433357.0944000001</v>
      </c>
      <c r="M448" s="143">
        <v>1461740.4032000001</v>
      </c>
      <c r="N448" s="143">
        <f t="shared" si="241"/>
        <v>1063941.3025830258</v>
      </c>
      <c r="O448" s="143">
        <f t="shared" si="242"/>
        <v>1461740.4032000001</v>
      </c>
      <c r="P448" s="143">
        <f t="shared" si="243"/>
        <v>1290150.3999999999</v>
      </c>
      <c r="Q448" s="143">
        <f t="shared" si="244"/>
        <v>1312297.3000457566</v>
      </c>
      <c r="R448" s="143">
        <f t="shared" si="245"/>
        <v>1177045.8512915128</v>
      </c>
      <c r="S448" s="143">
        <f t="shared" si="246"/>
        <v>1375945.4016</v>
      </c>
      <c r="T448" s="143">
        <f t="shared" si="247"/>
        <v>181805.66689628121</v>
      </c>
      <c r="U448" s="194">
        <f t="shared" si="248"/>
        <v>0.14091819596868801</v>
      </c>
      <c r="V448" s="188" t="str">
        <f t="shared" si="249"/>
        <v>MENOR</v>
      </c>
      <c r="W448" s="188">
        <f t="shared" si="250"/>
        <v>1063941.3025830258</v>
      </c>
      <c r="X448" s="143">
        <f t="shared" si="251"/>
        <v>1063941</v>
      </c>
    </row>
    <row r="449" spans="1:24" x14ac:dyDescent="0.25">
      <c r="A449" s="15" t="s">
        <v>185</v>
      </c>
      <c r="B449" s="27" t="s">
        <v>186</v>
      </c>
      <c r="C449" s="27"/>
      <c r="D449" s="17"/>
      <c r="E449" s="17"/>
      <c r="F449" s="17"/>
      <c r="G449" s="138"/>
      <c r="H449" s="18"/>
      <c r="I449" s="18"/>
      <c r="J449" s="138"/>
      <c r="K449" s="178"/>
      <c r="L449" s="139"/>
      <c r="M449" s="139"/>
      <c r="N449" s="139"/>
      <c r="O449" s="139"/>
      <c r="P449" s="139"/>
      <c r="Q449" s="139"/>
      <c r="R449" s="139"/>
      <c r="S449" s="139"/>
      <c r="T449" s="139"/>
      <c r="U449" s="193"/>
      <c r="V449" s="52"/>
      <c r="W449" s="139"/>
      <c r="X449" s="139"/>
    </row>
    <row r="450" spans="1:24" ht="41.4" x14ac:dyDescent="0.25">
      <c r="A450" s="20" t="s">
        <v>187</v>
      </c>
      <c r="B450" s="20">
        <v>4912</v>
      </c>
      <c r="C450" s="26" t="s">
        <v>539</v>
      </c>
      <c r="D450" s="29" t="s">
        <v>540</v>
      </c>
      <c r="E450" s="20" t="s">
        <v>7</v>
      </c>
      <c r="F450" s="118" t="s">
        <v>334</v>
      </c>
      <c r="G450" s="169">
        <v>11864</v>
      </c>
      <c r="H450" s="36">
        <v>158.16999999999999</v>
      </c>
      <c r="I450" s="50">
        <v>151.76</v>
      </c>
      <c r="J450" s="155">
        <f t="shared" ref="J450:J460" si="252">G450*(H450/I450)</f>
        <v>12365.108592514496</v>
      </c>
      <c r="K450" s="182">
        <v>23990.400000000001</v>
      </c>
      <c r="L450" s="143">
        <v>25528.356000000011</v>
      </c>
      <c r="M450" s="143">
        <v>26033.868000000002</v>
      </c>
      <c r="N450" s="143">
        <f t="shared" ref="N450:N460" si="253">MIN(J450,K450,L450,M450)</f>
        <v>12365.108592514496</v>
      </c>
      <c r="O450" s="143">
        <f t="shared" ref="O450:O460" si="254">MAX(J450,K450,L450,M450)</f>
        <v>26033.868000000002</v>
      </c>
      <c r="P450" s="143">
        <f t="shared" ref="P450:P460" si="255">MEDIAN(J450,K450,L450,M450,)</f>
        <v>23990.400000000001</v>
      </c>
      <c r="Q450" s="143">
        <f t="shared" ref="Q450:Q460" si="256">AVERAGE(J450,K450,L450,M450)</f>
        <v>21979.433148128628</v>
      </c>
      <c r="R450" s="143">
        <f t="shared" ref="R450:R460" si="257">AVERAGE(N450,P450)</f>
        <v>18177.754296257248</v>
      </c>
      <c r="S450" s="143">
        <f t="shared" ref="S450:S460" si="258">AVERAGE(O450,P450)</f>
        <v>25012.134000000002</v>
      </c>
      <c r="T450" s="143">
        <f t="shared" ref="T450:T460" si="259">STDEVA(J450,K450,L450,M450)</f>
        <v>6468.1919090426454</v>
      </c>
      <c r="U450" s="194">
        <f t="shared" ref="U450:U460" si="260">T450/P450</f>
        <v>0.26961584254712906</v>
      </c>
      <c r="V450" s="188" t="str">
        <f t="shared" ref="V450:V460" si="261">IF(U450&lt;=70%,"MENOR",IF(AND(U450&gt;70%,U450&lt;=90%),"[PROM MEN-MED]","PROMEDIO"))</f>
        <v>MENOR</v>
      </c>
      <c r="W450" s="188">
        <f t="shared" ref="W450:W460" si="262">IF(U450&lt;=70%,N450,IF(AND(U450&gt;70%,U450&lt;=90%),R450,Q450))</f>
        <v>12365.108592514496</v>
      </c>
      <c r="X450" s="143">
        <f t="shared" ref="X450:X460" si="263">ROUND(W450,0)</f>
        <v>12365</v>
      </c>
    </row>
    <row r="451" spans="1:24" ht="41.4" x14ac:dyDescent="0.25">
      <c r="A451" s="20" t="s">
        <v>188</v>
      </c>
      <c r="B451" s="20">
        <v>4912</v>
      </c>
      <c r="C451" s="26" t="s">
        <v>692</v>
      </c>
      <c r="D451" s="29" t="s">
        <v>693</v>
      </c>
      <c r="E451" s="20" t="s">
        <v>7</v>
      </c>
      <c r="F451" s="23" t="s">
        <v>334</v>
      </c>
      <c r="G451" s="169">
        <v>34589</v>
      </c>
      <c r="H451" s="36">
        <v>158.16999999999999</v>
      </c>
      <c r="I451" s="50">
        <v>151.76</v>
      </c>
      <c r="J451" s="155">
        <f t="shared" si="252"/>
        <v>36049.961320506067</v>
      </c>
      <c r="K451" s="182">
        <v>500291.47</v>
      </c>
      <c r="L451" s="143">
        <v>565558.85259999998</v>
      </c>
      <c r="M451" s="143">
        <v>576758.03780000005</v>
      </c>
      <c r="N451" s="143">
        <f t="shared" si="253"/>
        <v>36049.961320506067</v>
      </c>
      <c r="O451" s="143">
        <f t="shared" si="254"/>
        <v>576758.03780000005</v>
      </c>
      <c r="P451" s="143">
        <f t="shared" si="255"/>
        <v>500291.47</v>
      </c>
      <c r="Q451" s="143">
        <f t="shared" si="256"/>
        <v>419664.58043012652</v>
      </c>
      <c r="R451" s="143">
        <f t="shared" si="257"/>
        <v>268170.71566025302</v>
      </c>
      <c r="S451" s="143">
        <f t="shared" si="258"/>
        <v>538524.75390000001</v>
      </c>
      <c r="T451" s="143">
        <f t="shared" si="259"/>
        <v>257956.30399787301</v>
      </c>
      <c r="U451" s="194">
        <f t="shared" si="260"/>
        <v>0.51561203711483028</v>
      </c>
      <c r="V451" s="188" t="str">
        <f t="shared" si="261"/>
        <v>MENOR</v>
      </c>
      <c r="W451" s="188">
        <f t="shared" si="262"/>
        <v>36049.961320506067</v>
      </c>
      <c r="X451" s="143">
        <f t="shared" si="263"/>
        <v>36050</v>
      </c>
    </row>
    <row r="452" spans="1:24" ht="41.4" x14ac:dyDescent="0.25">
      <c r="A452" s="20" t="s">
        <v>189</v>
      </c>
      <c r="B452" s="20">
        <v>4912</v>
      </c>
      <c r="C452" s="26" t="s">
        <v>541</v>
      </c>
      <c r="D452" s="29" t="s">
        <v>542</v>
      </c>
      <c r="E452" s="20" t="s">
        <v>7</v>
      </c>
      <c r="F452" s="23" t="s">
        <v>334</v>
      </c>
      <c r="G452" s="169">
        <v>134705</v>
      </c>
      <c r="H452" s="36">
        <v>158.16999999999999</v>
      </c>
      <c r="I452" s="50">
        <v>151.76</v>
      </c>
      <c r="J452" s="155">
        <f t="shared" si="252"/>
        <v>140394.63527938852</v>
      </c>
      <c r="K452" s="182">
        <v>773915.31</v>
      </c>
      <c r="L452" s="143">
        <v>823906.05570000014</v>
      </c>
      <c r="M452" s="143">
        <v>840221.02709999995</v>
      </c>
      <c r="N452" s="143">
        <f t="shared" si="253"/>
        <v>140394.63527938852</v>
      </c>
      <c r="O452" s="143">
        <f t="shared" si="254"/>
        <v>840221.02709999995</v>
      </c>
      <c r="P452" s="143">
        <f t="shared" si="255"/>
        <v>773915.31</v>
      </c>
      <c r="Q452" s="143">
        <f t="shared" si="256"/>
        <v>644609.25701984717</v>
      </c>
      <c r="R452" s="143">
        <f t="shared" si="257"/>
        <v>457154.97263969429</v>
      </c>
      <c r="S452" s="143">
        <f t="shared" si="258"/>
        <v>807068.16855000006</v>
      </c>
      <c r="T452" s="143">
        <f t="shared" si="259"/>
        <v>337324.64418569725</v>
      </c>
      <c r="U452" s="194">
        <f t="shared" si="260"/>
        <v>0.43586764575790243</v>
      </c>
      <c r="V452" s="188" t="str">
        <f t="shared" si="261"/>
        <v>MENOR</v>
      </c>
      <c r="W452" s="188">
        <f t="shared" si="262"/>
        <v>140394.63527938852</v>
      </c>
      <c r="X452" s="143">
        <f t="shared" si="263"/>
        <v>140395</v>
      </c>
    </row>
    <row r="453" spans="1:24" ht="41.4" x14ac:dyDescent="0.25">
      <c r="A453" s="20" t="s">
        <v>190</v>
      </c>
      <c r="B453" s="20">
        <v>4912</v>
      </c>
      <c r="C453" s="26" t="s">
        <v>543</v>
      </c>
      <c r="D453" s="22" t="s">
        <v>544</v>
      </c>
      <c r="E453" s="20" t="s">
        <v>7</v>
      </c>
      <c r="F453" s="23" t="s">
        <v>334</v>
      </c>
      <c r="G453" s="169">
        <v>66981</v>
      </c>
      <c r="H453" s="36">
        <v>158.16999999999999</v>
      </c>
      <c r="I453" s="50">
        <v>151.76</v>
      </c>
      <c r="J453" s="155">
        <f t="shared" si="252"/>
        <v>69810.126317870323</v>
      </c>
      <c r="K453" s="182">
        <v>540093.4</v>
      </c>
      <c r="L453" s="143">
        <v>590125.68859999999</v>
      </c>
      <c r="M453" s="143">
        <v>601811.34580000001</v>
      </c>
      <c r="N453" s="143">
        <f t="shared" si="253"/>
        <v>69810.126317870323</v>
      </c>
      <c r="O453" s="143">
        <f t="shared" si="254"/>
        <v>601811.34580000001</v>
      </c>
      <c r="P453" s="143">
        <f t="shared" si="255"/>
        <v>540093.4</v>
      </c>
      <c r="Q453" s="143">
        <f t="shared" si="256"/>
        <v>450460.14017946756</v>
      </c>
      <c r="R453" s="143">
        <f t="shared" si="257"/>
        <v>304951.76315893518</v>
      </c>
      <c r="S453" s="143">
        <f t="shared" si="258"/>
        <v>570952.37290000007</v>
      </c>
      <c r="T453" s="143">
        <f t="shared" si="259"/>
        <v>255174.58544905166</v>
      </c>
      <c r="U453" s="194">
        <f t="shared" si="260"/>
        <v>0.47246380986890724</v>
      </c>
      <c r="V453" s="188" t="str">
        <f t="shared" si="261"/>
        <v>MENOR</v>
      </c>
      <c r="W453" s="188">
        <f t="shared" si="262"/>
        <v>69810.126317870323</v>
      </c>
      <c r="X453" s="143">
        <f t="shared" si="263"/>
        <v>69810</v>
      </c>
    </row>
    <row r="454" spans="1:24" ht="41.4" x14ac:dyDescent="0.25">
      <c r="A454" s="20" t="s">
        <v>191</v>
      </c>
      <c r="B454" s="20">
        <v>4912</v>
      </c>
      <c r="C454" s="26" t="s">
        <v>545</v>
      </c>
      <c r="D454" s="29" t="s">
        <v>546</v>
      </c>
      <c r="E454" s="20" t="s">
        <v>7</v>
      </c>
      <c r="F454" s="23" t="s">
        <v>334</v>
      </c>
      <c r="G454" s="169">
        <v>91837</v>
      </c>
      <c r="H454" s="36">
        <v>158.16999999999999</v>
      </c>
      <c r="I454" s="50">
        <v>151.76</v>
      </c>
      <c r="J454" s="155">
        <f t="shared" si="252"/>
        <v>95715.987677912504</v>
      </c>
      <c r="K454" s="182">
        <v>377381.13</v>
      </c>
      <c r="L454" s="143">
        <v>418927.0526</v>
      </c>
      <c r="M454" s="143">
        <v>427222.63780000003</v>
      </c>
      <c r="N454" s="143">
        <f t="shared" si="253"/>
        <v>95715.987677912504</v>
      </c>
      <c r="O454" s="143">
        <f t="shared" si="254"/>
        <v>427222.63780000003</v>
      </c>
      <c r="P454" s="143">
        <f t="shared" si="255"/>
        <v>377381.13</v>
      </c>
      <c r="Q454" s="143">
        <f t="shared" si="256"/>
        <v>329811.70201947814</v>
      </c>
      <c r="R454" s="143">
        <f t="shared" si="257"/>
        <v>236548.55883895626</v>
      </c>
      <c r="S454" s="143">
        <f t="shared" si="258"/>
        <v>402301.88390000002</v>
      </c>
      <c r="T454" s="143">
        <f t="shared" si="259"/>
        <v>157579.70477423831</v>
      </c>
      <c r="U454" s="194">
        <f t="shared" si="260"/>
        <v>0.41756116627834122</v>
      </c>
      <c r="V454" s="188" t="str">
        <f t="shared" si="261"/>
        <v>MENOR</v>
      </c>
      <c r="W454" s="188">
        <f t="shared" si="262"/>
        <v>95715.987677912504</v>
      </c>
      <c r="X454" s="143">
        <f t="shared" si="263"/>
        <v>95716</v>
      </c>
    </row>
    <row r="455" spans="1:24" ht="41.4" x14ac:dyDescent="0.25">
      <c r="A455" s="20" t="s">
        <v>192</v>
      </c>
      <c r="B455" s="20">
        <v>4912</v>
      </c>
      <c r="C455" s="26" t="s">
        <v>547</v>
      </c>
      <c r="D455" s="22" t="s">
        <v>548</v>
      </c>
      <c r="E455" s="20" t="s">
        <v>7</v>
      </c>
      <c r="F455" s="23" t="s">
        <v>334</v>
      </c>
      <c r="G455" s="169">
        <v>23782</v>
      </c>
      <c r="H455" s="36">
        <v>158.16999999999999</v>
      </c>
      <c r="I455" s="50">
        <v>151.76</v>
      </c>
      <c r="J455" s="155">
        <f t="shared" si="252"/>
        <v>24786.498023194519</v>
      </c>
      <c r="K455" s="182">
        <v>377381.13</v>
      </c>
      <c r="L455" s="143">
        <v>405191.73940000002</v>
      </c>
      <c r="M455" s="143">
        <v>413215.3382</v>
      </c>
      <c r="N455" s="143">
        <f t="shared" si="253"/>
        <v>24786.498023194519</v>
      </c>
      <c r="O455" s="143">
        <f t="shared" si="254"/>
        <v>413215.3382</v>
      </c>
      <c r="P455" s="143">
        <f t="shared" si="255"/>
        <v>377381.13</v>
      </c>
      <c r="Q455" s="143">
        <f t="shared" si="256"/>
        <v>305143.67640579864</v>
      </c>
      <c r="R455" s="143">
        <f t="shared" si="257"/>
        <v>201083.81401159725</v>
      </c>
      <c r="S455" s="143">
        <f t="shared" si="258"/>
        <v>395298.2341</v>
      </c>
      <c r="T455" s="143">
        <f t="shared" si="259"/>
        <v>187534.43787233814</v>
      </c>
      <c r="U455" s="194">
        <f t="shared" si="260"/>
        <v>0.49693644690803201</v>
      </c>
      <c r="V455" s="188" t="str">
        <f t="shared" si="261"/>
        <v>MENOR</v>
      </c>
      <c r="W455" s="188">
        <f t="shared" si="262"/>
        <v>24786.498023194519</v>
      </c>
      <c r="X455" s="143">
        <f t="shared" si="263"/>
        <v>24786</v>
      </c>
    </row>
    <row r="456" spans="1:24" ht="41.4" x14ac:dyDescent="0.25">
      <c r="A456" s="20" t="s">
        <v>193</v>
      </c>
      <c r="B456" s="20">
        <v>4912</v>
      </c>
      <c r="C456" s="26" t="s">
        <v>549</v>
      </c>
      <c r="D456" s="22" t="s">
        <v>550</v>
      </c>
      <c r="E456" s="20" t="s">
        <v>7</v>
      </c>
      <c r="F456" s="23" t="s">
        <v>334</v>
      </c>
      <c r="G456" s="169">
        <v>25787</v>
      </c>
      <c r="H456" s="36">
        <v>158.16999999999999</v>
      </c>
      <c r="I456" s="50">
        <v>151.76</v>
      </c>
      <c r="J456" s="155">
        <f t="shared" si="252"/>
        <v>26876.184699525569</v>
      </c>
      <c r="K456" s="182">
        <v>380780.96</v>
      </c>
      <c r="L456" s="143">
        <v>418927.0526</v>
      </c>
      <c r="M456" s="143">
        <v>427222.63780000003</v>
      </c>
      <c r="N456" s="143">
        <f t="shared" si="253"/>
        <v>26876.184699525569</v>
      </c>
      <c r="O456" s="143">
        <f t="shared" si="254"/>
        <v>427222.63780000003</v>
      </c>
      <c r="P456" s="143">
        <f t="shared" si="255"/>
        <v>380780.96</v>
      </c>
      <c r="Q456" s="143">
        <f t="shared" si="256"/>
        <v>313451.70877488144</v>
      </c>
      <c r="R456" s="143">
        <f t="shared" si="257"/>
        <v>203828.57234976281</v>
      </c>
      <c r="S456" s="143">
        <f t="shared" si="258"/>
        <v>404001.79890000005</v>
      </c>
      <c r="T456" s="143">
        <f t="shared" si="259"/>
        <v>192117.69961481559</v>
      </c>
      <c r="U456" s="194">
        <f t="shared" si="260"/>
        <v>0.50453599259483872</v>
      </c>
      <c r="V456" s="188" t="str">
        <f t="shared" si="261"/>
        <v>MENOR</v>
      </c>
      <c r="W456" s="188">
        <f t="shared" si="262"/>
        <v>26876.184699525569</v>
      </c>
      <c r="X456" s="143">
        <f t="shared" si="263"/>
        <v>26876</v>
      </c>
    </row>
    <row r="457" spans="1:24" ht="41.4" x14ac:dyDescent="0.25">
      <c r="A457" s="20" t="s">
        <v>194</v>
      </c>
      <c r="B457" s="20">
        <v>4912</v>
      </c>
      <c r="C457" s="26" t="s">
        <v>551</v>
      </c>
      <c r="D457" s="22" t="s">
        <v>552</v>
      </c>
      <c r="E457" s="20" t="s">
        <v>7</v>
      </c>
      <c r="F457" s="23" t="s">
        <v>334</v>
      </c>
      <c r="G457" s="169">
        <v>198355</v>
      </c>
      <c r="H457" s="36">
        <v>158.16999999999999</v>
      </c>
      <c r="I457" s="50">
        <v>151.76</v>
      </c>
      <c r="J457" s="155">
        <f t="shared" si="252"/>
        <v>206733.06767264102</v>
      </c>
      <c r="K457" s="182">
        <v>1298813.6000000001</v>
      </c>
      <c r="L457" s="143">
        <v>1393789.3445000001</v>
      </c>
      <c r="M457" s="143">
        <v>1421389.1335</v>
      </c>
      <c r="N457" s="143">
        <f t="shared" si="253"/>
        <v>206733.06767264102</v>
      </c>
      <c r="O457" s="143">
        <f t="shared" si="254"/>
        <v>1421389.1335</v>
      </c>
      <c r="P457" s="143">
        <f t="shared" si="255"/>
        <v>1298813.6000000001</v>
      </c>
      <c r="Q457" s="143">
        <f t="shared" si="256"/>
        <v>1080181.2864181604</v>
      </c>
      <c r="R457" s="143">
        <f t="shared" si="257"/>
        <v>752773.33383632055</v>
      </c>
      <c r="S457" s="143">
        <f t="shared" si="258"/>
        <v>1360101.36675</v>
      </c>
      <c r="T457" s="143">
        <f t="shared" si="259"/>
        <v>584660.78152947058</v>
      </c>
      <c r="U457" s="194">
        <f t="shared" si="260"/>
        <v>0.45014987641757875</v>
      </c>
      <c r="V457" s="188" t="str">
        <f t="shared" si="261"/>
        <v>MENOR</v>
      </c>
      <c r="W457" s="188">
        <f t="shared" si="262"/>
        <v>206733.06767264102</v>
      </c>
      <c r="X457" s="143">
        <f t="shared" si="263"/>
        <v>206733</v>
      </c>
    </row>
    <row r="458" spans="1:24" ht="41.4" x14ac:dyDescent="0.25">
      <c r="A458" s="20" t="s">
        <v>195</v>
      </c>
      <c r="B458" s="20">
        <v>4912</v>
      </c>
      <c r="C458" s="26" t="s">
        <v>553</v>
      </c>
      <c r="D458" s="22" t="s">
        <v>554</v>
      </c>
      <c r="E458" s="20" t="s">
        <v>7</v>
      </c>
      <c r="F458" s="23" t="s">
        <v>334</v>
      </c>
      <c r="G458" s="169">
        <v>33877</v>
      </c>
      <c r="H458" s="36">
        <v>158.16999999999999</v>
      </c>
      <c r="I458" s="50">
        <v>151.76</v>
      </c>
      <c r="J458" s="155">
        <f t="shared" si="252"/>
        <v>35307.888046916181</v>
      </c>
      <c r="K458" s="182">
        <v>162656.34</v>
      </c>
      <c r="L458" s="143">
        <v>179354.72940000001</v>
      </c>
      <c r="M458" s="143">
        <v>182906.3082</v>
      </c>
      <c r="N458" s="143">
        <f t="shared" si="253"/>
        <v>35307.888046916181</v>
      </c>
      <c r="O458" s="143">
        <f t="shared" si="254"/>
        <v>182906.3082</v>
      </c>
      <c r="P458" s="143">
        <f t="shared" si="255"/>
        <v>162656.34</v>
      </c>
      <c r="Q458" s="143">
        <f t="shared" si="256"/>
        <v>140056.31641172906</v>
      </c>
      <c r="R458" s="143">
        <f t="shared" si="257"/>
        <v>98982.114023458096</v>
      </c>
      <c r="S458" s="143">
        <f t="shared" si="258"/>
        <v>172781.3241</v>
      </c>
      <c r="T458" s="143">
        <f t="shared" si="259"/>
        <v>70388.165129137837</v>
      </c>
      <c r="U458" s="194">
        <f t="shared" si="260"/>
        <v>0.43274160188983618</v>
      </c>
      <c r="V458" s="188" t="str">
        <f t="shared" si="261"/>
        <v>MENOR</v>
      </c>
      <c r="W458" s="188">
        <f t="shared" si="262"/>
        <v>35307.888046916181</v>
      </c>
      <c r="X458" s="143">
        <f t="shared" si="263"/>
        <v>35308</v>
      </c>
    </row>
    <row r="459" spans="1:24" ht="41.4" x14ac:dyDescent="0.25">
      <c r="A459" s="20" t="s">
        <v>196</v>
      </c>
      <c r="B459" s="20">
        <v>4912</v>
      </c>
      <c r="C459" s="26" t="s">
        <v>555</v>
      </c>
      <c r="D459" s="22" t="s">
        <v>307</v>
      </c>
      <c r="E459" s="20" t="s">
        <v>7</v>
      </c>
      <c r="F459" s="23" t="s">
        <v>334</v>
      </c>
      <c r="G459" s="169">
        <v>138455</v>
      </c>
      <c r="H459" s="36">
        <v>158.16999999999999</v>
      </c>
      <c r="I459" s="50">
        <v>151.76</v>
      </c>
      <c r="J459" s="155">
        <f t="shared" si="252"/>
        <v>144303.02681866105</v>
      </c>
      <c r="K459" s="182">
        <v>487190.76</v>
      </c>
      <c r="L459" s="143">
        <v>528177.35880000005</v>
      </c>
      <c r="M459" s="143">
        <v>538636.31640000001</v>
      </c>
      <c r="N459" s="143">
        <f t="shared" si="253"/>
        <v>144303.02681866105</v>
      </c>
      <c r="O459" s="143">
        <f t="shared" si="254"/>
        <v>538636.31640000001</v>
      </c>
      <c r="P459" s="143">
        <f t="shared" si="255"/>
        <v>487190.76</v>
      </c>
      <c r="Q459" s="143">
        <f t="shared" si="256"/>
        <v>424576.8655046653</v>
      </c>
      <c r="R459" s="143">
        <f t="shared" si="257"/>
        <v>315746.89340933051</v>
      </c>
      <c r="S459" s="143">
        <f t="shared" si="258"/>
        <v>512913.53820000001</v>
      </c>
      <c r="T459" s="143">
        <f t="shared" si="259"/>
        <v>188163.53258557041</v>
      </c>
      <c r="U459" s="194">
        <f t="shared" si="260"/>
        <v>0.38622147223311543</v>
      </c>
      <c r="V459" s="188" t="str">
        <f t="shared" si="261"/>
        <v>MENOR</v>
      </c>
      <c r="W459" s="188">
        <f t="shared" si="262"/>
        <v>144303.02681866105</v>
      </c>
      <c r="X459" s="143">
        <f t="shared" si="263"/>
        <v>144303</v>
      </c>
    </row>
    <row r="460" spans="1:24" ht="41.4" x14ac:dyDescent="0.25">
      <c r="A460" s="20" t="s">
        <v>197</v>
      </c>
      <c r="B460" s="20">
        <v>4912</v>
      </c>
      <c r="C460" s="26" t="s">
        <v>556</v>
      </c>
      <c r="D460" s="22" t="s">
        <v>557</v>
      </c>
      <c r="E460" s="20" t="s">
        <v>7</v>
      </c>
      <c r="F460" s="117" t="s">
        <v>334</v>
      </c>
      <c r="G460" s="169">
        <v>417685</v>
      </c>
      <c r="H460" s="36">
        <v>158.16999999999999</v>
      </c>
      <c r="I460" s="50">
        <v>151.76</v>
      </c>
      <c r="J460" s="155">
        <f t="shared" si="252"/>
        <v>435327.07202161307</v>
      </c>
      <c r="K460" s="182">
        <v>1169789.04</v>
      </c>
      <c r="L460" s="143">
        <v>1277283.1680000001</v>
      </c>
      <c r="M460" s="143">
        <v>1302575.9040000001</v>
      </c>
      <c r="N460" s="143">
        <f t="shared" si="253"/>
        <v>435327.07202161307</v>
      </c>
      <c r="O460" s="143">
        <f t="shared" si="254"/>
        <v>1302575.9040000001</v>
      </c>
      <c r="P460" s="143">
        <f t="shared" si="255"/>
        <v>1169789.04</v>
      </c>
      <c r="Q460" s="143">
        <f t="shared" si="256"/>
        <v>1046243.7960054034</v>
      </c>
      <c r="R460" s="143">
        <f t="shared" si="257"/>
        <v>802558.05601080658</v>
      </c>
      <c r="S460" s="143">
        <f t="shared" si="258"/>
        <v>1236182.4720000001</v>
      </c>
      <c r="T460" s="143">
        <f t="shared" si="259"/>
        <v>411326.31488773884</v>
      </c>
      <c r="U460" s="194">
        <f t="shared" si="260"/>
        <v>0.35162435347123688</v>
      </c>
      <c r="V460" s="188" t="str">
        <f t="shared" si="261"/>
        <v>MENOR</v>
      </c>
      <c r="W460" s="188">
        <f t="shared" si="262"/>
        <v>435327.07202161307</v>
      </c>
      <c r="X460" s="143">
        <f t="shared" si="263"/>
        <v>435327</v>
      </c>
    </row>
    <row r="461" spans="1:24" x14ac:dyDescent="0.25">
      <c r="A461" s="15" t="s">
        <v>218</v>
      </c>
      <c r="B461" s="27" t="s">
        <v>219</v>
      </c>
      <c r="C461" s="27"/>
      <c r="D461" s="17"/>
      <c r="E461" s="17"/>
      <c r="F461" s="17"/>
      <c r="G461" s="138"/>
      <c r="H461" s="18"/>
      <c r="I461" s="18"/>
      <c r="J461" s="138"/>
      <c r="K461" s="178"/>
      <c r="L461" s="139"/>
      <c r="M461" s="139"/>
      <c r="N461" s="139"/>
      <c r="O461" s="139"/>
      <c r="P461" s="139"/>
      <c r="Q461" s="139"/>
      <c r="R461" s="139"/>
      <c r="S461" s="139"/>
      <c r="T461" s="139"/>
      <c r="U461" s="193"/>
      <c r="V461" s="52"/>
      <c r="W461" s="139"/>
      <c r="X461" s="139"/>
    </row>
    <row r="462" spans="1:24" ht="41.4" x14ac:dyDescent="0.25">
      <c r="A462" s="36" t="s">
        <v>220</v>
      </c>
      <c r="B462" s="20">
        <v>4912</v>
      </c>
      <c r="C462" s="26" t="s">
        <v>558</v>
      </c>
      <c r="D462" s="22" t="s">
        <v>559</v>
      </c>
      <c r="E462" s="20" t="s">
        <v>7</v>
      </c>
      <c r="F462" s="118" t="s">
        <v>334</v>
      </c>
      <c r="G462" s="169">
        <v>64927</v>
      </c>
      <c r="H462" s="36">
        <v>158.16999999999999</v>
      </c>
      <c r="I462" s="50">
        <v>151.76</v>
      </c>
      <c r="J462" s="155">
        <f t="shared" ref="J462:J484" si="264">G462*(H462/I462)</f>
        <v>67669.369992092776</v>
      </c>
      <c r="K462" s="182">
        <v>733899.18</v>
      </c>
      <c r="L462" s="143">
        <v>843243.42480000004</v>
      </c>
      <c r="M462" s="143">
        <v>859941.31440000003</v>
      </c>
      <c r="N462" s="143">
        <f t="shared" ref="N462:N484" si="265">MIN(J462,K462,L462,M462)</f>
        <v>67669.369992092776</v>
      </c>
      <c r="O462" s="143">
        <f t="shared" ref="O462:O484" si="266">MAX(J462,K462,L462,M462)</f>
        <v>859941.31440000003</v>
      </c>
      <c r="P462" s="143">
        <f t="shared" ref="P462:P484" si="267">MEDIAN(J462,K462,L462,M462,)</f>
        <v>733899.18</v>
      </c>
      <c r="Q462" s="143">
        <f t="shared" ref="Q462:Q484" si="268">AVERAGE(J462,K462,L462,M462)</f>
        <v>626188.32229802327</v>
      </c>
      <c r="R462" s="143">
        <f t="shared" ref="R462:R484" si="269">AVERAGE(N462,P462)</f>
        <v>400784.27499604644</v>
      </c>
      <c r="S462" s="143">
        <f t="shared" ref="S462:S484" si="270">AVERAGE(O462,P462)</f>
        <v>796920.2472000001</v>
      </c>
      <c r="T462" s="143">
        <f t="shared" ref="T462:T484" si="271">STDEVA(J462,K462,L462,M462)</f>
        <v>376518.44921180158</v>
      </c>
      <c r="U462" s="194">
        <f t="shared" ref="U462:U484" si="272">T462/P462</f>
        <v>0.5130383838442244</v>
      </c>
      <c r="V462" s="188" t="str">
        <f t="shared" ref="V462:V484" si="273">IF(U462&lt;=70%,"MENOR",IF(AND(U462&gt;70%,U462&lt;=90%),"[PROM MEN-MED]","PROMEDIO"))</f>
        <v>MENOR</v>
      </c>
      <c r="W462" s="188">
        <f t="shared" ref="W462:W484" si="274">IF(U462&lt;=70%,N462,IF(AND(U462&gt;70%,U462&lt;=90%),R462,Q462))</f>
        <v>67669.369992092776</v>
      </c>
      <c r="X462" s="143">
        <f t="shared" ref="X462:X484" si="275">ROUND(W462,0)</f>
        <v>67669</v>
      </c>
    </row>
    <row r="463" spans="1:24" ht="41.4" x14ac:dyDescent="0.25">
      <c r="A463" s="36" t="s">
        <v>221</v>
      </c>
      <c r="B463" s="20">
        <v>4912</v>
      </c>
      <c r="C463" s="21" t="s">
        <v>694</v>
      </c>
      <c r="D463" s="22" t="s">
        <v>695</v>
      </c>
      <c r="E463" s="20" t="s">
        <v>13</v>
      </c>
      <c r="F463" s="23" t="s">
        <v>334</v>
      </c>
      <c r="G463" s="169">
        <v>167113</v>
      </c>
      <c r="H463" s="36">
        <v>158.16999999999999</v>
      </c>
      <c r="I463" s="50">
        <v>151.76</v>
      </c>
      <c r="J463" s="155">
        <f t="shared" si="264"/>
        <v>174171.47608065367</v>
      </c>
      <c r="K463" s="182">
        <v>892738</v>
      </c>
      <c r="L463" s="143">
        <v>967241.04399999999</v>
      </c>
      <c r="M463" s="143">
        <v>986394.33200000005</v>
      </c>
      <c r="N463" s="143">
        <f t="shared" si="265"/>
        <v>174171.47608065367</v>
      </c>
      <c r="O463" s="143">
        <f t="shared" si="266"/>
        <v>986394.33200000005</v>
      </c>
      <c r="P463" s="143">
        <f t="shared" si="267"/>
        <v>892738</v>
      </c>
      <c r="Q463" s="143">
        <f t="shared" si="268"/>
        <v>755136.21302016347</v>
      </c>
      <c r="R463" s="143">
        <f t="shared" si="269"/>
        <v>533454.73804032686</v>
      </c>
      <c r="S463" s="143">
        <f t="shared" si="270"/>
        <v>939566.16599999997</v>
      </c>
      <c r="T463" s="143">
        <f t="shared" si="271"/>
        <v>389411.11705852934</v>
      </c>
      <c r="U463" s="194">
        <f t="shared" si="272"/>
        <v>0.43619865745440356</v>
      </c>
      <c r="V463" s="188" t="str">
        <f t="shared" si="273"/>
        <v>MENOR</v>
      </c>
      <c r="W463" s="188">
        <f t="shared" si="274"/>
        <v>174171.47608065367</v>
      </c>
      <c r="X463" s="143">
        <f t="shared" si="275"/>
        <v>174171</v>
      </c>
    </row>
    <row r="464" spans="1:24" ht="41.4" x14ac:dyDescent="0.25">
      <c r="A464" s="36" t="s">
        <v>222</v>
      </c>
      <c r="B464" s="20">
        <v>4912</v>
      </c>
      <c r="C464" s="26" t="s">
        <v>560</v>
      </c>
      <c r="D464" s="22" t="s">
        <v>561</v>
      </c>
      <c r="E464" s="20" t="s">
        <v>7</v>
      </c>
      <c r="F464" s="23" t="s">
        <v>334</v>
      </c>
      <c r="G464" s="169">
        <v>14137</v>
      </c>
      <c r="H464" s="36">
        <v>158.16999999999999</v>
      </c>
      <c r="I464" s="50">
        <v>151.76</v>
      </c>
      <c r="J464" s="155">
        <f t="shared" si="264"/>
        <v>14734.114984185557</v>
      </c>
      <c r="K464" s="182">
        <v>19635</v>
      </c>
      <c r="L464" s="143">
        <v>21273.63</v>
      </c>
      <c r="M464" s="143">
        <v>21694.89</v>
      </c>
      <c r="N464" s="143">
        <f t="shared" si="265"/>
        <v>14734.114984185557</v>
      </c>
      <c r="O464" s="143">
        <f t="shared" si="266"/>
        <v>21694.89</v>
      </c>
      <c r="P464" s="143">
        <f t="shared" si="267"/>
        <v>19635</v>
      </c>
      <c r="Q464" s="143">
        <f t="shared" si="268"/>
        <v>19334.408746046389</v>
      </c>
      <c r="R464" s="143">
        <f t="shared" si="269"/>
        <v>17184.557492092779</v>
      </c>
      <c r="S464" s="143">
        <f t="shared" si="270"/>
        <v>20664.945</v>
      </c>
      <c r="T464" s="143">
        <f t="shared" si="271"/>
        <v>3192.9875571018006</v>
      </c>
      <c r="U464" s="194">
        <f t="shared" si="272"/>
        <v>0.1626171406723606</v>
      </c>
      <c r="V464" s="188" t="str">
        <f t="shared" si="273"/>
        <v>MENOR</v>
      </c>
      <c r="W464" s="188">
        <f t="shared" si="274"/>
        <v>14734.114984185557</v>
      </c>
      <c r="X464" s="143">
        <f t="shared" si="275"/>
        <v>14734</v>
      </c>
    </row>
    <row r="465" spans="1:24" ht="41.4" x14ac:dyDescent="0.25">
      <c r="A465" s="36" t="s">
        <v>223</v>
      </c>
      <c r="B465" s="20">
        <v>4912</v>
      </c>
      <c r="C465" s="26" t="s">
        <v>696</v>
      </c>
      <c r="D465" s="29" t="s">
        <v>697</v>
      </c>
      <c r="E465" s="20" t="s">
        <v>7</v>
      </c>
      <c r="F465" s="23" t="s">
        <v>334</v>
      </c>
      <c r="G465" s="169">
        <v>110607</v>
      </c>
      <c r="H465" s="36">
        <v>158.16999999999999</v>
      </c>
      <c r="I465" s="50">
        <v>151.76</v>
      </c>
      <c r="J465" s="155">
        <f t="shared" si="264"/>
        <v>115278.7901291513</v>
      </c>
      <c r="K465" s="182">
        <v>1159643.1000000001</v>
      </c>
      <c r="L465" s="143">
        <v>1277715.852</v>
      </c>
      <c r="M465" s="143">
        <v>1303017.156</v>
      </c>
      <c r="N465" s="143">
        <f t="shared" si="265"/>
        <v>115278.7901291513</v>
      </c>
      <c r="O465" s="143">
        <f t="shared" si="266"/>
        <v>1303017.156</v>
      </c>
      <c r="P465" s="143">
        <f t="shared" si="267"/>
        <v>1159643.1000000001</v>
      </c>
      <c r="Q465" s="143">
        <f t="shared" si="268"/>
        <v>963913.7245322878</v>
      </c>
      <c r="R465" s="143">
        <f t="shared" si="269"/>
        <v>637460.94506457564</v>
      </c>
      <c r="S465" s="143">
        <f t="shared" si="270"/>
        <v>1231330.128</v>
      </c>
      <c r="T465" s="143">
        <f t="shared" si="271"/>
        <v>569196.55443640798</v>
      </c>
      <c r="U465" s="194">
        <f t="shared" si="272"/>
        <v>0.49083770207955185</v>
      </c>
      <c r="V465" s="188" t="str">
        <f t="shared" si="273"/>
        <v>MENOR</v>
      </c>
      <c r="W465" s="188">
        <f t="shared" si="274"/>
        <v>115278.7901291513</v>
      </c>
      <c r="X465" s="143">
        <f t="shared" si="275"/>
        <v>115279</v>
      </c>
    </row>
    <row r="466" spans="1:24" ht="41.4" x14ac:dyDescent="0.25">
      <c r="A466" s="36" t="s">
        <v>224</v>
      </c>
      <c r="B466" s="20">
        <v>4912</v>
      </c>
      <c r="C466" s="26" t="s">
        <v>562</v>
      </c>
      <c r="D466" s="29" t="s">
        <v>563</v>
      </c>
      <c r="E466" s="20" t="s">
        <v>7</v>
      </c>
      <c r="F466" s="23" t="s">
        <v>334</v>
      </c>
      <c r="G466" s="169">
        <v>13756</v>
      </c>
      <c r="H466" s="36">
        <v>158.16999999999999</v>
      </c>
      <c r="I466" s="50">
        <v>151.76</v>
      </c>
      <c r="J466" s="155">
        <f t="shared" si="264"/>
        <v>14337.022403795467</v>
      </c>
      <c r="K466" s="182">
        <v>111031.76</v>
      </c>
      <c r="L466" s="143">
        <v>121401.51519999999</v>
      </c>
      <c r="M466" s="143">
        <v>123805.5056</v>
      </c>
      <c r="N466" s="143">
        <f t="shared" si="265"/>
        <v>14337.022403795467</v>
      </c>
      <c r="O466" s="143">
        <f t="shared" si="266"/>
        <v>123805.5056</v>
      </c>
      <c r="P466" s="143">
        <f t="shared" si="267"/>
        <v>111031.76</v>
      </c>
      <c r="Q466" s="143">
        <f t="shared" si="268"/>
        <v>92643.950800948864</v>
      </c>
      <c r="R466" s="143">
        <f t="shared" si="269"/>
        <v>62684.391201897728</v>
      </c>
      <c r="S466" s="143">
        <f t="shared" si="270"/>
        <v>117418.63279999999</v>
      </c>
      <c r="T466" s="143">
        <f t="shared" si="271"/>
        <v>52498.020819193611</v>
      </c>
      <c r="U466" s="194">
        <f t="shared" si="272"/>
        <v>0.47281985640139013</v>
      </c>
      <c r="V466" s="188" t="str">
        <f t="shared" si="273"/>
        <v>MENOR</v>
      </c>
      <c r="W466" s="188">
        <f t="shared" si="274"/>
        <v>14337.022403795467</v>
      </c>
      <c r="X466" s="143">
        <f t="shared" si="275"/>
        <v>14337</v>
      </c>
    </row>
    <row r="467" spans="1:24" ht="55.2" x14ac:dyDescent="0.25">
      <c r="A467" s="36" t="s">
        <v>225</v>
      </c>
      <c r="B467" s="20">
        <v>4912</v>
      </c>
      <c r="C467" s="26" t="s">
        <v>698</v>
      </c>
      <c r="D467" s="29" t="s">
        <v>565</v>
      </c>
      <c r="E467" s="20" t="s">
        <v>7</v>
      </c>
      <c r="F467" s="23" t="s">
        <v>334</v>
      </c>
      <c r="G467" s="169">
        <v>21363</v>
      </c>
      <c r="H467" s="36">
        <v>158.16999999999999</v>
      </c>
      <c r="I467" s="50">
        <v>151.76</v>
      </c>
      <c r="J467" s="155">
        <f t="shared" si="264"/>
        <v>22265.324920927782</v>
      </c>
      <c r="K467" s="182">
        <v>190590.4</v>
      </c>
      <c r="L467" s="143">
        <v>213495.9008</v>
      </c>
      <c r="M467" s="143">
        <v>217723.54239999998</v>
      </c>
      <c r="N467" s="143">
        <f t="shared" si="265"/>
        <v>22265.324920927782</v>
      </c>
      <c r="O467" s="143">
        <f t="shared" si="266"/>
        <v>217723.54239999998</v>
      </c>
      <c r="P467" s="143">
        <f t="shared" si="267"/>
        <v>190590.4</v>
      </c>
      <c r="Q467" s="143">
        <f t="shared" si="268"/>
        <v>161018.79203023194</v>
      </c>
      <c r="R467" s="143">
        <f t="shared" si="269"/>
        <v>106427.86246046389</v>
      </c>
      <c r="S467" s="143">
        <f t="shared" si="270"/>
        <v>204156.97119999997</v>
      </c>
      <c r="T467" s="143">
        <f t="shared" si="271"/>
        <v>93267.143718285864</v>
      </c>
      <c r="U467" s="194">
        <f t="shared" si="272"/>
        <v>0.48935908481374646</v>
      </c>
      <c r="V467" s="188" t="str">
        <f t="shared" si="273"/>
        <v>MENOR</v>
      </c>
      <c r="W467" s="188">
        <f t="shared" si="274"/>
        <v>22265.324920927782</v>
      </c>
      <c r="X467" s="143">
        <f t="shared" si="275"/>
        <v>22265</v>
      </c>
    </row>
    <row r="468" spans="1:24" ht="27.6" x14ac:dyDescent="0.25">
      <c r="A468" s="36" t="s">
        <v>226</v>
      </c>
      <c r="B468" s="20">
        <v>4912</v>
      </c>
      <c r="C468" s="26" t="s">
        <v>567</v>
      </c>
      <c r="D468" s="40" t="s">
        <v>699</v>
      </c>
      <c r="E468" s="20" t="s">
        <v>7</v>
      </c>
      <c r="F468" s="23" t="s">
        <v>334</v>
      </c>
      <c r="G468" s="169">
        <v>96678</v>
      </c>
      <c r="H468" s="36">
        <v>158.16999999999999</v>
      </c>
      <c r="I468" s="50">
        <v>151.76</v>
      </c>
      <c r="J468" s="155">
        <f t="shared" si="264"/>
        <v>100761.46059567739</v>
      </c>
      <c r="K468" s="182">
        <v>303688</v>
      </c>
      <c r="L468" s="143">
        <v>340185.77600000001</v>
      </c>
      <c r="M468" s="143">
        <v>346922.12800000003</v>
      </c>
      <c r="N468" s="143">
        <f t="shared" si="265"/>
        <v>100761.46059567739</v>
      </c>
      <c r="O468" s="143">
        <f t="shared" si="266"/>
        <v>346922.12800000003</v>
      </c>
      <c r="P468" s="143">
        <f t="shared" si="267"/>
        <v>303688</v>
      </c>
      <c r="Q468" s="143">
        <f t="shared" si="268"/>
        <v>272889.34114891937</v>
      </c>
      <c r="R468" s="143">
        <f t="shared" si="269"/>
        <v>202224.73029783869</v>
      </c>
      <c r="S468" s="143">
        <f t="shared" si="270"/>
        <v>325305.06400000001</v>
      </c>
      <c r="T468" s="143">
        <f t="shared" si="271"/>
        <v>116313.12382727875</v>
      </c>
      <c r="U468" s="194">
        <f t="shared" si="272"/>
        <v>0.38300204100023294</v>
      </c>
      <c r="V468" s="188" t="str">
        <f t="shared" si="273"/>
        <v>MENOR</v>
      </c>
      <c r="W468" s="188">
        <f t="shared" si="274"/>
        <v>100761.46059567739</v>
      </c>
      <c r="X468" s="143">
        <f t="shared" si="275"/>
        <v>100761</v>
      </c>
    </row>
    <row r="469" spans="1:24" ht="41.4" x14ac:dyDescent="0.25">
      <c r="A469" s="36" t="s">
        <v>227</v>
      </c>
      <c r="B469" s="20">
        <v>4912</v>
      </c>
      <c r="C469" s="26" t="s">
        <v>572</v>
      </c>
      <c r="D469" s="29" t="s">
        <v>423</v>
      </c>
      <c r="E469" s="20" t="s">
        <v>7</v>
      </c>
      <c r="F469" s="23" t="s">
        <v>334</v>
      </c>
      <c r="G469" s="169">
        <v>19672</v>
      </c>
      <c r="H469" s="36">
        <v>158.16999999999999</v>
      </c>
      <c r="I469" s="50">
        <v>151.76</v>
      </c>
      <c r="J469" s="155">
        <f t="shared" si="264"/>
        <v>20502.900896151819</v>
      </c>
      <c r="K469" s="182">
        <v>355535.11</v>
      </c>
      <c r="L469" s="143">
        <v>401917.76380000002</v>
      </c>
      <c r="M469" s="143">
        <v>409876.53139999998</v>
      </c>
      <c r="N469" s="143">
        <f t="shared" si="265"/>
        <v>20502.900896151819</v>
      </c>
      <c r="O469" s="143">
        <f t="shared" si="266"/>
        <v>409876.53139999998</v>
      </c>
      <c r="P469" s="143">
        <f t="shared" si="267"/>
        <v>355535.11</v>
      </c>
      <c r="Q469" s="143">
        <f t="shared" si="268"/>
        <v>296958.07652403798</v>
      </c>
      <c r="R469" s="143">
        <f t="shared" si="269"/>
        <v>188019.00544807591</v>
      </c>
      <c r="S469" s="143">
        <f t="shared" si="270"/>
        <v>382705.82069999998</v>
      </c>
      <c r="T469" s="143">
        <f t="shared" si="271"/>
        <v>185854.64426708283</v>
      </c>
      <c r="U469" s="194">
        <f t="shared" si="272"/>
        <v>0.52274624654392876</v>
      </c>
      <c r="V469" s="188" t="str">
        <f t="shared" si="273"/>
        <v>MENOR</v>
      </c>
      <c r="W469" s="188">
        <f t="shared" si="274"/>
        <v>20502.900896151819</v>
      </c>
      <c r="X469" s="143">
        <f t="shared" si="275"/>
        <v>20503</v>
      </c>
    </row>
    <row r="470" spans="1:24" ht="55.2" x14ac:dyDescent="0.25">
      <c r="A470" s="36" t="s">
        <v>228</v>
      </c>
      <c r="B470" s="20">
        <v>4912</v>
      </c>
      <c r="C470" s="26" t="s">
        <v>573</v>
      </c>
      <c r="D470" s="29" t="s">
        <v>574</v>
      </c>
      <c r="E470" s="20" t="s">
        <v>7</v>
      </c>
      <c r="F470" s="23" t="s">
        <v>334</v>
      </c>
      <c r="G470" s="169">
        <v>100278</v>
      </c>
      <c r="H470" s="36">
        <v>158.16999999999999</v>
      </c>
      <c r="I470" s="50">
        <v>151.76</v>
      </c>
      <c r="J470" s="155">
        <f t="shared" si="264"/>
        <v>104513.51647337903</v>
      </c>
      <c r="K470" s="182">
        <v>661780.42000000004</v>
      </c>
      <c r="L470" s="143">
        <v>729719.16220000014</v>
      </c>
      <c r="M470" s="143">
        <v>744169.0466</v>
      </c>
      <c r="N470" s="143">
        <f t="shared" si="265"/>
        <v>104513.51647337903</v>
      </c>
      <c r="O470" s="143">
        <f t="shared" si="266"/>
        <v>744169.0466</v>
      </c>
      <c r="P470" s="143">
        <f t="shared" si="267"/>
        <v>661780.42000000004</v>
      </c>
      <c r="Q470" s="143">
        <f t="shared" si="268"/>
        <v>560045.53631834476</v>
      </c>
      <c r="R470" s="143">
        <f t="shared" si="269"/>
        <v>383146.96823668951</v>
      </c>
      <c r="S470" s="143">
        <f t="shared" si="270"/>
        <v>702974.73329999996</v>
      </c>
      <c r="T470" s="143">
        <f t="shared" si="271"/>
        <v>305804.95636926335</v>
      </c>
      <c r="U470" s="194">
        <f t="shared" si="272"/>
        <v>0.46209429461401008</v>
      </c>
      <c r="V470" s="188" t="str">
        <f t="shared" si="273"/>
        <v>MENOR</v>
      </c>
      <c r="W470" s="188">
        <f t="shared" si="274"/>
        <v>104513.51647337903</v>
      </c>
      <c r="X470" s="143">
        <f t="shared" si="275"/>
        <v>104514</v>
      </c>
    </row>
    <row r="471" spans="1:24" ht="41.4" x14ac:dyDescent="0.25">
      <c r="A471" s="36" t="s">
        <v>229</v>
      </c>
      <c r="B471" s="20">
        <v>4912</v>
      </c>
      <c r="C471" s="26" t="s">
        <v>575</v>
      </c>
      <c r="D471" s="29" t="s">
        <v>576</v>
      </c>
      <c r="E471" s="20" t="s">
        <v>7</v>
      </c>
      <c r="F471" s="23" t="s">
        <v>334</v>
      </c>
      <c r="G471" s="169">
        <v>15034</v>
      </c>
      <c r="H471" s="36">
        <v>158.16999999999999</v>
      </c>
      <c r="I471" s="50">
        <v>151.76</v>
      </c>
      <c r="J471" s="155">
        <f t="shared" si="264"/>
        <v>15669.002240379546</v>
      </c>
      <c r="K471" s="182">
        <v>128127.3</v>
      </c>
      <c r="L471" s="143">
        <v>136403.63099999999</v>
      </c>
      <c r="M471" s="143">
        <v>139104.693</v>
      </c>
      <c r="N471" s="143">
        <f t="shared" si="265"/>
        <v>15669.002240379546</v>
      </c>
      <c r="O471" s="143">
        <f t="shared" si="266"/>
        <v>139104.693</v>
      </c>
      <c r="P471" s="143">
        <f t="shared" si="267"/>
        <v>128127.3</v>
      </c>
      <c r="Q471" s="143">
        <f t="shared" si="268"/>
        <v>104826.15656009488</v>
      </c>
      <c r="R471" s="143">
        <f t="shared" si="269"/>
        <v>71898.151120189781</v>
      </c>
      <c r="S471" s="143">
        <f t="shared" si="270"/>
        <v>133615.99650000001</v>
      </c>
      <c r="T471" s="143">
        <f t="shared" si="271"/>
        <v>59621.294865904318</v>
      </c>
      <c r="U471" s="194">
        <f t="shared" si="272"/>
        <v>0.46532858232323882</v>
      </c>
      <c r="V471" s="188" t="str">
        <f t="shared" si="273"/>
        <v>MENOR</v>
      </c>
      <c r="W471" s="188">
        <f t="shared" si="274"/>
        <v>15669.002240379546</v>
      </c>
      <c r="X471" s="143">
        <f t="shared" si="275"/>
        <v>15669</v>
      </c>
    </row>
    <row r="472" spans="1:24" ht="41.4" x14ac:dyDescent="0.25">
      <c r="A472" s="36" t="s">
        <v>230</v>
      </c>
      <c r="B472" s="20">
        <v>4912</v>
      </c>
      <c r="C472" s="21" t="s">
        <v>577</v>
      </c>
      <c r="D472" s="29" t="s">
        <v>578</v>
      </c>
      <c r="E472" s="20" t="s">
        <v>7</v>
      </c>
      <c r="F472" s="23" t="s">
        <v>334</v>
      </c>
      <c r="G472" s="169">
        <v>79886</v>
      </c>
      <c r="H472" s="36">
        <v>158.16999999999999</v>
      </c>
      <c r="I472" s="50">
        <v>151.76</v>
      </c>
      <c r="J472" s="155">
        <f t="shared" si="264"/>
        <v>83260.204401686875</v>
      </c>
      <c r="K472" s="182">
        <v>242165</v>
      </c>
      <c r="L472" s="143">
        <v>262374.77</v>
      </c>
      <c r="M472" s="143">
        <v>267570.31</v>
      </c>
      <c r="N472" s="143">
        <f t="shared" si="265"/>
        <v>83260.204401686875</v>
      </c>
      <c r="O472" s="143">
        <f t="shared" si="266"/>
        <v>267570.31</v>
      </c>
      <c r="P472" s="143">
        <f t="shared" si="267"/>
        <v>242165</v>
      </c>
      <c r="Q472" s="143">
        <f t="shared" si="268"/>
        <v>213842.57110042172</v>
      </c>
      <c r="R472" s="143">
        <f t="shared" si="269"/>
        <v>162712.60220084345</v>
      </c>
      <c r="S472" s="143">
        <f t="shared" si="270"/>
        <v>254867.655</v>
      </c>
      <c r="T472" s="143">
        <f t="shared" si="271"/>
        <v>87741.967778070786</v>
      </c>
      <c r="U472" s="194">
        <f t="shared" si="272"/>
        <v>0.36232307632428629</v>
      </c>
      <c r="V472" s="188" t="str">
        <f t="shared" si="273"/>
        <v>MENOR</v>
      </c>
      <c r="W472" s="188">
        <f t="shared" si="274"/>
        <v>83260.204401686875</v>
      </c>
      <c r="X472" s="143">
        <f t="shared" si="275"/>
        <v>83260</v>
      </c>
    </row>
    <row r="473" spans="1:24" ht="27.6" x14ac:dyDescent="0.25">
      <c r="A473" s="36" t="s">
        <v>231</v>
      </c>
      <c r="B473" s="20">
        <v>4912</v>
      </c>
      <c r="C473" s="21" t="s">
        <v>700</v>
      </c>
      <c r="D473" s="29" t="s">
        <v>701</v>
      </c>
      <c r="E473" s="20" t="s">
        <v>7</v>
      </c>
      <c r="F473" s="23" t="s">
        <v>334</v>
      </c>
      <c r="G473" s="169">
        <v>4872622</v>
      </c>
      <c r="H473" s="36">
        <v>158.16999999999999</v>
      </c>
      <c r="I473" s="50">
        <v>151.76</v>
      </c>
      <c r="J473" s="155">
        <f t="shared" si="264"/>
        <v>5078430.5596995261</v>
      </c>
      <c r="K473" s="182">
        <v>5660849.04</v>
      </c>
      <c r="L473" s="143">
        <v>6026509.2887999993</v>
      </c>
      <c r="M473" s="143">
        <v>6145846.1063999999</v>
      </c>
      <c r="N473" s="143">
        <f t="shared" si="265"/>
        <v>5078430.5596995261</v>
      </c>
      <c r="O473" s="143">
        <f t="shared" si="266"/>
        <v>6145846.1063999999</v>
      </c>
      <c r="P473" s="143">
        <f t="shared" si="267"/>
        <v>5660849.04</v>
      </c>
      <c r="Q473" s="143">
        <f t="shared" si="268"/>
        <v>5727908.7487248816</v>
      </c>
      <c r="R473" s="143">
        <f t="shared" si="269"/>
        <v>5369639.7998497635</v>
      </c>
      <c r="S473" s="143">
        <f t="shared" si="270"/>
        <v>5903347.5732000005</v>
      </c>
      <c r="T473" s="143">
        <f t="shared" si="271"/>
        <v>479636.26497153484</v>
      </c>
      <c r="U473" s="194">
        <f t="shared" si="272"/>
        <v>8.4728679670202769E-2</v>
      </c>
      <c r="V473" s="188" t="str">
        <f t="shared" si="273"/>
        <v>MENOR</v>
      </c>
      <c r="W473" s="188">
        <f t="shared" si="274"/>
        <v>5078430.5596995261</v>
      </c>
      <c r="X473" s="143">
        <f t="shared" si="275"/>
        <v>5078431</v>
      </c>
    </row>
    <row r="474" spans="1:24" ht="27.6" x14ac:dyDescent="0.25">
      <c r="A474" s="36" t="s">
        <v>232</v>
      </c>
      <c r="B474" s="20">
        <v>4912</v>
      </c>
      <c r="C474" s="21" t="s">
        <v>702</v>
      </c>
      <c r="D474" s="29" t="s">
        <v>703</v>
      </c>
      <c r="E474" s="20" t="s">
        <v>7</v>
      </c>
      <c r="F474" s="23" t="s">
        <v>334</v>
      </c>
      <c r="G474" s="169">
        <v>490090</v>
      </c>
      <c r="H474" s="36">
        <v>158.16999999999999</v>
      </c>
      <c r="I474" s="50">
        <v>151.76</v>
      </c>
      <c r="J474" s="155">
        <f t="shared" si="264"/>
        <v>510790.29586188722</v>
      </c>
      <c r="K474" s="182">
        <v>647340.96</v>
      </c>
      <c r="L474" s="143">
        <v>694677.76769999997</v>
      </c>
      <c r="M474" s="143">
        <v>708433.76309999998</v>
      </c>
      <c r="N474" s="143">
        <f t="shared" si="265"/>
        <v>510790.29586188722</v>
      </c>
      <c r="O474" s="143">
        <f t="shared" si="266"/>
        <v>708433.76309999998</v>
      </c>
      <c r="P474" s="143">
        <f t="shared" si="267"/>
        <v>647340.96</v>
      </c>
      <c r="Q474" s="143">
        <f t="shared" si="268"/>
        <v>640310.69666547177</v>
      </c>
      <c r="R474" s="143">
        <f t="shared" si="269"/>
        <v>579065.62793094362</v>
      </c>
      <c r="S474" s="143">
        <f t="shared" si="270"/>
        <v>677887.36155000003</v>
      </c>
      <c r="T474" s="143">
        <f t="shared" si="271"/>
        <v>90224.699907491478</v>
      </c>
      <c r="U474" s="194">
        <f t="shared" si="272"/>
        <v>0.13937739998329704</v>
      </c>
      <c r="V474" s="188" t="str">
        <f t="shared" si="273"/>
        <v>MENOR</v>
      </c>
      <c r="W474" s="188">
        <f t="shared" si="274"/>
        <v>510790.29586188722</v>
      </c>
      <c r="X474" s="143">
        <f t="shared" si="275"/>
        <v>510790</v>
      </c>
    </row>
    <row r="475" spans="1:24" x14ac:dyDescent="0.25">
      <c r="A475" s="36" t="s">
        <v>233</v>
      </c>
      <c r="B475" s="20">
        <v>4912</v>
      </c>
      <c r="C475" s="21" t="s">
        <v>704</v>
      </c>
      <c r="D475" s="29" t="s">
        <v>705</v>
      </c>
      <c r="E475" s="20" t="s">
        <v>7</v>
      </c>
      <c r="F475" s="23" t="s">
        <v>334</v>
      </c>
      <c r="G475" s="169">
        <v>354372</v>
      </c>
      <c r="H475" s="36">
        <v>158.16999999999999</v>
      </c>
      <c r="I475" s="50">
        <v>151.76</v>
      </c>
      <c r="J475" s="155">
        <f t="shared" si="264"/>
        <v>369339.87374802324</v>
      </c>
      <c r="K475" s="182">
        <v>475543.03999999998</v>
      </c>
      <c r="L475" s="143">
        <v>506028.74560000002</v>
      </c>
      <c r="M475" s="143">
        <v>516049.11679999996</v>
      </c>
      <c r="N475" s="143">
        <f t="shared" si="265"/>
        <v>369339.87374802324</v>
      </c>
      <c r="O475" s="143">
        <f t="shared" si="266"/>
        <v>516049.11679999996</v>
      </c>
      <c r="P475" s="143">
        <f t="shared" si="267"/>
        <v>475543.03999999998</v>
      </c>
      <c r="Q475" s="143">
        <f t="shared" si="268"/>
        <v>466740.19403700577</v>
      </c>
      <c r="R475" s="143">
        <f t="shared" si="269"/>
        <v>422441.45687401161</v>
      </c>
      <c r="S475" s="143">
        <f t="shared" si="270"/>
        <v>495796.0784</v>
      </c>
      <c r="T475" s="143">
        <f t="shared" si="271"/>
        <v>67179.542117645877</v>
      </c>
      <c r="U475" s="194">
        <f t="shared" si="272"/>
        <v>0.14126911018957586</v>
      </c>
      <c r="V475" s="188" t="str">
        <f t="shared" si="273"/>
        <v>MENOR</v>
      </c>
      <c r="W475" s="188">
        <f t="shared" si="274"/>
        <v>369339.87374802324</v>
      </c>
      <c r="X475" s="143">
        <f t="shared" si="275"/>
        <v>369340</v>
      </c>
    </row>
    <row r="476" spans="1:24" ht="27.6" x14ac:dyDescent="0.25">
      <c r="A476" s="36" t="s">
        <v>234</v>
      </c>
      <c r="B476" s="20">
        <v>4912</v>
      </c>
      <c r="C476" s="21" t="s">
        <v>706</v>
      </c>
      <c r="D476" s="29" t="s">
        <v>707</v>
      </c>
      <c r="E476" s="20" t="s">
        <v>7</v>
      </c>
      <c r="F476" s="23" t="s">
        <v>334</v>
      </c>
      <c r="G476" s="169">
        <v>358731</v>
      </c>
      <c r="H476" s="36">
        <v>158.16999999999999</v>
      </c>
      <c r="I476" s="50">
        <v>151.76</v>
      </c>
      <c r="J476" s="155">
        <f t="shared" si="264"/>
        <v>373882.98807327362</v>
      </c>
      <c r="K476" s="182">
        <v>494016.6</v>
      </c>
      <c r="L476" s="143">
        <v>539412.72</v>
      </c>
      <c r="M476" s="143">
        <v>550094.16</v>
      </c>
      <c r="N476" s="143">
        <f t="shared" si="265"/>
        <v>373882.98807327362</v>
      </c>
      <c r="O476" s="143">
        <f t="shared" si="266"/>
        <v>550094.16</v>
      </c>
      <c r="P476" s="143">
        <f t="shared" si="267"/>
        <v>494016.6</v>
      </c>
      <c r="Q476" s="143">
        <f t="shared" si="268"/>
        <v>489351.61701831839</v>
      </c>
      <c r="R476" s="143">
        <f t="shared" si="269"/>
        <v>433949.79403663683</v>
      </c>
      <c r="S476" s="143">
        <f t="shared" si="270"/>
        <v>522055.38</v>
      </c>
      <c r="T476" s="143">
        <f t="shared" si="271"/>
        <v>80726.982057409346</v>
      </c>
      <c r="U476" s="194">
        <f t="shared" si="272"/>
        <v>0.16340945234919099</v>
      </c>
      <c r="V476" s="188" t="str">
        <f t="shared" si="273"/>
        <v>MENOR</v>
      </c>
      <c r="W476" s="188">
        <f t="shared" si="274"/>
        <v>373882.98807327362</v>
      </c>
      <c r="X476" s="143">
        <f t="shared" si="275"/>
        <v>373883</v>
      </c>
    </row>
    <row r="477" spans="1:24" x14ac:dyDescent="0.25">
      <c r="A477" s="36" t="s">
        <v>235</v>
      </c>
      <c r="B477" s="20">
        <v>4912</v>
      </c>
      <c r="C477" s="21" t="s">
        <v>708</v>
      </c>
      <c r="D477" s="29" t="s">
        <v>709</v>
      </c>
      <c r="E477" s="20" t="s">
        <v>7</v>
      </c>
      <c r="F477" s="23" t="s">
        <v>334</v>
      </c>
      <c r="G477" s="169">
        <v>342120</v>
      </c>
      <c r="H477" s="36">
        <v>158.16999999999999</v>
      </c>
      <c r="I477" s="50">
        <v>151.76</v>
      </c>
      <c r="J477" s="155">
        <f t="shared" si="264"/>
        <v>356570.37691091199</v>
      </c>
      <c r="K477" s="182">
        <v>483140</v>
      </c>
      <c r="L477" s="143">
        <v>501042.0625</v>
      </c>
      <c r="M477" s="143">
        <v>510963.6875</v>
      </c>
      <c r="N477" s="143">
        <f t="shared" si="265"/>
        <v>356570.37691091199</v>
      </c>
      <c r="O477" s="143">
        <f t="shared" si="266"/>
        <v>510963.6875</v>
      </c>
      <c r="P477" s="143">
        <f t="shared" si="267"/>
        <v>483140</v>
      </c>
      <c r="Q477" s="143">
        <f t="shared" si="268"/>
        <v>462929.03172772797</v>
      </c>
      <c r="R477" s="143">
        <f t="shared" si="269"/>
        <v>419855.18845545599</v>
      </c>
      <c r="S477" s="143">
        <f t="shared" si="270"/>
        <v>497051.84375</v>
      </c>
      <c r="T477" s="143">
        <f t="shared" si="271"/>
        <v>71834.480956233441</v>
      </c>
      <c r="U477" s="194">
        <f t="shared" si="272"/>
        <v>0.14868253706220441</v>
      </c>
      <c r="V477" s="188" t="str">
        <f t="shared" si="273"/>
        <v>MENOR</v>
      </c>
      <c r="W477" s="188">
        <f t="shared" si="274"/>
        <v>356570.37691091199</v>
      </c>
      <c r="X477" s="143">
        <f t="shared" si="275"/>
        <v>356570</v>
      </c>
    </row>
    <row r="478" spans="1:24" ht="27.6" x14ac:dyDescent="0.25">
      <c r="A478" s="36" t="s">
        <v>236</v>
      </c>
      <c r="B478" s="20">
        <v>4912</v>
      </c>
      <c r="C478" s="21" t="s">
        <v>710</v>
      </c>
      <c r="D478" s="29" t="s">
        <v>711</v>
      </c>
      <c r="E478" s="20" t="s">
        <v>7</v>
      </c>
      <c r="F478" s="23" t="s">
        <v>334</v>
      </c>
      <c r="G478" s="169">
        <v>366153</v>
      </c>
      <c r="H478" s="36">
        <v>158.16999999999999</v>
      </c>
      <c r="I478" s="50">
        <v>151.76</v>
      </c>
      <c r="J478" s="155">
        <f t="shared" si="264"/>
        <v>381618.4766078018</v>
      </c>
      <c r="K478" s="182">
        <v>513661.12</v>
      </c>
      <c r="L478" s="143">
        <v>551222.58940000006</v>
      </c>
      <c r="M478" s="143">
        <v>562137.88820000004</v>
      </c>
      <c r="N478" s="143">
        <f t="shared" si="265"/>
        <v>381618.4766078018</v>
      </c>
      <c r="O478" s="143">
        <f t="shared" si="266"/>
        <v>562137.88820000004</v>
      </c>
      <c r="P478" s="143">
        <f t="shared" si="267"/>
        <v>513661.12</v>
      </c>
      <c r="Q478" s="143">
        <f t="shared" si="268"/>
        <v>502160.01855195046</v>
      </c>
      <c r="R478" s="143">
        <f t="shared" si="269"/>
        <v>447639.79830390087</v>
      </c>
      <c r="S478" s="143">
        <f t="shared" si="270"/>
        <v>537899.50410000002</v>
      </c>
      <c r="T478" s="143">
        <f t="shared" si="271"/>
        <v>83000.038904669171</v>
      </c>
      <c r="U478" s="194">
        <f t="shared" si="272"/>
        <v>0.16158520797655304</v>
      </c>
      <c r="V478" s="188" t="str">
        <f t="shared" si="273"/>
        <v>MENOR</v>
      </c>
      <c r="W478" s="188">
        <f t="shared" si="274"/>
        <v>381618.4766078018</v>
      </c>
      <c r="X478" s="143">
        <f t="shared" si="275"/>
        <v>381618</v>
      </c>
    </row>
    <row r="479" spans="1:24" ht="27.6" x14ac:dyDescent="0.25">
      <c r="A479" s="36" t="s">
        <v>237</v>
      </c>
      <c r="B479" s="20">
        <v>4912</v>
      </c>
      <c r="C479" s="21" t="s">
        <v>712</v>
      </c>
      <c r="D479" s="29" t="s">
        <v>713</v>
      </c>
      <c r="E479" s="20" t="s">
        <v>367</v>
      </c>
      <c r="F479" s="23" t="s">
        <v>334</v>
      </c>
      <c r="G479" s="169">
        <v>577505</v>
      </c>
      <c r="H479" s="36">
        <v>158.16999999999999</v>
      </c>
      <c r="I479" s="50">
        <v>151.76</v>
      </c>
      <c r="J479" s="155">
        <f t="shared" si="264"/>
        <v>601897.50823668949</v>
      </c>
      <c r="K479" s="182">
        <v>771774.5</v>
      </c>
      <c r="L479" s="143">
        <v>851005.29500000004</v>
      </c>
      <c r="M479" s="143">
        <v>867856.88500000001</v>
      </c>
      <c r="N479" s="143">
        <f t="shared" si="265"/>
        <v>601897.50823668949</v>
      </c>
      <c r="O479" s="143">
        <f t="shared" si="266"/>
        <v>867856.88500000001</v>
      </c>
      <c r="P479" s="143">
        <f t="shared" si="267"/>
        <v>771774.5</v>
      </c>
      <c r="Q479" s="143">
        <f t="shared" si="268"/>
        <v>773133.5470591723</v>
      </c>
      <c r="R479" s="143">
        <f t="shared" si="269"/>
        <v>686836.00411834475</v>
      </c>
      <c r="S479" s="143">
        <f t="shared" si="270"/>
        <v>819815.6925</v>
      </c>
      <c r="T479" s="143">
        <f t="shared" si="271"/>
        <v>121600.64127919805</v>
      </c>
      <c r="U479" s="194">
        <f t="shared" si="272"/>
        <v>0.15755980701512948</v>
      </c>
      <c r="V479" s="188" t="str">
        <f t="shared" si="273"/>
        <v>MENOR</v>
      </c>
      <c r="W479" s="188">
        <f t="shared" si="274"/>
        <v>601897.50823668949</v>
      </c>
      <c r="X479" s="143">
        <f t="shared" si="275"/>
        <v>601898</v>
      </c>
    </row>
    <row r="480" spans="1:24" ht="27.6" x14ac:dyDescent="0.25">
      <c r="A480" s="36" t="s">
        <v>238</v>
      </c>
      <c r="B480" s="20">
        <v>4912</v>
      </c>
      <c r="C480" s="21" t="s">
        <v>714</v>
      </c>
      <c r="D480" s="29" t="s">
        <v>715</v>
      </c>
      <c r="E480" s="20" t="s">
        <v>367</v>
      </c>
      <c r="F480" s="23" t="s">
        <v>334</v>
      </c>
      <c r="G480" s="169">
        <v>203104</v>
      </c>
      <c r="H480" s="36">
        <v>158.16999999999999</v>
      </c>
      <c r="I480" s="50">
        <v>151.76</v>
      </c>
      <c r="J480" s="155">
        <f t="shared" si="264"/>
        <v>211682.65471797576</v>
      </c>
      <c r="K480" s="182">
        <v>306448.8</v>
      </c>
      <c r="L480" s="143">
        <v>337397.36800000002</v>
      </c>
      <c r="M480" s="143">
        <v>344078.50399999996</v>
      </c>
      <c r="N480" s="143">
        <f t="shared" si="265"/>
        <v>211682.65471797576</v>
      </c>
      <c r="O480" s="143">
        <f t="shared" si="266"/>
        <v>344078.50399999996</v>
      </c>
      <c r="P480" s="143">
        <f t="shared" si="267"/>
        <v>306448.8</v>
      </c>
      <c r="Q480" s="143">
        <f t="shared" si="268"/>
        <v>299901.83167949395</v>
      </c>
      <c r="R480" s="143">
        <f t="shared" si="269"/>
        <v>259065.72735898788</v>
      </c>
      <c r="S480" s="143">
        <f t="shared" si="270"/>
        <v>325263.652</v>
      </c>
      <c r="T480" s="143">
        <f t="shared" si="271"/>
        <v>61054.564664822821</v>
      </c>
      <c r="U480" s="194">
        <f t="shared" si="272"/>
        <v>0.19923251344049259</v>
      </c>
      <c r="V480" s="188" t="str">
        <f t="shared" si="273"/>
        <v>MENOR</v>
      </c>
      <c r="W480" s="188">
        <f t="shared" si="274"/>
        <v>211682.65471797576</v>
      </c>
      <c r="X480" s="143">
        <f t="shared" si="275"/>
        <v>211683</v>
      </c>
    </row>
    <row r="481" spans="1:24" ht="27.6" x14ac:dyDescent="0.25">
      <c r="A481" s="36" t="s">
        <v>239</v>
      </c>
      <c r="B481" s="20">
        <v>4912</v>
      </c>
      <c r="C481" s="21" t="s">
        <v>716</v>
      </c>
      <c r="D481" s="29" t="s">
        <v>717</v>
      </c>
      <c r="E481" s="20" t="s">
        <v>7</v>
      </c>
      <c r="F481" s="23" t="s">
        <v>334</v>
      </c>
      <c r="G481" s="169">
        <v>322799</v>
      </c>
      <c r="H481" s="36">
        <v>158.16999999999999</v>
      </c>
      <c r="I481" s="50">
        <v>151.76</v>
      </c>
      <c r="J481" s="155">
        <f t="shared" si="264"/>
        <v>336433.3014628361</v>
      </c>
      <c r="K481" s="182">
        <v>480147.15</v>
      </c>
      <c r="L481" s="143">
        <v>511162.06050000002</v>
      </c>
      <c r="M481" s="143">
        <v>521284.08149999997</v>
      </c>
      <c r="N481" s="143">
        <f t="shared" si="265"/>
        <v>336433.3014628361</v>
      </c>
      <c r="O481" s="143">
        <f t="shared" si="266"/>
        <v>521284.08149999997</v>
      </c>
      <c r="P481" s="143">
        <f t="shared" si="267"/>
        <v>480147.15</v>
      </c>
      <c r="Q481" s="143">
        <f t="shared" si="268"/>
        <v>462256.648365709</v>
      </c>
      <c r="R481" s="143">
        <f t="shared" si="269"/>
        <v>408290.22573141806</v>
      </c>
      <c r="S481" s="143">
        <f t="shared" si="270"/>
        <v>500715.61575</v>
      </c>
      <c r="T481" s="143">
        <f t="shared" si="271"/>
        <v>85688.509289976908</v>
      </c>
      <c r="U481" s="194">
        <f t="shared" si="272"/>
        <v>0.17846301761861319</v>
      </c>
      <c r="V481" s="188" t="str">
        <f t="shared" si="273"/>
        <v>MENOR</v>
      </c>
      <c r="W481" s="188">
        <f t="shared" si="274"/>
        <v>336433.3014628361</v>
      </c>
      <c r="X481" s="143">
        <f t="shared" si="275"/>
        <v>336433</v>
      </c>
    </row>
    <row r="482" spans="1:24" ht="27.6" x14ac:dyDescent="0.25">
      <c r="A482" s="36" t="s">
        <v>240</v>
      </c>
      <c r="B482" s="20">
        <v>4912</v>
      </c>
      <c r="C482" s="21" t="s">
        <v>718</v>
      </c>
      <c r="D482" s="29" t="s">
        <v>719</v>
      </c>
      <c r="E482" s="20" t="s">
        <v>7</v>
      </c>
      <c r="F482" s="23" t="s">
        <v>334</v>
      </c>
      <c r="G482" s="169">
        <v>330575</v>
      </c>
      <c r="H482" s="36">
        <v>158.16999999999999</v>
      </c>
      <c r="I482" s="50">
        <v>151.76</v>
      </c>
      <c r="J482" s="155">
        <f t="shared" si="264"/>
        <v>344537.74215867161</v>
      </c>
      <c r="K482" s="182">
        <v>463547.83999999997</v>
      </c>
      <c r="L482" s="143">
        <v>509985.40039999998</v>
      </c>
      <c r="M482" s="143">
        <v>520084.12119999999</v>
      </c>
      <c r="N482" s="143">
        <f t="shared" si="265"/>
        <v>344537.74215867161</v>
      </c>
      <c r="O482" s="143">
        <f t="shared" si="266"/>
        <v>520084.12119999999</v>
      </c>
      <c r="P482" s="143">
        <f t="shared" si="267"/>
        <v>463547.83999999997</v>
      </c>
      <c r="Q482" s="143">
        <f t="shared" si="268"/>
        <v>459538.77593966789</v>
      </c>
      <c r="R482" s="143">
        <f t="shared" si="269"/>
        <v>404042.79107933579</v>
      </c>
      <c r="S482" s="143">
        <f t="shared" si="270"/>
        <v>491815.98060000001</v>
      </c>
      <c r="T482" s="143">
        <f t="shared" si="271"/>
        <v>80523.104588004571</v>
      </c>
      <c r="U482" s="194">
        <f t="shared" si="272"/>
        <v>0.17371045152104381</v>
      </c>
      <c r="V482" s="188" t="str">
        <f t="shared" si="273"/>
        <v>MENOR</v>
      </c>
      <c r="W482" s="188">
        <f t="shared" si="274"/>
        <v>344537.74215867161</v>
      </c>
      <c r="X482" s="143">
        <f t="shared" si="275"/>
        <v>344538</v>
      </c>
    </row>
    <row r="483" spans="1:24" ht="27.6" x14ac:dyDescent="0.25">
      <c r="A483" s="36" t="s">
        <v>241</v>
      </c>
      <c r="B483" s="20">
        <v>4912</v>
      </c>
      <c r="C483" s="21" t="s">
        <v>720</v>
      </c>
      <c r="D483" s="29" t="s">
        <v>721</v>
      </c>
      <c r="E483" s="20" t="s">
        <v>7</v>
      </c>
      <c r="F483" s="23" t="s">
        <v>334</v>
      </c>
      <c r="G483" s="169">
        <v>257297</v>
      </c>
      <c r="H483" s="36">
        <v>158.16999999999999</v>
      </c>
      <c r="I483" s="50">
        <v>151.76</v>
      </c>
      <c r="J483" s="155">
        <f t="shared" si="264"/>
        <v>268164.64476805483</v>
      </c>
      <c r="K483" s="182">
        <v>358796.9</v>
      </c>
      <c r="L483" s="143">
        <v>398623.35589999997</v>
      </c>
      <c r="M483" s="143">
        <v>406516.88770000002</v>
      </c>
      <c r="N483" s="143">
        <f t="shared" si="265"/>
        <v>268164.64476805483</v>
      </c>
      <c r="O483" s="143">
        <f t="shared" si="266"/>
        <v>406516.88770000002</v>
      </c>
      <c r="P483" s="143">
        <f t="shared" si="267"/>
        <v>358796.9</v>
      </c>
      <c r="Q483" s="143">
        <f t="shared" si="268"/>
        <v>358025.44709201372</v>
      </c>
      <c r="R483" s="143">
        <f t="shared" si="269"/>
        <v>313480.77238402743</v>
      </c>
      <c r="S483" s="143">
        <f t="shared" si="270"/>
        <v>382656.89384999999</v>
      </c>
      <c r="T483" s="143">
        <f t="shared" si="271"/>
        <v>63443.331526946764</v>
      </c>
      <c r="U483" s="194">
        <f t="shared" si="272"/>
        <v>0.17682240712488531</v>
      </c>
      <c r="V483" s="188" t="str">
        <f t="shared" si="273"/>
        <v>MENOR</v>
      </c>
      <c r="W483" s="188">
        <f t="shared" si="274"/>
        <v>268164.64476805483</v>
      </c>
      <c r="X483" s="143">
        <f t="shared" si="275"/>
        <v>268165</v>
      </c>
    </row>
    <row r="484" spans="1:24" ht="27.6" x14ac:dyDescent="0.25">
      <c r="A484" s="36" t="s">
        <v>242</v>
      </c>
      <c r="B484" s="20">
        <v>4912</v>
      </c>
      <c r="C484" s="21" t="s">
        <v>722</v>
      </c>
      <c r="D484" s="29" t="s">
        <v>723</v>
      </c>
      <c r="E484" s="20" t="s">
        <v>7</v>
      </c>
      <c r="F484" s="117" t="s">
        <v>334</v>
      </c>
      <c r="G484" s="169">
        <v>159633</v>
      </c>
      <c r="H484" s="36">
        <v>158.16999999999999</v>
      </c>
      <c r="I484" s="50">
        <v>151.76</v>
      </c>
      <c r="J484" s="155">
        <f t="shared" si="264"/>
        <v>166375.53775698473</v>
      </c>
      <c r="K484" s="182">
        <v>243081.3</v>
      </c>
      <c r="L484" s="143">
        <v>265599.46769999998</v>
      </c>
      <c r="M484" s="143">
        <v>270858.86309999996</v>
      </c>
      <c r="N484" s="143">
        <f t="shared" si="265"/>
        <v>166375.53775698473</v>
      </c>
      <c r="O484" s="143">
        <f t="shared" si="266"/>
        <v>270858.86309999996</v>
      </c>
      <c r="P484" s="143">
        <f t="shared" si="267"/>
        <v>243081.3</v>
      </c>
      <c r="Q484" s="143">
        <f t="shared" si="268"/>
        <v>236478.79213924619</v>
      </c>
      <c r="R484" s="143">
        <f t="shared" si="269"/>
        <v>204728.41887849238</v>
      </c>
      <c r="S484" s="143">
        <f t="shared" si="270"/>
        <v>256970.08154999997</v>
      </c>
      <c r="T484" s="143">
        <f t="shared" si="271"/>
        <v>48263.382977907364</v>
      </c>
      <c r="U484" s="194">
        <f t="shared" si="272"/>
        <v>0.19854831687138158</v>
      </c>
      <c r="V484" s="188" t="str">
        <f t="shared" si="273"/>
        <v>MENOR</v>
      </c>
      <c r="W484" s="188">
        <f t="shared" si="274"/>
        <v>166375.53775698473</v>
      </c>
      <c r="X484" s="143">
        <f t="shared" si="275"/>
        <v>166376</v>
      </c>
    </row>
    <row r="485" spans="1:24" x14ac:dyDescent="0.25">
      <c r="A485" s="15" t="s">
        <v>267</v>
      </c>
      <c r="B485" s="27" t="s">
        <v>268</v>
      </c>
      <c r="C485" s="27"/>
      <c r="D485" s="17"/>
      <c r="E485" s="17"/>
      <c r="F485" s="17"/>
      <c r="G485" s="138"/>
      <c r="H485" s="18"/>
      <c r="I485" s="18"/>
      <c r="J485" s="138"/>
      <c r="K485" s="178"/>
      <c r="L485" s="139"/>
      <c r="M485" s="139"/>
      <c r="N485" s="139"/>
      <c r="O485" s="139"/>
      <c r="P485" s="139"/>
      <c r="Q485" s="139"/>
      <c r="R485" s="139"/>
      <c r="S485" s="139"/>
      <c r="T485" s="139"/>
      <c r="U485" s="193"/>
      <c r="V485" s="52"/>
      <c r="W485" s="139"/>
      <c r="X485" s="139"/>
    </row>
    <row r="486" spans="1:24" ht="27.6" x14ac:dyDescent="0.25">
      <c r="A486" s="36" t="s">
        <v>269</v>
      </c>
      <c r="B486" s="20">
        <v>4912</v>
      </c>
      <c r="C486" s="21" t="s">
        <v>579</v>
      </c>
      <c r="D486" s="22" t="s">
        <v>580</v>
      </c>
      <c r="E486" s="20" t="s">
        <v>7</v>
      </c>
      <c r="F486" s="118" t="s">
        <v>334</v>
      </c>
      <c r="G486" s="169">
        <v>271806</v>
      </c>
      <c r="H486" s="36">
        <v>158.16999999999999</v>
      </c>
      <c r="I486" s="50">
        <v>151.76</v>
      </c>
      <c r="J486" s="155">
        <f t="shared" ref="J486:J510" si="276">G486*(H486/I486)</f>
        <v>283286.47219293623</v>
      </c>
      <c r="K486" s="182">
        <v>733899.18</v>
      </c>
      <c r="L486" s="143">
        <v>795640.97340000002</v>
      </c>
      <c r="M486" s="143">
        <v>811396.2402</v>
      </c>
      <c r="N486" s="143">
        <f t="shared" ref="N486:N510" si="277">MIN(J486,K486,L486,M486)</f>
        <v>283286.47219293623</v>
      </c>
      <c r="O486" s="143">
        <f t="shared" ref="O486:O510" si="278">MAX(J486,K486,L486,M486)</f>
        <v>811396.2402</v>
      </c>
      <c r="P486" s="143">
        <f t="shared" ref="P486:P510" si="279">MEDIAN(J486,K486,L486,M486,)</f>
        <v>733899.18</v>
      </c>
      <c r="Q486" s="143">
        <f t="shared" ref="Q486:Q510" si="280">AVERAGE(J486,K486,L486,M486)</f>
        <v>656055.71644823404</v>
      </c>
      <c r="R486" s="143">
        <f t="shared" ref="R486:R510" si="281">AVERAGE(N486,P486)</f>
        <v>508592.82609646814</v>
      </c>
      <c r="S486" s="143">
        <f t="shared" ref="S486:S510" si="282">AVERAGE(O486,P486)</f>
        <v>772647.71010000003</v>
      </c>
      <c r="T486" s="143">
        <f t="shared" ref="T486:T510" si="283">STDEVA(J486,K486,L486,M486)</f>
        <v>250753.0236163096</v>
      </c>
      <c r="U486" s="194">
        <f t="shared" ref="U486:U510" si="284">T486/P486</f>
        <v>0.34167230383921343</v>
      </c>
      <c r="V486" s="188" t="str">
        <f t="shared" ref="V486:V510" si="285">IF(U486&lt;=70%,"MENOR",IF(AND(U486&gt;70%,U486&lt;=90%),"[PROM MEN-MED]","PROMEDIO"))</f>
        <v>MENOR</v>
      </c>
      <c r="W486" s="188">
        <f t="shared" ref="W486:W510" si="286">IF(U486&lt;=70%,N486,IF(AND(U486&gt;70%,U486&lt;=90%),R486,Q486))</f>
        <v>283286.47219293623</v>
      </c>
      <c r="X486" s="143">
        <f t="shared" ref="X486:X510" si="287">ROUND(W486,0)</f>
        <v>283286</v>
      </c>
    </row>
    <row r="487" spans="1:24" ht="41.4" x14ac:dyDescent="0.25">
      <c r="A487" s="36" t="s">
        <v>270</v>
      </c>
      <c r="B487" s="20">
        <v>4912</v>
      </c>
      <c r="C487" s="21" t="s">
        <v>724</v>
      </c>
      <c r="D487" s="29" t="s">
        <v>582</v>
      </c>
      <c r="E487" s="20" t="s">
        <v>7</v>
      </c>
      <c r="F487" s="23" t="s">
        <v>334</v>
      </c>
      <c r="G487" s="169">
        <v>85446</v>
      </c>
      <c r="H487" s="36">
        <v>158.16999999999999</v>
      </c>
      <c r="I487" s="50">
        <v>151.76</v>
      </c>
      <c r="J487" s="155">
        <f t="shared" si="276"/>
        <v>89055.046257248294</v>
      </c>
      <c r="K487" s="182">
        <v>513927.67999999999</v>
      </c>
      <c r="L487" s="143">
        <v>560777.69440000004</v>
      </c>
      <c r="M487" s="143">
        <v>571882.20319999999</v>
      </c>
      <c r="N487" s="143">
        <f t="shared" si="277"/>
        <v>89055.046257248294</v>
      </c>
      <c r="O487" s="143">
        <f t="shared" si="278"/>
        <v>571882.20319999999</v>
      </c>
      <c r="P487" s="143">
        <f t="shared" si="279"/>
        <v>513927.67999999999</v>
      </c>
      <c r="Q487" s="143">
        <f t="shared" si="280"/>
        <v>433910.65596431203</v>
      </c>
      <c r="R487" s="143">
        <f t="shared" si="281"/>
        <v>301491.36312862416</v>
      </c>
      <c r="S487" s="143">
        <f t="shared" si="282"/>
        <v>542904.94160000002</v>
      </c>
      <c r="T487" s="143">
        <f t="shared" si="283"/>
        <v>231271.4919526476</v>
      </c>
      <c r="U487" s="194">
        <f t="shared" si="284"/>
        <v>0.45000785315289421</v>
      </c>
      <c r="V487" s="188" t="str">
        <f t="shared" si="285"/>
        <v>MENOR</v>
      </c>
      <c r="W487" s="188">
        <f t="shared" si="286"/>
        <v>89055.046257248294</v>
      </c>
      <c r="X487" s="143">
        <f t="shared" si="287"/>
        <v>89055</v>
      </c>
    </row>
    <row r="488" spans="1:24" ht="55.2" x14ac:dyDescent="0.25">
      <c r="A488" s="36" t="s">
        <v>271</v>
      </c>
      <c r="B488" s="20">
        <v>4912</v>
      </c>
      <c r="C488" s="21" t="s">
        <v>725</v>
      </c>
      <c r="D488" s="29" t="s">
        <v>726</v>
      </c>
      <c r="E488" s="20" t="s">
        <v>7</v>
      </c>
      <c r="F488" s="23" t="s">
        <v>334</v>
      </c>
      <c r="G488" s="169">
        <v>311843</v>
      </c>
      <c r="H488" s="36">
        <v>158.16999999999999</v>
      </c>
      <c r="I488" s="50">
        <v>151.76</v>
      </c>
      <c r="J488" s="155">
        <f t="shared" si="276"/>
        <v>325014.54474169743</v>
      </c>
      <c r="K488" s="182">
        <v>452652.2</v>
      </c>
      <c r="L488" s="143">
        <v>507052.76439999999</v>
      </c>
      <c r="M488" s="143">
        <v>517093.41320000007</v>
      </c>
      <c r="N488" s="143">
        <f t="shared" si="277"/>
        <v>325014.54474169743</v>
      </c>
      <c r="O488" s="143">
        <f t="shared" si="278"/>
        <v>517093.41320000007</v>
      </c>
      <c r="P488" s="143">
        <f t="shared" si="279"/>
        <v>452652.2</v>
      </c>
      <c r="Q488" s="143">
        <f t="shared" si="280"/>
        <v>450453.2305854244</v>
      </c>
      <c r="R488" s="143">
        <f t="shared" si="281"/>
        <v>388833.37237084872</v>
      </c>
      <c r="S488" s="143">
        <f t="shared" si="282"/>
        <v>484872.80660000001</v>
      </c>
      <c r="T488" s="143">
        <f t="shared" si="283"/>
        <v>88287.636997144684</v>
      </c>
      <c r="U488" s="194">
        <f t="shared" si="284"/>
        <v>0.19504519584163002</v>
      </c>
      <c r="V488" s="188" t="str">
        <f t="shared" si="285"/>
        <v>MENOR</v>
      </c>
      <c r="W488" s="188">
        <f t="shared" si="286"/>
        <v>325014.54474169743</v>
      </c>
      <c r="X488" s="143">
        <f t="shared" si="287"/>
        <v>325015</v>
      </c>
    </row>
    <row r="489" spans="1:24" ht="41.4" x14ac:dyDescent="0.25">
      <c r="A489" s="36" t="s">
        <v>272</v>
      </c>
      <c r="B489" s="20">
        <v>4912</v>
      </c>
      <c r="C489" s="21" t="s">
        <v>583</v>
      </c>
      <c r="D489" s="29" t="s">
        <v>584</v>
      </c>
      <c r="E489" s="20" t="s">
        <v>7</v>
      </c>
      <c r="F489" s="23" t="s">
        <v>334</v>
      </c>
      <c r="G489" s="169">
        <v>57256</v>
      </c>
      <c r="H489" s="36">
        <v>158.16999999999999</v>
      </c>
      <c r="I489" s="50">
        <v>151.76</v>
      </c>
      <c r="J489" s="155">
        <f t="shared" si="276"/>
        <v>59674.36425935688</v>
      </c>
      <c r="K489" s="182">
        <v>85608.6</v>
      </c>
      <c r="L489" s="143">
        <v>95111.154600000009</v>
      </c>
      <c r="M489" s="143">
        <v>96994.543799999999</v>
      </c>
      <c r="N489" s="143">
        <f t="shared" si="277"/>
        <v>59674.36425935688</v>
      </c>
      <c r="O489" s="143">
        <f t="shared" si="278"/>
        <v>96994.543799999999</v>
      </c>
      <c r="P489" s="143">
        <f t="shared" si="279"/>
        <v>85608.6</v>
      </c>
      <c r="Q489" s="143">
        <f t="shared" si="280"/>
        <v>84347.165664839224</v>
      </c>
      <c r="R489" s="143">
        <f t="shared" si="281"/>
        <v>72641.48212967845</v>
      </c>
      <c r="S489" s="143">
        <f t="shared" si="282"/>
        <v>91301.57190000001</v>
      </c>
      <c r="T489" s="143">
        <f t="shared" si="283"/>
        <v>17186.797037903834</v>
      </c>
      <c r="U489" s="194">
        <f t="shared" si="284"/>
        <v>0.20076016939774546</v>
      </c>
      <c r="V489" s="188" t="str">
        <f t="shared" si="285"/>
        <v>MENOR</v>
      </c>
      <c r="W489" s="188">
        <f t="shared" si="286"/>
        <v>59674.36425935688</v>
      </c>
      <c r="X489" s="143">
        <f t="shared" si="287"/>
        <v>59674</v>
      </c>
    </row>
    <row r="490" spans="1:24" ht="27.6" x14ac:dyDescent="0.25">
      <c r="A490" s="36" t="s">
        <v>273</v>
      </c>
      <c r="B490" s="20">
        <v>4912</v>
      </c>
      <c r="C490" s="21" t="s">
        <v>585</v>
      </c>
      <c r="D490" s="29" t="s">
        <v>586</v>
      </c>
      <c r="E490" s="20" t="s">
        <v>7</v>
      </c>
      <c r="F490" s="23" t="s">
        <v>334</v>
      </c>
      <c r="G490" s="169">
        <v>31809</v>
      </c>
      <c r="H490" s="36">
        <v>158.16999999999999</v>
      </c>
      <c r="I490" s="50">
        <v>151.76</v>
      </c>
      <c r="J490" s="155">
        <f t="shared" si="276"/>
        <v>33152.540392725357</v>
      </c>
      <c r="K490" s="182">
        <v>46231.5</v>
      </c>
      <c r="L490" s="143">
        <v>48376.474999999999</v>
      </c>
      <c r="M490" s="143">
        <v>49334.425000000003</v>
      </c>
      <c r="N490" s="143">
        <f t="shared" si="277"/>
        <v>33152.540392725357</v>
      </c>
      <c r="O490" s="143">
        <f t="shared" si="278"/>
        <v>49334.425000000003</v>
      </c>
      <c r="P490" s="143">
        <f t="shared" si="279"/>
        <v>46231.5</v>
      </c>
      <c r="Q490" s="143">
        <f t="shared" si="280"/>
        <v>44273.735098181336</v>
      </c>
      <c r="R490" s="143">
        <f t="shared" si="281"/>
        <v>39692.020196362675</v>
      </c>
      <c r="S490" s="143">
        <f t="shared" si="282"/>
        <v>47782.962500000001</v>
      </c>
      <c r="T490" s="143">
        <f t="shared" si="283"/>
        <v>7526.7715981421989</v>
      </c>
      <c r="U490" s="194">
        <f t="shared" si="284"/>
        <v>0.16280612997939065</v>
      </c>
      <c r="V490" s="188" t="str">
        <f t="shared" si="285"/>
        <v>MENOR</v>
      </c>
      <c r="W490" s="188">
        <f t="shared" si="286"/>
        <v>33152.540392725357</v>
      </c>
      <c r="X490" s="143">
        <f t="shared" si="287"/>
        <v>33153</v>
      </c>
    </row>
    <row r="491" spans="1:24" ht="41.4" x14ac:dyDescent="0.25">
      <c r="A491" s="36" t="s">
        <v>274</v>
      </c>
      <c r="B491" s="20">
        <v>4912</v>
      </c>
      <c r="C491" s="21" t="s">
        <v>587</v>
      </c>
      <c r="D491" s="29" t="s">
        <v>588</v>
      </c>
      <c r="E491" s="20" t="s">
        <v>7</v>
      </c>
      <c r="F491" s="23" t="s">
        <v>334</v>
      </c>
      <c r="G491" s="169">
        <v>37692</v>
      </c>
      <c r="H491" s="36">
        <v>158.16999999999999</v>
      </c>
      <c r="I491" s="50">
        <v>151.76</v>
      </c>
      <c r="J491" s="155">
        <f t="shared" si="276"/>
        <v>39284.025039536114</v>
      </c>
      <c r="K491" s="182">
        <v>377381.13</v>
      </c>
      <c r="L491" s="143">
        <v>401757.91110000003</v>
      </c>
      <c r="M491" s="143">
        <v>409713.51329999999</v>
      </c>
      <c r="N491" s="143">
        <f t="shared" si="277"/>
        <v>39284.025039536114</v>
      </c>
      <c r="O491" s="143">
        <f t="shared" si="278"/>
        <v>409713.51329999999</v>
      </c>
      <c r="P491" s="143">
        <f t="shared" si="279"/>
        <v>377381.13</v>
      </c>
      <c r="Q491" s="143">
        <f t="shared" si="280"/>
        <v>307034.14485988405</v>
      </c>
      <c r="R491" s="143">
        <f t="shared" si="281"/>
        <v>208332.57751976806</v>
      </c>
      <c r="S491" s="143">
        <f t="shared" si="282"/>
        <v>393547.32165</v>
      </c>
      <c r="T491" s="143">
        <f t="shared" si="283"/>
        <v>179029.2988834393</v>
      </c>
      <c r="U491" s="194">
        <f t="shared" si="284"/>
        <v>0.47439918069946768</v>
      </c>
      <c r="V491" s="188" t="str">
        <f t="shared" si="285"/>
        <v>MENOR</v>
      </c>
      <c r="W491" s="188">
        <f t="shared" si="286"/>
        <v>39284.025039536114</v>
      </c>
      <c r="X491" s="143">
        <f t="shared" si="287"/>
        <v>39284</v>
      </c>
    </row>
    <row r="492" spans="1:24" ht="41.4" x14ac:dyDescent="0.25">
      <c r="A492" s="36" t="s">
        <v>275</v>
      </c>
      <c r="B492" s="20">
        <v>4912</v>
      </c>
      <c r="C492" s="21" t="s">
        <v>589</v>
      </c>
      <c r="D492" s="29" t="s">
        <v>590</v>
      </c>
      <c r="E492" s="20" t="s">
        <v>7</v>
      </c>
      <c r="F492" s="23" t="s">
        <v>334</v>
      </c>
      <c r="G492" s="169">
        <v>52770</v>
      </c>
      <c r="H492" s="36">
        <v>158.16999999999999</v>
      </c>
      <c r="I492" s="50">
        <v>151.76</v>
      </c>
      <c r="J492" s="155">
        <f t="shared" si="276"/>
        <v>54998.88574064312</v>
      </c>
      <c r="K492" s="182">
        <v>513927.67999999999</v>
      </c>
      <c r="L492" s="143">
        <v>560777.69440000004</v>
      </c>
      <c r="M492" s="143">
        <v>571882.20319999999</v>
      </c>
      <c r="N492" s="143">
        <f t="shared" si="277"/>
        <v>54998.88574064312</v>
      </c>
      <c r="O492" s="143">
        <f t="shared" si="278"/>
        <v>571882.20319999999</v>
      </c>
      <c r="P492" s="143">
        <f t="shared" si="279"/>
        <v>513927.67999999999</v>
      </c>
      <c r="Q492" s="143">
        <f t="shared" si="280"/>
        <v>425396.61583516072</v>
      </c>
      <c r="R492" s="143">
        <f t="shared" si="281"/>
        <v>284463.28287032153</v>
      </c>
      <c r="S492" s="143">
        <f t="shared" si="282"/>
        <v>542904.94160000002</v>
      </c>
      <c r="T492" s="143">
        <f t="shared" si="283"/>
        <v>248205.75572182811</v>
      </c>
      <c r="U492" s="194">
        <f t="shared" si="284"/>
        <v>0.48295852778707721</v>
      </c>
      <c r="V492" s="188" t="str">
        <f t="shared" si="285"/>
        <v>MENOR</v>
      </c>
      <c r="W492" s="188">
        <f t="shared" si="286"/>
        <v>54998.88574064312</v>
      </c>
      <c r="X492" s="143">
        <f t="shared" si="287"/>
        <v>54999</v>
      </c>
    </row>
    <row r="493" spans="1:24" ht="41.4" x14ac:dyDescent="0.25">
      <c r="A493" s="36" t="s">
        <v>276</v>
      </c>
      <c r="B493" s="20">
        <v>4912</v>
      </c>
      <c r="C493" s="21" t="s">
        <v>591</v>
      </c>
      <c r="D493" s="29" t="s">
        <v>592</v>
      </c>
      <c r="E493" s="20" t="s">
        <v>7</v>
      </c>
      <c r="F493" s="23" t="s">
        <v>334</v>
      </c>
      <c r="G493" s="169">
        <v>65810</v>
      </c>
      <c r="H493" s="36">
        <v>158.16999999999999</v>
      </c>
      <c r="I493" s="50">
        <v>151.76</v>
      </c>
      <c r="J493" s="155">
        <f t="shared" si="276"/>
        <v>68589.665919873485</v>
      </c>
      <c r="K493" s="182">
        <v>837537.47</v>
      </c>
      <c r="L493" s="143">
        <v>954562.20090000005</v>
      </c>
      <c r="M493" s="143">
        <v>973464.4227</v>
      </c>
      <c r="N493" s="143">
        <f t="shared" si="277"/>
        <v>68589.665919873485</v>
      </c>
      <c r="O493" s="143">
        <f t="shared" si="278"/>
        <v>973464.4227</v>
      </c>
      <c r="P493" s="143">
        <f t="shared" si="279"/>
        <v>837537.47</v>
      </c>
      <c r="Q493" s="143">
        <f t="shared" si="280"/>
        <v>708538.43987996841</v>
      </c>
      <c r="R493" s="143">
        <f t="shared" si="281"/>
        <v>453063.56795993674</v>
      </c>
      <c r="S493" s="143">
        <f t="shared" si="282"/>
        <v>905500.94634999998</v>
      </c>
      <c r="T493" s="143">
        <f t="shared" si="283"/>
        <v>430847.47897778504</v>
      </c>
      <c r="U493" s="194">
        <f t="shared" si="284"/>
        <v>0.51442173563623972</v>
      </c>
      <c r="V493" s="188" t="str">
        <f t="shared" si="285"/>
        <v>MENOR</v>
      </c>
      <c r="W493" s="188">
        <f t="shared" si="286"/>
        <v>68589.665919873485</v>
      </c>
      <c r="X493" s="143">
        <f t="shared" si="287"/>
        <v>68590</v>
      </c>
    </row>
    <row r="494" spans="1:24" ht="55.2" x14ac:dyDescent="0.25">
      <c r="A494" s="36" t="s">
        <v>278</v>
      </c>
      <c r="B494" s="20">
        <v>4912</v>
      </c>
      <c r="C494" s="21" t="s">
        <v>727</v>
      </c>
      <c r="D494" s="29" t="s">
        <v>728</v>
      </c>
      <c r="E494" s="20" t="s">
        <v>7</v>
      </c>
      <c r="F494" s="23" t="s">
        <v>334</v>
      </c>
      <c r="G494" s="169">
        <v>85156</v>
      </c>
      <c r="H494" s="36">
        <v>158.16999999999999</v>
      </c>
      <c r="I494" s="50">
        <v>151.76</v>
      </c>
      <c r="J494" s="155">
        <f t="shared" si="276"/>
        <v>88752.797311544549</v>
      </c>
      <c r="K494" s="182">
        <v>499133.6</v>
      </c>
      <c r="L494" s="143">
        <v>540133.86</v>
      </c>
      <c r="M494" s="143">
        <v>550829.57999999996</v>
      </c>
      <c r="N494" s="143">
        <f t="shared" si="277"/>
        <v>88752.797311544549</v>
      </c>
      <c r="O494" s="143">
        <f t="shared" si="278"/>
        <v>550829.57999999996</v>
      </c>
      <c r="P494" s="143">
        <f t="shared" si="279"/>
        <v>499133.6</v>
      </c>
      <c r="Q494" s="143">
        <f t="shared" si="280"/>
        <v>419712.45932788611</v>
      </c>
      <c r="R494" s="143">
        <f t="shared" si="281"/>
        <v>293943.19865577226</v>
      </c>
      <c r="S494" s="143">
        <f t="shared" si="282"/>
        <v>524981.59</v>
      </c>
      <c r="T494" s="143">
        <f t="shared" si="283"/>
        <v>221761.90576141956</v>
      </c>
      <c r="U494" s="194">
        <f t="shared" si="284"/>
        <v>0.44429368361781207</v>
      </c>
      <c r="V494" s="188" t="str">
        <f t="shared" si="285"/>
        <v>MENOR</v>
      </c>
      <c r="W494" s="188">
        <f t="shared" si="286"/>
        <v>88752.797311544549</v>
      </c>
      <c r="X494" s="143">
        <f t="shared" si="287"/>
        <v>88753</v>
      </c>
    </row>
    <row r="495" spans="1:24" ht="55.2" x14ac:dyDescent="0.25">
      <c r="A495" s="36" t="s">
        <v>280</v>
      </c>
      <c r="B495" s="20">
        <v>4912</v>
      </c>
      <c r="C495" s="21" t="s">
        <v>729</v>
      </c>
      <c r="D495" s="29" t="s">
        <v>728</v>
      </c>
      <c r="E495" s="20" t="s">
        <v>7</v>
      </c>
      <c r="F495" s="23" t="s">
        <v>334</v>
      </c>
      <c r="G495" s="169">
        <v>99617</v>
      </c>
      <c r="H495" s="36">
        <v>158.16999999999999</v>
      </c>
      <c r="I495" s="50">
        <v>151.76</v>
      </c>
      <c r="J495" s="155">
        <f t="shared" si="276"/>
        <v>103824.59732472325</v>
      </c>
      <c r="K495" s="182">
        <v>423503.15</v>
      </c>
      <c r="L495" s="143">
        <v>474828.6235000001</v>
      </c>
      <c r="M495" s="143">
        <v>484231.17050000001</v>
      </c>
      <c r="N495" s="143">
        <f t="shared" si="277"/>
        <v>103824.59732472325</v>
      </c>
      <c r="O495" s="143">
        <f t="shared" si="278"/>
        <v>484231.17050000001</v>
      </c>
      <c r="P495" s="143">
        <f t="shared" si="279"/>
        <v>423503.15</v>
      </c>
      <c r="Q495" s="143">
        <f t="shared" si="280"/>
        <v>371596.88533118088</v>
      </c>
      <c r="R495" s="143">
        <f t="shared" si="281"/>
        <v>263663.87366236164</v>
      </c>
      <c r="S495" s="143">
        <f t="shared" si="282"/>
        <v>453867.16025000002</v>
      </c>
      <c r="T495" s="143">
        <f t="shared" si="283"/>
        <v>180498.87580160456</v>
      </c>
      <c r="U495" s="194">
        <f t="shared" si="284"/>
        <v>0.42620432882637249</v>
      </c>
      <c r="V495" s="188" t="str">
        <f t="shared" si="285"/>
        <v>MENOR</v>
      </c>
      <c r="W495" s="188">
        <f t="shared" si="286"/>
        <v>103824.59732472325</v>
      </c>
      <c r="X495" s="143">
        <f t="shared" si="287"/>
        <v>103825</v>
      </c>
    </row>
    <row r="496" spans="1:24" ht="41.4" x14ac:dyDescent="0.25">
      <c r="A496" s="36" t="s">
        <v>282</v>
      </c>
      <c r="B496" s="20">
        <v>4912</v>
      </c>
      <c r="C496" s="21" t="s">
        <v>730</v>
      </c>
      <c r="D496" s="29" t="s">
        <v>731</v>
      </c>
      <c r="E496" s="20" t="s">
        <v>7</v>
      </c>
      <c r="F496" s="23" t="s">
        <v>334</v>
      </c>
      <c r="G496" s="169">
        <v>40091</v>
      </c>
      <c r="H496" s="36">
        <v>158.16999999999999</v>
      </c>
      <c r="I496" s="50">
        <v>151.76</v>
      </c>
      <c r="J496" s="155">
        <f t="shared" si="276"/>
        <v>41784.353386926727</v>
      </c>
      <c r="K496" s="182">
        <v>394242.24</v>
      </c>
      <c r="L496" s="143">
        <v>415960.7634</v>
      </c>
      <c r="M496" s="143">
        <v>424197.6102</v>
      </c>
      <c r="N496" s="143">
        <f t="shared" si="277"/>
        <v>41784.353386926727</v>
      </c>
      <c r="O496" s="143">
        <f t="shared" si="278"/>
        <v>424197.6102</v>
      </c>
      <c r="P496" s="143">
        <f t="shared" si="279"/>
        <v>394242.24</v>
      </c>
      <c r="Q496" s="143">
        <f t="shared" si="280"/>
        <v>319046.24174673168</v>
      </c>
      <c r="R496" s="143">
        <f t="shared" si="281"/>
        <v>218013.29669346334</v>
      </c>
      <c r="S496" s="143">
        <f t="shared" si="282"/>
        <v>409219.92509999999</v>
      </c>
      <c r="T496" s="143">
        <f t="shared" si="283"/>
        <v>185272.61686950864</v>
      </c>
      <c r="U496" s="194">
        <f t="shared" si="284"/>
        <v>0.46994613481677822</v>
      </c>
      <c r="V496" s="188" t="str">
        <f t="shared" si="285"/>
        <v>MENOR</v>
      </c>
      <c r="W496" s="188">
        <f t="shared" si="286"/>
        <v>41784.353386926727</v>
      </c>
      <c r="X496" s="143">
        <f t="shared" si="287"/>
        <v>41784</v>
      </c>
    </row>
    <row r="497" spans="1:24" ht="27.6" x14ac:dyDescent="0.25">
      <c r="A497" s="36" t="s">
        <v>284</v>
      </c>
      <c r="B497" s="20">
        <v>4912</v>
      </c>
      <c r="C497" s="21" t="s">
        <v>593</v>
      </c>
      <c r="D497" s="29" t="s">
        <v>277</v>
      </c>
      <c r="E497" s="20" t="s">
        <v>7</v>
      </c>
      <c r="F497" s="23" t="s">
        <v>334</v>
      </c>
      <c r="G497" s="169">
        <v>46395</v>
      </c>
      <c r="H497" s="36">
        <v>158.16999999999999</v>
      </c>
      <c r="I497" s="50">
        <v>151.76</v>
      </c>
      <c r="J497" s="155">
        <f t="shared" si="276"/>
        <v>48354.620123879809</v>
      </c>
      <c r="K497" s="182">
        <v>424770.5</v>
      </c>
      <c r="L497" s="143">
        <v>464119.69449999998</v>
      </c>
      <c r="M497" s="143">
        <v>473310.18350000004</v>
      </c>
      <c r="N497" s="143">
        <f t="shared" si="277"/>
        <v>48354.620123879809</v>
      </c>
      <c r="O497" s="143">
        <f t="shared" si="278"/>
        <v>473310.18350000004</v>
      </c>
      <c r="P497" s="143">
        <f t="shared" si="279"/>
        <v>424770.5</v>
      </c>
      <c r="Q497" s="143">
        <f t="shared" si="280"/>
        <v>352638.74953096994</v>
      </c>
      <c r="R497" s="143">
        <f t="shared" si="281"/>
        <v>236562.5600619399</v>
      </c>
      <c r="S497" s="143">
        <f t="shared" si="282"/>
        <v>449040.34175000002</v>
      </c>
      <c r="T497" s="143">
        <f t="shared" si="283"/>
        <v>203945.59478946592</v>
      </c>
      <c r="U497" s="194">
        <f t="shared" si="284"/>
        <v>0.4801312586195744</v>
      </c>
      <c r="V497" s="188" t="str">
        <f t="shared" si="285"/>
        <v>MENOR</v>
      </c>
      <c r="W497" s="188">
        <f t="shared" si="286"/>
        <v>48354.620123879809</v>
      </c>
      <c r="X497" s="143">
        <f t="shared" si="287"/>
        <v>48355</v>
      </c>
    </row>
    <row r="498" spans="1:24" ht="41.4" x14ac:dyDescent="0.25">
      <c r="A498" s="36" t="s">
        <v>285</v>
      </c>
      <c r="B498" s="20">
        <v>4912</v>
      </c>
      <c r="C498" s="21" t="s">
        <v>595</v>
      </c>
      <c r="D498" s="29" t="s">
        <v>588</v>
      </c>
      <c r="E498" s="20" t="s">
        <v>7</v>
      </c>
      <c r="F498" s="23" t="s">
        <v>334</v>
      </c>
      <c r="G498" s="169">
        <v>79184</v>
      </c>
      <c r="H498" s="36">
        <v>158.16999999999999</v>
      </c>
      <c r="I498" s="50">
        <v>151.76</v>
      </c>
      <c r="J498" s="155">
        <f t="shared" si="276"/>
        <v>82528.553505535063</v>
      </c>
      <c r="K498" s="182">
        <v>381047.52</v>
      </c>
      <c r="L498" s="143">
        <v>405475.38780000014</v>
      </c>
      <c r="M498" s="143">
        <v>413504.60339999996</v>
      </c>
      <c r="N498" s="143">
        <f t="shared" si="277"/>
        <v>82528.553505535063</v>
      </c>
      <c r="O498" s="143">
        <f t="shared" si="278"/>
        <v>413504.60339999996</v>
      </c>
      <c r="P498" s="143">
        <f t="shared" si="279"/>
        <v>381047.52</v>
      </c>
      <c r="Q498" s="143">
        <f t="shared" si="280"/>
        <v>320639.01617638377</v>
      </c>
      <c r="R498" s="143">
        <f t="shared" si="281"/>
        <v>231788.03675276754</v>
      </c>
      <c r="S498" s="143">
        <f t="shared" si="282"/>
        <v>397276.06169999996</v>
      </c>
      <c r="T498" s="143">
        <f t="shared" si="283"/>
        <v>159339.26802913437</v>
      </c>
      <c r="U498" s="194">
        <f t="shared" si="284"/>
        <v>0.41816114701162305</v>
      </c>
      <c r="V498" s="188" t="str">
        <f t="shared" si="285"/>
        <v>MENOR</v>
      </c>
      <c r="W498" s="188">
        <f t="shared" si="286"/>
        <v>82528.553505535063</v>
      </c>
      <c r="X498" s="143">
        <f t="shared" si="287"/>
        <v>82529</v>
      </c>
    </row>
    <row r="499" spans="1:24" ht="41.4" x14ac:dyDescent="0.25">
      <c r="A499" s="36" t="s">
        <v>287</v>
      </c>
      <c r="B499" s="20">
        <v>4912</v>
      </c>
      <c r="C499" s="21" t="s">
        <v>732</v>
      </c>
      <c r="D499" s="29" t="s">
        <v>279</v>
      </c>
      <c r="E499" s="20" t="s">
        <v>7</v>
      </c>
      <c r="F499" s="23" t="s">
        <v>334</v>
      </c>
      <c r="G499" s="169">
        <v>89317</v>
      </c>
      <c r="H499" s="36">
        <v>158.16999999999999</v>
      </c>
      <c r="I499" s="50">
        <v>151.76</v>
      </c>
      <c r="J499" s="155">
        <f t="shared" si="276"/>
        <v>93089.548563521355</v>
      </c>
      <c r="K499" s="182">
        <v>370840.89</v>
      </c>
      <c r="L499" s="143">
        <v>402039.1557</v>
      </c>
      <c r="M499" s="143">
        <v>410000.32710000005</v>
      </c>
      <c r="N499" s="143">
        <f t="shared" si="277"/>
        <v>93089.548563521355</v>
      </c>
      <c r="O499" s="143">
        <f t="shared" si="278"/>
        <v>410000.32710000005</v>
      </c>
      <c r="P499" s="143">
        <f t="shared" si="279"/>
        <v>370840.89</v>
      </c>
      <c r="Q499" s="143">
        <f t="shared" si="280"/>
        <v>318992.48034088034</v>
      </c>
      <c r="R499" s="143">
        <f t="shared" si="281"/>
        <v>231965.21928176068</v>
      </c>
      <c r="S499" s="143">
        <f t="shared" si="282"/>
        <v>390420.60855</v>
      </c>
      <c r="T499" s="143">
        <f t="shared" si="283"/>
        <v>151547.10008192217</v>
      </c>
      <c r="U499" s="194">
        <f t="shared" si="284"/>
        <v>0.4086580098594903</v>
      </c>
      <c r="V499" s="188" t="str">
        <f t="shared" si="285"/>
        <v>MENOR</v>
      </c>
      <c r="W499" s="188">
        <f t="shared" si="286"/>
        <v>93089.548563521355</v>
      </c>
      <c r="X499" s="143">
        <f t="shared" si="287"/>
        <v>93090</v>
      </c>
    </row>
    <row r="500" spans="1:24" ht="41.4" x14ac:dyDescent="0.25">
      <c r="A500" s="36" t="s">
        <v>289</v>
      </c>
      <c r="B500" s="20">
        <v>4912</v>
      </c>
      <c r="C500" s="21" t="s">
        <v>733</v>
      </c>
      <c r="D500" s="29" t="s">
        <v>279</v>
      </c>
      <c r="E500" s="20" t="s">
        <v>7</v>
      </c>
      <c r="F500" s="23" t="s">
        <v>334</v>
      </c>
      <c r="G500" s="169">
        <v>23315</v>
      </c>
      <c r="H500" s="36">
        <v>158.16999999999999</v>
      </c>
      <c r="I500" s="50">
        <v>151.76</v>
      </c>
      <c r="J500" s="155">
        <f t="shared" si="276"/>
        <v>24299.772996837113</v>
      </c>
      <c r="K500" s="182">
        <v>362058.69</v>
      </c>
      <c r="L500" s="143">
        <v>395328.94800000003</v>
      </c>
      <c r="M500" s="143">
        <v>403157.24399999995</v>
      </c>
      <c r="N500" s="143">
        <f t="shared" si="277"/>
        <v>24299.772996837113</v>
      </c>
      <c r="O500" s="143">
        <f t="shared" si="278"/>
        <v>403157.24399999995</v>
      </c>
      <c r="P500" s="143">
        <f t="shared" si="279"/>
        <v>362058.69</v>
      </c>
      <c r="Q500" s="143">
        <f t="shared" si="280"/>
        <v>296211.16374920926</v>
      </c>
      <c r="R500" s="143">
        <f t="shared" si="281"/>
        <v>193179.23149841855</v>
      </c>
      <c r="S500" s="143">
        <f t="shared" si="282"/>
        <v>382607.96699999995</v>
      </c>
      <c r="T500" s="143">
        <f t="shared" si="283"/>
        <v>182147.8340707832</v>
      </c>
      <c r="U500" s="194">
        <f t="shared" si="284"/>
        <v>0.50308924796359178</v>
      </c>
      <c r="V500" s="188" t="str">
        <f t="shared" si="285"/>
        <v>MENOR</v>
      </c>
      <c r="W500" s="188">
        <f t="shared" si="286"/>
        <v>24299.772996837113</v>
      </c>
      <c r="X500" s="143">
        <f t="shared" si="287"/>
        <v>24300</v>
      </c>
    </row>
    <row r="501" spans="1:24" ht="41.4" x14ac:dyDescent="0.25">
      <c r="A501" s="36" t="s">
        <v>291</v>
      </c>
      <c r="B501" s="20">
        <v>4912</v>
      </c>
      <c r="C501" s="21" t="s">
        <v>734</v>
      </c>
      <c r="D501" s="29" t="s">
        <v>281</v>
      </c>
      <c r="E501" s="20" t="s">
        <v>7</v>
      </c>
      <c r="F501" s="23" t="s">
        <v>334</v>
      </c>
      <c r="G501" s="169">
        <v>19672</v>
      </c>
      <c r="H501" s="36">
        <v>158.16999999999999</v>
      </c>
      <c r="I501" s="50">
        <v>151.76</v>
      </c>
      <c r="J501" s="155">
        <f t="shared" si="276"/>
        <v>20502.900896151819</v>
      </c>
      <c r="K501" s="182">
        <v>344120.63</v>
      </c>
      <c r="L501" s="143">
        <v>385825.52470000001</v>
      </c>
      <c r="M501" s="143">
        <v>393465.63410000002</v>
      </c>
      <c r="N501" s="143">
        <f t="shared" si="277"/>
        <v>20502.900896151819</v>
      </c>
      <c r="O501" s="143">
        <f t="shared" si="278"/>
        <v>393465.63410000002</v>
      </c>
      <c r="P501" s="143">
        <f t="shared" si="279"/>
        <v>344120.63</v>
      </c>
      <c r="Q501" s="143">
        <f t="shared" si="280"/>
        <v>285978.67242403794</v>
      </c>
      <c r="R501" s="143">
        <f t="shared" si="281"/>
        <v>182311.76544807592</v>
      </c>
      <c r="S501" s="143">
        <f t="shared" si="282"/>
        <v>368793.13205000001</v>
      </c>
      <c r="T501" s="143">
        <f t="shared" si="283"/>
        <v>178307.51838592318</v>
      </c>
      <c r="U501" s="194">
        <f t="shared" si="284"/>
        <v>0.51815410888304825</v>
      </c>
      <c r="V501" s="188" t="str">
        <f t="shared" si="285"/>
        <v>MENOR</v>
      </c>
      <c r="W501" s="188">
        <f t="shared" si="286"/>
        <v>20502.900896151819</v>
      </c>
      <c r="X501" s="143">
        <f t="shared" si="287"/>
        <v>20503</v>
      </c>
    </row>
    <row r="502" spans="1:24" ht="41.4" x14ac:dyDescent="0.25">
      <c r="A502" s="36" t="s">
        <v>293</v>
      </c>
      <c r="B502" s="20">
        <v>4912</v>
      </c>
      <c r="C502" s="21" t="s">
        <v>596</v>
      </c>
      <c r="D502" s="29" t="s">
        <v>286</v>
      </c>
      <c r="E502" s="20" t="s">
        <v>7</v>
      </c>
      <c r="F502" s="23" t="s">
        <v>334</v>
      </c>
      <c r="G502" s="169">
        <v>19313</v>
      </c>
      <c r="H502" s="36">
        <v>158.16999999999999</v>
      </c>
      <c r="I502" s="50">
        <v>151.76</v>
      </c>
      <c r="J502" s="155">
        <f t="shared" si="276"/>
        <v>20128.737546125463</v>
      </c>
      <c r="K502" s="182">
        <v>268345</v>
      </c>
      <c r="L502" s="143">
        <v>293203.505</v>
      </c>
      <c r="M502" s="143">
        <v>299009.51500000001</v>
      </c>
      <c r="N502" s="143">
        <f t="shared" si="277"/>
        <v>20128.737546125463</v>
      </c>
      <c r="O502" s="143">
        <f t="shared" si="278"/>
        <v>299009.51500000001</v>
      </c>
      <c r="P502" s="143">
        <f t="shared" si="279"/>
        <v>268345</v>
      </c>
      <c r="Q502" s="143">
        <f t="shared" si="280"/>
        <v>220171.68938653139</v>
      </c>
      <c r="R502" s="143">
        <f t="shared" si="281"/>
        <v>144236.86877306274</v>
      </c>
      <c r="S502" s="143">
        <f t="shared" si="282"/>
        <v>283677.25750000001</v>
      </c>
      <c r="T502" s="143">
        <f t="shared" si="283"/>
        <v>134023.50450044702</v>
      </c>
      <c r="U502" s="194">
        <f t="shared" si="284"/>
        <v>0.4994447614095549</v>
      </c>
      <c r="V502" s="188" t="str">
        <f t="shared" si="285"/>
        <v>MENOR</v>
      </c>
      <c r="W502" s="188">
        <f t="shared" si="286"/>
        <v>20128.737546125463</v>
      </c>
      <c r="X502" s="143">
        <f t="shared" si="287"/>
        <v>20129</v>
      </c>
    </row>
    <row r="503" spans="1:24" ht="41.4" x14ac:dyDescent="0.25">
      <c r="A503" s="36" t="s">
        <v>294</v>
      </c>
      <c r="B503" s="20">
        <v>4912</v>
      </c>
      <c r="C503" s="21" t="s">
        <v>597</v>
      </c>
      <c r="D503" s="29" t="s">
        <v>308</v>
      </c>
      <c r="E503" s="20" t="s">
        <v>7</v>
      </c>
      <c r="F503" s="23" t="s">
        <v>334</v>
      </c>
      <c r="G503" s="169">
        <v>216269</v>
      </c>
      <c r="H503" s="36">
        <v>158.16999999999999</v>
      </c>
      <c r="I503" s="50">
        <v>151.76</v>
      </c>
      <c r="J503" s="155">
        <f t="shared" si="276"/>
        <v>225403.71461518187</v>
      </c>
      <c r="K503" s="182">
        <v>772726.5</v>
      </c>
      <c r="L503" s="143">
        <v>857796.03</v>
      </c>
      <c r="M503" s="143">
        <v>874782.09</v>
      </c>
      <c r="N503" s="143">
        <f t="shared" si="277"/>
        <v>225403.71461518187</v>
      </c>
      <c r="O503" s="143">
        <f t="shared" si="278"/>
        <v>874782.09</v>
      </c>
      <c r="P503" s="143">
        <f t="shared" si="279"/>
        <v>772726.5</v>
      </c>
      <c r="Q503" s="143">
        <f t="shared" si="280"/>
        <v>682677.08365379542</v>
      </c>
      <c r="R503" s="143">
        <f t="shared" si="281"/>
        <v>499065.10730759095</v>
      </c>
      <c r="S503" s="143">
        <f t="shared" si="282"/>
        <v>823754.29499999993</v>
      </c>
      <c r="T503" s="143">
        <f t="shared" si="283"/>
        <v>308101.07121359638</v>
      </c>
      <c r="U503" s="194">
        <f t="shared" si="284"/>
        <v>0.39871943205467442</v>
      </c>
      <c r="V503" s="188" t="str">
        <f t="shared" si="285"/>
        <v>MENOR</v>
      </c>
      <c r="W503" s="188">
        <f t="shared" si="286"/>
        <v>225403.71461518187</v>
      </c>
      <c r="X503" s="143">
        <f t="shared" si="287"/>
        <v>225404</v>
      </c>
    </row>
    <row r="504" spans="1:24" ht="41.4" x14ac:dyDescent="0.25">
      <c r="A504" s="36" t="s">
        <v>296</v>
      </c>
      <c r="B504" s="20">
        <v>4912</v>
      </c>
      <c r="C504" s="21" t="s">
        <v>599</v>
      </c>
      <c r="D504" s="29" t="s">
        <v>288</v>
      </c>
      <c r="E504" s="20" t="s">
        <v>7</v>
      </c>
      <c r="F504" s="23" t="s">
        <v>334</v>
      </c>
      <c r="G504" s="169">
        <v>119726</v>
      </c>
      <c r="H504" s="36">
        <v>158.16999999999999</v>
      </c>
      <c r="I504" s="50">
        <v>151.76</v>
      </c>
      <c r="J504" s="155">
        <f t="shared" si="276"/>
        <v>124782.9561149183</v>
      </c>
      <c r="K504" s="182">
        <v>846300.63</v>
      </c>
      <c r="L504" s="143">
        <v>908667.64939999999</v>
      </c>
      <c r="M504" s="143">
        <v>926661.0682000001</v>
      </c>
      <c r="N504" s="143">
        <f t="shared" si="277"/>
        <v>124782.9561149183</v>
      </c>
      <c r="O504" s="143">
        <f t="shared" si="278"/>
        <v>926661.0682000001</v>
      </c>
      <c r="P504" s="143">
        <f t="shared" si="279"/>
        <v>846300.63</v>
      </c>
      <c r="Q504" s="143">
        <f t="shared" si="280"/>
        <v>701603.07592872961</v>
      </c>
      <c r="R504" s="143">
        <f t="shared" si="281"/>
        <v>485541.79305745917</v>
      </c>
      <c r="S504" s="143">
        <f t="shared" si="282"/>
        <v>886480.84909999999</v>
      </c>
      <c r="T504" s="143">
        <f t="shared" si="283"/>
        <v>386085.34041419841</v>
      </c>
      <c r="U504" s="194">
        <f t="shared" si="284"/>
        <v>0.4562035365780106</v>
      </c>
      <c r="V504" s="188" t="str">
        <f t="shared" si="285"/>
        <v>MENOR</v>
      </c>
      <c r="W504" s="188">
        <f t="shared" si="286"/>
        <v>124782.9561149183</v>
      </c>
      <c r="X504" s="143">
        <f t="shared" si="287"/>
        <v>124783</v>
      </c>
    </row>
    <row r="505" spans="1:24" ht="41.4" x14ac:dyDescent="0.25">
      <c r="A505" s="36" t="s">
        <v>298</v>
      </c>
      <c r="B505" s="20">
        <v>4912</v>
      </c>
      <c r="C505" s="21" t="s">
        <v>600</v>
      </c>
      <c r="D505" s="29" t="s">
        <v>290</v>
      </c>
      <c r="E505" s="20" t="s">
        <v>7</v>
      </c>
      <c r="F505" s="23" t="s">
        <v>334</v>
      </c>
      <c r="G505" s="169">
        <v>16312</v>
      </c>
      <c r="H505" s="36">
        <v>158.16999999999999</v>
      </c>
      <c r="I505" s="50">
        <v>151.76</v>
      </c>
      <c r="J505" s="155">
        <f t="shared" si="276"/>
        <v>17000.982076963628</v>
      </c>
      <c r="K505" s="182">
        <v>179378.22</v>
      </c>
      <c r="L505" s="143">
        <v>194229.44379999998</v>
      </c>
      <c r="M505" s="143">
        <v>198075.57139999999</v>
      </c>
      <c r="N505" s="143">
        <f t="shared" si="277"/>
        <v>17000.982076963628</v>
      </c>
      <c r="O505" s="143">
        <f t="shared" si="278"/>
        <v>198075.57139999999</v>
      </c>
      <c r="P505" s="143">
        <f t="shared" si="279"/>
        <v>179378.22</v>
      </c>
      <c r="Q505" s="143">
        <f t="shared" si="280"/>
        <v>147171.05431924091</v>
      </c>
      <c r="R505" s="143">
        <f t="shared" si="281"/>
        <v>98189.601038481807</v>
      </c>
      <c r="S505" s="143">
        <f t="shared" si="282"/>
        <v>188726.89569999999</v>
      </c>
      <c r="T505" s="143">
        <f t="shared" si="283"/>
        <v>87153.716900075757</v>
      </c>
      <c r="U505" s="194">
        <f t="shared" si="284"/>
        <v>0.48586565804965481</v>
      </c>
      <c r="V505" s="188" t="str">
        <f t="shared" si="285"/>
        <v>MENOR</v>
      </c>
      <c r="W505" s="188">
        <f t="shared" si="286"/>
        <v>17000.982076963628</v>
      </c>
      <c r="X505" s="143">
        <f t="shared" si="287"/>
        <v>17001</v>
      </c>
    </row>
    <row r="506" spans="1:24" ht="41.4" x14ac:dyDescent="0.25">
      <c r="A506" s="36" t="s">
        <v>299</v>
      </c>
      <c r="B506" s="20">
        <v>4912</v>
      </c>
      <c r="C506" s="21" t="s">
        <v>601</v>
      </c>
      <c r="D506" s="29" t="s">
        <v>309</v>
      </c>
      <c r="E506" s="20" t="s">
        <v>7</v>
      </c>
      <c r="F506" s="23" t="s">
        <v>334</v>
      </c>
      <c r="G506" s="169">
        <v>150360</v>
      </c>
      <c r="H506" s="36">
        <v>158.16999999999999</v>
      </c>
      <c r="I506" s="50">
        <v>151.76</v>
      </c>
      <c r="J506" s="155">
        <f t="shared" si="276"/>
        <v>156710.86715867158</v>
      </c>
      <c r="K506" s="182">
        <v>864793.23</v>
      </c>
      <c r="L506" s="143">
        <v>936391.87670000014</v>
      </c>
      <c r="M506" s="143">
        <v>954934.2901000001</v>
      </c>
      <c r="N506" s="143">
        <f t="shared" si="277"/>
        <v>156710.86715867158</v>
      </c>
      <c r="O506" s="143">
        <f t="shared" si="278"/>
        <v>954934.2901000001</v>
      </c>
      <c r="P506" s="143">
        <f t="shared" si="279"/>
        <v>864793.23</v>
      </c>
      <c r="Q506" s="143">
        <f t="shared" si="280"/>
        <v>728207.56598966802</v>
      </c>
      <c r="R506" s="143">
        <f t="shared" si="281"/>
        <v>510752.04857933579</v>
      </c>
      <c r="S506" s="143">
        <f t="shared" si="282"/>
        <v>909863.76005000004</v>
      </c>
      <c r="T506" s="143">
        <f t="shared" si="283"/>
        <v>382975.12323022075</v>
      </c>
      <c r="U506" s="194">
        <f t="shared" si="284"/>
        <v>0.44285166666975501</v>
      </c>
      <c r="V506" s="188" t="str">
        <f t="shared" si="285"/>
        <v>MENOR</v>
      </c>
      <c r="W506" s="188">
        <f t="shared" si="286"/>
        <v>156710.86715867158</v>
      </c>
      <c r="X506" s="143">
        <f t="shared" si="287"/>
        <v>156711</v>
      </c>
    </row>
    <row r="507" spans="1:24" ht="41.4" x14ac:dyDescent="0.25">
      <c r="A507" s="36" t="s">
        <v>300</v>
      </c>
      <c r="B507" s="20">
        <v>4912</v>
      </c>
      <c r="C507" s="21" t="s">
        <v>602</v>
      </c>
      <c r="D507" s="29" t="s">
        <v>292</v>
      </c>
      <c r="E507" s="20" t="s">
        <v>7</v>
      </c>
      <c r="F507" s="23" t="s">
        <v>334</v>
      </c>
      <c r="G507" s="169">
        <v>102902</v>
      </c>
      <c r="H507" s="36">
        <v>158.16999999999999</v>
      </c>
      <c r="I507" s="50">
        <v>151.76</v>
      </c>
      <c r="J507" s="155">
        <f t="shared" si="276"/>
        <v>107248.348313126</v>
      </c>
      <c r="K507" s="182">
        <v>988033.2</v>
      </c>
      <c r="L507" s="143">
        <v>1115848.7676000001</v>
      </c>
      <c r="M507" s="143">
        <v>1137944.7827999999</v>
      </c>
      <c r="N507" s="143">
        <f t="shared" si="277"/>
        <v>107248.348313126</v>
      </c>
      <c r="O507" s="143">
        <f t="shared" si="278"/>
        <v>1137944.7827999999</v>
      </c>
      <c r="P507" s="143">
        <f t="shared" si="279"/>
        <v>988033.2</v>
      </c>
      <c r="Q507" s="143">
        <f t="shared" si="280"/>
        <v>837268.77467828151</v>
      </c>
      <c r="R507" s="143">
        <f t="shared" si="281"/>
        <v>547640.77415656298</v>
      </c>
      <c r="S507" s="143">
        <f t="shared" si="282"/>
        <v>1062988.9913999999</v>
      </c>
      <c r="T507" s="143">
        <f t="shared" si="283"/>
        <v>491145.80631051847</v>
      </c>
      <c r="U507" s="194">
        <f t="shared" si="284"/>
        <v>0.497094436007331</v>
      </c>
      <c r="V507" s="188" t="str">
        <f t="shared" si="285"/>
        <v>MENOR</v>
      </c>
      <c r="W507" s="188">
        <f t="shared" si="286"/>
        <v>107248.348313126</v>
      </c>
      <c r="X507" s="143">
        <f t="shared" si="287"/>
        <v>107248</v>
      </c>
    </row>
    <row r="508" spans="1:24" ht="41.4" x14ac:dyDescent="0.25">
      <c r="A508" s="36" t="s">
        <v>301</v>
      </c>
      <c r="B508" s="20">
        <v>4912</v>
      </c>
      <c r="C508" s="21" t="s">
        <v>603</v>
      </c>
      <c r="D508" s="29" t="s">
        <v>295</v>
      </c>
      <c r="E508" s="20" t="s">
        <v>7</v>
      </c>
      <c r="F508" s="23" t="s">
        <v>334</v>
      </c>
      <c r="G508" s="169">
        <v>97253</v>
      </c>
      <c r="H508" s="36">
        <v>158.16999999999999</v>
      </c>
      <c r="I508" s="50">
        <v>151.76</v>
      </c>
      <c r="J508" s="155">
        <f t="shared" si="276"/>
        <v>101360.74729836585</v>
      </c>
      <c r="K508" s="182">
        <v>734028.89</v>
      </c>
      <c r="L508" s="143">
        <v>788980.04360000021</v>
      </c>
      <c r="M508" s="143">
        <v>804603.41079999995</v>
      </c>
      <c r="N508" s="143">
        <f t="shared" si="277"/>
        <v>101360.74729836585</v>
      </c>
      <c r="O508" s="143">
        <f t="shared" si="278"/>
        <v>804603.41079999995</v>
      </c>
      <c r="P508" s="143">
        <f t="shared" si="279"/>
        <v>734028.89</v>
      </c>
      <c r="Q508" s="143">
        <f t="shared" si="280"/>
        <v>607243.27292459155</v>
      </c>
      <c r="R508" s="143">
        <f t="shared" si="281"/>
        <v>417694.81864918291</v>
      </c>
      <c r="S508" s="143">
        <f t="shared" si="282"/>
        <v>769316.15039999993</v>
      </c>
      <c r="T508" s="143">
        <f t="shared" si="283"/>
        <v>338610.39571996161</v>
      </c>
      <c r="U508" s="194">
        <f t="shared" si="284"/>
        <v>0.46130390824257833</v>
      </c>
      <c r="V508" s="188" t="str">
        <f t="shared" si="285"/>
        <v>MENOR</v>
      </c>
      <c r="W508" s="188">
        <f t="shared" si="286"/>
        <v>101360.74729836585</v>
      </c>
      <c r="X508" s="143">
        <f t="shared" si="287"/>
        <v>101361</v>
      </c>
    </row>
    <row r="509" spans="1:24" ht="41.4" x14ac:dyDescent="0.25">
      <c r="A509" s="36" t="s">
        <v>302</v>
      </c>
      <c r="B509" s="20">
        <v>4912</v>
      </c>
      <c r="C509" s="21" t="s">
        <v>605</v>
      </c>
      <c r="D509" s="29" t="s">
        <v>297</v>
      </c>
      <c r="E509" s="20" t="s">
        <v>7</v>
      </c>
      <c r="F509" s="23" t="s">
        <v>334</v>
      </c>
      <c r="G509" s="169">
        <v>55108</v>
      </c>
      <c r="H509" s="36">
        <v>158.16999999999999</v>
      </c>
      <c r="I509" s="50">
        <v>151.76</v>
      </c>
      <c r="J509" s="155">
        <f t="shared" si="276"/>
        <v>57435.63758566157</v>
      </c>
      <c r="K509" s="182">
        <v>641561.13</v>
      </c>
      <c r="L509" s="143">
        <v>688840.13939999999</v>
      </c>
      <c r="M509" s="143">
        <v>702480.53820000007</v>
      </c>
      <c r="N509" s="143">
        <f t="shared" si="277"/>
        <v>57435.63758566157</v>
      </c>
      <c r="O509" s="143">
        <f t="shared" si="278"/>
        <v>702480.53820000007</v>
      </c>
      <c r="P509" s="143">
        <f t="shared" si="279"/>
        <v>641561.13</v>
      </c>
      <c r="Q509" s="143">
        <f t="shared" si="280"/>
        <v>522579.36129641539</v>
      </c>
      <c r="R509" s="143">
        <f t="shared" si="281"/>
        <v>349498.38379283081</v>
      </c>
      <c r="S509" s="143">
        <f t="shared" si="282"/>
        <v>672020.83410000009</v>
      </c>
      <c r="T509" s="143">
        <f t="shared" si="283"/>
        <v>311192.55816843465</v>
      </c>
      <c r="U509" s="194">
        <f t="shared" si="284"/>
        <v>0.48505519367801264</v>
      </c>
      <c r="V509" s="188" t="str">
        <f t="shared" si="285"/>
        <v>MENOR</v>
      </c>
      <c r="W509" s="188">
        <f t="shared" si="286"/>
        <v>57435.63758566157</v>
      </c>
      <c r="X509" s="143">
        <f t="shared" si="287"/>
        <v>57436</v>
      </c>
    </row>
    <row r="510" spans="1:24" ht="41.4" x14ac:dyDescent="0.25">
      <c r="A510" s="36" t="s">
        <v>303</v>
      </c>
      <c r="B510" s="20">
        <v>4912</v>
      </c>
      <c r="C510" s="21" t="s">
        <v>606</v>
      </c>
      <c r="D510" s="29" t="s">
        <v>311</v>
      </c>
      <c r="E510" s="20" t="s">
        <v>13</v>
      </c>
      <c r="F510" s="23" t="s">
        <v>334</v>
      </c>
      <c r="G510" s="169">
        <v>25659</v>
      </c>
      <c r="H510" s="36">
        <v>158.16999999999999</v>
      </c>
      <c r="I510" s="50">
        <v>151.76</v>
      </c>
      <c r="J510" s="155">
        <f t="shared" si="276"/>
        <v>26742.778268318398</v>
      </c>
      <c r="K510" s="182">
        <v>513128</v>
      </c>
      <c r="L510" s="143">
        <v>555277.80000000005</v>
      </c>
      <c r="M510" s="143">
        <v>566273.4</v>
      </c>
      <c r="N510" s="143">
        <f t="shared" si="277"/>
        <v>26742.778268318398</v>
      </c>
      <c r="O510" s="143">
        <f t="shared" si="278"/>
        <v>566273.4</v>
      </c>
      <c r="P510" s="143">
        <f t="shared" si="279"/>
        <v>513128</v>
      </c>
      <c r="Q510" s="143">
        <f t="shared" si="280"/>
        <v>415355.49456707959</v>
      </c>
      <c r="R510" s="143">
        <f t="shared" si="281"/>
        <v>269935.3891341592</v>
      </c>
      <c r="S510" s="143">
        <f t="shared" si="282"/>
        <v>539700.69999999995</v>
      </c>
      <c r="T510" s="143">
        <f t="shared" si="283"/>
        <v>260085.73703406297</v>
      </c>
      <c r="U510" s="194">
        <f t="shared" si="284"/>
        <v>0.50686327199853243</v>
      </c>
      <c r="V510" s="188" t="str">
        <f t="shared" si="285"/>
        <v>MENOR</v>
      </c>
      <c r="W510" s="188">
        <f t="shared" si="286"/>
        <v>26742.778268318398</v>
      </c>
      <c r="X510" s="143">
        <f t="shared" si="287"/>
        <v>26743</v>
      </c>
    </row>
    <row r="511" spans="1:24" x14ac:dyDescent="0.25">
      <c r="A511" s="96"/>
      <c r="B511" s="97"/>
      <c r="C511" s="98"/>
      <c r="D511" s="99"/>
      <c r="E511" s="97"/>
      <c r="F511" s="100"/>
      <c r="G511" s="170"/>
      <c r="H511" s="102"/>
      <c r="I511" s="82"/>
      <c r="J511" s="156"/>
    </row>
    <row r="512" spans="1:24" x14ac:dyDescent="0.25">
      <c r="A512" s="103"/>
      <c r="B512" s="104"/>
      <c r="C512" s="94"/>
      <c r="D512" s="105"/>
      <c r="E512" s="104"/>
      <c r="F512" s="101"/>
      <c r="G512" s="170"/>
      <c r="H512" s="102"/>
      <c r="I512" s="82"/>
      <c r="J512" s="157"/>
    </row>
    <row r="513" spans="1:24" ht="35.4" customHeight="1" x14ac:dyDescent="0.25">
      <c r="A513" s="216" t="s">
        <v>736</v>
      </c>
      <c r="B513" s="216"/>
      <c r="C513" s="216"/>
      <c r="D513" s="216"/>
      <c r="E513" s="216"/>
      <c r="F513" s="216"/>
      <c r="G513" s="210" t="s">
        <v>3883</v>
      </c>
      <c r="H513" s="210"/>
      <c r="I513" s="210"/>
      <c r="J513" s="210"/>
      <c r="K513" s="209" t="s">
        <v>3895</v>
      </c>
      <c r="L513" s="209"/>
      <c r="M513" s="209"/>
      <c r="N513" s="145"/>
      <c r="O513" s="145"/>
      <c r="P513" s="145"/>
      <c r="Q513" s="145"/>
      <c r="R513" s="145"/>
      <c r="S513" s="145"/>
      <c r="T513" s="145"/>
      <c r="U513" s="196"/>
      <c r="W513" s="145"/>
      <c r="X513" s="145"/>
    </row>
    <row r="514" spans="1:24" ht="27.6" x14ac:dyDescent="0.25">
      <c r="A514" s="106" t="s">
        <v>3</v>
      </c>
      <c r="B514" s="106" t="s">
        <v>329</v>
      </c>
      <c r="C514" s="106" t="s">
        <v>3879</v>
      </c>
      <c r="D514" s="106" t="s">
        <v>3878</v>
      </c>
      <c r="E514" s="106" t="s">
        <v>330</v>
      </c>
      <c r="F514" s="119" t="s">
        <v>3880</v>
      </c>
      <c r="G514" s="11" t="s">
        <v>3881</v>
      </c>
      <c r="H514" s="12" t="s">
        <v>3917</v>
      </c>
      <c r="I514" s="12" t="s">
        <v>3896</v>
      </c>
      <c r="J514" s="11" t="s">
        <v>3882</v>
      </c>
      <c r="K514" s="175" t="s">
        <v>3913</v>
      </c>
      <c r="L514" s="13" t="s">
        <v>3914</v>
      </c>
      <c r="M514" s="13" t="s">
        <v>3915</v>
      </c>
      <c r="N514" s="14" t="s">
        <v>3884</v>
      </c>
      <c r="O514" s="14" t="s">
        <v>3885</v>
      </c>
      <c r="P514" s="14" t="s">
        <v>3886</v>
      </c>
      <c r="Q514" s="14" t="s">
        <v>3887</v>
      </c>
      <c r="R514" s="14" t="s">
        <v>3888</v>
      </c>
      <c r="S514" s="14" t="s">
        <v>3889</v>
      </c>
      <c r="T514" s="14" t="s">
        <v>3890</v>
      </c>
      <c r="U514" s="192" t="s">
        <v>3891</v>
      </c>
      <c r="V514" s="14" t="s">
        <v>3892</v>
      </c>
      <c r="W514" s="14" t="s">
        <v>3893</v>
      </c>
      <c r="X514" s="14" t="s">
        <v>3894</v>
      </c>
    </row>
    <row r="515" spans="1:24" x14ac:dyDescent="0.25">
      <c r="A515" s="15" t="s">
        <v>4</v>
      </c>
      <c r="B515" s="16" t="s">
        <v>5</v>
      </c>
      <c r="C515" s="17"/>
      <c r="D515" s="17"/>
      <c r="E515" s="17"/>
      <c r="F515" s="17"/>
      <c r="G515" s="138"/>
      <c r="H515" s="18"/>
      <c r="I515" s="18"/>
      <c r="J515" s="138"/>
      <c r="K515" s="178"/>
      <c r="L515" s="139"/>
      <c r="M515" s="139"/>
      <c r="N515" s="139"/>
      <c r="O515" s="139"/>
      <c r="P515" s="139"/>
      <c r="Q515" s="139"/>
      <c r="R515" s="139"/>
      <c r="S515" s="139"/>
      <c r="T515" s="139"/>
      <c r="U515" s="193"/>
      <c r="V515" s="52"/>
      <c r="W515" s="139"/>
      <c r="X515" s="139"/>
    </row>
    <row r="516" spans="1:24" ht="69" x14ac:dyDescent="0.25">
      <c r="A516" s="20" t="s">
        <v>6</v>
      </c>
      <c r="B516" s="20">
        <v>4912</v>
      </c>
      <c r="C516" s="21" t="s">
        <v>332</v>
      </c>
      <c r="D516" s="22" t="s">
        <v>333</v>
      </c>
      <c r="E516" s="20" t="s">
        <v>7</v>
      </c>
      <c r="F516" s="23" t="s">
        <v>334</v>
      </c>
      <c r="G516" s="169">
        <v>445645</v>
      </c>
      <c r="H516" s="36">
        <v>158.16999999999999</v>
      </c>
      <c r="I516" s="50">
        <v>151.76</v>
      </c>
      <c r="J516" s="155">
        <f t="shared" ref="J516:J535" si="288">G516*(H516/I516)</f>
        <v>464468.03933842911</v>
      </c>
      <c r="K516" s="182">
        <v>1169524.8600000001</v>
      </c>
      <c r="L516" s="143">
        <v>1255711.4668000001</v>
      </c>
      <c r="M516" s="143">
        <v>1280577.0403999998</v>
      </c>
      <c r="N516" s="143">
        <f t="shared" ref="N516:N535" si="289">MIN(J516,K516,L516,M516)</f>
        <v>464468.03933842911</v>
      </c>
      <c r="O516" s="143">
        <f t="shared" ref="O516:O535" si="290">MAX(J516,K516,L516,M516)</f>
        <v>1280577.0403999998</v>
      </c>
      <c r="P516" s="143">
        <f t="shared" ref="P516:P535" si="291">MEDIAN(J516,K516,L516,M516,)</f>
        <v>1169524.8600000001</v>
      </c>
      <c r="Q516" s="143">
        <f t="shared" ref="Q516:Q535" si="292">AVERAGE(J516,K516,L516,M516)</f>
        <v>1042570.3516346073</v>
      </c>
      <c r="R516" s="143">
        <f t="shared" ref="R516:R535" si="293">AVERAGE(N516,P516)</f>
        <v>816996.44966921466</v>
      </c>
      <c r="S516" s="143">
        <f t="shared" ref="S516:S535" si="294">AVERAGE(O516,P516)</f>
        <v>1225050.9501999998</v>
      </c>
      <c r="T516" s="143">
        <f t="shared" ref="T516:T535" si="295">STDEVA(J516,K516,L516,M516)</f>
        <v>388328.06128645939</v>
      </c>
      <c r="U516" s="194">
        <f t="shared" ref="U516:U535" si="296">T516/P516</f>
        <v>0.33203916784330634</v>
      </c>
      <c r="V516" s="188" t="str">
        <f t="shared" ref="V516:V535" si="297">IF(U516&lt;=70%,"MENOR",IF(AND(U516&gt;70%,U516&lt;=90%),"[PROM MEN-MED]","PROMEDIO"))</f>
        <v>MENOR</v>
      </c>
      <c r="W516" s="188">
        <f t="shared" ref="W516:W535" si="298">IF(U516&lt;=70%,N516,IF(AND(U516&gt;70%,U516&lt;=90%),R516,Q516))</f>
        <v>464468.03933842911</v>
      </c>
      <c r="X516" s="143">
        <f t="shared" ref="X516:X535" si="299">ROUND(W516,0)</f>
        <v>464468</v>
      </c>
    </row>
    <row r="517" spans="1:24" ht="55.2" x14ac:dyDescent="0.25">
      <c r="A517" s="20" t="s">
        <v>8</v>
      </c>
      <c r="B517" s="20">
        <v>4912</v>
      </c>
      <c r="C517" s="21" t="s">
        <v>737</v>
      </c>
      <c r="D517" s="22" t="s">
        <v>336</v>
      </c>
      <c r="E517" s="20" t="s">
        <v>7</v>
      </c>
      <c r="F517" s="23" t="s">
        <v>334</v>
      </c>
      <c r="G517" s="169">
        <v>1302979</v>
      </c>
      <c r="H517" s="36">
        <v>158.16999999999999</v>
      </c>
      <c r="I517" s="50">
        <v>151.76</v>
      </c>
      <c r="J517" s="155">
        <f t="shared" si="288"/>
        <v>1358013.8931866104</v>
      </c>
      <c r="K517" s="182">
        <v>1623160</v>
      </c>
      <c r="L517" s="143">
        <v>1788427.2</v>
      </c>
      <c r="M517" s="143">
        <v>1823841.6</v>
      </c>
      <c r="N517" s="143">
        <f t="shared" si="289"/>
        <v>1358013.8931866104</v>
      </c>
      <c r="O517" s="143">
        <f t="shared" si="290"/>
        <v>1823841.6</v>
      </c>
      <c r="P517" s="143">
        <f t="shared" si="291"/>
        <v>1623160</v>
      </c>
      <c r="Q517" s="143">
        <f t="shared" si="292"/>
        <v>1648360.6732966527</v>
      </c>
      <c r="R517" s="143">
        <f t="shared" si="293"/>
        <v>1490586.9465933051</v>
      </c>
      <c r="S517" s="143">
        <f t="shared" si="294"/>
        <v>1723500.8</v>
      </c>
      <c r="T517" s="143">
        <f t="shared" si="295"/>
        <v>212405.67647332884</v>
      </c>
      <c r="U517" s="194">
        <f t="shared" si="296"/>
        <v>0.13085935858037953</v>
      </c>
      <c r="V517" s="188" t="str">
        <f t="shared" si="297"/>
        <v>MENOR</v>
      </c>
      <c r="W517" s="188">
        <f t="shared" si="298"/>
        <v>1358013.8931866104</v>
      </c>
      <c r="X517" s="143">
        <f t="shared" si="299"/>
        <v>1358014</v>
      </c>
    </row>
    <row r="518" spans="1:24" ht="55.2" x14ac:dyDescent="0.25">
      <c r="A518" s="20" t="s">
        <v>9</v>
      </c>
      <c r="B518" s="20">
        <v>4912</v>
      </c>
      <c r="C518" s="21" t="s">
        <v>738</v>
      </c>
      <c r="D518" s="22" t="s">
        <v>336</v>
      </c>
      <c r="E518" s="20" t="s">
        <v>7</v>
      </c>
      <c r="F518" s="23" t="s">
        <v>334</v>
      </c>
      <c r="G518" s="169">
        <v>1298266</v>
      </c>
      <c r="H518" s="36">
        <v>158.16999999999999</v>
      </c>
      <c r="I518" s="50">
        <v>151.76</v>
      </c>
      <c r="J518" s="155">
        <f t="shared" si="288"/>
        <v>1353101.8267000527</v>
      </c>
      <c r="K518" s="182">
        <v>1608404</v>
      </c>
      <c r="L518" s="143">
        <v>1728812.96</v>
      </c>
      <c r="M518" s="143">
        <v>1763046.88</v>
      </c>
      <c r="N518" s="143">
        <f t="shared" si="289"/>
        <v>1353101.8267000527</v>
      </c>
      <c r="O518" s="143">
        <f t="shared" si="290"/>
        <v>1763046.88</v>
      </c>
      <c r="P518" s="143">
        <f t="shared" si="291"/>
        <v>1608404</v>
      </c>
      <c r="Q518" s="143">
        <f t="shared" si="292"/>
        <v>1613341.4166750133</v>
      </c>
      <c r="R518" s="143">
        <f t="shared" si="293"/>
        <v>1480752.9133500264</v>
      </c>
      <c r="S518" s="143">
        <f t="shared" si="294"/>
        <v>1685725.44</v>
      </c>
      <c r="T518" s="143">
        <f t="shared" si="295"/>
        <v>185736.75398348193</v>
      </c>
      <c r="U518" s="194">
        <f t="shared" si="296"/>
        <v>0.11547891822171664</v>
      </c>
      <c r="V518" s="188" t="str">
        <f t="shared" si="297"/>
        <v>MENOR</v>
      </c>
      <c r="W518" s="188">
        <f t="shared" si="298"/>
        <v>1353101.8267000527</v>
      </c>
      <c r="X518" s="143">
        <f t="shared" si="299"/>
        <v>1353102</v>
      </c>
    </row>
    <row r="519" spans="1:24" ht="69" x14ac:dyDescent="0.25">
      <c r="A519" s="20" t="s">
        <v>11</v>
      </c>
      <c r="B519" s="20">
        <v>4912</v>
      </c>
      <c r="C519" s="21" t="s">
        <v>337</v>
      </c>
      <c r="D519" s="22" t="s">
        <v>338</v>
      </c>
      <c r="E519" s="20" t="s">
        <v>7</v>
      </c>
      <c r="F519" s="23" t="s">
        <v>334</v>
      </c>
      <c r="G519" s="169">
        <v>174443</v>
      </c>
      <c r="H519" s="36">
        <v>158.16999999999999</v>
      </c>
      <c r="I519" s="50">
        <v>151.76</v>
      </c>
      <c r="J519" s="155">
        <f t="shared" si="288"/>
        <v>181811.07874275171</v>
      </c>
      <c r="K519" s="182">
        <v>552305.18000000005</v>
      </c>
      <c r="L519" s="143">
        <v>614122.82400000002</v>
      </c>
      <c r="M519" s="143">
        <v>626283.67200000002</v>
      </c>
      <c r="N519" s="143">
        <f t="shared" si="289"/>
        <v>181811.07874275171</v>
      </c>
      <c r="O519" s="143">
        <f t="shared" si="290"/>
        <v>626283.67200000002</v>
      </c>
      <c r="P519" s="143">
        <f t="shared" si="291"/>
        <v>552305.18000000005</v>
      </c>
      <c r="Q519" s="143">
        <f t="shared" si="292"/>
        <v>493630.68868568796</v>
      </c>
      <c r="R519" s="143">
        <f t="shared" si="293"/>
        <v>367058.12937137589</v>
      </c>
      <c r="S519" s="143">
        <f t="shared" si="294"/>
        <v>589294.42599999998</v>
      </c>
      <c r="T519" s="143">
        <f t="shared" si="295"/>
        <v>210388.00166260102</v>
      </c>
      <c r="U519" s="194">
        <f t="shared" si="296"/>
        <v>0.38092708394044211</v>
      </c>
      <c r="V519" s="188" t="str">
        <f t="shared" si="297"/>
        <v>MENOR</v>
      </c>
      <c r="W519" s="188">
        <f t="shared" si="298"/>
        <v>181811.07874275171</v>
      </c>
      <c r="X519" s="143">
        <f t="shared" si="299"/>
        <v>181811</v>
      </c>
    </row>
    <row r="520" spans="1:24" ht="82.8" x14ac:dyDescent="0.25">
      <c r="A520" s="20" t="s">
        <v>12</v>
      </c>
      <c r="B520" s="20">
        <v>4912</v>
      </c>
      <c r="C520" s="21" t="s">
        <v>339</v>
      </c>
      <c r="D520" s="22" t="s">
        <v>340</v>
      </c>
      <c r="E520" s="20" t="s">
        <v>7</v>
      </c>
      <c r="F520" s="23" t="s">
        <v>334</v>
      </c>
      <c r="G520" s="169">
        <v>174443</v>
      </c>
      <c r="H520" s="36">
        <v>158.16999999999999</v>
      </c>
      <c r="I520" s="50">
        <v>151.76</v>
      </c>
      <c r="J520" s="155">
        <f t="shared" si="288"/>
        <v>181811.07874275171</v>
      </c>
      <c r="K520" s="182">
        <v>562439.22</v>
      </c>
      <c r="L520" s="143">
        <v>603887.44360000012</v>
      </c>
      <c r="M520" s="143">
        <v>615845.61080000002</v>
      </c>
      <c r="N520" s="143">
        <f t="shared" si="289"/>
        <v>181811.07874275171</v>
      </c>
      <c r="O520" s="143">
        <f t="shared" si="290"/>
        <v>615845.61080000002</v>
      </c>
      <c r="P520" s="143">
        <f t="shared" si="291"/>
        <v>562439.22</v>
      </c>
      <c r="Q520" s="143">
        <f t="shared" si="292"/>
        <v>490995.83828568796</v>
      </c>
      <c r="R520" s="143">
        <f t="shared" si="293"/>
        <v>372125.14937137585</v>
      </c>
      <c r="S520" s="143">
        <f t="shared" si="294"/>
        <v>589142.41540000006</v>
      </c>
      <c r="T520" s="143">
        <f t="shared" si="295"/>
        <v>207389.61125678252</v>
      </c>
      <c r="U520" s="194">
        <f t="shared" si="296"/>
        <v>0.36873248500839351</v>
      </c>
      <c r="V520" s="188" t="str">
        <f t="shared" si="297"/>
        <v>MENOR</v>
      </c>
      <c r="W520" s="188">
        <f t="shared" si="298"/>
        <v>181811.07874275171</v>
      </c>
      <c r="X520" s="143">
        <f t="shared" si="299"/>
        <v>181811</v>
      </c>
    </row>
    <row r="521" spans="1:24" ht="27.6" x14ac:dyDescent="0.25">
      <c r="A521" s="20" t="s">
        <v>14</v>
      </c>
      <c r="B521" s="20">
        <v>4912</v>
      </c>
      <c r="C521" s="21" t="s">
        <v>341</v>
      </c>
      <c r="D521" s="22" t="s">
        <v>342</v>
      </c>
      <c r="E521" s="20" t="s">
        <v>7</v>
      </c>
      <c r="F521" s="23" t="s">
        <v>334</v>
      </c>
      <c r="G521" s="169">
        <v>73275</v>
      </c>
      <c r="H521" s="36">
        <v>158.16999999999999</v>
      </c>
      <c r="I521" s="50">
        <v>151.76</v>
      </c>
      <c r="J521" s="155">
        <f t="shared" si="288"/>
        <v>76369.970677385354</v>
      </c>
      <c r="K521" s="182">
        <v>321871.2</v>
      </c>
      <c r="L521" s="143">
        <v>336700.26600000012</v>
      </c>
      <c r="M521" s="143">
        <v>343367.598</v>
      </c>
      <c r="N521" s="143">
        <f t="shared" si="289"/>
        <v>76369.970677385354</v>
      </c>
      <c r="O521" s="143">
        <f t="shared" si="290"/>
        <v>343367.598</v>
      </c>
      <c r="P521" s="143">
        <f t="shared" si="291"/>
        <v>321871.2</v>
      </c>
      <c r="Q521" s="143">
        <f t="shared" si="292"/>
        <v>269577.25866934634</v>
      </c>
      <c r="R521" s="143">
        <f t="shared" si="293"/>
        <v>199120.58533869268</v>
      </c>
      <c r="S521" s="143">
        <f t="shared" si="294"/>
        <v>332619.39899999998</v>
      </c>
      <c r="T521" s="143">
        <f t="shared" si="295"/>
        <v>129117.80760833167</v>
      </c>
      <c r="U521" s="194">
        <f t="shared" si="296"/>
        <v>0.40114743912574863</v>
      </c>
      <c r="V521" s="188" t="str">
        <f t="shared" si="297"/>
        <v>MENOR</v>
      </c>
      <c r="W521" s="188">
        <f t="shared" si="298"/>
        <v>76369.970677385354</v>
      </c>
      <c r="X521" s="143">
        <f t="shared" si="299"/>
        <v>76370</v>
      </c>
    </row>
    <row r="522" spans="1:24" ht="27.6" x14ac:dyDescent="0.25">
      <c r="A522" s="20" t="s">
        <v>15</v>
      </c>
      <c r="B522" s="20">
        <v>4912</v>
      </c>
      <c r="C522" s="21" t="s">
        <v>343</v>
      </c>
      <c r="D522" s="22" t="s">
        <v>344</v>
      </c>
      <c r="E522" s="20" t="s">
        <v>7</v>
      </c>
      <c r="F522" s="23" t="s">
        <v>334</v>
      </c>
      <c r="G522" s="169">
        <v>85650</v>
      </c>
      <c r="H522" s="36">
        <v>158.16999999999999</v>
      </c>
      <c r="I522" s="50">
        <v>151.76</v>
      </c>
      <c r="J522" s="155">
        <f t="shared" si="288"/>
        <v>89267.662756984719</v>
      </c>
      <c r="K522" s="182">
        <v>635781.30000000005</v>
      </c>
      <c r="L522" s="143">
        <v>706353.02429999993</v>
      </c>
      <c r="M522" s="143">
        <v>720340.21290000004</v>
      </c>
      <c r="N522" s="143">
        <f t="shared" si="289"/>
        <v>89267.662756984719</v>
      </c>
      <c r="O522" s="143">
        <f t="shared" si="290"/>
        <v>720340.21290000004</v>
      </c>
      <c r="P522" s="143">
        <f t="shared" si="291"/>
        <v>635781.30000000005</v>
      </c>
      <c r="Q522" s="143">
        <f t="shared" si="292"/>
        <v>537935.54998924618</v>
      </c>
      <c r="R522" s="143">
        <f t="shared" si="293"/>
        <v>362524.48137849238</v>
      </c>
      <c r="S522" s="143">
        <f t="shared" si="294"/>
        <v>678060.75644999999</v>
      </c>
      <c r="T522" s="143">
        <f t="shared" si="295"/>
        <v>301392.64010778768</v>
      </c>
      <c r="U522" s="194">
        <f t="shared" si="296"/>
        <v>0.47405080977969571</v>
      </c>
      <c r="V522" s="188" t="str">
        <f t="shared" si="297"/>
        <v>MENOR</v>
      </c>
      <c r="W522" s="188">
        <f t="shared" si="298"/>
        <v>89267.662756984719</v>
      </c>
      <c r="X522" s="143">
        <f t="shared" si="299"/>
        <v>89268</v>
      </c>
    </row>
    <row r="523" spans="1:24" ht="41.4" x14ac:dyDescent="0.25">
      <c r="A523" s="20" t="s">
        <v>17</v>
      </c>
      <c r="B523" s="20">
        <v>4912</v>
      </c>
      <c r="C523" s="21" t="s">
        <v>345</v>
      </c>
      <c r="D523" s="22" t="s">
        <v>16</v>
      </c>
      <c r="E523" s="20" t="s">
        <v>13</v>
      </c>
      <c r="F523" s="23" t="s">
        <v>334</v>
      </c>
      <c r="G523" s="169">
        <v>121140</v>
      </c>
      <c r="H523" s="36">
        <v>158.16999999999999</v>
      </c>
      <c r="I523" s="50">
        <v>151.76</v>
      </c>
      <c r="J523" s="155">
        <f t="shared" si="288"/>
        <v>126256.68028465999</v>
      </c>
      <c r="K523" s="182">
        <v>1278421.76</v>
      </c>
      <c r="L523" s="143">
        <v>1433357.0944000001</v>
      </c>
      <c r="M523" s="143">
        <v>1461740.4032000001</v>
      </c>
      <c r="N523" s="143">
        <f t="shared" si="289"/>
        <v>126256.68028465999</v>
      </c>
      <c r="O523" s="143">
        <f t="shared" si="290"/>
        <v>1461740.4032000001</v>
      </c>
      <c r="P523" s="143">
        <f t="shared" si="291"/>
        <v>1278421.76</v>
      </c>
      <c r="Q523" s="143">
        <f t="shared" si="292"/>
        <v>1074943.9844711651</v>
      </c>
      <c r="R523" s="143">
        <f t="shared" si="293"/>
        <v>702339.22014233004</v>
      </c>
      <c r="S523" s="143">
        <f t="shared" si="294"/>
        <v>1370081.0816000002</v>
      </c>
      <c r="T523" s="143">
        <f t="shared" si="295"/>
        <v>637568.88076743856</v>
      </c>
      <c r="U523" s="194">
        <f t="shared" si="296"/>
        <v>0.4987156044398357</v>
      </c>
      <c r="V523" s="188" t="str">
        <f t="shared" si="297"/>
        <v>MENOR</v>
      </c>
      <c r="W523" s="188">
        <f t="shared" si="298"/>
        <v>126256.68028465999</v>
      </c>
      <c r="X523" s="143">
        <f t="shared" si="299"/>
        <v>126257</v>
      </c>
    </row>
    <row r="524" spans="1:24" ht="41.4" x14ac:dyDescent="0.25">
      <c r="A524" s="20" t="s">
        <v>18</v>
      </c>
      <c r="B524" s="20">
        <v>4912</v>
      </c>
      <c r="C524" s="21" t="s">
        <v>346</v>
      </c>
      <c r="D524" s="22" t="s">
        <v>347</v>
      </c>
      <c r="E524" s="20" t="s">
        <v>13</v>
      </c>
      <c r="F524" s="23" t="s">
        <v>334</v>
      </c>
      <c r="G524" s="169">
        <v>121261</v>
      </c>
      <c r="H524" s="36">
        <v>158.16999999999999</v>
      </c>
      <c r="I524" s="50">
        <v>151.76</v>
      </c>
      <c r="J524" s="155">
        <f t="shared" si="288"/>
        <v>126382.79105166052</v>
      </c>
      <c r="K524" s="182">
        <v>1301879.04</v>
      </c>
      <c r="L524" s="143">
        <v>1385973.3888000001</v>
      </c>
      <c r="M524" s="143">
        <v>1413418.4064</v>
      </c>
      <c r="N524" s="143">
        <f t="shared" si="289"/>
        <v>126382.79105166052</v>
      </c>
      <c r="O524" s="143">
        <f t="shared" si="290"/>
        <v>1413418.4064</v>
      </c>
      <c r="P524" s="143">
        <f t="shared" si="291"/>
        <v>1301879.04</v>
      </c>
      <c r="Q524" s="143">
        <f t="shared" si="292"/>
        <v>1056913.4065629151</v>
      </c>
      <c r="R524" s="143">
        <f t="shared" si="293"/>
        <v>714130.91552583023</v>
      </c>
      <c r="S524" s="143">
        <f t="shared" si="294"/>
        <v>1357648.7231999999</v>
      </c>
      <c r="T524" s="143">
        <f t="shared" si="295"/>
        <v>622166.02146257216</v>
      </c>
      <c r="U524" s="194">
        <f t="shared" si="296"/>
        <v>0.47789848545573954</v>
      </c>
      <c r="V524" s="188" t="str">
        <f t="shared" si="297"/>
        <v>MENOR</v>
      </c>
      <c r="W524" s="188">
        <f t="shared" si="298"/>
        <v>126382.79105166052</v>
      </c>
      <c r="X524" s="143">
        <f t="shared" si="299"/>
        <v>126383</v>
      </c>
    </row>
    <row r="525" spans="1:24" ht="27.6" x14ac:dyDescent="0.25">
      <c r="A525" s="20" t="s">
        <v>19</v>
      </c>
      <c r="B525" s="20">
        <v>4912</v>
      </c>
      <c r="C525" s="21" t="s">
        <v>739</v>
      </c>
      <c r="D525" s="22" t="s">
        <v>740</v>
      </c>
      <c r="E525" s="20" t="s">
        <v>7</v>
      </c>
      <c r="F525" s="23" t="s">
        <v>334</v>
      </c>
      <c r="G525" s="169">
        <v>816423</v>
      </c>
      <c r="H525" s="36">
        <v>158.16999999999999</v>
      </c>
      <c r="I525" s="50">
        <v>151.76</v>
      </c>
      <c r="J525" s="155">
        <f t="shared" si="288"/>
        <v>850906.86551133369</v>
      </c>
      <c r="K525" s="182">
        <v>1041178.6</v>
      </c>
      <c r="L525" s="143">
        <v>1137629.5993999999</v>
      </c>
      <c r="M525" s="143">
        <v>1160156.9182</v>
      </c>
      <c r="N525" s="143">
        <f t="shared" si="289"/>
        <v>850906.86551133369</v>
      </c>
      <c r="O525" s="143">
        <f t="shared" si="290"/>
        <v>1160156.9182</v>
      </c>
      <c r="P525" s="143">
        <f t="shared" si="291"/>
        <v>1041178.6</v>
      </c>
      <c r="Q525" s="143">
        <f t="shared" si="292"/>
        <v>1047467.9957778335</v>
      </c>
      <c r="R525" s="143">
        <f t="shared" si="293"/>
        <v>946042.73275566683</v>
      </c>
      <c r="S525" s="143">
        <f t="shared" si="294"/>
        <v>1100667.7590999999</v>
      </c>
      <c r="T525" s="143">
        <f t="shared" si="295"/>
        <v>140835.2967539065</v>
      </c>
      <c r="U525" s="194">
        <f t="shared" si="296"/>
        <v>0.13526526261095503</v>
      </c>
      <c r="V525" s="188" t="str">
        <f t="shared" si="297"/>
        <v>MENOR</v>
      </c>
      <c r="W525" s="188">
        <f t="shared" si="298"/>
        <v>850906.86551133369</v>
      </c>
      <c r="X525" s="143">
        <f t="shared" si="299"/>
        <v>850907</v>
      </c>
    </row>
    <row r="526" spans="1:24" x14ac:dyDescent="0.25">
      <c r="A526" s="20" t="s">
        <v>20</v>
      </c>
      <c r="B526" s="20">
        <v>4912</v>
      </c>
      <c r="C526" s="21" t="s">
        <v>741</v>
      </c>
      <c r="D526" s="22" t="s">
        <v>742</v>
      </c>
      <c r="E526" s="20" t="s">
        <v>7</v>
      </c>
      <c r="F526" s="23" t="s">
        <v>334</v>
      </c>
      <c r="G526" s="169">
        <v>1899097</v>
      </c>
      <c r="H526" s="36">
        <v>158.16999999999999</v>
      </c>
      <c r="I526" s="50">
        <v>151.76</v>
      </c>
      <c r="J526" s="155">
        <f t="shared" si="288"/>
        <v>1979310.5725487613</v>
      </c>
      <c r="K526" s="182">
        <v>2256954</v>
      </c>
      <c r="L526" s="143">
        <v>2488654.14</v>
      </c>
      <c r="M526" s="143">
        <v>2537934.42</v>
      </c>
      <c r="N526" s="143">
        <f t="shared" si="289"/>
        <v>1979310.5725487613</v>
      </c>
      <c r="O526" s="143">
        <f t="shared" si="290"/>
        <v>2537934.42</v>
      </c>
      <c r="P526" s="143">
        <f t="shared" si="291"/>
        <v>2256954</v>
      </c>
      <c r="Q526" s="143">
        <f t="shared" si="292"/>
        <v>2315713.2831371902</v>
      </c>
      <c r="R526" s="143">
        <f t="shared" si="293"/>
        <v>2118132.2862743805</v>
      </c>
      <c r="S526" s="143">
        <f t="shared" si="294"/>
        <v>2397444.21</v>
      </c>
      <c r="T526" s="143">
        <f t="shared" si="295"/>
        <v>255545.30628121589</v>
      </c>
      <c r="U526" s="194">
        <f t="shared" si="296"/>
        <v>0.11322574863343067</v>
      </c>
      <c r="V526" s="188" t="str">
        <f t="shared" si="297"/>
        <v>MENOR</v>
      </c>
      <c r="W526" s="188">
        <f t="shared" si="298"/>
        <v>1979310.5725487613</v>
      </c>
      <c r="X526" s="143">
        <f t="shared" si="299"/>
        <v>1979311</v>
      </c>
    </row>
    <row r="527" spans="1:24" ht="27.6" x14ac:dyDescent="0.25">
      <c r="A527" s="20" t="s">
        <v>21</v>
      </c>
      <c r="B527" s="20">
        <v>4912</v>
      </c>
      <c r="C527" s="21" t="s">
        <v>743</v>
      </c>
      <c r="D527" s="22" t="s">
        <v>744</v>
      </c>
      <c r="E527" s="20" t="s">
        <v>7</v>
      </c>
      <c r="F527" s="23" t="s">
        <v>334</v>
      </c>
      <c r="G527" s="169">
        <v>480076</v>
      </c>
      <c r="H527" s="36">
        <v>158.16999999999999</v>
      </c>
      <c r="I527" s="50">
        <v>151.76</v>
      </c>
      <c r="J527" s="155">
        <f t="shared" si="288"/>
        <v>500353.32709541381</v>
      </c>
      <c r="K527" s="182">
        <v>649002.19999999995</v>
      </c>
      <c r="L527" s="143">
        <v>721041.44420000026</v>
      </c>
      <c r="M527" s="143">
        <v>735319.4926</v>
      </c>
      <c r="N527" s="143">
        <f t="shared" si="289"/>
        <v>500353.32709541381</v>
      </c>
      <c r="O527" s="143">
        <f t="shared" si="290"/>
        <v>735319.4926</v>
      </c>
      <c r="P527" s="143">
        <f t="shared" si="291"/>
        <v>649002.19999999995</v>
      </c>
      <c r="Q527" s="143">
        <f t="shared" si="292"/>
        <v>651429.11597385351</v>
      </c>
      <c r="R527" s="143">
        <f t="shared" si="293"/>
        <v>574677.76354770688</v>
      </c>
      <c r="S527" s="143">
        <f t="shared" si="294"/>
        <v>692160.84629999998</v>
      </c>
      <c r="T527" s="143">
        <f t="shared" si="295"/>
        <v>107568.97854853989</v>
      </c>
      <c r="U527" s="194">
        <f t="shared" si="296"/>
        <v>0.1657451678107407</v>
      </c>
      <c r="V527" s="188" t="str">
        <f t="shared" si="297"/>
        <v>MENOR</v>
      </c>
      <c r="W527" s="188">
        <f t="shared" si="298"/>
        <v>500353.32709541381</v>
      </c>
      <c r="X527" s="143">
        <f t="shared" si="299"/>
        <v>500353</v>
      </c>
    </row>
    <row r="528" spans="1:24" ht="27.6" x14ac:dyDescent="0.25">
      <c r="A528" s="20" t="s">
        <v>22</v>
      </c>
      <c r="B528" s="20">
        <v>4912</v>
      </c>
      <c r="C528" s="21" t="s">
        <v>745</v>
      </c>
      <c r="D528" s="22" t="s">
        <v>746</v>
      </c>
      <c r="E528" s="20" t="s">
        <v>7</v>
      </c>
      <c r="F528" s="23" t="s">
        <v>334</v>
      </c>
      <c r="G528" s="169">
        <v>535564</v>
      </c>
      <c r="H528" s="36">
        <v>158.16999999999999</v>
      </c>
      <c r="I528" s="50">
        <v>151.76</v>
      </c>
      <c r="J528" s="155">
        <f t="shared" si="288"/>
        <v>558185.01502372173</v>
      </c>
      <c r="K528" s="182">
        <v>754098.24</v>
      </c>
      <c r="L528" s="143">
        <v>802441.32360000012</v>
      </c>
      <c r="M528" s="143">
        <v>818331.25079999992</v>
      </c>
      <c r="N528" s="143">
        <f t="shared" si="289"/>
        <v>558185.01502372173</v>
      </c>
      <c r="O528" s="143">
        <f t="shared" si="290"/>
        <v>818331.25079999992</v>
      </c>
      <c r="P528" s="143">
        <f t="shared" si="291"/>
        <v>754098.24</v>
      </c>
      <c r="Q528" s="143">
        <f t="shared" si="292"/>
        <v>733263.95735593047</v>
      </c>
      <c r="R528" s="143">
        <f t="shared" si="293"/>
        <v>656141.6275118608</v>
      </c>
      <c r="S528" s="143">
        <f t="shared" si="294"/>
        <v>786214.7453999999</v>
      </c>
      <c r="T528" s="143">
        <f t="shared" si="295"/>
        <v>119873.06591533012</v>
      </c>
      <c r="U528" s="194">
        <f t="shared" si="296"/>
        <v>0.15896213458253147</v>
      </c>
      <c r="V528" s="188" t="str">
        <f t="shared" si="297"/>
        <v>MENOR</v>
      </c>
      <c r="W528" s="188">
        <f t="shared" si="298"/>
        <v>558185.01502372173</v>
      </c>
      <c r="X528" s="143">
        <f t="shared" si="299"/>
        <v>558185</v>
      </c>
    </row>
    <row r="529" spans="1:24" ht="27.6" x14ac:dyDescent="0.25">
      <c r="A529" s="20" t="s">
        <v>23</v>
      </c>
      <c r="B529" s="20">
        <v>4912</v>
      </c>
      <c r="C529" s="21" t="s">
        <v>747</v>
      </c>
      <c r="D529" s="22" t="s">
        <v>748</v>
      </c>
      <c r="E529" s="20" t="s">
        <v>7</v>
      </c>
      <c r="F529" s="23" t="s">
        <v>334</v>
      </c>
      <c r="G529" s="169">
        <v>309251</v>
      </c>
      <c r="H529" s="36">
        <v>158.16999999999999</v>
      </c>
      <c r="I529" s="50">
        <v>151.76</v>
      </c>
      <c r="J529" s="155">
        <f t="shared" si="288"/>
        <v>322313.06450975226</v>
      </c>
      <c r="K529" s="182">
        <v>429820.86</v>
      </c>
      <c r="L529" s="143">
        <v>461495.94679999998</v>
      </c>
      <c r="M529" s="143">
        <v>470634.4804</v>
      </c>
      <c r="N529" s="143">
        <f t="shared" si="289"/>
        <v>322313.06450975226</v>
      </c>
      <c r="O529" s="143">
        <f t="shared" si="290"/>
        <v>470634.4804</v>
      </c>
      <c r="P529" s="143">
        <f t="shared" si="291"/>
        <v>429820.86</v>
      </c>
      <c r="Q529" s="143">
        <f t="shared" si="292"/>
        <v>421066.08792743809</v>
      </c>
      <c r="R529" s="143">
        <f t="shared" si="293"/>
        <v>376066.96225487615</v>
      </c>
      <c r="S529" s="143">
        <f t="shared" si="294"/>
        <v>450227.67019999999</v>
      </c>
      <c r="T529" s="143">
        <f t="shared" si="295"/>
        <v>68118.535629556703</v>
      </c>
      <c r="U529" s="194">
        <f t="shared" si="296"/>
        <v>0.15848122315319155</v>
      </c>
      <c r="V529" s="188" t="str">
        <f t="shared" si="297"/>
        <v>MENOR</v>
      </c>
      <c r="W529" s="188">
        <f t="shared" si="298"/>
        <v>322313.06450975226</v>
      </c>
      <c r="X529" s="143">
        <f t="shared" si="299"/>
        <v>322313</v>
      </c>
    </row>
    <row r="530" spans="1:24" ht="27.6" x14ac:dyDescent="0.25">
      <c r="A530" s="20" t="s">
        <v>24</v>
      </c>
      <c r="B530" s="20">
        <v>4912</v>
      </c>
      <c r="C530" s="21" t="s">
        <v>357</v>
      </c>
      <c r="D530" s="22" t="s">
        <v>620</v>
      </c>
      <c r="E530" s="20" t="s">
        <v>7</v>
      </c>
      <c r="F530" s="23" t="s">
        <v>334</v>
      </c>
      <c r="G530" s="169">
        <v>21206</v>
      </c>
      <c r="H530" s="36">
        <v>158.16999999999999</v>
      </c>
      <c r="I530" s="50">
        <v>151.76</v>
      </c>
      <c r="J530" s="155">
        <f t="shared" si="288"/>
        <v>22101.693595150238</v>
      </c>
      <c r="K530" s="182">
        <v>32362.05</v>
      </c>
      <c r="L530" s="143">
        <v>34157.998</v>
      </c>
      <c r="M530" s="143">
        <v>34834.394</v>
      </c>
      <c r="N530" s="143">
        <f t="shared" si="289"/>
        <v>22101.693595150238</v>
      </c>
      <c r="O530" s="143">
        <f t="shared" si="290"/>
        <v>34834.394</v>
      </c>
      <c r="P530" s="143">
        <f t="shared" si="291"/>
        <v>32362.05</v>
      </c>
      <c r="Q530" s="143">
        <f t="shared" si="292"/>
        <v>30864.033898787558</v>
      </c>
      <c r="R530" s="143">
        <f t="shared" si="293"/>
        <v>27231.871797575121</v>
      </c>
      <c r="S530" s="143">
        <f t="shared" si="294"/>
        <v>33598.222000000002</v>
      </c>
      <c r="T530" s="143">
        <f t="shared" si="295"/>
        <v>5933.987379764535</v>
      </c>
      <c r="U530" s="194">
        <f t="shared" si="296"/>
        <v>0.18336253048754747</v>
      </c>
      <c r="V530" s="188" t="str">
        <f t="shared" si="297"/>
        <v>MENOR</v>
      </c>
      <c r="W530" s="188">
        <f t="shared" si="298"/>
        <v>22101.693595150238</v>
      </c>
      <c r="X530" s="143">
        <f t="shared" si="299"/>
        <v>22102</v>
      </c>
    </row>
    <row r="531" spans="1:24" ht="27.6" x14ac:dyDescent="0.25">
      <c r="A531" s="20" t="s">
        <v>25</v>
      </c>
      <c r="B531" s="20">
        <v>4912</v>
      </c>
      <c r="C531" s="21" t="s">
        <v>358</v>
      </c>
      <c r="D531" s="22" t="s">
        <v>621</v>
      </c>
      <c r="E531" s="20" t="s">
        <v>7</v>
      </c>
      <c r="F531" s="23" t="s">
        <v>334</v>
      </c>
      <c r="G531" s="169">
        <v>49480</v>
      </c>
      <c r="H531" s="36">
        <v>158.16999999999999</v>
      </c>
      <c r="I531" s="50">
        <v>151.76</v>
      </c>
      <c r="J531" s="155">
        <f t="shared" si="288"/>
        <v>51569.923563521348</v>
      </c>
      <c r="K531" s="182">
        <v>76612.2</v>
      </c>
      <c r="L531" s="143">
        <v>84349.342000000004</v>
      </c>
      <c r="M531" s="143">
        <v>86019.625999999989</v>
      </c>
      <c r="N531" s="143">
        <f t="shared" si="289"/>
        <v>51569.923563521348</v>
      </c>
      <c r="O531" s="143">
        <f t="shared" si="290"/>
        <v>86019.625999999989</v>
      </c>
      <c r="P531" s="143">
        <f t="shared" si="291"/>
        <v>76612.2</v>
      </c>
      <c r="Q531" s="143">
        <f t="shared" si="292"/>
        <v>74637.772890880326</v>
      </c>
      <c r="R531" s="143">
        <f t="shared" si="293"/>
        <v>64091.061781760669</v>
      </c>
      <c r="S531" s="143">
        <f t="shared" si="294"/>
        <v>81315.913</v>
      </c>
      <c r="T531" s="143">
        <f t="shared" si="295"/>
        <v>15915.24625171046</v>
      </c>
      <c r="U531" s="194">
        <f t="shared" si="296"/>
        <v>0.20773775262569746</v>
      </c>
      <c r="V531" s="188" t="str">
        <f t="shared" si="297"/>
        <v>MENOR</v>
      </c>
      <c r="W531" s="188">
        <f t="shared" si="298"/>
        <v>51569.923563521348</v>
      </c>
      <c r="X531" s="143">
        <f t="shared" si="299"/>
        <v>51570</v>
      </c>
    </row>
    <row r="532" spans="1:24" x14ac:dyDescent="0.25">
      <c r="A532" s="20" t="s">
        <v>26</v>
      </c>
      <c r="B532" s="20">
        <v>4912</v>
      </c>
      <c r="C532" s="21" t="s">
        <v>362</v>
      </c>
      <c r="D532" s="22" t="s">
        <v>622</v>
      </c>
      <c r="E532" s="20" t="s">
        <v>7</v>
      </c>
      <c r="F532" s="23" t="s">
        <v>334</v>
      </c>
      <c r="G532" s="169">
        <v>252702</v>
      </c>
      <c r="H532" s="36">
        <v>158.16999999999999</v>
      </c>
      <c r="I532" s="50">
        <v>151.76</v>
      </c>
      <c r="J532" s="155">
        <f t="shared" si="288"/>
        <v>263375.56233526621</v>
      </c>
      <c r="K532" s="182">
        <v>344769.18</v>
      </c>
      <c r="L532" s="143">
        <v>373774.07339999999</v>
      </c>
      <c r="M532" s="143">
        <v>381175.54020000005</v>
      </c>
      <c r="N532" s="143">
        <f t="shared" si="289"/>
        <v>263375.56233526621</v>
      </c>
      <c r="O532" s="143">
        <f t="shared" si="290"/>
        <v>381175.54020000005</v>
      </c>
      <c r="P532" s="143">
        <f t="shared" si="291"/>
        <v>344769.18</v>
      </c>
      <c r="Q532" s="143">
        <f t="shared" si="292"/>
        <v>340773.58898381656</v>
      </c>
      <c r="R532" s="143">
        <f t="shared" si="293"/>
        <v>304072.3711676331</v>
      </c>
      <c r="S532" s="143">
        <f t="shared" si="294"/>
        <v>362972.36010000005</v>
      </c>
      <c r="T532" s="143">
        <f t="shared" si="295"/>
        <v>53937.522222277308</v>
      </c>
      <c r="U532" s="194">
        <f t="shared" si="296"/>
        <v>0.1564453128388022</v>
      </c>
      <c r="V532" s="188" t="str">
        <f t="shared" si="297"/>
        <v>MENOR</v>
      </c>
      <c r="W532" s="188">
        <f t="shared" si="298"/>
        <v>263375.56233526621</v>
      </c>
      <c r="X532" s="143">
        <f t="shared" si="299"/>
        <v>263376</v>
      </c>
    </row>
    <row r="533" spans="1:24" ht="27.6" x14ac:dyDescent="0.25">
      <c r="A533" s="20" t="s">
        <v>27</v>
      </c>
      <c r="B533" s="20">
        <v>4912</v>
      </c>
      <c r="C533" s="21" t="s">
        <v>363</v>
      </c>
      <c r="D533" s="22" t="s">
        <v>623</v>
      </c>
      <c r="E533" s="20" t="s">
        <v>7</v>
      </c>
      <c r="F533" s="23" t="s">
        <v>334</v>
      </c>
      <c r="G533" s="169">
        <v>78697</v>
      </c>
      <c r="H533" s="36">
        <v>158.16999999999999</v>
      </c>
      <c r="I533" s="50">
        <v>151.76</v>
      </c>
      <c r="J533" s="155">
        <f t="shared" si="288"/>
        <v>82020.983724301535</v>
      </c>
      <c r="K533" s="182">
        <v>128282</v>
      </c>
      <c r="L533" s="143">
        <v>138987.71599999999</v>
      </c>
      <c r="M533" s="143">
        <v>141739.948</v>
      </c>
      <c r="N533" s="143">
        <f t="shared" si="289"/>
        <v>82020.983724301535</v>
      </c>
      <c r="O533" s="143">
        <f t="shared" si="290"/>
        <v>141739.948</v>
      </c>
      <c r="P533" s="143">
        <f t="shared" si="291"/>
        <v>128282</v>
      </c>
      <c r="Q533" s="143">
        <f t="shared" si="292"/>
        <v>122757.66193107539</v>
      </c>
      <c r="R533" s="143">
        <f t="shared" si="293"/>
        <v>105151.49186215077</v>
      </c>
      <c r="S533" s="143">
        <f t="shared" si="294"/>
        <v>135010.97399999999</v>
      </c>
      <c r="T533" s="143">
        <f t="shared" si="295"/>
        <v>27771.310747512587</v>
      </c>
      <c r="U533" s="194">
        <f t="shared" si="296"/>
        <v>0.21648641857402121</v>
      </c>
      <c r="V533" s="188" t="str">
        <f t="shared" si="297"/>
        <v>MENOR</v>
      </c>
      <c r="W533" s="188">
        <f t="shared" si="298"/>
        <v>82020.983724301535</v>
      </c>
      <c r="X533" s="143">
        <f t="shared" si="299"/>
        <v>82021</v>
      </c>
    </row>
    <row r="534" spans="1:24" ht="27.6" x14ac:dyDescent="0.25">
      <c r="A534" s="20" t="s">
        <v>28</v>
      </c>
      <c r="B534" s="20">
        <v>4912</v>
      </c>
      <c r="C534" s="21" t="s">
        <v>368</v>
      </c>
      <c r="D534" s="22" t="s">
        <v>626</v>
      </c>
      <c r="E534" s="20" t="s">
        <v>7</v>
      </c>
      <c r="F534" s="23" t="s">
        <v>334</v>
      </c>
      <c r="G534" s="169">
        <v>299944</v>
      </c>
      <c r="H534" s="36">
        <v>158.16999999999999</v>
      </c>
      <c r="I534" s="50">
        <v>151.76</v>
      </c>
      <c r="J534" s="155">
        <f t="shared" si="288"/>
        <v>312612.95782814972</v>
      </c>
      <c r="K534" s="182">
        <v>416500</v>
      </c>
      <c r="L534" s="143">
        <v>454468.4375</v>
      </c>
      <c r="M534" s="143">
        <v>463467.8125</v>
      </c>
      <c r="N534" s="143">
        <f t="shared" si="289"/>
        <v>312612.95782814972</v>
      </c>
      <c r="O534" s="143">
        <f t="shared" si="290"/>
        <v>463467.8125</v>
      </c>
      <c r="P534" s="143">
        <f t="shared" si="291"/>
        <v>416500</v>
      </c>
      <c r="Q534" s="143">
        <f t="shared" si="292"/>
        <v>411762.30195703742</v>
      </c>
      <c r="R534" s="143">
        <f t="shared" si="293"/>
        <v>364556.47891407483</v>
      </c>
      <c r="S534" s="143">
        <f t="shared" si="294"/>
        <v>439983.90625</v>
      </c>
      <c r="T534" s="143">
        <f t="shared" si="295"/>
        <v>69162.39840032818</v>
      </c>
      <c r="U534" s="194">
        <f t="shared" si="296"/>
        <v>0.16605617863224054</v>
      </c>
      <c r="V534" s="188" t="str">
        <f t="shared" si="297"/>
        <v>MENOR</v>
      </c>
      <c r="W534" s="188">
        <f t="shared" si="298"/>
        <v>312612.95782814972</v>
      </c>
      <c r="X534" s="143">
        <f t="shared" si="299"/>
        <v>312613</v>
      </c>
    </row>
    <row r="535" spans="1:24" x14ac:dyDescent="0.25">
      <c r="A535" s="20" t="s">
        <v>29</v>
      </c>
      <c r="B535" s="20">
        <v>4912</v>
      </c>
      <c r="C535" s="21" t="s">
        <v>369</v>
      </c>
      <c r="D535" s="22" t="s">
        <v>627</v>
      </c>
      <c r="E535" s="20" t="s">
        <v>7</v>
      </c>
      <c r="F535" s="117" t="s">
        <v>334</v>
      </c>
      <c r="G535" s="169">
        <v>265308</v>
      </c>
      <c r="H535" s="36">
        <v>158.16999999999999</v>
      </c>
      <c r="I535" s="50">
        <v>151.76</v>
      </c>
      <c r="J535" s="155">
        <f t="shared" si="288"/>
        <v>276514.01133368479</v>
      </c>
      <c r="K535" s="182">
        <v>377645.31</v>
      </c>
      <c r="L535" s="143">
        <v>415784.08410000009</v>
      </c>
      <c r="M535" s="143">
        <v>424017.43229999999</v>
      </c>
      <c r="N535" s="143">
        <f t="shared" si="289"/>
        <v>276514.01133368479</v>
      </c>
      <c r="O535" s="143">
        <f t="shared" si="290"/>
        <v>424017.43229999999</v>
      </c>
      <c r="P535" s="143">
        <f t="shared" si="291"/>
        <v>377645.31</v>
      </c>
      <c r="Q535" s="143">
        <f t="shared" si="292"/>
        <v>373490.2094334212</v>
      </c>
      <c r="R535" s="143">
        <f t="shared" si="293"/>
        <v>327079.66066684236</v>
      </c>
      <c r="S535" s="143">
        <f t="shared" si="294"/>
        <v>400831.37115000002</v>
      </c>
      <c r="T535" s="143">
        <f t="shared" si="295"/>
        <v>67733.349598551824</v>
      </c>
      <c r="U535" s="194">
        <f t="shared" si="296"/>
        <v>0.17935705225242127</v>
      </c>
      <c r="V535" s="188" t="str">
        <f t="shared" si="297"/>
        <v>MENOR</v>
      </c>
      <c r="W535" s="188">
        <f t="shared" si="298"/>
        <v>276514.01133368479</v>
      </c>
      <c r="X535" s="143">
        <f t="shared" si="299"/>
        <v>276514</v>
      </c>
    </row>
    <row r="536" spans="1:24" x14ac:dyDescent="0.25">
      <c r="A536" s="15" t="s">
        <v>36</v>
      </c>
      <c r="B536" s="18" t="s">
        <v>37</v>
      </c>
      <c r="C536" s="18"/>
      <c r="D536" s="17"/>
      <c r="E536" s="17"/>
      <c r="F536" s="17"/>
      <c r="G536" s="138"/>
      <c r="H536" s="18"/>
      <c r="I536" s="18"/>
      <c r="J536" s="138"/>
      <c r="K536" s="178"/>
      <c r="L536" s="139"/>
      <c r="M536" s="139"/>
      <c r="N536" s="139"/>
      <c r="O536" s="139"/>
      <c r="P536" s="139"/>
      <c r="Q536" s="139"/>
      <c r="R536" s="139"/>
      <c r="S536" s="139"/>
      <c r="T536" s="139"/>
      <c r="U536" s="193"/>
      <c r="V536" s="52"/>
      <c r="W536" s="139"/>
      <c r="X536" s="139"/>
    </row>
    <row r="537" spans="1:24" ht="27.6" x14ac:dyDescent="0.25">
      <c r="A537" s="20" t="s">
        <v>38</v>
      </c>
      <c r="B537" s="20">
        <v>4912</v>
      </c>
      <c r="C537" s="26" t="s">
        <v>371</v>
      </c>
      <c r="D537" s="22" t="s">
        <v>372</v>
      </c>
      <c r="E537" s="20" t="s">
        <v>7</v>
      </c>
      <c r="F537" s="118" t="s">
        <v>334</v>
      </c>
      <c r="G537" s="169">
        <v>44007</v>
      </c>
      <c r="H537" s="36">
        <v>158.16999999999999</v>
      </c>
      <c r="I537" s="50">
        <v>151.76</v>
      </c>
      <c r="J537" s="155">
        <f t="shared" ref="J537:J551" si="300">G537*(H537/I537)</f>
        <v>45865.756391671064</v>
      </c>
      <c r="K537" s="182">
        <v>386155</v>
      </c>
      <c r="L537" s="143">
        <v>429018.20500000002</v>
      </c>
      <c r="M537" s="143">
        <v>437513.61499999999</v>
      </c>
      <c r="N537" s="143">
        <f t="shared" ref="N537:N551" si="301">MIN(J537,K537,L537,M537)</f>
        <v>45865.756391671064</v>
      </c>
      <c r="O537" s="143">
        <f t="shared" ref="O537:O551" si="302">MAX(J537,K537,L537,M537)</f>
        <v>437513.61499999999</v>
      </c>
      <c r="P537" s="143">
        <f t="shared" ref="P537:P551" si="303">MEDIAN(J537,K537,L537,M537,)</f>
        <v>386155</v>
      </c>
      <c r="Q537" s="143">
        <f t="shared" ref="Q537:Q551" si="304">AVERAGE(J537,K537,L537,M537)</f>
        <v>324638.14409791777</v>
      </c>
      <c r="R537" s="143">
        <f t="shared" ref="R537:R551" si="305">AVERAGE(N537,P537)</f>
        <v>216010.37819583554</v>
      </c>
      <c r="S537" s="143">
        <f t="shared" ref="S537:S551" si="306">AVERAGE(O537,P537)</f>
        <v>411834.3075</v>
      </c>
      <c r="T537" s="143">
        <f t="shared" ref="T537:T551" si="307">STDEVA(J537,K537,L537,M537)</f>
        <v>187202.59680607056</v>
      </c>
      <c r="U537" s="194">
        <f t="shared" ref="U537:U551" si="308">T537/P537</f>
        <v>0.48478615272641962</v>
      </c>
      <c r="V537" s="188" t="str">
        <f t="shared" ref="V537:V551" si="309">IF(U537&lt;=70%,"MENOR",IF(AND(U537&gt;70%,U537&lt;=90%),"[PROM MEN-MED]","PROMEDIO"))</f>
        <v>MENOR</v>
      </c>
      <c r="W537" s="188">
        <f t="shared" ref="W537:W551" si="310">IF(U537&lt;=70%,N537,IF(AND(U537&gt;70%,U537&lt;=90%),R537,Q537))</f>
        <v>45865.756391671064</v>
      </c>
      <c r="X537" s="143">
        <f t="shared" ref="X537:X551" si="311">ROUND(W537,0)</f>
        <v>45866</v>
      </c>
    </row>
    <row r="538" spans="1:24" ht="27.6" x14ac:dyDescent="0.25">
      <c r="A538" s="20" t="s">
        <v>39</v>
      </c>
      <c r="B538" s="20">
        <v>4912</v>
      </c>
      <c r="C538" s="26" t="s">
        <v>749</v>
      </c>
      <c r="D538" s="22" t="s">
        <v>374</v>
      </c>
      <c r="E538" s="20" t="s">
        <v>7</v>
      </c>
      <c r="F538" s="23" t="s">
        <v>334</v>
      </c>
      <c r="G538" s="169">
        <v>195003</v>
      </c>
      <c r="H538" s="36">
        <v>158.16999999999999</v>
      </c>
      <c r="I538" s="50">
        <v>151.76</v>
      </c>
      <c r="J538" s="155">
        <f t="shared" si="300"/>
        <v>203239.48675540328</v>
      </c>
      <c r="K538" s="182">
        <v>2568258</v>
      </c>
      <c r="L538" s="143">
        <v>2760523.92</v>
      </c>
      <c r="M538" s="143">
        <v>2815187.76</v>
      </c>
      <c r="N538" s="143">
        <f t="shared" si="301"/>
        <v>203239.48675540328</v>
      </c>
      <c r="O538" s="143">
        <f t="shared" si="302"/>
        <v>2815187.76</v>
      </c>
      <c r="P538" s="143">
        <f t="shared" si="303"/>
        <v>2568258</v>
      </c>
      <c r="Q538" s="143">
        <f t="shared" si="304"/>
        <v>2086802.2916888506</v>
      </c>
      <c r="R538" s="143">
        <f t="shared" si="305"/>
        <v>1385748.7433777016</v>
      </c>
      <c r="S538" s="143">
        <f t="shared" si="306"/>
        <v>2691722.88</v>
      </c>
      <c r="T538" s="143">
        <f t="shared" si="307"/>
        <v>1260165.9496663164</v>
      </c>
      <c r="U538" s="194">
        <f t="shared" si="308"/>
        <v>0.49066953151370163</v>
      </c>
      <c r="V538" s="188" t="str">
        <f t="shared" si="309"/>
        <v>MENOR</v>
      </c>
      <c r="W538" s="188">
        <f t="shared" si="310"/>
        <v>203239.48675540328</v>
      </c>
      <c r="X538" s="143">
        <f t="shared" si="311"/>
        <v>203239</v>
      </c>
    </row>
    <row r="539" spans="1:24" ht="27.6" x14ac:dyDescent="0.25">
      <c r="A539" s="20" t="s">
        <v>40</v>
      </c>
      <c r="B539" s="20">
        <v>4912</v>
      </c>
      <c r="C539" s="26" t="s">
        <v>750</v>
      </c>
      <c r="D539" s="22" t="s">
        <v>374</v>
      </c>
      <c r="E539" s="20" t="s">
        <v>7</v>
      </c>
      <c r="F539" s="23" t="s">
        <v>334</v>
      </c>
      <c r="G539" s="169">
        <v>184740</v>
      </c>
      <c r="H539" s="36">
        <v>158.16999999999999</v>
      </c>
      <c r="I539" s="50">
        <v>151.76</v>
      </c>
      <c r="J539" s="155">
        <f t="shared" si="300"/>
        <v>192543.0007907222</v>
      </c>
      <c r="K539" s="182">
        <v>1829974.86</v>
      </c>
      <c r="L539" s="143">
        <v>2031436.9571999998</v>
      </c>
      <c r="M539" s="143">
        <v>2071663.4315999998</v>
      </c>
      <c r="N539" s="143">
        <f t="shared" si="301"/>
        <v>192543.0007907222</v>
      </c>
      <c r="O539" s="143">
        <f t="shared" si="302"/>
        <v>2071663.4315999998</v>
      </c>
      <c r="P539" s="143">
        <f t="shared" si="303"/>
        <v>1829974.86</v>
      </c>
      <c r="Q539" s="143">
        <f t="shared" si="304"/>
        <v>1531404.5623976805</v>
      </c>
      <c r="R539" s="143">
        <f t="shared" si="305"/>
        <v>1011258.9303953612</v>
      </c>
      <c r="S539" s="143">
        <f t="shared" si="306"/>
        <v>1950819.1458000001</v>
      </c>
      <c r="T539" s="143">
        <f t="shared" si="307"/>
        <v>898815.24711931625</v>
      </c>
      <c r="U539" s="194">
        <f t="shared" si="308"/>
        <v>0.49116262018993867</v>
      </c>
      <c r="V539" s="188" t="str">
        <f t="shared" si="309"/>
        <v>MENOR</v>
      </c>
      <c r="W539" s="188">
        <f t="shared" si="310"/>
        <v>192543.0007907222</v>
      </c>
      <c r="X539" s="143">
        <f t="shared" si="311"/>
        <v>192543</v>
      </c>
    </row>
    <row r="540" spans="1:24" ht="27.6" x14ac:dyDescent="0.25">
      <c r="A540" s="20" t="s">
        <v>41</v>
      </c>
      <c r="B540" s="20">
        <v>4912</v>
      </c>
      <c r="C540" s="26" t="s">
        <v>751</v>
      </c>
      <c r="D540" s="22" t="s">
        <v>374</v>
      </c>
      <c r="E540" s="20" t="s">
        <v>7</v>
      </c>
      <c r="F540" s="23" t="s">
        <v>334</v>
      </c>
      <c r="G540" s="169">
        <v>174476</v>
      </c>
      <c r="H540" s="36">
        <v>158.16999999999999</v>
      </c>
      <c r="I540" s="50">
        <v>151.76</v>
      </c>
      <c r="J540" s="155">
        <f t="shared" si="300"/>
        <v>181845.47258829733</v>
      </c>
      <c r="K540" s="182">
        <v>1797002.34</v>
      </c>
      <c r="L540" s="143">
        <v>1981483.5893999999</v>
      </c>
      <c r="M540" s="143">
        <v>2020720.8881999999</v>
      </c>
      <c r="N540" s="143">
        <f t="shared" si="301"/>
        <v>181845.47258829733</v>
      </c>
      <c r="O540" s="143">
        <f t="shared" si="302"/>
        <v>2020720.8881999999</v>
      </c>
      <c r="P540" s="143">
        <f t="shared" si="303"/>
        <v>1797002.34</v>
      </c>
      <c r="Q540" s="143">
        <f t="shared" si="304"/>
        <v>1495263.0725470744</v>
      </c>
      <c r="R540" s="143">
        <f t="shared" si="305"/>
        <v>989423.90629414865</v>
      </c>
      <c r="S540" s="143">
        <f t="shared" si="306"/>
        <v>1908861.6140999999</v>
      </c>
      <c r="T540" s="143">
        <f t="shared" si="307"/>
        <v>881027.56000100449</v>
      </c>
      <c r="U540" s="194">
        <f t="shared" si="308"/>
        <v>0.49027624527244879</v>
      </c>
      <c r="V540" s="188" t="str">
        <f t="shared" si="309"/>
        <v>MENOR</v>
      </c>
      <c r="W540" s="188">
        <f t="shared" si="310"/>
        <v>181845.47258829733</v>
      </c>
      <c r="X540" s="143">
        <f t="shared" si="311"/>
        <v>181845</v>
      </c>
    </row>
    <row r="541" spans="1:24" ht="27.6" x14ac:dyDescent="0.25">
      <c r="A541" s="20" t="s">
        <v>42</v>
      </c>
      <c r="B541" s="20">
        <v>4912</v>
      </c>
      <c r="C541" s="26" t="s">
        <v>752</v>
      </c>
      <c r="D541" s="22" t="s">
        <v>378</v>
      </c>
      <c r="E541" s="20" t="s">
        <v>7</v>
      </c>
      <c r="F541" s="23" t="s">
        <v>334</v>
      </c>
      <c r="G541" s="169">
        <v>143687</v>
      </c>
      <c r="H541" s="36">
        <v>158.16999999999999</v>
      </c>
      <c r="I541" s="50">
        <v>151.76</v>
      </c>
      <c r="J541" s="155">
        <f t="shared" si="300"/>
        <v>149756.01469425409</v>
      </c>
      <c r="K541" s="182">
        <v>1797002.34</v>
      </c>
      <c r="L541" s="143">
        <v>1981483.5893999999</v>
      </c>
      <c r="M541" s="143">
        <v>2020720.8881999999</v>
      </c>
      <c r="N541" s="143">
        <f t="shared" si="301"/>
        <v>149756.01469425409</v>
      </c>
      <c r="O541" s="143">
        <f t="shared" si="302"/>
        <v>2020720.8881999999</v>
      </c>
      <c r="P541" s="143">
        <f t="shared" si="303"/>
        <v>1797002.34</v>
      </c>
      <c r="Q541" s="143">
        <f t="shared" si="304"/>
        <v>1487240.7080735634</v>
      </c>
      <c r="R541" s="143">
        <f t="shared" si="305"/>
        <v>973379.17734712712</v>
      </c>
      <c r="S541" s="143">
        <f t="shared" si="306"/>
        <v>1908861.6140999999</v>
      </c>
      <c r="T541" s="143">
        <f t="shared" si="307"/>
        <v>896975.41808889934</v>
      </c>
      <c r="U541" s="194">
        <f t="shared" si="308"/>
        <v>0.49915094606326404</v>
      </c>
      <c r="V541" s="188" t="str">
        <f t="shared" si="309"/>
        <v>MENOR</v>
      </c>
      <c r="W541" s="188">
        <f t="shared" si="310"/>
        <v>149756.01469425409</v>
      </c>
      <c r="X541" s="143">
        <f t="shared" si="311"/>
        <v>149756</v>
      </c>
    </row>
    <row r="542" spans="1:24" ht="27.6" x14ac:dyDescent="0.25">
      <c r="A542" s="20" t="s">
        <v>43</v>
      </c>
      <c r="B542" s="20">
        <v>4912</v>
      </c>
      <c r="C542" s="26" t="s">
        <v>753</v>
      </c>
      <c r="D542" s="22" t="s">
        <v>378</v>
      </c>
      <c r="E542" s="20" t="s">
        <v>7</v>
      </c>
      <c r="F542" s="23" t="s">
        <v>334</v>
      </c>
      <c r="G542" s="169">
        <v>133423</v>
      </c>
      <c r="H542" s="36">
        <v>158.16999999999999</v>
      </c>
      <c r="I542" s="50">
        <v>151.76</v>
      </c>
      <c r="J542" s="155">
        <f t="shared" si="300"/>
        <v>139058.48649182922</v>
      </c>
      <c r="K542" s="182">
        <v>1829974.86</v>
      </c>
      <c r="L542" s="143">
        <v>1948181.3441999999</v>
      </c>
      <c r="M542" s="143">
        <v>1986759.1926000002</v>
      </c>
      <c r="N542" s="143">
        <f t="shared" si="301"/>
        <v>139058.48649182922</v>
      </c>
      <c r="O542" s="143">
        <f t="shared" si="302"/>
        <v>1986759.1926000002</v>
      </c>
      <c r="P542" s="143">
        <f t="shared" si="303"/>
        <v>1829974.86</v>
      </c>
      <c r="Q542" s="143">
        <f t="shared" si="304"/>
        <v>1475993.4708229573</v>
      </c>
      <c r="R542" s="143">
        <f t="shared" si="305"/>
        <v>984516.67324591463</v>
      </c>
      <c r="S542" s="143">
        <f t="shared" si="306"/>
        <v>1908367.0263</v>
      </c>
      <c r="T542" s="143">
        <f t="shared" si="307"/>
        <v>893782.40948583989</v>
      </c>
      <c r="U542" s="194">
        <f t="shared" si="308"/>
        <v>0.48841239790902913</v>
      </c>
      <c r="V542" s="188" t="str">
        <f t="shared" si="309"/>
        <v>MENOR</v>
      </c>
      <c r="W542" s="188">
        <f t="shared" si="310"/>
        <v>139058.48649182922</v>
      </c>
      <c r="X542" s="143">
        <f t="shared" si="311"/>
        <v>139058</v>
      </c>
    </row>
    <row r="543" spans="1:24" ht="41.4" x14ac:dyDescent="0.25">
      <c r="A543" s="20" t="s">
        <v>44</v>
      </c>
      <c r="B543" s="20">
        <v>4912</v>
      </c>
      <c r="C543" s="26" t="s">
        <v>381</v>
      </c>
      <c r="D543" s="22" t="s">
        <v>382</v>
      </c>
      <c r="E543" s="20" t="s">
        <v>13</v>
      </c>
      <c r="F543" s="23" t="s">
        <v>334</v>
      </c>
      <c r="G543" s="169">
        <v>245088</v>
      </c>
      <c r="H543" s="36">
        <v>158.16999999999999</v>
      </c>
      <c r="I543" s="50">
        <v>151.76</v>
      </c>
      <c r="J543" s="155">
        <f t="shared" si="300"/>
        <v>255439.96415392726</v>
      </c>
      <c r="K543" s="182">
        <v>1652672</v>
      </c>
      <c r="L543" s="143">
        <v>1788427.2</v>
      </c>
      <c r="M543" s="143">
        <v>1823841.6</v>
      </c>
      <c r="N543" s="143">
        <f t="shared" si="301"/>
        <v>255439.96415392726</v>
      </c>
      <c r="O543" s="143">
        <f t="shared" si="302"/>
        <v>1823841.6</v>
      </c>
      <c r="P543" s="143">
        <f t="shared" si="303"/>
        <v>1652672</v>
      </c>
      <c r="Q543" s="143">
        <f t="shared" si="304"/>
        <v>1380095.1910384819</v>
      </c>
      <c r="R543" s="143">
        <f t="shared" si="305"/>
        <v>954055.98207696364</v>
      </c>
      <c r="S543" s="143">
        <f t="shared" si="306"/>
        <v>1738256.8</v>
      </c>
      <c r="T543" s="143">
        <f t="shared" si="307"/>
        <v>753390.86826409562</v>
      </c>
      <c r="U543" s="194">
        <f t="shared" si="308"/>
        <v>0.45586230556583257</v>
      </c>
      <c r="V543" s="188" t="str">
        <f t="shared" si="309"/>
        <v>MENOR</v>
      </c>
      <c r="W543" s="188">
        <f t="shared" si="310"/>
        <v>255439.96415392726</v>
      </c>
      <c r="X543" s="143">
        <f t="shared" si="311"/>
        <v>255440</v>
      </c>
    </row>
    <row r="544" spans="1:24" ht="41.4" x14ac:dyDescent="0.25">
      <c r="A544" s="20" t="s">
        <v>45</v>
      </c>
      <c r="B544" s="20">
        <v>4912</v>
      </c>
      <c r="C544" s="26" t="s">
        <v>383</v>
      </c>
      <c r="D544" s="22" t="s">
        <v>382</v>
      </c>
      <c r="E544" s="20" t="s">
        <v>13</v>
      </c>
      <c r="F544" s="23" t="s">
        <v>334</v>
      </c>
      <c r="G544" s="169">
        <v>327989</v>
      </c>
      <c r="H544" s="36">
        <v>158.16999999999999</v>
      </c>
      <c r="I544" s="50">
        <v>151.76</v>
      </c>
      <c r="J544" s="155">
        <f t="shared" si="300"/>
        <v>341842.51535318926</v>
      </c>
      <c r="K544" s="182">
        <v>1528055.2</v>
      </c>
      <c r="L544" s="143">
        <v>1626014.453</v>
      </c>
      <c r="M544" s="143">
        <v>1658212.7590000001</v>
      </c>
      <c r="N544" s="143">
        <f t="shared" si="301"/>
        <v>341842.51535318926</v>
      </c>
      <c r="O544" s="143">
        <f t="shared" si="302"/>
        <v>1658212.7590000001</v>
      </c>
      <c r="P544" s="143">
        <f t="shared" si="303"/>
        <v>1528055.2</v>
      </c>
      <c r="Q544" s="143">
        <f t="shared" si="304"/>
        <v>1288531.2318382973</v>
      </c>
      <c r="R544" s="143">
        <f t="shared" si="305"/>
        <v>934948.85767659463</v>
      </c>
      <c r="S544" s="143">
        <f t="shared" si="306"/>
        <v>1593133.9794999999</v>
      </c>
      <c r="T544" s="143">
        <f t="shared" si="307"/>
        <v>633548.3705117912</v>
      </c>
      <c r="U544" s="194">
        <f t="shared" si="308"/>
        <v>0.4146109188410152</v>
      </c>
      <c r="V544" s="188" t="str">
        <f t="shared" si="309"/>
        <v>MENOR</v>
      </c>
      <c r="W544" s="188">
        <f t="shared" si="310"/>
        <v>341842.51535318926</v>
      </c>
      <c r="X544" s="143">
        <f t="shared" si="311"/>
        <v>341843</v>
      </c>
    </row>
    <row r="545" spans="1:24" ht="41.4" x14ac:dyDescent="0.25">
      <c r="A545" s="20" t="s">
        <v>46</v>
      </c>
      <c r="B545" s="20">
        <v>4912</v>
      </c>
      <c r="C545" s="26" t="s">
        <v>384</v>
      </c>
      <c r="D545" s="22" t="s">
        <v>385</v>
      </c>
      <c r="E545" s="20" t="s">
        <v>13</v>
      </c>
      <c r="F545" s="23" t="s">
        <v>334</v>
      </c>
      <c r="G545" s="169">
        <v>52096</v>
      </c>
      <c r="H545" s="36">
        <v>158.16999999999999</v>
      </c>
      <c r="I545" s="50">
        <v>151.76</v>
      </c>
      <c r="J545" s="155">
        <f t="shared" si="300"/>
        <v>54296.417501317876</v>
      </c>
      <c r="K545" s="182">
        <v>408931.6</v>
      </c>
      <c r="L545" s="143">
        <v>458077.74320000003</v>
      </c>
      <c r="M545" s="143">
        <v>467148.58960000006</v>
      </c>
      <c r="N545" s="143">
        <f t="shared" si="301"/>
        <v>54296.417501317876</v>
      </c>
      <c r="O545" s="143">
        <f t="shared" si="302"/>
        <v>467148.58960000006</v>
      </c>
      <c r="P545" s="143">
        <f t="shared" si="303"/>
        <v>408931.6</v>
      </c>
      <c r="Q545" s="143">
        <f t="shared" si="304"/>
        <v>347113.58757532947</v>
      </c>
      <c r="R545" s="143">
        <f t="shared" si="305"/>
        <v>231614.00875065892</v>
      </c>
      <c r="S545" s="143">
        <f t="shared" si="306"/>
        <v>438040.09480000002</v>
      </c>
      <c r="T545" s="143">
        <f t="shared" si="307"/>
        <v>196879.66485042596</v>
      </c>
      <c r="U545" s="194">
        <f t="shared" si="308"/>
        <v>0.4814488898642853</v>
      </c>
      <c r="V545" s="188" t="str">
        <f t="shared" si="309"/>
        <v>MENOR</v>
      </c>
      <c r="W545" s="188">
        <f t="shared" si="310"/>
        <v>54296.417501317876</v>
      </c>
      <c r="X545" s="143">
        <f t="shared" si="311"/>
        <v>54296</v>
      </c>
    </row>
    <row r="546" spans="1:24" ht="27.6" x14ac:dyDescent="0.25">
      <c r="A546" s="20" t="s">
        <v>47</v>
      </c>
      <c r="B546" s="20">
        <v>4912</v>
      </c>
      <c r="C546" s="26" t="s">
        <v>388</v>
      </c>
      <c r="D546" s="22" t="s">
        <v>387</v>
      </c>
      <c r="E546" s="20" t="s">
        <v>7</v>
      </c>
      <c r="F546" s="23" t="s">
        <v>334</v>
      </c>
      <c r="G546" s="169">
        <v>551822</v>
      </c>
      <c r="H546" s="36">
        <v>158.16999999999999</v>
      </c>
      <c r="I546" s="50">
        <v>151.76</v>
      </c>
      <c r="J546" s="155">
        <f t="shared" si="300"/>
        <v>575129.71626251983</v>
      </c>
      <c r="K546" s="182">
        <v>752413.2</v>
      </c>
      <c r="L546" s="143">
        <v>815205.50160000008</v>
      </c>
      <c r="M546" s="143">
        <v>831348.18480000005</v>
      </c>
      <c r="N546" s="143">
        <f t="shared" si="301"/>
        <v>575129.71626251983</v>
      </c>
      <c r="O546" s="143">
        <f t="shared" si="302"/>
        <v>831348.18480000005</v>
      </c>
      <c r="P546" s="143">
        <f t="shared" si="303"/>
        <v>752413.2</v>
      </c>
      <c r="Q546" s="143">
        <f t="shared" si="304"/>
        <v>743524.15066562989</v>
      </c>
      <c r="R546" s="143">
        <f t="shared" si="305"/>
        <v>663771.45813125989</v>
      </c>
      <c r="S546" s="143">
        <f t="shared" si="306"/>
        <v>791880.69240000006</v>
      </c>
      <c r="T546" s="143">
        <f t="shared" si="307"/>
        <v>117312.94014930651</v>
      </c>
      <c r="U546" s="194">
        <f t="shared" si="308"/>
        <v>0.15591557956360483</v>
      </c>
      <c r="V546" s="188" t="str">
        <f t="shared" si="309"/>
        <v>MENOR</v>
      </c>
      <c r="W546" s="188">
        <f t="shared" si="310"/>
        <v>575129.71626251983</v>
      </c>
      <c r="X546" s="143">
        <f t="shared" si="311"/>
        <v>575130</v>
      </c>
    </row>
    <row r="547" spans="1:24" ht="27.6" x14ac:dyDescent="0.25">
      <c r="A547" s="20" t="s">
        <v>48</v>
      </c>
      <c r="B547" s="20">
        <v>4912</v>
      </c>
      <c r="C547" s="26" t="s">
        <v>391</v>
      </c>
      <c r="D547" s="22" t="s">
        <v>390</v>
      </c>
      <c r="E547" s="20" t="s">
        <v>7</v>
      </c>
      <c r="F547" s="23" t="s">
        <v>334</v>
      </c>
      <c r="G547" s="169">
        <v>102023</v>
      </c>
      <c r="H547" s="36">
        <v>158.16999999999999</v>
      </c>
      <c r="I547" s="50">
        <v>151.76</v>
      </c>
      <c r="J547" s="155">
        <f t="shared" si="300"/>
        <v>106332.22133632051</v>
      </c>
      <c r="K547" s="182">
        <v>152167.67999999999</v>
      </c>
      <c r="L547" s="143">
        <v>168919.83360000001</v>
      </c>
      <c r="M547" s="143">
        <v>172264.78080000001</v>
      </c>
      <c r="N547" s="143">
        <f t="shared" si="301"/>
        <v>106332.22133632051</v>
      </c>
      <c r="O547" s="143">
        <f t="shared" si="302"/>
        <v>172264.78080000001</v>
      </c>
      <c r="P547" s="143">
        <f t="shared" si="303"/>
        <v>152167.67999999999</v>
      </c>
      <c r="Q547" s="143">
        <f t="shared" si="304"/>
        <v>149921.12893408013</v>
      </c>
      <c r="R547" s="143">
        <f t="shared" si="305"/>
        <v>129249.95066816025</v>
      </c>
      <c r="S547" s="143">
        <f t="shared" si="306"/>
        <v>162216.2304</v>
      </c>
      <c r="T547" s="143">
        <f t="shared" si="307"/>
        <v>30360.222962214204</v>
      </c>
      <c r="U547" s="194">
        <f t="shared" si="308"/>
        <v>0.19951820887467173</v>
      </c>
      <c r="V547" s="188" t="str">
        <f t="shared" si="309"/>
        <v>MENOR</v>
      </c>
      <c r="W547" s="188">
        <f t="shared" si="310"/>
        <v>106332.22133632051</v>
      </c>
      <c r="X547" s="143">
        <f t="shared" si="311"/>
        <v>106332</v>
      </c>
    </row>
    <row r="548" spans="1:24" ht="41.4" x14ac:dyDescent="0.25">
      <c r="A548" s="20" t="s">
        <v>49</v>
      </c>
      <c r="B548" s="20">
        <v>4912</v>
      </c>
      <c r="C548" s="26" t="s">
        <v>392</v>
      </c>
      <c r="D548" s="22" t="s">
        <v>393</v>
      </c>
      <c r="E548" s="20" t="s">
        <v>7</v>
      </c>
      <c r="F548" s="23" t="s">
        <v>334</v>
      </c>
      <c r="G548" s="169">
        <v>855065</v>
      </c>
      <c r="H548" s="36">
        <v>158.16999999999999</v>
      </c>
      <c r="I548" s="50">
        <v>151.76</v>
      </c>
      <c r="J548" s="155">
        <f t="shared" si="300"/>
        <v>891181.01640748559</v>
      </c>
      <c r="K548" s="182">
        <v>1114857.45</v>
      </c>
      <c r="L548" s="143">
        <v>1218978.9990000001</v>
      </c>
      <c r="M548" s="143">
        <v>1243117.1970000002</v>
      </c>
      <c r="N548" s="143">
        <f t="shared" si="301"/>
        <v>891181.01640748559</v>
      </c>
      <c r="O548" s="143">
        <f t="shared" si="302"/>
        <v>1243117.1970000002</v>
      </c>
      <c r="P548" s="143">
        <f t="shared" si="303"/>
        <v>1114857.45</v>
      </c>
      <c r="Q548" s="143">
        <f t="shared" si="304"/>
        <v>1117033.6656018714</v>
      </c>
      <c r="R548" s="143">
        <f t="shared" si="305"/>
        <v>1003019.2332037428</v>
      </c>
      <c r="S548" s="143">
        <f t="shared" si="306"/>
        <v>1178987.3234999999</v>
      </c>
      <c r="T548" s="143">
        <f t="shared" si="307"/>
        <v>160524.2068494627</v>
      </c>
      <c r="U548" s="194">
        <f t="shared" si="308"/>
        <v>0.14398630681390048</v>
      </c>
      <c r="V548" s="188" t="str">
        <f t="shared" si="309"/>
        <v>MENOR</v>
      </c>
      <c r="W548" s="188">
        <f t="shared" si="310"/>
        <v>891181.01640748559</v>
      </c>
      <c r="X548" s="143">
        <f t="shared" si="311"/>
        <v>891181</v>
      </c>
    </row>
    <row r="549" spans="1:24" ht="41.4" x14ac:dyDescent="0.25">
      <c r="A549" s="20" t="s">
        <v>50</v>
      </c>
      <c r="B549" s="20">
        <v>4912</v>
      </c>
      <c r="C549" s="26" t="s">
        <v>394</v>
      </c>
      <c r="D549" s="22" t="s">
        <v>393</v>
      </c>
      <c r="E549" s="20" t="s">
        <v>7</v>
      </c>
      <c r="F549" s="23" t="s">
        <v>334</v>
      </c>
      <c r="G549" s="169">
        <v>851059</v>
      </c>
      <c r="H549" s="36">
        <v>158.16999999999999</v>
      </c>
      <c r="I549" s="50">
        <v>151.76</v>
      </c>
      <c r="J549" s="155">
        <f t="shared" si="300"/>
        <v>887005.81200579868</v>
      </c>
      <c r="K549" s="182">
        <v>1135313.55</v>
      </c>
      <c r="L549" s="143">
        <v>1260300.321</v>
      </c>
      <c r="M549" s="143">
        <v>1285256.763</v>
      </c>
      <c r="N549" s="143">
        <f t="shared" si="301"/>
        <v>887005.81200579868</v>
      </c>
      <c r="O549" s="143">
        <f t="shared" si="302"/>
        <v>1285256.763</v>
      </c>
      <c r="P549" s="143">
        <f t="shared" si="303"/>
        <v>1135313.55</v>
      </c>
      <c r="Q549" s="143">
        <f t="shared" si="304"/>
        <v>1141969.1115014497</v>
      </c>
      <c r="R549" s="143">
        <f t="shared" si="305"/>
        <v>1011159.6810028993</v>
      </c>
      <c r="S549" s="143">
        <f t="shared" si="306"/>
        <v>1210285.1565</v>
      </c>
      <c r="T549" s="143">
        <f t="shared" si="307"/>
        <v>182194.22493771929</v>
      </c>
      <c r="U549" s="194">
        <f t="shared" si="308"/>
        <v>0.16047921293436451</v>
      </c>
      <c r="V549" s="188" t="str">
        <f t="shared" si="309"/>
        <v>MENOR</v>
      </c>
      <c r="W549" s="188">
        <f t="shared" si="310"/>
        <v>887005.81200579868</v>
      </c>
      <c r="X549" s="143">
        <f t="shared" si="311"/>
        <v>887006</v>
      </c>
    </row>
    <row r="550" spans="1:24" ht="27.6" x14ac:dyDescent="0.25">
      <c r="A550" s="20" t="s">
        <v>51</v>
      </c>
      <c r="B550" s="20">
        <v>4912</v>
      </c>
      <c r="C550" s="26" t="s">
        <v>395</v>
      </c>
      <c r="D550" s="22" t="s">
        <v>396</v>
      </c>
      <c r="E550" s="20" t="s">
        <v>7</v>
      </c>
      <c r="F550" s="23" t="s">
        <v>334</v>
      </c>
      <c r="G550" s="169">
        <v>614379</v>
      </c>
      <c r="H550" s="36">
        <v>158.16999999999999</v>
      </c>
      <c r="I550" s="50">
        <v>151.76</v>
      </c>
      <c r="J550" s="155">
        <f t="shared" si="300"/>
        <v>640328.98280179233</v>
      </c>
      <c r="K550" s="182">
        <v>819767.2</v>
      </c>
      <c r="L550" s="143">
        <v>888732.93599999999</v>
      </c>
      <c r="M550" s="143">
        <v>906331.60800000001</v>
      </c>
      <c r="N550" s="143">
        <f t="shared" si="301"/>
        <v>640328.98280179233</v>
      </c>
      <c r="O550" s="143">
        <f t="shared" si="302"/>
        <v>906331.60800000001</v>
      </c>
      <c r="P550" s="143">
        <f t="shared" si="303"/>
        <v>819767.2</v>
      </c>
      <c r="Q550" s="143">
        <f t="shared" si="304"/>
        <v>813790.18170044804</v>
      </c>
      <c r="R550" s="143">
        <f t="shared" si="305"/>
        <v>730048.0914008962</v>
      </c>
      <c r="S550" s="143">
        <f t="shared" si="306"/>
        <v>863049.40399999998</v>
      </c>
      <c r="T550" s="143">
        <f t="shared" si="307"/>
        <v>121524.8181438273</v>
      </c>
      <c r="U550" s="194">
        <f t="shared" si="308"/>
        <v>0.14824308430957875</v>
      </c>
      <c r="V550" s="188" t="str">
        <f t="shared" si="309"/>
        <v>MENOR</v>
      </c>
      <c r="W550" s="188">
        <f t="shared" si="310"/>
        <v>640328.98280179233</v>
      </c>
      <c r="X550" s="143">
        <f t="shared" si="311"/>
        <v>640329</v>
      </c>
    </row>
    <row r="551" spans="1:24" ht="27.6" x14ac:dyDescent="0.25">
      <c r="A551" s="20" t="s">
        <v>52</v>
      </c>
      <c r="B551" s="20">
        <v>4912</v>
      </c>
      <c r="C551" s="26" t="s">
        <v>397</v>
      </c>
      <c r="D551" s="22" t="s">
        <v>398</v>
      </c>
      <c r="E551" s="20" t="s">
        <v>7</v>
      </c>
      <c r="F551" s="117" t="s">
        <v>334</v>
      </c>
      <c r="G551" s="169">
        <v>2585930</v>
      </c>
      <c r="H551" s="36">
        <v>158.16999999999999</v>
      </c>
      <c r="I551" s="50">
        <v>151.76</v>
      </c>
      <c r="J551" s="155">
        <f t="shared" si="300"/>
        <v>2695153.8488402744</v>
      </c>
      <c r="K551" s="182">
        <v>3064488</v>
      </c>
      <c r="L551" s="143">
        <v>3262437.36</v>
      </c>
      <c r="M551" s="143">
        <v>3327040.08</v>
      </c>
      <c r="N551" s="143">
        <f t="shared" si="301"/>
        <v>2695153.8488402744</v>
      </c>
      <c r="O551" s="143">
        <f t="shared" si="302"/>
        <v>3327040.08</v>
      </c>
      <c r="P551" s="143">
        <f t="shared" si="303"/>
        <v>3064488</v>
      </c>
      <c r="Q551" s="143">
        <f t="shared" si="304"/>
        <v>3087279.8222100683</v>
      </c>
      <c r="R551" s="143">
        <f t="shared" si="305"/>
        <v>2879820.924420137</v>
      </c>
      <c r="S551" s="143">
        <f t="shared" si="306"/>
        <v>3195764.04</v>
      </c>
      <c r="T551" s="143">
        <f t="shared" si="307"/>
        <v>284281.19319375168</v>
      </c>
      <c r="U551" s="194">
        <f t="shared" si="308"/>
        <v>9.2766293486465493E-2</v>
      </c>
      <c r="V551" s="188" t="str">
        <f t="shared" si="309"/>
        <v>MENOR</v>
      </c>
      <c r="W551" s="188">
        <f t="shared" si="310"/>
        <v>2695153.8488402744</v>
      </c>
      <c r="X551" s="143">
        <f t="shared" si="311"/>
        <v>2695154</v>
      </c>
    </row>
    <row r="552" spans="1:24" x14ac:dyDescent="0.25">
      <c r="A552" s="15" t="s">
        <v>65</v>
      </c>
      <c r="B552" s="27" t="s">
        <v>66</v>
      </c>
      <c r="C552" s="27"/>
      <c r="D552" s="17"/>
      <c r="E552" s="17"/>
      <c r="F552" s="17"/>
      <c r="G552" s="138"/>
      <c r="H552" s="18"/>
      <c r="I552" s="18"/>
      <c r="J552" s="138"/>
      <c r="K552" s="178"/>
      <c r="L552" s="139"/>
      <c r="M552" s="139"/>
      <c r="N552" s="139"/>
      <c r="O552" s="139"/>
      <c r="P552" s="139"/>
      <c r="Q552" s="139"/>
      <c r="R552" s="139"/>
      <c r="S552" s="139"/>
      <c r="T552" s="139"/>
      <c r="U552" s="193"/>
      <c r="V552" s="52"/>
      <c r="W552" s="139"/>
      <c r="X552" s="139"/>
    </row>
    <row r="553" spans="1:24" ht="41.4" x14ac:dyDescent="0.25">
      <c r="A553" s="20" t="s">
        <v>67</v>
      </c>
      <c r="B553" s="20">
        <v>4912</v>
      </c>
      <c r="C553" s="26" t="s">
        <v>408</v>
      </c>
      <c r="D553" s="22" t="s">
        <v>409</v>
      </c>
      <c r="E553" s="20" t="s">
        <v>7</v>
      </c>
      <c r="F553" s="118" t="s">
        <v>334</v>
      </c>
      <c r="G553" s="169">
        <v>305423</v>
      </c>
      <c r="H553" s="36">
        <v>158.16999999999999</v>
      </c>
      <c r="I553" s="50">
        <v>151.76</v>
      </c>
      <c r="J553" s="155">
        <f t="shared" ref="J553:J566" si="312">G553*(H553/I553)</f>
        <v>318323.37842646288</v>
      </c>
      <c r="K553" s="182">
        <v>1292506.6000000001</v>
      </c>
      <c r="L553" s="143">
        <v>1388504.5902</v>
      </c>
      <c r="M553" s="143">
        <v>1415999.7305999999</v>
      </c>
      <c r="N553" s="143">
        <f t="shared" ref="N553:N566" si="313">MIN(J553,K553,L553,M553)</f>
        <v>318323.37842646288</v>
      </c>
      <c r="O553" s="143">
        <f t="shared" ref="O553:O566" si="314">MAX(J553,K553,L553,M553)</f>
        <v>1415999.7305999999</v>
      </c>
      <c r="P553" s="143">
        <f t="shared" ref="P553:P566" si="315">MEDIAN(J553,K553,L553,M553,)</f>
        <v>1292506.6000000001</v>
      </c>
      <c r="Q553" s="143">
        <f t="shared" ref="Q553:Q566" si="316">AVERAGE(J553,K553,L553,M553)</f>
        <v>1103833.5748066157</v>
      </c>
      <c r="R553" s="143">
        <f t="shared" ref="R553:R566" si="317">AVERAGE(N553,P553)</f>
        <v>805414.98921323149</v>
      </c>
      <c r="S553" s="143">
        <f t="shared" ref="S553:S566" si="318">AVERAGE(O553,P553)</f>
        <v>1354253.1653</v>
      </c>
      <c r="T553" s="143">
        <f t="shared" ref="T553:T566" si="319">STDEVA(J553,K553,L553,M553)</f>
        <v>526342.43444128323</v>
      </c>
      <c r="U553" s="194">
        <f t="shared" ref="U553:U566" si="320">T553/P553</f>
        <v>0.40722610967037476</v>
      </c>
      <c r="V553" s="188" t="str">
        <f t="shared" ref="V553:V566" si="321">IF(U553&lt;=70%,"MENOR",IF(AND(U553&gt;70%,U553&lt;=90%),"[PROM MEN-MED]","PROMEDIO"))</f>
        <v>MENOR</v>
      </c>
      <c r="W553" s="188">
        <f t="shared" ref="W553:W566" si="322">IF(U553&lt;=70%,N553,IF(AND(U553&gt;70%,U553&lt;=90%),R553,Q553))</f>
        <v>318323.37842646288</v>
      </c>
      <c r="X553" s="143">
        <f t="shared" ref="X553:X566" si="323">ROUND(W553,0)</f>
        <v>318323</v>
      </c>
    </row>
    <row r="554" spans="1:24" ht="41.4" x14ac:dyDescent="0.25">
      <c r="A554" s="20" t="s">
        <v>68</v>
      </c>
      <c r="B554" s="20">
        <v>4912</v>
      </c>
      <c r="C554" s="28" t="s">
        <v>410</v>
      </c>
      <c r="D554" s="22" t="s">
        <v>411</v>
      </c>
      <c r="E554" s="20" t="s">
        <v>7</v>
      </c>
      <c r="F554" s="23" t="s">
        <v>334</v>
      </c>
      <c r="G554" s="169">
        <v>554178</v>
      </c>
      <c r="H554" s="36">
        <v>158.16999999999999</v>
      </c>
      <c r="I554" s="50">
        <v>151.76</v>
      </c>
      <c r="J554" s="155">
        <f t="shared" si="312"/>
        <v>577585.2283869267</v>
      </c>
      <c r="K554" s="182">
        <v>736836.1</v>
      </c>
      <c r="L554" s="143">
        <v>825390.40220000001</v>
      </c>
      <c r="M554" s="143">
        <v>841734.76659999997</v>
      </c>
      <c r="N554" s="143">
        <f t="shared" si="313"/>
        <v>577585.2283869267</v>
      </c>
      <c r="O554" s="143">
        <f t="shared" si="314"/>
        <v>841734.76659999997</v>
      </c>
      <c r="P554" s="143">
        <f t="shared" si="315"/>
        <v>736836.1</v>
      </c>
      <c r="Q554" s="143">
        <f t="shared" si="316"/>
        <v>745386.62429673155</v>
      </c>
      <c r="R554" s="143">
        <f t="shared" si="317"/>
        <v>657210.66419346328</v>
      </c>
      <c r="S554" s="143">
        <f t="shared" si="318"/>
        <v>789285.43329999992</v>
      </c>
      <c r="T554" s="143">
        <f t="shared" si="319"/>
        <v>120987.58743374633</v>
      </c>
      <c r="U554" s="194">
        <f t="shared" si="320"/>
        <v>0.16419877830869894</v>
      </c>
      <c r="V554" s="188" t="str">
        <f t="shared" si="321"/>
        <v>MENOR</v>
      </c>
      <c r="W554" s="188">
        <f t="shared" si="322"/>
        <v>577585.2283869267</v>
      </c>
      <c r="X554" s="143">
        <f t="shared" si="323"/>
        <v>577585</v>
      </c>
    </row>
    <row r="555" spans="1:24" ht="41.4" x14ac:dyDescent="0.25">
      <c r="A555" s="20" t="s">
        <v>69</v>
      </c>
      <c r="B555" s="20">
        <v>4912</v>
      </c>
      <c r="C555" s="21" t="s">
        <v>412</v>
      </c>
      <c r="D555" s="29" t="s">
        <v>413</v>
      </c>
      <c r="E555" s="20" t="s">
        <v>7</v>
      </c>
      <c r="F555" s="23" t="s">
        <v>334</v>
      </c>
      <c r="G555" s="169">
        <v>417721</v>
      </c>
      <c r="H555" s="36">
        <v>158.16999999999999</v>
      </c>
      <c r="I555" s="50">
        <v>151.76</v>
      </c>
      <c r="J555" s="155">
        <f t="shared" si="312"/>
        <v>435364.5925803901</v>
      </c>
      <c r="K555" s="182">
        <v>3177895</v>
      </c>
      <c r="L555" s="143">
        <v>3533586</v>
      </c>
      <c r="M555" s="143">
        <v>3603558</v>
      </c>
      <c r="N555" s="143">
        <f t="shared" si="313"/>
        <v>435364.5925803901</v>
      </c>
      <c r="O555" s="143">
        <f t="shared" si="314"/>
        <v>3603558</v>
      </c>
      <c r="P555" s="143">
        <f t="shared" si="315"/>
        <v>3177895</v>
      </c>
      <c r="Q555" s="143">
        <f t="shared" si="316"/>
        <v>2687600.8981450973</v>
      </c>
      <c r="R555" s="143">
        <f t="shared" si="317"/>
        <v>1806629.7962901951</v>
      </c>
      <c r="S555" s="143">
        <f t="shared" si="318"/>
        <v>3390726.5</v>
      </c>
      <c r="T555" s="143">
        <f t="shared" si="319"/>
        <v>1513012.9860002692</v>
      </c>
      <c r="U555" s="194">
        <f t="shared" si="320"/>
        <v>0.4761054049930124</v>
      </c>
      <c r="V555" s="188" t="str">
        <f t="shared" si="321"/>
        <v>MENOR</v>
      </c>
      <c r="W555" s="188">
        <f t="shared" si="322"/>
        <v>435364.5925803901</v>
      </c>
      <c r="X555" s="143">
        <f t="shared" si="323"/>
        <v>435365</v>
      </c>
    </row>
    <row r="556" spans="1:24" ht="55.2" x14ac:dyDescent="0.25">
      <c r="A556" s="20" t="s">
        <v>70</v>
      </c>
      <c r="B556" s="20">
        <v>4912</v>
      </c>
      <c r="C556" s="21" t="s">
        <v>414</v>
      </c>
      <c r="D556" s="29" t="s">
        <v>415</v>
      </c>
      <c r="E556" s="20" t="s">
        <v>7</v>
      </c>
      <c r="F556" s="23" t="s">
        <v>334</v>
      </c>
      <c r="G556" s="169">
        <v>995009</v>
      </c>
      <c r="H556" s="36">
        <v>158.16999999999999</v>
      </c>
      <c r="I556" s="50">
        <v>151.76</v>
      </c>
      <c r="J556" s="155">
        <f t="shared" si="312"/>
        <v>1037035.9352266737</v>
      </c>
      <c r="K556" s="182">
        <v>6092651.25</v>
      </c>
      <c r="L556" s="143">
        <v>6818829.4124999996</v>
      </c>
      <c r="M556" s="143">
        <v>6953855.7374999998</v>
      </c>
      <c r="N556" s="143">
        <f t="shared" si="313"/>
        <v>1037035.9352266737</v>
      </c>
      <c r="O556" s="143">
        <f t="shared" si="314"/>
        <v>6953855.7374999998</v>
      </c>
      <c r="P556" s="143">
        <f t="shared" si="315"/>
        <v>6092651.25</v>
      </c>
      <c r="Q556" s="143">
        <f t="shared" si="316"/>
        <v>5225593.0838066684</v>
      </c>
      <c r="R556" s="143">
        <f t="shared" si="317"/>
        <v>3564843.5926133366</v>
      </c>
      <c r="S556" s="143">
        <f t="shared" si="318"/>
        <v>6523253.4937500004</v>
      </c>
      <c r="T556" s="143">
        <f t="shared" si="319"/>
        <v>2817865.3060844028</v>
      </c>
      <c r="U556" s="194">
        <f t="shared" si="320"/>
        <v>0.46250231474916653</v>
      </c>
      <c r="V556" s="188" t="str">
        <f t="shared" si="321"/>
        <v>MENOR</v>
      </c>
      <c r="W556" s="188">
        <f t="shared" si="322"/>
        <v>1037035.9352266737</v>
      </c>
      <c r="X556" s="143">
        <f t="shared" si="323"/>
        <v>1037036</v>
      </c>
    </row>
    <row r="557" spans="1:24" ht="41.4" x14ac:dyDescent="0.25">
      <c r="A557" s="20" t="s">
        <v>71</v>
      </c>
      <c r="B557" s="20">
        <v>4912</v>
      </c>
      <c r="C557" s="26" t="s">
        <v>416</v>
      </c>
      <c r="D557" s="22" t="s">
        <v>417</v>
      </c>
      <c r="E557" s="20" t="s">
        <v>7</v>
      </c>
      <c r="F557" s="23" t="s">
        <v>334</v>
      </c>
      <c r="G557" s="169">
        <v>27836</v>
      </c>
      <c r="H557" s="36">
        <v>158.16999999999999</v>
      </c>
      <c r="I557" s="50">
        <v>151.76</v>
      </c>
      <c r="J557" s="155">
        <f t="shared" si="312"/>
        <v>29011.72983658408</v>
      </c>
      <c r="K557" s="182">
        <v>386535.8</v>
      </c>
      <c r="L557" s="143">
        <v>422636.11600000004</v>
      </c>
      <c r="M557" s="143">
        <v>431005.14800000004</v>
      </c>
      <c r="N557" s="143">
        <f t="shared" si="313"/>
        <v>29011.72983658408</v>
      </c>
      <c r="O557" s="143">
        <f t="shared" si="314"/>
        <v>431005.14800000004</v>
      </c>
      <c r="P557" s="143">
        <f t="shared" si="315"/>
        <v>386535.8</v>
      </c>
      <c r="Q557" s="143">
        <f t="shared" si="316"/>
        <v>317297.19845914602</v>
      </c>
      <c r="R557" s="143">
        <f t="shared" si="317"/>
        <v>207773.76491829203</v>
      </c>
      <c r="S557" s="143">
        <f t="shared" si="318"/>
        <v>408770.47400000005</v>
      </c>
      <c r="T557" s="143">
        <f t="shared" si="319"/>
        <v>193156.48293523362</v>
      </c>
      <c r="U557" s="194">
        <f t="shared" si="320"/>
        <v>0.49971175486263791</v>
      </c>
      <c r="V557" s="188" t="str">
        <f t="shared" si="321"/>
        <v>MENOR</v>
      </c>
      <c r="W557" s="188">
        <f t="shared" si="322"/>
        <v>29011.72983658408</v>
      </c>
      <c r="X557" s="143">
        <f t="shared" si="323"/>
        <v>29012</v>
      </c>
    </row>
    <row r="558" spans="1:24" ht="55.2" x14ac:dyDescent="0.25">
      <c r="A558" s="20" t="s">
        <v>72</v>
      </c>
      <c r="B558" s="20">
        <v>4912</v>
      </c>
      <c r="C558" s="21" t="s">
        <v>418</v>
      </c>
      <c r="D558" s="22" t="s">
        <v>419</v>
      </c>
      <c r="E558" s="20" t="s">
        <v>13</v>
      </c>
      <c r="F558" s="23" t="s">
        <v>334</v>
      </c>
      <c r="G558" s="169">
        <v>830476</v>
      </c>
      <c r="H558" s="36">
        <v>158.16999999999999</v>
      </c>
      <c r="I558" s="50">
        <v>151.76</v>
      </c>
      <c r="J558" s="155">
        <f t="shared" si="312"/>
        <v>865553.43252503953</v>
      </c>
      <c r="K558" s="182">
        <v>1230460</v>
      </c>
      <c r="L558" s="143">
        <v>1400934.6400000001</v>
      </c>
      <c r="M558" s="143">
        <v>1428675.92</v>
      </c>
      <c r="N558" s="143">
        <f t="shared" si="313"/>
        <v>865553.43252503953</v>
      </c>
      <c r="O558" s="143">
        <f t="shared" si="314"/>
        <v>1428675.92</v>
      </c>
      <c r="P558" s="143">
        <f t="shared" si="315"/>
        <v>1230460</v>
      </c>
      <c r="Q558" s="143">
        <f t="shared" si="316"/>
        <v>1231405.9981312598</v>
      </c>
      <c r="R558" s="143">
        <f t="shared" si="317"/>
        <v>1048006.7162625198</v>
      </c>
      <c r="S558" s="143">
        <f t="shared" si="318"/>
        <v>1329567.96</v>
      </c>
      <c r="T558" s="143">
        <f t="shared" si="319"/>
        <v>259168.14179285048</v>
      </c>
      <c r="U558" s="194">
        <f t="shared" si="320"/>
        <v>0.21062703524929741</v>
      </c>
      <c r="V558" s="188" t="str">
        <f t="shared" si="321"/>
        <v>MENOR</v>
      </c>
      <c r="W558" s="188">
        <f t="shared" si="322"/>
        <v>865553.43252503953</v>
      </c>
      <c r="X558" s="143">
        <f t="shared" si="323"/>
        <v>865553</v>
      </c>
    </row>
    <row r="559" spans="1:24" ht="55.2" x14ac:dyDescent="0.25">
      <c r="A559" s="20" t="s">
        <v>73</v>
      </c>
      <c r="B559" s="20">
        <v>4912</v>
      </c>
      <c r="C559" s="26" t="s">
        <v>420</v>
      </c>
      <c r="D559" s="29" t="s">
        <v>421</v>
      </c>
      <c r="E559" s="20" t="s">
        <v>7</v>
      </c>
      <c r="F559" s="23" t="s">
        <v>334</v>
      </c>
      <c r="G559" s="169">
        <v>189665</v>
      </c>
      <c r="H559" s="36">
        <v>158.16999999999999</v>
      </c>
      <c r="I559" s="50">
        <v>151.76</v>
      </c>
      <c r="J559" s="155">
        <f t="shared" si="312"/>
        <v>197676.02167896679</v>
      </c>
      <c r="K559" s="182">
        <v>377249.04</v>
      </c>
      <c r="L559" s="143">
        <v>418780.42080000014</v>
      </c>
      <c r="M559" s="143">
        <v>427073.10240000003</v>
      </c>
      <c r="N559" s="143">
        <f t="shared" si="313"/>
        <v>197676.02167896679</v>
      </c>
      <c r="O559" s="143">
        <f t="shared" si="314"/>
        <v>427073.10240000003</v>
      </c>
      <c r="P559" s="143">
        <f t="shared" si="315"/>
        <v>377249.04</v>
      </c>
      <c r="Q559" s="143">
        <f t="shared" si="316"/>
        <v>355194.64621974173</v>
      </c>
      <c r="R559" s="143">
        <f t="shared" si="317"/>
        <v>287462.53083948337</v>
      </c>
      <c r="S559" s="143">
        <f t="shared" si="318"/>
        <v>402161.07120000001</v>
      </c>
      <c r="T559" s="143">
        <f t="shared" si="319"/>
        <v>107250.75998807834</v>
      </c>
      <c r="U559" s="194">
        <f t="shared" si="320"/>
        <v>0.2842969725995283</v>
      </c>
      <c r="V559" s="188" t="str">
        <f t="shared" si="321"/>
        <v>MENOR</v>
      </c>
      <c r="W559" s="188">
        <f t="shared" si="322"/>
        <v>197676.02167896679</v>
      </c>
      <c r="X559" s="143">
        <f t="shared" si="323"/>
        <v>197676</v>
      </c>
    </row>
    <row r="560" spans="1:24" ht="41.4" x14ac:dyDescent="0.25">
      <c r="A560" s="20" t="s">
        <v>74</v>
      </c>
      <c r="B560" s="20">
        <v>4912</v>
      </c>
      <c r="C560" s="26" t="s">
        <v>422</v>
      </c>
      <c r="D560" s="22" t="s">
        <v>423</v>
      </c>
      <c r="E560" s="20" t="s">
        <v>7</v>
      </c>
      <c r="F560" s="23" t="s">
        <v>334</v>
      </c>
      <c r="G560" s="169">
        <v>62662</v>
      </c>
      <c r="H560" s="36">
        <v>158.16999999999999</v>
      </c>
      <c r="I560" s="50">
        <v>151.76</v>
      </c>
      <c r="J560" s="155">
        <f t="shared" si="312"/>
        <v>65308.701502372169</v>
      </c>
      <c r="K560" s="182">
        <v>467730.69</v>
      </c>
      <c r="L560" s="143">
        <v>506455.42009999999</v>
      </c>
      <c r="M560" s="143">
        <v>516484.2403</v>
      </c>
      <c r="N560" s="143">
        <f t="shared" si="313"/>
        <v>65308.701502372169</v>
      </c>
      <c r="O560" s="143">
        <f t="shared" si="314"/>
        <v>516484.2403</v>
      </c>
      <c r="P560" s="143">
        <f t="shared" si="315"/>
        <v>467730.69</v>
      </c>
      <c r="Q560" s="143">
        <f t="shared" si="316"/>
        <v>388994.76297559304</v>
      </c>
      <c r="R560" s="143">
        <f t="shared" si="317"/>
        <v>266519.69575118611</v>
      </c>
      <c r="S560" s="143">
        <f t="shared" si="318"/>
        <v>492107.46515</v>
      </c>
      <c r="T560" s="143">
        <f t="shared" si="319"/>
        <v>216812.19630284212</v>
      </c>
      <c r="U560" s="194">
        <f t="shared" si="320"/>
        <v>0.46354066760691309</v>
      </c>
      <c r="V560" s="188" t="str">
        <f t="shared" si="321"/>
        <v>MENOR</v>
      </c>
      <c r="W560" s="188">
        <f t="shared" si="322"/>
        <v>65308.701502372169</v>
      </c>
      <c r="X560" s="143">
        <f t="shared" si="323"/>
        <v>65309</v>
      </c>
    </row>
    <row r="561" spans="1:24" ht="41.4" x14ac:dyDescent="0.25">
      <c r="A561" s="20" t="s">
        <v>75</v>
      </c>
      <c r="B561" s="20">
        <v>4912</v>
      </c>
      <c r="C561" s="21" t="s">
        <v>424</v>
      </c>
      <c r="D561" s="22" t="s">
        <v>425</v>
      </c>
      <c r="E561" s="20" t="s">
        <v>7</v>
      </c>
      <c r="F561" s="23" t="s">
        <v>334</v>
      </c>
      <c r="G561" s="169">
        <v>101329</v>
      </c>
      <c r="H561" s="36">
        <v>158.16999999999999</v>
      </c>
      <c r="I561" s="50">
        <v>151.76</v>
      </c>
      <c r="J561" s="155">
        <f t="shared" si="312"/>
        <v>105608.90834211915</v>
      </c>
      <c r="K561" s="182">
        <v>405947.07999999996</v>
      </c>
      <c r="L561" s="143">
        <v>443552.54132000013</v>
      </c>
      <c r="M561" s="143">
        <v>452335.75520000001</v>
      </c>
      <c r="N561" s="143">
        <f t="shared" si="313"/>
        <v>105608.90834211915</v>
      </c>
      <c r="O561" s="143">
        <f t="shared" si="314"/>
        <v>452335.75520000001</v>
      </c>
      <c r="P561" s="143">
        <f t="shared" si="315"/>
        <v>405947.07999999996</v>
      </c>
      <c r="Q561" s="143">
        <f t="shared" si="316"/>
        <v>351861.07121552981</v>
      </c>
      <c r="R561" s="143">
        <f t="shared" si="317"/>
        <v>255777.99417105954</v>
      </c>
      <c r="S561" s="143">
        <f t="shared" si="318"/>
        <v>429141.41759999999</v>
      </c>
      <c r="T561" s="143">
        <f t="shared" si="319"/>
        <v>165396.40451328308</v>
      </c>
      <c r="U561" s="194">
        <f t="shared" si="320"/>
        <v>0.40743341352100154</v>
      </c>
      <c r="V561" s="188" t="str">
        <f t="shared" si="321"/>
        <v>MENOR</v>
      </c>
      <c r="W561" s="188">
        <f t="shared" si="322"/>
        <v>105608.90834211915</v>
      </c>
      <c r="X561" s="143">
        <f t="shared" si="323"/>
        <v>105609</v>
      </c>
    </row>
    <row r="562" spans="1:24" ht="27.6" x14ac:dyDescent="0.25">
      <c r="A562" s="20" t="s">
        <v>76</v>
      </c>
      <c r="B562" s="20">
        <v>4912</v>
      </c>
      <c r="C562" s="21" t="s">
        <v>426</v>
      </c>
      <c r="D562" s="22" t="s">
        <v>427</v>
      </c>
      <c r="E562" s="20" t="s">
        <v>7</v>
      </c>
      <c r="F562" s="23" t="s">
        <v>334</v>
      </c>
      <c r="G562" s="169">
        <v>509528</v>
      </c>
      <c r="H562" s="36">
        <v>158.16999999999999</v>
      </c>
      <c r="I562" s="50">
        <v>151.76</v>
      </c>
      <c r="J562" s="155">
        <f t="shared" si="312"/>
        <v>531049.31312598847</v>
      </c>
      <c r="K562" s="182">
        <v>566142.5</v>
      </c>
      <c r="L562" s="143">
        <v>628984.3175</v>
      </c>
      <c r="M562" s="143">
        <v>641439.45250000001</v>
      </c>
      <c r="N562" s="143">
        <f t="shared" si="313"/>
        <v>531049.31312598847</v>
      </c>
      <c r="O562" s="143">
        <f t="shared" si="314"/>
        <v>641439.45250000001</v>
      </c>
      <c r="P562" s="143">
        <f t="shared" si="315"/>
        <v>566142.5</v>
      </c>
      <c r="Q562" s="143">
        <f t="shared" si="316"/>
        <v>591903.89578149712</v>
      </c>
      <c r="R562" s="143">
        <f t="shared" si="317"/>
        <v>548595.90656299423</v>
      </c>
      <c r="S562" s="143">
        <f t="shared" si="318"/>
        <v>603790.97625000007</v>
      </c>
      <c r="T562" s="143">
        <f t="shared" si="319"/>
        <v>52267.449389402034</v>
      </c>
      <c r="U562" s="194">
        <f t="shared" si="320"/>
        <v>9.2322073310874969E-2</v>
      </c>
      <c r="V562" s="188" t="str">
        <f t="shared" si="321"/>
        <v>MENOR</v>
      </c>
      <c r="W562" s="188">
        <f t="shared" si="322"/>
        <v>531049.31312598847</v>
      </c>
      <c r="X562" s="143">
        <f t="shared" si="323"/>
        <v>531049</v>
      </c>
    </row>
    <row r="563" spans="1:24" ht="27.6" x14ac:dyDescent="0.25">
      <c r="A563" s="20" t="s">
        <v>77</v>
      </c>
      <c r="B563" s="20">
        <v>4912</v>
      </c>
      <c r="C563" s="21" t="s">
        <v>428</v>
      </c>
      <c r="D563" s="22" t="s">
        <v>429</v>
      </c>
      <c r="E563" s="20" t="s">
        <v>7</v>
      </c>
      <c r="F563" s="23" t="s">
        <v>334</v>
      </c>
      <c r="G563" s="169">
        <v>691073</v>
      </c>
      <c r="H563" s="36">
        <v>158.16999999999999</v>
      </c>
      <c r="I563" s="50">
        <v>151.76</v>
      </c>
      <c r="J563" s="155">
        <f t="shared" si="312"/>
        <v>720262.36432525038</v>
      </c>
      <c r="K563" s="182">
        <v>919632</v>
      </c>
      <c r="L563" s="143">
        <v>986880.09</v>
      </c>
      <c r="M563" s="143">
        <v>1006422.27</v>
      </c>
      <c r="N563" s="143">
        <f t="shared" si="313"/>
        <v>720262.36432525038</v>
      </c>
      <c r="O563" s="143">
        <f t="shared" si="314"/>
        <v>1006422.27</v>
      </c>
      <c r="P563" s="143">
        <f t="shared" si="315"/>
        <v>919632</v>
      </c>
      <c r="Q563" s="143">
        <f t="shared" si="316"/>
        <v>908299.18108131259</v>
      </c>
      <c r="R563" s="143">
        <f t="shared" si="317"/>
        <v>819947.18216262525</v>
      </c>
      <c r="S563" s="143">
        <f t="shared" si="318"/>
        <v>963027.13500000001</v>
      </c>
      <c r="T563" s="143">
        <f t="shared" si="319"/>
        <v>130753.42833724426</v>
      </c>
      <c r="U563" s="194">
        <f t="shared" si="320"/>
        <v>0.14218016373641224</v>
      </c>
      <c r="V563" s="188" t="str">
        <f t="shared" si="321"/>
        <v>MENOR</v>
      </c>
      <c r="W563" s="188">
        <f t="shared" si="322"/>
        <v>720262.36432525038</v>
      </c>
      <c r="X563" s="143">
        <f t="shared" si="323"/>
        <v>720262</v>
      </c>
    </row>
    <row r="564" spans="1:24" ht="27.6" x14ac:dyDescent="0.25">
      <c r="A564" s="20" t="s">
        <v>78</v>
      </c>
      <c r="B564" s="20">
        <v>4912</v>
      </c>
      <c r="C564" s="21" t="s">
        <v>430</v>
      </c>
      <c r="D564" s="22" t="s">
        <v>431</v>
      </c>
      <c r="E564" s="20" t="s">
        <v>7</v>
      </c>
      <c r="F564" s="23" t="s">
        <v>334</v>
      </c>
      <c r="G564" s="169">
        <v>320443</v>
      </c>
      <c r="H564" s="36">
        <v>158.16999999999999</v>
      </c>
      <c r="I564" s="50">
        <v>151.76</v>
      </c>
      <c r="J564" s="155">
        <f t="shared" si="312"/>
        <v>333977.78933842911</v>
      </c>
      <c r="K564" s="182">
        <v>443608.2</v>
      </c>
      <c r="L564" s="143">
        <v>497370.25800000003</v>
      </c>
      <c r="M564" s="143">
        <v>507219.174</v>
      </c>
      <c r="N564" s="143">
        <f t="shared" si="313"/>
        <v>333977.78933842911</v>
      </c>
      <c r="O564" s="143">
        <f t="shared" si="314"/>
        <v>507219.174</v>
      </c>
      <c r="P564" s="143">
        <f t="shared" si="315"/>
        <v>443608.2</v>
      </c>
      <c r="Q564" s="143">
        <f t="shared" si="316"/>
        <v>445543.8553346073</v>
      </c>
      <c r="R564" s="143">
        <f t="shared" si="317"/>
        <v>388792.99466921459</v>
      </c>
      <c r="S564" s="143">
        <f t="shared" si="318"/>
        <v>475413.68700000003</v>
      </c>
      <c r="T564" s="143">
        <f t="shared" si="319"/>
        <v>79457.6507521483</v>
      </c>
      <c r="U564" s="194">
        <f t="shared" si="320"/>
        <v>0.17911673127806993</v>
      </c>
      <c r="V564" s="188" t="str">
        <f t="shared" si="321"/>
        <v>MENOR</v>
      </c>
      <c r="W564" s="188">
        <f t="shared" si="322"/>
        <v>333977.78933842911</v>
      </c>
      <c r="X564" s="143">
        <f t="shared" si="323"/>
        <v>333978</v>
      </c>
    </row>
    <row r="565" spans="1:24" ht="27.6" x14ac:dyDescent="0.25">
      <c r="A565" s="20" t="s">
        <v>79</v>
      </c>
      <c r="B565" s="20">
        <v>4912</v>
      </c>
      <c r="C565" s="21" t="s">
        <v>432</v>
      </c>
      <c r="D565" s="22" t="s">
        <v>433</v>
      </c>
      <c r="E565" s="20" t="s">
        <v>7</v>
      </c>
      <c r="F565" s="23" t="s">
        <v>334</v>
      </c>
      <c r="G565" s="169">
        <v>460048</v>
      </c>
      <c r="H565" s="36">
        <v>158.16999999999999</v>
      </c>
      <c r="I565" s="50">
        <v>151.76</v>
      </c>
      <c r="J565" s="155">
        <f t="shared" si="312"/>
        <v>479479.38956246705</v>
      </c>
      <c r="K565" s="182">
        <v>620662.35</v>
      </c>
      <c r="L565" s="143">
        <v>678628.79700000002</v>
      </c>
      <c r="M565" s="143">
        <v>692066.99100000004</v>
      </c>
      <c r="N565" s="143">
        <f t="shared" si="313"/>
        <v>479479.38956246705</v>
      </c>
      <c r="O565" s="143">
        <f t="shared" si="314"/>
        <v>692066.99100000004</v>
      </c>
      <c r="P565" s="143">
        <f t="shared" si="315"/>
        <v>620662.35</v>
      </c>
      <c r="Q565" s="143">
        <f t="shared" si="316"/>
        <v>617709.38189061673</v>
      </c>
      <c r="R565" s="143">
        <f t="shared" si="317"/>
        <v>550070.86978123349</v>
      </c>
      <c r="S565" s="143">
        <f t="shared" si="318"/>
        <v>656364.67050000001</v>
      </c>
      <c r="T565" s="143">
        <f t="shared" si="319"/>
        <v>97222.219630131731</v>
      </c>
      <c r="U565" s="194">
        <f t="shared" si="320"/>
        <v>0.15664268926596198</v>
      </c>
      <c r="V565" s="188" t="str">
        <f t="shared" si="321"/>
        <v>MENOR</v>
      </c>
      <c r="W565" s="188">
        <f t="shared" si="322"/>
        <v>479479.38956246705</v>
      </c>
      <c r="X565" s="143">
        <f t="shared" si="323"/>
        <v>479479</v>
      </c>
    </row>
    <row r="566" spans="1:24" ht="27.6" x14ac:dyDescent="0.25">
      <c r="A566" s="20" t="s">
        <v>80</v>
      </c>
      <c r="B566" s="20">
        <v>4912</v>
      </c>
      <c r="C566" s="21" t="s">
        <v>434</v>
      </c>
      <c r="D566" s="22" t="s">
        <v>435</v>
      </c>
      <c r="E566" s="20" t="s">
        <v>7</v>
      </c>
      <c r="F566" s="117" t="s">
        <v>334</v>
      </c>
      <c r="G566" s="169">
        <v>477602</v>
      </c>
      <c r="H566" s="36">
        <v>158.16999999999999</v>
      </c>
      <c r="I566" s="50">
        <v>151.76</v>
      </c>
      <c r="J566" s="155">
        <f t="shared" si="312"/>
        <v>497774.83091723779</v>
      </c>
      <c r="K566" s="182">
        <v>660535.67999999993</v>
      </c>
      <c r="L566" s="143">
        <v>720750.58440000005</v>
      </c>
      <c r="M566" s="143">
        <v>735022.87320000003</v>
      </c>
      <c r="N566" s="143">
        <f t="shared" si="313"/>
        <v>497774.83091723779</v>
      </c>
      <c r="O566" s="143">
        <f t="shared" si="314"/>
        <v>735022.87320000003</v>
      </c>
      <c r="P566" s="143">
        <f t="shared" si="315"/>
        <v>660535.67999999993</v>
      </c>
      <c r="Q566" s="143">
        <f t="shared" si="316"/>
        <v>653520.99212930945</v>
      </c>
      <c r="R566" s="143">
        <f t="shared" si="317"/>
        <v>579155.25545861886</v>
      </c>
      <c r="S566" s="143">
        <f t="shared" si="318"/>
        <v>697779.27659999998</v>
      </c>
      <c r="T566" s="143">
        <f t="shared" si="319"/>
        <v>108732.77223413993</v>
      </c>
      <c r="U566" s="194">
        <f t="shared" si="320"/>
        <v>0.1646130186852888</v>
      </c>
      <c r="V566" s="188" t="str">
        <f t="shared" si="321"/>
        <v>MENOR</v>
      </c>
      <c r="W566" s="188">
        <f t="shared" si="322"/>
        <v>497774.83091723779</v>
      </c>
      <c r="X566" s="143">
        <f t="shared" si="323"/>
        <v>497775</v>
      </c>
    </row>
    <row r="567" spans="1:24" x14ac:dyDescent="0.25">
      <c r="A567" s="15" t="s">
        <v>88</v>
      </c>
      <c r="B567" s="27" t="s">
        <v>89</v>
      </c>
      <c r="C567" s="27"/>
      <c r="D567" s="17"/>
      <c r="E567" s="17"/>
      <c r="F567" s="17"/>
      <c r="G567" s="138"/>
      <c r="H567" s="18"/>
      <c r="I567" s="18"/>
      <c r="J567" s="138"/>
      <c r="K567" s="178"/>
      <c r="L567" s="139"/>
      <c r="M567" s="139"/>
      <c r="N567" s="139"/>
      <c r="O567" s="139"/>
      <c r="P567" s="139"/>
      <c r="Q567" s="139"/>
      <c r="R567" s="139"/>
      <c r="S567" s="139"/>
      <c r="T567" s="139"/>
      <c r="U567" s="193"/>
      <c r="V567" s="52"/>
      <c r="W567" s="139"/>
      <c r="X567" s="139"/>
    </row>
    <row r="568" spans="1:24" ht="41.4" x14ac:dyDescent="0.25">
      <c r="A568" s="20" t="s">
        <v>90</v>
      </c>
      <c r="B568" s="20">
        <v>4912</v>
      </c>
      <c r="C568" s="30" t="s">
        <v>436</v>
      </c>
      <c r="D568" s="29" t="s">
        <v>437</v>
      </c>
      <c r="E568" s="20" t="s">
        <v>7</v>
      </c>
      <c r="F568" s="118" t="s">
        <v>334</v>
      </c>
      <c r="G568" s="169">
        <v>879902</v>
      </c>
      <c r="H568" s="36">
        <v>158.16999999999999</v>
      </c>
      <c r="I568" s="50">
        <v>151.76</v>
      </c>
      <c r="J568" s="155">
        <f t="shared" ref="J568:J593" si="324">G568*(H568/I568)</f>
        <v>917067.07525039534</v>
      </c>
      <c r="K568" s="182">
        <v>5086257.54</v>
      </c>
      <c r="L568" s="143">
        <v>5646204.0908000013</v>
      </c>
      <c r="M568" s="143">
        <v>5758010.1124</v>
      </c>
      <c r="N568" s="143">
        <f t="shared" ref="N568:N593" si="325">MIN(J568,K568,L568,M568)</f>
        <v>917067.07525039534</v>
      </c>
      <c r="O568" s="143">
        <f t="shared" ref="O568:O593" si="326">MAX(J568,K568,L568,M568)</f>
        <v>5758010.1124</v>
      </c>
      <c r="P568" s="143">
        <f t="shared" ref="P568:P593" si="327">MEDIAN(J568,K568,L568,M568,)</f>
        <v>5086257.54</v>
      </c>
      <c r="Q568" s="143">
        <f t="shared" ref="Q568:Q593" si="328">AVERAGE(J568,K568,L568,M568)</f>
        <v>4351884.7046125988</v>
      </c>
      <c r="R568" s="143">
        <f t="shared" ref="R568:R593" si="329">AVERAGE(N568,P568)</f>
        <v>3001662.3076251978</v>
      </c>
      <c r="S568" s="143">
        <f t="shared" ref="S568:S593" si="330">AVERAGE(O568,P568)</f>
        <v>5422133.8262</v>
      </c>
      <c r="T568" s="143">
        <f t="shared" ref="T568:T593" si="331">STDEVA(J568,K568,L568,M568)</f>
        <v>2308659.5637741932</v>
      </c>
      <c r="U568" s="194">
        <f t="shared" ref="U568:U593" si="332">T568/P568</f>
        <v>0.4539014286276572</v>
      </c>
      <c r="V568" s="188" t="str">
        <f t="shared" ref="V568:V593" si="333">IF(U568&lt;=70%,"MENOR",IF(AND(U568&gt;70%,U568&lt;=90%),"[PROM MEN-MED]","PROMEDIO"))</f>
        <v>MENOR</v>
      </c>
      <c r="W568" s="188">
        <f t="shared" ref="W568:W593" si="334">IF(U568&lt;=70%,N568,IF(AND(U568&gt;70%,U568&lt;=90%),R568,Q568))</f>
        <v>917067.07525039534</v>
      </c>
      <c r="X568" s="143">
        <f t="shared" ref="X568:X593" si="335">ROUND(W568,0)</f>
        <v>917067</v>
      </c>
    </row>
    <row r="569" spans="1:24" ht="27.6" x14ac:dyDescent="0.25">
      <c r="A569" s="20" t="s">
        <v>91</v>
      </c>
      <c r="B569" s="20">
        <v>4912</v>
      </c>
      <c r="C569" s="30" t="s">
        <v>438</v>
      </c>
      <c r="D569" s="29" t="s">
        <v>439</v>
      </c>
      <c r="E569" s="20" t="s">
        <v>7</v>
      </c>
      <c r="F569" s="23" t="s">
        <v>334</v>
      </c>
      <c r="G569" s="169">
        <v>93466</v>
      </c>
      <c r="H569" s="36">
        <v>158.16999999999999</v>
      </c>
      <c r="I569" s="50">
        <v>151.76</v>
      </c>
      <c r="J569" s="155">
        <f t="shared" si="324"/>
        <v>97413.792962572494</v>
      </c>
      <c r="K569" s="182">
        <v>348063.1</v>
      </c>
      <c r="L569" s="143">
        <v>373914.69570000004</v>
      </c>
      <c r="M569" s="143">
        <v>381318.94710000005</v>
      </c>
      <c r="N569" s="143">
        <f t="shared" si="325"/>
        <v>97413.792962572494</v>
      </c>
      <c r="O569" s="143">
        <f t="shared" si="326"/>
        <v>381318.94710000005</v>
      </c>
      <c r="P569" s="143">
        <f t="shared" si="327"/>
        <v>348063.1</v>
      </c>
      <c r="Q569" s="143">
        <f t="shared" si="328"/>
        <v>300177.63394064311</v>
      </c>
      <c r="R569" s="143">
        <f t="shared" si="329"/>
        <v>222738.44648128623</v>
      </c>
      <c r="S569" s="143">
        <f t="shared" si="330"/>
        <v>364691.02355000004</v>
      </c>
      <c r="T569" s="143">
        <f t="shared" si="331"/>
        <v>135925.54340033649</v>
      </c>
      <c r="U569" s="194">
        <f t="shared" si="332"/>
        <v>0.39051983218082154</v>
      </c>
      <c r="V569" s="188" t="str">
        <f t="shared" si="333"/>
        <v>MENOR</v>
      </c>
      <c r="W569" s="188">
        <f t="shared" si="334"/>
        <v>97413.792962572494</v>
      </c>
      <c r="X569" s="143">
        <f t="shared" si="335"/>
        <v>97414</v>
      </c>
    </row>
    <row r="570" spans="1:24" ht="41.4" x14ac:dyDescent="0.25">
      <c r="A570" s="20" t="s">
        <v>92</v>
      </c>
      <c r="B570" s="20">
        <v>4912</v>
      </c>
      <c r="C570" s="31" t="s">
        <v>754</v>
      </c>
      <c r="D570" s="29" t="s">
        <v>654</v>
      </c>
      <c r="E570" s="20" t="s">
        <v>7</v>
      </c>
      <c r="F570" s="23" t="s">
        <v>334</v>
      </c>
      <c r="G570" s="169">
        <v>439683</v>
      </c>
      <c r="H570" s="36">
        <v>158.16999999999999</v>
      </c>
      <c r="I570" s="50">
        <v>151.76</v>
      </c>
      <c r="J570" s="155">
        <f t="shared" si="324"/>
        <v>458254.21790985769</v>
      </c>
      <c r="K570" s="182">
        <v>1278162.3400000001</v>
      </c>
      <c r="L570" s="143">
        <v>1385692.1442</v>
      </c>
      <c r="M570" s="143">
        <v>1413131.5926000001</v>
      </c>
      <c r="N570" s="143">
        <f t="shared" si="325"/>
        <v>458254.21790985769</v>
      </c>
      <c r="O570" s="143">
        <f t="shared" si="326"/>
        <v>1413131.5926000001</v>
      </c>
      <c r="P570" s="143">
        <f t="shared" si="327"/>
        <v>1278162.3400000001</v>
      </c>
      <c r="Q570" s="143">
        <f t="shared" si="328"/>
        <v>1133810.0736774644</v>
      </c>
      <c r="R570" s="143">
        <f t="shared" si="329"/>
        <v>868208.27895492886</v>
      </c>
      <c r="S570" s="143">
        <f t="shared" si="330"/>
        <v>1345646.9663</v>
      </c>
      <c r="T570" s="143">
        <f t="shared" si="331"/>
        <v>454121.26847288583</v>
      </c>
      <c r="U570" s="194">
        <f t="shared" si="332"/>
        <v>0.35529232419168744</v>
      </c>
      <c r="V570" s="188" t="str">
        <f t="shared" si="333"/>
        <v>MENOR</v>
      </c>
      <c r="W570" s="188">
        <f t="shared" si="334"/>
        <v>458254.21790985769</v>
      </c>
      <c r="X570" s="143">
        <f t="shared" si="335"/>
        <v>458254</v>
      </c>
    </row>
    <row r="571" spans="1:24" ht="41.4" x14ac:dyDescent="0.25">
      <c r="A571" s="20" t="s">
        <v>93</v>
      </c>
      <c r="B571" s="20">
        <v>4912</v>
      </c>
      <c r="C571" s="31" t="s">
        <v>440</v>
      </c>
      <c r="D571" s="29" t="s">
        <v>441</v>
      </c>
      <c r="E571" s="20" t="s">
        <v>7</v>
      </c>
      <c r="F571" s="23" t="s">
        <v>334</v>
      </c>
      <c r="G571" s="169">
        <v>98056</v>
      </c>
      <c r="H571" s="36">
        <v>158.16999999999999</v>
      </c>
      <c r="I571" s="50">
        <v>151.76</v>
      </c>
      <c r="J571" s="155">
        <f t="shared" si="324"/>
        <v>102197.66420664208</v>
      </c>
      <c r="K571" s="182">
        <v>513927.67999999999</v>
      </c>
      <c r="L571" s="143">
        <v>546874.11520000012</v>
      </c>
      <c r="M571" s="143">
        <v>557703.30559999996</v>
      </c>
      <c r="N571" s="143">
        <f t="shared" si="325"/>
        <v>102197.66420664208</v>
      </c>
      <c r="O571" s="143">
        <f t="shared" si="326"/>
        <v>557703.30559999996</v>
      </c>
      <c r="P571" s="143">
        <f t="shared" si="327"/>
        <v>513927.67999999999</v>
      </c>
      <c r="Q571" s="143">
        <f t="shared" si="328"/>
        <v>430175.69125166058</v>
      </c>
      <c r="R571" s="143">
        <f t="shared" si="329"/>
        <v>308062.67210332106</v>
      </c>
      <c r="S571" s="143">
        <f t="shared" si="330"/>
        <v>535815.49280000001</v>
      </c>
      <c r="T571" s="143">
        <f t="shared" si="331"/>
        <v>219443.08025624772</v>
      </c>
      <c r="U571" s="194">
        <f t="shared" si="332"/>
        <v>0.42699214071568925</v>
      </c>
      <c r="V571" s="188" t="str">
        <f t="shared" si="333"/>
        <v>MENOR</v>
      </c>
      <c r="W571" s="188">
        <f t="shared" si="334"/>
        <v>102197.66420664208</v>
      </c>
      <c r="X571" s="143">
        <f t="shared" si="335"/>
        <v>102198</v>
      </c>
    </row>
    <row r="572" spans="1:24" ht="55.2" x14ac:dyDescent="0.25">
      <c r="A572" s="20" t="s">
        <v>94</v>
      </c>
      <c r="B572" s="20">
        <v>4912</v>
      </c>
      <c r="C572" s="31" t="s">
        <v>442</v>
      </c>
      <c r="D572" s="29" t="s">
        <v>443</v>
      </c>
      <c r="E572" s="20" t="s">
        <v>7</v>
      </c>
      <c r="F572" s="23" t="s">
        <v>334</v>
      </c>
      <c r="G572" s="169">
        <v>178965</v>
      </c>
      <c r="H572" s="36">
        <v>158.16999999999999</v>
      </c>
      <c r="I572" s="50">
        <v>151.76</v>
      </c>
      <c r="J572" s="155">
        <f t="shared" si="324"/>
        <v>186524.0778202425</v>
      </c>
      <c r="K572" s="182">
        <v>775236.21</v>
      </c>
      <c r="L572" s="143">
        <v>860582.03420000011</v>
      </c>
      <c r="M572" s="143">
        <v>877623.26260000002</v>
      </c>
      <c r="N572" s="143">
        <f t="shared" si="325"/>
        <v>186524.0778202425</v>
      </c>
      <c r="O572" s="143">
        <f t="shared" si="326"/>
        <v>877623.26260000002</v>
      </c>
      <c r="P572" s="143">
        <f t="shared" si="327"/>
        <v>775236.21</v>
      </c>
      <c r="Q572" s="143">
        <f t="shared" si="328"/>
        <v>674991.39615506062</v>
      </c>
      <c r="R572" s="143">
        <f t="shared" si="329"/>
        <v>480880.14391012123</v>
      </c>
      <c r="S572" s="143">
        <f t="shared" si="330"/>
        <v>826429.73629999999</v>
      </c>
      <c r="T572" s="143">
        <f t="shared" si="331"/>
        <v>328711.069691354</v>
      </c>
      <c r="U572" s="194">
        <f t="shared" si="332"/>
        <v>0.42401408170982369</v>
      </c>
      <c r="V572" s="188" t="str">
        <f t="shared" si="333"/>
        <v>MENOR</v>
      </c>
      <c r="W572" s="188">
        <f t="shared" si="334"/>
        <v>186524.0778202425</v>
      </c>
      <c r="X572" s="143">
        <f t="shared" si="335"/>
        <v>186524</v>
      </c>
    </row>
    <row r="573" spans="1:24" ht="55.2" x14ac:dyDescent="0.25">
      <c r="A573" s="20" t="s">
        <v>95</v>
      </c>
      <c r="B573" s="20">
        <v>4912</v>
      </c>
      <c r="C573" s="31" t="s">
        <v>444</v>
      </c>
      <c r="D573" s="29" t="s">
        <v>443</v>
      </c>
      <c r="E573" s="20" t="s">
        <v>7</v>
      </c>
      <c r="F573" s="23" t="s">
        <v>334</v>
      </c>
      <c r="G573" s="169">
        <v>179090</v>
      </c>
      <c r="H573" s="36">
        <v>158.16999999999999</v>
      </c>
      <c r="I573" s="50">
        <v>151.76</v>
      </c>
      <c r="J573" s="155">
        <f t="shared" si="324"/>
        <v>186654.35753821826</v>
      </c>
      <c r="K573" s="182">
        <v>782220.32</v>
      </c>
      <c r="L573" s="143">
        <v>825312.27869999991</v>
      </c>
      <c r="M573" s="143">
        <v>841655.09609999997</v>
      </c>
      <c r="N573" s="143">
        <f t="shared" si="325"/>
        <v>186654.35753821826</v>
      </c>
      <c r="O573" s="143">
        <f t="shared" si="326"/>
        <v>841655.09609999997</v>
      </c>
      <c r="P573" s="143">
        <f t="shared" si="327"/>
        <v>782220.32</v>
      </c>
      <c r="Q573" s="143">
        <f t="shared" si="328"/>
        <v>658960.51308455458</v>
      </c>
      <c r="R573" s="143">
        <f t="shared" si="329"/>
        <v>484437.3387691091</v>
      </c>
      <c r="S573" s="143">
        <f t="shared" si="330"/>
        <v>811937.70805000002</v>
      </c>
      <c r="T573" s="143">
        <f t="shared" si="331"/>
        <v>315867.22165827628</v>
      </c>
      <c r="U573" s="194">
        <f t="shared" si="332"/>
        <v>0.40380850967701309</v>
      </c>
      <c r="V573" s="188" t="str">
        <f t="shared" si="333"/>
        <v>MENOR</v>
      </c>
      <c r="W573" s="188">
        <f t="shared" si="334"/>
        <v>186654.35753821826</v>
      </c>
      <c r="X573" s="143">
        <f t="shared" si="335"/>
        <v>186654</v>
      </c>
    </row>
    <row r="574" spans="1:24" ht="48" customHeight="1" x14ac:dyDescent="0.25">
      <c r="A574" s="20" t="s">
        <v>96</v>
      </c>
      <c r="B574" s="20">
        <v>4912</v>
      </c>
      <c r="C574" s="30" t="s">
        <v>445</v>
      </c>
      <c r="D574" s="32" t="s">
        <v>317</v>
      </c>
      <c r="E574" s="20" t="s">
        <v>7</v>
      </c>
      <c r="F574" s="23" t="s">
        <v>334</v>
      </c>
      <c r="G574" s="169">
        <v>117201</v>
      </c>
      <c r="H574" s="36">
        <v>158.16999999999999</v>
      </c>
      <c r="I574" s="50">
        <v>151.76</v>
      </c>
      <c r="J574" s="155">
        <f t="shared" si="324"/>
        <v>122151.30581180812</v>
      </c>
      <c r="K574" s="182">
        <v>485245.11</v>
      </c>
      <c r="L574" s="143">
        <v>539556.94800000009</v>
      </c>
      <c r="M574" s="143">
        <v>550241.24399999995</v>
      </c>
      <c r="N574" s="143">
        <f t="shared" si="325"/>
        <v>122151.30581180812</v>
      </c>
      <c r="O574" s="143">
        <f t="shared" si="326"/>
        <v>550241.24399999995</v>
      </c>
      <c r="P574" s="143">
        <f t="shared" si="327"/>
        <v>485245.11</v>
      </c>
      <c r="Q574" s="143">
        <f t="shared" si="328"/>
        <v>424298.65195295203</v>
      </c>
      <c r="R574" s="143">
        <f t="shared" si="329"/>
        <v>303698.20790590404</v>
      </c>
      <c r="S574" s="143">
        <f t="shared" si="330"/>
        <v>517743.17699999997</v>
      </c>
      <c r="T574" s="143">
        <f t="shared" si="331"/>
        <v>203431.80743418261</v>
      </c>
      <c r="U574" s="194">
        <f t="shared" si="332"/>
        <v>0.41923515197130501</v>
      </c>
      <c r="V574" s="188" t="str">
        <f t="shared" si="333"/>
        <v>MENOR</v>
      </c>
      <c r="W574" s="188">
        <f t="shared" si="334"/>
        <v>122151.30581180812</v>
      </c>
      <c r="X574" s="143">
        <f t="shared" si="335"/>
        <v>122151</v>
      </c>
    </row>
    <row r="575" spans="1:24" ht="41.4" x14ac:dyDescent="0.25">
      <c r="A575" s="20" t="s">
        <v>97</v>
      </c>
      <c r="B575" s="20">
        <v>4912</v>
      </c>
      <c r="C575" s="31" t="s">
        <v>446</v>
      </c>
      <c r="D575" s="29" t="s">
        <v>447</v>
      </c>
      <c r="E575" s="20" t="s">
        <v>7</v>
      </c>
      <c r="F575" s="23" t="s">
        <v>334</v>
      </c>
      <c r="G575" s="169">
        <v>66017</v>
      </c>
      <c r="H575" s="36">
        <v>158.16999999999999</v>
      </c>
      <c r="I575" s="50">
        <v>151.76</v>
      </c>
      <c r="J575" s="155">
        <f t="shared" si="324"/>
        <v>68805.409132841334</v>
      </c>
      <c r="K575" s="182">
        <v>742742.07000000007</v>
      </c>
      <c r="L575" s="143">
        <v>797477.47660000005</v>
      </c>
      <c r="M575" s="143">
        <v>813269.10980000009</v>
      </c>
      <c r="N575" s="143">
        <f t="shared" si="325"/>
        <v>68805.409132841334</v>
      </c>
      <c r="O575" s="143">
        <f t="shared" si="326"/>
        <v>813269.10980000009</v>
      </c>
      <c r="P575" s="143">
        <f t="shared" si="327"/>
        <v>742742.07000000007</v>
      </c>
      <c r="Q575" s="143">
        <f t="shared" si="328"/>
        <v>605573.51638321043</v>
      </c>
      <c r="R575" s="143">
        <f t="shared" si="329"/>
        <v>405773.73956642067</v>
      </c>
      <c r="S575" s="143">
        <f t="shared" si="330"/>
        <v>778005.58990000002</v>
      </c>
      <c r="T575" s="143">
        <f t="shared" si="331"/>
        <v>359119.20144250407</v>
      </c>
      <c r="U575" s="194">
        <f t="shared" si="332"/>
        <v>0.48350459190025957</v>
      </c>
      <c r="V575" s="188" t="str">
        <f t="shared" si="333"/>
        <v>MENOR</v>
      </c>
      <c r="W575" s="188">
        <f t="shared" si="334"/>
        <v>68805.409132841334</v>
      </c>
      <c r="X575" s="143">
        <f t="shared" si="335"/>
        <v>68805</v>
      </c>
    </row>
    <row r="576" spans="1:24" ht="55.2" x14ac:dyDescent="0.25">
      <c r="A576" s="20" t="s">
        <v>98</v>
      </c>
      <c r="B576" s="20">
        <v>4912</v>
      </c>
      <c r="C576" s="26" t="s">
        <v>448</v>
      </c>
      <c r="D576" s="29" t="s">
        <v>449</v>
      </c>
      <c r="E576" s="20" t="s">
        <v>7</v>
      </c>
      <c r="F576" s="23" t="s">
        <v>334</v>
      </c>
      <c r="G576" s="169">
        <v>35612</v>
      </c>
      <c r="H576" s="36">
        <v>158.16999999999999</v>
      </c>
      <c r="I576" s="50">
        <v>151.76</v>
      </c>
      <c r="J576" s="155">
        <f t="shared" si="324"/>
        <v>37116.170532419608</v>
      </c>
      <c r="K576" s="182">
        <v>474479.18</v>
      </c>
      <c r="L576" s="143">
        <v>523189.47380000004</v>
      </c>
      <c r="M576" s="143">
        <v>533549.66139999998</v>
      </c>
      <c r="N576" s="143">
        <f t="shared" si="325"/>
        <v>37116.170532419608</v>
      </c>
      <c r="O576" s="143">
        <f t="shared" si="326"/>
        <v>533549.66139999998</v>
      </c>
      <c r="P576" s="143">
        <f t="shared" si="327"/>
        <v>474479.18</v>
      </c>
      <c r="Q576" s="143">
        <f t="shared" si="328"/>
        <v>392083.62143310491</v>
      </c>
      <c r="R576" s="143">
        <f t="shared" si="329"/>
        <v>255797.67526620982</v>
      </c>
      <c r="S576" s="143">
        <f t="shared" si="330"/>
        <v>504014.42070000002</v>
      </c>
      <c r="T576" s="143">
        <f t="shared" si="331"/>
        <v>238042.22612752716</v>
      </c>
      <c r="U576" s="194">
        <f t="shared" si="332"/>
        <v>0.50169161506207116</v>
      </c>
      <c r="V576" s="188" t="str">
        <f t="shared" si="333"/>
        <v>MENOR</v>
      </c>
      <c r="W576" s="188">
        <f t="shared" si="334"/>
        <v>37116.170532419608</v>
      </c>
      <c r="X576" s="143">
        <f t="shared" si="335"/>
        <v>37116</v>
      </c>
    </row>
    <row r="577" spans="1:24" ht="41.4" x14ac:dyDescent="0.25">
      <c r="A577" s="20" t="s">
        <v>99</v>
      </c>
      <c r="B577" s="20">
        <v>4912</v>
      </c>
      <c r="C577" s="26" t="s">
        <v>450</v>
      </c>
      <c r="D577" s="22" t="s">
        <v>451</v>
      </c>
      <c r="E577" s="20" t="s">
        <v>7</v>
      </c>
      <c r="F577" s="23" t="s">
        <v>334</v>
      </c>
      <c r="G577" s="169">
        <v>91684</v>
      </c>
      <c r="H577" s="36">
        <v>158.16999999999999</v>
      </c>
      <c r="I577" s="50">
        <v>151.76</v>
      </c>
      <c r="J577" s="155">
        <f t="shared" si="324"/>
        <v>95556.525303110175</v>
      </c>
      <c r="K577" s="182">
        <v>791620.13</v>
      </c>
      <c r="L577" s="143">
        <v>850882.70120000001</v>
      </c>
      <c r="M577" s="143">
        <v>867731.86359999992</v>
      </c>
      <c r="N577" s="143">
        <f t="shared" si="325"/>
        <v>95556.525303110175</v>
      </c>
      <c r="O577" s="143">
        <f t="shared" si="326"/>
        <v>867731.86359999992</v>
      </c>
      <c r="P577" s="143">
        <f t="shared" si="327"/>
        <v>791620.13</v>
      </c>
      <c r="Q577" s="143">
        <f t="shared" si="328"/>
        <v>651447.80502577755</v>
      </c>
      <c r="R577" s="143">
        <f t="shared" si="329"/>
        <v>443588.32765155507</v>
      </c>
      <c r="S577" s="143">
        <f t="shared" si="330"/>
        <v>829675.99679999996</v>
      </c>
      <c r="T577" s="143">
        <f t="shared" si="331"/>
        <v>372028.88210717565</v>
      </c>
      <c r="U577" s="194">
        <f t="shared" si="332"/>
        <v>0.46995884516880043</v>
      </c>
      <c r="V577" s="188" t="str">
        <f t="shared" si="333"/>
        <v>MENOR</v>
      </c>
      <c r="W577" s="188">
        <f t="shared" si="334"/>
        <v>95556.525303110175</v>
      </c>
      <c r="X577" s="143">
        <f t="shared" si="335"/>
        <v>95557</v>
      </c>
    </row>
    <row r="578" spans="1:24" ht="41.4" x14ac:dyDescent="0.25">
      <c r="A578" s="20" t="s">
        <v>100</v>
      </c>
      <c r="B578" s="20">
        <v>4912</v>
      </c>
      <c r="C578" s="26" t="s">
        <v>452</v>
      </c>
      <c r="D578" s="22" t="s">
        <v>453</v>
      </c>
      <c r="E578" s="20" t="s">
        <v>7</v>
      </c>
      <c r="F578" s="23" t="s">
        <v>334</v>
      </c>
      <c r="G578" s="169">
        <v>332475</v>
      </c>
      <c r="H578" s="36">
        <v>158.16999999999999</v>
      </c>
      <c r="I578" s="50">
        <v>151.76</v>
      </c>
      <c r="J578" s="155">
        <f t="shared" si="324"/>
        <v>346517.99387190305</v>
      </c>
      <c r="K578" s="182">
        <v>910628.46</v>
      </c>
      <c r="L578" s="143">
        <v>1002593.7306</v>
      </c>
      <c r="M578" s="143">
        <v>1022447.0718</v>
      </c>
      <c r="N578" s="143">
        <f t="shared" si="325"/>
        <v>346517.99387190305</v>
      </c>
      <c r="O578" s="143">
        <f t="shared" si="326"/>
        <v>1022447.0718</v>
      </c>
      <c r="P578" s="143">
        <f t="shared" si="327"/>
        <v>910628.46</v>
      </c>
      <c r="Q578" s="143">
        <f t="shared" si="328"/>
        <v>820546.81406797573</v>
      </c>
      <c r="R578" s="143">
        <f t="shared" si="329"/>
        <v>628573.2269359515</v>
      </c>
      <c r="S578" s="143">
        <f t="shared" si="330"/>
        <v>966537.7659</v>
      </c>
      <c r="T578" s="143">
        <f t="shared" si="331"/>
        <v>319751.37174653861</v>
      </c>
      <c r="U578" s="194">
        <f t="shared" si="332"/>
        <v>0.3511326361868139</v>
      </c>
      <c r="V578" s="188" t="str">
        <f t="shared" si="333"/>
        <v>MENOR</v>
      </c>
      <c r="W578" s="188">
        <f t="shared" si="334"/>
        <v>346517.99387190305</v>
      </c>
      <c r="X578" s="143">
        <f t="shared" si="335"/>
        <v>346518</v>
      </c>
    </row>
    <row r="579" spans="1:24" ht="55.2" x14ac:dyDescent="0.25">
      <c r="A579" s="20" t="s">
        <v>101</v>
      </c>
      <c r="B579" s="20">
        <v>4912</v>
      </c>
      <c r="C579" s="26" t="s">
        <v>454</v>
      </c>
      <c r="D579" s="29" t="s">
        <v>455</v>
      </c>
      <c r="E579" s="20" t="s">
        <v>7</v>
      </c>
      <c r="F579" s="23" t="s">
        <v>334</v>
      </c>
      <c r="G579" s="169">
        <v>133425</v>
      </c>
      <c r="H579" s="36">
        <v>158.16999999999999</v>
      </c>
      <c r="I579" s="50">
        <v>151.76</v>
      </c>
      <c r="J579" s="155">
        <f t="shared" si="324"/>
        <v>139060.57096731683</v>
      </c>
      <c r="K579" s="182">
        <v>647207.67999999993</v>
      </c>
      <c r="L579" s="143">
        <v>700371.16800000006</v>
      </c>
      <c r="M579" s="143">
        <v>714239.90399999998</v>
      </c>
      <c r="N579" s="143">
        <f t="shared" si="325"/>
        <v>139060.57096731683</v>
      </c>
      <c r="O579" s="143">
        <f t="shared" si="326"/>
        <v>714239.90399999998</v>
      </c>
      <c r="P579" s="143">
        <f t="shared" si="327"/>
        <v>647207.67999999993</v>
      </c>
      <c r="Q579" s="143">
        <f t="shared" si="328"/>
        <v>550219.83074182924</v>
      </c>
      <c r="R579" s="143">
        <f t="shared" si="329"/>
        <v>393134.1254836584</v>
      </c>
      <c r="S579" s="143">
        <f t="shared" si="330"/>
        <v>680723.7919999999</v>
      </c>
      <c r="T579" s="143">
        <f t="shared" si="331"/>
        <v>275624.49595665676</v>
      </c>
      <c r="U579" s="194">
        <f t="shared" si="332"/>
        <v>0.42586715898775612</v>
      </c>
      <c r="V579" s="188" t="str">
        <f t="shared" si="333"/>
        <v>MENOR</v>
      </c>
      <c r="W579" s="188">
        <f t="shared" si="334"/>
        <v>139060.57096731683</v>
      </c>
      <c r="X579" s="143">
        <f t="shared" si="335"/>
        <v>139061</v>
      </c>
    </row>
    <row r="580" spans="1:24" ht="41.4" x14ac:dyDescent="0.25">
      <c r="A580" s="20" t="s">
        <v>102</v>
      </c>
      <c r="B580" s="20">
        <v>4912</v>
      </c>
      <c r="C580" s="26" t="s">
        <v>456</v>
      </c>
      <c r="D580" s="22" t="s">
        <v>457</v>
      </c>
      <c r="E580" s="20" t="s">
        <v>7</v>
      </c>
      <c r="F580" s="23" t="s">
        <v>334</v>
      </c>
      <c r="G580" s="169">
        <v>90007</v>
      </c>
      <c r="H580" s="36">
        <v>158.16999999999999</v>
      </c>
      <c r="I580" s="50">
        <v>151.76</v>
      </c>
      <c r="J580" s="155">
        <f t="shared" si="324"/>
        <v>93808.6926067475</v>
      </c>
      <c r="K580" s="182">
        <v>162137.5</v>
      </c>
      <c r="L580" s="143">
        <v>180285</v>
      </c>
      <c r="M580" s="143">
        <v>183855</v>
      </c>
      <c r="N580" s="143">
        <f t="shared" si="325"/>
        <v>93808.6926067475</v>
      </c>
      <c r="O580" s="143">
        <f t="shared" si="326"/>
        <v>183855</v>
      </c>
      <c r="P580" s="143">
        <f t="shared" si="327"/>
        <v>162137.5</v>
      </c>
      <c r="Q580" s="143">
        <f t="shared" si="328"/>
        <v>155021.54815168687</v>
      </c>
      <c r="R580" s="143">
        <f t="shared" si="329"/>
        <v>127973.09630337375</v>
      </c>
      <c r="S580" s="143">
        <f t="shared" si="330"/>
        <v>172996.25</v>
      </c>
      <c r="T580" s="143">
        <f t="shared" si="331"/>
        <v>41901.711975583064</v>
      </c>
      <c r="U580" s="194">
        <f t="shared" si="332"/>
        <v>0.2584331938976675</v>
      </c>
      <c r="V580" s="188" t="str">
        <f t="shared" si="333"/>
        <v>MENOR</v>
      </c>
      <c r="W580" s="188">
        <f t="shared" si="334"/>
        <v>93808.6926067475</v>
      </c>
      <c r="X580" s="143">
        <f t="shared" si="335"/>
        <v>93809</v>
      </c>
    </row>
    <row r="581" spans="1:24" ht="41.4" x14ac:dyDescent="0.25">
      <c r="A581" s="20" t="s">
        <v>103</v>
      </c>
      <c r="B581" s="20">
        <v>4912</v>
      </c>
      <c r="C581" s="26" t="s">
        <v>458</v>
      </c>
      <c r="D581" s="22" t="s">
        <v>459</v>
      </c>
      <c r="E581" s="20" t="s">
        <v>7</v>
      </c>
      <c r="F581" s="23" t="s">
        <v>334</v>
      </c>
      <c r="G581" s="169">
        <v>403204</v>
      </c>
      <c r="H581" s="36">
        <v>158.16999999999999</v>
      </c>
      <c r="I581" s="50">
        <v>151.76</v>
      </c>
      <c r="J581" s="155">
        <f t="shared" si="324"/>
        <v>420234.42725355824</v>
      </c>
      <c r="K581" s="182">
        <v>5393080</v>
      </c>
      <c r="L581" s="143">
        <v>5793638.7599999998</v>
      </c>
      <c r="M581" s="143">
        <v>5908364.2800000003</v>
      </c>
      <c r="N581" s="143">
        <f t="shared" si="325"/>
        <v>420234.42725355824</v>
      </c>
      <c r="O581" s="143">
        <f t="shared" si="326"/>
        <v>5908364.2800000003</v>
      </c>
      <c r="P581" s="143">
        <f t="shared" si="327"/>
        <v>5393080</v>
      </c>
      <c r="Q581" s="143">
        <f t="shared" si="328"/>
        <v>4378829.3668133896</v>
      </c>
      <c r="R581" s="143">
        <f t="shared" si="329"/>
        <v>2906657.2136267792</v>
      </c>
      <c r="S581" s="143">
        <f t="shared" si="330"/>
        <v>5650722.1400000006</v>
      </c>
      <c r="T581" s="143">
        <f t="shared" si="331"/>
        <v>2648291.3304074616</v>
      </c>
      <c r="U581" s="194">
        <f t="shared" si="332"/>
        <v>0.49105359653620223</v>
      </c>
      <c r="V581" s="188" t="str">
        <f t="shared" si="333"/>
        <v>MENOR</v>
      </c>
      <c r="W581" s="188">
        <f t="shared" si="334"/>
        <v>420234.42725355824</v>
      </c>
      <c r="X581" s="143">
        <f t="shared" si="335"/>
        <v>420234</v>
      </c>
    </row>
    <row r="582" spans="1:24" ht="55.2" x14ac:dyDescent="0.25">
      <c r="A582" s="20" t="s">
        <v>104</v>
      </c>
      <c r="B582" s="20">
        <v>4912</v>
      </c>
      <c r="C582" s="26" t="s">
        <v>460</v>
      </c>
      <c r="D582" s="22" t="s">
        <v>461</v>
      </c>
      <c r="E582" s="20" t="s">
        <v>7</v>
      </c>
      <c r="F582" s="23" t="s">
        <v>334</v>
      </c>
      <c r="G582" s="169">
        <v>51533</v>
      </c>
      <c r="H582" s="36">
        <v>158.16999999999999</v>
      </c>
      <c r="I582" s="50">
        <v>151.76</v>
      </c>
      <c r="J582" s="155">
        <f t="shared" si="324"/>
        <v>53709.637651555087</v>
      </c>
      <c r="K582" s="182">
        <v>402101</v>
      </c>
      <c r="L582" s="143">
        <v>443380.91000000003</v>
      </c>
      <c r="M582" s="143">
        <v>452160.73</v>
      </c>
      <c r="N582" s="143">
        <f t="shared" si="325"/>
        <v>53709.637651555087</v>
      </c>
      <c r="O582" s="143">
        <f t="shared" si="326"/>
        <v>452160.73</v>
      </c>
      <c r="P582" s="143">
        <f t="shared" si="327"/>
        <v>402101</v>
      </c>
      <c r="Q582" s="143">
        <f t="shared" si="328"/>
        <v>337838.06941288878</v>
      </c>
      <c r="R582" s="143">
        <f t="shared" si="329"/>
        <v>227905.31882577753</v>
      </c>
      <c r="S582" s="143">
        <f t="shared" si="330"/>
        <v>427130.86499999999</v>
      </c>
      <c r="T582" s="143">
        <f t="shared" si="331"/>
        <v>190672.18981427347</v>
      </c>
      <c r="U582" s="194">
        <f t="shared" si="332"/>
        <v>0.47418979264979066</v>
      </c>
      <c r="V582" s="188" t="str">
        <f t="shared" si="333"/>
        <v>MENOR</v>
      </c>
      <c r="W582" s="188">
        <f t="shared" si="334"/>
        <v>53709.637651555087</v>
      </c>
      <c r="X582" s="143">
        <f t="shared" si="335"/>
        <v>53710</v>
      </c>
    </row>
    <row r="583" spans="1:24" ht="27.6" x14ac:dyDescent="0.25">
      <c r="A583" s="20" t="s">
        <v>105</v>
      </c>
      <c r="B583" s="20">
        <v>4912</v>
      </c>
      <c r="C583" s="26" t="s">
        <v>462</v>
      </c>
      <c r="D583" s="22" t="s">
        <v>463</v>
      </c>
      <c r="E583" s="20" t="s">
        <v>7</v>
      </c>
      <c r="F583" s="23" t="s">
        <v>334</v>
      </c>
      <c r="G583" s="169">
        <v>754220</v>
      </c>
      <c r="H583" s="36">
        <v>158.16999999999999</v>
      </c>
      <c r="I583" s="50">
        <v>151.76</v>
      </c>
      <c r="J583" s="155">
        <f t="shared" si="324"/>
        <v>786076.55113336851</v>
      </c>
      <c r="K583" s="182">
        <v>975205</v>
      </c>
      <c r="L583" s="143">
        <v>1101361.0649999999</v>
      </c>
      <c r="M583" s="143">
        <v>1123170.1950000001</v>
      </c>
      <c r="N583" s="143">
        <f t="shared" si="325"/>
        <v>786076.55113336851</v>
      </c>
      <c r="O583" s="143">
        <f t="shared" si="326"/>
        <v>1123170.1950000001</v>
      </c>
      <c r="P583" s="143">
        <f t="shared" si="327"/>
        <v>975205</v>
      </c>
      <c r="Q583" s="143">
        <f t="shared" si="328"/>
        <v>996453.20278334222</v>
      </c>
      <c r="R583" s="143">
        <f t="shared" si="329"/>
        <v>880640.77556668431</v>
      </c>
      <c r="S583" s="143">
        <f t="shared" si="330"/>
        <v>1049187.5975000001</v>
      </c>
      <c r="T583" s="143">
        <f t="shared" si="331"/>
        <v>154674.58027773639</v>
      </c>
      <c r="U583" s="194">
        <f t="shared" si="332"/>
        <v>0.15860724696626494</v>
      </c>
      <c r="V583" s="188" t="str">
        <f t="shared" si="333"/>
        <v>MENOR</v>
      </c>
      <c r="W583" s="188">
        <f t="shared" si="334"/>
        <v>786076.55113336851</v>
      </c>
      <c r="X583" s="143">
        <f t="shared" si="335"/>
        <v>786077</v>
      </c>
    </row>
    <row r="584" spans="1:24" ht="27.6" x14ac:dyDescent="0.25">
      <c r="A584" s="20" t="s">
        <v>106</v>
      </c>
      <c r="B584" s="20">
        <v>4912</v>
      </c>
      <c r="C584" s="26" t="s">
        <v>464</v>
      </c>
      <c r="D584" s="22" t="s">
        <v>465</v>
      </c>
      <c r="E584" s="20" t="s">
        <v>7</v>
      </c>
      <c r="F584" s="23" t="s">
        <v>334</v>
      </c>
      <c r="G584" s="169">
        <v>2727302</v>
      </c>
      <c r="H584" s="36">
        <v>158.16999999999999</v>
      </c>
      <c r="I584" s="50">
        <v>151.76</v>
      </c>
      <c r="J584" s="155">
        <f t="shared" si="324"/>
        <v>2842497.0831576176</v>
      </c>
      <c r="K584" s="182">
        <v>3207050</v>
      </c>
      <c r="L584" s="143">
        <v>3474692.9</v>
      </c>
      <c r="M584" s="143">
        <v>3543498.7</v>
      </c>
      <c r="N584" s="143">
        <f t="shared" si="325"/>
        <v>2842497.0831576176</v>
      </c>
      <c r="O584" s="143">
        <f t="shared" si="326"/>
        <v>3543498.7</v>
      </c>
      <c r="P584" s="143">
        <f t="shared" si="327"/>
        <v>3207050</v>
      </c>
      <c r="Q584" s="143">
        <f t="shared" si="328"/>
        <v>3266934.6707894048</v>
      </c>
      <c r="R584" s="143">
        <f t="shared" si="329"/>
        <v>3024773.5415788088</v>
      </c>
      <c r="S584" s="143">
        <f t="shared" si="330"/>
        <v>3375274.35</v>
      </c>
      <c r="T584" s="143">
        <f t="shared" si="331"/>
        <v>318006.59513505251</v>
      </c>
      <c r="U584" s="194">
        <f t="shared" si="332"/>
        <v>9.9158602184266698E-2</v>
      </c>
      <c r="V584" s="188" t="str">
        <f t="shared" si="333"/>
        <v>MENOR</v>
      </c>
      <c r="W584" s="188">
        <f t="shared" si="334"/>
        <v>2842497.0831576176</v>
      </c>
      <c r="X584" s="143">
        <f t="shared" si="335"/>
        <v>2842497</v>
      </c>
    </row>
    <row r="585" spans="1:24" ht="27.6" x14ac:dyDescent="0.25">
      <c r="A585" s="20" t="s">
        <v>107</v>
      </c>
      <c r="B585" s="20">
        <v>4912</v>
      </c>
      <c r="C585" s="26" t="s">
        <v>466</v>
      </c>
      <c r="D585" s="22" t="s">
        <v>467</v>
      </c>
      <c r="E585" s="20" t="s">
        <v>7</v>
      </c>
      <c r="F585" s="23" t="s">
        <v>334</v>
      </c>
      <c r="G585" s="169">
        <v>742203</v>
      </c>
      <c r="H585" s="36">
        <v>158.16999999999999</v>
      </c>
      <c r="I585" s="50">
        <v>151.76</v>
      </c>
      <c r="J585" s="155">
        <f t="shared" si="324"/>
        <v>773551.98016605165</v>
      </c>
      <c r="K585" s="182">
        <v>977466</v>
      </c>
      <c r="L585" s="143">
        <v>1031710.96</v>
      </c>
      <c r="M585" s="143">
        <v>1052140.8799999999</v>
      </c>
      <c r="N585" s="143">
        <f t="shared" si="325"/>
        <v>773551.98016605165</v>
      </c>
      <c r="O585" s="143">
        <f t="shared" si="326"/>
        <v>1052140.8799999999</v>
      </c>
      <c r="P585" s="143">
        <f t="shared" si="327"/>
        <v>977466</v>
      </c>
      <c r="Q585" s="143">
        <f t="shared" si="328"/>
        <v>958717.45504151285</v>
      </c>
      <c r="R585" s="143">
        <f t="shared" si="329"/>
        <v>875508.99008302577</v>
      </c>
      <c r="S585" s="143">
        <f t="shared" si="330"/>
        <v>1014803.44</v>
      </c>
      <c r="T585" s="143">
        <f t="shared" si="331"/>
        <v>127401.92191252408</v>
      </c>
      <c r="U585" s="194">
        <f t="shared" si="332"/>
        <v>0.1303389804990906</v>
      </c>
      <c r="V585" s="188" t="str">
        <f t="shared" si="333"/>
        <v>MENOR</v>
      </c>
      <c r="W585" s="188">
        <f t="shared" si="334"/>
        <v>773551.98016605165</v>
      </c>
      <c r="X585" s="143">
        <f t="shared" si="335"/>
        <v>773552</v>
      </c>
    </row>
    <row r="586" spans="1:24" ht="27.6" x14ac:dyDescent="0.25">
      <c r="A586" s="20" t="s">
        <v>108</v>
      </c>
      <c r="B586" s="20">
        <v>4912</v>
      </c>
      <c r="C586" s="33" t="s">
        <v>468</v>
      </c>
      <c r="D586" s="22" t="s">
        <v>469</v>
      </c>
      <c r="E586" s="20" t="s">
        <v>7</v>
      </c>
      <c r="F586" s="23" t="s">
        <v>334</v>
      </c>
      <c r="G586" s="169">
        <v>1307691</v>
      </c>
      <c r="H586" s="36">
        <v>158.16999999999999</v>
      </c>
      <c r="I586" s="50">
        <v>151.76</v>
      </c>
      <c r="J586" s="155">
        <f t="shared" si="324"/>
        <v>1362924.9174354244</v>
      </c>
      <c r="K586" s="182">
        <v>1651125</v>
      </c>
      <c r="L586" s="143">
        <v>1802850</v>
      </c>
      <c r="M586" s="143">
        <v>1838550</v>
      </c>
      <c r="N586" s="143">
        <f t="shared" si="325"/>
        <v>1362924.9174354244</v>
      </c>
      <c r="O586" s="143">
        <f t="shared" si="326"/>
        <v>1838550</v>
      </c>
      <c r="P586" s="143">
        <f t="shared" si="327"/>
        <v>1651125</v>
      </c>
      <c r="Q586" s="143">
        <f t="shared" si="328"/>
        <v>1663862.4793588561</v>
      </c>
      <c r="R586" s="143">
        <f t="shared" si="329"/>
        <v>1507024.9587177122</v>
      </c>
      <c r="S586" s="143">
        <f t="shared" si="330"/>
        <v>1744837.5</v>
      </c>
      <c r="T586" s="143">
        <f t="shared" si="331"/>
        <v>216455.47680647904</v>
      </c>
      <c r="U586" s="194">
        <f t="shared" si="332"/>
        <v>0.13109575398984272</v>
      </c>
      <c r="V586" s="188" t="str">
        <f t="shared" si="333"/>
        <v>MENOR</v>
      </c>
      <c r="W586" s="188">
        <f t="shared" si="334"/>
        <v>1362924.9174354244</v>
      </c>
      <c r="X586" s="143">
        <f t="shared" si="335"/>
        <v>1362925</v>
      </c>
    </row>
    <row r="587" spans="1:24" ht="27.6" x14ac:dyDescent="0.25">
      <c r="A587" s="20" t="s">
        <v>109</v>
      </c>
      <c r="B587" s="20">
        <v>4912</v>
      </c>
      <c r="C587" s="26" t="s">
        <v>470</v>
      </c>
      <c r="D587" s="22" t="s">
        <v>471</v>
      </c>
      <c r="E587" s="20" t="s">
        <v>7</v>
      </c>
      <c r="F587" s="23" t="s">
        <v>334</v>
      </c>
      <c r="G587" s="169">
        <v>622744</v>
      </c>
      <c r="H587" s="36">
        <v>158.16999999999999</v>
      </c>
      <c r="I587" s="50">
        <v>151.76</v>
      </c>
      <c r="J587" s="155">
        <f t="shared" si="324"/>
        <v>649047.30152872961</v>
      </c>
      <c r="K587" s="182">
        <v>831441.1</v>
      </c>
      <c r="L587" s="143">
        <v>924501.48</v>
      </c>
      <c r="M587" s="143">
        <v>942808.44</v>
      </c>
      <c r="N587" s="143">
        <f t="shared" si="325"/>
        <v>649047.30152872961</v>
      </c>
      <c r="O587" s="143">
        <f t="shared" si="326"/>
        <v>942808.44</v>
      </c>
      <c r="P587" s="143">
        <f t="shared" si="327"/>
        <v>831441.1</v>
      </c>
      <c r="Q587" s="143">
        <f t="shared" si="328"/>
        <v>836949.58038218238</v>
      </c>
      <c r="R587" s="143">
        <f t="shared" si="329"/>
        <v>740244.2007643648</v>
      </c>
      <c r="S587" s="143">
        <f t="shared" si="330"/>
        <v>887124.77</v>
      </c>
      <c r="T587" s="143">
        <f t="shared" si="331"/>
        <v>134423.51361860623</v>
      </c>
      <c r="U587" s="194">
        <f t="shared" si="332"/>
        <v>0.16167532927901476</v>
      </c>
      <c r="V587" s="188" t="str">
        <f t="shared" si="333"/>
        <v>MENOR</v>
      </c>
      <c r="W587" s="188">
        <f t="shared" si="334"/>
        <v>649047.30152872961</v>
      </c>
      <c r="X587" s="143">
        <f t="shared" si="335"/>
        <v>649047</v>
      </c>
    </row>
    <row r="588" spans="1:24" ht="27.6" x14ac:dyDescent="0.25">
      <c r="A588" s="20" t="s">
        <v>110</v>
      </c>
      <c r="B588" s="20">
        <v>4912</v>
      </c>
      <c r="C588" s="26" t="s">
        <v>472</v>
      </c>
      <c r="D588" s="22" t="s">
        <v>473</v>
      </c>
      <c r="E588" s="20" t="s">
        <v>7</v>
      </c>
      <c r="F588" s="23" t="s">
        <v>334</v>
      </c>
      <c r="G588" s="169">
        <v>363326</v>
      </c>
      <c r="H588" s="36">
        <v>158.16999999999999</v>
      </c>
      <c r="I588" s="50">
        <v>151.76</v>
      </c>
      <c r="J588" s="155">
        <f t="shared" si="324"/>
        <v>378672.07050606224</v>
      </c>
      <c r="K588" s="182">
        <v>500550.89</v>
      </c>
      <c r="L588" s="143">
        <v>542661.45570000005</v>
      </c>
      <c r="M588" s="143">
        <v>553407.22710000002</v>
      </c>
      <c r="N588" s="143">
        <f t="shared" si="325"/>
        <v>378672.07050606224</v>
      </c>
      <c r="O588" s="143">
        <f t="shared" si="326"/>
        <v>553407.22710000002</v>
      </c>
      <c r="P588" s="143">
        <f t="shared" si="327"/>
        <v>500550.89</v>
      </c>
      <c r="Q588" s="143">
        <f t="shared" si="328"/>
        <v>493822.91082651558</v>
      </c>
      <c r="R588" s="143">
        <f t="shared" si="329"/>
        <v>439611.48025303113</v>
      </c>
      <c r="S588" s="143">
        <f t="shared" si="330"/>
        <v>526979.05854999996</v>
      </c>
      <c r="T588" s="143">
        <f t="shared" si="331"/>
        <v>80084.28048292482</v>
      </c>
      <c r="U588" s="194">
        <f t="shared" si="332"/>
        <v>0.15999228466644982</v>
      </c>
      <c r="V588" s="188" t="str">
        <f t="shared" si="333"/>
        <v>MENOR</v>
      </c>
      <c r="W588" s="188">
        <f t="shared" si="334"/>
        <v>378672.07050606224</v>
      </c>
      <c r="X588" s="143">
        <f t="shared" si="335"/>
        <v>378672</v>
      </c>
    </row>
    <row r="589" spans="1:24" ht="27.6" x14ac:dyDescent="0.25">
      <c r="A589" s="20" t="s">
        <v>111</v>
      </c>
      <c r="B589" s="20">
        <v>4912</v>
      </c>
      <c r="C589" s="26" t="s">
        <v>474</v>
      </c>
      <c r="D589" s="22" t="s">
        <v>475</v>
      </c>
      <c r="E589" s="20" t="s">
        <v>7</v>
      </c>
      <c r="F589" s="23" t="s">
        <v>334</v>
      </c>
      <c r="G589" s="169">
        <v>308662</v>
      </c>
      <c r="H589" s="36">
        <v>158.16999999999999</v>
      </c>
      <c r="I589" s="50">
        <v>151.76</v>
      </c>
      <c r="J589" s="155">
        <f t="shared" si="324"/>
        <v>321699.18647865049</v>
      </c>
      <c r="K589" s="182">
        <v>402749.55</v>
      </c>
      <c r="L589" s="143">
        <v>440364.14100000006</v>
      </c>
      <c r="M589" s="143">
        <v>449084.223</v>
      </c>
      <c r="N589" s="143">
        <f t="shared" si="325"/>
        <v>321699.18647865049</v>
      </c>
      <c r="O589" s="143">
        <f t="shared" si="326"/>
        <v>449084.223</v>
      </c>
      <c r="P589" s="143">
        <f t="shared" si="327"/>
        <v>402749.55</v>
      </c>
      <c r="Q589" s="143">
        <f t="shared" si="328"/>
        <v>403474.27511966263</v>
      </c>
      <c r="R589" s="143">
        <f t="shared" si="329"/>
        <v>362224.36823932524</v>
      </c>
      <c r="S589" s="143">
        <f t="shared" si="330"/>
        <v>425916.88650000002</v>
      </c>
      <c r="T589" s="143">
        <f t="shared" si="331"/>
        <v>58105.707978536244</v>
      </c>
      <c r="U589" s="194">
        <f t="shared" si="332"/>
        <v>0.14427255841387346</v>
      </c>
      <c r="V589" s="188" t="str">
        <f t="shared" si="333"/>
        <v>MENOR</v>
      </c>
      <c r="W589" s="188">
        <f t="shared" si="334"/>
        <v>321699.18647865049</v>
      </c>
      <c r="X589" s="143">
        <f t="shared" si="335"/>
        <v>321699</v>
      </c>
    </row>
    <row r="590" spans="1:24" ht="41.4" x14ac:dyDescent="0.25">
      <c r="A590" s="20" t="s">
        <v>112</v>
      </c>
      <c r="B590" s="20">
        <v>4912</v>
      </c>
      <c r="C590" s="26" t="s">
        <v>476</v>
      </c>
      <c r="D590" s="22" t="s">
        <v>477</v>
      </c>
      <c r="E590" s="20" t="s">
        <v>7</v>
      </c>
      <c r="F590" s="23" t="s">
        <v>334</v>
      </c>
      <c r="G590" s="169">
        <v>503991</v>
      </c>
      <c r="H590" s="36">
        <v>158.16999999999999</v>
      </c>
      <c r="I590" s="50">
        <v>151.76</v>
      </c>
      <c r="J590" s="155">
        <f t="shared" si="324"/>
        <v>525278.44273853453</v>
      </c>
      <c r="K590" s="182">
        <v>691623.24</v>
      </c>
      <c r="L590" s="143">
        <v>748884.6595999999</v>
      </c>
      <c r="M590" s="143">
        <v>763714.0588</v>
      </c>
      <c r="N590" s="143">
        <f t="shared" si="325"/>
        <v>525278.44273853453</v>
      </c>
      <c r="O590" s="143">
        <f t="shared" si="326"/>
        <v>763714.0588</v>
      </c>
      <c r="P590" s="143">
        <f t="shared" si="327"/>
        <v>691623.24</v>
      </c>
      <c r="Q590" s="143">
        <f t="shared" si="328"/>
        <v>682375.10028463369</v>
      </c>
      <c r="R590" s="143">
        <f t="shared" si="329"/>
        <v>608450.84136926732</v>
      </c>
      <c r="S590" s="143">
        <f t="shared" si="330"/>
        <v>727668.64939999999</v>
      </c>
      <c r="T590" s="143">
        <f t="shared" si="331"/>
        <v>109246.5644815121</v>
      </c>
      <c r="U590" s="194">
        <f t="shared" si="332"/>
        <v>0.15795675761490044</v>
      </c>
      <c r="V590" s="188" t="str">
        <f t="shared" si="333"/>
        <v>MENOR</v>
      </c>
      <c r="W590" s="188">
        <f t="shared" si="334"/>
        <v>525278.44273853453</v>
      </c>
      <c r="X590" s="143">
        <f t="shared" si="335"/>
        <v>525278</v>
      </c>
    </row>
    <row r="591" spans="1:24" ht="27.6" x14ac:dyDescent="0.25">
      <c r="A591" s="20" t="s">
        <v>113</v>
      </c>
      <c r="B591" s="20">
        <v>4912</v>
      </c>
      <c r="C591" s="26" t="s">
        <v>478</v>
      </c>
      <c r="D591" s="22" t="s">
        <v>479</v>
      </c>
      <c r="E591" s="20" t="s">
        <v>7</v>
      </c>
      <c r="F591" s="23" t="s">
        <v>334</v>
      </c>
      <c r="G591" s="169">
        <v>230908</v>
      </c>
      <c r="H591" s="36">
        <v>158.16999999999999</v>
      </c>
      <c r="I591" s="50">
        <v>151.76</v>
      </c>
      <c r="J591" s="155">
        <f t="shared" si="324"/>
        <v>240661.03294675806</v>
      </c>
      <c r="K591" s="182">
        <v>320705</v>
      </c>
      <c r="L591" s="143">
        <v>356303.255</v>
      </c>
      <c r="M591" s="143">
        <v>363358.76500000001</v>
      </c>
      <c r="N591" s="143">
        <f t="shared" si="325"/>
        <v>240661.03294675806</v>
      </c>
      <c r="O591" s="143">
        <f t="shared" si="326"/>
        <v>363358.76500000001</v>
      </c>
      <c r="P591" s="143">
        <f t="shared" si="327"/>
        <v>320705</v>
      </c>
      <c r="Q591" s="143">
        <f t="shared" si="328"/>
        <v>320257.0132366895</v>
      </c>
      <c r="R591" s="143">
        <f t="shared" si="329"/>
        <v>280683.01647337904</v>
      </c>
      <c r="S591" s="143">
        <f t="shared" si="330"/>
        <v>342031.88250000001</v>
      </c>
      <c r="T591" s="143">
        <f t="shared" si="331"/>
        <v>56251.854253231497</v>
      </c>
      <c r="U591" s="194">
        <f t="shared" si="332"/>
        <v>0.17540061506129151</v>
      </c>
      <c r="V591" s="188" t="str">
        <f t="shared" si="333"/>
        <v>MENOR</v>
      </c>
      <c r="W591" s="188">
        <f t="shared" si="334"/>
        <v>240661.03294675806</v>
      </c>
      <c r="X591" s="143">
        <f t="shared" si="335"/>
        <v>240661</v>
      </c>
    </row>
    <row r="592" spans="1:24" ht="27.6" x14ac:dyDescent="0.25">
      <c r="A592" s="20" t="s">
        <v>114</v>
      </c>
      <c r="B592" s="20">
        <v>4912</v>
      </c>
      <c r="C592" s="26" t="s">
        <v>480</v>
      </c>
      <c r="D592" s="22" t="s">
        <v>481</v>
      </c>
      <c r="E592" s="20" t="s">
        <v>7</v>
      </c>
      <c r="F592" s="23" t="s">
        <v>334</v>
      </c>
      <c r="G592" s="169">
        <v>54428</v>
      </c>
      <c r="H592" s="36">
        <v>158.16999999999999</v>
      </c>
      <c r="I592" s="50">
        <v>151.76</v>
      </c>
      <c r="J592" s="155">
        <f t="shared" si="324"/>
        <v>56726.915919873485</v>
      </c>
      <c r="K592" s="182">
        <v>85349.18</v>
      </c>
      <c r="L592" s="143">
        <v>94111.173800000004</v>
      </c>
      <c r="M592" s="143">
        <v>95974.761400000003</v>
      </c>
      <c r="N592" s="143">
        <f t="shared" si="325"/>
        <v>56726.915919873485</v>
      </c>
      <c r="O592" s="143">
        <f t="shared" si="326"/>
        <v>95974.761400000003</v>
      </c>
      <c r="P592" s="143">
        <f t="shared" si="327"/>
        <v>85349.18</v>
      </c>
      <c r="Q592" s="143">
        <f t="shared" si="328"/>
        <v>83040.507779968379</v>
      </c>
      <c r="R592" s="143">
        <f t="shared" si="329"/>
        <v>71038.047959936739</v>
      </c>
      <c r="S592" s="143">
        <f t="shared" si="330"/>
        <v>90661.970700000005</v>
      </c>
      <c r="T592" s="143">
        <f t="shared" si="331"/>
        <v>18143.774385296059</v>
      </c>
      <c r="U592" s="194">
        <f t="shared" si="332"/>
        <v>0.21258287877277862</v>
      </c>
      <c r="V592" s="188" t="str">
        <f t="shared" si="333"/>
        <v>MENOR</v>
      </c>
      <c r="W592" s="188">
        <f t="shared" si="334"/>
        <v>56726.915919873485</v>
      </c>
      <c r="X592" s="143">
        <f t="shared" si="335"/>
        <v>56727</v>
      </c>
    </row>
    <row r="593" spans="1:24" ht="27.6" x14ac:dyDescent="0.25">
      <c r="A593" s="20" t="s">
        <v>115</v>
      </c>
      <c r="B593" s="20">
        <v>4912</v>
      </c>
      <c r="C593" s="26" t="s">
        <v>482</v>
      </c>
      <c r="D593" s="22" t="s">
        <v>483</v>
      </c>
      <c r="E593" s="20" t="s">
        <v>7</v>
      </c>
      <c r="F593" s="23" t="s">
        <v>334</v>
      </c>
      <c r="G593" s="169">
        <v>720997</v>
      </c>
      <c r="H593" s="36">
        <v>158.16999999999999</v>
      </c>
      <c r="I593" s="50">
        <v>151.76</v>
      </c>
      <c r="J593" s="155">
        <f t="shared" si="324"/>
        <v>751450.2865709014</v>
      </c>
      <c r="K593" s="182">
        <v>968660</v>
      </c>
      <c r="L593" s="143">
        <v>1049499.08</v>
      </c>
      <c r="M593" s="143">
        <v>1070281.24</v>
      </c>
      <c r="N593" s="143">
        <f t="shared" si="325"/>
        <v>751450.2865709014</v>
      </c>
      <c r="O593" s="143">
        <f t="shared" si="326"/>
        <v>1070281.24</v>
      </c>
      <c r="P593" s="143">
        <f t="shared" si="327"/>
        <v>968660</v>
      </c>
      <c r="Q593" s="143">
        <f t="shared" si="328"/>
        <v>959972.65164272534</v>
      </c>
      <c r="R593" s="143">
        <f t="shared" si="329"/>
        <v>860055.14328545076</v>
      </c>
      <c r="S593" s="143">
        <f t="shared" si="330"/>
        <v>1019470.62</v>
      </c>
      <c r="T593" s="143">
        <f t="shared" si="331"/>
        <v>145762.37831531622</v>
      </c>
      <c r="U593" s="194">
        <f t="shared" si="332"/>
        <v>0.15047837044506454</v>
      </c>
      <c r="V593" s="188" t="str">
        <f t="shared" si="333"/>
        <v>MENOR</v>
      </c>
      <c r="W593" s="188">
        <f t="shared" si="334"/>
        <v>751450.2865709014</v>
      </c>
      <c r="X593" s="143">
        <f t="shared" si="335"/>
        <v>751450</v>
      </c>
    </row>
    <row r="594" spans="1:24" x14ac:dyDescent="0.25">
      <c r="A594" s="15" t="s">
        <v>126</v>
      </c>
      <c r="B594" s="34" t="s">
        <v>127</v>
      </c>
      <c r="C594" s="35"/>
      <c r="D594" s="17"/>
      <c r="E594" s="17"/>
      <c r="F594" s="17"/>
      <c r="G594" s="138"/>
      <c r="H594" s="18"/>
      <c r="I594" s="18"/>
      <c r="J594" s="138"/>
      <c r="K594" s="178"/>
      <c r="L594" s="139"/>
      <c r="M594" s="139"/>
      <c r="N594" s="139"/>
      <c r="O594" s="139"/>
      <c r="P594" s="139"/>
      <c r="Q594" s="139"/>
      <c r="R594" s="139"/>
      <c r="S594" s="139"/>
      <c r="T594" s="139"/>
      <c r="U594" s="193"/>
      <c r="V594" s="52"/>
      <c r="W594" s="139"/>
      <c r="X594" s="139"/>
    </row>
    <row r="595" spans="1:24" ht="55.2" x14ac:dyDescent="0.25">
      <c r="A595" s="20" t="s">
        <v>128</v>
      </c>
      <c r="B595" s="20">
        <v>4912</v>
      </c>
      <c r="C595" s="26" t="s">
        <v>484</v>
      </c>
      <c r="D595" s="29" t="s">
        <v>485</v>
      </c>
      <c r="E595" s="20" t="s">
        <v>7</v>
      </c>
      <c r="F595" s="23" t="s">
        <v>334</v>
      </c>
      <c r="G595" s="169">
        <v>916729</v>
      </c>
      <c r="H595" s="36">
        <v>158.16999999999999</v>
      </c>
      <c r="I595" s="50">
        <v>151.76</v>
      </c>
      <c r="J595" s="155">
        <f t="shared" ref="J595:J626" si="336">G595*(H595/I595)</f>
        <v>955449.56464153936</v>
      </c>
      <c r="K595" s="182">
        <v>4084080</v>
      </c>
      <c r="L595" s="143">
        <v>4537412.88</v>
      </c>
      <c r="M595" s="143">
        <v>4627262.6399999997</v>
      </c>
      <c r="N595" s="143">
        <f t="shared" ref="N595:N626" si="337">MIN(J595,K595,L595,M595)</f>
        <v>955449.56464153936</v>
      </c>
      <c r="O595" s="143">
        <f t="shared" ref="O595:O626" si="338">MAX(J595,K595,L595,M595)</f>
        <v>4627262.6399999997</v>
      </c>
      <c r="P595" s="143">
        <f t="shared" ref="P595:P626" si="339">MEDIAN(J595,K595,L595,M595,)</f>
        <v>4084080</v>
      </c>
      <c r="Q595" s="143">
        <f t="shared" ref="Q595:Q626" si="340">AVERAGE(J595,K595,L595,M595)</f>
        <v>3551051.2711603846</v>
      </c>
      <c r="R595" s="143">
        <f t="shared" ref="R595:R626" si="341">AVERAGE(N595,P595)</f>
        <v>2519764.7823207695</v>
      </c>
      <c r="S595" s="143">
        <f t="shared" ref="S595:S626" si="342">AVERAGE(O595,P595)</f>
        <v>4355671.32</v>
      </c>
      <c r="T595" s="143">
        <f t="shared" ref="T595:T626" si="343">STDEVA(J595,K595,L595,M595)</f>
        <v>1746654.7052832388</v>
      </c>
      <c r="U595" s="194">
        <f t="shared" ref="U595:U626" si="344">T595/P595</f>
        <v>0.42767396948229192</v>
      </c>
      <c r="V595" s="188" t="str">
        <f t="shared" ref="V595:V626" si="345">IF(U595&lt;=70%,"MENOR",IF(AND(U595&gt;70%,U595&lt;=90%),"[PROM MEN-MED]","PROMEDIO"))</f>
        <v>MENOR</v>
      </c>
      <c r="W595" s="188">
        <f t="shared" ref="W595:W626" si="346">IF(U595&lt;=70%,N595,IF(AND(U595&gt;70%,U595&lt;=90%),R595,Q595))</f>
        <v>955449.56464153936</v>
      </c>
      <c r="X595" s="143">
        <f t="shared" ref="X595:X626" si="347">ROUND(W595,0)</f>
        <v>955450</v>
      </c>
    </row>
    <row r="596" spans="1:24" ht="41.4" x14ac:dyDescent="0.25">
      <c r="A596" s="20" t="s">
        <v>129</v>
      </c>
      <c r="B596" s="20">
        <v>4912</v>
      </c>
      <c r="C596" s="26" t="s">
        <v>486</v>
      </c>
      <c r="D596" s="22" t="s">
        <v>487</v>
      </c>
      <c r="E596" s="20" t="s">
        <v>7</v>
      </c>
      <c r="F596" s="23" t="s">
        <v>334</v>
      </c>
      <c r="G596" s="169">
        <v>88402</v>
      </c>
      <c r="H596" s="36">
        <v>158.16999999999999</v>
      </c>
      <c r="I596" s="50">
        <v>151.76</v>
      </c>
      <c r="J596" s="155">
        <f t="shared" si="336"/>
        <v>92135.90102793886</v>
      </c>
      <c r="K596" s="182">
        <v>722777.44</v>
      </c>
      <c r="L596" s="143">
        <v>769112.63659999997</v>
      </c>
      <c r="M596" s="143">
        <v>784342.58980000007</v>
      </c>
      <c r="N596" s="143">
        <f t="shared" si="337"/>
        <v>92135.90102793886</v>
      </c>
      <c r="O596" s="143">
        <f t="shared" si="338"/>
        <v>784342.58980000007</v>
      </c>
      <c r="P596" s="143">
        <f t="shared" si="339"/>
        <v>722777.44</v>
      </c>
      <c r="Q596" s="143">
        <f t="shared" si="340"/>
        <v>592092.1418569847</v>
      </c>
      <c r="R596" s="143">
        <f t="shared" si="341"/>
        <v>407456.67051396938</v>
      </c>
      <c r="S596" s="143">
        <f t="shared" si="342"/>
        <v>753560.01490000007</v>
      </c>
      <c r="T596" s="143">
        <f t="shared" si="343"/>
        <v>334330.86415904015</v>
      </c>
      <c r="U596" s="194">
        <f t="shared" si="344"/>
        <v>0.46256405589947602</v>
      </c>
      <c r="V596" s="188" t="str">
        <f t="shared" si="345"/>
        <v>MENOR</v>
      </c>
      <c r="W596" s="188">
        <f t="shared" si="346"/>
        <v>92135.90102793886</v>
      </c>
      <c r="X596" s="143">
        <f t="shared" si="347"/>
        <v>92136</v>
      </c>
    </row>
    <row r="597" spans="1:24" ht="41.4" x14ac:dyDescent="0.25">
      <c r="A597" s="20" t="s">
        <v>130</v>
      </c>
      <c r="B597" s="20">
        <v>4912</v>
      </c>
      <c r="C597" s="26" t="s">
        <v>488</v>
      </c>
      <c r="D597" s="29" t="s">
        <v>489</v>
      </c>
      <c r="E597" s="20" t="s">
        <v>7</v>
      </c>
      <c r="F597" s="23" t="s">
        <v>334</v>
      </c>
      <c r="G597" s="169">
        <v>47574</v>
      </c>
      <c r="H597" s="36">
        <v>158.16999999999999</v>
      </c>
      <c r="I597" s="50">
        <v>151.76</v>
      </c>
      <c r="J597" s="155">
        <f t="shared" si="336"/>
        <v>49583.418423827097</v>
      </c>
      <c r="K597" s="182">
        <v>311304</v>
      </c>
      <c r="L597" s="143">
        <v>343262.64</v>
      </c>
      <c r="M597" s="143">
        <v>350059.92</v>
      </c>
      <c r="N597" s="143">
        <f t="shared" si="337"/>
        <v>49583.418423827097</v>
      </c>
      <c r="O597" s="143">
        <f t="shared" si="338"/>
        <v>350059.92</v>
      </c>
      <c r="P597" s="143">
        <f t="shared" si="339"/>
        <v>311304</v>
      </c>
      <c r="Q597" s="143">
        <f t="shared" si="340"/>
        <v>263552.49460595677</v>
      </c>
      <c r="R597" s="143">
        <f t="shared" si="341"/>
        <v>180443.70921191355</v>
      </c>
      <c r="S597" s="143">
        <f t="shared" si="342"/>
        <v>330681.95999999996</v>
      </c>
      <c r="T597" s="143">
        <f t="shared" si="343"/>
        <v>143643.32419419618</v>
      </c>
      <c r="U597" s="194">
        <f t="shared" si="344"/>
        <v>0.46142460165688903</v>
      </c>
      <c r="V597" s="188" t="str">
        <f t="shared" si="345"/>
        <v>MENOR</v>
      </c>
      <c r="W597" s="188">
        <f t="shared" si="346"/>
        <v>49583.418423827097</v>
      </c>
      <c r="X597" s="143">
        <f t="shared" si="347"/>
        <v>49583</v>
      </c>
    </row>
    <row r="598" spans="1:24" ht="41.4" x14ac:dyDescent="0.25">
      <c r="A598" s="20" t="s">
        <v>131</v>
      </c>
      <c r="B598" s="20">
        <v>4912</v>
      </c>
      <c r="C598" s="26" t="s">
        <v>490</v>
      </c>
      <c r="D598" s="22" t="s">
        <v>134</v>
      </c>
      <c r="E598" s="20" t="s">
        <v>7</v>
      </c>
      <c r="F598" s="23" t="s">
        <v>334</v>
      </c>
      <c r="G598" s="169">
        <v>5922</v>
      </c>
      <c r="H598" s="36">
        <v>158.16999999999999</v>
      </c>
      <c r="I598" s="50">
        <v>151.76</v>
      </c>
      <c r="J598" s="155">
        <f t="shared" si="336"/>
        <v>6172.1319188191883</v>
      </c>
      <c r="K598" s="182">
        <v>41888</v>
      </c>
      <c r="L598" s="143">
        <v>45768.352000000014</v>
      </c>
      <c r="M598" s="143">
        <v>46674.656000000003</v>
      </c>
      <c r="N598" s="143">
        <f t="shared" si="337"/>
        <v>6172.1319188191883</v>
      </c>
      <c r="O598" s="143">
        <f t="shared" si="338"/>
        <v>46674.656000000003</v>
      </c>
      <c r="P598" s="143">
        <f t="shared" si="339"/>
        <v>41888</v>
      </c>
      <c r="Q598" s="143">
        <f t="shared" si="340"/>
        <v>35125.784979704797</v>
      </c>
      <c r="R598" s="143">
        <f t="shared" si="341"/>
        <v>24030.065959409592</v>
      </c>
      <c r="S598" s="143">
        <f t="shared" si="342"/>
        <v>44281.328000000001</v>
      </c>
      <c r="T598" s="143">
        <f t="shared" si="343"/>
        <v>19413.760001398721</v>
      </c>
      <c r="U598" s="194">
        <f t="shared" si="344"/>
        <v>0.4634682964428648</v>
      </c>
      <c r="V598" s="188" t="str">
        <f t="shared" si="345"/>
        <v>MENOR</v>
      </c>
      <c r="W598" s="188">
        <f t="shared" si="346"/>
        <v>6172.1319188191883</v>
      </c>
      <c r="X598" s="143">
        <f t="shared" si="347"/>
        <v>6172</v>
      </c>
    </row>
    <row r="599" spans="1:24" ht="41.4" x14ac:dyDescent="0.25">
      <c r="A599" s="20" t="s">
        <v>132</v>
      </c>
      <c r="B599" s="20">
        <v>4912</v>
      </c>
      <c r="C599" s="26" t="s">
        <v>491</v>
      </c>
      <c r="D599" s="29" t="s">
        <v>492</v>
      </c>
      <c r="E599" s="20" t="s">
        <v>7</v>
      </c>
      <c r="F599" s="23" t="s">
        <v>334</v>
      </c>
      <c r="G599" s="169">
        <v>7201</v>
      </c>
      <c r="H599" s="36">
        <v>158.16999999999999</v>
      </c>
      <c r="I599" s="50">
        <v>151.76</v>
      </c>
      <c r="J599" s="155">
        <f t="shared" si="336"/>
        <v>7505.1539931470743</v>
      </c>
      <c r="K599" s="182">
        <v>90481.65</v>
      </c>
      <c r="L599" s="143">
        <v>99619.481500000024</v>
      </c>
      <c r="M599" s="143">
        <v>101592.14450000001</v>
      </c>
      <c r="N599" s="143">
        <f t="shared" si="337"/>
        <v>7505.1539931470743</v>
      </c>
      <c r="O599" s="143">
        <f t="shared" si="338"/>
        <v>101592.14450000001</v>
      </c>
      <c r="P599" s="143">
        <f t="shared" si="339"/>
        <v>90481.65</v>
      </c>
      <c r="Q599" s="143">
        <f t="shared" si="340"/>
        <v>74799.607498286772</v>
      </c>
      <c r="R599" s="143">
        <f t="shared" si="341"/>
        <v>48993.401996573535</v>
      </c>
      <c r="S599" s="143">
        <f t="shared" si="342"/>
        <v>96036.897250000009</v>
      </c>
      <c r="T599" s="143">
        <f t="shared" si="343"/>
        <v>45123.298173006107</v>
      </c>
      <c r="U599" s="194">
        <f t="shared" si="344"/>
        <v>0.49870109765909565</v>
      </c>
      <c r="V599" s="188" t="str">
        <f t="shared" si="345"/>
        <v>MENOR</v>
      </c>
      <c r="W599" s="188">
        <f t="shared" si="346"/>
        <v>7505.1539931470743</v>
      </c>
      <c r="X599" s="143">
        <f t="shared" si="347"/>
        <v>7505</v>
      </c>
    </row>
    <row r="600" spans="1:24" ht="41.4" x14ac:dyDescent="0.25">
      <c r="A600" s="20" t="s">
        <v>133</v>
      </c>
      <c r="B600" s="20">
        <v>4912</v>
      </c>
      <c r="C600" s="21" t="s">
        <v>493</v>
      </c>
      <c r="D600" s="22" t="s">
        <v>494</v>
      </c>
      <c r="E600" s="20" t="s">
        <v>7</v>
      </c>
      <c r="F600" s="23" t="s">
        <v>334</v>
      </c>
      <c r="G600" s="169">
        <v>47075</v>
      </c>
      <c r="H600" s="36">
        <v>158.16999999999999</v>
      </c>
      <c r="I600" s="50">
        <v>151.76</v>
      </c>
      <c r="J600" s="155">
        <f t="shared" si="336"/>
        <v>49063.341789667902</v>
      </c>
      <c r="K600" s="182">
        <v>347277.7</v>
      </c>
      <c r="L600" s="143">
        <v>379448.24330000003</v>
      </c>
      <c r="M600" s="143">
        <v>386962.0699</v>
      </c>
      <c r="N600" s="143">
        <f t="shared" si="337"/>
        <v>49063.341789667902</v>
      </c>
      <c r="O600" s="143">
        <f t="shared" si="338"/>
        <v>386962.0699</v>
      </c>
      <c r="P600" s="143">
        <f t="shared" si="339"/>
        <v>347277.7</v>
      </c>
      <c r="Q600" s="143">
        <f t="shared" si="340"/>
        <v>290687.83874741697</v>
      </c>
      <c r="R600" s="143">
        <f t="shared" si="341"/>
        <v>198170.52089483396</v>
      </c>
      <c r="S600" s="143">
        <f t="shared" si="342"/>
        <v>367119.88494999998</v>
      </c>
      <c r="T600" s="143">
        <f t="shared" si="343"/>
        <v>161999.94539817097</v>
      </c>
      <c r="U600" s="194">
        <f t="shared" si="344"/>
        <v>0.4664853095899073</v>
      </c>
      <c r="V600" s="188" t="str">
        <f t="shared" si="345"/>
        <v>MENOR</v>
      </c>
      <c r="W600" s="188">
        <f t="shared" si="346"/>
        <v>49063.341789667902</v>
      </c>
      <c r="X600" s="143">
        <f t="shared" si="347"/>
        <v>49063</v>
      </c>
    </row>
    <row r="601" spans="1:24" ht="41.4" x14ac:dyDescent="0.25">
      <c r="A601" s="20" t="s">
        <v>135</v>
      </c>
      <c r="B601" s="20">
        <v>4912</v>
      </c>
      <c r="C601" s="26" t="s">
        <v>495</v>
      </c>
      <c r="D601" s="22" t="s">
        <v>496</v>
      </c>
      <c r="E601" s="20" t="s">
        <v>7</v>
      </c>
      <c r="F601" s="23" t="s">
        <v>334</v>
      </c>
      <c r="G601" s="169">
        <v>5893</v>
      </c>
      <c r="H601" s="36">
        <v>158.16999999999999</v>
      </c>
      <c r="I601" s="50">
        <v>151.76</v>
      </c>
      <c r="J601" s="155">
        <f t="shared" si="336"/>
        <v>6141.9070242488142</v>
      </c>
      <c r="K601" s="182">
        <v>31130.400000000001</v>
      </c>
      <c r="L601" s="143">
        <v>34037.808000000005</v>
      </c>
      <c r="M601" s="143">
        <v>34711.824000000001</v>
      </c>
      <c r="N601" s="143">
        <f t="shared" si="337"/>
        <v>6141.9070242488142</v>
      </c>
      <c r="O601" s="143">
        <f t="shared" si="338"/>
        <v>34711.824000000001</v>
      </c>
      <c r="P601" s="143">
        <f t="shared" si="339"/>
        <v>31130.400000000001</v>
      </c>
      <c r="Q601" s="143">
        <f t="shared" si="340"/>
        <v>26505.484756062207</v>
      </c>
      <c r="R601" s="143">
        <f t="shared" si="341"/>
        <v>18636.153512124409</v>
      </c>
      <c r="S601" s="143">
        <f t="shared" si="342"/>
        <v>32921.112000000001</v>
      </c>
      <c r="T601" s="143">
        <f t="shared" si="343"/>
        <v>13664.370168324294</v>
      </c>
      <c r="U601" s="194">
        <f t="shared" si="344"/>
        <v>0.43893975561908277</v>
      </c>
      <c r="V601" s="188" t="str">
        <f t="shared" si="345"/>
        <v>MENOR</v>
      </c>
      <c r="W601" s="188">
        <f t="shared" si="346"/>
        <v>6141.9070242488142</v>
      </c>
      <c r="X601" s="143">
        <f t="shared" si="347"/>
        <v>6142</v>
      </c>
    </row>
    <row r="602" spans="1:24" ht="41.4" x14ac:dyDescent="0.25">
      <c r="A602" s="20" t="s">
        <v>136</v>
      </c>
      <c r="B602" s="20">
        <v>4912</v>
      </c>
      <c r="C602" s="26" t="s">
        <v>497</v>
      </c>
      <c r="D602" s="22" t="s">
        <v>496</v>
      </c>
      <c r="E602" s="20" t="s">
        <v>7</v>
      </c>
      <c r="F602" s="23" t="s">
        <v>334</v>
      </c>
      <c r="G602" s="169">
        <v>2567</v>
      </c>
      <c r="H602" s="36">
        <v>158.16999999999999</v>
      </c>
      <c r="I602" s="50">
        <v>151.76</v>
      </c>
      <c r="J602" s="155">
        <f t="shared" si="336"/>
        <v>2675.4242883500265</v>
      </c>
      <c r="K602" s="182">
        <v>23347.8</v>
      </c>
      <c r="L602" s="143">
        <v>25744.698</v>
      </c>
      <c r="M602" s="143">
        <v>26254.493999999999</v>
      </c>
      <c r="N602" s="143">
        <f t="shared" si="337"/>
        <v>2675.4242883500265</v>
      </c>
      <c r="O602" s="143">
        <f t="shared" si="338"/>
        <v>26254.493999999999</v>
      </c>
      <c r="P602" s="143">
        <f t="shared" si="339"/>
        <v>23347.8</v>
      </c>
      <c r="Q602" s="143">
        <f t="shared" si="340"/>
        <v>19505.604072087506</v>
      </c>
      <c r="R602" s="143">
        <f t="shared" si="341"/>
        <v>13011.612144175013</v>
      </c>
      <c r="S602" s="143">
        <f t="shared" si="342"/>
        <v>24801.146999999997</v>
      </c>
      <c r="T602" s="143">
        <f t="shared" si="343"/>
        <v>11291.460333688558</v>
      </c>
      <c r="U602" s="194">
        <f t="shared" si="344"/>
        <v>0.48361988425841229</v>
      </c>
      <c r="V602" s="188" t="str">
        <f t="shared" si="345"/>
        <v>MENOR</v>
      </c>
      <c r="W602" s="188">
        <f t="shared" si="346"/>
        <v>2675.4242883500265</v>
      </c>
      <c r="X602" s="143">
        <f t="shared" si="347"/>
        <v>2675</v>
      </c>
    </row>
    <row r="603" spans="1:24" ht="41.4" x14ac:dyDescent="0.25">
      <c r="A603" s="20" t="s">
        <v>137</v>
      </c>
      <c r="B603" s="20">
        <v>4912</v>
      </c>
      <c r="C603" s="26" t="s">
        <v>498</v>
      </c>
      <c r="D603" s="22" t="s">
        <v>496</v>
      </c>
      <c r="E603" s="20" t="s">
        <v>7</v>
      </c>
      <c r="F603" s="23" t="s">
        <v>334</v>
      </c>
      <c r="G603" s="169">
        <v>5864</v>
      </c>
      <c r="H603" s="36">
        <v>158.16999999999999</v>
      </c>
      <c r="I603" s="50">
        <v>151.76</v>
      </c>
      <c r="J603" s="155">
        <f t="shared" si="336"/>
        <v>6111.6821296784401</v>
      </c>
      <c r="K603" s="182">
        <v>31416</v>
      </c>
      <c r="L603" s="143">
        <v>34037.808000000005</v>
      </c>
      <c r="M603" s="143">
        <v>34711.824000000001</v>
      </c>
      <c r="N603" s="143">
        <f t="shared" si="337"/>
        <v>6111.6821296784401</v>
      </c>
      <c r="O603" s="143">
        <f t="shared" si="338"/>
        <v>34711.824000000001</v>
      </c>
      <c r="P603" s="143">
        <f t="shared" si="339"/>
        <v>31416</v>
      </c>
      <c r="Q603" s="143">
        <f t="shared" si="340"/>
        <v>26569.328532419611</v>
      </c>
      <c r="R603" s="143">
        <f t="shared" si="341"/>
        <v>18763.84106483922</v>
      </c>
      <c r="S603" s="143">
        <f t="shared" si="342"/>
        <v>33063.911999999997</v>
      </c>
      <c r="T603" s="143">
        <f t="shared" si="343"/>
        <v>13712.329472066176</v>
      </c>
      <c r="U603" s="194">
        <f t="shared" si="344"/>
        <v>0.43647598268608911</v>
      </c>
      <c r="V603" s="188" t="str">
        <f t="shared" si="345"/>
        <v>MENOR</v>
      </c>
      <c r="W603" s="188">
        <f t="shared" si="346"/>
        <v>6111.6821296784401</v>
      </c>
      <c r="X603" s="143">
        <f t="shared" si="347"/>
        <v>6112</v>
      </c>
    </row>
    <row r="604" spans="1:24" ht="41.4" x14ac:dyDescent="0.25">
      <c r="A604" s="20" t="s">
        <v>138</v>
      </c>
      <c r="B604" s="20">
        <v>4912</v>
      </c>
      <c r="C604" s="26" t="s">
        <v>499</v>
      </c>
      <c r="D604" s="22" t="s">
        <v>500</v>
      </c>
      <c r="E604" s="20" t="s">
        <v>7</v>
      </c>
      <c r="F604" s="23" t="s">
        <v>334</v>
      </c>
      <c r="G604" s="169">
        <v>5131</v>
      </c>
      <c r="H604" s="36">
        <v>158.16999999999999</v>
      </c>
      <c r="I604" s="50">
        <v>151.76</v>
      </c>
      <c r="J604" s="155">
        <f t="shared" si="336"/>
        <v>5347.7218634686351</v>
      </c>
      <c r="K604" s="182">
        <v>93910.04</v>
      </c>
      <c r="L604" s="143">
        <v>100940.36960000001</v>
      </c>
      <c r="M604" s="143">
        <v>102939.1888</v>
      </c>
      <c r="N604" s="143">
        <f t="shared" si="337"/>
        <v>5347.7218634686351</v>
      </c>
      <c r="O604" s="143">
        <f t="shared" si="338"/>
        <v>102939.1888</v>
      </c>
      <c r="P604" s="143">
        <f t="shared" si="339"/>
        <v>93910.04</v>
      </c>
      <c r="Q604" s="143">
        <f t="shared" si="340"/>
        <v>75784.330065867165</v>
      </c>
      <c r="R604" s="143">
        <f t="shared" si="341"/>
        <v>49628.880931734311</v>
      </c>
      <c r="S604" s="143">
        <f t="shared" si="342"/>
        <v>98424.614399999991</v>
      </c>
      <c r="T604" s="143">
        <f t="shared" si="343"/>
        <v>47117.122908726356</v>
      </c>
      <c r="U604" s="194">
        <f t="shared" si="344"/>
        <v>0.50172615099223006</v>
      </c>
      <c r="V604" s="188" t="str">
        <f t="shared" si="345"/>
        <v>MENOR</v>
      </c>
      <c r="W604" s="188">
        <f t="shared" si="346"/>
        <v>5347.7218634686351</v>
      </c>
      <c r="X604" s="143">
        <f t="shared" si="347"/>
        <v>5348</v>
      </c>
    </row>
    <row r="605" spans="1:24" ht="27.6" x14ac:dyDescent="0.25">
      <c r="A605" s="20" t="s">
        <v>139</v>
      </c>
      <c r="B605" s="20">
        <v>4912</v>
      </c>
      <c r="C605" s="26" t="s">
        <v>501</v>
      </c>
      <c r="D605" s="22" t="s">
        <v>502</v>
      </c>
      <c r="E605" s="20" t="s">
        <v>7</v>
      </c>
      <c r="F605" s="23" t="s">
        <v>334</v>
      </c>
      <c r="G605" s="169">
        <v>13851</v>
      </c>
      <c r="H605" s="36">
        <v>158.16999999999999</v>
      </c>
      <c r="I605" s="50">
        <v>151.76</v>
      </c>
      <c r="J605" s="155">
        <f t="shared" si="336"/>
        <v>14436.034989457037</v>
      </c>
      <c r="K605" s="182">
        <v>311304</v>
      </c>
      <c r="L605" s="143">
        <v>340378.08</v>
      </c>
      <c r="M605" s="143">
        <v>347118.24</v>
      </c>
      <c r="N605" s="143">
        <f t="shared" si="337"/>
        <v>14436.034989457037</v>
      </c>
      <c r="O605" s="143">
        <f t="shared" si="338"/>
        <v>347118.24</v>
      </c>
      <c r="P605" s="143">
        <f t="shared" si="339"/>
        <v>311304</v>
      </c>
      <c r="Q605" s="143">
        <f t="shared" si="340"/>
        <v>253309.08874736427</v>
      </c>
      <c r="R605" s="143">
        <f t="shared" si="341"/>
        <v>162870.01749472853</v>
      </c>
      <c r="S605" s="143">
        <f t="shared" si="342"/>
        <v>329211.12</v>
      </c>
      <c r="T605" s="143">
        <f t="shared" si="343"/>
        <v>160005.11620916019</v>
      </c>
      <c r="U605" s="194">
        <f t="shared" si="344"/>
        <v>0.51398348948025141</v>
      </c>
      <c r="V605" s="188" t="str">
        <f t="shared" si="345"/>
        <v>MENOR</v>
      </c>
      <c r="W605" s="188">
        <f t="shared" si="346"/>
        <v>14436.034989457037</v>
      </c>
      <c r="X605" s="143">
        <f t="shared" si="347"/>
        <v>14436</v>
      </c>
    </row>
    <row r="606" spans="1:24" ht="41.4" x14ac:dyDescent="0.25">
      <c r="A606" s="20" t="s">
        <v>140</v>
      </c>
      <c r="B606" s="20">
        <v>4912</v>
      </c>
      <c r="C606" s="26" t="s">
        <v>503</v>
      </c>
      <c r="D606" s="22" t="s">
        <v>504</v>
      </c>
      <c r="E606" s="20" t="s">
        <v>7</v>
      </c>
      <c r="F606" s="23" t="s">
        <v>334</v>
      </c>
      <c r="G606" s="169">
        <v>51342</v>
      </c>
      <c r="H606" s="36">
        <v>158.16999999999999</v>
      </c>
      <c r="I606" s="50">
        <v>151.76</v>
      </c>
      <c r="J606" s="155">
        <f t="shared" si="336"/>
        <v>53510.570242488138</v>
      </c>
      <c r="K606" s="182">
        <v>473700.92</v>
      </c>
      <c r="L606" s="143">
        <v>526720.65600000008</v>
      </c>
      <c r="M606" s="143">
        <v>537150.76800000004</v>
      </c>
      <c r="N606" s="143">
        <f t="shared" si="337"/>
        <v>53510.570242488138</v>
      </c>
      <c r="O606" s="143">
        <f t="shared" si="338"/>
        <v>537150.76800000004</v>
      </c>
      <c r="P606" s="143">
        <f t="shared" si="339"/>
        <v>473700.92</v>
      </c>
      <c r="Q606" s="143">
        <f t="shared" si="340"/>
        <v>397770.72856062208</v>
      </c>
      <c r="R606" s="143">
        <f t="shared" si="341"/>
        <v>263605.74512124405</v>
      </c>
      <c r="S606" s="143">
        <f t="shared" si="342"/>
        <v>505425.84400000004</v>
      </c>
      <c r="T606" s="143">
        <f t="shared" si="343"/>
        <v>231181.98441775303</v>
      </c>
      <c r="U606" s="194">
        <f t="shared" si="344"/>
        <v>0.48803364033524155</v>
      </c>
      <c r="V606" s="188" t="str">
        <f t="shared" si="345"/>
        <v>MENOR</v>
      </c>
      <c r="W606" s="188">
        <f t="shared" si="346"/>
        <v>53510.570242488138</v>
      </c>
      <c r="X606" s="143">
        <f t="shared" si="347"/>
        <v>53511</v>
      </c>
    </row>
    <row r="607" spans="1:24" ht="82.8" x14ac:dyDescent="0.25">
      <c r="A607" s="20" t="s">
        <v>141</v>
      </c>
      <c r="B607" s="20">
        <v>4912</v>
      </c>
      <c r="C607" s="26" t="s">
        <v>505</v>
      </c>
      <c r="D607" s="29" t="s">
        <v>506</v>
      </c>
      <c r="E607" s="20" t="s">
        <v>7</v>
      </c>
      <c r="F607" s="23" t="s">
        <v>334</v>
      </c>
      <c r="G607" s="169">
        <v>33006</v>
      </c>
      <c r="H607" s="36">
        <v>158.16999999999999</v>
      </c>
      <c r="I607" s="50">
        <v>151.76</v>
      </c>
      <c r="J607" s="155">
        <f t="shared" si="336"/>
        <v>34400.098972061154</v>
      </c>
      <c r="K607" s="182">
        <v>353458.56</v>
      </c>
      <c r="L607" s="143">
        <v>379305.21720000001</v>
      </c>
      <c r="M607" s="143">
        <v>386816.21160000004</v>
      </c>
      <c r="N607" s="143">
        <f t="shared" si="337"/>
        <v>34400.098972061154</v>
      </c>
      <c r="O607" s="143">
        <f t="shared" si="338"/>
        <v>386816.21160000004</v>
      </c>
      <c r="P607" s="143">
        <f t="shared" si="339"/>
        <v>353458.56</v>
      </c>
      <c r="Q607" s="143">
        <f t="shared" si="340"/>
        <v>288495.02194301528</v>
      </c>
      <c r="R607" s="143">
        <f t="shared" si="341"/>
        <v>193929.32948603056</v>
      </c>
      <c r="S607" s="143">
        <f t="shared" si="342"/>
        <v>370137.38580000005</v>
      </c>
      <c r="T607" s="143">
        <f t="shared" si="343"/>
        <v>169998.07749371062</v>
      </c>
      <c r="U607" s="194">
        <f t="shared" si="344"/>
        <v>0.48095617628756993</v>
      </c>
      <c r="V607" s="188" t="str">
        <f t="shared" si="345"/>
        <v>MENOR</v>
      </c>
      <c r="W607" s="188">
        <f t="shared" si="346"/>
        <v>34400.098972061154</v>
      </c>
      <c r="X607" s="143">
        <f t="shared" si="347"/>
        <v>34400</v>
      </c>
    </row>
    <row r="608" spans="1:24" ht="41.4" x14ac:dyDescent="0.25">
      <c r="A608" s="20" t="s">
        <v>142</v>
      </c>
      <c r="B608" s="20">
        <v>4912</v>
      </c>
      <c r="C608" s="26" t="s">
        <v>507</v>
      </c>
      <c r="D608" s="22" t="s">
        <v>508</v>
      </c>
      <c r="E608" s="20" t="s">
        <v>7</v>
      </c>
      <c r="F608" s="23" t="s">
        <v>334</v>
      </c>
      <c r="G608" s="169">
        <v>16433</v>
      </c>
      <c r="H608" s="36">
        <v>158.16999999999999</v>
      </c>
      <c r="I608" s="50">
        <v>151.76</v>
      </c>
      <c r="J608" s="155">
        <f t="shared" si="336"/>
        <v>17127.092843964154</v>
      </c>
      <c r="K608" s="182">
        <v>125485.5</v>
      </c>
      <c r="L608" s="143">
        <v>134732.99</v>
      </c>
      <c r="M608" s="143">
        <v>137400.97</v>
      </c>
      <c r="N608" s="143">
        <f t="shared" si="337"/>
        <v>17127.092843964154</v>
      </c>
      <c r="O608" s="143">
        <f t="shared" si="338"/>
        <v>137400.97</v>
      </c>
      <c r="P608" s="143">
        <f t="shared" si="339"/>
        <v>125485.5</v>
      </c>
      <c r="Q608" s="143">
        <f t="shared" si="340"/>
        <v>103686.63821099102</v>
      </c>
      <c r="R608" s="143">
        <f t="shared" si="341"/>
        <v>71306.296421982071</v>
      </c>
      <c r="S608" s="143">
        <f t="shared" si="342"/>
        <v>131443.23499999999</v>
      </c>
      <c r="T608" s="143">
        <f t="shared" si="343"/>
        <v>57931.791493183322</v>
      </c>
      <c r="U608" s="194">
        <f t="shared" si="344"/>
        <v>0.46166123969050865</v>
      </c>
      <c r="V608" s="188" t="str">
        <f t="shared" si="345"/>
        <v>MENOR</v>
      </c>
      <c r="W608" s="188">
        <f t="shared" si="346"/>
        <v>17127.092843964154</v>
      </c>
      <c r="X608" s="143">
        <f t="shared" si="347"/>
        <v>17127</v>
      </c>
    </row>
    <row r="609" spans="1:24" ht="41.4" x14ac:dyDescent="0.25">
      <c r="A609" s="20" t="s">
        <v>143</v>
      </c>
      <c r="B609" s="20">
        <v>4912</v>
      </c>
      <c r="C609" s="26" t="s">
        <v>509</v>
      </c>
      <c r="D609" s="29" t="s">
        <v>510</v>
      </c>
      <c r="E609" s="20" t="s">
        <v>7</v>
      </c>
      <c r="F609" s="23" t="s">
        <v>334</v>
      </c>
      <c r="G609" s="169">
        <v>54282</v>
      </c>
      <c r="H609" s="36">
        <v>158.16999999999999</v>
      </c>
      <c r="I609" s="50">
        <v>151.76</v>
      </c>
      <c r="J609" s="155">
        <f t="shared" si="336"/>
        <v>56574.749209277812</v>
      </c>
      <c r="K609" s="182">
        <v>167932.79999999999</v>
      </c>
      <c r="L609" s="143">
        <v>181727.28</v>
      </c>
      <c r="M609" s="143">
        <v>185325.84</v>
      </c>
      <c r="N609" s="143">
        <f t="shared" si="337"/>
        <v>56574.749209277812</v>
      </c>
      <c r="O609" s="143">
        <f t="shared" si="338"/>
        <v>185325.84</v>
      </c>
      <c r="P609" s="143">
        <f t="shared" si="339"/>
        <v>167932.79999999999</v>
      </c>
      <c r="Q609" s="143">
        <f t="shared" si="340"/>
        <v>147890.16730231943</v>
      </c>
      <c r="R609" s="143">
        <f t="shared" si="341"/>
        <v>112253.77460463889</v>
      </c>
      <c r="S609" s="143">
        <f t="shared" si="342"/>
        <v>176629.32</v>
      </c>
      <c r="T609" s="143">
        <f t="shared" si="343"/>
        <v>61336.754867438023</v>
      </c>
      <c r="U609" s="194">
        <f t="shared" si="344"/>
        <v>0.36524582968567204</v>
      </c>
      <c r="V609" s="188" t="str">
        <f t="shared" si="345"/>
        <v>MENOR</v>
      </c>
      <c r="W609" s="188">
        <f t="shared" si="346"/>
        <v>56574.749209277812</v>
      </c>
      <c r="X609" s="143">
        <f t="shared" si="347"/>
        <v>56575</v>
      </c>
    </row>
    <row r="610" spans="1:24" ht="82.8" x14ac:dyDescent="0.25">
      <c r="A610" s="20" t="s">
        <v>144</v>
      </c>
      <c r="B610" s="20">
        <v>4912</v>
      </c>
      <c r="C610" s="26" t="s">
        <v>511</v>
      </c>
      <c r="D610" s="22" t="s">
        <v>145</v>
      </c>
      <c r="E610" s="20" t="s">
        <v>7</v>
      </c>
      <c r="F610" s="23" t="s">
        <v>334</v>
      </c>
      <c r="G610" s="169">
        <v>4477</v>
      </c>
      <c r="H610" s="36">
        <v>158.16999999999999</v>
      </c>
      <c r="I610" s="50">
        <v>151.76</v>
      </c>
      <c r="J610" s="155">
        <f t="shared" si="336"/>
        <v>4666.098379019505</v>
      </c>
      <c r="K610" s="182">
        <v>6664</v>
      </c>
      <c r="L610" s="143">
        <v>7391.6849999999995</v>
      </c>
      <c r="M610" s="143">
        <v>7538.0550000000003</v>
      </c>
      <c r="N610" s="143">
        <f t="shared" si="337"/>
        <v>4666.098379019505</v>
      </c>
      <c r="O610" s="143">
        <f t="shared" si="338"/>
        <v>7538.0550000000003</v>
      </c>
      <c r="P610" s="143">
        <f t="shared" si="339"/>
        <v>6664</v>
      </c>
      <c r="Q610" s="143">
        <f t="shared" si="340"/>
        <v>6564.9595947548769</v>
      </c>
      <c r="R610" s="143">
        <f t="shared" si="341"/>
        <v>5665.049189509753</v>
      </c>
      <c r="S610" s="143">
        <f t="shared" si="342"/>
        <v>7101.0275000000001</v>
      </c>
      <c r="T610" s="143">
        <f t="shared" si="343"/>
        <v>1322.3555348798316</v>
      </c>
      <c r="U610" s="194">
        <f t="shared" si="344"/>
        <v>0.19843270331330007</v>
      </c>
      <c r="V610" s="188" t="str">
        <f t="shared" si="345"/>
        <v>MENOR</v>
      </c>
      <c r="W610" s="188">
        <f t="shared" si="346"/>
        <v>4666.098379019505</v>
      </c>
      <c r="X610" s="143">
        <f t="shared" si="347"/>
        <v>4666</v>
      </c>
    </row>
    <row r="611" spans="1:24" ht="82.8" x14ac:dyDescent="0.25">
      <c r="A611" s="20" t="s">
        <v>146</v>
      </c>
      <c r="B611" s="20">
        <v>4912</v>
      </c>
      <c r="C611" s="26" t="s">
        <v>512</v>
      </c>
      <c r="D611" s="22" t="s">
        <v>145</v>
      </c>
      <c r="E611" s="20" t="s">
        <v>7</v>
      </c>
      <c r="F611" s="23" t="s">
        <v>334</v>
      </c>
      <c r="G611" s="169">
        <v>11216</v>
      </c>
      <c r="H611" s="36">
        <v>158.16999999999999</v>
      </c>
      <c r="I611" s="50">
        <v>151.76</v>
      </c>
      <c r="J611" s="155">
        <f t="shared" si="336"/>
        <v>11689.738534528204</v>
      </c>
      <c r="K611" s="182">
        <v>39984</v>
      </c>
      <c r="L611" s="143">
        <v>43268.4</v>
      </c>
      <c r="M611" s="143">
        <v>44125.2</v>
      </c>
      <c r="N611" s="143">
        <f t="shared" si="337"/>
        <v>11689.738534528204</v>
      </c>
      <c r="O611" s="143">
        <f t="shared" si="338"/>
        <v>44125.2</v>
      </c>
      <c r="P611" s="143">
        <f t="shared" si="339"/>
        <v>39984</v>
      </c>
      <c r="Q611" s="143">
        <f t="shared" si="340"/>
        <v>34766.834633632054</v>
      </c>
      <c r="R611" s="143">
        <f t="shared" si="341"/>
        <v>25836.869267264101</v>
      </c>
      <c r="S611" s="143">
        <f t="shared" si="342"/>
        <v>42054.6</v>
      </c>
      <c r="T611" s="143">
        <f t="shared" si="343"/>
        <v>15487.917816116802</v>
      </c>
      <c r="U611" s="194">
        <f t="shared" si="344"/>
        <v>0.38735288655754307</v>
      </c>
      <c r="V611" s="188" t="str">
        <f t="shared" si="345"/>
        <v>MENOR</v>
      </c>
      <c r="W611" s="188">
        <f t="shared" si="346"/>
        <v>11689.738534528204</v>
      </c>
      <c r="X611" s="143">
        <f t="shared" si="347"/>
        <v>11690</v>
      </c>
    </row>
    <row r="612" spans="1:24" ht="41.4" x14ac:dyDescent="0.25">
      <c r="A612" s="20" t="s">
        <v>147</v>
      </c>
      <c r="B612" s="20">
        <v>4912</v>
      </c>
      <c r="C612" s="26" t="s">
        <v>513</v>
      </c>
      <c r="D612" s="22" t="s">
        <v>148</v>
      </c>
      <c r="E612" s="20" t="s">
        <v>7</v>
      </c>
      <c r="F612" s="23" t="s">
        <v>334</v>
      </c>
      <c r="G612" s="169">
        <v>420812</v>
      </c>
      <c r="H612" s="36">
        <v>158.16999999999999</v>
      </c>
      <c r="I612" s="50">
        <v>151.76</v>
      </c>
      <c r="J612" s="155">
        <f t="shared" si="336"/>
        <v>438586.14944649447</v>
      </c>
      <c r="K612" s="182">
        <v>4084080</v>
      </c>
      <c r="L612" s="143">
        <v>4574912.16</v>
      </c>
      <c r="M612" s="143">
        <v>4665504.4800000004</v>
      </c>
      <c r="N612" s="143">
        <f t="shared" si="337"/>
        <v>438586.14944649447</v>
      </c>
      <c r="O612" s="143">
        <f t="shared" si="338"/>
        <v>4665504.4800000004</v>
      </c>
      <c r="P612" s="143">
        <f t="shared" si="339"/>
        <v>4084080</v>
      </c>
      <c r="Q612" s="143">
        <f t="shared" si="340"/>
        <v>3440770.6973616239</v>
      </c>
      <c r="R612" s="143">
        <f t="shared" si="341"/>
        <v>2261333.0747232474</v>
      </c>
      <c r="S612" s="143">
        <f t="shared" si="342"/>
        <v>4374792.24</v>
      </c>
      <c r="T612" s="143">
        <f t="shared" si="343"/>
        <v>2017689.1579405612</v>
      </c>
      <c r="U612" s="194">
        <f t="shared" si="344"/>
        <v>0.49403761873924146</v>
      </c>
      <c r="V612" s="188" t="str">
        <f t="shared" si="345"/>
        <v>MENOR</v>
      </c>
      <c r="W612" s="188">
        <f t="shared" si="346"/>
        <v>438586.14944649447</v>
      </c>
      <c r="X612" s="143">
        <f t="shared" si="347"/>
        <v>438586</v>
      </c>
    </row>
    <row r="613" spans="1:24" ht="41.4" x14ac:dyDescent="0.25">
      <c r="A613" s="20" t="s">
        <v>149</v>
      </c>
      <c r="B613" s="20">
        <v>4912</v>
      </c>
      <c r="C613" s="26" t="s">
        <v>514</v>
      </c>
      <c r="D613" s="22" t="s">
        <v>150</v>
      </c>
      <c r="E613" s="20" t="s">
        <v>151</v>
      </c>
      <c r="F613" s="23" t="s">
        <v>334</v>
      </c>
      <c r="G613" s="169">
        <v>433073</v>
      </c>
      <c r="H613" s="36">
        <v>158.16999999999999</v>
      </c>
      <c r="I613" s="50">
        <v>151.76</v>
      </c>
      <c r="J613" s="155">
        <f t="shared" si="336"/>
        <v>451365.02642329998</v>
      </c>
      <c r="K613" s="182">
        <v>906005.31</v>
      </c>
      <c r="L613" s="143">
        <v>989259.85200000007</v>
      </c>
      <c r="M613" s="143">
        <v>1008849.156</v>
      </c>
      <c r="N613" s="143">
        <f t="shared" si="337"/>
        <v>451365.02642329998</v>
      </c>
      <c r="O613" s="143">
        <f t="shared" si="338"/>
        <v>1008849.156</v>
      </c>
      <c r="P613" s="143">
        <f t="shared" si="339"/>
        <v>906005.31</v>
      </c>
      <c r="Q613" s="143">
        <f t="shared" si="340"/>
        <v>838869.83610582503</v>
      </c>
      <c r="R613" s="143">
        <f t="shared" si="341"/>
        <v>678685.16821164999</v>
      </c>
      <c r="S613" s="143">
        <f t="shared" si="342"/>
        <v>957427.23300000001</v>
      </c>
      <c r="T613" s="143">
        <f t="shared" si="343"/>
        <v>262155.98121120047</v>
      </c>
      <c r="U613" s="194">
        <f t="shared" si="344"/>
        <v>0.28935369176942294</v>
      </c>
      <c r="V613" s="188" t="str">
        <f t="shared" si="345"/>
        <v>MENOR</v>
      </c>
      <c r="W613" s="188">
        <f t="shared" si="346"/>
        <v>451365.02642329998</v>
      </c>
      <c r="X613" s="143">
        <f t="shared" si="347"/>
        <v>451365</v>
      </c>
    </row>
    <row r="614" spans="1:24" ht="41.4" x14ac:dyDescent="0.25">
      <c r="A614" s="20" t="s">
        <v>152</v>
      </c>
      <c r="B614" s="20">
        <v>4912</v>
      </c>
      <c r="C614" s="26" t="s">
        <v>515</v>
      </c>
      <c r="D614" s="29" t="s">
        <v>516</v>
      </c>
      <c r="E614" s="20" t="s">
        <v>7</v>
      </c>
      <c r="F614" s="23" t="s">
        <v>334</v>
      </c>
      <c r="G614" s="169">
        <v>37699</v>
      </c>
      <c r="H614" s="36">
        <v>158.16999999999999</v>
      </c>
      <c r="I614" s="50">
        <v>151.76</v>
      </c>
      <c r="J614" s="155">
        <f t="shared" si="336"/>
        <v>39291.320703742756</v>
      </c>
      <c r="K614" s="182">
        <v>58369.5</v>
      </c>
      <c r="L614" s="143">
        <v>65443.455000000002</v>
      </c>
      <c r="M614" s="143">
        <v>66739.365000000005</v>
      </c>
      <c r="N614" s="143">
        <f t="shared" si="337"/>
        <v>39291.320703742756</v>
      </c>
      <c r="O614" s="143">
        <f t="shared" si="338"/>
        <v>66739.365000000005</v>
      </c>
      <c r="P614" s="143">
        <f t="shared" si="339"/>
        <v>58369.5</v>
      </c>
      <c r="Q614" s="143">
        <f t="shared" si="340"/>
        <v>57460.910175935685</v>
      </c>
      <c r="R614" s="143">
        <f t="shared" si="341"/>
        <v>48830.410351871382</v>
      </c>
      <c r="S614" s="143">
        <f t="shared" si="342"/>
        <v>62554.432500000003</v>
      </c>
      <c r="T614" s="143">
        <f t="shared" si="343"/>
        <v>12659.255676471385</v>
      </c>
      <c r="U614" s="194">
        <f t="shared" si="344"/>
        <v>0.21688134516265145</v>
      </c>
      <c r="V614" s="188" t="str">
        <f t="shared" si="345"/>
        <v>MENOR</v>
      </c>
      <c r="W614" s="188">
        <f t="shared" si="346"/>
        <v>39291.320703742756</v>
      </c>
      <c r="X614" s="143">
        <f t="shared" si="347"/>
        <v>39291</v>
      </c>
    </row>
    <row r="615" spans="1:24" ht="41.4" x14ac:dyDescent="0.25">
      <c r="A615" s="20" t="s">
        <v>153</v>
      </c>
      <c r="B615" s="20">
        <v>4912</v>
      </c>
      <c r="C615" s="26" t="s">
        <v>517</v>
      </c>
      <c r="D615" s="29" t="s">
        <v>518</v>
      </c>
      <c r="E615" s="20" t="s">
        <v>7</v>
      </c>
      <c r="F615" s="23" t="s">
        <v>334</v>
      </c>
      <c r="G615" s="169">
        <v>69266</v>
      </c>
      <c r="H615" s="36">
        <v>158.16999999999999</v>
      </c>
      <c r="I615" s="50">
        <v>151.76</v>
      </c>
      <c r="J615" s="155">
        <f t="shared" si="336"/>
        <v>72191.639562467055</v>
      </c>
      <c r="K615" s="182">
        <v>611621.92000000004</v>
      </c>
      <c r="L615" s="143">
        <v>639800.2156</v>
      </c>
      <c r="M615" s="143">
        <v>652469.52679999999</v>
      </c>
      <c r="N615" s="143">
        <f t="shared" si="337"/>
        <v>72191.639562467055</v>
      </c>
      <c r="O615" s="143">
        <f t="shared" si="338"/>
        <v>652469.52679999999</v>
      </c>
      <c r="P615" s="143">
        <f t="shared" si="339"/>
        <v>611621.92000000004</v>
      </c>
      <c r="Q615" s="143">
        <f t="shared" si="340"/>
        <v>494020.82549061673</v>
      </c>
      <c r="R615" s="143">
        <f t="shared" si="341"/>
        <v>341906.77978123352</v>
      </c>
      <c r="S615" s="143">
        <f t="shared" si="342"/>
        <v>632045.72340000002</v>
      </c>
      <c r="T615" s="143">
        <f t="shared" si="343"/>
        <v>281737.17128907243</v>
      </c>
      <c r="U615" s="194">
        <f t="shared" si="344"/>
        <v>0.46063942784959772</v>
      </c>
      <c r="V615" s="188" t="str">
        <f t="shared" si="345"/>
        <v>MENOR</v>
      </c>
      <c r="W615" s="188">
        <f t="shared" si="346"/>
        <v>72191.639562467055</v>
      </c>
      <c r="X615" s="143">
        <f t="shared" si="347"/>
        <v>72192</v>
      </c>
    </row>
    <row r="616" spans="1:24" ht="55.2" x14ac:dyDescent="0.25">
      <c r="A616" s="20" t="s">
        <v>154</v>
      </c>
      <c r="B616" s="20">
        <v>4912</v>
      </c>
      <c r="C616" s="26" t="s">
        <v>519</v>
      </c>
      <c r="D616" s="22" t="s">
        <v>155</v>
      </c>
      <c r="E616" s="20" t="s">
        <v>7</v>
      </c>
      <c r="F616" s="23" t="s">
        <v>334</v>
      </c>
      <c r="G616" s="169">
        <v>35682</v>
      </c>
      <c r="H616" s="36">
        <v>158.16999999999999</v>
      </c>
      <c r="I616" s="50">
        <v>151.76</v>
      </c>
      <c r="J616" s="155">
        <f t="shared" si="336"/>
        <v>37189.127174486035</v>
      </c>
      <c r="K616" s="182">
        <v>108313.8</v>
      </c>
      <c r="L616" s="143">
        <v>119252.518</v>
      </c>
      <c r="M616" s="143">
        <v>121613.95400000001</v>
      </c>
      <c r="N616" s="143">
        <f t="shared" si="337"/>
        <v>37189.127174486035</v>
      </c>
      <c r="O616" s="143">
        <f t="shared" si="338"/>
        <v>121613.95400000001</v>
      </c>
      <c r="P616" s="143">
        <f t="shared" si="339"/>
        <v>108313.8</v>
      </c>
      <c r="Q616" s="143">
        <f t="shared" si="340"/>
        <v>96592.349793621514</v>
      </c>
      <c r="R616" s="143">
        <f t="shared" si="341"/>
        <v>72751.463587243023</v>
      </c>
      <c r="S616" s="143">
        <f t="shared" si="342"/>
        <v>114963.87700000001</v>
      </c>
      <c r="T616" s="143">
        <f t="shared" si="343"/>
        <v>40023.73942500128</v>
      </c>
      <c r="U616" s="194">
        <f t="shared" si="344"/>
        <v>0.36951652905725108</v>
      </c>
      <c r="V616" s="188" t="str">
        <f t="shared" si="345"/>
        <v>MENOR</v>
      </c>
      <c r="W616" s="188">
        <f t="shared" si="346"/>
        <v>37189.127174486035</v>
      </c>
      <c r="X616" s="143">
        <f t="shared" si="347"/>
        <v>37189</v>
      </c>
    </row>
    <row r="617" spans="1:24" ht="41.4" x14ac:dyDescent="0.25">
      <c r="A617" s="20" t="s">
        <v>156</v>
      </c>
      <c r="B617" s="20">
        <v>4912</v>
      </c>
      <c r="C617" s="26" t="s">
        <v>520</v>
      </c>
      <c r="D617" s="29" t="s">
        <v>162</v>
      </c>
      <c r="E617" s="20" t="s">
        <v>7</v>
      </c>
      <c r="F617" s="23" t="s">
        <v>334</v>
      </c>
      <c r="G617" s="169">
        <v>98489</v>
      </c>
      <c r="H617" s="36">
        <v>158.16999999999999</v>
      </c>
      <c r="I617" s="50">
        <v>151.76</v>
      </c>
      <c r="J617" s="155">
        <f t="shared" si="336"/>
        <v>102648.95314971007</v>
      </c>
      <c r="K617" s="182">
        <v>162470.70000000001</v>
      </c>
      <c r="L617" s="143">
        <v>180357.114</v>
      </c>
      <c r="M617" s="143">
        <v>183928.54199999999</v>
      </c>
      <c r="N617" s="143">
        <f t="shared" si="337"/>
        <v>102648.95314971007</v>
      </c>
      <c r="O617" s="143">
        <f t="shared" si="338"/>
        <v>183928.54199999999</v>
      </c>
      <c r="P617" s="143">
        <f t="shared" si="339"/>
        <v>162470.70000000001</v>
      </c>
      <c r="Q617" s="143">
        <f t="shared" si="340"/>
        <v>157351.32728742753</v>
      </c>
      <c r="R617" s="143">
        <f t="shared" si="341"/>
        <v>132559.82657485505</v>
      </c>
      <c r="S617" s="143">
        <f t="shared" si="342"/>
        <v>173199.62099999998</v>
      </c>
      <c r="T617" s="143">
        <f t="shared" si="343"/>
        <v>37657.103258285759</v>
      </c>
      <c r="U617" s="194">
        <f t="shared" si="344"/>
        <v>0.23177781137328612</v>
      </c>
      <c r="V617" s="188" t="str">
        <f t="shared" si="345"/>
        <v>MENOR</v>
      </c>
      <c r="W617" s="188">
        <f t="shared" si="346"/>
        <v>102648.95314971007</v>
      </c>
      <c r="X617" s="143">
        <f t="shared" si="347"/>
        <v>102649</v>
      </c>
    </row>
    <row r="618" spans="1:24" ht="41.4" x14ac:dyDescent="0.25">
      <c r="A618" s="20" t="s">
        <v>157</v>
      </c>
      <c r="B618" s="20">
        <v>4912</v>
      </c>
      <c r="C618" s="26" t="s">
        <v>521</v>
      </c>
      <c r="D618" s="29" t="s">
        <v>522</v>
      </c>
      <c r="E618" s="20" t="s">
        <v>7</v>
      </c>
      <c r="F618" s="23" t="s">
        <v>334</v>
      </c>
      <c r="G618" s="169">
        <v>92482</v>
      </c>
      <c r="H618" s="36">
        <v>158.16999999999999</v>
      </c>
      <c r="I618" s="50">
        <v>151.76</v>
      </c>
      <c r="J618" s="155">
        <f t="shared" si="336"/>
        <v>96388.231022667373</v>
      </c>
      <c r="K618" s="182">
        <v>347932.2</v>
      </c>
      <c r="L618" s="143">
        <v>370579.42320000002</v>
      </c>
      <c r="M618" s="143">
        <v>377917.62960000004</v>
      </c>
      <c r="N618" s="143">
        <f t="shared" si="337"/>
        <v>96388.231022667373</v>
      </c>
      <c r="O618" s="143">
        <f t="shared" si="338"/>
        <v>377917.62960000004</v>
      </c>
      <c r="P618" s="143">
        <f t="shared" si="339"/>
        <v>347932.2</v>
      </c>
      <c r="Q618" s="143">
        <f t="shared" si="340"/>
        <v>298204.37095566688</v>
      </c>
      <c r="R618" s="143">
        <f t="shared" si="341"/>
        <v>222160.21551133369</v>
      </c>
      <c r="S618" s="143">
        <f t="shared" si="342"/>
        <v>362924.91480000003</v>
      </c>
      <c r="T618" s="143">
        <f t="shared" si="343"/>
        <v>135148.02145547266</v>
      </c>
      <c r="U618" s="194">
        <f t="shared" si="344"/>
        <v>0.38843206077354336</v>
      </c>
      <c r="V618" s="188" t="str">
        <f t="shared" si="345"/>
        <v>MENOR</v>
      </c>
      <c r="W618" s="188">
        <f t="shared" si="346"/>
        <v>96388.231022667373</v>
      </c>
      <c r="X618" s="143">
        <f t="shared" si="347"/>
        <v>96388</v>
      </c>
    </row>
    <row r="619" spans="1:24" ht="41.4" x14ac:dyDescent="0.25">
      <c r="A619" s="20" t="s">
        <v>158</v>
      </c>
      <c r="B619" s="20">
        <v>4912</v>
      </c>
      <c r="C619" s="26" t="s">
        <v>523</v>
      </c>
      <c r="D619" s="29" t="s">
        <v>524</v>
      </c>
      <c r="E619" s="20" t="s">
        <v>7</v>
      </c>
      <c r="F619" s="23" t="s">
        <v>334</v>
      </c>
      <c r="G619" s="169">
        <v>92645</v>
      </c>
      <c r="H619" s="36">
        <v>158.16999999999999</v>
      </c>
      <c r="I619" s="50">
        <v>151.76</v>
      </c>
      <c r="J619" s="155">
        <f t="shared" si="336"/>
        <v>96558.115774907754</v>
      </c>
      <c r="K619" s="182">
        <v>466004</v>
      </c>
      <c r="L619" s="143">
        <v>522009.20799999998</v>
      </c>
      <c r="M619" s="143">
        <v>532346.02399999998</v>
      </c>
      <c r="N619" s="143">
        <f t="shared" si="337"/>
        <v>96558.115774907754</v>
      </c>
      <c r="O619" s="143">
        <f t="shared" si="338"/>
        <v>532346.02399999998</v>
      </c>
      <c r="P619" s="143">
        <f t="shared" si="339"/>
        <v>466004</v>
      </c>
      <c r="Q619" s="143">
        <f t="shared" si="340"/>
        <v>404229.33694372693</v>
      </c>
      <c r="R619" s="143">
        <f t="shared" si="341"/>
        <v>281281.05788745388</v>
      </c>
      <c r="S619" s="143">
        <f t="shared" si="342"/>
        <v>499175.01199999999</v>
      </c>
      <c r="T619" s="143">
        <f t="shared" si="343"/>
        <v>207174.38134699938</v>
      </c>
      <c r="U619" s="194">
        <f t="shared" si="344"/>
        <v>0.44457640137638171</v>
      </c>
      <c r="V619" s="188" t="str">
        <f t="shared" si="345"/>
        <v>MENOR</v>
      </c>
      <c r="W619" s="188">
        <f t="shared" si="346"/>
        <v>96558.115774907754</v>
      </c>
      <c r="X619" s="143">
        <f t="shared" si="347"/>
        <v>96558</v>
      </c>
    </row>
    <row r="620" spans="1:24" ht="41.4" x14ac:dyDescent="0.25">
      <c r="A620" s="20" t="s">
        <v>159</v>
      </c>
      <c r="B620" s="20">
        <v>4912</v>
      </c>
      <c r="C620" s="26" t="s">
        <v>525</v>
      </c>
      <c r="D620" s="29" t="s">
        <v>526</v>
      </c>
      <c r="E620" s="20" t="s">
        <v>7</v>
      </c>
      <c r="F620" s="23" t="s">
        <v>334</v>
      </c>
      <c r="G620" s="169">
        <v>118922</v>
      </c>
      <c r="H620" s="36">
        <v>158.16999999999999</v>
      </c>
      <c r="I620" s="50">
        <v>151.76</v>
      </c>
      <c r="J620" s="155">
        <f t="shared" si="336"/>
        <v>123944.99696889827</v>
      </c>
      <c r="K620" s="182">
        <v>559776</v>
      </c>
      <c r="L620" s="143">
        <v>600709.62</v>
      </c>
      <c r="M620" s="143">
        <v>612604.86</v>
      </c>
      <c r="N620" s="143">
        <f t="shared" si="337"/>
        <v>123944.99696889827</v>
      </c>
      <c r="O620" s="143">
        <f t="shared" si="338"/>
        <v>612604.86</v>
      </c>
      <c r="P620" s="143">
        <f t="shared" si="339"/>
        <v>559776</v>
      </c>
      <c r="Q620" s="143">
        <f t="shared" si="340"/>
        <v>474258.86924222449</v>
      </c>
      <c r="R620" s="143">
        <f t="shared" si="341"/>
        <v>341860.49848444911</v>
      </c>
      <c r="S620" s="143">
        <f t="shared" si="342"/>
        <v>586190.42999999993</v>
      </c>
      <c r="T620" s="143">
        <f t="shared" si="343"/>
        <v>234636.16820241121</v>
      </c>
      <c r="U620" s="194">
        <f t="shared" si="344"/>
        <v>0.41916082183303893</v>
      </c>
      <c r="V620" s="188" t="str">
        <f t="shared" si="345"/>
        <v>MENOR</v>
      </c>
      <c r="W620" s="188">
        <f t="shared" si="346"/>
        <v>123944.99696889827</v>
      </c>
      <c r="X620" s="143">
        <f t="shared" si="347"/>
        <v>123945</v>
      </c>
    </row>
    <row r="621" spans="1:24" ht="55.2" x14ac:dyDescent="0.25">
      <c r="A621" s="20" t="s">
        <v>160</v>
      </c>
      <c r="B621" s="20">
        <v>4912</v>
      </c>
      <c r="C621" s="26" t="s">
        <v>527</v>
      </c>
      <c r="D621" s="29" t="s">
        <v>528</v>
      </c>
      <c r="E621" s="20" t="s">
        <v>7</v>
      </c>
      <c r="F621" s="23" t="s">
        <v>334</v>
      </c>
      <c r="G621" s="169">
        <v>133542</v>
      </c>
      <c r="H621" s="36">
        <v>158.16999999999999</v>
      </c>
      <c r="I621" s="50">
        <v>151.76</v>
      </c>
      <c r="J621" s="155">
        <f t="shared" si="336"/>
        <v>139182.51278334213</v>
      </c>
      <c r="K621" s="182">
        <v>904304.8</v>
      </c>
      <c r="L621" s="143">
        <v>970432.08850000007</v>
      </c>
      <c r="M621" s="143">
        <v>989648.56549999991</v>
      </c>
      <c r="N621" s="143">
        <f t="shared" si="337"/>
        <v>139182.51278334213</v>
      </c>
      <c r="O621" s="143">
        <f t="shared" si="338"/>
        <v>989648.56549999991</v>
      </c>
      <c r="P621" s="143">
        <f t="shared" si="339"/>
        <v>904304.8</v>
      </c>
      <c r="Q621" s="143">
        <f t="shared" si="340"/>
        <v>750891.9916958356</v>
      </c>
      <c r="R621" s="143">
        <f t="shared" si="341"/>
        <v>521743.6563916711</v>
      </c>
      <c r="S621" s="143">
        <f t="shared" si="342"/>
        <v>946976.68274999992</v>
      </c>
      <c r="T621" s="143">
        <f t="shared" si="343"/>
        <v>409441.29900090658</v>
      </c>
      <c r="U621" s="194">
        <f t="shared" si="344"/>
        <v>0.45276913160353299</v>
      </c>
      <c r="V621" s="188" t="str">
        <f t="shared" si="345"/>
        <v>MENOR</v>
      </c>
      <c r="W621" s="188">
        <f t="shared" si="346"/>
        <v>139182.51278334213</v>
      </c>
      <c r="X621" s="143">
        <f t="shared" si="347"/>
        <v>139183</v>
      </c>
    </row>
    <row r="622" spans="1:24" ht="27.6" x14ac:dyDescent="0.25">
      <c r="A622" s="20" t="s">
        <v>161</v>
      </c>
      <c r="B622" s="20">
        <v>4912</v>
      </c>
      <c r="C622" s="21" t="s">
        <v>529</v>
      </c>
      <c r="D622" s="29" t="s">
        <v>530</v>
      </c>
      <c r="E622" s="20" t="s">
        <v>7</v>
      </c>
      <c r="F622" s="23" t="s">
        <v>334</v>
      </c>
      <c r="G622" s="169">
        <v>92480</v>
      </c>
      <c r="H622" s="36">
        <v>158.16999999999999</v>
      </c>
      <c r="I622" s="50">
        <v>151.76</v>
      </c>
      <c r="J622" s="155">
        <f t="shared" si="336"/>
        <v>96386.146547179756</v>
      </c>
      <c r="K622" s="182">
        <v>319872</v>
      </c>
      <c r="L622" s="143">
        <v>343262.64</v>
      </c>
      <c r="M622" s="143">
        <v>350059.92</v>
      </c>
      <c r="N622" s="143">
        <f t="shared" si="337"/>
        <v>96386.146547179756</v>
      </c>
      <c r="O622" s="143">
        <f t="shared" si="338"/>
        <v>350059.92</v>
      </c>
      <c r="P622" s="143">
        <f t="shared" si="339"/>
        <v>319872</v>
      </c>
      <c r="Q622" s="143">
        <f t="shared" si="340"/>
        <v>277395.17663679493</v>
      </c>
      <c r="R622" s="143">
        <f t="shared" si="341"/>
        <v>208129.07327358989</v>
      </c>
      <c r="S622" s="143">
        <f t="shared" si="342"/>
        <v>334965.95999999996</v>
      </c>
      <c r="T622" s="143">
        <f t="shared" si="343"/>
        <v>121363.41727082308</v>
      </c>
      <c r="U622" s="194">
        <f t="shared" si="344"/>
        <v>0.37941244394890167</v>
      </c>
      <c r="V622" s="188" t="str">
        <f t="shared" si="345"/>
        <v>MENOR</v>
      </c>
      <c r="W622" s="188">
        <f t="shared" si="346"/>
        <v>96386.146547179756</v>
      </c>
      <c r="X622" s="143">
        <f t="shared" si="347"/>
        <v>96386</v>
      </c>
    </row>
    <row r="623" spans="1:24" ht="55.2" x14ac:dyDescent="0.25">
      <c r="A623" s="20" t="s">
        <v>163</v>
      </c>
      <c r="B623" s="20">
        <v>4912</v>
      </c>
      <c r="C623" s="26" t="s">
        <v>531</v>
      </c>
      <c r="D623" s="29" t="s">
        <v>532</v>
      </c>
      <c r="E623" s="20" t="s">
        <v>7</v>
      </c>
      <c r="F623" s="23" t="s">
        <v>334</v>
      </c>
      <c r="G623" s="169">
        <v>131018</v>
      </c>
      <c r="H623" s="36">
        <v>158.16999999999999</v>
      </c>
      <c r="I623" s="50">
        <v>151.76</v>
      </c>
      <c r="J623" s="155">
        <f t="shared" si="336"/>
        <v>136551.90471797576</v>
      </c>
      <c r="K623" s="182">
        <v>797814.08</v>
      </c>
      <c r="L623" s="143">
        <v>863348.80799999996</v>
      </c>
      <c r="M623" s="143">
        <v>880444.82400000002</v>
      </c>
      <c r="N623" s="143">
        <f t="shared" si="337"/>
        <v>136551.90471797576</v>
      </c>
      <c r="O623" s="143">
        <f t="shared" si="338"/>
        <v>880444.82400000002</v>
      </c>
      <c r="P623" s="143">
        <f t="shared" si="339"/>
        <v>797814.08</v>
      </c>
      <c r="Q623" s="143">
        <f t="shared" si="340"/>
        <v>669539.9041794939</v>
      </c>
      <c r="R623" s="143">
        <f t="shared" si="341"/>
        <v>467182.99235898786</v>
      </c>
      <c r="S623" s="143">
        <f t="shared" si="342"/>
        <v>839129.45200000005</v>
      </c>
      <c r="T623" s="143">
        <f t="shared" si="343"/>
        <v>357105.60910232225</v>
      </c>
      <c r="U623" s="194">
        <f t="shared" si="344"/>
        <v>0.4476050474094444</v>
      </c>
      <c r="V623" s="188" t="str">
        <f t="shared" si="345"/>
        <v>MENOR</v>
      </c>
      <c r="W623" s="188">
        <f t="shared" si="346"/>
        <v>136551.90471797576</v>
      </c>
      <c r="X623" s="143">
        <f t="shared" si="347"/>
        <v>136552</v>
      </c>
    </row>
    <row r="624" spans="1:24" ht="41.4" x14ac:dyDescent="0.25">
      <c r="A624" s="20" t="s">
        <v>164</v>
      </c>
      <c r="B624" s="20">
        <v>4912</v>
      </c>
      <c r="C624" s="26" t="s">
        <v>533</v>
      </c>
      <c r="D624" s="29" t="s">
        <v>534</v>
      </c>
      <c r="E624" s="20" t="s">
        <v>7</v>
      </c>
      <c r="F624" s="23" t="s">
        <v>334</v>
      </c>
      <c r="G624" s="169">
        <v>71985</v>
      </c>
      <c r="H624" s="36">
        <v>158.16999999999999</v>
      </c>
      <c r="I624" s="50">
        <v>151.76</v>
      </c>
      <c r="J624" s="155">
        <f t="shared" si="336"/>
        <v>75025.483987875603</v>
      </c>
      <c r="K624" s="182">
        <v>801108</v>
      </c>
      <c r="L624" s="143">
        <v>860608.47600000002</v>
      </c>
      <c r="M624" s="143">
        <v>877650.22799999989</v>
      </c>
      <c r="N624" s="143">
        <f t="shared" si="337"/>
        <v>75025.483987875603</v>
      </c>
      <c r="O624" s="143">
        <f t="shared" si="338"/>
        <v>877650.22799999989</v>
      </c>
      <c r="P624" s="143">
        <f t="shared" si="339"/>
        <v>801108</v>
      </c>
      <c r="Q624" s="143">
        <f t="shared" si="340"/>
        <v>653598.0469969688</v>
      </c>
      <c r="R624" s="143">
        <f t="shared" si="341"/>
        <v>438066.74199393782</v>
      </c>
      <c r="S624" s="143">
        <f t="shared" si="342"/>
        <v>839379.11399999994</v>
      </c>
      <c r="T624" s="143">
        <f t="shared" si="343"/>
        <v>387108.12203229131</v>
      </c>
      <c r="U624" s="194">
        <f t="shared" si="344"/>
        <v>0.48321589852091268</v>
      </c>
      <c r="V624" s="188" t="str">
        <f t="shared" si="345"/>
        <v>MENOR</v>
      </c>
      <c r="W624" s="188">
        <f t="shared" si="346"/>
        <v>75025.483987875603</v>
      </c>
      <c r="X624" s="143">
        <f t="shared" si="347"/>
        <v>75025</v>
      </c>
    </row>
    <row r="625" spans="1:24" ht="55.2" x14ac:dyDescent="0.25">
      <c r="A625" s="20" t="s">
        <v>165</v>
      </c>
      <c r="B625" s="20">
        <v>4912</v>
      </c>
      <c r="C625" s="26" t="s">
        <v>535</v>
      </c>
      <c r="D625" s="29" t="s">
        <v>536</v>
      </c>
      <c r="E625" s="20" t="s">
        <v>7</v>
      </c>
      <c r="F625" s="23" t="s">
        <v>334</v>
      </c>
      <c r="G625" s="169">
        <v>605925</v>
      </c>
      <c r="H625" s="36">
        <v>158.16999999999999</v>
      </c>
      <c r="I625" s="50">
        <v>151.76</v>
      </c>
      <c r="J625" s="155">
        <f t="shared" si="336"/>
        <v>631517.90491565631</v>
      </c>
      <c r="K625" s="182">
        <v>3772490.4</v>
      </c>
      <c r="L625" s="143">
        <v>4050499.1519999998</v>
      </c>
      <c r="M625" s="143">
        <v>4130707.0559999999</v>
      </c>
      <c r="N625" s="143">
        <f t="shared" si="337"/>
        <v>631517.90491565631</v>
      </c>
      <c r="O625" s="143">
        <f t="shared" si="338"/>
        <v>4130707.0559999999</v>
      </c>
      <c r="P625" s="143">
        <f t="shared" si="339"/>
        <v>3772490.4</v>
      </c>
      <c r="Q625" s="143">
        <f t="shared" si="340"/>
        <v>3146303.628228914</v>
      </c>
      <c r="R625" s="143">
        <f t="shared" si="341"/>
        <v>2202004.1524578282</v>
      </c>
      <c r="S625" s="143">
        <f t="shared" si="342"/>
        <v>3951598.7280000001</v>
      </c>
      <c r="T625" s="143">
        <f t="shared" si="343"/>
        <v>1683535.6407608774</v>
      </c>
      <c r="U625" s="194">
        <f t="shared" si="344"/>
        <v>0.44626638168804283</v>
      </c>
      <c r="V625" s="188" t="str">
        <f t="shared" si="345"/>
        <v>MENOR</v>
      </c>
      <c r="W625" s="188">
        <f t="shared" si="346"/>
        <v>631517.90491565631</v>
      </c>
      <c r="X625" s="143">
        <f t="shared" si="347"/>
        <v>631518</v>
      </c>
    </row>
    <row r="626" spans="1:24" ht="41.4" x14ac:dyDescent="0.25">
      <c r="A626" s="20" t="s">
        <v>166</v>
      </c>
      <c r="B626" s="20">
        <v>4912</v>
      </c>
      <c r="C626" s="26" t="s">
        <v>537</v>
      </c>
      <c r="D626" s="29" t="s">
        <v>538</v>
      </c>
      <c r="E626" s="20" t="s">
        <v>7</v>
      </c>
      <c r="F626" s="117" t="s">
        <v>334</v>
      </c>
      <c r="G626" s="169">
        <v>2052</v>
      </c>
      <c r="H626" s="36">
        <v>158.16999999999999</v>
      </c>
      <c r="I626" s="50">
        <v>151.76</v>
      </c>
      <c r="J626" s="155">
        <f t="shared" si="336"/>
        <v>2138.6718502899316</v>
      </c>
      <c r="K626" s="182">
        <v>26418</v>
      </c>
      <c r="L626" s="143">
        <v>29326.36</v>
      </c>
      <c r="M626" s="143">
        <v>29907.08</v>
      </c>
      <c r="N626" s="143">
        <f t="shared" si="337"/>
        <v>2138.6718502899316</v>
      </c>
      <c r="O626" s="143">
        <f t="shared" si="338"/>
        <v>29907.08</v>
      </c>
      <c r="P626" s="143">
        <f t="shared" si="339"/>
        <v>26418</v>
      </c>
      <c r="Q626" s="143">
        <f t="shared" si="340"/>
        <v>21947.527962572483</v>
      </c>
      <c r="R626" s="143">
        <f t="shared" si="341"/>
        <v>14278.335925144966</v>
      </c>
      <c r="S626" s="143">
        <f t="shared" si="342"/>
        <v>28162.54</v>
      </c>
      <c r="T626" s="143">
        <f t="shared" si="343"/>
        <v>13293.827284215011</v>
      </c>
      <c r="U626" s="194">
        <f t="shared" si="344"/>
        <v>0.50321096541051602</v>
      </c>
      <c r="V626" s="188" t="str">
        <f t="shared" si="345"/>
        <v>MENOR</v>
      </c>
      <c r="W626" s="188">
        <f t="shared" si="346"/>
        <v>2138.6718502899316</v>
      </c>
      <c r="X626" s="143">
        <f t="shared" si="347"/>
        <v>2139</v>
      </c>
    </row>
    <row r="627" spans="1:24" x14ac:dyDescent="0.25">
      <c r="A627" s="15" t="s">
        <v>185</v>
      </c>
      <c r="B627" s="27" t="s">
        <v>186</v>
      </c>
      <c r="C627" s="27"/>
      <c r="D627" s="17"/>
      <c r="E627" s="17"/>
      <c r="F627" s="17"/>
      <c r="G627" s="138"/>
      <c r="H627" s="18"/>
      <c r="I627" s="18"/>
      <c r="J627" s="138"/>
      <c r="K627" s="178"/>
      <c r="L627" s="139"/>
      <c r="M627" s="139"/>
      <c r="N627" s="139"/>
      <c r="O627" s="139"/>
      <c r="P627" s="139"/>
      <c r="Q627" s="139"/>
      <c r="R627" s="139"/>
      <c r="S627" s="139"/>
      <c r="T627" s="139"/>
      <c r="U627" s="193"/>
      <c r="V627" s="52"/>
      <c r="W627" s="139"/>
      <c r="X627" s="139"/>
    </row>
    <row r="628" spans="1:24" ht="41.4" x14ac:dyDescent="0.25">
      <c r="A628" s="20" t="s">
        <v>187</v>
      </c>
      <c r="B628" s="20">
        <v>4912</v>
      </c>
      <c r="C628" s="26" t="s">
        <v>539</v>
      </c>
      <c r="D628" s="29" t="s">
        <v>540</v>
      </c>
      <c r="E628" s="20" t="s">
        <v>7</v>
      </c>
      <c r="F628" s="118" t="s">
        <v>334</v>
      </c>
      <c r="G628" s="169">
        <v>11894</v>
      </c>
      <c r="H628" s="36">
        <v>158.16999999999999</v>
      </c>
      <c r="I628" s="50">
        <v>151.76</v>
      </c>
      <c r="J628" s="155">
        <f t="shared" ref="J628:J637" si="348">G628*(H628/I628)</f>
        <v>12396.375724828677</v>
      </c>
      <c r="K628" s="182">
        <v>31416</v>
      </c>
      <c r="L628" s="143">
        <v>34903.175999999999</v>
      </c>
      <c r="M628" s="143">
        <v>35594.328000000001</v>
      </c>
      <c r="N628" s="143">
        <f t="shared" ref="N628:N637" si="349">MIN(J628,K628,L628,M628)</f>
        <v>12396.375724828677</v>
      </c>
      <c r="O628" s="143">
        <f t="shared" ref="O628:O637" si="350">MAX(J628,K628,L628,M628)</f>
        <v>35594.328000000001</v>
      </c>
      <c r="P628" s="143">
        <f t="shared" ref="P628:P637" si="351">MEDIAN(J628,K628,L628,M628,)</f>
        <v>31416</v>
      </c>
      <c r="Q628" s="143">
        <f t="shared" ref="Q628:Q637" si="352">AVERAGE(J628,K628,L628,M628)</f>
        <v>28577.469931207168</v>
      </c>
      <c r="R628" s="143">
        <f t="shared" ref="R628:R637" si="353">AVERAGE(N628,P628)</f>
        <v>21906.187862414339</v>
      </c>
      <c r="S628" s="143">
        <f t="shared" ref="S628:S637" si="354">AVERAGE(O628,P628)</f>
        <v>33505.164000000004</v>
      </c>
      <c r="T628" s="143">
        <f t="shared" ref="T628:T637" si="355">STDEVA(J628,K628,L628,M628)</f>
        <v>10941.29664914054</v>
      </c>
      <c r="U628" s="194">
        <f t="shared" ref="U628:U637" si="356">T628/P628</f>
        <v>0.34827147469889674</v>
      </c>
      <c r="V628" s="188" t="str">
        <f t="shared" ref="V628:V688" si="357">IF(U628&lt;=70%,"MENOR",IF(AND(U628&gt;70%,U628&lt;=90%),"[PROM MEN-MED]","PROMEDIO"))</f>
        <v>MENOR</v>
      </c>
      <c r="W628" s="188">
        <f t="shared" ref="W628:W637" si="358">IF(U628&lt;=70%,N628,IF(AND(U628&gt;70%,U628&lt;=90%),R628,Q628))</f>
        <v>12396.375724828677</v>
      </c>
      <c r="X628" s="143">
        <f t="shared" ref="X628:X688" si="359">ROUND(W628,0)</f>
        <v>12396</v>
      </c>
    </row>
    <row r="629" spans="1:24" ht="41.4" x14ac:dyDescent="0.25">
      <c r="A629" s="20" t="s">
        <v>188</v>
      </c>
      <c r="B629" s="20">
        <v>4912</v>
      </c>
      <c r="C629" s="26" t="s">
        <v>541</v>
      </c>
      <c r="D629" s="29" t="s">
        <v>542</v>
      </c>
      <c r="E629" s="20" t="s">
        <v>7</v>
      </c>
      <c r="F629" s="23" t="s">
        <v>334</v>
      </c>
      <c r="G629" s="169">
        <v>436108</v>
      </c>
      <c r="H629" s="36">
        <v>158.16999999999999</v>
      </c>
      <c r="I629" s="50">
        <v>151.76</v>
      </c>
      <c r="J629" s="155">
        <f t="shared" si="348"/>
        <v>454528.21797575121</v>
      </c>
      <c r="K629" s="182">
        <v>1154071.52</v>
      </c>
      <c r="L629" s="143">
        <v>1269684.7561999999</v>
      </c>
      <c r="M629" s="143">
        <v>1294827.0285999998</v>
      </c>
      <c r="N629" s="143">
        <f t="shared" si="349"/>
        <v>454528.21797575121</v>
      </c>
      <c r="O629" s="143">
        <f t="shared" si="350"/>
        <v>1294827.0285999998</v>
      </c>
      <c r="P629" s="143">
        <f t="shared" si="351"/>
        <v>1154071.52</v>
      </c>
      <c r="Q629" s="143">
        <f t="shared" si="352"/>
        <v>1043277.8806939378</v>
      </c>
      <c r="R629" s="143">
        <f t="shared" si="353"/>
        <v>804299.86898787564</v>
      </c>
      <c r="S629" s="143">
        <f t="shared" si="354"/>
        <v>1224449.2742999999</v>
      </c>
      <c r="T629" s="143">
        <f t="shared" si="355"/>
        <v>397256.61016113294</v>
      </c>
      <c r="U629" s="194">
        <f t="shared" si="356"/>
        <v>0.34422182964980624</v>
      </c>
      <c r="V629" s="188" t="str">
        <f t="shared" si="357"/>
        <v>MENOR</v>
      </c>
      <c r="W629" s="188">
        <f t="shared" si="358"/>
        <v>454528.21797575121</v>
      </c>
      <c r="X629" s="143">
        <f t="shared" si="359"/>
        <v>454528</v>
      </c>
    </row>
    <row r="630" spans="1:24" ht="41.4" x14ac:dyDescent="0.25">
      <c r="A630" s="20" t="s">
        <v>189</v>
      </c>
      <c r="B630" s="20">
        <v>4912</v>
      </c>
      <c r="C630" s="26" t="s">
        <v>543</v>
      </c>
      <c r="D630" s="22" t="s">
        <v>544</v>
      </c>
      <c r="E630" s="20" t="s">
        <v>7</v>
      </c>
      <c r="F630" s="23" t="s">
        <v>334</v>
      </c>
      <c r="G630" s="169">
        <v>126868</v>
      </c>
      <c r="H630" s="36">
        <v>158.16999999999999</v>
      </c>
      <c r="I630" s="50">
        <v>151.76</v>
      </c>
      <c r="J630" s="155">
        <f t="shared" si="348"/>
        <v>132226.61808118082</v>
      </c>
      <c r="K630" s="182">
        <v>703417.33</v>
      </c>
      <c r="L630" s="143">
        <v>782148.44400000002</v>
      </c>
      <c r="M630" s="143">
        <v>797636.53200000001</v>
      </c>
      <c r="N630" s="143">
        <f t="shared" si="349"/>
        <v>132226.61808118082</v>
      </c>
      <c r="O630" s="143">
        <f t="shared" si="350"/>
        <v>797636.53200000001</v>
      </c>
      <c r="P630" s="143">
        <f t="shared" si="351"/>
        <v>703417.33</v>
      </c>
      <c r="Q630" s="143">
        <f t="shared" si="352"/>
        <v>603857.23102029518</v>
      </c>
      <c r="R630" s="143">
        <f t="shared" si="353"/>
        <v>417821.9740405904</v>
      </c>
      <c r="S630" s="143">
        <f t="shared" si="354"/>
        <v>750526.93099999998</v>
      </c>
      <c r="T630" s="143">
        <f t="shared" si="355"/>
        <v>317115.02775498299</v>
      </c>
      <c r="U630" s="194">
        <f t="shared" si="356"/>
        <v>0.45082060709960475</v>
      </c>
      <c r="V630" s="188" t="str">
        <f t="shared" si="357"/>
        <v>MENOR</v>
      </c>
      <c r="W630" s="188">
        <f t="shared" si="358"/>
        <v>132226.61808118082</v>
      </c>
      <c r="X630" s="143">
        <f t="shared" si="359"/>
        <v>132227</v>
      </c>
    </row>
    <row r="631" spans="1:24" ht="41.4" x14ac:dyDescent="0.25">
      <c r="A631" s="20" t="s">
        <v>190</v>
      </c>
      <c r="B631" s="20">
        <v>4912</v>
      </c>
      <c r="C631" s="26" t="s">
        <v>545</v>
      </c>
      <c r="D631" s="29" t="s">
        <v>546</v>
      </c>
      <c r="E631" s="20" t="s">
        <v>7</v>
      </c>
      <c r="F631" s="23" t="s">
        <v>334</v>
      </c>
      <c r="G631" s="169">
        <v>70150</v>
      </c>
      <c r="H631" s="36">
        <v>158.16999999999999</v>
      </c>
      <c r="I631" s="50">
        <v>151.76</v>
      </c>
      <c r="J631" s="155">
        <f t="shared" si="348"/>
        <v>73112.977727991572</v>
      </c>
      <c r="K631" s="182">
        <v>314160</v>
      </c>
      <c r="L631" s="143">
        <v>340378.08</v>
      </c>
      <c r="M631" s="143">
        <v>347118.24</v>
      </c>
      <c r="N631" s="143">
        <f t="shared" si="349"/>
        <v>73112.977727991572</v>
      </c>
      <c r="O631" s="143">
        <f t="shared" si="350"/>
        <v>347118.24</v>
      </c>
      <c r="P631" s="143">
        <f t="shared" si="351"/>
        <v>314160</v>
      </c>
      <c r="Q631" s="143">
        <f t="shared" si="352"/>
        <v>268692.3244319979</v>
      </c>
      <c r="R631" s="143">
        <f t="shared" si="353"/>
        <v>193636.48886399579</v>
      </c>
      <c r="S631" s="143">
        <f t="shared" si="354"/>
        <v>330639.12</v>
      </c>
      <c r="T631" s="143">
        <f t="shared" si="355"/>
        <v>131159.01565498993</v>
      </c>
      <c r="U631" s="194">
        <f t="shared" si="356"/>
        <v>0.41749113717529263</v>
      </c>
      <c r="V631" s="188" t="str">
        <f t="shared" si="357"/>
        <v>MENOR</v>
      </c>
      <c r="W631" s="188">
        <f t="shared" si="358"/>
        <v>73112.977727991572</v>
      </c>
      <c r="X631" s="143">
        <f t="shared" si="359"/>
        <v>73113</v>
      </c>
    </row>
    <row r="632" spans="1:24" ht="41.4" x14ac:dyDescent="0.25">
      <c r="A632" s="20" t="s">
        <v>191</v>
      </c>
      <c r="B632" s="20">
        <v>4912</v>
      </c>
      <c r="C632" s="26" t="s">
        <v>547</v>
      </c>
      <c r="D632" s="22" t="s">
        <v>548</v>
      </c>
      <c r="E632" s="20" t="s">
        <v>7</v>
      </c>
      <c r="F632" s="23" t="s">
        <v>334</v>
      </c>
      <c r="G632" s="169">
        <v>32571</v>
      </c>
      <c r="H632" s="36">
        <v>158.16999999999999</v>
      </c>
      <c r="I632" s="50">
        <v>151.76</v>
      </c>
      <c r="J632" s="155">
        <f t="shared" si="348"/>
        <v>33946.725553505537</v>
      </c>
      <c r="K632" s="182">
        <v>311304</v>
      </c>
      <c r="L632" s="143">
        <v>343262.64</v>
      </c>
      <c r="M632" s="143">
        <v>350059.92</v>
      </c>
      <c r="N632" s="143">
        <f t="shared" si="349"/>
        <v>33946.725553505537</v>
      </c>
      <c r="O632" s="143">
        <f t="shared" si="350"/>
        <v>350059.92</v>
      </c>
      <c r="P632" s="143">
        <f t="shared" si="351"/>
        <v>311304</v>
      </c>
      <c r="Q632" s="143">
        <f t="shared" si="352"/>
        <v>259643.32138837635</v>
      </c>
      <c r="R632" s="143">
        <f t="shared" si="353"/>
        <v>172625.36277675277</v>
      </c>
      <c r="S632" s="143">
        <f t="shared" si="354"/>
        <v>330681.95999999996</v>
      </c>
      <c r="T632" s="143">
        <f t="shared" si="355"/>
        <v>151410.18331630388</v>
      </c>
      <c r="U632" s="194">
        <f t="shared" si="356"/>
        <v>0.48637403732783352</v>
      </c>
      <c r="V632" s="188" t="str">
        <f t="shared" si="357"/>
        <v>MENOR</v>
      </c>
      <c r="W632" s="188">
        <f t="shared" si="358"/>
        <v>33946.725553505537</v>
      </c>
      <c r="X632" s="143">
        <f t="shared" si="359"/>
        <v>33947</v>
      </c>
    </row>
    <row r="633" spans="1:24" ht="41.4" x14ac:dyDescent="0.25">
      <c r="A633" s="20" t="s">
        <v>192</v>
      </c>
      <c r="B633" s="20">
        <v>4912</v>
      </c>
      <c r="C633" s="26" t="s">
        <v>549</v>
      </c>
      <c r="D633" s="22" t="s">
        <v>550</v>
      </c>
      <c r="E633" s="20" t="s">
        <v>7</v>
      </c>
      <c r="F633" s="23" t="s">
        <v>334</v>
      </c>
      <c r="G633" s="169">
        <v>31384</v>
      </c>
      <c r="H633" s="36">
        <v>158.16999999999999</v>
      </c>
      <c r="I633" s="50">
        <v>151.76</v>
      </c>
      <c r="J633" s="155">
        <f t="shared" si="348"/>
        <v>32709.589351607803</v>
      </c>
      <c r="K633" s="182">
        <v>377249.04</v>
      </c>
      <c r="L633" s="143">
        <v>411915.16800000001</v>
      </c>
      <c r="M633" s="143">
        <v>420071.90399999998</v>
      </c>
      <c r="N633" s="143">
        <f t="shared" si="349"/>
        <v>32709.589351607803</v>
      </c>
      <c r="O633" s="143">
        <f t="shared" si="350"/>
        <v>420071.90399999998</v>
      </c>
      <c r="P633" s="143">
        <f t="shared" si="351"/>
        <v>377249.04</v>
      </c>
      <c r="Q633" s="143">
        <f t="shared" si="352"/>
        <v>310486.42533790192</v>
      </c>
      <c r="R633" s="143">
        <f t="shared" si="353"/>
        <v>204979.31467580388</v>
      </c>
      <c r="S633" s="143">
        <f t="shared" si="354"/>
        <v>398660.47199999995</v>
      </c>
      <c r="T633" s="143">
        <f t="shared" si="355"/>
        <v>186112.85491934873</v>
      </c>
      <c r="U633" s="194">
        <f t="shared" si="356"/>
        <v>0.49334215646870494</v>
      </c>
      <c r="V633" s="188" t="str">
        <f t="shared" si="357"/>
        <v>MENOR</v>
      </c>
      <c r="W633" s="188">
        <f t="shared" si="358"/>
        <v>32709.589351607803</v>
      </c>
      <c r="X633" s="143">
        <f t="shared" si="359"/>
        <v>32710</v>
      </c>
    </row>
    <row r="634" spans="1:24" ht="41.4" x14ac:dyDescent="0.25">
      <c r="A634" s="20" t="s">
        <v>193</v>
      </c>
      <c r="B634" s="20">
        <v>4912</v>
      </c>
      <c r="C634" s="26" t="s">
        <v>551</v>
      </c>
      <c r="D634" s="22" t="s">
        <v>552</v>
      </c>
      <c r="E634" s="20" t="s">
        <v>7</v>
      </c>
      <c r="F634" s="23" t="s">
        <v>334</v>
      </c>
      <c r="G634" s="169">
        <v>684379</v>
      </c>
      <c r="H634" s="36">
        <v>158.16999999999999</v>
      </c>
      <c r="I634" s="50">
        <v>151.76</v>
      </c>
      <c r="J634" s="155">
        <f t="shared" si="348"/>
        <v>713285.62486821297</v>
      </c>
      <c r="K634" s="182">
        <v>2399635</v>
      </c>
      <c r="L634" s="143">
        <v>2645982.85</v>
      </c>
      <c r="M634" s="143">
        <v>2698378.55</v>
      </c>
      <c r="N634" s="143">
        <f t="shared" si="349"/>
        <v>713285.62486821297</v>
      </c>
      <c r="O634" s="143">
        <f t="shared" si="350"/>
        <v>2698378.55</v>
      </c>
      <c r="P634" s="143">
        <f t="shared" si="351"/>
        <v>2399635</v>
      </c>
      <c r="Q634" s="143">
        <f t="shared" si="352"/>
        <v>2114320.5062170532</v>
      </c>
      <c r="R634" s="143">
        <f t="shared" si="353"/>
        <v>1556460.3124341066</v>
      </c>
      <c r="S634" s="143">
        <f t="shared" si="354"/>
        <v>2549006.7749999999</v>
      </c>
      <c r="T634" s="143">
        <f t="shared" si="355"/>
        <v>943060.92864726356</v>
      </c>
      <c r="U634" s="194">
        <f t="shared" si="356"/>
        <v>0.39300182263021816</v>
      </c>
      <c r="V634" s="188" t="str">
        <f t="shared" si="357"/>
        <v>MENOR</v>
      </c>
      <c r="W634" s="188">
        <f t="shared" si="358"/>
        <v>713285.62486821297</v>
      </c>
      <c r="X634" s="143">
        <f t="shared" si="359"/>
        <v>713286</v>
      </c>
    </row>
    <row r="635" spans="1:24" ht="41.4" x14ac:dyDescent="0.25">
      <c r="A635" s="20" t="s">
        <v>194</v>
      </c>
      <c r="B635" s="20">
        <v>4912</v>
      </c>
      <c r="C635" s="26" t="s">
        <v>553</v>
      </c>
      <c r="D635" s="22" t="s">
        <v>554</v>
      </c>
      <c r="E635" s="20" t="s">
        <v>7</v>
      </c>
      <c r="F635" s="23" t="s">
        <v>334</v>
      </c>
      <c r="G635" s="169">
        <v>102528</v>
      </c>
      <c r="H635" s="36">
        <v>158.16999999999999</v>
      </c>
      <c r="I635" s="50">
        <v>151.76</v>
      </c>
      <c r="J635" s="155">
        <f t="shared" si="348"/>
        <v>106858.55139694255</v>
      </c>
      <c r="K635" s="182">
        <v>175886.76</v>
      </c>
      <c r="L635" s="143">
        <v>197202.94440000001</v>
      </c>
      <c r="M635" s="143">
        <v>201107.95319999999</v>
      </c>
      <c r="N635" s="143">
        <f t="shared" si="349"/>
        <v>106858.55139694255</v>
      </c>
      <c r="O635" s="143">
        <f t="shared" si="350"/>
        <v>201107.95319999999</v>
      </c>
      <c r="P635" s="143">
        <f t="shared" si="351"/>
        <v>175886.76</v>
      </c>
      <c r="Q635" s="143">
        <f t="shared" si="352"/>
        <v>170264.05224923565</v>
      </c>
      <c r="R635" s="143">
        <f t="shared" si="353"/>
        <v>141372.6556984713</v>
      </c>
      <c r="S635" s="143">
        <f t="shared" si="354"/>
        <v>188497.3566</v>
      </c>
      <c r="T635" s="143">
        <f t="shared" si="355"/>
        <v>43699.437513358243</v>
      </c>
      <c r="U635" s="194">
        <f t="shared" si="356"/>
        <v>0.24845211494803954</v>
      </c>
      <c r="V635" s="188" t="str">
        <f t="shared" si="357"/>
        <v>MENOR</v>
      </c>
      <c r="W635" s="188">
        <f t="shared" si="358"/>
        <v>106858.55139694255</v>
      </c>
      <c r="X635" s="143">
        <f t="shared" si="359"/>
        <v>106859</v>
      </c>
    </row>
    <row r="636" spans="1:24" ht="41.4" x14ac:dyDescent="0.25">
      <c r="A636" s="20" t="s">
        <v>195</v>
      </c>
      <c r="B636" s="20">
        <v>4912</v>
      </c>
      <c r="C636" s="26" t="s">
        <v>555</v>
      </c>
      <c r="D636" s="22" t="s">
        <v>307</v>
      </c>
      <c r="E636" s="20" t="s">
        <v>7</v>
      </c>
      <c r="F636" s="23" t="s">
        <v>334</v>
      </c>
      <c r="G636" s="169">
        <v>44007</v>
      </c>
      <c r="H636" s="36">
        <v>158.16999999999999</v>
      </c>
      <c r="I636" s="50">
        <v>151.76</v>
      </c>
      <c r="J636" s="155">
        <f t="shared" si="348"/>
        <v>45865.756391671064</v>
      </c>
      <c r="K636" s="182">
        <v>546079.1</v>
      </c>
      <c r="L636" s="143">
        <v>607199.88</v>
      </c>
      <c r="M636" s="143">
        <v>619223.64</v>
      </c>
      <c r="N636" s="143">
        <f t="shared" si="349"/>
        <v>45865.756391671064</v>
      </c>
      <c r="O636" s="143">
        <f t="shared" si="350"/>
        <v>619223.64</v>
      </c>
      <c r="P636" s="143">
        <f t="shared" si="351"/>
        <v>546079.1</v>
      </c>
      <c r="Q636" s="143">
        <f t="shared" si="352"/>
        <v>454592.09409791778</v>
      </c>
      <c r="R636" s="143">
        <f t="shared" si="353"/>
        <v>295972.4281958355</v>
      </c>
      <c r="S636" s="143">
        <f t="shared" si="354"/>
        <v>582651.37</v>
      </c>
      <c r="T636" s="143">
        <f t="shared" si="355"/>
        <v>274359.72348222788</v>
      </c>
      <c r="U636" s="194">
        <f t="shared" si="356"/>
        <v>0.50241754991580501</v>
      </c>
      <c r="V636" s="188" t="str">
        <f t="shared" si="357"/>
        <v>MENOR</v>
      </c>
      <c r="W636" s="188">
        <f t="shared" si="358"/>
        <v>45865.756391671064</v>
      </c>
      <c r="X636" s="143">
        <f t="shared" si="359"/>
        <v>45866</v>
      </c>
    </row>
    <row r="637" spans="1:24" ht="41.4" x14ac:dyDescent="0.25">
      <c r="A637" s="20" t="s">
        <v>196</v>
      </c>
      <c r="B637" s="20">
        <v>4912</v>
      </c>
      <c r="C637" s="26" t="s">
        <v>556</v>
      </c>
      <c r="D637" s="22" t="s">
        <v>557</v>
      </c>
      <c r="E637" s="20" t="s">
        <v>7</v>
      </c>
      <c r="F637" s="117" t="s">
        <v>334</v>
      </c>
      <c r="G637" s="169">
        <v>166773</v>
      </c>
      <c r="H637" s="36">
        <v>158.16999999999999</v>
      </c>
      <c r="I637" s="50">
        <v>151.76</v>
      </c>
      <c r="J637" s="155">
        <f t="shared" si="348"/>
        <v>173817.11524775962</v>
      </c>
      <c r="K637" s="182">
        <v>1624707</v>
      </c>
      <c r="L637" s="143">
        <v>1714870.92</v>
      </c>
      <c r="M637" s="143">
        <v>1748828.76</v>
      </c>
      <c r="N637" s="143">
        <f t="shared" si="349"/>
        <v>173817.11524775962</v>
      </c>
      <c r="O637" s="143">
        <f t="shared" si="350"/>
        <v>1748828.76</v>
      </c>
      <c r="P637" s="143">
        <f t="shared" si="351"/>
        <v>1624707</v>
      </c>
      <c r="Q637" s="143">
        <f t="shared" si="352"/>
        <v>1315555.9488119399</v>
      </c>
      <c r="R637" s="143">
        <f t="shared" si="353"/>
        <v>899262.05762387975</v>
      </c>
      <c r="S637" s="143">
        <f t="shared" si="354"/>
        <v>1686767.88</v>
      </c>
      <c r="T637" s="143">
        <f t="shared" si="355"/>
        <v>762959.08838523866</v>
      </c>
      <c r="U637" s="194">
        <f t="shared" si="356"/>
        <v>0.46959795728413717</v>
      </c>
      <c r="V637" s="188" t="str">
        <f t="shared" si="357"/>
        <v>MENOR</v>
      </c>
      <c r="W637" s="188">
        <f t="shared" si="358"/>
        <v>173817.11524775962</v>
      </c>
      <c r="X637" s="143">
        <f t="shared" si="359"/>
        <v>173817</v>
      </c>
    </row>
    <row r="638" spans="1:24" x14ac:dyDescent="0.25">
      <c r="A638" s="15" t="s">
        <v>218</v>
      </c>
      <c r="B638" s="27" t="s">
        <v>219</v>
      </c>
      <c r="C638" s="27"/>
      <c r="D638" s="17"/>
      <c r="E638" s="17"/>
      <c r="F638" s="17"/>
      <c r="G638" s="138"/>
      <c r="H638" s="18"/>
      <c r="I638" s="18"/>
      <c r="J638" s="138"/>
      <c r="K638" s="178"/>
      <c r="L638" s="139"/>
      <c r="M638" s="139"/>
      <c r="N638" s="139"/>
      <c r="O638" s="139"/>
      <c r="P638" s="139"/>
      <c r="Q638" s="139"/>
      <c r="R638" s="139"/>
      <c r="S638" s="139"/>
      <c r="T638" s="139"/>
      <c r="U638" s="193"/>
      <c r="V638" s="52"/>
      <c r="W638" s="139"/>
      <c r="X638" s="139"/>
    </row>
    <row r="639" spans="1:24" ht="41.4" x14ac:dyDescent="0.25">
      <c r="A639" s="36" t="s">
        <v>220</v>
      </c>
      <c r="B639" s="20">
        <v>4912</v>
      </c>
      <c r="C639" s="26" t="s">
        <v>558</v>
      </c>
      <c r="D639" s="22" t="s">
        <v>559</v>
      </c>
      <c r="E639" s="20" t="s">
        <v>7</v>
      </c>
      <c r="F639" s="118" t="s">
        <v>334</v>
      </c>
      <c r="G639" s="169">
        <v>92369</v>
      </c>
      <c r="H639" s="36">
        <v>158.16999999999999</v>
      </c>
      <c r="I639" s="50">
        <v>151.76</v>
      </c>
      <c r="J639" s="155">
        <f t="shared" ref="J639:J667" si="360">G639*(H639/I639)</f>
        <v>96270.458157617293</v>
      </c>
      <c r="K639" s="182">
        <v>809051.25</v>
      </c>
      <c r="L639" s="143">
        <v>868673.22499999998</v>
      </c>
      <c r="M639" s="143">
        <v>885874.67500000005</v>
      </c>
      <c r="N639" s="143">
        <f t="shared" ref="N639:N667" si="361">MIN(J639,K639,L639,M639)</f>
        <v>96270.458157617293</v>
      </c>
      <c r="O639" s="143">
        <f t="shared" ref="O639:O667" si="362">MAX(J639,K639,L639,M639)</f>
        <v>885874.67500000005</v>
      </c>
      <c r="P639" s="143">
        <f t="shared" ref="P639:P667" si="363">MEDIAN(J639,K639,L639,M639,)</f>
        <v>809051.25</v>
      </c>
      <c r="Q639" s="143">
        <f t="shared" ref="Q639:Q667" si="364">AVERAGE(J639,K639,L639,M639)</f>
        <v>664967.40203940426</v>
      </c>
      <c r="R639" s="143">
        <f t="shared" ref="R639:R667" si="365">AVERAGE(N639,P639)</f>
        <v>452660.85407880862</v>
      </c>
      <c r="S639" s="143">
        <f t="shared" ref="S639:S667" si="366">AVERAGE(O639,P639)</f>
        <v>847462.96250000002</v>
      </c>
      <c r="T639" s="143">
        <f t="shared" ref="T639:T667" si="367">STDEVA(J639,K639,L639,M639)</f>
        <v>380557.68497410801</v>
      </c>
      <c r="U639" s="194">
        <f t="shared" ref="U639:U667" si="368">T639/P639</f>
        <v>0.47037525122680179</v>
      </c>
      <c r="V639" s="188" t="str">
        <f t="shared" si="357"/>
        <v>MENOR</v>
      </c>
      <c r="W639" s="188">
        <f t="shared" ref="W639:W667" si="369">IF(U639&lt;=70%,N639,IF(AND(U639&gt;70%,U639&lt;=90%),R639,Q639))</f>
        <v>96270.458157617293</v>
      </c>
      <c r="X639" s="143">
        <f t="shared" si="359"/>
        <v>96270</v>
      </c>
    </row>
    <row r="640" spans="1:24" ht="41.4" x14ac:dyDescent="0.25">
      <c r="A640" s="36" t="s">
        <v>221</v>
      </c>
      <c r="B640" s="20">
        <v>4912</v>
      </c>
      <c r="C640" s="26" t="s">
        <v>560</v>
      </c>
      <c r="D640" s="22" t="s">
        <v>561</v>
      </c>
      <c r="E640" s="20" t="s">
        <v>7</v>
      </c>
      <c r="F640" s="23" t="s">
        <v>334</v>
      </c>
      <c r="G640" s="169">
        <v>11894</v>
      </c>
      <c r="H640" s="36">
        <v>158.16999999999999</v>
      </c>
      <c r="I640" s="50">
        <v>151.76</v>
      </c>
      <c r="J640" s="155">
        <f t="shared" si="360"/>
        <v>12396.375724828677</v>
      </c>
      <c r="K640" s="182">
        <v>31416</v>
      </c>
      <c r="L640" s="143">
        <v>34037.808000000005</v>
      </c>
      <c r="M640" s="143">
        <v>34711.824000000001</v>
      </c>
      <c r="N640" s="143">
        <f t="shared" si="361"/>
        <v>12396.375724828677</v>
      </c>
      <c r="O640" s="143">
        <f t="shared" si="362"/>
        <v>34711.824000000001</v>
      </c>
      <c r="P640" s="143">
        <f t="shared" si="363"/>
        <v>31416</v>
      </c>
      <c r="Q640" s="143">
        <f t="shared" si="364"/>
        <v>28140.501931207167</v>
      </c>
      <c r="R640" s="143">
        <f t="shared" si="365"/>
        <v>21906.187862414339</v>
      </c>
      <c r="S640" s="143">
        <f t="shared" si="366"/>
        <v>33063.911999999997</v>
      </c>
      <c r="T640" s="143">
        <f t="shared" si="367"/>
        <v>10591.92916331211</v>
      </c>
      <c r="U640" s="194">
        <f t="shared" si="368"/>
        <v>0.33715078823886269</v>
      </c>
      <c r="V640" s="188" t="str">
        <f t="shared" si="357"/>
        <v>MENOR</v>
      </c>
      <c r="W640" s="188">
        <f t="shared" si="369"/>
        <v>12396.375724828677</v>
      </c>
      <c r="X640" s="143">
        <f t="shared" si="359"/>
        <v>12396</v>
      </c>
    </row>
    <row r="641" spans="1:24" ht="41.4" x14ac:dyDescent="0.25">
      <c r="A641" s="36" t="s">
        <v>222</v>
      </c>
      <c r="B641" s="20">
        <v>4912</v>
      </c>
      <c r="C641" s="26" t="s">
        <v>562</v>
      </c>
      <c r="D641" s="29" t="s">
        <v>563</v>
      </c>
      <c r="E641" s="20" t="s">
        <v>7</v>
      </c>
      <c r="F641" s="23" t="s">
        <v>334</v>
      </c>
      <c r="G641" s="169">
        <v>40743</v>
      </c>
      <c r="H641" s="36">
        <v>158.16999999999999</v>
      </c>
      <c r="I641" s="50">
        <v>151.76</v>
      </c>
      <c r="J641" s="155">
        <f t="shared" si="360"/>
        <v>42463.892395888244</v>
      </c>
      <c r="K641" s="182">
        <v>245159.04000000001</v>
      </c>
      <c r="L641" s="143">
        <v>265456.44160000002</v>
      </c>
      <c r="M641" s="143">
        <v>270713.0048</v>
      </c>
      <c r="N641" s="143">
        <f t="shared" si="361"/>
        <v>42463.892395888244</v>
      </c>
      <c r="O641" s="143">
        <f t="shared" si="362"/>
        <v>270713.0048</v>
      </c>
      <c r="P641" s="143">
        <f t="shared" si="363"/>
        <v>245159.04000000001</v>
      </c>
      <c r="Q641" s="143">
        <f t="shared" si="364"/>
        <v>205948.09469897207</v>
      </c>
      <c r="R641" s="143">
        <f t="shared" si="365"/>
        <v>143811.46619794413</v>
      </c>
      <c r="S641" s="143">
        <f t="shared" si="366"/>
        <v>257936.02240000002</v>
      </c>
      <c r="T641" s="143">
        <f t="shared" si="367"/>
        <v>109544.99770317091</v>
      </c>
      <c r="U641" s="194">
        <f t="shared" si="368"/>
        <v>0.44683238155595206</v>
      </c>
      <c r="V641" s="188" t="str">
        <f t="shared" si="357"/>
        <v>MENOR</v>
      </c>
      <c r="W641" s="188">
        <f t="shared" si="369"/>
        <v>42463.892395888244</v>
      </c>
      <c r="X641" s="143">
        <f t="shared" si="359"/>
        <v>42464</v>
      </c>
    </row>
    <row r="642" spans="1:24" ht="55.2" x14ac:dyDescent="0.25">
      <c r="A642" s="36" t="s">
        <v>223</v>
      </c>
      <c r="B642" s="20">
        <v>4912</v>
      </c>
      <c r="C642" s="26" t="s">
        <v>698</v>
      </c>
      <c r="D642" s="29" t="s">
        <v>565</v>
      </c>
      <c r="E642" s="20" t="s">
        <v>7</v>
      </c>
      <c r="F642" s="23" t="s">
        <v>334</v>
      </c>
      <c r="G642" s="169">
        <v>56529</v>
      </c>
      <c r="H642" s="36">
        <v>158.16999999999999</v>
      </c>
      <c r="I642" s="50">
        <v>151.76</v>
      </c>
      <c r="J642" s="155">
        <f t="shared" si="360"/>
        <v>58916.65741960991</v>
      </c>
      <c r="K642" s="182">
        <v>190852.2</v>
      </c>
      <c r="L642" s="143">
        <v>206779.68359999999</v>
      </c>
      <c r="M642" s="143">
        <v>210874.3308</v>
      </c>
      <c r="N642" s="143">
        <f t="shared" si="361"/>
        <v>58916.65741960991</v>
      </c>
      <c r="O642" s="143">
        <f t="shared" si="362"/>
        <v>210874.3308</v>
      </c>
      <c r="P642" s="143">
        <f t="shared" si="363"/>
        <v>190852.2</v>
      </c>
      <c r="Q642" s="143">
        <f t="shared" si="364"/>
        <v>166855.71795490247</v>
      </c>
      <c r="R642" s="143">
        <f t="shared" si="365"/>
        <v>124884.42870980495</v>
      </c>
      <c r="S642" s="143">
        <f t="shared" si="366"/>
        <v>200863.2654</v>
      </c>
      <c r="T642" s="143">
        <f t="shared" si="367"/>
        <v>72475.819529504122</v>
      </c>
      <c r="U642" s="194">
        <f t="shared" si="368"/>
        <v>0.37974841018077926</v>
      </c>
      <c r="V642" s="188" t="str">
        <f t="shared" si="357"/>
        <v>MENOR</v>
      </c>
      <c r="W642" s="188">
        <f t="shared" si="369"/>
        <v>58916.65741960991</v>
      </c>
      <c r="X642" s="143">
        <f t="shared" si="359"/>
        <v>58917</v>
      </c>
    </row>
    <row r="643" spans="1:24" ht="55.2" x14ac:dyDescent="0.25">
      <c r="A643" s="36" t="s">
        <v>224</v>
      </c>
      <c r="B643" s="20">
        <v>4912</v>
      </c>
      <c r="C643" s="26" t="s">
        <v>567</v>
      </c>
      <c r="D643" s="29" t="s">
        <v>568</v>
      </c>
      <c r="E643" s="20" t="s">
        <v>7</v>
      </c>
      <c r="F643" s="23" t="s">
        <v>334</v>
      </c>
      <c r="G643" s="169">
        <v>36813</v>
      </c>
      <c r="H643" s="36">
        <v>158.16999999999999</v>
      </c>
      <c r="I643" s="50">
        <v>151.76</v>
      </c>
      <c r="J643" s="155">
        <f t="shared" si="360"/>
        <v>38367.89806273063</v>
      </c>
      <c r="K643" s="182">
        <v>505143.1</v>
      </c>
      <c r="L643" s="143">
        <v>570490.24830000009</v>
      </c>
      <c r="M643" s="143">
        <v>581787.08490000002</v>
      </c>
      <c r="N643" s="143">
        <f t="shared" si="361"/>
        <v>38367.89806273063</v>
      </c>
      <c r="O643" s="143">
        <f t="shared" si="362"/>
        <v>581787.08490000002</v>
      </c>
      <c r="P643" s="143">
        <f t="shared" si="363"/>
        <v>505143.1</v>
      </c>
      <c r="Q643" s="143">
        <f t="shared" si="364"/>
        <v>423947.08281568275</v>
      </c>
      <c r="R643" s="143">
        <f t="shared" si="365"/>
        <v>271755.49903136533</v>
      </c>
      <c r="S643" s="143">
        <f t="shared" si="366"/>
        <v>543465.09245</v>
      </c>
      <c r="T643" s="143">
        <f t="shared" si="367"/>
        <v>259263.35808047137</v>
      </c>
      <c r="U643" s="194">
        <f t="shared" si="368"/>
        <v>0.51324735125644871</v>
      </c>
      <c r="V643" s="188" t="str">
        <f t="shared" si="357"/>
        <v>MENOR</v>
      </c>
      <c r="W643" s="188">
        <f t="shared" si="369"/>
        <v>38367.89806273063</v>
      </c>
      <c r="X643" s="143">
        <f t="shared" si="359"/>
        <v>38368</v>
      </c>
    </row>
    <row r="644" spans="1:24" ht="41.4" x14ac:dyDescent="0.25">
      <c r="A644" s="36" t="s">
        <v>225</v>
      </c>
      <c r="B644" s="20">
        <v>4912</v>
      </c>
      <c r="C644" s="26" t="s">
        <v>569</v>
      </c>
      <c r="D644" s="29" t="s">
        <v>570</v>
      </c>
      <c r="E644" s="20" t="s">
        <v>7</v>
      </c>
      <c r="F644" s="23" t="s">
        <v>334</v>
      </c>
      <c r="G644" s="169">
        <v>438169</v>
      </c>
      <c r="H644" s="36">
        <v>158.16999999999999</v>
      </c>
      <c r="I644" s="50">
        <v>151.76</v>
      </c>
      <c r="J644" s="155">
        <f t="shared" si="360"/>
        <v>456676.26996573538</v>
      </c>
      <c r="K644" s="182">
        <v>2638944</v>
      </c>
      <c r="L644" s="143">
        <v>2903309.64</v>
      </c>
      <c r="M644" s="143">
        <v>2960800.92</v>
      </c>
      <c r="N644" s="143">
        <f t="shared" si="361"/>
        <v>456676.26996573538</v>
      </c>
      <c r="O644" s="143">
        <f t="shared" si="362"/>
        <v>2960800.92</v>
      </c>
      <c r="P644" s="143">
        <f t="shared" si="363"/>
        <v>2638944</v>
      </c>
      <c r="Q644" s="143">
        <f t="shared" si="364"/>
        <v>2239932.7074914337</v>
      </c>
      <c r="R644" s="143">
        <f t="shared" si="365"/>
        <v>1547810.1349828676</v>
      </c>
      <c r="S644" s="143">
        <f t="shared" si="366"/>
        <v>2799872.46</v>
      </c>
      <c r="T644" s="143">
        <f t="shared" si="367"/>
        <v>1197070.516986639</v>
      </c>
      <c r="U644" s="194">
        <f t="shared" si="368"/>
        <v>0.45361724878839377</v>
      </c>
      <c r="V644" s="188" t="str">
        <f t="shared" si="357"/>
        <v>MENOR</v>
      </c>
      <c r="W644" s="188">
        <f t="shared" si="369"/>
        <v>456676.26996573538</v>
      </c>
      <c r="X644" s="143">
        <f t="shared" si="359"/>
        <v>456676</v>
      </c>
    </row>
    <row r="645" spans="1:24" ht="41.4" x14ac:dyDescent="0.25">
      <c r="A645" s="36" t="s">
        <v>226</v>
      </c>
      <c r="B645" s="20">
        <v>4912</v>
      </c>
      <c r="C645" s="26" t="s">
        <v>571</v>
      </c>
      <c r="D645" s="29" t="s">
        <v>423</v>
      </c>
      <c r="E645" s="20" t="s">
        <v>7</v>
      </c>
      <c r="F645" s="23" t="s">
        <v>334</v>
      </c>
      <c r="G645" s="169">
        <v>68671</v>
      </c>
      <c r="H645" s="36">
        <v>158.16999999999999</v>
      </c>
      <c r="I645" s="50">
        <v>151.76</v>
      </c>
      <c r="J645" s="155">
        <f t="shared" si="360"/>
        <v>71571.508104902474</v>
      </c>
      <c r="K645" s="182">
        <v>629871.76</v>
      </c>
      <c r="L645" s="143">
        <v>700371.16800000006</v>
      </c>
      <c r="M645" s="143">
        <v>714239.90399999998</v>
      </c>
      <c r="N645" s="143">
        <f t="shared" si="361"/>
        <v>71571.508104902474</v>
      </c>
      <c r="O645" s="143">
        <f t="shared" si="362"/>
        <v>714239.90399999998</v>
      </c>
      <c r="P645" s="143">
        <f t="shared" si="363"/>
        <v>629871.76</v>
      </c>
      <c r="Q645" s="143">
        <f t="shared" si="364"/>
        <v>529013.58502622566</v>
      </c>
      <c r="R645" s="143">
        <f t="shared" si="365"/>
        <v>350721.63405245123</v>
      </c>
      <c r="S645" s="143">
        <f t="shared" si="366"/>
        <v>672055.83199999994</v>
      </c>
      <c r="T645" s="143">
        <f t="shared" si="367"/>
        <v>307190.40549270768</v>
      </c>
      <c r="U645" s="194">
        <f t="shared" si="368"/>
        <v>0.48770309291641789</v>
      </c>
      <c r="V645" s="188" t="str">
        <f t="shared" si="357"/>
        <v>MENOR</v>
      </c>
      <c r="W645" s="188">
        <f t="shared" si="369"/>
        <v>71571.508104902474</v>
      </c>
      <c r="X645" s="143">
        <f t="shared" si="359"/>
        <v>71572</v>
      </c>
    </row>
    <row r="646" spans="1:24" ht="41.4" x14ac:dyDescent="0.25">
      <c r="A646" s="36" t="s">
        <v>227</v>
      </c>
      <c r="B646" s="20">
        <v>4912</v>
      </c>
      <c r="C646" s="26" t="s">
        <v>572</v>
      </c>
      <c r="D646" s="29" t="s">
        <v>423</v>
      </c>
      <c r="E646" s="20" t="s">
        <v>7</v>
      </c>
      <c r="F646" s="23" t="s">
        <v>334</v>
      </c>
      <c r="G646" s="169">
        <v>149598</v>
      </c>
      <c r="H646" s="36">
        <v>158.16999999999999</v>
      </c>
      <c r="I646" s="50">
        <v>151.76</v>
      </c>
      <c r="J646" s="155">
        <f t="shared" si="360"/>
        <v>155916.68199789143</v>
      </c>
      <c r="K646" s="182">
        <v>351095.22</v>
      </c>
      <c r="L646" s="143">
        <v>376968.72359999985</v>
      </c>
      <c r="M646" s="143">
        <v>384433.45079999999</v>
      </c>
      <c r="N646" s="143">
        <f t="shared" si="361"/>
        <v>155916.68199789143</v>
      </c>
      <c r="O646" s="143">
        <f t="shared" si="362"/>
        <v>384433.45079999999</v>
      </c>
      <c r="P646" s="143">
        <f t="shared" si="363"/>
        <v>351095.22</v>
      </c>
      <c r="Q646" s="143">
        <f t="shared" si="364"/>
        <v>317103.51909947279</v>
      </c>
      <c r="R646" s="143">
        <f t="shared" si="365"/>
        <v>253505.95099894569</v>
      </c>
      <c r="S646" s="143">
        <f t="shared" si="366"/>
        <v>367764.33539999998</v>
      </c>
      <c r="T646" s="143">
        <f t="shared" si="367"/>
        <v>108403.25117758274</v>
      </c>
      <c r="U646" s="194">
        <f t="shared" si="368"/>
        <v>0.30875741110227234</v>
      </c>
      <c r="V646" s="188" t="str">
        <f t="shared" si="357"/>
        <v>MENOR</v>
      </c>
      <c r="W646" s="188">
        <f t="shared" si="369"/>
        <v>155916.68199789143</v>
      </c>
      <c r="X646" s="143">
        <f t="shared" si="359"/>
        <v>155917</v>
      </c>
    </row>
    <row r="647" spans="1:24" ht="55.2" x14ac:dyDescent="0.25">
      <c r="A647" s="36" t="s">
        <v>228</v>
      </c>
      <c r="B647" s="20">
        <v>4912</v>
      </c>
      <c r="C647" s="26" t="s">
        <v>573</v>
      </c>
      <c r="D647" s="29" t="s">
        <v>574</v>
      </c>
      <c r="E647" s="20" t="s">
        <v>7</v>
      </c>
      <c r="F647" s="23" t="s">
        <v>334</v>
      </c>
      <c r="G647" s="169">
        <v>307652</v>
      </c>
      <c r="H647" s="36">
        <v>158.16999999999999</v>
      </c>
      <c r="I647" s="50">
        <v>151.76</v>
      </c>
      <c r="J647" s="155">
        <f t="shared" si="360"/>
        <v>320646.52635740646</v>
      </c>
      <c r="K647" s="182">
        <v>1116953.04</v>
      </c>
      <c r="L647" s="143">
        <v>1189102.1688000001</v>
      </c>
      <c r="M647" s="143">
        <v>1212648.7464000001</v>
      </c>
      <c r="N647" s="143">
        <f t="shared" si="361"/>
        <v>320646.52635740646</v>
      </c>
      <c r="O647" s="143">
        <f t="shared" si="362"/>
        <v>1212648.7464000001</v>
      </c>
      <c r="P647" s="143">
        <f t="shared" si="363"/>
        <v>1116953.04</v>
      </c>
      <c r="Q647" s="143">
        <f t="shared" si="364"/>
        <v>959837.62038935174</v>
      </c>
      <c r="R647" s="143">
        <f t="shared" si="365"/>
        <v>718799.78317870328</v>
      </c>
      <c r="S647" s="143">
        <f t="shared" si="366"/>
        <v>1164800.8932</v>
      </c>
      <c r="T647" s="143">
        <f t="shared" si="367"/>
        <v>428067.83277182269</v>
      </c>
      <c r="U647" s="194">
        <f t="shared" si="368"/>
        <v>0.38324604297761944</v>
      </c>
      <c r="V647" s="188" t="str">
        <f t="shared" si="357"/>
        <v>MENOR</v>
      </c>
      <c r="W647" s="188">
        <f t="shared" si="369"/>
        <v>320646.52635740646</v>
      </c>
      <c r="X647" s="143">
        <f t="shared" si="359"/>
        <v>320647</v>
      </c>
    </row>
    <row r="648" spans="1:24" ht="41.4" x14ac:dyDescent="0.25">
      <c r="A648" s="36" t="s">
        <v>229</v>
      </c>
      <c r="B648" s="20">
        <v>4912</v>
      </c>
      <c r="C648" s="26" t="s">
        <v>575</v>
      </c>
      <c r="D648" s="29" t="s">
        <v>576</v>
      </c>
      <c r="E648" s="20" t="s">
        <v>7</v>
      </c>
      <c r="F648" s="23" t="s">
        <v>334</v>
      </c>
      <c r="G648" s="169">
        <v>25072</v>
      </c>
      <c r="H648" s="36">
        <v>158.16999999999999</v>
      </c>
      <c r="I648" s="50">
        <v>151.76</v>
      </c>
      <c r="J648" s="155">
        <f t="shared" si="360"/>
        <v>26130.98471270427</v>
      </c>
      <c r="K648" s="182">
        <v>145923.75</v>
      </c>
      <c r="L648" s="143">
        <v>156847.95000000001</v>
      </c>
      <c r="M648" s="143">
        <v>159953.85</v>
      </c>
      <c r="N648" s="143">
        <f t="shared" si="361"/>
        <v>26130.98471270427</v>
      </c>
      <c r="O648" s="143">
        <f t="shared" si="362"/>
        <v>159953.85</v>
      </c>
      <c r="P648" s="143">
        <f t="shared" si="363"/>
        <v>145923.75</v>
      </c>
      <c r="Q648" s="143">
        <f t="shared" si="364"/>
        <v>122214.13367817606</v>
      </c>
      <c r="R648" s="143">
        <f t="shared" si="365"/>
        <v>86027.36735635213</v>
      </c>
      <c r="S648" s="143">
        <f t="shared" si="366"/>
        <v>152938.79999999999</v>
      </c>
      <c r="T648" s="143">
        <f t="shared" si="367"/>
        <v>64337.404471309797</v>
      </c>
      <c r="U648" s="194">
        <f t="shared" si="368"/>
        <v>0.44089741711893915</v>
      </c>
      <c r="V648" s="188" t="str">
        <f t="shared" si="357"/>
        <v>MENOR</v>
      </c>
      <c r="W648" s="188">
        <f t="shared" si="369"/>
        <v>26130.98471270427</v>
      </c>
      <c r="X648" s="143">
        <f t="shared" si="359"/>
        <v>26131</v>
      </c>
    </row>
    <row r="649" spans="1:24" ht="41.4" x14ac:dyDescent="0.25">
      <c r="A649" s="36" t="s">
        <v>230</v>
      </c>
      <c r="B649" s="20">
        <v>4912</v>
      </c>
      <c r="C649" s="21" t="s">
        <v>577</v>
      </c>
      <c r="D649" s="29" t="s">
        <v>578</v>
      </c>
      <c r="E649" s="20" t="s">
        <v>7</v>
      </c>
      <c r="F649" s="23" t="s">
        <v>334</v>
      </c>
      <c r="G649" s="169">
        <v>155165</v>
      </c>
      <c r="H649" s="36">
        <v>158.16999999999999</v>
      </c>
      <c r="I649" s="50">
        <v>151.76</v>
      </c>
      <c r="J649" s="155">
        <f t="shared" si="360"/>
        <v>161718.81951765946</v>
      </c>
      <c r="K649" s="182">
        <v>305596.76</v>
      </c>
      <c r="L649" s="143">
        <v>345464.5208</v>
      </c>
      <c r="M649" s="143">
        <v>352305.40240000002</v>
      </c>
      <c r="N649" s="143">
        <f t="shared" si="361"/>
        <v>161718.81951765946</v>
      </c>
      <c r="O649" s="143">
        <f t="shared" si="362"/>
        <v>352305.40240000002</v>
      </c>
      <c r="P649" s="143">
        <f t="shared" si="363"/>
        <v>305596.76</v>
      </c>
      <c r="Q649" s="143">
        <f t="shared" si="364"/>
        <v>291271.37567941489</v>
      </c>
      <c r="R649" s="143">
        <f t="shared" si="365"/>
        <v>233657.78975882975</v>
      </c>
      <c r="S649" s="143">
        <f t="shared" si="366"/>
        <v>328951.08120000002</v>
      </c>
      <c r="T649" s="143">
        <f t="shared" si="367"/>
        <v>88790.260050989615</v>
      </c>
      <c r="U649" s="194">
        <f t="shared" si="368"/>
        <v>0.2905471250774701</v>
      </c>
      <c r="V649" s="188" t="str">
        <f t="shared" si="357"/>
        <v>MENOR</v>
      </c>
      <c r="W649" s="188">
        <f t="shared" si="369"/>
        <v>161718.81951765946</v>
      </c>
      <c r="X649" s="143">
        <f t="shared" si="359"/>
        <v>161719</v>
      </c>
    </row>
    <row r="650" spans="1:24" ht="27.6" x14ac:dyDescent="0.25">
      <c r="A650" s="36" t="s">
        <v>231</v>
      </c>
      <c r="B650" s="20">
        <v>4912</v>
      </c>
      <c r="C650" s="21" t="s">
        <v>700</v>
      </c>
      <c r="D650" s="29" t="s">
        <v>701</v>
      </c>
      <c r="E650" s="20" t="s">
        <v>7</v>
      </c>
      <c r="F650" s="23" t="s">
        <v>334</v>
      </c>
      <c r="G650" s="169">
        <v>6736376</v>
      </c>
      <c r="H650" s="36">
        <v>158.16999999999999</v>
      </c>
      <c r="I650" s="50">
        <v>151.76</v>
      </c>
      <c r="J650" s="155">
        <f t="shared" si="360"/>
        <v>7020905.3236689512</v>
      </c>
      <c r="K650" s="182">
        <v>7670740</v>
      </c>
      <c r="L650" s="143">
        <v>8451760.8000000007</v>
      </c>
      <c r="M650" s="143">
        <v>8619122.4000000004</v>
      </c>
      <c r="N650" s="143">
        <f t="shared" si="361"/>
        <v>7020905.3236689512</v>
      </c>
      <c r="O650" s="143">
        <f t="shared" si="362"/>
        <v>8619122.4000000004</v>
      </c>
      <c r="P650" s="143">
        <f t="shared" si="363"/>
        <v>7670740</v>
      </c>
      <c r="Q650" s="143">
        <f t="shared" si="364"/>
        <v>7940632.1309172381</v>
      </c>
      <c r="R650" s="143">
        <f t="shared" si="365"/>
        <v>7345822.6618344756</v>
      </c>
      <c r="S650" s="143">
        <f t="shared" si="366"/>
        <v>8144931.2000000002</v>
      </c>
      <c r="T650" s="143">
        <f t="shared" si="367"/>
        <v>739445.90153720079</v>
      </c>
      <c r="U650" s="194">
        <f t="shared" si="368"/>
        <v>9.6398248609286821E-2</v>
      </c>
      <c r="V650" s="188" t="str">
        <f t="shared" si="357"/>
        <v>MENOR</v>
      </c>
      <c r="W650" s="188">
        <f t="shared" si="369"/>
        <v>7020905.3236689512</v>
      </c>
      <c r="X650" s="143">
        <f t="shared" si="359"/>
        <v>7020905</v>
      </c>
    </row>
    <row r="651" spans="1:24" ht="27.6" x14ac:dyDescent="0.25">
      <c r="A651" s="36" t="s">
        <v>232</v>
      </c>
      <c r="B651" s="20">
        <v>4912</v>
      </c>
      <c r="C651" s="21" t="s">
        <v>702</v>
      </c>
      <c r="D651" s="29" t="s">
        <v>703</v>
      </c>
      <c r="E651" s="20" t="s">
        <v>7</v>
      </c>
      <c r="F651" s="23" t="s">
        <v>334</v>
      </c>
      <c r="G651" s="169">
        <v>959209</v>
      </c>
      <c r="H651" s="36">
        <v>158.16999999999999</v>
      </c>
      <c r="I651" s="50">
        <v>151.76</v>
      </c>
      <c r="J651" s="155">
        <f t="shared" si="360"/>
        <v>999723.82399841864</v>
      </c>
      <c r="K651" s="182">
        <v>1262780.3999999999</v>
      </c>
      <c r="L651" s="143">
        <v>1355839.352</v>
      </c>
      <c r="M651" s="143">
        <v>1382687.656</v>
      </c>
      <c r="N651" s="143">
        <f t="shared" si="361"/>
        <v>999723.82399841864</v>
      </c>
      <c r="O651" s="143">
        <f t="shared" si="362"/>
        <v>1382687.656</v>
      </c>
      <c r="P651" s="143">
        <f t="shared" si="363"/>
        <v>1262780.3999999999</v>
      </c>
      <c r="Q651" s="143">
        <f t="shared" si="364"/>
        <v>1250257.8079996046</v>
      </c>
      <c r="R651" s="143">
        <f t="shared" si="365"/>
        <v>1131252.1119992093</v>
      </c>
      <c r="S651" s="143">
        <f t="shared" si="366"/>
        <v>1322734.0279999999</v>
      </c>
      <c r="T651" s="143">
        <f t="shared" si="367"/>
        <v>174746.69241011981</v>
      </c>
      <c r="U651" s="194">
        <f t="shared" si="368"/>
        <v>0.13838248709761397</v>
      </c>
      <c r="V651" s="188" t="str">
        <f t="shared" si="357"/>
        <v>MENOR</v>
      </c>
      <c r="W651" s="188">
        <f t="shared" si="369"/>
        <v>999723.82399841864</v>
      </c>
      <c r="X651" s="143">
        <f t="shared" si="359"/>
        <v>999724</v>
      </c>
    </row>
    <row r="652" spans="1:24" x14ac:dyDescent="0.25">
      <c r="A652" s="36" t="s">
        <v>233</v>
      </c>
      <c r="B652" s="20">
        <v>4912</v>
      </c>
      <c r="C652" s="21" t="s">
        <v>704</v>
      </c>
      <c r="D652" s="29" t="s">
        <v>705</v>
      </c>
      <c r="E652" s="20" t="s">
        <v>7</v>
      </c>
      <c r="F652" s="23" t="s">
        <v>334</v>
      </c>
      <c r="G652" s="169">
        <v>132654</v>
      </c>
      <c r="H652" s="36">
        <v>158.16999999999999</v>
      </c>
      <c r="I652" s="50">
        <v>151.76</v>
      </c>
      <c r="J652" s="155">
        <f t="shared" si="360"/>
        <v>138257.00566684239</v>
      </c>
      <c r="K652" s="182">
        <v>215059.18</v>
      </c>
      <c r="L652" s="143">
        <v>235144.52360000001</v>
      </c>
      <c r="M652" s="143">
        <v>239800.85080000001</v>
      </c>
      <c r="N652" s="143">
        <f t="shared" si="361"/>
        <v>138257.00566684239</v>
      </c>
      <c r="O652" s="143">
        <f t="shared" si="362"/>
        <v>239800.85080000001</v>
      </c>
      <c r="P652" s="143">
        <f t="shared" si="363"/>
        <v>215059.18</v>
      </c>
      <c r="Q652" s="143">
        <f t="shared" si="364"/>
        <v>207065.39001671059</v>
      </c>
      <c r="R652" s="143">
        <f t="shared" si="365"/>
        <v>176658.09283342119</v>
      </c>
      <c r="S652" s="143">
        <f t="shared" si="366"/>
        <v>227430.0154</v>
      </c>
      <c r="T652" s="143">
        <f t="shared" si="367"/>
        <v>47111.720306163916</v>
      </c>
      <c r="U652" s="194">
        <f t="shared" si="368"/>
        <v>0.21906398185915113</v>
      </c>
      <c r="V652" s="188" t="str">
        <f t="shared" si="357"/>
        <v>MENOR</v>
      </c>
      <c r="W652" s="188">
        <f t="shared" si="369"/>
        <v>138257.00566684239</v>
      </c>
      <c r="X652" s="143">
        <f t="shared" si="359"/>
        <v>138257</v>
      </c>
    </row>
    <row r="653" spans="1:24" ht="27.6" x14ac:dyDescent="0.25">
      <c r="A653" s="36" t="s">
        <v>234</v>
      </c>
      <c r="B653" s="20">
        <v>4912</v>
      </c>
      <c r="C653" s="21" t="s">
        <v>706</v>
      </c>
      <c r="D653" s="29" t="s">
        <v>707</v>
      </c>
      <c r="E653" s="20" t="s">
        <v>7</v>
      </c>
      <c r="F653" s="23" t="s">
        <v>334</v>
      </c>
      <c r="G653" s="169">
        <v>609313</v>
      </c>
      <c r="H653" s="36">
        <v>158.16999999999999</v>
      </c>
      <c r="I653" s="50">
        <v>151.76</v>
      </c>
      <c r="J653" s="155">
        <f t="shared" si="360"/>
        <v>635049.00639167114</v>
      </c>
      <c r="K653" s="182">
        <v>869385.44</v>
      </c>
      <c r="L653" s="143">
        <v>956479.23140000005</v>
      </c>
      <c r="M653" s="143">
        <v>975419.4142</v>
      </c>
      <c r="N653" s="143">
        <f t="shared" si="361"/>
        <v>635049.00639167114</v>
      </c>
      <c r="O653" s="143">
        <f t="shared" si="362"/>
        <v>975419.4142</v>
      </c>
      <c r="P653" s="143">
        <f t="shared" si="363"/>
        <v>869385.44</v>
      </c>
      <c r="Q653" s="143">
        <f t="shared" si="364"/>
        <v>859083.27299791772</v>
      </c>
      <c r="R653" s="143">
        <f t="shared" si="365"/>
        <v>752217.22319583548</v>
      </c>
      <c r="S653" s="143">
        <f t="shared" si="366"/>
        <v>922402.42709999997</v>
      </c>
      <c r="T653" s="143">
        <f t="shared" si="367"/>
        <v>156330.37423097371</v>
      </c>
      <c r="U653" s="194">
        <f t="shared" si="368"/>
        <v>0.17981710647348054</v>
      </c>
      <c r="V653" s="188" t="str">
        <f t="shared" si="357"/>
        <v>MENOR</v>
      </c>
      <c r="W653" s="188">
        <f t="shared" si="369"/>
        <v>635049.00639167114</v>
      </c>
      <c r="X653" s="143">
        <f t="shared" si="359"/>
        <v>635049</v>
      </c>
    </row>
    <row r="654" spans="1:24" x14ac:dyDescent="0.25">
      <c r="A654" s="36" t="s">
        <v>235</v>
      </c>
      <c r="B654" s="20">
        <v>4912</v>
      </c>
      <c r="C654" s="21" t="s">
        <v>708</v>
      </c>
      <c r="D654" s="29" t="s">
        <v>709</v>
      </c>
      <c r="E654" s="20" t="s">
        <v>7</v>
      </c>
      <c r="F654" s="23" t="s">
        <v>334</v>
      </c>
      <c r="G654" s="169">
        <v>459930</v>
      </c>
      <c r="H654" s="36">
        <v>158.16999999999999</v>
      </c>
      <c r="I654" s="50">
        <v>151.76</v>
      </c>
      <c r="J654" s="155">
        <f t="shared" si="360"/>
        <v>479356.40550869796</v>
      </c>
      <c r="K654" s="182">
        <v>647207.67999999993</v>
      </c>
      <c r="L654" s="143">
        <v>723716.87359999993</v>
      </c>
      <c r="M654" s="143">
        <v>738047.90079999994</v>
      </c>
      <c r="N654" s="143">
        <f t="shared" si="361"/>
        <v>479356.40550869796</v>
      </c>
      <c r="O654" s="143">
        <f t="shared" si="362"/>
        <v>738047.90079999994</v>
      </c>
      <c r="P654" s="143">
        <f t="shared" si="363"/>
        <v>647207.67999999993</v>
      </c>
      <c r="Q654" s="143">
        <f t="shared" si="364"/>
        <v>647082.21497717442</v>
      </c>
      <c r="R654" s="143">
        <f t="shared" si="365"/>
        <v>563282.04275434895</v>
      </c>
      <c r="S654" s="143">
        <f t="shared" si="366"/>
        <v>692627.79039999994</v>
      </c>
      <c r="T654" s="143">
        <f t="shared" si="367"/>
        <v>118714.76993587296</v>
      </c>
      <c r="U654" s="194">
        <f t="shared" si="368"/>
        <v>0.18342608347273162</v>
      </c>
      <c r="V654" s="188" t="str">
        <f t="shared" si="357"/>
        <v>MENOR</v>
      </c>
      <c r="W654" s="188">
        <f t="shared" si="369"/>
        <v>479356.40550869796</v>
      </c>
      <c r="X654" s="143">
        <f t="shared" si="359"/>
        <v>479356</v>
      </c>
    </row>
    <row r="655" spans="1:24" ht="27.6" x14ac:dyDescent="0.25">
      <c r="A655" s="36" t="s">
        <v>236</v>
      </c>
      <c r="B655" s="20">
        <v>4912</v>
      </c>
      <c r="C655" s="21" t="s">
        <v>710</v>
      </c>
      <c r="D655" s="29" t="s">
        <v>711</v>
      </c>
      <c r="E655" s="20" t="s">
        <v>7</v>
      </c>
      <c r="F655" s="23" t="s">
        <v>334</v>
      </c>
      <c r="G655" s="169">
        <v>427179</v>
      </c>
      <c r="H655" s="36">
        <v>158.16999999999999</v>
      </c>
      <c r="I655" s="50">
        <v>151.76</v>
      </c>
      <c r="J655" s="155">
        <f t="shared" si="360"/>
        <v>445222.07716130733</v>
      </c>
      <c r="K655" s="182">
        <v>570200.4</v>
      </c>
      <c r="L655" s="143">
        <v>633492.64440000011</v>
      </c>
      <c r="M655" s="143">
        <v>646037.05320000008</v>
      </c>
      <c r="N655" s="143">
        <f t="shared" si="361"/>
        <v>445222.07716130733</v>
      </c>
      <c r="O655" s="143">
        <f t="shared" si="362"/>
        <v>646037.05320000008</v>
      </c>
      <c r="P655" s="143">
        <f t="shared" si="363"/>
        <v>570200.4</v>
      </c>
      <c r="Q655" s="143">
        <f t="shared" si="364"/>
        <v>573738.04369032686</v>
      </c>
      <c r="R655" s="143">
        <f t="shared" si="365"/>
        <v>507711.23858065368</v>
      </c>
      <c r="S655" s="143">
        <f t="shared" si="366"/>
        <v>608118.72660000005</v>
      </c>
      <c r="T655" s="143">
        <f t="shared" si="367"/>
        <v>91881.495521532721</v>
      </c>
      <c r="U655" s="194">
        <f t="shared" si="368"/>
        <v>0.16113895311461149</v>
      </c>
      <c r="V655" s="188" t="str">
        <f t="shared" si="357"/>
        <v>MENOR</v>
      </c>
      <c r="W655" s="188">
        <f t="shared" si="369"/>
        <v>445222.07716130733</v>
      </c>
      <c r="X655" s="143">
        <f t="shared" si="359"/>
        <v>445222</v>
      </c>
    </row>
    <row r="656" spans="1:24" ht="27.6" x14ac:dyDescent="0.25">
      <c r="A656" s="36" t="s">
        <v>237</v>
      </c>
      <c r="B656" s="20">
        <v>4912</v>
      </c>
      <c r="C656" s="21" t="s">
        <v>712</v>
      </c>
      <c r="D656" s="29" t="s">
        <v>713</v>
      </c>
      <c r="E656" s="20" t="s">
        <v>367</v>
      </c>
      <c r="F656" s="23" t="s">
        <v>334</v>
      </c>
      <c r="G656" s="169">
        <v>811711</v>
      </c>
      <c r="H656" s="36">
        <v>158.16999999999999</v>
      </c>
      <c r="I656" s="50">
        <v>151.76</v>
      </c>
      <c r="J656" s="155">
        <f t="shared" si="360"/>
        <v>845995.84126251983</v>
      </c>
      <c r="K656" s="182">
        <v>1059576</v>
      </c>
      <c r="L656" s="143">
        <v>1108392.18</v>
      </c>
      <c r="M656" s="143">
        <v>1130340.54</v>
      </c>
      <c r="N656" s="143">
        <f t="shared" si="361"/>
        <v>845995.84126251983</v>
      </c>
      <c r="O656" s="143">
        <f t="shared" si="362"/>
        <v>1130340.54</v>
      </c>
      <c r="P656" s="143">
        <f t="shared" si="363"/>
        <v>1059576</v>
      </c>
      <c r="Q656" s="143">
        <f t="shared" si="364"/>
        <v>1036076.14031563</v>
      </c>
      <c r="R656" s="143">
        <f t="shared" si="365"/>
        <v>952785.92063125991</v>
      </c>
      <c r="S656" s="143">
        <f t="shared" si="366"/>
        <v>1094958.27</v>
      </c>
      <c r="T656" s="143">
        <f t="shared" si="367"/>
        <v>130125.77266730642</v>
      </c>
      <c r="U656" s="194">
        <f t="shared" si="368"/>
        <v>0.12280928660832863</v>
      </c>
      <c r="V656" s="188" t="str">
        <f t="shared" si="357"/>
        <v>MENOR</v>
      </c>
      <c r="W656" s="188">
        <f t="shared" si="369"/>
        <v>845995.84126251983</v>
      </c>
      <c r="X656" s="143">
        <f t="shared" si="359"/>
        <v>845996</v>
      </c>
    </row>
    <row r="657" spans="1:24" ht="27.6" x14ac:dyDescent="0.25">
      <c r="A657" s="36" t="s">
        <v>238</v>
      </c>
      <c r="B657" s="20">
        <v>4912</v>
      </c>
      <c r="C657" s="21" t="s">
        <v>714</v>
      </c>
      <c r="D657" s="29" t="s">
        <v>715</v>
      </c>
      <c r="E657" s="20" t="s">
        <v>367</v>
      </c>
      <c r="F657" s="23" t="s">
        <v>334</v>
      </c>
      <c r="G657" s="169">
        <v>363444</v>
      </c>
      <c r="H657" s="36">
        <v>158.16999999999999</v>
      </c>
      <c r="I657" s="50">
        <v>151.76</v>
      </c>
      <c r="J657" s="155">
        <f t="shared" si="360"/>
        <v>378795.05455983133</v>
      </c>
      <c r="K657" s="182">
        <v>504828.94000000006</v>
      </c>
      <c r="L657" s="143">
        <v>537688.71464000014</v>
      </c>
      <c r="M657" s="143">
        <v>548336.0183</v>
      </c>
      <c r="N657" s="143">
        <f t="shared" si="361"/>
        <v>378795.05455983133</v>
      </c>
      <c r="O657" s="143">
        <f t="shared" si="362"/>
        <v>548336.0183</v>
      </c>
      <c r="P657" s="143">
        <f t="shared" si="363"/>
        <v>504828.94000000006</v>
      </c>
      <c r="Q657" s="143">
        <f t="shared" si="364"/>
        <v>492412.18187495787</v>
      </c>
      <c r="R657" s="143">
        <f t="shared" si="365"/>
        <v>441811.99727991573</v>
      </c>
      <c r="S657" s="143">
        <f t="shared" si="366"/>
        <v>526582.47915000003</v>
      </c>
      <c r="T657" s="143">
        <f t="shared" si="367"/>
        <v>77975.353801476624</v>
      </c>
      <c r="U657" s="194">
        <f t="shared" si="368"/>
        <v>0.15445896148797772</v>
      </c>
      <c r="V657" s="188" t="str">
        <f t="shared" si="357"/>
        <v>MENOR</v>
      </c>
      <c r="W657" s="188">
        <f t="shared" si="369"/>
        <v>378795.05455983133</v>
      </c>
      <c r="X657" s="143">
        <f t="shared" si="359"/>
        <v>378795</v>
      </c>
    </row>
    <row r="658" spans="1:24" ht="27.6" x14ac:dyDescent="0.25">
      <c r="A658" s="36" t="s">
        <v>239</v>
      </c>
      <c r="B658" s="20">
        <v>4912</v>
      </c>
      <c r="C658" s="21" t="s">
        <v>716</v>
      </c>
      <c r="D658" s="29" t="s">
        <v>717</v>
      </c>
      <c r="E658" s="20" t="s">
        <v>7</v>
      </c>
      <c r="F658" s="23" t="s">
        <v>334</v>
      </c>
      <c r="G658" s="169">
        <v>594705</v>
      </c>
      <c r="H658" s="36">
        <v>158.16999999999999</v>
      </c>
      <c r="I658" s="50">
        <v>151.76</v>
      </c>
      <c r="J658" s="155">
        <f t="shared" si="360"/>
        <v>619823.99743015284</v>
      </c>
      <c r="K658" s="182">
        <v>773519.04</v>
      </c>
      <c r="L658" s="143">
        <v>844599.16800000006</v>
      </c>
      <c r="M658" s="143">
        <v>861323.90399999998</v>
      </c>
      <c r="N658" s="143">
        <f t="shared" si="361"/>
        <v>619823.99743015284</v>
      </c>
      <c r="O658" s="143">
        <f t="shared" si="362"/>
        <v>861323.90399999998</v>
      </c>
      <c r="P658" s="143">
        <f t="shared" si="363"/>
        <v>773519.04</v>
      </c>
      <c r="Q658" s="143">
        <f t="shared" si="364"/>
        <v>774816.52735753823</v>
      </c>
      <c r="R658" s="143">
        <f t="shared" si="365"/>
        <v>696671.51871507638</v>
      </c>
      <c r="S658" s="143">
        <f t="shared" si="366"/>
        <v>817421.47200000007</v>
      </c>
      <c r="T658" s="143">
        <f t="shared" si="367"/>
        <v>110117.3782157477</v>
      </c>
      <c r="U658" s="194">
        <f t="shared" si="368"/>
        <v>0.14235897569599282</v>
      </c>
      <c r="V658" s="188" t="str">
        <f t="shared" si="357"/>
        <v>MENOR</v>
      </c>
      <c r="W658" s="188">
        <f t="shared" si="369"/>
        <v>619823.99743015284</v>
      </c>
      <c r="X658" s="143">
        <f t="shared" si="359"/>
        <v>619824</v>
      </c>
    </row>
    <row r="659" spans="1:24" ht="27.6" x14ac:dyDescent="0.25">
      <c r="A659" s="36" t="s">
        <v>240</v>
      </c>
      <c r="B659" s="20">
        <v>4912</v>
      </c>
      <c r="C659" s="21" t="s">
        <v>718</v>
      </c>
      <c r="D659" s="29" t="s">
        <v>719</v>
      </c>
      <c r="E659" s="20" t="s">
        <v>7</v>
      </c>
      <c r="F659" s="23" t="s">
        <v>334</v>
      </c>
      <c r="G659" s="169">
        <v>596119</v>
      </c>
      <c r="H659" s="36">
        <v>158.16999999999999</v>
      </c>
      <c r="I659" s="50">
        <v>151.76</v>
      </c>
      <c r="J659" s="155">
        <f t="shared" si="360"/>
        <v>621297.72159989458</v>
      </c>
      <c r="K659" s="182">
        <v>809051.25</v>
      </c>
      <c r="L659" s="143">
        <v>883396.5</v>
      </c>
      <c r="M659" s="143">
        <v>900889.5</v>
      </c>
      <c r="N659" s="143">
        <f t="shared" si="361"/>
        <v>621297.72159989458</v>
      </c>
      <c r="O659" s="143">
        <f t="shared" si="362"/>
        <v>900889.5</v>
      </c>
      <c r="P659" s="143">
        <f t="shared" si="363"/>
        <v>809051.25</v>
      </c>
      <c r="Q659" s="143">
        <f t="shared" si="364"/>
        <v>803658.74289997364</v>
      </c>
      <c r="R659" s="143">
        <f t="shared" si="365"/>
        <v>715174.48579994729</v>
      </c>
      <c r="S659" s="143">
        <f t="shared" si="366"/>
        <v>854970.375</v>
      </c>
      <c r="T659" s="143">
        <f t="shared" si="367"/>
        <v>127927.7807410872</v>
      </c>
      <c r="U659" s="194">
        <f t="shared" si="368"/>
        <v>0.15812073801392335</v>
      </c>
      <c r="V659" s="188" t="str">
        <f t="shared" si="357"/>
        <v>MENOR</v>
      </c>
      <c r="W659" s="188">
        <f t="shared" si="369"/>
        <v>621297.72159989458</v>
      </c>
      <c r="X659" s="143">
        <f t="shared" si="359"/>
        <v>621298</v>
      </c>
    </row>
    <row r="660" spans="1:24" ht="27.6" x14ac:dyDescent="0.25">
      <c r="A660" s="36" t="s">
        <v>241</v>
      </c>
      <c r="B660" s="20">
        <v>4912</v>
      </c>
      <c r="C660" s="21" t="s">
        <v>720</v>
      </c>
      <c r="D660" s="29" t="s">
        <v>721</v>
      </c>
      <c r="E660" s="20" t="s">
        <v>7</v>
      </c>
      <c r="F660" s="23" t="s">
        <v>334</v>
      </c>
      <c r="G660" s="169">
        <v>313610</v>
      </c>
      <c r="H660" s="36">
        <v>158.16999999999999</v>
      </c>
      <c r="I660" s="50">
        <v>151.76</v>
      </c>
      <c r="J660" s="155">
        <f t="shared" si="360"/>
        <v>326856.17883500265</v>
      </c>
      <c r="K660" s="182">
        <v>412120.8</v>
      </c>
      <c r="L660" s="143">
        <v>446241.43199999997</v>
      </c>
      <c r="M660" s="143">
        <v>455077.89600000001</v>
      </c>
      <c r="N660" s="143">
        <f t="shared" si="361"/>
        <v>326856.17883500265</v>
      </c>
      <c r="O660" s="143">
        <f t="shared" si="362"/>
        <v>455077.89600000001</v>
      </c>
      <c r="P660" s="143">
        <f t="shared" si="363"/>
        <v>412120.8</v>
      </c>
      <c r="Q660" s="143">
        <f t="shared" si="364"/>
        <v>410074.07670875062</v>
      </c>
      <c r="R660" s="143">
        <f t="shared" si="365"/>
        <v>369488.48941750132</v>
      </c>
      <c r="S660" s="143">
        <f t="shared" si="366"/>
        <v>433599.348</v>
      </c>
      <c r="T660" s="143">
        <f t="shared" si="367"/>
        <v>58488.827828681548</v>
      </c>
      <c r="U660" s="194">
        <f t="shared" si="368"/>
        <v>0.14192156238821615</v>
      </c>
      <c r="V660" s="188" t="str">
        <f t="shared" si="357"/>
        <v>MENOR</v>
      </c>
      <c r="W660" s="188">
        <f t="shared" si="369"/>
        <v>326856.17883500265</v>
      </c>
      <c r="X660" s="143">
        <f t="shared" si="359"/>
        <v>326856</v>
      </c>
    </row>
    <row r="661" spans="1:24" ht="27.6" x14ac:dyDescent="0.25">
      <c r="A661" s="36" t="s">
        <v>242</v>
      </c>
      <c r="B661" s="20">
        <v>4912</v>
      </c>
      <c r="C661" s="21" t="s">
        <v>722</v>
      </c>
      <c r="D661" s="29" t="s">
        <v>723</v>
      </c>
      <c r="E661" s="20" t="s">
        <v>7</v>
      </c>
      <c r="F661" s="23" t="s">
        <v>334</v>
      </c>
      <c r="G661" s="169">
        <v>224428</v>
      </c>
      <c r="H661" s="36">
        <v>158.16999999999999</v>
      </c>
      <c r="I661" s="50">
        <v>151.76</v>
      </c>
      <c r="J661" s="155">
        <f t="shared" si="360"/>
        <v>233907.33236689511</v>
      </c>
      <c r="K661" s="182">
        <v>311304</v>
      </c>
      <c r="L661" s="143">
        <v>340378.08</v>
      </c>
      <c r="M661" s="143">
        <v>347118.24</v>
      </c>
      <c r="N661" s="143">
        <f t="shared" si="361"/>
        <v>233907.33236689511</v>
      </c>
      <c r="O661" s="143">
        <f t="shared" si="362"/>
        <v>347118.24</v>
      </c>
      <c r="P661" s="143">
        <f t="shared" si="363"/>
        <v>311304</v>
      </c>
      <c r="Q661" s="143">
        <f t="shared" si="364"/>
        <v>308176.91309172381</v>
      </c>
      <c r="R661" s="143">
        <f t="shared" si="365"/>
        <v>272605.66618344758</v>
      </c>
      <c r="S661" s="143">
        <f t="shared" si="366"/>
        <v>329211.12</v>
      </c>
      <c r="T661" s="143">
        <f t="shared" si="367"/>
        <v>51894.41647937848</v>
      </c>
      <c r="U661" s="194">
        <f t="shared" si="368"/>
        <v>0.16670012746183308</v>
      </c>
      <c r="V661" s="188" t="str">
        <f t="shared" si="357"/>
        <v>MENOR</v>
      </c>
      <c r="W661" s="188">
        <f t="shared" si="369"/>
        <v>233907.33236689511</v>
      </c>
      <c r="X661" s="143">
        <f t="shared" si="359"/>
        <v>233907</v>
      </c>
    </row>
    <row r="662" spans="1:24" x14ac:dyDescent="0.25">
      <c r="A662" s="36" t="s">
        <v>243</v>
      </c>
      <c r="B662" s="20">
        <v>4912</v>
      </c>
      <c r="C662" s="21" t="s">
        <v>755</v>
      </c>
      <c r="D662" s="29" t="s">
        <v>756</v>
      </c>
      <c r="E662" s="20" t="s">
        <v>7</v>
      </c>
      <c r="F662" s="23" t="s">
        <v>334</v>
      </c>
      <c r="G662" s="169">
        <v>438489</v>
      </c>
      <c r="H662" s="36">
        <v>158.16999999999999</v>
      </c>
      <c r="I662" s="50">
        <v>151.76</v>
      </c>
      <c r="J662" s="155">
        <f t="shared" si="360"/>
        <v>457009.78604375332</v>
      </c>
      <c r="K662" s="182">
        <v>544871.25</v>
      </c>
      <c r="L662" s="143">
        <v>609814.01249999995</v>
      </c>
      <c r="M662" s="143">
        <v>621889.53749999998</v>
      </c>
      <c r="N662" s="143">
        <f t="shared" si="361"/>
        <v>457009.78604375332</v>
      </c>
      <c r="O662" s="143">
        <f t="shared" si="362"/>
        <v>621889.53749999998</v>
      </c>
      <c r="P662" s="143">
        <f t="shared" si="363"/>
        <v>544871.25</v>
      </c>
      <c r="Q662" s="143">
        <f t="shared" si="364"/>
        <v>558396.1465109383</v>
      </c>
      <c r="R662" s="143">
        <f t="shared" si="365"/>
        <v>500940.51802187669</v>
      </c>
      <c r="S662" s="143">
        <f t="shared" si="366"/>
        <v>583380.39375000005</v>
      </c>
      <c r="T662" s="143">
        <f t="shared" si="367"/>
        <v>75580.695411312437</v>
      </c>
      <c r="U662" s="194">
        <f t="shared" si="368"/>
        <v>0.13871294440900017</v>
      </c>
      <c r="V662" s="188" t="str">
        <f t="shared" si="357"/>
        <v>MENOR</v>
      </c>
      <c r="W662" s="188">
        <f t="shared" si="369"/>
        <v>457009.78604375332</v>
      </c>
      <c r="X662" s="143">
        <f t="shared" si="359"/>
        <v>457010</v>
      </c>
    </row>
    <row r="663" spans="1:24" ht="27.6" x14ac:dyDescent="0.25">
      <c r="A663" s="36" t="s">
        <v>244</v>
      </c>
      <c r="B663" s="20">
        <v>4912</v>
      </c>
      <c r="C663" s="21" t="s">
        <v>757</v>
      </c>
      <c r="D663" s="29" t="s">
        <v>758</v>
      </c>
      <c r="E663" s="20" t="s">
        <v>7</v>
      </c>
      <c r="F663" s="23" t="s">
        <v>334</v>
      </c>
      <c r="G663" s="169">
        <v>379819</v>
      </c>
      <c r="H663" s="36">
        <v>158.16999999999999</v>
      </c>
      <c r="I663" s="50">
        <v>151.76</v>
      </c>
      <c r="J663" s="155">
        <f t="shared" si="360"/>
        <v>395861.69761465472</v>
      </c>
      <c r="K663" s="182">
        <v>527255.68000000005</v>
      </c>
      <c r="L663" s="143">
        <v>575320.68440000003</v>
      </c>
      <c r="M663" s="143">
        <v>586713.17320000008</v>
      </c>
      <c r="N663" s="143">
        <f t="shared" si="361"/>
        <v>395861.69761465472</v>
      </c>
      <c r="O663" s="143">
        <f t="shared" si="362"/>
        <v>586713.17320000008</v>
      </c>
      <c r="P663" s="143">
        <f t="shared" si="363"/>
        <v>527255.68000000005</v>
      </c>
      <c r="Q663" s="143">
        <f t="shared" si="364"/>
        <v>521287.80880366371</v>
      </c>
      <c r="R663" s="143">
        <f t="shared" si="365"/>
        <v>461558.68880732742</v>
      </c>
      <c r="S663" s="143">
        <f t="shared" si="366"/>
        <v>556984.42660000012</v>
      </c>
      <c r="T663" s="143">
        <f t="shared" si="367"/>
        <v>87497.342447673669</v>
      </c>
      <c r="U663" s="194">
        <f t="shared" si="368"/>
        <v>0.16594860096656266</v>
      </c>
      <c r="V663" s="188" t="str">
        <f t="shared" si="357"/>
        <v>MENOR</v>
      </c>
      <c r="W663" s="188">
        <f t="shared" si="369"/>
        <v>395861.69761465472</v>
      </c>
      <c r="X663" s="143">
        <f t="shared" si="359"/>
        <v>395862</v>
      </c>
    </row>
    <row r="664" spans="1:24" ht="27.6" x14ac:dyDescent="0.25">
      <c r="A664" s="36" t="s">
        <v>245</v>
      </c>
      <c r="B664" s="20">
        <v>4912</v>
      </c>
      <c r="C664" s="21" t="s">
        <v>759</v>
      </c>
      <c r="D664" s="29" t="s">
        <v>760</v>
      </c>
      <c r="E664" s="20" t="s">
        <v>7</v>
      </c>
      <c r="F664" s="23" t="s">
        <v>334</v>
      </c>
      <c r="G664" s="169">
        <v>11085921</v>
      </c>
      <c r="H664" s="36">
        <v>158.16999999999999</v>
      </c>
      <c r="I664" s="50">
        <v>151.76</v>
      </c>
      <c r="J664" s="155">
        <f t="shared" si="360"/>
        <v>11554165.291051662</v>
      </c>
      <c r="K664" s="182">
        <v>12540220</v>
      </c>
      <c r="L664" s="143">
        <v>13586758.359999999</v>
      </c>
      <c r="M664" s="143">
        <v>13855803.08</v>
      </c>
      <c r="N664" s="143">
        <f t="shared" si="361"/>
        <v>11554165.291051662</v>
      </c>
      <c r="O664" s="143">
        <f t="shared" si="362"/>
        <v>13855803.08</v>
      </c>
      <c r="P664" s="143">
        <f t="shared" si="363"/>
        <v>12540220</v>
      </c>
      <c r="Q664" s="143">
        <f t="shared" si="364"/>
        <v>12884236.682762915</v>
      </c>
      <c r="R664" s="143">
        <f t="shared" si="365"/>
        <v>12047192.645525832</v>
      </c>
      <c r="S664" s="143">
        <f t="shared" si="366"/>
        <v>13198011.539999999</v>
      </c>
      <c r="T664" s="143">
        <f t="shared" si="367"/>
        <v>1052760.7129663362</v>
      </c>
      <c r="U664" s="194">
        <f t="shared" si="368"/>
        <v>8.3950737145467635E-2</v>
      </c>
      <c r="V664" s="188" t="str">
        <f t="shared" si="357"/>
        <v>MENOR</v>
      </c>
      <c r="W664" s="188">
        <f t="shared" si="369"/>
        <v>11554165.291051662</v>
      </c>
      <c r="X664" s="143">
        <f t="shared" si="359"/>
        <v>11554165</v>
      </c>
    </row>
    <row r="665" spans="1:24" ht="27.6" x14ac:dyDescent="0.25">
      <c r="A665" s="36" t="s">
        <v>246</v>
      </c>
      <c r="B665" s="20">
        <v>4912</v>
      </c>
      <c r="C665" s="21" t="s">
        <v>761</v>
      </c>
      <c r="D665" s="29" t="s">
        <v>762</v>
      </c>
      <c r="E665" s="20" t="s">
        <v>7</v>
      </c>
      <c r="F665" s="23" t="s">
        <v>334</v>
      </c>
      <c r="G665" s="169">
        <v>5885788</v>
      </c>
      <c r="H665" s="36">
        <v>158.16999999999999</v>
      </c>
      <c r="I665" s="50">
        <v>151.76</v>
      </c>
      <c r="J665" s="155">
        <f t="shared" si="360"/>
        <v>6134390.4056404848</v>
      </c>
      <c r="K665" s="182">
        <v>6763008</v>
      </c>
      <c r="L665" s="143">
        <v>7569085.4399999995</v>
      </c>
      <c r="M665" s="143">
        <v>7718968.3200000003</v>
      </c>
      <c r="N665" s="143">
        <f t="shared" si="361"/>
        <v>6134390.4056404848</v>
      </c>
      <c r="O665" s="143">
        <f t="shared" si="362"/>
        <v>7718968.3200000003</v>
      </c>
      <c r="P665" s="143">
        <f t="shared" si="363"/>
        <v>6763008</v>
      </c>
      <c r="Q665" s="143">
        <f t="shared" si="364"/>
        <v>7046363.0414101211</v>
      </c>
      <c r="R665" s="143">
        <f t="shared" si="365"/>
        <v>6448699.2028202424</v>
      </c>
      <c r="S665" s="143">
        <f t="shared" si="366"/>
        <v>7240988.1600000001</v>
      </c>
      <c r="T665" s="143">
        <f t="shared" si="367"/>
        <v>738832.5779362272</v>
      </c>
      <c r="U665" s="194">
        <f t="shared" si="368"/>
        <v>0.1092461487456805</v>
      </c>
      <c r="V665" s="188" t="str">
        <f t="shared" si="357"/>
        <v>MENOR</v>
      </c>
      <c r="W665" s="188">
        <f t="shared" si="369"/>
        <v>6134390.4056404848</v>
      </c>
      <c r="X665" s="143">
        <f t="shared" si="359"/>
        <v>6134390</v>
      </c>
    </row>
    <row r="666" spans="1:24" ht="27.6" x14ac:dyDescent="0.25">
      <c r="A666" s="36" t="s">
        <v>247</v>
      </c>
      <c r="B666" s="20">
        <v>4912</v>
      </c>
      <c r="C666" s="21" t="s">
        <v>763</v>
      </c>
      <c r="D666" s="29" t="s">
        <v>764</v>
      </c>
      <c r="E666" s="20" t="s">
        <v>7</v>
      </c>
      <c r="F666" s="23" t="s">
        <v>334</v>
      </c>
      <c r="G666" s="169">
        <v>1776575</v>
      </c>
      <c r="H666" s="36">
        <v>158.16999999999999</v>
      </c>
      <c r="I666" s="50">
        <v>151.76</v>
      </c>
      <c r="J666" s="155">
        <f t="shared" si="360"/>
        <v>1851613.5197021614</v>
      </c>
      <c r="K666" s="182">
        <v>2159850</v>
      </c>
      <c r="L666" s="143">
        <v>2379762</v>
      </c>
      <c r="M666" s="143">
        <v>2426886</v>
      </c>
      <c r="N666" s="143">
        <f t="shared" si="361"/>
        <v>1851613.5197021614</v>
      </c>
      <c r="O666" s="143">
        <f t="shared" si="362"/>
        <v>2426886</v>
      </c>
      <c r="P666" s="143">
        <f t="shared" si="363"/>
        <v>2159850</v>
      </c>
      <c r="Q666" s="143">
        <f t="shared" si="364"/>
        <v>2204527.8799255406</v>
      </c>
      <c r="R666" s="143">
        <f t="shared" si="365"/>
        <v>2005731.7598510808</v>
      </c>
      <c r="S666" s="143">
        <f t="shared" si="366"/>
        <v>2293368</v>
      </c>
      <c r="T666" s="143">
        <f t="shared" si="367"/>
        <v>262484.78623076552</v>
      </c>
      <c r="U666" s="194">
        <f t="shared" si="368"/>
        <v>0.12152917389205987</v>
      </c>
      <c r="V666" s="188" t="str">
        <f t="shared" si="357"/>
        <v>MENOR</v>
      </c>
      <c r="W666" s="188">
        <f t="shared" si="369"/>
        <v>1851613.5197021614</v>
      </c>
      <c r="X666" s="143">
        <f t="shared" si="359"/>
        <v>1851614</v>
      </c>
    </row>
    <row r="667" spans="1:24" ht="27.6" x14ac:dyDescent="0.25">
      <c r="A667" s="36" t="s">
        <v>248</v>
      </c>
      <c r="B667" s="20">
        <v>4912</v>
      </c>
      <c r="C667" s="21" t="s">
        <v>765</v>
      </c>
      <c r="D667" s="29" t="s">
        <v>766</v>
      </c>
      <c r="E667" s="20" t="s">
        <v>7</v>
      </c>
      <c r="F667" s="117" t="s">
        <v>334</v>
      </c>
      <c r="G667" s="169">
        <v>4011431</v>
      </c>
      <c r="H667" s="36">
        <v>158.16999999999999</v>
      </c>
      <c r="I667" s="50">
        <v>151.76</v>
      </c>
      <c r="J667" s="155">
        <f t="shared" si="360"/>
        <v>4180864.7948734844</v>
      </c>
      <c r="K667" s="182">
        <v>4744768</v>
      </c>
      <c r="L667" s="143">
        <v>5177304.4400000004</v>
      </c>
      <c r="M667" s="143">
        <v>5279825.32</v>
      </c>
      <c r="N667" s="143">
        <f t="shared" si="361"/>
        <v>4180864.7948734844</v>
      </c>
      <c r="O667" s="143">
        <f t="shared" si="362"/>
        <v>5279825.32</v>
      </c>
      <c r="P667" s="143">
        <f t="shared" si="363"/>
        <v>4744768</v>
      </c>
      <c r="Q667" s="143">
        <f t="shared" si="364"/>
        <v>4845690.6387183713</v>
      </c>
      <c r="R667" s="143">
        <f t="shared" si="365"/>
        <v>4462816.3974367417</v>
      </c>
      <c r="S667" s="143">
        <f t="shared" si="366"/>
        <v>5012296.66</v>
      </c>
      <c r="T667" s="143">
        <f t="shared" si="367"/>
        <v>500206.42950082727</v>
      </c>
      <c r="U667" s="194">
        <f t="shared" si="368"/>
        <v>0.1054227371076578</v>
      </c>
      <c r="V667" s="188" t="str">
        <f t="shared" si="357"/>
        <v>MENOR</v>
      </c>
      <c r="W667" s="188">
        <f t="shared" si="369"/>
        <v>4180864.7948734844</v>
      </c>
      <c r="X667" s="143">
        <f t="shared" si="359"/>
        <v>4180865</v>
      </c>
    </row>
    <row r="668" spans="1:24" x14ac:dyDescent="0.25">
      <c r="A668" s="15" t="s">
        <v>267</v>
      </c>
      <c r="B668" s="27" t="s">
        <v>268</v>
      </c>
      <c r="C668" s="27"/>
      <c r="D668" s="17"/>
      <c r="E668" s="17"/>
      <c r="F668" s="17"/>
      <c r="G668" s="138"/>
      <c r="H668" s="18"/>
      <c r="I668" s="18"/>
      <c r="J668" s="138"/>
      <c r="K668" s="178"/>
      <c r="L668" s="139"/>
      <c r="M668" s="139"/>
      <c r="N668" s="139"/>
      <c r="O668" s="139"/>
      <c r="P668" s="139"/>
      <c r="Q668" s="139"/>
      <c r="R668" s="139"/>
      <c r="S668" s="139"/>
      <c r="T668" s="139"/>
      <c r="U668" s="193"/>
      <c r="V668" s="52"/>
      <c r="W668" s="139"/>
      <c r="X668" s="139"/>
    </row>
    <row r="669" spans="1:24" ht="27.6" x14ac:dyDescent="0.25">
      <c r="A669" s="36" t="s">
        <v>269</v>
      </c>
      <c r="B669" s="20">
        <v>4912</v>
      </c>
      <c r="C669" s="21" t="s">
        <v>579</v>
      </c>
      <c r="D669" s="22" t="s">
        <v>580</v>
      </c>
      <c r="E669" s="20" t="s">
        <v>7</v>
      </c>
      <c r="F669" s="118" t="s">
        <v>334</v>
      </c>
      <c r="G669" s="169">
        <v>154783</v>
      </c>
      <c r="H669" s="36">
        <v>158.16999999999999</v>
      </c>
      <c r="I669" s="50">
        <v>151.76</v>
      </c>
      <c r="J669" s="155">
        <f t="shared" ref="J669:J688" si="370">G669*(H669/I669)</f>
        <v>161320.68469952556</v>
      </c>
      <c r="K669" s="182">
        <v>319872</v>
      </c>
      <c r="L669" s="143">
        <v>340378.08</v>
      </c>
      <c r="M669" s="143">
        <v>347118.24</v>
      </c>
      <c r="N669" s="143">
        <f t="shared" ref="N669:N688" si="371">MIN(J669,K669,L669,M669)</f>
        <v>161320.68469952556</v>
      </c>
      <c r="O669" s="143">
        <f t="shared" ref="O669:O688" si="372">MAX(J669,K669,L669,M669)</f>
        <v>347118.24</v>
      </c>
      <c r="P669" s="143">
        <f t="shared" ref="P669:P688" si="373">MEDIAN(J669,K669,L669,M669,)</f>
        <v>319872</v>
      </c>
      <c r="Q669" s="143">
        <f t="shared" ref="Q669:Q688" si="374">AVERAGE(J669,K669,L669,M669)</f>
        <v>292172.25117488141</v>
      </c>
      <c r="R669" s="143">
        <f t="shared" ref="R669:R688" si="375">AVERAGE(N669,P669)</f>
        <v>240596.3423497628</v>
      </c>
      <c r="S669" s="143">
        <f t="shared" ref="S669:S688" si="376">AVERAGE(O669,P669)</f>
        <v>333495.12</v>
      </c>
      <c r="T669" s="143">
        <f t="shared" ref="T669:T688" si="377">STDEVA(J669,K669,L669,M669)</f>
        <v>88000.515443027864</v>
      </c>
      <c r="U669" s="194">
        <f t="shared" ref="U669:U688" si="378">T669/P669</f>
        <v>0.27511165542163074</v>
      </c>
      <c r="V669" s="188" t="str">
        <f t="shared" si="357"/>
        <v>MENOR</v>
      </c>
      <c r="W669" s="188">
        <f t="shared" ref="W669:W688" si="379">IF(U669&lt;=70%,N669,IF(AND(U669&gt;70%,U669&lt;=90%),R669,Q669))</f>
        <v>161320.68469952556</v>
      </c>
      <c r="X669" s="143">
        <f t="shared" si="359"/>
        <v>161321</v>
      </c>
    </row>
    <row r="670" spans="1:24" ht="41.4" x14ac:dyDescent="0.25">
      <c r="A670" s="36" t="s">
        <v>270</v>
      </c>
      <c r="B670" s="20">
        <v>4912</v>
      </c>
      <c r="C670" s="21" t="s">
        <v>581</v>
      </c>
      <c r="D670" s="29" t="s">
        <v>582</v>
      </c>
      <c r="E670" s="20" t="s">
        <v>7</v>
      </c>
      <c r="F670" s="23" t="s">
        <v>334</v>
      </c>
      <c r="G670" s="169">
        <v>104181</v>
      </c>
      <c r="H670" s="36">
        <v>158.16999999999999</v>
      </c>
      <c r="I670" s="50">
        <v>151.76</v>
      </c>
      <c r="J670" s="155">
        <f t="shared" si="370"/>
        <v>108581.37038745388</v>
      </c>
      <c r="K670" s="182">
        <v>344769.18</v>
      </c>
      <c r="L670" s="143">
        <v>373774.07339999999</v>
      </c>
      <c r="M670" s="143">
        <v>381175.54020000005</v>
      </c>
      <c r="N670" s="143">
        <f t="shared" si="371"/>
        <v>108581.37038745388</v>
      </c>
      <c r="O670" s="143">
        <f t="shared" si="372"/>
        <v>381175.54020000005</v>
      </c>
      <c r="P670" s="143">
        <f t="shared" si="373"/>
        <v>344769.18</v>
      </c>
      <c r="Q670" s="143">
        <f t="shared" si="374"/>
        <v>302075.04099686351</v>
      </c>
      <c r="R670" s="143">
        <f t="shared" si="375"/>
        <v>226675.27519372693</v>
      </c>
      <c r="S670" s="143">
        <f t="shared" si="376"/>
        <v>362972.36010000005</v>
      </c>
      <c r="T670" s="143">
        <f t="shared" si="377"/>
        <v>129949.00319337216</v>
      </c>
      <c r="U670" s="194">
        <f t="shared" si="378"/>
        <v>0.37691595053064825</v>
      </c>
      <c r="V670" s="188" t="str">
        <f t="shared" si="357"/>
        <v>MENOR</v>
      </c>
      <c r="W670" s="188">
        <f t="shared" si="379"/>
        <v>108581.37038745388</v>
      </c>
      <c r="X670" s="143">
        <f t="shared" si="359"/>
        <v>108581</v>
      </c>
    </row>
    <row r="671" spans="1:24" ht="41.4" x14ac:dyDescent="0.25">
      <c r="A671" s="36" t="s">
        <v>271</v>
      </c>
      <c r="B671" s="20">
        <v>4912</v>
      </c>
      <c r="C671" s="21" t="s">
        <v>583</v>
      </c>
      <c r="D671" s="29" t="s">
        <v>584</v>
      </c>
      <c r="E671" s="20" t="s">
        <v>7</v>
      </c>
      <c r="F671" s="23" t="s">
        <v>334</v>
      </c>
      <c r="G671" s="169">
        <v>28754</v>
      </c>
      <c r="H671" s="36">
        <v>158.16999999999999</v>
      </c>
      <c r="I671" s="50">
        <v>151.76</v>
      </c>
      <c r="J671" s="155">
        <f t="shared" si="370"/>
        <v>29968.504085397999</v>
      </c>
      <c r="K671" s="182">
        <v>160840.4</v>
      </c>
      <c r="L671" s="143">
        <v>174371.652</v>
      </c>
      <c r="M671" s="143">
        <v>177824.55599999998</v>
      </c>
      <c r="N671" s="143">
        <f t="shared" si="371"/>
        <v>29968.504085397999</v>
      </c>
      <c r="O671" s="143">
        <f t="shared" si="372"/>
        <v>177824.55599999998</v>
      </c>
      <c r="P671" s="143">
        <f t="shared" si="373"/>
        <v>160840.4</v>
      </c>
      <c r="Q671" s="143">
        <f t="shared" si="374"/>
        <v>135751.27802134948</v>
      </c>
      <c r="R671" s="143">
        <f t="shared" si="375"/>
        <v>95404.452042698991</v>
      </c>
      <c r="S671" s="143">
        <f t="shared" si="376"/>
        <v>169332.478</v>
      </c>
      <c r="T671" s="143">
        <f t="shared" si="377"/>
        <v>70901.700283711762</v>
      </c>
      <c r="U671" s="194">
        <f t="shared" si="378"/>
        <v>0.44082021857513265</v>
      </c>
      <c r="V671" s="188" t="str">
        <f t="shared" si="357"/>
        <v>MENOR</v>
      </c>
      <c r="W671" s="188">
        <f t="shared" si="379"/>
        <v>29968.504085397999</v>
      </c>
      <c r="X671" s="143">
        <f t="shared" si="359"/>
        <v>29969</v>
      </c>
    </row>
    <row r="672" spans="1:24" ht="27.6" x14ac:dyDescent="0.25">
      <c r="A672" s="36" t="s">
        <v>272</v>
      </c>
      <c r="B672" s="20">
        <v>4912</v>
      </c>
      <c r="C672" s="21" t="s">
        <v>585</v>
      </c>
      <c r="D672" s="29" t="s">
        <v>586</v>
      </c>
      <c r="E672" s="20" t="s">
        <v>7</v>
      </c>
      <c r="F672" s="23" t="s">
        <v>334</v>
      </c>
      <c r="G672" s="169">
        <v>12836</v>
      </c>
      <c r="H672" s="36">
        <v>158.16999999999999</v>
      </c>
      <c r="I672" s="50">
        <v>151.76</v>
      </c>
      <c r="J672" s="155">
        <f t="shared" si="370"/>
        <v>13378.163679493939</v>
      </c>
      <c r="K672" s="182">
        <v>85858.5</v>
      </c>
      <c r="L672" s="143">
        <v>93748.2</v>
      </c>
      <c r="M672" s="143">
        <v>95604.6</v>
      </c>
      <c r="N672" s="143">
        <f t="shared" si="371"/>
        <v>13378.163679493939</v>
      </c>
      <c r="O672" s="143">
        <f t="shared" si="372"/>
        <v>95604.6</v>
      </c>
      <c r="P672" s="143">
        <f t="shared" si="373"/>
        <v>85858.5</v>
      </c>
      <c r="Q672" s="143">
        <f t="shared" si="374"/>
        <v>72147.365919873497</v>
      </c>
      <c r="R672" s="143">
        <f t="shared" si="375"/>
        <v>49618.33183974697</v>
      </c>
      <c r="S672" s="143">
        <f t="shared" si="376"/>
        <v>90731.55</v>
      </c>
      <c r="T672" s="143">
        <f t="shared" si="377"/>
        <v>39406.650003017006</v>
      </c>
      <c r="U672" s="194">
        <f t="shared" si="378"/>
        <v>0.45897202959540412</v>
      </c>
      <c r="V672" s="188" t="str">
        <f t="shared" si="357"/>
        <v>MENOR</v>
      </c>
      <c r="W672" s="188">
        <f t="shared" si="379"/>
        <v>13378.163679493939</v>
      </c>
      <c r="X672" s="143">
        <f t="shared" si="359"/>
        <v>13378</v>
      </c>
    </row>
    <row r="673" spans="1:24" ht="41.4" x14ac:dyDescent="0.25">
      <c r="A673" s="36" t="s">
        <v>273</v>
      </c>
      <c r="B673" s="20">
        <v>4912</v>
      </c>
      <c r="C673" s="21" t="s">
        <v>587</v>
      </c>
      <c r="D673" s="29" t="s">
        <v>588</v>
      </c>
      <c r="E673" s="20" t="s">
        <v>7</v>
      </c>
      <c r="F673" s="23" t="s">
        <v>334</v>
      </c>
      <c r="G673" s="169">
        <v>49412</v>
      </c>
      <c r="H673" s="36">
        <v>158.16999999999999</v>
      </c>
      <c r="I673" s="50">
        <v>151.76</v>
      </c>
      <c r="J673" s="155">
        <f t="shared" si="370"/>
        <v>51499.051396942545</v>
      </c>
      <c r="K673" s="182">
        <v>277389</v>
      </c>
      <c r="L673" s="143">
        <v>302878.8</v>
      </c>
      <c r="M673" s="143">
        <v>308876.40000000002</v>
      </c>
      <c r="N673" s="143">
        <f t="shared" si="371"/>
        <v>51499.051396942545</v>
      </c>
      <c r="O673" s="143">
        <f t="shared" si="372"/>
        <v>308876.40000000002</v>
      </c>
      <c r="P673" s="143">
        <f t="shared" si="373"/>
        <v>277389</v>
      </c>
      <c r="Q673" s="143">
        <f t="shared" si="374"/>
        <v>235160.81284923563</v>
      </c>
      <c r="R673" s="143">
        <f t="shared" si="375"/>
        <v>164444.02569847126</v>
      </c>
      <c r="S673" s="143">
        <f t="shared" si="376"/>
        <v>293132.7</v>
      </c>
      <c r="T673" s="143">
        <f t="shared" si="377"/>
        <v>123199.80517102021</v>
      </c>
      <c r="U673" s="194">
        <f t="shared" si="378"/>
        <v>0.44414091824484825</v>
      </c>
      <c r="V673" s="188" t="str">
        <f t="shared" si="357"/>
        <v>MENOR</v>
      </c>
      <c r="W673" s="188">
        <f t="shared" si="379"/>
        <v>51499.051396942545</v>
      </c>
      <c r="X673" s="143">
        <f t="shared" si="359"/>
        <v>51499</v>
      </c>
    </row>
    <row r="674" spans="1:24" ht="41.4" x14ac:dyDescent="0.25">
      <c r="A674" s="36" t="s">
        <v>274</v>
      </c>
      <c r="B674" s="20">
        <v>4912</v>
      </c>
      <c r="C674" s="21" t="s">
        <v>589</v>
      </c>
      <c r="D674" s="29" t="s">
        <v>590</v>
      </c>
      <c r="E674" s="20" t="s">
        <v>7</v>
      </c>
      <c r="F674" s="23" t="s">
        <v>334</v>
      </c>
      <c r="G674" s="169">
        <v>195673</v>
      </c>
      <c r="H674" s="36">
        <v>158.16999999999999</v>
      </c>
      <c r="I674" s="50">
        <v>151.76</v>
      </c>
      <c r="J674" s="155">
        <f t="shared" si="370"/>
        <v>203937.78604375329</v>
      </c>
      <c r="K674" s="182">
        <v>620818.24</v>
      </c>
      <c r="L674" s="143">
        <v>671814.02399999998</v>
      </c>
      <c r="M674" s="143">
        <v>685117.27200000011</v>
      </c>
      <c r="N674" s="143">
        <f t="shared" si="371"/>
        <v>203937.78604375329</v>
      </c>
      <c r="O674" s="143">
        <f t="shared" si="372"/>
        <v>685117.27200000011</v>
      </c>
      <c r="P674" s="143">
        <f t="shared" si="373"/>
        <v>620818.24</v>
      </c>
      <c r="Q674" s="143">
        <f t="shared" si="374"/>
        <v>545421.83051093831</v>
      </c>
      <c r="R674" s="143">
        <f t="shared" si="375"/>
        <v>412378.01302187663</v>
      </c>
      <c r="S674" s="143">
        <f t="shared" si="376"/>
        <v>652967.75600000005</v>
      </c>
      <c r="T674" s="143">
        <f t="shared" si="377"/>
        <v>229336.56063909587</v>
      </c>
      <c r="U674" s="194">
        <f t="shared" si="378"/>
        <v>0.36941015238066438</v>
      </c>
      <c r="V674" s="188" t="str">
        <f t="shared" si="357"/>
        <v>MENOR</v>
      </c>
      <c r="W674" s="188">
        <f t="shared" si="379"/>
        <v>203937.78604375329</v>
      </c>
      <c r="X674" s="143">
        <f t="shared" si="359"/>
        <v>203938</v>
      </c>
    </row>
    <row r="675" spans="1:24" ht="41.4" x14ac:dyDescent="0.25">
      <c r="A675" s="36" t="s">
        <v>275</v>
      </c>
      <c r="B675" s="20">
        <v>4912</v>
      </c>
      <c r="C675" s="21" t="s">
        <v>591</v>
      </c>
      <c r="D675" s="29" t="s">
        <v>592</v>
      </c>
      <c r="E675" s="20" t="s">
        <v>7</v>
      </c>
      <c r="F675" s="23" t="s">
        <v>334</v>
      </c>
      <c r="G675" s="169">
        <v>142540</v>
      </c>
      <c r="H675" s="36">
        <v>158.16999999999999</v>
      </c>
      <c r="I675" s="50">
        <v>151.76</v>
      </c>
      <c r="J675" s="155">
        <f t="shared" si="370"/>
        <v>148560.5680021086</v>
      </c>
      <c r="K675" s="182">
        <v>889680.89</v>
      </c>
      <c r="L675" s="143">
        <v>981016.01989999996</v>
      </c>
      <c r="M675" s="143">
        <v>1000442.0797</v>
      </c>
      <c r="N675" s="143">
        <f t="shared" si="371"/>
        <v>148560.5680021086</v>
      </c>
      <c r="O675" s="143">
        <f t="shared" si="372"/>
        <v>1000442.0797</v>
      </c>
      <c r="P675" s="143">
        <f t="shared" si="373"/>
        <v>889680.89</v>
      </c>
      <c r="Q675" s="143">
        <f t="shared" si="374"/>
        <v>754924.88940052711</v>
      </c>
      <c r="R675" s="143">
        <f t="shared" si="375"/>
        <v>519120.72900105431</v>
      </c>
      <c r="S675" s="143">
        <f t="shared" si="376"/>
        <v>945061.48485000001</v>
      </c>
      <c r="T675" s="143">
        <f t="shared" si="377"/>
        <v>407117.00201359269</v>
      </c>
      <c r="U675" s="194">
        <f t="shared" si="378"/>
        <v>0.45759890606798653</v>
      </c>
      <c r="V675" s="188" t="str">
        <f t="shared" si="357"/>
        <v>MENOR</v>
      </c>
      <c r="W675" s="188">
        <f t="shared" si="379"/>
        <v>148560.5680021086</v>
      </c>
      <c r="X675" s="143">
        <f t="shared" si="359"/>
        <v>148561</v>
      </c>
    </row>
    <row r="676" spans="1:24" ht="41.4" x14ac:dyDescent="0.25">
      <c r="A676" s="36" t="s">
        <v>276</v>
      </c>
      <c r="B676" s="20">
        <v>4912</v>
      </c>
      <c r="C676" s="21" t="s">
        <v>593</v>
      </c>
      <c r="D676" s="29" t="s">
        <v>594</v>
      </c>
      <c r="E676" s="20" t="s">
        <v>7</v>
      </c>
      <c r="F676" s="23" t="s">
        <v>334</v>
      </c>
      <c r="G676" s="169">
        <v>50470</v>
      </c>
      <c r="H676" s="36">
        <v>158.16999999999999</v>
      </c>
      <c r="I676" s="50">
        <v>151.76</v>
      </c>
      <c r="J676" s="155">
        <f t="shared" si="370"/>
        <v>52601.738929889303</v>
      </c>
      <c r="K676" s="182">
        <v>351095.22</v>
      </c>
      <c r="L676" s="143">
        <v>389747.32440000004</v>
      </c>
      <c r="M676" s="143">
        <v>397465.0932</v>
      </c>
      <c r="N676" s="143">
        <f t="shared" si="371"/>
        <v>52601.738929889303</v>
      </c>
      <c r="O676" s="143">
        <f t="shared" si="372"/>
        <v>397465.0932</v>
      </c>
      <c r="P676" s="143">
        <f t="shared" si="373"/>
        <v>351095.22</v>
      </c>
      <c r="Q676" s="143">
        <f t="shared" si="374"/>
        <v>297727.3441324723</v>
      </c>
      <c r="R676" s="143">
        <f t="shared" si="375"/>
        <v>201848.47946494463</v>
      </c>
      <c r="S676" s="143">
        <f t="shared" si="376"/>
        <v>374280.15659999999</v>
      </c>
      <c r="T676" s="143">
        <f t="shared" si="377"/>
        <v>164671.37765667096</v>
      </c>
      <c r="U676" s="194">
        <f t="shared" si="378"/>
        <v>0.46902198684639163</v>
      </c>
      <c r="V676" s="188" t="str">
        <f t="shared" si="357"/>
        <v>MENOR</v>
      </c>
      <c r="W676" s="188">
        <f t="shared" si="379"/>
        <v>52601.738929889303</v>
      </c>
      <c r="X676" s="143">
        <f t="shared" si="359"/>
        <v>52602</v>
      </c>
    </row>
    <row r="677" spans="1:24" ht="41.4" x14ac:dyDescent="0.25">
      <c r="A677" s="36" t="s">
        <v>278</v>
      </c>
      <c r="B677" s="20">
        <v>4912</v>
      </c>
      <c r="C677" s="21" t="s">
        <v>595</v>
      </c>
      <c r="D677" s="29" t="s">
        <v>588</v>
      </c>
      <c r="E677" s="20" t="s">
        <v>7</v>
      </c>
      <c r="F677" s="23" t="s">
        <v>334</v>
      </c>
      <c r="G677" s="169">
        <v>27142</v>
      </c>
      <c r="H677" s="36">
        <v>158.16999999999999</v>
      </c>
      <c r="I677" s="50">
        <v>151.76</v>
      </c>
      <c r="J677" s="155">
        <f t="shared" si="370"/>
        <v>28288.41684238271</v>
      </c>
      <c r="K677" s="182">
        <v>162915.76</v>
      </c>
      <c r="L677" s="143">
        <v>181150.36800000002</v>
      </c>
      <c r="M677" s="143">
        <v>184737.50400000002</v>
      </c>
      <c r="N677" s="143">
        <f t="shared" si="371"/>
        <v>28288.41684238271</v>
      </c>
      <c r="O677" s="143">
        <f t="shared" si="372"/>
        <v>184737.50400000002</v>
      </c>
      <c r="P677" s="143">
        <f t="shared" si="373"/>
        <v>162915.76</v>
      </c>
      <c r="Q677" s="143">
        <f t="shared" si="374"/>
        <v>139273.01221059571</v>
      </c>
      <c r="R677" s="143">
        <f t="shared" si="375"/>
        <v>95602.088421191365</v>
      </c>
      <c r="S677" s="143">
        <f t="shared" si="376"/>
        <v>173826.63200000001</v>
      </c>
      <c r="T677" s="143">
        <f t="shared" si="377"/>
        <v>74604.050099308719</v>
      </c>
      <c r="U677" s="194">
        <f t="shared" si="378"/>
        <v>0.45793022172507258</v>
      </c>
      <c r="V677" s="188" t="str">
        <f t="shared" si="357"/>
        <v>MENOR</v>
      </c>
      <c r="W677" s="188">
        <f t="shared" si="379"/>
        <v>28288.41684238271</v>
      </c>
      <c r="X677" s="143">
        <f t="shared" si="359"/>
        <v>28288</v>
      </c>
    </row>
    <row r="678" spans="1:24" ht="41.4" x14ac:dyDescent="0.25">
      <c r="A678" s="36" t="s">
        <v>280</v>
      </c>
      <c r="B678" s="20">
        <v>4912</v>
      </c>
      <c r="C678" s="21" t="s">
        <v>596</v>
      </c>
      <c r="D678" s="29" t="s">
        <v>286</v>
      </c>
      <c r="E678" s="20" t="s">
        <v>7</v>
      </c>
      <c r="F678" s="23" t="s">
        <v>334</v>
      </c>
      <c r="G678" s="169">
        <v>26124</v>
      </c>
      <c r="H678" s="36">
        <v>158.16999999999999</v>
      </c>
      <c r="I678" s="50">
        <v>151.76</v>
      </c>
      <c r="J678" s="155">
        <f t="shared" si="370"/>
        <v>27227.418819188191</v>
      </c>
      <c r="K678" s="182">
        <v>279888</v>
      </c>
      <c r="L678" s="143">
        <v>305402.78999999998</v>
      </c>
      <c r="M678" s="143">
        <v>311450.37</v>
      </c>
      <c r="N678" s="143">
        <f t="shared" si="371"/>
        <v>27227.418819188191</v>
      </c>
      <c r="O678" s="143">
        <f t="shared" si="372"/>
        <v>311450.37</v>
      </c>
      <c r="P678" s="143">
        <f t="shared" si="373"/>
        <v>279888</v>
      </c>
      <c r="Q678" s="143">
        <f t="shared" si="374"/>
        <v>230992.14470479704</v>
      </c>
      <c r="R678" s="143">
        <f t="shared" si="375"/>
        <v>153557.7094095941</v>
      </c>
      <c r="S678" s="143">
        <f t="shared" si="376"/>
        <v>295669.185</v>
      </c>
      <c r="T678" s="143">
        <f t="shared" si="377"/>
        <v>136530.01908150563</v>
      </c>
      <c r="U678" s="194">
        <f t="shared" si="378"/>
        <v>0.48780233193815248</v>
      </c>
      <c r="V678" s="188" t="str">
        <f t="shared" si="357"/>
        <v>MENOR</v>
      </c>
      <c r="W678" s="188">
        <f t="shared" si="379"/>
        <v>27227.418819188191</v>
      </c>
      <c r="X678" s="143">
        <f t="shared" si="359"/>
        <v>27227</v>
      </c>
    </row>
    <row r="679" spans="1:24" ht="41.4" x14ac:dyDescent="0.25">
      <c r="A679" s="36" t="s">
        <v>282</v>
      </c>
      <c r="B679" s="20">
        <v>4912</v>
      </c>
      <c r="C679" s="21" t="s">
        <v>597</v>
      </c>
      <c r="D679" s="29" t="s">
        <v>598</v>
      </c>
      <c r="E679" s="20" t="s">
        <v>7</v>
      </c>
      <c r="F679" s="23" t="s">
        <v>334</v>
      </c>
      <c r="G679" s="169">
        <v>263801</v>
      </c>
      <c r="H679" s="36">
        <v>158.16999999999999</v>
      </c>
      <c r="I679" s="50">
        <v>151.76</v>
      </c>
      <c r="J679" s="155">
        <f t="shared" si="370"/>
        <v>274943.35905376915</v>
      </c>
      <c r="K679" s="182">
        <v>889680.89</v>
      </c>
      <c r="L679" s="143">
        <v>964528.35570000019</v>
      </c>
      <c r="M679" s="143">
        <v>983627.92709999997</v>
      </c>
      <c r="N679" s="143">
        <f t="shared" si="371"/>
        <v>274943.35905376915</v>
      </c>
      <c r="O679" s="143">
        <f t="shared" si="372"/>
        <v>983627.92709999997</v>
      </c>
      <c r="P679" s="143">
        <f t="shared" si="373"/>
        <v>889680.89</v>
      </c>
      <c r="Q679" s="143">
        <f t="shared" si="374"/>
        <v>778195.13296344236</v>
      </c>
      <c r="R679" s="143">
        <f t="shared" si="375"/>
        <v>582312.12452688464</v>
      </c>
      <c r="S679" s="143">
        <f t="shared" si="376"/>
        <v>936654.40855000005</v>
      </c>
      <c r="T679" s="143">
        <f t="shared" si="377"/>
        <v>337941.87111957191</v>
      </c>
      <c r="U679" s="194">
        <f t="shared" si="378"/>
        <v>0.3798461616047209</v>
      </c>
      <c r="V679" s="188" t="str">
        <f t="shared" si="357"/>
        <v>MENOR</v>
      </c>
      <c r="W679" s="188">
        <f t="shared" si="379"/>
        <v>274943.35905376915</v>
      </c>
      <c r="X679" s="143">
        <f t="shared" si="359"/>
        <v>274943</v>
      </c>
    </row>
    <row r="680" spans="1:24" ht="41.4" x14ac:dyDescent="0.25">
      <c r="A680" s="36" t="s">
        <v>284</v>
      </c>
      <c r="B680" s="20">
        <v>4912</v>
      </c>
      <c r="C680" s="21" t="s">
        <v>599</v>
      </c>
      <c r="D680" s="29" t="s">
        <v>288</v>
      </c>
      <c r="E680" s="20" t="s">
        <v>7</v>
      </c>
      <c r="F680" s="23" t="s">
        <v>334</v>
      </c>
      <c r="G680" s="169">
        <v>102186</v>
      </c>
      <c r="H680" s="36">
        <v>158.16999999999999</v>
      </c>
      <c r="I680" s="50">
        <v>151.76</v>
      </c>
      <c r="J680" s="155">
        <f t="shared" si="370"/>
        <v>106502.10608856089</v>
      </c>
      <c r="K680" s="182">
        <v>591668</v>
      </c>
      <c r="L680" s="143">
        <v>651910.56000000006</v>
      </c>
      <c r="M680" s="143">
        <v>664819.68000000005</v>
      </c>
      <c r="N680" s="143">
        <f t="shared" si="371"/>
        <v>106502.10608856089</v>
      </c>
      <c r="O680" s="143">
        <f t="shared" si="372"/>
        <v>664819.68000000005</v>
      </c>
      <c r="P680" s="143">
        <f t="shared" si="373"/>
        <v>591668</v>
      </c>
      <c r="Q680" s="143">
        <f t="shared" si="374"/>
        <v>503725.08652214031</v>
      </c>
      <c r="R680" s="143">
        <f t="shared" si="375"/>
        <v>349085.05304428044</v>
      </c>
      <c r="S680" s="143">
        <f t="shared" si="376"/>
        <v>628243.84000000008</v>
      </c>
      <c r="T680" s="143">
        <f t="shared" si="377"/>
        <v>266727.36068450392</v>
      </c>
      <c r="U680" s="194">
        <f t="shared" si="378"/>
        <v>0.45080579089033701</v>
      </c>
      <c r="V680" s="188" t="str">
        <f t="shared" si="357"/>
        <v>MENOR</v>
      </c>
      <c r="W680" s="188">
        <f t="shared" si="379"/>
        <v>106502.10608856089</v>
      </c>
      <c r="X680" s="143">
        <f t="shared" si="359"/>
        <v>106502</v>
      </c>
    </row>
    <row r="681" spans="1:24" ht="41.4" x14ac:dyDescent="0.25">
      <c r="A681" s="36" t="s">
        <v>285</v>
      </c>
      <c r="B681" s="20">
        <v>4912</v>
      </c>
      <c r="C681" s="21" t="s">
        <v>600</v>
      </c>
      <c r="D681" s="29" t="s">
        <v>290</v>
      </c>
      <c r="E681" s="20" t="s">
        <v>7</v>
      </c>
      <c r="F681" s="23" t="s">
        <v>334</v>
      </c>
      <c r="G681" s="169">
        <v>44207</v>
      </c>
      <c r="H681" s="36">
        <v>158.16999999999999</v>
      </c>
      <c r="I681" s="50">
        <v>151.76</v>
      </c>
      <c r="J681" s="155">
        <f t="shared" si="370"/>
        <v>46074.203940432264</v>
      </c>
      <c r="K681" s="182">
        <v>504750.4</v>
      </c>
      <c r="L681" s="143">
        <v>560777.69440000015</v>
      </c>
      <c r="M681" s="143">
        <v>571882.20319999999</v>
      </c>
      <c r="N681" s="143">
        <f t="shared" si="371"/>
        <v>46074.203940432264</v>
      </c>
      <c r="O681" s="143">
        <f t="shared" si="372"/>
        <v>571882.20319999999</v>
      </c>
      <c r="P681" s="143">
        <f t="shared" si="373"/>
        <v>504750.4</v>
      </c>
      <c r="Q681" s="143">
        <f t="shared" si="374"/>
        <v>420871.12538510805</v>
      </c>
      <c r="R681" s="143">
        <f t="shared" si="375"/>
        <v>275412.30197021615</v>
      </c>
      <c r="S681" s="143">
        <f t="shared" si="376"/>
        <v>538316.30160000001</v>
      </c>
      <c r="T681" s="143">
        <f t="shared" si="377"/>
        <v>251586.07454220066</v>
      </c>
      <c r="U681" s="194">
        <f t="shared" si="378"/>
        <v>0.49843660261032113</v>
      </c>
      <c r="V681" s="188" t="str">
        <f t="shared" si="357"/>
        <v>MENOR</v>
      </c>
      <c r="W681" s="188">
        <f t="shared" si="379"/>
        <v>46074.203940432264</v>
      </c>
      <c r="X681" s="143">
        <f t="shared" si="359"/>
        <v>46074</v>
      </c>
    </row>
    <row r="682" spans="1:24" ht="41.4" x14ac:dyDescent="0.25">
      <c r="A682" s="36" t="s">
        <v>287</v>
      </c>
      <c r="B682" s="20">
        <v>4912</v>
      </c>
      <c r="C682" s="21" t="s">
        <v>601</v>
      </c>
      <c r="D682" s="29" t="s">
        <v>309</v>
      </c>
      <c r="E682" s="20" t="s">
        <v>7</v>
      </c>
      <c r="F682" s="23" t="s">
        <v>334</v>
      </c>
      <c r="G682" s="169">
        <v>186280</v>
      </c>
      <c r="H682" s="36">
        <v>158.16999999999999</v>
      </c>
      <c r="I682" s="50">
        <v>151.76</v>
      </c>
      <c r="J682" s="155">
        <f t="shared" si="370"/>
        <v>194148.04691618346</v>
      </c>
      <c r="K682" s="182">
        <v>611621.92000000004</v>
      </c>
      <c r="L682" s="143">
        <v>645315.73470000003</v>
      </c>
      <c r="M682" s="143">
        <v>658094.26410000003</v>
      </c>
      <c r="N682" s="143">
        <f t="shared" si="371"/>
        <v>194148.04691618346</v>
      </c>
      <c r="O682" s="143">
        <f t="shared" si="372"/>
        <v>658094.26410000003</v>
      </c>
      <c r="P682" s="143">
        <f t="shared" si="373"/>
        <v>611621.92000000004</v>
      </c>
      <c r="Q682" s="143">
        <f t="shared" si="374"/>
        <v>527294.9914290458</v>
      </c>
      <c r="R682" s="143">
        <f t="shared" si="375"/>
        <v>402884.98345809174</v>
      </c>
      <c r="S682" s="143">
        <f t="shared" si="376"/>
        <v>634858.09205000009</v>
      </c>
      <c r="T682" s="143">
        <f t="shared" si="377"/>
        <v>222961.32930319742</v>
      </c>
      <c r="U682" s="194">
        <f t="shared" si="378"/>
        <v>0.3645411029467312</v>
      </c>
      <c r="V682" s="188" t="str">
        <f t="shared" si="357"/>
        <v>MENOR</v>
      </c>
      <c r="W682" s="188">
        <f t="shared" si="379"/>
        <v>194148.04691618346</v>
      </c>
      <c r="X682" s="143">
        <f t="shared" si="359"/>
        <v>194148</v>
      </c>
    </row>
    <row r="683" spans="1:24" ht="41.4" x14ac:dyDescent="0.25">
      <c r="A683" s="36" t="s">
        <v>289</v>
      </c>
      <c r="B683" s="20">
        <v>4912</v>
      </c>
      <c r="C683" s="21" t="s">
        <v>602</v>
      </c>
      <c r="D683" s="29" t="s">
        <v>292</v>
      </c>
      <c r="E683" s="20" t="s">
        <v>7</v>
      </c>
      <c r="F683" s="23" t="s">
        <v>334</v>
      </c>
      <c r="G683" s="169">
        <v>253431</v>
      </c>
      <c r="H683" s="36">
        <v>158.16999999999999</v>
      </c>
      <c r="I683" s="50">
        <v>151.76</v>
      </c>
      <c r="J683" s="155">
        <f t="shared" si="370"/>
        <v>264135.35365050082</v>
      </c>
      <c r="K683" s="182">
        <v>1452752</v>
      </c>
      <c r="L683" s="143">
        <v>1642276.16</v>
      </c>
      <c r="M683" s="143">
        <v>1674796.48</v>
      </c>
      <c r="N683" s="143">
        <f t="shared" si="371"/>
        <v>264135.35365050082</v>
      </c>
      <c r="O683" s="143">
        <f t="shared" si="372"/>
        <v>1674796.48</v>
      </c>
      <c r="P683" s="143">
        <f t="shared" si="373"/>
        <v>1452752</v>
      </c>
      <c r="Q683" s="143">
        <f t="shared" si="374"/>
        <v>1258489.9984126252</v>
      </c>
      <c r="R683" s="143">
        <f t="shared" si="375"/>
        <v>858443.67682525038</v>
      </c>
      <c r="S683" s="143">
        <f t="shared" si="376"/>
        <v>1563774.24</v>
      </c>
      <c r="T683" s="143">
        <f t="shared" si="377"/>
        <v>670094.96572211641</v>
      </c>
      <c r="U683" s="194">
        <f t="shared" si="378"/>
        <v>0.46125902130722685</v>
      </c>
      <c r="V683" s="188" t="str">
        <f t="shared" si="357"/>
        <v>MENOR</v>
      </c>
      <c r="W683" s="188">
        <f t="shared" si="379"/>
        <v>264135.35365050082</v>
      </c>
      <c r="X683" s="143">
        <f t="shared" si="359"/>
        <v>264135</v>
      </c>
    </row>
    <row r="684" spans="1:24" ht="41.4" x14ac:dyDescent="0.25">
      <c r="A684" s="36" t="s">
        <v>291</v>
      </c>
      <c r="B684" s="20">
        <v>4912</v>
      </c>
      <c r="C684" s="21" t="s">
        <v>603</v>
      </c>
      <c r="D684" s="29" t="s">
        <v>295</v>
      </c>
      <c r="E684" s="20" t="s">
        <v>7</v>
      </c>
      <c r="F684" s="23" t="s">
        <v>334</v>
      </c>
      <c r="G684" s="169">
        <v>253009</v>
      </c>
      <c r="H684" s="36">
        <v>158.16999999999999</v>
      </c>
      <c r="I684" s="50">
        <v>151.76</v>
      </c>
      <c r="J684" s="155">
        <f t="shared" si="370"/>
        <v>263695.52932261466</v>
      </c>
      <c r="K684" s="182">
        <v>1110317.6000000001</v>
      </c>
      <c r="L684" s="143">
        <v>1224303.416</v>
      </c>
      <c r="M684" s="143">
        <v>1248547.048</v>
      </c>
      <c r="N684" s="143">
        <f t="shared" si="371"/>
        <v>263695.52932261466</v>
      </c>
      <c r="O684" s="143">
        <f t="shared" si="372"/>
        <v>1248547.048</v>
      </c>
      <c r="P684" s="143">
        <f t="shared" si="373"/>
        <v>1110317.6000000001</v>
      </c>
      <c r="Q684" s="143">
        <f t="shared" si="374"/>
        <v>961715.89833065367</v>
      </c>
      <c r="R684" s="143">
        <f t="shared" si="375"/>
        <v>687006.56466130738</v>
      </c>
      <c r="S684" s="143">
        <f t="shared" si="376"/>
        <v>1179432.324</v>
      </c>
      <c r="T684" s="143">
        <f t="shared" si="377"/>
        <v>469233.13826765359</v>
      </c>
      <c r="U684" s="194">
        <f t="shared" si="378"/>
        <v>0.42261163676740199</v>
      </c>
      <c r="V684" s="188" t="str">
        <f t="shared" si="357"/>
        <v>MENOR</v>
      </c>
      <c r="W684" s="188">
        <f t="shared" si="379"/>
        <v>263695.52932261466</v>
      </c>
      <c r="X684" s="143">
        <f t="shared" si="359"/>
        <v>263696</v>
      </c>
    </row>
    <row r="685" spans="1:24" ht="41.4" x14ac:dyDescent="0.25">
      <c r="A685" s="36" t="s">
        <v>293</v>
      </c>
      <c r="B685" s="20">
        <v>4912</v>
      </c>
      <c r="C685" s="21" t="s">
        <v>604</v>
      </c>
      <c r="D685" s="29" t="s">
        <v>310</v>
      </c>
      <c r="E685" s="20" t="s">
        <v>7</v>
      </c>
      <c r="F685" s="23" t="s">
        <v>334</v>
      </c>
      <c r="G685" s="169">
        <v>161765</v>
      </c>
      <c r="H685" s="36">
        <v>158.16999999999999</v>
      </c>
      <c r="I685" s="50">
        <v>151.76</v>
      </c>
      <c r="J685" s="155">
        <f t="shared" si="370"/>
        <v>168597.58862677912</v>
      </c>
      <c r="K685" s="182">
        <v>851980.5</v>
      </c>
      <c r="L685" s="143">
        <v>930270.6</v>
      </c>
      <c r="M685" s="143">
        <v>948691.8</v>
      </c>
      <c r="N685" s="143">
        <f t="shared" si="371"/>
        <v>168597.58862677912</v>
      </c>
      <c r="O685" s="143">
        <f t="shared" si="372"/>
        <v>948691.8</v>
      </c>
      <c r="P685" s="143">
        <f t="shared" si="373"/>
        <v>851980.5</v>
      </c>
      <c r="Q685" s="143">
        <f t="shared" si="374"/>
        <v>724885.12215669476</v>
      </c>
      <c r="R685" s="143">
        <f t="shared" si="375"/>
        <v>510289.04431338958</v>
      </c>
      <c r="S685" s="143">
        <f t="shared" si="376"/>
        <v>900336.15</v>
      </c>
      <c r="T685" s="143">
        <f t="shared" si="377"/>
        <v>373220.97055502725</v>
      </c>
      <c r="U685" s="194">
        <f t="shared" si="378"/>
        <v>0.43806280842698542</v>
      </c>
      <c r="V685" s="188" t="str">
        <f t="shared" si="357"/>
        <v>MENOR</v>
      </c>
      <c r="W685" s="188">
        <f t="shared" si="379"/>
        <v>168597.58862677912</v>
      </c>
      <c r="X685" s="143">
        <f t="shared" si="359"/>
        <v>168598</v>
      </c>
    </row>
    <row r="686" spans="1:24" ht="41.4" x14ac:dyDescent="0.25">
      <c r="A686" s="36" t="s">
        <v>294</v>
      </c>
      <c r="B686" s="20">
        <v>4912</v>
      </c>
      <c r="C686" s="21" t="s">
        <v>605</v>
      </c>
      <c r="D686" s="29" t="s">
        <v>297</v>
      </c>
      <c r="E686" s="20" t="s">
        <v>7</v>
      </c>
      <c r="F686" s="23" t="s">
        <v>334</v>
      </c>
      <c r="G686" s="169">
        <v>122612</v>
      </c>
      <c r="H686" s="36">
        <v>158.16999999999999</v>
      </c>
      <c r="I686" s="50">
        <v>151.76</v>
      </c>
      <c r="J686" s="155">
        <f t="shared" si="370"/>
        <v>127790.85424354245</v>
      </c>
      <c r="K686" s="182">
        <v>556098.9</v>
      </c>
      <c r="L686" s="143">
        <v>607199.88</v>
      </c>
      <c r="M686" s="143">
        <v>619223.64</v>
      </c>
      <c r="N686" s="143">
        <f t="shared" si="371"/>
        <v>127790.85424354245</v>
      </c>
      <c r="O686" s="143">
        <f t="shared" si="372"/>
        <v>619223.64</v>
      </c>
      <c r="P686" s="143">
        <f t="shared" si="373"/>
        <v>556098.9</v>
      </c>
      <c r="Q686" s="143">
        <f t="shared" si="374"/>
        <v>477578.31856088561</v>
      </c>
      <c r="R686" s="143">
        <f t="shared" si="375"/>
        <v>341944.87712177122</v>
      </c>
      <c r="S686" s="143">
        <f t="shared" si="376"/>
        <v>587661.27</v>
      </c>
      <c r="T686" s="143">
        <f t="shared" si="377"/>
        <v>234792.03434713412</v>
      </c>
      <c r="U686" s="194">
        <f t="shared" si="378"/>
        <v>0.42221272933130077</v>
      </c>
      <c r="V686" s="188" t="str">
        <f t="shared" si="357"/>
        <v>MENOR</v>
      </c>
      <c r="W686" s="188">
        <f t="shared" si="379"/>
        <v>127790.85424354245</v>
      </c>
      <c r="X686" s="143">
        <f t="shared" si="359"/>
        <v>127791</v>
      </c>
    </row>
    <row r="687" spans="1:24" ht="41.4" x14ac:dyDescent="0.25">
      <c r="A687" s="36" t="s">
        <v>296</v>
      </c>
      <c r="B687" s="20">
        <v>4912</v>
      </c>
      <c r="C687" s="21" t="s">
        <v>606</v>
      </c>
      <c r="D687" s="29" t="s">
        <v>311</v>
      </c>
      <c r="E687" s="20" t="s">
        <v>13</v>
      </c>
      <c r="F687" s="23" t="s">
        <v>334</v>
      </c>
      <c r="G687" s="169">
        <v>49263</v>
      </c>
      <c r="H687" s="36">
        <v>158.16999999999999</v>
      </c>
      <c r="I687" s="50">
        <v>151.76</v>
      </c>
      <c r="J687" s="155">
        <f t="shared" si="370"/>
        <v>51343.757973115447</v>
      </c>
      <c r="K687" s="182">
        <v>610422.4</v>
      </c>
      <c r="L687" s="143">
        <v>655059.53799999994</v>
      </c>
      <c r="M687" s="143">
        <v>668031.01399999997</v>
      </c>
      <c r="N687" s="143">
        <f t="shared" si="371"/>
        <v>51343.757973115447</v>
      </c>
      <c r="O687" s="143">
        <f t="shared" si="372"/>
        <v>668031.01399999997</v>
      </c>
      <c r="P687" s="143">
        <f t="shared" si="373"/>
        <v>610422.4</v>
      </c>
      <c r="Q687" s="143">
        <f t="shared" si="374"/>
        <v>496214.17749327887</v>
      </c>
      <c r="R687" s="143">
        <f t="shared" si="375"/>
        <v>330883.07898655772</v>
      </c>
      <c r="S687" s="143">
        <f t="shared" si="376"/>
        <v>639226.70699999994</v>
      </c>
      <c r="T687" s="143">
        <f t="shared" si="377"/>
        <v>297604.92945843394</v>
      </c>
      <c r="U687" s="194">
        <f t="shared" si="378"/>
        <v>0.48753933253175824</v>
      </c>
      <c r="V687" s="188" t="str">
        <f t="shared" si="357"/>
        <v>MENOR</v>
      </c>
      <c r="W687" s="188">
        <f t="shared" si="379"/>
        <v>51343.757973115447</v>
      </c>
      <c r="X687" s="143">
        <f t="shared" si="359"/>
        <v>51344</v>
      </c>
    </row>
    <row r="688" spans="1:24" ht="41.4" x14ac:dyDescent="0.25">
      <c r="A688" s="36" t="s">
        <v>298</v>
      </c>
      <c r="B688" s="20">
        <v>4912</v>
      </c>
      <c r="C688" s="21" t="s">
        <v>607</v>
      </c>
      <c r="D688" s="29" t="s">
        <v>608</v>
      </c>
      <c r="E688" s="20" t="s">
        <v>609</v>
      </c>
      <c r="F688" s="23" t="s">
        <v>334</v>
      </c>
      <c r="G688" s="169">
        <v>17799</v>
      </c>
      <c r="H688" s="36">
        <v>158.16999999999999</v>
      </c>
      <c r="I688" s="50">
        <v>151.76</v>
      </c>
      <c r="J688" s="155">
        <f t="shared" si="370"/>
        <v>18550.789602003162</v>
      </c>
      <c r="K688" s="182">
        <v>55977.599999999999</v>
      </c>
      <c r="L688" s="143">
        <v>59566.163999999997</v>
      </c>
      <c r="M688" s="143">
        <v>60745.692000000003</v>
      </c>
      <c r="N688" s="143">
        <f t="shared" si="371"/>
        <v>18550.789602003162</v>
      </c>
      <c r="O688" s="143">
        <f t="shared" si="372"/>
        <v>60745.692000000003</v>
      </c>
      <c r="P688" s="143">
        <f t="shared" si="373"/>
        <v>55977.599999999999</v>
      </c>
      <c r="Q688" s="143">
        <f t="shared" si="374"/>
        <v>48710.061400500788</v>
      </c>
      <c r="R688" s="143">
        <f t="shared" si="375"/>
        <v>37264.194801001577</v>
      </c>
      <c r="S688" s="143">
        <f t="shared" si="376"/>
        <v>58361.646000000001</v>
      </c>
      <c r="T688" s="143">
        <f t="shared" si="377"/>
        <v>20208.167987964025</v>
      </c>
      <c r="U688" s="194">
        <f t="shared" si="378"/>
        <v>0.36100454445999874</v>
      </c>
      <c r="V688" s="188" t="str">
        <f t="shared" si="357"/>
        <v>MENOR</v>
      </c>
      <c r="W688" s="188">
        <f t="shared" si="379"/>
        <v>18550.789602003162</v>
      </c>
      <c r="X688" s="143">
        <f t="shared" si="359"/>
        <v>18551</v>
      </c>
    </row>
    <row r="689" spans="1:24" x14ac:dyDescent="0.25">
      <c r="A689" s="96"/>
      <c r="B689" s="97"/>
      <c r="C689" s="98"/>
      <c r="D689" s="99"/>
      <c r="E689" s="97"/>
      <c r="F689" s="100"/>
      <c r="G689" s="170"/>
      <c r="H689" s="102"/>
      <c r="I689" s="82"/>
      <c r="J689" s="156"/>
    </row>
    <row r="690" spans="1:24" x14ac:dyDescent="0.25">
      <c r="A690" s="103"/>
      <c r="B690" s="104"/>
      <c r="C690" s="94"/>
      <c r="D690" s="105"/>
      <c r="E690" s="104"/>
      <c r="F690" s="101"/>
      <c r="G690" s="170"/>
      <c r="H690" s="102"/>
      <c r="I690" s="82"/>
      <c r="J690" s="157"/>
    </row>
    <row r="691" spans="1:24" ht="30" customHeight="1" x14ac:dyDescent="0.25">
      <c r="A691" s="216" t="s">
        <v>767</v>
      </c>
      <c r="B691" s="216"/>
      <c r="C691" s="216"/>
      <c r="D691" s="216"/>
      <c r="E691" s="216"/>
      <c r="F691" s="216"/>
      <c r="G691" s="210" t="s">
        <v>3883</v>
      </c>
      <c r="H691" s="210"/>
      <c r="I691" s="210"/>
      <c r="J691" s="210"/>
      <c r="K691" s="209" t="s">
        <v>3895</v>
      </c>
      <c r="L691" s="209"/>
      <c r="M691" s="209"/>
      <c r="N691" s="145"/>
      <c r="O691" s="145"/>
      <c r="P691" s="145"/>
      <c r="Q691" s="145"/>
      <c r="R691" s="145"/>
      <c r="S691" s="145"/>
      <c r="T691" s="145"/>
      <c r="U691" s="196"/>
      <c r="W691" s="145"/>
      <c r="X691" s="145"/>
    </row>
    <row r="692" spans="1:24" ht="27.6" x14ac:dyDescent="0.25">
      <c r="A692" s="106" t="s">
        <v>3</v>
      </c>
      <c r="B692" s="106" t="s">
        <v>329</v>
      </c>
      <c r="C692" s="106" t="s">
        <v>3879</v>
      </c>
      <c r="D692" s="106" t="s">
        <v>3878</v>
      </c>
      <c r="E692" s="106" t="s">
        <v>330</v>
      </c>
      <c r="F692" s="119" t="s">
        <v>3880</v>
      </c>
      <c r="G692" s="11" t="s">
        <v>3881</v>
      </c>
      <c r="H692" s="12" t="s">
        <v>3917</v>
      </c>
      <c r="I692" s="12" t="s">
        <v>3896</v>
      </c>
      <c r="J692" s="11" t="s">
        <v>3882</v>
      </c>
      <c r="K692" s="175" t="s">
        <v>3913</v>
      </c>
      <c r="L692" s="13" t="s">
        <v>3914</v>
      </c>
      <c r="M692" s="13" t="s">
        <v>3915</v>
      </c>
      <c r="N692" s="14" t="s">
        <v>3884</v>
      </c>
      <c r="O692" s="14" t="s">
        <v>3885</v>
      </c>
      <c r="P692" s="14" t="s">
        <v>3886</v>
      </c>
      <c r="Q692" s="14" t="s">
        <v>3887</v>
      </c>
      <c r="R692" s="14" t="s">
        <v>3888</v>
      </c>
      <c r="S692" s="14" t="s">
        <v>3889</v>
      </c>
      <c r="T692" s="14" t="s">
        <v>3890</v>
      </c>
      <c r="U692" s="192" t="s">
        <v>3891</v>
      </c>
      <c r="V692" s="14" t="s">
        <v>3892</v>
      </c>
      <c r="W692" s="14" t="s">
        <v>3893</v>
      </c>
      <c r="X692" s="14" t="s">
        <v>3894</v>
      </c>
    </row>
    <row r="693" spans="1:24" x14ac:dyDescent="0.25">
      <c r="A693" s="15" t="s">
        <v>4</v>
      </c>
      <c r="B693" s="16" t="s">
        <v>5</v>
      </c>
      <c r="C693" s="17"/>
      <c r="D693" s="17"/>
      <c r="E693" s="17"/>
      <c r="F693" s="17"/>
      <c r="G693" s="138"/>
      <c r="H693" s="18"/>
      <c r="I693" s="18"/>
      <c r="J693" s="138"/>
      <c r="K693" s="178"/>
      <c r="L693" s="139"/>
      <c r="M693" s="139"/>
      <c r="N693" s="139"/>
      <c r="O693" s="139"/>
      <c r="P693" s="139"/>
      <c r="Q693" s="139"/>
      <c r="R693" s="139"/>
      <c r="S693" s="139"/>
      <c r="T693" s="139"/>
      <c r="U693" s="193"/>
      <c r="V693" s="52"/>
      <c r="W693" s="139"/>
      <c r="X693" s="139"/>
    </row>
    <row r="694" spans="1:24" ht="69" x14ac:dyDescent="0.25">
      <c r="A694" s="20" t="s">
        <v>6</v>
      </c>
      <c r="B694" s="20">
        <v>4912</v>
      </c>
      <c r="C694" s="21" t="s">
        <v>332</v>
      </c>
      <c r="D694" s="22" t="s">
        <v>333</v>
      </c>
      <c r="E694" s="20" t="s">
        <v>7</v>
      </c>
      <c r="F694" s="23" t="s">
        <v>334</v>
      </c>
      <c r="G694" s="169">
        <v>412404</v>
      </c>
      <c r="H694" s="36">
        <v>158.16999999999999</v>
      </c>
      <c r="I694" s="50">
        <v>151.76</v>
      </c>
      <c r="J694" s="155">
        <f t="shared" ref="J694:J709" si="380">G694*(H694/I694)</f>
        <v>429823.01449657354</v>
      </c>
      <c r="K694" s="182">
        <v>1148452.3400000001</v>
      </c>
      <c r="L694" s="143">
        <v>1287636.3346000002</v>
      </c>
      <c r="M694" s="143">
        <v>1313134.0838000001</v>
      </c>
      <c r="N694" s="143">
        <f t="shared" ref="N694:N709" si="381">MIN(J694,K694,L694,M694)</f>
        <v>429823.01449657354</v>
      </c>
      <c r="O694" s="143">
        <f t="shared" ref="O694:O709" si="382">MAX(J694,K694,L694,M694)</f>
        <v>1313134.0838000001</v>
      </c>
      <c r="P694" s="143">
        <f t="shared" ref="P694:P709" si="383">MEDIAN(J694,K694,L694,M694,)</f>
        <v>1148452.3400000001</v>
      </c>
      <c r="Q694" s="143">
        <f t="shared" ref="Q694:Q709" si="384">AVERAGE(J694,K694,L694,M694)</f>
        <v>1044761.4432241435</v>
      </c>
      <c r="R694" s="143">
        <f t="shared" ref="R694:R709" si="385">AVERAGE(N694,P694)</f>
        <v>789137.67724828678</v>
      </c>
      <c r="S694" s="143">
        <f t="shared" ref="S694:S709" si="386">AVERAGE(O694,P694)</f>
        <v>1230793.2119</v>
      </c>
      <c r="T694" s="143">
        <f t="shared" ref="T694:T709" si="387">STDEVA(J694,K694,L694,M694)</f>
        <v>416298.434727863</v>
      </c>
      <c r="U694" s="194">
        <f t="shared" ref="U694:U709" si="388">T694/P694</f>
        <v>0.36248647003310819</v>
      </c>
      <c r="V694" s="188" t="str">
        <f t="shared" ref="V694:V709" si="389">IF(U694&lt;=70%,"MENOR",IF(AND(U694&gt;70%,U694&lt;=90%),"[PROM MEN-MED]","PROMEDIO"))</f>
        <v>MENOR</v>
      </c>
      <c r="W694" s="188">
        <f t="shared" ref="W694:W709" si="390">IF(U694&lt;=70%,N694,IF(AND(U694&gt;70%,U694&lt;=90%),R694,Q694))</f>
        <v>429823.01449657354</v>
      </c>
      <c r="X694" s="143">
        <f t="shared" ref="X694:X709" si="391">ROUND(W694,0)</f>
        <v>429823</v>
      </c>
    </row>
    <row r="695" spans="1:24" ht="55.2" x14ac:dyDescent="0.25">
      <c r="A695" s="20" t="s">
        <v>8</v>
      </c>
      <c r="B695" s="20">
        <v>4912</v>
      </c>
      <c r="C695" s="21" t="s">
        <v>611</v>
      </c>
      <c r="D695" s="22" t="s">
        <v>336</v>
      </c>
      <c r="E695" s="20" t="s">
        <v>7</v>
      </c>
      <c r="F695" s="23" t="s">
        <v>334</v>
      </c>
      <c r="G695" s="169">
        <v>124583</v>
      </c>
      <c r="H695" s="36">
        <v>158.16999999999999</v>
      </c>
      <c r="I695" s="50">
        <v>151.76</v>
      </c>
      <c r="J695" s="155">
        <f t="shared" si="380"/>
        <v>129845.10483658408</v>
      </c>
      <c r="K695" s="182">
        <v>1027565</v>
      </c>
      <c r="L695" s="143">
        <v>1151059.6299999999</v>
      </c>
      <c r="M695" s="143">
        <v>1173852.8900000001</v>
      </c>
      <c r="N695" s="143">
        <f t="shared" si="381"/>
        <v>129845.10483658408</v>
      </c>
      <c r="O695" s="143">
        <f t="shared" si="382"/>
        <v>1173852.8900000001</v>
      </c>
      <c r="P695" s="143">
        <f t="shared" si="383"/>
        <v>1027565</v>
      </c>
      <c r="Q695" s="143">
        <f t="shared" si="384"/>
        <v>870580.65620914602</v>
      </c>
      <c r="R695" s="143">
        <f t="shared" si="385"/>
        <v>578705.05241829203</v>
      </c>
      <c r="S695" s="143">
        <f t="shared" si="386"/>
        <v>1100708.9450000001</v>
      </c>
      <c r="T695" s="143">
        <f t="shared" si="387"/>
        <v>497987.86591305729</v>
      </c>
      <c r="U695" s="194">
        <f t="shared" si="388"/>
        <v>0.48462906571657977</v>
      </c>
      <c r="V695" s="188" t="str">
        <f t="shared" si="389"/>
        <v>MENOR</v>
      </c>
      <c r="W695" s="188">
        <f t="shared" si="390"/>
        <v>129845.10483658408</v>
      </c>
      <c r="X695" s="143">
        <f t="shared" si="391"/>
        <v>129845</v>
      </c>
    </row>
    <row r="696" spans="1:24" ht="82.8" x14ac:dyDescent="0.25">
      <c r="A696" s="20" t="s">
        <v>9</v>
      </c>
      <c r="B696" s="20">
        <v>4912</v>
      </c>
      <c r="C696" s="21" t="s">
        <v>339</v>
      </c>
      <c r="D696" s="22" t="s">
        <v>340</v>
      </c>
      <c r="E696" s="20" t="s">
        <v>7</v>
      </c>
      <c r="F696" s="23" t="s">
        <v>334</v>
      </c>
      <c r="G696" s="169">
        <v>40692</v>
      </c>
      <c r="H696" s="36">
        <v>158.16999999999999</v>
      </c>
      <c r="I696" s="50">
        <v>151.76</v>
      </c>
      <c r="J696" s="155">
        <f t="shared" si="380"/>
        <v>42410.738270954142</v>
      </c>
      <c r="K696" s="182">
        <v>509339.04</v>
      </c>
      <c r="L696" s="143">
        <v>542239.58880000003</v>
      </c>
      <c r="M696" s="143">
        <v>552977.00639999995</v>
      </c>
      <c r="N696" s="143">
        <f t="shared" si="381"/>
        <v>42410.738270954142</v>
      </c>
      <c r="O696" s="143">
        <f t="shared" si="382"/>
        <v>552977.00639999995</v>
      </c>
      <c r="P696" s="143">
        <f t="shared" si="383"/>
        <v>509339.04</v>
      </c>
      <c r="Q696" s="143">
        <f t="shared" si="384"/>
        <v>411741.59336773853</v>
      </c>
      <c r="R696" s="143">
        <f t="shared" si="385"/>
        <v>275874.88913547707</v>
      </c>
      <c r="S696" s="143">
        <f t="shared" si="386"/>
        <v>531158.02319999994</v>
      </c>
      <c r="T696" s="143">
        <f t="shared" si="387"/>
        <v>246919.49485739341</v>
      </c>
      <c r="U696" s="194">
        <f t="shared" si="388"/>
        <v>0.48478415253107915</v>
      </c>
      <c r="V696" s="188" t="str">
        <f t="shared" si="389"/>
        <v>MENOR</v>
      </c>
      <c r="W696" s="188">
        <f t="shared" si="390"/>
        <v>42410.738270954142</v>
      </c>
      <c r="X696" s="143">
        <f t="shared" si="391"/>
        <v>42411</v>
      </c>
    </row>
    <row r="697" spans="1:24" ht="55.2" x14ac:dyDescent="0.25">
      <c r="A697" s="20" t="s">
        <v>11</v>
      </c>
      <c r="B697" s="20">
        <v>4912</v>
      </c>
      <c r="C697" s="21" t="s">
        <v>612</v>
      </c>
      <c r="D697" s="22" t="s">
        <v>613</v>
      </c>
      <c r="E697" s="20" t="s">
        <v>7</v>
      </c>
      <c r="F697" s="23" t="s">
        <v>334</v>
      </c>
      <c r="G697" s="169">
        <v>92423</v>
      </c>
      <c r="H697" s="36">
        <v>158.16999999999999</v>
      </c>
      <c r="I697" s="50">
        <v>151.76</v>
      </c>
      <c r="J697" s="155">
        <f t="shared" si="380"/>
        <v>96326.738995782813</v>
      </c>
      <c r="K697" s="182">
        <v>562439.22</v>
      </c>
      <c r="L697" s="143">
        <v>588534.37300000014</v>
      </c>
      <c r="M697" s="143">
        <v>600188.51899999997</v>
      </c>
      <c r="N697" s="143">
        <f t="shared" si="381"/>
        <v>96326.738995782813</v>
      </c>
      <c r="O697" s="143">
        <f t="shared" si="382"/>
        <v>600188.51899999997</v>
      </c>
      <c r="P697" s="143">
        <f t="shared" si="383"/>
        <v>562439.22</v>
      </c>
      <c r="Q697" s="143">
        <f t="shared" si="384"/>
        <v>461872.21274894569</v>
      </c>
      <c r="R697" s="143">
        <f t="shared" si="385"/>
        <v>329382.97949789139</v>
      </c>
      <c r="S697" s="143">
        <f t="shared" si="386"/>
        <v>581313.86950000003</v>
      </c>
      <c r="T697" s="143">
        <f t="shared" si="387"/>
        <v>244207.50721688662</v>
      </c>
      <c r="U697" s="194">
        <f t="shared" si="388"/>
        <v>0.43419359556199982</v>
      </c>
      <c r="V697" s="188" t="str">
        <f t="shared" si="389"/>
        <v>MENOR</v>
      </c>
      <c r="W697" s="188">
        <f t="shared" si="390"/>
        <v>96326.738995782813</v>
      </c>
      <c r="X697" s="143">
        <f t="shared" si="391"/>
        <v>96327</v>
      </c>
    </row>
    <row r="698" spans="1:24" ht="41.4" x14ac:dyDescent="0.25">
      <c r="A698" s="20" t="s">
        <v>12</v>
      </c>
      <c r="B698" s="20">
        <v>4912</v>
      </c>
      <c r="C698" s="21" t="s">
        <v>341</v>
      </c>
      <c r="D698" s="22" t="s">
        <v>614</v>
      </c>
      <c r="E698" s="20" t="s">
        <v>7</v>
      </c>
      <c r="F698" s="23" t="s">
        <v>334</v>
      </c>
      <c r="G698" s="169">
        <v>51540</v>
      </c>
      <c r="H698" s="36">
        <v>158.16999999999999</v>
      </c>
      <c r="I698" s="50">
        <v>151.76</v>
      </c>
      <c r="J698" s="155">
        <f t="shared" si="380"/>
        <v>53716.933315761729</v>
      </c>
      <c r="K698" s="182">
        <v>264560.8</v>
      </c>
      <c r="L698" s="143">
        <v>291064.12300000002</v>
      </c>
      <c r="M698" s="143">
        <v>296827.76900000003</v>
      </c>
      <c r="N698" s="143">
        <f t="shared" si="381"/>
        <v>53716.933315761729</v>
      </c>
      <c r="O698" s="143">
        <f t="shared" si="382"/>
        <v>296827.76900000003</v>
      </c>
      <c r="P698" s="143">
        <f t="shared" si="383"/>
        <v>264560.8</v>
      </c>
      <c r="Q698" s="143">
        <f t="shared" si="384"/>
        <v>226542.40632894047</v>
      </c>
      <c r="R698" s="143">
        <f t="shared" si="385"/>
        <v>159138.86665788086</v>
      </c>
      <c r="S698" s="143">
        <f t="shared" si="386"/>
        <v>280694.28450000001</v>
      </c>
      <c r="T698" s="143">
        <f t="shared" si="387"/>
        <v>116070.56260100212</v>
      </c>
      <c r="U698" s="194">
        <f t="shared" si="388"/>
        <v>0.43872925467794976</v>
      </c>
      <c r="V698" s="188" t="str">
        <f t="shared" si="389"/>
        <v>MENOR</v>
      </c>
      <c r="W698" s="188">
        <f t="shared" si="390"/>
        <v>53716.933315761729</v>
      </c>
      <c r="X698" s="143">
        <f t="shared" si="391"/>
        <v>53717</v>
      </c>
    </row>
    <row r="699" spans="1:24" ht="55.2" x14ac:dyDescent="0.25">
      <c r="A699" s="20" t="s">
        <v>14</v>
      </c>
      <c r="B699" s="20">
        <v>4912</v>
      </c>
      <c r="C699" s="21" t="s">
        <v>343</v>
      </c>
      <c r="D699" s="29" t="s">
        <v>615</v>
      </c>
      <c r="E699" s="20" t="s">
        <v>7</v>
      </c>
      <c r="F699" s="23" t="s">
        <v>334</v>
      </c>
      <c r="G699" s="169">
        <v>98520</v>
      </c>
      <c r="H699" s="36">
        <v>158.16999999999999</v>
      </c>
      <c r="I699" s="50">
        <v>151.76</v>
      </c>
      <c r="J699" s="155">
        <f t="shared" si="380"/>
        <v>102681.26251976806</v>
      </c>
      <c r="K699" s="182">
        <v>535053.75</v>
      </c>
      <c r="L699" s="143">
        <v>589982.66249999998</v>
      </c>
      <c r="M699" s="143">
        <v>601665.48750000005</v>
      </c>
      <c r="N699" s="143">
        <f t="shared" si="381"/>
        <v>102681.26251976806</v>
      </c>
      <c r="O699" s="143">
        <f t="shared" si="382"/>
        <v>601665.48750000005</v>
      </c>
      <c r="P699" s="143">
        <f t="shared" si="383"/>
        <v>535053.75</v>
      </c>
      <c r="Q699" s="143">
        <f t="shared" si="384"/>
        <v>457345.79062994203</v>
      </c>
      <c r="R699" s="143">
        <f t="shared" si="385"/>
        <v>318867.50625988404</v>
      </c>
      <c r="S699" s="143">
        <f t="shared" si="386"/>
        <v>568359.61875000002</v>
      </c>
      <c r="T699" s="143">
        <f t="shared" si="387"/>
        <v>238219.90480311163</v>
      </c>
      <c r="U699" s="194">
        <f t="shared" si="388"/>
        <v>0.44522611943774176</v>
      </c>
      <c r="V699" s="188" t="str">
        <f t="shared" si="389"/>
        <v>MENOR</v>
      </c>
      <c r="W699" s="188">
        <f t="shared" si="390"/>
        <v>102681.26251976806</v>
      </c>
      <c r="X699" s="143">
        <f t="shared" si="391"/>
        <v>102681</v>
      </c>
    </row>
    <row r="700" spans="1:24" ht="41.4" x14ac:dyDescent="0.25">
      <c r="A700" s="20" t="s">
        <v>15</v>
      </c>
      <c r="B700" s="20">
        <v>4912</v>
      </c>
      <c r="C700" s="21" t="s">
        <v>345</v>
      </c>
      <c r="D700" s="29" t="s">
        <v>16</v>
      </c>
      <c r="E700" s="20" t="s">
        <v>13</v>
      </c>
      <c r="F700" s="23" t="s">
        <v>334</v>
      </c>
      <c r="G700" s="169">
        <v>63807</v>
      </c>
      <c r="H700" s="36">
        <v>158.16999999999999</v>
      </c>
      <c r="I700" s="50">
        <v>151.76</v>
      </c>
      <c r="J700" s="155">
        <f t="shared" si="380"/>
        <v>66502.063719030048</v>
      </c>
      <c r="K700" s="182">
        <v>518102.2</v>
      </c>
      <c r="L700" s="143">
        <v>580368.66440000013</v>
      </c>
      <c r="M700" s="143">
        <v>591861.11320000002</v>
      </c>
      <c r="N700" s="143">
        <f t="shared" si="381"/>
        <v>66502.063719030048</v>
      </c>
      <c r="O700" s="143">
        <f t="shared" si="382"/>
        <v>591861.11320000002</v>
      </c>
      <c r="P700" s="143">
        <f t="shared" si="383"/>
        <v>518102.2</v>
      </c>
      <c r="Q700" s="143">
        <f t="shared" si="384"/>
        <v>439208.51032975758</v>
      </c>
      <c r="R700" s="143">
        <f t="shared" si="385"/>
        <v>292302.13185951504</v>
      </c>
      <c r="S700" s="143">
        <f t="shared" si="386"/>
        <v>554981.65659999999</v>
      </c>
      <c r="T700" s="143">
        <f t="shared" si="387"/>
        <v>250574.88293600251</v>
      </c>
      <c r="U700" s="194">
        <f t="shared" si="388"/>
        <v>0.48363987440316314</v>
      </c>
      <c r="V700" s="188" t="str">
        <f t="shared" si="389"/>
        <v>MENOR</v>
      </c>
      <c r="W700" s="188">
        <f t="shared" si="390"/>
        <v>66502.063719030048</v>
      </c>
      <c r="X700" s="143">
        <f t="shared" si="391"/>
        <v>66502</v>
      </c>
    </row>
    <row r="701" spans="1:24" ht="55.2" x14ac:dyDescent="0.25">
      <c r="A701" s="20" t="s">
        <v>17</v>
      </c>
      <c r="B701" s="20">
        <v>4912</v>
      </c>
      <c r="C701" s="21" t="s">
        <v>616</v>
      </c>
      <c r="D701" s="29" t="s">
        <v>617</v>
      </c>
      <c r="E701" s="20" t="s">
        <v>13</v>
      </c>
      <c r="F701" s="23" t="s">
        <v>334</v>
      </c>
      <c r="G701" s="169">
        <v>117352</v>
      </c>
      <c r="H701" s="36">
        <v>158.16999999999999</v>
      </c>
      <c r="I701" s="50">
        <v>151.76</v>
      </c>
      <c r="J701" s="155">
        <f t="shared" si="380"/>
        <v>122308.68371112282</v>
      </c>
      <c r="K701" s="182">
        <v>460082.56</v>
      </c>
      <c r="L701" s="143">
        <v>489577.1384</v>
      </c>
      <c r="M701" s="143">
        <v>499271.7352</v>
      </c>
      <c r="N701" s="143">
        <f t="shared" si="381"/>
        <v>122308.68371112282</v>
      </c>
      <c r="O701" s="143">
        <f t="shared" si="382"/>
        <v>499271.7352</v>
      </c>
      <c r="P701" s="143">
        <f t="shared" si="383"/>
        <v>460082.56</v>
      </c>
      <c r="Q701" s="143">
        <f t="shared" si="384"/>
        <v>392810.02932778071</v>
      </c>
      <c r="R701" s="143">
        <f t="shared" si="385"/>
        <v>291195.62185556139</v>
      </c>
      <c r="S701" s="143">
        <f t="shared" si="386"/>
        <v>479677.14760000003</v>
      </c>
      <c r="T701" s="143">
        <f t="shared" si="387"/>
        <v>181102.67767106133</v>
      </c>
      <c r="U701" s="194">
        <f t="shared" si="388"/>
        <v>0.39363082502205982</v>
      </c>
      <c r="V701" s="188" t="str">
        <f t="shared" si="389"/>
        <v>MENOR</v>
      </c>
      <c r="W701" s="188">
        <f t="shared" si="390"/>
        <v>122308.68371112282</v>
      </c>
      <c r="X701" s="143">
        <f t="shared" si="391"/>
        <v>122309</v>
      </c>
    </row>
    <row r="702" spans="1:24" ht="41.4" x14ac:dyDescent="0.25">
      <c r="A702" s="20" t="s">
        <v>18</v>
      </c>
      <c r="B702" s="20">
        <v>4912</v>
      </c>
      <c r="C702" s="21" t="s">
        <v>618</v>
      </c>
      <c r="D702" s="22" t="s">
        <v>619</v>
      </c>
      <c r="E702" s="20" t="s">
        <v>7</v>
      </c>
      <c r="F702" s="23" t="s">
        <v>334</v>
      </c>
      <c r="G702" s="169">
        <v>238960</v>
      </c>
      <c r="H702" s="36">
        <v>158.16999999999999</v>
      </c>
      <c r="I702" s="50">
        <v>151.76</v>
      </c>
      <c r="J702" s="155">
        <f t="shared" si="380"/>
        <v>249053.13125988404</v>
      </c>
      <c r="K702" s="182">
        <v>1313607.6799999999</v>
      </c>
      <c r="L702" s="143">
        <v>1409665.2415999998</v>
      </c>
      <c r="M702" s="143">
        <v>1437579.4047999999</v>
      </c>
      <c r="N702" s="143">
        <f t="shared" si="381"/>
        <v>249053.13125988404</v>
      </c>
      <c r="O702" s="143">
        <f t="shared" si="382"/>
        <v>1437579.4047999999</v>
      </c>
      <c r="P702" s="143">
        <f t="shared" si="383"/>
        <v>1313607.6799999999</v>
      </c>
      <c r="Q702" s="143">
        <f t="shared" si="384"/>
        <v>1102476.3644149709</v>
      </c>
      <c r="R702" s="143">
        <f t="shared" si="385"/>
        <v>781330.40562994196</v>
      </c>
      <c r="S702" s="143">
        <f t="shared" si="386"/>
        <v>1375593.5423999999</v>
      </c>
      <c r="T702" s="143">
        <f t="shared" si="387"/>
        <v>571421.24019880942</v>
      </c>
      <c r="U702" s="194">
        <f t="shared" si="388"/>
        <v>0.43500144594070084</v>
      </c>
      <c r="V702" s="188" t="str">
        <f t="shared" si="389"/>
        <v>MENOR</v>
      </c>
      <c r="W702" s="188">
        <f t="shared" si="390"/>
        <v>249053.13125988404</v>
      </c>
      <c r="X702" s="143">
        <f t="shared" si="391"/>
        <v>249053</v>
      </c>
    </row>
    <row r="703" spans="1:24" ht="27.6" x14ac:dyDescent="0.25">
      <c r="A703" s="20" t="s">
        <v>19</v>
      </c>
      <c r="B703" s="20">
        <v>4912</v>
      </c>
      <c r="C703" s="21" t="s">
        <v>357</v>
      </c>
      <c r="D703" s="22" t="s">
        <v>620</v>
      </c>
      <c r="E703" s="20" t="s">
        <v>7</v>
      </c>
      <c r="F703" s="23" t="s">
        <v>334</v>
      </c>
      <c r="G703" s="169">
        <v>73042</v>
      </c>
      <c r="H703" s="36">
        <v>158.16999999999999</v>
      </c>
      <c r="I703" s="50">
        <v>151.76</v>
      </c>
      <c r="J703" s="155">
        <f t="shared" si="380"/>
        <v>76127.129283078553</v>
      </c>
      <c r="K703" s="182">
        <v>114487.52</v>
      </c>
      <c r="L703" s="143">
        <v>124924.2841</v>
      </c>
      <c r="M703" s="143">
        <v>127398.03229999999</v>
      </c>
      <c r="N703" s="143">
        <f t="shared" si="381"/>
        <v>76127.129283078553</v>
      </c>
      <c r="O703" s="143">
        <f t="shared" si="382"/>
        <v>127398.03229999999</v>
      </c>
      <c r="P703" s="143">
        <f t="shared" si="383"/>
        <v>114487.52</v>
      </c>
      <c r="Q703" s="143">
        <f t="shared" si="384"/>
        <v>110734.24142076963</v>
      </c>
      <c r="R703" s="143">
        <f t="shared" si="385"/>
        <v>95307.324641539279</v>
      </c>
      <c r="S703" s="143">
        <f t="shared" si="386"/>
        <v>120942.77614999999</v>
      </c>
      <c r="T703" s="143">
        <f t="shared" si="387"/>
        <v>23740.110560744677</v>
      </c>
      <c r="U703" s="194">
        <f t="shared" si="388"/>
        <v>0.20735981145145493</v>
      </c>
      <c r="V703" s="188" t="str">
        <f t="shared" si="389"/>
        <v>MENOR</v>
      </c>
      <c r="W703" s="188">
        <f t="shared" si="390"/>
        <v>76127.129283078553</v>
      </c>
      <c r="X703" s="143">
        <f t="shared" si="391"/>
        <v>76127</v>
      </c>
    </row>
    <row r="704" spans="1:24" ht="27.6" x14ac:dyDescent="0.25">
      <c r="A704" s="20" t="s">
        <v>20</v>
      </c>
      <c r="B704" s="20">
        <v>4912</v>
      </c>
      <c r="C704" s="21" t="s">
        <v>358</v>
      </c>
      <c r="D704" s="22" t="s">
        <v>621</v>
      </c>
      <c r="E704" s="20" t="s">
        <v>7</v>
      </c>
      <c r="F704" s="23" t="s">
        <v>334</v>
      </c>
      <c r="G704" s="169">
        <v>71157</v>
      </c>
      <c r="H704" s="36">
        <v>158.16999999999999</v>
      </c>
      <c r="I704" s="50">
        <v>151.76</v>
      </c>
      <c r="J704" s="155">
        <f t="shared" si="380"/>
        <v>74162.511136004221</v>
      </c>
      <c r="K704" s="182">
        <v>98407.05</v>
      </c>
      <c r="L704" s="143">
        <v>107449.86</v>
      </c>
      <c r="M704" s="143">
        <v>109577.58</v>
      </c>
      <c r="N704" s="143">
        <f t="shared" si="381"/>
        <v>74162.511136004221</v>
      </c>
      <c r="O704" s="143">
        <f t="shared" si="382"/>
        <v>109577.58</v>
      </c>
      <c r="P704" s="143">
        <f t="shared" si="383"/>
        <v>98407.05</v>
      </c>
      <c r="Q704" s="143">
        <f t="shared" si="384"/>
        <v>97399.250284001057</v>
      </c>
      <c r="R704" s="143">
        <f t="shared" si="385"/>
        <v>86284.780568002112</v>
      </c>
      <c r="S704" s="143">
        <f t="shared" si="386"/>
        <v>103992.315</v>
      </c>
      <c r="T704" s="143">
        <f t="shared" si="387"/>
        <v>16230.508072089977</v>
      </c>
      <c r="U704" s="194">
        <f t="shared" si="388"/>
        <v>0.16493237092352608</v>
      </c>
      <c r="V704" s="188" t="str">
        <f t="shared" si="389"/>
        <v>MENOR</v>
      </c>
      <c r="W704" s="188">
        <f t="shared" si="390"/>
        <v>74162.511136004221</v>
      </c>
      <c r="X704" s="143">
        <f t="shared" si="391"/>
        <v>74163</v>
      </c>
    </row>
    <row r="705" spans="1:24" x14ac:dyDescent="0.25">
      <c r="A705" s="20" t="s">
        <v>21</v>
      </c>
      <c r="B705" s="20">
        <v>4912</v>
      </c>
      <c r="C705" s="21" t="s">
        <v>362</v>
      </c>
      <c r="D705" s="22" t="s">
        <v>622</v>
      </c>
      <c r="E705" s="20" t="s">
        <v>7</v>
      </c>
      <c r="F705" s="23" t="s">
        <v>334</v>
      </c>
      <c r="G705" s="169">
        <v>159868</v>
      </c>
      <c r="H705" s="36">
        <v>158.16999999999999</v>
      </c>
      <c r="I705" s="50">
        <v>151.76</v>
      </c>
      <c r="J705" s="155">
        <f t="shared" si="380"/>
        <v>166620.46362677912</v>
      </c>
      <c r="K705" s="182">
        <v>240741.76000000001</v>
      </c>
      <c r="L705" s="143">
        <v>274379.34720000002</v>
      </c>
      <c r="M705" s="143">
        <v>279812.60159999999</v>
      </c>
      <c r="N705" s="143">
        <f t="shared" si="381"/>
        <v>166620.46362677912</v>
      </c>
      <c r="O705" s="143">
        <f t="shared" si="382"/>
        <v>279812.60159999999</v>
      </c>
      <c r="P705" s="143">
        <f t="shared" si="383"/>
        <v>240741.76000000001</v>
      </c>
      <c r="Q705" s="143">
        <f t="shared" si="384"/>
        <v>240388.54310669476</v>
      </c>
      <c r="R705" s="143">
        <f t="shared" si="385"/>
        <v>203681.11181338958</v>
      </c>
      <c r="S705" s="143">
        <f t="shared" si="386"/>
        <v>260277.1808</v>
      </c>
      <c r="T705" s="143">
        <f t="shared" si="387"/>
        <v>52126.402341877772</v>
      </c>
      <c r="U705" s="194">
        <f t="shared" si="388"/>
        <v>0.21652413915175237</v>
      </c>
      <c r="V705" s="188" t="str">
        <f t="shared" si="389"/>
        <v>MENOR</v>
      </c>
      <c r="W705" s="188">
        <f t="shared" si="390"/>
        <v>166620.46362677912</v>
      </c>
      <c r="X705" s="143">
        <f t="shared" si="391"/>
        <v>166620</v>
      </c>
    </row>
    <row r="706" spans="1:24" ht="27.6" x14ac:dyDescent="0.25">
      <c r="A706" s="20" t="s">
        <v>22</v>
      </c>
      <c r="B706" s="20">
        <v>4912</v>
      </c>
      <c r="C706" s="21" t="s">
        <v>363</v>
      </c>
      <c r="D706" s="22" t="s">
        <v>623</v>
      </c>
      <c r="E706" s="20" t="s">
        <v>7</v>
      </c>
      <c r="F706" s="23" t="s">
        <v>334</v>
      </c>
      <c r="G706" s="169">
        <v>102730</v>
      </c>
      <c r="H706" s="36">
        <v>158.16999999999999</v>
      </c>
      <c r="I706" s="50">
        <v>151.76</v>
      </c>
      <c r="J706" s="155">
        <f t="shared" si="380"/>
        <v>107069.08342119136</v>
      </c>
      <c r="K706" s="182">
        <v>166600</v>
      </c>
      <c r="L706" s="143">
        <v>183289.75</v>
      </c>
      <c r="M706" s="143">
        <v>186919.25</v>
      </c>
      <c r="N706" s="143">
        <f t="shared" si="381"/>
        <v>107069.08342119136</v>
      </c>
      <c r="O706" s="143">
        <f t="shared" si="382"/>
        <v>186919.25</v>
      </c>
      <c r="P706" s="143">
        <f t="shared" si="383"/>
        <v>166600</v>
      </c>
      <c r="Q706" s="143">
        <f t="shared" si="384"/>
        <v>160969.52085529786</v>
      </c>
      <c r="R706" s="143">
        <f t="shared" si="385"/>
        <v>136834.54171059569</v>
      </c>
      <c r="S706" s="143">
        <f t="shared" si="386"/>
        <v>176759.625</v>
      </c>
      <c r="T706" s="143">
        <f t="shared" si="387"/>
        <v>37006.938641027642</v>
      </c>
      <c r="U706" s="194">
        <f t="shared" si="388"/>
        <v>0.22213048403978178</v>
      </c>
      <c r="V706" s="188" t="str">
        <f t="shared" si="389"/>
        <v>MENOR</v>
      </c>
      <c r="W706" s="188">
        <f t="shared" si="390"/>
        <v>107069.08342119136</v>
      </c>
      <c r="X706" s="143">
        <f t="shared" si="391"/>
        <v>107069</v>
      </c>
    </row>
    <row r="707" spans="1:24" ht="27.6" x14ac:dyDescent="0.25">
      <c r="A707" s="20" t="s">
        <v>23</v>
      </c>
      <c r="B707" s="20">
        <v>4912</v>
      </c>
      <c r="C707" s="25" t="s">
        <v>624</v>
      </c>
      <c r="D707" s="22" t="s">
        <v>625</v>
      </c>
      <c r="E707" s="20" t="s">
        <v>7</v>
      </c>
      <c r="F707" s="23" t="s">
        <v>334</v>
      </c>
      <c r="G707" s="169">
        <v>165170</v>
      </c>
      <c r="H707" s="36">
        <v>158.16999999999999</v>
      </c>
      <c r="I707" s="50">
        <v>151.76</v>
      </c>
      <c r="J707" s="155">
        <f t="shared" si="380"/>
        <v>172146.40814443858</v>
      </c>
      <c r="K707" s="182">
        <v>247367.67999999999</v>
      </c>
      <c r="L707" s="143">
        <v>265456.44160000002</v>
      </c>
      <c r="M707" s="143">
        <v>270713.0048</v>
      </c>
      <c r="N707" s="143">
        <f t="shared" si="381"/>
        <v>172146.40814443858</v>
      </c>
      <c r="O707" s="143">
        <f t="shared" si="382"/>
        <v>270713.0048</v>
      </c>
      <c r="P707" s="143">
        <f t="shared" si="383"/>
        <v>247367.67999999999</v>
      </c>
      <c r="Q707" s="143">
        <f t="shared" si="384"/>
        <v>238920.88363610965</v>
      </c>
      <c r="R707" s="143">
        <f t="shared" si="385"/>
        <v>209757.04407221929</v>
      </c>
      <c r="S707" s="143">
        <f t="shared" si="386"/>
        <v>259040.34239999999</v>
      </c>
      <c r="T707" s="143">
        <f t="shared" si="387"/>
        <v>45625.481734644978</v>
      </c>
      <c r="U707" s="194">
        <f t="shared" si="388"/>
        <v>0.18444398934672865</v>
      </c>
      <c r="V707" s="188" t="str">
        <f t="shared" si="389"/>
        <v>MENOR</v>
      </c>
      <c r="W707" s="188">
        <f t="shared" si="390"/>
        <v>172146.40814443858</v>
      </c>
      <c r="X707" s="143">
        <f t="shared" si="391"/>
        <v>172146</v>
      </c>
    </row>
    <row r="708" spans="1:24" ht="27.6" x14ac:dyDescent="0.25">
      <c r="A708" s="20" t="s">
        <v>24</v>
      </c>
      <c r="B708" s="20">
        <v>4912</v>
      </c>
      <c r="C708" s="21" t="s">
        <v>368</v>
      </c>
      <c r="D708" s="22" t="s">
        <v>626</v>
      </c>
      <c r="E708" s="20" t="s">
        <v>7</v>
      </c>
      <c r="F708" s="23" t="s">
        <v>334</v>
      </c>
      <c r="G708" s="169">
        <v>297824</v>
      </c>
      <c r="H708" s="36">
        <v>158.16999999999999</v>
      </c>
      <c r="I708" s="50">
        <v>151.76</v>
      </c>
      <c r="J708" s="155">
        <f t="shared" si="380"/>
        <v>310403.41381128097</v>
      </c>
      <c r="K708" s="182">
        <v>416500</v>
      </c>
      <c r="L708" s="143">
        <v>443200.625</v>
      </c>
      <c r="M708" s="143">
        <v>451976.875</v>
      </c>
      <c r="N708" s="143">
        <f t="shared" si="381"/>
        <v>310403.41381128097</v>
      </c>
      <c r="O708" s="143">
        <f t="shared" si="382"/>
        <v>451976.875</v>
      </c>
      <c r="P708" s="143">
        <f t="shared" si="383"/>
        <v>416500</v>
      </c>
      <c r="Q708" s="143">
        <f t="shared" si="384"/>
        <v>405520.22845282021</v>
      </c>
      <c r="R708" s="143">
        <f t="shared" si="385"/>
        <v>363451.70690564049</v>
      </c>
      <c r="S708" s="143">
        <f t="shared" si="386"/>
        <v>434238.4375</v>
      </c>
      <c r="T708" s="143">
        <f t="shared" si="387"/>
        <v>65181.275693621181</v>
      </c>
      <c r="U708" s="194">
        <f t="shared" si="388"/>
        <v>0.15649766072898244</v>
      </c>
      <c r="V708" s="188" t="str">
        <f t="shared" si="389"/>
        <v>MENOR</v>
      </c>
      <c r="W708" s="188">
        <f t="shared" si="390"/>
        <v>310403.41381128097</v>
      </c>
      <c r="X708" s="143">
        <f t="shared" si="391"/>
        <v>310403</v>
      </c>
    </row>
    <row r="709" spans="1:24" x14ac:dyDescent="0.25">
      <c r="A709" s="20" t="s">
        <v>25</v>
      </c>
      <c r="B709" s="20">
        <v>4912</v>
      </c>
      <c r="C709" s="21" t="s">
        <v>369</v>
      </c>
      <c r="D709" s="22" t="s">
        <v>627</v>
      </c>
      <c r="E709" s="20" t="s">
        <v>7</v>
      </c>
      <c r="F709" s="23" t="s">
        <v>334</v>
      </c>
      <c r="G709" s="169">
        <v>260949</v>
      </c>
      <c r="H709" s="36">
        <v>158.16999999999999</v>
      </c>
      <c r="I709" s="50">
        <v>151.76</v>
      </c>
      <c r="J709" s="155">
        <f t="shared" si="380"/>
        <v>271970.8970084344</v>
      </c>
      <c r="K709" s="182">
        <v>377249.04</v>
      </c>
      <c r="L709" s="143">
        <v>401617.28880000004</v>
      </c>
      <c r="M709" s="143">
        <v>409570.10639999999</v>
      </c>
      <c r="N709" s="143">
        <f t="shared" si="381"/>
        <v>271970.8970084344</v>
      </c>
      <c r="O709" s="143">
        <f t="shared" si="382"/>
        <v>409570.10639999999</v>
      </c>
      <c r="P709" s="143">
        <f t="shared" si="383"/>
        <v>377249.04</v>
      </c>
      <c r="Q709" s="143">
        <f t="shared" si="384"/>
        <v>365101.83305210859</v>
      </c>
      <c r="R709" s="143">
        <f t="shared" si="385"/>
        <v>324609.96850421722</v>
      </c>
      <c r="S709" s="143">
        <f t="shared" si="386"/>
        <v>393409.57319999998</v>
      </c>
      <c r="T709" s="143">
        <f t="shared" si="387"/>
        <v>63591.749276209572</v>
      </c>
      <c r="U709" s="194">
        <f t="shared" si="388"/>
        <v>0.16856702743686128</v>
      </c>
      <c r="V709" s="188" t="str">
        <f t="shared" si="389"/>
        <v>MENOR</v>
      </c>
      <c r="W709" s="188">
        <f t="shared" si="390"/>
        <v>271970.8970084344</v>
      </c>
      <c r="X709" s="143">
        <f t="shared" si="391"/>
        <v>271971</v>
      </c>
    </row>
    <row r="710" spans="1:24" x14ac:dyDescent="0.25">
      <c r="A710" s="15" t="s">
        <v>36</v>
      </c>
      <c r="B710" s="16" t="s">
        <v>37</v>
      </c>
      <c r="C710" s="17"/>
      <c r="D710" s="17"/>
      <c r="E710" s="17"/>
      <c r="F710" s="17"/>
      <c r="G710" s="138"/>
      <c r="H710" s="18"/>
      <c r="I710" s="18"/>
      <c r="J710" s="138"/>
      <c r="K710" s="178"/>
      <c r="L710" s="139"/>
      <c r="M710" s="139"/>
      <c r="N710" s="139"/>
      <c r="O710" s="139"/>
      <c r="P710" s="139"/>
      <c r="Q710" s="139"/>
      <c r="R710" s="139"/>
      <c r="S710" s="139"/>
      <c r="T710" s="139"/>
      <c r="U710" s="193"/>
      <c r="V710" s="52"/>
      <c r="W710" s="139"/>
      <c r="X710" s="139"/>
    </row>
    <row r="711" spans="1:24" ht="41.4" x14ac:dyDescent="0.25">
      <c r="A711" s="20" t="s">
        <v>38</v>
      </c>
      <c r="B711" s="20">
        <v>4912</v>
      </c>
      <c r="C711" s="26" t="s">
        <v>628</v>
      </c>
      <c r="D711" s="22" t="s">
        <v>629</v>
      </c>
      <c r="E711" s="20" t="s">
        <v>7</v>
      </c>
      <c r="F711" s="23" t="s">
        <v>334</v>
      </c>
      <c r="G711" s="169">
        <v>171886</v>
      </c>
      <c r="H711" s="36">
        <v>158.16999999999999</v>
      </c>
      <c r="I711" s="50">
        <v>151.76</v>
      </c>
      <c r="J711" s="155">
        <f t="shared" ref="J711:J728" si="392">G711*(H711/I711)</f>
        <v>179146.07683183975</v>
      </c>
      <c r="K711" s="182">
        <v>889680.89</v>
      </c>
      <c r="L711" s="143">
        <v>972772.18780000019</v>
      </c>
      <c r="M711" s="143">
        <v>992035.00340000005</v>
      </c>
      <c r="N711" s="143">
        <f t="shared" ref="N711:N728" si="393">MIN(J711,K711,L711,M711)</f>
        <v>179146.07683183975</v>
      </c>
      <c r="O711" s="143">
        <f t="shared" ref="O711:O728" si="394">MAX(J711,K711,L711,M711)</f>
        <v>992035.00340000005</v>
      </c>
      <c r="P711" s="143">
        <f t="shared" ref="P711:P728" si="395">MEDIAN(J711,K711,L711,M711,)</f>
        <v>889680.89</v>
      </c>
      <c r="Q711" s="143">
        <f t="shared" ref="Q711:Q728" si="396">AVERAGE(J711,K711,L711,M711)</f>
        <v>758408.53950795997</v>
      </c>
      <c r="R711" s="143">
        <f t="shared" ref="R711:R728" si="397">AVERAGE(N711,P711)</f>
        <v>534413.48341591982</v>
      </c>
      <c r="S711" s="143">
        <f t="shared" ref="S711:S728" si="398">AVERAGE(O711,P711)</f>
        <v>940857.94669999997</v>
      </c>
      <c r="T711" s="143">
        <f t="shared" ref="T711:T728" si="399">STDEVA(J711,K711,L711,M711)</f>
        <v>388720.3489266978</v>
      </c>
      <c r="U711" s="194">
        <f t="shared" ref="U711:U728" si="400">T711/P711</f>
        <v>0.43692109530047091</v>
      </c>
      <c r="V711" s="188" t="str">
        <f t="shared" ref="V711:V728" si="401">IF(U711&lt;=70%,"MENOR",IF(AND(U711&gt;70%,U711&lt;=90%),"[PROM MEN-MED]","PROMEDIO"))</f>
        <v>MENOR</v>
      </c>
      <c r="W711" s="188">
        <f t="shared" ref="W711:W728" si="402">IF(U711&lt;=70%,N711,IF(AND(U711&gt;70%,U711&lt;=90%),R711,Q711))</f>
        <v>179146.07683183975</v>
      </c>
      <c r="X711" s="143">
        <f t="shared" ref="X711:X728" si="403">ROUND(W711,0)</f>
        <v>179146</v>
      </c>
    </row>
    <row r="712" spans="1:24" ht="27.6" x14ac:dyDescent="0.25">
      <c r="A712" s="20" t="s">
        <v>39</v>
      </c>
      <c r="B712" s="20">
        <v>4912</v>
      </c>
      <c r="C712" s="26" t="s">
        <v>371</v>
      </c>
      <c r="D712" s="22" t="s">
        <v>372</v>
      </c>
      <c r="E712" s="20" t="s">
        <v>7</v>
      </c>
      <c r="F712" s="23" t="s">
        <v>334</v>
      </c>
      <c r="G712" s="169">
        <v>51540</v>
      </c>
      <c r="H712" s="36">
        <v>158.16999999999999</v>
      </c>
      <c r="I712" s="50">
        <v>151.76</v>
      </c>
      <c r="J712" s="155">
        <f t="shared" si="392"/>
        <v>53716.933315761729</v>
      </c>
      <c r="K712" s="182">
        <v>344769.18</v>
      </c>
      <c r="L712" s="143">
        <v>370579.42320000002</v>
      </c>
      <c r="M712" s="143">
        <v>377917.62960000004</v>
      </c>
      <c r="N712" s="143">
        <f t="shared" si="393"/>
        <v>53716.933315761729</v>
      </c>
      <c r="O712" s="143">
        <f t="shared" si="394"/>
        <v>377917.62960000004</v>
      </c>
      <c r="P712" s="143">
        <f t="shared" si="395"/>
        <v>344769.18</v>
      </c>
      <c r="Q712" s="143">
        <f t="shared" si="396"/>
        <v>286745.79152894043</v>
      </c>
      <c r="R712" s="143">
        <f t="shared" si="397"/>
        <v>199243.05665788086</v>
      </c>
      <c r="S712" s="143">
        <f t="shared" si="398"/>
        <v>361343.40480000002</v>
      </c>
      <c r="T712" s="143">
        <f t="shared" si="399"/>
        <v>156001.64980560911</v>
      </c>
      <c r="U712" s="194">
        <f t="shared" si="400"/>
        <v>0.45248142483504211</v>
      </c>
      <c r="V712" s="188" t="str">
        <f t="shared" si="401"/>
        <v>MENOR</v>
      </c>
      <c r="W712" s="188">
        <f t="shared" si="402"/>
        <v>53716.933315761729</v>
      </c>
      <c r="X712" s="143">
        <f t="shared" si="403"/>
        <v>53717</v>
      </c>
    </row>
    <row r="713" spans="1:24" ht="27.6" x14ac:dyDescent="0.25">
      <c r="A713" s="20" t="s">
        <v>40</v>
      </c>
      <c r="B713" s="20">
        <v>4912</v>
      </c>
      <c r="C713" s="26" t="s">
        <v>768</v>
      </c>
      <c r="D713" s="22" t="s">
        <v>374</v>
      </c>
      <c r="E713" s="20" t="s">
        <v>7</v>
      </c>
      <c r="F713" s="23" t="s">
        <v>334</v>
      </c>
      <c r="G713" s="169">
        <v>59893</v>
      </c>
      <c r="H713" s="36">
        <v>158.16999999999999</v>
      </c>
      <c r="I713" s="50">
        <v>151.76</v>
      </c>
      <c r="J713" s="155">
        <f t="shared" si="392"/>
        <v>62422.745189773326</v>
      </c>
      <c r="K713" s="182">
        <v>2615382</v>
      </c>
      <c r="L713" s="143">
        <v>2760523.92</v>
      </c>
      <c r="M713" s="143">
        <v>2815187.76</v>
      </c>
      <c r="N713" s="143">
        <f t="shared" si="393"/>
        <v>62422.745189773326</v>
      </c>
      <c r="O713" s="143">
        <f t="shared" si="394"/>
        <v>2815187.76</v>
      </c>
      <c r="P713" s="143">
        <f t="shared" si="395"/>
        <v>2615382</v>
      </c>
      <c r="Q713" s="143">
        <f t="shared" si="396"/>
        <v>2063379.1062974432</v>
      </c>
      <c r="R713" s="143">
        <f t="shared" si="397"/>
        <v>1338902.3725948867</v>
      </c>
      <c r="S713" s="143">
        <f t="shared" si="398"/>
        <v>2715284.88</v>
      </c>
      <c r="T713" s="143">
        <f t="shared" si="399"/>
        <v>1336632.6716501268</v>
      </c>
      <c r="U713" s="194">
        <f t="shared" si="400"/>
        <v>0.51106594434393404</v>
      </c>
      <c r="V713" s="188" t="str">
        <f t="shared" si="401"/>
        <v>MENOR</v>
      </c>
      <c r="W713" s="188">
        <f t="shared" si="402"/>
        <v>62422.745189773326</v>
      </c>
      <c r="X713" s="143">
        <f t="shared" si="403"/>
        <v>62423</v>
      </c>
    </row>
    <row r="714" spans="1:24" ht="27.6" x14ac:dyDescent="0.25">
      <c r="A714" s="20" t="s">
        <v>41</v>
      </c>
      <c r="B714" s="20">
        <v>4912</v>
      </c>
      <c r="C714" s="26" t="s">
        <v>750</v>
      </c>
      <c r="D714" s="22" t="s">
        <v>374</v>
      </c>
      <c r="E714" s="20" t="s">
        <v>7</v>
      </c>
      <c r="F714" s="23" t="s">
        <v>334</v>
      </c>
      <c r="G714" s="169">
        <v>57472</v>
      </c>
      <c r="H714" s="36">
        <v>158.16999999999999</v>
      </c>
      <c r="I714" s="50">
        <v>151.76</v>
      </c>
      <c r="J714" s="155">
        <f t="shared" si="392"/>
        <v>59899.48761201898</v>
      </c>
      <c r="K714" s="182">
        <v>1829974.86</v>
      </c>
      <c r="L714" s="143">
        <v>1998134.7120000001</v>
      </c>
      <c r="M714" s="143">
        <v>2037701.736</v>
      </c>
      <c r="N714" s="143">
        <f t="shared" si="393"/>
        <v>59899.48761201898</v>
      </c>
      <c r="O714" s="143">
        <f t="shared" si="394"/>
        <v>2037701.736</v>
      </c>
      <c r="P714" s="143">
        <f t="shared" si="395"/>
        <v>1829974.86</v>
      </c>
      <c r="Q714" s="143">
        <f t="shared" si="396"/>
        <v>1481427.6989030046</v>
      </c>
      <c r="R714" s="143">
        <f t="shared" si="397"/>
        <v>944937.17380600958</v>
      </c>
      <c r="S714" s="143">
        <f t="shared" si="398"/>
        <v>1933838.298</v>
      </c>
      <c r="T714" s="143">
        <f t="shared" si="399"/>
        <v>951954.92203092866</v>
      </c>
      <c r="U714" s="194">
        <f t="shared" si="400"/>
        <v>0.52020109283409965</v>
      </c>
      <c r="V714" s="188" t="str">
        <f t="shared" si="401"/>
        <v>MENOR</v>
      </c>
      <c r="W714" s="188">
        <f t="shared" si="402"/>
        <v>59899.48761201898</v>
      </c>
      <c r="X714" s="143">
        <f t="shared" si="403"/>
        <v>59899</v>
      </c>
    </row>
    <row r="715" spans="1:24" ht="27.6" x14ac:dyDescent="0.25">
      <c r="A715" s="20" t="s">
        <v>42</v>
      </c>
      <c r="B715" s="20">
        <v>4912</v>
      </c>
      <c r="C715" s="26" t="s">
        <v>751</v>
      </c>
      <c r="D715" s="22" t="s">
        <v>374</v>
      </c>
      <c r="E715" s="20" t="s">
        <v>7</v>
      </c>
      <c r="F715" s="23" t="s">
        <v>334</v>
      </c>
      <c r="G715" s="169">
        <v>54277</v>
      </c>
      <c r="H715" s="36">
        <v>158.16999999999999</v>
      </c>
      <c r="I715" s="50">
        <v>151.76</v>
      </c>
      <c r="J715" s="155">
        <f t="shared" si="392"/>
        <v>56569.538020558779</v>
      </c>
      <c r="K715" s="182">
        <v>1813488.6</v>
      </c>
      <c r="L715" s="143">
        <v>2014785.8346000002</v>
      </c>
      <c r="M715" s="143">
        <v>2054682.5838000001</v>
      </c>
      <c r="N715" s="143">
        <f t="shared" si="393"/>
        <v>56569.538020558779</v>
      </c>
      <c r="O715" s="143">
        <f t="shared" si="394"/>
        <v>2054682.5838000001</v>
      </c>
      <c r="P715" s="143">
        <f t="shared" si="395"/>
        <v>1813488.6</v>
      </c>
      <c r="Q715" s="143">
        <f t="shared" si="396"/>
        <v>1484881.6391051398</v>
      </c>
      <c r="R715" s="143">
        <f t="shared" si="397"/>
        <v>935029.06901027949</v>
      </c>
      <c r="S715" s="143">
        <f t="shared" si="398"/>
        <v>1934085.5919000001</v>
      </c>
      <c r="T715" s="143">
        <f t="shared" si="399"/>
        <v>958041.32928098284</v>
      </c>
      <c r="U715" s="194">
        <f t="shared" si="400"/>
        <v>0.52828638089094293</v>
      </c>
      <c r="V715" s="188" t="str">
        <f t="shared" si="401"/>
        <v>MENOR</v>
      </c>
      <c r="W715" s="188">
        <f t="shared" si="402"/>
        <v>56569.538020558779</v>
      </c>
      <c r="X715" s="143">
        <f t="shared" si="403"/>
        <v>56570</v>
      </c>
    </row>
    <row r="716" spans="1:24" ht="27.6" x14ac:dyDescent="0.25">
      <c r="A716" s="20" t="s">
        <v>43</v>
      </c>
      <c r="B716" s="20">
        <v>4912</v>
      </c>
      <c r="C716" s="26" t="s">
        <v>752</v>
      </c>
      <c r="D716" s="22" t="s">
        <v>378</v>
      </c>
      <c r="E716" s="20" t="s">
        <v>7</v>
      </c>
      <c r="F716" s="23" t="s">
        <v>334</v>
      </c>
      <c r="G716" s="169">
        <v>71843</v>
      </c>
      <c r="H716" s="36">
        <v>158.16999999999999</v>
      </c>
      <c r="I716" s="50">
        <v>151.76</v>
      </c>
      <c r="J716" s="155">
        <f t="shared" si="392"/>
        <v>74877.486228255148</v>
      </c>
      <c r="K716" s="182">
        <v>1813488.6</v>
      </c>
      <c r="L716" s="143">
        <v>1998134.7120000001</v>
      </c>
      <c r="M716" s="143">
        <v>2037701.736</v>
      </c>
      <c r="N716" s="143">
        <f t="shared" si="393"/>
        <v>74877.486228255148</v>
      </c>
      <c r="O716" s="143">
        <f t="shared" si="394"/>
        <v>2037701.736</v>
      </c>
      <c r="P716" s="143">
        <f t="shared" si="395"/>
        <v>1813488.6</v>
      </c>
      <c r="Q716" s="143">
        <f t="shared" si="396"/>
        <v>1481050.633557064</v>
      </c>
      <c r="R716" s="143">
        <f t="shared" si="397"/>
        <v>944183.04311412759</v>
      </c>
      <c r="S716" s="143">
        <f t="shared" si="398"/>
        <v>1925595.1680000001</v>
      </c>
      <c r="T716" s="143">
        <f t="shared" si="399"/>
        <v>942527.50902938948</v>
      </c>
      <c r="U716" s="194">
        <f t="shared" si="400"/>
        <v>0.51973169780575923</v>
      </c>
      <c r="V716" s="188" t="str">
        <f t="shared" si="401"/>
        <v>MENOR</v>
      </c>
      <c r="W716" s="188">
        <f t="shared" si="402"/>
        <v>74877.486228255148</v>
      </c>
      <c r="X716" s="143">
        <f t="shared" si="403"/>
        <v>74877</v>
      </c>
    </row>
    <row r="717" spans="1:24" ht="27.6" x14ac:dyDescent="0.25">
      <c r="A717" s="20" t="s">
        <v>44</v>
      </c>
      <c r="B717" s="20">
        <v>4912</v>
      </c>
      <c r="C717" s="26" t="s">
        <v>753</v>
      </c>
      <c r="D717" s="22" t="s">
        <v>378</v>
      </c>
      <c r="E717" s="20" t="s">
        <v>7</v>
      </c>
      <c r="F717" s="23" t="s">
        <v>334</v>
      </c>
      <c r="G717" s="169">
        <v>51316</v>
      </c>
      <c r="H717" s="36">
        <v>158.16999999999999</v>
      </c>
      <c r="I717" s="50">
        <v>151.76</v>
      </c>
      <c r="J717" s="155">
        <f t="shared" si="392"/>
        <v>53483.472061149187</v>
      </c>
      <c r="K717" s="182">
        <v>1637916</v>
      </c>
      <c r="L717" s="143">
        <v>1788427.2</v>
      </c>
      <c r="M717" s="143">
        <v>1823841.6</v>
      </c>
      <c r="N717" s="143">
        <f t="shared" si="393"/>
        <v>53483.472061149187</v>
      </c>
      <c r="O717" s="143">
        <f t="shared" si="394"/>
        <v>1823841.6</v>
      </c>
      <c r="P717" s="143">
        <f t="shared" si="395"/>
        <v>1637916</v>
      </c>
      <c r="Q717" s="143">
        <f t="shared" si="396"/>
        <v>1325917.0680152872</v>
      </c>
      <c r="R717" s="143">
        <f t="shared" si="397"/>
        <v>845699.73603057454</v>
      </c>
      <c r="S717" s="143">
        <f t="shared" si="398"/>
        <v>1730878.8</v>
      </c>
      <c r="T717" s="143">
        <f t="shared" si="399"/>
        <v>852110.13595917565</v>
      </c>
      <c r="U717" s="194">
        <f t="shared" si="400"/>
        <v>0.52024043721361513</v>
      </c>
      <c r="V717" s="188" t="str">
        <f t="shared" si="401"/>
        <v>MENOR</v>
      </c>
      <c r="W717" s="188">
        <f t="shared" si="402"/>
        <v>53483.472061149187</v>
      </c>
      <c r="X717" s="143">
        <f t="shared" si="403"/>
        <v>53483</v>
      </c>
    </row>
    <row r="718" spans="1:24" ht="55.2" x14ac:dyDescent="0.25">
      <c r="A718" s="20" t="s">
        <v>45</v>
      </c>
      <c r="B718" s="20">
        <v>4912</v>
      </c>
      <c r="C718" s="26" t="s">
        <v>381</v>
      </c>
      <c r="D718" s="22" t="s">
        <v>633</v>
      </c>
      <c r="E718" s="20" t="s">
        <v>13</v>
      </c>
      <c r="F718" s="23" t="s">
        <v>334</v>
      </c>
      <c r="G718" s="169">
        <v>210818</v>
      </c>
      <c r="H718" s="36">
        <v>158.16999999999999</v>
      </c>
      <c r="I718" s="50">
        <v>151.76</v>
      </c>
      <c r="J718" s="155">
        <f t="shared" si="392"/>
        <v>219722.47667369532</v>
      </c>
      <c r="K718" s="182">
        <v>1374450</v>
      </c>
      <c r="L718" s="143">
        <v>1463914.2</v>
      </c>
      <c r="M718" s="143">
        <v>1492902.6</v>
      </c>
      <c r="N718" s="143">
        <f t="shared" si="393"/>
        <v>219722.47667369532</v>
      </c>
      <c r="O718" s="143">
        <f t="shared" si="394"/>
        <v>1492902.6</v>
      </c>
      <c r="P718" s="143">
        <f t="shared" si="395"/>
        <v>1374450</v>
      </c>
      <c r="Q718" s="143">
        <f t="shared" si="396"/>
        <v>1137747.3191684238</v>
      </c>
      <c r="R718" s="143">
        <f t="shared" si="397"/>
        <v>797086.23833684763</v>
      </c>
      <c r="S718" s="143">
        <f t="shared" si="398"/>
        <v>1433676.3</v>
      </c>
      <c r="T718" s="143">
        <f t="shared" si="399"/>
        <v>614089.53695811145</v>
      </c>
      <c r="U718" s="194">
        <f t="shared" si="400"/>
        <v>0.4467892880483913</v>
      </c>
      <c r="V718" s="188" t="str">
        <f t="shared" si="401"/>
        <v>MENOR</v>
      </c>
      <c r="W718" s="188">
        <f t="shared" si="402"/>
        <v>219722.47667369532</v>
      </c>
      <c r="X718" s="143">
        <f t="shared" si="403"/>
        <v>219722</v>
      </c>
    </row>
    <row r="719" spans="1:24" ht="41.4" x14ac:dyDescent="0.25">
      <c r="A719" s="20" t="s">
        <v>46</v>
      </c>
      <c r="B719" s="20">
        <v>4912</v>
      </c>
      <c r="C719" s="26" t="s">
        <v>383</v>
      </c>
      <c r="D719" s="22" t="s">
        <v>634</v>
      </c>
      <c r="E719" s="20" t="s">
        <v>13</v>
      </c>
      <c r="F719" s="23" t="s">
        <v>334</v>
      </c>
      <c r="G719" s="169">
        <v>345824</v>
      </c>
      <c r="H719" s="36">
        <v>158.16999999999999</v>
      </c>
      <c r="I719" s="50">
        <v>151.76</v>
      </c>
      <c r="J719" s="155">
        <f t="shared" si="392"/>
        <v>360430.82551396947</v>
      </c>
      <c r="K719" s="182">
        <v>1301800.5</v>
      </c>
      <c r="L719" s="143">
        <v>1386535.878</v>
      </c>
      <c r="M719" s="143">
        <v>1413992.034</v>
      </c>
      <c r="N719" s="143">
        <f t="shared" si="393"/>
        <v>360430.82551396947</v>
      </c>
      <c r="O719" s="143">
        <f t="shared" si="394"/>
        <v>1413992.034</v>
      </c>
      <c r="P719" s="143">
        <f t="shared" si="395"/>
        <v>1301800.5</v>
      </c>
      <c r="Q719" s="143">
        <f t="shared" si="396"/>
        <v>1115689.8093784924</v>
      </c>
      <c r="R719" s="143">
        <f t="shared" si="397"/>
        <v>831115.6627569847</v>
      </c>
      <c r="S719" s="143">
        <f t="shared" si="398"/>
        <v>1357896.267</v>
      </c>
      <c r="T719" s="143">
        <f t="shared" si="399"/>
        <v>505765.14047976583</v>
      </c>
      <c r="U719" s="194">
        <f t="shared" si="400"/>
        <v>0.38851201891516085</v>
      </c>
      <c r="V719" s="188" t="str">
        <f t="shared" si="401"/>
        <v>MENOR</v>
      </c>
      <c r="W719" s="188">
        <f t="shared" si="402"/>
        <v>360430.82551396947</v>
      </c>
      <c r="X719" s="143">
        <f t="shared" si="403"/>
        <v>360431</v>
      </c>
    </row>
    <row r="720" spans="1:24" ht="41.4" x14ac:dyDescent="0.25">
      <c r="A720" s="20" t="s">
        <v>47</v>
      </c>
      <c r="B720" s="20">
        <v>4912</v>
      </c>
      <c r="C720" s="26" t="s">
        <v>635</v>
      </c>
      <c r="D720" s="22" t="s">
        <v>636</v>
      </c>
      <c r="E720" s="20" t="s">
        <v>13</v>
      </c>
      <c r="F720" s="23" t="s">
        <v>334</v>
      </c>
      <c r="G720" s="169">
        <v>34025</v>
      </c>
      <c r="H720" s="36">
        <v>158.16999999999999</v>
      </c>
      <c r="I720" s="50">
        <v>151.76</v>
      </c>
      <c r="J720" s="155">
        <f t="shared" si="392"/>
        <v>35462.139232999478</v>
      </c>
      <c r="K720" s="182">
        <v>309876</v>
      </c>
      <c r="L720" s="143">
        <v>335330.09999999998</v>
      </c>
      <c r="M720" s="143">
        <v>341970.3</v>
      </c>
      <c r="N720" s="143">
        <f t="shared" si="393"/>
        <v>35462.139232999478</v>
      </c>
      <c r="O720" s="143">
        <f t="shared" si="394"/>
        <v>341970.3</v>
      </c>
      <c r="P720" s="143">
        <f t="shared" si="395"/>
        <v>309876</v>
      </c>
      <c r="Q720" s="143">
        <f t="shared" si="396"/>
        <v>255659.63480824989</v>
      </c>
      <c r="R720" s="143">
        <f t="shared" si="397"/>
        <v>172669.06961649974</v>
      </c>
      <c r="S720" s="143">
        <f t="shared" si="398"/>
        <v>325923.15000000002</v>
      </c>
      <c r="T720" s="143">
        <f t="shared" si="399"/>
        <v>147448.59585849999</v>
      </c>
      <c r="U720" s="194">
        <f t="shared" si="400"/>
        <v>0.47583096418728776</v>
      </c>
      <c r="V720" s="188" t="str">
        <f t="shared" si="401"/>
        <v>MENOR</v>
      </c>
      <c r="W720" s="188">
        <f t="shared" si="402"/>
        <v>35462.139232999478</v>
      </c>
      <c r="X720" s="143">
        <f t="shared" si="403"/>
        <v>35462</v>
      </c>
    </row>
    <row r="721" spans="1:24" ht="41.4" x14ac:dyDescent="0.25">
      <c r="A721" s="20" t="s">
        <v>48</v>
      </c>
      <c r="B721" s="20">
        <v>4912</v>
      </c>
      <c r="C721" s="26" t="s">
        <v>637</v>
      </c>
      <c r="D721" s="22" t="s">
        <v>306</v>
      </c>
      <c r="E721" s="20" t="s">
        <v>13</v>
      </c>
      <c r="F721" s="23" t="s">
        <v>334</v>
      </c>
      <c r="G721" s="169">
        <v>33006</v>
      </c>
      <c r="H721" s="36">
        <v>158.16999999999999</v>
      </c>
      <c r="I721" s="50">
        <v>151.76</v>
      </c>
      <c r="J721" s="155">
        <f t="shared" si="392"/>
        <v>34400.098972061154</v>
      </c>
      <c r="K721" s="182">
        <v>187924.8</v>
      </c>
      <c r="L721" s="143">
        <v>201666.80099999998</v>
      </c>
      <c r="M721" s="143">
        <v>205660.20300000001</v>
      </c>
      <c r="N721" s="143">
        <f t="shared" si="393"/>
        <v>34400.098972061154</v>
      </c>
      <c r="O721" s="143">
        <f t="shared" si="394"/>
        <v>205660.20300000001</v>
      </c>
      <c r="P721" s="143">
        <f t="shared" si="395"/>
        <v>187924.8</v>
      </c>
      <c r="Q721" s="143">
        <f t="shared" si="396"/>
        <v>157412.97574301527</v>
      </c>
      <c r="R721" s="143">
        <f t="shared" si="397"/>
        <v>111162.44948603057</v>
      </c>
      <c r="S721" s="143">
        <f t="shared" si="398"/>
        <v>196792.50150000001</v>
      </c>
      <c r="T721" s="143">
        <f t="shared" si="399"/>
        <v>82359.648815055756</v>
      </c>
      <c r="U721" s="194">
        <f t="shared" si="400"/>
        <v>0.43825854179467405</v>
      </c>
      <c r="V721" s="188" t="str">
        <f t="shared" si="401"/>
        <v>MENOR</v>
      </c>
      <c r="W721" s="188">
        <f t="shared" si="402"/>
        <v>34400.098972061154</v>
      </c>
      <c r="X721" s="143">
        <f t="shared" si="403"/>
        <v>34400</v>
      </c>
    </row>
    <row r="722" spans="1:24" ht="41.4" x14ac:dyDescent="0.25">
      <c r="A722" s="20" t="s">
        <v>49</v>
      </c>
      <c r="B722" s="20">
        <v>4912</v>
      </c>
      <c r="C722" s="26" t="s">
        <v>384</v>
      </c>
      <c r="D722" s="22" t="s">
        <v>385</v>
      </c>
      <c r="E722" s="20" t="s">
        <v>13</v>
      </c>
      <c r="F722" s="23" t="s">
        <v>334</v>
      </c>
      <c r="G722" s="169">
        <v>34447</v>
      </c>
      <c r="H722" s="36">
        <v>158.16999999999999</v>
      </c>
      <c r="I722" s="50">
        <v>151.76</v>
      </c>
      <c r="J722" s="155">
        <f t="shared" si="392"/>
        <v>35901.963560885612</v>
      </c>
      <c r="K722" s="182">
        <v>309876</v>
      </c>
      <c r="L722" s="143">
        <v>338124.51750000002</v>
      </c>
      <c r="M722" s="143">
        <v>344820.05249999999</v>
      </c>
      <c r="N722" s="143">
        <f t="shared" si="393"/>
        <v>35901.963560885612</v>
      </c>
      <c r="O722" s="143">
        <f t="shared" si="394"/>
        <v>344820.05249999999</v>
      </c>
      <c r="P722" s="143">
        <f t="shared" si="395"/>
        <v>309876</v>
      </c>
      <c r="Q722" s="143">
        <f t="shared" si="396"/>
        <v>257180.6333902214</v>
      </c>
      <c r="R722" s="143">
        <f t="shared" si="397"/>
        <v>172888.98178044282</v>
      </c>
      <c r="S722" s="143">
        <f t="shared" si="398"/>
        <v>327348.02625</v>
      </c>
      <c r="T722" s="143">
        <f t="shared" si="399"/>
        <v>148294.33742870504</v>
      </c>
      <c r="U722" s="194">
        <f t="shared" si="400"/>
        <v>0.47856025451698436</v>
      </c>
      <c r="V722" s="188" t="str">
        <f t="shared" si="401"/>
        <v>MENOR</v>
      </c>
      <c r="W722" s="188">
        <f t="shared" si="402"/>
        <v>35901.963560885612</v>
      </c>
      <c r="X722" s="143">
        <f t="shared" si="403"/>
        <v>35902</v>
      </c>
    </row>
    <row r="723" spans="1:24" ht="41.4" x14ac:dyDescent="0.25">
      <c r="A723" s="20" t="s">
        <v>50</v>
      </c>
      <c r="B723" s="20">
        <v>4912</v>
      </c>
      <c r="C723" s="26" t="s">
        <v>644</v>
      </c>
      <c r="D723" s="22" t="s">
        <v>645</v>
      </c>
      <c r="E723" s="20" t="s">
        <v>7</v>
      </c>
      <c r="F723" s="23" t="s">
        <v>334</v>
      </c>
      <c r="G723" s="169">
        <v>128644</v>
      </c>
      <c r="H723" s="36">
        <v>158.16999999999999</v>
      </c>
      <c r="I723" s="50">
        <v>151.76</v>
      </c>
      <c r="J723" s="155">
        <f t="shared" si="392"/>
        <v>134077.63231418029</v>
      </c>
      <c r="K723" s="182">
        <v>1114857.45</v>
      </c>
      <c r="L723" s="143">
        <v>1229309.3295</v>
      </c>
      <c r="M723" s="143">
        <v>1253652.0884999998</v>
      </c>
      <c r="N723" s="143">
        <f t="shared" si="393"/>
        <v>134077.63231418029</v>
      </c>
      <c r="O723" s="143">
        <f t="shared" si="394"/>
        <v>1253652.0884999998</v>
      </c>
      <c r="P723" s="143">
        <f t="shared" si="395"/>
        <v>1114857.45</v>
      </c>
      <c r="Q723" s="143">
        <f t="shared" si="396"/>
        <v>932974.12507854495</v>
      </c>
      <c r="R723" s="143">
        <f t="shared" si="397"/>
        <v>624467.54115709011</v>
      </c>
      <c r="S723" s="143">
        <f t="shared" si="398"/>
        <v>1184254.7692499999</v>
      </c>
      <c r="T723" s="143">
        <f t="shared" si="399"/>
        <v>536024.27172636008</v>
      </c>
      <c r="U723" s="194">
        <f t="shared" si="400"/>
        <v>0.48080072634071747</v>
      </c>
      <c r="V723" s="188" t="str">
        <f t="shared" si="401"/>
        <v>MENOR</v>
      </c>
      <c r="W723" s="188">
        <f t="shared" si="402"/>
        <v>134077.63231418029</v>
      </c>
      <c r="X723" s="143">
        <f t="shared" si="403"/>
        <v>134078</v>
      </c>
    </row>
    <row r="724" spans="1:24" ht="41.4" x14ac:dyDescent="0.25">
      <c r="A724" s="20" t="s">
        <v>51</v>
      </c>
      <c r="B724" s="20">
        <v>4912</v>
      </c>
      <c r="C724" s="26" t="s">
        <v>769</v>
      </c>
      <c r="D724" s="22" t="s">
        <v>645</v>
      </c>
      <c r="E724" s="20" t="s">
        <v>7</v>
      </c>
      <c r="F724" s="23" t="s">
        <v>334</v>
      </c>
      <c r="G724" s="169">
        <v>128855</v>
      </c>
      <c r="H724" s="36">
        <v>158.16999999999999</v>
      </c>
      <c r="I724" s="50">
        <v>151.76</v>
      </c>
      <c r="J724" s="155">
        <f t="shared" si="392"/>
        <v>134297.54447812337</v>
      </c>
      <c r="K724" s="182">
        <v>842329.59999999998</v>
      </c>
      <c r="L724" s="143">
        <v>896328.9439999999</v>
      </c>
      <c r="M724" s="143">
        <v>914078.03200000012</v>
      </c>
      <c r="N724" s="143">
        <f t="shared" si="393"/>
        <v>134297.54447812337</v>
      </c>
      <c r="O724" s="143">
        <f t="shared" si="394"/>
        <v>914078.03200000012</v>
      </c>
      <c r="P724" s="143">
        <f t="shared" si="395"/>
        <v>842329.59999999998</v>
      </c>
      <c r="Q724" s="143">
        <f t="shared" si="396"/>
        <v>696758.53011953086</v>
      </c>
      <c r="R724" s="143">
        <f t="shared" si="397"/>
        <v>488313.5722390617</v>
      </c>
      <c r="S724" s="143">
        <f t="shared" si="398"/>
        <v>878203.81600000011</v>
      </c>
      <c r="T724" s="143">
        <f t="shared" si="399"/>
        <v>376213.3316567631</v>
      </c>
      <c r="U724" s="194">
        <f t="shared" si="400"/>
        <v>0.44663434795211177</v>
      </c>
      <c r="V724" s="188" t="str">
        <f t="shared" si="401"/>
        <v>MENOR</v>
      </c>
      <c r="W724" s="188">
        <f t="shared" si="402"/>
        <v>134297.54447812337</v>
      </c>
      <c r="X724" s="143">
        <f t="shared" si="403"/>
        <v>134298</v>
      </c>
    </row>
    <row r="725" spans="1:24" ht="41.4" x14ac:dyDescent="0.25">
      <c r="A725" s="20" t="s">
        <v>52</v>
      </c>
      <c r="B725" s="20">
        <v>4912</v>
      </c>
      <c r="C725" s="26" t="s">
        <v>646</v>
      </c>
      <c r="D725" s="22" t="s">
        <v>639</v>
      </c>
      <c r="E725" s="20" t="s">
        <v>7</v>
      </c>
      <c r="F725" s="23" t="s">
        <v>334</v>
      </c>
      <c r="G725" s="169">
        <v>36654</v>
      </c>
      <c r="H725" s="36">
        <v>158.16999999999999</v>
      </c>
      <c r="I725" s="50">
        <v>151.76</v>
      </c>
      <c r="J725" s="155">
        <f t="shared" si="392"/>
        <v>38202.182261465474</v>
      </c>
      <c r="K725" s="182">
        <v>421557.5</v>
      </c>
      <c r="L725" s="143">
        <v>464834.82500000001</v>
      </c>
      <c r="M725" s="143">
        <v>474039.47499999998</v>
      </c>
      <c r="N725" s="143">
        <f t="shared" si="393"/>
        <v>38202.182261465474</v>
      </c>
      <c r="O725" s="143">
        <f t="shared" si="394"/>
        <v>474039.47499999998</v>
      </c>
      <c r="P725" s="143">
        <f t="shared" si="395"/>
        <v>421557.5</v>
      </c>
      <c r="Q725" s="143">
        <f t="shared" si="396"/>
        <v>349658.49556536635</v>
      </c>
      <c r="R725" s="143">
        <f t="shared" si="397"/>
        <v>229879.84113073273</v>
      </c>
      <c r="S725" s="143">
        <f t="shared" si="398"/>
        <v>447798.48749999999</v>
      </c>
      <c r="T725" s="143">
        <f t="shared" si="399"/>
        <v>208894.48440357251</v>
      </c>
      <c r="U725" s="194">
        <f t="shared" si="400"/>
        <v>0.49553022874358188</v>
      </c>
      <c r="V725" s="188" t="str">
        <f t="shared" si="401"/>
        <v>MENOR</v>
      </c>
      <c r="W725" s="188">
        <f t="shared" si="402"/>
        <v>38202.182261465474</v>
      </c>
      <c r="X725" s="143">
        <f t="shared" si="403"/>
        <v>38202</v>
      </c>
    </row>
    <row r="726" spans="1:24" ht="41.4" x14ac:dyDescent="0.25">
      <c r="A726" s="20" t="s">
        <v>53</v>
      </c>
      <c r="B726" s="20">
        <v>4912</v>
      </c>
      <c r="C726" s="26" t="s">
        <v>770</v>
      </c>
      <c r="D726" s="22" t="s">
        <v>639</v>
      </c>
      <c r="E726" s="20" t="s">
        <v>7</v>
      </c>
      <c r="F726" s="23" t="s">
        <v>334</v>
      </c>
      <c r="G726" s="169">
        <v>36977</v>
      </c>
      <c r="H726" s="36">
        <v>158.16999999999999</v>
      </c>
      <c r="I726" s="50">
        <v>151.76</v>
      </c>
      <c r="J726" s="155">
        <f t="shared" si="392"/>
        <v>38538.825052714812</v>
      </c>
      <c r="K726" s="182">
        <v>412781.25</v>
      </c>
      <c r="L726" s="143">
        <v>454468.4375</v>
      </c>
      <c r="M726" s="143">
        <v>463467.8125</v>
      </c>
      <c r="N726" s="143">
        <f t="shared" si="393"/>
        <v>38538.825052714812</v>
      </c>
      <c r="O726" s="143">
        <f t="shared" si="394"/>
        <v>463467.8125</v>
      </c>
      <c r="P726" s="143">
        <f t="shared" si="395"/>
        <v>412781.25</v>
      </c>
      <c r="Q726" s="143">
        <f t="shared" si="396"/>
        <v>342314.08126317873</v>
      </c>
      <c r="R726" s="143">
        <f t="shared" si="397"/>
        <v>225660.0375263574</v>
      </c>
      <c r="S726" s="143">
        <f t="shared" si="398"/>
        <v>438124.53125</v>
      </c>
      <c r="T726" s="143">
        <f t="shared" si="399"/>
        <v>203717.00499386911</v>
      </c>
      <c r="U726" s="194">
        <f t="shared" si="400"/>
        <v>0.49352291315041347</v>
      </c>
      <c r="V726" s="188" t="str">
        <f t="shared" si="401"/>
        <v>MENOR</v>
      </c>
      <c r="W726" s="188">
        <f t="shared" si="402"/>
        <v>38538.825052714812</v>
      </c>
      <c r="X726" s="143">
        <f t="shared" si="403"/>
        <v>38539</v>
      </c>
    </row>
    <row r="727" spans="1:24" ht="41.4" x14ac:dyDescent="0.25">
      <c r="A727" s="20" t="s">
        <v>54</v>
      </c>
      <c r="B727" s="20">
        <v>4912</v>
      </c>
      <c r="C727" s="26" t="s">
        <v>642</v>
      </c>
      <c r="D727" s="22" t="s">
        <v>643</v>
      </c>
      <c r="E727" s="20" t="s">
        <v>7</v>
      </c>
      <c r="F727" s="23" t="s">
        <v>334</v>
      </c>
      <c r="G727" s="169">
        <v>38404</v>
      </c>
      <c r="H727" s="36">
        <v>158.16999999999999</v>
      </c>
      <c r="I727" s="50">
        <v>151.76</v>
      </c>
      <c r="J727" s="155">
        <f t="shared" si="392"/>
        <v>40026.098313125993</v>
      </c>
      <c r="K727" s="182">
        <v>214280.91999999998</v>
      </c>
      <c r="L727" s="143">
        <v>236279.11720000001</v>
      </c>
      <c r="M727" s="143">
        <v>240957.91160000002</v>
      </c>
      <c r="N727" s="143">
        <f t="shared" si="393"/>
        <v>40026.098313125993</v>
      </c>
      <c r="O727" s="143">
        <f t="shared" si="394"/>
        <v>240957.91160000002</v>
      </c>
      <c r="P727" s="143">
        <f t="shared" si="395"/>
        <v>214280.91999999998</v>
      </c>
      <c r="Q727" s="143">
        <f t="shared" si="396"/>
        <v>182886.01177828151</v>
      </c>
      <c r="R727" s="143">
        <f t="shared" si="397"/>
        <v>127153.50915656298</v>
      </c>
      <c r="S727" s="143">
        <f t="shared" si="398"/>
        <v>227619.41580000002</v>
      </c>
      <c r="T727" s="143">
        <f t="shared" si="399"/>
        <v>95947.493267585829</v>
      </c>
      <c r="U727" s="194">
        <f t="shared" si="400"/>
        <v>0.44776498657736691</v>
      </c>
      <c r="V727" s="188" t="str">
        <f t="shared" si="401"/>
        <v>MENOR</v>
      </c>
      <c r="W727" s="188">
        <f t="shared" si="402"/>
        <v>40026.098313125993</v>
      </c>
      <c r="X727" s="143">
        <f t="shared" si="403"/>
        <v>40026</v>
      </c>
    </row>
    <row r="728" spans="1:24" ht="41.4" x14ac:dyDescent="0.25">
      <c r="A728" s="20" t="s">
        <v>55</v>
      </c>
      <c r="B728" s="20">
        <v>4912</v>
      </c>
      <c r="C728" s="26" t="s">
        <v>771</v>
      </c>
      <c r="D728" s="22" t="s">
        <v>643</v>
      </c>
      <c r="E728" s="20" t="s">
        <v>7</v>
      </c>
      <c r="F728" s="23" t="s">
        <v>334</v>
      </c>
      <c r="G728" s="169">
        <v>39811</v>
      </c>
      <c r="H728" s="36">
        <v>158.16999999999999</v>
      </c>
      <c r="I728" s="50">
        <v>151.76</v>
      </c>
      <c r="J728" s="155">
        <f t="shared" si="392"/>
        <v>41492.526818661048</v>
      </c>
      <c r="K728" s="182">
        <v>211115.51999999999</v>
      </c>
      <c r="L728" s="143">
        <v>226553.34239999999</v>
      </c>
      <c r="M728" s="143">
        <v>231039.5472</v>
      </c>
      <c r="N728" s="143">
        <f t="shared" si="393"/>
        <v>41492.526818661048</v>
      </c>
      <c r="O728" s="143">
        <f t="shared" si="394"/>
        <v>231039.5472</v>
      </c>
      <c r="P728" s="143">
        <f t="shared" si="395"/>
        <v>211115.51999999999</v>
      </c>
      <c r="Q728" s="143">
        <f t="shared" si="396"/>
        <v>177550.23410466526</v>
      </c>
      <c r="R728" s="143">
        <f t="shared" si="397"/>
        <v>126304.02340933052</v>
      </c>
      <c r="S728" s="143">
        <f t="shared" si="398"/>
        <v>221077.5336</v>
      </c>
      <c r="T728" s="143">
        <f t="shared" si="399"/>
        <v>91105.688382915279</v>
      </c>
      <c r="U728" s="194">
        <f t="shared" si="400"/>
        <v>0.43154424830024474</v>
      </c>
      <c r="V728" s="188" t="str">
        <f t="shared" si="401"/>
        <v>MENOR</v>
      </c>
      <c r="W728" s="188">
        <f t="shared" si="402"/>
        <v>41492.526818661048</v>
      </c>
      <c r="X728" s="143">
        <f t="shared" si="403"/>
        <v>41493</v>
      </c>
    </row>
    <row r="729" spans="1:24" x14ac:dyDescent="0.25">
      <c r="A729" s="15" t="s">
        <v>65</v>
      </c>
      <c r="B729" s="34" t="s">
        <v>66</v>
      </c>
      <c r="C729" s="35"/>
      <c r="D729" s="17"/>
      <c r="E729" s="17"/>
      <c r="F729" s="17"/>
      <c r="G729" s="138"/>
      <c r="H729" s="18"/>
      <c r="I729" s="18"/>
      <c r="J729" s="138"/>
      <c r="K729" s="178"/>
      <c r="L729" s="139"/>
      <c r="M729" s="139"/>
      <c r="N729" s="139"/>
      <c r="O729" s="139"/>
      <c r="P729" s="139"/>
      <c r="Q729" s="139"/>
      <c r="R729" s="139"/>
      <c r="S729" s="139"/>
      <c r="T729" s="139"/>
      <c r="U729" s="193"/>
      <c r="V729" s="52"/>
      <c r="W729" s="139"/>
      <c r="X729" s="139"/>
    </row>
    <row r="730" spans="1:24" ht="41.4" x14ac:dyDescent="0.25">
      <c r="A730" s="20" t="s">
        <v>67</v>
      </c>
      <c r="B730" s="20">
        <v>4912</v>
      </c>
      <c r="C730" s="21" t="s">
        <v>412</v>
      </c>
      <c r="D730" s="29" t="s">
        <v>413</v>
      </c>
      <c r="E730" s="20" t="s">
        <v>7</v>
      </c>
      <c r="F730" s="23" t="s">
        <v>334</v>
      </c>
      <c r="G730" s="169">
        <v>277239</v>
      </c>
      <c r="H730" s="36">
        <v>158.16999999999999</v>
      </c>
      <c r="I730" s="50">
        <v>151.76</v>
      </c>
      <c r="J730" s="155">
        <f t="shared" ref="J730:J744" si="404">G730*(H730/I730)</f>
        <v>288948.9498550343</v>
      </c>
      <c r="K730" s="182">
        <v>2182126.7999999998</v>
      </c>
      <c r="L730" s="143">
        <v>2362791.1720000003</v>
      </c>
      <c r="M730" s="143">
        <v>2409579.1159999999</v>
      </c>
      <c r="N730" s="143">
        <f t="shared" ref="N730:N744" si="405">MIN(J730,K730,L730,M730)</f>
        <v>288948.9498550343</v>
      </c>
      <c r="O730" s="143">
        <f t="shared" ref="O730:O744" si="406">MAX(J730,K730,L730,M730)</f>
        <v>2409579.1159999999</v>
      </c>
      <c r="P730" s="143">
        <f t="shared" ref="P730:P744" si="407">MEDIAN(J730,K730,L730,M730,)</f>
        <v>2182126.7999999998</v>
      </c>
      <c r="Q730" s="143">
        <f t="shared" ref="Q730:Q744" si="408">AVERAGE(J730,K730,L730,M730)</f>
        <v>1810861.5094637587</v>
      </c>
      <c r="R730" s="143">
        <f t="shared" ref="R730:R744" si="409">AVERAGE(N730,P730)</f>
        <v>1235537.874927517</v>
      </c>
      <c r="S730" s="143">
        <f t="shared" ref="S730:S744" si="410">AVERAGE(O730,P730)</f>
        <v>2295852.9579999996</v>
      </c>
      <c r="T730" s="143">
        <f t="shared" ref="T730:T744" si="411">STDEVA(J730,K730,L730,M730)</f>
        <v>1019337.1833068117</v>
      </c>
      <c r="U730" s="194">
        <f t="shared" ref="U730:U744" si="412">T730/P730</f>
        <v>0.46713013345824439</v>
      </c>
      <c r="V730" s="188" t="str">
        <f t="shared" ref="V730:V744" si="413">IF(U730&lt;=70%,"MENOR",IF(AND(U730&gt;70%,U730&lt;=90%),"[PROM MEN-MED]","PROMEDIO"))</f>
        <v>MENOR</v>
      </c>
      <c r="W730" s="188">
        <f t="shared" ref="W730:W744" si="414">IF(U730&lt;=70%,N730,IF(AND(U730&gt;70%,U730&lt;=90%),R730,Q730))</f>
        <v>288948.9498550343</v>
      </c>
      <c r="X730" s="143">
        <f t="shared" ref="X730:X744" si="415">ROUND(W730,0)</f>
        <v>288949</v>
      </c>
    </row>
    <row r="731" spans="1:24" ht="27.6" x14ac:dyDescent="0.25">
      <c r="A731" s="20" t="s">
        <v>68</v>
      </c>
      <c r="B731" s="20">
        <v>4912</v>
      </c>
      <c r="C731" s="26" t="s">
        <v>647</v>
      </c>
      <c r="D731" s="22" t="s">
        <v>772</v>
      </c>
      <c r="E731" s="20" t="s">
        <v>13</v>
      </c>
      <c r="F731" s="23" t="s">
        <v>334</v>
      </c>
      <c r="G731" s="169">
        <v>71843</v>
      </c>
      <c r="H731" s="36">
        <v>158.16999999999999</v>
      </c>
      <c r="I731" s="50">
        <v>151.76</v>
      </c>
      <c r="J731" s="155">
        <f t="shared" si="404"/>
        <v>74877.486228255148</v>
      </c>
      <c r="K731" s="182">
        <v>412781.25</v>
      </c>
      <c r="L731" s="143">
        <v>446956.5625</v>
      </c>
      <c r="M731" s="143">
        <v>455807.1875</v>
      </c>
      <c r="N731" s="143">
        <f t="shared" si="405"/>
        <v>74877.486228255148</v>
      </c>
      <c r="O731" s="143">
        <f t="shared" si="406"/>
        <v>455807.1875</v>
      </c>
      <c r="P731" s="143">
        <f t="shared" si="407"/>
        <v>412781.25</v>
      </c>
      <c r="Q731" s="143">
        <f t="shared" si="408"/>
        <v>347605.62155706377</v>
      </c>
      <c r="R731" s="143">
        <f t="shared" si="409"/>
        <v>243829.36811412757</v>
      </c>
      <c r="S731" s="143">
        <f t="shared" si="410"/>
        <v>434294.21875</v>
      </c>
      <c r="T731" s="143">
        <f t="shared" si="411"/>
        <v>182762.76670555837</v>
      </c>
      <c r="U731" s="194">
        <f t="shared" si="412"/>
        <v>0.44275937123006043</v>
      </c>
      <c r="V731" s="188" t="str">
        <f t="shared" si="413"/>
        <v>MENOR</v>
      </c>
      <c r="W731" s="188">
        <f t="shared" si="414"/>
        <v>74877.486228255148</v>
      </c>
      <c r="X731" s="143">
        <f t="shared" si="415"/>
        <v>74877</v>
      </c>
    </row>
    <row r="732" spans="1:24" ht="41.4" x14ac:dyDescent="0.25">
      <c r="A732" s="20" t="s">
        <v>69</v>
      </c>
      <c r="B732" s="20">
        <v>4912</v>
      </c>
      <c r="C732" s="26" t="s">
        <v>649</v>
      </c>
      <c r="D732" s="22" t="s">
        <v>773</v>
      </c>
      <c r="E732" s="20" t="s">
        <v>7</v>
      </c>
      <c r="F732" s="23" t="s">
        <v>334</v>
      </c>
      <c r="G732" s="169">
        <v>71363</v>
      </c>
      <c r="H732" s="36">
        <v>158.16999999999999</v>
      </c>
      <c r="I732" s="50">
        <v>151.76</v>
      </c>
      <c r="J732" s="155">
        <f t="shared" si="404"/>
        <v>74377.212111228262</v>
      </c>
      <c r="K732" s="182">
        <v>314027.90999999997</v>
      </c>
      <c r="L732" s="143">
        <v>334626.98850000004</v>
      </c>
      <c r="M732" s="143">
        <v>341253.26550000004</v>
      </c>
      <c r="N732" s="143">
        <f t="shared" si="405"/>
        <v>74377.212111228262</v>
      </c>
      <c r="O732" s="143">
        <f t="shared" si="406"/>
        <v>341253.26550000004</v>
      </c>
      <c r="P732" s="143">
        <f t="shared" si="407"/>
        <v>314027.90999999997</v>
      </c>
      <c r="Q732" s="143">
        <f t="shared" si="408"/>
        <v>266071.34402780706</v>
      </c>
      <c r="R732" s="143">
        <f t="shared" si="409"/>
        <v>194202.56105561412</v>
      </c>
      <c r="S732" s="143">
        <f t="shared" si="410"/>
        <v>327640.58775000001</v>
      </c>
      <c r="T732" s="143">
        <f t="shared" si="411"/>
        <v>128320.78311318706</v>
      </c>
      <c r="U732" s="194">
        <f t="shared" si="412"/>
        <v>0.40862859327754364</v>
      </c>
      <c r="V732" s="188" t="str">
        <f t="shared" si="413"/>
        <v>MENOR</v>
      </c>
      <c r="W732" s="188">
        <f t="shared" si="414"/>
        <v>74377.212111228262</v>
      </c>
      <c r="X732" s="143">
        <f t="shared" si="415"/>
        <v>74377</v>
      </c>
    </row>
    <row r="733" spans="1:24" ht="55.2" x14ac:dyDescent="0.25">
      <c r="A733" s="20" t="s">
        <v>70</v>
      </c>
      <c r="B733" s="20">
        <v>4912</v>
      </c>
      <c r="C733" s="21" t="s">
        <v>414</v>
      </c>
      <c r="D733" s="29" t="s">
        <v>415</v>
      </c>
      <c r="E733" s="20" t="s">
        <v>7</v>
      </c>
      <c r="F733" s="23" t="s">
        <v>334</v>
      </c>
      <c r="G733" s="169">
        <v>835628</v>
      </c>
      <c r="H733" s="36">
        <v>158.16999999999999</v>
      </c>
      <c r="I733" s="50">
        <v>151.76</v>
      </c>
      <c r="J733" s="155">
        <f t="shared" si="404"/>
        <v>870923.04138112813</v>
      </c>
      <c r="K733" s="182">
        <v>6147540</v>
      </c>
      <c r="L733" s="143">
        <v>6541641.2249999996</v>
      </c>
      <c r="M733" s="143">
        <v>6671178.6749999998</v>
      </c>
      <c r="N733" s="143">
        <f t="shared" si="405"/>
        <v>870923.04138112813</v>
      </c>
      <c r="O733" s="143">
        <f t="shared" si="406"/>
        <v>6671178.6749999998</v>
      </c>
      <c r="P733" s="143">
        <f t="shared" si="407"/>
        <v>6147540</v>
      </c>
      <c r="Q733" s="143">
        <f t="shared" si="408"/>
        <v>5057820.7353452817</v>
      </c>
      <c r="R733" s="143">
        <f t="shared" si="409"/>
        <v>3509231.5206905641</v>
      </c>
      <c r="S733" s="143">
        <f t="shared" si="410"/>
        <v>6409359.3375000004</v>
      </c>
      <c r="T733" s="143">
        <f t="shared" si="411"/>
        <v>2800133.7743310318</v>
      </c>
      <c r="U733" s="194">
        <f t="shared" si="412"/>
        <v>0.45548850016934123</v>
      </c>
      <c r="V733" s="188" t="str">
        <f t="shared" si="413"/>
        <v>MENOR</v>
      </c>
      <c r="W733" s="188">
        <f t="shared" si="414"/>
        <v>870923.04138112813</v>
      </c>
      <c r="X733" s="143">
        <f t="shared" si="415"/>
        <v>870923</v>
      </c>
    </row>
    <row r="734" spans="1:24" ht="41.4" x14ac:dyDescent="0.25">
      <c r="A734" s="20" t="s">
        <v>71</v>
      </c>
      <c r="B734" s="20">
        <v>4912</v>
      </c>
      <c r="C734" s="26" t="s">
        <v>774</v>
      </c>
      <c r="D734" s="22" t="s">
        <v>417</v>
      </c>
      <c r="E734" s="20" t="s">
        <v>13</v>
      </c>
      <c r="F734" s="23" t="s">
        <v>334</v>
      </c>
      <c r="G734" s="169">
        <v>33968</v>
      </c>
      <c r="H734" s="36">
        <v>158.16999999999999</v>
      </c>
      <c r="I734" s="50">
        <v>151.76</v>
      </c>
      <c r="J734" s="155">
        <f t="shared" si="404"/>
        <v>35402.731681602534</v>
      </c>
      <c r="K734" s="182">
        <v>509735.31</v>
      </c>
      <c r="L734" s="143">
        <v>561213.98410000012</v>
      </c>
      <c r="M734" s="143">
        <v>572327.13229999994</v>
      </c>
      <c r="N734" s="143">
        <f t="shared" si="405"/>
        <v>35402.731681602534</v>
      </c>
      <c r="O734" s="143">
        <f t="shared" si="406"/>
        <v>572327.13229999994</v>
      </c>
      <c r="P734" s="143">
        <f t="shared" si="407"/>
        <v>509735.31</v>
      </c>
      <c r="Q734" s="143">
        <f t="shared" si="408"/>
        <v>419669.78952040063</v>
      </c>
      <c r="R734" s="143">
        <f t="shared" si="409"/>
        <v>272569.02084080124</v>
      </c>
      <c r="S734" s="143">
        <f t="shared" si="410"/>
        <v>541031.22115</v>
      </c>
      <c r="T734" s="143">
        <f t="shared" si="411"/>
        <v>257625.04604111693</v>
      </c>
      <c r="U734" s="194">
        <f t="shared" si="412"/>
        <v>0.50540945660820891</v>
      </c>
      <c r="V734" s="188" t="str">
        <f t="shared" si="413"/>
        <v>MENOR</v>
      </c>
      <c r="W734" s="188">
        <f t="shared" si="414"/>
        <v>35402.731681602534</v>
      </c>
      <c r="X734" s="143">
        <f t="shared" si="415"/>
        <v>35403</v>
      </c>
    </row>
    <row r="735" spans="1:24" ht="55.2" x14ac:dyDescent="0.25">
      <c r="A735" s="20" t="s">
        <v>72</v>
      </c>
      <c r="B735" s="20">
        <v>4912</v>
      </c>
      <c r="C735" s="21" t="s">
        <v>418</v>
      </c>
      <c r="D735" s="22" t="s">
        <v>419</v>
      </c>
      <c r="E735" s="20" t="s">
        <v>13</v>
      </c>
      <c r="F735" s="23" t="s">
        <v>334</v>
      </c>
      <c r="G735" s="169">
        <v>419196</v>
      </c>
      <c r="H735" s="36">
        <v>158.16999999999999</v>
      </c>
      <c r="I735" s="50">
        <v>151.76</v>
      </c>
      <c r="J735" s="155">
        <f t="shared" si="404"/>
        <v>436901.893252504</v>
      </c>
      <c r="K735" s="182">
        <v>1219274</v>
      </c>
      <c r="L735" s="143">
        <v>1367041.06</v>
      </c>
      <c r="M735" s="143">
        <v>1394111.18</v>
      </c>
      <c r="N735" s="143">
        <f t="shared" si="405"/>
        <v>436901.893252504</v>
      </c>
      <c r="O735" s="143">
        <f t="shared" si="406"/>
        <v>1394111.18</v>
      </c>
      <c r="P735" s="143">
        <f t="shared" si="407"/>
        <v>1219274</v>
      </c>
      <c r="Q735" s="143">
        <f t="shared" si="408"/>
        <v>1104332.0333131261</v>
      </c>
      <c r="R735" s="143">
        <f t="shared" si="409"/>
        <v>828087.94662625203</v>
      </c>
      <c r="S735" s="143">
        <f t="shared" si="410"/>
        <v>1306692.5899999999</v>
      </c>
      <c r="T735" s="143">
        <f t="shared" si="411"/>
        <v>451539.08436388406</v>
      </c>
      <c r="U735" s="194">
        <f t="shared" si="412"/>
        <v>0.37033438289005099</v>
      </c>
      <c r="V735" s="188" t="str">
        <f t="shared" si="413"/>
        <v>MENOR</v>
      </c>
      <c r="W735" s="188">
        <f t="shared" si="414"/>
        <v>436901.893252504</v>
      </c>
      <c r="X735" s="143">
        <f t="shared" si="415"/>
        <v>436902</v>
      </c>
    </row>
    <row r="736" spans="1:24" ht="41.4" x14ac:dyDescent="0.25">
      <c r="A736" s="20" t="s">
        <v>73</v>
      </c>
      <c r="B736" s="20">
        <v>4912</v>
      </c>
      <c r="C736" s="26" t="s">
        <v>651</v>
      </c>
      <c r="D736" s="29" t="s">
        <v>775</v>
      </c>
      <c r="E736" s="20" t="s">
        <v>13</v>
      </c>
      <c r="F736" s="23" t="s">
        <v>334</v>
      </c>
      <c r="G736" s="169">
        <v>49375</v>
      </c>
      <c r="H736" s="36">
        <v>158.16999999999999</v>
      </c>
      <c r="I736" s="50">
        <v>151.76</v>
      </c>
      <c r="J736" s="155">
        <f t="shared" si="404"/>
        <v>51460.488600421719</v>
      </c>
      <c r="K736" s="182">
        <v>370451.76</v>
      </c>
      <c r="L736" s="143">
        <v>394752.03600000008</v>
      </c>
      <c r="M736" s="143">
        <v>402568.908</v>
      </c>
      <c r="N736" s="143">
        <f t="shared" si="405"/>
        <v>51460.488600421719</v>
      </c>
      <c r="O736" s="143">
        <f t="shared" si="406"/>
        <v>402568.908</v>
      </c>
      <c r="P736" s="143">
        <f t="shared" si="407"/>
        <v>370451.76</v>
      </c>
      <c r="Q736" s="143">
        <f t="shared" si="408"/>
        <v>304808.29815010546</v>
      </c>
      <c r="R736" s="143">
        <f t="shared" si="409"/>
        <v>210956.12430021085</v>
      </c>
      <c r="S736" s="143">
        <f t="shared" si="410"/>
        <v>386510.33400000003</v>
      </c>
      <c r="T736" s="143">
        <f t="shared" si="411"/>
        <v>169451.26094140383</v>
      </c>
      <c r="U736" s="194">
        <f t="shared" si="412"/>
        <v>0.45741788604649586</v>
      </c>
      <c r="V736" s="188" t="str">
        <f t="shared" si="413"/>
        <v>MENOR</v>
      </c>
      <c r="W736" s="188">
        <f t="shared" si="414"/>
        <v>51460.488600421719</v>
      </c>
      <c r="X736" s="143">
        <f t="shared" si="415"/>
        <v>51460</v>
      </c>
    </row>
    <row r="737" spans="1:24" ht="55.2" x14ac:dyDescent="0.25">
      <c r="A737" s="20" t="s">
        <v>74</v>
      </c>
      <c r="B737" s="20">
        <v>4912</v>
      </c>
      <c r="C737" s="26" t="s">
        <v>420</v>
      </c>
      <c r="D737" s="29" t="s">
        <v>421</v>
      </c>
      <c r="E737" s="20" t="s">
        <v>7</v>
      </c>
      <c r="F737" s="23" t="s">
        <v>334</v>
      </c>
      <c r="G737" s="169">
        <v>129814</v>
      </c>
      <c r="H737" s="36">
        <v>158.16999999999999</v>
      </c>
      <c r="I737" s="50">
        <v>151.76</v>
      </c>
      <c r="J737" s="155">
        <f t="shared" si="404"/>
        <v>135297.05047443332</v>
      </c>
      <c r="K737" s="182">
        <v>471944.48</v>
      </c>
      <c r="L737" s="143">
        <v>506455.42009999999</v>
      </c>
      <c r="M737" s="143">
        <v>516484.2403</v>
      </c>
      <c r="N737" s="143">
        <f t="shared" si="405"/>
        <v>135297.05047443332</v>
      </c>
      <c r="O737" s="143">
        <f t="shared" si="406"/>
        <v>516484.2403</v>
      </c>
      <c r="P737" s="143">
        <f t="shared" si="407"/>
        <v>471944.48</v>
      </c>
      <c r="Q737" s="143">
        <f t="shared" si="408"/>
        <v>407545.29771860834</v>
      </c>
      <c r="R737" s="143">
        <f t="shared" si="409"/>
        <v>303620.76523721666</v>
      </c>
      <c r="S737" s="143">
        <f t="shared" si="410"/>
        <v>494214.36014999996</v>
      </c>
      <c r="T737" s="143">
        <f t="shared" si="411"/>
        <v>182498.64686830877</v>
      </c>
      <c r="U737" s="194">
        <f t="shared" si="412"/>
        <v>0.38669516140608062</v>
      </c>
      <c r="V737" s="188" t="str">
        <f t="shared" si="413"/>
        <v>MENOR</v>
      </c>
      <c r="W737" s="188">
        <f t="shared" si="414"/>
        <v>135297.05047443332</v>
      </c>
      <c r="X737" s="143">
        <f t="shared" si="415"/>
        <v>135297</v>
      </c>
    </row>
    <row r="738" spans="1:24" ht="41.4" x14ac:dyDescent="0.25">
      <c r="A738" s="20" t="s">
        <v>75</v>
      </c>
      <c r="B738" s="20">
        <v>4912</v>
      </c>
      <c r="C738" s="26" t="s">
        <v>422</v>
      </c>
      <c r="D738" s="22" t="s">
        <v>423</v>
      </c>
      <c r="E738" s="20" t="s">
        <v>7</v>
      </c>
      <c r="F738" s="23" t="s">
        <v>334</v>
      </c>
      <c r="G738" s="169">
        <v>75961</v>
      </c>
      <c r="H738" s="36">
        <v>158.16999999999999</v>
      </c>
      <c r="I738" s="50">
        <v>151.76</v>
      </c>
      <c r="J738" s="155">
        <f t="shared" si="404"/>
        <v>79169.421257248294</v>
      </c>
      <c r="K738" s="182">
        <v>405947.07999999996</v>
      </c>
      <c r="L738" s="143">
        <v>447279.87359999999</v>
      </c>
      <c r="M738" s="143">
        <v>456136.9008</v>
      </c>
      <c r="N738" s="143">
        <f t="shared" si="405"/>
        <v>79169.421257248294</v>
      </c>
      <c r="O738" s="143">
        <f t="shared" si="406"/>
        <v>456136.9008</v>
      </c>
      <c r="P738" s="143">
        <f t="shared" si="407"/>
        <v>405947.07999999996</v>
      </c>
      <c r="Q738" s="143">
        <f t="shared" si="408"/>
        <v>347133.31891431205</v>
      </c>
      <c r="R738" s="143">
        <f t="shared" si="409"/>
        <v>242558.25062862411</v>
      </c>
      <c r="S738" s="143">
        <f t="shared" si="410"/>
        <v>431041.99040000001</v>
      </c>
      <c r="T738" s="143">
        <f t="shared" si="411"/>
        <v>179976.68573080338</v>
      </c>
      <c r="U738" s="194">
        <f t="shared" si="412"/>
        <v>0.44335011778087774</v>
      </c>
      <c r="V738" s="188" t="str">
        <f t="shared" si="413"/>
        <v>MENOR</v>
      </c>
      <c r="W738" s="188">
        <f t="shared" si="414"/>
        <v>79169.421257248294</v>
      </c>
      <c r="X738" s="143">
        <f t="shared" si="415"/>
        <v>79169</v>
      </c>
    </row>
    <row r="739" spans="1:24" ht="41.4" x14ac:dyDescent="0.25">
      <c r="A739" s="20" t="s">
        <v>76</v>
      </c>
      <c r="B739" s="20">
        <v>4912</v>
      </c>
      <c r="C739" s="21" t="s">
        <v>424</v>
      </c>
      <c r="D739" s="22" t="s">
        <v>425</v>
      </c>
      <c r="E739" s="20" t="s">
        <v>7</v>
      </c>
      <c r="F739" s="23" t="s">
        <v>334</v>
      </c>
      <c r="G739" s="169">
        <v>41671</v>
      </c>
      <c r="H739" s="36">
        <v>158.16999999999999</v>
      </c>
      <c r="I739" s="50">
        <v>151.76</v>
      </c>
      <c r="J739" s="155">
        <f t="shared" si="404"/>
        <v>43431.089022140222</v>
      </c>
      <c r="K739" s="182">
        <v>218476.86</v>
      </c>
      <c r="L739" s="143">
        <v>238553.11199999999</v>
      </c>
      <c r="M739" s="143">
        <v>243276.93599999999</v>
      </c>
      <c r="N739" s="143">
        <f t="shared" si="405"/>
        <v>43431.089022140222</v>
      </c>
      <c r="O739" s="143">
        <f t="shared" si="406"/>
        <v>243276.93599999999</v>
      </c>
      <c r="P739" s="143">
        <f t="shared" si="407"/>
        <v>218476.86</v>
      </c>
      <c r="Q739" s="143">
        <f t="shared" si="408"/>
        <v>185934.49925553505</v>
      </c>
      <c r="R739" s="143">
        <f t="shared" si="409"/>
        <v>130953.9745110701</v>
      </c>
      <c r="S739" s="143">
        <f t="shared" si="410"/>
        <v>230876.89799999999</v>
      </c>
      <c r="T739" s="143">
        <f t="shared" si="411"/>
        <v>95608.75244089849</v>
      </c>
      <c r="U739" s="194">
        <f t="shared" si="412"/>
        <v>0.43761500618829152</v>
      </c>
      <c r="V739" s="188" t="str">
        <f t="shared" si="413"/>
        <v>MENOR</v>
      </c>
      <c r="W739" s="188">
        <f t="shared" si="414"/>
        <v>43431.089022140222</v>
      </c>
      <c r="X739" s="143">
        <f t="shared" si="415"/>
        <v>43431</v>
      </c>
    </row>
    <row r="740" spans="1:24" ht="27.6" x14ac:dyDescent="0.25">
      <c r="A740" s="20" t="s">
        <v>77</v>
      </c>
      <c r="B740" s="20">
        <v>4912</v>
      </c>
      <c r="C740" s="21" t="s">
        <v>426</v>
      </c>
      <c r="D740" s="22" t="s">
        <v>427</v>
      </c>
      <c r="E740" s="20" t="s">
        <v>7</v>
      </c>
      <c r="F740" s="23" t="s">
        <v>334</v>
      </c>
      <c r="G740" s="169">
        <v>370159</v>
      </c>
      <c r="H740" s="36">
        <v>158.16999999999999</v>
      </c>
      <c r="I740" s="50">
        <v>151.76</v>
      </c>
      <c r="J740" s="155">
        <f t="shared" si="404"/>
        <v>385793.6810094887</v>
      </c>
      <c r="K740" s="182">
        <v>506517.55</v>
      </c>
      <c r="L740" s="143">
        <v>572597.17899999989</v>
      </c>
      <c r="M740" s="143">
        <v>583935.73699999996</v>
      </c>
      <c r="N740" s="143">
        <f t="shared" si="405"/>
        <v>385793.6810094887</v>
      </c>
      <c r="O740" s="143">
        <f t="shared" si="406"/>
        <v>583935.73699999996</v>
      </c>
      <c r="P740" s="143">
        <f t="shared" si="407"/>
        <v>506517.55</v>
      </c>
      <c r="Q740" s="143">
        <f t="shared" si="408"/>
        <v>512211.03675237211</v>
      </c>
      <c r="R740" s="143">
        <f t="shared" si="409"/>
        <v>446155.61550474435</v>
      </c>
      <c r="S740" s="143">
        <f t="shared" si="410"/>
        <v>545226.64350000001</v>
      </c>
      <c r="T740" s="143">
        <f t="shared" si="411"/>
        <v>90929.794210671505</v>
      </c>
      <c r="U740" s="194">
        <f t="shared" si="412"/>
        <v>0.17951953335214449</v>
      </c>
      <c r="V740" s="188" t="str">
        <f t="shared" si="413"/>
        <v>MENOR</v>
      </c>
      <c r="W740" s="188">
        <f t="shared" si="414"/>
        <v>385793.6810094887</v>
      </c>
      <c r="X740" s="143">
        <f t="shared" si="415"/>
        <v>385794</v>
      </c>
    </row>
    <row r="741" spans="1:24" ht="27.6" x14ac:dyDescent="0.25">
      <c r="A741" s="20" t="s">
        <v>78</v>
      </c>
      <c r="B741" s="20">
        <v>4912</v>
      </c>
      <c r="C741" s="21" t="s">
        <v>428</v>
      </c>
      <c r="D741" s="22" t="s">
        <v>429</v>
      </c>
      <c r="E741" s="20" t="s">
        <v>7</v>
      </c>
      <c r="F741" s="23" t="s">
        <v>334</v>
      </c>
      <c r="G741" s="169">
        <v>619092</v>
      </c>
      <c r="H741" s="36">
        <v>158.16999999999999</v>
      </c>
      <c r="I741" s="50">
        <v>151.76</v>
      </c>
      <c r="J741" s="155">
        <f t="shared" si="404"/>
        <v>645241.04928835004</v>
      </c>
      <c r="K741" s="182">
        <v>848149.89</v>
      </c>
      <c r="L741" s="143">
        <v>956957.58760000009</v>
      </c>
      <c r="M741" s="143">
        <v>975907.24280000001</v>
      </c>
      <c r="N741" s="143">
        <f t="shared" si="405"/>
        <v>645241.04928835004</v>
      </c>
      <c r="O741" s="143">
        <f t="shared" si="406"/>
        <v>975907.24280000001</v>
      </c>
      <c r="P741" s="143">
        <f t="shared" si="407"/>
        <v>848149.89</v>
      </c>
      <c r="Q741" s="143">
        <f t="shared" si="408"/>
        <v>856563.94242208754</v>
      </c>
      <c r="R741" s="143">
        <f t="shared" si="409"/>
        <v>746695.46964417503</v>
      </c>
      <c r="S741" s="143">
        <f t="shared" si="410"/>
        <v>912028.56640000001</v>
      </c>
      <c r="T741" s="143">
        <f t="shared" si="411"/>
        <v>151712.30314620267</v>
      </c>
      <c r="U741" s="194">
        <f t="shared" si="412"/>
        <v>0.17887440054517093</v>
      </c>
      <c r="V741" s="188" t="str">
        <f t="shared" si="413"/>
        <v>MENOR</v>
      </c>
      <c r="W741" s="188">
        <f t="shared" si="414"/>
        <v>645241.04928835004</v>
      </c>
      <c r="X741" s="143">
        <f t="shared" si="415"/>
        <v>645241</v>
      </c>
    </row>
    <row r="742" spans="1:24" ht="27.6" x14ac:dyDescent="0.25">
      <c r="A742" s="20" t="s">
        <v>79</v>
      </c>
      <c r="B742" s="20">
        <v>4912</v>
      </c>
      <c r="C742" s="21" t="s">
        <v>430</v>
      </c>
      <c r="D742" s="22" t="s">
        <v>431</v>
      </c>
      <c r="E742" s="20" t="s">
        <v>7</v>
      </c>
      <c r="F742" s="23" t="s">
        <v>334</v>
      </c>
      <c r="G742" s="169">
        <v>338468</v>
      </c>
      <c r="H742" s="36">
        <v>158.16999999999999</v>
      </c>
      <c r="I742" s="50">
        <v>151.76</v>
      </c>
      <c r="J742" s="155">
        <f t="shared" si="404"/>
        <v>352764.12467053242</v>
      </c>
      <c r="K742" s="182">
        <v>487538.24</v>
      </c>
      <c r="L742" s="143">
        <v>527586.02399999998</v>
      </c>
      <c r="M742" s="143">
        <v>538033.272</v>
      </c>
      <c r="N742" s="143">
        <f t="shared" si="405"/>
        <v>352764.12467053242</v>
      </c>
      <c r="O742" s="143">
        <f t="shared" si="406"/>
        <v>538033.272</v>
      </c>
      <c r="P742" s="143">
        <f t="shared" si="407"/>
        <v>487538.24</v>
      </c>
      <c r="Q742" s="143">
        <f t="shared" si="408"/>
        <v>476480.41516763309</v>
      </c>
      <c r="R742" s="143">
        <f t="shared" si="409"/>
        <v>420151.1823352662</v>
      </c>
      <c r="S742" s="143">
        <f t="shared" si="410"/>
        <v>512785.75599999999</v>
      </c>
      <c r="T742" s="143">
        <f t="shared" si="411"/>
        <v>85300.5147751935</v>
      </c>
      <c r="U742" s="194">
        <f t="shared" si="412"/>
        <v>0.17496169074900361</v>
      </c>
      <c r="V742" s="188" t="str">
        <f t="shared" si="413"/>
        <v>MENOR</v>
      </c>
      <c r="W742" s="188">
        <f t="shared" si="414"/>
        <v>352764.12467053242</v>
      </c>
      <c r="X742" s="143">
        <f t="shared" si="415"/>
        <v>352764</v>
      </c>
    </row>
    <row r="743" spans="1:24" ht="27.6" x14ac:dyDescent="0.25">
      <c r="A743" s="20" t="s">
        <v>80</v>
      </c>
      <c r="B743" s="20">
        <v>4912</v>
      </c>
      <c r="C743" s="21" t="s">
        <v>432</v>
      </c>
      <c r="D743" s="22" t="s">
        <v>433</v>
      </c>
      <c r="E743" s="20" t="s">
        <v>7</v>
      </c>
      <c r="F743" s="23" t="s">
        <v>334</v>
      </c>
      <c r="G743" s="169">
        <v>477720</v>
      </c>
      <c r="H743" s="36">
        <v>158.16999999999999</v>
      </c>
      <c r="I743" s="50">
        <v>151.76</v>
      </c>
      <c r="J743" s="155">
        <f t="shared" si="404"/>
        <v>497897.81497100688</v>
      </c>
      <c r="K743" s="182">
        <v>642842.76</v>
      </c>
      <c r="L743" s="143">
        <v>732663.81720000005</v>
      </c>
      <c r="M743" s="143">
        <v>747172.01159999997</v>
      </c>
      <c r="N743" s="143">
        <f t="shared" si="405"/>
        <v>497897.81497100688</v>
      </c>
      <c r="O743" s="143">
        <f t="shared" si="406"/>
        <v>747172.01159999997</v>
      </c>
      <c r="P743" s="143">
        <f t="shared" si="407"/>
        <v>642842.76</v>
      </c>
      <c r="Q743" s="143">
        <f t="shared" si="408"/>
        <v>655144.10094275174</v>
      </c>
      <c r="R743" s="143">
        <f t="shared" si="409"/>
        <v>570370.28748550348</v>
      </c>
      <c r="S743" s="143">
        <f t="shared" si="410"/>
        <v>695007.38580000005</v>
      </c>
      <c r="T743" s="143">
        <f t="shared" si="411"/>
        <v>114536.98120321981</v>
      </c>
      <c r="U743" s="194">
        <f t="shared" si="412"/>
        <v>0.17817262374273268</v>
      </c>
      <c r="V743" s="188" t="str">
        <f t="shared" si="413"/>
        <v>MENOR</v>
      </c>
      <c r="W743" s="188">
        <f t="shared" si="414"/>
        <v>497897.81497100688</v>
      </c>
      <c r="X743" s="143">
        <f t="shared" si="415"/>
        <v>497898</v>
      </c>
    </row>
    <row r="744" spans="1:24" ht="27.6" x14ac:dyDescent="0.25">
      <c r="A744" s="20" t="s">
        <v>81</v>
      </c>
      <c r="B744" s="20">
        <v>4912</v>
      </c>
      <c r="C744" s="21" t="s">
        <v>434</v>
      </c>
      <c r="D744" s="22" t="s">
        <v>435</v>
      </c>
      <c r="E744" s="20" t="s">
        <v>7</v>
      </c>
      <c r="F744" s="23" t="s">
        <v>334</v>
      </c>
      <c r="G744" s="169">
        <v>366153</v>
      </c>
      <c r="H744" s="36">
        <v>158.16999999999999</v>
      </c>
      <c r="I744" s="50">
        <v>151.76</v>
      </c>
      <c r="J744" s="155">
        <f t="shared" si="404"/>
        <v>381618.4766078018</v>
      </c>
      <c r="K744" s="182">
        <v>485893.66</v>
      </c>
      <c r="L744" s="143">
        <v>544780.40540000005</v>
      </c>
      <c r="M744" s="143">
        <v>555568.13619999995</v>
      </c>
      <c r="N744" s="143">
        <f t="shared" si="405"/>
        <v>381618.4766078018</v>
      </c>
      <c r="O744" s="143">
        <f t="shared" si="406"/>
        <v>555568.13619999995</v>
      </c>
      <c r="P744" s="143">
        <f t="shared" si="407"/>
        <v>485893.66</v>
      </c>
      <c r="Q744" s="143">
        <f t="shared" si="408"/>
        <v>491965.16955195041</v>
      </c>
      <c r="R744" s="143">
        <f t="shared" si="409"/>
        <v>433756.06830390089</v>
      </c>
      <c r="S744" s="143">
        <f t="shared" si="410"/>
        <v>520730.89809999999</v>
      </c>
      <c r="T744" s="143">
        <f t="shared" si="411"/>
        <v>79682.792739017692</v>
      </c>
      <c r="U744" s="194">
        <f t="shared" si="412"/>
        <v>0.16399224624379272</v>
      </c>
      <c r="V744" s="188" t="str">
        <f t="shared" si="413"/>
        <v>MENOR</v>
      </c>
      <c r="W744" s="188">
        <f t="shared" si="414"/>
        <v>381618.4766078018</v>
      </c>
      <c r="X744" s="143">
        <f t="shared" si="415"/>
        <v>381618</v>
      </c>
    </row>
    <row r="745" spans="1:24" x14ac:dyDescent="0.25">
      <c r="A745" s="15" t="s">
        <v>88</v>
      </c>
      <c r="B745" s="34" t="s">
        <v>89</v>
      </c>
      <c r="C745" s="35"/>
      <c r="D745" s="17"/>
      <c r="E745" s="17"/>
      <c r="F745" s="17"/>
      <c r="G745" s="138"/>
      <c r="H745" s="18"/>
      <c r="I745" s="18"/>
      <c r="J745" s="138"/>
      <c r="K745" s="178"/>
      <c r="L745" s="139"/>
      <c r="M745" s="139"/>
      <c r="N745" s="139"/>
      <c r="O745" s="139"/>
      <c r="P745" s="139"/>
      <c r="Q745" s="139"/>
      <c r="R745" s="139"/>
      <c r="S745" s="139"/>
      <c r="T745" s="139"/>
      <c r="U745" s="193"/>
      <c r="V745" s="52"/>
      <c r="W745" s="139"/>
      <c r="X745" s="139"/>
    </row>
    <row r="746" spans="1:24" ht="41.4" x14ac:dyDescent="0.25">
      <c r="A746" s="20" t="s">
        <v>90</v>
      </c>
      <c r="B746" s="20">
        <v>4912</v>
      </c>
      <c r="C746" s="30" t="s">
        <v>776</v>
      </c>
      <c r="D746" s="29" t="s">
        <v>437</v>
      </c>
      <c r="E746" s="20" t="s">
        <v>7</v>
      </c>
      <c r="F746" s="23" t="s">
        <v>334</v>
      </c>
      <c r="G746" s="169">
        <v>454452</v>
      </c>
      <c r="H746" s="36">
        <v>158.16999999999999</v>
      </c>
      <c r="I746" s="50">
        <v>151.76</v>
      </c>
      <c r="J746" s="155">
        <f t="shared" ref="J746:J774" si="416">G746*(H746/I746)</f>
        <v>473647.02714812866</v>
      </c>
      <c r="K746" s="182">
        <v>4994613.26</v>
      </c>
      <c r="L746" s="143">
        <v>5646204.0908000004</v>
      </c>
      <c r="M746" s="143">
        <v>5758010.1124</v>
      </c>
      <c r="N746" s="143">
        <f t="shared" ref="N746:N774" si="417">MIN(J746,K746,L746,M746)</f>
        <v>473647.02714812866</v>
      </c>
      <c r="O746" s="143">
        <f t="shared" ref="O746:O774" si="418">MAX(J746,K746,L746,M746)</f>
        <v>5758010.1124</v>
      </c>
      <c r="P746" s="143">
        <f t="shared" ref="P746:P774" si="419">MEDIAN(J746,K746,L746,M746,)</f>
        <v>4994613.26</v>
      </c>
      <c r="Q746" s="143">
        <f t="shared" ref="Q746:Q774" si="420">AVERAGE(J746,K746,L746,M746)</f>
        <v>4218118.6225870317</v>
      </c>
      <c r="R746" s="143">
        <f t="shared" ref="R746:R774" si="421">AVERAGE(N746,P746)</f>
        <v>2734130.1435740641</v>
      </c>
      <c r="S746" s="143">
        <f t="shared" ref="S746:S774" si="422">AVERAGE(O746,P746)</f>
        <v>5376311.6862000003</v>
      </c>
      <c r="T746" s="143">
        <f t="shared" ref="T746:T774" si="423">STDEVA(J746,K746,L746,M746)</f>
        <v>2518908.8481522673</v>
      </c>
      <c r="U746" s="194">
        <f t="shared" ref="U746:U774" si="424">T746/P746</f>
        <v>0.50432510327181312</v>
      </c>
      <c r="V746" s="188" t="str">
        <f t="shared" ref="V746:V774" si="425">IF(U746&lt;=70%,"MENOR",IF(AND(U746&gt;70%,U746&lt;=90%),"[PROM MEN-MED]","PROMEDIO"))</f>
        <v>MENOR</v>
      </c>
      <c r="W746" s="188">
        <f t="shared" ref="W746:W774" si="426">IF(U746&lt;=70%,N746,IF(AND(U746&gt;70%,U746&lt;=90%),R746,Q746))</f>
        <v>473647.02714812866</v>
      </c>
      <c r="X746" s="143">
        <f t="shared" ref="X746:X774" si="427">ROUND(W746,0)</f>
        <v>473647</v>
      </c>
    </row>
    <row r="747" spans="1:24" ht="41.4" x14ac:dyDescent="0.25">
      <c r="A747" s="20" t="s">
        <v>91</v>
      </c>
      <c r="B747" s="20">
        <v>4912</v>
      </c>
      <c r="C747" s="30" t="s">
        <v>436</v>
      </c>
      <c r="D747" s="29" t="s">
        <v>437</v>
      </c>
      <c r="E747" s="20" t="s">
        <v>7</v>
      </c>
      <c r="F747" s="23" t="s">
        <v>334</v>
      </c>
      <c r="G747" s="169">
        <v>429748</v>
      </c>
      <c r="H747" s="36">
        <v>158.16999999999999</v>
      </c>
      <c r="I747" s="50">
        <v>151.76</v>
      </c>
      <c r="J747" s="155">
        <f t="shared" si="416"/>
        <v>447899.58592514496</v>
      </c>
      <c r="K747" s="182">
        <v>4248490.4000000004</v>
      </c>
      <c r="L747" s="143">
        <v>4564037.3688000003</v>
      </c>
      <c r="M747" s="143">
        <v>4654414.3464000002</v>
      </c>
      <c r="N747" s="143">
        <f t="shared" si="417"/>
        <v>447899.58592514496</v>
      </c>
      <c r="O747" s="143">
        <f t="shared" si="418"/>
        <v>4654414.3464000002</v>
      </c>
      <c r="P747" s="143">
        <f t="shared" si="419"/>
        <v>4248490.4000000004</v>
      </c>
      <c r="Q747" s="143">
        <f t="shared" si="420"/>
        <v>3478710.4252812862</v>
      </c>
      <c r="R747" s="143">
        <f t="shared" si="421"/>
        <v>2348194.9929625727</v>
      </c>
      <c r="S747" s="143">
        <f t="shared" si="422"/>
        <v>4451452.3732000003</v>
      </c>
      <c r="T747" s="143">
        <f t="shared" si="423"/>
        <v>2028019.5460841609</v>
      </c>
      <c r="U747" s="194">
        <f t="shared" si="424"/>
        <v>0.47735062460872235</v>
      </c>
      <c r="V747" s="188" t="str">
        <f t="shared" si="425"/>
        <v>MENOR</v>
      </c>
      <c r="W747" s="188">
        <f t="shared" si="426"/>
        <v>447899.58592514496</v>
      </c>
      <c r="X747" s="143">
        <f t="shared" si="427"/>
        <v>447900</v>
      </c>
    </row>
    <row r="748" spans="1:24" ht="27.6" x14ac:dyDescent="0.25">
      <c r="A748" s="20" t="s">
        <v>92</v>
      </c>
      <c r="B748" s="20">
        <v>4912</v>
      </c>
      <c r="C748" s="30" t="s">
        <v>438</v>
      </c>
      <c r="D748" s="29" t="s">
        <v>439</v>
      </c>
      <c r="E748" s="20" t="s">
        <v>7</v>
      </c>
      <c r="F748" s="23" t="s">
        <v>334</v>
      </c>
      <c r="G748" s="169">
        <v>55041</v>
      </c>
      <c r="H748" s="36">
        <v>158.16999999999999</v>
      </c>
      <c r="I748" s="50">
        <v>151.76</v>
      </c>
      <c r="J748" s="155">
        <f t="shared" si="416"/>
        <v>57365.807656826568</v>
      </c>
      <c r="K748" s="182">
        <v>443608.2</v>
      </c>
      <c r="L748" s="143">
        <v>485038.76399999997</v>
      </c>
      <c r="M748" s="143">
        <v>494643.49199999997</v>
      </c>
      <c r="N748" s="143">
        <f t="shared" si="417"/>
        <v>57365.807656826568</v>
      </c>
      <c r="O748" s="143">
        <f t="shared" si="418"/>
        <v>494643.49199999997</v>
      </c>
      <c r="P748" s="143">
        <f t="shared" si="419"/>
        <v>443608.2</v>
      </c>
      <c r="Q748" s="143">
        <f t="shared" si="420"/>
        <v>370164.06591420667</v>
      </c>
      <c r="R748" s="143">
        <f t="shared" si="421"/>
        <v>250487.00382841329</v>
      </c>
      <c r="S748" s="143">
        <f t="shared" si="422"/>
        <v>469125.84600000002</v>
      </c>
      <c r="T748" s="143">
        <f t="shared" si="423"/>
        <v>209704.64545753636</v>
      </c>
      <c r="U748" s="194">
        <f t="shared" si="424"/>
        <v>0.47272490782978394</v>
      </c>
      <c r="V748" s="188" t="str">
        <f t="shared" si="425"/>
        <v>MENOR</v>
      </c>
      <c r="W748" s="188">
        <f t="shared" si="426"/>
        <v>57365.807656826568</v>
      </c>
      <c r="X748" s="143">
        <f t="shared" si="427"/>
        <v>57366</v>
      </c>
    </row>
    <row r="749" spans="1:24" ht="41.4" x14ac:dyDescent="0.25">
      <c r="A749" s="20" t="s">
        <v>93</v>
      </c>
      <c r="B749" s="20">
        <v>4912</v>
      </c>
      <c r="C749" s="31" t="s">
        <v>653</v>
      </c>
      <c r="D749" s="29" t="s">
        <v>654</v>
      </c>
      <c r="E749" s="20" t="s">
        <v>7</v>
      </c>
      <c r="F749" s="23" t="s">
        <v>334</v>
      </c>
      <c r="G749" s="169">
        <v>213709</v>
      </c>
      <c r="H749" s="36">
        <v>158.16999999999999</v>
      </c>
      <c r="I749" s="50">
        <v>151.76</v>
      </c>
      <c r="J749" s="155">
        <f t="shared" si="416"/>
        <v>222735.5859910385</v>
      </c>
      <c r="K749" s="182">
        <v>752020.5</v>
      </c>
      <c r="L749" s="143">
        <v>828589.86</v>
      </c>
      <c r="M749" s="143">
        <v>844997.58</v>
      </c>
      <c r="N749" s="143">
        <f t="shared" si="417"/>
        <v>222735.5859910385</v>
      </c>
      <c r="O749" s="143">
        <f t="shared" si="418"/>
        <v>844997.58</v>
      </c>
      <c r="P749" s="143">
        <f t="shared" si="419"/>
        <v>752020.5</v>
      </c>
      <c r="Q749" s="143">
        <f t="shared" si="420"/>
        <v>662085.8814977596</v>
      </c>
      <c r="R749" s="143">
        <f t="shared" si="421"/>
        <v>487378.04299551924</v>
      </c>
      <c r="S749" s="143">
        <f t="shared" si="422"/>
        <v>798509.04</v>
      </c>
      <c r="T749" s="143">
        <f t="shared" si="423"/>
        <v>295689.69211716746</v>
      </c>
      <c r="U749" s="194">
        <f t="shared" si="424"/>
        <v>0.39319365910526038</v>
      </c>
      <c r="V749" s="188" t="str">
        <f t="shared" si="425"/>
        <v>MENOR</v>
      </c>
      <c r="W749" s="188">
        <f t="shared" si="426"/>
        <v>222735.5859910385</v>
      </c>
      <c r="X749" s="143">
        <f t="shared" si="427"/>
        <v>222736</v>
      </c>
    </row>
    <row r="750" spans="1:24" ht="41.4" x14ac:dyDescent="0.25">
      <c r="A750" s="20" t="s">
        <v>94</v>
      </c>
      <c r="B750" s="20">
        <v>4912</v>
      </c>
      <c r="C750" s="31" t="s">
        <v>754</v>
      </c>
      <c r="D750" s="29" t="s">
        <v>654</v>
      </c>
      <c r="E750" s="20" t="s">
        <v>7</v>
      </c>
      <c r="F750" s="23" t="s">
        <v>334</v>
      </c>
      <c r="G750" s="169">
        <v>462759</v>
      </c>
      <c r="H750" s="36">
        <v>158.16999999999999</v>
      </c>
      <c r="I750" s="50">
        <v>151.76</v>
      </c>
      <c r="J750" s="155">
        <f t="shared" si="416"/>
        <v>482304.89608592517</v>
      </c>
      <c r="K750" s="182">
        <v>761267.99</v>
      </c>
      <c r="L750" s="143">
        <v>860582.03420000011</v>
      </c>
      <c r="M750" s="143">
        <v>877623.26260000002</v>
      </c>
      <c r="N750" s="143">
        <f t="shared" si="417"/>
        <v>482304.89608592517</v>
      </c>
      <c r="O750" s="143">
        <f t="shared" si="418"/>
        <v>877623.26260000002</v>
      </c>
      <c r="P750" s="143">
        <f t="shared" si="419"/>
        <v>761267.99</v>
      </c>
      <c r="Q750" s="143">
        <f t="shared" si="420"/>
        <v>745444.54572148132</v>
      </c>
      <c r="R750" s="143">
        <f t="shared" si="421"/>
        <v>621786.44304296258</v>
      </c>
      <c r="S750" s="143">
        <f t="shared" si="422"/>
        <v>819445.6263</v>
      </c>
      <c r="T750" s="143">
        <f t="shared" si="423"/>
        <v>182775.5554844531</v>
      </c>
      <c r="U750" s="194">
        <f t="shared" si="424"/>
        <v>0.24009357793232985</v>
      </c>
      <c r="V750" s="188" t="str">
        <f t="shared" si="425"/>
        <v>MENOR</v>
      </c>
      <c r="W750" s="188">
        <f t="shared" si="426"/>
        <v>482304.89608592517</v>
      </c>
      <c r="X750" s="143">
        <f t="shared" si="427"/>
        <v>482305</v>
      </c>
    </row>
    <row r="751" spans="1:24" ht="41.4" x14ac:dyDescent="0.25">
      <c r="A751" s="20" t="s">
        <v>95</v>
      </c>
      <c r="B751" s="20">
        <v>4912</v>
      </c>
      <c r="C751" s="31" t="s">
        <v>655</v>
      </c>
      <c r="D751" s="29" t="s">
        <v>656</v>
      </c>
      <c r="E751" s="20" t="s">
        <v>13</v>
      </c>
      <c r="F751" s="23" t="s">
        <v>334</v>
      </c>
      <c r="G751" s="169">
        <v>43601</v>
      </c>
      <c r="H751" s="36">
        <v>158.16999999999999</v>
      </c>
      <c r="I751" s="50">
        <v>151.76</v>
      </c>
      <c r="J751" s="155">
        <f t="shared" si="416"/>
        <v>45442.607867685823</v>
      </c>
      <c r="K751" s="182">
        <v>252565.6</v>
      </c>
      <c r="L751" s="143">
        <v>271034.4595</v>
      </c>
      <c r="M751" s="143">
        <v>276401.47849999997</v>
      </c>
      <c r="N751" s="143">
        <f t="shared" si="417"/>
        <v>45442.607867685823</v>
      </c>
      <c r="O751" s="143">
        <f t="shared" si="418"/>
        <v>276401.47849999997</v>
      </c>
      <c r="P751" s="143">
        <f t="shared" si="419"/>
        <v>252565.6</v>
      </c>
      <c r="Q751" s="143">
        <f t="shared" si="420"/>
        <v>211361.03646692145</v>
      </c>
      <c r="R751" s="143">
        <f t="shared" si="421"/>
        <v>149004.10393384291</v>
      </c>
      <c r="S751" s="143">
        <f t="shared" si="422"/>
        <v>264483.53924999997</v>
      </c>
      <c r="T751" s="143">
        <f t="shared" si="423"/>
        <v>111082.42813504772</v>
      </c>
      <c r="U751" s="194">
        <f t="shared" si="424"/>
        <v>0.43981614335066899</v>
      </c>
      <c r="V751" s="188" t="str">
        <f t="shared" si="425"/>
        <v>MENOR</v>
      </c>
      <c r="W751" s="188">
        <f t="shared" si="426"/>
        <v>45442.607867685823</v>
      </c>
      <c r="X751" s="143">
        <f t="shared" si="427"/>
        <v>45443</v>
      </c>
    </row>
    <row r="752" spans="1:24" ht="41.4" x14ac:dyDescent="0.25">
      <c r="A752" s="20" t="s">
        <v>96</v>
      </c>
      <c r="B752" s="20">
        <v>4912</v>
      </c>
      <c r="C752" s="31" t="s">
        <v>440</v>
      </c>
      <c r="D752" s="29" t="s">
        <v>441</v>
      </c>
      <c r="E752" s="20" t="s">
        <v>7</v>
      </c>
      <c r="F752" s="23" t="s">
        <v>334</v>
      </c>
      <c r="G752" s="169">
        <v>376992</v>
      </c>
      <c r="H752" s="36">
        <v>158.16999999999999</v>
      </c>
      <c r="I752" s="50">
        <v>151.76</v>
      </c>
      <c r="J752" s="155">
        <f t="shared" si="416"/>
        <v>392915.29151291517</v>
      </c>
      <c r="K752" s="182">
        <v>494148.69</v>
      </c>
      <c r="L752" s="143">
        <v>530564.33220000006</v>
      </c>
      <c r="M752" s="143">
        <v>541070.55660000001</v>
      </c>
      <c r="N752" s="143">
        <f t="shared" si="417"/>
        <v>392915.29151291517</v>
      </c>
      <c r="O752" s="143">
        <f t="shared" si="418"/>
        <v>541070.55660000001</v>
      </c>
      <c r="P752" s="143">
        <f t="shared" si="419"/>
        <v>494148.69</v>
      </c>
      <c r="Q752" s="143">
        <f t="shared" si="420"/>
        <v>489674.7175782288</v>
      </c>
      <c r="R752" s="143">
        <f t="shared" si="421"/>
        <v>443531.99075645756</v>
      </c>
      <c r="S752" s="143">
        <f t="shared" si="422"/>
        <v>517609.62329999998</v>
      </c>
      <c r="T752" s="143">
        <f t="shared" si="423"/>
        <v>67566.993456836484</v>
      </c>
      <c r="U752" s="194">
        <f t="shared" si="424"/>
        <v>0.13673413453111954</v>
      </c>
      <c r="V752" s="188" t="str">
        <f t="shared" si="425"/>
        <v>MENOR</v>
      </c>
      <c r="W752" s="188">
        <f t="shared" si="426"/>
        <v>392915.29151291517</v>
      </c>
      <c r="X752" s="143">
        <f t="shared" si="427"/>
        <v>392915</v>
      </c>
    </row>
    <row r="753" spans="1:24" ht="55.2" x14ac:dyDescent="0.25">
      <c r="A753" s="20" t="s">
        <v>97</v>
      </c>
      <c r="B753" s="20">
        <v>4912</v>
      </c>
      <c r="C753" s="31" t="s">
        <v>657</v>
      </c>
      <c r="D753" s="29" t="s">
        <v>658</v>
      </c>
      <c r="E753" s="20" t="s">
        <v>7</v>
      </c>
      <c r="F753" s="23" t="s">
        <v>334</v>
      </c>
      <c r="G753" s="169">
        <v>134669</v>
      </c>
      <c r="H753" s="36">
        <v>158.16999999999999</v>
      </c>
      <c r="I753" s="50">
        <v>151.76</v>
      </c>
      <c r="J753" s="155">
        <f t="shared" si="416"/>
        <v>140357.11472061148</v>
      </c>
      <c r="K753" s="182">
        <v>742742.07000000007</v>
      </c>
      <c r="L753" s="143">
        <v>810994.04399999999</v>
      </c>
      <c r="M753" s="143">
        <v>827053.33200000005</v>
      </c>
      <c r="N753" s="143">
        <f t="shared" si="417"/>
        <v>140357.11472061148</v>
      </c>
      <c r="O753" s="143">
        <f t="shared" si="418"/>
        <v>827053.33200000005</v>
      </c>
      <c r="P753" s="143">
        <f t="shared" si="419"/>
        <v>742742.07000000007</v>
      </c>
      <c r="Q753" s="143">
        <f t="shared" si="420"/>
        <v>630286.64018015284</v>
      </c>
      <c r="R753" s="143">
        <f t="shared" si="421"/>
        <v>441549.59236030577</v>
      </c>
      <c r="S753" s="143">
        <f t="shared" si="422"/>
        <v>784897.70100000012</v>
      </c>
      <c r="T753" s="143">
        <f t="shared" si="423"/>
        <v>328658.61742240185</v>
      </c>
      <c r="U753" s="194">
        <f t="shared" si="424"/>
        <v>0.44249360672730148</v>
      </c>
      <c r="V753" s="188" t="str">
        <f t="shared" si="425"/>
        <v>MENOR</v>
      </c>
      <c r="W753" s="188">
        <f t="shared" si="426"/>
        <v>140357.11472061148</v>
      </c>
      <c r="X753" s="143">
        <f t="shared" si="427"/>
        <v>140357</v>
      </c>
    </row>
    <row r="754" spans="1:24" ht="55.2" x14ac:dyDescent="0.25">
      <c r="A754" s="20" t="s">
        <v>98</v>
      </c>
      <c r="B754" s="20">
        <v>4912</v>
      </c>
      <c r="C754" s="31" t="s">
        <v>442</v>
      </c>
      <c r="D754" s="29" t="s">
        <v>443</v>
      </c>
      <c r="E754" s="20" t="s">
        <v>7</v>
      </c>
      <c r="F754" s="23" t="s">
        <v>334</v>
      </c>
      <c r="G754" s="169">
        <v>142984</v>
      </c>
      <c r="H754" s="36">
        <v>158.16999999999999</v>
      </c>
      <c r="I754" s="50">
        <v>151.76</v>
      </c>
      <c r="J754" s="155">
        <f t="shared" si="416"/>
        <v>149023.32156035845</v>
      </c>
      <c r="K754" s="182">
        <v>478832.2</v>
      </c>
      <c r="L754" s="143">
        <v>523189.47380000004</v>
      </c>
      <c r="M754" s="143">
        <v>533549.66139999998</v>
      </c>
      <c r="N754" s="143">
        <f t="shared" si="417"/>
        <v>149023.32156035845</v>
      </c>
      <c r="O754" s="143">
        <f t="shared" si="418"/>
        <v>533549.66139999998</v>
      </c>
      <c r="P754" s="143">
        <f t="shared" si="419"/>
        <v>478832.2</v>
      </c>
      <c r="Q754" s="143">
        <f t="shared" si="420"/>
        <v>421148.66419008968</v>
      </c>
      <c r="R754" s="143">
        <f t="shared" si="421"/>
        <v>313927.76078017923</v>
      </c>
      <c r="S754" s="143">
        <f t="shared" si="422"/>
        <v>506190.93070000003</v>
      </c>
      <c r="T754" s="143">
        <f t="shared" si="423"/>
        <v>182962.56757827976</v>
      </c>
      <c r="U754" s="194">
        <f t="shared" si="424"/>
        <v>0.38210163722965951</v>
      </c>
      <c r="V754" s="188" t="str">
        <f t="shared" si="425"/>
        <v>MENOR</v>
      </c>
      <c r="W754" s="188">
        <f t="shared" si="426"/>
        <v>149023.32156035845</v>
      </c>
      <c r="X754" s="143">
        <f t="shared" si="427"/>
        <v>149023</v>
      </c>
    </row>
    <row r="755" spans="1:24" ht="41.4" x14ac:dyDescent="0.25">
      <c r="A755" s="20" t="s">
        <v>99</v>
      </c>
      <c r="B755" s="20">
        <v>4912</v>
      </c>
      <c r="C755" s="31" t="s">
        <v>444</v>
      </c>
      <c r="D755" s="29" t="s">
        <v>777</v>
      </c>
      <c r="E755" s="20" t="s">
        <v>7</v>
      </c>
      <c r="F755" s="23" t="s">
        <v>334</v>
      </c>
      <c r="G755" s="169">
        <v>79914</v>
      </c>
      <c r="H755" s="36">
        <v>158.16999999999999</v>
      </c>
      <c r="I755" s="50">
        <v>151.76</v>
      </c>
      <c r="J755" s="155">
        <f t="shared" si="416"/>
        <v>83289.387058513443</v>
      </c>
      <c r="K755" s="182">
        <v>485900.79999999999</v>
      </c>
      <c r="L755" s="143">
        <v>539835.78879999998</v>
      </c>
      <c r="M755" s="143">
        <v>550525.60640000005</v>
      </c>
      <c r="N755" s="143">
        <f t="shared" si="417"/>
        <v>83289.387058513443</v>
      </c>
      <c r="O755" s="143">
        <f t="shared" si="418"/>
        <v>550525.60640000005</v>
      </c>
      <c r="P755" s="143">
        <f t="shared" si="419"/>
        <v>485900.79999999999</v>
      </c>
      <c r="Q755" s="143">
        <f t="shared" si="420"/>
        <v>414887.8955646283</v>
      </c>
      <c r="R755" s="143">
        <f t="shared" si="421"/>
        <v>284595.0935292567</v>
      </c>
      <c r="S755" s="143">
        <f t="shared" si="422"/>
        <v>518213.20319999999</v>
      </c>
      <c r="T755" s="143">
        <f t="shared" si="423"/>
        <v>222867.64986156026</v>
      </c>
      <c r="U755" s="194">
        <f t="shared" si="424"/>
        <v>0.45866903257117558</v>
      </c>
      <c r="V755" s="188" t="str">
        <f t="shared" si="425"/>
        <v>MENOR</v>
      </c>
      <c r="W755" s="188">
        <f t="shared" si="426"/>
        <v>83289.387058513443</v>
      </c>
      <c r="X755" s="143">
        <f t="shared" si="427"/>
        <v>83289</v>
      </c>
    </row>
    <row r="756" spans="1:24" ht="41.4" x14ac:dyDescent="0.25">
      <c r="A756" s="20" t="s">
        <v>100</v>
      </c>
      <c r="B756" s="20">
        <v>4912</v>
      </c>
      <c r="C756" s="30" t="s">
        <v>445</v>
      </c>
      <c r="D756" s="29" t="s">
        <v>778</v>
      </c>
      <c r="E756" s="20" t="s">
        <v>7</v>
      </c>
      <c r="F756" s="23" t="s">
        <v>334</v>
      </c>
      <c r="G756" s="169">
        <v>89718</v>
      </c>
      <c r="H756" s="36">
        <v>158.16999999999999</v>
      </c>
      <c r="I756" s="50">
        <v>151.76</v>
      </c>
      <c r="J756" s="155">
        <f t="shared" si="416"/>
        <v>93507.485898787563</v>
      </c>
      <c r="K756" s="182">
        <v>504750.4</v>
      </c>
      <c r="L756" s="143">
        <v>546874.11520000012</v>
      </c>
      <c r="M756" s="143">
        <v>557703.30559999996</v>
      </c>
      <c r="N756" s="143">
        <f t="shared" si="417"/>
        <v>93507.485898787563</v>
      </c>
      <c r="O756" s="143">
        <f t="shared" si="418"/>
        <v>557703.30559999996</v>
      </c>
      <c r="P756" s="143">
        <f t="shared" si="419"/>
        <v>504750.4</v>
      </c>
      <c r="Q756" s="143">
        <f t="shared" si="420"/>
        <v>425708.82667469687</v>
      </c>
      <c r="R756" s="143">
        <f t="shared" si="421"/>
        <v>299128.94294939376</v>
      </c>
      <c r="S756" s="143">
        <f t="shared" si="422"/>
        <v>531226.85279999999</v>
      </c>
      <c r="T756" s="143">
        <f t="shared" si="423"/>
        <v>222642.36699037728</v>
      </c>
      <c r="U756" s="194">
        <f t="shared" si="424"/>
        <v>0.44109398821749773</v>
      </c>
      <c r="V756" s="188" t="str">
        <f t="shared" si="425"/>
        <v>MENOR</v>
      </c>
      <c r="W756" s="188">
        <f t="shared" si="426"/>
        <v>93507.485898787563</v>
      </c>
      <c r="X756" s="143">
        <f t="shared" si="427"/>
        <v>93507</v>
      </c>
    </row>
    <row r="757" spans="1:24" ht="41.4" x14ac:dyDescent="0.25">
      <c r="A757" s="20" t="s">
        <v>101</v>
      </c>
      <c r="B757" s="20">
        <v>4912</v>
      </c>
      <c r="C757" s="31" t="s">
        <v>446</v>
      </c>
      <c r="D757" s="22" t="s">
        <v>662</v>
      </c>
      <c r="E757" s="20" t="s">
        <v>7</v>
      </c>
      <c r="F757" s="23" t="s">
        <v>334</v>
      </c>
      <c r="G757" s="169">
        <v>122632</v>
      </c>
      <c r="H757" s="36">
        <v>158.16999999999999</v>
      </c>
      <c r="I757" s="50">
        <v>151.76</v>
      </c>
      <c r="J757" s="155">
        <f t="shared" si="416"/>
        <v>127811.69899841856</v>
      </c>
      <c r="K757" s="182">
        <v>780887.52</v>
      </c>
      <c r="L757" s="143">
        <v>852073.78410000016</v>
      </c>
      <c r="M757" s="143">
        <v>868946.53230000008</v>
      </c>
      <c r="N757" s="143">
        <f t="shared" si="417"/>
        <v>127811.69899841856</v>
      </c>
      <c r="O757" s="143">
        <f t="shared" si="418"/>
        <v>868946.53230000008</v>
      </c>
      <c r="P757" s="143">
        <f t="shared" si="419"/>
        <v>780887.52</v>
      </c>
      <c r="Q757" s="143">
        <f t="shared" si="420"/>
        <v>657429.88384960475</v>
      </c>
      <c r="R757" s="143">
        <f t="shared" si="421"/>
        <v>454349.60949920927</v>
      </c>
      <c r="S757" s="143">
        <f t="shared" si="422"/>
        <v>824917.02615000005</v>
      </c>
      <c r="T757" s="143">
        <f t="shared" si="423"/>
        <v>355135.06826055271</v>
      </c>
      <c r="U757" s="194">
        <f t="shared" si="424"/>
        <v>0.45478389545853248</v>
      </c>
      <c r="V757" s="188" t="str">
        <f t="shared" si="425"/>
        <v>MENOR</v>
      </c>
      <c r="W757" s="188">
        <f t="shared" si="426"/>
        <v>127811.69899841856</v>
      </c>
      <c r="X757" s="143">
        <f t="shared" si="427"/>
        <v>127812</v>
      </c>
    </row>
    <row r="758" spans="1:24" ht="55.2" x14ac:dyDescent="0.25">
      <c r="A758" s="20" t="s">
        <v>102</v>
      </c>
      <c r="B758" s="20">
        <v>4912</v>
      </c>
      <c r="C758" s="26" t="s">
        <v>448</v>
      </c>
      <c r="D758" s="29" t="s">
        <v>449</v>
      </c>
      <c r="E758" s="20" t="s">
        <v>7</v>
      </c>
      <c r="F758" s="23" t="s">
        <v>334</v>
      </c>
      <c r="G758" s="169">
        <v>19903</v>
      </c>
      <c r="H758" s="36">
        <v>158.16999999999999</v>
      </c>
      <c r="I758" s="50">
        <v>151.76</v>
      </c>
      <c r="J758" s="155">
        <f t="shared" si="416"/>
        <v>20743.657814971008</v>
      </c>
      <c r="K758" s="182">
        <v>280559.15999999997</v>
      </c>
      <c r="L758" s="143">
        <v>303787.43640000001</v>
      </c>
      <c r="M758" s="143">
        <v>309803.02919999999</v>
      </c>
      <c r="N758" s="143">
        <f t="shared" si="417"/>
        <v>20743.657814971008</v>
      </c>
      <c r="O758" s="143">
        <f t="shared" si="418"/>
        <v>309803.02919999999</v>
      </c>
      <c r="P758" s="143">
        <f t="shared" si="419"/>
        <v>280559.15999999997</v>
      </c>
      <c r="Q758" s="143">
        <f t="shared" si="420"/>
        <v>228723.32085374274</v>
      </c>
      <c r="R758" s="143">
        <f t="shared" si="421"/>
        <v>150651.40890748549</v>
      </c>
      <c r="S758" s="143">
        <f t="shared" si="422"/>
        <v>295181.09459999995</v>
      </c>
      <c r="T758" s="143">
        <f t="shared" si="423"/>
        <v>139225.27908151079</v>
      </c>
      <c r="U758" s="194">
        <f t="shared" si="424"/>
        <v>0.49624214401522587</v>
      </c>
      <c r="V758" s="188" t="str">
        <f t="shared" si="425"/>
        <v>MENOR</v>
      </c>
      <c r="W758" s="188">
        <f t="shared" si="426"/>
        <v>20743.657814971008</v>
      </c>
      <c r="X758" s="143">
        <f t="shared" si="427"/>
        <v>20744</v>
      </c>
    </row>
    <row r="759" spans="1:24" ht="41.4" x14ac:dyDescent="0.25">
      <c r="A759" s="20" t="s">
        <v>103</v>
      </c>
      <c r="B759" s="20">
        <v>4912</v>
      </c>
      <c r="C759" s="26" t="s">
        <v>450</v>
      </c>
      <c r="D759" s="22" t="s">
        <v>451</v>
      </c>
      <c r="E759" s="20" t="s">
        <v>7</v>
      </c>
      <c r="F759" s="23" t="s">
        <v>334</v>
      </c>
      <c r="G759" s="169">
        <v>116968</v>
      </c>
      <c r="H759" s="36">
        <v>158.16999999999999</v>
      </c>
      <c r="I759" s="50">
        <v>151.76</v>
      </c>
      <c r="J759" s="155">
        <f t="shared" si="416"/>
        <v>121908.46441750132</v>
      </c>
      <c r="K759" s="182">
        <v>637744.80000000005</v>
      </c>
      <c r="L759" s="143">
        <v>678628.79700000025</v>
      </c>
      <c r="M759" s="143">
        <v>692066.99100000004</v>
      </c>
      <c r="N759" s="143">
        <f t="shared" si="417"/>
        <v>121908.46441750132</v>
      </c>
      <c r="O759" s="143">
        <f t="shared" si="418"/>
        <v>692066.99100000004</v>
      </c>
      <c r="P759" s="143">
        <f t="shared" si="419"/>
        <v>637744.80000000005</v>
      </c>
      <c r="Q759" s="143">
        <f t="shared" si="420"/>
        <v>532587.26310437545</v>
      </c>
      <c r="R759" s="143">
        <f t="shared" si="421"/>
        <v>379826.6322087507</v>
      </c>
      <c r="S759" s="143">
        <f t="shared" si="422"/>
        <v>664905.8955000001</v>
      </c>
      <c r="T759" s="143">
        <f t="shared" si="423"/>
        <v>274758.7405276965</v>
      </c>
      <c r="U759" s="194">
        <f t="shared" si="424"/>
        <v>0.43082866458134428</v>
      </c>
      <c r="V759" s="188" t="str">
        <f t="shared" si="425"/>
        <v>MENOR</v>
      </c>
      <c r="W759" s="188">
        <f t="shared" si="426"/>
        <v>121908.46441750132</v>
      </c>
      <c r="X759" s="143">
        <f t="shared" si="427"/>
        <v>121908</v>
      </c>
    </row>
    <row r="760" spans="1:24" ht="41.4" x14ac:dyDescent="0.25">
      <c r="A760" s="20" t="s">
        <v>104</v>
      </c>
      <c r="B760" s="20">
        <v>4912</v>
      </c>
      <c r="C760" s="26" t="s">
        <v>452</v>
      </c>
      <c r="D760" s="22" t="s">
        <v>453</v>
      </c>
      <c r="E760" s="20" t="s">
        <v>7</v>
      </c>
      <c r="F760" s="23" t="s">
        <v>334</v>
      </c>
      <c r="G760" s="169">
        <v>195130</v>
      </c>
      <c r="H760" s="36">
        <v>158.16999999999999</v>
      </c>
      <c r="I760" s="50">
        <v>151.76</v>
      </c>
      <c r="J760" s="155">
        <f t="shared" si="416"/>
        <v>203371.85094886663</v>
      </c>
      <c r="K760" s="182">
        <v>740632.2</v>
      </c>
      <c r="L760" s="143">
        <v>836443.07459999993</v>
      </c>
      <c r="M760" s="143">
        <v>853006.30379999999</v>
      </c>
      <c r="N760" s="143">
        <f t="shared" si="417"/>
        <v>203371.85094886663</v>
      </c>
      <c r="O760" s="143">
        <f t="shared" si="418"/>
        <v>853006.30379999999</v>
      </c>
      <c r="P760" s="143">
        <f t="shared" si="419"/>
        <v>740632.2</v>
      </c>
      <c r="Q760" s="143">
        <f t="shared" si="420"/>
        <v>658363.35733721661</v>
      </c>
      <c r="R760" s="143">
        <f t="shared" si="421"/>
        <v>472002.02547443332</v>
      </c>
      <c r="S760" s="143">
        <f t="shared" si="422"/>
        <v>796819.25190000003</v>
      </c>
      <c r="T760" s="143">
        <f t="shared" si="423"/>
        <v>307345.46017292468</v>
      </c>
      <c r="U760" s="194">
        <f t="shared" si="424"/>
        <v>0.41497717783931715</v>
      </c>
      <c r="V760" s="188" t="str">
        <f t="shared" si="425"/>
        <v>MENOR</v>
      </c>
      <c r="W760" s="188">
        <f t="shared" si="426"/>
        <v>203371.85094886663</v>
      </c>
      <c r="X760" s="143">
        <f t="shared" si="427"/>
        <v>203372</v>
      </c>
    </row>
    <row r="761" spans="1:24" ht="41.4" x14ac:dyDescent="0.25">
      <c r="A761" s="20" t="s">
        <v>105</v>
      </c>
      <c r="B761" s="20">
        <v>4912</v>
      </c>
      <c r="C761" s="26" t="s">
        <v>458</v>
      </c>
      <c r="D761" s="22" t="s">
        <v>459</v>
      </c>
      <c r="E761" s="20" t="s">
        <v>7</v>
      </c>
      <c r="F761" s="23" t="s">
        <v>334</v>
      </c>
      <c r="G761" s="169">
        <v>426501</v>
      </c>
      <c r="H761" s="36">
        <v>158.16999999999999</v>
      </c>
      <c r="I761" s="50">
        <v>151.76</v>
      </c>
      <c r="J761" s="155">
        <f t="shared" si="416"/>
        <v>444515.43997100688</v>
      </c>
      <c r="K761" s="182">
        <v>3561577.18</v>
      </c>
      <c r="L761" s="143">
        <v>3927210.6538</v>
      </c>
      <c r="M761" s="143">
        <v>4004977.2014000001</v>
      </c>
      <c r="N761" s="143">
        <f t="shared" si="417"/>
        <v>444515.43997100688</v>
      </c>
      <c r="O761" s="143">
        <f t="shared" si="418"/>
        <v>4004977.2014000001</v>
      </c>
      <c r="P761" s="143">
        <f t="shared" si="419"/>
        <v>3561577.18</v>
      </c>
      <c r="Q761" s="143">
        <f t="shared" si="420"/>
        <v>2984570.1187927518</v>
      </c>
      <c r="R761" s="143">
        <f t="shared" si="421"/>
        <v>2003046.3099855036</v>
      </c>
      <c r="S761" s="143">
        <f t="shared" si="422"/>
        <v>3783277.1907000002</v>
      </c>
      <c r="T761" s="143">
        <f t="shared" si="423"/>
        <v>1704368.5744346355</v>
      </c>
      <c r="U761" s="194">
        <f t="shared" si="424"/>
        <v>0.47854320945380591</v>
      </c>
      <c r="V761" s="188" t="str">
        <f t="shared" si="425"/>
        <v>MENOR</v>
      </c>
      <c r="W761" s="188">
        <f t="shared" si="426"/>
        <v>444515.43997100688</v>
      </c>
      <c r="X761" s="143">
        <f t="shared" si="427"/>
        <v>444515</v>
      </c>
    </row>
    <row r="762" spans="1:24" ht="41.4" x14ac:dyDescent="0.25">
      <c r="A762" s="20" t="s">
        <v>106</v>
      </c>
      <c r="B762" s="20">
        <v>4912</v>
      </c>
      <c r="C762" s="26" t="s">
        <v>456</v>
      </c>
      <c r="D762" s="22" t="s">
        <v>457</v>
      </c>
      <c r="E762" s="20" t="s">
        <v>7</v>
      </c>
      <c r="F762" s="23" t="s">
        <v>334</v>
      </c>
      <c r="G762" s="169">
        <v>51982</v>
      </c>
      <c r="H762" s="36">
        <v>158.16999999999999</v>
      </c>
      <c r="I762" s="50">
        <v>151.76</v>
      </c>
      <c r="J762" s="155">
        <f t="shared" si="416"/>
        <v>54177.602398523988</v>
      </c>
      <c r="K762" s="182">
        <v>247367.67999999999</v>
      </c>
      <c r="L762" s="143">
        <v>263225.71519999998</v>
      </c>
      <c r="M762" s="143">
        <v>268438.10560000001</v>
      </c>
      <c r="N762" s="143">
        <f t="shared" si="417"/>
        <v>54177.602398523988</v>
      </c>
      <c r="O762" s="143">
        <f t="shared" si="418"/>
        <v>268438.10560000001</v>
      </c>
      <c r="P762" s="143">
        <f t="shared" si="419"/>
        <v>247367.67999999999</v>
      </c>
      <c r="Q762" s="143">
        <f t="shared" si="420"/>
        <v>208302.275799631</v>
      </c>
      <c r="R762" s="143">
        <f t="shared" si="421"/>
        <v>150772.641199262</v>
      </c>
      <c r="S762" s="143">
        <f t="shared" si="422"/>
        <v>257902.8928</v>
      </c>
      <c r="T762" s="143">
        <f t="shared" si="423"/>
        <v>103139.74820226691</v>
      </c>
      <c r="U762" s="194">
        <f t="shared" si="424"/>
        <v>0.41694916733773352</v>
      </c>
      <c r="V762" s="188" t="str">
        <f t="shared" si="425"/>
        <v>MENOR</v>
      </c>
      <c r="W762" s="188">
        <f t="shared" si="426"/>
        <v>54177.602398523988</v>
      </c>
      <c r="X762" s="143">
        <f t="shared" si="427"/>
        <v>54178</v>
      </c>
    </row>
    <row r="763" spans="1:24" ht="55.2" x14ac:dyDescent="0.25">
      <c r="A763" s="20" t="s">
        <v>107</v>
      </c>
      <c r="B763" s="20">
        <v>4912</v>
      </c>
      <c r="C763" s="26" t="s">
        <v>460</v>
      </c>
      <c r="D763" s="22" t="s">
        <v>461</v>
      </c>
      <c r="E763" s="20" t="s">
        <v>7</v>
      </c>
      <c r="F763" s="23" t="s">
        <v>334</v>
      </c>
      <c r="G763" s="169">
        <v>33006</v>
      </c>
      <c r="H763" s="36">
        <v>158.16999999999999</v>
      </c>
      <c r="I763" s="50">
        <v>151.76</v>
      </c>
      <c r="J763" s="155">
        <f t="shared" si="416"/>
        <v>34400.098972061154</v>
      </c>
      <c r="K763" s="182">
        <v>509339.04</v>
      </c>
      <c r="L763" s="143">
        <v>537605.06240000005</v>
      </c>
      <c r="M763" s="143">
        <v>548250.70720000006</v>
      </c>
      <c r="N763" s="143">
        <f t="shared" si="417"/>
        <v>34400.098972061154</v>
      </c>
      <c r="O763" s="143">
        <f t="shared" si="418"/>
        <v>548250.70720000006</v>
      </c>
      <c r="P763" s="143">
        <f t="shared" si="419"/>
        <v>509339.04</v>
      </c>
      <c r="Q763" s="143">
        <f t="shared" si="420"/>
        <v>407398.72714301531</v>
      </c>
      <c r="R763" s="143">
        <f t="shared" si="421"/>
        <v>271869.56948603055</v>
      </c>
      <c r="S763" s="143">
        <f t="shared" si="422"/>
        <v>528794.87360000005</v>
      </c>
      <c r="T763" s="143">
        <f t="shared" si="423"/>
        <v>249207.25914375053</v>
      </c>
      <c r="U763" s="194">
        <f t="shared" si="424"/>
        <v>0.4892757860142638</v>
      </c>
      <c r="V763" s="188" t="str">
        <f t="shared" si="425"/>
        <v>MENOR</v>
      </c>
      <c r="W763" s="188">
        <f t="shared" si="426"/>
        <v>34400.098972061154</v>
      </c>
      <c r="X763" s="143">
        <f t="shared" si="427"/>
        <v>34400</v>
      </c>
    </row>
    <row r="764" spans="1:24" ht="27.6" x14ac:dyDescent="0.25">
      <c r="A764" s="20" t="s">
        <v>108</v>
      </c>
      <c r="B764" s="20">
        <v>4912</v>
      </c>
      <c r="C764" s="26" t="s">
        <v>462</v>
      </c>
      <c r="D764" s="22" t="s">
        <v>463</v>
      </c>
      <c r="E764" s="20" t="s">
        <v>7</v>
      </c>
      <c r="F764" s="23" t="s">
        <v>334</v>
      </c>
      <c r="G764" s="169">
        <v>1330075</v>
      </c>
      <c r="H764" s="36">
        <v>158.16999999999999</v>
      </c>
      <c r="I764" s="50">
        <v>151.76</v>
      </c>
      <c r="J764" s="155">
        <f t="shared" si="416"/>
        <v>1386254.3670927782</v>
      </c>
      <c r="K764" s="182">
        <v>1651125</v>
      </c>
      <c r="L764" s="143">
        <v>1757778.75</v>
      </c>
      <c r="M764" s="143">
        <v>1792586.25</v>
      </c>
      <c r="N764" s="143">
        <f t="shared" si="417"/>
        <v>1386254.3670927782</v>
      </c>
      <c r="O764" s="143">
        <f t="shared" si="418"/>
        <v>1792586.25</v>
      </c>
      <c r="P764" s="143">
        <f t="shared" si="419"/>
        <v>1651125</v>
      </c>
      <c r="Q764" s="143">
        <f t="shared" si="420"/>
        <v>1646936.0917731945</v>
      </c>
      <c r="R764" s="143">
        <f t="shared" si="421"/>
        <v>1518689.683546389</v>
      </c>
      <c r="S764" s="143">
        <f t="shared" si="422"/>
        <v>1721855.625</v>
      </c>
      <c r="T764" s="143">
        <f t="shared" si="423"/>
        <v>183913.54128934865</v>
      </c>
      <c r="U764" s="194">
        <f t="shared" si="424"/>
        <v>0.11138680674652049</v>
      </c>
      <c r="V764" s="188" t="str">
        <f t="shared" si="425"/>
        <v>MENOR</v>
      </c>
      <c r="W764" s="188">
        <f t="shared" si="426"/>
        <v>1386254.3670927782</v>
      </c>
      <c r="X764" s="143">
        <f t="shared" si="427"/>
        <v>1386254</v>
      </c>
    </row>
    <row r="765" spans="1:24" ht="27.6" x14ac:dyDescent="0.25">
      <c r="A765" s="20" t="s">
        <v>109</v>
      </c>
      <c r="B765" s="20">
        <v>4912</v>
      </c>
      <c r="C765" s="26" t="s">
        <v>464</v>
      </c>
      <c r="D765" s="22" t="s">
        <v>465</v>
      </c>
      <c r="E765" s="20" t="s">
        <v>7</v>
      </c>
      <c r="F765" s="23" t="s">
        <v>334</v>
      </c>
      <c r="G765" s="169">
        <v>634525</v>
      </c>
      <c r="H765" s="36">
        <v>158.16999999999999</v>
      </c>
      <c r="I765" s="50">
        <v>151.76</v>
      </c>
      <c r="J765" s="155">
        <f t="shared" si="416"/>
        <v>661325.90438850818</v>
      </c>
      <c r="K765" s="182">
        <v>846696.9</v>
      </c>
      <c r="L765" s="143">
        <v>932205.6590000001</v>
      </c>
      <c r="M765" s="143">
        <v>950665.17700000003</v>
      </c>
      <c r="N765" s="143">
        <f t="shared" si="417"/>
        <v>661325.90438850818</v>
      </c>
      <c r="O765" s="143">
        <f t="shared" si="418"/>
        <v>950665.17700000003</v>
      </c>
      <c r="P765" s="143">
        <f t="shared" si="419"/>
        <v>846696.9</v>
      </c>
      <c r="Q765" s="143">
        <f t="shared" si="420"/>
        <v>847723.41009712708</v>
      </c>
      <c r="R765" s="143">
        <f t="shared" si="421"/>
        <v>754011.4021942541</v>
      </c>
      <c r="S765" s="143">
        <f t="shared" si="422"/>
        <v>898681.03850000002</v>
      </c>
      <c r="T765" s="143">
        <f t="shared" si="423"/>
        <v>132261.53586757122</v>
      </c>
      <c r="U765" s="194">
        <f t="shared" si="424"/>
        <v>0.15620883443363406</v>
      </c>
      <c r="V765" s="188" t="str">
        <f t="shared" si="425"/>
        <v>MENOR</v>
      </c>
      <c r="W765" s="188">
        <f t="shared" si="426"/>
        <v>661325.90438850818</v>
      </c>
      <c r="X765" s="143">
        <f t="shared" si="427"/>
        <v>661326</v>
      </c>
    </row>
    <row r="766" spans="1:24" ht="27.6" x14ac:dyDescent="0.25">
      <c r="A766" s="20" t="s">
        <v>110</v>
      </c>
      <c r="B766" s="20">
        <v>4912</v>
      </c>
      <c r="C766" s="26" t="s">
        <v>466</v>
      </c>
      <c r="D766" s="22" t="s">
        <v>467</v>
      </c>
      <c r="E766" s="20" t="s">
        <v>7</v>
      </c>
      <c r="F766" s="23" t="s">
        <v>334</v>
      </c>
      <c r="G766" s="169">
        <v>1562161</v>
      </c>
      <c r="H766" s="36">
        <v>158.16999999999999</v>
      </c>
      <c r="I766" s="50">
        <v>151.76</v>
      </c>
      <c r="J766" s="155">
        <f t="shared" si="416"/>
        <v>1628143.1561017397</v>
      </c>
      <c r="K766" s="182">
        <v>1915305</v>
      </c>
      <c r="L766" s="143">
        <v>2039023.35</v>
      </c>
      <c r="M766" s="143">
        <v>2079400.05</v>
      </c>
      <c r="N766" s="143">
        <f t="shared" si="417"/>
        <v>1628143.1561017397</v>
      </c>
      <c r="O766" s="143">
        <f t="shared" si="418"/>
        <v>2079400.05</v>
      </c>
      <c r="P766" s="143">
        <f t="shared" si="419"/>
        <v>1915305</v>
      </c>
      <c r="Q766" s="143">
        <f t="shared" si="420"/>
        <v>1915467.8890254351</v>
      </c>
      <c r="R766" s="143">
        <f t="shared" si="421"/>
        <v>1771724.07805087</v>
      </c>
      <c r="S766" s="143">
        <f t="shared" si="422"/>
        <v>1997352.5249999999</v>
      </c>
      <c r="T766" s="143">
        <f t="shared" si="423"/>
        <v>203875.15299069299</v>
      </c>
      <c r="U766" s="194">
        <f t="shared" si="424"/>
        <v>0.10644526745906945</v>
      </c>
      <c r="V766" s="188" t="str">
        <f t="shared" si="425"/>
        <v>MENOR</v>
      </c>
      <c r="W766" s="188">
        <f t="shared" si="426"/>
        <v>1628143.1561017397</v>
      </c>
      <c r="X766" s="143">
        <f t="shared" si="427"/>
        <v>1628143</v>
      </c>
    </row>
    <row r="767" spans="1:24" ht="27.6" x14ac:dyDescent="0.25">
      <c r="A767" s="20" t="s">
        <v>111</v>
      </c>
      <c r="B767" s="20">
        <v>4912</v>
      </c>
      <c r="C767" s="33" t="s">
        <v>468</v>
      </c>
      <c r="D767" s="22" t="s">
        <v>469</v>
      </c>
      <c r="E767" s="20" t="s">
        <v>7</v>
      </c>
      <c r="F767" s="23" t="s">
        <v>334</v>
      </c>
      <c r="G767" s="169">
        <v>747504</v>
      </c>
      <c r="H767" s="36">
        <v>158.16999999999999</v>
      </c>
      <c r="I767" s="50">
        <v>151.76</v>
      </c>
      <c r="J767" s="155">
        <f t="shared" si="416"/>
        <v>779076.88244596729</v>
      </c>
      <c r="K767" s="182">
        <v>968660</v>
      </c>
      <c r="L767" s="143">
        <v>1049499.08</v>
      </c>
      <c r="M767" s="143">
        <v>1070281.24</v>
      </c>
      <c r="N767" s="143">
        <f t="shared" si="417"/>
        <v>779076.88244596729</v>
      </c>
      <c r="O767" s="143">
        <f t="shared" si="418"/>
        <v>1070281.24</v>
      </c>
      <c r="P767" s="143">
        <f t="shared" si="419"/>
        <v>968660</v>
      </c>
      <c r="Q767" s="143">
        <f t="shared" si="420"/>
        <v>966879.30061149178</v>
      </c>
      <c r="R767" s="143">
        <f t="shared" si="421"/>
        <v>873868.44122298365</v>
      </c>
      <c r="S767" s="143">
        <f t="shared" si="422"/>
        <v>1019470.62</v>
      </c>
      <c r="T767" s="143">
        <f t="shared" si="423"/>
        <v>132653.56908710446</v>
      </c>
      <c r="U767" s="194">
        <f t="shared" si="424"/>
        <v>0.13694543915006757</v>
      </c>
      <c r="V767" s="188" t="str">
        <f t="shared" si="425"/>
        <v>MENOR</v>
      </c>
      <c r="W767" s="188">
        <f t="shared" si="426"/>
        <v>779076.88244596729</v>
      </c>
      <c r="X767" s="143">
        <f t="shared" si="427"/>
        <v>779077</v>
      </c>
    </row>
    <row r="768" spans="1:24" ht="27.6" x14ac:dyDescent="0.25">
      <c r="A768" s="20" t="s">
        <v>112</v>
      </c>
      <c r="B768" s="20">
        <v>4912</v>
      </c>
      <c r="C768" s="26" t="s">
        <v>470</v>
      </c>
      <c r="D768" s="22" t="s">
        <v>471</v>
      </c>
      <c r="E768" s="20" t="s">
        <v>7</v>
      </c>
      <c r="F768" s="23" t="s">
        <v>334</v>
      </c>
      <c r="G768" s="169">
        <v>528024</v>
      </c>
      <c r="H768" s="36">
        <v>158.16999999999999</v>
      </c>
      <c r="I768" s="50">
        <v>151.76</v>
      </c>
      <c r="J768" s="155">
        <f t="shared" si="416"/>
        <v>550326.5424354244</v>
      </c>
      <c r="K768" s="182">
        <v>685392.4</v>
      </c>
      <c r="L768" s="143">
        <v>767764.10479999986</v>
      </c>
      <c r="M768" s="143">
        <v>782967.35440000007</v>
      </c>
      <c r="N768" s="143">
        <f t="shared" si="417"/>
        <v>550326.5424354244</v>
      </c>
      <c r="O768" s="143">
        <f t="shared" si="418"/>
        <v>782967.35440000007</v>
      </c>
      <c r="P768" s="143">
        <f t="shared" si="419"/>
        <v>685392.4</v>
      </c>
      <c r="Q768" s="143">
        <f t="shared" si="420"/>
        <v>696612.60040885606</v>
      </c>
      <c r="R768" s="143">
        <f t="shared" si="421"/>
        <v>617859.47121771215</v>
      </c>
      <c r="S768" s="143">
        <f t="shared" si="422"/>
        <v>734179.87719999999</v>
      </c>
      <c r="T768" s="143">
        <f t="shared" si="423"/>
        <v>106528.84393223467</v>
      </c>
      <c r="U768" s="194">
        <f t="shared" si="424"/>
        <v>0.15542752433822532</v>
      </c>
      <c r="V768" s="188" t="str">
        <f t="shared" si="425"/>
        <v>MENOR</v>
      </c>
      <c r="W768" s="188">
        <f t="shared" si="426"/>
        <v>550326.5424354244</v>
      </c>
      <c r="X768" s="143">
        <f t="shared" si="427"/>
        <v>550327</v>
      </c>
    </row>
    <row r="769" spans="1:24" ht="27.6" x14ac:dyDescent="0.25">
      <c r="A769" s="20" t="s">
        <v>113</v>
      </c>
      <c r="B769" s="20">
        <v>4912</v>
      </c>
      <c r="C769" s="26" t="s">
        <v>472</v>
      </c>
      <c r="D769" s="22" t="s">
        <v>473</v>
      </c>
      <c r="E769" s="20" t="s">
        <v>7</v>
      </c>
      <c r="F769" s="23" t="s">
        <v>334</v>
      </c>
      <c r="G769" s="169">
        <v>427650</v>
      </c>
      <c r="H769" s="36">
        <v>158.16999999999999</v>
      </c>
      <c r="I769" s="50">
        <v>151.76</v>
      </c>
      <c r="J769" s="155">
        <f t="shared" si="416"/>
        <v>445712.97113863996</v>
      </c>
      <c r="K769" s="182">
        <v>559401.15</v>
      </c>
      <c r="L769" s="143">
        <v>610805.57999999996</v>
      </c>
      <c r="M769" s="143">
        <v>622900.74</v>
      </c>
      <c r="N769" s="143">
        <f t="shared" si="417"/>
        <v>445712.97113863996</v>
      </c>
      <c r="O769" s="143">
        <f t="shared" si="418"/>
        <v>622900.74</v>
      </c>
      <c r="P769" s="143">
        <f t="shared" si="419"/>
        <v>559401.15</v>
      </c>
      <c r="Q769" s="143">
        <f t="shared" si="420"/>
        <v>559705.11028466001</v>
      </c>
      <c r="R769" s="143">
        <f t="shared" si="421"/>
        <v>502557.06056931999</v>
      </c>
      <c r="S769" s="143">
        <f t="shared" si="422"/>
        <v>591150.94500000007</v>
      </c>
      <c r="T769" s="143">
        <f t="shared" si="423"/>
        <v>80827.482535721327</v>
      </c>
      <c r="U769" s="194">
        <f t="shared" si="424"/>
        <v>0.1444893034912805</v>
      </c>
      <c r="V769" s="188" t="str">
        <f t="shared" si="425"/>
        <v>MENOR</v>
      </c>
      <c r="W769" s="188">
        <f t="shared" si="426"/>
        <v>445712.97113863996</v>
      </c>
      <c r="X769" s="143">
        <f t="shared" si="427"/>
        <v>445713</v>
      </c>
    </row>
    <row r="770" spans="1:24" ht="27.6" x14ac:dyDescent="0.25">
      <c r="A770" s="20" t="s">
        <v>114</v>
      </c>
      <c r="B770" s="20">
        <v>4912</v>
      </c>
      <c r="C770" s="26" t="s">
        <v>474</v>
      </c>
      <c r="D770" s="22" t="s">
        <v>475</v>
      </c>
      <c r="E770" s="20" t="s">
        <v>7</v>
      </c>
      <c r="F770" s="23" t="s">
        <v>334</v>
      </c>
      <c r="G770" s="169">
        <v>345183</v>
      </c>
      <c r="H770" s="36">
        <v>158.16999999999999</v>
      </c>
      <c r="I770" s="50">
        <v>151.76</v>
      </c>
      <c r="J770" s="155">
        <f t="shared" si="416"/>
        <v>359762.75112018979</v>
      </c>
      <c r="K770" s="182">
        <v>444386.46</v>
      </c>
      <c r="L770" s="143">
        <v>481771.99979999999</v>
      </c>
      <c r="M770" s="143">
        <v>491312.03940000001</v>
      </c>
      <c r="N770" s="143">
        <f t="shared" si="417"/>
        <v>359762.75112018979</v>
      </c>
      <c r="O770" s="143">
        <f t="shared" si="418"/>
        <v>491312.03940000001</v>
      </c>
      <c r="P770" s="143">
        <f t="shared" si="419"/>
        <v>444386.46</v>
      </c>
      <c r="Q770" s="143">
        <f t="shared" si="420"/>
        <v>444308.31258004752</v>
      </c>
      <c r="R770" s="143">
        <f t="shared" si="421"/>
        <v>402074.60556009493</v>
      </c>
      <c r="S770" s="143">
        <f t="shared" si="422"/>
        <v>467849.24970000004</v>
      </c>
      <c r="T770" s="143">
        <f t="shared" si="423"/>
        <v>59891.113043201898</v>
      </c>
      <c r="U770" s="194">
        <f t="shared" si="424"/>
        <v>0.1347725874528263</v>
      </c>
      <c r="V770" s="188" t="str">
        <f t="shared" si="425"/>
        <v>MENOR</v>
      </c>
      <c r="W770" s="188">
        <f t="shared" si="426"/>
        <v>359762.75112018979</v>
      </c>
      <c r="X770" s="143">
        <f t="shared" si="427"/>
        <v>359763</v>
      </c>
    </row>
    <row r="771" spans="1:24" ht="41.4" x14ac:dyDescent="0.25">
      <c r="A771" s="20" t="s">
        <v>115</v>
      </c>
      <c r="B771" s="20">
        <v>4912</v>
      </c>
      <c r="C771" s="26" t="s">
        <v>476</v>
      </c>
      <c r="D771" s="22" t="s">
        <v>477</v>
      </c>
      <c r="E771" s="20" t="s">
        <v>7</v>
      </c>
      <c r="F771" s="23" t="s">
        <v>334</v>
      </c>
      <c r="G771" s="169">
        <v>747504</v>
      </c>
      <c r="H771" s="36">
        <v>158.16999999999999</v>
      </c>
      <c r="I771" s="50">
        <v>151.76</v>
      </c>
      <c r="J771" s="155">
        <f t="shared" si="416"/>
        <v>779076.88244596729</v>
      </c>
      <c r="K771" s="182">
        <v>986272</v>
      </c>
      <c r="L771" s="143">
        <v>1067287.2</v>
      </c>
      <c r="M771" s="143">
        <v>1088421.6000000001</v>
      </c>
      <c r="N771" s="143">
        <f t="shared" si="417"/>
        <v>779076.88244596729</v>
      </c>
      <c r="O771" s="143">
        <f t="shared" si="418"/>
        <v>1088421.6000000001</v>
      </c>
      <c r="P771" s="143">
        <f t="shared" si="419"/>
        <v>986272</v>
      </c>
      <c r="Q771" s="143">
        <f t="shared" si="420"/>
        <v>980264.42061149178</v>
      </c>
      <c r="R771" s="143">
        <f t="shared" si="421"/>
        <v>882674.44122298365</v>
      </c>
      <c r="S771" s="143">
        <f t="shared" si="422"/>
        <v>1037346.8</v>
      </c>
      <c r="T771" s="143">
        <f t="shared" si="423"/>
        <v>141165.92614011967</v>
      </c>
      <c r="U771" s="194">
        <f t="shared" si="424"/>
        <v>0.14313082612111028</v>
      </c>
      <c r="V771" s="188" t="str">
        <f t="shared" si="425"/>
        <v>MENOR</v>
      </c>
      <c r="W771" s="188">
        <f t="shared" si="426"/>
        <v>779076.88244596729</v>
      </c>
      <c r="X771" s="143">
        <f t="shared" si="427"/>
        <v>779077</v>
      </c>
    </row>
    <row r="772" spans="1:24" ht="27.6" x14ac:dyDescent="0.25">
      <c r="A772" s="20" t="s">
        <v>116</v>
      </c>
      <c r="B772" s="20">
        <v>4912</v>
      </c>
      <c r="C772" s="26" t="s">
        <v>478</v>
      </c>
      <c r="D772" s="22" t="s">
        <v>479</v>
      </c>
      <c r="E772" s="20" t="s">
        <v>7</v>
      </c>
      <c r="F772" s="23" t="s">
        <v>334</v>
      </c>
      <c r="G772" s="169">
        <v>533326</v>
      </c>
      <c r="H772" s="36">
        <v>158.16999999999999</v>
      </c>
      <c r="I772" s="50">
        <v>151.76</v>
      </c>
      <c r="J772" s="155">
        <f t="shared" si="416"/>
        <v>555852.48695308389</v>
      </c>
      <c r="K772" s="182">
        <v>686607.71221538528</v>
      </c>
      <c r="L772" s="143">
        <v>776181.67246953933</v>
      </c>
      <c r="M772" s="143">
        <v>791551.60980000009</v>
      </c>
      <c r="N772" s="143">
        <f t="shared" si="417"/>
        <v>555852.48695308389</v>
      </c>
      <c r="O772" s="143">
        <f t="shared" si="418"/>
        <v>791551.60980000009</v>
      </c>
      <c r="P772" s="143">
        <f t="shared" si="419"/>
        <v>686607.71221538528</v>
      </c>
      <c r="Q772" s="143">
        <f t="shared" si="420"/>
        <v>702548.37035950215</v>
      </c>
      <c r="R772" s="143">
        <f t="shared" si="421"/>
        <v>621230.09958423465</v>
      </c>
      <c r="S772" s="143">
        <f t="shared" si="422"/>
        <v>739079.66100769269</v>
      </c>
      <c r="T772" s="143">
        <f t="shared" si="423"/>
        <v>108193.07833835389</v>
      </c>
      <c r="U772" s="194">
        <f t="shared" si="424"/>
        <v>0.15757626431148256</v>
      </c>
      <c r="V772" s="188" t="str">
        <f t="shared" si="425"/>
        <v>MENOR</v>
      </c>
      <c r="W772" s="188">
        <f t="shared" si="426"/>
        <v>555852.48695308389</v>
      </c>
      <c r="X772" s="143">
        <f t="shared" si="427"/>
        <v>555852</v>
      </c>
    </row>
    <row r="773" spans="1:24" ht="27.6" x14ac:dyDescent="0.25">
      <c r="A773" s="20" t="s">
        <v>117</v>
      </c>
      <c r="B773" s="20">
        <v>4912</v>
      </c>
      <c r="C773" s="26" t="s">
        <v>480</v>
      </c>
      <c r="D773" s="22" t="s">
        <v>481</v>
      </c>
      <c r="E773" s="20" t="s">
        <v>7</v>
      </c>
      <c r="F773" s="23" t="s">
        <v>334</v>
      </c>
      <c r="G773" s="169">
        <v>509410</v>
      </c>
      <c r="H773" s="36">
        <v>158.16999999999999</v>
      </c>
      <c r="I773" s="50">
        <v>151.76</v>
      </c>
      <c r="J773" s="155">
        <f t="shared" si="416"/>
        <v>530926.32907221932</v>
      </c>
      <c r="K773" s="182">
        <v>654687.43374700972</v>
      </c>
      <c r="L773" s="143">
        <v>715831.6362749415</v>
      </c>
      <c r="M773" s="143">
        <v>730006.52339999995</v>
      </c>
      <c r="N773" s="143">
        <f t="shared" si="417"/>
        <v>530926.32907221932</v>
      </c>
      <c r="O773" s="143">
        <f t="shared" si="418"/>
        <v>730006.52339999995</v>
      </c>
      <c r="P773" s="143">
        <f t="shared" si="419"/>
        <v>654687.43374700972</v>
      </c>
      <c r="Q773" s="143">
        <f t="shared" si="420"/>
        <v>657862.98062354268</v>
      </c>
      <c r="R773" s="143">
        <f t="shared" si="421"/>
        <v>592806.88140961458</v>
      </c>
      <c r="S773" s="143">
        <f t="shared" si="422"/>
        <v>692346.97857350484</v>
      </c>
      <c r="T773" s="143">
        <f t="shared" si="423"/>
        <v>90715.771152532601</v>
      </c>
      <c r="U773" s="194">
        <f t="shared" si="424"/>
        <v>0.13856348308586569</v>
      </c>
      <c r="V773" s="188" t="str">
        <f t="shared" si="425"/>
        <v>MENOR</v>
      </c>
      <c r="W773" s="188">
        <f t="shared" si="426"/>
        <v>530926.32907221932</v>
      </c>
      <c r="X773" s="143">
        <f t="shared" si="427"/>
        <v>530926</v>
      </c>
    </row>
    <row r="774" spans="1:24" ht="27.6" x14ac:dyDescent="0.25">
      <c r="A774" s="20" t="s">
        <v>118</v>
      </c>
      <c r="B774" s="20">
        <v>4912</v>
      </c>
      <c r="C774" s="26" t="s">
        <v>482</v>
      </c>
      <c r="D774" s="22" t="s">
        <v>483</v>
      </c>
      <c r="E774" s="20" t="s">
        <v>7</v>
      </c>
      <c r="F774" s="23" t="s">
        <v>334</v>
      </c>
      <c r="G774" s="169">
        <v>481489</v>
      </c>
      <c r="H774" s="36">
        <v>158.16999999999999</v>
      </c>
      <c r="I774" s="50">
        <v>151.76</v>
      </c>
      <c r="J774" s="155">
        <f t="shared" si="416"/>
        <v>501826.0090274117</v>
      </c>
      <c r="K774" s="182">
        <v>622767.15527863265</v>
      </c>
      <c r="L774" s="143">
        <v>686700.77424714551</v>
      </c>
      <c r="M774" s="143">
        <v>700298.80410000007</v>
      </c>
      <c r="N774" s="143">
        <f t="shared" si="417"/>
        <v>501826.0090274117</v>
      </c>
      <c r="O774" s="143">
        <f t="shared" si="418"/>
        <v>700298.80410000007</v>
      </c>
      <c r="P774" s="143">
        <f t="shared" si="419"/>
        <v>622767.15527863265</v>
      </c>
      <c r="Q774" s="143">
        <f t="shared" si="420"/>
        <v>627898.18566329754</v>
      </c>
      <c r="R774" s="143">
        <f t="shared" si="421"/>
        <v>562296.58215302217</v>
      </c>
      <c r="S774" s="143">
        <f t="shared" si="422"/>
        <v>661532.97968931636</v>
      </c>
      <c r="T774" s="143">
        <f t="shared" si="423"/>
        <v>90590.866295847372</v>
      </c>
      <c r="U774" s="194">
        <f t="shared" si="424"/>
        <v>0.14546506752642735</v>
      </c>
      <c r="V774" s="188" t="str">
        <f t="shared" si="425"/>
        <v>MENOR</v>
      </c>
      <c r="W774" s="188">
        <f t="shared" si="426"/>
        <v>501826.0090274117</v>
      </c>
      <c r="X774" s="143">
        <f t="shared" si="427"/>
        <v>501826</v>
      </c>
    </row>
    <row r="775" spans="1:24" x14ac:dyDescent="0.25">
      <c r="A775" s="15" t="s">
        <v>126</v>
      </c>
      <c r="B775" s="34" t="s">
        <v>127</v>
      </c>
      <c r="C775" s="35"/>
      <c r="D775" s="17"/>
      <c r="E775" s="17"/>
      <c r="F775" s="17"/>
      <c r="G775" s="138"/>
      <c r="H775" s="18"/>
      <c r="I775" s="18"/>
      <c r="J775" s="138"/>
      <c r="K775" s="178"/>
      <c r="L775" s="139"/>
      <c r="M775" s="139"/>
      <c r="N775" s="139"/>
      <c r="O775" s="139"/>
      <c r="P775" s="139"/>
      <c r="Q775" s="139"/>
      <c r="R775" s="139"/>
      <c r="S775" s="139"/>
      <c r="T775" s="139"/>
      <c r="U775" s="193"/>
      <c r="V775" s="52"/>
      <c r="W775" s="139"/>
      <c r="X775" s="139"/>
    </row>
    <row r="776" spans="1:24" ht="55.2" x14ac:dyDescent="0.25">
      <c r="A776" s="20" t="s">
        <v>128</v>
      </c>
      <c r="B776" s="20">
        <v>4912</v>
      </c>
      <c r="C776" s="26" t="s">
        <v>484</v>
      </c>
      <c r="D776" s="29" t="s">
        <v>485</v>
      </c>
      <c r="E776" s="20" t="s">
        <v>7</v>
      </c>
      <c r="F776" s="23" t="s">
        <v>334</v>
      </c>
      <c r="G776" s="169">
        <v>420513</v>
      </c>
      <c r="H776" s="36">
        <v>158.16999999999999</v>
      </c>
      <c r="I776" s="50">
        <v>151.76</v>
      </c>
      <c r="J776" s="155">
        <f t="shared" ref="J776:J814" si="428">G776*(H776/I776)</f>
        <v>438274.52036109648</v>
      </c>
      <c r="K776" s="182">
        <v>4046952</v>
      </c>
      <c r="L776" s="143">
        <v>4462414.32</v>
      </c>
      <c r="M776" s="143">
        <v>4550778.96</v>
      </c>
      <c r="N776" s="143">
        <f t="shared" ref="N776:N814" si="429">MIN(J776,K776,L776,M776)</f>
        <v>438274.52036109648</v>
      </c>
      <c r="O776" s="143">
        <f t="shared" ref="O776:O814" si="430">MAX(J776,K776,L776,M776)</f>
        <v>4550778.96</v>
      </c>
      <c r="P776" s="143">
        <f t="shared" ref="P776:P814" si="431">MEDIAN(J776,K776,L776,M776,)</f>
        <v>4046952</v>
      </c>
      <c r="Q776" s="143">
        <f t="shared" ref="Q776:Q814" si="432">AVERAGE(J776,K776,L776,M776)</f>
        <v>3374604.9500902742</v>
      </c>
      <c r="R776" s="143">
        <f t="shared" ref="R776:R814" si="433">AVERAGE(N776,P776)</f>
        <v>2242613.2601805483</v>
      </c>
      <c r="S776" s="143">
        <f t="shared" ref="S776:S814" si="434">AVERAGE(O776,P776)</f>
        <v>4298865.4800000004</v>
      </c>
      <c r="T776" s="143">
        <f t="shared" ref="T776:T814" si="435">STDEVA(J776,K776,L776,M776)</f>
        <v>1969839.3737329927</v>
      </c>
      <c r="U776" s="194">
        <f t="shared" ref="U776:U814" si="436">T776/P776</f>
        <v>0.4867464140254178</v>
      </c>
      <c r="V776" s="188" t="str">
        <f t="shared" ref="V776:V814" si="437">IF(U776&lt;=70%,"MENOR",IF(AND(U776&gt;70%,U776&lt;=90%),"[PROM MEN-MED]","PROMEDIO"))</f>
        <v>MENOR</v>
      </c>
      <c r="W776" s="188">
        <f t="shared" ref="W776:W814" si="438">IF(U776&lt;=70%,N776,IF(AND(U776&gt;70%,U776&lt;=90%),R776,Q776))</f>
        <v>438274.52036109648</v>
      </c>
      <c r="X776" s="143">
        <f t="shared" ref="X776:X814" si="439">ROUND(W776,0)</f>
        <v>438275</v>
      </c>
    </row>
    <row r="777" spans="1:24" ht="41.4" x14ac:dyDescent="0.25">
      <c r="A777" s="20" t="s">
        <v>129</v>
      </c>
      <c r="B777" s="20">
        <v>4912</v>
      </c>
      <c r="C777" s="26" t="s">
        <v>779</v>
      </c>
      <c r="D777" s="22" t="s">
        <v>487</v>
      </c>
      <c r="E777" s="20" t="s">
        <v>7</v>
      </c>
      <c r="F777" s="23" t="s">
        <v>334</v>
      </c>
      <c r="G777" s="169">
        <v>97237</v>
      </c>
      <c r="H777" s="36">
        <v>158.16999999999999</v>
      </c>
      <c r="I777" s="50">
        <v>151.76</v>
      </c>
      <c r="J777" s="155">
        <f t="shared" si="428"/>
        <v>101344.07149446495</v>
      </c>
      <c r="K777" s="182">
        <v>716324.07000000007</v>
      </c>
      <c r="L777" s="143">
        <v>769112.63659999997</v>
      </c>
      <c r="M777" s="143">
        <v>784342.58980000007</v>
      </c>
      <c r="N777" s="143">
        <f t="shared" si="429"/>
        <v>101344.07149446495</v>
      </c>
      <c r="O777" s="143">
        <f t="shared" si="430"/>
        <v>784342.58980000007</v>
      </c>
      <c r="P777" s="143">
        <f t="shared" si="431"/>
        <v>716324.07000000007</v>
      </c>
      <c r="Q777" s="143">
        <f t="shared" si="432"/>
        <v>592780.84197361628</v>
      </c>
      <c r="R777" s="143">
        <f t="shared" si="433"/>
        <v>408834.07074723253</v>
      </c>
      <c r="S777" s="143">
        <f t="shared" si="434"/>
        <v>750333.32990000001</v>
      </c>
      <c r="T777" s="143">
        <f t="shared" si="435"/>
        <v>328918.34528578527</v>
      </c>
      <c r="U777" s="194">
        <f t="shared" si="436"/>
        <v>0.45917533566306828</v>
      </c>
      <c r="V777" s="188" t="str">
        <f t="shared" si="437"/>
        <v>MENOR</v>
      </c>
      <c r="W777" s="188">
        <f t="shared" si="438"/>
        <v>101344.07149446495</v>
      </c>
      <c r="X777" s="143">
        <f t="shared" si="439"/>
        <v>101344</v>
      </c>
    </row>
    <row r="778" spans="1:24" ht="41.4" x14ac:dyDescent="0.25">
      <c r="A778" s="20" t="s">
        <v>130</v>
      </c>
      <c r="B778" s="20">
        <v>4912</v>
      </c>
      <c r="C778" s="26" t="s">
        <v>488</v>
      </c>
      <c r="D778" s="29" t="s">
        <v>489</v>
      </c>
      <c r="E778" s="20" t="s">
        <v>7</v>
      </c>
      <c r="F778" s="23" t="s">
        <v>334</v>
      </c>
      <c r="G778" s="169">
        <v>22288</v>
      </c>
      <c r="H778" s="36">
        <v>158.16999999999999</v>
      </c>
      <c r="I778" s="50">
        <v>151.76</v>
      </c>
      <c r="J778" s="155">
        <f t="shared" si="428"/>
        <v>23229.39483394834</v>
      </c>
      <c r="K778" s="182">
        <v>319872</v>
      </c>
      <c r="L778" s="143">
        <v>354800.88</v>
      </c>
      <c r="M778" s="143">
        <v>361826.64</v>
      </c>
      <c r="N778" s="143">
        <f t="shared" si="429"/>
        <v>23229.39483394834</v>
      </c>
      <c r="O778" s="143">
        <f t="shared" si="430"/>
        <v>361826.64</v>
      </c>
      <c r="P778" s="143">
        <f t="shared" si="431"/>
        <v>319872</v>
      </c>
      <c r="Q778" s="143">
        <f t="shared" si="432"/>
        <v>264932.22870848712</v>
      </c>
      <c r="R778" s="143">
        <f t="shared" si="433"/>
        <v>171550.69741697417</v>
      </c>
      <c r="S778" s="143">
        <f t="shared" si="434"/>
        <v>340849.32</v>
      </c>
      <c r="T778" s="143">
        <f t="shared" si="435"/>
        <v>162176.3852487274</v>
      </c>
      <c r="U778" s="194">
        <f t="shared" si="436"/>
        <v>0.50700400550447489</v>
      </c>
      <c r="V778" s="188" t="str">
        <f t="shared" si="437"/>
        <v>MENOR</v>
      </c>
      <c r="W778" s="188">
        <f t="shared" si="438"/>
        <v>23229.39483394834</v>
      </c>
      <c r="X778" s="143">
        <f t="shared" si="439"/>
        <v>23229</v>
      </c>
    </row>
    <row r="779" spans="1:24" ht="41.4" x14ac:dyDescent="0.25">
      <c r="A779" s="20" t="s">
        <v>131</v>
      </c>
      <c r="B779" s="20">
        <v>4912</v>
      </c>
      <c r="C779" s="26" t="s">
        <v>490</v>
      </c>
      <c r="D779" s="22" t="s">
        <v>134</v>
      </c>
      <c r="E779" s="20" t="s">
        <v>7</v>
      </c>
      <c r="F779" s="23" t="s">
        <v>334</v>
      </c>
      <c r="G779" s="169">
        <v>8773</v>
      </c>
      <c r="H779" s="36">
        <v>158.16999999999999</v>
      </c>
      <c r="I779" s="50">
        <v>151.76</v>
      </c>
      <c r="J779" s="155">
        <f t="shared" si="428"/>
        <v>9143.5517264101218</v>
      </c>
      <c r="K779" s="182">
        <v>41507.199999999997</v>
      </c>
      <c r="L779" s="143">
        <v>45768.352000000014</v>
      </c>
      <c r="M779" s="143">
        <v>46674.656000000003</v>
      </c>
      <c r="N779" s="143">
        <f t="shared" si="429"/>
        <v>9143.5517264101218</v>
      </c>
      <c r="O779" s="143">
        <f t="shared" si="430"/>
        <v>46674.656000000003</v>
      </c>
      <c r="P779" s="143">
        <f t="shared" si="431"/>
        <v>41507.199999999997</v>
      </c>
      <c r="Q779" s="143">
        <f t="shared" si="432"/>
        <v>35773.439931602537</v>
      </c>
      <c r="R779" s="143">
        <f t="shared" si="433"/>
        <v>25325.375863205059</v>
      </c>
      <c r="S779" s="143">
        <f t="shared" si="434"/>
        <v>44090.928</v>
      </c>
      <c r="T779" s="143">
        <f t="shared" si="435"/>
        <v>17895.639407109571</v>
      </c>
      <c r="U779" s="194">
        <f t="shared" si="436"/>
        <v>0.43114542554326896</v>
      </c>
      <c r="V779" s="188" t="str">
        <f t="shared" si="437"/>
        <v>MENOR</v>
      </c>
      <c r="W779" s="188">
        <f t="shared" si="438"/>
        <v>9143.5517264101218</v>
      </c>
      <c r="X779" s="143">
        <f t="shared" si="439"/>
        <v>9144</v>
      </c>
    </row>
    <row r="780" spans="1:24" ht="41.4" x14ac:dyDescent="0.25">
      <c r="A780" s="20" t="s">
        <v>132</v>
      </c>
      <c r="B780" s="20">
        <v>4912</v>
      </c>
      <c r="C780" s="26" t="s">
        <v>491</v>
      </c>
      <c r="D780" s="29" t="s">
        <v>492</v>
      </c>
      <c r="E780" s="20" t="s">
        <v>7</v>
      </c>
      <c r="F780" s="23" t="s">
        <v>334</v>
      </c>
      <c r="G780" s="169">
        <v>7201</v>
      </c>
      <c r="H780" s="36">
        <v>158.16999999999999</v>
      </c>
      <c r="I780" s="50">
        <v>151.76</v>
      </c>
      <c r="J780" s="155">
        <f t="shared" si="428"/>
        <v>7505.1539931470743</v>
      </c>
      <c r="K780" s="182">
        <v>91296.8</v>
      </c>
      <c r="L780" s="143">
        <v>99619.481500000024</v>
      </c>
      <c r="M780" s="143">
        <v>101592.14450000001</v>
      </c>
      <c r="N780" s="143">
        <f t="shared" si="429"/>
        <v>7505.1539931470743</v>
      </c>
      <c r="O780" s="143">
        <f t="shared" si="430"/>
        <v>101592.14450000001</v>
      </c>
      <c r="P780" s="143">
        <f t="shared" si="431"/>
        <v>91296.8</v>
      </c>
      <c r="Q780" s="143">
        <f t="shared" si="432"/>
        <v>75003.394998286778</v>
      </c>
      <c r="R780" s="143">
        <f t="shared" si="433"/>
        <v>49400.97699657354</v>
      </c>
      <c r="S780" s="143">
        <f t="shared" si="434"/>
        <v>96444.472250000006</v>
      </c>
      <c r="T780" s="143">
        <f t="shared" si="435"/>
        <v>45219.468152785936</v>
      </c>
      <c r="U780" s="194">
        <f t="shared" si="436"/>
        <v>0.49530178662106378</v>
      </c>
      <c r="V780" s="188" t="str">
        <f t="shared" si="437"/>
        <v>MENOR</v>
      </c>
      <c r="W780" s="188">
        <f t="shared" si="438"/>
        <v>7505.1539931470743</v>
      </c>
      <c r="X780" s="143">
        <f t="shared" si="439"/>
        <v>7505</v>
      </c>
    </row>
    <row r="781" spans="1:24" ht="41.4" x14ac:dyDescent="0.25">
      <c r="A781" s="20" t="s">
        <v>133</v>
      </c>
      <c r="B781" s="20">
        <v>4912</v>
      </c>
      <c r="C781" s="21" t="s">
        <v>493</v>
      </c>
      <c r="D781" s="22" t="s">
        <v>494</v>
      </c>
      <c r="E781" s="20" t="s">
        <v>7</v>
      </c>
      <c r="F781" s="23" t="s">
        <v>334</v>
      </c>
      <c r="G781" s="169">
        <v>71991</v>
      </c>
      <c r="H781" s="36">
        <v>158.16999999999999</v>
      </c>
      <c r="I781" s="50">
        <v>151.76</v>
      </c>
      <c r="J781" s="155">
        <f t="shared" si="428"/>
        <v>75031.737414338437</v>
      </c>
      <c r="K781" s="182">
        <v>353591.83999999997</v>
      </c>
      <c r="L781" s="143">
        <v>389014.16539999994</v>
      </c>
      <c r="M781" s="143">
        <v>396717.41619999998</v>
      </c>
      <c r="N781" s="143">
        <f t="shared" si="429"/>
        <v>75031.737414338437</v>
      </c>
      <c r="O781" s="143">
        <f t="shared" si="430"/>
        <v>396717.41619999998</v>
      </c>
      <c r="P781" s="143">
        <f t="shared" si="431"/>
        <v>353591.83999999997</v>
      </c>
      <c r="Q781" s="143">
        <f t="shared" si="432"/>
        <v>303588.78975358454</v>
      </c>
      <c r="R781" s="143">
        <f t="shared" si="433"/>
        <v>214311.78870716921</v>
      </c>
      <c r="S781" s="143">
        <f t="shared" si="434"/>
        <v>375154.62809999997</v>
      </c>
      <c r="T781" s="143">
        <f t="shared" si="435"/>
        <v>153524.22944069523</v>
      </c>
      <c r="U781" s="194">
        <f t="shared" si="436"/>
        <v>0.43418487666654082</v>
      </c>
      <c r="V781" s="188" t="str">
        <f t="shared" si="437"/>
        <v>MENOR</v>
      </c>
      <c r="W781" s="188">
        <f t="shared" si="438"/>
        <v>75031.737414338437</v>
      </c>
      <c r="X781" s="143">
        <f t="shared" si="439"/>
        <v>75032</v>
      </c>
    </row>
    <row r="782" spans="1:24" ht="41.4" x14ac:dyDescent="0.25">
      <c r="A782" s="20" t="s">
        <v>135</v>
      </c>
      <c r="B782" s="20">
        <v>4912</v>
      </c>
      <c r="C782" s="26" t="s">
        <v>495</v>
      </c>
      <c r="D782" s="22" t="s">
        <v>496</v>
      </c>
      <c r="E782" s="20" t="s">
        <v>7</v>
      </c>
      <c r="F782" s="23" t="s">
        <v>334</v>
      </c>
      <c r="G782" s="169">
        <v>5865</v>
      </c>
      <c r="H782" s="36">
        <v>158.16999999999999</v>
      </c>
      <c r="I782" s="50">
        <v>151.76</v>
      </c>
      <c r="J782" s="155">
        <f t="shared" si="428"/>
        <v>6112.7243674222455</v>
      </c>
      <c r="K782" s="182">
        <v>31701.599999999999</v>
      </c>
      <c r="L782" s="143">
        <v>35191.631999999998</v>
      </c>
      <c r="M782" s="143">
        <v>35888.495999999999</v>
      </c>
      <c r="N782" s="143">
        <f t="shared" si="429"/>
        <v>6112.7243674222455</v>
      </c>
      <c r="O782" s="143">
        <f t="shared" si="430"/>
        <v>35888.495999999999</v>
      </c>
      <c r="P782" s="143">
        <f t="shared" si="431"/>
        <v>31701.599999999999</v>
      </c>
      <c r="Q782" s="143">
        <f t="shared" si="432"/>
        <v>27223.613091855561</v>
      </c>
      <c r="R782" s="143">
        <f t="shared" si="433"/>
        <v>18907.162183711123</v>
      </c>
      <c r="S782" s="143">
        <f t="shared" si="434"/>
        <v>33795.047999999995</v>
      </c>
      <c r="T782" s="143">
        <f t="shared" si="435"/>
        <v>14192.621447044465</v>
      </c>
      <c r="U782" s="194">
        <f t="shared" si="436"/>
        <v>0.44769416833990922</v>
      </c>
      <c r="V782" s="188" t="str">
        <f t="shared" si="437"/>
        <v>MENOR</v>
      </c>
      <c r="W782" s="188">
        <f t="shared" si="438"/>
        <v>6112.7243674222455</v>
      </c>
      <c r="X782" s="143">
        <f t="shared" si="439"/>
        <v>6113</v>
      </c>
    </row>
    <row r="783" spans="1:24" ht="41.4" x14ac:dyDescent="0.25">
      <c r="A783" s="20" t="s">
        <v>136</v>
      </c>
      <c r="B783" s="20">
        <v>4912</v>
      </c>
      <c r="C783" s="26" t="s">
        <v>497</v>
      </c>
      <c r="D783" s="22" t="s">
        <v>496</v>
      </c>
      <c r="E783" s="20" t="s">
        <v>7</v>
      </c>
      <c r="F783" s="23" t="s">
        <v>334</v>
      </c>
      <c r="G783" s="169">
        <v>1544</v>
      </c>
      <c r="H783" s="36">
        <v>158.16999999999999</v>
      </c>
      <c r="I783" s="50">
        <v>151.76</v>
      </c>
      <c r="J783" s="155">
        <f t="shared" si="428"/>
        <v>1609.2150764364787</v>
      </c>
      <c r="K783" s="182">
        <v>23776.2</v>
      </c>
      <c r="L783" s="143">
        <v>25744.698</v>
      </c>
      <c r="M783" s="143">
        <v>26254.493999999999</v>
      </c>
      <c r="N783" s="143">
        <f t="shared" si="429"/>
        <v>1609.2150764364787</v>
      </c>
      <c r="O783" s="143">
        <f t="shared" si="430"/>
        <v>26254.493999999999</v>
      </c>
      <c r="P783" s="143">
        <f t="shared" si="431"/>
        <v>23776.2</v>
      </c>
      <c r="Q783" s="143">
        <f t="shared" si="432"/>
        <v>19346.151769109121</v>
      </c>
      <c r="R783" s="143">
        <f t="shared" si="433"/>
        <v>12692.707538218239</v>
      </c>
      <c r="S783" s="143">
        <f t="shared" si="434"/>
        <v>25015.347000000002</v>
      </c>
      <c r="T783" s="143">
        <f t="shared" si="435"/>
        <v>11872.809788417884</v>
      </c>
      <c r="U783" s="194">
        <f t="shared" si="436"/>
        <v>0.49935691104625146</v>
      </c>
      <c r="V783" s="188" t="str">
        <f t="shared" si="437"/>
        <v>MENOR</v>
      </c>
      <c r="W783" s="188">
        <f t="shared" si="438"/>
        <v>1609.2150764364787</v>
      </c>
      <c r="X783" s="143">
        <f t="shared" si="439"/>
        <v>1609</v>
      </c>
    </row>
    <row r="784" spans="1:24" ht="41.4" x14ac:dyDescent="0.25">
      <c r="A784" s="20" t="s">
        <v>137</v>
      </c>
      <c r="B784" s="20">
        <v>4912</v>
      </c>
      <c r="C784" s="26" t="s">
        <v>498</v>
      </c>
      <c r="D784" s="22" t="s">
        <v>496</v>
      </c>
      <c r="E784" s="20" t="s">
        <v>7</v>
      </c>
      <c r="F784" s="23" t="s">
        <v>334</v>
      </c>
      <c r="G784" s="169">
        <v>5923</v>
      </c>
      <c r="H784" s="36">
        <v>158.16999999999999</v>
      </c>
      <c r="I784" s="50">
        <v>151.76</v>
      </c>
      <c r="J784" s="155">
        <f t="shared" si="428"/>
        <v>6173.1741565629945</v>
      </c>
      <c r="K784" s="182">
        <v>31416</v>
      </c>
      <c r="L784" s="143">
        <v>34037.808000000005</v>
      </c>
      <c r="M784" s="143">
        <v>34711.824000000001</v>
      </c>
      <c r="N784" s="143">
        <f t="shared" si="429"/>
        <v>6173.1741565629945</v>
      </c>
      <c r="O784" s="143">
        <f t="shared" si="430"/>
        <v>34711.824000000001</v>
      </c>
      <c r="P784" s="143">
        <f t="shared" si="431"/>
        <v>31416</v>
      </c>
      <c r="Q784" s="143">
        <f t="shared" si="432"/>
        <v>26584.701539140748</v>
      </c>
      <c r="R784" s="143">
        <f t="shared" si="433"/>
        <v>18794.587078281496</v>
      </c>
      <c r="S784" s="143">
        <f t="shared" si="434"/>
        <v>33063.911999999997</v>
      </c>
      <c r="T784" s="143">
        <f t="shared" si="435"/>
        <v>13681.749526508265</v>
      </c>
      <c r="U784" s="194">
        <f t="shared" si="436"/>
        <v>0.43550259506328831</v>
      </c>
      <c r="V784" s="188" t="str">
        <f t="shared" si="437"/>
        <v>MENOR</v>
      </c>
      <c r="W784" s="188">
        <f t="shared" si="438"/>
        <v>6173.1741565629945</v>
      </c>
      <c r="X784" s="143">
        <f t="shared" si="439"/>
        <v>6173</v>
      </c>
    </row>
    <row r="785" spans="1:24" ht="41.4" x14ac:dyDescent="0.25">
      <c r="A785" s="20" t="s">
        <v>138</v>
      </c>
      <c r="B785" s="20">
        <v>4912</v>
      </c>
      <c r="C785" s="26" t="s">
        <v>499</v>
      </c>
      <c r="D785" s="22" t="s">
        <v>500</v>
      </c>
      <c r="E785" s="20" t="s">
        <v>7</v>
      </c>
      <c r="F785" s="23" t="s">
        <v>334</v>
      </c>
      <c r="G785" s="169">
        <v>3920</v>
      </c>
      <c r="H785" s="36">
        <v>158.16999999999999</v>
      </c>
      <c r="I785" s="50">
        <v>151.76</v>
      </c>
      <c r="J785" s="155">
        <f t="shared" si="428"/>
        <v>4085.5719557195575</v>
      </c>
      <c r="K785" s="182">
        <v>93910.04</v>
      </c>
      <c r="L785" s="143">
        <v>102680.72080000001</v>
      </c>
      <c r="M785" s="143">
        <v>104714.00240000001</v>
      </c>
      <c r="N785" s="143">
        <f t="shared" si="429"/>
        <v>4085.5719557195575</v>
      </c>
      <c r="O785" s="143">
        <f t="shared" si="430"/>
        <v>104714.00240000001</v>
      </c>
      <c r="P785" s="143">
        <f t="shared" si="431"/>
        <v>93910.04</v>
      </c>
      <c r="Q785" s="143">
        <f t="shared" si="432"/>
        <v>76347.583788929885</v>
      </c>
      <c r="R785" s="143">
        <f t="shared" si="433"/>
        <v>48997.805977859774</v>
      </c>
      <c r="S785" s="143">
        <f t="shared" si="434"/>
        <v>99312.021200000003</v>
      </c>
      <c r="T785" s="143">
        <f t="shared" si="435"/>
        <v>48402.224577013847</v>
      </c>
      <c r="U785" s="194">
        <f t="shared" si="436"/>
        <v>0.51541054158867194</v>
      </c>
      <c r="V785" s="188" t="str">
        <f t="shared" si="437"/>
        <v>MENOR</v>
      </c>
      <c r="W785" s="188">
        <f t="shared" si="438"/>
        <v>4085.5719557195575</v>
      </c>
      <c r="X785" s="143">
        <f t="shared" si="439"/>
        <v>4086</v>
      </c>
    </row>
    <row r="786" spans="1:24" ht="27.6" x14ac:dyDescent="0.25">
      <c r="A786" s="20" t="s">
        <v>139</v>
      </c>
      <c r="B786" s="20">
        <v>4912</v>
      </c>
      <c r="C786" s="26" t="s">
        <v>501</v>
      </c>
      <c r="D786" s="22" t="s">
        <v>502</v>
      </c>
      <c r="E786" s="20" t="s">
        <v>7</v>
      </c>
      <c r="F786" s="23" t="s">
        <v>334</v>
      </c>
      <c r="G786" s="169">
        <v>12347</v>
      </c>
      <c r="H786" s="36">
        <v>158.16999999999999</v>
      </c>
      <c r="I786" s="50">
        <v>151.76</v>
      </c>
      <c r="J786" s="155">
        <f t="shared" si="428"/>
        <v>12868.5094227728</v>
      </c>
      <c r="K786" s="182">
        <v>317016</v>
      </c>
      <c r="L786" s="143">
        <v>351916.32</v>
      </c>
      <c r="M786" s="143">
        <v>358884.96</v>
      </c>
      <c r="N786" s="143">
        <f t="shared" si="429"/>
        <v>12868.5094227728</v>
      </c>
      <c r="O786" s="143">
        <f t="shared" si="430"/>
        <v>358884.96</v>
      </c>
      <c r="P786" s="143">
        <f t="shared" si="431"/>
        <v>317016</v>
      </c>
      <c r="Q786" s="143">
        <f t="shared" si="432"/>
        <v>260171.44735569321</v>
      </c>
      <c r="R786" s="143">
        <f t="shared" si="433"/>
        <v>164942.2547113864</v>
      </c>
      <c r="S786" s="143">
        <f t="shared" si="434"/>
        <v>337950.48</v>
      </c>
      <c r="T786" s="143">
        <f t="shared" si="435"/>
        <v>165883.01652136567</v>
      </c>
      <c r="U786" s="194">
        <f t="shared" si="436"/>
        <v>0.52326386214375831</v>
      </c>
      <c r="V786" s="188" t="str">
        <f t="shared" si="437"/>
        <v>MENOR</v>
      </c>
      <c r="W786" s="188">
        <f t="shared" si="438"/>
        <v>12868.5094227728</v>
      </c>
      <c r="X786" s="143">
        <f t="shared" si="439"/>
        <v>12869</v>
      </c>
    </row>
    <row r="787" spans="1:24" ht="41.4" x14ac:dyDescent="0.25">
      <c r="A787" s="20" t="s">
        <v>140</v>
      </c>
      <c r="B787" s="20">
        <v>4912</v>
      </c>
      <c r="C787" s="26" t="s">
        <v>503</v>
      </c>
      <c r="D787" s="22" t="s">
        <v>504</v>
      </c>
      <c r="E787" s="20" t="s">
        <v>7</v>
      </c>
      <c r="F787" s="23" t="s">
        <v>334</v>
      </c>
      <c r="G787" s="169">
        <v>35682</v>
      </c>
      <c r="H787" s="36">
        <v>158.16999999999999</v>
      </c>
      <c r="I787" s="50">
        <v>151.76</v>
      </c>
      <c r="J787" s="155">
        <f t="shared" si="428"/>
        <v>37189.127174486035</v>
      </c>
      <c r="K787" s="182">
        <v>473700.92</v>
      </c>
      <c r="L787" s="143">
        <v>526720.65600000008</v>
      </c>
      <c r="M787" s="143">
        <v>537150.76800000004</v>
      </c>
      <c r="N787" s="143">
        <f t="shared" si="429"/>
        <v>37189.127174486035</v>
      </c>
      <c r="O787" s="143">
        <f t="shared" si="430"/>
        <v>537150.76800000004</v>
      </c>
      <c r="P787" s="143">
        <f t="shared" si="431"/>
        <v>473700.92</v>
      </c>
      <c r="Q787" s="143">
        <f t="shared" si="432"/>
        <v>393690.3677936215</v>
      </c>
      <c r="R787" s="143">
        <f t="shared" si="433"/>
        <v>255445.02358724302</v>
      </c>
      <c r="S787" s="143">
        <f t="shared" si="434"/>
        <v>505425.84400000004</v>
      </c>
      <c r="T787" s="143">
        <f t="shared" si="435"/>
        <v>239285.58045077915</v>
      </c>
      <c r="U787" s="194">
        <f t="shared" si="436"/>
        <v>0.50514062850200747</v>
      </c>
      <c r="V787" s="188" t="str">
        <f t="shared" si="437"/>
        <v>MENOR</v>
      </c>
      <c r="W787" s="188">
        <f t="shared" si="438"/>
        <v>37189.127174486035</v>
      </c>
      <c r="X787" s="143">
        <f t="shared" si="439"/>
        <v>37189</v>
      </c>
    </row>
    <row r="788" spans="1:24" ht="82.8" x14ac:dyDescent="0.25">
      <c r="A788" s="20" t="s">
        <v>141</v>
      </c>
      <c r="B788" s="20">
        <v>4912</v>
      </c>
      <c r="C788" s="26" t="s">
        <v>505</v>
      </c>
      <c r="D788" s="29" t="s">
        <v>506</v>
      </c>
      <c r="E788" s="20" t="s">
        <v>7</v>
      </c>
      <c r="F788" s="23" t="s">
        <v>334</v>
      </c>
      <c r="G788" s="169">
        <v>71363</v>
      </c>
      <c r="H788" s="36">
        <v>158.16999999999999</v>
      </c>
      <c r="I788" s="50">
        <v>151.76</v>
      </c>
      <c r="J788" s="155">
        <f t="shared" si="428"/>
        <v>74377.212111228262</v>
      </c>
      <c r="K788" s="182">
        <v>353458.56</v>
      </c>
      <c r="L788" s="143">
        <v>379305.21720000001</v>
      </c>
      <c r="M788" s="143">
        <v>386816.21160000004</v>
      </c>
      <c r="N788" s="143">
        <f t="shared" si="429"/>
        <v>74377.212111228262</v>
      </c>
      <c r="O788" s="143">
        <f t="shared" si="430"/>
        <v>386816.21160000004</v>
      </c>
      <c r="P788" s="143">
        <f t="shared" si="431"/>
        <v>353458.56</v>
      </c>
      <c r="Q788" s="143">
        <f t="shared" si="432"/>
        <v>298489.30022780708</v>
      </c>
      <c r="R788" s="143">
        <f t="shared" si="433"/>
        <v>213917.88605561413</v>
      </c>
      <c r="S788" s="143">
        <f t="shared" si="434"/>
        <v>370137.38580000005</v>
      </c>
      <c r="T788" s="143">
        <f t="shared" si="435"/>
        <v>150089.64351178455</v>
      </c>
      <c r="U788" s="194">
        <f t="shared" si="436"/>
        <v>0.42463151412087619</v>
      </c>
      <c r="V788" s="188" t="str">
        <f t="shared" si="437"/>
        <v>MENOR</v>
      </c>
      <c r="W788" s="188">
        <f t="shared" si="438"/>
        <v>74377.212111228262</v>
      </c>
      <c r="X788" s="143">
        <f t="shared" si="439"/>
        <v>74377</v>
      </c>
    </row>
    <row r="789" spans="1:24" ht="41.4" x14ac:dyDescent="0.25">
      <c r="A789" s="20" t="s">
        <v>142</v>
      </c>
      <c r="B789" s="20">
        <v>4912</v>
      </c>
      <c r="C789" s="26" t="s">
        <v>507</v>
      </c>
      <c r="D789" s="22" t="s">
        <v>508</v>
      </c>
      <c r="E789" s="20" t="s">
        <v>7</v>
      </c>
      <c r="F789" s="23" t="s">
        <v>334</v>
      </c>
      <c r="G789" s="169">
        <v>35530</v>
      </c>
      <c r="H789" s="36">
        <v>158.16999999999999</v>
      </c>
      <c r="I789" s="50">
        <v>151.76</v>
      </c>
      <c r="J789" s="155">
        <f t="shared" si="428"/>
        <v>37030.707037427521</v>
      </c>
      <c r="K789" s="182">
        <v>123224.5</v>
      </c>
      <c r="L789" s="143">
        <v>141583.82</v>
      </c>
      <c r="M789" s="143">
        <v>144387.46</v>
      </c>
      <c r="N789" s="143">
        <f t="shared" si="429"/>
        <v>37030.707037427521</v>
      </c>
      <c r="O789" s="143">
        <f t="shared" si="430"/>
        <v>144387.46</v>
      </c>
      <c r="P789" s="143">
        <f t="shared" si="431"/>
        <v>123224.5</v>
      </c>
      <c r="Q789" s="143">
        <f t="shared" si="432"/>
        <v>111556.62175935687</v>
      </c>
      <c r="R789" s="143">
        <f t="shared" si="433"/>
        <v>80127.60351871376</v>
      </c>
      <c r="S789" s="143">
        <f t="shared" si="434"/>
        <v>133805.97999999998</v>
      </c>
      <c r="T789" s="143">
        <f t="shared" si="435"/>
        <v>50562.660536357966</v>
      </c>
      <c r="U789" s="194">
        <f t="shared" si="436"/>
        <v>0.41032960601469648</v>
      </c>
      <c r="V789" s="188" t="str">
        <f t="shared" si="437"/>
        <v>MENOR</v>
      </c>
      <c r="W789" s="188">
        <f t="shared" si="438"/>
        <v>37030.707037427521</v>
      </c>
      <c r="X789" s="143">
        <f t="shared" si="439"/>
        <v>37031</v>
      </c>
    </row>
    <row r="790" spans="1:24" ht="41.4" x14ac:dyDescent="0.25">
      <c r="A790" s="20" t="s">
        <v>143</v>
      </c>
      <c r="B790" s="20">
        <v>4912</v>
      </c>
      <c r="C790" s="26" t="s">
        <v>671</v>
      </c>
      <c r="D790" s="29" t="s">
        <v>672</v>
      </c>
      <c r="E790" s="20" t="s">
        <v>7</v>
      </c>
      <c r="F790" s="23" t="s">
        <v>334</v>
      </c>
      <c r="G790" s="169">
        <v>66011</v>
      </c>
      <c r="H790" s="36">
        <v>158.16999999999999</v>
      </c>
      <c r="I790" s="50">
        <v>151.76</v>
      </c>
      <c r="J790" s="155">
        <f t="shared" si="428"/>
        <v>68799.1557063785</v>
      </c>
      <c r="K790" s="182">
        <v>614825.4</v>
      </c>
      <c r="L790" s="143">
        <v>683640.72</v>
      </c>
      <c r="M790" s="143">
        <v>697178.16</v>
      </c>
      <c r="N790" s="143">
        <f t="shared" si="429"/>
        <v>68799.1557063785</v>
      </c>
      <c r="O790" s="143">
        <f t="shared" si="430"/>
        <v>697178.16</v>
      </c>
      <c r="P790" s="143">
        <f t="shared" si="431"/>
        <v>614825.4</v>
      </c>
      <c r="Q790" s="143">
        <f t="shared" si="432"/>
        <v>516110.85892659461</v>
      </c>
      <c r="R790" s="143">
        <f t="shared" si="433"/>
        <v>341812.27785318927</v>
      </c>
      <c r="S790" s="143">
        <f t="shared" si="434"/>
        <v>656001.78</v>
      </c>
      <c r="T790" s="143">
        <f t="shared" si="435"/>
        <v>300379.72763730556</v>
      </c>
      <c r="U790" s="194">
        <f t="shared" si="436"/>
        <v>0.48856102502809018</v>
      </c>
      <c r="V790" s="188" t="str">
        <f t="shared" si="437"/>
        <v>MENOR</v>
      </c>
      <c r="W790" s="188">
        <f t="shared" si="438"/>
        <v>68799.1557063785</v>
      </c>
      <c r="X790" s="143">
        <f t="shared" si="439"/>
        <v>68799</v>
      </c>
    </row>
    <row r="791" spans="1:24" ht="41.4" x14ac:dyDescent="0.25">
      <c r="A791" s="20" t="s">
        <v>144</v>
      </c>
      <c r="B791" s="20">
        <v>4912</v>
      </c>
      <c r="C791" s="26" t="s">
        <v>509</v>
      </c>
      <c r="D791" s="29" t="s">
        <v>510</v>
      </c>
      <c r="E791" s="20" t="s">
        <v>7</v>
      </c>
      <c r="F791" s="23" t="s">
        <v>334</v>
      </c>
      <c r="G791" s="169">
        <v>54005</v>
      </c>
      <c r="H791" s="36">
        <v>158.16999999999999</v>
      </c>
      <c r="I791" s="50">
        <v>151.76</v>
      </c>
      <c r="J791" s="155">
        <f t="shared" si="428"/>
        <v>56286.049354243543</v>
      </c>
      <c r="K791" s="182">
        <v>247367.67999999999</v>
      </c>
      <c r="L791" s="143">
        <v>260994.98879999999</v>
      </c>
      <c r="M791" s="143">
        <v>266163.20640000002</v>
      </c>
      <c r="N791" s="143">
        <f t="shared" si="429"/>
        <v>56286.049354243543</v>
      </c>
      <c r="O791" s="143">
        <f t="shared" si="430"/>
        <v>266163.20640000002</v>
      </c>
      <c r="P791" s="143">
        <f t="shared" si="431"/>
        <v>247367.67999999999</v>
      </c>
      <c r="Q791" s="143">
        <f t="shared" si="432"/>
        <v>207702.98113856089</v>
      </c>
      <c r="R791" s="143">
        <f t="shared" si="433"/>
        <v>151826.86467712178</v>
      </c>
      <c r="S791" s="143">
        <f t="shared" si="434"/>
        <v>256765.44320000001</v>
      </c>
      <c r="T791" s="143">
        <f t="shared" si="435"/>
        <v>101255.47159693037</v>
      </c>
      <c r="U791" s="194">
        <f t="shared" si="436"/>
        <v>0.40933185611366191</v>
      </c>
      <c r="V791" s="188" t="str">
        <f t="shared" si="437"/>
        <v>MENOR</v>
      </c>
      <c r="W791" s="188">
        <f t="shared" si="438"/>
        <v>56286.049354243543</v>
      </c>
      <c r="X791" s="143">
        <f t="shared" si="439"/>
        <v>56286</v>
      </c>
    </row>
    <row r="792" spans="1:24" ht="82.8" x14ac:dyDescent="0.25">
      <c r="A792" s="20" t="s">
        <v>146</v>
      </c>
      <c r="B792" s="20">
        <v>4912</v>
      </c>
      <c r="C792" s="26" t="s">
        <v>511</v>
      </c>
      <c r="D792" s="22" t="s">
        <v>145</v>
      </c>
      <c r="E792" s="20" t="s">
        <v>7</v>
      </c>
      <c r="F792" s="23" t="s">
        <v>334</v>
      </c>
      <c r="G792" s="169">
        <v>4948</v>
      </c>
      <c r="H792" s="36">
        <v>158.16999999999999</v>
      </c>
      <c r="I792" s="50">
        <v>151.76</v>
      </c>
      <c r="J792" s="155">
        <f t="shared" si="428"/>
        <v>5156.9923563521352</v>
      </c>
      <c r="K792" s="182">
        <v>6485.5</v>
      </c>
      <c r="L792" s="143">
        <v>7031.1149999999998</v>
      </c>
      <c r="M792" s="143">
        <v>7170.3450000000003</v>
      </c>
      <c r="N792" s="143">
        <f t="shared" si="429"/>
        <v>5156.9923563521352</v>
      </c>
      <c r="O792" s="143">
        <f t="shared" si="430"/>
        <v>7170.3450000000003</v>
      </c>
      <c r="P792" s="143">
        <f t="shared" si="431"/>
        <v>6485.5</v>
      </c>
      <c r="Q792" s="143">
        <f t="shared" si="432"/>
        <v>6460.988089088034</v>
      </c>
      <c r="R792" s="143">
        <f t="shared" si="433"/>
        <v>5821.2461781760676</v>
      </c>
      <c r="S792" s="143">
        <f t="shared" si="434"/>
        <v>6827.9225000000006</v>
      </c>
      <c r="T792" s="143">
        <f t="shared" si="435"/>
        <v>918.19344845817443</v>
      </c>
      <c r="U792" s="194">
        <f t="shared" si="436"/>
        <v>0.14157635470791372</v>
      </c>
      <c r="V792" s="188" t="str">
        <f t="shared" si="437"/>
        <v>MENOR</v>
      </c>
      <c r="W792" s="188">
        <f t="shared" si="438"/>
        <v>5156.9923563521352</v>
      </c>
      <c r="X792" s="143">
        <f t="shared" si="439"/>
        <v>5157</v>
      </c>
    </row>
    <row r="793" spans="1:24" ht="82.8" x14ac:dyDescent="0.25">
      <c r="A793" s="20" t="s">
        <v>147</v>
      </c>
      <c r="B793" s="20">
        <v>4912</v>
      </c>
      <c r="C793" s="26" t="s">
        <v>512</v>
      </c>
      <c r="D793" s="22" t="s">
        <v>145</v>
      </c>
      <c r="E793" s="20" t="s">
        <v>7</v>
      </c>
      <c r="F793" s="23" t="s">
        <v>334</v>
      </c>
      <c r="G793" s="169">
        <v>11216</v>
      </c>
      <c r="H793" s="36">
        <v>158.16999999999999</v>
      </c>
      <c r="I793" s="50">
        <v>151.76</v>
      </c>
      <c r="J793" s="155">
        <f t="shared" si="428"/>
        <v>11689.738534528204</v>
      </c>
      <c r="K793" s="182">
        <v>38913</v>
      </c>
      <c r="L793" s="143">
        <v>42547.26</v>
      </c>
      <c r="M793" s="143">
        <v>43389.78</v>
      </c>
      <c r="N793" s="143">
        <f t="shared" si="429"/>
        <v>11689.738534528204</v>
      </c>
      <c r="O793" s="143">
        <f t="shared" si="430"/>
        <v>43389.78</v>
      </c>
      <c r="P793" s="143">
        <f t="shared" si="431"/>
        <v>38913</v>
      </c>
      <c r="Q793" s="143">
        <f t="shared" si="432"/>
        <v>34134.944633632054</v>
      </c>
      <c r="R793" s="143">
        <f t="shared" si="433"/>
        <v>25301.369267264101</v>
      </c>
      <c r="S793" s="143">
        <f t="shared" si="434"/>
        <v>41151.39</v>
      </c>
      <c r="T793" s="143">
        <f t="shared" si="435"/>
        <v>15089.026005645415</v>
      </c>
      <c r="U793" s="194">
        <f t="shared" si="436"/>
        <v>0.38776311272956121</v>
      </c>
      <c r="V793" s="188" t="str">
        <f t="shared" si="437"/>
        <v>MENOR</v>
      </c>
      <c r="W793" s="188">
        <f t="shared" si="438"/>
        <v>11689.738534528204</v>
      </c>
      <c r="X793" s="143">
        <f t="shared" si="439"/>
        <v>11690</v>
      </c>
    </row>
    <row r="794" spans="1:24" ht="41.4" x14ac:dyDescent="0.25">
      <c r="A794" s="20" t="s">
        <v>149</v>
      </c>
      <c r="B794" s="20">
        <v>4912</v>
      </c>
      <c r="C794" s="26" t="s">
        <v>513</v>
      </c>
      <c r="D794" s="22" t="s">
        <v>148</v>
      </c>
      <c r="E794" s="20" t="s">
        <v>7</v>
      </c>
      <c r="F794" s="23" t="s">
        <v>334</v>
      </c>
      <c r="G794" s="169">
        <v>227493</v>
      </c>
      <c r="H794" s="36">
        <v>158.16999999999999</v>
      </c>
      <c r="I794" s="50">
        <v>151.76</v>
      </c>
      <c r="J794" s="155">
        <f t="shared" si="428"/>
        <v>237101.79105166052</v>
      </c>
      <c r="K794" s="182">
        <v>3696735</v>
      </c>
      <c r="L794" s="143">
        <v>4007735.55</v>
      </c>
      <c r="M794" s="143">
        <v>4087096.65</v>
      </c>
      <c r="N794" s="143">
        <f t="shared" si="429"/>
        <v>237101.79105166052</v>
      </c>
      <c r="O794" s="143">
        <f t="shared" si="430"/>
        <v>4087096.65</v>
      </c>
      <c r="P794" s="143">
        <f t="shared" si="431"/>
        <v>3696735</v>
      </c>
      <c r="Q794" s="143">
        <f t="shared" si="432"/>
        <v>3007167.2477629152</v>
      </c>
      <c r="R794" s="143">
        <f t="shared" si="433"/>
        <v>1966918.3955258303</v>
      </c>
      <c r="S794" s="143">
        <f t="shared" si="434"/>
        <v>3891915.8250000002</v>
      </c>
      <c r="T794" s="143">
        <f t="shared" si="435"/>
        <v>1854377.771711038</v>
      </c>
      <c r="U794" s="194">
        <f t="shared" si="436"/>
        <v>0.50162583244702097</v>
      </c>
      <c r="V794" s="188" t="str">
        <f t="shared" si="437"/>
        <v>MENOR</v>
      </c>
      <c r="W794" s="188">
        <f t="shared" si="438"/>
        <v>237101.79105166052</v>
      </c>
      <c r="X794" s="143">
        <f t="shared" si="439"/>
        <v>237102</v>
      </c>
    </row>
    <row r="795" spans="1:24" ht="41.4" x14ac:dyDescent="0.25">
      <c r="A795" s="20" t="s">
        <v>152</v>
      </c>
      <c r="B795" s="20">
        <v>4912</v>
      </c>
      <c r="C795" s="26" t="s">
        <v>514</v>
      </c>
      <c r="D795" s="22" t="s">
        <v>150</v>
      </c>
      <c r="E795" s="20" t="s">
        <v>151</v>
      </c>
      <c r="F795" s="23" t="s">
        <v>334</v>
      </c>
      <c r="G795" s="169">
        <v>356816</v>
      </c>
      <c r="H795" s="36">
        <v>158.16999999999999</v>
      </c>
      <c r="I795" s="50">
        <v>151.76</v>
      </c>
      <c r="J795" s="155">
        <f t="shared" si="428"/>
        <v>371887.1027938851</v>
      </c>
      <c r="K795" s="182">
        <v>746572.68</v>
      </c>
      <c r="L795" s="143">
        <v>801590.37840000016</v>
      </c>
      <c r="M795" s="143">
        <v>817463.45519999997</v>
      </c>
      <c r="N795" s="143">
        <f t="shared" si="429"/>
        <v>371887.1027938851</v>
      </c>
      <c r="O795" s="143">
        <f t="shared" si="430"/>
        <v>817463.45519999997</v>
      </c>
      <c r="P795" s="143">
        <f t="shared" si="431"/>
        <v>746572.68</v>
      </c>
      <c r="Q795" s="143">
        <f t="shared" si="432"/>
        <v>684378.40409847139</v>
      </c>
      <c r="R795" s="143">
        <f t="shared" si="433"/>
        <v>559229.89139694255</v>
      </c>
      <c r="S795" s="143">
        <f t="shared" si="434"/>
        <v>782018.06759999995</v>
      </c>
      <c r="T795" s="143">
        <f t="shared" si="435"/>
        <v>210530.45630209707</v>
      </c>
      <c r="U795" s="194">
        <f t="shared" si="436"/>
        <v>0.28199592878498719</v>
      </c>
      <c r="V795" s="188" t="str">
        <f t="shared" si="437"/>
        <v>MENOR</v>
      </c>
      <c r="W795" s="188">
        <f t="shared" si="438"/>
        <v>371887.1027938851</v>
      </c>
      <c r="X795" s="143">
        <f t="shared" si="439"/>
        <v>371887</v>
      </c>
    </row>
    <row r="796" spans="1:24" ht="41.4" x14ac:dyDescent="0.25">
      <c r="A796" s="20" t="s">
        <v>153</v>
      </c>
      <c r="B796" s="20">
        <v>4912</v>
      </c>
      <c r="C796" s="26" t="s">
        <v>515</v>
      </c>
      <c r="D796" s="29" t="s">
        <v>516</v>
      </c>
      <c r="E796" s="20" t="s">
        <v>7</v>
      </c>
      <c r="F796" s="23" t="s">
        <v>334</v>
      </c>
      <c r="G796" s="169">
        <v>118458</v>
      </c>
      <c r="H796" s="36">
        <v>158.16999999999999</v>
      </c>
      <c r="I796" s="50">
        <v>151.76</v>
      </c>
      <c r="J796" s="155">
        <f t="shared" si="428"/>
        <v>123461.39865577228</v>
      </c>
      <c r="K796" s="182">
        <v>166600</v>
      </c>
      <c r="L796" s="143">
        <v>183289.75</v>
      </c>
      <c r="M796" s="143">
        <v>186919.25</v>
      </c>
      <c r="N796" s="143">
        <f t="shared" si="429"/>
        <v>123461.39865577228</v>
      </c>
      <c r="O796" s="143">
        <f t="shared" si="430"/>
        <v>186919.25</v>
      </c>
      <c r="P796" s="143">
        <f t="shared" si="431"/>
        <v>166600</v>
      </c>
      <c r="Q796" s="143">
        <f t="shared" si="432"/>
        <v>165067.59966394305</v>
      </c>
      <c r="R796" s="143">
        <f t="shared" si="433"/>
        <v>145030.69932788613</v>
      </c>
      <c r="S796" s="143">
        <f t="shared" si="434"/>
        <v>176759.625</v>
      </c>
      <c r="T796" s="143">
        <f t="shared" si="435"/>
        <v>29114.518705744438</v>
      </c>
      <c r="U796" s="194">
        <f t="shared" si="436"/>
        <v>0.17475701504048283</v>
      </c>
      <c r="V796" s="188" t="str">
        <f t="shared" si="437"/>
        <v>MENOR</v>
      </c>
      <c r="W796" s="188">
        <f t="shared" si="438"/>
        <v>123461.39865577228</v>
      </c>
      <c r="X796" s="143">
        <f t="shared" si="439"/>
        <v>123461</v>
      </c>
    </row>
    <row r="797" spans="1:24" ht="41.4" x14ac:dyDescent="0.25">
      <c r="A797" s="20" t="s">
        <v>154</v>
      </c>
      <c r="B797" s="20">
        <v>4912</v>
      </c>
      <c r="C797" s="26" t="s">
        <v>517</v>
      </c>
      <c r="D797" s="29" t="s">
        <v>518</v>
      </c>
      <c r="E797" s="20" t="s">
        <v>7</v>
      </c>
      <c r="F797" s="23" t="s">
        <v>334</v>
      </c>
      <c r="G797" s="169">
        <v>49571</v>
      </c>
      <c r="H797" s="36">
        <v>158.16999999999999</v>
      </c>
      <c r="I797" s="50">
        <v>151.76</v>
      </c>
      <c r="J797" s="155">
        <f t="shared" si="428"/>
        <v>51664.767198207701</v>
      </c>
      <c r="K797" s="182">
        <v>456484</v>
      </c>
      <c r="L797" s="143">
        <v>477514.87</v>
      </c>
      <c r="M797" s="143">
        <v>486970.61</v>
      </c>
      <c r="N797" s="143">
        <f t="shared" si="429"/>
        <v>51664.767198207701</v>
      </c>
      <c r="O797" s="143">
        <f t="shared" si="430"/>
        <v>486970.61</v>
      </c>
      <c r="P797" s="143">
        <f t="shared" si="431"/>
        <v>456484</v>
      </c>
      <c r="Q797" s="143">
        <f t="shared" si="432"/>
        <v>368158.56179955194</v>
      </c>
      <c r="R797" s="143">
        <f t="shared" si="433"/>
        <v>254074.38359910384</v>
      </c>
      <c r="S797" s="143">
        <f t="shared" si="434"/>
        <v>471727.30499999999</v>
      </c>
      <c r="T797" s="143">
        <f t="shared" si="435"/>
        <v>211380.23401387045</v>
      </c>
      <c r="U797" s="194">
        <f t="shared" si="436"/>
        <v>0.46306164950769457</v>
      </c>
      <c r="V797" s="188" t="str">
        <f t="shared" si="437"/>
        <v>MENOR</v>
      </c>
      <c r="W797" s="188">
        <f t="shared" si="438"/>
        <v>51664.767198207701</v>
      </c>
      <c r="X797" s="143">
        <f t="shared" si="439"/>
        <v>51665</v>
      </c>
    </row>
    <row r="798" spans="1:24" ht="55.2" x14ac:dyDescent="0.25">
      <c r="A798" s="20" t="s">
        <v>156</v>
      </c>
      <c r="B798" s="20">
        <v>4912</v>
      </c>
      <c r="C798" s="26" t="s">
        <v>780</v>
      </c>
      <c r="D798" s="22" t="s">
        <v>781</v>
      </c>
      <c r="E798" s="20" t="s">
        <v>7</v>
      </c>
      <c r="F798" s="23" t="s">
        <v>334</v>
      </c>
      <c r="G798" s="169">
        <v>57481</v>
      </c>
      <c r="H798" s="36">
        <v>158.16999999999999</v>
      </c>
      <c r="I798" s="50">
        <v>151.76</v>
      </c>
      <c r="J798" s="155">
        <f t="shared" si="428"/>
        <v>59908.867751713231</v>
      </c>
      <c r="K798" s="182">
        <v>539308</v>
      </c>
      <c r="L798" s="143">
        <v>594219.3600000001</v>
      </c>
      <c r="M798" s="143">
        <v>605986.07999999996</v>
      </c>
      <c r="N798" s="143">
        <f t="shared" si="429"/>
        <v>59908.867751713231</v>
      </c>
      <c r="O798" s="143">
        <f t="shared" si="430"/>
        <v>605986.07999999996</v>
      </c>
      <c r="P798" s="143">
        <f t="shared" si="431"/>
        <v>539308</v>
      </c>
      <c r="Q798" s="143">
        <f t="shared" si="432"/>
        <v>449855.57693792833</v>
      </c>
      <c r="R798" s="143">
        <f t="shared" si="433"/>
        <v>299608.43387585663</v>
      </c>
      <c r="S798" s="143">
        <f t="shared" si="434"/>
        <v>572647.04</v>
      </c>
      <c r="T798" s="143">
        <f t="shared" si="435"/>
        <v>261583.51620036695</v>
      </c>
      <c r="U798" s="194">
        <f t="shared" si="436"/>
        <v>0.48503548287873899</v>
      </c>
      <c r="V798" s="188" t="str">
        <f t="shared" si="437"/>
        <v>MENOR</v>
      </c>
      <c r="W798" s="188">
        <f t="shared" si="438"/>
        <v>59908.867751713231</v>
      </c>
      <c r="X798" s="143">
        <f t="shared" si="439"/>
        <v>59909</v>
      </c>
    </row>
    <row r="799" spans="1:24" ht="55.2" x14ac:dyDescent="0.25">
      <c r="A799" s="20" t="s">
        <v>157</v>
      </c>
      <c r="B799" s="20">
        <v>4912</v>
      </c>
      <c r="C799" s="26" t="s">
        <v>675</v>
      </c>
      <c r="D799" s="22" t="s">
        <v>676</v>
      </c>
      <c r="E799" s="20" t="s">
        <v>7</v>
      </c>
      <c r="F799" s="23" t="s">
        <v>334</v>
      </c>
      <c r="G799" s="169">
        <v>424049</v>
      </c>
      <c r="H799" s="36">
        <v>158.16999999999999</v>
      </c>
      <c r="I799" s="50">
        <v>151.76</v>
      </c>
      <c r="J799" s="155">
        <f t="shared" si="428"/>
        <v>441959.87302319455</v>
      </c>
      <c r="K799" s="182">
        <v>609732.19999999995</v>
      </c>
      <c r="L799" s="143">
        <v>660617.12360000005</v>
      </c>
      <c r="M799" s="143">
        <v>673698.65079999994</v>
      </c>
      <c r="N799" s="143">
        <f t="shared" si="429"/>
        <v>441959.87302319455</v>
      </c>
      <c r="O799" s="143">
        <f t="shared" si="430"/>
        <v>673698.65079999994</v>
      </c>
      <c r="P799" s="143">
        <f t="shared" si="431"/>
        <v>609732.19999999995</v>
      </c>
      <c r="Q799" s="143">
        <f t="shared" si="432"/>
        <v>596501.96185579861</v>
      </c>
      <c r="R799" s="143">
        <f t="shared" si="433"/>
        <v>525846.03651159722</v>
      </c>
      <c r="S799" s="143">
        <f t="shared" si="434"/>
        <v>641715.42539999995</v>
      </c>
      <c r="T799" s="143">
        <f t="shared" si="435"/>
        <v>106658.92550794728</v>
      </c>
      <c r="U799" s="194">
        <f t="shared" si="436"/>
        <v>0.17492749359136239</v>
      </c>
      <c r="V799" s="188" t="str">
        <f t="shared" si="437"/>
        <v>MENOR</v>
      </c>
      <c r="W799" s="188">
        <f t="shared" si="438"/>
        <v>441959.87302319455</v>
      </c>
      <c r="X799" s="143">
        <f t="shared" si="439"/>
        <v>441960</v>
      </c>
    </row>
    <row r="800" spans="1:24" ht="55.2" x14ac:dyDescent="0.25">
      <c r="A800" s="20" t="s">
        <v>158</v>
      </c>
      <c r="B800" s="20">
        <v>4912</v>
      </c>
      <c r="C800" s="26" t="s">
        <v>679</v>
      </c>
      <c r="D800" s="29" t="s">
        <v>680</v>
      </c>
      <c r="E800" s="20" t="s">
        <v>7</v>
      </c>
      <c r="F800" s="23" t="s">
        <v>334</v>
      </c>
      <c r="G800" s="169">
        <v>133423</v>
      </c>
      <c r="H800" s="36">
        <v>158.16999999999999</v>
      </c>
      <c r="I800" s="50">
        <v>151.76</v>
      </c>
      <c r="J800" s="155">
        <f t="shared" si="428"/>
        <v>139058.48649182922</v>
      </c>
      <c r="K800" s="182">
        <v>461767.6</v>
      </c>
      <c r="L800" s="143">
        <v>517730.44399999996</v>
      </c>
      <c r="M800" s="143">
        <v>527982.53200000001</v>
      </c>
      <c r="N800" s="143">
        <f t="shared" si="429"/>
        <v>139058.48649182922</v>
      </c>
      <c r="O800" s="143">
        <f t="shared" si="430"/>
        <v>527982.53200000001</v>
      </c>
      <c r="P800" s="143">
        <f t="shared" si="431"/>
        <v>461767.6</v>
      </c>
      <c r="Q800" s="143">
        <f t="shared" si="432"/>
        <v>411634.76562295726</v>
      </c>
      <c r="R800" s="143">
        <f t="shared" si="433"/>
        <v>300413.04324591463</v>
      </c>
      <c r="S800" s="143">
        <f t="shared" si="434"/>
        <v>494875.06599999999</v>
      </c>
      <c r="T800" s="143">
        <f t="shared" si="435"/>
        <v>184032.80933831565</v>
      </c>
      <c r="U800" s="194">
        <f t="shared" si="436"/>
        <v>0.39853989179473759</v>
      </c>
      <c r="V800" s="188" t="str">
        <f t="shared" si="437"/>
        <v>MENOR</v>
      </c>
      <c r="W800" s="188">
        <f t="shared" si="438"/>
        <v>139058.48649182922</v>
      </c>
      <c r="X800" s="143">
        <f t="shared" si="439"/>
        <v>139058</v>
      </c>
    </row>
    <row r="801" spans="1:24" ht="41.4" x14ac:dyDescent="0.25">
      <c r="A801" s="20" t="s">
        <v>159</v>
      </c>
      <c r="B801" s="20">
        <v>4912</v>
      </c>
      <c r="C801" s="26" t="s">
        <v>681</v>
      </c>
      <c r="D801" s="29" t="s">
        <v>682</v>
      </c>
      <c r="E801" s="20" t="s">
        <v>7</v>
      </c>
      <c r="F801" s="23" t="s">
        <v>334</v>
      </c>
      <c r="G801" s="169">
        <v>162016</v>
      </c>
      <c r="H801" s="36">
        <v>158.16999999999999</v>
      </c>
      <c r="I801" s="50">
        <v>151.76</v>
      </c>
      <c r="J801" s="155">
        <f t="shared" si="428"/>
        <v>168859.19030047444</v>
      </c>
      <c r="K801" s="182">
        <v>549780</v>
      </c>
      <c r="L801" s="143">
        <v>615853.56000000006</v>
      </c>
      <c r="M801" s="143">
        <v>628048.68000000005</v>
      </c>
      <c r="N801" s="143">
        <f t="shared" si="429"/>
        <v>168859.19030047444</v>
      </c>
      <c r="O801" s="143">
        <f t="shared" si="430"/>
        <v>628048.68000000005</v>
      </c>
      <c r="P801" s="143">
        <f t="shared" si="431"/>
        <v>549780</v>
      </c>
      <c r="Q801" s="143">
        <f t="shared" si="432"/>
        <v>490635.35757511866</v>
      </c>
      <c r="R801" s="143">
        <f t="shared" si="433"/>
        <v>359319.5951502372</v>
      </c>
      <c r="S801" s="143">
        <f t="shared" si="434"/>
        <v>588914.34000000008</v>
      </c>
      <c r="T801" s="143">
        <f t="shared" si="435"/>
        <v>217255.6174585518</v>
      </c>
      <c r="U801" s="194">
        <f t="shared" si="436"/>
        <v>0.3951682808733526</v>
      </c>
      <c r="V801" s="188" t="str">
        <f t="shared" si="437"/>
        <v>MENOR</v>
      </c>
      <c r="W801" s="188">
        <f t="shared" si="438"/>
        <v>168859.19030047444</v>
      </c>
      <c r="X801" s="143">
        <f t="shared" si="439"/>
        <v>168859</v>
      </c>
    </row>
    <row r="802" spans="1:24" ht="69" x14ac:dyDescent="0.25">
      <c r="A802" s="20" t="s">
        <v>160</v>
      </c>
      <c r="B802" s="20">
        <v>4912</v>
      </c>
      <c r="C802" s="26" t="s">
        <v>683</v>
      </c>
      <c r="D802" s="29" t="s">
        <v>684</v>
      </c>
      <c r="E802" s="20" t="s">
        <v>7</v>
      </c>
      <c r="F802" s="23" t="s">
        <v>334</v>
      </c>
      <c r="G802" s="169">
        <v>222018</v>
      </c>
      <c r="H802" s="36">
        <v>158.16999999999999</v>
      </c>
      <c r="I802" s="50">
        <v>151.76</v>
      </c>
      <c r="J802" s="155">
        <f t="shared" si="428"/>
        <v>231395.53940432263</v>
      </c>
      <c r="K802" s="182">
        <v>888156.5</v>
      </c>
      <c r="L802" s="143">
        <v>978586.98</v>
      </c>
      <c r="M802" s="143">
        <v>997964.94</v>
      </c>
      <c r="N802" s="143">
        <f t="shared" si="429"/>
        <v>231395.53940432263</v>
      </c>
      <c r="O802" s="143">
        <f t="shared" si="430"/>
        <v>997964.94</v>
      </c>
      <c r="P802" s="143">
        <f t="shared" si="431"/>
        <v>888156.5</v>
      </c>
      <c r="Q802" s="143">
        <f t="shared" si="432"/>
        <v>774025.9898510807</v>
      </c>
      <c r="R802" s="143">
        <f t="shared" si="433"/>
        <v>559776.01970216131</v>
      </c>
      <c r="S802" s="143">
        <f t="shared" si="434"/>
        <v>943060.72</v>
      </c>
      <c r="T802" s="143">
        <f t="shared" si="435"/>
        <v>364905.20740936277</v>
      </c>
      <c r="U802" s="194">
        <f t="shared" si="436"/>
        <v>0.41085687872504761</v>
      </c>
      <c r="V802" s="188" t="str">
        <f t="shared" si="437"/>
        <v>MENOR</v>
      </c>
      <c r="W802" s="188">
        <f t="shared" si="438"/>
        <v>231395.53940432263</v>
      </c>
      <c r="X802" s="143">
        <f t="shared" si="439"/>
        <v>231396</v>
      </c>
    </row>
    <row r="803" spans="1:24" ht="41.4" x14ac:dyDescent="0.25">
      <c r="A803" s="20" t="s">
        <v>161</v>
      </c>
      <c r="B803" s="20">
        <v>4912</v>
      </c>
      <c r="C803" s="26" t="s">
        <v>520</v>
      </c>
      <c r="D803" s="29" t="s">
        <v>162</v>
      </c>
      <c r="E803" s="20" t="s">
        <v>7</v>
      </c>
      <c r="F803" s="23" t="s">
        <v>334</v>
      </c>
      <c r="G803" s="169">
        <v>152674</v>
      </c>
      <c r="H803" s="36">
        <v>158.16999999999999</v>
      </c>
      <c r="I803" s="50">
        <v>151.76</v>
      </c>
      <c r="J803" s="155">
        <f t="shared" si="428"/>
        <v>159122.60529783869</v>
      </c>
      <c r="K803" s="182">
        <v>311304</v>
      </c>
      <c r="L803" s="143">
        <v>343262.64</v>
      </c>
      <c r="M803" s="143">
        <v>350059.92</v>
      </c>
      <c r="N803" s="143">
        <f t="shared" si="429"/>
        <v>159122.60529783869</v>
      </c>
      <c r="O803" s="143">
        <f t="shared" si="430"/>
        <v>350059.92</v>
      </c>
      <c r="P803" s="143">
        <f t="shared" si="431"/>
        <v>311304</v>
      </c>
      <c r="Q803" s="143">
        <f t="shared" si="432"/>
        <v>290937.29132445966</v>
      </c>
      <c r="R803" s="143">
        <f t="shared" si="433"/>
        <v>235213.30264891934</v>
      </c>
      <c r="S803" s="143">
        <f t="shared" si="434"/>
        <v>330681.95999999996</v>
      </c>
      <c r="T803" s="143">
        <f t="shared" si="435"/>
        <v>89486.203052190773</v>
      </c>
      <c r="U803" s="194">
        <f t="shared" si="436"/>
        <v>0.28745600137547467</v>
      </c>
      <c r="V803" s="188" t="str">
        <f t="shared" si="437"/>
        <v>MENOR</v>
      </c>
      <c r="W803" s="188">
        <f t="shared" si="438"/>
        <v>159122.60529783869</v>
      </c>
      <c r="X803" s="143">
        <f t="shared" si="439"/>
        <v>159123</v>
      </c>
    </row>
    <row r="804" spans="1:24" ht="41.4" x14ac:dyDescent="0.25">
      <c r="A804" s="20" t="s">
        <v>163</v>
      </c>
      <c r="B804" s="20">
        <v>4912</v>
      </c>
      <c r="C804" s="26" t="s">
        <v>521</v>
      </c>
      <c r="D804" s="29" t="s">
        <v>522</v>
      </c>
      <c r="E804" s="20" t="s">
        <v>7</v>
      </c>
      <c r="F804" s="23" t="s">
        <v>334</v>
      </c>
      <c r="G804" s="169">
        <v>66011</v>
      </c>
      <c r="H804" s="36">
        <v>158.16999999999999</v>
      </c>
      <c r="I804" s="50">
        <v>151.76</v>
      </c>
      <c r="J804" s="155">
        <f t="shared" si="428"/>
        <v>68799.1557063785</v>
      </c>
      <c r="K804" s="182">
        <v>790690.74</v>
      </c>
      <c r="L804" s="143">
        <v>877737.95480000007</v>
      </c>
      <c r="M804" s="143">
        <v>895118.9044</v>
      </c>
      <c r="N804" s="143">
        <f t="shared" si="429"/>
        <v>68799.1557063785</v>
      </c>
      <c r="O804" s="143">
        <f t="shared" si="430"/>
        <v>895118.9044</v>
      </c>
      <c r="P804" s="143">
        <f t="shared" si="431"/>
        <v>790690.74</v>
      </c>
      <c r="Q804" s="143">
        <f t="shared" si="432"/>
        <v>658086.68872659467</v>
      </c>
      <c r="R804" s="143">
        <f t="shared" si="433"/>
        <v>429744.94785318925</v>
      </c>
      <c r="S804" s="143">
        <f t="shared" si="434"/>
        <v>842904.82220000005</v>
      </c>
      <c r="T804" s="143">
        <f t="shared" si="435"/>
        <v>395505.82841970259</v>
      </c>
      <c r="U804" s="194">
        <f t="shared" si="436"/>
        <v>0.50020293448700637</v>
      </c>
      <c r="V804" s="188" t="str">
        <f t="shared" si="437"/>
        <v>MENOR</v>
      </c>
      <c r="W804" s="188">
        <f t="shared" si="438"/>
        <v>68799.1557063785</v>
      </c>
      <c r="X804" s="143">
        <f t="shared" si="439"/>
        <v>68799</v>
      </c>
    </row>
    <row r="805" spans="1:24" ht="41.4" x14ac:dyDescent="0.25">
      <c r="A805" s="20" t="s">
        <v>164</v>
      </c>
      <c r="B805" s="20">
        <v>4912</v>
      </c>
      <c r="C805" s="26" t="s">
        <v>523</v>
      </c>
      <c r="D805" s="29" t="s">
        <v>685</v>
      </c>
      <c r="E805" s="20" t="s">
        <v>7</v>
      </c>
      <c r="F805" s="23" t="s">
        <v>334</v>
      </c>
      <c r="G805" s="169">
        <v>222018</v>
      </c>
      <c r="H805" s="36">
        <v>158.16999999999999</v>
      </c>
      <c r="I805" s="50">
        <v>151.76</v>
      </c>
      <c r="J805" s="155">
        <f t="shared" si="428"/>
        <v>231395.53940432263</v>
      </c>
      <c r="K805" s="182">
        <v>815673.6</v>
      </c>
      <c r="L805" s="143">
        <v>882675.35999999987</v>
      </c>
      <c r="M805" s="143">
        <v>900154.08</v>
      </c>
      <c r="N805" s="143">
        <f t="shared" si="429"/>
        <v>231395.53940432263</v>
      </c>
      <c r="O805" s="143">
        <f t="shared" si="430"/>
        <v>900154.08</v>
      </c>
      <c r="P805" s="143">
        <f t="shared" si="431"/>
        <v>815673.6</v>
      </c>
      <c r="Q805" s="143">
        <f t="shared" si="432"/>
        <v>707474.64485108061</v>
      </c>
      <c r="R805" s="143">
        <f t="shared" si="433"/>
        <v>523534.5697021613</v>
      </c>
      <c r="S805" s="143">
        <f t="shared" si="434"/>
        <v>857913.84</v>
      </c>
      <c r="T805" s="143">
        <f t="shared" si="435"/>
        <v>319467.77816461265</v>
      </c>
      <c r="U805" s="194">
        <f t="shared" si="436"/>
        <v>0.39166129462154059</v>
      </c>
      <c r="V805" s="188" t="str">
        <f t="shared" si="437"/>
        <v>MENOR</v>
      </c>
      <c r="W805" s="188">
        <f t="shared" si="438"/>
        <v>231395.53940432263</v>
      </c>
      <c r="X805" s="143">
        <f t="shared" si="439"/>
        <v>231396</v>
      </c>
    </row>
    <row r="806" spans="1:24" ht="55.2" x14ac:dyDescent="0.25">
      <c r="A806" s="20" t="s">
        <v>165</v>
      </c>
      <c r="B806" s="20">
        <v>4912</v>
      </c>
      <c r="C806" s="26" t="s">
        <v>686</v>
      </c>
      <c r="D806" s="29" t="s">
        <v>687</v>
      </c>
      <c r="E806" s="20" t="s">
        <v>7</v>
      </c>
      <c r="F806" s="23" t="s">
        <v>334</v>
      </c>
      <c r="G806" s="169">
        <v>151546</v>
      </c>
      <c r="H806" s="36">
        <v>158.16999999999999</v>
      </c>
      <c r="I806" s="50">
        <v>151.76</v>
      </c>
      <c r="J806" s="155">
        <f t="shared" si="428"/>
        <v>157946.96112282551</v>
      </c>
      <c r="K806" s="182">
        <v>549780</v>
      </c>
      <c r="L806" s="143">
        <v>580066.98750000005</v>
      </c>
      <c r="M806" s="143">
        <v>591553.46250000002</v>
      </c>
      <c r="N806" s="143">
        <f t="shared" si="429"/>
        <v>157946.96112282551</v>
      </c>
      <c r="O806" s="143">
        <f t="shared" si="430"/>
        <v>591553.46250000002</v>
      </c>
      <c r="P806" s="143">
        <f t="shared" si="431"/>
        <v>549780</v>
      </c>
      <c r="Q806" s="143">
        <f t="shared" si="432"/>
        <v>469836.85278070637</v>
      </c>
      <c r="R806" s="143">
        <f t="shared" si="433"/>
        <v>353863.48056141275</v>
      </c>
      <c r="S806" s="143">
        <f t="shared" si="434"/>
        <v>570666.73124999995</v>
      </c>
      <c r="T806" s="143">
        <f t="shared" si="435"/>
        <v>208671.85322692894</v>
      </c>
      <c r="U806" s="194">
        <f t="shared" si="436"/>
        <v>0.37955519158013923</v>
      </c>
      <c r="V806" s="188" t="str">
        <f t="shared" si="437"/>
        <v>MENOR</v>
      </c>
      <c r="W806" s="188">
        <f t="shared" si="438"/>
        <v>157946.96112282551</v>
      </c>
      <c r="X806" s="143">
        <f t="shared" si="439"/>
        <v>157947</v>
      </c>
    </row>
    <row r="807" spans="1:24" ht="55.2" x14ac:dyDescent="0.25">
      <c r="A807" s="20" t="s">
        <v>166</v>
      </c>
      <c r="B807" s="20">
        <v>4912</v>
      </c>
      <c r="C807" s="26" t="s">
        <v>527</v>
      </c>
      <c r="D807" s="29" t="s">
        <v>528</v>
      </c>
      <c r="E807" s="20" t="s">
        <v>7</v>
      </c>
      <c r="F807" s="23" t="s">
        <v>334</v>
      </c>
      <c r="G807" s="169">
        <v>92516</v>
      </c>
      <c r="H807" s="36">
        <v>158.16999999999999</v>
      </c>
      <c r="I807" s="50">
        <v>151.76</v>
      </c>
      <c r="J807" s="155">
        <f t="shared" si="428"/>
        <v>96423.667105956774</v>
      </c>
      <c r="K807" s="182">
        <v>913682</v>
      </c>
      <c r="L807" s="143">
        <v>981543.65399999998</v>
      </c>
      <c r="M807" s="143">
        <v>1000980.162</v>
      </c>
      <c r="N807" s="143">
        <f t="shared" si="429"/>
        <v>96423.667105956774</v>
      </c>
      <c r="O807" s="143">
        <f t="shared" si="430"/>
        <v>1000980.162</v>
      </c>
      <c r="P807" s="143">
        <f t="shared" si="431"/>
        <v>913682</v>
      </c>
      <c r="Q807" s="143">
        <f t="shared" si="432"/>
        <v>748157.37077648914</v>
      </c>
      <c r="R807" s="143">
        <f t="shared" si="433"/>
        <v>505052.83355297841</v>
      </c>
      <c r="S807" s="143">
        <f t="shared" si="434"/>
        <v>957331.08100000001</v>
      </c>
      <c r="T807" s="143">
        <f t="shared" si="435"/>
        <v>436097.7506395487</v>
      </c>
      <c r="U807" s="194">
        <f t="shared" si="436"/>
        <v>0.47729707999013737</v>
      </c>
      <c r="V807" s="188" t="str">
        <f t="shared" si="437"/>
        <v>MENOR</v>
      </c>
      <c r="W807" s="188">
        <f t="shared" si="438"/>
        <v>96423.667105956774</v>
      </c>
      <c r="X807" s="143">
        <f t="shared" si="439"/>
        <v>96424</v>
      </c>
    </row>
    <row r="808" spans="1:24" ht="41.4" x14ac:dyDescent="0.25">
      <c r="A808" s="20" t="s">
        <v>167</v>
      </c>
      <c r="B808" s="20">
        <v>4912</v>
      </c>
      <c r="C808" s="26" t="s">
        <v>688</v>
      </c>
      <c r="D808" s="29" t="s">
        <v>689</v>
      </c>
      <c r="E808" s="20" t="s">
        <v>7</v>
      </c>
      <c r="F808" s="23" t="s">
        <v>334</v>
      </c>
      <c r="G808" s="169">
        <v>120276</v>
      </c>
      <c r="H808" s="36">
        <v>158.16999999999999</v>
      </c>
      <c r="I808" s="50">
        <v>151.76</v>
      </c>
      <c r="J808" s="155">
        <f t="shared" si="428"/>
        <v>125356.1868740116</v>
      </c>
      <c r="K808" s="182">
        <v>760584.53333333379</v>
      </c>
      <c r="L808" s="143">
        <v>795625.74933333404</v>
      </c>
      <c r="M808" s="143">
        <v>811380.71070000005</v>
      </c>
      <c r="N808" s="143">
        <f t="shared" si="429"/>
        <v>125356.1868740116</v>
      </c>
      <c r="O808" s="143">
        <f t="shared" si="430"/>
        <v>811380.71070000005</v>
      </c>
      <c r="P808" s="143">
        <f t="shared" si="431"/>
        <v>760584.53333333379</v>
      </c>
      <c r="Q808" s="143">
        <f t="shared" si="432"/>
        <v>623236.79506016988</v>
      </c>
      <c r="R808" s="143">
        <f t="shared" si="433"/>
        <v>442970.36010367272</v>
      </c>
      <c r="S808" s="143">
        <f t="shared" si="434"/>
        <v>785982.62201666692</v>
      </c>
      <c r="T808" s="143">
        <f t="shared" si="435"/>
        <v>332598.64990919357</v>
      </c>
      <c r="U808" s="194">
        <f t="shared" si="436"/>
        <v>0.43729347013085906</v>
      </c>
      <c r="V808" s="188" t="str">
        <f t="shared" si="437"/>
        <v>MENOR</v>
      </c>
      <c r="W808" s="188">
        <f t="shared" si="438"/>
        <v>125356.1868740116</v>
      </c>
      <c r="X808" s="143">
        <f t="shared" si="439"/>
        <v>125356</v>
      </c>
    </row>
    <row r="809" spans="1:24" ht="55.2" x14ac:dyDescent="0.25">
      <c r="A809" s="20" t="s">
        <v>168</v>
      </c>
      <c r="B809" s="20">
        <v>4912</v>
      </c>
      <c r="C809" s="26" t="s">
        <v>690</v>
      </c>
      <c r="D809" s="29" t="s">
        <v>691</v>
      </c>
      <c r="E809" s="20" t="s">
        <v>7</v>
      </c>
      <c r="F809" s="23" t="s">
        <v>334</v>
      </c>
      <c r="G809" s="169">
        <v>161834</v>
      </c>
      <c r="H809" s="36">
        <v>158.16999999999999</v>
      </c>
      <c r="I809" s="50">
        <v>151.76</v>
      </c>
      <c r="J809" s="155">
        <f t="shared" si="428"/>
        <v>168669.50303110175</v>
      </c>
      <c r="K809" s="182">
        <v>455710.5</v>
      </c>
      <c r="L809" s="143">
        <v>497586.6</v>
      </c>
      <c r="M809" s="143">
        <v>507439.8</v>
      </c>
      <c r="N809" s="143">
        <f t="shared" si="429"/>
        <v>168669.50303110175</v>
      </c>
      <c r="O809" s="143">
        <f t="shared" si="430"/>
        <v>507439.8</v>
      </c>
      <c r="P809" s="143">
        <f t="shared" si="431"/>
        <v>455710.5</v>
      </c>
      <c r="Q809" s="143">
        <f t="shared" si="432"/>
        <v>407351.60075777542</v>
      </c>
      <c r="R809" s="143">
        <f t="shared" si="433"/>
        <v>312190.00151555089</v>
      </c>
      <c r="S809" s="143">
        <f t="shared" si="434"/>
        <v>481575.15</v>
      </c>
      <c r="T809" s="143">
        <f t="shared" si="435"/>
        <v>160694.04638102459</v>
      </c>
      <c r="U809" s="194">
        <f t="shared" si="436"/>
        <v>0.35262309378656975</v>
      </c>
      <c r="V809" s="188" t="str">
        <f t="shared" si="437"/>
        <v>MENOR</v>
      </c>
      <c r="W809" s="188">
        <f t="shared" si="438"/>
        <v>168669.50303110175</v>
      </c>
      <c r="X809" s="143">
        <f t="shared" si="439"/>
        <v>168670</v>
      </c>
    </row>
    <row r="810" spans="1:24" ht="55.2" x14ac:dyDescent="0.25">
      <c r="A810" s="20" t="s">
        <v>169</v>
      </c>
      <c r="B810" s="20">
        <v>4912</v>
      </c>
      <c r="C810" s="26" t="s">
        <v>782</v>
      </c>
      <c r="D810" s="29" t="s">
        <v>783</v>
      </c>
      <c r="E810" s="20" t="s">
        <v>7</v>
      </c>
      <c r="F810" s="23" t="s">
        <v>334</v>
      </c>
      <c r="G810" s="169">
        <v>436805</v>
      </c>
      <c r="H810" s="36">
        <v>158.16999999999999</v>
      </c>
      <c r="I810" s="50">
        <v>151.76</v>
      </c>
      <c r="J810" s="155">
        <f t="shared" si="428"/>
        <v>455254.65768318402</v>
      </c>
      <c r="K810" s="182">
        <v>615992.79</v>
      </c>
      <c r="L810" s="143">
        <v>690646.59510000004</v>
      </c>
      <c r="M810" s="143">
        <v>704322.76529999997</v>
      </c>
      <c r="N810" s="143">
        <f t="shared" si="429"/>
        <v>455254.65768318402</v>
      </c>
      <c r="O810" s="143">
        <f t="shared" si="430"/>
        <v>704322.76529999997</v>
      </c>
      <c r="P810" s="143">
        <f t="shared" si="431"/>
        <v>615992.79</v>
      </c>
      <c r="Q810" s="143">
        <f t="shared" si="432"/>
        <v>616554.20202079602</v>
      </c>
      <c r="R810" s="143">
        <f t="shared" si="433"/>
        <v>535623.72384159197</v>
      </c>
      <c r="S810" s="143">
        <f t="shared" si="434"/>
        <v>660157.77765000006</v>
      </c>
      <c r="T810" s="143">
        <f t="shared" si="435"/>
        <v>114325.35676637547</v>
      </c>
      <c r="U810" s="194">
        <f t="shared" si="436"/>
        <v>0.18559528394216346</v>
      </c>
      <c r="V810" s="188" t="str">
        <f t="shared" si="437"/>
        <v>MENOR</v>
      </c>
      <c r="W810" s="188">
        <f t="shared" si="438"/>
        <v>455254.65768318402</v>
      </c>
      <c r="X810" s="143">
        <f t="shared" si="439"/>
        <v>455255</v>
      </c>
    </row>
    <row r="811" spans="1:24" ht="55.2" x14ac:dyDescent="0.25">
      <c r="A811" s="20" t="s">
        <v>170</v>
      </c>
      <c r="B811" s="20">
        <v>4912</v>
      </c>
      <c r="C811" s="26" t="s">
        <v>531</v>
      </c>
      <c r="D811" s="29" t="s">
        <v>532</v>
      </c>
      <c r="E811" s="20" t="s">
        <v>7</v>
      </c>
      <c r="F811" s="23" t="s">
        <v>334</v>
      </c>
      <c r="G811" s="169">
        <v>368745</v>
      </c>
      <c r="H811" s="36">
        <v>158.16999999999999</v>
      </c>
      <c r="I811" s="50">
        <v>151.76</v>
      </c>
      <c r="J811" s="155">
        <f t="shared" si="428"/>
        <v>384319.95683974697</v>
      </c>
      <c r="K811" s="182">
        <v>478832.2</v>
      </c>
      <c r="L811" s="143">
        <v>527586.02399999998</v>
      </c>
      <c r="M811" s="143">
        <v>538033.272</v>
      </c>
      <c r="N811" s="143">
        <f t="shared" si="429"/>
        <v>384319.95683974697</v>
      </c>
      <c r="O811" s="143">
        <f t="shared" si="430"/>
        <v>538033.272</v>
      </c>
      <c r="P811" s="143">
        <f t="shared" si="431"/>
        <v>478832.2</v>
      </c>
      <c r="Q811" s="143">
        <f t="shared" si="432"/>
        <v>482192.86320993677</v>
      </c>
      <c r="R811" s="143">
        <f t="shared" si="433"/>
        <v>431576.07841987349</v>
      </c>
      <c r="S811" s="143">
        <f t="shared" si="434"/>
        <v>508432.73600000003</v>
      </c>
      <c r="T811" s="143">
        <f t="shared" si="435"/>
        <v>70164.307542872135</v>
      </c>
      <c r="U811" s="194">
        <f t="shared" si="436"/>
        <v>0.14653214120285171</v>
      </c>
      <c r="V811" s="188" t="str">
        <f t="shared" si="437"/>
        <v>MENOR</v>
      </c>
      <c r="W811" s="188">
        <f t="shared" si="438"/>
        <v>384319.95683974697</v>
      </c>
      <c r="X811" s="143">
        <f t="shared" si="439"/>
        <v>384320</v>
      </c>
    </row>
    <row r="812" spans="1:24" ht="27.6" x14ac:dyDescent="0.25">
      <c r="A812" s="20" t="s">
        <v>171</v>
      </c>
      <c r="B812" s="20">
        <v>4912</v>
      </c>
      <c r="C812" s="21" t="s">
        <v>529</v>
      </c>
      <c r="D812" s="29" t="s">
        <v>784</v>
      </c>
      <c r="E812" s="20" t="s">
        <v>7</v>
      </c>
      <c r="F812" s="23" t="s">
        <v>334</v>
      </c>
      <c r="G812" s="169">
        <v>359321</v>
      </c>
      <c r="H812" s="36">
        <v>158.16999999999999</v>
      </c>
      <c r="I812" s="50">
        <v>151.76</v>
      </c>
      <c r="J812" s="155">
        <f t="shared" si="428"/>
        <v>374497.90834211913</v>
      </c>
      <c r="K812" s="182">
        <v>471297.12</v>
      </c>
      <c r="L812" s="143">
        <v>497451.98720000015</v>
      </c>
      <c r="M812" s="143">
        <v>507302.52160000004</v>
      </c>
      <c r="N812" s="143">
        <f t="shared" si="429"/>
        <v>374497.90834211913</v>
      </c>
      <c r="O812" s="143">
        <f t="shared" si="430"/>
        <v>507302.52160000004</v>
      </c>
      <c r="P812" s="143">
        <f t="shared" si="431"/>
        <v>471297.12</v>
      </c>
      <c r="Q812" s="143">
        <f t="shared" si="432"/>
        <v>462637.38428552984</v>
      </c>
      <c r="R812" s="143">
        <f t="shared" si="433"/>
        <v>422897.51417105959</v>
      </c>
      <c r="S812" s="143">
        <f t="shared" si="434"/>
        <v>489299.82079999999</v>
      </c>
      <c r="T812" s="143">
        <f t="shared" si="435"/>
        <v>60692.089846031369</v>
      </c>
      <c r="U812" s="194">
        <f t="shared" si="436"/>
        <v>0.12877670427103685</v>
      </c>
      <c r="V812" s="188" t="str">
        <f t="shared" si="437"/>
        <v>MENOR</v>
      </c>
      <c r="W812" s="188">
        <f t="shared" si="438"/>
        <v>374497.90834211913</v>
      </c>
      <c r="X812" s="143">
        <f t="shared" si="439"/>
        <v>374498</v>
      </c>
    </row>
    <row r="813" spans="1:24" ht="41.4" x14ac:dyDescent="0.25">
      <c r="A813" s="20" t="s">
        <v>172</v>
      </c>
      <c r="B813" s="20">
        <v>4912</v>
      </c>
      <c r="C813" s="26" t="s">
        <v>533</v>
      </c>
      <c r="D813" s="29" t="s">
        <v>534</v>
      </c>
      <c r="E813" s="20" t="s">
        <v>7</v>
      </c>
      <c r="F813" s="23" t="s">
        <v>334</v>
      </c>
      <c r="G813" s="169">
        <v>128354</v>
      </c>
      <c r="H813" s="36">
        <v>158.16999999999999</v>
      </c>
      <c r="I813" s="50">
        <v>151.76</v>
      </c>
      <c r="J813" s="155">
        <f t="shared" si="428"/>
        <v>133775.38336847656</v>
      </c>
      <c r="K813" s="182">
        <v>934495.1</v>
      </c>
      <c r="L813" s="143">
        <v>1055384.7843000002</v>
      </c>
      <c r="M813" s="143">
        <v>1076283.4929</v>
      </c>
      <c r="N813" s="143">
        <f t="shared" si="429"/>
        <v>133775.38336847656</v>
      </c>
      <c r="O813" s="143">
        <f t="shared" si="430"/>
        <v>1076283.4929</v>
      </c>
      <c r="P813" s="143">
        <f t="shared" si="431"/>
        <v>934495.1</v>
      </c>
      <c r="Q813" s="143">
        <f t="shared" si="432"/>
        <v>799984.69014211919</v>
      </c>
      <c r="R813" s="143">
        <f t="shared" si="433"/>
        <v>534135.24168423831</v>
      </c>
      <c r="S813" s="143">
        <f t="shared" si="434"/>
        <v>1005389.29645</v>
      </c>
      <c r="T813" s="143">
        <f t="shared" si="435"/>
        <v>448515.37591378257</v>
      </c>
      <c r="U813" s="194">
        <f t="shared" si="436"/>
        <v>0.47995476478558591</v>
      </c>
      <c r="V813" s="188" t="str">
        <f t="shared" si="437"/>
        <v>MENOR</v>
      </c>
      <c r="W813" s="188">
        <f t="shared" si="438"/>
        <v>133775.38336847656</v>
      </c>
      <c r="X813" s="143">
        <f t="shared" si="439"/>
        <v>133775</v>
      </c>
    </row>
    <row r="814" spans="1:24" ht="41.4" x14ac:dyDescent="0.25">
      <c r="A814" s="20" t="s">
        <v>173</v>
      </c>
      <c r="B814" s="20">
        <v>4912</v>
      </c>
      <c r="C814" s="26" t="s">
        <v>537</v>
      </c>
      <c r="D814" s="29" t="s">
        <v>538</v>
      </c>
      <c r="E814" s="20" t="s">
        <v>7</v>
      </c>
      <c r="F814" s="23" t="s">
        <v>334</v>
      </c>
      <c r="G814" s="169">
        <v>2019</v>
      </c>
      <c r="H814" s="36">
        <v>158.16999999999999</v>
      </c>
      <c r="I814" s="50">
        <v>151.76</v>
      </c>
      <c r="J814" s="155">
        <f t="shared" si="428"/>
        <v>2104.2780047443334</v>
      </c>
      <c r="K814" s="182">
        <v>26656</v>
      </c>
      <c r="L814" s="143">
        <v>29085.98</v>
      </c>
      <c r="M814" s="143">
        <v>29661.940000000002</v>
      </c>
      <c r="N814" s="143">
        <f t="shared" si="429"/>
        <v>2104.2780047443334</v>
      </c>
      <c r="O814" s="143">
        <f t="shared" si="430"/>
        <v>29661.940000000002</v>
      </c>
      <c r="P814" s="143">
        <f t="shared" si="431"/>
        <v>26656</v>
      </c>
      <c r="Q814" s="143">
        <f t="shared" si="432"/>
        <v>21877.049501186084</v>
      </c>
      <c r="R814" s="143">
        <f t="shared" si="433"/>
        <v>14380.139002372167</v>
      </c>
      <c r="S814" s="143">
        <f t="shared" si="434"/>
        <v>28158.97</v>
      </c>
      <c r="T814" s="143">
        <f t="shared" si="435"/>
        <v>13246.056765894091</v>
      </c>
      <c r="U814" s="194">
        <f t="shared" si="436"/>
        <v>0.49692589908066065</v>
      </c>
      <c r="V814" s="188" t="str">
        <f t="shared" si="437"/>
        <v>MENOR</v>
      </c>
      <c r="W814" s="188">
        <f t="shared" si="438"/>
        <v>2104.2780047443334</v>
      </c>
      <c r="X814" s="143">
        <f t="shared" si="439"/>
        <v>2104</v>
      </c>
    </row>
    <row r="815" spans="1:24" x14ac:dyDescent="0.25">
      <c r="A815" s="15" t="s">
        <v>185</v>
      </c>
      <c r="B815" s="27" t="s">
        <v>186</v>
      </c>
      <c r="C815" s="27"/>
      <c r="D815" s="17"/>
      <c r="E815" s="17"/>
      <c r="F815" s="17"/>
      <c r="G815" s="138"/>
      <c r="H815" s="18"/>
      <c r="I815" s="18"/>
      <c r="J815" s="138"/>
      <c r="K815" s="178"/>
      <c r="L815" s="139"/>
      <c r="M815" s="139"/>
      <c r="N815" s="139"/>
      <c r="O815" s="139"/>
      <c r="P815" s="139"/>
      <c r="Q815" s="139"/>
      <c r="R815" s="139"/>
      <c r="S815" s="139"/>
      <c r="T815" s="139"/>
      <c r="U815" s="193"/>
      <c r="V815" s="52"/>
      <c r="W815" s="139"/>
      <c r="X815" s="139"/>
    </row>
    <row r="816" spans="1:24" ht="41.4" x14ac:dyDescent="0.25">
      <c r="A816" s="20" t="s">
        <v>187</v>
      </c>
      <c r="B816" s="20">
        <v>4912</v>
      </c>
      <c r="C816" s="26" t="s">
        <v>539</v>
      </c>
      <c r="D816" s="29" t="s">
        <v>540</v>
      </c>
      <c r="E816" s="20" t="s">
        <v>7</v>
      </c>
      <c r="F816" s="23" t="s">
        <v>334</v>
      </c>
      <c r="G816" s="169">
        <v>11894</v>
      </c>
      <c r="H816" s="36">
        <v>158.16999999999999</v>
      </c>
      <c r="I816" s="50">
        <v>151.76</v>
      </c>
      <c r="J816" s="155">
        <f t="shared" ref="J816:J826" si="440">G816*(H816/I816)</f>
        <v>12396.375724828677</v>
      </c>
      <c r="K816" s="182">
        <v>31130.400000000001</v>
      </c>
      <c r="L816" s="143">
        <v>34614.720000000001</v>
      </c>
      <c r="M816" s="143">
        <v>35300.160000000003</v>
      </c>
      <c r="N816" s="143">
        <f t="shared" ref="N816:N826" si="441">MIN(J816,K816,L816,M816)</f>
        <v>12396.375724828677</v>
      </c>
      <c r="O816" s="143">
        <f t="shared" ref="O816:O826" si="442">MAX(J816,K816,L816,M816)</f>
        <v>35300.160000000003</v>
      </c>
      <c r="P816" s="143">
        <f t="shared" ref="P816:P826" si="443">MEDIAN(J816,K816,L816,M816,)</f>
        <v>31130.400000000001</v>
      </c>
      <c r="Q816" s="143">
        <f t="shared" ref="Q816:Q826" si="444">AVERAGE(J816,K816,L816,M816)</f>
        <v>28360.413931207171</v>
      </c>
      <c r="R816" s="143">
        <f t="shared" ref="R816:R826" si="445">AVERAGE(N816,P816)</f>
        <v>21763.38786241434</v>
      </c>
      <c r="S816" s="143">
        <f t="shared" ref="S816:S826" si="446">AVERAGE(O816,P816)</f>
        <v>33215.279999999999</v>
      </c>
      <c r="T816" s="143">
        <f t="shared" ref="T816:T826" si="447">STDEVA(J816,K816,L816,M816)</f>
        <v>10798.14426305871</v>
      </c>
      <c r="U816" s="194">
        <f t="shared" ref="U816:U826" si="448">T816/P816</f>
        <v>0.34686815020233308</v>
      </c>
      <c r="V816" s="188" t="str">
        <f t="shared" ref="V816:V826" si="449">IF(U816&lt;=70%,"MENOR",IF(AND(U816&gt;70%,U816&lt;=90%),"[PROM MEN-MED]","PROMEDIO"))</f>
        <v>MENOR</v>
      </c>
      <c r="W816" s="188">
        <f t="shared" ref="W816:W826" si="450">IF(U816&lt;=70%,N816,IF(AND(U816&gt;70%,U816&lt;=90%),R816,Q816))</f>
        <v>12396.375724828677</v>
      </c>
      <c r="X816" s="143">
        <f t="shared" ref="X816:X826" si="451">ROUND(W816,0)</f>
        <v>12396</v>
      </c>
    </row>
    <row r="817" spans="1:24" ht="41.4" x14ac:dyDescent="0.25">
      <c r="A817" s="20" t="s">
        <v>188</v>
      </c>
      <c r="B817" s="20">
        <v>4912</v>
      </c>
      <c r="C817" s="26" t="s">
        <v>541</v>
      </c>
      <c r="D817" s="29" t="s">
        <v>542</v>
      </c>
      <c r="E817" s="20" t="s">
        <v>7</v>
      </c>
      <c r="F817" s="23" t="s">
        <v>334</v>
      </c>
      <c r="G817" s="169">
        <v>447828</v>
      </c>
      <c r="H817" s="36">
        <v>158.16999999999999</v>
      </c>
      <c r="I817" s="50">
        <v>151.76</v>
      </c>
      <c r="J817" s="155">
        <f t="shared" si="440"/>
        <v>466743.24433315767</v>
      </c>
      <c r="K817" s="182">
        <v>1123158.8899999999</v>
      </c>
      <c r="L817" s="143">
        <v>1259277.5040999998</v>
      </c>
      <c r="M817" s="143">
        <v>1284213.6923</v>
      </c>
      <c r="N817" s="143">
        <f t="shared" si="441"/>
        <v>466743.24433315767</v>
      </c>
      <c r="O817" s="143">
        <f t="shared" si="442"/>
        <v>1284213.6923</v>
      </c>
      <c r="P817" s="143">
        <f t="shared" si="443"/>
        <v>1123158.8899999999</v>
      </c>
      <c r="Q817" s="143">
        <f t="shared" si="444"/>
        <v>1033348.3326832894</v>
      </c>
      <c r="R817" s="143">
        <f t="shared" si="445"/>
        <v>794951.06716657872</v>
      </c>
      <c r="S817" s="143">
        <f t="shared" si="446"/>
        <v>1203686.2911499999</v>
      </c>
      <c r="T817" s="143">
        <f t="shared" si="447"/>
        <v>384310.9337946992</v>
      </c>
      <c r="U817" s="194">
        <f t="shared" si="448"/>
        <v>0.34216969408014858</v>
      </c>
      <c r="V817" s="188" t="str">
        <f t="shared" si="449"/>
        <v>MENOR</v>
      </c>
      <c r="W817" s="188">
        <f t="shared" si="450"/>
        <v>466743.24433315767</v>
      </c>
      <c r="X817" s="143">
        <f t="shared" si="451"/>
        <v>466743</v>
      </c>
    </row>
    <row r="818" spans="1:24" ht="41.4" x14ac:dyDescent="0.25">
      <c r="A818" s="20" t="s">
        <v>189</v>
      </c>
      <c r="B818" s="20">
        <v>4912</v>
      </c>
      <c r="C818" s="26" t="s">
        <v>543</v>
      </c>
      <c r="D818" s="22" t="s">
        <v>544</v>
      </c>
      <c r="E818" s="20" t="s">
        <v>7</v>
      </c>
      <c r="F818" s="23" t="s">
        <v>334</v>
      </c>
      <c r="G818" s="169">
        <v>86341</v>
      </c>
      <c r="H818" s="36">
        <v>158.16999999999999</v>
      </c>
      <c r="I818" s="50">
        <v>151.76</v>
      </c>
      <c r="J818" s="155">
        <f t="shared" si="440"/>
        <v>89987.849037954671</v>
      </c>
      <c r="K818" s="182">
        <v>722777.44</v>
      </c>
      <c r="L818" s="143">
        <v>795184.25140000007</v>
      </c>
      <c r="M818" s="143">
        <v>810930.47420000006</v>
      </c>
      <c r="N818" s="143">
        <f t="shared" si="441"/>
        <v>89987.849037954671</v>
      </c>
      <c r="O818" s="143">
        <f t="shared" si="442"/>
        <v>810930.47420000006</v>
      </c>
      <c r="P818" s="143">
        <f t="shared" si="443"/>
        <v>722777.44</v>
      </c>
      <c r="Q818" s="143">
        <f t="shared" si="444"/>
        <v>604720.00365948863</v>
      </c>
      <c r="R818" s="143">
        <f t="shared" si="445"/>
        <v>406382.64451897732</v>
      </c>
      <c r="S818" s="143">
        <f t="shared" si="446"/>
        <v>766853.9571</v>
      </c>
      <c r="T818" s="143">
        <f t="shared" si="447"/>
        <v>345295.10909969884</v>
      </c>
      <c r="U818" s="194">
        <f t="shared" si="448"/>
        <v>0.47773365629632664</v>
      </c>
      <c r="V818" s="188" t="str">
        <f t="shared" si="449"/>
        <v>MENOR</v>
      </c>
      <c r="W818" s="188">
        <f t="shared" si="450"/>
        <v>89987.849037954671</v>
      </c>
      <c r="X818" s="143">
        <f t="shared" si="451"/>
        <v>89988</v>
      </c>
    </row>
    <row r="819" spans="1:24" ht="41.4" x14ac:dyDescent="0.25">
      <c r="A819" s="20" t="s">
        <v>190</v>
      </c>
      <c r="B819" s="20">
        <v>4912</v>
      </c>
      <c r="C819" s="26" t="s">
        <v>785</v>
      </c>
      <c r="D819" s="29" t="s">
        <v>786</v>
      </c>
      <c r="E819" s="20" t="s">
        <v>7</v>
      </c>
      <c r="F819" s="23" t="s">
        <v>334</v>
      </c>
      <c r="G819" s="169">
        <v>28744</v>
      </c>
      <c r="H819" s="36">
        <v>158.16999999999999</v>
      </c>
      <c r="I819" s="50">
        <v>151.76</v>
      </c>
      <c r="J819" s="155">
        <f t="shared" si="440"/>
        <v>29958.081707959936</v>
      </c>
      <c r="K819" s="182">
        <v>226343.95</v>
      </c>
      <c r="L819" s="143">
        <v>251677.86</v>
      </c>
      <c r="M819" s="143">
        <v>256661.58000000002</v>
      </c>
      <c r="N819" s="143">
        <f t="shared" si="441"/>
        <v>29958.081707959936</v>
      </c>
      <c r="O819" s="143">
        <f t="shared" si="442"/>
        <v>256661.58000000002</v>
      </c>
      <c r="P819" s="143">
        <f t="shared" si="443"/>
        <v>226343.95</v>
      </c>
      <c r="Q819" s="143">
        <f t="shared" si="444"/>
        <v>191160.36792698997</v>
      </c>
      <c r="R819" s="143">
        <f t="shared" si="445"/>
        <v>128151.01585397997</v>
      </c>
      <c r="S819" s="143">
        <f t="shared" si="446"/>
        <v>241502.76500000001</v>
      </c>
      <c r="T819" s="143">
        <f t="shared" si="447"/>
        <v>108284.86683984766</v>
      </c>
      <c r="U819" s="194">
        <f t="shared" si="448"/>
        <v>0.4784084877897008</v>
      </c>
      <c r="V819" s="188" t="str">
        <f t="shared" si="449"/>
        <v>MENOR</v>
      </c>
      <c r="W819" s="188">
        <f t="shared" si="450"/>
        <v>29958.081707959936</v>
      </c>
      <c r="X819" s="143">
        <f t="shared" si="451"/>
        <v>29958</v>
      </c>
    </row>
    <row r="820" spans="1:24" ht="41.4" x14ac:dyDescent="0.25">
      <c r="A820" s="20" t="s">
        <v>191</v>
      </c>
      <c r="B820" s="20">
        <v>4912</v>
      </c>
      <c r="C820" s="26" t="s">
        <v>545</v>
      </c>
      <c r="D820" s="29" t="s">
        <v>546</v>
      </c>
      <c r="E820" s="20" t="s">
        <v>7</v>
      </c>
      <c r="F820" s="23" t="s">
        <v>334</v>
      </c>
      <c r="G820" s="169">
        <v>71363</v>
      </c>
      <c r="H820" s="36">
        <v>158.16999999999999</v>
      </c>
      <c r="I820" s="50">
        <v>151.76</v>
      </c>
      <c r="J820" s="155">
        <f t="shared" si="440"/>
        <v>74377.212111228262</v>
      </c>
      <c r="K820" s="182">
        <v>311304</v>
      </c>
      <c r="L820" s="143">
        <v>351916.32</v>
      </c>
      <c r="M820" s="143">
        <v>358884.96</v>
      </c>
      <c r="N820" s="143">
        <f t="shared" si="441"/>
        <v>74377.212111228262</v>
      </c>
      <c r="O820" s="143">
        <f t="shared" si="442"/>
        <v>358884.96</v>
      </c>
      <c r="P820" s="143">
        <f t="shared" si="443"/>
        <v>311304</v>
      </c>
      <c r="Q820" s="143">
        <f t="shared" si="444"/>
        <v>274120.62302780704</v>
      </c>
      <c r="R820" s="143">
        <f t="shared" si="445"/>
        <v>192840.60605561413</v>
      </c>
      <c r="S820" s="143">
        <f t="shared" si="446"/>
        <v>335094.48</v>
      </c>
      <c r="T820" s="143">
        <f t="shared" si="447"/>
        <v>134805.04072841676</v>
      </c>
      <c r="U820" s="194">
        <f t="shared" si="448"/>
        <v>0.43303343589679788</v>
      </c>
      <c r="V820" s="188" t="str">
        <f t="shared" si="449"/>
        <v>MENOR</v>
      </c>
      <c r="W820" s="188">
        <f t="shared" si="450"/>
        <v>74377.212111228262</v>
      </c>
      <c r="X820" s="143">
        <f t="shared" si="451"/>
        <v>74377</v>
      </c>
    </row>
    <row r="821" spans="1:24" ht="41.4" x14ac:dyDescent="0.25">
      <c r="A821" s="20" t="s">
        <v>192</v>
      </c>
      <c r="B821" s="20">
        <v>4912</v>
      </c>
      <c r="C821" s="26" t="s">
        <v>547</v>
      </c>
      <c r="D821" s="22" t="s">
        <v>548</v>
      </c>
      <c r="E821" s="20" t="s">
        <v>7</v>
      </c>
      <c r="F821" s="23" t="s">
        <v>334</v>
      </c>
      <c r="G821" s="169">
        <v>33006</v>
      </c>
      <c r="H821" s="36">
        <v>158.16999999999999</v>
      </c>
      <c r="I821" s="50">
        <v>151.76</v>
      </c>
      <c r="J821" s="155">
        <f t="shared" si="440"/>
        <v>34400.098972061154</v>
      </c>
      <c r="K821" s="182">
        <v>377249.04</v>
      </c>
      <c r="L821" s="143">
        <v>408482.54160000011</v>
      </c>
      <c r="M821" s="143">
        <v>416571.30479999998</v>
      </c>
      <c r="N821" s="143">
        <f t="shared" si="441"/>
        <v>34400.098972061154</v>
      </c>
      <c r="O821" s="143">
        <f t="shared" si="442"/>
        <v>416571.30479999998</v>
      </c>
      <c r="P821" s="143">
        <f t="shared" si="443"/>
        <v>377249.04</v>
      </c>
      <c r="Q821" s="143">
        <f t="shared" si="444"/>
        <v>309175.74634301529</v>
      </c>
      <c r="R821" s="143">
        <f t="shared" si="445"/>
        <v>205824.56948603055</v>
      </c>
      <c r="S821" s="143">
        <f t="shared" si="446"/>
        <v>396910.17239999998</v>
      </c>
      <c r="T821" s="143">
        <f t="shared" si="447"/>
        <v>183966.73182755744</v>
      </c>
      <c r="U821" s="194">
        <f t="shared" si="448"/>
        <v>0.48765328025104437</v>
      </c>
      <c r="V821" s="188" t="str">
        <f t="shared" si="449"/>
        <v>MENOR</v>
      </c>
      <c r="W821" s="188">
        <f t="shared" si="450"/>
        <v>34400.098972061154</v>
      </c>
      <c r="X821" s="143">
        <f t="shared" si="451"/>
        <v>34400</v>
      </c>
    </row>
    <row r="822" spans="1:24" ht="41.4" x14ac:dyDescent="0.25">
      <c r="A822" s="20" t="s">
        <v>193</v>
      </c>
      <c r="B822" s="20">
        <v>4912</v>
      </c>
      <c r="C822" s="26" t="s">
        <v>549</v>
      </c>
      <c r="D822" s="22" t="s">
        <v>550</v>
      </c>
      <c r="E822" s="20" t="s">
        <v>7</v>
      </c>
      <c r="F822" s="23" t="s">
        <v>334</v>
      </c>
      <c r="G822" s="169">
        <v>43033</v>
      </c>
      <c r="H822" s="36">
        <v>158.16999999999999</v>
      </c>
      <c r="I822" s="50">
        <v>151.76</v>
      </c>
      <c r="J822" s="155">
        <f t="shared" si="440"/>
        <v>44850.616829204009</v>
      </c>
      <c r="K822" s="182">
        <v>365782.2</v>
      </c>
      <c r="L822" s="143">
        <v>399944.24399999995</v>
      </c>
      <c r="M822" s="143">
        <v>407863.93199999997</v>
      </c>
      <c r="N822" s="143">
        <f t="shared" si="441"/>
        <v>44850.616829204009</v>
      </c>
      <c r="O822" s="143">
        <f t="shared" si="442"/>
        <v>407863.93199999997</v>
      </c>
      <c r="P822" s="143">
        <f t="shared" si="443"/>
        <v>365782.2</v>
      </c>
      <c r="Q822" s="143">
        <f t="shared" si="444"/>
        <v>304610.24820730102</v>
      </c>
      <c r="R822" s="143">
        <f t="shared" si="445"/>
        <v>205316.40841460202</v>
      </c>
      <c r="S822" s="143">
        <f t="shared" si="446"/>
        <v>386823.06599999999</v>
      </c>
      <c r="T822" s="143">
        <f t="shared" si="447"/>
        <v>174133.05999568081</v>
      </c>
      <c r="U822" s="194">
        <f t="shared" si="448"/>
        <v>0.47605668071240431</v>
      </c>
      <c r="V822" s="188" t="str">
        <f t="shared" si="449"/>
        <v>MENOR</v>
      </c>
      <c r="W822" s="188">
        <f t="shared" si="450"/>
        <v>44850.616829204009</v>
      </c>
      <c r="X822" s="143">
        <f t="shared" si="451"/>
        <v>44851</v>
      </c>
    </row>
    <row r="823" spans="1:24" ht="41.4" x14ac:dyDescent="0.25">
      <c r="A823" s="20" t="s">
        <v>194</v>
      </c>
      <c r="B823" s="20">
        <v>4912</v>
      </c>
      <c r="C823" s="26" t="s">
        <v>551</v>
      </c>
      <c r="D823" s="22" t="s">
        <v>552</v>
      </c>
      <c r="E823" s="20" t="s">
        <v>7</v>
      </c>
      <c r="F823" s="23" t="s">
        <v>334</v>
      </c>
      <c r="G823" s="169">
        <v>416443</v>
      </c>
      <c r="H823" s="36">
        <v>158.16999999999999</v>
      </c>
      <c r="I823" s="50">
        <v>151.76</v>
      </c>
      <c r="J823" s="155">
        <f t="shared" si="440"/>
        <v>434032.61274380604</v>
      </c>
      <c r="K823" s="182">
        <v>2598960</v>
      </c>
      <c r="L823" s="143">
        <v>2859320.1</v>
      </c>
      <c r="M823" s="143">
        <v>2915940.3</v>
      </c>
      <c r="N823" s="143">
        <f t="shared" si="441"/>
        <v>434032.61274380604</v>
      </c>
      <c r="O823" s="143">
        <f t="shared" si="442"/>
        <v>2915940.3</v>
      </c>
      <c r="P823" s="143">
        <f t="shared" si="443"/>
        <v>2598960</v>
      </c>
      <c r="Q823" s="143">
        <f t="shared" si="444"/>
        <v>2202063.2531859512</v>
      </c>
      <c r="R823" s="143">
        <f t="shared" si="445"/>
        <v>1516496.306371903</v>
      </c>
      <c r="S823" s="143">
        <f t="shared" si="446"/>
        <v>2757450.15</v>
      </c>
      <c r="T823" s="143">
        <f t="shared" si="447"/>
        <v>1186741.5295429383</v>
      </c>
      <c r="U823" s="194">
        <f t="shared" si="448"/>
        <v>0.45662169850360851</v>
      </c>
      <c r="V823" s="188" t="str">
        <f t="shared" si="449"/>
        <v>MENOR</v>
      </c>
      <c r="W823" s="188">
        <f t="shared" si="450"/>
        <v>434032.61274380604</v>
      </c>
      <c r="X823" s="143">
        <f t="shared" si="451"/>
        <v>434033</v>
      </c>
    </row>
    <row r="824" spans="1:24" ht="41.4" x14ac:dyDescent="0.25">
      <c r="A824" s="20" t="s">
        <v>195</v>
      </c>
      <c r="B824" s="20">
        <v>4912</v>
      </c>
      <c r="C824" s="26" t="s">
        <v>553</v>
      </c>
      <c r="D824" s="22" t="s">
        <v>554</v>
      </c>
      <c r="E824" s="20" t="s">
        <v>7</v>
      </c>
      <c r="F824" s="23" t="s">
        <v>334</v>
      </c>
      <c r="G824" s="169">
        <v>21486</v>
      </c>
      <c r="H824" s="36">
        <v>158.16999999999999</v>
      </c>
      <c r="I824" s="50">
        <v>151.76</v>
      </c>
      <c r="J824" s="155">
        <f t="shared" si="440"/>
        <v>22393.52016341592</v>
      </c>
      <c r="K824" s="182">
        <v>168599.2</v>
      </c>
      <c r="L824" s="143">
        <v>183968.8235</v>
      </c>
      <c r="M824" s="143">
        <v>187611.77050000001</v>
      </c>
      <c r="N824" s="143">
        <f t="shared" si="441"/>
        <v>22393.52016341592</v>
      </c>
      <c r="O824" s="143">
        <f t="shared" si="442"/>
        <v>187611.77050000001</v>
      </c>
      <c r="P824" s="143">
        <f t="shared" si="443"/>
        <v>168599.2</v>
      </c>
      <c r="Q824" s="143">
        <f t="shared" si="444"/>
        <v>140643.32854085398</v>
      </c>
      <c r="R824" s="143">
        <f t="shared" si="445"/>
        <v>95496.360081707971</v>
      </c>
      <c r="S824" s="143">
        <f t="shared" si="446"/>
        <v>178105.48525000003</v>
      </c>
      <c r="T824" s="143">
        <f t="shared" si="447"/>
        <v>79262.603590566345</v>
      </c>
      <c r="U824" s="194">
        <f t="shared" si="448"/>
        <v>0.47012443469818566</v>
      </c>
      <c r="V824" s="188" t="str">
        <f t="shared" si="449"/>
        <v>MENOR</v>
      </c>
      <c r="W824" s="188">
        <f t="shared" si="450"/>
        <v>22393.52016341592</v>
      </c>
      <c r="X824" s="143">
        <f t="shared" si="451"/>
        <v>22394</v>
      </c>
    </row>
    <row r="825" spans="1:24" ht="41.4" x14ac:dyDescent="0.25">
      <c r="A825" s="20" t="s">
        <v>196</v>
      </c>
      <c r="B825" s="20">
        <v>4912</v>
      </c>
      <c r="C825" s="26" t="s">
        <v>555</v>
      </c>
      <c r="D825" s="22" t="s">
        <v>307</v>
      </c>
      <c r="E825" s="20" t="s">
        <v>7</v>
      </c>
      <c r="F825" s="23" t="s">
        <v>334</v>
      </c>
      <c r="G825" s="169">
        <v>81137</v>
      </c>
      <c r="H825" s="36">
        <v>158.16999999999999</v>
      </c>
      <c r="I825" s="50">
        <v>151.76</v>
      </c>
      <c r="J825" s="155">
        <f t="shared" si="440"/>
        <v>84564.043819188199</v>
      </c>
      <c r="K825" s="182">
        <v>494809.14</v>
      </c>
      <c r="L825" s="143">
        <v>544780.40540000005</v>
      </c>
      <c r="M825" s="143">
        <v>555568.13619999995</v>
      </c>
      <c r="N825" s="143">
        <f t="shared" si="441"/>
        <v>84564.043819188199</v>
      </c>
      <c r="O825" s="143">
        <f t="shared" si="442"/>
        <v>555568.13619999995</v>
      </c>
      <c r="P825" s="143">
        <f t="shared" si="443"/>
        <v>494809.14</v>
      </c>
      <c r="Q825" s="143">
        <f t="shared" si="444"/>
        <v>419930.4313547971</v>
      </c>
      <c r="R825" s="143">
        <f t="shared" si="445"/>
        <v>289686.59190959414</v>
      </c>
      <c r="S825" s="143">
        <f t="shared" si="446"/>
        <v>525188.63809999998</v>
      </c>
      <c r="T825" s="143">
        <f t="shared" si="447"/>
        <v>225138.87409909131</v>
      </c>
      <c r="U825" s="194">
        <f t="shared" si="448"/>
        <v>0.45500144580815804</v>
      </c>
      <c r="V825" s="188" t="str">
        <f t="shared" si="449"/>
        <v>MENOR</v>
      </c>
      <c r="W825" s="188">
        <f t="shared" si="450"/>
        <v>84564.043819188199</v>
      </c>
      <c r="X825" s="143">
        <f t="shared" si="451"/>
        <v>84564</v>
      </c>
    </row>
    <row r="826" spans="1:24" ht="41.4" x14ac:dyDescent="0.25">
      <c r="A826" s="20" t="s">
        <v>197</v>
      </c>
      <c r="B826" s="20">
        <v>4912</v>
      </c>
      <c r="C826" s="26" t="s">
        <v>556</v>
      </c>
      <c r="D826" s="22" t="s">
        <v>557</v>
      </c>
      <c r="E826" s="20" t="s">
        <v>7</v>
      </c>
      <c r="F826" s="23" t="s">
        <v>334</v>
      </c>
      <c r="G826" s="169">
        <v>190302</v>
      </c>
      <c r="H826" s="36">
        <v>158.16999999999999</v>
      </c>
      <c r="I826" s="50">
        <v>151.76</v>
      </c>
      <c r="J826" s="155">
        <f t="shared" si="440"/>
        <v>198339.92712177124</v>
      </c>
      <c r="K826" s="182">
        <v>1639344</v>
      </c>
      <c r="L826" s="143">
        <v>1788787.77</v>
      </c>
      <c r="M826" s="143">
        <v>1824209.31</v>
      </c>
      <c r="N826" s="143">
        <f t="shared" si="441"/>
        <v>198339.92712177124</v>
      </c>
      <c r="O826" s="143">
        <f t="shared" si="442"/>
        <v>1824209.31</v>
      </c>
      <c r="P826" s="143">
        <f t="shared" si="443"/>
        <v>1639344</v>
      </c>
      <c r="Q826" s="143">
        <f t="shared" si="444"/>
        <v>1362670.2517804429</v>
      </c>
      <c r="R826" s="143">
        <f t="shared" si="445"/>
        <v>918841.96356088563</v>
      </c>
      <c r="S826" s="143">
        <f t="shared" si="446"/>
        <v>1731776.655</v>
      </c>
      <c r="T826" s="143">
        <f t="shared" si="447"/>
        <v>780343.49476569507</v>
      </c>
      <c r="U826" s="194">
        <f t="shared" si="448"/>
        <v>0.47600960796861125</v>
      </c>
      <c r="V826" s="188" t="str">
        <f t="shared" si="449"/>
        <v>MENOR</v>
      </c>
      <c r="W826" s="188">
        <f t="shared" si="450"/>
        <v>198339.92712177124</v>
      </c>
      <c r="X826" s="143">
        <f t="shared" si="451"/>
        <v>198340</v>
      </c>
    </row>
    <row r="827" spans="1:24" x14ac:dyDescent="0.25">
      <c r="A827" s="15" t="s">
        <v>218</v>
      </c>
      <c r="B827" s="27" t="s">
        <v>219</v>
      </c>
      <c r="C827" s="27"/>
      <c r="D827" s="17"/>
      <c r="E827" s="17"/>
      <c r="F827" s="17"/>
      <c r="G827" s="138"/>
      <c r="H827" s="18"/>
      <c r="I827" s="18"/>
      <c r="J827" s="138"/>
      <c r="K827" s="178"/>
      <c r="L827" s="139"/>
      <c r="M827" s="139"/>
      <c r="N827" s="139"/>
      <c r="O827" s="139"/>
      <c r="P827" s="139"/>
      <c r="Q827" s="139"/>
      <c r="R827" s="139"/>
      <c r="S827" s="139"/>
      <c r="T827" s="139"/>
      <c r="U827" s="193"/>
      <c r="V827" s="52"/>
      <c r="W827" s="139"/>
      <c r="X827" s="139"/>
    </row>
    <row r="828" spans="1:24" ht="41.4" x14ac:dyDescent="0.25">
      <c r="A828" s="36" t="s">
        <v>220</v>
      </c>
      <c r="B828" s="20">
        <v>4912</v>
      </c>
      <c r="C828" s="26" t="s">
        <v>558</v>
      </c>
      <c r="D828" s="22" t="s">
        <v>559</v>
      </c>
      <c r="E828" s="20" t="s">
        <v>7</v>
      </c>
      <c r="F828" s="23" t="s">
        <v>334</v>
      </c>
      <c r="G828" s="169">
        <v>65884</v>
      </c>
      <c r="H828" s="36">
        <v>158.16999999999999</v>
      </c>
      <c r="I828" s="50">
        <v>151.76</v>
      </c>
      <c r="J828" s="155">
        <f t="shared" ref="J828:J857" si="452">G828*(H828/I828)</f>
        <v>68666.791512915137</v>
      </c>
      <c r="K828" s="182">
        <v>794473.75</v>
      </c>
      <c r="L828" s="143">
        <v>853949.95</v>
      </c>
      <c r="M828" s="143">
        <v>870859.85</v>
      </c>
      <c r="N828" s="143">
        <f t="shared" ref="N828:N857" si="453">MIN(J828,K828,L828,M828)</f>
        <v>68666.791512915137</v>
      </c>
      <c r="O828" s="143">
        <f t="shared" ref="O828:O857" si="454">MAX(J828,K828,L828,M828)</f>
        <v>870859.85</v>
      </c>
      <c r="P828" s="143">
        <f t="shared" ref="P828:P857" si="455">MEDIAN(J828,K828,L828,M828,)</f>
        <v>794473.75</v>
      </c>
      <c r="Q828" s="143">
        <f t="shared" ref="Q828:Q857" si="456">AVERAGE(J828,K828,L828,M828)</f>
        <v>646987.5853782288</v>
      </c>
      <c r="R828" s="143">
        <f t="shared" ref="R828:R857" si="457">AVERAGE(N828,P828)</f>
        <v>431570.27075645758</v>
      </c>
      <c r="S828" s="143">
        <f t="shared" ref="S828:S857" si="458">AVERAGE(O828,P828)</f>
        <v>832666.8</v>
      </c>
      <c r="T828" s="143">
        <f t="shared" ref="T828:T857" si="459">STDEVA(J828,K828,L828,M828)</f>
        <v>386936.39469063561</v>
      </c>
      <c r="U828" s="194">
        <f t="shared" ref="U828:U857" si="460">T828/P828</f>
        <v>0.48703483871007142</v>
      </c>
      <c r="V828" s="188" t="str">
        <f t="shared" ref="V828:V857" si="461">IF(U828&lt;=70%,"MENOR",IF(AND(U828&gt;70%,U828&lt;=90%),"[PROM MEN-MED]","PROMEDIO"))</f>
        <v>MENOR</v>
      </c>
      <c r="W828" s="188">
        <f t="shared" ref="W828:W857" si="462">IF(U828&lt;=70%,N828,IF(AND(U828&gt;70%,U828&lt;=90%),R828,Q828))</f>
        <v>68666.791512915137</v>
      </c>
      <c r="X828" s="143">
        <f t="shared" ref="X828:X857" si="463">ROUND(W828,0)</f>
        <v>68667</v>
      </c>
    </row>
    <row r="829" spans="1:24" ht="41.4" x14ac:dyDescent="0.25">
      <c r="A829" s="36" t="s">
        <v>221</v>
      </c>
      <c r="B829" s="20">
        <v>4912</v>
      </c>
      <c r="C829" s="26" t="s">
        <v>560</v>
      </c>
      <c r="D829" s="22" t="s">
        <v>561</v>
      </c>
      <c r="E829" s="20" t="s">
        <v>7</v>
      </c>
      <c r="F829" s="23" t="s">
        <v>334</v>
      </c>
      <c r="G829" s="169">
        <v>7779</v>
      </c>
      <c r="H829" s="36">
        <v>158.16999999999999</v>
      </c>
      <c r="I829" s="50">
        <v>151.76</v>
      </c>
      <c r="J829" s="155">
        <f t="shared" si="452"/>
        <v>8107.5674090669481</v>
      </c>
      <c r="K829" s="182">
        <v>31701.599999999999</v>
      </c>
      <c r="L829" s="143">
        <v>34903.175999999999</v>
      </c>
      <c r="M829" s="143">
        <v>35594.328000000001</v>
      </c>
      <c r="N829" s="143">
        <f t="shared" si="453"/>
        <v>8107.5674090669481</v>
      </c>
      <c r="O829" s="143">
        <f t="shared" si="454"/>
        <v>35594.328000000001</v>
      </c>
      <c r="P829" s="143">
        <f t="shared" si="455"/>
        <v>31701.599999999999</v>
      </c>
      <c r="Q829" s="143">
        <f t="shared" si="456"/>
        <v>27576.667852266735</v>
      </c>
      <c r="R829" s="143">
        <f t="shared" si="457"/>
        <v>19904.583704533474</v>
      </c>
      <c r="S829" s="143">
        <f t="shared" si="458"/>
        <v>33647.964</v>
      </c>
      <c r="T829" s="143">
        <f t="shared" si="459"/>
        <v>13089.710121238464</v>
      </c>
      <c r="U829" s="194">
        <f t="shared" si="460"/>
        <v>0.41290376893401171</v>
      </c>
      <c r="V829" s="188" t="str">
        <f t="shared" si="461"/>
        <v>MENOR</v>
      </c>
      <c r="W829" s="188">
        <f t="shared" si="462"/>
        <v>8107.5674090669481</v>
      </c>
      <c r="X829" s="143">
        <f t="shared" si="463"/>
        <v>8108</v>
      </c>
    </row>
    <row r="830" spans="1:24" ht="41.4" x14ac:dyDescent="0.25">
      <c r="A830" s="36" t="s">
        <v>222</v>
      </c>
      <c r="B830" s="20">
        <v>4912</v>
      </c>
      <c r="C830" s="26" t="s">
        <v>696</v>
      </c>
      <c r="D830" s="29" t="s">
        <v>697</v>
      </c>
      <c r="E830" s="20" t="s">
        <v>7</v>
      </c>
      <c r="F830" s="23" t="s">
        <v>334</v>
      </c>
      <c r="G830" s="169">
        <v>399684</v>
      </c>
      <c r="H830" s="36">
        <v>158.16999999999999</v>
      </c>
      <c r="I830" s="50">
        <v>151.76</v>
      </c>
      <c r="J830" s="155">
        <f t="shared" si="452"/>
        <v>416565.7503953611</v>
      </c>
      <c r="K830" s="182">
        <v>1028743.1</v>
      </c>
      <c r="L830" s="143">
        <v>1114596.3878000001</v>
      </c>
      <c r="M830" s="143">
        <v>1136667.6033999999</v>
      </c>
      <c r="N830" s="143">
        <f t="shared" si="453"/>
        <v>416565.7503953611</v>
      </c>
      <c r="O830" s="143">
        <f t="shared" si="454"/>
        <v>1136667.6033999999</v>
      </c>
      <c r="P830" s="143">
        <f t="shared" si="455"/>
        <v>1028743.1</v>
      </c>
      <c r="Q830" s="143">
        <f t="shared" si="456"/>
        <v>924143.21039884025</v>
      </c>
      <c r="R830" s="143">
        <f t="shared" si="457"/>
        <v>722654.42519768048</v>
      </c>
      <c r="S830" s="143">
        <f t="shared" si="458"/>
        <v>1082705.3517</v>
      </c>
      <c r="T830" s="143">
        <f t="shared" si="459"/>
        <v>341572.36676428572</v>
      </c>
      <c r="U830" s="194">
        <f t="shared" si="460"/>
        <v>0.33202882893142682</v>
      </c>
      <c r="V830" s="188" t="str">
        <f t="shared" si="461"/>
        <v>MENOR</v>
      </c>
      <c r="W830" s="188">
        <f t="shared" si="462"/>
        <v>416565.7503953611</v>
      </c>
      <c r="X830" s="143">
        <f t="shared" si="463"/>
        <v>416566</v>
      </c>
    </row>
    <row r="831" spans="1:24" ht="41.4" x14ac:dyDescent="0.25">
      <c r="A831" s="36" t="s">
        <v>223</v>
      </c>
      <c r="B831" s="20">
        <v>4912</v>
      </c>
      <c r="C831" s="26" t="s">
        <v>562</v>
      </c>
      <c r="D831" s="29" t="s">
        <v>563</v>
      </c>
      <c r="E831" s="20" t="s">
        <v>7</v>
      </c>
      <c r="F831" s="23" t="s">
        <v>334</v>
      </c>
      <c r="G831" s="169">
        <v>23256</v>
      </c>
      <c r="H831" s="36">
        <v>158.16999999999999</v>
      </c>
      <c r="I831" s="50">
        <v>151.76</v>
      </c>
      <c r="J831" s="155">
        <f t="shared" si="452"/>
        <v>24238.280969952557</v>
      </c>
      <c r="K831" s="182">
        <v>189117.18</v>
      </c>
      <c r="L831" s="143">
        <v>208532.05379999999</v>
      </c>
      <c r="M831" s="143">
        <v>212661.4014</v>
      </c>
      <c r="N831" s="143">
        <f t="shared" si="453"/>
        <v>24238.280969952557</v>
      </c>
      <c r="O831" s="143">
        <f t="shared" si="454"/>
        <v>212661.4014</v>
      </c>
      <c r="P831" s="143">
        <f t="shared" si="455"/>
        <v>189117.18</v>
      </c>
      <c r="Q831" s="143">
        <f t="shared" si="456"/>
        <v>158637.22904248812</v>
      </c>
      <c r="R831" s="143">
        <f t="shared" si="457"/>
        <v>106677.73048497627</v>
      </c>
      <c r="S831" s="143">
        <f t="shared" si="458"/>
        <v>200889.29070000001</v>
      </c>
      <c r="T831" s="143">
        <f t="shared" si="459"/>
        <v>90185.382019248602</v>
      </c>
      <c r="U831" s="194">
        <f t="shared" si="460"/>
        <v>0.47687567051945573</v>
      </c>
      <c r="V831" s="188" t="str">
        <f t="shared" si="461"/>
        <v>MENOR</v>
      </c>
      <c r="W831" s="188">
        <f t="shared" si="462"/>
        <v>24238.280969952557</v>
      </c>
      <c r="X831" s="143">
        <f t="shared" si="463"/>
        <v>24238</v>
      </c>
    </row>
    <row r="832" spans="1:24" ht="55.2" x14ac:dyDescent="0.25">
      <c r="A832" s="36" t="s">
        <v>224</v>
      </c>
      <c r="B832" s="20">
        <v>4912</v>
      </c>
      <c r="C832" s="26" t="s">
        <v>698</v>
      </c>
      <c r="D832" s="29" t="s">
        <v>565</v>
      </c>
      <c r="E832" s="20" t="s">
        <v>7</v>
      </c>
      <c r="F832" s="23" t="s">
        <v>334</v>
      </c>
      <c r="G832" s="169">
        <v>17154</v>
      </c>
      <c r="H832" s="36">
        <v>158.16999999999999</v>
      </c>
      <c r="I832" s="50">
        <v>151.76</v>
      </c>
      <c r="J832" s="155">
        <f t="shared" si="452"/>
        <v>17878.546257248287</v>
      </c>
      <c r="K832" s="182">
        <v>230893.32</v>
      </c>
      <c r="L832" s="143">
        <v>245807.78039999999</v>
      </c>
      <c r="M832" s="143">
        <v>250675.26120000001</v>
      </c>
      <c r="N832" s="143">
        <f t="shared" si="453"/>
        <v>17878.546257248287</v>
      </c>
      <c r="O832" s="143">
        <f t="shared" si="454"/>
        <v>250675.26120000001</v>
      </c>
      <c r="P832" s="143">
        <f t="shared" si="455"/>
        <v>230893.32</v>
      </c>
      <c r="Q832" s="143">
        <f t="shared" si="456"/>
        <v>186313.72696431208</v>
      </c>
      <c r="R832" s="143">
        <f t="shared" si="457"/>
        <v>124385.93312862415</v>
      </c>
      <c r="S832" s="143">
        <f t="shared" si="458"/>
        <v>240784.29060000001</v>
      </c>
      <c r="T832" s="143">
        <f t="shared" si="459"/>
        <v>112605.06160682254</v>
      </c>
      <c r="U832" s="194">
        <f t="shared" si="460"/>
        <v>0.48769302466967224</v>
      </c>
      <c r="V832" s="188" t="str">
        <f t="shared" si="461"/>
        <v>MENOR</v>
      </c>
      <c r="W832" s="188">
        <f t="shared" si="462"/>
        <v>17878.546257248287</v>
      </c>
      <c r="X832" s="143">
        <f t="shared" si="463"/>
        <v>17879</v>
      </c>
    </row>
    <row r="833" spans="1:24" ht="55.2" x14ac:dyDescent="0.25">
      <c r="A833" s="36" t="s">
        <v>225</v>
      </c>
      <c r="B833" s="20">
        <v>4912</v>
      </c>
      <c r="C833" s="26" t="s">
        <v>567</v>
      </c>
      <c r="D833" s="29" t="s">
        <v>568</v>
      </c>
      <c r="E833" s="20" t="s">
        <v>7</v>
      </c>
      <c r="F833" s="23" t="s">
        <v>334</v>
      </c>
      <c r="G833" s="169">
        <v>35187</v>
      </c>
      <c r="H833" s="36">
        <v>158.16999999999999</v>
      </c>
      <c r="I833" s="50">
        <v>151.76</v>
      </c>
      <c r="J833" s="155">
        <f t="shared" si="452"/>
        <v>36673.219491302058</v>
      </c>
      <c r="K833" s="182">
        <v>500161.76</v>
      </c>
      <c r="L833" s="143">
        <v>556143.16800000018</v>
      </c>
      <c r="M833" s="143">
        <v>567155.90399999998</v>
      </c>
      <c r="N833" s="143">
        <f t="shared" si="453"/>
        <v>36673.219491302058</v>
      </c>
      <c r="O833" s="143">
        <f t="shared" si="454"/>
        <v>567155.90399999998</v>
      </c>
      <c r="P833" s="143">
        <f t="shared" si="455"/>
        <v>500161.76</v>
      </c>
      <c r="Q833" s="143">
        <f t="shared" si="456"/>
        <v>415033.51287282561</v>
      </c>
      <c r="R833" s="143">
        <f t="shared" si="457"/>
        <v>268417.48974565102</v>
      </c>
      <c r="S833" s="143">
        <f t="shared" si="458"/>
        <v>533658.83199999994</v>
      </c>
      <c r="T833" s="143">
        <f t="shared" si="459"/>
        <v>253939.94481573577</v>
      </c>
      <c r="U833" s="194">
        <f t="shared" si="460"/>
        <v>0.50771563346973136</v>
      </c>
      <c r="V833" s="188" t="str">
        <f t="shared" si="461"/>
        <v>MENOR</v>
      </c>
      <c r="W833" s="188">
        <f t="shared" si="462"/>
        <v>36673.219491302058</v>
      </c>
      <c r="X833" s="143">
        <f t="shared" si="463"/>
        <v>36673</v>
      </c>
    </row>
    <row r="834" spans="1:24" ht="41.4" x14ac:dyDescent="0.25">
      <c r="A834" s="36" t="s">
        <v>226</v>
      </c>
      <c r="B834" s="20">
        <v>4912</v>
      </c>
      <c r="C834" s="26" t="s">
        <v>569</v>
      </c>
      <c r="D834" s="29" t="s">
        <v>787</v>
      </c>
      <c r="E834" s="20" t="s">
        <v>7</v>
      </c>
      <c r="F834" s="23" t="s">
        <v>334</v>
      </c>
      <c r="G834" s="169">
        <v>658414</v>
      </c>
      <c r="H834" s="36">
        <v>158.16999999999999</v>
      </c>
      <c r="I834" s="50">
        <v>151.76</v>
      </c>
      <c r="J834" s="155">
        <f t="shared" si="452"/>
        <v>686223.92185028992</v>
      </c>
      <c r="K834" s="182">
        <v>1962329.04</v>
      </c>
      <c r="L834" s="143">
        <v>2142651.1680000001</v>
      </c>
      <c r="M834" s="143">
        <v>2185079.9040000001</v>
      </c>
      <c r="N834" s="143">
        <f t="shared" si="453"/>
        <v>686223.92185028992</v>
      </c>
      <c r="O834" s="143">
        <f t="shared" si="454"/>
        <v>2185079.9040000001</v>
      </c>
      <c r="P834" s="143">
        <f t="shared" si="455"/>
        <v>1962329.04</v>
      </c>
      <c r="Q834" s="143">
        <f t="shared" si="456"/>
        <v>1744071.0084625727</v>
      </c>
      <c r="R834" s="143">
        <f t="shared" si="457"/>
        <v>1324276.4809251451</v>
      </c>
      <c r="S834" s="143">
        <f t="shared" si="458"/>
        <v>2073704.4720000001</v>
      </c>
      <c r="T834" s="143">
        <f t="shared" si="459"/>
        <v>711812.71331362322</v>
      </c>
      <c r="U834" s="194">
        <f t="shared" si="460"/>
        <v>0.36273871445821504</v>
      </c>
      <c r="V834" s="188" t="str">
        <f t="shared" si="461"/>
        <v>MENOR</v>
      </c>
      <c r="W834" s="188">
        <f t="shared" si="462"/>
        <v>686223.92185028992</v>
      </c>
      <c r="X834" s="143">
        <f t="shared" si="463"/>
        <v>686224</v>
      </c>
    </row>
    <row r="835" spans="1:24" ht="41.4" x14ac:dyDescent="0.25">
      <c r="A835" s="36" t="s">
        <v>227</v>
      </c>
      <c r="B835" s="20">
        <v>4912</v>
      </c>
      <c r="C835" s="26" t="s">
        <v>571</v>
      </c>
      <c r="D835" s="29" t="s">
        <v>423</v>
      </c>
      <c r="E835" s="20" t="s">
        <v>7</v>
      </c>
      <c r="F835" s="23" t="s">
        <v>334</v>
      </c>
      <c r="G835" s="169">
        <v>123011</v>
      </c>
      <c r="H835" s="36">
        <v>158.16999999999999</v>
      </c>
      <c r="I835" s="50">
        <v>151.76</v>
      </c>
      <c r="J835" s="155">
        <f t="shared" si="452"/>
        <v>128206.70710332104</v>
      </c>
      <c r="K835" s="182">
        <v>759970.89</v>
      </c>
      <c r="L835" s="143">
        <v>830947.9878</v>
      </c>
      <c r="M835" s="143">
        <v>847402.40339999995</v>
      </c>
      <c r="N835" s="143">
        <f t="shared" si="453"/>
        <v>128206.70710332104</v>
      </c>
      <c r="O835" s="143">
        <f t="shared" si="454"/>
        <v>847402.40339999995</v>
      </c>
      <c r="P835" s="143">
        <f t="shared" si="455"/>
        <v>759970.89</v>
      </c>
      <c r="Q835" s="143">
        <f t="shared" si="456"/>
        <v>641631.99707583024</v>
      </c>
      <c r="R835" s="143">
        <f t="shared" si="457"/>
        <v>444088.7985516605</v>
      </c>
      <c r="S835" s="143">
        <f t="shared" si="458"/>
        <v>803686.64669999992</v>
      </c>
      <c r="T835" s="143">
        <f t="shared" si="459"/>
        <v>344379.4546836192</v>
      </c>
      <c r="U835" s="194">
        <f t="shared" si="460"/>
        <v>0.4531482181950669</v>
      </c>
      <c r="V835" s="188" t="str">
        <f t="shared" si="461"/>
        <v>MENOR</v>
      </c>
      <c r="W835" s="188">
        <f t="shared" si="462"/>
        <v>128206.70710332104</v>
      </c>
      <c r="X835" s="143">
        <f t="shared" si="463"/>
        <v>128207</v>
      </c>
    </row>
    <row r="836" spans="1:24" ht="41.4" x14ac:dyDescent="0.25">
      <c r="A836" s="36" t="s">
        <v>228</v>
      </c>
      <c r="B836" s="20">
        <v>4912</v>
      </c>
      <c r="C836" s="26" t="s">
        <v>572</v>
      </c>
      <c r="D836" s="29" t="s">
        <v>423</v>
      </c>
      <c r="E836" s="20" t="s">
        <v>7</v>
      </c>
      <c r="F836" s="23" t="s">
        <v>334</v>
      </c>
      <c r="G836" s="169">
        <v>36403</v>
      </c>
      <c r="H836" s="36">
        <v>158.16999999999999</v>
      </c>
      <c r="I836" s="50">
        <v>151.76</v>
      </c>
      <c r="J836" s="155">
        <f t="shared" si="452"/>
        <v>37940.580587770164</v>
      </c>
      <c r="K836" s="182">
        <v>490220.5</v>
      </c>
      <c r="L836" s="143">
        <v>535632.74450000003</v>
      </c>
      <c r="M836" s="143">
        <v>546239.33350000007</v>
      </c>
      <c r="N836" s="143">
        <f t="shared" si="453"/>
        <v>37940.580587770164</v>
      </c>
      <c r="O836" s="143">
        <f t="shared" si="454"/>
        <v>546239.33350000007</v>
      </c>
      <c r="P836" s="143">
        <f t="shared" si="455"/>
        <v>490220.5</v>
      </c>
      <c r="Q836" s="143">
        <f t="shared" si="456"/>
        <v>402508.28964694263</v>
      </c>
      <c r="R836" s="143">
        <f t="shared" si="457"/>
        <v>264080.5402938851</v>
      </c>
      <c r="S836" s="143">
        <f t="shared" si="458"/>
        <v>518229.91675000003</v>
      </c>
      <c r="T836" s="143">
        <f t="shared" si="459"/>
        <v>244256.54531024364</v>
      </c>
      <c r="U836" s="194">
        <f t="shared" si="460"/>
        <v>0.49825852919297264</v>
      </c>
      <c r="V836" s="188" t="str">
        <f t="shared" si="461"/>
        <v>MENOR</v>
      </c>
      <c r="W836" s="188">
        <f t="shared" si="462"/>
        <v>37940.580587770164</v>
      </c>
      <c r="X836" s="143">
        <f t="shared" si="463"/>
        <v>37941</v>
      </c>
    </row>
    <row r="837" spans="1:24" ht="55.2" x14ac:dyDescent="0.25">
      <c r="A837" s="36" t="s">
        <v>229</v>
      </c>
      <c r="B837" s="20">
        <v>4912</v>
      </c>
      <c r="C837" s="26" t="s">
        <v>573</v>
      </c>
      <c r="D837" s="29" t="s">
        <v>574</v>
      </c>
      <c r="E837" s="20" t="s">
        <v>7</v>
      </c>
      <c r="F837" s="23" t="s">
        <v>334</v>
      </c>
      <c r="G837" s="169">
        <v>459897</v>
      </c>
      <c r="H837" s="36">
        <v>158.16999999999999</v>
      </c>
      <c r="I837" s="50">
        <v>151.76</v>
      </c>
      <c r="J837" s="155">
        <f t="shared" si="452"/>
        <v>479322.01166315237</v>
      </c>
      <c r="K837" s="182">
        <v>932531.6</v>
      </c>
      <c r="L837" s="143">
        <v>1010355.6008000002</v>
      </c>
      <c r="M837" s="143">
        <v>1030362.6424</v>
      </c>
      <c r="N837" s="143">
        <f t="shared" si="453"/>
        <v>479322.01166315237</v>
      </c>
      <c r="O837" s="143">
        <f t="shared" si="454"/>
        <v>1030362.6424</v>
      </c>
      <c r="P837" s="143">
        <f t="shared" si="455"/>
        <v>932531.6</v>
      </c>
      <c r="Q837" s="143">
        <f t="shared" si="456"/>
        <v>863142.96371578821</v>
      </c>
      <c r="R837" s="143">
        <f t="shared" si="457"/>
        <v>705926.80583157623</v>
      </c>
      <c r="S837" s="143">
        <f t="shared" si="458"/>
        <v>981447.12119999994</v>
      </c>
      <c r="T837" s="143">
        <f t="shared" si="459"/>
        <v>259337.15991382897</v>
      </c>
      <c r="U837" s="194">
        <f t="shared" si="460"/>
        <v>0.27810013077715434</v>
      </c>
      <c r="V837" s="188" t="str">
        <f t="shared" si="461"/>
        <v>MENOR</v>
      </c>
      <c r="W837" s="188">
        <f t="shared" si="462"/>
        <v>479322.01166315237</v>
      </c>
      <c r="X837" s="143">
        <f t="shared" si="463"/>
        <v>479322</v>
      </c>
    </row>
    <row r="838" spans="1:24" ht="41.4" x14ac:dyDescent="0.25">
      <c r="A838" s="36" t="s">
        <v>230</v>
      </c>
      <c r="B838" s="20">
        <v>4912</v>
      </c>
      <c r="C838" s="26" t="s">
        <v>575</v>
      </c>
      <c r="D838" s="29" t="s">
        <v>576</v>
      </c>
      <c r="E838" s="20" t="s">
        <v>7</v>
      </c>
      <c r="F838" s="23" t="s">
        <v>334</v>
      </c>
      <c r="G838" s="169">
        <v>17174</v>
      </c>
      <c r="H838" s="36">
        <v>158.16999999999999</v>
      </c>
      <c r="I838" s="50">
        <v>151.76</v>
      </c>
      <c r="J838" s="155">
        <f t="shared" si="452"/>
        <v>17899.391012124408</v>
      </c>
      <c r="K838" s="182">
        <v>128936.5</v>
      </c>
      <c r="L838" s="143">
        <v>143248.4515</v>
      </c>
      <c r="M838" s="143">
        <v>146085.0545</v>
      </c>
      <c r="N838" s="143">
        <f t="shared" si="453"/>
        <v>17899.391012124408</v>
      </c>
      <c r="O838" s="143">
        <f t="shared" si="454"/>
        <v>146085.0545</v>
      </c>
      <c r="P838" s="143">
        <f t="shared" si="455"/>
        <v>128936.5</v>
      </c>
      <c r="Q838" s="143">
        <f t="shared" si="456"/>
        <v>109042.34925303111</v>
      </c>
      <c r="R838" s="143">
        <f t="shared" si="457"/>
        <v>73417.945506062199</v>
      </c>
      <c r="S838" s="143">
        <f t="shared" si="458"/>
        <v>137510.77724999998</v>
      </c>
      <c r="T838" s="143">
        <f t="shared" si="459"/>
        <v>61223.730458569436</v>
      </c>
      <c r="U838" s="194">
        <f t="shared" si="460"/>
        <v>0.47483629894226564</v>
      </c>
      <c r="V838" s="188" t="str">
        <f t="shared" si="461"/>
        <v>MENOR</v>
      </c>
      <c r="W838" s="188">
        <f t="shared" si="462"/>
        <v>17899.391012124408</v>
      </c>
      <c r="X838" s="143">
        <f t="shared" si="463"/>
        <v>17899</v>
      </c>
    </row>
    <row r="839" spans="1:24" ht="41.4" x14ac:dyDescent="0.25">
      <c r="A839" s="36" t="s">
        <v>231</v>
      </c>
      <c r="B839" s="20">
        <v>4912</v>
      </c>
      <c r="C839" s="21" t="s">
        <v>577</v>
      </c>
      <c r="D839" s="29" t="s">
        <v>578</v>
      </c>
      <c r="E839" s="20" t="s">
        <v>7</v>
      </c>
      <c r="F839" s="23" t="s">
        <v>334</v>
      </c>
      <c r="G839" s="169">
        <v>48590</v>
      </c>
      <c r="H839" s="36">
        <v>158.16999999999999</v>
      </c>
      <c r="I839" s="50">
        <v>151.76</v>
      </c>
      <c r="J839" s="155">
        <f t="shared" si="452"/>
        <v>50642.331971534004</v>
      </c>
      <c r="K839" s="182">
        <v>373850.4</v>
      </c>
      <c r="L839" s="143">
        <v>401617.2888000001</v>
      </c>
      <c r="M839" s="143">
        <v>409570.10639999999</v>
      </c>
      <c r="N839" s="143">
        <f t="shared" si="453"/>
        <v>50642.331971534004</v>
      </c>
      <c r="O839" s="143">
        <f t="shared" si="454"/>
        <v>409570.10639999999</v>
      </c>
      <c r="P839" s="143">
        <f t="shared" si="455"/>
        <v>373850.4</v>
      </c>
      <c r="Q839" s="143">
        <f t="shared" si="456"/>
        <v>308920.03179288353</v>
      </c>
      <c r="R839" s="143">
        <f t="shared" si="457"/>
        <v>212246.36598576701</v>
      </c>
      <c r="S839" s="143">
        <f t="shared" si="458"/>
        <v>391710.25320000004</v>
      </c>
      <c r="T839" s="143">
        <f t="shared" si="459"/>
        <v>172864.63096459841</v>
      </c>
      <c r="U839" s="194">
        <f t="shared" si="460"/>
        <v>0.46238985156789564</v>
      </c>
      <c r="V839" s="188" t="str">
        <f t="shared" si="461"/>
        <v>MENOR</v>
      </c>
      <c r="W839" s="188">
        <f t="shared" si="462"/>
        <v>50642.331971534004</v>
      </c>
      <c r="X839" s="143">
        <f t="shared" si="463"/>
        <v>50642</v>
      </c>
    </row>
    <row r="840" spans="1:24" ht="27.6" x14ac:dyDescent="0.25">
      <c r="A840" s="36" t="s">
        <v>232</v>
      </c>
      <c r="B840" s="20">
        <v>4912</v>
      </c>
      <c r="C840" s="21" t="s">
        <v>700</v>
      </c>
      <c r="D840" s="29" t="s">
        <v>701</v>
      </c>
      <c r="E840" s="20" t="s">
        <v>7</v>
      </c>
      <c r="F840" s="23" t="s">
        <v>334</v>
      </c>
      <c r="G840" s="169">
        <v>5976501</v>
      </c>
      <c r="H840" s="36">
        <v>158.16999999999999</v>
      </c>
      <c r="I840" s="50">
        <v>151.76</v>
      </c>
      <c r="J840" s="155">
        <f t="shared" si="452"/>
        <v>6228934.9180943593</v>
      </c>
      <c r="K840" s="182">
        <v>6943888</v>
      </c>
      <c r="L840" s="143">
        <v>7263802.8399999999</v>
      </c>
      <c r="M840" s="143">
        <v>7407640.5199999996</v>
      </c>
      <c r="N840" s="143">
        <f t="shared" si="453"/>
        <v>6228934.9180943593</v>
      </c>
      <c r="O840" s="143">
        <f t="shared" si="454"/>
        <v>7407640.5199999996</v>
      </c>
      <c r="P840" s="143">
        <f t="shared" si="455"/>
        <v>6943888</v>
      </c>
      <c r="Q840" s="143">
        <f t="shared" si="456"/>
        <v>6961066.5695235897</v>
      </c>
      <c r="R840" s="143">
        <f t="shared" si="457"/>
        <v>6586411.4590471797</v>
      </c>
      <c r="S840" s="143">
        <f t="shared" si="458"/>
        <v>7175764.2599999998</v>
      </c>
      <c r="T840" s="143">
        <f t="shared" si="459"/>
        <v>525163.27650913864</v>
      </c>
      <c r="U840" s="194">
        <f t="shared" si="460"/>
        <v>7.5629571863650255E-2</v>
      </c>
      <c r="V840" s="188" t="str">
        <f t="shared" si="461"/>
        <v>MENOR</v>
      </c>
      <c r="W840" s="188">
        <f t="shared" si="462"/>
        <v>6228934.9180943593</v>
      </c>
      <c r="X840" s="143">
        <f t="shared" si="463"/>
        <v>6228935</v>
      </c>
    </row>
    <row r="841" spans="1:24" ht="27.6" x14ac:dyDescent="0.25">
      <c r="A841" s="36" t="s">
        <v>233</v>
      </c>
      <c r="B841" s="20">
        <v>4912</v>
      </c>
      <c r="C841" s="21" t="s">
        <v>702</v>
      </c>
      <c r="D841" s="29" t="s">
        <v>703</v>
      </c>
      <c r="E841" s="20" t="s">
        <v>7</v>
      </c>
      <c r="F841" s="23" t="s">
        <v>334</v>
      </c>
      <c r="G841" s="169">
        <v>894414</v>
      </c>
      <c r="H841" s="36">
        <v>158.16999999999999</v>
      </c>
      <c r="I841" s="50">
        <v>151.76</v>
      </c>
      <c r="J841" s="155">
        <f t="shared" si="452"/>
        <v>932192.02938850818</v>
      </c>
      <c r="K841" s="182">
        <v>1158988.6000000001</v>
      </c>
      <c r="L841" s="143">
        <v>1276994.7120000001</v>
      </c>
      <c r="M841" s="143">
        <v>1302281.7359999998</v>
      </c>
      <c r="N841" s="143">
        <f t="shared" si="453"/>
        <v>932192.02938850818</v>
      </c>
      <c r="O841" s="143">
        <f t="shared" si="454"/>
        <v>1302281.7359999998</v>
      </c>
      <c r="P841" s="143">
        <f t="shared" si="455"/>
        <v>1158988.6000000001</v>
      </c>
      <c r="Q841" s="143">
        <f t="shared" si="456"/>
        <v>1167614.2693471271</v>
      </c>
      <c r="R841" s="143">
        <f t="shared" si="457"/>
        <v>1045590.3146942542</v>
      </c>
      <c r="S841" s="143">
        <f t="shared" si="458"/>
        <v>1230635.1680000001</v>
      </c>
      <c r="T841" s="143">
        <f t="shared" si="459"/>
        <v>168915.60126135967</v>
      </c>
      <c r="U841" s="194">
        <f t="shared" si="460"/>
        <v>0.14574397130511865</v>
      </c>
      <c r="V841" s="188" t="str">
        <f t="shared" si="461"/>
        <v>MENOR</v>
      </c>
      <c r="W841" s="188">
        <f t="shared" si="462"/>
        <v>932192.02938850818</v>
      </c>
      <c r="X841" s="143">
        <f t="shared" si="463"/>
        <v>932192</v>
      </c>
    </row>
    <row r="842" spans="1:24" x14ac:dyDescent="0.25">
      <c r="A842" s="36" t="s">
        <v>234</v>
      </c>
      <c r="B842" s="20">
        <v>4912</v>
      </c>
      <c r="C842" s="21" t="s">
        <v>704</v>
      </c>
      <c r="D842" s="29" t="s">
        <v>705</v>
      </c>
      <c r="E842" s="20" t="s">
        <v>7</v>
      </c>
      <c r="F842" s="23" t="s">
        <v>334</v>
      </c>
      <c r="G842" s="169">
        <v>658558</v>
      </c>
      <c r="H842" s="36">
        <v>158.16999999999999</v>
      </c>
      <c r="I842" s="50">
        <v>151.76</v>
      </c>
      <c r="J842" s="155">
        <f t="shared" si="452"/>
        <v>686374.00408539805</v>
      </c>
      <c r="K842" s="182">
        <v>869385.44</v>
      </c>
      <c r="L842" s="143">
        <v>940799.24399999995</v>
      </c>
      <c r="M842" s="143">
        <v>959428.93200000003</v>
      </c>
      <c r="N842" s="143">
        <f t="shared" si="453"/>
        <v>686374.00408539805</v>
      </c>
      <c r="O842" s="143">
        <f t="shared" si="454"/>
        <v>959428.93200000003</v>
      </c>
      <c r="P842" s="143">
        <f t="shared" si="455"/>
        <v>869385.44</v>
      </c>
      <c r="Q842" s="143">
        <f t="shared" si="456"/>
        <v>863996.90502134943</v>
      </c>
      <c r="R842" s="143">
        <f t="shared" si="457"/>
        <v>777879.722042699</v>
      </c>
      <c r="S842" s="143">
        <f t="shared" si="458"/>
        <v>914407.18599999999</v>
      </c>
      <c r="T842" s="143">
        <f t="shared" si="459"/>
        <v>124612.46900152066</v>
      </c>
      <c r="U842" s="194">
        <f t="shared" si="460"/>
        <v>0.14333397279061938</v>
      </c>
      <c r="V842" s="188" t="str">
        <f t="shared" si="461"/>
        <v>MENOR</v>
      </c>
      <c r="W842" s="188">
        <f t="shared" si="462"/>
        <v>686374.00408539805</v>
      </c>
      <c r="X842" s="143">
        <f t="shared" si="463"/>
        <v>686374</v>
      </c>
    </row>
    <row r="843" spans="1:24" ht="27.6" x14ac:dyDescent="0.25">
      <c r="A843" s="36" t="s">
        <v>235</v>
      </c>
      <c r="B843" s="20">
        <v>4912</v>
      </c>
      <c r="C843" s="21" t="s">
        <v>706</v>
      </c>
      <c r="D843" s="29" t="s">
        <v>707</v>
      </c>
      <c r="E843" s="20" t="s">
        <v>7</v>
      </c>
      <c r="F843" s="23" t="s">
        <v>334</v>
      </c>
      <c r="G843" s="169">
        <v>483610</v>
      </c>
      <c r="H843" s="36">
        <v>158.16999999999999</v>
      </c>
      <c r="I843" s="50">
        <v>151.76</v>
      </c>
      <c r="J843" s="155">
        <f t="shared" si="452"/>
        <v>504036.5952820243</v>
      </c>
      <c r="K843" s="182">
        <v>641429.04</v>
      </c>
      <c r="L843" s="143">
        <v>706207.59440000006</v>
      </c>
      <c r="M843" s="143">
        <v>720191.90320000006</v>
      </c>
      <c r="N843" s="143">
        <f t="shared" si="453"/>
        <v>504036.5952820243</v>
      </c>
      <c r="O843" s="143">
        <f t="shared" si="454"/>
        <v>720191.90320000006</v>
      </c>
      <c r="P843" s="143">
        <f t="shared" si="455"/>
        <v>641429.04</v>
      </c>
      <c r="Q843" s="143">
        <f t="shared" si="456"/>
        <v>642966.28322050604</v>
      </c>
      <c r="R843" s="143">
        <f t="shared" si="457"/>
        <v>572732.81764101214</v>
      </c>
      <c r="S843" s="143">
        <f t="shared" si="458"/>
        <v>680810.47160000005</v>
      </c>
      <c r="T843" s="143">
        <f t="shared" si="459"/>
        <v>98770.915301219909</v>
      </c>
      <c r="U843" s="194">
        <f t="shared" si="460"/>
        <v>0.15398572428404536</v>
      </c>
      <c r="V843" s="188" t="str">
        <f t="shared" si="461"/>
        <v>MENOR</v>
      </c>
      <c r="W843" s="188">
        <f t="shared" si="462"/>
        <v>504036.5952820243</v>
      </c>
      <c r="X843" s="143">
        <f t="shared" si="463"/>
        <v>504037</v>
      </c>
    </row>
    <row r="844" spans="1:24" x14ac:dyDescent="0.25">
      <c r="A844" s="36" t="s">
        <v>236</v>
      </c>
      <c r="B844" s="20">
        <v>4912</v>
      </c>
      <c r="C844" s="21" t="s">
        <v>708</v>
      </c>
      <c r="D844" s="29" t="s">
        <v>709</v>
      </c>
      <c r="E844" s="20" t="s">
        <v>7</v>
      </c>
      <c r="F844" s="23" t="s">
        <v>334</v>
      </c>
      <c r="G844" s="169">
        <v>440020</v>
      </c>
      <c r="H844" s="36">
        <v>158.16999999999999</v>
      </c>
      <c r="I844" s="50">
        <v>151.76</v>
      </c>
      <c r="J844" s="155">
        <f t="shared" si="452"/>
        <v>458605.4520295203</v>
      </c>
      <c r="K844" s="182">
        <v>565016.76</v>
      </c>
      <c r="L844" s="143">
        <v>612550.73880000005</v>
      </c>
      <c r="M844" s="143">
        <v>624680.45640000002</v>
      </c>
      <c r="N844" s="143">
        <f t="shared" si="453"/>
        <v>458605.4520295203</v>
      </c>
      <c r="O844" s="143">
        <f t="shared" si="454"/>
        <v>624680.45640000002</v>
      </c>
      <c r="P844" s="143">
        <f t="shared" si="455"/>
        <v>565016.76</v>
      </c>
      <c r="Q844" s="143">
        <f t="shared" si="456"/>
        <v>565213.3518073801</v>
      </c>
      <c r="R844" s="143">
        <f t="shared" si="457"/>
        <v>511811.10601476015</v>
      </c>
      <c r="S844" s="143">
        <f t="shared" si="458"/>
        <v>594848.60820000002</v>
      </c>
      <c r="T844" s="143">
        <f t="shared" si="459"/>
        <v>75591.991814176785</v>
      </c>
      <c r="U844" s="194">
        <f t="shared" si="460"/>
        <v>0.13378716732965015</v>
      </c>
      <c r="V844" s="188" t="str">
        <f t="shared" si="461"/>
        <v>MENOR</v>
      </c>
      <c r="W844" s="188">
        <f t="shared" si="462"/>
        <v>458605.4520295203</v>
      </c>
      <c r="X844" s="143">
        <f t="shared" si="463"/>
        <v>458605</v>
      </c>
    </row>
    <row r="845" spans="1:24" ht="27.6" x14ac:dyDescent="0.25">
      <c r="A845" s="36" t="s">
        <v>237</v>
      </c>
      <c r="B845" s="20">
        <v>4912</v>
      </c>
      <c r="C845" s="21" t="s">
        <v>710</v>
      </c>
      <c r="D845" s="29" t="s">
        <v>711</v>
      </c>
      <c r="E845" s="20" t="s">
        <v>7</v>
      </c>
      <c r="F845" s="23" t="s">
        <v>334</v>
      </c>
      <c r="G845" s="169">
        <v>430007</v>
      </c>
      <c r="H845" s="36">
        <v>158.16999999999999</v>
      </c>
      <c r="I845" s="50">
        <v>151.76</v>
      </c>
      <c r="J845" s="155">
        <f t="shared" si="452"/>
        <v>448169.52550079074</v>
      </c>
      <c r="K845" s="182">
        <v>553602.28</v>
      </c>
      <c r="L845" s="143">
        <v>625824.5223999999</v>
      </c>
      <c r="M845" s="143">
        <v>638217.08719999995</v>
      </c>
      <c r="N845" s="143">
        <f t="shared" si="453"/>
        <v>448169.52550079074</v>
      </c>
      <c r="O845" s="143">
        <f t="shared" si="454"/>
        <v>638217.08719999995</v>
      </c>
      <c r="P845" s="143">
        <f t="shared" si="455"/>
        <v>553602.28</v>
      </c>
      <c r="Q845" s="143">
        <f t="shared" si="456"/>
        <v>566453.35377519764</v>
      </c>
      <c r="R845" s="143">
        <f t="shared" si="457"/>
        <v>500885.90275039535</v>
      </c>
      <c r="S845" s="143">
        <f t="shared" si="458"/>
        <v>595909.68359999999</v>
      </c>
      <c r="T845" s="143">
        <f t="shared" si="459"/>
        <v>87237.574525670934</v>
      </c>
      <c r="U845" s="194">
        <f t="shared" si="460"/>
        <v>0.15758167492675595</v>
      </c>
      <c r="V845" s="188" t="str">
        <f t="shared" si="461"/>
        <v>MENOR</v>
      </c>
      <c r="W845" s="188">
        <f t="shared" si="462"/>
        <v>448169.52550079074</v>
      </c>
      <c r="X845" s="143">
        <f t="shared" si="463"/>
        <v>448170</v>
      </c>
    </row>
    <row r="846" spans="1:24" ht="27.6" x14ac:dyDescent="0.25">
      <c r="A846" s="36" t="s">
        <v>238</v>
      </c>
      <c r="B846" s="20">
        <v>4912</v>
      </c>
      <c r="C846" s="21" t="s">
        <v>712</v>
      </c>
      <c r="D846" s="29" t="s">
        <v>713</v>
      </c>
      <c r="E846" s="20" t="s">
        <v>367</v>
      </c>
      <c r="F846" s="23" t="s">
        <v>334</v>
      </c>
      <c r="G846" s="169">
        <v>692723</v>
      </c>
      <c r="H846" s="36">
        <v>158.16999999999999</v>
      </c>
      <c r="I846" s="50">
        <v>151.76</v>
      </c>
      <c r="J846" s="155">
        <f t="shared" si="452"/>
        <v>721982.0566025303</v>
      </c>
      <c r="K846" s="182">
        <v>906005.31</v>
      </c>
      <c r="L846" s="143">
        <v>997503.68410000019</v>
      </c>
      <c r="M846" s="143">
        <v>1017256.2323</v>
      </c>
      <c r="N846" s="143">
        <f t="shared" si="453"/>
        <v>721982.0566025303</v>
      </c>
      <c r="O846" s="143">
        <f t="shared" si="454"/>
        <v>1017256.2323</v>
      </c>
      <c r="P846" s="143">
        <f t="shared" si="455"/>
        <v>906005.31</v>
      </c>
      <c r="Q846" s="143">
        <f t="shared" si="456"/>
        <v>910686.82075063256</v>
      </c>
      <c r="R846" s="143">
        <f t="shared" si="457"/>
        <v>813993.68330126512</v>
      </c>
      <c r="S846" s="143">
        <f t="shared" si="458"/>
        <v>961630.77115000004</v>
      </c>
      <c r="T846" s="143">
        <f t="shared" si="459"/>
        <v>134815.44396556896</v>
      </c>
      <c r="U846" s="194">
        <f t="shared" si="460"/>
        <v>0.14880204616633974</v>
      </c>
      <c r="V846" s="188" t="str">
        <f t="shared" si="461"/>
        <v>MENOR</v>
      </c>
      <c r="W846" s="188">
        <f t="shared" si="462"/>
        <v>721982.0566025303</v>
      </c>
      <c r="X846" s="143">
        <f t="shared" si="463"/>
        <v>721982</v>
      </c>
    </row>
    <row r="847" spans="1:24" ht="27.6" x14ac:dyDescent="0.25">
      <c r="A847" s="36" t="s">
        <v>239</v>
      </c>
      <c r="B847" s="20">
        <v>4912</v>
      </c>
      <c r="C847" s="21" t="s">
        <v>714</v>
      </c>
      <c r="D847" s="29" t="s">
        <v>715</v>
      </c>
      <c r="E847" s="20" t="s">
        <v>367</v>
      </c>
      <c r="F847" s="23" t="s">
        <v>334</v>
      </c>
      <c r="G847" s="169">
        <v>388773</v>
      </c>
      <c r="H847" s="36">
        <v>158.16999999999999</v>
      </c>
      <c r="I847" s="50">
        <v>151.76</v>
      </c>
      <c r="J847" s="155">
        <f t="shared" si="452"/>
        <v>405193.89437269373</v>
      </c>
      <c r="K847" s="182">
        <v>500291.47</v>
      </c>
      <c r="L847" s="143">
        <v>537744.48279999988</v>
      </c>
      <c r="M847" s="143">
        <v>548392.88839999994</v>
      </c>
      <c r="N847" s="143">
        <f t="shared" si="453"/>
        <v>405193.89437269373</v>
      </c>
      <c r="O847" s="143">
        <f t="shared" si="454"/>
        <v>548392.88839999994</v>
      </c>
      <c r="P847" s="143">
        <f t="shared" si="455"/>
        <v>500291.47</v>
      </c>
      <c r="Q847" s="143">
        <f t="shared" si="456"/>
        <v>497905.68389317335</v>
      </c>
      <c r="R847" s="143">
        <f t="shared" si="457"/>
        <v>452742.68218634685</v>
      </c>
      <c r="S847" s="143">
        <f t="shared" si="458"/>
        <v>524342.1791999999</v>
      </c>
      <c r="T847" s="143">
        <f t="shared" si="459"/>
        <v>65159.434232989734</v>
      </c>
      <c r="U847" s="194">
        <f t="shared" si="460"/>
        <v>0.1302429446438288</v>
      </c>
      <c r="V847" s="188" t="str">
        <f t="shared" si="461"/>
        <v>MENOR</v>
      </c>
      <c r="W847" s="188">
        <f t="shared" si="462"/>
        <v>405193.89437269373</v>
      </c>
      <c r="X847" s="143">
        <f t="shared" si="463"/>
        <v>405194</v>
      </c>
    </row>
    <row r="848" spans="1:24" ht="27.6" x14ac:dyDescent="0.25">
      <c r="A848" s="36" t="s">
        <v>240</v>
      </c>
      <c r="B848" s="20">
        <v>4912</v>
      </c>
      <c r="C848" s="21" t="s">
        <v>716</v>
      </c>
      <c r="D848" s="29" t="s">
        <v>717</v>
      </c>
      <c r="E848" s="20" t="s">
        <v>7</v>
      </c>
      <c r="F848" s="23" t="s">
        <v>334</v>
      </c>
      <c r="G848" s="169">
        <v>186140</v>
      </c>
      <c r="H848" s="36">
        <v>158.16999999999999</v>
      </c>
      <c r="I848" s="50">
        <v>151.76</v>
      </c>
      <c r="J848" s="155">
        <f t="shared" si="452"/>
        <v>194002.13363205062</v>
      </c>
      <c r="K848" s="182">
        <v>242688.6</v>
      </c>
      <c r="L848" s="143">
        <v>265170.38939999999</v>
      </c>
      <c r="M848" s="143">
        <v>270421.28820000001</v>
      </c>
      <c r="N848" s="143">
        <f t="shared" si="453"/>
        <v>194002.13363205062</v>
      </c>
      <c r="O848" s="143">
        <f t="shared" si="454"/>
        <v>270421.28820000001</v>
      </c>
      <c r="P848" s="143">
        <f t="shared" si="455"/>
        <v>242688.6</v>
      </c>
      <c r="Q848" s="143">
        <f t="shared" si="456"/>
        <v>243070.60280801269</v>
      </c>
      <c r="R848" s="143">
        <f t="shared" si="457"/>
        <v>218345.36681602531</v>
      </c>
      <c r="S848" s="143">
        <f t="shared" si="458"/>
        <v>256554.94410000002</v>
      </c>
      <c r="T848" s="143">
        <f t="shared" si="459"/>
        <v>34853.604080690035</v>
      </c>
      <c r="U848" s="194">
        <f t="shared" si="460"/>
        <v>0.14361450880136123</v>
      </c>
      <c r="V848" s="188" t="str">
        <f t="shared" si="461"/>
        <v>MENOR</v>
      </c>
      <c r="W848" s="188">
        <f t="shared" si="462"/>
        <v>194002.13363205062</v>
      </c>
      <c r="X848" s="143">
        <f t="shared" si="463"/>
        <v>194002</v>
      </c>
    </row>
    <row r="849" spans="1:24" ht="27.6" x14ac:dyDescent="0.25">
      <c r="A849" s="36" t="s">
        <v>241</v>
      </c>
      <c r="B849" s="20">
        <v>4912</v>
      </c>
      <c r="C849" s="21" t="s">
        <v>718</v>
      </c>
      <c r="D849" s="29" t="s">
        <v>719</v>
      </c>
      <c r="E849" s="20" t="s">
        <v>7</v>
      </c>
      <c r="F849" s="23" t="s">
        <v>334</v>
      </c>
      <c r="G849" s="169">
        <v>186140</v>
      </c>
      <c r="H849" s="36">
        <v>158.16999999999999</v>
      </c>
      <c r="I849" s="50">
        <v>151.76</v>
      </c>
      <c r="J849" s="155">
        <f t="shared" si="452"/>
        <v>194002.13363205062</v>
      </c>
      <c r="K849" s="182">
        <v>240482.34</v>
      </c>
      <c r="L849" s="143">
        <v>258485.4216</v>
      </c>
      <c r="M849" s="143">
        <v>263603.9448</v>
      </c>
      <c r="N849" s="143">
        <f t="shared" si="453"/>
        <v>194002.13363205062</v>
      </c>
      <c r="O849" s="143">
        <f t="shared" si="454"/>
        <v>263603.9448</v>
      </c>
      <c r="P849" s="143">
        <f t="shared" si="455"/>
        <v>240482.34</v>
      </c>
      <c r="Q849" s="143">
        <f t="shared" si="456"/>
        <v>239143.46000801265</v>
      </c>
      <c r="R849" s="143">
        <f t="shared" si="457"/>
        <v>217242.23681602531</v>
      </c>
      <c r="S849" s="143">
        <f t="shared" si="458"/>
        <v>252043.14240000001</v>
      </c>
      <c r="T849" s="143">
        <f t="shared" si="459"/>
        <v>31685.742014871765</v>
      </c>
      <c r="U849" s="194">
        <f t="shared" si="460"/>
        <v>0.13175912216619218</v>
      </c>
      <c r="V849" s="188" t="str">
        <f t="shared" si="461"/>
        <v>MENOR</v>
      </c>
      <c r="W849" s="188">
        <f t="shared" si="462"/>
        <v>194002.13363205062</v>
      </c>
      <c r="X849" s="143">
        <f t="shared" si="463"/>
        <v>194002</v>
      </c>
    </row>
    <row r="850" spans="1:24" ht="27.6" x14ac:dyDescent="0.25">
      <c r="A850" s="36" t="s">
        <v>242</v>
      </c>
      <c r="B850" s="20">
        <v>4912</v>
      </c>
      <c r="C850" s="21" t="s">
        <v>720</v>
      </c>
      <c r="D850" s="29" t="s">
        <v>721</v>
      </c>
      <c r="E850" s="20" t="s">
        <v>7</v>
      </c>
      <c r="F850" s="23" t="s">
        <v>334</v>
      </c>
      <c r="G850" s="169">
        <v>143728</v>
      </c>
      <c r="H850" s="36">
        <v>158.16999999999999</v>
      </c>
      <c r="I850" s="50">
        <v>151.76</v>
      </c>
      <c r="J850" s="155">
        <f t="shared" si="452"/>
        <v>149798.74644175015</v>
      </c>
      <c r="K850" s="182">
        <v>189924</v>
      </c>
      <c r="L850" s="143">
        <v>200386.7775</v>
      </c>
      <c r="M850" s="143">
        <v>204354.83249999999</v>
      </c>
      <c r="N850" s="143">
        <f t="shared" si="453"/>
        <v>149798.74644175015</v>
      </c>
      <c r="O850" s="143">
        <f t="shared" si="454"/>
        <v>204354.83249999999</v>
      </c>
      <c r="P850" s="143">
        <f t="shared" si="455"/>
        <v>189924</v>
      </c>
      <c r="Q850" s="143">
        <f t="shared" si="456"/>
        <v>186116.08911043755</v>
      </c>
      <c r="R850" s="143">
        <f t="shared" si="457"/>
        <v>169861.37322087507</v>
      </c>
      <c r="S850" s="143">
        <f t="shared" si="458"/>
        <v>197139.41625000001</v>
      </c>
      <c r="T850" s="143">
        <f t="shared" si="459"/>
        <v>24965.001311168897</v>
      </c>
      <c r="U850" s="194">
        <f t="shared" si="460"/>
        <v>0.13144732267206302</v>
      </c>
      <c r="V850" s="188" t="str">
        <f t="shared" si="461"/>
        <v>MENOR</v>
      </c>
      <c r="W850" s="188">
        <f t="shared" si="462"/>
        <v>149798.74644175015</v>
      </c>
      <c r="X850" s="143">
        <f t="shared" si="463"/>
        <v>149799</v>
      </c>
    </row>
    <row r="851" spans="1:24" ht="27.6" x14ac:dyDescent="0.25">
      <c r="A851" s="36" t="s">
        <v>243</v>
      </c>
      <c r="B851" s="20">
        <v>4912</v>
      </c>
      <c r="C851" s="21" t="s">
        <v>722</v>
      </c>
      <c r="D851" s="29" t="s">
        <v>723</v>
      </c>
      <c r="E851" s="20" t="s">
        <v>7</v>
      </c>
      <c r="F851" s="23" t="s">
        <v>334</v>
      </c>
      <c r="G851" s="169">
        <v>187318</v>
      </c>
      <c r="H851" s="36">
        <v>158.16999999999999</v>
      </c>
      <c r="I851" s="50">
        <v>151.76</v>
      </c>
      <c r="J851" s="155">
        <f t="shared" si="452"/>
        <v>195229.88969425409</v>
      </c>
      <c r="K851" s="182">
        <v>240741.76000000001</v>
      </c>
      <c r="L851" s="143">
        <v>269917.89439999999</v>
      </c>
      <c r="M851" s="143">
        <v>275262.80320000002</v>
      </c>
      <c r="N851" s="143">
        <f t="shared" si="453"/>
        <v>195229.88969425409</v>
      </c>
      <c r="O851" s="143">
        <f t="shared" si="454"/>
        <v>275262.80320000002</v>
      </c>
      <c r="P851" s="143">
        <f t="shared" si="455"/>
        <v>240741.76000000001</v>
      </c>
      <c r="Q851" s="143">
        <f t="shared" si="456"/>
        <v>245288.0868235635</v>
      </c>
      <c r="R851" s="143">
        <f t="shared" si="457"/>
        <v>217985.82484712705</v>
      </c>
      <c r="S851" s="143">
        <f t="shared" si="458"/>
        <v>258002.28160000002</v>
      </c>
      <c r="T851" s="143">
        <f t="shared" si="459"/>
        <v>36658.801719476091</v>
      </c>
      <c r="U851" s="194">
        <f t="shared" si="460"/>
        <v>0.15227437782076567</v>
      </c>
      <c r="V851" s="188" t="str">
        <f t="shared" si="461"/>
        <v>MENOR</v>
      </c>
      <c r="W851" s="188">
        <f t="shared" si="462"/>
        <v>195229.88969425409</v>
      </c>
      <c r="X851" s="143">
        <f t="shared" si="463"/>
        <v>195230</v>
      </c>
    </row>
    <row r="852" spans="1:24" x14ac:dyDescent="0.25">
      <c r="A852" s="36" t="s">
        <v>244</v>
      </c>
      <c r="B852" s="20">
        <v>4912</v>
      </c>
      <c r="C852" s="21" t="s">
        <v>755</v>
      </c>
      <c r="D852" s="29" t="s">
        <v>756</v>
      </c>
      <c r="E852" s="20" t="s">
        <v>7</v>
      </c>
      <c r="F852" s="23" t="s">
        <v>334</v>
      </c>
      <c r="G852" s="169">
        <v>514241</v>
      </c>
      <c r="H852" s="36">
        <v>158.16999999999999</v>
      </c>
      <c r="I852" s="50">
        <v>151.76</v>
      </c>
      <c r="J852" s="155">
        <f t="shared" si="452"/>
        <v>535961.37961254618</v>
      </c>
      <c r="K852" s="182">
        <v>682793.44</v>
      </c>
      <c r="L852" s="143">
        <v>738880.04399999999</v>
      </c>
      <c r="M852" s="143">
        <v>753511.33200000005</v>
      </c>
      <c r="N852" s="143">
        <f t="shared" si="453"/>
        <v>535961.37961254618</v>
      </c>
      <c r="O852" s="143">
        <f t="shared" si="454"/>
        <v>753511.33200000005</v>
      </c>
      <c r="P852" s="143">
        <f t="shared" si="455"/>
        <v>682793.44</v>
      </c>
      <c r="Q852" s="143">
        <f t="shared" si="456"/>
        <v>677786.54890313651</v>
      </c>
      <c r="R852" s="143">
        <f t="shared" si="457"/>
        <v>609377.40980627306</v>
      </c>
      <c r="S852" s="143">
        <f t="shared" si="458"/>
        <v>718152.38599999994</v>
      </c>
      <c r="T852" s="143">
        <f t="shared" si="459"/>
        <v>99341.340036895068</v>
      </c>
      <c r="U852" s="194">
        <f t="shared" si="460"/>
        <v>0.14549252265354962</v>
      </c>
      <c r="V852" s="188" t="str">
        <f t="shared" si="461"/>
        <v>MENOR</v>
      </c>
      <c r="W852" s="188">
        <f t="shared" si="462"/>
        <v>535961.37961254618</v>
      </c>
      <c r="X852" s="143">
        <f t="shared" si="463"/>
        <v>535961</v>
      </c>
    </row>
    <row r="853" spans="1:24" ht="27.6" x14ac:dyDescent="0.25">
      <c r="A853" s="36" t="s">
        <v>245</v>
      </c>
      <c r="B853" s="20">
        <v>4912</v>
      </c>
      <c r="C853" s="21" t="s">
        <v>757</v>
      </c>
      <c r="D853" s="29" t="s">
        <v>758</v>
      </c>
      <c r="E853" s="20" t="s">
        <v>7</v>
      </c>
      <c r="F853" s="23" t="s">
        <v>334</v>
      </c>
      <c r="G853" s="169">
        <v>462758</v>
      </c>
      <c r="H853" s="36">
        <v>158.16999999999999</v>
      </c>
      <c r="I853" s="50">
        <v>151.76</v>
      </c>
      <c r="J853" s="155">
        <f t="shared" si="452"/>
        <v>482303.85384818137</v>
      </c>
      <c r="K853" s="182">
        <v>604189.18000000005</v>
      </c>
      <c r="L853" s="143">
        <v>671814.02399999998</v>
      </c>
      <c r="M853" s="143">
        <v>685117.27200000011</v>
      </c>
      <c r="N853" s="143">
        <f t="shared" si="453"/>
        <v>482303.85384818137</v>
      </c>
      <c r="O853" s="143">
        <f t="shared" si="454"/>
        <v>685117.27200000011</v>
      </c>
      <c r="P853" s="143">
        <f t="shared" si="455"/>
        <v>604189.18000000005</v>
      </c>
      <c r="Q853" s="143">
        <f t="shared" si="456"/>
        <v>610856.08246204536</v>
      </c>
      <c r="R853" s="143">
        <f t="shared" si="457"/>
        <v>543246.51692409068</v>
      </c>
      <c r="S853" s="143">
        <f t="shared" si="458"/>
        <v>644653.22600000002</v>
      </c>
      <c r="T853" s="143">
        <f t="shared" si="459"/>
        <v>92737.475305593165</v>
      </c>
      <c r="U853" s="194">
        <f t="shared" si="460"/>
        <v>0.15349079125447621</v>
      </c>
      <c r="V853" s="188" t="str">
        <f t="shared" si="461"/>
        <v>MENOR</v>
      </c>
      <c r="W853" s="188">
        <f t="shared" si="462"/>
        <v>482303.85384818137</v>
      </c>
      <c r="X853" s="143">
        <f t="shared" si="463"/>
        <v>482304</v>
      </c>
    </row>
    <row r="854" spans="1:24" ht="27.6" x14ac:dyDescent="0.25">
      <c r="A854" s="36" t="s">
        <v>246</v>
      </c>
      <c r="B854" s="20">
        <v>4912</v>
      </c>
      <c r="C854" s="21" t="s">
        <v>759</v>
      </c>
      <c r="D854" s="29" t="s">
        <v>760</v>
      </c>
      <c r="E854" s="20" t="s">
        <v>7</v>
      </c>
      <c r="F854" s="23" t="s">
        <v>334</v>
      </c>
      <c r="G854" s="169">
        <v>11436995</v>
      </c>
      <c r="H854" s="36">
        <v>158.16999999999999</v>
      </c>
      <c r="I854" s="50">
        <v>151.76</v>
      </c>
      <c r="J854" s="155">
        <f t="shared" si="452"/>
        <v>11920067.864720613</v>
      </c>
      <c r="K854" s="182">
        <v>12894173.6</v>
      </c>
      <c r="L854" s="143">
        <v>14325426.8696</v>
      </c>
      <c r="M854" s="143">
        <v>14609098.6888</v>
      </c>
      <c r="N854" s="143">
        <f t="shared" si="453"/>
        <v>11920067.864720613</v>
      </c>
      <c r="O854" s="143">
        <f t="shared" si="454"/>
        <v>14609098.6888</v>
      </c>
      <c r="P854" s="143">
        <f t="shared" si="455"/>
        <v>12894173.6</v>
      </c>
      <c r="Q854" s="143">
        <f t="shared" si="456"/>
        <v>13437191.755780153</v>
      </c>
      <c r="R854" s="143">
        <f t="shared" si="457"/>
        <v>12407120.732360307</v>
      </c>
      <c r="S854" s="143">
        <f t="shared" si="458"/>
        <v>13751636.144400001</v>
      </c>
      <c r="T854" s="143">
        <f t="shared" si="459"/>
        <v>1259478.8731075851</v>
      </c>
      <c r="U854" s="194">
        <f t="shared" si="460"/>
        <v>9.7678138373100951E-2</v>
      </c>
      <c r="V854" s="188" t="str">
        <f t="shared" si="461"/>
        <v>MENOR</v>
      </c>
      <c r="W854" s="188">
        <f t="shared" si="462"/>
        <v>11920067.864720613</v>
      </c>
      <c r="X854" s="143">
        <f t="shared" si="463"/>
        <v>11920068</v>
      </c>
    </row>
    <row r="855" spans="1:24" ht="27.6" x14ac:dyDescent="0.25">
      <c r="A855" s="36" t="s">
        <v>247</v>
      </c>
      <c r="B855" s="20">
        <v>4912</v>
      </c>
      <c r="C855" s="21" t="s">
        <v>761</v>
      </c>
      <c r="D855" s="29" t="s">
        <v>762</v>
      </c>
      <c r="E855" s="20" t="s">
        <v>7</v>
      </c>
      <c r="F855" s="23" t="s">
        <v>334</v>
      </c>
      <c r="G855" s="169">
        <v>6734020</v>
      </c>
      <c r="H855" s="36">
        <v>158.16999999999999</v>
      </c>
      <c r="I855" s="50">
        <v>151.76</v>
      </c>
      <c r="J855" s="155">
        <f t="shared" si="452"/>
        <v>7018449.8115445441</v>
      </c>
      <c r="K855" s="182">
        <v>7595817.5999999996</v>
      </c>
      <c r="L855" s="143">
        <v>8516374.9440000001</v>
      </c>
      <c r="M855" s="143">
        <v>8685016.0319999997</v>
      </c>
      <c r="N855" s="143">
        <f t="shared" si="453"/>
        <v>7018449.8115445441</v>
      </c>
      <c r="O855" s="143">
        <f t="shared" si="454"/>
        <v>8685016.0319999997</v>
      </c>
      <c r="P855" s="143">
        <f t="shared" si="455"/>
        <v>7595817.5999999996</v>
      </c>
      <c r="Q855" s="143">
        <f t="shared" si="456"/>
        <v>7953914.5968861356</v>
      </c>
      <c r="R855" s="143">
        <f t="shared" si="457"/>
        <v>7307133.7057722714</v>
      </c>
      <c r="S855" s="143">
        <f t="shared" si="458"/>
        <v>8140416.8159999996</v>
      </c>
      <c r="T855" s="143">
        <f t="shared" si="459"/>
        <v>786171.90111197683</v>
      </c>
      <c r="U855" s="194">
        <f t="shared" si="460"/>
        <v>0.10350062922942974</v>
      </c>
      <c r="V855" s="188" t="str">
        <f t="shared" si="461"/>
        <v>MENOR</v>
      </c>
      <c r="W855" s="188">
        <f t="shared" si="462"/>
        <v>7018449.8115445441</v>
      </c>
      <c r="X855" s="143">
        <f t="shared" si="463"/>
        <v>7018450</v>
      </c>
    </row>
    <row r="856" spans="1:24" ht="27.6" x14ac:dyDescent="0.25">
      <c r="A856" s="36" t="s">
        <v>248</v>
      </c>
      <c r="B856" s="20">
        <v>4912</v>
      </c>
      <c r="C856" s="21" t="s">
        <v>763</v>
      </c>
      <c r="D856" s="29" t="s">
        <v>764</v>
      </c>
      <c r="E856" s="20" t="s">
        <v>7</v>
      </c>
      <c r="F856" s="23" t="s">
        <v>334</v>
      </c>
      <c r="G856" s="169">
        <v>4044417</v>
      </c>
      <c r="H856" s="36">
        <v>158.16999999999999</v>
      </c>
      <c r="I856" s="50">
        <v>151.76</v>
      </c>
      <c r="J856" s="155">
        <f t="shared" si="452"/>
        <v>4215244.0490906695</v>
      </c>
      <c r="K856" s="182">
        <v>4617676</v>
      </c>
      <c r="L856" s="143">
        <v>5220092.08</v>
      </c>
      <c r="M856" s="143">
        <v>5323460.24</v>
      </c>
      <c r="N856" s="143">
        <f t="shared" si="453"/>
        <v>4215244.0490906695</v>
      </c>
      <c r="O856" s="143">
        <f t="shared" si="454"/>
        <v>5323460.24</v>
      </c>
      <c r="P856" s="143">
        <f t="shared" si="455"/>
        <v>4617676</v>
      </c>
      <c r="Q856" s="143">
        <f t="shared" si="456"/>
        <v>4844118.0922726672</v>
      </c>
      <c r="R856" s="143">
        <f t="shared" si="457"/>
        <v>4416460.0245453343</v>
      </c>
      <c r="S856" s="143">
        <f t="shared" si="458"/>
        <v>4970568.12</v>
      </c>
      <c r="T856" s="143">
        <f t="shared" si="459"/>
        <v>522137.88644263346</v>
      </c>
      <c r="U856" s="194">
        <f t="shared" si="460"/>
        <v>0.11307373805408466</v>
      </c>
      <c r="V856" s="188" t="str">
        <f t="shared" si="461"/>
        <v>MENOR</v>
      </c>
      <c r="W856" s="188">
        <f t="shared" si="462"/>
        <v>4215244.0490906695</v>
      </c>
      <c r="X856" s="143">
        <f t="shared" si="463"/>
        <v>4215244</v>
      </c>
    </row>
    <row r="857" spans="1:24" ht="27.6" x14ac:dyDescent="0.25">
      <c r="A857" s="36" t="s">
        <v>249</v>
      </c>
      <c r="B857" s="20">
        <v>4912</v>
      </c>
      <c r="C857" s="21" t="s">
        <v>765</v>
      </c>
      <c r="D857" s="29" t="s">
        <v>766</v>
      </c>
      <c r="E857" s="20" t="s">
        <v>7</v>
      </c>
      <c r="F857" s="23" t="s">
        <v>334</v>
      </c>
      <c r="G857" s="169">
        <v>3055991</v>
      </c>
      <c r="H857" s="36">
        <v>158.16999999999999</v>
      </c>
      <c r="I857" s="50">
        <v>151.76</v>
      </c>
      <c r="J857" s="155">
        <f t="shared" si="452"/>
        <v>3185069.164931471</v>
      </c>
      <c r="K857" s="182">
        <v>3614374.6357241413</v>
      </c>
      <c r="L857" s="143">
        <v>3880731.2530234512</v>
      </c>
      <c r="M857" s="143">
        <v>3957577.4188999999</v>
      </c>
      <c r="N857" s="143">
        <f t="shared" si="453"/>
        <v>3185069.164931471</v>
      </c>
      <c r="O857" s="143">
        <f t="shared" si="454"/>
        <v>3957577.4188999999</v>
      </c>
      <c r="P857" s="143">
        <f t="shared" si="455"/>
        <v>3614374.6357241413</v>
      </c>
      <c r="Q857" s="143">
        <f t="shared" si="456"/>
        <v>3659438.118144766</v>
      </c>
      <c r="R857" s="143">
        <f t="shared" si="457"/>
        <v>3399721.9003278064</v>
      </c>
      <c r="S857" s="143">
        <f t="shared" si="458"/>
        <v>3785976.0273120706</v>
      </c>
      <c r="T857" s="143">
        <f t="shared" si="459"/>
        <v>348766.54819511529</v>
      </c>
      <c r="U857" s="194">
        <f t="shared" si="460"/>
        <v>9.6494299386659946E-2</v>
      </c>
      <c r="V857" s="188" t="str">
        <f t="shared" si="461"/>
        <v>MENOR</v>
      </c>
      <c r="W857" s="188">
        <f t="shared" si="462"/>
        <v>3185069.164931471</v>
      </c>
      <c r="X857" s="143">
        <f t="shared" si="463"/>
        <v>3185069</v>
      </c>
    </row>
    <row r="858" spans="1:24" x14ac:dyDescent="0.25">
      <c r="A858" s="15" t="s">
        <v>267</v>
      </c>
      <c r="B858" s="27" t="s">
        <v>268</v>
      </c>
      <c r="C858" s="27"/>
      <c r="D858" s="17"/>
      <c r="E858" s="17"/>
      <c r="F858" s="17"/>
      <c r="G858" s="138"/>
      <c r="H858" s="18"/>
      <c r="I858" s="18"/>
      <c r="J858" s="138"/>
      <c r="K858" s="178"/>
      <c r="L858" s="139"/>
      <c r="M858" s="139"/>
      <c r="N858" s="139"/>
      <c r="O858" s="139"/>
      <c r="P858" s="139"/>
      <c r="Q858" s="139"/>
      <c r="R858" s="139"/>
      <c r="S858" s="139"/>
      <c r="T858" s="139"/>
      <c r="U858" s="193"/>
      <c r="V858" s="52"/>
      <c r="W858" s="139"/>
      <c r="X858" s="139"/>
    </row>
    <row r="859" spans="1:24" ht="27.6" x14ac:dyDescent="0.25">
      <c r="A859" s="36" t="s">
        <v>269</v>
      </c>
      <c r="B859" s="20">
        <v>4912</v>
      </c>
      <c r="C859" s="21" t="s">
        <v>579</v>
      </c>
      <c r="D859" s="22" t="s">
        <v>580</v>
      </c>
      <c r="E859" s="20" t="s">
        <v>7</v>
      </c>
      <c r="F859" s="23" t="s">
        <v>334</v>
      </c>
      <c r="G859" s="169">
        <v>129349</v>
      </c>
      <c r="H859" s="36">
        <v>158.16999999999999</v>
      </c>
      <c r="I859" s="50">
        <v>151.76</v>
      </c>
      <c r="J859" s="155">
        <f t="shared" ref="J859:J885" si="464">G859*(H859/I859)</f>
        <v>134812.40992356354</v>
      </c>
      <c r="K859" s="182">
        <v>317016</v>
      </c>
      <c r="L859" s="143">
        <v>349031.76</v>
      </c>
      <c r="M859" s="143">
        <v>355943.28</v>
      </c>
      <c r="N859" s="143">
        <f t="shared" ref="N859:N885" si="465">MIN(J859,K859,L859,M859)</f>
        <v>134812.40992356354</v>
      </c>
      <c r="O859" s="143">
        <f t="shared" ref="O859:O885" si="466">MAX(J859,K859,L859,M859)</f>
        <v>355943.28</v>
      </c>
      <c r="P859" s="143">
        <f t="shared" ref="P859:P885" si="467">MEDIAN(J859,K859,L859,M859,)</f>
        <v>317016</v>
      </c>
      <c r="Q859" s="143">
        <f t="shared" ref="Q859:Q885" si="468">AVERAGE(J859,K859,L859,M859)</f>
        <v>289200.86248089088</v>
      </c>
      <c r="R859" s="143">
        <f t="shared" ref="R859:R885" si="469">AVERAGE(N859,P859)</f>
        <v>225914.20496178177</v>
      </c>
      <c r="S859" s="143">
        <f t="shared" ref="S859:S885" si="470">AVERAGE(O859,P859)</f>
        <v>336479.64</v>
      </c>
      <c r="T859" s="143">
        <f t="shared" ref="T859:T885" si="471">STDEVA(J859,K859,L859,M859)</f>
        <v>104313.25060043954</v>
      </c>
      <c r="U859" s="194">
        <f t="shared" ref="U859:U885" si="472">T859/P859</f>
        <v>0.32904727395601341</v>
      </c>
      <c r="V859" s="188" t="str">
        <f t="shared" ref="V859:V885" si="473">IF(U859&lt;=70%,"MENOR",IF(AND(U859&gt;70%,U859&lt;=90%),"[PROM MEN-MED]","PROMEDIO"))</f>
        <v>MENOR</v>
      </c>
      <c r="W859" s="188">
        <f t="shared" ref="W859:W885" si="474">IF(U859&lt;=70%,N859,IF(AND(U859&gt;70%,U859&lt;=90%),R859,Q859))</f>
        <v>134812.40992356354</v>
      </c>
      <c r="X859" s="143">
        <f t="shared" ref="X859:X885" si="475">ROUND(W859,0)</f>
        <v>134812</v>
      </c>
    </row>
    <row r="860" spans="1:24" ht="41.4" x14ac:dyDescent="0.25">
      <c r="A860" s="36" t="s">
        <v>270</v>
      </c>
      <c r="B860" s="20">
        <v>4912</v>
      </c>
      <c r="C860" s="21" t="s">
        <v>724</v>
      </c>
      <c r="D860" s="29" t="s">
        <v>582</v>
      </c>
      <c r="E860" s="20" t="s">
        <v>7</v>
      </c>
      <c r="F860" s="23" t="s">
        <v>334</v>
      </c>
      <c r="G860" s="169">
        <v>62394</v>
      </c>
      <c r="H860" s="36">
        <v>158.16999999999999</v>
      </c>
      <c r="I860" s="50">
        <v>151.76</v>
      </c>
      <c r="J860" s="155">
        <f t="shared" si="464"/>
        <v>65029.381787032158</v>
      </c>
      <c r="K860" s="182">
        <v>347932.2</v>
      </c>
      <c r="L860" s="143">
        <v>380163.3738</v>
      </c>
      <c r="M860" s="143">
        <v>387691.36139999999</v>
      </c>
      <c r="N860" s="143">
        <f t="shared" si="465"/>
        <v>65029.381787032158</v>
      </c>
      <c r="O860" s="143">
        <f t="shared" si="466"/>
        <v>387691.36139999999</v>
      </c>
      <c r="P860" s="143">
        <f t="shared" si="467"/>
        <v>347932.2</v>
      </c>
      <c r="Q860" s="143">
        <f t="shared" si="468"/>
        <v>295204.07924675808</v>
      </c>
      <c r="R860" s="143">
        <f t="shared" si="469"/>
        <v>206480.7908935161</v>
      </c>
      <c r="S860" s="143">
        <f t="shared" si="470"/>
        <v>367811.7807</v>
      </c>
      <c r="T860" s="143">
        <f t="shared" si="471"/>
        <v>154415.69993572833</v>
      </c>
      <c r="U860" s="194">
        <f t="shared" si="472"/>
        <v>0.44380974205816054</v>
      </c>
      <c r="V860" s="188" t="str">
        <f t="shared" si="473"/>
        <v>MENOR</v>
      </c>
      <c r="W860" s="188">
        <f t="shared" si="474"/>
        <v>65029.381787032158</v>
      </c>
      <c r="X860" s="143">
        <f t="shared" si="475"/>
        <v>65029</v>
      </c>
    </row>
    <row r="861" spans="1:24" ht="41.4" x14ac:dyDescent="0.25">
      <c r="A861" s="36" t="s">
        <v>271</v>
      </c>
      <c r="B861" s="20">
        <v>4912</v>
      </c>
      <c r="C861" s="30" t="s">
        <v>788</v>
      </c>
      <c r="D861" s="29" t="s">
        <v>789</v>
      </c>
      <c r="E861" s="20" t="s">
        <v>7</v>
      </c>
      <c r="F861" s="23" t="s">
        <v>334</v>
      </c>
      <c r="G861" s="169">
        <v>314553</v>
      </c>
      <c r="H861" s="36">
        <v>158.16999999999999</v>
      </c>
      <c r="I861" s="50">
        <v>151.76</v>
      </c>
      <c r="J861" s="155">
        <f t="shared" si="464"/>
        <v>327839.0090274117</v>
      </c>
      <c r="K861" s="182">
        <v>416366.72</v>
      </c>
      <c r="L861" s="143">
        <v>443058.80080000003</v>
      </c>
      <c r="M861" s="143">
        <v>451832.24240000005</v>
      </c>
      <c r="N861" s="143">
        <f t="shared" si="465"/>
        <v>327839.0090274117</v>
      </c>
      <c r="O861" s="143">
        <f t="shared" si="466"/>
        <v>451832.24240000005</v>
      </c>
      <c r="P861" s="143">
        <f t="shared" si="467"/>
        <v>416366.72</v>
      </c>
      <c r="Q861" s="143">
        <f t="shared" si="468"/>
        <v>409774.19305685296</v>
      </c>
      <c r="R861" s="143">
        <f t="shared" si="469"/>
        <v>372102.86451370583</v>
      </c>
      <c r="S861" s="143">
        <f t="shared" si="470"/>
        <v>434099.48120000004</v>
      </c>
      <c r="T861" s="143">
        <f t="shared" si="471"/>
        <v>56667.393389262281</v>
      </c>
      <c r="U861" s="194">
        <f t="shared" si="472"/>
        <v>0.13609971851079328</v>
      </c>
      <c r="V861" s="188" t="str">
        <f t="shared" si="473"/>
        <v>MENOR</v>
      </c>
      <c r="W861" s="188">
        <f t="shared" si="474"/>
        <v>327839.0090274117</v>
      </c>
      <c r="X861" s="143">
        <f t="shared" si="475"/>
        <v>327839</v>
      </c>
    </row>
    <row r="862" spans="1:24" ht="41.4" x14ac:dyDescent="0.25">
      <c r="A862" s="36" t="s">
        <v>272</v>
      </c>
      <c r="B862" s="20">
        <v>4912</v>
      </c>
      <c r="C862" s="21" t="s">
        <v>790</v>
      </c>
      <c r="D862" s="29" t="s">
        <v>791</v>
      </c>
      <c r="E862" s="20" t="s">
        <v>7</v>
      </c>
      <c r="F862" s="23" t="s">
        <v>334</v>
      </c>
      <c r="G862" s="169">
        <v>65813</v>
      </c>
      <c r="H862" s="36">
        <v>158.16999999999999</v>
      </c>
      <c r="I862" s="50">
        <v>151.76</v>
      </c>
      <c r="J862" s="155">
        <f t="shared" si="464"/>
        <v>68592.792633104909</v>
      </c>
      <c r="K862" s="182">
        <v>629871.76</v>
      </c>
      <c r="L862" s="143">
        <v>706207.59440000006</v>
      </c>
      <c r="M862" s="143">
        <v>720191.90320000006</v>
      </c>
      <c r="N862" s="143">
        <f t="shared" si="465"/>
        <v>68592.792633104909</v>
      </c>
      <c r="O862" s="143">
        <f t="shared" si="466"/>
        <v>720191.90320000006</v>
      </c>
      <c r="P862" s="143">
        <f t="shared" si="467"/>
        <v>629871.76</v>
      </c>
      <c r="Q862" s="143">
        <f t="shared" si="468"/>
        <v>531216.0125582763</v>
      </c>
      <c r="R862" s="143">
        <f t="shared" si="469"/>
        <v>349232.27631655248</v>
      </c>
      <c r="S862" s="143">
        <f t="shared" si="470"/>
        <v>675031.83160000003</v>
      </c>
      <c r="T862" s="143">
        <f t="shared" si="471"/>
        <v>310959.3441145856</v>
      </c>
      <c r="U862" s="194">
        <f t="shared" si="472"/>
        <v>0.49368675318065636</v>
      </c>
      <c r="V862" s="188" t="str">
        <f t="shared" si="473"/>
        <v>MENOR</v>
      </c>
      <c r="W862" s="188">
        <f t="shared" si="474"/>
        <v>68592.792633104909</v>
      </c>
      <c r="X862" s="143">
        <f t="shared" si="475"/>
        <v>68593</v>
      </c>
    </row>
    <row r="863" spans="1:24" ht="55.2" x14ac:dyDescent="0.25">
      <c r="A863" s="36" t="s">
        <v>273</v>
      </c>
      <c r="B863" s="20">
        <v>4912</v>
      </c>
      <c r="C863" s="21" t="s">
        <v>725</v>
      </c>
      <c r="D863" s="29" t="s">
        <v>726</v>
      </c>
      <c r="E863" s="20" t="s">
        <v>7</v>
      </c>
      <c r="F863" s="23" t="s">
        <v>334</v>
      </c>
      <c r="G863" s="169">
        <v>227342</v>
      </c>
      <c r="H863" s="36">
        <v>158.16999999999999</v>
      </c>
      <c r="I863" s="50">
        <v>151.76</v>
      </c>
      <c r="J863" s="155">
        <f t="shared" si="464"/>
        <v>236944.41315234581</v>
      </c>
      <c r="K863" s="182">
        <v>493402.56</v>
      </c>
      <c r="L863" s="143">
        <v>525033.18839999998</v>
      </c>
      <c r="M863" s="143">
        <v>535429.88520000002</v>
      </c>
      <c r="N863" s="143">
        <f t="shared" si="465"/>
        <v>236944.41315234581</v>
      </c>
      <c r="O863" s="143">
        <f t="shared" si="466"/>
        <v>535429.88520000002</v>
      </c>
      <c r="P863" s="143">
        <f t="shared" si="467"/>
        <v>493402.56</v>
      </c>
      <c r="Q863" s="143">
        <f t="shared" si="468"/>
        <v>447702.51168808644</v>
      </c>
      <c r="R863" s="143">
        <f t="shared" si="469"/>
        <v>365173.48657617287</v>
      </c>
      <c r="S863" s="143">
        <f t="shared" si="470"/>
        <v>514416.22259999998</v>
      </c>
      <c r="T863" s="143">
        <f t="shared" si="471"/>
        <v>141637.56109419273</v>
      </c>
      <c r="U863" s="194">
        <f t="shared" si="472"/>
        <v>0.28706288247509848</v>
      </c>
      <c r="V863" s="188" t="str">
        <f t="shared" si="473"/>
        <v>MENOR</v>
      </c>
      <c r="W863" s="188">
        <f t="shared" si="474"/>
        <v>236944.41315234581</v>
      </c>
      <c r="X863" s="143">
        <f t="shared" si="475"/>
        <v>236944</v>
      </c>
    </row>
    <row r="864" spans="1:24" ht="41.4" x14ac:dyDescent="0.25">
      <c r="A864" s="36" t="s">
        <v>274</v>
      </c>
      <c r="B864" s="20">
        <v>4912</v>
      </c>
      <c r="C864" s="21" t="s">
        <v>583</v>
      </c>
      <c r="D864" s="29" t="s">
        <v>584</v>
      </c>
      <c r="E864" s="20" t="s">
        <v>7</v>
      </c>
      <c r="F864" s="23" t="s">
        <v>334</v>
      </c>
      <c r="G864" s="169">
        <v>19422</v>
      </c>
      <c r="H864" s="36">
        <v>158.16999999999999</v>
      </c>
      <c r="I864" s="50">
        <v>151.76</v>
      </c>
      <c r="J864" s="155">
        <f t="shared" si="464"/>
        <v>20242.341460200318</v>
      </c>
      <c r="K864" s="182">
        <v>89821.2</v>
      </c>
      <c r="L864" s="143">
        <v>95623.164000000019</v>
      </c>
      <c r="M864" s="143">
        <v>97516.69200000001</v>
      </c>
      <c r="N864" s="143">
        <f t="shared" si="465"/>
        <v>20242.341460200318</v>
      </c>
      <c r="O864" s="143">
        <f t="shared" si="466"/>
        <v>97516.69200000001</v>
      </c>
      <c r="P864" s="143">
        <f t="shared" si="467"/>
        <v>89821.2</v>
      </c>
      <c r="Q864" s="143">
        <f t="shared" si="468"/>
        <v>75800.84936505009</v>
      </c>
      <c r="R864" s="143">
        <f t="shared" si="469"/>
        <v>55031.770730100157</v>
      </c>
      <c r="S864" s="143">
        <f t="shared" si="470"/>
        <v>93668.945999999996</v>
      </c>
      <c r="T864" s="143">
        <f t="shared" si="471"/>
        <v>37183.419294864245</v>
      </c>
      <c r="U864" s="194">
        <f t="shared" si="472"/>
        <v>0.41397152670933196</v>
      </c>
      <c r="V864" s="188" t="str">
        <f t="shared" si="473"/>
        <v>MENOR</v>
      </c>
      <c r="W864" s="188">
        <f t="shared" si="474"/>
        <v>20242.341460200318</v>
      </c>
      <c r="X864" s="143">
        <f t="shared" si="475"/>
        <v>20242</v>
      </c>
    </row>
    <row r="865" spans="1:24" ht="27.6" x14ac:dyDescent="0.25">
      <c r="A865" s="36" t="s">
        <v>275</v>
      </c>
      <c r="B865" s="20">
        <v>4912</v>
      </c>
      <c r="C865" s="21" t="s">
        <v>585</v>
      </c>
      <c r="D865" s="29" t="s">
        <v>586</v>
      </c>
      <c r="E865" s="20" t="s">
        <v>7</v>
      </c>
      <c r="F865" s="23" t="s">
        <v>334</v>
      </c>
      <c r="G865" s="169">
        <v>7184</v>
      </c>
      <c r="H865" s="36">
        <v>158.16999999999999</v>
      </c>
      <c r="I865" s="50">
        <v>151.76</v>
      </c>
      <c r="J865" s="155">
        <f t="shared" si="464"/>
        <v>7487.4359515023725</v>
      </c>
      <c r="K865" s="182">
        <v>42268.800000000003</v>
      </c>
      <c r="L865" s="143">
        <v>45383.743999999999</v>
      </c>
      <c r="M865" s="143">
        <v>46282.432000000001</v>
      </c>
      <c r="N865" s="143">
        <f t="shared" si="465"/>
        <v>7487.4359515023725</v>
      </c>
      <c r="O865" s="143">
        <f t="shared" si="466"/>
        <v>46282.432000000001</v>
      </c>
      <c r="P865" s="143">
        <f t="shared" si="467"/>
        <v>42268.800000000003</v>
      </c>
      <c r="Q865" s="143">
        <f t="shared" si="468"/>
        <v>35355.602987875594</v>
      </c>
      <c r="R865" s="143">
        <f t="shared" si="469"/>
        <v>24878.117975751189</v>
      </c>
      <c r="S865" s="143">
        <f t="shared" si="470"/>
        <v>44275.616000000002</v>
      </c>
      <c r="T865" s="143">
        <f t="shared" si="471"/>
        <v>18658.20848237133</v>
      </c>
      <c r="U865" s="194">
        <f t="shared" si="472"/>
        <v>0.44141798400643806</v>
      </c>
      <c r="V865" s="188" t="str">
        <f t="shared" si="473"/>
        <v>MENOR</v>
      </c>
      <c r="W865" s="188">
        <f t="shared" si="474"/>
        <v>7487.4359515023725</v>
      </c>
      <c r="X865" s="143">
        <f t="shared" si="475"/>
        <v>7487</v>
      </c>
    </row>
    <row r="866" spans="1:24" ht="41.4" x14ac:dyDescent="0.25">
      <c r="A866" s="36" t="s">
        <v>276</v>
      </c>
      <c r="B866" s="20">
        <v>4912</v>
      </c>
      <c r="C866" s="21" t="s">
        <v>587</v>
      </c>
      <c r="D866" s="29" t="s">
        <v>588</v>
      </c>
      <c r="E866" s="20" t="s">
        <v>7</v>
      </c>
      <c r="F866" s="23" t="s">
        <v>334</v>
      </c>
      <c r="G866" s="169">
        <v>113713</v>
      </c>
      <c r="H866" s="36">
        <v>158.16999999999999</v>
      </c>
      <c r="I866" s="50">
        <v>151.76</v>
      </c>
      <c r="J866" s="155">
        <f t="shared" si="464"/>
        <v>118515.98056141277</v>
      </c>
      <c r="K866" s="182">
        <v>344769.18</v>
      </c>
      <c r="L866" s="143">
        <v>389747.32440000004</v>
      </c>
      <c r="M866" s="143">
        <v>397465.0932</v>
      </c>
      <c r="N866" s="143">
        <f t="shared" si="465"/>
        <v>118515.98056141277</v>
      </c>
      <c r="O866" s="143">
        <f t="shared" si="466"/>
        <v>397465.0932</v>
      </c>
      <c r="P866" s="143">
        <f t="shared" si="467"/>
        <v>344769.18</v>
      </c>
      <c r="Q866" s="143">
        <f t="shared" si="468"/>
        <v>312624.39454035321</v>
      </c>
      <c r="R866" s="143">
        <f t="shared" si="469"/>
        <v>231642.58028070637</v>
      </c>
      <c r="S866" s="143">
        <f t="shared" si="470"/>
        <v>371117.13659999997</v>
      </c>
      <c r="T866" s="143">
        <f t="shared" si="471"/>
        <v>131475.28800609816</v>
      </c>
      <c r="U866" s="194">
        <f t="shared" si="472"/>
        <v>0.38134292631985889</v>
      </c>
      <c r="V866" s="188" t="str">
        <f t="shared" si="473"/>
        <v>MENOR</v>
      </c>
      <c r="W866" s="188">
        <f t="shared" si="474"/>
        <v>118515.98056141277</v>
      </c>
      <c r="X866" s="143">
        <f t="shared" si="475"/>
        <v>118516</v>
      </c>
    </row>
    <row r="867" spans="1:24" ht="41.4" x14ac:dyDescent="0.25">
      <c r="A867" s="36" t="s">
        <v>278</v>
      </c>
      <c r="B867" s="20">
        <v>4912</v>
      </c>
      <c r="C867" s="21" t="s">
        <v>589</v>
      </c>
      <c r="D867" s="29" t="s">
        <v>590</v>
      </c>
      <c r="E867" s="20" t="s">
        <v>7</v>
      </c>
      <c r="F867" s="23" t="s">
        <v>334</v>
      </c>
      <c r="G867" s="169">
        <v>78746</v>
      </c>
      <c r="H867" s="36">
        <v>158.16999999999999</v>
      </c>
      <c r="I867" s="50">
        <v>151.76</v>
      </c>
      <c r="J867" s="155">
        <f t="shared" si="464"/>
        <v>82072.053373748029</v>
      </c>
      <c r="K867" s="182">
        <v>514300.15</v>
      </c>
      <c r="L867" s="143">
        <v>576629.55350000004</v>
      </c>
      <c r="M867" s="143">
        <v>588047.96050000004</v>
      </c>
      <c r="N867" s="143">
        <f t="shared" si="465"/>
        <v>82072.053373748029</v>
      </c>
      <c r="O867" s="143">
        <f t="shared" si="466"/>
        <v>588047.96050000004</v>
      </c>
      <c r="P867" s="143">
        <f t="shared" si="467"/>
        <v>514300.15</v>
      </c>
      <c r="Q867" s="143">
        <f t="shared" si="468"/>
        <v>440262.42934343708</v>
      </c>
      <c r="R867" s="143">
        <f t="shared" si="469"/>
        <v>298186.10168687406</v>
      </c>
      <c r="S867" s="143">
        <f t="shared" si="470"/>
        <v>551174.05524999998</v>
      </c>
      <c r="T867" s="143">
        <f t="shared" si="471"/>
        <v>240983.04593704315</v>
      </c>
      <c r="U867" s="194">
        <f t="shared" si="472"/>
        <v>0.46856499251855777</v>
      </c>
      <c r="V867" s="188" t="str">
        <f t="shared" si="473"/>
        <v>MENOR</v>
      </c>
      <c r="W867" s="188">
        <f t="shared" si="474"/>
        <v>82072.053373748029</v>
      </c>
      <c r="X867" s="143">
        <f t="shared" si="475"/>
        <v>82072</v>
      </c>
    </row>
    <row r="868" spans="1:24" ht="41.4" x14ac:dyDescent="0.25">
      <c r="A868" s="36" t="s">
        <v>280</v>
      </c>
      <c r="B868" s="20">
        <v>4912</v>
      </c>
      <c r="C868" s="21" t="s">
        <v>591</v>
      </c>
      <c r="D868" s="29" t="s">
        <v>592</v>
      </c>
      <c r="E868" s="20" t="s">
        <v>7</v>
      </c>
      <c r="F868" s="23" t="s">
        <v>334</v>
      </c>
      <c r="G868" s="169">
        <v>145935</v>
      </c>
      <c r="H868" s="36">
        <v>158.16999999999999</v>
      </c>
      <c r="I868" s="50">
        <v>151.76</v>
      </c>
      <c r="J868" s="155">
        <f t="shared" si="464"/>
        <v>152098.96514233001</v>
      </c>
      <c r="K868" s="182">
        <v>1289365</v>
      </c>
      <c r="L868" s="143">
        <v>1396968.37</v>
      </c>
      <c r="M868" s="143">
        <v>1424631.11</v>
      </c>
      <c r="N868" s="143">
        <f t="shared" si="465"/>
        <v>152098.96514233001</v>
      </c>
      <c r="O868" s="143">
        <f t="shared" si="466"/>
        <v>1424631.11</v>
      </c>
      <c r="P868" s="143">
        <f t="shared" si="467"/>
        <v>1289365</v>
      </c>
      <c r="Q868" s="143">
        <f t="shared" si="468"/>
        <v>1065765.8612855827</v>
      </c>
      <c r="R868" s="143">
        <f t="shared" si="469"/>
        <v>720731.98257116496</v>
      </c>
      <c r="S868" s="143">
        <f t="shared" si="470"/>
        <v>1356998.0550000002</v>
      </c>
      <c r="T868" s="143">
        <f t="shared" si="471"/>
        <v>611899.53980901639</v>
      </c>
      <c r="U868" s="194">
        <f t="shared" si="472"/>
        <v>0.47457433683170896</v>
      </c>
      <c r="V868" s="188" t="str">
        <f t="shared" si="473"/>
        <v>MENOR</v>
      </c>
      <c r="W868" s="188">
        <f t="shared" si="474"/>
        <v>152098.96514233001</v>
      </c>
      <c r="X868" s="143">
        <f t="shared" si="475"/>
        <v>152099</v>
      </c>
    </row>
    <row r="869" spans="1:24" ht="55.2" x14ac:dyDescent="0.25">
      <c r="A869" s="36" t="s">
        <v>282</v>
      </c>
      <c r="B869" s="20">
        <v>4912</v>
      </c>
      <c r="C869" s="21" t="s">
        <v>729</v>
      </c>
      <c r="D869" s="29" t="s">
        <v>728</v>
      </c>
      <c r="E869" s="20" t="s">
        <v>7</v>
      </c>
      <c r="F869" s="23" t="s">
        <v>334</v>
      </c>
      <c r="G869" s="169">
        <v>78526</v>
      </c>
      <c r="H869" s="36">
        <v>158.16999999999999</v>
      </c>
      <c r="I869" s="50">
        <v>151.76</v>
      </c>
      <c r="J869" s="155">
        <f t="shared" si="464"/>
        <v>81842.761070110704</v>
      </c>
      <c r="K869" s="182">
        <v>373981.3</v>
      </c>
      <c r="L869" s="143">
        <v>408625.56770000007</v>
      </c>
      <c r="M869" s="143">
        <v>416717.16310000001</v>
      </c>
      <c r="N869" s="143">
        <f t="shared" si="465"/>
        <v>81842.761070110704</v>
      </c>
      <c r="O869" s="143">
        <f t="shared" si="466"/>
        <v>416717.16310000001</v>
      </c>
      <c r="P869" s="143">
        <f t="shared" si="467"/>
        <v>373981.3</v>
      </c>
      <c r="Q869" s="143">
        <f t="shared" si="468"/>
        <v>320291.69796752767</v>
      </c>
      <c r="R869" s="143">
        <f t="shared" si="469"/>
        <v>227912.03053505535</v>
      </c>
      <c r="S869" s="143">
        <f t="shared" si="470"/>
        <v>395349.23155000003</v>
      </c>
      <c r="T869" s="143">
        <f t="shared" si="471"/>
        <v>160042.92314026333</v>
      </c>
      <c r="U869" s="194">
        <f t="shared" si="472"/>
        <v>0.42794365156830927</v>
      </c>
      <c r="V869" s="188" t="str">
        <f t="shared" si="473"/>
        <v>MENOR</v>
      </c>
      <c r="W869" s="188">
        <f t="shared" si="474"/>
        <v>81842.761070110704</v>
      </c>
      <c r="X869" s="143">
        <f t="shared" si="475"/>
        <v>81843</v>
      </c>
    </row>
    <row r="870" spans="1:24" ht="41.4" x14ac:dyDescent="0.25">
      <c r="A870" s="36" t="s">
        <v>284</v>
      </c>
      <c r="B870" s="20">
        <v>4912</v>
      </c>
      <c r="C870" s="21" t="s">
        <v>730</v>
      </c>
      <c r="D870" s="29" t="s">
        <v>731</v>
      </c>
      <c r="E870" s="20" t="s">
        <v>7</v>
      </c>
      <c r="F870" s="23" t="s">
        <v>334</v>
      </c>
      <c r="G870" s="169">
        <v>53913</v>
      </c>
      <c r="H870" s="36">
        <v>158.16999999999999</v>
      </c>
      <c r="I870" s="50">
        <v>151.76</v>
      </c>
      <c r="J870" s="155">
        <f t="shared" si="464"/>
        <v>56190.16348181339</v>
      </c>
      <c r="K870" s="182">
        <v>405343.75</v>
      </c>
      <c r="L870" s="143">
        <v>450712.5</v>
      </c>
      <c r="M870" s="143">
        <v>459637.5</v>
      </c>
      <c r="N870" s="143">
        <f t="shared" si="465"/>
        <v>56190.16348181339</v>
      </c>
      <c r="O870" s="143">
        <f t="shared" si="466"/>
        <v>459637.5</v>
      </c>
      <c r="P870" s="143">
        <f t="shared" si="467"/>
        <v>405343.75</v>
      </c>
      <c r="Q870" s="143">
        <f t="shared" si="468"/>
        <v>342970.97837045335</v>
      </c>
      <c r="R870" s="143">
        <f t="shared" si="469"/>
        <v>230766.95674090669</v>
      </c>
      <c r="S870" s="143">
        <f t="shared" si="470"/>
        <v>432490.625</v>
      </c>
      <c r="T870" s="143">
        <f t="shared" si="471"/>
        <v>192659.38093012024</v>
      </c>
      <c r="U870" s="194">
        <f t="shared" si="472"/>
        <v>0.47529875798040611</v>
      </c>
      <c r="V870" s="188" t="str">
        <f t="shared" si="473"/>
        <v>MENOR</v>
      </c>
      <c r="W870" s="188">
        <f t="shared" si="474"/>
        <v>56190.16348181339</v>
      </c>
      <c r="X870" s="143">
        <f t="shared" si="475"/>
        <v>56190</v>
      </c>
    </row>
    <row r="871" spans="1:24" ht="41.4" x14ac:dyDescent="0.25">
      <c r="A871" s="36" t="s">
        <v>285</v>
      </c>
      <c r="B871" s="20">
        <v>4912</v>
      </c>
      <c r="C871" s="21" t="s">
        <v>593</v>
      </c>
      <c r="D871" s="29" t="s">
        <v>594</v>
      </c>
      <c r="E871" s="20" t="s">
        <v>7</v>
      </c>
      <c r="F871" s="23" t="s">
        <v>334</v>
      </c>
      <c r="G871" s="169">
        <v>53767</v>
      </c>
      <c r="H871" s="36">
        <v>158.16999999999999</v>
      </c>
      <c r="I871" s="50">
        <v>151.76</v>
      </c>
      <c r="J871" s="155">
        <f t="shared" si="464"/>
        <v>56037.996771217717</v>
      </c>
      <c r="K871" s="182">
        <v>405343.75</v>
      </c>
      <c r="L871" s="143">
        <v>454468.4375</v>
      </c>
      <c r="M871" s="143">
        <v>463467.8125</v>
      </c>
      <c r="N871" s="143">
        <f t="shared" si="465"/>
        <v>56037.996771217717</v>
      </c>
      <c r="O871" s="143">
        <f t="shared" si="466"/>
        <v>463467.8125</v>
      </c>
      <c r="P871" s="143">
        <f t="shared" si="467"/>
        <v>405343.75</v>
      </c>
      <c r="Q871" s="143">
        <f t="shared" si="468"/>
        <v>344829.49919280445</v>
      </c>
      <c r="R871" s="143">
        <f t="shared" si="469"/>
        <v>230690.87338560887</v>
      </c>
      <c r="S871" s="143">
        <f t="shared" si="470"/>
        <v>434405.78125</v>
      </c>
      <c r="T871" s="143">
        <f t="shared" si="471"/>
        <v>194214.87464419298</v>
      </c>
      <c r="U871" s="194">
        <f t="shared" si="472"/>
        <v>0.47913622609006057</v>
      </c>
      <c r="V871" s="188" t="str">
        <f t="shared" si="473"/>
        <v>MENOR</v>
      </c>
      <c r="W871" s="188">
        <f t="shared" si="474"/>
        <v>56037.996771217717</v>
      </c>
      <c r="X871" s="143">
        <f t="shared" si="475"/>
        <v>56038</v>
      </c>
    </row>
    <row r="872" spans="1:24" ht="55.2" x14ac:dyDescent="0.25">
      <c r="A872" s="36" t="s">
        <v>287</v>
      </c>
      <c r="B872" s="20">
        <v>4912</v>
      </c>
      <c r="C872" s="21" t="s">
        <v>792</v>
      </c>
      <c r="D872" s="29" t="s">
        <v>793</v>
      </c>
      <c r="E872" s="20" t="s">
        <v>7</v>
      </c>
      <c r="F872" s="23" t="s">
        <v>334</v>
      </c>
      <c r="G872" s="169">
        <v>66711</v>
      </c>
      <c r="H872" s="36">
        <v>158.16999999999999</v>
      </c>
      <c r="I872" s="50">
        <v>151.76</v>
      </c>
      <c r="J872" s="155">
        <f t="shared" si="464"/>
        <v>69528.722127042696</v>
      </c>
      <c r="K872" s="182">
        <v>600700.1</v>
      </c>
      <c r="L872" s="143">
        <v>656346.77289999998</v>
      </c>
      <c r="M872" s="143">
        <v>669343.73869999999</v>
      </c>
      <c r="N872" s="143">
        <f t="shared" si="465"/>
        <v>69528.722127042696</v>
      </c>
      <c r="O872" s="143">
        <f t="shared" si="466"/>
        <v>669343.73869999999</v>
      </c>
      <c r="P872" s="143">
        <f t="shared" si="467"/>
        <v>600700.1</v>
      </c>
      <c r="Q872" s="143">
        <f t="shared" si="468"/>
        <v>498979.83343176066</v>
      </c>
      <c r="R872" s="143">
        <f t="shared" si="469"/>
        <v>335114.41106352134</v>
      </c>
      <c r="S872" s="143">
        <f t="shared" si="470"/>
        <v>635021.91934999998</v>
      </c>
      <c r="T872" s="143">
        <f t="shared" si="471"/>
        <v>287844.56655598973</v>
      </c>
      <c r="U872" s="194">
        <f t="shared" si="472"/>
        <v>0.47918181894091533</v>
      </c>
      <c r="V872" s="188" t="str">
        <f t="shared" si="473"/>
        <v>MENOR</v>
      </c>
      <c r="W872" s="188">
        <f t="shared" si="474"/>
        <v>69528.722127042696</v>
      </c>
      <c r="X872" s="143">
        <f t="shared" si="475"/>
        <v>69529</v>
      </c>
    </row>
    <row r="873" spans="1:24" ht="41.4" x14ac:dyDescent="0.25">
      <c r="A873" s="36" t="s">
        <v>289</v>
      </c>
      <c r="B873" s="20">
        <v>4912</v>
      </c>
      <c r="C873" s="21" t="s">
        <v>595</v>
      </c>
      <c r="D873" s="29" t="s">
        <v>588</v>
      </c>
      <c r="E873" s="20" t="s">
        <v>7</v>
      </c>
      <c r="F873" s="23" t="s">
        <v>334</v>
      </c>
      <c r="G873" s="169">
        <v>58455</v>
      </c>
      <c r="H873" s="36">
        <v>158.16999999999999</v>
      </c>
      <c r="I873" s="50">
        <v>151.76</v>
      </c>
      <c r="J873" s="155">
        <f t="shared" si="464"/>
        <v>60924.007314180286</v>
      </c>
      <c r="K873" s="182">
        <v>155652</v>
      </c>
      <c r="L873" s="143">
        <v>170189.04</v>
      </c>
      <c r="M873" s="143">
        <v>173559.12</v>
      </c>
      <c r="N873" s="143">
        <f t="shared" si="465"/>
        <v>60924.007314180286</v>
      </c>
      <c r="O873" s="143">
        <f t="shared" si="466"/>
        <v>173559.12</v>
      </c>
      <c r="P873" s="143">
        <f t="shared" si="467"/>
        <v>155652</v>
      </c>
      <c r="Q873" s="143">
        <f t="shared" si="468"/>
        <v>140081.04182854507</v>
      </c>
      <c r="R873" s="143">
        <f t="shared" si="469"/>
        <v>108288.00365709014</v>
      </c>
      <c r="S873" s="143">
        <f t="shared" si="470"/>
        <v>164605.56</v>
      </c>
      <c r="T873" s="143">
        <f t="shared" si="471"/>
        <v>53340.304096845626</v>
      </c>
      <c r="U873" s="194">
        <f t="shared" si="472"/>
        <v>0.34268948742608912</v>
      </c>
      <c r="V873" s="188" t="str">
        <f t="shared" si="473"/>
        <v>MENOR</v>
      </c>
      <c r="W873" s="188">
        <f t="shared" si="474"/>
        <v>60924.007314180286</v>
      </c>
      <c r="X873" s="143">
        <f t="shared" si="475"/>
        <v>60924</v>
      </c>
    </row>
    <row r="874" spans="1:24" ht="41.4" x14ac:dyDescent="0.25">
      <c r="A874" s="36" t="s">
        <v>291</v>
      </c>
      <c r="B874" s="20">
        <v>4912</v>
      </c>
      <c r="C874" s="21" t="s">
        <v>732</v>
      </c>
      <c r="D874" s="29" t="s">
        <v>279</v>
      </c>
      <c r="E874" s="20" t="s">
        <v>7</v>
      </c>
      <c r="F874" s="23" t="s">
        <v>334</v>
      </c>
      <c r="G874" s="169">
        <v>123250</v>
      </c>
      <c r="H874" s="36">
        <v>158.16999999999999</v>
      </c>
      <c r="I874" s="50">
        <v>151.76</v>
      </c>
      <c r="J874" s="155">
        <f t="shared" si="464"/>
        <v>128455.80192409067</v>
      </c>
      <c r="K874" s="182">
        <v>422335.76</v>
      </c>
      <c r="L874" s="143">
        <v>461779.5952000001</v>
      </c>
      <c r="M874" s="143">
        <v>470923.74560000002</v>
      </c>
      <c r="N874" s="143">
        <f t="shared" si="465"/>
        <v>128455.80192409067</v>
      </c>
      <c r="O874" s="143">
        <f t="shared" si="466"/>
        <v>470923.74560000002</v>
      </c>
      <c r="P874" s="143">
        <f t="shared" si="467"/>
        <v>422335.76</v>
      </c>
      <c r="Q874" s="143">
        <f t="shared" si="468"/>
        <v>370873.72568102274</v>
      </c>
      <c r="R874" s="143">
        <f t="shared" si="469"/>
        <v>275395.78096204536</v>
      </c>
      <c r="S874" s="143">
        <f t="shared" si="470"/>
        <v>446629.75280000002</v>
      </c>
      <c r="T874" s="143">
        <f t="shared" si="471"/>
        <v>162981.26102271001</v>
      </c>
      <c r="U874" s="194">
        <f t="shared" si="472"/>
        <v>0.38590447804540634</v>
      </c>
      <c r="V874" s="188" t="str">
        <f t="shared" si="473"/>
        <v>MENOR</v>
      </c>
      <c r="W874" s="188">
        <f t="shared" si="474"/>
        <v>128455.80192409067</v>
      </c>
      <c r="X874" s="143">
        <f t="shared" si="475"/>
        <v>128456</v>
      </c>
    </row>
    <row r="875" spans="1:24" ht="41.4" x14ac:dyDescent="0.25">
      <c r="A875" s="36" t="s">
        <v>293</v>
      </c>
      <c r="B875" s="20">
        <v>4912</v>
      </c>
      <c r="C875" s="21" t="s">
        <v>733</v>
      </c>
      <c r="D875" s="29" t="s">
        <v>279</v>
      </c>
      <c r="E875" s="20" t="s">
        <v>7</v>
      </c>
      <c r="F875" s="23" t="s">
        <v>334</v>
      </c>
      <c r="G875" s="169">
        <v>84783</v>
      </c>
      <c r="H875" s="36">
        <v>158.16999999999999</v>
      </c>
      <c r="I875" s="50">
        <v>151.76</v>
      </c>
      <c r="J875" s="155">
        <f t="shared" si="464"/>
        <v>88364.042633104909</v>
      </c>
      <c r="K875" s="182">
        <v>460082.56</v>
      </c>
      <c r="L875" s="143">
        <v>485428.17960000009</v>
      </c>
      <c r="M875" s="143">
        <v>495040.61880000005</v>
      </c>
      <c r="N875" s="143">
        <f t="shared" si="465"/>
        <v>88364.042633104909</v>
      </c>
      <c r="O875" s="143">
        <f t="shared" si="466"/>
        <v>495040.61880000005</v>
      </c>
      <c r="P875" s="143">
        <f t="shared" si="467"/>
        <v>460082.56</v>
      </c>
      <c r="Q875" s="143">
        <f t="shared" si="468"/>
        <v>382228.85025827627</v>
      </c>
      <c r="R875" s="143">
        <f t="shared" si="469"/>
        <v>274223.30131655245</v>
      </c>
      <c r="S875" s="143">
        <f t="shared" si="470"/>
        <v>477561.58940000006</v>
      </c>
      <c r="T875" s="143">
        <f t="shared" si="471"/>
        <v>196464.01025736704</v>
      </c>
      <c r="U875" s="194">
        <f t="shared" si="472"/>
        <v>0.42701903383898543</v>
      </c>
      <c r="V875" s="188" t="str">
        <f t="shared" si="473"/>
        <v>MENOR</v>
      </c>
      <c r="W875" s="188">
        <f t="shared" si="474"/>
        <v>88364.042633104909</v>
      </c>
      <c r="X875" s="143">
        <f t="shared" si="475"/>
        <v>88364</v>
      </c>
    </row>
    <row r="876" spans="1:24" ht="41.4" x14ac:dyDescent="0.25">
      <c r="A876" s="36" t="s">
        <v>294</v>
      </c>
      <c r="B876" s="20">
        <v>4912</v>
      </c>
      <c r="C876" s="21" t="s">
        <v>734</v>
      </c>
      <c r="D876" s="29" t="s">
        <v>281</v>
      </c>
      <c r="E876" s="20" t="s">
        <v>7</v>
      </c>
      <c r="F876" s="23" t="s">
        <v>334</v>
      </c>
      <c r="G876" s="169">
        <v>75327</v>
      </c>
      <c r="H876" s="36">
        <v>158.16999999999999</v>
      </c>
      <c r="I876" s="50">
        <v>151.76</v>
      </c>
      <c r="J876" s="155">
        <f t="shared" si="464"/>
        <v>78508.642527675285</v>
      </c>
      <c r="K876" s="182">
        <v>432064.01</v>
      </c>
      <c r="L876" s="143">
        <v>492434.05470000015</v>
      </c>
      <c r="M876" s="143">
        <v>502185.22409999999</v>
      </c>
      <c r="N876" s="143">
        <f t="shared" si="465"/>
        <v>78508.642527675285</v>
      </c>
      <c r="O876" s="143">
        <f t="shared" si="466"/>
        <v>502185.22409999999</v>
      </c>
      <c r="P876" s="143">
        <f t="shared" si="467"/>
        <v>432064.01</v>
      </c>
      <c r="Q876" s="143">
        <f t="shared" si="468"/>
        <v>376297.98283191887</v>
      </c>
      <c r="R876" s="143">
        <f t="shared" si="469"/>
        <v>255286.32626383763</v>
      </c>
      <c r="S876" s="143">
        <f t="shared" si="470"/>
        <v>467124.61705</v>
      </c>
      <c r="T876" s="143">
        <f t="shared" si="471"/>
        <v>200934.09009588527</v>
      </c>
      <c r="U876" s="194">
        <f t="shared" si="472"/>
        <v>0.46505630056038516</v>
      </c>
      <c r="V876" s="188" t="str">
        <f t="shared" si="473"/>
        <v>MENOR</v>
      </c>
      <c r="W876" s="188">
        <f t="shared" si="474"/>
        <v>78508.642527675285</v>
      </c>
      <c r="X876" s="143">
        <f t="shared" si="475"/>
        <v>78509</v>
      </c>
    </row>
    <row r="877" spans="1:24" ht="41.4" x14ac:dyDescent="0.25">
      <c r="A877" s="36" t="s">
        <v>296</v>
      </c>
      <c r="B877" s="20">
        <v>4912</v>
      </c>
      <c r="C877" s="21" t="s">
        <v>596</v>
      </c>
      <c r="D877" s="29" t="s">
        <v>286</v>
      </c>
      <c r="E877" s="20" t="s">
        <v>7</v>
      </c>
      <c r="F877" s="23" t="s">
        <v>334</v>
      </c>
      <c r="G877" s="169">
        <v>149485</v>
      </c>
      <c r="H877" s="36">
        <v>158.16999999999999</v>
      </c>
      <c r="I877" s="50">
        <v>151.76</v>
      </c>
      <c r="J877" s="155">
        <f t="shared" si="464"/>
        <v>155798.90913284133</v>
      </c>
      <c r="K877" s="182">
        <v>240741.76000000001</v>
      </c>
      <c r="L877" s="143">
        <v>267687.16800000001</v>
      </c>
      <c r="M877" s="143">
        <v>272987.90399999998</v>
      </c>
      <c r="N877" s="143">
        <f t="shared" si="465"/>
        <v>155798.90913284133</v>
      </c>
      <c r="O877" s="143">
        <f t="shared" si="466"/>
        <v>272987.90399999998</v>
      </c>
      <c r="P877" s="143">
        <f t="shared" si="467"/>
        <v>240741.76000000001</v>
      </c>
      <c r="Q877" s="143">
        <f t="shared" si="468"/>
        <v>234303.93528321033</v>
      </c>
      <c r="R877" s="143">
        <f t="shared" si="469"/>
        <v>198270.33456642067</v>
      </c>
      <c r="S877" s="143">
        <f t="shared" si="470"/>
        <v>256864.83199999999</v>
      </c>
      <c r="T877" s="143">
        <f t="shared" si="471"/>
        <v>54207.546769366367</v>
      </c>
      <c r="U877" s="194">
        <f t="shared" si="472"/>
        <v>0.22516885632707165</v>
      </c>
      <c r="V877" s="188" t="str">
        <f t="shared" si="473"/>
        <v>MENOR</v>
      </c>
      <c r="W877" s="188">
        <f t="shared" si="474"/>
        <v>155798.90913284133</v>
      </c>
      <c r="X877" s="143">
        <f t="shared" si="475"/>
        <v>155799</v>
      </c>
    </row>
    <row r="878" spans="1:24" ht="41.4" x14ac:dyDescent="0.25">
      <c r="A878" s="36" t="s">
        <v>298</v>
      </c>
      <c r="B878" s="20">
        <v>4912</v>
      </c>
      <c r="C878" s="21" t="s">
        <v>794</v>
      </c>
      <c r="D878" s="29" t="s">
        <v>308</v>
      </c>
      <c r="E878" s="20" t="s">
        <v>7</v>
      </c>
      <c r="F878" s="23" t="s">
        <v>334</v>
      </c>
      <c r="G878" s="169">
        <v>180694</v>
      </c>
      <c r="H878" s="36">
        <v>158.16999999999999</v>
      </c>
      <c r="I878" s="50">
        <v>151.76</v>
      </c>
      <c r="J878" s="155">
        <f t="shared" si="464"/>
        <v>188326.10687928309</v>
      </c>
      <c r="K878" s="182">
        <v>889032.34</v>
      </c>
      <c r="L878" s="143">
        <v>988538.71200000006</v>
      </c>
      <c r="M878" s="143">
        <v>1008113.736</v>
      </c>
      <c r="N878" s="143">
        <f t="shared" si="465"/>
        <v>188326.10687928309</v>
      </c>
      <c r="O878" s="143">
        <f t="shared" si="466"/>
        <v>1008113.736</v>
      </c>
      <c r="P878" s="143">
        <f t="shared" si="467"/>
        <v>889032.34</v>
      </c>
      <c r="Q878" s="143">
        <f t="shared" si="468"/>
        <v>768502.72371982085</v>
      </c>
      <c r="R878" s="143">
        <f t="shared" si="469"/>
        <v>538679.22343964153</v>
      </c>
      <c r="S878" s="143">
        <f t="shared" si="470"/>
        <v>948573.03799999994</v>
      </c>
      <c r="T878" s="143">
        <f t="shared" si="471"/>
        <v>390282.61916784802</v>
      </c>
      <c r="U878" s="194">
        <f t="shared" si="472"/>
        <v>0.43899710011431986</v>
      </c>
      <c r="V878" s="188" t="str">
        <f t="shared" si="473"/>
        <v>MENOR</v>
      </c>
      <c r="W878" s="188">
        <f t="shared" si="474"/>
        <v>188326.10687928309</v>
      </c>
      <c r="X878" s="143">
        <f t="shared" si="475"/>
        <v>188326</v>
      </c>
    </row>
    <row r="879" spans="1:24" ht="41.4" x14ac:dyDescent="0.25">
      <c r="A879" s="36" t="s">
        <v>299</v>
      </c>
      <c r="B879" s="20">
        <v>4912</v>
      </c>
      <c r="C879" s="21" t="s">
        <v>599</v>
      </c>
      <c r="D879" s="29" t="s">
        <v>288</v>
      </c>
      <c r="E879" s="20" t="s">
        <v>7</v>
      </c>
      <c r="F879" s="23" t="s">
        <v>334</v>
      </c>
      <c r="G879" s="169">
        <v>161634</v>
      </c>
      <c r="H879" s="36">
        <v>158.16999999999999</v>
      </c>
      <c r="I879" s="50">
        <v>151.76</v>
      </c>
      <c r="J879" s="155">
        <f t="shared" si="464"/>
        <v>168461.05548234054</v>
      </c>
      <c r="K879" s="182">
        <v>1162261.1000000001</v>
      </c>
      <c r="L879" s="143">
        <v>1280600.412</v>
      </c>
      <c r="M879" s="143">
        <v>1305958.8359999999</v>
      </c>
      <c r="N879" s="143">
        <f t="shared" si="465"/>
        <v>168461.05548234054</v>
      </c>
      <c r="O879" s="143">
        <f t="shared" si="466"/>
        <v>1305958.8359999999</v>
      </c>
      <c r="P879" s="143">
        <f t="shared" si="467"/>
        <v>1162261.1000000001</v>
      </c>
      <c r="Q879" s="143">
        <f t="shared" si="468"/>
        <v>979320.35087058507</v>
      </c>
      <c r="R879" s="143">
        <f t="shared" si="469"/>
        <v>665361.0777411703</v>
      </c>
      <c r="S879" s="143">
        <f t="shared" si="470"/>
        <v>1234109.9679999999</v>
      </c>
      <c r="T879" s="143">
        <f t="shared" si="471"/>
        <v>544188.23024493246</v>
      </c>
      <c r="U879" s="194">
        <f t="shared" si="472"/>
        <v>0.46821512846376123</v>
      </c>
      <c r="V879" s="188" t="str">
        <f t="shared" si="473"/>
        <v>MENOR</v>
      </c>
      <c r="W879" s="188">
        <f t="shared" si="474"/>
        <v>168461.05548234054</v>
      </c>
      <c r="X879" s="143">
        <f t="shared" si="475"/>
        <v>168461</v>
      </c>
    </row>
    <row r="880" spans="1:24" ht="41.4" x14ac:dyDescent="0.25">
      <c r="A880" s="36" t="s">
        <v>300</v>
      </c>
      <c r="B880" s="20">
        <v>4912</v>
      </c>
      <c r="C880" s="21" t="s">
        <v>600</v>
      </c>
      <c r="D880" s="29" t="s">
        <v>290</v>
      </c>
      <c r="E880" s="20" t="s">
        <v>7</v>
      </c>
      <c r="F880" s="23" t="s">
        <v>334</v>
      </c>
      <c r="G880" s="169">
        <v>126646</v>
      </c>
      <c r="H880" s="36">
        <v>158.16999999999999</v>
      </c>
      <c r="I880" s="50">
        <v>151.76</v>
      </c>
      <c r="J880" s="155">
        <f t="shared" si="464"/>
        <v>131995.24130205589</v>
      </c>
      <c r="K880" s="182">
        <v>164148.6</v>
      </c>
      <c r="L880" s="143">
        <v>180861.91199999998</v>
      </c>
      <c r="M880" s="143">
        <v>184443.33599999998</v>
      </c>
      <c r="N880" s="143">
        <f t="shared" si="465"/>
        <v>131995.24130205589</v>
      </c>
      <c r="O880" s="143">
        <f t="shared" si="466"/>
        <v>184443.33599999998</v>
      </c>
      <c r="P880" s="143">
        <f t="shared" si="467"/>
        <v>164148.6</v>
      </c>
      <c r="Q880" s="143">
        <f t="shared" si="468"/>
        <v>165362.27232551397</v>
      </c>
      <c r="R880" s="143">
        <f t="shared" si="469"/>
        <v>148071.92065102793</v>
      </c>
      <c r="S880" s="143">
        <f t="shared" si="470"/>
        <v>174295.96799999999</v>
      </c>
      <c r="T880" s="143">
        <f t="shared" si="471"/>
        <v>23938.515554247268</v>
      </c>
      <c r="U880" s="194">
        <f t="shared" si="472"/>
        <v>0.14583441804710651</v>
      </c>
      <c r="V880" s="188" t="str">
        <f t="shared" si="473"/>
        <v>MENOR</v>
      </c>
      <c r="W880" s="188">
        <f t="shared" si="474"/>
        <v>131995.24130205589</v>
      </c>
      <c r="X880" s="143">
        <f t="shared" si="475"/>
        <v>131995</v>
      </c>
    </row>
    <row r="881" spans="1:24" ht="41.4" x14ac:dyDescent="0.25">
      <c r="A881" s="36" t="s">
        <v>301</v>
      </c>
      <c r="B881" s="20">
        <v>4912</v>
      </c>
      <c r="C881" s="21" t="s">
        <v>601</v>
      </c>
      <c r="D881" s="29" t="s">
        <v>309</v>
      </c>
      <c r="E881" s="20" t="s">
        <v>7</v>
      </c>
      <c r="F881" s="23" t="s">
        <v>334</v>
      </c>
      <c r="G881" s="169">
        <v>140477</v>
      </c>
      <c r="H881" s="36">
        <v>158.16999999999999</v>
      </c>
      <c r="I881" s="50">
        <v>151.76</v>
      </c>
      <c r="J881" s="155">
        <f t="shared" si="464"/>
        <v>146410.43153663681</v>
      </c>
      <c r="K881" s="182">
        <v>630260.89</v>
      </c>
      <c r="L881" s="143">
        <v>700803.85200000019</v>
      </c>
      <c r="M881" s="143">
        <v>714681.15600000008</v>
      </c>
      <c r="N881" s="143">
        <f t="shared" si="465"/>
        <v>146410.43153663681</v>
      </c>
      <c r="O881" s="143">
        <f t="shared" si="466"/>
        <v>714681.15600000008</v>
      </c>
      <c r="P881" s="143">
        <f t="shared" si="467"/>
        <v>630260.89</v>
      </c>
      <c r="Q881" s="143">
        <f t="shared" si="468"/>
        <v>548039.08238415921</v>
      </c>
      <c r="R881" s="143">
        <f t="shared" si="469"/>
        <v>388335.6607683184</v>
      </c>
      <c r="S881" s="143">
        <f t="shared" si="470"/>
        <v>672471.02300000004</v>
      </c>
      <c r="T881" s="143">
        <f t="shared" si="471"/>
        <v>270291.60448423482</v>
      </c>
      <c r="U881" s="194">
        <f t="shared" si="472"/>
        <v>0.42885669850819208</v>
      </c>
      <c r="V881" s="188" t="str">
        <f t="shared" si="473"/>
        <v>MENOR</v>
      </c>
      <c r="W881" s="188">
        <f t="shared" si="474"/>
        <v>146410.43153663681</v>
      </c>
      <c r="X881" s="143">
        <f t="shared" si="475"/>
        <v>146410</v>
      </c>
    </row>
    <row r="882" spans="1:24" ht="41.4" x14ac:dyDescent="0.25">
      <c r="A882" s="36" t="s">
        <v>302</v>
      </c>
      <c r="B882" s="20">
        <v>4912</v>
      </c>
      <c r="C882" s="21" t="s">
        <v>602</v>
      </c>
      <c r="D882" s="29" t="s">
        <v>292</v>
      </c>
      <c r="E882" s="20" t="s">
        <v>7</v>
      </c>
      <c r="F882" s="23" t="s">
        <v>334</v>
      </c>
      <c r="G882" s="169">
        <v>447743</v>
      </c>
      <c r="H882" s="36">
        <v>158.16999999999999</v>
      </c>
      <c r="I882" s="50">
        <v>151.76</v>
      </c>
      <c r="J882" s="155">
        <f t="shared" si="464"/>
        <v>466654.65412493411</v>
      </c>
      <c r="K882" s="182">
        <v>1624707</v>
      </c>
      <c r="L882" s="143">
        <v>1788787.77</v>
      </c>
      <c r="M882" s="143">
        <v>1824209.31</v>
      </c>
      <c r="N882" s="143">
        <f t="shared" si="465"/>
        <v>466654.65412493411</v>
      </c>
      <c r="O882" s="143">
        <f t="shared" si="466"/>
        <v>1824209.31</v>
      </c>
      <c r="P882" s="143">
        <f t="shared" si="467"/>
        <v>1624707</v>
      </c>
      <c r="Q882" s="143">
        <f t="shared" si="468"/>
        <v>1426089.6835312336</v>
      </c>
      <c r="R882" s="143">
        <f t="shared" si="469"/>
        <v>1045680.8270624671</v>
      </c>
      <c r="S882" s="143">
        <f t="shared" si="470"/>
        <v>1724458.155</v>
      </c>
      <c r="T882" s="143">
        <f t="shared" si="471"/>
        <v>645500.72371786321</v>
      </c>
      <c r="U882" s="194">
        <f t="shared" si="472"/>
        <v>0.39730285135588339</v>
      </c>
      <c r="V882" s="188" t="str">
        <f t="shared" si="473"/>
        <v>MENOR</v>
      </c>
      <c r="W882" s="188">
        <f t="shared" si="474"/>
        <v>466654.65412493411</v>
      </c>
      <c r="X882" s="143">
        <f t="shared" si="475"/>
        <v>466655</v>
      </c>
    </row>
    <row r="883" spans="1:24" ht="41.4" x14ac:dyDescent="0.25">
      <c r="A883" s="36" t="s">
        <v>303</v>
      </c>
      <c r="B883" s="20">
        <v>4912</v>
      </c>
      <c r="C883" s="21" t="s">
        <v>603</v>
      </c>
      <c r="D883" s="29" t="s">
        <v>295</v>
      </c>
      <c r="E883" s="20" t="s">
        <v>7</v>
      </c>
      <c r="F883" s="23" t="s">
        <v>334</v>
      </c>
      <c r="G883" s="169">
        <v>356816</v>
      </c>
      <c r="H883" s="36">
        <v>158.16999999999999</v>
      </c>
      <c r="I883" s="50">
        <v>151.76</v>
      </c>
      <c r="J883" s="155">
        <f t="shared" si="464"/>
        <v>371887.1027938851</v>
      </c>
      <c r="K883" s="182">
        <v>1290150.3999999999</v>
      </c>
      <c r="L883" s="143">
        <v>1433357.0944000001</v>
      </c>
      <c r="M883" s="143">
        <v>1461740.4032000001</v>
      </c>
      <c r="N883" s="143">
        <f t="shared" si="465"/>
        <v>371887.1027938851</v>
      </c>
      <c r="O883" s="143">
        <f t="shared" si="466"/>
        <v>1461740.4032000001</v>
      </c>
      <c r="P883" s="143">
        <f t="shared" si="467"/>
        <v>1290150.3999999999</v>
      </c>
      <c r="Q883" s="143">
        <f t="shared" si="468"/>
        <v>1139283.7500984713</v>
      </c>
      <c r="R883" s="143">
        <f t="shared" si="469"/>
        <v>831018.75139694253</v>
      </c>
      <c r="S883" s="143">
        <f t="shared" si="470"/>
        <v>1375945.4016</v>
      </c>
      <c r="T883" s="143">
        <f t="shared" si="471"/>
        <v>517080.19536140136</v>
      </c>
      <c r="U883" s="194">
        <f t="shared" si="472"/>
        <v>0.40079063290714123</v>
      </c>
      <c r="V883" s="188" t="str">
        <f t="shared" si="473"/>
        <v>MENOR</v>
      </c>
      <c r="W883" s="188">
        <f t="shared" si="474"/>
        <v>371887.1027938851</v>
      </c>
      <c r="X883" s="143">
        <f t="shared" si="475"/>
        <v>371887</v>
      </c>
    </row>
    <row r="884" spans="1:24" ht="41.4" x14ac:dyDescent="0.25">
      <c r="A884" s="36" t="s">
        <v>304</v>
      </c>
      <c r="B884" s="20">
        <v>4912</v>
      </c>
      <c r="C884" s="21" t="s">
        <v>605</v>
      </c>
      <c r="D884" s="29" t="s">
        <v>297</v>
      </c>
      <c r="E884" s="20" t="s">
        <v>7</v>
      </c>
      <c r="F884" s="23" t="s">
        <v>334</v>
      </c>
      <c r="G884" s="169">
        <v>89333</v>
      </c>
      <c r="H884" s="36">
        <v>158.16999999999999</v>
      </c>
      <c r="I884" s="50">
        <v>151.76</v>
      </c>
      <c r="J884" s="155">
        <f t="shared" si="464"/>
        <v>93106.224367422255</v>
      </c>
      <c r="K884" s="182">
        <v>813008</v>
      </c>
      <c r="L884" s="143">
        <v>872459.21</v>
      </c>
      <c r="M884" s="143">
        <v>889735.63</v>
      </c>
      <c r="N884" s="143">
        <f t="shared" si="465"/>
        <v>93106.224367422255</v>
      </c>
      <c r="O884" s="143">
        <f t="shared" si="466"/>
        <v>889735.63</v>
      </c>
      <c r="P884" s="143">
        <f t="shared" si="467"/>
        <v>813008</v>
      </c>
      <c r="Q884" s="143">
        <f t="shared" si="468"/>
        <v>667077.26609185559</v>
      </c>
      <c r="R884" s="143">
        <f t="shared" si="469"/>
        <v>453057.11218371114</v>
      </c>
      <c r="S884" s="143">
        <f t="shared" si="470"/>
        <v>851371.81499999994</v>
      </c>
      <c r="T884" s="143">
        <f t="shared" si="471"/>
        <v>384055.99667190056</v>
      </c>
      <c r="U884" s="194">
        <f t="shared" si="472"/>
        <v>0.47238895148866994</v>
      </c>
      <c r="V884" s="188" t="str">
        <f t="shared" si="473"/>
        <v>MENOR</v>
      </c>
      <c r="W884" s="188">
        <f t="shared" si="474"/>
        <v>93106.224367422255</v>
      </c>
      <c r="X884" s="143">
        <f t="shared" si="475"/>
        <v>93106</v>
      </c>
    </row>
    <row r="885" spans="1:24" ht="41.4" x14ac:dyDescent="0.25">
      <c r="A885" s="36" t="s">
        <v>305</v>
      </c>
      <c r="B885" s="20">
        <v>4912</v>
      </c>
      <c r="C885" s="21" t="s">
        <v>606</v>
      </c>
      <c r="D885" s="29" t="s">
        <v>311</v>
      </c>
      <c r="E885" s="20" t="s">
        <v>13</v>
      </c>
      <c r="F885" s="23" t="s">
        <v>334</v>
      </c>
      <c r="G885" s="169">
        <v>33133</v>
      </c>
      <c r="H885" s="36">
        <v>158.16999999999999</v>
      </c>
      <c r="I885" s="50">
        <v>151.76</v>
      </c>
      <c r="J885" s="155">
        <f t="shared" si="464"/>
        <v>34532.46316552451</v>
      </c>
      <c r="K885" s="182">
        <v>513661.12</v>
      </c>
      <c r="L885" s="143">
        <v>551222.58940000006</v>
      </c>
      <c r="M885" s="143">
        <v>562137.88820000004</v>
      </c>
      <c r="N885" s="143">
        <f t="shared" si="465"/>
        <v>34532.46316552451</v>
      </c>
      <c r="O885" s="143">
        <f t="shared" si="466"/>
        <v>562137.88820000004</v>
      </c>
      <c r="P885" s="143">
        <f t="shared" si="467"/>
        <v>513661.12</v>
      </c>
      <c r="Q885" s="143">
        <f t="shared" si="468"/>
        <v>415388.5151913811</v>
      </c>
      <c r="R885" s="143">
        <f t="shared" si="469"/>
        <v>274096.79158276226</v>
      </c>
      <c r="S885" s="143">
        <f t="shared" si="470"/>
        <v>537899.50410000002</v>
      </c>
      <c r="T885" s="143">
        <f t="shared" si="471"/>
        <v>254751.58580803676</v>
      </c>
      <c r="U885" s="194">
        <f t="shared" si="472"/>
        <v>0.49595263470211015</v>
      </c>
      <c r="V885" s="188" t="str">
        <f t="shared" si="473"/>
        <v>MENOR</v>
      </c>
      <c r="W885" s="188">
        <f t="shared" si="474"/>
        <v>34532.46316552451</v>
      </c>
      <c r="X885" s="143">
        <f t="shared" si="475"/>
        <v>34532</v>
      </c>
    </row>
    <row r="886" spans="1:24" x14ac:dyDescent="0.25">
      <c r="A886" s="96"/>
      <c r="B886" s="97"/>
      <c r="C886" s="98"/>
      <c r="D886" s="99"/>
      <c r="E886" s="97"/>
      <c r="F886" s="100"/>
      <c r="G886" s="170"/>
      <c r="H886" s="102"/>
      <c r="I886" s="82"/>
      <c r="J886" s="156"/>
    </row>
    <row r="887" spans="1:24" x14ac:dyDescent="0.25">
      <c r="A887" s="103"/>
      <c r="B887" s="104"/>
      <c r="C887" s="94"/>
      <c r="D887" s="105"/>
      <c r="E887" s="104"/>
      <c r="F887" s="101"/>
      <c r="G887" s="170"/>
      <c r="H887" s="102"/>
      <c r="I887" s="82"/>
      <c r="J887" s="157"/>
    </row>
    <row r="888" spans="1:24" ht="30" customHeight="1" x14ac:dyDescent="0.25">
      <c r="A888" s="216" t="s">
        <v>795</v>
      </c>
      <c r="B888" s="216"/>
      <c r="C888" s="216"/>
      <c r="D888" s="216"/>
      <c r="E888" s="216"/>
      <c r="F888" s="216"/>
      <c r="G888" s="210" t="s">
        <v>3883</v>
      </c>
      <c r="H888" s="210"/>
      <c r="I888" s="210"/>
      <c r="J888" s="210"/>
      <c r="K888" s="209" t="s">
        <v>3895</v>
      </c>
      <c r="L888" s="209"/>
      <c r="M888" s="209"/>
      <c r="N888" s="145"/>
      <c r="O888" s="145"/>
      <c r="P888" s="145"/>
      <c r="Q888" s="145"/>
      <c r="R888" s="145"/>
      <c r="S888" s="145"/>
      <c r="T888" s="145"/>
      <c r="U888" s="196"/>
      <c r="W888" s="145"/>
      <c r="X888" s="145"/>
    </row>
    <row r="889" spans="1:24" ht="27.6" x14ac:dyDescent="0.25">
      <c r="A889" s="106" t="s">
        <v>3</v>
      </c>
      <c r="B889" s="106" t="s">
        <v>329</v>
      </c>
      <c r="C889" s="106" t="s">
        <v>3879</v>
      </c>
      <c r="D889" s="106" t="s">
        <v>3878</v>
      </c>
      <c r="E889" s="106" t="s">
        <v>330</v>
      </c>
      <c r="F889" s="119" t="s">
        <v>3880</v>
      </c>
      <c r="G889" s="11" t="s">
        <v>3881</v>
      </c>
      <c r="H889" s="12" t="s">
        <v>3917</v>
      </c>
      <c r="I889" s="12" t="s">
        <v>3896</v>
      </c>
      <c r="J889" s="11" t="s">
        <v>3882</v>
      </c>
      <c r="K889" s="175" t="s">
        <v>3913</v>
      </c>
      <c r="L889" s="13" t="s">
        <v>3914</v>
      </c>
      <c r="M889" s="13" t="s">
        <v>3915</v>
      </c>
      <c r="N889" s="14" t="s">
        <v>3884</v>
      </c>
      <c r="O889" s="14" t="s">
        <v>3885</v>
      </c>
      <c r="P889" s="14" t="s">
        <v>3886</v>
      </c>
      <c r="Q889" s="14" t="s">
        <v>3887</v>
      </c>
      <c r="R889" s="14" t="s">
        <v>3888</v>
      </c>
      <c r="S889" s="14" t="s">
        <v>3889</v>
      </c>
      <c r="T889" s="14" t="s">
        <v>3890</v>
      </c>
      <c r="U889" s="192" t="s">
        <v>3891</v>
      </c>
      <c r="V889" s="14" t="s">
        <v>3892</v>
      </c>
      <c r="W889" s="14" t="s">
        <v>3893</v>
      </c>
      <c r="X889" s="14" t="s">
        <v>3894</v>
      </c>
    </row>
    <row r="890" spans="1:24" x14ac:dyDescent="0.25">
      <c r="A890" s="15" t="s">
        <v>4</v>
      </c>
      <c r="B890" s="16" t="s">
        <v>5</v>
      </c>
      <c r="C890" s="17"/>
      <c r="D890" s="17"/>
      <c r="E890" s="17"/>
      <c r="F890" s="17"/>
      <c r="G890" s="138"/>
      <c r="H890" s="18"/>
      <c r="I890" s="18"/>
      <c r="J890" s="138"/>
      <c r="K890" s="178"/>
      <c r="L890" s="139"/>
      <c r="M890" s="139"/>
      <c r="N890" s="139"/>
      <c r="O890" s="139"/>
      <c r="P890" s="139"/>
      <c r="Q890" s="139"/>
      <c r="R890" s="139"/>
      <c r="S890" s="139"/>
      <c r="T890" s="139"/>
      <c r="U890" s="193"/>
      <c r="V890" s="52"/>
      <c r="W890" s="139"/>
      <c r="X890" s="139"/>
    </row>
    <row r="891" spans="1:24" ht="69" x14ac:dyDescent="0.25">
      <c r="A891" s="20" t="s">
        <v>6</v>
      </c>
      <c r="B891" s="20">
        <v>4912</v>
      </c>
      <c r="C891" s="21" t="s">
        <v>332</v>
      </c>
      <c r="D891" s="22" t="s">
        <v>333</v>
      </c>
      <c r="E891" s="20" t="s">
        <v>7</v>
      </c>
      <c r="F891" s="23" t="s">
        <v>334</v>
      </c>
      <c r="G891" s="169">
        <v>707899</v>
      </c>
      <c r="H891" s="36">
        <v>158.16999999999999</v>
      </c>
      <c r="I891" s="50">
        <v>151.76</v>
      </c>
      <c r="J891" s="155">
        <f t="shared" ref="J891:J906" si="476">G891*(H891/I891)</f>
        <v>737799.0566025303</v>
      </c>
      <c r="K891" s="182">
        <v>1180061.1200000001</v>
      </c>
      <c r="L891" s="143">
        <v>1287636.3346000002</v>
      </c>
      <c r="M891" s="143">
        <v>1313134.0838000001</v>
      </c>
      <c r="N891" s="143">
        <f t="shared" ref="N891:N906" si="477">MIN(J891,K891,L891,M891)</f>
        <v>737799.0566025303</v>
      </c>
      <c r="O891" s="143">
        <f t="shared" ref="O891:O906" si="478">MAX(J891,K891,L891,M891)</f>
        <v>1313134.0838000001</v>
      </c>
      <c r="P891" s="143">
        <f t="shared" ref="P891:P906" si="479">MEDIAN(J891,K891,L891,M891,)</f>
        <v>1180061.1200000001</v>
      </c>
      <c r="Q891" s="143">
        <f t="shared" ref="Q891:Q906" si="480">AVERAGE(J891,K891,L891,M891)</f>
        <v>1129657.6487506325</v>
      </c>
      <c r="R891" s="143">
        <f t="shared" ref="R891:R906" si="481">AVERAGE(N891,P891)</f>
        <v>958930.08830126515</v>
      </c>
      <c r="S891" s="143">
        <f t="shared" ref="S891:S906" si="482">AVERAGE(O891,P891)</f>
        <v>1246597.6019000001</v>
      </c>
      <c r="T891" s="143">
        <f t="shared" ref="T891:T906" si="483">STDEVA(J891,K891,L891,M891)</f>
        <v>267528.52405889885</v>
      </c>
      <c r="U891" s="194">
        <f t="shared" ref="U891:U906" si="484">T891/P891</f>
        <v>0.22670734551350935</v>
      </c>
      <c r="V891" s="188" t="str">
        <f t="shared" ref="V891:V906" si="485">IF(U891&lt;=70%,"MENOR",IF(AND(U891&gt;70%,U891&lt;=90%),"[PROM MEN-MED]","PROMEDIO"))</f>
        <v>MENOR</v>
      </c>
      <c r="W891" s="188">
        <f t="shared" ref="W891:W906" si="486">IF(U891&lt;=70%,N891,IF(AND(U891&gt;70%,U891&lt;=90%),R891,Q891))</f>
        <v>737799.0566025303</v>
      </c>
      <c r="X891" s="143">
        <f t="shared" ref="X891:X906" si="487">ROUND(W891,0)</f>
        <v>737799</v>
      </c>
    </row>
    <row r="892" spans="1:24" ht="55.2" x14ac:dyDescent="0.25">
      <c r="A892" s="20" t="s">
        <v>8</v>
      </c>
      <c r="B892" s="20">
        <v>4912</v>
      </c>
      <c r="C892" s="21" t="s">
        <v>611</v>
      </c>
      <c r="D892" s="22" t="s">
        <v>336</v>
      </c>
      <c r="E892" s="20" t="s">
        <v>7</v>
      </c>
      <c r="F892" s="23" t="s">
        <v>334</v>
      </c>
      <c r="G892" s="169">
        <v>127823</v>
      </c>
      <c r="H892" s="36">
        <v>158.16999999999999</v>
      </c>
      <c r="I892" s="50">
        <v>151.76</v>
      </c>
      <c r="J892" s="155">
        <f t="shared" si="476"/>
        <v>133221.95512651556</v>
      </c>
      <c r="K892" s="182">
        <v>1027565</v>
      </c>
      <c r="L892" s="143">
        <v>1122754.885</v>
      </c>
      <c r="M892" s="143">
        <v>1144987.655</v>
      </c>
      <c r="N892" s="143">
        <f t="shared" si="477"/>
        <v>133221.95512651556</v>
      </c>
      <c r="O892" s="143">
        <f t="shared" si="478"/>
        <v>1144987.655</v>
      </c>
      <c r="P892" s="143">
        <f t="shared" si="479"/>
        <v>1027565</v>
      </c>
      <c r="Q892" s="143">
        <f t="shared" si="480"/>
        <v>857132.37378162891</v>
      </c>
      <c r="R892" s="143">
        <f t="shared" si="481"/>
        <v>580393.47756325779</v>
      </c>
      <c r="S892" s="143">
        <f t="shared" si="482"/>
        <v>1086276.3275000001</v>
      </c>
      <c r="T892" s="143">
        <f t="shared" si="483"/>
        <v>485286.70416169928</v>
      </c>
      <c r="U892" s="194">
        <f t="shared" si="484"/>
        <v>0.47226861966075068</v>
      </c>
      <c r="V892" s="188" t="str">
        <f t="shared" si="485"/>
        <v>MENOR</v>
      </c>
      <c r="W892" s="188">
        <f t="shared" si="486"/>
        <v>133221.95512651556</v>
      </c>
      <c r="X892" s="143">
        <f t="shared" si="487"/>
        <v>133222</v>
      </c>
    </row>
    <row r="893" spans="1:24" ht="82.8" x14ac:dyDescent="0.25">
      <c r="A893" s="20" t="s">
        <v>9</v>
      </c>
      <c r="B893" s="20">
        <v>4912</v>
      </c>
      <c r="C893" s="21" t="s">
        <v>339</v>
      </c>
      <c r="D893" s="22" t="s">
        <v>340</v>
      </c>
      <c r="E893" s="20" t="s">
        <v>7</v>
      </c>
      <c r="F893" s="23" t="s">
        <v>334</v>
      </c>
      <c r="G893" s="169">
        <v>31702</v>
      </c>
      <c r="H893" s="36">
        <v>158.16999999999999</v>
      </c>
      <c r="I893" s="50">
        <v>151.76</v>
      </c>
      <c r="J893" s="155">
        <f t="shared" si="476"/>
        <v>33041.020954138112</v>
      </c>
      <c r="K893" s="182">
        <v>504750.4</v>
      </c>
      <c r="L893" s="143">
        <v>556143.16800000018</v>
      </c>
      <c r="M893" s="143">
        <v>567155.90399999998</v>
      </c>
      <c r="N893" s="143">
        <f t="shared" si="477"/>
        <v>33041.020954138112</v>
      </c>
      <c r="O893" s="143">
        <f t="shared" si="478"/>
        <v>567155.90399999998</v>
      </c>
      <c r="P893" s="143">
        <f t="shared" si="479"/>
        <v>504750.4</v>
      </c>
      <c r="Q893" s="143">
        <f t="shared" si="480"/>
        <v>415272.62323853455</v>
      </c>
      <c r="R893" s="143">
        <f t="shared" si="481"/>
        <v>268895.71047706908</v>
      </c>
      <c r="S893" s="143">
        <f t="shared" si="482"/>
        <v>535953.152</v>
      </c>
      <c r="T893" s="143">
        <f t="shared" si="483"/>
        <v>256268.29149371941</v>
      </c>
      <c r="U893" s="194">
        <f t="shared" si="484"/>
        <v>0.50771290422695936</v>
      </c>
      <c r="V893" s="188" t="str">
        <f t="shared" si="485"/>
        <v>MENOR</v>
      </c>
      <c r="W893" s="188">
        <f t="shared" si="486"/>
        <v>33041.020954138112</v>
      </c>
      <c r="X893" s="143">
        <f t="shared" si="487"/>
        <v>33041</v>
      </c>
    </row>
    <row r="894" spans="1:24" ht="55.2" x14ac:dyDescent="0.25">
      <c r="A894" s="20" t="s">
        <v>11</v>
      </c>
      <c r="B894" s="20">
        <v>4912</v>
      </c>
      <c r="C894" s="21" t="s">
        <v>612</v>
      </c>
      <c r="D894" s="22" t="s">
        <v>613</v>
      </c>
      <c r="E894" s="20" t="s">
        <v>7</v>
      </c>
      <c r="F894" s="23" t="s">
        <v>334</v>
      </c>
      <c r="G894" s="169">
        <v>72820</v>
      </c>
      <c r="H894" s="36">
        <v>158.16999999999999</v>
      </c>
      <c r="I894" s="50">
        <v>151.76</v>
      </c>
      <c r="J894" s="155">
        <f t="shared" si="476"/>
        <v>75895.752503953612</v>
      </c>
      <c r="K894" s="182">
        <v>567506.24</v>
      </c>
      <c r="L894" s="143">
        <v>619240.51420000009</v>
      </c>
      <c r="M894" s="143">
        <v>631502.70260000008</v>
      </c>
      <c r="N894" s="143">
        <f t="shared" si="477"/>
        <v>75895.752503953612</v>
      </c>
      <c r="O894" s="143">
        <f t="shared" si="478"/>
        <v>631502.70260000008</v>
      </c>
      <c r="P894" s="143">
        <f t="shared" si="479"/>
        <v>567506.24</v>
      </c>
      <c r="Q894" s="143">
        <f t="shared" si="480"/>
        <v>473536.30232598842</v>
      </c>
      <c r="R894" s="143">
        <f t="shared" si="481"/>
        <v>321700.99625197682</v>
      </c>
      <c r="S894" s="143">
        <f t="shared" si="482"/>
        <v>599504.47130000009</v>
      </c>
      <c r="T894" s="143">
        <f t="shared" si="483"/>
        <v>266540.46410916303</v>
      </c>
      <c r="U894" s="194">
        <f t="shared" si="484"/>
        <v>0.46966966232681961</v>
      </c>
      <c r="V894" s="188" t="str">
        <f t="shared" si="485"/>
        <v>MENOR</v>
      </c>
      <c r="W894" s="188">
        <f t="shared" si="486"/>
        <v>75895.752503953612</v>
      </c>
      <c r="X894" s="143">
        <f t="shared" si="487"/>
        <v>75896</v>
      </c>
    </row>
    <row r="895" spans="1:24" ht="41.4" x14ac:dyDescent="0.25">
      <c r="A895" s="20" t="s">
        <v>12</v>
      </c>
      <c r="B895" s="20">
        <v>4912</v>
      </c>
      <c r="C895" s="21" t="s">
        <v>341</v>
      </c>
      <c r="D895" s="22" t="s">
        <v>614</v>
      </c>
      <c r="E895" s="20" t="s">
        <v>7</v>
      </c>
      <c r="F895" s="23" t="s">
        <v>334</v>
      </c>
      <c r="G895" s="169">
        <v>52621</v>
      </c>
      <c r="H895" s="36">
        <v>158.16999999999999</v>
      </c>
      <c r="I895" s="50">
        <v>151.76</v>
      </c>
      <c r="J895" s="155">
        <f t="shared" si="476"/>
        <v>54843.59231681603</v>
      </c>
      <c r="K895" s="182">
        <v>262198.65000000002</v>
      </c>
      <c r="L895" s="143">
        <v>288678.35149999999</v>
      </c>
      <c r="M895" s="143">
        <v>294394.75449999998</v>
      </c>
      <c r="N895" s="143">
        <f t="shared" si="477"/>
        <v>54843.59231681603</v>
      </c>
      <c r="O895" s="143">
        <f t="shared" si="478"/>
        <v>294394.75449999998</v>
      </c>
      <c r="P895" s="143">
        <f t="shared" si="479"/>
        <v>262198.65000000002</v>
      </c>
      <c r="Q895" s="143">
        <f t="shared" si="480"/>
        <v>225028.83707920404</v>
      </c>
      <c r="R895" s="143">
        <f t="shared" si="481"/>
        <v>158521.12115840803</v>
      </c>
      <c r="S895" s="143">
        <f t="shared" si="482"/>
        <v>278296.70224999997</v>
      </c>
      <c r="T895" s="143">
        <f t="shared" si="483"/>
        <v>114320.46144214171</v>
      </c>
      <c r="U895" s="194">
        <f t="shared" si="484"/>
        <v>0.43600705587973737</v>
      </c>
      <c r="V895" s="188" t="str">
        <f t="shared" si="485"/>
        <v>MENOR</v>
      </c>
      <c r="W895" s="188">
        <f t="shared" si="486"/>
        <v>54843.59231681603</v>
      </c>
      <c r="X895" s="143">
        <f t="shared" si="487"/>
        <v>54844</v>
      </c>
    </row>
    <row r="896" spans="1:24" ht="55.2" x14ac:dyDescent="0.25">
      <c r="A896" s="20" t="s">
        <v>14</v>
      </c>
      <c r="B896" s="20">
        <v>4912</v>
      </c>
      <c r="C896" s="21" t="s">
        <v>343</v>
      </c>
      <c r="D896" s="29" t="s">
        <v>615</v>
      </c>
      <c r="E896" s="20" t="s">
        <v>7</v>
      </c>
      <c r="F896" s="23" t="s">
        <v>334</v>
      </c>
      <c r="G896" s="169">
        <v>76990</v>
      </c>
      <c r="H896" s="36">
        <v>158.16999999999999</v>
      </c>
      <c r="I896" s="50">
        <v>151.76</v>
      </c>
      <c r="J896" s="155">
        <f t="shared" si="476"/>
        <v>80241.883895624676</v>
      </c>
      <c r="K896" s="182">
        <v>539962.5</v>
      </c>
      <c r="L896" s="143">
        <v>599898.33750000002</v>
      </c>
      <c r="M896" s="143">
        <v>611777.51249999995</v>
      </c>
      <c r="N896" s="143">
        <f t="shared" si="477"/>
        <v>80241.883895624676</v>
      </c>
      <c r="O896" s="143">
        <f t="shared" si="478"/>
        <v>611777.51249999995</v>
      </c>
      <c r="P896" s="143">
        <f t="shared" si="479"/>
        <v>539962.5</v>
      </c>
      <c r="Q896" s="143">
        <f t="shared" si="480"/>
        <v>457970.05847390619</v>
      </c>
      <c r="R896" s="143">
        <f t="shared" si="481"/>
        <v>310102.19194781233</v>
      </c>
      <c r="S896" s="143">
        <f t="shared" si="482"/>
        <v>575870.00624999998</v>
      </c>
      <c r="T896" s="143">
        <f t="shared" si="483"/>
        <v>253772.66968617684</v>
      </c>
      <c r="U896" s="194">
        <f t="shared" si="484"/>
        <v>0.46998202594842575</v>
      </c>
      <c r="V896" s="188" t="str">
        <f t="shared" si="485"/>
        <v>MENOR</v>
      </c>
      <c r="W896" s="188">
        <f t="shared" si="486"/>
        <v>80241.883895624676</v>
      </c>
      <c r="X896" s="143">
        <f t="shared" si="487"/>
        <v>80242</v>
      </c>
    </row>
    <row r="897" spans="1:24" ht="41.4" x14ac:dyDescent="0.25">
      <c r="A897" s="20" t="s">
        <v>15</v>
      </c>
      <c r="B897" s="20">
        <v>4912</v>
      </c>
      <c r="C897" s="21" t="s">
        <v>345</v>
      </c>
      <c r="D897" s="29" t="s">
        <v>16</v>
      </c>
      <c r="E897" s="20" t="s">
        <v>13</v>
      </c>
      <c r="F897" s="23" t="s">
        <v>334</v>
      </c>
      <c r="G897" s="169">
        <v>49668</v>
      </c>
      <c r="H897" s="36">
        <v>158.16999999999999</v>
      </c>
      <c r="I897" s="50">
        <v>151.76</v>
      </c>
      <c r="J897" s="155">
        <f t="shared" si="476"/>
        <v>51765.86425935688</v>
      </c>
      <c r="K897" s="182">
        <v>518102.2</v>
      </c>
      <c r="L897" s="143">
        <v>566097.30379999999</v>
      </c>
      <c r="M897" s="143">
        <v>577307.15139999997</v>
      </c>
      <c r="N897" s="143">
        <f t="shared" si="477"/>
        <v>51765.86425935688</v>
      </c>
      <c r="O897" s="143">
        <f t="shared" si="478"/>
        <v>577307.15139999997</v>
      </c>
      <c r="P897" s="143">
        <f t="shared" si="479"/>
        <v>518102.2</v>
      </c>
      <c r="Q897" s="143">
        <f t="shared" si="480"/>
        <v>428318.12986483925</v>
      </c>
      <c r="R897" s="143">
        <f t="shared" si="481"/>
        <v>284934.03212967847</v>
      </c>
      <c r="S897" s="143">
        <f t="shared" si="482"/>
        <v>547704.67570000002</v>
      </c>
      <c r="T897" s="143">
        <f t="shared" si="483"/>
        <v>252344.74916333341</v>
      </c>
      <c r="U897" s="194">
        <f t="shared" si="484"/>
        <v>0.48705593059310193</v>
      </c>
      <c r="V897" s="188" t="str">
        <f t="shared" si="485"/>
        <v>MENOR</v>
      </c>
      <c r="W897" s="188">
        <f t="shared" si="486"/>
        <v>51765.86425935688</v>
      </c>
      <c r="X897" s="143">
        <f t="shared" si="487"/>
        <v>51766</v>
      </c>
    </row>
    <row r="898" spans="1:24" ht="55.2" x14ac:dyDescent="0.25">
      <c r="A898" s="20" t="s">
        <v>17</v>
      </c>
      <c r="B898" s="20">
        <v>4912</v>
      </c>
      <c r="C898" s="21" t="s">
        <v>616</v>
      </c>
      <c r="D898" s="29" t="s">
        <v>617</v>
      </c>
      <c r="E898" s="20" t="s">
        <v>13</v>
      </c>
      <c r="F898" s="23" t="s">
        <v>334</v>
      </c>
      <c r="G898" s="169">
        <v>117352</v>
      </c>
      <c r="H898" s="36">
        <v>158.16999999999999</v>
      </c>
      <c r="I898" s="50">
        <v>151.76</v>
      </c>
      <c r="J898" s="155">
        <f t="shared" si="476"/>
        <v>122308.68371112282</v>
      </c>
      <c r="K898" s="182">
        <v>451866.8</v>
      </c>
      <c r="L898" s="143">
        <v>497875.0560000001</v>
      </c>
      <c r="M898" s="143">
        <v>507733.96799999999</v>
      </c>
      <c r="N898" s="143">
        <f t="shared" si="477"/>
        <v>122308.68371112282</v>
      </c>
      <c r="O898" s="143">
        <f t="shared" si="478"/>
        <v>507733.96799999999</v>
      </c>
      <c r="P898" s="143">
        <f t="shared" si="479"/>
        <v>451866.8</v>
      </c>
      <c r="Q898" s="143">
        <f t="shared" si="480"/>
        <v>394946.12692778069</v>
      </c>
      <c r="R898" s="143">
        <f t="shared" si="481"/>
        <v>287087.74185556138</v>
      </c>
      <c r="S898" s="143">
        <f t="shared" si="482"/>
        <v>479800.38399999996</v>
      </c>
      <c r="T898" s="143">
        <f t="shared" si="483"/>
        <v>183381.7511826056</v>
      </c>
      <c r="U898" s="194">
        <f t="shared" si="484"/>
        <v>0.40583143347244277</v>
      </c>
      <c r="V898" s="188" t="str">
        <f t="shared" si="485"/>
        <v>MENOR</v>
      </c>
      <c r="W898" s="188">
        <f t="shared" si="486"/>
        <v>122308.68371112282</v>
      </c>
      <c r="X898" s="143">
        <f t="shared" si="487"/>
        <v>122309</v>
      </c>
    </row>
    <row r="899" spans="1:24" ht="41.4" x14ac:dyDescent="0.25">
      <c r="A899" s="20" t="s">
        <v>18</v>
      </c>
      <c r="B899" s="20">
        <v>4912</v>
      </c>
      <c r="C899" s="21" t="s">
        <v>618</v>
      </c>
      <c r="D899" s="22" t="s">
        <v>619</v>
      </c>
      <c r="E899" s="20" t="s">
        <v>7</v>
      </c>
      <c r="F899" s="23" t="s">
        <v>334</v>
      </c>
      <c r="G899" s="169">
        <v>186626</v>
      </c>
      <c r="H899" s="36">
        <v>158.16999999999999</v>
      </c>
      <c r="I899" s="50">
        <v>151.76</v>
      </c>
      <c r="J899" s="155">
        <f t="shared" si="476"/>
        <v>194508.66117554033</v>
      </c>
      <c r="K899" s="182">
        <v>1290150.3999999999</v>
      </c>
      <c r="L899" s="143">
        <v>1385973.3888000001</v>
      </c>
      <c r="M899" s="143">
        <v>1413418.4064</v>
      </c>
      <c r="N899" s="143">
        <f t="shared" si="477"/>
        <v>194508.66117554033</v>
      </c>
      <c r="O899" s="143">
        <f t="shared" si="478"/>
        <v>1413418.4064</v>
      </c>
      <c r="P899" s="143">
        <f t="shared" si="479"/>
        <v>1290150.3999999999</v>
      </c>
      <c r="Q899" s="143">
        <f t="shared" si="480"/>
        <v>1071012.7140938852</v>
      </c>
      <c r="R899" s="143">
        <f t="shared" si="481"/>
        <v>742329.53058777016</v>
      </c>
      <c r="S899" s="143">
        <f t="shared" si="482"/>
        <v>1351784.4032000001</v>
      </c>
      <c r="T899" s="143">
        <f t="shared" si="483"/>
        <v>586720.42317203945</v>
      </c>
      <c r="U899" s="194">
        <f t="shared" si="484"/>
        <v>0.45476901233533662</v>
      </c>
      <c r="V899" s="188" t="str">
        <f t="shared" si="485"/>
        <v>MENOR</v>
      </c>
      <c r="W899" s="188">
        <f t="shared" si="486"/>
        <v>194508.66117554033</v>
      </c>
      <c r="X899" s="143">
        <f t="shared" si="487"/>
        <v>194509</v>
      </c>
    </row>
    <row r="900" spans="1:24" ht="27.6" x14ac:dyDescent="0.25">
      <c r="A900" s="20" t="s">
        <v>19</v>
      </c>
      <c r="B900" s="20">
        <v>4912</v>
      </c>
      <c r="C900" s="21" t="s">
        <v>357</v>
      </c>
      <c r="D900" s="22" t="s">
        <v>620</v>
      </c>
      <c r="E900" s="20" t="s">
        <v>7</v>
      </c>
      <c r="F900" s="23" t="s">
        <v>334</v>
      </c>
      <c r="G900" s="169">
        <v>86001</v>
      </c>
      <c r="H900" s="36">
        <v>158.16999999999999</v>
      </c>
      <c r="I900" s="50">
        <v>151.76</v>
      </c>
      <c r="J900" s="155">
        <f t="shared" si="476"/>
        <v>89633.488205060625</v>
      </c>
      <c r="K900" s="182">
        <v>112443.1</v>
      </c>
      <c r="L900" s="143">
        <v>123891.852</v>
      </c>
      <c r="M900" s="143">
        <v>126345.15599999999</v>
      </c>
      <c r="N900" s="143">
        <f t="shared" si="477"/>
        <v>89633.488205060625</v>
      </c>
      <c r="O900" s="143">
        <f t="shared" si="478"/>
        <v>126345.15599999999</v>
      </c>
      <c r="P900" s="143">
        <f t="shared" si="479"/>
        <v>112443.1</v>
      </c>
      <c r="Q900" s="143">
        <f t="shared" si="480"/>
        <v>113078.39905126515</v>
      </c>
      <c r="R900" s="143">
        <f t="shared" si="481"/>
        <v>101038.29410253032</v>
      </c>
      <c r="S900" s="143">
        <f t="shared" si="482"/>
        <v>119394.128</v>
      </c>
      <c r="T900" s="143">
        <f t="shared" si="483"/>
        <v>16763.104864377292</v>
      </c>
      <c r="U900" s="194">
        <f t="shared" si="484"/>
        <v>0.14908077831700914</v>
      </c>
      <c r="V900" s="188" t="str">
        <f t="shared" si="485"/>
        <v>MENOR</v>
      </c>
      <c r="W900" s="188">
        <f t="shared" si="486"/>
        <v>89633.488205060625</v>
      </c>
      <c r="X900" s="143">
        <f t="shared" si="487"/>
        <v>89633</v>
      </c>
    </row>
    <row r="901" spans="1:24" ht="27.6" x14ac:dyDescent="0.25">
      <c r="A901" s="20" t="s">
        <v>20</v>
      </c>
      <c r="B901" s="20">
        <v>4912</v>
      </c>
      <c r="C901" s="21" t="s">
        <v>358</v>
      </c>
      <c r="D901" s="22" t="s">
        <v>621</v>
      </c>
      <c r="E901" s="20" t="s">
        <v>7</v>
      </c>
      <c r="F901" s="23" t="s">
        <v>334</v>
      </c>
      <c r="G901" s="169">
        <v>74220</v>
      </c>
      <c r="H901" s="36">
        <v>158.16999999999999</v>
      </c>
      <c r="I901" s="50">
        <v>151.76</v>
      </c>
      <c r="J901" s="155">
        <f t="shared" si="476"/>
        <v>77354.885345282033</v>
      </c>
      <c r="K901" s="182">
        <v>99293.6</v>
      </c>
      <c r="L901" s="143">
        <v>105659.02900000001</v>
      </c>
      <c r="M901" s="143">
        <v>107751.28700000001</v>
      </c>
      <c r="N901" s="143">
        <f t="shared" si="477"/>
        <v>77354.885345282033</v>
      </c>
      <c r="O901" s="143">
        <f t="shared" si="478"/>
        <v>107751.28700000001</v>
      </c>
      <c r="P901" s="143">
        <f t="shared" si="479"/>
        <v>99293.6</v>
      </c>
      <c r="Q901" s="143">
        <f t="shared" si="480"/>
        <v>97514.700336320515</v>
      </c>
      <c r="R901" s="143">
        <f t="shared" si="481"/>
        <v>88324.242672641019</v>
      </c>
      <c r="S901" s="143">
        <f t="shared" si="482"/>
        <v>103522.44350000001</v>
      </c>
      <c r="T901" s="143">
        <f t="shared" si="483"/>
        <v>13912.828856746903</v>
      </c>
      <c r="U901" s="194">
        <f t="shared" si="484"/>
        <v>0.14011808270368786</v>
      </c>
      <c r="V901" s="188" t="str">
        <f t="shared" si="485"/>
        <v>MENOR</v>
      </c>
      <c r="W901" s="188">
        <f t="shared" si="486"/>
        <v>77354.885345282033</v>
      </c>
      <c r="X901" s="143">
        <f t="shared" si="487"/>
        <v>77355</v>
      </c>
    </row>
    <row r="902" spans="1:24" x14ac:dyDescent="0.25">
      <c r="A902" s="20" t="s">
        <v>21</v>
      </c>
      <c r="B902" s="20">
        <v>4912</v>
      </c>
      <c r="C902" s="21" t="s">
        <v>362</v>
      </c>
      <c r="D902" s="22" t="s">
        <v>622</v>
      </c>
      <c r="E902" s="20" t="s">
        <v>7</v>
      </c>
      <c r="F902" s="23" t="s">
        <v>334</v>
      </c>
      <c r="G902" s="169">
        <v>187318</v>
      </c>
      <c r="H902" s="36">
        <v>158.16999999999999</v>
      </c>
      <c r="I902" s="50">
        <v>151.76</v>
      </c>
      <c r="J902" s="155">
        <f t="shared" si="476"/>
        <v>195229.88969425409</v>
      </c>
      <c r="K902" s="182">
        <v>240741.76000000001</v>
      </c>
      <c r="L902" s="143">
        <v>265456.44160000002</v>
      </c>
      <c r="M902" s="143">
        <v>270713.0048</v>
      </c>
      <c r="N902" s="143">
        <f t="shared" si="477"/>
        <v>195229.88969425409</v>
      </c>
      <c r="O902" s="143">
        <f t="shared" si="478"/>
        <v>270713.0048</v>
      </c>
      <c r="P902" s="143">
        <f t="shared" si="479"/>
        <v>240741.76000000001</v>
      </c>
      <c r="Q902" s="143">
        <f t="shared" si="480"/>
        <v>243035.27402356354</v>
      </c>
      <c r="R902" s="143">
        <f t="shared" si="481"/>
        <v>217985.82484712705</v>
      </c>
      <c r="S902" s="143">
        <f t="shared" si="482"/>
        <v>255727.3824</v>
      </c>
      <c r="T902" s="143">
        <f t="shared" si="483"/>
        <v>34445.031155319397</v>
      </c>
      <c r="U902" s="194">
        <f t="shared" si="484"/>
        <v>0.14307875441020035</v>
      </c>
      <c r="V902" s="188" t="str">
        <f t="shared" si="485"/>
        <v>MENOR</v>
      </c>
      <c r="W902" s="188">
        <f t="shared" si="486"/>
        <v>195229.88969425409</v>
      </c>
      <c r="X902" s="143">
        <f t="shared" si="487"/>
        <v>195230</v>
      </c>
    </row>
    <row r="903" spans="1:24" ht="27.6" x14ac:dyDescent="0.25">
      <c r="A903" s="20" t="s">
        <v>22</v>
      </c>
      <c r="B903" s="20">
        <v>4912</v>
      </c>
      <c r="C903" s="21" t="s">
        <v>363</v>
      </c>
      <c r="D903" s="22" t="s">
        <v>623</v>
      </c>
      <c r="E903" s="20" t="s">
        <v>7</v>
      </c>
      <c r="F903" s="23" t="s">
        <v>334</v>
      </c>
      <c r="G903" s="169">
        <v>126057</v>
      </c>
      <c r="H903" s="36">
        <v>158.16999999999999</v>
      </c>
      <c r="I903" s="50">
        <v>151.76</v>
      </c>
      <c r="J903" s="155">
        <f t="shared" si="476"/>
        <v>131381.36327095414</v>
      </c>
      <c r="K903" s="182">
        <v>165112.5</v>
      </c>
      <c r="L903" s="143">
        <v>174275.5</v>
      </c>
      <c r="M903" s="143">
        <v>177726.5</v>
      </c>
      <c r="N903" s="143">
        <f t="shared" si="477"/>
        <v>131381.36327095414</v>
      </c>
      <c r="O903" s="143">
        <f t="shared" si="478"/>
        <v>177726.5</v>
      </c>
      <c r="P903" s="143">
        <f t="shared" si="479"/>
        <v>165112.5</v>
      </c>
      <c r="Q903" s="143">
        <f t="shared" si="480"/>
        <v>162123.96581773853</v>
      </c>
      <c r="R903" s="143">
        <f t="shared" si="481"/>
        <v>148246.93163547706</v>
      </c>
      <c r="S903" s="143">
        <f t="shared" si="482"/>
        <v>171419.5</v>
      </c>
      <c r="T903" s="143">
        <f t="shared" si="483"/>
        <v>21174.967955893961</v>
      </c>
      <c r="U903" s="194">
        <f t="shared" si="484"/>
        <v>0.12824569887739548</v>
      </c>
      <c r="V903" s="188" t="str">
        <f t="shared" si="485"/>
        <v>MENOR</v>
      </c>
      <c r="W903" s="188">
        <f t="shared" si="486"/>
        <v>131381.36327095414</v>
      </c>
      <c r="X903" s="143">
        <f t="shared" si="487"/>
        <v>131381</v>
      </c>
    </row>
    <row r="904" spans="1:24" ht="27.6" x14ac:dyDescent="0.25">
      <c r="A904" s="20" t="s">
        <v>23</v>
      </c>
      <c r="B904" s="20">
        <v>4912</v>
      </c>
      <c r="C904" s="25" t="s">
        <v>624</v>
      </c>
      <c r="D904" s="22" t="s">
        <v>625</v>
      </c>
      <c r="E904" s="20" t="s">
        <v>7</v>
      </c>
      <c r="F904" s="23" t="s">
        <v>334</v>
      </c>
      <c r="G904" s="169">
        <v>187318</v>
      </c>
      <c r="H904" s="36">
        <v>158.16999999999999</v>
      </c>
      <c r="I904" s="50">
        <v>151.76</v>
      </c>
      <c r="J904" s="155">
        <f t="shared" si="476"/>
        <v>195229.88969425409</v>
      </c>
      <c r="K904" s="182">
        <v>247367.67999999999</v>
      </c>
      <c r="L904" s="143">
        <v>274379.34720000002</v>
      </c>
      <c r="M904" s="143">
        <v>279812.60159999999</v>
      </c>
      <c r="N904" s="143">
        <f t="shared" si="477"/>
        <v>195229.88969425409</v>
      </c>
      <c r="O904" s="143">
        <f t="shared" si="478"/>
        <v>279812.60159999999</v>
      </c>
      <c r="P904" s="143">
        <f t="shared" si="479"/>
        <v>247367.67999999999</v>
      </c>
      <c r="Q904" s="143">
        <f t="shared" si="480"/>
        <v>249197.37962356349</v>
      </c>
      <c r="R904" s="143">
        <f t="shared" si="481"/>
        <v>221298.78484712704</v>
      </c>
      <c r="S904" s="143">
        <f t="shared" si="482"/>
        <v>263590.14079999999</v>
      </c>
      <c r="T904" s="143">
        <f t="shared" si="483"/>
        <v>38674.975016884113</v>
      </c>
      <c r="U904" s="194">
        <f t="shared" si="484"/>
        <v>0.15634611205830978</v>
      </c>
      <c r="V904" s="188" t="str">
        <f t="shared" si="485"/>
        <v>MENOR</v>
      </c>
      <c r="W904" s="188">
        <f t="shared" si="486"/>
        <v>195229.88969425409</v>
      </c>
      <c r="X904" s="143">
        <f t="shared" si="487"/>
        <v>195230</v>
      </c>
    </row>
    <row r="905" spans="1:24" ht="27.6" x14ac:dyDescent="0.25">
      <c r="A905" s="20" t="s">
        <v>24</v>
      </c>
      <c r="B905" s="20">
        <v>4912</v>
      </c>
      <c r="C905" s="21" t="s">
        <v>368</v>
      </c>
      <c r="D905" s="22" t="s">
        <v>626</v>
      </c>
      <c r="E905" s="20" t="s">
        <v>7</v>
      </c>
      <c r="F905" s="23" t="s">
        <v>334</v>
      </c>
      <c r="G905" s="169">
        <v>315613</v>
      </c>
      <c r="H905" s="36">
        <v>158.16999999999999</v>
      </c>
      <c r="I905" s="50">
        <v>151.76</v>
      </c>
      <c r="J905" s="155">
        <f t="shared" si="476"/>
        <v>328943.7810358461</v>
      </c>
      <c r="K905" s="182">
        <v>416500</v>
      </c>
      <c r="L905" s="143">
        <v>458224.375</v>
      </c>
      <c r="M905" s="143">
        <v>467298.125</v>
      </c>
      <c r="N905" s="143">
        <f t="shared" si="477"/>
        <v>328943.7810358461</v>
      </c>
      <c r="O905" s="143">
        <f t="shared" si="478"/>
        <v>467298.125</v>
      </c>
      <c r="P905" s="143">
        <f t="shared" si="479"/>
        <v>416500</v>
      </c>
      <c r="Q905" s="143">
        <f t="shared" si="480"/>
        <v>417741.57025896152</v>
      </c>
      <c r="R905" s="143">
        <f t="shared" si="481"/>
        <v>372721.89051792305</v>
      </c>
      <c r="S905" s="143">
        <f t="shared" si="482"/>
        <v>441899.0625</v>
      </c>
      <c r="T905" s="143">
        <f t="shared" si="483"/>
        <v>63196.251115403495</v>
      </c>
      <c r="U905" s="194">
        <f t="shared" si="484"/>
        <v>0.15173169535511044</v>
      </c>
      <c r="V905" s="188" t="str">
        <f t="shared" si="485"/>
        <v>MENOR</v>
      </c>
      <c r="W905" s="188">
        <f t="shared" si="486"/>
        <v>328943.7810358461</v>
      </c>
      <c r="X905" s="143">
        <f t="shared" si="487"/>
        <v>328944</v>
      </c>
    </row>
    <row r="906" spans="1:24" x14ac:dyDescent="0.25">
      <c r="A906" s="20" t="s">
        <v>25</v>
      </c>
      <c r="B906" s="20">
        <v>4912</v>
      </c>
      <c r="C906" s="21" t="s">
        <v>369</v>
      </c>
      <c r="D906" s="22" t="s">
        <v>627</v>
      </c>
      <c r="E906" s="20" t="s">
        <v>7</v>
      </c>
      <c r="F906" s="23" t="s">
        <v>334</v>
      </c>
      <c r="G906" s="169">
        <v>287456</v>
      </c>
      <c r="H906" s="36">
        <v>158.16999999999999</v>
      </c>
      <c r="I906" s="50">
        <v>151.76</v>
      </c>
      <c r="J906" s="155">
        <f t="shared" si="476"/>
        <v>299597.49288350029</v>
      </c>
      <c r="K906" s="182">
        <v>370451.76</v>
      </c>
      <c r="L906" s="143">
        <v>411915.16800000001</v>
      </c>
      <c r="M906" s="143">
        <v>420071.90399999998</v>
      </c>
      <c r="N906" s="143">
        <f t="shared" si="477"/>
        <v>299597.49288350029</v>
      </c>
      <c r="O906" s="143">
        <f t="shared" si="478"/>
        <v>420071.90399999998</v>
      </c>
      <c r="P906" s="143">
        <f t="shared" si="479"/>
        <v>370451.76</v>
      </c>
      <c r="Q906" s="143">
        <f t="shared" si="480"/>
        <v>375509.08122087503</v>
      </c>
      <c r="R906" s="143">
        <f t="shared" si="481"/>
        <v>335024.62644175015</v>
      </c>
      <c r="S906" s="143">
        <f t="shared" si="482"/>
        <v>395261.83199999999</v>
      </c>
      <c r="T906" s="143">
        <f t="shared" si="483"/>
        <v>55073.871816095467</v>
      </c>
      <c r="U906" s="194">
        <f t="shared" si="484"/>
        <v>0.14866678408032255</v>
      </c>
      <c r="V906" s="188" t="str">
        <f t="shared" si="485"/>
        <v>MENOR</v>
      </c>
      <c r="W906" s="188">
        <f t="shared" si="486"/>
        <v>299597.49288350029</v>
      </c>
      <c r="X906" s="143">
        <f t="shared" si="487"/>
        <v>299597</v>
      </c>
    </row>
    <row r="907" spans="1:24" x14ac:dyDescent="0.25">
      <c r="A907" s="15" t="s">
        <v>36</v>
      </c>
      <c r="B907" s="16" t="s">
        <v>37</v>
      </c>
      <c r="C907" s="17"/>
      <c r="D907" s="17"/>
      <c r="E907" s="17"/>
      <c r="F907" s="17"/>
      <c r="G907" s="138"/>
      <c r="H907" s="18"/>
      <c r="I907" s="18"/>
      <c r="J907" s="138"/>
      <c r="K907" s="178"/>
      <c r="L907" s="139"/>
      <c r="M907" s="139"/>
      <c r="N907" s="139"/>
      <c r="O907" s="139"/>
      <c r="P907" s="139"/>
      <c r="Q907" s="139"/>
      <c r="R907" s="139"/>
      <c r="S907" s="139"/>
      <c r="T907" s="139"/>
      <c r="U907" s="193"/>
      <c r="V907" s="52"/>
      <c r="W907" s="139"/>
      <c r="X907" s="139"/>
    </row>
    <row r="908" spans="1:24" ht="41.4" x14ac:dyDescent="0.25">
      <c r="A908" s="20" t="s">
        <v>38</v>
      </c>
      <c r="B908" s="20">
        <v>4912</v>
      </c>
      <c r="C908" s="26" t="s">
        <v>628</v>
      </c>
      <c r="D908" s="22" t="s">
        <v>629</v>
      </c>
      <c r="E908" s="20" t="s">
        <v>7</v>
      </c>
      <c r="F908" s="23" t="s">
        <v>334</v>
      </c>
      <c r="G908" s="169">
        <v>176396</v>
      </c>
      <c r="H908" s="36">
        <v>158.16999999999999</v>
      </c>
      <c r="I908" s="50">
        <v>151.76</v>
      </c>
      <c r="J908" s="155">
        <f t="shared" ref="J908:J924" si="488">G908*(H908/I908)</f>
        <v>183846.56905640487</v>
      </c>
      <c r="K908" s="182">
        <v>914167.52</v>
      </c>
      <c r="L908" s="143">
        <v>1005747.5162</v>
      </c>
      <c r="M908" s="143">
        <v>1025663.3085999999</v>
      </c>
      <c r="N908" s="143">
        <f t="shared" ref="N908:N924" si="489">MIN(J908,K908,L908,M908)</f>
        <v>183846.56905640487</v>
      </c>
      <c r="O908" s="143">
        <f t="shared" ref="O908:O924" si="490">MAX(J908,K908,L908,M908)</f>
        <v>1025663.3085999999</v>
      </c>
      <c r="P908" s="143">
        <f t="shared" ref="P908:P924" si="491">MEDIAN(J908,K908,L908,M908,)</f>
        <v>914167.52</v>
      </c>
      <c r="Q908" s="143">
        <f t="shared" ref="Q908:Q924" si="492">AVERAGE(J908,K908,L908,M908)</f>
        <v>782356.22846410121</v>
      </c>
      <c r="R908" s="143">
        <f t="shared" ref="R908:R924" si="493">AVERAGE(N908,P908)</f>
        <v>549007.04452820239</v>
      </c>
      <c r="S908" s="143">
        <f t="shared" ref="S908:S924" si="494">AVERAGE(O908,P908)</f>
        <v>969915.41429999995</v>
      </c>
      <c r="T908" s="143">
        <f t="shared" ref="T908:T924" si="495">STDEVA(J908,K908,L908,M908)</f>
        <v>401949.42951455875</v>
      </c>
      <c r="U908" s="194">
        <f t="shared" ref="U908:U924" si="496">T908/P908</f>
        <v>0.43968902933081538</v>
      </c>
      <c r="V908" s="188" t="str">
        <f t="shared" ref="V908:V924" si="497">IF(U908&lt;=70%,"MENOR",IF(AND(U908&gt;70%,U908&lt;=90%),"[PROM MEN-MED]","PROMEDIO"))</f>
        <v>MENOR</v>
      </c>
      <c r="W908" s="188">
        <f t="shared" ref="W908:W924" si="498">IF(U908&lt;=70%,N908,IF(AND(U908&gt;70%,U908&lt;=90%),R908,Q908))</f>
        <v>183846.56905640487</v>
      </c>
      <c r="X908" s="143">
        <f t="shared" ref="X908:X924" si="499">ROUND(W908,0)</f>
        <v>183847</v>
      </c>
    </row>
    <row r="909" spans="1:24" ht="27.6" x14ac:dyDescent="0.25">
      <c r="A909" s="20" t="s">
        <v>39</v>
      </c>
      <c r="B909" s="20">
        <v>4912</v>
      </c>
      <c r="C909" s="26" t="s">
        <v>768</v>
      </c>
      <c r="D909" s="22" t="s">
        <v>374</v>
      </c>
      <c r="E909" s="20" t="s">
        <v>7</v>
      </c>
      <c r="F909" s="23" t="s">
        <v>334</v>
      </c>
      <c r="G909" s="169">
        <v>47828</v>
      </c>
      <c r="H909" s="36">
        <v>158.16999999999999</v>
      </c>
      <c r="I909" s="50">
        <v>151.76</v>
      </c>
      <c r="J909" s="155">
        <f t="shared" si="488"/>
        <v>49848.146810753824</v>
      </c>
      <c r="K909" s="182">
        <v>2591820</v>
      </c>
      <c r="L909" s="143">
        <v>2879512.02</v>
      </c>
      <c r="M909" s="143">
        <v>2936532.06</v>
      </c>
      <c r="N909" s="143">
        <f t="shared" si="489"/>
        <v>49848.146810753824</v>
      </c>
      <c r="O909" s="143">
        <f t="shared" si="490"/>
        <v>2936532.06</v>
      </c>
      <c r="P909" s="143">
        <f t="shared" si="491"/>
        <v>2591820</v>
      </c>
      <c r="Q909" s="143">
        <f t="shared" si="492"/>
        <v>2114428.0567026883</v>
      </c>
      <c r="R909" s="143">
        <f t="shared" si="493"/>
        <v>1320834.0734053769</v>
      </c>
      <c r="S909" s="143">
        <f t="shared" si="494"/>
        <v>2764176.0300000003</v>
      </c>
      <c r="T909" s="143">
        <f t="shared" si="495"/>
        <v>1384630.1232924699</v>
      </c>
      <c r="U909" s="194">
        <f t="shared" si="496"/>
        <v>0.53423081976852937</v>
      </c>
      <c r="V909" s="188" t="str">
        <f t="shared" si="497"/>
        <v>MENOR</v>
      </c>
      <c r="W909" s="188">
        <f t="shared" si="498"/>
        <v>49848.146810753824</v>
      </c>
      <c r="X909" s="143">
        <f t="shared" si="499"/>
        <v>49848</v>
      </c>
    </row>
    <row r="910" spans="1:24" ht="27.6" x14ac:dyDescent="0.25">
      <c r="A910" s="20" t="s">
        <v>40</v>
      </c>
      <c r="B910" s="20">
        <v>4912</v>
      </c>
      <c r="C910" s="26" t="s">
        <v>750</v>
      </c>
      <c r="D910" s="22" t="s">
        <v>374</v>
      </c>
      <c r="E910" s="20" t="s">
        <v>7</v>
      </c>
      <c r="F910" s="23" t="s">
        <v>334</v>
      </c>
      <c r="G910" s="169">
        <v>210037</v>
      </c>
      <c r="H910" s="36">
        <v>158.16999999999999</v>
      </c>
      <c r="I910" s="50">
        <v>151.76</v>
      </c>
      <c r="J910" s="155">
        <f t="shared" si="488"/>
        <v>218908.48899578283</v>
      </c>
      <c r="K910" s="182">
        <v>1813488.6</v>
      </c>
      <c r="L910" s="143">
        <v>2031436.9571999998</v>
      </c>
      <c r="M910" s="143">
        <v>2071663.4315999998</v>
      </c>
      <c r="N910" s="143">
        <f t="shared" si="489"/>
        <v>218908.48899578283</v>
      </c>
      <c r="O910" s="143">
        <f t="shared" si="490"/>
        <v>2071663.4315999998</v>
      </c>
      <c r="P910" s="143">
        <f t="shared" si="491"/>
        <v>1813488.6</v>
      </c>
      <c r="Q910" s="143">
        <f t="shared" si="492"/>
        <v>1533874.3694489456</v>
      </c>
      <c r="R910" s="143">
        <f t="shared" si="493"/>
        <v>1016198.5444978914</v>
      </c>
      <c r="S910" s="143">
        <f t="shared" si="494"/>
        <v>1942576.0157999999</v>
      </c>
      <c r="T910" s="143">
        <f t="shared" si="495"/>
        <v>883950.41127532651</v>
      </c>
      <c r="U910" s="194">
        <f t="shared" si="496"/>
        <v>0.48743091700456592</v>
      </c>
      <c r="V910" s="188" t="str">
        <f t="shared" si="497"/>
        <v>MENOR</v>
      </c>
      <c r="W910" s="188">
        <f t="shared" si="498"/>
        <v>218908.48899578283</v>
      </c>
      <c r="X910" s="143">
        <f t="shared" si="499"/>
        <v>218908</v>
      </c>
    </row>
    <row r="911" spans="1:24" ht="27.6" x14ac:dyDescent="0.25">
      <c r="A911" s="20" t="s">
        <v>41</v>
      </c>
      <c r="B911" s="20">
        <v>4912</v>
      </c>
      <c r="C911" s="26" t="s">
        <v>751</v>
      </c>
      <c r="D911" s="22" t="s">
        <v>374</v>
      </c>
      <c r="E911" s="20" t="s">
        <v>7</v>
      </c>
      <c r="F911" s="23" t="s">
        <v>334</v>
      </c>
      <c r="G911" s="169">
        <v>42510</v>
      </c>
      <c r="H911" s="36">
        <v>158.16999999999999</v>
      </c>
      <c r="I911" s="50">
        <v>151.76</v>
      </c>
      <c r="J911" s="155">
        <f t="shared" si="488"/>
        <v>44305.526489193464</v>
      </c>
      <c r="K911" s="182">
        <v>1846461.12</v>
      </c>
      <c r="L911" s="143">
        <v>1981483.5893999999</v>
      </c>
      <c r="M911" s="143">
        <v>2020720.8881999999</v>
      </c>
      <c r="N911" s="143">
        <f t="shared" si="489"/>
        <v>44305.526489193464</v>
      </c>
      <c r="O911" s="143">
        <f t="shared" si="490"/>
        <v>2020720.8881999999</v>
      </c>
      <c r="P911" s="143">
        <f t="shared" si="491"/>
        <v>1846461.12</v>
      </c>
      <c r="Q911" s="143">
        <f t="shared" si="492"/>
        <v>1473242.7810222984</v>
      </c>
      <c r="R911" s="143">
        <f t="shared" si="493"/>
        <v>945383.32324459683</v>
      </c>
      <c r="S911" s="143">
        <f t="shared" si="494"/>
        <v>1933591.0041</v>
      </c>
      <c r="T911" s="143">
        <f t="shared" si="495"/>
        <v>955544.27824864641</v>
      </c>
      <c r="U911" s="194">
        <f t="shared" si="496"/>
        <v>0.51750035129288097</v>
      </c>
      <c r="V911" s="188" t="str">
        <f t="shared" si="497"/>
        <v>MENOR</v>
      </c>
      <c r="W911" s="188">
        <f t="shared" si="498"/>
        <v>44305.526489193464</v>
      </c>
      <c r="X911" s="143">
        <f t="shared" si="499"/>
        <v>44306</v>
      </c>
    </row>
    <row r="912" spans="1:24" ht="27.6" x14ac:dyDescent="0.25">
      <c r="A912" s="20" t="s">
        <v>42</v>
      </c>
      <c r="B912" s="20">
        <v>4912</v>
      </c>
      <c r="C912" s="26" t="s">
        <v>752</v>
      </c>
      <c r="D912" s="22" t="s">
        <v>378</v>
      </c>
      <c r="E912" s="20" t="s">
        <v>7</v>
      </c>
      <c r="F912" s="23" t="s">
        <v>334</v>
      </c>
      <c r="G912" s="169">
        <v>55943</v>
      </c>
      <c r="H912" s="36">
        <v>158.16999999999999</v>
      </c>
      <c r="I912" s="50">
        <v>151.76</v>
      </c>
      <c r="J912" s="155">
        <f t="shared" si="488"/>
        <v>58305.906101739594</v>
      </c>
      <c r="K912" s="182">
        <v>1813488.6</v>
      </c>
      <c r="L912" s="143">
        <v>1998134.7120000001</v>
      </c>
      <c r="M912" s="143">
        <v>2037701.736</v>
      </c>
      <c r="N912" s="143">
        <f t="shared" si="489"/>
        <v>58305.906101739594</v>
      </c>
      <c r="O912" s="143">
        <f t="shared" si="490"/>
        <v>2037701.736</v>
      </c>
      <c r="P912" s="143">
        <f t="shared" si="491"/>
        <v>1813488.6</v>
      </c>
      <c r="Q912" s="143">
        <f t="shared" si="492"/>
        <v>1476907.7385254349</v>
      </c>
      <c r="R912" s="143">
        <f t="shared" si="493"/>
        <v>935897.2530508698</v>
      </c>
      <c r="S912" s="143">
        <f t="shared" si="494"/>
        <v>1925595.1680000001</v>
      </c>
      <c r="T912" s="143">
        <f t="shared" si="495"/>
        <v>950769.03973358788</v>
      </c>
      <c r="U912" s="194">
        <f t="shared" si="496"/>
        <v>0.5242762704621291</v>
      </c>
      <c r="V912" s="188" t="str">
        <f t="shared" si="497"/>
        <v>MENOR</v>
      </c>
      <c r="W912" s="188">
        <f t="shared" si="498"/>
        <v>58305.906101739594</v>
      </c>
      <c r="X912" s="143">
        <f t="shared" si="499"/>
        <v>58306</v>
      </c>
    </row>
    <row r="913" spans="1:24" ht="27.6" x14ac:dyDescent="0.25">
      <c r="A913" s="20" t="s">
        <v>43</v>
      </c>
      <c r="B913" s="20">
        <v>4912</v>
      </c>
      <c r="C913" s="26" t="s">
        <v>753</v>
      </c>
      <c r="D913" s="22" t="s">
        <v>378</v>
      </c>
      <c r="E913" s="20" t="s">
        <v>7</v>
      </c>
      <c r="F913" s="23" t="s">
        <v>334</v>
      </c>
      <c r="G913" s="169">
        <v>40091</v>
      </c>
      <c r="H913" s="36">
        <v>158.16999999999999</v>
      </c>
      <c r="I913" s="50">
        <v>151.76</v>
      </c>
      <c r="J913" s="155">
        <f t="shared" si="488"/>
        <v>41784.353386926727</v>
      </c>
      <c r="K913" s="182">
        <v>1623160</v>
      </c>
      <c r="L913" s="143">
        <v>1788427.2</v>
      </c>
      <c r="M913" s="143">
        <v>1823841.6</v>
      </c>
      <c r="N913" s="143">
        <f t="shared" si="489"/>
        <v>41784.353386926727</v>
      </c>
      <c r="O913" s="143">
        <f t="shared" si="490"/>
        <v>1823841.6</v>
      </c>
      <c r="P913" s="143">
        <f t="shared" si="491"/>
        <v>1623160</v>
      </c>
      <c r="Q913" s="143">
        <f t="shared" si="492"/>
        <v>1319303.2883467316</v>
      </c>
      <c r="R913" s="143">
        <f t="shared" si="493"/>
        <v>832472.17669346335</v>
      </c>
      <c r="S913" s="143">
        <f t="shared" si="494"/>
        <v>1723500.8</v>
      </c>
      <c r="T913" s="143">
        <f t="shared" si="495"/>
        <v>856158.02334389323</v>
      </c>
      <c r="U913" s="194">
        <f t="shared" si="496"/>
        <v>0.52746372713958778</v>
      </c>
      <c r="V913" s="188" t="str">
        <f t="shared" si="497"/>
        <v>MENOR</v>
      </c>
      <c r="W913" s="188">
        <f t="shared" si="498"/>
        <v>41784.353386926727</v>
      </c>
      <c r="X913" s="143">
        <f t="shared" si="499"/>
        <v>41784</v>
      </c>
    </row>
    <row r="914" spans="1:24" ht="55.2" x14ac:dyDescent="0.25">
      <c r="A914" s="20" t="s">
        <v>44</v>
      </c>
      <c r="B914" s="20">
        <v>4912</v>
      </c>
      <c r="C914" s="26" t="s">
        <v>381</v>
      </c>
      <c r="D914" s="22" t="s">
        <v>633</v>
      </c>
      <c r="E914" s="20" t="s">
        <v>13</v>
      </c>
      <c r="F914" s="23" t="s">
        <v>334</v>
      </c>
      <c r="G914" s="169">
        <v>210818</v>
      </c>
      <c r="H914" s="36">
        <v>158.16999999999999</v>
      </c>
      <c r="I914" s="50">
        <v>151.76</v>
      </c>
      <c r="J914" s="155">
        <f t="shared" si="488"/>
        <v>219722.47667369532</v>
      </c>
      <c r="K914" s="182">
        <v>1399440</v>
      </c>
      <c r="L914" s="143">
        <v>1552253.85</v>
      </c>
      <c r="M914" s="143">
        <v>1582991.55</v>
      </c>
      <c r="N914" s="143">
        <f t="shared" si="489"/>
        <v>219722.47667369532</v>
      </c>
      <c r="O914" s="143">
        <f t="shared" si="490"/>
        <v>1582991.55</v>
      </c>
      <c r="P914" s="143">
        <f t="shared" si="491"/>
        <v>1399440</v>
      </c>
      <c r="Q914" s="143">
        <f t="shared" si="492"/>
        <v>1188601.9691684239</v>
      </c>
      <c r="R914" s="143">
        <f t="shared" si="493"/>
        <v>809581.23833684763</v>
      </c>
      <c r="S914" s="143">
        <f t="shared" si="494"/>
        <v>1491215.7749999999</v>
      </c>
      <c r="T914" s="143">
        <f t="shared" si="495"/>
        <v>650888.10562252253</v>
      </c>
      <c r="U914" s="194">
        <f t="shared" si="496"/>
        <v>0.46510611789181566</v>
      </c>
      <c r="V914" s="188" t="str">
        <f t="shared" si="497"/>
        <v>MENOR</v>
      </c>
      <c r="W914" s="188">
        <f t="shared" si="498"/>
        <v>219722.47667369532</v>
      </c>
      <c r="X914" s="143">
        <f t="shared" si="499"/>
        <v>219722</v>
      </c>
    </row>
    <row r="915" spans="1:24" ht="41.4" x14ac:dyDescent="0.25">
      <c r="A915" s="20" t="s">
        <v>45</v>
      </c>
      <c r="B915" s="20">
        <v>4912</v>
      </c>
      <c r="C915" s="26" t="s">
        <v>383</v>
      </c>
      <c r="D915" s="22" t="s">
        <v>634</v>
      </c>
      <c r="E915" s="20" t="s">
        <v>13</v>
      </c>
      <c r="F915" s="23" t="s">
        <v>334</v>
      </c>
      <c r="G915" s="169">
        <v>347901</v>
      </c>
      <c r="H915" s="36">
        <v>158.16999999999999</v>
      </c>
      <c r="I915" s="50">
        <v>151.76</v>
      </c>
      <c r="J915" s="155">
        <f t="shared" si="488"/>
        <v>362595.55330785451</v>
      </c>
      <c r="K915" s="182">
        <v>1301800.5</v>
      </c>
      <c r="L915" s="143">
        <v>1422394.5645000001</v>
      </c>
      <c r="M915" s="143">
        <v>1450560.7934999999</v>
      </c>
      <c r="N915" s="143">
        <f t="shared" si="489"/>
        <v>362595.55330785451</v>
      </c>
      <c r="O915" s="143">
        <f t="shared" si="490"/>
        <v>1450560.7934999999</v>
      </c>
      <c r="P915" s="143">
        <f t="shared" si="491"/>
        <v>1301800.5</v>
      </c>
      <c r="Q915" s="143">
        <f t="shared" si="492"/>
        <v>1134337.8528269636</v>
      </c>
      <c r="R915" s="143">
        <f t="shared" si="493"/>
        <v>832198.02665392729</v>
      </c>
      <c r="S915" s="143">
        <f t="shared" si="494"/>
        <v>1376180.6467499998</v>
      </c>
      <c r="T915" s="143">
        <f t="shared" si="495"/>
        <v>518524.68035540642</v>
      </c>
      <c r="U915" s="194">
        <f t="shared" si="496"/>
        <v>0.39831347457264493</v>
      </c>
      <c r="V915" s="188" t="str">
        <f t="shared" si="497"/>
        <v>MENOR</v>
      </c>
      <c r="W915" s="188">
        <f t="shared" si="498"/>
        <v>362595.55330785451</v>
      </c>
      <c r="X915" s="143">
        <f t="shared" si="499"/>
        <v>362596</v>
      </c>
    </row>
    <row r="916" spans="1:24" ht="41.4" x14ac:dyDescent="0.25">
      <c r="A916" s="20" t="s">
        <v>46</v>
      </c>
      <c r="B916" s="20">
        <v>4912</v>
      </c>
      <c r="C916" s="26" t="s">
        <v>635</v>
      </c>
      <c r="D916" s="22" t="s">
        <v>636</v>
      </c>
      <c r="E916" s="20" t="s">
        <v>13</v>
      </c>
      <c r="F916" s="23" t="s">
        <v>334</v>
      </c>
      <c r="G916" s="169">
        <v>28064</v>
      </c>
      <c r="H916" s="36">
        <v>158.16999999999999</v>
      </c>
      <c r="I916" s="50">
        <v>151.76</v>
      </c>
      <c r="J916" s="155">
        <f t="shared" si="488"/>
        <v>29249.360042171851</v>
      </c>
      <c r="K916" s="182">
        <v>309876</v>
      </c>
      <c r="L916" s="143">
        <v>335330.09999999998</v>
      </c>
      <c r="M916" s="143">
        <v>341970.3</v>
      </c>
      <c r="N916" s="143">
        <f t="shared" si="489"/>
        <v>29249.360042171851</v>
      </c>
      <c r="O916" s="143">
        <f t="shared" si="490"/>
        <v>341970.3</v>
      </c>
      <c r="P916" s="143">
        <f t="shared" si="491"/>
        <v>309876</v>
      </c>
      <c r="Q916" s="143">
        <f t="shared" si="492"/>
        <v>254106.44001054298</v>
      </c>
      <c r="R916" s="143">
        <f t="shared" si="493"/>
        <v>169562.68002108592</v>
      </c>
      <c r="S916" s="143">
        <f t="shared" si="494"/>
        <v>325923.15000000002</v>
      </c>
      <c r="T916" s="143">
        <f t="shared" si="495"/>
        <v>150541.56797780676</v>
      </c>
      <c r="U916" s="194">
        <f t="shared" si="496"/>
        <v>0.48581228613318472</v>
      </c>
      <c r="V916" s="188" t="str">
        <f t="shared" si="497"/>
        <v>MENOR</v>
      </c>
      <c r="W916" s="188">
        <f t="shared" si="498"/>
        <v>29249.360042171851</v>
      </c>
      <c r="X916" s="143">
        <f t="shared" si="499"/>
        <v>29249</v>
      </c>
    </row>
    <row r="917" spans="1:24" ht="41.4" x14ac:dyDescent="0.25">
      <c r="A917" s="20" t="s">
        <v>47</v>
      </c>
      <c r="B917" s="20">
        <v>4912</v>
      </c>
      <c r="C917" s="26" t="s">
        <v>637</v>
      </c>
      <c r="D917" s="22" t="s">
        <v>306</v>
      </c>
      <c r="E917" s="20" t="s">
        <v>13</v>
      </c>
      <c r="F917" s="23" t="s">
        <v>334</v>
      </c>
      <c r="G917" s="169">
        <v>122110</v>
      </c>
      <c r="H917" s="36">
        <v>158.16999999999999</v>
      </c>
      <c r="I917" s="50">
        <v>151.76</v>
      </c>
      <c r="J917" s="155">
        <f t="shared" si="488"/>
        <v>127267.65089615183</v>
      </c>
      <c r="K917" s="182">
        <v>182891.1</v>
      </c>
      <c r="L917" s="143">
        <v>203361.48</v>
      </c>
      <c r="M917" s="143">
        <v>207388.44</v>
      </c>
      <c r="N917" s="143">
        <f t="shared" si="489"/>
        <v>127267.65089615183</v>
      </c>
      <c r="O917" s="143">
        <f t="shared" si="490"/>
        <v>207388.44</v>
      </c>
      <c r="P917" s="143">
        <f t="shared" si="491"/>
        <v>182891.1</v>
      </c>
      <c r="Q917" s="143">
        <f t="shared" si="492"/>
        <v>180227.16772403795</v>
      </c>
      <c r="R917" s="143">
        <f t="shared" si="493"/>
        <v>155079.37544807591</v>
      </c>
      <c r="S917" s="143">
        <f t="shared" si="494"/>
        <v>195139.77000000002</v>
      </c>
      <c r="T917" s="143">
        <f t="shared" si="495"/>
        <v>36899.584794162489</v>
      </c>
      <c r="U917" s="194">
        <f t="shared" si="496"/>
        <v>0.20175713741216761</v>
      </c>
      <c r="V917" s="188" t="str">
        <f t="shared" si="497"/>
        <v>MENOR</v>
      </c>
      <c r="W917" s="188">
        <f t="shared" si="498"/>
        <v>127267.65089615183</v>
      </c>
      <c r="X917" s="143">
        <f t="shared" si="499"/>
        <v>127268</v>
      </c>
    </row>
    <row r="918" spans="1:24" ht="41.4" x14ac:dyDescent="0.25">
      <c r="A918" s="20" t="s">
        <v>48</v>
      </c>
      <c r="B918" s="20">
        <v>4912</v>
      </c>
      <c r="C918" s="26" t="s">
        <v>384</v>
      </c>
      <c r="D918" s="22" t="s">
        <v>385</v>
      </c>
      <c r="E918" s="20" t="s">
        <v>13</v>
      </c>
      <c r="F918" s="23" t="s">
        <v>334</v>
      </c>
      <c r="G918" s="169">
        <v>56234</v>
      </c>
      <c r="H918" s="36">
        <v>158.16999999999999</v>
      </c>
      <c r="I918" s="50">
        <v>151.76</v>
      </c>
      <c r="J918" s="155">
        <f t="shared" si="488"/>
        <v>58609.19728518714</v>
      </c>
      <c r="K918" s="182">
        <v>301575.75</v>
      </c>
      <c r="L918" s="143">
        <v>343713.35249999998</v>
      </c>
      <c r="M918" s="143">
        <v>350519.5575</v>
      </c>
      <c r="N918" s="143">
        <f t="shared" si="489"/>
        <v>58609.19728518714</v>
      </c>
      <c r="O918" s="143">
        <f t="shared" si="490"/>
        <v>350519.5575</v>
      </c>
      <c r="P918" s="143">
        <f t="shared" si="491"/>
        <v>301575.75</v>
      </c>
      <c r="Q918" s="143">
        <f t="shared" si="492"/>
        <v>263604.46432129678</v>
      </c>
      <c r="R918" s="143">
        <f t="shared" si="493"/>
        <v>180092.47364259357</v>
      </c>
      <c r="S918" s="143">
        <f t="shared" si="494"/>
        <v>326047.65375</v>
      </c>
      <c r="T918" s="143">
        <f t="shared" si="495"/>
        <v>138367.3196372494</v>
      </c>
      <c r="U918" s="194">
        <f t="shared" si="496"/>
        <v>0.45881447575691814</v>
      </c>
      <c r="V918" s="188" t="str">
        <f t="shared" si="497"/>
        <v>MENOR</v>
      </c>
      <c r="W918" s="188">
        <f t="shared" si="498"/>
        <v>58609.19728518714</v>
      </c>
      <c r="X918" s="143">
        <f t="shared" si="499"/>
        <v>58609</v>
      </c>
    </row>
    <row r="919" spans="1:24" ht="41.4" x14ac:dyDescent="0.25">
      <c r="A919" s="20" t="s">
        <v>49</v>
      </c>
      <c r="B919" s="20">
        <v>4912</v>
      </c>
      <c r="C919" s="26" t="s">
        <v>644</v>
      </c>
      <c r="D919" s="22" t="s">
        <v>645</v>
      </c>
      <c r="E919" s="20" t="s">
        <v>7</v>
      </c>
      <c r="F919" s="23" t="s">
        <v>334</v>
      </c>
      <c r="G919" s="169">
        <v>100769</v>
      </c>
      <c r="H919" s="36">
        <v>158.16999999999999</v>
      </c>
      <c r="I919" s="50">
        <v>151.76</v>
      </c>
      <c r="J919" s="155">
        <f t="shared" si="488"/>
        <v>105025.25520558777</v>
      </c>
      <c r="K919" s="182">
        <v>1125085.5</v>
      </c>
      <c r="L919" s="143">
        <v>1249969.9904999998</v>
      </c>
      <c r="M919" s="143">
        <v>1274721.8715000001</v>
      </c>
      <c r="N919" s="143">
        <f t="shared" si="489"/>
        <v>105025.25520558777</v>
      </c>
      <c r="O919" s="143">
        <f t="shared" si="490"/>
        <v>1274721.8715000001</v>
      </c>
      <c r="P919" s="143">
        <f t="shared" si="491"/>
        <v>1125085.5</v>
      </c>
      <c r="Q919" s="143">
        <f t="shared" si="492"/>
        <v>938700.65430139704</v>
      </c>
      <c r="R919" s="143">
        <f t="shared" si="493"/>
        <v>615055.37760279386</v>
      </c>
      <c r="S919" s="143">
        <f t="shared" si="494"/>
        <v>1199903.6857500002</v>
      </c>
      <c r="T919" s="143">
        <f t="shared" si="495"/>
        <v>559628.69828390016</v>
      </c>
      <c r="U919" s="194">
        <f t="shared" si="496"/>
        <v>0.49740992865333361</v>
      </c>
      <c r="V919" s="188" t="str">
        <f t="shared" si="497"/>
        <v>MENOR</v>
      </c>
      <c r="W919" s="188">
        <f t="shared" si="498"/>
        <v>105025.25520558777</v>
      </c>
      <c r="X919" s="143">
        <f t="shared" si="499"/>
        <v>105025</v>
      </c>
    </row>
    <row r="920" spans="1:24" ht="41.4" x14ac:dyDescent="0.25">
      <c r="A920" s="20" t="s">
        <v>50</v>
      </c>
      <c r="B920" s="20">
        <v>4912</v>
      </c>
      <c r="C920" s="26" t="s">
        <v>769</v>
      </c>
      <c r="D920" s="22" t="s">
        <v>645</v>
      </c>
      <c r="E920" s="20" t="s">
        <v>7</v>
      </c>
      <c r="F920" s="23" t="s">
        <v>334</v>
      </c>
      <c r="G920" s="169">
        <v>100514</v>
      </c>
      <c r="H920" s="36">
        <v>158.16999999999999</v>
      </c>
      <c r="I920" s="50">
        <v>151.76</v>
      </c>
      <c r="J920" s="155">
        <f t="shared" si="488"/>
        <v>104759.48458091724</v>
      </c>
      <c r="K920" s="182">
        <v>834808.8</v>
      </c>
      <c r="L920" s="143">
        <v>903924.95200000016</v>
      </c>
      <c r="M920" s="143">
        <v>921824.45600000001</v>
      </c>
      <c r="N920" s="143">
        <f t="shared" si="489"/>
        <v>104759.48458091724</v>
      </c>
      <c r="O920" s="143">
        <f t="shared" si="490"/>
        <v>921824.45600000001</v>
      </c>
      <c r="P920" s="143">
        <f t="shared" si="491"/>
        <v>834808.8</v>
      </c>
      <c r="Q920" s="143">
        <f t="shared" si="492"/>
        <v>691329.42314522946</v>
      </c>
      <c r="R920" s="143">
        <f t="shared" si="493"/>
        <v>469784.14229045867</v>
      </c>
      <c r="S920" s="143">
        <f t="shared" si="494"/>
        <v>878316.62800000003</v>
      </c>
      <c r="T920" s="143">
        <f t="shared" si="495"/>
        <v>392842.39565409056</v>
      </c>
      <c r="U920" s="194">
        <f t="shared" si="496"/>
        <v>0.47057768875231137</v>
      </c>
      <c r="V920" s="188" t="str">
        <f t="shared" si="497"/>
        <v>MENOR</v>
      </c>
      <c r="W920" s="188">
        <f t="shared" si="498"/>
        <v>104759.48458091724</v>
      </c>
      <c r="X920" s="143">
        <f t="shared" si="499"/>
        <v>104759</v>
      </c>
    </row>
    <row r="921" spans="1:24" ht="41.4" x14ac:dyDescent="0.25">
      <c r="A921" s="20" t="s">
        <v>51</v>
      </c>
      <c r="B921" s="20">
        <v>4912</v>
      </c>
      <c r="C921" s="26" t="s">
        <v>646</v>
      </c>
      <c r="D921" s="22" t="s">
        <v>639</v>
      </c>
      <c r="E921" s="20" t="s">
        <v>7</v>
      </c>
      <c r="F921" s="23" t="s">
        <v>334</v>
      </c>
      <c r="G921" s="169">
        <v>26980</v>
      </c>
      <c r="H921" s="36">
        <v>158.16999999999999</v>
      </c>
      <c r="I921" s="50">
        <v>151.76</v>
      </c>
      <c r="J921" s="155">
        <f t="shared" si="488"/>
        <v>28119.574327886137</v>
      </c>
      <c r="K921" s="182">
        <v>425425</v>
      </c>
      <c r="L921" s="143">
        <v>476553.35</v>
      </c>
      <c r="M921" s="143">
        <v>485990.05</v>
      </c>
      <c r="N921" s="143">
        <f t="shared" si="489"/>
        <v>28119.574327886137</v>
      </c>
      <c r="O921" s="143">
        <f t="shared" si="490"/>
        <v>485990.05</v>
      </c>
      <c r="P921" s="143">
        <f t="shared" si="491"/>
        <v>425425</v>
      </c>
      <c r="Q921" s="143">
        <f t="shared" si="492"/>
        <v>354021.99358197156</v>
      </c>
      <c r="R921" s="143">
        <f t="shared" si="493"/>
        <v>226772.28716394308</v>
      </c>
      <c r="S921" s="143">
        <f t="shared" si="494"/>
        <v>455707.52500000002</v>
      </c>
      <c r="T921" s="143">
        <f t="shared" si="495"/>
        <v>218891.35617286825</v>
      </c>
      <c r="U921" s="194">
        <f t="shared" si="496"/>
        <v>0.51452396115147969</v>
      </c>
      <c r="V921" s="188" t="str">
        <f t="shared" si="497"/>
        <v>MENOR</v>
      </c>
      <c r="W921" s="188">
        <f t="shared" si="498"/>
        <v>28119.574327886137</v>
      </c>
      <c r="X921" s="143">
        <f t="shared" si="499"/>
        <v>28120</v>
      </c>
    </row>
    <row r="922" spans="1:24" ht="41.4" x14ac:dyDescent="0.25">
      <c r="A922" s="20" t="s">
        <v>52</v>
      </c>
      <c r="B922" s="20">
        <v>4912</v>
      </c>
      <c r="C922" s="26" t="s">
        <v>770</v>
      </c>
      <c r="D922" s="22" t="s">
        <v>639</v>
      </c>
      <c r="E922" s="20" t="s">
        <v>7</v>
      </c>
      <c r="F922" s="23" t="s">
        <v>334</v>
      </c>
      <c r="G922" s="169">
        <v>28234</v>
      </c>
      <c r="H922" s="36">
        <v>158.16999999999999</v>
      </c>
      <c r="I922" s="50">
        <v>151.76</v>
      </c>
      <c r="J922" s="155">
        <f t="shared" si="488"/>
        <v>29426.540458618874</v>
      </c>
      <c r="K922" s="182">
        <v>412781.25</v>
      </c>
      <c r="L922" s="143">
        <v>450712.5</v>
      </c>
      <c r="M922" s="143">
        <v>459637.5</v>
      </c>
      <c r="N922" s="143">
        <f t="shared" si="489"/>
        <v>29426.540458618874</v>
      </c>
      <c r="O922" s="143">
        <f t="shared" si="490"/>
        <v>459637.5</v>
      </c>
      <c r="P922" s="143">
        <f t="shared" si="491"/>
        <v>412781.25</v>
      </c>
      <c r="Q922" s="143">
        <f t="shared" si="492"/>
        <v>338139.44761465472</v>
      </c>
      <c r="R922" s="143">
        <f t="shared" si="493"/>
        <v>221103.89522930945</v>
      </c>
      <c r="S922" s="143">
        <f t="shared" si="494"/>
        <v>436209.375</v>
      </c>
      <c r="T922" s="143">
        <f t="shared" si="495"/>
        <v>206808.70916932711</v>
      </c>
      <c r="U922" s="194">
        <f t="shared" si="496"/>
        <v>0.50101284680282132</v>
      </c>
      <c r="V922" s="188" t="str">
        <f t="shared" si="497"/>
        <v>MENOR</v>
      </c>
      <c r="W922" s="188">
        <f t="shared" si="498"/>
        <v>29426.540458618874</v>
      </c>
      <c r="X922" s="143">
        <f t="shared" si="499"/>
        <v>29427</v>
      </c>
    </row>
    <row r="923" spans="1:24" ht="41.4" x14ac:dyDescent="0.25">
      <c r="A923" s="20" t="s">
        <v>53</v>
      </c>
      <c r="B923" s="20">
        <v>4912</v>
      </c>
      <c r="C923" s="26" t="s">
        <v>642</v>
      </c>
      <c r="D923" s="22" t="s">
        <v>643</v>
      </c>
      <c r="E923" s="20" t="s">
        <v>7</v>
      </c>
      <c r="F923" s="23" t="s">
        <v>334</v>
      </c>
      <c r="G923" s="169">
        <v>30542</v>
      </c>
      <c r="H923" s="36">
        <v>158.16999999999999</v>
      </c>
      <c r="I923" s="50">
        <v>151.76</v>
      </c>
      <c r="J923" s="155">
        <f t="shared" si="488"/>
        <v>31832.025171323145</v>
      </c>
      <c r="K923" s="182">
        <v>214280.91999999998</v>
      </c>
      <c r="L923" s="143">
        <v>234293.5784</v>
      </c>
      <c r="M923" s="143">
        <v>238933.0552</v>
      </c>
      <c r="N923" s="143">
        <f t="shared" si="489"/>
        <v>31832.025171323145</v>
      </c>
      <c r="O923" s="143">
        <f t="shared" si="490"/>
        <v>238933.0552</v>
      </c>
      <c r="P923" s="143">
        <f t="shared" si="491"/>
        <v>214280.91999999998</v>
      </c>
      <c r="Q923" s="143">
        <f t="shared" si="492"/>
        <v>179834.8946928308</v>
      </c>
      <c r="R923" s="143">
        <f t="shared" si="493"/>
        <v>123056.47258566157</v>
      </c>
      <c r="S923" s="143">
        <f t="shared" si="494"/>
        <v>226606.98759999999</v>
      </c>
      <c r="T923" s="143">
        <f t="shared" si="495"/>
        <v>99246.694071744219</v>
      </c>
      <c r="U923" s="194">
        <f t="shared" si="496"/>
        <v>0.46316160147036994</v>
      </c>
      <c r="V923" s="188" t="str">
        <f t="shared" si="497"/>
        <v>MENOR</v>
      </c>
      <c r="W923" s="188">
        <f t="shared" si="498"/>
        <v>31832.025171323145</v>
      </c>
      <c r="X923" s="143">
        <f t="shared" si="499"/>
        <v>31832</v>
      </c>
    </row>
    <row r="924" spans="1:24" ht="41.4" x14ac:dyDescent="0.25">
      <c r="A924" s="20" t="s">
        <v>54</v>
      </c>
      <c r="B924" s="20">
        <v>4912</v>
      </c>
      <c r="C924" s="26" t="s">
        <v>771</v>
      </c>
      <c r="D924" s="22" t="s">
        <v>643</v>
      </c>
      <c r="E924" s="20" t="s">
        <v>7</v>
      </c>
      <c r="F924" s="23" t="s">
        <v>334</v>
      </c>
      <c r="G924" s="169">
        <v>30635</v>
      </c>
      <c r="H924" s="36">
        <v>158.16999999999999</v>
      </c>
      <c r="I924" s="50">
        <v>151.76</v>
      </c>
      <c r="J924" s="155">
        <f t="shared" si="488"/>
        <v>31928.953281497103</v>
      </c>
      <c r="K924" s="182">
        <v>218212.68</v>
      </c>
      <c r="L924" s="143">
        <v>238264.65599999999</v>
      </c>
      <c r="M924" s="143">
        <v>242982.76800000001</v>
      </c>
      <c r="N924" s="143">
        <f t="shared" si="489"/>
        <v>31928.953281497103</v>
      </c>
      <c r="O924" s="143">
        <f t="shared" si="490"/>
        <v>242982.76800000001</v>
      </c>
      <c r="P924" s="143">
        <f t="shared" si="491"/>
        <v>218212.68</v>
      </c>
      <c r="Q924" s="143">
        <f t="shared" si="492"/>
        <v>182847.26432037429</v>
      </c>
      <c r="R924" s="143">
        <f t="shared" si="493"/>
        <v>125070.81664074856</v>
      </c>
      <c r="S924" s="143">
        <f t="shared" si="494"/>
        <v>230597.72399999999</v>
      </c>
      <c r="T924" s="143">
        <f t="shared" si="495"/>
        <v>101183.68665681787</v>
      </c>
      <c r="U924" s="194">
        <f t="shared" si="496"/>
        <v>0.46369297447250946</v>
      </c>
      <c r="V924" s="188" t="str">
        <f t="shared" si="497"/>
        <v>MENOR</v>
      </c>
      <c r="W924" s="188">
        <f t="shared" si="498"/>
        <v>31928.953281497103</v>
      </c>
      <c r="X924" s="143">
        <f t="shared" si="499"/>
        <v>31929</v>
      </c>
    </row>
    <row r="925" spans="1:24" x14ac:dyDescent="0.25">
      <c r="A925" s="15" t="s">
        <v>65</v>
      </c>
      <c r="B925" s="34" t="s">
        <v>66</v>
      </c>
      <c r="C925" s="35"/>
      <c r="D925" s="17"/>
      <c r="E925" s="17"/>
      <c r="F925" s="17"/>
      <c r="G925" s="138"/>
      <c r="H925" s="18"/>
      <c r="I925" s="18"/>
      <c r="J925" s="138"/>
      <c r="K925" s="178"/>
      <c r="L925" s="139"/>
      <c r="M925" s="139"/>
      <c r="N925" s="139"/>
      <c r="O925" s="139"/>
      <c r="P925" s="139"/>
      <c r="Q925" s="139"/>
      <c r="R925" s="139"/>
      <c r="S925" s="139"/>
      <c r="T925" s="139"/>
      <c r="U925" s="193"/>
      <c r="V925" s="52"/>
      <c r="W925" s="139"/>
      <c r="X925" s="139"/>
    </row>
    <row r="926" spans="1:24" ht="41.4" x14ac:dyDescent="0.25">
      <c r="A926" s="20" t="s">
        <v>67</v>
      </c>
      <c r="B926" s="20">
        <v>4912</v>
      </c>
      <c r="C926" s="21" t="s">
        <v>412</v>
      </c>
      <c r="D926" s="29" t="s">
        <v>413</v>
      </c>
      <c r="E926" s="20" t="s">
        <v>7</v>
      </c>
      <c r="F926" s="23" t="s">
        <v>334</v>
      </c>
      <c r="G926" s="169">
        <v>216594</v>
      </c>
      <c r="H926" s="36">
        <v>158.16999999999999</v>
      </c>
      <c r="I926" s="50">
        <v>151.76</v>
      </c>
      <c r="J926" s="155">
        <f t="shared" ref="J926:J937" si="500">G926*(H926/I926)</f>
        <v>225742.44188191881</v>
      </c>
      <c r="K926" s="182">
        <v>2182126.7999999998</v>
      </c>
      <c r="L926" s="143">
        <v>2462068.1120000002</v>
      </c>
      <c r="M926" s="143">
        <v>2510821.9359999998</v>
      </c>
      <c r="N926" s="143">
        <f t="shared" ref="N926:N937" si="501">MIN(J926,K926,L926,M926)</f>
        <v>225742.44188191881</v>
      </c>
      <c r="O926" s="143">
        <f t="shared" ref="O926:O937" si="502">MAX(J926,K926,L926,M926)</f>
        <v>2510821.9359999998</v>
      </c>
      <c r="P926" s="143">
        <f t="shared" ref="P926:P937" si="503">MEDIAN(J926,K926,L926,M926,)</f>
        <v>2182126.7999999998</v>
      </c>
      <c r="Q926" s="143">
        <f t="shared" ref="Q926:Q937" si="504">AVERAGE(J926,K926,L926,M926)</f>
        <v>1845189.8224704796</v>
      </c>
      <c r="R926" s="143">
        <f t="shared" ref="R926:R937" si="505">AVERAGE(N926,P926)</f>
        <v>1203934.6209409593</v>
      </c>
      <c r="S926" s="143">
        <f t="shared" ref="S926:S937" si="506">AVERAGE(O926,P926)</f>
        <v>2346474.3679999998</v>
      </c>
      <c r="T926" s="143">
        <f t="shared" ref="T926:T937" si="507">STDEVA(J926,K926,L926,M926)</f>
        <v>1089302.7249845844</v>
      </c>
      <c r="U926" s="194">
        <f t="shared" ref="U926:U937" si="508">T926/P926</f>
        <v>0.4991931380818862</v>
      </c>
      <c r="V926" s="188" t="str">
        <f t="shared" ref="V926:V937" si="509">IF(U926&lt;=70%,"MENOR",IF(AND(U926&gt;70%,U926&lt;=90%),"[PROM MEN-MED]","PROMEDIO"))</f>
        <v>MENOR</v>
      </c>
      <c r="W926" s="188">
        <f t="shared" ref="W926:W937" si="510">IF(U926&lt;=70%,N926,IF(AND(U926&gt;70%,U926&lt;=90%),R926,Q926))</f>
        <v>225742.44188191881</v>
      </c>
      <c r="X926" s="143">
        <f t="shared" ref="X926:X937" si="511">ROUND(W926,0)</f>
        <v>225742</v>
      </c>
    </row>
    <row r="927" spans="1:24" ht="55.2" x14ac:dyDescent="0.25">
      <c r="A927" s="20" t="s">
        <v>68</v>
      </c>
      <c r="B927" s="20">
        <v>4912</v>
      </c>
      <c r="C927" s="21" t="s">
        <v>414</v>
      </c>
      <c r="D927" s="29" t="s">
        <v>415</v>
      </c>
      <c r="E927" s="20" t="s">
        <v>7</v>
      </c>
      <c r="F927" s="23" t="s">
        <v>334</v>
      </c>
      <c r="G927" s="169">
        <v>673360</v>
      </c>
      <c r="H927" s="36">
        <v>158.16999999999999</v>
      </c>
      <c r="I927" s="50">
        <v>151.76</v>
      </c>
      <c r="J927" s="155">
        <f t="shared" si="500"/>
        <v>701801.20716921461</v>
      </c>
      <c r="K927" s="182">
        <v>5520457.5999999996</v>
      </c>
      <c r="L927" s="143">
        <v>6189496.5440000007</v>
      </c>
      <c r="M927" s="143">
        <v>6312060.8319999995</v>
      </c>
      <c r="N927" s="143">
        <f t="shared" si="501"/>
        <v>701801.20716921461</v>
      </c>
      <c r="O927" s="143">
        <f t="shared" si="502"/>
        <v>6312060.8319999995</v>
      </c>
      <c r="P927" s="143">
        <f t="shared" si="503"/>
        <v>5520457.5999999996</v>
      </c>
      <c r="Q927" s="143">
        <f t="shared" si="504"/>
        <v>4680954.045792303</v>
      </c>
      <c r="R927" s="143">
        <f t="shared" si="505"/>
        <v>3111129.4035846069</v>
      </c>
      <c r="S927" s="143">
        <f t="shared" si="506"/>
        <v>5916259.216</v>
      </c>
      <c r="T927" s="143">
        <f t="shared" si="507"/>
        <v>2675483.3424735973</v>
      </c>
      <c r="U927" s="194">
        <f t="shared" si="508"/>
        <v>0.48464883463167935</v>
      </c>
      <c r="V927" s="188" t="str">
        <f t="shared" si="509"/>
        <v>MENOR</v>
      </c>
      <c r="W927" s="188">
        <f t="shared" si="510"/>
        <v>701801.20716921461</v>
      </c>
      <c r="X927" s="143">
        <f t="shared" si="511"/>
        <v>701801</v>
      </c>
    </row>
    <row r="928" spans="1:24" ht="41.4" x14ac:dyDescent="0.25">
      <c r="A928" s="20" t="s">
        <v>69</v>
      </c>
      <c r="B928" s="20">
        <v>4912</v>
      </c>
      <c r="C928" s="26" t="s">
        <v>416</v>
      </c>
      <c r="D928" s="22" t="s">
        <v>417</v>
      </c>
      <c r="E928" s="20" t="s">
        <v>7</v>
      </c>
      <c r="F928" s="23" t="s">
        <v>334</v>
      </c>
      <c r="G928" s="169">
        <v>31405</v>
      </c>
      <c r="H928" s="36">
        <v>158.16999999999999</v>
      </c>
      <c r="I928" s="50">
        <v>151.76</v>
      </c>
      <c r="J928" s="155">
        <f t="shared" si="500"/>
        <v>32731.476344227729</v>
      </c>
      <c r="K928" s="182">
        <v>319789.89</v>
      </c>
      <c r="L928" s="143">
        <v>354995.58780000015</v>
      </c>
      <c r="M928" s="143">
        <v>362025.2034</v>
      </c>
      <c r="N928" s="143">
        <f t="shared" si="501"/>
        <v>32731.476344227729</v>
      </c>
      <c r="O928" s="143">
        <f t="shared" si="502"/>
        <v>362025.2034</v>
      </c>
      <c r="P928" s="143">
        <f t="shared" si="503"/>
        <v>319789.89</v>
      </c>
      <c r="Q928" s="143">
        <f t="shared" si="504"/>
        <v>267385.53938605695</v>
      </c>
      <c r="R928" s="143">
        <f t="shared" si="505"/>
        <v>176260.68317211387</v>
      </c>
      <c r="S928" s="143">
        <f t="shared" si="506"/>
        <v>340907.54670000001</v>
      </c>
      <c r="T928" s="143">
        <f t="shared" si="507"/>
        <v>157523.4711115282</v>
      </c>
      <c r="U928" s="194">
        <f t="shared" si="508"/>
        <v>0.49258427497982565</v>
      </c>
      <c r="V928" s="188" t="str">
        <f t="shared" si="509"/>
        <v>MENOR</v>
      </c>
      <c r="W928" s="188">
        <f t="shared" si="510"/>
        <v>32731.476344227729</v>
      </c>
      <c r="X928" s="143">
        <f t="shared" si="511"/>
        <v>32731</v>
      </c>
    </row>
    <row r="929" spans="1:24" ht="41.4" x14ac:dyDescent="0.25">
      <c r="A929" s="20" t="s">
        <v>70</v>
      </c>
      <c r="B929" s="20">
        <v>4912</v>
      </c>
      <c r="C929" s="26" t="s">
        <v>796</v>
      </c>
      <c r="D929" s="22" t="s">
        <v>417</v>
      </c>
      <c r="E929" s="20" t="s">
        <v>7</v>
      </c>
      <c r="F929" s="23" t="s">
        <v>334</v>
      </c>
      <c r="G929" s="169">
        <v>31204</v>
      </c>
      <c r="H929" s="36">
        <v>158.16999999999999</v>
      </c>
      <c r="I929" s="50">
        <v>151.76</v>
      </c>
      <c r="J929" s="155">
        <f t="shared" si="500"/>
        <v>32521.986557722721</v>
      </c>
      <c r="K929" s="182">
        <v>402360.42</v>
      </c>
      <c r="L929" s="143">
        <v>436210.3746000001</v>
      </c>
      <c r="M929" s="143">
        <v>444848.20380000002</v>
      </c>
      <c r="N929" s="143">
        <f t="shared" si="501"/>
        <v>32521.986557722721</v>
      </c>
      <c r="O929" s="143">
        <f t="shared" si="502"/>
        <v>444848.20380000002</v>
      </c>
      <c r="P929" s="143">
        <f t="shared" si="503"/>
        <v>402360.42</v>
      </c>
      <c r="Q929" s="143">
        <f t="shared" si="504"/>
        <v>328985.24623943074</v>
      </c>
      <c r="R929" s="143">
        <f t="shared" si="505"/>
        <v>217441.20327886136</v>
      </c>
      <c r="S929" s="143">
        <f t="shared" si="506"/>
        <v>423604.31189999997</v>
      </c>
      <c r="T929" s="143">
        <f t="shared" si="507"/>
        <v>198490.8340050999</v>
      </c>
      <c r="U929" s="194">
        <f t="shared" si="508"/>
        <v>0.49331600261551545</v>
      </c>
      <c r="V929" s="188" t="str">
        <f t="shared" si="509"/>
        <v>MENOR</v>
      </c>
      <c r="W929" s="188">
        <f t="shared" si="510"/>
        <v>32521.986557722721</v>
      </c>
      <c r="X929" s="143">
        <f t="shared" si="511"/>
        <v>32522</v>
      </c>
    </row>
    <row r="930" spans="1:24" ht="55.2" x14ac:dyDescent="0.25">
      <c r="A930" s="20" t="s">
        <v>71</v>
      </c>
      <c r="B930" s="20">
        <v>4912</v>
      </c>
      <c r="C930" s="21" t="s">
        <v>418</v>
      </c>
      <c r="D930" s="22" t="s">
        <v>419</v>
      </c>
      <c r="E930" s="20" t="s">
        <v>13</v>
      </c>
      <c r="F930" s="23" t="s">
        <v>334</v>
      </c>
      <c r="G930" s="169">
        <v>313321</v>
      </c>
      <c r="H930" s="36">
        <v>158.16999999999999</v>
      </c>
      <c r="I930" s="50">
        <v>151.76</v>
      </c>
      <c r="J930" s="155">
        <f t="shared" si="500"/>
        <v>326554.97212704271</v>
      </c>
      <c r="K930" s="182">
        <v>509735.31</v>
      </c>
      <c r="L930" s="143">
        <v>542661.45570000005</v>
      </c>
      <c r="M930" s="143">
        <v>553407.22710000002</v>
      </c>
      <c r="N930" s="143">
        <f t="shared" si="501"/>
        <v>326554.97212704271</v>
      </c>
      <c r="O930" s="143">
        <f t="shared" si="502"/>
        <v>553407.22710000002</v>
      </c>
      <c r="P930" s="143">
        <f t="shared" si="503"/>
        <v>509735.31</v>
      </c>
      <c r="Q930" s="143">
        <f t="shared" si="504"/>
        <v>483089.74123176071</v>
      </c>
      <c r="R930" s="143">
        <f t="shared" si="505"/>
        <v>418145.14106352138</v>
      </c>
      <c r="S930" s="143">
        <f t="shared" si="506"/>
        <v>531571.26855000004</v>
      </c>
      <c r="T930" s="143">
        <f t="shared" si="507"/>
        <v>105997.57584832722</v>
      </c>
      <c r="U930" s="194">
        <f t="shared" si="508"/>
        <v>0.20794630815025786</v>
      </c>
      <c r="V930" s="188" t="str">
        <f t="shared" si="509"/>
        <v>MENOR</v>
      </c>
      <c r="W930" s="188">
        <f t="shared" si="510"/>
        <v>326554.97212704271</v>
      </c>
      <c r="X930" s="143">
        <f t="shared" si="511"/>
        <v>326555</v>
      </c>
    </row>
    <row r="931" spans="1:24" ht="41.4" x14ac:dyDescent="0.25">
      <c r="A931" s="20" t="s">
        <v>72</v>
      </c>
      <c r="B931" s="20">
        <v>4912</v>
      </c>
      <c r="C931" s="26" t="s">
        <v>651</v>
      </c>
      <c r="D931" s="29" t="s">
        <v>652</v>
      </c>
      <c r="E931" s="20" t="s">
        <v>13</v>
      </c>
      <c r="F931" s="23" t="s">
        <v>334</v>
      </c>
      <c r="G931" s="169">
        <v>38576</v>
      </c>
      <c r="H931" s="36">
        <v>158.16999999999999</v>
      </c>
      <c r="I931" s="50">
        <v>151.76</v>
      </c>
      <c r="J931" s="155">
        <f t="shared" si="500"/>
        <v>40205.363205060625</v>
      </c>
      <c r="K931" s="182">
        <v>247767.52</v>
      </c>
      <c r="L931" s="143">
        <v>270354.18410000001</v>
      </c>
      <c r="M931" s="143">
        <v>275707.73230000003</v>
      </c>
      <c r="N931" s="143">
        <f t="shared" si="501"/>
        <v>40205.363205060625</v>
      </c>
      <c r="O931" s="143">
        <f t="shared" si="502"/>
        <v>275707.73230000003</v>
      </c>
      <c r="P931" s="143">
        <f t="shared" si="503"/>
        <v>247767.52</v>
      </c>
      <c r="Q931" s="143">
        <f t="shared" si="504"/>
        <v>208508.69990126515</v>
      </c>
      <c r="R931" s="143">
        <f t="shared" si="505"/>
        <v>143986.44160253031</v>
      </c>
      <c r="S931" s="143">
        <f t="shared" si="506"/>
        <v>261737.62615000003</v>
      </c>
      <c r="T931" s="143">
        <f t="shared" si="507"/>
        <v>112853.65445230831</v>
      </c>
      <c r="U931" s="194">
        <f t="shared" si="508"/>
        <v>0.45548203595171927</v>
      </c>
      <c r="V931" s="188" t="str">
        <f t="shared" si="509"/>
        <v>MENOR</v>
      </c>
      <c r="W931" s="188">
        <f t="shared" si="510"/>
        <v>40205.363205060625</v>
      </c>
      <c r="X931" s="143">
        <f t="shared" si="511"/>
        <v>40205</v>
      </c>
    </row>
    <row r="932" spans="1:24" ht="55.2" x14ac:dyDescent="0.25">
      <c r="A932" s="20" t="s">
        <v>73</v>
      </c>
      <c r="B932" s="20">
        <v>4912</v>
      </c>
      <c r="C932" s="26" t="s">
        <v>420</v>
      </c>
      <c r="D932" s="29" t="s">
        <v>421</v>
      </c>
      <c r="E932" s="20" t="s">
        <v>7</v>
      </c>
      <c r="F932" s="23" t="s">
        <v>334</v>
      </c>
      <c r="G932" s="169">
        <v>104890</v>
      </c>
      <c r="H932" s="36">
        <v>158.16999999999999</v>
      </c>
      <c r="I932" s="50">
        <v>151.76</v>
      </c>
      <c r="J932" s="155">
        <f t="shared" si="500"/>
        <v>109320.31694781235</v>
      </c>
      <c r="K932" s="182">
        <v>344769.18</v>
      </c>
      <c r="L932" s="143">
        <v>373774.07339999999</v>
      </c>
      <c r="M932" s="143">
        <v>381175.54020000005</v>
      </c>
      <c r="N932" s="143">
        <f t="shared" si="501"/>
        <v>109320.31694781235</v>
      </c>
      <c r="O932" s="143">
        <f t="shared" si="502"/>
        <v>381175.54020000005</v>
      </c>
      <c r="P932" s="143">
        <f t="shared" si="503"/>
        <v>344769.18</v>
      </c>
      <c r="Q932" s="143">
        <f t="shared" si="504"/>
        <v>302259.77763695305</v>
      </c>
      <c r="R932" s="143">
        <f t="shared" si="505"/>
        <v>227044.74847390616</v>
      </c>
      <c r="S932" s="143">
        <f t="shared" si="506"/>
        <v>362972.36010000005</v>
      </c>
      <c r="T932" s="143">
        <f t="shared" si="507"/>
        <v>129582.24783211594</v>
      </c>
      <c r="U932" s="194">
        <f t="shared" si="508"/>
        <v>0.37585217980364705</v>
      </c>
      <c r="V932" s="188" t="str">
        <f t="shared" si="509"/>
        <v>MENOR</v>
      </c>
      <c r="W932" s="188">
        <f t="shared" si="510"/>
        <v>109320.31694781235</v>
      </c>
      <c r="X932" s="143">
        <f t="shared" si="511"/>
        <v>109320</v>
      </c>
    </row>
    <row r="933" spans="1:24" ht="41.4" x14ac:dyDescent="0.25">
      <c r="A933" s="20" t="s">
        <v>74</v>
      </c>
      <c r="B933" s="20">
        <v>4912</v>
      </c>
      <c r="C933" s="26" t="s">
        <v>422</v>
      </c>
      <c r="D933" s="22" t="s">
        <v>423</v>
      </c>
      <c r="E933" s="20" t="s">
        <v>7</v>
      </c>
      <c r="F933" s="23" t="s">
        <v>334</v>
      </c>
      <c r="G933" s="169">
        <v>77170</v>
      </c>
      <c r="H933" s="36">
        <v>158.16999999999999</v>
      </c>
      <c r="I933" s="50">
        <v>151.76</v>
      </c>
      <c r="J933" s="155">
        <f t="shared" si="500"/>
        <v>80429.486689509751</v>
      </c>
      <c r="K933" s="182">
        <v>463516.9</v>
      </c>
      <c r="L933" s="143">
        <v>506455.42009999999</v>
      </c>
      <c r="M933" s="143">
        <v>516484.2403</v>
      </c>
      <c r="N933" s="143">
        <f t="shared" si="501"/>
        <v>80429.486689509751</v>
      </c>
      <c r="O933" s="143">
        <f t="shared" si="502"/>
        <v>516484.2403</v>
      </c>
      <c r="P933" s="143">
        <f t="shared" si="503"/>
        <v>463516.9</v>
      </c>
      <c r="Q933" s="143">
        <f t="shared" si="504"/>
        <v>391721.51177237742</v>
      </c>
      <c r="R933" s="143">
        <f t="shared" si="505"/>
        <v>271973.19334475487</v>
      </c>
      <c r="S933" s="143">
        <f t="shared" si="506"/>
        <v>490000.57015000004</v>
      </c>
      <c r="T933" s="143">
        <f t="shared" si="507"/>
        <v>208795.68226756706</v>
      </c>
      <c r="U933" s="194">
        <f t="shared" si="508"/>
        <v>0.45045969686880249</v>
      </c>
      <c r="V933" s="188" t="str">
        <f t="shared" si="509"/>
        <v>MENOR</v>
      </c>
      <c r="W933" s="188">
        <f t="shared" si="510"/>
        <v>80429.486689509751</v>
      </c>
      <c r="X933" s="143">
        <f t="shared" si="511"/>
        <v>80429</v>
      </c>
    </row>
    <row r="934" spans="1:24" ht="41.4" x14ac:dyDescent="0.25">
      <c r="A934" s="20" t="s">
        <v>75</v>
      </c>
      <c r="B934" s="20">
        <v>4912</v>
      </c>
      <c r="C934" s="21" t="s">
        <v>424</v>
      </c>
      <c r="D934" s="22" t="s">
        <v>425</v>
      </c>
      <c r="E934" s="20" t="s">
        <v>7</v>
      </c>
      <c r="F934" s="23" t="s">
        <v>334</v>
      </c>
      <c r="G934" s="169">
        <v>29542</v>
      </c>
      <c r="H934" s="36">
        <v>158.16999999999999</v>
      </c>
      <c r="I934" s="50">
        <v>151.76</v>
      </c>
      <c r="J934" s="155">
        <f t="shared" si="500"/>
        <v>30789.787427517134</v>
      </c>
      <c r="K934" s="182">
        <v>264427.52000000002</v>
      </c>
      <c r="L934" s="143">
        <v>286148.35199999996</v>
      </c>
      <c r="M934" s="143">
        <v>291814.65600000002</v>
      </c>
      <c r="N934" s="143">
        <f t="shared" si="501"/>
        <v>30789.787427517134</v>
      </c>
      <c r="O934" s="143">
        <f t="shared" si="502"/>
        <v>291814.65600000002</v>
      </c>
      <c r="P934" s="143">
        <f t="shared" si="503"/>
        <v>264427.52000000002</v>
      </c>
      <c r="Q934" s="143">
        <f t="shared" si="504"/>
        <v>218295.07885687926</v>
      </c>
      <c r="R934" s="143">
        <f t="shared" si="505"/>
        <v>147608.65371375857</v>
      </c>
      <c r="S934" s="143">
        <f t="shared" si="506"/>
        <v>278121.08799999999</v>
      </c>
      <c r="T934" s="143">
        <f t="shared" si="507"/>
        <v>125559.58922542422</v>
      </c>
      <c r="U934" s="194">
        <f t="shared" si="508"/>
        <v>0.47483555881560363</v>
      </c>
      <c r="V934" s="188" t="str">
        <f t="shared" si="509"/>
        <v>MENOR</v>
      </c>
      <c r="W934" s="188">
        <f t="shared" si="510"/>
        <v>30789.787427517134</v>
      </c>
      <c r="X934" s="143">
        <f t="shared" si="511"/>
        <v>30790</v>
      </c>
    </row>
    <row r="935" spans="1:24" ht="27.6" x14ac:dyDescent="0.25">
      <c r="A935" s="20" t="s">
        <v>76</v>
      </c>
      <c r="B935" s="20">
        <v>4912</v>
      </c>
      <c r="C935" s="21" t="s">
        <v>428</v>
      </c>
      <c r="D935" s="22" t="s">
        <v>429</v>
      </c>
      <c r="E935" s="20" t="s">
        <v>7</v>
      </c>
      <c r="F935" s="23" t="s">
        <v>334</v>
      </c>
      <c r="G935" s="169">
        <v>601420</v>
      </c>
      <c r="H935" s="36">
        <v>158.16999999999999</v>
      </c>
      <c r="I935" s="50">
        <v>151.76</v>
      </c>
      <c r="J935" s="155">
        <f t="shared" si="500"/>
        <v>626822.62387981021</v>
      </c>
      <c r="K935" s="182">
        <v>816206.72</v>
      </c>
      <c r="L935" s="143">
        <v>883252.27200000011</v>
      </c>
      <c r="M935" s="143">
        <v>900742.41599999997</v>
      </c>
      <c r="N935" s="143">
        <f t="shared" si="501"/>
        <v>626822.62387981021</v>
      </c>
      <c r="O935" s="143">
        <f t="shared" si="502"/>
        <v>900742.41599999997</v>
      </c>
      <c r="P935" s="143">
        <f t="shared" si="503"/>
        <v>816206.72</v>
      </c>
      <c r="Q935" s="143">
        <f t="shared" si="504"/>
        <v>806756.00796995265</v>
      </c>
      <c r="R935" s="143">
        <f t="shared" si="505"/>
        <v>721514.67193990503</v>
      </c>
      <c r="S935" s="143">
        <f t="shared" si="506"/>
        <v>858474.56799999997</v>
      </c>
      <c r="T935" s="143">
        <f t="shared" si="507"/>
        <v>125366.74462412362</v>
      </c>
      <c r="U935" s="194">
        <f t="shared" si="508"/>
        <v>0.1535968052604659</v>
      </c>
      <c r="V935" s="188" t="str">
        <f t="shared" si="509"/>
        <v>MENOR</v>
      </c>
      <c r="W935" s="188">
        <f t="shared" si="510"/>
        <v>626822.62387981021</v>
      </c>
      <c r="X935" s="143">
        <f t="shared" si="511"/>
        <v>626823</v>
      </c>
    </row>
    <row r="936" spans="1:24" ht="27.6" x14ac:dyDescent="0.25">
      <c r="A936" s="20" t="s">
        <v>77</v>
      </c>
      <c r="B936" s="20">
        <v>4912</v>
      </c>
      <c r="C936" s="21" t="s">
        <v>430</v>
      </c>
      <c r="D936" s="22" t="s">
        <v>431</v>
      </c>
      <c r="E936" s="20" t="s">
        <v>7</v>
      </c>
      <c r="F936" s="23" t="s">
        <v>334</v>
      </c>
      <c r="G936" s="169">
        <v>394428</v>
      </c>
      <c r="H936" s="36">
        <v>158.16999999999999</v>
      </c>
      <c r="I936" s="50">
        <v>151.76</v>
      </c>
      <c r="J936" s="155">
        <f t="shared" si="500"/>
        <v>411087.74881391675</v>
      </c>
      <c r="K936" s="182">
        <v>506517.55</v>
      </c>
      <c r="L936" s="143">
        <v>563210.34</v>
      </c>
      <c r="M936" s="143">
        <v>574363.02</v>
      </c>
      <c r="N936" s="143">
        <f t="shared" si="501"/>
        <v>411087.74881391675</v>
      </c>
      <c r="O936" s="143">
        <f t="shared" si="502"/>
        <v>574363.02</v>
      </c>
      <c r="P936" s="143">
        <f t="shared" si="503"/>
        <v>506517.55</v>
      </c>
      <c r="Q936" s="143">
        <f t="shared" si="504"/>
        <v>513794.66470347915</v>
      </c>
      <c r="R936" s="143">
        <f t="shared" si="505"/>
        <v>458802.64940695837</v>
      </c>
      <c r="S936" s="143">
        <f t="shared" si="506"/>
        <v>540440.28500000003</v>
      </c>
      <c r="T936" s="143">
        <f t="shared" si="507"/>
        <v>74637.125700039032</v>
      </c>
      <c r="U936" s="194">
        <f t="shared" si="508"/>
        <v>0.14735348400077949</v>
      </c>
      <c r="V936" s="188" t="str">
        <f t="shared" si="509"/>
        <v>MENOR</v>
      </c>
      <c r="W936" s="188">
        <f t="shared" si="510"/>
        <v>411087.74881391675</v>
      </c>
      <c r="X936" s="143">
        <f t="shared" si="511"/>
        <v>411088</v>
      </c>
    </row>
    <row r="937" spans="1:24" ht="33" customHeight="1" x14ac:dyDescent="0.25">
      <c r="A937" s="20" t="s">
        <v>78</v>
      </c>
      <c r="B937" s="20">
        <v>4912</v>
      </c>
      <c r="C937" s="21" t="s">
        <v>432</v>
      </c>
      <c r="D937" s="22" t="s">
        <v>433</v>
      </c>
      <c r="E937" s="20" t="s">
        <v>7</v>
      </c>
      <c r="F937" s="23" t="s">
        <v>334</v>
      </c>
      <c r="G937" s="169">
        <v>636881</v>
      </c>
      <c r="H937" s="36">
        <v>158.16999999999999</v>
      </c>
      <c r="I937" s="50">
        <v>151.76</v>
      </c>
      <c r="J937" s="155">
        <f t="shared" si="500"/>
        <v>663781.41651291517</v>
      </c>
      <c r="K937" s="182">
        <v>840508.9</v>
      </c>
      <c r="L937" s="143">
        <v>910653.18819999998</v>
      </c>
      <c r="M937" s="143">
        <v>928685.92460000003</v>
      </c>
      <c r="N937" s="143">
        <f t="shared" si="501"/>
        <v>663781.41651291517</v>
      </c>
      <c r="O937" s="143">
        <f t="shared" si="502"/>
        <v>928685.92460000003</v>
      </c>
      <c r="P937" s="143">
        <f t="shared" si="503"/>
        <v>840508.9</v>
      </c>
      <c r="Q937" s="143">
        <f t="shared" si="504"/>
        <v>835907.35732822877</v>
      </c>
      <c r="R937" s="143">
        <f t="shared" si="505"/>
        <v>752145.15825645765</v>
      </c>
      <c r="S937" s="143">
        <f t="shared" si="506"/>
        <v>884597.41229999997</v>
      </c>
      <c r="T937" s="143">
        <f t="shared" si="507"/>
        <v>120890.19187432238</v>
      </c>
      <c r="U937" s="194">
        <f t="shared" si="508"/>
        <v>0.14382975822662006</v>
      </c>
      <c r="V937" s="188" t="str">
        <f t="shared" si="509"/>
        <v>MENOR</v>
      </c>
      <c r="W937" s="188">
        <f t="shared" si="510"/>
        <v>663781.41651291517</v>
      </c>
      <c r="X937" s="143">
        <f t="shared" si="511"/>
        <v>663781</v>
      </c>
    </row>
    <row r="938" spans="1:24" x14ac:dyDescent="0.25">
      <c r="A938" s="15" t="s">
        <v>88</v>
      </c>
      <c r="B938" s="34" t="s">
        <v>89</v>
      </c>
      <c r="C938" s="35"/>
      <c r="D938" s="17"/>
      <c r="E938" s="17"/>
      <c r="F938" s="17"/>
      <c r="G938" s="138"/>
      <c r="H938" s="18"/>
      <c r="I938" s="18"/>
      <c r="J938" s="138"/>
      <c r="K938" s="178"/>
      <c r="L938" s="139"/>
      <c r="M938" s="139"/>
      <c r="N938" s="139"/>
      <c r="O938" s="139"/>
      <c r="P938" s="139"/>
      <c r="Q938" s="139"/>
      <c r="R938" s="139"/>
      <c r="S938" s="139"/>
      <c r="T938" s="139"/>
      <c r="U938" s="193"/>
      <c r="V938" s="52"/>
      <c r="W938" s="139"/>
      <c r="X938" s="139"/>
    </row>
    <row r="939" spans="1:24" ht="41.4" x14ac:dyDescent="0.25">
      <c r="A939" s="20" t="s">
        <v>90</v>
      </c>
      <c r="B939" s="20">
        <v>4912</v>
      </c>
      <c r="C939" s="30" t="s">
        <v>436</v>
      </c>
      <c r="D939" s="29" t="s">
        <v>437</v>
      </c>
      <c r="E939" s="20" t="s">
        <v>7</v>
      </c>
      <c r="F939" s="23" t="s">
        <v>334</v>
      </c>
      <c r="G939" s="169">
        <v>342577</v>
      </c>
      <c r="H939" s="36">
        <v>158.16999999999999</v>
      </c>
      <c r="I939" s="50">
        <v>151.76</v>
      </c>
      <c r="J939" s="155">
        <f t="shared" ref="J939:J960" si="512">G939*(H939/I939)</f>
        <v>357046.67955983133</v>
      </c>
      <c r="K939" s="182">
        <v>5132079.68</v>
      </c>
      <c r="L939" s="143">
        <v>5553643.3680000007</v>
      </c>
      <c r="M939" s="143">
        <v>5663616.5039999997</v>
      </c>
      <c r="N939" s="143">
        <f t="shared" ref="N939:N960" si="513">MIN(J939,K939,L939,M939)</f>
        <v>357046.67955983133</v>
      </c>
      <c r="O939" s="143">
        <f t="shared" ref="O939:O960" si="514">MAX(J939,K939,L939,M939)</f>
        <v>5663616.5039999997</v>
      </c>
      <c r="P939" s="143">
        <f t="shared" ref="P939:P960" si="515">MEDIAN(J939,K939,L939,M939,)</f>
        <v>5132079.68</v>
      </c>
      <c r="Q939" s="143">
        <f t="shared" ref="Q939:Q960" si="516">AVERAGE(J939,K939,L939,M939)</f>
        <v>4176596.5578899579</v>
      </c>
      <c r="R939" s="143">
        <f t="shared" ref="R939:R960" si="517">AVERAGE(N939,P939)</f>
        <v>2744563.1797799156</v>
      </c>
      <c r="S939" s="143">
        <f t="shared" ref="S939:S960" si="518">AVERAGE(O939,P939)</f>
        <v>5397848.0920000002</v>
      </c>
      <c r="T939" s="143">
        <f t="shared" ref="T939:T960" si="519">STDEVA(J939,K939,L939,M939)</f>
        <v>2556651.1629507444</v>
      </c>
      <c r="U939" s="194">
        <f t="shared" ref="U939:U960" si="520">T939/P939</f>
        <v>0.49817059016331261</v>
      </c>
      <c r="V939" s="188" t="str">
        <f t="shared" ref="V939:V960" si="521">IF(U939&lt;=70%,"MENOR",IF(AND(U939&gt;70%,U939&lt;=90%),"[PROM MEN-MED]","PROMEDIO"))</f>
        <v>MENOR</v>
      </c>
      <c r="W939" s="188">
        <f t="shared" ref="W939:W960" si="522">IF(U939&lt;=70%,N939,IF(AND(U939&gt;70%,U939&lt;=90%),R939,Q939))</f>
        <v>357046.67955983133</v>
      </c>
      <c r="X939" s="143">
        <f t="shared" ref="X939:X960" si="523">ROUND(W939,0)</f>
        <v>357047</v>
      </c>
    </row>
    <row r="940" spans="1:24" ht="27.6" x14ac:dyDescent="0.25">
      <c r="A940" s="20" t="s">
        <v>91</v>
      </c>
      <c r="B940" s="20">
        <v>4912</v>
      </c>
      <c r="C940" s="30" t="s">
        <v>438</v>
      </c>
      <c r="D940" s="29" t="s">
        <v>439</v>
      </c>
      <c r="E940" s="20" t="s">
        <v>7</v>
      </c>
      <c r="F940" s="23" t="s">
        <v>334</v>
      </c>
      <c r="G940" s="169">
        <v>70619</v>
      </c>
      <c r="H940" s="36">
        <v>158.16999999999999</v>
      </c>
      <c r="I940" s="50">
        <v>151.76</v>
      </c>
      <c r="J940" s="155">
        <f t="shared" si="512"/>
        <v>73601.787229836584</v>
      </c>
      <c r="K940" s="182">
        <v>4209867.76</v>
      </c>
      <c r="L940" s="143">
        <v>4681063.9680000003</v>
      </c>
      <c r="M940" s="143">
        <v>4773758.3040000005</v>
      </c>
      <c r="N940" s="143">
        <f t="shared" si="513"/>
        <v>73601.787229836584</v>
      </c>
      <c r="O940" s="143">
        <f t="shared" si="514"/>
        <v>4773758.3040000005</v>
      </c>
      <c r="P940" s="143">
        <f t="shared" si="515"/>
        <v>4209867.76</v>
      </c>
      <c r="Q940" s="143">
        <f t="shared" si="516"/>
        <v>3434572.9548074594</v>
      </c>
      <c r="R940" s="143">
        <f t="shared" si="517"/>
        <v>2141734.7736149183</v>
      </c>
      <c r="S940" s="143">
        <f t="shared" si="518"/>
        <v>4491813.0319999997</v>
      </c>
      <c r="T940" s="143">
        <f t="shared" si="519"/>
        <v>2254208.3954024264</v>
      </c>
      <c r="U940" s="194">
        <f t="shared" si="520"/>
        <v>0.53545824332554015</v>
      </c>
      <c r="V940" s="188" t="str">
        <f t="shared" si="521"/>
        <v>MENOR</v>
      </c>
      <c r="W940" s="188">
        <f t="shared" si="522"/>
        <v>73601.787229836584</v>
      </c>
      <c r="X940" s="143">
        <f t="shared" si="523"/>
        <v>73602</v>
      </c>
    </row>
    <row r="941" spans="1:24" ht="41.4" x14ac:dyDescent="0.25">
      <c r="A941" s="20" t="s">
        <v>92</v>
      </c>
      <c r="B941" s="20">
        <v>4912</v>
      </c>
      <c r="C941" s="31" t="s">
        <v>440</v>
      </c>
      <c r="D941" s="29" t="s">
        <v>441</v>
      </c>
      <c r="E941" s="20" t="s">
        <v>7</v>
      </c>
      <c r="F941" s="23" t="s">
        <v>334</v>
      </c>
      <c r="G941" s="169">
        <v>312703</v>
      </c>
      <c r="H941" s="36">
        <v>158.16999999999999</v>
      </c>
      <c r="I941" s="50">
        <v>151.76</v>
      </c>
      <c r="J941" s="155">
        <f t="shared" si="512"/>
        <v>325910.86920137057</v>
      </c>
      <c r="K941" s="182">
        <v>443608.2</v>
      </c>
      <c r="L941" s="143">
        <v>485038.76399999997</v>
      </c>
      <c r="M941" s="143">
        <v>494643.49199999997</v>
      </c>
      <c r="N941" s="143">
        <f t="shared" si="513"/>
        <v>325910.86920137057</v>
      </c>
      <c r="O941" s="143">
        <f t="shared" si="514"/>
        <v>494643.49199999997</v>
      </c>
      <c r="P941" s="143">
        <f t="shared" si="515"/>
        <v>443608.2</v>
      </c>
      <c r="Q941" s="143">
        <f t="shared" si="516"/>
        <v>437300.33130034269</v>
      </c>
      <c r="R941" s="143">
        <f t="shared" si="517"/>
        <v>384759.53460068529</v>
      </c>
      <c r="S941" s="143">
        <f t="shared" si="518"/>
        <v>469125.84600000002</v>
      </c>
      <c r="T941" s="143">
        <f t="shared" si="519"/>
        <v>77491.069399160886</v>
      </c>
      <c r="U941" s="194">
        <f t="shared" si="520"/>
        <v>0.17468358204190293</v>
      </c>
      <c r="V941" s="188" t="str">
        <f t="shared" si="521"/>
        <v>MENOR</v>
      </c>
      <c r="W941" s="188">
        <f t="shared" si="522"/>
        <v>325910.86920137057</v>
      </c>
      <c r="X941" s="143">
        <f t="shared" si="523"/>
        <v>325911</v>
      </c>
    </row>
    <row r="942" spans="1:24" ht="55.2" x14ac:dyDescent="0.25">
      <c r="A942" s="20" t="s">
        <v>93</v>
      </c>
      <c r="B942" s="20">
        <v>4912</v>
      </c>
      <c r="C942" s="31" t="s">
        <v>442</v>
      </c>
      <c r="D942" s="29" t="s">
        <v>443</v>
      </c>
      <c r="E942" s="20" t="s">
        <v>7</v>
      </c>
      <c r="F942" s="23" t="s">
        <v>334</v>
      </c>
      <c r="G942" s="169">
        <v>111240</v>
      </c>
      <c r="H942" s="36">
        <v>158.16999999999999</v>
      </c>
      <c r="I942" s="50">
        <v>151.76</v>
      </c>
      <c r="J942" s="155">
        <f t="shared" si="512"/>
        <v>115938.5266209805</v>
      </c>
      <c r="K942" s="182">
        <v>489696.9</v>
      </c>
      <c r="L942" s="143">
        <v>548549.5638</v>
      </c>
      <c r="M942" s="143">
        <v>559411.9314</v>
      </c>
      <c r="N942" s="143">
        <f t="shared" si="513"/>
        <v>115938.5266209805</v>
      </c>
      <c r="O942" s="143">
        <f t="shared" si="514"/>
        <v>559411.9314</v>
      </c>
      <c r="P942" s="143">
        <f t="shared" si="515"/>
        <v>489696.9</v>
      </c>
      <c r="Q942" s="143">
        <f t="shared" si="516"/>
        <v>428399.23045524512</v>
      </c>
      <c r="R942" s="143">
        <f t="shared" si="517"/>
        <v>302817.71331049025</v>
      </c>
      <c r="S942" s="143">
        <f t="shared" si="518"/>
        <v>524554.41570000001</v>
      </c>
      <c r="T942" s="143">
        <f t="shared" si="519"/>
        <v>210546.53178804094</v>
      </c>
      <c r="U942" s="194">
        <f t="shared" si="520"/>
        <v>0.42995275605796346</v>
      </c>
      <c r="V942" s="188" t="str">
        <f t="shared" si="521"/>
        <v>MENOR</v>
      </c>
      <c r="W942" s="188">
        <f t="shared" si="522"/>
        <v>115938.5266209805</v>
      </c>
      <c r="X942" s="143">
        <f t="shared" si="523"/>
        <v>115939</v>
      </c>
    </row>
    <row r="943" spans="1:24" ht="41.4" x14ac:dyDescent="0.25">
      <c r="A943" s="20" t="s">
        <v>94</v>
      </c>
      <c r="B943" s="20">
        <v>4912</v>
      </c>
      <c r="C943" s="31" t="s">
        <v>446</v>
      </c>
      <c r="D943" s="22" t="s">
        <v>662</v>
      </c>
      <c r="E943" s="20" t="s">
        <v>7</v>
      </c>
      <c r="F943" s="23" t="s">
        <v>334</v>
      </c>
      <c r="G943" s="169">
        <v>96094</v>
      </c>
      <c r="H943" s="36">
        <v>158.16999999999999</v>
      </c>
      <c r="I943" s="50">
        <v>151.76</v>
      </c>
      <c r="J943" s="155">
        <f t="shared" si="512"/>
        <v>100152.79375329468</v>
      </c>
      <c r="K943" s="182">
        <v>768252.1</v>
      </c>
      <c r="L943" s="143">
        <v>825312.27869999991</v>
      </c>
      <c r="M943" s="143">
        <v>841655.09609999997</v>
      </c>
      <c r="N943" s="143">
        <f t="shared" si="513"/>
        <v>100152.79375329468</v>
      </c>
      <c r="O943" s="143">
        <f t="shared" si="514"/>
        <v>841655.09609999997</v>
      </c>
      <c r="P943" s="143">
        <f t="shared" si="515"/>
        <v>768252.1</v>
      </c>
      <c r="Q943" s="143">
        <f t="shared" si="516"/>
        <v>633843.06713832356</v>
      </c>
      <c r="R943" s="143">
        <f t="shared" si="517"/>
        <v>434202.4468766473</v>
      </c>
      <c r="S943" s="143">
        <f t="shared" si="518"/>
        <v>804953.59804999991</v>
      </c>
      <c r="T943" s="143">
        <f t="shared" si="519"/>
        <v>357182.21044625441</v>
      </c>
      <c r="U943" s="194">
        <f t="shared" si="520"/>
        <v>0.46492838802035741</v>
      </c>
      <c r="V943" s="188" t="str">
        <f t="shared" si="521"/>
        <v>MENOR</v>
      </c>
      <c r="W943" s="188">
        <f t="shared" si="522"/>
        <v>100152.79375329468</v>
      </c>
      <c r="X943" s="143">
        <f t="shared" si="523"/>
        <v>100153</v>
      </c>
    </row>
    <row r="944" spans="1:24" ht="55.2" x14ac:dyDescent="0.25">
      <c r="A944" s="20" t="s">
        <v>95</v>
      </c>
      <c r="B944" s="20">
        <v>4912</v>
      </c>
      <c r="C944" s="26" t="s">
        <v>448</v>
      </c>
      <c r="D944" s="29" t="s">
        <v>449</v>
      </c>
      <c r="E944" s="20" t="s">
        <v>7</v>
      </c>
      <c r="F944" s="23" t="s">
        <v>334</v>
      </c>
      <c r="G944" s="169">
        <v>79257</v>
      </c>
      <c r="H944" s="36">
        <v>158.16999999999999</v>
      </c>
      <c r="I944" s="50">
        <v>151.76</v>
      </c>
      <c r="J944" s="155">
        <f t="shared" si="512"/>
        <v>82604.636860832892</v>
      </c>
      <c r="K944" s="182">
        <v>245800.45</v>
      </c>
      <c r="L944" s="143">
        <v>268756.859</v>
      </c>
      <c r="M944" s="143">
        <v>274078.777</v>
      </c>
      <c r="N944" s="143">
        <f t="shared" si="513"/>
        <v>82604.636860832892</v>
      </c>
      <c r="O944" s="143">
        <f t="shared" si="514"/>
        <v>274078.777</v>
      </c>
      <c r="P944" s="143">
        <f t="shared" si="515"/>
        <v>245800.45</v>
      </c>
      <c r="Q944" s="143">
        <f t="shared" si="516"/>
        <v>217810.18071520823</v>
      </c>
      <c r="R944" s="143">
        <f t="shared" si="517"/>
        <v>164202.54343041644</v>
      </c>
      <c r="S944" s="143">
        <f t="shared" si="518"/>
        <v>259939.61350000001</v>
      </c>
      <c r="T944" s="143">
        <f t="shared" si="519"/>
        <v>90968.333720600305</v>
      </c>
      <c r="U944" s="194">
        <f t="shared" si="520"/>
        <v>0.37009018380804554</v>
      </c>
      <c r="V944" s="188" t="str">
        <f t="shared" si="521"/>
        <v>MENOR</v>
      </c>
      <c r="W944" s="188">
        <f t="shared" si="522"/>
        <v>82604.636860832892</v>
      </c>
      <c r="X944" s="143">
        <f t="shared" si="523"/>
        <v>82605</v>
      </c>
    </row>
    <row r="945" spans="1:24" ht="41.4" x14ac:dyDescent="0.25">
      <c r="A945" s="20" t="s">
        <v>96</v>
      </c>
      <c r="B945" s="20">
        <v>4912</v>
      </c>
      <c r="C945" s="26" t="s">
        <v>450</v>
      </c>
      <c r="D945" s="22" t="s">
        <v>451</v>
      </c>
      <c r="E945" s="20" t="s">
        <v>7</v>
      </c>
      <c r="F945" s="23" t="s">
        <v>334</v>
      </c>
      <c r="G945" s="169">
        <v>76976</v>
      </c>
      <c r="H945" s="36">
        <v>158.16999999999999</v>
      </c>
      <c r="I945" s="50">
        <v>151.76</v>
      </c>
      <c r="J945" s="155">
        <f t="shared" si="512"/>
        <v>80227.292567211392</v>
      </c>
      <c r="K945" s="182">
        <v>498600.48</v>
      </c>
      <c r="L945" s="143">
        <v>544053.25589999999</v>
      </c>
      <c r="M945" s="143">
        <v>554826.58770000003</v>
      </c>
      <c r="N945" s="143">
        <f t="shared" si="513"/>
        <v>80227.292567211392</v>
      </c>
      <c r="O945" s="143">
        <f t="shared" si="514"/>
        <v>554826.58770000003</v>
      </c>
      <c r="P945" s="143">
        <f t="shared" si="515"/>
        <v>498600.48</v>
      </c>
      <c r="Q945" s="143">
        <f t="shared" si="516"/>
        <v>419426.90404180286</v>
      </c>
      <c r="R945" s="143">
        <f t="shared" si="517"/>
        <v>289413.88628360571</v>
      </c>
      <c r="S945" s="143">
        <f t="shared" si="518"/>
        <v>526713.53385000001</v>
      </c>
      <c r="T945" s="143">
        <f t="shared" si="519"/>
        <v>227442.03178447112</v>
      </c>
      <c r="U945" s="194">
        <f t="shared" si="520"/>
        <v>0.45616087610760248</v>
      </c>
      <c r="V945" s="188" t="str">
        <f t="shared" si="521"/>
        <v>MENOR</v>
      </c>
      <c r="W945" s="188">
        <f t="shared" si="522"/>
        <v>80227.292567211392</v>
      </c>
      <c r="X945" s="143">
        <f t="shared" si="523"/>
        <v>80227</v>
      </c>
    </row>
    <row r="946" spans="1:24" ht="41.4" x14ac:dyDescent="0.25">
      <c r="A946" s="20" t="s">
        <v>97</v>
      </c>
      <c r="B946" s="20">
        <v>4912</v>
      </c>
      <c r="C946" s="26" t="s">
        <v>452</v>
      </c>
      <c r="D946" s="22" t="s">
        <v>453</v>
      </c>
      <c r="E946" s="20" t="s">
        <v>7</v>
      </c>
      <c r="F946" s="23" t="s">
        <v>334</v>
      </c>
      <c r="G946" s="169">
        <v>463525</v>
      </c>
      <c r="H946" s="36">
        <v>158.16999999999999</v>
      </c>
      <c r="I946" s="50">
        <v>151.76</v>
      </c>
      <c r="J946" s="155">
        <f t="shared" si="512"/>
        <v>483103.25019768055</v>
      </c>
      <c r="K946" s="182">
        <v>749433.44</v>
      </c>
      <c r="L946" s="143">
        <v>797477.47660000005</v>
      </c>
      <c r="M946" s="143">
        <v>813269.10980000009</v>
      </c>
      <c r="N946" s="143">
        <f t="shared" si="513"/>
        <v>483103.25019768055</v>
      </c>
      <c r="O946" s="143">
        <f t="shared" si="514"/>
        <v>813269.10980000009</v>
      </c>
      <c r="P946" s="143">
        <f t="shared" si="515"/>
        <v>749433.44</v>
      </c>
      <c r="Q946" s="143">
        <f t="shared" si="516"/>
        <v>710820.81914942025</v>
      </c>
      <c r="R946" s="143">
        <f t="shared" si="517"/>
        <v>616268.34509884031</v>
      </c>
      <c r="S946" s="143">
        <f t="shared" si="518"/>
        <v>781351.27490000008</v>
      </c>
      <c r="T946" s="143">
        <f t="shared" si="519"/>
        <v>154219.81523783202</v>
      </c>
      <c r="U946" s="194">
        <f t="shared" si="520"/>
        <v>0.20578187068598386</v>
      </c>
      <c r="V946" s="188" t="str">
        <f t="shared" si="521"/>
        <v>MENOR</v>
      </c>
      <c r="W946" s="188">
        <f t="shared" si="522"/>
        <v>483103.25019768055</v>
      </c>
      <c r="X946" s="143">
        <f t="shared" si="523"/>
        <v>483103</v>
      </c>
    </row>
    <row r="947" spans="1:24" ht="41.4" x14ac:dyDescent="0.25">
      <c r="A947" s="20" t="s">
        <v>98</v>
      </c>
      <c r="B947" s="20">
        <v>4912</v>
      </c>
      <c r="C947" s="26" t="s">
        <v>458</v>
      </c>
      <c r="D947" s="22" t="s">
        <v>459</v>
      </c>
      <c r="E947" s="20" t="s">
        <v>7</v>
      </c>
      <c r="F947" s="23" t="s">
        <v>334</v>
      </c>
      <c r="G947" s="169">
        <v>321962</v>
      </c>
      <c r="H947" s="36">
        <v>158.16999999999999</v>
      </c>
      <c r="I947" s="50">
        <v>151.76</v>
      </c>
      <c r="J947" s="155">
        <f t="shared" si="512"/>
        <v>335560.94847127044</v>
      </c>
      <c r="K947" s="182">
        <v>3207050</v>
      </c>
      <c r="L947" s="143">
        <v>3533586</v>
      </c>
      <c r="M947" s="143">
        <v>3603558</v>
      </c>
      <c r="N947" s="143">
        <f t="shared" si="513"/>
        <v>335560.94847127044</v>
      </c>
      <c r="O947" s="143">
        <f t="shared" si="514"/>
        <v>3603558</v>
      </c>
      <c r="P947" s="143">
        <f t="shared" si="515"/>
        <v>3207050</v>
      </c>
      <c r="Q947" s="143">
        <f t="shared" si="516"/>
        <v>2669938.7371178176</v>
      </c>
      <c r="R947" s="143">
        <f t="shared" si="517"/>
        <v>1771305.4742356353</v>
      </c>
      <c r="S947" s="143">
        <f t="shared" si="518"/>
        <v>3405304</v>
      </c>
      <c r="T947" s="143">
        <f t="shared" si="519"/>
        <v>1565816.0483221721</v>
      </c>
      <c r="U947" s="194">
        <f t="shared" si="520"/>
        <v>0.48824185725890529</v>
      </c>
      <c r="V947" s="188" t="str">
        <f t="shared" si="521"/>
        <v>MENOR</v>
      </c>
      <c r="W947" s="188">
        <f t="shared" si="522"/>
        <v>335560.94847127044</v>
      </c>
      <c r="X947" s="143">
        <f t="shared" si="523"/>
        <v>335561</v>
      </c>
    </row>
    <row r="948" spans="1:24" ht="41.4" x14ac:dyDescent="0.25">
      <c r="A948" s="20" t="s">
        <v>99</v>
      </c>
      <c r="B948" s="20">
        <v>4912</v>
      </c>
      <c r="C948" s="26" t="s">
        <v>456</v>
      </c>
      <c r="D948" s="22" t="s">
        <v>457</v>
      </c>
      <c r="E948" s="20" t="s">
        <v>7</v>
      </c>
      <c r="F948" s="23" t="s">
        <v>334</v>
      </c>
      <c r="G948" s="169">
        <v>40713</v>
      </c>
      <c r="H948" s="36">
        <v>158.16999999999999</v>
      </c>
      <c r="I948" s="50">
        <v>151.76</v>
      </c>
      <c r="J948" s="155">
        <f t="shared" si="512"/>
        <v>42432.625263574068</v>
      </c>
      <c r="K948" s="182">
        <v>237904.8</v>
      </c>
      <c r="L948" s="143">
        <v>255301.58849999998</v>
      </c>
      <c r="M948" s="143">
        <v>260357.06550000003</v>
      </c>
      <c r="N948" s="143">
        <f t="shared" si="513"/>
        <v>42432.625263574068</v>
      </c>
      <c r="O948" s="143">
        <f t="shared" si="514"/>
        <v>260357.06550000003</v>
      </c>
      <c r="P948" s="143">
        <f t="shared" si="515"/>
        <v>237904.8</v>
      </c>
      <c r="Q948" s="143">
        <f t="shared" si="516"/>
        <v>198999.01981589352</v>
      </c>
      <c r="R948" s="143">
        <f t="shared" si="517"/>
        <v>140168.71263178703</v>
      </c>
      <c r="S948" s="143">
        <f t="shared" si="518"/>
        <v>249130.93275000001</v>
      </c>
      <c r="T948" s="143">
        <f t="shared" si="519"/>
        <v>104819.66203190437</v>
      </c>
      <c r="U948" s="194">
        <f t="shared" si="520"/>
        <v>0.4405949860276227</v>
      </c>
      <c r="V948" s="188" t="str">
        <f t="shared" si="521"/>
        <v>MENOR</v>
      </c>
      <c r="W948" s="188">
        <f t="shared" si="522"/>
        <v>42432.625263574068</v>
      </c>
      <c r="X948" s="143">
        <f t="shared" si="523"/>
        <v>42433</v>
      </c>
    </row>
    <row r="949" spans="1:24" ht="55.2" x14ac:dyDescent="0.25">
      <c r="A949" s="20" t="s">
        <v>100</v>
      </c>
      <c r="B949" s="20">
        <v>4912</v>
      </c>
      <c r="C949" s="26" t="s">
        <v>460</v>
      </c>
      <c r="D949" s="22" t="s">
        <v>461</v>
      </c>
      <c r="E949" s="20" t="s">
        <v>7</v>
      </c>
      <c r="F949" s="23" t="s">
        <v>334</v>
      </c>
      <c r="G949" s="169">
        <v>25787</v>
      </c>
      <c r="H949" s="36">
        <v>158.16999999999999</v>
      </c>
      <c r="I949" s="50">
        <v>151.76</v>
      </c>
      <c r="J949" s="155">
        <f t="shared" si="512"/>
        <v>26876.184699525569</v>
      </c>
      <c r="K949" s="182">
        <v>513927.67999999999</v>
      </c>
      <c r="L949" s="143">
        <v>546874.11520000012</v>
      </c>
      <c r="M949" s="143">
        <v>557703.30559999996</v>
      </c>
      <c r="N949" s="143">
        <f t="shared" si="513"/>
        <v>26876.184699525569</v>
      </c>
      <c r="O949" s="143">
        <f t="shared" si="514"/>
        <v>557703.30559999996</v>
      </c>
      <c r="P949" s="143">
        <f t="shared" si="515"/>
        <v>513927.67999999999</v>
      </c>
      <c r="Q949" s="143">
        <f t="shared" si="516"/>
        <v>411345.32137488143</v>
      </c>
      <c r="R949" s="143">
        <f t="shared" si="517"/>
        <v>270401.93234976276</v>
      </c>
      <c r="S949" s="143">
        <f t="shared" si="518"/>
        <v>535815.49280000001</v>
      </c>
      <c r="T949" s="143">
        <f t="shared" si="519"/>
        <v>256987.91856111158</v>
      </c>
      <c r="U949" s="194">
        <f t="shared" si="520"/>
        <v>0.50004685204173394</v>
      </c>
      <c r="V949" s="188" t="str">
        <f t="shared" si="521"/>
        <v>MENOR</v>
      </c>
      <c r="W949" s="188">
        <f t="shared" si="522"/>
        <v>26876.184699525569</v>
      </c>
      <c r="X949" s="143">
        <f t="shared" si="523"/>
        <v>26876</v>
      </c>
    </row>
    <row r="950" spans="1:24" ht="27.6" x14ac:dyDescent="0.25">
      <c r="A950" s="20" t="s">
        <v>101</v>
      </c>
      <c r="B950" s="20">
        <v>4912</v>
      </c>
      <c r="C950" s="26" t="s">
        <v>462</v>
      </c>
      <c r="D950" s="22" t="s">
        <v>463</v>
      </c>
      <c r="E950" s="20" t="s">
        <v>7</v>
      </c>
      <c r="F950" s="23" t="s">
        <v>334</v>
      </c>
      <c r="G950" s="169">
        <v>591877</v>
      </c>
      <c r="H950" s="36">
        <v>158.16999999999999</v>
      </c>
      <c r="I950" s="50">
        <v>151.76</v>
      </c>
      <c r="J950" s="155">
        <f t="shared" si="512"/>
        <v>616876.54909066949</v>
      </c>
      <c r="K950" s="182">
        <v>780887.52</v>
      </c>
      <c r="L950" s="143">
        <v>859115.71620000014</v>
      </c>
      <c r="M950" s="143">
        <v>876127.90859999997</v>
      </c>
      <c r="N950" s="143">
        <f t="shared" si="513"/>
        <v>616876.54909066949</v>
      </c>
      <c r="O950" s="143">
        <f t="shared" si="514"/>
        <v>876127.90859999997</v>
      </c>
      <c r="P950" s="143">
        <f t="shared" si="515"/>
        <v>780887.52</v>
      </c>
      <c r="Q950" s="143">
        <f t="shared" si="516"/>
        <v>783251.92347266735</v>
      </c>
      <c r="R950" s="143">
        <f t="shared" si="517"/>
        <v>698882.03454533475</v>
      </c>
      <c r="S950" s="143">
        <f t="shared" si="518"/>
        <v>828507.71429999999</v>
      </c>
      <c r="T950" s="143">
        <f t="shared" si="519"/>
        <v>118416.8052050051</v>
      </c>
      <c r="U950" s="194">
        <f t="shared" si="520"/>
        <v>0.15164386953578807</v>
      </c>
      <c r="V950" s="188" t="str">
        <f t="shared" si="521"/>
        <v>MENOR</v>
      </c>
      <c r="W950" s="188">
        <f t="shared" si="522"/>
        <v>616876.54909066949</v>
      </c>
      <c r="X950" s="143">
        <f t="shared" si="523"/>
        <v>616877</v>
      </c>
    </row>
    <row r="951" spans="1:24" ht="27.6" x14ac:dyDescent="0.25">
      <c r="A951" s="20" t="s">
        <v>102</v>
      </c>
      <c r="B951" s="20">
        <v>4912</v>
      </c>
      <c r="C951" s="26" t="s">
        <v>464</v>
      </c>
      <c r="D951" s="22" t="s">
        <v>465</v>
      </c>
      <c r="E951" s="20" t="s">
        <v>7</v>
      </c>
      <c r="F951" s="23" t="s">
        <v>334</v>
      </c>
      <c r="G951" s="169">
        <v>1331253</v>
      </c>
      <c r="H951" s="36">
        <v>158.16999999999999</v>
      </c>
      <c r="I951" s="50">
        <v>151.76</v>
      </c>
      <c r="J951" s="155">
        <f t="shared" si="512"/>
        <v>1387482.1231549815</v>
      </c>
      <c r="K951" s="182">
        <v>1651917.54</v>
      </c>
      <c r="L951" s="143">
        <v>1758622.4838</v>
      </c>
      <c r="M951" s="143">
        <v>1793446.6914000001</v>
      </c>
      <c r="N951" s="143">
        <f t="shared" si="513"/>
        <v>1387482.1231549815</v>
      </c>
      <c r="O951" s="143">
        <f t="shared" si="514"/>
        <v>1793446.6914000001</v>
      </c>
      <c r="P951" s="143">
        <f t="shared" si="515"/>
        <v>1651917.54</v>
      </c>
      <c r="Q951" s="143">
        <f t="shared" si="516"/>
        <v>1647867.2095887454</v>
      </c>
      <c r="R951" s="143">
        <f t="shared" si="517"/>
        <v>1519699.8315774908</v>
      </c>
      <c r="S951" s="143">
        <f t="shared" si="518"/>
        <v>1722682.1157</v>
      </c>
      <c r="T951" s="143">
        <f t="shared" si="519"/>
        <v>183736.14660122694</v>
      </c>
      <c r="U951" s="194">
        <f t="shared" si="520"/>
        <v>0.11122597959776305</v>
      </c>
      <c r="V951" s="188" t="str">
        <f t="shared" si="521"/>
        <v>MENOR</v>
      </c>
      <c r="W951" s="188">
        <f t="shared" si="522"/>
        <v>1387482.1231549815</v>
      </c>
      <c r="X951" s="143">
        <f t="shared" si="523"/>
        <v>1387482</v>
      </c>
    </row>
    <row r="952" spans="1:24" ht="27.6" x14ac:dyDescent="0.25">
      <c r="A952" s="20" t="s">
        <v>103</v>
      </c>
      <c r="B952" s="20">
        <v>4912</v>
      </c>
      <c r="C952" s="26" t="s">
        <v>466</v>
      </c>
      <c r="D952" s="22" t="s">
        <v>467</v>
      </c>
      <c r="E952" s="20" t="s">
        <v>7</v>
      </c>
      <c r="F952" s="23" t="s">
        <v>334</v>
      </c>
      <c r="G952" s="169">
        <v>785793</v>
      </c>
      <c r="H952" s="36">
        <v>158.16999999999999</v>
      </c>
      <c r="I952" s="50">
        <v>151.76</v>
      </c>
      <c r="J952" s="155">
        <f t="shared" si="512"/>
        <v>818983.12341855559</v>
      </c>
      <c r="K952" s="182">
        <v>1038117.92</v>
      </c>
      <c r="L952" s="143">
        <v>1085945.4955999998</v>
      </c>
      <c r="M952" s="143">
        <v>1107449.3668</v>
      </c>
      <c r="N952" s="143">
        <f t="shared" si="513"/>
        <v>818983.12341855559</v>
      </c>
      <c r="O952" s="143">
        <f t="shared" si="514"/>
        <v>1107449.3668</v>
      </c>
      <c r="P952" s="143">
        <f t="shared" si="515"/>
        <v>1038117.92</v>
      </c>
      <c r="Q952" s="143">
        <f t="shared" si="516"/>
        <v>1012623.9764546389</v>
      </c>
      <c r="R952" s="143">
        <f t="shared" si="517"/>
        <v>928550.52170927776</v>
      </c>
      <c r="S952" s="143">
        <f t="shared" si="518"/>
        <v>1072783.6433999999</v>
      </c>
      <c r="T952" s="143">
        <f t="shared" si="519"/>
        <v>132305.9849313568</v>
      </c>
      <c r="U952" s="194">
        <f t="shared" si="520"/>
        <v>0.12744793475037672</v>
      </c>
      <c r="V952" s="188" t="str">
        <f t="shared" si="521"/>
        <v>MENOR</v>
      </c>
      <c r="W952" s="188">
        <f t="shared" si="522"/>
        <v>818983.12341855559</v>
      </c>
      <c r="X952" s="143">
        <f t="shared" si="523"/>
        <v>818983</v>
      </c>
    </row>
    <row r="953" spans="1:24" ht="27.6" x14ac:dyDescent="0.25">
      <c r="A953" s="20" t="s">
        <v>104</v>
      </c>
      <c r="B953" s="20">
        <v>4912</v>
      </c>
      <c r="C953" s="33" t="s">
        <v>468</v>
      </c>
      <c r="D953" s="22" t="s">
        <v>469</v>
      </c>
      <c r="E953" s="20" t="s">
        <v>7</v>
      </c>
      <c r="F953" s="23" t="s">
        <v>334</v>
      </c>
      <c r="G953" s="169">
        <v>571614</v>
      </c>
      <c r="H953" s="36">
        <v>158.16999999999999</v>
      </c>
      <c r="I953" s="50">
        <v>151.76</v>
      </c>
      <c r="J953" s="155">
        <f t="shared" si="512"/>
        <v>595757.68568792834</v>
      </c>
      <c r="K953" s="182">
        <v>740632.2</v>
      </c>
      <c r="L953" s="143">
        <v>809241.67379999999</v>
      </c>
      <c r="M953" s="143">
        <v>825266.26140000008</v>
      </c>
      <c r="N953" s="143">
        <f t="shared" si="513"/>
        <v>595757.68568792834</v>
      </c>
      <c r="O953" s="143">
        <f t="shared" si="514"/>
        <v>825266.26140000008</v>
      </c>
      <c r="P953" s="143">
        <f t="shared" si="515"/>
        <v>740632.2</v>
      </c>
      <c r="Q953" s="143">
        <f t="shared" si="516"/>
        <v>742724.45522198209</v>
      </c>
      <c r="R953" s="143">
        <f t="shared" si="517"/>
        <v>668194.94284396409</v>
      </c>
      <c r="S953" s="143">
        <f t="shared" si="518"/>
        <v>782949.23069999996</v>
      </c>
      <c r="T953" s="143">
        <f t="shared" si="519"/>
        <v>104628.38845755534</v>
      </c>
      <c r="U953" s="194">
        <f t="shared" si="520"/>
        <v>0.14126902456786963</v>
      </c>
      <c r="V953" s="188" t="str">
        <f t="shared" si="521"/>
        <v>MENOR</v>
      </c>
      <c r="W953" s="188">
        <f t="shared" si="522"/>
        <v>595757.68568792834</v>
      </c>
      <c r="X953" s="143">
        <f t="shared" si="523"/>
        <v>595758</v>
      </c>
    </row>
    <row r="954" spans="1:24" ht="27.6" x14ac:dyDescent="0.25">
      <c r="A954" s="20" t="s">
        <v>105</v>
      </c>
      <c r="B954" s="20">
        <v>4912</v>
      </c>
      <c r="C954" s="26" t="s">
        <v>470</v>
      </c>
      <c r="D954" s="22" t="s">
        <v>471</v>
      </c>
      <c r="E954" s="20" t="s">
        <v>7</v>
      </c>
      <c r="F954" s="23" t="s">
        <v>334</v>
      </c>
      <c r="G954" s="169">
        <v>315613</v>
      </c>
      <c r="H954" s="36">
        <v>158.16999999999999</v>
      </c>
      <c r="I954" s="50">
        <v>151.76</v>
      </c>
      <c r="J954" s="155">
        <f t="shared" si="512"/>
        <v>328943.7810358461</v>
      </c>
      <c r="K954" s="182">
        <v>409062.5</v>
      </c>
      <c r="L954" s="143">
        <v>454468.4375</v>
      </c>
      <c r="M954" s="143">
        <v>463467.8125</v>
      </c>
      <c r="N954" s="143">
        <f t="shared" si="513"/>
        <v>328943.7810358461</v>
      </c>
      <c r="O954" s="143">
        <f t="shared" si="514"/>
        <v>463467.8125</v>
      </c>
      <c r="P954" s="143">
        <f t="shared" si="515"/>
        <v>409062.5</v>
      </c>
      <c r="Q954" s="143">
        <f t="shared" si="516"/>
        <v>413985.63275896152</v>
      </c>
      <c r="R954" s="143">
        <f t="shared" si="517"/>
        <v>369003.14051792305</v>
      </c>
      <c r="S954" s="143">
        <f t="shared" si="518"/>
        <v>436265.15625</v>
      </c>
      <c r="T954" s="143">
        <f t="shared" si="519"/>
        <v>61491.726739684746</v>
      </c>
      <c r="U954" s="194">
        <f t="shared" si="520"/>
        <v>0.15032354894346156</v>
      </c>
      <c r="V954" s="188" t="str">
        <f t="shared" si="521"/>
        <v>MENOR</v>
      </c>
      <c r="W954" s="188">
        <f t="shared" si="522"/>
        <v>328943.7810358461</v>
      </c>
      <c r="X954" s="143">
        <f t="shared" si="523"/>
        <v>328944</v>
      </c>
    </row>
    <row r="955" spans="1:24" ht="27.6" x14ac:dyDescent="0.25">
      <c r="A955" s="20" t="s">
        <v>106</v>
      </c>
      <c r="B955" s="20">
        <v>4912</v>
      </c>
      <c r="C955" s="26" t="s">
        <v>472</v>
      </c>
      <c r="D955" s="22" t="s">
        <v>473</v>
      </c>
      <c r="E955" s="20" t="s">
        <v>7</v>
      </c>
      <c r="F955" s="23" t="s">
        <v>334</v>
      </c>
      <c r="G955" s="169">
        <v>287456</v>
      </c>
      <c r="H955" s="36">
        <v>158.16999999999999</v>
      </c>
      <c r="I955" s="50">
        <v>151.76</v>
      </c>
      <c r="J955" s="155">
        <f t="shared" si="512"/>
        <v>299597.49288350029</v>
      </c>
      <c r="K955" s="182">
        <v>377381.13</v>
      </c>
      <c r="L955" s="143">
        <v>412059.39600000007</v>
      </c>
      <c r="M955" s="143">
        <v>420218.98800000001</v>
      </c>
      <c r="N955" s="143">
        <f t="shared" si="513"/>
        <v>299597.49288350029</v>
      </c>
      <c r="O955" s="143">
        <f t="shared" si="514"/>
        <v>420218.98800000001</v>
      </c>
      <c r="P955" s="143">
        <f t="shared" si="515"/>
        <v>377381.13</v>
      </c>
      <c r="Q955" s="143">
        <f t="shared" si="516"/>
        <v>377314.25172087504</v>
      </c>
      <c r="R955" s="143">
        <f t="shared" si="517"/>
        <v>338489.31144175015</v>
      </c>
      <c r="S955" s="143">
        <f t="shared" si="518"/>
        <v>398800.05900000001</v>
      </c>
      <c r="T955" s="143">
        <f t="shared" si="519"/>
        <v>55039.19973694373</v>
      </c>
      <c r="U955" s="194">
        <f t="shared" si="520"/>
        <v>0.14584512939728525</v>
      </c>
      <c r="V955" s="188" t="str">
        <f t="shared" si="521"/>
        <v>MENOR</v>
      </c>
      <c r="W955" s="188">
        <f t="shared" si="522"/>
        <v>299597.49288350029</v>
      </c>
      <c r="X955" s="143">
        <f t="shared" si="523"/>
        <v>299597</v>
      </c>
    </row>
    <row r="956" spans="1:24" ht="27.6" x14ac:dyDescent="0.25">
      <c r="A956" s="20" t="s">
        <v>107</v>
      </c>
      <c r="B956" s="20">
        <v>4912</v>
      </c>
      <c r="C956" s="26" t="s">
        <v>474</v>
      </c>
      <c r="D956" s="22" t="s">
        <v>475</v>
      </c>
      <c r="E956" s="20" t="s">
        <v>7</v>
      </c>
      <c r="F956" s="23" t="s">
        <v>334</v>
      </c>
      <c r="G956" s="169">
        <v>388773</v>
      </c>
      <c r="H956" s="36">
        <v>158.16999999999999</v>
      </c>
      <c r="I956" s="50">
        <v>151.76</v>
      </c>
      <c r="J956" s="155">
        <f t="shared" si="512"/>
        <v>405193.89437269373</v>
      </c>
      <c r="K956" s="182">
        <v>509339.04</v>
      </c>
      <c r="L956" s="143">
        <v>570046.74719999998</v>
      </c>
      <c r="M956" s="143">
        <v>581334.80160000001</v>
      </c>
      <c r="N956" s="143">
        <f t="shared" si="513"/>
        <v>405193.89437269373</v>
      </c>
      <c r="O956" s="143">
        <f t="shared" si="514"/>
        <v>581334.80160000001</v>
      </c>
      <c r="P956" s="143">
        <f t="shared" si="515"/>
        <v>509339.04</v>
      </c>
      <c r="Q956" s="143">
        <f t="shared" si="516"/>
        <v>516478.62079317344</v>
      </c>
      <c r="R956" s="143">
        <f t="shared" si="517"/>
        <v>457266.46718634688</v>
      </c>
      <c r="S956" s="143">
        <f t="shared" si="518"/>
        <v>545336.92079999996</v>
      </c>
      <c r="T956" s="143">
        <f t="shared" si="519"/>
        <v>80645.587405570943</v>
      </c>
      <c r="U956" s="194">
        <f t="shared" si="520"/>
        <v>0.15833380336518274</v>
      </c>
      <c r="V956" s="188" t="str">
        <f t="shared" si="521"/>
        <v>MENOR</v>
      </c>
      <c r="W956" s="188">
        <f t="shared" si="522"/>
        <v>405193.89437269373</v>
      </c>
      <c r="X956" s="143">
        <f t="shared" si="523"/>
        <v>405194</v>
      </c>
    </row>
    <row r="957" spans="1:24" ht="41.4" x14ac:dyDescent="0.25">
      <c r="A957" s="20" t="s">
        <v>108</v>
      </c>
      <c r="B957" s="20">
        <v>4912</v>
      </c>
      <c r="C957" s="26" t="s">
        <v>476</v>
      </c>
      <c r="D957" s="22" t="s">
        <v>477</v>
      </c>
      <c r="E957" s="20" t="s">
        <v>7</v>
      </c>
      <c r="F957" s="23" t="s">
        <v>334</v>
      </c>
      <c r="G957" s="169">
        <v>996673</v>
      </c>
      <c r="H957" s="36">
        <v>158.16999999999999</v>
      </c>
      <c r="I957" s="50">
        <v>151.76</v>
      </c>
      <c r="J957" s="155">
        <f t="shared" si="512"/>
        <v>1038770.218832367</v>
      </c>
      <c r="K957" s="182">
        <v>1280756.54</v>
      </c>
      <c r="L957" s="143">
        <v>1459709.9538</v>
      </c>
      <c r="M957" s="143">
        <v>1488615.1014</v>
      </c>
      <c r="N957" s="143">
        <f t="shared" si="513"/>
        <v>1038770.218832367</v>
      </c>
      <c r="O957" s="143">
        <f t="shared" si="514"/>
        <v>1488615.1014</v>
      </c>
      <c r="P957" s="143">
        <f t="shared" si="515"/>
        <v>1280756.54</v>
      </c>
      <c r="Q957" s="143">
        <f t="shared" si="516"/>
        <v>1316962.9535080919</v>
      </c>
      <c r="R957" s="143">
        <f t="shared" si="517"/>
        <v>1159763.3794161836</v>
      </c>
      <c r="S957" s="143">
        <f t="shared" si="518"/>
        <v>1384685.8207</v>
      </c>
      <c r="T957" s="143">
        <f t="shared" si="519"/>
        <v>206996.99512611266</v>
      </c>
      <c r="U957" s="194">
        <f t="shared" si="520"/>
        <v>0.16162087692803243</v>
      </c>
      <c r="V957" s="188" t="str">
        <f t="shared" si="521"/>
        <v>MENOR</v>
      </c>
      <c r="W957" s="188">
        <f t="shared" si="522"/>
        <v>1038770.218832367</v>
      </c>
      <c r="X957" s="143">
        <f t="shared" si="523"/>
        <v>1038770</v>
      </c>
    </row>
    <row r="958" spans="1:24" ht="27.6" x14ac:dyDescent="0.25">
      <c r="A958" s="20" t="s">
        <v>109</v>
      </c>
      <c r="B958" s="20">
        <v>4912</v>
      </c>
      <c r="C958" s="26" t="s">
        <v>478</v>
      </c>
      <c r="D958" s="22" t="s">
        <v>479</v>
      </c>
      <c r="E958" s="20" t="s">
        <v>7</v>
      </c>
      <c r="F958" s="23" t="s">
        <v>334</v>
      </c>
      <c r="G958" s="169">
        <v>267429</v>
      </c>
      <c r="H958" s="36">
        <v>158.16999999999999</v>
      </c>
      <c r="I958" s="50">
        <v>151.76</v>
      </c>
      <c r="J958" s="155">
        <f t="shared" si="512"/>
        <v>278724.59758829733</v>
      </c>
      <c r="K958" s="182">
        <v>344769.18</v>
      </c>
      <c r="L958" s="143">
        <v>389747.32440000004</v>
      </c>
      <c r="M958" s="143">
        <v>397465.0932</v>
      </c>
      <c r="N958" s="143">
        <f t="shared" si="513"/>
        <v>278724.59758829733</v>
      </c>
      <c r="O958" s="143">
        <f t="shared" si="514"/>
        <v>397465.0932</v>
      </c>
      <c r="P958" s="143">
        <f t="shared" si="515"/>
        <v>344769.18</v>
      </c>
      <c r="Q958" s="143">
        <f t="shared" si="516"/>
        <v>352676.54879707436</v>
      </c>
      <c r="R958" s="143">
        <f t="shared" si="517"/>
        <v>311746.88879414869</v>
      </c>
      <c r="S958" s="143">
        <f t="shared" si="518"/>
        <v>371117.13659999997</v>
      </c>
      <c r="T958" s="143">
        <f t="shared" si="519"/>
        <v>54502.824643662621</v>
      </c>
      <c r="U958" s="194">
        <f t="shared" si="520"/>
        <v>0.15808496758226076</v>
      </c>
      <c r="V958" s="188" t="str">
        <f t="shared" si="521"/>
        <v>MENOR</v>
      </c>
      <c r="W958" s="188">
        <f t="shared" si="522"/>
        <v>278724.59758829733</v>
      </c>
      <c r="X958" s="143">
        <f t="shared" si="523"/>
        <v>278725</v>
      </c>
    </row>
    <row r="959" spans="1:24" ht="27.6" x14ac:dyDescent="0.25">
      <c r="A959" s="20" t="s">
        <v>110</v>
      </c>
      <c r="B959" s="20">
        <v>4912</v>
      </c>
      <c r="C959" s="26" t="s">
        <v>480</v>
      </c>
      <c r="D959" s="22" t="s">
        <v>481</v>
      </c>
      <c r="E959" s="20" t="s">
        <v>7</v>
      </c>
      <c r="F959" s="23" t="s">
        <v>334</v>
      </c>
      <c r="G959" s="169">
        <v>141372</v>
      </c>
      <c r="H959" s="36">
        <v>158.16999999999999</v>
      </c>
      <c r="I959" s="50">
        <v>151.76</v>
      </c>
      <c r="J959" s="155">
        <f t="shared" si="512"/>
        <v>147343.23431734319</v>
      </c>
      <c r="K959" s="182">
        <v>184926</v>
      </c>
      <c r="L959" s="143">
        <v>198553.88</v>
      </c>
      <c r="M959" s="143">
        <v>202485.64</v>
      </c>
      <c r="N959" s="143">
        <f t="shared" si="513"/>
        <v>147343.23431734319</v>
      </c>
      <c r="O959" s="143">
        <f t="shared" si="514"/>
        <v>202485.64</v>
      </c>
      <c r="P959" s="143">
        <f t="shared" si="515"/>
        <v>184926</v>
      </c>
      <c r="Q959" s="143">
        <f t="shared" si="516"/>
        <v>183327.18857933581</v>
      </c>
      <c r="R959" s="143">
        <f t="shared" si="517"/>
        <v>166134.61715867161</v>
      </c>
      <c r="S959" s="143">
        <f t="shared" si="518"/>
        <v>193705.82</v>
      </c>
      <c r="T959" s="143">
        <f t="shared" si="519"/>
        <v>25141.596042853485</v>
      </c>
      <c r="U959" s="194">
        <f t="shared" si="520"/>
        <v>0.13595490111100378</v>
      </c>
      <c r="V959" s="188" t="str">
        <f t="shared" si="521"/>
        <v>MENOR</v>
      </c>
      <c r="W959" s="188">
        <f t="shared" si="522"/>
        <v>147343.23431734319</v>
      </c>
      <c r="X959" s="143">
        <f t="shared" si="523"/>
        <v>147343</v>
      </c>
    </row>
    <row r="960" spans="1:24" ht="27.6" x14ac:dyDescent="0.25">
      <c r="A960" s="20" t="s">
        <v>111</v>
      </c>
      <c r="B960" s="20">
        <v>4912</v>
      </c>
      <c r="C960" s="26" t="s">
        <v>482</v>
      </c>
      <c r="D960" s="22" t="s">
        <v>483</v>
      </c>
      <c r="E960" s="20" t="s">
        <v>7</v>
      </c>
      <c r="F960" s="23" t="s">
        <v>334</v>
      </c>
      <c r="G960" s="169">
        <v>175537</v>
      </c>
      <c r="H960" s="36">
        <v>158.16999999999999</v>
      </c>
      <c r="I960" s="50">
        <v>151.76</v>
      </c>
      <c r="J960" s="155">
        <f t="shared" si="512"/>
        <v>182951.2868344755</v>
      </c>
      <c r="K960" s="182">
        <v>226733.08</v>
      </c>
      <c r="L960" s="143">
        <v>247908.70160000003</v>
      </c>
      <c r="M960" s="143">
        <v>252817.78480000002</v>
      </c>
      <c r="N960" s="143">
        <f t="shared" si="513"/>
        <v>182951.2868344755</v>
      </c>
      <c r="O960" s="143">
        <f t="shared" si="514"/>
        <v>252817.78480000002</v>
      </c>
      <c r="P960" s="143">
        <f t="shared" si="515"/>
        <v>226733.08</v>
      </c>
      <c r="Q960" s="143">
        <f t="shared" si="516"/>
        <v>227602.71330861887</v>
      </c>
      <c r="R960" s="143">
        <f t="shared" si="517"/>
        <v>204842.18341723774</v>
      </c>
      <c r="S960" s="143">
        <f t="shared" si="518"/>
        <v>239775.43239999999</v>
      </c>
      <c r="T960" s="143">
        <f t="shared" si="519"/>
        <v>31846.711703996898</v>
      </c>
      <c r="U960" s="194">
        <f t="shared" si="520"/>
        <v>0.14045904419415509</v>
      </c>
      <c r="V960" s="188" t="str">
        <f t="shared" si="521"/>
        <v>MENOR</v>
      </c>
      <c r="W960" s="188">
        <f t="shared" si="522"/>
        <v>182951.2868344755</v>
      </c>
      <c r="X960" s="143">
        <f t="shared" si="523"/>
        <v>182951</v>
      </c>
    </row>
    <row r="961" spans="1:24" x14ac:dyDescent="0.25">
      <c r="A961" s="15" t="s">
        <v>126</v>
      </c>
      <c r="B961" s="34" t="s">
        <v>127</v>
      </c>
      <c r="C961" s="35"/>
      <c r="D961" s="17"/>
      <c r="E961" s="17"/>
      <c r="F961" s="17"/>
      <c r="G961" s="138"/>
      <c r="H961" s="18"/>
      <c r="I961" s="18"/>
      <c r="J961" s="138"/>
      <c r="K961" s="178"/>
      <c r="L961" s="139"/>
      <c r="M961" s="139"/>
      <c r="N961" s="139"/>
      <c r="O961" s="139"/>
      <c r="P961" s="139"/>
      <c r="Q961" s="139"/>
      <c r="R961" s="139"/>
      <c r="S961" s="139"/>
      <c r="T961" s="139"/>
      <c r="U961" s="193"/>
      <c r="V961" s="52"/>
      <c r="W961" s="139"/>
      <c r="X961" s="139"/>
    </row>
    <row r="962" spans="1:24" ht="55.2" x14ac:dyDescent="0.25">
      <c r="A962" s="20" t="s">
        <v>128</v>
      </c>
      <c r="B962" s="20">
        <v>4912</v>
      </c>
      <c r="C962" s="26" t="s">
        <v>484</v>
      </c>
      <c r="D962" s="29" t="s">
        <v>485</v>
      </c>
      <c r="E962" s="20" t="s">
        <v>7</v>
      </c>
      <c r="F962" s="23" t="s">
        <v>334</v>
      </c>
      <c r="G962" s="169">
        <v>317019</v>
      </c>
      <c r="H962" s="36">
        <v>158.16999999999999</v>
      </c>
      <c r="I962" s="50">
        <v>151.76</v>
      </c>
      <c r="J962" s="155">
        <f t="shared" ref="J962:J999" si="524">G962*(H962/I962)</f>
        <v>330409.16730363731</v>
      </c>
      <c r="K962" s="182">
        <v>4046952</v>
      </c>
      <c r="L962" s="143">
        <v>4387415.76</v>
      </c>
      <c r="M962" s="143">
        <v>4474295.28</v>
      </c>
      <c r="N962" s="143">
        <f t="shared" ref="N962:N999" si="525">MIN(J962,K962,L962,M962)</f>
        <v>330409.16730363731</v>
      </c>
      <c r="O962" s="143">
        <f t="shared" ref="O962:O999" si="526">MAX(J962,K962,L962,M962)</f>
        <v>4474295.28</v>
      </c>
      <c r="P962" s="143">
        <f t="shared" ref="P962:P999" si="527">MEDIAN(J962,K962,L962,M962,)</f>
        <v>4046952</v>
      </c>
      <c r="Q962" s="143">
        <f t="shared" ref="Q962:Q999" si="528">AVERAGE(J962,K962,L962,M962)</f>
        <v>3309768.0518259099</v>
      </c>
      <c r="R962" s="143">
        <f t="shared" ref="R962:R999" si="529">AVERAGE(N962,P962)</f>
        <v>2188680.5836518188</v>
      </c>
      <c r="S962" s="143">
        <f t="shared" ref="S962:S999" si="530">AVERAGE(O962,P962)</f>
        <v>4260623.6400000006</v>
      </c>
      <c r="T962" s="143">
        <f t="shared" ref="T962:T999" si="531">STDEVA(J962,K962,L962,M962)</f>
        <v>1994782.1756037278</v>
      </c>
      <c r="U962" s="194">
        <f t="shared" ref="U962:U999" si="532">T962/P962</f>
        <v>0.49290976903203393</v>
      </c>
      <c r="V962" s="188" t="str">
        <f t="shared" ref="V962:V999" si="533">IF(U962&lt;=70%,"MENOR",IF(AND(U962&gt;70%,U962&lt;=90%),"[PROM MEN-MED]","PROMEDIO"))</f>
        <v>MENOR</v>
      </c>
      <c r="W962" s="188">
        <f t="shared" ref="W962:W999" si="534">IF(U962&lt;=70%,N962,IF(AND(U962&gt;70%,U962&lt;=90%),R962,Q962))</f>
        <v>330409.16730363731</v>
      </c>
      <c r="X962" s="143">
        <f t="shared" ref="X962:X999" si="535">ROUND(W962,0)</f>
        <v>330409</v>
      </c>
    </row>
    <row r="963" spans="1:24" ht="41.4" x14ac:dyDescent="0.25">
      <c r="A963" s="20" t="s">
        <v>129</v>
      </c>
      <c r="B963" s="20">
        <v>4912</v>
      </c>
      <c r="C963" s="26" t="s">
        <v>779</v>
      </c>
      <c r="D963" s="22" t="s">
        <v>487</v>
      </c>
      <c r="E963" s="20" t="s">
        <v>7</v>
      </c>
      <c r="F963" s="23" t="s">
        <v>334</v>
      </c>
      <c r="G963" s="169">
        <v>171970</v>
      </c>
      <c r="H963" s="36">
        <v>158.16999999999999</v>
      </c>
      <c r="I963" s="50">
        <v>151.76</v>
      </c>
      <c r="J963" s="155">
        <f t="shared" si="524"/>
        <v>179233.62480231945</v>
      </c>
      <c r="K963" s="182">
        <v>709870.7</v>
      </c>
      <c r="L963" s="143">
        <v>801702.15509999986</v>
      </c>
      <c r="M963" s="143">
        <v>817577.44530000002</v>
      </c>
      <c r="N963" s="143">
        <f t="shared" si="525"/>
        <v>179233.62480231945</v>
      </c>
      <c r="O963" s="143">
        <f t="shared" si="526"/>
        <v>817577.44530000002</v>
      </c>
      <c r="P963" s="143">
        <f t="shared" si="527"/>
        <v>709870.7</v>
      </c>
      <c r="Q963" s="143">
        <f t="shared" si="528"/>
        <v>627095.98130057985</v>
      </c>
      <c r="R963" s="143">
        <f t="shared" si="529"/>
        <v>444552.1624011597</v>
      </c>
      <c r="S963" s="143">
        <f t="shared" si="530"/>
        <v>763724.07264999999</v>
      </c>
      <c r="T963" s="143">
        <f t="shared" si="531"/>
        <v>302325.89947504137</v>
      </c>
      <c r="U963" s="194">
        <f t="shared" si="532"/>
        <v>0.42588868574944899</v>
      </c>
      <c r="V963" s="188" t="str">
        <f t="shared" si="533"/>
        <v>MENOR</v>
      </c>
      <c r="W963" s="188">
        <f t="shared" si="534"/>
        <v>179233.62480231945</v>
      </c>
      <c r="X963" s="143">
        <f t="shared" si="535"/>
        <v>179234</v>
      </c>
    </row>
    <row r="964" spans="1:24" ht="41.4" x14ac:dyDescent="0.25">
      <c r="A964" s="20" t="s">
        <v>130</v>
      </c>
      <c r="B964" s="20">
        <v>4912</v>
      </c>
      <c r="C964" s="26" t="s">
        <v>488</v>
      </c>
      <c r="D964" s="29" t="s">
        <v>489</v>
      </c>
      <c r="E964" s="20" t="s">
        <v>7</v>
      </c>
      <c r="F964" s="23" t="s">
        <v>334</v>
      </c>
      <c r="G964" s="169">
        <v>17474</v>
      </c>
      <c r="H964" s="36">
        <v>158.16999999999999</v>
      </c>
      <c r="I964" s="50">
        <v>151.76</v>
      </c>
      <c r="J964" s="155">
        <f t="shared" si="524"/>
        <v>18212.062335266211</v>
      </c>
      <c r="K964" s="182">
        <v>317016</v>
      </c>
      <c r="L964" s="143">
        <v>346147.2</v>
      </c>
      <c r="M964" s="143">
        <v>353001.6</v>
      </c>
      <c r="N964" s="143">
        <f t="shared" si="525"/>
        <v>18212.062335266211</v>
      </c>
      <c r="O964" s="143">
        <f t="shared" si="526"/>
        <v>353001.6</v>
      </c>
      <c r="P964" s="143">
        <f t="shared" si="527"/>
        <v>317016</v>
      </c>
      <c r="Q964" s="143">
        <f t="shared" si="528"/>
        <v>258594.21558381655</v>
      </c>
      <c r="R964" s="143">
        <f t="shared" si="529"/>
        <v>167614.0311676331</v>
      </c>
      <c r="S964" s="143">
        <f t="shared" si="530"/>
        <v>335008.8</v>
      </c>
      <c r="T964" s="143">
        <f t="shared" si="531"/>
        <v>161012.38441733405</v>
      </c>
      <c r="U964" s="194">
        <f t="shared" si="532"/>
        <v>0.50789986756925221</v>
      </c>
      <c r="V964" s="188" t="str">
        <f t="shared" si="533"/>
        <v>MENOR</v>
      </c>
      <c r="W964" s="188">
        <f t="shared" si="534"/>
        <v>18212.062335266211</v>
      </c>
      <c r="X964" s="143">
        <f t="shared" si="535"/>
        <v>18212</v>
      </c>
    </row>
    <row r="965" spans="1:24" ht="41.4" x14ac:dyDescent="0.25">
      <c r="A965" s="20" t="s">
        <v>131</v>
      </c>
      <c r="B965" s="20">
        <v>4912</v>
      </c>
      <c r="C965" s="26" t="s">
        <v>665</v>
      </c>
      <c r="D965" s="29" t="s">
        <v>666</v>
      </c>
      <c r="E965" s="20" t="s">
        <v>7</v>
      </c>
      <c r="F965" s="23" t="s">
        <v>334</v>
      </c>
      <c r="G965" s="169">
        <v>378170</v>
      </c>
      <c r="H965" s="36">
        <v>158.16999999999999</v>
      </c>
      <c r="I965" s="50">
        <v>151.76</v>
      </c>
      <c r="J965" s="155">
        <f t="shared" si="524"/>
        <v>394143.0475751186</v>
      </c>
      <c r="K965" s="182">
        <v>499133.6</v>
      </c>
      <c r="L965" s="143">
        <v>535632.74450000003</v>
      </c>
      <c r="M965" s="143">
        <v>546239.33350000007</v>
      </c>
      <c r="N965" s="143">
        <f t="shared" si="525"/>
        <v>394143.0475751186</v>
      </c>
      <c r="O965" s="143">
        <f t="shared" si="526"/>
        <v>546239.33350000007</v>
      </c>
      <c r="P965" s="143">
        <f t="shared" si="527"/>
        <v>499133.6</v>
      </c>
      <c r="Q965" s="143">
        <f t="shared" si="528"/>
        <v>493787.1813937797</v>
      </c>
      <c r="R965" s="143">
        <f t="shared" si="529"/>
        <v>446638.32378755929</v>
      </c>
      <c r="S965" s="143">
        <f t="shared" si="530"/>
        <v>522686.46675000002</v>
      </c>
      <c r="T965" s="143">
        <f t="shared" si="531"/>
        <v>69425.780534886711</v>
      </c>
      <c r="U965" s="194">
        <f t="shared" si="532"/>
        <v>0.13909258069359931</v>
      </c>
      <c r="V965" s="188" t="str">
        <f t="shared" si="533"/>
        <v>MENOR</v>
      </c>
      <c r="W965" s="188">
        <f t="shared" si="534"/>
        <v>394143.0475751186</v>
      </c>
      <c r="X965" s="143">
        <f t="shared" si="535"/>
        <v>394143</v>
      </c>
    </row>
    <row r="966" spans="1:24" ht="55.2" x14ac:dyDescent="0.25">
      <c r="A966" s="20" t="s">
        <v>132</v>
      </c>
      <c r="B966" s="20">
        <v>4912</v>
      </c>
      <c r="C966" s="26" t="s">
        <v>667</v>
      </c>
      <c r="D966" s="29" t="s">
        <v>668</v>
      </c>
      <c r="E966" s="20" t="s">
        <v>7</v>
      </c>
      <c r="F966" s="23" t="s">
        <v>334</v>
      </c>
      <c r="G966" s="169">
        <v>307633</v>
      </c>
      <c r="H966" s="36">
        <v>158.16999999999999</v>
      </c>
      <c r="I966" s="50">
        <v>151.76</v>
      </c>
      <c r="J966" s="155">
        <f t="shared" si="524"/>
        <v>320626.72384027415</v>
      </c>
      <c r="K966" s="182">
        <v>1008663.04</v>
      </c>
      <c r="L966" s="143">
        <v>1082421.5248</v>
      </c>
      <c r="M966" s="143">
        <v>1103855.6144000001</v>
      </c>
      <c r="N966" s="143">
        <f t="shared" si="525"/>
        <v>320626.72384027415</v>
      </c>
      <c r="O966" s="143">
        <f t="shared" si="526"/>
        <v>1103855.6144000001</v>
      </c>
      <c r="P966" s="143">
        <f t="shared" si="527"/>
        <v>1008663.04</v>
      </c>
      <c r="Q966" s="143">
        <f t="shared" si="528"/>
        <v>878891.72576006851</v>
      </c>
      <c r="R966" s="143">
        <f t="shared" si="529"/>
        <v>664644.88192013709</v>
      </c>
      <c r="S966" s="143">
        <f t="shared" si="530"/>
        <v>1056259.3272000002</v>
      </c>
      <c r="T966" s="143">
        <f t="shared" si="531"/>
        <v>374403.31936620694</v>
      </c>
      <c r="U966" s="194">
        <f t="shared" si="532"/>
        <v>0.37118770542658819</v>
      </c>
      <c r="V966" s="188" t="str">
        <f t="shared" si="533"/>
        <v>MENOR</v>
      </c>
      <c r="W966" s="188">
        <f t="shared" si="534"/>
        <v>320626.72384027415</v>
      </c>
      <c r="X966" s="143">
        <f t="shared" si="535"/>
        <v>320627</v>
      </c>
    </row>
    <row r="967" spans="1:24" ht="41.4" x14ac:dyDescent="0.25">
      <c r="A967" s="20" t="s">
        <v>133</v>
      </c>
      <c r="B967" s="20">
        <v>4912</v>
      </c>
      <c r="C967" s="26" t="s">
        <v>490</v>
      </c>
      <c r="D967" s="22" t="s">
        <v>134</v>
      </c>
      <c r="E967" s="20" t="s">
        <v>7</v>
      </c>
      <c r="F967" s="23" t="s">
        <v>334</v>
      </c>
      <c r="G967" s="169">
        <v>6062</v>
      </c>
      <c r="H967" s="36">
        <v>158.16999999999999</v>
      </c>
      <c r="I967" s="50">
        <v>151.76</v>
      </c>
      <c r="J967" s="155">
        <f t="shared" si="524"/>
        <v>6318.0452029520302</v>
      </c>
      <c r="K967" s="182">
        <v>31987.200000000001</v>
      </c>
      <c r="L967" s="143">
        <v>34037.808000000005</v>
      </c>
      <c r="M967" s="143">
        <v>34711.824000000001</v>
      </c>
      <c r="N967" s="143">
        <f t="shared" si="525"/>
        <v>6318.0452029520302</v>
      </c>
      <c r="O967" s="143">
        <f t="shared" si="526"/>
        <v>34711.824000000001</v>
      </c>
      <c r="P967" s="143">
        <f t="shared" si="527"/>
        <v>31987.200000000001</v>
      </c>
      <c r="Q967" s="143">
        <f t="shared" si="528"/>
        <v>26763.719300738005</v>
      </c>
      <c r="R967" s="143">
        <f t="shared" si="529"/>
        <v>19152.622601476014</v>
      </c>
      <c r="S967" s="143">
        <f t="shared" si="530"/>
        <v>33349.512000000002</v>
      </c>
      <c r="T967" s="143">
        <f t="shared" si="531"/>
        <v>13679.608603606579</v>
      </c>
      <c r="U967" s="194">
        <f t="shared" si="532"/>
        <v>0.42765883239566382</v>
      </c>
      <c r="V967" s="188" t="str">
        <f t="shared" si="533"/>
        <v>MENOR</v>
      </c>
      <c r="W967" s="188">
        <f t="shared" si="534"/>
        <v>6318.0452029520302</v>
      </c>
      <c r="X967" s="143">
        <f t="shared" si="535"/>
        <v>6318</v>
      </c>
    </row>
    <row r="968" spans="1:24" ht="41.4" x14ac:dyDescent="0.25">
      <c r="A968" s="20" t="s">
        <v>135</v>
      </c>
      <c r="B968" s="20">
        <v>4912</v>
      </c>
      <c r="C968" s="26" t="s">
        <v>491</v>
      </c>
      <c r="D968" s="29" t="s">
        <v>492</v>
      </c>
      <c r="E968" s="20" t="s">
        <v>7</v>
      </c>
      <c r="F968" s="23" t="s">
        <v>334</v>
      </c>
      <c r="G968" s="169">
        <v>7256</v>
      </c>
      <c r="H968" s="36">
        <v>158.16999999999999</v>
      </c>
      <c r="I968" s="50">
        <v>151.76</v>
      </c>
      <c r="J968" s="155">
        <f t="shared" si="524"/>
        <v>7562.4770690564055</v>
      </c>
      <c r="K968" s="182">
        <v>23990.400000000001</v>
      </c>
      <c r="L968" s="143">
        <v>25961.040000000001</v>
      </c>
      <c r="M968" s="143">
        <v>26475.119999999999</v>
      </c>
      <c r="N968" s="143">
        <f t="shared" si="525"/>
        <v>7562.4770690564055</v>
      </c>
      <c r="O968" s="143">
        <f t="shared" si="526"/>
        <v>26475.119999999999</v>
      </c>
      <c r="P968" s="143">
        <f t="shared" si="527"/>
        <v>23990.400000000001</v>
      </c>
      <c r="Q968" s="143">
        <f t="shared" si="528"/>
        <v>20997.2592672641</v>
      </c>
      <c r="R968" s="143">
        <f t="shared" si="529"/>
        <v>15776.438534528203</v>
      </c>
      <c r="S968" s="143">
        <f t="shared" si="530"/>
        <v>25232.760000000002</v>
      </c>
      <c r="T968" s="143">
        <f t="shared" si="531"/>
        <v>9020.3167263160522</v>
      </c>
      <c r="U968" s="194">
        <f t="shared" si="532"/>
        <v>0.37599692903478271</v>
      </c>
      <c r="V968" s="188" t="str">
        <f t="shared" si="533"/>
        <v>MENOR</v>
      </c>
      <c r="W968" s="188">
        <f t="shared" si="534"/>
        <v>7562.4770690564055</v>
      </c>
      <c r="X968" s="143">
        <f t="shared" si="535"/>
        <v>7562</v>
      </c>
    </row>
    <row r="969" spans="1:24" ht="41.4" x14ac:dyDescent="0.25">
      <c r="A969" s="20" t="s">
        <v>136</v>
      </c>
      <c r="B969" s="20">
        <v>4912</v>
      </c>
      <c r="C969" s="21" t="s">
        <v>493</v>
      </c>
      <c r="D969" s="22" t="s">
        <v>494</v>
      </c>
      <c r="E969" s="20" t="s">
        <v>7</v>
      </c>
      <c r="F969" s="23" t="s">
        <v>334</v>
      </c>
      <c r="G969" s="169">
        <v>56215</v>
      </c>
      <c r="H969" s="36">
        <v>158.16999999999999</v>
      </c>
      <c r="I969" s="50">
        <v>151.76</v>
      </c>
      <c r="J969" s="155">
        <f t="shared" si="524"/>
        <v>58589.394768054823</v>
      </c>
      <c r="K969" s="182">
        <v>504750.4</v>
      </c>
      <c r="L969" s="143">
        <v>542239.58880000003</v>
      </c>
      <c r="M969" s="143">
        <v>552977.00639999995</v>
      </c>
      <c r="N969" s="143">
        <f t="shared" si="525"/>
        <v>58589.394768054823</v>
      </c>
      <c r="O969" s="143">
        <f t="shared" si="526"/>
        <v>552977.00639999995</v>
      </c>
      <c r="P969" s="143">
        <f t="shared" si="527"/>
        <v>504750.4</v>
      </c>
      <c r="Q969" s="143">
        <f t="shared" si="528"/>
        <v>414639.09749201371</v>
      </c>
      <c r="R969" s="143">
        <f t="shared" si="529"/>
        <v>281669.89738402743</v>
      </c>
      <c r="S969" s="143">
        <f t="shared" si="530"/>
        <v>528863.70319999999</v>
      </c>
      <c r="T969" s="143">
        <f t="shared" si="531"/>
        <v>238265.04854368878</v>
      </c>
      <c r="U969" s="194">
        <f t="shared" si="532"/>
        <v>0.47204528920371092</v>
      </c>
      <c r="V969" s="188" t="str">
        <f t="shared" si="533"/>
        <v>MENOR</v>
      </c>
      <c r="W969" s="188">
        <f t="shared" si="534"/>
        <v>58589.394768054823</v>
      </c>
      <c r="X969" s="143">
        <f t="shared" si="535"/>
        <v>58589</v>
      </c>
    </row>
    <row r="970" spans="1:24" ht="41.4" x14ac:dyDescent="0.25">
      <c r="A970" s="20" t="s">
        <v>137</v>
      </c>
      <c r="B970" s="20">
        <v>4912</v>
      </c>
      <c r="C970" s="26" t="s">
        <v>495</v>
      </c>
      <c r="D970" s="22" t="s">
        <v>496</v>
      </c>
      <c r="E970" s="20" t="s">
        <v>7</v>
      </c>
      <c r="F970" s="23" t="s">
        <v>334</v>
      </c>
      <c r="G970" s="169">
        <v>2707</v>
      </c>
      <c r="H970" s="36">
        <v>158.16999999999999</v>
      </c>
      <c r="I970" s="50">
        <v>151.76</v>
      </c>
      <c r="J970" s="155">
        <f t="shared" si="524"/>
        <v>2821.3375724828679</v>
      </c>
      <c r="K970" s="182">
        <v>31987.200000000001</v>
      </c>
      <c r="L970" s="143">
        <v>34326.263999999996</v>
      </c>
      <c r="M970" s="143">
        <v>35005.991999999998</v>
      </c>
      <c r="N970" s="143">
        <f t="shared" si="525"/>
        <v>2821.3375724828679</v>
      </c>
      <c r="O970" s="143">
        <f t="shared" si="526"/>
        <v>35005.991999999998</v>
      </c>
      <c r="P970" s="143">
        <f t="shared" si="527"/>
        <v>31987.200000000001</v>
      </c>
      <c r="Q970" s="143">
        <f t="shared" si="528"/>
        <v>26035.198393120714</v>
      </c>
      <c r="R970" s="143">
        <f t="shared" si="529"/>
        <v>17404.268786241435</v>
      </c>
      <c r="S970" s="143">
        <f t="shared" si="530"/>
        <v>33496.595999999998</v>
      </c>
      <c r="T970" s="143">
        <f t="shared" si="531"/>
        <v>15529.826830576079</v>
      </c>
      <c r="U970" s="194">
        <f t="shared" si="532"/>
        <v>0.48550128897109091</v>
      </c>
      <c r="V970" s="188" t="str">
        <f t="shared" si="533"/>
        <v>MENOR</v>
      </c>
      <c r="W970" s="188">
        <f t="shared" si="534"/>
        <v>2821.3375724828679</v>
      </c>
      <c r="X970" s="143">
        <f t="shared" si="535"/>
        <v>2821</v>
      </c>
    </row>
    <row r="971" spans="1:24" ht="41.4" x14ac:dyDescent="0.25">
      <c r="A971" s="20" t="s">
        <v>138</v>
      </c>
      <c r="B971" s="20">
        <v>4912</v>
      </c>
      <c r="C971" s="26" t="s">
        <v>497</v>
      </c>
      <c r="D971" s="22" t="s">
        <v>496</v>
      </c>
      <c r="E971" s="20" t="s">
        <v>7</v>
      </c>
      <c r="F971" s="23" t="s">
        <v>334</v>
      </c>
      <c r="G971" s="169">
        <v>1207</v>
      </c>
      <c r="H971" s="36">
        <v>158.16999999999999</v>
      </c>
      <c r="I971" s="50">
        <v>151.76</v>
      </c>
      <c r="J971" s="155">
        <f t="shared" si="524"/>
        <v>1257.9809567738534</v>
      </c>
      <c r="K971" s="182">
        <v>31701.599999999999</v>
      </c>
      <c r="L971" s="143">
        <v>34903.175999999999</v>
      </c>
      <c r="M971" s="143">
        <v>35594.328000000001</v>
      </c>
      <c r="N971" s="143">
        <f t="shared" si="525"/>
        <v>1257.9809567738534</v>
      </c>
      <c r="O971" s="143">
        <f t="shared" si="526"/>
        <v>35594.328000000001</v>
      </c>
      <c r="P971" s="143">
        <f t="shared" si="527"/>
        <v>31701.599999999999</v>
      </c>
      <c r="Q971" s="143">
        <f t="shared" si="528"/>
        <v>25864.271239193462</v>
      </c>
      <c r="R971" s="143">
        <f t="shared" si="529"/>
        <v>16479.790478386927</v>
      </c>
      <c r="S971" s="143">
        <f t="shared" si="530"/>
        <v>33647.964</v>
      </c>
      <c r="T971" s="143">
        <f t="shared" si="531"/>
        <v>16491.611325841644</v>
      </c>
      <c r="U971" s="194">
        <f t="shared" si="532"/>
        <v>0.52021384806576465</v>
      </c>
      <c r="V971" s="188" t="str">
        <f t="shared" si="533"/>
        <v>MENOR</v>
      </c>
      <c r="W971" s="188">
        <f t="shared" si="534"/>
        <v>1257.9809567738534</v>
      </c>
      <c r="X971" s="143">
        <f t="shared" si="535"/>
        <v>1258</v>
      </c>
    </row>
    <row r="972" spans="1:24" ht="41.4" x14ac:dyDescent="0.25">
      <c r="A972" s="20" t="s">
        <v>139</v>
      </c>
      <c r="B972" s="20">
        <v>4912</v>
      </c>
      <c r="C972" s="26" t="s">
        <v>498</v>
      </c>
      <c r="D972" s="22" t="s">
        <v>496</v>
      </c>
      <c r="E972" s="20" t="s">
        <v>7</v>
      </c>
      <c r="F972" s="23" t="s">
        <v>334</v>
      </c>
      <c r="G972" s="169">
        <v>12089</v>
      </c>
      <c r="H972" s="36">
        <v>158.16999999999999</v>
      </c>
      <c r="I972" s="50">
        <v>151.76</v>
      </c>
      <c r="J972" s="155">
        <f t="shared" si="524"/>
        <v>12599.612084870849</v>
      </c>
      <c r="K972" s="182">
        <v>46231.5</v>
      </c>
      <c r="L972" s="143">
        <v>51321.13</v>
      </c>
      <c r="M972" s="143">
        <v>52337.39</v>
      </c>
      <c r="N972" s="143">
        <f t="shared" si="525"/>
        <v>12599.612084870849</v>
      </c>
      <c r="O972" s="143">
        <f t="shared" si="526"/>
        <v>52337.39</v>
      </c>
      <c r="P972" s="143">
        <f t="shared" si="527"/>
        <v>46231.5</v>
      </c>
      <c r="Q972" s="143">
        <f t="shared" si="528"/>
        <v>40622.408021217707</v>
      </c>
      <c r="R972" s="143">
        <f t="shared" si="529"/>
        <v>29415.556042435426</v>
      </c>
      <c r="S972" s="143">
        <f t="shared" si="530"/>
        <v>49284.445</v>
      </c>
      <c r="T972" s="143">
        <f t="shared" si="531"/>
        <v>18871.870245235827</v>
      </c>
      <c r="U972" s="194">
        <f t="shared" si="532"/>
        <v>0.40820371922251769</v>
      </c>
      <c r="V972" s="188" t="str">
        <f t="shared" si="533"/>
        <v>MENOR</v>
      </c>
      <c r="W972" s="188">
        <f t="shared" si="534"/>
        <v>12599.612084870849</v>
      </c>
      <c r="X972" s="143">
        <f t="shared" si="535"/>
        <v>12600</v>
      </c>
    </row>
    <row r="973" spans="1:24" ht="41.4" x14ac:dyDescent="0.25">
      <c r="A973" s="20" t="s">
        <v>140</v>
      </c>
      <c r="B973" s="20">
        <v>4912</v>
      </c>
      <c r="C973" s="26" t="s">
        <v>499</v>
      </c>
      <c r="D973" s="22" t="s">
        <v>500</v>
      </c>
      <c r="E973" s="20" t="s">
        <v>7</v>
      </c>
      <c r="F973" s="23" t="s">
        <v>334</v>
      </c>
      <c r="G973" s="169">
        <v>3067</v>
      </c>
      <c r="H973" s="36">
        <v>158.16999999999999</v>
      </c>
      <c r="I973" s="50">
        <v>151.76</v>
      </c>
      <c r="J973" s="155">
        <f t="shared" si="524"/>
        <v>3196.5431602530311</v>
      </c>
      <c r="K973" s="182">
        <v>97127.8</v>
      </c>
      <c r="L973" s="143">
        <v>104341.7466</v>
      </c>
      <c r="M973" s="143">
        <v>106407.9198</v>
      </c>
      <c r="N973" s="143">
        <f t="shared" si="525"/>
        <v>3196.5431602530311</v>
      </c>
      <c r="O973" s="143">
        <f t="shared" si="526"/>
        <v>106407.9198</v>
      </c>
      <c r="P973" s="143">
        <f t="shared" si="527"/>
        <v>97127.8</v>
      </c>
      <c r="Q973" s="143">
        <f t="shared" si="528"/>
        <v>77768.502390063251</v>
      </c>
      <c r="R973" s="143">
        <f t="shared" si="529"/>
        <v>50162.171580126516</v>
      </c>
      <c r="S973" s="143">
        <f t="shared" si="530"/>
        <v>101767.85990000001</v>
      </c>
      <c r="T973" s="143">
        <f t="shared" si="531"/>
        <v>49873.550253763788</v>
      </c>
      <c r="U973" s="194">
        <f t="shared" si="532"/>
        <v>0.51348378377522996</v>
      </c>
      <c r="V973" s="188" t="str">
        <f t="shared" si="533"/>
        <v>MENOR</v>
      </c>
      <c r="W973" s="188">
        <f t="shared" si="534"/>
        <v>3196.5431602530311</v>
      </c>
      <c r="X973" s="143">
        <f t="shared" si="535"/>
        <v>3197</v>
      </c>
    </row>
    <row r="974" spans="1:24" ht="27.6" x14ac:dyDescent="0.25">
      <c r="A974" s="20" t="s">
        <v>141</v>
      </c>
      <c r="B974" s="20">
        <v>4912</v>
      </c>
      <c r="C974" s="26" t="s">
        <v>501</v>
      </c>
      <c r="D974" s="22" t="s">
        <v>502</v>
      </c>
      <c r="E974" s="20" t="s">
        <v>7</v>
      </c>
      <c r="F974" s="23" t="s">
        <v>334</v>
      </c>
      <c r="G974" s="169">
        <v>9604</v>
      </c>
      <c r="H974" s="36">
        <v>158.16999999999999</v>
      </c>
      <c r="I974" s="50">
        <v>151.76</v>
      </c>
      <c r="J974" s="155">
        <f t="shared" si="524"/>
        <v>10009.651291512915</v>
      </c>
      <c r="K974" s="182">
        <v>252934.5</v>
      </c>
      <c r="L974" s="143">
        <v>283588.30499999999</v>
      </c>
      <c r="M974" s="143">
        <v>289203.91499999998</v>
      </c>
      <c r="N974" s="143">
        <f t="shared" si="525"/>
        <v>10009.651291512915</v>
      </c>
      <c r="O974" s="143">
        <f t="shared" si="526"/>
        <v>289203.91499999998</v>
      </c>
      <c r="P974" s="143">
        <f t="shared" si="527"/>
        <v>252934.5</v>
      </c>
      <c r="Q974" s="143">
        <f t="shared" si="528"/>
        <v>208934.09282287821</v>
      </c>
      <c r="R974" s="143">
        <f t="shared" si="529"/>
        <v>131472.07564575647</v>
      </c>
      <c r="S974" s="143">
        <f t="shared" si="530"/>
        <v>271069.20750000002</v>
      </c>
      <c r="T974" s="143">
        <f t="shared" si="531"/>
        <v>133570.78649970776</v>
      </c>
      <c r="U974" s="194">
        <f t="shared" si="532"/>
        <v>0.52808449025225013</v>
      </c>
      <c r="V974" s="188" t="str">
        <f t="shared" si="533"/>
        <v>MENOR</v>
      </c>
      <c r="W974" s="188">
        <f t="shared" si="534"/>
        <v>10009.651291512915</v>
      </c>
      <c r="X974" s="143">
        <f t="shared" si="535"/>
        <v>10010</v>
      </c>
    </row>
    <row r="975" spans="1:24" ht="41.4" x14ac:dyDescent="0.25">
      <c r="A975" s="20" t="s">
        <v>142</v>
      </c>
      <c r="B975" s="20">
        <v>4912</v>
      </c>
      <c r="C975" s="26" t="s">
        <v>669</v>
      </c>
      <c r="D975" s="22" t="s">
        <v>670</v>
      </c>
      <c r="E975" s="20" t="s">
        <v>7</v>
      </c>
      <c r="F975" s="23" t="s">
        <v>334</v>
      </c>
      <c r="G975" s="169">
        <v>65037</v>
      </c>
      <c r="H975" s="36">
        <v>158.16999999999999</v>
      </c>
      <c r="I975" s="50">
        <v>151.76</v>
      </c>
      <c r="J975" s="155">
        <f t="shared" si="524"/>
        <v>67784.016143911445</v>
      </c>
      <c r="K975" s="182">
        <v>113288</v>
      </c>
      <c r="L975" s="143">
        <v>122593.8</v>
      </c>
      <c r="M975" s="143">
        <v>125021.4</v>
      </c>
      <c r="N975" s="143">
        <f t="shared" si="525"/>
        <v>67784.016143911445</v>
      </c>
      <c r="O975" s="143">
        <f t="shared" si="526"/>
        <v>125021.4</v>
      </c>
      <c r="P975" s="143">
        <f t="shared" si="527"/>
        <v>113288</v>
      </c>
      <c r="Q975" s="143">
        <f t="shared" si="528"/>
        <v>107171.80403597787</v>
      </c>
      <c r="R975" s="143">
        <f t="shared" si="529"/>
        <v>90536.00807195573</v>
      </c>
      <c r="S975" s="143">
        <f t="shared" si="530"/>
        <v>119154.7</v>
      </c>
      <c r="T975" s="143">
        <f t="shared" si="531"/>
        <v>26741.052856945618</v>
      </c>
      <c r="U975" s="194">
        <f t="shared" si="532"/>
        <v>0.2360448843385497</v>
      </c>
      <c r="V975" s="188" t="str">
        <f t="shared" si="533"/>
        <v>MENOR</v>
      </c>
      <c r="W975" s="188">
        <f t="shared" si="534"/>
        <v>67784.016143911445</v>
      </c>
      <c r="X975" s="143">
        <f t="shared" si="535"/>
        <v>67784</v>
      </c>
    </row>
    <row r="976" spans="1:24" ht="82.8" x14ac:dyDescent="0.25">
      <c r="A976" s="20" t="s">
        <v>143</v>
      </c>
      <c r="B976" s="20">
        <v>4912</v>
      </c>
      <c r="C976" s="26" t="s">
        <v>505</v>
      </c>
      <c r="D976" s="29" t="s">
        <v>506</v>
      </c>
      <c r="E976" s="20" t="s">
        <v>7</v>
      </c>
      <c r="F976" s="23" t="s">
        <v>334</v>
      </c>
      <c r="G976" s="169">
        <v>72861</v>
      </c>
      <c r="H976" s="36">
        <v>158.16999999999999</v>
      </c>
      <c r="I976" s="50">
        <v>151.76</v>
      </c>
      <c r="J976" s="155">
        <f t="shared" si="524"/>
        <v>75938.484251449656</v>
      </c>
      <c r="K976" s="182">
        <v>370451.76</v>
      </c>
      <c r="L976" s="143">
        <v>408482.54160000011</v>
      </c>
      <c r="M976" s="143">
        <v>416571.30479999998</v>
      </c>
      <c r="N976" s="143">
        <f t="shared" si="525"/>
        <v>75938.484251449656</v>
      </c>
      <c r="O976" s="143">
        <f t="shared" si="526"/>
        <v>416571.30479999998</v>
      </c>
      <c r="P976" s="143">
        <f t="shared" si="527"/>
        <v>370451.76</v>
      </c>
      <c r="Q976" s="143">
        <f t="shared" si="528"/>
        <v>317861.02266286244</v>
      </c>
      <c r="R976" s="143">
        <f t="shared" si="529"/>
        <v>223195.12212572483</v>
      </c>
      <c r="S976" s="143">
        <f t="shared" si="530"/>
        <v>393511.53240000003</v>
      </c>
      <c r="T976" s="143">
        <f t="shared" si="531"/>
        <v>162530.28409002488</v>
      </c>
      <c r="U976" s="194">
        <f t="shared" si="532"/>
        <v>0.43873535407153924</v>
      </c>
      <c r="V976" s="188" t="str">
        <f t="shared" si="533"/>
        <v>MENOR</v>
      </c>
      <c r="W976" s="188">
        <f t="shared" si="534"/>
        <v>75938.484251449656</v>
      </c>
      <c r="X976" s="143">
        <f t="shared" si="535"/>
        <v>75938</v>
      </c>
    </row>
    <row r="977" spans="1:24" ht="41.4" x14ac:dyDescent="0.25">
      <c r="A977" s="20" t="s">
        <v>144</v>
      </c>
      <c r="B977" s="20">
        <v>4912</v>
      </c>
      <c r="C977" s="26" t="s">
        <v>507</v>
      </c>
      <c r="D977" s="22" t="s">
        <v>508</v>
      </c>
      <c r="E977" s="20" t="s">
        <v>7</v>
      </c>
      <c r="F977" s="23" t="s">
        <v>334</v>
      </c>
      <c r="G977" s="169">
        <v>60756</v>
      </c>
      <c r="H977" s="36">
        <v>158.16999999999999</v>
      </c>
      <c r="I977" s="50">
        <v>151.76</v>
      </c>
      <c r="J977" s="155">
        <f t="shared" si="524"/>
        <v>63322.196362677918</v>
      </c>
      <c r="K977" s="182">
        <v>126616</v>
      </c>
      <c r="L977" s="143">
        <v>135874.79500000001</v>
      </c>
      <c r="M977" s="143">
        <v>138565.38500000001</v>
      </c>
      <c r="N977" s="143">
        <f t="shared" si="525"/>
        <v>63322.196362677918</v>
      </c>
      <c r="O977" s="143">
        <f t="shared" si="526"/>
        <v>138565.38500000001</v>
      </c>
      <c r="P977" s="143">
        <f t="shared" si="527"/>
        <v>126616</v>
      </c>
      <c r="Q977" s="143">
        <f t="shared" si="528"/>
        <v>116094.59409066947</v>
      </c>
      <c r="R977" s="143">
        <f t="shared" si="529"/>
        <v>94969.098181338952</v>
      </c>
      <c r="S977" s="143">
        <f t="shared" si="530"/>
        <v>132590.6925</v>
      </c>
      <c r="T977" s="143">
        <f t="shared" si="531"/>
        <v>35551.927919474692</v>
      </c>
      <c r="U977" s="194">
        <f t="shared" si="532"/>
        <v>0.28078542932547779</v>
      </c>
      <c r="V977" s="188" t="str">
        <f t="shared" si="533"/>
        <v>MENOR</v>
      </c>
      <c r="W977" s="188">
        <f t="shared" si="534"/>
        <v>63322.196362677918</v>
      </c>
      <c r="X977" s="143">
        <f t="shared" si="535"/>
        <v>63322</v>
      </c>
    </row>
    <row r="978" spans="1:24" ht="41.4" x14ac:dyDescent="0.25">
      <c r="A978" s="20" t="s">
        <v>146</v>
      </c>
      <c r="B978" s="20">
        <v>4912</v>
      </c>
      <c r="C978" s="26" t="s">
        <v>509</v>
      </c>
      <c r="D978" s="29" t="s">
        <v>510</v>
      </c>
      <c r="E978" s="20" t="s">
        <v>7</v>
      </c>
      <c r="F978" s="23" t="s">
        <v>334</v>
      </c>
      <c r="G978" s="169">
        <v>108086</v>
      </c>
      <c r="H978" s="36">
        <v>158.16999999999999</v>
      </c>
      <c r="I978" s="50">
        <v>151.76</v>
      </c>
      <c r="J978" s="155">
        <f t="shared" si="524"/>
        <v>112651.30877701634</v>
      </c>
      <c r="K978" s="182">
        <v>190590.4</v>
      </c>
      <c r="L978" s="143">
        <v>204746.06879999998</v>
      </c>
      <c r="M978" s="143">
        <v>208800.44640000002</v>
      </c>
      <c r="N978" s="143">
        <f t="shared" si="525"/>
        <v>112651.30877701634</v>
      </c>
      <c r="O978" s="143">
        <f t="shared" si="526"/>
        <v>208800.44640000002</v>
      </c>
      <c r="P978" s="143">
        <f t="shared" si="527"/>
        <v>190590.4</v>
      </c>
      <c r="Q978" s="143">
        <f t="shared" si="528"/>
        <v>179197.05599425407</v>
      </c>
      <c r="R978" s="143">
        <f t="shared" si="529"/>
        <v>151620.85438850816</v>
      </c>
      <c r="S978" s="143">
        <f t="shared" si="530"/>
        <v>199695.42320000002</v>
      </c>
      <c r="T978" s="143">
        <f t="shared" si="531"/>
        <v>45045.375416339768</v>
      </c>
      <c r="U978" s="194">
        <f t="shared" si="532"/>
        <v>0.2363465075698449</v>
      </c>
      <c r="V978" s="188" t="str">
        <f t="shared" si="533"/>
        <v>MENOR</v>
      </c>
      <c r="W978" s="188">
        <f t="shared" si="534"/>
        <v>112651.30877701634</v>
      </c>
      <c r="X978" s="143">
        <f t="shared" si="535"/>
        <v>112651</v>
      </c>
    </row>
    <row r="979" spans="1:24" ht="82.8" x14ac:dyDescent="0.25">
      <c r="A979" s="20" t="s">
        <v>147</v>
      </c>
      <c r="B979" s="20">
        <v>4912</v>
      </c>
      <c r="C979" s="26" t="s">
        <v>511</v>
      </c>
      <c r="D979" s="22" t="s">
        <v>145</v>
      </c>
      <c r="E979" s="20" t="s">
        <v>7</v>
      </c>
      <c r="F979" s="23" t="s">
        <v>334</v>
      </c>
      <c r="G979" s="169">
        <v>4948</v>
      </c>
      <c r="H979" s="36">
        <v>158.16999999999999</v>
      </c>
      <c r="I979" s="50">
        <v>151.76</v>
      </c>
      <c r="J979" s="155">
        <f t="shared" si="524"/>
        <v>5156.9923563521352</v>
      </c>
      <c r="K979" s="182">
        <v>6545</v>
      </c>
      <c r="L979" s="143">
        <v>7091.21</v>
      </c>
      <c r="M979" s="143">
        <v>7231.63</v>
      </c>
      <c r="N979" s="143">
        <f t="shared" si="525"/>
        <v>5156.9923563521352</v>
      </c>
      <c r="O979" s="143">
        <f t="shared" si="526"/>
        <v>7231.63</v>
      </c>
      <c r="P979" s="143">
        <f t="shared" si="527"/>
        <v>6545</v>
      </c>
      <c r="Q979" s="143">
        <f t="shared" si="528"/>
        <v>6506.2080890880343</v>
      </c>
      <c r="R979" s="143">
        <f t="shared" si="529"/>
        <v>5850.9961781760676</v>
      </c>
      <c r="S979" s="143">
        <f t="shared" si="530"/>
        <v>6888.3150000000005</v>
      </c>
      <c r="T979" s="143">
        <f t="shared" si="531"/>
        <v>946.98681624333153</v>
      </c>
      <c r="U979" s="194">
        <f t="shared" si="532"/>
        <v>0.14468858918920269</v>
      </c>
      <c r="V979" s="188" t="str">
        <f t="shared" si="533"/>
        <v>MENOR</v>
      </c>
      <c r="W979" s="188">
        <f t="shared" si="534"/>
        <v>5156.9923563521352</v>
      </c>
      <c r="X979" s="143">
        <f t="shared" si="535"/>
        <v>5157</v>
      </c>
    </row>
    <row r="980" spans="1:24" ht="82.8" x14ac:dyDescent="0.25">
      <c r="A980" s="20" t="s">
        <v>149</v>
      </c>
      <c r="B980" s="20">
        <v>4912</v>
      </c>
      <c r="C980" s="26" t="s">
        <v>512</v>
      </c>
      <c r="D980" s="22" t="s">
        <v>145</v>
      </c>
      <c r="E980" s="20" t="s">
        <v>7</v>
      </c>
      <c r="F980" s="23" t="s">
        <v>334</v>
      </c>
      <c r="G980" s="169">
        <v>11216</v>
      </c>
      <c r="H980" s="36">
        <v>158.16999999999999</v>
      </c>
      <c r="I980" s="50">
        <v>151.76</v>
      </c>
      <c r="J980" s="155">
        <f t="shared" si="524"/>
        <v>11689.738534528204</v>
      </c>
      <c r="K980" s="182">
        <v>39627</v>
      </c>
      <c r="L980" s="143">
        <v>44710.68</v>
      </c>
      <c r="M980" s="143">
        <v>45596.04</v>
      </c>
      <c r="N980" s="143">
        <f t="shared" si="525"/>
        <v>11689.738534528204</v>
      </c>
      <c r="O980" s="143">
        <f t="shared" si="526"/>
        <v>45596.04</v>
      </c>
      <c r="P980" s="143">
        <f t="shared" si="527"/>
        <v>39627</v>
      </c>
      <c r="Q980" s="143">
        <f t="shared" si="528"/>
        <v>35405.864633632053</v>
      </c>
      <c r="R980" s="143">
        <f t="shared" si="529"/>
        <v>25658.369267264101</v>
      </c>
      <c r="S980" s="143">
        <f t="shared" si="530"/>
        <v>42611.520000000004</v>
      </c>
      <c r="T980" s="143">
        <f t="shared" si="531"/>
        <v>16028.015929712221</v>
      </c>
      <c r="U980" s="194">
        <f t="shared" si="532"/>
        <v>0.40447210058072075</v>
      </c>
      <c r="V980" s="188" t="str">
        <f t="shared" si="533"/>
        <v>MENOR</v>
      </c>
      <c r="W980" s="188">
        <f t="shared" si="534"/>
        <v>11689.738534528204</v>
      </c>
      <c r="X980" s="143">
        <f t="shared" si="535"/>
        <v>11690</v>
      </c>
    </row>
    <row r="981" spans="1:24" ht="41.4" x14ac:dyDescent="0.25">
      <c r="A981" s="20" t="s">
        <v>152</v>
      </c>
      <c r="B981" s="20">
        <v>4912</v>
      </c>
      <c r="C981" s="26" t="s">
        <v>513</v>
      </c>
      <c r="D981" s="22" t="s">
        <v>148</v>
      </c>
      <c r="E981" s="20" t="s">
        <v>7</v>
      </c>
      <c r="F981" s="23" t="s">
        <v>334</v>
      </c>
      <c r="G981" s="169">
        <v>177672</v>
      </c>
      <c r="H981" s="36">
        <v>158.16999999999999</v>
      </c>
      <c r="I981" s="50">
        <v>151.76</v>
      </c>
      <c r="J981" s="155">
        <f t="shared" si="524"/>
        <v>185176.46441750132</v>
      </c>
      <c r="K981" s="182">
        <v>1313607.6799999999</v>
      </c>
      <c r="L981" s="143">
        <v>1409665.2415999998</v>
      </c>
      <c r="M981" s="143">
        <v>1437579.4047999999</v>
      </c>
      <c r="N981" s="143">
        <f t="shared" si="525"/>
        <v>185176.46441750132</v>
      </c>
      <c r="O981" s="143">
        <f t="shared" si="526"/>
        <v>1437579.4047999999</v>
      </c>
      <c r="P981" s="143">
        <f t="shared" si="527"/>
        <v>1313607.6799999999</v>
      </c>
      <c r="Q981" s="143">
        <f t="shared" si="528"/>
        <v>1086507.1977043753</v>
      </c>
      <c r="R981" s="143">
        <f t="shared" si="529"/>
        <v>749392.07220875064</v>
      </c>
      <c r="S981" s="143">
        <f t="shared" si="530"/>
        <v>1375593.5423999999</v>
      </c>
      <c r="T981" s="143">
        <f t="shared" si="531"/>
        <v>603228.68404273759</v>
      </c>
      <c r="U981" s="194">
        <f t="shared" si="532"/>
        <v>0.45921525370705629</v>
      </c>
      <c r="V981" s="188" t="str">
        <f t="shared" si="533"/>
        <v>MENOR</v>
      </c>
      <c r="W981" s="188">
        <f t="shared" si="534"/>
        <v>185176.46441750132</v>
      </c>
      <c r="X981" s="143">
        <f t="shared" si="535"/>
        <v>185176</v>
      </c>
    </row>
    <row r="982" spans="1:24" ht="41.4" x14ac:dyDescent="0.25">
      <c r="A982" s="20" t="s">
        <v>153</v>
      </c>
      <c r="B982" s="20">
        <v>4912</v>
      </c>
      <c r="C982" s="26" t="s">
        <v>514</v>
      </c>
      <c r="D982" s="22" t="s">
        <v>150</v>
      </c>
      <c r="E982" s="20" t="s">
        <v>151</v>
      </c>
      <c r="F982" s="23" t="s">
        <v>334</v>
      </c>
      <c r="G982" s="169">
        <v>128928</v>
      </c>
      <c r="H982" s="36">
        <v>158.16999999999999</v>
      </c>
      <c r="I982" s="50">
        <v>151.76</v>
      </c>
      <c r="J982" s="155">
        <f t="shared" si="524"/>
        <v>134373.6278334212</v>
      </c>
      <c r="K982" s="182">
        <v>637744.80000000005</v>
      </c>
      <c r="L982" s="143">
        <v>690130.9800000001</v>
      </c>
      <c r="M982" s="143">
        <v>703796.94</v>
      </c>
      <c r="N982" s="143">
        <f t="shared" si="525"/>
        <v>134373.6278334212</v>
      </c>
      <c r="O982" s="143">
        <f t="shared" si="526"/>
        <v>703796.94</v>
      </c>
      <c r="P982" s="143">
        <f t="shared" si="527"/>
        <v>637744.80000000005</v>
      </c>
      <c r="Q982" s="143">
        <f t="shared" si="528"/>
        <v>541511.58695835527</v>
      </c>
      <c r="R982" s="143">
        <f t="shared" si="529"/>
        <v>386059.21391671064</v>
      </c>
      <c r="S982" s="143">
        <f t="shared" si="530"/>
        <v>670770.87</v>
      </c>
      <c r="T982" s="143">
        <f t="shared" si="531"/>
        <v>272914.15552187426</v>
      </c>
      <c r="U982" s="194">
        <f t="shared" si="532"/>
        <v>0.42793630857025294</v>
      </c>
      <c r="V982" s="188" t="str">
        <f t="shared" si="533"/>
        <v>MENOR</v>
      </c>
      <c r="W982" s="188">
        <f t="shared" si="534"/>
        <v>134373.6278334212</v>
      </c>
      <c r="X982" s="143">
        <f t="shared" si="535"/>
        <v>134374</v>
      </c>
    </row>
    <row r="983" spans="1:24" ht="41.4" x14ac:dyDescent="0.25">
      <c r="A983" s="20" t="s">
        <v>154</v>
      </c>
      <c r="B983" s="20">
        <v>4912</v>
      </c>
      <c r="C983" s="26" t="s">
        <v>515</v>
      </c>
      <c r="D983" s="29" t="s">
        <v>516</v>
      </c>
      <c r="E983" s="20" t="s">
        <v>7</v>
      </c>
      <c r="F983" s="23" t="s">
        <v>334</v>
      </c>
      <c r="G983" s="169">
        <v>95897</v>
      </c>
      <c r="H983" s="36">
        <v>158.16999999999999</v>
      </c>
      <c r="I983" s="50">
        <v>151.76</v>
      </c>
      <c r="J983" s="155">
        <f t="shared" si="524"/>
        <v>99947.472917764899</v>
      </c>
      <c r="K983" s="182">
        <v>123224.5</v>
      </c>
      <c r="L983" s="143">
        <v>139300.21</v>
      </c>
      <c r="M983" s="143">
        <v>142058.63</v>
      </c>
      <c r="N983" s="143">
        <f t="shared" si="525"/>
        <v>99947.472917764899</v>
      </c>
      <c r="O983" s="143">
        <f t="shared" si="526"/>
        <v>142058.63</v>
      </c>
      <c r="P983" s="143">
        <f t="shared" si="527"/>
        <v>123224.5</v>
      </c>
      <c r="Q983" s="143">
        <f t="shared" si="528"/>
        <v>126132.70322944122</v>
      </c>
      <c r="R983" s="143">
        <f t="shared" si="529"/>
        <v>111585.98645888246</v>
      </c>
      <c r="S983" s="143">
        <f t="shared" si="530"/>
        <v>132641.565</v>
      </c>
      <c r="T983" s="143">
        <f t="shared" si="531"/>
        <v>19331.686515090405</v>
      </c>
      <c r="U983" s="194">
        <f t="shared" si="532"/>
        <v>0.15688184180167422</v>
      </c>
      <c r="V983" s="188" t="str">
        <f t="shared" si="533"/>
        <v>MENOR</v>
      </c>
      <c r="W983" s="188">
        <f t="shared" si="534"/>
        <v>99947.472917764899</v>
      </c>
      <c r="X983" s="143">
        <f t="shared" si="535"/>
        <v>99947</v>
      </c>
    </row>
    <row r="984" spans="1:24" ht="41.4" x14ac:dyDescent="0.25">
      <c r="A984" s="20" t="s">
        <v>156</v>
      </c>
      <c r="B984" s="20">
        <v>4912</v>
      </c>
      <c r="C984" s="26" t="s">
        <v>517</v>
      </c>
      <c r="D984" s="29" t="s">
        <v>518</v>
      </c>
      <c r="E984" s="20" t="s">
        <v>7</v>
      </c>
      <c r="F984" s="23" t="s">
        <v>334</v>
      </c>
      <c r="G984" s="169">
        <v>38616</v>
      </c>
      <c r="H984" s="36">
        <v>158.16999999999999</v>
      </c>
      <c r="I984" s="50">
        <v>151.76</v>
      </c>
      <c r="J984" s="155">
        <f t="shared" si="524"/>
        <v>40247.052714812868</v>
      </c>
      <c r="K984" s="182">
        <v>615275.22</v>
      </c>
      <c r="L984" s="143">
        <v>660617.12360000005</v>
      </c>
      <c r="M984" s="143">
        <v>673698.65079999994</v>
      </c>
      <c r="N984" s="143">
        <f t="shared" si="525"/>
        <v>40247.052714812868</v>
      </c>
      <c r="O984" s="143">
        <f t="shared" si="526"/>
        <v>673698.65079999994</v>
      </c>
      <c r="P984" s="143">
        <f t="shared" si="527"/>
        <v>615275.22</v>
      </c>
      <c r="Q984" s="143">
        <f t="shared" si="528"/>
        <v>497459.51177870319</v>
      </c>
      <c r="R984" s="143">
        <f t="shared" si="529"/>
        <v>327761.13635740645</v>
      </c>
      <c r="S984" s="143">
        <f t="shared" si="530"/>
        <v>644486.93539999996</v>
      </c>
      <c r="T984" s="143">
        <f t="shared" si="531"/>
        <v>305834.60358235688</v>
      </c>
      <c r="U984" s="194">
        <f t="shared" si="532"/>
        <v>0.49706959364031739</v>
      </c>
      <c r="V984" s="188" t="str">
        <f t="shared" si="533"/>
        <v>MENOR</v>
      </c>
      <c r="W984" s="188">
        <f t="shared" si="534"/>
        <v>40247.052714812868</v>
      </c>
      <c r="X984" s="143">
        <f t="shared" si="535"/>
        <v>40247</v>
      </c>
    </row>
    <row r="985" spans="1:24" ht="55.2" x14ac:dyDescent="0.25">
      <c r="A985" s="20" t="s">
        <v>157</v>
      </c>
      <c r="B985" s="20">
        <v>4912</v>
      </c>
      <c r="C985" s="26" t="s">
        <v>519</v>
      </c>
      <c r="D985" s="22" t="s">
        <v>155</v>
      </c>
      <c r="E985" s="20" t="s">
        <v>7</v>
      </c>
      <c r="F985" s="23" t="s">
        <v>334</v>
      </c>
      <c r="G985" s="169">
        <v>29628</v>
      </c>
      <c r="H985" s="36">
        <v>158.16999999999999</v>
      </c>
      <c r="I985" s="50">
        <v>151.76</v>
      </c>
      <c r="J985" s="155">
        <f t="shared" si="524"/>
        <v>30879.41987348445</v>
      </c>
      <c r="K985" s="182">
        <v>113288</v>
      </c>
      <c r="L985" s="143">
        <v>122593.8</v>
      </c>
      <c r="M985" s="143">
        <v>125021.4</v>
      </c>
      <c r="N985" s="143">
        <f t="shared" si="525"/>
        <v>30879.41987348445</v>
      </c>
      <c r="O985" s="143">
        <f t="shared" si="526"/>
        <v>125021.4</v>
      </c>
      <c r="P985" s="143">
        <f t="shared" si="527"/>
        <v>113288</v>
      </c>
      <c r="Q985" s="143">
        <f t="shared" si="528"/>
        <v>97945.65496837112</v>
      </c>
      <c r="R985" s="143">
        <f t="shared" si="529"/>
        <v>72083.70993674222</v>
      </c>
      <c r="S985" s="143">
        <f t="shared" si="530"/>
        <v>119154.7</v>
      </c>
      <c r="T985" s="143">
        <f t="shared" si="531"/>
        <v>44995.905233662234</v>
      </c>
      <c r="U985" s="194">
        <f t="shared" si="532"/>
        <v>0.39718156586454201</v>
      </c>
      <c r="V985" s="188" t="str">
        <f t="shared" si="533"/>
        <v>MENOR</v>
      </c>
      <c r="W985" s="188">
        <f t="shared" si="534"/>
        <v>30879.41987348445</v>
      </c>
      <c r="X985" s="143">
        <f t="shared" si="535"/>
        <v>30879</v>
      </c>
    </row>
    <row r="986" spans="1:24" ht="55.2" x14ac:dyDescent="0.25">
      <c r="A986" s="20" t="s">
        <v>158</v>
      </c>
      <c r="B986" s="20">
        <v>4912</v>
      </c>
      <c r="C986" s="26" t="s">
        <v>675</v>
      </c>
      <c r="D986" s="22" t="s">
        <v>676</v>
      </c>
      <c r="E986" s="20" t="s">
        <v>7</v>
      </c>
      <c r="F986" s="23" t="s">
        <v>334</v>
      </c>
      <c r="G986" s="169">
        <v>325326</v>
      </c>
      <c r="H986" s="36">
        <v>158.16999999999999</v>
      </c>
      <c r="I986" s="50">
        <v>151.76</v>
      </c>
      <c r="J986" s="155">
        <f t="shared" si="524"/>
        <v>339067.03624143387</v>
      </c>
      <c r="K986" s="182">
        <v>554778</v>
      </c>
      <c r="L986" s="143">
        <v>600709.62</v>
      </c>
      <c r="M986" s="143">
        <v>612604.86</v>
      </c>
      <c r="N986" s="143">
        <f t="shared" si="525"/>
        <v>339067.03624143387</v>
      </c>
      <c r="O986" s="143">
        <f t="shared" si="526"/>
        <v>612604.86</v>
      </c>
      <c r="P986" s="143">
        <f t="shared" si="527"/>
        <v>554778</v>
      </c>
      <c r="Q986" s="143">
        <f t="shared" si="528"/>
        <v>526789.87906035839</v>
      </c>
      <c r="R986" s="143">
        <f t="shared" si="529"/>
        <v>446922.51812071691</v>
      </c>
      <c r="S986" s="143">
        <f t="shared" si="530"/>
        <v>583691.42999999993</v>
      </c>
      <c r="T986" s="143">
        <f t="shared" si="531"/>
        <v>127608.17591884655</v>
      </c>
      <c r="U986" s="194">
        <f t="shared" si="532"/>
        <v>0.23001664795440077</v>
      </c>
      <c r="V986" s="188" t="str">
        <f t="shared" si="533"/>
        <v>MENOR</v>
      </c>
      <c r="W986" s="188">
        <f t="shared" si="534"/>
        <v>339067.03624143387</v>
      </c>
      <c r="X986" s="143">
        <f t="shared" si="535"/>
        <v>339067</v>
      </c>
    </row>
    <row r="987" spans="1:24" ht="55.2" x14ac:dyDescent="0.25">
      <c r="A987" s="20" t="s">
        <v>159</v>
      </c>
      <c r="B987" s="20">
        <v>4912</v>
      </c>
      <c r="C987" s="26" t="s">
        <v>679</v>
      </c>
      <c r="D987" s="29" t="s">
        <v>680</v>
      </c>
      <c r="E987" s="20" t="s">
        <v>7</v>
      </c>
      <c r="F987" s="23" t="s">
        <v>334</v>
      </c>
      <c r="G987" s="169">
        <v>104237</v>
      </c>
      <c r="H987" s="36">
        <v>158.16999999999999</v>
      </c>
      <c r="I987" s="50">
        <v>151.76</v>
      </c>
      <c r="J987" s="155">
        <f t="shared" si="524"/>
        <v>108639.73570110701</v>
      </c>
      <c r="K987" s="182">
        <v>904304.8</v>
      </c>
      <c r="L987" s="143">
        <v>962277.19700000016</v>
      </c>
      <c r="M987" s="143">
        <v>981332.19099999999</v>
      </c>
      <c r="N987" s="143">
        <f t="shared" si="525"/>
        <v>108639.73570110701</v>
      </c>
      <c r="O987" s="143">
        <f t="shared" si="526"/>
        <v>981332.19099999999</v>
      </c>
      <c r="P987" s="143">
        <f t="shared" si="527"/>
        <v>904304.8</v>
      </c>
      <c r="Q987" s="143">
        <f t="shared" si="528"/>
        <v>739138.48092527676</v>
      </c>
      <c r="R987" s="143">
        <f t="shared" si="529"/>
        <v>506472.2678505535</v>
      </c>
      <c r="S987" s="143">
        <f t="shared" si="530"/>
        <v>942818.49549999996</v>
      </c>
      <c r="T987" s="143">
        <f t="shared" si="531"/>
        <v>421606.94985463313</v>
      </c>
      <c r="U987" s="194">
        <f t="shared" si="532"/>
        <v>0.46622217404423055</v>
      </c>
      <c r="V987" s="188" t="str">
        <f t="shared" si="533"/>
        <v>MENOR</v>
      </c>
      <c r="W987" s="188">
        <f t="shared" si="534"/>
        <v>108639.73570110701</v>
      </c>
      <c r="X987" s="143">
        <f t="shared" si="535"/>
        <v>108640</v>
      </c>
    </row>
    <row r="988" spans="1:24" ht="41.4" x14ac:dyDescent="0.25">
      <c r="A988" s="20" t="s">
        <v>160</v>
      </c>
      <c r="B988" s="20">
        <v>4912</v>
      </c>
      <c r="C988" s="26" t="s">
        <v>681</v>
      </c>
      <c r="D988" s="29" t="s">
        <v>682</v>
      </c>
      <c r="E988" s="20" t="s">
        <v>7</v>
      </c>
      <c r="F988" s="23" t="s">
        <v>334</v>
      </c>
      <c r="G988" s="169">
        <v>128383</v>
      </c>
      <c r="H988" s="36">
        <v>158.16999999999999</v>
      </c>
      <c r="I988" s="50">
        <v>151.76</v>
      </c>
      <c r="J988" s="155">
        <f t="shared" si="524"/>
        <v>133805.60826304692</v>
      </c>
      <c r="K988" s="182">
        <v>615275.22</v>
      </c>
      <c r="L988" s="143">
        <v>671814.02399999998</v>
      </c>
      <c r="M988" s="143">
        <v>685117.27200000011</v>
      </c>
      <c r="N988" s="143">
        <f t="shared" si="525"/>
        <v>133805.60826304692</v>
      </c>
      <c r="O988" s="143">
        <f t="shared" si="526"/>
        <v>685117.27200000011</v>
      </c>
      <c r="P988" s="143">
        <f t="shared" si="527"/>
        <v>615275.22</v>
      </c>
      <c r="Q988" s="143">
        <f t="shared" si="528"/>
        <v>526503.03106576181</v>
      </c>
      <c r="R988" s="143">
        <f t="shared" si="529"/>
        <v>374540.41413152346</v>
      </c>
      <c r="S988" s="143">
        <f t="shared" si="530"/>
        <v>650196.24600000004</v>
      </c>
      <c r="T988" s="143">
        <f t="shared" si="531"/>
        <v>263543.5002036342</v>
      </c>
      <c r="U988" s="194">
        <f t="shared" si="532"/>
        <v>0.42833433175422569</v>
      </c>
      <c r="V988" s="188" t="str">
        <f t="shared" si="533"/>
        <v>MENOR</v>
      </c>
      <c r="W988" s="188">
        <f t="shared" si="534"/>
        <v>133805.60826304692</v>
      </c>
      <c r="X988" s="143">
        <f t="shared" si="535"/>
        <v>133806</v>
      </c>
    </row>
    <row r="989" spans="1:24" ht="41.4" x14ac:dyDescent="0.25">
      <c r="A989" s="20" t="s">
        <v>161</v>
      </c>
      <c r="B989" s="20">
        <v>4912</v>
      </c>
      <c r="C989" s="26" t="s">
        <v>520</v>
      </c>
      <c r="D989" s="29" t="s">
        <v>162</v>
      </c>
      <c r="E989" s="20" t="s">
        <v>7</v>
      </c>
      <c r="F989" s="23" t="s">
        <v>334</v>
      </c>
      <c r="G989" s="169">
        <v>154719</v>
      </c>
      <c r="H989" s="36">
        <v>158.16999999999999</v>
      </c>
      <c r="I989" s="50">
        <v>151.76</v>
      </c>
      <c r="J989" s="155">
        <f t="shared" si="524"/>
        <v>161253.98148392199</v>
      </c>
      <c r="K989" s="182">
        <v>797814.08</v>
      </c>
      <c r="L989" s="143">
        <v>884932.52820000006</v>
      </c>
      <c r="M989" s="143">
        <v>902455.94459999993</v>
      </c>
      <c r="N989" s="143">
        <f t="shared" si="525"/>
        <v>161253.98148392199</v>
      </c>
      <c r="O989" s="143">
        <f t="shared" si="526"/>
        <v>902455.94459999993</v>
      </c>
      <c r="P989" s="143">
        <f t="shared" si="527"/>
        <v>797814.08</v>
      </c>
      <c r="Q989" s="143">
        <f t="shared" si="528"/>
        <v>686614.13357098051</v>
      </c>
      <c r="R989" s="143">
        <f t="shared" si="529"/>
        <v>479534.03074196097</v>
      </c>
      <c r="S989" s="143">
        <f t="shared" si="530"/>
        <v>850135.01229999994</v>
      </c>
      <c r="T989" s="143">
        <f t="shared" si="531"/>
        <v>353216.9260399206</v>
      </c>
      <c r="U989" s="194">
        <f t="shared" si="532"/>
        <v>0.44273087539382688</v>
      </c>
      <c r="V989" s="188" t="str">
        <f t="shared" si="533"/>
        <v>MENOR</v>
      </c>
      <c r="W989" s="188">
        <f t="shared" si="534"/>
        <v>161253.98148392199</v>
      </c>
      <c r="X989" s="143">
        <f t="shared" si="535"/>
        <v>161254</v>
      </c>
    </row>
    <row r="990" spans="1:24" ht="41.4" x14ac:dyDescent="0.25">
      <c r="A990" s="20" t="s">
        <v>163</v>
      </c>
      <c r="B990" s="20">
        <v>4912</v>
      </c>
      <c r="C990" s="26" t="s">
        <v>521</v>
      </c>
      <c r="D990" s="29" t="s">
        <v>522</v>
      </c>
      <c r="E990" s="20" t="s">
        <v>7</v>
      </c>
      <c r="F990" s="23" t="s">
        <v>334</v>
      </c>
      <c r="G990" s="169">
        <v>338691</v>
      </c>
      <c r="H990" s="36">
        <v>158.16999999999999</v>
      </c>
      <c r="I990" s="50">
        <v>151.76</v>
      </c>
      <c r="J990" s="155">
        <f t="shared" si="524"/>
        <v>352996.54368740116</v>
      </c>
      <c r="K990" s="182">
        <v>808390.8</v>
      </c>
      <c r="L990" s="143">
        <v>882675.36</v>
      </c>
      <c r="M990" s="143">
        <v>900154.08</v>
      </c>
      <c r="N990" s="143">
        <f t="shared" si="525"/>
        <v>352996.54368740116</v>
      </c>
      <c r="O990" s="143">
        <f t="shared" si="526"/>
        <v>900154.08</v>
      </c>
      <c r="P990" s="143">
        <f t="shared" si="527"/>
        <v>808390.8</v>
      </c>
      <c r="Q990" s="143">
        <f t="shared" si="528"/>
        <v>736054.19592185027</v>
      </c>
      <c r="R990" s="143">
        <f t="shared" si="529"/>
        <v>580693.67184370058</v>
      </c>
      <c r="S990" s="143">
        <f t="shared" si="530"/>
        <v>854272.44</v>
      </c>
      <c r="T990" s="143">
        <f t="shared" si="531"/>
        <v>258451.98582781371</v>
      </c>
      <c r="U990" s="194">
        <f t="shared" si="532"/>
        <v>0.31971168626339352</v>
      </c>
      <c r="V990" s="188" t="str">
        <f t="shared" si="533"/>
        <v>MENOR</v>
      </c>
      <c r="W990" s="188">
        <f t="shared" si="534"/>
        <v>352996.54368740116</v>
      </c>
      <c r="X990" s="143">
        <f t="shared" si="535"/>
        <v>352997</v>
      </c>
    </row>
    <row r="991" spans="1:24" ht="41.4" x14ac:dyDescent="0.25">
      <c r="A991" s="20" t="s">
        <v>164</v>
      </c>
      <c r="B991" s="20">
        <v>4912</v>
      </c>
      <c r="C991" s="26" t="s">
        <v>523</v>
      </c>
      <c r="D991" s="29" t="s">
        <v>685</v>
      </c>
      <c r="E991" s="20" t="s">
        <v>7</v>
      </c>
      <c r="F991" s="23" t="s">
        <v>334</v>
      </c>
      <c r="G991" s="169">
        <v>415869</v>
      </c>
      <c r="H991" s="36">
        <v>158.16999999999999</v>
      </c>
      <c r="I991" s="50">
        <v>151.76</v>
      </c>
      <c r="J991" s="155">
        <f t="shared" si="524"/>
        <v>433434.3682788614</v>
      </c>
      <c r="K991" s="182">
        <v>544871.25</v>
      </c>
      <c r="L991" s="143">
        <v>589982.66249999998</v>
      </c>
      <c r="M991" s="143">
        <v>601665.48750000005</v>
      </c>
      <c r="N991" s="143">
        <f t="shared" si="525"/>
        <v>433434.3682788614</v>
      </c>
      <c r="O991" s="143">
        <f t="shared" si="526"/>
        <v>601665.48750000005</v>
      </c>
      <c r="P991" s="143">
        <f t="shared" si="527"/>
        <v>544871.25</v>
      </c>
      <c r="Q991" s="143">
        <f t="shared" si="528"/>
        <v>542488.44206971535</v>
      </c>
      <c r="R991" s="143">
        <f t="shared" si="529"/>
        <v>489152.8091394307</v>
      </c>
      <c r="S991" s="143">
        <f t="shared" si="530"/>
        <v>573268.36875000002</v>
      </c>
      <c r="T991" s="143">
        <f t="shared" si="531"/>
        <v>76716.127083667132</v>
      </c>
      <c r="U991" s="194">
        <f t="shared" si="532"/>
        <v>0.14079679756211605</v>
      </c>
      <c r="V991" s="188" t="str">
        <f t="shared" si="533"/>
        <v>MENOR</v>
      </c>
      <c r="W991" s="188">
        <f t="shared" si="534"/>
        <v>433434.3682788614</v>
      </c>
      <c r="X991" s="143">
        <f t="shared" si="535"/>
        <v>433434</v>
      </c>
    </row>
    <row r="992" spans="1:24" ht="55.2" x14ac:dyDescent="0.25">
      <c r="A992" s="20" t="s">
        <v>165</v>
      </c>
      <c r="B992" s="20">
        <v>4912</v>
      </c>
      <c r="C992" s="26" t="s">
        <v>686</v>
      </c>
      <c r="D992" s="29" t="s">
        <v>687</v>
      </c>
      <c r="E992" s="20" t="s">
        <v>7</v>
      </c>
      <c r="F992" s="23" t="s">
        <v>334</v>
      </c>
      <c r="G992" s="169">
        <v>155498</v>
      </c>
      <c r="H992" s="36">
        <v>158.16999999999999</v>
      </c>
      <c r="I992" s="50">
        <v>151.76</v>
      </c>
      <c r="J992" s="155">
        <f t="shared" si="524"/>
        <v>162065.88468634686</v>
      </c>
      <c r="K992" s="182">
        <v>913682</v>
      </c>
      <c r="L992" s="143">
        <v>973154.39200000023</v>
      </c>
      <c r="M992" s="143">
        <v>992424.77600000007</v>
      </c>
      <c r="N992" s="143">
        <f t="shared" si="525"/>
        <v>162065.88468634686</v>
      </c>
      <c r="O992" s="143">
        <f t="shared" si="526"/>
        <v>992424.77600000007</v>
      </c>
      <c r="P992" s="143">
        <f t="shared" si="527"/>
        <v>913682</v>
      </c>
      <c r="Q992" s="143">
        <f t="shared" si="528"/>
        <v>760331.76317158679</v>
      </c>
      <c r="R992" s="143">
        <f t="shared" si="529"/>
        <v>537873.94234317343</v>
      </c>
      <c r="S992" s="143">
        <f t="shared" si="530"/>
        <v>953053.38800000004</v>
      </c>
      <c r="T992" s="143">
        <f t="shared" si="531"/>
        <v>400249.50320196251</v>
      </c>
      <c r="U992" s="194">
        <f t="shared" si="532"/>
        <v>0.43806215204191667</v>
      </c>
      <c r="V992" s="188" t="str">
        <f t="shared" si="533"/>
        <v>MENOR</v>
      </c>
      <c r="W992" s="188">
        <f t="shared" si="534"/>
        <v>162065.88468634686</v>
      </c>
      <c r="X992" s="143">
        <f t="shared" si="535"/>
        <v>162066</v>
      </c>
    </row>
    <row r="993" spans="1:24" ht="55.2" x14ac:dyDescent="0.25">
      <c r="A993" s="20" t="s">
        <v>166</v>
      </c>
      <c r="B993" s="20">
        <v>4912</v>
      </c>
      <c r="C993" s="26" t="s">
        <v>527</v>
      </c>
      <c r="D993" s="29" t="s">
        <v>528</v>
      </c>
      <c r="E993" s="20" t="s">
        <v>7</v>
      </c>
      <c r="F993" s="23" t="s">
        <v>334</v>
      </c>
      <c r="G993" s="169">
        <v>72279</v>
      </c>
      <c r="H993" s="36">
        <v>158.16999999999999</v>
      </c>
      <c r="I993" s="50">
        <v>151.76</v>
      </c>
      <c r="J993" s="155">
        <f t="shared" si="524"/>
        <v>75331.901884554565</v>
      </c>
      <c r="K993" s="182">
        <v>740211.73333333374</v>
      </c>
      <c r="L993" s="143">
        <v>836778.80533333379</v>
      </c>
      <c r="M993" s="143">
        <v>853348.67870000005</v>
      </c>
      <c r="N993" s="143">
        <f t="shared" si="525"/>
        <v>75331.901884554565</v>
      </c>
      <c r="O993" s="143">
        <f t="shared" si="526"/>
        <v>853348.67870000005</v>
      </c>
      <c r="P993" s="143">
        <f t="shared" si="527"/>
        <v>740211.73333333374</v>
      </c>
      <c r="Q993" s="143">
        <f t="shared" si="528"/>
        <v>626417.77981280559</v>
      </c>
      <c r="R993" s="143">
        <f t="shared" si="529"/>
        <v>407771.81760894414</v>
      </c>
      <c r="S993" s="143">
        <f t="shared" si="530"/>
        <v>796780.20601666695</v>
      </c>
      <c r="T993" s="143">
        <f t="shared" si="531"/>
        <v>370762.32397479907</v>
      </c>
      <c r="U993" s="194">
        <f t="shared" si="532"/>
        <v>0.50088685071928818</v>
      </c>
      <c r="V993" s="188" t="str">
        <f t="shared" si="533"/>
        <v>MENOR</v>
      </c>
      <c r="W993" s="188">
        <f t="shared" si="534"/>
        <v>75331.901884554565</v>
      </c>
      <c r="X993" s="143">
        <f t="shared" si="535"/>
        <v>75332</v>
      </c>
    </row>
    <row r="994" spans="1:24" ht="41.4" x14ac:dyDescent="0.25">
      <c r="A994" s="20" t="s">
        <v>167</v>
      </c>
      <c r="B994" s="20">
        <v>4912</v>
      </c>
      <c r="C994" s="26" t="s">
        <v>688</v>
      </c>
      <c r="D994" s="29" t="s">
        <v>689</v>
      </c>
      <c r="E994" s="20" t="s">
        <v>7</v>
      </c>
      <c r="F994" s="23" t="s">
        <v>334</v>
      </c>
      <c r="G994" s="169">
        <v>90357</v>
      </c>
      <c r="H994" s="36">
        <v>158.16999999999999</v>
      </c>
      <c r="I994" s="50">
        <v>151.76</v>
      </c>
      <c r="J994" s="155">
        <f t="shared" si="524"/>
        <v>94173.475817079598</v>
      </c>
      <c r="K994" s="182">
        <v>447499.5</v>
      </c>
      <c r="L994" s="143">
        <v>485146.935</v>
      </c>
      <c r="M994" s="143">
        <v>494753.80499999999</v>
      </c>
      <c r="N994" s="143">
        <f t="shared" si="525"/>
        <v>94173.475817079598</v>
      </c>
      <c r="O994" s="143">
        <f t="shared" si="526"/>
        <v>494753.80499999999</v>
      </c>
      <c r="P994" s="143">
        <f t="shared" si="527"/>
        <v>447499.5</v>
      </c>
      <c r="Q994" s="143">
        <f t="shared" si="528"/>
        <v>380393.42895426991</v>
      </c>
      <c r="R994" s="143">
        <f t="shared" si="529"/>
        <v>270836.48790853983</v>
      </c>
      <c r="S994" s="143">
        <f t="shared" si="530"/>
        <v>471126.65249999997</v>
      </c>
      <c r="T994" s="143">
        <f t="shared" si="531"/>
        <v>191899.86884070863</v>
      </c>
      <c r="U994" s="194">
        <f t="shared" si="532"/>
        <v>0.42882700168538429</v>
      </c>
      <c r="V994" s="188" t="str">
        <f t="shared" si="533"/>
        <v>MENOR</v>
      </c>
      <c r="W994" s="188">
        <f t="shared" si="534"/>
        <v>94173.475817079598</v>
      </c>
      <c r="X994" s="143">
        <f t="shared" si="535"/>
        <v>94173</v>
      </c>
    </row>
    <row r="995" spans="1:24" ht="55.2" x14ac:dyDescent="0.25">
      <c r="A995" s="20" t="s">
        <v>168</v>
      </c>
      <c r="B995" s="20">
        <v>4912</v>
      </c>
      <c r="C995" s="26" t="s">
        <v>690</v>
      </c>
      <c r="D995" s="29" t="s">
        <v>691</v>
      </c>
      <c r="E995" s="20" t="s">
        <v>7</v>
      </c>
      <c r="F995" s="23" t="s">
        <v>334</v>
      </c>
      <c r="G995" s="169">
        <v>72283</v>
      </c>
      <c r="H995" s="36">
        <v>158.16999999999999</v>
      </c>
      <c r="I995" s="50">
        <v>151.76</v>
      </c>
      <c r="J995" s="155">
        <f t="shared" si="524"/>
        <v>75336.070835529783</v>
      </c>
      <c r="K995" s="182">
        <v>627295.41</v>
      </c>
      <c r="L995" s="143">
        <v>679230.94890000008</v>
      </c>
      <c r="M995" s="143">
        <v>692681.06670000008</v>
      </c>
      <c r="N995" s="143">
        <f t="shared" si="525"/>
        <v>75336.070835529783</v>
      </c>
      <c r="O995" s="143">
        <f t="shared" si="526"/>
        <v>692681.06670000008</v>
      </c>
      <c r="P995" s="143">
        <f t="shared" si="527"/>
        <v>627295.41</v>
      </c>
      <c r="Q995" s="143">
        <f t="shared" si="528"/>
        <v>518635.8741088825</v>
      </c>
      <c r="R995" s="143">
        <f t="shared" si="529"/>
        <v>351315.74041776493</v>
      </c>
      <c r="S995" s="143">
        <f t="shared" si="530"/>
        <v>659988.23835</v>
      </c>
      <c r="T995" s="143">
        <f t="shared" si="531"/>
        <v>296874.8992609008</v>
      </c>
      <c r="U995" s="194">
        <f t="shared" si="532"/>
        <v>0.47326171135366796</v>
      </c>
      <c r="V995" s="188" t="str">
        <f t="shared" si="533"/>
        <v>MENOR</v>
      </c>
      <c r="W995" s="188">
        <f t="shared" si="534"/>
        <v>75336.070835529783</v>
      </c>
      <c r="X995" s="143">
        <f t="shared" si="535"/>
        <v>75336</v>
      </c>
    </row>
    <row r="996" spans="1:24" ht="55.2" x14ac:dyDescent="0.25">
      <c r="A996" s="20" t="s">
        <v>169</v>
      </c>
      <c r="B996" s="20">
        <v>4912</v>
      </c>
      <c r="C996" s="26" t="s">
        <v>531</v>
      </c>
      <c r="D996" s="29" t="s">
        <v>532</v>
      </c>
      <c r="E996" s="20" t="s">
        <v>7</v>
      </c>
      <c r="F996" s="23" t="s">
        <v>334</v>
      </c>
      <c r="G996" s="169">
        <v>325320</v>
      </c>
      <c r="H996" s="36">
        <v>158.16999999999999</v>
      </c>
      <c r="I996" s="50">
        <v>151.76</v>
      </c>
      <c r="J996" s="155">
        <f t="shared" si="524"/>
        <v>339060.782814971</v>
      </c>
      <c r="K996" s="182">
        <v>483185.22</v>
      </c>
      <c r="L996" s="143">
        <v>523189.47380000004</v>
      </c>
      <c r="M996" s="143">
        <v>533549.66139999998</v>
      </c>
      <c r="N996" s="143">
        <f t="shared" si="525"/>
        <v>339060.782814971</v>
      </c>
      <c r="O996" s="143">
        <f t="shared" si="526"/>
        <v>533549.66139999998</v>
      </c>
      <c r="P996" s="143">
        <f t="shared" si="527"/>
        <v>483185.22</v>
      </c>
      <c r="Q996" s="143">
        <f t="shared" si="528"/>
        <v>469746.2845037427</v>
      </c>
      <c r="R996" s="143">
        <f t="shared" si="529"/>
        <v>411123.00140748546</v>
      </c>
      <c r="S996" s="143">
        <f t="shared" si="530"/>
        <v>508367.44069999998</v>
      </c>
      <c r="T996" s="143">
        <f t="shared" si="531"/>
        <v>89789.29172316</v>
      </c>
      <c r="U996" s="194">
        <f t="shared" si="532"/>
        <v>0.18582789374881956</v>
      </c>
      <c r="V996" s="188" t="str">
        <f t="shared" si="533"/>
        <v>MENOR</v>
      </c>
      <c r="W996" s="188">
        <f t="shared" si="534"/>
        <v>339060.782814971</v>
      </c>
      <c r="X996" s="143">
        <f t="shared" si="535"/>
        <v>339061</v>
      </c>
    </row>
    <row r="997" spans="1:24" ht="27.6" x14ac:dyDescent="0.25">
      <c r="A997" s="20" t="s">
        <v>170</v>
      </c>
      <c r="B997" s="20">
        <v>4912</v>
      </c>
      <c r="C997" s="21" t="s">
        <v>529</v>
      </c>
      <c r="D997" s="29" t="s">
        <v>784</v>
      </c>
      <c r="E997" s="20" t="s">
        <v>7</v>
      </c>
      <c r="F997" s="23" t="s">
        <v>334</v>
      </c>
      <c r="G997" s="169">
        <v>333453</v>
      </c>
      <c r="H997" s="36">
        <v>158.16999999999999</v>
      </c>
      <c r="I997" s="50">
        <v>151.76</v>
      </c>
      <c r="J997" s="155">
        <f t="shared" si="524"/>
        <v>347537.30238534528</v>
      </c>
      <c r="K997" s="182">
        <v>475543.03999999998</v>
      </c>
      <c r="L997" s="143">
        <v>506028.74560000002</v>
      </c>
      <c r="M997" s="143">
        <v>516049.11679999996</v>
      </c>
      <c r="N997" s="143">
        <f t="shared" si="525"/>
        <v>347537.30238534528</v>
      </c>
      <c r="O997" s="143">
        <f t="shared" si="526"/>
        <v>516049.11679999996</v>
      </c>
      <c r="P997" s="143">
        <f t="shared" si="527"/>
        <v>475543.03999999998</v>
      </c>
      <c r="Q997" s="143">
        <f t="shared" si="528"/>
        <v>461289.55119633628</v>
      </c>
      <c r="R997" s="143">
        <f t="shared" si="529"/>
        <v>411540.17119267263</v>
      </c>
      <c r="S997" s="143">
        <f t="shared" si="530"/>
        <v>495796.0784</v>
      </c>
      <c r="T997" s="143">
        <f t="shared" si="531"/>
        <v>77766.620074906416</v>
      </c>
      <c r="U997" s="194">
        <f t="shared" si="532"/>
        <v>0.16353224321168999</v>
      </c>
      <c r="V997" s="188" t="str">
        <f t="shared" si="533"/>
        <v>MENOR</v>
      </c>
      <c r="W997" s="188">
        <f t="shared" si="534"/>
        <v>347537.30238534528</v>
      </c>
      <c r="X997" s="143">
        <f t="shared" si="535"/>
        <v>347537</v>
      </c>
    </row>
    <row r="998" spans="1:24" ht="41.4" x14ac:dyDescent="0.25">
      <c r="A998" s="20" t="s">
        <v>171</v>
      </c>
      <c r="B998" s="20">
        <v>4912</v>
      </c>
      <c r="C998" s="26" t="s">
        <v>533</v>
      </c>
      <c r="D998" s="29" t="s">
        <v>534</v>
      </c>
      <c r="E998" s="20" t="s">
        <v>7</v>
      </c>
      <c r="F998" s="23" t="s">
        <v>334</v>
      </c>
      <c r="G998" s="169">
        <v>76572</v>
      </c>
      <c r="H998" s="36">
        <v>158.16999999999999</v>
      </c>
      <c r="I998" s="50">
        <v>151.76</v>
      </c>
      <c r="J998" s="155">
        <f t="shared" si="524"/>
        <v>79806.22851871376</v>
      </c>
      <c r="K998" s="182">
        <v>951485.92</v>
      </c>
      <c r="L998" s="143">
        <v>1012482.9638</v>
      </c>
      <c r="M998" s="143">
        <v>1032532.1314000001</v>
      </c>
      <c r="N998" s="143">
        <f t="shared" si="525"/>
        <v>79806.22851871376</v>
      </c>
      <c r="O998" s="143">
        <f t="shared" si="526"/>
        <v>1032532.1314000001</v>
      </c>
      <c r="P998" s="143">
        <f t="shared" si="527"/>
        <v>951485.92</v>
      </c>
      <c r="Q998" s="143">
        <f t="shared" si="528"/>
        <v>769076.81092967838</v>
      </c>
      <c r="R998" s="143">
        <f t="shared" si="529"/>
        <v>515646.07425935689</v>
      </c>
      <c r="S998" s="143">
        <f t="shared" si="530"/>
        <v>992009.02570000011</v>
      </c>
      <c r="T998" s="143">
        <f t="shared" si="531"/>
        <v>460804.4704601689</v>
      </c>
      <c r="U998" s="194">
        <f t="shared" si="532"/>
        <v>0.48429983121575659</v>
      </c>
      <c r="V998" s="188" t="str">
        <f t="shared" si="533"/>
        <v>MENOR</v>
      </c>
      <c r="W998" s="188">
        <f t="shared" si="534"/>
        <v>79806.22851871376</v>
      </c>
      <c r="X998" s="143">
        <f t="shared" si="535"/>
        <v>79806</v>
      </c>
    </row>
    <row r="999" spans="1:24" ht="41.4" x14ac:dyDescent="0.25">
      <c r="A999" s="20" t="s">
        <v>172</v>
      </c>
      <c r="B999" s="20">
        <v>4912</v>
      </c>
      <c r="C999" s="26" t="s">
        <v>537</v>
      </c>
      <c r="D999" s="29" t="s">
        <v>538</v>
      </c>
      <c r="E999" s="20" t="s">
        <v>7</v>
      </c>
      <c r="F999" s="23" t="s">
        <v>334</v>
      </c>
      <c r="G999" s="169">
        <v>1610</v>
      </c>
      <c r="H999" s="36">
        <v>158.16999999999999</v>
      </c>
      <c r="I999" s="50">
        <v>151.76</v>
      </c>
      <c r="J999" s="155">
        <f t="shared" si="524"/>
        <v>1678.0027675276754</v>
      </c>
      <c r="K999" s="182">
        <v>26180</v>
      </c>
      <c r="L999" s="143">
        <v>28845.599999999999</v>
      </c>
      <c r="M999" s="143">
        <v>29416.799999999999</v>
      </c>
      <c r="N999" s="143">
        <f t="shared" si="525"/>
        <v>1678.0027675276754</v>
      </c>
      <c r="O999" s="143">
        <f t="shared" si="526"/>
        <v>29416.799999999999</v>
      </c>
      <c r="P999" s="143">
        <f t="shared" si="527"/>
        <v>26180</v>
      </c>
      <c r="Q999" s="143">
        <f t="shared" si="528"/>
        <v>21530.100691881918</v>
      </c>
      <c r="R999" s="143">
        <f t="shared" si="529"/>
        <v>13929.001383763838</v>
      </c>
      <c r="S999" s="143">
        <f t="shared" si="530"/>
        <v>27798.400000000001</v>
      </c>
      <c r="T999" s="143">
        <f t="shared" si="531"/>
        <v>13309.694608035823</v>
      </c>
      <c r="U999" s="194">
        <f t="shared" si="532"/>
        <v>0.50839169625805281</v>
      </c>
      <c r="V999" s="188" t="str">
        <f t="shared" si="533"/>
        <v>MENOR</v>
      </c>
      <c r="W999" s="188">
        <f t="shared" si="534"/>
        <v>1678.0027675276754</v>
      </c>
      <c r="X999" s="143">
        <f t="shared" si="535"/>
        <v>1678</v>
      </c>
    </row>
    <row r="1000" spans="1:24" x14ac:dyDescent="0.25">
      <c r="A1000" s="15" t="s">
        <v>185</v>
      </c>
      <c r="B1000" s="27" t="s">
        <v>186</v>
      </c>
      <c r="C1000" s="27"/>
      <c r="D1000" s="17"/>
      <c r="E1000" s="17"/>
      <c r="F1000" s="17"/>
      <c r="G1000" s="138"/>
      <c r="H1000" s="18"/>
      <c r="I1000" s="18"/>
      <c r="J1000" s="138"/>
      <c r="K1000" s="178"/>
      <c r="L1000" s="139"/>
      <c r="M1000" s="139"/>
      <c r="N1000" s="139"/>
      <c r="O1000" s="139"/>
      <c r="P1000" s="139"/>
      <c r="Q1000" s="139"/>
      <c r="R1000" s="139"/>
      <c r="S1000" s="139"/>
      <c r="T1000" s="139"/>
      <c r="U1000" s="193"/>
      <c r="V1000" s="52"/>
      <c r="W1000" s="139"/>
      <c r="X1000" s="139"/>
    </row>
    <row r="1001" spans="1:24" ht="41.4" x14ac:dyDescent="0.25">
      <c r="A1001" s="20" t="s">
        <v>187</v>
      </c>
      <c r="B1001" s="20">
        <v>4912</v>
      </c>
      <c r="C1001" s="26" t="s">
        <v>539</v>
      </c>
      <c r="D1001" s="29" t="s">
        <v>540</v>
      </c>
      <c r="E1001" s="20" t="s">
        <v>7</v>
      </c>
      <c r="F1001" s="23" t="s">
        <v>334</v>
      </c>
      <c r="G1001" s="169">
        <v>12143</v>
      </c>
      <c r="H1001" s="36">
        <v>158.16999999999999</v>
      </c>
      <c r="I1001" s="50">
        <v>151.76</v>
      </c>
      <c r="J1001" s="155">
        <f t="shared" ref="J1001:J1012" si="536">G1001*(H1001/I1001)</f>
        <v>12655.892923036374</v>
      </c>
      <c r="K1001" s="182">
        <v>31701.599999999999</v>
      </c>
      <c r="L1001" s="143">
        <v>34903.175999999999</v>
      </c>
      <c r="M1001" s="143">
        <v>35594.328000000001</v>
      </c>
      <c r="N1001" s="143">
        <f t="shared" ref="N1001:N1012" si="537">MIN(J1001,K1001,L1001,M1001)</f>
        <v>12655.892923036374</v>
      </c>
      <c r="O1001" s="143">
        <f t="shared" ref="O1001:O1012" si="538">MAX(J1001,K1001,L1001,M1001)</f>
        <v>35594.328000000001</v>
      </c>
      <c r="P1001" s="143">
        <f t="shared" ref="P1001:P1012" si="539">MEDIAN(J1001,K1001,L1001,M1001,)</f>
        <v>31701.599999999999</v>
      </c>
      <c r="Q1001" s="143">
        <f t="shared" ref="Q1001:Q1012" si="540">AVERAGE(J1001,K1001,L1001,M1001)</f>
        <v>28713.749230759095</v>
      </c>
      <c r="R1001" s="143">
        <f t="shared" ref="R1001:R1012" si="541">AVERAGE(N1001,P1001)</f>
        <v>22178.746461518185</v>
      </c>
      <c r="S1001" s="143">
        <f t="shared" ref="S1001:S1012" si="542">AVERAGE(O1001,P1001)</f>
        <v>33647.964</v>
      </c>
      <c r="T1001" s="143">
        <f t="shared" ref="T1001:T1012" si="543">STDEVA(J1001,K1001,L1001,M1001)</f>
        <v>10838.717165025388</v>
      </c>
      <c r="U1001" s="194">
        <f t="shared" ref="U1001:U1012" si="544">T1001/P1001</f>
        <v>0.34189811129486802</v>
      </c>
      <c r="V1001" s="188" t="str">
        <f t="shared" ref="V1001:V1012" si="545">IF(U1001&lt;=70%,"MENOR",IF(AND(U1001&gt;70%,U1001&lt;=90%),"[PROM MEN-MED]","PROMEDIO"))</f>
        <v>MENOR</v>
      </c>
      <c r="W1001" s="188">
        <f t="shared" ref="W1001:W1012" si="546">IF(U1001&lt;=70%,N1001,IF(AND(U1001&gt;70%,U1001&lt;=90%),R1001,Q1001))</f>
        <v>12655.892923036374</v>
      </c>
      <c r="X1001" s="143">
        <f t="shared" ref="X1001:X1012" si="547">ROUND(W1001,0)</f>
        <v>12656</v>
      </c>
    </row>
    <row r="1002" spans="1:24" ht="41.4" x14ac:dyDescent="0.25">
      <c r="A1002" s="20" t="s">
        <v>188</v>
      </c>
      <c r="B1002" s="20">
        <v>4912</v>
      </c>
      <c r="C1002" s="26" t="s">
        <v>692</v>
      </c>
      <c r="D1002" s="29" t="s">
        <v>693</v>
      </c>
      <c r="E1002" s="20" t="s">
        <v>7</v>
      </c>
      <c r="F1002" s="23" t="s">
        <v>334</v>
      </c>
      <c r="G1002" s="169">
        <v>113338</v>
      </c>
      <c r="H1002" s="36">
        <v>158.16999999999999</v>
      </c>
      <c r="I1002" s="50">
        <v>151.76</v>
      </c>
      <c r="J1002" s="155">
        <f t="shared" si="536"/>
        <v>118125.14140748551</v>
      </c>
      <c r="K1002" s="182">
        <v>641825.31000000006</v>
      </c>
      <c r="L1002" s="143">
        <v>683283.7557000001</v>
      </c>
      <c r="M1002" s="143">
        <v>696814.12709999993</v>
      </c>
      <c r="N1002" s="143">
        <f t="shared" si="537"/>
        <v>118125.14140748551</v>
      </c>
      <c r="O1002" s="143">
        <f t="shared" si="538"/>
        <v>696814.12709999993</v>
      </c>
      <c r="P1002" s="143">
        <f t="shared" si="539"/>
        <v>641825.31000000006</v>
      </c>
      <c r="Q1002" s="143">
        <f t="shared" si="540"/>
        <v>535012.08355187136</v>
      </c>
      <c r="R1002" s="143">
        <f t="shared" si="541"/>
        <v>379975.22570374276</v>
      </c>
      <c r="S1002" s="143">
        <f t="shared" si="542"/>
        <v>669319.71854999999</v>
      </c>
      <c r="T1002" s="143">
        <f t="shared" si="543"/>
        <v>278907.49836502451</v>
      </c>
      <c r="U1002" s="194">
        <f t="shared" si="544"/>
        <v>0.43455359896141288</v>
      </c>
      <c r="V1002" s="188" t="str">
        <f t="shared" si="545"/>
        <v>MENOR</v>
      </c>
      <c r="W1002" s="188">
        <f t="shared" si="546"/>
        <v>118125.14140748551</v>
      </c>
      <c r="X1002" s="143">
        <f t="shared" si="547"/>
        <v>118125</v>
      </c>
    </row>
    <row r="1003" spans="1:24" ht="41.4" x14ac:dyDescent="0.25">
      <c r="A1003" s="20" t="s">
        <v>189</v>
      </c>
      <c r="B1003" s="20">
        <v>4912</v>
      </c>
      <c r="C1003" s="26" t="s">
        <v>541</v>
      </c>
      <c r="D1003" s="29" t="s">
        <v>542</v>
      </c>
      <c r="E1003" s="20" t="s">
        <v>7</v>
      </c>
      <c r="F1003" s="23" t="s">
        <v>334</v>
      </c>
      <c r="G1003" s="169">
        <v>722175</v>
      </c>
      <c r="H1003" s="36">
        <v>158.16999999999999</v>
      </c>
      <c r="I1003" s="50">
        <v>151.76</v>
      </c>
      <c r="J1003" s="155">
        <f t="shared" si="536"/>
        <v>752678.04263310495</v>
      </c>
      <c r="K1003" s="182">
        <v>944443.5</v>
      </c>
      <c r="L1003" s="143">
        <v>1031230.2</v>
      </c>
      <c r="M1003" s="143">
        <v>1051650.6000000001</v>
      </c>
      <c r="N1003" s="143">
        <f t="shared" si="537"/>
        <v>752678.04263310495</v>
      </c>
      <c r="O1003" s="143">
        <f t="shared" si="538"/>
        <v>1051650.6000000001</v>
      </c>
      <c r="P1003" s="143">
        <f t="shared" si="539"/>
        <v>944443.5</v>
      </c>
      <c r="Q1003" s="143">
        <f t="shared" si="540"/>
        <v>945000.58565827634</v>
      </c>
      <c r="R1003" s="143">
        <f t="shared" si="541"/>
        <v>848560.77131655253</v>
      </c>
      <c r="S1003" s="143">
        <f t="shared" si="542"/>
        <v>998047.05</v>
      </c>
      <c r="T1003" s="143">
        <f t="shared" si="543"/>
        <v>136379.42519396811</v>
      </c>
      <c r="U1003" s="194">
        <f t="shared" si="544"/>
        <v>0.14440188872491377</v>
      </c>
      <c r="V1003" s="188" t="str">
        <f t="shared" si="545"/>
        <v>MENOR</v>
      </c>
      <c r="W1003" s="188">
        <f t="shared" si="546"/>
        <v>752678.04263310495</v>
      </c>
      <c r="X1003" s="143">
        <f t="shared" si="547"/>
        <v>752678</v>
      </c>
    </row>
    <row r="1004" spans="1:24" ht="41.4" x14ac:dyDescent="0.25">
      <c r="A1004" s="20" t="s">
        <v>190</v>
      </c>
      <c r="B1004" s="20">
        <v>4912</v>
      </c>
      <c r="C1004" s="26" t="s">
        <v>543</v>
      </c>
      <c r="D1004" s="22" t="s">
        <v>544</v>
      </c>
      <c r="E1004" s="20" t="s">
        <v>7</v>
      </c>
      <c r="F1004" s="23" t="s">
        <v>334</v>
      </c>
      <c r="G1004" s="169">
        <v>323465</v>
      </c>
      <c r="H1004" s="36">
        <v>158.16999999999999</v>
      </c>
      <c r="I1004" s="50">
        <v>151.76</v>
      </c>
      <c r="J1004" s="155">
        <f t="shared" si="536"/>
        <v>337127.43180021085</v>
      </c>
      <c r="K1004" s="182">
        <v>766943.1</v>
      </c>
      <c r="L1004" s="143">
        <v>845031.85200000019</v>
      </c>
      <c r="M1004" s="143">
        <v>861765.15599999996</v>
      </c>
      <c r="N1004" s="143">
        <f t="shared" si="537"/>
        <v>337127.43180021085</v>
      </c>
      <c r="O1004" s="143">
        <f t="shared" si="538"/>
        <v>861765.15599999996</v>
      </c>
      <c r="P1004" s="143">
        <f t="shared" si="539"/>
        <v>766943.1</v>
      </c>
      <c r="Q1004" s="143">
        <f t="shared" si="540"/>
        <v>702716.88495005271</v>
      </c>
      <c r="R1004" s="143">
        <f t="shared" si="541"/>
        <v>552035.26590010547</v>
      </c>
      <c r="S1004" s="143">
        <f t="shared" si="542"/>
        <v>814354.12800000003</v>
      </c>
      <c r="T1004" s="143">
        <f t="shared" si="543"/>
        <v>247204.74464462837</v>
      </c>
      <c r="U1004" s="194">
        <f t="shared" si="544"/>
        <v>0.32232475218126139</v>
      </c>
      <c r="V1004" s="188" t="str">
        <f t="shared" si="545"/>
        <v>MENOR</v>
      </c>
      <c r="W1004" s="188">
        <f t="shared" si="546"/>
        <v>337127.43180021085</v>
      </c>
      <c r="X1004" s="143">
        <f t="shared" si="547"/>
        <v>337127</v>
      </c>
    </row>
    <row r="1005" spans="1:24" ht="41.4" x14ac:dyDescent="0.25">
      <c r="A1005" s="20" t="s">
        <v>191</v>
      </c>
      <c r="B1005" s="20">
        <v>4912</v>
      </c>
      <c r="C1005" s="26" t="s">
        <v>545</v>
      </c>
      <c r="D1005" s="29" t="s">
        <v>546</v>
      </c>
      <c r="E1005" s="20" t="s">
        <v>7</v>
      </c>
      <c r="F1005" s="23" t="s">
        <v>334</v>
      </c>
      <c r="G1005" s="169">
        <v>130955</v>
      </c>
      <c r="H1005" s="36">
        <v>158.16999999999999</v>
      </c>
      <c r="I1005" s="50">
        <v>151.76</v>
      </c>
      <c r="J1005" s="155">
        <f t="shared" si="536"/>
        <v>136486.24374011598</v>
      </c>
      <c r="K1005" s="182">
        <v>319872</v>
      </c>
      <c r="L1005" s="143">
        <v>349031.76</v>
      </c>
      <c r="M1005" s="143">
        <v>355943.28</v>
      </c>
      <c r="N1005" s="143">
        <f t="shared" si="537"/>
        <v>136486.24374011598</v>
      </c>
      <c r="O1005" s="143">
        <f t="shared" si="538"/>
        <v>355943.28</v>
      </c>
      <c r="P1005" s="143">
        <f t="shared" si="539"/>
        <v>319872</v>
      </c>
      <c r="Q1005" s="143">
        <f t="shared" si="540"/>
        <v>290333.32093502901</v>
      </c>
      <c r="R1005" s="143">
        <f t="shared" si="541"/>
        <v>228179.12187005801</v>
      </c>
      <c r="S1005" s="143">
        <f t="shared" si="542"/>
        <v>337907.64</v>
      </c>
      <c r="T1005" s="143">
        <f t="shared" si="543"/>
        <v>103749.10473427731</v>
      </c>
      <c r="U1005" s="194">
        <f t="shared" si="544"/>
        <v>0.32434569057084495</v>
      </c>
      <c r="V1005" s="188" t="str">
        <f t="shared" si="545"/>
        <v>MENOR</v>
      </c>
      <c r="W1005" s="188">
        <f t="shared" si="546"/>
        <v>136486.24374011598</v>
      </c>
      <c r="X1005" s="143">
        <f t="shared" si="547"/>
        <v>136486</v>
      </c>
    </row>
    <row r="1006" spans="1:24" ht="41.4" x14ac:dyDescent="0.25">
      <c r="A1006" s="20" t="s">
        <v>192</v>
      </c>
      <c r="B1006" s="20">
        <v>4912</v>
      </c>
      <c r="C1006" s="26" t="s">
        <v>547</v>
      </c>
      <c r="D1006" s="22" t="s">
        <v>548</v>
      </c>
      <c r="E1006" s="20" t="s">
        <v>7</v>
      </c>
      <c r="F1006" s="23" t="s">
        <v>334</v>
      </c>
      <c r="G1006" s="169">
        <v>129809</v>
      </c>
      <c r="H1006" s="36">
        <v>158.16999999999999</v>
      </c>
      <c r="I1006" s="50">
        <v>151.76</v>
      </c>
      <c r="J1006" s="155">
        <f t="shared" si="536"/>
        <v>135291.83928571429</v>
      </c>
      <c r="K1006" s="182">
        <v>377249.04</v>
      </c>
      <c r="L1006" s="143">
        <v>401617.28880000004</v>
      </c>
      <c r="M1006" s="143">
        <v>409570.10639999999</v>
      </c>
      <c r="N1006" s="143">
        <f t="shared" si="537"/>
        <v>135291.83928571429</v>
      </c>
      <c r="O1006" s="143">
        <f t="shared" si="538"/>
        <v>409570.10639999999</v>
      </c>
      <c r="P1006" s="143">
        <f t="shared" si="539"/>
        <v>377249.04</v>
      </c>
      <c r="Q1006" s="143">
        <f t="shared" si="540"/>
        <v>330932.06862142857</v>
      </c>
      <c r="R1006" s="143">
        <f t="shared" si="541"/>
        <v>256270.43964285712</v>
      </c>
      <c r="S1006" s="143">
        <f t="shared" si="542"/>
        <v>393409.57319999998</v>
      </c>
      <c r="T1006" s="143">
        <f t="shared" si="543"/>
        <v>131149.66324721219</v>
      </c>
      <c r="U1006" s="194">
        <f t="shared" si="544"/>
        <v>0.34764744065939091</v>
      </c>
      <c r="V1006" s="188" t="str">
        <f t="shared" si="545"/>
        <v>MENOR</v>
      </c>
      <c r="W1006" s="188">
        <f t="shared" si="546"/>
        <v>135291.83928571429</v>
      </c>
      <c r="X1006" s="143">
        <f t="shared" si="547"/>
        <v>135292</v>
      </c>
    </row>
    <row r="1007" spans="1:24" ht="41.4" x14ac:dyDescent="0.25">
      <c r="A1007" s="20" t="s">
        <v>193</v>
      </c>
      <c r="B1007" s="20">
        <v>4912</v>
      </c>
      <c r="C1007" s="26" t="s">
        <v>549</v>
      </c>
      <c r="D1007" s="22" t="s">
        <v>550</v>
      </c>
      <c r="E1007" s="20" t="s">
        <v>7</v>
      </c>
      <c r="F1007" s="23" t="s">
        <v>334</v>
      </c>
      <c r="G1007" s="169">
        <v>80133</v>
      </c>
      <c r="H1007" s="36">
        <v>158.16999999999999</v>
      </c>
      <c r="I1007" s="50">
        <v>151.76</v>
      </c>
      <c r="J1007" s="155">
        <f t="shared" si="536"/>
        <v>83517.63712440696</v>
      </c>
      <c r="K1007" s="182">
        <v>365782.2</v>
      </c>
      <c r="L1007" s="143">
        <v>399944.24399999995</v>
      </c>
      <c r="M1007" s="143">
        <v>407863.93199999997</v>
      </c>
      <c r="N1007" s="143">
        <f t="shared" si="537"/>
        <v>83517.63712440696</v>
      </c>
      <c r="O1007" s="143">
        <f t="shared" si="538"/>
        <v>407863.93199999997</v>
      </c>
      <c r="P1007" s="143">
        <f t="shared" si="539"/>
        <v>365782.2</v>
      </c>
      <c r="Q1007" s="143">
        <f t="shared" si="540"/>
        <v>314277.0032811017</v>
      </c>
      <c r="R1007" s="143">
        <f t="shared" si="541"/>
        <v>224649.91856220347</v>
      </c>
      <c r="S1007" s="143">
        <f t="shared" si="542"/>
        <v>386823.06599999999</v>
      </c>
      <c r="T1007" s="143">
        <f t="shared" si="543"/>
        <v>154919.39809410335</v>
      </c>
      <c r="U1007" s="194">
        <f t="shared" si="544"/>
        <v>0.42352907849015986</v>
      </c>
      <c r="V1007" s="188" t="str">
        <f t="shared" si="545"/>
        <v>MENOR</v>
      </c>
      <c r="W1007" s="188">
        <f t="shared" si="546"/>
        <v>83517.63712440696</v>
      </c>
      <c r="X1007" s="143">
        <f t="shared" si="547"/>
        <v>83518</v>
      </c>
    </row>
    <row r="1008" spans="1:24" ht="41.4" x14ac:dyDescent="0.25">
      <c r="A1008" s="20" t="s">
        <v>194</v>
      </c>
      <c r="B1008" s="20">
        <v>4912</v>
      </c>
      <c r="C1008" s="26" t="s">
        <v>551</v>
      </c>
      <c r="D1008" s="22" t="s">
        <v>552</v>
      </c>
      <c r="E1008" s="20" t="s">
        <v>7</v>
      </c>
      <c r="F1008" s="23" t="s">
        <v>334</v>
      </c>
      <c r="G1008" s="169">
        <v>417481</v>
      </c>
      <c r="H1008" s="36">
        <v>158.16999999999999</v>
      </c>
      <c r="I1008" s="50">
        <v>151.76</v>
      </c>
      <c r="J1008" s="155">
        <f t="shared" si="536"/>
        <v>435114.45552187669</v>
      </c>
      <c r="K1008" s="182">
        <v>2575755</v>
      </c>
      <c r="L1008" s="143">
        <v>2882757.15</v>
      </c>
      <c r="M1008" s="143">
        <v>2939841.45</v>
      </c>
      <c r="N1008" s="143">
        <f t="shared" si="537"/>
        <v>435114.45552187669</v>
      </c>
      <c r="O1008" s="143">
        <f t="shared" si="538"/>
        <v>2939841.45</v>
      </c>
      <c r="P1008" s="143">
        <f t="shared" si="539"/>
        <v>2575755</v>
      </c>
      <c r="Q1008" s="143">
        <f t="shared" si="540"/>
        <v>2208367.0138804689</v>
      </c>
      <c r="R1008" s="143">
        <f t="shared" si="541"/>
        <v>1505434.7277609385</v>
      </c>
      <c r="S1008" s="143">
        <f t="shared" si="542"/>
        <v>2757798.2250000001</v>
      </c>
      <c r="T1008" s="143">
        <f t="shared" si="543"/>
        <v>1192931.3300244869</v>
      </c>
      <c r="U1008" s="194">
        <f t="shared" si="544"/>
        <v>0.46313850891272146</v>
      </c>
      <c r="V1008" s="188" t="str">
        <f t="shared" si="545"/>
        <v>MENOR</v>
      </c>
      <c r="W1008" s="188">
        <f t="shared" si="546"/>
        <v>435114.45552187669</v>
      </c>
      <c r="X1008" s="143">
        <f t="shared" si="547"/>
        <v>435114</v>
      </c>
    </row>
    <row r="1009" spans="1:24" ht="41.4" x14ac:dyDescent="0.25">
      <c r="A1009" s="20" t="s">
        <v>195</v>
      </c>
      <c r="B1009" s="20">
        <v>4912</v>
      </c>
      <c r="C1009" s="26" t="s">
        <v>553</v>
      </c>
      <c r="D1009" s="22" t="s">
        <v>554</v>
      </c>
      <c r="E1009" s="20" t="s">
        <v>7</v>
      </c>
      <c r="F1009" s="23" t="s">
        <v>334</v>
      </c>
      <c r="G1009" s="169">
        <v>16753</v>
      </c>
      <c r="H1009" s="36">
        <v>158.16999999999999</v>
      </c>
      <c r="I1009" s="50">
        <v>151.76</v>
      </c>
      <c r="J1009" s="155">
        <f t="shared" si="536"/>
        <v>17460.608921982079</v>
      </c>
      <c r="K1009" s="182">
        <v>167093.85</v>
      </c>
      <c r="L1009" s="143">
        <v>179407.61300000001</v>
      </c>
      <c r="M1009" s="143">
        <v>182960.239</v>
      </c>
      <c r="N1009" s="143">
        <f t="shared" si="537"/>
        <v>17460.608921982079</v>
      </c>
      <c r="O1009" s="143">
        <f t="shared" si="538"/>
        <v>182960.239</v>
      </c>
      <c r="P1009" s="143">
        <f t="shared" si="539"/>
        <v>167093.85</v>
      </c>
      <c r="Q1009" s="143">
        <f t="shared" si="540"/>
        <v>136730.57773049554</v>
      </c>
      <c r="R1009" s="143">
        <f t="shared" si="541"/>
        <v>92277.229460991046</v>
      </c>
      <c r="S1009" s="143">
        <f t="shared" si="542"/>
        <v>175027.04450000002</v>
      </c>
      <c r="T1009" s="143">
        <f t="shared" si="543"/>
        <v>79803.434936480975</v>
      </c>
      <c r="U1009" s="194">
        <f t="shared" si="544"/>
        <v>0.47759648207567768</v>
      </c>
      <c r="V1009" s="188" t="str">
        <f t="shared" si="545"/>
        <v>MENOR</v>
      </c>
      <c r="W1009" s="188">
        <f t="shared" si="546"/>
        <v>17460.608921982079</v>
      </c>
      <c r="X1009" s="143">
        <f t="shared" si="547"/>
        <v>17461</v>
      </c>
    </row>
    <row r="1010" spans="1:24" ht="41.4" x14ac:dyDescent="0.25">
      <c r="A1010" s="20" t="s">
        <v>196</v>
      </c>
      <c r="B1010" s="20">
        <v>4912</v>
      </c>
      <c r="C1010" s="26" t="s">
        <v>555</v>
      </c>
      <c r="D1010" s="22" t="s">
        <v>307</v>
      </c>
      <c r="E1010" s="20" t="s">
        <v>7</v>
      </c>
      <c r="F1010" s="23" t="s">
        <v>334</v>
      </c>
      <c r="G1010" s="169">
        <v>169203</v>
      </c>
      <c r="H1010" s="36">
        <v>158.16999999999999</v>
      </c>
      <c r="I1010" s="50">
        <v>151.76</v>
      </c>
      <c r="J1010" s="155">
        <f t="shared" si="536"/>
        <v>176349.75296520823</v>
      </c>
      <c r="K1010" s="182">
        <v>494809.14</v>
      </c>
      <c r="L1010" s="143">
        <v>544780.40540000005</v>
      </c>
      <c r="M1010" s="143">
        <v>555568.13619999995</v>
      </c>
      <c r="N1010" s="143">
        <f t="shared" si="537"/>
        <v>176349.75296520823</v>
      </c>
      <c r="O1010" s="143">
        <f t="shared" si="538"/>
        <v>555568.13619999995</v>
      </c>
      <c r="P1010" s="143">
        <f t="shared" si="539"/>
        <v>494809.14</v>
      </c>
      <c r="Q1010" s="143">
        <f t="shared" si="540"/>
        <v>442876.8586413021</v>
      </c>
      <c r="R1010" s="143">
        <f t="shared" si="541"/>
        <v>335579.44648260414</v>
      </c>
      <c r="S1010" s="143">
        <f t="shared" si="542"/>
        <v>525188.63809999998</v>
      </c>
      <c r="T1010" s="143">
        <f t="shared" si="543"/>
        <v>179645.31424170997</v>
      </c>
      <c r="U1010" s="194">
        <f t="shared" si="544"/>
        <v>0.36305981381368574</v>
      </c>
      <c r="V1010" s="188" t="str">
        <f t="shared" si="545"/>
        <v>MENOR</v>
      </c>
      <c r="W1010" s="188">
        <f t="shared" si="546"/>
        <v>176349.75296520823</v>
      </c>
      <c r="X1010" s="143">
        <f t="shared" si="547"/>
        <v>176350</v>
      </c>
    </row>
    <row r="1011" spans="1:24" ht="41.4" x14ac:dyDescent="0.25">
      <c r="A1011" s="20" t="s">
        <v>197</v>
      </c>
      <c r="B1011" s="20">
        <v>4912</v>
      </c>
      <c r="C1011" s="26" t="s">
        <v>797</v>
      </c>
      <c r="D1011" s="22" t="s">
        <v>798</v>
      </c>
      <c r="E1011" s="20" t="s">
        <v>7</v>
      </c>
      <c r="F1011" s="23" t="s">
        <v>334</v>
      </c>
      <c r="G1011" s="169">
        <v>65359</v>
      </c>
      <c r="H1011" s="36">
        <v>158.16999999999999</v>
      </c>
      <c r="I1011" s="50">
        <v>151.76</v>
      </c>
      <c r="J1011" s="155">
        <f t="shared" si="536"/>
        <v>68119.616697416976</v>
      </c>
      <c r="K1011" s="182">
        <v>522548.04</v>
      </c>
      <c r="L1011" s="143">
        <v>575320.68440000014</v>
      </c>
      <c r="M1011" s="143">
        <v>586713.17320000008</v>
      </c>
      <c r="N1011" s="143">
        <f t="shared" si="537"/>
        <v>68119.616697416976</v>
      </c>
      <c r="O1011" s="143">
        <f t="shared" si="538"/>
        <v>586713.17320000008</v>
      </c>
      <c r="P1011" s="143">
        <f t="shared" si="539"/>
        <v>522548.04</v>
      </c>
      <c r="Q1011" s="143">
        <f t="shared" si="540"/>
        <v>438175.37857435428</v>
      </c>
      <c r="R1011" s="143">
        <f t="shared" si="541"/>
        <v>295333.82834870846</v>
      </c>
      <c r="S1011" s="143">
        <f t="shared" si="542"/>
        <v>554630.60660000006</v>
      </c>
      <c r="T1011" s="143">
        <f t="shared" si="543"/>
        <v>248282.31527613057</v>
      </c>
      <c r="U1011" s="194">
        <f t="shared" si="544"/>
        <v>0.47513777924825934</v>
      </c>
      <c r="V1011" s="188" t="str">
        <f t="shared" si="545"/>
        <v>MENOR</v>
      </c>
      <c r="W1011" s="188">
        <f t="shared" si="546"/>
        <v>68119.616697416976</v>
      </c>
      <c r="X1011" s="143">
        <f t="shared" si="547"/>
        <v>68120</v>
      </c>
    </row>
    <row r="1012" spans="1:24" ht="41.4" x14ac:dyDescent="0.25">
      <c r="A1012" s="20" t="s">
        <v>198</v>
      </c>
      <c r="B1012" s="20">
        <v>4912</v>
      </c>
      <c r="C1012" s="26" t="s">
        <v>556</v>
      </c>
      <c r="D1012" s="22" t="s">
        <v>557</v>
      </c>
      <c r="E1012" s="20" t="s">
        <v>7</v>
      </c>
      <c r="F1012" s="23" t="s">
        <v>334</v>
      </c>
      <c r="G1012" s="169">
        <v>68761</v>
      </c>
      <c r="H1012" s="36">
        <v>158.16999999999999</v>
      </c>
      <c r="I1012" s="50">
        <v>151.76</v>
      </c>
      <c r="J1012" s="155">
        <f t="shared" si="536"/>
        <v>71665.309501845026</v>
      </c>
      <c r="K1012" s="182">
        <v>1204565.2538181811</v>
      </c>
      <c r="L1012" s="143">
        <v>1281786.4906254539</v>
      </c>
      <c r="M1012" s="143">
        <v>1307168.3996000001</v>
      </c>
      <c r="N1012" s="143">
        <f t="shared" si="537"/>
        <v>71665.309501845026</v>
      </c>
      <c r="O1012" s="143">
        <f t="shared" si="538"/>
        <v>1307168.3996000001</v>
      </c>
      <c r="P1012" s="143">
        <f t="shared" si="539"/>
        <v>1204565.2538181811</v>
      </c>
      <c r="Q1012" s="143">
        <f t="shared" si="540"/>
        <v>966296.36338637001</v>
      </c>
      <c r="R1012" s="143">
        <f t="shared" si="541"/>
        <v>638115.28166001302</v>
      </c>
      <c r="S1012" s="143">
        <f t="shared" si="542"/>
        <v>1255866.8267090907</v>
      </c>
      <c r="T1012" s="143">
        <f t="shared" si="543"/>
        <v>598014.64647055324</v>
      </c>
      <c r="U1012" s="194">
        <f t="shared" si="544"/>
        <v>0.49645682919625245</v>
      </c>
      <c r="V1012" s="188" t="str">
        <f t="shared" si="545"/>
        <v>MENOR</v>
      </c>
      <c r="W1012" s="188">
        <f t="shared" si="546"/>
        <v>71665.309501845026</v>
      </c>
      <c r="X1012" s="143">
        <f t="shared" si="547"/>
        <v>71665</v>
      </c>
    </row>
    <row r="1013" spans="1:24" x14ac:dyDescent="0.25">
      <c r="A1013" s="15" t="s">
        <v>218</v>
      </c>
      <c r="B1013" s="27" t="s">
        <v>219</v>
      </c>
      <c r="C1013" s="27"/>
      <c r="D1013" s="17"/>
      <c r="E1013" s="17"/>
      <c r="F1013" s="17"/>
      <c r="G1013" s="138"/>
      <c r="H1013" s="18"/>
      <c r="I1013" s="18"/>
      <c r="J1013" s="138"/>
      <c r="K1013" s="178"/>
      <c r="L1013" s="139"/>
      <c r="M1013" s="139"/>
      <c r="N1013" s="139"/>
      <c r="O1013" s="139"/>
      <c r="P1013" s="139"/>
      <c r="Q1013" s="139"/>
      <c r="R1013" s="139"/>
      <c r="S1013" s="139"/>
      <c r="T1013" s="139"/>
      <c r="U1013" s="193"/>
      <c r="V1013" s="52"/>
      <c r="W1013" s="139"/>
      <c r="X1013" s="139"/>
    </row>
    <row r="1014" spans="1:24" ht="41.4" x14ac:dyDescent="0.25">
      <c r="A1014" s="36" t="s">
        <v>220</v>
      </c>
      <c r="B1014" s="20">
        <v>4912</v>
      </c>
      <c r="C1014" s="26" t="s">
        <v>558</v>
      </c>
      <c r="D1014" s="22" t="s">
        <v>559</v>
      </c>
      <c r="E1014" s="20" t="s">
        <v>7</v>
      </c>
      <c r="F1014" s="23" t="s">
        <v>334</v>
      </c>
      <c r="G1014" s="169">
        <v>51542</v>
      </c>
      <c r="H1014" s="36">
        <v>158.16999999999999</v>
      </c>
      <c r="I1014" s="50">
        <v>151.76</v>
      </c>
      <c r="J1014" s="155">
        <f t="shared" ref="J1014:J1039" si="548">G1014*(H1014/I1014)</f>
        <v>53719.017791249345</v>
      </c>
      <c r="K1014" s="182">
        <v>794473.75</v>
      </c>
      <c r="L1014" s="143">
        <v>853949.95</v>
      </c>
      <c r="M1014" s="143">
        <v>870859.85</v>
      </c>
      <c r="N1014" s="143">
        <f t="shared" ref="N1014:N1039" si="549">MIN(J1014,K1014,L1014,M1014)</f>
        <v>53719.017791249345</v>
      </c>
      <c r="O1014" s="143">
        <f t="shared" ref="O1014:O1039" si="550">MAX(J1014,K1014,L1014,M1014)</f>
        <v>870859.85</v>
      </c>
      <c r="P1014" s="143">
        <f t="shared" ref="P1014:P1039" si="551">MEDIAN(J1014,K1014,L1014,M1014,)</f>
        <v>794473.75</v>
      </c>
      <c r="Q1014" s="143">
        <f t="shared" ref="Q1014:Q1039" si="552">AVERAGE(J1014,K1014,L1014,M1014)</f>
        <v>643250.64194781228</v>
      </c>
      <c r="R1014" s="143">
        <f t="shared" ref="R1014:R1039" si="553">AVERAGE(N1014,P1014)</f>
        <v>424096.38389562466</v>
      </c>
      <c r="S1014" s="143">
        <f t="shared" ref="S1014:S1039" si="554">AVERAGE(O1014,P1014)</f>
        <v>832666.8</v>
      </c>
      <c r="T1014" s="143">
        <f t="shared" ref="T1014:T1039" si="555">STDEVA(J1014,K1014,L1014,M1014)</f>
        <v>394383.95601809735</v>
      </c>
      <c r="U1014" s="194">
        <f t="shared" ref="U1014:U1039" si="556">T1014/P1014</f>
        <v>0.49640904563315952</v>
      </c>
      <c r="V1014" s="188" t="str">
        <f t="shared" ref="V1014:V1039" si="557">IF(U1014&lt;=70%,"MENOR",IF(AND(U1014&gt;70%,U1014&lt;=90%),"[PROM MEN-MED]","PROMEDIO"))</f>
        <v>MENOR</v>
      </c>
      <c r="W1014" s="188">
        <f t="shared" ref="W1014:W1039" si="558">IF(U1014&lt;=70%,N1014,IF(AND(U1014&gt;70%,U1014&lt;=90%),R1014,Q1014))</f>
        <v>53719.017791249345</v>
      </c>
      <c r="X1014" s="143">
        <f t="shared" ref="X1014:X1039" si="559">ROUND(W1014,0)</f>
        <v>53719</v>
      </c>
    </row>
    <row r="1015" spans="1:24" ht="41.4" x14ac:dyDescent="0.25">
      <c r="A1015" s="36" t="s">
        <v>221</v>
      </c>
      <c r="B1015" s="20">
        <v>4912</v>
      </c>
      <c r="C1015" s="21" t="s">
        <v>694</v>
      </c>
      <c r="D1015" s="22" t="s">
        <v>695</v>
      </c>
      <c r="E1015" s="20" t="s">
        <v>13</v>
      </c>
      <c r="F1015" s="23" t="s">
        <v>334</v>
      </c>
      <c r="G1015" s="169">
        <v>149441</v>
      </c>
      <c r="H1015" s="36">
        <v>158.16999999999999</v>
      </c>
      <c r="I1015" s="50">
        <v>151.76</v>
      </c>
      <c r="J1015" s="155">
        <f t="shared" si="548"/>
        <v>155753.05067211387</v>
      </c>
      <c r="K1015" s="182">
        <v>1170185.31</v>
      </c>
      <c r="L1015" s="143">
        <v>1235125.3236</v>
      </c>
      <c r="M1015" s="143">
        <v>1259583.2508</v>
      </c>
      <c r="N1015" s="143">
        <f t="shared" si="549"/>
        <v>155753.05067211387</v>
      </c>
      <c r="O1015" s="143">
        <f t="shared" si="550"/>
        <v>1259583.2508</v>
      </c>
      <c r="P1015" s="143">
        <f t="shared" si="551"/>
        <v>1170185.31</v>
      </c>
      <c r="Q1015" s="143">
        <f t="shared" si="552"/>
        <v>955161.73376802856</v>
      </c>
      <c r="R1015" s="143">
        <f t="shared" si="553"/>
        <v>662969.18033605698</v>
      </c>
      <c r="S1015" s="143">
        <f t="shared" si="554"/>
        <v>1214884.2804</v>
      </c>
      <c r="T1015" s="143">
        <f t="shared" si="555"/>
        <v>534272.54362306558</v>
      </c>
      <c r="U1015" s="194">
        <f t="shared" si="556"/>
        <v>0.45657088587367889</v>
      </c>
      <c r="V1015" s="188" t="str">
        <f t="shared" si="557"/>
        <v>MENOR</v>
      </c>
      <c r="W1015" s="188">
        <f t="shared" si="558"/>
        <v>155753.05067211387</v>
      </c>
      <c r="X1015" s="143">
        <f t="shared" si="559"/>
        <v>155753</v>
      </c>
    </row>
    <row r="1016" spans="1:24" ht="41.4" x14ac:dyDescent="0.25">
      <c r="A1016" s="36" t="s">
        <v>222</v>
      </c>
      <c r="B1016" s="20">
        <v>4912</v>
      </c>
      <c r="C1016" s="26" t="s">
        <v>560</v>
      </c>
      <c r="D1016" s="22" t="s">
        <v>561</v>
      </c>
      <c r="E1016" s="20" t="s">
        <v>7</v>
      </c>
      <c r="F1016" s="23" t="s">
        <v>334</v>
      </c>
      <c r="G1016" s="169">
        <v>7958</v>
      </c>
      <c r="H1016" s="36">
        <v>158.16999999999999</v>
      </c>
      <c r="I1016" s="50">
        <v>151.76</v>
      </c>
      <c r="J1016" s="155">
        <f t="shared" si="548"/>
        <v>8294.127965208223</v>
      </c>
      <c r="K1016" s="182">
        <v>31701.599999999999</v>
      </c>
      <c r="L1016" s="143">
        <v>34326.263999999996</v>
      </c>
      <c r="M1016" s="143">
        <v>35005.991999999998</v>
      </c>
      <c r="N1016" s="143">
        <f t="shared" si="549"/>
        <v>8294.127965208223</v>
      </c>
      <c r="O1016" s="143">
        <f t="shared" si="550"/>
        <v>35005.991999999998</v>
      </c>
      <c r="P1016" s="143">
        <f t="shared" si="551"/>
        <v>31701.599999999999</v>
      </c>
      <c r="Q1016" s="143">
        <f t="shared" si="552"/>
        <v>27331.995991302054</v>
      </c>
      <c r="R1016" s="143">
        <f t="shared" si="553"/>
        <v>19997.863982604111</v>
      </c>
      <c r="S1016" s="143">
        <f t="shared" si="554"/>
        <v>33353.796000000002</v>
      </c>
      <c r="T1016" s="143">
        <f t="shared" si="555"/>
        <v>12771.633384063845</v>
      </c>
      <c r="U1016" s="194">
        <f t="shared" si="556"/>
        <v>0.40287030888232284</v>
      </c>
      <c r="V1016" s="188" t="str">
        <f t="shared" si="557"/>
        <v>MENOR</v>
      </c>
      <c r="W1016" s="188">
        <f t="shared" si="558"/>
        <v>8294.127965208223</v>
      </c>
      <c r="X1016" s="143">
        <f t="shared" si="559"/>
        <v>8294</v>
      </c>
    </row>
    <row r="1017" spans="1:24" ht="41.4" x14ac:dyDescent="0.25">
      <c r="A1017" s="36" t="s">
        <v>223</v>
      </c>
      <c r="B1017" s="20">
        <v>4912</v>
      </c>
      <c r="C1017" s="26" t="s">
        <v>696</v>
      </c>
      <c r="D1017" s="29" t="s">
        <v>697</v>
      </c>
      <c r="E1017" s="20" t="s">
        <v>7</v>
      </c>
      <c r="F1017" s="23" t="s">
        <v>334</v>
      </c>
      <c r="G1017" s="169">
        <v>337027</v>
      </c>
      <c r="H1017" s="36">
        <v>158.16999999999999</v>
      </c>
      <c r="I1017" s="50">
        <v>151.76</v>
      </c>
      <c r="J1017" s="155">
        <f t="shared" si="548"/>
        <v>351262.26008170797</v>
      </c>
      <c r="K1017" s="182">
        <v>891343.32000000007</v>
      </c>
      <c r="L1017" s="143">
        <v>965140.12280000013</v>
      </c>
      <c r="M1017" s="143">
        <v>984251.80839999998</v>
      </c>
      <c r="N1017" s="143">
        <f t="shared" si="549"/>
        <v>351262.26008170797</v>
      </c>
      <c r="O1017" s="143">
        <f t="shared" si="550"/>
        <v>984251.80839999998</v>
      </c>
      <c r="P1017" s="143">
        <f t="shared" si="551"/>
        <v>891343.32000000007</v>
      </c>
      <c r="Q1017" s="143">
        <f t="shared" si="552"/>
        <v>797999.37782042706</v>
      </c>
      <c r="R1017" s="143">
        <f t="shared" si="553"/>
        <v>621302.79004085402</v>
      </c>
      <c r="S1017" s="143">
        <f t="shared" si="554"/>
        <v>937797.56420000002</v>
      </c>
      <c r="T1017" s="143">
        <f t="shared" si="555"/>
        <v>300506.87204357854</v>
      </c>
      <c r="U1017" s="194">
        <f t="shared" si="556"/>
        <v>0.33713931018586474</v>
      </c>
      <c r="V1017" s="188" t="str">
        <f t="shared" si="557"/>
        <v>MENOR</v>
      </c>
      <c r="W1017" s="188">
        <f t="shared" si="558"/>
        <v>351262.26008170797</v>
      </c>
      <c r="X1017" s="143">
        <f t="shared" si="559"/>
        <v>351262</v>
      </c>
    </row>
    <row r="1018" spans="1:24" ht="41.4" x14ac:dyDescent="0.25">
      <c r="A1018" s="36" t="s">
        <v>224</v>
      </c>
      <c r="B1018" s="20">
        <v>4912</v>
      </c>
      <c r="C1018" s="26" t="s">
        <v>562</v>
      </c>
      <c r="D1018" s="29" t="s">
        <v>563</v>
      </c>
      <c r="E1018" s="20" t="s">
        <v>7</v>
      </c>
      <c r="F1018" s="23" t="s">
        <v>334</v>
      </c>
      <c r="G1018" s="169">
        <v>18524</v>
      </c>
      <c r="H1018" s="36">
        <v>158.16999999999999</v>
      </c>
      <c r="I1018" s="50">
        <v>151.76</v>
      </c>
      <c r="J1018" s="155">
        <f t="shared" si="548"/>
        <v>19306.41196626252</v>
      </c>
      <c r="K1018" s="182">
        <v>190852.2</v>
      </c>
      <c r="L1018" s="143">
        <v>205027.31339999998</v>
      </c>
      <c r="M1018" s="143">
        <v>209087.26019999999</v>
      </c>
      <c r="N1018" s="143">
        <f t="shared" si="549"/>
        <v>19306.41196626252</v>
      </c>
      <c r="O1018" s="143">
        <f t="shared" si="550"/>
        <v>209087.26019999999</v>
      </c>
      <c r="P1018" s="143">
        <f t="shared" si="551"/>
        <v>190852.2</v>
      </c>
      <c r="Q1018" s="143">
        <f t="shared" si="552"/>
        <v>156068.29639156564</v>
      </c>
      <c r="R1018" s="143">
        <f t="shared" si="553"/>
        <v>105079.30598313127</v>
      </c>
      <c r="S1018" s="143">
        <f t="shared" si="554"/>
        <v>199969.73009999999</v>
      </c>
      <c r="T1018" s="143">
        <f t="shared" si="555"/>
        <v>91509.068496976557</v>
      </c>
      <c r="U1018" s="194">
        <f t="shared" si="556"/>
        <v>0.47947609981428851</v>
      </c>
      <c r="V1018" s="188" t="str">
        <f t="shared" si="557"/>
        <v>MENOR</v>
      </c>
      <c r="W1018" s="188">
        <f t="shared" si="558"/>
        <v>19306.41196626252</v>
      </c>
      <c r="X1018" s="143">
        <f t="shared" si="559"/>
        <v>19306</v>
      </c>
    </row>
    <row r="1019" spans="1:24" ht="55.2" x14ac:dyDescent="0.25">
      <c r="A1019" s="36" t="s">
        <v>225</v>
      </c>
      <c r="B1019" s="20">
        <v>4912</v>
      </c>
      <c r="C1019" s="26" t="s">
        <v>698</v>
      </c>
      <c r="D1019" s="29" t="s">
        <v>565</v>
      </c>
      <c r="E1019" s="20" t="s">
        <v>7</v>
      </c>
      <c r="F1019" s="23" t="s">
        <v>334</v>
      </c>
      <c r="G1019" s="169">
        <v>13402</v>
      </c>
      <c r="H1019" s="36">
        <v>158.16999999999999</v>
      </c>
      <c r="I1019" s="50">
        <v>151.76</v>
      </c>
      <c r="J1019" s="155">
        <f t="shared" si="548"/>
        <v>13968.07024248814</v>
      </c>
      <c r="K1019" s="182">
        <v>230893.32</v>
      </c>
      <c r="L1019" s="143">
        <v>241605.93800000002</v>
      </c>
      <c r="M1019" s="143">
        <v>246390.21400000001</v>
      </c>
      <c r="N1019" s="143">
        <f t="shared" si="549"/>
        <v>13968.07024248814</v>
      </c>
      <c r="O1019" s="143">
        <f t="shared" si="550"/>
        <v>246390.21400000001</v>
      </c>
      <c r="P1019" s="143">
        <f t="shared" si="551"/>
        <v>230893.32</v>
      </c>
      <c r="Q1019" s="143">
        <f t="shared" si="552"/>
        <v>183214.38556062206</v>
      </c>
      <c r="R1019" s="143">
        <f t="shared" si="553"/>
        <v>122430.69512124408</v>
      </c>
      <c r="S1019" s="143">
        <f t="shared" si="554"/>
        <v>238641.76699999999</v>
      </c>
      <c r="T1019" s="143">
        <f t="shared" si="555"/>
        <v>113016.74615342339</v>
      </c>
      <c r="U1019" s="194">
        <f t="shared" si="556"/>
        <v>0.48947603227942404</v>
      </c>
      <c r="V1019" s="188" t="str">
        <f t="shared" si="557"/>
        <v>MENOR</v>
      </c>
      <c r="W1019" s="188">
        <f t="shared" si="558"/>
        <v>13968.07024248814</v>
      </c>
      <c r="X1019" s="143">
        <f t="shared" si="559"/>
        <v>13968</v>
      </c>
    </row>
    <row r="1020" spans="1:24" ht="55.2" x14ac:dyDescent="0.25">
      <c r="A1020" s="36" t="s">
        <v>226</v>
      </c>
      <c r="B1020" s="20">
        <v>4912</v>
      </c>
      <c r="C1020" s="26" t="s">
        <v>567</v>
      </c>
      <c r="D1020" s="29" t="s">
        <v>568</v>
      </c>
      <c r="E1020" s="20" t="s">
        <v>7</v>
      </c>
      <c r="F1020" s="23" t="s">
        <v>334</v>
      </c>
      <c r="G1020" s="169">
        <v>27431</v>
      </c>
      <c r="H1020" s="36">
        <v>158.16999999999999</v>
      </c>
      <c r="I1020" s="50">
        <v>151.76</v>
      </c>
      <c r="J1020" s="155">
        <f t="shared" si="548"/>
        <v>28589.623550342647</v>
      </c>
      <c r="K1020" s="182">
        <v>504750.4</v>
      </c>
      <c r="L1020" s="143">
        <v>546874.11520000012</v>
      </c>
      <c r="M1020" s="143">
        <v>557703.30559999996</v>
      </c>
      <c r="N1020" s="143">
        <f t="shared" si="549"/>
        <v>28589.623550342647</v>
      </c>
      <c r="O1020" s="143">
        <f t="shared" si="550"/>
        <v>557703.30559999996</v>
      </c>
      <c r="P1020" s="143">
        <f t="shared" si="551"/>
        <v>504750.4</v>
      </c>
      <c r="Q1020" s="143">
        <f t="shared" si="552"/>
        <v>409479.36108758568</v>
      </c>
      <c r="R1020" s="143">
        <f t="shared" si="553"/>
        <v>266670.01177517133</v>
      </c>
      <c r="S1020" s="143">
        <f t="shared" si="554"/>
        <v>531226.85279999999</v>
      </c>
      <c r="T1020" s="143">
        <f t="shared" si="555"/>
        <v>254951.77269506664</v>
      </c>
      <c r="U1020" s="194">
        <f t="shared" si="556"/>
        <v>0.50510464715841064</v>
      </c>
      <c r="V1020" s="188" t="str">
        <f t="shared" si="557"/>
        <v>MENOR</v>
      </c>
      <c r="W1020" s="188">
        <f t="shared" si="558"/>
        <v>28589.623550342647</v>
      </c>
      <c r="X1020" s="143">
        <f t="shared" si="559"/>
        <v>28590</v>
      </c>
    </row>
    <row r="1021" spans="1:24" ht="41.4" x14ac:dyDescent="0.25">
      <c r="A1021" s="36" t="s">
        <v>227</v>
      </c>
      <c r="B1021" s="20">
        <v>4912</v>
      </c>
      <c r="C1021" s="26" t="s">
        <v>572</v>
      </c>
      <c r="D1021" s="29" t="s">
        <v>423</v>
      </c>
      <c r="E1021" s="20" t="s">
        <v>7</v>
      </c>
      <c r="F1021" s="23" t="s">
        <v>334</v>
      </c>
      <c r="G1021" s="169">
        <v>121569</v>
      </c>
      <c r="H1021" s="36">
        <v>158.16999999999999</v>
      </c>
      <c r="I1021" s="50">
        <v>151.76</v>
      </c>
      <c r="J1021" s="155">
        <f t="shared" si="548"/>
        <v>126703.80027675278</v>
      </c>
      <c r="K1021" s="182">
        <v>361926.6</v>
      </c>
      <c r="L1021" s="143">
        <v>401771.13199999998</v>
      </c>
      <c r="M1021" s="143">
        <v>409726.99600000004</v>
      </c>
      <c r="N1021" s="143">
        <f t="shared" si="549"/>
        <v>126703.80027675278</v>
      </c>
      <c r="O1021" s="143">
        <f t="shared" si="550"/>
        <v>409726.99600000004</v>
      </c>
      <c r="P1021" s="143">
        <f t="shared" si="551"/>
        <v>361926.6</v>
      </c>
      <c r="Q1021" s="143">
        <f t="shared" si="552"/>
        <v>325032.13206918817</v>
      </c>
      <c r="R1021" s="143">
        <f t="shared" si="553"/>
        <v>244315.20013837639</v>
      </c>
      <c r="S1021" s="143">
        <f t="shared" si="554"/>
        <v>385826.79800000001</v>
      </c>
      <c r="T1021" s="143">
        <f t="shared" si="555"/>
        <v>133862.39581763055</v>
      </c>
      <c r="U1021" s="194">
        <f t="shared" si="556"/>
        <v>0.36986061764355138</v>
      </c>
      <c r="V1021" s="188" t="str">
        <f t="shared" si="557"/>
        <v>MENOR</v>
      </c>
      <c r="W1021" s="188">
        <f t="shared" si="558"/>
        <v>126703.80027675278</v>
      </c>
      <c r="X1021" s="143">
        <f t="shared" si="559"/>
        <v>126704</v>
      </c>
    </row>
    <row r="1022" spans="1:24" ht="55.2" x14ac:dyDescent="0.25">
      <c r="A1022" s="36" t="s">
        <v>228</v>
      </c>
      <c r="B1022" s="20">
        <v>4912</v>
      </c>
      <c r="C1022" s="26" t="s">
        <v>573</v>
      </c>
      <c r="D1022" s="29" t="s">
        <v>574</v>
      </c>
      <c r="E1022" s="20" t="s">
        <v>7</v>
      </c>
      <c r="F1022" s="23" t="s">
        <v>334</v>
      </c>
      <c r="G1022" s="169">
        <v>166174</v>
      </c>
      <c r="H1022" s="36">
        <v>158.16999999999999</v>
      </c>
      <c r="I1022" s="50">
        <v>151.76</v>
      </c>
      <c r="J1022" s="155">
        <f t="shared" si="548"/>
        <v>173192.81483921982</v>
      </c>
      <c r="K1022" s="182">
        <v>1032232.1799999999</v>
      </c>
      <c r="L1022" s="143">
        <v>1119072.2634000001</v>
      </c>
      <c r="M1022" s="143">
        <v>1141232.1102</v>
      </c>
      <c r="N1022" s="143">
        <f t="shared" si="549"/>
        <v>173192.81483921982</v>
      </c>
      <c r="O1022" s="143">
        <f t="shared" si="550"/>
        <v>1141232.1102</v>
      </c>
      <c r="P1022" s="143">
        <f t="shared" si="551"/>
        <v>1032232.1799999999</v>
      </c>
      <c r="Q1022" s="143">
        <f t="shared" si="552"/>
        <v>866432.34210980497</v>
      </c>
      <c r="R1022" s="143">
        <f t="shared" si="553"/>
        <v>602712.49741960992</v>
      </c>
      <c r="S1022" s="143">
        <f t="shared" si="554"/>
        <v>1086732.1450999998</v>
      </c>
      <c r="T1022" s="143">
        <f t="shared" si="555"/>
        <v>464547.26016725152</v>
      </c>
      <c r="U1022" s="194">
        <f t="shared" si="556"/>
        <v>0.45004144335749302</v>
      </c>
      <c r="V1022" s="188" t="str">
        <f t="shared" si="557"/>
        <v>MENOR</v>
      </c>
      <c r="W1022" s="188">
        <f t="shared" si="558"/>
        <v>173192.81483921982</v>
      </c>
      <c r="X1022" s="143">
        <f t="shared" si="559"/>
        <v>173193</v>
      </c>
    </row>
    <row r="1023" spans="1:24" ht="41.4" x14ac:dyDescent="0.25">
      <c r="A1023" s="36" t="s">
        <v>229</v>
      </c>
      <c r="B1023" s="20">
        <v>4912</v>
      </c>
      <c r="C1023" s="26" t="s">
        <v>575</v>
      </c>
      <c r="D1023" s="29" t="s">
        <v>576</v>
      </c>
      <c r="E1023" s="20" t="s">
        <v>7</v>
      </c>
      <c r="F1023" s="23" t="s">
        <v>334</v>
      </c>
      <c r="G1023" s="169">
        <v>13381</v>
      </c>
      <c r="H1023" s="36">
        <v>158.16999999999999</v>
      </c>
      <c r="I1023" s="50">
        <v>151.76</v>
      </c>
      <c r="J1023" s="155">
        <f t="shared" si="548"/>
        <v>13946.183249868214</v>
      </c>
      <c r="K1023" s="182">
        <v>130614.39999999999</v>
      </c>
      <c r="L1023" s="143">
        <v>137809.85399999999</v>
      </c>
      <c r="M1023" s="143">
        <v>140538.76199999999</v>
      </c>
      <c r="N1023" s="143">
        <f t="shared" si="549"/>
        <v>13946.183249868214</v>
      </c>
      <c r="O1023" s="143">
        <f t="shared" si="550"/>
        <v>140538.76199999999</v>
      </c>
      <c r="P1023" s="143">
        <f t="shared" si="551"/>
        <v>130614.39999999999</v>
      </c>
      <c r="Q1023" s="143">
        <f t="shared" si="552"/>
        <v>105727.29981246704</v>
      </c>
      <c r="R1023" s="143">
        <f t="shared" si="553"/>
        <v>72280.291624934107</v>
      </c>
      <c r="S1023" s="143">
        <f t="shared" si="554"/>
        <v>135576.58100000001</v>
      </c>
      <c r="T1023" s="143">
        <f t="shared" si="555"/>
        <v>61330.441859519458</v>
      </c>
      <c r="U1023" s="194">
        <f t="shared" si="556"/>
        <v>0.46955344785505626</v>
      </c>
      <c r="V1023" s="188" t="str">
        <f t="shared" si="557"/>
        <v>MENOR</v>
      </c>
      <c r="W1023" s="188">
        <f t="shared" si="558"/>
        <v>13946.183249868214</v>
      </c>
      <c r="X1023" s="143">
        <f t="shared" si="559"/>
        <v>13946</v>
      </c>
    </row>
    <row r="1024" spans="1:24" ht="41.4" x14ac:dyDescent="0.25">
      <c r="A1024" s="36" t="s">
        <v>230</v>
      </c>
      <c r="B1024" s="20">
        <v>4912</v>
      </c>
      <c r="C1024" s="21" t="s">
        <v>577</v>
      </c>
      <c r="D1024" s="29" t="s">
        <v>578</v>
      </c>
      <c r="E1024" s="20" t="s">
        <v>7</v>
      </c>
      <c r="F1024" s="23" t="s">
        <v>334</v>
      </c>
      <c r="G1024" s="169">
        <v>37858</v>
      </c>
      <c r="H1024" s="36">
        <v>158.16999999999999</v>
      </c>
      <c r="I1024" s="50">
        <v>151.76</v>
      </c>
      <c r="J1024" s="155">
        <f t="shared" si="548"/>
        <v>39457.036505007905</v>
      </c>
      <c r="K1024" s="182">
        <v>390722.22</v>
      </c>
      <c r="L1024" s="143">
        <v>440847.30479999998</v>
      </c>
      <c r="M1024" s="143">
        <v>449576.95440000005</v>
      </c>
      <c r="N1024" s="143">
        <f t="shared" si="549"/>
        <v>39457.036505007905</v>
      </c>
      <c r="O1024" s="143">
        <f t="shared" si="550"/>
        <v>449576.95440000005</v>
      </c>
      <c r="P1024" s="143">
        <f t="shared" si="551"/>
        <v>390722.22</v>
      </c>
      <c r="Q1024" s="143">
        <f t="shared" si="552"/>
        <v>330150.87892625201</v>
      </c>
      <c r="R1024" s="143">
        <f t="shared" si="553"/>
        <v>215089.62825250393</v>
      </c>
      <c r="S1024" s="143">
        <f t="shared" si="554"/>
        <v>420149.58720000001</v>
      </c>
      <c r="T1024" s="143">
        <f t="shared" si="555"/>
        <v>195523.30090075615</v>
      </c>
      <c r="U1024" s="194">
        <f t="shared" si="556"/>
        <v>0.50041510539317724</v>
      </c>
      <c r="V1024" s="188" t="str">
        <f t="shared" si="557"/>
        <v>MENOR</v>
      </c>
      <c r="W1024" s="188">
        <f t="shared" si="558"/>
        <v>39457.036505007905</v>
      </c>
      <c r="X1024" s="143">
        <f t="shared" si="559"/>
        <v>39457</v>
      </c>
    </row>
    <row r="1025" spans="1:24" ht="27.6" x14ac:dyDescent="0.25">
      <c r="A1025" s="36" t="s">
        <v>231</v>
      </c>
      <c r="B1025" s="20">
        <v>4912</v>
      </c>
      <c r="C1025" s="21" t="s">
        <v>700</v>
      </c>
      <c r="D1025" s="29" t="s">
        <v>701</v>
      </c>
      <c r="E1025" s="20" t="s">
        <v>7</v>
      </c>
      <c r="F1025" s="23" t="s">
        <v>334</v>
      </c>
      <c r="G1025" s="169">
        <v>5976501</v>
      </c>
      <c r="H1025" s="36">
        <v>158.16999999999999</v>
      </c>
      <c r="I1025" s="50">
        <v>151.76</v>
      </c>
      <c r="J1025" s="155">
        <f t="shared" si="548"/>
        <v>6228934.9180943593</v>
      </c>
      <c r="K1025" s="182">
        <v>6757891</v>
      </c>
      <c r="L1025" s="143">
        <v>7514278.7999999998</v>
      </c>
      <c r="M1025" s="143">
        <v>7663076.4000000004</v>
      </c>
      <c r="N1025" s="143">
        <f t="shared" si="549"/>
        <v>6228934.9180943593</v>
      </c>
      <c r="O1025" s="143">
        <f t="shared" si="550"/>
        <v>7663076.4000000004</v>
      </c>
      <c r="P1025" s="143">
        <f t="shared" si="551"/>
        <v>6757891</v>
      </c>
      <c r="Q1025" s="143">
        <f t="shared" si="552"/>
        <v>7041045.2795235906</v>
      </c>
      <c r="R1025" s="143">
        <f t="shared" si="553"/>
        <v>6493412.9590471797</v>
      </c>
      <c r="S1025" s="143">
        <f t="shared" si="554"/>
        <v>7210483.7000000002</v>
      </c>
      <c r="T1025" s="143">
        <f t="shared" si="555"/>
        <v>670962.55854229652</v>
      </c>
      <c r="U1025" s="194">
        <f t="shared" si="556"/>
        <v>9.9285791756969222E-2</v>
      </c>
      <c r="V1025" s="188" t="str">
        <f t="shared" si="557"/>
        <v>MENOR</v>
      </c>
      <c r="W1025" s="188">
        <f t="shared" si="558"/>
        <v>6228934.9180943593</v>
      </c>
      <c r="X1025" s="143">
        <f t="shared" si="559"/>
        <v>6228935</v>
      </c>
    </row>
    <row r="1026" spans="1:24" ht="27.6" x14ac:dyDescent="0.25">
      <c r="A1026" s="36" t="s">
        <v>232</v>
      </c>
      <c r="B1026" s="20">
        <v>4912</v>
      </c>
      <c r="C1026" s="21" t="s">
        <v>702</v>
      </c>
      <c r="D1026" s="29" t="s">
        <v>703</v>
      </c>
      <c r="E1026" s="20" t="s">
        <v>7</v>
      </c>
      <c r="F1026" s="23" t="s">
        <v>334</v>
      </c>
      <c r="G1026" s="169">
        <v>894414</v>
      </c>
      <c r="H1026" s="36">
        <v>158.16999999999999</v>
      </c>
      <c r="I1026" s="50">
        <v>151.76</v>
      </c>
      <c r="J1026" s="155">
        <f t="shared" si="548"/>
        <v>932192.02938850818</v>
      </c>
      <c r="K1026" s="182">
        <v>1180061.1200000001</v>
      </c>
      <c r="L1026" s="143">
        <v>1276994.7120000001</v>
      </c>
      <c r="M1026" s="143">
        <v>1302281.7359999998</v>
      </c>
      <c r="N1026" s="143">
        <f t="shared" si="549"/>
        <v>932192.02938850818</v>
      </c>
      <c r="O1026" s="143">
        <f t="shared" si="550"/>
        <v>1302281.7359999998</v>
      </c>
      <c r="P1026" s="143">
        <f t="shared" si="551"/>
        <v>1180061.1200000001</v>
      </c>
      <c r="Q1026" s="143">
        <f t="shared" si="552"/>
        <v>1172882.3993471269</v>
      </c>
      <c r="R1026" s="143">
        <f t="shared" si="553"/>
        <v>1056126.5746942542</v>
      </c>
      <c r="S1026" s="143">
        <f t="shared" si="554"/>
        <v>1241171.4279999998</v>
      </c>
      <c r="T1026" s="143">
        <f t="shared" si="555"/>
        <v>168885.51368028589</v>
      </c>
      <c r="U1026" s="194">
        <f t="shared" si="556"/>
        <v>0.14311590375953229</v>
      </c>
      <c r="V1026" s="188" t="str">
        <f t="shared" si="557"/>
        <v>MENOR</v>
      </c>
      <c r="W1026" s="188">
        <f t="shared" si="558"/>
        <v>932192.02938850818</v>
      </c>
      <c r="X1026" s="143">
        <f t="shared" si="559"/>
        <v>932192</v>
      </c>
    </row>
    <row r="1027" spans="1:24" x14ac:dyDescent="0.25">
      <c r="A1027" s="36" t="s">
        <v>233</v>
      </c>
      <c r="B1027" s="20">
        <v>4912</v>
      </c>
      <c r="C1027" s="21" t="s">
        <v>704</v>
      </c>
      <c r="D1027" s="29" t="s">
        <v>705</v>
      </c>
      <c r="E1027" s="20" t="s">
        <v>7</v>
      </c>
      <c r="F1027" s="23" t="s">
        <v>334</v>
      </c>
      <c r="G1027" s="169">
        <v>658558</v>
      </c>
      <c r="H1027" s="36">
        <v>158.16999999999999</v>
      </c>
      <c r="I1027" s="50">
        <v>151.76</v>
      </c>
      <c r="J1027" s="155">
        <f t="shared" si="548"/>
        <v>686374.00408539805</v>
      </c>
      <c r="K1027" s="182">
        <v>846098.33</v>
      </c>
      <c r="L1027" s="143">
        <v>956479.23140000005</v>
      </c>
      <c r="M1027" s="143">
        <v>975419.4142</v>
      </c>
      <c r="N1027" s="143">
        <f t="shared" si="549"/>
        <v>686374.00408539805</v>
      </c>
      <c r="O1027" s="143">
        <f t="shared" si="550"/>
        <v>975419.4142</v>
      </c>
      <c r="P1027" s="143">
        <f t="shared" si="551"/>
        <v>846098.33</v>
      </c>
      <c r="Q1027" s="143">
        <f t="shared" si="552"/>
        <v>866092.74492134945</v>
      </c>
      <c r="R1027" s="143">
        <f t="shared" si="553"/>
        <v>766236.16704269894</v>
      </c>
      <c r="S1027" s="143">
        <f t="shared" si="554"/>
        <v>910758.87210000004</v>
      </c>
      <c r="T1027" s="143">
        <f t="shared" si="555"/>
        <v>132690.91904274584</v>
      </c>
      <c r="U1027" s="194">
        <f t="shared" si="556"/>
        <v>0.15682683009520401</v>
      </c>
      <c r="V1027" s="188" t="str">
        <f t="shared" si="557"/>
        <v>MENOR</v>
      </c>
      <c r="W1027" s="188">
        <f t="shared" si="558"/>
        <v>686374.00408539805</v>
      </c>
      <c r="X1027" s="143">
        <f t="shared" si="559"/>
        <v>686374</v>
      </c>
    </row>
    <row r="1028" spans="1:24" ht="27.6" x14ac:dyDescent="0.25">
      <c r="A1028" s="36" t="s">
        <v>234</v>
      </c>
      <c r="B1028" s="20">
        <v>4912</v>
      </c>
      <c r="C1028" s="21" t="s">
        <v>706</v>
      </c>
      <c r="D1028" s="29" t="s">
        <v>707</v>
      </c>
      <c r="E1028" s="20" t="s">
        <v>7</v>
      </c>
      <c r="F1028" s="23" t="s">
        <v>334</v>
      </c>
      <c r="G1028" s="169">
        <v>483610</v>
      </c>
      <c r="H1028" s="36">
        <v>158.16999999999999</v>
      </c>
      <c r="I1028" s="50">
        <v>151.76</v>
      </c>
      <c r="J1028" s="155">
        <f t="shared" si="548"/>
        <v>504036.5952820243</v>
      </c>
      <c r="K1028" s="182">
        <v>641429.04</v>
      </c>
      <c r="L1028" s="143">
        <v>717880.44719999982</v>
      </c>
      <c r="M1028" s="143">
        <v>732095.90159999998</v>
      </c>
      <c r="N1028" s="143">
        <f t="shared" si="549"/>
        <v>504036.5952820243</v>
      </c>
      <c r="O1028" s="143">
        <f t="shared" si="550"/>
        <v>732095.90159999998</v>
      </c>
      <c r="P1028" s="143">
        <f t="shared" si="551"/>
        <v>641429.04</v>
      </c>
      <c r="Q1028" s="143">
        <f t="shared" si="552"/>
        <v>648860.49602050602</v>
      </c>
      <c r="R1028" s="143">
        <f t="shared" si="553"/>
        <v>572732.81764101214</v>
      </c>
      <c r="S1028" s="143">
        <f t="shared" si="554"/>
        <v>686762.47080000001</v>
      </c>
      <c r="T1028" s="143">
        <f t="shared" si="555"/>
        <v>104436.7035840319</v>
      </c>
      <c r="U1028" s="194">
        <f t="shared" si="556"/>
        <v>0.16281879533242194</v>
      </c>
      <c r="V1028" s="188" t="str">
        <f t="shared" si="557"/>
        <v>MENOR</v>
      </c>
      <c r="W1028" s="188">
        <f t="shared" si="558"/>
        <v>504036.5952820243</v>
      </c>
      <c r="X1028" s="143">
        <f t="shared" si="559"/>
        <v>504037</v>
      </c>
    </row>
    <row r="1029" spans="1:24" x14ac:dyDescent="0.25">
      <c r="A1029" s="36" t="s">
        <v>235</v>
      </c>
      <c r="B1029" s="20">
        <v>4912</v>
      </c>
      <c r="C1029" s="21" t="s">
        <v>708</v>
      </c>
      <c r="D1029" s="29" t="s">
        <v>709</v>
      </c>
      <c r="E1029" s="20" t="s">
        <v>7</v>
      </c>
      <c r="F1029" s="23" t="s">
        <v>334</v>
      </c>
      <c r="G1029" s="169">
        <v>440020</v>
      </c>
      <c r="H1029" s="36">
        <v>158.16999999999999</v>
      </c>
      <c r="I1029" s="50">
        <v>151.76</v>
      </c>
      <c r="J1029" s="155">
        <f t="shared" si="548"/>
        <v>458605.4520295203</v>
      </c>
      <c r="K1029" s="182">
        <v>580567.68000000005</v>
      </c>
      <c r="L1029" s="143">
        <v>633492.64440000011</v>
      </c>
      <c r="M1029" s="143">
        <v>646037.05320000008</v>
      </c>
      <c r="N1029" s="143">
        <f t="shared" si="549"/>
        <v>458605.4520295203</v>
      </c>
      <c r="O1029" s="143">
        <f t="shared" si="550"/>
        <v>646037.05320000008</v>
      </c>
      <c r="P1029" s="143">
        <f t="shared" si="551"/>
        <v>580567.68000000005</v>
      </c>
      <c r="Q1029" s="143">
        <f t="shared" si="552"/>
        <v>579675.7074073801</v>
      </c>
      <c r="R1029" s="143">
        <f t="shared" si="553"/>
        <v>519586.56601476017</v>
      </c>
      <c r="S1029" s="143">
        <f t="shared" si="554"/>
        <v>613302.36660000007</v>
      </c>
      <c r="T1029" s="143">
        <f t="shared" si="555"/>
        <v>85554.84259631703</v>
      </c>
      <c r="U1029" s="194">
        <f t="shared" si="556"/>
        <v>0.14736411540566127</v>
      </c>
      <c r="V1029" s="188" t="str">
        <f t="shared" si="557"/>
        <v>MENOR</v>
      </c>
      <c r="W1029" s="188">
        <f t="shared" si="558"/>
        <v>458605.4520295203</v>
      </c>
      <c r="X1029" s="143">
        <f t="shared" si="559"/>
        <v>458605</v>
      </c>
    </row>
    <row r="1030" spans="1:24" ht="27.6" x14ac:dyDescent="0.25">
      <c r="A1030" s="36" t="s">
        <v>236</v>
      </c>
      <c r="B1030" s="20">
        <v>4912</v>
      </c>
      <c r="C1030" s="21" t="s">
        <v>710</v>
      </c>
      <c r="D1030" s="29" t="s">
        <v>711</v>
      </c>
      <c r="E1030" s="20" t="s">
        <v>7</v>
      </c>
      <c r="F1030" s="23" t="s">
        <v>334</v>
      </c>
      <c r="G1030" s="169">
        <v>430007</v>
      </c>
      <c r="H1030" s="36">
        <v>158.16999999999999</v>
      </c>
      <c r="I1030" s="50">
        <v>151.76</v>
      </c>
      <c r="J1030" s="155">
        <f t="shared" si="548"/>
        <v>448169.52550079074</v>
      </c>
      <c r="K1030" s="182">
        <v>568839.04</v>
      </c>
      <c r="L1030" s="143">
        <v>595046.2672</v>
      </c>
      <c r="M1030" s="143">
        <v>606829.36160000006</v>
      </c>
      <c r="N1030" s="143">
        <f t="shared" si="549"/>
        <v>448169.52550079074</v>
      </c>
      <c r="O1030" s="143">
        <f t="shared" si="550"/>
        <v>606829.36160000006</v>
      </c>
      <c r="P1030" s="143">
        <f t="shared" si="551"/>
        <v>568839.04</v>
      </c>
      <c r="Q1030" s="143">
        <f t="shared" si="552"/>
        <v>554721.0485751977</v>
      </c>
      <c r="R1030" s="143">
        <f t="shared" si="553"/>
        <v>508504.28275039536</v>
      </c>
      <c r="S1030" s="143">
        <f t="shared" si="554"/>
        <v>587834.20079999999</v>
      </c>
      <c r="T1030" s="143">
        <f t="shared" si="555"/>
        <v>72787.233987780855</v>
      </c>
      <c r="U1030" s="194">
        <f t="shared" si="556"/>
        <v>0.12795752202201321</v>
      </c>
      <c r="V1030" s="188" t="str">
        <f t="shared" si="557"/>
        <v>MENOR</v>
      </c>
      <c r="W1030" s="188">
        <f t="shared" si="558"/>
        <v>448169.52550079074</v>
      </c>
      <c r="X1030" s="143">
        <f t="shared" si="559"/>
        <v>448170</v>
      </c>
    </row>
    <row r="1031" spans="1:24" ht="27.6" x14ac:dyDescent="0.25">
      <c r="A1031" s="36" t="s">
        <v>237</v>
      </c>
      <c r="B1031" s="20">
        <v>4912</v>
      </c>
      <c r="C1031" s="21" t="s">
        <v>712</v>
      </c>
      <c r="D1031" s="29" t="s">
        <v>713</v>
      </c>
      <c r="E1031" s="20" t="s">
        <v>367</v>
      </c>
      <c r="F1031" s="23" t="s">
        <v>334</v>
      </c>
      <c r="G1031" s="169">
        <v>692723</v>
      </c>
      <c r="H1031" s="36">
        <v>158.16999999999999</v>
      </c>
      <c r="I1031" s="50">
        <v>151.76</v>
      </c>
      <c r="J1031" s="155">
        <f t="shared" si="548"/>
        <v>721982.0566025303</v>
      </c>
      <c r="K1031" s="182">
        <v>906005.31</v>
      </c>
      <c r="L1031" s="143">
        <v>981016.01990000007</v>
      </c>
      <c r="M1031" s="143">
        <v>1000442.0797</v>
      </c>
      <c r="N1031" s="143">
        <f t="shared" si="549"/>
        <v>721982.0566025303</v>
      </c>
      <c r="O1031" s="143">
        <f t="shared" si="550"/>
        <v>1000442.0797</v>
      </c>
      <c r="P1031" s="143">
        <f t="shared" si="551"/>
        <v>906005.31</v>
      </c>
      <c r="Q1031" s="143">
        <f t="shared" si="552"/>
        <v>902361.36655063264</v>
      </c>
      <c r="R1031" s="143">
        <f t="shared" si="553"/>
        <v>813993.68330126512</v>
      </c>
      <c r="S1031" s="143">
        <f t="shared" si="554"/>
        <v>953223.69485000009</v>
      </c>
      <c r="T1031" s="143">
        <f t="shared" si="555"/>
        <v>126959.77652602323</v>
      </c>
      <c r="U1031" s="194">
        <f t="shared" si="556"/>
        <v>0.14013138237128347</v>
      </c>
      <c r="V1031" s="188" t="str">
        <f t="shared" si="557"/>
        <v>MENOR</v>
      </c>
      <c r="W1031" s="188">
        <f t="shared" si="558"/>
        <v>721982.0566025303</v>
      </c>
      <c r="X1031" s="143">
        <f t="shared" si="559"/>
        <v>721982</v>
      </c>
    </row>
    <row r="1032" spans="1:24" ht="27.6" x14ac:dyDescent="0.25">
      <c r="A1032" s="36" t="s">
        <v>238</v>
      </c>
      <c r="B1032" s="20">
        <v>4912</v>
      </c>
      <c r="C1032" s="21" t="s">
        <v>714</v>
      </c>
      <c r="D1032" s="29" t="s">
        <v>715</v>
      </c>
      <c r="E1032" s="20" t="s">
        <v>367</v>
      </c>
      <c r="F1032" s="23" t="s">
        <v>334</v>
      </c>
      <c r="G1032" s="169">
        <v>388773</v>
      </c>
      <c r="H1032" s="36">
        <v>158.16999999999999</v>
      </c>
      <c r="I1032" s="50">
        <v>151.76</v>
      </c>
      <c r="J1032" s="155">
        <f t="shared" si="548"/>
        <v>405193.89437269373</v>
      </c>
      <c r="K1032" s="182">
        <v>504881.3</v>
      </c>
      <c r="L1032" s="143">
        <v>556287.39600000007</v>
      </c>
      <c r="M1032" s="143">
        <v>567302.98800000001</v>
      </c>
      <c r="N1032" s="143">
        <f t="shared" si="549"/>
        <v>405193.89437269373</v>
      </c>
      <c r="O1032" s="143">
        <f t="shared" si="550"/>
        <v>567302.98800000001</v>
      </c>
      <c r="P1032" s="143">
        <f t="shared" si="551"/>
        <v>504881.3</v>
      </c>
      <c r="Q1032" s="143">
        <f t="shared" si="552"/>
        <v>508416.39459317341</v>
      </c>
      <c r="R1032" s="143">
        <f t="shared" si="553"/>
        <v>455037.59718634689</v>
      </c>
      <c r="S1032" s="143">
        <f t="shared" si="554"/>
        <v>536092.14399999997</v>
      </c>
      <c r="T1032" s="143">
        <f t="shared" si="555"/>
        <v>73996.94837019316</v>
      </c>
      <c r="U1032" s="194">
        <f t="shared" si="556"/>
        <v>0.14656306020879198</v>
      </c>
      <c r="V1032" s="188" t="str">
        <f t="shared" si="557"/>
        <v>MENOR</v>
      </c>
      <c r="W1032" s="188">
        <f t="shared" si="558"/>
        <v>405193.89437269373</v>
      </c>
      <c r="X1032" s="143">
        <f t="shared" si="559"/>
        <v>405194</v>
      </c>
    </row>
    <row r="1033" spans="1:24" ht="27.6" x14ac:dyDescent="0.25">
      <c r="A1033" s="36" t="s">
        <v>239</v>
      </c>
      <c r="B1033" s="20">
        <v>4912</v>
      </c>
      <c r="C1033" s="21" t="s">
        <v>716</v>
      </c>
      <c r="D1033" s="29" t="s">
        <v>717</v>
      </c>
      <c r="E1033" s="20" t="s">
        <v>7</v>
      </c>
      <c r="F1033" s="23" t="s">
        <v>334</v>
      </c>
      <c r="G1033" s="169">
        <v>186140</v>
      </c>
      <c r="H1033" s="36">
        <v>158.16999999999999</v>
      </c>
      <c r="I1033" s="50">
        <v>151.76</v>
      </c>
      <c r="J1033" s="155">
        <f t="shared" si="548"/>
        <v>194002.13363205062</v>
      </c>
      <c r="K1033" s="182">
        <v>244894.86</v>
      </c>
      <c r="L1033" s="143">
        <v>267398.712</v>
      </c>
      <c r="M1033" s="143">
        <v>272693.73599999998</v>
      </c>
      <c r="N1033" s="143">
        <f t="shared" si="549"/>
        <v>194002.13363205062</v>
      </c>
      <c r="O1033" s="143">
        <f t="shared" si="550"/>
        <v>272693.73599999998</v>
      </c>
      <c r="P1033" s="143">
        <f t="shared" si="551"/>
        <v>244894.86</v>
      </c>
      <c r="Q1033" s="143">
        <f t="shared" si="552"/>
        <v>244747.36040801264</v>
      </c>
      <c r="R1033" s="143">
        <f t="shared" si="553"/>
        <v>219448.49681602529</v>
      </c>
      <c r="S1033" s="143">
        <f t="shared" si="554"/>
        <v>258794.29799999998</v>
      </c>
      <c r="T1033" s="143">
        <f t="shared" si="555"/>
        <v>35912.780614268333</v>
      </c>
      <c r="U1033" s="194">
        <f t="shared" si="556"/>
        <v>0.14664570997638879</v>
      </c>
      <c r="V1033" s="188" t="str">
        <f t="shared" si="557"/>
        <v>MENOR</v>
      </c>
      <c r="W1033" s="188">
        <f t="shared" si="558"/>
        <v>194002.13363205062</v>
      </c>
      <c r="X1033" s="143">
        <f t="shared" si="559"/>
        <v>194002</v>
      </c>
    </row>
    <row r="1034" spans="1:24" ht="27.6" x14ac:dyDescent="0.25">
      <c r="A1034" s="36" t="s">
        <v>240</v>
      </c>
      <c r="B1034" s="20">
        <v>4912</v>
      </c>
      <c r="C1034" s="21" t="s">
        <v>718</v>
      </c>
      <c r="D1034" s="29" t="s">
        <v>719</v>
      </c>
      <c r="E1034" s="20" t="s">
        <v>7</v>
      </c>
      <c r="F1034" s="23" t="s">
        <v>334</v>
      </c>
      <c r="G1034" s="169">
        <v>186140</v>
      </c>
      <c r="H1034" s="36">
        <v>158.16999999999999</v>
      </c>
      <c r="I1034" s="50">
        <v>151.76</v>
      </c>
      <c r="J1034" s="155">
        <f t="shared" si="548"/>
        <v>194002.13363205062</v>
      </c>
      <c r="K1034" s="182">
        <v>242688.6</v>
      </c>
      <c r="L1034" s="143">
        <v>265170.38939999999</v>
      </c>
      <c r="M1034" s="143">
        <v>270421.28820000001</v>
      </c>
      <c r="N1034" s="143">
        <f t="shared" si="549"/>
        <v>194002.13363205062</v>
      </c>
      <c r="O1034" s="143">
        <f t="shared" si="550"/>
        <v>270421.28820000001</v>
      </c>
      <c r="P1034" s="143">
        <f t="shared" si="551"/>
        <v>242688.6</v>
      </c>
      <c r="Q1034" s="143">
        <f t="shared" si="552"/>
        <v>243070.60280801269</v>
      </c>
      <c r="R1034" s="143">
        <f t="shared" si="553"/>
        <v>218345.36681602531</v>
      </c>
      <c r="S1034" s="143">
        <f t="shared" si="554"/>
        <v>256554.94410000002</v>
      </c>
      <c r="T1034" s="143">
        <f t="shared" si="555"/>
        <v>34853.604080690035</v>
      </c>
      <c r="U1034" s="194">
        <f t="shared" si="556"/>
        <v>0.14361450880136123</v>
      </c>
      <c r="V1034" s="188" t="str">
        <f t="shared" si="557"/>
        <v>MENOR</v>
      </c>
      <c r="W1034" s="188">
        <f t="shared" si="558"/>
        <v>194002.13363205062</v>
      </c>
      <c r="X1034" s="143">
        <f t="shared" si="559"/>
        <v>194002</v>
      </c>
    </row>
    <row r="1035" spans="1:24" ht="27.6" x14ac:dyDescent="0.25">
      <c r="A1035" s="36" t="s">
        <v>241</v>
      </c>
      <c r="B1035" s="20">
        <v>4912</v>
      </c>
      <c r="C1035" s="21" t="s">
        <v>720</v>
      </c>
      <c r="D1035" s="29" t="s">
        <v>721</v>
      </c>
      <c r="E1035" s="20" t="s">
        <v>7</v>
      </c>
      <c r="F1035" s="23" t="s">
        <v>334</v>
      </c>
      <c r="G1035" s="169">
        <v>143728</v>
      </c>
      <c r="H1035" s="36">
        <v>158.16999999999999</v>
      </c>
      <c r="I1035" s="50">
        <v>151.76</v>
      </c>
      <c r="J1035" s="155">
        <f t="shared" si="548"/>
        <v>149798.74644175015</v>
      </c>
      <c r="K1035" s="182">
        <v>186532.5</v>
      </c>
      <c r="L1035" s="143">
        <v>198674.07</v>
      </c>
      <c r="M1035" s="143">
        <v>202608.21</v>
      </c>
      <c r="N1035" s="143">
        <f t="shared" si="549"/>
        <v>149798.74644175015</v>
      </c>
      <c r="O1035" s="143">
        <f t="shared" si="550"/>
        <v>202608.21</v>
      </c>
      <c r="P1035" s="143">
        <f t="shared" si="551"/>
        <v>186532.5</v>
      </c>
      <c r="Q1035" s="143">
        <f t="shared" si="552"/>
        <v>184403.38161043753</v>
      </c>
      <c r="R1035" s="143">
        <f t="shared" si="553"/>
        <v>168165.62322087507</v>
      </c>
      <c r="S1035" s="143">
        <f t="shared" si="554"/>
        <v>194570.35499999998</v>
      </c>
      <c r="T1035" s="143">
        <f t="shared" si="555"/>
        <v>24062.988482177039</v>
      </c>
      <c r="U1035" s="194">
        <f t="shared" si="556"/>
        <v>0.1290015867592888</v>
      </c>
      <c r="V1035" s="188" t="str">
        <f t="shared" si="557"/>
        <v>MENOR</v>
      </c>
      <c r="W1035" s="188">
        <f t="shared" si="558"/>
        <v>149798.74644175015</v>
      </c>
      <c r="X1035" s="143">
        <f t="shared" si="559"/>
        <v>149799</v>
      </c>
    </row>
    <row r="1036" spans="1:24" ht="27.6" x14ac:dyDescent="0.25">
      <c r="A1036" s="36" t="s">
        <v>242</v>
      </c>
      <c r="B1036" s="20">
        <v>4912</v>
      </c>
      <c r="C1036" s="21" t="s">
        <v>722</v>
      </c>
      <c r="D1036" s="29" t="s">
        <v>723</v>
      </c>
      <c r="E1036" s="20" t="s">
        <v>7</v>
      </c>
      <c r="F1036" s="23" t="s">
        <v>334</v>
      </c>
      <c r="G1036" s="169">
        <v>187554</v>
      </c>
      <c r="H1036" s="36">
        <v>158.16999999999999</v>
      </c>
      <c r="I1036" s="50">
        <v>151.76</v>
      </c>
      <c r="J1036" s="155">
        <f t="shared" si="548"/>
        <v>195475.8578017923</v>
      </c>
      <c r="K1036" s="182">
        <v>247500.96</v>
      </c>
      <c r="L1036" s="143">
        <v>265599.46769999998</v>
      </c>
      <c r="M1036" s="143">
        <v>270858.86309999996</v>
      </c>
      <c r="N1036" s="143">
        <f t="shared" si="549"/>
        <v>195475.8578017923</v>
      </c>
      <c r="O1036" s="143">
        <f t="shared" si="550"/>
        <v>270858.86309999996</v>
      </c>
      <c r="P1036" s="143">
        <f t="shared" si="551"/>
        <v>247500.96</v>
      </c>
      <c r="Q1036" s="143">
        <f t="shared" si="552"/>
        <v>244858.78715044807</v>
      </c>
      <c r="R1036" s="143">
        <f t="shared" si="553"/>
        <v>221488.40890089615</v>
      </c>
      <c r="S1036" s="143">
        <f t="shared" si="554"/>
        <v>259179.91154999996</v>
      </c>
      <c r="T1036" s="143">
        <f t="shared" si="555"/>
        <v>34408.499761261599</v>
      </c>
      <c r="U1036" s="194">
        <f t="shared" si="556"/>
        <v>0.13902370221619181</v>
      </c>
      <c r="V1036" s="188" t="str">
        <f t="shared" si="557"/>
        <v>MENOR</v>
      </c>
      <c r="W1036" s="188">
        <f t="shared" si="558"/>
        <v>195475.8578017923</v>
      </c>
      <c r="X1036" s="143">
        <f t="shared" si="559"/>
        <v>195476</v>
      </c>
    </row>
    <row r="1037" spans="1:24" x14ac:dyDescent="0.25">
      <c r="A1037" s="36" t="s">
        <v>243</v>
      </c>
      <c r="B1037" s="20">
        <v>4912</v>
      </c>
      <c r="C1037" s="21" t="s">
        <v>755</v>
      </c>
      <c r="D1037" s="29" t="s">
        <v>756</v>
      </c>
      <c r="E1037" s="20" t="s">
        <v>7</v>
      </c>
      <c r="F1037" s="23" t="s">
        <v>334</v>
      </c>
      <c r="G1037" s="169">
        <v>378170</v>
      </c>
      <c r="H1037" s="36">
        <v>158.16999999999999</v>
      </c>
      <c r="I1037" s="50">
        <v>151.76</v>
      </c>
      <c r="J1037" s="155">
        <f t="shared" si="548"/>
        <v>394143.0475751186</v>
      </c>
      <c r="K1037" s="182">
        <v>486153.08</v>
      </c>
      <c r="L1037" s="143">
        <v>522547.65919999999</v>
      </c>
      <c r="M1037" s="143">
        <v>532895.13760000002</v>
      </c>
      <c r="N1037" s="143">
        <f t="shared" si="549"/>
        <v>394143.0475751186</v>
      </c>
      <c r="O1037" s="143">
        <f t="shared" si="550"/>
        <v>532895.13760000002</v>
      </c>
      <c r="P1037" s="143">
        <f t="shared" si="551"/>
        <v>486153.08</v>
      </c>
      <c r="Q1037" s="143">
        <f t="shared" si="552"/>
        <v>483934.73109377967</v>
      </c>
      <c r="R1037" s="143">
        <f t="shared" si="553"/>
        <v>440148.06378755928</v>
      </c>
      <c r="S1037" s="143">
        <f t="shared" si="554"/>
        <v>509524.10880000005</v>
      </c>
      <c r="T1037" s="143">
        <f t="shared" si="555"/>
        <v>63128.300898977519</v>
      </c>
      <c r="U1037" s="194">
        <f t="shared" si="556"/>
        <v>0.12985272231326297</v>
      </c>
      <c r="V1037" s="188" t="str">
        <f t="shared" si="557"/>
        <v>MENOR</v>
      </c>
      <c r="W1037" s="188">
        <f t="shared" si="558"/>
        <v>394143.0475751186</v>
      </c>
      <c r="X1037" s="143">
        <f t="shared" si="559"/>
        <v>394143</v>
      </c>
    </row>
    <row r="1038" spans="1:24" ht="27.6" x14ac:dyDescent="0.25">
      <c r="A1038" s="36" t="s">
        <v>244</v>
      </c>
      <c r="B1038" s="20">
        <v>4912</v>
      </c>
      <c r="C1038" s="21" t="s">
        <v>757</v>
      </c>
      <c r="D1038" s="29" t="s">
        <v>758</v>
      </c>
      <c r="E1038" s="20" t="s">
        <v>7</v>
      </c>
      <c r="F1038" s="23" t="s">
        <v>334</v>
      </c>
      <c r="G1038" s="169">
        <v>490561</v>
      </c>
      <c r="H1038" s="36">
        <v>158.16999999999999</v>
      </c>
      <c r="I1038" s="50">
        <v>151.76</v>
      </c>
      <c r="J1038" s="155">
        <f t="shared" si="548"/>
        <v>511281.18983921985</v>
      </c>
      <c r="K1038" s="182">
        <v>630260.89</v>
      </c>
      <c r="L1038" s="143">
        <v>694963.8199</v>
      </c>
      <c r="M1038" s="143">
        <v>708725.47970000003</v>
      </c>
      <c r="N1038" s="143">
        <f t="shared" si="549"/>
        <v>511281.18983921985</v>
      </c>
      <c r="O1038" s="143">
        <f t="shared" si="550"/>
        <v>708725.47970000003</v>
      </c>
      <c r="P1038" s="143">
        <f t="shared" si="551"/>
        <v>630260.89</v>
      </c>
      <c r="Q1038" s="143">
        <f t="shared" si="552"/>
        <v>636307.84485980496</v>
      </c>
      <c r="R1038" s="143">
        <f t="shared" si="553"/>
        <v>570771.0399196099</v>
      </c>
      <c r="S1038" s="143">
        <f t="shared" si="554"/>
        <v>669493.18485000008</v>
      </c>
      <c r="T1038" s="143">
        <f t="shared" si="555"/>
        <v>90098.219317358627</v>
      </c>
      <c r="U1038" s="194">
        <f t="shared" si="556"/>
        <v>0.14295384775875689</v>
      </c>
      <c r="V1038" s="188" t="str">
        <f t="shared" si="557"/>
        <v>MENOR</v>
      </c>
      <c r="W1038" s="188">
        <f t="shared" si="558"/>
        <v>511281.18983921985</v>
      </c>
      <c r="X1038" s="143">
        <f t="shared" si="559"/>
        <v>511281</v>
      </c>
    </row>
    <row r="1039" spans="1:24" ht="27.6" x14ac:dyDescent="0.25">
      <c r="A1039" s="36" t="s">
        <v>245</v>
      </c>
      <c r="B1039" s="20">
        <v>4912</v>
      </c>
      <c r="C1039" s="21" t="s">
        <v>763</v>
      </c>
      <c r="D1039" s="29" t="s">
        <v>764</v>
      </c>
      <c r="E1039" s="20" t="s">
        <v>7</v>
      </c>
      <c r="F1039" s="23" t="s">
        <v>334</v>
      </c>
      <c r="G1039" s="169">
        <v>1585723</v>
      </c>
      <c r="H1039" s="36">
        <v>158.16999999999999</v>
      </c>
      <c r="I1039" s="50">
        <v>151.76</v>
      </c>
      <c r="J1039" s="155">
        <f t="shared" si="548"/>
        <v>1652700.3618212969</v>
      </c>
      <c r="K1039" s="182">
        <v>1942779.72</v>
      </c>
      <c r="L1039" s="143">
        <v>2085950.3336</v>
      </c>
      <c r="M1039" s="143">
        <v>2127256.2807999998</v>
      </c>
      <c r="N1039" s="143">
        <f t="shared" si="549"/>
        <v>1652700.3618212969</v>
      </c>
      <c r="O1039" s="143">
        <f t="shared" si="550"/>
        <v>2127256.2807999998</v>
      </c>
      <c r="P1039" s="143">
        <f t="shared" si="551"/>
        <v>1942779.72</v>
      </c>
      <c r="Q1039" s="143">
        <f t="shared" si="552"/>
        <v>1952171.6740553242</v>
      </c>
      <c r="R1039" s="143">
        <f t="shared" si="553"/>
        <v>1797740.0409106484</v>
      </c>
      <c r="S1039" s="143">
        <f t="shared" si="554"/>
        <v>2035018.0003999998</v>
      </c>
      <c r="T1039" s="143">
        <f t="shared" si="555"/>
        <v>214726.66727777093</v>
      </c>
      <c r="U1039" s="194">
        <f t="shared" si="556"/>
        <v>0.11052548318641649</v>
      </c>
      <c r="V1039" s="188" t="str">
        <f t="shared" si="557"/>
        <v>MENOR</v>
      </c>
      <c r="W1039" s="188">
        <f t="shared" si="558"/>
        <v>1652700.3618212969</v>
      </c>
      <c r="X1039" s="143">
        <f t="shared" si="559"/>
        <v>1652700</v>
      </c>
    </row>
    <row r="1040" spans="1:24" x14ac:dyDescent="0.25">
      <c r="A1040" s="15" t="s">
        <v>267</v>
      </c>
      <c r="B1040" s="27" t="s">
        <v>268</v>
      </c>
      <c r="C1040" s="27"/>
      <c r="D1040" s="17"/>
      <c r="E1040" s="17"/>
      <c r="F1040" s="17"/>
      <c r="G1040" s="138"/>
      <c r="H1040" s="18"/>
      <c r="I1040" s="18"/>
      <c r="J1040" s="138"/>
      <c r="K1040" s="178"/>
      <c r="L1040" s="139"/>
      <c r="M1040" s="139"/>
      <c r="N1040" s="139"/>
      <c r="O1040" s="139"/>
      <c r="P1040" s="139"/>
      <c r="Q1040" s="139"/>
      <c r="R1040" s="139"/>
      <c r="S1040" s="139"/>
      <c r="T1040" s="139"/>
      <c r="U1040" s="193"/>
      <c r="V1040" s="52"/>
      <c r="W1040" s="139"/>
      <c r="X1040" s="139"/>
    </row>
    <row r="1041" spans="1:24" ht="41.4" x14ac:dyDescent="0.25">
      <c r="A1041" s="36" t="s">
        <v>269</v>
      </c>
      <c r="B1041" s="20">
        <v>4912</v>
      </c>
      <c r="C1041" s="21" t="s">
        <v>724</v>
      </c>
      <c r="D1041" s="29" t="s">
        <v>582</v>
      </c>
      <c r="E1041" s="20" t="s">
        <v>7</v>
      </c>
      <c r="F1041" s="23" t="s">
        <v>334</v>
      </c>
      <c r="G1041" s="169">
        <v>48808</v>
      </c>
      <c r="H1041" s="36">
        <v>158.16999999999999</v>
      </c>
      <c r="I1041" s="50">
        <v>151.76</v>
      </c>
      <c r="J1041" s="155">
        <f t="shared" ref="J1041:J1064" si="560">G1041*(H1041/I1041)</f>
        <v>50869.539799683713</v>
      </c>
      <c r="K1041" s="182">
        <v>317016</v>
      </c>
      <c r="L1041" s="143">
        <v>349031.76</v>
      </c>
      <c r="M1041" s="143">
        <v>355943.28</v>
      </c>
      <c r="N1041" s="143">
        <f t="shared" ref="N1041:N1064" si="561">MIN(J1041,K1041,L1041,M1041)</f>
        <v>50869.539799683713</v>
      </c>
      <c r="O1041" s="143">
        <f t="shared" ref="O1041:O1064" si="562">MAX(J1041,K1041,L1041,M1041)</f>
        <v>355943.28</v>
      </c>
      <c r="P1041" s="143">
        <f t="shared" ref="P1041:P1064" si="563">MEDIAN(J1041,K1041,L1041,M1041,)</f>
        <v>317016</v>
      </c>
      <c r="Q1041" s="143">
        <f t="shared" ref="Q1041:Q1064" si="564">AVERAGE(J1041,K1041,L1041,M1041)</f>
        <v>268215.14494992094</v>
      </c>
      <c r="R1041" s="143">
        <f t="shared" ref="R1041:R1064" si="565">AVERAGE(N1041,P1041)</f>
        <v>183942.76989984186</v>
      </c>
      <c r="S1041" s="143">
        <f t="shared" ref="S1041:S1064" si="566">AVERAGE(O1041,P1041)</f>
        <v>336479.64</v>
      </c>
      <c r="T1041" s="143">
        <f t="shared" ref="T1041:T1064" si="567">STDEVA(J1041,K1041,L1041,M1041)</f>
        <v>145886.01312812595</v>
      </c>
      <c r="U1041" s="194">
        <f t="shared" ref="U1041:U1064" si="568">T1041/P1041</f>
        <v>0.4601850163024136</v>
      </c>
      <c r="V1041" s="188" t="str">
        <f t="shared" ref="V1041:V1064" si="569">IF(U1041&lt;=70%,"MENOR",IF(AND(U1041&gt;70%,U1041&lt;=90%),"[PROM MEN-MED]","PROMEDIO"))</f>
        <v>MENOR</v>
      </c>
      <c r="W1041" s="188">
        <f t="shared" ref="W1041:W1064" si="570">IF(U1041&lt;=70%,N1041,IF(AND(U1041&gt;70%,U1041&lt;=90%),R1041,Q1041))</f>
        <v>50869.539799683713</v>
      </c>
      <c r="X1041" s="143">
        <f t="shared" ref="X1041:X1064" si="571">ROUND(W1041,0)</f>
        <v>50870</v>
      </c>
    </row>
    <row r="1042" spans="1:24" ht="41.4" x14ac:dyDescent="0.25">
      <c r="A1042" s="36" t="s">
        <v>270</v>
      </c>
      <c r="B1042" s="20">
        <v>4912</v>
      </c>
      <c r="C1042" s="30" t="s">
        <v>788</v>
      </c>
      <c r="D1042" s="29" t="s">
        <v>789</v>
      </c>
      <c r="E1042" s="20" t="s">
        <v>7</v>
      </c>
      <c r="F1042" s="23" t="s">
        <v>334</v>
      </c>
      <c r="G1042" s="169">
        <v>267429</v>
      </c>
      <c r="H1042" s="36">
        <v>158.16999999999999</v>
      </c>
      <c r="I1042" s="50">
        <v>151.76</v>
      </c>
      <c r="J1042" s="155">
        <f t="shared" si="560"/>
        <v>278724.59758829733</v>
      </c>
      <c r="K1042" s="182">
        <v>354258.24</v>
      </c>
      <c r="L1042" s="143">
        <v>376968.72360000003</v>
      </c>
      <c r="M1042" s="143">
        <v>384433.45079999999</v>
      </c>
      <c r="N1042" s="143">
        <f t="shared" si="561"/>
        <v>278724.59758829733</v>
      </c>
      <c r="O1042" s="143">
        <f t="shared" si="562"/>
        <v>384433.45079999999</v>
      </c>
      <c r="P1042" s="143">
        <f t="shared" si="563"/>
        <v>354258.24</v>
      </c>
      <c r="Q1042" s="143">
        <f t="shared" si="564"/>
        <v>348596.25299707433</v>
      </c>
      <c r="R1042" s="143">
        <f t="shared" si="565"/>
        <v>316491.41879414866</v>
      </c>
      <c r="S1042" s="143">
        <f t="shared" si="566"/>
        <v>369345.84539999999</v>
      </c>
      <c r="T1042" s="143">
        <f t="shared" si="567"/>
        <v>48316.346995139356</v>
      </c>
      <c r="U1042" s="194">
        <f t="shared" si="568"/>
        <v>0.13638736249335895</v>
      </c>
      <c r="V1042" s="188" t="str">
        <f t="shared" si="569"/>
        <v>MENOR</v>
      </c>
      <c r="W1042" s="188">
        <f t="shared" si="570"/>
        <v>278724.59758829733</v>
      </c>
      <c r="X1042" s="143">
        <f t="shared" si="571"/>
        <v>278725</v>
      </c>
    </row>
    <row r="1043" spans="1:24" ht="41.4" x14ac:dyDescent="0.25">
      <c r="A1043" s="36" t="s">
        <v>271</v>
      </c>
      <c r="B1043" s="20">
        <v>4912</v>
      </c>
      <c r="C1043" s="21" t="s">
        <v>790</v>
      </c>
      <c r="D1043" s="29" t="s">
        <v>791</v>
      </c>
      <c r="E1043" s="20" t="s">
        <v>7</v>
      </c>
      <c r="F1043" s="23" t="s">
        <v>334</v>
      </c>
      <c r="G1043" s="169">
        <v>51722</v>
      </c>
      <c r="H1043" s="36">
        <v>158.16999999999999</v>
      </c>
      <c r="I1043" s="50">
        <v>151.76</v>
      </c>
      <c r="J1043" s="155">
        <f t="shared" si="560"/>
        <v>53906.620585134428</v>
      </c>
      <c r="K1043" s="182">
        <v>405214.04</v>
      </c>
      <c r="L1043" s="143">
        <v>458077.74320000003</v>
      </c>
      <c r="M1043" s="143">
        <v>467148.58960000006</v>
      </c>
      <c r="N1043" s="143">
        <f t="shared" si="561"/>
        <v>53906.620585134428</v>
      </c>
      <c r="O1043" s="143">
        <f t="shared" si="562"/>
        <v>467148.58960000006</v>
      </c>
      <c r="P1043" s="143">
        <f t="shared" si="563"/>
        <v>405214.04</v>
      </c>
      <c r="Q1043" s="143">
        <f t="shared" si="564"/>
        <v>346086.74834628362</v>
      </c>
      <c r="R1043" s="143">
        <f t="shared" si="565"/>
        <v>229560.3302925672</v>
      </c>
      <c r="S1043" s="143">
        <f t="shared" si="566"/>
        <v>436181.31480000005</v>
      </c>
      <c r="T1043" s="143">
        <f t="shared" si="567"/>
        <v>196691.98934111019</v>
      </c>
      <c r="U1043" s="194">
        <f t="shared" si="568"/>
        <v>0.48540270061005342</v>
      </c>
      <c r="V1043" s="188" t="str">
        <f t="shared" si="569"/>
        <v>MENOR</v>
      </c>
      <c r="W1043" s="188">
        <f t="shared" si="570"/>
        <v>53906.620585134428</v>
      </c>
      <c r="X1043" s="143">
        <f t="shared" si="571"/>
        <v>53907</v>
      </c>
    </row>
    <row r="1044" spans="1:24" ht="55.2" x14ac:dyDescent="0.25">
      <c r="A1044" s="36" t="s">
        <v>272</v>
      </c>
      <c r="B1044" s="20">
        <v>4912</v>
      </c>
      <c r="C1044" s="21" t="s">
        <v>725</v>
      </c>
      <c r="D1044" s="29" t="s">
        <v>726</v>
      </c>
      <c r="E1044" s="20" t="s">
        <v>7</v>
      </c>
      <c r="F1044" s="23" t="s">
        <v>334</v>
      </c>
      <c r="G1044" s="169">
        <v>82225</v>
      </c>
      <c r="H1044" s="36">
        <v>158.16999999999999</v>
      </c>
      <c r="I1044" s="50">
        <v>151.76</v>
      </c>
      <c r="J1044" s="155">
        <f t="shared" si="560"/>
        <v>85697.998484449141</v>
      </c>
      <c r="K1044" s="182">
        <v>629871.76</v>
      </c>
      <c r="L1044" s="143">
        <v>688698.31519999995</v>
      </c>
      <c r="M1044" s="143">
        <v>702335.90559999994</v>
      </c>
      <c r="N1044" s="143">
        <f t="shared" si="561"/>
        <v>85697.998484449141</v>
      </c>
      <c r="O1044" s="143">
        <f t="shared" si="562"/>
        <v>702335.90559999994</v>
      </c>
      <c r="P1044" s="143">
        <f t="shared" si="563"/>
        <v>629871.76</v>
      </c>
      <c r="Q1044" s="143">
        <f t="shared" si="564"/>
        <v>526650.99482111225</v>
      </c>
      <c r="R1044" s="143">
        <f t="shared" si="565"/>
        <v>357784.87924222456</v>
      </c>
      <c r="S1044" s="143">
        <f t="shared" si="566"/>
        <v>666103.83279999997</v>
      </c>
      <c r="T1044" s="143">
        <f t="shared" si="567"/>
        <v>295645.39190261927</v>
      </c>
      <c r="U1044" s="194">
        <f t="shared" si="568"/>
        <v>0.46937394351926376</v>
      </c>
      <c r="V1044" s="188" t="str">
        <f t="shared" si="569"/>
        <v>MENOR</v>
      </c>
      <c r="W1044" s="188">
        <f t="shared" si="570"/>
        <v>85697.998484449141</v>
      </c>
      <c r="X1044" s="143">
        <f t="shared" si="571"/>
        <v>85698</v>
      </c>
    </row>
    <row r="1045" spans="1:24" ht="41.4" x14ac:dyDescent="0.25">
      <c r="A1045" s="36" t="s">
        <v>273</v>
      </c>
      <c r="B1045" s="20">
        <v>4912</v>
      </c>
      <c r="C1045" s="21" t="s">
        <v>583</v>
      </c>
      <c r="D1045" s="29" t="s">
        <v>584</v>
      </c>
      <c r="E1045" s="20" t="s">
        <v>7</v>
      </c>
      <c r="F1045" s="23" t="s">
        <v>334</v>
      </c>
      <c r="G1045" s="169">
        <v>31768</v>
      </c>
      <c r="H1045" s="36">
        <v>158.16999999999999</v>
      </c>
      <c r="I1045" s="50">
        <v>151.76</v>
      </c>
      <c r="J1045" s="155">
        <f t="shared" si="560"/>
        <v>33109.808645229314</v>
      </c>
      <c r="K1045" s="182">
        <v>493402.56</v>
      </c>
      <c r="L1045" s="143">
        <v>529482.6222000001</v>
      </c>
      <c r="M1045" s="143">
        <v>539967.42660000001</v>
      </c>
      <c r="N1045" s="143">
        <f t="shared" si="561"/>
        <v>33109.808645229314</v>
      </c>
      <c r="O1045" s="143">
        <f t="shared" si="562"/>
        <v>539967.42660000001</v>
      </c>
      <c r="P1045" s="143">
        <f t="shared" si="563"/>
        <v>493402.56</v>
      </c>
      <c r="Q1045" s="143">
        <f t="shared" si="564"/>
        <v>398990.60436130734</v>
      </c>
      <c r="R1045" s="143">
        <f t="shared" si="565"/>
        <v>263256.18432261463</v>
      </c>
      <c r="S1045" s="143">
        <f t="shared" si="566"/>
        <v>516684.99329999997</v>
      </c>
      <c r="T1045" s="143">
        <f t="shared" si="567"/>
        <v>244734.5535946287</v>
      </c>
      <c r="U1045" s="194">
        <f t="shared" si="568"/>
        <v>0.49601395176107049</v>
      </c>
      <c r="V1045" s="188" t="str">
        <f t="shared" si="569"/>
        <v>MENOR</v>
      </c>
      <c r="W1045" s="188">
        <f t="shared" si="570"/>
        <v>33109.808645229314</v>
      </c>
      <c r="X1045" s="143">
        <f t="shared" si="571"/>
        <v>33110</v>
      </c>
    </row>
    <row r="1046" spans="1:24" ht="27.6" x14ac:dyDescent="0.25">
      <c r="A1046" s="36" t="s">
        <v>274</v>
      </c>
      <c r="B1046" s="20">
        <v>4912</v>
      </c>
      <c r="C1046" s="21" t="s">
        <v>585</v>
      </c>
      <c r="D1046" s="29" t="s">
        <v>586</v>
      </c>
      <c r="E1046" s="20" t="s">
        <v>7</v>
      </c>
      <c r="F1046" s="23" t="s">
        <v>334</v>
      </c>
      <c r="G1046" s="169">
        <v>5613</v>
      </c>
      <c r="H1046" s="36">
        <v>158.16999999999999</v>
      </c>
      <c r="I1046" s="50">
        <v>151.76</v>
      </c>
      <c r="J1046" s="155">
        <f t="shared" si="560"/>
        <v>5850.0804559831313</v>
      </c>
      <c r="K1046" s="182">
        <v>88202.8</v>
      </c>
      <c r="L1046" s="143">
        <v>96440.456000000006</v>
      </c>
      <c r="M1046" s="143">
        <v>98350.167999999991</v>
      </c>
      <c r="N1046" s="143">
        <f t="shared" si="561"/>
        <v>5850.0804559831313</v>
      </c>
      <c r="O1046" s="143">
        <f t="shared" si="562"/>
        <v>98350.167999999991</v>
      </c>
      <c r="P1046" s="143">
        <f t="shared" si="563"/>
        <v>88202.8</v>
      </c>
      <c r="Q1046" s="143">
        <f t="shared" si="564"/>
        <v>72210.876113995779</v>
      </c>
      <c r="R1046" s="143">
        <f t="shared" si="565"/>
        <v>47026.440227991567</v>
      </c>
      <c r="S1046" s="143">
        <f t="shared" si="566"/>
        <v>93276.483999999997</v>
      </c>
      <c r="T1046" s="143">
        <f t="shared" si="567"/>
        <v>44459.089628159847</v>
      </c>
      <c r="U1046" s="194">
        <f t="shared" si="568"/>
        <v>0.50405530922102071</v>
      </c>
      <c r="V1046" s="188" t="str">
        <f t="shared" si="569"/>
        <v>MENOR</v>
      </c>
      <c r="W1046" s="188">
        <f t="shared" si="570"/>
        <v>5850.0804559831313</v>
      </c>
      <c r="X1046" s="143">
        <f t="shared" si="571"/>
        <v>5850</v>
      </c>
    </row>
    <row r="1047" spans="1:24" ht="41.4" x14ac:dyDescent="0.25">
      <c r="A1047" s="36" t="s">
        <v>275</v>
      </c>
      <c r="B1047" s="20">
        <v>4912</v>
      </c>
      <c r="C1047" s="21" t="s">
        <v>587</v>
      </c>
      <c r="D1047" s="29" t="s">
        <v>588</v>
      </c>
      <c r="E1047" s="20" t="s">
        <v>7</v>
      </c>
      <c r="F1047" s="23" t="s">
        <v>334</v>
      </c>
      <c r="G1047" s="169">
        <v>31809</v>
      </c>
      <c r="H1047" s="36">
        <v>158.16999999999999</v>
      </c>
      <c r="I1047" s="50">
        <v>151.76</v>
      </c>
      <c r="J1047" s="155">
        <f t="shared" si="560"/>
        <v>33152.540392725357</v>
      </c>
      <c r="K1047" s="182">
        <v>42649.599999999999</v>
      </c>
      <c r="L1047" s="143">
        <v>45768.352000000006</v>
      </c>
      <c r="M1047" s="143">
        <v>46674.656000000003</v>
      </c>
      <c r="N1047" s="143">
        <f t="shared" si="561"/>
        <v>33152.540392725357</v>
      </c>
      <c r="O1047" s="143">
        <f t="shared" si="562"/>
        <v>46674.656000000003</v>
      </c>
      <c r="P1047" s="143">
        <f t="shared" si="563"/>
        <v>42649.599999999999</v>
      </c>
      <c r="Q1047" s="143">
        <f t="shared" si="564"/>
        <v>42061.287098181347</v>
      </c>
      <c r="R1047" s="143">
        <f t="shared" si="565"/>
        <v>37901.070196362678</v>
      </c>
      <c r="S1047" s="143">
        <f t="shared" si="566"/>
        <v>44662.127999999997</v>
      </c>
      <c r="T1047" s="143">
        <f t="shared" si="567"/>
        <v>6184.3184141552993</v>
      </c>
      <c r="U1047" s="194">
        <f t="shared" si="568"/>
        <v>0.14500296401737178</v>
      </c>
      <c r="V1047" s="188" t="str">
        <f t="shared" si="569"/>
        <v>MENOR</v>
      </c>
      <c r="W1047" s="188">
        <f t="shared" si="570"/>
        <v>33152.540392725357</v>
      </c>
      <c r="X1047" s="143">
        <f t="shared" si="571"/>
        <v>33153</v>
      </c>
    </row>
    <row r="1048" spans="1:24" ht="41.4" x14ac:dyDescent="0.25">
      <c r="A1048" s="36" t="s">
        <v>276</v>
      </c>
      <c r="B1048" s="20">
        <v>4912</v>
      </c>
      <c r="C1048" s="21" t="s">
        <v>589</v>
      </c>
      <c r="D1048" s="29" t="s">
        <v>590</v>
      </c>
      <c r="E1048" s="20" t="s">
        <v>7</v>
      </c>
      <c r="F1048" s="23" t="s">
        <v>334</v>
      </c>
      <c r="G1048" s="169">
        <v>61650</v>
      </c>
      <c r="H1048" s="36">
        <v>158.16999999999999</v>
      </c>
      <c r="I1048" s="50">
        <v>151.76</v>
      </c>
      <c r="J1048" s="155">
        <f t="shared" si="560"/>
        <v>64253.956905640487</v>
      </c>
      <c r="K1048" s="182">
        <v>344769.18</v>
      </c>
      <c r="L1048" s="143">
        <v>386552.67420000001</v>
      </c>
      <c r="M1048" s="143">
        <v>394207.1826</v>
      </c>
      <c r="N1048" s="143">
        <f t="shared" si="561"/>
        <v>64253.956905640487</v>
      </c>
      <c r="O1048" s="143">
        <f t="shared" si="562"/>
        <v>394207.1826</v>
      </c>
      <c r="P1048" s="143">
        <f t="shared" si="563"/>
        <v>344769.18</v>
      </c>
      <c r="Q1048" s="143">
        <f t="shared" si="564"/>
        <v>297445.74842641014</v>
      </c>
      <c r="R1048" s="143">
        <f t="shared" si="565"/>
        <v>204511.56845282024</v>
      </c>
      <c r="S1048" s="143">
        <f t="shared" si="566"/>
        <v>369488.1813</v>
      </c>
      <c r="T1048" s="143">
        <f t="shared" si="567"/>
        <v>156972.11872677295</v>
      </c>
      <c r="U1048" s="194">
        <f t="shared" si="568"/>
        <v>0.45529626147781815</v>
      </c>
      <c r="V1048" s="188" t="str">
        <f t="shared" si="569"/>
        <v>MENOR</v>
      </c>
      <c r="W1048" s="188">
        <f t="shared" si="570"/>
        <v>64253.956905640487</v>
      </c>
      <c r="X1048" s="143">
        <f t="shared" si="571"/>
        <v>64254</v>
      </c>
    </row>
    <row r="1049" spans="1:24" ht="41.4" x14ac:dyDescent="0.25">
      <c r="A1049" s="36" t="s">
        <v>278</v>
      </c>
      <c r="B1049" s="20">
        <v>4912</v>
      </c>
      <c r="C1049" s="21" t="s">
        <v>591</v>
      </c>
      <c r="D1049" s="29" t="s">
        <v>592</v>
      </c>
      <c r="E1049" s="20" t="s">
        <v>7</v>
      </c>
      <c r="F1049" s="23" t="s">
        <v>334</v>
      </c>
      <c r="G1049" s="169">
        <v>113744</v>
      </c>
      <c r="H1049" s="36">
        <v>158.16999999999999</v>
      </c>
      <c r="I1049" s="50">
        <v>151.76</v>
      </c>
      <c r="J1049" s="155">
        <f t="shared" si="560"/>
        <v>118548.28993147075</v>
      </c>
      <c r="K1049" s="182">
        <v>1277643.5</v>
      </c>
      <c r="L1049" s="143">
        <v>1373290.94</v>
      </c>
      <c r="M1049" s="143">
        <v>1400484.82</v>
      </c>
      <c r="N1049" s="143">
        <f t="shared" si="561"/>
        <v>118548.28993147075</v>
      </c>
      <c r="O1049" s="143">
        <f t="shared" si="562"/>
        <v>1400484.82</v>
      </c>
      <c r="P1049" s="143">
        <f t="shared" si="563"/>
        <v>1277643.5</v>
      </c>
      <c r="Q1049" s="143">
        <f t="shared" si="564"/>
        <v>1042491.8874828678</v>
      </c>
      <c r="R1049" s="143">
        <f t="shared" si="565"/>
        <v>698095.89496573538</v>
      </c>
      <c r="S1049" s="143">
        <f t="shared" si="566"/>
        <v>1339064.1600000001</v>
      </c>
      <c r="T1049" s="143">
        <f t="shared" si="567"/>
        <v>618211.13038725778</v>
      </c>
      <c r="U1049" s="194">
        <f t="shared" si="568"/>
        <v>0.48386825463226463</v>
      </c>
      <c r="V1049" s="188" t="str">
        <f t="shared" si="569"/>
        <v>MENOR</v>
      </c>
      <c r="W1049" s="188">
        <f t="shared" si="570"/>
        <v>118548.28993147075</v>
      </c>
      <c r="X1049" s="143">
        <f t="shared" si="571"/>
        <v>118548</v>
      </c>
    </row>
    <row r="1050" spans="1:24" ht="55.2" x14ac:dyDescent="0.25">
      <c r="A1050" s="36" t="s">
        <v>280</v>
      </c>
      <c r="B1050" s="20">
        <v>4912</v>
      </c>
      <c r="C1050" s="21" t="s">
        <v>729</v>
      </c>
      <c r="D1050" s="29" t="s">
        <v>728</v>
      </c>
      <c r="E1050" s="20" t="s">
        <v>7</v>
      </c>
      <c r="F1050" s="23" t="s">
        <v>334</v>
      </c>
      <c r="G1050" s="169">
        <v>61415</v>
      </c>
      <c r="H1050" s="36">
        <v>158.16999999999999</v>
      </c>
      <c r="I1050" s="50">
        <v>151.76</v>
      </c>
      <c r="J1050" s="155">
        <f t="shared" si="560"/>
        <v>64009.031035846077</v>
      </c>
      <c r="K1050" s="182">
        <v>370581.47</v>
      </c>
      <c r="L1050" s="143">
        <v>412059.39600000001</v>
      </c>
      <c r="M1050" s="143">
        <v>420218.98800000001</v>
      </c>
      <c r="N1050" s="143">
        <f t="shared" si="561"/>
        <v>64009.031035846077</v>
      </c>
      <c r="O1050" s="143">
        <f t="shared" si="562"/>
        <v>420218.98800000001</v>
      </c>
      <c r="P1050" s="143">
        <f t="shared" si="563"/>
        <v>370581.47</v>
      </c>
      <c r="Q1050" s="143">
        <f t="shared" si="564"/>
        <v>316717.22125896148</v>
      </c>
      <c r="R1050" s="143">
        <f t="shared" si="565"/>
        <v>217295.25051792304</v>
      </c>
      <c r="S1050" s="143">
        <f t="shared" si="566"/>
        <v>395400.22899999999</v>
      </c>
      <c r="T1050" s="143">
        <f t="shared" si="567"/>
        <v>169868.11815949643</v>
      </c>
      <c r="U1050" s="194">
        <f t="shared" si="568"/>
        <v>0.45838265512708026</v>
      </c>
      <c r="V1050" s="188" t="str">
        <f t="shared" si="569"/>
        <v>MENOR</v>
      </c>
      <c r="W1050" s="188">
        <f t="shared" si="570"/>
        <v>64009.031035846077</v>
      </c>
      <c r="X1050" s="143">
        <f t="shared" si="571"/>
        <v>64009</v>
      </c>
    </row>
    <row r="1051" spans="1:24" ht="41.4" x14ac:dyDescent="0.25">
      <c r="A1051" s="36" t="s">
        <v>282</v>
      </c>
      <c r="B1051" s="20">
        <v>4912</v>
      </c>
      <c r="C1051" s="21" t="s">
        <v>593</v>
      </c>
      <c r="D1051" s="29" t="s">
        <v>594</v>
      </c>
      <c r="E1051" s="20" t="s">
        <v>7</v>
      </c>
      <c r="F1051" s="23" t="s">
        <v>334</v>
      </c>
      <c r="G1051" s="169">
        <v>70557</v>
      </c>
      <c r="H1051" s="36">
        <v>158.16999999999999</v>
      </c>
      <c r="I1051" s="50">
        <v>151.76</v>
      </c>
      <c r="J1051" s="155">
        <f t="shared" si="560"/>
        <v>73537.168489720614</v>
      </c>
      <c r="K1051" s="182">
        <v>409062.5</v>
      </c>
      <c r="L1051" s="143">
        <v>461980.3125</v>
      </c>
      <c r="M1051" s="143">
        <v>471128.4375</v>
      </c>
      <c r="N1051" s="143">
        <f t="shared" si="561"/>
        <v>73537.168489720614</v>
      </c>
      <c r="O1051" s="143">
        <f t="shared" si="562"/>
        <v>471128.4375</v>
      </c>
      <c r="P1051" s="143">
        <f t="shared" si="563"/>
        <v>409062.5</v>
      </c>
      <c r="Q1051" s="143">
        <f t="shared" si="564"/>
        <v>353927.10462243017</v>
      </c>
      <c r="R1051" s="143">
        <f t="shared" si="565"/>
        <v>241299.83424486031</v>
      </c>
      <c r="S1051" s="143">
        <f t="shared" si="566"/>
        <v>440095.46875</v>
      </c>
      <c r="T1051" s="143">
        <f t="shared" si="567"/>
        <v>188918.03890299285</v>
      </c>
      <c r="U1051" s="194">
        <f t="shared" si="568"/>
        <v>0.46183172229914216</v>
      </c>
      <c r="V1051" s="188" t="str">
        <f t="shared" si="569"/>
        <v>MENOR</v>
      </c>
      <c r="W1051" s="188">
        <f t="shared" si="570"/>
        <v>73537.168489720614</v>
      </c>
      <c r="X1051" s="143">
        <f t="shared" si="571"/>
        <v>73537</v>
      </c>
    </row>
    <row r="1052" spans="1:24" ht="41.4" x14ac:dyDescent="0.25">
      <c r="A1052" s="36" t="s">
        <v>284</v>
      </c>
      <c r="B1052" s="20">
        <v>4912</v>
      </c>
      <c r="C1052" s="21" t="s">
        <v>595</v>
      </c>
      <c r="D1052" s="29" t="s">
        <v>588</v>
      </c>
      <c r="E1052" s="20" t="s">
        <v>7</v>
      </c>
      <c r="F1052" s="23" t="s">
        <v>334</v>
      </c>
      <c r="G1052" s="169">
        <v>50115</v>
      </c>
      <c r="H1052" s="36">
        <v>158.16999999999999</v>
      </c>
      <c r="I1052" s="50">
        <v>151.76</v>
      </c>
      <c r="J1052" s="155">
        <f t="shared" si="560"/>
        <v>52231.744530838165</v>
      </c>
      <c r="K1052" s="182">
        <v>264827.36</v>
      </c>
      <c r="L1052" s="143">
        <v>286581.03599999996</v>
      </c>
      <c r="M1052" s="143">
        <v>292255.908</v>
      </c>
      <c r="N1052" s="143">
        <f t="shared" si="561"/>
        <v>52231.744530838165</v>
      </c>
      <c r="O1052" s="143">
        <f t="shared" si="562"/>
        <v>292255.908</v>
      </c>
      <c r="P1052" s="143">
        <f t="shared" si="563"/>
        <v>264827.36</v>
      </c>
      <c r="Q1052" s="143">
        <f t="shared" si="564"/>
        <v>223974.01213270955</v>
      </c>
      <c r="R1052" s="143">
        <f t="shared" si="565"/>
        <v>158529.55226541907</v>
      </c>
      <c r="S1052" s="143">
        <f t="shared" si="566"/>
        <v>278541.63399999996</v>
      </c>
      <c r="T1052" s="143">
        <f t="shared" si="567"/>
        <v>115103.51754507709</v>
      </c>
      <c r="U1052" s="194">
        <f t="shared" si="568"/>
        <v>0.43463604948173445</v>
      </c>
      <c r="V1052" s="188" t="str">
        <f t="shared" si="569"/>
        <v>MENOR</v>
      </c>
      <c r="W1052" s="188">
        <f t="shared" si="570"/>
        <v>52231.744530838165</v>
      </c>
      <c r="X1052" s="143">
        <f t="shared" si="571"/>
        <v>52232</v>
      </c>
    </row>
    <row r="1053" spans="1:24" ht="41.4" x14ac:dyDescent="0.25">
      <c r="A1053" s="36" t="s">
        <v>285</v>
      </c>
      <c r="B1053" s="20">
        <v>4912</v>
      </c>
      <c r="C1053" s="21" t="s">
        <v>732</v>
      </c>
      <c r="D1053" s="29" t="s">
        <v>279</v>
      </c>
      <c r="E1053" s="20" t="s">
        <v>7</v>
      </c>
      <c r="F1053" s="23" t="s">
        <v>334</v>
      </c>
      <c r="G1053" s="169">
        <v>44515</v>
      </c>
      <c r="H1053" s="36">
        <v>158.16999999999999</v>
      </c>
      <c r="I1053" s="50">
        <v>151.76</v>
      </c>
      <c r="J1053" s="155">
        <f t="shared" si="560"/>
        <v>46395.213165524518</v>
      </c>
      <c r="K1053" s="182">
        <v>606161.01</v>
      </c>
      <c r="L1053" s="143">
        <v>650831.25380000006</v>
      </c>
      <c r="M1053" s="143">
        <v>663719.00140000007</v>
      </c>
      <c r="N1053" s="143">
        <f t="shared" si="561"/>
        <v>46395.213165524518</v>
      </c>
      <c r="O1053" s="143">
        <f t="shared" si="562"/>
        <v>663719.00140000007</v>
      </c>
      <c r="P1053" s="143">
        <f t="shared" si="563"/>
        <v>606161.01</v>
      </c>
      <c r="Q1053" s="143">
        <f t="shared" si="564"/>
        <v>491776.61959138117</v>
      </c>
      <c r="R1053" s="143">
        <f t="shared" si="565"/>
        <v>326278.11158276227</v>
      </c>
      <c r="S1053" s="143">
        <f t="shared" si="566"/>
        <v>634940.0057000001</v>
      </c>
      <c r="T1053" s="143">
        <f t="shared" si="567"/>
        <v>297943.47634200903</v>
      </c>
      <c r="U1053" s="194">
        <f t="shared" si="568"/>
        <v>0.4915253066870946</v>
      </c>
      <c r="V1053" s="188" t="str">
        <f t="shared" si="569"/>
        <v>MENOR</v>
      </c>
      <c r="W1053" s="188">
        <f t="shared" si="570"/>
        <v>46395.213165524518</v>
      </c>
      <c r="X1053" s="143">
        <f t="shared" si="571"/>
        <v>46395</v>
      </c>
    </row>
    <row r="1054" spans="1:24" ht="41.4" x14ac:dyDescent="0.25">
      <c r="A1054" s="36" t="s">
        <v>287</v>
      </c>
      <c r="B1054" s="20">
        <v>4912</v>
      </c>
      <c r="C1054" s="21" t="s">
        <v>733</v>
      </c>
      <c r="D1054" s="29" t="s">
        <v>279</v>
      </c>
      <c r="E1054" s="20" t="s">
        <v>7</v>
      </c>
      <c r="F1054" s="23" t="s">
        <v>334</v>
      </c>
      <c r="G1054" s="169">
        <v>66098</v>
      </c>
      <c r="H1054" s="36">
        <v>158.16999999999999</v>
      </c>
      <c r="I1054" s="50">
        <v>151.76</v>
      </c>
      <c r="J1054" s="155">
        <f t="shared" si="560"/>
        <v>68889.830390089614</v>
      </c>
      <c r="K1054" s="182">
        <v>504881.3</v>
      </c>
      <c r="L1054" s="143">
        <v>551651.66770000011</v>
      </c>
      <c r="M1054" s="143">
        <v>562575.46310000005</v>
      </c>
      <c r="N1054" s="143">
        <f t="shared" si="561"/>
        <v>68889.830390089614</v>
      </c>
      <c r="O1054" s="143">
        <f t="shared" si="562"/>
        <v>562575.46310000005</v>
      </c>
      <c r="P1054" s="143">
        <f t="shared" si="563"/>
        <v>504881.3</v>
      </c>
      <c r="Q1054" s="143">
        <f t="shared" si="564"/>
        <v>421999.56529752241</v>
      </c>
      <c r="R1054" s="143">
        <f t="shared" si="565"/>
        <v>286885.56519504479</v>
      </c>
      <c r="S1054" s="143">
        <f t="shared" si="566"/>
        <v>533728.38155000005</v>
      </c>
      <c r="T1054" s="143">
        <f t="shared" si="567"/>
        <v>236732.70266557636</v>
      </c>
      <c r="U1054" s="194">
        <f t="shared" si="568"/>
        <v>0.46888784089562513</v>
      </c>
      <c r="V1054" s="188" t="str">
        <f t="shared" si="569"/>
        <v>MENOR</v>
      </c>
      <c r="W1054" s="188">
        <f t="shared" si="570"/>
        <v>68889.830390089614</v>
      </c>
      <c r="X1054" s="143">
        <f t="shared" si="571"/>
        <v>68890</v>
      </c>
    </row>
    <row r="1055" spans="1:24" ht="41.4" x14ac:dyDescent="0.25">
      <c r="A1055" s="36" t="s">
        <v>289</v>
      </c>
      <c r="B1055" s="20">
        <v>4912</v>
      </c>
      <c r="C1055" s="21" t="s">
        <v>734</v>
      </c>
      <c r="D1055" s="29" t="s">
        <v>281</v>
      </c>
      <c r="E1055" s="20" t="s">
        <v>7</v>
      </c>
      <c r="F1055" s="23" t="s">
        <v>334</v>
      </c>
      <c r="G1055" s="169">
        <v>129379</v>
      </c>
      <c r="H1055" s="36">
        <v>158.16999999999999</v>
      </c>
      <c r="I1055" s="50">
        <v>151.76</v>
      </c>
      <c r="J1055" s="155">
        <f t="shared" si="560"/>
        <v>134843.67705587772</v>
      </c>
      <c r="K1055" s="182">
        <v>430085.04</v>
      </c>
      <c r="L1055" s="143">
        <v>473519.75439999998</v>
      </c>
      <c r="M1055" s="143">
        <v>482896.38320000004</v>
      </c>
      <c r="N1055" s="143">
        <f t="shared" si="561"/>
        <v>134843.67705587772</v>
      </c>
      <c r="O1055" s="143">
        <f t="shared" si="562"/>
        <v>482896.38320000004</v>
      </c>
      <c r="P1055" s="143">
        <f t="shared" si="563"/>
        <v>430085.04</v>
      </c>
      <c r="Q1055" s="143">
        <f t="shared" si="564"/>
        <v>380336.21366396942</v>
      </c>
      <c r="R1055" s="143">
        <f t="shared" si="565"/>
        <v>282464.35852793884</v>
      </c>
      <c r="S1055" s="143">
        <f t="shared" si="566"/>
        <v>456490.71160000004</v>
      </c>
      <c r="T1055" s="143">
        <f t="shared" si="567"/>
        <v>165270.77972371137</v>
      </c>
      <c r="U1055" s="194">
        <f t="shared" si="568"/>
        <v>0.38427465350506351</v>
      </c>
      <c r="V1055" s="188" t="str">
        <f t="shared" si="569"/>
        <v>MENOR</v>
      </c>
      <c r="W1055" s="188">
        <f t="shared" si="570"/>
        <v>134843.67705587772</v>
      </c>
      <c r="X1055" s="143">
        <f t="shared" si="571"/>
        <v>134844</v>
      </c>
    </row>
    <row r="1056" spans="1:24" ht="41.4" x14ac:dyDescent="0.25">
      <c r="A1056" s="36" t="s">
        <v>291</v>
      </c>
      <c r="B1056" s="20">
        <v>4912</v>
      </c>
      <c r="C1056" s="21" t="s">
        <v>596</v>
      </c>
      <c r="D1056" s="29" t="s">
        <v>286</v>
      </c>
      <c r="E1056" s="20" t="s">
        <v>7</v>
      </c>
      <c r="F1056" s="23" t="s">
        <v>334</v>
      </c>
      <c r="G1056" s="169">
        <v>116785</v>
      </c>
      <c r="H1056" s="36">
        <v>158.16999999999999</v>
      </c>
      <c r="I1056" s="50">
        <v>151.76</v>
      </c>
      <c r="J1056" s="155">
        <f t="shared" si="560"/>
        <v>121717.73491038482</v>
      </c>
      <c r="K1056" s="182">
        <v>264560.8</v>
      </c>
      <c r="L1056" s="143">
        <v>283906.80849999998</v>
      </c>
      <c r="M1056" s="143">
        <v>289528.7255</v>
      </c>
      <c r="N1056" s="143">
        <f t="shared" si="561"/>
        <v>121717.73491038482</v>
      </c>
      <c r="O1056" s="143">
        <f t="shared" si="562"/>
        <v>289528.7255</v>
      </c>
      <c r="P1056" s="143">
        <f t="shared" si="563"/>
        <v>264560.8</v>
      </c>
      <c r="Q1056" s="143">
        <f t="shared" si="564"/>
        <v>239928.5172275962</v>
      </c>
      <c r="R1056" s="143">
        <f t="shared" si="565"/>
        <v>193139.2674551924</v>
      </c>
      <c r="S1056" s="143">
        <f t="shared" si="566"/>
        <v>277044.76274999999</v>
      </c>
      <c r="T1056" s="143">
        <f t="shared" si="567"/>
        <v>79529.468698784956</v>
      </c>
      <c r="U1056" s="194">
        <f t="shared" si="568"/>
        <v>0.3006094202118566</v>
      </c>
      <c r="V1056" s="188" t="str">
        <f t="shared" si="569"/>
        <v>MENOR</v>
      </c>
      <c r="W1056" s="188">
        <f t="shared" si="570"/>
        <v>121717.73491038482</v>
      </c>
      <c r="X1056" s="143">
        <f t="shared" si="571"/>
        <v>121718</v>
      </c>
    </row>
    <row r="1057" spans="1:24" ht="41.4" x14ac:dyDescent="0.25">
      <c r="A1057" s="36" t="s">
        <v>293</v>
      </c>
      <c r="B1057" s="20">
        <v>4912</v>
      </c>
      <c r="C1057" s="21" t="s">
        <v>597</v>
      </c>
      <c r="D1057" s="29" t="s">
        <v>598</v>
      </c>
      <c r="E1057" s="20" t="s">
        <v>7</v>
      </c>
      <c r="F1057" s="23" t="s">
        <v>334</v>
      </c>
      <c r="G1057" s="169">
        <v>669550</v>
      </c>
      <c r="H1057" s="36">
        <v>158.16999999999999</v>
      </c>
      <c r="I1057" s="50">
        <v>151.76</v>
      </c>
      <c r="J1057" s="155">
        <f t="shared" si="560"/>
        <v>697830.28136531368</v>
      </c>
      <c r="K1057" s="182">
        <v>863609.17999999993</v>
      </c>
      <c r="L1057" s="143">
        <v>944265.52359999996</v>
      </c>
      <c r="M1057" s="143">
        <v>962963.8507999999</v>
      </c>
      <c r="N1057" s="143">
        <f t="shared" si="561"/>
        <v>697830.28136531368</v>
      </c>
      <c r="O1057" s="143">
        <f t="shared" si="562"/>
        <v>962963.8507999999</v>
      </c>
      <c r="P1057" s="143">
        <f t="shared" si="563"/>
        <v>863609.17999999993</v>
      </c>
      <c r="Q1057" s="143">
        <f t="shared" si="564"/>
        <v>867167.20894132834</v>
      </c>
      <c r="R1057" s="143">
        <f t="shared" si="565"/>
        <v>780719.73068265687</v>
      </c>
      <c r="S1057" s="143">
        <f t="shared" si="566"/>
        <v>913286.51539999992</v>
      </c>
      <c r="T1057" s="143">
        <f t="shared" si="567"/>
        <v>120842.59917407435</v>
      </c>
      <c r="U1057" s="194">
        <f t="shared" si="568"/>
        <v>0.13992741389580221</v>
      </c>
      <c r="V1057" s="188" t="str">
        <f t="shared" si="569"/>
        <v>MENOR</v>
      </c>
      <c r="W1057" s="188">
        <f t="shared" si="570"/>
        <v>697830.28136531368</v>
      </c>
      <c r="X1057" s="143">
        <f t="shared" si="571"/>
        <v>697830</v>
      </c>
    </row>
    <row r="1058" spans="1:24" ht="41.4" x14ac:dyDescent="0.25">
      <c r="A1058" s="36" t="s">
        <v>294</v>
      </c>
      <c r="B1058" s="20">
        <v>4912</v>
      </c>
      <c r="C1058" s="21" t="s">
        <v>599</v>
      </c>
      <c r="D1058" s="29" t="s">
        <v>288</v>
      </c>
      <c r="E1058" s="20" t="s">
        <v>7</v>
      </c>
      <c r="F1058" s="23" t="s">
        <v>334</v>
      </c>
      <c r="G1058" s="169">
        <v>313642</v>
      </c>
      <c r="H1058" s="36">
        <v>158.16999999999999</v>
      </c>
      <c r="I1058" s="50">
        <v>151.76</v>
      </c>
      <c r="J1058" s="155">
        <f t="shared" si="560"/>
        <v>326889.53044280445</v>
      </c>
      <c r="K1058" s="182">
        <v>1140021.19</v>
      </c>
      <c r="L1058" s="143">
        <v>1309873.8884000001</v>
      </c>
      <c r="M1058" s="143">
        <v>1335811.9852</v>
      </c>
      <c r="N1058" s="143">
        <f t="shared" si="561"/>
        <v>326889.53044280445</v>
      </c>
      <c r="O1058" s="143">
        <f t="shared" si="562"/>
        <v>1335811.9852</v>
      </c>
      <c r="P1058" s="143">
        <f t="shared" si="563"/>
        <v>1140021.19</v>
      </c>
      <c r="Q1058" s="143">
        <f t="shared" si="564"/>
        <v>1028149.1485107011</v>
      </c>
      <c r="R1058" s="143">
        <f t="shared" si="565"/>
        <v>733455.36022140225</v>
      </c>
      <c r="S1058" s="143">
        <f t="shared" si="566"/>
        <v>1237916.5876</v>
      </c>
      <c r="T1058" s="143">
        <f t="shared" si="567"/>
        <v>475501.71950096189</v>
      </c>
      <c r="U1058" s="194">
        <f t="shared" si="568"/>
        <v>0.41709901857259507</v>
      </c>
      <c r="V1058" s="188" t="str">
        <f t="shared" si="569"/>
        <v>MENOR</v>
      </c>
      <c r="W1058" s="188">
        <f t="shared" si="570"/>
        <v>326889.53044280445</v>
      </c>
      <c r="X1058" s="143">
        <f t="shared" si="571"/>
        <v>326890</v>
      </c>
    </row>
    <row r="1059" spans="1:24" ht="41.4" x14ac:dyDescent="0.25">
      <c r="A1059" s="36" t="s">
        <v>296</v>
      </c>
      <c r="B1059" s="20">
        <v>4912</v>
      </c>
      <c r="C1059" s="21" t="s">
        <v>600</v>
      </c>
      <c r="D1059" s="29" t="s">
        <v>290</v>
      </c>
      <c r="E1059" s="20" t="s">
        <v>7</v>
      </c>
      <c r="F1059" s="23" t="s">
        <v>334</v>
      </c>
      <c r="G1059" s="169">
        <v>167290</v>
      </c>
      <c r="H1059" s="36">
        <v>158.16999999999999</v>
      </c>
      <c r="I1059" s="50">
        <v>151.76</v>
      </c>
      <c r="J1059" s="155">
        <f t="shared" si="560"/>
        <v>174355.95216130733</v>
      </c>
      <c r="K1059" s="182">
        <v>215059.18</v>
      </c>
      <c r="L1059" s="143">
        <v>239130.024</v>
      </c>
      <c r="M1059" s="143">
        <v>243865.272</v>
      </c>
      <c r="N1059" s="143">
        <f t="shared" si="561"/>
        <v>174355.95216130733</v>
      </c>
      <c r="O1059" s="143">
        <f t="shared" si="562"/>
        <v>243865.272</v>
      </c>
      <c r="P1059" s="143">
        <f t="shared" si="563"/>
        <v>215059.18</v>
      </c>
      <c r="Q1059" s="143">
        <f t="shared" si="564"/>
        <v>218102.60704032684</v>
      </c>
      <c r="R1059" s="143">
        <f t="shared" si="565"/>
        <v>194707.56608065366</v>
      </c>
      <c r="S1059" s="143">
        <f t="shared" si="566"/>
        <v>229462.226</v>
      </c>
      <c r="T1059" s="143">
        <f t="shared" si="567"/>
        <v>31774.724919208755</v>
      </c>
      <c r="U1059" s="194">
        <f t="shared" si="568"/>
        <v>0.14774874952656639</v>
      </c>
      <c r="V1059" s="188" t="str">
        <f t="shared" si="569"/>
        <v>MENOR</v>
      </c>
      <c r="W1059" s="188">
        <f t="shared" si="570"/>
        <v>174355.95216130733</v>
      </c>
      <c r="X1059" s="143">
        <f t="shared" si="571"/>
        <v>174356</v>
      </c>
    </row>
    <row r="1060" spans="1:24" ht="41.4" x14ac:dyDescent="0.25">
      <c r="A1060" s="36" t="s">
        <v>298</v>
      </c>
      <c r="B1060" s="20">
        <v>4912</v>
      </c>
      <c r="C1060" s="21" t="s">
        <v>601</v>
      </c>
      <c r="D1060" s="29" t="s">
        <v>309</v>
      </c>
      <c r="E1060" s="20" t="s">
        <v>7</v>
      </c>
      <c r="F1060" s="23" t="s">
        <v>334</v>
      </c>
      <c r="G1060" s="169">
        <v>109317</v>
      </c>
      <c r="H1060" s="36">
        <v>158.16999999999999</v>
      </c>
      <c r="I1060" s="50">
        <v>151.76</v>
      </c>
      <c r="J1060" s="155">
        <f t="shared" si="560"/>
        <v>113934.30343964155</v>
      </c>
      <c r="K1060" s="182">
        <v>1151695.0900000001</v>
      </c>
      <c r="L1060" s="143">
        <v>1237913.7316000001</v>
      </c>
      <c r="M1060" s="143">
        <v>1262426.8747999999</v>
      </c>
      <c r="N1060" s="143">
        <f t="shared" si="561"/>
        <v>113934.30343964155</v>
      </c>
      <c r="O1060" s="143">
        <f t="shared" si="562"/>
        <v>1262426.8747999999</v>
      </c>
      <c r="P1060" s="143">
        <f t="shared" si="563"/>
        <v>1151695.0900000001</v>
      </c>
      <c r="Q1060" s="143">
        <f t="shared" si="564"/>
        <v>941492.4999599104</v>
      </c>
      <c r="R1060" s="143">
        <f t="shared" si="565"/>
        <v>632814.69671982084</v>
      </c>
      <c r="S1060" s="143">
        <f t="shared" si="566"/>
        <v>1207060.9824000001</v>
      </c>
      <c r="T1060" s="143">
        <f t="shared" si="567"/>
        <v>553745.46409232379</v>
      </c>
      <c r="U1060" s="194">
        <f t="shared" si="568"/>
        <v>0.48080908645041087</v>
      </c>
      <c r="V1060" s="188" t="str">
        <f t="shared" si="569"/>
        <v>MENOR</v>
      </c>
      <c r="W1060" s="188">
        <f t="shared" si="570"/>
        <v>113934.30343964155</v>
      </c>
      <c r="X1060" s="143">
        <f t="shared" si="571"/>
        <v>113934</v>
      </c>
    </row>
    <row r="1061" spans="1:24" ht="41.4" x14ac:dyDescent="0.25">
      <c r="A1061" s="36" t="s">
        <v>299</v>
      </c>
      <c r="B1061" s="20">
        <v>4912</v>
      </c>
      <c r="C1061" s="21" t="s">
        <v>602</v>
      </c>
      <c r="D1061" s="29" t="s">
        <v>292</v>
      </c>
      <c r="E1061" s="20" t="s">
        <v>7</v>
      </c>
      <c r="F1061" s="23" t="s">
        <v>334</v>
      </c>
      <c r="G1061" s="169">
        <v>161846</v>
      </c>
      <c r="H1061" s="36">
        <v>158.16999999999999</v>
      </c>
      <c r="I1061" s="50">
        <v>151.76</v>
      </c>
      <c r="J1061" s="155">
        <f t="shared" si="560"/>
        <v>168682.00988402741</v>
      </c>
      <c r="K1061" s="182">
        <v>1666000</v>
      </c>
      <c r="L1061" s="143">
        <v>1787826.25</v>
      </c>
      <c r="M1061" s="143">
        <v>1823228.75</v>
      </c>
      <c r="N1061" s="143">
        <f t="shared" si="561"/>
        <v>168682.00988402741</v>
      </c>
      <c r="O1061" s="143">
        <f t="shared" si="562"/>
        <v>1823228.75</v>
      </c>
      <c r="P1061" s="143">
        <f t="shared" si="563"/>
        <v>1666000</v>
      </c>
      <c r="Q1061" s="143">
        <f t="shared" si="564"/>
        <v>1361434.2524710069</v>
      </c>
      <c r="R1061" s="143">
        <f t="shared" si="565"/>
        <v>917341.00494201365</v>
      </c>
      <c r="S1061" s="143">
        <f t="shared" si="566"/>
        <v>1744614.375</v>
      </c>
      <c r="T1061" s="143">
        <f t="shared" si="567"/>
        <v>798014.72423111391</v>
      </c>
      <c r="U1061" s="194">
        <f t="shared" si="568"/>
        <v>0.47900043471255338</v>
      </c>
      <c r="V1061" s="188" t="str">
        <f t="shared" si="569"/>
        <v>MENOR</v>
      </c>
      <c r="W1061" s="188">
        <f t="shared" si="570"/>
        <v>168682.00988402741</v>
      </c>
      <c r="X1061" s="143">
        <f t="shared" si="571"/>
        <v>168682</v>
      </c>
    </row>
    <row r="1062" spans="1:24" ht="41.4" x14ac:dyDescent="0.25">
      <c r="A1062" s="36" t="s">
        <v>300</v>
      </c>
      <c r="B1062" s="20">
        <v>4912</v>
      </c>
      <c r="C1062" s="21" t="s">
        <v>603</v>
      </c>
      <c r="D1062" s="29" t="s">
        <v>295</v>
      </c>
      <c r="E1062" s="20" t="s">
        <v>7</v>
      </c>
      <c r="F1062" s="23" t="s">
        <v>334</v>
      </c>
      <c r="G1062" s="169">
        <v>697919</v>
      </c>
      <c r="H1062" s="36">
        <v>158.16999999999999</v>
      </c>
      <c r="I1062" s="50">
        <v>151.76</v>
      </c>
      <c r="J1062" s="155">
        <f t="shared" si="560"/>
        <v>727397.52391934639</v>
      </c>
      <c r="K1062" s="182">
        <v>1028350.4</v>
      </c>
      <c r="L1062" s="143">
        <v>1104728.7888000002</v>
      </c>
      <c r="M1062" s="143">
        <v>1126604.6064000002</v>
      </c>
      <c r="N1062" s="143">
        <f t="shared" si="561"/>
        <v>727397.52391934639</v>
      </c>
      <c r="O1062" s="143">
        <f t="shared" si="562"/>
        <v>1126604.6064000002</v>
      </c>
      <c r="P1062" s="143">
        <f t="shared" si="563"/>
        <v>1028350.4</v>
      </c>
      <c r="Q1062" s="143">
        <f t="shared" si="564"/>
        <v>996770.32977983658</v>
      </c>
      <c r="R1062" s="143">
        <f t="shared" si="565"/>
        <v>877873.96195967321</v>
      </c>
      <c r="S1062" s="143">
        <f t="shared" si="566"/>
        <v>1077477.5032000002</v>
      </c>
      <c r="T1062" s="143">
        <f t="shared" si="567"/>
        <v>184455.03303131848</v>
      </c>
      <c r="U1062" s="194">
        <f t="shared" si="568"/>
        <v>0.17936982669654086</v>
      </c>
      <c r="V1062" s="188" t="str">
        <f t="shared" si="569"/>
        <v>MENOR</v>
      </c>
      <c r="W1062" s="188">
        <f t="shared" si="570"/>
        <v>727397.52391934639</v>
      </c>
      <c r="X1062" s="143">
        <f t="shared" si="571"/>
        <v>727398</v>
      </c>
    </row>
    <row r="1063" spans="1:24" ht="41.4" x14ac:dyDescent="0.25">
      <c r="A1063" s="36" t="s">
        <v>301</v>
      </c>
      <c r="B1063" s="20">
        <v>4912</v>
      </c>
      <c r="C1063" s="21" t="s">
        <v>605</v>
      </c>
      <c r="D1063" s="29" t="s">
        <v>297</v>
      </c>
      <c r="E1063" s="20" t="s">
        <v>7</v>
      </c>
      <c r="F1063" s="23" t="s">
        <v>334</v>
      </c>
      <c r="G1063" s="169">
        <v>69606</v>
      </c>
      <c r="H1063" s="36">
        <v>158.16999999999999</v>
      </c>
      <c r="I1063" s="50">
        <v>151.76</v>
      </c>
      <c r="J1063" s="155">
        <f t="shared" si="560"/>
        <v>72546.000395361101</v>
      </c>
      <c r="K1063" s="182">
        <v>806013.18</v>
      </c>
      <c r="L1063" s="143">
        <v>880079.25600000017</v>
      </c>
      <c r="M1063" s="143">
        <v>897506.56799999997</v>
      </c>
      <c r="N1063" s="143">
        <f t="shared" si="561"/>
        <v>72546.000395361101</v>
      </c>
      <c r="O1063" s="143">
        <f t="shared" si="562"/>
        <v>897506.56799999997</v>
      </c>
      <c r="P1063" s="143">
        <f t="shared" si="563"/>
        <v>806013.18</v>
      </c>
      <c r="Q1063" s="143">
        <f t="shared" si="564"/>
        <v>664036.25109884026</v>
      </c>
      <c r="R1063" s="143">
        <f t="shared" si="565"/>
        <v>439279.59019768058</v>
      </c>
      <c r="S1063" s="143">
        <f t="shared" si="566"/>
        <v>851759.87400000007</v>
      </c>
      <c r="T1063" s="143">
        <f t="shared" si="567"/>
        <v>396316.84877049254</v>
      </c>
      <c r="U1063" s="194">
        <f t="shared" si="568"/>
        <v>0.49170020863739783</v>
      </c>
      <c r="V1063" s="188" t="str">
        <f t="shared" si="569"/>
        <v>MENOR</v>
      </c>
      <c r="W1063" s="188">
        <f t="shared" si="570"/>
        <v>72546.000395361101</v>
      </c>
      <c r="X1063" s="143">
        <f t="shared" si="571"/>
        <v>72546</v>
      </c>
    </row>
    <row r="1064" spans="1:24" ht="41.4" x14ac:dyDescent="0.25">
      <c r="A1064" s="36" t="s">
        <v>302</v>
      </c>
      <c r="B1064" s="20">
        <v>4912</v>
      </c>
      <c r="C1064" s="21" t="s">
        <v>606</v>
      </c>
      <c r="D1064" s="29" t="s">
        <v>311</v>
      </c>
      <c r="E1064" s="20" t="s">
        <v>13</v>
      </c>
      <c r="F1064" s="23" t="s">
        <v>334</v>
      </c>
      <c r="G1064" s="169">
        <v>36082</v>
      </c>
      <c r="H1064" s="36">
        <v>158.16999999999999</v>
      </c>
      <c r="I1064" s="50">
        <v>151.76</v>
      </c>
      <c r="J1064" s="155">
        <f t="shared" si="560"/>
        <v>37606.022272008435</v>
      </c>
      <c r="K1064" s="182">
        <v>628484.22</v>
      </c>
      <c r="L1064" s="143">
        <v>680518.1838</v>
      </c>
      <c r="M1064" s="143">
        <v>693993.7914000001</v>
      </c>
      <c r="N1064" s="143">
        <f t="shared" si="561"/>
        <v>37606.022272008435</v>
      </c>
      <c r="O1064" s="143">
        <f t="shared" si="562"/>
        <v>693993.7914000001</v>
      </c>
      <c r="P1064" s="143">
        <f t="shared" si="563"/>
        <v>628484.22</v>
      </c>
      <c r="Q1064" s="143">
        <f t="shared" si="564"/>
        <v>510150.55436800211</v>
      </c>
      <c r="R1064" s="143">
        <f t="shared" si="565"/>
        <v>333045.12113600422</v>
      </c>
      <c r="S1064" s="143">
        <f t="shared" si="566"/>
        <v>661239.0057000001</v>
      </c>
      <c r="T1064" s="143">
        <f t="shared" si="567"/>
        <v>316293.45877755625</v>
      </c>
      <c r="U1064" s="194">
        <f t="shared" si="568"/>
        <v>0.50326396226393122</v>
      </c>
      <c r="V1064" s="188" t="str">
        <f t="shared" si="569"/>
        <v>MENOR</v>
      </c>
      <c r="W1064" s="188">
        <f t="shared" si="570"/>
        <v>37606.022272008435</v>
      </c>
      <c r="X1064" s="143">
        <f t="shared" si="571"/>
        <v>37606</v>
      </c>
    </row>
    <row r="1065" spans="1:24" x14ac:dyDescent="0.25">
      <c r="A1065" s="96"/>
      <c r="B1065" s="97"/>
      <c r="C1065" s="98"/>
      <c r="D1065" s="99"/>
      <c r="E1065" s="97"/>
      <c r="F1065" s="100"/>
      <c r="G1065" s="170"/>
      <c r="H1065" s="102"/>
      <c r="I1065" s="82"/>
      <c r="J1065" s="156"/>
    </row>
    <row r="1066" spans="1:24" x14ac:dyDescent="0.25">
      <c r="A1066" s="103"/>
      <c r="B1066" s="104"/>
      <c r="C1066" s="94"/>
      <c r="D1066" s="105"/>
      <c r="E1066" s="104"/>
      <c r="F1066" s="101"/>
      <c r="G1066" s="170"/>
      <c r="H1066" s="102"/>
      <c r="I1066" s="82"/>
      <c r="J1066" s="157"/>
    </row>
    <row r="1067" spans="1:24" ht="34.799999999999997" customHeight="1" x14ac:dyDescent="0.25">
      <c r="A1067" s="216" t="s">
        <v>799</v>
      </c>
      <c r="B1067" s="216"/>
      <c r="C1067" s="216"/>
      <c r="D1067" s="216"/>
      <c r="E1067" s="216"/>
      <c r="F1067" s="216"/>
      <c r="G1067" s="210" t="s">
        <v>3883</v>
      </c>
      <c r="H1067" s="210"/>
      <c r="I1067" s="210"/>
      <c r="J1067" s="210"/>
      <c r="K1067" s="209" t="s">
        <v>3895</v>
      </c>
      <c r="L1067" s="209"/>
      <c r="M1067" s="209"/>
      <c r="N1067" s="145"/>
      <c r="O1067" s="145"/>
      <c r="P1067" s="145"/>
      <c r="Q1067" s="145"/>
      <c r="R1067" s="145"/>
      <c r="S1067" s="145"/>
      <c r="T1067" s="145"/>
      <c r="U1067" s="196"/>
      <c r="W1067" s="145"/>
      <c r="X1067" s="145"/>
    </row>
    <row r="1068" spans="1:24" ht="27.6" x14ac:dyDescent="0.25">
      <c r="A1068" s="106" t="s">
        <v>3</v>
      </c>
      <c r="B1068" s="106" t="s">
        <v>329</v>
      </c>
      <c r="C1068" s="106" t="s">
        <v>3879</v>
      </c>
      <c r="D1068" s="106" t="s">
        <v>3878</v>
      </c>
      <c r="E1068" s="106" t="s">
        <v>330</v>
      </c>
      <c r="F1068" s="119" t="s">
        <v>3880</v>
      </c>
      <c r="G1068" s="11" t="s">
        <v>3881</v>
      </c>
      <c r="H1068" s="12" t="s">
        <v>3917</v>
      </c>
      <c r="I1068" s="12" t="s">
        <v>3896</v>
      </c>
      <c r="J1068" s="11" t="s">
        <v>3882</v>
      </c>
      <c r="K1068" s="175" t="s">
        <v>3913</v>
      </c>
      <c r="L1068" s="13" t="s">
        <v>3914</v>
      </c>
      <c r="M1068" s="13" t="s">
        <v>3915</v>
      </c>
      <c r="N1068" s="14" t="s">
        <v>3884</v>
      </c>
      <c r="O1068" s="14" t="s">
        <v>3885</v>
      </c>
      <c r="P1068" s="14" t="s">
        <v>3886</v>
      </c>
      <c r="Q1068" s="14" t="s">
        <v>3887</v>
      </c>
      <c r="R1068" s="14" t="s">
        <v>3888</v>
      </c>
      <c r="S1068" s="14" t="s">
        <v>3889</v>
      </c>
      <c r="T1068" s="14" t="s">
        <v>3890</v>
      </c>
      <c r="U1068" s="192" t="s">
        <v>3891</v>
      </c>
      <c r="V1068" s="14" t="s">
        <v>3892</v>
      </c>
      <c r="W1068" s="14" t="s">
        <v>3893</v>
      </c>
      <c r="X1068" s="14" t="s">
        <v>3894</v>
      </c>
    </row>
    <row r="1069" spans="1:24" x14ac:dyDescent="0.25">
      <c r="A1069" s="15" t="s">
        <v>4</v>
      </c>
      <c r="B1069" s="16" t="s">
        <v>5</v>
      </c>
      <c r="C1069" s="17"/>
      <c r="D1069" s="17"/>
      <c r="E1069" s="17"/>
      <c r="F1069" s="17"/>
      <c r="G1069" s="138"/>
      <c r="H1069" s="18"/>
      <c r="I1069" s="18"/>
      <c r="J1069" s="138"/>
      <c r="K1069" s="178"/>
      <c r="L1069" s="139"/>
      <c r="M1069" s="139"/>
      <c r="N1069" s="139"/>
      <c r="O1069" s="139"/>
      <c r="P1069" s="139"/>
      <c r="Q1069" s="139"/>
      <c r="R1069" s="139"/>
      <c r="S1069" s="139"/>
      <c r="T1069" s="139"/>
      <c r="U1069" s="193"/>
      <c r="V1069" s="52"/>
      <c r="W1069" s="139"/>
      <c r="X1069" s="139"/>
    </row>
    <row r="1070" spans="1:24" ht="69" x14ac:dyDescent="0.25">
      <c r="A1070" s="20" t="s">
        <v>6</v>
      </c>
      <c r="B1070" s="20">
        <v>4912</v>
      </c>
      <c r="C1070" s="21" t="s">
        <v>332</v>
      </c>
      <c r="D1070" s="22" t="s">
        <v>333</v>
      </c>
      <c r="E1070" s="20" t="s">
        <v>7</v>
      </c>
      <c r="F1070" s="23" t="s">
        <v>334</v>
      </c>
      <c r="G1070" s="169">
        <v>894414</v>
      </c>
      <c r="H1070" s="36">
        <v>158.16999999999999</v>
      </c>
      <c r="I1070" s="50">
        <v>151.76</v>
      </c>
      <c r="J1070" s="155">
        <f t="shared" ref="J1070:J1086" si="572">G1070*(H1070/I1070)</f>
        <v>932192.02938850818</v>
      </c>
      <c r="K1070" s="182">
        <v>1169524.8600000001</v>
      </c>
      <c r="L1070" s="143">
        <v>1276994.7120000001</v>
      </c>
      <c r="M1070" s="143">
        <v>1302281.7359999998</v>
      </c>
      <c r="N1070" s="143">
        <f t="shared" ref="N1070:N1086" si="573">MIN(J1070,K1070,L1070,M1070)</f>
        <v>932192.02938850818</v>
      </c>
      <c r="O1070" s="143">
        <f t="shared" ref="O1070:O1086" si="574">MAX(J1070,K1070,L1070,M1070)</f>
        <v>1302281.7359999998</v>
      </c>
      <c r="P1070" s="143">
        <f t="shared" ref="P1070:P1086" si="575">MEDIAN(J1070,K1070,L1070,M1070,)</f>
        <v>1169524.8600000001</v>
      </c>
      <c r="Q1070" s="143">
        <f t="shared" ref="Q1070:Q1086" si="576">AVERAGE(J1070,K1070,L1070,M1070)</f>
        <v>1170248.334347127</v>
      </c>
      <c r="R1070" s="143">
        <f t="shared" ref="R1070:R1086" si="577">AVERAGE(N1070,P1070)</f>
        <v>1050858.4446942541</v>
      </c>
      <c r="S1070" s="143">
        <f t="shared" ref="S1070:S1086" si="578">AVERAGE(O1070,P1070)</f>
        <v>1235903.298</v>
      </c>
      <c r="T1070" s="143">
        <f t="shared" ref="T1070:T1086" si="579">STDEVA(J1070,K1070,L1070,M1070)</f>
        <v>168818.37976527782</v>
      </c>
      <c r="U1070" s="194">
        <f t="shared" ref="U1070:U1086" si="580">T1070/P1070</f>
        <v>0.14434783349990338</v>
      </c>
      <c r="V1070" s="188" t="str">
        <f t="shared" ref="V1070:V1086" si="581">IF(U1070&lt;=70%,"MENOR",IF(AND(U1070&gt;70%,U1070&lt;=90%),"[PROM MEN-MED]","PROMEDIO"))</f>
        <v>MENOR</v>
      </c>
      <c r="W1070" s="188">
        <f t="shared" ref="W1070:W1086" si="582">IF(U1070&lt;=70%,N1070,IF(AND(U1070&gt;70%,U1070&lt;=90%),R1070,Q1070))</f>
        <v>932192.02938850818</v>
      </c>
      <c r="X1070" s="143">
        <f t="shared" ref="X1070:X1086" si="583">ROUND(W1070,0)</f>
        <v>932192</v>
      </c>
    </row>
    <row r="1071" spans="1:24" ht="55.2" x14ac:dyDescent="0.25">
      <c r="A1071" s="20" t="s">
        <v>8</v>
      </c>
      <c r="B1071" s="20">
        <v>4912</v>
      </c>
      <c r="C1071" s="21" t="s">
        <v>612</v>
      </c>
      <c r="D1071" s="22" t="s">
        <v>613</v>
      </c>
      <c r="E1071" s="20" t="s">
        <v>7</v>
      </c>
      <c r="F1071" s="23" t="s">
        <v>334</v>
      </c>
      <c r="G1071" s="169">
        <v>62203</v>
      </c>
      <c r="H1071" s="36">
        <v>158.16999999999999</v>
      </c>
      <c r="I1071" s="50">
        <v>151.76</v>
      </c>
      <c r="J1071" s="155">
        <f t="shared" si="572"/>
        <v>64830.314377965209</v>
      </c>
      <c r="K1071" s="182">
        <v>801762.5</v>
      </c>
      <c r="L1071" s="143">
        <v>868673.22499999998</v>
      </c>
      <c r="M1071" s="143">
        <v>885874.67500000005</v>
      </c>
      <c r="N1071" s="143">
        <f t="shared" si="573"/>
        <v>64830.314377965209</v>
      </c>
      <c r="O1071" s="143">
        <f t="shared" si="574"/>
        <v>885874.67500000005</v>
      </c>
      <c r="P1071" s="143">
        <f t="shared" si="575"/>
        <v>801762.5</v>
      </c>
      <c r="Q1071" s="143">
        <f t="shared" si="576"/>
        <v>655285.17859449121</v>
      </c>
      <c r="R1071" s="143">
        <f t="shared" si="577"/>
        <v>433296.40718898259</v>
      </c>
      <c r="S1071" s="143">
        <f t="shared" si="578"/>
        <v>843818.58750000002</v>
      </c>
      <c r="T1071" s="143">
        <f t="shared" si="579"/>
        <v>395305.16758760577</v>
      </c>
      <c r="U1071" s="194">
        <f t="shared" si="580"/>
        <v>0.49304521923587818</v>
      </c>
      <c r="V1071" s="188" t="str">
        <f t="shared" si="581"/>
        <v>MENOR</v>
      </c>
      <c r="W1071" s="188">
        <f t="shared" si="582"/>
        <v>64830.314377965209</v>
      </c>
      <c r="X1071" s="143">
        <f t="shared" si="583"/>
        <v>64830</v>
      </c>
    </row>
    <row r="1072" spans="1:24" ht="41.4" x14ac:dyDescent="0.25">
      <c r="A1072" s="20" t="s">
        <v>9</v>
      </c>
      <c r="B1072" s="20">
        <v>4912</v>
      </c>
      <c r="C1072" s="21" t="s">
        <v>341</v>
      </c>
      <c r="D1072" s="22" t="s">
        <v>614</v>
      </c>
      <c r="E1072" s="20" t="s">
        <v>7</v>
      </c>
      <c r="F1072" s="23" t="s">
        <v>334</v>
      </c>
      <c r="G1072" s="169">
        <v>35345</v>
      </c>
      <c r="H1072" s="36">
        <v>158.16999999999999</v>
      </c>
      <c r="I1072" s="50">
        <v>151.76</v>
      </c>
      <c r="J1072" s="155">
        <f t="shared" si="572"/>
        <v>36837.893054823406</v>
      </c>
      <c r="K1072" s="182">
        <v>509339.04</v>
      </c>
      <c r="L1072" s="143">
        <v>546874.11520000012</v>
      </c>
      <c r="M1072" s="143">
        <v>557703.30559999996</v>
      </c>
      <c r="N1072" s="143">
        <f t="shared" si="573"/>
        <v>36837.893054823406</v>
      </c>
      <c r="O1072" s="143">
        <f t="shared" si="574"/>
        <v>557703.30559999996</v>
      </c>
      <c r="P1072" s="143">
        <f t="shared" si="575"/>
        <v>509339.04</v>
      </c>
      <c r="Q1072" s="143">
        <f t="shared" si="576"/>
        <v>412688.58846370585</v>
      </c>
      <c r="R1072" s="143">
        <f t="shared" si="577"/>
        <v>273088.46652741171</v>
      </c>
      <c r="S1072" s="143">
        <f t="shared" si="578"/>
        <v>533521.17279999994</v>
      </c>
      <c r="T1072" s="143">
        <f t="shared" si="579"/>
        <v>251422.67120868145</v>
      </c>
      <c r="U1072" s="194">
        <f t="shared" si="580"/>
        <v>0.49362536829825859</v>
      </c>
      <c r="V1072" s="188" t="str">
        <f t="shared" si="581"/>
        <v>MENOR</v>
      </c>
      <c r="W1072" s="188">
        <f t="shared" si="582"/>
        <v>36837.893054823406</v>
      </c>
      <c r="X1072" s="143">
        <f t="shared" si="583"/>
        <v>36838</v>
      </c>
    </row>
    <row r="1073" spans="1:24" ht="55.2" x14ac:dyDescent="0.25">
      <c r="A1073" s="20" t="s">
        <v>11</v>
      </c>
      <c r="B1073" s="20">
        <v>4912</v>
      </c>
      <c r="C1073" s="21" t="s">
        <v>343</v>
      </c>
      <c r="D1073" s="29" t="s">
        <v>615</v>
      </c>
      <c r="E1073" s="20" t="s">
        <v>7</v>
      </c>
      <c r="F1073" s="23" t="s">
        <v>334</v>
      </c>
      <c r="G1073" s="169">
        <v>111101</v>
      </c>
      <c r="H1073" s="36">
        <v>158.16999999999999</v>
      </c>
      <c r="I1073" s="50">
        <v>151.76</v>
      </c>
      <c r="J1073" s="155">
        <f t="shared" si="572"/>
        <v>115793.65557459147</v>
      </c>
      <c r="K1073" s="182">
        <v>567506.24</v>
      </c>
      <c r="L1073" s="143">
        <v>603887.44359999988</v>
      </c>
      <c r="M1073" s="143">
        <v>615845.61080000002</v>
      </c>
      <c r="N1073" s="143">
        <f t="shared" si="573"/>
        <v>115793.65557459147</v>
      </c>
      <c r="O1073" s="143">
        <f t="shared" si="574"/>
        <v>615845.61080000002</v>
      </c>
      <c r="P1073" s="143">
        <f t="shared" si="575"/>
        <v>567506.24</v>
      </c>
      <c r="Q1073" s="143">
        <f t="shared" si="576"/>
        <v>475758.23749364784</v>
      </c>
      <c r="R1073" s="143">
        <f t="shared" si="577"/>
        <v>341649.94778729574</v>
      </c>
      <c r="S1073" s="143">
        <f t="shared" si="578"/>
        <v>591675.92540000007</v>
      </c>
      <c r="T1073" s="143">
        <f t="shared" si="579"/>
        <v>240855.25516194984</v>
      </c>
      <c r="U1073" s="194">
        <f t="shared" si="580"/>
        <v>0.42440987990184892</v>
      </c>
      <c r="V1073" s="188" t="str">
        <f t="shared" si="581"/>
        <v>MENOR</v>
      </c>
      <c r="W1073" s="188">
        <f t="shared" si="582"/>
        <v>115793.65557459147</v>
      </c>
      <c r="X1073" s="143">
        <f t="shared" si="583"/>
        <v>115794</v>
      </c>
    </row>
    <row r="1074" spans="1:24" ht="41.4" x14ac:dyDescent="0.25">
      <c r="A1074" s="20" t="s">
        <v>12</v>
      </c>
      <c r="B1074" s="20">
        <v>4912</v>
      </c>
      <c r="C1074" s="21" t="s">
        <v>800</v>
      </c>
      <c r="D1074" s="29" t="s">
        <v>16</v>
      </c>
      <c r="E1074" s="20" t="s">
        <v>13</v>
      </c>
      <c r="F1074" s="23" t="s">
        <v>334</v>
      </c>
      <c r="G1074" s="169">
        <v>149873</v>
      </c>
      <c r="H1074" s="36">
        <v>158.16999999999999</v>
      </c>
      <c r="I1074" s="50">
        <v>151.76</v>
      </c>
      <c r="J1074" s="155">
        <f t="shared" si="572"/>
        <v>156203.29737743808</v>
      </c>
      <c r="K1074" s="182">
        <v>609732.19999999995</v>
      </c>
      <c r="L1074" s="143">
        <v>655018.67339999997</v>
      </c>
      <c r="M1074" s="143">
        <v>667989.34019999998</v>
      </c>
      <c r="N1074" s="143">
        <f t="shared" si="573"/>
        <v>156203.29737743808</v>
      </c>
      <c r="O1074" s="143">
        <f t="shared" si="574"/>
        <v>667989.34019999998</v>
      </c>
      <c r="P1074" s="143">
        <f t="shared" si="575"/>
        <v>609732.19999999995</v>
      </c>
      <c r="Q1074" s="143">
        <f t="shared" si="576"/>
        <v>522235.87774435949</v>
      </c>
      <c r="R1074" s="143">
        <f t="shared" si="577"/>
        <v>382967.748688719</v>
      </c>
      <c r="S1074" s="143">
        <f t="shared" si="578"/>
        <v>638860.77009999997</v>
      </c>
      <c r="T1074" s="143">
        <f t="shared" si="579"/>
        <v>245296.28271287563</v>
      </c>
      <c r="U1074" s="194">
        <f t="shared" si="580"/>
        <v>0.40230167065619243</v>
      </c>
      <c r="V1074" s="188" t="str">
        <f t="shared" si="581"/>
        <v>MENOR</v>
      </c>
      <c r="W1074" s="188">
        <f t="shared" si="582"/>
        <v>156203.29737743808</v>
      </c>
      <c r="X1074" s="143">
        <f t="shared" si="583"/>
        <v>156203</v>
      </c>
    </row>
    <row r="1075" spans="1:24" ht="55.2" x14ac:dyDescent="0.25">
      <c r="A1075" s="20" t="s">
        <v>14</v>
      </c>
      <c r="B1075" s="20">
        <v>4912</v>
      </c>
      <c r="C1075" s="21" t="s">
        <v>616</v>
      </c>
      <c r="D1075" s="29" t="s">
        <v>617</v>
      </c>
      <c r="E1075" s="20" t="s">
        <v>13</v>
      </c>
      <c r="F1075" s="23" t="s">
        <v>334</v>
      </c>
      <c r="G1075" s="169">
        <v>143770</v>
      </c>
      <c r="H1075" s="36">
        <v>158.16999999999999</v>
      </c>
      <c r="I1075" s="50">
        <v>151.76</v>
      </c>
      <c r="J1075" s="155">
        <f t="shared" si="572"/>
        <v>149842.52042699</v>
      </c>
      <c r="K1075" s="182">
        <v>539962.5</v>
      </c>
      <c r="L1075" s="143">
        <v>604856.17500000005</v>
      </c>
      <c r="M1075" s="143">
        <v>616833.52500000002</v>
      </c>
      <c r="N1075" s="143">
        <f t="shared" si="573"/>
        <v>149842.52042699</v>
      </c>
      <c r="O1075" s="143">
        <f t="shared" si="574"/>
        <v>616833.52500000002</v>
      </c>
      <c r="P1075" s="143">
        <f t="shared" si="575"/>
        <v>539962.5</v>
      </c>
      <c r="Q1075" s="143">
        <f t="shared" si="576"/>
        <v>477873.68010674755</v>
      </c>
      <c r="R1075" s="143">
        <f t="shared" si="577"/>
        <v>344902.510213495</v>
      </c>
      <c r="S1075" s="143">
        <f t="shared" si="578"/>
        <v>578398.01249999995</v>
      </c>
      <c r="T1075" s="143">
        <f t="shared" si="579"/>
        <v>221279.50332754495</v>
      </c>
      <c r="U1075" s="194">
        <f t="shared" si="580"/>
        <v>0.40980531671652187</v>
      </c>
      <c r="V1075" s="188" t="str">
        <f t="shared" si="581"/>
        <v>MENOR</v>
      </c>
      <c r="W1075" s="188">
        <f t="shared" si="582"/>
        <v>149842.52042699</v>
      </c>
      <c r="X1075" s="143">
        <f t="shared" si="583"/>
        <v>149843</v>
      </c>
    </row>
    <row r="1076" spans="1:24" ht="41.4" x14ac:dyDescent="0.25">
      <c r="A1076" s="20" t="s">
        <v>15</v>
      </c>
      <c r="B1076" s="20">
        <v>4912</v>
      </c>
      <c r="C1076" s="21" t="s">
        <v>618</v>
      </c>
      <c r="D1076" s="22" t="s">
        <v>801</v>
      </c>
      <c r="E1076" s="20" t="s">
        <v>7</v>
      </c>
      <c r="F1076" s="23" t="s">
        <v>334</v>
      </c>
      <c r="G1076" s="169">
        <v>311162</v>
      </c>
      <c r="H1076" s="36">
        <v>158.16999999999999</v>
      </c>
      <c r="I1076" s="50">
        <v>151.76</v>
      </c>
      <c r="J1076" s="155">
        <f t="shared" si="572"/>
        <v>324304.78083816555</v>
      </c>
      <c r="K1076" s="182">
        <v>1154419</v>
      </c>
      <c r="L1076" s="143">
        <v>1305023.02</v>
      </c>
      <c r="M1076" s="143">
        <v>1330865.06</v>
      </c>
      <c r="N1076" s="143">
        <f t="shared" si="573"/>
        <v>324304.78083816555</v>
      </c>
      <c r="O1076" s="143">
        <f t="shared" si="574"/>
        <v>1330865.06</v>
      </c>
      <c r="P1076" s="143">
        <f t="shared" si="575"/>
        <v>1154419</v>
      </c>
      <c r="Q1076" s="143">
        <f t="shared" si="576"/>
        <v>1028652.9652095414</v>
      </c>
      <c r="R1076" s="143">
        <f t="shared" si="577"/>
        <v>739361.89041908272</v>
      </c>
      <c r="S1076" s="143">
        <f t="shared" si="578"/>
        <v>1242642.03</v>
      </c>
      <c r="T1076" s="143">
        <f t="shared" si="579"/>
        <v>475967.79224253085</v>
      </c>
      <c r="U1076" s="194">
        <f t="shared" si="580"/>
        <v>0.41230072637623849</v>
      </c>
      <c r="V1076" s="188" t="str">
        <f t="shared" si="581"/>
        <v>MENOR</v>
      </c>
      <c r="W1076" s="188">
        <f t="shared" si="582"/>
        <v>324304.78083816555</v>
      </c>
      <c r="X1076" s="143">
        <f t="shared" si="583"/>
        <v>324305</v>
      </c>
    </row>
    <row r="1077" spans="1:24" ht="55.2" x14ac:dyDescent="0.25">
      <c r="A1077" s="20" t="s">
        <v>17</v>
      </c>
      <c r="B1077" s="20">
        <v>4912</v>
      </c>
      <c r="C1077" s="21" t="s">
        <v>611</v>
      </c>
      <c r="D1077" s="22" t="s">
        <v>336</v>
      </c>
      <c r="E1077" s="20" t="s">
        <v>7</v>
      </c>
      <c r="F1077" s="23" t="s">
        <v>334</v>
      </c>
      <c r="G1077" s="169">
        <v>994552</v>
      </c>
      <c r="H1077" s="36">
        <v>158.16999999999999</v>
      </c>
      <c r="I1077" s="50">
        <v>151.76</v>
      </c>
      <c r="J1077" s="155">
        <f t="shared" si="572"/>
        <v>1036559.6325777544</v>
      </c>
      <c r="K1077" s="182">
        <v>1312141.6000000001</v>
      </c>
      <c r="L1077" s="143">
        <v>1384426.5434999999</v>
      </c>
      <c r="M1077" s="143">
        <v>1411840.9305</v>
      </c>
      <c r="N1077" s="143">
        <f t="shared" si="573"/>
        <v>1036559.6325777544</v>
      </c>
      <c r="O1077" s="143">
        <f t="shared" si="574"/>
        <v>1411840.9305</v>
      </c>
      <c r="P1077" s="143">
        <f t="shared" si="575"/>
        <v>1312141.6000000001</v>
      </c>
      <c r="Q1077" s="143">
        <f t="shared" si="576"/>
        <v>1286242.1766444386</v>
      </c>
      <c r="R1077" s="143">
        <f t="shared" si="577"/>
        <v>1174350.6162888773</v>
      </c>
      <c r="S1077" s="143">
        <f t="shared" si="578"/>
        <v>1361991.2652500002</v>
      </c>
      <c r="T1077" s="143">
        <f t="shared" si="579"/>
        <v>171685.14768480428</v>
      </c>
      <c r="U1077" s="194">
        <f t="shared" si="580"/>
        <v>0.1308434605570041</v>
      </c>
      <c r="V1077" s="188" t="str">
        <f t="shared" si="581"/>
        <v>MENOR</v>
      </c>
      <c r="W1077" s="188">
        <f t="shared" si="582"/>
        <v>1036559.6325777544</v>
      </c>
      <c r="X1077" s="143">
        <f t="shared" si="583"/>
        <v>1036560</v>
      </c>
    </row>
    <row r="1078" spans="1:24" ht="82.8" x14ac:dyDescent="0.25">
      <c r="A1078" s="20" t="s">
        <v>18</v>
      </c>
      <c r="B1078" s="20">
        <v>4912</v>
      </c>
      <c r="C1078" s="21" t="s">
        <v>339</v>
      </c>
      <c r="D1078" s="22" t="s">
        <v>340</v>
      </c>
      <c r="E1078" s="20" t="s">
        <v>7</v>
      </c>
      <c r="F1078" s="23" t="s">
        <v>334</v>
      </c>
      <c r="G1078" s="169">
        <v>490561</v>
      </c>
      <c r="H1078" s="36">
        <v>158.16999999999999</v>
      </c>
      <c r="I1078" s="50">
        <v>151.76</v>
      </c>
      <c r="J1078" s="155">
        <f t="shared" si="572"/>
        <v>511281.18983921985</v>
      </c>
      <c r="K1078" s="182">
        <v>635781.30000000005</v>
      </c>
      <c r="L1078" s="143">
        <v>694677.76769999997</v>
      </c>
      <c r="M1078" s="143">
        <v>708433.76309999998</v>
      </c>
      <c r="N1078" s="143">
        <f t="shared" si="573"/>
        <v>511281.18983921985</v>
      </c>
      <c r="O1078" s="143">
        <f t="shared" si="574"/>
        <v>708433.76309999998</v>
      </c>
      <c r="P1078" s="143">
        <f t="shared" si="575"/>
        <v>635781.30000000005</v>
      </c>
      <c r="Q1078" s="143">
        <f t="shared" si="576"/>
        <v>637543.50515980495</v>
      </c>
      <c r="R1078" s="143">
        <f t="shared" si="577"/>
        <v>573531.24491960998</v>
      </c>
      <c r="S1078" s="143">
        <f t="shared" si="578"/>
        <v>672107.53154999996</v>
      </c>
      <c r="T1078" s="143">
        <f t="shared" si="579"/>
        <v>89879.605146698421</v>
      </c>
      <c r="U1078" s="194">
        <f t="shared" si="580"/>
        <v>0.141368746055756</v>
      </c>
      <c r="V1078" s="188" t="str">
        <f t="shared" si="581"/>
        <v>MENOR</v>
      </c>
      <c r="W1078" s="188">
        <f t="shared" si="582"/>
        <v>511281.18983921985</v>
      </c>
      <c r="X1078" s="143">
        <f t="shared" si="583"/>
        <v>511281</v>
      </c>
    </row>
    <row r="1079" spans="1:24" ht="41.4" x14ac:dyDescent="0.25">
      <c r="A1079" s="20" t="s">
        <v>19</v>
      </c>
      <c r="B1079" s="20">
        <v>4912</v>
      </c>
      <c r="C1079" s="21" t="s">
        <v>345</v>
      </c>
      <c r="D1079" s="29" t="s">
        <v>16</v>
      </c>
      <c r="E1079" s="20" t="s">
        <v>13</v>
      </c>
      <c r="F1079" s="23" t="s">
        <v>334</v>
      </c>
      <c r="G1079" s="169">
        <v>446500</v>
      </c>
      <c r="H1079" s="36">
        <v>158.16999999999999</v>
      </c>
      <c r="I1079" s="50">
        <v>151.76</v>
      </c>
      <c r="J1079" s="155">
        <f t="shared" si="572"/>
        <v>465359.15260938328</v>
      </c>
      <c r="K1079" s="182">
        <v>578708.9</v>
      </c>
      <c r="L1079" s="143">
        <v>642945.58790000004</v>
      </c>
      <c r="M1079" s="143">
        <v>655677.18369999994</v>
      </c>
      <c r="N1079" s="143">
        <f t="shared" si="573"/>
        <v>465359.15260938328</v>
      </c>
      <c r="O1079" s="143">
        <f t="shared" si="574"/>
        <v>655677.18369999994</v>
      </c>
      <c r="P1079" s="143">
        <f t="shared" si="575"/>
        <v>578708.9</v>
      </c>
      <c r="Q1079" s="143">
        <f t="shared" si="576"/>
        <v>585672.70605234581</v>
      </c>
      <c r="R1079" s="143">
        <f t="shared" si="577"/>
        <v>522034.02630469168</v>
      </c>
      <c r="S1079" s="143">
        <f t="shared" si="578"/>
        <v>617193.04184999992</v>
      </c>
      <c r="T1079" s="143">
        <f t="shared" si="579"/>
        <v>86995.508739750119</v>
      </c>
      <c r="U1079" s="194">
        <f t="shared" si="580"/>
        <v>0.1503268892870839</v>
      </c>
      <c r="V1079" s="188" t="str">
        <f t="shared" si="581"/>
        <v>MENOR</v>
      </c>
      <c r="W1079" s="188">
        <f t="shared" si="582"/>
        <v>465359.15260938328</v>
      </c>
      <c r="X1079" s="143">
        <f t="shared" si="583"/>
        <v>465359</v>
      </c>
    </row>
    <row r="1080" spans="1:24" ht="27.6" x14ac:dyDescent="0.25">
      <c r="A1080" s="20" t="s">
        <v>20</v>
      </c>
      <c r="B1080" s="20">
        <v>4912</v>
      </c>
      <c r="C1080" s="21" t="s">
        <v>357</v>
      </c>
      <c r="D1080" s="22" t="s">
        <v>620</v>
      </c>
      <c r="E1080" s="20" t="s">
        <v>7</v>
      </c>
      <c r="F1080" s="23" t="s">
        <v>334</v>
      </c>
      <c r="G1080" s="169">
        <v>74220</v>
      </c>
      <c r="H1080" s="36">
        <v>158.16999999999999</v>
      </c>
      <c r="I1080" s="50">
        <v>151.76</v>
      </c>
      <c r="J1080" s="155">
        <f t="shared" si="572"/>
        <v>77354.885345282033</v>
      </c>
      <c r="K1080" s="182">
        <v>99293.6</v>
      </c>
      <c r="L1080" s="143">
        <v>105659.02900000002</v>
      </c>
      <c r="M1080" s="143">
        <v>107751.28700000001</v>
      </c>
      <c r="N1080" s="143">
        <f t="shared" si="573"/>
        <v>77354.885345282033</v>
      </c>
      <c r="O1080" s="143">
        <f t="shared" si="574"/>
        <v>107751.28700000001</v>
      </c>
      <c r="P1080" s="143">
        <f t="shared" si="575"/>
        <v>99293.6</v>
      </c>
      <c r="Q1080" s="143">
        <f t="shared" si="576"/>
        <v>97514.700336320515</v>
      </c>
      <c r="R1080" s="143">
        <f t="shared" si="577"/>
        <v>88324.242672641019</v>
      </c>
      <c r="S1080" s="143">
        <f t="shared" si="578"/>
        <v>103522.44350000001</v>
      </c>
      <c r="T1080" s="143">
        <f t="shared" si="579"/>
        <v>13912.828856746994</v>
      </c>
      <c r="U1080" s="194">
        <f t="shared" si="580"/>
        <v>0.14011808270368878</v>
      </c>
      <c r="V1080" s="188" t="str">
        <f t="shared" si="581"/>
        <v>MENOR</v>
      </c>
      <c r="W1080" s="188">
        <f t="shared" si="582"/>
        <v>77354.885345282033</v>
      </c>
      <c r="X1080" s="143">
        <f t="shared" si="583"/>
        <v>77355</v>
      </c>
    </row>
    <row r="1081" spans="1:24" ht="27.6" x14ac:dyDescent="0.25">
      <c r="A1081" s="20" t="s">
        <v>21</v>
      </c>
      <c r="B1081" s="20">
        <v>4912</v>
      </c>
      <c r="C1081" s="21" t="s">
        <v>358</v>
      </c>
      <c r="D1081" s="22" t="s">
        <v>621</v>
      </c>
      <c r="E1081" s="20" t="s">
        <v>7</v>
      </c>
      <c r="F1081" s="23" t="s">
        <v>334</v>
      </c>
      <c r="G1081" s="169">
        <v>86475</v>
      </c>
      <c r="H1081" s="36">
        <v>158.16999999999999</v>
      </c>
      <c r="I1081" s="50">
        <v>151.76</v>
      </c>
      <c r="J1081" s="155">
        <f t="shared" si="572"/>
        <v>90127.508895624676</v>
      </c>
      <c r="K1081" s="182">
        <v>112050.4</v>
      </c>
      <c r="L1081" s="143">
        <v>121401.51519999999</v>
      </c>
      <c r="M1081" s="143">
        <v>123805.5056</v>
      </c>
      <c r="N1081" s="143">
        <f t="shared" si="573"/>
        <v>90127.508895624676</v>
      </c>
      <c r="O1081" s="143">
        <f t="shared" si="574"/>
        <v>123805.5056</v>
      </c>
      <c r="P1081" s="143">
        <f t="shared" si="575"/>
        <v>112050.4</v>
      </c>
      <c r="Q1081" s="143">
        <f t="shared" si="576"/>
        <v>111846.23242390619</v>
      </c>
      <c r="R1081" s="143">
        <f t="shared" si="577"/>
        <v>101088.95444781234</v>
      </c>
      <c r="S1081" s="143">
        <f t="shared" si="578"/>
        <v>117927.9528</v>
      </c>
      <c r="T1081" s="143">
        <f t="shared" si="579"/>
        <v>15341.363258943546</v>
      </c>
      <c r="U1081" s="194">
        <f t="shared" si="580"/>
        <v>0.136914845988444</v>
      </c>
      <c r="V1081" s="188" t="str">
        <f t="shared" si="581"/>
        <v>MENOR</v>
      </c>
      <c r="W1081" s="188">
        <f t="shared" si="582"/>
        <v>90127.508895624676</v>
      </c>
      <c r="X1081" s="143">
        <f t="shared" si="583"/>
        <v>90128</v>
      </c>
    </row>
    <row r="1082" spans="1:24" x14ac:dyDescent="0.25">
      <c r="A1082" s="20" t="s">
        <v>22</v>
      </c>
      <c r="B1082" s="20">
        <v>4912</v>
      </c>
      <c r="C1082" s="21" t="s">
        <v>362</v>
      </c>
      <c r="D1082" s="22" t="s">
        <v>622</v>
      </c>
      <c r="E1082" s="20" t="s">
        <v>7</v>
      </c>
      <c r="F1082" s="23" t="s">
        <v>334</v>
      </c>
      <c r="G1082" s="169">
        <v>186140</v>
      </c>
      <c r="H1082" s="36">
        <v>158.16999999999999</v>
      </c>
      <c r="I1082" s="50">
        <v>151.76</v>
      </c>
      <c r="J1082" s="155">
        <f t="shared" si="572"/>
        <v>194002.13363205062</v>
      </c>
      <c r="K1082" s="182">
        <v>247101.12</v>
      </c>
      <c r="L1082" s="143">
        <v>265170.38939999999</v>
      </c>
      <c r="M1082" s="143">
        <v>270421.28820000001</v>
      </c>
      <c r="N1082" s="143">
        <f t="shared" si="573"/>
        <v>194002.13363205062</v>
      </c>
      <c r="O1082" s="143">
        <f t="shared" si="574"/>
        <v>270421.28820000001</v>
      </c>
      <c r="P1082" s="143">
        <f t="shared" si="575"/>
        <v>247101.12</v>
      </c>
      <c r="Q1082" s="143">
        <f t="shared" si="576"/>
        <v>244173.73280801263</v>
      </c>
      <c r="R1082" s="143">
        <f t="shared" si="577"/>
        <v>220551.62681602529</v>
      </c>
      <c r="S1082" s="143">
        <f t="shared" si="578"/>
        <v>258761.2041</v>
      </c>
      <c r="T1082" s="143">
        <f t="shared" si="579"/>
        <v>34907.271027406896</v>
      </c>
      <c r="U1082" s="194">
        <f t="shared" si="580"/>
        <v>0.14126715017482275</v>
      </c>
      <c r="V1082" s="188" t="str">
        <f t="shared" si="581"/>
        <v>MENOR</v>
      </c>
      <c r="W1082" s="188">
        <f t="shared" si="582"/>
        <v>194002.13363205062</v>
      </c>
      <c r="X1082" s="143">
        <f t="shared" si="583"/>
        <v>194002</v>
      </c>
    </row>
    <row r="1083" spans="1:24" ht="27.6" x14ac:dyDescent="0.25">
      <c r="A1083" s="20" t="s">
        <v>23</v>
      </c>
      <c r="B1083" s="20">
        <v>4912</v>
      </c>
      <c r="C1083" s="21" t="s">
        <v>363</v>
      </c>
      <c r="D1083" s="22" t="s">
        <v>623</v>
      </c>
      <c r="E1083" s="20" t="s">
        <v>7</v>
      </c>
      <c r="F1083" s="23" t="s">
        <v>334</v>
      </c>
      <c r="G1083" s="169">
        <v>74220</v>
      </c>
      <c r="H1083" s="36">
        <v>158.16999999999999</v>
      </c>
      <c r="I1083" s="50">
        <v>151.76</v>
      </c>
      <c r="J1083" s="155">
        <f t="shared" si="572"/>
        <v>77354.885345282033</v>
      </c>
      <c r="K1083" s="182">
        <v>99293.6</v>
      </c>
      <c r="L1083" s="143">
        <v>106554.44450000001</v>
      </c>
      <c r="M1083" s="143">
        <v>108664.43349999998</v>
      </c>
      <c r="N1083" s="143">
        <f t="shared" si="573"/>
        <v>77354.885345282033</v>
      </c>
      <c r="O1083" s="143">
        <f t="shared" si="574"/>
        <v>108664.43349999998</v>
      </c>
      <c r="P1083" s="143">
        <f t="shared" si="575"/>
        <v>99293.6</v>
      </c>
      <c r="Q1083" s="143">
        <f t="shared" si="576"/>
        <v>97966.840836320509</v>
      </c>
      <c r="R1083" s="143">
        <f t="shared" si="577"/>
        <v>88324.242672641019</v>
      </c>
      <c r="S1083" s="143">
        <f t="shared" si="578"/>
        <v>103979.01675</v>
      </c>
      <c r="T1083" s="143">
        <f t="shared" si="579"/>
        <v>14315.474430668908</v>
      </c>
      <c r="U1083" s="194">
        <f t="shared" si="580"/>
        <v>0.1441731836761776</v>
      </c>
      <c r="V1083" s="188" t="str">
        <f t="shared" si="581"/>
        <v>MENOR</v>
      </c>
      <c r="W1083" s="188">
        <f t="shared" si="582"/>
        <v>77354.885345282033</v>
      </c>
      <c r="X1083" s="143">
        <f t="shared" si="583"/>
        <v>77355</v>
      </c>
    </row>
    <row r="1084" spans="1:24" ht="27.6" x14ac:dyDescent="0.25">
      <c r="A1084" s="20" t="s">
        <v>24</v>
      </c>
      <c r="B1084" s="20">
        <v>4912</v>
      </c>
      <c r="C1084" s="25" t="s">
        <v>624</v>
      </c>
      <c r="D1084" s="22" t="s">
        <v>625</v>
      </c>
      <c r="E1084" s="20" t="s">
        <v>7</v>
      </c>
      <c r="F1084" s="23" t="s">
        <v>334</v>
      </c>
      <c r="G1084" s="169">
        <v>166819</v>
      </c>
      <c r="H1084" s="36">
        <v>158.16999999999999</v>
      </c>
      <c r="I1084" s="50">
        <v>151.76</v>
      </c>
      <c r="J1084" s="155">
        <f t="shared" si="572"/>
        <v>173865.0581839747</v>
      </c>
      <c r="K1084" s="182">
        <v>220178.56</v>
      </c>
      <c r="L1084" s="143">
        <v>236279.11720000001</v>
      </c>
      <c r="M1084" s="143">
        <v>240957.91160000002</v>
      </c>
      <c r="N1084" s="143">
        <f t="shared" si="573"/>
        <v>173865.0581839747</v>
      </c>
      <c r="O1084" s="143">
        <f t="shared" si="574"/>
        <v>240957.91160000002</v>
      </c>
      <c r="P1084" s="143">
        <f t="shared" si="575"/>
        <v>220178.56</v>
      </c>
      <c r="Q1084" s="143">
        <f t="shared" si="576"/>
        <v>217820.16174599368</v>
      </c>
      <c r="R1084" s="143">
        <f t="shared" si="577"/>
        <v>197021.80909198735</v>
      </c>
      <c r="S1084" s="143">
        <f t="shared" si="578"/>
        <v>230568.23580000002</v>
      </c>
      <c r="T1084" s="143">
        <f t="shared" si="579"/>
        <v>30625.162183145374</v>
      </c>
      <c r="U1084" s="194">
        <f t="shared" si="580"/>
        <v>0.13909239020886219</v>
      </c>
      <c r="V1084" s="188" t="str">
        <f t="shared" si="581"/>
        <v>MENOR</v>
      </c>
      <c r="W1084" s="188">
        <f t="shared" si="582"/>
        <v>173865.0581839747</v>
      </c>
      <c r="X1084" s="143">
        <f t="shared" si="583"/>
        <v>173865</v>
      </c>
    </row>
    <row r="1085" spans="1:24" ht="27.6" x14ac:dyDescent="0.25">
      <c r="A1085" s="20" t="s">
        <v>25</v>
      </c>
      <c r="B1085" s="20">
        <v>4912</v>
      </c>
      <c r="C1085" s="21" t="s">
        <v>368</v>
      </c>
      <c r="D1085" s="22" t="s">
        <v>626</v>
      </c>
      <c r="E1085" s="20" t="s">
        <v>7</v>
      </c>
      <c r="F1085" s="23" t="s">
        <v>334</v>
      </c>
      <c r="G1085" s="169">
        <v>287456</v>
      </c>
      <c r="H1085" s="36">
        <v>158.16999999999999</v>
      </c>
      <c r="I1085" s="50">
        <v>151.76</v>
      </c>
      <c r="J1085" s="155">
        <f t="shared" si="572"/>
        <v>299597.49288350029</v>
      </c>
      <c r="K1085" s="182">
        <v>373850.4</v>
      </c>
      <c r="L1085" s="143">
        <v>415347.79440000013</v>
      </c>
      <c r="M1085" s="143">
        <v>423572.50320000004</v>
      </c>
      <c r="N1085" s="143">
        <f t="shared" si="573"/>
        <v>299597.49288350029</v>
      </c>
      <c r="O1085" s="143">
        <f t="shared" si="574"/>
        <v>423572.50320000004</v>
      </c>
      <c r="P1085" s="143">
        <f t="shared" si="575"/>
        <v>373850.4</v>
      </c>
      <c r="Q1085" s="143">
        <f t="shared" si="576"/>
        <v>378092.04762087518</v>
      </c>
      <c r="R1085" s="143">
        <f t="shared" si="577"/>
        <v>336723.94644175016</v>
      </c>
      <c r="S1085" s="143">
        <f t="shared" si="578"/>
        <v>398711.45160000003</v>
      </c>
      <c r="T1085" s="143">
        <f t="shared" si="579"/>
        <v>56674.065808249121</v>
      </c>
      <c r="U1085" s="194">
        <f t="shared" si="580"/>
        <v>0.15159557354559236</v>
      </c>
      <c r="V1085" s="188" t="str">
        <f t="shared" si="581"/>
        <v>MENOR</v>
      </c>
      <c r="W1085" s="188">
        <f t="shared" si="582"/>
        <v>299597.49288350029</v>
      </c>
      <c r="X1085" s="143">
        <f t="shared" si="583"/>
        <v>299597</v>
      </c>
    </row>
    <row r="1086" spans="1:24" x14ac:dyDescent="0.25">
      <c r="A1086" s="20" t="s">
        <v>26</v>
      </c>
      <c r="B1086" s="20">
        <v>4912</v>
      </c>
      <c r="C1086" s="21" t="s">
        <v>369</v>
      </c>
      <c r="D1086" s="22" t="s">
        <v>627</v>
      </c>
      <c r="E1086" s="20" t="s">
        <v>7</v>
      </c>
      <c r="F1086" s="23" t="s">
        <v>334</v>
      </c>
      <c r="G1086" s="169">
        <v>325156</v>
      </c>
      <c r="H1086" s="36">
        <v>158.16999999999999</v>
      </c>
      <c r="I1086" s="50">
        <v>151.76</v>
      </c>
      <c r="J1086" s="155">
        <f t="shared" si="572"/>
        <v>338889.85582498682</v>
      </c>
      <c r="K1086" s="182">
        <v>430494.4</v>
      </c>
      <c r="L1086" s="143">
        <v>469738.57699999999</v>
      </c>
      <c r="M1086" s="143">
        <v>479040.33100000001</v>
      </c>
      <c r="N1086" s="143">
        <f t="shared" si="573"/>
        <v>338889.85582498682</v>
      </c>
      <c r="O1086" s="143">
        <f t="shared" si="574"/>
        <v>479040.33100000001</v>
      </c>
      <c r="P1086" s="143">
        <f t="shared" si="575"/>
        <v>430494.4</v>
      </c>
      <c r="Q1086" s="143">
        <f t="shared" si="576"/>
        <v>429540.79095624672</v>
      </c>
      <c r="R1086" s="143">
        <f t="shared" si="577"/>
        <v>384692.12791249342</v>
      </c>
      <c r="S1086" s="143">
        <f t="shared" si="578"/>
        <v>454767.36550000001</v>
      </c>
      <c r="T1086" s="143">
        <f t="shared" si="579"/>
        <v>63991.061557435962</v>
      </c>
      <c r="U1086" s="194">
        <f t="shared" si="580"/>
        <v>0.14864551445369778</v>
      </c>
      <c r="V1086" s="188" t="str">
        <f t="shared" si="581"/>
        <v>MENOR</v>
      </c>
      <c r="W1086" s="188">
        <f t="shared" si="582"/>
        <v>338889.85582498682</v>
      </c>
      <c r="X1086" s="143">
        <f t="shared" si="583"/>
        <v>338890</v>
      </c>
    </row>
    <row r="1087" spans="1:24" x14ac:dyDescent="0.25">
      <c r="A1087" s="15" t="s">
        <v>36</v>
      </c>
      <c r="B1087" s="16" t="s">
        <v>37</v>
      </c>
      <c r="C1087" s="17"/>
      <c r="D1087" s="17"/>
      <c r="E1087" s="17"/>
      <c r="F1087" s="17"/>
      <c r="G1087" s="138"/>
      <c r="H1087" s="18"/>
      <c r="I1087" s="18"/>
      <c r="J1087" s="138"/>
      <c r="K1087" s="178"/>
      <c r="L1087" s="139"/>
      <c r="M1087" s="139"/>
      <c r="N1087" s="139"/>
      <c r="O1087" s="139"/>
      <c r="P1087" s="139"/>
      <c r="Q1087" s="139"/>
      <c r="R1087" s="139"/>
      <c r="S1087" s="139"/>
      <c r="T1087" s="139"/>
      <c r="U1087" s="193"/>
      <c r="V1087" s="52"/>
      <c r="W1087" s="139"/>
      <c r="X1087" s="139"/>
    </row>
    <row r="1088" spans="1:24" ht="41.4" x14ac:dyDescent="0.25">
      <c r="A1088" s="20" t="s">
        <v>38</v>
      </c>
      <c r="B1088" s="20">
        <v>4912</v>
      </c>
      <c r="C1088" s="26" t="s">
        <v>628</v>
      </c>
      <c r="D1088" s="22" t="s">
        <v>629</v>
      </c>
      <c r="E1088" s="20" t="s">
        <v>7</v>
      </c>
      <c r="F1088" s="23" t="s">
        <v>334</v>
      </c>
      <c r="G1088" s="169">
        <v>126588</v>
      </c>
      <c r="H1088" s="36">
        <v>158.16999999999999</v>
      </c>
      <c r="I1088" s="50">
        <v>151.76</v>
      </c>
      <c r="J1088" s="155">
        <f t="shared" ref="J1088:J1106" si="584">G1088*(H1088/I1088)</f>
        <v>131934.79151291514</v>
      </c>
      <c r="K1088" s="182">
        <v>1637916</v>
      </c>
      <c r="L1088" s="143">
        <v>1833137.88</v>
      </c>
      <c r="M1088" s="143">
        <v>1869437.6400000001</v>
      </c>
      <c r="N1088" s="143">
        <f t="shared" ref="N1088:N1106" si="585">MIN(J1088,K1088,L1088,M1088)</f>
        <v>131934.79151291514</v>
      </c>
      <c r="O1088" s="143">
        <f t="shared" ref="O1088:O1106" si="586">MAX(J1088,K1088,L1088,M1088)</f>
        <v>1869437.6400000001</v>
      </c>
      <c r="P1088" s="143">
        <f t="shared" ref="P1088:P1106" si="587">MEDIAN(J1088,K1088,L1088,M1088,)</f>
        <v>1637916</v>
      </c>
      <c r="Q1088" s="143">
        <f t="shared" ref="Q1088:Q1106" si="588">AVERAGE(J1088,K1088,L1088,M1088)</f>
        <v>1368106.5778782289</v>
      </c>
      <c r="R1088" s="143">
        <f t="shared" ref="R1088:R1106" si="589">AVERAGE(N1088,P1088)</f>
        <v>884925.39575645758</v>
      </c>
      <c r="S1088" s="143">
        <f t="shared" ref="S1088:S1106" si="590">AVERAGE(O1088,P1088)</f>
        <v>1753676.82</v>
      </c>
      <c r="T1088" s="143">
        <f t="shared" ref="T1088:T1106" si="591">STDEVA(J1088,K1088,L1088,M1088)</f>
        <v>830362.32161478919</v>
      </c>
      <c r="U1088" s="194">
        <f t="shared" ref="U1088:U1106" si="592">T1088/P1088</f>
        <v>0.5069627023698341</v>
      </c>
      <c r="V1088" s="188" t="str">
        <f t="shared" ref="V1088:V1106" si="593">IF(U1088&lt;=70%,"MENOR",IF(AND(U1088&gt;70%,U1088&lt;=90%),"[PROM MEN-MED]","PROMEDIO"))</f>
        <v>MENOR</v>
      </c>
      <c r="W1088" s="188">
        <f t="shared" ref="W1088:W1106" si="594">IF(U1088&lt;=70%,N1088,IF(AND(U1088&gt;70%,U1088&lt;=90%),R1088,Q1088))</f>
        <v>131934.79151291514</v>
      </c>
      <c r="X1088" s="143">
        <f t="shared" ref="X1088:X1106" si="595">ROUND(W1088,0)</f>
        <v>131935</v>
      </c>
    </row>
    <row r="1089" spans="1:24" ht="41.4" x14ac:dyDescent="0.25">
      <c r="A1089" s="20" t="s">
        <v>39</v>
      </c>
      <c r="B1089" s="20">
        <v>4912</v>
      </c>
      <c r="C1089" s="26" t="s">
        <v>802</v>
      </c>
      <c r="D1089" s="22" t="s">
        <v>803</v>
      </c>
      <c r="E1089" s="20" t="s">
        <v>7</v>
      </c>
      <c r="F1089" s="23" t="s">
        <v>334</v>
      </c>
      <c r="G1089" s="169">
        <v>126588</v>
      </c>
      <c r="H1089" s="36">
        <v>158.16999999999999</v>
      </c>
      <c r="I1089" s="50">
        <v>151.76</v>
      </c>
      <c r="J1089" s="155">
        <f t="shared" si="584"/>
        <v>131934.79151291514</v>
      </c>
      <c r="K1089" s="182">
        <v>1744599.5</v>
      </c>
      <c r="L1089" s="143">
        <v>1891369.9350000001</v>
      </c>
      <c r="M1089" s="143">
        <v>1928822.8049999999</v>
      </c>
      <c r="N1089" s="143">
        <f t="shared" si="585"/>
        <v>131934.79151291514</v>
      </c>
      <c r="O1089" s="143">
        <f t="shared" si="586"/>
        <v>1928822.8049999999</v>
      </c>
      <c r="P1089" s="143">
        <f t="shared" si="587"/>
        <v>1744599.5</v>
      </c>
      <c r="Q1089" s="143">
        <f t="shared" si="588"/>
        <v>1424181.7578782288</v>
      </c>
      <c r="R1089" s="143">
        <f t="shared" si="589"/>
        <v>938267.14575645758</v>
      </c>
      <c r="S1089" s="143">
        <f t="shared" si="590"/>
        <v>1836711.1524999999</v>
      </c>
      <c r="T1089" s="143">
        <f t="shared" si="591"/>
        <v>865158.39220905909</v>
      </c>
      <c r="U1089" s="194">
        <f t="shared" si="592"/>
        <v>0.4959065918619483</v>
      </c>
      <c r="V1089" s="188" t="str">
        <f t="shared" si="593"/>
        <v>MENOR</v>
      </c>
      <c r="W1089" s="188">
        <f t="shared" si="594"/>
        <v>131934.79151291514</v>
      </c>
      <c r="X1089" s="143">
        <f t="shared" si="595"/>
        <v>131935</v>
      </c>
    </row>
    <row r="1090" spans="1:24" ht="27.6" x14ac:dyDescent="0.25">
      <c r="A1090" s="20" t="s">
        <v>40</v>
      </c>
      <c r="B1090" s="20">
        <v>4912</v>
      </c>
      <c r="C1090" s="26" t="s">
        <v>630</v>
      </c>
      <c r="D1090" s="22" t="s">
        <v>631</v>
      </c>
      <c r="E1090" s="20" t="s">
        <v>13</v>
      </c>
      <c r="F1090" s="23" t="s">
        <v>334</v>
      </c>
      <c r="G1090" s="169">
        <v>143314</v>
      </c>
      <c r="H1090" s="36">
        <v>158.16999999999999</v>
      </c>
      <c r="I1090" s="50">
        <v>151.76</v>
      </c>
      <c r="J1090" s="155">
        <f t="shared" si="584"/>
        <v>149367.26001581445</v>
      </c>
      <c r="K1090" s="182">
        <v>1037434.86</v>
      </c>
      <c r="L1090" s="143">
        <v>1095007.8215999999</v>
      </c>
      <c r="M1090" s="143">
        <v>1116691.1448000001</v>
      </c>
      <c r="N1090" s="143">
        <f t="shared" si="585"/>
        <v>149367.26001581445</v>
      </c>
      <c r="O1090" s="143">
        <f t="shared" si="586"/>
        <v>1116691.1448000001</v>
      </c>
      <c r="P1090" s="143">
        <f t="shared" si="587"/>
        <v>1037434.86</v>
      </c>
      <c r="Q1090" s="143">
        <f t="shared" si="588"/>
        <v>849625.27160395356</v>
      </c>
      <c r="R1090" s="143">
        <f t="shared" si="589"/>
        <v>593401.06000790722</v>
      </c>
      <c r="S1090" s="143">
        <f t="shared" si="590"/>
        <v>1077063.0024000001</v>
      </c>
      <c r="T1090" s="143">
        <f t="shared" si="591"/>
        <v>468035.077302046</v>
      </c>
      <c r="U1090" s="194">
        <f t="shared" si="592"/>
        <v>0.45114647227301191</v>
      </c>
      <c r="V1090" s="188" t="str">
        <f t="shared" si="593"/>
        <v>MENOR</v>
      </c>
      <c r="W1090" s="188">
        <f t="shared" si="594"/>
        <v>149367.26001581445</v>
      </c>
      <c r="X1090" s="143">
        <f t="shared" si="595"/>
        <v>149367</v>
      </c>
    </row>
    <row r="1091" spans="1:24" ht="27.6" x14ac:dyDescent="0.25">
      <c r="A1091" s="20" t="s">
        <v>41</v>
      </c>
      <c r="B1091" s="20">
        <v>4912</v>
      </c>
      <c r="C1091" s="26" t="s">
        <v>632</v>
      </c>
      <c r="D1091" s="22" t="s">
        <v>631</v>
      </c>
      <c r="E1091" s="20" t="s">
        <v>13</v>
      </c>
      <c r="F1091" s="23" t="s">
        <v>334</v>
      </c>
      <c r="G1091" s="169">
        <v>143314</v>
      </c>
      <c r="H1091" s="36">
        <v>158.16999999999999</v>
      </c>
      <c r="I1091" s="50">
        <v>151.76</v>
      </c>
      <c r="J1091" s="155">
        <f t="shared" si="584"/>
        <v>149367.26001581445</v>
      </c>
      <c r="K1091" s="182">
        <v>1018742.34</v>
      </c>
      <c r="L1091" s="143">
        <v>1132766.7120000001</v>
      </c>
      <c r="M1091" s="143">
        <v>1155197.736</v>
      </c>
      <c r="N1091" s="143">
        <f t="shared" si="585"/>
        <v>149367.26001581445</v>
      </c>
      <c r="O1091" s="143">
        <f t="shared" si="586"/>
        <v>1155197.736</v>
      </c>
      <c r="P1091" s="143">
        <f t="shared" si="587"/>
        <v>1018742.34</v>
      </c>
      <c r="Q1091" s="143">
        <f t="shared" si="588"/>
        <v>864018.51200395369</v>
      </c>
      <c r="R1091" s="143">
        <f t="shared" si="589"/>
        <v>584054.80000790721</v>
      </c>
      <c r="S1091" s="143">
        <f t="shared" si="590"/>
        <v>1086970.0379999999</v>
      </c>
      <c r="T1091" s="143">
        <f t="shared" si="591"/>
        <v>480165.53062668553</v>
      </c>
      <c r="U1091" s="194">
        <f t="shared" si="592"/>
        <v>0.47133167217403132</v>
      </c>
      <c r="V1091" s="188" t="str">
        <f t="shared" si="593"/>
        <v>MENOR</v>
      </c>
      <c r="W1091" s="188">
        <f t="shared" si="594"/>
        <v>149367.26001581445</v>
      </c>
      <c r="X1091" s="143">
        <f t="shared" si="595"/>
        <v>149367</v>
      </c>
    </row>
    <row r="1092" spans="1:24" ht="55.2" x14ac:dyDescent="0.25">
      <c r="A1092" s="20" t="s">
        <v>42</v>
      </c>
      <c r="B1092" s="20">
        <v>4912</v>
      </c>
      <c r="C1092" s="26" t="s">
        <v>381</v>
      </c>
      <c r="D1092" s="22" t="s">
        <v>633</v>
      </c>
      <c r="E1092" s="20" t="s">
        <v>13</v>
      </c>
      <c r="F1092" s="23" t="s">
        <v>334</v>
      </c>
      <c r="G1092" s="169">
        <v>287667</v>
      </c>
      <c r="H1092" s="36">
        <v>158.16999999999999</v>
      </c>
      <c r="I1092" s="50">
        <v>151.76</v>
      </c>
      <c r="J1092" s="155">
        <f t="shared" si="584"/>
        <v>299817.40504744335</v>
      </c>
      <c r="K1092" s="182">
        <v>1797002.34</v>
      </c>
      <c r="L1092" s="143">
        <v>2014785.8346000002</v>
      </c>
      <c r="M1092" s="143">
        <v>2054682.5838000001</v>
      </c>
      <c r="N1092" s="143">
        <f t="shared" si="585"/>
        <v>299817.40504744335</v>
      </c>
      <c r="O1092" s="143">
        <f t="shared" si="586"/>
        <v>2054682.5838000001</v>
      </c>
      <c r="P1092" s="143">
        <f t="shared" si="587"/>
        <v>1797002.34</v>
      </c>
      <c r="Q1092" s="143">
        <f t="shared" si="588"/>
        <v>1541572.0408618608</v>
      </c>
      <c r="R1092" s="143">
        <f t="shared" si="589"/>
        <v>1048409.8725237218</v>
      </c>
      <c r="S1092" s="143">
        <f t="shared" si="590"/>
        <v>1925842.4619</v>
      </c>
      <c r="T1092" s="143">
        <f t="shared" si="591"/>
        <v>835546.3157205811</v>
      </c>
      <c r="U1092" s="194">
        <f t="shared" si="592"/>
        <v>0.46496673772866709</v>
      </c>
      <c r="V1092" s="188" t="str">
        <f t="shared" si="593"/>
        <v>MENOR</v>
      </c>
      <c r="W1092" s="188">
        <f t="shared" si="594"/>
        <v>299817.40504744335</v>
      </c>
      <c r="X1092" s="143">
        <f t="shared" si="595"/>
        <v>299817</v>
      </c>
    </row>
    <row r="1093" spans="1:24" ht="41.4" x14ac:dyDescent="0.25">
      <c r="A1093" s="20" t="s">
        <v>43</v>
      </c>
      <c r="B1093" s="20">
        <v>4912</v>
      </c>
      <c r="C1093" s="26" t="s">
        <v>383</v>
      </c>
      <c r="D1093" s="22" t="s">
        <v>634</v>
      </c>
      <c r="E1093" s="20" t="s">
        <v>13</v>
      </c>
      <c r="F1093" s="23" t="s">
        <v>334</v>
      </c>
      <c r="G1093" s="169">
        <v>375941</v>
      </c>
      <c r="H1093" s="36">
        <v>158.16999999999999</v>
      </c>
      <c r="I1093" s="50">
        <v>151.76</v>
      </c>
      <c r="J1093" s="155">
        <f t="shared" si="584"/>
        <v>391819.89964417502</v>
      </c>
      <c r="K1093" s="182">
        <v>1637916</v>
      </c>
      <c r="L1093" s="143">
        <v>1818234.32</v>
      </c>
      <c r="M1093" s="143">
        <v>1854238.96</v>
      </c>
      <c r="N1093" s="143">
        <f t="shared" si="585"/>
        <v>391819.89964417502</v>
      </c>
      <c r="O1093" s="143">
        <f t="shared" si="586"/>
        <v>1854238.96</v>
      </c>
      <c r="P1093" s="143">
        <f t="shared" si="587"/>
        <v>1637916</v>
      </c>
      <c r="Q1093" s="143">
        <f t="shared" si="588"/>
        <v>1425552.2949110437</v>
      </c>
      <c r="R1093" s="143">
        <f t="shared" si="589"/>
        <v>1014867.9498220875</v>
      </c>
      <c r="S1093" s="143">
        <f t="shared" si="590"/>
        <v>1746077.48</v>
      </c>
      <c r="T1093" s="143">
        <f t="shared" si="591"/>
        <v>695622.60791235138</v>
      </c>
      <c r="U1093" s="194">
        <f t="shared" si="592"/>
        <v>0.42469980628576276</v>
      </c>
      <c r="V1093" s="188" t="str">
        <f t="shared" si="593"/>
        <v>MENOR</v>
      </c>
      <c r="W1093" s="188">
        <f t="shared" si="594"/>
        <v>391819.89964417502</v>
      </c>
      <c r="X1093" s="143">
        <f t="shared" si="595"/>
        <v>391820</v>
      </c>
    </row>
    <row r="1094" spans="1:24" ht="41.4" x14ac:dyDescent="0.25">
      <c r="A1094" s="20" t="s">
        <v>44</v>
      </c>
      <c r="B1094" s="20">
        <v>4912</v>
      </c>
      <c r="C1094" s="26" t="s">
        <v>635</v>
      </c>
      <c r="D1094" s="22" t="s">
        <v>636</v>
      </c>
      <c r="E1094" s="20" t="s">
        <v>13</v>
      </c>
      <c r="F1094" s="23" t="s">
        <v>334</v>
      </c>
      <c r="G1094" s="169">
        <v>169337</v>
      </c>
      <c r="H1094" s="36">
        <v>158.16999999999999</v>
      </c>
      <c r="I1094" s="50">
        <v>151.76</v>
      </c>
      <c r="J1094" s="155">
        <f t="shared" si="584"/>
        <v>176489.41282287825</v>
      </c>
      <c r="K1094" s="182">
        <v>513128</v>
      </c>
      <c r="L1094" s="143">
        <v>564532.43000000005</v>
      </c>
      <c r="M1094" s="143">
        <v>575711.29</v>
      </c>
      <c r="N1094" s="143">
        <f t="shared" si="585"/>
        <v>176489.41282287825</v>
      </c>
      <c r="O1094" s="143">
        <f t="shared" si="586"/>
        <v>575711.29</v>
      </c>
      <c r="P1094" s="143">
        <f t="shared" si="587"/>
        <v>513128</v>
      </c>
      <c r="Q1094" s="143">
        <f t="shared" si="588"/>
        <v>457465.28320571955</v>
      </c>
      <c r="R1094" s="143">
        <f t="shared" si="589"/>
        <v>344808.70641143911</v>
      </c>
      <c r="S1094" s="143">
        <f t="shared" si="590"/>
        <v>544419.64500000002</v>
      </c>
      <c r="T1094" s="143">
        <f t="shared" si="591"/>
        <v>189289.2582123777</v>
      </c>
      <c r="U1094" s="194">
        <f t="shared" si="592"/>
        <v>0.36889286535207139</v>
      </c>
      <c r="V1094" s="188" t="str">
        <f t="shared" si="593"/>
        <v>MENOR</v>
      </c>
      <c r="W1094" s="188">
        <f t="shared" si="594"/>
        <v>176489.41282287825</v>
      </c>
      <c r="X1094" s="143">
        <f t="shared" si="595"/>
        <v>176489</v>
      </c>
    </row>
    <row r="1095" spans="1:24" ht="41.4" x14ac:dyDescent="0.25">
      <c r="A1095" s="20" t="s">
        <v>45</v>
      </c>
      <c r="B1095" s="20">
        <v>4912</v>
      </c>
      <c r="C1095" s="26" t="s">
        <v>804</v>
      </c>
      <c r="D1095" s="22" t="s">
        <v>805</v>
      </c>
      <c r="E1095" s="20" t="s">
        <v>13</v>
      </c>
      <c r="F1095" s="23" t="s">
        <v>334</v>
      </c>
      <c r="G1095" s="169">
        <v>173121</v>
      </c>
      <c r="H1095" s="36">
        <v>158.16999999999999</v>
      </c>
      <c r="I1095" s="50">
        <v>151.76</v>
      </c>
      <c r="J1095" s="155">
        <f t="shared" si="584"/>
        <v>180433.24044544017</v>
      </c>
      <c r="K1095" s="182">
        <v>513128</v>
      </c>
      <c r="L1095" s="143">
        <v>546023.17000000004</v>
      </c>
      <c r="M1095" s="143">
        <v>556835.51</v>
      </c>
      <c r="N1095" s="143">
        <f t="shared" si="585"/>
        <v>180433.24044544017</v>
      </c>
      <c r="O1095" s="143">
        <f t="shared" si="586"/>
        <v>556835.51</v>
      </c>
      <c r="P1095" s="143">
        <f t="shared" si="587"/>
        <v>513128</v>
      </c>
      <c r="Q1095" s="143">
        <f t="shared" si="588"/>
        <v>449104.98011136003</v>
      </c>
      <c r="R1095" s="143">
        <f t="shared" si="589"/>
        <v>346780.62022272008</v>
      </c>
      <c r="S1095" s="143">
        <f t="shared" si="590"/>
        <v>534981.755</v>
      </c>
      <c r="T1095" s="143">
        <f t="shared" si="591"/>
        <v>180076.32953107299</v>
      </c>
      <c r="U1095" s="194">
        <f t="shared" si="592"/>
        <v>0.35093841990901486</v>
      </c>
      <c r="V1095" s="188" t="str">
        <f t="shared" si="593"/>
        <v>MENOR</v>
      </c>
      <c r="W1095" s="188">
        <f t="shared" si="594"/>
        <v>180433.24044544017</v>
      </c>
      <c r="X1095" s="143">
        <f t="shared" si="595"/>
        <v>180433</v>
      </c>
    </row>
    <row r="1096" spans="1:24" ht="41.4" x14ac:dyDescent="0.25">
      <c r="A1096" s="20" t="s">
        <v>46</v>
      </c>
      <c r="B1096" s="20">
        <v>4912</v>
      </c>
      <c r="C1096" s="26" t="s">
        <v>806</v>
      </c>
      <c r="D1096" s="22" t="s">
        <v>807</v>
      </c>
      <c r="E1096" s="20" t="s">
        <v>13</v>
      </c>
      <c r="F1096" s="23" t="s">
        <v>334</v>
      </c>
      <c r="G1096" s="169">
        <v>68712</v>
      </c>
      <c r="H1096" s="36">
        <v>158.16999999999999</v>
      </c>
      <c r="I1096" s="50">
        <v>151.76</v>
      </c>
      <c r="J1096" s="155">
        <f t="shared" si="584"/>
        <v>71614.239852398532</v>
      </c>
      <c r="K1096" s="182">
        <v>307109.25</v>
      </c>
      <c r="L1096" s="143">
        <v>332535.6825</v>
      </c>
      <c r="M1096" s="143">
        <v>339120.54749999999</v>
      </c>
      <c r="N1096" s="143">
        <f t="shared" si="585"/>
        <v>71614.239852398532</v>
      </c>
      <c r="O1096" s="143">
        <f t="shared" si="586"/>
        <v>339120.54749999999</v>
      </c>
      <c r="P1096" s="143">
        <f t="shared" si="587"/>
        <v>307109.25</v>
      </c>
      <c r="Q1096" s="143">
        <f t="shared" si="588"/>
        <v>262594.92996309965</v>
      </c>
      <c r="R1096" s="143">
        <f t="shared" si="589"/>
        <v>189361.74492619926</v>
      </c>
      <c r="S1096" s="143">
        <f t="shared" si="590"/>
        <v>323114.89874999999</v>
      </c>
      <c r="T1096" s="143">
        <f t="shared" si="591"/>
        <v>128066.42506701892</v>
      </c>
      <c r="U1096" s="194">
        <f t="shared" si="592"/>
        <v>0.41700608193018907</v>
      </c>
      <c r="V1096" s="188" t="str">
        <f t="shared" si="593"/>
        <v>MENOR</v>
      </c>
      <c r="W1096" s="188">
        <f t="shared" si="594"/>
        <v>71614.239852398532</v>
      </c>
      <c r="X1096" s="143">
        <f t="shared" si="595"/>
        <v>71614</v>
      </c>
    </row>
    <row r="1097" spans="1:24" ht="41.4" x14ac:dyDescent="0.25">
      <c r="A1097" s="20" t="s">
        <v>47</v>
      </c>
      <c r="B1097" s="20">
        <v>4912</v>
      </c>
      <c r="C1097" s="26" t="s">
        <v>637</v>
      </c>
      <c r="D1097" s="22" t="s">
        <v>306</v>
      </c>
      <c r="E1097" s="20" t="s">
        <v>13</v>
      </c>
      <c r="F1097" s="23" t="s">
        <v>334</v>
      </c>
      <c r="G1097" s="169">
        <v>25787</v>
      </c>
      <c r="H1097" s="36">
        <v>158.16999999999999</v>
      </c>
      <c r="I1097" s="50">
        <v>151.76</v>
      </c>
      <c r="J1097" s="155">
        <f t="shared" si="584"/>
        <v>26876.184699525569</v>
      </c>
      <c r="K1097" s="182">
        <v>314546.75</v>
      </c>
      <c r="L1097" s="143">
        <v>352667.50750000001</v>
      </c>
      <c r="M1097" s="143">
        <v>359651.02250000002</v>
      </c>
      <c r="N1097" s="143">
        <f t="shared" si="585"/>
        <v>26876.184699525569</v>
      </c>
      <c r="O1097" s="143">
        <f t="shared" si="586"/>
        <v>359651.02250000002</v>
      </c>
      <c r="P1097" s="143">
        <f t="shared" si="587"/>
        <v>314546.75</v>
      </c>
      <c r="Q1097" s="143">
        <f t="shared" si="588"/>
        <v>263435.3661748814</v>
      </c>
      <c r="R1097" s="143">
        <f t="shared" si="589"/>
        <v>170711.4673497628</v>
      </c>
      <c r="S1097" s="143">
        <f t="shared" si="590"/>
        <v>337098.88624999998</v>
      </c>
      <c r="T1097" s="143">
        <f t="shared" si="591"/>
        <v>158947.00108772967</v>
      </c>
      <c r="U1097" s="194">
        <f t="shared" si="592"/>
        <v>0.5053207546659747</v>
      </c>
      <c r="V1097" s="188" t="str">
        <f t="shared" si="593"/>
        <v>MENOR</v>
      </c>
      <c r="W1097" s="188">
        <f t="shared" si="594"/>
        <v>26876.184699525569</v>
      </c>
      <c r="X1097" s="143">
        <f t="shared" si="595"/>
        <v>26876</v>
      </c>
    </row>
    <row r="1098" spans="1:24" ht="41.4" x14ac:dyDescent="0.25">
      <c r="A1098" s="20" t="s">
        <v>48</v>
      </c>
      <c r="B1098" s="20">
        <v>4912</v>
      </c>
      <c r="C1098" s="26" t="s">
        <v>808</v>
      </c>
      <c r="D1098" s="22" t="s">
        <v>809</v>
      </c>
      <c r="E1098" s="20" t="s">
        <v>13</v>
      </c>
      <c r="F1098" s="23" t="s">
        <v>334</v>
      </c>
      <c r="G1098" s="169">
        <v>25787</v>
      </c>
      <c r="H1098" s="36">
        <v>158.16999999999999</v>
      </c>
      <c r="I1098" s="50">
        <v>151.76</v>
      </c>
      <c r="J1098" s="155">
        <f t="shared" si="584"/>
        <v>26876.184699525569</v>
      </c>
      <c r="K1098" s="182">
        <v>307109.25</v>
      </c>
      <c r="L1098" s="143">
        <v>338124.51750000002</v>
      </c>
      <c r="M1098" s="143">
        <v>344820.05249999999</v>
      </c>
      <c r="N1098" s="143">
        <f t="shared" si="585"/>
        <v>26876.184699525569</v>
      </c>
      <c r="O1098" s="143">
        <f t="shared" si="586"/>
        <v>344820.05249999999</v>
      </c>
      <c r="P1098" s="143">
        <f t="shared" si="587"/>
        <v>307109.25</v>
      </c>
      <c r="Q1098" s="143">
        <f t="shared" si="588"/>
        <v>254232.50117488141</v>
      </c>
      <c r="R1098" s="143">
        <f t="shared" si="589"/>
        <v>166992.7173497628</v>
      </c>
      <c r="S1098" s="143">
        <f t="shared" si="590"/>
        <v>325964.65125</v>
      </c>
      <c r="T1098" s="143">
        <f t="shared" si="591"/>
        <v>152458.54088432458</v>
      </c>
      <c r="U1098" s="194">
        <f t="shared" si="592"/>
        <v>0.49643096352299576</v>
      </c>
      <c r="V1098" s="188" t="str">
        <f t="shared" si="593"/>
        <v>MENOR</v>
      </c>
      <c r="W1098" s="188">
        <f t="shared" si="594"/>
        <v>26876.184699525569</v>
      </c>
      <c r="X1098" s="143">
        <f t="shared" si="595"/>
        <v>26876</v>
      </c>
    </row>
    <row r="1099" spans="1:24" ht="41.4" x14ac:dyDescent="0.25">
      <c r="A1099" s="20" t="s">
        <v>49</v>
      </c>
      <c r="B1099" s="20">
        <v>4912</v>
      </c>
      <c r="C1099" s="26" t="s">
        <v>638</v>
      </c>
      <c r="D1099" s="22" t="s">
        <v>639</v>
      </c>
      <c r="E1099" s="20" t="s">
        <v>13</v>
      </c>
      <c r="F1099" s="23" t="s">
        <v>334</v>
      </c>
      <c r="G1099" s="169">
        <v>75633</v>
      </c>
      <c r="H1099" s="36">
        <v>158.16999999999999</v>
      </c>
      <c r="I1099" s="50">
        <v>151.76</v>
      </c>
      <c r="J1099" s="155">
        <f t="shared" si="584"/>
        <v>78827.567277279915</v>
      </c>
      <c r="K1099" s="182">
        <v>247767.52</v>
      </c>
      <c r="L1099" s="143">
        <v>265885.51990000001</v>
      </c>
      <c r="M1099" s="143">
        <v>271150.5797</v>
      </c>
      <c r="N1099" s="143">
        <f t="shared" si="585"/>
        <v>78827.567277279915</v>
      </c>
      <c r="O1099" s="143">
        <f t="shared" si="586"/>
        <v>271150.5797</v>
      </c>
      <c r="P1099" s="143">
        <f t="shared" si="587"/>
        <v>247767.52</v>
      </c>
      <c r="Q1099" s="143">
        <f t="shared" si="588"/>
        <v>215907.79671931997</v>
      </c>
      <c r="R1099" s="143">
        <f t="shared" si="589"/>
        <v>163297.54363863997</v>
      </c>
      <c r="S1099" s="143">
        <f t="shared" si="590"/>
        <v>259459.04985000001</v>
      </c>
      <c r="T1099" s="143">
        <f t="shared" si="591"/>
        <v>91933.978406932598</v>
      </c>
      <c r="U1099" s="194">
        <f t="shared" si="592"/>
        <v>0.37104935468108413</v>
      </c>
      <c r="V1099" s="188" t="str">
        <f t="shared" si="593"/>
        <v>MENOR</v>
      </c>
      <c r="W1099" s="188">
        <f t="shared" si="594"/>
        <v>78827.567277279915</v>
      </c>
      <c r="X1099" s="143">
        <f t="shared" si="595"/>
        <v>78828</v>
      </c>
    </row>
    <row r="1100" spans="1:24" ht="27.6" x14ac:dyDescent="0.25">
      <c r="A1100" s="20" t="s">
        <v>50</v>
      </c>
      <c r="B1100" s="20">
        <v>4912</v>
      </c>
      <c r="C1100" s="26" t="s">
        <v>810</v>
      </c>
      <c r="D1100" s="22" t="s">
        <v>811</v>
      </c>
      <c r="E1100" s="20" t="s">
        <v>13</v>
      </c>
      <c r="F1100" s="23" t="s">
        <v>334</v>
      </c>
      <c r="G1100" s="169">
        <v>25763</v>
      </c>
      <c r="H1100" s="36">
        <v>158.16999999999999</v>
      </c>
      <c r="I1100" s="50">
        <v>151.76</v>
      </c>
      <c r="J1100" s="155">
        <f t="shared" si="584"/>
        <v>26851.170993674223</v>
      </c>
      <c r="K1100" s="182">
        <v>320318.25</v>
      </c>
      <c r="L1100" s="143">
        <v>338094.47</v>
      </c>
      <c r="M1100" s="143">
        <v>344789.41000000003</v>
      </c>
      <c r="N1100" s="143">
        <f t="shared" si="585"/>
        <v>26851.170993674223</v>
      </c>
      <c r="O1100" s="143">
        <f t="shared" si="586"/>
        <v>344789.41000000003</v>
      </c>
      <c r="P1100" s="143">
        <f t="shared" si="587"/>
        <v>320318.25</v>
      </c>
      <c r="Q1100" s="143">
        <f t="shared" si="588"/>
        <v>257513.32524841855</v>
      </c>
      <c r="R1100" s="143">
        <f t="shared" si="589"/>
        <v>173584.7104968371</v>
      </c>
      <c r="S1100" s="143">
        <f t="shared" si="590"/>
        <v>332553.83</v>
      </c>
      <c r="T1100" s="143">
        <f t="shared" si="591"/>
        <v>154121.08209405994</v>
      </c>
      <c r="U1100" s="194">
        <f t="shared" si="592"/>
        <v>0.48114986296928114</v>
      </c>
      <c r="V1100" s="188" t="str">
        <f t="shared" si="593"/>
        <v>MENOR</v>
      </c>
      <c r="W1100" s="188">
        <f t="shared" si="594"/>
        <v>26851.170993674223</v>
      </c>
      <c r="X1100" s="143">
        <f t="shared" si="595"/>
        <v>26851</v>
      </c>
    </row>
    <row r="1101" spans="1:24" ht="41.4" x14ac:dyDescent="0.25">
      <c r="A1101" s="20" t="s">
        <v>51</v>
      </c>
      <c r="B1101" s="20">
        <v>4912</v>
      </c>
      <c r="C1101" s="26" t="s">
        <v>640</v>
      </c>
      <c r="D1101" s="22" t="s">
        <v>641</v>
      </c>
      <c r="E1101" s="20" t="s">
        <v>7</v>
      </c>
      <c r="F1101" s="23" t="s">
        <v>334</v>
      </c>
      <c r="G1101" s="169">
        <v>34381</v>
      </c>
      <c r="H1101" s="36">
        <v>158.16999999999999</v>
      </c>
      <c r="I1101" s="50">
        <v>151.76</v>
      </c>
      <c r="J1101" s="155">
        <f t="shared" si="584"/>
        <v>35833.175869794417</v>
      </c>
      <c r="K1101" s="182">
        <v>260962.24</v>
      </c>
      <c r="L1101" s="143">
        <v>284751.74420000002</v>
      </c>
      <c r="M1101" s="143">
        <v>290390.39260000002</v>
      </c>
      <c r="N1101" s="143">
        <f t="shared" si="585"/>
        <v>35833.175869794417</v>
      </c>
      <c r="O1101" s="143">
        <f t="shared" si="586"/>
        <v>290390.39260000002</v>
      </c>
      <c r="P1101" s="143">
        <f t="shared" si="587"/>
        <v>260962.24</v>
      </c>
      <c r="Q1101" s="143">
        <f t="shared" si="588"/>
        <v>217984.3881674486</v>
      </c>
      <c r="R1101" s="143">
        <f t="shared" si="589"/>
        <v>148397.70793489722</v>
      </c>
      <c r="S1101" s="143">
        <f t="shared" si="590"/>
        <v>275676.31630000001</v>
      </c>
      <c r="T1101" s="143">
        <f t="shared" si="591"/>
        <v>122101.96449294606</v>
      </c>
      <c r="U1101" s="194">
        <f t="shared" si="592"/>
        <v>0.46789131060856187</v>
      </c>
      <c r="V1101" s="188" t="str">
        <f t="shared" si="593"/>
        <v>MENOR</v>
      </c>
      <c r="W1101" s="188">
        <f t="shared" si="594"/>
        <v>35833.175869794417</v>
      </c>
      <c r="X1101" s="143">
        <f t="shared" si="595"/>
        <v>35833</v>
      </c>
    </row>
    <row r="1102" spans="1:24" ht="41.4" x14ac:dyDescent="0.25">
      <c r="A1102" s="20" t="s">
        <v>52</v>
      </c>
      <c r="B1102" s="20">
        <v>4912</v>
      </c>
      <c r="C1102" s="26" t="s">
        <v>812</v>
      </c>
      <c r="D1102" s="22" t="s">
        <v>645</v>
      </c>
      <c r="E1102" s="20" t="s">
        <v>7</v>
      </c>
      <c r="F1102" s="23" t="s">
        <v>334</v>
      </c>
      <c r="G1102" s="169">
        <v>128928</v>
      </c>
      <c r="H1102" s="36">
        <v>158.16999999999999</v>
      </c>
      <c r="I1102" s="50">
        <v>151.76</v>
      </c>
      <c r="J1102" s="155">
        <f t="shared" si="584"/>
        <v>134373.6278334212</v>
      </c>
      <c r="K1102" s="182">
        <v>1028350.4</v>
      </c>
      <c r="L1102" s="143">
        <v>1114170.9151999999</v>
      </c>
      <c r="M1102" s="143">
        <v>1136233.7056</v>
      </c>
      <c r="N1102" s="143">
        <f t="shared" si="585"/>
        <v>134373.6278334212</v>
      </c>
      <c r="O1102" s="143">
        <f t="shared" si="586"/>
        <v>1136233.7056</v>
      </c>
      <c r="P1102" s="143">
        <f t="shared" si="587"/>
        <v>1028350.4</v>
      </c>
      <c r="Q1102" s="143">
        <f t="shared" si="588"/>
        <v>853282.16215835535</v>
      </c>
      <c r="R1102" s="143">
        <f t="shared" si="589"/>
        <v>581362.01391671062</v>
      </c>
      <c r="S1102" s="143">
        <f t="shared" si="590"/>
        <v>1082292.0527999999</v>
      </c>
      <c r="T1102" s="143">
        <f t="shared" si="591"/>
        <v>481526.35304340179</v>
      </c>
      <c r="U1102" s="194">
        <f t="shared" si="592"/>
        <v>0.46825124300374832</v>
      </c>
      <c r="V1102" s="188" t="str">
        <f t="shared" si="593"/>
        <v>MENOR</v>
      </c>
      <c r="W1102" s="188">
        <f t="shared" si="594"/>
        <v>134373.6278334212</v>
      </c>
      <c r="X1102" s="143">
        <f t="shared" si="595"/>
        <v>134374</v>
      </c>
    </row>
    <row r="1103" spans="1:24" ht="41.4" x14ac:dyDescent="0.25">
      <c r="A1103" s="20" t="s">
        <v>53</v>
      </c>
      <c r="B1103" s="20">
        <v>4912</v>
      </c>
      <c r="C1103" s="26" t="s">
        <v>642</v>
      </c>
      <c r="D1103" s="22" t="s">
        <v>643</v>
      </c>
      <c r="E1103" s="20" t="s">
        <v>7</v>
      </c>
      <c r="F1103" s="23" t="s">
        <v>334</v>
      </c>
      <c r="G1103" s="169">
        <v>45841</v>
      </c>
      <c r="H1103" s="36">
        <v>158.16999999999999</v>
      </c>
      <c r="I1103" s="50">
        <v>151.76</v>
      </c>
      <c r="J1103" s="155">
        <f t="shared" si="584"/>
        <v>47777.220413811279</v>
      </c>
      <c r="K1103" s="182">
        <v>387184.35</v>
      </c>
      <c r="L1103" s="143">
        <v>430520.58</v>
      </c>
      <c r="M1103" s="143">
        <v>439045.74</v>
      </c>
      <c r="N1103" s="143">
        <f t="shared" si="585"/>
        <v>47777.220413811279</v>
      </c>
      <c r="O1103" s="143">
        <f t="shared" si="586"/>
        <v>439045.74</v>
      </c>
      <c r="P1103" s="143">
        <f t="shared" si="587"/>
        <v>387184.35</v>
      </c>
      <c r="Q1103" s="143">
        <f t="shared" si="588"/>
        <v>326131.9726034528</v>
      </c>
      <c r="R1103" s="143">
        <f t="shared" si="589"/>
        <v>217480.78520690562</v>
      </c>
      <c r="S1103" s="143">
        <f t="shared" si="590"/>
        <v>413115.04499999998</v>
      </c>
      <c r="T1103" s="143">
        <f t="shared" si="591"/>
        <v>186953.88118838228</v>
      </c>
      <c r="U1103" s="194">
        <f t="shared" si="592"/>
        <v>0.4828549531725192</v>
      </c>
      <c r="V1103" s="188" t="str">
        <f t="shared" si="593"/>
        <v>MENOR</v>
      </c>
      <c r="W1103" s="188">
        <f t="shared" si="594"/>
        <v>47777.220413811279</v>
      </c>
      <c r="X1103" s="143">
        <f t="shared" si="595"/>
        <v>47777</v>
      </c>
    </row>
    <row r="1104" spans="1:24" ht="41.4" x14ac:dyDescent="0.25">
      <c r="A1104" s="20" t="s">
        <v>54</v>
      </c>
      <c r="B1104" s="20">
        <v>4912</v>
      </c>
      <c r="C1104" s="26" t="s">
        <v>813</v>
      </c>
      <c r="D1104" s="22" t="s">
        <v>645</v>
      </c>
      <c r="E1104" s="20" t="s">
        <v>7</v>
      </c>
      <c r="F1104" s="23" t="s">
        <v>334</v>
      </c>
      <c r="G1104" s="169">
        <v>128928</v>
      </c>
      <c r="H1104" s="36">
        <v>158.16999999999999</v>
      </c>
      <c r="I1104" s="50">
        <v>151.76</v>
      </c>
      <c r="J1104" s="155">
        <f t="shared" si="584"/>
        <v>134373.6278334212</v>
      </c>
      <c r="K1104" s="182">
        <v>397840.8</v>
      </c>
      <c r="L1104" s="143">
        <v>430520.58</v>
      </c>
      <c r="M1104" s="143">
        <v>439045.74</v>
      </c>
      <c r="N1104" s="143">
        <f t="shared" si="585"/>
        <v>134373.6278334212</v>
      </c>
      <c r="O1104" s="143">
        <f t="shared" si="586"/>
        <v>439045.74</v>
      </c>
      <c r="P1104" s="143">
        <f t="shared" si="587"/>
        <v>397840.8</v>
      </c>
      <c r="Q1104" s="143">
        <f t="shared" si="588"/>
        <v>350445.18695835531</v>
      </c>
      <c r="R1104" s="143">
        <f t="shared" si="589"/>
        <v>266107.21391671058</v>
      </c>
      <c r="S1104" s="143">
        <f t="shared" si="590"/>
        <v>418443.27</v>
      </c>
      <c r="T1104" s="143">
        <f t="shared" si="591"/>
        <v>145138.31261746192</v>
      </c>
      <c r="U1104" s="194">
        <f t="shared" si="592"/>
        <v>0.36481505320083291</v>
      </c>
      <c r="V1104" s="188" t="str">
        <f t="shared" si="593"/>
        <v>MENOR</v>
      </c>
      <c r="W1104" s="188">
        <f t="shared" si="594"/>
        <v>134373.6278334212</v>
      </c>
      <c r="X1104" s="143">
        <f t="shared" si="595"/>
        <v>134374</v>
      </c>
    </row>
    <row r="1105" spans="1:24" ht="41.4" x14ac:dyDescent="0.25">
      <c r="A1105" s="20" t="s">
        <v>55</v>
      </c>
      <c r="B1105" s="20">
        <v>4912</v>
      </c>
      <c r="C1105" s="26" t="s">
        <v>814</v>
      </c>
      <c r="D1105" s="22" t="s">
        <v>639</v>
      </c>
      <c r="E1105" s="20" t="s">
        <v>7</v>
      </c>
      <c r="F1105" s="23" t="s">
        <v>334</v>
      </c>
      <c r="G1105" s="169">
        <v>31660</v>
      </c>
      <c r="H1105" s="36">
        <v>158.16999999999999</v>
      </c>
      <c r="I1105" s="50">
        <v>151.76</v>
      </c>
      <c r="J1105" s="155">
        <f t="shared" si="584"/>
        <v>32997.24696889826</v>
      </c>
      <c r="K1105" s="182">
        <v>560995.75</v>
      </c>
      <c r="L1105" s="143">
        <v>613389.66500000004</v>
      </c>
      <c r="M1105" s="143">
        <v>625535.995</v>
      </c>
      <c r="N1105" s="143">
        <f t="shared" si="585"/>
        <v>32997.24696889826</v>
      </c>
      <c r="O1105" s="143">
        <f t="shared" si="586"/>
        <v>625535.995</v>
      </c>
      <c r="P1105" s="143">
        <f t="shared" si="587"/>
        <v>560995.75</v>
      </c>
      <c r="Q1105" s="143">
        <f t="shared" si="588"/>
        <v>458229.66424222453</v>
      </c>
      <c r="R1105" s="143">
        <f t="shared" si="589"/>
        <v>296996.49848444911</v>
      </c>
      <c r="S1105" s="143">
        <f t="shared" si="590"/>
        <v>593265.87250000006</v>
      </c>
      <c r="T1105" s="143">
        <f t="shared" si="591"/>
        <v>284868.1047016168</v>
      </c>
      <c r="U1105" s="194">
        <f t="shared" si="592"/>
        <v>0.5077901297855052</v>
      </c>
      <c r="V1105" s="188" t="str">
        <f t="shared" si="593"/>
        <v>MENOR</v>
      </c>
      <c r="W1105" s="188">
        <f t="shared" si="594"/>
        <v>32997.24696889826</v>
      </c>
      <c r="X1105" s="143">
        <f t="shared" si="595"/>
        <v>32997</v>
      </c>
    </row>
    <row r="1106" spans="1:24" ht="41.4" x14ac:dyDescent="0.25">
      <c r="A1106" s="20" t="s">
        <v>56</v>
      </c>
      <c r="B1106" s="20">
        <v>4912</v>
      </c>
      <c r="C1106" s="26" t="s">
        <v>815</v>
      </c>
      <c r="D1106" s="22" t="s">
        <v>639</v>
      </c>
      <c r="E1106" s="20" t="s">
        <v>7</v>
      </c>
      <c r="F1106" s="23" t="s">
        <v>334</v>
      </c>
      <c r="G1106" s="169">
        <v>31333</v>
      </c>
      <c r="H1106" s="36">
        <v>158.16999999999999</v>
      </c>
      <c r="I1106" s="50">
        <v>151.76</v>
      </c>
      <c r="J1106" s="155">
        <f t="shared" si="584"/>
        <v>32656.435226673697</v>
      </c>
      <c r="K1106" s="182">
        <v>576436</v>
      </c>
      <c r="L1106" s="143">
        <v>618587.88250000007</v>
      </c>
      <c r="M1106" s="143">
        <v>630837.14749999996</v>
      </c>
      <c r="N1106" s="143">
        <f t="shared" si="585"/>
        <v>32656.435226673697</v>
      </c>
      <c r="O1106" s="143">
        <f t="shared" si="586"/>
        <v>630837.14749999996</v>
      </c>
      <c r="P1106" s="143">
        <f t="shared" si="587"/>
        <v>576436</v>
      </c>
      <c r="Q1106" s="143">
        <f t="shared" si="588"/>
        <v>464629.36630666844</v>
      </c>
      <c r="R1106" s="143">
        <f t="shared" si="589"/>
        <v>304546.21761333686</v>
      </c>
      <c r="S1106" s="143">
        <f t="shared" si="590"/>
        <v>603636.57374999998</v>
      </c>
      <c r="T1106" s="143">
        <f t="shared" si="591"/>
        <v>288923.05074842996</v>
      </c>
      <c r="U1106" s="194">
        <f t="shared" si="592"/>
        <v>0.5012231206039004</v>
      </c>
      <c r="V1106" s="188" t="str">
        <f t="shared" si="593"/>
        <v>MENOR</v>
      </c>
      <c r="W1106" s="188">
        <f t="shared" si="594"/>
        <v>32656.435226673697</v>
      </c>
      <c r="X1106" s="143">
        <f t="shared" si="595"/>
        <v>32656</v>
      </c>
    </row>
    <row r="1107" spans="1:24" x14ac:dyDescent="0.25">
      <c r="A1107" s="15" t="s">
        <v>65</v>
      </c>
      <c r="B1107" s="34" t="s">
        <v>66</v>
      </c>
      <c r="C1107" s="35"/>
      <c r="D1107" s="17"/>
      <c r="E1107" s="17"/>
      <c r="F1107" s="17"/>
      <c r="G1107" s="138"/>
      <c r="H1107" s="18"/>
      <c r="I1107" s="18"/>
      <c r="J1107" s="138"/>
      <c r="K1107" s="178"/>
      <c r="L1107" s="139"/>
      <c r="M1107" s="139"/>
      <c r="N1107" s="139"/>
      <c r="O1107" s="139"/>
      <c r="P1107" s="139"/>
      <c r="Q1107" s="139"/>
      <c r="R1107" s="139"/>
      <c r="S1107" s="139"/>
      <c r="T1107" s="139"/>
      <c r="U1107" s="193"/>
      <c r="V1107" s="52"/>
      <c r="W1107" s="139"/>
      <c r="X1107" s="139"/>
    </row>
    <row r="1108" spans="1:24" ht="41.4" x14ac:dyDescent="0.25">
      <c r="A1108" s="20" t="s">
        <v>67</v>
      </c>
      <c r="B1108" s="20">
        <v>4912</v>
      </c>
      <c r="C1108" s="21" t="s">
        <v>412</v>
      </c>
      <c r="D1108" s="29" t="s">
        <v>413</v>
      </c>
      <c r="E1108" s="20" t="s">
        <v>7</v>
      </c>
      <c r="F1108" s="23" t="s">
        <v>334</v>
      </c>
      <c r="G1108" s="169">
        <v>350058</v>
      </c>
      <c r="H1108" s="36">
        <v>158.16999999999999</v>
      </c>
      <c r="I1108" s="50">
        <v>151.76</v>
      </c>
      <c r="J1108" s="155">
        <f t="shared" ref="J1108:J1121" si="596">G1108*(H1108/I1108)</f>
        <v>364843.66012124409</v>
      </c>
      <c r="K1108" s="182">
        <v>2201785.6</v>
      </c>
      <c r="L1108" s="143">
        <v>2323080.3959999997</v>
      </c>
      <c r="M1108" s="143">
        <v>2369081.9879999999</v>
      </c>
      <c r="N1108" s="143">
        <f t="shared" ref="N1108:N1121" si="597">MIN(J1108,K1108,L1108,M1108)</f>
        <v>364843.66012124409</v>
      </c>
      <c r="O1108" s="143">
        <f t="shared" ref="O1108:O1121" si="598">MAX(J1108,K1108,L1108,M1108)</f>
        <v>2369081.9879999999</v>
      </c>
      <c r="P1108" s="143">
        <f t="shared" ref="P1108:P1121" si="599">MEDIAN(J1108,K1108,L1108,M1108,)</f>
        <v>2201785.6</v>
      </c>
      <c r="Q1108" s="143">
        <f t="shared" ref="Q1108:Q1121" si="600">AVERAGE(J1108,K1108,L1108,M1108)</f>
        <v>1814697.9110303109</v>
      </c>
      <c r="R1108" s="143">
        <f t="shared" ref="R1108:R1121" si="601">AVERAGE(N1108,P1108)</f>
        <v>1283314.630060622</v>
      </c>
      <c r="S1108" s="143">
        <f t="shared" ref="S1108:S1121" si="602">AVERAGE(O1108,P1108)</f>
        <v>2285433.7939999998</v>
      </c>
      <c r="T1108" s="143">
        <f t="shared" ref="T1108:T1121" si="603">STDEVA(J1108,K1108,L1108,M1108)</f>
        <v>969142.00604666746</v>
      </c>
      <c r="U1108" s="194">
        <f t="shared" ref="U1108:U1121" si="604">T1108/P1108</f>
        <v>0.44016184230047983</v>
      </c>
      <c r="V1108" s="188" t="str">
        <f t="shared" ref="V1108:V1121" si="605">IF(U1108&lt;=70%,"MENOR",IF(AND(U1108&gt;70%,U1108&lt;=90%),"[PROM MEN-MED]","PROMEDIO"))</f>
        <v>MENOR</v>
      </c>
      <c r="W1108" s="188">
        <f t="shared" ref="W1108:W1121" si="606">IF(U1108&lt;=70%,N1108,IF(AND(U1108&gt;70%,U1108&lt;=90%),R1108,Q1108))</f>
        <v>364843.66012124409</v>
      </c>
      <c r="X1108" s="143">
        <f t="shared" ref="X1108:X1121" si="607">ROUND(W1108,0)</f>
        <v>364844</v>
      </c>
    </row>
    <row r="1109" spans="1:24" ht="41.4" x14ac:dyDescent="0.25">
      <c r="A1109" s="20" t="s">
        <v>68</v>
      </c>
      <c r="B1109" s="20">
        <v>4912</v>
      </c>
      <c r="C1109" s="26" t="s">
        <v>647</v>
      </c>
      <c r="D1109" s="22" t="s">
        <v>648</v>
      </c>
      <c r="E1109" s="20" t="s">
        <v>13</v>
      </c>
      <c r="F1109" s="23" t="s">
        <v>334</v>
      </c>
      <c r="G1109" s="169">
        <v>56127</v>
      </c>
      <c r="H1109" s="36">
        <v>158.16999999999999</v>
      </c>
      <c r="I1109" s="50">
        <v>151.76</v>
      </c>
      <c r="J1109" s="155">
        <f t="shared" si="596"/>
        <v>58497.677846599894</v>
      </c>
      <c r="K1109" s="182">
        <v>617160.18000000005</v>
      </c>
      <c r="L1109" s="143">
        <v>680518.1838</v>
      </c>
      <c r="M1109" s="143">
        <v>693993.7914000001</v>
      </c>
      <c r="N1109" s="143">
        <f t="shared" si="597"/>
        <v>58497.677846599894</v>
      </c>
      <c r="O1109" s="143">
        <f t="shared" si="598"/>
        <v>693993.7914000001</v>
      </c>
      <c r="P1109" s="143">
        <f t="shared" si="599"/>
        <v>617160.18000000005</v>
      </c>
      <c r="Q1109" s="143">
        <f t="shared" si="600"/>
        <v>512542.45826165006</v>
      </c>
      <c r="R1109" s="143">
        <f t="shared" si="601"/>
        <v>337828.9289233</v>
      </c>
      <c r="S1109" s="143">
        <f t="shared" si="602"/>
        <v>655576.98570000008</v>
      </c>
      <c r="T1109" s="143">
        <f t="shared" si="603"/>
        <v>304544.44721676409</v>
      </c>
      <c r="U1109" s="194">
        <f t="shared" si="604"/>
        <v>0.49346094755621478</v>
      </c>
      <c r="V1109" s="188" t="str">
        <f t="shared" si="605"/>
        <v>MENOR</v>
      </c>
      <c r="W1109" s="188">
        <f t="shared" si="606"/>
        <v>58497.677846599894</v>
      </c>
      <c r="X1109" s="143">
        <f t="shared" si="607"/>
        <v>58498</v>
      </c>
    </row>
    <row r="1110" spans="1:24" ht="41.4" x14ac:dyDescent="0.25">
      <c r="A1110" s="20" t="s">
        <v>69</v>
      </c>
      <c r="B1110" s="20">
        <v>4912</v>
      </c>
      <c r="C1110" s="21" t="s">
        <v>649</v>
      </c>
      <c r="D1110" s="22" t="s">
        <v>650</v>
      </c>
      <c r="E1110" s="20" t="s">
        <v>7</v>
      </c>
      <c r="F1110" s="23" t="s">
        <v>334</v>
      </c>
      <c r="G1110" s="169">
        <v>29330</v>
      </c>
      <c r="H1110" s="36">
        <v>158.16999999999999</v>
      </c>
      <c r="I1110" s="50">
        <v>151.76</v>
      </c>
      <c r="J1110" s="155">
        <f t="shared" si="596"/>
        <v>30568.833025830259</v>
      </c>
      <c r="K1110" s="182">
        <v>283220</v>
      </c>
      <c r="L1110" s="143">
        <v>306484.5</v>
      </c>
      <c r="M1110" s="143">
        <v>312553.5</v>
      </c>
      <c r="N1110" s="143">
        <f t="shared" si="597"/>
        <v>30568.833025830259</v>
      </c>
      <c r="O1110" s="143">
        <f t="shared" si="598"/>
        <v>312553.5</v>
      </c>
      <c r="P1110" s="143">
        <f t="shared" si="599"/>
        <v>283220</v>
      </c>
      <c r="Q1110" s="143">
        <f t="shared" si="600"/>
        <v>233206.70825645758</v>
      </c>
      <c r="R1110" s="143">
        <f t="shared" si="601"/>
        <v>156894.41651291514</v>
      </c>
      <c r="S1110" s="143">
        <f t="shared" si="602"/>
        <v>297886.75</v>
      </c>
      <c r="T1110" s="143">
        <f t="shared" si="603"/>
        <v>135682.20953366361</v>
      </c>
      <c r="U1110" s="194">
        <f t="shared" si="604"/>
        <v>0.47907001459523907</v>
      </c>
      <c r="V1110" s="188" t="str">
        <f t="shared" si="605"/>
        <v>MENOR</v>
      </c>
      <c r="W1110" s="188">
        <f t="shared" si="606"/>
        <v>30568.833025830259</v>
      </c>
      <c r="X1110" s="143">
        <f t="shared" si="607"/>
        <v>30569</v>
      </c>
    </row>
    <row r="1111" spans="1:24" ht="55.2" x14ac:dyDescent="0.25">
      <c r="A1111" s="20" t="s">
        <v>70</v>
      </c>
      <c r="B1111" s="20">
        <v>4912</v>
      </c>
      <c r="C1111" s="21" t="s">
        <v>414</v>
      </c>
      <c r="D1111" s="29" t="s">
        <v>415</v>
      </c>
      <c r="E1111" s="20" t="s">
        <v>7</v>
      </c>
      <c r="F1111" s="23" t="s">
        <v>334</v>
      </c>
      <c r="G1111" s="169">
        <v>508472</v>
      </c>
      <c r="H1111" s="36">
        <v>158.16999999999999</v>
      </c>
      <c r="I1111" s="50">
        <v>151.76</v>
      </c>
      <c r="J1111" s="155">
        <f t="shared" si="596"/>
        <v>529948.71006852924</v>
      </c>
      <c r="K1111" s="182">
        <v>6641152</v>
      </c>
      <c r="L1111" s="143">
        <v>7446010.8799999999</v>
      </c>
      <c r="M1111" s="143">
        <v>7593456.6400000006</v>
      </c>
      <c r="N1111" s="143">
        <f t="shared" si="597"/>
        <v>529948.71006852924</v>
      </c>
      <c r="O1111" s="143">
        <f t="shared" si="598"/>
        <v>7593456.6400000006</v>
      </c>
      <c r="P1111" s="143">
        <f t="shared" si="599"/>
        <v>6641152</v>
      </c>
      <c r="Q1111" s="143">
        <f t="shared" si="600"/>
        <v>5552642.0575171327</v>
      </c>
      <c r="R1111" s="143">
        <f t="shared" si="601"/>
        <v>3585550.3550342647</v>
      </c>
      <c r="S1111" s="143">
        <f t="shared" si="602"/>
        <v>7117304.3200000003</v>
      </c>
      <c r="T1111" s="143">
        <f t="shared" si="603"/>
        <v>3374515.8672720939</v>
      </c>
      <c r="U1111" s="194">
        <f t="shared" si="604"/>
        <v>0.5081220648574365</v>
      </c>
      <c r="V1111" s="188" t="str">
        <f t="shared" si="605"/>
        <v>MENOR</v>
      </c>
      <c r="W1111" s="188">
        <f t="shared" si="606"/>
        <v>529948.71006852924</v>
      </c>
      <c r="X1111" s="143">
        <f t="shared" si="607"/>
        <v>529949</v>
      </c>
    </row>
    <row r="1112" spans="1:24" ht="41.4" x14ac:dyDescent="0.25">
      <c r="A1112" s="20" t="s">
        <v>71</v>
      </c>
      <c r="B1112" s="20">
        <v>4912</v>
      </c>
      <c r="C1112" s="26" t="s">
        <v>416</v>
      </c>
      <c r="D1112" s="22" t="s">
        <v>417</v>
      </c>
      <c r="E1112" s="20" t="s">
        <v>7</v>
      </c>
      <c r="F1112" s="23" t="s">
        <v>334</v>
      </c>
      <c r="G1112" s="169">
        <v>21099</v>
      </c>
      <c r="H1112" s="36">
        <v>158.16999999999999</v>
      </c>
      <c r="I1112" s="50">
        <v>151.76</v>
      </c>
      <c r="J1112" s="155">
        <f t="shared" si="596"/>
        <v>21990.174156562996</v>
      </c>
      <c r="K1112" s="182">
        <v>500550.89</v>
      </c>
      <c r="L1112" s="143">
        <v>565852.11620000016</v>
      </c>
      <c r="M1112" s="143">
        <v>577057.10860000004</v>
      </c>
      <c r="N1112" s="143">
        <f t="shared" si="597"/>
        <v>21990.174156562996</v>
      </c>
      <c r="O1112" s="143">
        <f t="shared" si="598"/>
        <v>577057.10860000004</v>
      </c>
      <c r="P1112" s="143">
        <f t="shared" si="599"/>
        <v>500550.89</v>
      </c>
      <c r="Q1112" s="143">
        <f t="shared" si="600"/>
        <v>416362.57223914075</v>
      </c>
      <c r="R1112" s="143">
        <f t="shared" si="601"/>
        <v>261270.53207828151</v>
      </c>
      <c r="S1112" s="143">
        <f t="shared" si="602"/>
        <v>538803.99930000002</v>
      </c>
      <c r="T1112" s="143">
        <f t="shared" si="603"/>
        <v>265070.50570660381</v>
      </c>
      <c r="U1112" s="194">
        <f t="shared" si="604"/>
        <v>0.52955755548972017</v>
      </c>
      <c r="V1112" s="188" t="str">
        <f t="shared" si="605"/>
        <v>MENOR</v>
      </c>
      <c r="W1112" s="188">
        <f t="shared" si="606"/>
        <v>21990.174156562996</v>
      </c>
      <c r="X1112" s="143">
        <f t="shared" si="607"/>
        <v>21990</v>
      </c>
    </row>
    <row r="1113" spans="1:24" ht="55.2" x14ac:dyDescent="0.25">
      <c r="A1113" s="20" t="s">
        <v>72</v>
      </c>
      <c r="B1113" s="20">
        <v>4912</v>
      </c>
      <c r="C1113" s="21" t="s">
        <v>418</v>
      </c>
      <c r="D1113" s="22" t="s">
        <v>419</v>
      </c>
      <c r="E1113" s="20" t="s">
        <v>13</v>
      </c>
      <c r="F1113" s="23" t="s">
        <v>334</v>
      </c>
      <c r="G1113" s="169">
        <v>313972</v>
      </c>
      <c r="H1113" s="36">
        <v>158.16999999999999</v>
      </c>
      <c r="I1113" s="50">
        <v>151.76</v>
      </c>
      <c r="J1113" s="155">
        <f t="shared" si="596"/>
        <v>327233.46889826044</v>
      </c>
      <c r="K1113" s="182">
        <v>478832.2</v>
      </c>
      <c r="L1113" s="143">
        <v>540775.67460000003</v>
      </c>
      <c r="M1113" s="143">
        <v>551484.10380000004</v>
      </c>
      <c r="N1113" s="143">
        <f t="shared" si="597"/>
        <v>327233.46889826044</v>
      </c>
      <c r="O1113" s="143">
        <f t="shared" si="598"/>
        <v>551484.10380000004</v>
      </c>
      <c r="P1113" s="143">
        <f t="shared" si="599"/>
        <v>478832.2</v>
      </c>
      <c r="Q1113" s="143">
        <f t="shared" si="600"/>
        <v>474581.3618245651</v>
      </c>
      <c r="R1113" s="143">
        <f t="shared" si="601"/>
        <v>403032.83444913023</v>
      </c>
      <c r="S1113" s="143">
        <f t="shared" si="602"/>
        <v>515158.15190000006</v>
      </c>
      <c r="T1113" s="143">
        <f t="shared" si="603"/>
        <v>103320.19799659711</v>
      </c>
      <c r="U1113" s="194">
        <f t="shared" si="604"/>
        <v>0.21577537600144081</v>
      </c>
      <c r="V1113" s="188" t="str">
        <f t="shared" si="605"/>
        <v>MENOR</v>
      </c>
      <c r="W1113" s="188">
        <f t="shared" si="606"/>
        <v>327233.46889826044</v>
      </c>
      <c r="X1113" s="143">
        <f t="shared" si="607"/>
        <v>327233</v>
      </c>
    </row>
    <row r="1114" spans="1:24" ht="41.4" x14ac:dyDescent="0.25">
      <c r="A1114" s="20" t="s">
        <v>73</v>
      </c>
      <c r="B1114" s="20">
        <v>4912</v>
      </c>
      <c r="C1114" s="26" t="s">
        <v>651</v>
      </c>
      <c r="D1114" s="29" t="s">
        <v>652</v>
      </c>
      <c r="E1114" s="20" t="s">
        <v>13</v>
      </c>
      <c r="F1114" s="23" t="s">
        <v>334</v>
      </c>
      <c r="G1114" s="169">
        <v>20263</v>
      </c>
      <c r="H1114" s="36">
        <v>158.16999999999999</v>
      </c>
      <c r="I1114" s="50">
        <v>151.76</v>
      </c>
      <c r="J1114" s="155">
        <f t="shared" si="596"/>
        <v>21118.863402741172</v>
      </c>
      <c r="K1114" s="182">
        <v>354258.24</v>
      </c>
      <c r="L1114" s="143">
        <v>383358.02399999998</v>
      </c>
      <c r="M1114" s="143">
        <v>390949.272</v>
      </c>
      <c r="N1114" s="143">
        <f t="shared" si="597"/>
        <v>21118.863402741172</v>
      </c>
      <c r="O1114" s="143">
        <f t="shared" si="598"/>
        <v>390949.272</v>
      </c>
      <c r="P1114" s="143">
        <f t="shared" si="599"/>
        <v>354258.24</v>
      </c>
      <c r="Q1114" s="143">
        <f t="shared" si="600"/>
        <v>287421.09985068528</v>
      </c>
      <c r="R1114" s="143">
        <f t="shared" si="601"/>
        <v>187688.55170137057</v>
      </c>
      <c r="S1114" s="143">
        <f t="shared" si="602"/>
        <v>372603.75599999999</v>
      </c>
      <c r="T1114" s="143">
        <f t="shared" si="603"/>
        <v>178237.72541592258</v>
      </c>
      <c r="U1114" s="194">
        <f t="shared" si="604"/>
        <v>0.50312937086776754</v>
      </c>
      <c r="V1114" s="188" t="str">
        <f t="shared" si="605"/>
        <v>MENOR</v>
      </c>
      <c r="W1114" s="188">
        <f t="shared" si="606"/>
        <v>21118.863402741172</v>
      </c>
      <c r="X1114" s="143">
        <f t="shared" si="607"/>
        <v>21119</v>
      </c>
    </row>
    <row r="1115" spans="1:24" ht="55.2" x14ac:dyDescent="0.25">
      <c r="A1115" s="20" t="s">
        <v>74</v>
      </c>
      <c r="B1115" s="20">
        <v>4912</v>
      </c>
      <c r="C1115" s="26" t="s">
        <v>420</v>
      </c>
      <c r="D1115" s="29" t="s">
        <v>421</v>
      </c>
      <c r="E1115" s="20" t="s">
        <v>7</v>
      </c>
      <c r="F1115" s="23" t="s">
        <v>334</v>
      </c>
      <c r="G1115" s="169">
        <v>142276</v>
      </c>
      <c r="H1115" s="36">
        <v>158.16999999999999</v>
      </c>
      <c r="I1115" s="50">
        <v>151.76</v>
      </c>
      <c r="J1115" s="155">
        <f t="shared" si="596"/>
        <v>148285.41723774382</v>
      </c>
      <c r="K1115" s="182">
        <v>471944.48</v>
      </c>
      <c r="L1115" s="143">
        <v>502199.49220000015</v>
      </c>
      <c r="M1115" s="143">
        <v>512144.03659999999</v>
      </c>
      <c r="N1115" s="143">
        <f t="shared" si="597"/>
        <v>148285.41723774382</v>
      </c>
      <c r="O1115" s="143">
        <f t="shared" si="598"/>
        <v>512144.03659999999</v>
      </c>
      <c r="P1115" s="143">
        <f t="shared" si="599"/>
        <v>471944.48</v>
      </c>
      <c r="Q1115" s="143">
        <f t="shared" si="600"/>
        <v>408643.35650943598</v>
      </c>
      <c r="R1115" s="143">
        <f t="shared" si="601"/>
        <v>310114.94861887192</v>
      </c>
      <c r="S1115" s="143">
        <f t="shared" si="602"/>
        <v>492044.25829999999</v>
      </c>
      <c r="T1115" s="143">
        <f t="shared" si="603"/>
        <v>174411.80204860974</v>
      </c>
      <c r="U1115" s="194">
        <f t="shared" si="604"/>
        <v>0.36956000004197476</v>
      </c>
      <c r="V1115" s="188" t="str">
        <f t="shared" si="605"/>
        <v>MENOR</v>
      </c>
      <c r="W1115" s="188">
        <f t="shared" si="606"/>
        <v>148285.41723774382</v>
      </c>
      <c r="X1115" s="143">
        <f t="shared" si="607"/>
        <v>148285</v>
      </c>
    </row>
    <row r="1116" spans="1:24" ht="41.4" x14ac:dyDescent="0.25">
      <c r="A1116" s="20" t="s">
        <v>75</v>
      </c>
      <c r="B1116" s="20">
        <v>4912</v>
      </c>
      <c r="C1116" s="26" t="s">
        <v>422</v>
      </c>
      <c r="D1116" s="22" t="s">
        <v>423</v>
      </c>
      <c r="E1116" s="20" t="s">
        <v>7</v>
      </c>
      <c r="F1116" s="23" t="s">
        <v>334</v>
      </c>
      <c r="G1116" s="169">
        <v>51571</v>
      </c>
      <c r="H1116" s="36">
        <v>158.16999999999999</v>
      </c>
      <c r="I1116" s="50">
        <v>151.76</v>
      </c>
      <c r="J1116" s="155">
        <f t="shared" si="596"/>
        <v>53749.242685819714</v>
      </c>
      <c r="K1116" s="182">
        <v>404695.2</v>
      </c>
      <c r="L1116" s="143">
        <v>457491.21600000001</v>
      </c>
      <c r="M1116" s="143">
        <v>466550.44800000003</v>
      </c>
      <c r="N1116" s="143">
        <f t="shared" si="597"/>
        <v>53749.242685819714</v>
      </c>
      <c r="O1116" s="143">
        <f t="shared" si="598"/>
        <v>466550.44800000003</v>
      </c>
      <c r="P1116" s="143">
        <f t="shared" si="599"/>
        <v>404695.2</v>
      </c>
      <c r="Q1116" s="143">
        <f t="shared" si="600"/>
        <v>345621.52667145495</v>
      </c>
      <c r="R1116" s="143">
        <f t="shared" si="601"/>
        <v>229222.22134290985</v>
      </c>
      <c r="S1116" s="143">
        <f t="shared" si="602"/>
        <v>435622.82400000002</v>
      </c>
      <c r="T1116" s="143">
        <f t="shared" si="603"/>
        <v>196483.89284592733</v>
      </c>
      <c r="U1116" s="194">
        <f t="shared" si="604"/>
        <v>0.4855108062708115</v>
      </c>
      <c r="V1116" s="188" t="str">
        <f t="shared" si="605"/>
        <v>MENOR</v>
      </c>
      <c r="W1116" s="188">
        <f t="shared" si="606"/>
        <v>53749.242685819714</v>
      </c>
      <c r="X1116" s="143">
        <f t="shared" si="607"/>
        <v>53749</v>
      </c>
    </row>
    <row r="1117" spans="1:24" ht="41.4" x14ac:dyDescent="0.25">
      <c r="A1117" s="20" t="s">
        <v>76</v>
      </c>
      <c r="B1117" s="20">
        <v>4912</v>
      </c>
      <c r="C1117" s="21" t="s">
        <v>424</v>
      </c>
      <c r="D1117" s="22" t="s">
        <v>425</v>
      </c>
      <c r="E1117" s="20" t="s">
        <v>7</v>
      </c>
      <c r="F1117" s="23" t="s">
        <v>334</v>
      </c>
      <c r="G1117" s="169">
        <v>37127</v>
      </c>
      <c r="H1117" s="36">
        <v>158.16999999999999</v>
      </c>
      <c r="I1117" s="50">
        <v>151.76</v>
      </c>
      <c r="J1117" s="155">
        <f t="shared" si="596"/>
        <v>38695.160714285717</v>
      </c>
      <c r="K1117" s="182">
        <v>504750.4</v>
      </c>
      <c r="L1117" s="143">
        <v>556143.16800000018</v>
      </c>
      <c r="M1117" s="143">
        <v>567155.90399999998</v>
      </c>
      <c r="N1117" s="143">
        <f t="shared" si="597"/>
        <v>38695.160714285717</v>
      </c>
      <c r="O1117" s="143">
        <f t="shared" si="598"/>
        <v>567155.90399999998</v>
      </c>
      <c r="P1117" s="143">
        <f t="shared" si="599"/>
        <v>504750.4</v>
      </c>
      <c r="Q1117" s="143">
        <f t="shared" si="600"/>
        <v>416686.1581785715</v>
      </c>
      <c r="R1117" s="143">
        <f t="shared" si="601"/>
        <v>271722.78035714285</v>
      </c>
      <c r="S1117" s="143">
        <f t="shared" si="602"/>
        <v>535953.152</v>
      </c>
      <c r="T1117" s="143">
        <f t="shared" si="603"/>
        <v>253457.3644932076</v>
      </c>
      <c r="U1117" s="194">
        <f t="shared" si="604"/>
        <v>0.5021439596545294</v>
      </c>
      <c r="V1117" s="188" t="str">
        <f t="shared" si="605"/>
        <v>MENOR</v>
      </c>
      <c r="W1117" s="188">
        <f t="shared" si="606"/>
        <v>38695.160714285717</v>
      </c>
      <c r="X1117" s="143">
        <f t="shared" si="607"/>
        <v>38695</v>
      </c>
    </row>
    <row r="1118" spans="1:24" ht="27.6" x14ac:dyDescent="0.25">
      <c r="A1118" s="20" t="s">
        <v>77</v>
      </c>
      <c r="B1118" s="20">
        <v>4912</v>
      </c>
      <c r="C1118" s="21" t="s">
        <v>428</v>
      </c>
      <c r="D1118" s="22" t="s">
        <v>429</v>
      </c>
      <c r="E1118" s="20" t="s">
        <v>7</v>
      </c>
      <c r="F1118" s="23" t="s">
        <v>334</v>
      </c>
      <c r="G1118" s="169">
        <v>394428</v>
      </c>
      <c r="H1118" s="36">
        <v>158.16999999999999</v>
      </c>
      <c r="I1118" s="50">
        <v>151.76</v>
      </c>
      <c r="J1118" s="155">
        <f t="shared" si="596"/>
        <v>411087.74881391675</v>
      </c>
      <c r="K1118" s="182">
        <v>511164.5</v>
      </c>
      <c r="L1118" s="143">
        <v>558516.92050000012</v>
      </c>
      <c r="M1118" s="143">
        <v>569576.66149999993</v>
      </c>
      <c r="N1118" s="143">
        <f t="shared" si="597"/>
        <v>411087.74881391675</v>
      </c>
      <c r="O1118" s="143">
        <f t="shared" si="598"/>
        <v>569576.66149999993</v>
      </c>
      <c r="P1118" s="143">
        <f t="shared" si="599"/>
        <v>511164.5</v>
      </c>
      <c r="Q1118" s="143">
        <f t="shared" si="600"/>
        <v>512586.45770347922</v>
      </c>
      <c r="R1118" s="143">
        <f t="shared" si="601"/>
        <v>461126.12440695835</v>
      </c>
      <c r="S1118" s="143">
        <f t="shared" si="602"/>
        <v>540370.58074999996</v>
      </c>
      <c r="T1118" s="143">
        <f t="shared" si="603"/>
        <v>72253.029028615943</v>
      </c>
      <c r="U1118" s="194">
        <f t="shared" si="604"/>
        <v>0.14134985709808867</v>
      </c>
      <c r="V1118" s="188" t="str">
        <f t="shared" si="605"/>
        <v>MENOR</v>
      </c>
      <c r="W1118" s="188">
        <f t="shared" si="606"/>
        <v>411087.74881391675</v>
      </c>
      <c r="X1118" s="143">
        <f t="shared" si="607"/>
        <v>411088</v>
      </c>
    </row>
    <row r="1119" spans="1:24" ht="27.6" x14ac:dyDescent="0.25">
      <c r="A1119" s="20" t="s">
        <v>78</v>
      </c>
      <c r="B1119" s="20">
        <v>4912</v>
      </c>
      <c r="C1119" s="21" t="s">
        <v>430</v>
      </c>
      <c r="D1119" s="22" t="s">
        <v>431</v>
      </c>
      <c r="E1119" s="20" t="s">
        <v>7</v>
      </c>
      <c r="F1119" s="23" t="s">
        <v>334</v>
      </c>
      <c r="G1119" s="169">
        <v>359321</v>
      </c>
      <c r="H1119" s="36">
        <v>158.16999999999999</v>
      </c>
      <c r="I1119" s="50">
        <v>151.76</v>
      </c>
      <c r="J1119" s="155">
        <f t="shared" si="596"/>
        <v>374497.90834211913</v>
      </c>
      <c r="K1119" s="182">
        <v>467051.2</v>
      </c>
      <c r="L1119" s="143">
        <v>510317.12479999999</v>
      </c>
      <c r="M1119" s="143">
        <v>520422.41440000001</v>
      </c>
      <c r="N1119" s="143">
        <f t="shared" si="597"/>
        <v>374497.90834211913</v>
      </c>
      <c r="O1119" s="143">
        <f t="shared" si="598"/>
        <v>520422.41440000001</v>
      </c>
      <c r="P1119" s="143">
        <f t="shared" si="599"/>
        <v>467051.2</v>
      </c>
      <c r="Q1119" s="143">
        <f t="shared" si="600"/>
        <v>468072.16188552976</v>
      </c>
      <c r="R1119" s="143">
        <f t="shared" si="601"/>
        <v>420774.55417105957</v>
      </c>
      <c r="S1119" s="143">
        <f t="shared" si="602"/>
        <v>493736.80720000004</v>
      </c>
      <c r="T1119" s="143">
        <f t="shared" si="603"/>
        <v>66539.134147637888</v>
      </c>
      <c r="U1119" s="194">
        <f t="shared" si="604"/>
        <v>0.14246646651938349</v>
      </c>
      <c r="V1119" s="188" t="str">
        <f t="shared" si="605"/>
        <v>MENOR</v>
      </c>
      <c r="W1119" s="188">
        <f t="shared" si="606"/>
        <v>374497.90834211913</v>
      </c>
      <c r="X1119" s="143">
        <f t="shared" si="607"/>
        <v>374498</v>
      </c>
    </row>
    <row r="1120" spans="1:24" ht="27.6" x14ac:dyDescent="0.25">
      <c r="A1120" s="20" t="s">
        <v>79</v>
      </c>
      <c r="B1120" s="20">
        <v>4912</v>
      </c>
      <c r="C1120" s="21" t="s">
        <v>432</v>
      </c>
      <c r="D1120" s="22" t="s">
        <v>433</v>
      </c>
      <c r="E1120" s="20" t="s">
        <v>7</v>
      </c>
      <c r="F1120" s="23" t="s">
        <v>334</v>
      </c>
      <c r="G1120" s="169">
        <v>592113</v>
      </c>
      <c r="H1120" s="36">
        <v>158.16999999999999</v>
      </c>
      <c r="I1120" s="50">
        <v>151.76</v>
      </c>
      <c r="J1120" s="155">
        <f t="shared" si="596"/>
        <v>617122.51719820767</v>
      </c>
      <c r="K1120" s="182">
        <v>780487.67999999993</v>
      </c>
      <c r="L1120" s="143">
        <v>830522.51520000002</v>
      </c>
      <c r="M1120" s="143">
        <v>846968.50560000003</v>
      </c>
      <c r="N1120" s="143">
        <f t="shared" si="597"/>
        <v>617122.51719820767</v>
      </c>
      <c r="O1120" s="143">
        <f t="shared" si="598"/>
        <v>846968.50560000003</v>
      </c>
      <c r="P1120" s="143">
        <f t="shared" si="599"/>
        <v>780487.67999999993</v>
      </c>
      <c r="Q1120" s="143">
        <f t="shared" si="600"/>
        <v>768775.30449955189</v>
      </c>
      <c r="R1120" s="143">
        <f t="shared" si="601"/>
        <v>698805.09859910375</v>
      </c>
      <c r="S1120" s="143">
        <f t="shared" si="602"/>
        <v>813728.09279999998</v>
      </c>
      <c r="T1120" s="143">
        <f t="shared" si="603"/>
        <v>104980.38287183465</v>
      </c>
      <c r="U1120" s="194">
        <f t="shared" si="604"/>
        <v>0.13450613707552009</v>
      </c>
      <c r="V1120" s="188" t="str">
        <f t="shared" si="605"/>
        <v>MENOR</v>
      </c>
      <c r="W1120" s="188">
        <f t="shared" si="606"/>
        <v>617122.51719820767</v>
      </c>
      <c r="X1120" s="143">
        <f t="shared" si="607"/>
        <v>617123</v>
      </c>
    </row>
    <row r="1121" spans="1:24" ht="27.6" x14ac:dyDescent="0.25">
      <c r="A1121" s="20" t="s">
        <v>80</v>
      </c>
      <c r="B1121" s="20">
        <v>4912</v>
      </c>
      <c r="C1121" s="21" t="s">
        <v>434</v>
      </c>
      <c r="D1121" s="22" t="s">
        <v>435</v>
      </c>
      <c r="E1121" s="20" t="s">
        <v>7</v>
      </c>
      <c r="F1121" s="23" t="s">
        <v>334</v>
      </c>
      <c r="G1121" s="169">
        <v>388773</v>
      </c>
      <c r="H1121" s="36">
        <v>158.16999999999999</v>
      </c>
      <c r="I1121" s="50">
        <v>151.76</v>
      </c>
      <c r="J1121" s="155">
        <f t="shared" si="596"/>
        <v>405193.89437269373</v>
      </c>
      <c r="K1121" s="182">
        <v>500550.89</v>
      </c>
      <c r="L1121" s="143">
        <v>547299.5878000001</v>
      </c>
      <c r="M1121" s="143">
        <v>558137.2034</v>
      </c>
      <c r="N1121" s="143">
        <f t="shared" si="597"/>
        <v>405193.89437269373</v>
      </c>
      <c r="O1121" s="143">
        <f t="shared" si="598"/>
        <v>558137.2034</v>
      </c>
      <c r="P1121" s="143">
        <f t="shared" si="599"/>
        <v>500550.89</v>
      </c>
      <c r="Q1121" s="143">
        <f t="shared" si="600"/>
        <v>502795.39389317343</v>
      </c>
      <c r="R1121" s="143">
        <f t="shared" si="601"/>
        <v>452872.39218634687</v>
      </c>
      <c r="S1121" s="143">
        <f t="shared" si="602"/>
        <v>529344.04670000006</v>
      </c>
      <c r="T1121" s="143">
        <f t="shared" si="603"/>
        <v>69700.381780779018</v>
      </c>
      <c r="U1121" s="194">
        <f t="shared" si="604"/>
        <v>0.13924734362330074</v>
      </c>
      <c r="V1121" s="188" t="str">
        <f t="shared" si="605"/>
        <v>MENOR</v>
      </c>
      <c r="W1121" s="188">
        <f t="shared" si="606"/>
        <v>405193.89437269373</v>
      </c>
      <c r="X1121" s="143">
        <f t="shared" si="607"/>
        <v>405194</v>
      </c>
    </row>
    <row r="1122" spans="1:24" x14ac:dyDescent="0.25">
      <c r="A1122" s="15" t="s">
        <v>88</v>
      </c>
      <c r="B1122" s="34" t="s">
        <v>89</v>
      </c>
      <c r="C1122" s="35"/>
      <c r="D1122" s="17"/>
      <c r="E1122" s="17"/>
      <c r="F1122" s="17"/>
      <c r="G1122" s="138"/>
      <c r="H1122" s="18"/>
      <c r="I1122" s="18"/>
      <c r="J1122" s="138"/>
      <c r="K1122" s="178"/>
      <c r="L1122" s="139"/>
      <c r="M1122" s="139"/>
      <c r="N1122" s="139"/>
      <c r="O1122" s="139"/>
      <c r="P1122" s="139"/>
      <c r="Q1122" s="139"/>
      <c r="R1122" s="139"/>
      <c r="S1122" s="139"/>
      <c r="T1122" s="139"/>
      <c r="U1122" s="193"/>
      <c r="V1122" s="52"/>
      <c r="W1122" s="139"/>
      <c r="X1122" s="139"/>
    </row>
    <row r="1123" spans="1:24" ht="41.4" x14ac:dyDescent="0.25">
      <c r="A1123" s="20" t="s">
        <v>90</v>
      </c>
      <c r="B1123" s="20">
        <v>4912</v>
      </c>
      <c r="C1123" s="31" t="s">
        <v>653</v>
      </c>
      <c r="D1123" s="29" t="s">
        <v>654</v>
      </c>
      <c r="E1123" s="20" t="s">
        <v>7</v>
      </c>
      <c r="F1123" s="23" t="s">
        <v>334</v>
      </c>
      <c r="G1123" s="169">
        <v>152346</v>
      </c>
      <c r="H1123" s="36">
        <v>158.16999999999999</v>
      </c>
      <c r="I1123" s="50">
        <v>151.76</v>
      </c>
      <c r="J1123" s="155">
        <f t="shared" ref="J1123:J1137" si="608">G1123*(H1123/I1123)</f>
        <v>158780.75131787034</v>
      </c>
      <c r="K1123" s="182">
        <v>2443665</v>
      </c>
      <c r="L1123" s="143">
        <v>2645982.85</v>
      </c>
      <c r="M1123" s="143">
        <v>2698378.55</v>
      </c>
      <c r="N1123" s="143">
        <f t="shared" ref="N1123:N1137" si="609">MIN(J1123,K1123,L1123,M1123)</f>
        <v>158780.75131787034</v>
      </c>
      <c r="O1123" s="143">
        <f t="shared" ref="O1123:O1137" si="610">MAX(J1123,K1123,L1123,M1123)</f>
        <v>2698378.55</v>
      </c>
      <c r="P1123" s="143">
        <f t="shared" ref="P1123:P1137" si="611">MEDIAN(J1123,K1123,L1123,M1123,)</f>
        <v>2443665</v>
      </c>
      <c r="Q1123" s="143">
        <f t="shared" ref="Q1123:Q1137" si="612">AVERAGE(J1123,K1123,L1123,M1123)</f>
        <v>1986701.7878294676</v>
      </c>
      <c r="R1123" s="143">
        <f t="shared" ref="R1123:R1137" si="613">AVERAGE(N1123,P1123)</f>
        <v>1301222.8756589352</v>
      </c>
      <c r="S1123" s="143">
        <f t="shared" ref="S1123:S1137" si="614">AVERAGE(O1123,P1123)</f>
        <v>2571021.7749999999</v>
      </c>
      <c r="T1123" s="143">
        <f t="shared" ref="T1123:T1137" si="615">STDEVA(J1123,K1123,L1123,M1123)</f>
        <v>1223553.0264696449</v>
      </c>
      <c r="U1123" s="194">
        <f t="shared" ref="U1123:U1137" si="616">T1123/P1123</f>
        <v>0.50070407624189273</v>
      </c>
      <c r="V1123" s="188" t="str">
        <f t="shared" ref="V1123:V1137" si="617">IF(U1123&lt;=70%,"MENOR",IF(AND(U1123&gt;70%,U1123&lt;=90%),"[PROM MEN-MED]","PROMEDIO"))</f>
        <v>MENOR</v>
      </c>
      <c r="W1123" s="188">
        <f t="shared" ref="W1123:W1137" si="618">IF(U1123&lt;=70%,N1123,IF(AND(U1123&gt;70%,U1123&lt;=90%),R1123,Q1123))</f>
        <v>158780.75131787034</v>
      </c>
      <c r="X1123" s="143">
        <f t="shared" ref="X1123:X1137" si="619">ROUND(W1123,0)</f>
        <v>158781</v>
      </c>
    </row>
    <row r="1124" spans="1:24" ht="41.4" x14ac:dyDescent="0.25">
      <c r="A1124" s="20" t="s">
        <v>91</v>
      </c>
      <c r="B1124" s="20">
        <v>4912</v>
      </c>
      <c r="C1124" s="31" t="s">
        <v>655</v>
      </c>
      <c r="D1124" s="29" t="s">
        <v>656</v>
      </c>
      <c r="E1124" s="20" t="s">
        <v>13</v>
      </c>
      <c r="F1124" s="23" t="s">
        <v>334</v>
      </c>
      <c r="G1124" s="169">
        <v>38488</v>
      </c>
      <c r="H1124" s="36">
        <v>158.16999999999999</v>
      </c>
      <c r="I1124" s="50">
        <v>151.76</v>
      </c>
      <c r="J1124" s="155">
        <f t="shared" si="608"/>
        <v>40113.646283605696</v>
      </c>
      <c r="K1124" s="182">
        <v>500550.89</v>
      </c>
      <c r="L1124" s="143">
        <v>561213.98410000012</v>
      </c>
      <c r="M1124" s="143">
        <v>572327.13229999994</v>
      </c>
      <c r="N1124" s="143">
        <f t="shared" si="609"/>
        <v>40113.646283605696</v>
      </c>
      <c r="O1124" s="143">
        <f t="shared" si="610"/>
        <v>572327.13229999994</v>
      </c>
      <c r="P1124" s="143">
        <f t="shared" si="611"/>
        <v>500550.89</v>
      </c>
      <c r="Q1124" s="143">
        <f t="shared" si="612"/>
        <v>418551.41317090142</v>
      </c>
      <c r="R1124" s="143">
        <f t="shared" si="613"/>
        <v>270332.26814180287</v>
      </c>
      <c r="S1124" s="143">
        <f t="shared" si="614"/>
        <v>536439.01114999992</v>
      </c>
      <c r="T1124" s="143">
        <f t="shared" si="615"/>
        <v>254256.19529958404</v>
      </c>
      <c r="U1124" s="194">
        <f t="shared" si="616"/>
        <v>0.50795273843101951</v>
      </c>
      <c r="V1124" s="188" t="str">
        <f t="shared" si="617"/>
        <v>MENOR</v>
      </c>
      <c r="W1124" s="188">
        <f t="shared" si="618"/>
        <v>40113.646283605696</v>
      </c>
      <c r="X1124" s="143">
        <f t="shared" si="619"/>
        <v>40114</v>
      </c>
    </row>
    <row r="1125" spans="1:24" ht="41.4" x14ac:dyDescent="0.25">
      <c r="A1125" s="20" t="s">
        <v>92</v>
      </c>
      <c r="B1125" s="20">
        <v>4912</v>
      </c>
      <c r="C1125" s="31" t="s">
        <v>440</v>
      </c>
      <c r="D1125" s="29" t="s">
        <v>441</v>
      </c>
      <c r="E1125" s="20" t="s">
        <v>7</v>
      </c>
      <c r="F1125" s="23" t="s">
        <v>334</v>
      </c>
      <c r="G1125" s="169">
        <v>318525</v>
      </c>
      <c r="H1125" s="36">
        <v>158.16999999999999</v>
      </c>
      <c r="I1125" s="50">
        <v>151.76</v>
      </c>
      <c r="J1125" s="155">
        <f t="shared" si="608"/>
        <v>331978.77734580921</v>
      </c>
      <c r="K1125" s="182">
        <v>447678</v>
      </c>
      <c r="L1125" s="143">
        <v>480928.26600000006</v>
      </c>
      <c r="M1125" s="143">
        <v>490451.598</v>
      </c>
      <c r="N1125" s="143">
        <f t="shared" si="609"/>
        <v>331978.77734580921</v>
      </c>
      <c r="O1125" s="143">
        <f t="shared" si="610"/>
        <v>490451.598</v>
      </c>
      <c r="P1125" s="143">
        <f t="shared" si="611"/>
        <v>447678</v>
      </c>
      <c r="Q1125" s="143">
        <f t="shared" si="612"/>
        <v>437759.1603364523</v>
      </c>
      <c r="R1125" s="143">
        <f t="shared" si="613"/>
        <v>389828.38867290458</v>
      </c>
      <c r="S1125" s="143">
        <f t="shared" si="614"/>
        <v>469064.799</v>
      </c>
      <c r="T1125" s="143">
        <f t="shared" si="615"/>
        <v>72865.029281623938</v>
      </c>
      <c r="U1125" s="194">
        <f t="shared" si="616"/>
        <v>0.16276213993455996</v>
      </c>
      <c r="V1125" s="188" t="str">
        <f t="shared" si="617"/>
        <v>MENOR</v>
      </c>
      <c r="W1125" s="188">
        <f t="shared" si="618"/>
        <v>331978.77734580921</v>
      </c>
      <c r="X1125" s="143">
        <f t="shared" si="619"/>
        <v>331979</v>
      </c>
    </row>
    <row r="1126" spans="1:24" ht="55.2" x14ac:dyDescent="0.25">
      <c r="A1126" s="20" t="s">
        <v>93</v>
      </c>
      <c r="B1126" s="20">
        <v>4912</v>
      </c>
      <c r="C1126" s="31" t="s">
        <v>657</v>
      </c>
      <c r="D1126" s="29" t="s">
        <v>658</v>
      </c>
      <c r="E1126" s="20" t="s">
        <v>7</v>
      </c>
      <c r="F1126" s="23" t="s">
        <v>334</v>
      </c>
      <c r="G1126" s="169">
        <v>90203</v>
      </c>
      <c r="H1126" s="36">
        <v>158.16999999999999</v>
      </c>
      <c r="I1126" s="50">
        <v>151.76</v>
      </c>
      <c r="J1126" s="155">
        <f t="shared" si="608"/>
        <v>94012.971204533475</v>
      </c>
      <c r="K1126" s="182">
        <v>758857.05</v>
      </c>
      <c r="L1126" s="143">
        <v>794065.28249999986</v>
      </c>
      <c r="M1126" s="143">
        <v>809789.34750000003</v>
      </c>
      <c r="N1126" s="143">
        <f t="shared" si="609"/>
        <v>94012.971204533475</v>
      </c>
      <c r="O1126" s="143">
        <f t="shared" si="610"/>
        <v>809789.34750000003</v>
      </c>
      <c r="P1126" s="143">
        <f t="shared" si="611"/>
        <v>758857.05</v>
      </c>
      <c r="Q1126" s="143">
        <f t="shared" si="612"/>
        <v>614181.16280113335</v>
      </c>
      <c r="R1126" s="143">
        <f t="shared" si="613"/>
        <v>426435.01060226676</v>
      </c>
      <c r="S1126" s="143">
        <f t="shared" si="614"/>
        <v>784323.19874999998</v>
      </c>
      <c r="T1126" s="143">
        <f t="shared" si="615"/>
        <v>347431.96855724056</v>
      </c>
      <c r="U1126" s="194">
        <f t="shared" si="616"/>
        <v>0.45783585796197129</v>
      </c>
      <c r="V1126" s="188" t="str">
        <f t="shared" si="617"/>
        <v>MENOR</v>
      </c>
      <c r="W1126" s="188">
        <f t="shared" si="618"/>
        <v>94012.971204533475</v>
      </c>
      <c r="X1126" s="143">
        <f t="shared" si="619"/>
        <v>94013</v>
      </c>
    </row>
    <row r="1127" spans="1:24" ht="55.2" x14ac:dyDescent="0.25">
      <c r="A1127" s="20" t="s">
        <v>94</v>
      </c>
      <c r="B1127" s="20">
        <v>4912</v>
      </c>
      <c r="C1127" s="31" t="s">
        <v>659</v>
      </c>
      <c r="D1127" s="22" t="s">
        <v>660</v>
      </c>
      <c r="E1127" s="20" t="s">
        <v>7</v>
      </c>
      <c r="F1127" s="23" t="s">
        <v>334</v>
      </c>
      <c r="G1127" s="169">
        <v>154170</v>
      </c>
      <c r="H1127" s="36">
        <v>158.16999999999999</v>
      </c>
      <c r="I1127" s="50">
        <v>151.76</v>
      </c>
      <c r="J1127" s="155">
        <f t="shared" si="608"/>
        <v>160681.79296257248</v>
      </c>
      <c r="K1127" s="182">
        <v>319789.89</v>
      </c>
      <c r="L1127" s="143">
        <v>354995.58780000015</v>
      </c>
      <c r="M1127" s="143">
        <v>362025.2034</v>
      </c>
      <c r="N1127" s="143">
        <f t="shared" si="609"/>
        <v>160681.79296257248</v>
      </c>
      <c r="O1127" s="143">
        <f t="shared" si="610"/>
        <v>362025.2034</v>
      </c>
      <c r="P1127" s="143">
        <f t="shared" si="611"/>
        <v>319789.89</v>
      </c>
      <c r="Q1127" s="143">
        <f t="shared" si="612"/>
        <v>299373.11854064313</v>
      </c>
      <c r="R1127" s="143">
        <f t="shared" si="613"/>
        <v>240235.84148128625</v>
      </c>
      <c r="S1127" s="143">
        <f t="shared" si="614"/>
        <v>340907.54670000001</v>
      </c>
      <c r="T1127" s="143">
        <f t="shared" si="615"/>
        <v>94289.043497743682</v>
      </c>
      <c r="U1127" s="194">
        <f t="shared" si="616"/>
        <v>0.29484685553299911</v>
      </c>
      <c r="V1127" s="188" t="str">
        <f t="shared" si="617"/>
        <v>MENOR</v>
      </c>
      <c r="W1127" s="188">
        <f t="shared" si="618"/>
        <v>160681.79296257248</v>
      </c>
      <c r="X1127" s="143">
        <f t="shared" si="619"/>
        <v>160682</v>
      </c>
    </row>
    <row r="1128" spans="1:24" ht="55.2" x14ac:dyDescent="0.25">
      <c r="A1128" s="20" t="s">
        <v>95</v>
      </c>
      <c r="B1128" s="20">
        <v>4912</v>
      </c>
      <c r="C1128" s="31" t="s">
        <v>442</v>
      </c>
      <c r="D1128" s="29" t="s">
        <v>443</v>
      </c>
      <c r="E1128" s="20" t="s">
        <v>7</v>
      </c>
      <c r="F1128" s="23" t="s">
        <v>334</v>
      </c>
      <c r="G1128" s="169">
        <v>111479</v>
      </c>
      <c r="H1128" s="36">
        <v>158.16999999999999</v>
      </c>
      <c r="I1128" s="50">
        <v>151.76</v>
      </c>
      <c r="J1128" s="155">
        <f t="shared" si="608"/>
        <v>116187.62144175013</v>
      </c>
      <c r="K1128" s="182">
        <v>646580.55000000005</v>
      </c>
      <c r="L1128" s="143">
        <v>711879.36050000007</v>
      </c>
      <c r="M1128" s="143">
        <v>725975.98149999999</v>
      </c>
      <c r="N1128" s="143">
        <f t="shared" si="609"/>
        <v>116187.62144175013</v>
      </c>
      <c r="O1128" s="143">
        <f t="shared" si="610"/>
        <v>725975.98149999999</v>
      </c>
      <c r="P1128" s="143">
        <f t="shared" si="611"/>
        <v>646580.55000000005</v>
      </c>
      <c r="Q1128" s="143">
        <f t="shared" si="612"/>
        <v>550155.87836043746</v>
      </c>
      <c r="R1128" s="143">
        <f t="shared" si="613"/>
        <v>381384.08572087507</v>
      </c>
      <c r="S1128" s="143">
        <f t="shared" si="614"/>
        <v>686278.26575000002</v>
      </c>
      <c r="T1128" s="143">
        <f t="shared" si="615"/>
        <v>291372.24682365434</v>
      </c>
      <c r="U1128" s="194">
        <f t="shared" si="616"/>
        <v>0.45063565061407168</v>
      </c>
      <c r="V1128" s="188" t="str">
        <f t="shared" si="617"/>
        <v>MENOR</v>
      </c>
      <c r="W1128" s="188">
        <f t="shared" si="618"/>
        <v>116187.62144175013</v>
      </c>
      <c r="X1128" s="143">
        <f t="shared" si="619"/>
        <v>116188</v>
      </c>
    </row>
    <row r="1129" spans="1:24" ht="55.2" x14ac:dyDescent="0.25">
      <c r="A1129" s="20" t="s">
        <v>96</v>
      </c>
      <c r="B1129" s="20">
        <v>4912</v>
      </c>
      <c r="C1129" s="31" t="s">
        <v>444</v>
      </c>
      <c r="D1129" s="29" t="s">
        <v>661</v>
      </c>
      <c r="E1129" s="20" t="s">
        <v>7</v>
      </c>
      <c r="F1129" s="23" t="s">
        <v>334</v>
      </c>
      <c r="G1129" s="169">
        <v>116645</v>
      </c>
      <c r="H1129" s="36">
        <v>158.16999999999999</v>
      </c>
      <c r="I1129" s="50">
        <v>151.76</v>
      </c>
      <c r="J1129" s="155">
        <f t="shared" si="608"/>
        <v>121571.82162625199</v>
      </c>
      <c r="K1129" s="182">
        <v>640755.5</v>
      </c>
      <c r="L1129" s="143">
        <v>705996.06</v>
      </c>
      <c r="M1129" s="143">
        <v>719976.18</v>
      </c>
      <c r="N1129" s="143">
        <f t="shared" si="609"/>
        <v>121571.82162625199</v>
      </c>
      <c r="O1129" s="143">
        <f t="shared" si="610"/>
        <v>719976.18</v>
      </c>
      <c r="P1129" s="143">
        <f t="shared" si="611"/>
        <v>640755.5</v>
      </c>
      <c r="Q1129" s="143">
        <f t="shared" si="612"/>
        <v>547074.89040656306</v>
      </c>
      <c r="R1129" s="143">
        <f t="shared" si="613"/>
        <v>381163.66081312601</v>
      </c>
      <c r="S1129" s="143">
        <f t="shared" si="614"/>
        <v>680365.84000000008</v>
      </c>
      <c r="T1129" s="143">
        <f t="shared" si="615"/>
        <v>285761.97101975133</v>
      </c>
      <c r="U1129" s="194">
        <f t="shared" si="616"/>
        <v>0.44597661825727808</v>
      </c>
      <c r="V1129" s="188" t="str">
        <f t="shared" si="617"/>
        <v>MENOR</v>
      </c>
      <c r="W1129" s="188">
        <f t="shared" si="618"/>
        <v>121571.82162625199</v>
      </c>
      <c r="X1129" s="143">
        <f t="shared" si="619"/>
        <v>121572</v>
      </c>
    </row>
    <row r="1130" spans="1:24" ht="41.4" x14ac:dyDescent="0.25">
      <c r="A1130" s="20" t="s">
        <v>97</v>
      </c>
      <c r="B1130" s="20">
        <v>4912</v>
      </c>
      <c r="C1130" s="31" t="s">
        <v>446</v>
      </c>
      <c r="D1130" s="22" t="s">
        <v>662</v>
      </c>
      <c r="E1130" s="20" t="s">
        <v>7</v>
      </c>
      <c r="F1130" s="23" t="s">
        <v>334</v>
      </c>
      <c r="G1130" s="169">
        <v>75456</v>
      </c>
      <c r="H1130" s="36">
        <v>158.16999999999999</v>
      </c>
      <c r="I1130" s="50">
        <v>151.76</v>
      </c>
      <c r="J1130" s="155">
        <f t="shared" si="608"/>
        <v>78643.09119662625</v>
      </c>
      <c r="K1130" s="182">
        <v>742742.07000000007</v>
      </c>
      <c r="L1130" s="143">
        <v>804235.76029999997</v>
      </c>
      <c r="M1130" s="143">
        <v>820161.22089999996</v>
      </c>
      <c r="N1130" s="143">
        <f t="shared" si="609"/>
        <v>78643.09119662625</v>
      </c>
      <c r="O1130" s="143">
        <f t="shared" si="610"/>
        <v>820161.22089999996</v>
      </c>
      <c r="P1130" s="143">
        <f t="shared" si="611"/>
        <v>742742.07000000007</v>
      </c>
      <c r="Q1130" s="143">
        <f t="shared" si="612"/>
        <v>611445.53559915652</v>
      </c>
      <c r="R1130" s="143">
        <f t="shared" si="613"/>
        <v>410692.58059831313</v>
      </c>
      <c r="S1130" s="143">
        <f t="shared" si="614"/>
        <v>781451.64544999995</v>
      </c>
      <c r="T1130" s="143">
        <f t="shared" si="615"/>
        <v>356766.74580542848</v>
      </c>
      <c r="U1130" s="194">
        <f t="shared" si="616"/>
        <v>0.48033733406999346</v>
      </c>
      <c r="V1130" s="188" t="str">
        <f t="shared" si="617"/>
        <v>MENOR</v>
      </c>
      <c r="W1130" s="188">
        <f t="shared" si="618"/>
        <v>78643.09119662625</v>
      </c>
      <c r="X1130" s="143">
        <f t="shared" si="619"/>
        <v>78643</v>
      </c>
    </row>
    <row r="1131" spans="1:24" ht="55.2" x14ac:dyDescent="0.25">
      <c r="A1131" s="20" t="s">
        <v>98</v>
      </c>
      <c r="B1131" s="20">
        <v>4912</v>
      </c>
      <c r="C1131" s="26" t="s">
        <v>454</v>
      </c>
      <c r="D1131" s="29" t="s">
        <v>455</v>
      </c>
      <c r="E1131" s="20" t="s">
        <v>7</v>
      </c>
      <c r="F1131" s="23" t="s">
        <v>334</v>
      </c>
      <c r="G1131" s="169">
        <v>76391</v>
      </c>
      <c r="H1131" s="36">
        <v>158.16999999999999</v>
      </c>
      <c r="I1131" s="50">
        <v>151.76</v>
      </c>
      <c r="J1131" s="155">
        <f t="shared" si="608"/>
        <v>79617.583487084878</v>
      </c>
      <c r="K1131" s="182">
        <v>487538.24</v>
      </c>
      <c r="L1131" s="143">
        <v>514396.37339999998</v>
      </c>
      <c r="M1131" s="143">
        <v>524582.44020000007</v>
      </c>
      <c r="N1131" s="143">
        <f t="shared" si="609"/>
        <v>79617.583487084878</v>
      </c>
      <c r="O1131" s="143">
        <f t="shared" si="610"/>
        <v>524582.44020000007</v>
      </c>
      <c r="P1131" s="143">
        <f t="shared" si="611"/>
        <v>487538.24</v>
      </c>
      <c r="Q1131" s="143">
        <f t="shared" si="612"/>
        <v>401533.6592717712</v>
      </c>
      <c r="R1131" s="143">
        <f t="shared" si="613"/>
        <v>283577.91174354241</v>
      </c>
      <c r="S1131" s="143">
        <f t="shared" si="614"/>
        <v>506060.34010000003</v>
      </c>
      <c r="T1131" s="143">
        <f t="shared" si="615"/>
        <v>215178.79579794718</v>
      </c>
      <c r="U1131" s="194">
        <f t="shared" si="616"/>
        <v>0.44135778107979218</v>
      </c>
      <c r="V1131" s="188" t="str">
        <f t="shared" si="617"/>
        <v>MENOR</v>
      </c>
      <c r="W1131" s="188">
        <f t="shared" si="618"/>
        <v>79617.583487084878</v>
      </c>
      <c r="X1131" s="143">
        <f t="shared" si="619"/>
        <v>79618</v>
      </c>
    </row>
    <row r="1132" spans="1:24" ht="55.2" x14ac:dyDescent="0.25">
      <c r="A1132" s="20" t="s">
        <v>99</v>
      </c>
      <c r="B1132" s="20">
        <v>4912</v>
      </c>
      <c r="C1132" s="26" t="s">
        <v>448</v>
      </c>
      <c r="D1132" s="29" t="s">
        <v>449</v>
      </c>
      <c r="E1132" s="20" t="s">
        <v>7</v>
      </c>
      <c r="F1132" s="23" t="s">
        <v>334</v>
      </c>
      <c r="G1132" s="169">
        <v>374636</v>
      </c>
      <c r="H1132" s="36">
        <v>158.16999999999999</v>
      </c>
      <c r="I1132" s="50">
        <v>151.76</v>
      </c>
      <c r="J1132" s="155">
        <f t="shared" si="608"/>
        <v>390459.77938850818</v>
      </c>
      <c r="K1132" s="182">
        <v>485900.79999999999</v>
      </c>
      <c r="L1132" s="143">
        <v>535374.33600000001</v>
      </c>
      <c r="M1132" s="143">
        <v>545975.80799999996</v>
      </c>
      <c r="N1132" s="143">
        <f t="shared" si="609"/>
        <v>390459.77938850818</v>
      </c>
      <c r="O1132" s="143">
        <f t="shared" si="610"/>
        <v>545975.80799999996</v>
      </c>
      <c r="P1132" s="143">
        <f t="shared" si="611"/>
        <v>485900.79999999999</v>
      </c>
      <c r="Q1132" s="143">
        <f t="shared" si="612"/>
        <v>489427.68084712705</v>
      </c>
      <c r="R1132" s="143">
        <f t="shared" si="613"/>
        <v>438180.28969425405</v>
      </c>
      <c r="S1132" s="143">
        <f t="shared" si="614"/>
        <v>515938.304</v>
      </c>
      <c r="T1132" s="143">
        <f t="shared" si="615"/>
        <v>70983.261435043474</v>
      </c>
      <c r="U1132" s="194">
        <f t="shared" si="616"/>
        <v>0.14608591184670508</v>
      </c>
      <c r="V1132" s="188" t="str">
        <f t="shared" si="617"/>
        <v>MENOR</v>
      </c>
      <c r="W1132" s="188">
        <f t="shared" si="618"/>
        <v>390459.77938850818</v>
      </c>
      <c r="X1132" s="143">
        <f t="shared" si="619"/>
        <v>390460</v>
      </c>
    </row>
    <row r="1133" spans="1:24" ht="41.4" x14ac:dyDescent="0.25">
      <c r="A1133" s="20" t="s">
        <v>100</v>
      </c>
      <c r="B1133" s="20">
        <v>4912</v>
      </c>
      <c r="C1133" s="26" t="s">
        <v>450</v>
      </c>
      <c r="D1133" s="22" t="s">
        <v>451</v>
      </c>
      <c r="E1133" s="20" t="s">
        <v>7</v>
      </c>
      <c r="F1133" s="23" t="s">
        <v>334</v>
      </c>
      <c r="G1133" s="169">
        <v>388773</v>
      </c>
      <c r="H1133" s="36">
        <v>158.16999999999999</v>
      </c>
      <c r="I1133" s="50">
        <v>151.76</v>
      </c>
      <c r="J1133" s="155">
        <f t="shared" si="608"/>
        <v>405193.89437269373</v>
      </c>
      <c r="K1133" s="182">
        <v>500161.76</v>
      </c>
      <c r="L1133" s="143">
        <v>546874.11520000012</v>
      </c>
      <c r="M1133" s="143">
        <v>557703.30559999996</v>
      </c>
      <c r="N1133" s="143">
        <f t="shared" si="609"/>
        <v>405193.89437269373</v>
      </c>
      <c r="O1133" s="143">
        <f t="shared" si="610"/>
        <v>557703.30559999996</v>
      </c>
      <c r="P1133" s="143">
        <f t="shared" si="611"/>
        <v>500161.76</v>
      </c>
      <c r="Q1133" s="143">
        <f t="shared" si="612"/>
        <v>502483.26879317348</v>
      </c>
      <c r="R1133" s="143">
        <f t="shared" si="613"/>
        <v>452677.82718634687</v>
      </c>
      <c r="S1133" s="143">
        <f t="shared" si="614"/>
        <v>528932.53279999993</v>
      </c>
      <c r="T1133" s="143">
        <f t="shared" si="615"/>
        <v>69499.18821556287</v>
      </c>
      <c r="U1133" s="194">
        <f t="shared" si="616"/>
        <v>0.13895342221996912</v>
      </c>
      <c r="V1133" s="188" t="str">
        <f t="shared" si="617"/>
        <v>MENOR</v>
      </c>
      <c r="W1133" s="188">
        <f t="shared" si="618"/>
        <v>405193.89437269373</v>
      </c>
      <c r="X1133" s="143">
        <f t="shared" si="619"/>
        <v>405194</v>
      </c>
    </row>
    <row r="1134" spans="1:24" ht="41.4" x14ac:dyDescent="0.25">
      <c r="A1134" s="20" t="s">
        <v>101</v>
      </c>
      <c r="B1134" s="20">
        <v>4912</v>
      </c>
      <c r="C1134" s="26" t="s">
        <v>452</v>
      </c>
      <c r="D1134" s="22" t="s">
        <v>453</v>
      </c>
      <c r="E1134" s="20" t="s">
        <v>7</v>
      </c>
      <c r="F1134" s="23" t="s">
        <v>334</v>
      </c>
      <c r="G1134" s="169">
        <v>591877</v>
      </c>
      <c r="H1134" s="36">
        <v>158.16999999999999</v>
      </c>
      <c r="I1134" s="50">
        <v>151.76</v>
      </c>
      <c r="J1134" s="155">
        <f t="shared" si="608"/>
        <v>616876.54909066949</v>
      </c>
      <c r="K1134" s="182">
        <v>773915.31</v>
      </c>
      <c r="L1134" s="143">
        <v>830947.9878</v>
      </c>
      <c r="M1134" s="143">
        <v>847402.40339999995</v>
      </c>
      <c r="N1134" s="143">
        <f t="shared" si="609"/>
        <v>616876.54909066949</v>
      </c>
      <c r="O1134" s="143">
        <f t="shared" si="610"/>
        <v>847402.40339999995</v>
      </c>
      <c r="P1134" s="143">
        <f t="shared" si="611"/>
        <v>773915.31</v>
      </c>
      <c r="Q1134" s="143">
        <f t="shared" si="612"/>
        <v>767285.56257266738</v>
      </c>
      <c r="R1134" s="143">
        <f t="shared" si="613"/>
        <v>695395.92954533477</v>
      </c>
      <c r="S1134" s="143">
        <f t="shared" si="614"/>
        <v>810658.8567</v>
      </c>
      <c r="T1134" s="143">
        <f t="shared" si="615"/>
        <v>105100.64614066471</v>
      </c>
      <c r="U1134" s="194">
        <f t="shared" si="616"/>
        <v>0.13580380796532465</v>
      </c>
      <c r="V1134" s="188" t="str">
        <f t="shared" si="617"/>
        <v>MENOR</v>
      </c>
      <c r="W1134" s="188">
        <f t="shared" si="618"/>
        <v>616876.54909066949</v>
      </c>
      <c r="X1134" s="143">
        <f t="shared" si="619"/>
        <v>616877</v>
      </c>
    </row>
    <row r="1135" spans="1:24" ht="41.4" x14ac:dyDescent="0.25">
      <c r="A1135" s="20" t="s">
        <v>102</v>
      </c>
      <c r="B1135" s="20">
        <v>4912</v>
      </c>
      <c r="C1135" s="26" t="s">
        <v>458</v>
      </c>
      <c r="D1135" s="22" t="s">
        <v>459</v>
      </c>
      <c r="E1135" s="20" t="s">
        <v>7</v>
      </c>
      <c r="F1135" s="23" t="s">
        <v>334</v>
      </c>
      <c r="G1135" s="169">
        <v>4386066</v>
      </c>
      <c r="H1135" s="36">
        <v>158.16999999999999</v>
      </c>
      <c r="I1135" s="50">
        <v>151.76</v>
      </c>
      <c r="J1135" s="155">
        <f t="shared" si="608"/>
        <v>4571323.5320242494</v>
      </c>
      <c r="K1135" s="182">
        <v>5131280</v>
      </c>
      <c r="L1135" s="143">
        <v>5599051.1500000004</v>
      </c>
      <c r="M1135" s="143">
        <v>5709923.4500000002</v>
      </c>
      <c r="N1135" s="143">
        <f t="shared" si="609"/>
        <v>4571323.5320242494</v>
      </c>
      <c r="O1135" s="143">
        <f t="shared" si="610"/>
        <v>5709923.4500000002</v>
      </c>
      <c r="P1135" s="143">
        <f t="shared" si="611"/>
        <v>5131280</v>
      </c>
      <c r="Q1135" s="143">
        <f t="shared" si="612"/>
        <v>5252894.5330060627</v>
      </c>
      <c r="R1135" s="143">
        <f t="shared" si="613"/>
        <v>4851301.7660121247</v>
      </c>
      <c r="S1135" s="143">
        <f t="shared" si="614"/>
        <v>5420601.7249999996</v>
      </c>
      <c r="T1135" s="143">
        <f t="shared" si="615"/>
        <v>518982.64533443144</v>
      </c>
      <c r="U1135" s="194">
        <f t="shared" si="616"/>
        <v>0.10114097171357467</v>
      </c>
      <c r="V1135" s="188" t="str">
        <f t="shared" si="617"/>
        <v>MENOR</v>
      </c>
      <c r="W1135" s="188">
        <f t="shared" si="618"/>
        <v>4571323.5320242494</v>
      </c>
      <c r="X1135" s="143">
        <f t="shared" si="619"/>
        <v>4571324</v>
      </c>
    </row>
    <row r="1136" spans="1:24" ht="41.4" x14ac:dyDescent="0.25">
      <c r="A1136" s="20" t="s">
        <v>103</v>
      </c>
      <c r="B1136" s="20">
        <v>4912</v>
      </c>
      <c r="C1136" s="26" t="s">
        <v>456</v>
      </c>
      <c r="D1136" s="22" t="s">
        <v>457</v>
      </c>
      <c r="E1136" s="20" t="s">
        <v>7</v>
      </c>
      <c r="F1136" s="23" t="s">
        <v>334</v>
      </c>
      <c r="G1136" s="169">
        <v>206168</v>
      </c>
      <c r="H1136" s="36">
        <v>158.16999999999999</v>
      </c>
      <c r="I1136" s="50">
        <v>151.76</v>
      </c>
      <c r="J1136" s="155">
        <f t="shared" si="608"/>
        <v>214876.07116499738</v>
      </c>
      <c r="K1136" s="182">
        <v>270784.5</v>
      </c>
      <c r="L1136" s="143">
        <v>290739.61</v>
      </c>
      <c r="M1136" s="143">
        <v>296496.83</v>
      </c>
      <c r="N1136" s="143">
        <f t="shared" si="609"/>
        <v>214876.07116499738</v>
      </c>
      <c r="O1136" s="143">
        <f t="shared" si="610"/>
        <v>296496.83</v>
      </c>
      <c r="P1136" s="143">
        <f t="shared" si="611"/>
        <v>270784.5</v>
      </c>
      <c r="Q1136" s="143">
        <f t="shared" si="612"/>
        <v>268224.25279124937</v>
      </c>
      <c r="R1136" s="143">
        <f t="shared" si="613"/>
        <v>242830.28558249871</v>
      </c>
      <c r="S1136" s="143">
        <f t="shared" si="614"/>
        <v>283640.66500000004</v>
      </c>
      <c r="T1136" s="143">
        <f t="shared" si="615"/>
        <v>37232.88546818016</v>
      </c>
      <c r="U1136" s="194">
        <f t="shared" si="616"/>
        <v>0.13750006173979737</v>
      </c>
      <c r="V1136" s="188" t="str">
        <f t="shared" si="617"/>
        <v>MENOR</v>
      </c>
      <c r="W1136" s="188">
        <f t="shared" si="618"/>
        <v>214876.07116499738</v>
      </c>
      <c r="X1136" s="143">
        <f t="shared" si="619"/>
        <v>214876</v>
      </c>
    </row>
    <row r="1137" spans="1:24" ht="55.2" x14ac:dyDescent="0.25">
      <c r="A1137" s="20" t="s">
        <v>104</v>
      </c>
      <c r="B1137" s="20">
        <v>4912</v>
      </c>
      <c r="C1137" s="26" t="s">
        <v>460</v>
      </c>
      <c r="D1137" s="22" t="s">
        <v>461</v>
      </c>
      <c r="E1137" s="20" t="s">
        <v>7</v>
      </c>
      <c r="F1137" s="23" t="s">
        <v>334</v>
      </c>
      <c r="G1137" s="169">
        <v>345183</v>
      </c>
      <c r="H1137" s="36">
        <v>158.16999999999999</v>
      </c>
      <c r="I1137" s="50">
        <v>151.76</v>
      </c>
      <c r="J1137" s="155">
        <f t="shared" si="608"/>
        <v>359762.75112018979</v>
      </c>
      <c r="K1137" s="182">
        <v>444386.46</v>
      </c>
      <c r="L1137" s="143">
        <v>502360.54680000013</v>
      </c>
      <c r="M1137" s="143">
        <v>512308.28039999999</v>
      </c>
      <c r="N1137" s="143">
        <f t="shared" si="609"/>
        <v>359762.75112018979</v>
      </c>
      <c r="O1137" s="143">
        <f t="shared" si="610"/>
        <v>512308.28039999999</v>
      </c>
      <c r="P1137" s="143">
        <f t="shared" si="611"/>
        <v>444386.46</v>
      </c>
      <c r="Q1137" s="143">
        <f t="shared" si="612"/>
        <v>454704.50958004751</v>
      </c>
      <c r="R1137" s="143">
        <f t="shared" si="613"/>
        <v>402074.60556009493</v>
      </c>
      <c r="S1137" s="143">
        <f t="shared" si="614"/>
        <v>478347.3702</v>
      </c>
      <c r="T1137" s="143">
        <f t="shared" si="615"/>
        <v>70023.072251873571</v>
      </c>
      <c r="U1137" s="194">
        <f t="shared" si="616"/>
        <v>0.15757247025904789</v>
      </c>
      <c r="V1137" s="188" t="str">
        <f t="shared" si="617"/>
        <v>MENOR</v>
      </c>
      <c r="W1137" s="188">
        <f t="shared" si="618"/>
        <v>359762.75112018979</v>
      </c>
      <c r="X1137" s="143">
        <f t="shared" si="619"/>
        <v>359763</v>
      </c>
    </row>
    <row r="1138" spans="1:24" x14ac:dyDescent="0.25">
      <c r="A1138" s="15" t="s">
        <v>126</v>
      </c>
      <c r="B1138" s="34" t="s">
        <v>127</v>
      </c>
      <c r="C1138" s="35"/>
      <c r="D1138" s="17"/>
      <c r="E1138" s="17"/>
      <c r="F1138" s="17"/>
      <c r="G1138" s="138"/>
      <c r="H1138" s="18"/>
      <c r="I1138" s="18"/>
      <c r="J1138" s="138"/>
      <c r="K1138" s="178"/>
      <c r="L1138" s="139"/>
      <c r="M1138" s="139"/>
      <c r="N1138" s="139"/>
      <c r="O1138" s="139"/>
      <c r="P1138" s="139"/>
      <c r="Q1138" s="139"/>
      <c r="R1138" s="139"/>
      <c r="S1138" s="139"/>
      <c r="T1138" s="139"/>
      <c r="U1138" s="193"/>
      <c r="V1138" s="52"/>
      <c r="W1138" s="139"/>
      <c r="X1138" s="139"/>
    </row>
    <row r="1139" spans="1:24" ht="55.2" x14ac:dyDescent="0.25">
      <c r="A1139" s="20" t="s">
        <v>128</v>
      </c>
      <c r="B1139" s="20">
        <v>4912</v>
      </c>
      <c r="C1139" s="26" t="s">
        <v>484</v>
      </c>
      <c r="D1139" s="29" t="s">
        <v>485</v>
      </c>
      <c r="E1139" s="20" t="s">
        <v>7</v>
      </c>
      <c r="F1139" s="23" t="s">
        <v>334</v>
      </c>
      <c r="G1139" s="169">
        <v>335030</v>
      </c>
      <c r="H1139" s="36">
        <v>158.16999999999999</v>
      </c>
      <c r="I1139" s="50">
        <v>151.76</v>
      </c>
      <c r="J1139" s="155">
        <f t="shared" ref="J1139:J1181" si="620">G1139*(H1139/I1139)</f>
        <v>349180.91130732739</v>
      </c>
      <c r="K1139" s="182">
        <v>6330800</v>
      </c>
      <c r="L1139" s="143">
        <v>6907920.25</v>
      </c>
      <c r="M1139" s="143">
        <v>7044710.75</v>
      </c>
      <c r="N1139" s="143">
        <f t="shared" ref="N1139:N1181" si="621">MIN(J1139,K1139,L1139,M1139)</f>
        <v>349180.91130732739</v>
      </c>
      <c r="O1139" s="143">
        <f t="shared" ref="O1139:O1181" si="622">MAX(J1139,K1139,L1139,M1139)</f>
        <v>7044710.75</v>
      </c>
      <c r="P1139" s="143">
        <f t="shared" ref="P1139:P1181" si="623">MEDIAN(J1139,K1139,L1139,M1139,)</f>
        <v>6330800</v>
      </c>
      <c r="Q1139" s="143">
        <f t="shared" ref="Q1139:Q1181" si="624">AVERAGE(J1139,K1139,L1139,M1139)</f>
        <v>5158152.9778268319</v>
      </c>
      <c r="R1139" s="143">
        <f t="shared" ref="R1139:R1181" si="625">AVERAGE(N1139,P1139)</f>
        <v>3339990.4556536637</v>
      </c>
      <c r="S1139" s="143">
        <f t="shared" ref="S1139:S1181" si="626">AVERAGE(O1139,P1139)</f>
        <v>6687755.375</v>
      </c>
      <c r="T1139" s="143">
        <f t="shared" ref="T1139:T1181" si="627">STDEVA(J1139,K1139,L1139,M1139)</f>
        <v>3220874.5763478479</v>
      </c>
      <c r="U1139" s="194">
        <f t="shared" ref="U1139:U1181" si="628">T1139/P1139</f>
        <v>0.50876264869334809</v>
      </c>
      <c r="V1139" s="188" t="str">
        <f t="shared" ref="V1139:V1181" si="629">IF(U1139&lt;=70%,"MENOR",IF(AND(U1139&gt;70%,U1139&lt;=90%),"[PROM MEN-MED]","PROMEDIO"))</f>
        <v>MENOR</v>
      </c>
      <c r="W1139" s="188">
        <f t="shared" ref="W1139:W1181" si="630">IF(U1139&lt;=70%,N1139,IF(AND(U1139&gt;70%,U1139&lt;=90%),R1139,Q1139))</f>
        <v>349180.91130732739</v>
      </c>
      <c r="X1139" s="143">
        <f t="shared" ref="X1139:X1181" si="631">ROUND(W1139,0)</f>
        <v>349181</v>
      </c>
    </row>
    <row r="1140" spans="1:24" ht="41.4" x14ac:dyDescent="0.25">
      <c r="A1140" s="20" t="s">
        <v>129</v>
      </c>
      <c r="B1140" s="20">
        <v>4912</v>
      </c>
      <c r="C1140" s="26" t="s">
        <v>779</v>
      </c>
      <c r="D1140" s="22" t="s">
        <v>487</v>
      </c>
      <c r="E1140" s="20" t="s">
        <v>7</v>
      </c>
      <c r="F1140" s="23" t="s">
        <v>334</v>
      </c>
      <c r="G1140" s="169">
        <v>49624</v>
      </c>
      <c r="H1140" s="36">
        <v>158.16999999999999</v>
      </c>
      <c r="I1140" s="50">
        <v>151.76</v>
      </c>
      <c r="J1140" s="155">
        <f t="shared" si="620"/>
        <v>51720.00579862942</v>
      </c>
      <c r="K1140" s="182">
        <v>703417.33</v>
      </c>
      <c r="L1140" s="143">
        <v>788666.34769999993</v>
      </c>
      <c r="M1140" s="143">
        <v>804283.50309999997</v>
      </c>
      <c r="N1140" s="143">
        <f t="shared" si="621"/>
        <v>51720.00579862942</v>
      </c>
      <c r="O1140" s="143">
        <f t="shared" si="622"/>
        <v>804283.50309999997</v>
      </c>
      <c r="P1140" s="143">
        <f t="shared" si="623"/>
        <v>703417.33</v>
      </c>
      <c r="Q1140" s="143">
        <f t="shared" si="624"/>
        <v>587021.79664965731</v>
      </c>
      <c r="R1140" s="143">
        <f t="shared" si="625"/>
        <v>377568.66789931466</v>
      </c>
      <c r="S1140" s="143">
        <f t="shared" si="626"/>
        <v>753850.41654999997</v>
      </c>
      <c r="T1140" s="143">
        <f t="shared" si="627"/>
        <v>359610.48442735802</v>
      </c>
      <c r="U1140" s="194">
        <f t="shared" si="628"/>
        <v>0.51123347277690478</v>
      </c>
      <c r="V1140" s="188" t="str">
        <f t="shared" si="629"/>
        <v>MENOR</v>
      </c>
      <c r="W1140" s="188">
        <f t="shared" si="630"/>
        <v>51720.00579862942</v>
      </c>
      <c r="X1140" s="143">
        <f t="shared" si="631"/>
        <v>51720</v>
      </c>
    </row>
    <row r="1141" spans="1:24" ht="41.4" x14ac:dyDescent="0.25">
      <c r="A1141" s="20" t="s">
        <v>130</v>
      </c>
      <c r="B1141" s="20">
        <v>4912</v>
      </c>
      <c r="C1141" s="26" t="s">
        <v>488</v>
      </c>
      <c r="D1141" s="29" t="s">
        <v>489</v>
      </c>
      <c r="E1141" s="20" t="s">
        <v>7</v>
      </c>
      <c r="F1141" s="23" t="s">
        <v>334</v>
      </c>
      <c r="G1141" s="169">
        <v>23788</v>
      </c>
      <c r="H1141" s="36">
        <v>158.16999999999999</v>
      </c>
      <c r="I1141" s="50">
        <v>151.76</v>
      </c>
      <c r="J1141" s="155">
        <f t="shared" si="620"/>
        <v>24792.751449657353</v>
      </c>
      <c r="K1141" s="182">
        <v>317016</v>
      </c>
      <c r="L1141" s="143">
        <v>334608.96000000002</v>
      </c>
      <c r="M1141" s="143">
        <v>341234.88</v>
      </c>
      <c r="N1141" s="143">
        <f t="shared" si="621"/>
        <v>24792.751449657353</v>
      </c>
      <c r="O1141" s="143">
        <f t="shared" si="622"/>
        <v>341234.88</v>
      </c>
      <c r="P1141" s="143">
        <f t="shared" si="623"/>
        <v>317016</v>
      </c>
      <c r="Q1141" s="143">
        <f t="shared" si="624"/>
        <v>254413.14786241433</v>
      </c>
      <c r="R1141" s="143">
        <f t="shared" si="625"/>
        <v>170904.37572482869</v>
      </c>
      <c r="S1141" s="143">
        <f t="shared" si="626"/>
        <v>329125.44</v>
      </c>
      <c r="T1141" s="143">
        <f t="shared" si="627"/>
        <v>153421.01659626004</v>
      </c>
      <c r="U1141" s="194">
        <f t="shared" si="628"/>
        <v>0.48395354365792276</v>
      </c>
      <c r="V1141" s="188" t="str">
        <f t="shared" si="629"/>
        <v>MENOR</v>
      </c>
      <c r="W1141" s="188">
        <f t="shared" si="630"/>
        <v>24792.751449657353</v>
      </c>
      <c r="X1141" s="143">
        <f t="shared" si="631"/>
        <v>24793</v>
      </c>
    </row>
    <row r="1142" spans="1:24" ht="41.4" x14ac:dyDescent="0.25">
      <c r="A1142" s="20" t="s">
        <v>131</v>
      </c>
      <c r="B1142" s="20">
        <v>4912</v>
      </c>
      <c r="C1142" s="26" t="s">
        <v>665</v>
      </c>
      <c r="D1142" s="29" t="s">
        <v>666</v>
      </c>
      <c r="E1142" s="20" t="s">
        <v>7</v>
      </c>
      <c r="F1142" s="23" t="s">
        <v>334</v>
      </c>
      <c r="G1142" s="169">
        <v>319646</v>
      </c>
      <c r="H1142" s="36">
        <v>158.16999999999999</v>
      </c>
      <c r="I1142" s="50">
        <v>151.76</v>
      </c>
      <c r="J1142" s="155">
        <f t="shared" si="620"/>
        <v>333147.12585661572</v>
      </c>
      <c r="K1142" s="182">
        <v>635650.4</v>
      </c>
      <c r="L1142" s="143">
        <v>706207.59440000006</v>
      </c>
      <c r="M1142" s="143">
        <v>720191.90320000006</v>
      </c>
      <c r="N1142" s="143">
        <f t="shared" si="621"/>
        <v>333147.12585661572</v>
      </c>
      <c r="O1142" s="143">
        <f t="shared" si="622"/>
        <v>720191.90320000006</v>
      </c>
      <c r="P1142" s="143">
        <f t="shared" si="623"/>
        <v>635650.4</v>
      </c>
      <c r="Q1142" s="143">
        <f t="shared" si="624"/>
        <v>598799.25586415397</v>
      </c>
      <c r="R1142" s="143">
        <f t="shared" si="625"/>
        <v>484398.76292830787</v>
      </c>
      <c r="S1142" s="143">
        <f t="shared" si="626"/>
        <v>677921.15159999998</v>
      </c>
      <c r="T1142" s="143">
        <f t="shared" si="627"/>
        <v>180925.20279192604</v>
      </c>
      <c r="U1142" s="194">
        <f t="shared" si="628"/>
        <v>0.28463004631465039</v>
      </c>
      <c r="V1142" s="188" t="str">
        <f t="shared" si="629"/>
        <v>MENOR</v>
      </c>
      <c r="W1142" s="188">
        <f t="shared" si="630"/>
        <v>333147.12585661572</v>
      </c>
      <c r="X1142" s="143">
        <f t="shared" si="631"/>
        <v>333147</v>
      </c>
    </row>
    <row r="1143" spans="1:24" ht="55.2" x14ac:dyDescent="0.25">
      <c r="A1143" s="20" t="s">
        <v>132</v>
      </c>
      <c r="B1143" s="20">
        <v>4912</v>
      </c>
      <c r="C1143" s="26" t="s">
        <v>667</v>
      </c>
      <c r="D1143" s="29" t="s">
        <v>668</v>
      </c>
      <c r="E1143" s="20" t="s">
        <v>7</v>
      </c>
      <c r="F1143" s="23" t="s">
        <v>334</v>
      </c>
      <c r="G1143" s="169">
        <v>258589</v>
      </c>
      <c r="H1143" s="36">
        <v>158.16999999999999</v>
      </c>
      <c r="I1143" s="50">
        <v>151.76</v>
      </c>
      <c r="J1143" s="155">
        <f t="shared" si="620"/>
        <v>269511.21593305218</v>
      </c>
      <c r="K1143" s="182">
        <v>999657.12</v>
      </c>
      <c r="L1143" s="143">
        <v>1055133.5872</v>
      </c>
      <c r="M1143" s="143">
        <v>1076027.3215999999</v>
      </c>
      <c r="N1143" s="143">
        <f t="shared" si="621"/>
        <v>269511.21593305218</v>
      </c>
      <c r="O1143" s="143">
        <f t="shared" si="622"/>
        <v>1076027.3215999999</v>
      </c>
      <c r="P1143" s="143">
        <f t="shared" si="623"/>
        <v>999657.12</v>
      </c>
      <c r="Q1143" s="143">
        <f t="shared" si="624"/>
        <v>850082.31118326297</v>
      </c>
      <c r="R1143" s="143">
        <f t="shared" si="625"/>
        <v>634584.16796652612</v>
      </c>
      <c r="S1143" s="143">
        <f t="shared" si="626"/>
        <v>1037842.2208</v>
      </c>
      <c r="T1143" s="143">
        <f t="shared" si="627"/>
        <v>388386.66025877884</v>
      </c>
      <c r="U1143" s="194">
        <f t="shared" si="628"/>
        <v>0.38851987595384591</v>
      </c>
      <c r="V1143" s="188" t="str">
        <f t="shared" si="629"/>
        <v>MENOR</v>
      </c>
      <c r="W1143" s="188">
        <f t="shared" si="630"/>
        <v>269511.21593305218</v>
      </c>
      <c r="X1143" s="143">
        <f t="shared" si="631"/>
        <v>269511</v>
      </c>
    </row>
    <row r="1144" spans="1:24" ht="41.4" x14ac:dyDescent="0.25">
      <c r="A1144" s="20" t="s">
        <v>133</v>
      </c>
      <c r="B1144" s="20">
        <v>4912</v>
      </c>
      <c r="C1144" s="26" t="s">
        <v>490</v>
      </c>
      <c r="D1144" s="22" t="s">
        <v>134</v>
      </c>
      <c r="E1144" s="20" t="s">
        <v>7</v>
      </c>
      <c r="F1144" s="23" t="s">
        <v>334</v>
      </c>
      <c r="G1144" s="169">
        <v>5865</v>
      </c>
      <c r="H1144" s="36">
        <v>158.16999999999999</v>
      </c>
      <c r="I1144" s="50">
        <v>151.76</v>
      </c>
      <c r="J1144" s="155">
        <f t="shared" si="620"/>
        <v>6112.7243674222455</v>
      </c>
      <c r="K1144" s="182">
        <v>31987.200000000001</v>
      </c>
      <c r="L1144" s="143">
        <v>33749.351999999999</v>
      </c>
      <c r="M1144" s="143">
        <v>34417.656000000003</v>
      </c>
      <c r="N1144" s="143">
        <f t="shared" si="621"/>
        <v>6112.7243674222455</v>
      </c>
      <c r="O1144" s="143">
        <f t="shared" si="622"/>
        <v>34417.656000000003</v>
      </c>
      <c r="P1144" s="143">
        <f t="shared" si="623"/>
        <v>31987.200000000001</v>
      </c>
      <c r="Q1144" s="143">
        <f t="shared" si="624"/>
        <v>26566.733091855564</v>
      </c>
      <c r="R1144" s="143">
        <f t="shared" si="625"/>
        <v>19049.962183711123</v>
      </c>
      <c r="S1144" s="143">
        <f t="shared" si="626"/>
        <v>33202.428</v>
      </c>
      <c r="T1144" s="143">
        <f t="shared" si="627"/>
        <v>13674.488891006053</v>
      </c>
      <c r="U1144" s="194">
        <f t="shared" si="628"/>
        <v>0.42749877735488107</v>
      </c>
      <c r="V1144" s="188" t="str">
        <f t="shared" si="629"/>
        <v>MENOR</v>
      </c>
      <c r="W1144" s="188">
        <f t="shared" si="630"/>
        <v>6112.7243674222455</v>
      </c>
      <c r="X1144" s="143">
        <f t="shared" si="631"/>
        <v>6113</v>
      </c>
    </row>
    <row r="1145" spans="1:24" ht="41.4" x14ac:dyDescent="0.25">
      <c r="A1145" s="20" t="s">
        <v>135</v>
      </c>
      <c r="B1145" s="20">
        <v>4912</v>
      </c>
      <c r="C1145" s="26" t="s">
        <v>491</v>
      </c>
      <c r="D1145" s="29" t="s">
        <v>492</v>
      </c>
      <c r="E1145" s="20" t="s">
        <v>7</v>
      </c>
      <c r="F1145" s="23" t="s">
        <v>334</v>
      </c>
      <c r="G1145" s="169">
        <v>6233</v>
      </c>
      <c r="H1145" s="36">
        <v>158.16999999999999</v>
      </c>
      <c r="I1145" s="50">
        <v>151.76</v>
      </c>
      <c r="J1145" s="155">
        <f t="shared" si="620"/>
        <v>6496.2678571428578</v>
      </c>
      <c r="K1145" s="182">
        <v>46648</v>
      </c>
      <c r="L1145" s="143">
        <v>49217.805</v>
      </c>
      <c r="M1145" s="143">
        <v>50192.415000000001</v>
      </c>
      <c r="N1145" s="143">
        <f t="shared" si="621"/>
        <v>6496.2678571428578</v>
      </c>
      <c r="O1145" s="143">
        <f t="shared" si="622"/>
        <v>50192.415000000001</v>
      </c>
      <c r="P1145" s="143">
        <f t="shared" si="623"/>
        <v>46648</v>
      </c>
      <c r="Q1145" s="143">
        <f t="shared" si="624"/>
        <v>38138.621964285718</v>
      </c>
      <c r="R1145" s="143">
        <f t="shared" si="625"/>
        <v>26572.133928571428</v>
      </c>
      <c r="S1145" s="143">
        <f t="shared" si="626"/>
        <v>48420.207500000004</v>
      </c>
      <c r="T1145" s="143">
        <f t="shared" si="627"/>
        <v>21147.815578945025</v>
      </c>
      <c r="U1145" s="194">
        <f t="shared" si="628"/>
        <v>0.45334881621816636</v>
      </c>
      <c r="V1145" s="188" t="str">
        <f t="shared" si="629"/>
        <v>MENOR</v>
      </c>
      <c r="W1145" s="188">
        <f t="shared" si="630"/>
        <v>6496.2678571428578</v>
      </c>
      <c r="X1145" s="143">
        <f t="shared" si="631"/>
        <v>6496</v>
      </c>
    </row>
    <row r="1146" spans="1:24" ht="41.4" x14ac:dyDescent="0.25">
      <c r="A1146" s="20" t="s">
        <v>136</v>
      </c>
      <c r="B1146" s="20">
        <v>4912</v>
      </c>
      <c r="C1146" s="21" t="s">
        <v>493</v>
      </c>
      <c r="D1146" s="22" t="s">
        <v>494</v>
      </c>
      <c r="E1146" s="20" t="s">
        <v>7</v>
      </c>
      <c r="F1146" s="23" t="s">
        <v>334</v>
      </c>
      <c r="G1146" s="169">
        <v>97624</v>
      </c>
      <c r="H1146" s="36">
        <v>158.16999999999999</v>
      </c>
      <c r="I1146" s="50">
        <v>151.76</v>
      </c>
      <c r="J1146" s="155">
        <f t="shared" si="620"/>
        <v>101747.41750131788</v>
      </c>
      <c r="K1146" s="182">
        <v>509339.04</v>
      </c>
      <c r="L1146" s="143">
        <v>546874.11520000012</v>
      </c>
      <c r="M1146" s="143">
        <v>557703.30559999996</v>
      </c>
      <c r="N1146" s="143">
        <f t="shared" si="621"/>
        <v>101747.41750131788</v>
      </c>
      <c r="O1146" s="143">
        <f t="shared" si="622"/>
        <v>557703.30559999996</v>
      </c>
      <c r="P1146" s="143">
        <f t="shared" si="623"/>
        <v>509339.04</v>
      </c>
      <c r="Q1146" s="143">
        <f t="shared" si="624"/>
        <v>428915.96957532945</v>
      </c>
      <c r="R1146" s="143">
        <f t="shared" si="625"/>
        <v>305543.22875065892</v>
      </c>
      <c r="S1146" s="143">
        <f t="shared" si="626"/>
        <v>533521.17279999994</v>
      </c>
      <c r="T1146" s="143">
        <f t="shared" si="627"/>
        <v>219094.67798365108</v>
      </c>
      <c r="U1146" s="194">
        <f t="shared" si="628"/>
        <v>0.43015488854663703</v>
      </c>
      <c r="V1146" s="188" t="str">
        <f t="shared" si="629"/>
        <v>MENOR</v>
      </c>
      <c r="W1146" s="188">
        <f t="shared" si="630"/>
        <v>101747.41750131788</v>
      </c>
      <c r="X1146" s="143">
        <f t="shared" si="631"/>
        <v>101747</v>
      </c>
    </row>
    <row r="1147" spans="1:24" ht="41.4" x14ac:dyDescent="0.25">
      <c r="A1147" s="20" t="s">
        <v>137</v>
      </c>
      <c r="B1147" s="20">
        <v>4912</v>
      </c>
      <c r="C1147" s="26" t="s">
        <v>495</v>
      </c>
      <c r="D1147" s="22" t="s">
        <v>496</v>
      </c>
      <c r="E1147" s="20" t="s">
        <v>7</v>
      </c>
      <c r="F1147" s="23" t="s">
        <v>334</v>
      </c>
      <c r="G1147" s="169">
        <v>5937</v>
      </c>
      <c r="H1147" s="36">
        <v>158.16999999999999</v>
      </c>
      <c r="I1147" s="50">
        <v>151.76</v>
      </c>
      <c r="J1147" s="155">
        <f t="shared" si="620"/>
        <v>6187.7654849762785</v>
      </c>
      <c r="K1147" s="182">
        <v>31987.200000000001</v>
      </c>
      <c r="L1147" s="143">
        <v>34326.263999999996</v>
      </c>
      <c r="M1147" s="143">
        <v>35005.991999999998</v>
      </c>
      <c r="N1147" s="143">
        <f t="shared" si="621"/>
        <v>6187.7654849762785</v>
      </c>
      <c r="O1147" s="143">
        <f t="shared" si="622"/>
        <v>35005.991999999998</v>
      </c>
      <c r="P1147" s="143">
        <f t="shared" si="623"/>
        <v>31987.200000000001</v>
      </c>
      <c r="Q1147" s="143">
        <f t="shared" si="624"/>
        <v>26876.805371244067</v>
      </c>
      <c r="R1147" s="143">
        <f t="shared" si="625"/>
        <v>19087.482742488141</v>
      </c>
      <c r="S1147" s="143">
        <f t="shared" si="626"/>
        <v>33496.595999999998</v>
      </c>
      <c r="T1147" s="143">
        <f t="shared" si="627"/>
        <v>13853.165869021755</v>
      </c>
      <c r="U1147" s="194">
        <f t="shared" si="628"/>
        <v>0.43308466727383937</v>
      </c>
      <c r="V1147" s="188" t="str">
        <f t="shared" si="629"/>
        <v>MENOR</v>
      </c>
      <c r="W1147" s="188">
        <f t="shared" si="630"/>
        <v>6187.7654849762785</v>
      </c>
      <c r="X1147" s="143">
        <f t="shared" si="631"/>
        <v>6188</v>
      </c>
    </row>
    <row r="1148" spans="1:24" ht="41.4" x14ac:dyDescent="0.25">
      <c r="A1148" s="20" t="s">
        <v>138</v>
      </c>
      <c r="B1148" s="20">
        <v>4912</v>
      </c>
      <c r="C1148" s="26" t="s">
        <v>497</v>
      </c>
      <c r="D1148" s="22" t="s">
        <v>496</v>
      </c>
      <c r="E1148" s="20" t="s">
        <v>7</v>
      </c>
      <c r="F1148" s="23" t="s">
        <v>334</v>
      </c>
      <c r="G1148" s="169">
        <v>2007</v>
      </c>
      <c r="H1148" s="36">
        <v>158.16999999999999</v>
      </c>
      <c r="I1148" s="50">
        <v>151.76</v>
      </c>
      <c r="J1148" s="155">
        <f t="shared" si="620"/>
        <v>2091.7711518186611</v>
      </c>
      <c r="K1148" s="182">
        <v>31987.200000000001</v>
      </c>
      <c r="L1148" s="143">
        <v>34037.808000000005</v>
      </c>
      <c r="M1148" s="143">
        <v>34711.824000000001</v>
      </c>
      <c r="N1148" s="143">
        <f t="shared" si="621"/>
        <v>2091.7711518186611</v>
      </c>
      <c r="O1148" s="143">
        <f t="shared" si="622"/>
        <v>34711.824000000001</v>
      </c>
      <c r="P1148" s="143">
        <f t="shared" si="623"/>
        <v>31987.200000000001</v>
      </c>
      <c r="Q1148" s="143">
        <f t="shared" si="624"/>
        <v>25707.150787954663</v>
      </c>
      <c r="R1148" s="143">
        <f t="shared" si="625"/>
        <v>17039.48557590933</v>
      </c>
      <c r="S1148" s="143">
        <f t="shared" si="626"/>
        <v>33349.512000000002</v>
      </c>
      <c r="T1148" s="143">
        <f t="shared" si="627"/>
        <v>15786.166546535485</v>
      </c>
      <c r="U1148" s="194">
        <f t="shared" si="628"/>
        <v>0.4935151106234833</v>
      </c>
      <c r="V1148" s="188" t="str">
        <f t="shared" si="629"/>
        <v>MENOR</v>
      </c>
      <c r="W1148" s="188">
        <f t="shared" si="630"/>
        <v>2091.7711518186611</v>
      </c>
      <c r="X1148" s="143">
        <f t="shared" si="631"/>
        <v>2092</v>
      </c>
    </row>
    <row r="1149" spans="1:24" ht="41.4" x14ac:dyDescent="0.25">
      <c r="A1149" s="20" t="s">
        <v>139</v>
      </c>
      <c r="B1149" s="20">
        <v>4912</v>
      </c>
      <c r="C1149" s="26" t="s">
        <v>498</v>
      </c>
      <c r="D1149" s="22" t="s">
        <v>496</v>
      </c>
      <c r="E1149" s="20" t="s">
        <v>7</v>
      </c>
      <c r="F1149" s="23" t="s">
        <v>334</v>
      </c>
      <c r="G1149" s="169">
        <v>5908</v>
      </c>
      <c r="H1149" s="36">
        <v>158.16999999999999</v>
      </c>
      <c r="I1149" s="50">
        <v>151.76</v>
      </c>
      <c r="J1149" s="155">
        <f t="shared" si="620"/>
        <v>6157.5405904059044</v>
      </c>
      <c r="K1149" s="182">
        <v>31130.400000000001</v>
      </c>
      <c r="L1149" s="143">
        <v>34903.175999999999</v>
      </c>
      <c r="M1149" s="143">
        <v>35594.328000000001</v>
      </c>
      <c r="N1149" s="143">
        <f t="shared" si="621"/>
        <v>6157.5405904059044</v>
      </c>
      <c r="O1149" s="143">
        <f t="shared" si="622"/>
        <v>35594.328000000001</v>
      </c>
      <c r="P1149" s="143">
        <f t="shared" si="623"/>
        <v>31130.400000000001</v>
      </c>
      <c r="Q1149" s="143">
        <f t="shared" si="624"/>
        <v>26946.361147601478</v>
      </c>
      <c r="R1149" s="143">
        <f t="shared" si="625"/>
        <v>18643.970295202955</v>
      </c>
      <c r="S1149" s="143">
        <f t="shared" si="626"/>
        <v>33362.364000000001</v>
      </c>
      <c r="T1149" s="143">
        <f t="shared" si="627"/>
        <v>13997.374450865071</v>
      </c>
      <c r="U1149" s="194">
        <f t="shared" si="628"/>
        <v>0.44963683251307629</v>
      </c>
      <c r="V1149" s="188" t="str">
        <f t="shared" si="629"/>
        <v>MENOR</v>
      </c>
      <c r="W1149" s="188">
        <f t="shared" si="630"/>
        <v>6157.5405904059044</v>
      </c>
      <c r="X1149" s="143">
        <f t="shared" si="631"/>
        <v>6158</v>
      </c>
    </row>
    <row r="1150" spans="1:24" ht="41.4" x14ac:dyDescent="0.25">
      <c r="A1150" s="20" t="s">
        <v>140</v>
      </c>
      <c r="B1150" s="20">
        <v>4912</v>
      </c>
      <c r="C1150" s="26" t="s">
        <v>499</v>
      </c>
      <c r="D1150" s="22" t="s">
        <v>500</v>
      </c>
      <c r="E1150" s="20" t="s">
        <v>7</v>
      </c>
      <c r="F1150" s="23" t="s">
        <v>334</v>
      </c>
      <c r="G1150" s="169">
        <v>4010</v>
      </c>
      <c r="H1150" s="36">
        <v>158.16999999999999</v>
      </c>
      <c r="I1150" s="50">
        <v>151.76</v>
      </c>
      <c r="J1150" s="155">
        <f t="shared" si="620"/>
        <v>4179.3733526620981</v>
      </c>
      <c r="K1150" s="182">
        <v>98010.78</v>
      </c>
      <c r="L1150" s="143">
        <v>106125.36619999999</v>
      </c>
      <c r="M1150" s="143">
        <v>108226.85860000001</v>
      </c>
      <c r="N1150" s="143">
        <f t="shared" si="621"/>
        <v>4179.3733526620981</v>
      </c>
      <c r="O1150" s="143">
        <f t="shared" si="622"/>
        <v>108226.85860000001</v>
      </c>
      <c r="P1150" s="143">
        <f t="shared" si="623"/>
        <v>98010.78</v>
      </c>
      <c r="Q1150" s="143">
        <f t="shared" si="624"/>
        <v>79135.594538165518</v>
      </c>
      <c r="R1150" s="143">
        <f t="shared" si="625"/>
        <v>51095.076676331046</v>
      </c>
      <c r="S1150" s="143">
        <f t="shared" si="626"/>
        <v>103118.8193</v>
      </c>
      <c r="T1150" s="143">
        <f t="shared" si="627"/>
        <v>50164.586246016574</v>
      </c>
      <c r="U1150" s="194">
        <f t="shared" si="628"/>
        <v>0.51182723212708414</v>
      </c>
      <c r="V1150" s="188" t="str">
        <f t="shared" si="629"/>
        <v>MENOR</v>
      </c>
      <c r="W1150" s="188">
        <f t="shared" si="630"/>
        <v>4179.3733526620981</v>
      </c>
      <c r="X1150" s="143">
        <f t="shared" si="631"/>
        <v>4179</v>
      </c>
    </row>
    <row r="1151" spans="1:24" ht="27.6" x14ac:dyDescent="0.25">
      <c r="A1151" s="20" t="s">
        <v>141</v>
      </c>
      <c r="B1151" s="20">
        <v>4912</v>
      </c>
      <c r="C1151" s="26" t="s">
        <v>501</v>
      </c>
      <c r="D1151" s="22" t="s">
        <v>502</v>
      </c>
      <c r="E1151" s="20" t="s">
        <v>7</v>
      </c>
      <c r="F1151" s="23" t="s">
        <v>334</v>
      </c>
      <c r="G1151" s="169">
        <v>13566</v>
      </c>
      <c r="H1151" s="36">
        <v>158.16999999999999</v>
      </c>
      <c r="I1151" s="50">
        <v>151.76</v>
      </c>
      <c r="J1151" s="155">
        <f t="shared" si="620"/>
        <v>14138.997232472326</v>
      </c>
      <c r="K1151" s="182">
        <v>257575.5</v>
      </c>
      <c r="L1151" s="143">
        <v>276557.19</v>
      </c>
      <c r="M1151" s="143">
        <v>282033.57</v>
      </c>
      <c r="N1151" s="143">
        <f t="shared" si="621"/>
        <v>14138.997232472326</v>
      </c>
      <c r="O1151" s="143">
        <f t="shared" si="622"/>
        <v>282033.57</v>
      </c>
      <c r="P1151" s="143">
        <f t="shared" si="623"/>
        <v>257575.5</v>
      </c>
      <c r="Q1151" s="143">
        <f t="shared" si="624"/>
        <v>207576.31430811808</v>
      </c>
      <c r="R1151" s="143">
        <f t="shared" si="625"/>
        <v>135857.24861623617</v>
      </c>
      <c r="S1151" s="143">
        <f t="shared" si="626"/>
        <v>269804.53500000003</v>
      </c>
      <c r="T1151" s="143">
        <f t="shared" si="627"/>
        <v>129383.35588946565</v>
      </c>
      <c r="U1151" s="194">
        <f t="shared" si="628"/>
        <v>0.50231235458910362</v>
      </c>
      <c r="V1151" s="188" t="str">
        <f t="shared" si="629"/>
        <v>MENOR</v>
      </c>
      <c r="W1151" s="188">
        <f t="shared" si="630"/>
        <v>14138.997232472326</v>
      </c>
      <c r="X1151" s="143">
        <f t="shared" si="631"/>
        <v>14139</v>
      </c>
    </row>
    <row r="1152" spans="1:24" ht="41.4" x14ac:dyDescent="0.25">
      <c r="A1152" s="20" t="s">
        <v>142</v>
      </c>
      <c r="B1152" s="20">
        <v>4912</v>
      </c>
      <c r="C1152" s="26" t="s">
        <v>669</v>
      </c>
      <c r="D1152" s="22" t="s">
        <v>670</v>
      </c>
      <c r="E1152" s="20" t="s">
        <v>7</v>
      </c>
      <c r="F1152" s="23" t="s">
        <v>334</v>
      </c>
      <c r="G1152" s="169">
        <v>27753</v>
      </c>
      <c r="H1152" s="36">
        <v>158.16999999999999</v>
      </c>
      <c r="I1152" s="50">
        <v>151.76</v>
      </c>
      <c r="J1152" s="155">
        <f t="shared" si="620"/>
        <v>28925.224103848184</v>
      </c>
      <c r="K1152" s="182">
        <v>608946.80000000005</v>
      </c>
      <c r="L1152" s="143">
        <v>676539.89480000013</v>
      </c>
      <c r="M1152" s="143">
        <v>689936.72439999995</v>
      </c>
      <c r="N1152" s="143">
        <f t="shared" si="621"/>
        <v>28925.224103848184</v>
      </c>
      <c r="O1152" s="143">
        <f t="shared" si="622"/>
        <v>689936.72439999995</v>
      </c>
      <c r="P1152" s="143">
        <f t="shared" si="623"/>
        <v>608946.80000000005</v>
      </c>
      <c r="Q1152" s="143">
        <f t="shared" si="624"/>
        <v>501087.16082596208</v>
      </c>
      <c r="R1152" s="143">
        <f t="shared" si="625"/>
        <v>318936.01205192413</v>
      </c>
      <c r="S1152" s="143">
        <f t="shared" si="626"/>
        <v>649441.7622</v>
      </c>
      <c r="T1152" s="143">
        <f t="shared" si="627"/>
        <v>316764.06349889725</v>
      </c>
      <c r="U1152" s="194">
        <f t="shared" si="628"/>
        <v>0.52018347661716458</v>
      </c>
      <c r="V1152" s="188" t="str">
        <f t="shared" si="629"/>
        <v>MENOR</v>
      </c>
      <c r="W1152" s="188">
        <f t="shared" si="630"/>
        <v>28925.224103848184</v>
      </c>
      <c r="X1152" s="143">
        <f t="shared" si="631"/>
        <v>28925</v>
      </c>
    </row>
    <row r="1153" spans="1:24" ht="82.8" x14ac:dyDescent="0.25">
      <c r="A1153" s="20" t="s">
        <v>143</v>
      </c>
      <c r="B1153" s="20">
        <v>4912</v>
      </c>
      <c r="C1153" s="26" t="s">
        <v>505</v>
      </c>
      <c r="D1153" s="29" t="s">
        <v>506</v>
      </c>
      <c r="E1153" s="20" t="s">
        <v>7</v>
      </c>
      <c r="F1153" s="23" t="s">
        <v>334</v>
      </c>
      <c r="G1153" s="169">
        <v>47575</v>
      </c>
      <c r="H1153" s="36">
        <v>158.16999999999999</v>
      </c>
      <c r="I1153" s="50">
        <v>151.76</v>
      </c>
      <c r="J1153" s="155">
        <f t="shared" si="620"/>
        <v>49584.460661570905</v>
      </c>
      <c r="K1153" s="182">
        <v>448537.18</v>
      </c>
      <c r="L1153" s="143">
        <v>502896.59419999999</v>
      </c>
      <c r="M1153" s="143">
        <v>512854.94259999995</v>
      </c>
      <c r="N1153" s="143">
        <f t="shared" si="621"/>
        <v>49584.460661570905</v>
      </c>
      <c r="O1153" s="143">
        <f t="shared" si="622"/>
        <v>512854.94259999995</v>
      </c>
      <c r="P1153" s="143">
        <f t="shared" si="623"/>
        <v>448537.18</v>
      </c>
      <c r="Q1153" s="143">
        <f t="shared" si="624"/>
        <v>378468.29436539271</v>
      </c>
      <c r="R1153" s="143">
        <f t="shared" si="625"/>
        <v>249060.82033078544</v>
      </c>
      <c r="S1153" s="143">
        <f t="shared" si="626"/>
        <v>480696.06129999994</v>
      </c>
      <c r="T1153" s="143">
        <f t="shared" si="627"/>
        <v>221070.42454782128</v>
      </c>
      <c r="U1153" s="194">
        <f t="shared" si="628"/>
        <v>0.4928697874005033</v>
      </c>
      <c r="V1153" s="188" t="str">
        <f t="shared" si="629"/>
        <v>MENOR</v>
      </c>
      <c r="W1153" s="188">
        <f t="shared" si="630"/>
        <v>49584.460661570905</v>
      </c>
      <c r="X1153" s="143">
        <f t="shared" si="631"/>
        <v>49584</v>
      </c>
    </row>
    <row r="1154" spans="1:24" ht="41.4" x14ac:dyDescent="0.25">
      <c r="A1154" s="20" t="s">
        <v>144</v>
      </c>
      <c r="B1154" s="20">
        <v>4912</v>
      </c>
      <c r="C1154" s="26" t="s">
        <v>507</v>
      </c>
      <c r="D1154" s="22" t="s">
        <v>508</v>
      </c>
      <c r="E1154" s="20" t="s">
        <v>7</v>
      </c>
      <c r="F1154" s="23" t="s">
        <v>334</v>
      </c>
      <c r="G1154" s="169">
        <v>12284</v>
      </c>
      <c r="H1154" s="36">
        <v>158.16999999999999</v>
      </c>
      <c r="I1154" s="50">
        <v>151.76</v>
      </c>
      <c r="J1154" s="155">
        <f t="shared" si="620"/>
        <v>12802.848444913021</v>
      </c>
      <c r="K1154" s="182">
        <v>126616</v>
      </c>
      <c r="L1154" s="143">
        <v>138158.405</v>
      </c>
      <c r="M1154" s="143">
        <v>140894.215</v>
      </c>
      <c r="N1154" s="143">
        <f t="shared" si="621"/>
        <v>12802.848444913021</v>
      </c>
      <c r="O1154" s="143">
        <f t="shared" si="622"/>
        <v>140894.215</v>
      </c>
      <c r="P1154" s="143">
        <f t="shared" si="623"/>
        <v>126616</v>
      </c>
      <c r="Q1154" s="143">
        <f t="shared" si="624"/>
        <v>104617.86711122826</v>
      </c>
      <c r="R1154" s="143">
        <f t="shared" si="625"/>
        <v>69709.42422245651</v>
      </c>
      <c r="S1154" s="143">
        <f t="shared" si="626"/>
        <v>133755.10749999998</v>
      </c>
      <c r="T1154" s="143">
        <f t="shared" si="627"/>
        <v>61521.965186707072</v>
      </c>
      <c r="U1154" s="194">
        <f t="shared" si="628"/>
        <v>0.48589408279133023</v>
      </c>
      <c r="V1154" s="188" t="str">
        <f t="shared" si="629"/>
        <v>MENOR</v>
      </c>
      <c r="W1154" s="188">
        <f t="shared" si="630"/>
        <v>12802.848444913021</v>
      </c>
      <c r="X1154" s="143">
        <f t="shared" si="631"/>
        <v>12803</v>
      </c>
    </row>
    <row r="1155" spans="1:24" ht="41.4" x14ac:dyDescent="0.25">
      <c r="A1155" s="20" t="s">
        <v>146</v>
      </c>
      <c r="B1155" s="20">
        <v>4912</v>
      </c>
      <c r="C1155" s="26" t="s">
        <v>671</v>
      </c>
      <c r="D1155" s="29" t="s">
        <v>672</v>
      </c>
      <c r="E1155" s="20" t="s">
        <v>7</v>
      </c>
      <c r="F1155" s="23" t="s">
        <v>334</v>
      </c>
      <c r="G1155" s="169">
        <v>153060</v>
      </c>
      <c r="H1155" s="36">
        <v>158.16999999999999</v>
      </c>
      <c r="I1155" s="50">
        <v>151.76</v>
      </c>
      <c r="J1155" s="155">
        <f t="shared" si="620"/>
        <v>159524.90906694782</v>
      </c>
      <c r="K1155" s="182">
        <v>774109.28</v>
      </c>
      <c r="L1155" s="143">
        <v>839233.88640000019</v>
      </c>
      <c r="M1155" s="143">
        <v>855852.37920000008</v>
      </c>
      <c r="N1155" s="143">
        <f t="shared" si="621"/>
        <v>159524.90906694782</v>
      </c>
      <c r="O1155" s="143">
        <f t="shared" si="622"/>
        <v>855852.37920000008</v>
      </c>
      <c r="P1155" s="143">
        <f t="shared" si="623"/>
        <v>774109.28</v>
      </c>
      <c r="Q1155" s="143">
        <f t="shared" si="624"/>
        <v>657180.11366673699</v>
      </c>
      <c r="R1155" s="143">
        <f t="shared" si="625"/>
        <v>466817.09453347395</v>
      </c>
      <c r="S1155" s="143">
        <f t="shared" si="626"/>
        <v>814980.82960000006</v>
      </c>
      <c r="T1155" s="143">
        <f t="shared" si="627"/>
        <v>333640.2143343357</v>
      </c>
      <c r="U1155" s="194">
        <f t="shared" si="628"/>
        <v>0.43099885630402945</v>
      </c>
      <c r="V1155" s="188" t="str">
        <f t="shared" si="629"/>
        <v>MENOR</v>
      </c>
      <c r="W1155" s="188">
        <f t="shared" si="630"/>
        <v>159524.90906694782</v>
      </c>
      <c r="X1155" s="143">
        <f t="shared" si="631"/>
        <v>159525</v>
      </c>
    </row>
    <row r="1156" spans="1:24" ht="41.4" x14ac:dyDescent="0.25">
      <c r="A1156" s="20" t="s">
        <v>147</v>
      </c>
      <c r="B1156" s="20">
        <v>4912</v>
      </c>
      <c r="C1156" s="26" t="s">
        <v>509</v>
      </c>
      <c r="D1156" s="29" t="s">
        <v>510</v>
      </c>
      <c r="E1156" s="20" t="s">
        <v>7</v>
      </c>
      <c r="F1156" s="23" t="s">
        <v>334</v>
      </c>
      <c r="G1156" s="169">
        <v>95151</v>
      </c>
      <c r="H1156" s="36">
        <v>158.16999999999999</v>
      </c>
      <c r="I1156" s="50">
        <v>151.76</v>
      </c>
      <c r="J1156" s="155">
        <f t="shared" si="620"/>
        <v>99169.963560885619</v>
      </c>
      <c r="K1156" s="182">
        <v>219912</v>
      </c>
      <c r="L1156" s="143">
        <v>235993.065</v>
      </c>
      <c r="M1156" s="143">
        <v>240666.19500000001</v>
      </c>
      <c r="N1156" s="143">
        <f t="shared" si="621"/>
        <v>99169.963560885619</v>
      </c>
      <c r="O1156" s="143">
        <f t="shared" si="622"/>
        <v>240666.19500000001</v>
      </c>
      <c r="P1156" s="143">
        <f t="shared" si="623"/>
        <v>219912</v>
      </c>
      <c r="Q1156" s="143">
        <f t="shared" si="624"/>
        <v>198935.30589022144</v>
      </c>
      <c r="R1156" s="143">
        <f t="shared" si="625"/>
        <v>159540.98178044282</v>
      </c>
      <c r="S1156" s="143">
        <f t="shared" si="626"/>
        <v>230289.0975</v>
      </c>
      <c r="T1156" s="143">
        <f t="shared" si="627"/>
        <v>67101.638931786976</v>
      </c>
      <c r="U1156" s="194">
        <f t="shared" si="628"/>
        <v>0.30512950149053703</v>
      </c>
      <c r="V1156" s="188" t="str">
        <f t="shared" si="629"/>
        <v>MENOR</v>
      </c>
      <c r="W1156" s="188">
        <f t="shared" si="630"/>
        <v>99169.963560885619</v>
      </c>
      <c r="X1156" s="143">
        <f t="shared" si="631"/>
        <v>99170</v>
      </c>
    </row>
    <row r="1157" spans="1:24" ht="82.8" x14ac:dyDescent="0.25">
      <c r="A1157" s="20" t="s">
        <v>149</v>
      </c>
      <c r="B1157" s="20">
        <v>4912</v>
      </c>
      <c r="C1157" s="26" t="s">
        <v>511</v>
      </c>
      <c r="D1157" s="22" t="s">
        <v>145</v>
      </c>
      <c r="E1157" s="20" t="s">
        <v>7</v>
      </c>
      <c r="F1157" s="23" t="s">
        <v>334</v>
      </c>
      <c r="G1157" s="169">
        <v>4948</v>
      </c>
      <c r="H1157" s="36">
        <v>158.16999999999999</v>
      </c>
      <c r="I1157" s="50">
        <v>151.76</v>
      </c>
      <c r="J1157" s="155">
        <f t="shared" si="620"/>
        <v>5156.9923563521352</v>
      </c>
      <c r="K1157" s="182">
        <v>6485.5</v>
      </c>
      <c r="L1157" s="143">
        <v>7271.4949999999999</v>
      </c>
      <c r="M1157" s="143">
        <v>7415.4850000000006</v>
      </c>
      <c r="N1157" s="143">
        <f t="shared" si="621"/>
        <v>5156.9923563521352</v>
      </c>
      <c r="O1157" s="143">
        <f t="shared" si="622"/>
        <v>7415.4850000000006</v>
      </c>
      <c r="P1157" s="143">
        <f t="shared" si="623"/>
        <v>6485.5</v>
      </c>
      <c r="Q1157" s="143">
        <f t="shared" si="624"/>
        <v>6582.3680890880341</v>
      </c>
      <c r="R1157" s="143">
        <f t="shared" si="625"/>
        <v>5821.2461781760676</v>
      </c>
      <c r="S1157" s="143">
        <f t="shared" si="626"/>
        <v>6950.4925000000003</v>
      </c>
      <c r="T1157" s="143">
        <f t="shared" si="627"/>
        <v>1034.4175644207592</v>
      </c>
      <c r="U1157" s="194">
        <f t="shared" si="628"/>
        <v>0.1594969646782452</v>
      </c>
      <c r="V1157" s="188" t="str">
        <f t="shared" si="629"/>
        <v>MENOR</v>
      </c>
      <c r="W1157" s="188">
        <f t="shared" si="630"/>
        <v>5156.9923563521352</v>
      </c>
      <c r="X1157" s="143">
        <f t="shared" si="631"/>
        <v>5157</v>
      </c>
    </row>
    <row r="1158" spans="1:24" ht="82.8" x14ac:dyDescent="0.25">
      <c r="A1158" s="20" t="s">
        <v>152</v>
      </c>
      <c r="B1158" s="20">
        <v>4912</v>
      </c>
      <c r="C1158" s="26" t="s">
        <v>512</v>
      </c>
      <c r="D1158" s="22" t="s">
        <v>145</v>
      </c>
      <c r="E1158" s="20" t="s">
        <v>7</v>
      </c>
      <c r="F1158" s="23" t="s">
        <v>334</v>
      </c>
      <c r="G1158" s="169">
        <v>11216</v>
      </c>
      <c r="H1158" s="36">
        <v>158.16999999999999</v>
      </c>
      <c r="I1158" s="50">
        <v>151.76</v>
      </c>
      <c r="J1158" s="155">
        <f t="shared" si="620"/>
        <v>11689.738534528204</v>
      </c>
      <c r="K1158" s="182">
        <v>39270</v>
      </c>
      <c r="L1158" s="143">
        <v>42186.69</v>
      </c>
      <c r="M1158" s="143">
        <v>43022.07</v>
      </c>
      <c r="N1158" s="143">
        <f t="shared" si="621"/>
        <v>11689.738534528204</v>
      </c>
      <c r="O1158" s="143">
        <f t="shared" si="622"/>
        <v>43022.07</v>
      </c>
      <c r="P1158" s="143">
        <f t="shared" si="623"/>
        <v>39270</v>
      </c>
      <c r="Q1158" s="143">
        <f t="shared" si="624"/>
        <v>34042.124633632055</v>
      </c>
      <c r="R1158" s="143">
        <f t="shared" si="625"/>
        <v>25479.869267264101</v>
      </c>
      <c r="S1158" s="143">
        <f t="shared" si="626"/>
        <v>41146.035000000003</v>
      </c>
      <c r="T1158" s="143">
        <f t="shared" si="627"/>
        <v>14988.142079209158</v>
      </c>
      <c r="U1158" s="194">
        <f t="shared" si="628"/>
        <v>0.38166901143899051</v>
      </c>
      <c r="V1158" s="188" t="str">
        <f t="shared" si="629"/>
        <v>MENOR</v>
      </c>
      <c r="W1158" s="188">
        <f t="shared" si="630"/>
        <v>11689.738534528204</v>
      </c>
      <c r="X1158" s="143">
        <f t="shared" si="631"/>
        <v>11690</v>
      </c>
    </row>
    <row r="1159" spans="1:24" ht="41.4" x14ac:dyDescent="0.25">
      <c r="A1159" s="20" t="s">
        <v>153</v>
      </c>
      <c r="B1159" s="20">
        <v>4912</v>
      </c>
      <c r="C1159" s="26" t="s">
        <v>513</v>
      </c>
      <c r="D1159" s="22" t="s">
        <v>148</v>
      </c>
      <c r="E1159" s="20" t="s">
        <v>7</v>
      </c>
      <c r="F1159" s="23" t="s">
        <v>334</v>
      </c>
      <c r="G1159" s="169">
        <v>136427</v>
      </c>
      <c r="H1159" s="36">
        <v>158.16999999999999</v>
      </c>
      <c r="I1159" s="50">
        <v>151.76</v>
      </c>
      <c r="J1159" s="155">
        <f t="shared" si="620"/>
        <v>142189.36867422247</v>
      </c>
      <c r="K1159" s="182">
        <v>4993835</v>
      </c>
      <c r="L1159" s="143">
        <v>5645324.2999999998</v>
      </c>
      <c r="M1159" s="143">
        <v>5757112.9000000004</v>
      </c>
      <c r="N1159" s="143">
        <f t="shared" si="621"/>
        <v>142189.36867422247</v>
      </c>
      <c r="O1159" s="143">
        <f t="shared" si="622"/>
        <v>5757112.9000000004</v>
      </c>
      <c r="P1159" s="143">
        <f t="shared" si="623"/>
        <v>4993835</v>
      </c>
      <c r="Q1159" s="143">
        <f t="shared" si="624"/>
        <v>4134615.3921685559</v>
      </c>
      <c r="R1159" s="143">
        <f t="shared" si="625"/>
        <v>2568012.1843371112</v>
      </c>
      <c r="S1159" s="143">
        <f t="shared" si="626"/>
        <v>5375473.9500000002</v>
      </c>
      <c r="T1159" s="143">
        <f t="shared" si="627"/>
        <v>2682813.4147245074</v>
      </c>
      <c r="U1159" s="194">
        <f t="shared" si="628"/>
        <v>0.53722508147035442</v>
      </c>
      <c r="V1159" s="188" t="str">
        <f t="shared" si="629"/>
        <v>MENOR</v>
      </c>
      <c r="W1159" s="188">
        <f t="shared" si="630"/>
        <v>142189.36867422247</v>
      </c>
      <c r="X1159" s="143">
        <f t="shared" si="631"/>
        <v>142189</v>
      </c>
    </row>
    <row r="1160" spans="1:24" ht="41.4" x14ac:dyDescent="0.25">
      <c r="A1160" s="20" t="s">
        <v>154</v>
      </c>
      <c r="B1160" s="20">
        <v>4912</v>
      </c>
      <c r="C1160" s="26" t="s">
        <v>514</v>
      </c>
      <c r="D1160" s="22" t="s">
        <v>150</v>
      </c>
      <c r="E1160" s="20" t="s">
        <v>151</v>
      </c>
      <c r="F1160" s="23" t="s">
        <v>334</v>
      </c>
      <c r="G1160" s="169">
        <v>342306</v>
      </c>
      <c r="H1160" s="36">
        <v>158.16999999999999</v>
      </c>
      <c r="I1160" s="50">
        <v>151.76</v>
      </c>
      <c r="J1160" s="155">
        <f t="shared" si="620"/>
        <v>356764.23313125991</v>
      </c>
      <c r="K1160" s="182">
        <v>1291392.76</v>
      </c>
      <c r="L1160" s="143">
        <v>1412001.7352</v>
      </c>
      <c r="M1160" s="143">
        <v>1439962.1655999999</v>
      </c>
      <c r="N1160" s="143">
        <f t="shared" si="621"/>
        <v>356764.23313125991</v>
      </c>
      <c r="O1160" s="143">
        <f t="shared" si="622"/>
        <v>1439962.1655999999</v>
      </c>
      <c r="P1160" s="143">
        <f t="shared" si="623"/>
        <v>1291392.76</v>
      </c>
      <c r="Q1160" s="143">
        <f t="shared" si="624"/>
        <v>1125030.2234828151</v>
      </c>
      <c r="R1160" s="143">
        <f t="shared" si="625"/>
        <v>824078.49656562996</v>
      </c>
      <c r="S1160" s="143">
        <f t="shared" si="626"/>
        <v>1365677.4627999999</v>
      </c>
      <c r="T1160" s="143">
        <f t="shared" si="627"/>
        <v>516218.26849703619</v>
      </c>
      <c r="U1160" s="194">
        <f t="shared" si="628"/>
        <v>0.39973762010020575</v>
      </c>
      <c r="V1160" s="188" t="str">
        <f t="shared" si="629"/>
        <v>MENOR</v>
      </c>
      <c r="W1160" s="188">
        <f t="shared" si="630"/>
        <v>356764.23313125991</v>
      </c>
      <c r="X1160" s="143">
        <f t="shared" si="631"/>
        <v>356764</v>
      </c>
    </row>
    <row r="1161" spans="1:24" ht="41.4" x14ac:dyDescent="0.25">
      <c r="A1161" s="20" t="s">
        <v>156</v>
      </c>
      <c r="B1161" s="20">
        <v>4912</v>
      </c>
      <c r="C1161" s="26" t="s">
        <v>515</v>
      </c>
      <c r="D1161" s="29" t="s">
        <v>516</v>
      </c>
      <c r="E1161" s="20" t="s">
        <v>7</v>
      </c>
      <c r="F1161" s="23" t="s">
        <v>334</v>
      </c>
      <c r="G1161" s="169">
        <v>74233</v>
      </c>
      <c r="H1161" s="36">
        <v>158.16999999999999</v>
      </c>
      <c r="I1161" s="50">
        <v>151.76</v>
      </c>
      <c r="J1161" s="155">
        <f t="shared" si="620"/>
        <v>77368.434435951509</v>
      </c>
      <c r="K1161" s="182">
        <v>245291.13</v>
      </c>
      <c r="L1161" s="143">
        <v>265599.46769999998</v>
      </c>
      <c r="M1161" s="143">
        <v>270858.86309999996</v>
      </c>
      <c r="N1161" s="143">
        <f t="shared" si="621"/>
        <v>77368.434435951509</v>
      </c>
      <c r="O1161" s="143">
        <f t="shared" si="622"/>
        <v>270858.86309999996</v>
      </c>
      <c r="P1161" s="143">
        <f t="shared" si="623"/>
        <v>245291.13</v>
      </c>
      <c r="Q1161" s="143">
        <f t="shared" si="624"/>
        <v>214779.47380898788</v>
      </c>
      <c r="R1161" s="143">
        <f t="shared" si="625"/>
        <v>161329.78221797576</v>
      </c>
      <c r="S1161" s="143">
        <f t="shared" si="626"/>
        <v>258074.99654999998</v>
      </c>
      <c r="T1161" s="143">
        <f t="shared" si="627"/>
        <v>92268.3127034629</v>
      </c>
      <c r="U1161" s="194">
        <f t="shared" si="628"/>
        <v>0.37615837435076799</v>
      </c>
      <c r="V1161" s="188" t="str">
        <f t="shared" si="629"/>
        <v>MENOR</v>
      </c>
      <c r="W1161" s="188">
        <f t="shared" si="630"/>
        <v>77368.434435951509</v>
      </c>
      <c r="X1161" s="143">
        <f t="shared" si="631"/>
        <v>77368</v>
      </c>
    </row>
    <row r="1162" spans="1:24" ht="41.4" x14ac:dyDescent="0.25">
      <c r="A1162" s="20" t="s">
        <v>157</v>
      </c>
      <c r="B1162" s="20">
        <v>4912</v>
      </c>
      <c r="C1162" s="26" t="s">
        <v>517</v>
      </c>
      <c r="D1162" s="29" t="s">
        <v>518</v>
      </c>
      <c r="E1162" s="20" t="s">
        <v>7</v>
      </c>
      <c r="F1162" s="23" t="s">
        <v>334</v>
      </c>
      <c r="G1162" s="169">
        <v>95151</v>
      </c>
      <c r="H1162" s="36">
        <v>158.16999999999999</v>
      </c>
      <c r="I1162" s="50">
        <v>151.76</v>
      </c>
      <c r="J1162" s="155">
        <f t="shared" si="620"/>
        <v>99169.963560885619</v>
      </c>
      <c r="K1162" s="182">
        <v>510659.94</v>
      </c>
      <c r="L1162" s="143">
        <v>562231.99340000015</v>
      </c>
      <c r="M1162" s="143">
        <v>573365.30020000006</v>
      </c>
      <c r="N1162" s="143">
        <f t="shared" si="621"/>
        <v>99169.963560885619</v>
      </c>
      <c r="O1162" s="143">
        <f t="shared" si="622"/>
        <v>573365.30020000006</v>
      </c>
      <c r="P1162" s="143">
        <f t="shared" si="623"/>
        <v>510659.94</v>
      </c>
      <c r="Q1162" s="143">
        <f t="shared" si="624"/>
        <v>436356.79929022142</v>
      </c>
      <c r="R1162" s="143">
        <f t="shared" si="625"/>
        <v>304914.95178044279</v>
      </c>
      <c r="S1162" s="143">
        <f t="shared" si="626"/>
        <v>542012.62010000006</v>
      </c>
      <c r="T1162" s="143">
        <f t="shared" si="627"/>
        <v>226444.85180150645</v>
      </c>
      <c r="U1162" s="194">
        <f t="shared" si="628"/>
        <v>0.44343570753074235</v>
      </c>
      <c r="V1162" s="188" t="str">
        <f t="shared" si="629"/>
        <v>MENOR</v>
      </c>
      <c r="W1162" s="188">
        <f t="shared" si="630"/>
        <v>99169.963560885619</v>
      </c>
      <c r="X1162" s="143">
        <f t="shared" si="631"/>
        <v>99170</v>
      </c>
    </row>
    <row r="1163" spans="1:24" ht="55.2" x14ac:dyDescent="0.25">
      <c r="A1163" s="20" t="s">
        <v>158</v>
      </c>
      <c r="B1163" s="20">
        <v>4912</v>
      </c>
      <c r="C1163" s="26" t="s">
        <v>519</v>
      </c>
      <c r="D1163" s="22" t="s">
        <v>155</v>
      </c>
      <c r="E1163" s="20" t="s">
        <v>7</v>
      </c>
      <c r="F1163" s="23" t="s">
        <v>334</v>
      </c>
      <c r="G1163" s="169">
        <v>42982</v>
      </c>
      <c r="H1163" s="36">
        <v>158.16999999999999</v>
      </c>
      <c r="I1163" s="50">
        <v>151.76</v>
      </c>
      <c r="J1163" s="155">
        <f t="shared" si="620"/>
        <v>44797.462704269899</v>
      </c>
      <c r="K1163" s="182">
        <v>125402.2</v>
      </c>
      <c r="L1163" s="143">
        <v>139321.84419999999</v>
      </c>
      <c r="M1163" s="143">
        <v>142080.69259999998</v>
      </c>
      <c r="N1163" s="143">
        <f t="shared" si="621"/>
        <v>44797.462704269899</v>
      </c>
      <c r="O1163" s="143">
        <f t="shared" si="622"/>
        <v>142080.69259999998</v>
      </c>
      <c r="P1163" s="143">
        <f t="shared" si="623"/>
        <v>125402.2</v>
      </c>
      <c r="Q1163" s="143">
        <f t="shared" si="624"/>
        <v>112900.54987606747</v>
      </c>
      <c r="R1163" s="143">
        <f t="shared" si="625"/>
        <v>85099.831352134948</v>
      </c>
      <c r="S1163" s="143">
        <f t="shared" si="626"/>
        <v>133741.44629999998</v>
      </c>
      <c r="T1163" s="143">
        <f t="shared" si="627"/>
        <v>45985.096358463888</v>
      </c>
      <c r="U1163" s="194">
        <f t="shared" si="628"/>
        <v>0.36670087413509406</v>
      </c>
      <c r="V1163" s="188" t="str">
        <f t="shared" si="629"/>
        <v>MENOR</v>
      </c>
      <c r="W1163" s="188">
        <f t="shared" si="630"/>
        <v>44797.462704269899</v>
      </c>
      <c r="X1163" s="143">
        <f t="shared" si="631"/>
        <v>44797</v>
      </c>
    </row>
    <row r="1164" spans="1:24" ht="55.2" x14ac:dyDescent="0.25">
      <c r="A1164" s="20" t="s">
        <v>159</v>
      </c>
      <c r="B1164" s="20">
        <v>4912</v>
      </c>
      <c r="C1164" s="26" t="s">
        <v>816</v>
      </c>
      <c r="D1164" s="22" t="s">
        <v>781</v>
      </c>
      <c r="E1164" s="20" t="s">
        <v>7</v>
      </c>
      <c r="F1164" s="23" t="s">
        <v>334</v>
      </c>
      <c r="G1164" s="169">
        <v>104237</v>
      </c>
      <c r="H1164" s="36">
        <v>158.16999999999999</v>
      </c>
      <c r="I1164" s="50">
        <v>151.76</v>
      </c>
      <c r="J1164" s="155">
        <f t="shared" si="620"/>
        <v>108639.73570110701</v>
      </c>
      <c r="K1164" s="182">
        <v>888156.5</v>
      </c>
      <c r="L1164" s="143">
        <v>978586.98</v>
      </c>
      <c r="M1164" s="143">
        <v>997964.94</v>
      </c>
      <c r="N1164" s="143">
        <f t="shared" si="621"/>
        <v>108639.73570110701</v>
      </c>
      <c r="O1164" s="143">
        <f t="shared" si="622"/>
        <v>997964.94</v>
      </c>
      <c r="P1164" s="143">
        <f t="shared" si="623"/>
        <v>888156.5</v>
      </c>
      <c r="Q1164" s="143">
        <f t="shared" si="624"/>
        <v>743337.03892527672</v>
      </c>
      <c r="R1164" s="143">
        <f t="shared" si="625"/>
        <v>498398.11785055348</v>
      </c>
      <c r="S1164" s="143">
        <f t="shared" si="626"/>
        <v>943060.72</v>
      </c>
      <c r="T1164" s="143">
        <f t="shared" si="627"/>
        <v>425829.09161907772</v>
      </c>
      <c r="U1164" s="194">
        <f t="shared" si="628"/>
        <v>0.47945276718582563</v>
      </c>
      <c r="V1164" s="188" t="str">
        <f t="shared" si="629"/>
        <v>MENOR</v>
      </c>
      <c r="W1164" s="188">
        <f t="shared" si="630"/>
        <v>108639.73570110701</v>
      </c>
      <c r="X1164" s="143">
        <f t="shared" si="631"/>
        <v>108640</v>
      </c>
    </row>
    <row r="1165" spans="1:24" ht="55.2" x14ac:dyDescent="0.25">
      <c r="A1165" s="20" t="s">
        <v>160</v>
      </c>
      <c r="B1165" s="20">
        <v>4912</v>
      </c>
      <c r="C1165" s="26" t="s">
        <v>675</v>
      </c>
      <c r="D1165" s="22" t="s">
        <v>676</v>
      </c>
      <c r="E1165" s="20" t="s">
        <v>7</v>
      </c>
      <c r="F1165" s="23" t="s">
        <v>334</v>
      </c>
      <c r="G1165" s="169">
        <v>313842</v>
      </c>
      <c r="H1165" s="36">
        <v>158.16999999999999</v>
      </c>
      <c r="I1165" s="50">
        <v>151.76</v>
      </c>
      <c r="J1165" s="155">
        <f t="shared" si="620"/>
        <v>327097.97799156565</v>
      </c>
      <c r="K1165" s="182">
        <v>615275.22</v>
      </c>
      <c r="L1165" s="143">
        <v>666215.57380000001</v>
      </c>
      <c r="M1165" s="143">
        <v>679407.96140000003</v>
      </c>
      <c r="N1165" s="143">
        <f t="shared" si="621"/>
        <v>327097.97799156565</v>
      </c>
      <c r="O1165" s="143">
        <f t="shared" si="622"/>
        <v>679407.96140000003</v>
      </c>
      <c r="P1165" s="143">
        <f t="shared" si="623"/>
        <v>615275.22</v>
      </c>
      <c r="Q1165" s="143">
        <f t="shared" si="624"/>
        <v>571999.1832978914</v>
      </c>
      <c r="R1165" s="143">
        <f t="shared" si="625"/>
        <v>471186.59899578278</v>
      </c>
      <c r="S1165" s="143">
        <f t="shared" si="626"/>
        <v>647341.59070000006</v>
      </c>
      <c r="T1165" s="143">
        <f t="shared" si="627"/>
        <v>165592.66244388878</v>
      </c>
      <c r="U1165" s="194">
        <f t="shared" si="628"/>
        <v>0.26913592009099407</v>
      </c>
      <c r="V1165" s="188" t="str">
        <f t="shared" si="629"/>
        <v>MENOR</v>
      </c>
      <c r="W1165" s="188">
        <f t="shared" si="630"/>
        <v>327097.97799156565</v>
      </c>
      <c r="X1165" s="143">
        <f t="shared" si="631"/>
        <v>327098</v>
      </c>
    </row>
    <row r="1166" spans="1:24" ht="55.2" x14ac:dyDescent="0.25">
      <c r="A1166" s="20" t="s">
        <v>161</v>
      </c>
      <c r="B1166" s="20">
        <v>4912</v>
      </c>
      <c r="C1166" s="26" t="s">
        <v>679</v>
      </c>
      <c r="D1166" s="29" t="s">
        <v>680</v>
      </c>
      <c r="E1166" s="20" t="s">
        <v>7</v>
      </c>
      <c r="F1166" s="23" t="s">
        <v>334</v>
      </c>
      <c r="G1166" s="169">
        <v>104237</v>
      </c>
      <c r="H1166" s="36">
        <v>158.16999999999999</v>
      </c>
      <c r="I1166" s="50">
        <v>151.76</v>
      </c>
      <c r="J1166" s="155">
        <f t="shared" si="620"/>
        <v>108639.73570110701</v>
      </c>
      <c r="K1166" s="182">
        <v>790690.74</v>
      </c>
      <c r="L1166" s="143">
        <v>892127.10160000005</v>
      </c>
      <c r="M1166" s="143">
        <v>909792.98480000009</v>
      </c>
      <c r="N1166" s="143">
        <f t="shared" si="621"/>
        <v>108639.73570110701</v>
      </c>
      <c r="O1166" s="143">
        <f t="shared" si="622"/>
        <v>909792.98480000009</v>
      </c>
      <c r="P1166" s="143">
        <f t="shared" si="623"/>
        <v>790690.74</v>
      </c>
      <c r="Q1166" s="143">
        <f t="shared" si="624"/>
        <v>675312.64052527677</v>
      </c>
      <c r="R1166" s="143">
        <f t="shared" si="625"/>
        <v>449665.23785055347</v>
      </c>
      <c r="S1166" s="143">
        <f t="shared" si="626"/>
        <v>850241.86239999998</v>
      </c>
      <c r="T1166" s="143">
        <f t="shared" si="627"/>
        <v>381409.59142046457</v>
      </c>
      <c r="U1166" s="194">
        <f t="shared" si="628"/>
        <v>0.48237518428565962</v>
      </c>
      <c r="V1166" s="188" t="str">
        <f t="shared" si="629"/>
        <v>MENOR</v>
      </c>
      <c r="W1166" s="188">
        <f t="shared" si="630"/>
        <v>108639.73570110701</v>
      </c>
      <c r="X1166" s="143">
        <f t="shared" si="631"/>
        <v>108640</v>
      </c>
    </row>
    <row r="1167" spans="1:24" ht="41.4" x14ac:dyDescent="0.25">
      <c r="A1167" s="20" t="s">
        <v>163</v>
      </c>
      <c r="B1167" s="20">
        <v>4912</v>
      </c>
      <c r="C1167" s="26" t="s">
        <v>681</v>
      </c>
      <c r="D1167" s="29" t="s">
        <v>682</v>
      </c>
      <c r="E1167" s="20" t="s">
        <v>7</v>
      </c>
      <c r="F1167" s="23" t="s">
        <v>334</v>
      </c>
      <c r="G1167" s="169">
        <v>104237</v>
      </c>
      <c r="H1167" s="36">
        <v>158.16999999999999</v>
      </c>
      <c r="I1167" s="50">
        <v>151.76</v>
      </c>
      <c r="J1167" s="155">
        <f t="shared" si="620"/>
        <v>108639.73570110701</v>
      </c>
      <c r="K1167" s="182">
        <v>793825.2</v>
      </c>
      <c r="L1167" s="143">
        <v>867964.10399999993</v>
      </c>
      <c r="M1167" s="143">
        <v>885151.5120000001</v>
      </c>
      <c r="N1167" s="143">
        <f t="shared" si="621"/>
        <v>108639.73570110701</v>
      </c>
      <c r="O1167" s="143">
        <f t="shared" si="622"/>
        <v>885151.5120000001</v>
      </c>
      <c r="P1167" s="143">
        <f t="shared" si="623"/>
        <v>793825.2</v>
      </c>
      <c r="Q1167" s="143">
        <f t="shared" si="624"/>
        <v>663895.13792527677</v>
      </c>
      <c r="R1167" s="143">
        <f t="shared" si="625"/>
        <v>451232.46785055345</v>
      </c>
      <c r="S1167" s="143">
        <f t="shared" si="626"/>
        <v>839488.35600000003</v>
      </c>
      <c r="T1167" s="143">
        <f t="shared" si="627"/>
        <v>372285.24400579644</v>
      </c>
      <c r="U1167" s="194">
        <f t="shared" si="628"/>
        <v>0.46897634895666762</v>
      </c>
      <c r="V1167" s="188" t="str">
        <f t="shared" si="629"/>
        <v>MENOR</v>
      </c>
      <c r="W1167" s="188">
        <f t="shared" si="630"/>
        <v>108639.73570110701</v>
      </c>
      <c r="X1167" s="143">
        <f t="shared" si="631"/>
        <v>108640</v>
      </c>
    </row>
    <row r="1168" spans="1:24" ht="69" x14ac:dyDescent="0.25">
      <c r="A1168" s="20" t="s">
        <v>164</v>
      </c>
      <c r="B1168" s="20">
        <v>4912</v>
      </c>
      <c r="C1168" s="26" t="s">
        <v>683</v>
      </c>
      <c r="D1168" s="29" t="s">
        <v>684</v>
      </c>
      <c r="E1168" s="20" t="s">
        <v>7</v>
      </c>
      <c r="F1168" s="23" t="s">
        <v>334</v>
      </c>
      <c r="G1168" s="169">
        <v>80222</v>
      </c>
      <c r="H1168" s="36">
        <v>158.16999999999999</v>
      </c>
      <c r="I1168" s="50">
        <v>151.76</v>
      </c>
      <c r="J1168" s="155">
        <f t="shared" si="620"/>
        <v>83610.396283605704</v>
      </c>
      <c r="K1168" s="182">
        <v>549780</v>
      </c>
      <c r="L1168" s="143">
        <v>580066.98750000005</v>
      </c>
      <c r="M1168" s="143">
        <v>591553.46250000002</v>
      </c>
      <c r="N1168" s="143">
        <f t="shared" si="621"/>
        <v>83610.396283605704</v>
      </c>
      <c r="O1168" s="143">
        <f t="shared" si="622"/>
        <v>591553.46250000002</v>
      </c>
      <c r="P1168" s="143">
        <f t="shared" si="623"/>
        <v>549780</v>
      </c>
      <c r="Q1168" s="143">
        <f t="shared" si="624"/>
        <v>451252.71157090145</v>
      </c>
      <c r="R1168" s="143">
        <f t="shared" si="625"/>
        <v>316695.19814180286</v>
      </c>
      <c r="S1168" s="143">
        <f t="shared" si="626"/>
        <v>570666.73124999995</v>
      </c>
      <c r="T1168" s="143">
        <f t="shared" si="627"/>
        <v>245727.43500974213</v>
      </c>
      <c r="U1168" s="194">
        <f t="shared" si="628"/>
        <v>0.44695593693794267</v>
      </c>
      <c r="V1168" s="188" t="str">
        <f t="shared" si="629"/>
        <v>MENOR</v>
      </c>
      <c r="W1168" s="188">
        <f t="shared" si="630"/>
        <v>83610.396283605704</v>
      </c>
      <c r="X1168" s="143">
        <f t="shared" si="631"/>
        <v>83610</v>
      </c>
    </row>
    <row r="1169" spans="1:24" ht="41.4" x14ac:dyDescent="0.25">
      <c r="A1169" s="20" t="s">
        <v>165</v>
      </c>
      <c r="B1169" s="20">
        <v>4912</v>
      </c>
      <c r="C1169" s="26" t="s">
        <v>520</v>
      </c>
      <c r="D1169" s="29" t="s">
        <v>162</v>
      </c>
      <c r="E1169" s="20" t="s">
        <v>7</v>
      </c>
      <c r="F1169" s="23" t="s">
        <v>334</v>
      </c>
      <c r="G1169" s="169">
        <v>152304</v>
      </c>
      <c r="H1169" s="36">
        <v>158.16999999999999</v>
      </c>
      <c r="I1169" s="50">
        <v>151.76</v>
      </c>
      <c r="J1169" s="155">
        <f t="shared" si="620"/>
        <v>158736.97733263049</v>
      </c>
      <c r="K1169" s="182">
        <v>930294.4</v>
      </c>
      <c r="L1169" s="143">
        <v>1015100.7020000002</v>
      </c>
      <c r="M1169" s="143">
        <v>1035201.706</v>
      </c>
      <c r="N1169" s="143">
        <f t="shared" si="621"/>
        <v>158736.97733263049</v>
      </c>
      <c r="O1169" s="143">
        <f t="shared" si="622"/>
        <v>1035201.706</v>
      </c>
      <c r="P1169" s="143">
        <f t="shared" si="623"/>
        <v>930294.4</v>
      </c>
      <c r="Q1169" s="143">
        <f t="shared" si="624"/>
        <v>784833.4463331576</v>
      </c>
      <c r="R1169" s="143">
        <f t="shared" si="625"/>
        <v>544515.68866631528</v>
      </c>
      <c r="S1169" s="143">
        <f t="shared" si="626"/>
        <v>982748.05300000007</v>
      </c>
      <c r="T1169" s="143">
        <f t="shared" si="627"/>
        <v>419866.22949757782</v>
      </c>
      <c r="U1169" s="194">
        <f t="shared" si="628"/>
        <v>0.45132619254461576</v>
      </c>
      <c r="V1169" s="188" t="str">
        <f t="shared" si="629"/>
        <v>MENOR</v>
      </c>
      <c r="W1169" s="188">
        <f t="shared" si="630"/>
        <v>158736.97733263049</v>
      </c>
      <c r="X1169" s="143">
        <f t="shared" si="631"/>
        <v>158737</v>
      </c>
    </row>
    <row r="1170" spans="1:24" ht="41.4" x14ac:dyDescent="0.25">
      <c r="A1170" s="20" t="s">
        <v>166</v>
      </c>
      <c r="B1170" s="20">
        <v>4912</v>
      </c>
      <c r="C1170" s="26" t="s">
        <v>521</v>
      </c>
      <c r="D1170" s="29" t="s">
        <v>522</v>
      </c>
      <c r="E1170" s="20" t="s">
        <v>7</v>
      </c>
      <c r="F1170" s="23" t="s">
        <v>334</v>
      </c>
      <c r="G1170" s="169">
        <v>151540</v>
      </c>
      <c r="H1170" s="36">
        <v>158.16999999999999</v>
      </c>
      <c r="I1170" s="50">
        <v>151.76</v>
      </c>
      <c r="J1170" s="155">
        <f t="shared" si="620"/>
        <v>157940.70769636269</v>
      </c>
      <c r="K1170" s="182">
        <v>740211.73333333374</v>
      </c>
      <c r="L1170" s="143">
        <v>809343.43466666737</v>
      </c>
      <c r="M1170" s="143">
        <v>825370.04130000004</v>
      </c>
      <c r="N1170" s="143">
        <f t="shared" si="621"/>
        <v>157940.70769636269</v>
      </c>
      <c r="O1170" s="143">
        <f t="shared" si="622"/>
        <v>825370.04130000004</v>
      </c>
      <c r="P1170" s="143">
        <f t="shared" si="623"/>
        <v>740211.73333333374</v>
      </c>
      <c r="Q1170" s="143">
        <f t="shared" si="624"/>
        <v>633216.479249091</v>
      </c>
      <c r="R1170" s="143">
        <f t="shared" si="625"/>
        <v>449076.22051484825</v>
      </c>
      <c r="S1170" s="143">
        <f t="shared" si="626"/>
        <v>782790.88731666689</v>
      </c>
      <c r="T1170" s="143">
        <f t="shared" si="627"/>
        <v>318997.77389772388</v>
      </c>
      <c r="U1170" s="194">
        <f t="shared" si="628"/>
        <v>0.43095476541719735</v>
      </c>
      <c r="V1170" s="188" t="str">
        <f t="shared" si="629"/>
        <v>MENOR</v>
      </c>
      <c r="W1170" s="188">
        <f t="shared" si="630"/>
        <v>157940.70769636269</v>
      </c>
      <c r="X1170" s="143">
        <f t="shared" si="631"/>
        <v>157941</v>
      </c>
    </row>
    <row r="1171" spans="1:24" ht="41.4" x14ac:dyDescent="0.25">
      <c r="A1171" s="20" t="s">
        <v>167</v>
      </c>
      <c r="B1171" s="20">
        <v>4912</v>
      </c>
      <c r="C1171" s="26" t="s">
        <v>523</v>
      </c>
      <c r="D1171" s="29" t="s">
        <v>685</v>
      </c>
      <c r="E1171" s="20" t="s">
        <v>7</v>
      </c>
      <c r="F1171" s="23" t="s">
        <v>334</v>
      </c>
      <c r="G1171" s="169">
        <v>80222</v>
      </c>
      <c r="H1171" s="36">
        <v>158.16999999999999</v>
      </c>
      <c r="I1171" s="50">
        <v>151.76</v>
      </c>
      <c r="J1171" s="155">
        <f t="shared" si="620"/>
        <v>83610.396283605704</v>
      </c>
      <c r="K1171" s="182">
        <v>455710.5</v>
      </c>
      <c r="L1171" s="143">
        <v>493440.04499999998</v>
      </c>
      <c r="M1171" s="143">
        <v>503211.13500000001</v>
      </c>
      <c r="N1171" s="143">
        <f t="shared" si="621"/>
        <v>83610.396283605704</v>
      </c>
      <c r="O1171" s="143">
        <f t="shared" si="622"/>
        <v>503211.13500000001</v>
      </c>
      <c r="P1171" s="143">
        <f t="shared" si="623"/>
        <v>455710.5</v>
      </c>
      <c r="Q1171" s="143">
        <f t="shared" si="624"/>
        <v>383993.01907090144</v>
      </c>
      <c r="R1171" s="143">
        <f t="shared" si="625"/>
        <v>269660.44814180286</v>
      </c>
      <c r="S1171" s="143">
        <f t="shared" si="626"/>
        <v>479460.8175</v>
      </c>
      <c r="T1171" s="143">
        <f t="shared" si="627"/>
        <v>201299.71666961271</v>
      </c>
      <c r="U1171" s="194">
        <f t="shared" si="628"/>
        <v>0.44172718572342029</v>
      </c>
      <c r="V1171" s="188" t="str">
        <f t="shared" si="629"/>
        <v>MENOR</v>
      </c>
      <c r="W1171" s="188">
        <f t="shared" si="630"/>
        <v>83610.396283605704</v>
      </c>
      <c r="X1171" s="143">
        <f t="shared" si="631"/>
        <v>83610</v>
      </c>
    </row>
    <row r="1172" spans="1:24" ht="55.2" x14ac:dyDescent="0.25">
      <c r="A1172" s="20" t="s">
        <v>168</v>
      </c>
      <c r="B1172" s="20">
        <v>4912</v>
      </c>
      <c r="C1172" s="26" t="s">
        <v>686</v>
      </c>
      <c r="D1172" s="29" t="s">
        <v>687</v>
      </c>
      <c r="E1172" s="20" t="s">
        <v>7</v>
      </c>
      <c r="F1172" s="23" t="s">
        <v>334</v>
      </c>
      <c r="G1172" s="169">
        <v>309591</v>
      </c>
      <c r="H1172" s="36">
        <v>158.16999999999999</v>
      </c>
      <c r="I1172" s="50">
        <v>151.76</v>
      </c>
      <c r="J1172" s="155">
        <f t="shared" si="620"/>
        <v>322667.42534264631</v>
      </c>
      <c r="K1172" s="182">
        <v>632946.72</v>
      </c>
      <c r="L1172" s="143">
        <v>679230.94890000008</v>
      </c>
      <c r="M1172" s="143">
        <v>692681.06670000008</v>
      </c>
      <c r="N1172" s="143">
        <f t="shared" si="621"/>
        <v>322667.42534264631</v>
      </c>
      <c r="O1172" s="143">
        <f t="shared" si="622"/>
        <v>692681.06670000008</v>
      </c>
      <c r="P1172" s="143">
        <f t="shared" si="623"/>
        <v>632946.72</v>
      </c>
      <c r="Q1172" s="143">
        <f t="shared" si="624"/>
        <v>581881.54023566167</v>
      </c>
      <c r="R1172" s="143">
        <f t="shared" si="625"/>
        <v>477807.07267132314</v>
      </c>
      <c r="S1172" s="143">
        <f t="shared" si="626"/>
        <v>662813.89335000003</v>
      </c>
      <c r="T1172" s="143">
        <f t="shared" si="627"/>
        <v>174693.11413270928</v>
      </c>
      <c r="U1172" s="194">
        <f t="shared" si="628"/>
        <v>0.2759997146880061</v>
      </c>
      <c r="V1172" s="188" t="str">
        <f t="shared" si="629"/>
        <v>MENOR</v>
      </c>
      <c r="W1172" s="188">
        <f t="shared" si="630"/>
        <v>322667.42534264631</v>
      </c>
      <c r="X1172" s="143">
        <f t="shared" si="631"/>
        <v>322667</v>
      </c>
    </row>
    <row r="1173" spans="1:24" ht="55.2" x14ac:dyDescent="0.25">
      <c r="A1173" s="20" t="s">
        <v>169</v>
      </c>
      <c r="B1173" s="20">
        <v>4912</v>
      </c>
      <c r="C1173" s="26" t="s">
        <v>527</v>
      </c>
      <c r="D1173" s="29" t="s">
        <v>528</v>
      </c>
      <c r="E1173" s="20" t="s">
        <v>7</v>
      </c>
      <c r="F1173" s="23" t="s">
        <v>334</v>
      </c>
      <c r="G1173" s="169">
        <v>152304</v>
      </c>
      <c r="H1173" s="36">
        <v>158.16999999999999</v>
      </c>
      <c r="I1173" s="50">
        <v>151.76</v>
      </c>
      <c r="J1173" s="155">
        <f t="shared" si="620"/>
        <v>158736.97733263049</v>
      </c>
      <c r="K1173" s="182">
        <v>474479.18</v>
      </c>
      <c r="L1173" s="143">
        <v>518792.92359999998</v>
      </c>
      <c r="M1173" s="143">
        <v>529066.05079999997</v>
      </c>
      <c r="N1173" s="143">
        <f t="shared" si="621"/>
        <v>158736.97733263049</v>
      </c>
      <c r="O1173" s="143">
        <f t="shared" si="622"/>
        <v>529066.05079999997</v>
      </c>
      <c r="P1173" s="143">
        <f t="shared" si="623"/>
        <v>474479.18</v>
      </c>
      <c r="Q1173" s="143">
        <f t="shared" si="624"/>
        <v>420268.78293315764</v>
      </c>
      <c r="R1173" s="143">
        <f t="shared" si="625"/>
        <v>316608.07866631524</v>
      </c>
      <c r="S1173" s="143">
        <f t="shared" si="626"/>
        <v>501772.61540000001</v>
      </c>
      <c r="T1173" s="143">
        <f t="shared" si="627"/>
        <v>175955.96445346368</v>
      </c>
      <c r="U1173" s="194">
        <f t="shared" si="628"/>
        <v>0.37084022201661976</v>
      </c>
      <c r="V1173" s="188" t="str">
        <f t="shared" si="629"/>
        <v>MENOR</v>
      </c>
      <c r="W1173" s="188">
        <f t="shared" si="630"/>
        <v>158736.97733263049</v>
      </c>
      <c r="X1173" s="143">
        <f t="shared" si="631"/>
        <v>158737</v>
      </c>
    </row>
    <row r="1174" spans="1:24" ht="41.4" x14ac:dyDescent="0.25">
      <c r="A1174" s="20" t="s">
        <v>170</v>
      </c>
      <c r="B1174" s="20">
        <v>4912</v>
      </c>
      <c r="C1174" s="26" t="s">
        <v>688</v>
      </c>
      <c r="D1174" s="29" t="s">
        <v>689</v>
      </c>
      <c r="E1174" s="20" t="s">
        <v>7</v>
      </c>
      <c r="F1174" s="23" t="s">
        <v>334</v>
      </c>
      <c r="G1174" s="169">
        <v>104237</v>
      </c>
      <c r="H1174" s="36">
        <v>158.16999999999999</v>
      </c>
      <c r="I1174" s="50">
        <v>151.76</v>
      </c>
      <c r="J1174" s="155">
        <f t="shared" si="620"/>
        <v>108639.73570110701</v>
      </c>
      <c r="K1174" s="182">
        <v>475543.03999999998</v>
      </c>
      <c r="L1174" s="143">
        <v>518893.88320000004</v>
      </c>
      <c r="M1174" s="143">
        <v>529169.00959999999</v>
      </c>
      <c r="N1174" s="143">
        <f t="shared" si="621"/>
        <v>108639.73570110701</v>
      </c>
      <c r="O1174" s="143">
        <f t="shared" si="622"/>
        <v>529169.00959999999</v>
      </c>
      <c r="P1174" s="143">
        <f t="shared" si="623"/>
        <v>475543.03999999998</v>
      </c>
      <c r="Q1174" s="143">
        <f t="shared" si="624"/>
        <v>408061.41712527676</v>
      </c>
      <c r="R1174" s="143">
        <f t="shared" si="625"/>
        <v>292091.3878505535</v>
      </c>
      <c r="S1174" s="143">
        <f t="shared" si="626"/>
        <v>502356.02480000001</v>
      </c>
      <c r="T1174" s="143">
        <f t="shared" si="627"/>
        <v>200962.68080078252</v>
      </c>
      <c r="U1174" s="194">
        <f t="shared" si="628"/>
        <v>0.42259619823430183</v>
      </c>
      <c r="V1174" s="188" t="str">
        <f t="shared" si="629"/>
        <v>MENOR</v>
      </c>
      <c r="W1174" s="188">
        <f t="shared" si="630"/>
        <v>108639.73570110701</v>
      </c>
      <c r="X1174" s="143">
        <f t="shared" si="631"/>
        <v>108640</v>
      </c>
    </row>
    <row r="1175" spans="1:24" ht="55.2" x14ac:dyDescent="0.25">
      <c r="A1175" s="20" t="s">
        <v>171</v>
      </c>
      <c r="B1175" s="20">
        <v>4912</v>
      </c>
      <c r="C1175" s="26" t="s">
        <v>690</v>
      </c>
      <c r="D1175" s="29" t="s">
        <v>691</v>
      </c>
      <c r="E1175" s="20" t="s">
        <v>7</v>
      </c>
      <c r="F1175" s="23" t="s">
        <v>334</v>
      </c>
      <c r="G1175" s="169">
        <v>104237</v>
      </c>
      <c r="H1175" s="36">
        <v>158.16999999999999</v>
      </c>
      <c r="I1175" s="50">
        <v>151.76</v>
      </c>
      <c r="J1175" s="155">
        <f t="shared" si="620"/>
        <v>108639.73570110701</v>
      </c>
      <c r="K1175" s="182">
        <v>942990.51</v>
      </c>
      <c r="L1175" s="143">
        <v>1021063.3279</v>
      </c>
      <c r="M1175" s="143">
        <v>1041282.4036999999</v>
      </c>
      <c r="N1175" s="143">
        <f t="shared" si="621"/>
        <v>108639.73570110701</v>
      </c>
      <c r="O1175" s="143">
        <f t="shared" si="622"/>
        <v>1041282.4036999999</v>
      </c>
      <c r="P1175" s="143">
        <f t="shared" si="623"/>
        <v>942990.51</v>
      </c>
      <c r="Q1175" s="143">
        <f t="shared" si="624"/>
        <v>778493.9943252767</v>
      </c>
      <c r="R1175" s="143">
        <f t="shared" si="625"/>
        <v>525815.12285055348</v>
      </c>
      <c r="S1175" s="143">
        <f t="shared" si="626"/>
        <v>992136.45684999996</v>
      </c>
      <c r="T1175" s="143">
        <f t="shared" si="627"/>
        <v>448576.06607227854</v>
      </c>
      <c r="U1175" s="194">
        <f t="shared" si="628"/>
        <v>0.4756952072320203</v>
      </c>
      <c r="V1175" s="188" t="str">
        <f t="shared" si="629"/>
        <v>MENOR</v>
      </c>
      <c r="W1175" s="188">
        <f t="shared" si="630"/>
        <v>108639.73570110701</v>
      </c>
      <c r="X1175" s="143">
        <f t="shared" si="631"/>
        <v>108640</v>
      </c>
    </row>
    <row r="1176" spans="1:24" ht="55.2" x14ac:dyDescent="0.25">
      <c r="A1176" s="20" t="s">
        <v>172</v>
      </c>
      <c r="B1176" s="20">
        <v>4912</v>
      </c>
      <c r="C1176" s="26" t="s">
        <v>782</v>
      </c>
      <c r="D1176" s="29" t="s">
        <v>783</v>
      </c>
      <c r="E1176" s="20" t="s">
        <v>7</v>
      </c>
      <c r="F1176" s="23" t="s">
        <v>334</v>
      </c>
      <c r="G1176" s="169">
        <v>151169</v>
      </c>
      <c r="H1176" s="36">
        <v>158.16999999999999</v>
      </c>
      <c r="I1176" s="50">
        <v>151.76</v>
      </c>
      <c r="J1176" s="155">
        <f t="shared" si="620"/>
        <v>157554.03749341067</v>
      </c>
      <c r="K1176" s="182">
        <v>729359.33</v>
      </c>
      <c r="L1176" s="143">
        <v>817752.32769999991</v>
      </c>
      <c r="M1176" s="143">
        <v>833945.44310000003</v>
      </c>
      <c r="N1176" s="143">
        <f t="shared" si="621"/>
        <v>157554.03749341067</v>
      </c>
      <c r="O1176" s="143">
        <f t="shared" si="622"/>
        <v>833945.44310000003</v>
      </c>
      <c r="P1176" s="143">
        <f t="shared" si="623"/>
        <v>729359.33</v>
      </c>
      <c r="Q1176" s="143">
        <f t="shared" si="624"/>
        <v>634652.78457335266</v>
      </c>
      <c r="R1176" s="143">
        <f t="shared" si="625"/>
        <v>443456.6837467053</v>
      </c>
      <c r="S1176" s="143">
        <f t="shared" si="626"/>
        <v>781652.38654999994</v>
      </c>
      <c r="T1176" s="143">
        <f t="shared" si="627"/>
        <v>321369.75103853288</v>
      </c>
      <c r="U1176" s="194">
        <f t="shared" si="628"/>
        <v>0.44061923639001493</v>
      </c>
      <c r="V1176" s="188" t="str">
        <f t="shared" si="629"/>
        <v>MENOR</v>
      </c>
      <c r="W1176" s="188">
        <f t="shared" si="630"/>
        <v>157554.03749341067</v>
      </c>
      <c r="X1176" s="143">
        <f t="shared" si="631"/>
        <v>157554</v>
      </c>
    </row>
    <row r="1177" spans="1:24" ht="55.2" x14ac:dyDescent="0.25">
      <c r="A1177" s="20" t="s">
        <v>173</v>
      </c>
      <c r="B1177" s="20">
        <v>4912</v>
      </c>
      <c r="C1177" s="26" t="s">
        <v>531</v>
      </c>
      <c r="D1177" s="29" t="s">
        <v>532</v>
      </c>
      <c r="E1177" s="20" t="s">
        <v>7</v>
      </c>
      <c r="F1177" s="23" t="s">
        <v>334</v>
      </c>
      <c r="G1177" s="169">
        <v>37289</v>
      </c>
      <c r="H1177" s="36">
        <v>158.16999999999999</v>
      </c>
      <c r="I1177" s="50">
        <v>151.76</v>
      </c>
      <c r="J1177" s="155">
        <f t="shared" si="620"/>
        <v>38864.003228782291</v>
      </c>
      <c r="K1177" s="182">
        <v>880957</v>
      </c>
      <c r="L1177" s="143">
        <v>978743.22700000007</v>
      </c>
      <c r="M1177" s="143">
        <v>998124.28099999996</v>
      </c>
      <c r="N1177" s="143">
        <f t="shared" si="621"/>
        <v>38864.003228782291</v>
      </c>
      <c r="O1177" s="143">
        <f t="shared" si="622"/>
        <v>998124.28099999996</v>
      </c>
      <c r="P1177" s="143">
        <f t="shared" si="623"/>
        <v>880957</v>
      </c>
      <c r="Q1177" s="143">
        <f t="shared" si="624"/>
        <v>724172.12780719553</v>
      </c>
      <c r="R1177" s="143">
        <f t="shared" si="625"/>
        <v>459910.50161439116</v>
      </c>
      <c r="S1177" s="143">
        <f t="shared" si="626"/>
        <v>939540.64049999998</v>
      </c>
      <c r="T1177" s="143">
        <f t="shared" si="627"/>
        <v>459740.85038744123</v>
      </c>
      <c r="U1177" s="194">
        <f t="shared" si="628"/>
        <v>0.52186525606521228</v>
      </c>
      <c r="V1177" s="188" t="str">
        <f t="shared" si="629"/>
        <v>MENOR</v>
      </c>
      <c r="W1177" s="188">
        <f t="shared" si="630"/>
        <v>38864.003228782291</v>
      </c>
      <c r="X1177" s="143">
        <f t="shared" si="631"/>
        <v>38864</v>
      </c>
    </row>
    <row r="1178" spans="1:24" ht="27.6" x14ac:dyDescent="0.25">
      <c r="A1178" s="20" t="s">
        <v>174</v>
      </c>
      <c r="B1178" s="20">
        <v>4912</v>
      </c>
      <c r="C1178" s="21" t="s">
        <v>529</v>
      </c>
      <c r="D1178" s="29" t="s">
        <v>784</v>
      </c>
      <c r="E1178" s="20" t="s">
        <v>7</v>
      </c>
      <c r="F1178" s="23" t="s">
        <v>334</v>
      </c>
      <c r="G1178" s="169">
        <v>334499</v>
      </c>
      <c r="H1178" s="36">
        <v>158.16999999999999</v>
      </c>
      <c r="I1178" s="50">
        <v>151.76</v>
      </c>
      <c r="J1178" s="155">
        <f t="shared" si="620"/>
        <v>348627.4830653664</v>
      </c>
      <c r="K1178" s="182">
        <v>780487.67999999993</v>
      </c>
      <c r="L1178" s="143">
        <v>851637.49439999997</v>
      </c>
      <c r="M1178" s="143">
        <v>868501.60320000001</v>
      </c>
      <c r="N1178" s="143">
        <f t="shared" si="621"/>
        <v>348627.4830653664</v>
      </c>
      <c r="O1178" s="143">
        <f t="shared" si="622"/>
        <v>868501.60320000001</v>
      </c>
      <c r="P1178" s="143">
        <f t="shared" si="623"/>
        <v>780487.67999999993</v>
      </c>
      <c r="Q1178" s="143">
        <f t="shared" si="624"/>
        <v>712313.56516634161</v>
      </c>
      <c r="R1178" s="143">
        <f t="shared" si="625"/>
        <v>564557.58153268322</v>
      </c>
      <c r="S1178" s="143">
        <f t="shared" si="626"/>
        <v>824494.64159999997</v>
      </c>
      <c r="T1178" s="143">
        <f t="shared" si="627"/>
        <v>245439.15520906518</v>
      </c>
      <c r="U1178" s="194">
        <f t="shared" si="628"/>
        <v>0.31446896792664963</v>
      </c>
      <c r="V1178" s="188" t="str">
        <f t="shared" si="629"/>
        <v>MENOR</v>
      </c>
      <c r="W1178" s="188">
        <f t="shared" si="630"/>
        <v>348627.4830653664</v>
      </c>
      <c r="X1178" s="143">
        <f t="shared" si="631"/>
        <v>348627</v>
      </c>
    </row>
    <row r="1179" spans="1:24" ht="41.4" x14ac:dyDescent="0.25">
      <c r="A1179" s="20" t="s">
        <v>175</v>
      </c>
      <c r="B1179" s="20">
        <v>4912</v>
      </c>
      <c r="C1179" s="26" t="s">
        <v>533</v>
      </c>
      <c r="D1179" s="29" t="s">
        <v>534</v>
      </c>
      <c r="E1179" s="20" t="s">
        <v>7</v>
      </c>
      <c r="F1179" s="23" t="s">
        <v>334</v>
      </c>
      <c r="G1179" s="169">
        <v>88115</v>
      </c>
      <c r="H1179" s="36">
        <v>158.16999999999999</v>
      </c>
      <c r="I1179" s="50">
        <v>151.76</v>
      </c>
      <c r="J1179" s="155">
        <f t="shared" si="620"/>
        <v>91836.778795466525</v>
      </c>
      <c r="K1179" s="182">
        <v>1027565</v>
      </c>
      <c r="L1179" s="143">
        <v>1122754.885</v>
      </c>
      <c r="M1179" s="143">
        <v>1144987.655</v>
      </c>
      <c r="N1179" s="143">
        <f t="shared" si="621"/>
        <v>91836.778795466525</v>
      </c>
      <c r="O1179" s="143">
        <f t="shared" si="622"/>
        <v>1144987.655</v>
      </c>
      <c r="P1179" s="143">
        <f t="shared" si="623"/>
        <v>1027565</v>
      </c>
      <c r="Q1179" s="143">
        <f t="shared" si="624"/>
        <v>846786.0796988667</v>
      </c>
      <c r="R1179" s="143">
        <f t="shared" si="625"/>
        <v>559700.88939773326</v>
      </c>
      <c r="S1179" s="143">
        <f t="shared" si="626"/>
        <v>1086276.3275000001</v>
      </c>
      <c r="T1179" s="143">
        <f t="shared" si="627"/>
        <v>505869.68874443957</v>
      </c>
      <c r="U1179" s="194">
        <f t="shared" si="628"/>
        <v>0.49229945428701793</v>
      </c>
      <c r="V1179" s="188" t="str">
        <f t="shared" si="629"/>
        <v>MENOR</v>
      </c>
      <c r="W1179" s="188">
        <f t="shared" si="630"/>
        <v>91836.778795466525</v>
      </c>
      <c r="X1179" s="143">
        <f t="shared" si="631"/>
        <v>91837</v>
      </c>
    </row>
    <row r="1180" spans="1:24" ht="41.4" x14ac:dyDescent="0.25">
      <c r="A1180" s="20" t="s">
        <v>176</v>
      </c>
      <c r="B1180" s="20">
        <v>4912</v>
      </c>
      <c r="C1180" s="26" t="s">
        <v>537</v>
      </c>
      <c r="D1180" s="29" t="s">
        <v>538</v>
      </c>
      <c r="E1180" s="20" t="s">
        <v>7</v>
      </c>
      <c r="F1180" s="23" t="s">
        <v>334</v>
      </c>
      <c r="G1180" s="169">
        <v>1204</v>
      </c>
      <c r="H1180" s="36">
        <v>158.16999999999999</v>
      </c>
      <c r="I1180" s="50">
        <v>151.76</v>
      </c>
      <c r="J1180" s="155">
        <f t="shared" si="620"/>
        <v>1254.8542435424354</v>
      </c>
      <c r="K1180" s="182">
        <v>26180</v>
      </c>
      <c r="L1180" s="143">
        <v>29326.36</v>
      </c>
      <c r="M1180" s="143">
        <v>29907.08</v>
      </c>
      <c r="N1180" s="143">
        <f t="shared" si="621"/>
        <v>1254.8542435424354</v>
      </c>
      <c r="O1180" s="143">
        <f t="shared" si="622"/>
        <v>29907.08</v>
      </c>
      <c r="P1180" s="143">
        <f t="shared" si="623"/>
        <v>26180</v>
      </c>
      <c r="Q1180" s="143">
        <f t="shared" si="624"/>
        <v>21667.073560885608</v>
      </c>
      <c r="R1180" s="143">
        <f t="shared" si="625"/>
        <v>13717.427121771218</v>
      </c>
      <c r="S1180" s="143">
        <f t="shared" si="626"/>
        <v>28043.54</v>
      </c>
      <c r="T1180" s="143">
        <f t="shared" si="627"/>
        <v>13706.295115471868</v>
      </c>
      <c r="U1180" s="194">
        <f t="shared" si="628"/>
        <v>0.52354068431901712</v>
      </c>
      <c r="V1180" s="188" t="str">
        <f t="shared" si="629"/>
        <v>MENOR</v>
      </c>
      <c r="W1180" s="188">
        <f t="shared" si="630"/>
        <v>1254.8542435424354</v>
      </c>
      <c r="X1180" s="143">
        <f t="shared" si="631"/>
        <v>1255</v>
      </c>
    </row>
    <row r="1181" spans="1:24" ht="55.2" x14ac:dyDescent="0.25">
      <c r="A1181" s="20" t="s">
        <v>177</v>
      </c>
      <c r="B1181" s="20">
        <v>4912</v>
      </c>
      <c r="C1181" s="26" t="s">
        <v>535</v>
      </c>
      <c r="D1181" s="29" t="s">
        <v>536</v>
      </c>
      <c r="E1181" s="20" t="s">
        <v>7</v>
      </c>
      <c r="F1181" s="23" t="s">
        <v>334</v>
      </c>
      <c r="G1181" s="169">
        <v>128928</v>
      </c>
      <c r="H1181" s="36">
        <v>158.16999999999999</v>
      </c>
      <c r="I1181" s="50">
        <v>151.76</v>
      </c>
      <c r="J1181" s="155">
        <f t="shared" si="620"/>
        <v>134373.6278334212</v>
      </c>
      <c r="K1181" s="182">
        <v>3578568</v>
      </c>
      <c r="L1181" s="143">
        <v>3904792.8149999999</v>
      </c>
      <c r="M1181" s="143">
        <v>3982115.4450000003</v>
      </c>
      <c r="N1181" s="143">
        <f t="shared" si="621"/>
        <v>134373.6278334212</v>
      </c>
      <c r="O1181" s="143">
        <f t="shared" si="622"/>
        <v>3982115.4450000003</v>
      </c>
      <c r="P1181" s="143">
        <f t="shared" si="623"/>
        <v>3578568</v>
      </c>
      <c r="Q1181" s="143">
        <f t="shared" si="624"/>
        <v>2899962.4719583555</v>
      </c>
      <c r="R1181" s="143">
        <f t="shared" si="625"/>
        <v>1856470.8139167107</v>
      </c>
      <c r="S1181" s="143">
        <f t="shared" si="626"/>
        <v>3780341.7225000001</v>
      </c>
      <c r="T1181" s="143">
        <f t="shared" si="627"/>
        <v>1852001.277249112</v>
      </c>
      <c r="U1181" s="194">
        <f t="shared" si="628"/>
        <v>0.51752580284882443</v>
      </c>
      <c r="V1181" s="188" t="str">
        <f t="shared" si="629"/>
        <v>MENOR</v>
      </c>
      <c r="W1181" s="188">
        <f t="shared" si="630"/>
        <v>134373.6278334212</v>
      </c>
      <c r="X1181" s="143">
        <f t="shared" si="631"/>
        <v>134374</v>
      </c>
    </row>
    <row r="1182" spans="1:24" x14ac:dyDescent="0.25">
      <c r="A1182" s="15" t="s">
        <v>185</v>
      </c>
      <c r="B1182" s="27" t="s">
        <v>186</v>
      </c>
      <c r="C1182" s="27"/>
      <c r="D1182" s="17"/>
      <c r="E1182" s="17"/>
      <c r="F1182" s="17"/>
      <c r="G1182" s="138"/>
      <c r="H1182" s="18"/>
      <c r="I1182" s="18"/>
      <c r="J1182" s="138"/>
      <c r="K1182" s="178"/>
      <c r="L1182" s="139"/>
      <c r="M1182" s="139"/>
      <c r="N1182" s="139"/>
      <c r="O1182" s="139"/>
      <c r="P1182" s="139"/>
      <c r="Q1182" s="139"/>
      <c r="R1182" s="139"/>
      <c r="S1182" s="139"/>
      <c r="T1182" s="139"/>
      <c r="U1182" s="193"/>
      <c r="V1182" s="52"/>
      <c r="W1182" s="139"/>
      <c r="X1182" s="139"/>
    </row>
    <row r="1183" spans="1:24" ht="41.4" x14ac:dyDescent="0.25">
      <c r="A1183" s="20" t="s">
        <v>187</v>
      </c>
      <c r="B1183" s="20">
        <v>4912</v>
      </c>
      <c r="C1183" s="26" t="s">
        <v>539</v>
      </c>
      <c r="D1183" s="29" t="s">
        <v>540</v>
      </c>
      <c r="E1183" s="20" t="s">
        <v>7</v>
      </c>
      <c r="F1183" s="23" t="s">
        <v>334</v>
      </c>
      <c r="G1183" s="169">
        <v>7701</v>
      </c>
      <c r="H1183" s="36">
        <v>158.16999999999999</v>
      </c>
      <c r="I1183" s="50">
        <v>151.76</v>
      </c>
      <c r="J1183" s="155">
        <f t="shared" ref="J1183:J1196" si="632">G1183*(H1183/I1183)</f>
        <v>8026.2728650500794</v>
      </c>
      <c r="K1183" s="182">
        <v>31130.400000000001</v>
      </c>
      <c r="L1183" s="143">
        <v>34614.720000000001</v>
      </c>
      <c r="M1183" s="143">
        <v>35300.160000000003</v>
      </c>
      <c r="N1183" s="143">
        <f t="shared" ref="N1183:N1196" si="633">MIN(J1183,K1183,L1183,M1183)</f>
        <v>8026.2728650500794</v>
      </c>
      <c r="O1183" s="143">
        <f t="shared" ref="O1183:O1196" si="634">MAX(J1183,K1183,L1183,M1183)</f>
        <v>35300.160000000003</v>
      </c>
      <c r="P1183" s="143">
        <f t="shared" ref="P1183:P1196" si="635">MEDIAN(J1183,K1183,L1183,M1183,)</f>
        <v>31130.400000000001</v>
      </c>
      <c r="Q1183" s="143">
        <f t="shared" ref="Q1183:Q1196" si="636">AVERAGE(J1183,K1183,L1183,M1183)</f>
        <v>27267.888216262523</v>
      </c>
      <c r="R1183" s="143">
        <f t="shared" ref="R1183:R1196" si="637">AVERAGE(N1183,P1183)</f>
        <v>19578.33643252504</v>
      </c>
      <c r="S1183" s="143">
        <f t="shared" ref="S1183:S1196" si="638">AVERAGE(O1183,P1183)</f>
        <v>33215.279999999999</v>
      </c>
      <c r="T1183" s="143">
        <f t="shared" ref="T1183:T1196" si="639">STDEVA(J1183,K1183,L1183,M1183)</f>
        <v>12957.006931513743</v>
      </c>
      <c r="U1183" s="194">
        <f t="shared" ref="U1183:U1196" si="640">T1183/P1183</f>
        <v>0.41621716815440024</v>
      </c>
      <c r="V1183" s="188" t="str">
        <f t="shared" ref="V1183:V1196" si="641">IF(U1183&lt;=70%,"MENOR",IF(AND(U1183&gt;70%,U1183&lt;=90%),"[PROM MEN-MED]","PROMEDIO"))</f>
        <v>MENOR</v>
      </c>
      <c r="W1183" s="188">
        <f t="shared" ref="W1183:W1196" si="642">IF(U1183&lt;=70%,N1183,IF(AND(U1183&gt;70%,U1183&lt;=90%),R1183,Q1183))</f>
        <v>8026.2728650500794</v>
      </c>
      <c r="X1183" s="143">
        <f t="shared" ref="X1183:X1196" si="643">ROUND(W1183,0)</f>
        <v>8026</v>
      </c>
    </row>
    <row r="1184" spans="1:24" ht="41.4" x14ac:dyDescent="0.25">
      <c r="A1184" s="20" t="s">
        <v>188</v>
      </c>
      <c r="B1184" s="20">
        <v>4912</v>
      </c>
      <c r="C1184" s="26" t="s">
        <v>692</v>
      </c>
      <c r="D1184" s="29" t="s">
        <v>693</v>
      </c>
      <c r="E1184" s="20" t="s">
        <v>7</v>
      </c>
      <c r="F1184" s="23" t="s">
        <v>334</v>
      </c>
      <c r="G1184" s="169">
        <v>65615</v>
      </c>
      <c r="H1184" s="36">
        <v>158.16999999999999</v>
      </c>
      <c r="I1184" s="50">
        <v>151.76</v>
      </c>
      <c r="J1184" s="155">
        <f t="shared" si="632"/>
        <v>68386.429559831318</v>
      </c>
      <c r="K1184" s="182">
        <v>630260.89</v>
      </c>
      <c r="L1184" s="143">
        <v>700803.85200000019</v>
      </c>
      <c r="M1184" s="143">
        <v>714681.15600000008</v>
      </c>
      <c r="N1184" s="143">
        <f t="shared" si="633"/>
        <v>68386.429559831318</v>
      </c>
      <c r="O1184" s="143">
        <f t="shared" si="634"/>
        <v>714681.15600000008</v>
      </c>
      <c r="P1184" s="143">
        <f t="shared" si="635"/>
        <v>630260.89</v>
      </c>
      <c r="Q1184" s="143">
        <f t="shared" si="636"/>
        <v>528533.08188995789</v>
      </c>
      <c r="R1184" s="143">
        <f t="shared" si="637"/>
        <v>349323.65977991564</v>
      </c>
      <c r="S1184" s="143">
        <f t="shared" si="638"/>
        <v>672471.02300000004</v>
      </c>
      <c r="T1184" s="143">
        <f t="shared" si="639"/>
        <v>308983.17770966142</v>
      </c>
      <c r="U1184" s="194">
        <f t="shared" si="640"/>
        <v>0.49024647191683024</v>
      </c>
      <c r="V1184" s="188" t="str">
        <f t="shared" si="641"/>
        <v>MENOR</v>
      </c>
      <c r="W1184" s="188">
        <f t="shared" si="642"/>
        <v>68386.429559831318</v>
      </c>
      <c r="X1184" s="143">
        <f t="shared" si="643"/>
        <v>68386</v>
      </c>
    </row>
    <row r="1185" spans="1:24" ht="41.4" x14ac:dyDescent="0.25">
      <c r="A1185" s="20" t="s">
        <v>189</v>
      </c>
      <c r="B1185" s="20">
        <v>4912</v>
      </c>
      <c r="C1185" s="26" t="s">
        <v>541</v>
      </c>
      <c r="D1185" s="29" t="s">
        <v>542</v>
      </c>
      <c r="E1185" s="20" t="s">
        <v>7</v>
      </c>
      <c r="F1185" s="23" t="s">
        <v>334</v>
      </c>
      <c r="G1185" s="169">
        <v>171694</v>
      </c>
      <c r="H1185" s="36">
        <v>158.16999999999999</v>
      </c>
      <c r="I1185" s="50">
        <v>151.76</v>
      </c>
      <c r="J1185" s="155">
        <f t="shared" si="632"/>
        <v>178945.967185029</v>
      </c>
      <c r="K1185" s="182">
        <v>927426.5</v>
      </c>
      <c r="L1185" s="143">
        <v>988262.27500000002</v>
      </c>
      <c r="M1185" s="143">
        <v>1007831.825</v>
      </c>
      <c r="N1185" s="143">
        <f t="shared" si="633"/>
        <v>178945.967185029</v>
      </c>
      <c r="O1185" s="143">
        <f t="shared" si="634"/>
        <v>1007831.825</v>
      </c>
      <c r="P1185" s="143">
        <f t="shared" si="635"/>
        <v>927426.5</v>
      </c>
      <c r="Q1185" s="143">
        <f t="shared" si="636"/>
        <v>775616.64179625735</v>
      </c>
      <c r="R1185" s="143">
        <f t="shared" si="637"/>
        <v>553186.23359251453</v>
      </c>
      <c r="S1185" s="143">
        <f t="shared" si="638"/>
        <v>967629.16249999998</v>
      </c>
      <c r="T1185" s="143">
        <f t="shared" si="639"/>
        <v>399251.04200232495</v>
      </c>
      <c r="U1185" s="194">
        <f t="shared" si="640"/>
        <v>0.43049345905290065</v>
      </c>
      <c r="V1185" s="188" t="str">
        <f t="shared" si="641"/>
        <v>MENOR</v>
      </c>
      <c r="W1185" s="188">
        <f t="shared" si="642"/>
        <v>178945.967185029</v>
      </c>
      <c r="X1185" s="143">
        <f t="shared" si="643"/>
        <v>178946</v>
      </c>
    </row>
    <row r="1186" spans="1:24" ht="41.4" x14ac:dyDescent="0.25">
      <c r="A1186" s="20" t="s">
        <v>190</v>
      </c>
      <c r="B1186" s="20">
        <v>4912</v>
      </c>
      <c r="C1186" s="26" t="s">
        <v>817</v>
      </c>
      <c r="D1186" s="22" t="s">
        <v>695</v>
      </c>
      <c r="E1186" s="20" t="s">
        <v>7</v>
      </c>
      <c r="F1186" s="23" t="s">
        <v>334</v>
      </c>
      <c r="G1186" s="169">
        <v>19734</v>
      </c>
      <c r="H1186" s="36">
        <v>158.16999999999999</v>
      </c>
      <c r="I1186" s="50">
        <v>151.76</v>
      </c>
      <c r="J1186" s="155">
        <f t="shared" si="632"/>
        <v>20567.519636267793</v>
      </c>
      <c r="K1186" s="182">
        <v>759970.89</v>
      </c>
      <c r="L1186" s="143">
        <v>852073.78410000005</v>
      </c>
      <c r="M1186" s="143">
        <v>868946.53230000008</v>
      </c>
      <c r="N1186" s="143">
        <f t="shared" si="633"/>
        <v>20567.519636267793</v>
      </c>
      <c r="O1186" s="143">
        <f t="shared" si="634"/>
        <v>868946.53230000008</v>
      </c>
      <c r="P1186" s="143">
        <f t="shared" si="635"/>
        <v>759970.89</v>
      </c>
      <c r="Q1186" s="143">
        <f t="shared" si="636"/>
        <v>625389.68150906696</v>
      </c>
      <c r="R1186" s="143">
        <f t="shared" si="637"/>
        <v>390269.20481813391</v>
      </c>
      <c r="S1186" s="143">
        <f t="shared" si="638"/>
        <v>814458.7111500001</v>
      </c>
      <c r="T1186" s="143">
        <f t="shared" si="639"/>
        <v>406049.08205208404</v>
      </c>
      <c r="U1186" s="194">
        <f t="shared" si="640"/>
        <v>0.53429557288975116</v>
      </c>
      <c r="V1186" s="188" t="str">
        <f t="shared" si="641"/>
        <v>MENOR</v>
      </c>
      <c r="W1186" s="188">
        <f t="shared" si="642"/>
        <v>20567.519636267793</v>
      </c>
      <c r="X1186" s="143">
        <f t="shared" si="643"/>
        <v>20568</v>
      </c>
    </row>
    <row r="1187" spans="1:24" ht="41.4" x14ac:dyDescent="0.25">
      <c r="A1187" s="20" t="s">
        <v>191</v>
      </c>
      <c r="B1187" s="20">
        <v>4912</v>
      </c>
      <c r="C1187" s="26" t="s">
        <v>543</v>
      </c>
      <c r="D1187" s="22" t="s">
        <v>544</v>
      </c>
      <c r="E1187" s="20" t="s">
        <v>7</v>
      </c>
      <c r="F1187" s="23" t="s">
        <v>334</v>
      </c>
      <c r="G1187" s="169">
        <v>316318</v>
      </c>
      <c r="H1187" s="36">
        <v>158.16999999999999</v>
      </c>
      <c r="I1187" s="50">
        <v>151.76</v>
      </c>
      <c r="J1187" s="155">
        <f t="shared" si="632"/>
        <v>329678.55864522932</v>
      </c>
      <c r="K1187" s="182">
        <v>907986.66</v>
      </c>
      <c r="L1187" s="143">
        <v>966637.69020000007</v>
      </c>
      <c r="M1187" s="143">
        <v>985779.03059999994</v>
      </c>
      <c r="N1187" s="143">
        <f t="shared" si="633"/>
        <v>329678.55864522932</v>
      </c>
      <c r="O1187" s="143">
        <f t="shared" si="634"/>
        <v>985779.03059999994</v>
      </c>
      <c r="P1187" s="143">
        <f t="shared" si="635"/>
        <v>907986.66</v>
      </c>
      <c r="Q1187" s="143">
        <f t="shared" si="636"/>
        <v>797520.48486130731</v>
      </c>
      <c r="R1187" s="143">
        <f t="shared" si="637"/>
        <v>618832.60932261473</v>
      </c>
      <c r="S1187" s="143">
        <f t="shared" si="638"/>
        <v>946882.84529999993</v>
      </c>
      <c r="T1187" s="143">
        <f t="shared" si="639"/>
        <v>313645.63494521438</v>
      </c>
      <c r="U1187" s="194">
        <f t="shared" si="640"/>
        <v>0.34542978301599098</v>
      </c>
      <c r="V1187" s="188" t="str">
        <f t="shared" si="641"/>
        <v>MENOR</v>
      </c>
      <c r="W1187" s="188">
        <f t="shared" si="642"/>
        <v>329678.55864522932</v>
      </c>
      <c r="X1187" s="143">
        <f t="shared" si="643"/>
        <v>329679</v>
      </c>
    </row>
    <row r="1188" spans="1:24" ht="41.4" x14ac:dyDescent="0.25">
      <c r="A1188" s="20" t="s">
        <v>192</v>
      </c>
      <c r="B1188" s="20">
        <v>4912</v>
      </c>
      <c r="C1188" s="26" t="s">
        <v>785</v>
      </c>
      <c r="D1188" s="29" t="s">
        <v>786</v>
      </c>
      <c r="E1188" s="20" t="s">
        <v>7</v>
      </c>
      <c r="F1188" s="23" t="s">
        <v>334</v>
      </c>
      <c r="G1188" s="169">
        <v>23439</v>
      </c>
      <c r="H1188" s="36">
        <v>158.16999999999999</v>
      </c>
      <c r="I1188" s="50">
        <v>151.76</v>
      </c>
      <c r="J1188" s="155">
        <f t="shared" si="632"/>
        <v>24429.010477069056</v>
      </c>
      <c r="K1188" s="182">
        <v>220978.24</v>
      </c>
      <c r="L1188" s="143">
        <v>243115.52439999999</v>
      </c>
      <c r="M1188" s="143">
        <v>247929.69320000001</v>
      </c>
      <c r="N1188" s="143">
        <f t="shared" si="633"/>
        <v>24429.010477069056</v>
      </c>
      <c r="O1188" s="143">
        <f t="shared" si="634"/>
        <v>247929.69320000001</v>
      </c>
      <c r="P1188" s="143">
        <f t="shared" si="635"/>
        <v>220978.24</v>
      </c>
      <c r="Q1188" s="143">
        <f t="shared" si="636"/>
        <v>184113.11701926726</v>
      </c>
      <c r="R1188" s="143">
        <f t="shared" si="637"/>
        <v>122703.62523853453</v>
      </c>
      <c r="S1188" s="143">
        <f t="shared" si="638"/>
        <v>234453.96659999999</v>
      </c>
      <c r="T1188" s="143">
        <f t="shared" si="639"/>
        <v>107101.02807897142</v>
      </c>
      <c r="U1188" s="194">
        <f t="shared" si="640"/>
        <v>0.4846677576894966</v>
      </c>
      <c r="V1188" s="188" t="str">
        <f t="shared" si="641"/>
        <v>MENOR</v>
      </c>
      <c r="W1188" s="188">
        <f t="shared" si="642"/>
        <v>24429.010477069056</v>
      </c>
      <c r="X1188" s="143">
        <f t="shared" si="643"/>
        <v>24429</v>
      </c>
    </row>
    <row r="1189" spans="1:24" ht="41.4" x14ac:dyDescent="0.25">
      <c r="A1189" s="20" t="s">
        <v>193</v>
      </c>
      <c r="B1189" s="20">
        <v>4912</v>
      </c>
      <c r="C1189" s="26" t="s">
        <v>545</v>
      </c>
      <c r="D1189" s="29" t="s">
        <v>546</v>
      </c>
      <c r="E1189" s="20" t="s">
        <v>7</v>
      </c>
      <c r="F1189" s="23" t="s">
        <v>334</v>
      </c>
      <c r="G1189" s="169">
        <v>25787</v>
      </c>
      <c r="H1189" s="36">
        <v>158.16999999999999</v>
      </c>
      <c r="I1189" s="50">
        <v>151.76</v>
      </c>
      <c r="J1189" s="155">
        <f t="shared" si="632"/>
        <v>26876.184699525569</v>
      </c>
      <c r="K1189" s="182">
        <v>372493.8</v>
      </c>
      <c r="L1189" s="143">
        <v>399944.24399999995</v>
      </c>
      <c r="M1189" s="143">
        <v>407863.93199999997</v>
      </c>
      <c r="N1189" s="143">
        <f t="shared" si="633"/>
        <v>26876.184699525569</v>
      </c>
      <c r="O1189" s="143">
        <f t="shared" si="634"/>
        <v>407863.93199999997</v>
      </c>
      <c r="P1189" s="143">
        <f t="shared" si="635"/>
        <v>372493.8</v>
      </c>
      <c r="Q1189" s="143">
        <f t="shared" si="636"/>
        <v>301794.5401748814</v>
      </c>
      <c r="R1189" s="143">
        <f t="shared" si="637"/>
        <v>199684.99234976279</v>
      </c>
      <c r="S1189" s="143">
        <f t="shared" si="638"/>
        <v>390178.86599999998</v>
      </c>
      <c r="T1189" s="143">
        <f t="shared" si="639"/>
        <v>183904.47498652007</v>
      </c>
      <c r="U1189" s="194">
        <f t="shared" si="640"/>
        <v>0.49371150603451674</v>
      </c>
      <c r="V1189" s="188" t="str">
        <f t="shared" si="641"/>
        <v>MENOR</v>
      </c>
      <c r="W1189" s="188">
        <f t="shared" si="642"/>
        <v>26876.184699525569</v>
      </c>
      <c r="X1189" s="143">
        <f t="shared" si="643"/>
        <v>26876</v>
      </c>
    </row>
    <row r="1190" spans="1:24" ht="41.4" x14ac:dyDescent="0.25">
      <c r="A1190" s="20" t="s">
        <v>194</v>
      </c>
      <c r="B1190" s="20">
        <v>4912</v>
      </c>
      <c r="C1190" s="26" t="s">
        <v>547</v>
      </c>
      <c r="D1190" s="22" t="s">
        <v>548</v>
      </c>
      <c r="E1190" s="20" t="s">
        <v>7</v>
      </c>
      <c r="F1190" s="23" t="s">
        <v>334</v>
      </c>
      <c r="G1190" s="169">
        <v>60294</v>
      </c>
      <c r="H1190" s="36">
        <v>158.16999999999999</v>
      </c>
      <c r="I1190" s="50">
        <v>151.76</v>
      </c>
      <c r="J1190" s="155">
        <f t="shared" si="632"/>
        <v>62840.682525039541</v>
      </c>
      <c r="K1190" s="182">
        <v>383682.18</v>
      </c>
      <c r="L1190" s="143">
        <v>408850.32300000003</v>
      </c>
      <c r="M1190" s="143">
        <v>416946.36899999995</v>
      </c>
      <c r="N1190" s="143">
        <f t="shared" si="633"/>
        <v>62840.682525039541</v>
      </c>
      <c r="O1190" s="143">
        <f t="shared" si="634"/>
        <v>416946.36899999995</v>
      </c>
      <c r="P1190" s="143">
        <f t="shared" si="635"/>
        <v>383682.18</v>
      </c>
      <c r="Q1190" s="143">
        <f t="shared" si="636"/>
        <v>318079.88863125991</v>
      </c>
      <c r="R1190" s="143">
        <f t="shared" si="637"/>
        <v>223261.43126251976</v>
      </c>
      <c r="S1190" s="143">
        <f t="shared" si="638"/>
        <v>400314.27449999994</v>
      </c>
      <c r="T1190" s="143">
        <f t="shared" si="639"/>
        <v>170747.9288918364</v>
      </c>
      <c r="U1190" s="194">
        <f t="shared" si="640"/>
        <v>0.44502439204196664</v>
      </c>
      <c r="V1190" s="188" t="str">
        <f t="shared" si="641"/>
        <v>MENOR</v>
      </c>
      <c r="W1190" s="188">
        <f t="shared" si="642"/>
        <v>62840.682525039541</v>
      </c>
      <c r="X1190" s="143">
        <f t="shared" si="643"/>
        <v>62841</v>
      </c>
    </row>
    <row r="1191" spans="1:24" ht="41.4" x14ac:dyDescent="0.25">
      <c r="A1191" s="20" t="s">
        <v>195</v>
      </c>
      <c r="B1191" s="20">
        <v>4912</v>
      </c>
      <c r="C1191" s="26" t="s">
        <v>549</v>
      </c>
      <c r="D1191" s="22" t="s">
        <v>550</v>
      </c>
      <c r="E1191" s="20" t="s">
        <v>7</v>
      </c>
      <c r="F1191" s="23" t="s">
        <v>334</v>
      </c>
      <c r="G1191" s="169">
        <v>42018</v>
      </c>
      <c r="H1191" s="36">
        <v>158.16999999999999</v>
      </c>
      <c r="I1191" s="50">
        <v>151.76</v>
      </c>
      <c r="J1191" s="155">
        <f t="shared" si="632"/>
        <v>43792.745519240911</v>
      </c>
      <c r="K1191" s="182">
        <v>365853.6</v>
      </c>
      <c r="L1191" s="143">
        <v>386008.21350000001</v>
      </c>
      <c r="M1191" s="143">
        <v>393651.94050000003</v>
      </c>
      <c r="N1191" s="143">
        <f t="shared" si="633"/>
        <v>43792.745519240911</v>
      </c>
      <c r="O1191" s="143">
        <f t="shared" si="634"/>
        <v>393651.94050000003</v>
      </c>
      <c r="P1191" s="143">
        <f t="shared" si="635"/>
        <v>365853.6</v>
      </c>
      <c r="Q1191" s="143">
        <f t="shared" si="636"/>
        <v>297326.62487981026</v>
      </c>
      <c r="R1191" s="143">
        <f t="shared" si="637"/>
        <v>204823.17275962044</v>
      </c>
      <c r="S1191" s="143">
        <f t="shared" si="638"/>
        <v>379752.77025</v>
      </c>
      <c r="T1191" s="143">
        <f t="shared" si="639"/>
        <v>169428.80991955733</v>
      </c>
      <c r="U1191" s="194">
        <f t="shared" si="640"/>
        <v>0.46310548787700145</v>
      </c>
      <c r="V1191" s="188" t="str">
        <f t="shared" si="641"/>
        <v>MENOR</v>
      </c>
      <c r="W1191" s="188">
        <f t="shared" si="642"/>
        <v>43792.745519240911</v>
      </c>
      <c r="X1191" s="143">
        <f t="shared" si="643"/>
        <v>43793</v>
      </c>
    </row>
    <row r="1192" spans="1:24" ht="41.4" x14ac:dyDescent="0.25">
      <c r="A1192" s="20" t="s">
        <v>196</v>
      </c>
      <c r="B1192" s="20">
        <v>4912</v>
      </c>
      <c r="C1192" s="26" t="s">
        <v>551</v>
      </c>
      <c r="D1192" s="22" t="s">
        <v>552</v>
      </c>
      <c r="E1192" s="20" t="s">
        <v>7</v>
      </c>
      <c r="F1192" s="23" t="s">
        <v>334</v>
      </c>
      <c r="G1192" s="169">
        <v>440329</v>
      </c>
      <c r="H1192" s="36">
        <v>158.16999999999999</v>
      </c>
      <c r="I1192" s="50">
        <v>151.76</v>
      </c>
      <c r="J1192" s="155">
        <f t="shared" si="632"/>
        <v>458927.50349235639</v>
      </c>
      <c r="K1192" s="182">
        <v>2825536</v>
      </c>
      <c r="L1192" s="143">
        <v>3083113.88</v>
      </c>
      <c r="M1192" s="143">
        <v>3144165.64</v>
      </c>
      <c r="N1192" s="143">
        <f t="shared" si="633"/>
        <v>458927.50349235639</v>
      </c>
      <c r="O1192" s="143">
        <f t="shared" si="634"/>
        <v>3144165.64</v>
      </c>
      <c r="P1192" s="143">
        <f t="shared" si="635"/>
        <v>2825536</v>
      </c>
      <c r="Q1192" s="143">
        <f t="shared" si="636"/>
        <v>2377935.7558730892</v>
      </c>
      <c r="R1192" s="143">
        <f t="shared" si="637"/>
        <v>1642231.7517461781</v>
      </c>
      <c r="S1192" s="143">
        <f t="shared" si="638"/>
        <v>2984850.8200000003</v>
      </c>
      <c r="T1192" s="143">
        <f t="shared" si="639"/>
        <v>1286768.9605265991</v>
      </c>
      <c r="U1192" s="194">
        <f t="shared" si="640"/>
        <v>0.4554070309231944</v>
      </c>
      <c r="V1192" s="188" t="str">
        <f t="shared" si="641"/>
        <v>MENOR</v>
      </c>
      <c r="W1192" s="188">
        <f t="shared" si="642"/>
        <v>458927.50349235639</v>
      </c>
      <c r="X1192" s="143">
        <f t="shared" si="643"/>
        <v>458928</v>
      </c>
    </row>
    <row r="1193" spans="1:24" ht="41.4" x14ac:dyDescent="0.25">
      <c r="A1193" s="20" t="s">
        <v>197</v>
      </c>
      <c r="B1193" s="20">
        <v>4912</v>
      </c>
      <c r="C1193" s="26" t="s">
        <v>553</v>
      </c>
      <c r="D1193" s="22" t="s">
        <v>554</v>
      </c>
      <c r="E1193" s="20" t="s">
        <v>7</v>
      </c>
      <c r="F1193" s="23" t="s">
        <v>334</v>
      </c>
      <c r="G1193" s="169">
        <v>81166</v>
      </c>
      <c r="H1193" s="36">
        <v>158.16999999999999</v>
      </c>
      <c r="I1193" s="50">
        <v>151.76</v>
      </c>
      <c r="J1193" s="155">
        <f t="shared" si="632"/>
        <v>84594.268713758574</v>
      </c>
      <c r="K1193" s="182">
        <v>247767.52</v>
      </c>
      <c r="L1193" s="143">
        <v>272588.51620000001</v>
      </c>
      <c r="M1193" s="143">
        <v>277986.30859999999</v>
      </c>
      <c r="N1193" s="143">
        <f t="shared" si="633"/>
        <v>84594.268713758574</v>
      </c>
      <c r="O1193" s="143">
        <f t="shared" si="634"/>
        <v>277986.30859999999</v>
      </c>
      <c r="P1193" s="143">
        <f t="shared" si="635"/>
        <v>247767.52</v>
      </c>
      <c r="Q1193" s="143">
        <f t="shared" si="636"/>
        <v>220734.15337843963</v>
      </c>
      <c r="R1193" s="143">
        <f t="shared" si="637"/>
        <v>166180.89435687929</v>
      </c>
      <c r="S1193" s="143">
        <f t="shared" si="638"/>
        <v>262876.9143</v>
      </c>
      <c r="T1193" s="143">
        <f t="shared" si="639"/>
        <v>91708.878756915772</v>
      </c>
      <c r="U1193" s="194">
        <f t="shared" si="640"/>
        <v>0.37014084314568663</v>
      </c>
      <c r="V1193" s="188" t="str">
        <f t="shared" si="641"/>
        <v>MENOR</v>
      </c>
      <c r="W1193" s="188">
        <f t="shared" si="642"/>
        <v>84594.268713758574</v>
      </c>
      <c r="X1193" s="143">
        <f t="shared" si="643"/>
        <v>84594</v>
      </c>
    </row>
    <row r="1194" spans="1:24" ht="41.4" x14ac:dyDescent="0.25">
      <c r="A1194" s="20" t="s">
        <v>198</v>
      </c>
      <c r="B1194" s="20">
        <v>4912</v>
      </c>
      <c r="C1194" s="26" t="s">
        <v>555</v>
      </c>
      <c r="D1194" s="22" t="s">
        <v>307</v>
      </c>
      <c r="E1194" s="20" t="s">
        <v>7</v>
      </c>
      <c r="F1194" s="23" t="s">
        <v>334</v>
      </c>
      <c r="G1194" s="169">
        <v>39144</v>
      </c>
      <c r="H1194" s="36">
        <v>158.16999999999999</v>
      </c>
      <c r="I1194" s="50">
        <v>151.76</v>
      </c>
      <c r="J1194" s="155">
        <f t="shared" si="632"/>
        <v>40797.354243542439</v>
      </c>
      <c r="K1194" s="182">
        <v>615275.22</v>
      </c>
      <c r="L1194" s="143">
        <v>683010.92440000002</v>
      </c>
      <c r="M1194" s="143">
        <v>696535.89320000005</v>
      </c>
      <c r="N1194" s="143">
        <f t="shared" si="633"/>
        <v>40797.354243542439</v>
      </c>
      <c r="O1194" s="143">
        <f t="shared" si="634"/>
        <v>696535.89320000005</v>
      </c>
      <c r="P1194" s="143">
        <f t="shared" si="635"/>
        <v>615275.22</v>
      </c>
      <c r="Q1194" s="143">
        <f t="shared" si="636"/>
        <v>508904.84796088561</v>
      </c>
      <c r="R1194" s="143">
        <f t="shared" si="637"/>
        <v>328036.28712177119</v>
      </c>
      <c r="S1194" s="143">
        <f t="shared" si="638"/>
        <v>655905.55660000001</v>
      </c>
      <c r="T1194" s="143">
        <f t="shared" si="639"/>
        <v>314090.0171992192</v>
      </c>
      <c r="U1194" s="194">
        <f t="shared" si="640"/>
        <v>0.51048702595111695</v>
      </c>
      <c r="V1194" s="188" t="str">
        <f t="shared" si="641"/>
        <v>MENOR</v>
      </c>
      <c r="W1194" s="188">
        <f t="shared" si="642"/>
        <v>40797.354243542439</v>
      </c>
      <c r="X1194" s="143">
        <f t="shared" si="643"/>
        <v>40797</v>
      </c>
    </row>
    <row r="1195" spans="1:24" ht="41.4" x14ac:dyDescent="0.25">
      <c r="A1195" s="20" t="s">
        <v>199</v>
      </c>
      <c r="B1195" s="20">
        <v>4912</v>
      </c>
      <c r="C1195" s="26" t="s">
        <v>797</v>
      </c>
      <c r="D1195" s="22" t="s">
        <v>798</v>
      </c>
      <c r="E1195" s="20" t="s">
        <v>7</v>
      </c>
      <c r="F1195" s="23" t="s">
        <v>334</v>
      </c>
      <c r="G1195" s="169">
        <v>142726</v>
      </c>
      <c r="H1195" s="36">
        <v>158.16999999999999</v>
      </c>
      <c r="I1195" s="50">
        <v>151.76</v>
      </c>
      <c r="J1195" s="155">
        <f t="shared" si="632"/>
        <v>148754.42422245652</v>
      </c>
      <c r="K1195" s="182">
        <v>641825.31000000006</v>
      </c>
      <c r="L1195" s="143">
        <v>706643.88410000014</v>
      </c>
      <c r="M1195" s="143">
        <v>720636.83230000001</v>
      </c>
      <c r="N1195" s="143">
        <f t="shared" si="633"/>
        <v>148754.42422245652</v>
      </c>
      <c r="O1195" s="143">
        <f t="shared" si="634"/>
        <v>720636.83230000001</v>
      </c>
      <c r="P1195" s="143">
        <f t="shared" si="635"/>
        <v>641825.31000000006</v>
      </c>
      <c r="Q1195" s="143">
        <f t="shared" si="636"/>
        <v>554465.11265561415</v>
      </c>
      <c r="R1195" s="143">
        <f t="shared" si="637"/>
        <v>395289.86711122829</v>
      </c>
      <c r="S1195" s="143">
        <f t="shared" si="638"/>
        <v>681231.07114999997</v>
      </c>
      <c r="T1195" s="143">
        <f t="shared" si="639"/>
        <v>272644.08158919821</v>
      </c>
      <c r="U1195" s="194">
        <f t="shared" si="640"/>
        <v>0.42479484267954187</v>
      </c>
      <c r="V1195" s="188" t="str">
        <f t="shared" si="641"/>
        <v>MENOR</v>
      </c>
      <c r="W1195" s="188">
        <f t="shared" si="642"/>
        <v>148754.42422245652</v>
      </c>
      <c r="X1195" s="143">
        <f t="shared" si="643"/>
        <v>148754</v>
      </c>
    </row>
    <row r="1196" spans="1:24" ht="41.4" x14ac:dyDescent="0.25">
      <c r="A1196" s="20" t="s">
        <v>200</v>
      </c>
      <c r="B1196" s="20">
        <v>4912</v>
      </c>
      <c r="C1196" s="26" t="s">
        <v>556</v>
      </c>
      <c r="D1196" s="22" t="s">
        <v>557</v>
      </c>
      <c r="E1196" s="20" t="s">
        <v>7</v>
      </c>
      <c r="F1196" s="23" t="s">
        <v>334</v>
      </c>
      <c r="G1196" s="169">
        <v>203071</v>
      </c>
      <c r="H1196" s="36">
        <v>158.16999999999999</v>
      </c>
      <c r="I1196" s="50">
        <v>151.76</v>
      </c>
      <c r="J1196" s="155">
        <f t="shared" si="632"/>
        <v>211648.26087243017</v>
      </c>
      <c r="K1196" s="182">
        <v>1362214.42</v>
      </c>
      <c r="L1196" s="143">
        <v>1489437.7484000002</v>
      </c>
      <c r="M1196" s="143">
        <v>1518931.5652000001</v>
      </c>
      <c r="N1196" s="143">
        <f t="shared" si="633"/>
        <v>211648.26087243017</v>
      </c>
      <c r="O1196" s="143">
        <f t="shared" si="634"/>
        <v>1518931.5652000001</v>
      </c>
      <c r="P1196" s="143">
        <f t="shared" si="635"/>
        <v>1362214.42</v>
      </c>
      <c r="Q1196" s="143">
        <f t="shared" si="636"/>
        <v>1145557.9986181075</v>
      </c>
      <c r="R1196" s="143">
        <f t="shared" si="637"/>
        <v>786931.34043621505</v>
      </c>
      <c r="S1196" s="143">
        <f t="shared" si="638"/>
        <v>1440572.9926</v>
      </c>
      <c r="T1196" s="143">
        <f t="shared" si="639"/>
        <v>626308.89762010903</v>
      </c>
      <c r="U1196" s="194">
        <f t="shared" si="640"/>
        <v>0.45977262347590553</v>
      </c>
      <c r="V1196" s="188" t="str">
        <f t="shared" si="641"/>
        <v>MENOR</v>
      </c>
      <c r="W1196" s="188">
        <f t="shared" si="642"/>
        <v>211648.26087243017</v>
      </c>
      <c r="X1196" s="143">
        <f t="shared" si="643"/>
        <v>211648</v>
      </c>
    </row>
    <row r="1197" spans="1:24" x14ac:dyDescent="0.25">
      <c r="A1197" s="15" t="s">
        <v>218</v>
      </c>
      <c r="B1197" s="27" t="s">
        <v>219</v>
      </c>
      <c r="C1197" s="27"/>
      <c r="D1197" s="17"/>
      <c r="E1197" s="17"/>
      <c r="F1197" s="17"/>
      <c r="G1197" s="138"/>
      <c r="H1197" s="18"/>
      <c r="I1197" s="18"/>
      <c r="J1197" s="138"/>
      <c r="K1197" s="178"/>
      <c r="L1197" s="139"/>
      <c r="M1197" s="139"/>
      <c r="N1197" s="139"/>
      <c r="O1197" s="139"/>
      <c r="P1197" s="139"/>
      <c r="Q1197" s="139"/>
      <c r="R1197" s="139"/>
      <c r="S1197" s="139"/>
      <c r="T1197" s="139"/>
      <c r="U1197" s="193"/>
      <c r="V1197" s="52"/>
      <c r="W1197" s="139"/>
      <c r="X1197" s="139"/>
    </row>
    <row r="1198" spans="1:24" ht="41.4" x14ac:dyDescent="0.25">
      <c r="A1198" s="36" t="s">
        <v>220</v>
      </c>
      <c r="B1198" s="20">
        <v>4912</v>
      </c>
      <c r="C1198" s="26" t="s">
        <v>558</v>
      </c>
      <c r="D1198" s="22" t="s">
        <v>559</v>
      </c>
      <c r="E1198" s="20" t="s">
        <v>7</v>
      </c>
      <c r="F1198" s="23" t="s">
        <v>334</v>
      </c>
      <c r="G1198" s="169">
        <v>72312</v>
      </c>
      <c r="H1198" s="36">
        <v>158.16999999999999</v>
      </c>
      <c r="I1198" s="50">
        <v>151.76</v>
      </c>
      <c r="J1198" s="155">
        <f t="shared" ref="J1198:J1223" si="644">G1198*(H1198/I1198)</f>
        <v>75366.295730100159</v>
      </c>
      <c r="K1198" s="182">
        <v>816340</v>
      </c>
      <c r="L1198" s="143">
        <v>890758.13749999995</v>
      </c>
      <c r="M1198" s="143">
        <v>908396.91249999998</v>
      </c>
      <c r="N1198" s="143">
        <f t="shared" ref="N1198:N1223" si="645">MIN(J1198,K1198,L1198,M1198)</f>
        <v>75366.295730100159</v>
      </c>
      <c r="O1198" s="143">
        <f t="shared" ref="O1198:O1223" si="646">MAX(J1198,K1198,L1198,M1198)</f>
        <v>908396.91249999998</v>
      </c>
      <c r="P1198" s="143">
        <f t="shared" ref="P1198:P1223" si="647">MEDIAN(J1198,K1198,L1198,M1198,)</f>
        <v>816340</v>
      </c>
      <c r="Q1198" s="143">
        <f t="shared" ref="Q1198:Q1223" si="648">AVERAGE(J1198,K1198,L1198,M1198)</f>
        <v>672715.33643252507</v>
      </c>
      <c r="R1198" s="143">
        <f t="shared" ref="R1198:R1223" si="649">AVERAGE(N1198,P1198)</f>
        <v>445853.14786505006</v>
      </c>
      <c r="S1198" s="143">
        <f t="shared" ref="S1198:S1223" si="650">AVERAGE(O1198,P1198)</f>
        <v>862368.45625000005</v>
      </c>
      <c r="T1198" s="143">
        <f t="shared" ref="T1198:T1223" si="651">STDEVA(J1198,K1198,L1198,M1198)</f>
        <v>400225.93153033662</v>
      </c>
      <c r="U1198" s="194">
        <f t="shared" ref="U1198:U1223" si="652">T1198/P1198</f>
        <v>0.49026867669149693</v>
      </c>
      <c r="V1198" s="188" t="str">
        <f t="shared" ref="V1198:V1223" si="653">IF(U1198&lt;=70%,"MENOR",IF(AND(U1198&gt;70%,U1198&lt;=90%),"[PROM MEN-MED]","PROMEDIO"))</f>
        <v>MENOR</v>
      </c>
      <c r="W1198" s="188">
        <f t="shared" ref="W1198:W1223" si="654">IF(U1198&lt;=70%,N1198,IF(AND(U1198&gt;70%,U1198&lt;=90%),R1198,Q1198))</f>
        <v>75366.295730100159</v>
      </c>
      <c r="X1198" s="143">
        <f t="shared" ref="X1198:X1223" si="655">ROUND(W1198,0)</f>
        <v>75366</v>
      </c>
    </row>
    <row r="1199" spans="1:24" ht="41.4" x14ac:dyDescent="0.25">
      <c r="A1199" s="36" t="s">
        <v>221</v>
      </c>
      <c r="B1199" s="20">
        <v>4912</v>
      </c>
      <c r="C1199" s="21" t="s">
        <v>818</v>
      </c>
      <c r="D1199" s="22" t="s">
        <v>819</v>
      </c>
      <c r="E1199" s="20" t="s">
        <v>13</v>
      </c>
      <c r="F1199" s="23" t="s">
        <v>334</v>
      </c>
      <c r="G1199" s="169">
        <v>332103</v>
      </c>
      <c r="H1199" s="36">
        <v>158.16999999999999</v>
      </c>
      <c r="I1199" s="50">
        <v>151.76</v>
      </c>
      <c r="J1199" s="155">
        <f t="shared" si="644"/>
        <v>346130.2814312072</v>
      </c>
      <c r="K1199" s="182">
        <v>2513127.6800000002</v>
      </c>
      <c r="L1199" s="143">
        <v>2674237.1151999999</v>
      </c>
      <c r="M1199" s="143">
        <v>2727192.3056000001</v>
      </c>
      <c r="N1199" s="143">
        <f t="shared" si="645"/>
        <v>346130.2814312072</v>
      </c>
      <c r="O1199" s="143">
        <f t="shared" si="646"/>
        <v>2727192.3056000001</v>
      </c>
      <c r="P1199" s="143">
        <f t="shared" si="647"/>
        <v>2513127.6800000002</v>
      </c>
      <c r="Q1199" s="143">
        <f t="shared" si="648"/>
        <v>2065171.8455578019</v>
      </c>
      <c r="R1199" s="143">
        <f t="shared" si="649"/>
        <v>1429628.9807156036</v>
      </c>
      <c r="S1199" s="143">
        <f t="shared" si="650"/>
        <v>2620159.9928000001</v>
      </c>
      <c r="T1199" s="143">
        <f t="shared" si="651"/>
        <v>1149637.6126131255</v>
      </c>
      <c r="U1199" s="194">
        <f t="shared" si="652"/>
        <v>0.45745292679006477</v>
      </c>
      <c r="V1199" s="188" t="str">
        <f t="shared" si="653"/>
        <v>MENOR</v>
      </c>
      <c r="W1199" s="188">
        <f t="shared" si="654"/>
        <v>346130.2814312072</v>
      </c>
      <c r="X1199" s="143">
        <f t="shared" si="655"/>
        <v>346130</v>
      </c>
    </row>
    <row r="1200" spans="1:24" ht="41.4" x14ac:dyDescent="0.25">
      <c r="A1200" s="36" t="s">
        <v>222</v>
      </c>
      <c r="B1200" s="20">
        <v>4912</v>
      </c>
      <c r="C1200" s="26" t="s">
        <v>560</v>
      </c>
      <c r="D1200" s="22" t="s">
        <v>561</v>
      </c>
      <c r="E1200" s="20" t="s">
        <v>7</v>
      </c>
      <c r="F1200" s="23" t="s">
        <v>334</v>
      </c>
      <c r="G1200" s="169">
        <v>24151</v>
      </c>
      <c r="H1200" s="36">
        <v>158.16999999999999</v>
      </c>
      <c r="I1200" s="50">
        <v>151.76</v>
      </c>
      <c r="J1200" s="155">
        <f t="shared" si="644"/>
        <v>25171.083750658938</v>
      </c>
      <c r="K1200" s="182">
        <v>31701.599999999999</v>
      </c>
      <c r="L1200" s="143">
        <v>34614.720000000001</v>
      </c>
      <c r="M1200" s="143">
        <v>35300.160000000003</v>
      </c>
      <c r="N1200" s="143">
        <f t="shared" si="645"/>
        <v>25171.083750658938</v>
      </c>
      <c r="O1200" s="143">
        <f t="shared" si="646"/>
        <v>35300.160000000003</v>
      </c>
      <c r="P1200" s="143">
        <f t="shared" si="647"/>
        <v>31701.599999999999</v>
      </c>
      <c r="Q1200" s="143">
        <f t="shared" si="648"/>
        <v>31696.890937664735</v>
      </c>
      <c r="R1200" s="143">
        <f t="shared" si="649"/>
        <v>28436.341875329468</v>
      </c>
      <c r="S1200" s="143">
        <f t="shared" si="650"/>
        <v>33500.880000000005</v>
      </c>
      <c r="T1200" s="143">
        <f t="shared" si="651"/>
        <v>4621.8126310584848</v>
      </c>
      <c r="U1200" s="194">
        <f t="shared" si="652"/>
        <v>0.14579114716791849</v>
      </c>
      <c r="V1200" s="188" t="str">
        <f t="shared" si="653"/>
        <v>MENOR</v>
      </c>
      <c r="W1200" s="188">
        <f t="shared" si="654"/>
        <v>25171.083750658938</v>
      </c>
      <c r="X1200" s="143">
        <f t="shared" si="655"/>
        <v>25171</v>
      </c>
    </row>
    <row r="1201" spans="1:24" ht="41.4" x14ac:dyDescent="0.25">
      <c r="A1201" s="36" t="s">
        <v>223</v>
      </c>
      <c r="B1201" s="20">
        <v>4912</v>
      </c>
      <c r="C1201" s="26" t="s">
        <v>696</v>
      </c>
      <c r="D1201" s="29" t="s">
        <v>697</v>
      </c>
      <c r="E1201" s="20" t="s">
        <v>7</v>
      </c>
      <c r="F1201" s="23" t="s">
        <v>334</v>
      </c>
      <c r="G1201" s="169">
        <v>335675</v>
      </c>
      <c r="H1201" s="36">
        <v>158.16999999999999</v>
      </c>
      <c r="I1201" s="50">
        <v>151.76</v>
      </c>
      <c r="J1201" s="155">
        <f t="shared" si="644"/>
        <v>349853.15465208224</v>
      </c>
      <c r="K1201" s="182">
        <v>1311475.2</v>
      </c>
      <c r="L1201" s="143">
        <v>1419203.52</v>
      </c>
      <c r="M1201" s="143">
        <v>1447306.56</v>
      </c>
      <c r="N1201" s="143">
        <f t="shared" si="645"/>
        <v>349853.15465208224</v>
      </c>
      <c r="O1201" s="143">
        <f t="shared" si="646"/>
        <v>1447306.56</v>
      </c>
      <c r="P1201" s="143">
        <f t="shared" si="647"/>
        <v>1311475.2</v>
      </c>
      <c r="Q1201" s="143">
        <f t="shared" si="648"/>
        <v>1131959.6086630207</v>
      </c>
      <c r="R1201" s="143">
        <f t="shared" si="649"/>
        <v>830664.17732604104</v>
      </c>
      <c r="S1201" s="143">
        <f t="shared" si="650"/>
        <v>1379390.88</v>
      </c>
      <c r="T1201" s="143">
        <f t="shared" si="651"/>
        <v>524680.57497119845</v>
      </c>
      <c r="U1201" s="194">
        <f t="shared" si="652"/>
        <v>0.40006900242657922</v>
      </c>
      <c r="V1201" s="188" t="str">
        <f t="shared" si="653"/>
        <v>MENOR</v>
      </c>
      <c r="W1201" s="188">
        <f t="shared" si="654"/>
        <v>349853.15465208224</v>
      </c>
      <c r="X1201" s="143">
        <f t="shared" si="655"/>
        <v>349853</v>
      </c>
    </row>
    <row r="1202" spans="1:24" ht="41.4" x14ac:dyDescent="0.25">
      <c r="A1202" s="36" t="s">
        <v>224</v>
      </c>
      <c r="B1202" s="20">
        <v>4912</v>
      </c>
      <c r="C1202" s="26" t="s">
        <v>562</v>
      </c>
      <c r="D1202" s="29" t="s">
        <v>563</v>
      </c>
      <c r="E1202" s="20" t="s">
        <v>7</v>
      </c>
      <c r="F1202" s="23" t="s">
        <v>334</v>
      </c>
      <c r="G1202" s="169">
        <v>16024</v>
      </c>
      <c r="H1202" s="36">
        <v>158.16999999999999</v>
      </c>
      <c r="I1202" s="50">
        <v>151.76</v>
      </c>
      <c r="J1202" s="155">
        <f t="shared" si="644"/>
        <v>16700.817606747496</v>
      </c>
      <c r="K1202" s="182">
        <v>190852.2</v>
      </c>
      <c r="L1202" s="143">
        <v>208532.05379999999</v>
      </c>
      <c r="M1202" s="143">
        <v>212661.4014</v>
      </c>
      <c r="N1202" s="143">
        <f t="shared" si="645"/>
        <v>16700.817606747496</v>
      </c>
      <c r="O1202" s="143">
        <f t="shared" si="646"/>
        <v>212661.4014</v>
      </c>
      <c r="P1202" s="143">
        <f t="shared" si="647"/>
        <v>190852.2</v>
      </c>
      <c r="Q1202" s="143">
        <f t="shared" si="648"/>
        <v>157186.61820168688</v>
      </c>
      <c r="R1202" s="143">
        <f t="shared" si="649"/>
        <v>103776.50880337376</v>
      </c>
      <c r="S1202" s="143">
        <f t="shared" si="650"/>
        <v>201756.80070000002</v>
      </c>
      <c r="T1202" s="143">
        <f t="shared" si="651"/>
        <v>94133.658334484382</v>
      </c>
      <c r="U1202" s="194">
        <f t="shared" si="652"/>
        <v>0.49322804942507542</v>
      </c>
      <c r="V1202" s="188" t="str">
        <f t="shared" si="653"/>
        <v>MENOR</v>
      </c>
      <c r="W1202" s="188">
        <f t="shared" si="654"/>
        <v>16700.817606747496</v>
      </c>
      <c r="X1202" s="143">
        <f t="shared" si="655"/>
        <v>16701</v>
      </c>
    </row>
    <row r="1203" spans="1:24" ht="55.2" x14ac:dyDescent="0.25">
      <c r="A1203" s="36" t="s">
        <v>225</v>
      </c>
      <c r="B1203" s="20">
        <v>4912</v>
      </c>
      <c r="C1203" s="26" t="s">
        <v>698</v>
      </c>
      <c r="D1203" s="29" t="s">
        <v>565</v>
      </c>
      <c r="E1203" s="20" t="s">
        <v>7</v>
      </c>
      <c r="F1203" s="23" t="s">
        <v>334</v>
      </c>
      <c r="G1203" s="169">
        <v>20224</v>
      </c>
      <c r="H1203" s="36">
        <v>158.16999999999999</v>
      </c>
      <c r="I1203" s="50">
        <v>151.76</v>
      </c>
      <c r="J1203" s="155">
        <f t="shared" si="644"/>
        <v>21078.216130732737</v>
      </c>
      <c r="K1203" s="182">
        <v>232973.44</v>
      </c>
      <c r="L1203" s="143">
        <v>254211.46519999998</v>
      </c>
      <c r="M1203" s="143">
        <v>259245.35559999998</v>
      </c>
      <c r="N1203" s="143">
        <f t="shared" si="645"/>
        <v>21078.216130732737</v>
      </c>
      <c r="O1203" s="143">
        <f t="shared" si="646"/>
        <v>259245.35559999998</v>
      </c>
      <c r="P1203" s="143">
        <f t="shared" si="647"/>
        <v>232973.44</v>
      </c>
      <c r="Q1203" s="143">
        <f t="shared" si="648"/>
        <v>191877.11923268318</v>
      </c>
      <c r="R1203" s="143">
        <f t="shared" si="649"/>
        <v>127025.82806536637</v>
      </c>
      <c r="S1203" s="143">
        <f t="shared" si="650"/>
        <v>246109.39779999998</v>
      </c>
      <c r="T1203" s="143">
        <f t="shared" si="651"/>
        <v>114433.71129152377</v>
      </c>
      <c r="U1203" s="194">
        <f t="shared" si="652"/>
        <v>0.49118779931104495</v>
      </c>
      <c r="V1203" s="188" t="str">
        <f t="shared" si="653"/>
        <v>MENOR</v>
      </c>
      <c r="W1203" s="188">
        <f t="shared" si="654"/>
        <v>21078.216130732737</v>
      </c>
      <c r="X1203" s="143">
        <f t="shared" si="655"/>
        <v>21078</v>
      </c>
    </row>
    <row r="1204" spans="1:24" ht="55.2" x14ac:dyDescent="0.25">
      <c r="A1204" s="36" t="s">
        <v>226</v>
      </c>
      <c r="B1204" s="20">
        <v>4912</v>
      </c>
      <c r="C1204" s="26" t="s">
        <v>567</v>
      </c>
      <c r="D1204" s="29" t="s">
        <v>568</v>
      </c>
      <c r="E1204" s="20" t="s">
        <v>7</v>
      </c>
      <c r="F1204" s="23" t="s">
        <v>334</v>
      </c>
      <c r="G1204" s="169">
        <v>41252</v>
      </c>
      <c r="H1204" s="36">
        <v>158.16999999999999</v>
      </c>
      <c r="I1204" s="50">
        <v>151.76</v>
      </c>
      <c r="J1204" s="155">
        <f t="shared" si="644"/>
        <v>42994.391407485506</v>
      </c>
      <c r="K1204" s="182">
        <v>513927.67999999999</v>
      </c>
      <c r="L1204" s="143">
        <v>565412.22080000001</v>
      </c>
      <c r="M1204" s="143">
        <v>576608.5024</v>
      </c>
      <c r="N1204" s="143">
        <f t="shared" si="645"/>
        <v>42994.391407485506</v>
      </c>
      <c r="O1204" s="143">
        <f t="shared" si="646"/>
        <v>576608.5024</v>
      </c>
      <c r="P1204" s="143">
        <f t="shared" si="647"/>
        <v>513927.67999999999</v>
      </c>
      <c r="Q1204" s="143">
        <f t="shared" si="648"/>
        <v>424735.69865187141</v>
      </c>
      <c r="R1204" s="143">
        <f t="shared" si="649"/>
        <v>278461.03570374276</v>
      </c>
      <c r="S1204" s="143">
        <f t="shared" si="650"/>
        <v>545268.09120000002</v>
      </c>
      <c r="T1204" s="143">
        <f t="shared" si="651"/>
        <v>255953.68565130938</v>
      </c>
      <c r="U1204" s="194">
        <f t="shared" si="652"/>
        <v>0.49803444261128216</v>
      </c>
      <c r="V1204" s="188" t="str">
        <f t="shared" si="653"/>
        <v>MENOR</v>
      </c>
      <c r="W1204" s="188">
        <f t="shared" si="654"/>
        <v>42994.391407485506</v>
      </c>
      <c r="X1204" s="143">
        <f t="shared" si="655"/>
        <v>42994</v>
      </c>
    </row>
    <row r="1205" spans="1:24" ht="41.4" x14ac:dyDescent="0.25">
      <c r="A1205" s="36" t="s">
        <v>227</v>
      </c>
      <c r="B1205" s="20">
        <v>4912</v>
      </c>
      <c r="C1205" s="26" t="s">
        <v>572</v>
      </c>
      <c r="D1205" s="29" t="s">
        <v>423</v>
      </c>
      <c r="E1205" s="20" t="s">
        <v>7</v>
      </c>
      <c r="F1205" s="23" t="s">
        <v>334</v>
      </c>
      <c r="G1205" s="169">
        <v>25097</v>
      </c>
      <c r="H1205" s="36">
        <v>158.16999999999999</v>
      </c>
      <c r="I1205" s="50">
        <v>151.76</v>
      </c>
      <c r="J1205" s="155">
        <f t="shared" si="644"/>
        <v>26157.040656299421</v>
      </c>
      <c r="K1205" s="182">
        <v>365187.2</v>
      </c>
      <c r="L1205" s="143">
        <v>395184.72000000015</v>
      </c>
      <c r="M1205" s="143">
        <v>403010.16000000003</v>
      </c>
      <c r="N1205" s="143">
        <f t="shared" si="645"/>
        <v>26157.040656299421</v>
      </c>
      <c r="O1205" s="143">
        <f t="shared" si="646"/>
        <v>403010.16000000003</v>
      </c>
      <c r="P1205" s="143">
        <f t="shared" si="647"/>
        <v>365187.2</v>
      </c>
      <c r="Q1205" s="143">
        <f t="shared" si="648"/>
        <v>297384.78016407491</v>
      </c>
      <c r="R1205" s="143">
        <f t="shared" si="649"/>
        <v>195672.12032814973</v>
      </c>
      <c r="S1205" s="143">
        <f t="shared" si="650"/>
        <v>384098.68000000005</v>
      </c>
      <c r="T1205" s="143">
        <f t="shared" si="651"/>
        <v>181551.83273792526</v>
      </c>
      <c r="U1205" s="194">
        <f t="shared" si="652"/>
        <v>0.49714730619782199</v>
      </c>
      <c r="V1205" s="188" t="str">
        <f t="shared" si="653"/>
        <v>MENOR</v>
      </c>
      <c r="W1205" s="188">
        <f t="shared" si="654"/>
        <v>26157.040656299421</v>
      </c>
      <c r="X1205" s="143">
        <f t="shared" si="655"/>
        <v>26157</v>
      </c>
    </row>
    <row r="1206" spans="1:24" ht="55.2" x14ac:dyDescent="0.25">
      <c r="A1206" s="36" t="s">
        <v>228</v>
      </c>
      <c r="B1206" s="20">
        <v>4912</v>
      </c>
      <c r="C1206" s="26" t="s">
        <v>573</v>
      </c>
      <c r="D1206" s="29" t="s">
        <v>574</v>
      </c>
      <c r="E1206" s="20" t="s">
        <v>7</v>
      </c>
      <c r="F1206" s="23" t="s">
        <v>334</v>
      </c>
      <c r="G1206" s="169">
        <v>163920</v>
      </c>
      <c r="H1206" s="36">
        <v>158.16999999999999</v>
      </c>
      <c r="I1206" s="50">
        <v>151.76</v>
      </c>
      <c r="J1206" s="155">
        <f t="shared" si="644"/>
        <v>170843.61096468108</v>
      </c>
      <c r="K1206" s="182">
        <v>1051172.22</v>
      </c>
      <c r="L1206" s="143">
        <v>1157331.1442</v>
      </c>
      <c r="M1206" s="143">
        <v>1180248.5926000001</v>
      </c>
      <c r="N1206" s="143">
        <f t="shared" si="645"/>
        <v>170843.61096468108</v>
      </c>
      <c r="O1206" s="143">
        <f t="shared" si="646"/>
        <v>1180248.5926000001</v>
      </c>
      <c r="P1206" s="143">
        <f t="shared" si="647"/>
        <v>1051172.22</v>
      </c>
      <c r="Q1206" s="143">
        <f t="shared" si="648"/>
        <v>889898.89194117021</v>
      </c>
      <c r="R1206" s="143">
        <f t="shared" si="649"/>
        <v>611007.9154823405</v>
      </c>
      <c r="S1206" s="143">
        <f t="shared" si="650"/>
        <v>1115710.4062999999</v>
      </c>
      <c r="T1206" s="143">
        <f t="shared" si="651"/>
        <v>482656.72468959133</v>
      </c>
      <c r="U1206" s="194">
        <f t="shared" si="652"/>
        <v>0.45916046439049857</v>
      </c>
      <c r="V1206" s="188" t="str">
        <f t="shared" si="653"/>
        <v>MENOR</v>
      </c>
      <c r="W1206" s="188">
        <f t="shared" si="654"/>
        <v>170843.61096468108</v>
      </c>
      <c r="X1206" s="143">
        <f t="shared" si="655"/>
        <v>170844</v>
      </c>
    </row>
    <row r="1207" spans="1:24" ht="41.4" x14ac:dyDescent="0.25">
      <c r="A1207" s="36" t="s">
        <v>229</v>
      </c>
      <c r="B1207" s="20">
        <v>4912</v>
      </c>
      <c r="C1207" s="26" t="s">
        <v>575</v>
      </c>
      <c r="D1207" s="29" t="s">
        <v>576</v>
      </c>
      <c r="E1207" s="20" t="s">
        <v>7</v>
      </c>
      <c r="F1207" s="23" t="s">
        <v>334</v>
      </c>
      <c r="G1207" s="169">
        <v>11358</v>
      </c>
      <c r="H1207" s="36">
        <v>158.16999999999999</v>
      </c>
      <c r="I1207" s="50">
        <v>151.76</v>
      </c>
      <c r="J1207" s="155">
        <f t="shared" si="644"/>
        <v>11837.736294148655</v>
      </c>
      <c r="K1207" s="182">
        <v>127115.8</v>
      </c>
      <c r="L1207" s="143">
        <v>137809.85399999999</v>
      </c>
      <c r="M1207" s="143">
        <v>140538.76199999999</v>
      </c>
      <c r="N1207" s="143">
        <f t="shared" si="645"/>
        <v>11837.736294148655</v>
      </c>
      <c r="O1207" s="143">
        <f t="shared" si="646"/>
        <v>140538.76199999999</v>
      </c>
      <c r="P1207" s="143">
        <f t="shared" si="647"/>
        <v>127115.8</v>
      </c>
      <c r="Q1207" s="143">
        <f t="shared" si="648"/>
        <v>104325.53807353716</v>
      </c>
      <c r="R1207" s="143">
        <f t="shared" si="649"/>
        <v>69476.768147074326</v>
      </c>
      <c r="S1207" s="143">
        <f t="shared" si="650"/>
        <v>133827.28099999999</v>
      </c>
      <c r="T1207" s="143">
        <f t="shared" si="651"/>
        <v>61930.031801680729</v>
      </c>
      <c r="U1207" s="194">
        <f t="shared" si="652"/>
        <v>0.48719381698955383</v>
      </c>
      <c r="V1207" s="188" t="str">
        <f t="shared" si="653"/>
        <v>MENOR</v>
      </c>
      <c r="W1207" s="188">
        <f t="shared" si="654"/>
        <v>11837.736294148655</v>
      </c>
      <c r="X1207" s="143">
        <f t="shared" si="655"/>
        <v>11838</v>
      </c>
    </row>
    <row r="1208" spans="1:24" ht="41.4" x14ac:dyDescent="0.25">
      <c r="A1208" s="36" t="s">
        <v>230</v>
      </c>
      <c r="B1208" s="20">
        <v>4912</v>
      </c>
      <c r="C1208" s="21" t="s">
        <v>577</v>
      </c>
      <c r="D1208" s="29" t="s">
        <v>578</v>
      </c>
      <c r="E1208" s="20" t="s">
        <v>7</v>
      </c>
      <c r="F1208" s="23" t="s">
        <v>334</v>
      </c>
      <c r="G1208" s="169">
        <v>88039</v>
      </c>
      <c r="H1208" s="36">
        <v>158.16999999999999</v>
      </c>
      <c r="I1208" s="50">
        <v>151.76</v>
      </c>
      <c r="J1208" s="155">
        <f t="shared" si="644"/>
        <v>91757.568726937272</v>
      </c>
      <c r="K1208" s="182">
        <v>394242.24</v>
      </c>
      <c r="L1208" s="143">
        <v>419515.98360000015</v>
      </c>
      <c r="M1208" s="143">
        <v>427823.23080000002</v>
      </c>
      <c r="N1208" s="143">
        <f t="shared" si="645"/>
        <v>91757.568726937272</v>
      </c>
      <c r="O1208" s="143">
        <f t="shared" si="646"/>
        <v>427823.23080000002</v>
      </c>
      <c r="P1208" s="143">
        <f t="shared" si="647"/>
        <v>394242.24</v>
      </c>
      <c r="Q1208" s="143">
        <f t="shared" si="648"/>
        <v>333334.75578173436</v>
      </c>
      <c r="R1208" s="143">
        <f t="shared" si="649"/>
        <v>242999.90436346864</v>
      </c>
      <c r="S1208" s="143">
        <f t="shared" si="650"/>
        <v>411032.73540000001</v>
      </c>
      <c r="T1208" s="143">
        <f t="shared" si="651"/>
        <v>161683.36842797403</v>
      </c>
      <c r="U1208" s="194">
        <f t="shared" si="652"/>
        <v>0.4101117334052638</v>
      </c>
      <c r="V1208" s="188" t="str">
        <f t="shared" si="653"/>
        <v>MENOR</v>
      </c>
      <c r="W1208" s="188">
        <f t="shared" si="654"/>
        <v>91757.568726937272</v>
      </c>
      <c r="X1208" s="143">
        <f t="shared" si="655"/>
        <v>91758</v>
      </c>
    </row>
    <row r="1209" spans="1:24" ht="27.6" x14ac:dyDescent="0.25">
      <c r="A1209" s="36" t="s">
        <v>231</v>
      </c>
      <c r="B1209" s="20">
        <v>4912</v>
      </c>
      <c r="C1209" s="21" t="s">
        <v>700</v>
      </c>
      <c r="D1209" s="29" t="s">
        <v>701</v>
      </c>
      <c r="E1209" s="20" t="s">
        <v>7</v>
      </c>
      <c r="F1209" s="23" t="s">
        <v>334</v>
      </c>
      <c r="G1209" s="169">
        <v>5976501</v>
      </c>
      <c r="H1209" s="36">
        <v>158.16999999999999</v>
      </c>
      <c r="I1209" s="50">
        <v>151.76</v>
      </c>
      <c r="J1209" s="155">
        <f t="shared" si="644"/>
        <v>6228934.9180943593</v>
      </c>
      <c r="K1209" s="182">
        <v>6819890</v>
      </c>
      <c r="L1209" s="143">
        <v>7451659.8100000005</v>
      </c>
      <c r="M1209" s="143">
        <v>7599217.4299999997</v>
      </c>
      <c r="N1209" s="143">
        <f t="shared" si="645"/>
        <v>6228934.9180943593</v>
      </c>
      <c r="O1209" s="143">
        <f t="shared" si="646"/>
        <v>7599217.4299999997</v>
      </c>
      <c r="P1209" s="143">
        <f t="shared" si="647"/>
        <v>6819890</v>
      </c>
      <c r="Q1209" s="143">
        <f t="shared" si="648"/>
        <v>7024925.5395235904</v>
      </c>
      <c r="R1209" s="143">
        <f t="shared" si="649"/>
        <v>6524412.4590471797</v>
      </c>
      <c r="S1209" s="143">
        <f t="shared" si="650"/>
        <v>7209553.7149999999</v>
      </c>
      <c r="T1209" s="143">
        <f t="shared" si="651"/>
        <v>629167.16245552886</v>
      </c>
      <c r="U1209" s="194">
        <f t="shared" si="652"/>
        <v>9.2254737606549203E-2</v>
      </c>
      <c r="V1209" s="188" t="str">
        <f t="shared" si="653"/>
        <v>MENOR</v>
      </c>
      <c r="W1209" s="188">
        <f t="shared" si="654"/>
        <v>6228934.9180943593</v>
      </c>
      <c r="X1209" s="143">
        <f t="shared" si="655"/>
        <v>6228935</v>
      </c>
    </row>
    <row r="1210" spans="1:24" ht="27.6" x14ac:dyDescent="0.25">
      <c r="A1210" s="36" t="s">
        <v>232</v>
      </c>
      <c r="B1210" s="20">
        <v>4912</v>
      </c>
      <c r="C1210" s="21" t="s">
        <v>702</v>
      </c>
      <c r="D1210" s="29" t="s">
        <v>703</v>
      </c>
      <c r="E1210" s="20" t="s">
        <v>7</v>
      </c>
      <c r="F1210" s="23" t="s">
        <v>334</v>
      </c>
      <c r="G1210" s="169">
        <v>894414</v>
      </c>
      <c r="H1210" s="36">
        <v>158.16999999999999</v>
      </c>
      <c r="I1210" s="50">
        <v>151.76</v>
      </c>
      <c r="J1210" s="155">
        <f t="shared" si="644"/>
        <v>932192.02938850818</v>
      </c>
      <c r="K1210" s="182">
        <v>1158988.6000000001</v>
      </c>
      <c r="L1210" s="143">
        <v>1266353.0893999999</v>
      </c>
      <c r="M1210" s="143">
        <v>1291429.3881999999</v>
      </c>
      <c r="N1210" s="143">
        <f t="shared" si="645"/>
        <v>932192.02938850818</v>
      </c>
      <c r="O1210" s="143">
        <f t="shared" si="646"/>
        <v>1291429.3881999999</v>
      </c>
      <c r="P1210" s="143">
        <f t="shared" si="647"/>
        <v>1158988.6000000001</v>
      </c>
      <c r="Q1210" s="143">
        <f t="shared" si="648"/>
        <v>1162240.7767471271</v>
      </c>
      <c r="R1210" s="143">
        <f t="shared" si="649"/>
        <v>1045590.3146942542</v>
      </c>
      <c r="S1210" s="143">
        <f t="shared" si="650"/>
        <v>1225208.9941</v>
      </c>
      <c r="T1210" s="143">
        <f t="shared" si="651"/>
        <v>163770.23924787232</v>
      </c>
      <c r="U1210" s="194">
        <f t="shared" si="652"/>
        <v>0.1413044435880321</v>
      </c>
      <c r="V1210" s="188" t="str">
        <f t="shared" si="653"/>
        <v>MENOR</v>
      </c>
      <c r="W1210" s="188">
        <f t="shared" si="654"/>
        <v>932192.02938850818</v>
      </c>
      <c r="X1210" s="143">
        <f t="shared" si="655"/>
        <v>932192</v>
      </c>
    </row>
    <row r="1211" spans="1:24" x14ac:dyDescent="0.25">
      <c r="A1211" s="36" t="s">
        <v>233</v>
      </c>
      <c r="B1211" s="20">
        <v>4912</v>
      </c>
      <c r="C1211" s="21" t="s">
        <v>704</v>
      </c>
      <c r="D1211" s="29" t="s">
        <v>705</v>
      </c>
      <c r="E1211" s="20" t="s">
        <v>7</v>
      </c>
      <c r="F1211" s="23" t="s">
        <v>334</v>
      </c>
      <c r="G1211" s="169">
        <v>658558</v>
      </c>
      <c r="H1211" s="36">
        <v>158.16999999999999</v>
      </c>
      <c r="I1211" s="50">
        <v>151.76</v>
      </c>
      <c r="J1211" s="155">
        <f t="shared" si="644"/>
        <v>686374.00408539805</v>
      </c>
      <c r="K1211" s="182">
        <v>861623.07000000007</v>
      </c>
      <c r="L1211" s="143">
        <v>932959.25029999996</v>
      </c>
      <c r="M1211" s="143">
        <v>951433.69090000005</v>
      </c>
      <c r="N1211" s="143">
        <f t="shared" si="645"/>
        <v>686374.00408539805</v>
      </c>
      <c r="O1211" s="143">
        <f t="shared" si="646"/>
        <v>951433.69090000005</v>
      </c>
      <c r="P1211" s="143">
        <f t="shared" si="647"/>
        <v>861623.07000000007</v>
      </c>
      <c r="Q1211" s="143">
        <f t="shared" si="648"/>
        <v>858097.50382134947</v>
      </c>
      <c r="R1211" s="143">
        <f t="shared" si="649"/>
        <v>773998.53704269906</v>
      </c>
      <c r="S1211" s="143">
        <f t="shared" si="650"/>
        <v>906528.38045000006</v>
      </c>
      <c r="T1211" s="143">
        <f t="shared" si="651"/>
        <v>120854.34054080446</v>
      </c>
      <c r="U1211" s="194">
        <f t="shared" si="652"/>
        <v>0.14026358479561654</v>
      </c>
      <c r="V1211" s="188" t="str">
        <f t="shared" si="653"/>
        <v>MENOR</v>
      </c>
      <c r="W1211" s="188">
        <f t="shared" si="654"/>
        <v>686374.00408539805</v>
      </c>
      <c r="X1211" s="143">
        <f t="shared" si="655"/>
        <v>686374</v>
      </c>
    </row>
    <row r="1212" spans="1:24" ht="27.6" x14ac:dyDescent="0.25">
      <c r="A1212" s="36" t="s">
        <v>234</v>
      </c>
      <c r="B1212" s="20">
        <v>4912</v>
      </c>
      <c r="C1212" s="21" t="s">
        <v>706</v>
      </c>
      <c r="D1212" s="29" t="s">
        <v>707</v>
      </c>
      <c r="E1212" s="20" t="s">
        <v>7</v>
      </c>
      <c r="F1212" s="23" t="s">
        <v>334</v>
      </c>
      <c r="G1212" s="169">
        <v>483610</v>
      </c>
      <c r="H1212" s="36">
        <v>158.16999999999999</v>
      </c>
      <c r="I1212" s="50">
        <v>151.76</v>
      </c>
      <c r="J1212" s="155">
        <f t="shared" si="644"/>
        <v>504036.5952820243</v>
      </c>
      <c r="K1212" s="182">
        <v>647207.67999999993</v>
      </c>
      <c r="L1212" s="143">
        <v>688698.31519999995</v>
      </c>
      <c r="M1212" s="143">
        <v>702335.90559999994</v>
      </c>
      <c r="N1212" s="143">
        <f t="shared" si="645"/>
        <v>504036.5952820243</v>
      </c>
      <c r="O1212" s="143">
        <f t="shared" si="646"/>
        <v>702335.90559999994</v>
      </c>
      <c r="P1212" s="143">
        <f t="shared" si="647"/>
        <v>647207.67999999993</v>
      </c>
      <c r="Q1212" s="143">
        <f t="shared" si="648"/>
        <v>635569.62402050593</v>
      </c>
      <c r="R1212" s="143">
        <f t="shared" si="649"/>
        <v>575622.13764101209</v>
      </c>
      <c r="S1212" s="143">
        <f t="shared" si="650"/>
        <v>674771.79279999994</v>
      </c>
      <c r="T1212" s="143">
        <f t="shared" si="651"/>
        <v>90768.52644409849</v>
      </c>
      <c r="U1212" s="194">
        <f t="shared" si="652"/>
        <v>0.1402463679727943</v>
      </c>
      <c r="V1212" s="188" t="str">
        <f t="shared" si="653"/>
        <v>MENOR</v>
      </c>
      <c r="W1212" s="188">
        <f t="shared" si="654"/>
        <v>504036.5952820243</v>
      </c>
      <c r="X1212" s="143">
        <f t="shared" si="655"/>
        <v>504037</v>
      </c>
    </row>
    <row r="1213" spans="1:24" x14ac:dyDescent="0.25">
      <c r="A1213" s="36" t="s">
        <v>235</v>
      </c>
      <c r="B1213" s="20">
        <v>4912</v>
      </c>
      <c r="C1213" s="21" t="s">
        <v>708</v>
      </c>
      <c r="D1213" s="29" t="s">
        <v>709</v>
      </c>
      <c r="E1213" s="20" t="s">
        <v>7</v>
      </c>
      <c r="F1213" s="23" t="s">
        <v>334</v>
      </c>
      <c r="G1213" s="169">
        <v>440020</v>
      </c>
      <c r="H1213" s="36">
        <v>158.16999999999999</v>
      </c>
      <c r="I1213" s="50">
        <v>151.76</v>
      </c>
      <c r="J1213" s="155">
        <f t="shared" si="644"/>
        <v>458605.4520295203</v>
      </c>
      <c r="K1213" s="182">
        <v>570200.4</v>
      </c>
      <c r="L1213" s="143">
        <v>623021.69160000014</v>
      </c>
      <c r="M1213" s="143">
        <v>635358.7548</v>
      </c>
      <c r="N1213" s="143">
        <f t="shared" si="645"/>
        <v>458605.4520295203</v>
      </c>
      <c r="O1213" s="143">
        <f t="shared" si="646"/>
        <v>635358.7548</v>
      </c>
      <c r="P1213" s="143">
        <f t="shared" si="647"/>
        <v>570200.4</v>
      </c>
      <c r="Q1213" s="143">
        <f t="shared" si="648"/>
        <v>571796.5746073802</v>
      </c>
      <c r="R1213" s="143">
        <f t="shared" si="649"/>
        <v>514402.92601476016</v>
      </c>
      <c r="S1213" s="143">
        <f t="shared" si="650"/>
        <v>602779.57740000007</v>
      </c>
      <c r="T1213" s="143">
        <f t="shared" si="651"/>
        <v>80579.032354493582</v>
      </c>
      <c r="U1213" s="194">
        <f t="shared" si="652"/>
        <v>0.14131703933300219</v>
      </c>
      <c r="V1213" s="188" t="str">
        <f t="shared" si="653"/>
        <v>MENOR</v>
      </c>
      <c r="W1213" s="188">
        <f t="shared" si="654"/>
        <v>458605.4520295203</v>
      </c>
      <c r="X1213" s="143">
        <f t="shared" si="655"/>
        <v>458605</v>
      </c>
    </row>
    <row r="1214" spans="1:24" ht="27.6" x14ac:dyDescent="0.25">
      <c r="A1214" s="36" t="s">
        <v>236</v>
      </c>
      <c r="B1214" s="20">
        <v>4912</v>
      </c>
      <c r="C1214" s="21" t="s">
        <v>710</v>
      </c>
      <c r="D1214" s="29" t="s">
        <v>711</v>
      </c>
      <c r="E1214" s="20" t="s">
        <v>7</v>
      </c>
      <c r="F1214" s="23" t="s">
        <v>334</v>
      </c>
      <c r="G1214" s="169">
        <v>430007</v>
      </c>
      <c r="H1214" s="36">
        <v>158.16999999999999</v>
      </c>
      <c r="I1214" s="50">
        <v>151.76</v>
      </c>
      <c r="J1214" s="155">
        <f t="shared" si="644"/>
        <v>448169.52550079074</v>
      </c>
      <c r="K1214" s="182">
        <v>553602.28</v>
      </c>
      <c r="L1214" s="143">
        <v>600175.97640000016</v>
      </c>
      <c r="M1214" s="143">
        <v>612060.64919999999</v>
      </c>
      <c r="N1214" s="143">
        <f t="shared" si="645"/>
        <v>448169.52550079074</v>
      </c>
      <c r="O1214" s="143">
        <f t="shared" si="646"/>
        <v>612060.64919999999</v>
      </c>
      <c r="P1214" s="143">
        <f t="shared" si="647"/>
        <v>553602.28</v>
      </c>
      <c r="Q1214" s="143">
        <f t="shared" si="648"/>
        <v>553502.10777519771</v>
      </c>
      <c r="R1214" s="143">
        <f t="shared" si="649"/>
        <v>500885.90275039535</v>
      </c>
      <c r="S1214" s="143">
        <f t="shared" si="650"/>
        <v>582831.46460000006</v>
      </c>
      <c r="T1214" s="143">
        <f t="shared" si="651"/>
        <v>74615.717087118901</v>
      </c>
      <c r="U1214" s="194">
        <f t="shared" si="652"/>
        <v>0.13478217085218452</v>
      </c>
      <c r="V1214" s="188" t="str">
        <f t="shared" si="653"/>
        <v>MENOR</v>
      </c>
      <c r="W1214" s="188">
        <f t="shared" si="654"/>
        <v>448169.52550079074</v>
      </c>
      <c r="X1214" s="143">
        <f t="shared" si="655"/>
        <v>448170</v>
      </c>
    </row>
    <row r="1215" spans="1:24" ht="27.6" x14ac:dyDescent="0.25">
      <c r="A1215" s="36" t="s">
        <v>237</v>
      </c>
      <c r="B1215" s="20">
        <v>4912</v>
      </c>
      <c r="C1215" s="21" t="s">
        <v>712</v>
      </c>
      <c r="D1215" s="29" t="s">
        <v>713</v>
      </c>
      <c r="E1215" s="20" t="s">
        <v>367</v>
      </c>
      <c r="F1215" s="23" t="s">
        <v>334</v>
      </c>
      <c r="G1215" s="169">
        <v>692723</v>
      </c>
      <c r="H1215" s="36">
        <v>158.16999999999999</v>
      </c>
      <c r="I1215" s="50">
        <v>151.76</v>
      </c>
      <c r="J1215" s="155">
        <f t="shared" si="644"/>
        <v>721982.0566025303</v>
      </c>
      <c r="K1215" s="182">
        <v>906005.31</v>
      </c>
      <c r="L1215" s="143">
        <v>972772.18780000019</v>
      </c>
      <c r="M1215" s="143">
        <v>992035.00340000005</v>
      </c>
      <c r="N1215" s="143">
        <f t="shared" si="645"/>
        <v>721982.0566025303</v>
      </c>
      <c r="O1215" s="143">
        <f t="shared" si="646"/>
        <v>992035.00340000005</v>
      </c>
      <c r="P1215" s="143">
        <f t="shared" si="647"/>
        <v>906005.31</v>
      </c>
      <c r="Q1215" s="143">
        <f t="shared" si="648"/>
        <v>898198.6394506325</v>
      </c>
      <c r="R1215" s="143">
        <f t="shared" si="649"/>
        <v>813993.68330126512</v>
      </c>
      <c r="S1215" s="143">
        <f t="shared" si="650"/>
        <v>949020.15670000005</v>
      </c>
      <c r="T1215" s="143">
        <f t="shared" si="651"/>
        <v>123125.55311331981</v>
      </c>
      <c r="U1215" s="194">
        <f t="shared" si="652"/>
        <v>0.13589937250292694</v>
      </c>
      <c r="V1215" s="188" t="str">
        <f t="shared" si="653"/>
        <v>MENOR</v>
      </c>
      <c r="W1215" s="188">
        <f t="shared" si="654"/>
        <v>721982.0566025303</v>
      </c>
      <c r="X1215" s="143">
        <f t="shared" si="655"/>
        <v>721982</v>
      </c>
    </row>
    <row r="1216" spans="1:24" ht="27.6" x14ac:dyDescent="0.25">
      <c r="A1216" s="36" t="s">
        <v>238</v>
      </c>
      <c r="B1216" s="20">
        <v>4912</v>
      </c>
      <c r="C1216" s="21" t="s">
        <v>714</v>
      </c>
      <c r="D1216" s="29" t="s">
        <v>715</v>
      </c>
      <c r="E1216" s="20" t="s">
        <v>367</v>
      </c>
      <c r="F1216" s="23" t="s">
        <v>334</v>
      </c>
      <c r="G1216" s="169">
        <v>388773</v>
      </c>
      <c r="H1216" s="36">
        <v>158.16999999999999</v>
      </c>
      <c r="I1216" s="50">
        <v>151.76</v>
      </c>
      <c r="J1216" s="155">
        <f t="shared" si="644"/>
        <v>405193.89437269373</v>
      </c>
      <c r="K1216" s="182">
        <v>509471.13</v>
      </c>
      <c r="L1216" s="143">
        <v>537744.48279999988</v>
      </c>
      <c r="M1216" s="143">
        <v>548392.88839999994</v>
      </c>
      <c r="N1216" s="143">
        <f t="shared" si="645"/>
        <v>405193.89437269373</v>
      </c>
      <c r="O1216" s="143">
        <f t="shared" si="646"/>
        <v>548392.88839999994</v>
      </c>
      <c r="P1216" s="143">
        <f t="shared" si="647"/>
        <v>509471.13</v>
      </c>
      <c r="Q1216" s="143">
        <f t="shared" si="648"/>
        <v>500200.59889317339</v>
      </c>
      <c r="R1216" s="143">
        <f t="shared" si="649"/>
        <v>457332.51218634687</v>
      </c>
      <c r="S1216" s="143">
        <f t="shared" si="650"/>
        <v>528932.00919999997</v>
      </c>
      <c r="T1216" s="143">
        <f t="shared" si="651"/>
        <v>65432.552137202969</v>
      </c>
      <c r="U1216" s="194">
        <f t="shared" si="652"/>
        <v>0.12843230613911916</v>
      </c>
      <c r="V1216" s="188" t="str">
        <f t="shared" si="653"/>
        <v>MENOR</v>
      </c>
      <c r="W1216" s="188">
        <f t="shared" si="654"/>
        <v>405193.89437269373</v>
      </c>
      <c r="X1216" s="143">
        <f t="shared" si="655"/>
        <v>405194</v>
      </c>
    </row>
    <row r="1217" spans="1:24" ht="27.6" x14ac:dyDescent="0.25">
      <c r="A1217" s="36" t="s">
        <v>239</v>
      </c>
      <c r="B1217" s="20">
        <v>4912</v>
      </c>
      <c r="C1217" s="21" t="s">
        <v>716</v>
      </c>
      <c r="D1217" s="29" t="s">
        <v>717</v>
      </c>
      <c r="E1217" s="20" t="s">
        <v>7</v>
      </c>
      <c r="F1217" s="23" t="s">
        <v>334</v>
      </c>
      <c r="G1217" s="169">
        <v>186140</v>
      </c>
      <c r="H1217" s="36">
        <v>158.16999999999999</v>
      </c>
      <c r="I1217" s="50">
        <v>151.76</v>
      </c>
      <c r="J1217" s="155">
        <f t="shared" si="644"/>
        <v>194002.13363205062</v>
      </c>
      <c r="K1217" s="182">
        <v>247101.12</v>
      </c>
      <c r="L1217" s="143">
        <v>271855.35720000003</v>
      </c>
      <c r="M1217" s="143">
        <v>277238.63160000002</v>
      </c>
      <c r="N1217" s="143">
        <f t="shared" si="645"/>
        <v>194002.13363205062</v>
      </c>
      <c r="O1217" s="143">
        <f t="shared" si="646"/>
        <v>277238.63160000002</v>
      </c>
      <c r="P1217" s="143">
        <f t="shared" si="647"/>
        <v>247101.12</v>
      </c>
      <c r="Q1217" s="143">
        <f t="shared" si="648"/>
        <v>247549.31060801266</v>
      </c>
      <c r="R1217" s="143">
        <f t="shared" si="649"/>
        <v>220551.62681602529</v>
      </c>
      <c r="S1217" s="143">
        <f t="shared" si="650"/>
        <v>262169.87580000004</v>
      </c>
      <c r="T1217" s="143">
        <f t="shared" si="651"/>
        <v>38033.93536835783</v>
      </c>
      <c r="U1217" s="194">
        <f t="shared" si="652"/>
        <v>0.15392053005813097</v>
      </c>
      <c r="V1217" s="188" t="str">
        <f t="shared" si="653"/>
        <v>MENOR</v>
      </c>
      <c r="W1217" s="188">
        <f t="shared" si="654"/>
        <v>194002.13363205062</v>
      </c>
      <c r="X1217" s="143">
        <f t="shared" si="655"/>
        <v>194002</v>
      </c>
    </row>
    <row r="1218" spans="1:24" ht="27.6" x14ac:dyDescent="0.25">
      <c r="A1218" s="36" t="s">
        <v>240</v>
      </c>
      <c r="B1218" s="20">
        <v>4912</v>
      </c>
      <c r="C1218" s="21" t="s">
        <v>718</v>
      </c>
      <c r="D1218" s="29" t="s">
        <v>719</v>
      </c>
      <c r="E1218" s="20" t="s">
        <v>7</v>
      </c>
      <c r="F1218" s="23" t="s">
        <v>334</v>
      </c>
      <c r="G1218" s="169">
        <v>186140</v>
      </c>
      <c r="H1218" s="36">
        <v>158.16999999999999</v>
      </c>
      <c r="I1218" s="50">
        <v>151.76</v>
      </c>
      <c r="J1218" s="155">
        <f t="shared" si="644"/>
        <v>194002.13363205062</v>
      </c>
      <c r="K1218" s="182">
        <v>244894.86</v>
      </c>
      <c r="L1218" s="143">
        <v>265170.38939999999</v>
      </c>
      <c r="M1218" s="143">
        <v>270421.28820000001</v>
      </c>
      <c r="N1218" s="143">
        <f t="shared" si="645"/>
        <v>194002.13363205062</v>
      </c>
      <c r="O1218" s="143">
        <f t="shared" si="646"/>
        <v>270421.28820000001</v>
      </c>
      <c r="P1218" s="143">
        <f t="shared" si="647"/>
        <v>244894.86</v>
      </c>
      <c r="Q1218" s="143">
        <f t="shared" si="648"/>
        <v>243622.16780801263</v>
      </c>
      <c r="R1218" s="143">
        <f t="shared" si="649"/>
        <v>219448.49681602529</v>
      </c>
      <c r="S1218" s="143">
        <f t="shared" si="650"/>
        <v>257658.0741</v>
      </c>
      <c r="T1218" s="143">
        <f t="shared" si="651"/>
        <v>34862.999701693581</v>
      </c>
      <c r="U1218" s="194">
        <f t="shared" si="652"/>
        <v>0.14235905033569746</v>
      </c>
      <c r="V1218" s="188" t="str">
        <f t="shared" si="653"/>
        <v>MENOR</v>
      </c>
      <c r="W1218" s="188">
        <f t="shared" si="654"/>
        <v>194002.13363205062</v>
      </c>
      <c r="X1218" s="143">
        <f t="shared" si="655"/>
        <v>194002</v>
      </c>
    </row>
    <row r="1219" spans="1:24" ht="27.6" x14ac:dyDescent="0.25">
      <c r="A1219" s="36" t="s">
        <v>241</v>
      </c>
      <c r="B1219" s="20">
        <v>4912</v>
      </c>
      <c r="C1219" s="21" t="s">
        <v>720</v>
      </c>
      <c r="D1219" s="29" t="s">
        <v>721</v>
      </c>
      <c r="E1219" s="20" t="s">
        <v>7</v>
      </c>
      <c r="F1219" s="23" t="s">
        <v>334</v>
      </c>
      <c r="G1219" s="169">
        <v>143728</v>
      </c>
      <c r="H1219" s="36">
        <v>158.16999999999999</v>
      </c>
      <c r="I1219" s="50">
        <v>151.76</v>
      </c>
      <c r="J1219" s="155">
        <f t="shared" si="644"/>
        <v>149798.74644175015</v>
      </c>
      <c r="K1219" s="182">
        <v>188228.25</v>
      </c>
      <c r="L1219" s="143">
        <v>198674.07</v>
      </c>
      <c r="M1219" s="143">
        <v>202608.21</v>
      </c>
      <c r="N1219" s="143">
        <f t="shared" si="645"/>
        <v>149798.74644175015</v>
      </c>
      <c r="O1219" s="143">
        <f t="shared" si="646"/>
        <v>202608.21</v>
      </c>
      <c r="P1219" s="143">
        <f t="shared" si="647"/>
        <v>188228.25</v>
      </c>
      <c r="Q1219" s="143">
        <f t="shared" si="648"/>
        <v>184827.31911043753</v>
      </c>
      <c r="R1219" s="143">
        <f t="shared" si="649"/>
        <v>169013.49822087507</v>
      </c>
      <c r="S1219" s="143">
        <f t="shared" si="650"/>
        <v>195418.22999999998</v>
      </c>
      <c r="T1219" s="143">
        <f t="shared" si="651"/>
        <v>24127.852682085304</v>
      </c>
      <c r="U1219" s="194">
        <f t="shared" si="652"/>
        <v>0.1281840142597368</v>
      </c>
      <c r="V1219" s="188" t="str">
        <f t="shared" si="653"/>
        <v>MENOR</v>
      </c>
      <c r="W1219" s="188">
        <f t="shared" si="654"/>
        <v>149798.74644175015</v>
      </c>
      <c r="X1219" s="143">
        <f t="shared" si="655"/>
        <v>149799</v>
      </c>
    </row>
    <row r="1220" spans="1:24" ht="27.6" x14ac:dyDescent="0.25">
      <c r="A1220" s="36" t="s">
        <v>242</v>
      </c>
      <c r="B1220" s="20">
        <v>4912</v>
      </c>
      <c r="C1220" s="21" t="s">
        <v>722</v>
      </c>
      <c r="D1220" s="29" t="s">
        <v>723</v>
      </c>
      <c r="E1220" s="20" t="s">
        <v>7</v>
      </c>
      <c r="F1220" s="23" t="s">
        <v>334</v>
      </c>
      <c r="G1220" s="169">
        <v>187554</v>
      </c>
      <c r="H1220" s="36">
        <v>158.16999999999999</v>
      </c>
      <c r="I1220" s="50">
        <v>151.76</v>
      </c>
      <c r="J1220" s="155">
        <f t="shared" si="644"/>
        <v>195475.8578017923</v>
      </c>
      <c r="K1220" s="182">
        <v>240871.47</v>
      </c>
      <c r="L1220" s="143">
        <v>265599.46769999998</v>
      </c>
      <c r="M1220" s="143">
        <v>270858.86309999996</v>
      </c>
      <c r="N1220" s="143">
        <f t="shared" si="645"/>
        <v>195475.8578017923</v>
      </c>
      <c r="O1220" s="143">
        <f t="shared" si="646"/>
        <v>270858.86309999996</v>
      </c>
      <c r="P1220" s="143">
        <f t="shared" si="647"/>
        <v>240871.47</v>
      </c>
      <c r="Q1220" s="143">
        <f t="shared" si="648"/>
        <v>243201.41465044807</v>
      </c>
      <c r="R1220" s="143">
        <f t="shared" si="649"/>
        <v>218173.66390089615</v>
      </c>
      <c r="S1220" s="143">
        <f t="shared" si="650"/>
        <v>255865.16654999997</v>
      </c>
      <c r="T1220" s="143">
        <f t="shared" si="651"/>
        <v>34398.47212565579</v>
      </c>
      <c r="U1220" s="194">
        <f t="shared" si="652"/>
        <v>0.14280841199522629</v>
      </c>
      <c r="V1220" s="188" t="str">
        <f t="shared" si="653"/>
        <v>MENOR</v>
      </c>
      <c r="W1220" s="188">
        <f t="shared" si="654"/>
        <v>195475.8578017923</v>
      </c>
      <c r="X1220" s="143">
        <f t="shared" si="655"/>
        <v>195476</v>
      </c>
    </row>
    <row r="1221" spans="1:24" x14ac:dyDescent="0.25">
      <c r="A1221" s="36" t="s">
        <v>243</v>
      </c>
      <c r="B1221" s="20">
        <v>4912</v>
      </c>
      <c r="C1221" s="21" t="s">
        <v>755</v>
      </c>
      <c r="D1221" s="29" t="s">
        <v>756</v>
      </c>
      <c r="E1221" s="20" t="s">
        <v>7</v>
      </c>
      <c r="F1221" s="23" t="s">
        <v>334</v>
      </c>
      <c r="G1221" s="169">
        <v>580568</v>
      </c>
      <c r="H1221" s="36">
        <v>158.16999999999999</v>
      </c>
      <c r="I1221" s="50">
        <v>151.76</v>
      </c>
      <c r="J1221" s="155">
        <f t="shared" si="644"/>
        <v>605089.88244596729</v>
      </c>
      <c r="K1221" s="182">
        <v>766093.44</v>
      </c>
      <c r="L1221" s="143">
        <v>842839.58640000003</v>
      </c>
      <c r="M1221" s="143">
        <v>859529.47920000006</v>
      </c>
      <c r="N1221" s="143">
        <f t="shared" si="645"/>
        <v>605089.88244596729</v>
      </c>
      <c r="O1221" s="143">
        <f t="shared" si="646"/>
        <v>859529.47920000006</v>
      </c>
      <c r="P1221" s="143">
        <f t="shared" si="647"/>
        <v>766093.44</v>
      </c>
      <c r="Q1221" s="143">
        <f t="shared" si="648"/>
        <v>768388.09701149177</v>
      </c>
      <c r="R1221" s="143">
        <f t="shared" si="649"/>
        <v>685591.66122298362</v>
      </c>
      <c r="S1221" s="143">
        <f t="shared" si="650"/>
        <v>812811.45959999994</v>
      </c>
      <c r="T1221" s="143">
        <f t="shared" si="651"/>
        <v>116220.11895606801</v>
      </c>
      <c r="U1221" s="194">
        <f t="shared" si="652"/>
        <v>0.1517048872733697</v>
      </c>
      <c r="V1221" s="188" t="str">
        <f t="shared" si="653"/>
        <v>MENOR</v>
      </c>
      <c r="W1221" s="188">
        <f t="shared" si="654"/>
        <v>605089.88244596729</v>
      </c>
      <c r="X1221" s="143">
        <f t="shared" si="655"/>
        <v>605090</v>
      </c>
    </row>
    <row r="1222" spans="1:24" ht="27.6" x14ac:dyDescent="0.25">
      <c r="A1222" s="36" t="s">
        <v>244</v>
      </c>
      <c r="B1222" s="20">
        <v>4912</v>
      </c>
      <c r="C1222" s="21" t="s">
        <v>757</v>
      </c>
      <c r="D1222" s="29" t="s">
        <v>758</v>
      </c>
      <c r="E1222" s="20" t="s">
        <v>7</v>
      </c>
      <c r="F1222" s="23" t="s">
        <v>334</v>
      </c>
      <c r="G1222" s="169">
        <v>490561</v>
      </c>
      <c r="H1222" s="36">
        <v>158.16999999999999</v>
      </c>
      <c r="I1222" s="50">
        <v>151.76</v>
      </c>
      <c r="J1222" s="155">
        <f t="shared" si="644"/>
        <v>511281.18983921985</v>
      </c>
      <c r="K1222" s="182">
        <v>636043.1</v>
      </c>
      <c r="L1222" s="143">
        <v>683283.75570000021</v>
      </c>
      <c r="M1222" s="143">
        <v>696814.12709999993</v>
      </c>
      <c r="N1222" s="143">
        <f t="shared" si="645"/>
        <v>511281.18983921985</v>
      </c>
      <c r="O1222" s="143">
        <f t="shared" si="646"/>
        <v>696814.12709999993</v>
      </c>
      <c r="P1222" s="143">
        <f t="shared" si="647"/>
        <v>636043.1</v>
      </c>
      <c r="Q1222" s="143">
        <f t="shared" si="648"/>
        <v>631855.54315980501</v>
      </c>
      <c r="R1222" s="143">
        <f t="shared" si="649"/>
        <v>573662.14491960988</v>
      </c>
      <c r="S1222" s="143">
        <f t="shared" si="650"/>
        <v>666428.61354999989</v>
      </c>
      <c r="T1222" s="143">
        <f t="shared" si="651"/>
        <v>84498.893451456446</v>
      </c>
      <c r="U1222" s="194">
        <f t="shared" si="652"/>
        <v>0.13285089241822834</v>
      </c>
      <c r="V1222" s="188" t="str">
        <f t="shared" si="653"/>
        <v>MENOR</v>
      </c>
      <c r="W1222" s="188">
        <f t="shared" si="654"/>
        <v>511281.18983921985</v>
      </c>
      <c r="X1222" s="143">
        <f t="shared" si="655"/>
        <v>511281</v>
      </c>
    </row>
    <row r="1223" spans="1:24" ht="27.6" x14ac:dyDescent="0.25">
      <c r="A1223" s="36" t="s">
        <v>245</v>
      </c>
      <c r="B1223" s="20">
        <v>4912</v>
      </c>
      <c r="C1223" s="21" t="s">
        <v>763</v>
      </c>
      <c r="D1223" s="29" t="s">
        <v>764</v>
      </c>
      <c r="E1223" s="20" t="s">
        <v>7</v>
      </c>
      <c r="F1223" s="23" t="s">
        <v>334</v>
      </c>
      <c r="G1223" s="169">
        <v>1585723</v>
      </c>
      <c r="H1223" s="36">
        <v>158.16999999999999</v>
      </c>
      <c r="I1223" s="50">
        <v>151.76</v>
      </c>
      <c r="J1223" s="155">
        <f t="shared" si="644"/>
        <v>1652700.3618212969</v>
      </c>
      <c r="K1223" s="182">
        <v>1925277.2</v>
      </c>
      <c r="L1223" s="143">
        <v>2050595.2431999999</v>
      </c>
      <c r="M1223" s="143">
        <v>2091201.0896000001</v>
      </c>
      <c r="N1223" s="143">
        <f t="shared" si="645"/>
        <v>1652700.3618212969</v>
      </c>
      <c r="O1223" s="143">
        <f t="shared" si="646"/>
        <v>2091201.0896000001</v>
      </c>
      <c r="P1223" s="143">
        <f t="shared" si="647"/>
        <v>1925277.2</v>
      </c>
      <c r="Q1223" s="143">
        <f t="shared" si="648"/>
        <v>1929943.4736553244</v>
      </c>
      <c r="R1223" s="143">
        <f t="shared" si="649"/>
        <v>1788988.7809106484</v>
      </c>
      <c r="S1223" s="143">
        <f t="shared" si="650"/>
        <v>2008239.1447999999</v>
      </c>
      <c r="T1223" s="143">
        <f t="shared" si="651"/>
        <v>197860.54462985074</v>
      </c>
      <c r="U1223" s="194">
        <f t="shared" si="652"/>
        <v>0.10276989964346472</v>
      </c>
      <c r="V1223" s="188" t="str">
        <f t="shared" si="653"/>
        <v>MENOR</v>
      </c>
      <c r="W1223" s="188">
        <f t="shared" si="654"/>
        <v>1652700.3618212969</v>
      </c>
      <c r="X1223" s="143">
        <f t="shared" si="655"/>
        <v>1652700</v>
      </c>
    </row>
    <row r="1224" spans="1:24" x14ac:dyDescent="0.25">
      <c r="A1224" s="15" t="s">
        <v>267</v>
      </c>
      <c r="B1224" s="27" t="s">
        <v>268</v>
      </c>
      <c r="C1224" s="27"/>
      <c r="D1224" s="17"/>
      <c r="E1224" s="17"/>
      <c r="F1224" s="17"/>
      <c r="G1224" s="138"/>
      <c r="H1224" s="18"/>
      <c r="I1224" s="18"/>
      <c r="J1224" s="138"/>
      <c r="K1224" s="178"/>
      <c r="L1224" s="139"/>
      <c r="M1224" s="139"/>
      <c r="N1224" s="139"/>
      <c r="O1224" s="139"/>
      <c r="P1224" s="139"/>
      <c r="Q1224" s="139"/>
      <c r="R1224" s="139"/>
      <c r="S1224" s="139"/>
      <c r="T1224" s="139"/>
      <c r="U1224" s="193"/>
      <c r="V1224" s="52"/>
      <c r="W1224" s="139"/>
      <c r="X1224" s="139"/>
    </row>
    <row r="1225" spans="1:24" ht="27.6" x14ac:dyDescent="0.25">
      <c r="A1225" s="36" t="s">
        <v>269</v>
      </c>
      <c r="B1225" s="20">
        <v>4912</v>
      </c>
      <c r="C1225" s="21" t="s">
        <v>579</v>
      </c>
      <c r="D1225" s="22" t="s">
        <v>580</v>
      </c>
      <c r="E1225" s="20" t="s">
        <v>7</v>
      </c>
      <c r="F1225" s="23" t="s">
        <v>334</v>
      </c>
      <c r="G1225" s="169">
        <v>242453</v>
      </c>
      <c r="H1225" s="36">
        <v>158.16999999999999</v>
      </c>
      <c r="I1225" s="50">
        <v>151.76</v>
      </c>
      <c r="J1225" s="155">
        <f t="shared" ref="J1225:J1250" si="656">G1225*(H1225/I1225)</f>
        <v>252693.66769899844</v>
      </c>
      <c r="K1225" s="182">
        <v>317016</v>
      </c>
      <c r="L1225" s="143">
        <v>340378.08</v>
      </c>
      <c r="M1225" s="143">
        <v>347118.24</v>
      </c>
      <c r="N1225" s="143">
        <f t="shared" ref="N1225:N1250" si="657">MIN(J1225,K1225,L1225,M1225)</f>
        <v>252693.66769899844</v>
      </c>
      <c r="O1225" s="143">
        <f t="shared" ref="O1225:O1250" si="658">MAX(J1225,K1225,L1225,M1225)</f>
        <v>347118.24</v>
      </c>
      <c r="P1225" s="143">
        <f t="shared" ref="P1225:P1250" si="659">MEDIAN(J1225,K1225,L1225,M1225,)</f>
        <v>317016</v>
      </c>
      <c r="Q1225" s="143">
        <f t="shared" ref="Q1225:Q1250" si="660">AVERAGE(J1225,K1225,L1225,M1225)</f>
        <v>314301.49692474963</v>
      </c>
      <c r="R1225" s="143">
        <f t="shared" ref="R1225:R1250" si="661">AVERAGE(N1225,P1225)</f>
        <v>284854.83384949923</v>
      </c>
      <c r="S1225" s="143">
        <f t="shared" ref="S1225:S1250" si="662">AVERAGE(O1225,P1225)</f>
        <v>332067.12</v>
      </c>
      <c r="T1225" s="143">
        <f t="shared" ref="T1225:T1250" si="663">STDEVA(J1225,K1225,L1225,M1225)</f>
        <v>43049.661089654146</v>
      </c>
      <c r="U1225" s="194">
        <f t="shared" ref="U1225:U1250" si="664">T1225/P1225</f>
        <v>0.13579649320429929</v>
      </c>
      <c r="V1225" s="188" t="str">
        <f t="shared" ref="V1225:V1250" si="665">IF(U1225&lt;=70%,"MENOR",IF(AND(U1225&gt;70%,U1225&lt;=90%),"[PROM MEN-MED]","PROMEDIO"))</f>
        <v>MENOR</v>
      </c>
      <c r="W1225" s="188">
        <f t="shared" ref="W1225:W1250" si="666">IF(U1225&lt;=70%,N1225,IF(AND(U1225&gt;70%,U1225&lt;=90%),R1225,Q1225))</f>
        <v>252693.66769899844</v>
      </c>
      <c r="X1225" s="143">
        <f t="shared" ref="X1225:X1250" si="667">ROUND(W1225,0)</f>
        <v>252694</v>
      </c>
    </row>
    <row r="1226" spans="1:24" ht="41.4" x14ac:dyDescent="0.25">
      <c r="A1226" s="36" t="s">
        <v>270</v>
      </c>
      <c r="B1226" s="20">
        <v>4912</v>
      </c>
      <c r="C1226" s="21" t="s">
        <v>724</v>
      </c>
      <c r="D1226" s="29" t="s">
        <v>582</v>
      </c>
      <c r="E1226" s="20" t="s">
        <v>7</v>
      </c>
      <c r="F1226" s="23" t="s">
        <v>334</v>
      </c>
      <c r="G1226" s="169">
        <v>74637</v>
      </c>
      <c r="H1226" s="36">
        <v>158.16999999999999</v>
      </c>
      <c r="I1226" s="50">
        <v>151.76</v>
      </c>
      <c r="J1226" s="155">
        <f t="shared" si="656"/>
        <v>77789.498484449126</v>
      </c>
      <c r="K1226" s="182">
        <v>603410.92000000004</v>
      </c>
      <c r="L1226" s="143">
        <v>670948.65600000019</v>
      </c>
      <c r="M1226" s="143">
        <v>684234.76799999992</v>
      </c>
      <c r="N1226" s="143">
        <f t="shared" si="657"/>
        <v>77789.498484449126</v>
      </c>
      <c r="O1226" s="143">
        <f t="shared" si="658"/>
        <v>684234.76799999992</v>
      </c>
      <c r="P1226" s="143">
        <f t="shared" si="659"/>
        <v>603410.92000000004</v>
      </c>
      <c r="Q1226" s="143">
        <f t="shared" si="660"/>
        <v>509095.96062111232</v>
      </c>
      <c r="R1226" s="143">
        <f t="shared" si="661"/>
        <v>340600.20924222458</v>
      </c>
      <c r="S1226" s="143">
        <f t="shared" si="662"/>
        <v>643822.84400000004</v>
      </c>
      <c r="T1226" s="143">
        <f t="shared" si="663"/>
        <v>289707.02022042678</v>
      </c>
      <c r="U1226" s="194">
        <f t="shared" si="664"/>
        <v>0.48011564030101866</v>
      </c>
      <c r="V1226" s="188" t="str">
        <f t="shared" si="665"/>
        <v>MENOR</v>
      </c>
      <c r="W1226" s="188">
        <f t="shared" si="666"/>
        <v>77789.498484449126</v>
      </c>
      <c r="X1226" s="143">
        <f t="shared" si="667"/>
        <v>77789</v>
      </c>
    </row>
    <row r="1227" spans="1:24" ht="41.4" x14ac:dyDescent="0.25">
      <c r="A1227" s="36" t="s">
        <v>271</v>
      </c>
      <c r="B1227" s="20">
        <v>4912</v>
      </c>
      <c r="C1227" s="30" t="s">
        <v>788</v>
      </c>
      <c r="D1227" s="29" t="s">
        <v>789</v>
      </c>
      <c r="E1227" s="20" t="s">
        <v>7</v>
      </c>
      <c r="F1227" s="23" t="s">
        <v>334</v>
      </c>
      <c r="G1227" s="169">
        <v>314553</v>
      </c>
      <c r="H1227" s="36">
        <v>158.16999999999999</v>
      </c>
      <c r="I1227" s="50">
        <v>151.76</v>
      </c>
      <c r="J1227" s="155">
        <f t="shared" si="656"/>
        <v>327839.0090274117</v>
      </c>
      <c r="K1227" s="182">
        <v>412649.16000000003</v>
      </c>
      <c r="L1227" s="143">
        <v>458077.74320000003</v>
      </c>
      <c r="M1227" s="143">
        <v>467148.58960000006</v>
      </c>
      <c r="N1227" s="143">
        <f t="shared" si="657"/>
        <v>327839.0090274117</v>
      </c>
      <c r="O1227" s="143">
        <f t="shared" si="658"/>
        <v>467148.58960000006</v>
      </c>
      <c r="P1227" s="143">
        <f t="shared" si="659"/>
        <v>412649.16000000003</v>
      </c>
      <c r="Q1227" s="143">
        <f t="shared" si="660"/>
        <v>416428.62545685295</v>
      </c>
      <c r="R1227" s="143">
        <f t="shared" si="661"/>
        <v>370244.08451370586</v>
      </c>
      <c r="S1227" s="143">
        <f t="shared" si="662"/>
        <v>439898.87480000005</v>
      </c>
      <c r="T1227" s="143">
        <f t="shared" si="663"/>
        <v>63690.837304695895</v>
      </c>
      <c r="U1227" s="194">
        <f t="shared" si="664"/>
        <v>0.15434621823705127</v>
      </c>
      <c r="V1227" s="188" t="str">
        <f t="shared" si="665"/>
        <v>MENOR</v>
      </c>
      <c r="W1227" s="188">
        <f t="shared" si="666"/>
        <v>327839.0090274117</v>
      </c>
      <c r="X1227" s="143">
        <f t="shared" si="667"/>
        <v>327839</v>
      </c>
    </row>
    <row r="1228" spans="1:24" ht="41.4" x14ac:dyDescent="0.25">
      <c r="A1228" s="36" t="s">
        <v>272</v>
      </c>
      <c r="B1228" s="20">
        <v>4912</v>
      </c>
      <c r="C1228" s="21" t="s">
        <v>790</v>
      </c>
      <c r="D1228" s="29" t="s">
        <v>791</v>
      </c>
      <c r="E1228" s="20" t="s">
        <v>7</v>
      </c>
      <c r="F1228" s="23" t="s">
        <v>334</v>
      </c>
      <c r="G1228" s="169">
        <v>338611</v>
      </c>
      <c r="H1228" s="36">
        <v>158.16999999999999</v>
      </c>
      <c r="I1228" s="50">
        <v>151.76</v>
      </c>
      <c r="J1228" s="155">
        <f t="shared" si="656"/>
        <v>352913.16466789669</v>
      </c>
      <c r="K1228" s="182">
        <v>629871.76</v>
      </c>
      <c r="L1228" s="143">
        <v>682861.88880000007</v>
      </c>
      <c r="M1228" s="143">
        <v>696383.90640000009</v>
      </c>
      <c r="N1228" s="143">
        <f t="shared" si="657"/>
        <v>352913.16466789669</v>
      </c>
      <c r="O1228" s="143">
        <f t="shared" si="658"/>
        <v>696383.90640000009</v>
      </c>
      <c r="P1228" s="143">
        <f t="shared" si="659"/>
        <v>629871.76</v>
      </c>
      <c r="Q1228" s="143">
        <f t="shared" si="660"/>
        <v>590507.67996697419</v>
      </c>
      <c r="R1228" s="143">
        <f t="shared" si="661"/>
        <v>491392.46233394835</v>
      </c>
      <c r="S1228" s="143">
        <f t="shared" si="662"/>
        <v>663127.83319999999</v>
      </c>
      <c r="T1228" s="143">
        <f t="shared" si="663"/>
        <v>160975.93993091211</v>
      </c>
      <c r="U1228" s="194">
        <f t="shared" si="664"/>
        <v>0.25556938753836511</v>
      </c>
      <c r="V1228" s="188" t="str">
        <f t="shared" si="665"/>
        <v>MENOR</v>
      </c>
      <c r="W1228" s="188">
        <f t="shared" si="666"/>
        <v>352913.16466789669</v>
      </c>
      <c r="X1228" s="143">
        <f t="shared" si="667"/>
        <v>352913</v>
      </c>
    </row>
    <row r="1229" spans="1:24" ht="55.2" x14ac:dyDescent="0.25">
      <c r="A1229" s="36" t="s">
        <v>273</v>
      </c>
      <c r="B1229" s="20">
        <v>4912</v>
      </c>
      <c r="C1229" s="21" t="s">
        <v>725</v>
      </c>
      <c r="D1229" s="29" t="s">
        <v>726</v>
      </c>
      <c r="E1229" s="20" t="s">
        <v>7</v>
      </c>
      <c r="F1229" s="23" t="s">
        <v>334</v>
      </c>
      <c r="G1229" s="169">
        <v>56230</v>
      </c>
      <c r="H1229" s="36">
        <v>158.16999999999999</v>
      </c>
      <c r="I1229" s="50">
        <v>151.76</v>
      </c>
      <c r="J1229" s="155">
        <f t="shared" si="656"/>
        <v>58605.028334211915</v>
      </c>
      <c r="K1229" s="182">
        <v>488997.18</v>
      </c>
      <c r="L1229" s="143">
        <v>542830.92359999998</v>
      </c>
      <c r="M1229" s="143">
        <v>553580.05079999997</v>
      </c>
      <c r="N1229" s="143">
        <f t="shared" si="657"/>
        <v>58605.028334211915</v>
      </c>
      <c r="O1229" s="143">
        <f t="shared" si="658"/>
        <v>553580.05079999997</v>
      </c>
      <c r="P1229" s="143">
        <f t="shared" si="659"/>
        <v>488997.18</v>
      </c>
      <c r="Q1229" s="143">
        <f t="shared" si="660"/>
        <v>411003.29568355298</v>
      </c>
      <c r="R1229" s="143">
        <f t="shared" si="661"/>
        <v>273801.10416710598</v>
      </c>
      <c r="S1229" s="143">
        <f t="shared" si="662"/>
        <v>521288.61540000001</v>
      </c>
      <c r="T1229" s="143">
        <f t="shared" si="663"/>
        <v>236625.04756343772</v>
      </c>
      <c r="U1229" s="194">
        <f t="shared" si="664"/>
        <v>0.48389859336906138</v>
      </c>
      <c r="V1229" s="188" t="str">
        <f t="shared" si="665"/>
        <v>MENOR</v>
      </c>
      <c r="W1229" s="188">
        <f t="shared" si="666"/>
        <v>58605.028334211915</v>
      </c>
      <c r="X1229" s="143">
        <f t="shared" si="667"/>
        <v>58605</v>
      </c>
    </row>
    <row r="1230" spans="1:24" ht="41.4" x14ac:dyDescent="0.25">
      <c r="A1230" s="36" t="s">
        <v>274</v>
      </c>
      <c r="B1230" s="20">
        <v>4912</v>
      </c>
      <c r="C1230" s="21" t="s">
        <v>583</v>
      </c>
      <c r="D1230" s="29" t="s">
        <v>584</v>
      </c>
      <c r="E1230" s="20" t="s">
        <v>7</v>
      </c>
      <c r="F1230" s="23" t="s">
        <v>334</v>
      </c>
      <c r="G1230" s="169">
        <v>12534</v>
      </c>
      <c r="H1230" s="36">
        <v>158.16999999999999</v>
      </c>
      <c r="I1230" s="50">
        <v>151.76</v>
      </c>
      <c r="J1230" s="155">
        <f t="shared" si="656"/>
        <v>13063.407880864523</v>
      </c>
      <c r="K1230" s="182">
        <v>88202.8</v>
      </c>
      <c r="L1230" s="143">
        <v>95623.164000000019</v>
      </c>
      <c r="M1230" s="143">
        <v>97516.69200000001</v>
      </c>
      <c r="N1230" s="143">
        <f t="shared" si="657"/>
        <v>13063.407880864523</v>
      </c>
      <c r="O1230" s="143">
        <f t="shared" si="658"/>
        <v>97516.69200000001</v>
      </c>
      <c r="P1230" s="143">
        <f t="shared" si="659"/>
        <v>88202.8</v>
      </c>
      <c r="Q1230" s="143">
        <f t="shared" si="660"/>
        <v>73601.515970216133</v>
      </c>
      <c r="R1230" s="143">
        <f t="shared" si="661"/>
        <v>50633.103940432266</v>
      </c>
      <c r="S1230" s="143">
        <f t="shared" si="662"/>
        <v>92859.746000000014</v>
      </c>
      <c r="T1230" s="143">
        <f t="shared" si="663"/>
        <v>40558.388580907565</v>
      </c>
      <c r="U1230" s="194">
        <f t="shared" si="664"/>
        <v>0.45983107770850318</v>
      </c>
      <c r="V1230" s="188" t="str">
        <f t="shared" si="665"/>
        <v>MENOR</v>
      </c>
      <c r="W1230" s="188">
        <f t="shared" si="666"/>
        <v>13063.407880864523</v>
      </c>
      <c r="X1230" s="143">
        <f t="shared" si="667"/>
        <v>13063</v>
      </c>
    </row>
    <row r="1231" spans="1:24" ht="27.6" x14ac:dyDescent="0.25">
      <c r="A1231" s="36" t="s">
        <v>275</v>
      </c>
      <c r="B1231" s="20">
        <v>4912</v>
      </c>
      <c r="C1231" s="21" t="s">
        <v>585</v>
      </c>
      <c r="D1231" s="29" t="s">
        <v>586</v>
      </c>
      <c r="E1231" s="20" t="s">
        <v>7</v>
      </c>
      <c r="F1231" s="23" t="s">
        <v>334</v>
      </c>
      <c r="G1231" s="169">
        <v>29615</v>
      </c>
      <c r="H1231" s="36">
        <v>158.16999999999999</v>
      </c>
      <c r="I1231" s="50">
        <v>151.76</v>
      </c>
      <c r="J1231" s="155">
        <f t="shared" si="656"/>
        <v>30865.870782814971</v>
      </c>
      <c r="K1231" s="182">
        <v>41507.199999999997</v>
      </c>
      <c r="L1231" s="143">
        <v>44999.135999999999</v>
      </c>
      <c r="M1231" s="143">
        <v>45890.207999999999</v>
      </c>
      <c r="N1231" s="143">
        <f t="shared" si="657"/>
        <v>30865.870782814971</v>
      </c>
      <c r="O1231" s="143">
        <f t="shared" si="658"/>
        <v>45890.207999999999</v>
      </c>
      <c r="P1231" s="143">
        <f t="shared" si="659"/>
        <v>41507.199999999997</v>
      </c>
      <c r="Q1231" s="143">
        <f t="shared" si="660"/>
        <v>40815.603695703743</v>
      </c>
      <c r="R1231" s="143">
        <f t="shared" si="661"/>
        <v>36186.53539140748</v>
      </c>
      <c r="S1231" s="143">
        <f t="shared" si="662"/>
        <v>43698.703999999998</v>
      </c>
      <c r="T1231" s="143">
        <f t="shared" si="663"/>
        <v>6897.5609668010065</v>
      </c>
      <c r="U1231" s="194">
        <f t="shared" si="664"/>
        <v>0.16617745756883159</v>
      </c>
      <c r="V1231" s="188" t="str">
        <f t="shared" si="665"/>
        <v>MENOR</v>
      </c>
      <c r="W1231" s="188">
        <f t="shared" si="666"/>
        <v>30865.870782814971</v>
      </c>
      <c r="X1231" s="143">
        <f t="shared" si="667"/>
        <v>30866</v>
      </c>
    </row>
    <row r="1232" spans="1:24" ht="41.4" x14ac:dyDescent="0.25">
      <c r="A1232" s="36" t="s">
        <v>276</v>
      </c>
      <c r="B1232" s="20">
        <v>4912</v>
      </c>
      <c r="C1232" s="21" t="s">
        <v>587</v>
      </c>
      <c r="D1232" s="29" t="s">
        <v>588</v>
      </c>
      <c r="E1232" s="20" t="s">
        <v>7</v>
      </c>
      <c r="F1232" s="23" t="s">
        <v>334</v>
      </c>
      <c r="G1232" s="169">
        <v>58507</v>
      </c>
      <c r="H1232" s="36">
        <v>158.16999999999999</v>
      </c>
      <c r="I1232" s="50">
        <v>151.76</v>
      </c>
      <c r="J1232" s="155">
        <f t="shared" si="656"/>
        <v>60978.203676858197</v>
      </c>
      <c r="K1232" s="182">
        <v>347932.2</v>
      </c>
      <c r="L1232" s="143">
        <v>383358.02399999998</v>
      </c>
      <c r="M1232" s="143">
        <v>390949.272</v>
      </c>
      <c r="N1232" s="143">
        <f t="shared" si="657"/>
        <v>60978.203676858197</v>
      </c>
      <c r="O1232" s="143">
        <f t="shared" si="658"/>
        <v>390949.272</v>
      </c>
      <c r="P1232" s="143">
        <f t="shared" si="659"/>
        <v>347932.2</v>
      </c>
      <c r="Q1232" s="143">
        <f t="shared" si="660"/>
        <v>295804.42491921457</v>
      </c>
      <c r="R1232" s="143">
        <f t="shared" si="661"/>
        <v>204455.20183842912</v>
      </c>
      <c r="S1232" s="143">
        <f t="shared" si="662"/>
        <v>369440.73600000003</v>
      </c>
      <c r="T1232" s="143">
        <f t="shared" si="663"/>
        <v>157669.3097972906</v>
      </c>
      <c r="U1232" s="194">
        <f t="shared" si="664"/>
        <v>0.45316101756977534</v>
      </c>
      <c r="V1232" s="188" t="str">
        <f t="shared" si="665"/>
        <v>MENOR</v>
      </c>
      <c r="W1232" s="188">
        <f t="shared" si="666"/>
        <v>60978.203676858197</v>
      </c>
      <c r="X1232" s="143">
        <f t="shared" si="667"/>
        <v>60978</v>
      </c>
    </row>
    <row r="1233" spans="1:24" ht="41.4" x14ac:dyDescent="0.25">
      <c r="A1233" s="36" t="s">
        <v>278</v>
      </c>
      <c r="B1233" s="20">
        <v>4912</v>
      </c>
      <c r="C1233" s="21" t="s">
        <v>589</v>
      </c>
      <c r="D1233" s="29" t="s">
        <v>590</v>
      </c>
      <c r="E1233" s="20" t="s">
        <v>7</v>
      </c>
      <c r="F1233" s="23" t="s">
        <v>334</v>
      </c>
      <c r="G1233" s="169">
        <v>104909</v>
      </c>
      <c r="H1233" s="36">
        <v>158.16999999999999</v>
      </c>
      <c r="I1233" s="50">
        <v>151.76</v>
      </c>
      <c r="J1233" s="155">
        <f t="shared" si="656"/>
        <v>109340.11946494466</v>
      </c>
      <c r="K1233" s="182">
        <v>604189.18000000005</v>
      </c>
      <c r="L1233" s="143">
        <v>660617.12360000005</v>
      </c>
      <c r="M1233" s="143">
        <v>673698.65079999994</v>
      </c>
      <c r="N1233" s="143">
        <f t="shared" si="657"/>
        <v>109340.11946494466</v>
      </c>
      <c r="O1233" s="143">
        <f t="shared" si="658"/>
        <v>673698.65079999994</v>
      </c>
      <c r="P1233" s="143">
        <f t="shared" si="659"/>
        <v>604189.18000000005</v>
      </c>
      <c r="Q1233" s="143">
        <f t="shared" si="660"/>
        <v>511961.26846623619</v>
      </c>
      <c r="R1233" s="143">
        <f t="shared" si="661"/>
        <v>356764.64973247238</v>
      </c>
      <c r="S1233" s="143">
        <f t="shared" si="662"/>
        <v>638943.91540000006</v>
      </c>
      <c r="T1233" s="143">
        <f t="shared" si="663"/>
        <v>270103.26506648556</v>
      </c>
      <c r="U1233" s="194">
        <f t="shared" si="664"/>
        <v>0.44705081455858831</v>
      </c>
      <c r="V1233" s="188" t="str">
        <f t="shared" si="665"/>
        <v>MENOR</v>
      </c>
      <c r="W1233" s="188">
        <f t="shared" si="666"/>
        <v>109340.11946494466</v>
      </c>
      <c r="X1233" s="143">
        <f t="shared" si="667"/>
        <v>109340</v>
      </c>
    </row>
    <row r="1234" spans="1:24" ht="41.4" x14ac:dyDescent="0.25">
      <c r="A1234" s="36" t="s">
        <v>280</v>
      </c>
      <c r="B1234" s="20">
        <v>4912</v>
      </c>
      <c r="C1234" s="21" t="s">
        <v>591</v>
      </c>
      <c r="D1234" s="29" t="s">
        <v>592</v>
      </c>
      <c r="E1234" s="20" t="s">
        <v>7</v>
      </c>
      <c r="F1234" s="23" t="s">
        <v>334</v>
      </c>
      <c r="G1234" s="169">
        <v>104495</v>
      </c>
      <c r="H1234" s="36">
        <v>158.16999999999999</v>
      </c>
      <c r="I1234" s="50">
        <v>151.76</v>
      </c>
      <c r="J1234" s="155">
        <f t="shared" si="656"/>
        <v>108908.63303900897</v>
      </c>
      <c r="K1234" s="182">
        <v>968660</v>
      </c>
      <c r="L1234" s="143">
        <v>1067287.2</v>
      </c>
      <c r="M1234" s="143">
        <v>1088421.6000000001</v>
      </c>
      <c r="N1234" s="143">
        <f t="shared" si="657"/>
        <v>108908.63303900897</v>
      </c>
      <c r="O1234" s="143">
        <f t="shared" si="658"/>
        <v>1088421.6000000001</v>
      </c>
      <c r="P1234" s="143">
        <f t="shared" si="659"/>
        <v>968660</v>
      </c>
      <c r="Q1234" s="143">
        <f t="shared" si="660"/>
        <v>808319.35825975228</v>
      </c>
      <c r="R1234" s="143">
        <f t="shared" si="661"/>
        <v>538784.31651950453</v>
      </c>
      <c r="S1234" s="143">
        <f t="shared" si="662"/>
        <v>1028540.8</v>
      </c>
      <c r="T1234" s="143">
        <f t="shared" si="663"/>
        <v>469185.85259681288</v>
      </c>
      <c r="U1234" s="194">
        <f t="shared" si="664"/>
        <v>0.484365879252589</v>
      </c>
      <c r="V1234" s="188" t="str">
        <f t="shared" si="665"/>
        <v>MENOR</v>
      </c>
      <c r="W1234" s="188">
        <f t="shared" si="666"/>
        <v>108908.63303900897</v>
      </c>
      <c r="X1234" s="143">
        <f t="shared" si="667"/>
        <v>108909</v>
      </c>
    </row>
    <row r="1235" spans="1:24" ht="41.4" x14ac:dyDescent="0.25">
      <c r="A1235" s="36" t="s">
        <v>282</v>
      </c>
      <c r="B1235" s="20">
        <v>4912</v>
      </c>
      <c r="C1235" s="21" t="s">
        <v>730</v>
      </c>
      <c r="D1235" s="29" t="s">
        <v>731</v>
      </c>
      <c r="E1235" s="20" t="s">
        <v>7</v>
      </c>
      <c r="F1235" s="23" t="s">
        <v>334</v>
      </c>
      <c r="G1235" s="169">
        <v>71124</v>
      </c>
      <c r="H1235" s="36">
        <v>158.16999999999999</v>
      </c>
      <c r="I1235" s="50">
        <v>151.76</v>
      </c>
      <c r="J1235" s="155">
        <f t="shared" si="656"/>
        <v>74128.117290458627</v>
      </c>
      <c r="K1235" s="182">
        <v>409062.5</v>
      </c>
      <c r="L1235" s="143">
        <v>458224.375</v>
      </c>
      <c r="M1235" s="143">
        <v>467298.125</v>
      </c>
      <c r="N1235" s="143">
        <f t="shared" si="657"/>
        <v>74128.117290458627</v>
      </c>
      <c r="O1235" s="143">
        <f t="shared" si="658"/>
        <v>467298.125</v>
      </c>
      <c r="P1235" s="143">
        <f t="shared" si="659"/>
        <v>409062.5</v>
      </c>
      <c r="Q1235" s="143">
        <f t="shared" si="660"/>
        <v>352178.27932261466</v>
      </c>
      <c r="R1235" s="143">
        <f t="shared" si="661"/>
        <v>241595.30864522932</v>
      </c>
      <c r="S1235" s="143">
        <f t="shared" si="662"/>
        <v>438180.3125</v>
      </c>
      <c r="T1235" s="143">
        <f t="shared" si="663"/>
        <v>187123.89874570971</v>
      </c>
      <c r="U1235" s="194">
        <f t="shared" si="664"/>
        <v>0.45744574177713604</v>
      </c>
      <c r="V1235" s="188" t="str">
        <f t="shared" si="665"/>
        <v>MENOR</v>
      </c>
      <c r="W1235" s="188">
        <f t="shared" si="666"/>
        <v>74128.117290458627</v>
      </c>
      <c r="X1235" s="143">
        <f t="shared" si="667"/>
        <v>74128</v>
      </c>
    </row>
    <row r="1236" spans="1:24" ht="41.4" x14ac:dyDescent="0.25">
      <c r="A1236" s="36" t="s">
        <v>284</v>
      </c>
      <c r="B1236" s="20">
        <v>4912</v>
      </c>
      <c r="C1236" s="21" t="s">
        <v>593</v>
      </c>
      <c r="D1236" s="29" t="s">
        <v>594</v>
      </c>
      <c r="E1236" s="20" t="s">
        <v>7</v>
      </c>
      <c r="F1236" s="23" t="s">
        <v>334</v>
      </c>
      <c r="G1236" s="169">
        <v>70901</v>
      </c>
      <c r="H1236" s="36">
        <v>158.16999999999999</v>
      </c>
      <c r="I1236" s="50">
        <v>151.76</v>
      </c>
      <c r="J1236" s="155">
        <f t="shared" si="656"/>
        <v>73895.698273589878</v>
      </c>
      <c r="K1236" s="182">
        <v>399506.8</v>
      </c>
      <c r="L1236" s="143">
        <v>432847.4584</v>
      </c>
      <c r="M1236" s="143">
        <v>441418.69520000002</v>
      </c>
      <c r="N1236" s="143">
        <f t="shared" si="657"/>
        <v>73895.698273589878</v>
      </c>
      <c r="O1236" s="143">
        <f t="shared" si="658"/>
        <v>441418.69520000002</v>
      </c>
      <c r="P1236" s="143">
        <f t="shared" si="659"/>
        <v>399506.8</v>
      </c>
      <c r="Q1236" s="143">
        <f t="shared" si="660"/>
        <v>336917.16296839749</v>
      </c>
      <c r="R1236" s="143">
        <f t="shared" si="661"/>
        <v>236701.24913679494</v>
      </c>
      <c r="S1236" s="143">
        <f t="shared" si="662"/>
        <v>420462.7476</v>
      </c>
      <c r="T1236" s="143">
        <f t="shared" si="663"/>
        <v>176277.19210975355</v>
      </c>
      <c r="U1236" s="194">
        <f t="shared" si="664"/>
        <v>0.44123702552685851</v>
      </c>
      <c r="V1236" s="188" t="str">
        <f t="shared" si="665"/>
        <v>MENOR</v>
      </c>
      <c r="W1236" s="188">
        <f t="shared" si="666"/>
        <v>73895.698273589878</v>
      </c>
      <c r="X1236" s="143">
        <f t="shared" si="667"/>
        <v>73896</v>
      </c>
    </row>
    <row r="1237" spans="1:24" ht="41.4" x14ac:dyDescent="0.25">
      <c r="A1237" s="36" t="s">
        <v>285</v>
      </c>
      <c r="B1237" s="20">
        <v>4912</v>
      </c>
      <c r="C1237" s="21" t="s">
        <v>595</v>
      </c>
      <c r="D1237" s="29" t="s">
        <v>588</v>
      </c>
      <c r="E1237" s="20" t="s">
        <v>7</v>
      </c>
      <c r="F1237" s="23" t="s">
        <v>334</v>
      </c>
      <c r="G1237" s="169">
        <v>42373</v>
      </c>
      <c r="H1237" s="36">
        <v>158.16999999999999</v>
      </c>
      <c r="I1237" s="50">
        <v>151.76</v>
      </c>
      <c r="J1237" s="155">
        <f t="shared" si="656"/>
        <v>44162.739918292042</v>
      </c>
      <c r="K1237" s="182">
        <v>155652</v>
      </c>
      <c r="L1237" s="143">
        <v>175958.16</v>
      </c>
      <c r="M1237" s="143">
        <v>179442.48</v>
      </c>
      <c r="N1237" s="143">
        <f t="shared" si="657"/>
        <v>44162.739918292042</v>
      </c>
      <c r="O1237" s="143">
        <f t="shared" si="658"/>
        <v>179442.48</v>
      </c>
      <c r="P1237" s="143">
        <f t="shared" si="659"/>
        <v>155652</v>
      </c>
      <c r="Q1237" s="143">
        <f t="shared" si="660"/>
        <v>138803.84497957301</v>
      </c>
      <c r="R1237" s="143">
        <f t="shared" si="661"/>
        <v>99907.369959146017</v>
      </c>
      <c r="S1237" s="143">
        <f t="shared" si="662"/>
        <v>167547.24</v>
      </c>
      <c r="T1237" s="143">
        <f t="shared" si="663"/>
        <v>63960.250353307652</v>
      </c>
      <c r="U1237" s="194">
        <f t="shared" si="664"/>
        <v>0.41091826865898062</v>
      </c>
      <c r="V1237" s="188" t="str">
        <f t="shared" si="665"/>
        <v>MENOR</v>
      </c>
      <c r="W1237" s="188">
        <f t="shared" si="666"/>
        <v>44162.739918292042</v>
      </c>
      <c r="X1237" s="143">
        <f t="shared" si="667"/>
        <v>44163</v>
      </c>
    </row>
    <row r="1238" spans="1:24" ht="41.4" x14ac:dyDescent="0.25">
      <c r="A1238" s="36" t="s">
        <v>287</v>
      </c>
      <c r="B1238" s="20">
        <v>4912</v>
      </c>
      <c r="C1238" s="21" t="s">
        <v>732</v>
      </c>
      <c r="D1238" s="29" t="s">
        <v>279</v>
      </c>
      <c r="E1238" s="20" t="s">
        <v>7</v>
      </c>
      <c r="F1238" s="23" t="s">
        <v>334</v>
      </c>
      <c r="G1238" s="169">
        <v>47225</v>
      </c>
      <c r="H1238" s="36">
        <v>158.16999999999999</v>
      </c>
      <c r="I1238" s="50">
        <v>151.76</v>
      </c>
      <c r="J1238" s="155">
        <f t="shared" si="656"/>
        <v>49219.6774512388</v>
      </c>
      <c r="K1238" s="182">
        <v>514060.96</v>
      </c>
      <c r="L1238" s="143">
        <v>537744.48279999988</v>
      </c>
      <c r="M1238" s="143">
        <v>548392.88839999994</v>
      </c>
      <c r="N1238" s="143">
        <f t="shared" si="657"/>
        <v>49219.6774512388</v>
      </c>
      <c r="O1238" s="143">
        <f t="shared" si="658"/>
        <v>548392.88839999994</v>
      </c>
      <c r="P1238" s="143">
        <f t="shared" si="659"/>
        <v>514060.96</v>
      </c>
      <c r="Q1238" s="143">
        <f t="shared" si="660"/>
        <v>412354.50216280972</v>
      </c>
      <c r="R1238" s="143">
        <f t="shared" si="661"/>
        <v>281640.31872561941</v>
      </c>
      <c r="S1238" s="143">
        <f t="shared" si="662"/>
        <v>531226.92420000001</v>
      </c>
      <c r="T1238" s="143">
        <f t="shared" si="663"/>
        <v>242514.7378740141</v>
      </c>
      <c r="U1238" s="194">
        <f t="shared" si="664"/>
        <v>0.47176260549724314</v>
      </c>
      <c r="V1238" s="188" t="str">
        <f t="shared" si="665"/>
        <v>MENOR</v>
      </c>
      <c r="W1238" s="188">
        <f t="shared" si="666"/>
        <v>49219.6774512388</v>
      </c>
      <c r="X1238" s="143">
        <f t="shared" si="667"/>
        <v>49220</v>
      </c>
    </row>
    <row r="1239" spans="1:24" ht="41.4" x14ac:dyDescent="0.25">
      <c r="A1239" s="36" t="s">
        <v>289</v>
      </c>
      <c r="B1239" s="20">
        <v>4912</v>
      </c>
      <c r="C1239" s="21" t="s">
        <v>733</v>
      </c>
      <c r="D1239" s="29" t="s">
        <v>279</v>
      </c>
      <c r="E1239" s="20" t="s">
        <v>7</v>
      </c>
      <c r="F1239" s="23" t="s">
        <v>334</v>
      </c>
      <c r="G1239" s="169">
        <v>67254</v>
      </c>
      <c r="H1239" s="36">
        <v>158.16999999999999</v>
      </c>
      <c r="I1239" s="50">
        <v>151.76</v>
      </c>
      <c r="J1239" s="155">
        <f t="shared" si="656"/>
        <v>70094.657221929359</v>
      </c>
      <c r="K1239" s="182">
        <v>422335.76</v>
      </c>
      <c r="L1239" s="143">
        <v>465692.98160000006</v>
      </c>
      <c r="M1239" s="143">
        <v>474914.62479999999</v>
      </c>
      <c r="N1239" s="143">
        <f t="shared" si="657"/>
        <v>70094.657221929359</v>
      </c>
      <c r="O1239" s="143">
        <f t="shared" si="658"/>
        <v>474914.62479999999</v>
      </c>
      <c r="P1239" s="143">
        <f t="shared" si="659"/>
        <v>422335.76</v>
      </c>
      <c r="Q1239" s="143">
        <f t="shared" si="660"/>
        <v>358259.50590548234</v>
      </c>
      <c r="R1239" s="143">
        <f t="shared" si="661"/>
        <v>246215.20861096468</v>
      </c>
      <c r="S1239" s="143">
        <f t="shared" si="662"/>
        <v>448625.1924</v>
      </c>
      <c r="T1239" s="143">
        <f t="shared" si="663"/>
        <v>193472.74986390097</v>
      </c>
      <c r="U1239" s="194">
        <f t="shared" si="664"/>
        <v>0.45810174791710978</v>
      </c>
      <c r="V1239" s="188" t="str">
        <f t="shared" si="665"/>
        <v>MENOR</v>
      </c>
      <c r="W1239" s="188">
        <f t="shared" si="666"/>
        <v>70094.657221929359</v>
      </c>
      <c r="X1239" s="143">
        <f t="shared" si="667"/>
        <v>70095</v>
      </c>
    </row>
    <row r="1240" spans="1:24" ht="41.4" x14ac:dyDescent="0.25">
      <c r="A1240" s="36" t="s">
        <v>291</v>
      </c>
      <c r="B1240" s="20">
        <v>4912</v>
      </c>
      <c r="C1240" s="21" t="s">
        <v>734</v>
      </c>
      <c r="D1240" s="29" t="s">
        <v>281</v>
      </c>
      <c r="E1240" s="20" t="s">
        <v>7</v>
      </c>
      <c r="F1240" s="23" t="s">
        <v>334</v>
      </c>
      <c r="G1240" s="169">
        <v>67092</v>
      </c>
      <c r="H1240" s="36">
        <v>158.16999999999999</v>
      </c>
      <c r="I1240" s="50">
        <v>151.76</v>
      </c>
      <c r="J1240" s="155">
        <f t="shared" si="656"/>
        <v>69925.814707432786</v>
      </c>
      <c r="K1240" s="182">
        <v>412649.16000000003</v>
      </c>
      <c r="L1240" s="143">
        <v>443058.80080000003</v>
      </c>
      <c r="M1240" s="143">
        <v>451832.24240000005</v>
      </c>
      <c r="N1240" s="143">
        <f t="shared" si="657"/>
        <v>69925.814707432786</v>
      </c>
      <c r="O1240" s="143">
        <f t="shared" si="658"/>
        <v>451832.24240000005</v>
      </c>
      <c r="P1240" s="143">
        <f t="shared" si="659"/>
        <v>412649.16000000003</v>
      </c>
      <c r="Q1240" s="143">
        <f t="shared" si="660"/>
        <v>344366.50447685824</v>
      </c>
      <c r="R1240" s="143">
        <f t="shared" si="661"/>
        <v>241287.48735371639</v>
      </c>
      <c r="S1240" s="143">
        <f t="shared" si="662"/>
        <v>432240.70120000001</v>
      </c>
      <c r="T1240" s="143">
        <f t="shared" si="663"/>
        <v>183729.2096422615</v>
      </c>
      <c r="U1240" s="194">
        <f t="shared" si="664"/>
        <v>0.44524314466618925</v>
      </c>
      <c r="V1240" s="188" t="str">
        <f t="shared" si="665"/>
        <v>MENOR</v>
      </c>
      <c r="W1240" s="188">
        <f t="shared" si="666"/>
        <v>69925.814707432786</v>
      </c>
      <c r="X1240" s="143">
        <f t="shared" si="667"/>
        <v>69926</v>
      </c>
    </row>
    <row r="1241" spans="1:24" ht="41.4" x14ac:dyDescent="0.25">
      <c r="A1241" s="36" t="s">
        <v>293</v>
      </c>
      <c r="B1241" s="20">
        <v>4912</v>
      </c>
      <c r="C1241" s="21" t="s">
        <v>596</v>
      </c>
      <c r="D1241" s="29" t="s">
        <v>286</v>
      </c>
      <c r="E1241" s="20" t="s">
        <v>7</v>
      </c>
      <c r="F1241" s="23" t="s">
        <v>334</v>
      </c>
      <c r="G1241" s="169">
        <v>15408</v>
      </c>
      <c r="H1241" s="36">
        <v>158.16999999999999</v>
      </c>
      <c r="I1241" s="50">
        <v>151.76</v>
      </c>
      <c r="J1241" s="155">
        <f t="shared" si="656"/>
        <v>16058.799156562995</v>
      </c>
      <c r="K1241" s="182">
        <v>242950.39999999999</v>
      </c>
      <c r="L1241" s="143">
        <v>276610.0736</v>
      </c>
      <c r="M1241" s="143">
        <v>282087.50080000004</v>
      </c>
      <c r="N1241" s="143">
        <f t="shared" si="657"/>
        <v>16058.799156562995</v>
      </c>
      <c r="O1241" s="143">
        <f t="shared" si="658"/>
        <v>282087.50080000004</v>
      </c>
      <c r="P1241" s="143">
        <f t="shared" si="659"/>
        <v>242950.39999999999</v>
      </c>
      <c r="Q1241" s="143">
        <f t="shared" si="660"/>
        <v>204426.69338914077</v>
      </c>
      <c r="R1241" s="143">
        <f t="shared" si="661"/>
        <v>129504.5995782815</v>
      </c>
      <c r="S1241" s="143">
        <f t="shared" si="662"/>
        <v>262518.95040000003</v>
      </c>
      <c r="T1241" s="143">
        <f t="shared" si="663"/>
        <v>126765.1120971739</v>
      </c>
      <c r="U1241" s="194">
        <f t="shared" si="664"/>
        <v>0.52177362991447596</v>
      </c>
      <c r="V1241" s="188" t="str">
        <f t="shared" si="665"/>
        <v>MENOR</v>
      </c>
      <c r="W1241" s="188">
        <f t="shared" si="666"/>
        <v>16058.799156562995</v>
      </c>
      <c r="X1241" s="143">
        <f t="shared" si="667"/>
        <v>16059</v>
      </c>
    </row>
    <row r="1242" spans="1:24" ht="41.4" x14ac:dyDescent="0.25">
      <c r="A1242" s="36" t="s">
        <v>294</v>
      </c>
      <c r="B1242" s="20">
        <v>4912</v>
      </c>
      <c r="C1242" s="21" t="s">
        <v>794</v>
      </c>
      <c r="D1242" s="29" t="s">
        <v>308</v>
      </c>
      <c r="E1242" s="20" t="s">
        <v>7</v>
      </c>
      <c r="F1242" s="23" t="s">
        <v>334</v>
      </c>
      <c r="G1242" s="169">
        <v>336109</v>
      </c>
      <c r="H1242" s="36">
        <v>158.16999999999999</v>
      </c>
      <c r="I1242" s="50">
        <v>151.76</v>
      </c>
      <c r="J1242" s="155">
        <f t="shared" si="656"/>
        <v>350305.48583289405</v>
      </c>
      <c r="K1242" s="182">
        <v>1160939.01</v>
      </c>
      <c r="L1242" s="143">
        <v>1267619.892</v>
      </c>
      <c r="M1242" s="143">
        <v>1292721.2759999998</v>
      </c>
      <c r="N1242" s="143">
        <f t="shared" si="657"/>
        <v>350305.48583289405</v>
      </c>
      <c r="O1242" s="143">
        <f t="shared" si="658"/>
        <v>1292721.2759999998</v>
      </c>
      <c r="P1242" s="143">
        <f t="shared" si="659"/>
        <v>1160939.01</v>
      </c>
      <c r="Q1242" s="143">
        <f t="shared" si="660"/>
        <v>1017896.4159582234</v>
      </c>
      <c r="R1242" s="143">
        <f t="shared" si="661"/>
        <v>755622.247916447</v>
      </c>
      <c r="S1242" s="143">
        <f t="shared" si="662"/>
        <v>1226830.1429999999</v>
      </c>
      <c r="T1242" s="143">
        <f t="shared" si="663"/>
        <v>448712.73359807552</v>
      </c>
      <c r="U1242" s="194">
        <f t="shared" si="664"/>
        <v>0.38650844681158186</v>
      </c>
      <c r="V1242" s="188" t="str">
        <f t="shared" si="665"/>
        <v>MENOR</v>
      </c>
      <c r="W1242" s="188">
        <f t="shared" si="666"/>
        <v>350305.48583289405</v>
      </c>
      <c r="X1242" s="143">
        <f t="shared" si="667"/>
        <v>350305</v>
      </c>
    </row>
    <row r="1243" spans="1:24" ht="41.4" x14ac:dyDescent="0.25">
      <c r="A1243" s="36" t="s">
        <v>296</v>
      </c>
      <c r="B1243" s="20">
        <v>4912</v>
      </c>
      <c r="C1243" s="21" t="s">
        <v>599</v>
      </c>
      <c r="D1243" s="29" t="s">
        <v>288</v>
      </c>
      <c r="E1243" s="20" t="s">
        <v>7</v>
      </c>
      <c r="F1243" s="23" t="s">
        <v>334</v>
      </c>
      <c r="G1243" s="169">
        <v>67906</v>
      </c>
      <c r="H1243" s="36">
        <v>158.16999999999999</v>
      </c>
      <c r="I1243" s="50">
        <v>151.76</v>
      </c>
      <c r="J1243" s="155">
        <f t="shared" si="656"/>
        <v>70774.196230890884</v>
      </c>
      <c r="K1243" s="182">
        <v>1596081.55</v>
      </c>
      <c r="L1243" s="143">
        <v>1745146.781</v>
      </c>
      <c r="M1243" s="143">
        <v>1779704.1429999999</v>
      </c>
      <c r="N1243" s="143">
        <f t="shared" si="657"/>
        <v>70774.196230890884</v>
      </c>
      <c r="O1243" s="143">
        <f t="shared" si="658"/>
        <v>1779704.1429999999</v>
      </c>
      <c r="P1243" s="143">
        <f t="shared" si="659"/>
        <v>1596081.55</v>
      </c>
      <c r="Q1243" s="143">
        <f t="shared" si="660"/>
        <v>1297926.6675577227</v>
      </c>
      <c r="R1243" s="143">
        <f t="shared" si="661"/>
        <v>833427.87311544549</v>
      </c>
      <c r="S1243" s="143">
        <f t="shared" si="662"/>
        <v>1687892.8465</v>
      </c>
      <c r="T1243" s="143">
        <f t="shared" si="663"/>
        <v>821972.19894563698</v>
      </c>
      <c r="U1243" s="194">
        <f t="shared" si="664"/>
        <v>0.51499386039869766</v>
      </c>
      <c r="V1243" s="188" t="str">
        <f t="shared" si="665"/>
        <v>MENOR</v>
      </c>
      <c r="W1243" s="188">
        <f t="shared" si="666"/>
        <v>70774.196230890884</v>
      </c>
      <c r="X1243" s="143">
        <f t="shared" si="667"/>
        <v>70774</v>
      </c>
    </row>
    <row r="1244" spans="1:24" ht="41.4" x14ac:dyDescent="0.25">
      <c r="A1244" s="36" t="s">
        <v>298</v>
      </c>
      <c r="B1244" s="20">
        <v>4912</v>
      </c>
      <c r="C1244" s="21" t="s">
        <v>600</v>
      </c>
      <c r="D1244" s="29" t="s">
        <v>290</v>
      </c>
      <c r="E1244" s="20" t="s">
        <v>7</v>
      </c>
      <c r="F1244" s="23" t="s">
        <v>334</v>
      </c>
      <c r="G1244" s="169">
        <v>52911</v>
      </c>
      <c r="H1244" s="36">
        <v>158.16999999999999</v>
      </c>
      <c r="I1244" s="50">
        <v>151.76</v>
      </c>
      <c r="J1244" s="155">
        <f t="shared" si="656"/>
        <v>55145.841262519767</v>
      </c>
      <c r="K1244" s="182">
        <v>240741.76000000001</v>
      </c>
      <c r="L1244" s="143">
        <v>265456.44160000002</v>
      </c>
      <c r="M1244" s="143">
        <v>270713.0048</v>
      </c>
      <c r="N1244" s="143">
        <f t="shared" si="657"/>
        <v>55145.841262519767</v>
      </c>
      <c r="O1244" s="143">
        <f t="shared" si="658"/>
        <v>270713.0048</v>
      </c>
      <c r="P1244" s="143">
        <f t="shared" si="659"/>
        <v>240741.76000000001</v>
      </c>
      <c r="Q1244" s="143">
        <f t="shared" si="660"/>
        <v>208014.26191562996</v>
      </c>
      <c r="R1244" s="143">
        <f t="shared" si="661"/>
        <v>147943.80063125989</v>
      </c>
      <c r="S1244" s="143">
        <f t="shared" si="662"/>
        <v>255727.3824</v>
      </c>
      <c r="T1244" s="143">
        <f t="shared" si="663"/>
        <v>102746.58068927073</v>
      </c>
      <c r="U1244" s="194">
        <f t="shared" si="664"/>
        <v>0.42679168204664919</v>
      </c>
      <c r="V1244" s="188" t="str">
        <f t="shared" si="665"/>
        <v>MENOR</v>
      </c>
      <c r="W1244" s="188">
        <f t="shared" si="666"/>
        <v>55145.841262519767</v>
      </c>
      <c r="X1244" s="143">
        <f t="shared" si="667"/>
        <v>55146</v>
      </c>
    </row>
    <row r="1245" spans="1:24" ht="41.4" x14ac:dyDescent="0.25">
      <c r="A1245" s="36" t="s">
        <v>299</v>
      </c>
      <c r="B1245" s="20">
        <v>4912</v>
      </c>
      <c r="C1245" s="21" t="s">
        <v>601</v>
      </c>
      <c r="D1245" s="29" t="s">
        <v>309</v>
      </c>
      <c r="E1245" s="20" t="s">
        <v>7</v>
      </c>
      <c r="F1245" s="23" t="s">
        <v>334</v>
      </c>
      <c r="G1245" s="169">
        <v>100278</v>
      </c>
      <c r="H1245" s="36">
        <v>158.16999999999999</v>
      </c>
      <c r="I1245" s="50">
        <v>151.76</v>
      </c>
      <c r="J1245" s="155">
        <f t="shared" si="656"/>
        <v>104513.51647337903</v>
      </c>
      <c r="K1245" s="182">
        <v>879983.58</v>
      </c>
      <c r="L1245" s="143">
        <v>960846.93600000022</v>
      </c>
      <c r="M1245" s="143">
        <v>979873.60800000001</v>
      </c>
      <c r="N1245" s="143">
        <f t="shared" si="657"/>
        <v>104513.51647337903</v>
      </c>
      <c r="O1245" s="143">
        <f t="shared" si="658"/>
        <v>979873.60800000001</v>
      </c>
      <c r="P1245" s="143">
        <f t="shared" si="659"/>
        <v>879983.58</v>
      </c>
      <c r="Q1245" s="143">
        <f t="shared" si="660"/>
        <v>731304.41011834482</v>
      </c>
      <c r="R1245" s="143">
        <f t="shared" si="661"/>
        <v>492248.54823668947</v>
      </c>
      <c r="S1245" s="143">
        <f t="shared" si="662"/>
        <v>929928.59400000004</v>
      </c>
      <c r="T1245" s="143">
        <f t="shared" si="663"/>
        <v>420098.69365686452</v>
      </c>
      <c r="U1245" s="194">
        <f t="shared" si="664"/>
        <v>0.47739378688959688</v>
      </c>
      <c r="V1245" s="188" t="str">
        <f t="shared" si="665"/>
        <v>MENOR</v>
      </c>
      <c r="W1245" s="188">
        <f t="shared" si="666"/>
        <v>104513.51647337903</v>
      </c>
      <c r="X1245" s="143">
        <f t="shared" si="667"/>
        <v>104514</v>
      </c>
    </row>
    <row r="1246" spans="1:24" ht="41.4" x14ac:dyDescent="0.25">
      <c r="A1246" s="36" t="s">
        <v>300</v>
      </c>
      <c r="B1246" s="20">
        <v>4912</v>
      </c>
      <c r="C1246" s="21" t="s">
        <v>602</v>
      </c>
      <c r="D1246" s="29" t="s">
        <v>292</v>
      </c>
      <c r="E1246" s="20" t="s">
        <v>7</v>
      </c>
      <c r="F1246" s="23" t="s">
        <v>334</v>
      </c>
      <c r="G1246" s="169">
        <v>814259</v>
      </c>
      <c r="H1246" s="36">
        <v>158.16999999999999</v>
      </c>
      <c r="I1246" s="50">
        <v>151.76</v>
      </c>
      <c r="J1246" s="155">
        <f t="shared" si="656"/>
        <v>848651.4630337375</v>
      </c>
      <c r="K1246" s="182">
        <v>1880795</v>
      </c>
      <c r="L1246" s="143">
        <v>2108733.5499999998</v>
      </c>
      <c r="M1246" s="143">
        <v>2150490.65</v>
      </c>
      <c r="N1246" s="143">
        <f t="shared" si="657"/>
        <v>848651.4630337375</v>
      </c>
      <c r="O1246" s="143">
        <f t="shared" si="658"/>
        <v>2150490.65</v>
      </c>
      <c r="P1246" s="143">
        <f t="shared" si="659"/>
        <v>1880795</v>
      </c>
      <c r="Q1246" s="143">
        <f t="shared" si="660"/>
        <v>1747167.6657584342</v>
      </c>
      <c r="R1246" s="143">
        <f t="shared" si="661"/>
        <v>1364723.2315168688</v>
      </c>
      <c r="S1246" s="143">
        <f t="shared" si="662"/>
        <v>2015642.825</v>
      </c>
      <c r="T1246" s="143">
        <f t="shared" si="663"/>
        <v>610624.52982724248</v>
      </c>
      <c r="U1246" s="194">
        <f t="shared" si="664"/>
        <v>0.32466299082422195</v>
      </c>
      <c r="V1246" s="188" t="str">
        <f t="shared" si="665"/>
        <v>MENOR</v>
      </c>
      <c r="W1246" s="188">
        <f t="shared" si="666"/>
        <v>848651.4630337375</v>
      </c>
      <c r="X1246" s="143">
        <f t="shared" si="667"/>
        <v>848651</v>
      </c>
    </row>
    <row r="1247" spans="1:24" ht="41.4" x14ac:dyDescent="0.25">
      <c r="A1247" s="36" t="s">
        <v>301</v>
      </c>
      <c r="B1247" s="41">
        <v>4912</v>
      </c>
      <c r="C1247" s="21" t="s">
        <v>603</v>
      </c>
      <c r="D1247" s="29" t="s">
        <v>295</v>
      </c>
      <c r="E1247" s="20" t="s">
        <v>7</v>
      </c>
      <c r="F1247" s="23" t="s">
        <v>334</v>
      </c>
      <c r="G1247" s="169">
        <v>712241</v>
      </c>
      <c r="H1247" s="36">
        <v>158.16999999999999</v>
      </c>
      <c r="I1247" s="50">
        <v>151.76</v>
      </c>
      <c r="J1247" s="155">
        <f t="shared" si="656"/>
        <v>742324.45288613602</v>
      </c>
      <c r="K1247" s="182">
        <v>1301086.5</v>
      </c>
      <c r="L1247" s="143">
        <v>1444323.23</v>
      </c>
      <c r="M1247" s="143">
        <v>1472923.69</v>
      </c>
      <c r="N1247" s="143">
        <f t="shared" si="657"/>
        <v>742324.45288613602</v>
      </c>
      <c r="O1247" s="143">
        <f t="shared" si="658"/>
        <v>1472923.69</v>
      </c>
      <c r="P1247" s="143">
        <f t="shared" si="659"/>
        <v>1301086.5</v>
      </c>
      <c r="Q1247" s="143">
        <f t="shared" si="660"/>
        <v>1240164.468221534</v>
      </c>
      <c r="R1247" s="143">
        <f t="shared" si="661"/>
        <v>1021705.476443068</v>
      </c>
      <c r="S1247" s="143">
        <f t="shared" si="662"/>
        <v>1387005.095</v>
      </c>
      <c r="T1247" s="143">
        <f t="shared" si="663"/>
        <v>340300.76410875033</v>
      </c>
      <c r="U1247" s="194">
        <f t="shared" si="664"/>
        <v>0.26155122208150677</v>
      </c>
      <c r="V1247" s="188" t="str">
        <f t="shared" si="665"/>
        <v>MENOR</v>
      </c>
      <c r="W1247" s="188">
        <f t="shared" si="666"/>
        <v>742324.45288613602</v>
      </c>
      <c r="X1247" s="143">
        <f t="shared" si="667"/>
        <v>742324</v>
      </c>
    </row>
    <row r="1248" spans="1:24" ht="41.4" x14ac:dyDescent="0.25">
      <c r="A1248" s="36" t="s">
        <v>302</v>
      </c>
      <c r="B1248" s="20">
        <v>4912</v>
      </c>
      <c r="C1248" s="21" t="s">
        <v>820</v>
      </c>
      <c r="D1248" s="29" t="s">
        <v>310</v>
      </c>
      <c r="E1248" s="20" t="s">
        <v>7</v>
      </c>
      <c r="F1248" s="23" t="s">
        <v>334</v>
      </c>
      <c r="G1248" s="169">
        <v>89832</v>
      </c>
      <c r="H1248" s="36">
        <v>158.16999999999999</v>
      </c>
      <c r="I1248" s="50">
        <v>151.76</v>
      </c>
      <c r="J1248" s="155">
        <f t="shared" si="656"/>
        <v>93626.301001581451</v>
      </c>
      <c r="K1248" s="182">
        <v>882396.9</v>
      </c>
      <c r="L1248" s="143">
        <v>956036.93220000016</v>
      </c>
      <c r="M1248" s="143">
        <v>974968.35660000006</v>
      </c>
      <c r="N1248" s="143">
        <f t="shared" si="657"/>
        <v>93626.301001581451</v>
      </c>
      <c r="O1248" s="143">
        <f t="shared" si="658"/>
        <v>974968.35660000006</v>
      </c>
      <c r="P1248" s="143">
        <f t="shared" si="659"/>
        <v>882396.9</v>
      </c>
      <c r="Q1248" s="143">
        <f t="shared" si="660"/>
        <v>726757.12245039549</v>
      </c>
      <c r="R1248" s="143">
        <f t="shared" si="661"/>
        <v>488011.60050079075</v>
      </c>
      <c r="S1248" s="143">
        <f t="shared" si="662"/>
        <v>928682.62829999998</v>
      </c>
      <c r="T1248" s="143">
        <f t="shared" si="663"/>
        <v>423971.86437349999</v>
      </c>
      <c r="U1248" s="194">
        <f t="shared" si="664"/>
        <v>0.48047750890047325</v>
      </c>
      <c r="V1248" s="188" t="str">
        <f t="shared" si="665"/>
        <v>MENOR</v>
      </c>
      <c r="W1248" s="188">
        <f t="shared" si="666"/>
        <v>93626.301001581451</v>
      </c>
      <c r="X1248" s="143">
        <f t="shared" si="667"/>
        <v>93626</v>
      </c>
    </row>
    <row r="1249" spans="1:24" ht="41.4" x14ac:dyDescent="0.25">
      <c r="A1249" s="36" t="s">
        <v>303</v>
      </c>
      <c r="B1249" s="20">
        <v>4912</v>
      </c>
      <c r="C1249" s="21" t="s">
        <v>605</v>
      </c>
      <c r="D1249" s="29" t="s">
        <v>297</v>
      </c>
      <c r="E1249" s="20" t="s">
        <v>7</v>
      </c>
      <c r="F1249" s="23" t="s">
        <v>334</v>
      </c>
      <c r="G1249" s="169">
        <v>74605</v>
      </c>
      <c r="H1249" s="36">
        <v>158.16999999999999</v>
      </c>
      <c r="I1249" s="50">
        <v>151.76</v>
      </c>
      <c r="J1249" s="155">
        <f t="shared" si="656"/>
        <v>77756.146876647341</v>
      </c>
      <c r="K1249" s="182">
        <v>620662.35</v>
      </c>
      <c r="L1249" s="143">
        <v>672877.70550000004</v>
      </c>
      <c r="M1249" s="143">
        <v>686202.01649999991</v>
      </c>
      <c r="N1249" s="143">
        <f t="shared" si="657"/>
        <v>77756.146876647341</v>
      </c>
      <c r="O1249" s="143">
        <f t="shared" si="658"/>
        <v>686202.01649999991</v>
      </c>
      <c r="P1249" s="143">
        <f t="shared" si="659"/>
        <v>620662.35</v>
      </c>
      <c r="Q1249" s="143">
        <f t="shared" si="660"/>
        <v>514374.55471916182</v>
      </c>
      <c r="R1249" s="143">
        <f t="shared" si="661"/>
        <v>349209.24843832367</v>
      </c>
      <c r="S1249" s="143">
        <f t="shared" si="662"/>
        <v>653432.18325</v>
      </c>
      <c r="T1249" s="143">
        <f t="shared" si="663"/>
        <v>292449.79906649067</v>
      </c>
      <c r="U1249" s="194">
        <f t="shared" si="664"/>
        <v>0.47118984914501527</v>
      </c>
      <c r="V1249" s="188" t="str">
        <f t="shared" si="665"/>
        <v>MENOR</v>
      </c>
      <c r="W1249" s="188">
        <f t="shared" si="666"/>
        <v>77756.146876647341</v>
      </c>
      <c r="X1249" s="143">
        <f t="shared" si="667"/>
        <v>77756</v>
      </c>
    </row>
    <row r="1250" spans="1:24" ht="41.4" x14ac:dyDescent="0.25">
      <c r="A1250" s="36" t="s">
        <v>304</v>
      </c>
      <c r="B1250" s="20">
        <v>4912</v>
      </c>
      <c r="C1250" s="21" t="s">
        <v>606</v>
      </c>
      <c r="D1250" s="29" t="s">
        <v>311</v>
      </c>
      <c r="E1250" s="20" t="s">
        <v>13</v>
      </c>
      <c r="F1250" s="23" t="s">
        <v>334</v>
      </c>
      <c r="G1250" s="169">
        <v>36082</v>
      </c>
      <c r="H1250" s="36">
        <v>158.16999999999999</v>
      </c>
      <c r="I1250" s="50">
        <v>151.76</v>
      </c>
      <c r="J1250" s="155">
        <f t="shared" si="656"/>
        <v>37606.022272008435</v>
      </c>
      <c r="K1250" s="182">
        <v>504488.6</v>
      </c>
      <c r="L1250" s="143">
        <v>555854.71199999994</v>
      </c>
      <c r="M1250" s="143">
        <v>566861.73600000003</v>
      </c>
      <c r="N1250" s="143">
        <f t="shared" si="657"/>
        <v>37606.022272008435</v>
      </c>
      <c r="O1250" s="143">
        <f t="shared" si="658"/>
        <v>566861.73600000003</v>
      </c>
      <c r="P1250" s="143">
        <f t="shared" si="659"/>
        <v>504488.6</v>
      </c>
      <c r="Q1250" s="143">
        <f t="shared" si="660"/>
        <v>416202.76756800211</v>
      </c>
      <c r="R1250" s="143">
        <f t="shared" si="661"/>
        <v>271047.31113600422</v>
      </c>
      <c r="S1250" s="143">
        <f t="shared" si="662"/>
        <v>535675.16800000006</v>
      </c>
      <c r="T1250" s="143">
        <f t="shared" si="663"/>
        <v>253857.35765685546</v>
      </c>
      <c r="U1250" s="194">
        <f t="shared" si="664"/>
        <v>0.50319741151109354</v>
      </c>
      <c r="V1250" s="188" t="str">
        <f t="shared" si="665"/>
        <v>MENOR</v>
      </c>
      <c r="W1250" s="188">
        <f t="shared" si="666"/>
        <v>37606.022272008435</v>
      </c>
      <c r="X1250" s="143">
        <f t="shared" si="667"/>
        <v>37606</v>
      </c>
    </row>
    <row r="1251" spans="1:24" x14ac:dyDescent="0.25">
      <c r="A1251" s="96"/>
      <c r="B1251" s="97"/>
      <c r="C1251" s="98"/>
      <c r="D1251" s="99"/>
      <c r="E1251" s="97"/>
      <c r="F1251" s="100"/>
      <c r="G1251" s="170"/>
      <c r="H1251" s="102"/>
      <c r="I1251" s="82"/>
      <c r="J1251" s="156"/>
    </row>
    <row r="1252" spans="1:24" x14ac:dyDescent="0.25">
      <c r="A1252" s="103"/>
      <c r="B1252" s="104"/>
      <c r="C1252" s="94"/>
      <c r="D1252" s="105"/>
      <c r="E1252" s="104"/>
      <c r="F1252" s="101"/>
      <c r="G1252" s="170"/>
      <c r="H1252" s="102"/>
      <c r="I1252" s="82"/>
      <c r="J1252" s="157"/>
    </row>
    <row r="1253" spans="1:24" ht="28.2" customHeight="1" x14ac:dyDescent="0.25">
      <c r="A1253" s="216" t="s">
        <v>821</v>
      </c>
      <c r="B1253" s="216"/>
      <c r="C1253" s="216"/>
      <c r="D1253" s="216"/>
      <c r="E1253" s="216"/>
      <c r="F1253" s="216"/>
      <c r="G1253" s="210" t="s">
        <v>3883</v>
      </c>
      <c r="H1253" s="210"/>
      <c r="I1253" s="210"/>
      <c r="J1253" s="210"/>
      <c r="K1253" s="209" t="s">
        <v>3895</v>
      </c>
      <c r="L1253" s="209"/>
      <c r="M1253" s="209"/>
      <c r="N1253" s="145"/>
      <c r="O1253" s="145"/>
      <c r="P1253" s="145"/>
      <c r="Q1253" s="145"/>
      <c r="R1253" s="145"/>
      <c r="S1253" s="145"/>
      <c r="T1253" s="145"/>
      <c r="U1253" s="196"/>
      <c r="W1253" s="145"/>
      <c r="X1253" s="145"/>
    </row>
    <row r="1254" spans="1:24" ht="27.6" x14ac:dyDescent="0.25">
      <c r="A1254" s="106" t="s">
        <v>3</v>
      </c>
      <c r="B1254" s="106" t="s">
        <v>329</v>
      </c>
      <c r="C1254" s="106" t="s">
        <v>3879</v>
      </c>
      <c r="D1254" s="106" t="s">
        <v>3878</v>
      </c>
      <c r="E1254" s="106" t="s">
        <v>330</v>
      </c>
      <c r="F1254" s="119" t="s">
        <v>3880</v>
      </c>
      <c r="G1254" s="11" t="s">
        <v>3881</v>
      </c>
      <c r="H1254" s="12" t="s">
        <v>3917</v>
      </c>
      <c r="I1254" s="12" t="s">
        <v>3896</v>
      </c>
      <c r="J1254" s="11" t="s">
        <v>3882</v>
      </c>
      <c r="K1254" s="175" t="s">
        <v>3913</v>
      </c>
      <c r="L1254" s="13" t="s">
        <v>3914</v>
      </c>
      <c r="M1254" s="13" t="s">
        <v>3915</v>
      </c>
      <c r="N1254" s="14" t="s">
        <v>3884</v>
      </c>
      <c r="O1254" s="14" t="s">
        <v>3885</v>
      </c>
      <c r="P1254" s="14" t="s">
        <v>3886</v>
      </c>
      <c r="Q1254" s="14" t="s">
        <v>3887</v>
      </c>
      <c r="R1254" s="14" t="s">
        <v>3888</v>
      </c>
      <c r="S1254" s="14" t="s">
        <v>3889</v>
      </c>
      <c r="T1254" s="14" t="s">
        <v>3890</v>
      </c>
      <c r="U1254" s="192" t="s">
        <v>3891</v>
      </c>
      <c r="V1254" s="14" t="s">
        <v>3892</v>
      </c>
      <c r="W1254" s="14" t="s">
        <v>3893</v>
      </c>
      <c r="X1254" s="14" t="s">
        <v>3894</v>
      </c>
    </row>
    <row r="1255" spans="1:24" x14ac:dyDescent="0.25">
      <c r="A1255" s="42" t="s">
        <v>4</v>
      </c>
      <c r="B1255" s="16" t="s">
        <v>5</v>
      </c>
      <c r="C1255" s="43"/>
      <c r="D1255" s="17"/>
      <c r="E1255" s="17"/>
      <c r="F1255" s="17"/>
      <c r="G1255" s="138"/>
      <c r="H1255" s="18"/>
      <c r="I1255" s="18"/>
      <c r="J1255" s="138"/>
      <c r="K1255" s="178"/>
      <c r="L1255" s="139"/>
      <c r="M1255" s="139"/>
      <c r="N1255" s="139"/>
      <c r="O1255" s="139"/>
      <c r="P1255" s="139"/>
      <c r="Q1255" s="139"/>
      <c r="R1255" s="139"/>
      <c r="S1255" s="139"/>
      <c r="T1255" s="139"/>
      <c r="U1255" s="193"/>
      <c r="V1255" s="52"/>
      <c r="W1255" s="139"/>
      <c r="X1255" s="139"/>
    </row>
    <row r="1256" spans="1:24" ht="69" x14ac:dyDescent="0.25">
      <c r="A1256" s="44" t="s">
        <v>6</v>
      </c>
      <c r="B1256" s="44">
        <v>4912</v>
      </c>
      <c r="C1256" s="21" t="s">
        <v>332</v>
      </c>
      <c r="D1256" s="22" t="s">
        <v>333</v>
      </c>
      <c r="E1256" s="44" t="s">
        <v>7</v>
      </c>
      <c r="F1256" s="23" t="s">
        <v>334</v>
      </c>
      <c r="G1256" s="169">
        <v>954133</v>
      </c>
      <c r="H1256" s="36">
        <v>158.16999999999999</v>
      </c>
      <c r="I1256" s="50">
        <v>151.76</v>
      </c>
      <c r="J1256" s="155">
        <f t="shared" ref="J1256:J1275" si="668">G1256*(H1256/I1256)</f>
        <v>994433.42521085928</v>
      </c>
      <c r="K1256" s="182">
        <v>1888577.6</v>
      </c>
      <c r="L1256" s="143">
        <v>2047460.6880000001</v>
      </c>
      <c r="M1256" s="143">
        <v>2088004.4640000002</v>
      </c>
      <c r="N1256" s="143">
        <f t="shared" ref="N1256:N1275" si="669">MIN(J1256,K1256,L1256,M1256)</f>
        <v>994433.42521085928</v>
      </c>
      <c r="O1256" s="143">
        <f t="shared" ref="O1256:O1275" si="670">MAX(J1256,K1256,L1256,M1256)</f>
        <v>2088004.4640000002</v>
      </c>
      <c r="P1256" s="143">
        <f t="shared" ref="P1256:P1275" si="671">MEDIAN(J1256,K1256,L1256,M1256,)</f>
        <v>1888577.6</v>
      </c>
      <c r="Q1256" s="143">
        <f t="shared" ref="Q1256:Q1275" si="672">AVERAGE(J1256,K1256,L1256,M1256)</f>
        <v>1754619.044302715</v>
      </c>
      <c r="R1256" s="143">
        <f t="shared" ref="R1256:R1275" si="673">AVERAGE(N1256,P1256)</f>
        <v>1441505.5126054296</v>
      </c>
      <c r="S1256" s="143">
        <f t="shared" ref="S1256:S1275" si="674">AVERAGE(O1256,P1256)</f>
        <v>1988291.0320000001</v>
      </c>
      <c r="T1256" s="143">
        <f t="shared" ref="T1256:T1275" si="675">STDEVA(J1256,K1256,L1256,M1256)</f>
        <v>514045.76205776038</v>
      </c>
      <c r="U1256" s="194">
        <f t="shared" ref="U1256:U1275" si="676">T1256/P1256</f>
        <v>0.27218673040374958</v>
      </c>
      <c r="V1256" s="188" t="str">
        <f t="shared" ref="V1256:V1275" si="677">IF(U1256&lt;=70%,"MENOR",IF(AND(U1256&gt;70%,U1256&lt;=90%),"[PROM MEN-MED]","PROMEDIO"))</f>
        <v>MENOR</v>
      </c>
      <c r="W1256" s="188">
        <f t="shared" ref="W1256:W1275" si="678">IF(U1256&lt;=70%,N1256,IF(AND(U1256&gt;70%,U1256&lt;=90%),R1256,Q1256))</f>
        <v>994433.42521085928</v>
      </c>
      <c r="X1256" s="143">
        <f t="shared" ref="X1256:X1275" si="679">ROUND(W1256,0)</f>
        <v>994433</v>
      </c>
    </row>
    <row r="1257" spans="1:24" ht="55.2" x14ac:dyDescent="0.25">
      <c r="A1257" s="44" t="s">
        <v>8</v>
      </c>
      <c r="B1257" s="44">
        <v>4912</v>
      </c>
      <c r="C1257" s="21" t="s">
        <v>612</v>
      </c>
      <c r="D1257" s="22" t="s">
        <v>613</v>
      </c>
      <c r="E1257" s="44" t="s">
        <v>7</v>
      </c>
      <c r="F1257" s="23" t="s">
        <v>334</v>
      </c>
      <c r="G1257" s="169">
        <v>545124</v>
      </c>
      <c r="H1257" s="36">
        <v>158.16999999999999</v>
      </c>
      <c r="I1257" s="50">
        <v>151.76</v>
      </c>
      <c r="J1257" s="155">
        <f t="shared" si="668"/>
        <v>568148.80785450712</v>
      </c>
      <c r="K1257" s="182">
        <v>1159643.1000000001</v>
      </c>
      <c r="L1257" s="143">
        <v>1267068.2198999999</v>
      </c>
      <c r="M1257" s="143">
        <v>1292158.6796999997</v>
      </c>
      <c r="N1257" s="143">
        <f t="shared" si="669"/>
        <v>568148.80785450712</v>
      </c>
      <c r="O1257" s="143">
        <f t="shared" si="670"/>
        <v>1292158.6796999997</v>
      </c>
      <c r="P1257" s="143">
        <f t="shared" si="671"/>
        <v>1159643.1000000001</v>
      </c>
      <c r="Q1257" s="143">
        <f t="shared" si="672"/>
        <v>1071754.7018636267</v>
      </c>
      <c r="R1257" s="143">
        <f t="shared" si="673"/>
        <v>863895.95392725361</v>
      </c>
      <c r="S1257" s="143">
        <f t="shared" si="674"/>
        <v>1225900.8898499999</v>
      </c>
      <c r="T1257" s="143">
        <f t="shared" si="675"/>
        <v>340621.27100419661</v>
      </c>
      <c r="U1257" s="194">
        <f t="shared" si="676"/>
        <v>0.29372939916099755</v>
      </c>
      <c r="V1257" s="188" t="str">
        <f t="shared" si="677"/>
        <v>MENOR</v>
      </c>
      <c r="W1257" s="188">
        <f t="shared" si="678"/>
        <v>568148.80785450712</v>
      </c>
      <c r="X1257" s="143">
        <f t="shared" si="679"/>
        <v>568149</v>
      </c>
    </row>
    <row r="1258" spans="1:24" ht="55.2" x14ac:dyDescent="0.25">
      <c r="A1258" s="44" t="s">
        <v>9</v>
      </c>
      <c r="B1258" s="44">
        <v>4912</v>
      </c>
      <c r="C1258" s="21" t="s">
        <v>822</v>
      </c>
      <c r="D1258" s="22" t="s">
        <v>10</v>
      </c>
      <c r="E1258" s="44" t="s">
        <v>7</v>
      </c>
      <c r="F1258" s="23" t="s">
        <v>334</v>
      </c>
      <c r="G1258" s="169">
        <v>556123</v>
      </c>
      <c r="H1258" s="36">
        <v>158.16999999999999</v>
      </c>
      <c r="I1258" s="50">
        <v>151.76</v>
      </c>
      <c r="J1258" s="155">
        <f t="shared" si="668"/>
        <v>579612.38079862949</v>
      </c>
      <c r="K1258" s="182">
        <v>1165533.6000000001</v>
      </c>
      <c r="L1258" s="143">
        <v>1229742.0135000001</v>
      </c>
      <c r="M1258" s="143">
        <v>1254093.3404999999</v>
      </c>
      <c r="N1258" s="143">
        <f t="shared" si="669"/>
        <v>579612.38079862949</v>
      </c>
      <c r="O1258" s="143">
        <f t="shared" si="670"/>
        <v>1254093.3404999999</v>
      </c>
      <c r="P1258" s="143">
        <f t="shared" si="671"/>
        <v>1165533.6000000001</v>
      </c>
      <c r="Q1258" s="143">
        <f t="shared" si="672"/>
        <v>1057245.3336996573</v>
      </c>
      <c r="R1258" s="143">
        <f t="shared" si="673"/>
        <v>872572.99039931479</v>
      </c>
      <c r="S1258" s="143">
        <f t="shared" si="674"/>
        <v>1209813.47025</v>
      </c>
      <c r="T1258" s="143">
        <f t="shared" si="675"/>
        <v>320605.58772355545</v>
      </c>
      <c r="U1258" s="194">
        <f t="shared" si="676"/>
        <v>0.27507193934482493</v>
      </c>
      <c r="V1258" s="188" t="str">
        <f t="shared" si="677"/>
        <v>MENOR</v>
      </c>
      <c r="W1258" s="188">
        <f t="shared" si="678"/>
        <v>579612.38079862949</v>
      </c>
      <c r="X1258" s="143">
        <f t="shared" si="679"/>
        <v>579612</v>
      </c>
    </row>
    <row r="1259" spans="1:24" ht="41.4" x14ac:dyDescent="0.25">
      <c r="A1259" s="44" t="s">
        <v>11</v>
      </c>
      <c r="B1259" s="44">
        <v>4912</v>
      </c>
      <c r="C1259" s="21" t="s">
        <v>341</v>
      </c>
      <c r="D1259" s="22" t="s">
        <v>614</v>
      </c>
      <c r="E1259" s="44" t="s">
        <v>7</v>
      </c>
      <c r="F1259" s="23" t="s">
        <v>334</v>
      </c>
      <c r="G1259" s="169">
        <v>20158</v>
      </c>
      <c r="H1259" s="36">
        <v>158.16999999999999</v>
      </c>
      <c r="I1259" s="50">
        <v>151.76</v>
      </c>
      <c r="J1259" s="155">
        <f t="shared" si="668"/>
        <v>21009.428439641539</v>
      </c>
      <c r="K1259" s="182">
        <v>557372.19999999995</v>
      </c>
      <c r="L1259" s="143">
        <v>619240.51420000009</v>
      </c>
      <c r="M1259" s="143">
        <v>631502.70260000008</v>
      </c>
      <c r="N1259" s="143">
        <f t="shared" si="669"/>
        <v>21009.428439641539</v>
      </c>
      <c r="O1259" s="143">
        <f t="shared" si="670"/>
        <v>631502.70260000008</v>
      </c>
      <c r="P1259" s="143">
        <f t="shared" si="671"/>
        <v>557372.19999999995</v>
      </c>
      <c r="Q1259" s="143">
        <f t="shared" si="672"/>
        <v>457281.2113099104</v>
      </c>
      <c r="R1259" s="143">
        <f t="shared" si="673"/>
        <v>289190.81421982072</v>
      </c>
      <c r="S1259" s="143">
        <f t="shared" si="674"/>
        <v>594437.45130000007</v>
      </c>
      <c r="T1259" s="143">
        <f t="shared" si="675"/>
        <v>292651.7944393697</v>
      </c>
      <c r="U1259" s="194">
        <f t="shared" si="676"/>
        <v>0.525056316837061</v>
      </c>
      <c r="V1259" s="188" t="str">
        <f t="shared" si="677"/>
        <v>MENOR</v>
      </c>
      <c r="W1259" s="188">
        <f t="shared" si="678"/>
        <v>21009.428439641539</v>
      </c>
      <c r="X1259" s="143">
        <f t="shared" si="679"/>
        <v>21009</v>
      </c>
    </row>
    <row r="1260" spans="1:24" ht="55.2" x14ac:dyDescent="0.25">
      <c r="A1260" s="44" t="s">
        <v>12</v>
      </c>
      <c r="B1260" s="44">
        <v>4912</v>
      </c>
      <c r="C1260" s="21" t="s">
        <v>616</v>
      </c>
      <c r="D1260" s="29" t="s">
        <v>617</v>
      </c>
      <c r="E1260" s="44" t="s">
        <v>13</v>
      </c>
      <c r="F1260" s="23" t="s">
        <v>334</v>
      </c>
      <c r="G1260" s="169">
        <v>172393</v>
      </c>
      <c r="H1260" s="36">
        <v>158.16999999999999</v>
      </c>
      <c r="I1260" s="50">
        <v>151.76</v>
      </c>
      <c r="J1260" s="155">
        <f t="shared" si="668"/>
        <v>179674.49136794941</v>
      </c>
      <c r="K1260" s="182">
        <v>853037.22</v>
      </c>
      <c r="L1260" s="143">
        <v>939186.29420000024</v>
      </c>
      <c r="M1260" s="143">
        <v>957784.04260000004</v>
      </c>
      <c r="N1260" s="143">
        <f t="shared" si="669"/>
        <v>179674.49136794941</v>
      </c>
      <c r="O1260" s="143">
        <f t="shared" si="670"/>
        <v>957784.04260000004</v>
      </c>
      <c r="P1260" s="143">
        <f t="shared" si="671"/>
        <v>853037.22</v>
      </c>
      <c r="Q1260" s="143">
        <f t="shared" si="672"/>
        <v>732420.51204198739</v>
      </c>
      <c r="R1260" s="143">
        <f t="shared" si="673"/>
        <v>516355.85568397469</v>
      </c>
      <c r="S1260" s="143">
        <f t="shared" si="674"/>
        <v>905410.63130000001</v>
      </c>
      <c r="T1260" s="143">
        <f t="shared" si="675"/>
        <v>371311.80212260061</v>
      </c>
      <c r="U1260" s="194">
        <f t="shared" si="676"/>
        <v>0.43528206438940686</v>
      </c>
      <c r="V1260" s="188" t="str">
        <f t="shared" si="677"/>
        <v>MENOR</v>
      </c>
      <c r="W1260" s="188">
        <f t="shared" si="678"/>
        <v>179674.49136794941</v>
      </c>
      <c r="X1260" s="143">
        <f t="shared" si="679"/>
        <v>179674</v>
      </c>
    </row>
    <row r="1261" spans="1:24" ht="55.2" x14ac:dyDescent="0.25">
      <c r="A1261" s="44" t="s">
        <v>14</v>
      </c>
      <c r="B1261" s="44">
        <v>4912</v>
      </c>
      <c r="C1261" s="21" t="s">
        <v>823</v>
      </c>
      <c r="D1261" s="29" t="s">
        <v>824</v>
      </c>
      <c r="E1261" s="44" t="s">
        <v>13</v>
      </c>
      <c r="F1261" s="23" t="s">
        <v>334</v>
      </c>
      <c r="G1261" s="169">
        <v>140199</v>
      </c>
      <c r="H1261" s="36">
        <v>158.16999999999999</v>
      </c>
      <c r="I1261" s="50">
        <v>151.76</v>
      </c>
      <c r="J1261" s="155">
        <f t="shared" si="668"/>
        <v>146120.68944385872</v>
      </c>
      <c r="K1261" s="182">
        <v>801762.5</v>
      </c>
      <c r="L1261" s="143">
        <v>883396.5</v>
      </c>
      <c r="M1261" s="143">
        <v>900889.5</v>
      </c>
      <c r="N1261" s="143">
        <f t="shared" si="669"/>
        <v>146120.68944385872</v>
      </c>
      <c r="O1261" s="143">
        <f t="shared" si="670"/>
        <v>900889.5</v>
      </c>
      <c r="P1261" s="143">
        <f t="shared" si="671"/>
        <v>801762.5</v>
      </c>
      <c r="Q1261" s="143">
        <f t="shared" si="672"/>
        <v>683042.2973609647</v>
      </c>
      <c r="R1261" s="143">
        <f t="shared" si="673"/>
        <v>473941.59472192934</v>
      </c>
      <c r="S1261" s="143">
        <f t="shared" si="674"/>
        <v>851326</v>
      </c>
      <c r="T1261" s="143">
        <f t="shared" si="675"/>
        <v>360545.19354986126</v>
      </c>
      <c r="U1261" s="194">
        <f t="shared" si="676"/>
        <v>0.44969076696635385</v>
      </c>
      <c r="V1261" s="188" t="str">
        <f t="shared" si="677"/>
        <v>MENOR</v>
      </c>
      <c r="W1261" s="188">
        <f t="shared" si="678"/>
        <v>146120.68944385872</v>
      </c>
      <c r="X1261" s="143">
        <f t="shared" si="679"/>
        <v>146121</v>
      </c>
    </row>
    <row r="1262" spans="1:24" ht="41.4" x14ac:dyDescent="0.25">
      <c r="A1262" s="44" t="s">
        <v>15</v>
      </c>
      <c r="B1262" s="44">
        <v>4912</v>
      </c>
      <c r="C1262" s="21" t="s">
        <v>618</v>
      </c>
      <c r="D1262" s="22" t="s">
        <v>619</v>
      </c>
      <c r="E1262" s="44" t="s">
        <v>7</v>
      </c>
      <c r="F1262" s="23" t="s">
        <v>334</v>
      </c>
      <c r="G1262" s="169">
        <v>894987</v>
      </c>
      <c r="H1262" s="36">
        <v>158.16999999999999</v>
      </c>
      <c r="I1262" s="50">
        <v>151.76</v>
      </c>
      <c r="J1262" s="155">
        <f t="shared" si="668"/>
        <v>932789.23161570902</v>
      </c>
      <c r="K1262" s="182">
        <v>1815273.6</v>
      </c>
      <c r="L1262" s="143">
        <v>1980755.2379999999</v>
      </c>
      <c r="M1262" s="143">
        <v>2019978.1140000001</v>
      </c>
      <c r="N1262" s="143">
        <f t="shared" si="669"/>
        <v>932789.23161570902</v>
      </c>
      <c r="O1262" s="143">
        <f t="shared" si="670"/>
        <v>2019978.1140000001</v>
      </c>
      <c r="P1262" s="143">
        <f t="shared" si="671"/>
        <v>1815273.6</v>
      </c>
      <c r="Q1262" s="143">
        <f t="shared" si="672"/>
        <v>1687199.0459039272</v>
      </c>
      <c r="R1262" s="143">
        <f t="shared" si="673"/>
        <v>1374031.4158078546</v>
      </c>
      <c r="S1262" s="143">
        <f t="shared" si="674"/>
        <v>1917625.8570000001</v>
      </c>
      <c r="T1262" s="143">
        <f t="shared" si="675"/>
        <v>510703.56874352886</v>
      </c>
      <c r="U1262" s="194">
        <f t="shared" si="676"/>
        <v>0.28133696691425958</v>
      </c>
      <c r="V1262" s="188" t="str">
        <f t="shared" si="677"/>
        <v>MENOR</v>
      </c>
      <c r="W1262" s="188">
        <f t="shared" si="678"/>
        <v>932789.23161570902</v>
      </c>
      <c r="X1262" s="143">
        <f t="shared" si="679"/>
        <v>932789</v>
      </c>
    </row>
    <row r="1263" spans="1:24" ht="41.4" x14ac:dyDescent="0.25">
      <c r="A1263" s="44" t="s">
        <v>17</v>
      </c>
      <c r="B1263" s="44">
        <v>4912</v>
      </c>
      <c r="C1263" s="21" t="s">
        <v>825</v>
      </c>
      <c r="D1263" s="22" t="s">
        <v>826</v>
      </c>
      <c r="E1263" s="44" t="s">
        <v>7</v>
      </c>
      <c r="F1263" s="23" t="s">
        <v>334</v>
      </c>
      <c r="G1263" s="169">
        <v>907221</v>
      </c>
      <c r="H1263" s="36">
        <v>158.16999999999999</v>
      </c>
      <c r="I1263" s="50">
        <v>151.76</v>
      </c>
      <c r="J1263" s="155">
        <f t="shared" si="668"/>
        <v>945539.96817343181</v>
      </c>
      <c r="K1263" s="182">
        <v>1815273.6</v>
      </c>
      <c r="L1263" s="143">
        <v>1997125.1159999999</v>
      </c>
      <c r="M1263" s="143">
        <v>2036672.148</v>
      </c>
      <c r="N1263" s="143">
        <f t="shared" si="669"/>
        <v>945539.96817343181</v>
      </c>
      <c r="O1263" s="143">
        <f t="shared" si="670"/>
        <v>2036672.148</v>
      </c>
      <c r="P1263" s="143">
        <f t="shared" si="671"/>
        <v>1815273.6</v>
      </c>
      <c r="Q1263" s="143">
        <f t="shared" si="672"/>
        <v>1698652.7080433578</v>
      </c>
      <c r="R1263" s="143">
        <f t="shared" si="673"/>
        <v>1380406.7840867159</v>
      </c>
      <c r="S1263" s="143">
        <f t="shared" si="674"/>
        <v>1925972.8740000001</v>
      </c>
      <c r="T1263" s="143">
        <f t="shared" si="675"/>
        <v>511247.54326881265</v>
      </c>
      <c r="U1263" s="194">
        <f t="shared" si="676"/>
        <v>0.28163663222382157</v>
      </c>
      <c r="V1263" s="188" t="str">
        <f t="shared" si="677"/>
        <v>MENOR</v>
      </c>
      <c r="W1263" s="188">
        <f t="shared" si="678"/>
        <v>945539.96817343181</v>
      </c>
      <c r="X1263" s="143">
        <f t="shared" si="679"/>
        <v>945540</v>
      </c>
    </row>
    <row r="1264" spans="1:24" ht="28.5" customHeight="1" x14ac:dyDescent="0.25">
      <c r="A1264" s="44" t="s">
        <v>18</v>
      </c>
      <c r="B1264" s="44">
        <v>4912</v>
      </c>
      <c r="C1264" s="21" t="s">
        <v>827</v>
      </c>
      <c r="D1264" s="22" t="s">
        <v>828</v>
      </c>
      <c r="E1264" s="44" t="s">
        <v>7</v>
      </c>
      <c r="F1264" s="23" t="s">
        <v>334</v>
      </c>
      <c r="G1264" s="169">
        <v>580332</v>
      </c>
      <c r="H1264" s="36">
        <v>158.16999999999999</v>
      </c>
      <c r="I1264" s="50">
        <v>151.76</v>
      </c>
      <c r="J1264" s="155">
        <f t="shared" si="668"/>
        <v>604843.91433842911</v>
      </c>
      <c r="K1264" s="182">
        <v>752020.5</v>
      </c>
      <c r="L1264" s="143">
        <v>842399.69099999999</v>
      </c>
      <c r="M1264" s="143">
        <v>859080.87299999991</v>
      </c>
      <c r="N1264" s="143">
        <f t="shared" si="669"/>
        <v>604843.91433842911</v>
      </c>
      <c r="O1264" s="143">
        <f t="shared" si="670"/>
        <v>859080.87299999991</v>
      </c>
      <c r="P1264" s="143">
        <f t="shared" si="671"/>
        <v>752020.5</v>
      </c>
      <c r="Q1264" s="143">
        <f t="shared" si="672"/>
        <v>764586.24458460719</v>
      </c>
      <c r="R1264" s="143">
        <f t="shared" si="673"/>
        <v>678432.2071692145</v>
      </c>
      <c r="S1264" s="143">
        <f t="shared" si="674"/>
        <v>805550.68649999995</v>
      </c>
      <c r="T1264" s="143">
        <f t="shared" si="675"/>
        <v>116418.32222900471</v>
      </c>
      <c r="U1264" s="194">
        <f t="shared" si="676"/>
        <v>0.15480737856083007</v>
      </c>
      <c r="V1264" s="188" t="str">
        <f t="shared" si="677"/>
        <v>MENOR</v>
      </c>
      <c r="W1264" s="188">
        <f t="shared" si="678"/>
        <v>604843.91433842911</v>
      </c>
      <c r="X1264" s="143">
        <f t="shared" si="679"/>
        <v>604844</v>
      </c>
    </row>
    <row r="1265" spans="1:24" ht="27.6" x14ac:dyDescent="0.25">
      <c r="A1265" s="44" t="s">
        <v>19</v>
      </c>
      <c r="B1265" s="44">
        <v>4912</v>
      </c>
      <c r="C1265" s="21" t="s">
        <v>829</v>
      </c>
      <c r="D1265" s="22" t="s">
        <v>830</v>
      </c>
      <c r="E1265" s="44" t="s">
        <v>7</v>
      </c>
      <c r="F1265" s="23" t="s">
        <v>334</v>
      </c>
      <c r="G1265" s="169">
        <v>446500</v>
      </c>
      <c r="H1265" s="36">
        <v>158.16999999999999</v>
      </c>
      <c r="I1265" s="50">
        <v>151.76</v>
      </c>
      <c r="J1265" s="155">
        <f t="shared" si="668"/>
        <v>465359.15260938328</v>
      </c>
      <c r="K1265" s="182">
        <v>578708.9</v>
      </c>
      <c r="L1265" s="143">
        <v>632318.3881000001</v>
      </c>
      <c r="M1265" s="143">
        <v>644839.54429999995</v>
      </c>
      <c r="N1265" s="143">
        <f t="shared" si="669"/>
        <v>465359.15260938328</v>
      </c>
      <c r="O1265" s="143">
        <f t="shared" si="670"/>
        <v>644839.54429999995</v>
      </c>
      <c r="P1265" s="143">
        <f t="shared" si="671"/>
        <v>578708.9</v>
      </c>
      <c r="Q1265" s="143">
        <f t="shared" si="672"/>
        <v>580306.49625234585</v>
      </c>
      <c r="R1265" s="143">
        <f t="shared" si="673"/>
        <v>522034.02630469168</v>
      </c>
      <c r="S1265" s="143">
        <f t="shared" si="674"/>
        <v>611774.22215000005</v>
      </c>
      <c r="T1265" s="143">
        <f t="shared" si="675"/>
        <v>81823.377483153119</v>
      </c>
      <c r="U1265" s="194">
        <f t="shared" si="676"/>
        <v>0.14138952672605021</v>
      </c>
      <c r="V1265" s="188" t="str">
        <f t="shared" si="677"/>
        <v>MENOR</v>
      </c>
      <c r="W1265" s="188">
        <f t="shared" si="678"/>
        <v>465359.15260938328</v>
      </c>
      <c r="X1265" s="143">
        <f t="shared" si="679"/>
        <v>465359</v>
      </c>
    </row>
    <row r="1266" spans="1:24" ht="27.6" x14ac:dyDescent="0.25">
      <c r="A1266" s="44" t="s">
        <v>20</v>
      </c>
      <c r="B1266" s="44">
        <v>4912</v>
      </c>
      <c r="C1266" s="21" t="s">
        <v>831</v>
      </c>
      <c r="D1266" s="22" t="s">
        <v>832</v>
      </c>
      <c r="E1266" s="44" t="s">
        <v>7</v>
      </c>
      <c r="F1266" s="23" t="s">
        <v>334</v>
      </c>
      <c r="G1266" s="169">
        <v>1464378</v>
      </c>
      <c r="H1266" s="36">
        <v>158.16999999999999</v>
      </c>
      <c r="I1266" s="50">
        <v>151.76</v>
      </c>
      <c r="J1266" s="155">
        <f t="shared" si="668"/>
        <v>1526230.0227991566</v>
      </c>
      <c r="K1266" s="182">
        <v>1819538.56</v>
      </c>
      <c r="L1266" s="143">
        <v>2001817.3336</v>
      </c>
      <c r="M1266" s="143">
        <v>2041457.2808000001</v>
      </c>
      <c r="N1266" s="143">
        <f t="shared" si="669"/>
        <v>1526230.0227991566</v>
      </c>
      <c r="O1266" s="143">
        <f t="shared" si="670"/>
        <v>2041457.2808000001</v>
      </c>
      <c r="P1266" s="143">
        <f t="shared" si="671"/>
        <v>1819538.56</v>
      </c>
      <c r="Q1266" s="143">
        <f t="shared" si="672"/>
        <v>1847260.7992997891</v>
      </c>
      <c r="R1266" s="143">
        <f t="shared" si="673"/>
        <v>1672884.2913995783</v>
      </c>
      <c r="S1266" s="143">
        <f t="shared" si="674"/>
        <v>1930497.9204000002</v>
      </c>
      <c r="T1266" s="143">
        <f t="shared" si="675"/>
        <v>234825.66422373118</v>
      </c>
      <c r="U1266" s="194">
        <f t="shared" si="676"/>
        <v>0.12905781135175898</v>
      </c>
      <c r="V1266" s="188" t="str">
        <f t="shared" si="677"/>
        <v>MENOR</v>
      </c>
      <c r="W1266" s="188">
        <f t="shared" si="678"/>
        <v>1526230.0227991566</v>
      </c>
      <c r="X1266" s="143">
        <f t="shared" si="679"/>
        <v>1526230</v>
      </c>
    </row>
    <row r="1267" spans="1:24" ht="27.6" x14ac:dyDescent="0.25">
      <c r="A1267" s="44" t="s">
        <v>21</v>
      </c>
      <c r="B1267" s="44">
        <v>4912</v>
      </c>
      <c r="C1267" s="21" t="s">
        <v>833</v>
      </c>
      <c r="D1267" s="22" t="s">
        <v>834</v>
      </c>
      <c r="E1267" s="44" t="s">
        <v>7</v>
      </c>
      <c r="F1267" s="23" t="s">
        <v>334</v>
      </c>
      <c r="G1267" s="169">
        <v>3531355</v>
      </c>
      <c r="H1267" s="36">
        <v>158.16999999999999</v>
      </c>
      <c r="I1267" s="50">
        <v>151.76</v>
      </c>
      <c r="J1267" s="155">
        <f t="shared" si="668"/>
        <v>3680511.4677780708</v>
      </c>
      <c r="K1267" s="182">
        <v>4046952</v>
      </c>
      <c r="L1267" s="143">
        <v>4649910.72</v>
      </c>
      <c r="M1267" s="143">
        <v>4741988.16</v>
      </c>
      <c r="N1267" s="143">
        <f t="shared" si="669"/>
        <v>3680511.4677780708</v>
      </c>
      <c r="O1267" s="143">
        <f t="shared" si="670"/>
        <v>4741988.16</v>
      </c>
      <c r="P1267" s="143">
        <f t="shared" si="671"/>
        <v>4046952</v>
      </c>
      <c r="Q1267" s="143">
        <f t="shared" si="672"/>
        <v>4279840.5869445177</v>
      </c>
      <c r="R1267" s="143">
        <f t="shared" si="673"/>
        <v>3863731.7338890354</v>
      </c>
      <c r="S1267" s="143">
        <f t="shared" si="674"/>
        <v>4394470.08</v>
      </c>
      <c r="T1267" s="143">
        <f t="shared" si="675"/>
        <v>504633.45432456385</v>
      </c>
      <c r="U1267" s="194">
        <f t="shared" si="676"/>
        <v>0.12469469722511259</v>
      </c>
      <c r="V1267" s="188" t="str">
        <f t="shared" si="677"/>
        <v>MENOR</v>
      </c>
      <c r="W1267" s="188">
        <f t="shared" si="678"/>
        <v>3680511.4677780708</v>
      </c>
      <c r="X1267" s="143">
        <f t="shared" si="679"/>
        <v>3680511</v>
      </c>
    </row>
    <row r="1268" spans="1:24" ht="27.6" x14ac:dyDescent="0.25">
      <c r="A1268" s="44" t="s">
        <v>22</v>
      </c>
      <c r="B1268" s="44">
        <v>4912</v>
      </c>
      <c r="C1268" s="21" t="s">
        <v>835</v>
      </c>
      <c r="D1268" s="22" t="s">
        <v>836</v>
      </c>
      <c r="E1268" s="44" t="s">
        <v>7</v>
      </c>
      <c r="F1268" s="23" t="s">
        <v>334</v>
      </c>
      <c r="G1268" s="169">
        <v>3212679</v>
      </c>
      <c r="H1268" s="36">
        <v>158.16999999999999</v>
      </c>
      <c r="I1268" s="50">
        <v>151.76</v>
      </c>
      <c r="J1268" s="155">
        <f t="shared" si="668"/>
        <v>3348375.3125329469</v>
      </c>
      <c r="K1268" s="182">
        <v>3730650</v>
      </c>
      <c r="L1268" s="143">
        <v>4041989.7</v>
      </c>
      <c r="M1268" s="143">
        <v>4122029.1</v>
      </c>
      <c r="N1268" s="143">
        <f t="shared" si="669"/>
        <v>3348375.3125329469</v>
      </c>
      <c r="O1268" s="143">
        <f t="shared" si="670"/>
        <v>4122029.1</v>
      </c>
      <c r="P1268" s="143">
        <f t="shared" si="671"/>
        <v>3730650</v>
      </c>
      <c r="Q1268" s="143">
        <f t="shared" si="672"/>
        <v>3810761.0281332363</v>
      </c>
      <c r="R1268" s="143">
        <f t="shared" si="673"/>
        <v>3539512.6562664732</v>
      </c>
      <c r="S1268" s="143">
        <f t="shared" si="674"/>
        <v>3926339.55</v>
      </c>
      <c r="T1268" s="143">
        <f t="shared" si="675"/>
        <v>351460.2102072041</v>
      </c>
      <c r="U1268" s="194">
        <f t="shared" si="676"/>
        <v>9.4208840338065508E-2</v>
      </c>
      <c r="V1268" s="188" t="str">
        <f t="shared" si="677"/>
        <v>MENOR</v>
      </c>
      <c r="W1268" s="188">
        <f t="shared" si="678"/>
        <v>3348375.3125329469</v>
      </c>
      <c r="X1268" s="143">
        <f t="shared" si="679"/>
        <v>3348375</v>
      </c>
    </row>
    <row r="1269" spans="1:24" ht="27.6" x14ac:dyDescent="0.25">
      <c r="A1269" s="44" t="s">
        <v>23</v>
      </c>
      <c r="B1269" s="44">
        <v>4912</v>
      </c>
      <c r="C1269" s="21" t="s">
        <v>837</v>
      </c>
      <c r="D1269" s="22" t="s">
        <v>838</v>
      </c>
      <c r="E1269" s="44" t="s">
        <v>7</v>
      </c>
      <c r="F1269" s="23" t="s">
        <v>334</v>
      </c>
      <c r="G1269" s="169">
        <v>3448299</v>
      </c>
      <c r="H1269" s="36">
        <v>158.16999999999999</v>
      </c>
      <c r="I1269" s="50">
        <v>151.76</v>
      </c>
      <c r="J1269" s="155">
        <f t="shared" si="668"/>
        <v>3593947.3697285186</v>
      </c>
      <c r="K1269" s="182">
        <v>3956414.42</v>
      </c>
      <c r="L1269" s="143">
        <v>4435902.809799999</v>
      </c>
      <c r="M1269" s="143">
        <v>4523742.4693999998</v>
      </c>
      <c r="N1269" s="143">
        <f t="shared" si="669"/>
        <v>3593947.3697285186</v>
      </c>
      <c r="O1269" s="143">
        <f t="shared" si="670"/>
        <v>4523742.4693999998</v>
      </c>
      <c r="P1269" s="143">
        <f t="shared" si="671"/>
        <v>3956414.42</v>
      </c>
      <c r="Q1269" s="143">
        <f t="shared" si="672"/>
        <v>4127501.7672321294</v>
      </c>
      <c r="R1269" s="143">
        <f t="shared" si="673"/>
        <v>3775180.8948642593</v>
      </c>
      <c r="S1269" s="143">
        <f t="shared" si="674"/>
        <v>4240078.4446999999</v>
      </c>
      <c r="T1269" s="143">
        <f t="shared" si="675"/>
        <v>434384.26636247785</v>
      </c>
      <c r="U1269" s="194">
        <f t="shared" si="676"/>
        <v>0.1097924080365873</v>
      </c>
      <c r="V1269" s="188" t="str">
        <f t="shared" si="677"/>
        <v>MENOR</v>
      </c>
      <c r="W1269" s="188">
        <f t="shared" si="678"/>
        <v>3593947.3697285186</v>
      </c>
      <c r="X1269" s="143">
        <f t="shared" si="679"/>
        <v>3593947</v>
      </c>
    </row>
    <row r="1270" spans="1:24" ht="27.6" x14ac:dyDescent="0.25">
      <c r="A1270" s="44" t="s">
        <v>24</v>
      </c>
      <c r="B1270" s="44">
        <v>4912</v>
      </c>
      <c r="C1270" s="21" t="s">
        <v>839</v>
      </c>
      <c r="D1270" s="22" t="s">
        <v>840</v>
      </c>
      <c r="E1270" s="44" t="s">
        <v>7</v>
      </c>
      <c r="F1270" s="23" t="s">
        <v>334</v>
      </c>
      <c r="G1270" s="169">
        <v>996673</v>
      </c>
      <c r="H1270" s="36">
        <v>158.16999999999999</v>
      </c>
      <c r="I1270" s="50">
        <v>151.76</v>
      </c>
      <c r="J1270" s="155">
        <f t="shared" si="668"/>
        <v>1038770.218832367</v>
      </c>
      <c r="K1270" s="182">
        <v>1292637.5</v>
      </c>
      <c r="L1270" s="143">
        <v>1400513.9750000001</v>
      </c>
      <c r="M1270" s="143">
        <v>1428246.925</v>
      </c>
      <c r="N1270" s="143">
        <f t="shared" si="669"/>
        <v>1038770.218832367</v>
      </c>
      <c r="O1270" s="143">
        <f t="shared" si="670"/>
        <v>1428246.925</v>
      </c>
      <c r="P1270" s="143">
        <f t="shared" si="671"/>
        <v>1292637.5</v>
      </c>
      <c r="Q1270" s="143">
        <f t="shared" si="672"/>
        <v>1290042.1547080919</v>
      </c>
      <c r="R1270" s="143">
        <f t="shared" si="673"/>
        <v>1165703.8594161835</v>
      </c>
      <c r="S1270" s="143">
        <f t="shared" si="674"/>
        <v>1360442.2124999999</v>
      </c>
      <c r="T1270" s="143">
        <f t="shared" si="675"/>
        <v>177434.40401639874</v>
      </c>
      <c r="U1270" s="194">
        <f t="shared" si="676"/>
        <v>0.13726540040529439</v>
      </c>
      <c r="V1270" s="188" t="str">
        <f t="shared" si="677"/>
        <v>MENOR</v>
      </c>
      <c r="W1270" s="188">
        <f t="shared" si="678"/>
        <v>1038770.218832367</v>
      </c>
      <c r="X1270" s="143">
        <f t="shared" si="679"/>
        <v>1038770</v>
      </c>
    </row>
    <row r="1271" spans="1:24" ht="27.6" x14ac:dyDescent="0.25">
      <c r="A1271" s="44" t="s">
        <v>25</v>
      </c>
      <c r="B1271" s="44">
        <v>4912</v>
      </c>
      <c r="C1271" s="21" t="s">
        <v>841</v>
      </c>
      <c r="D1271" s="22" t="s">
        <v>842</v>
      </c>
      <c r="E1271" s="44" t="s">
        <v>7</v>
      </c>
      <c r="F1271" s="23" t="s">
        <v>334</v>
      </c>
      <c r="G1271" s="169">
        <v>571614</v>
      </c>
      <c r="H1271" s="36">
        <v>158.16999999999999</v>
      </c>
      <c r="I1271" s="50">
        <v>151.76</v>
      </c>
      <c r="J1271" s="155">
        <f t="shared" si="668"/>
        <v>595757.68568792834</v>
      </c>
      <c r="K1271" s="182">
        <v>740632.2</v>
      </c>
      <c r="L1271" s="143">
        <v>816042.02399999998</v>
      </c>
      <c r="M1271" s="143">
        <v>832201.27200000011</v>
      </c>
      <c r="N1271" s="143">
        <f t="shared" si="669"/>
        <v>595757.68568792834</v>
      </c>
      <c r="O1271" s="143">
        <f t="shared" si="670"/>
        <v>832201.27200000011</v>
      </c>
      <c r="P1271" s="143">
        <f t="shared" si="671"/>
        <v>740632.2</v>
      </c>
      <c r="Q1271" s="143">
        <f t="shared" si="672"/>
        <v>746158.29542198195</v>
      </c>
      <c r="R1271" s="143">
        <f t="shared" si="673"/>
        <v>668194.94284396409</v>
      </c>
      <c r="S1271" s="143">
        <f t="shared" si="674"/>
        <v>786416.73600000003</v>
      </c>
      <c r="T1271" s="143">
        <f t="shared" si="675"/>
        <v>107916.65067288406</v>
      </c>
      <c r="U1271" s="194">
        <f t="shared" si="676"/>
        <v>0.14570882912312491</v>
      </c>
      <c r="V1271" s="188" t="str">
        <f t="shared" si="677"/>
        <v>MENOR</v>
      </c>
      <c r="W1271" s="188">
        <f t="shared" si="678"/>
        <v>595757.68568792834</v>
      </c>
      <c r="X1271" s="143">
        <f t="shared" si="679"/>
        <v>595758</v>
      </c>
    </row>
    <row r="1272" spans="1:24" ht="41.4" x14ac:dyDescent="0.25">
      <c r="A1272" s="44" t="s">
        <v>26</v>
      </c>
      <c r="B1272" s="44">
        <v>4912</v>
      </c>
      <c r="C1272" s="37" t="s">
        <v>843</v>
      </c>
      <c r="D1272" s="45" t="s">
        <v>844</v>
      </c>
      <c r="E1272" s="44" t="s">
        <v>7</v>
      </c>
      <c r="F1272" s="23" t="s">
        <v>334</v>
      </c>
      <c r="G1272" s="169">
        <v>1900275</v>
      </c>
      <c r="H1272" s="36">
        <v>158.16999999999999</v>
      </c>
      <c r="I1272" s="50">
        <v>151.76</v>
      </c>
      <c r="J1272" s="155">
        <f t="shared" si="668"/>
        <v>1980538.3286109648</v>
      </c>
      <c r="K1272" s="182">
        <v>2298366</v>
      </c>
      <c r="L1272" s="143">
        <v>2509567.2000000002</v>
      </c>
      <c r="M1272" s="143">
        <v>2559261.6</v>
      </c>
      <c r="N1272" s="143">
        <f t="shared" si="669"/>
        <v>1980538.3286109648</v>
      </c>
      <c r="O1272" s="143">
        <f t="shared" si="670"/>
        <v>2559261.6</v>
      </c>
      <c r="P1272" s="143">
        <f t="shared" si="671"/>
        <v>2298366</v>
      </c>
      <c r="Q1272" s="143">
        <f t="shared" si="672"/>
        <v>2336933.2821527412</v>
      </c>
      <c r="R1272" s="143">
        <f t="shared" si="673"/>
        <v>2139452.1643054825</v>
      </c>
      <c r="S1272" s="143">
        <f t="shared" si="674"/>
        <v>2428813.7999999998</v>
      </c>
      <c r="T1272" s="143">
        <f t="shared" si="675"/>
        <v>263145.80791567505</v>
      </c>
      <c r="U1272" s="194">
        <f t="shared" si="676"/>
        <v>0.11449256033011063</v>
      </c>
      <c r="V1272" s="188" t="str">
        <f t="shared" si="677"/>
        <v>MENOR</v>
      </c>
      <c r="W1272" s="188">
        <f t="shared" si="678"/>
        <v>1980538.3286109648</v>
      </c>
      <c r="X1272" s="143">
        <f t="shared" si="679"/>
        <v>1980538</v>
      </c>
    </row>
    <row r="1273" spans="1:24" ht="41.4" x14ac:dyDescent="0.25">
      <c r="A1273" s="44" t="s">
        <v>27</v>
      </c>
      <c r="B1273" s="44">
        <v>4912</v>
      </c>
      <c r="C1273" s="37" t="s">
        <v>845</v>
      </c>
      <c r="D1273" s="45" t="s">
        <v>846</v>
      </c>
      <c r="E1273" s="44" t="s">
        <v>7</v>
      </c>
      <c r="F1273" s="23" t="s">
        <v>334</v>
      </c>
      <c r="G1273" s="169">
        <v>954261</v>
      </c>
      <c r="H1273" s="36">
        <v>158.16999999999999</v>
      </c>
      <c r="I1273" s="50">
        <v>151.76</v>
      </c>
      <c r="J1273" s="155">
        <f t="shared" si="668"/>
        <v>994566.83164206648</v>
      </c>
      <c r="K1273" s="182">
        <v>1237790.3999999999</v>
      </c>
      <c r="L1273" s="143">
        <v>1386550.3008000001</v>
      </c>
      <c r="M1273" s="143">
        <v>1414006.7423999999</v>
      </c>
      <c r="N1273" s="143">
        <f t="shared" si="669"/>
        <v>994566.83164206648</v>
      </c>
      <c r="O1273" s="143">
        <f t="shared" si="670"/>
        <v>1414006.7423999999</v>
      </c>
      <c r="P1273" s="143">
        <f t="shared" si="671"/>
        <v>1237790.3999999999</v>
      </c>
      <c r="Q1273" s="143">
        <f t="shared" si="672"/>
        <v>1258228.5687105167</v>
      </c>
      <c r="R1273" s="143">
        <f t="shared" si="673"/>
        <v>1116178.6158210333</v>
      </c>
      <c r="S1273" s="143">
        <f t="shared" si="674"/>
        <v>1325898.5711999999</v>
      </c>
      <c r="T1273" s="143">
        <f t="shared" si="675"/>
        <v>192066.42658089934</v>
      </c>
      <c r="U1273" s="194">
        <f t="shared" si="676"/>
        <v>0.15516878025625289</v>
      </c>
      <c r="V1273" s="188" t="str">
        <f t="shared" si="677"/>
        <v>MENOR</v>
      </c>
      <c r="W1273" s="188">
        <f t="shared" si="678"/>
        <v>994566.83164206648</v>
      </c>
      <c r="X1273" s="143">
        <f t="shared" si="679"/>
        <v>994567</v>
      </c>
    </row>
    <row r="1274" spans="1:24" ht="27.6" x14ac:dyDescent="0.25">
      <c r="A1274" s="44" t="s">
        <v>28</v>
      </c>
      <c r="B1274" s="44">
        <v>4912</v>
      </c>
      <c r="C1274" s="37" t="s">
        <v>847</v>
      </c>
      <c r="D1274" s="45" t="s">
        <v>848</v>
      </c>
      <c r="E1274" s="44" t="s">
        <v>7</v>
      </c>
      <c r="F1274" s="23" t="s">
        <v>334</v>
      </c>
      <c r="G1274" s="169">
        <v>123701</v>
      </c>
      <c r="H1274" s="36">
        <v>158.16999999999999</v>
      </c>
      <c r="I1274" s="50">
        <v>151.76</v>
      </c>
      <c r="J1274" s="155">
        <f t="shared" si="668"/>
        <v>128925.85114654718</v>
      </c>
      <c r="K1274" s="182">
        <v>162470.70000000001</v>
      </c>
      <c r="L1274" s="143">
        <v>175922.103</v>
      </c>
      <c r="M1274" s="143">
        <v>179405.709</v>
      </c>
      <c r="N1274" s="143">
        <f t="shared" si="669"/>
        <v>128925.85114654718</v>
      </c>
      <c r="O1274" s="143">
        <f t="shared" si="670"/>
        <v>179405.709</v>
      </c>
      <c r="P1274" s="143">
        <f t="shared" si="671"/>
        <v>162470.70000000001</v>
      </c>
      <c r="Q1274" s="143">
        <f t="shared" si="672"/>
        <v>161681.09078663681</v>
      </c>
      <c r="R1274" s="143">
        <f t="shared" si="673"/>
        <v>145698.2755732736</v>
      </c>
      <c r="S1274" s="143">
        <f t="shared" si="674"/>
        <v>170938.20449999999</v>
      </c>
      <c r="T1274" s="143">
        <f t="shared" si="675"/>
        <v>23025.331892361235</v>
      </c>
      <c r="U1274" s="194">
        <f t="shared" si="676"/>
        <v>0.14171990329555564</v>
      </c>
      <c r="V1274" s="188" t="str">
        <f t="shared" si="677"/>
        <v>MENOR</v>
      </c>
      <c r="W1274" s="188">
        <f t="shared" si="678"/>
        <v>128925.85114654718</v>
      </c>
      <c r="X1274" s="143">
        <f t="shared" si="679"/>
        <v>128926</v>
      </c>
    </row>
    <row r="1275" spans="1:24" ht="41.4" x14ac:dyDescent="0.25">
      <c r="A1275" s="44" t="s">
        <v>29</v>
      </c>
      <c r="B1275" s="44">
        <v>4912</v>
      </c>
      <c r="C1275" s="37" t="s">
        <v>849</v>
      </c>
      <c r="D1275" s="45" t="s">
        <v>850</v>
      </c>
      <c r="E1275" s="44" t="s">
        <v>7</v>
      </c>
      <c r="F1275" s="23" t="s">
        <v>334</v>
      </c>
      <c r="G1275" s="169">
        <v>546638</v>
      </c>
      <c r="H1275" s="36">
        <v>158.16999999999999</v>
      </c>
      <c r="I1275" s="50">
        <v>151.76</v>
      </c>
      <c r="J1275" s="155">
        <f t="shared" si="668"/>
        <v>569726.75579862949</v>
      </c>
      <c r="K1275" s="182">
        <v>721311.36</v>
      </c>
      <c r="L1275" s="143">
        <v>774057.25320000015</v>
      </c>
      <c r="M1275" s="143">
        <v>789385.11959999998</v>
      </c>
      <c r="N1275" s="143">
        <f t="shared" si="669"/>
        <v>569726.75579862949</v>
      </c>
      <c r="O1275" s="143">
        <f t="shared" si="670"/>
        <v>789385.11959999998</v>
      </c>
      <c r="P1275" s="143">
        <f t="shared" si="671"/>
        <v>721311.36</v>
      </c>
      <c r="Q1275" s="143">
        <f t="shared" si="672"/>
        <v>713620.12214965734</v>
      </c>
      <c r="R1275" s="143">
        <f t="shared" si="673"/>
        <v>645519.05789931468</v>
      </c>
      <c r="S1275" s="143">
        <f t="shared" si="674"/>
        <v>755348.23979999998</v>
      </c>
      <c r="T1275" s="143">
        <f t="shared" si="675"/>
        <v>100262.05275468345</v>
      </c>
      <c r="U1275" s="194">
        <f t="shared" si="676"/>
        <v>0.13899968628621551</v>
      </c>
      <c r="V1275" s="188" t="str">
        <f t="shared" si="677"/>
        <v>MENOR</v>
      </c>
      <c r="W1275" s="188">
        <f t="shared" si="678"/>
        <v>569726.75579862949</v>
      </c>
      <c r="X1275" s="143">
        <f t="shared" si="679"/>
        <v>569727</v>
      </c>
    </row>
    <row r="1276" spans="1:24" ht="14.4" customHeight="1" x14ac:dyDescent="0.25">
      <c r="A1276" s="42" t="s">
        <v>36</v>
      </c>
      <c r="B1276" s="16" t="s">
        <v>37</v>
      </c>
      <c r="C1276" s="43"/>
      <c r="D1276" s="17"/>
      <c r="E1276" s="17"/>
      <c r="F1276" s="17"/>
      <c r="G1276" s="138"/>
      <c r="H1276" s="18"/>
      <c r="I1276" s="18"/>
      <c r="J1276" s="138"/>
      <c r="K1276" s="178"/>
      <c r="L1276" s="139"/>
      <c r="M1276" s="139"/>
      <c r="N1276" s="139"/>
      <c r="O1276" s="139"/>
      <c r="P1276" s="139"/>
      <c r="Q1276" s="139"/>
      <c r="R1276" s="139"/>
      <c r="S1276" s="139"/>
      <c r="T1276" s="139"/>
      <c r="U1276" s="193"/>
      <c r="V1276" s="52"/>
      <c r="W1276" s="139"/>
      <c r="X1276" s="139"/>
    </row>
    <row r="1277" spans="1:24" ht="41.4" x14ac:dyDescent="0.25">
      <c r="A1277" s="44" t="s">
        <v>38</v>
      </c>
      <c r="B1277" s="44">
        <v>4912</v>
      </c>
      <c r="C1277" s="26" t="s">
        <v>628</v>
      </c>
      <c r="D1277" s="22" t="s">
        <v>629</v>
      </c>
      <c r="E1277" s="44" t="s">
        <v>7</v>
      </c>
      <c r="F1277" s="23" t="s">
        <v>334</v>
      </c>
      <c r="G1277" s="169">
        <v>405565</v>
      </c>
      <c r="H1277" s="36">
        <v>158.16999999999999</v>
      </c>
      <c r="I1277" s="50">
        <v>151.76</v>
      </c>
      <c r="J1277" s="155">
        <f t="shared" ref="J1277:J1298" si="680">G1277*(H1277/I1277)</f>
        <v>422695.15056668426</v>
      </c>
      <c r="K1277" s="182">
        <v>3236205</v>
      </c>
      <c r="L1277" s="143">
        <v>3621925.65</v>
      </c>
      <c r="M1277" s="143">
        <v>3693646.95</v>
      </c>
      <c r="N1277" s="143">
        <f t="shared" ref="N1277:N1298" si="681">MIN(J1277,K1277,L1277,M1277)</f>
        <v>422695.15056668426</v>
      </c>
      <c r="O1277" s="143">
        <f t="shared" ref="O1277:O1298" si="682">MAX(J1277,K1277,L1277,M1277)</f>
        <v>3693646.95</v>
      </c>
      <c r="P1277" s="143">
        <f t="shared" ref="P1277:P1298" si="683">MEDIAN(J1277,K1277,L1277,M1277,)</f>
        <v>3236205</v>
      </c>
      <c r="Q1277" s="143">
        <f t="shared" ref="Q1277:Q1298" si="684">AVERAGE(J1277,K1277,L1277,M1277)</f>
        <v>2743618.1876416709</v>
      </c>
      <c r="R1277" s="143">
        <f t="shared" ref="R1277:R1298" si="685">AVERAGE(N1277,P1277)</f>
        <v>1829450.075283342</v>
      </c>
      <c r="S1277" s="143">
        <f t="shared" ref="S1277:S1298" si="686">AVERAGE(O1277,P1277)</f>
        <v>3464925.9750000001</v>
      </c>
      <c r="T1277" s="143">
        <f t="shared" ref="T1277:T1298" si="687">STDEVA(J1277,K1277,L1277,M1277)</f>
        <v>1560267.5154683306</v>
      </c>
      <c r="U1277" s="194">
        <f t="shared" ref="U1277:U1298" si="688">T1277/P1277</f>
        <v>0.48212876361921775</v>
      </c>
      <c r="V1277" s="188" t="str">
        <f t="shared" ref="V1277:V1298" si="689">IF(U1277&lt;=70%,"MENOR",IF(AND(U1277&gt;70%,U1277&lt;=90%),"[PROM MEN-MED]","PROMEDIO"))</f>
        <v>MENOR</v>
      </c>
      <c r="W1277" s="188">
        <f t="shared" ref="W1277:W1298" si="690">IF(U1277&lt;=70%,N1277,IF(AND(U1277&gt;70%,U1277&lt;=90%),R1277,Q1277))</f>
        <v>422695.15056668426</v>
      </c>
      <c r="X1277" s="143">
        <f t="shared" ref="X1277:X1298" si="691">ROUND(W1277,0)</f>
        <v>422695</v>
      </c>
    </row>
    <row r="1278" spans="1:24" ht="41.4" x14ac:dyDescent="0.25">
      <c r="A1278" s="44" t="s">
        <v>39</v>
      </c>
      <c r="B1278" s="44">
        <v>4912</v>
      </c>
      <c r="C1278" s="26" t="s">
        <v>802</v>
      </c>
      <c r="D1278" s="22" t="s">
        <v>803</v>
      </c>
      <c r="E1278" s="44" t="s">
        <v>7</v>
      </c>
      <c r="F1278" s="23" t="s">
        <v>334</v>
      </c>
      <c r="G1278" s="169">
        <v>439395</v>
      </c>
      <c r="H1278" s="36">
        <v>158.16999999999999</v>
      </c>
      <c r="I1278" s="50">
        <v>151.76</v>
      </c>
      <c r="J1278" s="155">
        <f t="shared" si="680"/>
        <v>457954.05343964155</v>
      </c>
      <c r="K1278" s="182">
        <v>2775080</v>
      </c>
      <c r="L1278" s="143">
        <v>3006673.04</v>
      </c>
      <c r="M1278" s="143">
        <v>3066211.12</v>
      </c>
      <c r="N1278" s="143">
        <f t="shared" si="681"/>
        <v>457954.05343964155</v>
      </c>
      <c r="O1278" s="143">
        <f t="shared" si="682"/>
        <v>3066211.12</v>
      </c>
      <c r="P1278" s="143">
        <f t="shared" si="683"/>
        <v>2775080</v>
      </c>
      <c r="Q1278" s="143">
        <f t="shared" si="684"/>
        <v>2326479.5533599104</v>
      </c>
      <c r="R1278" s="143">
        <f t="shared" si="685"/>
        <v>1616517.0267198207</v>
      </c>
      <c r="S1278" s="143">
        <f t="shared" si="686"/>
        <v>2920645.56</v>
      </c>
      <c r="T1278" s="143">
        <f t="shared" si="687"/>
        <v>1251997.8533700157</v>
      </c>
      <c r="U1278" s="194">
        <f t="shared" si="688"/>
        <v>0.45115739127160864</v>
      </c>
      <c r="V1278" s="188" t="str">
        <f t="shared" si="689"/>
        <v>MENOR</v>
      </c>
      <c r="W1278" s="188">
        <f t="shared" si="690"/>
        <v>457954.05343964155</v>
      </c>
      <c r="X1278" s="143">
        <f t="shared" si="691"/>
        <v>457954</v>
      </c>
    </row>
    <row r="1279" spans="1:24" ht="41.4" x14ac:dyDescent="0.25">
      <c r="A1279" s="44" t="s">
        <v>40</v>
      </c>
      <c r="B1279" s="44">
        <v>4912</v>
      </c>
      <c r="C1279" s="26" t="s">
        <v>635</v>
      </c>
      <c r="D1279" s="22" t="s">
        <v>636</v>
      </c>
      <c r="E1279" s="44" t="s">
        <v>13</v>
      </c>
      <c r="F1279" s="23" t="s">
        <v>334</v>
      </c>
      <c r="G1279" s="169">
        <v>184757</v>
      </c>
      <c r="H1279" s="36">
        <v>158.16999999999999</v>
      </c>
      <c r="I1279" s="50">
        <v>151.76</v>
      </c>
      <c r="J1279" s="155">
        <f t="shared" si="680"/>
        <v>192560.7188323669</v>
      </c>
      <c r="K1279" s="182">
        <v>1018742.34</v>
      </c>
      <c r="L1279" s="143">
        <v>1151646.1572</v>
      </c>
      <c r="M1279" s="143">
        <v>1174451.0316000001</v>
      </c>
      <c r="N1279" s="143">
        <f t="shared" si="681"/>
        <v>192560.7188323669</v>
      </c>
      <c r="O1279" s="143">
        <f t="shared" si="682"/>
        <v>1174451.0316000001</v>
      </c>
      <c r="P1279" s="143">
        <f t="shared" si="683"/>
        <v>1018742.34</v>
      </c>
      <c r="Q1279" s="143">
        <f t="shared" si="684"/>
        <v>884350.06190809188</v>
      </c>
      <c r="R1279" s="143">
        <f t="shared" si="685"/>
        <v>605651.52941618348</v>
      </c>
      <c r="S1279" s="143">
        <f t="shared" si="686"/>
        <v>1096596.6858000001</v>
      </c>
      <c r="T1279" s="143">
        <f t="shared" si="687"/>
        <v>466275.86783589865</v>
      </c>
      <c r="U1279" s="194">
        <f t="shared" si="688"/>
        <v>0.45769754483346464</v>
      </c>
      <c r="V1279" s="188" t="str">
        <f t="shared" si="689"/>
        <v>MENOR</v>
      </c>
      <c r="W1279" s="188">
        <f t="shared" si="690"/>
        <v>192560.7188323669</v>
      </c>
      <c r="X1279" s="143">
        <f t="shared" si="691"/>
        <v>192561</v>
      </c>
    </row>
    <row r="1280" spans="1:24" ht="41.4" x14ac:dyDescent="0.25">
      <c r="A1280" s="44" t="s">
        <v>41</v>
      </c>
      <c r="B1280" s="44">
        <v>4912</v>
      </c>
      <c r="C1280" s="26" t="s">
        <v>851</v>
      </c>
      <c r="D1280" s="22" t="s">
        <v>805</v>
      </c>
      <c r="E1280" s="44" t="s">
        <v>13</v>
      </c>
      <c r="F1280" s="23" t="s">
        <v>334</v>
      </c>
      <c r="G1280" s="169">
        <v>85220</v>
      </c>
      <c r="H1280" s="36">
        <v>158.16999999999999</v>
      </c>
      <c r="I1280" s="50">
        <v>151.76</v>
      </c>
      <c r="J1280" s="155">
        <f t="shared" si="680"/>
        <v>88819.500527148135</v>
      </c>
      <c r="K1280" s="182">
        <v>1028088.6</v>
      </c>
      <c r="L1280" s="143">
        <v>1142206.4346</v>
      </c>
      <c r="M1280" s="143">
        <v>1164824.3838</v>
      </c>
      <c r="N1280" s="143">
        <f t="shared" si="681"/>
        <v>88819.500527148135</v>
      </c>
      <c r="O1280" s="143">
        <f t="shared" si="682"/>
        <v>1164824.3838</v>
      </c>
      <c r="P1280" s="143">
        <f t="shared" si="683"/>
        <v>1028088.6</v>
      </c>
      <c r="Q1280" s="143">
        <f t="shared" si="684"/>
        <v>855984.729731787</v>
      </c>
      <c r="R1280" s="143">
        <f t="shared" si="685"/>
        <v>558454.05026357411</v>
      </c>
      <c r="S1280" s="143">
        <f t="shared" si="686"/>
        <v>1096456.4919</v>
      </c>
      <c r="T1280" s="143">
        <f t="shared" si="687"/>
        <v>514932.6905284301</v>
      </c>
      <c r="U1280" s="194">
        <f t="shared" si="688"/>
        <v>0.50086411864544567</v>
      </c>
      <c r="V1280" s="188" t="str">
        <f t="shared" si="689"/>
        <v>MENOR</v>
      </c>
      <c r="W1280" s="188">
        <f t="shared" si="690"/>
        <v>88819.500527148135</v>
      </c>
      <c r="X1280" s="143">
        <f t="shared" si="691"/>
        <v>88820</v>
      </c>
    </row>
    <row r="1281" spans="1:24" ht="41.4" x14ac:dyDescent="0.25">
      <c r="A1281" s="44" t="s">
        <v>42</v>
      </c>
      <c r="B1281" s="44">
        <v>4912</v>
      </c>
      <c r="C1281" s="26" t="s">
        <v>637</v>
      </c>
      <c r="D1281" s="22" t="s">
        <v>306</v>
      </c>
      <c r="E1281" s="44" t="s">
        <v>13</v>
      </c>
      <c r="F1281" s="23" t="s">
        <v>334</v>
      </c>
      <c r="G1281" s="169">
        <v>248226</v>
      </c>
      <c r="H1281" s="36">
        <v>158.16999999999999</v>
      </c>
      <c r="I1281" s="50">
        <v>151.76</v>
      </c>
      <c r="J1281" s="155">
        <f t="shared" si="680"/>
        <v>258710.50619399053</v>
      </c>
      <c r="K1281" s="182">
        <v>327602.24</v>
      </c>
      <c r="L1281" s="143">
        <v>357466.69419999997</v>
      </c>
      <c r="M1281" s="143">
        <v>364545.2426</v>
      </c>
      <c r="N1281" s="143">
        <f t="shared" si="681"/>
        <v>258710.50619399053</v>
      </c>
      <c r="O1281" s="143">
        <f t="shared" si="682"/>
        <v>364545.2426</v>
      </c>
      <c r="P1281" s="143">
        <f t="shared" si="683"/>
        <v>327602.24</v>
      </c>
      <c r="Q1281" s="143">
        <f t="shared" si="684"/>
        <v>327081.17074849765</v>
      </c>
      <c r="R1281" s="143">
        <f t="shared" si="685"/>
        <v>293156.37309699529</v>
      </c>
      <c r="S1281" s="143">
        <f t="shared" si="686"/>
        <v>346073.74129999999</v>
      </c>
      <c r="T1281" s="143">
        <f t="shared" si="687"/>
        <v>48310.302558584983</v>
      </c>
      <c r="U1281" s="194">
        <f t="shared" si="688"/>
        <v>0.14746633771058765</v>
      </c>
      <c r="V1281" s="188" t="str">
        <f t="shared" si="689"/>
        <v>MENOR</v>
      </c>
      <c r="W1281" s="188">
        <f t="shared" si="690"/>
        <v>258710.50619399053</v>
      </c>
      <c r="X1281" s="143">
        <f t="shared" si="691"/>
        <v>258711</v>
      </c>
    </row>
    <row r="1282" spans="1:24" ht="41.4" x14ac:dyDescent="0.25">
      <c r="A1282" s="44" t="s">
        <v>43</v>
      </c>
      <c r="B1282" s="44">
        <v>4912</v>
      </c>
      <c r="C1282" s="26" t="s">
        <v>852</v>
      </c>
      <c r="D1282" s="22" t="s">
        <v>809</v>
      </c>
      <c r="E1282" s="44" t="s">
        <v>13</v>
      </c>
      <c r="F1282" s="23" t="s">
        <v>334</v>
      </c>
      <c r="G1282" s="169">
        <v>248226</v>
      </c>
      <c r="H1282" s="36">
        <v>158.16999999999999</v>
      </c>
      <c r="I1282" s="50">
        <v>151.76</v>
      </c>
      <c r="J1282" s="155">
        <f t="shared" si="680"/>
        <v>258710.50619399053</v>
      </c>
      <c r="K1282" s="182">
        <v>324677.21999999997</v>
      </c>
      <c r="L1282" s="143">
        <v>354512.424</v>
      </c>
      <c r="M1282" s="143">
        <v>361532.47200000001</v>
      </c>
      <c r="N1282" s="143">
        <f t="shared" si="681"/>
        <v>258710.50619399053</v>
      </c>
      <c r="O1282" s="143">
        <f t="shared" si="682"/>
        <v>361532.47200000001</v>
      </c>
      <c r="P1282" s="143">
        <f t="shared" si="683"/>
        <v>324677.21999999997</v>
      </c>
      <c r="Q1282" s="143">
        <f t="shared" si="684"/>
        <v>324858.15554849763</v>
      </c>
      <c r="R1282" s="143">
        <f t="shared" si="685"/>
        <v>291693.86309699528</v>
      </c>
      <c r="S1282" s="143">
        <f t="shared" si="686"/>
        <v>343104.84600000002</v>
      </c>
      <c r="T1282" s="143">
        <f t="shared" si="687"/>
        <v>46903.892437544295</v>
      </c>
      <c r="U1282" s="194">
        <f t="shared" si="688"/>
        <v>0.14446314538957891</v>
      </c>
      <c r="V1282" s="188" t="str">
        <f t="shared" si="689"/>
        <v>MENOR</v>
      </c>
      <c r="W1282" s="188">
        <f t="shared" si="690"/>
        <v>258710.50619399053</v>
      </c>
      <c r="X1282" s="143">
        <f t="shared" si="691"/>
        <v>258711</v>
      </c>
    </row>
    <row r="1283" spans="1:24" ht="41.4" x14ac:dyDescent="0.25">
      <c r="A1283" s="44" t="s">
        <v>44</v>
      </c>
      <c r="B1283" s="44">
        <v>4912</v>
      </c>
      <c r="C1283" s="26" t="s">
        <v>638</v>
      </c>
      <c r="D1283" s="22" t="s">
        <v>639</v>
      </c>
      <c r="E1283" s="44" t="s">
        <v>13</v>
      </c>
      <c r="F1283" s="23" t="s">
        <v>334</v>
      </c>
      <c r="G1283" s="169">
        <v>388773</v>
      </c>
      <c r="H1283" s="36">
        <v>158.16999999999999</v>
      </c>
      <c r="I1283" s="50">
        <v>151.76</v>
      </c>
      <c r="J1283" s="155">
        <f t="shared" si="680"/>
        <v>405193.89437269373</v>
      </c>
      <c r="K1283" s="182">
        <v>503965</v>
      </c>
      <c r="L1283" s="143">
        <v>546023.17000000004</v>
      </c>
      <c r="M1283" s="143">
        <v>556835.51</v>
      </c>
      <c r="N1283" s="143">
        <f t="shared" si="681"/>
        <v>405193.89437269373</v>
      </c>
      <c r="O1283" s="143">
        <f t="shared" si="682"/>
        <v>556835.51</v>
      </c>
      <c r="P1283" s="143">
        <f t="shared" si="683"/>
        <v>503965</v>
      </c>
      <c r="Q1283" s="143">
        <f t="shared" si="684"/>
        <v>503004.39359317342</v>
      </c>
      <c r="R1283" s="143">
        <f t="shared" si="685"/>
        <v>454579.44718634686</v>
      </c>
      <c r="S1283" s="143">
        <f t="shared" si="686"/>
        <v>530400.255</v>
      </c>
      <c r="T1283" s="143">
        <f t="shared" si="687"/>
        <v>69080.196727123417</v>
      </c>
      <c r="U1283" s="194">
        <f t="shared" si="688"/>
        <v>0.13707340138129318</v>
      </c>
      <c r="V1283" s="188" t="str">
        <f t="shared" si="689"/>
        <v>MENOR</v>
      </c>
      <c r="W1283" s="188">
        <f t="shared" si="690"/>
        <v>405193.89437269373</v>
      </c>
      <c r="X1283" s="143">
        <f t="shared" si="691"/>
        <v>405194</v>
      </c>
    </row>
    <row r="1284" spans="1:24" ht="41.4" x14ac:dyDescent="0.25">
      <c r="A1284" s="44" t="s">
        <v>45</v>
      </c>
      <c r="B1284" s="44">
        <v>4912</v>
      </c>
      <c r="C1284" s="26" t="s">
        <v>853</v>
      </c>
      <c r="D1284" s="22" t="s">
        <v>645</v>
      </c>
      <c r="E1284" s="44" t="s">
        <v>7</v>
      </c>
      <c r="F1284" s="23" t="s">
        <v>334</v>
      </c>
      <c r="G1284" s="169">
        <v>1782465</v>
      </c>
      <c r="H1284" s="36">
        <v>158.16999999999999</v>
      </c>
      <c r="I1284" s="50">
        <v>151.76</v>
      </c>
      <c r="J1284" s="155">
        <f t="shared" si="680"/>
        <v>1857752.3000131787</v>
      </c>
      <c r="K1284" s="182">
        <v>2185792</v>
      </c>
      <c r="L1284" s="143">
        <v>2365339.2000000002</v>
      </c>
      <c r="M1284" s="143">
        <v>2412177.6</v>
      </c>
      <c r="N1284" s="143">
        <f t="shared" si="681"/>
        <v>1857752.3000131787</v>
      </c>
      <c r="O1284" s="143">
        <f t="shared" si="682"/>
        <v>2412177.6</v>
      </c>
      <c r="P1284" s="143">
        <f t="shared" si="683"/>
        <v>2185792</v>
      </c>
      <c r="Q1284" s="143">
        <f t="shared" si="684"/>
        <v>2205265.2750032949</v>
      </c>
      <c r="R1284" s="143">
        <f t="shared" si="685"/>
        <v>2021772.1500065895</v>
      </c>
      <c r="S1284" s="143">
        <f t="shared" si="686"/>
        <v>2298984.7999999998</v>
      </c>
      <c r="T1284" s="143">
        <f t="shared" si="687"/>
        <v>251383.4043350436</v>
      </c>
      <c r="U1284" s="194">
        <f t="shared" si="688"/>
        <v>0.11500792588455058</v>
      </c>
      <c r="V1284" s="188" t="str">
        <f t="shared" si="689"/>
        <v>MENOR</v>
      </c>
      <c r="W1284" s="188">
        <f t="shared" si="690"/>
        <v>1857752.3000131787</v>
      </c>
      <c r="X1284" s="143">
        <f t="shared" si="691"/>
        <v>1857752</v>
      </c>
    </row>
    <row r="1285" spans="1:24" ht="41.4" x14ac:dyDescent="0.25">
      <c r="A1285" s="44" t="s">
        <v>46</v>
      </c>
      <c r="B1285" s="44">
        <v>4912</v>
      </c>
      <c r="C1285" s="26" t="s">
        <v>854</v>
      </c>
      <c r="D1285" s="22" t="s">
        <v>645</v>
      </c>
      <c r="E1285" s="44" t="s">
        <v>7</v>
      </c>
      <c r="F1285" s="23" t="s">
        <v>334</v>
      </c>
      <c r="G1285" s="169">
        <v>1241717</v>
      </c>
      <c r="H1285" s="36">
        <v>158.16999999999999</v>
      </c>
      <c r="I1285" s="50">
        <v>151.76</v>
      </c>
      <c r="J1285" s="155">
        <f t="shared" si="680"/>
        <v>1294164.3245255668</v>
      </c>
      <c r="K1285" s="182">
        <v>1639344</v>
      </c>
      <c r="L1285" s="143">
        <v>1788787.77</v>
      </c>
      <c r="M1285" s="143">
        <v>1824209.31</v>
      </c>
      <c r="N1285" s="143">
        <f t="shared" si="681"/>
        <v>1294164.3245255668</v>
      </c>
      <c r="O1285" s="143">
        <f t="shared" si="682"/>
        <v>1824209.31</v>
      </c>
      <c r="P1285" s="143">
        <f t="shared" si="683"/>
        <v>1639344</v>
      </c>
      <c r="Q1285" s="143">
        <f t="shared" si="684"/>
        <v>1636626.3511313917</v>
      </c>
      <c r="R1285" s="143">
        <f t="shared" si="685"/>
        <v>1466754.1622627834</v>
      </c>
      <c r="S1285" s="143">
        <f t="shared" si="686"/>
        <v>1731776.655</v>
      </c>
      <c r="T1285" s="143">
        <f t="shared" si="687"/>
        <v>241955.98024733862</v>
      </c>
      <c r="U1285" s="194">
        <f t="shared" si="688"/>
        <v>0.147593171565784</v>
      </c>
      <c r="V1285" s="188" t="str">
        <f t="shared" si="689"/>
        <v>MENOR</v>
      </c>
      <c r="W1285" s="188">
        <f t="shared" si="690"/>
        <v>1294164.3245255668</v>
      </c>
      <c r="X1285" s="143">
        <f t="shared" si="691"/>
        <v>1294164</v>
      </c>
    </row>
    <row r="1286" spans="1:24" ht="41.4" x14ac:dyDescent="0.25">
      <c r="A1286" s="44" t="s">
        <v>47</v>
      </c>
      <c r="B1286" s="44">
        <v>4912</v>
      </c>
      <c r="C1286" s="26" t="s">
        <v>813</v>
      </c>
      <c r="D1286" s="22" t="s">
        <v>645</v>
      </c>
      <c r="E1286" s="44" t="s">
        <v>7</v>
      </c>
      <c r="F1286" s="23" t="s">
        <v>334</v>
      </c>
      <c r="G1286" s="169">
        <v>1592791</v>
      </c>
      <c r="H1286" s="36">
        <v>158.16999999999999</v>
      </c>
      <c r="I1286" s="50">
        <v>151.76</v>
      </c>
      <c r="J1286" s="155">
        <f t="shared" si="680"/>
        <v>1660066.8981945177</v>
      </c>
      <c r="K1286" s="182">
        <v>1917113.8</v>
      </c>
      <c r="L1286" s="143">
        <v>2078397.594</v>
      </c>
      <c r="M1286" s="143">
        <v>2119553.9819999998</v>
      </c>
      <c r="N1286" s="143">
        <f t="shared" si="681"/>
        <v>1660066.8981945177</v>
      </c>
      <c r="O1286" s="143">
        <f t="shared" si="682"/>
        <v>2119553.9819999998</v>
      </c>
      <c r="P1286" s="143">
        <f t="shared" si="683"/>
        <v>1917113.8</v>
      </c>
      <c r="Q1286" s="143">
        <f t="shared" si="684"/>
        <v>1943783.0685486293</v>
      </c>
      <c r="R1286" s="143">
        <f t="shared" si="685"/>
        <v>1788590.3490972589</v>
      </c>
      <c r="S1286" s="143">
        <f t="shared" si="686"/>
        <v>2018333.8909999998</v>
      </c>
      <c r="T1286" s="143">
        <f t="shared" si="687"/>
        <v>208344.74610074292</v>
      </c>
      <c r="U1286" s="194">
        <f t="shared" si="688"/>
        <v>0.10867625390873663</v>
      </c>
      <c r="V1286" s="188" t="str">
        <f t="shared" si="689"/>
        <v>MENOR</v>
      </c>
      <c r="W1286" s="188">
        <f t="shared" si="690"/>
        <v>1660066.8981945177</v>
      </c>
      <c r="X1286" s="143">
        <f t="shared" si="691"/>
        <v>1660067</v>
      </c>
    </row>
    <row r="1287" spans="1:24" ht="41.4" x14ac:dyDescent="0.25">
      <c r="A1287" s="44" t="s">
        <v>48</v>
      </c>
      <c r="B1287" s="44">
        <v>4912</v>
      </c>
      <c r="C1287" s="26" t="s">
        <v>646</v>
      </c>
      <c r="D1287" s="22" t="s">
        <v>639</v>
      </c>
      <c r="E1287" s="44" t="s">
        <v>7</v>
      </c>
      <c r="F1287" s="23" t="s">
        <v>334</v>
      </c>
      <c r="G1287" s="169">
        <v>457692</v>
      </c>
      <c r="H1287" s="36">
        <v>158.16999999999999</v>
      </c>
      <c r="I1287" s="50">
        <v>151.76</v>
      </c>
      <c r="J1287" s="155">
        <f t="shared" si="680"/>
        <v>477023.87743806012</v>
      </c>
      <c r="K1287" s="182">
        <v>603387.12</v>
      </c>
      <c r="L1287" s="143">
        <v>664323.78320000018</v>
      </c>
      <c r="M1287" s="143">
        <v>677478.70959999994</v>
      </c>
      <c r="N1287" s="143">
        <f t="shared" si="681"/>
        <v>477023.87743806012</v>
      </c>
      <c r="O1287" s="143">
        <f t="shared" si="682"/>
        <v>677478.70959999994</v>
      </c>
      <c r="P1287" s="143">
        <f t="shared" si="683"/>
        <v>603387.12</v>
      </c>
      <c r="Q1287" s="143">
        <f t="shared" si="684"/>
        <v>605553.37255951506</v>
      </c>
      <c r="R1287" s="143">
        <f t="shared" si="685"/>
        <v>540205.49871903006</v>
      </c>
      <c r="S1287" s="143">
        <f t="shared" si="686"/>
        <v>640432.91479999991</v>
      </c>
      <c r="T1287" s="143">
        <f t="shared" si="687"/>
        <v>91563.710135923771</v>
      </c>
      <c r="U1287" s="194">
        <f t="shared" si="688"/>
        <v>0.15174952712932249</v>
      </c>
      <c r="V1287" s="188" t="str">
        <f t="shared" si="689"/>
        <v>MENOR</v>
      </c>
      <c r="W1287" s="188">
        <f t="shared" si="690"/>
        <v>477023.87743806012</v>
      </c>
      <c r="X1287" s="143">
        <f t="shared" si="691"/>
        <v>477024</v>
      </c>
    </row>
    <row r="1288" spans="1:24" ht="41.4" x14ac:dyDescent="0.25">
      <c r="A1288" s="44" t="s">
        <v>49</v>
      </c>
      <c r="B1288" s="44">
        <v>4912</v>
      </c>
      <c r="C1288" s="26" t="s">
        <v>770</v>
      </c>
      <c r="D1288" s="22" t="s">
        <v>639</v>
      </c>
      <c r="E1288" s="44" t="s">
        <v>7</v>
      </c>
      <c r="F1288" s="23" t="s">
        <v>334</v>
      </c>
      <c r="G1288" s="169">
        <v>388773</v>
      </c>
      <c r="H1288" s="36">
        <v>158.16999999999999</v>
      </c>
      <c r="I1288" s="50">
        <v>151.76</v>
      </c>
      <c r="J1288" s="155">
        <f t="shared" si="680"/>
        <v>405193.89437269373</v>
      </c>
      <c r="K1288" s="182">
        <v>514327.52</v>
      </c>
      <c r="L1288" s="143">
        <v>565852.11619999993</v>
      </c>
      <c r="M1288" s="143">
        <v>577057.10860000004</v>
      </c>
      <c r="N1288" s="143">
        <f t="shared" si="681"/>
        <v>405193.89437269373</v>
      </c>
      <c r="O1288" s="143">
        <f t="shared" si="682"/>
        <v>577057.10860000004</v>
      </c>
      <c r="P1288" s="143">
        <f t="shared" si="683"/>
        <v>514327.52</v>
      </c>
      <c r="Q1288" s="143">
        <f t="shared" si="684"/>
        <v>515607.65979317343</v>
      </c>
      <c r="R1288" s="143">
        <f t="shared" si="685"/>
        <v>459760.70718634687</v>
      </c>
      <c r="S1288" s="143">
        <f t="shared" si="686"/>
        <v>545692.31429999997</v>
      </c>
      <c r="T1288" s="143">
        <f t="shared" si="687"/>
        <v>78514.072009415453</v>
      </c>
      <c r="U1288" s="194">
        <f t="shared" si="688"/>
        <v>0.15265384206821259</v>
      </c>
      <c r="V1288" s="188" t="str">
        <f t="shared" si="689"/>
        <v>MENOR</v>
      </c>
      <c r="W1288" s="188">
        <f t="shared" si="690"/>
        <v>405193.89437269373</v>
      </c>
      <c r="X1288" s="143">
        <f t="shared" si="691"/>
        <v>405194</v>
      </c>
    </row>
    <row r="1289" spans="1:24" ht="27.6" x14ac:dyDescent="0.25">
      <c r="A1289" s="44" t="s">
        <v>50</v>
      </c>
      <c r="B1289" s="44">
        <v>4912</v>
      </c>
      <c r="C1289" s="26" t="s">
        <v>855</v>
      </c>
      <c r="D1289" s="22" t="s">
        <v>856</v>
      </c>
      <c r="E1289" s="44" t="s">
        <v>7</v>
      </c>
      <c r="F1289" s="23" t="s">
        <v>334</v>
      </c>
      <c r="G1289" s="169">
        <v>6728129</v>
      </c>
      <c r="H1289" s="36">
        <v>158.16999999999999</v>
      </c>
      <c r="I1289" s="50">
        <v>151.76</v>
      </c>
      <c r="J1289" s="155">
        <f t="shared" si="680"/>
        <v>7012309.988995783</v>
      </c>
      <c r="K1289" s="182">
        <v>7796880</v>
      </c>
      <c r="L1289" s="143">
        <v>8648271.4499999993</v>
      </c>
      <c r="M1289" s="143">
        <v>8819524.3499999996</v>
      </c>
      <c r="N1289" s="143">
        <f t="shared" si="681"/>
        <v>7012309.988995783</v>
      </c>
      <c r="O1289" s="143">
        <f t="shared" si="682"/>
        <v>8819524.3499999996</v>
      </c>
      <c r="P1289" s="143">
        <f t="shared" si="683"/>
        <v>7796880</v>
      </c>
      <c r="Q1289" s="143">
        <f t="shared" si="684"/>
        <v>8069246.447248945</v>
      </c>
      <c r="R1289" s="143">
        <f t="shared" si="685"/>
        <v>7404594.9944978915</v>
      </c>
      <c r="S1289" s="143">
        <f t="shared" si="686"/>
        <v>8308202.1749999998</v>
      </c>
      <c r="T1289" s="143">
        <f t="shared" si="687"/>
        <v>834562.76846804237</v>
      </c>
      <c r="U1289" s="194">
        <f t="shared" si="688"/>
        <v>0.10703804194344947</v>
      </c>
      <c r="V1289" s="188" t="str">
        <f t="shared" si="689"/>
        <v>MENOR</v>
      </c>
      <c r="W1289" s="188">
        <f t="shared" si="690"/>
        <v>7012309.988995783</v>
      </c>
      <c r="X1289" s="143">
        <f t="shared" si="691"/>
        <v>7012310</v>
      </c>
    </row>
    <row r="1290" spans="1:24" ht="27.6" x14ac:dyDescent="0.25">
      <c r="A1290" s="44" t="s">
        <v>51</v>
      </c>
      <c r="B1290" s="44">
        <v>4912</v>
      </c>
      <c r="C1290" s="26" t="s">
        <v>857</v>
      </c>
      <c r="D1290" s="22" t="s">
        <v>856</v>
      </c>
      <c r="E1290" s="44" t="s">
        <v>7</v>
      </c>
      <c r="F1290" s="23" t="s">
        <v>334</v>
      </c>
      <c r="G1290" s="169">
        <v>6728129</v>
      </c>
      <c r="H1290" s="36">
        <v>158.16999999999999</v>
      </c>
      <c r="I1290" s="50">
        <v>151.76</v>
      </c>
      <c r="J1290" s="155">
        <f t="shared" si="680"/>
        <v>7012309.988995783</v>
      </c>
      <c r="K1290" s="182">
        <v>7588035</v>
      </c>
      <c r="L1290" s="143">
        <v>8577960.3000000007</v>
      </c>
      <c r="M1290" s="143">
        <v>8747820.9000000004</v>
      </c>
      <c r="N1290" s="143">
        <f t="shared" si="681"/>
        <v>7012309.988995783</v>
      </c>
      <c r="O1290" s="143">
        <f t="shared" si="682"/>
        <v>8747820.9000000004</v>
      </c>
      <c r="P1290" s="143">
        <f t="shared" si="683"/>
        <v>7588035</v>
      </c>
      <c r="Q1290" s="143">
        <f t="shared" si="684"/>
        <v>7981531.5472489465</v>
      </c>
      <c r="R1290" s="143">
        <f t="shared" si="685"/>
        <v>7300172.4944978915</v>
      </c>
      <c r="S1290" s="143">
        <f t="shared" si="686"/>
        <v>8167927.9500000002</v>
      </c>
      <c r="T1290" s="143">
        <f t="shared" si="687"/>
        <v>824046.23473187466</v>
      </c>
      <c r="U1290" s="194">
        <f t="shared" si="688"/>
        <v>0.10859810672089344</v>
      </c>
      <c r="V1290" s="188" t="str">
        <f t="shared" si="689"/>
        <v>MENOR</v>
      </c>
      <c r="W1290" s="188">
        <f t="shared" si="690"/>
        <v>7012309.988995783</v>
      </c>
      <c r="X1290" s="143">
        <f t="shared" si="691"/>
        <v>7012310</v>
      </c>
    </row>
    <row r="1291" spans="1:24" ht="27.6" x14ac:dyDescent="0.25">
      <c r="A1291" s="44" t="s">
        <v>52</v>
      </c>
      <c r="B1291" s="44">
        <v>4912</v>
      </c>
      <c r="C1291" s="26" t="s">
        <v>858</v>
      </c>
      <c r="D1291" s="22" t="s">
        <v>859</v>
      </c>
      <c r="E1291" s="44" t="s">
        <v>7</v>
      </c>
      <c r="F1291" s="23" t="s">
        <v>334</v>
      </c>
      <c r="G1291" s="169">
        <v>4701208</v>
      </c>
      <c r="H1291" s="36">
        <v>158.16999999999999</v>
      </c>
      <c r="I1291" s="50">
        <v>151.76</v>
      </c>
      <c r="J1291" s="155">
        <f t="shared" si="680"/>
        <v>4899776.4190827627</v>
      </c>
      <c r="K1291" s="182">
        <v>5393472.7000000002</v>
      </c>
      <c r="L1291" s="143">
        <v>5893104.3982999995</v>
      </c>
      <c r="M1291" s="143">
        <v>6009799.5349000003</v>
      </c>
      <c r="N1291" s="143">
        <f t="shared" si="681"/>
        <v>4899776.4190827627</v>
      </c>
      <c r="O1291" s="143">
        <f t="shared" si="682"/>
        <v>6009799.5349000003</v>
      </c>
      <c r="P1291" s="143">
        <f t="shared" si="683"/>
        <v>5393472.7000000002</v>
      </c>
      <c r="Q1291" s="143">
        <f t="shared" si="684"/>
        <v>5549038.2630706914</v>
      </c>
      <c r="R1291" s="143">
        <f t="shared" si="685"/>
        <v>5146624.5595413819</v>
      </c>
      <c r="S1291" s="143">
        <f t="shared" si="686"/>
        <v>5701636.1174500007</v>
      </c>
      <c r="T1291" s="143">
        <f t="shared" si="687"/>
        <v>508731.77002604608</v>
      </c>
      <c r="U1291" s="194">
        <f t="shared" si="688"/>
        <v>9.4323601568623142E-2</v>
      </c>
      <c r="V1291" s="188" t="str">
        <f t="shared" si="689"/>
        <v>MENOR</v>
      </c>
      <c r="W1291" s="188">
        <f t="shared" si="690"/>
        <v>4899776.4190827627</v>
      </c>
      <c r="X1291" s="143">
        <f t="shared" si="691"/>
        <v>4899776</v>
      </c>
    </row>
    <row r="1292" spans="1:24" ht="27.6" x14ac:dyDescent="0.25">
      <c r="A1292" s="44" t="s">
        <v>53</v>
      </c>
      <c r="B1292" s="44">
        <v>4912</v>
      </c>
      <c r="C1292" s="26" t="s">
        <v>860</v>
      </c>
      <c r="D1292" s="22" t="s">
        <v>859</v>
      </c>
      <c r="E1292" s="44" t="s">
        <v>7</v>
      </c>
      <c r="F1292" s="23" t="s">
        <v>334</v>
      </c>
      <c r="G1292" s="169">
        <v>4701208</v>
      </c>
      <c r="H1292" s="36">
        <v>158.16999999999999</v>
      </c>
      <c r="I1292" s="50">
        <v>151.76</v>
      </c>
      <c r="J1292" s="155">
        <f t="shared" si="680"/>
        <v>4899776.4190827627</v>
      </c>
      <c r="K1292" s="182">
        <v>5393472.7000000002</v>
      </c>
      <c r="L1292" s="143">
        <v>5794060.6269000005</v>
      </c>
      <c r="M1292" s="143">
        <v>5908794.5007000007</v>
      </c>
      <c r="N1292" s="143">
        <f t="shared" si="681"/>
        <v>4899776.4190827627</v>
      </c>
      <c r="O1292" s="143">
        <f t="shared" si="682"/>
        <v>5908794.5007000007</v>
      </c>
      <c r="P1292" s="143">
        <f t="shared" si="683"/>
        <v>5393472.7000000002</v>
      </c>
      <c r="Q1292" s="143">
        <f t="shared" si="684"/>
        <v>5499026.0616706908</v>
      </c>
      <c r="R1292" s="143">
        <f t="shared" si="685"/>
        <v>5146624.5595413819</v>
      </c>
      <c r="S1292" s="143">
        <f t="shared" si="686"/>
        <v>5651133.60035</v>
      </c>
      <c r="T1292" s="143">
        <f t="shared" si="687"/>
        <v>456507.47150012356</v>
      </c>
      <c r="U1292" s="194">
        <f t="shared" si="688"/>
        <v>8.4640730915375453E-2</v>
      </c>
      <c r="V1292" s="188" t="str">
        <f t="shared" si="689"/>
        <v>MENOR</v>
      </c>
      <c r="W1292" s="188">
        <f t="shared" si="690"/>
        <v>4899776.4190827627</v>
      </c>
      <c r="X1292" s="143">
        <f t="shared" si="691"/>
        <v>4899776</v>
      </c>
    </row>
    <row r="1293" spans="1:24" ht="27.6" x14ac:dyDescent="0.25">
      <c r="A1293" s="44" t="s">
        <v>54</v>
      </c>
      <c r="B1293" s="44">
        <v>4912</v>
      </c>
      <c r="C1293" s="26" t="s">
        <v>861</v>
      </c>
      <c r="D1293" s="22" t="s">
        <v>862</v>
      </c>
      <c r="E1293" s="44" t="s">
        <v>7</v>
      </c>
      <c r="F1293" s="23" t="s">
        <v>334</v>
      </c>
      <c r="G1293" s="169">
        <v>3219747</v>
      </c>
      <c r="H1293" s="36">
        <v>158.16999999999999</v>
      </c>
      <c r="I1293" s="50">
        <v>151.76</v>
      </c>
      <c r="J1293" s="155">
        <f t="shared" si="680"/>
        <v>3355741.8489061678</v>
      </c>
      <c r="K1293" s="182">
        <v>3772490.4</v>
      </c>
      <c r="L1293" s="143">
        <v>4084825.4159999997</v>
      </c>
      <c r="M1293" s="143">
        <v>4165713.0480000004</v>
      </c>
      <c r="N1293" s="143">
        <f t="shared" si="681"/>
        <v>3355741.8489061678</v>
      </c>
      <c r="O1293" s="143">
        <f t="shared" si="682"/>
        <v>4165713.0480000004</v>
      </c>
      <c r="P1293" s="143">
        <f t="shared" si="683"/>
        <v>3772490.4</v>
      </c>
      <c r="Q1293" s="143">
        <f t="shared" si="684"/>
        <v>3844692.6782265417</v>
      </c>
      <c r="R1293" s="143">
        <f t="shared" si="685"/>
        <v>3564116.1244530836</v>
      </c>
      <c r="S1293" s="143">
        <f t="shared" si="686"/>
        <v>3969101.7240000004</v>
      </c>
      <c r="T1293" s="143">
        <f t="shared" si="687"/>
        <v>367425.22687582247</v>
      </c>
      <c r="U1293" s="194">
        <f t="shared" si="688"/>
        <v>9.7395934228440312E-2</v>
      </c>
      <c r="V1293" s="188" t="str">
        <f t="shared" si="689"/>
        <v>MENOR</v>
      </c>
      <c r="W1293" s="188">
        <f t="shared" si="690"/>
        <v>3355741.8489061678</v>
      </c>
      <c r="X1293" s="143">
        <f t="shared" si="691"/>
        <v>3355742</v>
      </c>
    </row>
    <row r="1294" spans="1:24" ht="41.4" x14ac:dyDescent="0.25">
      <c r="A1294" s="44" t="s">
        <v>55</v>
      </c>
      <c r="B1294" s="44">
        <v>4912</v>
      </c>
      <c r="C1294" s="26" t="s">
        <v>863</v>
      </c>
      <c r="D1294" s="22" t="s">
        <v>864</v>
      </c>
      <c r="E1294" s="44" t="s">
        <v>7</v>
      </c>
      <c r="F1294" s="23" t="s">
        <v>334</v>
      </c>
      <c r="G1294" s="169">
        <v>1411364</v>
      </c>
      <c r="H1294" s="36">
        <v>158.16999999999999</v>
      </c>
      <c r="I1294" s="50">
        <v>151.76</v>
      </c>
      <c r="J1294" s="155">
        <f t="shared" si="680"/>
        <v>1470976.8310490248</v>
      </c>
      <c r="K1294" s="182">
        <v>1743588</v>
      </c>
      <c r="L1294" s="143">
        <v>1919674.68</v>
      </c>
      <c r="M1294" s="143">
        <v>1957688.04</v>
      </c>
      <c r="N1294" s="143">
        <f t="shared" si="681"/>
        <v>1470976.8310490248</v>
      </c>
      <c r="O1294" s="143">
        <f t="shared" si="682"/>
        <v>1957688.04</v>
      </c>
      <c r="P1294" s="143">
        <f t="shared" si="683"/>
        <v>1743588</v>
      </c>
      <c r="Q1294" s="143">
        <f t="shared" si="684"/>
        <v>1772981.8877622562</v>
      </c>
      <c r="R1294" s="143">
        <f t="shared" si="685"/>
        <v>1607282.4155245125</v>
      </c>
      <c r="S1294" s="143">
        <f t="shared" si="686"/>
        <v>1850638.02</v>
      </c>
      <c r="T1294" s="143">
        <f t="shared" si="687"/>
        <v>221890.50819951654</v>
      </c>
      <c r="U1294" s="194">
        <f t="shared" si="688"/>
        <v>0.12726085990470026</v>
      </c>
      <c r="V1294" s="188" t="str">
        <f t="shared" si="689"/>
        <v>MENOR</v>
      </c>
      <c r="W1294" s="188">
        <f t="shared" si="690"/>
        <v>1470976.8310490248</v>
      </c>
      <c r="X1294" s="143">
        <f t="shared" si="691"/>
        <v>1470977</v>
      </c>
    </row>
    <row r="1295" spans="1:24" x14ac:dyDescent="0.25">
      <c r="A1295" s="44" t="s">
        <v>56</v>
      </c>
      <c r="B1295" s="44">
        <v>4912</v>
      </c>
      <c r="C1295" s="26" t="s">
        <v>865</v>
      </c>
      <c r="D1295" s="22" t="s">
        <v>866</v>
      </c>
      <c r="E1295" s="44" t="s">
        <v>7</v>
      </c>
      <c r="F1295" s="23" t="s">
        <v>334</v>
      </c>
      <c r="G1295" s="169">
        <v>1241717</v>
      </c>
      <c r="H1295" s="36">
        <v>158.16999999999999</v>
      </c>
      <c r="I1295" s="50">
        <v>151.76</v>
      </c>
      <c r="J1295" s="155">
        <f t="shared" si="680"/>
        <v>1294164.3245255668</v>
      </c>
      <c r="K1295" s="182">
        <v>1639344</v>
      </c>
      <c r="L1295" s="143">
        <v>1803571.1400000001</v>
      </c>
      <c r="M1295" s="143">
        <v>1839285.42</v>
      </c>
      <c r="N1295" s="143">
        <f t="shared" si="681"/>
        <v>1294164.3245255668</v>
      </c>
      <c r="O1295" s="143">
        <f t="shared" si="682"/>
        <v>1839285.42</v>
      </c>
      <c r="P1295" s="143">
        <f t="shared" si="683"/>
        <v>1639344</v>
      </c>
      <c r="Q1295" s="143">
        <f t="shared" si="684"/>
        <v>1644091.2211313918</v>
      </c>
      <c r="R1295" s="143">
        <f t="shared" si="685"/>
        <v>1466754.1622627834</v>
      </c>
      <c r="S1295" s="143">
        <f t="shared" si="686"/>
        <v>1739314.71</v>
      </c>
      <c r="T1295" s="143">
        <f t="shared" si="687"/>
        <v>249002.00057492792</v>
      </c>
      <c r="U1295" s="194">
        <f t="shared" si="688"/>
        <v>0.15189124465330517</v>
      </c>
      <c r="V1295" s="188" t="str">
        <f t="shared" si="689"/>
        <v>MENOR</v>
      </c>
      <c r="W1295" s="188">
        <f t="shared" si="690"/>
        <v>1294164.3245255668</v>
      </c>
      <c r="X1295" s="143">
        <f t="shared" si="691"/>
        <v>1294164</v>
      </c>
    </row>
    <row r="1296" spans="1:24" ht="27.6" x14ac:dyDescent="0.25">
      <c r="A1296" s="44" t="s">
        <v>57</v>
      </c>
      <c r="B1296" s="44">
        <v>4912</v>
      </c>
      <c r="C1296" s="26" t="s">
        <v>867</v>
      </c>
      <c r="D1296" s="22" t="s">
        <v>868</v>
      </c>
      <c r="E1296" s="44" t="s">
        <v>7</v>
      </c>
      <c r="F1296" s="23" t="s">
        <v>334</v>
      </c>
      <c r="G1296" s="169">
        <v>995495</v>
      </c>
      <c r="H1296" s="36">
        <v>158.16999999999999</v>
      </c>
      <c r="I1296" s="50">
        <v>151.76</v>
      </c>
      <c r="J1296" s="155">
        <f t="shared" si="680"/>
        <v>1037542.4627701634</v>
      </c>
      <c r="K1296" s="182">
        <v>1290150.3999999999</v>
      </c>
      <c r="L1296" s="143">
        <v>1445203.0208000001</v>
      </c>
      <c r="M1296" s="143">
        <v>1473820.9024</v>
      </c>
      <c r="N1296" s="143">
        <f t="shared" si="681"/>
        <v>1037542.4627701634</v>
      </c>
      <c r="O1296" s="143">
        <f t="shared" si="682"/>
        <v>1473820.9024</v>
      </c>
      <c r="P1296" s="143">
        <f t="shared" si="683"/>
        <v>1290150.3999999999</v>
      </c>
      <c r="Q1296" s="143">
        <f t="shared" si="684"/>
        <v>1311679.1964925409</v>
      </c>
      <c r="R1296" s="143">
        <f t="shared" si="685"/>
        <v>1163846.4313850817</v>
      </c>
      <c r="S1296" s="143">
        <f t="shared" si="686"/>
        <v>1381985.6512</v>
      </c>
      <c r="T1296" s="143">
        <f t="shared" si="687"/>
        <v>199777.36133561374</v>
      </c>
      <c r="U1296" s="194">
        <f t="shared" si="688"/>
        <v>0.1548481179679623</v>
      </c>
      <c r="V1296" s="188" t="str">
        <f t="shared" si="689"/>
        <v>MENOR</v>
      </c>
      <c r="W1296" s="188">
        <f t="shared" si="690"/>
        <v>1037542.4627701634</v>
      </c>
      <c r="X1296" s="143">
        <f t="shared" si="691"/>
        <v>1037542</v>
      </c>
    </row>
    <row r="1297" spans="1:24" ht="41.4" x14ac:dyDescent="0.25">
      <c r="A1297" s="44" t="s">
        <v>58</v>
      </c>
      <c r="B1297" s="44">
        <v>4912</v>
      </c>
      <c r="C1297" s="26" t="s">
        <v>869</v>
      </c>
      <c r="D1297" s="22" t="s">
        <v>870</v>
      </c>
      <c r="E1297" s="44" t="s">
        <v>7</v>
      </c>
      <c r="F1297" s="23" t="s">
        <v>334</v>
      </c>
      <c r="G1297" s="169">
        <v>514241</v>
      </c>
      <c r="H1297" s="36">
        <v>158.16999999999999</v>
      </c>
      <c r="I1297" s="50">
        <v>151.76</v>
      </c>
      <c r="J1297" s="155">
        <f t="shared" si="680"/>
        <v>535961.37961254618</v>
      </c>
      <c r="K1297" s="182">
        <v>667982.69999999995</v>
      </c>
      <c r="L1297" s="143">
        <v>742128.77970000007</v>
      </c>
      <c r="M1297" s="143">
        <v>756824.39910000004</v>
      </c>
      <c r="N1297" s="143">
        <f t="shared" si="681"/>
        <v>535961.37961254618</v>
      </c>
      <c r="O1297" s="143">
        <f t="shared" si="682"/>
        <v>756824.39910000004</v>
      </c>
      <c r="P1297" s="143">
        <f t="shared" si="683"/>
        <v>667982.69999999995</v>
      </c>
      <c r="Q1297" s="143">
        <f t="shared" si="684"/>
        <v>675724.31460313662</v>
      </c>
      <c r="R1297" s="143">
        <f t="shared" si="685"/>
        <v>601972.03980627307</v>
      </c>
      <c r="S1297" s="143">
        <f t="shared" si="686"/>
        <v>712403.54955</v>
      </c>
      <c r="T1297" s="143">
        <f t="shared" si="687"/>
        <v>100962.67839164818</v>
      </c>
      <c r="U1297" s="194">
        <f t="shared" si="688"/>
        <v>0.15114564852001136</v>
      </c>
      <c r="V1297" s="188" t="str">
        <f t="shared" si="689"/>
        <v>MENOR</v>
      </c>
      <c r="W1297" s="188">
        <f t="shared" si="690"/>
        <v>535961.37961254618</v>
      </c>
      <c r="X1297" s="143">
        <f t="shared" si="691"/>
        <v>535961</v>
      </c>
    </row>
    <row r="1298" spans="1:24" ht="41.4" x14ac:dyDescent="0.25">
      <c r="A1298" s="44" t="s">
        <v>59</v>
      </c>
      <c r="B1298" s="44">
        <v>4912</v>
      </c>
      <c r="C1298" s="26" t="s">
        <v>871</v>
      </c>
      <c r="D1298" s="22" t="s">
        <v>872</v>
      </c>
      <c r="E1298" s="44" t="s">
        <v>7</v>
      </c>
      <c r="F1298" s="23" t="s">
        <v>334</v>
      </c>
      <c r="G1298" s="169">
        <v>1789534</v>
      </c>
      <c r="H1298" s="36">
        <v>158.16999999999999</v>
      </c>
      <c r="I1298" s="50">
        <v>151.76</v>
      </c>
      <c r="J1298" s="155">
        <f t="shared" si="680"/>
        <v>1865119.8786241435</v>
      </c>
      <c r="K1298" s="182">
        <v>2173937.2200000002</v>
      </c>
      <c r="L1298" s="143">
        <v>2433047.0346000013</v>
      </c>
      <c r="M1298" s="143">
        <v>2481226.1837999998</v>
      </c>
      <c r="N1298" s="143">
        <f t="shared" si="681"/>
        <v>1865119.8786241435</v>
      </c>
      <c r="O1298" s="143">
        <f t="shared" si="682"/>
        <v>2481226.1837999998</v>
      </c>
      <c r="P1298" s="143">
        <f t="shared" si="683"/>
        <v>2173937.2200000002</v>
      </c>
      <c r="Q1298" s="143">
        <f t="shared" si="684"/>
        <v>2238332.5792560363</v>
      </c>
      <c r="R1298" s="143">
        <f t="shared" si="685"/>
        <v>2019528.5493120719</v>
      </c>
      <c r="S1298" s="143">
        <f t="shared" si="686"/>
        <v>2327581.7018999998</v>
      </c>
      <c r="T1298" s="143">
        <f t="shared" si="687"/>
        <v>283046.22970751498</v>
      </c>
      <c r="U1298" s="194">
        <f t="shared" si="688"/>
        <v>0.13019981768724442</v>
      </c>
      <c r="V1298" s="188" t="str">
        <f t="shared" si="689"/>
        <v>MENOR</v>
      </c>
      <c r="W1298" s="188">
        <f t="shared" si="690"/>
        <v>1865119.8786241435</v>
      </c>
      <c r="X1298" s="143">
        <f t="shared" si="691"/>
        <v>1865120</v>
      </c>
    </row>
    <row r="1299" spans="1:24" ht="14.4" customHeight="1" x14ac:dyDescent="0.25">
      <c r="A1299" s="42" t="s">
        <v>65</v>
      </c>
      <c r="B1299" s="46" t="s">
        <v>66</v>
      </c>
      <c r="C1299" s="47"/>
      <c r="D1299" s="17"/>
      <c r="E1299" s="17"/>
      <c r="F1299" s="17"/>
      <c r="G1299" s="138"/>
      <c r="H1299" s="18"/>
      <c r="I1299" s="18"/>
      <c r="J1299" s="138"/>
      <c r="K1299" s="178"/>
      <c r="L1299" s="139"/>
      <c r="M1299" s="139"/>
      <c r="N1299" s="139"/>
      <c r="O1299" s="139"/>
      <c r="P1299" s="139"/>
      <c r="Q1299" s="139"/>
      <c r="R1299" s="139"/>
      <c r="S1299" s="139"/>
      <c r="T1299" s="139"/>
      <c r="U1299" s="193"/>
      <c r="V1299" s="52"/>
      <c r="W1299" s="139"/>
      <c r="X1299" s="139"/>
    </row>
    <row r="1300" spans="1:24" ht="41.4" x14ac:dyDescent="0.25">
      <c r="A1300" s="44" t="s">
        <v>67</v>
      </c>
      <c r="B1300" s="44">
        <v>4912</v>
      </c>
      <c r="C1300" s="26" t="s">
        <v>647</v>
      </c>
      <c r="D1300" s="22" t="s">
        <v>648</v>
      </c>
      <c r="E1300" s="44" t="s">
        <v>13</v>
      </c>
      <c r="F1300" s="23" t="s">
        <v>334</v>
      </c>
      <c r="G1300" s="169">
        <v>131647</v>
      </c>
      <c r="H1300" s="36">
        <v>158.16999999999999</v>
      </c>
      <c r="I1300" s="50">
        <v>151.76</v>
      </c>
      <c r="J1300" s="155">
        <f t="shared" ref="J1300:J1314" si="692">G1300*(H1300/I1300)</f>
        <v>137207.47225882974</v>
      </c>
      <c r="K1300" s="182">
        <v>759322.34</v>
      </c>
      <c r="L1300" s="143">
        <v>816167.02159999998</v>
      </c>
      <c r="M1300" s="143">
        <v>832328.74479999999</v>
      </c>
      <c r="N1300" s="143">
        <f t="shared" ref="N1300:N1314" si="693">MIN(J1300,K1300,L1300,M1300)</f>
        <v>137207.47225882974</v>
      </c>
      <c r="O1300" s="143">
        <f t="shared" ref="O1300:O1314" si="694">MAX(J1300,K1300,L1300,M1300)</f>
        <v>832328.74479999999</v>
      </c>
      <c r="P1300" s="143">
        <f t="shared" ref="P1300:P1314" si="695">MEDIAN(J1300,K1300,L1300,M1300,)</f>
        <v>759322.34</v>
      </c>
      <c r="Q1300" s="143">
        <f t="shared" ref="Q1300:Q1314" si="696">AVERAGE(J1300,K1300,L1300,M1300)</f>
        <v>636256.39466470736</v>
      </c>
      <c r="R1300" s="143">
        <f t="shared" ref="R1300:R1314" si="697">AVERAGE(N1300,P1300)</f>
        <v>448264.90612941486</v>
      </c>
      <c r="S1300" s="143">
        <f t="shared" ref="S1300:S1314" si="698">AVERAGE(O1300,P1300)</f>
        <v>795825.54239999992</v>
      </c>
      <c r="T1300" s="143">
        <f t="shared" ref="T1300:T1314" si="699">STDEVA(J1300,K1300,L1300,M1300)</f>
        <v>334169.24555658118</v>
      </c>
      <c r="U1300" s="194">
        <f t="shared" ref="U1300:U1314" si="700">T1300/P1300</f>
        <v>0.44008878437131349</v>
      </c>
      <c r="V1300" s="188" t="str">
        <f t="shared" ref="V1300:V1314" si="701">IF(U1300&lt;=70%,"MENOR",IF(AND(U1300&gt;70%,U1300&lt;=90%),"[PROM MEN-MED]","PROMEDIO"))</f>
        <v>MENOR</v>
      </c>
      <c r="W1300" s="188">
        <f t="shared" ref="W1300:W1314" si="702">IF(U1300&lt;=70%,N1300,IF(AND(U1300&gt;70%,U1300&lt;=90%),R1300,Q1300))</f>
        <v>137207.47225882974</v>
      </c>
      <c r="X1300" s="143">
        <f t="shared" ref="X1300:X1314" si="703">ROUND(W1300,0)</f>
        <v>137207</v>
      </c>
    </row>
    <row r="1301" spans="1:24" ht="41.4" x14ac:dyDescent="0.25">
      <c r="A1301" s="44" t="s">
        <v>68</v>
      </c>
      <c r="B1301" s="44">
        <v>4912</v>
      </c>
      <c r="C1301" s="21" t="s">
        <v>649</v>
      </c>
      <c r="D1301" s="22" t="s">
        <v>650</v>
      </c>
      <c r="E1301" s="44" t="s">
        <v>7</v>
      </c>
      <c r="F1301" s="23" t="s">
        <v>334</v>
      </c>
      <c r="G1301" s="169">
        <v>71843</v>
      </c>
      <c r="H1301" s="36">
        <v>158.16999999999999</v>
      </c>
      <c r="I1301" s="50">
        <v>151.76</v>
      </c>
      <c r="J1301" s="155">
        <f t="shared" si="692"/>
        <v>74877.486228255148</v>
      </c>
      <c r="K1301" s="182">
        <v>305596.76</v>
      </c>
      <c r="L1301" s="143">
        <v>342632.8444</v>
      </c>
      <c r="M1301" s="143">
        <v>349417.65320000006</v>
      </c>
      <c r="N1301" s="143">
        <f t="shared" si="693"/>
        <v>74877.486228255148</v>
      </c>
      <c r="O1301" s="143">
        <f t="shared" si="694"/>
        <v>349417.65320000006</v>
      </c>
      <c r="P1301" s="143">
        <f t="shared" si="695"/>
        <v>305596.76</v>
      </c>
      <c r="Q1301" s="143">
        <f t="shared" si="696"/>
        <v>268131.1859570638</v>
      </c>
      <c r="R1301" s="143">
        <f t="shared" si="697"/>
        <v>190237.12311412758</v>
      </c>
      <c r="S1301" s="143">
        <f t="shared" si="698"/>
        <v>327507.20660000003</v>
      </c>
      <c r="T1301" s="143">
        <f t="shared" si="699"/>
        <v>130267.22351231737</v>
      </c>
      <c r="U1301" s="194">
        <f t="shared" si="700"/>
        <v>0.42627161201682034</v>
      </c>
      <c r="V1301" s="188" t="str">
        <f t="shared" si="701"/>
        <v>MENOR</v>
      </c>
      <c r="W1301" s="188">
        <f t="shared" si="702"/>
        <v>74877.486228255148</v>
      </c>
      <c r="X1301" s="143">
        <f t="shared" si="703"/>
        <v>74877</v>
      </c>
    </row>
    <row r="1302" spans="1:24" ht="55.2" x14ac:dyDescent="0.25">
      <c r="A1302" s="44" t="s">
        <v>69</v>
      </c>
      <c r="B1302" s="44">
        <v>4912</v>
      </c>
      <c r="C1302" s="21" t="s">
        <v>414</v>
      </c>
      <c r="D1302" s="29" t="s">
        <v>415</v>
      </c>
      <c r="E1302" s="44" t="s">
        <v>7</v>
      </c>
      <c r="F1302" s="23" t="s">
        <v>334</v>
      </c>
      <c r="G1302" s="169">
        <v>2267250</v>
      </c>
      <c r="H1302" s="36">
        <v>158.16999999999999</v>
      </c>
      <c r="I1302" s="50">
        <v>151.76</v>
      </c>
      <c r="J1302" s="155">
        <f t="shared" si="692"/>
        <v>2363013.5246441751</v>
      </c>
      <c r="K1302" s="182">
        <v>8885135</v>
      </c>
      <c r="L1302" s="143">
        <v>9714957.6999999993</v>
      </c>
      <c r="M1302" s="143">
        <v>9907333.0999999996</v>
      </c>
      <c r="N1302" s="143">
        <f t="shared" si="693"/>
        <v>2363013.5246441751</v>
      </c>
      <c r="O1302" s="143">
        <f t="shared" si="694"/>
        <v>9907333.0999999996</v>
      </c>
      <c r="P1302" s="143">
        <f t="shared" si="695"/>
        <v>8885135</v>
      </c>
      <c r="Q1302" s="143">
        <f t="shared" si="696"/>
        <v>7717609.8311610445</v>
      </c>
      <c r="R1302" s="143">
        <f t="shared" si="697"/>
        <v>5624074.2623220878</v>
      </c>
      <c r="S1302" s="143">
        <f t="shared" si="698"/>
        <v>9396234.0500000007</v>
      </c>
      <c r="T1302" s="143">
        <f t="shared" si="699"/>
        <v>3597179.5955946166</v>
      </c>
      <c r="U1302" s="194">
        <f t="shared" si="700"/>
        <v>0.40485367927382271</v>
      </c>
      <c r="V1302" s="188" t="str">
        <f t="shared" si="701"/>
        <v>MENOR</v>
      </c>
      <c r="W1302" s="188">
        <f t="shared" si="702"/>
        <v>2363013.5246441751</v>
      </c>
      <c r="X1302" s="143">
        <f t="shared" si="703"/>
        <v>2363014</v>
      </c>
    </row>
    <row r="1303" spans="1:24" ht="41.4" x14ac:dyDescent="0.25">
      <c r="A1303" s="44" t="s">
        <v>70</v>
      </c>
      <c r="B1303" s="44">
        <v>4912</v>
      </c>
      <c r="C1303" s="26" t="s">
        <v>796</v>
      </c>
      <c r="D1303" s="22" t="s">
        <v>417</v>
      </c>
      <c r="E1303" s="44" t="s">
        <v>7</v>
      </c>
      <c r="F1303" s="23" t="s">
        <v>334</v>
      </c>
      <c r="G1303" s="169">
        <v>71843</v>
      </c>
      <c r="H1303" s="36">
        <v>158.16999999999999</v>
      </c>
      <c r="I1303" s="50">
        <v>151.76</v>
      </c>
      <c r="J1303" s="155">
        <f t="shared" si="692"/>
        <v>74877.486228255148</v>
      </c>
      <c r="K1303" s="182">
        <v>703028.2</v>
      </c>
      <c r="L1303" s="143">
        <v>768687.16399999999</v>
      </c>
      <c r="M1303" s="143">
        <v>783908.69200000004</v>
      </c>
      <c r="N1303" s="143">
        <f t="shared" si="693"/>
        <v>74877.486228255148</v>
      </c>
      <c r="O1303" s="143">
        <f t="shared" si="694"/>
        <v>783908.69200000004</v>
      </c>
      <c r="P1303" s="143">
        <f t="shared" si="695"/>
        <v>703028.2</v>
      </c>
      <c r="Q1303" s="143">
        <f t="shared" si="696"/>
        <v>582625.38555706386</v>
      </c>
      <c r="R1303" s="143">
        <f t="shared" si="697"/>
        <v>388952.84311412752</v>
      </c>
      <c r="S1303" s="143">
        <f t="shared" si="698"/>
        <v>743468.446</v>
      </c>
      <c r="T1303" s="143">
        <f t="shared" si="699"/>
        <v>340312.9549148092</v>
      </c>
      <c r="U1303" s="194">
        <f t="shared" si="700"/>
        <v>0.48406728907148994</v>
      </c>
      <c r="V1303" s="188" t="str">
        <f t="shared" si="701"/>
        <v>MENOR</v>
      </c>
      <c r="W1303" s="188">
        <f t="shared" si="702"/>
        <v>74877.486228255148</v>
      </c>
      <c r="X1303" s="143">
        <f t="shared" si="703"/>
        <v>74877</v>
      </c>
    </row>
    <row r="1304" spans="1:24" ht="55.2" x14ac:dyDescent="0.25">
      <c r="A1304" s="44" t="s">
        <v>71</v>
      </c>
      <c r="B1304" s="44">
        <v>4912</v>
      </c>
      <c r="C1304" s="21" t="s">
        <v>418</v>
      </c>
      <c r="D1304" s="22" t="s">
        <v>419</v>
      </c>
      <c r="E1304" s="44" t="s">
        <v>13</v>
      </c>
      <c r="F1304" s="23" t="s">
        <v>334</v>
      </c>
      <c r="G1304" s="169">
        <v>143377</v>
      </c>
      <c r="H1304" s="36">
        <v>158.16999999999999</v>
      </c>
      <c r="I1304" s="50">
        <v>151.76</v>
      </c>
      <c r="J1304" s="155">
        <f t="shared" si="692"/>
        <v>149432.92099367423</v>
      </c>
      <c r="K1304" s="182">
        <v>1387209.18</v>
      </c>
      <c r="L1304" s="143">
        <v>1527304.8097999999</v>
      </c>
      <c r="M1304" s="143">
        <v>1557548.4694000001</v>
      </c>
      <c r="N1304" s="143">
        <f t="shared" si="693"/>
        <v>149432.92099367423</v>
      </c>
      <c r="O1304" s="143">
        <f t="shared" si="694"/>
        <v>1557548.4694000001</v>
      </c>
      <c r="P1304" s="143">
        <f t="shared" si="695"/>
        <v>1387209.18</v>
      </c>
      <c r="Q1304" s="143">
        <f t="shared" si="696"/>
        <v>1155373.8450484185</v>
      </c>
      <c r="R1304" s="143">
        <f t="shared" si="697"/>
        <v>768321.05049683712</v>
      </c>
      <c r="S1304" s="143">
        <f t="shared" si="698"/>
        <v>1472378.8247</v>
      </c>
      <c r="T1304" s="143">
        <f t="shared" si="699"/>
        <v>674720.1484649278</v>
      </c>
      <c r="U1304" s="194">
        <f t="shared" si="700"/>
        <v>0.48638673834679197</v>
      </c>
      <c r="V1304" s="188" t="str">
        <f t="shared" si="701"/>
        <v>MENOR</v>
      </c>
      <c r="W1304" s="188">
        <f t="shared" si="702"/>
        <v>149432.92099367423</v>
      </c>
      <c r="X1304" s="143">
        <f t="shared" si="703"/>
        <v>149433</v>
      </c>
    </row>
    <row r="1305" spans="1:24" ht="41.4" x14ac:dyDescent="0.25">
      <c r="A1305" s="44" t="s">
        <v>72</v>
      </c>
      <c r="B1305" s="44">
        <v>4912</v>
      </c>
      <c r="C1305" s="26" t="s">
        <v>651</v>
      </c>
      <c r="D1305" s="29" t="s">
        <v>652</v>
      </c>
      <c r="E1305" s="44" t="s">
        <v>13</v>
      </c>
      <c r="F1305" s="23" t="s">
        <v>334</v>
      </c>
      <c r="G1305" s="169">
        <v>50872</v>
      </c>
      <c r="H1305" s="36">
        <v>158.16999999999999</v>
      </c>
      <c r="I1305" s="50">
        <v>151.76</v>
      </c>
      <c r="J1305" s="155">
        <f t="shared" si="692"/>
        <v>53020.718502899319</v>
      </c>
      <c r="K1305" s="182">
        <v>1278421.76</v>
      </c>
      <c r="L1305" s="143">
        <v>1433357.0944000001</v>
      </c>
      <c r="M1305" s="143">
        <v>1461740.4032000001</v>
      </c>
      <c r="N1305" s="143">
        <f t="shared" si="693"/>
        <v>53020.718502899319</v>
      </c>
      <c r="O1305" s="143">
        <f t="shared" si="694"/>
        <v>1461740.4032000001</v>
      </c>
      <c r="P1305" s="143">
        <f t="shared" si="695"/>
        <v>1278421.76</v>
      </c>
      <c r="Q1305" s="143">
        <f t="shared" si="696"/>
        <v>1056634.9940257249</v>
      </c>
      <c r="R1305" s="143">
        <f t="shared" si="697"/>
        <v>665721.2392514497</v>
      </c>
      <c r="S1305" s="143">
        <f t="shared" si="698"/>
        <v>1370081.0816000002</v>
      </c>
      <c r="T1305" s="143">
        <f t="shared" si="699"/>
        <v>673909.22164319118</v>
      </c>
      <c r="U1305" s="194">
        <f t="shared" si="700"/>
        <v>0.52714154493364629</v>
      </c>
      <c r="V1305" s="188" t="str">
        <f t="shared" si="701"/>
        <v>MENOR</v>
      </c>
      <c r="W1305" s="188">
        <f t="shared" si="702"/>
        <v>53020.718502899319</v>
      </c>
      <c r="X1305" s="143">
        <f t="shared" si="703"/>
        <v>53021</v>
      </c>
    </row>
    <row r="1306" spans="1:24" ht="55.2" x14ac:dyDescent="0.25">
      <c r="A1306" s="44" t="s">
        <v>73</v>
      </c>
      <c r="B1306" s="44">
        <v>4912</v>
      </c>
      <c r="C1306" s="26" t="s">
        <v>420</v>
      </c>
      <c r="D1306" s="29" t="s">
        <v>421</v>
      </c>
      <c r="E1306" s="44" t="s">
        <v>7</v>
      </c>
      <c r="F1306" s="23" t="s">
        <v>334</v>
      </c>
      <c r="G1306" s="169">
        <v>281436</v>
      </c>
      <c r="H1306" s="36">
        <v>158.16999999999999</v>
      </c>
      <c r="I1306" s="50">
        <v>151.76</v>
      </c>
      <c r="J1306" s="155">
        <f t="shared" si="692"/>
        <v>293323.22166578809</v>
      </c>
      <c r="K1306" s="182">
        <v>1898966.3</v>
      </c>
      <c r="L1306" s="143">
        <v>2057443.6694</v>
      </c>
      <c r="M1306" s="143">
        <v>2098185.1282000002</v>
      </c>
      <c r="N1306" s="143">
        <f t="shared" si="693"/>
        <v>293323.22166578809</v>
      </c>
      <c r="O1306" s="143">
        <f t="shared" si="694"/>
        <v>2098185.1282000002</v>
      </c>
      <c r="P1306" s="143">
        <f t="shared" si="695"/>
        <v>1898966.3</v>
      </c>
      <c r="Q1306" s="143">
        <f t="shared" si="696"/>
        <v>1586979.5798164471</v>
      </c>
      <c r="R1306" s="143">
        <f t="shared" si="697"/>
        <v>1096144.7608328941</v>
      </c>
      <c r="S1306" s="143">
        <f t="shared" si="698"/>
        <v>1998575.7141</v>
      </c>
      <c r="T1306" s="143">
        <f t="shared" si="699"/>
        <v>866708.34364668222</v>
      </c>
      <c r="U1306" s="194">
        <f t="shared" si="700"/>
        <v>0.4564105975164921</v>
      </c>
      <c r="V1306" s="188" t="str">
        <f t="shared" si="701"/>
        <v>MENOR</v>
      </c>
      <c r="W1306" s="188">
        <f t="shared" si="702"/>
        <v>293323.22166578809</v>
      </c>
      <c r="X1306" s="143">
        <f t="shared" si="703"/>
        <v>293323</v>
      </c>
    </row>
    <row r="1307" spans="1:24" ht="41.4" x14ac:dyDescent="0.25">
      <c r="A1307" s="44" t="s">
        <v>74</v>
      </c>
      <c r="B1307" s="44">
        <v>4912</v>
      </c>
      <c r="C1307" s="21" t="s">
        <v>424</v>
      </c>
      <c r="D1307" s="22" t="s">
        <v>425</v>
      </c>
      <c r="E1307" s="44" t="s">
        <v>7</v>
      </c>
      <c r="F1307" s="23" t="s">
        <v>334</v>
      </c>
      <c r="G1307" s="169">
        <v>89151</v>
      </c>
      <c r="H1307" s="36">
        <v>158.16999999999999</v>
      </c>
      <c r="I1307" s="50">
        <v>151.76</v>
      </c>
      <c r="J1307" s="155">
        <f t="shared" si="692"/>
        <v>92916.53709804955</v>
      </c>
      <c r="K1307" s="182">
        <v>831000.8</v>
      </c>
      <c r="L1307" s="143">
        <v>891767.73350000021</v>
      </c>
      <c r="M1307" s="143">
        <v>909426.50049999997</v>
      </c>
      <c r="N1307" s="143">
        <f t="shared" si="693"/>
        <v>92916.53709804955</v>
      </c>
      <c r="O1307" s="143">
        <f t="shared" si="694"/>
        <v>909426.50049999997</v>
      </c>
      <c r="P1307" s="143">
        <f t="shared" si="695"/>
        <v>831000.8</v>
      </c>
      <c r="Q1307" s="143">
        <f t="shared" si="696"/>
        <v>681277.89277451241</v>
      </c>
      <c r="R1307" s="143">
        <f t="shared" si="697"/>
        <v>461958.66854902479</v>
      </c>
      <c r="S1307" s="143">
        <f t="shared" si="698"/>
        <v>870213.65024999995</v>
      </c>
      <c r="T1307" s="143">
        <f t="shared" si="699"/>
        <v>393676.59910863248</v>
      </c>
      <c r="U1307" s="194">
        <f t="shared" si="700"/>
        <v>0.47373793034691719</v>
      </c>
      <c r="V1307" s="188" t="str">
        <f t="shared" si="701"/>
        <v>MENOR</v>
      </c>
      <c r="W1307" s="188">
        <f t="shared" si="702"/>
        <v>92916.53709804955</v>
      </c>
      <c r="X1307" s="143">
        <f t="shared" si="703"/>
        <v>92917</v>
      </c>
    </row>
    <row r="1308" spans="1:24" ht="27.6" x14ac:dyDescent="0.25">
      <c r="A1308" s="44" t="s">
        <v>75</v>
      </c>
      <c r="B1308" s="44">
        <v>4912</v>
      </c>
      <c r="C1308" s="21" t="s">
        <v>873</v>
      </c>
      <c r="D1308" s="22" t="s">
        <v>874</v>
      </c>
      <c r="E1308" s="44" t="s">
        <v>7</v>
      </c>
      <c r="F1308" s="23" t="s">
        <v>334</v>
      </c>
      <c r="G1308" s="169">
        <v>2025154</v>
      </c>
      <c r="H1308" s="36">
        <v>158.16999999999999</v>
      </c>
      <c r="I1308" s="50">
        <v>151.76</v>
      </c>
      <c r="J1308" s="155">
        <f t="shared" si="692"/>
        <v>2110691.9358197153</v>
      </c>
      <c r="K1308" s="182">
        <v>2399635</v>
      </c>
      <c r="L1308" s="143">
        <v>2579277.4</v>
      </c>
      <c r="M1308" s="143">
        <v>2630352.2000000002</v>
      </c>
      <c r="N1308" s="143">
        <f t="shared" si="693"/>
        <v>2110691.9358197153</v>
      </c>
      <c r="O1308" s="143">
        <f t="shared" si="694"/>
        <v>2630352.2000000002</v>
      </c>
      <c r="P1308" s="143">
        <f t="shared" si="695"/>
        <v>2399635</v>
      </c>
      <c r="Q1308" s="143">
        <f t="shared" si="696"/>
        <v>2429989.1339549292</v>
      </c>
      <c r="R1308" s="143">
        <f t="shared" si="697"/>
        <v>2255163.4679098576</v>
      </c>
      <c r="S1308" s="143">
        <f t="shared" si="698"/>
        <v>2514993.6</v>
      </c>
      <c r="T1308" s="143">
        <f t="shared" si="699"/>
        <v>234737.02931782842</v>
      </c>
      <c r="U1308" s="194">
        <f t="shared" si="700"/>
        <v>9.7821972640767627E-2</v>
      </c>
      <c r="V1308" s="188" t="str">
        <f t="shared" si="701"/>
        <v>MENOR</v>
      </c>
      <c r="W1308" s="188">
        <f t="shared" si="702"/>
        <v>2110691.9358197153</v>
      </c>
      <c r="X1308" s="143">
        <f t="shared" si="703"/>
        <v>2110692</v>
      </c>
    </row>
    <row r="1309" spans="1:24" ht="27.6" x14ac:dyDescent="0.25">
      <c r="A1309" s="44" t="s">
        <v>76</v>
      </c>
      <c r="B1309" s="44">
        <v>4912</v>
      </c>
      <c r="C1309" s="21" t="s">
        <v>875</v>
      </c>
      <c r="D1309" s="22" t="s">
        <v>876</v>
      </c>
      <c r="E1309" s="44" t="s">
        <v>7</v>
      </c>
      <c r="F1309" s="23" t="s">
        <v>334</v>
      </c>
      <c r="G1309" s="169">
        <v>1835480</v>
      </c>
      <c r="H1309" s="36">
        <v>158.16999999999999</v>
      </c>
      <c r="I1309" s="50">
        <v>151.76</v>
      </c>
      <c r="J1309" s="155">
        <f t="shared" si="692"/>
        <v>1913006.5340010545</v>
      </c>
      <c r="K1309" s="182">
        <v>2205665</v>
      </c>
      <c r="L1309" s="143">
        <v>2389737.77</v>
      </c>
      <c r="M1309" s="143">
        <v>2437059.31</v>
      </c>
      <c r="N1309" s="143">
        <f t="shared" si="693"/>
        <v>1913006.5340010545</v>
      </c>
      <c r="O1309" s="143">
        <f t="shared" si="694"/>
        <v>2437059.31</v>
      </c>
      <c r="P1309" s="143">
        <f t="shared" si="695"/>
        <v>2205665</v>
      </c>
      <c r="Q1309" s="143">
        <f t="shared" si="696"/>
        <v>2236367.1535002636</v>
      </c>
      <c r="R1309" s="143">
        <f t="shared" si="697"/>
        <v>2059335.7670005271</v>
      </c>
      <c r="S1309" s="143">
        <f t="shared" si="698"/>
        <v>2321362.1550000003</v>
      </c>
      <c r="T1309" s="143">
        <f t="shared" si="699"/>
        <v>237560.23808604138</v>
      </c>
      <c r="U1309" s="194">
        <f t="shared" si="700"/>
        <v>0.10770458709098679</v>
      </c>
      <c r="V1309" s="188" t="str">
        <f t="shared" si="701"/>
        <v>MENOR</v>
      </c>
      <c r="W1309" s="188">
        <f t="shared" si="702"/>
        <v>1913006.5340010545</v>
      </c>
      <c r="X1309" s="143">
        <f t="shared" si="703"/>
        <v>1913007</v>
      </c>
    </row>
    <row r="1310" spans="1:24" ht="41.4" x14ac:dyDescent="0.25">
      <c r="A1310" s="44" t="s">
        <v>77</v>
      </c>
      <c r="B1310" s="44">
        <v>4912</v>
      </c>
      <c r="C1310" s="21" t="s">
        <v>877</v>
      </c>
      <c r="D1310" s="22" t="s">
        <v>878</v>
      </c>
      <c r="E1310" s="44" t="s">
        <v>7</v>
      </c>
      <c r="F1310" s="23" t="s">
        <v>334</v>
      </c>
      <c r="G1310" s="169">
        <v>792861</v>
      </c>
      <c r="H1310" s="36">
        <v>158.16999999999999</v>
      </c>
      <c r="I1310" s="50">
        <v>151.76</v>
      </c>
      <c r="J1310" s="155">
        <f t="shared" si="692"/>
        <v>826349.65979177656</v>
      </c>
      <c r="K1310" s="182">
        <v>1047447.52</v>
      </c>
      <c r="L1310" s="143">
        <v>1152379.3162000002</v>
      </c>
      <c r="M1310" s="143">
        <v>1175198.7086</v>
      </c>
      <c r="N1310" s="143">
        <f t="shared" si="693"/>
        <v>826349.65979177656</v>
      </c>
      <c r="O1310" s="143">
        <f t="shared" si="694"/>
        <v>1175198.7086</v>
      </c>
      <c r="P1310" s="143">
        <f t="shared" si="695"/>
        <v>1047447.52</v>
      </c>
      <c r="Q1310" s="143">
        <f t="shared" si="696"/>
        <v>1050343.8011479443</v>
      </c>
      <c r="R1310" s="143">
        <f t="shared" si="697"/>
        <v>936898.58989588823</v>
      </c>
      <c r="S1310" s="143">
        <f t="shared" si="698"/>
        <v>1111323.1143</v>
      </c>
      <c r="T1310" s="143">
        <f t="shared" si="699"/>
        <v>159354.69667084789</v>
      </c>
      <c r="U1310" s="194">
        <f t="shared" si="700"/>
        <v>0.15213621076772216</v>
      </c>
      <c r="V1310" s="188" t="str">
        <f t="shared" si="701"/>
        <v>MENOR</v>
      </c>
      <c r="W1310" s="188">
        <f t="shared" si="702"/>
        <v>826349.65979177656</v>
      </c>
      <c r="X1310" s="143">
        <f t="shared" si="703"/>
        <v>826350</v>
      </c>
    </row>
    <row r="1311" spans="1:24" ht="41.4" x14ac:dyDescent="0.25">
      <c r="A1311" s="44" t="s">
        <v>78</v>
      </c>
      <c r="B1311" s="44">
        <v>4912</v>
      </c>
      <c r="C1311" s="21" t="s">
        <v>879</v>
      </c>
      <c r="D1311" s="22" t="s">
        <v>880</v>
      </c>
      <c r="E1311" s="44" t="s">
        <v>7</v>
      </c>
      <c r="F1311" s="23" t="s">
        <v>334</v>
      </c>
      <c r="G1311" s="169">
        <v>1411364</v>
      </c>
      <c r="H1311" s="36">
        <v>158.16999999999999</v>
      </c>
      <c r="I1311" s="50">
        <v>151.76</v>
      </c>
      <c r="J1311" s="155">
        <f t="shared" si="692"/>
        <v>1470976.8310490248</v>
      </c>
      <c r="K1311" s="182">
        <v>1743588</v>
      </c>
      <c r="L1311" s="143">
        <v>1935539.76</v>
      </c>
      <c r="M1311" s="143">
        <v>1973867.28</v>
      </c>
      <c r="N1311" s="143">
        <f t="shared" si="693"/>
        <v>1470976.8310490248</v>
      </c>
      <c r="O1311" s="143">
        <f t="shared" si="694"/>
        <v>1973867.28</v>
      </c>
      <c r="P1311" s="143">
        <f t="shared" si="695"/>
        <v>1743588</v>
      </c>
      <c r="Q1311" s="143">
        <f t="shared" si="696"/>
        <v>1780992.9677622563</v>
      </c>
      <c r="R1311" s="143">
        <f t="shared" si="697"/>
        <v>1607282.4155245125</v>
      </c>
      <c r="S1311" s="143">
        <f t="shared" si="698"/>
        <v>1858727.6400000001</v>
      </c>
      <c r="T1311" s="143">
        <f t="shared" si="699"/>
        <v>229923.42779575608</v>
      </c>
      <c r="U1311" s="194">
        <f t="shared" si="700"/>
        <v>0.13186798016260498</v>
      </c>
      <c r="V1311" s="188" t="str">
        <f t="shared" si="701"/>
        <v>MENOR</v>
      </c>
      <c r="W1311" s="188">
        <f t="shared" si="702"/>
        <v>1470976.8310490248</v>
      </c>
      <c r="X1311" s="143">
        <f t="shared" si="703"/>
        <v>1470977</v>
      </c>
    </row>
    <row r="1312" spans="1:24" ht="27.6" x14ac:dyDescent="0.25">
      <c r="A1312" s="44" t="s">
        <v>79</v>
      </c>
      <c r="B1312" s="44">
        <v>4912</v>
      </c>
      <c r="C1312" s="21" t="s">
        <v>881</v>
      </c>
      <c r="D1312" s="22" t="s">
        <v>882</v>
      </c>
      <c r="E1312" s="44" t="s">
        <v>7</v>
      </c>
      <c r="F1312" s="23" t="s">
        <v>334</v>
      </c>
      <c r="G1312" s="169">
        <v>2025154</v>
      </c>
      <c r="H1312" s="36">
        <v>158.16999999999999</v>
      </c>
      <c r="I1312" s="50">
        <v>151.76</v>
      </c>
      <c r="J1312" s="155">
        <f t="shared" si="692"/>
        <v>2110691.9358197153</v>
      </c>
      <c r="K1312" s="182">
        <v>2399635</v>
      </c>
      <c r="L1312" s="143">
        <v>2690453.15</v>
      </c>
      <c r="M1312" s="143">
        <v>2743729.45</v>
      </c>
      <c r="N1312" s="143">
        <f t="shared" si="693"/>
        <v>2110691.9358197153</v>
      </c>
      <c r="O1312" s="143">
        <f t="shared" si="694"/>
        <v>2743729.45</v>
      </c>
      <c r="P1312" s="143">
        <f t="shared" si="695"/>
        <v>2399635</v>
      </c>
      <c r="Q1312" s="143">
        <f t="shared" si="696"/>
        <v>2486127.3839549292</v>
      </c>
      <c r="R1312" s="143">
        <f t="shared" si="697"/>
        <v>2255163.4679098576</v>
      </c>
      <c r="S1312" s="143">
        <f t="shared" si="698"/>
        <v>2571682.2250000001</v>
      </c>
      <c r="T1312" s="143">
        <f t="shared" si="699"/>
        <v>292426.94318369572</v>
      </c>
      <c r="U1312" s="194">
        <f t="shared" si="700"/>
        <v>0.12186309300526776</v>
      </c>
      <c r="V1312" s="188" t="str">
        <f t="shared" si="701"/>
        <v>MENOR</v>
      </c>
      <c r="W1312" s="188">
        <f t="shared" si="702"/>
        <v>2110691.9358197153</v>
      </c>
      <c r="X1312" s="143">
        <f t="shared" si="703"/>
        <v>2110692</v>
      </c>
    </row>
    <row r="1313" spans="1:24" ht="27.6" x14ac:dyDescent="0.25">
      <c r="A1313" s="44" t="s">
        <v>80</v>
      </c>
      <c r="B1313" s="44">
        <v>4912</v>
      </c>
      <c r="C1313" s="21" t="s">
        <v>883</v>
      </c>
      <c r="D1313" s="22" t="s">
        <v>884</v>
      </c>
      <c r="E1313" s="44" t="s">
        <v>7</v>
      </c>
      <c r="F1313" s="23" t="s">
        <v>334</v>
      </c>
      <c r="G1313" s="169">
        <v>995495</v>
      </c>
      <c r="H1313" s="36">
        <v>158.16999999999999</v>
      </c>
      <c r="I1313" s="50">
        <v>151.76</v>
      </c>
      <c r="J1313" s="155">
        <f t="shared" si="692"/>
        <v>1037542.4627701634</v>
      </c>
      <c r="K1313" s="182">
        <v>1301879.04</v>
      </c>
      <c r="L1313" s="143">
        <v>1409665.2415999998</v>
      </c>
      <c r="M1313" s="143">
        <v>1437579.4047999999</v>
      </c>
      <c r="N1313" s="143">
        <f t="shared" si="693"/>
        <v>1037542.4627701634</v>
      </c>
      <c r="O1313" s="143">
        <f t="shared" si="694"/>
        <v>1437579.4047999999</v>
      </c>
      <c r="P1313" s="143">
        <f t="shared" si="695"/>
        <v>1301879.04</v>
      </c>
      <c r="Q1313" s="143">
        <f t="shared" si="696"/>
        <v>1296666.5372925408</v>
      </c>
      <c r="R1313" s="143">
        <f t="shared" si="697"/>
        <v>1169710.7513850818</v>
      </c>
      <c r="S1313" s="143">
        <f t="shared" si="698"/>
        <v>1369729.2223999999</v>
      </c>
      <c r="T1313" s="143">
        <f t="shared" si="699"/>
        <v>182389.32679472005</v>
      </c>
      <c r="U1313" s="194">
        <f t="shared" si="700"/>
        <v>0.14009698381404162</v>
      </c>
      <c r="V1313" s="188" t="str">
        <f t="shared" si="701"/>
        <v>MENOR</v>
      </c>
      <c r="W1313" s="188">
        <f t="shared" si="702"/>
        <v>1037542.4627701634</v>
      </c>
      <c r="X1313" s="143">
        <f t="shared" si="703"/>
        <v>1037542</v>
      </c>
    </row>
    <row r="1314" spans="1:24" ht="27.6" x14ac:dyDescent="0.25">
      <c r="A1314" s="44" t="s">
        <v>81</v>
      </c>
      <c r="B1314" s="44">
        <v>4912</v>
      </c>
      <c r="C1314" s="21" t="s">
        <v>885</v>
      </c>
      <c r="D1314" s="22" t="s">
        <v>886</v>
      </c>
      <c r="E1314" s="44" t="s">
        <v>7</v>
      </c>
      <c r="F1314" s="23" t="s">
        <v>334</v>
      </c>
      <c r="G1314" s="171">
        <v>378170</v>
      </c>
      <c r="H1314" s="36">
        <v>158.16999999999999</v>
      </c>
      <c r="I1314" s="50">
        <v>151.76</v>
      </c>
      <c r="J1314" s="155">
        <f t="shared" si="692"/>
        <v>394143.0475751186</v>
      </c>
      <c r="K1314" s="182">
        <v>499133.6</v>
      </c>
      <c r="L1314" s="143">
        <v>544634.97550000018</v>
      </c>
      <c r="M1314" s="143">
        <v>555419.82649999997</v>
      </c>
      <c r="N1314" s="143">
        <f t="shared" si="693"/>
        <v>394143.0475751186</v>
      </c>
      <c r="O1314" s="143">
        <f t="shared" si="694"/>
        <v>555419.82649999997</v>
      </c>
      <c r="P1314" s="143">
        <f t="shared" si="695"/>
        <v>499133.6</v>
      </c>
      <c r="Q1314" s="143">
        <f t="shared" si="696"/>
        <v>498332.86239377968</v>
      </c>
      <c r="R1314" s="143">
        <f t="shared" si="697"/>
        <v>446638.32378755929</v>
      </c>
      <c r="S1314" s="143">
        <f t="shared" si="698"/>
        <v>527276.71325000003</v>
      </c>
      <c r="T1314" s="143">
        <f t="shared" si="699"/>
        <v>73618.308052700566</v>
      </c>
      <c r="U1314" s="194">
        <f t="shared" si="700"/>
        <v>0.14749219057322643</v>
      </c>
      <c r="V1314" s="188" t="str">
        <f t="shared" si="701"/>
        <v>MENOR</v>
      </c>
      <c r="W1314" s="188">
        <f t="shared" si="702"/>
        <v>394143.0475751186</v>
      </c>
      <c r="X1314" s="143">
        <f t="shared" si="703"/>
        <v>394143</v>
      </c>
    </row>
    <row r="1315" spans="1:24" ht="14.4" customHeight="1" x14ac:dyDescent="0.25">
      <c r="A1315" s="42" t="s">
        <v>88</v>
      </c>
      <c r="B1315" s="34" t="s">
        <v>89</v>
      </c>
      <c r="C1315" s="47"/>
      <c r="D1315" s="17"/>
      <c r="E1315" s="17"/>
      <c r="F1315" s="17"/>
      <c r="G1315" s="138"/>
      <c r="H1315" s="18"/>
      <c r="I1315" s="18"/>
      <c r="J1315" s="138"/>
      <c r="K1315" s="178"/>
      <c r="L1315" s="139"/>
      <c r="M1315" s="139"/>
      <c r="N1315" s="139"/>
      <c r="O1315" s="139"/>
      <c r="P1315" s="139"/>
      <c r="Q1315" s="139"/>
      <c r="R1315" s="139"/>
      <c r="S1315" s="139"/>
      <c r="T1315" s="139"/>
      <c r="U1315" s="193"/>
      <c r="V1315" s="52"/>
      <c r="W1315" s="139"/>
      <c r="X1315" s="139"/>
    </row>
    <row r="1316" spans="1:24" ht="41.4" x14ac:dyDescent="0.25">
      <c r="A1316" s="44" t="s">
        <v>90</v>
      </c>
      <c r="B1316" s="44">
        <v>4912</v>
      </c>
      <c r="C1316" s="30" t="s">
        <v>776</v>
      </c>
      <c r="D1316" s="29" t="s">
        <v>437</v>
      </c>
      <c r="E1316" s="44" t="s">
        <v>7</v>
      </c>
      <c r="F1316" s="23" t="s">
        <v>334</v>
      </c>
      <c r="G1316" s="169">
        <v>449063</v>
      </c>
      <c r="H1316" s="36">
        <v>158.16999999999999</v>
      </c>
      <c r="I1316" s="50">
        <v>151.76</v>
      </c>
      <c r="J1316" s="155">
        <f t="shared" ref="J1316:J1339" si="704">G1316*(H1316/I1316)</f>
        <v>468030.40794675803</v>
      </c>
      <c r="K1316" s="182">
        <v>7796880</v>
      </c>
      <c r="L1316" s="143">
        <v>8296715.7000000002</v>
      </c>
      <c r="M1316" s="143">
        <v>8461007.0999999996</v>
      </c>
      <c r="N1316" s="143">
        <f t="shared" ref="N1316:N1339" si="705">MIN(J1316,K1316,L1316,M1316)</f>
        <v>468030.40794675803</v>
      </c>
      <c r="O1316" s="143">
        <f t="shared" ref="O1316:O1339" si="706">MAX(J1316,K1316,L1316,M1316)</f>
        <v>8461007.0999999996</v>
      </c>
      <c r="P1316" s="143">
        <f t="shared" ref="P1316:P1339" si="707">MEDIAN(J1316,K1316,L1316,M1316,)</f>
        <v>7796880</v>
      </c>
      <c r="Q1316" s="143">
        <f t="shared" ref="Q1316:Q1339" si="708">AVERAGE(J1316,K1316,L1316,M1316)</f>
        <v>6255658.3019866887</v>
      </c>
      <c r="R1316" s="143">
        <f t="shared" ref="R1316:R1339" si="709">AVERAGE(N1316,P1316)</f>
        <v>4132455.203973379</v>
      </c>
      <c r="S1316" s="143">
        <f t="shared" ref="S1316:S1339" si="710">AVERAGE(O1316,P1316)</f>
        <v>8128943.5499999998</v>
      </c>
      <c r="T1316" s="143">
        <f t="shared" ref="T1316:T1339" si="711">STDEVA(J1316,K1316,L1316,M1316)</f>
        <v>3868741.3795350282</v>
      </c>
      <c r="U1316" s="194">
        <f t="shared" ref="U1316:U1339" si="712">T1316/P1316</f>
        <v>0.49619096094014892</v>
      </c>
      <c r="V1316" s="188" t="str">
        <f t="shared" ref="V1316:V1339" si="713">IF(U1316&lt;=70%,"MENOR",IF(AND(U1316&gt;70%,U1316&lt;=90%),"[PROM MEN-MED]","PROMEDIO"))</f>
        <v>MENOR</v>
      </c>
      <c r="W1316" s="188">
        <f t="shared" ref="W1316:W1339" si="714">IF(U1316&lt;=70%,N1316,IF(AND(U1316&gt;70%,U1316&lt;=90%),R1316,Q1316))</f>
        <v>468030.40794675803</v>
      </c>
      <c r="X1316" s="143">
        <f t="shared" ref="X1316:X1339" si="715">ROUND(W1316,0)</f>
        <v>468030</v>
      </c>
    </row>
    <row r="1317" spans="1:24" ht="41.4" x14ac:dyDescent="0.25">
      <c r="A1317" s="44" t="s">
        <v>91</v>
      </c>
      <c r="B1317" s="44">
        <v>4912</v>
      </c>
      <c r="C1317" s="30" t="s">
        <v>436</v>
      </c>
      <c r="D1317" s="29" t="s">
        <v>437</v>
      </c>
      <c r="E1317" s="44" t="s">
        <v>7</v>
      </c>
      <c r="F1317" s="23" t="s">
        <v>334</v>
      </c>
      <c r="G1317" s="169">
        <v>1363983</v>
      </c>
      <c r="H1317" s="36">
        <v>158.16999999999999</v>
      </c>
      <c r="I1317" s="50">
        <v>151.76</v>
      </c>
      <c r="J1317" s="155">
        <f t="shared" si="704"/>
        <v>1421594.5645097522</v>
      </c>
      <c r="K1317" s="182">
        <v>6274275</v>
      </c>
      <c r="L1317" s="143">
        <v>6736649.5</v>
      </c>
      <c r="M1317" s="143">
        <v>6870048.5</v>
      </c>
      <c r="N1317" s="143">
        <f t="shared" si="705"/>
        <v>1421594.5645097522</v>
      </c>
      <c r="O1317" s="143">
        <f t="shared" si="706"/>
        <v>6870048.5</v>
      </c>
      <c r="P1317" s="143">
        <f t="shared" si="707"/>
        <v>6274275</v>
      </c>
      <c r="Q1317" s="143">
        <f t="shared" si="708"/>
        <v>5325641.8911274383</v>
      </c>
      <c r="R1317" s="143">
        <f t="shared" si="709"/>
        <v>3847934.7822548761</v>
      </c>
      <c r="S1317" s="143">
        <f t="shared" si="710"/>
        <v>6572161.75</v>
      </c>
      <c r="T1317" s="143">
        <f t="shared" si="711"/>
        <v>2615187.9823794328</v>
      </c>
      <c r="U1317" s="194">
        <f t="shared" si="712"/>
        <v>0.416811182547694</v>
      </c>
      <c r="V1317" s="188" t="str">
        <f t="shared" si="713"/>
        <v>MENOR</v>
      </c>
      <c r="W1317" s="188">
        <f t="shared" si="714"/>
        <v>1421594.5645097522</v>
      </c>
      <c r="X1317" s="143">
        <f t="shared" si="715"/>
        <v>1421595</v>
      </c>
    </row>
    <row r="1318" spans="1:24" ht="27.6" x14ac:dyDescent="0.25">
      <c r="A1318" s="44" t="s">
        <v>92</v>
      </c>
      <c r="B1318" s="44">
        <v>4912</v>
      </c>
      <c r="C1318" s="30" t="s">
        <v>438</v>
      </c>
      <c r="D1318" s="29" t="s">
        <v>439</v>
      </c>
      <c r="E1318" s="44" t="s">
        <v>7</v>
      </c>
      <c r="F1318" s="23" t="s">
        <v>334</v>
      </c>
      <c r="G1318" s="169">
        <v>271511</v>
      </c>
      <c r="H1318" s="36">
        <v>158.16999999999999</v>
      </c>
      <c r="I1318" s="50">
        <v>151.76</v>
      </c>
      <c r="J1318" s="155">
        <f t="shared" si="704"/>
        <v>282979.01205851347</v>
      </c>
      <c r="K1318" s="182">
        <v>416500</v>
      </c>
      <c r="L1318" s="143">
        <v>439444.6875</v>
      </c>
      <c r="M1318" s="143">
        <v>448146.5625</v>
      </c>
      <c r="N1318" s="143">
        <f t="shared" si="705"/>
        <v>282979.01205851347</v>
      </c>
      <c r="O1318" s="143">
        <f t="shared" si="706"/>
        <v>448146.5625</v>
      </c>
      <c r="P1318" s="143">
        <f t="shared" si="707"/>
        <v>416500</v>
      </c>
      <c r="Q1318" s="143">
        <f t="shared" si="708"/>
        <v>396767.56551462837</v>
      </c>
      <c r="R1318" s="143">
        <f t="shared" si="709"/>
        <v>349739.50602925674</v>
      </c>
      <c r="S1318" s="143">
        <f t="shared" si="710"/>
        <v>432323.28125</v>
      </c>
      <c r="T1318" s="143">
        <f t="shared" si="711"/>
        <v>77024.545742535309</v>
      </c>
      <c r="U1318" s="194">
        <f t="shared" si="712"/>
        <v>0.18493288293525884</v>
      </c>
      <c r="V1318" s="188" t="str">
        <f t="shared" si="713"/>
        <v>MENOR</v>
      </c>
      <c r="W1318" s="188">
        <f t="shared" si="714"/>
        <v>282979.01205851347</v>
      </c>
      <c r="X1318" s="143">
        <f t="shared" si="715"/>
        <v>282979</v>
      </c>
    </row>
    <row r="1319" spans="1:24" ht="41.4" x14ac:dyDescent="0.25">
      <c r="A1319" s="44" t="s">
        <v>93</v>
      </c>
      <c r="B1319" s="44">
        <v>4912</v>
      </c>
      <c r="C1319" s="31" t="s">
        <v>653</v>
      </c>
      <c r="D1319" s="29" t="s">
        <v>654</v>
      </c>
      <c r="E1319" s="44" t="s">
        <v>7</v>
      </c>
      <c r="F1319" s="23" t="s">
        <v>334</v>
      </c>
      <c r="G1319" s="169">
        <v>440220</v>
      </c>
      <c r="H1319" s="36">
        <v>158.16999999999999</v>
      </c>
      <c r="I1319" s="50">
        <v>151.76</v>
      </c>
      <c r="J1319" s="155">
        <f t="shared" si="704"/>
        <v>458813.8995782815</v>
      </c>
      <c r="K1319" s="182">
        <v>1275751.3999999999</v>
      </c>
      <c r="L1319" s="143">
        <v>1393932.3706</v>
      </c>
      <c r="M1319" s="143">
        <v>1421534.9918</v>
      </c>
      <c r="N1319" s="143">
        <f t="shared" si="705"/>
        <v>458813.8995782815</v>
      </c>
      <c r="O1319" s="143">
        <f t="shared" si="706"/>
        <v>1421534.9918</v>
      </c>
      <c r="P1319" s="143">
        <f t="shared" si="707"/>
        <v>1275751.3999999999</v>
      </c>
      <c r="Q1319" s="143">
        <f t="shared" si="708"/>
        <v>1137508.1654945703</v>
      </c>
      <c r="R1319" s="143">
        <f t="shared" si="709"/>
        <v>867282.64978914068</v>
      </c>
      <c r="S1319" s="143">
        <f t="shared" si="710"/>
        <v>1348643.1958999999</v>
      </c>
      <c r="T1319" s="143">
        <f t="shared" si="711"/>
        <v>456859.46398546518</v>
      </c>
      <c r="U1319" s="194">
        <f t="shared" si="712"/>
        <v>0.35811010200378007</v>
      </c>
      <c r="V1319" s="188" t="str">
        <f t="shared" si="713"/>
        <v>MENOR</v>
      </c>
      <c r="W1319" s="188">
        <f t="shared" si="714"/>
        <v>458813.8995782815</v>
      </c>
      <c r="X1319" s="143">
        <f t="shared" si="715"/>
        <v>458814</v>
      </c>
    </row>
    <row r="1320" spans="1:24" ht="41.4" x14ac:dyDescent="0.25">
      <c r="A1320" s="44" t="s">
        <v>94</v>
      </c>
      <c r="B1320" s="44">
        <v>4912</v>
      </c>
      <c r="C1320" s="31" t="s">
        <v>754</v>
      </c>
      <c r="D1320" s="29" t="s">
        <v>654</v>
      </c>
      <c r="E1320" s="44" t="s">
        <v>7</v>
      </c>
      <c r="F1320" s="23" t="s">
        <v>334</v>
      </c>
      <c r="G1320" s="169">
        <v>855749</v>
      </c>
      <c r="H1320" s="36">
        <v>158.16999999999999</v>
      </c>
      <c r="I1320" s="50">
        <v>151.76</v>
      </c>
      <c r="J1320" s="155">
        <f t="shared" si="704"/>
        <v>891893.90702424885</v>
      </c>
      <c r="K1320" s="182">
        <v>1264153.6599999999</v>
      </c>
      <c r="L1320" s="143">
        <v>1370504.9358000001</v>
      </c>
      <c r="M1320" s="143">
        <v>1397643.6473999999</v>
      </c>
      <c r="N1320" s="143">
        <f t="shared" si="705"/>
        <v>891893.90702424885</v>
      </c>
      <c r="O1320" s="143">
        <f t="shared" si="706"/>
        <v>1397643.6473999999</v>
      </c>
      <c r="P1320" s="143">
        <f t="shared" si="707"/>
        <v>1264153.6599999999</v>
      </c>
      <c r="Q1320" s="143">
        <f t="shared" si="708"/>
        <v>1231049.0375560622</v>
      </c>
      <c r="R1320" s="143">
        <f t="shared" si="709"/>
        <v>1078023.7835121243</v>
      </c>
      <c r="S1320" s="143">
        <f t="shared" si="710"/>
        <v>1330898.6536999999</v>
      </c>
      <c r="T1320" s="143">
        <f t="shared" si="711"/>
        <v>233326.54526598853</v>
      </c>
      <c r="U1320" s="194">
        <f t="shared" si="712"/>
        <v>0.18457134812708492</v>
      </c>
      <c r="V1320" s="188" t="str">
        <f t="shared" si="713"/>
        <v>MENOR</v>
      </c>
      <c r="W1320" s="188">
        <f t="shared" si="714"/>
        <v>891893.90702424885</v>
      </c>
      <c r="X1320" s="143">
        <f t="shared" si="715"/>
        <v>891894</v>
      </c>
    </row>
    <row r="1321" spans="1:24" ht="41.4" x14ac:dyDescent="0.25">
      <c r="A1321" s="44" t="s">
        <v>95</v>
      </c>
      <c r="B1321" s="44">
        <v>4912</v>
      </c>
      <c r="C1321" s="31" t="s">
        <v>655</v>
      </c>
      <c r="D1321" s="29" t="s">
        <v>656</v>
      </c>
      <c r="E1321" s="44" t="s">
        <v>13</v>
      </c>
      <c r="F1321" s="23" t="s">
        <v>334</v>
      </c>
      <c r="G1321" s="169">
        <v>121606</v>
      </c>
      <c r="H1321" s="36">
        <v>158.16999999999999</v>
      </c>
      <c r="I1321" s="50">
        <v>151.76</v>
      </c>
      <c r="J1321" s="155">
        <f t="shared" si="704"/>
        <v>126742.36307327359</v>
      </c>
      <c r="K1321" s="182">
        <v>323204</v>
      </c>
      <c r="L1321" s="143">
        <v>346838.29249999998</v>
      </c>
      <c r="M1321" s="143">
        <v>353706.3775</v>
      </c>
      <c r="N1321" s="143">
        <f t="shared" si="705"/>
        <v>126742.36307327359</v>
      </c>
      <c r="O1321" s="143">
        <f t="shared" si="706"/>
        <v>353706.3775</v>
      </c>
      <c r="P1321" s="143">
        <f t="shared" si="707"/>
        <v>323204</v>
      </c>
      <c r="Q1321" s="143">
        <f t="shared" si="708"/>
        <v>287622.75826831837</v>
      </c>
      <c r="R1321" s="143">
        <f t="shared" si="709"/>
        <v>224973.18153663678</v>
      </c>
      <c r="S1321" s="143">
        <f t="shared" si="710"/>
        <v>338455.18874999997</v>
      </c>
      <c r="T1321" s="143">
        <f t="shared" si="711"/>
        <v>108046.36434787852</v>
      </c>
      <c r="U1321" s="194">
        <f t="shared" si="712"/>
        <v>0.33429773254006301</v>
      </c>
      <c r="V1321" s="188" t="str">
        <f t="shared" si="713"/>
        <v>MENOR</v>
      </c>
      <c r="W1321" s="188">
        <f t="shared" si="714"/>
        <v>126742.36307327359</v>
      </c>
      <c r="X1321" s="143">
        <f t="shared" si="715"/>
        <v>126742</v>
      </c>
    </row>
    <row r="1322" spans="1:24" ht="41.4" x14ac:dyDescent="0.25">
      <c r="A1322" s="44" t="s">
        <v>96</v>
      </c>
      <c r="B1322" s="44">
        <v>4912</v>
      </c>
      <c r="C1322" s="31" t="s">
        <v>887</v>
      </c>
      <c r="D1322" s="29" t="s">
        <v>656</v>
      </c>
      <c r="E1322" s="44" t="s">
        <v>13</v>
      </c>
      <c r="F1322" s="23" t="s">
        <v>334</v>
      </c>
      <c r="G1322" s="169">
        <v>62344</v>
      </c>
      <c r="H1322" s="36">
        <v>158.16999999999999</v>
      </c>
      <c r="I1322" s="50">
        <v>151.76</v>
      </c>
      <c r="J1322" s="155">
        <f t="shared" si="704"/>
        <v>64977.269899841856</v>
      </c>
      <c r="K1322" s="182">
        <v>351192.8</v>
      </c>
      <c r="L1322" s="143">
        <v>383207.78649999999</v>
      </c>
      <c r="M1322" s="143">
        <v>390796.05949999997</v>
      </c>
      <c r="N1322" s="143">
        <f t="shared" si="705"/>
        <v>64977.269899841856</v>
      </c>
      <c r="O1322" s="143">
        <f t="shared" si="706"/>
        <v>390796.05949999997</v>
      </c>
      <c r="P1322" s="143">
        <f t="shared" si="707"/>
        <v>351192.8</v>
      </c>
      <c r="Q1322" s="143">
        <f t="shared" si="708"/>
        <v>297543.47897496045</v>
      </c>
      <c r="R1322" s="143">
        <f t="shared" si="709"/>
        <v>208085.03494992093</v>
      </c>
      <c r="S1322" s="143">
        <f t="shared" si="710"/>
        <v>370994.42975000001</v>
      </c>
      <c r="T1322" s="143">
        <f t="shared" si="711"/>
        <v>155991.14142405975</v>
      </c>
      <c r="U1322" s="194">
        <f t="shared" si="712"/>
        <v>0.4441752263259946</v>
      </c>
      <c r="V1322" s="188" t="str">
        <f t="shared" si="713"/>
        <v>MENOR</v>
      </c>
      <c r="W1322" s="188">
        <f t="shared" si="714"/>
        <v>64977.269899841856</v>
      </c>
      <c r="X1322" s="143">
        <f t="shared" si="715"/>
        <v>64977</v>
      </c>
    </row>
    <row r="1323" spans="1:24" ht="41.4" x14ac:dyDescent="0.25">
      <c r="A1323" s="44" t="s">
        <v>97</v>
      </c>
      <c r="B1323" s="44">
        <v>4912</v>
      </c>
      <c r="C1323" s="31" t="s">
        <v>440</v>
      </c>
      <c r="D1323" s="29" t="s">
        <v>441</v>
      </c>
      <c r="E1323" s="44" t="s">
        <v>7</v>
      </c>
      <c r="F1323" s="23" t="s">
        <v>334</v>
      </c>
      <c r="G1323" s="169">
        <v>249761</v>
      </c>
      <c r="H1323" s="36">
        <v>158.16999999999999</v>
      </c>
      <c r="I1323" s="50">
        <v>151.76</v>
      </c>
      <c r="J1323" s="155">
        <f t="shared" si="704"/>
        <v>260310.34113073273</v>
      </c>
      <c r="K1323" s="182">
        <v>647607.52</v>
      </c>
      <c r="L1323" s="143">
        <v>700803.85200000019</v>
      </c>
      <c r="M1323" s="143">
        <v>714681.15600000008</v>
      </c>
      <c r="N1323" s="143">
        <f t="shared" si="705"/>
        <v>260310.34113073273</v>
      </c>
      <c r="O1323" s="143">
        <f t="shared" si="706"/>
        <v>714681.15600000008</v>
      </c>
      <c r="P1323" s="143">
        <f t="shared" si="707"/>
        <v>647607.52</v>
      </c>
      <c r="Q1323" s="143">
        <f t="shared" si="708"/>
        <v>580850.71728268324</v>
      </c>
      <c r="R1323" s="143">
        <f t="shared" si="709"/>
        <v>453958.93056536641</v>
      </c>
      <c r="S1323" s="143">
        <f t="shared" si="710"/>
        <v>681144.33799999999</v>
      </c>
      <c r="T1323" s="143">
        <f t="shared" si="711"/>
        <v>215640.08927566718</v>
      </c>
      <c r="U1323" s="194">
        <f t="shared" si="712"/>
        <v>0.33297959430067642</v>
      </c>
      <c r="V1323" s="188" t="str">
        <f t="shared" si="713"/>
        <v>MENOR</v>
      </c>
      <c r="W1323" s="188">
        <f t="shared" si="714"/>
        <v>260310.34113073273</v>
      </c>
      <c r="X1323" s="143">
        <f t="shared" si="715"/>
        <v>260310</v>
      </c>
    </row>
    <row r="1324" spans="1:24" ht="55.2" x14ac:dyDescent="0.25">
      <c r="A1324" s="44" t="s">
        <v>98</v>
      </c>
      <c r="B1324" s="44">
        <v>4912</v>
      </c>
      <c r="C1324" s="31" t="s">
        <v>657</v>
      </c>
      <c r="D1324" s="29" t="s">
        <v>658</v>
      </c>
      <c r="E1324" s="44" t="s">
        <v>7</v>
      </c>
      <c r="F1324" s="23" t="s">
        <v>334</v>
      </c>
      <c r="G1324" s="169">
        <v>126704</v>
      </c>
      <c r="H1324" s="36">
        <v>158.16999999999999</v>
      </c>
      <c r="I1324" s="50">
        <v>151.76</v>
      </c>
      <c r="J1324" s="155">
        <f t="shared" si="704"/>
        <v>132055.69109119664</v>
      </c>
      <c r="K1324" s="182">
        <v>1097606.02</v>
      </c>
      <c r="L1324" s="143">
        <v>1210286.8582000001</v>
      </c>
      <c r="M1324" s="143">
        <v>1234252.9346</v>
      </c>
      <c r="N1324" s="143">
        <f t="shared" si="705"/>
        <v>132055.69109119664</v>
      </c>
      <c r="O1324" s="143">
        <f t="shared" si="706"/>
        <v>1234252.9346</v>
      </c>
      <c r="P1324" s="143">
        <f t="shared" si="707"/>
        <v>1097606.02</v>
      </c>
      <c r="Q1324" s="143">
        <f t="shared" si="708"/>
        <v>918550.37597279926</v>
      </c>
      <c r="R1324" s="143">
        <f t="shared" si="709"/>
        <v>614830.85554559832</v>
      </c>
      <c r="S1324" s="143">
        <f t="shared" si="710"/>
        <v>1165929.4772999999</v>
      </c>
      <c r="T1324" s="143">
        <f t="shared" si="711"/>
        <v>527703.54480240447</v>
      </c>
      <c r="U1324" s="194">
        <f t="shared" si="712"/>
        <v>0.48077683174733721</v>
      </c>
      <c r="V1324" s="188" t="str">
        <f t="shared" si="713"/>
        <v>MENOR</v>
      </c>
      <c r="W1324" s="188">
        <f t="shared" si="714"/>
        <v>132055.69109119664</v>
      </c>
      <c r="X1324" s="143">
        <f t="shared" si="715"/>
        <v>132056</v>
      </c>
    </row>
    <row r="1325" spans="1:24" ht="55.2" x14ac:dyDescent="0.25">
      <c r="A1325" s="44" t="s">
        <v>99</v>
      </c>
      <c r="B1325" s="44">
        <v>4912</v>
      </c>
      <c r="C1325" s="31" t="s">
        <v>659</v>
      </c>
      <c r="D1325" s="22" t="s">
        <v>660</v>
      </c>
      <c r="E1325" s="44" t="s">
        <v>7</v>
      </c>
      <c r="F1325" s="23" t="s">
        <v>334</v>
      </c>
      <c r="G1325" s="169">
        <v>115302</v>
      </c>
      <c r="H1325" s="36">
        <v>158.16999999999999</v>
      </c>
      <c r="I1325" s="50">
        <v>151.76</v>
      </c>
      <c r="J1325" s="155">
        <f t="shared" si="704"/>
        <v>120172.09633632051</v>
      </c>
      <c r="K1325" s="182">
        <v>245159.04000000001</v>
      </c>
      <c r="L1325" s="143">
        <v>263225.71519999998</v>
      </c>
      <c r="M1325" s="143">
        <v>268438.10560000001</v>
      </c>
      <c r="N1325" s="143">
        <f t="shared" si="705"/>
        <v>120172.09633632051</v>
      </c>
      <c r="O1325" s="143">
        <f t="shared" si="706"/>
        <v>268438.10560000001</v>
      </c>
      <c r="P1325" s="143">
        <f t="shared" si="707"/>
        <v>245159.04000000001</v>
      </c>
      <c r="Q1325" s="143">
        <f t="shared" si="708"/>
        <v>224248.73928408013</v>
      </c>
      <c r="R1325" s="143">
        <f t="shared" si="709"/>
        <v>182665.56816816027</v>
      </c>
      <c r="S1325" s="143">
        <f t="shared" si="710"/>
        <v>256798.57280000002</v>
      </c>
      <c r="T1325" s="143">
        <f t="shared" si="711"/>
        <v>70097.772266690386</v>
      </c>
      <c r="U1325" s="194">
        <f t="shared" si="712"/>
        <v>0.28592774823514722</v>
      </c>
      <c r="V1325" s="188" t="str">
        <f t="shared" si="713"/>
        <v>MENOR</v>
      </c>
      <c r="W1325" s="188">
        <f t="shared" si="714"/>
        <v>120172.09633632051</v>
      </c>
      <c r="X1325" s="143">
        <f t="shared" si="715"/>
        <v>120172</v>
      </c>
    </row>
    <row r="1326" spans="1:24" ht="55.2" x14ac:dyDescent="0.25">
      <c r="A1326" s="44" t="s">
        <v>100</v>
      </c>
      <c r="B1326" s="44">
        <v>4912</v>
      </c>
      <c r="C1326" s="31" t="s">
        <v>442</v>
      </c>
      <c r="D1326" s="29" t="s">
        <v>443</v>
      </c>
      <c r="E1326" s="44" t="s">
        <v>7</v>
      </c>
      <c r="F1326" s="23" t="s">
        <v>334</v>
      </c>
      <c r="G1326" s="169">
        <v>293349</v>
      </c>
      <c r="H1326" s="36">
        <v>158.16999999999999</v>
      </c>
      <c r="I1326" s="50">
        <v>151.76</v>
      </c>
      <c r="J1326" s="155">
        <f t="shared" si="704"/>
        <v>305739.39990774909</v>
      </c>
      <c r="K1326" s="182">
        <v>1011857</v>
      </c>
      <c r="L1326" s="143">
        <v>1124173.1270000001</v>
      </c>
      <c r="M1326" s="143">
        <v>1146433.9810000001</v>
      </c>
      <c r="N1326" s="143">
        <f t="shared" si="705"/>
        <v>305739.39990774909</v>
      </c>
      <c r="O1326" s="143">
        <f t="shared" si="706"/>
        <v>1146433.9810000001</v>
      </c>
      <c r="P1326" s="143">
        <f t="shared" si="707"/>
        <v>1011857</v>
      </c>
      <c r="Q1326" s="143">
        <f t="shared" si="708"/>
        <v>897050.8769769374</v>
      </c>
      <c r="R1326" s="143">
        <f t="shared" si="709"/>
        <v>658798.19995387457</v>
      </c>
      <c r="S1326" s="143">
        <f t="shared" si="710"/>
        <v>1079145.4905000001</v>
      </c>
      <c r="T1326" s="143">
        <f t="shared" si="711"/>
        <v>398583.39061608649</v>
      </c>
      <c r="U1326" s="194">
        <f t="shared" si="712"/>
        <v>0.39391276693849675</v>
      </c>
      <c r="V1326" s="188" t="str">
        <f t="shared" si="713"/>
        <v>MENOR</v>
      </c>
      <c r="W1326" s="188">
        <f t="shared" si="714"/>
        <v>305739.39990774909</v>
      </c>
      <c r="X1326" s="143">
        <f t="shared" si="715"/>
        <v>305739</v>
      </c>
    </row>
    <row r="1327" spans="1:24" ht="55.2" x14ac:dyDescent="0.25">
      <c r="A1327" s="44" t="s">
        <v>101</v>
      </c>
      <c r="B1327" s="44">
        <v>4912</v>
      </c>
      <c r="C1327" s="31" t="s">
        <v>444</v>
      </c>
      <c r="D1327" s="29" t="s">
        <v>661</v>
      </c>
      <c r="E1327" s="44" t="s">
        <v>7</v>
      </c>
      <c r="F1327" s="23" t="s">
        <v>334</v>
      </c>
      <c r="G1327" s="169">
        <v>295550</v>
      </c>
      <c r="H1327" s="36">
        <v>158.16999999999999</v>
      </c>
      <c r="I1327" s="50">
        <v>151.76</v>
      </c>
      <c r="J1327" s="155">
        <f t="shared" si="704"/>
        <v>308033.3651818661</v>
      </c>
      <c r="K1327" s="182">
        <v>1002658.3</v>
      </c>
      <c r="L1327" s="143">
        <v>1142754.5009999999</v>
      </c>
      <c r="M1327" s="143">
        <v>1165383.3029999998</v>
      </c>
      <c r="N1327" s="143">
        <f t="shared" si="705"/>
        <v>308033.3651818661</v>
      </c>
      <c r="O1327" s="143">
        <f t="shared" si="706"/>
        <v>1165383.3029999998</v>
      </c>
      <c r="P1327" s="143">
        <f t="shared" si="707"/>
        <v>1002658.3</v>
      </c>
      <c r="Q1327" s="143">
        <f t="shared" si="708"/>
        <v>904707.36729546648</v>
      </c>
      <c r="R1327" s="143">
        <f t="shared" si="709"/>
        <v>655345.83259093307</v>
      </c>
      <c r="S1327" s="143">
        <f t="shared" si="710"/>
        <v>1084020.8015000001</v>
      </c>
      <c r="T1327" s="143">
        <f t="shared" si="711"/>
        <v>404241.1125950811</v>
      </c>
      <c r="U1327" s="194">
        <f t="shared" si="712"/>
        <v>0.40316936746554743</v>
      </c>
      <c r="V1327" s="188" t="str">
        <f t="shared" si="713"/>
        <v>MENOR</v>
      </c>
      <c r="W1327" s="188">
        <f t="shared" si="714"/>
        <v>308033.3651818661</v>
      </c>
      <c r="X1327" s="143">
        <f t="shared" si="715"/>
        <v>308033</v>
      </c>
    </row>
    <row r="1328" spans="1:24" ht="41.4" x14ac:dyDescent="0.25">
      <c r="A1328" s="44" t="s">
        <v>102</v>
      </c>
      <c r="B1328" s="44">
        <v>4912</v>
      </c>
      <c r="C1328" s="30" t="s">
        <v>445</v>
      </c>
      <c r="D1328" s="29" t="s">
        <v>778</v>
      </c>
      <c r="E1328" s="44" t="s">
        <v>7</v>
      </c>
      <c r="F1328" s="23" t="s">
        <v>334</v>
      </c>
      <c r="G1328" s="169">
        <v>181835</v>
      </c>
      <c r="H1328" s="36">
        <v>158.16999999999999</v>
      </c>
      <c r="I1328" s="50">
        <v>151.76</v>
      </c>
      <c r="J1328" s="155">
        <f t="shared" si="704"/>
        <v>189515.30014496573</v>
      </c>
      <c r="K1328" s="182">
        <v>813407.84</v>
      </c>
      <c r="L1328" s="143">
        <v>880223.48399999994</v>
      </c>
      <c r="M1328" s="143">
        <v>897653.652</v>
      </c>
      <c r="N1328" s="143">
        <f t="shared" si="705"/>
        <v>189515.30014496573</v>
      </c>
      <c r="O1328" s="143">
        <f t="shared" si="706"/>
        <v>897653.652</v>
      </c>
      <c r="P1328" s="143">
        <f t="shared" si="707"/>
        <v>813407.84</v>
      </c>
      <c r="Q1328" s="143">
        <f t="shared" si="708"/>
        <v>695200.06903624139</v>
      </c>
      <c r="R1328" s="143">
        <f t="shared" si="709"/>
        <v>501461.57007248286</v>
      </c>
      <c r="S1328" s="143">
        <f t="shared" si="710"/>
        <v>855530.74600000004</v>
      </c>
      <c r="T1328" s="143">
        <f t="shared" si="711"/>
        <v>339072.89282422146</v>
      </c>
      <c r="U1328" s="194">
        <f t="shared" si="712"/>
        <v>0.41685471438807559</v>
      </c>
      <c r="V1328" s="188" t="str">
        <f t="shared" si="713"/>
        <v>MENOR</v>
      </c>
      <c r="W1328" s="188">
        <f t="shared" si="714"/>
        <v>189515.30014496573</v>
      </c>
      <c r="X1328" s="143">
        <f t="shared" si="715"/>
        <v>189515</v>
      </c>
    </row>
    <row r="1329" spans="1:24" ht="41.4" x14ac:dyDescent="0.25">
      <c r="A1329" s="44" t="s">
        <v>103</v>
      </c>
      <c r="B1329" s="44">
        <v>4912</v>
      </c>
      <c r="C1329" s="31" t="s">
        <v>446</v>
      </c>
      <c r="D1329" s="22" t="s">
        <v>662</v>
      </c>
      <c r="E1329" s="44" t="s">
        <v>7</v>
      </c>
      <c r="F1329" s="23" t="s">
        <v>334</v>
      </c>
      <c r="G1329" s="169">
        <v>418575</v>
      </c>
      <c r="H1329" s="36">
        <v>158.16999999999999</v>
      </c>
      <c r="I1329" s="50">
        <v>151.76</v>
      </c>
      <c r="J1329" s="155">
        <f t="shared" si="704"/>
        <v>436254.66361360042</v>
      </c>
      <c r="K1329" s="182">
        <v>1130954.58</v>
      </c>
      <c r="L1329" s="143">
        <v>1224589.4682</v>
      </c>
      <c r="M1329" s="143">
        <v>1248838.7646000001</v>
      </c>
      <c r="N1329" s="143">
        <f t="shared" si="705"/>
        <v>436254.66361360042</v>
      </c>
      <c r="O1329" s="143">
        <f t="shared" si="706"/>
        <v>1248838.7646000001</v>
      </c>
      <c r="P1329" s="143">
        <f t="shared" si="707"/>
        <v>1130954.58</v>
      </c>
      <c r="Q1329" s="143">
        <f t="shared" si="708"/>
        <v>1010159.3691034003</v>
      </c>
      <c r="R1329" s="143">
        <f t="shared" si="709"/>
        <v>783604.62180680025</v>
      </c>
      <c r="S1329" s="143">
        <f t="shared" si="710"/>
        <v>1189896.6723000002</v>
      </c>
      <c r="T1329" s="143">
        <f t="shared" si="711"/>
        <v>385964.68542777631</v>
      </c>
      <c r="U1329" s="194">
        <f t="shared" si="712"/>
        <v>0.34127337406226893</v>
      </c>
      <c r="V1329" s="188" t="str">
        <f t="shared" si="713"/>
        <v>MENOR</v>
      </c>
      <c r="W1329" s="188">
        <f t="shared" si="714"/>
        <v>436254.66361360042</v>
      </c>
      <c r="X1329" s="143">
        <f t="shared" si="715"/>
        <v>436255</v>
      </c>
    </row>
    <row r="1330" spans="1:24" ht="27.6" x14ac:dyDescent="0.25">
      <c r="A1330" s="44" t="s">
        <v>104</v>
      </c>
      <c r="B1330" s="44">
        <v>4912</v>
      </c>
      <c r="C1330" s="48" t="s">
        <v>888</v>
      </c>
      <c r="D1330" s="45" t="s">
        <v>889</v>
      </c>
      <c r="E1330" s="44" t="s">
        <v>7</v>
      </c>
      <c r="F1330" s="23" t="s">
        <v>334</v>
      </c>
      <c r="G1330" s="169">
        <v>1252674</v>
      </c>
      <c r="H1330" s="36">
        <v>158.16999999999999</v>
      </c>
      <c r="I1330" s="50">
        <v>151.76</v>
      </c>
      <c r="J1330" s="155">
        <f t="shared" si="704"/>
        <v>1305584.1234844492</v>
      </c>
      <c r="K1330" s="182">
        <v>1637916</v>
      </c>
      <c r="L1330" s="143">
        <v>1848041.44</v>
      </c>
      <c r="M1330" s="143">
        <v>1884636.32</v>
      </c>
      <c r="N1330" s="143">
        <f t="shared" si="705"/>
        <v>1305584.1234844492</v>
      </c>
      <c r="O1330" s="143">
        <f t="shared" si="706"/>
        <v>1884636.32</v>
      </c>
      <c r="P1330" s="143">
        <f t="shared" si="707"/>
        <v>1637916</v>
      </c>
      <c r="Q1330" s="143">
        <f t="shared" si="708"/>
        <v>1669044.4708711123</v>
      </c>
      <c r="R1330" s="143">
        <f t="shared" si="709"/>
        <v>1471750.0617422247</v>
      </c>
      <c r="S1330" s="143">
        <f t="shared" si="710"/>
        <v>1761276.1600000001</v>
      </c>
      <c r="T1330" s="143">
        <f t="shared" si="711"/>
        <v>265576.20763750002</v>
      </c>
      <c r="U1330" s="194">
        <f t="shared" si="712"/>
        <v>0.16214275191004912</v>
      </c>
      <c r="V1330" s="188" t="str">
        <f t="shared" si="713"/>
        <v>MENOR</v>
      </c>
      <c r="W1330" s="188">
        <f t="shared" si="714"/>
        <v>1305584.1234844492</v>
      </c>
      <c r="X1330" s="143">
        <f t="shared" si="715"/>
        <v>1305584</v>
      </c>
    </row>
    <row r="1331" spans="1:24" ht="27.6" x14ac:dyDescent="0.25">
      <c r="A1331" s="44" t="s">
        <v>105</v>
      </c>
      <c r="B1331" s="44">
        <v>4912</v>
      </c>
      <c r="C1331" s="48" t="s">
        <v>890</v>
      </c>
      <c r="D1331" s="45" t="s">
        <v>891</v>
      </c>
      <c r="E1331" s="44" t="s">
        <v>7</v>
      </c>
      <c r="F1331" s="23" t="s">
        <v>334</v>
      </c>
      <c r="G1331" s="169">
        <v>1794246</v>
      </c>
      <c r="H1331" s="36">
        <v>158.16999999999999</v>
      </c>
      <c r="I1331" s="50">
        <v>151.76</v>
      </c>
      <c r="J1331" s="155">
        <f t="shared" si="704"/>
        <v>1870030.9028729573</v>
      </c>
      <c r="K1331" s="182">
        <v>2159850</v>
      </c>
      <c r="L1331" s="143">
        <v>2340099.2999999998</v>
      </c>
      <c r="M1331" s="143">
        <v>2386437.9</v>
      </c>
      <c r="N1331" s="143">
        <f t="shared" si="705"/>
        <v>1870030.9028729573</v>
      </c>
      <c r="O1331" s="143">
        <f t="shared" si="706"/>
        <v>2386437.9</v>
      </c>
      <c r="P1331" s="143">
        <f t="shared" si="707"/>
        <v>2159850</v>
      </c>
      <c r="Q1331" s="143">
        <f t="shared" si="708"/>
        <v>2189104.5257182391</v>
      </c>
      <c r="R1331" s="143">
        <f t="shared" si="709"/>
        <v>2014940.4514364786</v>
      </c>
      <c r="S1331" s="143">
        <f t="shared" si="710"/>
        <v>2273143.9500000002</v>
      </c>
      <c r="T1331" s="143">
        <f t="shared" si="711"/>
        <v>234096.62288354186</v>
      </c>
      <c r="U1331" s="194">
        <f t="shared" si="712"/>
        <v>0.1083855929270745</v>
      </c>
      <c r="V1331" s="188" t="str">
        <f t="shared" si="713"/>
        <v>MENOR</v>
      </c>
      <c r="W1331" s="188">
        <f t="shared" si="714"/>
        <v>1870030.9028729573</v>
      </c>
      <c r="X1331" s="143">
        <f t="shared" si="715"/>
        <v>1870031</v>
      </c>
    </row>
    <row r="1332" spans="1:24" ht="41.4" x14ac:dyDescent="0.25">
      <c r="A1332" s="44" t="s">
        <v>106</v>
      </c>
      <c r="B1332" s="44">
        <v>4912</v>
      </c>
      <c r="C1332" s="48" t="s">
        <v>892</v>
      </c>
      <c r="D1332" s="45" t="s">
        <v>893</v>
      </c>
      <c r="E1332" s="44" t="s">
        <v>7</v>
      </c>
      <c r="F1332" s="23" t="s">
        <v>334</v>
      </c>
      <c r="G1332" s="169">
        <v>2230143</v>
      </c>
      <c r="H1332" s="36">
        <v>158.16999999999999</v>
      </c>
      <c r="I1332" s="50">
        <v>151.76</v>
      </c>
      <c r="J1332" s="155">
        <f t="shared" si="704"/>
        <v>2324339.2086847657</v>
      </c>
      <c r="K1332" s="182">
        <v>2705983.84</v>
      </c>
      <c r="L1332" s="143">
        <v>2879456.7326000002</v>
      </c>
      <c r="M1332" s="143">
        <v>2936475.6778000002</v>
      </c>
      <c r="N1332" s="143">
        <f t="shared" si="705"/>
        <v>2324339.2086847657</v>
      </c>
      <c r="O1332" s="143">
        <f t="shared" si="706"/>
        <v>2936475.6778000002</v>
      </c>
      <c r="P1332" s="143">
        <f t="shared" si="707"/>
        <v>2705983.84</v>
      </c>
      <c r="Q1332" s="143">
        <f t="shared" si="708"/>
        <v>2711563.8647711915</v>
      </c>
      <c r="R1332" s="143">
        <f t="shared" si="709"/>
        <v>2515161.5243423828</v>
      </c>
      <c r="S1332" s="143">
        <f t="shared" si="710"/>
        <v>2821229.7588999998</v>
      </c>
      <c r="T1332" s="143">
        <f t="shared" si="711"/>
        <v>276132.46197274321</v>
      </c>
      <c r="U1332" s="194">
        <f t="shared" si="712"/>
        <v>0.10204512602438277</v>
      </c>
      <c r="V1332" s="188" t="str">
        <f t="shared" si="713"/>
        <v>MENOR</v>
      </c>
      <c r="W1332" s="188">
        <f t="shared" si="714"/>
        <v>2324339.2086847657</v>
      </c>
      <c r="X1332" s="143">
        <f t="shared" si="715"/>
        <v>2324339</v>
      </c>
    </row>
    <row r="1333" spans="1:24" ht="27.6" x14ac:dyDescent="0.25">
      <c r="A1333" s="44" t="s">
        <v>107</v>
      </c>
      <c r="B1333" s="44">
        <v>4912</v>
      </c>
      <c r="C1333" s="48" t="s">
        <v>894</v>
      </c>
      <c r="D1333" s="45" t="s">
        <v>895</v>
      </c>
      <c r="E1333" s="44" t="s">
        <v>7</v>
      </c>
      <c r="F1333" s="23" t="s">
        <v>334</v>
      </c>
      <c r="G1333" s="169">
        <v>4310079</v>
      </c>
      <c r="H1333" s="36">
        <v>158.16999999999999</v>
      </c>
      <c r="I1333" s="50">
        <v>151.76</v>
      </c>
      <c r="J1333" s="155">
        <f t="shared" si="704"/>
        <v>4492127.0125856614</v>
      </c>
      <c r="K1333" s="182">
        <v>4999606.5</v>
      </c>
      <c r="L1333" s="143">
        <v>5368045.97</v>
      </c>
      <c r="M1333" s="143">
        <v>5474343.9100000001</v>
      </c>
      <c r="N1333" s="143">
        <f t="shared" si="705"/>
        <v>4492127.0125856614</v>
      </c>
      <c r="O1333" s="143">
        <f t="shared" si="706"/>
        <v>5474343.9100000001</v>
      </c>
      <c r="P1333" s="143">
        <f t="shared" si="707"/>
        <v>4999606.5</v>
      </c>
      <c r="Q1333" s="143">
        <f t="shared" si="708"/>
        <v>5083530.8481464153</v>
      </c>
      <c r="R1333" s="143">
        <f t="shared" si="709"/>
        <v>4745866.7562928312</v>
      </c>
      <c r="S1333" s="143">
        <f t="shared" si="710"/>
        <v>5236975.2050000001</v>
      </c>
      <c r="T1333" s="143">
        <f t="shared" si="711"/>
        <v>443653.57987454807</v>
      </c>
      <c r="U1333" s="194">
        <f t="shared" si="712"/>
        <v>8.8737699631870642E-2</v>
      </c>
      <c r="V1333" s="188" t="str">
        <f t="shared" si="713"/>
        <v>MENOR</v>
      </c>
      <c r="W1333" s="188">
        <f t="shared" si="714"/>
        <v>4492127.0125856614</v>
      </c>
      <c r="X1333" s="143">
        <f t="shared" si="715"/>
        <v>4492127</v>
      </c>
    </row>
    <row r="1334" spans="1:24" ht="27.6" x14ac:dyDescent="0.25">
      <c r="A1334" s="44" t="s">
        <v>108</v>
      </c>
      <c r="B1334" s="44">
        <v>4912</v>
      </c>
      <c r="C1334" s="48" t="s">
        <v>896</v>
      </c>
      <c r="D1334" s="45" t="s">
        <v>897</v>
      </c>
      <c r="E1334" s="44" t="s">
        <v>7</v>
      </c>
      <c r="F1334" s="23" t="s">
        <v>334</v>
      </c>
      <c r="G1334" s="169">
        <v>5436932</v>
      </c>
      <c r="H1334" s="36">
        <v>158.16999999999999</v>
      </c>
      <c r="I1334" s="50">
        <v>151.76</v>
      </c>
      <c r="J1334" s="155">
        <f t="shared" si="704"/>
        <v>5666575.7409066949</v>
      </c>
      <c r="K1334" s="182">
        <v>6274275</v>
      </c>
      <c r="L1334" s="143">
        <v>6850830</v>
      </c>
      <c r="M1334" s="143">
        <v>6986490</v>
      </c>
      <c r="N1334" s="143">
        <f t="shared" si="705"/>
        <v>5666575.7409066949</v>
      </c>
      <c r="O1334" s="143">
        <f t="shared" si="706"/>
        <v>6986490</v>
      </c>
      <c r="P1334" s="143">
        <f t="shared" si="707"/>
        <v>6274275</v>
      </c>
      <c r="Q1334" s="143">
        <f t="shared" si="708"/>
        <v>6444542.6852266733</v>
      </c>
      <c r="R1334" s="143">
        <f t="shared" si="709"/>
        <v>5970425.3704533475</v>
      </c>
      <c r="S1334" s="143">
        <f t="shared" si="710"/>
        <v>6630382.5</v>
      </c>
      <c r="T1334" s="143">
        <f t="shared" si="711"/>
        <v>603600.2886079367</v>
      </c>
      <c r="U1334" s="194">
        <f t="shared" si="712"/>
        <v>9.6202396070930382E-2</v>
      </c>
      <c r="V1334" s="188" t="str">
        <f t="shared" si="713"/>
        <v>MENOR</v>
      </c>
      <c r="W1334" s="188">
        <f t="shared" si="714"/>
        <v>5666575.7409066949</v>
      </c>
      <c r="X1334" s="143">
        <f t="shared" si="715"/>
        <v>5666576</v>
      </c>
    </row>
    <row r="1335" spans="1:24" ht="27.6" x14ac:dyDescent="0.25">
      <c r="A1335" s="44" t="s">
        <v>109</v>
      </c>
      <c r="B1335" s="44">
        <v>4912</v>
      </c>
      <c r="C1335" s="48" t="s">
        <v>898</v>
      </c>
      <c r="D1335" s="45" t="s">
        <v>899</v>
      </c>
      <c r="E1335" s="44" t="s">
        <v>7</v>
      </c>
      <c r="F1335" s="23" t="s">
        <v>334</v>
      </c>
      <c r="G1335" s="169">
        <v>11436995</v>
      </c>
      <c r="H1335" s="36">
        <v>158.16999999999999</v>
      </c>
      <c r="I1335" s="50">
        <v>151.76</v>
      </c>
      <c r="J1335" s="155">
        <f t="shared" si="704"/>
        <v>11920067.864720613</v>
      </c>
      <c r="K1335" s="182">
        <v>12776435</v>
      </c>
      <c r="L1335" s="143">
        <v>14088070.85</v>
      </c>
      <c r="M1335" s="143">
        <v>14367042.550000001</v>
      </c>
      <c r="N1335" s="143">
        <f t="shared" si="705"/>
        <v>11920067.864720613</v>
      </c>
      <c r="O1335" s="143">
        <f t="shared" si="706"/>
        <v>14367042.550000001</v>
      </c>
      <c r="P1335" s="143">
        <f t="shared" si="707"/>
        <v>12776435</v>
      </c>
      <c r="Q1335" s="143">
        <f t="shared" si="708"/>
        <v>13287904.066180155</v>
      </c>
      <c r="R1335" s="143">
        <f t="shared" si="709"/>
        <v>12348251.432360306</v>
      </c>
      <c r="S1335" s="143">
        <f t="shared" si="710"/>
        <v>13571738.775</v>
      </c>
      <c r="T1335" s="143">
        <f t="shared" si="711"/>
        <v>1145626.9359135574</v>
      </c>
      <c r="U1335" s="194">
        <f t="shared" si="712"/>
        <v>8.9667183053297531E-2</v>
      </c>
      <c r="V1335" s="188" t="str">
        <f t="shared" si="713"/>
        <v>MENOR</v>
      </c>
      <c r="W1335" s="188">
        <f t="shared" si="714"/>
        <v>11920067.864720613</v>
      </c>
      <c r="X1335" s="143">
        <f t="shared" si="715"/>
        <v>11920068</v>
      </c>
    </row>
    <row r="1336" spans="1:24" ht="71.25" customHeight="1" x14ac:dyDescent="0.25">
      <c r="A1336" s="44" t="s">
        <v>110</v>
      </c>
      <c r="B1336" s="44">
        <v>4912</v>
      </c>
      <c r="C1336" s="48" t="s">
        <v>900</v>
      </c>
      <c r="D1336" s="45" t="s">
        <v>901</v>
      </c>
      <c r="E1336" s="44" t="s">
        <v>7</v>
      </c>
      <c r="F1336" s="23" t="s">
        <v>334</v>
      </c>
      <c r="G1336" s="169">
        <v>995495</v>
      </c>
      <c r="H1336" s="36">
        <v>158.16999999999999</v>
      </c>
      <c r="I1336" s="50">
        <v>151.76</v>
      </c>
      <c r="J1336" s="155">
        <f t="shared" si="704"/>
        <v>1037542.4627701634</v>
      </c>
      <c r="K1336" s="182">
        <v>1290150.3999999999</v>
      </c>
      <c r="L1336" s="143">
        <v>1409665.2415999998</v>
      </c>
      <c r="M1336" s="143">
        <v>1437579.4047999999</v>
      </c>
      <c r="N1336" s="143">
        <f t="shared" si="705"/>
        <v>1037542.4627701634</v>
      </c>
      <c r="O1336" s="143">
        <f t="shared" si="706"/>
        <v>1437579.4047999999</v>
      </c>
      <c r="P1336" s="143">
        <f t="shared" si="707"/>
        <v>1290150.3999999999</v>
      </c>
      <c r="Q1336" s="143">
        <f t="shared" si="708"/>
        <v>1293734.3772925409</v>
      </c>
      <c r="R1336" s="143">
        <f t="shared" si="709"/>
        <v>1163846.4313850817</v>
      </c>
      <c r="S1336" s="143">
        <f t="shared" si="710"/>
        <v>1363864.9024</v>
      </c>
      <c r="T1336" s="143">
        <f t="shared" si="711"/>
        <v>182371.87209798311</v>
      </c>
      <c r="U1336" s="194">
        <f t="shared" si="712"/>
        <v>0.14135706356249869</v>
      </c>
      <c r="V1336" s="188" t="str">
        <f t="shared" si="713"/>
        <v>MENOR</v>
      </c>
      <c r="W1336" s="188">
        <f t="shared" si="714"/>
        <v>1037542.4627701634</v>
      </c>
      <c r="X1336" s="143">
        <f t="shared" si="715"/>
        <v>1037542</v>
      </c>
    </row>
    <row r="1337" spans="1:24" ht="41.4" x14ac:dyDescent="0.25">
      <c r="A1337" s="44" t="s">
        <v>111</v>
      </c>
      <c r="B1337" s="44">
        <v>4912</v>
      </c>
      <c r="C1337" s="48" t="s">
        <v>902</v>
      </c>
      <c r="D1337" s="45" t="s">
        <v>903</v>
      </c>
      <c r="E1337" s="44" t="s">
        <v>7</v>
      </c>
      <c r="F1337" s="23" t="s">
        <v>334</v>
      </c>
      <c r="G1337" s="169">
        <v>1900275</v>
      </c>
      <c r="H1337" s="36">
        <v>158.16999999999999</v>
      </c>
      <c r="I1337" s="50">
        <v>151.76</v>
      </c>
      <c r="J1337" s="155">
        <f t="shared" si="704"/>
        <v>1980538.3286109648</v>
      </c>
      <c r="K1337" s="182">
        <v>2319072</v>
      </c>
      <c r="L1337" s="143">
        <v>2488654.14</v>
      </c>
      <c r="M1337" s="143">
        <v>2537934.42</v>
      </c>
      <c r="N1337" s="143">
        <f t="shared" si="705"/>
        <v>1980538.3286109648</v>
      </c>
      <c r="O1337" s="143">
        <f t="shared" si="706"/>
        <v>2537934.42</v>
      </c>
      <c r="P1337" s="143">
        <f t="shared" si="707"/>
        <v>2319072</v>
      </c>
      <c r="Q1337" s="143">
        <f t="shared" si="708"/>
        <v>2331549.7221527412</v>
      </c>
      <c r="R1337" s="143">
        <f t="shared" si="709"/>
        <v>2149805.1643054825</v>
      </c>
      <c r="S1337" s="143">
        <f t="shared" si="710"/>
        <v>2428503.21</v>
      </c>
      <c r="T1337" s="143">
        <f t="shared" si="711"/>
        <v>252085.39132530152</v>
      </c>
      <c r="U1337" s="194">
        <f t="shared" si="712"/>
        <v>0.10870097665156646</v>
      </c>
      <c r="V1337" s="188" t="str">
        <f t="shared" si="713"/>
        <v>MENOR</v>
      </c>
      <c r="W1337" s="188">
        <f t="shared" si="714"/>
        <v>1980538.3286109648</v>
      </c>
      <c r="X1337" s="143">
        <f t="shared" si="715"/>
        <v>1980538</v>
      </c>
    </row>
    <row r="1338" spans="1:24" ht="41.4" x14ac:dyDescent="0.25">
      <c r="A1338" s="44" t="s">
        <v>112</v>
      </c>
      <c r="B1338" s="44">
        <v>4912</v>
      </c>
      <c r="C1338" s="48" t="s">
        <v>904</v>
      </c>
      <c r="D1338" s="45" t="s">
        <v>905</v>
      </c>
      <c r="E1338" s="44" t="s">
        <v>7</v>
      </c>
      <c r="F1338" s="23" t="s">
        <v>334</v>
      </c>
      <c r="G1338" s="169">
        <v>7905169</v>
      </c>
      <c r="H1338" s="36">
        <v>158.16999999999999</v>
      </c>
      <c r="I1338" s="50">
        <v>151.76</v>
      </c>
      <c r="J1338" s="155">
        <f t="shared" si="704"/>
        <v>8239065.5029652081</v>
      </c>
      <c r="K1338" s="182">
        <v>8886302.3900000006</v>
      </c>
      <c r="L1338" s="143">
        <v>9963257.0191000029</v>
      </c>
      <c r="M1338" s="143">
        <v>10160549.237299999</v>
      </c>
      <c r="N1338" s="143">
        <f t="shared" si="705"/>
        <v>8239065.5029652081</v>
      </c>
      <c r="O1338" s="143">
        <f t="shared" si="706"/>
        <v>10160549.237299999</v>
      </c>
      <c r="P1338" s="143">
        <f t="shared" si="707"/>
        <v>8886302.3900000006</v>
      </c>
      <c r="Q1338" s="143">
        <f t="shared" si="708"/>
        <v>9312293.5373413023</v>
      </c>
      <c r="R1338" s="143">
        <f t="shared" si="709"/>
        <v>8562683.9464826044</v>
      </c>
      <c r="S1338" s="143">
        <f t="shared" si="710"/>
        <v>9523425.8136500008</v>
      </c>
      <c r="T1338" s="143">
        <f t="shared" si="711"/>
        <v>908584.62428837852</v>
      </c>
      <c r="U1338" s="194">
        <f t="shared" si="712"/>
        <v>0.10224552174938742</v>
      </c>
      <c r="V1338" s="188" t="str">
        <f t="shared" si="713"/>
        <v>MENOR</v>
      </c>
      <c r="W1338" s="188">
        <f t="shared" si="714"/>
        <v>8239065.5029652081</v>
      </c>
      <c r="X1338" s="143">
        <f t="shared" si="715"/>
        <v>8239066</v>
      </c>
    </row>
    <row r="1339" spans="1:24" ht="41.4" x14ac:dyDescent="0.25">
      <c r="A1339" s="44" t="s">
        <v>113</v>
      </c>
      <c r="B1339" s="44">
        <v>4912</v>
      </c>
      <c r="C1339" s="48" t="s">
        <v>906</v>
      </c>
      <c r="D1339" s="45" t="s">
        <v>907</v>
      </c>
      <c r="E1339" s="44" t="s">
        <v>7</v>
      </c>
      <c r="F1339" s="23" t="s">
        <v>334</v>
      </c>
      <c r="G1339" s="169">
        <v>6600894</v>
      </c>
      <c r="H1339" s="36">
        <v>158.16999999999999</v>
      </c>
      <c r="I1339" s="50">
        <v>151.76</v>
      </c>
      <c r="J1339" s="155">
        <f t="shared" si="704"/>
        <v>6879700.8696626257</v>
      </c>
      <c r="K1339" s="182">
        <v>7446651.0999999996</v>
      </c>
      <c r="L1339" s="143">
        <v>8142127.3219999997</v>
      </c>
      <c r="M1339" s="143">
        <v>8303357.5660000006</v>
      </c>
      <c r="N1339" s="143">
        <f t="shared" si="705"/>
        <v>6879700.8696626257</v>
      </c>
      <c r="O1339" s="143">
        <f t="shared" si="706"/>
        <v>8303357.5660000006</v>
      </c>
      <c r="P1339" s="143">
        <f t="shared" si="707"/>
        <v>7446651.0999999996</v>
      </c>
      <c r="Q1339" s="143">
        <f t="shared" si="708"/>
        <v>7692959.2144156564</v>
      </c>
      <c r="R1339" s="143">
        <f t="shared" si="709"/>
        <v>7163175.9848313127</v>
      </c>
      <c r="S1339" s="143">
        <f t="shared" si="710"/>
        <v>7875004.3330000006</v>
      </c>
      <c r="T1339" s="143">
        <f t="shared" si="711"/>
        <v>657367.21321374609</v>
      </c>
      <c r="U1339" s="194">
        <f t="shared" si="712"/>
        <v>8.8276891771355601E-2</v>
      </c>
      <c r="V1339" s="188" t="str">
        <f t="shared" si="713"/>
        <v>MENOR</v>
      </c>
      <c r="W1339" s="188">
        <f t="shared" si="714"/>
        <v>6879700.8696626257</v>
      </c>
      <c r="X1339" s="143">
        <f t="shared" si="715"/>
        <v>6879701</v>
      </c>
    </row>
    <row r="1340" spans="1:24" x14ac:dyDescent="0.25">
      <c r="A1340" s="42" t="s">
        <v>126</v>
      </c>
      <c r="B1340" s="34" t="s">
        <v>127</v>
      </c>
      <c r="C1340" s="47"/>
      <c r="D1340" s="17"/>
      <c r="E1340" s="17"/>
      <c r="F1340" s="17"/>
      <c r="G1340" s="138"/>
      <c r="H1340" s="18"/>
      <c r="I1340" s="18"/>
      <c r="J1340" s="138"/>
      <c r="K1340" s="178"/>
      <c r="L1340" s="139"/>
      <c r="M1340" s="139"/>
      <c r="N1340" s="139"/>
      <c r="O1340" s="139"/>
      <c r="P1340" s="139"/>
      <c r="Q1340" s="139"/>
      <c r="R1340" s="139"/>
      <c r="S1340" s="139"/>
      <c r="T1340" s="139"/>
      <c r="U1340" s="193"/>
      <c r="V1340" s="52"/>
      <c r="W1340" s="139"/>
      <c r="X1340" s="139"/>
    </row>
    <row r="1341" spans="1:24" ht="55.2" x14ac:dyDescent="0.25">
      <c r="A1341" s="44" t="s">
        <v>128</v>
      </c>
      <c r="B1341" s="44">
        <v>4912</v>
      </c>
      <c r="C1341" s="26" t="s">
        <v>484</v>
      </c>
      <c r="D1341" s="29" t="s">
        <v>485</v>
      </c>
      <c r="E1341" s="44" t="s">
        <v>7</v>
      </c>
      <c r="F1341" s="23" t="s">
        <v>334</v>
      </c>
      <c r="G1341" s="169">
        <v>1484600</v>
      </c>
      <c r="H1341" s="36">
        <v>158.16999999999999</v>
      </c>
      <c r="I1341" s="50">
        <v>151.76</v>
      </c>
      <c r="J1341" s="155">
        <f t="shared" ref="J1341:J1384" si="716">G1341*(H1341/I1341)</f>
        <v>1547306.1544544017</v>
      </c>
      <c r="K1341" s="182">
        <v>11008690</v>
      </c>
      <c r="L1341" s="143">
        <v>12331734.380000001</v>
      </c>
      <c r="M1341" s="143">
        <v>12575927.140000001</v>
      </c>
      <c r="N1341" s="143">
        <f t="shared" ref="N1341:N1384" si="717">MIN(J1341,K1341,L1341,M1341)</f>
        <v>1547306.1544544017</v>
      </c>
      <c r="O1341" s="143">
        <f t="shared" ref="O1341:O1384" si="718">MAX(J1341,K1341,L1341,M1341)</f>
        <v>12575927.140000001</v>
      </c>
      <c r="P1341" s="143">
        <f t="shared" ref="P1341:P1384" si="719">MEDIAN(J1341,K1341,L1341,M1341,)</f>
        <v>11008690</v>
      </c>
      <c r="Q1341" s="143">
        <f t="shared" ref="Q1341:Q1384" si="720">AVERAGE(J1341,K1341,L1341,M1341)</f>
        <v>9365914.4186136015</v>
      </c>
      <c r="R1341" s="143">
        <f t="shared" ref="R1341:R1384" si="721">AVERAGE(N1341,P1341)</f>
        <v>6277998.0772272013</v>
      </c>
      <c r="S1341" s="143">
        <f t="shared" ref="S1341:S1384" si="722">AVERAGE(O1341,P1341)</f>
        <v>11792308.57</v>
      </c>
      <c r="T1341" s="143">
        <f t="shared" ref="T1341:T1384" si="723">STDEVA(J1341,K1341,L1341,M1341)</f>
        <v>5257680.6202608142</v>
      </c>
      <c r="U1341" s="194">
        <f t="shared" ref="U1341:U1384" si="724">T1341/P1341</f>
        <v>0.47759366648173529</v>
      </c>
      <c r="V1341" s="188" t="str">
        <f t="shared" ref="V1341:V1384" si="725">IF(U1341&lt;=70%,"MENOR",IF(AND(U1341&gt;70%,U1341&lt;=90%),"[PROM MEN-MED]","PROMEDIO"))</f>
        <v>MENOR</v>
      </c>
      <c r="W1341" s="188">
        <f t="shared" ref="W1341:W1384" si="726">IF(U1341&lt;=70%,N1341,IF(AND(U1341&gt;70%,U1341&lt;=90%),R1341,Q1341))</f>
        <v>1547306.1544544017</v>
      </c>
      <c r="X1341" s="143">
        <f t="shared" ref="X1341:X1384" si="727">ROUND(W1341,0)</f>
        <v>1547306</v>
      </c>
    </row>
    <row r="1342" spans="1:24" ht="41.4" x14ac:dyDescent="0.25">
      <c r="A1342" s="44" t="s">
        <v>129</v>
      </c>
      <c r="B1342" s="44">
        <v>4912</v>
      </c>
      <c r="C1342" s="26" t="s">
        <v>779</v>
      </c>
      <c r="D1342" s="22" t="s">
        <v>487</v>
      </c>
      <c r="E1342" s="44" t="s">
        <v>7</v>
      </c>
      <c r="F1342" s="23" t="s">
        <v>334</v>
      </c>
      <c r="G1342" s="169">
        <v>341459</v>
      </c>
      <c r="H1342" s="36">
        <v>158.16999999999999</v>
      </c>
      <c r="I1342" s="50">
        <v>151.76</v>
      </c>
      <c r="J1342" s="155">
        <f t="shared" si="716"/>
        <v>355881.45776225621</v>
      </c>
      <c r="K1342" s="182">
        <v>1295010.3600000001</v>
      </c>
      <c r="L1342" s="143">
        <v>1437578.1671999998</v>
      </c>
      <c r="M1342" s="143">
        <v>1466045.0615999999</v>
      </c>
      <c r="N1342" s="143">
        <f t="shared" si="717"/>
        <v>355881.45776225621</v>
      </c>
      <c r="O1342" s="143">
        <f t="shared" si="718"/>
        <v>1466045.0615999999</v>
      </c>
      <c r="P1342" s="143">
        <f t="shared" si="719"/>
        <v>1295010.3600000001</v>
      </c>
      <c r="Q1342" s="143">
        <f t="shared" si="720"/>
        <v>1138628.7616405641</v>
      </c>
      <c r="R1342" s="143">
        <f t="shared" si="721"/>
        <v>825445.90888112818</v>
      </c>
      <c r="S1342" s="143">
        <f t="shared" si="722"/>
        <v>1380527.7108</v>
      </c>
      <c r="T1342" s="143">
        <f t="shared" si="723"/>
        <v>527168.76696736552</v>
      </c>
      <c r="U1342" s="194">
        <f t="shared" si="724"/>
        <v>0.40707687231735001</v>
      </c>
      <c r="V1342" s="188" t="str">
        <f t="shared" si="725"/>
        <v>MENOR</v>
      </c>
      <c r="W1342" s="188">
        <f t="shared" si="726"/>
        <v>355881.45776225621</v>
      </c>
      <c r="X1342" s="143">
        <f t="shared" si="727"/>
        <v>355881</v>
      </c>
    </row>
    <row r="1343" spans="1:24" ht="41.4" x14ac:dyDescent="0.25">
      <c r="A1343" s="44" t="s">
        <v>130</v>
      </c>
      <c r="B1343" s="44">
        <v>4912</v>
      </c>
      <c r="C1343" s="26" t="s">
        <v>908</v>
      </c>
      <c r="D1343" s="29" t="s">
        <v>489</v>
      </c>
      <c r="E1343" s="44" t="s">
        <v>7</v>
      </c>
      <c r="F1343" s="23" t="s">
        <v>334</v>
      </c>
      <c r="G1343" s="169">
        <v>225191</v>
      </c>
      <c r="H1343" s="36">
        <v>158.16999999999999</v>
      </c>
      <c r="I1343" s="50">
        <v>151.76</v>
      </c>
      <c r="J1343" s="155">
        <f t="shared" si="716"/>
        <v>234702.55976541908</v>
      </c>
      <c r="K1343" s="182">
        <v>607756.80000000005</v>
      </c>
      <c r="L1343" s="143">
        <v>641237.68799999997</v>
      </c>
      <c r="M1343" s="143">
        <v>653935.46399999992</v>
      </c>
      <c r="N1343" s="143">
        <f t="shared" si="717"/>
        <v>234702.55976541908</v>
      </c>
      <c r="O1343" s="143">
        <f t="shared" si="718"/>
        <v>653935.46399999992</v>
      </c>
      <c r="P1343" s="143">
        <f t="shared" si="719"/>
        <v>607756.80000000005</v>
      </c>
      <c r="Q1343" s="143">
        <f t="shared" si="720"/>
        <v>534408.12794135476</v>
      </c>
      <c r="R1343" s="143">
        <f t="shared" si="721"/>
        <v>421229.67988270958</v>
      </c>
      <c r="S1343" s="143">
        <f t="shared" si="722"/>
        <v>630846.13199999998</v>
      </c>
      <c r="T1343" s="143">
        <f t="shared" si="723"/>
        <v>200750.91884889518</v>
      </c>
      <c r="U1343" s="194">
        <f t="shared" si="724"/>
        <v>0.33031455814051797</v>
      </c>
      <c r="V1343" s="188" t="str">
        <f t="shared" si="725"/>
        <v>MENOR</v>
      </c>
      <c r="W1343" s="188">
        <f t="shared" si="726"/>
        <v>234702.55976541908</v>
      </c>
      <c r="X1343" s="143">
        <f t="shared" si="727"/>
        <v>234703</v>
      </c>
    </row>
    <row r="1344" spans="1:24" ht="41.4" x14ac:dyDescent="0.25">
      <c r="A1344" s="44" t="s">
        <v>131</v>
      </c>
      <c r="B1344" s="44">
        <v>4912</v>
      </c>
      <c r="C1344" s="26" t="s">
        <v>665</v>
      </c>
      <c r="D1344" s="29" t="s">
        <v>666</v>
      </c>
      <c r="E1344" s="44" t="s">
        <v>7</v>
      </c>
      <c r="F1344" s="23" t="s">
        <v>334</v>
      </c>
      <c r="G1344" s="169">
        <v>213376</v>
      </c>
      <c r="H1344" s="36">
        <v>158.16999999999999</v>
      </c>
      <c r="I1344" s="50">
        <v>151.76</v>
      </c>
      <c r="J1344" s="155">
        <f t="shared" si="716"/>
        <v>222388.5208223511</v>
      </c>
      <c r="K1344" s="182">
        <v>1727880</v>
      </c>
      <c r="L1344" s="143">
        <v>1903809.6</v>
      </c>
      <c r="M1344" s="143">
        <v>1941508.8</v>
      </c>
      <c r="N1344" s="143">
        <f t="shared" si="717"/>
        <v>222388.5208223511</v>
      </c>
      <c r="O1344" s="143">
        <f t="shared" si="718"/>
        <v>1941508.8</v>
      </c>
      <c r="P1344" s="143">
        <f t="shared" si="719"/>
        <v>1727880</v>
      </c>
      <c r="Q1344" s="143">
        <f t="shared" si="720"/>
        <v>1448896.7302055878</v>
      </c>
      <c r="R1344" s="143">
        <f t="shared" si="721"/>
        <v>975134.26041117555</v>
      </c>
      <c r="S1344" s="143">
        <f t="shared" si="722"/>
        <v>1834694.4</v>
      </c>
      <c r="T1344" s="143">
        <f t="shared" si="723"/>
        <v>822955.3294724602</v>
      </c>
      <c r="U1344" s="194">
        <f t="shared" si="724"/>
        <v>0.47628037217425989</v>
      </c>
      <c r="V1344" s="188" t="str">
        <f t="shared" si="725"/>
        <v>MENOR</v>
      </c>
      <c r="W1344" s="188">
        <f t="shared" si="726"/>
        <v>222388.5208223511</v>
      </c>
      <c r="X1344" s="143">
        <f t="shared" si="727"/>
        <v>222389</v>
      </c>
    </row>
    <row r="1345" spans="1:24" ht="55.2" x14ac:dyDescent="0.25">
      <c r="A1345" s="44" t="s">
        <v>132</v>
      </c>
      <c r="B1345" s="44">
        <v>4912</v>
      </c>
      <c r="C1345" s="26" t="s">
        <v>667</v>
      </c>
      <c r="D1345" s="29" t="s">
        <v>668</v>
      </c>
      <c r="E1345" s="44" t="s">
        <v>7</v>
      </c>
      <c r="F1345" s="23" t="s">
        <v>334</v>
      </c>
      <c r="G1345" s="169">
        <v>889426</v>
      </c>
      <c r="H1345" s="36">
        <v>158.16999999999999</v>
      </c>
      <c r="I1345" s="50">
        <v>151.76</v>
      </c>
      <c r="J1345" s="155">
        <f t="shared" si="716"/>
        <v>926993.34752240381</v>
      </c>
      <c r="K1345" s="182">
        <v>3697253.84</v>
      </c>
      <c r="L1345" s="143">
        <v>4111074.9119999995</v>
      </c>
      <c r="M1345" s="143">
        <v>4192482.3360000001</v>
      </c>
      <c r="N1345" s="143">
        <f t="shared" si="717"/>
        <v>926993.34752240381</v>
      </c>
      <c r="O1345" s="143">
        <f t="shared" si="718"/>
        <v>4192482.3360000001</v>
      </c>
      <c r="P1345" s="143">
        <f t="shared" si="719"/>
        <v>3697253.84</v>
      </c>
      <c r="Q1345" s="143">
        <f t="shared" si="720"/>
        <v>3231951.1088806009</v>
      </c>
      <c r="R1345" s="143">
        <f t="shared" si="721"/>
        <v>2312123.5937612019</v>
      </c>
      <c r="S1345" s="143">
        <f t="shared" si="722"/>
        <v>3944868.088</v>
      </c>
      <c r="T1345" s="143">
        <f t="shared" si="723"/>
        <v>1551860.7983874476</v>
      </c>
      <c r="U1345" s="194">
        <f t="shared" si="724"/>
        <v>0.41973336577492004</v>
      </c>
      <c r="V1345" s="188" t="str">
        <f t="shared" si="725"/>
        <v>MENOR</v>
      </c>
      <c r="W1345" s="188">
        <f t="shared" si="726"/>
        <v>926993.34752240381</v>
      </c>
      <c r="X1345" s="143">
        <f t="shared" si="727"/>
        <v>926993</v>
      </c>
    </row>
    <row r="1346" spans="1:24" ht="41.4" x14ac:dyDescent="0.25">
      <c r="A1346" s="44" t="s">
        <v>133</v>
      </c>
      <c r="B1346" s="44">
        <v>4912</v>
      </c>
      <c r="C1346" s="26" t="s">
        <v>490</v>
      </c>
      <c r="D1346" s="22" t="s">
        <v>134</v>
      </c>
      <c r="E1346" s="44" t="s">
        <v>7</v>
      </c>
      <c r="F1346" s="23" t="s">
        <v>334</v>
      </c>
      <c r="G1346" s="169">
        <v>10505</v>
      </c>
      <c r="H1346" s="36">
        <v>158.16999999999999</v>
      </c>
      <c r="I1346" s="50">
        <v>151.76</v>
      </c>
      <c r="J1346" s="155">
        <f t="shared" si="716"/>
        <v>10948.70749868213</v>
      </c>
      <c r="K1346" s="182">
        <v>62260.800000000003</v>
      </c>
      <c r="L1346" s="143">
        <v>68075.61599999998</v>
      </c>
      <c r="M1346" s="143">
        <v>69423.648000000001</v>
      </c>
      <c r="N1346" s="143">
        <f t="shared" si="717"/>
        <v>10948.70749868213</v>
      </c>
      <c r="O1346" s="143">
        <f t="shared" si="718"/>
        <v>69423.648000000001</v>
      </c>
      <c r="P1346" s="143">
        <f t="shared" si="719"/>
        <v>62260.800000000003</v>
      </c>
      <c r="Q1346" s="143">
        <f t="shared" si="720"/>
        <v>52677.192874670523</v>
      </c>
      <c r="R1346" s="143">
        <f t="shared" si="721"/>
        <v>36604.753749341064</v>
      </c>
      <c r="S1346" s="143">
        <f t="shared" si="722"/>
        <v>65842.224000000002</v>
      </c>
      <c r="T1346" s="143">
        <f t="shared" si="723"/>
        <v>27992.06560984797</v>
      </c>
      <c r="U1346" s="194">
        <f t="shared" si="724"/>
        <v>0.44959373489977594</v>
      </c>
      <c r="V1346" s="188" t="str">
        <f t="shared" si="725"/>
        <v>MENOR</v>
      </c>
      <c r="W1346" s="188">
        <f t="shared" si="726"/>
        <v>10948.70749868213</v>
      </c>
      <c r="X1346" s="143">
        <f t="shared" si="727"/>
        <v>10949</v>
      </c>
    </row>
    <row r="1347" spans="1:24" ht="41.4" x14ac:dyDescent="0.25">
      <c r="A1347" s="44" t="s">
        <v>135</v>
      </c>
      <c r="B1347" s="44">
        <v>4912</v>
      </c>
      <c r="C1347" s="26" t="s">
        <v>491</v>
      </c>
      <c r="D1347" s="29" t="s">
        <v>492</v>
      </c>
      <c r="E1347" s="44" t="s">
        <v>7</v>
      </c>
      <c r="F1347" s="23" t="s">
        <v>334</v>
      </c>
      <c r="G1347" s="169">
        <v>29783</v>
      </c>
      <c r="H1347" s="36">
        <v>158.16999999999999</v>
      </c>
      <c r="I1347" s="50">
        <v>151.76</v>
      </c>
      <c r="J1347" s="155">
        <f t="shared" si="716"/>
        <v>31040.966723774382</v>
      </c>
      <c r="K1347" s="182">
        <v>100226.56</v>
      </c>
      <c r="L1347" s="143">
        <v>107555.6272</v>
      </c>
      <c r="M1347" s="143">
        <v>109685.44159999999</v>
      </c>
      <c r="N1347" s="143">
        <f t="shared" si="717"/>
        <v>31040.966723774382</v>
      </c>
      <c r="O1347" s="143">
        <f t="shared" si="718"/>
        <v>109685.44159999999</v>
      </c>
      <c r="P1347" s="143">
        <f t="shared" si="719"/>
        <v>100226.56</v>
      </c>
      <c r="Q1347" s="143">
        <f t="shared" si="720"/>
        <v>87127.148880943598</v>
      </c>
      <c r="R1347" s="143">
        <f t="shared" si="721"/>
        <v>65633.763361887191</v>
      </c>
      <c r="S1347" s="143">
        <f t="shared" si="722"/>
        <v>104956.00079999999</v>
      </c>
      <c r="T1347" s="143">
        <f t="shared" si="723"/>
        <v>37609.63394957914</v>
      </c>
      <c r="U1347" s="194">
        <f t="shared" si="724"/>
        <v>0.37524618174642671</v>
      </c>
      <c r="V1347" s="188" t="str">
        <f t="shared" si="725"/>
        <v>MENOR</v>
      </c>
      <c r="W1347" s="188">
        <f t="shared" si="726"/>
        <v>31040.966723774382</v>
      </c>
      <c r="X1347" s="143">
        <f t="shared" si="727"/>
        <v>31041</v>
      </c>
    </row>
    <row r="1348" spans="1:24" ht="41.4" x14ac:dyDescent="0.25">
      <c r="A1348" s="44" t="s">
        <v>136</v>
      </c>
      <c r="B1348" s="44">
        <v>4912</v>
      </c>
      <c r="C1348" s="21" t="s">
        <v>493</v>
      </c>
      <c r="D1348" s="22" t="s">
        <v>494</v>
      </c>
      <c r="E1348" s="44" t="s">
        <v>7</v>
      </c>
      <c r="F1348" s="23" t="s">
        <v>334</v>
      </c>
      <c r="G1348" s="169">
        <v>141710</v>
      </c>
      <c r="H1348" s="36">
        <v>158.16999999999999</v>
      </c>
      <c r="I1348" s="50">
        <v>151.76</v>
      </c>
      <c r="J1348" s="155">
        <f t="shared" si="716"/>
        <v>147695.51067474962</v>
      </c>
      <c r="K1348" s="182">
        <v>959854</v>
      </c>
      <c r="L1348" s="143">
        <v>1067287.2</v>
      </c>
      <c r="M1348" s="143">
        <v>1088421.6000000001</v>
      </c>
      <c r="N1348" s="143">
        <f t="shared" si="717"/>
        <v>147695.51067474962</v>
      </c>
      <c r="O1348" s="143">
        <f t="shared" si="718"/>
        <v>1088421.6000000001</v>
      </c>
      <c r="P1348" s="143">
        <f t="shared" si="719"/>
        <v>959854</v>
      </c>
      <c r="Q1348" s="143">
        <f t="shared" si="720"/>
        <v>815814.57766868745</v>
      </c>
      <c r="R1348" s="143">
        <f t="shared" si="721"/>
        <v>553774.75533737475</v>
      </c>
      <c r="S1348" s="143">
        <f t="shared" si="722"/>
        <v>1024137.8</v>
      </c>
      <c r="T1348" s="143">
        <f t="shared" si="723"/>
        <v>448955.64416132076</v>
      </c>
      <c r="U1348" s="194">
        <f t="shared" si="724"/>
        <v>0.46773326376857394</v>
      </c>
      <c r="V1348" s="188" t="str">
        <f t="shared" si="725"/>
        <v>MENOR</v>
      </c>
      <c r="W1348" s="188">
        <f t="shared" si="726"/>
        <v>147695.51067474962</v>
      </c>
      <c r="X1348" s="143">
        <f t="shared" si="727"/>
        <v>147696</v>
      </c>
    </row>
    <row r="1349" spans="1:24" ht="41.4" x14ac:dyDescent="0.25">
      <c r="A1349" s="44" t="s">
        <v>137</v>
      </c>
      <c r="B1349" s="44">
        <v>4912</v>
      </c>
      <c r="C1349" s="26" t="s">
        <v>495</v>
      </c>
      <c r="D1349" s="22" t="s">
        <v>496</v>
      </c>
      <c r="E1349" s="44" t="s">
        <v>7</v>
      </c>
      <c r="F1349" s="23" t="s">
        <v>334</v>
      </c>
      <c r="G1349" s="169">
        <v>10443</v>
      </c>
      <c r="H1349" s="36">
        <v>158.16999999999999</v>
      </c>
      <c r="I1349" s="50">
        <v>151.76</v>
      </c>
      <c r="J1349" s="155">
        <f t="shared" si="716"/>
        <v>10884.088758566157</v>
      </c>
      <c r="K1349" s="182">
        <v>41507.199999999997</v>
      </c>
      <c r="L1349" s="143">
        <v>45383.743999999999</v>
      </c>
      <c r="M1349" s="143">
        <v>46282.432000000001</v>
      </c>
      <c r="N1349" s="143">
        <f t="shared" si="717"/>
        <v>10884.088758566157</v>
      </c>
      <c r="O1349" s="143">
        <f t="shared" si="718"/>
        <v>46282.432000000001</v>
      </c>
      <c r="P1349" s="143">
        <f t="shared" si="719"/>
        <v>41507.199999999997</v>
      </c>
      <c r="Q1349" s="143">
        <f t="shared" si="720"/>
        <v>36014.366189641536</v>
      </c>
      <c r="R1349" s="143">
        <f t="shared" si="721"/>
        <v>26195.644379283076</v>
      </c>
      <c r="S1349" s="143">
        <f t="shared" si="722"/>
        <v>43894.815999999999</v>
      </c>
      <c r="T1349" s="143">
        <f t="shared" si="723"/>
        <v>16881.157968477997</v>
      </c>
      <c r="U1349" s="194">
        <f t="shared" si="724"/>
        <v>0.40670433005546019</v>
      </c>
      <c r="V1349" s="188" t="str">
        <f t="shared" si="725"/>
        <v>MENOR</v>
      </c>
      <c r="W1349" s="188">
        <f t="shared" si="726"/>
        <v>10884.088758566157</v>
      </c>
      <c r="X1349" s="143">
        <f t="shared" si="727"/>
        <v>10884</v>
      </c>
    </row>
    <row r="1350" spans="1:24" ht="41.4" x14ac:dyDescent="0.25">
      <c r="A1350" s="44" t="s">
        <v>138</v>
      </c>
      <c r="B1350" s="44">
        <v>4912</v>
      </c>
      <c r="C1350" s="26" t="s">
        <v>497</v>
      </c>
      <c r="D1350" s="22" t="s">
        <v>496</v>
      </c>
      <c r="E1350" s="44" t="s">
        <v>7</v>
      </c>
      <c r="F1350" s="23" t="s">
        <v>334</v>
      </c>
      <c r="G1350" s="169">
        <v>8589</v>
      </c>
      <c r="H1350" s="36">
        <v>158.16999999999999</v>
      </c>
      <c r="I1350" s="50">
        <v>151.76</v>
      </c>
      <c r="J1350" s="155">
        <f t="shared" si="716"/>
        <v>8951.7799815498165</v>
      </c>
      <c r="K1350" s="182">
        <v>49938.35</v>
      </c>
      <c r="L1350" s="143">
        <v>55990.511500000001</v>
      </c>
      <c r="M1350" s="143">
        <v>57099.234500000006</v>
      </c>
      <c r="N1350" s="143">
        <f t="shared" si="717"/>
        <v>8951.7799815498165</v>
      </c>
      <c r="O1350" s="143">
        <f t="shared" si="718"/>
        <v>57099.234500000006</v>
      </c>
      <c r="P1350" s="143">
        <f t="shared" si="719"/>
        <v>49938.35</v>
      </c>
      <c r="Q1350" s="143">
        <f t="shared" si="720"/>
        <v>42994.968995387455</v>
      </c>
      <c r="R1350" s="143">
        <f t="shared" si="721"/>
        <v>29445.064990774907</v>
      </c>
      <c r="S1350" s="143">
        <f t="shared" si="722"/>
        <v>53518.792249999999</v>
      </c>
      <c r="T1350" s="143">
        <f t="shared" si="723"/>
        <v>22912.614345383965</v>
      </c>
      <c r="U1350" s="194">
        <f t="shared" si="724"/>
        <v>0.45881800951340934</v>
      </c>
      <c r="V1350" s="188" t="str">
        <f t="shared" si="725"/>
        <v>MENOR</v>
      </c>
      <c r="W1350" s="188">
        <f t="shared" si="726"/>
        <v>8951.7799815498165</v>
      </c>
      <c r="X1350" s="143">
        <f t="shared" si="727"/>
        <v>8952</v>
      </c>
    </row>
    <row r="1351" spans="1:24" ht="41.4" x14ac:dyDescent="0.25">
      <c r="A1351" s="44" t="s">
        <v>139</v>
      </c>
      <c r="B1351" s="44">
        <v>4912</v>
      </c>
      <c r="C1351" s="26" t="s">
        <v>498</v>
      </c>
      <c r="D1351" s="22" t="s">
        <v>496</v>
      </c>
      <c r="E1351" s="44" t="s">
        <v>7</v>
      </c>
      <c r="F1351" s="23" t="s">
        <v>334</v>
      </c>
      <c r="G1351" s="169">
        <v>7168</v>
      </c>
      <c r="H1351" s="36">
        <v>158.16999999999999</v>
      </c>
      <c r="I1351" s="50">
        <v>151.76</v>
      </c>
      <c r="J1351" s="155">
        <f t="shared" si="716"/>
        <v>7470.7601476014761</v>
      </c>
      <c r="K1351" s="182">
        <v>80420.2</v>
      </c>
      <c r="L1351" s="143">
        <v>89421.36</v>
      </c>
      <c r="M1351" s="143">
        <v>91192.08</v>
      </c>
      <c r="N1351" s="143">
        <f t="shared" si="717"/>
        <v>7470.7601476014761</v>
      </c>
      <c r="O1351" s="143">
        <f t="shared" si="718"/>
        <v>91192.08</v>
      </c>
      <c r="P1351" s="143">
        <f t="shared" si="719"/>
        <v>80420.2</v>
      </c>
      <c r="Q1351" s="143">
        <f t="shared" si="720"/>
        <v>67126.100036900374</v>
      </c>
      <c r="R1351" s="143">
        <f t="shared" si="721"/>
        <v>43945.48007380074</v>
      </c>
      <c r="S1351" s="143">
        <f t="shared" si="722"/>
        <v>85806.14</v>
      </c>
      <c r="T1351" s="143">
        <f t="shared" si="723"/>
        <v>40048.897943818476</v>
      </c>
      <c r="U1351" s="194">
        <f t="shared" si="724"/>
        <v>0.49799550291865075</v>
      </c>
      <c r="V1351" s="188" t="str">
        <f t="shared" si="725"/>
        <v>MENOR</v>
      </c>
      <c r="W1351" s="188">
        <f t="shared" si="726"/>
        <v>7470.7601476014761</v>
      </c>
      <c r="X1351" s="143">
        <f t="shared" si="727"/>
        <v>7471</v>
      </c>
    </row>
    <row r="1352" spans="1:24" ht="41.4" x14ac:dyDescent="0.25">
      <c r="A1352" s="44" t="s">
        <v>140</v>
      </c>
      <c r="B1352" s="44">
        <v>4912</v>
      </c>
      <c r="C1352" s="26" t="s">
        <v>499</v>
      </c>
      <c r="D1352" s="22" t="s">
        <v>500</v>
      </c>
      <c r="E1352" s="44" t="s">
        <v>7</v>
      </c>
      <c r="F1352" s="23" t="s">
        <v>334</v>
      </c>
      <c r="G1352" s="169">
        <v>10751</v>
      </c>
      <c r="H1352" s="36">
        <v>158.16999999999999</v>
      </c>
      <c r="I1352" s="50">
        <v>151.76</v>
      </c>
      <c r="J1352" s="155">
        <f t="shared" si="716"/>
        <v>11205.097983658408</v>
      </c>
      <c r="K1352" s="182">
        <v>165112.5</v>
      </c>
      <c r="L1352" s="143">
        <v>186294.5</v>
      </c>
      <c r="M1352" s="143">
        <v>189983.5</v>
      </c>
      <c r="N1352" s="143">
        <f t="shared" si="717"/>
        <v>11205.097983658408</v>
      </c>
      <c r="O1352" s="143">
        <f t="shared" si="718"/>
        <v>189983.5</v>
      </c>
      <c r="P1352" s="143">
        <f t="shared" si="719"/>
        <v>165112.5</v>
      </c>
      <c r="Q1352" s="143">
        <f t="shared" si="720"/>
        <v>138148.89949591461</v>
      </c>
      <c r="R1352" s="143">
        <f t="shared" si="721"/>
        <v>88158.798991829201</v>
      </c>
      <c r="S1352" s="143">
        <f t="shared" si="722"/>
        <v>177548</v>
      </c>
      <c r="T1352" s="143">
        <f t="shared" si="723"/>
        <v>85335.786068612768</v>
      </c>
      <c r="U1352" s="194">
        <f t="shared" si="724"/>
        <v>0.5168341952826877</v>
      </c>
      <c r="V1352" s="188" t="str">
        <f t="shared" si="725"/>
        <v>MENOR</v>
      </c>
      <c r="W1352" s="188">
        <f t="shared" si="726"/>
        <v>11205.097983658408</v>
      </c>
      <c r="X1352" s="143">
        <f t="shared" si="727"/>
        <v>11205</v>
      </c>
    </row>
    <row r="1353" spans="1:24" ht="27.6" x14ac:dyDescent="0.25">
      <c r="A1353" s="44" t="s">
        <v>141</v>
      </c>
      <c r="B1353" s="44">
        <v>4912</v>
      </c>
      <c r="C1353" s="26" t="s">
        <v>501</v>
      </c>
      <c r="D1353" s="22" t="s">
        <v>502</v>
      </c>
      <c r="E1353" s="44" t="s">
        <v>7</v>
      </c>
      <c r="F1353" s="23" t="s">
        <v>334</v>
      </c>
      <c r="G1353" s="169">
        <v>30896</v>
      </c>
      <c r="H1353" s="36">
        <v>158.16999999999999</v>
      </c>
      <c r="I1353" s="50">
        <v>151.76</v>
      </c>
      <c r="J1353" s="155">
        <f t="shared" si="716"/>
        <v>32200.977332630471</v>
      </c>
      <c r="K1353" s="182">
        <v>188857.76</v>
      </c>
      <c r="L1353" s="143">
        <v>206496.03519999998</v>
      </c>
      <c r="M1353" s="143">
        <v>210585.06559999997</v>
      </c>
      <c r="N1353" s="143">
        <f t="shared" si="717"/>
        <v>32200.977332630471</v>
      </c>
      <c r="O1353" s="143">
        <f t="shared" si="718"/>
        <v>210585.06559999997</v>
      </c>
      <c r="P1353" s="143">
        <f t="shared" si="719"/>
        <v>188857.76</v>
      </c>
      <c r="Q1353" s="143">
        <f t="shared" si="720"/>
        <v>159534.95953315761</v>
      </c>
      <c r="R1353" s="143">
        <f t="shared" si="721"/>
        <v>110529.36866631525</v>
      </c>
      <c r="S1353" s="143">
        <f t="shared" si="722"/>
        <v>199721.41279999999</v>
      </c>
      <c r="T1353" s="143">
        <f t="shared" si="723"/>
        <v>85411.212393309674</v>
      </c>
      <c r="U1353" s="194">
        <f t="shared" si="724"/>
        <v>0.45225153784154631</v>
      </c>
      <c r="V1353" s="188" t="str">
        <f t="shared" si="725"/>
        <v>MENOR</v>
      </c>
      <c r="W1353" s="188">
        <f t="shared" si="726"/>
        <v>32200.977332630471</v>
      </c>
      <c r="X1353" s="143">
        <f t="shared" si="727"/>
        <v>32201</v>
      </c>
    </row>
    <row r="1354" spans="1:24" ht="41.4" x14ac:dyDescent="0.25">
      <c r="A1354" s="44" t="s">
        <v>142</v>
      </c>
      <c r="B1354" s="44">
        <v>4912</v>
      </c>
      <c r="C1354" s="26" t="s">
        <v>669</v>
      </c>
      <c r="D1354" s="22" t="s">
        <v>670</v>
      </c>
      <c r="E1354" s="44" t="s">
        <v>7</v>
      </c>
      <c r="F1354" s="23" t="s">
        <v>334</v>
      </c>
      <c r="G1354" s="169">
        <v>53882</v>
      </c>
      <c r="H1354" s="36">
        <v>158.16999999999999</v>
      </c>
      <c r="I1354" s="50">
        <v>151.76</v>
      </c>
      <c r="J1354" s="155">
        <f t="shared" si="716"/>
        <v>56157.854111755405</v>
      </c>
      <c r="K1354" s="182">
        <v>845640.18</v>
      </c>
      <c r="L1354" s="143">
        <v>892569.40080000018</v>
      </c>
      <c r="M1354" s="143">
        <v>910244.04239999992</v>
      </c>
      <c r="N1354" s="143">
        <f t="shared" si="717"/>
        <v>56157.854111755405</v>
      </c>
      <c r="O1354" s="143">
        <f t="shared" si="718"/>
        <v>910244.04239999992</v>
      </c>
      <c r="P1354" s="143">
        <f t="shared" si="719"/>
        <v>845640.18</v>
      </c>
      <c r="Q1354" s="143">
        <f t="shared" si="720"/>
        <v>676152.86932793888</v>
      </c>
      <c r="R1354" s="143">
        <f t="shared" si="721"/>
        <v>450899.01705587772</v>
      </c>
      <c r="S1354" s="143">
        <f t="shared" si="722"/>
        <v>877942.11119999993</v>
      </c>
      <c r="T1354" s="143">
        <f t="shared" si="723"/>
        <v>414228.02085180697</v>
      </c>
      <c r="U1354" s="194">
        <f t="shared" si="724"/>
        <v>0.48983956846966159</v>
      </c>
      <c r="V1354" s="188" t="str">
        <f t="shared" si="725"/>
        <v>MENOR</v>
      </c>
      <c r="W1354" s="188">
        <f t="shared" si="726"/>
        <v>56157.854111755405</v>
      </c>
      <c r="X1354" s="143">
        <f t="shared" si="727"/>
        <v>56158</v>
      </c>
    </row>
    <row r="1355" spans="1:24" ht="82.8" x14ac:dyDescent="0.25">
      <c r="A1355" s="44" t="s">
        <v>143</v>
      </c>
      <c r="B1355" s="44">
        <v>4912</v>
      </c>
      <c r="C1355" s="26" t="s">
        <v>505</v>
      </c>
      <c r="D1355" s="29" t="s">
        <v>506</v>
      </c>
      <c r="E1355" s="44" t="s">
        <v>7</v>
      </c>
      <c r="F1355" s="23" t="s">
        <v>334</v>
      </c>
      <c r="G1355" s="169">
        <v>48482</v>
      </c>
      <c r="H1355" s="36">
        <v>158.16999999999999</v>
      </c>
      <c r="I1355" s="50">
        <v>151.76</v>
      </c>
      <c r="J1355" s="155">
        <f t="shared" si="716"/>
        <v>50529.770295202958</v>
      </c>
      <c r="K1355" s="182">
        <v>478858.38</v>
      </c>
      <c r="L1355" s="143">
        <v>532011.66018000001</v>
      </c>
      <c r="M1355" s="143">
        <v>542546.54929999996</v>
      </c>
      <c r="N1355" s="143">
        <f t="shared" si="717"/>
        <v>50529.770295202958</v>
      </c>
      <c r="O1355" s="143">
        <f t="shared" si="718"/>
        <v>542546.54929999996</v>
      </c>
      <c r="P1355" s="143">
        <f t="shared" si="719"/>
        <v>478858.38</v>
      </c>
      <c r="Q1355" s="143">
        <f t="shared" si="720"/>
        <v>400986.5899438007</v>
      </c>
      <c r="R1355" s="143">
        <f t="shared" si="721"/>
        <v>264694.07514760148</v>
      </c>
      <c r="S1355" s="143">
        <f t="shared" si="722"/>
        <v>510702.46464999998</v>
      </c>
      <c r="T1355" s="143">
        <f t="shared" si="723"/>
        <v>235294.70120687399</v>
      </c>
      <c r="U1355" s="194">
        <f t="shared" si="724"/>
        <v>0.49136594666438538</v>
      </c>
      <c r="V1355" s="188" t="str">
        <f t="shared" si="725"/>
        <v>MENOR</v>
      </c>
      <c r="W1355" s="188">
        <f t="shared" si="726"/>
        <v>50529.770295202958</v>
      </c>
      <c r="X1355" s="143">
        <f t="shared" si="727"/>
        <v>50530</v>
      </c>
    </row>
    <row r="1356" spans="1:24" ht="41.4" x14ac:dyDescent="0.25">
      <c r="A1356" s="44" t="s">
        <v>144</v>
      </c>
      <c r="B1356" s="44">
        <v>4912</v>
      </c>
      <c r="C1356" s="26" t="s">
        <v>507</v>
      </c>
      <c r="D1356" s="22" t="s">
        <v>508</v>
      </c>
      <c r="E1356" s="44" t="s">
        <v>7</v>
      </c>
      <c r="F1356" s="23" t="s">
        <v>334</v>
      </c>
      <c r="G1356" s="169">
        <v>36704</v>
      </c>
      <c r="H1356" s="36">
        <v>158.16999999999999</v>
      </c>
      <c r="I1356" s="50">
        <v>151.76</v>
      </c>
      <c r="J1356" s="155">
        <f t="shared" si="716"/>
        <v>38254.294148655776</v>
      </c>
      <c r="K1356" s="182">
        <v>188079.5</v>
      </c>
      <c r="L1356" s="143">
        <v>209130.6</v>
      </c>
      <c r="M1356" s="143">
        <v>213271.8</v>
      </c>
      <c r="N1356" s="143">
        <f t="shared" si="717"/>
        <v>38254.294148655776</v>
      </c>
      <c r="O1356" s="143">
        <f t="shared" si="718"/>
        <v>213271.8</v>
      </c>
      <c r="P1356" s="143">
        <f t="shared" si="719"/>
        <v>188079.5</v>
      </c>
      <c r="Q1356" s="143">
        <f t="shared" si="720"/>
        <v>162184.04853716394</v>
      </c>
      <c r="R1356" s="143">
        <f t="shared" si="721"/>
        <v>113166.89707432789</v>
      </c>
      <c r="S1356" s="143">
        <f t="shared" si="722"/>
        <v>200675.65</v>
      </c>
      <c r="T1356" s="143">
        <f t="shared" si="723"/>
        <v>83352.855326100005</v>
      </c>
      <c r="U1356" s="194">
        <f t="shared" si="724"/>
        <v>0.44317884365972904</v>
      </c>
      <c r="V1356" s="188" t="str">
        <f t="shared" si="725"/>
        <v>MENOR</v>
      </c>
      <c r="W1356" s="188">
        <f t="shared" si="726"/>
        <v>38254.294148655776</v>
      </c>
      <c r="X1356" s="143">
        <f t="shared" si="727"/>
        <v>38254</v>
      </c>
    </row>
    <row r="1357" spans="1:24" ht="41.4" x14ac:dyDescent="0.25">
      <c r="A1357" s="44" t="s">
        <v>146</v>
      </c>
      <c r="B1357" s="44">
        <v>4912</v>
      </c>
      <c r="C1357" s="26" t="s">
        <v>671</v>
      </c>
      <c r="D1357" s="29" t="s">
        <v>672</v>
      </c>
      <c r="E1357" s="44" t="s">
        <v>7</v>
      </c>
      <c r="F1357" s="23" t="s">
        <v>334</v>
      </c>
      <c r="G1357" s="169">
        <v>271827</v>
      </c>
      <c r="H1357" s="36">
        <v>158.16999999999999</v>
      </c>
      <c r="I1357" s="50">
        <v>151.76</v>
      </c>
      <c r="J1357" s="155">
        <f t="shared" si="716"/>
        <v>283308.35918555612</v>
      </c>
      <c r="K1357" s="182">
        <v>4994353.84</v>
      </c>
      <c r="L1357" s="143">
        <v>5321965.1239999998</v>
      </c>
      <c r="M1357" s="143">
        <v>5427350.5719999997</v>
      </c>
      <c r="N1357" s="143">
        <f t="shared" si="717"/>
        <v>283308.35918555612</v>
      </c>
      <c r="O1357" s="143">
        <f t="shared" si="718"/>
        <v>5427350.5719999997</v>
      </c>
      <c r="P1357" s="143">
        <f t="shared" si="719"/>
        <v>4994353.84</v>
      </c>
      <c r="Q1357" s="143">
        <f t="shared" si="720"/>
        <v>4006744.4737963891</v>
      </c>
      <c r="R1357" s="143">
        <f t="shared" si="721"/>
        <v>2638831.0995927779</v>
      </c>
      <c r="S1357" s="143">
        <f t="shared" si="722"/>
        <v>5210852.2060000002</v>
      </c>
      <c r="T1357" s="143">
        <f t="shared" si="723"/>
        <v>2489128.0805921173</v>
      </c>
      <c r="U1357" s="194">
        <f t="shared" si="724"/>
        <v>0.49838841226197889</v>
      </c>
      <c r="V1357" s="188" t="str">
        <f t="shared" si="725"/>
        <v>MENOR</v>
      </c>
      <c r="W1357" s="188">
        <f t="shared" si="726"/>
        <v>283308.35918555612</v>
      </c>
      <c r="X1357" s="143">
        <f t="shared" si="727"/>
        <v>283308</v>
      </c>
    </row>
    <row r="1358" spans="1:24" ht="41.4" x14ac:dyDescent="0.25">
      <c r="A1358" s="44" t="s">
        <v>147</v>
      </c>
      <c r="B1358" s="44">
        <v>4912</v>
      </c>
      <c r="C1358" s="26" t="s">
        <v>509</v>
      </c>
      <c r="D1358" s="29" t="s">
        <v>510</v>
      </c>
      <c r="E1358" s="44" t="s">
        <v>7</v>
      </c>
      <c r="F1358" s="23" t="s">
        <v>334</v>
      </c>
      <c r="G1358" s="169">
        <v>124942</v>
      </c>
      <c r="H1358" s="36">
        <v>158.16999999999999</v>
      </c>
      <c r="I1358" s="50">
        <v>151.76</v>
      </c>
      <c r="J1358" s="155">
        <f t="shared" si="716"/>
        <v>130219.26818661044</v>
      </c>
      <c r="K1358" s="182">
        <v>351095.22</v>
      </c>
      <c r="L1358" s="143">
        <v>380163.3738</v>
      </c>
      <c r="M1358" s="143">
        <v>387691.36139999999</v>
      </c>
      <c r="N1358" s="143">
        <f t="shared" si="717"/>
        <v>130219.26818661044</v>
      </c>
      <c r="O1358" s="143">
        <f t="shared" si="718"/>
        <v>387691.36139999999</v>
      </c>
      <c r="P1358" s="143">
        <f t="shared" si="719"/>
        <v>351095.22</v>
      </c>
      <c r="Q1358" s="143">
        <f t="shared" si="720"/>
        <v>312292.3058466526</v>
      </c>
      <c r="R1358" s="143">
        <f t="shared" si="721"/>
        <v>240657.2440933052</v>
      </c>
      <c r="S1358" s="143">
        <f t="shared" si="722"/>
        <v>369393.29070000001</v>
      </c>
      <c r="T1358" s="143">
        <f t="shared" si="723"/>
        <v>122403.37227518407</v>
      </c>
      <c r="U1358" s="194">
        <f t="shared" si="724"/>
        <v>0.34863297847001185</v>
      </c>
      <c r="V1358" s="188" t="str">
        <f t="shared" si="725"/>
        <v>MENOR</v>
      </c>
      <c r="W1358" s="188">
        <f t="shared" si="726"/>
        <v>130219.26818661044</v>
      </c>
      <c r="X1358" s="143">
        <f t="shared" si="727"/>
        <v>130219</v>
      </c>
    </row>
    <row r="1359" spans="1:24" ht="82.8" x14ac:dyDescent="0.25">
      <c r="A1359" s="44" t="s">
        <v>149</v>
      </c>
      <c r="B1359" s="44">
        <v>4912</v>
      </c>
      <c r="C1359" s="26" t="s">
        <v>511</v>
      </c>
      <c r="D1359" s="22" t="s">
        <v>145</v>
      </c>
      <c r="E1359" s="44" t="s">
        <v>7</v>
      </c>
      <c r="F1359" s="23" t="s">
        <v>334</v>
      </c>
      <c r="G1359" s="169">
        <v>4948</v>
      </c>
      <c r="H1359" s="36">
        <v>158.16999999999999</v>
      </c>
      <c r="I1359" s="50">
        <v>151.76</v>
      </c>
      <c r="J1359" s="155">
        <f t="shared" si="716"/>
        <v>5156.9923563521352</v>
      </c>
      <c r="K1359" s="182">
        <v>6545</v>
      </c>
      <c r="L1359" s="143">
        <v>7331.59</v>
      </c>
      <c r="M1359" s="143">
        <v>7476.77</v>
      </c>
      <c r="N1359" s="143">
        <f t="shared" si="717"/>
        <v>5156.9923563521352</v>
      </c>
      <c r="O1359" s="143">
        <f t="shared" si="718"/>
        <v>7476.77</v>
      </c>
      <c r="P1359" s="143">
        <f t="shared" si="719"/>
        <v>6545</v>
      </c>
      <c r="Q1359" s="143">
        <f t="shared" si="720"/>
        <v>6627.5880890880335</v>
      </c>
      <c r="R1359" s="143">
        <f t="shared" si="721"/>
        <v>5850.9961781760676</v>
      </c>
      <c r="S1359" s="143">
        <f t="shared" si="722"/>
        <v>7010.8850000000002</v>
      </c>
      <c r="T1359" s="143">
        <f t="shared" si="723"/>
        <v>1062.4188141513196</v>
      </c>
      <c r="U1359" s="194">
        <f t="shared" si="724"/>
        <v>0.16232525808270734</v>
      </c>
      <c r="V1359" s="188" t="str">
        <f t="shared" si="725"/>
        <v>MENOR</v>
      </c>
      <c r="W1359" s="188">
        <f t="shared" si="726"/>
        <v>5156.9923563521352</v>
      </c>
      <c r="X1359" s="143">
        <f t="shared" si="727"/>
        <v>5157</v>
      </c>
    </row>
    <row r="1360" spans="1:24" ht="82.8" x14ac:dyDescent="0.25">
      <c r="A1360" s="44" t="s">
        <v>152</v>
      </c>
      <c r="B1360" s="44">
        <v>4912</v>
      </c>
      <c r="C1360" s="26" t="s">
        <v>512</v>
      </c>
      <c r="D1360" s="22" t="s">
        <v>145</v>
      </c>
      <c r="E1360" s="44" t="s">
        <v>7</v>
      </c>
      <c r="F1360" s="23" t="s">
        <v>334</v>
      </c>
      <c r="G1360" s="169">
        <v>11216</v>
      </c>
      <c r="H1360" s="36">
        <v>158.16999999999999</v>
      </c>
      <c r="I1360" s="50">
        <v>151.76</v>
      </c>
      <c r="J1360" s="155">
        <f t="shared" si="716"/>
        <v>11689.738534528204</v>
      </c>
      <c r="K1360" s="182">
        <v>39984</v>
      </c>
      <c r="L1360" s="143">
        <v>42907.83</v>
      </c>
      <c r="M1360" s="143">
        <v>43757.49</v>
      </c>
      <c r="N1360" s="143">
        <f t="shared" si="717"/>
        <v>11689.738534528204</v>
      </c>
      <c r="O1360" s="143">
        <f t="shared" si="718"/>
        <v>43757.49</v>
      </c>
      <c r="P1360" s="143">
        <f t="shared" si="719"/>
        <v>39984</v>
      </c>
      <c r="Q1360" s="143">
        <f t="shared" si="720"/>
        <v>34584.764633632047</v>
      </c>
      <c r="R1360" s="143">
        <f t="shared" si="721"/>
        <v>25836.869267264101</v>
      </c>
      <c r="S1360" s="143">
        <f t="shared" si="722"/>
        <v>41870.744999999995</v>
      </c>
      <c r="T1360" s="143">
        <f t="shared" si="723"/>
        <v>15348.683660819579</v>
      </c>
      <c r="U1360" s="194">
        <f t="shared" si="724"/>
        <v>0.38387063977640001</v>
      </c>
      <c r="V1360" s="188" t="str">
        <f t="shared" si="725"/>
        <v>MENOR</v>
      </c>
      <c r="W1360" s="188">
        <f t="shared" si="726"/>
        <v>11689.738534528204</v>
      </c>
      <c r="X1360" s="143">
        <f t="shared" si="727"/>
        <v>11690</v>
      </c>
    </row>
    <row r="1361" spans="1:24" ht="41.4" x14ac:dyDescent="0.25">
      <c r="A1361" s="44" t="s">
        <v>153</v>
      </c>
      <c r="B1361" s="44">
        <v>4912</v>
      </c>
      <c r="C1361" s="26" t="s">
        <v>513</v>
      </c>
      <c r="D1361" s="22" t="s">
        <v>148</v>
      </c>
      <c r="E1361" s="44" t="s">
        <v>7</v>
      </c>
      <c r="F1361" s="23" t="s">
        <v>334</v>
      </c>
      <c r="G1361" s="169">
        <v>427272</v>
      </c>
      <c r="H1361" s="36">
        <v>158.16999999999999</v>
      </c>
      <c r="I1361" s="50">
        <v>151.76</v>
      </c>
      <c r="J1361" s="155">
        <f t="shared" si="716"/>
        <v>445319.00527148129</v>
      </c>
      <c r="K1361" s="182">
        <v>6200397.4199999999</v>
      </c>
      <c r="L1361" s="143">
        <v>7066746.5274</v>
      </c>
      <c r="M1361" s="143">
        <v>7206682.1021999996</v>
      </c>
      <c r="N1361" s="143">
        <f t="shared" si="717"/>
        <v>445319.00527148129</v>
      </c>
      <c r="O1361" s="143">
        <f t="shared" si="718"/>
        <v>7206682.1021999996</v>
      </c>
      <c r="P1361" s="143">
        <f t="shared" si="719"/>
        <v>6200397.4199999999</v>
      </c>
      <c r="Q1361" s="143">
        <f t="shared" si="720"/>
        <v>5229786.2637178702</v>
      </c>
      <c r="R1361" s="143">
        <f t="shared" si="721"/>
        <v>3322858.2126357406</v>
      </c>
      <c r="S1361" s="143">
        <f t="shared" si="722"/>
        <v>6703539.7610999998</v>
      </c>
      <c r="T1361" s="143">
        <f t="shared" si="723"/>
        <v>3220546.181959406</v>
      </c>
      <c r="U1361" s="194">
        <f t="shared" si="724"/>
        <v>0.5194096384162753</v>
      </c>
      <c r="V1361" s="188" t="str">
        <f t="shared" si="725"/>
        <v>MENOR</v>
      </c>
      <c r="W1361" s="188">
        <f t="shared" si="726"/>
        <v>445319.00527148129</v>
      </c>
      <c r="X1361" s="143">
        <f t="shared" si="727"/>
        <v>445319</v>
      </c>
    </row>
    <row r="1362" spans="1:24" ht="41.4" x14ac:dyDescent="0.25">
      <c r="A1362" s="44" t="s">
        <v>154</v>
      </c>
      <c r="B1362" s="44">
        <v>4912</v>
      </c>
      <c r="C1362" s="26" t="s">
        <v>514</v>
      </c>
      <c r="D1362" s="22" t="s">
        <v>150</v>
      </c>
      <c r="E1362" s="44" t="s">
        <v>151</v>
      </c>
      <c r="F1362" s="23" t="s">
        <v>334</v>
      </c>
      <c r="G1362" s="169">
        <v>424945</v>
      </c>
      <c r="H1362" s="36">
        <v>158.16999999999999</v>
      </c>
      <c r="I1362" s="50">
        <v>151.76</v>
      </c>
      <c r="J1362" s="155">
        <f t="shared" si="716"/>
        <v>442893.71804164472</v>
      </c>
      <c r="K1362" s="182">
        <v>3184029.45</v>
      </c>
      <c r="L1362" s="143">
        <v>3476615.94</v>
      </c>
      <c r="M1362" s="143">
        <v>3545459.82</v>
      </c>
      <c r="N1362" s="143">
        <f t="shared" si="717"/>
        <v>442893.71804164472</v>
      </c>
      <c r="O1362" s="143">
        <f t="shared" si="718"/>
        <v>3545459.82</v>
      </c>
      <c r="P1362" s="143">
        <f t="shared" si="719"/>
        <v>3184029.45</v>
      </c>
      <c r="Q1362" s="143">
        <f t="shared" si="720"/>
        <v>2662249.7320104111</v>
      </c>
      <c r="R1362" s="143">
        <f t="shared" si="721"/>
        <v>1813461.5840208225</v>
      </c>
      <c r="S1362" s="143">
        <f t="shared" si="722"/>
        <v>3364744.6349999998</v>
      </c>
      <c r="T1362" s="143">
        <f t="shared" si="723"/>
        <v>1487844.9259568404</v>
      </c>
      <c r="U1362" s="194">
        <f t="shared" si="724"/>
        <v>0.4672836571774926</v>
      </c>
      <c r="V1362" s="188" t="str">
        <f t="shared" si="725"/>
        <v>MENOR</v>
      </c>
      <c r="W1362" s="188">
        <f t="shared" si="726"/>
        <v>442893.71804164472</v>
      </c>
      <c r="X1362" s="143">
        <f t="shared" si="727"/>
        <v>442894</v>
      </c>
    </row>
    <row r="1363" spans="1:24" ht="41.4" x14ac:dyDescent="0.25">
      <c r="A1363" s="44" t="s">
        <v>156</v>
      </c>
      <c r="B1363" s="44">
        <v>4912</v>
      </c>
      <c r="C1363" s="26" t="s">
        <v>515</v>
      </c>
      <c r="D1363" s="29" t="s">
        <v>516</v>
      </c>
      <c r="E1363" s="44" t="s">
        <v>7</v>
      </c>
      <c r="F1363" s="23" t="s">
        <v>334</v>
      </c>
      <c r="G1363" s="169">
        <v>135482</v>
      </c>
      <c r="H1363" s="36">
        <v>158.16999999999999</v>
      </c>
      <c r="I1363" s="50">
        <v>151.76</v>
      </c>
      <c r="J1363" s="155">
        <f t="shared" si="716"/>
        <v>141204.45400632577</v>
      </c>
      <c r="K1363" s="182">
        <v>175108.5</v>
      </c>
      <c r="L1363" s="143">
        <v>188217.54</v>
      </c>
      <c r="M1363" s="143">
        <v>191944.62</v>
      </c>
      <c r="N1363" s="143">
        <f t="shared" si="717"/>
        <v>141204.45400632577</v>
      </c>
      <c r="O1363" s="143">
        <f t="shared" si="718"/>
        <v>191944.62</v>
      </c>
      <c r="P1363" s="143">
        <f t="shared" si="719"/>
        <v>175108.5</v>
      </c>
      <c r="Q1363" s="143">
        <f t="shared" si="720"/>
        <v>174118.77850158146</v>
      </c>
      <c r="R1363" s="143">
        <f t="shared" si="721"/>
        <v>158156.4770031629</v>
      </c>
      <c r="S1363" s="143">
        <f t="shared" si="722"/>
        <v>183526.56</v>
      </c>
      <c r="T1363" s="143">
        <f t="shared" si="723"/>
        <v>23100.274215828613</v>
      </c>
      <c r="U1363" s="194">
        <f t="shared" si="724"/>
        <v>0.13191977668604674</v>
      </c>
      <c r="V1363" s="188" t="str">
        <f t="shared" si="725"/>
        <v>MENOR</v>
      </c>
      <c r="W1363" s="188">
        <f t="shared" si="726"/>
        <v>141204.45400632577</v>
      </c>
      <c r="X1363" s="143">
        <f t="shared" si="727"/>
        <v>141204</v>
      </c>
    </row>
    <row r="1364" spans="1:24" ht="41.4" x14ac:dyDescent="0.25">
      <c r="A1364" s="44" t="s">
        <v>157</v>
      </c>
      <c r="B1364" s="44">
        <v>4912</v>
      </c>
      <c r="C1364" s="26" t="s">
        <v>517</v>
      </c>
      <c r="D1364" s="29" t="s">
        <v>518</v>
      </c>
      <c r="E1364" s="44" t="s">
        <v>7</v>
      </c>
      <c r="F1364" s="23" t="s">
        <v>334</v>
      </c>
      <c r="G1364" s="169">
        <v>340100</v>
      </c>
      <c r="H1364" s="36">
        <v>158.16999999999999</v>
      </c>
      <c r="I1364" s="50">
        <v>151.76</v>
      </c>
      <c r="J1364" s="155">
        <f t="shared" si="716"/>
        <v>354465.05666842381</v>
      </c>
      <c r="K1364" s="182">
        <v>773915.31</v>
      </c>
      <c r="L1364" s="143">
        <v>837989.9199000001</v>
      </c>
      <c r="M1364" s="143">
        <v>854583.77970000007</v>
      </c>
      <c r="N1364" s="143">
        <f t="shared" si="717"/>
        <v>354465.05666842381</v>
      </c>
      <c r="O1364" s="143">
        <f t="shared" si="718"/>
        <v>854583.77970000007</v>
      </c>
      <c r="P1364" s="143">
        <f t="shared" si="719"/>
        <v>773915.31</v>
      </c>
      <c r="Q1364" s="143">
        <f t="shared" si="720"/>
        <v>705238.51656710601</v>
      </c>
      <c r="R1364" s="143">
        <f t="shared" si="721"/>
        <v>564190.18333421194</v>
      </c>
      <c r="S1364" s="143">
        <f t="shared" si="722"/>
        <v>814249.54485000006</v>
      </c>
      <c r="T1364" s="143">
        <f t="shared" si="723"/>
        <v>236421.56192742009</v>
      </c>
      <c r="U1364" s="194">
        <f t="shared" si="724"/>
        <v>0.3054876404078633</v>
      </c>
      <c r="V1364" s="188" t="str">
        <f t="shared" si="725"/>
        <v>MENOR</v>
      </c>
      <c r="W1364" s="188">
        <f t="shared" si="726"/>
        <v>354465.05666842381</v>
      </c>
      <c r="X1364" s="143">
        <f t="shared" si="727"/>
        <v>354465</v>
      </c>
    </row>
    <row r="1365" spans="1:24" ht="55.2" x14ac:dyDescent="0.25">
      <c r="A1365" s="44" t="s">
        <v>158</v>
      </c>
      <c r="B1365" s="44">
        <v>4912</v>
      </c>
      <c r="C1365" s="26" t="s">
        <v>519</v>
      </c>
      <c r="D1365" s="22" t="s">
        <v>155</v>
      </c>
      <c r="E1365" s="44" t="s">
        <v>7</v>
      </c>
      <c r="F1365" s="23" t="s">
        <v>334</v>
      </c>
      <c r="G1365" s="169">
        <v>83790</v>
      </c>
      <c r="H1365" s="36">
        <v>158.16999999999999</v>
      </c>
      <c r="I1365" s="50">
        <v>151.76</v>
      </c>
      <c r="J1365" s="155">
        <f t="shared" si="716"/>
        <v>87329.100553505545</v>
      </c>
      <c r="K1365" s="182">
        <v>162470.70000000001</v>
      </c>
      <c r="L1365" s="143">
        <v>178878.777</v>
      </c>
      <c r="M1365" s="143">
        <v>182420.93099999998</v>
      </c>
      <c r="N1365" s="143">
        <f t="shared" si="717"/>
        <v>87329.100553505545</v>
      </c>
      <c r="O1365" s="143">
        <f t="shared" si="718"/>
        <v>182420.93099999998</v>
      </c>
      <c r="P1365" s="143">
        <f t="shared" si="719"/>
        <v>162470.70000000001</v>
      </c>
      <c r="Q1365" s="143">
        <f t="shared" si="720"/>
        <v>152774.87713837638</v>
      </c>
      <c r="R1365" s="143">
        <f t="shared" si="721"/>
        <v>124899.90027675277</v>
      </c>
      <c r="S1365" s="143">
        <f t="shared" si="722"/>
        <v>172445.8155</v>
      </c>
      <c r="T1365" s="143">
        <f t="shared" si="723"/>
        <v>44487.679010833155</v>
      </c>
      <c r="U1365" s="194">
        <f t="shared" si="724"/>
        <v>0.27381970417332574</v>
      </c>
      <c r="V1365" s="188" t="str">
        <f t="shared" si="725"/>
        <v>MENOR</v>
      </c>
      <c r="W1365" s="188">
        <f t="shared" si="726"/>
        <v>87329.100553505545</v>
      </c>
      <c r="X1365" s="143">
        <f t="shared" si="727"/>
        <v>87329</v>
      </c>
    </row>
    <row r="1366" spans="1:24" ht="55.2" x14ac:dyDescent="0.25">
      <c r="A1366" s="44" t="s">
        <v>159</v>
      </c>
      <c r="B1366" s="44">
        <v>4912</v>
      </c>
      <c r="C1366" s="26" t="s">
        <v>780</v>
      </c>
      <c r="D1366" s="22" t="s">
        <v>781</v>
      </c>
      <c r="E1366" s="44" t="s">
        <v>7</v>
      </c>
      <c r="F1366" s="23" t="s">
        <v>334</v>
      </c>
      <c r="G1366" s="169">
        <v>241037</v>
      </c>
      <c r="H1366" s="36">
        <v>158.16999999999999</v>
      </c>
      <c r="I1366" s="50">
        <v>151.76</v>
      </c>
      <c r="J1366" s="155">
        <f t="shared" si="716"/>
        <v>251217.85905376912</v>
      </c>
      <c r="K1366" s="182">
        <v>1112911.8</v>
      </c>
      <c r="L1366" s="143">
        <v>1237476.24</v>
      </c>
      <c r="M1366" s="143">
        <v>1261980.72</v>
      </c>
      <c r="N1366" s="143">
        <f t="shared" si="717"/>
        <v>251217.85905376912</v>
      </c>
      <c r="O1366" s="143">
        <f t="shared" si="718"/>
        <v>1261980.72</v>
      </c>
      <c r="P1366" s="143">
        <f t="shared" si="719"/>
        <v>1112911.8</v>
      </c>
      <c r="Q1366" s="143">
        <f t="shared" si="720"/>
        <v>965896.65476344223</v>
      </c>
      <c r="R1366" s="143">
        <f t="shared" si="721"/>
        <v>682064.8295268846</v>
      </c>
      <c r="S1366" s="143">
        <f t="shared" si="722"/>
        <v>1187446.26</v>
      </c>
      <c r="T1366" s="143">
        <f t="shared" si="723"/>
        <v>480902.09633223742</v>
      </c>
      <c r="U1366" s="194">
        <f t="shared" si="724"/>
        <v>0.43211159800106119</v>
      </c>
      <c r="V1366" s="188" t="str">
        <f t="shared" si="725"/>
        <v>MENOR</v>
      </c>
      <c r="W1366" s="188">
        <f t="shared" si="726"/>
        <v>251217.85905376912</v>
      </c>
      <c r="X1366" s="143">
        <f t="shared" si="727"/>
        <v>251218</v>
      </c>
    </row>
    <row r="1367" spans="1:24" ht="55.2" x14ac:dyDescent="0.25">
      <c r="A1367" s="44" t="s">
        <v>160</v>
      </c>
      <c r="B1367" s="44">
        <v>4912</v>
      </c>
      <c r="C1367" s="26" t="s">
        <v>675</v>
      </c>
      <c r="D1367" s="22" t="s">
        <v>676</v>
      </c>
      <c r="E1367" s="44" t="s">
        <v>7</v>
      </c>
      <c r="F1367" s="23" t="s">
        <v>334</v>
      </c>
      <c r="G1367" s="169">
        <v>418069</v>
      </c>
      <c r="H1367" s="36">
        <v>158.16999999999999</v>
      </c>
      <c r="I1367" s="50">
        <v>151.76</v>
      </c>
      <c r="J1367" s="155">
        <f t="shared" si="716"/>
        <v>435727.29131523462</v>
      </c>
      <c r="K1367" s="182">
        <v>1301879.04</v>
      </c>
      <c r="L1367" s="143">
        <v>1397819.3152000001</v>
      </c>
      <c r="M1367" s="143">
        <v>1425498.9055999999</v>
      </c>
      <c r="N1367" s="143">
        <f t="shared" si="717"/>
        <v>435727.29131523462</v>
      </c>
      <c r="O1367" s="143">
        <f t="shared" si="718"/>
        <v>1425498.9055999999</v>
      </c>
      <c r="P1367" s="143">
        <f t="shared" si="719"/>
        <v>1301879.04</v>
      </c>
      <c r="Q1367" s="143">
        <f t="shared" si="720"/>
        <v>1140231.1380288086</v>
      </c>
      <c r="R1367" s="143">
        <f t="shared" si="721"/>
        <v>868803.16565761738</v>
      </c>
      <c r="S1367" s="143">
        <f t="shared" si="722"/>
        <v>1363688.9728000001</v>
      </c>
      <c r="T1367" s="143">
        <f t="shared" si="723"/>
        <v>472646.83167573786</v>
      </c>
      <c r="U1367" s="194">
        <f t="shared" si="724"/>
        <v>0.36304972824183257</v>
      </c>
      <c r="V1367" s="188" t="str">
        <f t="shared" si="725"/>
        <v>MENOR</v>
      </c>
      <c r="W1367" s="188">
        <f t="shared" si="726"/>
        <v>435727.29131523462</v>
      </c>
      <c r="X1367" s="143">
        <f t="shared" si="727"/>
        <v>435727</v>
      </c>
    </row>
    <row r="1368" spans="1:24" ht="55.2" x14ac:dyDescent="0.25">
      <c r="A1368" s="44" t="s">
        <v>161</v>
      </c>
      <c r="B1368" s="44">
        <v>4912</v>
      </c>
      <c r="C1368" s="26" t="s">
        <v>679</v>
      </c>
      <c r="D1368" s="29" t="s">
        <v>680</v>
      </c>
      <c r="E1368" s="44" t="s">
        <v>7</v>
      </c>
      <c r="F1368" s="23" t="s">
        <v>334</v>
      </c>
      <c r="G1368" s="169">
        <v>292784</v>
      </c>
      <c r="H1368" s="36">
        <v>158.16999999999999</v>
      </c>
      <c r="I1368" s="50">
        <v>151.76</v>
      </c>
      <c r="J1368" s="155">
        <f t="shared" si="716"/>
        <v>305150.53558249871</v>
      </c>
      <c r="K1368" s="182">
        <v>986538.56</v>
      </c>
      <c r="L1368" s="143">
        <v>1049782.7284000001</v>
      </c>
      <c r="M1368" s="143">
        <v>1070570.5052</v>
      </c>
      <c r="N1368" s="143">
        <f t="shared" si="717"/>
        <v>305150.53558249871</v>
      </c>
      <c r="O1368" s="143">
        <f t="shared" si="718"/>
        <v>1070570.5052</v>
      </c>
      <c r="P1368" s="143">
        <f t="shared" si="719"/>
        <v>986538.56</v>
      </c>
      <c r="Q1368" s="143">
        <f t="shared" si="720"/>
        <v>853010.58229562466</v>
      </c>
      <c r="R1368" s="143">
        <f t="shared" si="721"/>
        <v>645844.54779124935</v>
      </c>
      <c r="S1368" s="143">
        <f t="shared" si="722"/>
        <v>1028554.5326</v>
      </c>
      <c r="T1368" s="143">
        <f t="shared" si="723"/>
        <v>366984.08192136814</v>
      </c>
      <c r="U1368" s="194">
        <f t="shared" si="724"/>
        <v>0.37199162485992249</v>
      </c>
      <c r="V1368" s="188" t="str">
        <f t="shared" si="725"/>
        <v>MENOR</v>
      </c>
      <c r="W1368" s="188">
        <f t="shared" si="726"/>
        <v>305150.53558249871</v>
      </c>
      <c r="X1368" s="143">
        <f t="shared" si="727"/>
        <v>305151</v>
      </c>
    </row>
    <row r="1369" spans="1:24" ht="41.4" x14ac:dyDescent="0.25">
      <c r="A1369" s="44" t="s">
        <v>163</v>
      </c>
      <c r="B1369" s="44">
        <v>4912</v>
      </c>
      <c r="C1369" s="26" t="s">
        <v>681</v>
      </c>
      <c r="D1369" s="29" t="s">
        <v>682</v>
      </c>
      <c r="E1369" s="44" t="s">
        <v>7</v>
      </c>
      <c r="F1369" s="23" t="s">
        <v>334</v>
      </c>
      <c r="G1369" s="169">
        <v>411998</v>
      </c>
      <c r="H1369" s="36">
        <v>158.16999999999999</v>
      </c>
      <c r="I1369" s="50">
        <v>151.76</v>
      </c>
      <c r="J1369" s="155">
        <f t="shared" si="716"/>
        <v>429399.8659725883</v>
      </c>
      <c r="K1369" s="182">
        <v>837667.17999999993</v>
      </c>
      <c r="L1369" s="143">
        <v>923662.55379999999</v>
      </c>
      <c r="M1369" s="143">
        <v>941952.90140000009</v>
      </c>
      <c r="N1369" s="143">
        <f t="shared" si="717"/>
        <v>429399.8659725883</v>
      </c>
      <c r="O1369" s="143">
        <f t="shared" si="718"/>
        <v>941952.90140000009</v>
      </c>
      <c r="P1369" s="143">
        <f t="shared" si="719"/>
        <v>837667.17999999993</v>
      </c>
      <c r="Q1369" s="143">
        <f t="shared" si="720"/>
        <v>783170.62529314705</v>
      </c>
      <c r="R1369" s="143">
        <f t="shared" si="721"/>
        <v>633533.52298629412</v>
      </c>
      <c r="S1369" s="143">
        <f t="shared" si="722"/>
        <v>889810.04070000001</v>
      </c>
      <c r="T1369" s="143">
        <f t="shared" si="723"/>
        <v>240189.79842783336</v>
      </c>
      <c r="U1369" s="194">
        <f t="shared" si="724"/>
        <v>0.28673655141631954</v>
      </c>
      <c r="V1369" s="188" t="str">
        <f t="shared" si="725"/>
        <v>MENOR</v>
      </c>
      <c r="W1369" s="188">
        <f t="shared" si="726"/>
        <v>429399.8659725883</v>
      </c>
      <c r="X1369" s="143">
        <f t="shared" si="727"/>
        <v>429400</v>
      </c>
    </row>
    <row r="1370" spans="1:24" ht="69" x14ac:dyDescent="0.25">
      <c r="A1370" s="44" t="s">
        <v>164</v>
      </c>
      <c r="B1370" s="44">
        <v>4912</v>
      </c>
      <c r="C1370" s="26" t="s">
        <v>683</v>
      </c>
      <c r="D1370" s="29" t="s">
        <v>684</v>
      </c>
      <c r="E1370" s="44" t="s">
        <v>7</v>
      </c>
      <c r="F1370" s="23" t="s">
        <v>334</v>
      </c>
      <c r="G1370" s="169">
        <v>418029</v>
      </c>
      <c r="H1370" s="36">
        <v>158.16999999999999</v>
      </c>
      <c r="I1370" s="50">
        <v>151.76</v>
      </c>
      <c r="J1370" s="155">
        <f t="shared" si="716"/>
        <v>435685.60180548235</v>
      </c>
      <c r="K1370" s="182">
        <v>1159643.1000000001</v>
      </c>
      <c r="L1370" s="143">
        <v>1288363.4841</v>
      </c>
      <c r="M1370" s="143">
        <v>1313875.6322999999</v>
      </c>
      <c r="N1370" s="143">
        <f t="shared" si="717"/>
        <v>435685.60180548235</v>
      </c>
      <c r="O1370" s="143">
        <f t="shared" si="718"/>
        <v>1313875.6322999999</v>
      </c>
      <c r="P1370" s="143">
        <f t="shared" si="719"/>
        <v>1159643.1000000001</v>
      </c>
      <c r="Q1370" s="143">
        <f t="shared" si="720"/>
        <v>1049391.9545513706</v>
      </c>
      <c r="R1370" s="143">
        <f t="shared" si="721"/>
        <v>797664.35090274119</v>
      </c>
      <c r="S1370" s="143">
        <f t="shared" si="722"/>
        <v>1236759.3661500001</v>
      </c>
      <c r="T1370" s="143">
        <f t="shared" si="723"/>
        <v>414668.46604793711</v>
      </c>
      <c r="U1370" s="194">
        <f t="shared" si="724"/>
        <v>0.35758283393221335</v>
      </c>
      <c r="V1370" s="188" t="str">
        <f t="shared" si="725"/>
        <v>MENOR</v>
      </c>
      <c r="W1370" s="188">
        <f t="shared" si="726"/>
        <v>435685.60180548235</v>
      </c>
      <c r="X1370" s="143">
        <f t="shared" si="727"/>
        <v>435686</v>
      </c>
    </row>
    <row r="1371" spans="1:24" ht="41.4" x14ac:dyDescent="0.25">
      <c r="A1371" s="44" t="s">
        <v>165</v>
      </c>
      <c r="B1371" s="44">
        <v>4912</v>
      </c>
      <c r="C1371" s="26" t="s">
        <v>520</v>
      </c>
      <c r="D1371" s="29" t="s">
        <v>162</v>
      </c>
      <c r="E1371" s="44" t="s">
        <v>7</v>
      </c>
      <c r="F1371" s="23" t="s">
        <v>334</v>
      </c>
      <c r="G1371" s="169">
        <v>237976</v>
      </c>
      <c r="H1371" s="36">
        <v>158.16999999999999</v>
      </c>
      <c r="I1371" s="50">
        <v>151.76</v>
      </c>
      <c r="J1371" s="155">
        <f t="shared" si="716"/>
        <v>248027.56931997894</v>
      </c>
      <c r="K1371" s="182">
        <v>308400.40000000002</v>
      </c>
      <c r="L1371" s="143">
        <v>336969.49160000007</v>
      </c>
      <c r="M1371" s="143">
        <v>343642.15479999996</v>
      </c>
      <c r="N1371" s="143">
        <f t="shared" si="717"/>
        <v>248027.56931997894</v>
      </c>
      <c r="O1371" s="143">
        <f t="shared" si="718"/>
        <v>343642.15479999996</v>
      </c>
      <c r="P1371" s="143">
        <f t="shared" si="719"/>
        <v>308400.40000000002</v>
      </c>
      <c r="Q1371" s="143">
        <f t="shared" si="720"/>
        <v>309259.90392999473</v>
      </c>
      <c r="R1371" s="143">
        <f t="shared" si="721"/>
        <v>278213.98465998948</v>
      </c>
      <c r="S1371" s="143">
        <f t="shared" si="722"/>
        <v>326021.27740000002</v>
      </c>
      <c r="T1371" s="143">
        <f t="shared" si="723"/>
        <v>43589.364041122011</v>
      </c>
      <c r="U1371" s="194">
        <f t="shared" si="724"/>
        <v>0.14134016700731258</v>
      </c>
      <c r="V1371" s="188" t="str">
        <f t="shared" si="725"/>
        <v>MENOR</v>
      </c>
      <c r="W1371" s="188">
        <f t="shared" si="726"/>
        <v>248027.56931997894</v>
      </c>
      <c r="X1371" s="143">
        <f t="shared" si="727"/>
        <v>248028</v>
      </c>
    </row>
    <row r="1372" spans="1:24" ht="41.4" x14ac:dyDescent="0.25">
      <c r="A1372" s="44" t="s">
        <v>166</v>
      </c>
      <c r="B1372" s="44">
        <v>4912</v>
      </c>
      <c r="C1372" s="26" t="s">
        <v>521</v>
      </c>
      <c r="D1372" s="29" t="s">
        <v>522</v>
      </c>
      <c r="E1372" s="44" t="s">
        <v>7</v>
      </c>
      <c r="F1372" s="23" t="s">
        <v>334</v>
      </c>
      <c r="G1372" s="169">
        <v>240229</v>
      </c>
      <c r="H1372" s="36">
        <v>158.16999999999999</v>
      </c>
      <c r="I1372" s="50">
        <v>151.76</v>
      </c>
      <c r="J1372" s="155">
        <f t="shared" si="716"/>
        <v>250375.73095677386</v>
      </c>
      <c r="K1372" s="182">
        <v>629871.76</v>
      </c>
      <c r="L1372" s="143">
        <v>682861.88880000007</v>
      </c>
      <c r="M1372" s="143">
        <v>696383.90640000009</v>
      </c>
      <c r="N1372" s="143">
        <f t="shared" si="717"/>
        <v>250375.73095677386</v>
      </c>
      <c r="O1372" s="143">
        <f t="shared" si="718"/>
        <v>696383.90640000009</v>
      </c>
      <c r="P1372" s="143">
        <f t="shared" si="719"/>
        <v>629871.76</v>
      </c>
      <c r="Q1372" s="143">
        <f t="shared" si="720"/>
        <v>564873.32153919351</v>
      </c>
      <c r="R1372" s="143">
        <f t="shared" si="721"/>
        <v>440123.74547838693</v>
      </c>
      <c r="S1372" s="143">
        <f t="shared" si="722"/>
        <v>663127.83319999999</v>
      </c>
      <c r="T1372" s="143">
        <f t="shared" si="723"/>
        <v>211620.62550641573</v>
      </c>
      <c r="U1372" s="194">
        <f t="shared" si="724"/>
        <v>0.33597414417565841</v>
      </c>
      <c r="V1372" s="188" t="str">
        <f t="shared" si="725"/>
        <v>MENOR</v>
      </c>
      <c r="W1372" s="188">
        <f t="shared" si="726"/>
        <v>250375.73095677386</v>
      </c>
      <c r="X1372" s="143">
        <f t="shared" si="727"/>
        <v>250376</v>
      </c>
    </row>
    <row r="1373" spans="1:24" ht="41.4" x14ac:dyDescent="0.25">
      <c r="A1373" s="44" t="s">
        <v>167</v>
      </c>
      <c r="B1373" s="44">
        <v>4912</v>
      </c>
      <c r="C1373" s="26" t="s">
        <v>523</v>
      </c>
      <c r="D1373" s="29" t="s">
        <v>685</v>
      </c>
      <c r="E1373" s="44" t="s">
        <v>7</v>
      </c>
      <c r="F1373" s="23" t="s">
        <v>334</v>
      </c>
      <c r="G1373" s="169">
        <v>291934</v>
      </c>
      <c r="H1373" s="36">
        <v>158.16999999999999</v>
      </c>
      <c r="I1373" s="50">
        <v>151.76</v>
      </c>
      <c r="J1373" s="155">
        <f t="shared" si="716"/>
        <v>304264.63350026356</v>
      </c>
      <c r="K1373" s="182">
        <v>1014344.1</v>
      </c>
      <c r="L1373" s="143">
        <v>1117622.7720000001</v>
      </c>
      <c r="M1373" s="143">
        <v>1139753.916</v>
      </c>
      <c r="N1373" s="143">
        <f t="shared" si="717"/>
        <v>304264.63350026356</v>
      </c>
      <c r="O1373" s="143">
        <f t="shared" si="718"/>
        <v>1139753.916</v>
      </c>
      <c r="P1373" s="143">
        <f t="shared" si="719"/>
        <v>1014344.1</v>
      </c>
      <c r="Q1373" s="143">
        <f t="shared" si="720"/>
        <v>893996.35537506593</v>
      </c>
      <c r="R1373" s="143">
        <f t="shared" si="721"/>
        <v>659304.36675013183</v>
      </c>
      <c r="S1373" s="143">
        <f t="shared" si="722"/>
        <v>1077049.0079999999</v>
      </c>
      <c r="T1373" s="143">
        <f t="shared" si="723"/>
        <v>396935.19044404663</v>
      </c>
      <c r="U1373" s="194">
        <f t="shared" si="724"/>
        <v>0.39132202814020078</v>
      </c>
      <c r="V1373" s="188" t="str">
        <f t="shared" si="725"/>
        <v>MENOR</v>
      </c>
      <c r="W1373" s="188">
        <f t="shared" si="726"/>
        <v>304264.63350026356</v>
      </c>
      <c r="X1373" s="143">
        <f t="shared" si="727"/>
        <v>304265</v>
      </c>
    </row>
    <row r="1374" spans="1:24" ht="55.2" x14ac:dyDescent="0.25">
      <c r="A1374" s="44" t="s">
        <v>168</v>
      </c>
      <c r="B1374" s="44">
        <v>4912</v>
      </c>
      <c r="C1374" s="26" t="s">
        <v>686</v>
      </c>
      <c r="D1374" s="29" t="s">
        <v>687</v>
      </c>
      <c r="E1374" s="44" t="s">
        <v>7</v>
      </c>
      <c r="F1374" s="23" t="s">
        <v>334</v>
      </c>
      <c r="G1374" s="169">
        <v>302320</v>
      </c>
      <c r="H1374" s="36">
        <v>158.16999999999999</v>
      </c>
      <c r="I1374" s="50">
        <v>151.76</v>
      </c>
      <c r="J1374" s="155">
        <f t="shared" si="716"/>
        <v>315089.31470743282</v>
      </c>
      <c r="K1374" s="182">
        <v>1609052.55</v>
      </c>
      <c r="L1374" s="143">
        <v>1789148.34</v>
      </c>
      <c r="M1374" s="143">
        <v>1824577.02</v>
      </c>
      <c r="N1374" s="143">
        <f t="shared" si="717"/>
        <v>315089.31470743282</v>
      </c>
      <c r="O1374" s="143">
        <f t="shared" si="718"/>
        <v>1824577.02</v>
      </c>
      <c r="P1374" s="143">
        <f t="shared" si="719"/>
        <v>1609052.55</v>
      </c>
      <c r="Q1374" s="143">
        <f t="shared" si="720"/>
        <v>1384466.8061768583</v>
      </c>
      <c r="R1374" s="143">
        <f t="shared" si="721"/>
        <v>962070.93235371646</v>
      </c>
      <c r="S1374" s="143">
        <f t="shared" si="722"/>
        <v>1716814.7850000001</v>
      </c>
      <c r="T1374" s="143">
        <f t="shared" si="723"/>
        <v>719136.31524649938</v>
      </c>
      <c r="U1374" s="194">
        <f t="shared" si="724"/>
        <v>0.44693152827513272</v>
      </c>
      <c r="V1374" s="188" t="str">
        <f t="shared" si="725"/>
        <v>MENOR</v>
      </c>
      <c r="W1374" s="188">
        <f t="shared" si="726"/>
        <v>315089.31470743282</v>
      </c>
      <c r="X1374" s="143">
        <f t="shared" si="727"/>
        <v>315089</v>
      </c>
    </row>
    <row r="1375" spans="1:24" ht="41.4" x14ac:dyDescent="0.25">
      <c r="A1375" s="44" t="s">
        <v>169</v>
      </c>
      <c r="B1375" s="44">
        <v>4912</v>
      </c>
      <c r="C1375" s="26" t="s">
        <v>909</v>
      </c>
      <c r="D1375" s="22" t="s">
        <v>910</v>
      </c>
      <c r="E1375" s="44" t="s">
        <v>7</v>
      </c>
      <c r="F1375" s="23" t="s">
        <v>334</v>
      </c>
      <c r="G1375" s="169">
        <v>241037</v>
      </c>
      <c r="H1375" s="36">
        <v>158.16999999999999</v>
      </c>
      <c r="I1375" s="50">
        <v>151.76</v>
      </c>
      <c r="J1375" s="155">
        <f t="shared" si="716"/>
        <v>251217.85905376912</v>
      </c>
      <c r="K1375" s="182">
        <v>509735.31</v>
      </c>
      <c r="L1375" s="143">
        <v>565852.11619999993</v>
      </c>
      <c r="M1375" s="143">
        <v>577057.10860000004</v>
      </c>
      <c r="N1375" s="143">
        <f t="shared" si="717"/>
        <v>251217.85905376912</v>
      </c>
      <c r="O1375" s="143">
        <f t="shared" si="718"/>
        <v>577057.10860000004</v>
      </c>
      <c r="P1375" s="143">
        <f t="shared" si="719"/>
        <v>509735.31</v>
      </c>
      <c r="Q1375" s="143">
        <f t="shared" si="720"/>
        <v>475965.59846344229</v>
      </c>
      <c r="R1375" s="143">
        <f t="shared" si="721"/>
        <v>380476.58452688454</v>
      </c>
      <c r="S1375" s="143">
        <f t="shared" si="722"/>
        <v>543396.20929999999</v>
      </c>
      <c r="T1375" s="143">
        <f t="shared" si="723"/>
        <v>152699.07146575896</v>
      </c>
      <c r="U1375" s="194">
        <f t="shared" si="724"/>
        <v>0.29956541850271068</v>
      </c>
      <c r="V1375" s="188" t="str">
        <f t="shared" si="725"/>
        <v>MENOR</v>
      </c>
      <c r="W1375" s="188">
        <f t="shared" si="726"/>
        <v>251217.85905376912</v>
      </c>
      <c r="X1375" s="143">
        <f t="shared" si="727"/>
        <v>251218</v>
      </c>
    </row>
    <row r="1376" spans="1:24" ht="55.2" x14ac:dyDescent="0.25">
      <c r="A1376" s="44" t="s">
        <v>170</v>
      </c>
      <c r="B1376" s="44">
        <v>4912</v>
      </c>
      <c r="C1376" s="26" t="s">
        <v>527</v>
      </c>
      <c r="D1376" s="29" t="s">
        <v>528</v>
      </c>
      <c r="E1376" s="44" t="s">
        <v>7</v>
      </c>
      <c r="F1376" s="23" t="s">
        <v>334</v>
      </c>
      <c r="G1376" s="169">
        <v>239932</v>
      </c>
      <c r="H1376" s="36">
        <v>158.16999999999999</v>
      </c>
      <c r="I1376" s="50">
        <v>151.76</v>
      </c>
      <c r="J1376" s="155">
        <f t="shared" si="716"/>
        <v>250066.18634686348</v>
      </c>
      <c r="K1376" s="182">
        <v>5040173.5999999996</v>
      </c>
      <c r="L1376" s="143">
        <v>5507076.9544000011</v>
      </c>
      <c r="M1376" s="143">
        <v>5616127.9832000006</v>
      </c>
      <c r="N1376" s="143">
        <f t="shared" si="717"/>
        <v>250066.18634686348</v>
      </c>
      <c r="O1376" s="143">
        <f t="shared" si="718"/>
        <v>5616127.9832000006</v>
      </c>
      <c r="P1376" s="143">
        <f t="shared" si="719"/>
        <v>5040173.5999999996</v>
      </c>
      <c r="Q1376" s="143">
        <f t="shared" si="720"/>
        <v>4103361.1809867159</v>
      </c>
      <c r="R1376" s="143">
        <f t="shared" si="721"/>
        <v>2645119.8931734315</v>
      </c>
      <c r="S1376" s="143">
        <f t="shared" si="722"/>
        <v>5328150.7916000001</v>
      </c>
      <c r="T1376" s="143">
        <f t="shared" si="723"/>
        <v>2580980.5110036465</v>
      </c>
      <c r="U1376" s="194">
        <f t="shared" si="724"/>
        <v>0.51208166937020716</v>
      </c>
      <c r="V1376" s="188" t="str">
        <f t="shared" si="725"/>
        <v>MENOR</v>
      </c>
      <c r="W1376" s="188">
        <f t="shared" si="726"/>
        <v>250066.18634686348</v>
      </c>
      <c r="X1376" s="143">
        <f t="shared" si="727"/>
        <v>250066</v>
      </c>
    </row>
    <row r="1377" spans="1:24" ht="41.4" x14ac:dyDescent="0.25">
      <c r="A1377" s="44" t="s">
        <v>171</v>
      </c>
      <c r="B1377" s="44">
        <v>4912</v>
      </c>
      <c r="C1377" s="26" t="s">
        <v>688</v>
      </c>
      <c r="D1377" s="29" t="s">
        <v>689</v>
      </c>
      <c r="E1377" s="44" t="s">
        <v>7</v>
      </c>
      <c r="F1377" s="23" t="s">
        <v>334</v>
      </c>
      <c r="G1377" s="169">
        <v>241467</v>
      </c>
      <c r="H1377" s="36">
        <v>158.16999999999999</v>
      </c>
      <c r="I1377" s="50">
        <v>151.76</v>
      </c>
      <c r="J1377" s="155">
        <f t="shared" si="716"/>
        <v>251666.02128360569</v>
      </c>
      <c r="K1377" s="182">
        <v>1010752.68</v>
      </c>
      <c r="L1377" s="143">
        <v>1112829.5948000001</v>
      </c>
      <c r="M1377" s="143">
        <v>1134865.8244</v>
      </c>
      <c r="N1377" s="143">
        <f t="shared" si="717"/>
        <v>251666.02128360569</v>
      </c>
      <c r="O1377" s="143">
        <f t="shared" si="718"/>
        <v>1134865.8244</v>
      </c>
      <c r="P1377" s="143">
        <f t="shared" si="719"/>
        <v>1010752.68</v>
      </c>
      <c r="Q1377" s="143">
        <f t="shared" si="720"/>
        <v>877528.53012090153</v>
      </c>
      <c r="R1377" s="143">
        <f t="shared" si="721"/>
        <v>631209.35064180288</v>
      </c>
      <c r="S1377" s="143">
        <f t="shared" si="722"/>
        <v>1072809.2522</v>
      </c>
      <c r="T1377" s="143">
        <f t="shared" si="723"/>
        <v>420730.17011901538</v>
      </c>
      <c r="U1377" s="194">
        <f t="shared" si="724"/>
        <v>0.41625432061086926</v>
      </c>
      <c r="V1377" s="188" t="str">
        <f t="shared" si="725"/>
        <v>MENOR</v>
      </c>
      <c r="W1377" s="188">
        <f t="shared" si="726"/>
        <v>251666.02128360569</v>
      </c>
      <c r="X1377" s="143">
        <f t="shared" si="727"/>
        <v>251666</v>
      </c>
    </row>
    <row r="1378" spans="1:24" ht="55.2" x14ac:dyDescent="0.25">
      <c r="A1378" s="44" t="s">
        <v>172</v>
      </c>
      <c r="B1378" s="44">
        <v>4912</v>
      </c>
      <c r="C1378" s="26" t="s">
        <v>690</v>
      </c>
      <c r="D1378" s="29" t="s">
        <v>691</v>
      </c>
      <c r="E1378" s="44" t="s">
        <v>7</v>
      </c>
      <c r="F1378" s="23" t="s">
        <v>334</v>
      </c>
      <c r="G1378" s="169">
        <v>240659</v>
      </c>
      <c r="H1378" s="36">
        <v>158.16999999999999</v>
      </c>
      <c r="I1378" s="50">
        <v>151.76</v>
      </c>
      <c r="J1378" s="155">
        <f t="shared" si="716"/>
        <v>250823.89318661045</v>
      </c>
      <c r="K1378" s="182">
        <v>831000.8</v>
      </c>
      <c r="L1378" s="143">
        <v>876780.04049999989</v>
      </c>
      <c r="M1378" s="143">
        <v>894142.02150000003</v>
      </c>
      <c r="N1378" s="143">
        <f t="shared" si="717"/>
        <v>250823.89318661045</v>
      </c>
      <c r="O1378" s="143">
        <f t="shared" si="718"/>
        <v>894142.02150000003</v>
      </c>
      <c r="P1378" s="143">
        <f t="shared" si="719"/>
        <v>831000.8</v>
      </c>
      <c r="Q1378" s="143">
        <f t="shared" si="720"/>
        <v>713186.6887966526</v>
      </c>
      <c r="R1378" s="143">
        <f t="shared" si="721"/>
        <v>540912.34659330524</v>
      </c>
      <c r="S1378" s="143">
        <f t="shared" si="722"/>
        <v>862571.41075000004</v>
      </c>
      <c r="T1378" s="143">
        <f t="shared" si="723"/>
        <v>309390.3342156866</v>
      </c>
      <c r="U1378" s="194">
        <f t="shared" si="724"/>
        <v>0.37231051307734792</v>
      </c>
      <c r="V1378" s="188" t="str">
        <f t="shared" si="725"/>
        <v>MENOR</v>
      </c>
      <c r="W1378" s="188">
        <f t="shared" si="726"/>
        <v>250823.89318661045</v>
      </c>
      <c r="X1378" s="143">
        <f t="shared" si="727"/>
        <v>250824</v>
      </c>
    </row>
    <row r="1379" spans="1:24" ht="55.2" x14ac:dyDescent="0.25">
      <c r="A1379" s="44" t="s">
        <v>173</v>
      </c>
      <c r="B1379" s="44">
        <v>4912</v>
      </c>
      <c r="C1379" s="26" t="s">
        <v>782</v>
      </c>
      <c r="D1379" s="29" t="s">
        <v>783</v>
      </c>
      <c r="E1379" s="44" t="s">
        <v>7</v>
      </c>
      <c r="F1379" s="23" t="s">
        <v>334</v>
      </c>
      <c r="G1379" s="169">
        <v>240577</v>
      </c>
      <c r="H1379" s="36">
        <v>158.16999999999999</v>
      </c>
      <c r="I1379" s="50">
        <v>151.76</v>
      </c>
      <c r="J1379" s="155">
        <f t="shared" si="716"/>
        <v>250738.42969161837</v>
      </c>
      <c r="K1379" s="182">
        <v>2465680</v>
      </c>
      <c r="L1379" s="143">
        <v>2645982.85</v>
      </c>
      <c r="M1379" s="143">
        <v>2698378.55</v>
      </c>
      <c r="N1379" s="143">
        <f t="shared" si="717"/>
        <v>250738.42969161837</v>
      </c>
      <c r="O1379" s="143">
        <f t="shared" si="718"/>
        <v>2698378.55</v>
      </c>
      <c r="P1379" s="143">
        <f t="shared" si="719"/>
        <v>2465680</v>
      </c>
      <c r="Q1379" s="143">
        <f t="shared" si="720"/>
        <v>2015194.9574229044</v>
      </c>
      <c r="R1379" s="143">
        <f t="shared" si="721"/>
        <v>1358209.2148458092</v>
      </c>
      <c r="S1379" s="143">
        <f t="shared" si="722"/>
        <v>2582029.2749999999</v>
      </c>
      <c r="T1379" s="143">
        <f t="shared" si="723"/>
        <v>1180519.2075844761</v>
      </c>
      <c r="U1379" s="194">
        <f t="shared" si="724"/>
        <v>0.47878038009168916</v>
      </c>
      <c r="V1379" s="188" t="str">
        <f t="shared" si="725"/>
        <v>MENOR</v>
      </c>
      <c r="W1379" s="188">
        <f t="shared" si="726"/>
        <v>250738.42969161837</v>
      </c>
      <c r="X1379" s="143">
        <f t="shared" si="727"/>
        <v>250738</v>
      </c>
    </row>
    <row r="1380" spans="1:24" ht="55.2" x14ac:dyDescent="0.25">
      <c r="A1380" s="44" t="s">
        <v>174</v>
      </c>
      <c r="B1380" s="44">
        <v>4912</v>
      </c>
      <c r="C1380" s="26" t="s">
        <v>531</v>
      </c>
      <c r="D1380" s="29" t="s">
        <v>532</v>
      </c>
      <c r="E1380" s="44" t="s">
        <v>7</v>
      </c>
      <c r="F1380" s="23" t="s">
        <v>334</v>
      </c>
      <c r="G1380" s="169">
        <v>239958</v>
      </c>
      <c r="H1380" s="36">
        <v>158.16999999999999</v>
      </c>
      <c r="I1380" s="50">
        <v>151.76</v>
      </c>
      <c r="J1380" s="155">
        <f t="shared" si="716"/>
        <v>250093.28452820244</v>
      </c>
      <c r="K1380" s="182">
        <v>1182726.72</v>
      </c>
      <c r="L1380" s="143">
        <v>1290544.9325999999</v>
      </c>
      <c r="M1380" s="143">
        <v>1316100.2778</v>
      </c>
      <c r="N1380" s="143">
        <f t="shared" si="717"/>
        <v>250093.28452820244</v>
      </c>
      <c r="O1380" s="143">
        <f t="shared" si="718"/>
        <v>1316100.2778</v>
      </c>
      <c r="P1380" s="143">
        <f t="shared" si="719"/>
        <v>1182726.72</v>
      </c>
      <c r="Q1380" s="143">
        <f t="shared" si="720"/>
        <v>1009866.3037320506</v>
      </c>
      <c r="R1380" s="143">
        <f t="shared" si="721"/>
        <v>716410.00226410117</v>
      </c>
      <c r="S1380" s="143">
        <f t="shared" si="722"/>
        <v>1249413.4989</v>
      </c>
      <c r="T1380" s="143">
        <f t="shared" si="723"/>
        <v>509802.41394717526</v>
      </c>
      <c r="U1380" s="194">
        <f t="shared" si="724"/>
        <v>0.4310399057756768</v>
      </c>
      <c r="V1380" s="188" t="str">
        <f t="shared" si="725"/>
        <v>MENOR</v>
      </c>
      <c r="W1380" s="188">
        <f t="shared" si="726"/>
        <v>250093.28452820244</v>
      </c>
      <c r="X1380" s="143">
        <f t="shared" si="727"/>
        <v>250093</v>
      </c>
    </row>
    <row r="1381" spans="1:24" ht="27.6" x14ac:dyDescent="0.25">
      <c r="A1381" s="44" t="s">
        <v>175</v>
      </c>
      <c r="B1381" s="44">
        <v>4912</v>
      </c>
      <c r="C1381" s="21" t="s">
        <v>529</v>
      </c>
      <c r="D1381" s="29" t="s">
        <v>784</v>
      </c>
      <c r="E1381" s="44" t="s">
        <v>7</v>
      </c>
      <c r="F1381" s="23" t="s">
        <v>334</v>
      </c>
      <c r="G1381" s="169">
        <v>240229</v>
      </c>
      <c r="H1381" s="36">
        <v>158.16999999999999</v>
      </c>
      <c r="I1381" s="50">
        <v>151.76</v>
      </c>
      <c r="J1381" s="155">
        <f t="shared" si="716"/>
        <v>250375.73095677386</v>
      </c>
      <c r="K1381" s="182">
        <v>861623.07000000007</v>
      </c>
      <c r="L1381" s="143">
        <v>940799.24399999995</v>
      </c>
      <c r="M1381" s="143">
        <v>959428.93200000003</v>
      </c>
      <c r="N1381" s="143">
        <f t="shared" si="717"/>
        <v>250375.73095677386</v>
      </c>
      <c r="O1381" s="143">
        <f t="shared" si="718"/>
        <v>959428.93200000003</v>
      </c>
      <c r="P1381" s="143">
        <f t="shared" si="719"/>
        <v>861623.07000000007</v>
      </c>
      <c r="Q1381" s="143">
        <f t="shared" si="720"/>
        <v>753056.7442391935</v>
      </c>
      <c r="R1381" s="143">
        <f t="shared" si="721"/>
        <v>555999.40047838702</v>
      </c>
      <c r="S1381" s="143">
        <f t="shared" si="722"/>
        <v>910526.00100000005</v>
      </c>
      <c r="T1381" s="143">
        <f t="shared" si="723"/>
        <v>337792.62588233995</v>
      </c>
      <c r="U1381" s="194">
        <f t="shared" si="724"/>
        <v>0.39204222547376771</v>
      </c>
      <c r="V1381" s="188" t="str">
        <f t="shared" si="725"/>
        <v>MENOR</v>
      </c>
      <c r="W1381" s="188">
        <f t="shared" si="726"/>
        <v>250375.73095677386</v>
      </c>
      <c r="X1381" s="143">
        <f t="shared" si="727"/>
        <v>250376</v>
      </c>
    </row>
    <row r="1382" spans="1:24" ht="41.4" x14ac:dyDescent="0.25">
      <c r="A1382" s="44" t="s">
        <v>176</v>
      </c>
      <c r="B1382" s="44">
        <v>4912</v>
      </c>
      <c r="C1382" s="26" t="s">
        <v>533</v>
      </c>
      <c r="D1382" s="29" t="s">
        <v>534</v>
      </c>
      <c r="E1382" s="44" t="s">
        <v>7</v>
      </c>
      <c r="F1382" s="23" t="s">
        <v>334</v>
      </c>
      <c r="G1382" s="169">
        <v>488522</v>
      </c>
      <c r="H1382" s="36">
        <v>158.16999999999999</v>
      </c>
      <c r="I1382" s="50">
        <v>151.76</v>
      </c>
      <c r="J1382" s="155">
        <f t="shared" si="716"/>
        <v>509156.06707959936</v>
      </c>
      <c r="K1382" s="182">
        <v>1375497.2</v>
      </c>
      <c r="L1382" s="143">
        <v>1540806.9543999999</v>
      </c>
      <c r="M1382" s="143">
        <v>1571317.9832000001</v>
      </c>
      <c r="N1382" s="143">
        <f t="shared" si="717"/>
        <v>509156.06707959936</v>
      </c>
      <c r="O1382" s="143">
        <f t="shared" si="718"/>
        <v>1571317.9832000001</v>
      </c>
      <c r="P1382" s="143">
        <f t="shared" si="719"/>
        <v>1375497.2</v>
      </c>
      <c r="Q1382" s="143">
        <f t="shared" si="720"/>
        <v>1249194.5511698998</v>
      </c>
      <c r="R1382" s="143">
        <f t="shared" si="721"/>
        <v>942326.6335397996</v>
      </c>
      <c r="S1382" s="143">
        <f t="shared" si="722"/>
        <v>1473407.5915999999</v>
      </c>
      <c r="T1382" s="143">
        <f t="shared" si="723"/>
        <v>500802.89409994939</v>
      </c>
      <c r="U1382" s="194">
        <f t="shared" si="724"/>
        <v>0.36408863216875281</v>
      </c>
      <c r="V1382" s="188" t="str">
        <f t="shared" si="725"/>
        <v>MENOR</v>
      </c>
      <c r="W1382" s="188">
        <f t="shared" si="726"/>
        <v>509156.06707959936</v>
      </c>
      <c r="X1382" s="143">
        <f t="shared" si="727"/>
        <v>509156</v>
      </c>
    </row>
    <row r="1383" spans="1:24" ht="41.4" x14ac:dyDescent="0.25">
      <c r="A1383" s="44" t="s">
        <v>177</v>
      </c>
      <c r="B1383" s="44">
        <v>4912</v>
      </c>
      <c r="C1383" s="26" t="s">
        <v>537</v>
      </c>
      <c r="D1383" s="29" t="s">
        <v>538</v>
      </c>
      <c r="E1383" s="44" t="s">
        <v>7</v>
      </c>
      <c r="F1383" s="23" t="s">
        <v>334</v>
      </c>
      <c r="G1383" s="169">
        <v>2567</v>
      </c>
      <c r="H1383" s="36">
        <v>158.16999999999999</v>
      </c>
      <c r="I1383" s="50">
        <v>151.76</v>
      </c>
      <c r="J1383" s="155">
        <f t="shared" si="716"/>
        <v>2675.4242883500265</v>
      </c>
      <c r="K1383" s="182">
        <v>38913</v>
      </c>
      <c r="L1383" s="143">
        <v>42186.69</v>
      </c>
      <c r="M1383" s="143">
        <v>43022.07</v>
      </c>
      <c r="N1383" s="143">
        <f t="shared" si="717"/>
        <v>2675.4242883500265</v>
      </c>
      <c r="O1383" s="143">
        <f t="shared" si="718"/>
        <v>43022.07</v>
      </c>
      <c r="P1383" s="143">
        <f t="shared" si="719"/>
        <v>38913</v>
      </c>
      <c r="Q1383" s="143">
        <f t="shared" si="720"/>
        <v>31699.296072087505</v>
      </c>
      <c r="R1383" s="143">
        <f t="shared" si="721"/>
        <v>20794.212144175013</v>
      </c>
      <c r="S1383" s="143">
        <f t="shared" si="722"/>
        <v>40967.535000000003</v>
      </c>
      <c r="T1383" s="143">
        <f t="shared" si="723"/>
        <v>19430.331087419687</v>
      </c>
      <c r="U1383" s="194">
        <f t="shared" si="724"/>
        <v>0.49932750205380433</v>
      </c>
      <c r="V1383" s="188" t="str">
        <f t="shared" si="725"/>
        <v>MENOR</v>
      </c>
      <c r="W1383" s="188">
        <f t="shared" si="726"/>
        <v>2675.4242883500265</v>
      </c>
      <c r="X1383" s="143">
        <f t="shared" si="727"/>
        <v>2675</v>
      </c>
    </row>
    <row r="1384" spans="1:24" ht="55.2" x14ac:dyDescent="0.25">
      <c r="A1384" s="44" t="s">
        <v>178</v>
      </c>
      <c r="B1384" s="44">
        <v>4912</v>
      </c>
      <c r="C1384" s="26" t="s">
        <v>535</v>
      </c>
      <c r="D1384" s="29" t="s">
        <v>536</v>
      </c>
      <c r="E1384" s="44" t="s">
        <v>7</v>
      </c>
      <c r="F1384" s="23" t="s">
        <v>334</v>
      </c>
      <c r="G1384" s="169">
        <v>556864</v>
      </c>
      <c r="H1384" s="36">
        <v>158.16999999999999</v>
      </c>
      <c r="I1384" s="50">
        <v>151.76</v>
      </c>
      <c r="J1384" s="155">
        <f t="shared" si="716"/>
        <v>580384.67896678974</v>
      </c>
      <c r="K1384" s="182">
        <v>6473942.7199999997</v>
      </c>
      <c r="L1384" s="143">
        <v>6947349.7814000016</v>
      </c>
      <c r="M1384" s="143">
        <v>7084921.0641999999</v>
      </c>
      <c r="N1384" s="143">
        <f t="shared" si="717"/>
        <v>580384.67896678974</v>
      </c>
      <c r="O1384" s="143">
        <f t="shared" si="718"/>
        <v>7084921.0641999999</v>
      </c>
      <c r="P1384" s="143">
        <f t="shared" si="719"/>
        <v>6473942.7199999997</v>
      </c>
      <c r="Q1384" s="143">
        <f t="shared" si="720"/>
        <v>5271649.5611416977</v>
      </c>
      <c r="R1384" s="143">
        <f t="shared" si="721"/>
        <v>3527163.6994833946</v>
      </c>
      <c r="S1384" s="143">
        <f t="shared" si="722"/>
        <v>6779431.8920999998</v>
      </c>
      <c r="T1384" s="143">
        <f t="shared" si="723"/>
        <v>3138439.0922103338</v>
      </c>
      <c r="U1384" s="194">
        <f t="shared" si="724"/>
        <v>0.48478017615366448</v>
      </c>
      <c r="V1384" s="188" t="str">
        <f t="shared" si="725"/>
        <v>MENOR</v>
      </c>
      <c r="W1384" s="188">
        <f t="shared" si="726"/>
        <v>580384.67896678974</v>
      </c>
      <c r="X1384" s="143">
        <f t="shared" si="727"/>
        <v>580385</v>
      </c>
    </row>
    <row r="1385" spans="1:24" ht="14.4" customHeight="1" x14ac:dyDescent="0.25">
      <c r="A1385" s="42" t="s">
        <v>185</v>
      </c>
      <c r="B1385" s="27" t="s">
        <v>186</v>
      </c>
      <c r="C1385" s="49"/>
      <c r="D1385" s="17"/>
      <c r="E1385" s="17"/>
      <c r="F1385" s="17"/>
      <c r="G1385" s="138"/>
      <c r="H1385" s="18"/>
      <c r="I1385" s="18"/>
      <c r="J1385" s="138"/>
      <c r="K1385" s="178"/>
      <c r="L1385" s="139"/>
      <c r="M1385" s="139"/>
      <c r="N1385" s="139"/>
      <c r="O1385" s="139"/>
      <c r="P1385" s="139"/>
      <c r="Q1385" s="139"/>
      <c r="R1385" s="139"/>
      <c r="S1385" s="139"/>
      <c r="T1385" s="139"/>
      <c r="U1385" s="193"/>
      <c r="V1385" s="52"/>
      <c r="W1385" s="139"/>
      <c r="X1385" s="139"/>
    </row>
    <row r="1386" spans="1:24" ht="41.4" x14ac:dyDescent="0.25">
      <c r="A1386" s="44" t="s">
        <v>187</v>
      </c>
      <c r="B1386" s="44">
        <v>4912</v>
      </c>
      <c r="C1386" s="26" t="s">
        <v>539</v>
      </c>
      <c r="D1386" s="29" t="s">
        <v>540</v>
      </c>
      <c r="E1386" s="44" t="s">
        <v>7</v>
      </c>
      <c r="F1386" s="23" t="s">
        <v>334</v>
      </c>
      <c r="G1386" s="169">
        <v>11740</v>
      </c>
      <c r="H1386" s="36">
        <v>158.16999999999999</v>
      </c>
      <c r="I1386" s="50">
        <v>151.76</v>
      </c>
      <c r="J1386" s="155">
        <f t="shared" ref="J1386:J1397" si="728">G1386*(H1386/I1386)</f>
        <v>12235.871112282552</v>
      </c>
      <c r="K1386" s="182">
        <v>31416</v>
      </c>
      <c r="L1386" s="143">
        <v>34037.808000000005</v>
      </c>
      <c r="M1386" s="143">
        <v>34711.824000000001</v>
      </c>
      <c r="N1386" s="143">
        <f t="shared" ref="N1386:N1397" si="729">MIN(J1386,K1386,L1386,M1386)</f>
        <v>12235.871112282552</v>
      </c>
      <c r="O1386" s="143">
        <f t="shared" ref="O1386:O1397" si="730">MAX(J1386,K1386,L1386,M1386)</f>
        <v>34711.824000000001</v>
      </c>
      <c r="P1386" s="143">
        <f t="shared" ref="P1386:P1397" si="731">MEDIAN(J1386,K1386,L1386,M1386,)</f>
        <v>31416</v>
      </c>
      <c r="Q1386" s="143">
        <f t="shared" ref="Q1386:Q1397" si="732">AVERAGE(J1386,K1386,L1386,M1386)</f>
        <v>28100.375778070636</v>
      </c>
      <c r="R1386" s="143">
        <f t="shared" ref="R1386:R1397" si="733">AVERAGE(N1386,P1386)</f>
        <v>21825.935556141274</v>
      </c>
      <c r="S1386" s="143">
        <f t="shared" ref="S1386:S1397" si="734">AVERAGE(O1386,P1386)</f>
        <v>33063.911999999997</v>
      </c>
      <c r="T1386" s="143">
        <f t="shared" ref="T1386:T1397" si="735">STDEVA(J1386,K1386,L1386,M1386)</f>
        <v>10671.460713090699</v>
      </c>
      <c r="U1386" s="194">
        <f t="shared" ref="U1386:U1397" si="736">T1386/P1386</f>
        <v>0.33968235017477394</v>
      </c>
      <c r="V1386" s="188" t="str">
        <f t="shared" ref="V1386:V1397" si="737">IF(U1386&lt;=70%,"MENOR",IF(AND(U1386&gt;70%,U1386&lt;=90%),"[PROM MEN-MED]","PROMEDIO"))</f>
        <v>MENOR</v>
      </c>
      <c r="W1386" s="188">
        <f t="shared" ref="W1386:W1397" si="738">IF(U1386&lt;=70%,N1386,IF(AND(U1386&gt;70%,U1386&lt;=90%),R1386,Q1386))</f>
        <v>12235.871112282552</v>
      </c>
      <c r="X1386" s="143">
        <f t="shared" ref="X1386:X1397" si="739">ROUND(W1386,0)</f>
        <v>12236</v>
      </c>
    </row>
    <row r="1387" spans="1:24" ht="41.4" x14ac:dyDescent="0.25">
      <c r="A1387" s="44" t="s">
        <v>188</v>
      </c>
      <c r="B1387" s="44">
        <v>4912</v>
      </c>
      <c r="C1387" s="26" t="s">
        <v>692</v>
      </c>
      <c r="D1387" s="29" t="s">
        <v>693</v>
      </c>
      <c r="E1387" s="44" t="s">
        <v>7</v>
      </c>
      <c r="F1387" s="23" t="s">
        <v>334</v>
      </c>
      <c r="G1387" s="169">
        <v>108030</v>
      </c>
      <c r="H1387" s="36">
        <v>158.16999999999999</v>
      </c>
      <c r="I1387" s="50">
        <v>151.76</v>
      </c>
      <c r="J1387" s="155">
        <f t="shared" si="728"/>
        <v>112592.9434633632</v>
      </c>
      <c r="K1387" s="182">
        <v>1288317.8</v>
      </c>
      <c r="L1387" s="143">
        <v>1431321.0758</v>
      </c>
      <c r="M1387" s="143">
        <v>1459664.0674000001</v>
      </c>
      <c r="N1387" s="143">
        <f t="shared" si="729"/>
        <v>112592.9434633632</v>
      </c>
      <c r="O1387" s="143">
        <f t="shared" si="730"/>
        <v>1459664.0674000001</v>
      </c>
      <c r="P1387" s="143">
        <f t="shared" si="731"/>
        <v>1288317.8</v>
      </c>
      <c r="Q1387" s="143">
        <f t="shared" si="732"/>
        <v>1072973.9716658408</v>
      </c>
      <c r="R1387" s="143">
        <f t="shared" si="733"/>
        <v>700455.37173168163</v>
      </c>
      <c r="S1387" s="143">
        <f t="shared" si="734"/>
        <v>1373990.9336999999</v>
      </c>
      <c r="T1387" s="143">
        <f t="shared" si="735"/>
        <v>644630.78862066229</v>
      </c>
      <c r="U1387" s="194">
        <f t="shared" si="736"/>
        <v>0.50036628277639439</v>
      </c>
      <c r="V1387" s="188" t="str">
        <f t="shared" si="737"/>
        <v>MENOR</v>
      </c>
      <c r="W1387" s="188">
        <f t="shared" si="738"/>
        <v>112592.9434633632</v>
      </c>
      <c r="X1387" s="143">
        <f t="shared" si="739"/>
        <v>112593</v>
      </c>
    </row>
    <row r="1388" spans="1:24" ht="41.4" x14ac:dyDescent="0.25">
      <c r="A1388" s="44" t="s">
        <v>189</v>
      </c>
      <c r="B1388" s="44">
        <v>4912</v>
      </c>
      <c r="C1388" s="26" t="s">
        <v>541</v>
      </c>
      <c r="D1388" s="29" t="s">
        <v>542</v>
      </c>
      <c r="E1388" s="44" t="s">
        <v>7</v>
      </c>
      <c r="F1388" s="23" t="s">
        <v>334</v>
      </c>
      <c r="G1388" s="169">
        <v>845430</v>
      </c>
      <c r="H1388" s="36">
        <v>158.16999999999999</v>
      </c>
      <c r="I1388" s="50">
        <v>151.76</v>
      </c>
      <c r="J1388" s="155">
        <f t="shared" si="728"/>
        <v>881139.05574591469</v>
      </c>
      <c r="K1388" s="182">
        <v>1799065.8</v>
      </c>
      <c r="L1388" s="143">
        <v>1915275.7259999998</v>
      </c>
      <c r="M1388" s="143">
        <v>1953201.9779999999</v>
      </c>
      <c r="N1388" s="143">
        <f t="shared" si="729"/>
        <v>881139.05574591469</v>
      </c>
      <c r="O1388" s="143">
        <f t="shared" si="730"/>
        <v>1953201.9779999999</v>
      </c>
      <c r="P1388" s="143">
        <f t="shared" si="731"/>
        <v>1799065.8</v>
      </c>
      <c r="Q1388" s="143">
        <f t="shared" si="732"/>
        <v>1637170.6399364788</v>
      </c>
      <c r="R1388" s="143">
        <f t="shared" si="733"/>
        <v>1340102.4278729574</v>
      </c>
      <c r="S1388" s="143">
        <f t="shared" si="734"/>
        <v>1876133.889</v>
      </c>
      <c r="T1388" s="143">
        <f t="shared" si="735"/>
        <v>508268.97232282528</v>
      </c>
      <c r="U1388" s="194">
        <f t="shared" si="736"/>
        <v>0.28251827827688419</v>
      </c>
      <c r="V1388" s="188" t="str">
        <f t="shared" si="737"/>
        <v>MENOR</v>
      </c>
      <c r="W1388" s="188">
        <f t="shared" si="738"/>
        <v>881139.05574591469</v>
      </c>
      <c r="X1388" s="143">
        <f t="shared" si="739"/>
        <v>881139</v>
      </c>
    </row>
    <row r="1389" spans="1:24" ht="41.4" x14ac:dyDescent="0.25">
      <c r="A1389" s="44" t="s">
        <v>190</v>
      </c>
      <c r="B1389" s="44">
        <v>4912</v>
      </c>
      <c r="C1389" s="26" t="s">
        <v>543</v>
      </c>
      <c r="D1389" s="22" t="s">
        <v>544</v>
      </c>
      <c r="E1389" s="44" t="s">
        <v>7</v>
      </c>
      <c r="F1389" s="23" t="s">
        <v>334</v>
      </c>
      <c r="G1389" s="169">
        <v>624217</v>
      </c>
      <c r="H1389" s="36">
        <v>158.16999999999999</v>
      </c>
      <c r="I1389" s="50">
        <v>151.76</v>
      </c>
      <c r="J1389" s="155">
        <f t="shared" si="728"/>
        <v>650582.51772535581</v>
      </c>
      <c r="K1389" s="182">
        <v>1018223.5</v>
      </c>
      <c r="L1389" s="143">
        <v>1132189.8</v>
      </c>
      <c r="M1389" s="143">
        <v>1154609.3999999999</v>
      </c>
      <c r="N1389" s="143">
        <f t="shared" si="729"/>
        <v>650582.51772535581</v>
      </c>
      <c r="O1389" s="143">
        <f t="shared" si="730"/>
        <v>1154609.3999999999</v>
      </c>
      <c r="P1389" s="143">
        <f t="shared" si="731"/>
        <v>1018223.5</v>
      </c>
      <c r="Q1389" s="143">
        <f t="shared" si="732"/>
        <v>988901.30443133891</v>
      </c>
      <c r="R1389" s="143">
        <f t="shared" si="733"/>
        <v>834403.00886267796</v>
      </c>
      <c r="S1389" s="143">
        <f t="shared" si="734"/>
        <v>1086416.45</v>
      </c>
      <c r="T1389" s="143">
        <f t="shared" si="735"/>
        <v>233316.77928694431</v>
      </c>
      <c r="U1389" s="194">
        <f t="shared" si="736"/>
        <v>0.22914102776742465</v>
      </c>
      <c r="V1389" s="188" t="str">
        <f t="shared" si="737"/>
        <v>MENOR</v>
      </c>
      <c r="W1389" s="188">
        <f t="shared" si="738"/>
        <v>650582.51772535581</v>
      </c>
      <c r="X1389" s="143">
        <f t="shared" si="739"/>
        <v>650583</v>
      </c>
    </row>
    <row r="1390" spans="1:24" ht="41.4" x14ac:dyDescent="0.25">
      <c r="A1390" s="44" t="s">
        <v>191</v>
      </c>
      <c r="B1390" s="44">
        <v>4912</v>
      </c>
      <c r="C1390" s="26" t="s">
        <v>785</v>
      </c>
      <c r="D1390" s="29" t="s">
        <v>786</v>
      </c>
      <c r="E1390" s="44" t="s">
        <v>7</v>
      </c>
      <c r="F1390" s="23" t="s">
        <v>334</v>
      </c>
      <c r="G1390" s="169">
        <v>54502</v>
      </c>
      <c r="H1390" s="36">
        <v>158.16999999999999</v>
      </c>
      <c r="I1390" s="50">
        <v>151.76</v>
      </c>
      <c r="J1390" s="155">
        <f t="shared" si="728"/>
        <v>56804.04151291513</v>
      </c>
      <c r="K1390" s="182">
        <v>322329.34999999998</v>
      </c>
      <c r="L1390" s="143">
        <v>349446.4155</v>
      </c>
      <c r="M1390" s="143">
        <v>356366.14649999997</v>
      </c>
      <c r="N1390" s="143">
        <f t="shared" si="729"/>
        <v>56804.04151291513</v>
      </c>
      <c r="O1390" s="143">
        <f t="shared" si="730"/>
        <v>356366.14649999997</v>
      </c>
      <c r="P1390" s="143">
        <f t="shared" si="731"/>
        <v>322329.34999999998</v>
      </c>
      <c r="Q1390" s="143">
        <f t="shared" si="732"/>
        <v>271236.48837822879</v>
      </c>
      <c r="R1390" s="143">
        <f t="shared" si="733"/>
        <v>189566.69575645754</v>
      </c>
      <c r="S1390" s="143">
        <f t="shared" si="734"/>
        <v>339347.74824999995</v>
      </c>
      <c r="T1390" s="143">
        <f t="shared" si="735"/>
        <v>143707.58060458448</v>
      </c>
      <c r="U1390" s="194">
        <f t="shared" si="736"/>
        <v>0.44584081655792279</v>
      </c>
      <c r="V1390" s="188" t="str">
        <f t="shared" si="737"/>
        <v>MENOR</v>
      </c>
      <c r="W1390" s="188">
        <f t="shared" si="738"/>
        <v>56804.04151291513</v>
      </c>
      <c r="X1390" s="143">
        <f t="shared" si="739"/>
        <v>56804</v>
      </c>
    </row>
    <row r="1391" spans="1:24" ht="41.4" x14ac:dyDescent="0.25">
      <c r="A1391" s="44" t="s">
        <v>192</v>
      </c>
      <c r="B1391" s="44">
        <v>4912</v>
      </c>
      <c r="C1391" s="26" t="s">
        <v>545</v>
      </c>
      <c r="D1391" s="29" t="s">
        <v>546</v>
      </c>
      <c r="E1391" s="44" t="s">
        <v>7</v>
      </c>
      <c r="F1391" s="23" t="s">
        <v>334</v>
      </c>
      <c r="G1391" s="169">
        <v>67503</v>
      </c>
      <c r="H1391" s="36">
        <v>158.16999999999999</v>
      </c>
      <c r="I1391" s="50">
        <v>151.76</v>
      </c>
      <c r="J1391" s="155">
        <f t="shared" si="728"/>
        <v>70354.17442013706</v>
      </c>
      <c r="K1391" s="182">
        <v>627427.5</v>
      </c>
      <c r="L1391" s="143">
        <v>685083</v>
      </c>
      <c r="M1391" s="143">
        <v>698649</v>
      </c>
      <c r="N1391" s="143">
        <f t="shared" si="729"/>
        <v>70354.17442013706</v>
      </c>
      <c r="O1391" s="143">
        <f t="shared" si="730"/>
        <v>698649</v>
      </c>
      <c r="P1391" s="143">
        <f t="shared" si="731"/>
        <v>627427.5</v>
      </c>
      <c r="Q1391" s="143">
        <f t="shared" si="732"/>
        <v>520378.41860503424</v>
      </c>
      <c r="R1391" s="143">
        <f t="shared" si="733"/>
        <v>348890.83721006854</v>
      </c>
      <c r="S1391" s="143">
        <f t="shared" si="734"/>
        <v>663038.25</v>
      </c>
      <c r="T1391" s="143">
        <f t="shared" si="735"/>
        <v>301600.90931841487</v>
      </c>
      <c r="U1391" s="194">
        <f t="shared" si="736"/>
        <v>0.48069443771338499</v>
      </c>
      <c r="V1391" s="188" t="str">
        <f t="shared" si="737"/>
        <v>MENOR</v>
      </c>
      <c r="W1391" s="188">
        <f t="shared" si="738"/>
        <v>70354.17442013706</v>
      </c>
      <c r="X1391" s="143">
        <f t="shared" si="739"/>
        <v>70354</v>
      </c>
    </row>
    <row r="1392" spans="1:24" ht="41.4" x14ac:dyDescent="0.25">
      <c r="A1392" s="44" t="s">
        <v>193</v>
      </c>
      <c r="B1392" s="44">
        <v>4912</v>
      </c>
      <c r="C1392" s="26" t="s">
        <v>547</v>
      </c>
      <c r="D1392" s="22" t="s">
        <v>548</v>
      </c>
      <c r="E1392" s="44" t="s">
        <v>7</v>
      </c>
      <c r="F1392" s="23" t="s">
        <v>334</v>
      </c>
      <c r="G1392" s="169">
        <v>67503</v>
      </c>
      <c r="H1392" s="36">
        <v>158.16999999999999</v>
      </c>
      <c r="I1392" s="50">
        <v>151.76</v>
      </c>
      <c r="J1392" s="155">
        <f t="shared" si="728"/>
        <v>70354.17442013706</v>
      </c>
      <c r="K1392" s="182">
        <v>633080</v>
      </c>
      <c r="L1392" s="143">
        <v>673664.95</v>
      </c>
      <c r="M1392" s="143">
        <v>687004.85</v>
      </c>
      <c r="N1392" s="143">
        <f t="shared" si="729"/>
        <v>70354.17442013706</v>
      </c>
      <c r="O1392" s="143">
        <f t="shared" si="730"/>
        <v>687004.85</v>
      </c>
      <c r="P1392" s="143">
        <f t="shared" si="731"/>
        <v>633080</v>
      </c>
      <c r="Q1392" s="143">
        <f t="shared" si="732"/>
        <v>516025.99360503431</v>
      </c>
      <c r="R1392" s="143">
        <f t="shared" si="733"/>
        <v>351717.08721006854</v>
      </c>
      <c r="S1392" s="143">
        <f t="shared" si="734"/>
        <v>660042.42500000005</v>
      </c>
      <c r="T1392" s="143">
        <f t="shared" si="735"/>
        <v>297998.22188290115</v>
      </c>
      <c r="U1392" s="194">
        <f t="shared" si="736"/>
        <v>0.47071179295334103</v>
      </c>
      <c r="V1392" s="188" t="str">
        <f t="shared" si="737"/>
        <v>MENOR</v>
      </c>
      <c r="W1392" s="188">
        <f t="shared" si="738"/>
        <v>70354.17442013706</v>
      </c>
      <c r="X1392" s="143">
        <f t="shared" si="739"/>
        <v>70354</v>
      </c>
    </row>
    <row r="1393" spans="1:24" ht="41.4" x14ac:dyDescent="0.25">
      <c r="A1393" s="44" t="s">
        <v>194</v>
      </c>
      <c r="B1393" s="44">
        <v>4912</v>
      </c>
      <c r="C1393" s="26" t="s">
        <v>549</v>
      </c>
      <c r="D1393" s="22" t="s">
        <v>550</v>
      </c>
      <c r="E1393" s="44" t="s">
        <v>7</v>
      </c>
      <c r="F1393" s="23" t="s">
        <v>334</v>
      </c>
      <c r="G1393" s="169">
        <v>37322</v>
      </c>
      <c r="H1393" s="36">
        <v>158.16999999999999</v>
      </c>
      <c r="I1393" s="50">
        <v>151.76</v>
      </c>
      <c r="J1393" s="155">
        <f t="shared" si="728"/>
        <v>38898.397074327884</v>
      </c>
      <c r="K1393" s="182">
        <v>616122.5</v>
      </c>
      <c r="L1393" s="143">
        <v>673664.95</v>
      </c>
      <c r="M1393" s="143">
        <v>687004.85</v>
      </c>
      <c r="N1393" s="143">
        <f t="shared" si="729"/>
        <v>38898.397074327884</v>
      </c>
      <c r="O1393" s="143">
        <f t="shared" si="730"/>
        <v>687004.85</v>
      </c>
      <c r="P1393" s="143">
        <f t="shared" si="731"/>
        <v>616122.5</v>
      </c>
      <c r="Q1393" s="143">
        <f t="shared" si="732"/>
        <v>503922.67426858202</v>
      </c>
      <c r="R1393" s="143">
        <f t="shared" si="733"/>
        <v>327510.44853716396</v>
      </c>
      <c r="S1393" s="143">
        <f t="shared" si="734"/>
        <v>651563.67500000005</v>
      </c>
      <c r="T1393" s="143">
        <f t="shared" si="735"/>
        <v>311538.06750552403</v>
      </c>
      <c r="U1393" s="194">
        <f t="shared" si="736"/>
        <v>0.50564306206237242</v>
      </c>
      <c r="V1393" s="188" t="str">
        <f t="shared" si="737"/>
        <v>MENOR</v>
      </c>
      <c r="W1393" s="188">
        <f t="shared" si="738"/>
        <v>38898.397074327884</v>
      </c>
      <c r="X1393" s="143">
        <f t="shared" si="739"/>
        <v>38898</v>
      </c>
    </row>
    <row r="1394" spans="1:24" ht="41.4" x14ac:dyDescent="0.25">
      <c r="A1394" s="44" t="s">
        <v>195</v>
      </c>
      <c r="B1394" s="44">
        <v>4912</v>
      </c>
      <c r="C1394" s="26" t="s">
        <v>551</v>
      </c>
      <c r="D1394" s="22" t="s">
        <v>552</v>
      </c>
      <c r="E1394" s="44" t="s">
        <v>7</v>
      </c>
      <c r="F1394" s="23" t="s">
        <v>334</v>
      </c>
      <c r="G1394" s="169">
        <v>877562</v>
      </c>
      <c r="H1394" s="36">
        <v>158.16999999999999</v>
      </c>
      <c r="I1394" s="50">
        <v>151.76</v>
      </c>
      <c r="J1394" s="155">
        <f t="shared" si="728"/>
        <v>914628.23892988928</v>
      </c>
      <c r="K1394" s="182">
        <v>6291713.2599999998</v>
      </c>
      <c r="L1394" s="143">
        <v>6995923.3680000007</v>
      </c>
      <c r="M1394" s="143">
        <v>7134456.5039999997</v>
      </c>
      <c r="N1394" s="143">
        <f t="shared" si="729"/>
        <v>914628.23892988928</v>
      </c>
      <c r="O1394" s="143">
        <f t="shared" si="730"/>
        <v>7134456.5039999997</v>
      </c>
      <c r="P1394" s="143">
        <f t="shared" si="731"/>
        <v>6291713.2599999998</v>
      </c>
      <c r="Q1394" s="143">
        <f t="shared" si="732"/>
        <v>5334180.3427324723</v>
      </c>
      <c r="R1394" s="143">
        <f t="shared" si="733"/>
        <v>3603170.7494649445</v>
      </c>
      <c r="S1394" s="143">
        <f t="shared" si="734"/>
        <v>6713084.8819999993</v>
      </c>
      <c r="T1394" s="143">
        <f t="shared" si="735"/>
        <v>2969382.3277313709</v>
      </c>
      <c r="U1394" s="194">
        <f t="shared" si="736"/>
        <v>0.47195131199150853</v>
      </c>
      <c r="V1394" s="188" t="str">
        <f t="shared" si="737"/>
        <v>MENOR</v>
      </c>
      <c r="W1394" s="188">
        <f t="shared" si="738"/>
        <v>914628.23892988928</v>
      </c>
      <c r="X1394" s="143">
        <f t="shared" si="739"/>
        <v>914628</v>
      </c>
    </row>
    <row r="1395" spans="1:24" ht="41.4" x14ac:dyDescent="0.25">
      <c r="A1395" s="44" t="s">
        <v>196</v>
      </c>
      <c r="B1395" s="44">
        <v>4912</v>
      </c>
      <c r="C1395" s="26" t="s">
        <v>555</v>
      </c>
      <c r="D1395" s="22" t="s">
        <v>307</v>
      </c>
      <c r="E1395" s="44" t="s">
        <v>7</v>
      </c>
      <c r="F1395" s="23" t="s">
        <v>334</v>
      </c>
      <c r="G1395" s="169">
        <v>83880</v>
      </c>
      <c r="H1395" s="36">
        <v>158.16999999999999</v>
      </c>
      <c r="I1395" s="50">
        <v>151.76</v>
      </c>
      <c r="J1395" s="155">
        <f t="shared" si="728"/>
        <v>87422.901950448082</v>
      </c>
      <c r="K1395" s="182">
        <v>1226537.76</v>
      </c>
      <c r="L1395" s="143">
        <v>1341089.6352000001</v>
      </c>
      <c r="M1395" s="143">
        <v>1367645.8655999999</v>
      </c>
      <c r="N1395" s="143">
        <f t="shared" si="729"/>
        <v>87422.901950448082</v>
      </c>
      <c r="O1395" s="143">
        <f t="shared" si="730"/>
        <v>1367645.8655999999</v>
      </c>
      <c r="P1395" s="143">
        <f t="shared" si="731"/>
        <v>1226537.76</v>
      </c>
      <c r="Q1395" s="143">
        <f t="shared" si="732"/>
        <v>1005674.040687612</v>
      </c>
      <c r="R1395" s="143">
        <f t="shared" si="733"/>
        <v>656980.33097522403</v>
      </c>
      <c r="S1395" s="143">
        <f t="shared" si="734"/>
        <v>1297091.8128</v>
      </c>
      <c r="T1395" s="143">
        <f t="shared" si="735"/>
        <v>615221.68345323659</v>
      </c>
      <c r="U1395" s="194">
        <f t="shared" si="736"/>
        <v>0.50159212664862152</v>
      </c>
      <c r="V1395" s="188" t="str">
        <f t="shared" si="737"/>
        <v>MENOR</v>
      </c>
      <c r="W1395" s="188">
        <f t="shared" si="738"/>
        <v>87422.901950448082</v>
      </c>
      <c r="X1395" s="143">
        <f t="shared" si="739"/>
        <v>87423</v>
      </c>
    </row>
    <row r="1396" spans="1:24" ht="41.4" x14ac:dyDescent="0.25">
      <c r="A1396" s="44" t="s">
        <v>197</v>
      </c>
      <c r="B1396" s="44">
        <v>4912</v>
      </c>
      <c r="C1396" s="26" t="s">
        <v>797</v>
      </c>
      <c r="D1396" s="22" t="s">
        <v>798</v>
      </c>
      <c r="E1396" s="44" t="s">
        <v>7</v>
      </c>
      <c r="F1396" s="23" t="s">
        <v>334</v>
      </c>
      <c r="G1396" s="169">
        <v>225354</v>
      </c>
      <c r="H1396" s="36">
        <v>158.16999999999999</v>
      </c>
      <c r="I1396" s="50">
        <v>151.76</v>
      </c>
      <c r="J1396" s="155">
        <f t="shared" si="728"/>
        <v>234872.44451765946</v>
      </c>
      <c r="K1396" s="182">
        <v>751496.9</v>
      </c>
      <c r="L1396" s="143">
        <v>814212.7322000002</v>
      </c>
      <c r="M1396" s="143">
        <v>830335.75659999996</v>
      </c>
      <c r="N1396" s="143">
        <f t="shared" si="729"/>
        <v>234872.44451765946</v>
      </c>
      <c r="O1396" s="143">
        <f t="shared" si="730"/>
        <v>830335.75659999996</v>
      </c>
      <c r="P1396" s="143">
        <f t="shared" si="731"/>
        <v>751496.9</v>
      </c>
      <c r="Q1396" s="143">
        <f t="shared" si="732"/>
        <v>657729.45832941495</v>
      </c>
      <c r="R1396" s="143">
        <f t="shared" si="733"/>
        <v>493184.67225882976</v>
      </c>
      <c r="S1396" s="143">
        <f t="shared" si="734"/>
        <v>790916.32829999994</v>
      </c>
      <c r="T1396" s="143">
        <f t="shared" si="735"/>
        <v>283948.54959491774</v>
      </c>
      <c r="U1396" s="194">
        <f t="shared" si="736"/>
        <v>0.37784394000150595</v>
      </c>
      <c r="V1396" s="188" t="str">
        <f t="shared" si="737"/>
        <v>MENOR</v>
      </c>
      <c r="W1396" s="188">
        <f t="shared" si="738"/>
        <v>234872.44451765946</v>
      </c>
      <c r="X1396" s="143">
        <f t="shared" si="739"/>
        <v>234872</v>
      </c>
    </row>
    <row r="1397" spans="1:24" ht="41.4" x14ac:dyDescent="0.25">
      <c r="A1397" s="44" t="s">
        <v>198</v>
      </c>
      <c r="B1397" s="44">
        <v>4912</v>
      </c>
      <c r="C1397" s="26" t="s">
        <v>556</v>
      </c>
      <c r="D1397" s="22" t="s">
        <v>557</v>
      </c>
      <c r="E1397" s="44" t="s">
        <v>7</v>
      </c>
      <c r="F1397" s="23" t="s">
        <v>334</v>
      </c>
      <c r="G1397" s="169">
        <v>899930</v>
      </c>
      <c r="H1397" s="36">
        <v>158.16999999999999</v>
      </c>
      <c r="I1397" s="50">
        <v>151.76</v>
      </c>
      <c r="J1397" s="155">
        <f t="shared" si="728"/>
        <v>937941.01278334216</v>
      </c>
      <c r="K1397" s="182">
        <v>2852192</v>
      </c>
      <c r="L1397" s="143">
        <v>3163641.18</v>
      </c>
      <c r="M1397" s="143">
        <v>3226287.54</v>
      </c>
      <c r="N1397" s="143">
        <f t="shared" si="729"/>
        <v>937941.01278334216</v>
      </c>
      <c r="O1397" s="143">
        <f t="shared" si="730"/>
        <v>3226287.54</v>
      </c>
      <c r="P1397" s="143">
        <f t="shared" si="731"/>
        <v>2852192</v>
      </c>
      <c r="Q1397" s="143">
        <f t="shared" si="732"/>
        <v>2545015.4331958359</v>
      </c>
      <c r="R1397" s="143">
        <f t="shared" si="733"/>
        <v>1895066.506391671</v>
      </c>
      <c r="S1397" s="143">
        <f t="shared" si="734"/>
        <v>3039239.77</v>
      </c>
      <c r="T1397" s="143">
        <f t="shared" si="735"/>
        <v>1083801.2016441843</v>
      </c>
      <c r="U1397" s="194">
        <f t="shared" si="736"/>
        <v>0.37998886528122383</v>
      </c>
      <c r="V1397" s="188" t="str">
        <f t="shared" si="737"/>
        <v>MENOR</v>
      </c>
      <c r="W1397" s="188">
        <f t="shared" si="738"/>
        <v>937941.01278334216</v>
      </c>
      <c r="X1397" s="143">
        <f t="shared" si="739"/>
        <v>937941</v>
      </c>
    </row>
    <row r="1398" spans="1:24" ht="14.4" customHeight="1" x14ac:dyDescent="0.25">
      <c r="A1398" s="42" t="s">
        <v>218</v>
      </c>
      <c r="B1398" s="27" t="s">
        <v>219</v>
      </c>
      <c r="C1398" s="49"/>
      <c r="D1398" s="17"/>
      <c r="E1398" s="17"/>
      <c r="F1398" s="17"/>
      <c r="G1398" s="138"/>
      <c r="H1398" s="18"/>
      <c r="I1398" s="18"/>
      <c r="J1398" s="138"/>
      <c r="K1398" s="178"/>
      <c r="L1398" s="139"/>
      <c r="M1398" s="139"/>
      <c r="N1398" s="139"/>
      <c r="O1398" s="139"/>
      <c r="P1398" s="139"/>
      <c r="Q1398" s="139"/>
      <c r="R1398" s="139"/>
      <c r="S1398" s="139"/>
      <c r="T1398" s="139"/>
      <c r="U1398" s="193"/>
      <c r="V1398" s="52"/>
      <c r="W1398" s="139"/>
      <c r="X1398" s="139"/>
    </row>
    <row r="1399" spans="1:24" ht="41.4" x14ac:dyDescent="0.25">
      <c r="A1399" s="50" t="s">
        <v>220</v>
      </c>
      <c r="B1399" s="44">
        <v>4912</v>
      </c>
      <c r="C1399" s="26" t="s">
        <v>558</v>
      </c>
      <c r="D1399" s="22" t="s">
        <v>559</v>
      </c>
      <c r="E1399" s="44" t="s">
        <v>7</v>
      </c>
      <c r="F1399" s="23" t="s">
        <v>334</v>
      </c>
      <c r="G1399" s="169">
        <v>164986</v>
      </c>
      <c r="H1399" s="36">
        <v>158.16999999999999</v>
      </c>
      <c r="I1399" s="50">
        <v>151.76</v>
      </c>
      <c r="J1399" s="155">
        <f t="shared" ref="J1399:J1423" si="740">G1399*(H1399/I1399)</f>
        <v>171954.63639957827</v>
      </c>
      <c r="K1399" s="182">
        <v>2079168</v>
      </c>
      <c r="L1399" s="143">
        <v>2231207.16</v>
      </c>
      <c r="M1399" s="143">
        <v>2275389.48</v>
      </c>
      <c r="N1399" s="143">
        <f t="shared" ref="N1399:N1423" si="741">MIN(J1399,K1399,L1399,M1399)</f>
        <v>171954.63639957827</v>
      </c>
      <c r="O1399" s="143">
        <f t="shared" ref="O1399:O1423" si="742">MAX(J1399,K1399,L1399,M1399)</f>
        <v>2275389.48</v>
      </c>
      <c r="P1399" s="143">
        <f t="shared" ref="P1399:P1423" si="743">MEDIAN(J1399,K1399,L1399,M1399,)</f>
        <v>2079168</v>
      </c>
      <c r="Q1399" s="143">
        <f t="shared" ref="Q1399:Q1423" si="744">AVERAGE(J1399,K1399,L1399,M1399)</f>
        <v>1689429.8190998947</v>
      </c>
      <c r="R1399" s="143">
        <f t="shared" ref="R1399:R1423" si="745">AVERAGE(N1399,P1399)</f>
        <v>1125561.3181997892</v>
      </c>
      <c r="S1399" s="143">
        <f t="shared" ref="S1399:S1423" si="746">AVERAGE(O1399,P1399)</f>
        <v>2177278.7400000002</v>
      </c>
      <c r="T1399" s="143">
        <f t="shared" ref="T1399:T1423" si="747">STDEVA(J1399,K1399,L1399,M1399)</f>
        <v>1015135.1619493234</v>
      </c>
      <c r="U1399" s="194">
        <f t="shared" ref="U1399:U1423" si="748">T1399/P1399</f>
        <v>0.48824104735611712</v>
      </c>
      <c r="V1399" s="188" t="str">
        <f t="shared" ref="V1399:V1423" si="749">IF(U1399&lt;=70%,"MENOR",IF(AND(U1399&gt;70%,U1399&lt;=90%),"[PROM MEN-MED]","PROMEDIO"))</f>
        <v>MENOR</v>
      </c>
      <c r="W1399" s="188">
        <f t="shared" ref="W1399:W1423" si="750">IF(U1399&lt;=70%,N1399,IF(AND(U1399&gt;70%,U1399&lt;=90%),R1399,Q1399))</f>
        <v>171954.63639957827</v>
      </c>
      <c r="X1399" s="143">
        <f t="shared" ref="X1399:X1423" si="751">ROUND(W1399,0)</f>
        <v>171955</v>
      </c>
    </row>
    <row r="1400" spans="1:24" ht="41.4" x14ac:dyDescent="0.25">
      <c r="A1400" s="50" t="s">
        <v>221</v>
      </c>
      <c r="B1400" s="44">
        <v>4912</v>
      </c>
      <c r="C1400" s="21" t="s">
        <v>818</v>
      </c>
      <c r="D1400" s="22" t="s">
        <v>819</v>
      </c>
      <c r="E1400" s="44" t="s">
        <v>13</v>
      </c>
      <c r="F1400" s="23" t="s">
        <v>334</v>
      </c>
      <c r="G1400" s="169">
        <v>404990</v>
      </c>
      <c r="H1400" s="36">
        <v>158.16999999999999</v>
      </c>
      <c r="I1400" s="50">
        <v>151.76</v>
      </c>
      <c r="J1400" s="155">
        <f t="shared" si="740"/>
        <v>422095.86386399582</v>
      </c>
      <c r="K1400" s="182">
        <v>5045540.5</v>
      </c>
      <c r="L1400" s="143">
        <v>5605595.4954999993</v>
      </c>
      <c r="M1400" s="143">
        <v>5716597.3864999991</v>
      </c>
      <c r="N1400" s="143">
        <f t="shared" si="741"/>
        <v>422095.86386399582</v>
      </c>
      <c r="O1400" s="143">
        <f t="shared" si="742"/>
        <v>5716597.3864999991</v>
      </c>
      <c r="P1400" s="143">
        <f t="shared" si="743"/>
        <v>5045540.5</v>
      </c>
      <c r="Q1400" s="143">
        <f t="shared" si="744"/>
        <v>4197457.3114659991</v>
      </c>
      <c r="R1400" s="143">
        <f t="shared" si="745"/>
        <v>2733818.1819319981</v>
      </c>
      <c r="S1400" s="143">
        <f t="shared" si="746"/>
        <v>5381068.9432499995</v>
      </c>
      <c r="T1400" s="143">
        <f t="shared" si="747"/>
        <v>2533984.9294225848</v>
      </c>
      <c r="U1400" s="194">
        <f t="shared" si="748"/>
        <v>0.50222269138907616</v>
      </c>
      <c r="V1400" s="188" t="str">
        <f t="shared" si="749"/>
        <v>MENOR</v>
      </c>
      <c r="W1400" s="188">
        <f t="shared" si="750"/>
        <v>422095.86386399582</v>
      </c>
      <c r="X1400" s="143">
        <f t="shared" si="751"/>
        <v>422096</v>
      </c>
    </row>
    <row r="1401" spans="1:24" ht="41.4" x14ac:dyDescent="0.25">
      <c r="A1401" s="50" t="s">
        <v>222</v>
      </c>
      <c r="B1401" s="44">
        <v>4912</v>
      </c>
      <c r="C1401" s="26" t="s">
        <v>560</v>
      </c>
      <c r="D1401" s="22" t="s">
        <v>561</v>
      </c>
      <c r="E1401" s="44" t="s">
        <v>7</v>
      </c>
      <c r="F1401" s="23" t="s">
        <v>334</v>
      </c>
      <c r="G1401" s="169">
        <v>11740</v>
      </c>
      <c r="H1401" s="36">
        <v>158.16999999999999</v>
      </c>
      <c r="I1401" s="50">
        <v>151.76</v>
      </c>
      <c r="J1401" s="155">
        <f t="shared" si="740"/>
        <v>12235.871112282552</v>
      </c>
      <c r="K1401" s="182">
        <v>31701.599999999999</v>
      </c>
      <c r="L1401" s="143">
        <v>33749.351999999999</v>
      </c>
      <c r="M1401" s="143">
        <v>34417.656000000003</v>
      </c>
      <c r="N1401" s="143">
        <f t="shared" si="741"/>
        <v>12235.871112282552</v>
      </c>
      <c r="O1401" s="143">
        <f t="shared" si="742"/>
        <v>34417.656000000003</v>
      </c>
      <c r="P1401" s="143">
        <f t="shared" si="743"/>
        <v>31701.599999999999</v>
      </c>
      <c r="Q1401" s="143">
        <f t="shared" si="744"/>
        <v>28026.119778070639</v>
      </c>
      <c r="R1401" s="143">
        <f t="shared" si="745"/>
        <v>21968.735556141277</v>
      </c>
      <c r="S1401" s="143">
        <f t="shared" si="746"/>
        <v>33059.627999999997</v>
      </c>
      <c r="T1401" s="143">
        <f t="shared" si="747"/>
        <v>10590.061852692863</v>
      </c>
      <c r="U1401" s="194">
        <f t="shared" si="748"/>
        <v>0.33405449102546442</v>
      </c>
      <c r="V1401" s="188" t="str">
        <f t="shared" si="749"/>
        <v>MENOR</v>
      </c>
      <c r="W1401" s="188">
        <f t="shared" si="750"/>
        <v>12235.871112282552</v>
      </c>
      <c r="X1401" s="143">
        <f t="shared" si="751"/>
        <v>12236</v>
      </c>
    </row>
    <row r="1402" spans="1:24" ht="41.4" x14ac:dyDescent="0.25">
      <c r="A1402" s="50" t="s">
        <v>223</v>
      </c>
      <c r="B1402" s="44">
        <v>4912</v>
      </c>
      <c r="C1402" s="26" t="s">
        <v>696</v>
      </c>
      <c r="D1402" s="29" t="s">
        <v>697</v>
      </c>
      <c r="E1402" s="44" t="s">
        <v>7</v>
      </c>
      <c r="F1402" s="23" t="s">
        <v>334</v>
      </c>
      <c r="G1402" s="169">
        <v>418021</v>
      </c>
      <c r="H1402" s="36">
        <v>158.16999999999999</v>
      </c>
      <c r="I1402" s="50">
        <v>151.76</v>
      </c>
      <c r="J1402" s="155">
        <f t="shared" si="740"/>
        <v>435677.26390353189</v>
      </c>
      <c r="K1402" s="182">
        <v>3437315</v>
      </c>
      <c r="L1402" s="143">
        <v>3758341.3</v>
      </c>
      <c r="M1402" s="143">
        <v>3832763.9</v>
      </c>
      <c r="N1402" s="143">
        <f t="shared" si="741"/>
        <v>435677.26390353189</v>
      </c>
      <c r="O1402" s="143">
        <f t="shared" si="742"/>
        <v>3832763.9</v>
      </c>
      <c r="P1402" s="143">
        <f t="shared" si="743"/>
        <v>3437315</v>
      </c>
      <c r="Q1402" s="143">
        <f t="shared" si="744"/>
        <v>2866024.3659758829</v>
      </c>
      <c r="R1402" s="143">
        <f t="shared" si="745"/>
        <v>1936496.1319517659</v>
      </c>
      <c r="S1402" s="143">
        <f t="shared" si="746"/>
        <v>3635039.45</v>
      </c>
      <c r="T1402" s="143">
        <f t="shared" si="747"/>
        <v>1629291.7543589836</v>
      </c>
      <c r="U1402" s="194">
        <f t="shared" si="748"/>
        <v>0.47400129297401711</v>
      </c>
      <c r="V1402" s="188" t="str">
        <f t="shared" si="749"/>
        <v>MENOR</v>
      </c>
      <c r="W1402" s="188">
        <f t="shared" si="750"/>
        <v>435677.26390353189</v>
      </c>
      <c r="X1402" s="143">
        <f t="shared" si="751"/>
        <v>435677</v>
      </c>
    </row>
    <row r="1403" spans="1:24" ht="41.4" x14ac:dyDescent="0.25">
      <c r="A1403" s="50" t="s">
        <v>224</v>
      </c>
      <c r="B1403" s="44">
        <v>4912</v>
      </c>
      <c r="C1403" s="26" t="s">
        <v>562</v>
      </c>
      <c r="D1403" s="29" t="s">
        <v>563</v>
      </c>
      <c r="E1403" s="44" t="s">
        <v>7</v>
      </c>
      <c r="F1403" s="23" t="s">
        <v>334</v>
      </c>
      <c r="G1403" s="169">
        <v>39838</v>
      </c>
      <c r="H1403" s="36">
        <v>158.16999999999999</v>
      </c>
      <c r="I1403" s="50">
        <v>151.76</v>
      </c>
      <c r="J1403" s="155">
        <f t="shared" si="740"/>
        <v>41520.667237743808</v>
      </c>
      <c r="K1403" s="182">
        <v>362587.05</v>
      </c>
      <c r="L1403" s="143">
        <v>392606.64449999999</v>
      </c>
      <c r="M1403" s="143">
        <v>400381.03350000002</v>
      </c>
      <c r="N1403" s="143">
        <f t="shared" si="741"/>
        <v>41520.667237743808</v>
      </c>
      <c r="O1403" s="143">
        <f t="shared" si="742"/>
        <v>400381.03350000002</v>
      </c>
      <c r="P1403" s="143">
        <f t="shared" si="743"/>
        <v>362587.05</v>
      </c>
      <c r="Q1403" s="143">
        <f t="shared" si="744"/>
        <v>299273.84880943596</v>
      </c>
      <c r="R1403" s="143">
        <f t="shared" si="745"/>
        <v>202053.85861887189</v>
      </c>
      <c r="S1403" s="143">
        <f t="shared" si="746"/>
        <v>381484.04174999997</v>
      </c>
      <c r="T1403" s="143">
        <f t="shared" si="747"/>
        <v>172606.42861994347</v>
      </c>
      <c r="U1403" s="194">
        <f t="shared" si="748"/>
        <v>0.47604134957369126</v>
      </c>
      <c r="V1403" s="188" t="str">
        <f t="shared" si="749"/>
        <v>MENOR</v>
      </c>
      <c r="W1403" s="188">
        <f t="shared" si="750"/>
        <v>41520.667237743808</v>
      </c>
      <c r="X1403" s="143">
        <f t="shared" si="751"/>
        <v>41521</v>
      </c>
    </row>
    <row r="1404" spans="1:24" ht="55.2" x14ac:dyDescent="0.25">
      <c r="A1404" s="50" t="s">
        <v>225</v>
      </c>
      <c r="B1404" s="44">
        <v>4912</v>
      </c>
      <c r="C1404" s="26" t="s">
        <v>698</v>
      </c>
      <c r="D1404" s="29" t="s">
        <v>565</v>
      </c>
      <c r="E1404" s="44" t="s">
        <v>7</v>
      </c>
      <c r="F1404" s="23" t="s">
        <v>334</v>
      </c>
      <c r="G1404" s="169">
        <v>42786</v>
      </c>
      <c r="H1404" s="36">
        <v>158.16999999999999</v>
      </c>
      <c r="I1404" s="50">
        <v>151.76</v>
      </c>
      <c r="J1404" s="155">
        <f t="shared" si="740"/>
        <v>44593.184106483925</v>
      </c>
      <c r="K1404" s="182">
        <v>418880</v>
      </c>
      <c r="L1404" s="143">
        <v>453837.44</v>
      </c>
      <c r="M1404" s="143">
        <v>462824.32</v>
      </c>
      <c r="N1404" s="143">
        <f t="shared" si="741"/>
        <v>44593.184106483925</v>
      </c>
      <c r="O1404" s="143">
        <f t="shared" si="742"/>
        <v>462824.32</v>
      </c>
      <c r="P1404" s="143">
        <f t="shared" si="743"/>
        <v>418880</v>
      </c>
      <c r="Q1404" s="143">
        <f t="shared" si="744"/>
        <v>345033.73602662102</v>
      </c>
      <c r="R1404" s="143">
        <f t="shared" si="745"/>
        <v>231736.59205324197</v>
      </c>
      <c r="S1404" s="143">
        <f t="shared" si="746"/>
        <v>440852.16000000003</v>
      </c>
      <c r="T1404" s="143">
        <f t="shared" si="747"/>
        <v>201188.68723333554</v>
      </c>
      <c r="U1404" s="194">
        <f t="shared" si="748"/>
        <v>0.4803014878565115</v>
      </c>
      <c r="V1404" s="188" t="str">
        <f t="shared" si="749"/>
        <v>MENOR</v>
      </c>
      <c r="W1404" s="188">
        <f t="shared" si="750"/>
        <v>44593.184106483925</v>
      </c>
      <c r="X1404" s="143">
        <f t="shared" si="751"/>
        <v>44593</v>
      </c>
    </row>
    <row r="1405" spans="1:24" ht="41.4" x14ac:dyDescent="0.25">
      <c r="A1405" s="50" t="s">
        <v>226</v>
      </c>
      <c r="B1405" s="44">
        <v>4912</v>
      </c>
      <c r="C1405" s="26" t="s">
        <v>572</v>
      </c>
      <c r="D1405" s="29" t="s">
        <v>423</v>
      </c>
      <c r="E1405" s="44" t="s">
        <v>7</v>
      </c>
      <c r="F1405" s="23" t="s">
        <v>334</v>
      </c>
      <c r="G1405" s="169">
        <v>30646</v>
      </c>
      <c r="H1405" s="36">
        <v>158.16999999999999</v>
      </c>
      <c r="I1405" s="50">
        <v>151.76</v>
      </c>
      <c r="J1405" s="155">
        <f t="shared" si="740"/>
        <v>31940.41789667897</v>
      </c>
      <c r="K1405" s="182">
        <v>853037.22</v>
      </c>
      <c r="L1405" s="143">
        <v>946948.16440000001</v>
      </c>
      <c r="M1405" s="143">
        <v>965699.61320000002</v>
      </c>
      <c r="N1405" s="143">
        <f t="shared" si="741"/>
        <v>31940.41789667897</v>
      </c>
      <c r="O1405" s="143">
        <f t="shared" si="742"/>
        <v>965699.61320000002</v>
      </c>
      <c r="P1405" s="143">
        <f t="shared" si="743"/>
        <v>853037.22</v>
      </c>
      <c r="Q1405" s="143">
        <f t="shared" si="744"/>
        <v>699406.35387416976</v>
      </c>
      <c r="R1405" s="143">
        <f t="shared" si="745"/>
        <v>442488.8189483395</v>
      </c>
      <c r="S1405" s="143">
        <f t="shared" si="746"/>
        <v>909368.4166</v>
      </c>
      <c r="T1405" s="143">
        <f t="shared" si="747"/>
        <v>447698.65856312361</v>
      </c>
      <c r="U1405" s="194">
        <f t="shared" si="748"/>
        <v>0.5248289852617728</v>
      </c>
      <c r="V1405" s="188" t="str">
        <f t="shared" si="749"/>
        <v>MENOR</v>
      </c>
      <c r="W1405" s="188">
        <f t="shared" si="750"/>
        <v>31940.41789667897</v>
      </c>
      <c r="X1405" s="143">
        <f t="shared" si="751"/>
        <v>31940</v>
      </c>
    </row>
    <row r="1406" spans="1:24" ht="55.2" x14ac:dyDescent="0.25">
      <c r="A1406" s="50" t="s">
        <v>227</v>
      </c>
      <c r="B1406" s="44">
        <v>4912</v>
      </c>
      <c r="C1406" s="26" t="s">
        <v>573</v>
      </c>
      <c r="D1406" s="29" t="s">
        <v>574</v>
      </c>
      <c r="E1406" s="44" t="s">
        <v>7</v>
      </c>
      <c r="F1406" s="23" t="s">
        <v>334</v>
      </c>
      <c r="G1406" s="169">
        <v>186140</v>
      </c>
      <c r="H1406" s="36">
        <v>158.16999999999999</v>
      </c>
      <c r="I1406" s="50">
        <v>151.76</v>
      </c>
      <c r="J1406" s="155">
        <f t="shared" si="740"/>
        <v>194002.13363205062</v>
      </c>
      <c r="K1406" s="182">
        <v>239963.5</v>
      </c>
      <c r="L1406" s="143">
        <v>264598.28500000003</v>
      </c>
      <c r="M1406" s="143">
        <v>269837.85499999998</v>
      </c>
      <c r="N1406" s="143">
        <f t="shared" si="741"/>
        <v>194002.13363205062</v>
      </c>
      <c r="O1406" s="143">
        <f t="shared" si="742"/>
        <v>269837.85499999998</v>
      </c>
      <c r="P1406" s="143">
        <f t="shared" si="743"/>
        <v>239963.5</v>
      </c>
      <c r="Q1406" s="143">
        <f t="shared" si="744"/>
        <v>242100.44340801265</v>
      </c>
      <c r="R1406" s="143">
        <f t="shared" si="745"/>
        <v>216982.8168160253</v>
      </c>
      <c r="S1406" s="143">
        <f t="shared" si="746"/>
        <v>254900.67749999999</v>
      </c>
      <c r="T1406" s="143">
        <f t="shared" si="747"/>
        <v>34609.877244099604</v>
      </c>
      <c r="U1406" s="194">
        <f t="shared" si="748"/>
        <v>0.14422975679259389</v>
      </c>
      <c r="V1406" s="188" t="str">
        <f t="shared" si="749"/>
        <v>MENOR</v>
      </c>
      <c r="W1406" s="188">
        <f t="shared" si="750"/>
        <v>194002.13363205062</v>
      </c>
      <c r="X1406" s="143">
        <f t="shared" si="751"/>
        <v>194002</v>
      </c>
    </row>
    <row r="1407" spans="1:24" ht="41.4" x14ac:dyDescent="0.25">
      <c r="A1407" s="50" t="s">
        <v>228</v>
      </c>
      <c r="B1407" s="44">
        <v>4912</v>
      </c>
      <c r="C1407" s="26" t="s">
        <v>575</v>
      </c>
      <c r="D1407" s="29" t="s">
        <v>576</v>
      </c>
      <c r="E1407" s="44" t="s">
        <v>7</v>
      </c>
      <c r="F1407" s="23" t="s">
        <v>334</v>
      </c>
      <c r="G1407" s="169">
        <v>18158</v>
      </c>
      <c r="H1407" s="36">
        <v>158.16999999999999</v>
      </c>
      <c r="I1407" s="50">
        <v>151.76</v>
      </c>
      <c r="J1407" s="155">
        <f t="shared" si="740"/>
        <v>18924.952952029522</v>
      </c>
      <c r="K1407" s="182">
        <v>192323.04</v>
      </c>
      <c r="L1407" s="143">
        <v>206496.03519999998</v>
      </c>
      <c r="M1407" s="143">
        <v>210585.06559999997</v>
      </c>
      <c r="N1407" s="143">
        <f t="shared" si="741"/>
        <v>18924.952952029522</v>
      </c>
      <c r="O1407" s="143">
        <f t="shared" si="742"/>
        <v>210585.06559999997</v>
      </c>
      <c r="P1407" s="143">
        <f t="shared" si="743"/>
        <v>192323.04</v>
      </c>
      <c r="Q1407" s="143">
        <f t="shared" si="744"/>
        <v>157082.27343800737</v>
      </c>
      <c r="R1407" s="143">
        <f t="shared" si="745"/>
        <v>105623.99647601477</v>
      </c>
      <c r="S1407" s="143">
        <f t="shared" si="746"/>
        <v>201454.0528</v>
      </c>
      <c r="T1407" s="143">
        <f t="shared" si="747"/>
        <v>92436.690861624113</v>
      </c>
      <c r="U1407" s="194">
        <f t="shared" si="748"/>
        <v>0.48063243416713936</v>
      </c>
      <c r="V1407" s="188" t="str">
        <f t="shared" si="749"/>
        <v>MENOR</v>
      </c>
      <c r="W1407" s="188">
        <f t="shared" si="750"/>
        <v>18924.952952029522</v>
      </c>
      <c r="X1407" s="143">
        <f t="shared" si="751"/>
        <v>18925</v>
      </c>
    </row>
    <row r="1408" spans="1:24" ht="41.4" x14ac:dyDescent="0.25">
      <c r="A1408" s="50" t="s">
        <v>229</v>
      </c>
      <c r="B1408" s="44">
        <v>4912</v>
      </c>
      <c r="C1408" s="21" t="s">
        <v>577</v>
      </c>
      <c r="D1408" s="29" t="s">
        <v>578</v>
      </c>
      <c r="E1408" s="44" t="s">
        <v>7</v>
      </c>
      <c r="F1408" s="23" t="s">
        <v>334</v>
      </c>
      <c r="G1408" s="169">
        <v>140761</v>
      </c>
      <c r="H1408" s="36">
        <v>158.16999999999999</v>
      </c>
      <c r="I1408" s="50">
        <v>151.76</v>
      </c>
      <c r="J1408" s="155">
        <f t="shared" si="740"/>
        <v>146706.42705587772</v>
      </c>
      <c r="K1408" s="182">
        <v>509735.31</v>
      </c>
      <c r="L1408" s="143">
        <v>547299.5878000001</v>
      </c>
      <c r="M1408" s="143">
        <v>558137.2034</v>
      </c>
      <c r="N1408" s="143">
        <f t="shared" si="741"/>
        <v>146706.42705587772</v>
      </c>
      <c r="O1408" s="143">
        <f t="shared" si="742"/>
        <v>558137.2034</v>
      </c>
      <c r="P1408" s="143">
        <f t="shared" si="743"/>
        <v>509735.31</v>
      </c>
      <c r="Q1408" s="143">
        <f t="shared" si="744"/>
        <v>440469.63206396945</v>
      </c>
      <c r="R1408" s="143">
        <f t="shared" si="745"/>
        <v>328220.86852793884</v>
      </c>
      <c r="S1408" s="143">
        <f t="shared" si="746"/>
        <v>533936.25670000003</v>
      </c>
      <c r="T1408" s="143">
        <f t="shared" si="747"/>
        <v>196937.25865805257</v>
      </c>
      <c r="U1408" s="194">
        <f t="shared" si="748"/>
        <v>0.38635200425501731</v>
      </c>
      <c r="V1408" s="188" t="str">
        <f t="shared" si="749"/>
        <v>MENOR</v>
      </c>
      <c r="W1408" s="188">
        <f t="shared" si="750"/>
        <v>146706.42705587772</v>
      </c>
      <c r="X1408" s="143">
        <f t="shared" si="751"/>
        <v>146706</v>
      </c>
    </row>
    <row r="1409" spans="1:24" ht="27.6" x14ac:dyDescent="0.25">
      <c r="A1409" s="50" t="s">
        <v>230</v>
      </c>
      <c r="B1409" s="20">
        <v>4912</v>
      </c>
      <c r="C1409" s="21" t="s">
        <v>700</v>
      </c>
      <c r="D1409" s="29" t="s">
        <v>701</v>
      </c>
      <c r="E1409" s="20" t="s">
        <v>7</v>
      </c>
      <c r="F1409" s="23" t="s">
        <v>334</v>
      </c>
      <c r="G1409" s="169">
        <v>11732698</v>
      </c>
      <c r="H1409" s="36">
        <v>158.16999999999999</v>
      </c>
      <c r="I1409" s="50">
        <v>151.76</v>
      </c>
      <c r="J1409" s="155">
        <f t="shared" si="740"/>
        <v>12228260.692277281</v>
      </c>
      <c r="K1409" s="182">
        <v>13103304.199999999</v>
      </c>
      <c r="L1409" s="143">
        <v>14569912.560000001</v>
      </c>
      <c r="M1409" s="143">
        <v>14858425.68</v>
      </c>
      <c r="N1409" s="143">
        <f t="shared" si="741"/>
        <v>12228260.692277281</v>
      </c>
      <c r="O1409" s="143">
        <f t="shared" si="742"/>
        <v>14858425.68</v>
      </c>
      <c r="P1409" s="143">
        <f t="shared" si="743"/>
        <v>13103304.199999999</v>
      </c>
      <c r="Q1409" s="143">
        <f t="shared" si="744"/>
        <v>13689975.78306932</v>
      </c>
      <c r="R1409" s="143">
        <f t="shared" si="745"/>
        <v>12665782.446138639</v>
      </c>
      <c r="S1409" s="143">
        <f t="shared" si="746"/>
        <v>13980864.939999999</v>
      </c>
      <c r="T1409" s="143">
        <f t="shared" si="747"/>
        <v>1241015.5043434808</v>
      </c>
      <c r="U1409" s="194">
        <f t="shared" si="748"/>
        <v>9.4710119325740819E-2</v>
      </c>
      <c r="V1409" s="188" t="str">
        <f t="shared" si="749"/>
        <v>MENOR</v>
      </c>
      <c r="W1409" s="188">
        <f t="shared" si="750"/>
        <v>12228260.692277281</v>
      </c>
      <c r="X1409" s="143">
        <f t="shared" si="751"/>
        <v>12228261</v>
      </c>
    </row>
    <row r="1410" spans="1:24" ht="27.6" x14ac:dyDescent="0.25">
      <c r="A1410" s="50" t="s">
        <v>231</v>
      </c>
      <c r="B1410" s="20">
        <v>4912</v>
      </c>
      <c r="C1410" s="21" t="s">
        <v>702</v>
      </c>
      <c r="D1410" s="29" t="s">
        <v>703</v>
      </c>
      <c r="E1410" s="20" t="s">
        <v>7</v>
      </c>
      <c r="F1410" s="23" t="s">
        <v>334</v>
      </c>
      <c r="G1410" s="169">
        <v>2025154</v>
      </c>
      <c r="H1410" s="36">
        <v>158.16999999999999</v>
      </c>
      <c r="I1410" s="50">
        <v>151.76</v>
      </c>
      <c r="J1410" s="155">
        <f t="shared" si="740"/>
        <v>2110691.9358197153</v>
      </c>
      <c r="K1410" s="182">
        <v>2421650</v>
      </c>
      <c r="L1410" s="143">
        <v>2579277.4</v>
      </c>
      <c r="M1410" s="143">
        <v>2630352.2000000002</v>
      </c>
      <c r="N1410" s="143">
        <f t="shared" si="741"/>
        <v>2110691.9358197153</v>
      </c>
      <c r="O1410" s="143">
        <f t="shared" si="742"/>
        <v>2630352.2000000002</v>
      </c>
      <c r="P1410" s="143">
        <f t="shared" si="743"/>
        <v>2421650</v>
      </c>
      <c r="Q1410" s="143">
        <f t="shared" si="744"/>
        <v>2435492.8839549292</v>
      </c>
      <c r="R1410" s="143">
        <f t="shared" si="745"/>
        <v>2266170.9679098576</v>
      </c>
      <c r="S1410" s="143">
        <f t="shared" si="746"/>
        <v>2526001.1</v>
      </c>
      <c r="T1410" s="143">
        <f t="shared" si="747"/>
        <v>234045.16761342715</v>
      </c>
      <c r="U1410" s="194">
        <f t="shared" si="748"/>
        <v>9.6646983508528128E-2</v>
      </c>
      <c r="V1410" s="188" t="str">
        <f t="shared" si="749"/>
        <v>MENOR</v>
      </c>
      <c r="W1410" s="188">
        <f t="shared" si="750"/>
        <v>2110691.9358197153</v>
      </c>
      <c r="X1410" s="143">
        <f t="shared" si="751"/>
        <v>2110692</v>
      </c>
    </row>
    <row r="1411" spans="1:24" x14ac:dyDescent="0.25">
      <c r="A1411" s="50" t="s">
        <v>232</v>
      </c>
      <c r="B1411" s="20">
        <v>4912</v>
      </c>
      <c r="C1411" s="21" t="s">
        <v>704</v>
      </c>
      <c r="D1411" s="29" t="s">
        <v>705</v>
      </c>
      <c r="E1411" s="20" t="s">
        <v>7</v>
      </c>
      <c r="F1411" s="23" t="s">
        <v>334</v>
      </c>
      <c r="G1411" s="169">
        <v>2720233</v>
      </c>
      <c r="H1411" s="36">
        <v>158.16999999999999</v>
      </c>
      <c r="I1411" s="50">
        <v>151.76</v>
      </c>
      <c r="J1411" s="155">
        <f t="shared" si="740"/>
        <v>2835129.5045466525</v>
      </c>
      <c r="K1411" s="182">
        <v>3265360</v>
      </c>
      <c r="L1411" s="143">
        <v>3504139.45</v>
      </c>
      <c r="M1411" s="143">
        <v>3573528.35</v>
      </c>
      <c r="N1411" s="143">
        <f t="shared" si="741"/>
        <v>2835129.5045466525</v>
      </c>
      <c r="O1411" s="143">
        <f t="shared" si="742"/>
        <v>3573528.35</v>
      </c>
      <c r="P1411" s="143">
        <f t="shared" si="743"/>
        <v>3265360</v>
      </c>
      <c r="Q1411" s="143">
        <f t="shared" si="744"/>
        <v>3294539.3261366631</v>
      </c>
      <c r="R1411" s="143">
        <f t="shared" si="745"/>
        <v>3050244.7522733263</v>
      </c>
      <c r="S1411" s="143">
        <f t="shared" si="746"/>
        <v>3419444.1749999998</v>
      </c>
      <c r="T1411" s="143">
        <f t="shared" si="747"/>
        <v>333504.57498456148</v>
      </c>
      <c r="U1411" s="194">
        <f t="shared" si="748"/>
        <v>0.10213409087652249</v>
      </c>
      <c r="V1411" s="188" t="str">
        <f t="shared" si="749"/>
        <v>MENOR</v>
      </c>
      <c r="W1411" s="188">
        <f t="shared" si="750"/>
        <v>2835129.5045466525</v>
      </c>
      <c r="X1411" s="143">
        <f t="shared" si="751"/>
        <v>2835130</v>
      </c>
    </row>
    <row r="1412" spans="1:24" ht="27.6" x14ac:dyDescent="0.25">
      <c r="A1412" s="50" t="s">
        <v>233</v>
      </c>
      <c r="B1412" s="20">
        <v>4912</v>
      </c>
      <c r="C1412" s="21" t="s">
        <v>706</v>
      </c>
      <c r="D1412" s="29" t="s">
        <v>707</v>
      </c>
      <c r="E1412" s="20" t="s">
        <v>7</v>
      </c>
      <c r="F1412" s="23" t="s">
        <v>334</v>
      </c>
      <c r="G1412" s="169">
        <v>2048716</v>
      </c>
      <c r="H1412" s="36">
        <v>158.16999999999999</v>
      </c>
      <c r="I1412" s="50">
        <v>151.76</v>
      </c>
      <c r="J1412" s="155">
        <f t="shared" si="740"/>
        <v>2135249.1415392729</v>
      </c>
      <c r="K1412" s="182">
        <v>2430765.4</v>
      </c>
      <c r="L1412" s="143">
        <v>2702832.72</v>
      </c>
      <c r="M1412" s="143">
        <v>2756354.16</v>
      </c>
      <c r="N1412" s="143">
        <f t="shared" si="741"/>
        <v>2135249.1415392729</v>
      </c>
      <c r="O1412" s="143">
        <f t="shared" si="742"/>
        <v>2756354.16</v>
      </c>
      <c r="P1412" s="143">
        <f t="shared" si="743"/>
        <v>2430765.4</v>
      </c>
      <c r="Q1412" s="143">
        <f t="shared" si="744"/>
        <v>2506300.3553848183</v>
      </c>
      <c r="R1412" s="143">
        <f t="shared" si="745"/>
        <v>2283007.2707696361</v>
      </c>
      <c r="S1412" s="143">
        <f t="shared" si="746"/>
        <v>2593559.7800000003</v>
      </c>
      <c r="T1412" s="143">
        <f t="shared" si="747"/>
        <v>285503.30314785126</v>
      </c>
      <c r="U1412" s="194">
        <f t="shared" si="748"/>
        <v>0.1174540756371846</v>
      </c>
      <c r="V1412" s="188" t="str">
        <f t="shared" si="749"/>
        <v>MENOR</v>
      </c>
      <c r="W1412" s="188">
        <f t="shared" si="750"/>
        <v>2135249.1415392729</v>
      </c>
      <c r="X1412" s="143">
        <f t="shared" si="751"/>
        <v>2135249</v>
      </c>
    </row>
    <row r="1413" spans="1:24" x14ac:dyDescent="0.25">
      <c r="A1413" s="50" t="s">
        <v>234</v>
      </c>
      <c r="B1413" s="20">
        <v>4912</v>
      </c>
      <c r="C1413" s="21" t="s">
        <v>708</v>
      </c>
      <c r="D1413" s="29" t="s">
        <v>709</v>
      </c>
      <c r="E1413" s="20" t="s">
        <v>7</v>
      </c>
      <c r="F1413" s="23" t="s">
        <v>334</v>
      </c>
      <c r="G1413" s="169">
        <v>882397</v>
      </c>
      <c r="H1413" s="36">
        <v>158.16999999999999</v>
      </c>
      <c r="I1413" s="50">
        <v>151.76</v>
      </c>
      <c r="J1413" s="155">
        <f t="shared" si="740"/>
        <v>919667.45842119143</v>
      </c>
      <c r="K1413" s="182">
        <v>1165533.6000000001</v>
      </c>
      <c r="L1413" s="143">
        <v>1261273.8600000001</v>
      </c>
      <c r="M1413" s="143">
        <v>1286249.58</v>
      </c>
      <c r="N1413" s="143">
        <f t="shared" si="741"/>
        <v>919667.45842119143</v>
      </c>
      <c r="O1413" s="143">
        <f t="shared" si="742"/>
        <v>1286249.58</v>
      </c>
      <c r="P1413" s="143">
        <f t="shared" si="743"/>
        <v>1165533.6000000001</v>
      </c>
      <c r="Q1413" s="143">
        <f t="shared" si="744"/>
        <v>1158181.124605298</v>
      </c>
      <c r="R1413" s="143">
        <f t="shared" si="745"/>
        <v>1042600.5292105958</v>
      </c>
      <c r="S1413" s="143">
        <f t="shared" si="746"/>
        <v>1225891.5900000001</v>
      </c>
      <c r="T1413" s="143">
        <f t="shared" si="747"/>
        <v>167304.5817357855</v>
      </c>
      <c r="U1413" s="194">
        <f t="shared" si="748"/>
        <v>0.14354333649050141</v>
      </c>
      <c r="V1413" s="188" t="str">
        <f t="shared" si="749"/>
        <v>MENOR</v>
      </c>
      <c r="W1413" s="188">
        <f t="shared" si="750"/>
        <v>919667.45842119143</v>
      </c>
      <c r="X1413" s="143">
        <f t="shared" si="751"/>
        <v>919667</v>
      </c>
    </row>
    <row r="1414" spans="1:24" ht="27.6" x14ac:dyDescent="0.25">
      <c r="A1414" s="50" t="s">
        <v>235</v>
      </c>
      <c r="B1414" s="20">
        <v>4912</v>
      </c>
      <c r="C1414" s="21" t="s">
        <v>710</v>
      </c>
      <c r="D1414" s="29" t="s">
        <v>711</v>
      </c>
      <c r="E1414" s="20" t="s">
        <v>7</v>
      </c>
      <c r="F1414" s="23" t="s">
        <v>334</v>
      </c>
      <c r="G1414" s="169">
        <v>881219</v>
      </c>
      <c r="H1414" s="36">
        <v>158.16999999999999</v>
      </c>
      <c r="I1414" s="50">
        <v>151.76</v>
      </c>
      <c r="J1414" s="155">
        <f t="shared" si="740"/>
        <v>918439.70235898788</v>
      </c>
      <c r="K1414" s="182">
        <v>1163800.96</v>
      </c>
      <c r="L1414" s="143">
        <v>1248903.9052000002</v>
      </c>
      <c r="M1414" s="143">
        <v>1273634.6756</v>
      </c>
      <c r="N1414" s="143">
        <f t="shared" si="741"/>
        <v>918439.70235898788</v>
      </c>
      <c r="O1414" s="143">
        <f t="shared" si="742"/>
        <v>1273634.6756</v>
      </c>
      <c r="P1414" s="143">
        <f t="shared" si="743"/>
        <v>1163800.96</v>
      </c>
      <c r="Q1414" s="143">
        <f t="shared" si="744"/>
        <v>1151194.8107897469</v>
      </c>
      <c r="R1414" s="143">
        <f t="shared" si="745"/>
        <v>1041120.3311794939</v>
      </c>
      <c r="S1414" s="143">
        <f t="shared" si="746"/>
        <v>1218717.8177999998</v>
      </c>
      <c r="T1414" s="143">
        <f t="shared" si="747"/>
        <v>162144.42443261397</v>
      </c>
      <c r="U1414" s="194">
        <f t="shared" si="748"/>
        <v>0.13932315748615123</v>
      </c>
      <c r="V1414" s="188" t="str">
        <f t="shared" si="749"/>
        <v>MENOR</v>
      </c>
      <c r="W1414" s="188">
        <f t="shared" si="750"/>
        <v>918439.70235898788</v>
      </c>
      <c r="X1414" s="143">
        <f t="shared" si="751"/>
        <v>918440</v>
      </c>
    </row>
    <row r="1415" spans="1:24" ht="27.6" x14ac:dyDescent="0.25">
      <c r="A1415" s="50" t="s">
        <v>236</v>
      </c>
      <c r="B1415" s="20">
        <v>4912</v>
      </c>
      <c r="C1415" s="21" t="s">
        <v>712</v>
      </c>
      <c r="D1415" s="29" t="s">
        <v>713</v>
      </c>
      <c r="E1415" s="20" t="s">
        <v>367</v>
      </c>
      <c r="F1415" s="23" t="s">
        <v>334</v>
      </c>
      <c r="G1415" s="169">
        <v>1241717</v>
      </c>
      <c r="H1415" s="36">
        <v>158.16999999999999</v>
      </c>
      <c r="I1415" s="50">
        <v>151.76</v>
      </c>
      <c r="J1415" s="155">
        <f t="shared" si="740"/>
        <v>1294164.3245255668</v>
      </c>
      <c r="K1415" s="182">
        <v>1639344</v>
      </c>
      <c r="L1415" s="143">
        <v>1803571.1400000001</v>
      </c>
      <c r="M1415" s="143">
        <v>1839285.42</v>
      </c>
      <c r="N1415" s="143">
        <f t="shared" si="741"/>
        <v>1294164.3245255668</v>
      </c>
      <c r="O1415" s="143">
        <f t="shared" si="742"/>
        <v>1839285.42</v>
      </c>
      <c r="P1415" s="143">
        <f t="shared" si="743"/>
        <v>1639344</v>
      </c>
      <c r="Q1415" s="143">
        <f t="shared" si="744"/>
        <v>1644091.2211313918</v>
      </c>
      <c r="R1415" s="143">
        <f t="shared" si="745"/>
        <v>1466754.1622627834</v>
      </c>
      <c r="S1415" s="143">
        <f t="shared" si="746"/>
        <v>1739314.71</v>
      </c>
      <c r="T1415" s="143">
        <f t="shared" si="747"/>
        <v>249002.00057492792</v>
      </c>
      <c r="U1415" s="194">
        <f t="shared" si="748"/>
        <v>0.15189124465330517</v>
      </c>
      <c r="V1415" s="188" t="str">
        <f t="shared" si="749"/>
        <v>MENOR</v>
      </c>
      <c r="W1415" s="188">
        <f t="shared" si="750"/>
        <v>1294164.3245255668</v>
      </c>
      <c r="X1415" s="143">
        <f t="shared" si="751"/>
        <v>1294164</v>
      </c>
    </row>
    <row r="1416" spans="1:24" ht="27.6" x14ac:dyDescent="0.25">
      <c r="A1416" s="50" t="s">
        <v>237</v>
      </c>
      <c r="B1416" s="20">
        <v>4912</v>
      </c>
      <c r="C1416" s="21" t="s">
        <v>714</v>
      </c>
      <c r="D1416" s="29" t="s">
        <v>715</v>
      </c>
      <c r="E1416" s="20" t="s">
        <v>367</v>
      </c>
      <c r="F1416" s="23" t="s">
        <v>334</v>
      </c>
      <c r="G1416" s="169">
        <v>894178</v>
      </c>
      <c r="H1416" s="36">
        <v>158.16999999999999</v>
      </c>
      <c r="I1416" s="50">
        <v>151.76</v>
      </c>
      <c r="J1416" s="155">
        <f t="shared" si="740"/>
        <v>931946.06128097</v>
      </c>
      <c r="K1416" s="182">
        <v>1169789.04</v>
      </c>
      <c r="L1416" s="143">
        <v>1277283.1680000001</v>
      </c>
      <c r="M1416" s="143">
        <v>1302575.9040000001</v>
      </c>
      <c r="N1416" s="143">
        <f t="shared" si="741"/>
        <v>931946.06128097</v>
      </c>
      <c r="O1416" s="143">
        <f t="shared" si="742"/>
        <v>1302575.9040000001</v>
      </c>
      <c r="P1416" s="143">
        <f t="shared" si="743"/>
        <v>1169789.04</v>
      </c>
      <c r="Q1416" s="143">
        <f t="shared" si="744"/>
        <v>1170398.5433202425</v>
      </c>
      <c r="R1416" s="143">
        <f t="shared" si="745"/>
        <v>1050867.550640485</v>
      </c>
      <c r="S1416" s="143">
        <f t="shared" si="746"/>
        <v>1236182.4720000001</v>
      </c>
      <c r="T1416" s="143">
        <f t="shared" si="747"/>
        <v>169071.12443602597</v>
      </c>
      <c r="U1416" s="194">
        <f t="shared" si="748"/>
        <v>0.14453129466491324</v>
      </c>
      <c r="V1416" s="188" t="str">
        <f t="shared" si="749"/>
        <v>MENOR</v>
      </c>
      <c r="W1416" s="188">
        <f t="shared" si="750"/>
        <v>931946.06128097</v>
      </c>
      <c r="X1416" s="143">
        <f t="shared" si="751"/>
        <v>931946</v>
      </c>
    </row>
    <row r="1417" spans="1:24" ht="27.6" x14ac:dyDescent="0.25">
      <c r="A1417" s="50" t="s">
        <v>238</v>
      </c>
      <c r="B1417" s="20">
        <v>4912</v>
      </c>
      <c r="C1417" s="21" t="s">
        <v>716</v>
      </c>
      <c r="D1417" s="29" t="s">
        <v>717</v>
      </c>
      <c r="E1417" s="20" t="s">
        <v>7</v>
      </c>
      <c r="F1417" s="23" t="s">
        <v>334</v>
      </c>
      <c r="G1417" s="169">
        <v>388773</v>
      </c>
      <c r="H1417" s="36">
        <v>158.16999999999999</v>
      </c>
      <c r="I1417" s="50">
        <v>151.76</v>
      </c>
      <c r="J1417" s="155">
        <f t="shared" si="740"/>
        <v>405193.89437269373</v>
      </c>
      <c r="K1417" s="182">
        <v>500291.47</v>
      </c>
      <c r="L1417" s="143">
        <v>542380.21109999996</v>
      </c>
      <c r="M1417" s="143">
        <v>553120.41330000001</v>
      </c>
      <c r="N1417" s="143">
        <f t="shared" si="741"/>
        <v>405193.89437269373</v>
      </c>
      <c r="O1417" s="143">
        <f t="shared" si="742"/>
        <v>553120.41330000001</v>
      </c>
      <c r="P1417" s="143">
        <f t="shared" si="743"/>
        <v>500291.47</v>
      </c>
      <c r="Q1417" s="143">
        <f t="shared" si="744"/>
        <v>500246.49719317339</v>
      </c>
      <c r="R1417" s="143">
        <f t="shared" si="745"/>
        <v>452742.68218634685</v>
      </c>
      <c r="S1417" s="143">
        <f t="shared" si="746"/>
        <v>526705.94164999994</v>
      </c>
      <c r="T1417" s="143">
        <f t="shared" si="747"/>
        <v>67344.63645447274</v>
      </c>
      <c r="U1417" s="194">
        <f t="shared" si="748"/>
        <v>0.13461080288751023</v>
      </c>
      <c r="V1417" s="188" t="str">
        <f t="shared" si="749"/>
        <v>MENOR</v>
      </c>
      <c r="W1417" s="188">
        <f t="shared" si="750"/>
        <v>405193.89437269373</v>
      </c>
      <c r="X1417" s="143">
        <f t="shared" si="751"/>
        <v>405194</v>
      </c>
    </row>
    <row r="1418" spans="1:24" ht="27.6" x14ac:dyDescent="0.25">
      <c r="A1418" s="50" t="s">
        <v>239</v>
      </c>
      <c r="B1418" s="20">
        <v>4912</v>
      </c>
      <c r="C1418" s="21" t="s">
        <v>718</v>
      </c>
      <c r="D1418" s="29" t="s">
        <v>719</v>
      </c>
      <c r="E1418" s="20" t="s">
        <v>7</v>
      </c>
      <c r="F1418" s="23" t="s">
        <v>334</v>
      </c>
      <c r="G1418" s="169">
        <v>328690</v>
      </c>
      <c r="H1418" s="36">
        <v>158.16999999999999</v>
      </c>
      <c r="I1418" s="50">
        <v>151.76</v>
      </c>
      <c r="J1418" s="155">
        <f t="shared" si="740"/>
        <v>342573.12401159725</v>
      </c>
      <c r="K1418" s="182">
        <v>427388.5</v>
      </c>
      <c r="L1418" s="143">
        <v>470904.41999999987</v>
      </c>
      <c r="M1418" s="143">
        <v>480229.26</v>
      </c>
      <c r="N1418" s="143">
        <f t="shared" si="741"/>
        <v>342573.12401159725</v>
      </c>
      <c r="O1418" s="143">
        <f t="shared" si="742"/>
        <v>480229.26</v>
      </c>
      <c r="P1418" s="143">
        <f t="shared" si="743"/>
        <v>427388.5</v>
      </c>
      <c r="Q1418" s="143">
        <f t="shared" si="744"/>
        <v>430273.82600289927</v>
      </c>
      <c r="R1418" s="143">
        <f t="shared" si="745"/>
        <v>384980.81200579862</v>
      </c>
      <c r="S1418" s="143">
        <f t="shared" si="746"/>
        <v>453808.88</v>
      </c>
      <c r="T1418" s="143">
        <f t="shared" si="747"/>
        <v>62838.758714416988</v>
      </c>
      <c r="U1418" s="194">
        <f t="shared" si="748"/>
        <v>0.14702959652498135</v>
      </c>
      <c r="V1418" s="188" t="str">
        <f t="shared" si="749"/>
        <v>MENOR</v>
      </c>
      <c r="W1418" s="188">
        <f t="shared" si="750"/>
        <v>342573.12401159725</v>
      </c>
      <c r="X1418" s="143">
        <f t="shared" si="751"/>
        <v>342573</v>
      </c>
    </row>
    <row r="1419" spans="1:24" ht="27.6" x14ac:dyDescent="0.25">
      <c r="A1419" s="50" t="s">
        <v>240</v>
      </c>
      <c r="B1419" s="20">
        <v>4912</v>
      </c>
      <c r="C1419" s="21" t="s">
        <v>720</v>
      </c>
      <c r="D1419" s="29" t="s">
        <v>721</v>
      </c>
      <c r="E1419" s="20" t="s">
        <v>7</v>
      </c>
      <c r="F1419" s="23" t="s">
        <v>334</v>
      </c>
      <c r="G1419" s="169">
        <v>471947</v>
      </c>
      <c r="H1419" s="36">
        <v>158.16999999999999</v>
      </c>
      <c r="I1419" s="50">
        <v>151.76</v>
      </c>
      <c r="J1419" s="155">
        <f t="shared" si="740"/>
        <v>491880.97647601477</v>
      </c>
      <c r="K1419" s="182">
        <v>622143.9</v>
      </c>
      <c r="L1419" s="143">
        <v>679313.88</v>
      </c>
      <c r="M1419" s="143">
        <v>692765.64</v>
      </c>
      <c r="N1419" s="143">
        <f t="shared" si="741"/>
        <v>491880.97647601477</v>
      </c>
      <c r="O1419" s="143">
        <f t="shared" si="742"/>
        <v>692765.64</v>
      </c>
      <c r="P1419" s="143">
        <f t="shared" si="743"/>
        <v>622143.9</v>
      </c>
      <c r="Q1419" s="143">
        <f t="shared" si="744"/>
        <v>621526.09911900375</v>
      </c>
      <c r="R1419" s="143">
        <f t="shared" si="745"/>
        <v>557012.43823800737</v>
      </c>
      <c r="S1419" s="143">
        <f t="shared" si="746"/>
        <v>657454.77</v>
      </c>
      <c r="T1419" s="143">
        <f t="shared" si="747"/>
        <v>91692.855605237695</v>
      </c>
      <c r="U1419" s="194">
        <f t="shared" si="748"/>
        <v>0.14738206965500697</v>
      </c>
      <c r="V1419" s="188" t="str">
        <f t="shared" si="749"/>
        <v>MENOR</v>
      </c>
      <c r="W1419" s="188">
        <f t="shared" si="750"/>
        <v>491880.97647601477</v>
      </c>
      <c r="X1419" s="143">
        <f t="shared" si="751"/>
        <v>491881</v>
      </c>
    </row>
    <row r="1420" spans="1:24" ht="27.6" x14ac:dyDescent="0.25">
      <c r="A1420" s="50" t="s">
        <v>241</v>
      </c>
      <c r="B1420" s="20">
        <v>4912</v>
      </c>
      <c r="C1420" s="21" t="s">
        <v>722</v>
      </c>
      <c r="D1420" s="29" t="s">
        <v>723</v>
      </c>
      <c r="E1420" s="20" t="s">
        <v>7</v>
      </c>
      <c r="F1420" s="23" t="s">
        <v>334</v>
      </c>
      <c r="G1420" s="169">
        <v>328690</v>
      </c>
      <c r="H1420" s="36">
        <v>158.16999999999999</v>
      </c>
      <c r="I1420" s="50">
        <v>151.76</v>
      </c>
      <c r="J1420" s="155">
        <f t="shared" si="740"/>
        <v>342573.12401159725</v>
      </c>
      <c r="K1420" s="182">
        <v>422595.18</v>
      </c>
      <c r="L1420" s="143">
        <v>469894.82399999996</v>
      </c>
      <c r="M1420" s="143">
        <v>479199.67200000002</v>
      </c>
      <c r="N1420" s="143">
        <f t="shared" si="741"/>
        <v>342573.12401159725</v>
      </c>
      <c r="O1420" s="143">
        <f t="shared" si="742"/>
        <v>479199.67200000002</v>
      </c>
      <c r="P1420" s="143">
        <f t="shared" si="743"/>
        <v>422595.18</v>
      </c>
      <c r="Q1420" s="143">
        <f t="shared" si="744"/>
        <v>428565.70000289934</v>
      </c>
      <c r="R1420" s="143">
        <f t="shared" si="745"/>
        <v>382584.15200579865</v>
      </c>
      <c r="S1420" s="143">
        <f t="shared" si="746"/>
        <v>450897.42599999998</v>
      </c>
      <c r="T1420" s="143">
        <f t="shared" si="747"/>
        <v>62456.02678497295</v>
      </c>
      <c r="U1420" s="194">
        <f t="shared" si="748"/>
        <v>0.14779162125079834</v>
      </c>
      <c r="V1420" s="188" t="str">
        <f t="shared" si="749"/>
        <v>MENOR</v>
      </c>
      <c r="W1420" s="188">
        <f t="shared" si="750"/>
        <v>342573.12401159725</v>
      </c>
      <c r="X1420" s="143">
        <f t="shared" si="751"/>
        <v>342573</v>
      </c>
    </row>
    <row r="1421" spans="1:24" x14ac:dyDescent="0.25">
      <c r="A1421" s="50" t="s">
        <v>242</v>
      </c>
      <c r="B1421" s="20">
        <v>4912</v>
      </c>
      <c r="C1421" s="21" t="s">
        <v>755</v>
      </c>
      <c r="D1421" s="29" t="s">
        <v>756</v>
      </c>
      <c r="E1421" s="20" t="s">
        <v>7</v>
      </c>
      <c r="F1421" s="23" t="s">
        <v>334</v>
      </c>
      <c r="G1421" s="169">
        <v>2025154</v>
      </c>
      <c r="H1421" s="36">
        <v>158.16999999999999</v>
      </c>
      <c r="I1421" s="50">
        <v>151.76</v>
      </c>
      <c r="J1421" s="155">
        <f t="shared" si="740"/>
        <v>2110691.9358197153</v>
      </c>
      <c r="K1421" s="182">
        <v>2399635</v>
      </c>
      <c r="L1421" s="143">
        <v>2557042.25</v>
      </c>
      <c r="M1421" s="143">
        <v>2607676.75</v>
      </c>
      <c r="N1421" s="143">
        <f t="shared" si="741"/>
        <v>2110691.9358197153</v>
      </c>
      <c r="O1421" s="143">
        <f t="shared" si="742"/>
        <v>2607676.75</v>
      </c>
      <c r="P1421" s="143">
        <f t="shared" si="743"/>
        <v>2399635</v>
      </c>
      <c r="Q1421" s="143">
        <f t="shared" si="744"/>
        <v>2418761.4839549288</v>
      </c>
      <c r="R1421" s="143">
        <f t="shared" si="745"/>
        <v>2255163.4679098576</v>
      </c>
      <c r="S1421" s="143">
        <f t="shared" si="746"/>
        <v>2503655.875</v>
      </c>
      <c r="T1421" s="143">
        <f t="shared" si="747"/>
        <v>223668.8153495435</v>
      </c>
      <c r="U1421" s="194">
        <f t="shared" si="748"/>
        <v>9.3209515342768168E-2</v>
      </c>
      <c r="V1421" s="188" t="str">
        <f t="shared" si="749"/>
        <v>MENOR</v>
      </c>
      <c r="W1421" s="188">
        <f t="shared" si="750"/>
        <v>2110691.9358197153</v>
      </c>
      <c r="X1421" s="143">
        <f t="shared" si="751"/>
        <v>2110692</v>
      </c>
    </row>
    <row r="1422" spans="1:24" ht="27.6" x14ac:dyDescent="0.25">
      <c r="A1422" s="50" t="s">
        <v>243</v>
      </c>
      <c r="B1422" s="20">
        <v>4912</v>
      </c>
      <c r="C1422" s="21" t="s">
        <v>757</v>
      </c>
      <c r="D1422" s="29" t="s">
        <v>758</v>
      </c>
      <c r="E1422" s="20" t="s">
        <v>7</v>
      </c>
      <c r="F1422" s="23" t="s">
        <v>334</v>
      </c>
      <c r="G1422" s="169">
        <v>580568</v>
      </c>
      <c r="H1422" s="36">
        <v>158.16999999999999</v>
      </c>
      <c r="I1422" s="50">
        <v>151.76</v>
      </c>
      <c r="J1422" s="155">
        <f t="shared" si="740"/>
        <v>605089.88244596729</v>
      </c>
      <c r="K1422" s="182">
        <v>745573.08</v>
      </c>
      <c r="L1422" s="143">
        <v>815205.50160000008</v>
      </c>
      <c r="M1422" s="143">
        <v>831348.18480000005</v>
      </c>
      <c r="N1422" s="143">
        <f t="shared" si="741"/>
        <v>605089.88244596729</v>
      </c>
      <c r="O1422" s="143">
        <f t="shared" si="742"/>
        <v>831348.18480000005</v>
      </c>
      <c r="P1422" s="143">
        <f t="shared" si="743"/>
        <v>745573.08</v>
      </c>
      <c r="Q1422" s="143">
        <f t="shared" si="744"/>
        <v>749304.16221149184</v>
      </c>
      <c r="R1422" s="143">
        <f t="shared" si="745"/>
        <v>675331.48122298368</v>
      </c>
      <c r="S1422" s="143">
        <f t="shared" si="746"/>
        <v>788460.6324</v>
      </c>
      <c r="T1422" s="143">
        <f t="shared" si="747"/>
        <v>103095.24340540716</v>
      </c>
      <c r="U1422" s="194">
        <f t="shared" si="748"/>
        <v>0.13827650993703686</v>
      </c>
      <c r="V1422" s="188" t="str">
        <f t="shared" si="749"/>
        <v>MENOR</v>
      </c>
      <c r="W1422" s="188">
        <f t="shared" si="750"/>
        <v>605089.88244596729</v>
      </c>
      <c r="X1422" s="143">
        <f t="shared" si="751"/>
        <v>605090</v>
      </c>
    </row>
    <row r="1423" spans="1:24" ht="27.6" x14ac:dyDescent="0.25">
      <c r="A1423" s="50" t="s">
        <v>244</v>
      </c>
      <c r="B1423" s="20">
        <v>4912</v>
      </c>
      <c r="C1423" s="21" t="s">
        <v>763</v>
      </c>
      <c r="D1423" s="29" t="s">
        <v>764</v>
      </c>
      <c r="E1423" s="20" t="s">
        <v>7</v>
      </c>
      <c r="F1423" s="23" t="s">
        <v>334</v>
      </c>
      <c r="G1423" s="169">
        <v>2761466</v>
      </c>
      <c r="H1423" s="36">
        <v>158.16999999999999</v>
      </c>
      <c r="I1423" s="50">
        <v>151.76</v>
      </c>
      <c r="J1423" s="155">
        <f t="shared" si="740"/>
        <v>2878104.0934370058</v>
      </c>
      <c r="K1423" s="182">
        <v>3312807.68</v>
      </c>
      <c r="L1423" s="143">
        <v>3555056.7416000012</v>
      </c>
      <c r="M1423" s="143">
        <v>3625453.9047999997</v>
      </c>
      <c r="N1423" s="143">
        <f t="shared" si="741"/>
        <v>2878104.0934370058</v>
      </c>
      <c r="O1423" s="143">
        <f t="shared" si="742"/>
        <v>3625453.9047999997</v>
      </c>
      <c r="P1423" s="143">
        <f t="shared" si="743"/>
        <v>3312807.68</v>
      </c>
      <c r="Q1423" s="143">
        <f t="shared" si="744"/>
        <v>3342855.6049592518</v>
      </c>
      <c r="R1423" s="143">
        <f t="shared" si="745"/>
        <v>3095455.8867185032</v>
      </c>
      <c r="S1423" s="143">
        <f t="shared" si="746"/>
        <v>3469130.7923999997</v>
      </c>
      <c r="T1423" s="143">
        <f t="shared" si="747"/>
        <v>337534.17936611816</v>
      </c>
      <c r="U1423" s="194">
        <f t="shared" si="748"/>
        <v>0.10188764696600744</v>
      </c>
      <c r="V1423" s="188" t="str">
        <f t="shared" si="749"/>
        <v>MENOR</v>
      </c>
      <c r="W1423" s="188">
        <f t="shared" si="750"/>
        <v>2878104.0934370058</v>
      </c>
      <c r="X1423" s="143">
        <f t="shared" si="751"/>
        <v>2878104</v>
      </c>
    </row>
    <row r="1424" spans="1:24" ht="14.4" customHeight="1" x14ac:dyDescent="0.25">
      <c r="A1424" s="42" t="s">
        <v>267</v>
      </c>
      <c r="B1424" s="27" t="s">
        <v>268</v>
      </c>
      <c r="C1424" s="49"/>
      <c r="D1424" s="17"/>
      <c r="E1424" s="17"/>
      <c r="F1424" s="17"/>
      <c r="G1424" s="138"/>
      <c r="H1424" s="18"/>
      <c r="I1424" s="18"/>
      <c r="J1424" s="138"/>
      <c r="K1424" s="178"/>
      <c r="L1424" s="139"/>
      <c r="M1424" s="139"/>
      <c r="N1424" s="139"/>
      <c r="O1424" s="139"/>
      <c r="P1424" s="139"/>
      <c r="Q1424" s="139"/>
      <c r="R1424" s="139"/>
      <c r="S1424" s="139"/>
      <c r="T1424" s="139"/>
      <c r="U1424" s="193"/>
      <c r="V1424" s="52"/>
      <c r="W1424" s="139"/>
      <c r="X1424" s="139"/>
    </row>
    <row r="1425" spans="1:24" ht="27.6" x14ac:dyDescent="0.25">
      <c r="A1425" s="50" t="s">
        <v>269</v>
      </c>
      <c r="B1425" s="44">
        <v>4912</v>
      </c>
      <c r="C1425" s="21" t="s">
        <v>579</v>
      </c>
      <c r="D1425" s="22" t="s">
        <v>580</v>
      </c>
      <c r="E1425" s="44" t="s">
        <v>7</v>
      </c>
      <c r="F1425" s="23" t="s">
        <v>334</v>
      </c>
      <c r="G1425" s="169">
        <v>251637</v>
      </c>
      <c r="H1425" s="36">
        <v>158.16999999999999</v>
      </c>
      <c r="I1425" s="50">
        <v>151.76</v>
      </c>
      <c r="J1425" s="155">
        <f t="shared" ref="J1425:J1450" si="752">G1425*(H1425/I1425)</f>
        <v>262265.57913811284</v>
      </c>
      <c r="K1425" s="182">
        <v>513661.12</v>
      </c>
      <c r="L1425" s="143">
        <v>555854.71199999994</v>
      </c>
      <c r="M1425" s="143">
        <v>566861.73600000003</v>
      </c>
      <c r="N1425" s="143">
        <f t="shared" ref="N1425:N1450" si="753">MIN(J1425,K1425,L1425,M1425)</f>
        <v>262265.57913811284</v>
      </c>
      <c r="O1425" s="143">
        <f t="shared" ref="O1425:O1450" si="754">MAX(J1425,K1425,L1425,M1425)</f>
        <v>566861.73600000003</v>
      </c>
      <c r="P1425" s="143">
        <f t="shared" ref="P1425:P1450" si="755">MEDIAN(J1425,K1425,L1425,M1425,)</f>
        <v>513661.12</v>
      </c>
      <c r="Q1425" s="143">
        <f t="shared" ref="Q1425:Q1450" si="756">AVERAGE(J1425,K1425,L1425,M1425)</f>
        <v>474660.78678452817</v>
      </c>
      <c r="R1425" s="143">
        <f t="shared" ref="R1425:R1450" si="757">AVERAGE(N1425,P1425)</f>
        <v>387963.34956905642</v>
      </c>
      <c r="S1425" s="143">
        <f t="shared" ref="S1425:S1450" si="758">AVERAGE(O1425,P1425)</f>
        <v>540261.42800000007</v>
      </c>
      <c r="T1425" s="143">
        <f t="shared" ref="T1425:T1450" si="759">STDEVA(J1425,K1425,L1425,M1425)</f>
        <v>143441.29896954529</v>
      </c>
      <c r="U1425" s="194">
        <f t="shared" ref="U1425:U1450" si="760">T1425/P1425</f>
        <v>0.27925278629136907</v>
      </c>
      <c r="V1425" s="188" t="str">
        <f t="shared" ref="V1425:V1450" si="761">IF(U1425&lt;=70%,"MENOR",IF(AND(U1425&gt;70%,U1425&lt;=90%),"[PROM MEN-MED]","PROMEDIO"))</f>
        <v>MENOR</v>
      </c>
      <c r="W1425" s="188">
        <f t="shared" ref="W1425:W1450" si="762">IF(U1425&lt;=70%,N1425,IF(AND(U1425&gt;70%,U1425&lt;=90%),R1425,Q1425))</f>
        <v>262265.57913811284</v>
      </c>
      <c r="X1425" s="143">
        <f t="shared" ref="X1425:X1450" si="763">ROUND(W1425,0)</f>
        <v>262266</v>
      </c>
    </row>
    <row r="1426" spans="1:24" ht="41.4" x14ac:dyDescent="0.25">
      <c r="A1426" s="50" t="s">
        <v>270</v>
      </c>
      <c r="B1426" s="44">
        <v>4912</v>
      </c>
      <c r="C1426" s="21" t="s">
        <v>724</v>
      </c>
      <c r="D1426" s="29" t="s">
        <v>582</v>
      </c>
      <c r="E1426" s="44" t="s">
        <v>7</v>
      </c>
      <c r="F1426" s="23" t="s">
        <v>334</v>
      </c>
      <c r="G1426" s="169">
        <v>191657</v>
      </c>
      <c r="H1426" s="36">
        <v>158.16999999999999</v>
      </c>
      <c r="I1426" s="50">
        <v>151.76</v>
      </c>
      <c r="J1426" s="155">
        <f t="shared" si="752"/>
        <v>199752.15926462837</v>
      </c>
      <c r="K1426" s="182">
        <v>740632.2</v>
      </c>
      <c r="L1426" s="143">
        <v>809241.67379999999</v>
      </c>
      <c r="M1426" s="143">
        <v>825266.26140000008</v>
      </c>
      <c r="N1426" s="143">
        <f t="shared" si="753"/>
        <v>199752.15926462837</v>
      </c>
      <c r="O1426" s="143">
        <f t="shared" si="754"/>
        <v>825266.26140000008</v>
      </c>
      <c r="P1426" s="143">
        <f t="shared" si="755"/>
        <v>740632.2</v>
      </c>
      <c r="Q1426" s="143">
        <f t="shared" si="756"/>
        <v>643723.07361615705</v>
      </c>
      <c r="R1426" s="143">
        <f t="shared" si="757"/>
        <v>470192.17963231413</v>
      </c>
      <c r="S1426" s="143">
        <f t="shared" si="758"/>
        <v>782949.23069999996</v>
      </c>
      <c r="T1426" s="143">
        <f t="shared" si="759"/>
        <v>298248.15596197231</v>
      </c>
      <c r="U1426" s="194">
        <f t="shared" si="760"/>
        <v>0.40269401730301807</v>
      </c>
      <c r="V1426" s="188" t="str">
        <f t="shared" si="761"/>
        <v>MENOR</v>
      </c>
      <c r="W1426" s="188">
        <f t="shared" si="762"/>
        <v>199752.15926462837</v>
      </c>
      <c r="X1426" s="143">
        <f t="shared" si="763"/>
        <v>199752</v>
      </c>
    </row>
    <row r="1427" spans="1:24" ht="41.4" x14ac:dyDescent="0.25">
      <c r="A1427" s="50" t="s">
        <v>271</v>
      </c>
      <c r="B1427" s="44">
        <v>4912</v>
      </c>
      <c r="C1427" s="30" t="s">
        <v>788</v>
      </c>
      <c r="D1427" s="29" t="s">
        <v>789</v>
      </c>
      <c r="E1427" s="44" t="s">
        <v>7</v>
      </c>
      <c r="F1427" s="23" t="s">
        <v>334</v>
      </c>
      <c r="G1427" s="169">
        <v>548406</v>
      </c>
      <c r="H1427" s="36">
        <v>158.16999999999999</v>
      </c>
      <c r="I1427" s="50">
        <v>151.76</v>
      </c>
      <c r="J1427" s="155">
        <f t="shared" si="752"/>
        <v>571569.43212967843</v>
      </c>
      <c r="K1427" s="182">
        <v>716324.07000000007</v>
      </c>
      <c r="L1427" s="143">
        <v>782148.44400000002</v>
      </c>
      <c r="M1427" s="143">
        <v>797636.53200000001</v>
      </c>
      <c r="N1427" s="143">
        <f t="shared" si="753"/>
        <v>571569.43212967843</v>
      </c>
      <c r="O1427" s="143">
        <f t="shared" si="754"/>
        <v>797636.53200000001</v>
      </c>
      <c r="P1427" s="143">
        <f t="shared" si="755"/>
        <v>716324.07000000007</v>
      </c>
      <c r="Q1427" s="143">
        <f t="shared" si="756"/>
        <v>716919.61953241972</v>
      </c>
      <c r="R1427" s="143">
        <f t="shared" si="757"/>
        <v>643946.75106483931</v>
      </c>
      <c r="S1427" s="143">
        <f t="shared" si="758"/>
        <v>756980.30099999998</v>
      </c>
      <c r="T1427" s="143">
        <f t="shared" si="759"/>
        <v>103113.28908370397</v>
      </c>
      <c r="U1427" s="194">
        <f t="shared" si="760"/>
        <v>0.14394782110798535</v>
      </c>
      <c r="V1427" s="188" t="str">
        <f t="shared" si="761"/>
        <v>MENOR</v>
      </c>
      <c r="W1427" s="188">
        <f t="shared" si="762"/>
        <v>571569.43212967843</v>
      </c>
      <c r="X1427" s="143">
        <f t="shared" si="763"/>
        <v>571569</v>
      </c>
    </row>
    <row r="1428" spans="1:24" ht="55.2" x14ac:dyDescent="0.25">
      <c r="A1428" s="50" t="s">
        <v>272</v>
      </c>
      <c r="B1428" s="44">
        <v>4912</v>
      </c>
      <c r="C1428" s="21" t="s">
        <v>725</v>
      </c>
      <c r="D1428" s="29" t="s">
        <v>726</v>
      </c>
      <c r="E1428" s="44" t="s">
        <v>7</v>
      </c>
      <c r="F1428" s="23" t="s">
        <v>334</v>
      </c>
      <c r="G1428" s="169">
        <v>191990</v>
      </c>
      <c r="H1428" s="36">
        <v>158.16999999999999</v>
      </c>
      <c r="I1428" s="50">
        <v>151.76</v>
      </c>
      <c r="J1428" s="155">
        <f t="shared" si="752"/>
        <v>200099.22443331577</v>
      </c>
      <c r="K1428" s="182">
        <v>635650.4</v>
      </c>
      <c r="L1428" s="143">
        <v>700371.16800000006</v>
      </c>
      <c r="M1428" s="143">
        <v>714239.90399999998</v>
      </c>
      <c r="N1428" s="143">
        <f t="shared" si="753"/>
        <v>200099.22443331577</v>
      </c>
      <c r="O1428" s="143">
        <f t="shared" si="754"/>
        <v>714239.90399999998</v>
      </c>
      <c r="P1428" s="143">
        <f t="shared" si="755"/>
        <v>635650.4</v>
      </c>
      <c r="Q1428" s="143">
        <f t="shared" si="756"/>
        <v>562590.174108329</v>
      </c>
      <c r="R1428" s="143">
        <f t="shared" si="757"/>
        <v>417874.81221665791</v>
      </c>
      <c r="S1428" s="143">
        <f t="shared" si="758"/>
        <v>674945.152</v>
      </c>
      <c r="T1428" s="143">
        <f t="shared" si="759"/>
        <v>244075.62220046212</v>
      </c>
      <c r="U1428" s="194">
        <f t="shared" si="760"/>
        <v>0.3839777685980566</v>
      </c>
      <c r="V1428" s="188" t="str">
        <f t="shared" si="761"/>
        <v>MENOR</v>
      </c>
      <c r="W1428" s="188">
        <f t="shared" si="762"/>
        <v>200099.22443331577</v>
      </c>
      <c r="X1428" s="143">
        <f t="shared" si="763"/>
        <v>200099</v>
      </c>
    </row>
    <row r="1429" spans="1:24" ht="41.4" x14ac:dyDescent="0.25">
      <c r="A1429" s="50" t="s">
        <v>273</v>
      </c>
      <c r="B1429" s="44">
        <v>4912</v>
      </c>
      <c r="C1429" s="21" t="s">
        <v>911</v>
      </c>
      <c r="D1429" s="29" t="s">
        <v>283</v>
      </c>
      <c r="E1429" s="44" t="s">
        <v>7</v>
      </c>
      <c r="F1429" s="23" t="s">
        <v>334</v>
      </c>
      <c r="G1429" s="169">
        <v>25290</v>
      </c>
      <c r="H1429" s="36">
        <v>158.16999999999999</v>
      </c>
      <c r="I1429" s="50">
        <v>151.76</v>
      </c>
      <c r="J1429" s="155">
        <f t="shared" si="752"/>
        <v>26358.192540853983</v>
      </c>
      <c r="K1429" s="182">
        <v>161748.37</v>
      </c>
      <c r="L1429" s="143">
        <v>178353.54670000001</v>
      </c>
      <c r="M1429" s="143">
        <v>181885.30010000002</v>
      </c>
      <c r="N1429" s="143">
        <f t="shared" si="753"/>
        <v>26358.192540853983</v>
      </c>
      <c r="O1429" s="143">
        <f t="shared" si="754"/>
        <v>181885.30010000002</v>
      </c>
      <c r="P1429" s="143">
        <f t="shared" si="755"/>
        <v>161748.37</v>
      </c>
      <c r="Q1429" s="143">
        <f t="shared" si="756"/>
        <v>137086.35233521351</v>
      </c>
      <c r="R1429" s="143">
        <f t="shared" si="757"/>
        <v>94053.281270426989</v>
      </c>
      <c r="S1429" s="143">
        <f t="shared" si="758"/>
        <v>171816.83504999999</v>
      </c>
      <c r="T1429" s="143">
        <f t="shared" si="759"/>
        <v>74339.015190133257</v>
      </c>
      <c r="U1429" s="194">
        <f t="shared" si="760"/>
        <v>0.45959668830129946</v>
      </c>
      <c r="V1429" s="188" t="str">
        <f t="shared" si="761"/>
        <v>MENOR</v>
      </c>
      <c r="W1429" s="188">
        <f t="shared" si="762"/>
        <v>26358.192540853983</v>
      </c>
      <c r="X1429" s="143">
        <f t="shared" si="763"/>
        <v>26358</v>
      </c>
    </row>
    <row r="1430" spans="1:24" ht="27.6" x14ac:dyDescent="0.25">
      <c r="A1430" s="50" t="s">
        <v>274</v>
      </c>
      <c r="B1430" s="44">
        <v>4912</v>
      </c>
      <c r="C1430" s="21" t="s">
        <v>585</v>
      </c>
      <c r="D1430" s="29" t="s">
        <v>912</v>
      </c>
      <c r="E1430" s="44" t="s">
        <v>7</v>
      </c>
      <c r="F1430" s="23" t="s">
        <v>334</v>
      </c>
      <c r="G1430" s="169">
        <v>15662</v>
      </c>
      <c r="H1430" s="36">
        <v>158.16999999999999</v>
      </c>
      <c r="I1430" s="50">
        <v>151.76</v>
      </c>
      <c r="J1430" s="155">
        <f t="shared" si="752"/>
        <v>16323.527543489721</v>
      </c>
      <c r="K1430" s="182">
        <v>89821.2</v>
      </c>
      <c r="L1430" s="143">
        <v>100526.916</v>
      </c>
      <c r="M1430" s="143">
        <v>102517.548</v>
      </c>
      <c r="N1430" s="143">
        <f t="shared" si="753"/>
        <v>16323.527543489721</v>
      </c>
      <c r="O1430" s="143">
        <f t="shared" si="754"/>
        <v>102517.548</v>
      </c>
      <c r="P1430" s="143">
        <f t="shared" si="755"/>
        <v>89821.2</v>
      </c>
      <c r="Q1430" s="143">
        <f t="shared" si="756"/>
        <v>77297.297885872424</v>
      </c>
      <c r="R1430" s="143">
        <f t="shared" si="757"/>
        <v>53072.363771744858</v>
      </c>
      <c r="S1430" s="143">
        <f t="shared" si="758"/>
        <v>96169.373999999996</v>
      </c>
      <c r="T1430" s="143">
        <f t="shared" si="759"/>
        <v>41029.765485873126</v>
      </c>
      <c r="U1430" s="194">
        <f t="shared" si="760"/>
        <v>0.45679378015293859</v>
      </c>
      <c r="V1430" s="188" t="str">
        <f t="shared" si="761"/>
        <v>MENOR</v>
      </c>
      <c r="W1430" s="188">
        <f t="shared" si="762"/>
        <v>16323.527543489721</v>
      </c>
      <c r="X1430" s="143">
        <f t="shared" si="763"/>
        <v>16324</v>
      </c>
    </row>
    <row r="1431" spans="1:24" ht="41.4" x14ac:dyDescent="0.25">
      <c r="A1431" s="50" t="s">
        <v>275</v>
      </c>
      <c r="B1431" s="44">
        <v>4912</v>
      </c>
      <c r="C1431" s="21" t="s">
        <v>587</v>
      </c>
      <c r="D1431" s="29" t="s">
        <v>588</v>
      </c>
      <c r="E1431" s="44" t="s">
        <v>7</v>
      </c>
      <c r="F1431" s="23" t="s">
        <v>334</v>
      </c>
      <c r="G1431" s="169">
        <v>328422</v>
      </c>
      <c r="H1431" s="36">
        <v>158.16999999999999</v>
      </c>
      <c r="I1431" s="50">
        <v>151.76</v>
      </c>
      <c r="J1431" s="155">
        <f t="shared" si="752"/>
        <v>342293.80429625727</v>
      </c>
      <c r="K1431" s="182">
        <v>514327.52</v>
      </c>
      <c r="L1431" s="143">
        <v>556575.85199999996</v>
      </c>
      <c r="M1431" s="143">
        <v>567597.15600000008</v>
      </c>
      <c r="N1431" s="143">
        <f t="shared" si="753"/>
        <v>342293.80429625727</v>
      </c>
      <c r="O1431" s="143">
        <f t="shared" si="754"/>
        <v>567597.15600000008</v>
      </c>
      <c r="P1431" s="143">
        <f t="shared" si="755"/>
        <v>514327.52</v>
      </c>
      <c r="Q1431" s="143">
        <f t="shared" si="756"/>
        <v>495198.58307406434</v>
      </c>
      <c r="R1431" s="143">
        <f t="shared" si="757"/>
        <v>428310.66214812861</v>
      </c>
      <c r="S1431" s="143">
        <f t="shared" si="758"/>
        <v>540962.33799999999</v>
      </c>
      <c r="T1431" s="143">
        <f t="shared" si="759"/>
        <v>104490.04753807122</v>
      </c>
      <c r="U1431" s="194">
        <f t="shared" si="760"/>
        <v>0.20315857790007272</v>
      </c>
      <c r="V1431" s="188" t="str">
        <f t="shared" si="761"/>
        <v>MENOR</v>
      </c>
      <c r="W1431" s="188">
        <f t="shared" si="762"/>
        <v>342293.80429625727</v>
      </c>
      <c r="X1431" s="143">
        <f t="shared" si="763"/>
        <v>342294</v>
      </c>
    </row>
    <row r="1432" spans="1:24" ht="41.4" x14ac:dyDescent="0.25">
      <c r="A1432" s="50" t="s">
        <v>276</v>
      </c>
      <c r="B1432" s="44">
        <v>4912</v>
      </c>
      <c r="C1432" s="21" t="s">
        <v>589</v>
      </c>
      <c r="D1432" s="29" t="s">
        <v>590</v>
      </c>
      <c r="E1432" s="44" t="s">
        <v>7</v>
      </c>
      <c r="F1432" s="23" t="s">
        <v>334</v>
      </c>
      <c r="G1432" s="169">
        <v>875585</v>
      </c>
      <c r="H1432" s="36">
        <v>158.16999999999999</v>
      </c>
      <c r="I1432" s="50">
        <v>151.76</v>
      </c>
      <c r="J1432" s="155">
        <f t="shared" si="752"/>
        <v>912567.73491038487</v>
      </c>
      <c r="K1432" s="182">
        <v>1289888.6000000001</v>
      </c>
      <c r="L1432" s="143">
        <v>1409379.1894</v>
      </c>
      <c r="M1432" s="143">
        <v>1437287.6882</v>
      </c>
      <c r="N1432" s="143">
        <f t="shared" si="753"/>
        <v>912567.73491038487</v>
      </c>
      <c r="O1432" s="143">
        <f t="shared" si="754"/>
        <v>1437287.6882</v>
      </c>
      <c r="P1432" s="143">
        <f t="shared" si="755"/>
        <v>1289888.6000000001</v>
      </c>
      <c r="Q1432" s="143">
        <f t="shared" si="756"/>
        <v>1262280.8031275962</v>
      </c>
      <c r="R1432" s="143">
        <f t="shared" si="757"/>
        <v>1101228.1674551924</v>
      </c>
      <c r="S1432" s="143">
        <f t="shared" si="758"/>
        <v>1363588.1441000002</v>
      </c>
      <c r="T1432" s="143">
        <f t="shared" si="759"/>
        <v>241748.33029188041</v>
      </c>
      <c r="U1432" s="194">
        <f t="shared" si="760"/>
        <v>0.18741799120627967</v>
      </c>
      <c r="V1432" s="188" t="str">
        <f t="shared" si="761"/>
        <v>MENOR</v>
      </c>
      <c r="W1432" s="188">
        <f t="shared" si="762"/>
        <v>912567.73491038487</v>
      </c>
      <c r="X1432" s="143">
        <f t="shared" si="763"/>
        <v>912568</v>
      </c>
    </row>
    <row r="1433" spans="1:24" ht="41.4" x14ac:dyDescent="0.25">
      <c r="A1433" s="50" t="s">
        <v>278</v>
      </c>
      <c r="B1433" s="44">
        <v>4912</v>
      </c>
      <c r="C1433" s="21" t="s">
        <v>591</v>
      </c>
      <c r="D1433" s="29" t="s">
        <v>592</v>
      </c>
      <c r="E1433" s="44" t="s">
        <v>7</v>
      </c>
      <c r="F1433" s="23" t="s">
        <v>334</v>
      </c>
      <c r="G1433" s="169">
        <v>687140</v>
      </c>
      <c r="H1433" s="36">
        <v>158.16999999999999</v>
      </c>
      <c r="I1433" s="50">
        <v>151.76</v>
      </c>
      <c r="J1433" s="155">
        <f t="shared" si="752"/>
        <v>716163.2432788614</v>
      </c>
      <c r="K1433" s="182">
        <v>2443665</v>
      </c>
      <c r="L1433" s="143">
        <v>2712688.3</v>
      </c>
      <c r="M1433" s="143">
        <v>2766404.9</v>
      </c>
      <c r="N1433" s="143">
        <f t="shared" si="753"/>
        <v>716163.2432788614</v>
      </c>
      <c r="O1433" s="143">
        <f t="shared" si="754"/>
        <v>2766404.9</v>
      </c>
      <c r="P1433" s="143">
        <f t="shared" si="755"/>
        <v>2443665</v>
      </c>
      <c r="Q1433" s="143">
        <f t="shared" si="756"/>
        <v>2159730.3608197155</v>
      </c>
      <c r="R1433" s="143">
        <f t="shared" si="757"/>
        <v>1579914.1216394308</v>
      </c>
      <c r="S1433" s="143">
        <f t="shared" si="758"/>
        <v>2605034.9500000002</v>
      </c>
      <c r="T1433" s="143">
        <f t="shared" si="759"/>
        <v>972680.38278490328</v>
      </c>
      <c r="U1433" s="194">
        <f t="shared" si="760"/>
        <v>0.39804162304771862</v>
      </c>
      <c r="V1433" s="188" t="str">
        <f t="shared" si="761"/>
        <v>MENOR</v>
      </c>
      <c r="W1433" s="188">
        <f t="shared" si="762"/>
        <v>716163.2432788614</v>
      </c>
      <c r="X1433" s="143">
        <f t="shared" si="763"/>
        <v>716163</v>
      </c>
    </row>
    <row r="1434" spans="1:24" ht="55.2" x14ac:dyDescent="0.25">
      <c r="A1434" s="50" t="s">
        <v>280</v>
      </c>
      <c r="B1434" s="44">
        <v>4912</v>
      </c>
      <c r="C1434" s="21" t="s">
        <v>729</v>
      </c>
      <c r="D1434" s="29" t="s">
        <v>728</v>
      </c>
      <c r="E1434" s="44" t="s">
        <v>7</v>
      </c>
      <c r="F1434" s="23" t="s">
        <v>334</v>
      </c>
      <c r="G1434" s="169">
        <v>178239</v>
      </c>
      <c r="H1434" s="36">
        <v>158.16999999999999</v>
      </c>
      <c r="I1434" s="50">
        <v>151.76</v>
      </c>
      <c r="J1434" s="155">
        <f t="shared" si="752"/>
        <v>185767.41321823932</v>
      </c>
      <c r="K1434" s="182">
        <v>959854</v>
      </c>
      <c r="L1434" s="143">
        <v>1076181.26</v>
      </c>
      <c r="M1434" s="143">
        <v>1097491.78</v>
      </c>
      <c r="N1434" s="143">
        <f t="shared" si="753"/>
        <v>185767.41321823932</v>
      </c>
      <c r="O1434" s="143">
        <f t="shared" si="754"/>
        <v>1097491.78</v>
      </c>
      <c r="P1434" s="143">
        <f t="shared" si="755"/>
        <v>959854</v>
      </c>
      <c r="Q1434" s="143">
        <f t="shared" si="756"/>
        <v>829823.61330455984</v>
      </c>
      <c r="R1434" s="143">
        <f t="shared" si="757"/>
        <v>572810.70660911966</v>
      </c>
      <c r="S1434" s="143">
        <f t="shared" si="758"/>
        <v>1028672.89</v>
      </c>
      <c r="T1434" s="143">
        <f t="shared" si="759"/>
        <v>433610.6655673224</v>
      </c>
      <c r="U1434" s="194">
        <f t="shared" si="760"/>
        <v>0.4517464797430884</v>
      </c>
      <c r="V1434" s="188" t="str">
        <f t="shared" si="761"/>
        <v>MENOR</v>
      </c>
      <c r="W1434" s="188">
        <f t="shared" si="762"/>
        <v>185767.41321823932</v>
      </c>
      <c r="X1434" s="143">
        <f t="shared" si="763"/>
        <v>185767</v>
      </c>
    </row>
    <row r="1435" spans="1:24" ht="41.4" x14ac:dyDescent="0.25">
      <c r="A1435" s="50" t="s">
        <v>282</v>
      </c>
      <c r="B1435" s="44">
        <v>4912</v>
      </c>
      <c r="C1435" s="21" t="s">
        <v>730</v>
      </c>
      <c r="D1435" s="29" t="s">
        <v>731</v>
      </c>
      <c r="E1435" s="44" t="s">
        <v>7</v>
      </c>
      <c r="F1435" s="23" t="s">
        <v>334</v>
      </c>
      <c r="G1435" s="169">
        <v>327453</v>
      </c>
      <c r="H1435" s="36">
        <v>158.16999999999999</v>
      </c>
      <c r="I1435" s="50">
        <v>151.76</v>
      </c>
      <c r="J1435" s="155">
        <f t="shared" si="752"/>
        <v>341283.87592250924</v>
      </c>
      <c r="K1435" s="182">
        <v>706860</v>
      </c>
      <c r="L1435" s="143">
        <v>778831.2</v>
      </c>
      <c r="M1435" s="143">
        <v>794253.6</v>
      </c>
      <c r="N1435" s="143">
        <f t="shared" si="753"/>
        <v>341283.87592250924</v>
      </c>
      <c r="O1435" s="143">
        <f t="shared" si="754"/>
        <v>794253.6</v>
      </c>
      <c r="P1435" s="143">
        <f t="shared" si="755"/>
        <v>706860</v>
      </c>
      <c r="Q1435" s="143">
        <f t="shared" si="756"/>
        <v>655307.16898062732</v>
      </c>
      <c r="R1435" s="143">
        <f t="shared" si="757"/>
        <v>524071.93796125462</v>
      </c>
      <c r="S1435" s="143">
        <f t="shared" si="758"/>
        <v>750556.8</v>
      </c>
      <c r="T1435" s="143">
        <f t="shared" si="759"/>
        <v>212785.19677636778</v>
      </c>
      <c r="U1435" s="194">
        <f t="shared" si="760"/>
        <v>0.3010287705859262</v>
      </c>
      <c r="V1435" s="188" t="str">
        <f t="shared" si="761"/>
        <v>MENOR</v>
      </c>
      <c r="W1435" s="188">
        <f t="shared" si="762"/>
        <v>341283.87592250924</v>
      </c>
      <c r="X1435" s="143">
        <f t="shared" si="763"/>
        <v>341284</v>
      </c>
    </row>
    <row r="1436" spans="1:24" ht="41.4" x14ac:dyDescent="0.25">
      <c r="A1436" s="50" t="s">
        <v>284</v>
      </c>
      <c r="B1436" s="44">
        <v>4912</v>
      </c>
      <c r="C1436" s="21" t="s">
        <v>593</v>
      </c>
      <c r="D1436" s="29" t="s">
        <v>594</v>
      </c>
      <c r="E1436" s="44" t="s">
        <v>7</v>
      </c>
      <c r="F1436" s="23" t="s">
        <v>334</v>
      </c>
      <c r="G1436" s="169">
        <v>414250</v>
      </c>
      <c r="H1436" s="36">
        <v>158.16999999999999</v>
      </c>
      <c r="I1436" s="50">
        <v>151.76</v>
      </c>
      <c r="J1436" s="155">
        <f t="shared" si="752"/>
        <v>431746.98537163943</v>
      </c>
      <c r="K1436" s="182">
        <v>691491.15</v>
      </c>
      <c r="L1436" s="143">
        <v>736157.74050000007</v>
      </c>
      <c r="M1436" s="143">
        <v>750735.12150000001</v>
      </c>
      <c r="N1436" s="143">
        <f t="shared" si="753"/>
        <v>431746.98537163943</v>
      </c>
      <c r="O1436" s="143">
        <f t="shared" si="754"/>
        <v>750735.12150000001</v>
      </c>
      <c r="P1436" s="143">
        <f t="shared" si="755"/>
        <v>691491.15</v>
      </c>
      <c r="Q1436" s="143">
        <f t="shared" si="756"/>
        <v>652532.7493429099</v>
      </c>
      <c r="R1436" s="143">
        <f t="shared" si="757"/>
        <v>561619.0676858197</v>
      </c>
      <c r="S1436" s="143">
        <f t="shared" si="758"/>
        <v>721113.13575000002</v>
      </c>
      <c r="T1436" s="143">
        <f t="shared" si="759"/>
        <v>149332.91175249874</v>
      </c>
      <c r="U1436" s="194">
        <f t="shared" si="760"/>
        <v>0.21595780618811786</v>
      </c>
      <c r="V1436" s="188" t="str">
        <f t="shared" si="761"/>
        <v>MENOR</v>
      </c>
      <c r="W1436" s="188">
        <f t="shared" si="762"/>
        <v>431746.98537163943</v>
      </c>
      <c r="X1436" s="143">
        <f t="shared" si="763"/>
        <v>431747</v>
      </c>
    </row>
    <row r="1437" spans="1:24" ht="41.4" x14ac:dyDescent="0.25">
      <c r="A1437" s="50" t="s">
        <v>285</v>
      </c>
      <c r="B1437" s="44">
        <v>4912</v>
      </c>
      <c r="C1437" s="21" t="s">
        <v>595</v>
      </c>
      <c r="D1437" s="29" t="s">
        <v>588</v>
      </c>
      <c r="E1437" s="44" t="s">
        <v>7</v>
      </c>
      <c r="F1437" s="23" t="s">
        <v>334</v>
      </c>
      <c r="G1437" s="169">
        <v>129427</v>
      </c>
      <c r="H1437" s="36">
        <v>158.16999999999999</v>
      </c>
      <c r="I1437" s="50">
        <v>151.76</v>
      </c>
      <c r="J1437" s="155">
        <f t="shared" si="752"/>
        <v>134893.70446758039</v>
      </c>
      <c r="K1437" s="182">
        <v>240482.34</v>
      </c>
      <c r="L1437" s="143">
        <v>269627.03460000001</v>
      </c>
      <c r="M1437" s="143">
        <v>274966.1838</v>
      </c>
      <c r="N1437" s="143">
        <f t="shared" si="753"/>
        <v>134893.70446758039</v>
      </c>
      <c r="O1437" s="143">
        <f t="shared" si="754"/>
        <v>274966.1838</v>
      </c>
      <c r="P1437" s="143">
        <f t="shared" si="755"/>
        <v>240482.34</v>
      </c>
      <c r="Q1437" s="143">
        <f t="shared" si="756"/>
        <v>229992.3157168951</v>
      </c>
      <c r="R1437" s="143">
        <f t="shared" si="757"/>
        <v>187688.02223379019</v>
      </c>
      <c r="S1437" s="143">
        <f t="shared" si="758"/>
        <v>257724.26189999998</v>
      </c>
      <c r="T1437" s="143">
        <f t="shared" si="759"/>
        <v>65185.239183697893</v>
      </c>
      <c r="U1437" s="194">
        <f t="shared" si="760"/>
        <v>0.27106039962725703</v>
      </c>
      <c r="V1437" s="188" t="str">
        <f t="shared" si="761"/>
        <v>MENOR</v>
      </c>
      <c r="W1437" s="188">
        <f t="shared" si="762"/>
        <v>134893.70446758039</v>
      </c>
      <c r="X1437" s="143">
        <f t="shared" si="763"/>
        <v>134894</v>
      </c>
    </row>
    <row r="1438" spans="1:24" ht="41.4" x14ac:dyDescent="0.25">
      <c r="A1438" s="50" t="s">
        <v>287</v>
      </c>
      <c r="B1438" s="44">
        <v>4912</v>
      </c>
      <c r="C1438" s="21" t="s">
        <v>732</v>
      </c>
      <c r="D1438" s="29" t="s">
        <v>279</v>
      </c>
      <c r="E1438" s="44" t="s">
        <v>7</v>
      </c>
      <c r="F1438" s="23" t="s">
        <v>334</v>
      </c>
      <c r="G1438" s="169">
        <v>102242</v>
      </c>
      <c r="H1438" s="36">
        <v>158.16999999999999</v>
      </c>
      <c r="I1438" s="50">
        <v>151.76</v>
      </c>
      <c r="J1438" s="155">
        <f t="shared" si="752"/>
        <v>106560.47140221403</v>
      </c>
      <c r="K1438" s="182">
        <v>716324.07000000007</v>
      </c>
      <c r="L1438" s="143">
        <v>769112.63659999997</v>
      </c>
      <c r="M1438" s="143">
        <v>784342.58980000007</v>
      </c>
      <c r="N1438" s="143">
        <f t="shared" si="753"/>
        <v>106560.47140221403</v>
      </c>
      <c r="O1438" s="143">
        <f t="shared" si="754"/>
        <v>784342.58980000007</v>
      </c>
      <c r="P1438" s="143">
        <f t="shared" si="755"/>
        <v>716324.07000000007</v>
      </c>
      <c r="Q1438" s="143">
        <f t="shared" si="756"/>
        <v>594084.94195055356</v>
      </c>
      <c r="R1438" s="143">
        <f t="shared" si="757"/>
        <v>411442.27070110705</v>
      </c>
      <c r="S1438" s="143">
        <f t="shared" si="758"/>
        <v>750333.32990000001</v>
      </c>
      <c r="T1438" s="143">
        <f t="shared" si="759"/>
        <v>326320.48677602794</v>
      </c>
      <c r="U1438" s="194">
        <f t="shared" si="760"/>
        <v>0.45554868312051544</v>
      </c>
      <c r="V1438" s="188" t="str">
        <f t="shared" si="761"/>
        <v>MENOR</v>
      </c>
      <c r="W1438" s="188">
        <f t="shared" si="762"/>
        <v>106560.47140221403</v>
      </c>
      <c r="X1438" s="143">
        <f t="shared" si="763"/>
        <v>106560</v>
      </c>
    </row>
    <row r="1439" spans="1:24" ht="41.4" x14ac:dyDescent="0.25">
      <c r="A1439" s="50" t="s">
        <v>289</v>
      </c>
      <c r="B1439" s="44">
        <v>4912</v>
      </c>
      <c r="C1439" s="21" t="s">
        <v>733</v>
      </c>
      <c r="D1439" s="29" t="s">
        <v>279</v>
      </c>
      <c r="E1439" s="44" t="s">
        <v>7</v>
      </c>
      <c r="F1439" s="23" t="s">
        <v>334</v>
      </c>
      <c r="G1439" s="169">
        <v>204777</v>
      </c>
      <c r="H1439" s="36">
        <v>158.16999999999999</v>
      </c>
      <c r="I1439" s="50">
        <v>151.76</v>
      </c>
      <c r="J1439" s="155">
        <f t="shared" si="752"/>
        <v>213426.31846336322</v>
      </c>
      <c r="K1439" s="182">
        <v>551267.5</v>
      </c>
      <c r="L1439" s="143">
        <v>607860.92500000005</v>
      </c>
      <c r="M1439" s="143">
        <v>619897.77500000002</v>
      </c>
      <c r="N1439" s="143">
        <f t="shared" si="753"/>
        <v>213426.31846336322</v>
      </c>
      <c r="O1439" s="143">
        <f t="shared" si="754"/>
        <v>619897.77500000002</v>
      </c>
      <c r="P1439" s="143">
        <f t="shared" si="755"/>
        <v>551267.5</v>
      </c>
      <c r="Q1439" s="143">
        <f t="shared" si="756"/>
        <v>498113.12961584085</v>
      </c>
      <c r="R1439" s="143">
        <f t="shared" si="757"/>
        <v>382346.90923168161</v>
      </c>
      <c r="S1439" s="143">
        <f t="shared" si="758"/>
        <v>585582.63749999995</v>
      </c>
      <c r="T1439" s="143">
        <f t="shared" si="759"/>
        <v>192135.40882940817</v>
      </c>
      <c r="U1439" s="194">
        <f t="shared" si="760"/>
        <v>0.34853389475963698</v>
      </c>
      <c r="V1439" s="188" t="str">
        <f t="shared" si="761"/>
        <v>MENOR</v>
      </c>
      <c r="W1439" s="188">
        <f t="shared" si="762"/>
        <v>213426.31846336322</v>
      </c>
      <c r="X1439" s="143">
        <f t="shared" si="763"/>
        <v>213426</v>
      </c>
    </row>
    <row r="1440" spans="1:24" ht="41.4" x14ac:dyDescent="0.25">
      <c r="A1440" s="50" t="s">
        <v>291</v>
      </c>
      <c r="B1440" s="44">
        <v>4912</v>
      </c>
      <c r="C1440" s="21" t="s">
        <v>734</v>
      </c>
      <c r="D1440" s="29" t="s">
        <v>281</v>
      </c>
      <c r="E1440" s="44" t="s">
        <v>7</v>
      </c>
      <c r="F1440" s="23" t="s">
        <v>334</v>
      </c>
      <c r="G1440" s="169">
        <v>197368</v>
      </c>
      <c r="H1440" s="36">
        <v>158.16999999999999</v>
      </c>
      <c r="I1440" s="50">
        <v>151.76</v>
      </c>
      <c r="J1440" s="155">
        <f t="shared" si="752"/>
        <v>205704.3790195045</v>
      </c>
      <c r="K1440" s="182">
        <v>536021.22</v>
      </c>
      <c r="L1440" s="143">
        <v>580399.91379999998</v>
      </c>
      <c r="M1440" s="143">
        <v>591892.98140000005</v>
      </c>
      <c r="N1440" s="143">
        <f t="shared" si="753"/>
        <v>205704.3790195045</v>
      </c>
      <c r="O1440" s="143">
        <f t="shared" si="754"/>
        <v>591892.98140000005</v>
      </c>
      <c r="P1440" s="143">
        <f t="shared" si="755"/>
        <v>536021.22</v>
      </c>
      <c r="Q1440" s="143">
        <f t="shared" si="756"/>
        <v>478504.62355487607</v>
      </c>
      <c r="R1440" s="143">
        <f t="shared" si="757"/>
        <v>370862.79950975225</v>
      </c>
      <c r="S1440" s="143">
        <f t="shared" si="758"/>
        <v>563957.10070000007</v>
      </c>
      <c r="T1440" s="143">
        <f t="shared" si="759"/>
        <v>183455.44613896662</v>
      </c>
      <c r="U1440" s="194">
        <f t="shared" si="760"/>
        <v>0.34225407370806443</v>
      </c>
      <c r="V1440" s="188" t="str">
        <f t="shared" si="761"/>
        <v>MENOR</v>
      </c>
      <c r="W1440" s="188">
        <f t="shared" si="762"/>
        <v>205704.3790195045</v>
      </c>
      <c r="X1440" s="143">
        <f t="shared" si="763"/>
        <v>205704</v>
      </c>
    </row>
    <row r="1441" spans="1:24" ht="41.4" x14ac:dyDescent="0.25">
      <c r="A1441" s="50" t="s">
        <v>293</v>
      </c>
      <c r="B1441" s="44">
        <v>4912</v>
      </c>
      <c r="C1441" s="21" t="s">
        <v>596</v>
      </c>
      <c r="D1441" s="29" t="s">
        <v>286</v>
      </c>
      <c r="E1441" s="44" t="s">
        <v>7</v>
      </c>
      <c r="F1441" s="23" t="s">
        <v>334</v>
      </c>
      <c r="G1441" s="169">
        <v>34981</v>
      </c>
      <c r="H1441" s="36">
        <v>158.16999999999999</v>
      </c>
      <c r="I1441" s="50">
        <v>151.76</v>
      </c>
      <c r="J1441" s="155">
        <f t="shared" si="752"/>
        <v>36458.518516078017</v>
      </c>
      <c r="K1441" s="182">
        <v>245159.04000000001</v>
      </c>
      <c r="L1441" s="143">
        <v>265456.44160000002</v>
      </c>
      <c r="M1441" s="143">
        <v>270713.0048</v>
      </c>
      <c r="N1441" s="143">
        <f t="shared" si="753"/>
        <v>36458.518516078017</v>
      </c>
      <c r="O1441" s="143">
        <f t="shared" si="754"/>
        <v>270713.0048</v>
      </c>
      <c r="P1441" s="143">
        <f t="shared" si="755"/>
        <v>245159.04000000001</v>
      </c>
      <c r="Q1441" s="143">
        <f t="shared" si="756"/>
        <v>204446.75122901952</v>
      </c>
      <c r="R1441" s="143">
        <f t="shared" si="757"/>
        <v>140808.77925803902</v>
      </c>
      <c r="S1441" s="143">
        <f t="shared" si="758"/>
        <v>257936.02240000002</v>
      </c>
      <c r="T1441" s="143">
        <f t="shared" si="759"/>
        <v>112532.86256095073</v>
      </c>
      <c r="U1441" s="194">
        <f t="shared" si="760"/>
        <v>0.45901983692280213</v>
      </c>
      <c r="V1441" s="188" t="str">
        <f t="shared" si="761"/>
        <v>MENOR</v>
      </c>
      <c r="W1441" s="188">
        <f t="shared" si="762"/>
        <v>36458.518516078017</v>
      </c>
      <c r="X1441" s="143">
        <f t="shared" si="763"/>
        <v>36459</v>
      </c>
    </row>
    <row r="1442" spans="1:24" ht="41.4" x14ac:dyDescent="0.25">
      <c r="A1442" s="50" t="s">
        <v>294</v>
      </c>
      <c r="B1442" s="44">
        <v>4912</v>
      </c>
      <c r="C1442" s="21" t="s">
        <v>794</v>
      </c>
      <c r="D1442" s="29" t="s">
        <v>308</v>
      </c>
      <c r="E1442" s="44" t="s">
        <v>7</v>
      </c>
      <c r="F1442" s="23" t="s">
        <v>334</v>
      </c>
      <c r="G1442" s="169">
        <v>627556</v>
      </c>
      <c r="H1442" s="36">
        <v>158.16999999999999</v>
      </c>
      <c r="I1442" s="50">
        <v>151.76</v>
      </c>
      <c r="J1442" s="155">
        <f t="shared" si="752"/>
        <v>654062.54955192411</v>
      </c>
      <c r="K1442" s="182">
        <v>1759296</v>
      </c>
      <c r="L1442" s="143">
        <v>1887944.52</v>
      </c>
      <c r="M1442" s="143">
        <v>1925329.56</v>
      </c>
      <c r="N1442" s="143">
        <f t="shared" si="753"/>
        <v>654062.54955192411</v>
      </c>
      <c r="O1442" s="143">
        <f t="shared" si="754"/>
        <v>1925329.56</v>
      </c>
      <c r="P1442" s="143">
        <f t="shared" si="755"/>
        <v>1759296</v>
      </c>
      <c r="Q1442" s="143">
        <f t="shared" si="756"/>
        <v>1556658.1573879812</v>
      </c>
      <c r="R1442" s="143">
        <f t="shared" si="757"/>
        <v>1206679.2747759621</v>
      </c>
      <c r="S1442" s="143">
        <f t="shared" si="758"/>
        <v>1842312.78</v>
      </c>
      <c r="T1442" s="143">
        <f t="shared" si="759"/>
        <v>605918.08679061779</v>
      </c>
      <c r="U1442" s="194">
        <f t="shared" si="760"/>
        <v>0.34440940398353531</v>
      </c>
      <c r="V1442" s="188" t="str">
        <f t="shared" si="761"/>
        <v>MENOR</v>
      </c>
      <c r="W1442" s="188">
        <f t="shared" si="762"/>
        <v>654062.54955192411</v>
      </c>
      <c r="X1442" s="143">
        <f t="shared" si="763"/>
        <v>654063</v>
      </c>
    </row>
    <row r="1443" spans="1:24" ht="41.4" x14ac:dyDescent="0.25">
      <c r="A1443" s="50" t="s">
        <v>296</v>
      </c>
      <c r="B1443" s="44">
        <v>4912</v>
      </c>
      <c r="C1443" s="21" t="s">
        <v>599</v>
      </c>
      <c r="D1443" s="29" t="s">
        <v>288</v>
      </c>
      <c r="E1443" s="44" t="s">
        <v>7</v>
      </c>
      <c r="F1443" s="23" t="s">
        <v>334</v>
      </c>
      <c r="G1443" s="169">
        <v>664832</v>
      </c>
      <c r="H1443" s="36">
        <v>158.16999999999999</v>
      </c>
      <c r="I1443" s="50">
        <v>151.76</v>
      </c>
      <c r="J1443" s="155">
        <f t="shared" si="752"/>
        <v>692913.00369003695</v>
      </c>
      <c r="K1443" s="182">
        <v>1610724.5</v>
      </c>
      <c r="L1443" s="143">
        <v>1819093.6784999999</v>
      </c>
      <c r="M1443" s="143">
        <v>1855115.3355</v>
      </c>
      <c r="N1443" s="143">
        <f t="shared" si="753"/>
        <v>692913.00369003695</v>
      </c>
      <c r="O1443" s="143">
        <f t="shared" si="754"/>
        <v>1855115.3355</v>
      </c>
      <c r="P1443" s="143">
        <f t="shared" si="755"/>
        <v>1610724.5</v>
      </c>
      <c r="Q1443" s="143">
        <f t="shared" si="756"/>
        <v>1494461.6294225091</v>
      </c>
      <c r="R1443" s="143">
        <f t="shared" si="757"/>
        <v>1151818.7518450185</v>
      </c>
      <c r="S1443" s="143">
        <f t="shared" si="758"/>
        <v>1732919.91775</v>
      </c>
      <c r="T1443" s="143">
        <f t="shared" si="759"/>
        <v>545115.98688848258</v>
      </c>
      <c r="U1443" s="194">
        <f t="shared" si="760"/>
        <v>0.33842906523647126</v>
      </c>
      <c r="V1443" s="188" t="str">
        <f t="shared" si="761"/>
        <v>MENOR</v>
      </c>
      <c r="W1443" s="188">
        <f t="shared" si="762"/>
        <v>692913.00369003695</v>
      </c>
      <c r="X1443" s="143">
        <f t="shared" si="763"/>
        <v>692913</v>
      </c>
    </row>
    <row r="1444" spans="1:24" ht="41.4" x14ac:dyDescent="0.25">
      <c r="A1444" s="50" t="s">
        <v>298</v>
      </c>
      <c r="B1444" s="44">
        <v>4912</v>
      </c>
      <c r="C1444" s="21" t="s">
        <v>600</v>
      </c>
      <c r="D1444" s="29" t="s">
        <v>290</v>
      </c>
      <c r="E1444" s="44" t="s">
        <v>7</v>
      </c>
      <c r="F1444" s="23" t="s">
        <v>334</v>
      </c>
      <c r="G1444" s="169">
        <v>90614</v>
      </c>
      <c r="H1444" s="36">
        <v>158.16999999999999</v>
      </c>
      <c r="I1444" s="50">
        <v>151.76</v>
      </c>
      <c r="J1444" s="155">
        <f t="shared" si="752"/>
        <v>94441.330917237749</v>
      </c>
      <c r="K1444" s="182">
        <v>396393.76</v>
      </c>
      <c r="L1444" s="143">
        <v>440760.76800000004</v>
      </c>
      <c r="M1444" s="143">
        <v>449488.70399999997</v>
      </c>
      <c r="N1444" s="143">
        <f t="shared" si="753"/>
        <v>94441.330917237749</v>
      </c>
      <c r="O1444" s="143">
        <f t="shared" si="754"/>
        <v>449488.70399999997</v>
      </c>
      <c r="P1444" s="143">
        <f t="shared" si="755"/>
        <v>396393.76</v>
      </c>
      <c r="Q1444" s="143">
        <f t="shared" si="756"/>
        <v>345271.14072930941</v>
      </c>
      <c r="R1444" s="143">
        <f t="shared" si="757"/>
        <v>245417.54545861887</v>
      </c>
      <c r="S1444" s="143">
        <f t="shared" si="758"/>
        <v>422941.23199999996</v>
      </c>
      <c r="T1444" s="143">
        <f t="shared" si="759"/>
        <v>168828.00429414539</v>
      </c>
      <c r="U1444" s="194">
        <f t="shared" si="760"/>
        <v>0.42590984352060784</v>
      </c>
      <c r="V1444" s="188" t="str">
        <f t="shared" si="761"/>
        <v>MENOR</v>
      </c>
      <c r="W1444" s="188">
        <f t="shared" si="762"/>
        <v>94441.330917237749</v>
      </c>
      <c r="X1444" s="143">
        <f t="shared" si="763"/>
        <v>94441</v>
      </c>
    </row>
    <row r="1445" spans="1:24" ht="41.4" x14ac:dyDescent="0.25">
      <c r="A1445" s="50" t="s">
        <v>299</v>
      </c>
      <c r="B1445" s="44">
        <v>4912</v>
      </c>
      <c r="C1445" s="21" t="s">
        <v>601</v>
      </c>
      <c r="D1445" s="29" t="s">
        <v>309</v>
      </c>
      <c r="E1445" s="44" t="s">
        <v>7</v>
      </c>
      <c r="F1445" s="23" t="s">
        <v>334</v>
      </c>
      <c r="G1445" s="169">
        <v>339857</v>
      </c>
      <c r="H1445" s="36">
        <v>158.16999999999999</v>
      </c>
      <c r="I1445" s="50">
        <v>151.76</v>
      </c>
      <c r="J1445" s="155">
        <f t="shared" si="752"/>
        <v>354211.79289667896</v>
      </c>
      <c r="K1445" s="182">
        <v>872055.8</v>
      </c>
      <c r="L1445" s="143">
        <v>960846.93599999999</v>
      </c>
      <c r="M1445" s="143">
        <v>979873.60800000001</v>
      </c>
      <c r="N1445" s="143">
        <f t="shared" si="753"/>
        <v>354211.79289667896</v>
      </c>
      <c r="O1445" s="143">
        <f t="shared" si="754"/>
        <v>979873.60800000001</v>
      </c>
      <c r="P1445" s="143">
        <f t="shared" si="755"/>
        <v>872055.8</v>
      </c>
      <c r="Q1445" s="143">
        <f t="shared" si="756"/>
        <v>791747.03422416979</v>
      </c>
      <c r="R1445" s="143">
        <f t="shared" si="757"/>
        <v>613133.79644833948</v>
      </c>
      <c r="S1445" s="143">
        <f t="shared" si="758"/>
        <v>925964.70400000003</v>
      </c>
      <c r="T1445" s="143">
        <f t="shared" si="759"/>
        <v>295450.48643564113</v>
      </c>
      <c r="U1445" s="194">
        <f t="shared" si="760"/>
        <v>0.33879768523486814</v>
      </c>
      <c r="V1445" s="188" t="str">
        <f t="shared" si="761"/>
        <v>MENOR</v>
      </c>
      <c r="W1445" s="188">
        <f t="shared" si="762"/>
        <v>354211.79289667896</v>
      </c>
      <c r="X1445" s="143">
        <f t="shared" si="763"/>
        <v>354212</v>
      </c>
    </row>
    <row r="1446" spans="1:24" ht="41.4" x14ac:dyDescent="0.25">
      <c r="A1446" s="50" t="s">
        <v>300</v>
      </c>
      <c r="B1446" s="44">
        <v>4912</v>
      </c>
      <c r="C1446" s="21" t="s">
        <v>602</v>
      </c>
      <c r="D1446" s="29" t="s">
        <v>292</v>
      </c>
      <c r="E1446" s="44" t="s">
        <v>7</v>
      </c>
      <c r="F1446" s="23" t="s">
        <v>334</v>
      </c>
      <c r="G1446" s="169">
        <v>667931</v>
      </c>
      <c r="H1446" s="36">
        <v>158.16999999999999</v>
      </c>
      <c r="I1446" s="50">
        <v>151.76</v>
      </c>
      <c r="J1446" s="155">
        <f t="shared" si="752"/>
        <v>696142.89845809177</v>
      </c>
      <c r="K1446" s="182">
        <v>1898050</v>
      </c>
      <c r="L1446" s="143">
        <v>2073878.45</v>
      </c>
      <c r="M1446" s="143">
        <v>2114945.35</v>
      </c>
      <c r="N1446" s="143">
        <f t="shared" si="753"/>
        <v>696142.89845809177</v>
      </c>
      <c r="O1446" s="143">
        <f t="shared" si="754"/>
        <v>2114945.35</v>
      </c>
      <c r="P1446" s="143">
        <f t="shared" si="755"/>
        <v>1898050</v>
      </c>
      <c r="Q1446" s="143">
        <f t="shared" si="756"/>
        <v>1695754.1746145231</v>
      </c>
      <c r="R1446" s="143">
        <f t="shared" si="757"/>
        <v>1297096.4492290458</v>
      </c>
      <c r="S1446" s="143">
        <f t="shared" si="758"/>
        <v>2006497.675</v>
      </c>
      <c r="T1446" s="143">
        <f t="shared" si="759"/>
        <v>673014.49056820176</v>
      </c>
      <c r="U1446" s="194">
        <f t="shared" si="760"/>
        <v>0.35458206610373899</v>
      </c>
      <c r="V1446" s="188" t="str">
        <f t="shared" si="761"/>
        <v>MENOR</v>
      </c>
      <c r="W1446" s="188">
        <f t="shared" si="762"/>
        <v>696142.89845809177</v>
      </c>
      <c r="X1446" s="143">
        <f t="shared" si="763"/>
        <v>696143</v>
      </c>
    </row>
    <row r="1447" spans="1:24" ht="41.4" x14ac:dyDescent="0.25">
      <c r="A1447" s="50" t="s">
        <v>301</v>
      </c>
      <c r="B1447" s="51">
        <v>4912</v>
      </c>
      <c r="C1447" s="21" t="s">
        <v>603</v>
      </c>
      <c r="D1447" s="29" t="s">
        <v>295</v>
      </c>
      <c r="E1447" s="44" t="s">
        <v>7</v>
      </c>
      <c r="F1447" s="23" t="s">
        <v>334</v>
      </c>
      <c r="G1447" s="169">
        <v>678945</v>
      </c>
      <c r="H1447" s="36">
        <v>158.16999999999999</v>
      </c>
      <c r="I1447" s="50">
        <v>151.76</v>
      </c>
      <c r="J1447" s="155">
        <f t="shared" si="752"/>
        <v>707622.1049683711</v>
      </c>
      <c r="K1447" s="182">
        <v>1301086.5</v>
      </c>
      <c r="L1447" s="143">
        <v>1444323.23</v>
      </c>
      <c r="M1447" s="143">
        <v>1472923.69</v>
      </c>
      <c r="N1447" s="143">
        <f t="shared" si="753"/>
        <v>707622.1049683711</v>
      </c>
      <c r="O1447" s="143">
        <f t="shared" si="754"/>
        <v>1472923.69</v>
      </c>
      <c r="P1447" s="143">
        <f t="shared" si="755"/>
        <v>1301086.5</v>
      </c>
      <c r="Q1447" s="143">
        <f t="shared" si="756"/>
        <v>1231488.8812420927</v>
      </c>
      <c r="R1447" s="143">
        <f t="shared" si="757"/>
        <v>1004354.3024841856</v>
      </c>
      <c r="S1447" s="143">
        <f t="shared" si="758"/>
        <v>1387005.095</v>
      </c>
      <c r="T1447" s="143">
        <f t="shared" si="759"/>
        <v>357243.82649732957</v>
      </c>
      <c r="U1447" s="194">
        <f t="shared" si="760"/>
        <v>0.27457346340718281</v>
      </c>
      <c r="V1447" s="188" t="str">
        <f t="shared" si="761"/>
        <v>MENOR</v>
      </c>
      <c r="W1447" s="188">
        <f t="shared" si="762"/>
        <v>707622.1049683711</v>
      </c>
      <c r="X1447" s="143">
        <f t="shared" si="763"/>
        <v>707622</v>
      </c>
    </row>
    <row r="1448" spans="1:24" ht="41.4" x14ac:dyDescent="0.25">
      <c r="A1448" s="50" t="s">
        <v>302</v>
      </c>
      <c r="B1448" s="44">
        <v>4912</v>
      </c>
      <c r="C1448" s="21" t="s">
        <v>820</v>
      </c>
      <c r="D1448" s="29" t="s">
        <v>310</v>
      </c>
      <c r="E1448" s="44" t="s">
        <v>7</v>
      </c>
      <c r="F1448" s="23" t="s">
        <v>334</v>
      </c>
      <c r="G1448" s="169">
        <v>399104</v>
      </c>
      <c r="H1448" s="36">
        <v>158.16999999999999</v>
      </c>
      <c r="I1448" s="50">
        <v>151.76</v>
      </c>
      <c r="J1448" s="155">
        <f t="shared" si="752"/>
        <v>415961.25250395364</v>
      </c>
      <c r="K1448" s="182">
        <v>898440.48</v>
      </c>
      <c r="L1448" s="143">
        <v>972240.94799999997</v>
      </c>
      <c r="M1448" s="143">
        <v>991493.24399999995</v>
      </c>
      <c r="N1448" s="143">
        <f t="shared" si="753"/>
        <v>415961.25250395364</v>
      </c>
      <c r="O1448" s="143">
        <f t="shared" si="754"/>
        <v>991493.24399999995</v>
      </c>
      <c r="P1448" s="143">
        <f t="shared" si="755"/>
        <v>898440.48</v>
      </c>
      <c r="Q1448" s="143">
        <f t="shared" si="756"/>
        <v>819533.98112598842</v>
      </c>
      <c r="R1448" s="143">
        <f t="shared" si="757"/>
        <v>657200.86625197681</v>
      </c>
      <c r="S1448" s="143">
        <f t="shared" si="758"/>
        <v>944966.86199999996</v>
      </c>
      <c r="T1448" s="143">
        <f t="shared" si="759"/>
        <v>272021.19321358186</v>
      </c>
      <c r="U1448" s="194">
        <f t="shared" si="760"/>
        <v>0.30277041080515638</v>
      </c>
      <c r="V1448" s="188" t="str">
        <f t="shared" si="761"/>
        <v>MENOR</v>
      </c>
      <c r="W1448" s="188">
        <f t="shared" si="762"/>
        <v>415961.25250395364</v>
      </c>
      <c r="X1448" s="143">
        <f t="shared" si="763"/>
        <v>415961</v>
      </c>
    </row>
    <row r="1449" spans="1:24" ht="41.4" x14ac:dyDescent="0.25">
      <c r="A1449" s="50" t="s">
        <v>303</v>
      </c>
      <c r="B1449" s="44">
        <v>4912</v>
      </c>
      <c r="C1449" s="21" t="s">
        <v>605</v>
      </c>
      <c r="D1449" s="29" t="s">
        <v>297</v>
      </c>
      <c r="E1449" s="44" t="s">
        <v>7</v>
      </c>
      <c r="F1449" s="23" t="s">
        <v>334</v>
      </c>
      <c r="G1449" s="169">
        <v>478780</v>
      </c>
      <c r="H1449" s="36">
        <v>158.16999999999999</v>
      </c>
      <c r="I1449" s="50">
        <v>151.76</v>
      </c>
      <c r="J1449" s="155">
        <f t="shared" si="752"/>
        <v>499002.58697944123</v>
      </c>
      <c r="K1449" s="182">
        <v>632050.65</v>
      </c>
      <c r="L1449" s="143">
        <v>667126.61399999994</v>
      </c>
      <c r="M1449" s="143">
        <v>680337.04200000002</v>
      </c>
      <c r="N1449" s="143">
        <f t="shared" si="753"/>
        <v>499002.58697944123</v>
      </c>
      <c r="O1449" s="143">
        <f t="shared" si="754"/>
        <v>680337.04200000002</v>
      </c>
      <c r="P1449" s="143">
        <f t="shared" si="755"/>
        <v>632050.65</v>
      </c>
      <c r="Q1449" s="143">
        <f t="shared" si="756"/>
        <v>619629.2232448603</v>
      </c>
      <c r="R1449" s="143">
        <f t="shared" si="757"/>
        <v>565526.61848972063</v>
      </c>
      <c r="S1449" s="143">
        <f t="shared" si="758"/>
        <v>656193.84600000002</v>
      </c>
      <c r="T1449" s="143">
        <f t="shared" si="759"/>
        <v>82958.86250806578</v>
      </c>
      <c r="U1449" s="194">
        <f t="shared" si="760"/>
        <v>0.13125350398431798</v>
      </c>
      <c r="V1449" s="188" t="str">
        <f t="shared" si="761"/>
        <v>MENOR</v>
      </c>
      <c r="W1449" s="188">
        <f t="shared" si="762"/>
        <v>499002.58697944123</v>
      </c>
      <c r="X1449" s="143">
        <f t="shared" si="763"/>
        <v>499003</v>
      </c>
    </row>
    <row r="1450" spans="1:24" ht="41.4" x14ac:dyDescent="0.25">
      <c r="A1450" s="50" t="s">
        <v>304</v>
      </c>
      <c r="B1450" s="44">
        <v>4912</v>
      </c>
      <c r="C1450" s="21" t="s">
        <v>606</v>
      </c>
      <c r="D1450" s="29" t="s">
        <v>311</v>
      </c>
      <c r="E1450" s="44" t="s">
        <v>13</v>
      </c>
      <c r="F1450" s="23" t="s">
        <v>334</v>
      </c>
      <c r="G1450" s="169">
        <v>109494</v>
      </c>
      <c r="H1450" s="36">
        <v>158.16999999999999</v>
      </c>
      <c r="I1450" s="50">
        <v>151.76</v>
      </c>
      <c r="J1450" s="155">
        <f t="shared" si="752"/>
        <v>114118.77952029521</v>
      </c>
      <c r="K1450" s="182">
        <v>504488.6</v>
      </c>
      <c r="L1450" s="143">
        <v>555854.71199999994</v>
      </c>
      <c r="M1450" s="143">
        <v>566861.73600000003</v>
      </c>
      <c r="N1450" s="143">
        <f t="shared" si="753"/>
        <v>114118.77952029521</v>
      </c>
      <c r="O1450" s="143">
        <f t="shared" si="754"/>
        <v>566861.73600000003</v>
      </c>
      <c r="P1450" s="143">
        <f t="shared" si="755"/>
        <v>504488.6</v>
      </c>
      <c r="Q1450" s="143">
        <f t="shared" si="756"/>
        <v>435330.95688007376</v>
      </c>
      <c r="R1450" s="143">
        <f t="shared" si="757"/>
        <v>309303.68976014759</v>
      </c>
      <c r="S1450" s="143">
        <f t="shared" si="758"/>
        <v>535675.16800000006</v>
      </c>
      <c r="T1450" s="143">
        <f t="shared" si="759"/>
        <v>215859.80318269526</v>
      </c>
      <c r="U1450" s="194">
        <f t="shared" si="760"/>
        <v>0.42787845589116441</v>
      </c>
      <c r="V1450" s="188" t="str">
        <f t="shared" si="761"/>
        <v>MENOR</v>
      </c>
      <c r="W1450" s="188">
        <f t="shared" si="762"/>
        <v>114118.77952029521</v>
      </c>
      <c r="X1450" s="143">
        <f t="shared" si="763"/>
        <v>114119</v>
      </c>
    </row>
    <row r="1451" spans="1:24" x14ac:dyDescent="0.25">
      <c r="A1451" s="108"/>
      <c r="B1451" s="109"/>
      <c r="C1451" s="98"/>
      <c r="D1451" s="99"/>
      <c r="E1451" s="109"/>
      <c r="F1451" s="100"/>
      <c r="G1451" s="170"/>
      <c r="H1451" s="82"/>
      <c r="I1451" s="82"/>
      <c r="J1451" s="156"/>
    </row>
    <row r="1452" spans="1:24" x14ac:dyDescent="0.25">
      <c r="A1452" s="93"/>
      <c r="B1452" s="78"/>
      <c r="C1452" s="94"/>
      <c r="D1452" s="105"/>
      <c r="E1452" s="78"/>
      <c r="F1452" s="101"/>
      <c r="G1452" s="170"/>
      <c r="H1452" s="82"/>
      <c r="I1452" s="82"/>
      <c r="J1452" s="157"/>
    </row>
    <row r="1453" spans="1:24" ht="28.2" customHeight="1" x14ac:dyDescent="0.25">
      <c r="A1453" s="216" t="s">
        <v>913</v>
      </c>
      <c r="B1453" s="216"/>
      <c r="C1453" s="216"/>
      <c r="D1453" s="216"/>
      <c r="E1453" s="216"/>
      <c r="F1453" s="216"/>
      <c r="G1453" s="210" t="s">
        <v>3883</v>
      </c>
      <c r="H1453" s="210"/>
      <c r="I1453" s="210"/>
      <c r="J1453" s="210"/>
      <c r="K1453" s="209" t="s">
        <v>3895</v>
      </c>
      <c r="L1453" s="209"/>
      <c r="M1453" s="209"/>
      <c r="N1453" s="145"/>
      <c r="O1453" s="145"/>
      <c r="P1453" s="145"/>
      <c r="Q1453" s="145"/>
      <c r="R1453" s="145"/>
      <c r="S1453" s="145"/>
      <c r="T1453" s="145"/>
      <c r="U1453" s="196"/>
      <c r="W1453" s="145"/>
      <c r="X1453" s="145"/>
    </row>
    <row r="1454" spans="1:24" ht="27.6" x14ac:dyDescent="0.25">
      <c r="A1454" s="106" t="s">
        <v>3</v>
      </c>
      <c r="B1454" s="106" t="s">
        <v>329</v>
      </c>
      <c r="C1454" s="106" t="s">
        <v>3879</v>
      </c>
      <c r="D1454" s="106" t="s">
        <v>3878</v>
      </c>
      <c r="E1454" s="106" t="s">
        <v>330</v>
      </c>
      <c r="F1454" s="119" t="s">
        <v>3880</v>
      </c>
      <c r="G1454" s="11" t="s">
        <v>3881</v>
      </c>
      <c r="H1454" s="12" t="s">
        <v>3917</v>
      </c>
      <c r="I1454" s="12" t="s">
        <v>3896</v>
      </c>
      <c r="J1454" s="11" t="s">
        <v>3882</v>
      </c>
      <c r="K1454" s="175" t="s">
        <v>3913</v>
      </c>
      <c r="L1454" s="13" t="s">
        <v>3914</v>
      </c>
      <c r="M1454" s="13" t="s">
        <v>3915</v>
      </c>
      <c r="N1454" s="14" t="s">
        <v>3884</v>
      </c>
      <c r="O1454" s="14" t="s">
        <v>3885</v>
      </c>
      <c r="P1454" s="14" t="s">
        <v>3886</v>
      </c>
      <c r="Q1454" s="14" t="s">
        <v>3887</v>
      </c>
      <c r="R1454" s="14" t="s">
        <v>3888</v>
      </c>
      <c r="S1454" s="14" t="s">
        <v>3889</v>
      </c>
      <c r="T1454" s="14" t="s">
        <v>3890</v>
      </c>
      <c r="U1454" s="192" t="s">
        <v>3891</v>
      </c>
      <c r="V1454" s="14" t="s">
        <v>3892</v>
      </c>
      <c r="W1454" s="14" t="s">
        <v>3893</v>
      </c>
      <c r="X1454" s="14" t="s">
        <v>3894</v>
      </c>
    </row>
    <row r="1455" spans="1:24" x14ac:dyDescent="0.25">
      <c r="A1455" s="42" t="s">
        <v>4</v>
      </c>
      <c r="B1455" s="16" t="s">
        <v>5</v>
      </c>
      <c r="C1455" s="43"/>
      <c r="D1455" s="17"/>
      <c r="E1455" s="17"/>
      <c r="F1455" s="17"/>
      <c r="G1455" s="138"/>
      <c r="H1455" s="18"/>
      <c r="I1455" s="18"/>
      <c r="J1455" s="138"/>
      <c r="K1455" s="178"/>
      <c r="L1455" s="139"/>
      <c r="M1455" s="139"/>
      <c r="N1455" s="139"/>
      <c r="O1455" s="139"/>
      <c r="P1455" s="139"/>
      <c r="Q1455" s="139"/>
      <c r="R1455" s="139"/>
      <c r="S1455" s="139"/>
      <c r="T1455" s="139"/>
      <c r="U1455" s="193"/>
      <c r="V1455" s="52"/>
      <c r="W1455" s="139"/>
      <c r="X1455" s="139"/>
    </row>
    <row r="1456" spans="1:24" ht="69" x14ac:dyDescent="0.25">
      <c r="A1456" s="44" t="s">
        <v>6</v>
      </c>
      <c r="B1456" s="44">
        <v>4912</v>
      </c>
      <c r="C1456" s="21" t="s">
        <v>332</v>
      </c>
      <c r="D1456" s="22" t="s">
        <v>333</v>
      </c>
      <c r="E1456" s="44" t="s">
        <v>7</v>
      </c>
      <c r="F1456" s="23" t="s">
        <v>334</v>
      </c>
      <c r="G1456" s="169"/>
      <c r="H1456" s="36">
        <v>158.16999999999999</v>
      </c>
      <c r="I1456" s="50">
        <v>151.76</v>
      </c>
      <c r="J1456" s="155"/>
      <c r="K1456" s="182">
        <v>1888577.6</v>
      </c>
      <c r="L1456" s="143">
        <v>2099959.6800000002</v>
      </c>
      <c r="M1456" s="143">
        <v>2141543.04</v>
      </c>
      <c r="N1456" s="143">
        <f t="shared" ref="N1456:N1475" si="764">MIN(J1456,K1456,L1456,M1456)</f>
        <v>1888577.6</v>
      </c>
      <c r="O1456" s="143">
        <f t="shared" ref="O1456:O1475" si="765">MAX(J1456,K1456,L1456,M1456)</f>
        <v>2141543.04</v>
      </c>
      <c r="P1456" s="143">
        <f t="shared" ref="P1456:P1475" si="766">MEDIAN(J1456,K1456,L1456,M1456,)</f>
        <v>1994268.6400000001</v>
      </c>
      <c r="Q1456" s="143">
        <f t="shared" ref="Q1456:Q1475" si="767">AVERAGE(J1456,K1456,L1456,M1456)</f>
        <v>2043360.1066666667</v>
      </c>
      <c r="R1456" s="143">
        <f t="shared" ref="R1456:R1475" si="768">AVERAGE(N1456,P1456)</f>
        <v>1941423.12</v>
      </c>
      <c r="S1456" s="143">
        <f t="shared" ref="S1456:S1475" si="769">AVERAGE(O1456,P1456)</f>
        <v>2067905.84</v>
      </c>
      <c r="T1456" s="143">
        <f t="shared" ref="T1456:T1475" si="770">STDEVA(J1456,K1456,L1456,M1456)</f>
        <v>135648.48777164798</v>
      </c>
      <c r="U1456" s="194">
        <f t="shared" ref="U1456:U1475" si="771">T1456/P1456</f>
        <v>6.8019165046715055E-2</v>
      </c>
      <c r="V1456" s="188" t="str">
        <f t="shared" ref="V1456:V1475" si="772">IF(U1456&lt;=70%,"MENOR",IF(AND(U1456&gt;70%,U1456&lt;=90%),"[PROM MEN-MED]","PROMEDIO"))</f>
        <v>MENOR</v>
      </c>
      <c r="W1456" s="188">
        <f t="shared" ref="W1456:W1475" si="773">IF(U1456&lt;=70%,N1456,IF(AND(U1456&gt;70%,U1456&lt;=90%),R1456,Q1456))</f>
        <v>1888577.6</v>
      </c>
      <c r="X1456" s="143">
        <f t="shared" ref="X1456:X1475" si="774">ROUND(W1456,0)</f>
        <v>1888578</v>
      </c>
    </row>
    <row r="1457" spans="1:24" ht="55.2" x14ac:dyDescent="0.25">
      <c r="A1457" s="44" t="s">
        <v>8</v>
      </c>
      <c r="B1457" s="44">
        <v>4912</v>
      </c>
      <c r="C1457" s="21" t="s">
        <v>612</v>
      </c>
      <c r="D1457" s="22" t="s">
        <v>613</v>
      </c>
      <c r="E1457" s="44" t="s">
        <v>7</v>
      </c>
      <c r="F1457" s="23" t="s">
        <v>334</v>
      </c>
      <c r="G1457" s="169"/>
      <c r="H1457" s="36">
        <v>158.16999999999999</v>
      </c>
      <c r="I1457" s="50">
        <v>151.76</v>
      </c>
      <c r="J1457" s="155"/>
      <c r="K1457" s="182">
        <v>1159643.1000000001</v>
      </c>
      <c r="L1457" s="143">
        <v>1288363.4841</v>
      </c>
      <c r="M1457" s="143">
        <v>1313875.6322999999</v>
      </c>
      <c r="N1457" s="143">
        <f t="shared" si="764"/>
        <v>1159643.1000000001</v>
      </c>
      <c r="O1457" s="143">
        <f t="shared" si="765"/>
        <v>1313875.6322999999</v>
      </c>
      <c r="P1457" s="143">
        <f t="shared" si="766"/>
        <v>1224003.29205</v>
      </c>
      <c r="Q1457" s="143">
        <f t="shared" si="767"/>
        <v>1253960.7388000002</v>
      </c>
      <c r="R1457" s="143">
        <f t="shared" si="768"/>
        <v>1191823.196025</v>
      </c>
      <c r="S1457" s="143">
        <f t="shared" si="769"/>
        <v>1268939.462175</v>
      </c>
      <c r="T1457" s="143">
        <f t="shared" si="770"/>
        <v>82671.519691185837</v>
      </c>
      <c r="U1457" s="194">
        <f t="shared" si="771"/>
        <v>6.7541909591374474E-2</v>
      </c>
      <c r="V1457" s="188" t="str">
        <f t="shared" si="772"/>
        <v>MENOR</v>
      </c>
      <c r="W1457" s="188">
        <f t="shared" si="773"/>
        <v>1159643.1000000001</v>
      </c>
      <c r="X1457" s="143">
        <f t="shared" si="774"/>
        <v>1159643</v>
      </c>
    </row>
    <row r="1458" spans="1:24" ht="55.2" x14ac:dyDescent="0.25">
      <c r="A1458" s="44" t="s">
        <v>9</v>
      </c>
      <c r="B1458" s="44">
        <v>4912</v>
      </c>
      <c r="C1458" s="21" t="s">
        <v>822</v>
      </c>
      <c r="D1458" s="22" t="s">
        <v>10</v>
      </c>
      <c r="E1458" s="44" t="s">
        <v>7</v>
      </c>
      <c r="F1458" s="23" t="s">
        <v>334</v>
      </c>
      <c r="G1458" s="169"/>
      <c r="H1458" s="36">
        <v>158.16999999999999</v>
      </c>
      <c r="I1458" s="50">
        <v>151.76</v>
      </c>
      <c r="J1458" s="155"/>
      <c r="K1458" s="182">
        <v>1165533.6000000001</v>
      </c>
      <c r="L1458" s="143">
        <v>1261273.8600000001</v>
      </c>
      <c r="M1458" s="143">
        <v>1286249.58</v>
      </c>
      <c r="N1458" s="143">
        <f t="shared" si="764"/>
        <v>1165533.6000000001</v>
      </c>
      <c r="O1458" s="143">
        <f t="shared" si="765"/>
        <v>1286249.58</v>
      </c>
      <c r="P1458" s="143">
        <f t="shared" si="766"/>
        <v>1213403.73</v>
      </c>
      <c r="Q1458" s="143">
        <f t="shared" si="767"/>
        <v>1237685.68</v>
      </c>
      <c r="R1458" s="143">
        <f t="shared" si="768"/>
        <v>1189468.665</v>
      </c>
      <c r="S1458" s="143">
        <f t="shared" si="769"/>
        <v>1249826.655</v>
      </c>
      <c r="T1458" s="143">
        <f t="shared" si="770"/>
        <v>63721.178846788447</v>
      </c>
      <c r="U1458" s="194">
        <f t="shared" si="771"/>
        <v>5.2514408247936115E-2</v>
      </c>
      <c r="V1458" s="188" t="str">
        <f t="shared" si="772"/>
        <v>MENOR</v>
      </c>
      <c r="W1458" s="188">
        <f t="shared" si="773"/>
        <v>1165533.6000000001</v>
      </c>
      <c r="X1458" s="143">
        <f t="shared" si="774"/>
        <v>1165534</v>
      </c>
    </row>
    <row r="1459" spans="1:24" ht="41.4" x14ac:dyDescent="0.25">
      <c r="A1459" s="44" t="s">
        <v>11</v>
      </c>
      <c r="B1459" s="44">
        <v>4912</v>
      </c>
      <c r="C1459" s="21" t="s">
        <v>341</v>
      </c>
      <c r="D1459" s="22" t="s">
        <v>614</v>
      </c>
      <c r="E1459" s="44" t="s">
        <v>7</v>
      </c>
      <c r="F1459" s="23" t="s">
        <v>334</v>
      </c>
      <c r="G1459" s="169"/>
      <c r="H1459" s="36">
        <v>158.16999999999999</v>
      </c>
      <c r="I1459" s="50">
        <v>151.76</v>
      </c>
      <c r="J1459" s="155"/>
      <c r="K1459" s="182">
        <v>567506.24</v>
      </c>
      <c r="L1459" s="143">
        <v>593652.06320000009</v>
      </c>
      <c r="M1459" s="143">
        <v>605407.54960000003</v>
      </c>
      <c r="N1459" s="143">
        <f t="shared" si="764"/>
        <v>567506.24</v>
      </c>
      <c r="O1459" s="143">
        <f t="shared" si="765"/>
        <v>605407.54960000003</v>
      </c>
      <c r="P1459" s="143">
        <f t="shared" si="766"/>
        <v>580579.15159999998</v>
      </c>
      <c r="Q1459" s="143">
        <f t="shared" si="767"/>
        <v>588855.28426666663</v>
      </c>
      <c r="R1459" s="143">
        <f t="shared" si="768"/>
        <v>574042.69579999999</v>
      </c>
      <c r="S1459" s="143">
        <f t="shared" si="769"/>
        <v>592993.35060000001</v>
      </c>
      <c r="T1459" s="143">
        <f t="shared" si="770"/>
        <v>19400.621986168819</v>
      </c>
      <c r="U1459" s="194">
        <f t="shared" si="771"/>
        <v>3.3415981150379324E-2</v>
      </c>
      <c r="V1459" s="188" t="str">
        <f t="shared" si="772"/>
        <v>MENOR</v>
      </c>
      <c r="W1459" s="188">
        <f t="shared" si="773"/>
        <v>567506.24</v>
      </c>
      <c r="X1459" s="143">
        <f t="shared" si="774"/>
        <v>567506</v>
      </c>
    </row>
    <row r="1460" spans="1:24" ht="55.2" x14ac:dyDescent="0.25">
      <c r="A1460" s="44" t="s">
        <v>12</v>
      </c>
      <c r="B1460" s="44">
        <v>4912</v>
      </c>
      <c r="C1460" s="21" t="s">
        <v>616</v>
      </c>
      <c r="D1460" s="29" t="s">
        <v>617</v>
      </c>
      <c r="E1460" s="44" t="s">
        <v>13</v>
      </c>
      <c r="F1460" s="23" t="s">
        <v>334</v>
      </c>
      <c r="G1460" s="169"/>
      <c r="H1460" s="36">
        <v>158.16999999999999</v>
      </c>
      <c r="I1460" s="50">
        <v>151.76</v>
      </c>
      <c r="J1460" s="155"/>
      <c r="K1460" s="182">
        <v>853037.22</v>
      </c>
      <c r="L1460" s="143">
        <v>923662.55379999999</v>
      </c>
      <c r="M1460" s="143">
        <v>941952.90140000009</v>
      </c>
      <c r="N1460" s="143">
        <f t="shared" si="764"/>
        <v>853037.22</v>
      </c>
      <c r="O1460" s="143">
        <f t="shared" si="765"/>
        <v>941952.90140000009</v>
      </c>
      <c r="P1460" s="143">
        <f t="shared" si="766"/>
        <v>888349.88690000004</v>
      </c>
      <c r="Q1460" s="143">
        <f t="shared" si="767"/>
        <v>906217.5584000001</v>
      </c>
      <c r="R1460" s="143">
        <f t="shared" si="768"/>
        <v>870693.55345000001</v>
      </c>
      <c r="S1460" s="143">
        <f t="shared" si="769"/>
        <v>915151.39415000007</v>
      </c>
      <c r="T1460" s="143">
        <f t="shared" si="770"/>
        <v>46954.717527487017</v>
      </c>
      <c r="U1460" s="194">
        <f t="shared" si="771"/>
        <v>5.2856107959152167E-2</v>
      </c>
      <c r="V1460" s="188" t="str">
        <f t="shared" si="772"/>
        <v>MENOR</v>
      </c>
      <c r="W1460" s="188">
        <f t="shared" si="773"/>
        <v>853037.22</v>
      </c>
      <c r="X1460" s="143">
        <f t="shared" si="774"/>
        <v>853037</v>
      </c>
    </row>
    <row r="1461" spans="1:24" ht="55.2" x14ac:dyDescent="0.25">
      <c r="A1461" s="44" t="s">
        <v>14</v>
      </c>
      <c r="B1461" s="44">
        <v>4912</v>
      </c>
      <c r="C1461" s="21" t="s">
        <v>823</v>
      </c>
      <c r="D1461" s="29" t="s">
        <v>824</v>
      </c>
      <c r="E1461" s="44" t="s">
        <v>13</v>
      </c>
      <c r="F1461" s="23" t="s">
        <v>334</v>
      </c>
      <c r="G1461" s="169"/>
      <c r="H1461" s="36">
        <v>158.16999999999999</v>
      </c>
      <c r="I1461" s="50">
        <v>151.76</v>
      </c>
      <c r="J1461" s="155"/>
      <c r="K1461" s="182">
        <v>816340</v>
      </c>
      <c r="L1461" s="143">
        <v>883396.5</v>
      </c>
      <c r="M1461" s="143">
        <v>900889.5</v>
      </c>
      <c r="N1461" s="143">
        <f t="shared" si="764"/>
        <v>816340</v>
      </c>
      <c r="O1461" s="143">
        <f t="shared" si="765"/>
        <v>900889.5</v>
      </c>
      <c r="P1461" s="143">
        <f t="shared" si="766"/>
        <v>849868.25</v>
      </c>
      <c r="Q1461" s="143">
        <f t="shared" si="767"/>
        <v>866875.33333333337</v>
      </c>
      <c r="R1461" s="143">
        <f t="shared" si="768"/>
        <v>833104.125</v>
      </c>
      <c r="S1461" s="143">
        <f t="shared" si="769"/>
        <v>875378.875</v>
      </c>
      <c r="T1461" s="143">
        <f t="shared" si="770"/>
        <v>44630.328237459034</v>
      </c>
      <c r="U1461" s="194">
        <f t="shared" si="771"/>
        <v>5.2514408247936115E-2</v>
      </c>
      <c r="V1461" s="188" t="str">
        <f t="shared" si="772"/>
        <v>MENOR</v>
      </c>
      <c r="W1461" s="188">
        <f t="shared" si="773"/>
        <v>816340</v>
      </c>
      <c r="X1461" s="143">
        <f t="shared" si="774"/>
        <v>816340</v>
      </c>
    </row>
    <row r="1462" spans="1:24" ht="41.4" x14ac:dyDescent="0.25">
      <c r="A1462" s="44" t="s">
        <v>15</v>
      </c>
      <c r="B1462" s="44">
        <v>4912</v>
      </c>
      <c r="C1462" s="21" t="s">
        <v>618</v>
      </c>
      <c r="D1462" s="22" t="s">
        <v>619</v>
      </c>
      <c r="E1462" s="44" t="s">
        <v>7</v>
      </c>
      <c r="F1462" s="23" t="s">
        <v>334</v>
      </c>
      <c r="G1462" s="169"/>
      <c r="H1462" s="36">
        <v>158.16999999999999</v>
      </c>
      <c r="I1462" s="50">
        <v>151.76</v>
      </c>
      <c r="J1462" s="155"/>
      <c r="K1462" s="182">
        <v>1799065.8</v>
      </c>
      <c r="L1462" s="143">
        <v>1948015.4820000001</v>
      </c>
      <c r="M1462" s="143">
        <v>1986590.0459999999</v>
      </c>
      <c r="N1462" s="143">
        <f t="shared" si="764"/>
        <v>1799065.8</v>
      </c>
      <c r="O1462" s="143">
        <f t="shared" si="765"/>
        <v>1986590.0459999999</v>
      </c>
      <c r="P1462" s="143">
        <f t="shared" si="766"/>
        <v>1873540.6410000001</v>
      </c>
      <c r="Q1462" s="143">
        <f t="shared" si="767"/>
        <v>1911223.7759999998</v>
      </c>
      <c r="R1462" s="143">
        <f t="shared" si="768"/>
        <v>1836303.2205000001</v>
      </c>
      <c r="S1462" s="143">
        <f t="shared" si="769"/>
        <v>1930065.3435</v>
      </c>
      <c r="T1462" s="143">
        <f t="shared" si="770"/>
        <v>99028.066386554987</v>
      </c>
      <c r="U1462" s="194">
        <f t="shared" si="771"/>
        <v>5.2856107959152077E-2</v>
      </c>
      <c r="V1462" s="188" t="str">
        <f t="shared" si="772"/>
        <v>MENOR</v>
      </c>
      <c r="W1462" s="188">
        <f t="shared" si="773"/>
        <v>1799065.8</v>
      </c>
      <c r="X1462" s="143">
        <f t="shared" si="774"/>
        <v>1799066</v>
      </c>
    </row>
    <row r="1463" spans="1:24" ht="41.4" x14ac:dyDescent="0.25">
      <c r="A1463" s="44" t="s">
        <v>17</v>
      </c>
      <c r="B1463" s="44">
        <v>4912</v>
      </c>
      <c r="C1463" s="21" t="s">
        <v>825</v>
      </c>
      <c r="D1463" s="22" t="s">
        <v>826</v>
      </c>
      <c r="E1463" s="44" t="s">
        <v>7</v>
      </c>
      <c r="F1463" s="23" t="s">
        <v>334</v>
      </c>
      <c r="G1463" s="169"/>
      <c r="H1463" s="36">
        <v>158.16999999999999</v>
      </c>
      <c r="I1463" s="50">
        <v>151.76</v>
      </c>
      <c r="J1463" s="155"/>
      <c r="K1463" s="182">
        <v>1815273.6</v>
      </c>
      <c r="L1463" s="143">
        <v>1948015.4820000001</v>
      </c>
      <c r="M1463" s="143">
        <v>1986590.0459999999</v>
      </c>
      <c r="N1463" s="143">
        <f t="shared" si="764"/>
        <v>1815273.6</v>
      </c>
      <c r="O1463" s="143">
        <f t="shared" si="765"/>
        <v>1986590.0459999999</v>
      </c>
      <c r="P1463" s="143">
        <f t="shared" si="766"/>
        <v>1881644.5410000002</v>
      </c>
      <c r="Q1463" s="143">
        <f t="shared" si="767"/>
        <v>1916626.3760000002</v>
      </c>
      <c r="R1463" s="143">
        <f t="shared" si="768"/>
        <v>1848459.0705000001</v>
      </c>
      <c r="S1463" s="143">
        <f t="shared" si="769"/>
        <v>1934117.2935000001</v>
      </c>
      <c r="T1463" s="143">
        <f t="shared" si="770"/>
        <v>89868.1709457088</v>
      </c>
      <c r="U1463" s="194">
        <f t="shared" si="771"/>
        <v>4.7760439863922623E-2</v>
      </c>
      <c r="V1463" s="188" t="str">
        <f t="shared" si="772"/>
        <v>MENOR</v>
      </c>
      <c r="W1463" s="188">
        <f t="shared" si="773"/>
        <v>1815273.6</v>
      </c>
      <c r="X1463" s="143">
        <f t="shared" si="774"/>
        <v>1815274</v>
      </c>
    </row>
    <row r="1464" spans="1:24" ht="28.5" customHeight="1" x14ac:dyDescent="0.25">
      <c r="A1464" s="44" t="s">
        <v>18</v>
      </c>
      <c r="B1464" s="44">
        <v>4912</v>
      </c>
      <c r="C1464" s="21" t="s">
        <v>827</v>
      </c>
      <c r="D1464" s="22" t="s">
        <v>828</v>
      </c>
      <c r="E1464" s="44" t="s">
        <v>7</v>
      </c>
      <c r="F1464" s="23" t="s">
        <v>334</v>
      </c>
      <c r="G1464" s="169"/>
      <c r="H1464" s="36">
        <v>158.16999999999999</v>
      </c>
      <c r="I1464" s="50">
        <v>151.76</v>
      </c>
      <c r="J1464" s="155"/>
      <c r="K1464" s="182">
        <v>758857.05</v>
      </c>
      <c r="L1464" s="143">
        <v>800970.19799999997</v>
      </c>
      <c r="M1464" s="143">
        <v>816830.99399999995</v>
      </c>
      <c r="N1464" s="143">
        <f t="shared" si="764"/>
        <v>758857.05</v>
      </c>
      <c r="O1464" s="143">
        <f t="shared" si="765"/>
        <v>816830.99399999995</v>
      </c>
      <c r="P1464" s="143">
        <f t="shared" si="766"/>
        <v>779913.62400000007</v>
      </c>
      <c r="Q1464" s="143">
        <f t="shared" si="767"/>
        <v>792219.41399999999</v>
      </c>
      <c r="R1464" s="143">
        <f t="shared" si="768"/>
        <v>769385.33700000006</v>
      </c>
      <c r="S1464" s="143">
        <f t="shared" si="769"/>
        <v>798372.30900000001</v>
      </c>
      <c r="T1464" s="143">
        <f t="shared" si="770"/>
        <v>29961.253498306327</v>
      </c>
      <c r="U1464" s="194">
        <f t="shared" si="771"/>
        <v>3.8416117601128515E-2</v>
      </c>
      <c r="V1464" s="188" t="str">
        <f t="shared" si="772"/>
        <v>MENOR</v>
      </c>
      <c r="W1464" s="188">
        <f t="shared" si="773"/>
        <v>758857.05</v>
      </c>
      <c r="X1464" s="143">
        <f t="shared" si="774"/>
        <v>758857</v>
      </c>
    </row>
    <row r="1465" spans="1:24" ht="27.6" x14ac:dyDescent="0.25">
      <c r="A1465" s="44" t="s">
        <v>19</v>
      </c>
      <c r="B1465" s="44">
        <v>4912</v>
      </c>
      <c r="C1465" s="21" t="s">
        <v>829</v>
      </c>
      <c r="D1465" s="22" t="s">
        <v>830</v>
      </c>
      <c r="E1465" s="44" t="s">
        <v>7</v>
      </c>
      <c r="F1465" s="23" t="s">
        <v>334</v>
      </c>
      <c r="G1465" s="169"/>
      <c r="H1465" s="36">
        <v>158.16999999999999</v>
      </c>
      <c r="I1465" s="50">
        <v>151.76</v>
      </c>
      <c r="J1465" s="155"/>
      <c r="K1465" s="182">
        <v>573447.91</v>
      </c>
      <c r="L1465" s="143">
        <v>637631.98800000013</v>
      </c>
      <c r="M1465" s="143">
        <v>650258.36399999994</v>
      </c>
      <c r="N1465" s="143">
        <f t="shared" si="764"/>
        <v>573447.91</v>
      </c>
      <c r="O1465" s="143">
        <f t="shared" si="765"/>
        <v>650258.36399999994</v>
      </c>
      <c r="P1465" s="143">
        <f t="shared" si="766"/>
        <v>605539.94900000002</v>
      </c>
      <c r="Q1465" s="143">
        <f t="shared" si="767"/>
        <v>620446.08733333333</v>
      </c>
      <c r="R1465" s="143">
        <f t="shared" si="768"/>
        <v>589493.92950000009</v>
      </c>
      <c r="S1465" s="143">
        <f t="shared" si="769"/>
        <v>627899.15650000004</v>
      </c>
      <c r="T1465" s="143">
        <f t="shared" si="770"/>
        <v>41188.321733410412</v>
      </c>
      <c r="U1465" s="194">
        <f t="shared" si="771"/>
        <v>6.8019165046715041E-2</v>
      </c>
      <c r="V1465" s="188" t="str">
        <f t="shared" si="772"/>
        <v>MENOR</v>
      </c>
      <c r="W1465" s="188">
        <f t="shared" si="773"/>
        <v>573447.91</v>
      </c>
      <c r="X1465" s="143">
        <f t="shared" si="774"/>
        <v>573448</v>
      </c>
    </row>
    <row r="1466" spans="1:24" ht="27.6" x14ac:dyDescent="0.25">
      <c r="A1466" s="44" t="s">
        <v>20</v>
      </c>
      <c r="B1466" s="44">
        <v>4912</v>
      </c>
      <c r="C1466" s="21" t="s">
        <v>831</v>
      </c>
      <c r="D1466" s="22" t="s">
        <v>832</v>
      </c>
      <c r="E1466" s="44" t="s">
        <v>7</v>
      </c>
      <c r="F1466" s="23" t="s">
        <v>334</v>
      </c>
      <c r="G1466" s="169"/>
      <c r="H1466" s="36">
        <v>158.16999999999999</v>
      </c>
      <c r="I1466" s="50">
        <v>151.76</v>
      </c>
      <c r="J1466" s="155"/>
      <c r="K1466" s="182">
        <v>1770800.92</v>
      </c>
      <c r="L1466" s="143">
        <v>1886958.9620000001</v>
      </c>
      <c r="M1466" s="143">
        <v>1924324.486</v>
      </c>
      <c r="N1466" s="143">
        <f t="shared" si="764"/>
        <v>1770800.92</v>
      </c>
      <c r="O1466" s="143">
        <f t="shared" si="765"/>
        <v>1924324.486</v>
      </c>
      <c r="P1466" s="143">
        <f t="shared" si="766"/>
        <v>1828879.9410000001</v>
      </c>
      <c r="Q1466" s="143">
        <f t="shared" si="767"/>
        <v>1860694.7893333335</v>
      </c>
      <c r="R1466" s="143">
        <f t="shared" si="768"/>
        <v>1799840.4305</v>
      </c>
      <c r="S1466" s="143">
        <f t="shared" si="769"/>
        <v>1876602.2135000001</v>
      </c>
      <c r="T1466" s="143">
        <f t="shared" si="770"/>
        <v>80060.766944474497</v>
      </c>
      <c r="U1466" s="194">
        <f t="shared" si="771"/>
        <v>4.3775846161174824E-2</v>
      </c>
      <c r="V1466" s="188" t="str">
        <f t="shared" si="772"/>
        <v>MENOR</v>
      </c>
      <c r="W1466" s="188">
        <f t="shared" si="773"/>
        <v>1770800.92</v>
      </c>
      <c r="X1466" s="143">
        <f t="shared" si="774"/>
        <v>1770801</v>
      </c>
    </row>
    <row r="1467" spans="1:24" ht="27.6" x14ac:dyDescent="0.25">
      <c r="A1467" s="44" t="s">
        <v>21</v>
      </c>
      <c r="B1467" s="44">
        <v>4912</v>
      </c>
      <c r="C1467" s="21" t="s">
        <v>833</v>
      </c>
      <c r="D1467" s="22" t="s">
        <v>914</v>
      </c>
      <c r="E1467" s="44" t="s">
        <v>7</v>
      </c>
      <c r="F1467" s="23" t="s">
        <v>334</v>
      </c>
      <c r="G1467" s="169"/>
      <c r="H1467" s="36">
        <v>158.16999999999999</v>
      </c>
      <c r="I1467" s="50">
        <v>151.76</v>
      </c>
      <c r="J1467" s="155"/>
      <c r="K1467" s="182">
        <v>4084080</v>
      </c>
      <c r="L1467" s="143">
        <v>4537412.88</v>
      </c>
      <c r="M1467" s="143">
        <v>4627262.6399999997</v>
      </c>
      <c r="N1467" s="143">
        <f t="shared" si="764"/>
        <v>4084080</v>
      </c>
      <c r="O1467" s="143">
        <f t="shared" si="765"/>
        <v>4627262.6399999997</v>
      </c>
      <c r="P1467" s="143">
        <f t="shared" si="766"/>
        <v>4310746.4399999995</v>
      </c>
      <c r="Q1467" s="143">
        <f t="shared" si="767"/>
        <v>4416251.84</v>
      </c>
      <c r="R1467" s="143">
        <f t="shared" si="768"/>
        <v>4197413.22</v>
      </c>
      <c r="S1467" s="143">
        <f t="shared" si="769"/>
        <v>4469004.5399999991</v>
      </c>
      <c r="T1467" s="143">
        <f t="shared" si="770"/>
        <v>291156.04632181954</v>
      </c>
      <c r="U1467" s="194">
        <f t="shared" si="771"/>
        <v>6.7541909591374516E-2</v>
      </c>
      <c r="V1467" s="188" t="str">
        <f t="shared" si="772"/>
        <v>MENOR</v>
      </c>
      <c r="W1467" s="188">
        <f t="shared" si="773"/>
        <v>4084080</v>
      </c>
      <c r="X1467" s="143">
        <f t="shared" si="774"/>
        <v>4084080</v>
      </c>
    </row>
    <row r="1468" spans="1:24" ht="27.6" x14ac:dyDescent="0.25">
      <c r="A1468" s="44" t="s">
        <v>22</v>
      </c>
      <c r="B1468" s="44">
        <v>4912</v>
      </c>
      <c r="C1468" s="21" t="s">
        <v>835</v>
      </c>
      <c r="D1468" s="22" t="s">
        <v>915</v>
      </c>
      <c r="E1468" s="44" t="s">
        <v>7</v>
      </c>
      <c r="F1468" s="23" t="s">
        <v>334</v>
      </c>
      <c r="G1468" s="169"/>
      <c r="H1468" s="36">
        <v>158.16999999999999</v>
      </c>
      <c r="I1468" s="50">
        <v>151.76</v>
      </c>
      <c r="J1468" s="155"/>
      <c r="K1468" s="182">
        <v>3764565</v>
      </c>
      <c r="L1468" s="143">
        <v>4144752.15</v>
      </c>
      <c r="M1468" s="143">
        <v>4226826.45</v>
      </c>
      <c r="N1468" s="143">
        <f t="shared" si="764"/>
        <v>3764565</v>
      </c>
      <c r="O1468" s="143">
        <f t="shared" si="765"/>
        <v>4226826.45</v>
      </c>
      <c r="P1468" s="143">
        <f t="shared" si="766"/>
        <v>3954658.5750000002</v>
      </c>
      <c r="Q1468" s="143">
        <f t="shared" si="767"/>
        <v>4045381.2000000007</v>
      </c>
      <c r="R1468" s="143">
        <f t="shared" si="768"/>
        <v>3859611.7875000001</v>
      </c>
      <c r="S1468" s="143">
        <f t="shared" si="769"/>
        <v>4090742.5125000002</v>
      </c>
      <c r="T1468" s="143">
        <f t="shared" si="770"/>
        <v>246632.01600147641</v>
      </c>
      <c r="U1468" s="194">
        <f t="shared" si="771"/>
        <v>6.2364932730375189E-2</v>
      </c>
      <c r="V1468" s="188" t="str">
        <f t="shared" si="772"/>
        <v>MENOR</v>
      </c>
      <c r="W1468" s="188">
        <f t="shared" si="773"/>
        <v>3764565</v>
      </c>
      <c r="X1468" s="143">
        <f t="shared" si="774"/>
        <v>3764565</v>
      </c>
    </row>
    <row r="1469" spans="1:24" ht="27.6" x14ac:dyDescent="0.25">
      <c r="A1469" s="44" t="s">
        <v>23</v>
      </c>
      <c r="B1469" s="44">
        <v>4912</v>
      </c>
      <c r="C1469" s="21" t="s">
        <v>837</v>
      </c>
      <c r="D1469" s="22" t="s">
        <v>916</v>
      </c>
      <c r="E1469" s="44" t="s">
        <v>7</v>
      </c>
      <c r="F1469" s="23" t="s">
        <v>334</v>
      </c>
      <c r="G1469" s="169"/>
      <c r="H1469" s="36">
        <v>158.16999999999999</v>
      </c>
      <c r="I1469" s="50">
        <v>151.76</v>
      </c>
      <c r="J1469" s="155"/>
      <c r="K1469" s="182">
        <v>3992711.8</v>
      </c>
      <c r="L1469" s="143">
        <v>4362582.1021999996</v>
      </c>
      <c r="M1469" s="143">
        <v>4448969.8666000003</v>
      </c>
      <c r="N1469" s="143">
        <f t="shared" si="764"/>
        <v>3992711.8</v>
      </c>
      <c r="O1469" s="143">
        <f t="shared" si="765"/>
        <v>4448969.8666000003</v>
      </c>
      <c r="P1469" s="143">
        <f t="shared" si="766"/>
        <v>4177646.9510999997</v>
      </c>
      <c r="Q1469" s="143">
        <f t="shared" si="767"/>
        <v>4268087.9229333336</v>
      </c>
      <c r="R1469" s="143">
        <f t="shared" si="768"/>
        <v>4085179.37555</v>
      </c>
      <c r="S1469" s="143">
        <f t="shared" si="769"/>
        <v>4313308.4088500002</v>
      </c>
      <c r="T1469" s="143">
        <f t="shared" si="770"/>
        <v>242362.78235499214</v>
      </c>
      <c r="U1469" s="194">
        <f t="shared" si="771"/>
        <v>5.8014184825066789E-2</v>
      </c>
      <c r="V1469" s="188" t="str">
        <f t="shared" si="772"/>
        <v>MENOR</v>
      </c>
      <c r="W1469" s="188">
        <f t="shared" si="773"/>
        <v>3992711.8</v>
      </c>
      <c r="X1469" s="143">
        <f t="shared" si="774"/>
        <v>3992712</v>
      </c>
    </row>
    <row r="1470" spans="1:24" ht="27.6" x14ac:dyDescent="0.25">
      <c r="A1470" s="44" t="s">
        <v>24</v>
      </c>
      <c r="B1470" s="44">
        <v>4912</v>
      </c>
      <c r="C1470" s="21" t="s">
        <v>839</v>
      </c>
      <c r="D1470" s="22" t="s">
        <v>917</v>
      </c>
      <c r="E1470" s="44" t="s">
        <v>7</v>
      </c>
      <c r="F1470" s="23" t="s">
        <v>334</v>
      </c>
      <c r="G1470" s="169"/>
      <c r="H1470" s="36">
        <v>158.16999999999999</v>
      </c>
      <c r="I1470" s="50">
        <v>151.76</v>
      </c>
      <c r="J1470" s="155"/>
      <c r="K1470" s="182">
        <v>1292637.5</v>
      </c>
      <c r="L1470" s="143">
        <v>1400513.9750000001</v>
      </c>
      <c r="M1470" s="143">
        <v>1428246.925</v>
      </c>
      <c r="N1470" s="143">
        <f t="shared" si="764"/>
        <v>1292637.5</v>
      </c>
      <c r="O1470" s="143">
        <f t="shared" si="765"/>
        <v>1428246.925</v>
      </c>
      <c r="P1470" s="143">
        <f t="shared" si="766"/>
        <v>1346575.7375</v>
      </c>
      <c r="Q1470" s="143">
        <f t="shared" si="767"/>
        <v>1373799.4666666668</v>
      </c>
      <c r="R1470" s="143">
        <f t="shared" si="768"/>
        <v>1319606.6187499999</v>
      </c>
      <c r="S1470" s="143">
        <f t="shared" si="769"/>
        <v>1387411.33125</v>
      </c>
      <c r="T1470" s="143">
        <f t="shared" si="770"/>
        <v>71643.057959766506</v>
      </c>
      <c r="U1470" s="194">
        <f t="shared" si="771"/>
        <v>5.3203882978595921E-2</v>
      </c>
      <c r="V1470" s="188" t="str">
        <f t="shared" si="772"/>
        <v>MENOR</v>
      </c>
      <c r="W1470" s="188">
        <f t="shared" si="773"/>
        <v>1292637.5</v>
      </c>
      <c r="X1470" s="143">
        <f t="shared" si="774"/>
        <v>1292638</v>
      </c>
    </row>
    <row r="1471" spans="1:24" ht="27.6" x14ac:dyDescent="0.25">
      <c r="A1471" s="44" t="s">
        <v>25</v>
      </c>
      <c r="B1471" s="44">
        <v>4912</v>
      </c>
      <c r="C1471" s="21" t="s">
        <v>841</v>
      </c>
      <c r="D1471" s="22" t="s">
        <v>842</v>
      </c>
      <c r="E1471" s="44" t="s">
        <v>7</v>
      </c>
      <c r="F1471" s="23" t="s">
        <v>334</v>
      </c>
      <c r="G1471" s="169"/>
      <c r="H1471" s="36">
        <v>158.16999999999999</v>
      </c>
      <c r="I1471" s="50">
        <v>151.76</v>
      </c>
      <c r="J1471" s="155"/>
      <c r="K1471" s="182">
        <v>747365.22</v>
      </c>
      <c r="L1471" s="143">
        <v>822842.37420000008</v>
      </c>
      <c r="M1471" s="143">
        <v>839136.28260000004</v>
      </c>
      <c r="N1471" s="143">
        <f t="shared" si="764"/>
        <v>747365.22</v>
      </c>
      <c r="O1471" s="143">
        <f t="shared" si="765"/>
        <v>839136.28260000004</v>
      </c>
      <c r="P1471" s="143">
        <f t="shared" si="766"/>
        <v>785103.79710000008</v>
      </c>
      <c r="Q1471" s="143">
        <f t="shared" si="767"/>
        <v>803114.62560000003</v>
      </c>
      <c r="R1471" s="143">
        <f t="shared" si="768"/>
        <v>766234.50855000003</v>
      </c>
      <c r="S1471" s="143">
        <f t="shared" si="769"/>
        <v>812120.03985000006</v>
      </c>
      <c r="T1471" s="143">
        <f t="shared" si="770"/>
        <v>48962.94549250367</v>
      </c>
      <c r="U1471" s="194">
        <f t="shared" si="771"/>
        <v>6.236493273037523E-2</v>
      </c>
      <c r="V1471" s="188" t="str">
        <f t="shared" si="772"/>
        <v>MENOR</v>
      </c>
      <c r="W1471" s="188">
        <f t="shared" si="773"/>
        <v>747365.22</v>
      </c>
      <c r="X1471" s="143">
        <f t="shared" si="774"/>
        <v>747365</v>
      </c>
    </row>
    <row r="1472" spans="1:24" ht="41.4" x14ac:dyDescent="0.25">
      <c r="A1472" s="44" t="s">
        <v>26</v>
      </c>
      <c r="B1472" s="44">
        <v>4912</v>
      </c>
      <c r="C1472" s="37" t="s">
        <v>843</v>
      </c>
      <c r="D1472" s="45" t="s">
        <v>844</v>
      </c>
      <c r="E1472" s="44" t="s">
        <v>7</v>
      </c>
      <c r="F1472" s="23" t="s">
        <v>334</v>
      </c>
      <c r="G1472" s="169"/>
      <c r="H1472" s="36">
        <v>158.16999999999999</v>
      </c>
      <c r="I1472" s="50">
        <v>151.76</v>
      </c>
      <c r="J1472" s="155"/>
      <c r="K1472" s="182">
        <v>2256954</v>
      </c>
      <c r="L1472" s="143">
        <v>2488654.14</v>
      </c>
      <c r="M1472" s="143">
        <v>2537934.42</v>
      </c>
      <c r="N1472" s="143">
        <f t="shared" si="764"/>
        <v>2256954</v>
      </c>
      <c r="O1472" s="143">
        <f t="shared" si="765"/>
        <v>2537934.42</v>
      </c>
      <c r="P1472" s="143">
        <f t="shared" si="766"/>
        <v>2372804.0700000003</v>
      </c>
      <c r="Q1472" s="143">
        <f t="shared" si="767"/>
        <v>2427847.52</v>
      </c>
      <c r="R1472" s="143">
        <f t="shared" si="768"/>
        <v>2314879.0350000001</v>
      </c>
      <c r="S1472" s="143">
        <f t="shared" si="769"/>
        <v>2455369.2450000001</v>
      </c>
      <c r="T1472" s="143">
        <f t="shared" si="770"/>
        <v>150035.27212863113</v>
      </c>
      <c r="U1472" s="194">
        <f t="shared" si="771"/>
        <v>6.3231209869187011E-2</v>
      </c>
      <c r="V1472" s="188" t="str">
        <f t="shared" si="772"/>
        <v>MENOR</v>
      </c>
      <c r="W1472" s="188">
        <f t="shared" si="773"/>
        <v>2256954</v>
      </c>
      <c r="X1472" s="143">
        <f t="shared" si="774"/>
        <v>2256954</v>
      </c>
    </row>
    <row r="1473" spans="1:24" ht="41.4" x14ac:dyDescent="0.25">
      <c r="A1473" s="44" t="s">
        <v>27</v>
      </c>
      <c r="B1473" s="44">
        <v>4912</v>
      </c>
      <c r="C1473" s="37" t="s">
        <v>845</v>
      </c>
      <c r="D1473" s="45" t="s">
        <v>846</v>
      </c>
      <c r="E1473" s="44" t="s">
        <v>7</v>
      </c>
      <c r="F1473" s="23" t="s">
        <v>334</v>
      </c>
      <c r="G1473" s="169"/>
      <c r="H1473" s="36">
        <v>158.16999999999999</v>
      </c>
      <c r="I1473" s="50">
        <v>151.76</v>
      </c>
      <c r="J1473" s="155"/>
      <c r="K1473" s="182">
        <v>1237790.3999999999</v>
      </c>
      <c r="L1473" s="143">
        <v>1363819.9679999999</v>
      </c>
      <c r="M1473" s="143">
        <v>1390826.304</v>
      </c>
      <c r="N1473" s="143">
        <f t="shared" si="764"/>
        <v>1237790.3999999999</v>
      </c>
      <c r="O1473" s="143">
        <f t="shared" si="765"/>
        <v>1390826.304</v>
      </c>
      <c r="P1473" s="143">
        <f t="shared" si="766"/>
        <v>1300805.1839999999</v>
      </c>
      <c r="Q1473" s="143">
        <f t="shared" si="767"/>
        <v>1330812.2239999999</v>
      </c>
      <c r="R1473" s="143">
        <f t="shared" si="768"/>
        <v>1269297.7919999999</v>
      </c>
      <c r="S1473" s="143">
        <f t="shared" si="769"/>
        <v>1345815.7439999999</v>
      </c>
      <c r="T1473" s="143">
        <f t="shared" si="770"/>
        <v>81683.109338782277</v>
      </c>
      <c r="U1473" s="194">
        <f t="shared" si="771"/>
        <v>6.279426799915204E-2</v>
      </c>
      <c r="V1473" s="188" t="str">
        <f t="shared" si="772"/>
        <v>MENOR</v>
      </c>
      <c r="W1473" s="188">
        <f t="shared" si="773"/>
        <v>1237790.3999999999</v>
      </c>
      <c r="X1473" s="143">
        <f t="shared" si="774"/>
        <v>1237790</v>
      </c>
    </row>
    <row r="1474" spans="1:24" ht="27.6" x14ac:dyDescent="0.25">
      <c r="A1474" s="44" t="s">
        <v>28</v>
      </c>
      <c r="B1474" s="44">
        <v>4912</v>
      </c>
      <c r="C1474" s="37" t="s">
        <v>847</v>
      </c>
      <c r="D1474" s="45" t="s">
        <v>848</v>
      </c>
      <c r="E1474" s="44" t="s">
        <v>7</v>
      </c>
      <c r="F1474" s="23" t="s">
        <v>334</v>
      </c>
      <c r="G1474" s="169"/>
      <c r="H1474" s="36">
        <v>158.16999999999999</v>
      </c>
      <c r="I1474" s="50">
        <v>151.76</v>
      </c>
      <c r="J1474" s="155"/>
      <c r="K1474" s="182">
        <v>159543.29999999999</v>
      </c>
      <c r="L1474" s="143">
        <v>175922.103</v>
      </c>
      <c r="M1474" s="143">
        <v>179405.709</v>
      </c>
      <c r="N1474" s="143">
        <f t="shared" si="764"/>
        <v>159543.29999999999</v>
      </c>
      <c r="O1474" s="143">
        <f t="shared" si="765"/>
        <v>179405.709</v>
      </c>
      <c r="P1474" s="143">
        <f t="shared" si="766"/>
        <v>167732.7015</v>
      </c>
      <c r="Q1474" s="143">
        <f t="shared" si="767"/>
        <v>171623.704</v>
      </c>
      <c r="R1474" s="143">
        <f t="shared" si="768"/>
        <v>163638.00075000001</v>
      </c>
      <c r="S1474" s="143">
        <f t="shared" si="769"/>
        <v>173569.20525</v>
      </c>
      <c r="T1474" s="143">
        <f t="shared" si="770"/>
        <v>10605.94165047221</v>
      </c>
      <c r="U1474" s="194">
        <f t="shared" si="771"/>
        <v>6.323120986918708E-2</v>
      </c>
      <c r="V1474" s="188" t="str">
        <f t="shared" si="772"/>
        <v>MENOR</v>
      </c>
      <c r="W1474" s="188">
        <f t="shared" si="773"/>
        <v>159543.29999999999</v>
      </c>
      <c r="X1474" s="143">
        <f t="shared" si="774"/>
        <v>159543</v>
      </c>
    </row>
    <row r="1475" spans="1:24" ht="41.4" x14ac:dyDescent="0.25">
      <c r="A1475" s="44" t="s">
        <v>29</v>
      </c>
      <c r="B1475" s="44">
        <v>4912</v>
      </c>
      <c r="C1475" s="37" t="s">
        <v>849</v>
      </c>
      <c r="D1475" s="45" t="s">
        <v>850</v>
      </c>
      <c r="E1475" s="44" t="s">
        <v>7</v>
      </c>
      <c r="F1475" s="23" t="s">
        <v>334</v>
      </c>
      <c r="G1475" s="169"/>
      <c r="H1475" s="36">
        <v>158.16999999999999</v>
      </c>
      <c r="I1475" s="50">
        <v>151.76</v>
      </c>
      <c r="J1475" s="155"/>
      <c r="K1475" s="182">
        <v>701990.52</v>
      </c>
      <c r="L1475" s="143">
        <v>774057.25320000015</v>
      </c>
      <c r="M1475" s="143">
        <v>789385.11959999998</v>
      </c>
      <c r="N1475" s="143">
        <f t="shared" si="764"/>
        <v>701990.52</v>
      </c>
      <c r="O1475" s="143">
        <f t="shared" si="765"/>
        <v>789385.11959999998</v>
      </c>
      <c r="P1475" s="143">
        <f t="shared" si="766"/>
        <v>738023.88660000009</v>
      </c>
      <c r="Q1475" s="143">
        <f t="shared" si="767"/>
        <v>755144.29760000005</v>
      </c>
      <c r="R1475" s="143">
        <f t="shared" si="768"/>
        <v>720007.20330000005</v>
      </c>
      <c r="S1475" s="143">
        <f t="shared" si="769"/>
        <v>763704.50310000009</v>
      </c>
      <c r="T1475" s="143">
        <f t="shared" si="770"/>
        <v>46666.143262077698</v>
      </c>
      <c r="U1475" s="194">
        <f t="shared" si="771"/>
        <v>6.3231209869187038E-2</v>
      </c>
      <c r="V1475" s="188" t="str">
        <f t="shared" si="772"/>
        <v>MENOR</v>
      </c>
      <c r="W1475" s="188">
        <f t="shared" si="773"/>
        <v>701990.52</v>
      </c>
      <c r="X1475" s="143">
        <f t="shared" si="774"/>
        <v>701991</v>
      </c>
    </row>
    <row r="1476" spans="1:24" ht="14.4" customHeight="1" x14ac:dyDescent="0.25">
      <c r="A1476" s="42" t="s">
        <v>36</v>
      </c>
      <c r="B1476" s="16" t="s">
        <v>37</v>
      </c>
      <c r="C1476" s="43"/>
      <c r="D1476" s="17"/>
      <c r="E1476" s="17"/>
      <c r="F1476" s="17"/>
      <c r="G1476" s="138"/>
      <c r="H1476" s="18"/>
      <c r="I1476" s="18"/>
      <c r="J1476" s="138"/>
      <c r="K1476" s="178"/>
      <c r="L1476" s="139"/>
      <c r="M1476" s="139"/>
      <c r="N1476" s="139"/>
      <c r="O1476" s="139"/>
      <c r="P1476" s="139"/>
      <c r="Q1476" s="139"/>
      <c r="R1476" s="139"/>
      <c r="S1476" s="139"/>
      <c r="T1476" s="139"/>
      <c r="U1476" s="193"/>
      <c r="V1476" s="52"/>
      <c r="W1476" s="139"/>
      <c r="X1476" s="139"/>
    </row>
    <row r="1477" spans="1:24" ht="41.4" x14ac:dyDescent="0.25">
      <c r="A1477" s="44" t="s">
        <v>38</v>
      </c>
      <c r="B1477" s="44">
        <v>4912</v>
      </c>
      <c r="C1477" s="26" t="s">
        <v>628</v>
      </c>
      <c r="D1477" s="22" t="s">
        <v>629</v>
      </c>
      <c r="E1477" s="44" t="s">
        <v>7</v>
      </c>
      <c r="F1477" s="23" t="s">
        <v>334</v>
      </c>
      <c r="G1477" s="169"/>
      <c r="H1477" s="36">
        <v>158.16999999999999</v>
      </c>
      <c r="I1477" s="50">
        <v>151.76</v>
      </c>
      <c r="J1477" s="155"/>
      <c r="K1477" s="182">
        <v>3236205</v>
      </c>
      <c r="L1477" s="143">
        <v>3504139.45</v>
      </c>
      <c r="M1477" s="143">
        <v>3573528.35</v>
      </c>
      <c r="N1477" s="143">
        <f t="shared" ref="N1477:N1498" si="775">MIN(J1477,K1477,L1477,M1477)</f>
        <v>3236205</v>
      </c>
      <c r="O1477" s="143">
        <f t="shared" ref="O1477:O1498" si="776">MAX(J1477,K1477,L1477,M1477)</f>
        <v>3573528.35</v>
      </c>
      <c r="P1477" s="143">
        <f t="shared" ref="P1477:P1498" si="777">MEDIAN(J1477,K1477,L1477,M1477,)</f>
        <v>3370172.2250000001</v>
      </c>
      <c r="Q1477" s="143">
        <f t="shared" ref="Q1477:Q1498" si="778">AVERAGE(J1477,K1477,L1477,M1477)</f>
        <v>3437957.6</v>
      </c>
      <c r="R1477" s="143">
        <f t="shared" ref="R1477:R1498" si="779">AVERAGE(N1477,P1477)</f>
        <v>3303188.6124999998</v>
      </c>
      <c r="S1477" s="143">
        <f t="shared" ref="S1477:S1498" si="780">AVERAGE(O1477,P1477)</f>
        <v>3471850.2875000001</v>
      </c>
      <c r="T1477" s="143">
        <f t="shared" ref="T1477:T1498" si="781">STDEVA(J1477,K1477,L1477,M1477)</f>
        <v>178134.18696553598</v>
      </c>
      <c r="U1477" s="194">
        <f t="shared" ref="U1477:U1498" si="782">T1477/P1477</f>
        <v>5.2856107959152139E-2</v>
      </c>
      <c r="V1477" s="188" t="str">
        <f t="shared" ref="V1477:V1498" si="783">IF(U1477&lt;=70%,"MENOR",IF(AND(U1477&gt;70%,U1477&lt;=90%),"[PROM MEN-MED]","PROMEDIO"))</f>
        <v>MENOR</v>
      </c>
      <c r="W1477" s="188">
        <f t="shared" ref="W1477:W1498" si="784">IF(U1477&lt;=70%,N1477,IF(AND(U1477&gt;70%,U1477&lt;=90%),R1477,Q1477))</f>
        <v>3236205</v>
      </c>
      <c r="X1477" s="143">
        <f t="shared" ref="X1477:X1498" si="785">ROUND(W1477,0)</f>
        <v>3236205</v>
      </c>
    </row>
    <row r="1478" spans="1:24" ht="41.4" x14ac:dyDescent="0.25">
      <c r="A1478" s="44" t="s">
        <v>39</v>
      </c>
      <c r="B1478" s="44">
        <v>4912</v>
      </c>
      <c r="C1478" s="26" t="s">
        <v>802</v>
      </c>
      <c r="D1478" s="22" t="s">
        <v>803</v>
      </c>
      <c r="E1478" s="44" t="s">
        <v>7</v>
      </c>
      <c r="F1478" s="23" t="s">
        <v>334</v>
      </c>
      <c r="G1478" s="169"/>
      <c r="H1478" s="36">
        <v>158.16999999999999</v>
      </c>
      <c r="I1478" s="50">
        <v>151.76</v>
      </c>
      <c r="J1478" s="155"/>
      <c r="K1478" s="182">
        <v>2749852</v>
      </c>
      <c r="L1478" s="143">
        <v>3108594.16</v>
      </c>
      <c r="M1478" s="143">
        <v>3170150.48</v>
      </c>
      <c r="N1478" s="143">
        <f t="shared" si="775"/>
        <v>2749852</v>
      </c>
      <c r="O1478" s="143">
        <f t="shared" si="776"/>
        <v>3170150.48</v>
      </c>
      <c r="P1478" s="143">
        <f t="shared" si="777"/>
        <v>2929223.08</v>
      </c>
      <c r="Q1478" s="143">
        <f t="shared" si="778"/>
        <v>3009532.2133333334</v>
      </c>
      <c r="R1478" s="143">
        <f t="shared" si="779"/>
        <v>2839537.54</v>
      </c>
      <c r="S1478" s="143">
        <f t="shared" si="780"/>
        <v>3049686.7800000003</v>
      </c>
      <c r="T1478" s="143">
        <f t="shared" si="781"/>
        <v>226986.02386627186</v>
      </c>
      <c r="U1478" s="194">
        <f t="shared" si="782"/>
        <v>7.7490180046741908E-2</v>
      </c>
      <c r="V1478" s="188" t="str">
        <f t="shared" si="783"/>
        <v>MENOR</v>
      </c>
      <c r="W1478" s="188">
        <f t="shared" si="784"/>
        <v>2749852</v>
      </c>
      <c r="X1478" s="143">
        <f t="shared" si="785"/>
        <v>2749852</v>
      </c>
    </row>
    <row r="1479" spans="1:24" ht="41.4" x14ac:dyDescent="0.25">
      <c r="A1479" s="44" t="s">
        <v>40</v>
      </c>
      <c r="B1479" s="44">
        <v>4912</v>
      </c>
      <c r="C1479" s="26" t="s">
        <v>635</v>
      </c>
      <c r="D1479" s="22" t="s">
        <v>636</v>
      </c>
      <c r="E1479" s="44" t="s">
        <v>13</v>
      </c>
      <c r="F1479" s="23" t="s">
        <v>334</v>
      </c>
      <c r="G1479" s="169"/>
      <c r="H1479" s="36">
        <v>158.16999999999999</v>
      </c>
      <c r="I1479" s="50">
        <v>151.76</v>
      </c>
      <c r="J1479" s="155"/>
      <c r="K1479" s="182">
        <v>1028088.6</v>
      </c>
      <c r="L1479" s="143">
        <v>1123326.9894000001</v>
      </c>
      <c r="M1479" s="143">
        <v>1145571.0882000001</v>
      </c>
      <c r="N1479" s="143">
        <f t="shared" si="775"/>
        <v>1028088.6</v>
      </c>
      <c r="O1479" s="143">
        <f t="shared" si="776"/>
        <v>1145571.0882000001</v>
      </c>
      <c r="P1479" s="143">
        <f t="shared" si="777"/>
        <v>1075707.7947</v>
      </c>
      <c r="Q1479" s="143">
        <f t="shared" si="778"/>
        <v>1098995.5592</v>
      </c>
      <c r="R1479" s="143">
        <f t="shared" si="779"/>
        <v>1051898.19735</v>
      </c>
      <c r="S1479" s="143">
        <f t="shared" si="780"/>
        <v>1110639.44145</v>
      </c>
      <c r="T1479" s="143">
        <f t="shared" si="781"/>
        <v>62406.310819490827</v>
      </c>
      <c r="U1479" s="194">
        <f t="shared" si="782"/>
        <v>5.8014184825066817E-2</v>
      </c>
      <c r="V1479" s="188" t="str">
        <f t="shared" si="783"/>
        <v>MENOR</v>
      </c>
      <c r="W1479" s="188">
        <f t="shared" si="784"/>
        <v>1028088.6</v>
      </c>
      <c r="X1479" s="143">
        <f t="shared" si="785"/>
        <v>1028089</v>
      </c>
    </row>
    <row r="1480" spans="1:24" ht="41.4" x14ac:dyDescent="0.25">
      <c r="A1480" s="44" t="s">
        <v>41</v>
      </c>
      <c r="B1480" s="44">
        <v>4912</v>
      </c>
      <c r="C1480" s="26" t="s">
        <v>851</v>
      </c>
      <c r="D1480" s="22" t="s">
        <v>805</v>
      </c>
      <c r="E1480" s="44" t="s">
        <v>13</v>
      </c>
      <c r="F1480" s="23" t="s">
        <v>334</v>
      </c>
      <c r="G1480" s="169"/>
      <c r="H1480" s="36">
        <v>158.16999999999999</v>
      </c>
      <c r="I1480" s="50">
        <v>151.76</v>
      </c>
      <c r="J1480" s="155"/>
      <c r="K1480" s="182">
        <v>1018742.34</v>
      </c>
      <c r="L1480" s="143">
        <v>1132766.7120000001</v>
      </c>
      <c r="M1480" s="143">
        <v>1155197.736</v>
      </c>
      <c r="N1480" s="143">
        <f t="shared" si="775"/>
        <v>1018742.34</v>
      </c>
      <c r="O1480" s="143">
        <f t="shared" si="776"/>
        <v>1155197.736</v>
      </c>
      <c r="P1480" s="143">
        <f t="shared" si="777"/>
        <v>1075754.5260000001</v>
      </c>
      <c r="Q1480" s="143">
        <f t="shared" si="778"/>
        <v>1102235.5960000001</v>
      </c>
      <c r="R1480" s="143">
        <f t="shared" si="779"/>
        <v>1047248.433</v>
      </c>
      <c r="S1480" s="143">
        <f t="shared" si="780"/>
        <v>1115476.1310000001</v>
      </c>
      <c r="T1480" s="143">
        <f t="shared" si="781"/>
        <v>73171.924653744776</v>
      </c>
      <c r="U1480" s="194">
        <f t="shared" si="782"/>
        <v>6.8019165046715097E-2</v>
      </c>
      <c r="V1480" s="188" t="str">
        <f t="shared" si="783"/>
        <v>MENOR</v>
      </c>
      <c r="W1480" s="188">
        <f t="shared" si="784"/>
        <v>1018742.34</v>
      </c>
      <c r="X1480" s="143">
        <f t="shared" si="785"/>
        <v>1018742</v>
      </c>
    </row>
    <row r="1481" spans="1:24" ht="41.4" x14ac:dyDescent="0.25">
      <c r="A1481" s="44" t="s">
        <v>42</v>
      </c>
      <c r="B1481" s="44">
        <v>4912</v>
      </c>
      <c r="C1481" s="26" t="s">
        <v>637</v>
      </c>
      <c r="D1481" s="22" t="s">
        <v>306</v>
      </c>
      <c r="E1481" s="44" t="s">
        <v>13</v>
      </c>
      <c r="F1481" s="23" t="s">
        <v>334</v>
      </c>
      <c r="G1481" s="169"/>
      <c r="H1481" s="36">
        <v>158.16999999999999</v>
      </c>
      <c r="I1481" s="50">
        <v>151.76</v>
      </c>
      <c r="J1481" s="155"/>
      <c r="K1481" s="182">
        <v>324677.21999999997</v>
      </c>
      <c r="L1481" s="143">
        <v>354512.424</v>
      </c>
      <c r="M1481" s="143">
        <v>361532.47200000001</v>
      </c>
      <c r="N1481" s="143">
        <f t="shared" si="775"/>
        <v>324677.21999999997</v>
      </c>
      <c r="O1481" s="143">
        <f t="shared" si="776"/>
        <v>361532.47200000001</v>
      </c>
      <c r="P1481" s="143">
        <f t="shared" si="777"/>
        <v>339594.82199999999</v>
      </c>
      <c r="Q1481" s="143">
        <f t="shared" si="778"/>
        <v>346907.37199999997</v>
      </c>
      <c r="R1481" s="143">
        <f t="shared" si="779"/>
        <v>332136.02099999995</v>
      </c>
      <c r="S1481" s="143">
        <f t="shared" si="780"/>
        <v>350563.647</v>
      </c>
      <c r="T1481" s="143">
        <f t="shared" si="781"/>
        <v>19569.236365732435</v>
      </c>
      <c r="U1481" s="194">
        <f t="shared" si="782"/>
        <v>5.7625249556167955E-2</v>
      </c>
      <c r="V1481" s="188" t="str">
        <f t="shared" si="783"/>
        <v>MENOR</v>
      </c>
      <c r="W1481" s="188">
        <f t="shared" si="784"/>
        <v>324677.21999999997</v>
      </c>
      <c r="X1481" s="143">
        <f t="shared" si="785"/>
        <v>324677</v>
      </c>
    </row>
    <row r="1482" spans="1:24" ht="41.4" x14ac:dyDescent="0.25">
      <c r="A1482" s="44" t="s">
        <v>43</v>
      </c>
      <c r="B1482" s="44">
        <v>4912</v>
      </c>
      <c r="C1482" s="26" t="s">
        <v>852</v>
      </c>
      <c r="D1482" s="22" t="s">
        <v>809</v>
      </c>
      <c r="E1482" s="44" t="s">
        <v>13</v>
      </c>
      <c r="F1482" s="23" t="s">
        <v>334</v>
      </c>
      <c r="G1482" s="169"/>
      <c r="H1482" s="36">
        <v>158.16999999999999</v>
      </c>
      <c r="I1482" s="50">
        <v>151.76</v>
      </c>
      <c r="J1482" s="155"/>
      <c r="K1482" s="182">
        <v>321752.2</v>
      </c>
      <c r="L1482" s="143">
        <v>360420.9644</v>
      </c>
      <c r="M1482" s="143">
        <v>367558.01320000004</v>
      </c>
      <c r="N1482" s="143">
        <f t="shared" si="775"/>
        <v>321752.2</v>
      </c>
      <c r="O1482" s="143">
        <f t="shared" si="776"/>
        <v>367558.01320000004</v>
      </c>
      <c r="P1482" s="143">
        <f t="shared" si="777"/>
        <v>341086.5822</v>
      </c>
      <c r="Q1482" s="143">
        <f t="shared" si="778"/>
        <v>349910.39253333333</v>
      </c>
      <c r="R1482" s="143">
        <f t="shared" si="779"/>
        <v>331419.39110000001</v>
      </c>
      <c r="S1482" s="143">
        <f t="shared" si="780"/>
        <v>354322.2977</v>
      </c>
      <c r="T1482" s="143">
        <f t="shared" si="781"/>
        <v>24645.430031784748</v>
      </c>
      <c r="U1482" s="194">
        <f t="shared" si="782"/>
        <v>7.2255642168103873E-2</v>
      </c>
      <c r="V1482" s="188" t="str">
        <f t="shared" si="783"/>
        <v>MENOR</v>
      </c>
      <c r="W1482" s="188">
        <f t="shared" si="784"/>
        <v>321752.2</v>
      </c>
      <c r="X1482" s="143">
        <f t="shared" si="785"/>
        <v>321752</v>
      </c>
    </row>
    <row r="1483" spans="1:24" ht="41.4" x14ac:dyDescent="0.25">
      <c r="A1483" s="44" t="s">
        <v>44</v>
      </c>
      <c r="B1483" s="44">
        <v>4912</v>
      </c>
      <c r="C1483" s="26" t="s">
        <v>638</v>
      </c>
      <c r="D1483" s="22" t="s">
        <v>639</v>
      </c>
      <c r="E1483" s="44" t="s">
        <v>13</v>
      </c>
      <c r="F1483" s="23" t="s">
        <v>334</v>
      </c>
      <c r="G1483" s="169"/>
      <c r="H1483" s="36">
        <v>158.16999999999999</v>
      </c>
      <c r="I1483" s="50">
        <v>151.76</v>
      </c>
      <c r="J1483" s="155"/>
      <c r="K1483" s="182">
        <v>499383.5</v>
      </c>
      <c r="L1483" s="143">
        <v>564532.43000000005</v>
      </c>
      <c r="M1483" s="143">
        <v>575711.29</v>
      </c>
      <c r="N1483" s="143">
        <f t="shared" si="775"/>
        <v>499383.5</v>
      </c>
      <c r="O1483" s="143">
        <f t="shared" si="776"/>
        <v>575711.29</v>
      </c>
      <c r="P1483" s="143">
        <f t="shared" si="777"/>
        <v>531957.96500000008</v>
      </c>
      <c r="Q1483" s="143">
        <f t="shared" si="778"/>
        <v>546542.40666666673</v>
      </c>
      <c r="R1483" s="143">
        <f t="shared" si="779"/>
        <v>515670.73250000004</v>
      </c>
      <c r="S1483" s="143">
        <f t="shared" si="780"/>
        <v>553834.62750000006</v>
      </c>
      <c r="T1483" s="143">
        <f t="shared" si="781"/>
        <v>41221.518485148452</v>
      </c>
      <c r="U1483" s="194">
        <f t="shared" si="782"/>
        <v>7.7490180046741935E-2</v>
      </c>
      <c r="V1483" s="188" t="str">
        <f t="shared" si="783"/>
        <v>MENOR</v>
      </c>
      <c r="W1483" s="188">
        <f t="shared" si="784"/>
        <v>499383.5</v>
      </c>
      <c r="X1483" s="143">
        <f t="shared" si="785"/>
        <v>499384</v>
      </c>
    </row>
    <row r="1484" spans="1:24" ht="41.4" x14ac:dyDescent="0.25">
      <c r="A1484" s="44" t="s">
        <v>45</v>
      </c>
      <c r="B1484" s="44">
        <v>4912</v>
      </c>
      <c r="C1484" s="26" t="s">
        <v>853</v>
      </c>
      <c r="D1484" s="22" t="s">
        <v>645</v>
      </c>
      <c r="E1484" s="44" t="s">
        <v>7</v>
      </c>
      <c r="F1484" s="23" t="s">
        <v>334</v>
      </c>
      <c r="G1484" s="169"/>
      <c r="H1484" s="36">
        <v>158.16999999999999</v>
      </c>
      <c r="I1484" s="50">
        <v>151.76</v>
      </c>
      <c r="J1484" s="155"/>
      <c r="K1484" s="182">
        <v>2146760</v>
      </c>
      <c r="L1484" s="143">
        <v>2325916.88</v>
      </c>
      <c r="M1484" s="143">
        <v>2371974.64</v>
      </c>
      <c r="N1484" s="143">
        <f t="shared" si="775"/>
        <v>2146760</v>
      </c>
      <c r="O1484" s="143">
        <f t="shared" si="776"/>
        <v>2371974.64</v>
      </c>
      <c r="P1484" s="143">
        <f t="shared" si="777"/>
        <v>2236338.44</v>
      </c>
      <c r="Q1484" s="143">
        <f t="shared" si="778"/>
        <v>2281550.5066666664</v>
      </c>
      <c r="R1484" s="143">
        <f t="shared" si="779"/>
        <v>2191549.2199999997</v>
      </c>
      <c r="S1484" s="143">
        <f t="shared" si="780"/>
        <v>2304156.54</v>
      </c>
      <c r="T1484" s="143">
        <f t="shared" si="781"/>
        <v>118981.88866229574</v>
      </c>
      <c r="U1484" s="194">
        <f t="shared" si="782"/>
        <v>5.3203882978595914E-2</v>
      </c>
      <c r="V1484" s="188" t="str">
        <f t="shared" si="783"/>
        <v>MENOR</v>
      </c>
      <c r="W1484" s="188">
        <f t="shared" si="784"/>
        <v>2146760</v>
      </c>
      <c r="X1484" s="143">
        <f t="shared" si="785"/>
        <v>2146760</v>
      </c>
    </row>
    <row r="1485" spans="1:24" ht="41.4" x14ac:dyDescent="0.25">
      <c r="A1485" s="44" t="s">
        <v>46</v>
      </c>
      <c r="B1485" s="44">
        <v>4912</v>
      </c>
      <c r="C1485" s="26" t="s">
        <v>854</v>
      </c>
      <c r="D1485" s="22" t="s">
        <v>645</v>
      </c>
      <c r="E1485" s="44" t="s">
        <v>7</v>
      </c>
      <c r="F1485" s="23" t="s">
        <v>334</v>
      </c>
      <c r="G1485" s="169"/>
      <c r="H1485" s="36">
        <v>158.16999999999999</v>
      </c>
      <c r="I1485" s="50">
        <v>151.76</v>
      </c>
      <c r="J1485" s="155"/>
      <c r="K1485" s="182">
        <v>1610070</v>
      </c>
      <c r="L1485" s="143">
        <v>1818354.51</v>
      </c>
      <c r="M1485" s="143">
        <v>1854361.53</v>
      </c>
      <c r="N1485" s="143">
        <f t="shared" si="775"/>
        <v>1610070</v>
      </c>
      <c r="O1485" s="143">
        <f t="shared" si="776"/>
        <v>1854361.53</v>
      </c>
      <c r="P1485" s="143">
        <f t="shared" si="777"/>
        <v>1714212.2549999999</v>
      </c>
      <c r="Q1485" s="143">
        <f t="shared" si="778"/>
        <v>1760928.68</v>
      </c>
      <c r="R1485" s="143">
        <f t="shared" si="779"/>
        <v>1662141.1274999999</v>
      </c>
      <c r="S1485" s="143">
        <f t="shared" si="780"/>
        <v>1784286.8925000001</v>
      </c>
      <c r="T1485" s="143">
        <f t="shared" si="781"/>
        <v>131882.07751937676</v>
      </c>
      <c r="U1485" s="194">
        <f t="shared" si="782"/>
        <v>7.6934508626165882E-2</v>
      </c>
      <c r="V1485" s="188" t="str">
        <f t="shared" si="783"/>
        <v>MENOR</v>
      </c>
      <c r="W1485" s="188">
        <f t="shared" si="784"/>
        <v>1610070</v>
      </c>
      <c r="X1485" s="143">
        <f t="shared" si="785"/>
        <v>1610070</v>
      </c>
    </row>
    <row r="1486" spans="1:24" ht="41.4" x14ac:dyDescent="0.25">
      <c r="A1486" s="44" t="s">
        <v>47</v>
      </c>
      <c r="B1486" s="44">
        <v>4912</v>
      </c>
      <c r="C1486" s="26" t="s">
        <v>813</v>
      </c>
      <c r="D1486" s="22" t="s">
        <v>645</v>
      </c>
      <c r="E1486" s="44" t="s">
        <v>7</v>
      </c>
      <c r="F1486" s="23" t="s">
        <v>334</v>
      </c>
      <c r="G1486" s="169"/>
      <c r="H1486" s="36">
        <v>158.16999999999999</v>
      </c>
      <c r="I1486" s="50">
        <v>151.76</v>
      </c>
      <c r="J1486" s="155"/>
      <c r="K1486" s="182">
        <v>1934702</v>
      </c>
      <c r="L1486" s="143">
        <v>2167218.0040000002</v>
      </c>
      <c r="M1486" s="143">
        <v>2210133.2120000003</v>
      </c>
      <c r="N1486" s="143">
        <f t="shared" si="775"/>
        <v>1934702</v>
      </c>
      <c r="O1486" s="143">
        <f t="shared" si="776"/>
        <v>2210133.2120000003</v>
      </c>
      <c r="P1486" s="143">
        <f t="shared" si="777"/>
        <v>2050960.0020000001</v>
      </c>
      <c r="Q1486" s="143">
        <f t="shared" si="778"/>
        <v>2104017.7386666667</v>
      </c>
      <c r="R1486" s="143">
        <f t="shared" si="779"/>
        <v>1992831.0010000002</v>
      </c>
      <c r="S1486" s="143">
        <f t="shared" si="780"/>
        <v>2130546.6070000003</v>
      </c>
      <c r="T1486" s="143">
        <f t="shared" si="781"/>
        <v>148193.43200560572</v>
      </c>
      <c r="U1486" s="194">
        <f t="shared" si="782"/>
        <v>7.2255642168103928E-2</v>
      </c>
      <c r="V1486" s="188" t="str">
        <f t="shared" si="783"/>
        <v>MENOR</v>
      </c>
      <c r="W1486" s="188">
        <f t="shared" si="784"/>
        <v>1934702</v>
      </c>
      <c r="X1486" s="143">
        <f t="shared" si="785"/>
        <v>1934702</v>
      </c>
    </row>
    <row r="1487" spans="1:24" ht="41.4" x14ac:dyDescent="0.25">
      <c r="A1487" s="44" t="s">
        <v>48</v>
      </c>
      <c r="B1487" s="44">
        <v>4912</v>
      </c>
      <c r="C1487" s="26" t="s">
        <v>646</v>
      </c>
      <c r="D1487" s="22" t="s">
        <v>639</v>
      </c>
      <c r="E1487" s="44" t="s">
        <v>7</v>
      </c>
      <c r="F1487" s="23" t="s">
        <v>334</v>
      </c>
      <c r="G1487" s="169"/>
      <c r="H1487" s="36">
        <v>158.16999999999999</v>
      </c>
      <c r="I1487" s="50">
        <v>151.76</v>
      </c>
      <c r="J1487" s="155"/>
      <c r="K1487" s="182">
        <v>592515.28</v>
      </c>
      <c r="L1487" s="143">
        <v>647852.94560000009</v>
      </c>
      <c r="M1487" s="143">
        <v>660681.71679999994</v>
      </c>
      <c r="N1487" s="143">
        <f t="shared" si="775"/>
        <v>592515.28</v>
      </c>
      <c r="O1487" s="143">
        <f t="shared" si="776"/>
        <v>660681.71679999994</v>
      </c>
      <c r="P1487" s="143">
        <f t="shared" si="777"/>
        <v>620184.1128</v>
      </c>
      <c r="Q1487" s="143">
        <f t="shared" si="778"/>
        <v>633683.31413333339</v>
      </c>
      <c r="R1487" s="143">
        <f t="shared" si="779"/>
        <v>606349.69640000002</v>
      </c>
      <c r="S1487" s="143">
        <f t="shared" si="780"/>
        <v>640432.91479999991</v>
      </c>
      <c r="T1487" s="143">
        <f t="shared" si="781"/>
        <v>36224.986106663448</v>
      </c>
      <c r="U1487" s="194">
        <f t="shared" si="782"/>
        <v>5.8410051723375017E-2</v>
      </c>
      <c r="V1487" s="188" t="str">
        <f t="shared" si="783"/>
        <v>MENOR</v>
      </c>
      <c r="W1487" s="188">
        <f t="shared" si="784"/>
        <v>592515.28</v>
      </c>
      <c r="X1487" s="143">
        <f t="shared" si="785"/>
        <v>592515</v>
      </c>
    </row>
    <row r="1488" spans="1:24" ht="41.4" x14ac:dyDescent="0.25">
      <c r="A1488" s="44" t="s">
        <v>49</v>
      </c>
      <c r="B1488" s="44">
        <v>4912</v>
      </c>
      <c r="C1488" s="26" t="s">
        <v>770</v>
      </c>
      <c r="D1488" s="22" t="s">
        <v>639</v>
      </c>
      <c r="E1488" s="44" t="s">
        <v>7</v>
      </c>
      <c r="F1488" s="23" t="s">
        <v>334</v>
      </c>
      <c r="G1488" s="169"/>
      <c r="H1488" s="36">
        <v>158.16999999999999</v>
      </c>
      <c r="I1488" s="50">
        <v>151.76</v>
      </c>
      <c r="J1488" s="155"/>
      <c r="K1488" s="182">
        <v>509735.31</v>
      </c>
      <c r="L1488" s="143">
        <v>547299.5878000001</v>
      </c>
      <c r="M1488" s="143">
        <v>558137.2034</v>
      </c>
      <c r="N1488" s="143">
        <f t="shared" si="775"/>
        <v>509735.31</v>
      </c>
      <c r="O1488" s="143">
        <f t="shared" si="776"/>
        <v>558137.2034</v>
      </c>
      <c r="P1488" s="143">
        <f t="shared" si="777"/>
        <v>528517.44890000008</v>
      </c>
      <c r="Q1488" s="143">
        <f t="shared" si="778"/>
        <v>538390.70040000009</v>
      </c>
      <c r="R1488" s="143">
        <f t="shared" si="779"/>
        <v>519126.37945000001</v>
      </c>
      <c r="S1488" s="143">
        <f t="shared" si="780"/>
        <v>543327.3261500001</v>
      </c>
      <c r="T1488" s="143">
        <f t="shared" si="781"/>
        <v>25401.024136944769</v>
      </c>
      <c r="U1488" s="194">
        <f t="shared" si="782"/>
        <v>4.8060899767475518E-2</v>
      </c>
      <c r="V1488" s="188" t="str">
        <f t="shared" si="783"/>
        <v>MENOR</v>
      </c>
      <c r="W1488" s="188">
        <f t="shared" si="784"/>
        <v>509735.31</v>
      </c>
      <c r="X1488" s="143">
        <f t="shared" si="785"/>
        <v>509735</v>
      </c>
    </row>
    <row r="1489" spans="1:24" ht="27.6" x14ac:dyDescent="0.25">
      <c r="A1489" s="44" t="s">
        <v>50</v>
      </c>
      <c r="B1489" s="44">
        <v>4912</v>
      </c>
      <c r="C1489" s="26" t="s">
        <v>855</v>
      </c>
      <c r="D1489" s="22" t="s">
        <v>856</v>
      </c>
      <c r="E1489" s="44" t="s">
        <v>7</v>
      </c>
      <c r="F1489" s="23" t="s">
        <v>334</v>
      </c>
      <c r="G1489" s="169"/>
      <c r="H1489" s="36">
        <v>158.16999999999999</v>
      </c>
      <c r="I1489" s="50">
        <v>151.76</v>
      </c>
      <c r="J1489" s="155"/>
      <c r="K1489" s="182">
        <v>7727265</v>
      </c>
      <c r="L1489" s="143">
        <v>8718582.5999999996</v>
      </c>
      <c r="M1489" s="143">
        <v>8891227.8000000007</v>
      </c>
      <c r="N1489" s="143">
        <f t="shared" si="775"/>
        <v>7727265</v>
      </c>
      <c r="O1489" s="143">
        <f t="shared" si="776"/>
        <v>8891227.8000000007</v>
      </c>
      <c r="P1489" s="143">
        <f t="shared" si="777"/>
        <v>8222923.7999999998</v>
      </c>
      <c r="Q1489" s="143">
        <f t="shared" si="778"/>
        <v>8445691.7999999989</v>
      </c>
      <c r="R1489" s="143">
        <f t="shared" si="779"/>
        <v>7975094.4000000004</v>
      </c>
      <c r="S1489" s="143">
        <f t="shared" si="780"/>
        <v>8557075.8000000007</v>
      </c>
      <c r="T1489" s="143">
        <f t="shared" si="781"/>
        <v>628135.64736403886</v>
      </c>
      <c r="U1489" s="194">
        <f t="shared" si="782"/>
        <v>7.6388358039270521E-2</v>
      </c>
      <c r="V1489" s="188" t="str">
        <f t="shared" si="783"/>
        <v>MENOR</v>
      </c>
      <c r="W1489" s="188">
        <f t="shared" si="784"/>
        <v>7727265</v>
      </c>
      <c r="X1489" s="143">
        <f t="shared" si="785"/>
        <v>7727265</v>
      </c>
    </row>
    <row r="1490" spans="1:24" ht="27.6" x14ac:dyDescent="0.25">
      <c r="A1490" s="44" t="s">
        <v>51</v>
      </c>
      <c r="B1490" s="44">
        <v>4912</v>
      </c>
      <c r="C1490" s="26" t="s">
        <v>857</v>
      </c>
      <c r="D1490" s="22" t="s">
        <v>856</v>
      </c>
      <c r="E1490" s="44" t="s">
        <v>7</v>
      </c>
      <c r="F1490" s="23" t="s">
        <v>334</v>
      </c>
      <c r="G1490" s="169"/>
      <c r="H1490" s="36">
        <v>158.16999999999999</v>
      </c>
      <c r="I1490" s="50">
        <v>151.76</v>
      </c>
      <c r="J1490" s="155"/>
      <c r="K1490" s="182">
        <v>7727265</v>
      </c>
      <c r="L1490" s="143">
        <v>8577960.3000000007</v>
      </c>
      <c r="M1490" s="143">
        <v>8747820.9000000004</v>
      </c>
      <c r="N1490" s="143">
        <f t="shared" si="775"/>
        <v>7727265</v>
      </c>
      <c r="O1490" s="143">
        <f t="shared" si="776"/>
        <v>8747820.9000000004</v>
      </c>
      <c r="P1490" s="143">
        <f t="shared" si="777"/>
        <v>8152612.6500000004</v>
      </c>
      <c r="Q1490" s="143">
        <f t="shared" si="778"/>
        <v>8351015.4000000013</v>
      </c>
      <c r="R1490" s="143">
        <f t="shared" si="779"/>
        <v>7939938.8250000002</v>
      </c>
      <c r="S1490" s="143">
        <f t="shared" si="780"/>
        <v>8450216.7750000004</v>
      </c>
      <c r="T1490" s="143">
        <f t="shared" si="781"/>
        <v>546819.51042662177</v>
      </c>
      <c r="U1490" s="194">
        <f t="shared" si="782"/>
        <v>6.7072916855263787E-2</v>
      </c>
      <c r="V1490" s="188" t="str">
        <f t="shared" si="783"/>
        <v>MENOR</v>
      </c>
      <c r="W1490" s="188">
        <f t="shared" si="784"/>
        <v>7727265</v>
      </c>
      <c r="X1490" s="143">
        <f t="shared" si="785"/>
        <v>7727265</v>
      </c>
    </row>
    <row r="1491" spans="1:24" ht="27.6" x14ac:dyDescent="0.25">
      <c r="A1491" s="44" t="s">
        <v>52</v>
      </c>
      <c r="B1491" s="44">
        <v>4912</v>
      </c>
      <c r="C1491" s="26" t="s">
        <v>858</v>
      </c>
      <c r="D1491" s="22" t="s">
        <v>859</v>
      </c>
      <c r="E1491" s="44" t="s">
        <v>7</v>
      </c>
      <c r="F1491" s="23" t="s">
        <v>334</v>
      </c>
      <c r="G1491" s="169"/>
      <c r="H1491" s="36">
        <v>158.16999999999999</v>
      </c>
      <c r="I1491" s="50">
        <v>151.76</v>
      </c>
      <c r="J1491" s="155"/>
      <c r="K1491" s="182">
        <v>5442504.2699999996</v>
      </c>
      <c r="L1491" s="143">
        <v>5794060.6268999996</v>
      </c>
      <c r="M1491" s="143">
        <v>5908794.5007000007</v>
      </c>
      <c r="N1491" s="143">
        <f t="shared" si="775"/>
        <v>5442504.2699999996</v>
      </c>
      <c r="O1491" s="143">
        <f t="shared" si="776"/>
        <v>5908794.5007000007</v>
      </c>
      <c r="P1491" s="143">
        <f t="shared" si="777"/>
        <v>5618282.4484499991</v>
      </c>
      <c r="Q1491" s="143">
        <f t="shared" si="778"/>
        <v>5715119.7991999993</v>
      </c>
      <c r="R1491" s="143">
        <f t="shared" si="779"/>
        <v>5530393.3592249993</v>
      </c>
      <c r="S1491" s="143">
        <f t="shared" si="780"/>
        <v>5763538.4745749999</v>
      </c>
      <c r="T1491" s="143">
        <f t="shared" si="781"/>
        <v>242961.69558190822</v>
      </c>
      <c r="U1491" s="194">
        <f t="shared" si="782"/>
        <v>4.3244834664540183E-2</v>
      </c>
      <c r="V1491" s="188" t="str">
        <f t="shared" si="783"/>
        <v>MENOR</v>
      </c>
      <c r="W1491" s="188">
        <f t="shared" si="784"/>
        <v>5442504.2699999996</v>
      </c>
      <c r="X1491" s="143">
        <f t="shared" si="785"/>
        <v>5442504</v>
      </c>
    </row>
    <row r="1492" spans="1:24" ht="27.6" x14ac:dyDescent="0.25">
      <c r="A1492" s="44" t="s">
        <v>53</v>
      </c>
      <c r="B1492" s="44">
        <v>4912</v>
      </c>
      <c r="C1492" s="26" t="s">
        <v>860</v>
      </c>
      <c r="D1492" s="22" t="s">
        <v>859</v>
      </c>
      <c r="E1492" s="44" t="s">
        <v>7</v>
      </c>
      <c r="F1492" s="23" t="s">
        <v>334</v>
      </c>
      <c r="G1492" s="169"/>
      <c r="H1492" s="36">
        <v>158.16999999999999</v>
      </c>
      <c r="I1492" s="50">
        <v>151.76</v>
      </c>
      <c r="J1492" s="155"/>
      <c r="K1492" s="182">
        <v>5393472.7000000002</v>
      </c>
      <c r="L1492" s="143">
        <v>5942626.2840000009</v>
      </c>
      <c r="M1492" s="143">
        <v>6060302.0520000001</v>
      </c>
      <c r="N1492" s="143">
        <f t="shared" si="775"/>
        <v>5393472.7000000002</v>
      </c>
      <c r="O1492" s="143">
        <f t="shared" si="776"/>
        <v>6060302.0520000001</v>
      </c>
      <c r="P1492" s="143">
        <f t="shared" si="777"/>
        <v>5668049.4920000006</v>
      </c>
      <c r="Q1492" s="143">
        <f t="shared" si="778"/>
        <v>5798800.3453333341</v>
      </c>
      <c r="R1492" s="143">
        <f t="shared" si="779"/>
        <v>5530761.0960000008</v>
      </c>
      <c r="S1492" s="143">
        <f t="shared" si="780"/>
        <v>5864175.7719999999</v>
      </c>
      <c r="T1492" s="143">
        <f t="shared" si="781"/>
        <v>355921.01883310557</v>
      </c>
      <c r="U1492" s="194">
        <f t="shared" si="782"/>
        <v>6.2794267999152026E-2</v>
      </c>
      <c r="V1492" s="188" t="str">
        <f t="shared" si="783"/>
        <v>MENOR</v>
      </c>
      <c r="W1492" s="188">
        <f t="shared" si="784"/>
        <v>5393472.7000000002</v>
      </c>
      <c r="X1492" s="143">
        <f t="shared" si="785"/>
        <v>5393473</v>
      </c>
    </row>
    <row r="1493" spans="1:24" ht="27.6" x14ac:dyDescent="0.25">
      <c r="A1493" s="44" t="s">
        <v>54</v>
      </c>
      <c r="B1493" s="44">
        <v>4912</v>
      </c>
      <c r="C1493" s="26" t="s">
        <v>861</v>
      </c>
      <c r="D1493" s="22" t="s">
        <v>862</v>
      </c>
      <c r="E1493" s="44" t="s">
        <v>7</v>
      </c>
      <c r="F1493" s="23" t="s">
        <v>334</v>
      </c>
      <c r="G1493" s="169"/>
      <c r="H1493" s="36">
        <v>158.16999999999999</v>
      </c>
      <c r="I1493" s="50">
        <v>151.76</v>
      </c>
      <c r="J1493" s="155"/>
      <c r="K1493" s="182">
        <v>3772490.4</v>
      </c>
      <c r="L1493" s="143">
        <v>4153477.9440000001</v>
      </c>
      <c r="M1493" s="143">
        <v>4235725.0319999997</v>
      </c>
      <c r="N1493" s="143">
        <f t="shared" si="775"/>
        <v>3772490.4</v>
      </c>
      <c r="O1493" s="143">
        <f t="shared" si="776"/>
        <v>4235725.0319999997</v>
      </c>
      <c r="P1493" s="143">
        <f t="shared" si="777"/>
        <v>3962984.1720000003</v>
      </c>
      <c r="Q1493" s="143">
        <f t="shared" si="778"/>
        <v>4053897.7919999999</v>
      </c>
      <c r="R1493" s="143">
        <f t="shared" si="779"/>
        <v>3867737.2860000003</v>
      </c>
      <c r="S1493" s="143">
        <f t="shared" si="780"/>
        <v>4099354.602</v>
      </c>
      <c r="T1493" s="143">
        <f t="shared" si="781"/>
        <v>247151.24129832155</v>
      </c>
      <c r="U1493" s="194">
        <f t="shared" si="782"/>
        <v>6.2364932730375168E-2</v>
      </c>
      <c r="V1493" s="188" t="str">
        <f t="shared" si="783"/>
        <v>MENOR</v>
      </c>
      <c r="W1493" s="188">
        <f t="shared" si="784"/>
        <v>3772490.4</v>
      </c>
      <c r="X1493" s="143">
        <f t="shared" si="785"/>
        <v>3772490</v>
      </c>
    </row>
    <row r="1494" spans="1:24" ht="41.4" x14ac:dyDescent="0.25">
      <c r="A1494" s="44" t="s">
        <v>55</v>
      </c>
      <c r="B1494" s="44">
        <v>4912</v>
      </c>
      <c r="C1494" s="26" t="s">
        <v>863</v>
      </c>
      <c r="D1494" s="22" t="s">
        <v>864</v>
      </c>
      <c r="E1494" s="44" t="s">
        <v>7</v>
      </c>
      <c r="F1494" s="23" t="s">
        <v>334</v>
      </c>
      <c r="G1494" s="169"/>
      <c r="H1494" s="36">
        <v>158.16999999999999</v>
      </c>
      <c r="I1494" s="50">
        <v>151.76</v>
      </c>
      <c r="J1494" s="155"/>
      <c r="K1494" s="182">
        <v>1712172</v>
      </c>
      <c r="L1494" s="143">
        <v>1935539.76</v>
      </c>
      <c r="M1494" s="143">
        <v>1973867.28</v>
      </c>
      <c r="N1494" s="143">
        <f t="shared" si="775"/>
        <v>1712172</v>
      </c>
      <c r="O1494" s="143">
        <f t="shared" si="776"/>
        <v>1973867.28</v>
      </c>
      <c r="P1494" s="143">
        <f t="shared" si="777"/>
        <v>1823855.88</v>
      </c>
      <c r="Q1494" s="143">
        <f t="shared" si="778"/>
        <v>1873859.68</v>
      </c>
      <c r="R1494" s="143">
        <f t="shared" si="779"/>
        <v>1768013.94</v>
      </c>
      <c r="S1494" s="143">
        <f t="shared" si="780"/>
        <v>1898861.58</v>
      </c>
      <c r="T1494" s="143">
        <f t="shared" si="781"/>
        <v>141330.92052050889</v>
      </c>
      <c r="U1494" s="194">
        <f t="shared" si="782"/>
        <v>7.7490180046741908E-2</v>
      </c>
      <c r="V1494" s="188" t="str">
        <f t="shared" si="783"/>
        <v>MENOR</v>
      </c>
      <c r="W1494" s="188">
        <f t="shared" si="784"/>
        <v>1712172</v>
      </c>
      <c r="X1494" s="143">
        <f t="shared" si="785"/>
        <v>1712172</v>
      </c>
    </row>
    <row r="1495" spans="1:24" x14ac:dyDescent="0.25">
      <c r="A1495" s="44" t="s">
        <v>56</v>
      </c>
      <c r="B1495" s="44">
        <v>4912</v>
      </c>
      <c r="C1495" s="26" t="s">
        <v>865</v>
      </c>
      <c r="D1495" s="22" t="s">
        <v>866</v>
      </c>
      <c r="E1495" s="44" t="s">
        <v>7</v>
      </c>
      <c r="F1495" s="23" t="s">
        <v>334</v>
      </c>
      <c r="G1495" s="169"/>
      <c r="H1495" s="36">
        <v>158.16999999999999</v>
      </c>
      <c r="I1495" s="50">
        <v>151.76</v>
      </c>
      <c r="J1495" s="155"/>
      <c r="K1495" s="182">
        <v>1610070</v>
      </c>
      <c r="L1495" s="143">
        <v>1744437.66</v>
      </c>
      <c r="M1495" s="143">
        <v>1778980.98</v>
      </c>
      <c r="N1495" s="143">
        <f t="shared" si="775"/>
        <v>1610070</v>
      </c>
      <c r="O1495" s="143">
        <f t="shared" si="776"/>
        <v>1778980.98</v>
      </c>
      <c r="P1495" s="143">
        <f t="shared" si="777"/>
        <v>1677253.83</v>
      </c>
      <c r="Q1495" s="143">
        <f t="shared" si="778"/>
        <v>1711162.8800000001</v>
      </c>
      <c r="R1495" s="143">
        <f t="shared" si="779"/>
        <v>1643661.915</v>
      </c>
      <c r="S1495" s="143">
        <f t="shared" si="780"/>
        <v>1728117.405</v>
      </c>
      <c r="T1495" s="143">
        <f t="shared" si="781"/>
        <v>89236.416496721766</v>
      </c>
      <c r="U1495" s="194">
        <f t="shared" si="782"/>
        <v>5.3203882978595886E-2</v>
      </c>
      <c r="V1495" s="188" t="str">
        <f t="shared" si="783"/>
        <v>MENOR</v>
      </c>
      <c r="W1495" s="188">
        <f t="shared" si="784"/>
        <v>1610070</v>
      </c>
      <c r="X1495" s="143">
        <f t="shared" si="785"/>
        <v>1610070</v>
      </c>
    </row>
    <row r="1496" spans="1:24" ht="27.6" x14ac:dyDescent="0.25">
      <c r="A1496" s="44" t="s">
        <v>57</v>
      </c>
      <c r="B1496" s="44">
        <v>4912</v>
      </c>
      <c r="C1496" s="26" t="s">
        <v>867</v>
      </c>
      <c r="D1496" s="22" t="s">
        <v>868</v>
      </c>
      <c r="E1496" s="44" t="s">
        <v>7</v>
      </c>
      <c r="F1496" s="23" t="s">
        <v>334</v>
      </c>
      <c r="G1496" s="169"/>
      <c r="H1496" s="36">
        <v>158.16999999999999</v>
      </c>
      <c r="I1496" s="50">
        <v>151.76</v>
      </c>
      <c r="J1496" s="155"/>
      <c r="K1496" s="182">
        <v>1301879.04</v>
      </c>
      <c r="L1496" s="143">
        <v>1421511.1680000001</v>
      </c>
      <c r="M1496" s="143">
        <v>1449659.9040000001</v>
      </c>
      <c r="N1496" s="143">
        <f t="shared" si="775"/>
        <v>1301879.04</v>
      </c>
      <c r="O1496" s="143">
        <f t="shared" si="776"/>
        <v>1449659.9040000001</v>
      </c>
      <c r="P1496" s="143">
        <f t="shared" si="777"/>
        <v>1361695.1040000001</v>
      </c>
      <c r="Q1496" s="143">
        <f t="shared" si="778"/>
        <v>1391016.7040000001</v>
      </c>
      <c r="R1496" s="143">
        <f t="shared" si="779"/>
        <v>1331787.0720000002</v>
      </c>
      <c r="S1496" s="143">
        <f t="shared" si="780"/>
        <v>1405677.5040000002</v>
      </c>
      <c r="T1496" s="143">
        <f t="shared" si="781"/>
        <v>78468.020187412025</v>
      </c>
      <c r="U1496" s="194">
        <f t="shared" si="782"/>
        <v>5.7625249556167914E-2</v>
      </c>
      <c r="V1496" s="188" t="str">
        <f t="shared" si="783"/>
        <v>MENOR</v>
      </c>
      <c r="W1496" s="188">
        <f t="shared" si="784"/>
        <v>1301879.04</v>
      </c>
      <c r="X1496" s="143">
        <f t="shared" si="785"/>
        <v>1301879</v>
      </c>
    </row>
    <row r="1497" spans="1:24" ht="41.4" x14ac:dyDescent="0.25">
      <c r="A1497" s="44" t="s">
        <v>58</v>
      </c>
      <c r="B1497" s="44">
        <v>4912</v>
      </c>
      <c r="C1497" s="26" t="s">
        <v>869</v>
      </c>
      <c r="D1497" s="22" t="s">
        <v>870</v>
      </c>
      <c r="E1497" s="44" t="s">
        <v>7</v>
      </c>
      <c r="F1497" s="23" t="s">
        <v>334</v>
      </c>
      <c r="G1497" s="169"/>
      <c r="H1497" s="36">
        <v>158.16999999999999</v>
      </c>
      <c r="I1497" s="50">
        <v>151.76</v>
      </c>
      <c r="J1497" s="155"/>
      <c r="K1497" s="182">
        <v>661910.13</v>
      </c>
      <c r="L1497" s="143">
        <v>729862.18829999992</v>
      </c>
      <c r="M1497" s="143">
        <v>744314.90489999996</v>
      </c>
      <c r="N1497" s="143">
        <f t="shared" si="775"/>
        <v>661910.13</v>
      </c>
      <c r="O1497" s="143">
        <f t="shared" si="776"/>
        <v>744314.90489999996</v>
      </c>
      <c r="P1497" s="143">
        <f t="shared" si="777"/>
        <v>695886.15914999996</v>
      </c>
      <c r="Q1497" s="143">
        <f t="shared" si="778"/>
        <v>712029.07439999992</v>
      </c>
      <c r="R1497" s="143">
        <f t="shared" si="779"/>
        <v>678898.14457500004</v>
      </c>
      <c r="S1497" s="143">
        <f t="shared" si="780"/>
        <v>720100.53202499996</v>
      </c>
      <c r="T1497" s="143">
        <f t="shared" si="781"/>
        <v>44001.723774276099</v>
      </c>
      <c r="U1497" s="194">
        <f t="shared" si="782"/>
        <v>6.3231209869186983E-2</v>
      </c>
      <c r="V1497" s="188" t="str">
        <f t="shared" si="783"/>
        <v>MENOR</v>
      </c>
      <c r="W1497" s="188">
        <f t="shared" si="784"/>
        <v>661910.13</v>
      </c>
      <c r="X1497" s="143">
        <f t="shared" si="785"/>
        <v>661910</v>
      </c>
    </row>
    <row r="1498" spans="1:24" ht="41.4" x14ac:dyDescent="0.25">
      <c r="A1498" s="44" t="s">
        <v>59</v>
      </c>
      <c r="B1498" s="44">
        <v>4912</v>
      </c>
      <c r="C1498" s="26" t="s">
        <v>871</v>
      </c>
      <c r="D1498" s="22" t="s">
        <v>872</v>
      </c>
      <c r="E1498" s="44" t="s">
        <v>7</v>
      </c>
      <c r="F1498" s="23" t="s">
        <v>334</v>
      </c>
      <c r="G1498" s="169"/>
      <c r="H1498" s="36">
        <v>158.16999999999999</v>
      </c>
      <c r="I1498" s="50">
        <v>151.76</v>
      </c>
      <c r="J1498" s="155"/>
      <c r="K1498" s="182">
        <v>2154352.2000000002</v>
      </c>
      <c r="L1498" s="143">
        <v>2314361.8134000013</v>
      </c>
      <c r="M1498" s="143">
        <v>2360190.7601999999</v>
      </c>
      <c r="N1498" s="143">
        <f t="shared" si="775"/>
        <v>2154352.2000000002</v>
      </c>
      <c r="O1498" s="143">
        <f t="shared" si="776"/>
        <v>2360190.7601999999</v>
      </c>
      <c r="P1498" s="143">
        <f t="shared" si="777"/>
        <v>2234357.0067000007</v>
      </c>
      <c r="Q1498" s="143">
        <f t="shared" si="778"/>
        <v>2276301.5912000001</v>
      </c>
      <c r="R1498" s="143">
        <f t="shared" si="779"/>
        <v>2194354.6033500005</v>
      </c>
      <c r="S1498" s="143">
        <f t="shared" si="780"/>
        <v>2297273.8834500005</v>
      </c>
      <c r="T1498" s="143">
        <f t="shared" si="781"/>
        <v>108068.55972824521</v>
      </c>
      <c r="U1498" s="194">
        <f t="shared" si="782"/>
        <v>4.8366737904546153E-2</v>
      </c>
      <c r="V1498" s="188" t="str">
        <f t="shared" si="783"/>
        <v>MENOR</v>
      </c>
      <c r="W1498" s="188">
        <f t="shared" si="784"/>
        <v>2154352.2000000002</v>
      </c>
      <c r="X1498" s="143">
        <f t="shared" si="785"/>
        <v>2154352</v>
      </c>
    </row>
    <row r="1499" spans="1:24" ht="14.4" customHeight="1" x14ac:dyDescent="0.25">
      <c r="A1499" s="42" t="s">
        <v>65</v>
      </c>
      <c r="B1499" s="34" t="s">
        <v>66</v>
      </c>
      <c r="C1499" s="47"/>
      <c r="D1499" s="17"/>
      <c r="E1499" s="17"/>
      <c r="F1499" s="17"/>
      <c r="G1499" s="138"/>
      <c r="H1499" s="18"/>
      <c r="I1499" s="18"/>
      <c r="J1499" s="138"/>
      <c r="K1499" s="178"/>
      <c r="L1499" s="139"/>
      <c r="M1499" s="139"/>
      <c r="N1499" s="139"/>
      <c r="O1499" s="139"/>
      <c r="P1499" s="139"/>
      <c r="Q1499" s="139"/>
      <c r="R1499" s="139"/>
      <c r="S1499" s="139"/>
      <c r="T1499" s="139"/>
      <c r="U1499" s="193"/>
      <c r="V1499" s="52"/>
      <c r="W1499" s="139"/>
      <c r="X1499" s="139"/>
    </row>
    <row r="1500" spans="1:24" ht="41.4" x14ac:dyDescent="0.25">
      <c r="A1500" s="44" t="s">
        <v>67</v>
      </c>
      <c r="B1500" s="44">
        <v>4912</v>
      </c>
      <c r="C1500" s="26" t="s">
        <v>647</v>
      </c>
      <c r="D1500" s="22" t="s">
        <v>648</v>
      </c>
      <c r="E1500" s="44" t="s">
        <v>13</v>
      </c>
      <c r="F1500" s="23" t="s">
        <v>334</v>
      </c>
      <c r="G1500" s="169"/>
      <c r="H1500" s="36">
        <v>158.16999999999999</v>
      </c>
      <c r="I1500" s="50">
        <v>151.76</v>
      </c>
      <c r="J1500" s="155"/>
      <c r="K1500" s="182">
        <v>773254.86</v>
      </c>
      <c r="L1500" s="143">
        <v>837274.78940000001</v>
      </c>
      <c r="M1500" s="143">
        <v>853854.48820000002</v>
      </c>
      <c r="N1500" s="143">
        <f t="shared" ref="N1500:N1514" si="786">MIN(J1500,K1500,L1500,M1500)</f>
        <v>773254.86</v>
      </c>
      <c r="O1500" s="143">
        <f t="shared" ref="O1500:O1514" si="787">MAX(J1500,K1500,L1500,M1500)</f>
        <v>853854.48820000002</v>
      </c>
      <c r="P1500" s="143">
        <f t="shared" ref="P1500:P1514" si="788">MEDIAN(J1500,K1500,L1500,M1500,)</f>
        <v>805264.8247</v>
      </c>
      <c r="Q1500" s="143">
        <f t="shared" ref="Q1500:Q1514" si="789">AVERAGE(J1500,K1500,L1500,M1500)</f>
        <v>821461.37919999997</v>
      </c>
      <c r="R1500" s="143">
        <f t="shared" ref="R1500:R1514" si="790">AVERAGE(N1500,P1500)</f>
        <v>789259.84235000005</v>
      </c>
      <c r="S1500" s="143">
        <f t="shared" ref="S1500:S1514" si="791">AVERAGE(O1500,P1500)</f>
        <v>829559.65645000001</v>
      </c>
      <c r="T1500" s="143">
        <f t="shared" ref="T1500:T1514" si="792">STDEVA(J1500,K1500,L1500,M1500)</f>
        <v>42563.164510050919</v>
      </c>
      <c r="U1500" s="194">
        <f t="shared" ref="U1500:U1514" si="793">T1500/P1500</f>
        <v>5.2856107959152139E-2</v>
      </c>
      <c r="V1500" s="188" t="str">
        <f t="shared" ref="V1500:V1514" si="794">IF(U1500&lt;=70%,"MENOR",IF(AND(U1500&gt;70%,U1500&lt;=90%),"[PROM MEN-MED]","PROMEDIO"))</f>
        <v>MENOR</v>
      </c>
      <c r="W1500" s="188">
        <f t="shared" ref="W1500:W1514" si="795">IF(U1500&lt;=70%,N1500,IF(AND(U1500&gt;70%,U1500&lt;=90%),R1500,Q1500))</f>
        <v>773254.86</v>
      </c>
      <c r="X1500" s="143">
        <f t="shared" ref="X1500:X1514" si="796">ROUND(W1500,0)</f>
        <v>773255</v>
      </c>
    </row>
    <row r="1501" spans="1:24" ht="41.4" x14ac:dyDescent="0.25">
      <c r="A1501" s="44" t="s">
        <v>68</v>
      </c>
      <c r="B1501" s="44">
        <v>4912</v>
      </c>
      <c r="C1501" s="21" t="s">
        <v>649</v>
      </c>
      <c r="D1501" s="22" t="s">
        <v>650</v>
      </c>
      <c r="E1501" s="44" t="s">
        <v>7</v>
      </c>
      <c r="F1501" s="23" t="s">
        <v>334</v>
      </c>
      <c r="G1501" s="169"/>
      <c r="H1501" s="36">
        <v>158.16999999999999</v>
      </c>
      <c r="I1501" s="50">
        <v>151.76</v>
      </c>
      <c r="J1501" s="155"/>
      <c r="K1501" s="182">
        <v>308400.40000000002</v>
      </c>
      <c r="L1501" s="143">
        <v>339801.16800000001</v>
      </c>
      <c r="M1501" s="143">
        <v>346529.90399999998</v>
      </c>
      <c r="N1501" s="143">
        <f t="shared" si="786"/>
        <v>308400.40000000002</v>
      </c>
      <c r="O1501" s="143">
        <f t="shared" si="787"/>
        <v>346529.90399999998</v>
      </c>
      <c r="P1501" s="143">
        <f t="shared" si="788"/>
        <v>324100.78399999999</v>
      </c>
      <c r="Q1501" s="143">
        <f t="shared" si="789"/>
        <v>331577.15733333334</v>
      </c>
      <c r="R1501" s="143">
        <f t="shared" si="790"/>
        <v>316250.592</v>
      </c>
      <c r="S1501" s="143">
        <f t="shared" si="791"/>
        <v>335315.34399999998</v>
      </c>
      <c r="T1501" s="143">
        <f t="shared" si="792"/>
        <v>20351.671489231259</v>
      </c>
      <c r="U1501" s="194">
        <f t="shared" si="793"/>
        <v>6.2794267999151956E-2</v>
      </c>
      <c r="V1501" s="188" t="str">
        <f t="shared" si="794"/>
        <v>MENOR</v>
      </c>
      <c r="W1501" s="188">
        <f t="shared" si="795"/>
        <v>308400.40000000002</v>
      </c>
      <c r="X1501" s="143">
        <f t="shared" si="796"/>
        <v>308400</v>
      </c>
    </row>
    <row r="1502" spans="1:24" ht="55.2" x14ac:dyDescent="0.25">
      <c r="A1502" s="44" t="s">
        <v>69</v>
      </c>
      <c r="B1502" s="44">
        <v>4912</v>
      </c>
      <c r="C1502" s="21" t="s">
        <v>414</v>
      </c>
      <c r="D1502" s="29" t="s">
        <v>415</v>
      </c>
      <c r="E1502" s="44" t="s">
        <v>7</v>
      </c>
      <c r="F1502" s="23" t="s">
        <v>334</v>
      </c>
      <c r="G1502" s="169"/>
      <c r="H1502" s="36">
        <v>158.16999999999999</v>
      </c>
      <c r="I1502" s="50">
        <v>151.76</v>
      </c>
      <c r="J1502" s="155"/>
      <c r="K1502" s="182">
        <v>8885135</v>
      </c>
      <c r="L1502" s="143">
        <v>9879618</v>
      </c>
      <c r="M1502" s="143">
        <v>10075254</v>
      </c>
      <c r="N1502" s="143">
        <f t="shared" si="786"/>
        <v>8885135</v>
      </c>
      <c r="O1502" s="143">
        <f t="shared" si="787"/>
        <v>10075254</v>
      </c>
      <c r="P1502" s="143">
        <f t="shared" si="788"/>
        <v>9382376.5</v>
      </c>
      <c r="Q1502" s="143">
        <f t="shared" si="789"/>
        <v>9613335.666666666</v>
      </c>
      <c r="R1502" s="143">
        <f t="shared" si="790"/>
        <v>9133755.75</v>
      </c>
      <c r="S1502" s="143">
        <f t="shared" si="791"/>
        <v>9728815.25</v>
      </c>
      <c r="T1502" s="143">
        <f t="shared" si="792"/>
        <v>638181.41568392084</v>
      </c>
      <c r="U1502" s="194">
        <f t="shared" si="793"/>
        <v>6.8019165046715069E-2</v>
      </c>
      <c r="V1502" s="188" t="str">
        <f t="shared" si="794"/>
        <v>MENOR</v>
      </c>
      <c r="W1502" s="188">
        <f t="shared" si="795"/>
        <v>8885135</v>
      </c>
      <c r="X1502" s="143">
        <f t="shared" si="796"/>
        <v>8885135</v>
      </c>
    </row>
    <row r="1503" spans="1:24" ht="41.4" x14ac:dyDescent="0.25">
      <c r="A1503" s="44" t="s">
        <v>70</v>
      </c>
      <c r="B1503" s="44">
        <v>4912</v>
      </c>
      <c r="C1503" s="26" t="s">
        <v>796</v>
      </c>
      <c r="D1503" s="22" t="s">
        <v>417</v>
      </c>
      <c r="E1503" s="44" t="s">
        <v>7</v>
      </c>
      <c r="F1503" s="23" t="s">
        <v>334</v>
      </c>
      <c r="G1503" s="169"/>
      <c r="H1503" s="36">
        <v>158.16999999999999</v>
      </c>
      <c r="I1503" s="50">
        <v>151.76</v>
      </c>
      <c r="J1503" s="155"/>
      <c r="K1503" s="182">
        <v>722377.6</v>
      </c>
      <c r="L1503" s="143">
        <v>755658.56799999997</v>
      </c>
      <c r="M1503" s="143">
        <v>770622.10399999993</v>
      </c>
      <c r="N1503" s="143">
        <f t="shared" si="786"/>
        <v>722377.6</v>
      </c>
      <c r="O1503" s="143">
        <f t="shared" si="787"/>
        <v>770622.10399999993</v>
      </c>
      <c r="P1503" s="143">
        <f t="shared" si="788"/>
        <v>739018.08400000003</v>
      </c>
      <c r="Q1503" s="143">
        <f t="shared" si="789"/>
        <v>749552.75733333325</v>
      </c>
      <c r="R1503" s="143">
        <f t="shared" si="790"/>
        <v>730697.84199999995</v>
      </c>
      <c r="S1503" s="143">
        <f t="shared" si="791"/>
        <v>754820.09400000004</v>
      </c>
      <c r="T1503" s="143">
        <f t="shared" si="792"/>
        <v>24695.014364733386</v>
      </c>
      <c r="U1503" s="194">
        <f t="shared" si="793"/>
        <v>3.3415981150379241E-2</v>
      </c>
      <c r="V1503" s="188" t="str">
        <f t="shared" si="794"/>
        <v>MENOR</v>
      </c>
      <c r="W1503" s="188">
        <f t="shared" si="795"/>
        <v>722377.6</v>
      </c>
      <c r="X1503" s="143">
        <f t="shared" si="796"/>
        <v>722378</v>
      </c>
    </row>
    <row r="1504" spans="1:24" ht="55.2" x14ac:dyDescent="0.25">
      <c r="A1504" s="44" t="s">
        <v>71</v>
      </c>
      <c r="B1504" s="44">
        <v>4912</v>
      </c>
      <c r="C1504" s="21" t="s">
        <v>418</v>
      </c>
      <c r="D1504" s="22" t="s">
        <v>419</v>
      </c>
      <c r="E1504" s="44" t="s">
        <v>13</v>
      </c>
      <c r="F1504" s="23" t="s">
        <v>334</v>
      </c>
      <c r="G1504" s="169"/>
      <c r="H1504" s="36">
        <v>158.16999999999999</v>
      </c>
      <c r="I1504" s="50">
        <v>151.76</v>
      </c>
      <c r="J1504" s="155"/>
      <c r="K1504" s="182">
        <v>1362214.42</v>
      </c>
      <c r="L1504" s="143">
        <v>1514682.4559999998</v>
      </c>
      <c r="M1504" s="143">
        <v>1544676.1680000001</v>
      </c>
      <c r="N1504" s="143">
        <f t="shared" si="786"/>
        <v>1362214.42</v>
      </c>
      <c r="O1504" s="143">
        <f t="shared" si="787"/>
        <v>1544676.1680000001</v>
      </c>
      <c r="P1504" s="143">
        <f t="shared" si="788"/>
        <v>1438448.4379999998</v>
      </c>
      <c r="Q1504" s="143">
        <f t="shared" si="789"/>
        <v>1473857.6813333333</v>
      </c>
      <c r="R1504" s="143">
        <f t="shared" si="790"/>
        <v>1400331.429</v>
      </c>
      <c r="S1504" s="143">
        <f t="shared" si="791"/>
        <v>1491562.3029999998</v>
      </c>
      <c r="T1504" s="143">
        <f t="shared" si="792"/>
        <v>97842.061715511503</v>
      </c>
      <c r="U1504" s="194">
        <f t="shared" si="793"/>
        <v>6.8019165046715083E-2</v>
      </c>
      <c r="V1504" s="188" t="str">
        <f t="shared" si="794"/>
        <v>MENOR</v>
      </c>
      <c r="W1504" s="188">
        <f t="shared" si="795"/>
        <v>1362214.42</v>
      </c>
      <c r="X1504" s="143">
        <f t="shared" si="796"/>
        <v>1362214</v>
      </c>
    </row>
    <row r="1505" spans="1:24" ht="41.4" x14ac:dyDescent="0.25">
      <c r="A1505" s="44" t="s">
        <v>72</v>
      </c>
      <c r="B1505" s="44">
        <v>4912</v>
      </c>
      <c r="C1505" s="26" t="s">
        <v>651</v>
      </c>
      <c r="D1505" s="29" t="s">
        <v>652</v>
      </c>
      <c r="E1505" s="44" t="s">
        <v>13</v>
      </c>
      <c r="F1505" s="23" t="s">
        <v>334</v>
      </c>
      <c r="G1505" s="169"/>
      <c r="H1505" s="36">
        <v>158.16999999999999</v>
      </c>
      <c r="I1505" s="50">
        <v>151.76</v>
      </c>
      <c r="J1505" s="155"/>
      <c r="K1505" s="182">
        <v>1290150.3999999999</v>
      </c>
      <c r="L1505" s="143">
        <v>1397819.3152000001</v>
      </c>
      <c r="M1505" s="143">
        <v>1425498.9055999999</v>
      </c>
      <c r="N1505" s="143">
        <f t="shared" si="786"/>
        <v>1290150.3999999999</v>
      </c>
      <c r="O1505" s="143">
        <f t="shared" si="787"/>
        <v>1425498.9055999999</v>
      </c>
      <c r="P1505" s="143">
        <f t="shared" si="788"/>
        <v>1343984.8576</v>
      </c>
      <c r="Q1505" s="143">
        <f t="shared" si="789"/>
        <v>1371156.2069333333</v>
      </c>
      <c r="R1505" s="143">
        <f t="shared" si="790"/>
        <v>1317067.6288000001</v>
      </c>
      <c r="S1505" s="143">
        <f t="shared" si="791"/>
        <v>1384741.8816</v>
      </c>
      <c r="T1505" s="143">
        <f t="shared" si="792"/>
        <v>71505.213088755321</v>
      </c>
      <c r="U1505" s="194">
        <f t="shared" si="793"/>
        <v>5.3203882978595934E-2</v>
      </c>
      <c r="V1505" s="188" t="str">
        <f t="shared" si="794"/>
        <v>MENOR</v>
      </c>
      <c r="W1505" s="188">
        <f t="shared" si="795"/>
        <v>1290150.3999999999</v>
      </c>
      <c r="X1505" s="143">
        <f t="shared" si="796"/>
        <v>1290150</v>
      </c>
    </row>
    <row r="1506" spans="1:24" ht="55.2" x14ac:dyDescent="0.25">
      <c r="A1506" s="44" t="s">
        <v>73</v>
      </c>
      <c r="B1506" s="44">
        <v>4912</v>
      </c>
      <c r="C1506" s="26" t="s">
        <v>420</v>
      </c>
      <c r="D1506" s="29" t="s">
        <v>421</v>
      </c>
      <c r="E1506" s="44" t="s">
        <v>7</v>
      </c>
      <c r="F1506" s="23" t="s">
        <v>334</v>
      </c>
      <c r="G1506" s="169"/>
      <c r="H1506" s="36">
        <v>158.16999999999999</v>
      </c>
      <c r="I1506" s="50">
        <v>151.76</v>
      </c>
      <c r="J1506" s="155"/>
      <c r="K1506" s="182">
        <v>1881702.97</v>
      </c>
      <c r="L1506" s="143">
        <v>2092315.5959999999</v>
      </c>
      <c r="M1506" s="143">
        <v>2133747.588</v>
      </c>
      <c r="N1506" s="143">
        <f t="shared" si="786"/>
        <v>1881702.97</v>
      </c>
      <c r="O1506" s="143">
        <f t="shared" si="787"/>
        <v>2133747.588</v>
      </c>
      <c r="P1506" s="143">
        <f t="shared" si="788"/>
        <v>1987009.2829999998</v>
      </c>
      <c r="Q1506" s="143">
        <f t="shared" si="789"/>
        <v>2035922.0513333331</v>
      </c>
      <c r="R1506" s="143">
        <f t="shared" si="790"/>
        <v>1934356.1264999998</v>
      </c>
      <c r="S1506" s="143">
        <f t="shared" si="791"/>
        <v>2060378.4354999999</v>
      </c>
      <c r="T1506" s="143">
        <f t="shared" si="792"/>
        <v>135154.71236973195</v>
      </c>
      <c r="U1506" s="194">
        <f t="shared" si="793"/>
        <v>6.8019165046715069E-2</v>
      </c>
      <c r="V1506" s="188" t="str">
        <f t="shared" si="794"/>
        <v>MENOR</v>
      </c>
      <c r="W1506" s="188">
        <f t="shared" si="795"/>
        <v>1881702.97</v>
      </c>
      <c r="X1506" s="143">
        <f t="shared" si="796"/>
        <v>1881703</v>
      </c>
    </row>
    <row r="1507" spans="1:24" ht="41.4" x14ac:dyDescent="0.25">
      <c r="A1507" s="44" t="s">
        <v>74</v>
      </c>
      <c r="B1507" s="44">
        <v>4912</v>
      </c>
      <c r="C1507" s="21" t="s">
        <v>424</v>
      </c>
      <c r="D1507" s="22" t="s">
        <v>425</v>
      </c>
      <c r="E1507" s="44" t="s">
        <v>7</v>
      </c>
      <c r="F1507" s="23" t="s">
        <v>334</v>
      </c>
      <c r="G1507" s="169"/>
      <c r="H1507" s="36">
        <v>158.16999999999999</v>
      </c>
      <c r="I1507" s="50">
        <v>151.76</v>
      </c>
      <c r="J1507" s="155"/>
      <c r="K1507" s="182">
        <v>816161.5</v>
      </c>
      <c r="L1507" s="143">
        <v>884273.8870000001</v>
      </c>
      <c r="M1507" s="143">
        <v>901784.26100000006</v>
      </c>
      <c r="N1507" s="143">
        <f t="shared" si="786"/>
        <v>816161.5</v>
      </c>
      <c r="O1507" s="143">
        <f t="shared" si="787"/>
        <v>901784.26100000006</v>
      </c>
      <c r="P1507" s="143">
        <f t="shared" si="788"/>
        <v>850217.69350000005</v>
      </c>
      <c r="Q1507" s="143">
        <f t="shared" si="789"/>
        <v>867406.54933333339</v>
      </c>
      <c r="R1507" s="143">
        <f t="shared" si="790"/>
        <v>833189.59675000003</v>
      </c>
      <c r="S1507" s="143">
        <f t="shared" si="791"/>
        <v>876000.97725</v>
      </c>
      <c r="T1507" s="143">
        <f t="shared" si="792"/>
        <v>45234.882671305757</v>
      </c>
      <c r="U1507" s="194">
        <f t="shared" si="793"/>
        <v>5.3203882978595948E-2</v>
      </c>
      <c r="V1507" s="188" t="str">
        <f t="shared" si="794"/>
        <v>MENOR</v>
      </c>
      <c r="W1507" s="188">
        <f t="shared" si="795"/>
        <v>816161.5</v>
      </c>
      <c r="X1507" s="143">
        <f t="shared" si="796"/>
        <v>816162</v>
      </c>
    </row>
    <row r="1508" spans="1:24" ht="27.6" x14ac:dyDescent="0.25">
      <c r="A1508" s="44" t="s">
        <v>75</v>
      </c>
      <c r="B1508" s="44">
        <v>4912</v>
      </c>
      <c r="C1508" s="21" t="s">
        <v>873</v>
      </c>
      <c r="D1508" s="22" t="s">
        <v>874</v>
      </c>
      <c r="E1508" s="44" t="s">
        <v>7</v>
      </c>
      <c r="F1508" s="23" t="s">
        <v>334</v>
      </c>
      <c r="G1508" s="169"/>
      <c r="H1508" s="36">
        <v>158.16999999999999</v>
      </c>
      <c r="I1508" s="50">
        <v>151.76</v>
      </c>
      <c r="J1508" s="155"/>
      <c r="K1508" s="182">
        <v>2399635</v>
      </c>
      <c r="L1508" s="143">
        <v>2645982.85</v>
      </c>
      <c r="M1508" s="143">
        <v>2698378.55</v>
      </c>
      <c r="N1508" s="143">
        <f t="shared" si="786"/>
        <v>2399635</v>
      </c>
      <c r="O1508" s="143">
        <f t="shared" si="787"/>
        <v>2698378.55</v>
      </c>
      <c r="P1508" s="143">
        <f t="shared" si="788"/>
        <v>2522808.9249999998</v>
      </c>
      <c r="Q1508" s="143">
        <f t="shared" si="789"/>
        <v>2581332.1333333333</v>
      </c>
      <c r="R1508" s="143">
        <f t="shared" si="790"/>
        <v>2461221.9624999999</v>
      </c>
      <c r="S1508" s="143">
        <f t="shared" si="791"/>
        <v>2610593.7374999998</v>
      </c>
      <c r="T1508" s="143">
        <f t="shared" si="792"/>
        <v>159520.26059653307</v>
      </c>
      <c r="U1508" s="194">
        <f t="shared" si="793"/>
        <v>6.3231209869187011E-2</v>
      </c>
      <c r="V1508" s="188" t="str">
        <f t="shared" si="794"/>
        <v>MENOR</v>
      </c>
      <c r="W1508" s="188">
        <f t="shared" si="795"/>
        <v>2399635</v>
      </c>
      <c r="X1508" s="143">
        <f t="shared" si="796"/>
        <v>2399635</v>
      </c>
    </row>
    <row r="1509" spans="1:24" ht="27.6" x14ac:dyDescent="0.25">
      <c r="A1509" s="44" t="s">
        <v>76</v>
      </c>
      <c r="B1509" s="44">
        <v>4912</v>
      </c>
      <c r="C1509" s="21" t="s">
        <v>875</v>
      </c>
      <c r="D1509" s="22" t="s">
        <v>876</v>
      </c>
      <c r="E1509" s="44" t="s">
        <v>7</v>
      </c>
      <c r="F1509" s="23" t="s">
        <v>334</v>
      </c>
      <c r="G1509" s="169"/>
      <c r="H1509" s="36">
        <v>158.16999999999999</v>
      </c>
      <c r="I1509" s="50">
        <v>151.76</v>
      </c>
      <c r="J1509" s="155"/>
      <c r="K1509" s="182">
        <v>2185613.5</v>
      </c>
      <c r="L1509" s="143">
        <v>2369485.7549999999</v>
      </c>
      <c r="M1509" s="143">
        <v>2416406.2650000001</v>
      </c>
      <c r="N1509" s="143">
        <f t="shared" si="786"/>
        <v>2185613.5</v>
      </c>
      <c r="O1509" s="143">
        <f t="shared" si="787"/>
        <v>2416406.2650000001</v>
      </c>
      <c r="P1509" s="143">
        <f t="shared" si="788"/>
        <v>2277549.6274999999</v>
      </c>
      <c r="Q1509" s="143">
        <f t="shared" si="789"/>
        <v>2323835.1733333333</v>
      </c>
      <c r="R1509" s="143">
        <f t="shared" si="790"/>
        <v>2231581.5637499997</v>
      </c>
      <c r="S1509" s="143">
        <f t="shared" si="791"/>
        <v>2346977.94625</v>
      </c>
      <c r="T1509" s="143">
        <f t="shared" si="792"/>
        <v>121980.76405304676</v>
      </c>
      <c r="U1509" s="194">
        <f t="shared" si="793"/>
        <v>5.3557895108060284E-2</v>
      </c>
      <c r="V1509" s="188" t="str">
        <f t="shared" si="794"/>
        <v>MENOR</v>
      </c>
      <c r="W1509" s="188">
        <f t="shared" si="795"/>
        <v>2185613.5</v>
      </c>
      <c r="X1509" s="143">
        <f t="shared" si="796"/>
        <v>2185614</v>
      </c>
    </row>
    <row r="1510" spans="1:24" ht="41.4" x14ac:dyDescent="0.25">
      <c r="A1510" s="44" t="s">
        <v>77</v>
      </c>
      <c r="B1510" s="44">
        <v>4912</v>
      </c>
      <c r="C1510" s="21" t="s">
        <v>877</v>
      </c>
      <c r="D1510" s="22" t="s">
        <v>878</v>
      </c>
      <c r="E1510" s="44" t="s">
        <v>7</v>
      </c>
      <c r="F1510" s="23" t="s">
        <v>334</v>
      </c>
      <c r="G1510" s="169"/>
      <c r="H1510" s="36">
        <v>158.16999999999999</v>
      </c>
      <c r="I1510" s="50">
        <v>151.76</v>
      </c>
      <c r="J1510" s="155"/>
      <c r="K1510" s="182">
        <v>1028743.1</v>
      </c>
      <c r="L1510" s="143">
        <v>1152379.3162000002</v>
      </c>
      <c r="M1510" s="143">
        <v>1175198.7086</v>
      </c>
      <c r="N1510" s="143">
        <f t="shared" si="786"/>
        <v>1028743.1</v>
      </c>
      <c r="O1510" s="143">
        <f t="shared" si="787"/>
        <v>1175198.7086</v>
      </c>
      <c r="P1510" s="143">
        <f t="shared" si="788"/>
        <v>1090561.2081000002</v>
      </c>
      <c r="Q1510" s="143">
        <f t="shared" si="789"/>
        <v>1118773.7082666669</v>
      </c>
      <c r="R1510" s="143">
        <f t="shared" si="790"/>
        <v>1059652.15405</v>
      </c>
      <c r="S1510" s="143">
        <f t="shared" si="791"/>
        <v>1132879.95835</v>
      </c>
      <c r="T1510" s="143">
        <f t="shared" si="792"/>
        <v>78799.200414888706</v>
      </c>
      <c r="U1510" s="194">
        <f t="shared" si="793"/>
        <v>7.2255642168103901E-2</v>
      </c>
      <c r="V1510" s="188" t="str">
        <f t="shared" si="794"/>
        <v>MENOR</v>
      </c>
      <c r="W1510" s="188">
        <f t="shared" si="795"/>
        <v>1028743.1</v>
      </c>
      <c r="X1510" s="143">
        <f t="shared" si="796"/>
        <v>1028743</v>
      </c>
    </row>
    <row r="1511" spans="1:24" ht="41.4" x14ac:dyDescent="0.25">
      <c r="A1511" s="44" t="s">
        <v>78</v>
      </c>
      <c r="B1511" s="44">
        <v>4912</v>
      </c>
      <c r="C1511" s="21" t="s">
        <v>879</v>
      </c>
      <c r="D1511" s="22" t="s">
        <v>880</v>
      </c>
      <c r="E1511" s="44" t="s">
        <v>7</v>
      </c>
      <c r="F1511" s="23" t="s">
        <v>334</v>
      </c>
      <c r="G1511" s="169"/>
      <c r="H1511" s="36">
        <v>158.16999999999999</v>
      </c>
      <c r="I1511" s="50">
        <v>151.76</v>
      </c>
      <c r="J1511" s="155"/>
      <c r="K1511" s="182">
        <v>1759296</v>
      </c>
      <c r="L1511" s="143">
        <v>1840349.28</v>
      </c>
      <c r="M1511" s="143">
        <v>1876791.84</v>
      </c>
      <c r="N1511" s="143">
        <f t="shared" si="786"/>
        <v>1759296</v>
      </c>
      <c r="O1511" s="143">
        <f t="shared" si="787"/>
        <v>1876791.84</v>
      </c>
      <c r="P1511" s="143">
        <f t="shared" si="788"/>
        <v>1799822.6400000001</v>
      </c>
      <c r="Q1511" s="143">
        <f t="shared" si="789"/>
        <v>1825479.04</v>
      </c>
      <c r="R1511" s="143">
        <f t="shared" si="790"/>
        <v>1779559.32</v>
      </c>
      <c r="S1511" s="143">
        <f t="shared" si="791"/>
        <v>1838307.2400000002</v>
      </c>
      <c r="T1511" s="143">
        <f t="shared" si="792"/>
        <v>60142.839412265901</v>
      </c>
      <c r="U1511" s="194">
        <f t="shared" si="793"/>
        <v>3.3415981150379297E-2</v>
      </c>
      <c r="V1511" s="188" t="str">
        <f t="shared" si="794"/>
        <v>MENOR</v>
      </c>
      <c r="W1511" s="188">
        <f t="shared" si="795"/>
        <v>1759296</v>
      </c>
      <c r="X1511" s="143">
        <f t="shared" si="796"/>
        <v>1759296</v>
      </c>
    </row>
    <row r="1512" spans="1:24" ht="27.6" x14ac:dyDescent="0.25">
      <c r="A1512" s="44" t="s">
        <v>79</v>
      </c>
      <c r="B1512" s="44">
        <v>4912</v>
      </c>
      <c r="C1512" s="21" t="s">
        <v>881</v>
      </c>
      <c r="D1512" s="22" t="s">
        <v>882</v>
      </c>
      <c r="E1512" s="44" t="s">
        <v>7</v>
      </c>
      <c r="F1512" s="23" t="s">
        <v>334</v>
      </c>
      <c r="G1512" s="169"/>
      <c r="H1512" s="36">
        <v>158.16999999999999</v>
      </c>
      <c r="I1512" s="50">
        <v>151.76</v>
      </c>
      <c r="J1512" s="155"/>
      <c r="K1512" s="182">
        <v>2421650</v>
      </c>
      <c r="L1512" s="143">
        <v>2668218</v>
      </c>
      <c r="M1512" s="143">
        <v>2721054</v>
      </c>
      <c r="N1512" s="143">
        <f t="shared" si="786"/>
        <v>2421650</v>
      </c>
      <c r="O1512" s="143">
        <f t="shared" si="787"/>
        <v>2721054</v>
      </c>
      <c r="P1512" s="143">
        <f t="shared" si="788"/>
        <v>2544934</v>
      </c>
      <c r="Q1512" s="143">
        <f t="shared" si="789"/>
        <v>2603640.6666666665</v>
      </c>
      <c r="R1512" s="143">
        <f t="shared" si="790"/>
        <v>2483292</v>
      </c>
      <c r="S1512" s="143">
        <f t="shared" si="791"/>
        <v>2632994</v>
      </c>
      <c r="T1512" s="143">
        <f t="shared" si="792"/>
        <v>159807.26763615393</v>
      </c>
      <c r="U1512" s="194">
        <f t="shared" si="793"/>
        <v>6.2794267999152012E-2</v>
      </c>
      <c r="V1512" s="188" t="str">
        <f t="shared" si="794"/>
        <v>MENOR</v>
      </c>
      <c r="W1512" s="188">
        <f t="shared" si="795"/>
        <v>2421650</v>
      </c>
      <c r="X1512" s="143">
        <f t="shared" si="796"/>
        <v>2421650</v>
      </c>
    </row>
    <row r="1513" spans="1:24" ht="27.6" x14ac:dyDescent="0.25">
      <c r="A1513" s="44" t="s">
        <v>80</v>
      </c>
      <c r="B1513" s="44">
        <v>4912</v>
      </c>
      <c r="C1513" s="21" t="s">
        <v>883</v>
      </c>
      <c r="D1513" s="22" t="s">
        <v>884</v>
      </c>
      <c r="E1513" s="44" t="s">
        <v>7</v>
      </c>
      <c r="F1513" s="23" t="s">
        <v>334</v>
      </c>
      <c r="G1513" s="169"/>
      <c r="H1513" s="36">
        <v>158.16999999999999</v>
      </c>
      <c r="I1513" s="50">
        <v>151.76</v>
      </c>
      <c r="J1513" s="155"/>
      <c r="K1513" s="182">
        <v>1313607.6799999999</v>
      </c>
      <c r="L1513" s="143">
        <v>1397819.3152000001</v>
      </c>
      <c r="M1513" s="143">
        <v>1425498.9055999999</v>
      </c>
      <c r="N1513" s="143">
        <f t="shared" si="786"/>
        <v>1313607.6799999999</v>
      </c>
      <c r="O1513" s="143">
        <f t="shared" si="787"/>
        <v>1425498.9055999999</v>
      </c>
      <c r="P1513" s="143">
        <f t="shared" si="788"/>
        <v>1355713.4975999999</v>
      </c>
      <c r="Q1513" s="143">
        <f t="shared" si="789"/>
        <v>1378975.3002666666</v>
      </c>
      <c r="R1513" s="143">
        <f t="shared" si="790"/>
        <v>1334660.5888</v>
      </c>
      <c r="S1513" s="143">
        <f t="shared" si="791"/>
        <v>1390606.2015999998</v>
      </c>
      <c r="T1513" s="143">
        <f t="shared" si="792"/>
        <v>58277.219096944682</v>
      </c>
      <c r="U1513" s="194">
        <f t="shared" si="793"/>
        <v>4.2986382594930275E-2</v>
      </c>
      <c r="V1513" s="188" t="str">
        <f t="shared" si="794"/>
        <v>MENOR</v>
      </c>
      <c r="W1513" s="188">
        <f t="shared" si="795"/>
        <v>1313607.6799999999</v>
      </c>
      <c r="X1513" s="143">
        <f t="shared" si="796"/>
        <v>1313608</v>
      </c>
    </row>
    <row r="1514" spans="1:24" ht="27.6" x14ac:dyDescent="0.25">
      <c r="A1514" s="44" t="s">
        <v>81</v>
      </c>
      <c r="B1514" s="44">
        <v>4912</v>
      </c>
      <c r="C1514" s="21" t="s">
        <v>885</v>
      </c>
      <c r="D1514" s="22" t="s">
        <v>886</v>
      </c>
      <c r="E1514" s="44" t="s">
        <v>7</v>
      </c>
      <c r="F1514" s="23" t="s">
        <v>334</v>
      </c>
      <c r="G1514" s="169"/>
      <c r="H1514" s="36">
        <v>158.16999999999999</v>
      </c>
      <c r="I1514" s="50">
        <v>151.76</v>
      </c>
      <c r="J1514" s="155"/>
      <c r="K1514" s="182">
        <v>490220.5</v>
      </c>
      <c r="L1514" s="143">
        <v>531131.62899999996</v>
      </c>
      <c r="M1514" s="143">
        <v>541649.08699999994</v>
      </c>
      <c r="N1514" s="143">
        <f t="shared" si="786"/>
        <v>490220.5</v>
      </c>
      <c r="O1514" s="143">
        <f t="shared" si="787"/>
        <v>541649.08699999994</v>
      </c>
      <c r="P1514" s="143">
        <f t="shared" si="788"/>
        <v>510676.06449999998</v>
      </c>
      <c r="Q1514" s="143">
        <f t="shared" si="789"/>
        <v>521000.40533333336</v>
      </c>
      <c r="R1514" s="143">
        <f t="shared" si="790"/>
        <v>500448.28224999999</v>
      </c>
      <c r="S1514" s="143">
        <f t="shared" si="791"/>
        <v>526162.57574999996</v>
      </c>
      <c r="T1514" s="143">
        <f t="shared" si="792"/>
        <v>27169.949575627863</v>
      </c>
      <c r="U1514" s="194">
        <f t="shared" si="793"/>
        <v>5.3203882978595844E-2</v>
      </c>
      <c r="V1514" s="188" t="str">
        <f t="shared" si="794"/>
        <v>MENOR</v>
      </c>
      <c r="W1514" s="188">
        <f t="shared" si="795"/>
        <v>490220.5</v>
      </c>
      <c r="X1514" s="143">
        <f t="shared" si="796"/>
        <v>490221</v>
      </c>
    </row>
    <row r="1515" spans="1:24" ht="14.4" customHeight="1" x14ac:dyDescent="0.25">
      <c r="A1515" s="42" t="s">
        <v>88</v>
      </c>
      <c r="B1515" s="34" t="s">
        <v>89</v>
      </c>
      <c r="C1515" s="47"/>
      <c r="D1515" s="17"/>
      <c r="E1515" s="17"/>
      <c r="F1515" s="17"/>
      <c r="G1515" s="138"/>
      <c r="H1515" s="18"/>
      <c r="I1515" s="18"/>
      <c r="J1515" s="138"/>
      <c r="K1515" s="178"/>
      <c r="L1515" s="139"/>
      <c r="M1515" s="139"/>
      <c r="N1515" s="139"/>
      <c r="O1515" s="139"/>
      <c r="P1515" s="139"/>
      <c r="Q1515" s="139"/>
      <c r="R1515" s="139"/>
      <c r="S1515" s="139"/>
      <c r="T1515" s="139"/>
      <c r="U1515" s="193"/>
      <c r="V1515" s="52"/>
      <c r="W1515" s="139"/>
      <c r="X1515" s="139"/>
    </row>
    <row r="1516" spans="1:24" ht="41.4" x14ac:dyDescent="0.25">
      <c r="A1516" s="44" t="s">
        <v>90</v>
      </c>
      <c r="B1516" s="44">
        <v>4912</v>
      </c>
      <c r="C1516" s="30" t="s">
        <v>776</v>
      </c>
      <c r="D1516" s="29" t="s">
        <v>437</v>
      </c>
      <c r="E1516" s="44" t="s">
        <v>7</v>
      </c>
      <c r="F1516" s="23" t="s">
        <v>334</v>
      </c>
      <c r="G1516" s="169"/>
      <c r="H1516" s="36">
        <v>158.16999999999999</v>
      </c>
      <c r="I1516" s="50">
        <v>151.76</v>
      </c>
      <c r="J1516" s="155"/>
      <c r="K1516" s="182">
        <v>7727265</v>
      </c>
      <c r="L1516" s="143">
        <v>8437338</v>
      </c>
      <c r="M1516" s="143">
        <v>8604414</v>
      </c>
      <c r="N1516" s="143">
        <f t="shared" ref="N1516:N1539" si="797">MIN(J1516,K1516,L1516,M1516)</f>
        <v>7727265</v>
      </c>
      <c r="O1516" s="143">
        <f t="shared" ref="O1516:O1539" si="798">MAX(J1516,K1516,L1516,M1516)</f>
        <v>8604414</v>
      </c>
      <c r="P1516" s="143">
        <f t="shared" ref="P1516:P1539" si="799">MEDIAN(J1516,K1516,L1516,M1516,)</f>
        <v>8082301.5</v>
      </c>
      <c r="Q1516" s="143">
        <f t="shared" ref="Q1516:Q1539" si="800">AVERAGE(J1516,K1516,L1516,M1516)</f>
        <v>8256339</v>
      </c>
      <c r="R1516" s="143">
        <f t="shared" ref="R1516:R1539" si="801">AVERAGE(N1516,P1516)</f>
        <v>7904783.25</v>
      </c>
      <c r="S1516" s="143">
        <f t="shared" ref="S1516:S1539" si="802">AVERAGE(O1516,P1516)</f>
        <v>8343357.75</v>
      </c>
      <c r="T1516" s="143">
        <f t="shared" ref="T1516:T1539" si="803">STDEVA(J1516,K1516,L1516,M1516)</f>
        <v>465744.64092569007</v>
      </c>
      <c r="U1516" s="194">
        <f t="shared" ref="U1516:U1539" si="804">T1516/P1516</f>
        <v>5.7625249556167886E-2</v>
      </c>
      <c r="V1516" s="188" t="str">
        <f t="shared" ref="V1516:V1539" si="805">IF(U1516&lt;=70%,"MENOR",IF(AND(U1516&gt;70%,U1516&lt;=90%),"[PROM MEN-MED]","PROMEDIO"))</f>
        <v>MENOR</v>
      </c>
      <c r="W1516" s="188">
        <f t="shared" ref="W1516:W1539" si="806">IF(U1516&lt;=70%,N1516,IF(AND(U1516&gt;70%,U1516&lt;=90%),R1516,Q1516))</f>
        <v>7727265</v>
      </c>
      <c r="X1516" s="143">
        <f t="shared" ref="X1516:X1539" si="807">ROUND(W1516,0)</f>
        <v>7727265</v>
      </c>
    </row>
    <row r="1517" spans="1:24" ht="41.4" x14ac:dyDescent="0.25">
      <c r="A1517" s="44" t="s">
        <v>91</v>
      </c>
      <c r="B1517" s="44">
        <v>4912</v>
      </c>
      <c r="C1517" s="30" t="s">
        <v>436</v>
      </c>
      <c r="D1517" s="29" t="s">
        <v>437</v>
      </c>
      <c r="E1517" s="44" t="s">
        <v>7</v>
      </c>
      <c r="F1517" s="23" t="s">
        <v>334</v>
      </c>
      <c r="G1517" s="169"/>
      <c r="H1517" s="36">
        <v>158.16999999999999</v>
      </c>
      <c r="I1517" s="50">
        <v>151.76</v>
      </c>
      <c r="J1517" s="155"/>
      <c r="K1517" s="182">
        <v>6217750</v>
      </c>
      <c r="L1517" s="143">
        <v>6850830</v>
      </c>
      <c r="M1517" s="143">
        <v>6986490</v>
      </c>
      <c r="N1517" s="143">
        <f t="shared" si="797"/>
        <v>6217750</v>
      </c>
      <c r="O1517" s="143">
        <f t="shared" si="798"/>
        <v>6986490</v>
      </c>
      <c r="P1517" s="143">
        <f t="shared" si="799"/>
        <v>6534290</v>
      </c>
      <c r="Q1517" s="143">
        <f t="shared" si="800"/>
        <v>6685023.333333333</v>
      </c>
      <c r="R1517" s="143">
        <f t="shared" si="801"/>
        <v>6376020</v>
      </c>
      <c r="S1517" s="143">
        <f t="shared" si="802"/>
        <v>6760390</v>
      </c>
      <c r="T1517" s="143">
        <f t="shared" si="803"/>
        <v>410315.95744417899</v>
      </c>
      <c r="U1517" s="194">
        <f t="shared" si="804"/>
        <v>6.2794267999152012E-2</v>
      </c>
      <c r="V1517" s="188" t="str">
        <f t="shared" si="805"/>
        <v>MENOR</v>
      </c>
      <c r="W1517" s="188">
        <f t="shared" si="806"/>
        <v>6217750</v>
      </c>
      <c r="X1517" s="143">
        <f t="shared" si="807"/>
        <v>6217750</v>
      </c>
    </row>
    <row r="1518" spans="1:24" ht="27.6" x14ac:dyDescent="0.25">
      <c r="A1518" s="44" t="s">
        <v>92</v>
      </c>
      <c r="B1518" s="44">
        <v>4912</v>
      </c>
      <c r="C1518" s="30" t="s">
        <v>438</v>
      </c>
      <c r="D1518" s="29" t="s">
        <v>439</v>
      </c>
      <c r="E1518" s="44" t="s">
        <v>7</v>
      </c>
      <c r="F1518" s="23" t="s">
        <v>334</v>
      </c>
      <c r="G1518" s="169"/>
      <c r="H1518" s="36">
        <v>158.16999999999999</v>
      </c>
      <c r="I1518" s="50">
        <v>151.76</v>
      </c>
      <c r="J1518" s="155"/>
      <c r="K1518" s="182">
        <v>416500</v>
      </c>
      <c r="L1518" s="143">
        <v>446956.5625</v>
      </c>
      <c r="M1518" s="143">
        <v>455807.1875</v>
      </c>
      <c r="N1518" s="143">
        <f t="shared" si="797"/>
        <v>416500</v>
      </c>
      <c r="O1518" s="143">
        <f t="shared" si="798"/>
        <v>455807.1875</v>
      </c>
      <c r="P1518" s="143">
        <f t="shared" si="799"/>
        <v>431728.28125</v>
      </c>
      <c r="Q1518" s="143">
        <f t="shared" si="800"/>
        <v>439754.58333333331</v>
      </c>
      <c r="R1518" s="143">
        <f t="shared" si="801"/>
        <v>424114.140625</v>
      </c>
      <c r="S1518" s="143">
        <f t="shared" si="802"/>
        <v>443767.734375</v>
      </c>
      <c r="T1518" s="143">
        <f t="shared" si="803"/>
        <v>20619.532614195323</v>
      </c>
      <c r="U1518" s="194">
        <f t="shared" si="804"/>
        <v>4.7760439863922678E-2</v>
      </c>
      <c r="V1518" s="188" t="str">
        <f t="shared" si="805"/>
        <v>MENOR</v>
      </c>
      <c r="W1518" s="188">
        <f t="shared" si="806"/>
        <v>416500</v>
      </c>
      <c r="X1518" s="143">
        <f t="shared" si="807"/>
        <v>416500</v>
      </c>
    </row>
    <row r="1519" spans="1:24" ht="41.4" x14ac:dyDescent="0.25">
      <c r="A1519" s="44" t="s">
        <v>93</v>
      </c>
      <c r="B1519" s="44">
        <v>4912</v>
      </c>
      <c r="C1519" s="31" t="s">
        <v>653</v>
      </c>
      <c r="D1519" s="29" t="s">
        <v>654</v>
      </c>
      <c r="E1519" s="44" t="s">
        <v>7</v>
      </c>
      <c r="F1519" s="23" t="s">
        <v>334</v>
      </c>
      <c r="G1519" s="169"/>
      <c r="H1519" s="36">
        <v>158.16999999999999</v>
      </c>
      <c r="I1519" s="50">
        <v>151.76</v>
      </c>
      <c r="J1519" s="155"/>
      <c r="K1519" s="182">
        <v>1287349.1399999999</v>
      </c>
      <c r="L1519" s="143">
        <v>1405646.088</v>
      </c>
      <c r="M1519" s="143">
        <v>1433480.6640000001</v>
      </c>
      <c r="N1519" s="143">
        <f t="shared" si="797"/>
        <v>1287349.1399999999</v>
      </c>
      <c r="O1519" s="143">
        <f t="shared" si="798"/>
        <v>1433480.6640000001</v>
      </c>
      <c r="P1519" s="143">
        <f t="shared" si="799"/>
        <v>1346497.6140000001</v>
      </c>
      <c r="Q1519" s="143">
        <f t="shared" si="800"/>
        <v>1375491.9639999999</v>
      </c>
      <c r="R1519" s="143">
        <f t="shared" si="801"/>
        <v>1316923.3769999999</v>
      </c>
      <c r="S1519" s="143">
        <f t="shared" si="802"/>
        <v>1389989.139</v>
      </c>
      <c r="T1519" s="143">
        <f t="shared" si="803"/>
        <v>77592.261033534713</v>
      </c>
      <c r="U1519" s="194">
        <f t="shared" si="804"/>
        <v>5.7625249556167955E-2</v>
      </c>
      <c r="V1519" s="188" t="str">
        <f t="shared" si="805"/>
        <v>MENOR</v>
      </c>
      <c r="W1519" s="188">
        <f t="shared" si="806"/>
        <v>1287349.1399999999</v>
      </c>
      <c r="X1519" s="143">
        <f t="shared" si="807"/>
        <v>1287349</v>
      </c>
    </row>
    <row r="1520" spans="1:24" ht="41.4" x14ac:dyDescent="0.25">
      <c r="A1520" s="44" t="s">
        <v>94</v>
      </c>
      <c r="B1520" s="44">
        <v>4912</v>
      </c>
      <c r="C1520" s="31" t="s">
        <v>754</v>
      </c>
      <c r="D1520" s="29" t="s">
        <v>654</v>
      </c>
      <c r="E1520" s="44" t="s">
        <v>7</v>
      </c>
      <c r="F1520" s="23" t="s">
        <v>334</v>
      </c>
      <c r="G1520" s="169"/>
      <c r="H1520" s="36">
        <v>158.16999999999999</v>
      </c>
      <c r="I1520" s="50">
        <v>151.76</v>
      </c>
      <c r="J1520" s="155"/>
      <c r="K1520" s="182">
        <v>1287349.1399999999</v>
      </c>
      <c r="L1520" s="143">
        <v>1417359.8054</v>
      </c>
      <c r="M1520" s="143">
        <v>1445426.3362</v>
      </c>
      <c r="N1520" s="143">
        <f t="shared" si="797"/>
        <v>1287349.1399999999</v>
      </c>
      <c r="O1520" s="143">
        <f t="shared" si="798"/>
        <v>1445426.3362</v>
      </c>
      <c r="P1520" s="143">
        <f t="shared" si="799"/>
        <v>1352354.4726999998</v>
      </c>
      <c r="Q1520" s="143">
        <f t="shared" si="800"/>
        <v>1383378.4271999998</v>
      </c>
      <c r="R1520" s="143">
        <f t="shared" si="801"/>
        <v>1319851.8063499997</v>
      </c>
      <c r="S1520" s="143">
        <f t="shared" si="802"/>
        <v>1398890.4044499998</v>
      </c>
      <c r="T1520" s="143">
        <f t="shared" si="803"/>
        <v>84339.495717557569</v>
      </c>
      <c r="U1520" s="194">
        <f t="shared" si="804"/>
        <v>6.2364932730375244E-2</v>
      </c>
      <c r="V1520" s="188" t="str">
        <f t="shared" si="805"/>
        <v>MENOR</v>
      </c>
      <c r="W1520" s="188">
        <f t="shared" si="806"/>
        <v>1287349.1399999999</v>
      </c>
      <c r="X1520" s="143">
        <f t="shared" si="807"/>
        <v>1287349</v>
      </c>
    </row>
    <row r="1521" spans="1:24" ht="41.4" x14ac:dyDescent="0.25">
      <c r="A1521" s="44" t="s">
        <v>95</v>
      </c>
      <c r="B1521" s="44">
        <v>4912</v>
      </c>
      <c r="C1521" s="31" t="s">
        <v>655</v>
      </c>
      <c r="D1521" s="29" t="s">
        <v>656</v>
      </c>
      <c r="E1521" s="44" t="s">
        <v>13</v>
      </c>
      <c r="F1521" s="23" t="s">
        <v>334</v>
      </c>
      <c r="G1521" s="169"/>
      <c r="H1521" s="36">
        <v>158.16999999999999</v>
      </c>
      <c r="I1521" s="50">
        <v>151.76</v>
      </c>
      <c r="J1521" s="155"/>
      <c r="K1521" s="182">
        <v>317432.5</v>
      </c>
      <c r="L1521" s="143">
        <v>341009.07750000001</v>
      </c>
      <c r="M1521" s="143">
        <v>347761.73249999998</v>
      </c>
      <c r="N1521" s="143">
        <f t="shared" si="797"/>
        <v>317432.5</v>
      </c>
      <c r="O1521" s="143">
        <f t="shared" si="798"/>
        <v>347761.73249999998</v>
      </c>
      <c r="P1521" s="143">
        <f t="shared" si="799"/>
        <v>329220.78875000001</v>
      </c>
      <c r="Q1521" s="143">
        <f t="shared" si="800"/>
        <v>335401.10333333333</v>
      </c>
      <c r="R1521" s="143">
        <f t="shared" si="801"/>
        <v>323326.64437500003</v>
      </c>
      <c r="S1521" s="143">
        <f t="shared" si="802"/>
        <v>338491.260625</v>
      </c>
      <c r="T1521" s="143">
        <f t="shared" si="803"/>
        <v>15923.335602199197</v>
      </c>
      <c r="U1521" s="194">
        <f t="shared" si="804"/>
        <v>4.8366737904546118E-2</v>
      </c>
      <c r="V1521" s="188" t="str">
        <f t="shared" si="805"/>
        <v>MENOR</v>
      </c>
      <c r="W1521" s="188">
        <f t="shared" si="806"/>
        <v>317432.5</v>
      </c>
      <c r="X1521" s="143">
        <f t="shared" si="807"/>
        <v>317433</v>
      </c>
    </row>
    <row r="1522" spans="1:24" ht="41.4" x14ac:dyDescent="0.25">
      <c r="A1522" s="44" t="s">
        <v>96</v>
      </c>
      <c r="B1522" s="44">
        <v>4912</v>
      </c>
      <c r="C1522" s="31" t="s">
        <v>887</v>
      </c>
      <c r="D1522" s="29" t="s">
        <v>656</v>
      </c>
      <c r="E1522" s="44" t="s">
        <v>13</v>
      </c>
      <c r="F1522" s="23" t="s">
        <v>334</v>
      </c>
      <c r="G1522" s="169"/>
      <c r="H1522" s="36">
        <v>158.16999999999999</v>
      </c>
      <c r="I1522" s="50">
        <v>151.76</v>
      </c>
      <c r="J1522" s="155"/>
      <c r="K1522" s="182">
        <v>344921.5</v>
      </c>
      <c r="L1522" s="143">
        <v>386374.79300000001</v>
      </c>
      <c r="M1522" s="143">
        <v>394025.77899999998</v>
      </c>
      <c r="N1522" s="143">
        <f t="shared" si="797"/>
        <v>344921.5</v>
      </c>
      <c r="O1522" s="143">
        <f t="shared" si="798"/>
        <v>394025.77899999998</v>
      </c>
      <c r="P1522" s="143">
        <f t="shared" si="799"/>
        <v>365648.14650000003</v>
      </c>
      <c r="Q1522" s="143">
        <f t="shared" si="800"/>
        <v>375107.35733333341</v>
      </c>
      <c r="R1522" s="143">
        <f t="shared" si="801"/>
        <v>355284.82325000002</v>
      </c>
      <c r="S1522" s="143">
        <f t="shared" si="802"/>
        <v>379836.96275000001</v>
      </c>
      <c r="T1522" s="143">
        <f t="shared" si="803"/>
        <v>26420.14163293441</v>
      </c>
      <c r="U1522" s="194">
        <f t="shared" si="804"/>
        <v>7.2255642168103831E-2</v>
      </c>
      <c r="V1522" s="188" t="str">
        <f t="shared" si="805"/>
        <v>MENOR</v>
      </c>
      <c r="W1522" s="188">
        <f t="shared" si="806"/>
        <v>344921.5</v>
      </c>
      <c r="X1522" s="143">
        <f t="shared" si="807"/>
        <v>344922</v>
      </c>
    </row>
    <row r="1523" spans="1:24" ht="41.4" x14ac:dyDescent="0.25">
      <c r="A1523" s="44" t="s">
        <v>97</v>
      </c>
      <c r="B1523" s="44">
        <v>4912</v>
      </c>
      <c r="C1523" s="31" t="s">
        <v>440</v>
      </c>
      <c r="D1523" s="29" t="s">
        <v>441</v>
      </c>
      <c r="E1523" s="44" t="s">
        <v>7</v>
      </c>
      <c r="F1523" s="23" t="s">
        <v>334</v>
      </c>
      <c r="G1523" s="169"/>
      <c r="H1523" s="36">
        <v>158.16999999999999</v>
      </c>
      <c r="I1523" s="50">
        <v>151.76</v>
      </c>
      <c r="J1523" s="155"/>
      <c r="K1523" s="182">
        <v>636043.1</v>
      </c>
      <c r="L1523" s="143">
        <v>689123.78780000017</v>
      </c>
      <c r="M1523" s="143">
        <v>702769.80339999998</v>
      </c>
      <c r="N1523" s="143">
        <f t="shared" si="797"/>
        <v>636043.1</v>
      </c>
      <c r="O1523" s="143">
        <f t="shared" si="798"/>
        <v>702769.80339999998</v>
      </c>
      <c r="P1523" s="143">
        <f t="shared" si="799"/>
        <v>662583.44390000007</v>
      </c>
      <c r="Q1523" s="143">
        <f t="shared" si="800"/>
        <v>675978.89706666674</v>
      </c>
      <c r="R1523" s="143">
        <f t="shared" si="801"/>
        <v>649313.27194999997</v>
      </c>
      <c r="S1523" s="143">
        <f t="shared" si="802"/>
        <v>682676.62364999996</v>
      </c>
      <c r="T1523" s="143">
        <f t="shared" si="803"/>
        <v>35252.012012810701</v>
      </c>
      <c r="U1523" s="194">
        <f t="shared" si="804"/>
        <v>5.3203882978595955E-2</v>
      </c>
      <c r="V1523" s="188" t="str">
        <f t="shared" si="805"/>
        <v>MENOR</v>
      </c>
      <c r="W1523" s="188">
        <f t="shared" si="806"/>
        <v>636043.1</v>
      </c>
      <c r="X1523" s="143">
        <f t="shared" si="807"/>
        <v>636043</v>
      </c>
    </row>
    <row r="1524" spans="1:24" ht="55.2" x14ac:dyDescent="0.25">
      <c r="A1524" s="44" t="s">
        <v>98</v>
      </c>
      <c r="B1524" s="44">
        <v>4912</v>
      </c>
      <c r="C1524" s="31" t="s">
        <v>657</v>
      </c>
      <c r="D1524" s="29" t="s">
        <v>658</v>
      </c>
      <c r="E1524" s="44" t="s">
        <v>7</v>
      </c>
      <c r="F1524" s="23" t="s">
        <v>334</v>
      </c>
      <c r="G1524" s="169"/>
      <c r="H1524" s="36">
        <v>158.16999999999999</v>
      </c>
      <c r="I1524" s="50">
        <v>151.76</v>
      </c>
      <c r="J1524" s="155"/>
      <c r="K1524" s="182">
        <v>1097606.02</v>
      </c>
      <c r="L1524" s="143">
        <v>1200116.3804000001</v>
      </c>
      <c r="M1524" s="143">
        <v>1223881.0611999999</v>
      </c>
      <c r="N1524" s="143">
        <f t="shared" si="797"/>
        <v>1097606.02</v>
      </c>
      <c r="O1524" s="143">
        <f t="shared" si="798"/>
        <v>1223881.0611999999</v>
      </c>
      <c r="P1524" s="143">
        <f t="shared" si="799"/>
        <v>1148861.2002000001</v>
      </c>
      <c r="Q1524" s="143">
        <f t="shared" si="800"/>
        <v>1173867.8205333333</v>
      </c>
      <c r="R1524" s="143">
        <f t="shared" si="801"/>
        <v>1123233.6101000002</v>
      </c>
      <c r="S1524" s="143">
        <f t="shared" si="802"/>
        <v>1186371.1307000001</v>
      </c>
      <c r="T1524" s="143">
        <f t="shared" si="803"/>
        <v>67105.042126660715</v>
      </c>
      <c r="U1524" s="194">
        <f t="shared" si="804"/>
        <v>5.8410051723375024E-2</v>
      </c>
      <c r="V1524" s="188" t="str">
        <f t="shared" si="805"/>
        <v>MENOR</v>
      </c>
      <c r="W1524" s="188">
        <f t="shared" si="806"/>
        <v>1097606.02</v>
      </c>
      <c r="X1524" s="143">
        <f t="shared" si="807"/>
        <v>1097606</v>
      </c>
    </row>
    <row r="1525" spans="1:24" ht="55.2" x14ac:dyDescent="0.25">
      <c r="A1525" s="44" t="s">
        <v>99</v>
      </c>
      <c r="B1525" s="44">
        <v>4912</v>
      </c>
      <c r="C1525" s="31" t="s">
        <v>659</v>
      </c>
      <c r="D1525" s="22" t="s">
        <v>660</v>
      </c>
      <c r="E1525" s="44" t="s">
        <v>7</v>
      </c>
      <c r="F1525" s="23" t="s">
        <v>334</v>
      </c>
      <c r="G1525" s="169"/>
      <c r="H1525" s="36">
        <v>158.16999999999999</v>
      </c>
      <c r="I1525" s="50">
        <v>151.76</v>
      </c>
      <c r="J1525" s="155"/>
      <c r="K1525" s="182">
        <v>242950.39999999999</v>
      </c>
      <c r="L1525" s="143">
        <v>269917.89439999999</v>
      </c>
      <c r="M1525" s="143">
        <v>275262.80320000002</v>
      </c>
      <c r="N1525" s="143">
        <f t="shared" si="797"/>
        <v>242950.39999999999</v>
      </c>
      <c r="O1525" s="143">
        <f t="shared" si="798"/>
        <v>275262.80320000002</v>
      </c>
      <c r="P1525" s="143">
        <f t="shared" si="799"/>
        <v>256434.14720000001</v>
      </c>
      <c r="Q1525" s="143">
        <f t="shared" si="800"/>
        <v>262710.36586666666</v>
      </c>
      <c r="R1525" s="143">
        <f t="shared" si="801"/>
        <v>249692.27360000001</v>
      </c>
      <c r="S1525" s="143">
        <f t="shared" si="802"/>
        <v>265848.47519999999</v>
      </c>
      <c r="T1525" s="143">
        <f t="shared" si="803"/>
        <v>17320.05198632364</v>
      </c>
      <c r="U1525" s="194">
        <f t="shared" si="804"/>
        <v>6.7541909591374572E-2</v>
      </c>
      <c r="V1525" s="188" t="str">
        <f t="shared" si="805"/>
        <v>MENOR</v>
      </c>
      <c r="W1525" s="188">
        <f t="shared" si="806"/>
        <v>242950.39999999999</v>
      </c>
      <c r="X1525" s="143">
        <f t="shared" si="807"/>
        <v>242950</v>
      </c>
    </row>
    <row r="1526" spans="1:24" ht="55.2" x14ac:dyDescent="0.25">
      <c r="A1526" s="44" t="s">
        <v>100</v>
      </c>
      <c r="B1526" s="44">
        <v>4912</v>
      </c>
      <c r="C1526" s="31" t="s">
        <v>442</v>
      </c>
      <c r="D1526" s="29" t="s">
        <v>443</v>
      </c>
      <c r="E1526" s="44" t="s">
        <v>7</v>
      </c>
      <c r="F1526" s="23" t="s">
        <v>334</v>
      </c>
      <c r="G1526" s="169"/>
      <c r="H1526" s="36">
        <v>158.16999999999999</v>
      </c>
      <c r="I1526" s="50">
        <v>151.76</v>
      </c>
      <c r="J1526" s="155"/>
      <c r="K1526" s="182">
        <v>1002658.3</v>
      </c>
      <c r="L1526" s="143">
        <v>1114882.44</v>
      </c>
      <c r="M1526" s="143">
        <v>1136959.32</v>
      </c>
      <c r="N1526" s="143">
        <f t="shared" si="797"/>
        <v>1002658.3</v>
      </c>
      <c r="O1526" s="143">
        <f t="shared" si="798"/>
        <v>1136959.32</v>
      </c>
      <c r="P1526" s="143">
        <f t="shared" si="799"/>
        <v>1058770.3700000001</v>
      </c>
      <c r="Q1526" s="143">
        <f t="shared" si="800"/>
        <v>1084833.3533333335</v>
      </c>
      <c r="R1526" s="143">
        <f t="shared" si="801"/>
        <v>1030714.3350000001</v>
      </c>
      <c r="S1526" s="143">
        <f t="shared" si="802"/>
        <v>1097864.8450000002</v>
      </c>
      <c r="T1526" s="143">
        <f t="shared" si="803"/>
        <v>72016.676543601556</v>
      </c>
      <c r="U1526" s="194">
        <f t="shared" si="804"/>
        <v>6.8019165046715041E-2</v>
      </c>
      <c r="V1526" s="188" t="str">
        <f t="shared" si="805"/>
        <v>MENOR</v>
      </c>
      <c r="W1526" s="188">
        <f t="shared" si="806"/>
        <v>1002658.3</v>
      </c>
      <c r="X1526" s="143">
        <f t="shared" si="807"/>
        <v>1002658</v>
      </c>
    </row>
    <row r="1527" spans="1:24" ht="55.2" x14ac:dyDescent="0.25">
      <c r="A1527" s="44" t="s">
        <v>101</v>
      </c>
      <c r="B1527" s="44">
        <v>4912</v>
      </c>
      <c r="C1527" s="31" t="s">
        <v>444</v>
      </c>
      <c r="D1527" s="29" t="s">
        <v>661</v>
      </c>
      <c r="E1527" s="44" t="s">
        <v>7</v>
      </c>
      <c r="F1527" s="23" t="s">
        <v>334</v>
      </c>
      <c r="G1527" s="169"/>
      <c r="H1527" s="36">
        <v>158.16999999999999</v>
      </c>
      <c r="I1527" s="50">
        <v>151.76</v>
      </c>
      <c r="J1527" s="155"/>
      <c r="K1527" s="182">
        <v>1002658.3</v>
      </c>
      <c r="L1527" s="143">
        <v>1124173.1270000001</v>
      </c>
      <c r="M1527" s="143">
        <v>1146433.9810000001</v>
      </c>
      <c r="N1527" s="143">
        <f t="shared" si="797"/>
        <v>1002658.3</v>
      </c>
      <c r="O1527" s="143">
        <f t="shared" si="798"/>
        <v>1146433.9810000001</v>
      </c>
      <c r="P1527" s="143">
        <f t="shared" si="799"/>
        <v>1063415.7135000001</v>
      </c>
      <c r="Q1527" s="143">
        <f t="shared" si="800"/>
        <v>1091088.4693333334</v>
      </c>
      <c r="R1527" s="143">
        <f t="shared" si="801"/>
        <v>1033037.0067500001</v>
      </c>
      <c r="S1527" s="143">
        <f t="shared" si="802"/>
        <v>1104924.8472500001</v>
      </c>
      <c r="T1527" s="143">
        <f t="shared" si="803"/>
        <v>77387.386190798832</v>
      </c>
      <c r="U1527" s="194">
        <f t="shared" si="804"/>
        <v>7.2772468196934184E-2</v>
      </c>
      <c r="V1527" s="188" t="str">
        <f t="shared" si="805"/>
        <v>MENOR</v>
      </c>
      <c r="W1527" s="188">
        <f t="shared" si="806"/>
        <v>1002658.3</v>
      </c>
      <c r="X1527" s="143">
        <f t="shared" si="807"/>
        <v>1002658</v>
      </c>
    </row>
    <row r="1528" spans="1:24" ht="41.4" x14ac:dyDescent="0.25">
      <c r="A1528" s="44" t="s">
        <v>102</v>
      </c>
      <c r="B1528" s="44">
        <v>4912</v>
      </c>
      <c r="C1528" s="30" t="s">
        <v>445</v>
      </c>
      <c r="D1528" s="29" t="s">
        <v>778</v>
      </c>
      <c r="E1528" s="44" t="s">
        <v>7</v>
      </c>
      <c r="F1528" s="23" t="s">
        <v>334</v>
      </c>
      <c r="G1528" s="169"/>
      <c r="H1528" s="36">
        <v>158.16999999999999</v>
      </c>
      <c r="I1528" s="50">
        <v>151.76</v>
      </c>
      <c r="J1528" s="155"/>
      <c r="K1528" s="182">
        <v>798882.7</v>
      </c>
      <c r="L1528" s="143">
        <v>880223.48399999994</v>
      </c>
      <c r="M1528" s="143">
        <v>897653.652</v>
      </c>
      <c r="N1528" s="143">
        <f t="shared" si="797"/>
        <v>798882.7</v>
      </c>
      <c r="O1528" s="143">
        <f t="shared" si="798"/>
        <v>897653.652</v>
      </c>
      <c r="P1528" s="143">
        <f t="shared" si="799"/>
        <v>839553.09199999995</v>
      </c>
      <c r="Q1528" s="143">
        <f t="shared" si="800"/>
        <v>858919.94533333334</v>
      </c>
      <c r="R1528" s="143">
        <f t="shared" si="801"/>
        <v>819217.89599999995</v>
      </c>
      <c r="S1528" s="143">
        <f t="shared" si="802"/>
        <v>868603.37199999997</v>
      </c>
      <c r="T1528" s="143">
        <f t="shared" si="803"/>
        <v>52719.121858564737</v>
      </c>
      <c r="U1528" s="194">
        <f t="shared" si="804"/>
        <v>6.2794267999152026E-2</v>
      </c>
      <c r="V1528" s="188" t="str">
        <f t="shared" si="805"/>
        <v>MENOR</v>
      </c>
      <c r="W1528" s="188">
        <f t="shared" si="806"/>
        <v>798882.7</v>
      </c>
      <c r="X1528" s="143">
        <f t="shared" si="807"/>
        <v>798883</v>
      </c>
    </row>
    <row r="1529" spans="1:24" ht="41.4" x14ac:dyDescent="0.25">
      <c r="A1529" s="44" t="s">
        <v>103</v>
      </c>
      <c r="B1529" s="44">
        <v>4912</v>
      </c>
      <c r="C1529" s="31" t="s">
        <v>446</v>
      </c>
      <c r="D1529" s="22" t="s">
        <v>662</v>
      </c>
      <c r="E1529" s="44" t="s">
        <v>7</v>
      </c>
      <c r="F1529" s="23" t="s">
        <v>334</v>
      </c>
      <c r="G1529" s="169"/>
      <c r="H1529" s="36">
        <v>158.16999999999999</v>
      </c>
      <c r="I1529" s="50">
        <v>151.76</v>
      </c>
      <c r="J1529" s="155"/>
      <c r="K1529" s="182">
        <v>1130954.58</v>
      </c>
      <c r="L1529" s="143">
        <v>1193717.4648</v>
      </c>
      <c r="M1529" s="143">
        <v>1217355.4344000001</v>
      </c>
      <c r="N1529" s="143">
        <f t="shared" si="797"/>
        <v>1130954.58</v>
      </c>
      <c r="O1529" s="143">
        <f t="shared" si="798"/>
        <v>1217355.4344000001</v>
      </c>
      <c r="P1529" s="143">
        <f t="shared" si="799"/>
        <v>1162336.0224000001</v>
      </c>
      <c r="Q1529" s="143">
        <f t="shared" si="800"/>
        <v>1180675.8264000001</v>
      </c>
      <c r="R1529" s="143">
        <f t="shared" si="801"/>
        <v>1146645.3012000001</v>
      </c>
      <c r="S1529" s="143">
        <f t="shared" si="802"/>
        <v>1189845.7284000001</v>
      </c>
      <c r="T1529" s="143">
        <f t="shared" si="803"/>
        <v>44652.437328546432</v>
      </c>
      <c r="U1529" s="194">
        <f t="shared" si="804"/>
        <v>3.8416117601128584E-2</v>
      </c>
      <c r="V1529" s="188" t="str">
        <f t="shared" si="805"/>
        <v>MENOR</v>
      </c>
      <c r="W1529" s="188">
        <f t="shared" si="806"/>
        <v>1130954.58</v>
      </c>
      <c r="X1529" s="143">
        <f t="shared" si="807"/>
        <v>1130955</v>
      </c>
    </row>
    <row r="1530" spans="1:24" ht="27.6" x14ac:dyDescent="0.25">
      <c r="A1530" s="44" t="s">
        <v>104</v>
      </c>
      <c r="B1530" s="44">
        <v>4912</v>
      </c>
      <c r="C1530" s="48" t="s">
        <v>888</v>
      </c>
      <c r="D1530" s="45" t="s">
        <v>889</v>
      </c>
      <c r="E1530" s="44" t="s">
        <v>7</v>
      </c>
      <c r="F1530" s="23" t="s">
        <v>334</v>
      </c>
      <c r="G1530" s="169"/>
      <c r="H1530" s="36">
        <v>158.16999999999999</v>
      </c>
      <c r="I1530" s="50">
        <v>151.76</v>
      </c>
      <c r="J1530" s="155"/>
      <c r="K1530" s="182">
        <v>1608404</v>
      </c>
      <c r="L1530" s="143">
        <v>1773523.6400000001</v>
      </c>
      <c r="M1530" s="143">
        <v>1808642.92</v>
      </c>
      <c r="N1530" s="143">
        <f t="shared" si="797"/>
        <v>1608404</v>
      </c>
      <c r="O1530" s="143">
        <f t="shared" si="798"/>
        <v>1808642.92</v>
      </c>
      <c r="P1530" s="143">
        <f t="shared" si="799"/>
        <v>1690963.82</v>
      </c>
      <c r="Q1530" s="143">
        <f t="shared" si="800"/>
        <v>1730190.1866666668</v>
      </c>
      <c r="R1530" s="143">
        <f t="shared" si="801"/>
        <v>1649683.9100000001</v>
      </c>
      <c r="S1530" s="143">
        <f t="shared" si="802"/>
        <v>1749803.37</v>
      </c>
      <c r="T1530" s="143">
        <f t="shared" si="803"/>
        <v>106921.68818362219</v>
      </c>
      <c r="U1530" s="194">
        <f t="shared" si="804"/>
        <v>6.3231209869187024E-2</v>
      </c>
      <c r="V1530" s="188" t="str">
        <f t="shared" si="805"/>
        <v>MENOR</v>
      </c>
      <c r="W1530" s="188">
        <f t="shared" si="806"/>
        <v>1608404</v>
      </c>
      <c r="X1530" s="143">
        <f t="shared" si="807"/>
        <v>1608404</v>
      </c>
    </row>
    <row r="1531" spans="1:24" ht="27.6" x14ac:dyDescent="0.25">
      <c r="A1531" s="44" t="s">
        <v>105</v>
      </c>
      <c r="B1531" s="44">
        <v>4912</v>
      </c>
      <c r="C1531" s="48" t="s">
        <v>890</v>
      </c>
      <c r="D1531" s="45" t="s">
        <v>891</v>
      </c>
      <c r="E1531" s="44" t="s">
        <v>7</v>
      </c>
      <c r="F1531" s="23" t="s">
        <v>334</v>
      </c>
      <c r="G1531" s="169"/>
      <c r="H1531" s="36">
        <v>158.16999999999999</v>
      </c>
      <c r="I1531" s="50">
        <v>151.76</v>
      </c>
      <c r="J1531" s="155"/>
      <c r="K1531" s="182">
        <v>2140215</v>
      </c>
      <c r="L1531" s="143">
        <v>2340099.2999999998</v>
      </c>
      <c r="M1531" s="143">
        <v>2386437.9</v>
      </c>
      <c r="N1531" s="143">
        <f t="shared" si="797"/>
        <v>2140215</v>
      </c>
      <c r="O1531" s="143">
        <f t="shared" si="798"/>
        <v>2386437.9</v>
      </c>
      <c r="P1531" s="143">
        <f t="shared" si="799"/>
        <v>2240157.15</v>
      </c>
      <c r="Q1531" s="143">
        <f t="shared" si="800"/>
        <v>2288917.4</v>
      </c>
      <c r="R1531" s="143">
        <f t="shared" si="801"/>
        <v>2190186.0750000002</v>
      </c>
      <c r="S1531" s="143">
        <f t="shared" si="802"/>
        <v>2313297.5249999999</v>
      </c>
      <c r="T1531" s="143">
        <f t="shared" si="803"/>
        <v>130847.69499998837</v>
      </c>
      <c r="U1531" s="194">
        <f t="shared" si="804"/>
        <v>5.8410051723375017E-2</v>
      </c>
      <c r="V1531" s="188" t="str">
        <f t="shared" si="805"/>
        <v>MENOR</v>
      </c>
      <c r="W1531" s="188">
        <f t="shared" si="806"/>
        <v>2140215</v>
      </c>
      <c r="X1531" s="143">
        <f t="shared" si="807"/>
        <v>2140215</v>
      </c>
    </row>
    <row r="1532" spans="1:24" ht="41.4" x14ac:dyDescent="0.25">
      <c r="A1532" s="44" t="s">
        <v>106</v>
      </c>
      <c r="B1532" s="44">
        <v>4912</v>
      </c>
      <c r="C1532" s="48" t="s">
        <v>892</v>
      </c>
      <c r="D1532" s="45" t="s">
        <v>893</v>
      </c>
      <c r="E1532" s="44" t="s">
        <v>7</v>
      </c>
      <c r="F1532" s="23" t="s">
        <v>334</v>
      </c>
      <c r="G1532" s="169"/>
      <c r="H1532" s="36">
        <v>158.16999999999999</v>
      </c>
      <c r="I1532" s="50">
        <v>151.76</v>
      </c>
      <c r="J1532" s="155"/>
      <c r="K1532" s="182">
        <v>2657662.7000000002</v>
      </c>
      <c r="L1532" s="143">
        <v>2879456.7326000002</v>
      </c>
      <c r="M1532" s="143">
        <v>2936475.6778000002</v>
      </c>
      <c r="N1532" s="143">
        <f t="shared" si="797"/>
        <v>2657662.7000000002</v>
      </c>
      <c r="O1532" s="143">
        <f t="shared" si="798"/>
        <v>2936475.6778000002</v>
      </c>
      <c r="P1532" s="143">
        <f t="shared" si="799"/>
        <v>2768559.7163000004</v>
      </c>
      <c r="Q1532" s="143">
        <f t="shared" si="800"/>
        <v>2824531.7034666669</v>
      </c>
      <c r="R1532" s="143">
        <f t="shared" si="801"/>
        <v>2713111.2081500003</v>
      </c>
      <c r="S1532" s="143">
        <f t="shared" si="802"/>
        <v>2852517.6970500005</v>
      </c>
      <c r="T1532" s="143">
        <f t="shared" si="803"/>
        <v>147298.12716527988</v>
      </c>
      <c r="U1532" s="194">
        <f t="shared" si="804"/>
        <v>5.3203882978595893E-2</v>
      </c>
      <c r="V1532" s="188" t="str">
        <f t="shared" si="805"/>
        <v>MENOR</v>
      </c>
      <c r="W1532" s="188">
        <f t="shared" si="806"/>
        <v>2657662.7000000002</v>
      </c>
      <c r="X1532" s="143">
        <f t="shared" si="807"/>
        <v>2657663</v>
      </c>
    </row>
    <row r="1533" spans="1:24" ht="27.6" x14ac:dyDescent="0.25">
      <c r="A1533" s="44" t="s">
        <v>107</v>
      </c>
      <c r="B1533" s="44">
        <v>4912</v>
      </c>
      <c r="C1533" s="48" t="s">
        <v>894</v>
      </c>
      <c r="D1533" s="45" t="s">
        <v>895</v>
      </c>
      <c r="E1533" s="44" t="s">
        <v>7</v>
      </c>
      <c r="F1533" s="23" t="s">
        <v>334</v>
      </c>
      <c r="G1533" s="169"/>
      <c r="H1533" s="36">
        <v>158.16999999999999</v>
      </c>
      <c r="I1533" s="50">
        <v>151.76</v>
      </c>
      <c r="J1533" s="155"/>
      <c r="K1533" s="182">
        <v>5044648</v>
      </c>
      <c r="L1533" s="143">
        <v>5413537.8849999998</v>
      </c>
      <c r="M1533" s="143">
        <v>5520736.6550000003</v>
      </c>
      <c r="N1533" s="143">
        <f t="shared" si="797"/>
        <v>5044648</v>
      </c>
      <c r="O1533" s="143">
        <f t="shared" si="798"/>
        <v>5520736.6550000003</v>
      </c>
      <c r="P1533" s="143">
        <f t="shared" si="799"/>
        <v>5229092.9424999999</v>
      </c>
      <c r="Q1533" s="143">
        <f t="shared" si="800"/>
        <v>5326307.5133333327</v>
      </c>
      <c r="R1533" s="143">
        <f t="shared" si="801"/>
        <v>5136870.4712499995</v>
      </c>
      <c r="S1533" s="143">
        <f t="shared" si="802"/>
        <v>5374914.7987500001</v>
      </c>
      <c r="T1533" s="143">
        <f t="shared" si="803"/>
        <v>249743.7790231338</v>
      </c>
      <c r="U1533" s="194">
        <f t="shared" si="804"/>
        <v>4.7760439863922692E-2</v>
      </c>
      <c r="V1533" s="188" t="str">
        <f t="shared" si="805"/>
        <v>MENOR</v>
      </c>
      <c r="W1533" s="188">
        <f t="shared" si="806"/>
        <v>5044648</v>
      </c>
      <c r="X1533" s="143">
        <f t="shared" si="807"/>
        <v>5044648</v>
      </c>
    </row>
    <row r="1534" spans="1:24" ht="27.6" x14ac:dyDescent="0.25">
      <c r="A1534" s="44" t="s">
        <v>108</v>
      </c>
      <c r="B1534" s="44">
        <v>4912</v>
      </c>
      <c r="C1534" s="48" t="s">
        <v>896</v>
      </c>
      <c r="D1534" s="45" t="s">
        <v>897</v>
      </c>
      <c r="E1534" s="44" t="s">
        <v>7</v>
      </c>
      <c r="F1534" s="23" t="s">
        <v>334</v>
      </c>
      <c r="G1534" s="169"/>
      <c r="H1534" s="36">
        <v>158.16999999999999</v>
      </c>
      <c r="I1534" s="50">
        <v>151.76</v>
      </c>
      <c r="J1534" s="155"/>
      <c r="K1534" s="182">
        <v>6274275</v>
      </c>
      <c r="L1534" s="143">
        <v>6679559.25</v>
      </c>
      <c r="M1534" s="143">
        <v>6811827.75</v>
      </c>
      <c r="N1534" s="143">
        <f t="shared" si="797"/>
        <v>6274275</v>
      </c>
      <c r="O1534" s="143">
        <f t="shared" si="798"/>
        <v>6811827.75</v>
      </c>
      <c r="P1534" s="143">
        <f t="shared" si="799"/>
        <v>6476917.125</v>
      </c>
      <c r="Q1534" s="143">
        <f t="shared" si="800"/>
        <v>6588554</v>
      </c>
      <c r="R1534" s="143">
        <f t="shared" si="801"/>
        <v>6375596.0625</v>
      </c>
      <c r="S1534" s="143">
        <f t="shared" si="802"/>
        <v>6644372.4375</v>
      </c>
      <c r="T1534" s="143">
        <f t="shared" si="803"/>
        <v>280093.2102065534</v>
      </c>
      <c r="U1534" s="194">
        <f t="shared" si="804"/>
        <v>4.3244834664540099E-2</v>
      </c>
      <c r="V1534" s="188" t="str">
        <f t="shared" si="805"/>
        <v>MENOR</v>
      </c>
      <c r="W1534" s="188">
        <f t="shared" si="806"/>
        <v>6274275</v>
      </c>
      <c r="X1534" s="143">
        <f t="shared" si="807"/>
        <v>6274275</v>
      </c>
    </row>
    <row r="1535" spans="1:24" ht="27.6" x14ac:dyDescent="0.25">
      <c r="A1535" s="44" t="s">
        <v>109</v>
      </c>
      <c r="B1535" s="44">
        <v>4912</v>
      </c>
      <c r="C1535" s="48" t="s">
        <v>898</v>
      </c>
      <c r="D1535" s="45" t="s">
        <v>899</v>
      </c>
      <c r="E1535" s="44" t="s">
        <v>7</v>
      </c>
      <c r="F1535" s="23" t="s">
        <v>334</v>
      </c>
      <c r="G1535" s="169"/>
      <c r="H1535" s="36">
        <v>158.16999999999999</v>
      </c>
      <c r="I1535" s="50">
        <v>151.76</v>
      </c>
      <c r="J1535" s="155"/>
      <c r="K1535" s="182">
        <v>12776435</v>
      </c>
      <c r="L1535" s="143">
        <v>13851296.550000001</v>
      </c>
      <c r="M1535" s="143">
        <v>14125579.65</v>
      </c>
      <c r="N1535" s="143">
        <f t="shared" si="797"/>
        <v>12776435</v>
      </c>
      <c r="O1535" s="143">
        <f t="shared" si="798"/>
        <v>14125579.65</v>
      </c>
      <c r="P1535" s="143">
        <f t="shared" si="799"/>
        <v>13313865.775</v>
      </c>
      <c r="Q1535" s="143">
        <f t="shared" si="800"/>
        <v>13584437.066666668</v>
      </c>
      <c r="R1535" s="143">
        <f t="shared" si="801"/>
        <v>13045150.387499999</v>
      </c>
      <c r="S1535" s="143">
        <f t="shared" si="802"/>
        <v>13719722.7125</v>
      </c>
      <c r="T1535" s="143">
        <f t="shared" si="803"/>
        <v>713062.62666024372</v>
      </c>
      <c r="U1535" s="194">
        <f t="shared" si="804"/>
        <v>5.3557895108060284E-2</v>
      </c>
      <c r="V1535" s="188" t="str">
        <f t="shared" si="805"/>
        <v>MENOR</v>
      </c>
      <c r="W1535" s="188">
        <f t="shared" si="806"/>
        <v>12776435</v>
      </c>
      <c r="X1535" s="143">
        <f t="shared" si="807"/>
        <v>12776435</v>
      </c>
    </row>
    <row r="1536" spans="1:24" ht="71.25" customHeight="1" x14ac:dyDescent="0.25">
      <c r="A1536" s="44" t="s">
        <v>110</v>
      </c>
      <c r="B1536" s="44">
        <v>4912</v>
      </c>
      <c r="C1536" s="48" t="s">
        <v>900</v>
      </c>
      <c r="D1536" s="45" t="s">
        <v>901</v>
      </c>
      <c r="E1536" s="44" t="s">
        <v>7</v>
      </c>
      <c r="F1536" s="23" t="s">
        <v>334</v>
      </c>
      <c r="G1536" s="169"/>
      <c r="H1536" s="36">
        <v>158.16999999999999</v>
      </c>
      <c r="I1536" s="50">
        <v>151.76</v>
      </c>
      <c r="J1536" s="155"/>
      <c r="K1536" s="182">
        <v>1313607.6799999999</v>
      </c>
      <c r="L1536" s="143">
        <v>1433357.0944000001</v>
      </c>
      <c r="M1536" s="143">
        <v>1461740.4032000001</v>
      </c>
      <c r="N1536" s="143">
        <f t="shared" si="797"/>
        <v>1313607.6799999999</v>
      </c>
      <c r="O1536" s="143">
        <f t="shared" si="798"/>
        <v>1461740.4032000001</v>
      </c>
      <c r="P1536" s="143">
        <f t="shared" si="799"/>
        <v>1373482.3872</v>
      </c>
      <c r="Q1536" s="143">
        <f t="shared" si="800"/>
        <v>1402901.7258666668</v>
      </c>
      <c r="R1536" s="143">
        <f t="shared" si="801"/>
        <v>1343545.0336</v>
      </c>
      <c r="S1536" s="143">
        <f t="shared" si="802"/>
        <v>1417611.3952000001</v>
      </c>
      <c r="T1536" s="143">
        <f t="shared" si="803"/>
        <v>78622.344311511275</v>
      </c>
      <c r="U1536" s="194">
        <f t="shared" si="804"/>
        <v>5.7243066998326687E-2</v>
      </c>
      <c r="V1536" s="188" t="str">
        <f t="shared" si="805"/>
        <v>MENOR</v>
      </c>
      <c r="W1536" s="188">
        <f t="shared" si="806"/>
        <v>1313607.6799999999</v>
      </c>
      <c r="X1536" s="143">
        <f t="shared" si="807"/>
        <v>1313608</v>
      </c>
    </row>
    <row r="1537" spans="1:24" ht="41.4" x14ac:dyDescent="0.25">
      <c r="A1537" s="44" t="s">
        <v>111</v>
      </c>
      <c r="B1537" s="44">
        <v>4912</v>
      </c>
      <c r="C1537" s="48" t="s">
        <v>902</v>
      </c>
      <c r="D1537" s="45" t="s">
        <v>903</v>
      </c>
      <c r="E1537" s="44" t="s">
        <v>7</v>
      </c>
      <c r="F1537" s="23" t="s">
        <v>334</v>
      </c>
      <c r="G1537" s="169"/>
      <c r="H1537" s="36">
        <v>158.16999999999999</v>
      </c>
      <c r="I1537" s="50">
        <v>151.76</v>
      </c>
      <c r="J1537" s="155"/>
      <c r="K1537" s="182">
        <v>2319072</v>
      </c>
      <c r="L1537" s="143">
        <v>2551393.3199999998</v>
      </c>
      <c r="M1537" s="143">
        <v>2601915.96</v>
      </c>
      <c r="N1537" s="143">
        <f t="shared" si="797"/>
        <v>2319072</v>
      </c>
      <c r="O1537" s="143">
        <f t="shared" si="798"/>
        <v>2601915.96</v>
      </c>
      <c r="P1537" s="143">
        <f t="shared" si="799"/>
        <v>2435232.66</v>
      </c>
      <c r="Q1537" s="143">
        <f t="shared" si="800"/>
        <v>2490793.7600000002</v>
      </c>
      <c r="R1537" s="143">
        <f t="shared" si="801"/>
        <v>2377152.33</v>
      </c>
      <c r="S1537" s="143">
        <f t="shared" si="802"/>
        <v>2518574.31</v>
      </c>
      <c r="T1537" s="143">
        <f t="shared" si="803"/>
        <v>150845.63776014734</v>
      </c>
      <c r="U1537" s="194">
        <f t="shared" si="804"/>
        <v>6.1943008665195601E-2</v>
      </c>
      <c r="V1537" s="188" t="str">
        <f t="shared" si="805"/>
        <v>MENOR</v>
      </c>
      <c r="W1537" s="188">
        <f t="shared" si="806"/>
        <v>2319072</v>
      </c>
      <c r="X1537" s="143">
        <f t="shared" si="807"/>
        <v>2319072</v>
      </c>
    </row>
    <row r="1538" spans="1:24" ht="41.4" x14ac:dyDescent="0.25">
      <c r="A1538" s="44" t="s">
        <v>112</v>
      </c>
      <c r="B1538" s="44">
        <v>4912</v>
      </c>
      <c r="C1538" s="48" t="s">
        <v>904</v>
      </c>
      <c r="D1538" s="45" t="s">
        <v>905</v>
      </c>
      <c r="E1538" s="44" t="s">
        <v>7</v>
      </c>
      <c r="F1538" s="23" t="s">
        <v>334</v>
      </c>
      <c r="G1538" s="169"/>
      <c r="H1538" s="36">
        <v>158.16999999999999</v>
      </c>
      <c r="I1538" s="50">
        <v>151.76</v>
      </c>
      <c r="J1538" s="155"/>
      <c r="K1538" s="182">
        <v>8967828.0999999996</v>
      </c>
      <c r="L1538" s="143">
        <v>9716234.1178000011</v>
      </c>
      <c r="M1538" s="143">
        <v>9908634.7934000008</v>
      </c>
      <c r="N1538" s="143">
        <f t="shared" si="797"/>
        <v>8967828.0999999996</v>
      </c>
      <c r="O1538" s="143">
        <f t="shared" si="798"/>
        <v>9908634.7934000008</v>
      </c>
      <c r="P1538" s="143">
        <f t="shared" si="799"/>
        <v>9342031.1088999994</v>
      </c>
      <c r="Q1538" s="143">
        <f t="shared" si="800"/>
        <v>9530899.0037333332</v>
      </c>
      <c r="R1538" s="143">
        <f t="shared" si="801"/>
        <v>9154929.6044499986</v>
      </c>
      <c r="S1538" s="143">
        <f t="shared" si="802"/>
        <v>9625332.9511500001</v>
      </c>
      <c r="T1538" s="143">
        <f t="shared" si="803"/>
        <v>497032.32990031881</v>
      </c>
      <c r="U1538" s="194">
        <f t="shared" si="804"/>
        <v>5.3203882978595983E-2</v>
      </c>
      <c r="V1538" s="188" t="str">
        <f t="shared" si="805"/>
        <v>MENOR</v>
      </c>
      <c r="W1538" s="188">
        <f t="shared" si="806"/>
        <v>8967828.0999999996</v>
      </c>
      <c r="X1538" s="143">
        <f t="shared" si="807"/>
        <v>8967828</v>
      </c>
    </row>
    <row r="1539" spans="1:24" ht="41.4" x14ac:dyDescent="0.25">
      <c r="A1539" s="44" t="s">
        <v>113</v>
      </c>
      <c r="B1539" s="44">
        <v>4912</v>
      </c>
      <c r="C1539" s="48" t="s">
        <v>906</v>
      </c>
      <c r="D1539" s="45" t="s">
        <v>907</v>
      </c>
      <c r="E1539" s="44" t="s">
        <v>7</v>
      </c>
      <c r="F1539" s="23" t="s">
        <v>334</v>
      </c>
      <c r="G1539" s="169"/>
      <c r="H1539" s="36">
        <v>158.16999999999999</v>
      </c>
      <c r="I1539" s="50">
        <v>151.76</v>
      </c>
      <c r="J1539" s="155"/>
      <c r="K1539" s="182">
        <v>7583286.9000000004</v>
      </c>
      <c r="L1539" s="143">
        <v>8280129.4800000004</v>
      </c>
      <c r="M1539" s="143">
        <v>8444092.4399999995</v>
      </c>
      <c r="N1539" s="143">
        <f t="shared" si="797"/>
        <v>7583286.9000000004</v>
      </c>
      <c r="O1539" s="143">
        <f t="shared" si="798"/>
        <v>8444092.4399999995</v>
      </c>
      <c r="P1539" s="143">
        <f t="shared" si="799"/>
        <v>7931708.1900000004</v>
      </c>
      <c r="Q1539" s="143">
        <f t="shared" si="800"/>
        <v>8102502.9400000004</v>
      </c>
      <c r="R1539" s="143">
        <f t="shared" si="801"/>
        <v>7757497.5449999999</v>
      </c>
      <c r="S1539" s="143">
        <f t="shared" si="802"/>
        <v>8187900.3149999995</v>
      </c>
      <c r="T1539" s="143">
        <f t="shared" si="803"/>
        <v>457066.6638554504</v>
      </c>
      <c r="U1539" s="194">
        <f t="shared" si="804"/>
        <v>5.7625249556167844E-2</v>
      </c>
      <c r="V1539" s="188" t="str">
        <f t="shared" si="805"/>
        <v>MENOR</v>
      </c>
      <c r="W1539" s="188">
        <f t="shared" si="806"/>
        <v>7583286.9000000004</v>
      </c>
      <c r="X1539" s="143">
        <f t="shared" si="807"/>
        <v>7583287</v>
      </c>
    </row>
    <row r="1540" spans="1:24" x14ac:dyDescent="0.25">
      <c r="A1540" s="42" t="s">
        <v>126</v>
      </c>
      <c r="B1540" s="34" t="s">
        <v>127</v>
      </c>
      <c r="C1540" s="47"/>
      <c r="D1540" s="17"/>
      <c r="E1540" s="17"/>
      <c r="F1540" s="17"/>
      <c r="G1540" s="138"/>
      <c r="H1540" s="18"/>
      <c r="I1540" s="18"/>
      <c r="J1540" s="138"/>
      <c r="K1540" s="178"/>
      <c r="L1540" s="139"/>
      <c r="M1540" s="139"/>
      <c r="N1540" s="139"/>
      <c r="O1540" s="139"/>
      <c r="P1540" s="139"/>
      <c r="Q1540" s="139"/>
      <c r="R1540" s="139"/>
      <c r="S1540" s="139"/>
      <c r="T1540" s="139"/>
      <c r="U1540" s="193"/>
      <c r="V1540" s="52"/>
      <c r="W1540" s="139"/>
      <c r="X1540" s="139"/>
    </row>
    <row r="1541" spans="1:24" ht="55.2" x14ac:dyDescent="0.25">
      <c r="A1541" s="44" t="s">
        <v>128</v>
      </c>
      <c r="B1541" s="44">
        <v>4912</v>
      </c>
      <c r="C1541" s="26" t="s">
        <v>484</v>
      </c>
      <c r="D1541" s="29" t="s">
        <v>485</v>
      </c>
      <c r="E1541" s="44" t="s">
        <v>7</v>
      </c>
      <c r="F1541" s="23" t="s">
        <v>334</v>
      </c>
      <c r="G1541" s="169"/>
      <c r="H1541" s="36">
        <v>158.16999999999999</v>
      </c>
      <c r="I1541" s="50">
        <v>151.76</v>
      </c>
      <c r="J1541" s="155"/>
      <c r="K1541" s="182">
        <v>11108769</v>
      </c>
      <c r="L1541" s="143">
        <v>12028495.01</v>
      </c>
      <c r="M1541" s="143">
        <v>12266683.029999999</v>
      </c>
      <c r="N1541" s="143">
        <f t="shared" ref="N1541:N1584" si="808">MIN(J1541,K1541,L1541,M1541)</f>
        <v>11108769</v>
      </c>
      <c r="O1541" s="143">
        <f t="shared" ref="O1541:O1584" si="809">MAX(J1541,K1541,L1541,M1541)</f>
        <v>12266683.029999999</v>
      </c>
      <c r="P1541" s="143">
        <f t="shared" ref="P1541:P1584" si="810">MEDIAN(J1541,K1541,L1541,M1541,)</f>
        <v>11568632.004999999</v>
      </c>
      <c r="Q1541" s="143">
        <f t="shared" ref="Q1541:Q1584" si="811">AVERAGE(J1541,K1541,L1541,M1541)</f>
        <v>11801315.68</v>
      </c>
      <c r="R1541" s="143">
        <f t="shared" ref="R1541:R1584" si="812">AVERAGE(N1541,P1541)</f>
        <v>11338700.502499999</v>
      </c>
      <c r="S1541" s="143">
        <f t="shared" ref="S1541:S1584" si="813">AVERAGE(O1541,P1541)</f>
        <v>11917657.517499998</v>
      </c>
      <c r="T1541" s="143">
        <f t="shared" ref="T1541:T1584" si="814">STDEVA(J1541,K1541,L1541,M1541)</f>
        <v>611472.86219598213</v>
      </c>
      <c r="U1541" s="194">
        <f t="shared" ref="U1541:U1584" si="815">T1541/P1541</f>
        <v>5.2856107959152097E-2</v>
      </c>
      <c r="V1541" s="188" t="str">
        <f t="shared" ref="V1541:V1584" si="816">IF(U1541&lt;=70%,"MENOR",IF(AND(U1541&gt;70%,U1541&lt;=90%),"[PROM MEN-MED]","PROMEDIO"))</f>
        <v>MENOR</v>
      </c>
      <c r="W1541" s="188">
        <f t="shared" ref="W1541:W1584" si="817">IF(U1541&lt;=70%,N1541,IF(AND(U1541&gt;70%,U1541&lt;=90%),R1541,Q1541))</f>
        <v>11108769</v>
      </c>
      <c r="X1541" s="143">
        <f t="shared" ref="X1541:X1584" si="818">ROUND(W1541,0)</f>
        <v>11108769</v>
      </c>
    </row>
    <row r="1542" spans="1:24" ht="41.4" x14ac:dyDescent="0.25">
      <c r="A1542" s="44" t="s">
        <v>129</v>
      </c>
      <c r="B1542" s="44">
        <v>4912</v>
      </c>
      <c r="C1542" s="26" t="s">
        <v>779</v>
      </c>
      <c r="D1542" s="22" t="s">
        <v>487</v>
      </c>
      <c r="E1542" s="44" t="s">
        <v>7</v>
      </c>
      <c r="F1542" s="23" t="s">
        <v>334</v>
      </c>
      <c r="G1542" s="169"/>
      <c r="H1542" s="36">
        <v>158.16999999999999</v>
      </c>
      <c r="I1542" s="50">
        <v>151.76</v>
      </c>
      <c r="J1542" s="155"/>
      <c r="K1542" s="182">
        <v>1295010.3600000001</v>
      </c>
      <c r="L1542" s="143">
        <v>1390444.4568</v>
      </c>
      <c r="M1542" s="143">
        <v>1417978.0104</v>
      </c>
      <c r="N1542" s="143">
        <f t="shared" si="808"/>
        <v>1295010.3600000001</v>
      </c>
      <c r="O1542" s="143">
        <f t="shared" si="809"/>
        <v>1417978.0104</v>
      </c>
      <c r="P1542" s="143">
        <f t="shared" si="810"/>
        <v>1342727.4084000001</v>
      </c>
      <c r="Q1542" s="143">
        <f t="shared" si="811"/>
        <v>1367810.9424000001</v>
      </c>
      <c r="R1542" s="143">
        <f t="shared" si="812"/>
        <v>1318868.8842000002</v>
      </c>
      <c r="S1542" s="143">
        <f t="shared" si="813"/>
        <v>1380352.7094000001</v>
      </c>
      <c r="T1542" s="143">
        <f t="shared" si="814"/>
        <v>64532.687390154497</v>
      </c>
      <c r="U1542" s="194">
        <f t="shared" si="815"/>
        <v>4.8060899767475462E-2</v>
      </c>
      <c r="V1542" s="188" t="str">
        <f t="shared" si="816"/>
        <v>MENOR</v>
      </c>
      <c r="W1542" s="188">
        <f t="shared" si="817"/>
        <v>1295010.3600000001</v>
      </c>
      <c r="X1542" s="143">
        <f t="shared" si="818"/>
        <v>1295010</v>
      </c>
    </row>
    <row r="1543" spans="1:24" ht="41.4" x14ac:dyDescent="0.25">
      <c r="A1543" s="44" t="s">
        <v>130</v>
      </c>
      <c r="B1543" s="44">
        <v>4912</v>
      </c>
      <c r="C1543" s="26" t="s">
        <v>908</v>
      </c>
      <c r="D1543" s="29" t="s">
        <v>489</v>
      </c>
      <c r="E1543" s="44" t="s">
        <v>7</v>
      </c>
      <c r="F1543" s="23" t="s">
        <v>334</v>
      </c>
      <c r="G1543" s="169"/>
      <c r="H1543" s="36">
        <v>158.16999999999999</v>
      </c>
      <c r="I1543" s="50">
        <v>151.76</v>
      </c>
      <c r="J1543" s="155"/>
      <c r="K1543" s="182">
        <v>591477.6</v>
      </c>
      <c r="L1543" s="143">
        <v>652199.01600000006</v>
      </c>
      <c r="M1543" s="143">
        <v>665113.848</v>
      </c>
      <c r="N1543" s="143">
        <f t="shared" si="808"/>
        <v>591477.6</v>
      </c>
      <c r="O1543" s="143">
        <f t="shared" si="809"/>
        <v>665113.848</v>
      </c>
      <c r="P1543" s="143">
        <f t="shared" si="810"/>
        <v>621838.30799999996</v>
      </c>
      <c r="Q1543" s="143">
        <f t="shared" si="811"/>
        <v>636263.48800000001</v>
      </c>
      <c r="R1543" s="143">
        <f t="shared" si="812"/>
        <v>606657.95399999991</v>
      </c>
      <c r="S1543" s="143">
        <f t="shared" si="813"/>
        <v>643476.07799999998</v>
      </c>
      <c r="T1543" s="143">
        <f t="shared" si="814"/>
        <v>39319.588557848183</v>
      </c>
      <c r="U1543" s="194">
        <f t="shared" si="815"/>
        <v>6.3231209869187066E-2</v>
      </c>
      <c r="V1543" s="188" t="str">
        <f t="shared" si="816"/>
        <v>MENOR</v>
      </c>
      <c r="W1543" s="188">
        <f t="shared" si="817"/>
        <v>591477.6</v>
      </c>
      <c r="X1543" s="143">
        <f t="shared" si="818"/>
        <v>591478</v>
      </c>
    </row>
    <row r="1544" spans="1:24" ht="41.4" x14ac:dyDescent="0.25">
      <c r="A1544" s="44" t="s">
        <v>131</v>
      </c>
      <c r="B1544" s="44">
        <v>4912</v>
      </c>
      <c r="C1544" s="26" t="s">
        <v>665</v>
      </c>
      <c r="D1544" s="29" t="s">
        <v>666</v>
      </c>
      <c r="E1544" s="44" t="s">
        <v>7</v>
      </c>
      <c r="F1544" s="23" t="s">
        <v>334</v>
      </c>
      <c r="G1544" s="169"/>
      <c r="H1544" s="36">
        <v>158.16999999999999</v>
      </c>
      <c r="I1544" s="50">
        <v>151.76</v>
      </c>
      <c r="J1544" s="155"/>
      <c r="K1544" s="182">
        <v>1727880</v>
      </c>
      <c r="L1544" s="143">
        <v>1951404.84</v>
      </c>
      <c r="M1544" s="143">
        <v>1990046.52</v>
      </c>
      <c r="N1544" s="143">
        <f t="shared" si="808"/>
        <v>1727880</v>
      </c>
      <c r="O1544" s="143">
        <f t="shared" si="809"/>
        <v>1990046.52</v>
      </c>
      <c r="P1544" s="143">
        <f t="shared" si="810"/>
        <v>1839642.42</v>
      </c>
      <c r="Q1544" s="143">
        <f t="shared" si="811"/>
        <v>1889777.1199999999</v>
      </c>
      <c r="R1544" s="143">
        <f t="shared" si="812"/>
        <v>1783761.21</v>
      </c>
      <c r="S1544" s="143">
        <f t="shared" si="813"/>
        <v>1914844.47</v>
      </c>
      <c r="T1544" s="143">
        <f t="shared" si="814"/>
        <v>141531.98563055068</v>
      </c>
      <c r="U1544" s="194">
        <f t="shared" si="815"/>
        <v>7.6934508626165882E-2</v>
      </c>
      <c r="V1544" s="188" t="str">
        <f t="shared" si="816"/>
        <v>MENOR</v>
      </c>
      <c r="W1544" s="188">
        <f t="shared" si="817"/>
        <v>1727880</v>
      </c>
      <c r="X1544" s="143">
        <f t="shared" si="818"/>
        <v>1727880</v>
      </c>
    </row>
    <row r="1545" spans="1:24" ht="55.2" x14ac:dyDescent="0.25">
      <c r="A1545" s="44" t="s">
        <v>132</v>
      </c>
      <c r="B1545" s="44">
        <v>4912</v>
      </c>
      <c r="C1545" s="26" t="s">
        <v>667</v>
      </c>
      <c r="D1545" s="29" t="s">
        <v>668</v>
      </c>
      <c r="E1545" s="44" t="s">
        <v>7</v>
      </c>
      <c r="F1545" s="23" t="s">
        <v>334</v>
      </c>
      <c r="G1545" s="169"/>
      <c r="H1545" s="36">
        <v>158.16999999999999</v>
      </c>
      <c r="I1545" s="50">
        <v>151.76</v>
      </c>
      <c r="J1545" s="155"/>
      <c r="K1545" s="182">
        <v>3731173.6</v>
      </c>
      <c r="L1545" s="143">
        <v>4145333.8695999999</v>
      </c>
      <c r="M1545" s="143">
        <v>4227419.6887999997</v>
      </c>
      <c r="N1545" s="143">
        <f t="shared" si="808"/>
        <v>3731173.6</v>
      </c>
      <c r="O1545" s="143">
        <f t="shared" si="809"/>
        <v>4227419.6887999997</v>
      </c>
      <c r="P1545" s="143">
        <f t="shared" si="810"/>
        <v>3938253.7347999997</v>
      </c>
      <c r="Q1545" s="143">
        <f t="shared" si="811"/>
        <v>4034642.3861333332</v>
      </c>
      <c r="R1545" s="143">
        <f t="shared" si="812"/>
        <v>3834713.6673999997</v>
      </c>
      <c r="S1545" s="143">
        <f t="shared" si="813"/>
        <v>4082836.7117999997</v>
      </c>
      <c r="T1545" s="143">
        <f t="shared" si="814"/>
        <v>265997.17770375451</v>
      </c>
      <c r="U1545" s="194">
        <f t="shared" si="815"/>
        <v>6.7541909591374488E-2</v>
      </c>
      <c r="V1545" s="188" t="str">
        <f t="shared" si="816"/>
        <v>MENOR</v>
      </c>
      <c r="W1545" s="188">
        <f t="shared" si="817"/>
        <v>3731173.6</v>
      </c>
      <c r="X1545" s="143">
        <f t="shared" si="818"/>
        <v>3731174</v>
      </c>
    </row>
    <row r="1546" spans="1:24" ht="41.4" x14ac:dyDescent="0.25">
      <c r="A1546" s="44" t="s">
        <v>133</v>
      </c>
      <c r="B1546" s="44">
        <v>4912</v>
      </c>
      <c r="C1546" s="26" t="s">
        <v>490</v>
      </c>
      <c r="D1546" s="22" t="s">
        <v>134</v>
      </c>
      <c r="E1546" s="44" t="s">
        <v>7</v>
      </c>
      <c r="F1546" s="23" t="s">
        <v>334</v>
      </c>
      <c r="G1546" s="169"/>
      <c r="H1546" s="36">
        <v>158.16999999999999</v>
      </c>
      <c r="I1546" s="50">
        <v>151.76</v>
      </c>
      <c r="J1546" s="155"/>
      <c r="K1546" s="182">
        <v>62832</v>
      </c>
      <c r="L1546" s="143">
        <v>70383.263999999996</v>
      </c>
      <c r="M1546" s="143">
        <v>71776.991999999998</v>
      </c>
      <c r="N1546" s="143">
        <f t="shared" si="808"/>
        <v>62832</v>
      </c>
      <c r="O1546" s="143">
        <f t="shared" si="809"/>
        <v>71776.991999999998</v>
      </c>
      <c r="P1546" s="143">
        <f t="shared" si="810"/>
        <v>66607.631999999998</v>
      </c>
      <c r="Q1546" s="143">
        <f t="shared" si="811"/>
        <v>68330.751999999993</v>
      </c>
      <c r="R1546" s="143">
        <f t="shared" si="812"/>
        <v>64719.815999999999</v>
      </c>
      <c r="S1546" s="143">
        <f t="shared" si="813"/>
        <v>69192.312000000005</v>
      </c>
      <c r="T1546" s="143">
        <f t="shared" si="814"/>
        <v>4812.7772234567419</v>
      </c>
      <c r="U1546" s="194">
        <f t="shared" si="815"/>
        <v>7.2255642168103831E-2</v>
      </c>
      <c r="V1546" s="188" t="str">
        <f t="shared" si="816"/>
        <v>MENOR</v>
      </c>
      <c r="W1546" s="188">
        <f t="shared" si="817"/>
        <v>62832</v>
      </c>
      <c r="X1546" s="143">
        <f t="shared" si="818"/>
        <v>62832</v>
      </c>
    </row>
    <row r="1547" spans="1:24" ht="41.4" x14ac:dyDescent="0.25">
      <c r="A1547" s="44" t="s">
        <v>135</v>
      </c>
      <c r="B1547" s="44">
        <v>4912</v>
      </c>
      <c r="C1547" s="26" t="s">
        <v>491</v>
      </c>
      <c r="D1547" s="29" t="s">
        <v>492</v>
      </c>
      <c r="E1547" s="44" t="s">
        <v>7</v>
      </c>
      <c r="F1547" s="23" t="s">
        <v>334</v>
      </c>
      <c r="G1547" s="169"/>
      <c r="H1547" s="36">
        <v>158.16999999999999</v>
      </c>
      <c r="I1547" s="50">
        <v>151.76</v>
      </c>
      <c r="J1547" s="155"/>
      <c r="K1547" s="182">
        <v>99331.68</v>
      </c>
      <c r="L1547" s="143">
        <v>105747.9696</v>
      </c>
      <c r="M1547" s="143">
        <v>107841.98880000001</v>
      </c>
      <c r="N1547" s="143">
        <f t="shared" si="808"/>
        <v>99331.68</v>
      </c>
      <c r="O1547" s="143">
        <f t="shared" si="809"/>
        <v>107841.98880000001</v>
      </c>
      <c r="P1547" s="143">
        <f t="shared" si="810"/>
        <v>102539.8248</v>
      </c>
      <c r="Q1547" s="143">
        <f t="shared" si="811"/>
        <v>104307.21279999999</v>
      </c>
      <c r="R1547" s="143">
        <f t="shared" si="812"/>
        <v>100935.7524</v>
      </c>
      <c r="S1547" s="143">
        <f t="shared" si="813"/>
        <v>105190.9068</v>
      </c>
      <c r="T1547" s="143">
        <f t="shared" si="814"/>
        <v>4434.3177700069136</v>
      </c>
      <c r="U1547" s="194">
        <f t="shared" si="815"/>
        <v>4.3244834664540148E-2</v>
      </c>
      <c r="V1547" s="188" t="str">
        <f t="shared" si="816"/>
        <v>MENOR</v>
      </c>
      <c r="W1547" s="188">
        <f t="shared" si="817"/>
        <v>99331.68</v>
      </c>
      <c r="X1547" s="143">
        <f t="shared" si="818"/>
        <v>99332</v>
      </c>
    </row>
    <row r="1548" spans="1:24" ht="41.4" x14ac:dyDescent="0.25">
      <c r="A1548" s="44" t="s">
        <v>136</v>
      </c>
      <c r="B1548" s="44">
        <v>4912</v>
      </c>
      <c r="C1548" s="21" t="s">
        <v>493</v>
      </c>
      <c r="D1548" s="22" t="s">
        <v>494</v>
      </c>
      <c r="E1548" s="44" t="s">
        <v>7</v>
      </c>
      <c r="F1548" s="23" t="s">
        <v>334</v>
      </c>
      <c r="G1548" s="169"/>
      <c r="H1548" s="36">
        <v>158.16999999999999</v>
      </c>
      <c r="I1548" s="50">
        <v>151.76</v>
      </c>
      <c r="J1548" s="155"/>
      <c r="K1548" s="182">
        <v>968660</v>
      </c>
      <c r="L1548" s="143">
        <v>1085075.32</v>
      </c>
      <c r="M1548" s="143">
        <v>1106561.96</v>
      </c>
      <c r="N1548" s="143">
        <f t="shared" si="808"/>
        <v>968660</v>
      </c>
      <c r="O1548" s="143">
        <f t="shared" si="809"/>
        <v>1106561.96</v>
      </c>
      <c r="P1548" s="143">
        <f t="shared" si="810"/>
        <v>1026867.66</v>
      </c>
      <c r="Q1548" s="143">
        <f t="shared" si="811"/>
        <v>1053432.4266666668</v>
      </c>
      <c r="R1548" s="143">
        <f t="shared" si="812"/>
        <v>997763.83000000007</v>
      </c>
      <c r="S1548" s="143">
        <f t="shared" si="813"/>
        <v>1066714.81</v>
      </c>
      <c r="T1548" s="143">
        <f t="shared" si="814"/>
        <v>74196.982194958124</v>
      </c>
      <c r="U1548" s="194">
        <f t="shared" si="815"/>
        <v>7.2255642168103845E-2</v>
      </c>
      <c r="V1548" s="188" t="str">
        <f t="shared" si="816"/>
        <v>MENOR</v>
      </c>
      <c r="W1548" s="188">
        <f t="shared" si="817"/>
        <v>968660</v>
      </c>
      <c r="X1548" s="143">
        <f t="shared" si="818"/>
        <v>968660</v>
      </c>
    </row>
    <row r="1549" spans="1:24" ht="41.4" x14ac:dyDescent="0.25">
      <c r="A1549" s="44" t="s">
        <v>137</v>
      </c>
      <c r="B1549" s="44">
        <v>4912</v>
      </c>
      <c r="C1549" s="26" t="s">
        <v>495</v>
      </c>
      <c r="D1549" s="22" t="s">
        <v>496</v>
      </c>
      <c r="E1549" s="44" t="s">
        <v>7</v>
      </c>
      <c r="F1549" s="23" t="s">
        <v>334</v>
      </c>
      <c r="G1549" s="169"/>
      <c r="H1549" s="36">
        <v>158.16999999999999</v>
      </c>
      <c r="I1549" s="50">
        <v>151.76</v>
      </c>
      <c r="J1549" s="155"/>
      <c r="K1549" s="182">
        <v>41507.199999999997</v>
      </c>
      <c r="L1549" s="143">
        <v>45383.743999999999</v>
      </c>
      <c r="M1549" s="143">
        <v>46282.432000000001</v>
      </c>
      <c r="N1549" s="143">
        <f t="shared" si="808"/>
        <v>41507.199999999997</v>
      </c>
      <c r="O1549" s="143">
        <f t="shared" si="809"/>
        <v>46282.432000000001</v>
      </c>
      <c r="P1549" s="143">
        <f t="shared" si="810"/>
        <v>43445.471999999994</v>
      </c>
      <c r="Q1549" s="143">
        <f t="shared" si="811"/>
        <v>44391.12533333333</v>
      </c>
      <c r="R1549" s="143">
        <f t="shared" si="812"/>
        <v>42476.335999999996</v>
      </c>
      <c r="S1549" s="143">
        <f t="shared" si="813"/>
        <v>44863.951999999997</v>
      </c>
      <c r="T1549" s="143">
        <f t="shared" si="814"/>
        <v>2537.6522666664441</v>
      </c>
      <c r="U1549" s="194">
        <f t="shared" si="815"/>
        <v>5.8410051723375093E-2</v>
      </c>
      <c r="V1549" s="188" t="str">
        <f t="shared" si="816"/>
        <v>MENOR</v>
      </c>
      <c r="W1549" s="188">
        <f t="shared" si="817"/>
        <v>41507.199999999997</v>
      </c>
      <c r="X1549" s="143">
        <f t="shared" si="818"/>
        <v>41507</v>
      </c>
    </row>
    <row r="1550" spans="1:24" ht="41.4" x14ac:dyDescent="0.25">
      <c r="A1550" s="44" t="s">
        <v>138</v>
      </c>
      <c r="B1550" s="44">
        <v>4912</v>
      </c>
      <c r="C1550" s="26" t="s">
        <v>497</v>
      </c>
      <c r="D1550" s="22" t="s">
        <v>496</v>
      </c>
      <c r="E1550" s="44" t="s">
        <v>7</v>
      </c>
      <c r="F1550" s="23" t="s">
        <v>334</v>
      </c>
      <c r="G1550" s="169"/>
      <c r="H1550" s="36">
        <v>158.16999999999999</v>
      </c>
      <c r="I1550" s="50">
        <v>151.76</v>
      </c>
      <c r="J1550" s="155"/>
      <c r="K1550" s="182">
        <v>51312.800000000003</v>
      </c>
      <c r="L1550" s="143">
        <v>56453.242999999995</v>
      </c>
      <c r="M1550" s="143">
        <v>57571.129000000001</v>
      </c>
      <c r="N1550" s="143">
        <f t="shared" si="808"/>
        <v>51312.800000000003</v>
      </c>
      <c r="O1550" s="143">
        <f t="shared" si="809"/>
        <v>57571.129000000001</v>
      </c>
      <c r="P1550" s="143">
        <f t="shared" si="810"/>
        <v>53883.021500000003</v>
      </c>
      <c r="Q1550" s="143">
        <f t="shared" si="811"/>
        <v>55112.390666666673</v>
      </c>
      <c r="R1550" s="143">
        <f t="shared" si="812"/>
        <v>52597.910750000003</v>
      </c>
      <c r="S1550" s="143">
        <f t="shared" si="813"/>
        <v>55727.075250000002</v>
      </c>
      <c r="T1550" s="143">
        <f t="shared" si="814"/>
        <v>3337.6764676814196</v>
      </c>
      <c r="U1550" s="194">
        <f t="shared" si="815"/>
        <v>6.1943008665195573E-2</v>
      </c>
      <c r="V1550" s="188" t="str">
        <f t="shared" si="816"/>
        <v>MENOR</v>
      </c>
      <c r="W1550" s="188">
        <f t="shared" si="817"/>
        <v>51312.800000000003</v>
      </c>
      <c r="X1550" s="143">
        <f t="shared" si="818"/>
        <v>51313</v>
      </c>
    </row>
    <row r="1551" spans="1:24" ht="41.4" x14ac:dyDescent="0.25">
      <c r="A1551" s="44" t="s">
        <v>139</v>
      </c>
      <c r="B1551" s="44">
        <v>4912</v>
      </c>
      <c r="C1551" s="26" t="s">
        <v>498</v>
      </c>
      <c r="D1551" s="22" t="s">
        <v>496</v>
      </c>
      <c r="E1551" s="44" t="s">
        <v>7</v>
      </c>
      <c r="F1551" s="23" t="s">
        <v>334</v>
      </c>
      <c r="G1551" s="169"/>
      <c r="H1551" s="36">
        <v>158.16999999999999</v>
      </c>
      <c r="I1551" s="50">
        <v>151.76</v>
      </c>
      <c r="J1551" s="155"/>
      <c r="K1551" s="182">
        <v>80420.2</v>
      </c>
      <c r="L1551" s="143">
        <v>90166.538</v>
      </c>
      <c r="M1551" s="143">
        <v>91952.01400000001</v>
      </c>
      <c r="N1551" s="143">
        <f t="shared" si="808"/>
        <v>80420.2</v>
      </c>
      <c r="O1551" s="143">
        <f t="shared" si="809"/>
        <v>91952.01400000001</v>
      </c>
      <c r="P1551" s="143">
        <f t="shared" si="810"/>
        <v>85293.369000000006</v>
      </c>
      <c r="Q1551" s="143">
        <f t="shared" si="811"/>
        <v>87512.917333333346</v>
      </c>
      <c r="R1551" s="143">
        <f t="shared" si="812"/>
        <v>82856.784500000009</v>
      </c>
      <c r="S1551" s="143">
        <f t="shared" si="813"/>
        <v>88622.691500000015</v>
      </c>
      <c r="T1551" s="143">
        <f t="shared" si="814"/>
        <v>6207.0089829618746</v>
      </c>
      <c r="U1551" s="194">
        <f t="shared" si="815"/>
        <v>7.2772468196934212E-2</v>
      </c>
      <c r="V1551" s="188" t="str">
        <f t="shared" si="816"/>
        <v>MENOR</v>
      </c>
      <c r="W1551" s="188">
        <f t="shared" si="817"/>
        <v>80420.2</v>
      </c>
      <c r="X1551" s="143">
        <f t="shared" si="818"/>
        <v>80420</v>
      </c>
    </row>
    <row r="1552" spans="1:24" ht="41.4" x14ac:dyDescent="0.25">
      <c r="A1552" s="44" t="s">
        <v>140</v>
      </c>
      <c r="B1552" s="44">
        <v>4912</v>
      </c>
      <c r="C1552" s="26" t="s">
        <v>499</v>
      </c>
      <c r="D1552" s="22" t="s">
        <v>500</v>
      </c>
      <c r="E1552" s="44" t="s">
        <v>7</v>
      </c>
      <c r="F1552" s="23" t="s">
        <v>334</v>
      </c>
      <c r="G1552" s="169"/>
      <c r="H1552" s="36">
        <v>158.16999999999999</v>
      </c>
      <c r="I1552" s="50">
        <v>151.76</v>
      </c>
      <c r="J1552" s="155"/>
      <c r="K1552" s="182">
        <v>165112.5</v>
      </c>
      <c r="L1552" s="143">
        <v>180285</v>
      </c>
      <c r="M1552" s="143">
        <v>183855</v>
      </c>
      <c r="N1552" s="143">
        <f t="shared" si="808"/>
        <v>165112.5</v>
      </c>
      <c r="O1552" s="143">
        <f t="shared" si="809"/>
        <v>183855</v>
      </c>
      <c r="P1552" s="143">
        <f t="shared" si="810"/>
        <v>172698.75</v>
      </c>
      <c r="Q1552" s="143">
        <f t="shared" si="811"/>
        <v>176417.5</v>
      </c>
      <c r="R1552" s="143">
        <f t="shared" si="812"/>
        <v>168905.625</v>
      </c>
      <c r="S1552" s="143">
        <f t="shared" si="813"/>
        <v>178276.875</v>
      </c>
      <c r="T1552" s="143">
        <f t="shared" si="814"/>
        <v>9951.8085667882497</v>
      </c>
      <c r="U1552" s="194">
        <f t="shared" si="815"/>
        <v>5.7625249556167893E-2</v>
      </c>
      <c r="V1552" s="188" t="str">
        <f t="shared" si="816"/>
        <v>MENOR</v>
      </c>
      <c r="W1552" s="188">
        <f t="shared" si="817"/>
        <v>165112.5</v>
      </c>
      <c r="X1552" s="143">
        <f t="shared" si="818"/>
        <v>165113</v>
      </c>
    </row>
    <row r="1553" spans="1:24" ht="27.6" x14ac:dyDescent="0.25">
      <c r="A1553" s="44" t="s">
        <v>141</v>
      </c>
      <c r="B1553" s="44">
        <v>4912</v>
      </c>
      <c r="C1553" s="26" t="s">
        <v>501</v>
      </c>
      <c r="D1553" s="22" t="s">
        <v>502</v>
      </c>
      <c r="E1553" s="44" t="s">
        <v>7</v>
      </c>
      <c r="F1553" s="23" t="s">
        <v>334</v>
      </c>
      <c r="G1553" s="169"/>
      <c r="H1553" s="36">
        <v>158.16999999999999</v>
      </c>
      <c r="I1553" s="50">
        <v>151.76</v>
      </c>
      <c r="J1553" s="155"/>
      <c r="K1553" s="182">
        <v>188857.76</v>
      </c>
      <c r="L1553" s="143">
        <v>206496.03519999998</v>
      </c>
      <c r="M1553" s="143">
        <v>210585.06559999997</v>
      </c>
      <c r="N1553" s="143">
        <f t="shared" si="808"/>
        <v>188857.76</v>
      </c>
      <c r="O1553" s="143">
        <f t="shared" si="809"/>
        <v>210585.06559999997</v>
      </c>
      <c r="P1553" s="143">
        <f t="shared" si="810"/>
        <v>197676.8976</v>
      </c>
      <c r="Q1553" s="143">
        <f t="shared" si="811"/>
        <v>201979.62026666664</v>
      </c>
      <c r="R1553" s="143">
        <f t="shared" si="812"/>
        <v>193267.32880000002</v>
      </c>
      <c r="S1553" s="143">
        <f t="shared" si="813"/>
        <v>204130.9816</v>
      </c>
      <c r="T1553" s="143">
        <f t="shared" si="814"/>
        <v>11546.317813332294</v>
      </c>
      <c r="U1553" s="194">
        <f t="shared" si="815"/>
        <v>5.8410051723374955E-2</v>
      </c>
      <c r="V1553" s="188" t="str">
        <f t="shared" si="816"/>
        <v>MENOR</v>
      </c>
      <c r="W1553" s="188">
        <f t="shared" si="817"/>
        <v>188857.76</v>
      </c>
      <c r="X1553" s="143">
        <f t="shared" si="818"/>
        <v>188858</v>
      </c>
    </row>
    <row r="1554" spans="1:24" ht="41.4" x14ac:dyDescent="0.25">
      <c r="A1554" s="44" t="s">
        <v>142</v>
      </c>
      <c r="B1554" s="44">
        <v>4912</v>
      </c>
      <c r="C1554" s="26" t="s">
        <v>669</v>
      </c>
      <c r="D1554" s="22" t="s">
        <v>670</v>
      </c>
      <c r="E1554" s="44" t="s">
        <v>7</v>
      </c>
      <c r="F1554" s="23" t="s">
        <v>334</v>
      </c>
      <c r="G1554" s="169"/>
      <c r="H1554" s="36">
        <v>158.16999999999999</v>
      </c>
      <c r="I1554" s="50">
        <v>151.76</v>
      </c>
      <c r="J1554" s="155"/>
      <c r="K1554" s="182">
        <v>853258.56</v>
      </c>
      <c r="L1554" s="143">
        <v>915653.09220000019</v>
      </c>
      <c r="M1554" s="143">
        <v>933784.83660000004</v>
      </c>
      <c r="N1554" s="143">
        <f t="shared" si="808"/>
        <v>853258.56</v>
      </c>
      <c r="O1554" s="143">
        <f t="shared" si="809"/>
        <v>933784.83660000004</v>
      </c>
      <c r="P1554" s="143">
        <f t="shared" si="810"/>
        <v>884455.82610000018</v>
      </c>
      <c r="Q1554" s="143">
        <f t="shared" si="811"/>
        <v>900898.82960000017</v>
      </c>
      <c r="R1554" s="143">
        <f t="shared" si="812"/>
        <v>868857.19305000012</v>
      </c>
      <c r="S1554" s="143">
        <f t="shared" si="813"/>
        <v>909120.33135000011</v>
      </c>
      <c r="T1554" s="143">
        <f t="shared" si="814"/>
        <v>42241.999294745117</v>
      </c>
      <c r="U1554" s="194">
        <f t="shared" si="815"/>
        <v>4.7760439863922685E-2</v>
      </c>
      <c r="V1554" s="188" t="str">
        <f t="shared" si="816"/>
        <v>MENOR</v>
      </c>
      <c r="W1554" s="188">
        <f t="shared" si="817"/>
        <v>853258.56</v>
      </c>
      <c r="X1554" s="143">
        <f t="shared" si="818"/>
        <v>853259</v>
      </c>
    </row>
    <row r="1555" spans="1:24" ht="82.8" x14ac:dyDescent="0.25">
      <c r="A1555" s="44" t="s">
        <v>143</v>
      </c>
      <c r="B1555" s="44">
        <v>4912</v>
      </c>
      <c r="C1555" s="26" t="s">
        <v>505</v>
      </c>
      <c r="D1555" s="29" t="s">
        <v>506</v>
      </c>
      <c r="E1555" s="44" t="s">
        <v>7</v>
      </c>
      <c r="F1555" s="23" t="s">
        <v>334</v>
      </c>
      <c r="G1555" s="169"/>
      <c r="H1555" s="36">
        <v>158.16999999999999</v>
      </c>
      <c r="I1555" s="50">
        <v>151.76</v>
      </c>
      <c r="J1555" s="155"/>
      <c r="K1555" s="182">
        <v>478858.38</v>
      </c>
      <c r="L1555" s="143">
        <v>527614.86960000009</v>
      </c>
      <c r="M1555" s="143">
        <v>538062.6888</v>
      </c>
      <c r="N1555" s="143">
        <f t="shared" si="808"/>
        <v>478858.38</v>
      </c>
      <c r="O1555" s="143">
        <f t="shared" si="809"/>
        <v>538062.6888</v>
      </c>
      <c r="P1555" s="143">
        <f t="shared" si="810"/>
        <v>503236.62480000005</v>
      </c>
      <c r="Q1555" s="143">
        <f t="shared" si="811"/>
        <v>514845.31280000001</v>
      </c>
      <c r="R1555" s="143">
        <f t="shared" si="812"/>
        <v>491047.5024</v>
      </c>
      <c r="S1555" s="143">
        <f t="shared" si="813"/>
        <v>520649.6568</v>
      </c>
      <c r="T1555" s="143">
        <f t="shared" si="814"/>
        <v>31600.375484679927</v>
      </c>
      <c r="U1555" s="194">
        <f t="shared" si="815"/>
        <v>6.279426799915204E-2</v>
      </c>
      <c r="V1555" s="188" t="str">
        <f t="shared" si="816"/>
        <v>MENOR</v>
      </c>
      <c r="W1555" s="188">
        <f t="shared" si="817"/>
        <v>478858.38</v>
      </c>
      <c r="X1555" s="143">
        <f t="shared" si="818"/>
        <v>478858</v>
      </c>
    </row>
    <row r="1556" spans="1:24" ht="41.4" x14ac:dyDescent="0.25">
      <c r="A1556" s="44" t="s">
        <v>144</v>
      </c>
      <c r="B1556" s="44">
        <v>4912</v>
      </c>
      <c r="C1556" s="26" t="s">
        <v>507</v>
      </c>
      <c r="D1556" s="22" t="s">
        <v>508</v>
      </c>
      <c r="E1556" s="44" t="s">
        <v>7</v>
      </c>
      <c r="F1556" s="23" t="s">
        <v>334</v>
      </c>
      <c r="G1556" s="169"/>
      <c r="H1556" s="36">
        <v>158.16999999999999</v>
      </c>
      <c r="I1556" s="50">
        <v>151.76</v>
      </c>
      <c r="J1556" s="155"/>
      <c r="K1556" s="182">
        <v>188079.5</v>
      </c>
      <c r="L1556" s="143">
        <v>205645.09</v>
      </c>
      <c r="M1556" s="143">
        <v>209717.27</v>
      </c>
      <c r="N1556" s="143">
        <f t="shared" si="808"/>
        <v>188079.5</v>
      </c>
      <c r="O1556" s="143">
        <f t="shared" si="809"/>
        <v>209717.27</v>
      </c>
      <c r="P1556" s="143">
        <f t="shared" si="810"/>
        <v>196862.29499999998</v>
      </c>
      <c r="Q1556" s="143">
        <f t="shared" si="811"/>
        <v>201147.28666666665</v>
      </c>
      <c r="R1556" s="143">
        <f t="shared" si="812"/>
        <v>192470.89749999999</v>
      </c>
      <c r="S1556" s="143">
        <f t="shared" si="813"/>
        <v>203289.78249999997</v>
      </c>
      <c r="T1556" s="143">
        <f t="shared" si="814"/>
        <v>11498.736833332312</v>
      </c>
      <c r="U1556" s="194">
        <f t="shared" si="815"/>
        <v>5.8410051723375024E-2</v>
      </c>
      <c r="V1556" s="188" t="str">
        <f t="shared" si="816"/>
        <v>MENOR</v>
      </c>
      <c r="W1556" s="188">
        <f t="shared" si="817"/>
        <v>188079.5</v>
      </c>
      <c r="X1556" s="143">
        <f t="shared" si="818"/>
        <v>188080</v>
      </c>
    </row>
    <row r="1557" spans="1:24" ht="41.4" x14ac:dyDescent="0.25">
      <c r="A1557" s="44" t="s">
        <v>146</v>
      </c>
      <c r="B1557" s="44">
        <v>4912</v>
      </c>
      <c r="C1557" s="26" t="s">
        <v>671</v>
      </c>
      <c r="D1557" s="29" t="s">
        <v>672</v>
      </c>
      <c r="E1557" s="44" t="s">
        <v>7</v>
      </c>
      <c r="F1557" s="23" t="s">
        <v>334</v>
      </c>
      <c r="G1557" s="169"/>
      <c r="H1557" s="36">
        <v>158.16999999999999</v>
      </c>
      <c r="I1557" s="50">
        <v>151.76</v>
      </c>
      <c r="J1557" s="155"/>
      <c r="K1557" s="182">
        <v>5131813.12</v>
      </c>
      <c r="L1557" s="143">
        <v>5460798.9967999998</v>
      </c>
      <c r="M1557" s="143">
        <v>5568933.6304000001</v>
      </c>
      <c r="N1557" s="143">
        <f t="shared" si="808"/>
        <v>5131813.12</v>
      </c>
      <c r="O1557" s="143">
        <f t="shared" si="809"/>
        <v>5568933.6304000001</v>
      </c>
      <c r="P1557" s="143">
        <f t="shared" si="810"/>
        <v>5296306.0583999995</v>
      </c>
      <c r="Q1557" s="143">
        <f t="shared" si="811"/>
        <v>5387181.9157333327</v>
      </c>
      <c r="R1557" s="143">
        <f t="shared" si="812"/>
        <v>5214059.5891999993</v>
      </c>
      <c r="S1557" s="143">
        <f t="shared" si="813"/>
        <v>5432619.8443999998</v>
      </c>
      <c r="T1557" s="143">
        <f t="shared" si="814"/>
        <v>227669.03856622937</v>
      </c>
      <c r="U1557" s="194">
        <f t="shared" si="815"/>
        <v>4.2986382594930247E-2</v>
      </c>
      <c r="V1557" s="188" t="str">
        <f t="shared" si="816"/>
        <v>MENOR</v>
      </c>
      <c r="W1557" s="188">
        <f t="shared" si="817"/>
        <v>5131813.12</v>
      </c>
      <c r="X1557" s="143">
        <f t="shared" si="818"/>
        <v>5131813</v>
      </c>
    </row>
    <row r="1558" spans="1:24" ht="41.4" x14ac:dyDescent="0.25">
      <c r="A1558" s="44" t="s">
        <v>147</v>
      </c>
      <c r="B1558" s="44">
        <v>4912</v>
      </c>
      <c r="C1558" s="26" t="s">
        <v>509</v>
      </c>
      <c r="D1558" s="29" t="s">
        <v>510</v>
      </c>
      <c r="E1558" s="44" t="s">
        <v>7</v>
      </c>
      <c r="F1558" s="23" t="s">
        <v>334</v>
      </c>
      <c r="G1558" s="169"/>
      <c r="H1558" s="36">
        <v>158.16999999999999</v>
      </c>
      <c r="I1558" s="50">
        <v>151.76</v>
      </c>
      <c r="J1558" s="155"/>
      <c r="K1558" s="182">
        <v>354258.24</v>
      </c>
      <c r="L1558" s="143">
        <v>392941.97460000007</v>
      </c>
      <c r="M1558" s="143">
        <v>400723.00380000001</v>
      </c>
      <c r="N1558" s="143">
        <f t="shared" si="808"/>
        <v>354258.24</v>
      </c>
      <c r="O1558" s="143">
        <f t="shared" si="809"/>
        <v>400723.00380000001</v>
      </c>
      <c r="P1558" s="143">
        <f t="shared" si="810"/>
        <v>373600.10730000003</v>
      </c>
      <c r="Q1558" s="143">
        <f t="shared" si="811"/>
        <v>382641.07280000002</v>
      </c>
      <c r="R1558" s="143">
        <f t="shared" si="812"/>
        <v>363929.17365000001</v>
      </c>
      <c r="S1558" s="143">
        <f t="shared" si="813"/>
        <v>387161.55555000005</v>
      </c>
      <c r="T1558" s="143">
        <f t="shared" si="814"/>
        <v>24886.241222156896</v>
      </c>
      <c r="U1558" s="194">
        <f t="shared" si="815"/>
        <v>6.6611975574657159E-2</v>
      </c>
      <c r="V1558" s="188" t="str">
        <f t="shared" si="816"/>
        <v>MENOR</v>
      </c>
      <c r="W1558" s="188">
        <f t="shared" si="817"/>
        <v>354258.24</v>
      </c>
      <c r="X1558" s="143">
        <f t="shared" si="818"/>
        <v>354258</v>
      </c>
    </row>
    <row r="1559" spans="1:24" ht="82.8" x14ac:dyDescent="0.25">
      <c r="A1559" s="44" t="s">
        <v>149</v>
      </c>
      <c r="B1559" s="44">
        <v>4912</v>
      </c>
      <c r="C1559" s="26" t="s">
        <v>511</v>
      </c>
      <c r="D1559" s="22" t="s">
        <v>145</v>
      </c>
      <c r="E1559" s="44" t="s">
        <v>7</v>
      </c>
      <c r="F1559" s="23" t="s">
        <v>334</v>
      </c>
      <c r="G1559" s="169"/>
      <c r="H1559" s="36">
        <v>158.16999999999999</v>
      </c>
      <c r="I1559" s="50">
        <v>151.76</v>
      </c>
      <c r="J1559" s="155"/>
      <c r="K1559" s="182">
        <v>6485.5</v>
      </c>
      <c r="L1559" s="143">
        <v>7151.3050000000003</v>
      </c>
      <c r="M1559" s="143">
        <v>7292.915</v>
      </c>
      <c r="N1559" s="143">
        <f t="shared" si="808"/>
        <v>6485.5</v>
      </c>
      <c r="O1559" s="143">
        <f t="shared" si="809"/>
        <v>7292.915</v>
      </c>
      <c r="P1559" s="143">
        <f t="shared" si="810"/>
        <v>6818.4025000000001</v>
      </c>
      <c r="Q1559" s="143">
        <f t="shared" si="811"/>
        <v>6976.5733333333337</v>
      </c>
      <c r="R1559" s="143">
        <f t="shared" si="812"/>
        <v>6651.9512500000001</v>
      </c>
      <c r="S1559" s="143">
        <f t="shared" si="813"/>
        <v>7055.6587500000005</v>
      </c>
      <c r="T1559" s="143">
        <f t="shared" si="814"/>
        <v>431.13583945008952</v>
      </c>
      <c r="U1559" s="194">
        <f t="shared" si="815"/>
        <v>6.3231209869187024E-2</v>
      </c>
      <c r="V1559" s="188" t="str">
        <f t="shared" si="816"/>
        <v>MENOR</v>
      </c>
      <c r="W1559" s="188">
        <f t="shared" si="817"/>
        <v>6485.5</v>
      </c>
      <c r="X1559" s="143">
        <f t="shared" si="818"/>
        <v>6486</v>
      </c>
    </row>
    <row r="1560" spans="1:24" ht="82.8" x14ac:dyDescent="0.25">
      <c r="A1560" s="44" t="s">
        <v>152</v>
      </c>
      <c r="B1560" s="44">
        <v>4912</v>
      </c>
      <c r="C1560" s="26" t="s">
        <v>512</v>
      </c>
      <c r="D1560" s="22" t="s">
        <v>145</v>
      </c>
      <c r="E1560" s="44" t="s">
        <v>7</v>
      </c>
      <c r="F1560" s="23" t="s">
        <v>334</v>
      </c>
      <c r="G1560" s="169"/>
      <c r="H1560" s="36">
        <v>158.16999999999999</v>
      </c>
      <c r="I1560" s="50">
        <v>151.76</v>
      </c>
      <c r="J1560" s="155"/>
      <c r="K1560" s="182">
        <v>39984</v>
      </c>
      <c r="L1560" s="143">
        <v>43268.4</v>
      </c>
      <c r="M1560" s="143">
        <v>44125.2</v>
      </c>
      <c r="N1560" s="143">
        <f t="shared" si="808"/>
        <v>39984</v>
      </c>
      <c r="O1560" s="143">
        <f t="shared" si="809"/>
        <v>44125.2</v>
      </c>
      <c r="P1560" s="143">
        <f t="shared" si="810"/>
        <v>41626.199999999997</v>
      </c>
      <c r="Q1560" s="143">
        <f t="shared" si="811"/>
        <v>42459.199999999997</v>
      </c>
      <c r="R1560" s="143">
        <f t="shared" si="812"/>
        <v>40805.1</v>
      </c>
      <c r="S1560" s="143">
        <f t="shared" si="813"/>
        <v>42875.7</v>
      </c>
      <c r="T1560" s="143">
        <f t="shared" si="814"/>
        <v>2185.9752606102375</v>
      </c>
      <c r="U1560" s="194">
        <f t="shared" si="815"/>
        <v>5.2514408247936101E-2</v>
      </c>
      <c r="V1560" s="188" t="str">
        <f t="shared" si="816"/>
        <v>MENOR</v>
      </c>
      <c r="W1560" s="188">
        <f t="shared" si="817"/>
        <v>39984</v>
      </c>
      <c r="X1560" s="143">
        <f t="shared" si="818"/>
        <v>39984</v>
      </c>
    </row>
    <row r="1561" spans="1:24" ht="41.4" x14ac:dyDescent="0.25">
      <c r="A1561" s="44" t="s">
        <v>153</v>
      </c>
      <c r="B1561" s="44">
        <v>4912</v>
      </c>
      <c r="C1561" s="26" t="s">
        <v>513</v>
      </c>
      <c r="D1561" s="22" t="s">
        <v>148</v>
      </c>
      <c r="E1561" s="44" t="s">
        <v>7</v>
      </c>
      <c r="F1561" s="23" t="s">
        <v>334</v>
      </c>
      <c r="G1561" s="169"/>
      <c r="H1561" s="36">
        <v>158.16999999999999</v>
      </c>
      <c r="I1561" s="50">
        <v>151.76</v>
      </c>
      <c r="J1561" s="155"/>
      <c r="K1561" s="182">
        <v>6314166.1799999997</v>
      </c>
      <c r="L1561" s="143">
        <v>6722027.1845999993</v>
      </c>
      <c r="M1561" s="143">
        <v>6855136.6338</v>
      </c>
      <c r="N1561" s="143">
        <f t="shared" si="808"/>
        <v>6314166.1799999997</v>
      </c>
      <c r="O1561" s="143">
        <f t="shared" si="809"/>
        <v>6855136.6338</v>
      </c>
      <c r="P1561" s="143">
        <f t="shared" si="810"/>
        <v>6518096.6822999995</v>
      </c>
      <c r="Q1561" s="143">
        <f t="shared" si="811"/>
        <v>6630443.3328</v>
      </c>
      <c r="R1561" s="143">
        <f t="shared" si="812"/>
        <v>6416131.4311499996</v>
      </c>
      <c r="S1561" s="143">
        <f t="shared" si="813"/>
        <v>6686616.6580499997</v>
      </c>
      <c r="T1561" s="143">
        <f t="shared" si="814"/>
        <v>281874.01335355086</v>
      </c>
      <c r="U1561" s="194">
        <f t="shared" si="815"/>
        <v>4.3244834664540106E-2</v>
      </c>
      <c r="V1561" s="188" t="str">
        <f t="shared" si="816"/>
        <v>MENOR</v>
      </c>
      <c r="W1561" s="188">
        <f t="shared" si="817"/>
        <v>6314166.1799999997</v>
      </c>
      <c r="X1561" s="143">
        <f t="shared" si="818"/>
        <v>6314166</v>
      </c>
    </row>
    <row r="1562" spans="1:24" ht="41.4" x14ac:dyDescent="0.25">
      <c r="A1562" s="44" t="s">
        <v>154</v>
      </c>
      <c r="B1562" s="44">
        <v>4912</v>
      </c>
      <c r="C1562" s="26" t="s">
        <v>514</v>
      </c>
      <c r="D1562" s="22" t="s">
        <v>150</v>
      </c>
      <c r="E1562" s="44" t="s">
        <v>151</v>
      </c>
      <c r="F1562" s="23" t="s">
        <v>334</v>
      </c>
      <c r="G1562" s="169"/>
      <c r="H1562" s="36">
        <v>158.16999999999999</v>
      </c>
      <c r="I1562" s="50">
        <v>151.76</v>
      </c>
      <c r="J1562" s="155"/>
      <c r="K1562" s="182">
        <v>3155344.5</v>
      </c>
      <c r="L1562" s="143">
        <v>3418672.341</v>
      </c>
      <c r="M1562" s="143">
        <v>3486368.8230000003</v>
      </c>
      <c r="N1562" s="143">
        <f t="shared" si="808"/>
        <v>3155344.5</v>
      </c>
      <c r="O1562" s="143">
        <f t="shared" si="809"/>
        <v>3486368.8230000003</v>
      </c>
      <c r="P1562" s="143">
        <f t="shared" si="810"/>
        <v>3287008.4205</v>
      </c>
      <c r="Q1562" s="143">
        <f t="shared" si="811"/>
        <v>3353461.8880000003</v>
      </c>
      <c r="R1562" s="143">
        <f t="shared" si="812"/>
        <v>3221176.46025</v>
      </c>
      <c r="S1562" s="143">
        <f t="shared" si="813"/>
        <v>3386688.6217499999</v>
      </c>
      <c r="T1562" s="143">
        <f t="shared" si="814"/>
        <v>174881.61135394149</v>
      </c>
      <c r="U1562" s="194">
        <f t="shared" si="815"/>
        <v>5.3203882978595948E-2</v>
      </c>
      <c r="V1562" s="188" t="str">
        <f t="shared" si="816"/>
        <v>MENOR</v>
      </c>
      <c r="W1562" s="188">
        <f t="shared" si="817"/>
        <v>3155344.5</v>
      </c>
      <c r="X1562" s="143">
        <f t="shared" si="818"/>
        <v>3155345</v>
      </c>
    </row>
    <row r="1563" spans="1:24" ht="41.4" x14ac:dyDescent="0.25">
      <c r="A1563" s="44" t="s">
        <v>156</v>
      </c>
      <c r="B1563" s="44">
        <v>4912</v>
      </c>
      <c r="C1563" s="26" t="s">
        <v>515</v>
      </c>
      <c r="D1563" s="29" t="s">
        <v>516</v>
      </c>
      <c r="E1563" s="44" t="s">
        <v>7</v>
      </c>
      <c r="F1563" s="23" t="s">
        <v>334</v>
      </c>
      <c r="G1563" s="169"/>
      <c r="H1563" s="36">
        <v>158.16999999999999</v>
      </c>
      <c r="I1563" s="50">
        <v>151.76</v>
      </c>
      <c r="J1563" s="155"/>
      <c r="K1563" s="182">
        <v>176715</v>
      </c>
      <c r="L1563" s="143">
        <v>193085.23499999999</v>
      </c>
      <c r="M1563" s="143">
        <v>196908.70500000002</v>
      </c>
      <c r="N1563" s="143">
        <f t="shared" si="808"/>
        <v>176715</v>
      </c>
      <c r="O1563" s="143">
        <f t="shared" si="809"/>
        <v>196908.70500000002</v>
      </c>
      <c r="P1563" s="143">
        <f t="shared" si="810"/>
        <v>184900.11749999999</v>
      </c>
      <c r="Q1563" s="143">
        <f t="shared" si="811"/>
        <v>188902.97999999998</v>
      </c>
      <c r="R1563" s="143">
        <f t="shared" si="812"/>
        <v>180807.55875</v>
      </c>
      <c r="S1563" s="143">
        <f t="shared" si="813"/>
        <v>190904.41125</v>
      </c>
      <c r="T1563" s="143">
        <f t="shared" si="814"/>
        <v>10726.82959082156</v>
      </c>
      <c r="U1563" s="194">
        <f t="shared" si="815"/>
        <v>5.8014184825066761E-2</v>
      </c>
      <c r="V1563" s="188" t="str">
        <f t="shared" si="816"/>
        <v>MENOR</v>
      </c>
      <c r="W1563" s="188">
        <f t="shared" si="817"/>
        <v>176715</v>
      </c>
      <c r="X1563" s="143">
        <f t="shared" si="818"/>
        <v>176715</v>
      </c>
    </row>
    <row r="1564" spans="1:24" ht="41.4" x14ac:dyDescent="0.25">
      <c r="A1564" s="44" t="s">
        <v>157</v>
      </c>
      <c r="B1564" s="44">
        <v>4912</v>
      </c>
      <c r="C1564" s="26" t="s">
        <v>517</v>
      </c>
      <c r="D1564" s="29" t="s">
        <v>518</v>
      </c>
      <c r="E1564" s="44" t="s">
        <v>7</v>
      </c>
      <c r="F1564" s="23" t="s">
        <v>334</v>
      </c>
      <c r="G1564" s="169"/>
      <c r="H1564" s="36">
        <v>158.16999999999999</v>
      </c>
      <c r="I1564" s="50">
        <v>151.76</v>
      </c>
      <c r="J1564" s="155"/>
      <c r="K1564" s="182">
        <v>766943.1</v>
      </c>
      <c r="L1564" s="143">
        <v>837989.91989999998</v>
      </c>
      <c r="M1564" s="143">
        <v>854583.77970000007</v>
      </c>
      <c r="N1564" s="143">
        <f t="shared" si="808"/>
        <v>766943.1</v>
      </c>
      <c r="O1564" s="143">
        <f t="shared" si="809"/>
        <v>854583.77970000007</v>
      </c>
      <c r="P1564" s="143">
        <f t="shared" si="810"/>
        <v>802466.50994999998</v>
      </c>
      <c r="Q1564" s="143">
        <f t="shared" si="811"/>
        <v>819838.93319999997</v>
      </c>
      <c r="R1564" s="143">
        <f t="shared" si="812"/>
        <v>784704.80497499998</v>
      </c>
      <c r="S1564" s="143">
        <f t="shared" si="813"/>
        <v>828525.14482500008</v>
      </c>
      <c r="T1564" s="143">
        <f t="shared" si="814"/>
        <v>46554.440424165594</v>
      </c>
      <c r="U1564" s="194">
        <f t="shared" si="815"/>
        <v>5.8014184825066789E-2</v>
      </c>
      <c r="V1564" s="188" t="str">
        <f t="shared" si="816"/>
        <v>MENOR</v>
      </c>
      <c r="W1564" s="188">
        <f t="shared" si="817"/>
        <v>766943.1</v>
      </c>
      <c r="X1564" s="143">
        <f t="shared" si="818"/>
        <v>766943</v>
      </c>
    </row>
    <row r="1565" spans="1:24" ht="55.2" x14ac:dyDescent="0.25">
      <c r="A1565" s="44" t="s">
        <v>158</v>
      </c>
      <c r="B1565" s="44">
        <v>4912</v>
      </c>
      <c r="C1565" s="26" t="s">
        <v>519</v>
      </c>
      <c r="D1565" s="22" t="s">
        <v>155</v>
      </c>
      <c r="E1565" s="44" t="s">
        <v>7</v>
      </c>
      <c r="F1565" s="23" t="s">
        <v>334</v>
      </c>
      <c r="G1565" s="169"/>
      <c r="H1565" s="36">
        <v>158.16999999999999</v>
      </c>
      <c r="I1565" s="50">
        <v>151.76</v>
      </c>
      <c r="J1565" s="155"/>
      <c r="K1565" s="182">
        <v>161007</v>
      </c>
      <c r="L1565" s="143">
        <v>178878.777</v>
      </c>
      <c r="M1565" s="143">
        <v>182420.93099999998</v>
      </c>
      <c r="N1565" s="143">
        <f t="shared" si="808"/>
        <v>161007</v>
      </c>
      <c r="O1565" s="143">
        <f t="shared" si="809"/>
        <v>182420.93099999998</v>
      </c>
      <c r="P1565" s="143">
        <f t="shared" si="810"/>
        <v>169942.8885</v>
      </c>
      <c r="Q1565" s="143">
        <f t="shared" si="811"/>
        <v>174102.236</v>
      </c>
      <c r="R1565" s="143">
        <f t="shared" si="812"/>
        <v>165474.94425</v>
      </c>
      <c r="S1565" s="143">
        <f t="shared" si="813"/>
        <v>176181.90974999999</v>
      </c>
      <c r="T1565" s="143">
        <f t="shared" si="814"/>
        <v>11478.267210764039</v>
      </c>
      <c r="U1565" s="194">
        <f t="shared" si="815"/>
        <v>6.7541909591374516E-2</v>
      </c>
      <c r="V1565" s="188" t="str">
        <f t="shared" si="816"/>
        <v>MENOR</v>
      </c>
      <c r="W1565" s="188">
        <f t="shared" si="817"/>
        <v>161007</v>
      </c>
      <c r="X1565" s="143">
        <f t="shared" si="818"/>
        <v>161007</v>
      </c>
    </row>
    <row r="1566" spans="1:24" ht="55.2" x14ac:dyDescent="0.25">
      <c r="A1566" s="44" t="s">
        <v>159</v>
      </c>
      <c r="B1566" s="44">
        <v>4912</v>
      </c>
      <c r="C1566" s="26" t="s">
        <v>780</v>
      </c>
      <c r="D1566" s="22" t="s">
        <v>781</v>
      </c>
      <c r="E1566" s="44" t="s">
        <v>7</v>
      </c>
      <c r="F1566" s="23" t="s">
        <v>334</v>
      </c>
      <c r="G1566" s="169"/>
      <c r="H1566" s="36">
        <v>158.16999999999999</v>
      </c>
      <c r="I1566" s="50">
        <v>151.76</v>
      </c>
      <c r="J1566" s="155"/>
      <c r="K1566" s="182">
        <v>1123122</v>
      </c>
      <c r="L1566" s="143">
        <v>1196227.0320000001</v>
      </c>
      <c r="M1566" s="143">
        <v>1219914.696</v>
      </c>
      <c r="N1566" s="143">
        <f t="shared" si="808"/>
        <v>1123122</v>
      </c>
      <c r="O1566" s="143">
        <f t="shared" si="809"/>
        <v>1219914.696</v>
      </c>
      <c r="P1566" s="143">
        <f t="shared" si="810"/>
        <v>1159674.5160000001</v>
      </c>
      <c r="Q1566" s="143">
        <f t="shared" si="811"/>
        <v>1179754.5760000001</v>
      </c>
      <c r="R1566" s="143">
        <f t="shared" si="812"/>
        <v>1141398.2579999999</v>
      </c>
      <c r="S1566" s="143">
        <f t="shared" si="813"/>
        <v>1189794.6060000001</v>
      </c>
      <c r="T1566" s="143">
        <f t="shared" si="814"/>
        <v>50455.057771655142</v>
      </c>
      <c r="U1566" s="194">
        <f t="shared" si="815"/>
        <v>4.3507947338264297E-2</v>
      </c>
      <c r="V1566" s="188" t="str">
        <f t="shared" si="816"/>
        <v>MENOR</v>
      </c>
      <c r="W1566" s="188">
        <f t="shared" si="817"/>
        <v>1123122</v>
      </c>
      <c r="X1566" s="143">
        <f t="shared" si="818"/>
        <v>1123122</v>
      </c>
    </row>
    <row r="1567" spans="1:24" ht="55.2" x14ac:dyDescent="0.25">
      <c r="A1567" s="44" t="s">
        <v>160</v>
      </c>
      <c r="B1567" s="44">
        <v>4912</v>
      </c>
      <c r="C1567" s="26" t="s">
        <v>675</v>
      </c>
      <c r="D1567" s="22" t="s">
        <v>676</v>
      </c>
      <c r="E1567" s="44" t="s">
        <v>7</v>
      </c>
      <c r="F1567" s="23" t="s">
        <v>334</v>
      </c>
      <c r="G1567" s="169"/>
      <c r="H1567" s="36">
        <v>158.16999999999999</v>
      </c>
      <c r="I1567" s="50">
        <v>151.76</v>
      </c>
      <c r="J1567" s="155"/>
      <c r="K1567" s="182">
        <v>1313607.6799999999</v>
      </c>
      <c r="L1567" s="143">
        <v>1433357.0944000001</v>
      </c>
      <c r="M1567" s="143">
        <v>1461740.4032000001</v>
      </c>
      <c r="N1567" s="143">
        <f t="shared" si="808"/>
        <v>1313607.6799999999</v>
      </c>
      <c r="O1567" s="143">
        <f t="shared" si="809"/>
        <v>1461740.4032000001</v>
      </c>
      <c r="P1567" s="143">
        <f t="shared" si="810"/>
        <v>1373482.3872</v>
      </c>
      <c r="Q1567" s="143">
        <f t="shared" si="811"/>
        <v>1402901.7258666668</v>
      </c>
      <c r="R1567" s="143">
        <f t="shared" si="812"/>
        <v>1343545.0336</v>
      </c>
      <c r="S1567" s="143">
        <f t="shared" si="813"/>
        <v>1417611.3952000001</v>
      </c>
      <c r="T1567" s="143">
        <f t="shared" si="814"/>
        <v>78622.344311511275</v>
      </c>
      <c r="U1567" s="194">
        <f t="shared" si="815"/>
        <v>5.7243066998326687E-2</v>
      </c>
      <c r="V1567" s="188" t="str">
        <f t="shared" si="816"/>
        <v>MENOR</v>
      </c>
      <c r="W1567" s="188">
        <f t="shared" si="817"/>
        <v>1313607.6799999999</v>
      </c>
      <c r="X1567" s="143">
        <f t="shared" si="818"/>
        <v>1313608</v>
      </c>
    </row>
    <row r="1568" spans="1:24" ht="55.2" x14ac:dyDescent="0.25">
      <c r="A1568" s="44" t="s">
        <v>161</v>
      </c>
      <c r="B1568" s="44">
        <v>4912</v>
      </c>
      <c r="C1568" s="26" t="s">
        <v>679</v>
      </c>
      <c r="D1568" s="29" t="s">
        <v>680</v>
      </c>
      <c r="E1568" s="44" t="s">
        <v>7</v>
      </c>
      <c r="F1568" s="23" t="s">
        <v>334</v>
      </c>
      <c r="G1568" s="169"/>
      <c r="H1568" s="36">
        <v>158.16999999999999</v>
      </c>
      <c r="I1568" s="50">
        <v>151.76</v>
      </c>
      <c r="J1568" s="155"/>
      <c r="K1568" s="182">
        <v>960113.42</v>
      </c>
      <c r="L1568" s="143">
        <v>1049782.7284000001</v>
      </c>
      <c r="M1568" s="143">
        <v>1070570.5052</v>
      </c>
      <c r="N1568" s="143">
        <f t="shared" si="808"/>
        <v>960113.42</v>
      </c>
      <c r="O1568" s="143">
        <f t="shared" si="809"/>
        <v>1070570.5052</v>
      </c>
      <c r="P1568" s="143">
        <f t="shared" si="810"/>
        <v>1004948.0742000001</v>
      </c>
      <c r="Q1568" s="143">
        <f t="shared" si="811"/>
        <v>1026822.2178666667</v>
      </c>
      <c r="R1568" s="143">
        <f t="shared" si="812"/>
        <v>982530.74710000004</v>
      </c>
      <c r="S1568" s="143">
        <f t="shared" si="813"/>
        <v>1037759.2897000001</v>
      </c>
      <c r="T1568" s="143">
        <f t="shared" si="814"/>
        <v>58699.068993328154</v>
      </c>
      <c r="U1568" s="194">
        <f t="shared" si="815"/>
        <v>5.8410051723375045E-2</v>
      </c>
      <c r="V1568" s="188" t="str">
        <f t="shared" si="816"/>
        <v>MENOR</v>
      </c>
      <c r="W1568" s="188">
        <f t="shared" si="817"/>
        <v>960113.42</v>
      </c>
      <c r="X1568" s="143">
        <f t="shared" si="818"/>
        <v>960113</v>
      </c>
    </row>
    <row r="1569" spans="1:24" ht="41.4" x14ac:dyDescent="0.25">
      <c r="A1569" s="44" t="s">
        <v>163</v>
      </c>
      <c r="B1569" s="44">
        <v>4912</v>
      </c>
      <c r="C1569" s="26" t="s">
        <v>681</v>
      </c>
      <c r="D1569" s="29" t="s">
        <v>682</v>
      </c>
      <c r="E1569" s="44" t="s">
        <v>7</v>
      </c>
      <c r="F1569" s="23" t="s">
        <v>334</v>
      </c>
      <c r="G1569" s="169"/>
      <c r="H1569" s="36">
        <v>158.16999999999999</v>
      </c>
      <c r="I1569" s="50">
        <v>151.76</v>
      </c>
      <c r="J1569" s="155"/>
      <c r="K1569" s="182">
        <v>860722.24</v>
      </c>
      <c r="L1569" s="143">
        <v>915900.68360000011</v>
      </c>
      <c r="M1569" s="143">
        <v>934037.33079999988</v>
      </c>
      <c r="N1569" s="143">
        <f t="shared" si="808"/>
        <v>860722.24</v>
      </c>
      <c r="O1569" s="143">
        <f t="shared" si="809"/>
        <v>934037.33079999988</v>
      </c>
      <c r="P1569" s="143">
        <f t="shared" si="810"/>
        <v>888311.46180000005</v>
      </c>
      <c r="Q1569" s="143">
        <f t="shared" si="811"/>
        <v>903553.41813333333</v>
      </c>
      <c r="R1569" s="143">
        <f t="shared" si="812"/>
        <v>874516.85089999996</v>
      </c>
      <c r="S1569" s="143">
        <f t="shared" si="813"/>
        <v>911174.39629999991</v>
      </c>
      <c r="T1569" s="143">
        <f t="shared" si="814"/>
        <v>38185.296360396547</v>
      </c>
      <c r="U1569" s="194">
        <f t="shared" si="815"/>
        <v>4.2986382594930227E-2</v>
      </c>
      <c r="V1569" s="188" t="str">
        <f t="shared" si="816"/>
        <v>MENOR</v>
      </c>
      <c r="W1569" s="188">
        <f t="shared" si="817"/>
        <v>860722.24</v>
      </c>
      <c r="X1569" s="143">
        <f t="shared" si="818"/>
        <v>860722</v>
      </c>
    </row>
    <row r="1570" spans="1:24" ht="69" x14ac:dyDescent="0.25">
      <c r="A1570" s="44" t="s">
        <v>164</v>
      </c>
      <c r="B1570" s="44">
        <v>4912</v>
      </c>
      <c r="C1570" s="26" t="s">
        <v>683</v>
      </c>
      <c r="D1570" s="29" t="s">
        <v>684</v>
      </c>
      <c r="E1570" s="44" t="s">
        <v>7</v>
      </c>
      <c r="F1570" s="23" t="s">
        <v>334</v>
      </c>
      <c r="G1570" s="169"/>
      <c r="H1570" s="36">
        <v>158.16999999999999</v>
      </c>
      <c r="I1570" s="50">
        <v>151.76</v>
      </c>
      <c r="J1570" s="155"/>
      <c r="K1570" s="182">
        <v>1149100.8899999999</v>
      </c>
      <c r="L1570" s="143">
        <v>1288363.4841</v>
      </c>
      <c r="M1570" s="143">
        <v>1313875.6322999999</v>
      </c>
      <c r="N1570" s="143">
        <f t="shared" si="808"/>
        <v>1149100.8899999999</v>
      </c>
      <c r="O1570" s="143">
        <f t="shared" si="809"/>
        <v>1313875.6322999999</v>
      </c>
      <c r="P1570" s="143">
        <f t="shared" si="810"/>
        <v>1218732.1870499998</v>
      </c>
      <c r="Q1570" s="143">
        <f t="shared" si="811"/>
        <v>1250446.6687999999</v>
      </c>
      <c r="R1570" s="143">
        <f t="shared" si="812"/>
        <v>1183916.5385249997</v>
      </c>
      <c r="S1570" s="143">
        <f t="shared" si="813"/>
        <v>1266303.9096749998</v>
      </c>
      <c r="T1570" s="143">
        <f t="shared" si="814"/>
        <v>88690.149322676152</v>
      </c>
      <c r="U1570" s="194">
        <f t="shared" si="815"/>
        <v>7.2772468196934184E-2</v>
      </c>
      <c r="V1570" s="188" t="str">
        <f t="shared" si="816"/>
        <v>MENOR</v>
      </c>
      <c r="W1570" s="188">
        <f t="shared" si="817"/>
        <v>1149100.8899999999</v>
      </c>
      <c r="X1570" s="143">
        <f t="shared" si="818"/>
        <v>1149101</v>
      </c>
    </row>
    <row r="1571" spans="1:24" ht="41.4" x14ac:dyDescent="0.25">
      <c r="A1571" s="44" t="s">
        <v>165</v>
      </c>
      <c r="B1571" s="44">
        <v>4912</v>
      </c>
      <c r="C1571" s="26" t="s">
        <v>520</v>
      </c>
      <c r="D1571" s="29" t="s">
        <v>162</v>
      </c>
      <c r="E1571" s="44" t="s">
        <v>7</v>
      </c>
      <c r="F1571" s="23" t="s">
        <v>334</v>
      </c>
      <c r="G1571" s="169"/>
      <c r="H1571" s="36">
        <v>158.16999999999999</v>
      </c>
      <c r="I1571" s="50">
        <v>151.76</v>
      </c>
      <c r="J1571" s="155"/>
      <c r="K1571" s="182">
        <v>308400.40000000002</v>
      </c>
      <c r="L1571" s="143">
        <v>342632.8444</v>
      </c>
      <c r="M1571" s="143">
        <v>349417.65320000006</v>
      </c>
      <c r="N1571" s="143">
        <f t="shared" si="808"/>
        <v>308400.40000000002</v>
      </c>
      <c r="O1571" s="143">
        <f t="shared" si="809"/>
        <v>349417.65320000006</v>
      </c>
      <c r="P1571" s="143">
        <f t="shared" si="810"/>
        <v>325516.62219999998</v>
      </c>
      <c r="Q1571" s="143">
        <f t="shared" si="811"/>
        <v>333483.63253333332</v>
      </c>
      <c r="R1571" s="143">
        <f t="shared" si="812"/>
        <v>316958.5111</v>
      </c>
      <c r="S1571" s="143">
        <f t="shared" si="813"/>
        <v>337467.13770000002</v>
      </c>
      <c r="T1571" s="143">
        <f t="shared" si="814"/>
        <v>21986.014267122031</v>
      </c>
      <c r="U1571" s="194">
        <f t="shared" si="815"/>
        <v>6.7541909591374572E-2</v>
      </c>
      <c r="V1571" s="188" t="str">
        <f t="shared" si="816"/>
        <v>MENOR</v>
      </c>
      <c r="W1571" s="188">
        <f t="shared" si="817"/>
        <v>308400.40000000002</v>
      </c>
      <c r="X1571" s="143">
        <f t="shared" si="818"/>
        <v>308400</v>
      </c>
    </row>
    <row r="1572" spans="1:24" ht="41.4" x14ac:dyDescent="0.25">
      <c r="A1572" s="44" t="s">
        <v>166</v>
      </c>
      <c r="B1572" s="44">
        <v>4912</v>
      </c>
      <c r="C1572" s="26" t="s">
        <v>521</v>
      </c>
      <c r="D1572" s="29" t="s">
        <v>522</v>
      </c>
      <c r="E1572" s="44" t="s">
        <v>7</v>
      </c>
      <c r="F1572" s="23" t="s">
        <v>334</v>
      </c>
      <c r="G1572" s="169"/>
      <c r="H1572" s="36">
        <v>158.16999999999999</v>
      </c>
      <c r="I1572" s="50">
        <v>151.76</v>
      </c>
      <c r="J1572" s="155"/>
      <c r="K1572" s="182">
        <v>641429.04</v>
      </c>
      <c r="L1572" s="143">
        <v>688698.31519999995</v>
      </c>
      <c r="M1572" s="143">
        <v>702335.90559999994</v>
      </c>
      <c r="N1572" s="143">
        <f t="shared" si="808"/>
        <v>641429.04</v>
      </c>
      <c r="O1572" s="143">
        <f t="shared" si="809"/>
        <v>702335.90559999994</v>
      </c>
      <c r="P1572" s="143">
        <f t="shared" si="810"/>
        <v>665063.67760000005</v>
      </c>
      <c r="Q1572" s="143">
        <f t="shared" si="811"/>
        <v>677487.75360000005</v>
      </c>
      <c r="R1572" s="143">
        <f t="shared" si="812"/>
        <v>653246.35880000005</v>
      </c>
      <c r="S1572" s="143">
        <f t="shared" si="813"/>
        <v>683699.7916</v>
      </c>
      <c r="T1572" s="143">
        <f t="shared" si="814"/>
        <v>31963.558748122188</v>
      </c>
      <c r="U1572" s="194">
        <f t="shared" si="815"/>
        <v>4.8060899767475414E-2</v>
      </c>
      <c r="V1572" s="188" t="str">
        <f t="shared" si="816"/>
        <v>MENOR</v>
      </c>
      <c r="W1572" s="188">
        <f t="shared" si="817"/>
        <v>641429.04</v>
      </c>
      <c r="X1572" s="143">
        <f t="shared" si="818"/>
        <v>641429</v>
      </c>
    </row>
    <row r="1573" spans="1:24" ht="41.4" x14ac:dyDescent="0.25">
      <c r="A1573" s="44" t="s">
        <v>167</v>
      </c>
      <c r="B1573" s="44">
        <v>4912</v>
      </c>
      <c r="C1573" s="26" t="s">
        <v>523</v>
      </c>
      <c r="D1573" s="29" t="s">
        <v>685</v>
      </c>
      <c r="E1573" s="44" t="s">
        <v>7</v>
      </c>
      <c r="F1573" s="23" t="s">
        <v>334</v>
      </c>
      <c r="G1573" s="169"/>
      <c r="H1573" s="36">
        <v>158.16999999999999</v>
      </c>
      <c r="I1573" s="50">
        <v>151.76</v>
      </c>
      <c r="J1573" s="155"/>
      <c r="K1573" s="182">
        <v>1032786.72</v>
      </c>
      <c r="L1573" s="143">
        <v>1126936.2951</v>
      </c>
      <c r="M1573" s="143">
        <v>1149251.8652999999</v>
      </c>
      <c r="N1573" s="143">
        <f t="shared" si="808"/>
        <v>1032786.72</v>
      </c>
      <c r="O1573" s="143">
        <f t="shared" si="809"/>
        <v>1149251.8652999999</v>
      </c>
      <c r="P1573" s="143">
        <f t="shared" si="810"/>
        <v>1079861.50755</v>
      </c>
      <c r="Q1573" s="143">
        <f t="shared" si="811"/>
        <v>1102991.6268</v>
      </c>
      <c r="R1573" s="143">
        <f t="shared" si="812"/>
        <v>1056324.113775</v>
      </c>
      <c r="S1573" s="143">
        <f t="shared" si="813"/>
        <v>1114556.686425</v>
      </c>
      <c r="T1573" s="143">
        <f t="shared" si="814"/>
        <v>61814.58462559864</v>
      </c>
      <c r="U1573" s="194">
        <f t="shared" si="815"/>
        <v>5.7243066998326625E-2</v>
      </c>
      <c r="V1573" s="188" t="str">
        <f t="shared" si="816"/>
        <v>MENOR</v>
      </c>
      <c r="W1573" s="188">
        <f t="shared" si="817"/>
        <v>1032786.72</v>
      </c>
      <c r="X1573" s="143">
        <f t="shared" si="818"/>
        <v>1032787</v>
      </c>
    </row>
    <row r="1574" spans="1:24" ht="55.2" x14ac:dyDescent="0.25">
      <c r="A1574" s="44" t="s">
        <v>168</v>
      </c>
      <c r="B1574" s="44">
        <v>4912</v>
      </c>
      <c r="C1574" s="26" t="s">
        <v>686</v>
      </c>
      <c r="D1574" s="29" t="s">
        <v>687</v>
      </c>
      <c r="E1574" s="44" t="s">
        <v>7</v>
      </c>
      <c r="F1574" s="23" t="s">
        <v>334</v>
      </c>
      <c r="G1574" s="169"/>
      <c r="H1574" s="36">
        <v>158.16999999999999</v>
      </c>
      <c r="I1574" s="50">
        <v>151.76</v>
      </c>
      <c r="J1574" s="155"/>
      <c r="K1574" s="182">
        <v>1609052.55</v>
      </c>
      <c r="L1574" s="143">
        <v>1759329.2009999999</v>
      </c>
      <c r="M1574" s="143">
        <v>1794167.4029999999</v>
      </c>
      <c r="N1574" s="143">
        <f t="shared" si="808"/>
        <v>1609052.55</v>
      </c>
      <c r="O1574" s="143">
        <f t="shared" si="809"/>
        <v>1794167.4029999999</v>
      </c>
      <c r="P1574" s="143">
        <f t="shared" si="810"/>
        <v>1684190.8755000001</v>
      </c>
      <c r="Q1574" s="143">
        <f t="shared" si="811"/>
        <v>1720849.7180000001</v>
      </c>
      <c r="R1574" s="143">
        <f t="shared" si="812"/>
        <v>1646621.7127499999</v>
      </c>
      <c r="S1574" s="143">
        <f t="shared" si="813"/>
        <v>1739179.13925</v>
      </c>
      <c r="T1574" s="143">
        <f t="shared" si="814"/>
        <v>98373.676149991239</v>
      </c>
      <c r="U1574" s="194">
        <f t="shared" si="815"/>
        <v>5.8410051723375003E-2</v>
      </c>
      <c r="V1574" s="188" t="str">
        <f t="shared" si="816"/>
        <v>MENOR</v>
      </c>
      <c r="W1574" s="188">
        <f t="shared" si="817"/>
        <v>1609052.55</v>
      </c>
      <c r="X1574" s="143">
        <f t="shared" si="818"/>
        <v>1609053</v>
      </c>
    </row>
    <row r="1575" spans="1:24" ht="41.4" x14ac:dyDescent="0.25">
      <c r="A1575" s="44" t="s">
        <v>169</v>
      </c>
      <c r="B1575" s="44">
        <v>4912</v>
      </c>
      <c r="C1575" s="26" t="s">
        <v>909</v>
      </c>
      <c r="D1575" s="22" t="s">
        <v>910</v>
      </c>
      <c r="E1575" s="44" t="s">
        <v>7</v>
      </c>
      <c r="F1575" s="23" t="s">
        <v>334</v>
      </c>
      <c r="G1575" s="169"/>
      <c r="H1575" s="36">
        <v>158.16999999999999</v>
      </c>
      <c r="I1575" s="50">
        <v>151.76</v>
      </c>
      <c r="J1575" s="155"/>
      <c r="K1575" s="182">
        <v>514327.52</v>
      </c>
      <c r="L1575" s="143">
        <v>556575.85199999996</v>
      </c>
      <c r="M1575" s="143">
        <v>567597.15600000008</v>
      </c>
      <c r="N1575" s="143">
        <f t="shared" si="808"/>
        <v>514327.52</v>
      </c>
      <c r="O1575" s="143">
        <f t="shared" si="809"/>
        <v>567597.15600000008</v>
      </c>
      <c r="P1575" s="143">
        <f t="shared" si="810"/>
        <v>535451.68599999999</v>
      </c>
      <c r="Q1575" s="143">
        <f t="shared" si="811"/>
        <v>546166.84266666661</v>
      </c>
      <c r="R1575" s="143">
        <f t="shared" si="812"/>
        <v>524889.603</v>
      </c>
      <c r="S1575" s="143">
        <f t="shared" si="813"/>
        <v>551524.42100000009</v>
      </c>
      <c r="T1575" s="143">
        <f t="shared" si="814"/>
        <v>28118.928435649712</v>
      </c>
      <c r="U1575" s="194">
        <f t="shared" si="815"/>
        <v>5.2514408247936142E-2</v>
      </c>
      <c r="V1575" s="188" t="str">
        <f t="shared" si="816"/>
        <v>MENOR</v>
      </c>
      <c r="W1575" s="188">
        <f t="shared" si="817"/>
        <v>514327.52</v>
      </c>
      <c r="X1575" s="143">
        <f t="shared" si="818"/>
        <v>514328</v>
      </c>
    </row>
    <row r="1576" spans="1:24" ht="55.2" x14ac:dyDescent="0.25">
      <c r="A1576" s="44" t="s">
        <v>170</v>
      </c>
      <c r="B1576" s="44">
        <v>4912</v>
      </c>
      <c r="C1576" s="26" t="s">
        <v>527</v>
      </c>
      <c r="D1576" s="29" t="s">
        <v>528</v>
      </c>
      <c r="E1576" s="44" t="s">
        <v>7</v>
      </c>
      <c r="F1576" s="23" t="s">
        <v>334</v>
      </c>
      <c r="G1576" s="169"/>
      <c r="H1576" s="36">
        <v>158.16999999999999</v>
      </c>
      <c r="I1576" s="50">
        <v>151.76</v>
      </c>
      <c r="J1576" s="155"/>
      <c r="K1576" s="182">
        <v>5131813.12</v>
      </c>
      <c r="L1576" s="143">
        <v>5414521.0391999995</v>
      </c>
      <c r="M1576" s="143">
        <v>5521739.2775999997</v>
      </c>
      <c r="N1576" s="143">
        <f t="shared" si="808"/>
        <v>5131813.12</v>
      </c>
      <c r="O1576" s="143">
        <f t="shared" si="809"/>
        <v>5521739.2775999997</v>
      </c>
      <c r="P1576" s="143">
        <f t="shared" si="810"/>
        <v>5273167.0795999998</v>
      </c>
      <c r="Q1576" s="143">
        <f t="shared" si="811"/>
        <v>5356024.4789333334</v>
      </c>
      <c r="R1576" s="143">
        <f t="shared" si="812"/>
        <v>5202490.0998</v>
      </c>
      <c r="S1576" s="143">
        <f t="shared" si="813"/>
        <v>5397453.1786000002</v>
      </c>
      <c r="T1576" s="143">
        <f t="shared" si="814"/>
        <v>201437.30480585946</v>
      </c>
      <c r="U1576" s="194">
        <f t="shared" si="815"/>
        <v>3.8200440411825458E-2</v>
      </c>
      <c r="V1576" s="188" t="str">
        <f t="shared" si="816"/>
        <v>MENOR</v>
      </c>
      <c r="W1576" s="188">
        <f t="shared" si="817"/>
        <v>5131813.12</v>
      </c>
      <c r="X1576" s="143">
        <f t="shared" si="818"/>
        <v>5131813</v>
      </c>
    </row>
    <row r="1577" spans="1:24" ht="41.4" x14ac:dyDescent="0.25">
      <c r="A1577" s="44" t="s">
        <v>171</v>
      </c>
      <c r="B1577" s="44">
        <v>4912</v>
      </c>
      <c r="C1577" s="26" t="s">
        <v>688</v>
      </c>
      <c r="D1577" s="29" t="s">
        <v>689</v>
      </c>
      <c r="E1577" s="44" t="s">
        <v>7</v>
      </c>
      <c r="F1577" s="23" t="s">
        <v>334</v>
      </c>
      <c r="G1577" s="169"/>
      <c r="H1577" s="36">
        <v>158.16999999999999</v>
      </c>
      <c r="I1577" s="50">
        <v>151.76</v>
      </c>
      <c r="J1577" s="155"/>
      <c r="K1577" s="182">
        <v>1001646.8</v>
      </c>
      <c r="L1577" s="143">
        <v>1076041.8396000001</v>
      </c>
      <c r="M1577" s="143">
        <v>1097349.5988</v>
      </c>
      <c r="N1577" s="143">
        <f t="shared" si="808"/>
        <v>1001646.8</v>
      </c>
      <c r="O1577" s="143">
        <f t="shared" si="809"/>
        <v>1097349.5988</v>
      </c>
      <c r="P1577" s="143">
        <f t="shared" si="810"/>
        <v>1038844.3198000001</v>
      </c>
      <c r="Q1577" s="143">
        <f t="shared" si="811"/>
        <v>1058346.0794666668</v>
      </c>
      <c r="R1577" s="143">
        <f t="shared" si="812"/>
        <v>1020245.5599</v>
      </c>
      <c r="S1577" s="143">
        <f t="shared" si="813"/>
        <v>1068096.9593</v>
      </c>
      <c r="T1577" s="143">
        <f t="shared" si="814"/>
        <v>50245.510939393105</v>
      </c>
      <c r="U1577" s="194">
        <f t="shared" si="815"/>
        <v>4.8366737904546132E-2</v>
      </c>
      <c r="V1577" s="188" t="str">
        <f t="shared" si="816"/>
        <v>MENOR</v>
      </c>
      <c r="W1577" s="188">
        <f t="shared" si="817"/>
        <v>1001646.8</v>
      </c>
      <c r="X1577" s="143">
        <f t="shared" si="818"/>
        <v>1001647</v>
      </c>
    </row>
    <row r="1578" spans="1:24" ht="55.2" x14ac:dyDescent="0.25">
      <c r="A1578" s="44" t="s">
        <v>172</v>
      </c>
      <c r="B1578" s="44">
        <v>4912</v>
      </c>
      <c r="C1578" s="26" t="s">
        <v>690</v>
      </c>
      <c r="D1578" s="29" t="s">
        <v>691</v>
      </c>
      <c r="E1578" s="44" t="s">
        <v>7</v>
      </c>
      <c r="F1578" s="23" t="s">
        <v>334</v>
      </c>
      <c r="G1578" s="169"/>
      <c r="H1578" s="36">
        <v>158.16999999999999</v>
      </c>
      <c r="I1578" s="50">
        <v>151.76</v>
      </c>
      <c r="J1578" s="155"/>
      <c r="K1578" s="182">
        <v>823581.15</v>
      </c>
      <c r="L1578" s="143">
        <v>899261.58</v>
      </c>
      <c r="M1578" s="143">
        <v>917068.74</v>
      </c>
      <c r="N1578" s="143">
        <f t="shared" si="808"/>
        <v>823581.15</v>
      </c>
      <c r="O1578" s="143">
        <f t="shared" si="809"/>
        <v>917068.74</v>
      </c>
      <c r="P1578" s="143">
        <f t="shared" si="810"/>
        <v>861421.36499999999</v>
      </c>
      <c r="Q1578" s="143">
        <f t="shared" si="811"/>
        <v>879970.48999999987</v>
      </c>
      <c r="R1578" s="143">
        <f t="shared" si="812"/>
        <v>842501.25750000007</v>
      </c>
      <c r="S1578" s="143">
        <f t="shared" si="813"/>
        <v>889245.05249999999</v>
      </c>
      <c r="T1578" s="143">
        <f t="shared" si="814"/>
        <v>49639.621131139764</v>
      </c>
      <c r="U1578" s="194">
        <f t="shared" si="815"/>
        <v>5.7625249556167865E-2</v>
      </c>
      <c r="V1578" s="188" t="str">
        <f t="shared" si="816"/>
        <v>MENOR</v>
      </c>
      <c r="W1578" s="188">
        <f t="shared" si="817"/>
        <v>823581.15</v>
      </c>
      <c r="X1578" s="143">
        <f t="shared" si="818"/>
        <v>823581</v>
      </c>
    </row>
    <row r="1579" spans="1:24" ht="55.2" x14ac:dyDescent="0.25">
      <c r="A1579" s="44" t="s">
        <v>173</v>
      </c>
      <c r="B1579" s="44">
        <v>4912</v>
      </c>
      <c r="C1579" s="26" t="s">
        <v>782</v>
      </c>
      <c r="D1579" s="29" t="s">
        <v>783</v>
      </c>
      <c r="E1579" s="44" t="s">
        <v>7</v>
      </c>
      <c r="F1579" s="23" t="s">
        <v>334</v>
      </c>
      <c r="G1579" s="169"/>
      <c r="H1579" s="36">
        <v>158.16999999999999</v>
      </c>
      <c r="I1579" s="50">
        <v>151.76</v>
      </c>
      <c r="J1579" s="155"/>
      <c r="K1579" s="182">
        <v>2465680</v>
      </c>
      <c r="L1579" s="143">
        <v>2557042.25</v>
      </c>
      <c r="M1579" s="143">
        <v>2607676.75</v>
      </c>
      <c r="N1579" s="143">
        <f t="shared" si="808"/>
        <v>2465680</v>
      </c>
      <c r="O1579" s="143">
        <f t="shared" si="809"/>
        <v>2607676.75</v>
      </c>
      <c r="P1579" s="143">
        <f t="shared" si="810"/>
        <v>2511361.125</v>
      </c>
      <c r="Q1579" s="143">
        <f t="shared" si="811"/>
        <v>2543466.3333333335</v>
      </c>
      <c r="R1579" s="143">
        <f t="shared" si="812"/>
        <v>2488520.5625</v>
      </c>
      <c r="S1579" s="143">
        <f t="shared" si="813"/>
        <v>2559518.9375</v>
      </c>
      <c r="T1579" s="143">
        <f t="shared" si="814"/>
        <v>71965.258198979835</v>
      </c>
      <c r="U1579" s="194">
        <f t="shared" si="815"/>
        <v>2.8655878074476379E-2</v>
      </c>
      <c r="V1579" s="188" t="str">
        <f t="shared" si="816"/>
        <v>MENOR</v>
      </c>
      <c r="W1579" s="188">
        <f t="shared" si="817"/>
        <v>2465680</v>
      </c>
      <c r="X1579" s="143">
        <f t="shared" si="818"/>
        <v>2465680</v>
      </c>
    </row>
    <row r="1580" spans="1:24" ht="55.2" x14ac:dyDescent="0.25">
      <c r="A1580" s="44" t="s">
        <v>174</v>
      </c>
      <c r="B1580" s="44">
        <v>4912</v>
      </c>
      <c r="C1580" s="26" t="s">
        <v>531</v>
      </c>
      <c r="D1580" s="29" t="s">
        <v>532</v>
      </c>
      <c r="E1580" s="44" t="s">
        <v>7</v>
      </c>
      <c r="F1580" s="23" t="s">
        <v>334</v>
      </c>
      <c r="G1580" s="169"/>
      <c r="H1580" s="36">
        <v>158.16999999999999</v>
      </c>
      <c r="I1580" s="50">
        <v>151.76</v>
      </c>
      <c r="J1580" s="155"/>
      <c r="K1580" s="182">
        <v>1151046.54</v>
      </c>
      <c r="L1580" s="143">
        <v>1226550.969</v>
      </c>
      <c r="M1580" s="143">
        <v>1250839.1070000001</v>
      </c>
      <c r="N1580" s="143">
        <f t="shared" si="808"/>
        <v>1151046.54</v>
      </c>
      <c r="O1580" s="143">
        <f t="shared" si="809"/>
        <v>1250839.1070000001</v>
      </c>
      <c r="P1580" s="143">
        <f t="shared" si="810"/>
        <v>1188798.7545</v>
      </c>
      <c r="Q1580" s="143">
        <f t="shared" si="811"/>
        <v>1209478.8720000002</v>
      </c>
      <c r="R1580" s="143">
        <f t="shared" si="812"/>
        <v>1169922.6472499999</v>
      </c>
      <c r="S1580" s="143">
        <f t="shared" si="813"/>
        <v>1219818.9307500001</v>
      </c>
      <c r="T1580" s="143">
        <f t="shared" si="814"/>
        <v>52040.671393588214</v>
      </c>
      <c r="U1580" s="194">
        <f t="shared" si="815"/>
        <v>4.3775846161174803E-2</v>
      </c>
      <c r="V1580" s="188" t="str">
        <f t="shared" si="816"/>
        <v>MENOR</v>
      </c>
      <c r="W1580" s="188">
        <f t="shared" si="817"/>
        <v>1151046.54</v>
      </c>
      <c r="X1580" s="143">
        <f t="shared" si="818"/>
        <v>1151047</v>
      </c>
    </row>
    <row r="1581" spans="1:24" ht="27.6" x14ac:dyDescent="0.25">
      <c r="A1581" s="44" t="s">
        <v>175</v>
      </c>
      <c r="B1581" s="44">
        <v>4912</v>
      </c>
      <c r="C1581" s="21" t="s">
        <v>529</v>
      </c>
      <c r="D1581" s="29" t="s">
        <v>784</v>
      </c>
      <c r="E1581" s="44" t="s">
        <v>7</v>
      </c>
      <c r="F1581" s="23" t="s">
        <v>334</v>
      </c>
      <c r="G1581" s="169"/>
      <c r="H1581" s="36">
        <v>158.16999999999999</v>
      </c>
      <c r="I1581" s="50">
        <v>151.76</v>
      </c>
      <c r="J1581" s="155"/>
      <c r="K1581" s="182">
        <v>869385.44</v>
      </c>
      <c r="L1581" s="143">
        <v>956479.23140000005</v>
      </c>
      <c r="M1581" s="143">
        <v>975419.4142</v>
      </c>
      <c r="N1581" s="143">
        <f t="shared" si="808"/>
        <v>869385.44</v>
      </c>
      <c r="O1581" s="143">
        <f t="shared" si="809"/>
        <v>975419.4142</v>
      </c>
      <c r="P1581" s="143">
        <f t="shared" si="810"/>
        <v>912932.33569999994</v>
      </c>
      <c r="Q1581" s="143">
        <f t="shared" si="811"/>
        <v>933761.36186666659</v>
      </c>
      <c r="R1581" s="143">
        <f t="shared" si="812"/>
        <v>891158.88784999994</v>
      </c>
      <c r="S1581" s="143">
        <f t="shared" si="813"/>
        <v>944175.87494999997</v>
      </c>
      <c r="T1581" s="143">
        <f t="shared" si="814"/>
        <v>56549.775581002417</v>
      </c>
      <c r="U1581" s="194">
        <f t="shared" si="815"/>
        <v>6.194300866519567E-2</v>
      </c>
      <c r="V1581" s="188" t="str">
        <f t="shared" si="816"/>
        <v>MENOR</v>
      </c>
      <c r="W1581" s="188">
        <f t="shared" si="817"/>
        <v>869385.44</v>
      </c>
      <c r="X1581" s="143">
        <f t="shared" si="818"/>
        <v>869385</v>
      </c>
    </row>
    <row r="1582" spans="1:24" ht="41.4" x14ac:dyDescent="0.25">
      <c r="A1582" s="44" t="s">
        <v>176</v>
      </c>
      <c r="B1582" s="44">
        <v>4912</v>
      </c>
      <c r="C1582" s="26" t="s">
        <v>533</v>
      </c>
      <c r="D1582" s="29" t="s">
        <v>534</v>
      </c>
      <c r="E1582" s="44" t="s">
        <v>7</v>
      </c>
      <c r="F1582" s="23" t="s">
        <v>334</v>
      </c>
      <c r="G1582" s="169"/>
      <c r="H1582" s="36">
        <v>158.16999999999999</v>
      </c>
      <c r="I1582" s="50">
        <v>151.76</v>
      </c>
      <c r="J1582" s="155"/>
      <c r="K1582" s="182">
        <v>1362992.68</v>
      </c>
      <c r="L1582" s="143">
        <v>1515547.824</v>
      </c>
      <c r="M1582" s="143">
        <v>1545558.672</v>
      </c>
      <c r="N1582" s="143">
        <f t="shared" si="808"/>
        <v>1362992.68</v>
      </c>
      <c r="O1582" s="143">
        <f t="shared" si="809"/>
        <v>1545558.672</v>
      </c>
      <c r="P1582" s="143">
        <f t="shared" si="810"/>
        <v>1439270.2519999999</v>
      </c>
      <c r="Q1582" s="143">
        <f t="shared" si="811"/>
        <v>1474699.7253333332</v>
      </c>
      <c r="R1582" s="143">
        <f t="shared" si="812"/>
        <v>1401131.466</v>
      </c>
      <c r="S1582" s="143">
        <f t="shared" si="813"/>
        <v>1492414.4619999998</v>
      </c>
      <c r="T1582" s="143">
        <f t="shared" si="814"/>
        <v>97897.960817615225</v>
      </c>
      <c r="U1582" s="194">
        <f t="shared" si="815"/>
        <v>6.8019165046715097E-2</v>
      </c>
      <c r="V1582" s="188" t="str">
        <f t="shared" si="816"/>
        <v>MENOR</v>
      </c>
      <c r="W1582" s="188">
        <f t="shared" si="817"/>
        <v>1362992.68</v>
      </c>
      <c r="X1582" s="143">
        <f t="shared" si="818"/>
        <v>1362993</v>
      </c>
    </row>
    <row r="1583" spans="1:24" ht="41.4" x14ac:dyDescent="0.25">
      <c r="A1583" s="44" t="s">
        <v>177</v>
      </c>
      <c r="B1583" s="44">
        <v>4912</v>
      </c>
      <c r="C1583" s="26" t="s">
        <v>537</v>
      </c>
      <c r="D1583" s="29" t="s">
        <v>538</v>
      </c>
      <c r="E1583" s="44" t="s">
        <v>7</v>
      </c>
      <c r="F1583" s="23" t="s">
        <v>334</v>
      </c>
      <c r="G1583" s="169"/>
      <c r="H1583" s="36">
        <v>158.16999999999999</v>
      </c>
      <c r="I1583" s="50">
        <v>151.76</v>
      </c>
      <c r="J1583" s="155"/>
      <c r="K1583" s="182">
        <v>39627</v>
      </c>
      <c r="L1583" s="143">
        <v>42907.83</v>
      </c>
      <c r="M1583" s="143">
        <v>43757.49</v>
      </c>
      <c r="N1583" s="143">
        <f t="shared" si="808"/>
        <v>39627</v>
      </c>
      <c r="O1583" s="143">
        <f t="shared" si="809"/>
        <v>43757.49</v>
      </c>
      <c r="P1583" s="143">
        <f t="shared" si="810"/>
        <v>41267.415000000001</v>
      </c>
      <c r="Q1583" s="143">
        <f t="shared" si="811"/>
        <v>42097.440000000002</v>
      </c>
      <c r="R1583" s="143">
        <f t="shared" si="812"/>
        <v>40447.207500000004</v>
      </c>
      <c r="S1583" s="143">
        <f t="shared" si="813"/>
        <v>42512.452499999999</v>
      </c>
      <c r="T1583" s="143">
        <f t="shared" si="814"/>
        <v>2181.2349424351328</v>
      </c>
      <c r="U1583" s="194">
        <f t="shared" si="815"/>
        <v>5.2856107959152097E-2</v>
      </c>
      <c r="V1583" s="188" t="str">
        <f t="shared" si="816"/>
        <v>MENOR</v>
      </c>
      <c r="W1583" s="188">
        <f t="shared" si="817"/>
        <v>39627</v>
      </c>
      <c r="X1583" s="143">
        <f t="shared" si="818"/>
        <v>39627</v>
      </c>
    </row>
    <row r="1584" spans="1:24" ht="55.2" x14ac:dyDescent="0.25">
      <c r="A1584" s="44" t="s">
        <v>178</v>
      </c>
      <c r="B1584" s="44">
        <v>4912</v>
      </c>
      <c r="C1584" s="26" t="s">
        <v>535</v>
      </c>
      <c r="D1584" s="29" t="s">
        <v>536</v>
      </c>
      <c r="E1584" s="44" t="s">
        <v>7</v>
      </c>
      <c r="F1584" s="23" t="s">
        <v>334</v>
      </c>
      <c r="G1584" s="169"/>
      <c r="H1584" s="36">
        <v>158.16999999999999</v>
      </c>
      <c r="I1584" s="50">
        <v>151.76</v>
      </c>
      <c r="J1584" s="155"/>
      <c r="K1584" s="182">
        <v>6416139.6600000001</v>
      </c>
      <c r="L1584" s="143">
        <v>6830587.6002000002</v>
      </c>
      <c r="M1584" s="143">
        <v>6965846.7606000006</v>
      </c>
      <c r="N1584" s="143">
        <f t="shared" si="808"/>
        <v>6416139.6600000001</v>
      </c>
      <c r="O1584" s="143">
        <f t="shared" si="809"/>
        <v>6965846.7606000006</v>
      </c>
      <c r="P1584" s="143">
        <f t="shared" si="810"/>
        <v>6623363.6301000006</v>
      </c>
      <c r="Q1584" s="143">
        <f t="shared" si="811"/>
        <v>6737524.6736000003</v>
      </c>
      <c r="R1584" s="143">
        <f t="shared" si="812"/>
        <v>6519751.6450500004</v>
      </c>
      <c r="S1584" s="143">
        <f t="shared" si="813"/>
        <v>6794605.1953500006</v>
      </c>
      <c r="T1584" s="143">
        <f t="shared" si="814"/>
        <v>286426.26510680281</v>
      </c>
      <c r="U1584" s="194">
        <f t="shared" si="815"/>
        <v>4.324483466454012E-2</v>
      </c>
      <c r="V1584" s="188" t="str">
        <f t="shared" si="816"/>
        <v>MENOR</v>
      </c>
      <c r="W1584" s="188">
        <f t="shared" si="817"/>
        <v>6416139.6600000001</v>
      </c>
      <c r="X1584" s="143">
        <f t="shared" si="818"/>
        <v>6416140</v>
      </c>
    </row>
    <row r="1585" spans="1:24" ht="14.4" customHeight="1" x14ac:dyDescent="0.25">
      <c r="A1585" s="42" t="s">
        <v>185</v>
      </c>
      <c r="B1585" s="27" t="s">
        <v>186</v>
      </c>
      <c r="C1585" s="49"/>
      <c r="D1585" s="17"/>
      <c r="E1585" s="17"/>
      <c r="F1585" s="17"/>
      <c r="G1585" s="138"/>
      <c r="H1585" s="18"/>
      <c r="I1585" s="18"/>
      <c r="J1585" s="138"/>
      <c r="K1585" s="178"/>
      <c r="L1585" s="139"/>
      <c r="M1585" s="139"/>
      <c r="N1585" s="139"/>
      <c r="O1585" s="139"/>
      <c r="P1585" s="139"/>
      <c r="Q1585" s="139"/>
      <c r="R1585" s="139"/>
      <c r="S1585" s="139"/>
      <c r="T1585" s="139"/>
      <c r="U1585" s="193"/>
      <c r="V1585" s="52"/>
      <c r="W1585" s="139"/>
      <c r="X1585" s="139"/>
    </row>
    <row r="1586" spans="1:24" ht="41.4" x14ac:dyDescent="0.25">
      <c r="A1586" s="44" t="s">
        <v>187</v>
      </c>
      <c r="B1586" s="44">
        <v>4912</v>
      </c>
      <c r="C1586" s="26" t="s">
        <v>539</v>
      </c>
      <c r="D1586" s="29" t="s">
        <v>540</v>
      </c>
      <c r="E1586" s="44" t="s">
        <v>7</v>
      </c>
      <c r="F1586" s="23" t="s">
        <v>334</v>
      </c>
      <c r="G1586" s="169"/>
      <c r="H1586" s="36">
        <v>158.16999999999999</v>
      </c>
      <c r="I1586" s="50">
        <v>151.76</v>
      </c>
      <c r="J1586" s="155"/>
      <c r="K1586" s="182">
        <v>31416</v>
      </c>
      <c r="L1586" s="143">
        <v>34326.263999999996</v>
      </c>
      <c r="M1586" s="143">
        <v>35005.991999999998</v>
      </c>
      <c r="N1586" s="143">
        <f t="shared" ref="N1586:N1597" si="819">MIN(J1586,K1586,L1586,M1586)</f>
        <v>31416</v>
      </c>
      <c r="O1586" s="143">
        <f t="shared" ref="O1586:O1597" si="820">MAX(J1586,K1586,L1586,M1586)</f>
        <v>35005.991999999998</v>
      </c>
      <c r="P1586" s="143">
        <f t="shared" ref="P1586:P1597" si="821">MEDIAN(J1586,K1586,L1586,M1586,)</f>
        <v>32871.131999999998</v>
      </c>
      <c r="Q1586" s="143">
        <f t="shared" ref="Q1586:Q1597" si="822">AVERAGE(J1586,K1586,L1586,M1586)</f>
        <v>33582.752</v>
      </c>
      <c r="R1586" s="143">
        <f t="shared" ref="R1586:R1597" si="823">AVERAGE(N1586,P1586)</f>
        <v>32143.565999999999</v>
      </c>
      <c r="S1586" s="143">
        <f t="shared" ref="S1586:S1597" si="824">AVERAGE(O1586,P1586)</f>
        <v>33938.561999999998</v>
      </c>
      <c r="T1586" s="143">
        <f t="shared" ref="T1586:T1597" si="825">STDEVA(J1586,K1586,L1586,M1586)</f>
        <v>1906.9919272571644</v>
      </c>
      <c r="U1586" s="194">
        <f t="shared" ref="U1586:U1597" si="826">T1586/P1586</f>
        <v>5.8014184825066706E-2</v>
      </c>
      <c r="V1586" s="188" t="str">
        <f t="shared" ref="V1586:V1597" si="827">IF(U1586&lt;=70%,"MENOR",IF(AND(U1586&gt;70%,U1586&lt;=90%),"[PROM MEN-MED]","PROMEDIO"))</f>
        <v>MENOR</v>
      </c>
      <c r="W1586" s="188">
        <f t="shared" ref="W1586:W1597" si="828">IF(U1586&lt;=70%,N1586,IF(AND(U1586&gt;70%,U1586&lt;=90%),R1586,Q1586))</f>
        <v>31416</v>
      </c>
      <c r="X1586" s="143">
        <f t="shared" ref="X1586:X1597" si="829">ROUND(W1586,0)</f>
        <v>31416</v>
      </c>
    </row>
    <row r="1587" spans="1:24" ht="41.4" x14ac:dyDescent="0.25">
      <c r="A1587" s="44" t="s">
        <v>188</v>
      </c>
      <c r="B1587" s="44">
        <v>4912</v>
      </c>
      <c r="C1587" s="26" t="s">
        <v>692</v>
      </c>
      <c r="D1587" s="29" t="s">
        <v>693</v>
      </c>
      <c r="E1587" s="44" t="s">
        <v>7</v>
      </c>
      <c r="F1587" s="23" t="s">
        <v>334</v>
      </c>
      <c r="G1587" s="169"/>
      <c r="H1587" s="36">
        <v>158.16999999999999</v>
      </c>
      <c r="I1587" s="50">
        <v>151.76</v>
      </c>
      <c r="J1587" s="155"/>
      <c r="K1587" s="182">
        <v>1276605.82</v>
      </c>
      <c r="L1587" s="143">
        <v>1419491.9759999998</v>
      </c>
      <c r="M1587" s="143">
        <v>1447600.7279999999</v>
      </c>
      <c r="N1587" s="143">
        <f t="shared" si="819"/>
        <v>1276605.82</v>
      </c>
      <c r="O1587" s="143">
        <f t="shared" si="820"/>
        <v>1447600.7279999999</v>
      </c>
      <c r="P1587" s="143">
        <f t="shared" si="821"/>
        <v>1348048.898</v>
      </c>
      <c r="Q1587" s="143">
        <f t="shared" si="822"/>
        <v>1381232.8413333334</v>
      </c>
      <c r="R1587" s="143">
        <f t="shared" si="823"/>
        <v>1312327.3590000002</v>
      </c>
      <c r="S1587" s="143">
        <f t="shared" si="824"/>
        <v>1397824.8130000001</v>
      </c>
      <c r="T1587" s="143">
        <f t="shared" si="825"/>
        <v>91693.160484104228</v>
      </c>
      <c r="U1587" s="194">
        <f t="shared" si="826"/>
        <v>6.8019165046714958E-2</v>
      </c>
      <c r="V1587" s="188" t="str">
        <f t="shared" si="827"/>
        <v>MENOR</v>
      </c>
      <c r="W1587" s="188">
        <f t="shared" si="828"/>
        <v>1276605.82</v>
      </c>
      <c r="X1587" s="143">
        <f t="shared" si="829"/>
        <v>1276606</v>
      </c>
    </row>
    <row r="1588" spans="1:24" ht="41.4" x14ac:dyDescent="0.25">
      <c r="A1588" s="44" t="s">
        <v>189</v>
      </c>
      <c r="B1588" s="44">
        <v>4912</v>
      </c>
      <c r="C1588" s="26" t="s">
        <v>541</v>
      </c>
      <c r="D1588" s="29" t="s">
        <v>542</v>
      </c>
      <c r="E1588" s="44" t="s">
        <v>7</v>
      </c>
      <c r="F1588" s="23" t="s">
        <v>334</v>
      </c>
      <c r="G1588" s="169"/>
      <c r="H1588" s="36">
        <v>158.16999999999999</v>
      </c>
      <c r="I1588" s="50">
        <v>151.76</v>
      </c>
      <c r="J1588" s="155"/>
      <c r="K1588" s="182">
        <v>1799065.8</v>
      </c>
      <c r="L1588" s="143">
        <v>1915275.7259999998</v>
      </c>
      <c r="M1588" s="143">
        <v>1953201.9779999999</v>
      </c>
      <c r="N1588" s="143">
        <f t="shared" si="819"/>
        <v>1799065.8</v>
      </c>
      <c r="O1588" s="143">
        <f t="shared" si="820"/>
        <v>1953201.9779999999</v>
      </c>
      <c r="P1588" s="143">
        <f t="shared" si="821"/>
        <v>1857170.7629999998</v>
      </c>
      <c r="Q1588" s="143">
        <f t="shared" si="822"/>
        <v>1889181.1679999998</v>
      </c>
      <c r="R1588" s="143">
        <f t="shared" si="823"/>
        <v>1828118.2815</v>
      </c>
      <c r="S1588" s="143">
        <f t="shared" si="824"/>
        <v>1905186.3704999997</v>
      </c>
      <c r="T1588" s="143">
        <f t="shared" si="825"/>
        <v>80313.042589752673</v>
      </c>
      <c r="U1588" s="194">
        <f t="shared" si="826"/>
        <v>4.3244834664540044E-2</v>
      </c>
      <c r="V1588" s="188" t="str">
        <f t="shared" si="827"/>
        <v>MENOR</v>
      </c>
      <c r="W1588" s="188">
        <f t="shared" si="828"/>
        <v>1799065.8</v>
      </c>
      <c r="X1588" s="143">
        <f t="shared" si="829"/>
        <v>1799066</v>
      </c>
    </row>
    <row r="1589" spans="1:24" ht="41.4" x14ac:dyDescent="0.25">
      <c r="A1589" s="44" t="s">
        <v>190</v>
      </c>
      <c r="B1589" s="44">
        <v>4912</v>
      </c>
      <c r="C1589" s="26" t="s">
        <v>543</v>
      </c>
      <c r="D1589" s="22" t="s">
        <v>544</v>
      </c>
      <c r="E1589" s="44" t="s">
        <v>7</v>
      </c>
      <c r="F1589" s="23" t="s">
        <v>334</v>
      </c>
      <c r="G1589" s="169"/>
      <c r="H1589" s="36">
        <v>158.16999999999999</v>
      </c>
      <c r="I1589" s="50">
        <v>151.76</v>
      </c>
      <c r="J1589" s="155"/>
      <c r="K1589" s="182">
        <v>1036906.5</v>
      </c>
      <c r="L1589" s="143">
        <v>1141624.7150000001</v>
      </c>
      <c r="M1589" s="143">
        <v>1164231.145</v>
      </c>
      <c r="N1589" s="143">
        <f t="shared" si="819"/>
        <v>1036906.5</v>
      </c>
      <c r="O1589" s="143">
        <f t="shared" si="820"/>
        <v>1164231.145</v>
      </c>
      <c r="P1589" s="143">
        <f t="shared" si="821"/>
        <v>1089265.6074999999</v>
      </c>
      <c r="Q1589" s="143">
        <f t="shared" si="822"/>
        <v>1114254.1199999999</v>
      </c>
      <c r="R1589" s="143">
        <f t="shared" si="823"/>
        <v>1063086.05375</v>
      </c>
      <c r="S1589" s="143">
        <f t="shared" si="824"/>
        <v>1126748.37625</v>
      </c>
      <c r="T1589" s="143">
        <f t="shared" si="825"/>
        <v>67931.97633724878</v>
      </c>
      <c r="U1589" s="194">
        <f t="shared" si="826"/>
        <v>6.236493273037521E-2</v>
      </c>
      <c r="V1589" s="188" t="str">
        <f t="shared" si="827"/>
        <v>MENOR</v>
      </c>
      <c r="W1589" s="188">
        <f t="shared" si="828"/>
        <v>1036906.5</v>
      </c>
      <c r="X1589" s="143">
        <f t="shared" si="829"/>
        <v>1036907</v>
      </c>
    </row>
    <row r="1590" spans="1:24" ht="41.4" x14ac:dyDescent="0.25">
      <c r="A1590" s="44" t="s">
        <v>191</v>
      </c>
      <c r="B1590" s="44">
        <v>4912</v>
      </c>
      <c r="C1590" s="26" t="s">
        <v>785</v>
      </c>
      <c r="D1590" s="29" t="s">
        <v>786</v>
      </c>
      <c r="E1590" s="44" t="s">
        <v>7</v>
      </c>
      <c r="F1590" s="23" t="s">
        <v>334</v>
      </c>
      <c r="G1590" s="169"/>
      <c r="H1590" s="36">
        <v>158.16999999999999</v>
      </c>
      <c r="I1590" s="50">
        <v>151.76</v>
      </c>
      <c r="J1590" s="155"/>
      <c r="K1590" s="182">
        <v>322329.34999999998</v>
      </c>
      <c r="L1590" s="143">
        <v>364380.02300000004</v>
      </c>
      <c r="M1590" s="143">
        <v>371595.46899999998</v>
      </c>
      <c r="N1590" s="143">
        <f t="shared" si="819"/>
        <v>322329.34999999998</v>
      </c>
      <c r="O1590" s="143">
        <f t="shared" si="820"/>
        <v>371595.46899999998</v>
      </c>
      <c r="P1590" s="143">
        <f t="shared" si="821"/>
        <v>343354.68650000001</v>
      </c>
      <c r="Q1590" s="143">
        <f t="shared" si="822"/>
        <v>352768.28066666663</v>
      </c>
      <c r="R1590" s="143">
        <f t="shared" si="823"/>
        <v>332842.01824999996</v>
      </c>
      <c r="S1590" s="143">
        <f t="shared" si="824"/>
        <v>357475.07775</v>
      </c>
      <c r="T1590" s="143">
        <f t="shared" si="825"/>
        <v>26606.616476777635</v>
      </c>
      <c r="U1590" s="194">
        <f t="shared" si="826"/>
        <v>7.7490180046741935E-2</v>
      </c>
      <c r="V1590" s="188" t="str">
        <f t="shared" si="827"/>
        <v>MENOR</v>
      </c>
      <c r="W1590" s="188">
        <f t="shared" si="828"/>
        <v>322329.34999999998</v>
      </c>
      <c r="X1590" s="143">
        <f t="shared" si="829"/>
        <v>322329</v>
      </c>
    </row>
    <row r="1591" spans="1:24" ht="41.4" x14ac:dyDescent="0.25">
      <c r="A1591" s="44" t="s">
        <v>192</v>
      </c>
      <c r="B1591" s="44">
        <v>4912</v>
      </c>
      <c r="C1591" s="26" t="s">
        <v>545</v>
      </c>
      <c r="D1591" s="29" t="s">
        <v>546</v>
      </c>
      <c r="E1591" s="44" t="s">
        <v>7</v>
      </c>
      <c r="F1591" s="23" t="s">
        <v>334</v>
      </c>
      <c r="G1591" s="169"/>
      <c r="H1591" s="36">
        <v>158.16999999999999</v>
      </c>
      <c r="I1591" s="50">
        <v>151.76</v>
      </c>
      <c r="J1591" s="155"/>
      <c r="K1591" s="182">
        <v>633080</v>
      </c>
      <c r="L1591" s="143">
        <v>690792.02500000002</v>
      </c>
      <c r="M1591" s="143">
        <v>704471.07499999995</v>
      </c>
      <c r="N1591" s="143">
        <f t="shared" si="819"/>
        <v>633080</v>
      </c>
      <c r="O1591" s="143">
        <f t="shared" si="820"/>
        <v>704471.07499999995</v>
      </c>
      <c r="P1591" s="143">
        <f t="shared" si="821"/>
        <v>661936.01249999995</v>
      </c>
      <c r="Q1591" s="143">
        <f t="shared" si="822"/>
        <v>676114.36666666658</v>
      </c>
      <c r="R1591" s="143">
        <f t="shared" si="823"/>
        <v>647508.00624999998</v>
      </c>
      <c r="S1591" s="143">
        <f t="shared" si="824"/>
        <v>683203.54374999995</v>
      </c>
      <c r="T1591" s="143">
        <f t="shared" si="825"/>
        <v>37891.247512142661</v>
      </c>
      <c r="U1591" s="194">
        <f t="shared" si="826"/>
        <v>5.7243066998326618E-2</v>
      </c>
      <c r="V1591" s="188" t="str">
        <f t="shared" si="827"/>
        <v>MENOR</v>
      </c>
      <c r="W1591" s="188">
        <f t="shared" si="828"/>
        <v>633080</v>
      </c>
      <c r="X1591" s="143">
        <f t="shared" si="829"/>
        <v>633080</v>
      </c>
    </row>
    <row r="1592" spans="1:24" ht="41.4" x14ac:dyDescent="0.25">
      <c r="A1592" s="44" t="s">
        <v>193</v>
      </c>
      <c r="B1592" s="44">
        <v>4912</v>
      </c>
      <c r="C1592" s="26" t="s">
        <v>547</v>
      </c>
      <c r="D1592" s="22" t="s">
        <v>548</v>
      </c>
      <c r="E1592" s="44" t="s">
        <v>7</v>
      </c>
      <c r="F1592" s="23" t="s">
        <v>334</v>
      </c>
      <c r="G1592" s="169"/>
      <c r="H1592" s="36">
        <v>158.16999999999999</v>
      </c>
      <c r="I1592" s="50">
        <v>151.76</v>
      </c>
      <c r="J1592" s="155"/>
      <c r="K1592" s="182">
        <v>621775</v>
      </c>
      <c r="L1592" s="143">
        <v>690792.02500000002</v>
      </c>
      <c r="M1592" s="143">
        <v>704471.07499999995</v>
      </c>
      <c r="N1592" s="143">
        <f t="shared" si="819"/>
        <v>621775</v>
      </c>
      <c r="O1592" s="143">
        <f t="shared" si="820"/>
        <v>704471.07499999995</v>
      </c>
      <c r="P1592" s="143">
        <f t="shared" si="821"/>
        <v>656283.51249999995</v>
      </c>
      <c r="Q1592" s="143">
        <f t="shared" si="822"/>
        <v>672346.03333333333</v>
      </c>
      <c r="R1592" s="143">
        <f t="shared" si="823"/>
        <v>639029.25624999998</v>
      </c>
      <c r="S1592" s="143">
        <f t="shared" si="824"/>
        <v>680377.29374999995</v>
      </c>
      <c r="T1592" s="143">
        <f t="shared" si="825"/>
        <v>44326.641667584714</v>
      </c>
      <c r="U1592" s="194">
        <f t="shared" si="826"/>
        <v>6.754190959137453E-2</v>
      </c>
      <c r="V1592" s="188" t="str">
        <f t="shared" si="827"/>
        <v>MENOR</v>
      </c>
      <c r="W1592" s="188">
        <f t="shared" si="828"/>
        <v>621775</v>
      </c>
      <c r="X1592" s="143">
        <f t="shared" si="829"/>
        <v>621775</v>
      </c>
    </row>
    <row r="1593" spans="1:24" ht="41.4" x14ac:dyDescent="0.25">
      <c r="A1593" s="44" t="s">
        <v>194</v>
      </c>
      <c r="B1593" s="44">
        <v>4912</v>
      </c>
      <c r="C1593" s="26" t="s">
        <v>549</v>
      </c>
      <c r="D1593" s="22" t="s">
        <v>550</v>
      </c>
      <c r="E1593" s="44" t="s">
        <v>7</v>
      </c>
      <c r="F1593" s="23" t="s">
        <v>334</v>
      </c>
      <c r="G1593" s="169"/>
      <c r="H1593" s="36">
        <v>158.16999999999999</v>
      </c>
      <c r="I1593" s="50">
        <v>151.76</v>
      </c>
      <c r="J1593" s="155"/>
      <c r="K1593" s="182">
        <v>616122.5</v>
      </c>
      <c r="L1593" s="143">
        <v>667955.92500000005</v>
      </c>
      <c r="M1593" s="143">
        <v>681182.77500000002</v>
      </c>
      <c r="N1593" s="143">
        <f t="shared" si="819"/>
        <v>616122.5</v>
      </c>
      <c r="O1593" s="143">
        <f t="shared" si="820"/>
        <v>681182.77500000002</v>
      </c>
      <c r="P1593" s="143">
        <f t="shared" si="821"/>
        <v>642039.21250000002</v>
      </c>
      <c r="Q1593" s="143">
        <f t="shared" si="822"/>
        <v>655087.06666666677</v>
      </c>
      <c r="R1593" s="143">
        <f t="shared" si="823"/>
        <v>629080.85624999995</v>
      </c>
      <c r="S1593" s="143">
        <f t="shared" si="824"/>
        <v>661610.99375000002</v>
      </c>
      <c r="T1593" s="143">
        <f t="shared" si="825"/>
        <v>34386.268798336634</v>
      </c>
      <c r="U1593" s="194">
        <f t="shared" si="826"/>
        <v>5.3557895108060291E-2</v>
      </c>
      <c r="V1593" s="188" t="str">
        <f t="shared" si="827"/>
        <v>MENOR</v>
      </c>
      <c r="W1593" s="188">
        <f t="shared" si="828"/>
        <v>616122.5</v>
      </c>
      <c r="X1593" s="143">
        <f t="shared" si="829"/>
        <v>616123</v>
      </c>
    </row>
    <row r="1594" spans="1:24" ht="41.4" x14ac:dyDescent="0.25">
      <c r="A1594" s="44" t="s">
        <v>195</v>
      </c>
      <c r="B1594" s="44">
        <v>4912</v>
      </c>
      <c r="C1594" s="26" t="s">
        <v>551</v>
      </c>
      <c r="D1594" s="22" t="s">
        <v>552</v>
      </c>
      <c r="E1594" s="44" t="s">
        <v>7</v>
      </c>
      <c r="F1594" s="23" t="s">
        <v>334</v>
      </c>
      <c r="G1594" s="169"/>
      <c r="H1594" s="36">
        <v>158.16999999999999</v>
      </c>
      <c r="I1594" s="50">
        <v>151.76</v>
      </c>
      <c r="J1594" s="155"/>
      <c r="K1594" s="182">
        <v>6464879.6799999997</v>
      </c>
      <c r="L1594" s="143">
        <v>6879324.6452000001</v>
      </c>
      <c r="M1594" s="143">
        <v>7015548.8956000004</v>
      </c>
      <c r="N1594" s="143">
        <f t="shared" si="819"/>
        <v>6464879.6799999997</v>
      </c>
      <c r="O1594" s="143">
        <f t="shared" si="820"/>
        <v>7015548.8956000004</v>
      </c>
      <c r="P1594" s="143">
        <f t="shared" si="821"/>
        <v>6672102.1625999995</v>
      </c>
      <c r="Q1594" s="143">
        <f t="shared" si="822"/>
        <v>6786584.4069333328</v>
      </c>
      <c r="R1594" s="143">
        <f t="shared" si="823"/>
        <v>6568490.9212999996</v>
      </c>
      <c r="S1594" s="143">
        <f t="shared" si="824"/>
        <v>6843825.5290999999</v>
      </c>
      <c r="T1594" s="143">
        <f t="shared" si="825"/>
        <v>286809.53627398546</v>
      </c>
      <c r="U1594" s="194">
        <f t="shared" si="826"/>
        <v>4.2986382594930303E-2</v>
      </c>
      <c r="V1594" s="188" t="str">
        <f t="shared" si="827"/>
        <v>MENOR</v>
      </c>
      <c r="W1594" s="188">
        <f t="shared" si="828"/>
        <v>6464879.6799999997</v>
      </c>
      <c r="X1594" s="143">
        <f t="shared" si="829"/>
        <v>6464880</v>
      </c>
    </row>
    <row r="1595" spans="1:24" ht="41.4" x14ac:dyDescent="0.25">
      <c r="A1595" s="44" t="s">
        <v>196</v>
      </c>
      <c r="B1595" s="44">
        <v>4912</v>
      </c>
      <c r="C1595" s="26" t="s">
        <v>555</v>
      </c>
      <c r="D1595" s="22" t="s">
        <v>307</v>
      </c>
      <c r="E1595" s="44" t="s">
        <v>7</v>
      </c>
      <c r="F1595" s="23" t="s">
        <v>334</v>
      </c>
      <c r="G1595" s="169"/>
      <c r="H1595" s="36">
        <v>158.16999999999999</v>
      </c>
      <c r="I1595" s="50">
        <v>151.76</v>
      </c>
      <c r="J1595" s="155"/>
      <c r="K1595" s="182">
        <v>1260295.6799999999</v>
      </c>
      <c r="L1595" s="143">
        <v>1352454.8015999999</v>
      </c>
      <c r="M1595" s="143">
        <v>1379236.0847999998</v>
      </c>
      <c r="N1595" s="143">
        <f t="shared" si="819"/>
        <v>1260295.6799999999</v>
      </c>
      <c r="O1595" s="143">
        <f t="shared" si="820"/>
        <v>1379236.0847999998</v>
      </c>
      <c r="P1595" s="143">
        <f t="shared" si="821"/>
        <v>1306375.2407999998</v>
      </c>
      <c r="Q1595" s="143">
        <f t="shared" si="822"/>
        <v>1330662.1887999999</v>
      </c>
      <c r="R1595" s="143">
        <f t="shared" si="823"/>
        <v>1283335.4603999997</v>
      </c>
      <c r="S1595" s="143">
        <f t="shared" si="824"/>
        <v>1342805.6627999998</v>
      </c>
      <c r="T1595" s="143">
        <f t="shared" si="825"/>
        <v>62393.056127945863</v>
      </c>
      <c r="U1595" s="194">
        <f t="shared" si="826"/>
        <v>4.776043986392265E-2</v>
      </c>
      <c r="V1595" s="188" t="str">
        <f t="shared" si="827"/>
        <v>MENOR</v>
      </c>
      <c r="W1595" s="188">
        <f t="shared" si="828"/>
        <v>1260295.6799999999</v>
      </c>
      <c r="X1595" s="143">
        <f t="shared" si="829"/>
        <v>1260296</v>
      </c>
    </row>
    <row r="1596" spans="1:24" ht="41.4" x14ac:dyDescent="0.25">
      <c r="A1596" s="44" t="s">
        <v>197</v>
      </c>
      <c r="B1596" s="44">
        <v>4912</v>
      </c>
      <c r="C1596" s="26" t="s">
        <v>797</v>
      </c>
      <c r="D1596" s="22" t="s">
        <v>798</v>
      </c>
      <c r="E1596" s="44" t="s">
        <v>7</v>
      </c>
      <c r="F1596" s="23" t="s">
        <v>334</v>
      </c>
      <c r="G1596" s="169"/>
      <c r="H1596" s="36">
        <v>158.16999999999999</v>
      </c>
      <c r="I1596" s="50">
        <v>151.76</v>
      </c>
      <c r="J1596" s="155"/>
      <c r="K1596" s="182">
        <v>751496.9</v>
      </c>
      <c r="L1596" s="143">
        <v>814212.73219999997</v>
      </c>
      <c r="M1596" s="143">
        <v>830335.75659999996</v>
      </c>
      <c r="N1596" s="143">
        <f t="shared" si="819"/>
        <v>751496.9</v>
      </c>
      <c r="O1596" s="143">
        <f t="shared" si="820"/>
        <v>830335.75659999996</v>
      </c>
      <c r="P1596" s="143">
        <f t="shared" si="821"/>
        <v>782854.81609999994</v>
      </c>
      <c r="Q1596" s="143">
        <f t="shared" si="822"/>
        <v>798681.79626666661</v>
      </c>
      <c r="R1596" s="143">
        <f t="shared" si="823"/>
        <v>767175.85804999992</v>
      </c>
      <c r="S1596" s="143">
        <f t="shared" si="824"/>
        <v>806595.28634999995</v>
      </c>
      <c r="T1596" s="143">
        <f t="shared" si="825"/>
        <v>41650.916025014587</v>
      </c>
      <c r="U1596" s="194">
        <f t="shared" si="826"/>
        <v>5.3203882978595872E-2</v>
      </c>
      <c r="V1596" s="188" t="str">
        <f t="shared" si="827"/>
        <v>MENOR</v>
      </c>
      <c r="W1596" s="188">
        <f t="shared" si="828"/>
        <v>751496.9</v>
      </c>
      <c r="X1596" s="143">
        <f t="shared" si="829"/>
        <v>751497</v>
      </c>
    </row>
    <row r="1597" spans="1:24" ht="41.4" x14ac:dyDescent="0.25">
      <c r="A1597" s="44" t="s">
        <v>198</v>
      </c>
      <c r="B1597" s="44">
        <v>4912</v>
      </c>
      <c r="C1597" s="26" t="s">
        <v>556</v>
      </c>
      <c r="D1597" s="22" t="s">
        <v>557</v>
      </c>
      <c r="E1597" s="44" t="s">
        <v>7</v>
      </c>
      <c r="F1597" s="23" t="s">
        <v>334</v>
      </c>
      <c r="G1597" s="169"/>
      <c r="H1597" s="36">
        <v>158.16999999999999</v>
      </c>
      <c r="I1597" s="50">
        <v>151.76</v>
      </c>
      <c r="J1597" s="155"/>
      <c r="K1597" s="182">
        <v>2775794</v>
      </c>
      <c r="L1597" s="143">
        <v>3035037.88</v>
      </c>
      <c r="M1597" s="143">
        <v>3095137.64</v>
      </c>
      <c r="N1597" s="143">
        <f t="shared" si="819"/>
        <v>2775794</v>
      </c>
      <c r="O1597" s="143">
        <f t="shared" si="820"/>
        <v>3095137.64</v>
      </c>
      <c r="P1597" s="143">
        <f t="shared" si="821"/>
        <v>2905415.94</v>
      </c>
      <c r="Q1597" s="143">
        <f t="shared" si="822"/>
        <v>2968656.5066666664</v>
      </c>
      <c r="R1597" s="143">
        <f t="shared" si="823"/>
        <v>2840604.9699999997</v>
      </c>
      <c r="S1597" s="143">
        <f t="shared" si="824"/>
        <v>3000276.79</v>
      </c>
      <c r="T1597" s="143">
        <f t="shared" si="825"/>
        <v>169705.49533331837</v>
      </c>
      <c r="U1597" s="194">
        <f t="shared" si="826"/>
        <v>5.8410051723375059E-2</v>
      </c>
      <c r="V1597" s="188" t="str">
        <f t="shared" si="827"/>
        <v>MENOR</v>
      </c>
      <c r="W1597" s="188">
        <f t="shared" si="828"/>
        <v>2775794</v>
      </c>
      <c r="X1597" s="143">
        <f t="shared" si="829"/>
        <v>2775794</v>
      </c>
    </row>
    <row r="1598" spans="1:24" ht="14.4" customHeight="1" x14ac:dyDescent="0.25">
      <c r="A1598" s="42" t="s">
        <v>218</v>
      </c>
      <c r="B1598" s="27" t="s">
        <v>219</v>
      </c>
      <c r="C1598" s="49"/>
      <c r="D1598" s="17"/>
      <c r="E1598" s="17"/>
      <c r="F1598" s="17"/>
      <c r="G1598" s="138"/>
      <c r="H1598" s="18"/>
      <c r="I1598" s="18"/>
      <c r="J1598" s="138"/>
      <c r="K1598" s="178"/>
      <c r="L1598" s="139"/>
      <c r="M1598" s="139"/>
      <c r="N1598" s="139"/>
      <c r="O1598" s="139"/>
      <c r="P1598" s="139"/>
      <c r="Q1598" s="139"/>
      <c r="R1598" s="139"/>
      <c r="S1598" s="139"/>
      <c r="T1598" s="139"/>
      <c r="U1598" s="193"/>
      <c r="V1598" s="52"/>
      <c r="W1598" s="139"/>
      <c r="X1598" s="139"/>
    </row>
    <row r="1599" spans="1:24" ht="41.4" x14ac:dyDescent="0.25">
      <c r="A1599" s="50" t="s">
        <v>220</v>
      </c>
      <c r="B1599" s="44">
        <v>4912</v>
      </c>
      <c r="C1599" s="26" t="s">
        <v>558</v>
      </c>
      <c r="D1599" s="22" t="s">
        <v>559</v>
      </c>
      <c r="E1599" s="44" t="s">
        <v>7</v>
      </c>
      <c r="F1599" s="23" t="s">
        <v>334</v>
      </c>
      <c r="G1599" s="169"/>
      <c r="H1599" s="36">
        <v>158.16999999999999</v>
      </c>
      <c r="I1599" s="50">
        <v>151.76</v>
      </c>
      <c r="J1599" s="155"/>
      <c r="K1599" s="182">
        <v>2042040</v>
      </c>
      <c r="L1599" s="143">
        <v>2193707.88</v>
      </c>
      <c r="M1599" s="143">
        <v>2237147.64</v>
      </c>
      <c r="N1599" s="143">
        <f t="shared" ref="N1599:N1623" si="830">MIN(J1599,K1599,L1599,M1599)</f>
        <v>2042040</v>
      </c>
      <c r="O1599" s="143">
        <f t="shared" ref="O1599:O1623" si="831">MAX(J1599,K1599,L1599,M1599)</f>
        <v>2237147.64</v>
      </c>
      <c r="P1599" s="143">
        <f t="shared" ref="P1599:P1623" si="832">MEDIAN(J1599,K1599,L1599,M1599,)</f>
        <v>2117873.94</v>
      </c>
      <c r="Q1599" s="143">
        <f t="shared" ref="Q1599:Q1623" si="833">AVERAGE(J1599,K1599,L1599,M1599)</f>
        <v>2157631.84</v>
      </c>
      <c r="R1599" s="143">
        <f t="shared" ref="R1599:R1623" si="834">AVERAGE(N1599,P1599)</f>
        <v>2079956.97</v>
      </c>
      <c r="S1599" s="143">
        <f t="shared" ref="S1599:S1623" si="835">AVERAGE(O1599,P1599)</f>
        <v>2177510.79</v>
      </c>
      <c r="T1599" s="143">
        <f t="shared" ref="T1599:T1623" si="836">STDEVA(J1599,K1599,L1599,M1599)</f>
        <v>102434.6537708485</v>
      </c>
      <c r="U1599" s="194">
        <f t="shared" ref="U1599:U1623" si="837">T1599/P1599</f>
        <v>4.8366737904546153E-2</v>
      </c>
      <c r="V1599" s="188" t="str">
        <f t="shared" ref="V1599:V1650" si="838">IF(U1599&lt;=70%,"MENOR",IF(AND(U1599&gt;70%,U1599&lt;=90%),"[PROM MEN-MED]","PROMEDIO"))</f>
        <v>MENOR</v>
      </c>
      <c r="W1599" s="188">
        <f t="shared" ref="W1599:W1623" si="839">IF(U1599&lt;=70%,N1599,IF(AND(U1599&gt;70%,U1599&lt;=90%),R1599,Q1599))</f>
        <v>2042040</v>
      </c>
      <c r="X1599" s="143">
        <f t="shared" ref="X1599:X1650" si="840">ROUND(W1599,0)</f>
        <v>2042040</v>
      </c>
    </row>
    <row r="1600" spans="1:24" ht="41.4" x14ac:dyDescent="0.25">
      <c r="A1600" s="50" t="s">
        <v>221</v>
      </c>
      <c r="B1600" s="44">
        <v>4912</v>
      </c>
      <c r="C1600" s="21" t="s">
        <v>818</v>
      </c>
      <c r="D1600" s="22" t="s">
        <v>819</v>
      </c>
      <c r="E1600" s="44" t="s">
        <v>13</v>
      </c>
      <c r="F1600" s="23" t="s">
        <v>334</v>
      </c>
      <c r="G1600" s="169"/>
      <c r="H1600" s="36">
        <v>158.16999999999999</v>
      </c>
      <c r="I1600" s="50">
        <v>151.76</v>
      </c>
      <c r="J1600" s="155"/>
      <c r="K1600" s="182">
        <v>5091409.05</v>
      </c>
      <c r="L1600" s="143">
        <v>5420286.5535000004</v>
      </c>
      <c r="M1600" s="143">
        <v>5527618.9605</v>
      </c>
      <c r="N1600" s="143">
        <f t="shared" si="830"/>
        <v>5091409.05</v>
      </c>
      <c r="O1600" s="143">
        <f t="shared" si="831"/>
        <v>5527618.9605</v>
      </c>
      <c r="P1600" s="143">
        <f t="shared" si="832"/>
        <v>5255847.8017500006</v>
      </c>
      <c r="Q1600" s="143">
        <f t="shared" si="833"/>
        <v>5346438.1880000001</v>
      </c>
      <c r="R1600" s="143">
        <f t="shared" si="834"/>
        <v>5173628.4258750007</v>
      </c>
      <c r="S1600" s="143">
        <f t="shared" si="835"/>
        <v>5391733.3811250003</v>
      </c>
      <c r="T1600" s="143">
        <f t="shared" si="836"/>
        <v>227288.26920866544</v>
      </c>
      <c r="U1600" s="194">
        <f t="shared" si="837"/>
        <v>4.3244834664540127E-2</v>
      </c>
      <c r="V1600" s="188" t="str">
        <f t="shared" si="838"/>
        <v>MENOR</v>
      </c>
      <c r="W1600" s="188">
        <f t="shared" si="839"/>
        <v>5091409.05</v>
      </c>
      <c r="X1600" s="143">
        <f t="shared" si="840"/>
        <v>5091409</v>
      </c>
    </row>
    <row r="1601" spans="1:24" ht="41.4" x14ac:dyDescent="0.25">
      <c r="A1601" s="50" t="s">
        <v>222</v>
      </c>
      <c r="B1601" s="44">
        <v>4912</v>
      </c>
      <c r="C1601" s="26" t="s">
        <v>560</v>
      </c>
      <c r="D1601" s="22" t="s">
        <v>561</v>
      </c>
      <c r="E1601" s="44" t="s">
        <v>7</v>
      </c>
      <c r="F1601" s="23" t="s">
        <v>334</v>
      </c>
      <c r="G1601" s="169"/>
      <c r="H1601" s="36">
        <v>158.16999999999999</v>
      </c>
      <c r="I1601" s="50">
        <v>151.76</v>
      </c>
      <c r="J1601" s="155"/>
      <c r="K1601" s="182">
        <v>31130.400000000001</v>
      </c>
      <c r="L1601" s="143">
        <v>34614.720000000001</v>
      </c>
      <c r="M1601" s="143">
        <v>35300.160000000003</v>
      </c>
      <c r="N1601" s="143">
        <f t="shared" si="830"/>
        <v>31130.400000000001</v>
      </c>
      <c r="O1601" s="143">
        <f t="shared" si="831"/>
        <v>35300.160000000003</v>
      </c>
      <c r="P1601" s="143">
        <f t="shared" si="832"/>
        <v>32872.559999999998</v>
      </c>
      <c r="Q1601" s="143">
        <f t="shared" si="833"/>
        <v>33681.760000000002</v>
      </c>
      <c r="R1601" s="143">
        <f t="shared" si="834"/>
        <v>32001.48</v>
      </c>
      <c r="S1601" s="143">
        <f t="shared" si="835"/>
        <v>34086.36</v>
      </c>
      <c r="T1601" s="143">
        <f t="shared" si="836"/>
        <v>2235.9640841480445</v>
      </c>
      <c r="U1601" s="194">
        <f t="shared" si="837"/>
        <v>6.8019165046715097E-2</v>
      </c>
      <c r="V1601" s="188" t="str">
        <f t="shared" si="838"/>
        <v>MENOR</v>
      </c>
      <c r="W1601" s="188">
        <f t="shared" si="839"/>
        <v>31130.400000000001</v>
      </c>
      <c r="X1601" s="143">
        <f t="shared" si="840"/>
        <v>31130</v>
      </c>
    </row>
    <row r="1602" spans="1:24" ht="41.4" x14ac:dyDescent="0.25">
      <c r="A1602" s="50" t="s">
        <v>223</v>
      </c>
      <c r="B1602" s="44">
        <v>4912</v>
      </c>
      <c r="C1602" s="26" t="s">
        <v>696</v>
      </c>
      <c r="D1602" s="29" t="s">
        <v>697</v>
      </c>
      <c r="E1602" s="44" t="s">
        <v>7</v>
      </c>
      <c r="F1602" s="23" t="s">
        <v>334</v>
      </c>
      <c r="G1602" s="169"/>
      <c r="H1602" s="36">
        <v>158.16999999999999</v>
      </c>
      <c r="I1602" s="50">
        <v>151.76</v>
      </c>
      <c r="J1602" s="155"/>
      <c r="K1602" s="182">
        <v>3468850</v>
      </c>
      <c r="L1602" s="143">
        <v>3853892.35</v>
      </c>
      <c r="M1602" s="143">
        <v>3930207.05</v>
      </c>
      <c r="N1602" s="143">
        <f t="shared" si="830"/>
        <v>3468850</v>
      </c>
      <c r="O1602" s="143">
        <f t="shared" si="831"/>
        <v>3930207.05</v>
      </c>
      <c r="P1602" s="143">
        <f t="shared" si="832"/>
        <v>3661371.1749999998</v>
      </c>
      <c r="Q1602" s="143">
        <f t="shared" si="833"/>
        <v>3750983.1333333328</v>
      </c>
      <c r="R1602" s="143">
        <f t="shared" si="834"/>
        <v>3565110.5874999999</v>
      </c>
      <c r="S1602" s="143">
        <f t="shared" si="835"/>
        <v>3795789.1124999998</v>
      </c>
      <c r="T1602" s="143">
        <f t="shared" si="836"/>
        <v>247296.00088231472</v>
      </c>
      <c r="U1602" s="194">
        <f t="shared" si="837"/>
        <v>6.754190959137453E-2</v>
      </c>
      <c r="V1602" s="188" t="str">
        <f t="shared" si="838"/>
        <v>MENOR</v>
      </c>
      <c r="W1602" s="188">
        <f t="shared" si="839"/>
        <v>3468850</v>
      </c>
      <c r="X1602" s="143">
        <f t="shared" si="840"/>
        <v>3468850</v>
      </c>
    </row>
    <row r="1603" spans="1:24" ht="41.4" x14ac:dyDescent="0.25">
      <c r="A1603" s="50" t="s">
        <v>224</v>
      </c>
      <c r="B1603" s="44">
        <v>4912</v>
      </c>
      <c r="C1603" s="26" t="s">
        <v>562</v>
      </c>
      <c r="D1603" s="29" t="s">
        <v>563</v>
      </c>
      <c r="E1603" s="44" t="s">
        <v>7</v>
      </c>
      <c r="F1603" s="23" t="s">
        <v>334</v>
      </c>
      <c r="G1603" s="169"/>
      <c r="H1603" s="36">
        <v>158.16999999999999</v>
      </c>
      <c r="I1603" s="50">
        <v>151.76</v>
      </c>
      <c r="J1603" s="155"/>
      <c r="K1603" s="182">
        <v>356053.95</v>
      </c>
      <c r="L1603" s="143">
        <v>399205.07550000004</v>
      </c>
      <c r="M1603" s="143">
        <v>407110.12649999995</v>
      </c>
      <c r="N1603" s="143">
        <f t="shared" si="830"/>
        <v>356053.95</v>
      </c>
      <c r="O1603" s="143">
        <f t="shared" si="831"/>
        <v>407110.12649999995</v>
      </c>
      <c r="P1603" s="143">
        <f t="shared" si="832"/>
        <v>377629.51274999999</v>
      </c>
      <c r="Q1603" s="143">
        <f t="shared" si="833"/>
        <v>387456.38400000002</v>
      </c>
      <c r="R1603" s="143">
        <f t="shared" si="834"/>
        <v>366841.73137499997</v>
      </c>
      <c r="S1603" s="143">
        <f t="shared" si="835"/>
        <v>392369.819625</v>
      </c>
      <c r="T1603" s="143">
        <f t="shared" si="836"/>
        <v>27481.031706823094</v>
      </c>
      <c r="U1603" s="194">
        <f t="shared" si="837"/>
        <v>7.2772468196934101E-2</v>
      </c>
      <c r="V1603" s="188" t="str">
        <f t="shared" si="838"/>
        <v>MENOR</v>
      </c>
      <c r="W1603" s="188">
        <f t="shared" si="839"/>
        <v>356053.95</v>
      </c>
      <c r="X1603" s="143">
        <f t="shared" si="840"/>
        <v>356054</v>
      </c>
    </row>
    <row r="1604" spans="1:24" ht="55.2" x14ac:dyDescent="0.25">
      <c r="A1604" s="50" t="s">
        <v>225</v>
      </c>
      <c r="B1604" s="44">
        <v>4912</v>
      </c>
      <c r="C1604" s="26" t="s">
        <v>698</v>
      </c>
      <c r="D1604" s="29" t="s">
        <v>565</v>
      </c>
      <c r="E1604" s="44" t="s">
        <v>7</v>
      </c>
      <c r="F1604" s="23" t="s">
        <v>334</v>
      </c>
      <c r="G1604" s="169"/>
      <c r="H1604" s="36">
        <v>158.16999999999999</v>
      </c>
      <c r="I1604" s="50">
        <v>151.76</v>
      </c>
      <c r="J1604" s="155"/>
      <c r="K1604" s="182">
        <v>422688</v>
      </c>
      <c r="L1604" s="143">
        <v>453837.44</v>
      </c>
      <c r="M1604" s="143">
        <v>462824.32</v>
      </c>
      <c r="N1604" s="143">
        <f t="shared" si="830"/>
        <v>422688</v>
      </c>
      <c r="O1604" s="143">
        <f t="shared" si="831"/>
        <v>462824.32</v>
      </c>
      <c r="P1604" s="143">
        <f t="shared" si="832"/>
        <v>438262.72</v>
      </c>
      <c r="Q1604" s="143">
        <f t="shared" si="833"/>
        <v>446449.91999999998</v>
      </c>
      <c r="R1604" s="143">
        <f t="shared" si="834"/>
        <v>430475.36</v>
      </c>
      <c r="S1604" s="143">
        <f t="shared" si="835"/>
        <v>450543.52</v>
      </c>
      <c r="T1604" s="143">
        <f t="shared" si="836"/>
        <v>21063.300657741183</v>
      </c>
      <c r="U1604" s="194">
        <f t="shared" si="837"/>
        <v>4.8060899767475511E-2</v>
      </c>
      <c r="V1604" s="188" t="str">
        <f t="shared" si="838"/>
        <v>MENOR</v>
      </c>
      <c r="W1604" s="188">
        <f t="shared" si="839"/>
        <v>422688</v>
      </c>
      <c r="X1604" s="143">
        <f t="shared" si="840"/>
        <v>422688</v>
      </c>
    </row>
    <row r="1605" spans="1:24" ht="41.4" x14ac:dyDescent="0.25">
      <c r="A1605" s="50" t="s">
        <v>226</v>
      </c>
      <c r="B1605" s="44">
        <v>4912</v>
      </c>
      <c r="C1605" s="26" t="s">
        <v>572</v>
      </c>
      <c r="D1605" s="29" t="s">
        <v>423</v>
      </c>
      <c r="E1605" s="44" t="s">
        <v>7</v>
      </c>
      <c r="F1605" s="23" t="s">
        <v>334</v>
      </c>
      <c r="G1605" s="169"/>
      <c r="H1605" s="36">
        <v>158.16999999999999</v>
      </c>
      <c r="I1605" s="50">
        <v>151.76</v>
      </c>
      <c r="J1605" s="155"/>
      <c r="K1605" s="182">
        <v>845352.2</v>
      </c>
      <c r="L1605" s="143">
        <v>939186.29420000012</v>
      </c>
      <c r="M1605" s="143">
        <v>957784.04260000004</v>
      </c>
      <c r="N1605" s="143">
        <f t="shared" si="830"/>
        <v>845352.2</v>
      </c>
      <c r="O1605" s="143">
        <f t="shared" si="831"/>
        <v>957784.04260000004</v>
      </c>
      <c r="P1605" s="143">
        <f t="shared" si="832"/>
        <v>892269.24710000004</v>
      </c>
      <c r="Q1605" s="143">
        <f t="shared" si="833"/>
        <v>914107.51226666663</v>
      </c>
      <c r="R1605" s="143">
        <f t="shared" si="834"/>
        <v>868810.72355</v>
      </c>
      <c r="S1605" s="143">
        <f t="shared" si="835"/>
        <v>925026.64485000004</v>
      </c>
      <c r="T1605" s="143">
        <f t="shared" si="836"/>
        <v>60265.568818792097</v>
      </c>
      <c r="U1605" s="194">
        <f t="shared" si="837"/>
        <v>6.7541909591374613E-2</v>
      </c>
      <c r="V1605" s="188" t="str">
        <f t="shared" si="838"/>
        <v>MENOR</v>
      </c>
      <c r="W1605" s="188">
        <f t="shared" si="839"/>
        <v>845352.2</v>
      </c>
      <c r="X1605" s="143">
        <f t="shared" si="840"/>
        <v>845352</v>
      </c>
    </row>
    <row r="1606" spans="1:24" ht="55.2" x14ac:dyDescent="0.25">
      <c r="A1606" s="50" t="s">
        <v>227</v>
      </c>
      <c r="B1606" s="44">
        <v>4912</v>
      </c>
      <c r="C1606" s="26" t="s">
        <v>573</v>
      </c>
      <c r="D1606" s="29" t="s">
        <v>574</v>
      </c>
      <c r="E1606" s="44" t="s">
        <v>7</v>
      </c>
      <c r="F1606" s="23" t="s">
        <v>334</v>
      </c>
      <c r="G1606" s="169"/>
      <c r="H1606" s="36">
        <v>158.16999999999999</v>
      </c>
      <c r="I1606" s="50">
        <v>151.76</v>
      </c>
      <c r="J1606" s="155"/>
      <c r="K1606" s="182">
        <v>246568</v>
      </c>
      <c r="L1606" s="143">
        <v>266821.8</v>
      </c>
      <c r="M1606" s="143">
        <v>272105.40000000002</v>
      </c>
      <c r="N1606" s="143">
        <f t="shared" si="830"/>
        <v>246568</v>
      </c>
      <c r="O1606" s="143">
        <f t="shared" si="831"/>
        <v>272105.40000000002</v>
      </c>
      <c r="P1606" s="143">
        <f t="shared" si="832"/>
        <v>256694.9</v>
      </c>
      <c r="Q1606" s="143">
        <f t="shared" si="833"/>
        <v>261831.73333333331</v>
      </c>
      <c r="R1606" s="143">
        <f t="shared" si="834"/>
        <v>251631.45</v>
      </c>
      <c r="S1606" s="143">
        <f t="shared" si="835"/>
        <v>264400.15000000002</v>
      </c>
      <c r="T1606" s="143">
        <f t="shared" si="836"/>
        <v>13480.180773763144</v>
      </c>
      <c r="U1606" s="194">
        <f t="shared" si="837"/>
        <v>5.2514408247936149E-2</v>
      </c>
      <c r="V1606" s="188" t="str">
        <f t="shared" si="838"/>
        <v>MENOR</v>
      </c>
      <c r="W1606" s="188">
        <f t="shared" si="839"/>
        <v>246568</v>
      </c>
      <c r="X1606" s="143">
        <f t="shared" si="840"/>
        <v>246568</v>
      </c>
    </row>
    <row r="1607" spans="1:24" ht="41.4" x14ac:dyDescent="0.25">
      <c r="A1607" s="50" t="s">
        <v>228</v>
      </c>
      <c r="B1607" s="44">
        <v>4912</v>
      </c>
      <c r="C1607" s="26" t="s">
        <v>575</v>
      </c>
      <c r="D1607" s="29" t="s">
        <v>576</v>
      </c>
      <c r="E1607" s="44" t="s">
        <v>7</v>
      </c>
      <c r="F1607" s="23" t="s">
        <v>334</v>
      </c>
      <c r="G1607" s="169"/>
      <c r="H1607" s="36">
        <v>158.16999999999999</v>
      </c>
      <c r="I1607" s="50">
        <v>151.76</v>
      </c>
      <c r="J1607" s="155"/>
      <c r="K1607" s="182">
        <v>190590.4</v>
      </c>
      <c r="L1607" s="143">
        <v>209995.96800000002</v>
      </c>
      <c r="M1607" s="143">
        <v>214154.304</v>
      </c>
      <c r="N1607" s="143">
        <f t="shared" si="830"/>
        <v>190590.4</v>
      </c>
      <c r="O1607" s="143">
        <f t="shared" si="831"/>
        <v>214154.304</v>
      </c>
      <c r="P1607" s="143">
        <f t="shared" si="832"/>
        <v>200293.18400000001</v>
      </c>
      <c r="Q1607" s="143">
        <f t="shared" si="833"/>
        <v>204913.55733333333</v>
      </c>
      <c r="R1607" s="143">
        <f t="shared" si="834"/>
        <v>195441.79200000002</v>
      </c>
      <c r="S1607" s="143">
        <f t="shared" si="835"/>
        <v>207223.74400000001</v>
      </c>
      <c r="T1607" s="143">
        <f t="shared" si="836"/>
        <v>12577.263874499477</v>
      </c>
      <c r="U1607" s="194">
        <f t="shared" si="837"/>
        <v>6.2794267999152067E-2</v>
      </c>
      <c r="V1607" s="188" t="str">
        <f t="shared" si="838"/>
        <v>MENOR</v>
      </c>
      <c r="W1607" s="188">
        <f t="shared" si="839"/>
        <v>190590.4</v>
      </c>
      <c r="X1607" s="143">
        <f t="shared" si="840"/>
        <v>190590</v>
      </c>
    </row>
    <row r="1608" spans="1:24" ht="41.4" x14ac:dyDescent="0.25">
      <c r="A1608" s="50" t="s">
        <v>229</v>
      </c>
      <c r="B1608" s="44">
        <v>4912</v>
      </c>
      <c r="C1608" s="21" t="s">
        <v>577</v>
      </c>
      <c r="D1608" s="29" t="s">
        <v>578</v>
      </c>
      <c r="E1608" s="44" t="s">
        <v>7</v>
      </c>
      <c r="F1608" s="23" t="s">
        <v>334</v>
      </c>
      <c r="G1608" s="169"/>
      <c r="H1608" s="36">
        <v>158.16999999999999</v>
      </c>
      <c r="I1608" s="50">
        <v>151.76</v>
      </c>
      <c r="J1608" s="155"/>
      <c r="K1608" s="182">
        <v>505143.1</v>
      </c>
      <c r="L1608" s="143">
        <v>547299.5878000001</v>
      </c>
      <c r="M1608" s="143">
        <v>558137.2034</v>
      </c>
      <c r="N1608" s="143">
        <f t="shared" si="830"/>
        <v>505143.1</v>
      </c>
      <c r="O1608" s="143">
        <f t="shared" si="831"/>
        <v>558137.2034</v>
      </c>
      <c r="P1608" s="143">
        <f t="shared" si="832"/>
        <v>526221.34389999998</v>
      </c>
      <c r="Q1608" s="143">
        <f t="shared" si="833"/>
        <v>536859.96373333328</v>
      </c>
      <c r="R1608" s="143">
        <f t="shared" si="834"/>
        <v>515682.22194999998</v>
      </c>
      <c r="S1608" s="143">
        <f t="shared" si="835"/>
        <v>542179.27364999999</v>
      </c>
      <c r="T1608" s="143">
        <f t="shared" si="836"/>
        <v>27997.0188016951</v>
      </c>
      <c r="U1608" s="194">
        <f t="shared" si="837"/>
        <v>5.3203882978595962E-2</v>
      </c>
      <c r="V1608" s="188" t="str">
        <f t="shared" si="838"/>
        <v>MENOR</v>
      </c>
      <c r="W1608" s="188">
        <f t="shared" si="839"/>
        <v>505143.1</v>
      </c>
      <c r="X1608" s="143">
        <f t="shared" si="840"/>
        <v>505143</v>
      </c>
    </row>
    <row r="1609" spans="1:24" ht="27.6" x14ac:dyDescent="0.25">
      <c r="A1609" s="50" t="s">
        <v>230</v>
      </c>
      <c r="B1609" s="20">
        <v>4912</v>
      </c>
      <c r="C1609" s="21" t="s">
        <v>700</v>
      </c>
      <c r="D1609" s="29" t="s">
        <v>701</v>
      </c>
      <c r="E1609" s="20" t="s">
        <v>7</v>
      </c>
      <c r="F1609" s="23" t="s">
        <v>334</v>
      </c>
      <c r="G1609" s="169"/>
      <c r="H1609" s="36">
        <v>158.16999999999999</v>
      </c>
      <c r="I1609" s="50">
        <v>151.76</v>
      </c>
      <c r="J1609" s="155"/>
      <c r="K1609" s="182">
        <v>13223518</v>
      </c>
      <c r="L1609" s="143">
        <v>14205664.745999999</v>
      </c>
      <c r="M1609" s="143">
        <v>14486965.037999999</v>
      </c>
      <c r="N1609" s="143">
        <f t="shared" si="830"/>
        <v>13223518</v>
      </c>
      <c r="O1609" s="143">
        <f t="shared" si="831"/>
        <v>14486965.037999999</v>
      </c>
      <c r="P1609" s="143">
        <f t="shared" si="832"/>
        <v>13714591.373</v>
      </c>
      <c r="Q1609" s="143">
        <f t="shared" si="833"/>
        <v>13972049.261333331</v>
      </c>
      <c r="R1609" s="143">
        <f t="shared" si="834"/>
        <v>13469054.6865</v>
      </c>
      <c r="S1609" s="143">
        <f t="shared" si="835"/>
        <v>14100778.205499999</v>
      </c>
      <c r="T1609" s="143">
        <f t="shared" si="836"/>
        <v>663330.04640583997</v>
      </c>
      <c r="U1609" s="194">
        <f t="shared" si="837"/>
        <v>4.8366737904546098E-2</v>
      </c>
      <c r="V1609" s="188" t="str">
        <f t="shared" si="838"/>
        <v>MENOR</v>
      </c>
      <c r="W1609" s="188">
        <f t="shared" si="839"/>
        <v>13223518</v>
      </c>
      <c r="X1609" s="143">
        <f t="shared" si="840"/>
        <v>13223518</v>
      </c>
    </row>
    <row r="1610" spans="1:24" ht="27.6" x14ac:dyDescent="0.25">
      <c r="A1610" s="50" t="s">
        <v>231</v>
      </c>
      <c r="B1610" s="20">
        <v>4912</v>
      </c>
      <c r="C1610" s="21" t="s">
        <v>702</v>
      </c>
      <c r="D1610" s="29" t="s">
        <v>703</v>
      </c>
      <c r="E1610" s="20" t="s">
        <v>7</v>
      </c>
      <c r="F1610" s="23" t="s">
        <v>334</v>
      </c>
      <c r="G1610" s="169"/>
      <c r="H1610" s="36">
        <v>158.16999999999999</v>
      </c>
      <c r="I1610" s="50">
        <v>151.76</v>
      </c>
      <c r="J1610" s="155"/>
      <c r="K1610" s="182">
        <v>2465680</v>
      </c>
      <c r="L1610" s="143">
        <v>2734923.45</v>
      </c>
      <c r="M1610" s="143">
        <v>2789080.35</v>
      </c>
      <c r="N1610" s="143">
        <f t="shared" si="830"/>
        <v>2465680</v>
      </c>
      <c r="O1610" s="143">
        <f t="shared" si="831"/>
        <v>2789080.35</v>
      </c>
      <c r="P1610" s="143">
        <f t="shared" si="832"/>
        <v>2600301.7250000001</v>
      </c>
      <c r="Q1610" s="143">
        <f t="shared" si="833"/>
        <v>2663227.9333333336</v>
      </c>
      <c r="R1610" s="143">
        <f t="shared" si="834"/>
        <v>2532990.8624999998</v>
      </c>
      <c r="S1610" s="143">
        <f t="shared" si="835"/>
        <v>2694691.0375000001</v>
      </c>
      <c r="T1610" s="143">
        <f t="shared" si="836"/>
        <v>173211.23499243881</v>
      </c>
      <c r="U1610" s="194">
        <f t="shared" si="837"/>
        <v>6.6611975574657131E-2</v>
      </c>
      <c r="V1610" s="188" t="str">
        <f t="shared" si="838"/>
        <v>MENOR</v>
      </c>
      <c r="W1610" s="188">
        <f t="shared" si="839"/>
        <v>2465680</v>
      </c>
      <c r="X1610" s="143">
        <f t="shared" si="840"/>
        <v>2465680</v>
      </c>
    </row>
    <row r="1611" spans="1:24" x14ac:dyDescent="0.25">
      <c r="A1611" s="50" t="s">
        <v>232</v>
      </c>
      <c r="B1611" s="20">
        <v>4912</v>
      </c>
      <c r="C1611" s="21" t="s">
        <v>704</v>
      </c>
      <c r="D1611" s="29" t="s">
        <v>705</v>
      </c>
      <c r="E1611" s="20" t="s">
        <v>7</v>
      </c>
      <c r="F1611" s="23" t="s">
        <v>334</v>
      </c>
      <c r="G1611" s="169"/>
      <c r="H1611" s="36">
        <v>158.16999999999999</v>
      </c>
      <c r="I1611" s="50">
        <v>151.76</v>
      </c>
      <c r="J1611" s="155"/>
      <c r="K1611" s="182">
        <v>3207050</v>
      </c>
      <c r="L1611" s="143">
        <v>3474692.9</v>
      </c>
      <c r="M1611" s="143">
        <v>3543498.7</v>
      </c>
      <c r="N1611" s="143">
        <f t="shared" si="830"/>
        <v>3207050</v>
      </c>
      <c r="O1611" s="143">
        <f t="shared" si="831"/>
        <v>3543498.7</v>
      </c>
      <c r="P1611" s="143">
        <f t="shared" si="832"/>
        <v>3340871.45</v>
      </c>
      <c r="Q1611" s="143">
        <f t="shared" si="833"/>
        <v>3408413.8666666672</v>
      </c>
      <c r="R1611" s="143">
        <f t="shared" si="834"/>
        <v>3273960.7250000001</v>
      </c>
      <c r="S1611" s="143">
        <f t="shared" si="835"/>
        <v>3442185.0750000002</v>
      </c>
      <c r="T1611" s="143">
        <f t="shared" si="836"/>
        <v>177747.33367233205</v>
      </c>
      <c r="U1611" s="194">
        <f t="shared" si="837"/>
        <v>5.3203882978595914E-2</v>
      </c>
      <c r="V1611" s="188" t="str">
        <f t="shared" si="838"/>
        <v>MENOR</v>
      </c>
      <c r="W1611" s="188">
        <f t="shared" si="839"/>
        <v>3207050</v>
      </c>
      <c r="X1611" s="143">
        <f t="shared" si="840"/>
        <v>3207050</v>
      </c>
    </row>
    <row r="1612" spans="1:24" ht="27.6" x14ac:dyDescent="0.25">
      <c r="A1612" s="50" t="s">
        <v>233</v>
      </c>
      <c r="B1612" s="20">
        <v>4912</v>
      </c>
      <c r="C1612" s="21" t="s">
        <v>706</v>
      </c>
      <c r="D1612" s="29" t="s">
        <v>707</v>
      </c>
      <c r="E1612" s="20" t="s">
        <v>7</v>
      </c>
      <c r="F1612" s="23" t="s">
        <v>334</v>
      </c>
      <c r="G1612" s="169"/>
      <c r="H1612" s="36">
        <v>158.16999999999999</v>
      </c>
      <c r="I1612" s="50">
        <v>151.76</v>
      </c>
      <c r="J1612" s="155"/>
      <c r="K1612" s="182">
        <v>2453066</v>
      </c>
      <c r="L1612" s="143">
        <v>2680309.114000001</v>
      </c>
      <c r="M1612" s="143">
        <v>2733384.5419999999</v>
      </c>
      <c r="N1612" s="143">
        <f t="shared" si="830"/>
        <v>2453066</v>
      </c>
      <c r="O1612" s="143">
        <f t="shared" si="831"/>
        <v>2733384.5419999999</v>
      </c>
      <c r="P1612" s="143">
        <f t="shared" si="832"/>
        <v>2566687.5570000005</v>
      </c>
      <c r="Q1612" s="143">
        <f t="shared" si="833"/>
        <v>2622253.2186666671</v>
      </c>
      <c r="R1612" s="143">
        <f t="shared" si="834"/>
        <v>2509876.7785</v>
      </c>
      <c r="S1612" s="143">
        <f t="shared" si="835"/>
        <v>2650036.0495000002</v>
      </c>
      <c r="T1612" s="143">
        <f t="shared" si="836"/>
        <v>148904.28631999719</v>
      </c>
      <c r="U1612" s="194">
        <f t="shared" si="837"/>
        <v>5.8014184825066796E-2</v>
      </c>
      <c r="V1612" s="188" t="str">
        <f t="shared" si="838"/>
        <v>MENOR</v>
      </c>
      <c r="W1612" s="188">
        <f t="shared" si="839"/>
        <v>2453066</v>
      </c>
      <c r="X1612" s="143">
        <f t="shared" si="840"/>
        <v>2453066</v>
      </c>
    </row>
    <row r="1613" spans="1:24" x14ac:dyDescent="0.25">
      <c r="A1613" s="50" t="s">
        <v>234</v>
      </c>
      <c r="B1613" s="20">
        <v>4912</v>
      </c>
      <c r="C1613" s="21" t="s">
        <v>708</v>
      </c>
      <c r="D1613" s="29" t="s">
        <v>709</v>
      </c>
      <c r="E1613" s="20" t="s">
        <v>7</v>
      </c>
      <c r="F1613" s="23" t="s">
        <v>334</v>
      </c>
      <c r="G1613" s="169"/>
      <c r="H1613" s="36">
        <v>158.16999999999999</v>
      </c>
      <c r="I1613" s="50">
        <v>151.76</v>
      </c>
      <c r="J1613" s="155"/>
      <c r="K1613" s="182">
        <v>1155127.05</v>
      </c>
      <c r="L1613" s="143">
        <v>1261273.8600000001</v>
      </c>
      <c r="M1613" s="143">
        <v>1286249.58</v>
      </c>
      <c r="N1613" s="143">
        <f t="shared" si="830"/>
        <v>1155127.05</v>
      </c>
      <c r="O1613" s="143">
        <f t="shared" si="831"/>
        <v>1286249.58</v>
      </c>
      <c r="P1613" s="143">
        <f t="shared" si="832"/>
        <v>1208200.4550000001</v>
      </c>
      <c r="Q1613" s="143">
        <f t="shared" si="833"/>
        <v>1234216.83</v>
      </c>
      <c r="R1613" s="143">
        <f t="shared" si="834"/>
        <v>1181663.7524999999</v>
      </c>
      <c r="S1613" s="143">
        <f t="shared" si="835"/>
        <v>1247225.0175000001</v>
      </c>
      <c r="T1613" s="143">
        <f t="shared" si="836"/>
        <v>69622.85273325062</v>
      </c>
      <c r="U1613" s="194">
        <f t="shared" si="837"/>
        <v>5.7625249556167907E-2</v>
      </c>
      <c r="V1613" s="188" t="str">
        <f t="shared" si="838"/>
        <v>MENOR</v>
      </c>
      <c r="W1613" s="188">
        <f t="shared" si="839"/>
        <v>1155127.05</v>
      </c>
      <c r="X1613" s="143">
        <f t="shared" si="840"/>
        <v>1155127</v>
      </c>
    </row>
    <row r="1614" spans="1:24" ht="27.6" x14ac:dyDescent="0.25">
      <c r="A1614" s="50" t="s">
        <v>235</v>
      </c>
      <c r="B1614" s="20">
        <v>4912</v>
      </c>
      <c r="C1614" s="21" t="s">
        <v>710</v>
      </c>
      <c r="D1614" s="29" t="s">
        <v>711</v>
      </c>
      <c r="E1614" s="20" t="s">
        <v>7</v>
      </c>
      <c r="F1614" s="23" t="s">
        <v>334</v>
      </c>
      <c r="G1614" s="169"/>
      <c r="H1614" s="36">
        <v>158.16999999999999</v>
      </c>
      <c r="I1614" s="50">
        <v>151.76</v>
      </c>
      <c r="J1614" s="155"/>
      <c r="K1614" s="182">
        <v>1132627.72</v>
      </c>
      <c r="L1614" s="143">
        <v>1248903.9052000002</v>
      </c>
      <c r="M1614" s="143">
        <v>1273634.6756</v>
      </c>
      <c r="N1614" s="143">
        <f t="shared" si="830"/>
        <v>1132627.72</v>
      </c>
      <c r="O1614" s="143">
        <f t="shared" si="831"/>
        <v>1273634.6756</v>
      </c>
      <c r="P1614" s="143">
        <f t="shared" si="832"/>
        <v>1190765.8126000001</v>
      </c>
      <c r="Q1614" s="143">
        <f t="shared" si="833"/>
        <v>1218388.7669333334</v>
      </c>
      <c r="R1614" s="143">
        <f t="shared" si="834"/>
        <v>1161696.7663</v>
      </c>
      <c r="S1614" s="143">
        <f t="shared" si="835"/>
        <v>1232200.2441</v>
      </c>
      <c r="T1614" s="143">
        <f t="shared" si="836"/>
        <v>75293.563001563656</v>
      </c>
      <c r="U1614" s="194">
        <f t="shared" si="837"/>
        <v>6.3231209869187052E-2</v>
      </c>
      <c r="V1614" s="188" t="str">
        <f t="shared" si="838"/>
        <v>MENOR</v>
      </c>
      <c r="W1614" s="188">
        <f t="shared" si="839"/>
        <v>1132627.72</v>
      </c>
      <c r="X1614" s="143">
        <f t="shared" si="840"/>
        <v>1132628</v>
      </c>
    </row>
    <row r="1615" spans="1:24" ht="27.6" x14ac:dyDescent="0.25">
      <c r="A1615" s="50" t="s">
        <v>236</v>
      </c>
      <c r="B1615" s="20">
        <v>4912</v>
      </c>
      <c r="C1615" s="21" t="s">
        <v>712</v>
      </c>
      <c r="D1615" s="29" t="s">
        <v>713</v>
      </c>
      <c r="E1615" s="20" t="s">
        <v>367</v>
      </c>
      <c r="F1615" s="23" t="s">
        <v>334</v>
      </c>
      <c r="G1615" s="169"/>
      <c r="H1615" s="36">
        <v>158.16999999999999</v>
      </c>
      <c r="I1615" s="50">
        <v>151.76</v>
      </c>
      <c r="J1615" s="155"/>
      <c r="K1615" s="182">
        <v>1624707</v>
      </c>
      <c r="L1615" s="143">
        <v>1759221.03</v>
      </c>
      <c r="M1615" s="143">
        <v>1794057.09</v>
      </c>
      <c r="N1615" s="143">
        <f t="shared" si="830"/>
        <v>1624707</v>
      </c>
      <c r="O1615" s="143">
        <f t="shared" si="831"/>
        <v>1794057.09</v>
      </c>
      <c r="P1615" s="143">
        <f t="shared" si="832"/>
        <v>1691964.0150000001</v>
      </c>
      <c r="Q1615" s="143">
        <f t="shared" si="833"/>
        <v>1725995.04</v>
      </c>
      <c r="R1615" s="143">
        <f t="shared" si="834"/>
        <v>1658335.5075000001</v>
      </c>
      <c r="S1615" s="143">
        <f t="shared" si="835"/>
        <v>1743010.5525000002</v>
      </c>
      <c r="T1615" s="143">
        <f t="shared" si="836"/>
        <v>89430.632639840507</v>
      </c>
      <c r="U1615" s="194">
        <f t="shared" si="837"/>
        <v>5.2856107959152132E-2</v>
      </c>
      <c r="V1615" s="188" t="str">
        <f t="shared" si="838"/>
        <v>MENOR</v>
      </c>
      <c r="W1615" s="188">
        <f t="shared" si="839"/>
        <v>1624707</v>
      </c>
      <c r="X1615" s="143">
        <f t="shared" si="840"/>
        <v>1624707</v>
      </c>
    </row>
    <row r="1616" spans="1:24" ht="27.6" x14ac:dyDescent="0.25">
      <c r="A1616" s="50" t="s">
        <v>237</v>
      </c>
      <c r="B1616" s="20">
        <v>4912</v>
      </c>
      <c r="C1616" s="21" t="s">
        <v>714</v>
      </c>
      <c r="D1616" s="29" t="s">
        <v>715</v>
      </c>
      <c r="E1616" s="20" t="s">
        <v>367</v>
      </c>
      <c r="F1616" s="23" t="s">
        <v>334</v>
      </c>
      <c r="G1616" s="169"/>
      <c r="H1616" s="36">
        <v>158.16999999999999</v>
      </c>
      <c r="I1616" s="50">
        <v>151.76</v>
      </c>
      <c r="J1616" s="155"/>
      <c r="K1616" s="182">
        <v>1159250.3999999999</v>
      </c>
      <c r="L1616" s="143">
        <v>1245351.0888</v>
      </c>
      <c r="M1616" s="143">
        <v>1270011.5064000001</v>
      </c>
      <c r="N1616" s="143">
        <f t="shared" si="830"/>
        <v>1159250.3999999999</v>
      </c>
      <c r="O1616" s="143">
        <f t="shared" si="831"/>
        <v>1270011.5064000001</v>
      </c>
      <c r="P1616" s="143">
        <f t="shared" si="832"/>
        <v>1202300.7444</v>
      </c>
      <c r="Q1616" s="143">
        <f t="shared" si="833"/>
        <v>1224870.9983999999</v>
      </c>
      <c r="R1616" s="143">
        <f t="shared" si="834"/>
        <v>1180775.5721999998</v>
      </c>
      <c r="S1616" s="143">
        <f t="shared" si="835"/>
        <v>1236156.1254</v>
      </c>
      <c r="T1616" s="143">
        <f t="shared" si="836"/>
        <v>58151.364986835601</v>
      </c>
      <c r="U1616" s="194">
        <f t="shared" si="837"/>
        <v>4.8366737904546209E-2</v>
      </c>
      <c r="V1616" s="188" t="str">
        <f t="shared" si="838"/>
        <v>MENOR</v>
      </c>
      <c r="W1616" s="188">
        <f t="shared" si="839"/>
        <v>1159250.3999999999</v>
      </c>
      <c r="X1616" s="143">
        <f t="shared" si="840"/>
        <v>1159250</v>
      </c>
    </row>
    <row r="1617" spans="1:24" ht="27.6" x14ac:dyDescent="0.25">
      <c r="A1617" s="50" t="s">
        <v>238</v>
      </c>
      <c r="B1617" s="20">
        <v>4912</v>
      </c>
      <c r="C1617" s="21" t="s">
        <v>716</v>
      </c>
      <c r="D1617" s="29" t="s">
        <v>717</v>
      </c>
      <c r="E1617" s="20" t="s">
        <v>7</v>
      </c>
      <c r="F1617" s="23" t="s">
        <v>334</v>
      </c>
      <c r="G1617" s="169"/>
      <c r="H1617" s="36">
        <v>158.16999999999999</v>
      </c>
      <c r="I1617" s="50">
        <v>151.76</v>
      </c>
      <c r="J1617" s="155"/>
      <c r="K1617" s="182">
        <v>504881.3</v>
      </c>
      <c r="L1617" s="143">
        <v>551651.66770000011</v>
      </c>
      <c r="M1617" s="143">
        <v>562575.46310000005</v>
      </c>
      <c r="N1617" s="143">
        <f t="shared" si="830"/>
        <v>504881.3</v>
      </c>
      <c r="O1617" s="143">
        <f t="shared" si="831"/>
        <v>562575.46310000005</v>
      </c>
      <c r="P1617" s="143">
        <f t="shared" si="832"/>
        <v>528266.48385000008</v>
      </c>
      <c r="Q1617" s="143">
        <f t="shared" si="833"/>
        <v>539702.8102666667</v>
      </c>
      <c r="R1617" s="143">
        <f t="shared" si="834"/>
        <v>516573.891925</v>
      </c>
      <c r="S1617" s="143">
        <f t="shared" si="835"/>
        <v>545420.97347500012</v>
      </c>
      <c r="T1617" s="143">
        <f t="shared" si="836"/>
        <v>30646.949430962086</v>
      </c>
      <c r="U1617" s="194">
        <f t="shared" si="837"/>
        <v>5.8014184825066831E-2</v>
      </c>
      <c r="V1617" s="188" t="str">
        <f t="shared" si="838"/>
        <v>MENOR</v>
      </c>
      <c r="W1617" s="188">
        <f t="shared" si="839"/>
        <v>504881.3</v>
      </c>
      <c r="X1617" s="143">
        <f t="shared" si="840"/>
        <v>504881</v>
      </c>
    </row>
    <row r="1618" spans="1:24" ht="27.6" x14ac:dyDescent="0.25">
      <c r="A1618" s="50" t="s">
        <v>239</v>
      </c>
      <c r="B1618" s="20">
        <v>4912</v>
      </c>
      <c r="C1618" s="21" t="s">
        <v>718</v>
      </c>
      <c r="D1618" s="29" t="s">
        <v>719</v>
      </c>
      <c r="E1618" s="20" t="s">
        <v>7</v>
      </c>
      <c r="F1618" s="23" t="s">
        <v>334</v>
      </c>
      <c r="G1618" s="169"/>
      <c r="H1618" s="36">
        <v>158.16999999999999</v>
      </c>
      <c r="I1618" s="50">
        <v>151.76</v>
      </c>
      <c r="J1618" s="155"/>
      <c r="K1618" s="182">
        <v>435159.2</v>
      </c>
      <c r="L1618" s="143">
        <v>463056.01300000015</v>
      </c>
      <c r="M1618" s="143">
        <v>472225.43899999995</v>
      </c>
      <c r="N1618" s="143">
        <f t="shared" si="830"/>
        <v>435159.2</v>
      </c>
      <c r="O1618" s="143">
        <f t="shared" si="831"/>
        <v>472225.43899999995</v>
      </c>
      <c r="P1618" s="143">
        <f t="shared" si="832"/>
        <v>449107.60650000011</v>
      </c>
      <c r="Q1618" s="143">
        <f t="shared" si="833"/>
        <v>456813.55066666676</v>
      </c>
      <c r="R1618" s="143">
        <f t="shared" si="834"/>
        <v>442133.40325000009</v>
      </c>
      <c r="S1618" s="143">
        <f t="shared" si="835"/>
        <v>460666.52275</v>
      </c>
      <c r="T1618" s="143">
        <f t="shared" si="836"/>
        <v>19305.511399302384</v>
      </c>
      <c r="U1618" s="194">
        <f t="shared" si="837"/>
        <v>4.2986382594930241E-2</v>
      </c>
      <c r="V1618" s="188" t="str">
        <f t="shared" si="838"/>
        <v>MENOR</v>
      </c>
      <c r="W1618" s="188">
        <f t="shared" si="839"/>
        <v>435159.2</v>
      </c>
      <c r="X1618" s="143">
        <f t="shared" si="840"/>
        <v>435159</v>
      </c>
    </row>
    <row r="1619" spans="1:24" ht="27.6" x14ac:dyDescent="0.25">
      <c r="A1619" s="50" t="s">
        <v>240</v>
      </c>
      <c r="B1619" s="20">
        <v>4912</v>
      </c>
      <c r="C1619" s="21" t="s">
        <v>720</v>
      </c>
      <c r="D1619" s="29" t="s">
        <v>721</v>
      </c>
      <c r="E1619" s="20" t="s">
        <v>7</v>
      </c>
      <c r="F1619" s="23" t="s">
        <v>334</v>
      </c>
      <c r="G1619" s="169"/>
      <c r="H1619" s="36">
        <v>158.16999999999999</v>
      </c>
      <c r="I1619" s="50">
        <v>151.76</v>
      </c>
      <c r="J1619" s="155"/>
      <c r="K1619" s="182">
        <v>616539</v>
      </c>
      <c r="L1619" s="143">
        <v>662331.03299999994</v>
      </c>
      <c r="M1619" s="143">
        <v>675446.49899999995</v>
      </c>
      <c r="N1619" s="143">
        <f t="shared" si="830"/>
        <v>616539</v>
      </c>
      <c r="O1619" s="143">
        <f t="shared" si="831"/>
        <v>675446.49899999995</v>
      </c>
      <c r="P1619" s="143">
        <f t="shared" si="832"/>
        <v>639435.01649999991</v>
      </c>
      <c r="Q1619" s="143">
        <f t="shared" si="833"/>
        <v>651438.84399999992</v>
      </c>
      <c r="R1619" s="143">
        <f t="shared" si="834"/>
        <v>627987.00824999996</v>
      </c>
      <c r="S1619" s="143">
        <f t="shared" si="835"/>
        <v>657440.75774999987</v>
      </c>
      <c r="T1619" s="143">
        <f t="shared" si="836"/>
        <v>30927.3858500446</v>
      </c>
      <c r="U1619" s="194">
        <f t="shared" si="837"/>
        <v>4.8366737904546091E-2</v>
      </c>
      <c r="V1619" s="188" t="str">
        <f t="shared" si="838"/>
        <v>MENOR</v>
      </c>
      <c r="W1619" s="188">
        <f t="shared" si="839"/>
        <v>616539</v>
      </c>
      <c r="X1619" s="143">
        <f t="shared" si="840"/>
        <v>616539</v>
      </c>
    </row>
    <row r="1620" spans="1:24" ht="27.6" x14ac:dyDescent="0.25">
      <c r="A1620" s="50" t="s">
        <v>241</v>
      </c>
      <c r="B1620" s="20">
        <v>4912</v>
      </c>
      <c r="C1620" s="21" t="s">
        <v>722</v>
      </c>
      <c r="D1620" s="29" t="s">
        <v>723</v>
      </c>
      <c r="E1620" s="20" t="s">
        <v>7</v>
      </c>
      <c r="F1620" s="23" t="s">
        <v>334</v>
      </c>
      <c r="G1620" s="169"/>
      <c r="H1620" s="36">
        <v>158.16999999999999</v>
      </c>
      <c r="I1620" s="50">
        <v>151.76</v>
      </c>
      <c r="J1620" s="155"/>
      <c r="K1620" s="182">
        <v>434226.24</v>
      </c>
      <c r="L1620" s="143">
        <v>469894.82399999996</v>
      </c>
      <c r="M1620" s="143">
        <v>479199.67200000002</v>
      </c>
      <c r="N1620" s="143">
        <f t="shared" si="830"/>
        <v>434226.24</v>
      </c>
      <c r="O1620" s="143">
        <f t="shared" si="831"/>
        <v>479199.67200000002</v>
      </c>
      <c r="P1620" s="143">
        <f t="shared" si="832"/>
        <v>452060.53200000001</v>
      </c>
      <c r="Q1620" s="143">
        <f t="shared" si="833"/>
        <v>461106.91200000001</v>
      </c>
      <c r="R1620" s="143">
        <f t="shared" si="834"/>
        <v>443143.386</v>
      </c>
      <c r="S1620" s="143">
        <f t="shared" si="835"/>
        <v>465630.10200000001</v>
      </c>
      <c r="T1620" s="143">
        <f t="shared" si="836"/>
        <v>23739.691330227197</v>
      </c>
      <c r="U1620" s="194">
        <f t="shared" si="837"/>
        <v>5.2514408247936135E-2</v>
      </c>
      <c r="V1620" s="188" t="str">
        <f t="shared" si="838"/>
        <v>MENOR</v>
      </c>
      <c r="W1620" s="188">
        <f t="shared" si="839"/>
        <v>434226.24</v>
      </c>
      <c r="X1620" s="143">
        <f t="shared" si="840"/>
        <v>434226</v>
      </c>
    </row>
    <row r="1621" spans="1:24" x14ac:dyDescent="0.25">
      <c r="A1621" s="50" t="s">
        <v>242</v>
      </c>
      <c r="B1621" s="20">
        <v>4912</v>
      </c>
      <c r="C1621" s="21" t="s">
        <v>755</v>
      </c>
      <c r="D1621" s="29" t="s">
        <v>756</v>
      </c>
      <c r="E1621" s="20" t="s">
        <v>7</v>
      </c>
      <c r="F1621" s="23" t="s">
        <v>334</v>
      </c>
      <c r="G1621" s="169"/>
      <c r="H1621" s="36">
        <v>158.16999999999999</v>
      </c>
      <c r="I1621" s="50">
        <v>151.76</v>
      </c>
      <c r="J1621" s="155"/>
      <c r="K1621" s="182">
        <v>2465680</v>
      </c>
      <c r="L1621" s="143">
        <v>2623747.7000000002</v>
      </c>
      <c r="M1621" s="143">
        <v>2675703.1</v>
      </c>
      <c r="N1621" s="143">
        <f t="shared" si="830"/>
        <v>2465680</v>
      </c>
      <c r="O1621" s="143">
        <f t="shared" si="831"/>
        <v>2675703.1</v>
      </c>
      <c r="P1621" s="143">
        <f t="shared" si="832"/>
        <v>2544713.85</v>
      </c>
      <c r="Q1621" s="143">
        <f t="shared" si="833"/>
        <v>2588376.9333333336</v>
      </c>
      <c r="R1621" s="143">
        <f t="shared" si="834"/>
        <v>2505196.9249999998</v>
      </c>
      <c r="S1621" s="143">
        <f t="shared" si="835"/>
        <v>2610208.4750000001</v>
      </c>
      <c r="T1621" s="143">
        <f t="shared" si="836"/>
        <v>109388.04315071802</v>
      </c>
      <c r="U1621" s="194">
        <f t="shared" si="837"/>
        <v>4.2986382594930275E-2</v>
      </c>
      <c r="V1621" s="188" t="str">
        <f t="shared" si="838"/>
        <v>MENOR</v>
      </c>
      <c r="W1621" s="188">
        <f t="shared" si="839"/>
        <v>2465680</v>
      </c>
      <c r="X1621" s="143">
        <f t="shared" si="840"/>
        <v>2465680</v>
      </c>
    </row>
    <row r="1622" spans="1:24" ht="27.6" x14ac:dyDescent="0.25">
      <c r="A1622" s="50" t="s">
        <v>243</v>
      </c>
      <c r="B1622" s="20">
        <v>4912</v>
      </c>
      <c r="C1622" s="21" t="s">
        <v>757</v>
      </c>
      <c r="D1622" s="29" t="s">
        <v>758</v>
      </c>
      <c r="E1622" s="20" t="s">
        <v>7</v>
      </c>
      <c r="F1622" s="23" t="s">
        <v>334</v>
      </c>
      <c r="G1622" s="169"/>
      <c r="H1622" s="36">
        <v>158.16999999999999</v>
      </c>
      <c r="I1622" s="50">
        <v>151.76</v>
      </c>
      <c r="J1622" s="155"/>
      <c r="K1622" s="182">
        <v>766093.44</v>
      </c>
      <c r="L1622" s="143">
        <v>842839.58640000003</v>
      </c>
      <c r="M1622" s="143">
        <v>859529.47920000006</v>
      </c>
      <c r="N1622" s="143">
        <f t="shared" si="830"/>
        <v>766093.44</v>
      </c>
      <c r="O1622" s="143">
        <f t="shared" si="831"/>
        <v>859529.47920000006</v>
      </c>
      <c r="P1622" s="143">
        <f t="shared" si="832"/>
        <v>804466.51319999993</v>
      </c>
      <c r="Q1622" s="143">
        <f t="shared" si="833"/>
        <v>822820.83519999997</v>
      </c>
      <c r="R1622" s="143">
        <f t="shared" si="834"/>
        <v>785279.97659999994</v>
      </c>
      <c r="S1622" s="143">
        <f t="shared" si="835"/>
        <v>831997.99619999994</v>
      </c>
      <c r="T1622" s="143">
        <f t="shared" si="836"/>
        <v>49831.076198007366</v>
      </c>
      <c r="U1622" s="194">
        <f t="shared" si="837"/>
        <v>6.1943008665195698E-2</v>
      </c>
      <c r="V1622" s="188" t="str">
        <f t="shared" si="838"/>
        <v>MENOR</v>
      </c>
      <c r="W1622" s="188">
        <f t="shared" si="839"/>
        <v>766093.44</v>
      </c>
      <c r="X1622" s="143">
        <f t="shared" si="840"/>
        <v>766093</v>
      </c>
    </row>
    <row r="1623" spans="1:24" ht="27.6" x14ac:dyDescent="0.25">
      <c r="A1623" s="50" t="s">
        <v>244</v>
      </c>
      <c r="B1623" s="20">
        <v>4912</v>
      </c>
      <c r="C1623" s="21" t="s">
        <v>763</v>
      </c>
      <c r="D1623" s="29" t="s">
        <v>764</v>
      </c>
      <c r="E1623" s="20" t="s">
        <v>7</v>
      </c>
      <c r="F1623" s="23" t="s">
        <v>334</v>
      </c>
      <c r="G1623" s="169"/>
      <c r="H1623" s="36">
        <v>158.16999999999999</v>
      </c>
      <c r="I1623" s="50">
        <v>151.76</v>
      </c>
      <c r="J1623" s="155"/>
      <c r="K1623" s="182">
        <v>3312807.68</v>
      </c>
      <c r="L1623" s="143">
        <v>3584931.1680000015</v>
      </c>
      <c r="M1623" s="143">
        <v>3655919.9040000001</v>
      </c>
      <c r="N1623" s="143">
        <f t="shared" si="830"/>
        <v>3312807.68</v>
      </c>
      <c r="O1623" s="143">
        <f t="shared" si="831"/>
        <v>3655919.9040000001</v>
      </c>
      <c r="P1623" s="143">
        <f t="shared" si="832"/>
        <v>3448869.4240000006</v>
      </c>
      <c r="Q1623" s="143">
        <f t="shared" si="833"/>
        <v>3517886.2506666668</v>
      </c>
      <c r="R1623" s="143">
        <f t="shared" si="834"/>
        <v>3380838.5520000001</v>
      </c>
      <c r="S1623" s="143">
        <f t="shared" si="835"/>
        <v>3552394.6640000003</v>
      </c>
      <c r="T1623" s="143">
        <f t="shared" si="836"/>
        <v>181115.33692576049</v>
      </c>
      <c r="U1623" s="194">
        <f t="shared" si="837"/>
        <v>5.251440824793617E-2</v>
      </c>
      <c r="V1623" s="188" t="str">
        <f t="shared" si="838"/>
        <v>MENOR</v>
      </c>
      <c r="W1623" s="188">
        <f t="shared" si="839"/>
        <v>3312807.68</v>
      </c>
      <c r="X1623" s="143">
        <f t="shared" si="840"/>
        <v>3312808</v>
      </c>
    </row>
    <row r="1624" spans="1:24" ht="14.4" customHeight="1" x14ac:dyDescent="0.25">
      <c r="A1624" s="42" t="s">
        <v>267</v>
      </c>
      <c r="B1624" s="27" t="s">
        <v>268</v>
      </c>
      <c r="C1624" s="49"/>
      <c r="D1624" s="17"/>
      <c r="E1624" s="17"/>
      <c r="F1624" s="17"/>
      <c r="G1624" s="138"/>
      <c r="H1624" s="18"/>
      <c r="I1624" s="18"/>
      <c r="J1624" s="138"/>
      <c r="K1624" s="178"/>
      <c r="L1624" s="139"/>
      <c r="M1624" s="139"/>
      <c r="N1624" s="139"/>
      <c r="O1624" s="139"/>
      <c r="P1624" s="139"/>
      <c r="Q1624" s="139"/>
      <c r="R1624" s="139"/>
      <c r="S1624" s="139"/>
      <c r="T1624" s="139"/>
      <c r="U1624" s="193"/>
      <c r="V1624" s="52"/>
      <c r="W1624" s="139"/>
      <c r="X1624" s="139"/>
    </row>
    <row r="1625" spans="1:24" ht="27.6" x14ac:dyDescent="0.25">
      <c r="A1625" s="50" t="s">
        <v>269</v>
      </c>
      <c r="B1625" s="44">
        <v>4912</v>
      </c>
      <c r="C1625" s="21" t="s">
        <v>579</v>
      </c>
      <c r="D1625" s="22" t="s">
        <v>580</v>
      </c>
      <c r="E1625" s="44" t="s">
        <v>7</v>
      </c>
      <c r="F1625" s="23" t="s">
        <v>334</v>
      </c>
      <c r="G1625" s="169"/>
      <c r="H1625" s="36">
        <v>158.16999999999999</v>
      </c>
      <c r="I1625" s="50">
        <v>151.76</v>
      </c>
      <c r="J1625" s="155"/>
      <c r="K1625" s="182">
        <v>509074.86</v>
      </c>
      <c r="L1625" s="143">
        <v>560486.83460000006</v>
      </c>
      <c r="M1625" s="143">
        <v>571585.58380000002</v>
      </c>
      <c r="N1625" s="143">
        <f t="shared" ref="N1625:N1650" si="841">MIN(J1625,K1625,L1625,M1625)</f>
        <v>509074.86</v>
      </c>
      <c r="O1625" s="143">
        <f t="shared" ref="O1625:O1650" si="842">MAX(J1625,K1625,L1625,M1625)</f>
        <v>571585.58380000002</v>
      </c>
      <c r="P1625" s="143">
        <f t="shared" ref="P1625:P1650" si="843">MEDIAN(J1625,K1625,L1625,M1625,)</f>
        <v>534780.84730000002</v>
      </c>
      <c r="Q1625" s="143">
        <f t="shared" ref="Q1625:Q1650" si="844">AVERAGE(J1625,K1625,L1625,M1625)</f>
        <v>547049.0928000001</v>
      </c>
      <c r="R1625" s="143">
        <f t="shared" ref="R1625:R1650" si="845">AVERAGE(N1625,P1625)</f>
        <v>521927.85365</v>
      </c>
      <c r="S1625" s="143">
        <f t="shared" ref="S1625:S1650" si="846">AVERAGE(O1625,P1625)</f>
        <v>553183.21555000008</v>
      </c>
      <c r="T1625" s="143">
        <f t="shared" ref="T1625:T1650" si="847">STDEVA(J1625,K1625,L1625,M1625)</f>
        <v>33351.571567357569</v>
      </c>
      <c r="U1625" s="194">
        <f t="shared" ref="U1625:U1650" si="848">T1625/P1625</f>
        <v>6.236493273037523E-2</v>
      </c>
      <c r="V1625" s="188" t="str">
        <f t="shared" si="838"/>
        <v>MENOR</v>
      </c>
      <c r="W1625" s="188">
        <f t="shared" ref="W1625:W1650" si="849">IF(U1625&lt;=70%,N1625,IF(AND(U1625&gt;70%,U1625&lt;=90%),R1625,Q1625))</f>
        <v>509074.86</v>
      </c>
      <c r="X1625" s="143">
        <f t="shared" si="840"/>
        <v>509075</v>
      </c>
    </row>
    <row r="1626" spans="1:24" ht="41.4" x14ac:dyDescent="0.25">
      <c r="A1626" s="50" t="s">
        <v>270</v>
      </c>
      <c r="B1626" s="44">
        <v>4912</v>
      </c>
      <c r="C1626" s="21" t="s">
        <v>724</v>
      </c>
      <c r="D1626" s="29" t="s">
        <v>582</v>
      </c>
      <c r="E1626" s="44" t="s">
        <v>7</v>
      </c>
      <c r="F1626" s="23" t="s">
        <v>334</v>
      </c>
      <c r="G1626" s="169"/>
      <c r="H1626" s="36">
        <v>158.16999999999999</v>
      </c>
      <c r="I1626" s="50">
        <v>151.76</v>
      </c>
      <c r="J1626" s="155"/>
      <c r="K1626" s="182">
        <v>747365.22</v>
      </c>
      <c r="L1626" s="143">
        <v>822842.37420000019</v>
      </c>
      <c r="M1626" s="143">
        <v>839136.28260000004</v>
      </c>
      <c r="N1626" s="143">
        <f t="shared" si="841"/>
        <v>747365.22</v>
      </c>
      <c r="O1626" s="143">
        <f t="shared" si="842"/>
        <v>839136.28260000004</v>
      </c>
      <c r="P1626" s="143">
        <f t="shared" si="843"/>
        <v>785103.79710000008</v>
      </c>
      <c r="Q1626" s="143">
        <f t="shared" si="844"/>
        <v>803114.62560000003</v>
      </c>
      <c r="R1626" s="143">
        <f t="shared" si="845"/>
        <v>766234.50855000003</v>
      </c>
      <c r="S1626" s="143">
        <f t="shared" si="846"/>
        <v>812120.03985000006</v>
      </c>
      <c r="T1626" s="143">
        <f t="shared" si="847"/>
        <v>48962.945492503699</v>
      </c>
      <c r="U1626" s="194">
        <f t="shared" si="848"/>
        <v>6.2364932730375265E-2</v>
      </c>
      <c r="V1626" s="188" t="str">
        <f t="shared" si="838"/>
        <v>MENOR</v>
      </c>
      <c r="W1626" s="188">
        <f t="shared" si="849"/>
        <v>747365.22</v>
      </c>
      <c r="X1626" s="143">
        <f t="shared" si="840"/>
        <v>747365</v>
      </c>
    </row>
    <row r="1627" spans="1:24" ht="41.4" x14ac:dyDescent="0.25">
      <c r="A1627" s="50" t="s">
        <v>271</v>
      </c>
      <c r="B1627" s="44">
        <v>4912</v>
      </c>
      <c r="C1627" s="30" t="s">
        <v>788</v>
      </c>
      <c r="D1627" s="29" t="s">
        <v>789</v>
      </c>
      <c r="E1627" s="44" t="s">
        <v>7</v>
      </c>
      <c r="F1627" s="23" t="s">
        <v>334</v>
      </c>
      <c r="G1627" s="169"/>
      <c r="H1627" s="36">
        <v>158.16999999999999</v>
      </c>
      <c r="I1627" s="50">
        <v>151.76</v>
      </c>
      <c r="J1627" s="155"/>
      <c r="K1627" s="182">
        <v>716324.07000000007</v>
      </c>
      <c r="L1627" s="143">
        <v>769112.63659999997</v>
      </c>
      <c r="M1627" s="143">
        <v>784342.58980000007</v>
      </c>
      <c r="N1627" s="143">
        <f t="shared" si="841"/>
        <v>716324.07000000007</v>
      </c>
      <c r="O1627" s="143">
        <f t="shared" si="842"/>
        <v>784342.58980000007</v>
      </c>
      <c r="P1627" s="143">
        <f t="shared" si="843"/>
        <v>742718.35330000008</v>
      </c>
      <c r="Q1627" s="143">
        <f t="shared" si="844"/>
        <v>756593.09880000015</v>
      </c>
      <c r="R1627" s="143">
        <f t="shared" si="845"/>
        <v>729521.21165000007</v>
      </c>
      <c r="S1627" s="143">
        <f t="shared" si="846"/>
        <v>763530.47155000013</v>
      </c>
      <c r="T1627" s="143">
        <f t="shared" si="847"/>
        <v>35695.712333415744</v>
      </c>
      <c r="U1627" s="194">
        <f t="shared" si="848"/>
        <v>4.8060899767475476E-2</v>
      </c>
      <c r="V1627" s="188" t="str">
        <f t="shared" si="838"/>
        <v>MENOR</v>
      </c>
      <c r="W1627" s="188">
        <f t="shared" si="849"/>
        <v>716324.07000000007</v>
      </c>
      <c r="X1627" s="143">
        <f t="shared" si="840"/>
        <v>716324</v>
      </c>
    </row>
    <row r="1628" spans="1:24" ht="55.2" x14ac:dyDescent="0.25">
      <c r="A1628" s="50" t="s">
        <v>272</v>
      </c>
      <c r="B1628" s="44">
        <v>4912</v>
      </c>
      <c r="C1628" s="21" t="s">
        <v>725</v>
      </c>
      <c r="D1628" s="29" t="s">
        <v>726</v>
      </c>
      <c r="E1628" s="44" t="s">
        <v>7</v>
      </c>
      <c r="F1628" s="23" t="s">
        <v>334</v>
      </c>
      <c r="G1628" s="169"/>
      <c r="H1628" s="36">
        <v>158.16999999999999</v>
      </c>
      <c r="I1628" s="50">
        <v>151.76</v>
      </c>
      <c r="J1628" s="155"/>
      <c r="K1628" s="182">
        <v>647207.67999999993</v>
      </c>
      <c r="L1628" s="143">
        <v>682861.88880000019</v>
      </c>
      <c r="M1628" s="143">
        <v>696383.90640000009</v>
      </c>
      <c r="N1628" s="143">
        <f t="shared" si="841"/>
        <v>647207.67999999993</v>
      </c>
      <c r="O1628" s="143">
        <f t="shared" si="842"/>
        <v>696383.90640000009</v>
      </c>
      <c r="P1628" s="143">
        <f t="shared" si="843"/>
        <v>665034.7844</v>
      </c>
      <c r="Q1628" s="143">
        <f t="shared" si="844"/>
        <v>675484.49173333345</v>
      </c>
      <c r="R1628" s="143">
        <f t="shared" si="845"/>
        <v>656121.23219999997</v>
      </c>
      <c r="S1628" s="143">
        <f t="shared" si="846"/>
        <v>680709.34539999999</v>
      </c>
      <c r="T1628" s="143">
        <f t="shared" si="847"/>
        <v>25404.621653263523</v>
      </c>
      <c r="U1628" s="194">
        <f t="shared" si="848"/>
        <v>3.8200440411825659E-2</v>
      </c>
      <c r="V1628" s="188" t="str">
        <f t="shared" si="838"/>
        <v>MENOR</v>
      </c>
      <c r="W1628" s="188">
        <f t="shared" si="849"/>
        <v>647207.67999999993</v>
      </c>
      <c r="X1628" s="143">
        <f t="shared" si="840"/>
        <v>647208</v>
      </c>
    </row>
    <row r="1629" spans="1:24" ht="41.4" x14ac:dyDescent="0.25">
      <c r="A1629" s="50" t="s">
        <v>273</v>
      </c>
      <c r="B1629" s="44">
        <v>4912</v>
      </c>
      <c r="C1629" s="21" t="s">
        <v>911</v>
      </c>
      <c r="D1629" s="29" t="s">
        <v>283</v>
      </c>
      <c r="E1629" s="44" t="s">
        <v>7</v>
      </c>
      <c r="F1629" s="23" t="s">
        <v>334</v>
      </c>
      <c r="G1629" s="169"/>
      <c r="H1629" s="36">
        <v>158.16999999999999</v>
      </c>
      <c r="I1629" s="50">
        <v>151.76</v>
      </c>
      <c r="J1629" s="155"/>
      <c r="K1629" s="182">
        <v>166200.16</v>
      </c>
      <c r="L1629" s="143">
        <v>179852.31599999999</v>
      </c>
      <c r="M1629" s="143">
        <v>183413.74800000002</v>
      </c>
      <c r="N1629" s="143">
        <f t="shared" si="841"/>
        <v>166200.16</v>
      </c>
      <c r="O1629" s="143">
        <f t="shared" si="842"/>
        <v>183413.74800000002</v>
      </c>
      <c r="P1629" s="143">
        <f t="shared" si="843"/>
        <v>173026.23800000001</v>
      </c>
      <c r="Q1629" s="143">
        <f t="shared" si="844"/>
        <v>176488.74133333334</v>
      </c>
      <c r="R1629" s="143">
        <f t="shared" si="845"/>
        <v>169613.19900000002</v>
      </c>
      <c r="S1629" s="143">
        <f t="shared" si="846"/>
        <v>178219.99300000002</v>
      </c>
      <c r="T1629" s="143">
        <f t="shared" si="847"/>
        <v>9086.3704999365618</v>
      </c>
      <c r="U1629" s="194">
        <f t="shared" si="848"/>
        <v>5.2514408247936135E-2</v>
      </c>
      <c r="V1629" s="188" t="str">
        <f t="shared" si="838"/>
        <v>MENOR</v>
      </c>
      <c r="W1629" s="188">
        <f t="shared" si="849"/>
        <v>166200.16</v>
      </c>
      <c r="X1629" s="143">
        <f t="shared" si="840"/>
        <v>166200</v>
      </c>
    </row>
    <row r="1630" spans="1:24" ht="27.6" x14ac:dyDescent="0.25">
      <c r="A1630" s="50" t="s">
        <v>274</v>
      </c>
      <c r="B1630" s="44">
        <v>4912</v>
      </c>
      <c r="C1630" s="21" t="s">
        <v>585</v>
      </c>
      <c r="D1630" s="29" t="s">
        <v>912</v>
      </c>
      <c r="E1630" s="44" t="s">
        <v>7</v>
      </c>
      <c r="F1630" s="23" t="s">
        <v>334</v>
      </c>
      <c r="G1630" s="169"/>
      <c r="H1630" s="36">
        <v>158.16999999999999</v>
      </c>
      <c r="I1630" s="50">
        <v>151.76</v>
      </c>
      <c r="J1630" s="155"/>
      <c r="K1630" s="182">
        <v>90630.399999999994</v>
      </c>
      <c r="L1630" s="143">
        <v>98892.332000000009</v>
      </c>
      <c r="M1630" s="143">
        <v>100850.59599999999</v>
      </c>
      <c r="N1630" s="143">
        <f t="shared" si="841"/>
        <v>90630.399999999994</v>
      </c>
      <c r="O1630" s="143">
        <f t="shared" si="842"/>
        <v>100850.59599999999</v>
      </c>
      <c r="P1630" s="143">
        <f t="shared" si="843"/>
        <v>94761.366000000009</v>
      </c>
      <c r="Q1630" s="143">
        <f t="shared" si="844"/>
        <v>96791.109333333327</v>
      </c>
      <c r="R1630" s="143">
        <f t="shared" si="845"/>
        <v>92695.883000000002</v>
      </c>
      <c r="S1630" s="143">
        <f t="shared" si="846"/>
        <v>97805.981</v>
      </c>
      <c r="T1630" s="143">
        <f t="shared" si="847"/>
        <v>5424.4312227909531</v>
      </c>
      <c r="U1630" s="194">
        <f t="shared" si="848"/>
        <v>5.7243066998326646E-2</v>
      </c>
      <c r="V1630" s="188" t="str">
        <f t="shared" si="838"/>
        <v>MENOR</v>
      </c>
      <c r="W1630" s="188">
        <f t="shared" si="849"/>
        <v>90630.399999999994</v>
      </c>
      <c r="X1630" s="143">
        <f t="shared" si="840"/>
        <v>90630</v>
      </c>
    </row>
    <row r="1631" spans="1:24" ht="41.4" x14ac:dyDescent="0.25">
      <c r="A1631" s="50" t="s">
        <v>275</v>
      </c>
      <c r="B1631" s="44">
        <v>4912</v>
      </c>
      <c r="C1631" s="21" t="s">
        <v>587</v>
      </c>
      <c r="D1631" s="29" t="s">
        <v>588</v>
      </c>
      <c r="E1631" s="44" t="s">
        <v>7</v>
      </c>
      <c r="F1631" s="23" t="s">
        <v>334</v>
      </c>
      <c r="G1631" s="169"/>
      <c r="H1631" s="36">
        <v>158.16999999999999</v>
      </c>
      <c r="I1631" s="50">
        <v>151.76</v>
      </c>
      <c r="J1631" s="155"/>
      <c r="K1631" s="182">
        <v>509735.31</v>
      </c>
      <c r="L1631" s="143">
        <v>561213.98410000012</v>
      </c>
      <c r="M1631" s="143">
        <v>572327.13229999994</v>
      </c>
      <c r="N1631" s="143">
        <f t="shared" si="841"/>
        <v>509735.31</v>
      </c>
      <c r="O1631" s="143">
        <f t="shared" si="842"/>
        <v>572327.13229999994</v>
      </c>
      <c r="P1631" s="143">
        <f t="shared" si="843"/>
        <v>535474.64705000003</v>
      </c>
      <c r="Q1631" s="143">
        <f t="shared" si="844"/>
        <v>547758.8088</v>
      </c>
      <c r="R1631" s="143">
        <f t="shared" si="845"/>
        <v>522604.97852500004</v>
      </c>
      <c r="S1631" s="143">
        <f t="shared" si="846"/>
        <v>553900.88967499998</v>
      </c>
      <c r="T1631" s="143">
        <f t="shared" si="847"/>
        <v>33394.840342094649</v>
      </c>
      <c r="U1631" s="194">
        <f t="shared" si="848"/>
        <v>6.2364932730375189E-2</v>
      </c>
      <c r="V1631" s="188" t="str">
        <f t="shared" si="838"/>
        <v>MENOR</v>
      </c>
      <c r="W1631" s="188">
        <f t="shared" si="849"/>
        <v>509735.31</v>
      </c>
      <c r="X1631" s="143">
        <f t="shared" si="840"/>
        <v>509735</v>
      </c>
    </row>
    <row r="1632" spans="1:24" ht="41.4" x14ac:dyDescent="0.25">
      <c r="A1632" s="50" t="s">
        <v>276</v>
      </c>
      <c r="B1632" s="44">
        <v>4912</v>
      </c>
      <c r="C1632" s="21" t="s">
        <v>589</v>
      </c>
      <c r="D1632" s="29" t="s">
        <v>590</v>
      </c>
      <c r="E1632" s="44" t="s">
        <v>7</v>
      </c>
      <c r="F1632" s="23" t="s">
        <v>334</v>
      </c>
      <c r="G1632" s="169"/>
      <c r="H1632" s="36">
        <v>158.16999999999999</v>
      </c>
      <c r="I1632" s="50">
        <v>151.76</v>
      </c>
      <c r="J1632" s="155"/>
      <c r="K1632" s="182">
        <v>1301614.8600000001</v>
      </c>
      <c r="L1632" s="143">
        <v>1421222.7120000001</v>
      </c>
      <c r="M1632" s="143">
        <v>1449365.7359999998</v>
      </c>
      <c r="N1632" s="143">
        <f t="shared" si="841"/>
        <v>1301614.8600000001</v>
      </c>
      <c r="O1632" s="143">
        <f t="shared" si="842"/>
        <v>1449365.7359999998</v>
      </c>
      <c r="P1632" s="143">
        <f t="shared" si="843"/>
        <v>1361418.7860000001</v>
      </c>
      <c r="Q1632" s="143">
        <f t="shared" si="844"/>
        <v>1390734.436</v>
      </c>
      <c r="R1632" s="143">
        <f t="shared" si="845"/>
        <v>1331516.8230000001</v>
      </c>
      <c r="S1632" s="143">
        <f t="shared" si="846"/>
        <v>1405392.2609999999</v>
      </c>
      <c r="T1632" s="143">
        <f t="shared" si="847"/>
        <v>78452.09729370501</v>
      </c>
      <c r="U1632" s="194">
        <f t="shared" si="848"/>
        <v>5.7625249556167803E-2</v>
      </c>
      <c r="V1632" s="188" t="str">
        <f t="shared" si="838"/>
        <v>MENOR</v>
      </c>
      <c r="W1632" s="188">
        <f t="shared" si="849"/>
        <v>1301614.8600000001</v>
      </c>
      <c r="X1632" s="143">
        <f t="shared" si="840"/>
        <v>1301615</v>
      </c>
    </row>
    <row r="1633" spans="1:24" ht="41.4" x14ac:dyDescent="0.25">
      <c r="A1633" s="50" t="s">
        <v>278</v>
      </c>
      <c r="B1633" s="44">
        <v>4912</v>
      </c>
      <c r="C1633" s="21" t="s">
        <v>591</v>
      </c>
      <c r="D1633" s="29" t="s">
        <v>592</v>
      </c>
      <c r="E1633" s="44" t="s">
        <v>7</v>
      </c>
      <c r="F1633" s="23" t="s">
        <v>334</v>
      </c>
      <c r="G1633" s="169"/>
      <c r="H1633" s="36">
        <v>158.16999999999999</v>
      </c>
      <c r="I1633" s="50">
        <v>151.76</v>
      </c>
      <c r="J1633" s="155"/>
      <c r="K1633" s="182">
        <v>2443665</v>
      </c>
      <c r="L1633" s="143">
        <v>2645982.85</v>
      </c>
      <c r="M1633" s="143">
        <v>2698378.55</v>
      </c>
      <c r="N1633" s="143">
        <f t="shared" si="841"/>
        <v>2443665</v>
      </c>
      <c r="O1633" s="143">
        <f t="shared" si="842"/>
        <v>2698378.55</v>
      </c>
      <c r="P1633" s="143">
        <f t="shared" si="843"/>
        <v>2544823.9249999998</v>
      </c>
      <c r="Q1633" s="143">
        <f t="shared" si="844"/>
        <v>2596008.7999999998</v>
      </c>
      <c r="R1633" s="143">
        <f t="shared" si="845"/>
        <v>2494244.4624999999</v>
      </c>
      <c r="S1633" s="143">
        <f t="shared" si="846"/>
        <v>2621601.2374999998</v>
      </c>
      <c r="T1633" s="143">
        <f t="shared" si="847"/>
        <v>134509.48811683318</v>
      </c>
      <c r="U1633" s="194">
        <f t="shared" si="848"/>
        <v>5.2856107959152097E-2</v>
      </c>
      <c r="V1633" s="188" t="str">
        <f t="shared" si="838"/>
        <v>MENOR</v>
      </c>
      <c r="W1633" s="188">
        <f t="shared" si="849"/>
        <v>2443665</v>
      </c>
      <c r="X1633" s="143">
        <f t="shared" si="840"/>
        <v>2443665</v>
      </c>
    </row>
    <row r="1634" spans="1:24" ht="55.2" x14ac:dyDescent="0.25">
      <c r="A1634" s="50" t="s">
        <v>280</v>
      </c>
      <c r="B1634" s="44">
        <v>4912</v>
      </c>
      <c r="C1634" s="21" t="s">
        <v>729</v>
      </c>
      <c r="D1634" s="29" t="s">
        <v>728</v>
      </c>
      <c r="E1634" s="44" t="s">
        <v>7</v>
      </c>
      <c r="F1634" s="23" t="s">
        <v>334</v>
      </c>
      <c r="G1634" s="169"/>
      <c r="H1634" s="36">
        <v>158.16999999999999</v>
      </c>
      <c r="I1634" s="50">
        <v>151.76</v>
      </c>
      <c r="J1634" s="155"/>
      <c r="K1634" s="182">
        <v>977466</v>
      </c>
      <c r="L1634" s="143">
        <v>1058393.1400000001</v>
      </c>
      <c r="M1634" s="143">
        <v>1079351.42</v>
      </c>
      <c r="N1634" s="143">
        <f t="shared" si="841"/>
        <v>977466</v>
      </c>
      <c r="O1634" s="143">
        <f t="shared" si="842"/>
        <v>1079351.42</v>
      </c>
      <c r="P1634" s="143">
        <f t="shared" si="843"/>
        <v>1017929.5700000001</v>
      </c>
      <c r="Q1634" s="143">
        <f t="shared" si="844"/>
        <v>1038403.52</v>
      </c>
      <c r="R1634" s="143">
        <f t="shared" si="845"/>
        <v>997697.78500000003</v>
      </c>
      <c r="S1634" s="143">
        <f t="shared" si="846"/>
        <v>1048640.4950000001</v>
      </c>
      <c r="T1634" s="143">
        <f t="shared" si="847"/>
        <v>53803.795246733287</v>
      </c>
      <c r="U1634" s="194">
        <f t="shared" si="848"/>
        <v>5.2856107959152111E-2</v>
      </c>
      <c r="V1634" s="188" t="str">
        <f t="shared" si="838"/>
        <v>MENOR</v>
      </c>
      <c r="W1634" s="188">
        <f t="shared" si="849"/>
        <v>977466</v>
      </c>
      <c r="X1634" s="143">
        <f t="shared" si="840"/>
        <v>977466</v>
      </c>
    </row>
    <row r="1635" spans="1:24" ht="41.4" x14ac:dyDescent="0.25">
      <c r="A1635" s="50" t="s">
        <v>282</v>
      </c>
      <c r="B1635" s="44">
        <v>4912</v>
      </c>
      <c r="C1635" s="21" t="s">
        <v>730</v>
      </c>
      <c r="D1635" s="29" t="s">
        <v>731</v>
      </c>
      <c r="E1635" s="44" t="s">
        <v>7</v>
      </c>
      <c r="F1635" s="23" t="s">
        <v>334</v>
      </c>
      <c r="G1635" s="169"/>
      <c r="H1635" s="36">
        <v>158.16999999999999</v>
      </c>
      <c r="I1635" s="50">
        <v>151.76</v>
      </c>
      <c r="J1635" s="155"/>
      <c r="K1635" s="182">
        <v>700434</v>
      </c>
      <c r="L1635" s="143">
        <v>778831.2</v>
      </c>
      <c r="M1635" s="143">
        <v>794253.6</v>
      </c>
      <c r="N1635" s="143">
        <f t="shared" si="841"/>
        <v>700434</v>
      </c>
      <c r="O1635" s="143">
        <f t="shared" si="842"/>
        <v>794253.6</v>
      </c>
      <c r="P1635" s="143">
        <f t="shared" si="843"/>
        <v>739632.6</v>
      </c>
      <c r="Q1635" s="143">
        <f t="shared" si="844"/>
        <v>757839.6</v>
      </c>
      <c r="R1635" s="143">
        <f t="shared" si="845"/>
        <v>720033.3</v>
      </c>
      <c r="S1635" s="143">
        <f t="shared" si="846"/>
        <v>766943.1</v>
      </c>
      <c r="T1635" s="143">
        <f t="shared" si="847"/>
        <v>50309.191893330964</v>
      </c>
      <c r="U1635" s="194">
        <f t="shared" si="848"/>
        <v>6.8019165046715041E-2</v>
      </c>
      <c r="V1635" s="188" t="str">
        <f t="shared" si="838"/>
        <v>MENOR</v>
      </c>
      <c r="W1635" s="188">
        <f t="shared" si="849"/>
        <v>700434</v>
      </c>
      <c r="X1635" s="143">
        <f t="shared" si="840"/>
        <v>700434</v>
      </c>
    </row>
    <row r="1636" spans="1:24" ht="41.4" x14ac:dyDescent="0.25">
      <c r="A1636" s="50" t="s">
        <v>284</v>
      </c>
      <c r="B1636" s="44">
        <v>4912</v>
      </c>
      <c r="C1636" s="21" t="s">
        <v>593</v>
      </c>
      <c r="D1636" s="29" t="s">
        <v>594</v>
      </c>
      <c r="E1636" s="44" t="s">
        <v>7</v>
      </c>
      <c r="F1636" s="23" t="s">
        <v>334</v>
      </c>
      <c r="G1636" s="169"/>
      <c r="H1636" s="36">
        <v>158.16999999999999</v>
      </c>
      <c r="I1636" s="50">
        <v>151.76</v>
      </c>
      <c r="J1636" s="155"/>
      <c r="K1636" s="182">
        <v>697720.8</v>
      </c>
      <c r="L1636" s="143">
        <v>748741.6335</v>
      </c>
      <c r="M1636" s="143">
        <v>763568.20049999992</v>
      </c>
      <c r="N1636" s="143">
        <f t="shared" si="841"/>
        <v>697720.8</v>
      </c>
      <c r="O1636" s="143">
        <f t="shared" si="842"/>
        <v>763568.20049999992</v>
      </c>
      <c r="P1636" s="143">
        <f t="shared" si="843"/>
        <v>723231.21675000002</v>
      </c>
      <c r="Q1636" s="143">
        <f t="shared" si="844"/>
        <v>736676.87800000003</v>
      </c>
      <c r="R1636" s="143">
        <f t="shared" si="845"/>
        <v>710476.00837499998</v>
      </c>
      <c r="S1636" s="143">
        <f t="shared" si="846"/>
        <v>743399.70862499997</v>
      </c>
      <c r="T1636" s="143">
        <f t="shared" si="847"/>
        <v>34541.841035299942</v>
      </c>
      <c r="U1636" s="194">
        <f t="shared" si="848"/>
        <v>4.7760439863922595E-2</v>
      </c>
      <c r="V1636" s="188" t="str">
        <f t="shared" si="838"/>
        <v>MENOR</v>
      </c>
      <c r="W1636" s="188">
        <f t="shared" si="849"/>
        <v>697720.8</v>
      </c>
      <c r="X1636" s="143">
        <f t="shared" si="840"/>
        <v>697721</v>
      </c>
    </row>
    <row r="1637" spans="1:24" ht="41.4" x14ac:dyDescent="0.25">
      <c r="A1637" s="50" t="s">
        <v>285</v>
      </c>
      <c r="B1637" s="44">
        <v>4912</v>
      </c>
      <c r="C1637" s="21" t="s">
        <v>595</v>
      </c>
      <c r="D1637" s="29" t="s">
        <v>588</v>
      </c>
      <c r="E1637" s="44" t="s">
        <v>7</v>
      </c>
      <c r="F1637" s="23" t="s">
        <v>334</v>
      </c>
      <c r="G1637" s="169"/>
      <c r="H1637" s="36">
        <v>158.16999999999999</v>
      </c>
      <c r="I1637" s="50">
        <v>151.76</v>
      </c>
      <c r="J1637" s="155"/>
      <c r="K1637" s="182">
        <v>242688.6</v>
      </c>
      <c r="L1637" s="143">
        <v>262942.06680000003</v>
      </c>
      <c r="M1637" s="143">
        <v>268148.84039999999</v>
      </c>
      <c r="N1637" s="143">
        <f t="shared" si="841"/>
        <v>242688.6</v>
      </c>
      <c r="O1637" s="143">
        <f t="shared" si="842"/>
        <v>268148.84039999999</v>
      </c>
      <c r="P1637" s="143">
        <f t="shared" si="843"/>
        <v>252815.3334</v>
      </c>
      <c r="Q1637" s="143">
        <f t="shared" si="844"/>
        <v>257926.5024</v>
      </c>
      <c r="R1637" s="143">
        <f t="shared" si="845"/>
        <v>247751.96669999999</v>
      </c>
      <c r="S1637" s="143">
        <f t="shared" si="846"/>
        <v>260482.08689999999</v>
      </c>
      <c r="T1637" s="143">
        <f t="shared" si="847"/>
        <v>13450.757413408304</v>
      </c>
      <c r="U1637" s="194">
        <f t="shared" si="848"/>
        <v>5.3203882978595886E-2</v>
      </c>
      <c r="V1637" s="188" t="str">
        <f t="shared" si="838"/>
        <v>MENOR</v>
      </c>
      <c r="W1637" s="188">
        <f t="shared" si="849"/>
        <v>242688.6</v>
      </c>
      <c r="X1637" s="143">
        <f t="shared" si="840"/>
        <v>242689</v>
      </c>
    </row>
    <row r="1638" spans="1:24" ht="41.4" x14ac:dyDescent="0.25">
      <c r="A1638" s="50" t="s">
        <v>287</v>
      </c>
      <c r="B1638" s="44">
        <v>4912</v>
      </c>
      <c r="C1638" s="21" t="s">
        <v>732</v>
      </c>
      <c r="D1638" s="29" t="s">
        <v>279</v>
      </c>
      <c r="E1638" s="44" t="s">
        <v>7</v>
      </c>
      <c r="F1638" s="23" t="s">
        <v>334</v>
      </c>
      <c r="G1638" s="169"/>
      <c r="H1638" s="36">
        <v>158.16999999999999</v>
      </c>
      <c r="I1638" s="50">
        <v>151.76</v>
      </c>
      <c r="J1638" s="155"/>
      <c r="K1638" s="182">
        <v>716324.07000000007</v>
      </c>
      <c r="L1638" s="143">
        <v>782148.44400000002</v>
      </c>
      <c r="M1638" s="143">
        <v>797636.53200000001</v>
      </c>
      <c r="N1638" s="143">
        <f t="shared" si="841"/>
        <v>716324.07000000007</v>
      </c>
      <c r="O1638" s="143">
        <f t="shared" si="842"/>
        <v>797636.53200000001</v>
      </c>
      <c r="P1638" s="143">
        <f t="shared" si="843"/>
        <v>749236.25699999998</v>
      </c>
      <c r="Q1638" s="143">
        <f t="shared" si="844"/>
        <v>765369.68200000003</v>
      </c>
      <c r="R1638" s="143">
        <f t="shared" si="845"/>
        <v>732780.16350000002</v>
      </c>
      <c r="S1638" s="143">
        <f t="shared" si="846"/>
        <v>773436.39449999994</v>
      </c>
      <c r="T1638" s="143">
        <f t="shared" si="847"/>
        <v>43174.926286154114</v>
      </c>
      <c r="U1638" s="194">
        <f t="shared" si="848"/>
        <v>5.7625249556167851E-2</v>
      </c>
      <c r="V1638" s="188" t="str">
        <f t="shared" si="838"/>
        <v>MENOR</v>
      </c>
      <c r="W1638" s="188">
        <f t="shared" si="849"/>
        <v>716324.07000000007</v>
      </c>
      <c r="X1638" s="143">
        <f t="shared" si="840"/>
        <v>716324</v>
      </c>
    </row>
    <row r="1639" spans="1:24" ht="41.4" x14ac:dyDescent="0.25">
      <c r="A1639" s="50" t="s">
        <v>289</v>
      </c>
      <c r="B1639" s="44">
        <v>4912</v>
      </c>
      <c r="C1639" s="21" t="s">
        <v>733</v>
      </c>
      <c r="D1639" s="29" t="s">
        <v>279</v>
      </c>
      <c r="E1639" s="44" t="s">
        <v>7</v>
      </c>
      <c r="F1639" s="23" t="s">
        <v>334</v>
      </c>
      <c r="G1639" s="169"/>
      <c r="H1639" s="36">
        <v>158.16999999999999</v>
      </c>
      <c r="I1639" s="50">
        <v>151.76</v>
      </c>
      <c r="J1639" s="155"/>
      <c r="K1639" s="182">
        <v>566440</v>
      </c>
      <c r="L1639" s="143">
        <v>623185.15</v>
      </c>
      <c r="M1639" s="143">
        <v>635525.44999999995</v>
      </c>
      <c r="N1639" s="143">
        <f t="shared" si="841"/>
        <v>566440</v>
      </c>
      <c r="O1639" s="143">
        <f t="shared" si="842"/>
        <v>635525.44999999995</v>
      </c>
      <c r="P1639" s="143">
        <f t="shared" si="843"/>
        <v>594812.57499999995</v>
      </c>
      <c r="Q1639" s="143">
        <f t="shared" si="844"/>
        <v>608383.53333333333</v>
      </c>
      <c r="R1639" s="143">
        <f t="shared" si="845"/>
        <v>580626.28749999998</v>
      </c>
      <c r="S1639" s="143">
        <f t="shared" si="846"/>
        <v>615169.01249999995</v>
      </c>
      <c r="T1639" s="143">
        <f t="shared" si="847"/>
        <v>36844.480487392306</v>
      </c>
      <c r="U1639" s="194">
        <f t="shared" si="848"/>
        <v>6.1943008665195601E-2</v>
      </c>
      <c r="V1639" s="188" t="str">
        <f t="shared" si="838"/>
        <v>MENOR</v>
      </c>
      <c r="W1639" s="188">
        <f t="shared" si="849"/>
        <v>566440</v>
      </c>
      <c r="X1639" s="143">
        <f t="shared" si="840"/>
        <v>566440</v>
      </c>
    </row>
    <row r="1640" spans="1:24" ht="41.4" x14ac:dyDescent="0.25">
      <c r="A1640" s="50" t="s">
        <v>291</v>
      </c>
      <c r="B1640" s="44">
        <v>4912</v>
      </c>
      <c r="C1640" s="21" t="s">
        <v>734</v>
      </c>
      <c r="D1640" s="29" t="s">
        <v>281</v>
      </c>
      <c r="E1640" s="44" t="s">
        <v>7</v>
      </c>
      <c r="F1640" s="23" t="s">
        <v>334</v>
      </c>
      <c r="G1640" s="169"/>
      <c r="H1640" s="36">
        <v>158.16999999999999</v>
      </c>
      <c r="I1640" s="50">
        <v>151.76</v>
      </c>
      <c r="J1640" s="155"/>
      <c r="K1640" s="182">
        <v>526363.18000000005</v>
      </c>
      <c r="L1640" s="143">
        <v>590154.53419999988</v>
      </c>
      <c r="M1640" s="143">
        <v>601840.76260000002</v>
      </c>
      <c r="N1640" s="143">
        <f t="shared" si="841"/>
        <v>526363.18000000005</v>
      </c>
      <c r="O1640" s="143">
        <f t="shared" si="842"/>
        <v>601840.76260000002</v>
      </c>
      <c r="P1640" s="143">
        <f t="shared" si="843"/>
        <v>558258.85709999991</v>
      </c>
      <c r="Q1640" s="143">
        <f t="shared" si="844"/>
        <v>572786.15893333324</v>
      </c>
      <c r="R1640" s="143">
        <f t="shared" si="845"/>
        <v>542311.01854999992</v>
      </c>
      <c r="S1640" s="143">
        <f t="shared" si="846"/>
        <v>580049.80984999996</v>
      </c>
      <c r="T1640" s="143">
        <f t="shared" si="847"/>
        <v>40625.874923966505</v>
      </c>
      <c r="U1640" s="194">
        <f t="shared" si="848"/>
        <v>7.2772468196934073E-2</v>
      </c>
      <c r="V1640" s="188" t="str">
        <f t="shared" si="838"/>
        <v>MENOR</v>
      </c>
      <c r="W1640" s="188">
        <f t="shared" si="849"/>
        <v>526363.18000000005</v>
      </c>
      <c r="X1640" s="143">
        <f t="shared" si="840"/>
        <v>526363</v>
      </c>
    </row>
    <row r="1641" spans="1:24" ht="41.4" x14ac:dyDescent="0.25">
      <c r="A1641" s="50" t="s">
        <v>293</v>
      </c>
      <c r="B1641" s="44">
        <v>4912</v>
      </c>
      <c r="C1641" s="21" t="s">
        <v>596</v>
      </c>
      <c r="D1641" s="29" t="s">
        <v>286</v>
      </c>
      <c r="E1641" s="44" t="s">
        <v>7</v>
      </c>
      <c r="F1641" s="23" t="s">
        <v>334</v>
      </c>
      <c r="G1641" s="169"/>
      <c r="H1641" s="36">
        <v>158.16999999999999</v>
      </c>
      <c r="I1641" s="50">
        <v>151.76</v>
      </c>
      <c r="J1641" s="155"/>
      <c r="K1641" s="182">
        <v>242950.39999999999</v>
      </c>
      <c r="L1641" s="143">
        <v>274379.34720000002</v>
      </c>
      <c r="M1641" s="143">
        <v>279812.60159999999</v>
      </c>
      <c r="N1641" s="143">
        <f t="shared" si="841"/>
        <v>242950.39999999999</v>
      </c>
      <c r="O1641" s="143">
        <f t="shared" si="842"/>
        <v>279812.60159999999</v>
      </c>
      <c r="P1641" s="143">
        <f t="shared" si="843"/>
        <v>258664.87359999999</v>
      </c>
      <c r="Q1641" s="143">
        <f t="shared" si="844"/>
        <v>265714.11626666668</v>
      </c>
      <c r="R1641" s="143">
        <f t="shared" si="845"/>
        <v>250807.63679999998</v>
      </c>
      <c r="S1641" s="143">
        <f t="shared" si="846"/>
        <v>269238.73759999999</v>
      </c>
      <c r="T1641" s="143">
        <f t="shared" si="847"/>
        <v>19900.254949265309</v>
      </c>
      <c r="U1641" s="194">
        <f t="shared" si="848"/>
        <v>7.6934508626165896E-2</v>
      </c>
      <c r="V1641" s="188" t="str">
        <f t="shared" si="838"/>
        <v>MENOR</v>
      </c>
      <c r="W1641" s="188">
        <f t="shared" si="849"/>
        <v>242950.39999999999</v>
      </c>
      <c r="X1641" s="143">
        <f t="shared" si="840"/>
        <v>242950</v>
      </c>
    </row>
    <row r="1642" spans="1:24" ht="41.4" x14ac:dyDescent="0.25">
      <c r="A1642" s="50" t="s">
        <v>294</v>
      </c>
      <c r="B1642" s="44">
        <v>4912</v>
      </c>
      <c r="C1642" s="21" t="s">
        <v>794</v>
      </c>
      <c r="D1642" s="29" t="s">
        <v>308</v>
      </c>
      <c r="E1642" s="44" t="s">
        <v>7</v>
      </c>
      <c r="F1642" s="23" t="s">
        <v>334</v>
      </c>
      <c r="G1642" s="169"/>
      <c r="H1642" s="36">
        <v>158.16999999999999</v>
      </c>
      <c r="I1642" s="50">
        <v>151.76</v>
      </c>
      <c r="J1642" s="155"/>
      <c r="K1642" s="182">
        <v>1727880</v>
      </c>
      <c r="L1642" s="143">
        <v>1935539.76</v>
      </c>
      <c r="M1642" s="143">
        <v>1973867.28</v>
      </c>
      <c r="N1642" s="143">
        <f t="shared" si="841"/>
        <v>1727880</v>
      </c>
      <c r="O1642" s="143">
        <f t="shared" si="842"/>
        <v>1973867.28</v>
      </c>
      <c r="P1642" s="143">
        <f t="shared" si="843"/>
        <v>1831709.88</v>
      </c>
      <c r="Q1642" s="143">
        <f t="shared" si="844"/>
        <v>1879095.68</v>
      </c>
      <c r="R1642" s="143">
        <f t="shared" si="845"/>
        <v>1779794.94</v>
      </c>
      <c r="S1642" s="143">
        <f t="shared" si="846"/>
        <v>1902788.58</v>
      </c>
      <c r="T1642" s="143">
        <f t="shared" si="847"/>
        <v>132351.37364506046</v>
      </c>
      <c r="U1642" s="194">
        <f t="shared" si="848"/>
        <v>7.2255642168103859E-2</v>
      </c>
      <c r="V1642" s="188" t="str">
        <f t="shared" si="838"/>
        <v>MENOR</v>
      </c>
      <c r="W1642" s="188">
        <f t="shared" si="849"/>
        <v>1727880</v>
      </c>
      <c r="X1642" s="143">
        <f t="shared" si="840"/>
        <v>1727880</v>
      </c>
    </row>
    <row r="1643" spans="1:24" ht="41.4" x14ac:dyDescent="0.25">
      <c r="A1643" s="50" t="s">
        <v>296</v>
      </c>
      <c r="B1643" s="44">
        <v>4912</v>
      </c>
      <c r="C1643" s="21" t="s">
        <v>599</v>
      </c>
      <c r="D1643" s="29" t="s">
        <v>288</v>
      </c>
      <c r="E1643" s="44" t="s">
        <v>7</v>
      </c>
      <c r="F1643" s="23" t="s">
        <v>334</v>
      </c>
      <c r="G1643" s="169"/>
      <c r="H1643" s="36">
        <v>158.16999999999999</v>
      </c>
      <c r="I1643" s="50">
        <v>151.76</v>
      </c>
      <c r="J1643" s="155"/>
      <c r="K1643" s="182">
        <v>1610724.5</v>
      </c>
      <c r="L1643" s="143">
        <v>1804304.2990000001</v>
      </c>
      <c r="M1643" s="143">
        <v>1840033.0970000001</v>
      </c>
      <c r="N1643" s="143">
        <f t="shared" si="841"/>
        <v>1610724.5</v>
      </c>
      <c r="O1643" s="143">
        <f t="shared" si="842"/>
        <v>1840033.0970000001</v>
      </c>
      <c r="P1643" s="143">
        <f t="shared" si="843"/>
        <v>1707514.3995000001</v>
      </c>
      <c r="Q1643" s="143">
        <f t="shared" si="844"/>
        <v>1751687.2986666665</v>
      </c>
      <c r="R1643" s="143">
        <f t="shared" si="845"/>
        <v>1659119.4497500001</v>
      </c>
      <c r="S1643" s="143">
        <f t="shared" si="846"/>
        <v>1773773.7482500002</v>
      </c>
      <c r="T1643" s="143">
        <f t="shared" si="847"/>
        <v>123377.54944715677</v>
      </c>
      <c r="U1643" s="194">
        <f t="shared" si="848"/>
        <v>7.2255642168103873E-2</v>
      </c>
      <c r="V1643" s="188" t="str">
        <f t="shared" si="838"/>
        <v>MENOR</v>
      </c>
      <c r="W1643" s="188">
        <f t="shared" si="849"/>
        <v>1610724.5</v>
      </c>
      <c r="X1643" s="143">
        <f t="shared" si="840"/>
        <v>1610725</v>
      </c>
    </row>
    <row r="1644" spans="1:24" ht="41.4" x14ac:dyDescent="0.25">
      <c r="A1644" s="50" t="s">
        <v>298</v>
      </c>
      <c r="B1644" s="44">
        <v>4912</v>
      </c>
      <c r="C1644" s="21" t="s">
        <v>600</v>
      </c>
      <c r="D1644" s="29" t="s">
        <v>290</v>
      </c>
      <c r="E1644" s="44" t="s">
        <v>7</v>
      </c>
      <c r="F1644" s="23" t="s">
        <v>334</v>
      </c>
      <c r="G1644" s="169"/>
      <c r="H1644" s="36">
        <v>158.16999999999999</v>
      </c>
      <c r="I1644" s="50">
        <v>151.76</v>
      </c>
      <c r="J1644" s="155"/>
      <c r="K1644" s="182">
        <v>403667.04</v>
      </c>
      <c r="L1644" s="143">
        <v>444433.77439999999</v>
      </c>
      <c r="M1644" s="143">
        <v>453234.44320000004</v>
      </c>
      <c r="N1644" s="143">
        <f t="shared" si="841"/>
        <v>403667.04</v>
      </c>
      <c r="O1644" s="143">
        <f t="shared" si="842"/>
        <v>453234.44320000004</v>
      </c>
      <c r="P1644" s="143">
        <f t="shared" si="843"/>
        <v>424050.40720000002</v>
      </c>
      <c r="Q1644" s="143">
        <f t="shared" si="844"/>
        <v>433778.41920000006</v>
      </c>
      <c r="R1644" s="143">
        <f t="shared" si="845"/>
        <v>413858.72360000003</v>
      </c>
      <c r="S1644" s="143">
        <f t="shared" si="846"/>
        <v>438642.42520000006</v>
      </c>
      <c r="T1644" s="143">
        <f t="shared" si="847"/>
        <v>26445.875119316228</v>
      </c>
      <c r="U1644" s="194">
        <f t="shared" si="848"/>
        <v>6.2364932730375237E-2</v>
      </c>
      <c r="V1644" s="188" t="str">
        <f t="shared" si="838"/>
        <v>MENOR</v>
      </c>
      <c r="W1644" s="188">
        <f t="shared" si="849"/>
        <v>403667.04</v>
      </c>
      <c r="X1644" s="143">
        <f t="shared" si="840"/>
        <v>403667</v>
      </c>
    </row>
    <row r="1645" spans="1:24" ht="41.4" x14ac:dyDescent="0.25">
      <c r="A1645" s="50" t="s">
        <v>299</v>
      </c>
      <c r="B1645" s="44">
        <v>4912</v>
      </c>
      <c r="C1645" s="21" t="s">
        <v>601</v>
      </c>
      <c r="D1645" s="29" t="s">
        <v>309</v>
      </c>
      <c r="E1645" s="44" t="s">
        <v>7</v>
      </c>
      <c r="F1645" s="23" t="s">
        <v>334</v>
      </c>
      <c r="G1645" s="169"/>
      <c r="H1645" s="36">
        <v>158.16999999999999</v>
      </c>
      <c r="I1645" s="50">
        <v>151.76</v>
      </c>
      <c r="J1645" s="155"/>
      <c r="K1645" s="182">
        <v>864128.02</v>
      </c>
      <c r="L1645" s="143">
        <v>968853.99380000005</v>
      </c>
      <c r="M1645" s="143">
        <v>988039.22140000004</v>
      </c>
      <c r="N1645" s="143">
        <f t="shared" si="841"/>
        <v>864128.02</v>
      </c>
      <c r="O1645" s="143">
        <f t="shared" si="842"/>
        <v>988039.22140000004</v>
      </c>
      <c r="P1645" s="143">
        <f t="shared" si="843"/>
        <v>916491.00690000004</v>
      </c>
      <c r="Q1645" s="143">
        <f t="shared" si="844"/>
        <v>940340.41173333337</v>
      </c>
      <c r="R1645" s="143">
        <f t="shared" si="845"/>
        <v>890309.51344999997</v>
      </c>
      <c r="S1645" s="143">
        <f t="shared" si="846"/>
        <v>952265.11415000004</v>
      </c>
      <c r="T1645" s="143">
        <f t="shared" si="847"/>
        <v>66695.312652406428</v>
      </c>
      <c r="U1645" s="194">
        <f t="shared" si="848"/>
        <v>7.277246819693417E-2</v>
      </c>
      <c r="V1645" s="188" t="str">
        <f t="shared" si="838"/>
        <v>MENOR</v>
      </c>
      <c r="W1645" s="188">
        <f t="shared" si="849"/>
        <v>864128.02</v>
      </c>
      <c r="X1645" s="143">
        <f t="shared" si="840"/>
        <v>864128</v>
      </c>
    </row>
    <row r="1646" spans="1:24" ht="41.4" x14ac:dyDescent="0.25">
      <c r="A1646" s="50" t="s">
        <v>300</v>
      </c>
      <c r="B1646" s="44">
        <v>4912</v>
      </c>
      <c r="C1646" s="21" t="s">
        <v>602</v>
      </c>
      <c r="D1646" s="29" t="s">
        <v>292</v>
      </c>
      <c r="E1646" s="44" t="s">
        <v>7</v>
      </c>
      <c r="F1646" s="23" t="s">
        <v>334</v>
      </c>
      <c r="G1646" s="169"/>
      <c r="H1646" s="36">
        <v>158.16999999999999</v>
      </c>
      <c r="I1646" s="50">
        <v>151.76</v>
      </c>
      <c r="J1646" s="155"/>
      <c r="K1646" s="182">
        <v>1880795</v>
      </c>
      <c r="L1646" s="143">
        <v>2091306</v>
      </c>
      <c r="M1646" s="143">
        <v>2132718</v>
      </c>
      <c r="N1646" s="143">
        <f t="shared" si="841"/>
        <v>1880795</v>
      </c>
      <c r="O1646" s="143">
        <f t="shared" si="842"/>
        <v>2132718</v>
      </c>
      <c r="P1646" s="143">
        <f t="shared" si="843"/>
        <v>1986050.5</v>
      </c>
      <c r="Q1646" s="143">
        <f t="shared" si="844"/>
        <v>2034939.6666666667</v>
      </c>
      <c r="R1646" s="143">
        <f t="shared" si="845"/>
        <v>1933422.75</v>
      </c>
      <c r="S1646" s="143">
        <f t="shared" si="846"/>
        <v>2059384.25</v>
      </c>
      <c r="T1646" s="143">
        <f t="shared" si="847"/>
        <v>135089.49675061097</v>
      </c>
      <c r="U1646" s="194">
        <f t="shared" si="848"/>
        <v>6.8019165046715055E-2</v>
      </c>
      <c r="V1646" s="188" t="str">
        <f t="shared" si="838"/>
        <v>MENOR</v>
      </c>
      <c r="W1646" s="188">
        <f t="shared" si="849"/>
        <v>1880795</v>
      </c>
      <c r="X1646" s="143">
        <f t="shared" si="840"/>
        <v>1880795</v>
      </c>
    </row>
    <row r="1647" spans="1:24" ht="41.4" x14ac:dyDescent="0.25">
      <c r="A1647" s="50" t="s">
        <v>301</v>
      </c>
      <c r="B1647" s="51">
        <v>4912</v>
      </c>
      <c r="C1647" s="21" t="s">
        <v>603</v>
      </c>
      <c r="D1647" s="29" t="s">
        <v>295</v>
      </c>
      <c r="E1647" s="44" t="s">
        <v>7</v>
      </c>
      <c r="F1647" s="23" t="s">
        <v>334</v>
      </c>
      <c r="G1647" s="169"/>
      <c r="H1647" s="36">
        <v>158.16999999999999</v>
      </c>
      <c r="I1647" s="50">
        <v>151.76</v>
      </c>
      <c r="J1647" s="155"/>
      <c r="K1647" s="182">
        <v>1312808</v>
      </c>
      <c r="L1647" s="143">
        <v>1444323.23</v>
      </c>
      <c r="M1647" s="143">
        <v>1472923.69</v>
      </c>
      <c r="N1647" s="143">
        <f t="shared" si="841"/>
        <v>1312808</v>
      </c>
      <c r="O1647" s="143">
        <f t="shared" si="842"/>
        <v>1472923.69</v>
      </c>
      <c r="P1647" s="143">
        <f t="shared" si="843"/>
        <v>1378565.615</v>
      </c>
      <c r="Q1647" s="143">
        <f t="shared" si="844"/>
        <v>1410018.3066666666</v>
      </c>
      <c r="R1647" s="143">
        <f t="shared" si="845"/>
        <v>1345686.8075000001</v>
      </c>
      <c r="S1647" s="143">
        <f t="shared" si="846"/>
        <v>1425744.6524999999</v>
      </c>
      <c r="T1647" s="143">
        <f t="shared" si="847"/>
        <v>85392.501835485702</v>
      </c>
      <c r="U1647" s="194">
        <f t="shared" si="848"/>
        <v>6.1943008665195601E-2</v>
      </c>
      <c r="V1647" s="188" t="str">
        <f t="shared" si="838"/>
        <v>MENOR</v>
      </c>
      <c r="W1647" s="188">
        <f t="shared" si="849"/>
        <v>1312808</v>
      </c>
      <c r="X1647" s="143">
        <f t="shared" si="840"/>
        <v>1312808</v>
      </c>
    </row>
    <row r="1648" spans="1:24" ht="41.4" x14ac:dyDescent="0.25">
      <c r="A1648" s="50" t="s">
        <v>302</v>
      </c>
      <c r="B1648" s="44">
        <v>4912</v>
      </c>
      <c r="C1648" s="21" t="s">
        <v>820</v>
      </c>
      <c r="D1648" s="29" t="s">
        <v>310</v>
      </c>
      <c r="E1648" s="44" t="s">
        <v>7</v>
      </c>
      <c r="F1648" s="23" t="s">
        <v>334</v>
      </c>
      <c r="G1648" s="169"/>
      <c r="H1648" s="36">
        <v>158.16999999999999</v>
      </c>
      <c r="I1648" s="50">
        <v>151.76</v>
      </c>
      <c r="J1648" s="155"/>
      <c r="K1648" s="182">
        <v>874375.11</v>
      </c>
      <c r="L1648" s="143">
        <v>939832.9164000001</v>
      </c>
      <c r="M1648" s="143">
        <v>958443.46920000005</v>
      </c>
      <c r="N1648" s="143">
        <f t="shared" si="841"/>
        <v>874375.11</v>
      </c>
      <c r="O1648" s="143">
        <f t="shared" si="842"/>
        <v>958443.46920000005</v>
      </c>
      <c r="P1648" s="143">
        <f t="shared" si="843"/>
        <v>907104.01320000004</v>
      </c>
      <c r="Q1648" s="143">
        <f t="shared" si="844"/>
        <v>924217.16520000005</v>
      </c>
      <c r="R1648" s="143">
        <f t="shared" si="845"/>
        <v>890739.56160000002</v>
      </c>
      <c r="S1648" s="143">
        <f t="shared" si="846"/>
        <v>932773.74120000005</v>
      </c>
      <c r="T1648" s="143">
        <f t="shared" si="847"/>
        <v>44156.098319487945</v>
      </c>
      <c r="U1648" s="194">
        <f t="shared" si="848"/>
        <v>4.8678098296267069E-2</v>
      </c>
      <c r="V1648" s="188" t="str">
        <f t="shared" si="838"/>
        <v>MENOR</v>
      </c>
      <c r="W1648" s="188">
        <f t="shared" si="849"/>
        <v>874375.11</v>
      </c>
      <c r="X1648" s="143">
        <f t="shared" si="840"/>
        <v>874375</v>
      </c>
    </row>
    <row r="1649" spans="1:24" ht="41.4" x14ac:dyDescent="0.25">
      <c r="A1649" s="50" t="s">
        <v>303</v>
      </c>
      <c r="B1649" s="44">
        <v>4912</v>
      </c>
      <c r="C1649" s="21" t="s">
        <v>605</v>
      </c>
      <c r="D1649" s="29" t="s">
        <v>297</v>
      </c>
      <c r="E1649" s="44" t="s">
        <v>7</v>
      </c>
      <c r="F1649" s="23" t="s">
        <v>334</v>
      </c>
      <c r="G1649" s="169"/>
      <c r="H1649" s="36">
        <v>158.16999999999999</v>
      </c>
      <c r="I1649" s="50">
        <v>151.76</v>
      </c>
      <c r="J1649" s="155"/>
      <c r="K1649" s="182">
        <v>620662.35</v>
      </c>
      <c r="L1649" s="143">
        <v>678628.79700000002</v>
      </c>
      <c r="M1649" s="143">
        <v>692066.99100000004</v>
      </c>
      <c r="N1649" s="143">
        <f t="shared" si="841"/>
        <v>620662.35</v>
      </c>
      <c r="O1649" s="143">
        <f t="shared" si="842"/>
        <v>692066.99100000004</v>
      </c>
      <c r="P1649" s="143">
        <f t="shared" si="843"/>
        <v>649645.57349999994</v>
      </c>
      <c r="Q1649" s="143">
        <f t="shared" si="844"/>
        <v>663786.04599999997</v>
      </c>
      <c r="R1649" s="143">
        <f t="shared" si="845"/>
        <v>635153.96175000002</v>
      </c>
      <c r="S1649" s="143">
        <f t="shared" si="846"/>
        <v>670856.28224999993</v>
      </c>
      <c r="T1649" s="143">
        <f t="shared" si="847"/>
        <v>37945.831549996677</v>
      </c>
      <c r="U1649" s="194">
        <f t="shared" si="848"/>
        <v>5.84100517233751E-2</v>
      </c>
      <c r="V1649" s="188" t="str">
        <f t="shared" si="838"/>
        <v>MENOR</v>
      </c>
      <c r="W1649" s="188">
        <f t="shared" si="849"/>
        <v>620662.35</v>
      </c>
      <c r="X1649" s="143">
        <f t="shared" si="840"/>
        <v>620662</v>
      </c>
    </row>
    <row r="1650" spans="1:24" ht="41.4" x14ac:dyDescent="0.25">
      <c r="A1650" s="50" t="s">
        <v>304</v>
      </c>
      <c r="B1650" s="44">
        <v>4912</v>
      </c>
      <c r="C1650" s="21" t="s">
        <v>606</v>
      </c>
      <c r="D1650" s="29" t="s">
        <v>311</v>
      </c>
      <c r="E1650" s="44" t="s">
        <v>13</v>
      </c>
      <c r="F1650" s="23" t="s">
        <v>334</v>
      </c>
      <c r="G1650" s="169"/>
      <c r="H1650" s="36">
        <v>158.16999999999999</v>
      </c>
      <c r="I1650" s="50">
        <v>151.76</v>
      </c>
      <c r="J1650" s="155"/>
      <c r="K1650" s="182">
        <v>513661.12</v>
      </c>
      <c r="L1650" s="143">
        <v>551222.58940000017</v>
      </c>
      <c r="M1650" s="143">
        <v>562137.88820000004</v>
      </c>
      <c r="N1650" s="143">
        <f t="shared" si="841"/>
        <v>513661.12</v>
      </c>
      <c r="O1650" s="143">
        <f t="shared" si="842"/>
        <v>562137.88820000004</v>
      </c>
      <c r="P1650" s="143">
        <f t="shared" si="843"/>
        <v>532441.85470000003</v>
      </c>
      <c r="Q1650" s="143">
        <f t="shared" si="844"/>
        <v>542340.53253333329</v>
      </c>
      <c r="R1650" s="143">
        <f t="shared" si="845"/>
        <v>523051.48735000001</v>
      </c>
      <c r="S1650" s="143">
        <f t="shared" si="846"/>
        <v>547289.87144999998</v>
      </c>
      <c r="T1650" s="143">
        <f t="shared" si="847"/>
        <v>25429.657182434858</v>
      </c>
      <c r="U1650" s="194">
        <f t="shared" si="848"/>
        <v>4.7760439863922775E-2</v>
      </c>
      <c r="V1650" s="188" t="str">
        <f t="shared" si="838"/>
        <v>MENOR</v>
      </c>
      <c r="W1650" s="188">
        <f t="shared" si="849"/>
        <v>513661.12</v>
      </c>
      <c r="X1650" s="143">
        <f t="shared" si="840"/>
        <v>513661</v>
      </c>
    </row>
    <row r="1651" spans="1:24" x14ac:dyDescent="0.25">
      <c r="A1651" s="108"/>
      <c r="B1651" s="109"/>
      <c r="C1651" s="98"/>
      <c r="D1651" s="99"/>
      <c r="E1651" s="109"/>
      <c r="F1651" s="100"/>
      <c r="G1651" s="170"/>
      <c r="H1651" s="82"/>
      <c r="I1651" s="82"/>
      <c r="J1651" s="156"/>
    </row>
    <row r="1652" spans="1:24" x14ac:dyDescent="0.25">
      <c r="A1652" s="93"/>
      <c r="B1652" s="78"/>
      <c r="C1652" s="94"/>
      <c r="D1652" s="105"/>
      <c r="E1652" s="78"/>
      <c r="F1652" s="101"/>
      <c r="G1652" s="170"/>
      <c r="H1652" s="82"/>
      <c r="I1652" s="82"/>
      <c r="J1652" s="157"/>
    </row>
    <row r="1653" spans="1:24" ht="28.8" customHeight="1" x14ac:dyDescent="0.25">
      <c r="A1653" s="216" t="s">
        <v>918</v>
      </c>
      <c r="B1653" s="216"/>
      <c r="C1653" s="216"/>
      <c r="D1653" s="216"/>
      <c r="E1653" s="216"/>
      <c r="F1653" s="216"/>
      <c r="G1653" s="210" t="s">
        <v>3883</v>
      </c>
      <c r="H1653" s="210"/>
      <c r="I1653" s="210"/>
      <c r="J1653" s="210"/>
      <c r="K1653" s="209" t="s">
        <v>3895</v>
      </c>
      <c r="L1653" s="209"/>
      <c r="M1653" s="209"/>
      <c r="N1653" s="145"/>
      <c r="O1653" s="145"/>
      <c r="P1653" s="145"/>
      <c r="Q1653" s="145"/>
      <c r="R1653" s="145"/>
      <c r="S1653" s="145"/>
      <c r="T1653" s="145"/>
      <c r="U1653" s="196"/>
      <c r="W1653" s="145"/>
      <c r="X1653" s="145"/>
    </row>
    <row r="1654" spans="1:24" ht="27.6" x14ac:dyDescent="0.25">
      <c r="A1654" s="106" t="s">
        <v>3</v>
      </c>
      <c r="B1654" s="106" t="s">
        <v>329</v>
      </c>
      <c r="C1654" s="106" t="s">
        <v>3879</v>
      </c>
      <c r="D1654" s="106" t="s">
        <v>3878</v>
      </c>
      <c r="E1654" s="106" t="s">
        <v>330</v>
      </c>
      <c r="F1654" s="119" t="s">
        <v>3880</v>
      </c>
      <c r="G1654" s="11" t="s">
        <v>3881</v>
      </c>
      <c r="H1654" s="12" t="s">
        <v>3917</v>
      </c>
      <c r="I1654" s="12" t="s">
        <v>3896</v>
      </c>
      <c r="J1654" s="11" t="s">
        <v>3882</v>
      </c>
      <c r="K1654" s="175" t="s">
        <v>3913</v>
      </c>
      <c r="L1654" s="13" t="s">
        <v>3914</v>
      </c>
      <c r="M1654" s="13" t="s">
        <v>3915</v>
      </c>
      <c r="N1654" s="14" t="s">
        <v>3884</v>
      </c>
      <c r="O1654" s="14" t="s">
        <v>3885</v>
      </c>
      <c r="P1654" s="14" t="s">
        <v>3886</v>
      </c>
      <c r="Q1654" s="14" t="s">
        <v>3887</v>
      </c>
      <c r="R1654" s="14" t="s">
        <v>3888</v>
      </c>
      <c r="S1654" s="14" t="s">
        <v>3889</v>
      </c>
      <c r="T1654" s="14" t="s">
        <v>3890</v>
      </c>
      <c r="U1654" s="192" t="s">
        <v>3891</v>
      </c>
      <c r="V1654" s="14" t="s">
        <v>3892</v>
      </c>
      <c r="W1654" s="14" t="s">
        <v>3893</v>
      </c>
      <c r="X1654" s="14" t="s">
        <v>3894</v>
      </c>
    </row>
    <row r="1655" spans="1:24" x14ac:dyDescent="0.25">
      <c r="A1655" s="15" t="s">
        <v>4</v>
      </c>
      <c r="B1655" s="16" t="s">
        <v>5</v>
      </c>
      <c r="C1655" s="17"/>
      <c r="D1655" s="17"/>
      <c r="E1655" s="17"/>
      <c r="F1655" s="17"/>
      <c r="G1655" s="138"/>
      <c r="H1655" s="18"/>
      <c r="I1655" s="18"/>
      <c r="J1655" s="138"/>
      <c r="K1655" s="178"/>
      <c r="L1655" s="139"/>
      <c r="M1655" s="139"/>
      <c r="N1655" s="139"/>
      <c r="O1655" s="139"/>
      <c r="P1655" s="139"/>
      <c r="Q1655" s="139"/>
      <c r="R1655" s="139"/>
      <c r="S1655" s="139"/>
      <c r="T1655" s="139"/>
      <c r="U1655" s="193"/>
      <c r="V1655" s="52"/>
      <c r="W1655" s="139"/>
      <c r="X1655" s="139"/>
    </row>
    <row r="1656" spans="1:24" ht="69" x14ac:dyDescent="0.25">
      <c r="A1656" s="20" t="s">
        <v>6</v>
      </c>
      <c r="B1656" s="20">
        <v>4912</v>
      </c>
      <c r="C1656" s="21" t="s">
        <v>332</v>
      </c>
      <c r="D1656" s="22" t="s">
        <v>333</v>
      </c>
      <c r="E1656" s="20" t="s">
        <v>7</v>
      </c>
      <c r="F1656" s="23" t="s">
        <v>334</v>
      </c>
      <c r="G1656" s="169">
        <v>397103</v>
      </c>
      <c r="H1656" s="36">
        <v>158.16999999999999</v>
      </c>
      <c r="I1656" s="50">
        <v>151.76</v>
      </c>
      <c r="J1656" s="155">
        <f t="shared" ref="J1656:J1669" si="850">G1656*(H1656/I1656)</f>
        <v>413875.73477859778</v>
      </c>
      <c r="K1656" s="182">
        <v>1313607.6799999999</v>
      </c>
      <c r="L1656" s="143">
        <v>1421511.1680000001</v>
      </c>
      <c r="M1656" s="143">
        <v>1449659.9040000001</v>
      </c>
      <c r="N1656" s="143">
        <f t="shared" ref="N1656:N1669" si="851">MIN(J1656,K1656,L1656,M1656)</f>
        <v>413875.73477859778</v>
      </c>
      <c r="O1656" s="143">
        <f t="shared" ref="O1656:O1669" si="852">MAX(J1656,K1656,L1656,M1656)</f>
        <v>1449659.9040000001</v>
      </c>
      <c r="P1656" s="143">
        <f t="shared" ref="P1656:P1669" si="853">MEDIAN(J1656,K1656,L1656,M1656,)</f>
        <v>1313607.6799999999</v>
      </c>
      <c r="Q1656" s="143">
        <f t="shared" ref="Q1656:Q1669" si="854">AVERAGE(J1656,K1656,L1656,M1656)</f>
        <v>1149663.6216946496</v>
      </c>
      <c r="R1656" s="143">
        <f t="shared" ref="R1656:R1669" si="855">AVERAGE(N1656,P1656)</f>
        <v>863741.70738929883</v>
      </c>
      <c r="S1656" s="143">
        <f t="shared" ref="S1656:S1669" si="856">AVERAGE(O1656,P1656)</f>
        <v>1381633.7919999999</v>
      </c>
      <c r="T1656" s="143">
        <f t="shared" ref="T1656:T1669" si="857">STDEVA(J1656,K1656,L1656,M1656)</f>
        <v>494017.65373830049</v>
      </c>
      <c r="U1656" s="194">
        <f t="shared" ref="U1656:U1669" si="858">T1656/P1656</f>
        <v>0.37607701390593312</v>
      </c>
      <c r="V1656" s="188" t="str">
        <f t="shared" ref="V1656:V1669" si="859">IF(U1656&lt;=70%,"MENOR",IF(AND(U1656&gt;70%,U1656&lt;=90%),"[PROM MEN-MED]","PROMEDIO"))</f>
        <v>MENOR</v>
      </c>
      <c r="W1656" s="188">
        <f t="shared" ref="W1656:W1669" si="860">IF(U1656&lt;=70%,N1656,IF(AND(U1656&gt;70%,U1656&lt;=90%),R1656,Q1656))</f>
        <v>413875.73477859778</v>
      </c>
      <c r="X1656" s="143">
        <f t="shared" ref="X1656:X1669" si="861">ROUND(W1656,0)</f>
        <v>413876</v>
      </c>
    </row>
    <row r="1657" spans="1:24" ht="55.2" x14ac:dyDescent="0.25">
      <c r="A1657" s="20" t="s">
        <v>8</v>
      </c>
      <c r="B1657" s="20">
        <v>4912</v>
      </c>
      <c r="C1657" s="21" t="s">
        <v>612</v>
      </c>
      <c r="D1657" s="22" t="s">
        <v>10</v>
      </c>
      <c r="E1657" s="20" t="s">
        <v>7</v>
      </c>
      <c r="F1657" s="23" t="s">
        <v>334</v>
      </c>
      <c r="G1657" s="169">
        <v>128354</v>
      </c>
      <c r="H1657" s="36">
        <v>158.16999999999999</v>
      </c>
      <c r="I1657" s="50">
        <v>151.76</v>
      </c>
      <c r="J1657" s="155">
        <f t="shared" si="850"/>
        <v>133775.38336847656</v>
      </c>
      <c r="K1657" s="182">
        <v>871651.2</v>
      </c>
      <c r="L1657" s="143">
        <v>927530.26800000016</v>
      </c>
      <c r="M1657" s="143">
        <v>945897.20399999991</v>
      </c>
      <c r="N1657" s="143">
        <f t="shared" si="851"/>
        <v>133775.38336847656</v>
      </c>
      <c r="O1657" s="143">
        <f t="shared" si="852"/>
        <v>945897.20399999991</v>
      </c>
      <c r="P1657" s="143">
        <f t="shared" si="853"/>
        <v>871651.2</v>
      </c>
      <c r="Q1657" s="143">
        <f t="shared" si="854"/>
        <v>719713.51384211914</v>
      </c>
      <c r="R1657" s="143">
        <f t="shared" si="855"/>
        <v>502713.29168423824</v>
      </c>
      <c r="S1657" s="143">
        <f t="shared" si="856"/>
        <v>908774.20199999993</v>
      </c>
      <c r="T1657" s="143">
        <f t="shared" si="857"/>
        <v>391899.39959982556</v>
      </c>
      <c r="U1657" s="194">
        <f t="shared" si="858"/>
        <v>0.44960575927598745</v>
      </c>
      <c r="V1657" s="188" t="str">
        <f t="shared" si="859"/>
        <v>MENOR</v>
      </c>
      <c r="W1657" s="188">
        <f t="shared" si="860"/>
        <v>133775.38336847656</v>
      </c>
      <c r="X1657" s="143">
        <f t="shared" si="861"/>
        <v>133775</v>
      </c>
    </row>
    <row r="1658" spans="1:24" ht="55.2" x14ac:dyDescent="0.25">
      <c r="A1658" s="20" t="s">
        <v>9</v>
      </c>
      <c r="B1658" s="20">
        <v>4912</v>
      </c>
      <c r="C1658" s="21" t="s">
        <v>822</v>
      </c>
      <c r="D1658" s="22" t="s">
        <v>10</v>
      </c>
      <c r="E1658" s="20" t="s">
        <v>7</v>
      </c>
      <c r="F1658" s="23" t="s">
        <v>334</v>
      </c>
      <c r="G1658" s="169">
        <v>605779</v>
      </c>
      <c r="H1658" s="36">
        <v>158.16999999999999</v>
      </c>
      <c r="I1658" s="50">
        <v>151.76</v>
      </c>
      <c r="J1658" s="155">
        <f t="shared" si="850"/>
        <v>631365.7382050606</v>
      </c>
      <c r="K1658" s="182">
        <v>816340</v>
      </c>
      <c r="L1658" s="143">
        <v>868673.22499999998</v>
      </c>
      <c r="M1658" s="143">
        <v>885874.67500000005</v>
      </c>
      <c r="N1658" s="143">
        <f t="shared" si="851"/>
        <v>631365.7382050606</v>
      </c>
      <c r="O1658" s="143">
        <f t="shared" si="852"/>
        <v>885874.67500000005</v>
      </c>
      <c r="P1658" s="143">
        <f t="shared" si="853"/>
        <v>816340</v>
      </c>
      <c r="Q1658" s="143">
        <f t="shared" si="854"/>
        <v>800563.40955126518</v>
      </c>
      <c r="R1658" s="143">
        <f t="shared" si="855"/>
        <v>723852.8691025303</v>
      </c>
      <c r="S1658" s="143">
        <f t="shared" si="856"/>
        <v>851107.33750000002</v>
      </c>
      <c r="T1658" s="143">
        <f t="shared" si="857"/>
        <v>116610.05069331193</v>
      </c>
      <c r="U1658" s="194">
        <f t="shared" si="858"/>
        <v>0.14284495515754703</v>
      </c>
      <c r="V1658" s="188" t="str">
        <f t="shared" si="859"/>
        <v>MENOR</v>
      </c>
      <c r="W1658" s="188">
        <f t="shared" si="860"/>
        <v>631365.7382050606</v>
      </c>
      <c r="X1658" s="143">
        <f t="shared" si="861"/>
        <v>631366</v>
      </c>
    </row>
    <row r="1659" spans="1:24" ht="41.4" x14ac:dyDescent="0.25">
      <c r="A1659" s="20" t="s">
        <v>11</v>
      </c>
      <c r="B1659" s="20">
        <v>4912</v>
      </c>
      <c r="C1659" s="21" t="s">
        <v>341</v>
      </c>
      <c r="D1659" s="22" t="s">
        <v>614</v>
      </c>
      <c r="E1659" s="20" t="s">
        <v>7</v>
      </c>
      <c r="F1659" s="23" t="s">
        <v>334</v>
      </c>
      <c r="G1659" s="169">
        <v>51540</v>
      </c>
      <c r="H1659" s="36">
        <v>158.16999999999999</v>
      </c>
      <c r="I1659" s="50">
        <v>151.76</v>
      </c>
      <c r="J1659" s="155">
        <f t="shared" si="850"/>
        <v>53716.933315761729</v>
      </c>
      <c r="K1659" s="182">
        <v>304342.5</v>
      </c>
      <c r="L1659" s="143">
        <v>326946.84750000003</v>
      </c>
      <c r="M1659" s="143">
        <v>333421.04249999998</v>
      </c>
      <c r="N1659" s="143">
        <f t="shared" si="851"/>
        <v>53716.933315761729</v>
      </c>
      <c r="O1659" s="143">
        <f t="shared" si="852"/>
        <v>333421.04249999998</v>
      </c>
      <c r="P1659" s="143">
        <f t="shared" si="853"/>
        <v>304342.5</v>
      </c>
      <c r="Q1659" s="143">
        <f t="shared" si="854"/>
        <v>254606.83082894044</v>
      </c>
      <c r="R1659" s="143">
        <f t="shared" si="855"/>
        <v>179029.71665788087</v>
      </c>
      <c r="S1659" s="143">
        <f t="shared" si="856"/>
        <v>318881.77124999999</v>
      </c>
      <c r="T1659" s="143">
        <f t="shared" si="857"/>
        <v>134505.44683400777</v>
      </c>
      <c r="U1659" s="194">
        <f t="shared" si="858"/>
        <v>0.44195420236742411</v>
      </c>
      <c r="V1659" s="188" t="str">
        <f t="shared" si="859"/>
        <v>MENOR</v>
      </c>
      <c r="W1659" s="188">
        <f t="shared" si="860"/>
        <v>53716.933315761729</v>
      </c>
      <c r="X1659" s="143">
        <f t="shared" si="861"/>
        <v>53717</v>
      </c>
    </row>
    <row r="1660" spans="1:24" ht="55.2" x14ac:dyDescent="0.25">
      <c r="A1660" s="20" t="s">
        <v>12</v>
      </c>
      <c r="B1660" s="20">
        <v>4912</v>
      </c>
      <c r="C1660" s="21" t="s">
        <v>616</v>
      </c>
      <c r="D1660" s="29" t="s">
        <v>919</v>
      </c>
      <c r="E1660" s="20" t="s">
        <v>13</v>
      </c>
      <c r="F1660" s="23" t="s">
        <v>334</v>
      </c>
      <c r="G1660" s="169">
        <v>222019</v>
      </c>
      <c r="H1660" s="36">
        <v>158.16999999999999</v>
      </c>
      <c r="I1660" s="50">
        <v>151.76</v>
      </c>
      <c r="J1660" s="155">
        <f t="shared" si="850"/>
        <v>231396.58164206642</v>
      </c>
      <c r="K1660" s="182">
        <v>647607.52</v>
      </c>
      <c r="L1660" s="143">
        <v>694963.8199</v>
      </c>
      <c r="M1660" s="143">
        <v>708725.47970000003</v>
      </c>
      <c r="N1660" s="143">
        <f t="shared" si="851"/>
        <v>231396.58164206642</v>
      </c>
      <c r="O1660" s="143">
        <f t="shared" si="852"/>
        <v>708725.47970000003</v>
      </c>
      <c r="P1660" s="143">
        <f t="shared" si="853"/>
        <v>647607.52</v>
      </c>
      <c r="Q1660" s="143">
        <f t="shared" si="854"/>
        <v>570673.35031051654</v>
      </c>
      <c r="R1660" s="143">
        <f t="shared" si="855"/>
        <v>439502.05082103319</v>
      </c>
      <c r="S1660" s="143">
        <f t="shared" si="856"/>
        <v>678166.49985000002</v>
      </c>
      <c r="T1660" s="143">
        <f t="shared" si="857"/>
        <v>227694.31517106487</v>
      </c>
      <c r="U1660" s="194">
        <f t="shared" si="858"/>
        <v>0.35159306854723499</v>
      </c>
      <c r="V1660" s="188" t="str">
        <f t="shared" si="859"/>
        <v>MENOR</v>
      </c>
      <c r="W1660" s="188">
        <f t="shared" si="860"/>
        <v>231396.58164206642</v>
      </c>
      <c r="X1660" s="143">
        <f t="shared" si="861"/>
        <v>231397</v>
      </c>
    </row>
    <row r="1661" spans="1:24" ht="41.4" x14ac:dyDescent="0.25">
      <c r="A1661" s="20" t="s">
        <v>14</v>
      </c>
      <c r="B1661" s="20">
        <v>4912</v>
      </c>
      <c r="C1661" s="21" t="s">
        <v>618</v>
      </c>
      <c r="D1661" s="22" t="s">
        <v>920</v>
      </c>
      <c r="E1661" s="20" t="s">
        <v>7</v>
      </c>
      <c r="F1661" s="23" t="s">
        <v>334</v>
      </c>
      <c r="G1661" s="169">
        <v>411098</v>
      </c>
      <c r="H1661" s="36">
        <v>158.16999999999999</v>
      </c>
      <c r="I1661" s="50">
        <v>151.76</v>
      </c>
      <c r="J1661" s="155">
        <f t="shared" si="850"/>
        <v>428461.8520031629</v>
      </c>
      <c r="K1661" s="182">
        <v>1222516.75</v>
      </c>
      <c r="L1661" s="143">
        <v>1370676.8075000001</v>
      </c>
      <c r="M1661" s="143">
        <v>1397818.9225000001</v>
      </c>
      <c r="N1661" s="143">
        <f t="shared" si="851"/>
        <v>428461.8520031629</v>
      </c>
      <c r="O1661" s="143">
        <f t="shared" si="852"/>
        <v>1397818.9225000001</v>
      </c>
      <c r="P1661" s="143">
        <f t="shared" si="853"/>
        <v>1222516.75</v>
      </c>
      <c r="Q1661" s="143">
        <f t="shared" si="854"/>
        <v>1104868.5830007908</v>
      </c>
      <c r="R1661" s="143">
        <f t="shared" si="855"/>
        <v>825489.30100158148</v>
      </c>
      <c r="S1661" s="143">
        <f t="shared" si="856"/>
        <v>1310167.8362500002</v>
      </c>
      <c r="T1661" s="143">
        <f t="shared" si="857"/>
        <v>457471.70060427231</v>
      </c>
      <c r="U1661" s="194">
        <f t="shared" si="858"/>
        <v>0.37420485290223821</v>
      </c>
      <c r="V1661" s="188" t="str">
        <f t="shared" si="859"/>
        <v>MENOR</v>
      </c>
      <c r="W1661" s="188">
        <f t="shared" si="860"/>
        <v>428461.8520031629</v>
      </c>
      <c r="X1661" s="143">
        <f t="shared" si="861"/>
        <v>428462</v>
      </c>
    </row>
    <row r="1662" spans="1:24" ht="41.4" x14ac:dyDescent="0.25">
      <c r="A1662" s="20" t="s">
        <v>15</v>
      </c>
      <c r="B1662" s="20">
        <v>4912</v>
      </c>
      <c r="C1662" s="21" t="s">
        <v>825</v>
      </c>
      <c r="D1662" s="22" t="s">
        <v>920</v>
      </c>
      <c r="E1662" s="20" t="s">
        <v>7</v>
      </c>
      <c r="F1662" s="23" t="s">
        <v>334</v>
      </c>
      <c r="G1662" s="169">
        <v>903603</v>
      </c>
      <c r="H1662" s="36">
        <v>158.16999999999999</v>
      </c>
      <c r="I1662" s="50">
        <v>151.76</v>
      </c>
      <c r="J1662" s="155">
        <f t="shared" si="850"/>
        <v>941769.15201634169</v>
      </c>
      <c r="K1662" s="182">
        <v>1193655.68</v>
      </c>
      <c r="L1662" s="143">
        <v>1259413.3188</v>
      </c>
      <c r="M1662" s="143">
        <v>1284352.1964</v>
      </c>
      <c r="N1662" s="143">
        <f t="shared" si="851"/>
        <v>941769.15201634169</v>
      </c>
      <c r="O1662" s="143">
        <f t="shared" si="852"/>
        <v>1284352.1964</v>
      </c>
      <c r="P1662" s="143">
        <f t="shared" si="853"/>
        <v>1193655.68</v>
      </c>
      <c r="Q1662" s="143">
        <f t="shared" si="854"/>
        <v>1169797.5868040854</v>
      </c>
      <c r="R1662" s="143">
        <f t="shared" si="855"/>
        <v>1067712.4160081707</v>
      </c>
      <c r="S1662" s="143">
        <f t="shared" si="856"/>
        <v>1239003.9382</v>
      </c>
      <c r="T1662" s="143">
        <f t="shared" si="857"/>
        <v>156758.74636260892</v>
      </c>
      <c r="U1662" s="194">
        <f t="shared" si="858"/>
        <v>0.13132660363381249</v>
      </c>
      <c r="V1662" s="188" t="str">
        <f t="shared" si="859"/>
        <v>MENOR</v>
      </c>
      <c r="W1662" s="188">
        <f t="shared" si="860"/>
        <v>941769.15201634169</v>
      </c>
      <c r="X1662" s="143">
        <f t="shared" si="861"/>
        <v>941769</v>
      </c>
    </row>
    <row r="1663" spans="1:24" ht="55.2" x14ac:dyDescent="0.25">
      <c r="A1663" s="20" t="s">
        <v>17</v>
      </c>
      <c r="B1663" s="20">
        <v>4912</v>
      </c>
      <c r="C1663" s="21" t="s">
        <v>823</v>
      </c>
      <c r="D1663" s="29" t="s">
        <v>919</v>
      </c>
      <c r="E1663" s="20" t="s">
        <v>13</v>
      </c>
      <c r="F1663" s="23" t="s">
        <v>334</v>
      </c>
      <c r="G1663" s="169">
        <v>462758</v>
      </c>
      <c r="H1663" s="36">
        <v>158.16999999999999</v>
      </c>
      <c r="I1663" s="50">
        <v>151.76</v>
      </c>
      <c r="J1663" s="155">
        <f t="shared" si="850"/>
        <v>482303.85384818137</v>
      </c>
      <c r="K1663" s="182">
        <v>615275.22</v>
      </c>
      <c r="L1663" s="143">
        <v>666215.57380000001</v>
      </c>
      <c r="M1663" s="143">
        <v>679407.96140000003</v>
      </c>
      <c r="N1663" s="143">
        <f t="shared" si="851"/>
        <v>482303.85384818137</v>
      </c>
      <c r="O1663" s="143">
        <f t="shared" si="852"/>
        <v>679407.96140000003</v>
      </c>
      <c r="P1663" s="143">
        <f t="shared" si="853"/>
        <v>615275.22</v>
      </c>
      <c r="Q1663" s="143">
        <f t="shared" si="854"/>
        <v>610800.6522620453</v>
      </c>
      <c r="R1663" s="143">
        <f t="shared" si="855"/>
        <v>548789.5369240907</v>
      </c>
      <c r="S1663" s="143">
        <f t="shared" si="856"/>
        <v>647341.59070000006</v>
      </c>
      <c r="T1663" s="143">
        <f t="shared" si="857"/>
        <v>90017.082370076532</v>
      </c>
      <c r="U1663" s="194">
        <f t="shared" si="858"/>
        <v>0.14630376690625788</v>
      </c>
      <c r="V1663" s="188" t="str">
        <f t="shared" si="859"/>
        <v>MENOR</v>
      </c>
      <c r="W1663" s="188">
        <f t="shared" si="860"/>
        <v>482303.85384818137</v>
      </c>
      <c r="X1663" s="143">
        <f t="shared" si="861"/>
        <v>482304</v>
      </c>
    </row>
    <row r="1664" spans="1:24" ht="27.6" x14ac:dyDescent="0.25">
      <c r="A1664" s="20" t="s">
        <v>18</v>
      </c>
      <c r="B1664" s="20">
        <v>4912</v>
      </c>
      <c r="C1664" s="21" t="s">
        <v>921</v>
      </c>
      <c r="D1664" s="22" t="s">
        <v>922</v>
      </c>
      <c r="E1664" s="20" t="s">
        <v>7</v>
      </c>
      <c r="F1664" s="23" t="s">
        <v>334</v>
      </c>
      <c r="G1664" s="169">
        <v>237976</v>
      </c>
      <c r="H1664" s="36">
        <v>158.16999999999999</v>
      </c>
      <c r="I1664" s="50">
        <v>151.76</v>
      </c>
      <c r="J1664" s="155">
        <f t="shared" si="850"/>
        <v>248027.56931997894</v>
      </c>
      <c r="K1664" s="182">
        <v>314007.67999999999</v>
      </c>
      <c r="L1664" s="143">
        <v>345464.5208</v>
      </c>
      <c r="M1664" s="143">
        <v>352305.40240000002</v>
      </c>
      <c r="N1664" s="143">
        <f t="shared" si="851"/>
        <v>248027.56931997894</v>
      </c>
      <c r="O1664" s="143">
        <f t="shared" si="852"/>
        <v>352305.40240000002</v>
      </c>
      <c r="P1664" s="143">
        <f t="shared" si="853"/>
        <v>314007.67999999999</v>
      </c>
      <c r="Q1664" s="143">
        <f t="shared" si="854"/>
        <v>314951.29312999477</v>
      </c>
      <c r="R1664" s="143">
        <f t="shared" si="855"/>
        <v>281017.62465998949</v>
      </c>
      <c r="S1664" s="143">
        <f t="shared" si="856"/>
        <v>333156.54119999998</v>
      </c>
      <c r="T1664" s="143">
        <f t="shared" si="857"/>
        <v>47630.738522286912</v>
      </c>
      <c r="U1664" s="194">
        <f t="shared" si="858"/>
        <v>0.15168654003076268</v>
      </c>
      <c r="V1664" s="188" t="str">
        <f t="shared" si="859"/>
        <v>MENOR</v>
      </c>
      <c r="W1664" s="188">
        <f t="shared" si="860"/>
        <v>248027.56931997894</v>
      </c>
      <c r="X1664" s="143">
        <f t="shared" si="861"/>
        <v>248028</v>
      </c>
    </row>
    <row r="1665" spans="1:24" ht="27.6" x14ac:dyDescent="0.25">
      <c r="A1665" s="20" t="s">
        <v>19</v>
      </c>
      <c r="B1665" s="20">
        <v>4912</v>
      </c>
      <c r="C1665" s="21" t="s">
        <v>923</v>
      </c>
      <c r="D1665" s="22" t="s">
        <v>924</v>
      </c>
      <c r="E1665" s="20" t="s">
        <v>7</v>
      </c>
      <c r="F1665" s="23" t="s">
        <v>334</v>
      </c>
      <c r="G1665" s="169">
        <v>446500</v>
      </c>
      <c r="H1665" s="36">
        <v>158.16999999999999</v>
      </c>
      <c r="I1665" s="50">
        <v>151.76</v>
      </c>
      <c r="J1665" s="155">
        <f t="shared" si="850"/>
        <v>465359.15260938328</v>
      </c>
      <c r="K1665" s="182">
        <v>583969.89</v>
      </c>
      <c r="L1665" s="143">
        <v>642945.58790000004</v>
      </c>
      <c r="M1665" s="143">
        <v>655677.18369999994</v>
      </c>
      <c r="N1665" s="143">
        <f t="shared" si="851"/>
        <v>465359.15260938328</v>
      </c>
      <c r="O1665" s="143">
        <f t="shared" si="852"/>
        <v>655677.18369999994</v>
      </c>
      <c r="P1665" s="143">
        <f t="shared" si="853"/>
        <v>583969.89</v>
      </c>
      <c r="Q1665" s="143">
        <f t="shared" si="854"/>
        <v>586987.95355234586</v>
      </c>
      <c r="R1665" s="143">
        <f t="shared" si="855"/>
        <v>524664.52130469168</v>
      </c>
      <c r="S1665" s="143">
        <f t="shared" si="856"/>
        <v>619823.53685000003</v>
      </c>
      <c r="T1665" s="143">
        <f t="shared" si="857"/>
        <v>86894.842782319261</v>
      </c>
      <c r="U1665" s="194">
        <f t="shared" si="858"/>
        <v>0.14880021088470718</v>
      </c>
      <c r="V1665" s="188" t="str">
        <f t="shared" si="859"/>
        <v>MENOR</v>
      </c>
      <c r="W1665" s="188">
        <f t="shared" si="860"/>
        <v>465359.15260938328</v>
      </c>
      <c r="X1665" s="143">
        <f t="shared" si="861"/>
        <v>465359</v>
      </c>
    </row>
    <row r="1666" spans="1:24" ht="27.6" x14ac:dyDescent="0.25">
      <c r="A1666" s="20" t="s">
        <v>20</v>
      </c>
      <c r="B1666" s="20">
        <v>4912</v>
      </c>
      <c r="C1666" s="21" t="s">
        <v>925</v>
      </c>
      <c r="D1666" s="22" t="s">
        <v>926</v>
      </c>
      <c r="E1666" s="20" t="s">
        <v>7</v>
      </c>
      <c r="F1666" s="23" t="s">
        <v>334</v>
      </c>
      <c r="G1666" s="169">
        <v>1464378</v>
      </c>
      <c r="H1666" s="36">
        <v>158.16999999999999</v>
      </c>
      <c r="I1666" s="50">
        <v>151.76</v>
      </c>
      <c r="J1666" s="155">
        <f t="shared" si="850"/>
        <v>1526230.0227991566</v>
      </c>
      <c r="K1666" s="182">
        <v>1819538.56</v>
      </c>
      <c r="L1666" s="143">
        <v>1985408.9948</v>
      </c>
      <c r="M1666" s="143">
        <v>2024724.0244</v>
      </c>
      <c r="N1666" s="143">
        <f t="shared" si="851"/>
        <v>1526230.0227991566</v>
      </c>
      <c r="O1666" s="143">
        <f t="shared" si="852"/>
        <v>2024724.0244</v>
      </c>
      <c r="P1666" s="143">
        <f t="shared" si="853"/>
        <v>1819538.56</v>
      </c>
      <c r="Q1666" s="143">
        <f t="shared" si="854"/>
        <v>1838975.400499789</v>
      </c>
      <c r="R1666" s="143">
        <f t="shared" si="855"/>
        <v>1672884.2913995783</v>
      </c>
      <c r="S1666" s="143">
        <f t="shared" si="856"/>
        <v>1922131.2922</v>
      </c>
      <c r="T1666" s="143">
        <f t="shared" si="857"/>
        <v>226666.28249641109</v>
      </c>
      <c r="U1666" s="194">
        <f t="shared" si="858"/>
        <v>0.12457349763250473</v>
      </c>
      <c r="V1666" s="188" t="str">
        <f t="shared" si="859"/>
        <v>MENOR</v>
      </c>
      <c r="W1666" s="188">
        <f t="shared" si="860"/>
        <v>1526230.0227991566</v>
      </c>
      <c r="X1666" s="143">
        <f t="shared" si="861"/>
        <v>1526230</v>
      </c>
    </row>
    <row r="1667" spans="1:24" ht="27.6" x14ac:dyDescent="0.25">
      <c r="A1667" s="20" t="s">
        <v>21</v>
      </c>
      <c r="B1667" s="20">
        <v>4912</v>
      </c>
      <c r="C1667" s="21" t="s">
        <v>927</v>
      </c>
      <c r="D1667" s="22" t="s">
        <v>928</v>
      </c>
      <c r="E1667" s="20" t="s">
        <v>7</v>
      </c>
      <c r="F1667" s="23" t="s">
        <v>334</v>
      </c>
      <c r="G1667" s="169">
        <v>514241</v>
      </c>
      <c r="H1667" s="36">
        <v>158.16999999999999</v>
      </c>
      <c r="I1667" s="50">
        <v>151.76</v>
      </c>
      <c r="J1667" s="155">
        <f t="shared" si="850"/>
        <v>535961.37961254618</v>
      </c>
      <c r="K1667" s="182">
        <v>676697.07000000007</v>
      </c>
      <c r="L1667" s="143">
        <v>757352.04509999987</v>
      </c>
      <c r="M1667" s="143">
        <v>772349.11529999995</v>
      </c>
      <c r="N1667" s="143">
        <f t="shared" si="851"/>
        <v>535961.37961254618</v>
      </c>
      <c r="O1667" s="143">
        <f t="shared" si="852"/>
        <v>772349.11529999995</v>
      </c>
      <c r="P1667" s="143">
        <f t="shared" si="853"/>
        <v>676697.07000000007</v>
      </c>
      <c r="Q1667" s="143">
        <f t="shared" si="854"/>
        <v>685589.90250313655</v>
      </c>
      <c r="R1667" s="143">
        <f t="shared" si="855"/>
        <v>606329.22480627312</v>
      </c>
      <c r="S1667" s="143">
        <f t="shared" si="856"/>
        <v>724523.09265000001</v>
      </c>
      <c r="T1667" s="143">
        <f t="shared" si="857"/>
        <v>108235.45852688096</v>
      </c>
      <c r="U1667" s="194">
        <f t="shared" si="858"/>
        <v>0.15994669302599604</v>
      </c>
      <c r="V1667" s="188" t="str">
        <f t="shared" si="859"/>
        <v>MENOR</v>
      </c>
      <c r="W1667" s="188">
        <f t="shared" si="860"/>
        <v>535961.37961254618</v>
      </c>
      <c r="X1667" s="143">
        <f t="shared" si="861"/>
        <v>535961</v>
      </c>
    </row>
    <row r="1668" spans="1:24" ht="27.6" x14ac:dyDescent="0.25">
      <c r="A1668" s="20" t="s">
        <v>22</v>
      </c>
      <c r="B1668" s="20">
        <v>4912</v>
      </c>
      <c r="C1668" s="21" t="s">
        <v>929</v>
      </c>
      <c r="D1668" s="22" t="s">
        <v>930</v>
      </c>
      <c r="E1668" s="20" t="s">
        <v>7</v>
      </c>
      <c r="F1668" s="23" t="s">
        <v>334</v>
      </c>
      <c r="G1668" s="169">
        <v>894178</v>
      </c>
      <c r="H1668" s="36">
        <v>158.16999999999999</v>
      </c>
      <c r="I1668" s="50">
        <v>151.76</v>
      </c>
      <c r="J1668" s="155">
        <f t="shared" si="850"/>
        <v>931946.06128097</v>
      </c>
      <c r="K1668" s="182">
        <v>1148841.47</v>
      </c>
      <c r="L1668" s="143">
        <v>1266782.1677000001</v>
      </c>
      <c r="M1668" s="143">
        <v>1291866.9631000001</v>
      </c>
      <c r="N1668" s="143">
        <f t="shared" si="851"/>
        <v>931946.06128097</v>
      </c>
      <c r="O1668" s="143">
        <f t="shared" si="852"/>
        <v>1291866.9631000001</v>
      </c>
      <c r="P1668" s="143">
        <f t="shared" si="853"/>
        <v>1148841.47</v>
      </c>
      <c r="Q1668" s="143">
        <f t="shared" si="854"/>
        <v>1159859.1655202426</v>
      </c>
      <c r="R1668" s="143">
        <f t="shared" si="855"/>
        <v>1040393.765640485</v>
      </c>
      <c r="S1668" s="143">
        <f t="shared" si="856"/>
        <v>1220354.21655</v>
      </c>
      <c r="T1668" s="143">
        <f t="shared" si="857"/>
        <v>164240.02731322619</v>
      </c>
      <c r="U1668" s="194">
        <f t="shared" si="858"/>
        <v>0.14296143689279095</v>
      </c>
      <c r="V1668" s="188" t="str">
        <f t="shared" si="859"/>
        <v>MENOR</v>
      </c>
      <c r="W1668" s="188">
        <f t="shared" si="860"/>
        <v>931946.06128097</v>
      </c>
      <c r="X1668" s="143">
        <f t="shared" si="861"/>
        <v>931946</v>
      </c>
    </row>
    <row r="1669" spans="1:24" ht="41.4" x14ac:dyDescent="0.25">
      <c r="A1669" s="20" t="s">
        <v>23</v>
      </c>
      <c r="B1669" s="20">
        <v>4912</v>
      </c>
      <c r="C1669" s="21" t="s">
        <v>931</v>
      </c>
      <c r="D1669" s="22" t="s">
        <v>932</v>
      </c>
      <c r="E1669" s="20" t="s">
        <v>7</v>
      </c>
      <c r="F1669" s="23" t="s">
        <v>334</v>
      </c>
      <c r="G1669" s="169">
        <v>2021620</v>
      </c>
      <c r="H1669" s="36">
        <v>158.16999999999999</v>
      </c>
      <c r="I1669" s="50">
        <v>151.76</v>
      </c>
      <c r="J1669" s="155">
        <f t="shared" si="850"/>
        <v>2107008.6676331051</v>
      </c>
      <c r="K1669" s="182">
        <v>2422828.1</v>
      </c>
      <c r="L1669" s="143">
        <v>2669516.0519999997</v>
      </c>
      <c r="M1669" s="143">
        <v>2722377.7560000001</v>
      </c>
      <c r="N1669" s="143">
        <f t="shared" si="851"/>
        <v>2107008.6676331051</v>
      </c>
      <c r="O1669" s="143">
        <f t="shared" si="852"/>
        <v>2722377.7560000001</v>
      </c>
      <c r="P1669" s="143">
        <f t="shared" si="853"/>
        <v>2422828.1</v>
      </c>
      <c r="Q1669" s="143">
        <f t="shared" si="854"/>
        <v>2480432.6439082762</v>
      </c>
      <c r="R1669" s="143">
        <f t="shared" si="855"/>
        <v>2264918.3838165523</v>
      </c>
      <c r="S1669" s="143">
        <f t="shared" si="856"/>
        <v>2572602.9280000003</v>
      </c>
      <c r="T1669" s="143">
        <f t="shared" si="857"/>
        <v>281101.24037239567</v>
      </c>
      <c r="U1669" s="194">
        <f t="shared" si="858"/>
        <v>0.11602194987436197</v>
      </c>
      <c r="V1669" s="188" t="str">
        <f t="shared" si="859"/>
        <v>MENOR</v>
      </c>
      <c r="W1669" s="188">
        <f t="shared" si="860"/>
        <v>2107008.6676331051</v>
      </c>
      <c r="X1669" s="143">
        <f t="shared" si="861"/>
        <v>2107009</v>
      </c>
    </row>
    <row r="1670" spans="1:24" x14ac:dyDescent="0.25">
      <c r="A1670" s="15" t="s">
        <v>36</v>
      </c>
      <c r="B1670" s="16" t="s">
        <v>37</v>
      </c>
      <c r="C1670" s="17"/>
      <c r="D1670" s="17"/>
      <c r="E1670" s="17"/>
      <c r="F1670" s="17"/>
      <c r="G1670" s="138"/>
      <c r="H1670" s="18"/>
      <c r="I1670" s="18"/>
      <c r="J1670" s="138"/>
      <c r="K1670" s="183"/>
      <c r="L1670" s="147"/>
      <c r="M1670" s="147"/>
      <c r="N1670" s="147"/>
      <c r="O1670" s="147"/>
      <c r="P1670" s="147"/>
      <c r="Q1670" s="147"/>
      <c r="R1670" s="147"/>
      <c r="S1670" s="147"/>
      <c r="T1670" s="147"/>
      <c r="U1670" s="197"/>
      <c r="V1670" s="146"/>
      <c r="W1670" s="147"/>
      <c r="X1670" s="147"/>
    </row>
    <row r="1671" spans="1:24" ht="41.4" x14ac:dyDescent="0.25">
      <c r="A1671" s="20" t="s">
        <v>38</v>
      </c>
      <c r="B1671" s="20">
        <v>4912</v>
      </c>
      <c r="C1671" s="26" t="s">
        <v>628</v>
      </c>
      <c r="D1671" s="22" t="s">
        <v>933</v>
      </c>
      <c r="E1671" s="20" t="s">
        <v>7</v>
      </c>
      <c r="F1671" s="23" t="s">
        <v>334</v>
      </c>
      <c r="G1671" s="169">
        <v>406084</v>
      </c>
      <c r="H1671" s="36">
        <v>158.16999999999999</v>
      </c>
      <c r="I1671" s="50">
        <v>151.76</v>
      </c>
      <c r="J1671" s="155">
        <f t="shared" ref="J1671:J1680" si="862">G1671*(H1671/I1671)</f>
        <v>423236.07195571956</v>
      </c>
      <c r="K1671" s="182">
        <v>2443665</v>
      </c>
      <c r="L1671" s="143">
        <v>2645982.85</v>
      </c>
      <c r="M1671" s="143">
        <v>2698378.55</v>
      </c>
      <c r="N1671" s="143">
        <f t="shared" ref="N1671:N1680" si="863">MIN(J1671,K1671,L1671,M1671)</f>
        <v>423236.07195571956</v>
      </c>
      <c r="O1671" s="143">
        <f t="shared" ref="O1671:O1680" si="864">MAX(J1671,K1671,L1671,M1671)</f>
        <v>2698378.55</v>
      </c>
      <c r="P1671" s="143">
        <f t="shared" ref="P1671:P1680" si="865">MEDIAN(J1671,K1671,L1671,M1671,)</f>
        <v>2443665</v>
      </c>
      <c r="Q1671" s="143">
        <f t="shared" ref="Q1671:Q1680" si="866">AVERAGE(J1671,K1671,L1671,M1671)</f>
        <v>2052815.6179889299</v>
      </c>
      <c r="R1671" s="143">
        <f t="shared" ref="R1671:R1680" si="867">AVERAGE(N1671,P1671)</f>
        <v>1433450.5359778597</v>
      </c>
      <c r="S1671" s="143">
        <f t="shared" ref="S1671:S1680" si="868">AVERAGE(O1671,P1671)</f>
        <v>2571021.7749999999</v>
      </c>
      <c r="T1671" s="143">
        <f t="shared" ref="T1671:T1680" si="869">STDEVA(J1671,K1671,L1671,M1671)</f>
        <v>1091923.6237922264</v>
      </c>
      <c r="U1671" s="194">
        <f t="shared" ref="U1671:U1680" si="870">T1671/P1671</f>
        <v>0.44683850846667872</v>
      </c>
      <c r="V1671" s="188" t="str">
        <f t="shared" ref="V1671:V1680" si="871">IF(U1671&lt;=70%,"MENOR",IF(AND(U1671&gt;70%,U1671&lt;=90%),"[PROM MEN-MED]","PROMEDIO"))</f>
        <v>MENOR</v>
      </c>
      <c r="W1671" s="188">
        <f t="shared" ref="W1671:W1680" si="872">IF(U1671&lt;=70%,N1671,IF(AND(U1671&gt;70%,U1671&lt;=90%),R1671,Q1671))</f>
        <v>423236.07195571956</v>
      </c>
      <c r="X1671" s="143">
        <f t="shared" ref="X1671:X1680" si="873">ROUND(W1671,0)</f>
        <v>423236</v>
      </c>
    </row>
    <row r="1672" spans="1:24" ht="27.6" x14ac:dyDescent="0.25">
      <c r="A1672" s="20" t="s">
        <v>39</v>
      </c>
      <c r="B1672" s="20">
        <v>4912</v>
      </c>
      <c r="C1672" s="26" t="s">
        <v>630</v>
      </c>
      <c r="D1672" s="22" t="s">
        <v>631</v>
      </c>
      <c r="E1672" s="20" t="s">
        <v>13</v>
      </c>
      <c r="F1672" s="23" t="s">
        <v>334</v>
      </c>
      <c r="G1672" s="169">
        <v>222019</v>
      </c>
      <c r="H1672" s="36">
        <v>158.16999999999999</v>
      </c>
      <c r="I1672" s="50">
        <v>151.76</v>
      </c>
      <c r="J1672" s="155">
        <f t="shared" si="862"/>
        <v>231396.58164206642</v>
      </c>
      <c r="K1672" s="182">
        <v>932531.6</v>
      </c>
      <c r="L1672" s="143">
        <v>1018917.9364</v>
      </c>
      <c r="M1672" s="143">
        <v>1039094.5292000001</v>
      </c>
      <c r="N1672" s="143">
        <f t="shared" si="863"/>
        <v>231396.58164206642</v>
      </c>
      <c r="O1672" s="143">
        <f t="shared" si="864"/>
        <v>1039094.5292000001</v>
      </c>
      <c r="P1672" s="143">
        <f t="shared" si="865"/>
        <v>932531.6</v>
      </c>
      <c r="Q1672" s="143">
        <f t="shared" si="866"/>
        <v>805485.16181051673</v>
      </c>
      <c r="R1672" s="143">
        <f t="shared" si="867"/>
        <v>581964.09082103323</v>
      </c>
      <c r="S1672" s="143">
        <f t="shared" si="868"/>
        <v>985813.06460000004</v>
      </c>
      <c r="T1672" s="143">
        <f t="shared" si="869"/>
        <v>385506.32555879914</v>
      </c>
      <c r="U1672" s="194">
        <f t="shared" si="870"/>
        <v>0.41339760020872124</v>
      </c>
      <c r="V1672" s="188" t="str">
        <f t="shared" si="871"/>
        <v>MENOR</v>
      </c>
      <c r="W1672" s="188">
        <f t="shared" si="872"/>
        <v>231396.58164206642</v>
      </c>
      <c r="X1672" s="143">
        <f t="shared" si="873"/>
        <v>231397</v>
      </c>
    </row>
    <row r="1673" spans="1:24" ht="27.6" x14ac:dyDescent="0.25">
      <c r="A1673" s="20" t="s">
        <v>40</v>
      </c>
      <c r="B1673" s="20">
        <v>4912</v>
      </c>
      <c r="C1673" s="26" t="s">
        <v>632</v>
      </c>
      <c r="D1673" s="22" t="s">
        <v>631</v>
      </c>
      <c r="E1673" s="20" t="s">
        <v>13</v>
      </c>
      <c r="F1673" s="23" t="s">
        <v>334</v>
      </c>
      <c r="G1673" s="169">
        <v>222019</v>
      </c>
      <c r="H1673" s="36">
        <v>158.16999999999999</v>
      </c>
      <c r="I1673" s="50">
        <v>151.76</v>
      </c>
      <c r="J1673" s="155">
        <f t="shared" si="862"/>
        <v>231396.58164206642</v>
      </c>
      <c r="K1673" s="182">
        <v>1037434.86</v>
      </c>
      <c r="L1673" s="143">
        <v>1095007.8215999999</v>
      </c>
      <c r="M1673" s="143">
        <v>1116691.1448000001</v>
      </c>
      <c r="N1673" s="143">
        <f t="shared" si="863"/>
        <v>231396.58164206642</v>
      </c>
      <c r="O1673" s="143">
        <f t="shared" si="864"/>
        <v>1116691.1448000001</v>
      </c>
      <c r="P1673" s="143">
        <f t="shared" si="865"/>
        <v>1037434.86</v>
      </c>
      <c r="Q1673" s="143">
        <f t="shared" si="866"/>
        <v>870132.60201051668</v>
      </c>
      <c r="R1673" s="143">
        <f t="shared" si="867"/>
        <v>634415.72082103323</v>
      </c>
      <c r="S1673" s="143">
        <f t="shared" si="868"/>
        <v>1077063.0024000001</v>
      </c>
      <c r="T1673" s="143">
        <f t="shared" si="869"/>
        <v>427135.31370921031</v>
      </c>
      <c r="U1673" s="194">
        <f t="shared" si="870"/>
        <v>0.41172253813527177</v>
      </c>
      <c r="V1673" s="188" t="str">
        <f t="shared" si="871"/>
        <v>MENOR</v>
      </c>
      <c r="W1673" s="188">
        <f t="shared" si="872"/>
        <v>231396.58164206642</v>
      </c>
      <c r="X1673" s="143">
        <f t="shared" si="873"/>
        <v>231397</v>
      </c>
    </row>
    <row r="1674" spans="1:24" ht="41.4" x14ac:dyDescent="0.25">
      <c r="A1674" s="20" t="s">
        <v>41</v>
      </c>
      <c r="B1674" s="20">
        <v>4912</v>
      </c>
      <c r="C1674" s="26" t="s">
        <v>381</v>
      </c>
      <c r="D1674" s="22" t="s">
        <v>382</v>
      </c>
      <c r="E1674" s="20" t="s">
        <v>13</v>
      </c>
      <c r="F1674" s="23" t="s">
        <v>334</v>
      </c>
      <c r="G1674" s="169">
        <v>602622</v>
      </c>
      <c r="H1674" s="36">
        <v>158.16999999999999</v>
      </c>
      <c r="I1674" s="50">
        <v>151.76</v>
      </c>
      <c r="J1674" s="155">
        <f t="shared" si="862"/>
        <v>628075.39364786504</v>
      </c>
      <c r="K1674" s="182">
        <v>2127244</v>
      </c>
      <c r="L1674" s="143">
        <v>2365339.2000000002</v>
      </c>
      <c r="M1674" s="143">
        <v>2412177.6</v>
      </c>
      <c r="N1674" s="143">
        <f t="shared" si="863"/>
        <v>628075.39364786504</v>
      </c>
      <c r="O1674" s="143">
        <f t="shared" si="864"/>
        <v>2412177.6</v>
      </c>
      <c r="P1674" s="143">
        <f t="shared" si="865"/>
        <v>2127244</v>
      </c>
      <c r="Q1674" s="143">
        <f t="shared" si="866"/>
        <v>1883209.0484119663</v>
      </c>
      <c r="R1674" s="143">
        <f t="shared" si="867"/>
        <v>1377659.6968239325</v>
      </c>
      <c r="S1674" s="143">
        <f t="shared" si="868"/>
        <v>2269710.7999999998</v>
      </c>
      <c r="T1674" s="143">
        <f t="shared" si="869"/>
        <v>846004.48394349741</v>
      </c>
      <c r="U1674" s="194">
        <f t="shared" si="870"/>
        <v>0.39769978617567964</v>
      </c>
      <c r="V1674" s="188" t="str">
        <f t="shared" si="871"/>
        <v>MENOR</v>
      </c>
      <c r="W1674" s="188">
        <f t="shared" si="872"/>
        <v>628075.39364786504</v>
      </c>
      <c r="X1674" s="143">
        <f t="shared" si="873"/>
        <v>628075</v>
      </c>
    </row>
    <row r="1675" spans="1:24" ht="41.4" x14ac:dyDescent="0.25">
      <c r="A1675" s="20" t="s">
        <v>42</v>
      </c>
      <c r="B1675" s="20">
        <v>4912</v>
      </c>
      <c r="C1675" s="26" t="s">
        <v>383</v>
      </c>
      <c r="D1675" s="22" t="s">
        <v>382</v>
      </c>
      <c r="E1675" s="20" t="s">
        <v>13</v>
      </c>
      <c r="F1675" s="23" t="s">
        <v>334</v>
      </c>
      <c r="G1675" s="169">
        <v>602622</v>
      </c>
      <c r="H1675" s="36">
        <v>158.16999999999999</v>
      </c>
      <c r="I1675" s="50">
        <v>151.76</v>
      </c>
      <c r="J1675" s="155">
        <f t="shared" si="862"/>
        <v>628075.39364786504</v>
      </c>
      <c r="K1675" s="182">
        <v>1744248.45</v>
      </c>
      <c r="L1675" s="143">
        <v>1936272.9190000002</v>
      </c>
      <c r="M1675" s="143">
        <v>1974614.9569999999</v>
      </c>
      <c r="N1675" s="143">
        <f t="shared" si="863"/>
        <v>628075.39364786504</v>
      </c>
      <c r="O1675" s="143">
        <f t="shared" si="864"/>
        <v>1974614.9569999999</v>
      </c>
      <c r="P1675" s="143">
        <f t="shared" si="865"/>
        <v>1744248.45</v>
      </c>
      <c r="Q1675" s="143">
        <f t="shared" si="866"/>
        <v>1570802.9299119664</v>
      </c>
      <c r="R1675" s="143">
        <f t="shared" si="867"/>
        <v>1186161.9218239326</v>
      </c>
      <c r="S1675" s="143">
        <f t="shared" si="868"/>
        <v>1859431.7034999998</v>
      </c>
      <c r="T1675" s="143">
        <f t="shared" si="869"/>
        <v>636514.21094744478</v>
      </c>
      <c r="U1675" s="194">
        <f t="shared" si="870"/>
        <v>0.36492175810587352</v>
      </c>
      <c r="V1675" s="188" t="str">
        <f t="shared" si="871"/>
        <v>MENOR</v>
      </c>
      <c r="W1675" s="188">
        <f t="shared" si="872"/>
        <v>628075.39364786504</v>
      </c>
      <c r="X1675" s="143">
        <f t="shared" si="873"/>
        <v>628075</v>
      </c>
    </row>
    <row r="1676" spans="1:24" ht="27.6" x14ac:dyDescent="0.25">
      <c r="A1676" s="20" t="s">
        <v>43</v>
      </c>
      <c r="B1676" s="20">
        <v>4912</v>
      </c>
      <c r="C1676" s="26" t="s">
        <v>635</v>
      </c>
      <c r="D1676" s="22" t="s">
        <v>934</v>
      </c>
      <c r="E1676" s="20" t="s">
        <v>13</v>
      </c>
      <c r="F1676" s="23" t="s">
        <v>334</v>
      </c>
      <c r="G1676" s="169">
        <v>118939</v>
      </c>
      <c r="H1676" s="36">
        <v>158.16999999999999</v>
      </c>
      <c r="I1676" s="50">
        <v>151.76</v>
      </c>
      <c r="J1676" s="155">
        <f t="shared" si="862"/>
        <v>123962.71501054296</v>
      </c>
      <c r="K1676" s="182">
        <v>604189.18000000005</v>
      </c>
      <c r="L1676" s="143">
        <v>671814.02399999998</v>
      </c>
      <c r="M1676" s="143">
        <v>685117.27200000011</v>
      </c>
      <c r="N1676" s="143">
        <f t="shared" si="863"/>
        <v>123962.71501054296</v>
      </c>
      <c r="O1676" s="143">
        <f t="shared" si="864"/>
        <v>685117.27200000011</v>
      </c>
      <c r="P1676" s="143">
        <f t="shared" si="865"/>
        <v>604189.18000000005</v>
      </c>
      <c r="Q1676" s="143">
        <f t="shared" si="866"/>
        <v>521270.79775263579</v>
      </c>
      <c r="R1676" s="143">
        <f t="shared" si="867"/>
        <v>364075.94750527153</v>
      </c>
      <c r="S1676" s="143">
        <f t="shared" si="868"/>
        <v>644653.22600000002</v>
      </c>
      <c r="T1676" s="143">
        <f t="shared" si="869"/>
        <v>267231.54804961127</v>
      </c>
      <c r="U1676" s="194">
        <f t="shared" si="870"/>
        <v>0.44229780488556786</v>
      </c>
      <c r="V1676" s="188" t="str">
        <f t="shared" si="871"/>
        <v>MENOR</v>
      </c>
      <c r="W1676" s="188">
        <f t="shared" si="872"/>
        <v>123962.71501054296</v>
      </c>
      <c r="X1676" s="143">
        <f t="shared" si="873"/>
        <v>123963</v>
      </c>
    </row>
    <row r="1677" spans="1:24" ht="41.4" x14ac:dyDescent="0.25">
      <c r="A1677" s="20" t="s">
        <v>44</v>
      </c>
      <c r="B1677" s="20">
        <v>4912</v>
      </c>
      <c r="C1677" s="26" t="s">
        <v>637</v>
      </c>
      <c r="D1677" s="22" t="s">
        <v>807</v>
      </c>
      <c r="E1677" s="20" t="s">
        <v>13</v>
      </c>
      <c r="F1677" s="23" t="s">
        <v>334</v>
      </c>
      <c r="G1677" s="169">
        <v>150656</v>
      </c>
      <c r="H1677" s="36">
        <v>158.16999999999999</v>
      </c>
      <c r="I1677" s="50">
        <v>151.76</v>
      </c>
      <c r="J1677" s="155">
        <f t="shared" si="862"/>
        <v>157019.36953083816</v>
      </c>
      <c r="K1677" s="182">
        <v>513128</v>
      </c>
      <c r="L1677" s="143">
        <v>555277.80000000005</v>
      </c>
      <c r="M1677" s="143">
        <v>566273.4</v>
      </c>
      <c r="N1677" s="143">
        <f t="shared" si="863"/>
        <v>157019.36953083816</v>
      </c>
      <c r="O1677" s="143">
        <f t="shared" si="864"/>
        <v>566273.4</v>
      </c>
      <c r="P1677" s="143">
        <f t="shared" si="865"/>
        <v>513128</v>
      </c>
      <c r="Q1677" s="143">
        <f t="shared" si="866"/>
        <v>447924.64238270954</v>
      </c>
      <c r="R1677" s="143">
        <f t="shared" si="867"/>
        <v>335073.68476541911</v>
      </c>
      <c r="S1677" s="143">
        <f t="shared" si="868"/>
        <v>539700.69999999995</v>
      </c>
      <c r="T1677" s="143">
        <f t="shared" si="869"/>
        <v>195284.82147669088</v>
      </c>
      <c r="U1677" s="194">
        <f t="shared" si="870"/>
        <v>0.38057720778575888</v>
      </c>
      <c r="V1677" s="188" t="str">
        <f t="shared" si="871"/>
        <v>MENOR</v>
      </c>
      <c r="W1677" s="188">
        <f t="shared" si="872"/>
        <v>157019.36953083816</v>
      </c>
      <c r="X1677" s="143">
        <f t="shared" si="873"/>
        <v>157019</v>
      </c>
    </row>
    <row r="1678" spans="1:24" ht="41.4" x14ac:dyDescent="0.25">
      <c r="A1678" s="20" t="s">
        <v>45</v>
      </c>
      <c r="B1678" s="20">
        <v>4912</v>
      </c>
      <c r="C1678" s="26" t="s">
        <v>638</v>
      </c>
      <c r="D1678" s="22" t="s">
        <v>639</v>
      </c>
      <c r="E1678" s="20" t="s">
        <v>13</v>
      </c>
      <c r="F1678" s="23" t="s">
        <v>334</v>
      </c>
      <c r="G1678" s="169">
        <v>69678</v>
      </c>
      <c r="H1678" s="36">
        <v>158.16999999999999</v>
      </c>
      <c r="I1678" s="50">
        <v>151.76</v>
      </c>
      <c r="J1678" s="155">
        <f t="shared" si="862"/>
        <v>72621.041512915137</v>
      </c>
      <c r="K1678" s="182">
        <v>535053.75</v>
      </c>
      <c r="L1678" s="143">
        <v>580066.98750000005</v>
      </c>
      <c r="M1678" s="143">
        <v>591553.46250000002</v>
      </c>
      <c r="N1678" s="143">
        <f t="shared" si="863"/>
        <v>72621.041512915137</v>
      </c>
      <c r="O1678" s="143">
        <f t="shared" si="864"/>
        <v>591553.46250000002</v>
      </c>
      <c r="P1678" s="143">
        <f t="shared" si="865"/>
        <v>535053.75</v>
      </c>
      <c r="Q1678" s="143">
        <f t="shared" si="866"/>
        <v>444823.81037822878</v>
      </c>
      <c r="R1678" s="143">
        <f t="shared" si="867"/>
        <v>303837.39575645758</v>
      </c>
      <c r="S1678" s="143">
        <f t="shared" si="868"/>
        <v>563303.60624999995</v>
      </c>
      <c r="T1678" s="143">
        <f t="shared" si="869"/>
        <v>249330.20336154048</v>
      </c>
      <c r="U1678" s="194">
        <f t="shared" si="870"/>
        <v>0.4659909464451758</v>
      </c>
      <c r="V1678" s="188" t="str">
        <f t="shared" si="871"/>
        <v>MENOR</v>
      </c>
      <c r="W1678" s="188">
        <f t="shared" si="872"/>
        <v>72621.041512915137</v>
      </c>
      <c r="X1678" s="143">
        <f t="shared" si="873"/>
        <v>72621</v>
      </c>
    </row>
    <row r="1679" spans="1:24" ht="41.4" x14ac:dyDescent="0.25">
      <c r="A1679" s="20" t="s">
        <v>46</v>
      </c>
      <c r="B1679" s="20">
        <v>4912</v>
      </c>
      <c r="C1679" s="26" t="s">
        <v>640</v>
      </c>
      <c r="D1679" s="22" t="s">
        <v>641</v>
      </c>
      <c r="E1679" s="20" t="s">
        <v>7</v>
      </c>
      <c r="F1679" s="23" t="s">
        <v>334</v>
      </c>
      <c r="G1679" s="169">
        <v>128354</v>
      </c>
      <c r="H1679" s="36">
        <v>158.16999999999999</v>
      </c>
      <c r="I1679" s="50">
        <v>151.76</v>
      </c>
      <c r="J1679" s="155">
        <f t="shared" si="862"/>
        <v>133775.38336847656</v>
      </c>
      <c r="K1679" s="182">
        <v>306580.89</v>
      </c>
      <c r="L1679" s="143">
        <v>329173.9682</v>
      </c>
      <c r="M1679" s="143">
        <v>335692.26460000005</v>
      </c>
      <c r="N1679" s="143">
        <f t="shared" si="863"/>
        <v>133775.38336847656</v>
      </c>
      <c r="O1679" s="143">
        <f t="shared" si="864"/>
        <v>335692.26460000005</v>
      </c>
      <c r="P1679" s="143">
        <f t="shared" si="865"/>
        <v>306580.89</v>
      </c>
      <c r="Q1679" s="143">
        <f t="shared" si="866"/>
        <v>276305.62654211913</v>
      </c>
      <c r="R1679" s="143">
        <f t="shared" si="867"/>
        <v>220178.13668423827</v>
      </c>
      <c r="S1679" s="143">
        <f t="shared" si="868"/>
        <v>321136.5773</v>
      </c>
      <c r="T1679" s="143">
        <f t="shared" si="869"/>
        <v>95835.442514854629</v>
      </c>
      <c r="U1679" s="194">
        <f t="shared" si="870"/>
        <v>0.31259431243367658</v>
      </c>
      <c r="V1679" s="188" t="str">
        <f t="shared" si="871"/>
        <v>MENOR</v>
      </c>
      <c r="W1679" s="188">
        <f t="shared" si="872"/>
        <v>133775.38336847656</v>
      </c>
      <c r="X1679" s="143">
        <f t="shared" si="873"/>
        <v>133775</v>
      </c>
    </row>
    <row r="1680" spans="1:24" ht="41.4" x14ac:dyDescent="0.25">
      <c r="A1680" s="20" t="s">
        <v>47</v>
      </c>
      <c r="B1680" s="20">
        <v>4912</v>
      </c>
      <c r="C1680" s="26" t="s">
        <v>644</v>
      </c>
      <c r="D1680" s="22" t="s">
        <v>645</v>
      </c>
      <c r="E1680" s="20" t="s">
        <v>7</v>
      </c>
      <c r="F1680" s="23" t="s">
        <v>334</v>
      </c>
      <c r="G1680" s="169">
        <v>201701</v>
      </c>
      <c r="H1680" s="36">
        <v>158.16999999999999</v>
      </c>
      <c r="I1680" s="50">
        <v>151.76</v>
      </c>
      <c r="J1680" s="155">
        <f t="shared" si="862"/>
        <v>210220.39516341593</v>
      </c>
      <c r="K1680" s="182">
        <v>1018742.34</v>
      </c>
      <c r="L1680" s="143">
        <v>1142206.4346</v>
      </c>
      <c r="M1680" s="143">
        <v>1164824.3838</v>
      </c>
      <c r="N1680" s="143">
        <f t="shared" si="863"/>
        <v>210220.39516341593</v>
      </c>
      <c r="O1680" s="143">
        <f t="shared" si="864"/>
        <v>1164824.3838</v>
      </c>
      <c r="P1680" s="143">
        <f t="shared" si="865"/>
        <v>1018742.34</v>
      </c>
      <c r="Q1680" s="143">
        <f t="shared" si="866"/>
        <v>883998.388390854</v>
      </c>
      <c r="R1680" s="143">
        <f t="shared" si="867"/>
        <v>614481.36758170789</v>
      </c>
      <c r="S1680" s="143">
        <f t="shared" si="868"/>
        <v>1091783.3618999999</v>
      </c>
      <c r="T1680" s="143">
        <f t="shared" si="869"/>
        <v>453750.06023049128</v>
      </c>
      <c r="U1680" s="194">
        <f t="shared" si="870"/>
        <v>0.44540218111528701</v>
      </c>
      <c r="V1680" s="188" t="str">
        <f t="shared" si="871"/>
        <v>MENOR</v>
      </c>
      <c r="W1680" s="188">
        <f t="shared" si="872"/>
        <v>210220.39516341593</v>
      </c>
      <c r="X1680" s="143">
        <f t="shared" si="873"/>
        <v>210220</v>
      </c>
    </row>
    <row r="1681" spans="1:24" x14ac:dyDescent="0.25">
      <c r="A1681" s="15" t="s">
        <v>65</v>
      </c>
      <c r="B1681" s="34" t="s">
        <v>66</v>
      </c>
      <c r="C1681" s="35"/>
      <c r="D1681" s="17"/>
      <c r="E1681" s="17"/>
      <c r="F1681" s="17"/>
      <c r="G1681" s="138"/>
      <c r="H1681" s="18"/>
      <c r="I1681" s="18"/>
      <c r="J1681" s="138"/>
      <c r="K1681" s="178"/>
      <c r="L1681" s="139"/>
      <c r="M1681" s="139"/>
      <c r="N1681" s="139"/>
      <c r="O1681" s="139"/>
      <c r="P1681" s="139"/>
      <c r="Q1681" s="139"/>
      <c r="R1681" s="139"/>
      <c r="S1681" s="139"/>
      <c r="T1681" s="139"/>
      <c r="U1681" s="193"/>
      <c r="V1681" s="52"/>
      <c r="W1681" s="139"/>
      <c r="X1681" s="139"/>
    </row>
    <row r="1682" spans="1:24" ht="41.4" x14ac:dyDescent="0.25">
      <c r="A1682" s="20" t="s">
        <v>67</v>
      </c>
      <c r="B1682" s="20">
        <v>4912</v>
      </c>
      <c r="C1682" s="21" t="s">
        <v>412</v>
      </c>
      <c r="D1682" s="29" t="s">
        <v>413</v>
      </c>
      <c r="E1682" s="20" t="s">
        <v>7</v>
      </c>
      <c r="F1682" s="23" t="s">
        <v>334</v>
      </c>
      <c r="G1682" s="169">
        <v>693283</v>
      </c>
      <c r="H1682" s="36">
        <v>158.16999999999999</v>
      </c>
      <c r="I1682" s="50">
        <v>151.76</v>
      </c>
      <c r="J1682" s="155">
        <f t="shared" ref="J1682:J1691" si="874">G1682*(H1682/I1682)</f>
        <v>722565.70973906165</v>
      </c>
      <c r="K1682" s="182">
        <v>3353522.34</v>
      </c>
      <c r="L1682" s="143">
        <v>3666722.8668</v>
      </c>
      <c r="M1682" s="143">
        <v>3739331.2404000005</v>
      </c>
      <c r="N1682" s="143">
        <f t="shared" ref="N1682:N1691" si="875">MIN(J1682,K1682,L1682,M1682)</f>
        <v>722565.70973906165</v>
      </c>
      <c r="O1682" s="143">
        <f t="shared" ref="O1682:O1691" si="876">MAX(J1682,K1682,L1682,M1682)</f>
        <v>3739331.2404000005</v>
      </c>
      <c r="P1682" s="143">
        <f t="shared" ref="P1682:P1691" si="877">MEDIAN(J1682,K1682,L1682,M1682,)</f>
        <v>3353522.34</v>
      </c>
      <c r="Q1682" s="143">
        <f t="shared" ref="Q1682:Q1691" si="878">AVERAGE(J1682,K1682,L1682,M1682)</f>
        <v>2870535.5392347658</v>
      </c>
      <c r="R1682" s="143">
        <f t="shared" ref="R1682:R1691" si="879">AVERAGE(N1682,P1682)</f>
        <v>2038044.0248695307</v>
      </c>
      <c r="S1682" s="143">
        <f t="shared" ref="S1682:S1691" si="880">AVERAGE(O1682,P1682)</f>
        <v>3546426.7902000002</v>
      </c>
      <c r="T1682" s="143">
        <f t="shared" ref="T1682:T1691" si="881">STDEVA(J1682,K1682,L1682,M1682)</f>
        <v>1441731.6982337469</v>
      </c>
      <c r="U1682" s="194">
        <f t="shared" ref="U1682:U1691" si="882">T1682/P1682</f>
        <v>0.42991563856221304</v>
      </c>
      <c r="V1682" s="188" t="str">
        <f t="shared" ref="V1682:V1691" si="883">IF(U1682&lt;=70%,"MENOR",IF(AND(U1682&gt;70%,U1682&lt;=90%),"[PROM MEN-MED]","PROMEDIO"))</f>
        <v>MENOR</v>
      </c>
      <c r="W1682" s="188">
        <f t="shared" ref="W1682:W1691" si="884">IF(U1682&lt;=70%,N1682,IF(AND(U1682&gt;70%,U1682&lt;=90%),R1682,Q1682))</f>
        <v>722565.70973906165</v>
      </c>
      <c r="X1682" s="143">
        <f t="shared" ref="X1682:X1691" si="885">ROUND(W1682,0)</f>
        <v>722566</v>
      </c>
    </row>
    <row r="1683" spans="1:24" ht="41.4" x14ac:dyDescent="0.25">
      <c r="A1683" s="20" t="s">
        <v>68</v>
      </c>
      <c r="B1683" s="20">
        <v>4912</v>
      </c>
      <c r="C1683" s="26" t="s">
        <v>647</v>
      </c>
      <c r="D1683" s="22" t="s">
        <v>648</v>
      </c>
      <c r="E1683" s="20" t="s">
        <v>13</v>
      </c>
      <c r="F1683" s="23" t="s">
        <v>334</v>
      </c>
      <c r="G1683" s="169">
        <v>222019</v>
      </c>
      <c r="H1683" s="36">
        <v>158.16999999999999</v>
      </c>
      <c r="I1683" s="50">
        <v>151.76</v>
      </c>
      <c r="J1683" s="155">
        <f t="shared" si="874"/>
        <v>231396.58164206642</v>
      </c>
      <c r="K1683" s="182">
        <v>962900.4</v>
      </c>
      <c r="L1683" s="143">
        <v>1043258.8152</v>
      </c>
      <c r="M1683" s="143">
        <v>1063917.4055999999</v>
      </c>
      <c r="N1683" s="143">
        <f t="shared" si="875"/>
        <v>231396.58164206642</v>
      </c>
      <c r="O1683" s="143">
        <f t="shared" si="876"/>
        <v>1063917.4055999999</v>
      </c>
      <c r="P1683" s="143">
        <f t="shared" si="877"/>
        <v>962900.4</v>
      </c>
      <c r="Q1683" s="143">
        <f t="shared" si="878"/>
        <v>825368.30061051669</v>
      </c>
      <c r="R1683" s="143">
        <f t="shared" si="879"/>
        <v>597148.49082103325</v>
      </c>
      <c r="S1683" s="143">
        <f t="shared" si="880"/>
        <v>1013408.9028</v>
      </c>
      <c r="T1683" s="143">
        <f t="shared" si="881"/>
        <v>398371.44858208526</v>
      </c>
      <c r="U1683" s="194">
        <f t="shared" si="882"/>
        <v>0.41372030646376845</v>
      </c>
      <c r="V1683" s="188" t="str">
        <f t="shared" si="883"/>
        <v>MENOR</v>
      </c>
      <c r="W1683" s="188">
        <f t="shared" si="884"/>
        <v>231396.58164206642</v>
      </c>
      <c r="X1683" s="143">
        <f t="shared" si="885"/>
        <v>231397</v>
      </c>
    </row>
    <row r="1684" spans="1:24" ht="41.4" x14ac:dyDescent="0.25">
      <c r="A1684" s="20" t="s">
        <v>69</v>
      </c>
      <c r="B1684" s="20">
        <v>4912</v>
      </c>
      <c r="C1684" s="21" t="s">
        <v>649</v>
      </c>
      <c r="D1684" s="22" t="s">
        <v>650</v>
      </c>
      <c r="E1684" s="20" t="s">
        <v>7</v>
      </c>
      <c r="F1684" s="23" t="s">
        <v>334</v>
      </c>
      <c r="G1684" s="169">
        <v>142725</v>
      </c>
      <c r="H1684" s="36">
        <v>158.16999999999999</v>
      </c>
      <c r="I1684" s="50">
        <v>151.76</v>
      </c>
      <c r="J1684" s="155">
        <f t="shared" si="874"/>
        <v>148753.3819847127</v>
      </c>
      <c r="K1684" s="182">
        <v>377249.04</v>
      </c>
      <c r="L1684" s="143">
        <v>398184.66240000009</v>
      </c>
      <c r="M1684" s="143">
        <v>406069.50719999999</v>
      </c>
      <c r="N1684" s="143">
        <f t="shared" si="875"/>
        <v>148753.3819847127</v>
      </c>
      <c r="O1684" s="143">
        <f t="shared" si="876"/>
        <v>406069.50719999999</v>
      </c>
      <c r="P1684" s="143">
        <f t="shared" si="877"/>
        <v>377249.04</v>
      </c>
      <c r="Q1684" s="143">
        <f t="shared" si="878"/>
        <v>332564.14789617818</v>
      </c>
      <c r="R1684" s="143">
        <f t="shared" si="879"/>
        <v>263001.21099235635</v>
      </c>
      <c r="S1684" s="143">
        <f t="shared" si="880"/>
        <v>391659.27359999996</v>
      </c>
      <c r="T1684" s="143">
        <f t="shared" si="881"/>
        <v>123142.50148699006</v>
      </c>
      <c r="U1684" s="194">
        <f t="shared" si="882"/>
        <v>0.32642230577177894</v>
      </c>
      <c r="V1684" s="188" t="str">
        <f t="shared" si="883"/>
        <v>MENOR</v>
      </c>
      <c r="W1684" s="188">
        <f t="shared" si="884"/>
        <v>148753.3819847127</v>
      </c>
      <c r="X1684" s="143">
        <f t="shared" si="885"/>
        <v>148753</v>
      </c>
    </row>
    <row r="1685" spans="1:24" ht="55.2" x14ac:dyDescent="0.25">
      <c r="A1685" s="20" t="s">
        <v>70</v>
      </c>
      <c r="B1685" s="20">
        <v>4912</v>
      </c>
      <c r="C1685" s="21" t="s">
        <v>414</v>
      </c>
      <c r="D1685" s="29" t="s">
        <v>415</v>
      </c>
      <c r="E1685" s="20" t="s">
        <v>7</v>
      </c>
      <c r="F1685" s="23" t="s">
        <v>334</v>
      </c>
      <c r="G1685" s="169">
        <v>490148</v>
      </c>
      <c r="H1685" s="36">
        <v>158.16999999999999</v>
      </c>
      <c r="I1685" s="50">
        <v>151.76</v>
      </c>
      <c r="J1685" s="155">
        <f t="shared" si="874"/>
        <v>510850.74565102794</v>
      </c>
      <c r="K1685" s="182">
        <v>7223909.2800000003</v>
      </c>
      <c r="L1685" s="143">
        <v>7621869.2823000001</v>
      </c>
      <c r="M1685" s="143">
        <v>7772797.3869000003</v>
      </c>
      <c r="N1685" s="143">
        <f t="shared" si="875"/>
        <v>510850.74565102794</v>
      </c>
      <c r="O1685" s="143">
        <f t="shared" si="876"/>
        <v>7772797.3869000003</v>
      </c>
      <c r="P1685" s="143">
        <f t="shared" si="877"/>
        <v>7223909.2800000003</v>
      </c>
      <c r="Q1685" s="143">
        <f t="shared" si="878"/>
        <v>5782356.6737127574</v>
      </c>
      <c r="R1685" s="143">
        <f t="shared" si="879"/>
        <v>3867380.0128255142</v>
      </c>
      <c r="S1685" s="143">
        <f t="shared" si="880"/>
        <v>7498353.3334500007</v>
      </c>
      <c r="T1685" s="143">
        <f t="shared" si="881"/>
        <v>3521955.400822497</v>
      </c>
      <c r="U1685" s="194">
        <f t="shared" si="882"/>
        <v>0.48754147710206253</v>
      </c>
      <c r="V1685" s="188" t="str">
        <f t="shared" si="883"/>
        <v>MENOR</v>
      </c>
      <c r="W1685" s="188">
        <f t="shared" si="884"/>
        <v>510850.74565102794</v>
      </c>
      <c r="X1685" s="143">
        <f t="shared" si="885"/>
        <v>510851</v>
      </c>
    </row>
    <row r="1686" spans="1:24" ht="41.4" x14ac:dyDescent="0.25">
      <c r="A1686" s="20" t="s">
        <v>71</v>
      </c>
      <c r="B1686" s="20">
        <v>4912</v>
      </c>
      <c r="C1686" s="26" t="s">
        <v>416</v>
      </c>
      <c r="D1686" s="22" t="s">
        <v>417</v>
      </c>
      <c r="E1686" s="20" t="s">
        <v>7</v>
      </c>
      <c r="F1686" s="23" t="s">
        <v>334</v>
      </c>
      <c r="G1686" s="169">
        <v>58676</v>
      </c>
      <c r="H1686" s="36">
        <v>158.16999999999999</v>
      </c>
      <c r="I1686" s="50">
        <v>151.76</v>
      </c>
      <c r="J1686" s="155">
        <f t="shared" si="874"/>
        <v>61154.341855561412</v>
      </c>
      <c r="K1686" s="182">
        <v>549780</v>
      </c>
      <c r="L1686" s="143">
        <v>599898.33750000002</v>
      </c>
      <c r="M1686" s="143">
        <v>611777.51249999995</v>
      </c>
      <c r="N1686" s="143">
        <f t="shared" si="875"/>
        <v>61154.341855561412</v>
      </c>
      <c r="O1686" s="143">
        <f t="shared" si="876"/>
        <v>611777.51249999995</v>
      </c>
      <c r="P1686" s="143">
        <f t="shared" si="877"/>
        <v>549780</v>
      </c>
      <c r="Q1686" s="143">
        <f t="shared" si="878"/>
        <v>455652.54796389031</v>
      </c>
      <c r="R1686" s="143">
        <f t="shared" si="879"/>
        <v>305467.17092778068</v>
      </c>
      <c r="S1686" s="143">
        <f t="shared" si="880"/>
        <v>580778.75624999998</v>
      </c>
      <c r="T1686" s="143">
        <f t="shared" si="881"/>
        <v>264367.58765009814</v>
      </c>
      <c r="U1686" s="194">
        <f t="shared" si="882"/>
        <v>0.4808606854561791</v>
      </c>
      <c r="V1686" s="188" t="str">
        <f t="shared" si="883"/>
        <v>MENOR</v>
      </c>
      <c r="W1686" s="188">
        <f t="shared" si="884"/>
        <v>61154.341855561412</v>
      </c>
      <c r="X1686" s="143">
        <f t="shared" si="885"/>
        <v>61154</v>
      </c>
    </row>
    <row r="1687" spans="1:24" ht="55.2" x14ac:dyDescent="0.25">
      <c r="A1687" s="20" t="s">
        <v>72</v>
      </c>
      <c r="B1687" s="20">
        <v>4912</v>
      </c>
      <c r="C1687" s="21" t="s">
        <v>418</v>
      </c>
      <c r="D1687" s="22" t="s">
        <v>419</v>
      </c>
      <c r="E1687" s="20" t="s">
        <v>13</v>
      </c>
      <c r="F1687" s="23" t="s">
        <v>334</v>
      </c>
      <c r="G1687" s="169">
        <v>436038</v>
      </c>
      <c r="H1687" s="36">
        <v>158.16999999999999</v>
      </c>
      <c r="I1687" s="50">
        <v>151.76</v>
      </c>
      <c r="J1687" s="155">
        <f t="shared" si="874"/>
        <v>454455.26133368479</v>
      </c>
      <c r="K1687" s="182">
        <v>1278421.76</v>
      </c>
      <c r="L1687" s="143">
        <v>1409665.2415999998</v>
      </c>
      <c r="M1687" s="143">
        <v>1437579.4047999999</v>
      </c>
      <c r="N1687" s="143">
        <f t="shared" si="875"/>
        <v>454455.26133368479</v>
      </c>
      <c r="O1687" s="143">
        <f t="shared" si="876"/>
        <v>1437579.4047999999</v>
      </c>
      <c r="P1687" s="143">
        <f t="shared" si="877"/>
        <v>1278421.76</v>
      </c>
      <c r="Q1687" s="143">
        <f t="shared" si="878"/>
        <v>1145030.416933421</v>
      </c>
      <c r="R1687" s="143">
        <f t="shared" si="879"/>
        <v>866438.51066684234</v>
      </c>
      <c r="S1687" s="143">
        <f t="shared" si="880"/>
        <v>1358000.5824</v>
      </c>
      <c r="T1687" s="143">
        <f t="shared" si="881"/>
        <v>465583.43207377143</v>
      </c>
      <c r="U1687" s="194">
        <f t="shared" si="882"/>
        <v>0.36418609776617961</v>
      </c>
      <c r="V1687" s="188" t="str">
        <f t="shared" si="883"/>
        <v>MENOR</v>
      </c>
      <c r="W1687" s="188">
        <f t="shared" si="884"/>
        <v>454455.26133368479</v>
      </c>
      <c r="X1687" s="143">
        <f t="shared" si="885"/>
        <v>454455</v>
      </c>
    </row>
    <row r="1688" spans="1:24" ht="41.4" x14ac:dyDescent="0.25">
      <c r="A1688" s="20" t="s">
        <v>73</v>
      </c>
      <c r="B1688" s="20">
        <v>4912</v>
      </c>
      <c r="C1688" s="26" t="s">
        <v>651</v>
      </c>
      <c r="D1688" s="29" t="s">
        <v>652</v>
      </c>
      <c r="E1688" s="20" t="s">
        <v>13</v>
      </c>
      <c r="F1688" s="23" t="s">
        <v>334</v>
      </c>
      <c r="G1688" s="169">
        <v>58676</v>
      </c>
      <c r="H1688" s="36">
        <v>158.16999999999999</v>
      </c>
      <c r="I1688" s="50">
        <v>151.76</v>
      </c>
      <c r="J1688" s="155">
        <f t="shared" si="874"/>
        <v>61154.341855561412</v>
      </c>
      <c r="K1688" s="182">
        <v>422688</v>
      </c>
      <c r="L1688" s="143">
        <v>469221.76</v>
      </c>
      <c r="M1688" s="143">
        <v>478513.28</v>
      </c>
      <c r="N1688" s="143">
        <f t="shared" si="875"/>
        <v>61154.341855561412</v>
      </c>
      <c r="O1688" s="143">
        <f t="shared" si="876"/>
        <v>478513.28</v>
      </c>
      <c r="P1688" s="143">
        <f t="shared" si="877"/>
        <v>422688</v>
      </c>
      <c r="Q1688" s="143">
        <f t="shared" si="878"/>
        <v>357894.34546389035</v>
      </c>
      <c r="R1688" s="143">
        <f t="shared" si="879"/>
        <v>241921.17092778071</v>
      </c>
      <c r="S1688" s="143">
        <f t="shared" si="880"/>
        <v>450600.64</v>
      </c>
      <c r="T1688" s="143">
        <f t="shared" si="881"/>
        <v>199328.51276685347</v>
      </c>
      <c r="U1688" s="194">
        <f t="shared" si="882"/>
        <v>0.47157362585844281</v>
      </c>
      <c r="V1688" s="188" t="str">
        <f t="shared" si="883"/>
        <v>MENOR</v>
      </c>
      <c r="W1688" s="188">
        <f t="shared" si="884"/>
        <v>61154.341855561412</v>
      </c>
      <c r="X1688" s="143">
        <f t="shared" si="885"/>
        <v>61154</v>
      </c>
    </row>
    <row r="1689" spans="1:24" ht="55.2" x14ac:dyDescent="0.25">
      <c r="A1689" s="20" t="s">
        <v>74</v>
      </c>
      <c r="B1689" s="20">
        <v>4912</v>
      </c>
      <c r="C1689" s="26" t="s">
        <v>420</v>
      </c>
      <c r="D1689" s="29" t="s">
        <v>421</v>
      </c>
      <c r="E1689" s="20" t="s">
        <v>7</v>
      </c>
      <c r="F1689" s="23" t="s">
        <v>334</v>
      </c>
      <c r="G1689" s="169">
        <v>198231</v>
      </c>
      <c r="H1689" s="36">
        <v>158.16999999999999</v>
      </c>
      <c r="I1689" s="50">
        <v>151.76</v>
      </c>
      <c r="J1689" s="155">
        <f t="shared" si="874"/>
        <v>206603.83019240908</v>
      </c>
      <c r="K1689" s="182">
        <v>816161.5</v>
      </c>
      <c r="L1689" s="143">
        <v>906755.42649999994</v>
      </c>
      <c r="M1689" s="143">
        <v>924710.97950000002</v>
      </c>
      <c r="N1689" s="143">
        <f t="shared" si="875"/>
        <v>206603.83019240908</v>
      </c>
      <c r="O1689" s="143">
        <f t="shared" si="876"/>
        <v>924710.97950000002</v>
      </c>
      <c r="P1689" s="143">
        <f t="shared" si="877"/>
        <v>816161.5</v>
      </c>
      <c r="Q1689" s="143">
        <f t="shared" si="878"/>
        <v>713557.93404810224</v>
      </c>
      <c r="R1689" s="143">
        <f t="shared" si="879"/>
        <v>511382.66509620455</v>
      </c>
      <c r="S1689" s="143">
        <f t="shared" si="880"/>
        <v>870436.23974999995</v>
      </c>
      <c r="T1689" s="143">
        <f t="shared" si="881"/>
        <v>341292.07181703224</v>
      </c>
      <c r="U1689" s="194">
        <f t="shared" si="882"/>
        <v>0.41816732572785192</v>
      </c>
      <c r="V1689" s="188" t="str">
        <f t="shared" si="883"/>
        <v>MENOR</v>
      </c>
      <c r="W1689" s="188">
        <f t="shared" si="884"/>
        <v>206603.83019240908</v>
      </c>
      <c r="X1689" s="143">
        <f t="shared" si="885"/>
        <v>206604</v>
      </c>
    </row>
    <row r="1690" spans="1:24" ht="41.4" x14ac:dyDescent="0.25">
      <c r="A1690" s="20" t="s">
        <v>75</v>
      </c>
      <c r="B1690" s="20">
        <v>4912</v>
      </c>
      <c r="C1690" s="26" t="s">
        <v>422</v>
      </c>
      <c r="D1690" s="22" t="s">
        <v>423</v>
      </c>
      <c r="E1690" s="20" t="s">
        <v>7</v>
      </c>
      <c r="F1690" s="23" t="s">
        <v>334</v>
      </c>
      <c r="G1690" s="169">
        <v>66011</v>
      </c>
      <c r="H1690" s="36">
        <v>158.16999999999999</v>
      </c>
      <c r="I1690" s="50">
        <v>151.76</v>
      </c>
      <c r="J1690" s="155">
        <f t="shared" si="874"/>
        <v>68799.1557063785</v>
      </c>
      <c r="K1690" s="182">
        <v>570200.4</v>
      </c>
      <c r="L1690" s="143">
        <v>649199.07360000012</v>
      </c>
      <c r="M1690" s="143">
        <v>662054.50079999992</v>
      </c>
      <c r="N1690" s="143">
        <f t="shared" si="875"/>
        <v>68799.1557063785</v>
      </c>
      <c r="O1690" s="143">
        <f t="shared" si="876"/>
        <v>662054.50079999992</v>
      </c>
      <c r="P1690" s="143">
        <f t="shared" si="877"/>
        <v>570200.4</v>
      </c>
      <c r="Q1690" s="143">
        <f t="shared" si="878"/>
        <v>487563.2825265947</v>
      </c>
      <c r="R1690" s="143">
        <f t="shared" si="879"/>
        <v>319499.77785318927</v>
      </c>
      <c r="S1690" s="143">
        <f t="shared" si="880"/>
        <v>616127.45039999997</v>
      </c>
      <c r="T1690" s="143">
        <f t="shared" si="881"/>
        <v>282114.39837193355</v>
      </c>
      <c r="U1690" s="194">
        <f t="shared" si="882"/>
        <v>0.49476359254033064</v>
      </c>
      <c r="V1690" s="188" t="str">
        <f t="shared" si="883"/>
        <v>MENOR</v>
      </c>
      <c r="W1690" s="188">
        <f t="shared" si="884"/>
        <v>68799.1557063785</v>
      </c>
      <c r="X1690" s="143">
        <f t="shared" si="885"/>
        <v>68799</v>
      </c>
    </row>
    <row r="1691" spans="1:24" ht="41.4" x14ac:dyDescent="0.25">
      <c r="A1691" s="20" t="s">
        <v>76</v>
      </c>
      <c r="B1691" s="20">
        <v>4912</v>
      </c>
      <c r="C1691" s="21" t="s">
        <v>424</v>
      </c>
      <c r="D1691" s="22" t="s">
        <v>425</v>
      </c>
      <c r="E1691" s="20" t="s">
        <v>7</v>
      </c>
      <c r="F1691" s="23" t="s">
        <v>334</v>
      </c>
      <c r="G1691" s="169">
        <v>126868</v>
      </c>
      <c r="H1691" s="36">
        <v>158.16999999999999</v>
      </c>
      <c r="I1691" s="50">
        <v>151.76</v>
      </c>
      <c r="J1691" s="155">
        <f t="shared" si="874"/>
        <v>132226.61808118082</v>
      </c>
      <c r="K1691" s="182">
        <v>425425</v>
      </c>
      <c r="L1691" s="143">
        <v>476553.35</v>
      </c>
      <c r="M1691" s="143">
        <v>485990.05</v>
      </c>
      <c r="N1691" s="143">
        <f t="shared" si="875"/>
        <v>132226.61808118082</v>
      </c>
      <c r="O1691" s="143">
        <f t="shared" si="876"/>
        <v>485990.05</v>
      </c>
      <c r="P1691" s="143">
        <f t="shared" si="877"/>
        <v>425425</v>
      </c>
      <c r="Q1691" s="143">
        <f t="shared" si="878"/>
        <v>380048.75452029519</v>
      </c>
      <c r="R1691" s="143">
        <f t="shared" si="879"/>
        <v>278825.80904059042</v>
      </c>
      <c r="S1691" s="143">
        <f t="shared" si="880"/>
        <v>455707.52500000002</v>
      </c>
      <c r="T1691" s="143">
        <f t="shared" si="881"/>
        <v>167343.4691482372</v>
      </c>
      <c r="U1691" s="194">
        <f t="shared" si="882"/>
        <v>0.39335598318913367</v>
      </c>
      <c r="V1691" s="188" t="str">
        <f t="shared" si="883"/>
        <v>MENOR</v>
      </c>
      <c r="W1691" s="188">
        <f t="shared" si="884"/>
        <v>132226.61808118082</v>
      </c>
      <c r="X1691" s="143">
        <f t="shared" si="885"/>
        <v>132227</v>
      </c>
    </row>
    <row r="1692" spans="1:24" x14ac:dyDescent="0.25">
      <c r="A1692" s="52" t="s">
        <v>88</v>
      </c>
      <c r="B1692" s="16" t="s">
        <v>89</v>
      </c>
      <c r="C1692" s="17"/>
      <c r="D1692" s="17"/>
      <c r="E1692" s="17"/>
      <c r="F1692" s="17"/>
      <c r="G1692" s="138"/>
      <c r="H1692" s="18"/>
      <c r="I1692" s="18"/>
      <c r="J1692" s="138"/>
      <c r="K1692" s="178"/>
      <c r="L1692" s="139"/>
      <c r="M1692" s="139"/>
      <c r="N1692" s="139"/>
      <c r="O1692" s="139"/>
      <c r="P1692" s="139"/>
      <c r="Q1692" s="139"/>
      <c r="R1692" s="139"/>
      <c r="S1692" s="139"/>
      <c r="T1692" s="139"/>
      <c r="U1692" s="193"/>
      <c r="V1692" s="52"/>
      <c r="W1692" s="139"/>
      <c r="X1692" s="139"/>
    </row>
    <row r="1693" spans="1:24" ht="41.4" x14ac:dyDescent="0.25">
      <c r="A1693" s="20" t="s">
        <v>90</v>
      </c>
      <c r="B1693" s="20">
        <v>4912</v>
      </c>
      <c r="C1693" s="31" t="s">
        <v>653</v>
      </c>
      <c r="D1693" s="29" t="s">
        <v>654</v>
      </c>
      <c r="E1693" s="20" t="s">
        <v>7</v>
      </c>
      <c r="F1693" s="23" t="s">
        <v>334</v>
      </c>
      <c r="G1693" s="169">
        <v>47574</v>
      </c>
      <c r="H1693" s="36">
        <v>158.16999999999999</v>
      </c>
      <c r="I1693" s="50">
        <v>151.76</v>
      </c>
      <c r="J1693" s="155">
        <f t="shared" ref="J1693:J1708" si="886">G1693*(H1693/I1693)</f>
        <v>49583.418423827097</v>
      </c>
      <c r="K1693" s="182">
        <v>603387.12</v>
      </c>
      <c r="L1693" s="143">
        <v>664323.78320000018</v>
      </c>
      <c r="M1693" s="143">
        <v>677478.70959999994</v>
      </c>
      <c r="N1693" s="143">
        <f t="shared" ref="N1693:N1708" si="887">MIN(J1693,K1693,L1693,M1693)</f>
        <v>49583.418423827097</v>
      </c>
      <c r="O1693" s="143">
        <f t="shared" ref="O1693:O1708" si="888">MAX(J1693,K1693,L1693,M1693)</f>
        <v>677478.70959999994</v>
      </c>
      <c r="P1693" s="143">
        <f t="shared" ref="P1693:P1708" si="889">MEDIAN(J1693,K1693,L1693,M1693,)</f>
        <v>603387.12</v>
      </c>
      <c r="Q1693" s="143">
        <f t="shared" ref="Q1693:Q1708" si="890">AVERAGE(J1693,K1693,L1693,M1693)</f>
        <v>498693.25780595682</v>
      </c>
      <c r="R1693" s="143">
        <f t="shared" ref="R1693:R1708" si="891">AVERAGE(N1693,P1693)</f>
        <v>326485.26921191358</v>
      </c>
      <c r="S1693" s="143">
        <f t="shared" ref="S1693:S1708" si="892">AVERAGE(O1693,P1693)</f>
        <v>640432.91479999991</v>
      </c>
      <c r="T1693" s="143">
        <f t="shared" ref="T1693:T1708" si="893">STDEVA(J1693,K1693,L1693,M1693)</f>
        <v>301141.25219817512</v>
      </c>
      <c r="U1693" s="194">
        <f t="shared" ref="U1693:U1708" si="894">T1693/P1693</f>
        <v>0.49908465430646765</v>
      </c>
      <c r="V1693" s="188" t="str">
        <f t="shared" ref="V1693:V1708" si="895">IF(U1693&lt;=70%,"MENOR",IF(AND(U1693&gt;70%,U1693&lt;=90%),"[PROM MEN-MED]","PROMEDIO"))</f>
        <v>MENOR</v>
      </c>
      <c r="W1693" s="188">
        <f t="shared" ref="W1693:W1708" si="896">IF(U1693&lt;=70%,N1693,IF(AND(U1693&gt;70%,U1693&lt;=90%),R1693,Q1693))</f>
        <v>49583.418423827097</v>
      </c>
      <c r="X1693" s="143">
        <f t="shared" ref="X1693:X1708" si="897">ROUND(W1693,0)</f>
        <v>49583</v>
      </c>
    </row>
    <row r="1694" spans="1:24" ht="41.4" x14ac:dyDescent="0.25">
      <c r="A1694" s="20" t="s">
        <v>91</v>
      </c>
      <c r="B1694" s="20">
        <v>4912</v>
      </c>
      <c r="C1694" s="31" t="s">
        <v>655</v>
      </c>
      <c r="D1694" s="29" t="s">
        <v>656</v>
      </c>
      <c r="E1694" s="20" t="s">
        <v>13</v>
      </c>
      <c r="F1694" s="23" t="s">
        <v>334</v>
      </c>
      <c r="G1694" s="169">
        <v>126868</v>
      </c>
      <c r="H1694" s="36">
        <v>158.16999999999999</v>
      </c>
      <c r="I1694" s="50">
        <v>151.76</v>
      </c>
      <c r="J1694" s="155">
        <f t="shared" si="886"/>
        <v>132226.61808118082</v>
      </c>
      <c r="K1694" s="182">
        <v>405214.04</v>
      </c>
      <c r="L1694" s="143">
        <v>446813.53639999998</v>
      </c>
      <c r="M1694" s="143">
        <v>455661.32919999998</v>
      </c>
      <c r="N1694" s="143">
        <f t="shared" si="887"/>
        <v>132226.61808118082</v>
      </c>
      <c r="O1694" s="143">
        <f t="shared" si="888"/>
        <v>455661.32919999998</v>
      </c>
      <c r="P1694" s="143">
        <f t="shared" si="889"/>
        <v>405214.04</v>
      </c>
      <c r="Q1694" s="143">
        <f t="shared" si="890"/>
        <v>359978.8809202952</v>
      </c>
      <c r="R1694" s="143">
        <f t="shared" si="891"/>
        <v>268720.32904059038</v>
      </c>
      <c r="S1694" s="143">
        <f t="shared" si="892"/>
        <v>430437.68459999998</v>
      </c>
      <c r="T1694" s="143">
        <f t="shared" si="893"/>
        <v>153419.5784402811</v>
      </c>
      <c r="U1694" s="194">
        <f t="shared" si="894"/>
        <v>0.37861367893442466</v>
      </c>
      <c r="V1694" s="188" t="str">
        <f t="shared" si="895"/>
        <v>MENOR</v>
      </c>
      <c r="W1694" s="188">
        <f t="shared" si="896"/>
        <v>132226.61808118082</v>
      </c>
      <c r="X1694" s="143">
        <f t="shared" si="897"/>
        <v>132227</v>
      </c>
    </row>
    <row r="1695" spans="1:24" ht="41.4" x14ac:dyDescent="0.25">
      <c r="A1695" s="20" t="s">
        <v>92</v>
      </c>
      <c r="B1695" s="20">
        <v>4912</v>
      </c>
      <c r="C1695" s="31" t="s">
        <v>440</v>
      </c>
      <c r="D1695" s="29" t="s">
        <v>441</v>
      </c>
      <c r="E1695" s="20" t="s">
        <v>7</v>
      </c>
      <c r="F1695" s="23" t="s">
        <v>334</v>
      </c>
      <c r="G1695" s="169">
        <v>315613</v>
      </c>
      <c r="H1695" s="36">
        <v>158.16999999999999</v>
      </c>
      <c r="I1695" s="50">
        <v>151.76</v>
      </c>
      <c r="J1695" s="155">
        <f t="shared" si="886"/>
        <v>328943.7810358461</v>
      </c>
      <c r="K1695" s="182">
        <v>416500</v>
      </c>
      <c r="L1695" s="143">
        <v>454468.4375</v>
      </c>
      <c r="M1695" s="143">
        <v>463467.8125</v>
      </c>
      <c r="N1695" s="143">
        <f t="shared" si="887"/>
        <v>328943.7810358461</v>
      </c>
      <c r="O1695" s="143">
        <f t="shared" si="888"/>
        <v>463467.8125</v>
      </c>
      <c r="P1695" s="143">
        <f t="shared" si="889"/>
        <v>416500</v>
      </c>
      <c r="Q1695" s="143">
        <f t="shared" si="890"/>
        <v>415845.00775896152</v>
      </c>
      <c r="R1695" s="143">
        <f t="shared" si="891"/>
        <v>372721.89051792305</v>
      </c>
      <c r="S1695" s="143">
        <f t="shared" si="892"/>
        <v>439983.90625</v>
      </c>
      <c r="T1695" s="143">
        <f t="shared" si="893"/>
        <v>61405.626987495016</v>
      </c>
      <c r="U1695" s="194">
        <f t="shared" si="894"/>
        <v>0.14743247776109247</v>
      </c>
      <c r="V1695" s="188" t="str">
        <f t="shared" si="895"/>
        <v>MENOR</v>
      </c>
      <c r="W1695" s="188">
        <f t="shared" si="896"/>
        <v>328943.7810358461</v>
      </c>
      <c r="X1695" s="143">
        <f t="shared" si="897"/>
        <v>328944</v>
      </c>
    </row>
    <row r="1696" spans="1:24" ht="55.2" x14ac:dyDescent="0.25">
      <c r="A1696" s="20" t="s">
        <v>93</v>
      </c>
      <c r="B1696" s="20">
        <v>4912</v>
      </c>
      <c r="C1696" s="31" t="s">
        <v>657</v>
      </c>
      <c r="D1696" s="29" t="s">
        <v>658</v>
      </c>
      <c r="E1696" s="20" t="s">
        <v>7</v>
      </c>
      <c r="F1696" s="23" t="s">
        <v>334</v>
      </c>
      <c r="G1696" s="169">
        <v>380605</v>
      </c>
      <c r="H1696" s="36">
        <v>158.16999999999999</v>
      </c>
      <c r="I1696" s="50">
        <v>151.76</v>
      </c>
      <c r="J1696" s="155">
        <f t="shared" si="886"/>
        <v>396680.89648128627</v>
      </c>
      <c r="K1696" s="182">
        <v>1298946.8799999999</v>
      </c>
      <c r="L1696" s="143">
        <v>1382218.6532000001</v>
      </c>
      <c r="M1696" s="143">
        <v>1409589.3196</v>
      </c>
      <c r="N1696" s="143">
        <f t="shared" si="887"/>
        <v>396680.89648128627</v>
      </c>
      <c r="O1696" s="143">
        <f t="shared" si="888"/>
        <v>1409589.3196</v>
      </c>
      <c r="P1696" s="143">
        <f t="shared" si="889"/>
        <v>1298946.8799999999</v>
      </c>
      <c r="Q1696" s="143">
        <f t="shared" si="890"/>
        <v>1121858.9373203216</v>
      </c>
      <c r="R1696" s="143">
        <f t="shared" si="891"/>
        <v>847813.88824064308</v>
      </c>
      <c r="S1696" s="143">
        <f t="shared" si="892"/>
        <v>1354268.0998</v>
      </c>
      <c r="T1696" s="143">
        <f t="shared" si="893"/>
        <v>485736.30874423316</v>
      </c>
      <c r="U1696" s="194">
        <f t="shared" si="894"/>
        <v>0.37394624539552623</v>
      </c>
      <c r="V1696" s="188" t="str">
        <f t="shared" si="895"/>
        <v>MENOR</v>
      </c>
      <c r="W1696" s="188">
        <f t="shared" si="896"/>
        <v>396680.89648128627</v>
      </c>
      <c r="X1696" s="143">
        <f t="shared" si="897"/>
        <v>396681</v>
      </c>
    </row>
    <row r="1697" spans="1:24" ht="55.2" x14ac:dyDescent="0.25">
      <c r="A1697" s="20" t="s">
        <v>94</v>
      </c>
      <c r="B1697" s="20">
        <v>4912</v>
      </c>
      <c r="C1697" s="31" t="s">
        <v>659</v>
      </c>
      <c r="D1697" s="22" t="s">
        <v>660</v>
      </c>
      <c r="E1697" s="20" t="s">
        <v>7</v>
      </c>
      <c r="F1697" s="23" t="s">
        <v>334</v>
      </c>
      <c r="G1697" s="169">
        <v>95151</v>
      </c>
      <c r="H1697" s="36">
        <v>158.16999999999999</v>
      </c>
      <c r="I1697" s="50">
        <v>151.76</v>
      </c>
      <c r="J1697" s="155">
        <f t="shared" si="886"/>
        <v>99169.963560885619</v>
      </c>
      <c r="K1697" s="182">
        <v>314160</v>
      </c>
      <c r="L1697" s="143">
        <v>346147.2</v>
      </c>
      <c r="M1697" s="143">
        <v>353001.6</v>
      </c>
      <c r="N1697" s="143">
        <f t="shared" si="887"/>
        <v>99169.963560885619</v>
      </c>
      <c r="O1697" s="143">
        <f t="shared" si="888"/>
        <v>353001.6</v>
      </c>
      <c r="P1697" s="143">
        <f t="shared" si="889"/>
        <v>314160</v>
      </c>
      <c r="Q1697" s="143">
        <f t="shared" si="890"/>
        <v>278119.69089022139</v>
      </c>
      <c r="R1697" s="143">
        <f t="shared" si="891"/>
        <v>206664.98178044282</v>
      </c>
      <c r="S1697" s="143">
        <f t="shared" si="892"/>
        <v>333580.79999999999</v>
      </c>
      <c r="T1697" s="143">
        <f t="shared" si="893"/>
        <v>120494.74552800797</v>
      </c>
      <c r="U1697" s="194">
        <f t="shared" si="894"/>
        <v>0.3835457904507511</v>
      </c>
      <c r="V1697" s="188" t="str">
        <f t="shared" si="895"/>
        <v>MENOR</v>
      </c>
      <c r="W1697" s="188">
        <f t="shared" si="896"/>
        <v>99169.963560885619</v>
      </c>
      <c r="X1697" s="143">
        <f t="shared" si="897"/>
        <v>99170</v>
      </c>
    </row>
    <row r="1698" spans="1:24" ht="55.2" x14ac:dyDescent="0.25">
      <c r="A1698" s="20" t="s">
        <v>95</v>
      </c>
      <c r="B1698" s="20">
        <v>4912</v>
      </c>
      <c r="C1698" s="31" t="s">
        <v>442</v>
      </c>
      <c r="D1698" s="29" t="s">
        <v>443</v>
      </c>
      <c r="E1698" s="20" t="s">
        <v>7</v>
      </c>
      <c r="F1698" s="23" t="s">
        <v>334</v>
      </c>
      <c r="G1698" s="169">
        <v>212702</v>
      </c>
      <c r="H1698" s="36">
        <v>158.16999999999999</v>
      </c>
      <c r="I1698" s="50">
        <v>151.76</v>
      </c>
      <c r="J1698" s="155">
        <f t="shared" si="886"/>
        <v>221686.05258302583</v>
      </c>
      <c r="K1698" s="182">
        <v>696388</v>
      </c>
      <c r="L1698" s="143">
        <v>754504.74399999995</v>
      </c>
      <c r="M1698" s="143">
        <v>769445.43200000003</v>
      </c>
      <c r="N1698" s="143">
        <f t="shared" si="887"/>
        <v>221686.05258302583</v>
      </c>
      <c r="O1698" s="143">
        <f t="shared" si="888"/>
        <v>769445.43200000003</v>
      </c>
      <c r="P1698" s="143">
        <f t="shared" si="889"/>
        <v>696388</v>
      </c>
      <c r="Q1698" s="143">
        <f t="shared" si="890"/>
        <v>610506.05714575644</v>
      </c>
      <c r="R1698" s="143">
        <f t="shared" si="891"/>
        <v>459037.02629151288</v>
      </c>
      <c r="S1698" s="143">
        <f t="shared" si="892"/>
        <v>732916.71600000001</v>
      </c>
      <c r="T1698" s="143">
        <f t="shared" si="893"/>
        <v>261121.97070295553</v>
      </c>
      <c r="U1698" s="194">
        <f t="shared" si="894"/>
        <v>0.37496621237435962</v>
      </c>
      <c r="V1698" s="188" t="str">
        <f t="shared" si="895"/>
        <v>MENOR</v>
      </c>
      <c r="W1698" s="188">
        <f t="shared" si="896"/>
        <v>221686.05258302583</v>
      </c>
      <c r="X1698" s="143">
        <f t="shared" si="897"/>
        <v>221686</v>
      </c>
    </row>
    <row r="1699" spans="1:24" ht="55.2" x14ac:dyDescent="0.25">
      <c r="A1699" s="20" t="s">
        <v>96</v>
      </c>
      <c r="B1699" s="20">
        <v>4912</v>
      </c>
      <c r="C1699" s="31" t="s">
        <v>444</v>
      </c>
      <c r="D1699" s="29" t="s">
        <v>661</v>
      </c>
      <c r="E1699" s="20" t="s">
        <v>7</v>
      </c>
      <c r="F1699" s="23" t="s">
        <v>334</v>
      </c>
      <c r="G1699" s="169">
        <v>537214</v>
      </c>
      <c r="H1699" s="36">
        <v>158.16999999999999</v>
      </c>
      <c r="I1699" s="50">
        <v>151.76</v>
      </c>
      <c r="J1699" s="155">
        <f t="shared" si="886"/>
        <v>559904.70730100165</v>
      </c>
      <c r="K1699" s="182">
        <v>702718.8</v>
      </c>
      <c r="L1699" s="143">
        <v>754504.74399999995</v>
      </c>
      <c r="M1699" s="143">
        <v>769445.43200000003</v>
      </c>
      <c r="N1699" s="143">
        <f t="shared" si="887"/>
        <v>559904.70730100165</v>
      </c>
      <c r="O1699" s="143">
        <f t="shared" si="888"/>
        <v>769445.43200000003</v>
      </c>
      <c r="P1699" s="143">
        <f t="shared" si="889"/>
        <v>702718.8</v>
      </c>
      <c r="Q1699" s="143">
        <f t="shared" si="890"/>
        <v>696643.42082525045</v>
      </c>
      <c r="R1699" s="143">
        <f t="shared" si="891"/>
        <v>631311.7536505009</v>
      </c>
      <c r="S1699" s="143">
        <f t="shared" si="892"/>
        <v>736082.11600000004</v>
      </c>
      <c r="T1699" s="143">
        <f t="shared" si="893"/>
        <v>95537.866068912947</v>
      </c>
      <c r="U1699" s="194">
        <f t="shared" si="894"/>
        <v>0.13595461807612511</v>
      </c>
      <c r="V1699" s="188" t="str">
        <f t="shared" si="895"/>
        <v>MENOR</v>
      </c>
      <c r="W1699" s="188">
        <f t="shared" si="896"/>
        <v>559904.70730100165</v>
      </c>
      <c r="X1699" s="143">
        <f t="shared" si="897"/>
        <v>559905</v>
      </c>
    </row>
    <row r="1700" spans="1:24" ht="41.4" x14ac:dyDescent="0.25">
      <c r="A1700" s="20" t="s">
        <v>97</v>
      </c>
      <c r="B1700" s="20">
        <v>4912</v>
      </c>
      <c r="C1700" s="31" t="s">
        <v>446</v>
      </c>
      <c r="D1700" s="22" t="s">
        <v>662</v>
      </c>
      <c r="E1700" s="20" t="s">
        <v>7</v>
      </c>
      <c r="F1700" s="23" t="s">
        <v>334</v>
      </c>
      <c r="G1700" s="169">
        <v>380605</v>
      </c>
      <c r="H1700" s="36">
        <v>158.16999999999999</v>
      </c>
      <c r="I1700" s="50">
        <v>151.76</v>
      </c>
      <c r="J1700" s="155">
        <f t="shared" si="886"/>
        <v>396680.89648128627</v>
      </c>
      <c r="K1700" s="182">
        <v>636043.1</v>
      </c>
      <c r="L1700" s="143">
        <v>718323.94830000005</v>
      </c>
      <c r="M1700" s="143">
        <v>732548.18489999999</v>
      </c>
      <c r="N1700" s="143">
        <f t="shared" si="887"/>
        <v>396680.89648128627</v>
      </c>
      <c r="O1700" s="143">
        <f t="shared" si="888"/>
        <v>732548.18489999999</v>
      </c>
      <c r="P1700" s="143">
        <f t="shared" si="889"/>
        <v>636043.1</v>
      </c>
      <c r="Q1700" s="143">
        <f t="shared" si="890"/>
        <v>620899.0324203216</v>
      </c>
      <c r="R1700" s="143">
        <f t="shared" si="891"/>
        <v>516361.99824064312</v>
      </c>
      <c r="S1700" s="143">
        <f t="shared" si="892"/>
        <v>684295.64244999993</v>
      </c>
      <c r="T1700" s="143">
        <f t="shared" si="893"/>
        <v>155413.70890886284</v>
      </c>
      <c r="U1700" s="194">
        <f t="shared" si="894"/>
        <v>0.24434461895563814</v>
      </c>
      <c r="V1700" s="188" t="str">
        <f t="shared" si="895"/>
        <v>MENOR</v>
      </c>
      <c r="W1700" s="188">
        <f t="shared" si="896"/>
        <v>396680.89648128627</v>
      </c>
      <c r="X1700" s="143">
        <f t="shared" si="897"/>
        <v>396681</v>
      </c>
    </row>
    <row r="1701" spans="1:24" ht="55.2" x14ac:dyDescent="0.25">
      <c r="A1701" s="20" t="s">
        <v>98</v>
      </c>
      <c r="B1701" s="20">
        <v>4912</v>
      </c>
      <c r="C1701" s="26" t="s">
        <v>454</v>
      </c>
      <c r="D1701" s="29" t="s">
        <v>455</v>
      </c>
      <c r="E1701" s="20" t="s">
        <v>7</v>
      </c>
      <c r="F1701" s="23" t="s">
        <v>334</v>
      </c>
      <c r="G1701" s="169">
        <v>139356</v>
      </c>
      <c r="H1701" s="36">
        <v>158.16999999999999</v>
      </c>
      <c r="I1701" s="50">
        <v>151.76</v>
      </c>
      <c r="J1701" s="155">
        <f t="shared" si="886"/>
        <v>145242.08302583027</v>
      </c>
      <c r="K1701" s="182">
        <v>759581.76</v>
      </c>
      <c r="L1701" s="143">
        <v>823484.1888</v>
      </c>
      <c r="M1701" s="143">
        <v>839790.80640000012</v>
      </c>
      <c r="N1701" s="143">
        <f t="shared" si="887"/>
        <v>145242.08302583027</v>
      </c>
      <c r="O1701" s="143">
        <f t="shared" si="888"/>
        <v>839790.80640000012</v>
      </c>
      <c r="P1701" s="143">
        <f t="shared" si="889"/>
        <v>759581.76</v>
      </c>
      <c r="Q1701" s="143">
        <f t="shared" si="890"/>
        <v>642024.70955645759</v>
      </c>
      <c r="R1701" s="143">
        <f t="shared" si="891"/>
        <v>452411.92151291517</v>
      </c>
      <c r="S1701" s="143">
        <f t="shared" si="892"/>
        <v>799686.28320000006</v>
      </c>
      <c r="T1701" s="143">
        <f t="shared" si="893"/>
        <v>332992.29710796673</v>
      </c>
      <c r="U1701" s="194">
        <f t="shared" si="894"/>
        <v>0.4383890117476843</v>
      </c>
      <c r="V1701" s="188" t="str">
        <f t="shared" si="895"/>
        <v>MENOR</v>
      </c>
      <c r="W1701" s="188">
        <f t="shared" si="896"/>
        <v>145242.08302583027</v>
      </c>
      <c r="X1701" s="143">
        <f t="shared" si="897"/>
        <v>145242</v>
      </c>
    </row>
    <row r="1702" spans="1:24" ht="55.2" x14ac:dyDescent="0.25">
      <c r="A1702" s="20" t="s">
        <v>99</v>
      </c>
      <c r="B1702" s="20">
        <v>4912</v>
      </c>
      <c r="C1702" s="26" t="s">
        <v>448</v>
      </c>
      <c r="D1702" s="29" t="s">
        <v>449</v>
      </c>
      <c r="E1702" s="20" t="s">
        <v>7</v>
      </c>
      <c r="F1702" s="23" t="s">
        <v>334</v>
      </c>
      <c r="G1702" s="169">
        <v>102684</v>
      </c>
      <c r="H1702" s="36">
        <v>158.16999999999999</v>
      </c>
      <c r="I1702" s="50">
        <v>151.76</v>
      </c>
      <c r="J1702" s="155">
        <f t="shared" si="886"/>
        <v>107021.14048497628</v>
      </c>
      <c r="K1702" s="182">
        <v>402619.83999999997</v>
      </c>
      <c r="L1702" s="143">
        <v>443953.01439999999</v>
      </c>
      <c r="M1702" s="143">
        <v>452744.16320000007</v>
      </c>
      <c r="N1702" s="143">
        <f t="shared" si="887"/>
        <v>107021.14048497628</v>
      </c>
      <c r="O1702" s="143">
        <f t="shared" si="888"/>
        <v>452744.16320000007</v>
      </c>
      <c r="P1702" s="143">
        <f t="shared" si="889"/>
        <v>402619.83999999997</v>
      </c>
      <c r="Q1702" s="143">
        <f t="shared" si="890"/>
        <v>351584.53952124406</v>
      </c>
      <c r="R1702" s="143">
        <f t="shared" si="891"/>
        <v>254820.49024248813</v>
      </c>
      <c r="S1702" s="143">
        <f t="shared" si="892"/>
        <v>427682.00160000002</v>
      </c>
      <c r="T1702" s="143">
        <f t="shared" si="893"/>
        <v>164500.31677516058</v>
      </c>
      <c r="U1702" s="194">
        <f t="shared" si="894"/>
        <v>0.40857479049010748</v>
      </c>
      <c r="V1702" s="188" t="str">
        <f t="shared" si="895"/>
        <v>MENOR</v>
      </c>
      <c r="W1702" s="188">
        <f t="shared" si="896"/>
        <v>107021.14048497628</v>
      </c>
      <c r="X1702" s="143">
        <f t="shared" si="897"/>
        <v>107021</v>
      </c>
    </row>
    <row r="1703" spans="1:24" ht="41.4" x14ac:dyDescent="0.25">
      <c r="A1703" s="20" t="s">
        <v>100</v>
      </c>
      <c r="B1703" s="20">
        <v>4912</v>
      </c>
      <c r="C1703" s="26" t="s">
        <v>450</v>
      </c>
      <c r="D1703" s="22" t="s">
        <v>451</v>
      </c>
      <c r="E1703" s="20" t="s">
        <v>7</v>
      </c>
      <c r="F1703" s="23" t="s">
        <v>334</v>
      </c>
      <c r="G1703" s="169">
        <v>380605</v>
      </c>
      <c r="H1703" s="36">
        <v>158.16999999999999</v>
      </c>
      <c r="I1703" s="50">
        <v>151.76</v>
      </c>
      <c r="J1703" s="155">
        <f t="shared" si="886"/>
        <v>396680.89648128627</v>
      </c>
      <c r="K1703" s="182">
        <v>1021055.7</v>
      </c>
      <c r="L1703" s="143">
        <v>1096301.0660000001</v>
      </c>
      <c r="M1703" s="143">
        <v>1118009.9979999999</v>
      </c>
      <c r="N1703" s="143">
        <f t="shared" si="887"/>
        <v>396680.89648128627</v>
      </c>
      <c r="O1703" s="143">
        <f t="shared" si="888"/>
        <v>1118009.9979999999</v>
      </c>
      <c r="P1703" s="143">
        <f t="shared" si="889"/>
        <v>1021055.7</v>
      </c>
      <c r="Q1703" s="143">
        <f t="shared" si="890"/>
        <v>908011.91512032156</v>
      </c>
      <c r="R1703" s="143">
        <f t="shared" si="891"/>
        <v>708868.29824064311</v>
      </c>
      <c r="S1703" s="143">
        <f t="shared" si="892"/>
        <v>1069532.8489999999</v>
      </c>
      <c r="T1703" s="143">
        <f t="shared" si="893"/>
        <v>343409.52572426159</v>
      </c>
      <c r="U1703" s="194">
        <f t="shared" si="894"/>
        <v>0.3363279062290741</v>
      </c>
      <c r="V1703" s="188" t="str">
        <f t="shared" si="895"/>
        <v>MENOR</v>
      </c>
      <c r="W1703" s="188">
        <f t="shared" si="896"/>
        <v>396680.89648128627</v>
      </c>
      <c r="X1703" s="143">
        <f t="shared" si="897"/>
        <v>396681</v>
      </c>
    </row>
    <row r="1704" spans="1:24" ht="41.4" x14ac:dyDescent="0.25">
      <c r="A1704" s="20" t="s">
        <v>101</v>
      </c>
      <c r="B1704" s="20">
        <v>4912</v>
      </c>
      <c r="C1704" s="26" t="s">
        <v>452</v>
      </c>
      <c r="D1704" s="22" t="s">
        <v>453</v>
      </c>
      <c r="E1704" s="20" t="s">
        <v>7</v>
      </c>
      <c r="F1704" s="23" t="s">
        <v>334</v>
      </c>
      <c r="G1704" s="169">
        <v>138413</v>
      </c>
      <c r="H1704" s="36">
        <v>158.16999999999999</v>
      </c>
      <c r="I1704" s="50">
        <v>151.76</v>
      </c>
      <c r="J1704" s="155">
        <f t="shared" si="886"/>
        <v>144259.2528334212</v>
      </c>
      <c r="K1704" s="182">
        <v>1122510.3400000001</v>
      </c>
      <c r="L1704" s="143">
        <v>1248149.112</v>
      </c>
      <c r="M1704" s="143">
        <v>1272864.936</v>
      </c>
      <c r="N1704" s="143">
        <f t="shared" si="887"/>
        <v>144259.2528334212</v>
      </c>
      <c r="O1704" s="143">
        <f t="shared" si="888"/>
        <v>1272864.936</v>
      </c>
      <c r="P1704" s="143">
        <f t="shared" si="889"/>
        <v>1122510.3400000001</v>
      </c>
      <c r="Q1704" s="143">
        <f t="shared" si="890"/>
        <v>946945.91020835517</v>
      </c>
      <c r="R1704" s="143">
        <f t="shared" si="891"/>
        <v>633384.7964167106</v>
      </c>
      <c r="S1704" s="143">
        <f t="shared" si="892"/>
        <v>1197687.638</v>
      </c>
      <c r="T1704" s="143">
        <f t="shared" si="893"/>
        <v>539158.39326315618</v>
      </c>
      <c r="U1704" s="194">
        <f t="shared" si="894"/>
        <v>0.48031485684413039</v>
      </c>
      <c r="V1704" s="188" t="str">
        <f t="shared" si="895"/>
        <v>MENOR</v>
      </c>
      <c r="W1704" s="188">
        <f t="shared" si="896"/>
        <v>144259.2528334212</v>
      </c>
      <c r="X1704" s="143">
        <f t="shared" si="897"/>
        <v>144259</v>
      </c>
    </row>
    <row r="1705" spans="1:24" ht="41.4" x14ac:dyDescent="0.25">
      <c r="A1705" s="20" t="s">
        <v>102</v>
      </c>
      <c r="B1705" s="20">
        <v>4912</v>
      </c>
      <c r="C1705" s="26" t="s">
        <v>458</v>
      </c>
      <c r="D1705" s="22" t="s">
        <v>459</v>
      </c>
      <c r="E1705" s="20" t="s">
        <v>7</v>
      </c>
      <c r="F1705" s="23" t="s">
        <v>334</v>
      </c>
      <c r="G1705" s="169">
        <v>498286</v>
      </c>
      <c r="H1705" s="36">
        <v>158.16999999999999</v>
      </c>
      <c r="I1705" s="50">
        <v>151.76</v>
      </c>
      <c r="J1705" s="155">
        <f t="shared" si="886"/>
        <v>519332.47641012125</v>
      </c>
      <c r="K1705" s="182">
        <v>4768713.18</v>
      </c>
      <c r="L1705" s="143">
        <v>5033355.2807999989</v>
      </c>
      <c r="M1705" s="143">
        <v>5133025.6824000003</v>
      </c>
      <c r="N1705" s="143">
        <f t="shared" si="887"/>
        <v>519332.47641012125</v>
      </c>
      <c r="O1705" s="143">
        <f t="shared" si="888"/>
        <v>5133025.6824000003</v>
      </c>
      <c r="P1705" s="143">
        <f t="shared" si="889"/>
        <v>4768713.18</v>
      </c>
      <c r="Q1705" s="143">
        <f t="shared" si="890"/>
        <v>3863606.6549025299</v>
      </c>
      <c r="R1705" s="143">
        <f t="shared" si="891"/>
        <v>2644022.8282050607</v>
      </c>
      <c r="S1705" s="143">
        <f t="shared" si="892"/>
        <v>4950869.4311999995</v>
      </c>
      <c r="T1705" s="143">
        <f t="shared" si="893"/>
        <v>2234809.7695230301</v>
      </c>
      <c r="U1705" s="194">
        <f t="shared" si="894"/>
        <v>0.4686400052105944</v>
      </c>
      <c r="V1705" s="188" t="str">
        <f t="shared" si="895"/>
        <v>MENOR</v>
      </c>
      <c r="W1705" s="188">
        <f t="shared" si="896"/>
        <v>519332.47641012125</v>
      </c>
      <c r="X1705" s="143">
        <f t="shared" si="897"/>
        <v>519332</v>
      </c>
    </row>
    <row r="1706" spans="1:24" ht="55.2" x14ac:dyDescent="0.25">
      <c r="A1706" s="20" t="s">
        <v>103</v>
      </c>
      <c r="B1706" s="20">
        <v>4912</v>
      </c>
      <c r="C1706" s="26" t="s">
        <v>935</v>
      </c>
      <c r="D1706" s="29" t="s">
        <v>568</v>
      </c>
      <c r="E1706" s="20" t="s">
        <v>7</v>
      </c>
      <c r="F1706" s="23" t="s">
        <v>334</v>
      </c>
      <c r="G1706" s="169">
        <v>139356</v>
      </c>
      <c r="H1706" s="36">
        <v>158.16999999999999</v>
      </c>
      <c r="I1706" s="50">
        <v>151.76</v>
      </c>
      <c r="J1706" s="155">
        <f t="shared" si="886"/>
        <v>145242.08302583027</v>
      </c>
      <c r="K1706" s="182">
        <v>448537.18</v>
      </c>
      <c r="L1706" s="143">
        <v>490428.08360000001</v>
      </c>
      <c r="M1706" s="143">
        <v>500139.53080000001</v>
      </c>
      <c r="N1706" s="143">
        <f t="shared" si="887"/>
        <v>145242.08302583027</v>
      </c>
      <c r="O1706" s="143">
        <f t="shared" si="888"/>
        <v>500139.53080000001</v>
      </c>
      <c r="P1706" s="143">
        <f t="shared" si="889"/>
        <v>448537.18</v>
      </c>
      <c r="Q1706" s="143">
        <f t="shared" si="890"/>
        <v>396086.71935645759</v>
      </c>
      <c r="R1706" s="143">
        <f t="shared" si="891"/>
        <v>296889.63151291513</v>
      </c>
      <c r="S1706" s="143">
        <f t="shared" si="892"/>
        <v>474338.3554</v>
      </c>
      <c r="T1706" s="143">
        <f t="shared" si="893"/>
        <v>168722.02284053151</v>
      </c>
      <c r="U1706" s="194">
        <f t="shared" si="894"/>
        <v>0.37616061803512368</v>
      </c>
      <c r="V1706" s="188" t="str">
        <f t="shared" si="895"/>
        <v>MENOR</v>
      </c>
      <c r="W1706" s="188">
        <f t="shared" si="896"/>
        <v>145242.08302583027</v>
      </c>
      <c r="X1706" s="143">
        <f t="shared" si="897"/>
        <v>145242</v>
      </c>
    </row>
    <row r="1707" spans="1:24" ht="41.4" x14ac:dyDescent="0.25">
      <c r="A1707" s="20" t="s">
        <v>104</v>
      </c>
      <c r="B1707" s="20">
        <v>4912</v>
      </c>
      <c r="C1707" s="26" t="s">
        <v>936</v>
      </c>
      <c r="D1707" s="22" t="s">
        <v>457</v>
      </c>
      <c r="E1707" s="20" t="s">
        <v>7</v>
      </c>
      <c r="F1707" s="23" t="s">
        <v>334</v>
      </c>
      <c r="G1707" s="169">
        <v>102684</v>
      </c>
      <c r="H1707" s="36">
        <v>158.16999999999999</v>
      </c>
      <c r="I1707" s="50">
        <v>151.76</v>
      </c>
      <c r="J1707" s="155">
        <f t="shared" si="886"/>
        <v>107021.14048497628</v>
      </c>
      <c r="K1707" s="182">
        <v>319872</v>
      </c>
      <c r="L1707" s="143">
        <v>346147.2</v>
      </c>
      <c r="M1707" s="143">
        <v>353001.6</v>
      </c>
      <c r="N1707" s="143">
        <f t="shared" si="887"/>
        <v>107021.14048497628</v>
      </c>
      <c r="O1707" s="143">
        <f t="shared" si="888"/>
        <v>353001.6</v>
      </c>
      <c r="P1707" s="143">
        <f t="shared" si="889"/>
        <v>319872</v>
      </c>
      <c r="Q1707" s="143">
        <f t="shared" si="890"/>
        <v>281510.4851212441</v>
      </c>
      <c r="R1707" s="143">
        <f t="shared" si="891"/>
        <v>213446.57024248815</v>
      </c>
      <c r="S1707" s="143">
        <f t="shared" si="892"/>
        <v>336436.8</v>
      </c>
      <c r="T1707" s="143">
        <f t="shared" si="893"/>
        <v>117199.29128385299</v>
      </c>
      <c r="U1707" s="194">
        <f t="shared" si="894"/>
        <v>0.36639434299924029</v>
      </c>
      <c r="V1707" s="188" t="str">
        <f t="shared" si="895"/>
        <v>MENOR</v>
      </c>
      <c r="W1707" s="188">
        <f t="shared" si="896"/>
        <v>107021.14048497628</v>
      </c>
      <c r="X1707" s="143">
        <f t="shared" si="897"/>
        <v>107021</v>
      </c>
    </row>
    <row r="1708" spans="1:24" ht="55.2" x14ac:dyDescent="0.25">
      <c r="A1708" s="20" t="s">
        <v>105</v>
      </c>
      <c r="B1708" s="20">
        <v>4912</v>
      </c>
      <c r="C1708" s="26" t="s">
        <v>460</v>
      </c>
      <c r="D1708" s="22" t="s">
        <v>461</v>
      </c>
      <c r="E1708" s="20" t="s">
        <v>7</v>
      </c>
      <c r="F1708" s="23" t="s">
        <v>334</v>
      </c>
      <c r="G1708" s="169">
        <v>95151</v>
      </c>
      <c r="H1708" s="36">
        <v>158.16999999999999</v>
      </c>
      <c r="I1708" s="50">
        <v>151.76</v>
      </c>
      <c r="J1708" s="155">
        <f t="shared" si="886"/>
        <v>99169.963560885619</v>
      </c>
      <c r="K1708" s="182">
        <v>607756.80000000005</v>
      </c>
      <c r="L1708" s="143">
        <v>657679.68000000005</v>
      </c>
      <c r="M1708" s="143">
        <v>670703.04</v>
      </c>
      <c r="N1708" s="143">
        <f t="shared" si="887"/>
        <v>99169.963560885619</v>
      </c>
      <c r="O1708" s="143">
        <f t="shared" si="888"/>
        <v>670703.04</v>
      </c>
      <c r="P1708" s="143">
        <f t="shared" si="889"/>
        <v>607756.80000000005</v>
      </c>
      <c r="Q1708" s="143">
        <f t="shared" si="890"/>
        <v>508827.37089022144</v>
      </c>
      <c r="R1708" s="143">
        <f t="shared" si="891"/>
        <v>353463.38178044284</v>
      </c>
      <c r="S1708" s="143">
        <f t="shared" si="892"/>
        <v>639229.92000000004</v>
      </c>
      <c r="T1708" s="143">
        <f t="shared" si="893"/>
        <v>274449.12430833251</v>
      </c>
      <c r="U1708" s="194">
        <f t="shared" si="894"/>
        <v>0.45157721692020969</v>
      </c>
      <c r="V1708" s="188" t="str">
        <f t="shared" si="895"/>
        <v>MENOR</v>
      </c>
      <c r="W1708" s="188">
        <f t="shared" si="896"/>
        <v>99169.963560885619</v>
      </c>
      <c r="X1708" s="143">
        <f t="shared" si="897"/>
        <v>99170</v>
      </c>
    </row>
    <row r="1709" spans="1:24" x14ac:dyDescent="0.25">
      <c r="A1709" s="52" t="s">
        <v>126</v>
      </c>
      <c r="B1709" s="16" t="s">
        <v>127</v>
      </c>
      <c r="C1709" s="17"/>
      <c r="D1709" s="17"/>
      <c r="E1709" s="17"/>
      <c r="F1709" s="17"/>
      <c r="G1709" s="138"/>
      <c r="H1709" s="18"/>
      <c r="I1709" s="18"/>
      <c r="J1709" s="138"/>
      <c r="K1709" s="178"/>
      <c r="L1709" s="139"/>
      <c r="M1709" s="139"/>
      <c r="N1709" s="139"/>
      <c r="O1709" s="139"/>
      <c r="P1709" s="139"/>
      <c r="Q1709" s="139"/>
      <c r="R1709" s="139"/>
      <c r="S1709" s="139"/>
      <c r="T1709" s="139"/>
      <c r="U1709" s="193"/>
      <c r="V1709" s="52"/>
      <c r="W1709" s="139"/>
      <c r="X1709" s="139"/>
    </row>
    <row r="1710" spans="1:24" ht="55.2" x14ac:dyDescent="0.25">
      <c r="A1710" s="20" t="s">
        <v>128</v>
      </c>
      <c r="B1710" s="20">
        <v>4912</v>
      </c>
      <c r="C1710" s="26" t="s">
        <v>484</v>
      </c>
      <c r="D1710" s="29" t="s">
        <v>485</v>
      </c>
      <c r="E1710" s="20" t="s">
        <v>7</v>
      </c>
      <c r="F1710" s="23" t="s">
        <v>334</v>
      </c>
      <c r="G1710" s="169">
        <v>435633</v>
      </c>
      <c r="H1710" s="36">
        <v>158.16999999999999</v>
      </c>
      <c r="I1710" s="50">
        <v>151.76</v>
      </c>
      <c r="J1710" s="155">
        <f t="shared" ref="J1710:J1753" si="898">G1710*(H1710/I1710)</f>
        <v>454033.15504744335</v>
      </c>
      <c r="K1710" s="182">
        <v>4999606.5</v>
      </c>
      <c r="L1710" s="143">
        <v>5368045.97</v>
      </c>
      <c r="M1710" s="143">
        <v>5474343.9100000001</v>
      </c>
      <c r="N1710" s="143">
        <f t="shared" ref="N1710:N1753" si="899">MIN(J1710,K1710,L1710,M1710)</f>
        <v>454033.15504744335</v>
      </c>
      <c r="O1710" s="143">
        <f t="shared" ref="O1710:O1753" si="900">MAX(J1710,K1710,L1710,M1710)</f>
        <v>5474343.9100000001</v>
      </c>
      <c r="P1710" s="143">
        <f t="shared" ref="P1710:P1753" si="901">MEDIAN(J1710,K1710,L1710,M1710,)</f>
        <v>4999606.5</v>
      </c>
      <c r="Q1710" s="143">
        <f t="shared" ref="Q1710:Q1753" si="902">AVERAGE(J1710,K1710,L1710,M1710)</f>
        <v>4074007.3837618609</v>
      </c>
      <c r="R1710" s="143">
        <f t="shared" ref="R1710:R1753" si="903">AVERAGE(N1710,P1710)</f>
        <v>2726819.8275237218</v>
      </c>
      <c r="S1710" s="143">
        <f t="shared" ref="S1710:S1753" si="904">AVERAGE(O1710,P1710)</f>
        <v>5236975.2050000001</v>
      </c>
      <c r="T1710" s="143">
        <f t="shared" ref="T1710:T1753" si="905">STDEVA(J1710,K1710,L1710,M1710)</f>
        <v>2421874.3010271522</v>
      </c>
      <c r="U1710" s="194">
        <f t="shared" ref="U1710:U1753" si="906">T1710/P1710</f>
        <v>0.48441298350723244</v>
      </c>
      <c r="V1710" s="188" t="str">
        <f t="shared" ref="V1710:V1753" si="907">IF(U1710&lt;=70%,"MENOR",IF(AND(U1710&gt;70%,U1710&lt;=90%),"[PROM MEN-MED]","PROMEDIO"))</f>
        <v>MENOR</v>
      </c>
      <c r="W1710" s="188">
        <f t="shared" ref="W1710:W1753" si="908">IF(U1710&lt;=70%,N1710,IF(AND(U1710&gt;70%,U1710&lt;=90%),R1710,Q1710))</f>
        <v>454033.15504744335</v>
      </c>
      <c r="X1710" s="143">
        <f t="shared" ref="X1710:X1753" si="909">ROUND(W1710,0)</f>
        <v>454033</v>
      </c>
    </row>
    <row r="1711" spans="1:24" ht="41.4" x14ac:dyDescent="0.25">
      <c r="A1711" s="20" t="s">
        <v>129</v>
      </c>
      <c r="B1711" s="20">
        <v>4912</v>
      </c>
      <c r="C1711" s="26" t="s">
        <v>486</v>
      </c>
      <c r="D1711" s="22" t="s">
        <v>487</v>
      </c>
      <c r="E1711" s="20" t="s">
        <v>7</v>
      </c>
      <c r="F1711" s="23" t="s">
        <v>334</v>
      </c>
      <c r="G1711" s="169">
        <v>174443</v>
      </c>
      <c r="H1711" s="36">
        <v>158.16999999999999</v>
      </c>
      <c r="I1711" s="50">
        <v>151.76</v>
      </c>
      <c r="J1711" s="155">
        <f t="shared" si="898"/>
        <v>181811.07874275171</v>
      </c>
      <c r="K1711" s="182">
        <v>722510.88</v>
      </c>
      <c r="L1711" s="143">
        <v>781859.9879999999</v>
      </c>
      <c r="M1711" s="143">
        <v>797342.36399999994</v>
      </c>
      <c r="N1711" s="143">
        <f t="shared" si="899"/>
        <v>181811.07874275171</v>
      </c>
      <c r="O1711" s="143">
        <f t="shared" si="900"/>
        <v>797342.36399999994</v>
      </c>
      <c r="P1711" s="143">
        <f t="shared" si="901"/>
        <v>722510.88</v>
      </c>
      <c r="Q1711" s="143">
        <f t="shared" si="902"/>
        <v>620881.07768568792</v>
      </c>
      <c r="R1711" s="143">
        <f t="shared" si="903"/>
        <v>452160.97937137587</v>
      </c>
      <c r="S1711" s="143">
        <f t="shared" si="904"/>
        <v>759926.62199999997</v>
      </c>
      <c r="T1711" s="143">
        <f t="shared" si="905"/>
        <v>294484.7906790665</v>
      </c>
      <c r="U1711" s="194">
        <f t="shared" si="906"/>
        <v>0.40758526802955064</v>
      </c>
      <c r="V1711" s="188" t="str">
        <f t="shared" si="907"/>
        <v>MENOR</v>
      </c>
      <c r="W1711" s="188">
        <f t="shared" si="908"/>
        <v>181811.07874275171</v>
      </c>
      <c r="X1711" s="143">
        <f t="shared" si="909"/>
        <v>181811</v>
      </c>
    </row>
    <row r="1712" spans="1:24" ht="41.4" x14ac:dyDescent="0.25">
      <c r="A1712" s="20" t="s">
        <v>130</v>
      </c>
      <c r="B1712" s="20">
        <v>4912</v>
      </c>
      <c r="C1712" s="26" t="s">
        <v>488</v>
      </c>
      <c r="D1712" s="29" t="s">
        <v>489</v>
      </c>
      <c r="E1712" s="20" t="s">
        <v>7</v>
      </c>
      <c r="F1712" s="23" t="s">
        <v>334</v>
      </c>
      <c r="G1712" s="169">
        <v>23787</v>
      </c>
      <c r="H1712" s="36">
        <v>158.16999999999999</v>
      </c>
      <c r="I1712" s="50">
        <v>151.76</v>
      </c>
      <c r="J1712" s="155">
        <f t="shared" si="898"/>
        <v>24791.709211913549</v>
      </c>
      <c r="K1712" s="182">
        <v>279888</v>
      </c>
      <c r="L1712" s="143">
        <v>300354.81</v>
      </c>
      <c r="M1712" s="143">
        <v>306302.43</v>
      </c>
      <c r="N1712" s="143">
        <f t="shared" si="899"/>
        <v>24791.709211913549</v>
      </c>
      <c r="O1712" s="143">
        <f t="shared" si="900"/>
        <v>306302.43</v>
      </c>
      <c r="P1712" s="143">
        <f t="shared" si="901"/>
        <v>279888</v>
      </c>
      <c r="Q1712" s="143">
        <f t="shared" si="902"/>
        <v>227834.23730297835</v>
      </c>
      <c r="R1712" s="143">
        <f t="shared" si="903"/>
        <v>152339.85460595676</v>
      </c>
      <c r="S1712" s="143">
        <f t="shared" si="904"/>
        <v>293095.21499999997</v>
      </c>
      <c r="T1712" s="143">
        <f t="shared" si="905"/>
        <v>135833.66440119536</v>
      </c>
      <c r="U1712" s="194">
        <f t="shared" si="906"/>
        <v>0.48531435574656778</v>
      </c>
      <c r="V1712" s="188" t="str">
        <f t="shared" si="907"/>
        <v>MENOR</v>
      </c>
      <c r="W1712" s="188">
        <f t="shared" si="908"/>
        <v>24791.709211913549</v>
      </c>
      <c r="X1712" s="143">
        <f t="shared" si="909"/>
        <v>24792</v>
      </c>
    </row>
    <row r="1713" spans="1:24" ht="41.4" x14ac:dyDescent="0.25">
      <c r="A1713" s="20" t="s">
        <v>131</v>
      </c>
      <c r="B1713" s="20">
        <v>4912</v>
      </c>
      <c r="C1713" s="26" t="s">
        <v>665</v>
      </c>
      <c r="D1713" s="29" t="s">
        <v>666</v>
      </c>
      <c r="E1713" s="20" t="s">
        <v>7</v>
      </c>
      <c r="F1713" s="23" t="s">
        <v>334</v>
      </c>
      <c r="G1713" s="169">
        <v>139356</v>
      </c>
      <c r="H1713" s="36">
        <v>158.16999999999999</v>
      </c>
      <c r="I1713" s="50">
        <v>151.76</v>
      </c>
      <c r="J1713" s="155">
        <f t="shared" si="898"/>
        <v>145242.08302583027</v>
      </c>
      <c r="K1713" s="182">
        <v>1278421.76</v>
      </c>
      <c r="L1713" s="143">
        <v>1397819.3152000001</v>
      </c>
      <c r="M1713" s="143">
        <v>1425498.9055999999</v>
      </c>
      <c r="N1713" s="143">
        <f t="shared" si="899"/>
        <v>145242.08302583027</v>
      </c>
      <c r="O1713" s="143">
        <f t="shared" si="900"/>
        <v>1425498.9055999999</v>
      </c>
      <c r="P1713" s="143">
        <f t="shared" si="901"/>
        <v>1278421.76</v>
      </c>
      <c r="Q1713" s="143">
        <f t="shared" si="902"/>
        <v>1061745.5159564577</v>
      </c>
      <c r="R1713" s="143">
        <f t="shared" si="903"/>
        <v>711831.92151291517</v>
      </c>
      <c r="S1713" s="143">
        <f t="shared" si="904"/>
        <v>1351960.3328</v>
      </c>
      <c r="T1713" s="143">
        <f t="shared" si="905"/>
        <v>614325.98955321126</v>
      </c>
      <c r="U1713" s="194">
        <f t="shared" si="906"/>
        <v>0.48053467859715659</v>
      </c>
      <c r="V1713" s="188" t="str">
        <f t="shared" si="907"/>
        <v>MENOR</v>
      </c>
      <c r="W1713" s="188">
        <f t="shared" si="908"/>
        <v>145242.08302583027</v>
      </c>
      <c r="X1713" s="143">
        <f t="shared" si="909"/>
        <v>145242</v>
      </c>
    </row>
    <row r="1714" spans="1:24" ht="55.2" x14ac:dyDescent="0.25">
      <c r="A1714" s="20" t="s">
        <v>132</v>
      </c>
      <c r="B1714" s="20">
        <v>4912</v>
      </c>
      <c r="C1714" s="26" t="s">
        <v>667</v>
      </c>
      <c r="D1714" s="29" t="s">
        <v>668</v>
      </c>
      <c r="E1714" s="20" t="s">
        <v>7</v>
      </c>
      <c r="F1714" s="23" t="s">
        <v>334</v>
      </c>
      <c r="G1714" s="169">
        <v>636608</v>
      </c>
      <c r="H1714" s="36">
        <v>158.16999999999999</v>
      </c>
      <c r="I1714" s="50">
        <v>151.76</v>
      </c>
      <c r="J1714" s="155">
        <f t="shared" si="898"/>
        <v>663496.8856088561</v>
      </c>
      <c r="K1714" s="182">
        <v>2256954</v>
      </c>
      <c r="L1714" s="143">
        <v>2509567.2000000002</v>
      </c>
      <c r="M1714" s="143">
        <v>2559261.6</v>
      </c>
      <c r="N1714" s="143">
        <f t="shared" si="899"/>
        <v>663496.8856088561</v>
      </c>
      <c r="O1714" s="143">
        <f t="shared" si="900"/>
        <v>2559261.6</v>
      </c>
      <c r="P1714" s="143">
        <f t="shared" si="901"/>
        <v>2256954</v>
      </c>
      <c r="Q1714" s="143">
        <f t="shared" si="902"/>
        <v>1997319.9214022141</v>
      </c>
      <c r="R1714" s="143">
        <f t="shared" si="903"/>
        <v>1460225.4428044281</v>
      </c>
      <c r="S1714" s="143">
        <f t="shared" si="904"/>
        <v>2408107.7999999998</v>
      </c>
      <c r="T1714" s="143">
        <f t="shared" si="905"/>
        <v>899012.32289634924</v>
      </c>
      <c r="U1714" s="194">
        <f t="shared" si="906"/>
        <v>0.39832992736952072</v>
      </c>
      <c r="V1714" s="188" t="str">
        <f t="shared" si="907"/>
        <v>MENOR</v>
      </c>
      <c r="W1714" s="188">
        <f t="shared" si="908"/>
        <v>663496.8856088561</v>
      </c>
      <c r="X1714" s="143">
        <f t="shared" si="909"/>
        <v>663497</v>
      </c>
    </row>
    <row r="1715" spans="1:24" ht="41.4" x14ac:dyDescent="0.25">
      <c r="A1715" s="20" t="s">
        <v>133</v>
      </c>
      <c r="B1715" s="20">
        <v>4912</v>
      </c>
      <c r="C1715" s="26" t="s">
        <v>490</v>
      </c>
      <c r="D1715" s="22" t="s">
        <v>134</v>
      </c>
      <c r="E1715" s="20" t="s">
        <v>7</v>
      </c>
      <c r="F1715" s="23" t="s">
        <v>334</v>
      </c>
      <c r="G1715" s="169">
        <v>5551</v>
      </c>
      <c r="H1715" s="36">
        <v>158.16999999999999</v>
      </c>
      <c r="I1715" s="50">
        <v>151.76</v>
      </c>
      <c r="J1715" s="155">
        <f t="shared" si="898"/>
        <v>5785.461715867159</v>
      </c>
      <c r="K1715" s="182">
        <v>31416</v>
      </c>
      <c r="L1715" s="143">
        <v>34903.175999999999</v>
      </c>
      <c r="M1715" s="143">
        <v>35594.328000000001</v>
      </c>
      <c r="N1715" s="143">
        <f t="shared" si="899"/>
        <v>5785.461715867159</v>
      </c>
      <c r="O1715" s="143">
        <f t="shared" si="900"/>
        <v>35594.328000000001</v>
      </c>
      <c r="P1715" s="143">
        <f t="shared" si="901"/>
        <v>31416</v>
      </c>
      <c r="Q1715" s="143">
        <f t="shared" si="902"/>
        <v>26924.741428966794</v>
      </c>
      <c r="R1715" s="143">
        <f t="shared" si="903"/>
        <v>18600.73085793358</v>
      </c>
      <c r="S1715" s="143">
        <f t="shared" si="904"/>
        <v>33505.164000000004</v>
      </c>
      <c r="T1715" s="143">
        <f t="shared" si="905"/>
        <v>14211.001605064541</v>
      </c>
      <c r="U1715" s="194">
        <f t="shared" si="906"/>
        <v>0.45234917255744017</v>
      </c>
      <c r="V1715" s="188" t="str">
        <f t="shared" si="907"/>
        <v>MENOR</v>
      </c>
      <c r="W1715" s="188">
        <f t="shared" si="908"/>
        <v>5785.461715867159</v>
      </c>
      <c r="X1715" s="143">
        <f t="shared" si="909"/>
        <v>5785</v>
      </c>
    </row>
    <row r="1716" spans="1:24" ht="41.4" x14ac:dyDescent="0.25">
      <c r="A1716" s="20" t="s">
        <v>135</v>
      </c>
      <c r="B1716" s="20">
        <v>4912</v>
      </c>
      <c r="C1716" s="26" t="s">
        <v>491</v>
      </c>
      <c r="D1716" s="29" t="s">
        <v>492</v>
      </c>
      <c r="E1716" s="20" t="s">
        <v>7</v>
      </c>
      <c r="F1716" s="23" t="s">
        <v>334</v>
      </c>
      <c r="G1716" s="169">
        <v>30131</v>
      </c>
      <c r="H1716" s="36">
        <v>158.16999999999999</v>
      </c>
      <c r="I1716" s="50">
        <v>151.76</v>
      </c>
      <c r="J1716" s="155">
        <f t="shared" si="898"/>
        <v>31403.665458618874</v>
      </c>
      <c r="K1716" s="182">
        <v>86632</v>
      </c>
      <c r="L1716" s="143">
        <v>92966.964999999997</v>
      </c>
      <c r="M1716" s="143">
        <v>94807.895000000004</v>
      </c>
      <c r="N1716" s="143">
        <f t="shared" si="899"/>
        <v>31403.665458618874</v>
      </c>
      <c r="O1716" s="143">
        <f t="shared" si="900"/>
        <v>94807.895000000004</v>
      </c>
      <c r="P1716" s="143">
        <f t="shared" si="901"/>
        <v>86632</v>
      </c>
      <c r="Q1716" s="143">
        <f t="shared" si="902"/>
        <v>76452.631364654721</v>
      </c>
      <c r="R1716" s="143">
        <f t="shared" si="903"/>
        <v>59017.832729309433</v>
      </c>
      <c r="S1716" s="143">
        <f t="shared" si="904"/>
        <v>90719.947500000009</v>
      </c>
      <c r="T1716" s="143">
        <f t="shared" si="905"/>
        <v>30236.114132826653</v>
      </c>
      <c r="U1716" s="194">
        <f t="shared" si="906"/>
        <v>0.34901784713300688</v>
      </c>
      <c r="V1716" s="188" t="str">
        <f t="shared" si="907"/>
        <v>MENOR</v>
      </c>
      <c r="W1716" s="188">
        <f t="shared" si="908"/>
        <v>31403.665458618874</v>
      </c>
      <c r="X1716" s="143">
        <f t="shared" si="909"/>
        <v>31404</v>
      </c>
    </row>
    <row r="1717" spans="1:24" ht="41.4" x14ac:dyDescent="0.25">
      <c r="A1717" s="20" t="s">
        <v>136</v>
      </c>
      <c r="B1717" s="20">
        <v>4912</v>
      </c>
      <c r="C1717" s="21" t="s">
        <v>493</v>
      </c>
      <c r="D1717" s="22" t="s">
        <v>494</v>
      </c>
      <c r="E1717" s="20" t="s">
        <v>7</v>
      </c>
      <c r="F1717" s="23" t="s">
        <v>334</v>
      </c>
      <c r="G1717" s="169">
        <v>176030</v>
      </c>
      <c r="H1717" s="36">
        <v>158.16999999999999</v>
      </c>
      <c r="I1717" s="50">
        <v>151.76</v>
      </c>
      <c r="J1717" s="155">
        <f t="shared" si="898"/>
        <v>183465.11004217184</v>
      </c>
      <c r="K1717" s="182">
        <v>416366.72</v>
      </c>
      <c r="L1717" s="143">
        <v>454323.00760000001</v>
      </c>
      <c r="M1717" s="143">
        <v>463319.50280000002</v>
      </c>
      <c r="N1717" s="143">
        <f t="shared" si="899"/>
        <v>183465.11004217184</v>
      </c>
      <c r="O1717" s="143">
        <f t="shared" si="900"/>
        <v>463319.50280000002</v>
      </c>
      <c r="P1717" s="143">
        <f t="shared" si="901"/>
        <v>416366.72</v>
      </c>
      <c r="Q1717" s="143">
        <f t="shared" si="902"/>
        <v>379368.58511054295</v>
      </c>
      <c r="R1717" s="143">
        <f t="shared" si="903"/>
        <v>299915.91502108588</v>
      </c>
      <c r="S1717" s="143">
        <f t="shared" si="904"/>
        <v>439843.11139999999</v>
      </c>
      <c r="T1717" s="143">
        <f t="shared" si="905"/>
        <v>132177.85437406233</v>
      </c>
      <c r="U1717" s="194">
        <f t="shared" si="906"/>
        <v>0.31745537773543075</v>
      </c>
      <c r="V1717" s="188" t="str">
        <f t="shared" si="907"/>
        <v>MENOR</v>
      </c>
      <c r="W1717" s="188">
        <f t="shared" si="908"/>
        <v>183465.11004217184</v>
      </c>
      <c r="X1717" s="143">
        <f t="shared" si="909"/>
        <v>183465</v>
      </c>
    </row>
    <row r="1718" spans="1:24" ht="41.4" x14ac:dyDescent="0.25">
      <c r="A1718" s="20" t="s">
        <v>137</v>
      </c>
      <c r="B1718" s="20">
        <v>4912</v>
      </c>
      <c r="C1718" s="26" t="s">
        <v>495</v>
      </c>
      <c r="D1718" s="22" t="s">
        <v>496</v>
      </c>
      <c r="E1718" s="20" t="s">
        <v>7</v>
      </c>
      <c r="F1718" s="23" t="s">
        <v>334</v>
      </c>
      <c r="G1718" s="169">
        <v>5551</v>
      </c>
      <c r="H1718" s="36">
        <v>158.16999999999999</v>
      </c>
      <c r="I1718" s="50">
        <v>151.76</v>
      </c>
      <c r="J1718" s="155">
        <f t="shared" si="898"/>
        <v>5785.461715867159</v>
      </c>
      <c r="K1718" s="182">
        <v>31130.400000000001</v>
      </c>
      <c r="L1718" s="143">
        <v>34903.175999999999</v>
      </c>
      <c r="M1718" s="143">
        <v>35594.328000000001</v>
      </c>
      <c r="N1718" s="143">
        <f t="shared" si="899"/>
        <v>5785.461715867159</v>
      </c>
      <c r="O1718" s="143">
        <f t="shared" si="900"/>
        <v>35594.328000000001</v>
      </c>
      <c r="P1718" s="143">
        <f t="shared" si="901"/>
        <v>31130.400000000001</v>
      </c>
      <c r="Q1718" s="143">
        <f t="shared" si="902"/>
        <v>26853.341428966793</v>
      </c>
      <c r="R1718" s="143">
        <f t="shared" si="903"/>
        <v>18457.930857933581</v>
      </c>
      <c r="S1718" s="143">
        <f t="shared" si="904"/>
        <v>33362.364000000001</v>
      </c>
      <c r="T1718" s="143">
        <f t="shared" si="905"/>
        <v>14181.601560727282</v>
      </c>
      <c r="U1718" s="194">
        <f t="shared" si="906"/>
        <v>0.45555474907894794</v>
      </c>
      <c r="V1718" s="188" t="str">
        <f t="shared" si="907"/>
        <v>MENOR</v>
      </c>
      <c r="W1718" s="188">
        <f t="shared" si="908"/>
        <v>5785.461715867159</v>
      </c>
      <c r="X1718" s="143">
        <f t="shared" si="909"/>
        <v>5785</v>
      </c>
    </row>
    <row r="1719" spans="1:24" ht="41.4" x14ac:dyDescent="0.25">
      <c r="A1719" s="20" t="s">
        <v>138</v>
      </c>
      <c r="B1719" s="20">
        <v>4912</v>
      </c>
      <c r="C1719" s="26" t="s">
        <v>497</v>
      </c>
      <c r="D1719" s="22" t="s">
        <v>496</v>
      </c>
      <c r="E1719" s="20" t="s">
        <v>7</v>
      </c>
      <c r="F1719" s="23" t="s">
        <v>334</v>
      </c>
      <c r="G1719" s="169">
        <v>5551</v>
      </c>
      <c r="H1719" s="36">
        <v>158.16999999999999</v>
      </c>
      <c r="I1719" s="50">
        <v>151.76</v>
      </c>
      <c r="J1719" s="155">
        <f t="shared" si="898"/>
        <v>5785.461715867159</v>
      </c>
      <c r="K1719" s="182">
        <v>23776.2</v>
      </c>
      <c r="L1719" s="143">
        <v>26177.381999999998</v>
      </c>
      <c r="M1719" s="143">
        <v>26695.746000000003</v>
      </c>
      <c r="N1719" s="143">
        <f t="shared" si="899"/>
        <v>5785.461715867159</v>
      </c>
      <c r="O1719" s="143">
        <f t="shared" si="900"/>
        <v>26695.746000000003</v>
      </c>
      <c r="P1719" s="143">
        <f t="shared" si="901"/>
        <v>23776.2</v>
      </c>
      <c r="Q1719" s="143">
        <f t="shared" si="902"/>
        <v>20608.697428966789</v>
      </c>
      <c r="R1719" s="143">
        <f t="shared" si="903"/>
        <v>14780.830857933579</v>
      </c>
      <c r="S1719" s="143">
        <f t="shared" si="904"/>
        <v>25235.973000000002</v>
      </c>
      <c r="T1719" s="143">
        <f t="shared" si="905"/>
        <v>9963.6639462498188</v>
      </c>
      <c r="U1719" s="194">
        <f t="shared" si="906"/>
        <v>0.41906040268208622</v>
      </c>
      <c r="V1719" s="188" t="str">
        <f t="shared" si="907"/>
        <v>MENOR</v>
      </c>
      <c r="W1719" s="188">
        <f t="shared" si="908"/>
        <v>5785.461715867159</v>
      </c>
      <c r="X1719" s="143">
        <f t="shared" si="909"/>
        <v>5785</v>
      </c>
    </row>
    <row r="1720" spans="1:24" ht="41.4" x14ac:dyDescent="0.25">
      <c r="A1720" s="20" t="s">
        <v>139</v>
      </c>
      <c r="B1720" s="20">
        <v>4912</v>
      </c>
      <c r="C1720" s="26" t="s">
        <v>498</v>
      </c>
      <c r="D1720" s="22" t="s">
        <v>496</v>
      </c>
      <c r="E1720" s="20" t="s">
        <v>7</v>
      </c>
      <c r="F1720" s="23" t="s">
        <v>334</v>
      </c>
      <c r="G1720" s="169">
        <v>5551</v>
      </c>
      <c r="H1720" s="36">
        <v>158.16999999999999</v>
      </c>
      <c r="I1720" s="50">
        <v>151.76</v>
      </c>
      <c r="J1720" s="155">
        <f t="shared" si="898"/>
        <v>5785.461715867159</v>
      </c>
      <c r="K1720" s="182">
        <v>31130.400000000001</v>
      </c>
      <c r="L1720" s="143">
        <v>35191.631999999998</v>
      </c>
      <c r="M1720" s="143">
        <v>35888.495999999999</v>
      </c>
      <c r="N1720" s="143">
        <f t="shared" si="899"/>
        <v>5785.461715867159</v>
      </c>
      <c r="O1720" s="143">
        <f t="shared" si="900"/>
        <v>35888.495999999999</v>
      </c>
      <c r="P1720" s="143">
        <f t="shared" si="901"/>
        <v>31130.400000000001</v>
      </c>
      <c r="Q1720" s="143">
        <f t="shared" si="902"/>
        <v>26998.997428966792</v>
      </c>
      <c r="R1720" s="143">
        <f t="shared" si="903"/>
        <v>18457.930857933581</v>
      </c>
      <c r="S1720" s="143">
        <f t="shared" si="904"/>
        <v>33509.448000000004</v>
      </c>
      <c r="T1720" s="143">
        <f t="shared" si="905"/>
        <v>14297.144595032287</v>
      </c>
      <c r="U1720" s="194">
        <f t="shared" si="906"/>
        <v>0.45926633114358589</v>
      </c>
      <c r="V1720" s="188" t="str">
        <f t="shared" si="907"/>
        <v>MENOR</v>
      </c>
      <c r="W1720" s="188">
        <f t="shared" si="908"/>
        <v>5785.461715867159</v>
      </c>
      <c r="X1720" s="143">
        <f t="shared" si="909"/>
        <v>5785</v>
      </c>
    </row>
    <row r="1721" spans="1:24" ht="41.4" x14ac:dyDescent="0.25">
      <c r="A1721" s="20" t="s">
        <v>140</v>
      </c>
      <c r="B1721" s="20">
        <v>4912</v>
      </c>
      <c r="C1721" s="26" t="s">
        <v>499</v>
      </c>
      <c r="D1721" s="22" t="s">
        <v>500</v>
      </c>
      <c r="E1721" s="20" t="s">
        <v>7</v>
      </c>
      <c r="F1721" s="23" t="s">
        <v>334</v>
      </c>
      <c r="G1721" s="169">
        <v>6600</v>
      </c>
      <c r="H1721" s="36">
        <v>158.16999999999999</v>
      </c>
      <c r="I1721" s="50">
        <v>151.76</v>
      </c>
      <c r="J1721" s="155">
        <f t="shared" si="898"/>
        <v>6878.769109119663</v>
      </c>
      <c r="K1721" s="182">
        <v>99960</v>
      </c>
      <c r="L1721" s="143">
        <v>108171</v>
      </c>
      <c r="M1721" s="143">
        <v>110313</v>
      </c>
      <c r="N1721" s="143">
        <f t="shared" si="899"/>
        <v>6878.769109119663</v>
      </c>
      <c r="O1721" s="143">
        <f t="shared" si="900"/>
        <v>110313</v>
      </c>
      <c r="P1721" s="143">
        <f t="shared" si="901"/>
        <v>99960</v>
      </c>
      <c r="Q1721" s="143">
        <f t="shared" si="902"/>
        <v>81330.692277279915</v>
      </c>
      <c r="R1721" s="143">
        <f t="shared" si="903"/>
        <v>53419.384554559831</v>
      </c>
      <c r="S1721" s="143">
        <f t="shared" si="904"/>
        <v>105136.5</v>
      </c>
      <c r="T1721" s="143">
        <f t="shared" si="905"/>
        <v>49834.781191620867</v>
      </c>
      <c r="U1721" s="194">
        <f t="shared" si="906"/>
        <v>0.49854723080853208</v>
      </c>
      <c r="V1721" s="188" t="str">
        <f t="shared" si="907"/>
        <v>MENOR</v>
      </c>
      <c r="W1721" s="188">
        <f t="shared" si="908"/>
        <v>6878.769109119663</v>
      </c>
      <c r="X1721" s="143">
        <f t="shared" si="909"/>
        <v>6879</v>
      </c>
    </row>
    <row r="1722" spans="1:24" ht="27.6" x14ac:dyDescent="0.25">
      <c r="A1722" s="20" t="s">
        <v>141</v>
      </c>
      <c r="B1722" s="20">
        <v>4912</v>
      </c>
      <c r="C1722" s="26" t="s">
        <v>501</v>
      </c>
      <c r="D1722" s="22" t="s">
        <v>502</v>
      </c>
      <c r="E1722" s="20" t="s">
        <v>7</v>
      </c>
      <c r="F1722" s="23" t="s">
        <v>334</v>
      </c>
      <c r="G1722" s="169">
        <v>16503</v>
      </c>
      <c r="H1722" s="36">
        <v>158.16999999999999</v>
      </c>
      <c r="I1722" s="50">
        <v>151.76</v>
      </c>
      <c r="J1722" s="155">
        <f t="shared" si="898"/>
        <v>17200.049486030577</v>
      </c>
      <c r="K1722" s="182">
        <v>127764.35</v>
      </c>
      <c r="L1722" s="143">
        <v>140880.70850000001</v>
      </c>
      <c r="M1722" s="143">
        <v>143670.42550000001</v>
      </c>
      <c r="N1722" s="143">
        <f t="shared" si="899"/>
        <v>17200.049486030577</v>
      </c>
      <c r="O1722" s="143">
        <f t="shared" si="900"/>
        <v>143670.42550000001</v>
      </c>
      <c r="P1722" s="143">
        <f t="shared" si="901"/>
        <v>127764.35</v>
      </c>
      <c r="Q1722" s="143">
        <f t="shared" si="902"/>
        <v>107378.88337150765</v>
      </c>
      <c r="R1722" s="143">
        <f t="shared" si="903"/>
        <v>72482.199743015284</v>
      </c>
      <c r="S1722" s="143">
        <f t="shared" si="904"/>
        <v>135717.38774999999</v>
      </c>
      <c r="T1722" s="143">
        <f t="shared" si="905"/>
        <v>60517.869668415762</v>
      </c>
      <c r="U1722" s="194">
        <f t="shared" si="906"/>
        <v>0.47366788676509342</v>
      </c>
      <c r="V1722" s="188" t="str">
        <f t="shared" si="907"/>
        <v>MENOR</v>
      </c>
      <c r="W1722" s="188">
        <f t="shared" si="908"/>
        <v>17200.049486030577</v>
      </c>
      <c r="X1722" s="143">
        <f t="shared" si="909"/>
        <v>17200</v>
      </c>
    </row>
    <row r="1723" spans="1:24" ht="41.4" x14ac:dyDescent="0.25">
      <c r="A1723" s="20" t="s">
        <v>142</v>
      </c>
      <c r="B1723" s="20">
        <v>4912</v>
      </c>
      <c r="C1723" s="26" t="s">
        <v>669</v>
      </c>
      <c r="D1723" s="22" t="s">
        <v>670</v>
      </c>
      <c r="E1723" s="20" t="s">
        <v>7</v>
      </c>
      <c r="F1723" s="23" t="s">
        <v>334</v>
      </c>
      <c r="G1723" s="169">
        <v>12836</v>
      </c>
      <c r="H1723" s="36">
        <v>158.16999999999999</v>
      </c>
      <c r="I1723" s="50">
        <v>151.76</v>
      </c>
      <c r="J1723" s="155">
        <f t="shared" si="898"/>
        <v>13378.163679493939</v>
      </c>
      <c r="K1723" s="182">
        <v>84311.5</v>
      </c>
      <c r="L1723" s="143">
        <v>92966.964999999997</v>
      </c>
      <c r="M1723" s="143">
        <v>94807.895000000004</v>
      </c>
      <c r="N1723" s="143">
        <f t="shared" si="899"/>
        <v>13378.163679493939</v>
      </c>
      <c r="O1723" s="143">
        <f t="shared" si="900"/>
        <v>94807.895000000004</v>
      </c>
      <c r="P1723" s="143">
        <f t="shared" si="901"/>
        <v>84311.5</v>
      </c>
      <c r="Q1723" s="143">
        <f t="shared" si="902"/>
        <v>71366.130919873482</v>
      </c>
      <c r="R1723" s="143">
        <f t="shared" si="903"/>
        <v>48844.83183974697</v>
      </c>
      <c r="S1723" s="143">
        <f t="shared" si="904"/>
        <v>89559.697500000009</v>
      </c>
      <c r="T1723" s="143">
        <f t="shared" si="905"/>
        <v>38928.563897809436</v>
      </c>
      <c r="U1723" s="194">
        <f t="shared" si="906"/>
        <v>0.46172306147808351</v>
      </c>
      <c r="V1723" s="188" t="str">
        <f t="shared" si="907"/>
        <v>MENOR</v>
      </c>
      <c r="W1723" s="188">
        <f t="shared" si="908"/>
        <v>13378.163679493939</v>
      </c>
      <c r="X1723" s="143">
        <f t="shared" si="909"/>
        <v>13378</v>
      </c>
    </row>
    <row r="1724" spans="1:24" ht="82.8" x14ac:dyDescent="0.25">
      <c r="A1724" s="20" t="s">
        <v>143</v>
      </c>
      <c r="B1724" s="20">
        <v>4912</v>
      </c>
      <c r="C1724" s="26" t="s">
        <v>505</v>
      </c>
      <c r="D1724" s="29" t="s">
        <v>506</v>
      </c>
      <c r="E1724" s="20" t="s">
        <v>7</v>
      </c>
      <c r="F1724" s="23" t="s">
        <v>334</v>
      </c>
      <c r="G1724" s="169">
        <v>22004</v>
      </c>
      <c r="H1724" s="36">
        <v>158.16999999999999</v>
      </c>
      <c r="I1724" s="50">
        <v>151.76</v>
      </c>
      <c r="J1724" s="155">
        <f t="shared" si="898"/>
        <v>22933.399314707432</v>
      </c>
      <c r="K1724" s="182">
        <v>369673.5</v>
      </c>
      <c r="L1724" s="143">
        <v>414475.21499999997</v>
      </c>
      <c r="M1724" s="143">
        <v>422682.64500000002</v>
      </c>
      <c r="N1724" s="143">
        <f t="shared" si="899"/>
        <v>22933.399314707432</v>
      </c>
      <c r="O1724" s="143">
        <f t="shared" si="900"/>
        <v>422682.64500000002</v>
      </c>
      <c r="P1724" s="143">
        <f t="shared" si="901"/>
        <v>369673.5</v>
      </c>
      <c r="Q1724" s="143">
        <f t="shared" si="902"/>
        <v>307441.18982867687</v>
      </c>
      <c r="R1724" s="143">
        <f t="shared" si="903"/>
        <v>196303.44965735372</v>
      </c>
      <c r="S1724" s="143">
        <f t="shared" si="904"/>
        <v>396178.07250000001</v>
      </c>
      <c r="T1724" s="143">
        <f t="shared" si="905"/>
        <v>191097.19937489051</v>
      </c>
      <c r="U1724" s="194">
        <f t="shared" si="906"/>
        <v>0.51693507750728818</v>
      </c>
      <c r="V1724" s="188" t="str">
        <f t="shared" si="907"/>
        <v>MENOR</v>
      </c>
      <c r="W1724" s="188">
        <f t="shared" si="908"/>
        <v>22933.399314707432</v>
      </c>
      <c r="X1724" s="143">
        <f t="shared" si="909"/>
        <v>22933</v>
      </c>
    </row>
    <row r="1725" spans="1:24" ht="41.4" x14ac:dyDescent="0.25">
      <c r="A1725" s="20" t="s">
        <v>144</v>
      </c>
      <c r="B1725" s="20">
        <v>4912</v>
      </c>
      <c r="C1725" s="26" t="s">
        <v>507</v>
      </c>
      <c r="D1725" s="22" t="s">
        <v>508</v>
      </c>
      <c r="E1725" s="20" t="s">
        <v>7</v>
      </c>
      <c r="F1725" s="23" t="s">
        <v>334</v>
      </c>
      <c r="G1725" s="169">
        <v>51540</v>
      </c>
      <c r="H1725" s="36">
        <v>158.16999999999999</v>
      </c>
      <c r="I1725" s="50">
        <v>151.76</v>
      </c>
      <c r="J1725" s="155">
        <f t="shared" si="898"/>
        <v>53716.933315761729</v>
      </c>
      <c r="K1725" s="182">
        <v>111265</v>
      </c>
      <c r="L1725" s="143">
        <v>125658.645</v>
      </c>
      <c r="M1725" s="143">
        <v>128146.935</v>
      </c>
      <c r="N1725" s="143">
        <f t="shared" si="899"/>
        <v>53716.933315761729</v>
      </c>
      <c r="O1725" s="143">
        <f t="shared" si="900"/>
        <v>128146.935</v>
      </c>
      <c r="P1725" s="143">
        <f t="shared" si="901"/>
        <v>111265</v>
      </c>
      <c r="Q1725" s="143">
        <f t="shared" si="902"/>
        <v>104696.87832894044</v>
      </c>
      <c r="R1725" s="143">
        <f t="shared" si="903"/>
        <v>82490.966657880868</v>
      </c>
      <c r="S1725" s="143">
        <f t="shared" si="904"/>
        <v>119705.9675</v>
      </c>
      <c r="T1725" s="143">
        <f t="shared" si="905"/>
        <v>34791.741528129023</v>
      </c>
      <c r="U1725" s="194">
        <f t="shared" si="906"/>
        <v>0.31269259450976516</v>
      </c>
      <c r="V1725" s="188" t="str">
        <f t="shared" si="907"/>
        <v>MENOR</v>
      </c>
      <c r="W1725" s="188">
        <f t="shared" si="908"/>
        <v>53716.933315761729</v>
      </c>
      <c r="X1725" s="143">
        <f t="shared" si="909"/>
        <v>53717</v>
      </c>
    </row>
    <row r="1726" spans="1:24" ht="41.4" x14ac:dyDescent="0.25">
      <c r="A1726" s="20" t="s">
        <v>146</v>
      </c>
      <c r="B1726" s="20">
        <v>4912</v>
      </c>
      <c r="C1726" s="26" t="s">
        <v>671</v>
      </c>
      <c r="D1726" s="29" t="s">
        <v>672</v>
      </c>
      <c r="E1726" s="20" t="s">
        <v>7</v>
      </c>
      <c r="F1726" s="23" t="s">
        <v>334</v>
      </c>
      <c r="G1726" s="169">
        <v>66011</v>
      </c>
      <c r="H1726" s="36">
        <v>158.16999999999999</v>
      </c>
      <c r="I1726" s="50">
        <v>151.76</v>
      </c>
      <c r="J1726" s="155">
        <f t="shared" si="898"/>
        <v>68799.1557063785</v>
      </c>
      <c r="K1726" s="182">
        <v>630001.47</v>
      </c>
      <c r="L1726" s="143">
        <v>671327.25450000004</v>
      </c>
      <c r="M1726" s="143">
        <v>684620.86349999998</v>
      </c>
      <c r="N1726" s="143">
        <f t="shared" si="899"/>
        <v>68799.1557063785</v>
      </c>
      <c r="O1726" s="143">
        <f t="shared" si="900"/>
        <v>684620.86349999998</v>
      </c>
      <c r="P1726" s="143">
        <f t="shared" si="901"/>
        <v>630001.47</v>
      </c>
      <c r="Q1726" s="143">
        <f t="shared" si="902"/>
        <v>513687.18592659466</v>
      </c>
      <c r="R1726" s="143">
        <f t="shared" si="903"/>
        <v>349400.31285318924</v>
      </c>
      <c r="S1726" s="143">
        <f t="shared" si="904"/>
        <v>657311.16674999997</v>
      </c>
      <c r="T1726" s="143">
        <f t="shared" si="905"/>
        <v>297502.42881996196</v>
      </c>
      <c r="U1726" s="194">
        <f t="shared" si="906"/>
        <v>0.47222497563372667</v>
      </c>
      <c r="V1726" s="188" t="str">
        <f t="shared" si="907"/>
        <v>MENOR</v>
      </c>
      <c r="W1726" s="188">
        <f t="shared" si="908"/>
        <v>68799.1557063785</v>
      </c>
      <c r="X1726" s="143">
        <f t="shared" si="909"/>
        <v>68799</v>
      </c>
    </row>
    <row r="1727" spans="1:24" ht="41.4" x14ac:dyDescent="0.25">
      <c r="A1727" s="20" t="s">
        <v>147</v>
      </c>
      <c r="B1727" s="20">
        <v>4912</v>
      </c>
      <c r="C1727" s="26" t="s">
        <v>509</v>
      </c>
      <c r="D1727" s="29" t="s">
        <v>510</v>
      </c>
      <c r="E1727" s="20" t="s">
        <v>7</v>
      </c>
      <c r="F1727" s="23" t="s">
        <v>334</v>
      </c>
      <c r="G1727" s="169">
        <v>44007</v>
      </c>
      <c r="H1727" s="36">
        <v>158.16999999999999</v>
      </c>
      <c r="I1727" s="50">
        <v>151.76</v>
      </c>
      <c r="J1727" s="155">
        <f t="shared" si="898"/>
        <v>45865.756391671064</v>
      </c>
      <c r="K1727" s="182">
        <v>242688.6</v>
      </c>
      <c r="L1727" s="143">
        <v>265170.38939999999</v>
      </c>
      <c r="M1727" s="143">
        <v>270421.28820000001</v>
      </c>
      <c r="N1727" s="143">
        <f t="shared" si="899"/>
        <v>45865.756391671064</v>
      </c>
      <c r="O1727" s="143">
        <f t="shared" si="900"/>
        <v>270421.28820000001</v>
      </c>
      <c r="P1727" s="143">
        <f t="shared" si="901"/>
        <v>242688.6</v>
      </c>
      <c r="Q1727" s="143">
        <f t="shared" si="902"/>
        <v>206036.50849791779</v>
      </c>
      <c r="R1727" s="143">
        <f t="shared" si="903"/>
        <v>144277.17819583553</v>
      </c>
      <c r="S1727" s="143">
        <f t="shared" si="904"/>
        <v>256554.94410000002</v>
      </c>
      <c r="T1727" s="143">
        <f t="shared" si="905"/>
        <v>107455.82250330441</v>
      </c>
      <c r="U1727" s="194">
        <f t="shared" si="906"/>
        <v>0.44277243555446943</v>
      </c>
      <c r="V1727" s="188" t="str">
        <f t="shared" si="907"/>
        <v>MENOR</v>
      </c>
      <c r="W1727" s="188">
        <f t="shared" si="908"/>
        <v>45865.756391671064</v>
      </c>
      <c r="X1727" s="143">
        <f t="shared" si="909"/>
        <v>45866</v>
      </c>
    </row>
    <row r="1728" spans="1:24" ht="82.8" x14ac:dyDescent="0.25">
      <c r="A1728" s="20" t="s">
        <v>149</v>
      </c>
      <c r="B1728" s="20">
        <v>4912</v>
      </c>
      <c r="C1728" s="26" t="s">
        <v>511</v>
      </c>
      <c r="D1728" s="22" t="s">
        <v>145</v>
      </c>
      <c r="E1728" s="20" t="s">
        <v>7</v>
      </c>
      <c r="F1728" s="23" t="s">
        <v>334</v>
      </c>
      <c r="G1728" s="169">
        <v>30277</v>
      </c>
      <c r="H1728" s="36">
        <v>158.16999999999999</v>
      </c>
      <c r="I1728" s="50">
        <v>151.76</v>
      </c>
      <c r="J1728" s="155">
        <f t="shared" si="898"/>
        <v>31555.832169214551</v>
      </c>
      <c r="K1728" s="182">
        <v>39984</v>
      </c>
      <c r="L1728" s="143">
        <v>43268.4</v>
      </c>
      <c r="M1728" s="143">
        <v>44125.2</v>
      </c>
      <c r="N1728" s="143">
        <f t="shared" si="899"/>
        <v>31555.832169214551</v>
      </c>
      <c r="O1728" s="143">
        <f t="shared" si="900"/>
        <v>44125.2</v>
      </c>
      <c r="P1728" s="143">
        <f t="shared" si="901"/>
        <v>39984</v>
      </c>
      <c r="Q1728" s="143">
        <f t="shared" si="902"/>
        <v>39733.358042303633</v>
      </c>
      <c r="R1728" s="143">
        <f t="shared" si="903"/>
        <v>35769.916084607277</v>
      </c>
      <c r="S1728" s="143">
        <f t="shared" si="904"/>
        <v>42054.6</v>
      </c>
      <c r="T1728" s="143">
        <f t="shared" si="905"/>
        <v>5736.4201444239152</v>
      </c>
      <c r="U1728" s="194">
        <f t="shared" si="906"/>
        <v>0.14346789076690464</v>
      </c>
      <c r="V1728" s="188" t="str">
        <f t="shared" si="907"/>
        <v>MENOR</v>
      </c>
      <c r="W1728" s="188">
        <f t="shared" si="908"/>
        <v>31555.832169214551</v>
      </c>
      <c r="X1728" s="143">
        <f t="shared" si="909"/>
        <v>31556</v>
      </c>
    </row>
    <row r="1729" spans="1:24" ht="82.8" x14ac:dyDescent="0.25">
      <c r="A1729" s="20" t="s">
        <v>152</v>
      </c>
      <c r="B1729" s="20">
        <v>4912</v>
      </c>
      <c r="C1729" s="26" t="s">
        <v>512</v>
      </c>
      <c r="D1729" s="22" t="s">
        <v>145</v>
      </c>
      <c r="E1729" s="20" t="s">
        <v>7</v>
      </c>
      <c r="F1729" s="23" t="s">
        <v>334</v>
      </c>
      <c r="G1729" s="169">
        <v>4948</v>
      </c>
      <c r="H1729" s="36">
        <v>158.16999999999999</v>
      </c>
      <c r="I1729" s="50">
        <v>151.76</v>
      </c>
      <c r="J1729" s="155">
        <f t="shared" si="898"/>
        <v>5156.9923563521352</v>
      </c>
      <c r="K1729" s="182">
        <v>6485.5</v>
      </c>
      <c r="L1729" s="143">
        <v>7211.4</v>
      </c>
      <c r="M1729" s="143">
        <v>7354.2</v>
      </c>
      <c r="N1729" s="143">
        <f t="shared" si="899"/>
        <v>5156.9923563521352</v>
      </c>
      <c r="O1729" s="143">
        <f t="shared" si="900"/>
        <v>7354.2</v>
      </c>
      <c r="P1729" s="143">
        <f t="shared" si="901"/>
        <v>6485.5</v>
      </c>
      <c r="Q1729" s="143">
        <f t="shared" si="902"/>
        <v>6552.0230890880339</v>
      </c>
      <c r="R1729" s="143">
        <f t="shared" si="903"/>
        <v>5821.2461781760676</v>
      </c>
      <c r="S1729" s="143">
        <f t="shared" si="904"/>
        <v>6919.85</v>
      </c>
      <c r="T1729" s="143">
        <f t="shared" si="905"/>
        <v>1004.7888291748247</v>
      </c>
      <c r="U1729" s="194">
        <f t="shared" si="906"/>
        <v>0.15492850654148865</v>
      </c>
      <c r="V1729" s="188" t="str">
        <f t="shared" si="907"/>
        <v>MENOR</v>
      </c>
      <c r="W1729" s="188">
        <f t="shared" si="908"/>
        <v>5156.9923563521352</v>
      </c>
      <c r="X1729" s="143">
        <f t="shared" si="909"/>
        <v>5157</v>
      </c>
    </row>
    <row r="1730" spans="1:24" ht="41.4" x14ac:dyDescent="0.25">
      <c r="A1730" s="20" t="s">
        <v>153</v>
      </c>
      <c r="B1730" s="20">
        <v>4912</v>
      </c>
      <c r="C1730" s="26" t="s">
        <v>513</v>
      </c>
      <c r="D1730" s="22" t="s">
        <v>148</v>
      </c>
      <c r="E1730" s="20" t="s">
        <v>7</v>
      </c>
      <c r="F1730" s="23" t="s">
        <v>334</v>
      </c>
      <c r="G1730" s="169">
        <v>61738</v>
      </c>
      <c r="H1730" s="36">
        <v>158.16999999999999</v>
      </c>
      <c r="I1730" s="50">
        <v>151.76</v>
      </c>
      <c r="J1730" s="155">
        <f t="shared" si="898"/>
        <v>64345.673827095416</v>
      </c>
      <c r="K1730" s="182">
        <v>5085465</v>
      </c>
      <c r="L1730" s="143">
        <v>5413958.5499999998</v>
      </c>
      <c r="M1730" s="143">
        <v>5521165.6500000004</v>
      </c>
      <c r="N1730" s="143">
        <f t="shared" si="899"/>
        <v>64345.673827095416</v>
      </c>
      <c r="O1730" s="143">
        <f t="shared" si="900"/>
        <v>5521165.6500000004</v>
      </c>
      <c r="P1730" s="143">
        <f t="shared" si="901"/>
        <v>5085465</v>
      </c>
      <c r="Q1730" s="143">
        <f t="shared" si="902"/>
        <v>4021233.7184567736</v>
      </c>
      <c r="R1730" s="143">
        <f t="shared" si="903"/>
        <v>2574905.3369135475</v>
      </c>
      <c r="S1730" s="143">
        <f t="shared" si="904"/>
        <v>5303315.3250000002</v>
      </c>
      <c r="T1730" s="143">
        <f t="shared" si="905"/>
        <v>2644429.9621410863</v>
      </c>
      <c r="U1730" s="194">
        <f t="shared" si="906"/>
        <v>0.51999767221701187</v>
      </c>
      <c r="V1730" s="188" t="str">
        <f t="shared" si="907"/>
        <v>MENOR</v>
      </c>
      <c r="W1730" s="188">
        <f t="shared" si="908"/>
        <v>64345.673827095416</v>
      </c>
      <c r="X1730" s="143">
        <f t="shared" si="909"/>
        <v>64346</v>
      </c>
    </row>
    <row r="1731" spans="1:24" ht="41.4" x14ac:dyDescent="0.25">
      <c r="A1731" s="20" t="s">
        <v>154</v>
      </c>
      <c r="B1731" s="20">
        <v>4912</v>
      </c>
      <c r="C1731" s="26" t="s">
        <v>514</v>
      </c>
      <c r="D1731" s="22" t="s">
        <v>150</v>
      </c>
      <c r="E1731" s="20" t="s">
        <v>151</v>
      </c>
      <c r="F1731" s="23" t="s">
        <v>334</v>
      </c>
      <c r="G1731" s="169">
        <v>110987</v>
      </c>
      <c r="H1731" s="36">
        <v>158.16999999999999</v>
      </c>
      <c r="I1731" s="50">
        <v>151.76</v>
      </c>
      <c r="J1731" s="155">
        <f t="shared" si="898"/>
        <v>115674.84047179758</v>
      </c>
      <c r="K1731" s="182">
        <v>986272</v>
      </c>
      <c r="L1731" s="143">
        <v>1031710.96</v>
      </c>
      <c r="M1731" s="143">
        <v>1052140.8799999999</v>
      </c>
      <c r="N1731" s="143">
        <f t="shared" si="899"/>
        <v>115674.84047179758</v>
      </c>
      <c r="O1731" s="143">
        <f t="shared" si="900"/>
        <v>1052140.8799999999</v>
      </c>
      <c r="P1731" s="143">
        <f t="shared" si="901"/>
        <v>986272</v>
      </c>
      <c r="Q1731" s="143">
        <f t="shared" si="902"/>
        <v>796449.67011794937</v>
      </c>
      <c r="R1731" s="143">
        <f t="shared" si="903"/>
        <v>550973.42023589881</v>
      </c>
      <c r="S1731" s="143">
        <f t="shared" si="904"/>
        <v>1019206.44</v>
      </c>
      <c r="T1731" s="143">
        <f t="shared" si="905"/>
        <v>454684.04961742763</v>
      </c>
      <c r="U1731" s="194">
        <f t="shared" si="906"/>
        <v>0.46101283379983171</v>
      </c>
      <c r="V1731" s="188" t="str">
        <f t="shared" si="907"/>
        <v>MENOR</v>
      </c>
      <c r="W1731" s="188">
        <f t="shared" si="908"/>
        <v>115674.84047179758</v>
      </c>
      <c r="X1731" s="143">
        <f t="shared" si="909"/>
        <v>115675</v>
      </c>
    </row>
    <row r="1732" spans="1:24" ht="41.4" x14ac:dyDescent="0.25">
      <c r="A1732" s="20" t="s">
        <v>156</v>
      </c>
      <c r="B1732" s="20">
        <v>4912</v>
      </c>
      <c r="C1732" s="26" t="s">
        <v>515</v>
      </c>
      <c r="D1732" s="29" t="s">
        <v>516</v>
      </c>
      <c r="E1732" s="20" t="s">
        <v>7</v>
      </c>
      <c r="F1732" s="23" t="s">
        <v>334</v>
      </c>
      <c r="G1732" s="169">
        <v>47574</v>
      </c>
      <c r="H1732" s="36">
        <v>158.16999999999999</v>
      </c>
      <c r="I1732" s="50">
        <v>151.76</v>
      </c>
      <c r="J1732" s="155">
        <f t="shared" si="898"/>
        <v>49583.418423827097</v>
      </c>
      <c r="K1732" s="182">
        <v>163791.6</v>
      </c>
      <c r="L1732" s="143">
        <v>181823.43199999997</v>
      </c>
      <c r="M1732" s="143">
        <v>185423.89600000001</v>
      </c>
      <c r="N1732" s="143">
        <f t="shared" si="899"/>
        <v>49583.418423827097</v>
      </c>
      <c r="O1732" s="143">
        <f t="shared" si="900"/>
        <v>185423.89600000001</v>
      </c>
      <c r="P1732" s="143">
        <f t="shared" si="901"/>
        <v>163791.6</v>
      </c>
      <c r="Q1732" s="143">
        <f t="shared" si="902"/>
        <v>145155.58660595678</v>
      </c>
      <c r="R1732" s="143">
        <f t="shared" si="903"/>
        <v>106687.50921191355</v>
      </c>
      <c r="S1732" s="143">
        <f t="shared" si="904"/>
        <v>174607.74800000002</v>
      </c>
      <c r="T1732" s="143">
        <f t="shared" si="905"/>
        <v>64413.787223833991</v>
      </c>
      <c r="U1732" s="194">
        <f t="shared" si="906"/>
        <v>0.39326673177277705</v>
      </c>
      <c r="V1732" s="188" t="str">
        <f t="shared" si="907"/>
        <v>MENOR</v>
      </c>
      <c r="W1732" s="188">
        <f t="shared" si="908"/>
        <v>49583.418423827097</v>
      </c>
      <c r="X1732" s="143">
        <f t="shared" si="909"/>
        <v>49583</v>
      </c>
    </row>
    <row r="1733" spans="1:24" ht="41.4" x14ac:dyDescent="0.25">
      <c r="A1733" s="20" t="s">
        <v>157</v>
      </c>
      <c r="B1733" s="20">
        <v>4912</v>
      </c>
      <c r="C1733" s="26" t="s">
        <v>517</v>
      </c>
      <c r="D1733" s="29" t="s">
        <v>518</v>
      </c>
      <c r="E1733" s="20" t="s">
        <v>7</v>
      </c>
      <c r="F1733" s="23" t="s">
        <v>334</v>
      </c>
      <c r="G1733" s="169">
        <v>95151</v>
      </c>
      <c r="H1733" s="36">
        <v>158.16999999999999</v>
      </c>
      <c r="I1733" s="50">
        <v>151.76</v>
      </c>
      <c r="J1733" s="155">
        <f t="shared" si="898"/>
        <v>99169.963560885619</v>
      </c>
      <c r="K1733" s="182">
        <v>509735.31</v>
      </c>
      <c r="L1733" s="143">
        <v>556575.85199999996</v>
      </c>
      <c r="M1733" s="143">
        <v>567597.15600000008</v>
      </c>
      <c r="N1733" s="143">
        <f t="shared" si="899"/>
        <v>99169.963560885619</v>
      </c>
      <c r="O1733" s="143">
        <f t="shared" si="900"/>
        <v>567597.15600000008</v>
      </c>
      <c r="P1733" s="143">
        <f t="shared" si="901"/>
        <v>509735.31</v>
      </c>
      <c r="Q1733" s="143">
        <f t="shared" si="902"/>
        <v>433269.57039022143</v>
      </c>
      <c r="R1733" s="143">
        <f t="shared" si="903"/>
        <v>304452.63678044279</v>
      </c>
      <c r="S1733" s="143">
        <f t="shared" si="904"/>
        <v>538666.23300000001</v>
      </c>
      <c r="T1733" s="143">
        <f t="shared" si="905"/>
        <v>224141.24710233475</v>
      </c>
      <c r="U1733" s="194">
        <f t="shared" si="906"/>
        <v>0.43972085650165132</v>
      </c>
      <c r="V1733" s="188" t="str">
        <f t="shared" si="907"/>
        <v>MENOR</v>
      </c>
      <c r="W1733" s="188">
        <f t="shared" si="908"/>
        <v>99169.963560885619</v>
      </c>
      <c r="X1733" s="143">
        <f t="shared" si="909"/>
        <v>99170</v>
      </c>
    </row>
    <row r="1734" spans="1:24" ht="55.2" x14ac:dyDescent="0.25">
      <c r="A1734" s="20" t="s">
        <v>158</v>
      </c>
      <c r="B1734" s="20">
        <v>4912</v>
      </c>
      <c r="C1734" s="26" t="s">
        <v>519</v>
      </c>
      <c r="D1734" s="22" t="s">
        <v>155</v>
      </c>
      <c r="E1734" s="20" t="s">
        <v>7</v>
      </c>
      <c r="F1734" s="23" t="s">
        <v>334</v>
      </c>
      <c r="G1734" s="169">
        <v>27753</v>
      </c>
      <c r="H1734" s="36">
        <v>158.16999999999999</v>
      </c>
      <c r="I1734" s="50">
        <v>151.76</v>
      </c>
      <c r="J1734" s="155">
        <f t="shared" si="898"/>
        <v>28925.224103848184</v>
      </c>
      <c r="K1734" s="182">
        <v>113288</v>
      </c>
      <c r="L1734" s="143">
        <v>120550.57</v>
      </c>
      <c r="M1734" s="143">
        <v>122937.70999999999</v>
      </c>
      <c r="N1734" s="143">
        <f t="shared" si="899"/>
        <v>28925.224103848184</v>
      </c>
      <c r="O1734" s="143">
        <f t="shared" si="900"/>
        <v>122937.70999999999</v>
      </c>
      <c r="P1734" s="143">
        <f t="shared" si="901"/>
        <v>113288</v>
      </c>
      <c r="Q1734" s="143">
        <f t="shared" si="902"/>
        <v>96425.376025962032</v>
      </c>
      <c r="R1734" s="143">
        <f t="shared" si="903"/>
        <v>71106.612051924094</v>
      </c>
      <c r="S1734" s="143">
        <f t="shared" si="904"/>
        <v>118112.855</v>
      </c>
      <c r="T1734" s="143">
        <f t="shared" si="905"/>
        <v>45186.824900753803</v>
      </c>
      <c r="U1734" s="194">
        <f t="shared" si="906"/>
        <v>0.39886682526616946</v>
      </c>
      <c r="V1734" s="188" t="str">
        <f t="shared" si="907"/>
        <v>MENOR</v>
      </c>
      <c r="W1734" s="188">
        <f t="shared" si="908"/>
        <v>28925.224103848184</v>
      </c>
      <c r="X1734" s="143">
        <f t="shared" si="909"/>
        <v>28925</v>
      </c>
    </row>
    <row r="1735" spans="1:24" ht="55.2" x14ac:dyDescent="0.25">
      <c r="A1735" s="20" t="s">
        <v>159</v>
      </c>
      <c r="B1735" s="20">
        <v>4912</v>
      </c>
      <c r="C1735" s="26" t="s">
        <v>780</v>
      </c>
      <c r="D1735" s="22" t="s">
        <v>781</v>
      </c>
      <c r="E1735" s="20" t="s">
        <v>7</v>
      </c>
      <c r="F1735" s="23" t="s">
        <v>334</v>
      </c>
      <c r="G1735" s="169">
        <v>277524</v>
      </c>
      <c r="H1735" s="36">
        <v>158.16999999999999</v>
      </c>
      <c r="I1735" s="50">
        <v>151.76</v>
      </c>
      <c r="J1735" s="155">
        <f t="shared" si="898"/>
        <v>289245.987612019</v>
      </c>
      <c r="K1735" s="182">
        <v>914167.52</v>
      </c>
      <c r="L1735" s="143">
        <v>981016.01989999996</v>
      </c>
      <c r="M1735" s="143">
        <v>1000442.0797</v>
      </c>
      <c r="N1735" s="143">
        <f t="shared" si="899"/>
        <v>289245.987612019</v>
      </c>
      <c r="O1735" s="143">
        <f t="shared" si="900"/>
        <v>1000442.0797</v>
      </c>
      <c r="P1735" s="143">
        <f t="shared" si="901"/>
        <v>914167.52</v>
      </c>
      <c r="Q1735" s="143">
        <f t="shared" si="902"/>
        <v>796217.90180300479</v>
      </c>
      <c r="R1735" s="143">
        <f t="shared" si="903"/>
        <v>601706.75380600954</v>
      </c>
      <c r="S1735" s="143">
        <f t="shared" si="904"/>
        <v>957304.79985000007</v>
      </c>
      <c r="T1735" s="143">
        <f t="shared" si="905"/>
        <v>339995.33991962479</v>
      </c>
      <c r="U1735" s="194">
        <f t="shared" si="906"/>
        <v>0.3719179827343076</v>
      </c>
      <c r="V1735" s="188" t="str">
        <f t="shared" si="907"/>
        <v>MENOR</v>
      </c>
      <c r="W1735" s="188">
        <f t="shared" si="908"/>
        <v>289245.987612019</v>
      </c>
      <c r="X1735" s="143">
        <f t="shared" si="909"/>
        <v>289246</v>
      </c>
    </row>
    <row r="1736" spans="1:24" ht="55.2" x14ac:dyDescent="0.25">
      <c r="A1736" s="20" t="s">
        <v>160</v>
      </c>
      <c r="B1736" s="20">
        <v>4912</v>
      </c>
      <c r="C1736" s="26" t="s">
        <v>675</v>
      </c>
      <c r="D1736" s="22" t="s">
        <v>676</v>
      </c>
      <c r="E1736" s="20" t="s">
        <v>7</v>
      </c>
      <c r="F1736" s="23" t="s">
        <v>334</v>
      </c>
      <c r="G1736" s="169">
        <v>387555</v>
      </c>
      <c r="H1736" s="36">
        <v>158.16999999999999</v>
      </c>
      <c r="I1736" s="50">
        <v>151.76</v>
      </c>
      <c r="J1736" s="155">
        <f t="shared" si="898"/>
        <v>403924.44880073803</v>
      </c>
      <c r="K1736" s="182">
        <v>753198.6</v>
      </c>
      <c r="L1736" s="143">
        <v>822972.17940000002</v>
      </c>
      <c r="M1736" s="143">
        <v>839268.65820000006</v>
      </c>
      <c r="N1736" s="143">
        <f t="shared" si="899"/>
        <v>403924.44880073803</v>
      </c>
      <c r="O1736" s="143">
        <f t="shared" si="900"/>
        <v>839268.65820000006</v>
      </c>
      <c r="P1736" s="143">
        <f t="shared" si="901"/>
        <v>753198.6</v>
      </c>
      <c r="Q1736" s="143">
        <f t="shared" si="902"/>
        <v>704840.97160018457</v>
      </c>
      <c r="R1736" s="143">
        <f t="shared" si="903"/>
        <v>578561.52440036903</v>
      </c>
      <c r="S1736" s="143">
        <f t="shared" si="904"/>
        <v>796233.62910000002</v>
      </c>
      <c r="T1736" s="143">
        <f t="shared" si="905"/>
        <v>204054.73048423848</v>
      </c>
      <c r="U1736" s="194">
        <f t="shared" si="906"/>
        <v>0.27091756474884376</v>
      </c>
      <c r="V1736" s="188" t="str">
        <f t="shared" si="907"/>
        <v>MENOR</v>
      </c>
      <c r="W1736" s="188">
        <f t="shared" si="908"/>
        <v>403924.44880073803</v>
      </c>
      <c r="X1736" s="143">
        <f t="shared" si="909"/>
        <v>403924</v>
      </c>
    </row>
    <row r="1737" spans="1:24" ht="55.2" x14ac:dyDescent="0.25">
      <c r="A1737" s="20" t="s">
        <v>161</v>
      </c>
      <c r="B1737" s="20">
        <v>4912</v>
      </c>
      <c r="C1737" s="26" t="s">
        <v>677</v>
      </c>
      <c r="D1737" s="22" t="s">
        <v>678</v>
      </c>
      <c r="E1737" s="20" t="s">
        <v>7</v>
      </c>
      <c r="F1737" s="23" t="s">
        <v>334</v>
      </c>
      <c r="G1737" s="169">
        <v>356816</v>
      </c>
      <c r="H1737" s="36">
        <v>158.16999999999999</v>
      </c>
      <c r="I1737" s="50">
        <v>151.76</v>
      </c>
      <c r="J1737" s="155">
        <f t="shared" si="898"/>
        <v>371887.1027938851</v>
      </c>
      <c r="K1737" s="182">
        <v>791231</v>
      </c>
      <c r="L1737" s="143">
        <v>879790.8</v>
      </c>
      <c r="M1737" s="143">
        <v>897212.4</v>
      </c>
      <c r="N1737" s="143">
        <f t="shared" si="899"/>
        <v>371887.1027938851</v>
      </c>
      <c r="O1737" s="143">
        <f t="shared" si="900"/>
        <v>897212.4</v>
      </c>
      <c r="P1737" s="143">
        <f t="shared" si="901"/>
        <v>791231</v>
      </c>
      <c r="Q1737" s="143">
        <f t="shared" si="902"/>
        <v>735030.32569847128</v>
      </c>
      <c r="R1737" s="143">
        <f t="shared" si="903"/>
        <v>581559.05139694258</v>
      </c>
      <c r="S1737" s="143">
        <f t="shared" si="904"/>
        <v>844221.7</v>
      </c>
      <c r="T1737" s="143">
        <f t="shared" si="905"/>
        <v>246502.28956220471</v>
      </c>
      <c r="U1737" s="194">
        <f t="shared" si="906"/>
        <v>0.31154276003114728</v>
      </c>
      <c r="V1737" s="188" t="str">
        <f t="shared" si="907"/>
        <v>MENOR</v>
      </c>
      <c r="W1737" s="188">
        <f t="shared" si="908"/>
        <v>371887.1027938851</v>
      </c>
      <c r="X1737" s="143">
        <f t="shared" si="909"/>
        <v>371887</v>
      </c>
    </row>
    <row r="1738" spans="1:24" ht="55.2" x14ac:dyDescent="0.25">
      <c r="A1738" s="20" t="s">
        <v>163</v>
      </c>
      <c r="B1738" s="20">
        <v>4912</v>
      </c>
      <c r="C1738" s="26" t="s">
        <v>679</v>
      </c>
      <c r="D1738" s="29" t="s">
        <v>680</v>
      </c>
      <c r="E1738" s="20" t="s">
        <v>7</v>
      </c>
      <c r="F1738" s="23" t="s">
        <v>334</v>
      </c>
      <c r="G1738" s="169">
        <v>356816</v>
      </c>
      <c r="H1738" s="36">
        <v>158.16999999999999</v>
      </c>
      <c r="I1738" s="50">
        <v>151.76</v>
      </c>
      <c r="J1738" s="155">
        <f t="shared" si="898"/>
        <v>371887.1027938851</v>
      </c>
      <c r="K1738" s="182">
        <v>759711.47</v>
      </c>
      <c r="L1738" s="143">
        <v>844743.39600000007</v>
      </c>
      <c r="M1738" s="143">
        <v>861470.9879999999</v>
      </c>
      <c r="N1738" s="143">
        <f t="shared" si="899"/>
        <v>371887.1027938851</v>
      </c>
      <c r="O1738" s="143">
        <f t="shared" si="900"/>
        <v>861470.9879999999</v>
      </c>
      <c r="P1738" s="143">
        <f t="shared" si="901"/>
        <v>759711.47</v>
      </c>
      <c r="Q1738" s="143">
        <f t="shared" si="902"/>
        <v>709453.2391984713</v>
      </c>
      <c r="R1738" s="143">
        <f t="shared" si="903"/>
        <v>565799.28639694257</v>
      </c>
      <c r="S1738" s="143">
        <f t="shared" si="904"/>
        <v>810591.22899999993</v>
      </c>
      <c r="T1738" s="143">
        <f t="shared" si="905"/>
        <v>229412.00832307932</v>
      </c>
      <c r="U1738" s="194">
        <f t="shared" si="906"/>
        <v>0.30197254797677248</v>
      </c>
      <c r="V1738" s="188" t="str">
        <f t="shared" si="907"/>
        <v>MENOR</v>
      </c>
      <c r="W1738" s="188">
        <f t="shared" si="908"/>
        <v>371887.1027938851</v>
      </c>
      <c r="X1738" s="143">
        <f t="shared" si="909"/>
        <v>371887</v>
      </c>
    </row>
    <row r="1739" spans="1:24" ht="41.4" x14ac:dyDescent="0.25">
      <c r="A1739" s="20" t="s">
        <v>164</v>
      </c>
      <c r="B1739" s="20">
        <v>4912</v>
      </c>
      <c r="C1739" s="26" t="s">
        <v>681</v>
      </c>
      <c r="D1739" s="29" t="s">
        <v>682</v>
      </c>
      <c r="E1739" s="20" t="s">
        <v>7</v>
      </c>
      <c r="F1739" s="23" t="s">
        <v>334</v>
      </c>
      <c r="G1739" s="169">
        <v>356816</v>
      </c>
      <c r="H1739" s="36">
        <v>158.16999999999999</v>
      </c>
      <c r="I1739" s="50">
        <v>151.76</v>
      </c>
      <c r="J1739" s="155">
        <f t="shared" si="898"/>
        <v>371887.1027938851</v>
      </c>
      <c r="K1739" s="182">
        <v>1144720.5</v>
      </c>
      <c r="L1739" s="143">
        <v>1271784.4754999999</v>
      </c>
      <c r="M1739" s="143">
        <v>1296968.3265000002</v>
      </c>
      <c r="N1739" s="143">
        <f t="shared" si="899"/>
        <v>371887.1027938851</v>
      </c>
      <c r="O1739" s="143">
        <f t="shared" si="900"/>
        <v>1296968.3265000002</v>
      </c>
      <c r="P1739" s="143">
        <f t="shared" si="901"/>
        <v>1144720.5</v>
      </c>
      <c r="Q1739" s="143">
        <f t="shared" si="902"/>
        <v>1021340.1011984714</v>
      </c>
      <c r="R1739" s="143">
        <f t="shared" si="903"/>
        <v>758303.80139694258</v>
      </c>
      <c r="S1739" s="143">
        <f t="shared" si="904"/>
        <v>1220844.4132500002</v>
      </c>
      <c r="T1739" s="143">
        <f t="shared" si="905"/>
        <v>438065.90948063438</v>
      </c>
      <c r="U1739" s="194">
        <f t="shared" si="906"/>
        <v>0.38268372889332758</v>
      </c>
      <c r="V1739" s="188" t="str">
        <f t="shared" si="907"/>
        <v>MENOR</v>
      </c>
      <c r="W1739" s="188">
        <f t="shared" si="908"/>
        <v>371887.1027938851</v>
      </c>
      <c r="X1739" s="143">
        <f t="shared" si="909"/>
        <v>371887</v>
      </c>
    </row>
    <row r="1740" spans="1:24" ht="69" x14ac:dyDescent="0.25">
      <c r="A1740" s="20" t="s">
        <v>165</v>
      </c>
      <c r="B1740" s="20">
        <v>4912</v>
      </c>
      <c r="C1740" s="26" t="s">
        <v>683</v>
      </c>
      <c r="D1740" s="29" t="s">
        <v>684</v>
      </c>
      <c r="E1740" s="20" t="s">
        <v>7</v>
      </c>
      <c r="F1740" s="23" t="s">
        <v>334</v>
      </c>
      <c r="G1740" s="169">
        <v>253737</v>
      </c>
      <c r="H1740" s="36">
        <v>158.16999999999999</v>
      </c>
      <c r="I1740" s="50">
        <v>151.76</v>
      </c>
      <c r="J1740" s="155">
        <f t="shared" si="898"/>
        <v>264454.27840010542</v>
      </c>
      <c r="K1740" s="182">
        <v>959854</v>
      </c>
      <c r="L1740" s="143">
        <v>1049499.08</v>
      </c>
      <c r="M1740" s="143">
        <v>1070281.24</v>
      </c>
      <c r="N1740" s="143">
        <f t="shared" si="899"/>
        <v>264454.27840010542</v>
      </c>
      <c r="O1740" s="143">
        <f t="shared" si="900"/>
        <v>1070281.24</v>
      </c>
      <c r="P1740" s="143">
        <f t="shared" si="901"/>
        <v>959854</v>
      </c>
      <c r="Q1740" s="143">
        <f t="shared" si="902"/>
        <v>836022.14960002643</v>
      </c>
      <c r="R1740" s="143">
        <f t="shared" si="903"/>
        <v>612154.13920005271</v>
      </c>
      <c r="S1740" s="143">
        <f t="shared" si="904"/>
        <v>1015067.62</v>
      </c>
      <c r="T1740" s="143">
        <f t="shared" si="905"/>
        <v>384045.95202896761</v>
      </c>
      <c r="U1740" s="194">
        <f t="shared" si="906"/>
        <v>0.40010871656415209</v>
      </c>
      <c r="V1740" s="188" t="str">
        <f t="shared" si="907"/>
        <v>MENOR</v>
      </c>
      <c r="W1740" s="188">
        <f t="shared" si="908"/>
        <v>264454.27840010542</v>
      </c>
      <c r="X1740" s="143">
        <f t="shared" si="909"/>
        <v>264454</v>
      </c>
    </row>
    <row r="1741" spans="1:24" ht="41.4" x14ac:dyDescent="0.25">
      <c r="A1741" s="20" t="s">
        <v>166</v>
      </c>
      <c r="B1741" s="20">
        <v>4912</v>
      </c>
      <c r="C1741" s="26" t="s">
        <v>520</v>
      </c>
      <c r="D1741" s="29" t="s">
        <v>162</v>
      </c>
      <c r="E1741" s="20" t="s">
        <v>7</v>
      </c>
      <c r="F1741" s="23" t="s">
        <v>334</v>
      </c>
      <c r="G1741" s="169">
        <v>174443</v>
      </c>
      <c r="H1741" s="36">
        <v>158.16999999999999</v>
      </c>
      <c r="I1741" s="50">
        <v>151.76</v>
      </c>
      <c r="J1741" s="155">
        <f t="shared" si="898"/>
        <v>181811.07874275171</v>
      </c>
      <c r="K1741" s="182">
        <v>300148.94</v>
      </c>
      <c r="L1741" s="143">
        <v>330962.39539999998</v>
      </c>
      <c r="M1741" s="143">
        <v>337516.10619999998</v>
      </c>
      <c r="N1741" s="143">
        <f t="shared" si="899"/>
        <v>181811.07874275171</v>
      </c>
      <c r="O1741" s="143">
        <f t="shared" si="900"/>
        <v>337516.10619999998</v>
      </c>
      <c r="P1741" s="143">
        <f t="shared" si="901"/>
        <v>300148.94</v>
      </c>
      <c r="Q1741" s="143">
        <f t="shared" si="902"/>
        <v>287609.63008568791</v>
      </c>
      <c r="R1741" s="143">
        <f t="shared" si="903"/>
        <v>240980.00937137584</v>
      </c>
      <c r="S1741" s="143">
        <f t="shared" si="904"/>
        <v>318832.52309999999</v>
      </c>
      <c r="T1741" s="143">
        <f t="shared" si="905"/>
        <v>72389.424591205112</v>
      </c>
      <c r="U1741" s="194">
        <f t="shared" si="906"/>
        <v>0.24117834496168838</v>
      </c>
      <c r="V1741" s="188" t="str">
        <f t="shared" si="907"/>
        <v>MENOR</v>
      </c>
      <c r="W1741" s="188">
        <f t="shared" si="908"/>
        <v>181811.07874275171</v>
      </c>
      <c r="X1741" s="143">
        <f t="shared" si="909"/>
        <v>181811</v>
      </c>
    </row>
    <row r="1742" spans="1:24" ht="41.4" x14ac:dyDescent="0.25">
      <c r="A1742" s="20" t="s">
        <v>167</v>
      </c>
      <c r="B1742" s="20">
        <v>4912</v>
      </c>
      <c r="C1742" s="26" t="s">
        <v>521</v>
      </c>
      <c r="D1742" s="29" t="s">
        <v>522</v>
      </c>
      <c r="E1742" s="20" t="s">
        <v>7</v>
      </c>
      <c r="F1742" s="23" t="s">
        <v>334</v>
      </c>
      <c r="G1742" s="169">
        <v>174443</v>
      </c>
      <c r="H1742" s="36">
        <v>158.16999999999999</v>
      </c>
      <c r="I1742" s="50">
        <v>151.76</v>
      </c>
      <c r="J1742" s="155">
        <f t="shared" si="898"/>
        <v>181811.07874275171</v>
      </c>
      <c r="K1742" s="182">
        <v>654638.04</v>
      </c>
      <c r="L1742" s="143">
        <v>708837.35160000005</v>
      </c>
      <c r="M1742" s="143">
        <v>722873.73480000009</v>
      </c>
      <c r="N1742" s="143">
        <f t="shared" si="899"/>
        <v>181811.07874275171</v>
      </c>
      <c r="O1742" s="143">
        <f t="shared" si="900"/>
        <v>722873.73480000009</v>
      </c>
      <c r="P1742" s="143">
        <f t="shared" si="901"/>
        <v>654638.04</v>
      </c>
      <c r="Q1742" s="143">
        <f t="shared" si="902"/>
        <v>567040.05128568795</v>
      </c>
      <c r="R1742" s="143">
        <f t="shared" si="903"/>
        <v>418224.55937137589</v>
      </c>
      <c r="S1742" s="143">
        <f t="shared" si="904"/>
        <v>688755.88740000012</v>
      </c>
      <c r="T1742" s="143">
        <f t="shared" si="905"/>
        <v>258499.11683108011</v>
      </c>
      <c r="U1742" s="194">
        <f t="shared" si="906"/>
        <v>0.39487335143414537</v>
      </c>
      <c r="V1742" s="188" t="str">
        <f t="shared" si="907"/>
        <v>MENOR</v>
      </c>
      <c r="W1742" s="188">
        <f t="shared" si="908"/>
        <v>181811.07874275171</v>
      </c>
      <c r="X1742" s="143">
        <f t="shared" si="909"/>
        <v>181811</v>
      </c>
    </row>
    <row r="1743" spans="1:24" ht="41.4" x14ac:dyDescent="0.25">
      <c r="A1743" s="20" t="s">
        <v>168</v>
      </c>
      <c r="B1743" s="20">
        <v>4912</v>
      </c>
      <c r="C1743" s="26" t="s">
        <v>523</v>
      </c>
      <c r="D1743" s="29" t="s">
        <v>685</v>
      </c>
      <c r="E1743" s="20" t="s">
        <v>7</v>
      </c>
      <c r="F1743" s="23" t="s">
        <v>334</v>
      </c>
      <c r="G1743" s="169">
        <v>222019</v>
      </c>
      <c r="H1743" s="36">
        <v>158.16999999999999</v>
      </c>
      <c r="I1743" s="50">
        <v>151.76</v>
      </c>
      <c r="J1743" s="155">
        <f t="shared" si="898"/>
        <v>231396.58164206642</v>
      </c>
      <c r="K1743" s="182">
        <v>773651.13</v>
      </c>
      <c r="L1743" s="143">
        <v>844743.39600000007</v>
      </c>
      <c r="M1743" s="143">
        <v>861470.9879999999</v>
      </c>
      <c r="N1743" s="143">
        <f t="shared" si="899"/>
        <v>231396.58164206642</v>
      </c>
      <c r="O1743" s="143">
        <f t="shared" si="900"/>
        <v>861470.9879999999</v>
      </c>
      <c r="P1743" s="143">
        <f t="shared" si="901"/>
        <v>773651.13</v>
      </c>
      <c r="Q1743" s="143">
        <f t="shared" si="902"/>
        <v>677815.52391051664</v>
      </c>
      <c r="R1743" s="143">
        <f t="shared" si="903"/>
        <v>502523.85582103324</v>
      </c>
      <c r="S1743" s="143">
        <f t="shared" si="904"/>
        <v>817561.05899999989</v>
      </c>
      <c r="T1743" s="143">
        <f t="shared" si="905"/>
        <v>300038.09723703796</v>
      </c>
      <c r="U1743" s="194">
        <f t="shared" si="906"/>
        <v>0.38782092548231389</v>
      </c>
      <c r="V1743" s="188" t="str">
        <f t="shared" si="907"/>
        <v>MENOR</v>
      </c>
      <c r="W1743" s="188">
        <f t="shared" si="908"/>
        <v>231396.58164206642</v>
      </c>
      <c r="X1743" s="143">
        <f t="shared" si="909"/>
        <v>231397</v>
      </c>
    </row>
    <row r="1744" spans="1:24" ht="55.2" x14ac:dyDescent="0.25">
      <c r="A1744" s="20" t="s">
        <v>169</v>
      </c>
      <c r="B1744" s="20">
        <v>4912</v>
      </c>
      <c r="C1744" s="26" t="s">
        <v>686</v>
      </c>
      <c r="D1744" s="29" t="s">
        <v>687</v>
      </c>
      <c r="E1744" s="20" t="s">
        <v>7</v>
      </c>
      <c r="F1744" s="23" t="s">
        <v>334</v>
      </c>
      <c r="G1744" s="169">
        <v>429596</v>
      </c>
      <c r="H1744" s="36">
        <v>158.16999999999999</v>
      </c>
      <c r="I1744" s="50">
        <v>151.76</v>
      </c>
      <c r="J1744" s="155">
        <f t="shared" si="898"/>
        <v>447741.16578808648</v>
      </c>
      <c r="K1744" s="182">
        <v>911421</v>
      </c>
      <c r="L1744" s="143">
        <v>962000.76</v>
      </c>
      <c r="M1744" s="143">
        <v>981050.28</v>
      </c>
      <c r="N1744" s="143">
        <f t="shared" si="899"/>
        <v>447741.16578808648</v>
      </c>
      <c r="O1744" s="143">
        <f t="shared" si="900"/>
        <v>981050.28</v>
      </c>
      <c r="P1744" s="143">
        <f t="shared" si="901"/>
        <v>911421</v>
      </c>
      <c r="Q1744" s="143">
        <f t="shared" si="902"/>
        <v>825553.30144702177</v>
      </c>
      <c r="R1744" s="143">
        <f t="shared" si="903"/>
        <v>679581.0828940433</v>
      </c>
      <c r="S1744" s="143">
        <f t="shared" si="904"/>
        <v>946235.64</v>
      </c>
      <c r="T1744" s="143">
        <f t="shared" si="905"/>
        <v>253582.65634083532</v>
      </c>
      <c r="U1744" s="194">
        <f t="shared" si="906"/>
        <v>0.27822779631019617</v>
      </c>
      <c r="V1744" s="188" t="str">
        <f t="shared" si="907"/>
        <v>MENOR</v>
      </c>
      <c r="W1744" s="188">
        <f t="shared" si="908"/>
        <v>447741.16578808648</v>
      </c>
      <c r="X1744" s="143">
        <f t="shared" si="909"/>
        <v>447741</v>
      </c>
    </row>
    <row r="1745" spans="1:24" ht="41.4" x14ac:dyDescent="0.25">
      <c r="A1745" s="20" t="s">
        <v>170</v>
      </c>
      <c r="B1745" s="20">
        <v>4912</v>
      </c>
      <c r="C1745" s="26" t="s">
        <v>909</v>
      </c>
      <c r="D1745" s="22" t="s">
        <v>910</v>
      </c>
      <c r="E1745" s="20" t="s">
        <v>7</v>
      </c>
      <c r="F1745" s="23" t="s">
        <v>334</v>
      </c>
      <c r="G1745" s="169">
        <v>118939</v>
      </c>
      <c r="H1745" s="36">
        <v>158.16999999999999</v>
      </c>
      <c r="I1745" s="50">
        <v>151.76</v>
      </c>
      <c r="J1745" s="155">
        <f t="shared" si="898"/>
        <v>123962.71501054296</v>
      </c>
      <c r="K1745" s="182">
        <v>673730.4</v>
      </c>
      <c r="L1745" s="143">
        <v>729072.54</v>
      </c>
      <c r="M1745" s="143">
        <v>743509.62</v>
      </c>
      <c r="N1745" s="143">
        <f t="shared" si="899"/>
        <v>123962.71501054296</v>
      </c>
      <c r="O1745" s="143">
        <f t="shared" si="900"/>
        <v>743509.62</v>
      </c>
      <c r="P1745" s="143">
        <f t="shared" si="901"/>
        <v>673730.4</v>
      </c>
      <c r="Q1745" s="143">
        <f t="shared" si="902"/>
        <v>567568.81875263574</v>
      </c>
      <c r="R1745" s="143">
        <f t="shared" si="903"/>
        <v>398846.55750527151</v>
      </c>
      <c r="S1745" s="143">
        <f t="shared" si="904"/>
        <v>708620.01</v>
      </c>
      <c r="T1745" s="143">
        <f t="shared" si="905"/>
        <v>297262.66394693893</v>
      </c>
      <c r="U1745" s="194">
        <f t="shared" si="906"/>
        <v>0.44121901571747235</v>
      </c>
      <c r="V1745" s="188" t="str">
        <f t="shared" si="907"/>
        <v>MENOR</v>
      </c>
      <c r="W1745" s="188">
        <f t="shared" si="908"/>
        <v>123962.71501054296</v>
      </c>
      <c r="X1745" s="143">
        <f t="shared" si="909"/>
        <v>123963</v>
      </c>
    </row>
    <row r="1746" spans="1:24" ht="55.2" x14ac:dyDescent="0.25">
      <c r="A1746" s="20" t="s">
        <v>171</v>
      </c>
      <c r="B1746" s="20">
        <v>4912</v>
      </c>
      <c r="C1746" s="26" t="s">
        <v>527</v>
      </c>
      <c r="D1746" s="29" t="s">
        <v>528</v>
      </c>
      <c r="E1746" s="20" t="s">
        <v>7</v>
      </c>
      <c r="F1746" s="23" t="s">
        <v>334</v>
      </c>
      <c r="G1746" s="169">
        <v>424050</v>
      </c>
      <c r="H1746" s="36">
        <v>158.16999999999999</v>
      </c>
      <c r="I1746" s="50">
        <v>151.76</v>
      </c>
      <c r="J1746" s="155">
        <f t="shared" si="898"/>
        <v>441960.91526093835</v>
      </c>
      <c r="K1746" s="182">
        <v>2399635</v>
      </c>
      <c r="L1746" s="143">
        <v>2712688.3</v>
      </c>
      <c r="M1746" s="143">
        <v>2766404.9</v>
      </c>
      <c r="N1746" s="143">
        <f t="shared" si="899"/>
        <v>441960.91526093835</v>
      </c>
      <c r="O1746" s="143">
        <f t="shared" si="900"/>
        <v>2766404.9</v>
      </c>
      <c r="P1746" s="143">
        <f t="shared" si="901"/>
        <v>2399635</v>
      </c>
      <c r="Q1746" s="143">
        <f t="shared" si="902"/>
        <v>2080172.2788152345</v>
      </c>
      <c r="R1746" s="143">
        <f t="shared" si="903"/>
        <v>1420797.9576304692</v>
      </c>
      <c r="S1746" s="143">
        <f t="shared" si="904"/>
        <v>2583019.9500000002</v>
      </c>
      <c r="T1746" s="143">
        <f t="shared" si="905"/>
        <v>1104050.8184769282</v>
      </c>
      <c r="U1746" s="194">
        <f t="shared" si="906"/>
        <v>0.4600911465605928</v>
      </c>
      <c r="V1746" s="188" t="str">
        <f t="shared" si="907"/>
        <v>MENOR</v>
      </c>
      <c r="W1746" s="188">
        <f t="shared" si="908"/>
        <v>441960.91526093835</v>
      </c>
      <c r="X1746" s="143">
        <f t="shared" si="909"/>
        <v>441961</v>
      </c>
    </row>
    <row r="1747" spans="1:24" ht="55.2" x14ac:dyDescent="0.25">
      <c r="A1747" s="20" t="s">
        <v>172</v>
      </c>
      <c r="B1747" s="20">
        <v>4912</v>
      </c>
      <c r="C1747" s="26" t="s">
        <v>690</v>
      </c>
      <c r="D1747" s="29" t="s">
        <v>691</v>
      </c>
      <c r="E1747" s="20" t="s">
        <v>7</v>
      </c>
      <c r="F1747" s="23" t="s">
        <v>334</v>
      </c>
      <c r="G1747" s="169">
        <v>380605</v>
      </c>
      <c r="H1747" s="36">
        <v>158.16999999999999</v>
      </c>
      <c r="I1747" s="50">
        <v>151.76</v>
      </c>
      <c r="J1747" s="155">
        <f t="shared" si="898"/>
        <v>396680.89648128627</v>
      </c>
      <c r="K1747" s="182">
        <v>827668.8</v>
      </c>
      <c r="L1747" s="143">
        <v>918047.27700000023</v>
      </c>
      <c r="M1747" s="143">
        <v>936226.4310000001</v>
      </c>
      <c r="N1747" s="143">
        <f t="shared" si="899"/>
        <v>396680.89648128627</v>
      </c>
      <c r="O1747" s="143">
        <f t="shared" si="900"/>
        <v>936226.4310000001</v>
      </c>
      <c r="P1747" s="143">
        <f t="shared" si="901"/>
        <v>827668.8</v>
      </c>
      <c r="Q1747" s="143">
        <f t="shared" si="902"/>
        <v>769655.85112032155</v>
      </c>
      <c r="R1747" s="143">
        <f t="shared" si="903"/>
        <v>612174.84824064316</v>
      </c>
      <c r="S1747" s="143">
        <f t="shared" si="904"/>
        <v>881947.61550000007</v>
      </c>
      <c r="T1747" s="143">
        <f t="shared" si="905"/>
        <v>253141.32573311933</v>
      </c>
      <c r="U1747" s="194">
        <f t="shared" si="906"/>
        <v>0.30584857823941086</v>
      </c>
      <c r="V1747" s="188" t="str">
        <f t="shared" si="907"/>
        <v>MENOR</v>
      </c>
      <c r="W1747" s="188">
        <f t="shared" si="908"/>
        <v>396680.89648128627</v>
      </c>
      <c r="X1747" s="143">
        <f t="shared" si="909"/>
        <v>396681</v>
      </c>
    </row>
    <row r="1748" spans="1:24" ht="55.2" x14ac:dyDescent="0.25">
      <c r="A1748" s="20" t="s">
        <v>173</v>
      </c>
      <c r="B1748" s="20">
        <v>4912</v>
      </c>
      <c r="C1748" s="26" t="s">
        <v>782</v>
      </c>
      <c r="D1748" s="29" t="s">
        <v>783</v>
      </c>
      <c r="E1748" s="20" t="s">
        <v>7</v>
      </c>
      <c r="F1748" s="23" t="s">
        <v>334</v>
      </c>
      <c r="G1748" s="169">
        <v>111010</v>
      </c>
      <c r="H1748" s="36">
        <v>158.16999999999999</v>
      </c>
      <c r="I1748" s="50">
        <v>151.76</v>
      </c>
      <c r="J1748" s="155">
        <f t="shared" si="898"/>
        <v>115698.81193990512</v>
      </c>
      <c r="K1748" s="182">
        <v>630260.89</v>
      </c>
      <c r="L1748" s="143">
        <v>683283.7557000001</v>
      </c>
      <c r="M1748" s="143">
        <v>696814.12709999993</v>
      </c>
      <c r="N1748" s="143">
        <f t="shared" si="899"/>
        <v>115698.81193990512</v>
      </c>
      <c r="O1748" s="143">
        <f t="shared" si="900"/>
        <v>696814.12709999993</v>
      </c>
      <c r="P1748" s="143">
        <f t="shared" si="901"/>
        <v>630260.89</v>
      </c>
      <c r="Q1748" s="143">
        <f t="shared" si="902"/>
        <v>531514.39618497621</v>
      </c>
      <c r="R1748" s="143">
        <f t="shared" si="903"/>
        <v>372979.85096995259</v>
      </c>
      <c r="S1748" s="143">
        <f t="shared" si="904"/>
        <v>663537.50854999991</v>
      </c>
      <c r="T1748" s="143">
        <f t="shared" si="905"/>
        <v>278694.22292183136</v>
      </c>
      <c r="U1748" s="194">
        <f t="shared" si="906"/>
        <v>0.44218866717532063</v>
      </c>
      <c r="V1748" s="188" t="str">
        <f t="shared" si="907"/>
        <v>MENOR</v>
      </c>
      <c r="W1748" s="188">
        <f t="shared" si="908"/>
        <v>115698.81193990512</v>
      </c>
      <c r="X1748" s="143">
        <f t="shared" si="909"/>
        <v>115699</v>
      </c>
    </row>
    <row r="1749" spans="1:24" ht="55.2" x14ac:dyDescent="0.25">
      <c r="A1749" s="20" t="s">
        <v>174</v>
      </c>
      <c r="B1749" s="20">
        <v>4912</v>
      </c>
      <c r="C1749" s="26" t="s">
        <v>531</v>
      </c>
      <c r="D1749" s="29" t="s">
        <v>532</v>
      </c>
      <c r="E1749" s="20" t="s">
        <v>7</v>
      </c>
      <c r="F1749" s="23" t="s">
        <v>334</v>
      </c>
      <c r="G1749" s="169">
        <v>118939</v>
      </c>
      <c r="H1749" s="36">
        <v>158.16999999999999</v>
      </c>
      <c r="I1749" s="50">
        <v>151.76</v>
      </c>
      <c r="J1749" s="155">
        <f t="shared" si="898"/>
        <v>123962.71501054296</v>
      </c>
      <c r="K1749" s="182">
        <v>621120.5</v>
      </c>
      <c r="L1749" s="143">
        <v>667252.81350000005</v>
      </c>
      <c r="M1749" s="143">
        <v>680465.74049999996</v>
      </c>
      <c r="N1749" s="143">
        <f t="shared" si="899"/>
        <v>123962.71501054296</v>
      </c>
      <c r="O1749" s="143">
        <f t="shared" si="900"/>
        <v>680465.74049999996</v>
      </c>
      <c r="P1749" s="143">
        <f t="shared" si="901"/>
        <v>621120.5</v>
      </c>
      <c r="Q1749" s="143">
        <f t="shared" si="902"/>
        <v>523200.44225263572</v>
      </c>
      <c r="R1749" s="143">
        <f t="shared" si="903"/>
        <v>372541.6075052715</v>
      </c>
      <c r="S1749" s="143">
        <f t="shared" si="904"/>
        <v>650793.12024999992</v>
      </c>
      <c r="T1749" s="143">
        <f t="shared" si="905"/>
        <v>267371.50200766203</v>
      </c>
      <c r="U1749" s="194">
        <f t="shared" si="906"/>
        <v>0.43046639421442706</v>
      </c>
      <c r="V1749" s="188" t="str">
        <f t="shared" si="907"/>
        <v>MENOR</v>
      </c>
      <c r="W1749" s="188">
        <f t="shared" si="908"/>
        <v>123962.71501054296</v>
      </c>
      <c r="X1749" s="143">
        <f t="shared" si="909"/>
        <v>123963</v>
      </c>
    </row>
    <row r="1750" spans="1:24" ht="55.2" x14ac:dyDescent="0.25">
      <c r="A1750" s="20" t="s">
        <v>175</v>
      </c>
      <c r="B1750" s="20">
        <v>4912</v>
      </c>
      <c r="C1750" s="26" t="s">
        <v>937</v>
      </c>
      <c r="D1750" s="29" t="s">
        <v>938</v>
      </c>
      <c r="E1750" s="20" t="s">
        <v>7</v>
      </c>
      <c r="F1750" s="23" t="s">
        <v>334</v>
      </c>
      <c r="G1750" s="169">
        <v>429610</v>
      </c>
      <c r="H1750" s="36">
        <v>158.16999999999999</v>
      </c>
      <c r="I1750" s="50">
        <v>151.76</v>
      </c>
      <c r="J1750" s="155">
        <f t="shared" si="898"/>
        <v>447755.75711649976</v>
      </c>
      <c r="K1750" s="182">
        <v>834066.24</v>
      </c>
      <c r="L1750" s="143">
        <v>895057.33380000002</v>
      </c>
      <c r="M1750" s="143">
        <v>912781.24140000006</v>
      </c>
      <c r="N1750" s="143">
        <f t="shared" si="899"/>
        <v>447755.75711649976</v>
      </c>
      <c r="O1750" s="143">
        <f t="shared" si="900"/>
        <v>912781.24140000006</v>
      </c>
      <c r="P1750" s="143">
        <f t="shared" si="901"/>
        <v>834066.24</v>
      </c>
      <c r="Q1750" s="143">
        <f t="shared" si="902"/>
        <v>772415.14307912497</v>
      </c>
      <c r="R1750" s="143">
        <f t="shared" si="903"/>
        <v>640910.99855824991</v>
      </c>
      <c r="S1750" s="143">
        <f t="shared" si="904"/>
        <v>873423.74069999997</v>
      </c>
      <c r="T1750" s="143">
        <f t="shared" si="905"/>
        <v>219049.70756110502</v>
      </c>
      <c r="U1750" s="194">
        <f t="shared" si="906"/>
        <v>0.26262867030933301</v>
      </c>
      <c r="V1750" s="188" t="str">
        <f t="shared" si="907"/>
        <v>MENOR</v>
      </c>
      <c r="W1750" s="188">
        <f t="shared" si="908"/>
        <v>447755.75711649976</v>
      </c>
      <c r="X1750" s="143">
        <f t="shared" si="909"/>
        <v>447756</v>
      </c>
    </row>
    <row r="1751" spans="1:24" ht="41.4" x14ac:dyDescent="0.25">
      <c r="A1751" s="20" t="s">
        <v>176</v>
      </c>
      <c r="B1751" s="20">
        <v>4912</v>
      </c>
      <c r="C1751" s="26" t="s">
        <v>533</v>
      </c>
      <c r="D1751" s="29" t="s">
        <v>534</v>
      </c>
      <c r="E1751" s="20" t="s">
        <v>7</v>
      </c>
      <c r="F1751" s="23" t="s">
        <v>334</v>
      </c>
      <c r="G1751" s="169">
        <v>212702</v>
      </c>
      <c r="H1751" s="36">
        <v>158.16999999999999</v>
      </c>
      <c r="I1751" s="50">
        <v>151.76</v>
      </c>
      <c r="J1751" s="155">
        <f t="shared" si="898"/>
        <v>221686.05258302583</v>
      </c>
      <c r="K1751" s="182">
        <v>751460.01</v>
      </c>
      <c r="L1751" s="143">
        <v>793162.65559999994</v>
      </c>
      <c r="M1751" s="143">
        <v>808868.84679999994</v>
      </c>
      <c r="N1751" s="143">
        <f t="shared" si="899"/>
        <v>221686.05258302583</v>
      </c>
      <c r="O1751" s="143">
        <f t="shared" si="900"/>
        <v>808868.84679999994</v>
      </c>
      <c r="P1751" s="143">
        <f t="shared" si="901"/>
        <v>751460.01</v>
      </c>
      <c r="Q1751" s="143">
        <f t="shared" si="902"/>
        <v>643794.39124575641</v>
      </c>
      <c r="R1751" s="143">
        <f t="shared" si="903"/>
        <v>486573.03129151289</v>
      </c>
      <c r="S1751" s="143">
        <f t="shared" si="904"/>
        <v>780164.42839999998</v>
      </c>
      <c r="T1751" s="143">
        <f t="shared" si="905"/>
        <v>282446.33077399188</v>
      </c>
      <c r="U1751" s="194">
        <f t="shared" si="906"/>
        <v>0.37586342189252608</v>
      </c>
      <c r="V1751" s="188" t="str">
        <f t="shared" si="907"/>
        <v>MENOR</v>
      </c>
      <c r="W1751" s="188">
        <f t="shared" si="908"/>
        <v>221686.05258302583</v>
      </c>
      <c r="X1751" s="143">
        <f t="shared" si="909"/>
        <v>221686</v>
      </c>
    </row>
    <row r="1752" spans="1:24" ht="41.4" x14ac:dyDescent="0.25">
      <c r="A1752" s="20" t="s">
        <v>177</v>
      </c>
      <c r="B1752" s="20">
        <v>4912</v>
      </c>
      <c r="C1752" s="26" t="s">
        <v>537</v>
      </c>
      <c r="D1752" s="29" t="s">
        <v>538</v>
      </c>
      <c r="E1752" s="20" t="s">
        <v>7</v>
      </c>
      <c r="F1752" s="23" t="s">
        <v>334</v>
      </c>
      <c r="G1752" s="169">
        <v>5551</v>
      </c>
      <c r="H1752" s="36">
        <v>158.16999999999999</v>
      </c>
      <c r="I1752" s="50">
        <v>151.76</v>
      </c>
      <c r="J1752" s="155">
        <f t="shared" si="898"/>
        <v>5785.461715867159</v>
      </c>
      <c r="K1752" s="182">
        <v>39270</v>
      </c>
      <c r="L1752" s="143">
        <v>42907.83</v>
      </c>
      <c r="M1752" s="143">
        <v>43757.49</v>
      </c>
      <c r="N1752" s="143">
        <f t="shared" si="899"/>
        <v>5785.461715867159</v>
      </c>
      <c r="O1752" s="143">
        <f t="shared" si="900"/>
        <v>43757.49</v>
      </c>
      <c r="P1752" s="143">
        <f t="shared" si="901"/>
        <v>39270</v>
      </c>
      <c r="Q1752" s="143">
        <f t="shared" si="902"/>
        <v>32930.195428966792</v>
      </c>
      <c r="R1752" s="143">
        <f t="shared" si="903"/>
        <v>22527.73085793358</v>
      </c>
      <c r="S1752" s="143">
        <f t="shared" si="904"/>
        <v>41513.744999999995</v>
      </c>
      <c r="T1752" s="143">
        <f t="shared" si="905"/>
        <v>18200.853365661944</v>
      </c>
      <c r="U1752" s="194">
        <f t="shared" si="906"/>
        <v>0.46347984124425629</v>
      </c>
      <c r="V1752" s="188" t="str">
        <f t="shared" si="907"/>
        <v>MENOR</v>
      </c>
      <c r="W1752" s="188">
        <f t="shared" si="908"/>
        <v>5785.461715867159</v>
      </c>
      <c r="X1752" s="143">
        <f t="shared" si="909"/>
        <v>5785</v>
      </c>
    </row>
    <row r="1753" spans="1:24" ht="55.2" x14ac:dyDescent="0.25">
      <c r="A1753" s="20" t="s">
        <v>178</v>
      </c>
      <c r="B1753" s="20">
        <v>4912</v>
      </c>
      <c r="C1753" s="26" t="s">
        <v>535</v>
      </c>
      <c r="D1753" s="29" t="s">
        <v>536</v>
      </c>
      <c r="E1753" s="20" t="s">
        <v>7</v>
      </c>
      <c r="F1753" s="23" t="s">
        <v>334</v>
      </c>
      <c r="G1753" s="169">
        <v>356816</v>
      </c>
      <c r="H1753" s="36">
        <v>158.16999999999999</v>
      </c>
      <c r="I1753" s="50">
        <v>151.76</v>
      </c>
      <c r="J1753" s="155">
        <f t="shared" si="898"/>
        <v>371887.1027938851</v>
      </c>
      <c r="K1753" s="182">
        <v>4331600</v>
      </c>
      <c r="L1753" s="143">
        <v>4648348.25</v>
      </c>
      <c r="M1753" s="143">
        <v>4740394.75</v>
      </c>
      <c r="N1753" s="143">
        <f t="shared" si="899"/>
        <v>371887.1027938851</v>
      </c>
      <c r="O1753" s="143">
        <f t="shared" si="900"/>
        <v>4740394.75</v>
      </c>
      <c r="P1753" s="143">
        <f t="shared" si="901"/>
        <v>4331600</v>
      </c>
      <c r="Q1753" s="143">
        <f t="shared" si="902"/>
        <v>3523057.5256984713</v>
      </c>
      <c r="R1753" s="143">
        <f t="shared" si="903"/>
        <v>2351743.5513969427</v>
      </c>
      <c r="S1753" s="143">
        <f t="shared" si="904"/>
        <v>4535997.375</v>
      </c>
      <c r="T1753" s="143">
        <f t="shared" si="905"/>
        <v>2108064.2857692549</v>
      </c>
      <c r="U1753" s="194">
        <f t="shared" si="906"/>
        <v>0.48667104205588119</v>
      </c>
      <c r="V1753" s="188" t="str">
        <f t="shared" si="907"/>
        <v>MENOR</v>
      </c>
      <c r="W1753" s="188">
        <f t="shared" si="908"/>
        <v>371887.1027938851</v>
      </c>
      <c r="X1753" s="143">
        <f t="shared" si="909"/>
        <v>371887</v>
      </c>
    </row>
    <row r="1754" spans="1:24" x14ac:dyDescent="0.25">
      <c r="A1754" s="15" t="s">
        <v>185</v>
      </c>
      <c r="B1754" s="27" t="s">
        <v>186</v>
      </c>
      <c r="C1754" s="27"/>
      <c r="D1754" s="17"/>
      <c r="E1754" s="17"/>
      <c r="F1754" s="17"/>
      <c r="G1754" s="138"/>
      <c r="H1754" s="18"/>
      <c r="I1754" s="18"/>
      <c r="J1754" s="138"/>
      <c r="K1754" s="178"/>
      <c r="L1754" s="139"/>
      <c r="M1754" s="139"/>
      <c r="N1754" s="139"/>
      <c r="O1754" s="139"/>
      <c r="P1754" s="139"/>
      <c r="Q1754" s="139"/>
      <c r="R1754" s="139"/>
      <c r="S1754" s="139"/>
      <c r="T1754" s="139"/>
      <c r="U1754" s="193"/>
      <c r="V1754" s="52"/>
      <c r="W1754" s="139"/>
      <c r="X1754" s="139"/>
    </row>
    <row r="1755" spans="1:24" ht="41.4" x14ac:dyDescent="0.25">
      <c r="A1755" s="20" t="s">
        <v>187</v>
      </c>
      <c r="B1755" s="20">
        <v>4912</v>
      </c>
      <c r="C1755" s="26" t="s">
        <v>539</v>
      </c>
      <c r="D1755" s="29" t="s">
        <v>540</v>
      </c>
      <c r="E1755" s="20" t="s">
        <v>7</v>
      </c>
      <c r="F1755" s="23" t="s">
        <v>334</v>
      </c>
      <c r="G1755" s="169">
        <v>5551</v>
      </c>
      <c r="H1755" s="36">
        <v>158.16999999999999</v>
      </c>
      <c r="I1755" s="50">
        <v>151.76</v>
      </c>
      <c r="J1755" s="155">
        <f t="shared" ref="J1755:J1767" si="910">G1755*(H1755/I1755)</f>
        <v>5785.461715867159</v>
      </c>
      <c r="K1755" s="182">
        <v>31130.400000000001</v>
      </c>
      <c r="L1755" s="143">
        <v>34614.720000000001</v>
      </c>
      <c r="M1755" s="143">
        <v>35300.160000000003</v>
      </c>
      <c r="N1755" s="143">
        <f t="shared" ref="N1755:N1767" si="911">MIN(J1755,K1755,L1755,M1755)</f>
        <v>5785.461715867159</v>
      </c>
      <c r="O1755" s="143">
        <f t="shared" ref="O1755:O1767" si="912">MAX(J1755,K1755,L1755,M1755)</f>
        <v>35300.160000000003</v>
      </c>
      <c r="P1755" s="143">
        <f t="shared" ref="P1755:P1767" si="913">MEDIAN(J1755,K1755,L1755,M1755,)</f>
        <v>31130.400000000001</v>
      </c>
      <c r="Q1755" s="143">
        <f t="shared" ref="Q1755:Q1767" si="914">AVERAGE(J1755,K1755,L1755,M1755)</f>
        <v>26707.68542896679</v>
      </c>
      <c r="R1755" s="143">
        <f t="shared" ref="R1755:R1767" si="915">AVERAGE(N1755,P1755)</f>
        <v>18457.930857933581</v>
      </c>
      <c r="S1755" s="143">
        <f t="shared" ref="S1755:S1767" si="916">AVERAGE(O1755,P1755)</f>
        <v>33215.279999999999</v>
      </c>
      <c r="T1755" s="143">
        <f t="shared" ref="T1755:T1767" si="917">STDEVA(J1755,K1755,L1755,M1755)</f>
        <v>14067.120816987679</v>
      </c>
      <c r="U1755" s="194">
        <f t="shared" ref="U1755:U1767" si="918">T1755/P1755</f>
        <v>0.45187729091138173</v>
      </c>
      <c r="V1755" s="188" t="str">
        <f t="shared" ref="V1755:V1767" si="919">IF(U1755&lt;=70%,"MENOR",IF(AND(U1755&gt;70%,U1755&lt;=90%),"[PROM MEN-MED]","PROMEDIO"))</f>
        <v>MENOR</v>
      </c>
      <c r="W1755" s="188">
        <f t="shared" ref="W1755:W1767" si="920">IF(U1755&lt;=70%,N1755,IF(AND(U1755&gt;70%,U1755&lt;=90%),R1755,Q1755))</f>
        <v>5785.461715867159</v>
      </c>
      <c r="X1755" s="143">
        <f t="shared" ref="X1755:X1767" si="921">ROUND(W1755,0)</f>
        <v>5785</v>
      </c>
    </row>
    <row r="1756" spans="1:24" ht="41.4" x14ac:dyDescent="0.25">
      <c r="A1756" s="20" t="s">
        <v>188</v>
      </c>
      <c r="B1756" s="20">
        <v>4912</v>
      </c>
      <c r="C1756" s="26" t="s">
        <v>541</v>
      </c>
      <c r="D1756" s="29" t="s">
        <v>542</v>
      </c>
      <c r="E1756" s="20" t="s">
        <v>7</v>
      </c>
      <c r="F1756" s="23" t="s">
        <v>334</v>
      </c>
      <c r="G1756" s="169">
        <v>118304</v>
      </c>
      <c r="H1756" s="36">
        <v>158.16999999999999</v>
      </c>
      <c r="I1756" s="50">
        <v>151.76</v>
      </c>
      <c r="J1756" s="155">
        <f t="shared" si="910"/>
        <v>123300.89404322616</v>
      </c>
      <c r="K1756" s="182">
        <v>1276605.82</v>
      </c>
      <c r="L1756" s="143">
        <v>1466808.3752000001</v>
      </c>
      <c r="M1756" s="143">
        <v>1495854.0855999999</v>
      </c>
      <c r="N1756" s="143">
        <f t="shared" si="911"/>
        <v>123300.89404322616</v>
      </c>
      <c r="O1756" s="143">
        <f t="shared" si="912"/>
        <v>1495854.0855999999</v>
      </c>
      <c r="P1756" s="143">
        <f t="shared" si="913"/>
        <v>1276605.82</v>
      </c>
      <c r="Q1756" s="143">
        <f t="shared" si="914"/>
        <v>1090642.2937108066</v>
      </c>
      <c r="R1756" s="143">
        <f t="shared" si="915"/>
        <v>699953.35702161316</v>
      </c>
      <c r="S1756" s="143">
        <f t="shared" si="916"/>
        <v>1386229.9528000001</v>
      </c>
      <c r="T1756" s="143">
        <f t="shared" si="917"/>
        <v>652183.34175029071</v>
      </c>
      <c r="U1756" s="194">
        <f t="shared" si="918"/>
        <v>0.51087291905835952</v>
      </c>
      <c r="V1756" s="188" t="str">
        <f t="shared" si="919"/>
        <v>MENOR</v>
      </c>
      <c r="W1756" s="188">
        <f t="shared" si="920"/>
        <v>123300.89404322616</v>
      </c>
      <c r="X1756" s="143">
        <f t="shared" si="921"/>
        <v>123301</v>
      </c>
    </row>
    <row r="1757" spans="1:24" ht="41.4" x14ac:dyDescent="0.25">
      <c r="A1757" s="20" t="s">
        <v>189</v>
      </c>
      <c r="B1757" s="20">
        <v>4912</v>
      </c>
      <c r="C1757" s="26" t="s">
        <v>817</v>
      </c>
      <c r="D1757" s="22" t="s">
        <v>695</v>
      </c>
      <c r="E1757" s="20" t="s">
        <v>7</v>
      </c>
      <c r="F1757" s="23" t="s">
        <v>334</v>
      </c>
      <c r="G1757" s="169">
        <v>88015</v>
      </c>
      <c r="H1757" s="36">
        <v>158.16999999999999</v>
      </c>
      <c r="I1757" s="50">
        <v>151.76</v>
      </c>
      <c r="J1757" s="155">
        <f t="shared" si="910"/>
        <v>91732.555021085922</v>
      </c>
      <c r="K1757" s="182">
        <v>422076.33999999997</v>
      </c>
      <c r="L1757" s="143">
        <v>461495.94679999998</v>
      </c>
      <c r="M1757" s="143">
        <v>470634.4804</v>
      </c>
      <c r="N1757" s="143">
        <f t="shared" si="911"/>
        <v>91732.555021085922</v>
      </c>
      <c r="O1757" s="143">
        <f t="shared" si="912"/>
        <v>470634.4804</v>
      </c>
      <c r="P1757" s="143">
        <f t="shared" si="913"/>
        <v>422076.33999999997</v>
      </c>
      <c r="Q1757" s="143">
        <f t="shared" si="914"/>
        <v>361484.83055527147</v>
      </c>
      <c r="R1757" s="143">
        <f t="shared" si="915"/>
        <v>256904.44751054293</v>
      </c>
      <c r="S1757" s="143">
        <f t="shared" si="916"/>
        <v>446355.41019999998</v>
      </c>
      <c r="T1757" s="143">
        <f t="shared" si="917"/>
        <v>181064.89684309799</v>
      </c>
      <c r="U1757" s="194">
        <f t="shared" si="918"/>
        <v>0.42898613280028441</v>
      </c>
      <c r="V1757" s="188" t="str">
        <f t="shared" si="919"/>
        <v>MENOR</v>
      </c>
      <c r="W1757" s="188">
        <f t="shared" si="920"/>
        <v>91732.555021085922</v>
      </c>
      <c r="X1757" s="143">
        <f t="shared" si="921"/>
        <v>91733</v>
      </c>
    </row>
    <row r="1758" spans="1:24" ht="41.4" x14ac:dyDescent="0.25">
      <c r="A1758" s="20" t="s">
        <v>190</v>
      </c>
      <c r="B1758" s="20">
        <v>4912</v>
      </c>
      <c r="C1758" s="26" t="s">
        <v>543</v>
      </c>
      <c r="D1758" s="22" t="s">
        <v>544</v>
      </c>
      <c r="E1758" s="20" t="s">
        <v>7</v>
      </c>
      <c r="F1758" s="23" t="s">
        <v>334</v>
      </c>
      <c r="G1758" s="169">
        <v>277524</v>
      </c>
      <c r="H1758" s="36">
        <v>158.16999999999999</v>
      </c>
      <c r="I1758" s="50">
        <v>151.76</v>
      </c>
      <c r="J1758" s="155">
        <f t="shared" si="910"/>
        <v>289245.987612019</v>
      </c>
      <c r="K1758" s="182">
        <v>1018223.5</v>
      </c>
      <c r="L1758" s="143">
        <v>1103885.0549999999</v>
      </c>
      <c r="M1758" s="143">
        <v>1125744.165</v>
      </c>
      <c r="N1758" s="143">
        <f t="shared" si="911"/>
        <v>289245.987612019</v>
      </c>
      <c r="O1758" s="143">
        <f t="shared" si="912"/>
        <v>1125744.165</v>
      </c>
      <c r="P1758" s="143">
        <f t="shared" si="913"/>
        <v>1018223.5</v>
      </c>
      <c r="Q1758" s="143">
        <f t="shared" si="914"/>
        <v>884274.67690300476</v>
      </c>
      <c r="R1758" s="143">
        <f t="shared" si="915"/>
        <v>653734.74380600953</v>
      </c>
      <c r="S1758" s="143">
        <f t="shared" si="916"/>
        <v>1071983.8325</v>
      </c>
      <c r="T1758" s="143">
        <f t="shared" si="917"/>
        <v>399390.22694525565</v>
      </c>
      <c r="U1758" s="194">
        <f t="shared" si="918"/>
        <v>0.39224220119183623</v>
      </c>
      <c r="V1758" s="188" t="str">
        <f t="shared" si="919"/>
        <v>MENOR</v>
      </c>
      <c r="W1758" s="188">
        <f t="shared" si="920"/>
        <v>289245.987612019</v>
      </c>
      <c r="X1758" s="143">
        <f t="shared" si="921"/>
        <v>289246</v>
      </c>
    </row>
    <row r="1759" spans="1:24" ht="41.4" x14ac:dyDescent="0.25">
      <c r="A1759" s="20" t="s">
        <v>191</v>
      </c>
      <c r="B1759" s="20">
        <v>4912</v>
      </c>
      <c r="C1759" s="26" t="s">
        <v>785</v>
      </c>
      <c r="D1759" s="29" t="s">
        <v>786</v>
      </c>
      <c r="E1759" s="20" t="s">
        <v>7</v>
      </c>
      <c r="F1759" s="23" t="s">
        <v>334</v>
      </c>
      <c r="G1759" s="169">
        <v>122336</v>
      </c>
      <c r="H1759" s="36">
        <v>158.16999999999999</v>
      </c>
      <c r="I1759" s="50">
        <v>151.76</v>
      </c>
      <c r="J1759" s="155">
        <f t="shared" si="910"/>
        <v>127503.19662625199</v>
      </c>
      <c r="K1759" s="182">
        <v>322329.34999999998</v>
      </c>
      <c r="L1759" s="143">
        <v>355419.85850000003</v>
      </c>
      <c r="M1759" s="143">
        <v>362457.87550000002</v>
      </c>
      <c r="N1759" s="143">
        <f t="shared" si="911"/>
        <v>127503.19662625199</v>
      </c>
      <c r="O1759" s="143">
        <f t="shared" si="912"/>
        <v>362457.87550000002</v>
      </c>
      <c r="P1759" s="143">
        <f t="shared" si="913"/>
        <v>322329.34999999998</v>
      </c>
      <c r="Q1759" s="143">
        <f t="shared" si="914"/>
        <v>291927.57015656302</v>
      </c>
      <c r="R1759" s="143">
        <f t="shared" si="915"/>
        <v>224916.27331312597</v>
      </c>
      <c r="S1759" s="143">
        <f t="shared" si="916"/>
        <v>342393.61274999997</v>
      </c>
      <c r="T1759" s="143">
        <f t="shared" si="917"/>
        <v>111003.65981865747</v>
      </c>
      <c r="U1759" s="194">
        <f t="shared" si="918"/>
        <v>0.34437962232932706</v>
      </c>
      <c r="V1759" s="188" t="str">
        <f t="shared" si="919"/>
        <v>MENOR</v>
      </c>
      <c r="W1759" s="188">
        <f t="shared" si="920"/>
        <v>127503.19662625199</v>
      </c>
      <c r="X1759" s="143">
        <f t="shared" si="921"/>
        <v>127503</v>
      </c>
    </row>
    <row r="1760" spans="1:24" ht="41.4" x14ac:dyDescent="0.25">
      <c r="A1760" s="20" t="s">
        <v>192</v>
      </c>
      <c r="B1760" s="20">
        <v>4912</v>
      </c>
      <c r="C1760" s="26" t="s">
        <v>545</v>
      </c>
      <c r="D1760" s="29" t="s">
        <v>546</v>
      </c>
      <c r="E1760" s="20" t="s">
        <v>7</v>
      </c>
      <c r="F1760" s="23" t="s">
        <v>334</v>
      </c>
      <c r="G1760" s="169">
        <v>44007</v>
      </c>
      <c r="H1760" s="36">
        <v>158.16999999999999</v>
      </c>
      <c r="I1760" s="50">
        <v>151.76</v>
      </c>
      <c r="J1760" s="155">
        <f t="shared" si="910"/>
        <v>45865.756391671064</v>
      </c>
      <c r="K1760" s="182">
        <v>627427.5</v>
      </c>
      <c r="L1760" s="143">
        <v>696501.05</v>
      </c>
      <c r="M1760" s="143">
        <v>710293.15</v>
      </c>
      <c r="N1760" s="143">
        <f t="shared" si="911"/>
        <v>45865.756391671064</v>
      </c>
      <c r="O1760" s="143">
        <f t="shared" si="912"/>
        <v>710293.15</v>
      </c>
      <c r="P1760" s="143">
        <f t="shared" si="913"/>
        <v>627427.5</v>
      </c>
      <c r="Q1760" s="143">
        <f t="shared" si="914"/>
        <v>520021.8640979178</v>
      </c>
      <c r="R1760" s="143">
        <f t="shared" si="915"/>
        <v>336646.62819583551</v>
      </c>
      <c r="S1760" s="143">
        <f t="shared" si="916"/>
        <v>668860.32499999995</v>
      </c>
      <c r="T1760" s="143">
        <f t="shared" si="917"/>
        <v>318176.07829322119</v>
      </c>
      <c r="U1760" s="194">
        <f t="shared" si="918"/>
        <v>0.50711210186550826</v>
      </c>
      <c r="V1760" s="188" t="str">
        <f t="shared" si="919"/>
        <v>MENOR</v>
      </c>
      <c r="W1760" s="188">
        <f t="shared" si="920"/>
        <v>45865.756391671064</v>
      </c>
      <c r="X1760" s="143">
        <f t="shared" si="921"/>
        <v>45866</v>
      </c>
    </row>
    <row r="1761" spans="1:24" ht="41.4" x14ac:dyDescent="0.25">
      <c r="A1761" s="20" t="s">
        <v>193</v>
      </c>
      <c r="B1761" s="20">
        <v>4912</v>
      </c>
      <c r="C1761" s="26" t="s">
        <v>547</v>
      </c>
      <c r="D1761" s="22" t="s">
        <v>548</v>
      </c>
      <c r="E1761" s="20" t="s">
        <v>7</v>
      </c>
      <c r="F1761" s="23" t="s">
        <v>334</v>
      </c>
      <c r="G1761" s="169">
        <v>44007</v>
      </c>
      <c r="H1761" s="36">
        <v>158.16999999999999</v>
      </c>
      <c r="I1761" s="50">
        <v>151.76</v>
      </c>
      <c r="J1761" s="155">
        <f t="shared" si="910"/>
        <v>45865.756391671064</v>
      </c>
      <c r="K1761" s="182">
        <v>627427.5</v>
      </c>
      <c r="L1761" s="143">
        <v>685083</v>
      </c>
      <c r="M1761" s="143">
        <v>698649</v>
      </c>
      <c r="N1761" s="143">
        <f t="shared" si="911"/>
        <v>45865.756391671064</v>
      </c>
      <c r="O1761" s="143">
        <f t="shared" si="912"/>
        <v>698649</v>
      </c>
      <c r="P1761" s="143">
        <f t="shared" si="913"/>
        <v>627427.5</v>
      </c>
      <c r="Q1761" s="143">
        <f t="shared" si="914"/>
        <v>514256.31409791776</v>
      </c>
      <c r="R1761" s="143">
        <f t="shared" si="915"/>
        <v>336646.62819583551</v>
      </c>
      <c r="S1761" s="143">
        <f t="shared" si="916"/>
        <v>663038.25</v>
      </c>
      <c r="T1761" s="143">
        <f t="shared" si="917"/>
        <v>313783.28566986334</v>
      </c>
      <c r="U1761" s="194">
        <f t="shared" si="918"/>
        <v>0.50011082662118467</v>
      </c>
      <c r="V1761" s="188" t="str">
        <f t="shared" si="919"/>
        <v>MENOR</v>
      </c>
      <c r="W1761" s="188">
        <f t="shared" si="920"/>
        <v>45865.756391671064</v>
      </c>
      <c r="X1761" s="143">
        <f t="shared" si="921"/>
        <v>45866</v>
      </c>
    </row>
    <row r="1762" spans="1:24" ht="41.4" x14ac:dyDescent="0.25">
      <c r="A1762" s="20" t="s">
        <v>194</v>
      </c>
      <c r="B1762" s="20">
        <v>4912</v>
      </c>
      <c r="C1762" s="26" t="s">
        <v>549</v>
      </c>
      <c r="D1762" s="22" t="s">
        <v>550</v>
      </c>
      <c r="E1762" s="20" t="s">
        <v>7</v>
      </c>
      <c r="F1762" s="23" t="s">
        <v>334</v>
      </c>
      <c r="G1762" s="169">
        <v>206439</v>
      </c>
      <c r="H1762" s="36">
        <v>158.16999999999999</v>
      </c>
      <c r="I1762" s="50">
        <v>151.76</v>
      </c>
      <c r="J1762" s="155">
        <f t="shared" si="910"/>
        <v>215158.5175935688</v>
      </c>
      <c r="K1762" s="182">
        <v>633080</v>
      </c>
      <c r="L1762" s="143">
        <v>690792.02500000002</v>
      </c>
      <c r="M1762" s="143">
        <v>704471.07499999995</v>
      </c>
      <c r="N1762" s="143">
        <f t="shared" si="911"/>
        <v>215158.5175935688</v>
      </c>
      <c r="O1762" s="143">
        <f t="shared" si="912"/>
        <v>704471.07499999995</v>
      </c>
      <c r="P1762" s="143">
        <f t="shared" si="913"/>
        <v>633080</v>
      </c>
      <c r="Q1762" s="143">
        <f t="shared" si="914"/>
        <v>560875.40439839219</v>
      </c>
      <c r="R1762" s="143">
        <f t="shared" si="915"/>
        <v>424119.25879678439</v>
      </c>
      <c r="S1762" s="143">
        <f t="shared" si="916"/>
        <v>668775.53749999998</v>
      </c>
      <c r="T1762" s="143">
        <f t="shared" si="917"/>
        <v>232545.13137029149</v>
      </c>
      <c r="U1762" s="194">
        <f t="shared" si="918"/>
        <v>0.36732345259728866</v>
      </c>
      <c r="V1762" s="188" t="str">
        <f t="shared" si="919"/>
        <v>MENOR</v>
      </c>
      <c r="W1762" s="188">
        <f t="shared" si="920"/>
        <v>215158.5175935688</v>
      </c>
      <c r="X1762" s="143">
        <f t="shared" si="921"/>
        <v>215159</v>
      </c>
    </row>
    <row r="1763" spans="1:24" ht="41.4" x14ac:dyDescent="0.25">
      <c r="A1763" s="20" t="s">
        <v>195</v>
      </c>
      <c r="B1763" s="20">
        <v>4912</v>
      </c>
      <c r="C1763" s="26" t="s">
        <v>551</v>
      </c>
      <c r="D1763" s="22" t="s">
        <v>552</v>
      </c>
      <c r="E1763" s="20" t="s">
        <v>7</v>
      </c>
      <c r="F1763" s="23" t="s">
        <v>334</v>
      </c>
      <c r="G1763" s="169">
        <v>457984</v>
      </c>
      <c r="H1763" s="36">
        <v>158.16999999999999</v>
      </c>
      <c r="I1763" s="50">
        <v>151.76</v>
      </c>
      <c r="J1763" s="155">
        <f t="shared" si="910"/>
        <v>477328.21085925144</v>
      </c>
      <c r="K1763" s="182">
        <v>6464879.6799999997</v>
      </c>
      <c r="L1763" s="143">
        <v>7054222.7294000005</v>
      </c>
      <c r="M1763" s="143">
        <v>7193910.3081999999</v>
      </c>
      <c r="N1763" s="143">
        <f t="shared" si="911"/>
        <v>477328.21085925144</v>
      </c>
      <c r="O1763" s="143">
        <f t="shared" si="912"/>
        <v>7193910.3081999999</v>
      </c>
      <c r="P1763" s="143">
        <f t="shared" si="913"/>
        <v>6464879.6799999997</v>
      </c>
      <c r="Q1763" s="143">
        <f t="shared" si="914"/>
        <v>5297585.2321148124</v>
      </c>
      <c r="R1763" s="143">
        <f t="shared" si="915"/>
        <v>3471103.9454296255</v>
      </c>
      <c r="S1763" s="143">
        <f t="shared" si="916"/>
        <v>6829394.9940999998</v>
      </c>
      <c r="T1763" s="143">
        <f t="shared" si="917"/>
        <v>3228997.686077679</v>
      </c>
      <c r="U1763" s="194">
        <f t="shared" si="918"/>
        <v>0.49946756102314332</v>
      </c>
      <c r="V1763" s="188" t="str">
        <f t="shared" si="919"/>
        <v>MENOR</v>
      </c>
      <c r="W1763" s="188">
        <f t="shared" si="920"/>
        <v>477328.21085925144</v>
      </c>
      <c r="X1763" s="143">
        <f t="shared" si="921"/>
        <v>477328</v>
      </c>
    </row>
    <row r="1764" spans="1:24" ht="41.4" x14ac:dyDescent="0.25">
      <c r="A1764" s="20" t="s">
        <v>196</v>
      </c>
      <c r="B1764" s="20">
        <v>4912</v>
      </c>
      <c r="C1764" s="26" t="s">
        <v>553</v>
      </c>
      <c r="D1764" s="22" t="s">
        <v>554</v>
      </c>
      <c r="E1764" s="20" t="s">
        <v>7</v>
      </c>
      <c r="F1764" s="23" t="s">
        <v>334</v>
      </c>
      <c r="G1764" s="169">
        <v>63434</v>
      </c>
      <c r="H1764" s="36">
        <v>158.16999999999999</v>
      </c>
      <c r="I1764" s="50">
        <v>151.76</v>
      </c>
      <c r="J1764" s="155">
        <f t="shared" si="910"/>
        <v>66113.309040590408</v>
      </c>
      <c r="K1764" s="182">
        <v>280154.56</v>
      </c>
      <c r="L1764" s="143">
        <v>303167.25599999999</v>
      </c>
      <c r="M1764" s="143">
        <v>309170.56800000003</v>
      </c>
      <c r="N1764" s="143">
        <f t="shared" si="911"/>
        <v>66113.309040590408</v>
      </c>
      <c r="O1764" s="143">
        <f t="shared" si="912"/>
        <v>309170.56800000003</v>
      </c>
      <c r="P1764" s="143">
        <f t="shared" si="913"/>
        <v>280154.56</v>
      </c>
      <c r="Q1764" s="143">
        <f t="shared" si="914"/>
        <v>239651.42326014763</v>
      </c>
      <c r="R1764" s="143">
        <f t="shared" si="915"/>
        <v>173133.93452029521</v>
      </c>
      <c r="S1764" s="143">
        <f t="shared" si="916"/>
        <v>294662.56400000001</v>
      </c>
      <c r="T1764" s="143">
        <f t="shared" si="917"/>
        <v>116366.02262780526</v>
      </c>
      <c r="U1764" s="194">
        <f t="shared" si="918"/>
        <v>0.41536365721766322</v>
      </c>
      <c r="V1764" s="188" t="str">
        <f t="shared" si="919"/>
        <v>MENOR</v>
      </c>
      <c r="W1764" s="188">
        <f t="shared" si="920"/>
        <v>66113.309040590408</v>
      </c>
      <c r="X1764" s="143">
        <f t="shared" si="921"/>
        <v>66113</v>
      </c>
    </row>
    <row r="1765" spans="1:24" ht="41.4" x14ac:dyDescent="0.25">
      <c r="A1765" s="20" t="s">
        <v>197</v>
      </c>
      <c r="B1765" s="20">
        <v>4912</v>
      </c>
      <c r="C1765" s="26" t="s">
        <v>555</v>
      </c>
      <c r="D1765" s="22" t="s">
        <v>307</v>
      </c>
      <c r="E1765" s="20" t="s">
        <v>7</v>
      </c>
      <c r="F1765" s="23" t="s">
        <v>334</v>
      </c>
      <c r="G1765" s="169">
        <v>142725</v>
      </c>
      <c r="H1765" s="36">
        <v>158.16999999999999</v>
      </c>
      <c r="I1765" s="50">
        <v>151.76</v>
      </c>
      <c r="J1765" s="155">
        <f t="shared" si="910"/>
        <v>148753.3819847127</v>
      </c>
      <c r="K1765" s="182">
        <v>751496.9</v>
      </c>
      <c r="L1765" s="143">
        <v>841813.16379999986</v>
      </c>
      <c r="M1765" s="143">
        <v>858482.73140000005</v>
      </c>
      <c r="N1765" s="143">
        <f t="shared" si="911"/>
        <v>148753.3819847127</v>
      </c>
      <c r="O1765" s="143">
        <f t="shared" si="912"/>
        <v>858482.73140000005</v>
      </c>
      <c r="P1765" s="143">
        <f t="shared" si="913"/>
        <v>751496.9</v>
      </c>
      <c r="Q1765" s="143">
        <f t="shared" si="914"/>
        <v>650136.54429617815</v>
      </c>
      <c r="R1765" s="143">
        <f t="shared" si="915"/>
        <v>450125.14099235635</v>
      </c>
      <c r="S1765" s="143">
        <f t="shared" si="916"/>
        <v>804989.81570000004</v>
      </c>
      <c r="T1765" s="143">
        <f t="shared" si="917"/>
        <v>337543.60572769673</v>
      </c>
      <c r="U1765" s="194">
        <f t="shared" si="918"/>
        <v>0.44916167415686842</v>
      </c>
      <c r="V1765" s="188" t="str">
        <f t="shared" si="919"/>
        <v>MENOR</v>
      </c>
      <c r="W1765" s="188">
        <f t="shared" si="920"/>
        <v>148753.3819847127</v>
      </c>
      <c r="X1765" s="143">
        <f t="shared" si="921"/>
        <v>148753</v>
      </c>
    </row>
    <row r="1766" spans="1:24" ht="41.4" x14ac:dyDescent="0.25">
      <c r="A1766" s="20" t="s">
        <v>198</v>
      </c>
      <c r="B1766" s="20">
        <v>4912</v>
      </c>
      <c r="C1766" s="26" t="s">
        <v>797</v>
      </c>
      <c r="D1766" s="22" t="s">
        <v>798</v>
      </c>
      <c r="E1766" s="20" t="s">
        <v>7</v>
      </c>
      <c r="F1766" s="23" t="s">
        <v>334</v>
      </c>
      <c r="G1766" s="169">
        <v>142725</v>
      </c>
      <c r="H1766" s="36">
        <v>158.16999999999999</v>
      </c>
      <c r="I1766" s="50">
        <v>151.76</v>
      </c>
      <c r="J1766" s="155">
        <f t="shared" si="910"/>
        <v>148753.3819847127</v>
      </c>
      <c r="K1766" s="182">
        <v>621513.19999999995</v>
      </c>
      <c r="L1766" s="143">
        <v>667674.68040000007</v>
      </c>
      <c r="M1766" s="143">
        <v>680895.96120000002</v>
      </c>
      <c r="N1766" s="143">
        <f t="shared" si="911"/>
        <v>148753.3819847127</v>
      </c>
      <c r="O1766" s="143">
        <f t="shared" si="912"/>
        <v>680895.96120000002</v>
      </c>
      <c r="P1766" s="143">
        <f t="shared" si="913"/>
        <v>621513.19999999995</v>
      </c>
      <c r="Q1766" s="143">
        <f t="shared" si="914"/>
        <v>529709.30589617812</v>
      </c>
      <c r="R1766" s="143">
        <f t="shared" si="915"/>
        <v>385133.29099235631</v>
      </c>
      <c r="S1766" s="143">
        <f t="shared" si="916"/>
        <v>651204.58059999999</v>
      </c>
      <c r="T1766" s="143">
        <f t="shared" si="917"/>
        <v>255243.16526259214</v>
      </c>
      <c r="U1766" s="194">
        <f t="shared" si="918"/>
        <v>0.41068019997417943</v>
      </c>
      <c r="V1766" s="188" t="str">
        <f t="shared" si="919"/>
        <v>MENOR</v>
      </c>
      <c r="W1766" s="188">
        <f t="shared" si="920"/>
        <v>148753.3819847127</v>
      </c>
      <c r="X1766" s="143">
        <f t="shared" si="921"/>
        <v>148753</v>
      </c>
    </row>
    <row r="1767" spans="1:24" ht="41.4" x14ac:dyDescent="0.25">
      <c r="A1767" s="20" t="s">
        <v>199</v>
      </c>
      <c r="B1767" s="20">
        <v>4912</v>
      </c>
      <c r="C1767" s="26" t="s">
        <v>556</v>
      </c>
      <c r="D1767" s="22" t="s">
        <v>557</v>
      </c>
      <c r="E1767" s="20" t="s">
        <v>7</v>
      </c>
      <c r="F1767" s="23" t="s">
        <v>334</v>
      </c>
      <c r="G1767" s="169">
        <v>190302</v>
      </c>
      <c r="H1767" s="36">
        <v>158.16999999999999</v>
      </c>
      <c r="I1767" s="50">
        <v>151.76</v>
      </c>
      <c r="J1767" s="155">
        <f t="shared" si="910"/>
        <v>198339.92712177124</v>
      </c>
      <c r="K1767" s="182">
        <v>2575977.1333333338</v>
      </c>
      <c r="L1767" s="143">
        <v>2838258.4414545461</v>
      </c>
      <c r="M1767" s="143">
        <v>2894461.5734999999</v>
      </c>
      <c r="N1767" s="143">
        <f t="shared" si="911"/>
        <v>198339.92712177124</v>
      </c>
      <c r="O1767" s="143">
        <f t="shared" si="912"/>
        <v>2894461.5734999999</v>
      </c>
      <c r="P1767" s="143">
        <f t="shared" si="913"/>
        <v>2575977.1333333338</v>
      </c>
      <c r="Q1767" s="143">
        <f t="shared" si="914"/>
        <v>2126759.2688524127</v>
      </c>
      <c r="R1767" s="143">
        <f t="shared" si="915"/>
        <v>1387158.5302275524</v>
      </c>
      <c r="S1767" s="143">
        <f t="shared" si="916"/>
        <v>2735219.3534166669</v>
      </c>
      <c r="T1767" s="143">
        <f t="shared" si="917"/>
        <v>1293083.6204598139</v>
      </c>
      <c r="U1767" s="194">
        <f t="shared" si="918"/>
        <v>0.5019779111107846</v>
      </c>
      <c r="V1767" s="188" t="str">
        <f t="shared" si="919"/>
        <v>MENOR</v>
      </c>
      <c r="W1767" s="188">
        <f t="shared" si="920"/>
        <v>198339.92712177124</v>
      </c>
      <c r="X1767" s="143">
        <f t="shared" si="921"/>
        <v>198340</v>
      </c>
    </row>
    <row r="1768" spans="1:24" x14ac:dyDescent="0.25">
      <c r="A1768" s="15" t="s">
        <v>218</v>
      </c>
      <c r="B1768" s="27" t="s">
        <v>219</v>
      </c>
      <c r="C1768" s="27"/>
      <c r="D1768" s="17"/>
      <c r="E1768" s="17"/>
      <c r="F1768" s="17"/>
      <c r="G1768" s="138"/>
      <c r="H1768" s="18"/>
      <c r="I1768" s="18"/>
      <c r="J1768" s="138"/>
      <c r="K1768" s="178"/>
      <c r="L1768" s="139"/>
      <c r="M1768" s="139"/>
      <c r="N1768" s="139"/>
      <c r="O1768" s="139"/>
      <c r="P1768" s="139"/>
      <c r="Q1768" s="139"/>
      <c r="R1768" s="139"/>
      <c r="S1768" s="139"/>
      <c r="T1768" s="139"/>
      <c r="U1768" s="193"/>
      <c r="V1768" s="52"/>
      <c r="W1768" s="139"/>
      <c r="X1768" s="139"/>
    </row>
    <row r="1769" spans="1:24" ht="41.4" x14ac:dyDescent="0.25">
      <c r="A1769" s="36" t="s">
        <v>220</v>
      </c>
      <c r="B1769" s="20">
        <v>4912</v>
      </c>
      <c r="C1769" s="26" t="s">
        <v>558</v>
      </c>
      <c r="D1769" s="22" t="s">
        <v>559</v>
      </c>
      <c r="E1769" s="20" t="s">
        <v>7</v>
      </c>
      <c r="F1769" s="23" t="s">
        <v>334</v>
      </c>
      <c r="G1769" s="169">
        <v>222019</v>
      </c>
      <c r="H1769" s="36">
        <v>158.16999999999999</v>
      </c>
      <c r="I1769" s="50">
        <v>151.76</v>
      </c>
      <c r="J1769" s="155">
        <f t="shared" ref="J1769:J1797" si="922">G1769*(H1769/I1769)</f>
        <v>231396.58164206642</v>
      </c>
      <c r="K1769" s="182">
        <v>808919.16</v>
      </c>
      <c r="L1769" s="143">
        <v>883252.27200000011</v>
      </c>
      <c r="M1769" s="143">
        <v>900742.41599999997</v>
      </c>
      <c r="N1769" s="143">
        <f t="shared" ref="N1769:N1797" si="923">MIN(J1769,K1769,L1769,M1769)</f>
        <v>231396.58164206642</v>
      </c>
      <c r="O1769" s="143">
        <f t="shared" ref="O1769:O1797" si="924">MAX(J1769,K1769,L1769,M1769)</f>
        <v>900742.41599999997</v>
      </c>
      <c r="P1769" s="143">
        <f t="shared" ref="P1769:P1797" si="925">MEDIAN(J1769,K1769,L1769,M1769,)</f>
        <v>808919.16</v>
      </c>
      <c r="Q1769" s="143">
        <f t="shared" ref="Q1769:Q1797" si="926">AVERAGE(J1769,K1769,L1769,M1769)</f>
        <v>706077.60741051659</v>
      </c>
      <c r="R1769" s="143">
        <f t="shared" ref="R1769:R1797" si="927">AVERAGE(N1769,P1769)</f>
        <v>520157.87082103326</v>
      </c>
      <c r="S1769" s="143">
        <f t="shared" ref="S1769:S1797" si="928">AVERAGE(O1769,P1769)</f>
        <v>854830.78799999994</v>
      </c>
      <c r="T1769" s="143">
        <f t="shared" ref="T1769:T1797" si="929">STDEVA(J1769,K1769,L1769,M1769)</f>
        <v>318948.12046223658</v>
      </c>
      <c r="U1769" s="194">
        <f t="shared" ref="U1769:U1797" si="930">T1769/P1769</f>
        <v>0.3942892395603988</v>
      </c>
      <c r="V1769" s="188" t="str">
        <f t="shared" ref="V1769:V1797" si="931">IF(U1769&lt;=70%,"MENOR",IF(AND(U1769&gt;70%,U1769&lt;=90%),"[PROM MEN-MED]","PROMEDIO"))</f>
        <v>MENOR</v>
      </c>
      <c r="W1769" s="188">
        <f t="shared" ref="W1769:W1797" si="932">IF(U1769&lt;=70%,N1769,IF(AND(U1769&gt;70%,U1769&lt;=90%),R1769,Q1769))</f>
        <v>231396.58164206642</v>
      </c>
      <c r="X1769" s="143">
        <f t="shared" ref="X1769:X1797" si="933">ROUND(W1769,0)</f>
        <v>231397</v>
      </c>
    </row>
    <row r="1770" spans="1:24" ht="41.4" x14ac:dyDescent="0.25">
      <c r="A1770" s="36" t="s">
        <v>221</v>
      </c>
      <c r="B1770" s="20">
        <v>4912</v>
      </c>
      <c r="C1770" s="21" t="s">
        <v>694</v>
      </c>
      <c r="D1770" s="22" t="s">
        <v>695</v>
      </c>
      <c r="E1770" s="20" t="s">
        <v>13</v>
      </c>
      <c r="F1770" s="23" t="s">
        <v>334</v>
      </c>
      <c r="G1770" s="169">
        <v>269782</v>
      </c>
      <c r="H1770" s="36">
        <v>158.16999999999999</v>
      </c>
      <c r="I1770" s="50">
        <v>151.76</v>
      </c>
      <c r="J1770" s="155">
        <f t="shared" si="922"/>
        <v>281176.98299947288</v>
      </c>
      <c r="K1770" s="182">
        <v>509735.31</v>
      </c>
      <c r="L1770" s="143">
        <v>565852.11619999993</v>
      </c>
      <c r="M1770" s="143">
        <v>577057.10860000004</v>
      </c>
      <c r="N1770" s="143">
        <f t="shared" si="923"/>
        <v>281176.98299947288</v>
      </c>
      <c r="O1770" s="143">
        <f t="shared" si="924"/>
        <v>577057.10860000004</v>
      </c>
      <c r="P1770" s="143">
        <f t="shared" si="925"/>
        <v>509735.31</v>
      </c>
      <c r="Q1770" s="143">
        <f t="shared" si="926"/>
        <v>483455.37944986823</v>
      </c>
      <c r="R1770" s="143">
        <f t="shared" si="927"/>
        <v>395456.14649973647</v>
      </c>
      <c r="S1770" s="143">
        <f t="shared" si="928"/>
        <v>543396.20929999999</v>
      </c>
      <c r="T1770" s="143">
        <f t="shared" si="929"/>
        <v>138031.02350224042</v>
      </c>
      <c r="U1770" s="194">
        <f t="shared" si="930"/>
        <v>0.27078960549591991</v>
      </c>
      <c r="V1770" s="188" t="str">
        <f t="shared" si="931"/>
        <v>MENOR</v>
      </c>
      <c r="W1770" s="188">
        <f t="shared" si="932"/>
        <v>281176.98299947288</v>
      </c>
      <c r="X1770" s="143">
        <f t="shared" si="933"/>
        <v>281177</v>
      </c>
    </row>
    <row r="1771" spans="1:24" ht="41.4" x14ac:dyDescent="0.25">
      <c r="A1771" s="36" t="s">
        <v>222</v>
      </c>
      <c r="B1771" s="20">
        <v>4912</v>
      </c>
      <c r="C1771" s="21" t="s">
        <v>818</v>
      </c>
      <c r="D1771" s="22" t="s">
        <v>819</v>
      </c>
      <c r="E1771" s="20" t="s">
        <v>13</v>
      </c>
      <c r="F1771" s="23" t="s">
        <v>334</v>
      </c>
      <c r="G1771" s="169">
        <v>424731</v>
      </c>
      <c r="H1771" s="36">
        <v>158.16999999999999</v>
      </c>
      <c r="I1771" s="50">
        <v>151.76</v>
      </c>
      <c r="J1771" s="155">
        <f t="shared" si="922"/>
        <v>442670.67916447023</v>
      </c>
      <c r="K1771" s="182">
        <v>2319072</v>
      </c>
      <c r="L1771" s="143">
        <v>2530480.2599999998</v>
      </c>
      <c r="M1771" s="143">
        <v>2580588.7800000003</v>
      </c>
      <c r="N1771" s="143">
        <f t="shared" si="923"/>
        <v>442670.67916447023</v>
      </c>
      <c r="O1771" s="143">
        <f t="shared" si="924"/>
        <v>2580588.7800000003</v>
      </c>
      <c r="P1771" s="143">
        <f t="shared" si="925"/>
        <v>2319072</v>
      </c>
      <c r="Q1771" s="143">
        <f t="shared" si="926"/>
        <v>1968202.9297911176</v>
      </c>
      <c r="R1771" s="143">
        <f t="shared" si="927"/>
        <v>1380871.3395822351</v>
      </c>
      <c r="S1771" s="143">
        <f t="shared" si="928"/>
        <v>2449830.39</v>
      </c>
      <c r="T1771" s="143">
        <f t="shared" si="929"/>
        <v>1023316.5000354049</v>
      </c>
      <c r="U1771" s="194">
        <f t="shared" si="930"/>
        <v>0.44126120277223169</v>
      </c>
      <c r="V1771" s="188" t="str">
        <f t="shared" si="931"/>
        <v>MENOR</v>
      </c>
      <c r="W1771" s="188">
        <f t="shared" si="932"/>
        <v>442670.67916447023</v>
      </c>
      <c r="X1771" s="143">
        <f t="shared" si="933"/>
        <v>442671</v>
      </c>
    </row>
    <row r="1772" spans="1:24" ht="41.4" x14ac:dyDescent="0.25">
      <c r="A1772" s="36" t="s">
        <v>223</v>
      </c>
      <c r="B1772" s="20">
        <v>4912</v>
      </c>
      <c r="C1772" s="26" t="s">
        <v>560</v>
      </c>
      <c r="D1772" s="22" t="s">
        <v>561</v>
      </c>
      <c r="E1772" s="20" t="s">
        <v>7</v>
      </c>
      <c r="F1772" s="23" t="s">
        <v>334</v>
      </c>
      <c r="G1772" s="169">
        <v>11894</v>
      </c>
      <c r="H1772" s="36">
        <v>158.16999999999999</v>
      </c>
      <c r="I1772" s="50">
        <v>151.76</v>
      </c>
      <c r="J1772" s="155">
        <f t="shared" si="922"/>
        <v>12396.375724828677</v>
      </c>
      <c r="K1772" s="182">
        <v>31701.599999999999</v>
      </c>
      <c r="L1772" s="143">
        <v>34614.720000000001</v>
      </c>
      <c r="M1772" s="143">
        <v>35300.160000000003</v>
      </c>
      <c r="N1772" s="143">
        <f t="shared" si="923"/>
        <v>12396.375724828677</v>
      </c>
      <c r="O1772" s="143">
        <f t="shared" si="924"/>
        <v>35300.160000000003</v>
      </c>
      <c r="P1772" s="143">
        <f t="shared" si="925"/>
        <v>31701.599999999999</v>
      </c>
      <c r="Q1772" s="143">
        <f t="shared" si="926"/>
        <v>28503.21393120717</v>
      </c>
      <c r="R1772" s="143">
        <f t="shared" si="927"/>
        <v>22048.987862414338</v>
      </c>
      <c r="S1772" s="143">
        <f t="shared" si="928"/>
        <v>33500.880000000005</v>
      </c>
      <c r="T1772" s="143">
        <f t="shared" si="929"/>
        <v>10850.635814588197</v>
      </c>
      <c r="U1772" s="194">
        <f t="shared" si="930"/>
        <v>0.34227407495483503</v>
      </c>
      <c r="V1772" s="188" t="str">
        <f t="shared" si="931"/>
        <v>MENOR</v>
      </c>
      <c r="W1772" s="188">
        <f t="shared" si="932"/>
        <v>12396.375724828677</v>
      </c>
      <c r="X1772" s="143">
        <f t="shared" si="933"/>
        <v>12396</v>
      </c>
    </row>
    <row r="1773" spans="1:24" ht="41.4" x14ac:dyDescent="0.25">
      <c r="A1773" s="36" t="s">
        <v>224</v>
      </c>
      <c r="B1773" s="20">
        <v>4912</v>
      </c>
      <c r="C1773" s="26" t="s">
        <v>939</v>
      </c>
      <c r="D1773" s="29" t="s">
        <v>697</v>
      </c>
      <c r="E1773" s="20" t="s">
        <v>7</v>
      </c>
      <c r="F1773" s="23" t="s">
        <v>334</v>
      </c>
      <c r="G1773" s="169">
        <v>249143</v>
      </c>
      <c r="H1773" s="36">
        <v>158.16999999999999</v>
      </c>
      <c r="I1773" s="50">
        <v>151.76</v>
      </c>
      <c r="J1773" s="155">
        <f t="shared" si="922"/>
        <v>259666.23820506062</v>
      </c>
      <c r="K1773" s="182">
        <v>892664.22</v>
      </c>
      <c r="L1773" s="143">
        <v>958447.94359999988</v>
      </c>
      <c r="M1773" s="143">
        <v>977427.11079999991</v>
      </c>
      <c r="N1773" s="143">
        <f t="shared" si="923"/>
        <v>259666.23820506062</v>
      </c>
      <c r="O1773" s="143">
        <f t="shared" si="924"/>
        <v>977427.11079999991</v>
      </c>
      <c r="P1773" s="143">
        <f t="shared" si="925"/>
        <v>892664.22</v>
      </c>
      <c r="Q1773" s="143">
        <f t="shared" si="926"/>
        <v>772051.37815126509</v>
      </c>
      <c r="R1773" s="143">
        <f t="shared" si="927"/>
        <v>576165.22910253028</v>
      </c>
      <c r="S1773" s="143">
        <f t="shared" si="928"/>
        <v>935045.66539999994</v>
      </c>
      <c r="T1773" s="143">
        <f t="shared" si="929"/>
        <v>343515.57967027195</v>
      </c>
      <c r="U1773" s="194">
        <f t="shared" si="930"/>
        <v>0.38482059880284208</v>
      </c>
      <c r="V1773" s="188" t="str">
        <f t="shared" si="931"/>
        <v>MENOR</v>
      </c>
      <c r="W1773" s="188">
        <f t="shared" si="932"/>
        <v>259666.23820506062</v>
      </c>
      <c r="X1773" s="143">
        <f t="shared" si="933"/>
        <v>259666</v>
      </c>
    </row>
    <row r="1774" spans="1:24" ht="41.4" x14ac:dyDescent="0.25">
      <c r="A1774" s="36" t="s">
        <v>225</v>
      </c>
      <c r="B1774" s="20">
        <v>4912</v>
      </c>
      <c r="C1774" s="26" t="s">
        <v>562</v>
      </c>
      <c r="D1774" s="29" t="s">
        <v>563</v>
      </c>
      <c r="E1774" s="20" t="s">
        <v>7</v>
      </c>
      <c r="F1774" s="23" t="s">
        <v>334</v>
      </c>
      <c r="G1774" s="169">
        <v>42435</v>
      </c>
      <c r="H1774" s="36">
        <v>158.16999999999999</v>
      </c>
      <c r="I1774" s="50">
        <v>151.76</v>
      </c>
      <c r="J1774" s="155">
        <f t="shared" si="922"/>
        <v>44227.358658408011</v>
      </c>
      <c r="K1774" s="182">
        <v>247367.67999999999</v>
      </c>
      <c r="L1774" s="143">
        <v>258764.26240000001</v>
      </c>
      <c r="M1774" s="143">
        <v>263888.30719999998</v>
      </c>
      <c r="N1774" s="143">
        <f t="shared" si="923"/>
        <v>44227.358658408011</v>
      </c>
      <c r="O1774" s="143">
        <f t="shared" si="924"/>
        <v>263888.30719999998</v>
      </c>
      <c r="P1774" s="143">
        <f t="shared" si="925"/>
        <v>247367.67999999999</v>
      </c>
      <c r="Q1774" s="143">
        <f t="shared" si="926"/>
        <v>203561.90206460201</v>
      </c>
      <c r="R1774" s="143">
        <f t="shared" si="927"/>
        <v>145797.51932920399</v>
      </c>
      <c r="S1774" s="143">
        <f t="shared" si="928"/>
        <v>255627.99359999999</v>
      </c>
      <c r="T1774" s="143">
        <f t="shared" si="929"/>
        <v>106447.19918993488</v>
      </c>
      <c r="U1774" s="194">
        <f t="shared" si="930"/>
        <v>0.43031975393848898</v>
      </c>
      <c r="V1774" s="188" t="str">
        <f t="shared" si="931"/>
        <v>MENOR</v>
      </c>
      <c r="W1774" s="188">
        <f t="shared" si="932"/>
        <v>44227.358658408011</v>
      </c>
      <c r="X1774" s="143">
        <f t="shared" si="933"/>
        <v>44227</v>
      </c>
    </row>
    <row r="1775" spans="1:24" ht="55.2" x14ac:dyDescent="0.25">
      <c r="A1775" s="36" t="s">
        <v>226</v>
      </c>
      <c r="B1775" s="20">
        <v>4912</v>
      </c>
      <c r="C1775" s="26" t="s">
        <v>698</v>
      </c>
      <c r="D1775" s="29" t="s">
        <v>565</v>
      </c>
      <c r="E1775" s="20" t="s">
        <v>7</v>
      </c>
      <c r="F1775" s="23" t="s">
        <v>334</v>
      </c>
      <c r="G1775" s="169">
        <v>122336</v>
      </c>
      <c r="H1775" s="36">
        <v>158.16999999999999</v>
      </c>
      <c r="I1775" s="50">
        <v>151.76</v>
      </c>
      <c r="J1775" s="155">
        <f t="shared" si="922"/>
        <v>127503.19662625199</v>
      </c>
      <c r="K1775" s="182">
        <v>387202.2</v>
      </c>
      <c r="L1775" s="143">
        <v>430181.64419999998</v>
      </c>
      <c r="M1775" s="143">
        <v>438700.09259999997</v>
      </c>
      <c r="N1775" s="143">
        <f t="shared" si="923"/>
        <v>127503.19662625199</v>
      </c>
      <c r="O1775" s="143">
        <f t="shared" si="924"/>
        <v>438700.09259999997</v>
      </c>
      <c r="P1775" s="143">
        <f t="shared" si="925"/>
        <v>387202.2</v>
      </c>
      <c r="Q1775" s="143">
        <f t="shared" si="926"/>
        <v>345896.78335656296</v>
      </c>
      <c r="R1775" s="143">
        <f t="shared" si="927"/>
        <v>257352.69831312599</v>
      </c>
      <c r="S1775" s="143">
        <f t="shared" si="928"/>
        <v>412951.14630000002</v>
      </c>
      <c r="T1775" s="143">
        <f t="shared" si="929"/>
        <v>147329.88850755795</v>
      </c>
      <c r="U1775" s="194">
        <f t="shared" si="930"/>
        <v>0.38049858318872659</v>
      </c>
      <c r="V1775" s="188" t="str">
        <f t="shared" si="931"/>
        <v>MENOR</v>
      </c>
      <c r="W1775" s="188">
        <f t="shared" si="932"/>
        <v>127503.19662625199</v>
      </c>
      <c r="X1775" s="143">
        <f t="shared" si="933"/>
        <v>127503</v>
      </c>
    </row>
    <row r="1776" spans="1:24" ht="55.2" x14ac:dyDescent="0.25">
      <c r="A1776" s="36" t="s">
        <v>227</v>
      </c>
      <c r="B1776" s="20">
        <v>4912</v>
      </c>
      <c r="C1776" s="26" t="s">
        <v>567</v>
      </c>
      <c r="D1776" s="29" t="s">
        <v>568</v>
      </c>
      <c r="E1776" s="20" t="s">
        <v>7</v>
      </c>
      <c r="F1776" s="23" t="s">
        <v>334</v>
      </c>
      <c r="G1776" s="169">
        <v>80680</v>
      </c>
      <c r="H1776" s="36">
        <v>158.16999999999999</v>
      </c>
      <c r="I1776" s="50">
        <v>151.76</v>
      </c>
      <c r="J1776" s="155">
        <f t="shared" si="922"/>
        <v>84087.741170268855</v>
      </c>
      <c r="K1776" s="182">
        <v>641561.13</v>
      </c>
      <c r="L1776" s="143">
        <v>677164.88280000002</v>
      </c>
      <c r="M1776" s="143">
        <v>690574.08840000001</v>
      </c>
      <c r="N1776" s="143">
        <f t="shared" si="923"/>
        <v>84087.741170268855</v>
      </c>
      <c r="O1776" s="143">
        <f t="shared" si="924"/>
        <v>690574.08840000001</v>
      </c>
      <c r="P1776" s="143">
        <f t="shared" si="925"/>
        <v>641561.13</v>
      </c>
      <c r="Q1776" s="143">
        <f t="shared" si="926"/>
        <v>523346.96059256722</v>
      </c>
      <c r="R1776" s="143">
        <f t="shared" si="927"/>
        <v>362824.43558513443</v>
      </c>
      <c r="S1776" s="143">
        <f t="shared" si="928"/>
        <v>666067.60920000006</v>
      </c>
      <c r="T1776" s="143">
        <f t="shared" si="929"/>
        <v>293568.91136671312</v>
      </c>
      <c r="U1776" s="194">
        <f t="shared" si="930"/>
        <v>0.45758525203469408</v>
      </c>
      <c r="V1776" s="188" t="str">
        <f t="shared" si="931"/>
        <v>MENOR</v>
      </c>
      <c r="W1776" s="188">
        <f t="shared" si="932"/>
        <v>84087.741170268855</v>
      </c>
      <c r="X1776" s="143">
        <f t="shared" si="933"/>
        <v>84088</v>
      </c>
    </row>
    <row r="1777" spans="1:24" ht="41.4" x14ac:dyDescent="0.25">
      <c r="A1777" s="36" t="s">
        <v>228</v>
      </c>
      <c r="B1777" s="20">
        <v>4912</v>
      </c>
      <c r="C1777" s="26" t="s">
        <v>569</v>
      </c>
      <c r="D1777" s="29" t="s">
        <v>787</v>
      </c>
      <c r="E1777" s="20" t="s">
        <v>7</v>
      </c>
      <c r="F1777" s="23" t="s">
        <v>334</v>
      </c>
      <c r="G1777" s="169">
        <v>396728</v>
      </c>
      <c r="H1777" s="36">
        <v>158.16999999999999</v>
      </c>
      <c r="I1777" s="50">
        <v>151.76</v>
      </c>
      <c r="J1777" s="155">
        <f t="shared" si="922"/>
        <v>413484.89562467055</v>
      </c>
      <c r="K1777" s="182">
        <v>3600535.4</v>
      </c>
      <c r="L1777" s="143">
        <v>4000194.8293999997</v>
      </c>
      <c r="M1777" s="143">
        <v>4079406.6081999997</v>
      </c>
      <c r="N1777" s="143">
        <f t="shared" si="923"/>
        <v>413484.89562467055</v>
      </c>
      <c r="O1777" s="143">
        <f t="shared" si="924"/>
        <v>4079406.6081999997</v>
      </c>
      <c r="P1777" s="143">
        <f t="shared" si="925"/>
        <v>3600535.4</v>
      </c>
      <c r="Q1777" s="143">
        <f t="shared" si="926"/>
        <v>3023405.4333061678</v>
      </c>
      <c r="R1777" s="143">
        <f t="shared" si="927"/>
        <v>2007010.1478123353</v>
      </c>
      <c r="S1777" s="143">
        <f t="shared" si="928"/>
        <v>3839971.0040999996</v>
      </c>
      <c r="T1777" s="143">
        <f t="shared" si="929"/>
        <v>1752523.9149263368</v>
      </c>
      <c r="U1777" s="194">
        <f t="shared" si="930"/>
        <v>0.48673980956452667</v>
      </c>
      <c r="V1777" s="188" t="str">
        <f t="shared" si="931"/>
        <v>MENOR</v>
      </c>
      <c r="W1777" s="188">
        <f t="shared" si="932"/>
        <v>413484.89562467055</v>
      </c>
      <c r="X1777" s="143">
        <f t="shared" si="933"/>
        <v>413485</v>
      </c>
    </row>
    <row r="1778" spans="1:24" ht="41.4" x14ac:dyDescent="0.25">
      <c r="A1778" s="36" t="s">
        <v>229</v>
      </c>
      <c r="B1778" s="20">
        <v>4912</v>
      </c>
      <c r="C1778" s="26" t="s">
        <v>571</v>
      </c>
      <c r="D1778" s="29" t="s">
        <v>423</v>
      </c>
      <c r="E1778" s="20" t="s">
        <v>7</v>
      </c>
      <c r="F1778" s="23" t="s">
        <v>334</v>
      </c>
      <c r="G1778" s="169">
        <v>44007</v>
      </c>
      <c r="H1778" s="36">
        <v>158.16999999999999</v>
      </c>
      <c r="I1778" s="50">
        <v>151.76</v>
      </c>
      <c r="J1778" s="155">
        <f t="shared" si="922"/>
        <v>45865.756391671064</v>
      </c>
      <c r="K1778" s="182">
        <v>500550.89</v>
      </c>
      <c r="L1778" s="143">
        <v>551937.71990000003</v>
      </c>
      <c r="M1778" s="143">
        <v>562867.17969999998</v>
      </c>
      <c r="N1778" s="143">
        <f t="shared" si="923"/>
        <v>45865.756391671064</v>
      </c>
      <c r="O1778" s="143">
        <f t="shared" si="924"/>
        <v>562867.17969999998</v>
      </c>
      <c r="P1778" s="143">
        <f t="shared" si="925"/>
        <v>500550.89</v>
      </c>
      <c r="Q1778" s="143">
        <f t="shared" si="926"/>
        <v>415305.38649791776</v>
      </c>
      <c r="R1778" s="143">
        <f t="shared" si="927"/>
        <v>273208.32319583552</v>
      </c>
      <c r="S1778" s="143">
        <f t="shared" si="928"/>
        <v>531709.03484999994</v>
      </c>
      <c r="T1778" s="143">
        <f t="shared" si="929"/>
        <v>247787.08165430775</v>
      </c>
      <c r="U1778" s="194">
        <f t="shared" si="930"/>
        <v>0.49502875053185452</v>
      </c>
      <c r="V1778" s="188" t="str">
        <f t="shared" si="931"/>
        <v>MENOR</v>
      </c>
      <c r="W1778" s="188">
        <f t="shared" si="932"/>
        <v>45865.756391671064</v>
      </c>
      <c r="X1778" s="143">
        <f t="shared" si="933"/>
        <v>45866</v>
      </c>
    </row>
    <row r="1779" spans="1:24" ht="41.4" x14ac:dyDescent="0.25">
      <c r="A1779" s="36" t="s">
        <v>230</v>
      </c>
      <c r="B1779" s="20">
        <v>4912</v>
      </c>
      <c r="C1779" s="26" t="s">
        <v>572</v>
      </c>
      <c r="D1779" s="29" t="s">
        <v>423</v>
      </c>
      <c r="E1779" s="20" t="s">
        <v>7</v>
      </c>
      <c r="F1779" s="23" t="s">
        <v>334</v>
      </c>
      <c r="G1779" s="169">
        <v>142725</v>
      </c>
      <c r="H1779" s="36">
        <v>158.16999999999999</v>
      </c>
      <c r="I1779" s="50">
        <v>151.76</v>
      </c>
      <c r="J1779" s="155">
        <f t="shared" si="922"/>
        <v>148753.3819847127</v>
      </c>
      <c r="K1779" s="182">
        <v>509735.31</v>
      </c>
      <c r="L1779" s="143">
        <v>551937.71990000003</v>
      </c>
      <c r="M1779" s="143">
        <v>562867.17969999998</v>
      </c>
      <c r="N1779" s="143">
        <f t="shared" si="923"/>
        <v>148753.3819847127</v>
      </c>
      <c r="O1779" s="143">
        <f t="shared" si="924"/>
        <v>562867.17969999998</v>
      </c>
      <c r="P1779" s="143">
        <f t="shared" si="925"/>
        <v>509735.31</v>
      </c>
      <c r="Q1779" s="143">
        <f t="shared" si="926"/>
        <v>443323.39789617818</v>
      </c>
      <c r="R1779" s="143">
        <f t="shared" si="927"/>
        <v>329244.34599235636</v>
      </c>
      <c r="S1779" s="143">
        <f t="shared" si="928"/>
        <v>536301.24485000002</v>
      </c>
      <c r="T1779" s="143">
        <f t="shared" si="929"/>
        <v>197711.76246890027</v>
      </c>
      <c r="U1779" s="194">
        <f t="shared" si="930"/>
        <v>0.38787142775904671</v>
      </c>
      <c r="V1779" s="188" t="str">
        <f t="shared" si="931"/>
        <v>MENOR</v>
      </c>
      <c r="W1779" s="188">
        <f t="shared" si="932"/>
        <v>148753.3819847127</v>
      </c>
      <c r="X1779" s="143">
        <f t="shared" si="933"/>
        <v>148753</v>
      </c>
    </row>
    <row r="1780" spans="1:24" ht="55.2" x14ac:dyDescent="0.25">
      <c r="A1780" s="36" t="s">
        <v>231</v>
      </c>
      <c r="B1780" s="20">
        <v>4912</v>
      </c>
      <c r="C1780" s="26" t="s">
        <v>573</v>
      </c>
      <c r="D1780" s="29" t="s">
        <v>574</v>
      </c>
      <c r="E1780" s="20" t="s">
        <v>7</v>
      </c>
      <c r="F1780" s="23" t="s">
        <v>334</v>
      </c>
      <c r="G1780" s="169">
        <v>434391</v>
      </c>
      <c r="H1780" s="36">
        <v>158.16999999999999</v>
      </c>
      <c r="I1780" s="50">
        <v>151.76</v>
      </c>
      <c r="J1780" s="155">
        <f t="shared" si="922"/>
        <v>452738.69576963631</v>
      </c>
      <c r="K1780" s="182">
        <v>1637916</v>
      </c>
      <c r="L1780" s="143">
        <v>1803330.76</v>
      </c>
      <c r="M1780" s="143">
        <v>1839040.28</v>
      </c>
      <c r="N1780" s="143">
        <f t="shared" si="923"/>
        <v>452738.69576963631</v>
      </c>
      <c r="O1780" s="143">
        <f t="shared" si="924"/>
        <v>1839040.28</v>
      </c>
      <c r="P1780" s="143">
        <f t="shared" si="925"/>
        <v>1637916</v>
      </c>
      <c r="Q1780" s="143">
        <f t="shared" si="926"/>
        <v>1433256.4339424092</v>
      </c>
      <c r="R1780" s="143">
        <f t="shared" si="927"/>
        <v>1045327.3478848182</v>
      </c>
      <c r="S1780" s="143">
        <f t="shared" si="928"/>
        <v>1738478.1400000001</v>
      </c>
      <c r="T1780" s="143">
        <f t="shared" si="929"/>
        <v>659524.09846762498</v>
      </c>
      <c r="U1780" s="194">
        <f t="shared" si="930"/>
        <v>0.40266051401147862</v>
      </c>
      <c r="V1780" s="188" t="str">
        <f t="shared" si="931"/>
        <v>MENOR</v>
      </c>
      <c r="W1780" s="188">
        <f t="shared" si="932"/>
        <v>452738.69576963631</v>
      </c>
      <c r="X1780" s="143">
        <f t="shared" si="933"/>
        <v>452739</v>
      </c>
    </row>
    <row r="1781" spans="1:24" ht="41.4" x14ac:dyDescent="0.25">
      <c r="A1781" s="36" t="s">
        <v>232</v>
      </c>
      <c r="B1781" s="20">
        <v>4912</v>
      </c>
      <c r="C1781" s="26" t="s">
        <v>575</v>
      </c>
      <c r="D1781" s="29" t="s">
        <v>576</v>
      </c>
      <c r="E1781" s="20" t="s">
        <v>7</v>
      </c>
      <c r="F1781" s="23" t="s">
        <v>334</v>
      </c>
      <c r="G1781" s="169">
        <v>81557</v>
      </c>
      <c r="H1781" s="36">
        <v>158.16999999999999</v>
      </c>
      <c r="I1781" s="50">
        <v>151.76</v>
      </c>
      <c r="J1781" s="155">
        <f t="shared" si="922"/>
        <v>85001.783671586716</v>
      </c>
      <c r="K1781" s="182">
        <v>131280.79999999999</v>
      </c>
      <c r="L1781" s="143">
        <v>142064.58000000002</v>
      </c>
      <c r="M1781" s="143">
        <v>144877.74</v>
      </c>
      <c r="N1781" s="143">
        <f t="shared" si="923"/>
        <v>85001.783671586716</v>
      </c>
      <c r="O1781" s="143">
        <f t="shared" si="924"/>
        <v>144877.74</v>
      </c>
      <c r="P1781" s="143">
        <f t="shared" si="925"/>
        <v>131280.79999999999</v>
      </c>
      <c r="Q1781" s="143">
        <f t="shared" si="926"/>
        <v>125806.22591789668</v>
      </c>
      <c r="R1781" s="143">
        <f t="shared" si="927"/>
        <v>108141.29183579335</v>
      </c>
      <c r="S1781" s="143">
        <f t="shared" si="928"/>
        <v>138079.26999999999</v>
      </c>
      <c r="T1781" s="143">
        <f t="shared" si="929"/>
        <v>27827.026402736592</v>
      </c>
      <c r="U1781" s="194">
        <f t="shared" si="930"/>
        <v>0.21196569797515397</v>
      </c>
      <c r="V1781" s="188" t="str">
        <f t="shared" si="931"/>
        <v>MENOR</v>
      </c>
      <c r="W1781" s="188">
        <f t="shared" si="932"/>
        <v>85001.783671586716</v>
      </c>
      <c r="X1781" s="143">
        <f t="shared" si="933"/>
        <v>85002</v>
      </c>
    </row>
    <row r="1782" spans="1:24" ht="41.4" x14ac:dyDescent="0.25">
      <c r="A1782" s="36" t="s">
        <v>233</v>
      </c>
      <c r="B1782" s="20">
        <v>4912</v>
      </c>
      <c r="C1782" s="21" t="s">
        <v>577</v>
      </c>
      <c r="D1782" s="29" t="s">
        <v>578</v>
      </c>
      <c r="E1782" s="20" t="s">
        <v>7</v>
      </c>
      <c r="F1782" s="23" t="s">
        <v>334</v>
      </c>
      <c r="G1782" s="169">
        <v>111010</v>
      </c>
      <c r="H1782" s="36">
        <v>158.16999999999999</v>
      </c>
      <c r="I1782" s="50">
        <v>151.76</v>
      </c>
      <c r="J1782" s="155">
        <f t="shared" si="922"/>
        <v>115698.81193990512</v>
      </c>
      <c r="K1782" s="182">
        <v>370840.89</v>
      </c>
      <c r="L1782" s="143">
        <v>419220.3162</v>
      </c>
      <c r="M1782" s="143">
        <v>427521.70860000001</v>
      </c>
      <c r="N1782" s="143">
        <f t="shared" si="923"/>
        <v>115698.81193990512</v>
      </c>
      <c r="O1782" s="143">
        <f t="shared" si="924"/>
        <v>427521.70860000001</v>
      </c>
      <c r="P1782" s="143">
        <f t="shared" si="925"/>
        <v>370840.89</v>
      </c>
      <c r="Q1782" s="143">
        <f t="shared" si="926"/>
        <v>333320.43168497627</v>
      </c>
      <c r="R1782" s="143">
        <f t="shared" si="927"/>
        <v>243269.85096995256</v>
      </c>
      <c r="S1782" s="143">
        <f t="shared" si="928"/>
        <v>399181.29930000001</v>
      </c>
      <c r="T1782" s="143">
        <f t="shared" si="929"/>
        <v>147218.23359076277</v>
      </c>
      <c r="U1782" s="194">
        <f t="shared" si="930"/>
        <v>0.39698489988728797</v>
      </c>
      <c r="V1782" s="188" t="str">
        <f t="shared" si="931"/>
        <v>MENOR</v>
      </c>
      <c r="W1782" s="188">
        <f t="shared" si="932"/>
        <v>115698.81193990512</v>
      </c>
      <c r="X1782" s="143">
        <f t="shared" si="933"/>
        <v>115699</v>
      </c>
    </row>
    <row r="1783" spans="1:24" ht="27.6" x14ac:dyDescent="0.25">
      <c r="A1783" s="36" t="s">
        <v>234</v>
      </c>
      <c r="B1783" s="20">
        <v>4912</v>
      </c>
      <c r="C1783" s="21" t="s">
        <v>700</v>
      </c>
      <c r="D1783" s="29" t="s">
        <v>701</v>
      </c>
      <c r="E1783" s="20" t="s">
        <v>7</v>
      </c>
      <c r="F1783" s="23" t="s">
        <v>334</v>
      </c>
      <c r="G1783" s="169">
        <v>8609555</v>
      </c>
      <c r="H1783" s="36">
        <v>158.16999999999999</v>
      </c>
      <c r="I1783" s="50">
        <v>151.76</v>
      </c>
      <c r="J1783" s="155">
        <f t="shared" si="922"/>
        <v>8973203.1783737484</v>
      </c>
      <c r="K1783" s="182">
        <v>9752704.5</v>
      </c>
      <c r="L1783" s="143">
        <v>10477064.4615</v>
      </c>
      <c r="M1783" s="143">
        <v>10684531.0845</v>
      </c>
      <c r="N1783" s="143">
        <f t="shared" si="923"/>
        <v>8973203.1783737484</v>
      </c>
      <c r="O1783" s="143">
        <f t="shared" si="924"/>
        <v>10684531.0845</v>
      </c>
      <c r="P1783" s="143">
        <f t="shared" si="925"/>
        <v>9752704.5</v>
      </c>
      <c r="Q1783" s="143">
        <f t="shared" si="926"/>
        <v>9971875.8060934357</v>
      </c>
      <c r="R1783" s="143">
        <f t="shared" si="927"/>
        <v>9362953.8391868733</v>
      </c>
      <c r="S1783" s="143">
        <f t="shared" si="928"/>
        <v>10218617.79225</v>
      </c>
      <c r="T1783" s="143">
        <f t="shared" si="929"/>
        <v>776418.31554978096</v>
      </c>
      <c r="U1783" s="194">
        <f t="shared" si="930"/>
        <v>7.9610565002741648E-2</v>
      </c>
      <c r="V1783" s="188" t="str">
        <f t="shared" si="931"/>
        <v>MENOR</v>
      </c>
      <c r="W1783" s="188">
        <f t="shared" si="932"/>
        <v>8973203.1783737484</v>
      </c>
      <c r="X1783" s="143">
        <f t="shared" si="933"/>
        <v>8973203</v>
      </c>
    </row>
    <row r="1784" spans="1:24" ht="27.6" x14ac:dyDescent="0.25">
      <c r="A1784" s="36" t="s">
        <v>235</v>
      </c>
      <c r="B1784" s="20">
        <v>4912</v>
      </c>
      <c r="C1784" s="21" t="s">
        <v>702</v>
      </c>
      <c r="D1784" s="29" t="s">
        <v>703</v>
      </c>
      <c r="E1784" s="20" t="s">
        <v>7</v>
      </c>
      <c r="F1784" s="23" t="s">
        <v>334</v>
      </c>
      <c r="G1784" s="169">
        <v>388773</v>
      </c>
      <c r="H1784" s="36">
        <v>158.16999999999999</v>
      </c>
      <c r="I1784" s="50">
        <v>151.76</v>
      </c>
      <c r="J1784" s="155">
        <f t="shared" si="922"/>
        <v>405193.89437269373</v>
      </c>
      <c r="K1784" s="182">
        <v>509471.13</v>
      </c>
      <c r="L1784" s="143">
        <v>560923.12430000002</v>
      </c>
      <c r="M1784" s="143">
        <v>572030.51289999997</v>
      </c>
      <c r="N1784" s="143">
        <f t="shared" si="923"/>
        <v>405193.89437269373</v>
      </c>
      <c r="O1784" s="143">
        <f t="shared" si="924"/>
        <v>572030.51289999997</v>
      </c>
      <c r="P1784" s="143">
        <f t="shared" si="925"/>
        <v>509471.13</v>
      </c>
      <c r="Q1784" s="143">
        <f t="shared" si="926"/>
        <v>511904.66539317346</v>
      </c>
      <c r="R1784" s="143">
        <f t="shared" si="927"/>
        <v>457332.51218634687</v>
      </c>
      <c r="S1784" s="143">
        <f t="shared" si="928"/>
        <v>540750.82144999993</v>
      </c>
      <c r="T1784" s="143">
        <f t="shared" si="929"/>
        <v>76181.882356873029</v>
      </c>
      <c r="U1784" s="194">
        <f t="shared" si="930"/>
        <v>0.14953130387755834</v>
      </c>
      <c r="V1784" s="188" t="str">
        <f t="shared" si="931"/>
        <v>MENOR</v>
      </c>
      <c r="W1784" s="188">
        <f t="shared" si="932"/>
        <v>405193.89437269373</v>
      </c>
      <c r="X1784" s="143">
        <f t="shared" si="933"/>
        <v>405194</v>
      </c>
    </row>
    <row r="1785" spans="1:24" x14ac:dyDescent="0.25">
      <c r="A1785" s="36" t="s">
        <v>236</v>
      </c>
      <c r="B1785" s="20">
        <v>4912</v>
      </c>
      <c r="C1785" s="21" t="s">
        <v>704</v>
      </c>
      <c r="D1785" s="29" t="s">
        <v>705</v>
      </c>
      <c r="E1785" s="20" t="s">
        <v>7</v>
      </c>
      <c r="F1785" s="23" t="s">
        <v>334</v>
      </c>
      <c r="G1785" s="169">
        <v>580568</v>
      </c>
      <c r="H1785" s="36">
        <v>158.16999999999999</v>
      </c>
      <c r="I1785" s="50">
        <v>151.76</v>
      </c>
      <c r="J1785" s="155">
        <f t="shared" si="922"/>
        <v>605089.88244596729</v>
      </c>
      <c r="K1785" s="182">
        <v>752413.2</v>
      </c>
      <c r="L1785" s="143">
        <v>808296.9804</v>
      </c>
      <c r="M1785" s="143">
        <v>824302.86119999993</v>
      </c>
      <c r="N1785" s="143">
        <f t="shared" si="923"/>
        <v>605089.88244596729</v>
      </c>
      <c r="O1785" s="143">
        <f t="shared" si="924"/>
        <v>824302.86119999993</v>
      </c>
      <c r="P1785" s="143">
        <f t="shared" si="925"/>
        <v>752413.2</v>
      </c>
      <c r="Q1785" s="143">
        <f t="shared" si="926"/>
        <v>747525.73101149173</v>
      </c>
      <c r="R1785" s="143">
        <f t="shared" si="927"/>
        <v>678751.54122298362</v>
      </c>
      <c r="S1785" s="143">
        <f t="shared" si="928"/>
        <v>788358.03059999994</v>
      </c>
      <c r="T1785" s="143">
        <f t="shared" si="929"/>
        <v>99832.74476496171</v>
      </c>
      <c r="U1785" s="194">
        <f t="shared" si="930"/>
        <v>0.13268340423182595</v>
      </c>
      <c r="V1785" s="188" t="str">
        <f t="shared" si="931"/>
        <v>MENOR</v>
      </c>
      <c r="W1785" s="188">
        <f t="shared" si="932"/>
        <v>605089.88244596729</v>
      </c>
      <c r="X1785" s="143">
        <f t="shared" si="933"/>
        <v>605090</v>
      </c>
    </row>
    <row r="1786" spans="1:24" ht="27.6" x14ac:dyDescent="0.25">
      <c r="A1786" s="36" t="s">
        <v>237</v>
      </c>
      <c r="B1786" s="20">
        <v>4912</v>
      </c>
      <c r="C1786" s="21" t="s">
        <v>706</v>
      </c>
      <c r="D1786" s="29" t="s">
        <v>707</v>
      </c>
      <c r="E1786" s="20" t="s">
        <v>7</v>
      </c>
      <c r="F1786" s="23" t="s">
        <v>334</v>
      </c>
      <c r="G1786" s="169">
        <v>447678</v>
      </c>
      <c r="H1786" s="36">
        <v>158.16999999999999</v>
      </c>
      <c r="I1786" s="50">
        <v>151.76</v>
      </c>
      <c r="J1786" s="155">
        <f t="shared" si="922"/>
        <v>466586.90867158672</v>
      </c>
      <c r="K1786" s="182">
        <v>581196</v>
      </c>
      <c r="L1786" s="143">
        <v>624363.0120000001</v>
      </c>
      <c r="M1786" s="143">
        <v>636726.63600000006</v>
      </c>
      <c r="N1786" s="143">
        <f t="shared" si="923"/>
        <v>466586.90867158672</v>
      </c>
      <c r="O1786" s="143">
        <f t="shared" si="924"/>
        <v>636726.63600000006</v>
      </c>
      <c r="P1786" s="143">
        <f t="shared" si="925"/>
        <v>581196</v>
      </c>
      <c r="Q1786" s="143">
        <f t="shared" si="926"/>
        <v>577218.1391678967</v>
      </c>
      <c r="R1786" s="143">
        <f t="shared" si="927"/>
        <v>523891.45433579339</v>
      </c>
      <c r="S1786" s="143">
        <f t="shared" si="928"/>
        <v>608961.31799999997</v>
      </c>
      <c r="T1786" s="143">
        <f t="shared" si="929"/>
        <v>77500.522078884576</v>
      </c>
      <c r="U1786" s="194">
        <f t="shared" si="930"/>
        <v>0.13334661986470067</v>
      </c>
      <c r="V1786" s="188" t="str">
        <f t="shared" si="931"/>
        <v>MENOR</v>
      </c>
      <c r="W1786" s="188">
        <f t="shared" si="932"/>
        <v>466586.90867158672</v>
      </c>
      <c r="X1786" s="143">
        <f t="shared" si="933"/>
        <v>466587</v>
      </c>
    </row>
    <row r="1787" spans="1:24" x14ac:dyDescent="0.25">
      <c r="A1787" s="36" t="s">
        <v>238</v>
      </c>
      <c r="B1787" s="20">
        <v>4912</v>
      </c>
      <c r="C1787" s="21" t="s">
        <v>708</v>
      </c>
      <c r="D1787" s="29" t="s">
        <v>709</v>
      </c>
      <c r="E1787" s="20" t="s">
        <v>7</v>
      </c>
      <c r="F1787" s="23" t="s">
        <v>334</v>
      </c>
      <c r="G1787" s="169">
        <v>388773</v>
      </c>
      <c r="H1787" s="36">
        <v>158.16999999999999</v>
      </c>
      <c r="I1787" s="50">
        <v>151.76</v>
      </c>
      <c r="J1787" s="155">
        <f t="shared" si="922"/>
        <v>405193.89437269373</v>
      </c>
      <c r="K1787" s="182">
        <v>509471.13</v>
      </c>
      <c r="L1787" s="143">
        <v>560923.12430000014</v>
      </c>
      <c r="M1787" s="143">
        <v>572030.51289999997</v>
      </c>
      <c r="N1787" s="143">
        <f t="shared" si="923"/>
        <v>405193.89437269373</v>
      </c>
      <c r="O1787" s="143">
        <f t="shared" si="924"/>
        <v>572030.51289999997</v>
      </c>
      <c r="P1787" s="143">
        <f t="shared" si="925"/>
        <v>509471.13</v>
      </c>
      <c r="Q1787" s="143">
        <f t="shared" si="926"/>
        <v>511904.66539317346</v>
      </c>
      <c r="R1787" s="143">
        <f t="shared" si="927"/>
        <v>457332.51218634687</v>
      </c>
      <c r="S1787" s="143">
        <f t="shared" si="928"/>
        <v>540750.82144999993</v>
      </c>
      <c r="T1787" s="143">
        <f t="shared" si="929"/>
        <v>76181.882356873568</v>
      </c>
      <c r="U1787" s="194">
        <f t="shared" si="930"/>
        <v>0.14953130387755939</v>
      </c>
      <c r="V1787" s="188" t="str">
        <f t="shared" si="931"/>
        <v>MENOR</v>
      </c>
      <c r="W1787" s="188">
        <f t="shared" si="932"/>
        <v>405193.89437269373</v>
      </c>
      <c r="X1787" s="143">
        <f t="shared" si="933"/>
        <v>405194</v>
      </c>
    </row>
    <row r="1788" spans="1:24" ht="27.6" x14ac:dyDescent="0.25">
      <c r="A1788" s="36" t="s">
        <v>239</v>
      </c>
      <c r="B1788" s="20">
        <v>4912</v>
      </c>
      <c r="C1788" s="21" t="s">
        <v>710</v>
      </c>
      <c r="D1788" s="29" t="s">
        <v>711</v>
      </c>
      <c r="E1788" s="20" t="s">
        <v>7</v>
      </c>
      <c r="F1788" s="23" t="s">
        <v>334</v>
      </c>
      <c r="G1788" s="169">
        <v>328690</v>
      </c>
      <c r="H1788" s="36">
        <v>158.16999999999999</v>
      </c>
      <c r="I1788" s="50">
        <v>151.76</v>
      </c>
      <c r="J1788" s="155">
        <f t="shared" si="922"/>
        <v>342573.12401159725</v>
      </c>
      <c r="K1788" s="182">
        <v>423503.15</v>
      </c>
      <c r="L1788" s="143">
        <v>463056.01300000004</v>
      </c>
      <c r="M1788" s="143">
        <v>472225.43899999995</v>
      </c>
      <c r="N1788" s="143">
        <f t="shared" si="923"/>
        <v>342573.12401159725</v>
      </c>
      <c r="O1788" s="143">
        <f t="shared" si="924"/>
        <v>472225.43899999995</v>
      </c>
      <c r="P1788" s="143">
        <f t="shared" si="925"/>
        <v>423503.15</v>
      </c>
      <c r="Q1788" s="143">
        <f t="shared" si="926"/>
        <v>425339.43150289933</v>
      </c>
      <c r="R1788" s="143">
        <f t="shared" si="927"/>
        <v>383038.13700579864</v>
      </c>
      <c r="S1788" s="143">
        <f t="shared" si="928"/>
        <v>447864.29449999996</v>
      </c>
      <c r="T1788" s="143">
        <f t="shared" si="929"/>
        <v>59088.836521371624</v>
      </c>
      <c r="U1788" s="194">
        <f t="shared" si="930"/>
        <v>0.13952395990766922</v>
      </c>
      <c r="V1788" s="188" t="str">
        <f t="shared" si="931"/>
        <v>MENOR</v>
      </c>
      <c r="W1788" s="188">
        <f t="shared" si="932"/>
        <v>342573.12401159725</v>
      </c>
      <c r="X1788" s="143">
        <f t="shared" si="933"/>
        <v>342573</v>
      </c>
    </row>
    <row r="1789" spans="1:24" ht="27.6" x14ac:dyDescent="0.25">
      <c r="A1789" s="36" t="s">
        <v>240</v>
      </c>
      <c r="B1789" s="20">
        <v>4912</v>
      </c>
      <c r="C1789" s="21" t="s">
        <v>712</v>
      </c>
      <c r="D1789" s="29" t="s">
        <v>713</v>
      </c>
      <c r="E1789" s="20" t="s">
        <v>367</v>
      </c>
      <c r="F1789" s="23" t="s">
        <v>334</v>
      </c>
      <c r="G1789" s="169">
        <v>880041</v>
      </c>
      <c r="H1789" s="36">
        <v>158.16999999999999</v>
      </c>
      <c r="I1789" s="50">
        <v>151.76</v>
      </c>
      <c r="J1789" s="155">
        <f t="shared" si="922"/>
        <v>917211.94629678444</v>
      </c>
      <c r="K1789" s="182">
        <v>1130292.94</v>
      </c>
      <c r="L1789" s="143">
        <v>1225382.7222</v>
      </c>
      <c r="M1789" s="143">
        <v>1249647.7265999999</v>
      </c>
      <c r="N1789" s="143">
        <f t="shared" si="923"/>
        <v>917211.94629678444</v>
      </c>
      <c r="O1789" s="143">
        <f t="shared" si="924"/>
        <v>1249647.7265999999</v>
      </c>
      <c r="P1789" s="143">
        <f t="shared" si="925"/>
        <v>1130292.94</v>
      </c>
      <c r="Q1789" s="143">
        <f t="shared" si="926"/>
        <v>1130633.833774196</v>
      </c>
      <c r="R1789" s="143">
        <f t="shared" si="927"/>
        <v>1023752.4431483923</v>
      </c>
      <c r="S1789" s="143">
        <f t="shared" si="928"/>
        <v>1189970.3333000001</v>
      </c>
      <c r="T1789" s="143">
        <f t="shared" si="929"/>
        <v>151317.19092297903</v>
      </c>
      <c r="U1789" s="194">
        <f t="shared" si="930"/>
        <v>0.13387431308115491</v>
      </c>
      <c r="V1789" s="188" t="str">
        <f t="shared" si="931"/>
        <v>MENOR</v>
      </c>
      <c r="W1789" s="188">
        <f t="shared" si="932"/>
        <v>917211.94629678444</v>
      </c>
      <c r="X1789" s="143">
        <f t="shared" si="933"/>
        <v>917212</v>
      </c>
    </row>
    <row r="1790" spans="1:24" ht="27.6" x14ac:dyDescent="0.25">
      <c r="A1790" s="36" t="s">
        <v>241</v>
      </c>
      <c r="B1790" s="20">
        <v>4912</v>
      </c>
      <c r="C1790" s="21" t="s">
        <v>714</v>
      </c>
      <c r="D1790" s="29" t="s">
        <v>715</v>
      </c>
      <c r="E1790" s="20" t="s">
        <v>367</v>
      </c>
      <c r="F1790" s="23" t="s">
        <v>334</v>
      </c>
      <c r="G1790" s="169">
        <v>328690</v>
      </c>
      <c r="H1790" s="36">
        <v>158.16999999999999</v>
      </c>
      <c r="I1790" s="50">
        <v>151.76</v>
      </c>
      <c r="J1790" s="155">
        <f t="shared" si="922"/>
        <v>342573.12401159725</v>
      </c>
      <c r="K1790" s="182">
        <v>426472.2</v>
      </c>
      <c r="L1790" s="143">
        <v>473810.61420000013</v>
      </c>
      <c r="M1790" s="143">
        <v>483193.00260000001</v>
      </c>
      <c r="N1790" s="143">
        <f t="shared" si="923"/>
        <v>342573.12401159725</v>
      </c>
      <c r="O1790" s="143">
        <f t="shared" si="924"/>
        <v>483193.00260000001</v>
      </c>
      <c r="P1790" s="143">
        <f t="shared" si="925"/>
        <v>426472.2</v>
      </c>
      <c r="Q1790" s="143">
        <f t="shared" si="926"/>
        <v>431512.23520289938</v>
      </c>
      <c r="R1790" s="143">
        <f t="shared" si="927"/>
        <v>384522.66200579866</v>
      </c>
      <c r="S1790" s="143">
        <f t="shared" si="928"/>
        <v>454832.60129999998</v>
      </c>
      <c r="T1790" s="143">
        <f t="shared" si="929"/>
        <v>64279.654735851262</v>
      </c>
      <c r="U1790" s="194">
        <f t="shared" si="930"/>
        <v>0.15072413802318477</v>
      </c>
      <c r="V1790" s="188" t="str">
        <f t="shared" si="931"/>
        <v>MENOR</v>
      </c>
      <c r="W1790" s="188">
        <f t="shared" si="932"/>
        <v>342573.12401159725</v>
      </c>
      <c r="X1790" s="143">
        <f t="shared" si="933"/>
        <v>342573</v>
      </c>
    </row>
    <row r="1791" spans="1:24" ht="27.6" x14ac:dyDescent="0.25">
      <c r="A1791" s="36" t="s">
        <v>242</v>
      </c>
      <c r="B1791" s="20">
        <v>4912</v>
      </c>
      <c r="C1791" s="21" t="s">
        <v>716</v>
      </c>
      <c r="D1791" s="29" t="s">
        <v>717</v>
      </c>
      <c r="E1791" s="20" t="s">
        <v>7</v>
      </c>
      <c r="F1791" s="23" t="s">
        <v>334</v>
      </c>
      <c r="G1791" s="169">
        <v>288635</v>
      </c>
      <c r="H1791" s="36">
        <v>158.16999999999999</v>
      </c>
      <c r="I1791" s="50">
        <v>151.76</v>
      </c>
      <c r="J1791" s="155">
        <f t="shared" si="922"/>
        <v>300826.29118344758</v>
      </c>
      <c r="K1791" s="182">
        <v>377645.31</v>
      </c>
      <c r="L1791" s="143">
        <v>408911.61990000005</v>
      </c>
      <c r="M1791" s="143">
        <v>417008.87969999999</v>
      </c>
      <c r="N1791" s="143">
        <f t="shared" si="923"/>
        <v>300826.29118344758</v>
      </c>
      <c r="O1791" s="143">
        <f t="shared" si="924"/>
        <v>417008.87969999999</v>
      </c>
      <c r="P1791" s="143">
        <f t="shared" si="925"/>
        <v>377645.31</v>
      </c>
      <c r="Q1791" s="143">
        <f t="shared" si="926"/>
        <v>376098.02519586188</v>
      </c>
      <c r="R1791" s="143">
        <f t="shared" si="927"/>
        <v>339235.80059172376</v>
      </c>
      <c r="S1791" s="143">
        <f t="shared" si="928"/>
        <v>397327.09484999999</v>
      </c>
      <c r="T1791" s="143">
        <f t="shared" si="929"/>
        <v>52973.760942461297</v>
      </c>
      <c r="U1791" s="194">
        <f t="shared" si="930"/>
        <v>0.14027384834320145</v>
      </c>
      <c r="V1791" s="188" t="str">
        <f t="shared" si="931"/>
        <v>MENOR</v>
      </c>
      <c r="W1791" s="188">
        <f t="shared" si="932"/>
        <v>300826.29118344758</v>
      </c>
      <c r="X1791" s="143">
        <f t="shared" si="933"/>
        <v>300826</v>
      </c>
    </row>
    <row r="1792" spans="1:24" ht="27.6" x14ac:dyDescent="0.25">
      <c r="A1792" s="36" t="s">
        <v>243</v>
      </c>
      <c r="B1792" s="20">
        <v>4912</v>
      </c>
      <c r="C1792" s="21" t="s">
        <v>718</v>
      </c>
      <c r="D1792" s="29" t="s">
        <v>719</v>
      </c>
      <c r="E1792" s="20" t="s">
        <v>7</v>
      </c>
      <c r="F1792" s="23" t="s">
        <v>334</v>
      </c>
      <c r="G1792" s="169">
        <v>275675</v>
      </c>
      <c r="H1792" s="36">
        <v>158.16999999999999</v>
      </c>
      <c r="I1792" s="50">
        <v>151.76</v>
      </c>
      <c r="J1792" s="155">
        <f t="shared" si="922"/>
        <v>287318.89002372167</v>
      </c>
      <c r="K1792" s="182">
        <v>361926.6</v>
      </c>
      <c r="L1792" s="143">
        <v>391891.51399999997</v>
      </c>
      <c r="M1792" s="143">
        <v>399651.74199999997</v>
      </c>
      <c r="N1792" s="143">
        <f t="shared" si="923"/>
        <v>287318.89002372167</v>
      </c>
      <c r="O1792" s="143">
        <f t="shared" si="924"/>
        <v>399651.74199999997</v>
      </c>
      <c r="P1792" s="143">
        <f t="shared" si="925"/>
        <v>361926.6</v>
      </c>
      <c r="Q1792" s="143">
        <f t="shared" si="926"/>
        <v>360197.18650593038</v>
      </c>
      <c r="R1792" s="143">
        <f t="shared" si="927"/>
        <v>324622.74501186085</v>
      </c>
      <c r="S1792" s="143">
        <f t="shared" si="928"/>
        <v>380789.17099999997</v>
      </c>
      <c r="T1792" s="143">
        <f t="shared" si="929"/>
        <v>51236.150368394323</v>
      </c>
      <c r="U1792" s="194">
        <f t="shared" si="930"/>
        <v>0.14156503105434728</v>
      </c>
      <c r="V1792" s="188" t="str">
        <f t="shared" si="931"/>
        <v>MENOR</v>
      </c>
      <c r="W1792" s="188">
        <f t="shared" si="932"/>
        <v>287318.89002372167</v>
      </c>
      <c r="X1792" s="143">
        <f t="shared" si="933"/>
        <v>287319</v>
      </c>
    </row>
    <row r="1793" spans="1:24" ht="27.6" x14ac:dyDescent="0.25">
      <c r="A1793" s="36" t="s">
        <v>244</v>
      </c>
      <c r="B1793" s="20">
        <v>4912</v>
      </c>
      <c r="C1793" s="21" t="s">
        <v>720</v>
      </c>
      <c r="D1793" s="29" t="s">
        <v>721</v>
      </c>
      <c r="E1793" s="20" t="s">
        <v>7</v>
      </c>
      <c r="F1793" s="23" t="s">
        <v>334</v>
      </c>
      <c r="G1793" s="169">
        <v>288635</v>
      </c>
      <c r="H1793" s="36">
        <v>158.16999999999999</v>
      </c>
      <c r="I1793" s="50">
        <v>151.76</v>
      </c>
      <c r="J1793" s="155">
        <f t="shared" si="922"/>
        <v>300826.29118344758</v>
      </c>
      <c r="K1793" s="182">
        <v>374243.1</v>
      </c>
      <c r="L1793" s="143">
        <v>412347.85199999996</v>
      </c>
      <c r="M1793" s="143">
        <v>420513.15600000002</v>
      </c>
      <c r="N1793" s="143">
        <f t="shared" si="923"/>
        <v>300826.29118344758</v>
      </c>
      <c r="O1793" s="143">
        <f t="shared" si="924"/>
        <v>420513.15600000002</v>
      </c>
      <c r="P1793" s="143">
        <f t="shared" si="925"/>
        <v>374243.1</v>
      </c>
      <c r="Q1793" s="143">
        <f t="shared" si="926"/>
        <v>376982.59979586187</v>
      </c>
      <c r="R1793" s="143">
        <f t="shared" si="927"/>
        <v>337534.69559172378</v>
      </c>
      <c r="S1793" s="143">
        <f t="shared" si="928"/>
        <v>397378.12800000003</v>
      </c>
      <c r="T1793" s="143">
        <f t="shared" si="929"/>
        <v>54628.742701697367</v>
      </c>
      <c r="U1793" s="194">
        <f t="shared" si="930"/>
        <v>0.14597127562725237</v>
      </c>
      <c r="V1793" s="188" t="str">
        <f t="shared" si="931"/>
        <v>MENOR</v>
      </c>
      <c r="W1793" s="188">
        <f t="shared" si="932"/>
        <v>300826.29118344758</v>
      </c>
      <c r="X1793" s="143">
        <f t="shared" si="933"/>
        <v>300826</v>
      </c>
    </row>
    <row r="1794" spans="1:24" ht="27.6" x14ac:dyDescent="0.25">
      <c r="A1794" s="36" t="s">
        <v>245</v>
      </c>
      <c r="B1794" s="20">
        <v>4912</v>
      </c>
      <c r="C1794" s="21" t="s">
        <v>722</v>
      </c>
      <c r="D1794" s="29" t="s">
        <v>723</v>
      </c>
      <c r="E1794" s="20" t="s">
        <v>7</v>
      </c>
      <c r="F1794" s="23" t="s">
        <v>334</v>
      </c>
      <c r="G1794" s="169">
        <v>212058</v>
      </c>
      <c r="H1794" s="36">
        <v>158.16999999999999</v>
      </c>
      <c r="I1794" s="50">
        <v>151.76</v>
      </c>
      <c r="J1794" s="155">
        <f t="shared" si="922"/>
        <v>221014.85147601477</v>
      </c>
      <c r="K1794" s="182">
        <v>280421.12</v>
      </c>
      <c r="L1794" s="143">
        <v>305984.50959999999</v>
      </c>
      <c r="M1794" s="143">
        <v>312043.60880000005</v>
      </c>
      <c r="N1794" s="143">
        <f t="shared" si="923"/>
        <v>221014.85147601477</v>
      </c>
      <c r="O1794" s="143">
        <f t="shared" si="924"/>
        <v>312043.60880000005</v>
      </c>
      <c r="P1794" s="143">
        <f t="shared" si="925"/>
        <v>280421.12</v>
      </c>
      <c r="Q1794" s="143">
        <f t="shared" si="926"/>
        <v>279866.02246900368</v>
      </c>
      <c r="R1794" s="143">
        <f t="shared" si="927"/>
        <v>250717.98573800738</v>
      </c>
      <c r="S1794" s="143">
        <f t="shared" si="928"/>
        <v>296232.36440000002</v>
      </c>
      <c r="T1794" s="143">
        <f t="shared" si="929"/>
        <v>41558.556650489045</v>
      </c>
      <c r="U1794" s="194">
        <f t="shared" si="930"/>
        <v>0.14820052302226397</v>
      </c>
      <c r="V1794" s="188" t="str">
        <f t="shared" si="931"/>
        <v>MENOR</v>
      </c>
      <c r="W1794" s="188">
        <f t="shared" si="932"/>
        <v>221014.85147601477</v>
      </c>
      <c r="X1794" s="143">
        <f t="shared" si="933"/>
        <v>221015</v>
      </c>
    </row>
    <row r="1795" spans="1:24" x14ac:dyDescent="0.25">
      <c r="A1795" s="36" t="s">
        <v>246</v>
      </c>
      <c r="B1795" s="20">
        <v>4912</v>
      </c>
      <c r="C1795" s="21" t="s">
        <v>755</v>
      </c>
      <c r="D1795" s="29" t="s">
        <v>756</v>
      </c>
      <c r="E1795" s="20" t="s">
        <v>7</v>
      </c>
      <c r="F1795" s="23" t="s">
        <v>334</v>
      </c>
      <c r="G1795" s="169">
        <v>2025154</v>
      </c>
      <c r="H1795" s="36">
        <v>158.16999999999999</v>
      </c>
      <c r="I1795" s="50">
        <v>151.76</v>
      </c>
      <c r="J1795" s="155">
        <f t="shared" si="922"/>
        <v>2110691.9358197153</v>
      </c>
      <c r="K1795" s="182">
        <v>2421650</v>
      </c>
      <c r="L1795" s="143">
        <v>2668218</v>
      </c>
      <c r="M1795" s="143">
        <v>2721054</v>
      </c>
      <c r="N1795" s="143">
        <f t="shared" si="923"/>
        <v>2110691.9358197153</v>
      </c>
      <c r="O1795" s="143">
        <f t="shared" si="924"/>
        <v>2721054</v>
      </c>
      <c r="P1795" s="143">
        <f t="shared" si="925"/>
        <v>2421650</v>
      </c>
      <c r="Q1795" s="143">
        <f t="shared" si="926"/>
        <v>2480403.4839549288</v>
      </c>
      <c r="R1795" s="143">
        <f t="shared" si="927"/>
        <v>2266170.9679098576</v>
      </c>
      <c r="S1795" s="143">
        <f t="shared" si="928"/>
        <v>2571352</v>
      </c>
      <c r="T1795" s="143">
        <f t="shared" si="929"/>
        <v>278882.03241477197</v>
      </c>
      <c r="U1795" s="194">
        <f t="shared" si="930"/>
        <v>0.11516198972385439</v>
      </c>
      <c r="V1795" s="188" t="str">
        <f t="shared" si="931"/>
        <v>MENOR</v>
      </c>
      <c r="W1795" s="188">
        <f t="shared" si="932"/>
        <v>2110691.9358197153</v>
      </c>
      <c r="X1795" s="143">
        <f t="shared" si="933"/>
        <v>2110692</v>
      </c>
    </row>
    <row r="1796" spans="1:24" ht="27.6" x14ac:dyDescent="0.25">
      <c r="A1796" s="36" t="s">
        <v>247</v>
      </c>
      <c r="B1796" s="20">
        <v>4912</v>
      </c>
      <c r="C1796" s="21" t="s">
        <v>757</v>
      </c>
      <c r="D1796" s="29" t="s">
        <v>758</v>
      </c>
      <c r="E1796" s="20" t="s">
        <v>7</v>
      </c>
      <c r="F1796" s="23" t="s">
        <v>334</v>
      </c>
      <c r="G1796" s="169">
        <v>701912</v>
      </c>
      <c r="H1796" s="36">
        <v>158.16999999999999</v>
      </c>
      <c r="I1796" s="50">
        <v>151.76</v>
      </c>
      <c r="J1796" s="155">
        <f t="shared" si="922"/>
        <v>731559.17923036381</v>
      </c>
      <c r="K1796" s="182">
        <v>794082.24</v>
      </c>
      <c r="L1796" s="143">
        <v>837827.66339999996</v>
      </c>
      <c r="M1796" s="143">
        <v>854418.31019999995</v>
      </c>
      <c r="N1796" s="143">
        <f t="shared" si="923"/>
        <v>731559.17923036381</v>
      </c>
      <c r="O1796" s="143">
        <f t="shared" si="924"/>
        <v>854418.31019999995</v>
      </c>
      <c r="P1796" s="143">
        <f t="shared" si="925"/>
        <v>794082.24</v>
      </c>
      <c r="Q1796" s="143">
        <f t="shared" si="926"/>
        <v>804471.84820759087</v>
      </c>
      <c r="R1796" s="143">
        <f t="shared" si="927"/>
        <v>762820.7096151819</v>
      </c>
      <c r="S1796" s="143">
        <f t="shared" si="928"/>
        <v>824250.27509999997</v>
      </c>
      <c r="T1796" s="143">
        <f t="shared" si="929"/>
        <v>54867.904184502513</v>
      </c>
      <c r="U1796" s="194">
        <f t="shared" si="930"/>
        <v>6.9095997140677157E-2</v>
      </c>
      <c r="V1796" s="188" t="str">
        <f t="shared" si="931"/>
        <v>MENOR</v>
      </c>
      <c r="W1796" s="188">
        <f t="shared" si="932"/>
        <v>731559.17923036381</v>
      </c>
      <c r="X1796" s="143">
        <f t="shared" si="933"/>
        <v>731559</v>
      </c>
    </row>
    <row r="1797" spans="1:24" ht="27.6" x14ac:dyDescent="0.25">
      <c r="A1797" s="36" t="s">
        <v>248</v>
      </c>
      <c r="B1797" s="20">
        <v>4912</v>
      </c>
      <c r="C1797" s="21" t="s">
        <v>763</v>
      </c>
      <c r="D1797" s="29" t="s">
        <v>764</v>
      </c>
      <c r="E1797" s="20" t="s">
        <v>7</v>
      </c>
      <c r="F1797" s="23" t="s">
        <v>334</v>
      </c>
      <c r="G1797" s="169">
        <v>1527996</v>
      </c>
      <c r="H1797" s="36">
        <v>158.16999999999999</v>
      </c>
      <c r="I1797" s="50">
        <v>151.76</v>
      </c>
      <c r="J1797" s="155">
        <f t="shared" si="922"/>
        <v>1592535.1035846074</v>
      </c>
      <c r="K1797" s="182">
        <v>1875678</v>
      </c>
      <c r="L1797" s="143">
        <v>2030970.62</v>
      </c>
      <c r="M1797" s="143">
        <v>2071187.8599999999</v>
      </c>
      <c r="N1797" s="143">
        <f t="shared" si="923"/>
        <v>1592535.1035846074</v>
      </c>
      <c r="O1797" s="143">
        <f t="shared" si="924"/>
        <v>2071187.8599999999</v>
      </c>
      <c r="P1797" s="143">
        <f t="shared" si="925"/>
        <v>1875678</v>
      </c>
      <c r="Q1797" s="143">
        <f t="shared" si="926"/>
        <v>1892592.8958961517</v>
      </c>
      <c r="R1797" s="143">
        <f t="shared" si="927"/>
        <v>1734106.5517923036</v>
      </c>
      <c r="S1797" s="143">
        <f t="shared" si="928"/>
        <v>1973432.93</v>
      </c>
      <c r="T1797" s="143">
        <f t="shared" si="929"/>
        <v>217075.52308008008</v>
      </c>
      <c r="U1797" s="194">
        <f t="shared" si="930"/>
        <v>0.11573176370362082</v>
      </c>
      <c r="V1797" s="188" t="str">
        <f t="shared" si="931"/>
        <v>MENOR</v>
      </c>
      <c r="W1797" s="188">
        <f t="shared" si="932"/>
        <v>1592535.1035846074</v>
      </c>
      <c r="X1797" s="143">
        <f t="shared" si="933"/>
        <v>1592535</v>
      </c>
    </row>
    <row r="1798" spans="1:24" x14ac:dyDescent="0.25">
      <c r="A1798" s="15" t="s">
        <v>267</v>
      </c>
      <c r="B1798" s="27" t="s">
        <v>268</v>
      </c>
      <c r="C1798" s="27"/>
      <c r="D1798" s="17"/>
      <c r="E1798" s="17"/>
      <c r="F1798" s="17"/>
      <c r="G1798" s="138"/>
      <c r="H1798" s="18"/>
      <c r="I1798" s="18"/>
      <c r="J1798" s="138"/>
      <c r="K1798" s="178"/>
      <c r="L1798" s="139"/>
      <c r="M1798" s="139"/>
      <c r="N1798" s="139"/>
      <c r="O1798" s="139"/>
      <c r="P1798" s="139"/>
      <c r="Q1798" s="139"/>
      <c r="R1798" s="139"/>
      <c r="S1798" s="139"/>
      <c r="T1798" s="139"/>
      <c r="U1798" s="193"/>
      <c r="V1798" s="52"/>
      <c r="W1798" s="139"/>
      <c r="X1798" s="139"/>
    </row>
    <row r="1799" spans="1:24" ht="27.6" x14ac:dyDescent="0.25">
      <c r="A1799" s="36" t="s">
        <v>269</v>
      </c>
      <c r="B1799" s="20">
        <v>4912</v>
      </c>
      <c r="C1799" s="21" t="s">
        <v>579</v>
      </c>
      <c r="D1799" s="22" t="s">
        <v>580</v>
      </c>
      <c r="E1799" s="20" t="s">
        <v>7</v>
      </c>
      <c r="F1799" s="23" t="s">
        <v>334</v>
      </c>
      <c r="G1799" s="169">
        <v>73774</v>
      </c>
      <c r="H1799" s="36">
        <v>158.16999999999999</v>
      </c>
      <c r="I1799" s="50">
        <v>151.76</v>
      </c>
      <c r="J1799" s="155">
        <f t="shared" ref="J1799:J1824" si="934">G1799*(H1799/I1799)</f>
        <v>76890.047311544549</v>
      </c>
      <c r="K1799" s="182">
        <v>513661.12</v>
      </c>
      <c r="L1799" s="143">
        <v>541958.34419999982</v>
      </c>
      <c r="M1799" s="143">
        <v>552690.19259999995</v>
      </c>
      <c r="N1799" s="143">
        <f t="shared" ref="N1799:N1824" si="935">MIN(J1799,K1799,L1799,M1799)</f>
        <v>76890.047311544549</v>
      </c>
      <c r="O1799" s="143">
        <f t="shared" ref="O1799:O1824" si="936">MAX(J1799,K1799,L1799,M1799)</f>
        <v>552690.19259999995</v>
      </c>
      <c r="P1799" s="143">
        <f t="shared" ref="P1799:P1824" si="937">MEDIAN(J1799,K1799,L1799,M1799,)</f>
        <v>513661.12</v>
      </c>
      <c r="Q1799" s="143">
        <f t="shared" ref="Q1799:Q1824" si="938">AVERAGE(J1799,K1799,L1799,M1799)</f>
        <v>421299.92602788605</v>
      </c>
      <c r="R1799" s="143">
        <f t="shared" ref="R1799:R1824" si="939">AVERAGE(N1799,P1799)</f>
        <v>295275.58365577227</v>
      </c>
      <c r="S1799" s="143">
        <f t="shared" ref="S1799:S1824" si="940">AVERAGE(O1799,P1799)</f>
        <v>533175.65629999992</v>
      </c>
      <c r="T1799" s="143">
        <f t="shared" ref="T1799:T1824" si="941">STDEVA(J1799,K1799,L1799,M1799)</f>
        <v>230196.01121294251</v>
      </c>
      <c r="U1799" s="194">
        <f t="shared" ref="U1799:U1824" si="942">T1799/P1799</f>
        <v>0.4481476254479656</v>
      </c>
      <c r="V1799" s="188" t="str">
        <f t="shared" ref="V1799:V1824" si="943">IF(U1799&lt;=70%,"MENOR",IF(AND(U1799&gt;70%,U1799&lt;=90%),"[PROM MEN-MED]","PROMEDIO"))</f>
        <v>MENOR</v>
      </c>
      <c r="W1799" s="188">
        <f t="shared" ref="W1799:W1824" si="944">IF(U1799&lt;=70%,N1799,IF(AND(U1799&gt;70%,U1799&lt;=90%),R1799,Q1799))</f>
        <v>76890.047311544549</v>
      </c>
      <c r="X1799" s="143">
        <f t="shared" ref="X1799:X1824" si="945">ROUND(W1799,0)</f>
        <v>76890</v>
      </c>
    </row>
    <row r="1800" spans="1:24" ht="41.4" x14ac:dyDescent="0.25">
      <c r="A1800" s="36" t="s">
        <v>270</v>
      </c>
      <c r="B1800" s="20">
        <v>4912</v>
      </c>
      <c r="C1800" s="21" t="s">
        <v>581</v>
      </c>
      <c r="D1800" s="29" t="s">
        <v>582</v>
      </c>
      <c r="E1800" s="20" t="s">
        <v>7</v>
      </c>
      <c r="F1800" s="23" t="s">
        <v>334</v>
      </c>
      <c r="G1800" s="169">
        <v>139356</v>
      </c>
      <c r="H1800" s="36">
        <v>158.16999999999999</v>
      </c>
      <c r="I1800" s="50">
        <v>151.76</v>
      </c>
      <c r="J1800" s="155">
        <f t="shared" si="934"/>
        <v>145242.08302583027</v>
      </c>
      <c r="K1800" s="182">
        <v>740632.2</v>
      </c>
      <c r="L1800" s="143">
        <v>809241.67379999987</v>
      </c>
      <c r="M1800" s="143">
        <v>825266.26140000008</v>
      </c>
      <c r="N1800" s="143">
        <f t="shared" si="935"/>
        <v>145242.08302583027</v>
      </c>
      <c r="O1800" s="143">
        <f t="shared" si="936"/>
        <v>825266.26140000008</v>
      </c>
      <c r="P1800" s="143">
        <f t="shared" si="937"/>
        <v>740632.2</v>
      </c>
      <c r="Q1800" s="143">
        <f t="shared" si="938"/>
        <v>630095.55455645756</v>
      </c>
      <c r="R1800" s="143">
        <f t="shared" si="939"/>
        <v>442937.14151291514</v>
      </c>
      <c r="S1800" s="143">
        <f t="shared" si="940"/>
        <v>782949.23069999996</v>
      </c>
      <c r="T1800" s="143">
        <f t="shared" si="941"/>
        <v>325313.27244726312</v>
      </c>
      <c r="U1800" s="194">
        <f t="shared" si="942"/>
        <v>0.43923727924233263</v>
      </c>
      <c r="V1800" s="188" t="str">
        <f t="shared" si="943"/>
        <v>MENOR</v>
      </c>
      <c r="W1800" s="188">
        <f t="shared" si="944"/>
        <v>145242.08302583027</v>
      </c>
      <c r="X1800" s="143">
        <f t="shared" si="945"/>
        <v>145242</v>
      </c>
    </row>
    <row r="1801" spans="1:24" ht="41.4" x14ac:dyDescent="0.25">
      <c r="A1801" s="36" t="s">
        <v>271</v>
      </c>
      <c r="B1801" s="20">
        <v>4912</v>
      </c>
      <c r="C1801" s="30" t="s">
        <v>788</v>
      </c>
      <c r="D1801" s="29" t="s">
        <v>789</v>
      </c>
      <c r="E1801" s="20" t="s">
        <v>7</v>
      </c>
      <c r="F1801" s="23" t="s">
        <v>334</v>
      </c>
      <c r="G1801" s="169">
        <v>548406</v>
      </c>
      <c r="H1801" s="36">
        <v>158.16999999999999</v>
      </c>
      <c r="I1801" s="50">
        <v>151.76</v>
      </c>
      <c r="J1801" s="155">
        <f t="shared" si="934"/>
        <v>571569.43212967843</v>
      </c>
      <c r="K1801" s="182">
        <v>703417.33</v>
      </c>
      <c r="L1801" s="143">
        <v>788666.34769999993</v>
      </c>
      <c r="M1801" s="143">
        <v>804283.50309999997</v>
      </c>
      <c r="N1801" s="143">
        <f t="shared" si="935"/>
        <v>571569.43212967843</v>
      </c>
      <c r="O1801" s="143">
        <f t="shared" si="936"/>
        <v>804283.50309999997</v>
      </c>
      <c r="P1801" s="143">
        <f t="shared" si="937"/>
        <v>703417.33</v>
      </c>
      <c r="Q1801" s="143">
        <f t="shared" si="938"/>
        <v>716984.15323241951</v>
      </c>
      <c r="R1801" s="143">
        <f t="shared" si="939"/>
        <v>637493.3810648392</v>
      </c>
      <c r="S1801" s="143">
        <f t="shared" si="940"/>
        <v>753850.41654999997</v>
      </c>
      <c r="T1801" s="143">
        <f t="shared" si="941"/>
        <v>106597.39411605128</v>
      </c>
      <c r="U1801" s="194">
        <f t="shared" si="942"/>
        <v>0.15154217783637955</v>
      </c>
      <c r="V1801" s="188" t="str">
        <f t="shared" si="943"/>
        <v>MENOR</v>
      </c>
      <c r="W1801" s="188">
        <f t="shared" si="944"/>
        <v>571569.43212967843</v>
      </c>
      <c r="X1801" s="143">
        <f t="shared" si="945"/>
        <v>571569</v>
      </c>
    </row>
    <row r="1802" spans="1:24" ht="41.4" x14ac:dyDescent="0.25">
      <c r="A1802" s="36" t="s">
        <v>272</v>
      </c>
      <c r="B1802" s="20">
        <v>4912</v>
      </c>
      <c r="C1802" s="21" t="s">
        <v>790</v>
      </c>
      <c r="D1802" s="29" t="s">
        <v>791</v>
      </c>
      <c r="E1802" s="20" t="s">
        <v>7</v>
      </c>
      <c r="F1802" s="23" t="s">
        <v>334</v>
      </c>
      <c r="G1802" s="169">
        <v>277524</v>
      </c>
      <c r="H1802" s="36">
        <v>158.16999999999999</v>
      </c>
      <c r="I1802" s="50">
        <v>151.76</v>
      </c>
      <c r="J1802" s="155">
        <f t="shared" si="934"/>
        <v>289245.987612019</v>
      </c>
      <c r="K1802" s="182">
        <v>641429.04</v>
      </c>
      <c r="L1802" s="143">
        <v>694534.74160000007</v>
      </c>
      <c r="M1802" s="143">
        <v>708287.90480000002</v>
      </c>
      <c r="N1802" s="143">
        <f t="shared" si="935"/>
        <v>289245.987612019</v>
      </c>
      <c r="O1802" s="143">
        <f t="shared" si="936"/>
        <v>708287.90480000002</v>
      </c>
      <c r="P1802" s="143">
        <f t="shared" si="937"/>
        <v>641429.04</v>
      </c>
      <c r="Q1802" s="143">
        <f t="shared" si="938"/>
        <v>583374.41850300482</v>
      </c>
      <c r="R1802" s="143">
        <f t="shared" si="939"/>
        <v>465337.51380600955</v>
      </c>
      <c r="S1802" s="143">
        <f t="shared" si="940"/>
        <v>674858.47240000009</v>
      </c>
      <c r="T1802" s="143">
        <f t="shared" si="941"/>
        <v>198193.3983305622</v>
      </c>
      <c r="U1802" s="194">
        <f t="shared" si="942"/>
        <v>0.30898725497455209</v>
      </c>
      <c r="V1802" s="188" t="str">
        <f t="shared" si="943"/>
        <v>MENOR</v>
      </c>
      <c r="W1802" s="188">
        <f t="shared" si="944"/>
        <v>289245.987612019</v>
      </c>
      <c r="X1802" s="143">
        <f t="shared" si="945"/>
        <v>289246</v>
      </c>
    </row>
    <row r="1803" spans="1:24" ht="55.2" x14ac:dyDescent="0.25">
      <c r="A1803" s="36" t="s">
        <v>273</v>
      </c>
      <c r="B1803" s="20">
        <v>4912</v>
      </c>
      <c r="C1803" s="21" t="s">
        <v>725</v>
      </c>
      <c r="D1803" s="29" t="s">
        <v>726</v>
      </c>
      <c r="E1803" s="20" t="s">
        <v>7</v>
      </c>
      <c r="F1803" s="23" t="s">
        <v>334</v>
      </c>
      <c r="G1803" s="169">
        <v>19824</v>
      </c>
      <c r="H1803" s="36">
        <v>158.16999999999999</v>
      </c>
      <c r="I1803" s="50">
        <v>151.76</v>
      </c>
      <c r="J1803" s="155">
        <f t="shared" si="934"/>
        <v>20661.321033210334</v>
      </c>
      <c r="K1803" s="182">
        <v>759970.89</v>
      </c>
      <c r="L1803" s="143">
        <v>837989.91989999998</v>
      </c>
      <c r="M1803" s="143">
        <v>854583.77970000007</v>
      </c>
      <c r="N1803" s="143">
        <f t="shared" si="935"/>
        <v>20661.321033210334</v>
      </c>
      <c r="O1803" s="143">
        <f t="shared" si="936"/>
        <v>854583.77970000007</v>
      </c>
      <c r="P1803" s="143">
        <f t="shared" si="937"/>
        <v>759970.89</v>
      </c>
      <c r="Q1803" s="143">
        <f t="shared" si="938"/>
        <v>618301.47765830252</v>
      </c>
      <c r="R1803" s="143">
        <f t="shared" si="939"/>
        <v>390316.1055166052</v>
      </c>
      <c r="S1803" s="143">
        <f t="shared" si="940"/>
        <v>807277.33484999998</v>
      </c>
      <c r="T1803" s="143">
        <f t="shared" si="941"/>
        <v>400556.4118060504</v>
      </c>
      <c r="U1803" s="194">
        <f t="shared" si="942"/>
        <v>0.52706809836630764</v>
      </c>
      <c r="V1803" s="188" t="str">
        <f t="shared" si="943"/>
        <v>MENOR</v>
      </c>
      <c r="W1803" s="188">
        <f t="shared" si="944"/>
        <v>20661.321033210334</v>
      </c>
      <c r="X1803" s="143">
        <f t="shared" si="945"/>
        <v>20661</v>
      </c>
    </row>
    <row r="1804" spans="1:24" ht="41.4" x14ac:dyDescent="0.25">
      <c r="A1804" s="36" t="s">
        <v>274</v>
      </c>
      <c r="B1804" s="20">
        <v>4912</v>
      </c>
      <c r="C1804" s="21" t="s">
        <v>587</v>
      </c>
      <c r="D1804" s="29" t="s">
        <v>588</v>
      </c>
      <c r="E1804" s="20" t="s">
        <v>7</v>
      </c>
      <c r="F1804" s="23" t="s">
        <v>334</v>
      </c>
      <c r="G1804" s="169">
        <v>11894</v>
      </c>
      <c r="H1804" s="36">
        <v>158.16999999999999</v>
      </c>
      <c r="I1804" s="50">
        <v>151.76</v>
      </c>
      <c r="J1804" s="155">
        <f t="shared" si="934"/>
        <v>12396.375724828677</v>
      </c>
      <c r="K1804" s="182">
        <v>620727.80000000005</v>
      </c>
      <c r="L1804" s="143">
        <v>678229.76619999995</v>
      </c>
      <c r="M1804" s="143">
        <v>691660.05859999987</v>
      </c>
      <c r="N1804" s="143">
        <f t="shared" si="935"/>
        <v>12396.375724828677</v>
      </c>
      <c r="O1804" s="143">
        <f t="shared" si="936"/>
        <v>691660.05859999987</v>
      </c>
      <c r="P1804" s="143">
        <f t="shared" si="937"/>
        <v>620727.80000000005</v>
      </c>
      <c r="Q1804" s="143">
        <f t="shared" si="938"/>
        <v>500753.50013120711</v>
      </c>
      <c r="R1804" s="143">
        <f t="shared" si="939"/>
        <v>316562.08786241437</v>
      </c>
      <c r="S1804" s="143">
        <f t="shared" si="940"/>
        <v>656193.92929999996</v>
      </c>
      <c r="T1804" s="143">
        <f t="shared" si="941"/>
        <v>327021.73866151151</v>
      </c>
      <c r="U1804" s="194">
        <f t="shared" si="942"/>
        <v>0.52683597973461394</v>
      </c>
      <c r="V1804" s="188" t="str">
        <f t="shared" si="943"/>
        <v>MENOR</v>
      </c>
      <c r="W1804" s="188">
        <f t="shared" si="944"/>
        <v>12396.375724828677</v>
      </c>
      <c r="X1804" s="143">
        <f t="shared" si="945"/>
        <v>12396</v>
      </c>
    </row>
    <row r="1805" spans="1:24" ht="41.4" x14ac:dyDescent="0.25">
      <c r="A1805" s="36" t="s">
        <v>275</v>
      </c>
      <c r="B1805" s="20">
        <v>4912</v>
      </c>
      <c r="C1805" s="21" t="s">
        <v>589</v>
      </c>
      <c r="D1805" s="29" t="s">
        <v>590</v>
      </c>
      <c r="E1805" s="20" t="s">
        <v>7</v>
      </c>
      <c r="F1805" s="23" t="s">
        <v>334</v>
      </c>
      <c r="G1805" s="169">
        <v>165028</v>
      </c>
      <c r="H1805" s="36">
        <v>158.16999999999999</v>
      </c>
      <c r="I1805" s="50">
        <v>151.76</v>
      </c>
      <c r="J1805" s="155">
        <f t="shared" si="934"/>
        <v>171998.41038481815</v>
      </c>
      <c r="K1805" s="182">
        <v>914167.52</v>
      </c>
      <c r="L1805" s="143">
        <v>972772.18780000019</v>
      </c>
      <c r="M1805" s="143">
        <v>992035.00340000005</v>
      </c>
      <c r="N1805" s="143">
        <f t="shared" si="935"/>
        <v>171998.41038481815</v>
      </c>
      <c r="O1805" s="143">
        <f t="shared" si="936"/>
        <v>992035.00340000005</v>
      </c>
      <c r="P1805" s="143">
        <f t="shared" si="937"/>
        <v>914167.52</v>
      </c>
      <c r="Q1805" s="143">
        <f t="shared" si="938"/>
        <v>762743.28039620467</v>
      </c>
      <c r="R1805" s="143">
        <f t="shared" si="939"/>
        <v>543082.96519240912</v>
      </c>
      <c r="S1805" s="143">
        <f t="shared" si="940"/>
        <v>953101.26170000003</v>
      </c>
      <c r="T1805" s="143">
        <f t="shared" si="941"/>
        <v>395219.61741443549</v>
      </c>
      <c r="U1805" s="194">
        <f t="shared" si="942"/>
        <v>0.43232734566464959</v>
      </c>
      <c r="V1805" s="188" t="str">
        <f t="shared" si="943"/>
        <v>MENOR</v>
      </c>
      <c r="W1805" s="188">
        <f t="shared" si="944"/>
        <v>171998.41038481815</v>
      </c>
      <c r="X1805" s="143">
        <f t="shared" si="945"/>
        <v>171998</v>
      </c>
    </row>
    <row r="1806" spans="1:24" ht="41.4" x14ac:dyDescent="0.25">
      <c r="A1806" s="36" t="s">
        <v>276</v>
      </c>
      <c r="B1806" s="20">
        <v>4912</v>
      </c>
      <c r="C1806" s="21" t="s">
        <v>591</v>
      </c>
      <c r="D1806" s="29" t="s">
        <v>592</v>
      </c>
      <c r="E1806" s="20" t="s">
        <v>7</v>
      </c>
      <c r="F1806" s="23" t="s">
        <v>334</v>
      </c>
      <c r="G1806" s="169">
        <v>165028</v>
      </c>
      <c r="H1806" s="36">
        <v>158.16999999999999</v>
      </c>
      <c r="I1806" s="50">
        <v>151.76</v>
      </c>
      <c r="J1806" s="155">
        <f t="shared" si="934"/>
        <v>171998.41038481815</v>
      </c>
      <c r="K1806" s="182">
        <v>1880795</v>
      </c>
      <c r="L1806" s="143">
        <v>2004168.25</v>
      </c>
      <c r="M1806" s="143">
        <v>2043854.75</v>
      </c>
      <c r="N1806" s="143">
        <f t="shared" si="935"/>
        <v>171998.41038481815</v>
      </c>
      <c r="O1806" s="143">
        <f t="shared" si="936"/>
        <v>2043854.75</v>
      </c>
      <c r="P1806" s="143">
        <f t="shared" si="937"/>
        <v>1880795</v>
      </c>
      <c r="Q1806" s="143">
        <f t="shared" si="938"/>
        <v>1525204.1025962045</v>
      </c>
      <c r="R1806" s="143">
        <f t="shared" si="939"/>
        <v>1026396.7051924091</v>
      </c>
      <c r="S1806" s="143">
        <f t="shared" si="940"/>
        <v>1962324.875</v>
      </c>
      <c r="T1806" s="143">
        <f t="shared" si="941"/>
        <v>904804.89246768097</v>
      </c>
      <c r="U1806" s="194">
        <f t="shared" si="942"/>
        <v>0.4810757644866564</v>
      </c>
      <c r="V1806" s="188" t="str">
        <f t="shared" si="943"/>
        <v>MENOR</v>
      </c>
      <c r="W1806" s="188">
        <f t="shared" si="944"/>
        <v>171998.41038481815</v>
      </c>
      <c r="X1806" s="143">
        <f t="shared" si="945"/>
        <v>171998</v>
      </c>
    </row>
    <row r="1807" spans="1:24" ht="41.4" x14ac:dyDescent="0.25">
      <c r="A1807" s="36" t="s">
        <v>278</v>
      </c>
      <c r="B1807" s="20">
        <v>4912</v>
      </c>
      <c r="C1807" s="21" t="s">
        <v>730</v>
      </c>
      <c r="D1807" s="29" t="s">
        <v>731</v>
      </c>
      <c r="E1807" s="20" t="s">
        <v>7</v>
      </c>
      <c r="F1807" s="23" t="s">
        <v>334</v>
      </c>
      <c r="G1807" s="169">
        <v>365211</v>
      </c>
      <c r="H1807" s="36">
        <v>158.16999999999999</v>
      </c>
      <c r="I1807" s="50">
        <v>151.76</v>
      </c>
      <c r="J1807" s="155">
        <f t="shared" si="934"/>
        <v>380636.68865313655</v>
      </c>
      <c r="K1807" s="182">
        <v>478165.8</v>
      </c>
      <c r="L1807" s="143">
        <v>535157.99399999995</v>
      </c>
      <c r="M1807" s="143">
        <v>545755.18200000003</v>
      </c>
      <c r="N1807" s="143">
        <f t="shared" si="935"/>
        <v>380636.68865313655</v>
      </c>
      <c r="O1807" s="143">
        <f t="shared" si="936"/>
        <v>545755.18200000003</v>
      </c>
      <c r="P1807" s="143">
        <f t="shared" si="937"/>
        <v>478165.8</v>
      </c>
      <c r="Q1807" s="143">
        <f t="shared" si="938"/>
        <v>484928.9161632841</v>
      </c>
      <c r="R1807" s="143">
        <f t="shared" si="939"/>
        <v>429401.24432656827</v>
      </c>
      <c r="S1807" s="143">
        <f t="shared" si="940"/>
        <v>511960.49100000004</v>
      </c>
      <c r="T1807" s="143">
        <f t="shared" si="941"/>
        <v>75598.508219920812</v>
      </c>
      <c r="U1807" s="194">
        <f t="shared" si="942"/>
        <v>0.15810103570753245</v>
      </c>
      <c r="V1807" s="188" t="str">
        <f t="shared" si="943"/>
        <v>MENOR</v>
      </c>
      <c r="W1807" s="188">
        <f t="shared" si="944"/>
        <v>380636.68865313655</v>
      </c>
      <c r="X1807" s="143">
        <f t="shared" si="945"/>
        <v>380637</v>
      </c>
    </row>
    <row r="1808" spans="1:24" ht="27.6" x14ac:dyDescent="0.25">
      <c r="A1808" s="36" t="s">
        <v>280</v>
      </c>
      <c r="B1808" s="20">
        <v>4912</v>
      </c>
      <c r="C1808" s="21" t="s">
        <v>593</v>
      </c>
      <c r="D1808" s="29" t="s">
        <v>277</v>
      </c>
      <c r="E1808" s="20" t="s">
        <v>7</v>
      </c>
      <c r="F1808" s="23" t="s">
        <v>334</v>
      </c>
      <c r="G1808" s="169">
        <v>102684</v>
      </c>
      <c r="H1808" s="36">
        <v>158.16999999999999</v>
      </c>
      <c r="I1808" s="50">
        <v>151.76</v>
      </c>
      <c r="J1808" s="155">
        <f t="shared" si="934"/>
        <v>107021.14048497628</v>
      </c>
      <c r="K1808" s="182">
        <v>468253.1</v>
      </c>
      <c r="L1808" s="143">
        <v>503307.64399999997</v>
      </c>
      <c r="M1808" s="143">
        <v>513274.13199999998</v>
      </c>
      <c r="N1808" s="143">
        <f t="shared" si="935"/>
        <v>107021.14048497628</v>
      </c>
      <c r="O1808" s="143">
        <f t="shared" si="936"/>
        <v>513274.13199999998</v>
      </c>
      <c r="P1808" s="143">
        <f t="shared" si="937"/>
        <v>468253.1</v>
      </c>
      <c r="Q1808" s="143">
        <f t="shared" si="938"/>
        <v>397964.00412124401</v>
      </c>
      <c r="R1808" s="143">
        <f t="shared" si="939"/>
        <v>287637.1202424881</v>
      </c>
      <c r="S1808" s="143">
        <f t="shared" si="940"/>
        <v>490763.61599999998</v>
      </c>
      <c r="T1808" s="143">
        <f t="shared" si="941"/>
        <v>194920.5094003237</v>
      </c>
      <c r="U1808" s="194">
        <f t="shared" si="942"/>
        <v>0.41627169024684241</v>
      </c>
      <c r="V1808" s="188" t="str">
        <f t="shared" si="943"/>
        <v>MENOR</v>
      </c>
      <c r="W1808" s="188">
        <f t="shared" si="944"/>
        <v>107021.14048497628</v>
      </c>
      <c r="X1808" s="143">
        <f t="shared" si="945"/>
        <v>107021</v>
      </c>
    </row>
    <row r="1809" spans="1:24" ht="41.4" x14ac:dyDescent="0.25">
      <c r="A1809" s="36" t="s">
        <v>282</v>
      </c>
      <c r="B1809" s="20">
        <v>4912</v>
      </c>
      <c r="C1809" s="21" t="s">
        <v>595</v>
      </c>
      <c r="D1809" s="29" t="s">
        <v>588</v>
      </c>
      <c r="E1809" s="20" t="s">
        <v>7</v>
      </c>
      <c r="F1809" s="23" t="s">
        <v>334</v>
      </c>
      <c r="G1809" s="169">
        <v>139356</v>
      </c>
      <c r="H1809" s="36">
        <v>158.16999999999999</v>
      </c>
      <c r="I1809" s="50">
        <v>151.76</v>
      </c>
      <c r="J1809" s="155">
        <f t="shared" si="934"/>
        <v>145242.08302583027</v>
      </c>
      <c r="K1809" s="182">
        <v>246568</v>
      </c>
      <c r="L1809" s="143">
        <v>269045.315</v>
      </c>
      <c r="M1809" s="143">
        <v>274372.94500000001</v>
      </c>
      <c r="N1809" s="143">
        <f t="shared" si="935"/>
        <v>145242.08302583027</v>
      </c>
      <c r="O1809" s="143">
        <f t="shared" si="936"/>
        <v>274372.94500000001</v>
      </c>
      <c r="P1809" s="143">
        <f t="shared" si="937"/>
        <v>246568</v>
      </c>
      <c r="Q1809" s="143">
        <f t="shared" si="938"/>
        <v>233807.08575645759</v>
      </c>
      <c r="R1809" s="143">
        <f t="shared" si="939"/>
        <v>195905.04151291514</v>
      </c>
      <c r="S1809" s="143">
        <f t="shared" si="940"/>
        <v>260470.4725</v>
      </c>
      <c r="T1809" s="143">
        <f t="shared" si="941"/>
        <v>60260.33072537405</v>
      </c>
      <c r="U1809" s="194">
        <f t="shared" si="942"/>
        <v>0.24439639663449453</v>
      </c>
      <c r="V1809" s="188" t="str">
        <f t="shared" si="943"/>
        <v>MENOR</v>
      </c>
      <c r="W1809" s="188">
        <f t="shared" si="944"/>
        <v>145242.08302583027</v>
      </c>
      <c r="X1809" s="143">
        <f t="shared" si="945"/>
        <v>145242</v>
      </c>
    </row>
    <row r="1810" spans="1:24" ht="41.4" x14ac:dyDescent="0.25">
      <c r="A1810" s="36" t="s">
        <v>284</v>
      </c>
      <c r="B1810" s="20">
        <v>4912</v>
      </c>
      <c r="C1810" s="21" t="s">
        <v>732</v>
      </c>
      <c r="D1810" s="29" t="s">
        <v>279</v>
      </c>
      <c r="E1810" s="20" t="s">
        <v>7</v>
      </c>
      <c r="F1810" s="23" t="s">
        <v>334</v>
      </c>
      <c r="G1810" s="169">
        <v>301311</v>
      </c>
      <c r="H1810" s="36">
        <v>158.16999999999999</v>
      </c>
      <c r="I1810" s="50">
        <v>151.76</v>
      </c>
      <c r="J1810" s="155">
        <f t="shared" si="934"/>
        <v>314037.69682393252</v>
      </c>
      <c r="K1810" s="182">
        <v>691491.15</v>
      </c>
      <c r="L1810" s="143">
        <v>748741.6335</v>
      </c>
      <c r="M1810" s="143">
        <v>763568.20049999992</v>
      </c>
      <c r="N1810" s="143">
        <f t="shared" si="935"/>
        <v>314037.69682393252</v>
      </c>
      <c r="O1810" s="143">
        <f t="shared" si="936"/>
        <v>763568.20049999992</v>
      </c>
      <c r="P1810" s="143">
        <f t="shared" si="937"/>
        <v>691491.15</v>
      </c>
      <c r="Q1810" s="143">
        <f t="shared" si="938"/>
        <v>629459.6702059831</v>
      </c>
      <c r="R1810" s="143">
        <f t="shared" si="939"/>
        <v>502764.4234119663</v>
      </c>
      <c r="S1810" s="143">
        <f t="shared" si="940"/>
        <v>727529.67524999997</v>
      </c>
      <c r="T1810" s="143">
        <f t="shared" si="941"/>
        <v>212565.44909161434</v>
      </c>
      <c r="U1810" s="194">
        <f t="shared" si="942"/>
        <v>0.30740154677556514</v>
      </c>
      <c r="V1810" s="188" t="str">
        <f t="shared" si="943"/>
        <v>MENOR</v>
      </c>
      <c r="W1810" s="188">
        <f t="shared" si="944"/>
        <v>314037.69682393252</v>
      </c>
      <c r="X1810" s="143">
        <f t="shared" si="945"/>
        <v>314038</v>
      </c>
    </row>
    <row r="1811" spans="1:24" ht="41.4" x14ac:dyDescent="0.25">
      <c r="A1811" s="36" t="s">
        <v>285</v>
      </c>
      <c r="B1811" s="20">
        <v>4912</v>
      </c>
      <c r="C1811" s="21" t="s">
        <v>733</v>
      </c>
      <c r="D1811" s="29" t="s">
        <v>279</v>
      </c>
      <c r="E1811" s="20" t="s">
        <v>7</v>
      </c>
      <c r="F1811" s="23" t="s">
        <v>334</v>
      </c>
      <c r="G1811" s="169">
        <v>174443</v>
      </c>
      <c r="H1811" s="36">
        <v>158.16999999999999</v>
      </c>
      <c r="I1811" s="50">
        <v>151.76</v>
      </c>
      <c r="J1811" s="155">
        <f t="shared" si="934"/>
        <v>181811.07874275171</v>
      </c>
      <c r="K1811" s="182">
        <v>336151.2</v>
      </c>
      <c r="L1811" s="143">
        <v>382723.42080000002</v>
      </c>
      <c r="M1811" s="143">
        <v>390302.10240000003</v>
      </c>
      <c r="N1811" s="143">
        <f t="shared" si="935"/>
        <v>181811.07874275171</v>
      </c>
      <c r="O1811" s="143">
        <f t="shared" si="936"/>
        <v>390302.10240000003</v>
      </c>
      <c r="P1811" s="143">
        <f t="shared" si="937"/>
        <v>336151.2</v>
      </c>
      <c r="Q1811" s="143">
        <f t="shared" si="938"/>
        <v>322746.95048568794</v>
      </c>
      <c r="R1811" s="143">
        <f t="shared" si="939"/>
        <v>258981.13937137584</v>
      </c>
      <c r="S1811" s="143">
        <f t="shared" si="940"/>
        <v>363226.65120000002</v>
      </c>
      <c r="T1811" s="143">
        <f t="shared" si="941"/>
        <v>96959.560970046849</v>
      </c>
      <c r="U1811" s="194">
        <f t="shared" si="942"/>
        <v>0.28844032378895818</v>
      </c>
      <c r="V1811" s="188" t="str">
        <f t="shared" si="943"/>
        <v>MENOR</v>
      </c>
      <c r="W1811" s="188">
        <f t="shared" si="944"/>
        <v>181811.07874275171</v>
      </c>
      <c r="X1811" s="143">
        <f t="shared" si="945"/>
        <v>181811</v>
      </c>
    </row>
    <row r="1812" spans="1:24" ht="41.4" x14ac:dyDescent="0.25">
      <c r="A1812" s="36" t="s">
        <v>287</v>
      </c>
      <c r="B1812" s="20">
        <v>4912</v>
      </c>
      <c r="C1812" s="21" t="s">
        <v>734</v>
      </c>
      <c r="D1812" s="29" t="s">
        <v>281</v>
      </c>
      <c r="E1812" s="20" t="s">
        <v>7</v>
      </c>
      <c r="F1812" s="23" t="s">
        <v>334</v>
      </c>
      <c r="G1812" s="169">
        <v>198231</v>
      </c>
      <c r="H1812" s="36">
        <v>158.16999999999999</v>
      </c>
      <c r="I1812" s="50">
        <v>151.76</v>
      </c>
      <c r="J1812" s="155">
        <f t="shared" si="934"/>
        <v>206603.83019240908</v>
      </c>
      <c r="K1812" s="182">
        <v>370840.89</v>
      </c>
      <c r="L1812" s="143">
        <v>412347.85199999996</v>
      </c>
      <c r="M1812" s="143">
        <v>420513.15600000002</v>
      </c>
      <c r="N1812" s="143">
        <f t="shared" si="935"/>
        <v>206603.83019240908</v>
      </c>
      <c r="O1812" s="143">
        <f t="shared" si="936"/>
        <v>420513.15600000002</v>
      </c>
      <c r="P1812" s="143">
        <f t="shared" si="937"/>
        <v>370840.89</v>
      </c>
      <c r="Q1812" s="143">
        <f t="shared" si="938"/>
        <v>352576.43204810226</v>
      </c>
      <c r="R1812" s="143">
        <f t="shared" si="939"/>
        <v>288722.36009620456</v>
      </c>
      <c r="S1812" s="143">
        <f t="shared" si="940"/>
        <v>395677.02300000004</v>
      </c>
      <c r="T1812" s="143">
        <f t="shared" si="941"/>
        <v>99715.615663044257</v>
      </c>
      <c r="U1812" s="194">
        <f t="shared" si="942"/>
        <v>0.26889056291242386</v>
      </c>
      <c r="V1812" s="188" t="str">
        <f t="shared" si="943"/>
        <v>MENOR</v>
      </c>
      <c r="W1812" s="188">
        <f t="shared" si="944"/>
        <v>206603.83019240908</v>
      </c>
      <c r="X1812" s="143">
        <f t="shared" si="945"/>
        <v>206604</v>
      </c>
    </row>
    <row r="1813" spans="1:24" ht="41.4" x14ac:dyDescent="0.25">
      <c r="A1813" s="36" t="s">
        <v>289</v>
      </c>
      <c r="B1813" s="20">
        <v>4912</v>
      </c>
      <c r="C1813" s="21" t="s">
        <v>911</v>
      </c>
      <c r="D1813" s="29" t="s">
        <v>283</v>
      </c>
      <c r="E1813" s="20" t="s">
        <v>7</v>
      </c>
      <c r="F1813" s="23" t="s">
        <v>334</v>
      </c>
      <c r="G1813" s="169">
        <v>68330</v>
      </c>
      <c r="H1813" s="36">
        <v>158.16999999999999</v>
      </c>
      <c r="I1813" s="50">
        <v>151.76</v>
      </c>
      <c r="J1813" s="155">
        <f t="shared" si="934"/>
        <v>71216.105034264634</v>
      </c>
      <c r="K1813" s="182">
        <v>88202.8</v>
      </c>
      <c r="L1813" s="143">
        <v>99709.624000000011</v>
      </c>
      <c r="M1813" s="143">
        <v>101684.072</v>
      </c>
      <c r="N1813" s="143">
        <f t="shared" si="935"/>
        <v>71216.105034264634</v>
      </c>
      <c r="O1813" s="143">
        <f t="shared" si="936"/>
        <v>101684.072</v>
      </c>
      <c r="P1813" s="143">
        <f t="shared" si="937"/>
        <v>88202.8</v>
      </c>
      <c r="Q1813" s="143">
        <f t="shared" si="938"/>
        <v>90203.150258566166</v>
      </c>
      <c r="R1813" s="143">
        <f t="shared" si="939"/>
        <v>79709.452517132318</v>
      </c>
      <c r="S1813" s="143">
        <f t="shared" si="940"/>
        <v>94943.436000000002</v>
      </c>
      <c r="T1813" s="143">
        <f t="shared" si="941"/>
        <v>13984.442481273132</v>
      </c>
      <c r="U1813" s="194">
        <f t="shared" si="942"/>
        <v>0.15854873633573008</v>
      </c>
      <c r="V1813" s="188" t="str">
        <f t="shared" si="943"/>
        <v>MENOR</v>
      </c>
      <c r="W1813" s="188">
        <f t="shared" si="944"/>
        <v>71216.105034264634</v>
      </c>
      <c r="X1813" s="143">
        <f t="shared" si="945"/>
        <v>71216</v>
      </c>
    </row>
    <row r="1814" spans="1:24" ht="27.6" x14ac:dyDescent="0.25">
      <c r="A1814" s="36" t="s">
        <v>291</v>
      </c>
      <c r="B1814" s="20">
        <v>4912</v>
      </c>
      <c r="C1814" s="21" t="s">
        <v>585</v>
      </c>
      <c r="D1814" s="28" t="s">
        <v>912</v>
      </c>
      <c r="E1814" s="20" t="s">
        <v>7</v>
      </c>
      <c r="F1814" s="23" t="s">
        <v>334</v>
      </c>
      <c r="G1814" s="169">
        <v>37699</v>
      </c>
      <c r="H1814" s="36">
        <v>158.16999999999999</v>
      </c>
      <c r="I1814" s="50">
        <v>151.76</v>
      </c>
      <c r="J1814" s="155">
        <f t="shared" si="934"/>
        <v>39291.320703742756</v>
      </c>
      <c r="K1814" s="182">
        <v>50646.400000000001</v>
      </c>
      <c r="L1814" s="143">
        <v>53436.474000000002</v>
      </c>
      <c r="M1814" s="143">
        <v>54494.622000000003</v>
      </c>
      <c r="N1814" s="143">
        <f t="shared" si="935"/>
        <v>39291.320703742756</v>
      </c>
      <c r="O1814" s="143">
        <f t="shared" si="936"/>
        <v>54494.622000000003</v>
      </c>
      <c r="P1814" s="143">
        <f t="shared" si="937"/>
        <v>50646.400000000001</v>
      </c>
      <c r="Q1814" s="143">
        <f t="shared" si="938"/>
        <v>49467.204175935687</v>
      </c>
      <c r="R1814" s="143">
        <f t="shared" si="939"/>
        <v>44968.860351871379</v>
      </c>
      <c r="S1814" s="143">
        <f t="shared" si="940"/>
        <v>52570.510999999999</v>
      </c>
      <c r="T1814" s="143">
        <f t="shared" si="941"/>
        <v>6975.4125360700609</v>
      </c>
      <c r="U1814" s="194">
        <f t="shared" si="942"/>
        <v>0.13772770692625855</v>
      </c>
      <c r="V1814" s="188" t="str">
        <f t="shared" si="943"/>
        <v>MENOR</v>
      </c>
      <c r="W1814" s="188">
        <f t="shared" si="944"/>
        <v>39291.320703742756</v>
      </c>
      <c r="X1814" s="143">
        <f t="shared" si="945"/>
        <v>39291</v>
      </c>
    </row>
    <row r="1815" spans="1:24" ht="41.4" x14ac:dyDescent="0.25">
      <c r="A1815" s="36" t="s">
        <v>293</v>
      </c>
      <c r="B1815" s="20">
        <v>4912</v>
      </c>
      <c r="C1815" s="21" t="s">
        <v>596</v>
      </c>
      <c r="D1815" s="29" t="s">
        <v>286</v>
      </c>
      <c r="E1815" s="20" t="s">
        <v>7</v>
      </c>
      <c r="F1815" s="23" t="s">
        <v>334</v>
      </c>
      <c r="G1815" s="169">
        <v>75327</v>
      </c>
      <c r="H1815" s="36">
        <v>158.16999999999999</v>
      </c>
      <c r="I1815" s="50">
        <v>151.76</v>
      </c>
      <c r="J1815" s="155">
        <f t="shared" si="934"/>
        <v>78508.642527675285</v>
      </c>
      <c r="K1815" s="182">
        <v>245159.04000000001</v>
      </c>
      <c r="L1815" s="143">
        <v>276610.0736</v>
      </c>
      <c r="M1815" s="143">
        <v>282087.50080000004</v>
      </c>
      <c r="N1815" s="143">
        <f t="shared" si="935"/>
        <v>78508.642527675285</v>
      </c>
      <c r="O1815" s="143">
        <f t="shared" si="936"/>
        <v>282087.50080000004</v>
      </c>
      <c r="P1815" s="143">
        <f t="shared" si="937"/>
        <v>245159.04000000001</v>
      </c>
      <c r="Q1815" s="143">
        <f t="shared" si="938"/>
        <v>220591.31423191883</v>
      </c>
      <c r="R1815" s="143">
        <f t="shared" si="939"/>
        <v>161833.84126383765</v>
      </c>
      <c r="S1815" s="143">
        <f t="shared" si="940"/>
        <v>263623.27040000004</v>
      </c>
      <c r="T1815" s="143">
        <f t="shared" si="941"/>
        <v>96109.210643563754</v>
      </c>
      <c r="U1815" s="194">
        <f t="shared" si="942"/>
        <v>0.39202801024006195</v>
      </c>
      <c r="V1815" s="188" t="str">
        <f t="shared" si="943"/>
        <v>MENOR</v>
      </c>
      <c r="W1815" s="188">
        <f t="shared" si="944"/>
        <v>78508.642527675285</v>
      </c>
      <c r="X1815" s="143">
        <f t="shared" si="945"/>
        <v>78509</v>
      </c>
    </row>
    <row r="1816" spans="1:24" ht="41.4" x14ac:dyDescent="0.25">
      <c r="A1816" s="36" t="s">
        <v>294</v>
      </c>
      <c r="B1816" s="20">
        <v>4912</v>
      </c>
      <c r="C1816" s="21" t="s">
        <v>794</v>
      </c>
      <c r="D1816" s="29" t="s">
        <v>308</v>
      </c>
      <c r="E1816" s="20" t="s">
        <v>7</v>
      </c>
      <c r="F1816" s="23" t="s">
        <v>334</v>
      </c>
      <c r="G1816" s="169">
        <v>249143</v>
      </c>
      <c r="H1816" s="36">
        <v>158.16999999999999</v>
      </c>
      <c r="I1816" s="50">
        <v>151.76</v>
      </c>
      <c r="J1816" s="155">
        <f t="shared" si="934"/>
        <v>259666.23820506062</v>
      </c>
      <c r="K1816" s="182">
        <v>1727880</v>
      </c>
      <c r="L1816" s="143">
        <v>1903809.6</v>
      </c>
      <c r="M1816" s="143">
        <v>1941508.8</v>
      </c>
      <c r="N1816" s="143">
        <f t="shared" si="935"/>
        <v>259666.23820506062</v>
      </c>
      <c r="O1816" s="143">
        <f t="shared" si="936"/>
        <v>1941508.8</v>
      </c>
      <c r="P1816" s="143">
        <f t="shared" si="937"/>
        <v>1727880</v>
      </c>
      <c r="Q1816" s="143">
        <f t="shared" si="938"/>
        <v>1458216.1595512652</v>
      </c>
      <c r="R1816" s="143">
        <f t="shared" si="939"/>
        <v>993773.1191025303</v>
      </c>
      <c r="S1816" s="143">
        <f t="shared" si="940"/>
        <v>1834694.4</v>
      </c>
      <c r="T1816" s="143">
        <f t="shared" si="941"/>
        <v>804438.89166868036</v>
      </c>
      <c r="U1816" s="194">
        <f t="shared" si="942"/>
        <v>0.46556409685202699</v>
      </c>
      <c r="V1816" s="188" t="str">
        <f t="shared" si="943"/>
        <v>MENOR</v>
      </c>
      <c r="W1816" s="188">
        <f t="shared" si="944"/>
        <v>259666.23820506062</v>
      </c>
      <c r="X1816" s="143">
        <f t="shared" si="945"/>
        <v>259666</v>
      </c>
    </row>
    <row r="1817" spans="1:24" ht="41.4" x14ac:dyDescent="0.25">
      <c r="A1817" s="36" t="s">
        <v>296</v>
      </c>
      <c r="B1817" s="20">
        <v>4912</v>
      </c>
      <c r="C1817" s="21" t="s">
        <v>599</v>
      </c>
      <c r="D1817" s="29" t="s">
        <v>288</v>
      </c>
      <c r="E1817" s="20" t="s">
        <v>7</v>
      </c>
      <c r="F1817" s="23" t="s">
        <v>334</v>
      </c>
      <c r="G1817" s="169">
        <v>212702</v>
      </c>
      <c r="H1817" s="36">
        <v>158.16999999999999</v>
      </c>
      <c r="I1817" s="50">
        <v>151.76</v>
      </c>
      <c r="J1817" s="155">
        <f t="shared" si="934"/>
        <v>221686.05258302583</v>
      </c>
      <c r="K1817" s="182">
        <v>1625367.45</v>
      </c>
      <c r="L1817" s="143">
        <v>1804304.2990000001</v>
      </c>
      <c r="M1817" s="143">
        <v>1840033.0970000001</v>
      </c>
      <c r="N1817" s="143">
        <f t="shared" si="935"/>
        <v>221686.05258302583</v>
      </c>
      <c r="O1817" s="143">
        <f t="shared" si="936"/>
        <v>1840033.0970000001</v>
      </c>
      <c r="P1817" s="143">
        <f t="shared" si="937"/>
        <v>1625367.45</v>
      </c>
      <c r="Q1817" s="143">
        <f t="shared" si="938"/>
        <v>1372847.7246457564</v>
      </c>
      <c r="R1817" s="143">
        <f t="shared" si="939"/>
        <v>923526.75129151286</v>
      </c>
      <c r="S1817" s="143">
        <f t="shared" si="940"/>
        <v>1732700.2735000001</v>
      </c>
      <c r="T1817" s="143">
        <f t="shared" si="941"/>
        <v>773165.86288982839</v>
      </c>
      <c r="U1817" s="194">
        <f t="shared" si="942"/>
        <v>0.47568681339707425</v>
      </c>
      <c r="V1817" s="188" t="str">
        <f t="shared" si="943"/>
        <v>MENOR</v>
      </c>
      <c r="W1817" s="188">
        <f t="shared" si="944"/>
        <v>221686.05258302583</v>
      </c>
      <c r="X1817" s="143">
        <f t="shared" si="945"/>
        <v>221686</v>
      </c>
    </row>
    <row r="1818" spans="1:24" ht="41.4" x14ac:dyDescent="0.25">
      <c r="A1818" s="36" t="s">
        <v>298</v>
      </c>
      <c r="B1818" s="20">
        <v>4912</v>
      </c>
      <c r="C1818" s="21" t="s">
        <v>600</v>
      </c>
      <c r="D1818" s="29" t="s">
        <v>290</v>
      </c>
      <c r="E1818" s="20" t="s">
        <v>7</v>
      </c>
      <c r="F1818" s="23" t="s">
        <v>334</v>
      </c>
      <c r="G1818" s="169">
        <v>102684</v>
      </c>
      <c r="H1818" s="36">
        <v>158.16999999999999</v>
      </c>
      <c r="I1818" s="50">
        <v>151.76</v>
      </c>
      <c r="J1818" s="155">
        <f t="shared" si="934"/>
        <v>107021.14048497628</v>
      </c>
      <c r="K1818" s="182">
        <v>400030.4</v>
      </c>
      <c r="L1818" s="143">
        <v>440760.76800000004</v>
      </c>
      <c r="M1818" s="143">
        <v>449488.70399999997</v>
      </c>
      <c r="N1818" s="143">
        <f t="shared" si="935"/>
        <v>107021.14048497628</v>
      </c>
      <c r="O1818" s="143">
        <f t="shared" si="936"/>
        <v>449488.70399999997</v>
      </c>
      <c r="P1818" s="143">
        <f t="shared" si="937"/>
        <v>400030.4</v>
      </c>
      <c r="Q1818" s="143">
        <f t="shared" si="938"/>
        <v>349325.25312124408</v>
      </c>
      <c r="R1818" s="143">
        <f t="shared" si="939"/>
        <v>253525.77024248816</v>
      </c>
      <c r="S1818" s="143">
        <f t="shared" si="940"/>
        <v>424759.55200000003</v>
      </c>
      <c r="T1818" s="143">
        <f t="shared" si="941"/>
        <v>162967.75263174964</v>
      </c>
      <c r="U1818" s="194">
        <f t="shared" si="942"/>
        <v>0.40738842005944953</v>
      </c>
      <c r="V1818" s="188" t="str">
        <f t="shared" si="943"/>
        <v>MENOR</v>
      </c>
      <c r="W1818" s="188">
        <f t="shared" si="944"/>
        <v>107021.14048497628</v>
      </c>
      <c r="X1818" s="143">
        <f t="shared" si="945"/>
        <v>107021</v>
      </c>
    </row>
    <row r="1819" spans="1:24" ht="41.4" x14ac:dyDescent="0.25">
      <c r="A1819" s="36" t="s">
        <v>299</v>
      </c>
      <c r="B1819" s="20">
        <v>4912</v>
      </c>
      <c r="C1819" s="21" t="s">
        <v>601</v>
      </c>
      <c r="D1819" s="29" t="s">
        <v>309</v>
      </c>
      <c r="E1819" s="20" t="s">
        <v>7</v>
      </c>
      <c r="F1819" s="23" t="s">
        <v>334</v>
      </c>
      <c r="G1819" s="169">
        <v>427597</v>
      </c>
      <c r="H1819" s="36">
        <v>158.16999999999999</v>
      </c>
      <c r="I1819" s="50">
        <v>151.76</v>
      </c>
      <c r="J1819" s="155">
        <f t="shared" si="934"/>
        <v>445657.73253821826</v>
      </c>
      <c r="K1819" s="182">
        <v>872055.8</v>
      </c>
      <c r="L1819" s="143">
        <v>944832.8204000002</v>
      </c>
      <c r="M1819" s="143">
        <v>963542.38119999995</v>
      </c>
      <c r="N1819" s="143">
        <f t="shared" si="935"/>
        <v>445657.73253821826</v>
      </c>
      <c r="O1819" s="143">
        <f t="shared" si="936"/>
        <v>963542.38119999995</v>
      </c>
      <c r="P1819" s="143">
        <f t="shared" si="937"/>
        <v>872055.8</v>
      </c>
      <c r="Q1819" s="143">
        <f t="shared" si="938"/>
        <v>806522.18353455467</v>
      </c>
      <c r="R1819" s="143">
        <f t="shared" si="939"/>
        <v>658856.76626910921</v>
      </c>
      <c r="S1819" s="143">
        <f t="shared" si="940"/>
        <v>917799.0906</v>
      </c>
      <c r="T1819" s="143">
        <f t="shared" si="941"/>
        <v>243791.56508853164</v>
      </c>
      <c r="U1819" s="194">
        <f t="shared" si="942"/>
        <v>0.27955959365046551</v>
      </c>
      <c r="V1819" s="188" t="str">
        <f t="shared" si="943"/>
        <v>MENOR</v>
      </c>
      <c r="W1819" s="188">
        <f t="shared" si="944"/>
        <v>445657.73253821826</v>
      </c>
      <c r="X1819" s="143">
        <f t="shared" si="945"/>
        <v>445658</v>
      </c>
    </row>
    <row r="1820" spans="1:24" ht="41.4" x14ac:dyDescent="0.25">
      <c r="A1820" s="36" t="s">
        <v>300</v>
      </c>
      <c r="B1820" s="20">
        <v>4912</v>
      </c>
      <c r="C1820" s="21" t="s">
        <v>602</v>
      </c>
      <c r="D1820" s="29" t="s">
        <v>292</v>
      </c>
      <c r="E1820" s="20" t="s">
        <v>7</v>
      </c>
      <c r="F1820" s="23" t="s">
        <v>334</v>
      </c>
      <c r="G1820" s="169">
        <v>210961</v>
      </c>
      <c r="H1820" s="36">
        <v>158.16999999999999</v>
      </c>
      <c r="I1820" s="50">
        <v>151.76</v>
      </c>
      <c r="J1820" s="155">
        <f t="shared" si="934"/>
        <v>219871.51667105957</v>
      </c>
      <c r="K1820" s="182">
        <v>1880795</v>
      </c>
      <c r="L1820" s="143">
        <v>2056450.9</v>
      </c>
      <c r="M1820" s="143">
        <v>2097172.7000000002</v>
      </c>
      <c r="N1820" s="143">
        <f t="shared" si="935"/>
        <v>219871.51667105957</v>
      </c>
      <c r="O1820" s="143">
        <f t="shared" si="936"/>
        <v>2097172.7000000002</v>
      </c>
      <c r="P1820" s="143">
        <f t="shared" si="937"/>
        <v>1880795</v>
      </c>
      <c r="Q1820" s="143">
        <f t="shared" si="938"/>
        <v>1563572.5291677648</v>
      </c>
      <c r="R1820" s="143">
        <f t="shared" si="939"/>
        <v>1050333.2583355298</v>
      </c>
      <c r="S1820" s="143">
        <f t="shared" si="940"/>
        <v>1988983.85</v>
      </c>
      <c r="T1820" s="143">
        <f t="shared" si="941"/>
        <v>900707.2661214649</v>
      </c>
      <c r="U1820" s="194">
        <f t="shared" si="942"/>
        <v>0.47889709730271768</v>
      </c>
      <c r="V1820" s="188" t="str">
        <f t="shared" si="943"/>
        <v>MENOR</v>
      </c>
      <c r="W1820" s="188">
        <f t="shared" si="944"/>
        <v>219871.51667105957</v>
      </c>
      <c r="X1820" s="143">
        <f t="shared" si="945"/>
        <v>219872</v>
      </c>
    </row>
    <row r="1821" spans="1:24" ht="41.4" x14ac:dyDescent="0.25">
      <c r="A1821" s="36" t="s">
        <v>301</v>
      </c>
      <c r="B1821" s="20">
        <v>4912</v>
      </c>
      <c r="C1821" s="21" t="s">
        <v>940</v>
      </c>
      <c r="D1821" s="29" t="s">
        <v>295</v>
      </c>
      <c r="E1821" s="20" t="s">
        <v>7</v>
      </c>
      <c r="F1821" s="23" t="s">
        <v>334</v>
      </c>
      <c r="G1821" s="169">
        <v>401322</v>
      </c>
      <c r="H1821" s="36">
        <v>158.16999999999999</v>
      </c>
      <c r="I1821" s="50">
        <v>151.76</v>
      </c>
      <c r="J1821" s="155">
        <f t="shared" si="934"/>
        <v>418272.93581971538</v>
      </c>
      <c r="K1821" s="182">
        <v>1301086.5</v>
      </c>
      <c r="L1821" s="143">
        <v>1408807.085</v>
      </c>
      <c r="M1821" s="143">
        <v>1436704.2549999999</v>
      </c>
      <c r="N1821" s="143">
        <f t="shared" si="935"/>
        <v>418272.93581971538</v>
      </c>
      <c r="O1821" s="143">
        <f t="shared" si="936"/>
        <v>1436704.2549999999</v>
      </c>
      <c r="P1821" s="143">
        <f t="shared" si="937"/>
        <v>1301086.5</v>
      </c>
      <c r="Q1821" s="143">
        <f t="shared" si="938"/>
        <v>1141217.6939549288</v>
      </c>
      <c r="R1821" s="143">
        <f t="shared" si="939"/>
        <v>859679.71790985763</v>
      </c>
      <c r="S1821" s="143">
        <f t="shared" si="940"/>
        <v>1368895.3774999999</v>
      </c>
      <c r="T1821" s="143">
        <f t="shared" si="941"/>
        <v>485497.52777248109</v>
      </c>
      <c r="U1821" s="194">
        <f t="shared" si="942"/>
        <v>0.37314777132226112</v>
      </c>
      <c r="V1821" s="188" t="str">
        <f t="shared" si="943"/>
        <v>MENOR</v>
      </c>
      <c r="W1821" s="188">
        <f t="shared" si="944"/>
        <v>418272.93581971538</v>
      </c>
      <c r="X1821" s="143">
        <f t="shared" si="945"/>
        <v>418273</v>
      </c>
    </row>
    <row r="1822" spans="1:24" ht="41.4" x14ac:dyDescent="0.25">
      <c r="A1822" s="36" t="s">
        <v>302</v>
      </c>
      <c r="B1822" s="20">
        <v>4912</v>
      </c>
      <c r="C1822" s="21" t="s">
        <v>820</v>
      </c>
      <c r="D1822" s="29" t="s">
        <v>310</v>
      </c>
      <c r="E1822" s="20" t="s">
        <v>7</v>
      </c>
      <c r="F1822" s="23" t="s">
        <v>334</v>
      </c>
      <c r="G1822" s="169">
        <v>680942</v>
      </c>
      <c r="H1822" s="36">
        <v>158.16999999999999</v>
      </c>
      <c r="I1822" s="50">
        <v>151.76</v>
      </c>
      <c r="J1822" s="155">
        <f t="shared" si="934"/>
        <v>709703.45374275174</v>
      </c>
      <c r="K1822" s="182">
        <v>898440.48</v>
      </c>
      <c r="L1822" s="143">
        <v>972240.94800000009</v>
      </c>
      <c r="M1822" s="143">
        <v>991493.24399999995</v>
      </c>
      <c r="N1822" s="143">
        <f t="shared" si="935"/>
        <v>709703.45374275174</v>
      </c>
      <c r="O1822" s="143">
        <f t="shared" si="936"/>
        <v>991493.24399999995</v>
      </c>
      <c r="P1822" s="143">
        <f t="shared" si="937"/>
        <v>898440.48</v>
      </c>
      <c r="Q1822" s="143">
        <f t="shared" si="938"/>
        <v>892969.53143568803</v>
      </c>
      <c r="R1822" s="143">
        <f t="shared" si="939"/>
        <v>804071.96687137592</v>
      </c>
      <c r="S1822" s="143">
        <f t="shared" si="940"/>
        <v>944966.86199999996</v>
      </c>
      <c r="T1822" s="143">
        <f t="shared" si="941"/>
        <v>128591.42782823739</v>
      </c>
      <c r="U1822" s="194">
        <f t="shared" si="942"/>
        <v>0.1431273753696376</v>
      </c>
      <c r="V1822" s="188" t="str">
        <f t="shared" si="943"/>
        <v>MENOR</v>
      </c>
      <c r="W1822" s="188">
        <f t="shared" si="944"/>
        <v>709703.45374275174</v>
      </c>
      <c r="X1822" s="143">
        <f t="shared" si="945"/>
        <v>709703</v>
      </c>
    </row>
    <row r="1823" spans="1:24" ht="41.4" x14ac:dyDescent="0.25">
      <c r="A1823" s="36" t="s">
        <v>303</v>
      </c>
      <c r="B1823" s="20">
        <v>4912</v>
      </c>
      <c r="C1823" s="21" t="s">
        <v>605</v>
      </c>
      <c r="D1823" s="29" t="s">
        <v>297</v>
      </c>
      <c r="E1823" s="20" t="s">
        <v>7</v>
      </c>
      <c r="F1823" s="23" t="s">
        <v>334</v>
      </c>
      <c r="G1823" s="169">
        <v>165028</v>
      </c>
      <c r="H1823" s="36">
        <v>158.16999999999999</v>
      </c>
      <c r="I1823" s="50">
        <v>151.76</v>
      </c>
      <c r="J1823" s="155">
        <f t="shared" si="934"/>
        <v>171998.41038481815</v>
      </c>
      <c r="K1823" s="182">
        <v>632050.65</v>
      </c>
      <c r="L1823" s="143">
        <v>678628.79700000025</v>
      </c>
      <c r="M1823" s="143">
        <v>692066.99100000004</v>
      </c>
      <c r="N1823" s="143">
        <f t="shared" si="935"/>
        <v>171998.41038481815</v>
      </c>
      <c r="O1823" s="143">
        <f t="shared" si="936"/>
        <v>692066.99100000004</v>
      </c>
      <c r="P1823" s="143">
        <f t="shared" si="937"/>
        <v>632050.65</v>
      </c>
      <c r="Q1823" s="143">
        <f t="shared" si="938"/>
        <v>543686.21209620463</v>
      </c>
      <c r="R1823" s="143">
        <f t="shared" si="939"/>
        <v>402024.53019240906</v>
      </c>
      <c r="S1823" s="143">
        <f t="shared" si="940"/>
        <v>662058.82050000003</v>
      </c>
      <c r="T1823" s="143">
        <f t="shared" si="941"/>
        <v>249122.76263970183</v>
      </c>
      <c r="U1823" s="194">
        <f t="shared" si="942"/>
        <v>0.39414999832640285</v>
      </c>
      <c r="V1823" s="188" t="str">
        <f t="shared" si="943"/>
        <v>MENOR</v>
      </c>
      <c r="W1823" s="188">
        <f t="shared" si="944"/>
        <v>171998.41038481815</v>
      </c>
      <c r="X1823" s="143">
        <f t="shared" si="945"/>
        <v>171998</v>
      </c>
    </row>
    <row r="1824" spans="1:24" ht="41.4" x14ac:dyDescent="0.25">
      <c r="A1824" s="36" t="s">
        <v>304</v>
      </c>
      <c r="B1824" s="20">
        <v>4912</v>
      </c>
      <c r="C1824" s="21" t="s">
        <v>606</v>
      </c>
      <c r="D1824" s="29" t="s">
        <v>311</v>
      </c>
      <c r="E1824" s="20" t="s">
        <v>13</v>
      </c>
      <c r="F1824" s="23" t="s">
        <v>334</v>
      </c>
      <c r="G1824" s="169">
        <v>111010</v>
      </c>
      <c r="H1824" s="36">
        <v>158.16999999999999</v>
      </c>
      <c r="I1824" s="50">
        <v>151.76</v>
      </c>
      <c r="J1824" s="155">
        <f t="shared" si="934"/>
        <v>115698.81193990512</v>
      </c>
      <c r="K1824" s="182">
        <v>499902.33999999997</v>
      </c>
      <c r="L1824" s="143">
        <v>532694.09899999993</v>
      </c>
      <c r="M1824" s="143">
        <v>543242.49699999997</v>
      </c>
      <c r="N1824" s="143">
        <f t="shared" si="935"/>
        <v>115698.81193990512</v>
      </c>
      <c r="O1824" s="143">
        <f t="shared" si="936"/>
        <v>543242.49699999997</v>
      </c>
      <c r="P1824" s="143">
        <f t="shared" si="937"/>
        <v>499902.33999999997</v>
      </c>
      <c r="Q1824" s="143">
        <f t="shared" si="938"/>
        <v>422884.43698497629</v>
      </c>
      <c r="R1824" s="143">
        <f t="shared" si="939"/>
        <v>307800.57596995257</v>
      </c>
      <c r="S1824" s="143">
        <f t="shared" si="940"/>
        <v>521572.41849999997</v>
      </c>
      <c r="T1824" s="143">
        <f t="shared" si="941"/>
        <v>205620.19202208417</v>
      </c>
      <c r="U1824" s="194">
        <f t="shared" si="942"/>
        <v>0.41132072320782531</v>
      </c>
      <c r="V1824" s="188" t="str">
        <f t="shared" si="943"/>
        <v>MENOR</v>
      </c>
      <c r="W1824" s="188">
        <f t="shared" si="944"/>
        <v>115698.81193990512</v>
      </c>
      <c r="X1824" s="143">
        <f t="shared" si="945"/>
        <v>115699</v>
      </c>
    </row>
    <row r="1825" spans="1:24" x14ac:dyDescent="0.25">
      <c r="A1825" s="96"/>
      <c r="B1825" s="97"/>
      <c r="C1825" s="98"/>
      <c r="D1825" s="99"/>
      <c r="E1825" s="97"/>
      <c r="F1825" s="100"/>
      <c r="G1825" s="170"/>
      <c r="H1825" s="102"/>
      <c r="I1825" s="82"/>
      <c r="J1825" s="156"/>
    </row>
    <row r="1826" spans="1:24" x14ac:dyDescent="0.25">
      <c r="A1826" s="103"/>
      <c r="B1826" s="104"/>
      <c r="C1826" s="94"/>
      <c r="D1826" s="105"/>
      <c r="E1826" s="104"/>
      <c r="F1826" s="101"/>
      <c r="G1826" s="170"/>
      <c r="H1826" s="102"/>
      <c r="I1826" s="82"/>
      <c r="J1826" s="157"/>
    </row>
    <row r="1827" spans="1:24" ht="25.8" customHeight="1" x14ac:dyDescent="0.25">
      <c r="A1827" s="216" t="s">
        <v>941</v>
      </c>
      <c r="B1827" s="216"/>
      <c r="C1827" s="216"/>
      <c r="D1827" s="216"/>
      <c r="E1827" s="216"/>
      <c r="F1827" s="216"/>
      <c r="G1827" s="210" t="s">
        <v>3883</v>
      </c>
      <c r="H1827" s="210"/>
      <c r="I1827" s="210"/>
      <c r="J1827" s="210"/>
      <c r="K1827" s="209" t="s">
        <v>3895</v>
      </c>
      <c r="L1827" s="209"/>
      <c r="M1827" s="209"/>
      <c r="N1827" s="145"/>
      <c r="O1827" s="145"/>
      <c r="P1827" s="145"/>
      <c r="Q1827" s="145"/>
      <c r="R1827" s="145"/>
      <c r="S1827" s="145"/>
      <c r="T1827" s="145"/>
      <c r="U1827" s="196"/>
      <c r="W1827" s="145"/>
      <c r="X1827" s="145"/>
    </row>
    <row r="1828" spans="1:24" ht="27.6" x14ac:dyDescent="0.25">
      <c r="A1828" s="106" t="s">
        <v>3</v>
      </c>
      <c r="B1828" s="106" t="s">
        <v>329</v>
      </c>
      <c r="C1828" s="106" t="s">
        <v>3879</v>
      </c>
      <c r="D1828" s="106" t="s">
        <v>3878</v>
      </c>
      <c r="E1828" s="106" t="s">
        <v>330</v>
      </c>
      <c r="F1828" s="119" t="s">
        <v>3880</v>
      </c>
      <c r="G1828" s="11" t="s">
        <v>3881</v>
      </c>
      <c r="H1828" s="12" t="s">
        <v>3917</v>
      </c>
      <c r="I1828" s="12" t="s">
        <v>3896</v>
      </c>
      <c r="J1828" s="11" t="s">
        <v>3882</v>
      </c>
      <c r="K1828" s="175" t="s">
        <v>3913</v>
      </c>
      <c r="L1828" s="13" t="s">
        <v>3914</v>
      </c>
      <c r="M1828" s="13" t="s">
        <v>3915</v>
      </c>
      <c r="N1828" s="14" t="s">
        <v>3884</v>
      </c>
      <c r="O1828" s="14" t="s">
        <v>3885</v>
      </c>
      <c r="P1828" s="14" t="s">
        <v>3886</v>
      </c>
      <c r="Q1828" s="14" t="s">
        <v>3887</v>
      </c>
      <c r="R1828" s="14" t="s">
        <v>3888</v>
      </c>
      <c r="S1828" s="14" t="s">
        <v>3889</v>
      </c>
      <c r="T1828" s="14" t="s">
        <v>3890</v>
      </c>
      <c r="U1828" s="192" t="s">
        <v>3891</v>
      </c>
      <c r="V1828" s="14" t="s">
        <v>3892</v>
      </c>
      <c r="W1828" s="14" t="s">
        <v>3893</v>
      </c>
      <c r="X1828" s="14" t="s">
        <v>3894</v>
      </c>
    </row>
    <row r="1829" spans="1:24" x14ac:dyDescent="0.25">
      <c r="A1829" s="15" t="s">
        <v>4</v>
      </c>
      <c r="B1829" s="16" t="s">
        <v>5</v>
      </c>
      <c r="C1829" s="17"/>
      <c r="D1829" s="17"/>
      <c r="E1829" s="17"/>
      <c r="F1829" s="17"/>
      <c r="G1829" s="138"/>
      <c r="H1829" s="18"/>
      <c r="I1829" s="18"/>
      <c r="J1829" s="138"/>
      <c r="K1829" s="178"/>
      <c r="L1829" s="139"/>
      <c r="M1829" s="139"/>
      <c r="N1829" s="139"/>
      <c r="O1829" s="139"/>
      <c r="P1829" s="139"/>
      <c r="Q1829" s="139"/>
      <c r="R1829" s="139"/>
      <c r="S1829" s="139"/>
      <c r="T1829" s="139"/>
      <c r="U1829" s="193"/>
      <c r="V1829" s="52"/>
      <c r="W1829" s="139"/>
      <c r="X1829" s="139"/>
    </row>
    <row r="1830" spans="1:24" ht="69" x14ac:dyDescent="0.25">
      <c r="A1830" s="20" t="s">
        <v>6</v>
      </c>
      <c r="B1830" s="20">
        <v>4912</v>
      </c>
      <c r="C1830" s="21" t="s">
        <v>332</v>
      </c>
      <c r="D1830" s="22" t="s">
        <v>333</v>
      </c>
      <c r="E1830" s="20" t="s">
        <v>7</v>
      </c>
      <c r="F1830" s="23" t="s">
        <v>334</v>
      </c>
      <c r="G1830" s="169">
        <v>178925</v>
      </c>
      <c r="H1830" s="36">
        <v>158.16999999999999</v>
      </c>
      <c r="I1830" s="50">
        <v>151.76</v>
      </c>
      <c r="J1830" s="155">
        <f t="shared" ref="J1830:J1845" si="946">G1830*(H1830/I1830)</f>
        <v>186482.38831049026</v>
      </c>
      <c r="K1830" s="182">
        <v>897843.1</v>
      </c>
      <c r="L1830" s="143">
        <v>1005747.5162000002</v>
      </c>
      <c r="M1830" s="143">
        <v>1025663.3085999999</v>
      </c>
      <c r="N1830" s="143">
        <f t="shared" ref="N1830:N1845" si="947">MIN(J1830,K1830,L1830,M1830)</f>
        <v>186482.38831049026</v>
      </c>
      <c r="O1830" s="143">
        <f t="shared" ref="O1830:O1845" si="948">MAX(J1830,K1830,L1830,M1830)</f>
        <v>1025663.3085999999</v>
      </c>
      <c r="P1830" s="143">
        <f t="shared" ref="P1830:P1845" si="949">MEDIAN(J1830,K1830,L1830,M1830,)</f>
        <v>897843.1</v>
      </c>
      <c r="Q1830" s="143">
        <f t="shared" ref="Q1830:Q1845" si="950">AVERAGE(J1830,K1830,L1830,M1830)</f>
        <v>778934.07827762258</v>
      </c>
      <c r="R1830" s="143">
        <f t="shared" ref="R1830:R1845" si="951">AVERAGE(N1830,P1830)</f>
        <v>542162.74415524513</v>
      </c>
      <c r="S1830" s="143">
        <f t="shared" ref="S1830:S1845" si="952">AVERAGE(O1830,P1830)</f>
        <v>961753.20429999987</v>
      </c>
      <c r="T1830" s="143">
        <f t="shared" ref="T1830:T1845" si="953">STDEVA(J1830,K1830,L1830,M1830)</f>
        <v>398939.43112103472</v>
      </c>
      <c r="U1830" s="194">
        <f t="shared" ref="U1830:U1845" si="954">T1830/P1830</f>
        <v>0.44433089826166144</v>
      </c>
      <c r="V1830" s="188" t="str">
        <f t="shared" ref="V1830:V1845" si="955">IF(U1830&lt;=70%,"MENOR",IF(AND(U1830&gt;70%,U1830&lt;=90%),"[PROM MEN-MED]","PROMEDIO"))</f>
        <v>MENOR</v>
      </c>
      <c r="W1830" s="188">
        <f t="shared" ref="W1830:W1845" si="956">IF(U1830&lt;=70%,N1830,IF(AND(U1830&gt;70%,U1830&lt;=90%),R1830,Q1830))</f>
        <v>186482.38831049026</v>
      </c>
      <c r="X1830" s="143">
        <f t="shared" ref="X1830:X1845" si="957">ROUND(W1830,0)</f>
        <v>186482</v>
      </c>
    </row>
    <row r="1831" spans="1:24" ht="55.2" x14ac:dyDescent="0.25">
      <c r="A1831" s="20" t="s">
        <v>8</v>
      </c>
      <c r="B1831" s="20">
        <v>4912</v>
      </c>
      <c r="C1831" s="21" t="s">
        <v>612</v>
      </c>
      <c r="D1831" s="22" t="s">
        <v>613</v>
      </c>
      <c r="E1831" s="20" t="s">
        <v>7</v>
      </c>
      <c r="F1831" s="23" t="s">
        <v>334</v>
      </c>
      <c r="G1831" s="169">
        <v>79273</v>
      </c>
      <c r="H1831" s="36">
        <v>158.16999999999999</v>
      </c>
      <c r="I1831" s="50">
        <v>151.76</v>
      </c>
      <c r="J1831" s="155">
        <f t="shared" si="946"/>
        <v>82621.312664733792</v>
      </c>
      <c r="K1831" s="182">
        <v>641429.04</v>
      </c>
      <c r="L1831" s="143">
        <v>712044.02079999982</v>
      </c>
      <c r="M1831" s="143">
        <v>726143.90240000002</v>
      </c>
      <c r="N1831" s="143">
        <f t="shared" si="947"/>
        <v>82621.312664733792</v>
      </c>
      <c r="O1831" s="143">
        <f t="shared" si="948"/>
        <v>726143.90240000002</v>
      </c>
      <c r="P1831" s="143">
        <f t="shared" si="949"/>
        <v>641429.04</v>
      </c>
      <c r="Q1831" s="143">
        <f t="shared" si="950"/>
        <v>540559.56896618335</v>
      </c>
      <c r="R1831" s="143">
        <f t="shared" si="951"/>
        <v>362025.17633236689</v>
      </c>
      <c r="S1831" s="143">
        <f t="shared" si="952"/>
        <v>683786.47120000003</v>
      </c>
      <c r="T1831" s="143">
        <f t="shared" si="953"/>
        <v>307533.49888419895</v>
      </c>
      <c r="U1831" s="194">
        <f t="shared" si="954"/>
        <v>0.47945053888454903</v>
      </c>
      <c r="V1831" s="188" t="str">
        <f t="shared" si="955"/>
        <v>MENOR</v>
      </c>
      <c r="W1831" s="188">
        <f t="shared" si="956"/>
        <v>82621.312664733792</v>
      </c>
      <c r="X1831" s="143">
        <f t="shared" si="957"/>
        <v>82621</v>
      </c>
    </row>
    <row r="1832" spans="1:24" ht="55.2" x14ac:dyDescent="0.25">
      <c r="A1832" s="20" t="s">
        <v>9</v>
      </c>
      <c r="B1832" s="20">
        <v>4912</v>
      </c>
      <c r="C1832" s="21" t="s">
        <v>335</v>
      </c>
      <c r="D1832" s="22" t="s">
        <v>336</v>
      </c>
      <c r="E1832" s="20" t="s">
        <v>7</v>
      </c>
      <c r="F1832" s="23" t="s">
        <v>334</v>
      </c>
      <c r="G1832" s="169">
        <v>62506</v>
      </c>
      <c r="H1832" s="36">
        <v>158.16999999999999</v>
      </c>
      <c r="I1832" s="50">
        <v>151.76</v>
      </c>
      <c r="J1832" s="155">
        <f t="shared" si="946"/>
        <v>65146.11241433843</v>
      </c>
      <c r="K1832" s="182">
        <v>794473.75</v>
      </c>
      <c r="L1832" s="143">
        <v>868673.22499999998</v>
      </c>
      <c r="M1832" s="143">
        <v>885874.67500000005</v>
      </c>
      <c r="N1832" s="143">
        <f t="shared" si="947"/>
        <v>65146.11241433843</v>
      </c>
      <c r="O1832" s="143">
        <f t="shared" si="948"/>
        <v>885874.67500000005</v>
      </c>
      <c r="P1832" s="143">
        <f t="shared" si="949"/>
        <v>794473.75</v>
      </c>
      <c r="Q1832" s="143">
        <f t="shared" si="950"/>
        <v>653541.94060358452</v>
      </c>
      <c r="R1832" s="143">
        <f t="shared" si="951"/>
        <v>429809.9312071692</v>
      </c>
      <c r="S1832" s="143">
        <f t="shared" si="952"/>
        <v>840174.21250000002</v>
      </c>
      <c r="T1832" s="143">
        <f t="shared" si="953"/>
        <v>394263.61508024205</v>
      </c>
      <c r="U1832" s="194">
        <f t="shared" si="954"/>
        <v>0.4962575731171005</v>
      </c>
      <c r="V1832" s="188" t="str">
        <f t="shared" si="955"/>
        <v>MENOR</v>
      </c>
      <c r="W1832" s="188">
        <f t="shared" si="956"/>
        <v>65146.11241433843</v>
      </c>
      <c r="X1832" s="143">
        <f t="shared" si="957"/>
        <v>65146</v>
      </c>
    </row>
    <row r="1833" spans="1:24" ht="82.8" x14ac:dyDescent="0.25">
      <c r="A1833" s="20" t="s">
        <v>11</v>
      </c>
      <c r="B1833" s="20">
        <v>4912</v>
      </c>
      <c r="C1833" s="21" t="s">
        <v>339</v>
      </c>
      <c r="D1833" s="22" t="s">
        <v>340</v>
      </c>
      <c r="E1833" s="20" t="s">
        <v>7</v>
      </c>
      <c r="F1833" s="23" t="s">
        <v>334</v>
      </c>
      <c r="G1833" s="169">
        <v>88291</v>
      </c>
      <c r="H1833" s="36">
        <v>158.16999999999999</v>
      </c>
      <c r="I1833" s="50">
        <v>151.76</v>
      </c>
      <c r="J1833" s="155">
        <f t="shared" si="946"/>
        <v>92020.212638376383</v>
      </c>
      <c r="K1833" s="182">
        <v>486738.56</v>
      </c>
      <c r="L1833" s="143">
        <v>517941.97839999996</v>
      </c>
      <c r="M1833" s="143">
        <v>528198.25520000001</v>
      </c>
      <c r="N1833" s="143">
        <f t="shared" si="947"/>
        <v>92020.212638376383</v>
      </c>
      <c r="O1833" s="143">
        <f t="shared" si="948"/>
        <v>528198.25520000001</v>
      </c>
      <c r="P1833" s="143">
        <f t="shared" si="949"/>
        <v>486738.56</v>
      </c>
      <c r="Q1833" s="143">
        <f t="shared" si="950"/>
        <v>406224.75155959406</v>
      </c>
      <c r="R1833" s="143">
        <f t="shared" si="951"/>
        <v>289379.38631918817</v>
      </c>
      <c r="S1833" s="143">
        <f t="shared" si="952"/>
        <v>507468.40760000004</v>
      </c>
      <c r="T1833" s="143">
        <f t="shared" si="953"/>
        <v>210210.40252684947</v>
      </c>
      <c r="U1833" s="194">
        <f t="shared" si="954"/>
        <v>0.43187538403953341</v>
      </c>
      <c r="V1833" s="188" t="str">
        <f t="shared" si="955"/>
        <v>MENOR</v>
      </c>
      <c r="W1833" s="188">
        <f t="shared" si="956"/>
        <v>92020.212638376383</v>
      </c>
      <c r="X1833" s="143">
        <f t="shared" si="957"/>
        <v>92020</v>
      </c>
    </row>
    <row r="1834" spans="1:24" ht="27.6" x14ac:dyDescent="0.25">
      <c r="A1834" s="20" t="s">
        <v>12</v>
      </c>
      <c r="B1834" s="20">
        <v>4912</v>
      </c>
      <c r="C1834" s="21" t="s">
        <v>341</v>
      </c>
      <c r="D1834" s="22" t="s">
        <v>342</v>
      </c>
      <c r="E1834" s="20" t="s">
        <v>7</v>
      </c>
      <c r="F1834" s="23" t="s">
        <v>334</v>
      </c>
      <c r="G1834" s="169">
        <v>65864</v>
      </c>
      <c r="H1834" s="36">
        <v>158.16999999999999</v>
      </c>
      <c r="I1834" s="50">
        <v>151.76</v>
      </c>
      <c r="J1834" s="155">
        <f t="shared" si="946"/>
        <v>68645.946758039005</v>
      </c>
      <c r="K1834" s="182">
        <v>205251.20000000001</v>
      </c>
      <c r="L1834" s="143">
        <v>228034.08319999999</v>
      </c>
      <c r="M1834" s="143">
        <v>232549.6096</v>
      </c>
      <c r="N1834" s="143">
        <f t="shared" si="947"/>
        <v>68645.946758039005</v>
      </c>
      <c r="O1834" s="143">
        <f t="shared" si="948"/>
        <v>232549.6096</v>
      </c>
      <c r="P1834" s="143">
        <f t="shared" si="949"/>
        <v>205251.20000000001</v>
      </c>
      <c r="Q1834" s="143">
        <f t="shared" si="950"/>
        <v>183620.20988950974</v>
      </c>
      <c r="R1834" s="143">
        <f t="shared" si="951"/>
        <v>136948.57337901951</v>
      </c>
      <c r="S1834" s="143">
        <f t="shared" si="952"/>
        <v>218900.40480000002</v>
      </c>
      <c r="T1834" s="143">
        <f t="shared" si="953"/>
        <v>77575.037252658396</v>
      </c>
      <c r="U1834" s="194">
        <f t="shared" si="954"/>
        <v>0.37795168677531915</v>
      </c>
      <c r="V1834" s="188" t="str">
        <f t="shared" si="955"/>
        <v>MENOR</v>
      </c>
      <c r="W1834" s="188">
        <f t="shared" si="956"/>
        <v>68645.946758039005</v>
      </c>
      <c r="X1834" s="143">
        <f t="shared" si="957"/>
        <v>68646</v>
      </c>
    </row>
    <row r="1835" spans="1:24" ht="27.6" x14ac:dyDescent="0.25">
      <c r="A1835" s="20" t="s">
        <v>14</v>
      </c>
      <c r="B1835" s="20">
        <v>4912</v>
      </c>
      <c r="C1835" s="21" t="s">
        <v>343</v>
      </c>
      <c r="D1835" s="22" t="s">
        <v>344</v>
      </c>
      <c r="E1835" s="20" t="s">
        <v>7</v>
      </c>
      <c r="F1835" s="23" t="s">
        <v>334</v>
      </c>
      <c r="G1835" s="169">
        <v>42497</v>
      </c>
      <c r="H1835" s="36">
        <v>158.16999999999999</v>
      </c>
      <c r="I1835" s="50">
        <v>151.76</v>
      </c>
      <c r="J1835" s="155">
        <f t="shared" si="946"/>
        <v>44291.977398523988</v>
      </c>
      <c r="K1835" s="182">
        <v>654638.04</v>
      </c>
      <c r="L1835" s="143">
        <v>720750.58440000005</v>
      </c>
      <c r="M1835" s="143">
        <v>735022.87320000003</v>
      </c>
      <c r="N1835" s="143">
        <f t="shared" si="947"/>
        <v>44291.977398523988</v>
      </c>
      <c r="O1835" s="143">
        <f t="shared" si="948"/>
        <v>735022.87320000003</v>
      </c>
      <c r="P1835" s="143">
        <f t="shared" si="949"/>
        <v>654638.04</v>
      </c>
      <c r="Q1835" s="143">
        <f t="shared" si="950"/>
        <v>538675.8687496311</v>
      </c>
      <c r="R1835" s="143">
        <f t="shared" si="951"/>
        <v>349465.00869926199</v>
      </c>
      <c r="S1835" s="143">
        <f t="shared" si="952"/>
        <v>694830.45660000003</v>
      </c>
      <c r="T1835" s="143">
        <f t="shared" si="953"/>
        <v>331444.316803672</v>
      </c>
      <c r="U1835" s="194">
        <f t="shared" si="954"/>
        <v>0.50630164541564371</v>
      </c>
      <c r="V1835" s="188" t="str">
        <f t="shared" si="955"/>
        <v>MENOR</v>
      </c>
      <c r="W1835" s="188">
        <f t="shared" si="956"/>
        <v>44291.977398523988</v>
      </c>
      <c r="X1835" s="143">
        <f t="shared" si="957"/>
        <v>44292</v>
      </c>
    </row>
    <row r="1836" spans="1:24" ht="55.2" x14ac:dyDescent="0.25">
      <c r="A1836" s="20" t="s">
        <v>15</v>
      </c>
      <c r="B1836" s="20">
        <v>4912</v>
      </c>
      <c r="C1836" s="21" t="s">
        <v>616</v>
      </c>
      <c r="D1836" s="29" t="s">
        <v>617</v>
      </c>
      <c r="E1836" s="20" t="s">
        <v>13</v>
      </c>
      <c r="F1836" s="23" t="s">
        <v>334</v>
      </c>
      <c r="G1836" s="169">
        <v>164926</v>
      </c>
      <c r="H1836" s="36">
        <v>158.16999999999999</v>
      </c>
      <c r="I1836" s="50">
        <v>151.76</v>
      </c>
      <c r="J1836" s="155">
        <f t="shared" si="946"/>
        <v>171892.10213494994</v>
      </c>
      <c r="K1836" s="182">
        <v>473700.92</v>
      </c>
      <c r="L1836" s="143">
        <v>522331.31720000017</v>
      </c>
      <c r="M1836" s="143">
        <v>532674.51159999997</v>
      </c>
      <c r="N1836" s="143">
        <f t="shared" si="947"/>
        <v>171892.10213494994</v>
      </c>
      <c r="O1836" s="143">
        <f t="shared" si="948"/>
        <v>532674.51159999997</v>
      </c>
      <c r="P1836" s="143">
        <f t="shared" si="949"/>
        <v>473700.92</v>
      </c>
      <c r="Q1836" s="143">
        <f t="shared" si="950"/>
        <v>425149.71273373754</v>
      </c>
      <c r="R1836" s="143">
        <f t="shared" si="951"/>
        <v>322796.51106747496</v>
      </c>
      <c r="S1836" s="143">
        <f t="shared" si="952"/>
        <v>503187.71580000001</v>
      </c>
      <c r="T1836" s="143">
        <f t="shared" si="953"/>
        <v>170784.93656358749</v>
      </c>
      <c r="U1836" s="194">
        <f t="shared" si="954"/>
        <v>0.36053325917878204</v>
      </c>
      <c r="V1836" s="188" t="str">
        <f t="shared" si="955"/>
        <v>MENOR</v>
      </c>
      <c r="W1836" s="188">
        <f t="shared" si="956"/>
        <v>171892.10213494994</v>
      </c>
      <c r="X1836" s="143">
        <f t="shared" si="957"/>
        <v>171892</v>
      </c>
    </row>
    <row r="1837" spans="1:24" ht="41.4" x14ac:dyDescent="0.25">
      <c r="A1837" s="20" t="s">
        <v>17</v>
      </c>
      <c r="B1837" s="20">
        <v>4912</v>
      </c>
      <c r="C1837" s="21" t="s">
        <v>618</v>
      </c>
      <c r="D1837" s="22" t="s">
        <v>619</v>
      </c>
      <c r="E1837" s="20" t="s">
        <v>7</v>
      </c>
      <c r="F1837" s="23" t="s">
        <v>334</v>
      </c>
      <c r="G1837" s="169">
        <v>333819</v>
      </c>
      <c r="H1837" s="36">
        <v>158.16999999999999</v>
      </c>
      <c r="I1837" s="50">
        <v>151.76</v>
      </c>
      <c r="J1837" s="155">
        <f t="shared" si="946"/>
        <v>347918.7613995783</v>
      </c>
      <c r="K1837" s="182">
        <v>1110836.44</v>
      </c>
      <c r="L1837" s="143">
        <v>1214582.4487999999</v>
      </c>
      <c r="M1837" s="143">
        <v>1238633.5864000001</v>
      </c>
      <c r="N1837" s="143">
        <f t="shared" si="947"/>
        <v>347918.7613995783</v>
      </c>
      <c r="O1837" s="143">
        <f t="shared" si="948"/>
        <v>1238633.5864000001</v>
      </c>
      <c r="P1837" s="143">
        <f t="shared" si="949"/>
        <v>1110836.44</v>
      </c>
      <c r="Q1837" s="143">
        <f t="shared" si="950"/>
        <v>977992.80914989463</v>
      </c>
      <c r="R1837" s="143">
        <f t="shared" si="951"/>
        <v>729377.60069978912</v>
      </c>
      <c r="S1837" s="143">
        <f t="shared" si="952"/>
        <v>1174735.0131999999</v>
      </c>
      <c r="T1837" s="143">
        <f t="shared" si="953"/>
        <v>423693.68190600956</v>
      </c>
      <c r="U1837" s="194">
        <f t="shared" si="954"/>
        <v>0.38141860191947752</v>
      </c>
      <c r="V1837" s="188" t="str">
        <f t="shared" si="955"/>
        <v>MENOR</v>
      </c>
      <c r="W1837" s="188">
        <f t="shared" si="956"/>
        <v>347918.7613995783</v>
      </c>
      <c r="X1837" s="143">
        <f t="shared" si="957"/>
        <v>347919</v>
      </c>
    </row>
    <row r="1838" spans="1:24" ht="41.4" x14ac:dyDescent="0.25">
      <c r="A1838" s="20" t="s">
        <v>18</v>
      </c>
      <c r="B1838" s="20">
        <v>4912</v>
      </c>
      <c r="C1838" s="21" t="s">
        <v>345</v>
      </c>
      <c r="D1838" s="22" t="s">
        <v>16</v>
      </c>
      <c r="E1838" s="20" t="s">
        <v>13</v>
      </c>
      <c r="F1838" s="23" t="s">
        <v>334</v>
      </c>
      <c r="G1838" s="169">
        <v>322103</v>
      </c>
      <c r="H1838" s="36">
        <v>158.16999999999999</v>
      </c>
      <c r="I1838" s="50">
        <v>151.76</v>
      </c>
      <c r="J1838" s="155">
        <f t="shared" si="946"/>
        <v>335707.90399314708</v>
      </c>
      <c r="K1838" s="182">
        <v>630260.89</v>
      </c>
      <c r="L1838" s="143">
        <v>700803.85200000019</v>
      </c>
      <c r="M1838" s="143">
        <v>714681.15600000008</v>
      </c>
      <c r="N1838" s="143">
        <f t="shared" si="947"/>
        <v>335707.90399314708</v>
      </c>
      <c r="O1838" s="143">
        <f t="shared" si="948"/>
        <v>714681.15600000008</v>
      </c>
      <c r="P1838" s="143">
        <f t="shared" si="949"/>
        <v>630260.89</v>
      </c>
      <c r="Q1838" s="143">
        <f t="shared" si="950"/>
        <v>595363.45049828687</v>
      </c>
      <c r="R1838" s="143">
        <f t="shared" si="951"/>
        <v>482984.39699657355</v>
      </c>
      <c r="S1838" s="143">
        <f t="shared" si="952"/>
        <v>672471.02300000004</v>
      </c>
      <c r="T1838" s="143">
        <f t="shared" si="953"/>
        <v>177005.86358432155</v>
      </c>
      <c r="U1838" s="194">
        <f t="shared" si="954"/>
        <v>0.28084538703380679</v>
      </c>
      <c r="V1838" s="188" t="str">
        <f t="shared" si="955"/>
        <v>MENOR</v>
      </c>
      <c r="W1838" s="188">
        <f t="shared" si="956"/>
        <v>335707.90399314708</v>
      </c>
      <c r="X1838" s="143">
        <f t="shared" si="957"/>
        <v>335708</v>
      </c>
    </row>
    <row r="1839" spans="1:24" ht="27.6" x14ac:dyDescent="0.25">
      <c r="A1839" s="20" t="s">
        <v>19</v>
      </c>
      <c r="B1839" s="20">
        <v>4912</v>
      </c>
      <c r="C1839" s="21" t="s">
        <v>357</v>
      </c>
      <c r="D1839" s="22" t="s">
        <v>620</v>
      </c>
      <c r="E1839" s="20" t="s">
        <v>7</v>
      </c>
      <c r="F1839" s="23" t="s">
        <v>334</v>
      </c>
      <c r="G1839" s="169">
        <v>86001</v>
      </c>
      <c r="H1839" s="36">
        <v>158.16999999999999</v>
      </c>
      <c r="I1839" s="50">
        <v>151.76</v>
      </c>
      <c r="J1839" s="155">
        <f t="shared" si="946"/>
        <v>89633.488205060625</v>
      </c>
      <c r="K1839" s="182">
        <v>112443.1</v>
      </c>
      <c r="L1839" s="143">
        <v>124924.2841</v>
      </c>
      <c r="M1839" s="143">
        <v>127398.03229999999</v>
      </c>
      <c r="N1839" s="143">
        <f t="shared" si="947"/>
        <v>89633.488205060625</v>
      </c>
      <c r="O1839" s="143">
        <f t="shared" si="948"/>
        <v>127398.03229999999</v>
      </c>
      <c r="P1839" s="143">
        <f t="shared" si="949"/>
        <v>112443.1</v>
      </c>
      <c r="Q1839" s="143">
        <f t="shared" si="950"/>
        <v>113599.72615126515</v>
      </c>
      <c r="R1839" s="143">
        <f t="shared" si="951"/>
        <v>101038.29410253032</v>
      </c>
      <c r="S1839" s="143">
        <f t="shared" si="952"/>
        <v>119920.56615</v>
      </c>
      <c r="T1839" s="143">
        <f t="shared" si="953"/>
        <v>17266.124933487121</v>
      </c>
      <c r="U1839" s="194">
        <f t="shared" si="954"/>
        <v>0.15355433044346092</v>
      </c>
      <c r="V1839" s="188" t="str">
        <f t="shared" si="955"/>
        <v>MENOR</v>
      </c>
      <c r="W1839" s="188">
        <f t="shared" si="956"/>
        <v>89633.488205060625</v>
      </c>
      <c r="X1839" s="143">
        <f t="shared" si="957"/>
        <v>89633</v>
      </c>
    </row>
    <row r="1840" spans="1:24" ht="27.6" x14ac:dyDescent="0.25">
      <c r="A1840" s="20" t="s">
        <v>20</v>
      </c>
      <c r="B1840" s="20">
        <v>4912</v>
      </c>
      <c r="C1840" s="21" t="s">
        <v>358</v>
      </c>
      <c r="D1840" s="22" t="s">
        <v>621</v>
      </c>
      <c r="E1840" s="20" t="s">
        <v>7</v>
      </c>
      <c r="F1840" s="23" t="s">
        <v>334</v>
      </c>
      <c r="G1840" s="169">
        <v>95897</v>
      </c>
      <c r="H1840" s="36">
        <v>158.16999999999999</v>
      </c>
      <c r="I1840" s="50">
        <v>151.76</v>
      </c>
      <c r="J1840" s="155">
        <f t="shared" si="946"/>
        <v>99947.472917764899</v>
      </c>
      <c r="K1840" s="182">
        <v>125485.5</v>
      </c>
      <c r="L1840" s="143">
        <v>135874.79500000001</v>
      </c>
      <c r="M1840" s="143">
        <v>138565.38500000001</v>
      </c>
      <c r="N1840" s="143">
        <f t="shared" si="947"/>
        <v>99947.472917764899</v>
      </c>
      <c r="O1840" s="143">
        <f t="shared" si="948"/>
        <v>138565.38500000001</v>
      </c>
      <c r="P1840" s="143">
        <f t="shared" si="949"/>
        <v>125485.5</v>
      </c>
      <c r="Q1840" s="143">
        <f t="shared" si="950"/>
        <v>124968.28822944124</v>
      </c>
      <c r="R1840" s="143">
        <f t="shared" si="951"/>
        <v>112716.48645888246</v>
      </c>
      <c r="S1840" s="143">
        <f t="shared" si="952"/>
        <v>132025.4425</v>
      </c>
      <c r="T1840" s="143">
        <f t="shared" si="953"/>
        <v>17608.157554580535</v>
      </c>
      <c r="U1840" s="194">
        <f t="shared" si="954"/>
        <v>0.14032025656016461</v>
      </c>
      <c r="V1840" s="188" t="str">
        <f t="shared" si="955"/>
        <v>MENOR</v>
      </c>
      <c r="W1840" s="188">
        <f t="shared" si="956"/>
        <v>99947.472917764899</v>
      </c>
      <c r="X1840" s="143">
        <f t="shared" si="957"/>
        <v>99947</v>
      </c>
    </row>
    <row r="1841" spans="1:24" x14ac:dyDescent="0.25">
      <c r="A1841" s="20" t="s">
        <v>21</v>
      </c>
      <c r="B1841" s="20">
        <v>4912</v>
      </c>
      <c r="C1841" s="21" t="s">
        <v>362</v>
      </c>
      <c r="D1841" s="22" t="s">
        <v>622</v>
      </c>
      <c r="E1841" s="20" t="s">
        <v>7</v>
      </c>
      <c r="F1841" s="23" t="s">
        <v>334</v>
      </c>
      <c r="G1841" s="169">
        <v>197685</v>
      </c>
      <c r="H1841" s="36">
        <v>158.16999999999999</v>
      </c>
      <c r="I1841" s="50">
        <v>151.76</v>
      </c>
      <c r="J1841" s="155">
        <f t="shared" si="946"/>
        <v>206034.768384291</v>
      </c>
      <c r="K1841" s="182">
        <v>260962.24</v>
      </c>
      <c r="L1841" s="143">
        <v>277691.78360000002</v>
      </c>
      <c r="M1841" s="143">
        <v>283190.63079999998</v>
      </c>
      <c r="N1841" s="143">
        <f t="shared" si="947"/>
        <v>206034.768384291</v>
      </c>
      <c r="O1841" s="143">
        <f t="shared" si="948"/>
        <v>283190.63079999998</v>
      </c>
      <c r="P1841" s="143">
        <f t="shared" si="949"/>
        <v>260962.24</v>
      </c>
      <c r="Q1841" s="143">
        <f t="shared" si="950"/>
        <v>256969.85569607274</v>
      </c>
      <c r="R1841" s="143">
        <f t="shared" si="951"/>
        <v>233498.50419214548</v>
      </c>
      <c r="S1841" s="143">
        <f t="shared" si="952"/>
        <v>272076.43539999996</v>
      </c>
      <c r="T1841" s="143">
        <f t="shared" si="953"/>
        <v>35247.929466355054</v>
      </c>
      <c r="U1841" s="194">
        <f t="shared" si="954"/>
        <v>0.13506907921374009</v>
      </c>
      <c r="V1841" s="188" t="str">
        <f t="shared" si="955"/>
        <v>MENOR</v>
      </c>
      <c r="W1841" s="188">
        <f t="shared" si="956"/>
        <v>206034.768384291</v>
      </c>
      <c r="X1841" s="143">
        <f t="shared" si="957"/>
        <v>206035</v>
      </c>
    </row>
    <row r="1842" spans="1:24" ht="27.6" x14ac:dyDescent="0.25">
      <c r="A1842" s="20" t="s">
        <v>22</v>
      </c>
      <c r="B1842" s="20">
        <v>4912</v>
      </c>
      <c r="C1842" s="21" t="s">
        <v>363</v>
      </c>
      <c r="D1842" s="22" t="s">
        <v>623</v>
      </c>
      <c r="E1842" s="20" t="s">
        <v>7</v>
      </c>
      <c r="F1842" s="23" t="s">
        <v>334</v>
      </c>
      <c r="G1842" s="169">
        <v>35343</v>
      </c>
      <c r="H1842" s="36">
        <v>158.16999999999999</v>
      </c>
      <c r="I1842" s="50">
        <v>151.76</v>
      </c>
      <c r="J1842" s="155">
        <f t="shared" si="946"/>
        <v>36835.808579335797</v>
      </c>
      <c r="K1842" s="182">
        <v>46600.4</v>
      </c>
      <c r="L1842" s="143">
        <v>51773.044400000013</v>
      </c>
      <c r="M1842" s="143">
        <v>52798.253199999999</v>
      </c>
      <c r="N1842" s="143">
        <f t="shared" si="947"/>
        <v>36835.808579335797</v>
      </c>
      <c r="O1842" s="143">
        <f t="shared" si="948"/>
        <v>52798.253199999999</v>
      </c>
      <c r="P1842" s="143">
        <f t="shared" si="949"/>
        <v>46600.4</v>
      </c>
      <c r="Q1842" s="143">
        <f t="shared" si="950"/>
        <v>47001.876544833955</v>
      </c>
      <c r="R1842" s="143">
        <f t="shared" si="951"/>
        <v>41718.104289667899</v>
      </c>
      <c r="S1842" s="143">
        <f t="shared" si="952"/>
        <v>49699.3266</v>
      </c>
      <c r="T1842" s="143">
        <f t="shared" si="953"/>
        <v>7300.0490027100259</v>
      </c>
      <c r="U1842" s="194">
        <f t="shared" si="954"/>
        <v>0.15665206742238319</v>
      </c>
      <c r="V1842" s="188" t="str">
        <f t="shared" si="955"/>
        <v>MENOR</v>
      </c>
      <c r="W1842" s="188">
        <f t="shared" si="956"/>
        <v>36835.808579335797</v>
      </c>
      <c r="X1842" s="143">
        <f t="shared" si="957"/>
        <v>36836</v>
      </c>
    </row>
    <row r="1843" spans="1:24" ht="27.6" x14ac:dyDescent="0.25">
      <c r="A1843" s="20" t="s">
        <v>23</v>
      </c>
      <c r="B1843" s="20">
        <v>4912</v>
      </c>
      <c r="C1843" s="25" t="s">
        <v>624</v>
      </c>
      <c r="D1843" s="22" t="s">
        <v>625</v>
      </c>
      <c r="E1843" s="20" t="s">
        <v>7</v>
      </c>
      <c r="F1843" s="23" t="s">
        <v>334</v>
      </c>
      <c r="G1843" s="169">
        <v>187554</v>
      </c>
      <c r="H1843" s="36">
        <v>158.16999999999999</v>
      </c>
      <c r="I1843" s="50">
        <v>151.76</v>
      </c>
      <c r="J1843" s="155">
        <f t="shared" si="946"/>
        <v>195475.8578017923</v>
      </c>
      <c r="K1843" s="182">
        <v>247500.96</v>
      </c>
      <c r="L1843" s="143">
        <v>265599.46769999998</v>
      </c>
      <c r="M1843" s="143">
        <v>270858.86309999996</v>
      </c>
      <c r="N1843" s="143">
        <f t="shared" si="947"/>
        <v>195475.8578017923</v>
      </c>
      <c r="O1843" s="143">
        <f t="shared" si="948"/>
        <v>270858.86309999996</v>
      </c>
      <c r="P1843" s="143">
        <f t="shared" si="949"/>
        <v>247500.96</v>
      </c>
      <c r="Q1843" s="143">
        <f t="shared" si="950"/>
        <v>244858.78715044807</v>
      </c>
      <c r="R1843" s="143">
        <f t="shared" si="951"/>
        <v>221488.40890089615</v>
      </c>
      <c r="S1843" s="143">
        <f t="shared" si="952"/>
        <v>259179.91154999996</v>
      </c>
      <c r="T1843" s="143">
        <f t="shared" si="953"/>
        <v>34408.499761261599</v>
      </c>
      <c r="U1843" s="194">
        <f t="shared" si="954"/>
        <v>0.13902370221619181</v>
      </c>
      <c r="V1843" s="188" t="str">
        <f t="shared" si="955"/>
        <v>MENOR</v>
      </c>
      <c r="W1843" s="188">
        <f t="shared" si="956"/>
        <v>195475.8578017923</v>
      </c>
      <c r="X1843" s="143">
        <f t="shared" si="957"/>
        <v>195476</v>
      </c>
    </row>
    <row r="1844" spans="1:24" ht="27.6" x14ac:dyDescent="0.25">
      <c r="A1844" s="20" t="s">
        <v>24</v>
      </c>
      <c r="B1844" s="20">
        <v>4912</v>
      </c>
      <c r="C1844" s="21" t="s">
        <v>368</v>
      </c>
      <c r="D1844" s="22" t="s">
        <v>626</v>
      </c>
      <c r="E1844" s="20" t="s">
        <v>7</v>
      </c>
      <c r="F1844" s="23" t="s">
        <v>334</v>
      </c>
      <c r="G1844" s="169">
        <v>176244</v>
      </c>
      <c r="H1844" s="36">
        <v>158.16999999999999</v>
      </c>
      <c r="I1844" s="50">
        <v>151.76</v>
      </c>
      <c r="J1844" s="155">
        <f t="shared" si="946"/>
        <v>183688.14891934633</v>
      </c>
      <c r="K1844" s="182">
        <v>228420.5</v>
      </c>
      <c r="L1844" s="143">
        <v>243288.598</v>
      </c>
      <c r="M1844" s="143">
        <v>248106.19400000002</v>
      </c>
      <c r="N1844" s="143">
        <f t="shared" si="947"/>
        <v>183688.14891934633</v>
      </c>
      <c r="O1844" s="143">
        <f t="shared" si="948"/>
        <v>248106.19400000002</v>
      </c>
      <c r="P1844" s="143">
        <f t="shared" si="949"/>
        <v>228420.5</v>
      </c>
      <c r="Q1844" s="143">
        <f t="shared" si="950"/>
        <v>225875.86022983657</v>
      </c>
      <c r="R1844" s="143">
        <f t="shared" si="951"/>
        <v>206054.32445967317</v>
      </c>
      <c r="S1844" s="143">
        <f t="shared" si="952"/>
        <v>238263.34700000001</v>
      </c>
      <c r="T1844" s="143">
        <f t="shared" si="953"/>
        <v>29346.603172897478</v>
      </c>
      <c r="U1844" s="194">
        <f t="shared" si="954"/>
        <v>0.1284762233376491</v>
      </c>
      <c r="V1844" s="188" t="str">
        <f t="shared" si="955"/>
        <v>MENOR</v>
      </c>
      <c r="W1844" s="188">
        <f t="shared" si="956"/>
        <v>183688.14891934633</v>
      </c>
      <c r="X1844" s="143">
        <f t="shared" si="957"/>
        <v>183688</v>
      </c>
    </row>
    <row r="1845" spans="1:24" x14ac:dyDescent="0.25">
      <c r="A1845" s="20" t="s">
        <v>25</v>
      </c>
      <c r="B1845" s="20">
        <v>4912</v>
      </c>
      <c r="C1845" s="21" t="s">
        <v>369</v>
      </c>
      <c r="D1845" s="22" t="s">
        <v>627</v>
      </c>
      <c r="E1845" s="20" t="s">
        <v>7</v>
      </c>
      <c r="F1845" s="23" t="s">
        <v>334</v>
      </c>
      <c r="G1845" s="169">
        <v>348718</v>
      </c>
      <c r="H1845" s="36">
        <v>158.16999999999999</v>
      </c>
      <c r="I1845" s="50">
        <v>151.76</v>
      </c>
      <c r="J1845" s="155">
        <f t="shared" si="946"/>
        <v>363447.06154454401</v>
      </c>
      <c r="K1845" s="182">
        <v>460615.67999999999</v>
      </c>
      <c r="L1845" s="143">
        <v>502605.73440000002</v>
      </c>
      <c r="M1845" s="143">
        <v>512558.32320000004</v>
      </c>
      <c r="N1845" s="143">
        <f t="shared" si="947"/>
        <v>363447.06154454401</v>
      </c>
      <c r="O1845" s="143">
        <f t="shared" si="948"/>
        <v>512558.32320000004</v>
      </c>
      <c r="P1845" s="143">
        <f t="shared" si="949"/>
        <v>460615.67999999999</v>
      </c>
      <c r="Q1845" s="143">
        <f t="shared" si="950"/>
        <v>459806.69978613599</v>
      </c>
      <c r="R1845" s="143">
        <f t="shared" si="951"/>
        <v>412031.370772272</v>
      </c>
      <c r="S1845" s="143">
        <f t="shared" si="952"/>
        <v>486587.00160000002</v>
      </c>
      <c r="T1845" s="143">
        <f t="shared" si="953"/>
        <v>68069.389762001607</v>
      </c>
      <c r="U1845" s="194">
        <f t="shared" si="954"/>
        <v>0.1477791415220637</v>
      </c>
      <c r="V1845" s="188" t="str">
        <f t="shared" si="955"/>
        <v>MENOR</v>
      </c>
      <c r="W1845" s="188">
        <f t="shared" si="956"/>
        <v>363447.06154454401</v>
      </c>
      <c r="X1845" s="143">
        <f t="shared" si="957"/>
        <v>363447</v>
      </c>
    </row>
    <row r="1846" spans="1:24" x14ac:dyDescent="0.25">
      <c r="A1846" s="15" t="s">
        <v>36</v>
      </c>
      <c r="B1846" s="18" t="s">
        <v>37</v>
      </c>
      <c r="C1846" s="18"/>
      <c r="D1846" s="17"/>
      <c r="E1846" s="17"/>
      <c r="F1846" s="17"/>
      <c r="G1846" s="138"/>
      <c r="H1846" s="18"/>
      <c r="I1846" s="18"/>
      <c r="J1846" s="138"/>
      <c r="K1846" s="178"/>
      <c r="L1846" s="139"/>
      <c r="M1846" s="139"/>
      <c r="N1846" s="139"/>
      <c r="O1846" s="139"/>
      <c r="P1846" s="139"/>
      <c r="Q1846" s="139"/>
      <c r="R1846" s="139"/>
      <c r="S1846" s="139"/>
      <c r="T1846" s="139"/>
      <c r="U1846" s="193"/>
      <c r="V1846" s="52"/>
      <c r="W1846" s="139"/>
      <c r="X1846" s="139"/>
    </row>
    <row r="1847" spans="1:24" ht="27.6" x14ac:dyDescent="0.25">
      <c r="A1847" s="20" t="s">
        <v>38</v>
      </c>
      <c r="B1847" s="20">
        <v>4912</v>
      </c>
      <c r="C1847" s="26" t="s">
        <v>632</v>
      </c>
      <c r="D1847" s="22" t="s">
        <v>631</v>
      </c>
      <c r="E1847" s="20" t="s">
        <v>13</v>
      </c>
      <c r="F1847" s="23" t="s">
        <v>334</v>
      </c>
      <c r="G1847" s="169">
        <v>144353</v>
      </c>
      <c r="H1847" s="36">
        <v>158.16999999999999</v>
      </c>
      <c r="I1847" s="50">
        <v>151.76</v>
      </c>
      <c r="J1847" s="155">
        <f t="shared" ref="J1847:J1861" si="958">G1847*(H1847/I1847)</f>
        <v>150450.1450316289</v>
      </c>
      <c r="K1847" s="182">
        <v>374243.1</v>
      </c>
      <c r="L1847" s="143">
        <v>408911.61990000005</v>
      </c>
      <c r="M1847" s="143">
        <v>417008.87969999999</v>
      </c>
      <c r="N1847" s="143">
        <f t="shared" ref="N1847:N1861" si="959">MIN(J1847,K1847,L1847,M1847)</f>
        <v>150450.1450316289</v>
      </c>
      <c r="O1847" s="143">
        <f t="shared" ref="O1847:O1861" si="960">MAX(J1847,K1847,L1847,M1847)</f>
        <v>417008.87969999999</v>
      </c>
      <c r="P1847" s="143">
        <f t="shared" ref="P1847:P1861" si="961">MEDIAN(J1847,K1847,L1847,M1847,)</f>
        <v>374243.1</v>
      </c>
      <c r="Q1847" s="143">
        <f t="shared" ref="Q1847:Q1861" si="962">AVERAGE(J1847,K1847,L1847,M1847)</f>
        <v>337653.43615790724</v>
      </c>
      <c r="R1847" s="143">
        <f t="shared" ref="R1847:R1861" si="963">AVERAGE(N1847,P1847)</f>
        <v>262346.62251581444</v>
      </c>
      <c r="S1847" s="143">
        <f t="shared" ref="S1847:S1861" si="964">AVERAGE(O1847,P1847)</f>
        <v>395625.98985000001</v>
      </c>
      <c r="T1847" s="143">
        <f t="shared" ref="T1847:T1861" si="965">STDEVA(J1847,K1847,L1847,M1847)</f>
        <v>126173.0172931486</v>
      </c>
      <c r="U1847" s="194">
        <f t="shared" ref="U1847:U1861" si="966">T1847/P1847</f>
        <v>0.33714186659192541</v>
      </c>
      <c r="V1847" s="188" t="str">
        <f t="shared" ref="V1847:V1861" si="967">IF(U1847&lt;=70%,"MENOR",IF(AND(U1847&gt;70%,U1847&lt;=90%),"[PROM MEN-MED]","PROMEDIO"))</f>
        <v>MENOR</v>
      </c>
      <c r="W1847" s="188">
        <f t="shared" ref="W1847:W1861" si="968">IF(U1847&lt;=70%,N1847,IF(AND(U1847&gt;70%,U1847&lt;=90%),R1847,Q1847))</f>
        <v>150450.1450316289</v>
      </c>
      <c r="X1847" s="143">
        <f t="shared" ref="X1847:X1861" si="969">ROUND(W1847,0)</f>
        <v>150450</v>
      </c>
    </row>
    <row r="1848" spans="1:24" ht="41.4" x14ac:dyDescent="0.25">
      <c r="A1848" s="20" t="s">
        <v>39</v>
      </c>
      <c r="B1848" s="20">
        <v>4912</v>
      </c>
      <c r="C1848" s="26" t="s">
        <v>628</v>
      </c>
      <c r="D1848" s="22" t="s">
        <v>942</v>
      </c>
      <c r="E1848" s="20" t="s">
        <v>7</v>
      </c>
      <c r="F1848" s="23" t="s">
        <v>334</v>
      </c>
      <c r="G1848" s="169">
        <v>321085</v>
      </c>
      <c r="H1848" s="36">
        <v>158.16999999999999</v>
      </c>
      <c r="I1848" s="50">
        <v>151.76</v>
      </c>
      <c r="J1848" s="155">
        <f t="shared" si="958"/>
        <v>334646.90596995258</v>
      </c>
      <c r="K1848" s="182">
        <v>808919.16</v>
      </c>
      <c r="L1848" s="143">
        <v>875891.83640000003</v>
      </c>
      <c r="M1848" s="143">
        <v>893236.22920000006</v>
      </c>
      <c r="N1848" s="143">
        <f t="shared" si="959"/>
        <v>334646.90596995258</v>
      </c>
      <c r="O1848" s="143">
        <f t="shared" si="960"/>
        <v>893236.22920000006</v>
      </c>
      <c r="P1848" s="143">
        <f t="shared" si="961"/>
        <v>808919.16</v>
      </c>
      <c r="Q1848" s="143">
        <f t="shared" si="962"/>
        <v>728173.53289248818</v>
      </c>
      <c r="R1848" s="143">
        <f t="shared" si="963"/>
        <v>571783.03298497631</v>
      </c>
      <c r="S1848" s="143">
        <f t="shared" si="964"/>
        <v>851077.69460000005</v>
      </c>
      <c r="T1848" s="143">
        <f t="shared" si="965"/>
        <v>264858.1087409241</v>
      </c>
      <c r="U1848" s="194">
        <f t="shared" si="966"/>
        <v>0.32742222194480358</v>
      </c>
      <c r="V1848" s="188" t="str">
        <f t="shared" si="967"/>
        <v>MENOR</v>
      </c>
      <c r="W1848" s="188">
        <f t="shared" si="968"/>
        <v>334646.90596995258</v>
      </c>
      <c r="X1848" s="143">
        <f t="shared" si="969"/>
        <v>334647</v>
      </c>
    </row>
    <row r="1849" spans="1:24" ht="41.4" x14ac:dyDescent="0.25">
      <c r="A1849" s="20" t="s">
        <v>40</v>
      </c>
      <c r="B1849" s="20">
        <v>4912</v>
      </c>
      <c r="C1849" s="26" t="s">
        <v>802</v>
      </c>
      <c r="D1849" s="22" t="s">
        <v>943</v>
      </c>
      <c r="E1849" s="20" t="s">
        <v>7</v>
      </c>
      <c r="F1849" s="23" t="s">
        <v>334</v>
      </c>
      <c r="G1849" s="169">
        <v>324349</v>
      </c>
      <c r="H1849" s="36">
        <v>158.16999999999999</v>
      </c>
      <c r="I1849" s="50">
        <v>151.76</v>
      </c>
      <c r="J1849" s="155">
        <f t="shared" si="958"/>
        <v>338048.76996573538</v>
      </c>
      <c r="K1849" s="182">
        <v>806610.56</v>
      </c>
      <c r="L1849" s="143">
        <v>865593.95720000018</v>
      </c>
      <c r="M1849" s="143">
        <v>882734.43160000001</v>
      </c>
      <c r="N1849" s="143">
        <f t="shared" si="959"/>
        <v>338048.76996573538</v>
      </c>
      <c r="O1849" s="143">
        <f t="shared" si="960"/>
        <v>882734.43160000001</v>
      </c>
      <c r="P1849" s="143">
        <f t="shared" si="961"/>
        <v>806610.56</v>
      </c>
      <c r="Q1849" s="143">
        <f t="shared" si="962"/>
        <v>723246.92969143391</v>
      </c>
      <c r="R1849" s="143">
        <f t="shared" si="963"/>
        <v>572329.66498286766</v>
      </c>
      <c r="S1849" s="143">
        <f t="shared" si="964"/>
        <v>844672.49580000003</v>
      </c>
      <c r="T1849" s="143">
        <f t="shared" si="965"/>
        <v>258860.35915131777</v>
      </c>
      <c r="U1849" s="194">
        <f t="shared" si="966"/>
        <v>0.32092359310460522</v>
      </c>
      <c r="V1849" s="188" t="str">
        <f t="shared" si="967"/>
        <v>MENOR</v>
      </c>
      <c r="W1849" s="188">
        <f t="shared" si="968"/>
        <v>338048.76996573538</v>
      </c>
      <c r="X1849" s="143">
        <f t="shared" si="969"/>
        <v>338049</v>
      </c>
    </row>
    <row r="1850" spans="1:24" ht="41.4" x14ac:dyDescent="0.25">
      <c r="A1850" s="20" t="s">
        <v>41</v>
      </c>
      <c r="B1850" s="20">
        <v>4912</v>
      </c>
      <c r="C1850" s="26" t="s">
        <v>381</v>
      </c>
      <c r="D1850" s="22" t="s">
        <v>382</v>
      </c>
      <c r="E1850" s="20" t="s">
        <v>13</v>
      </c>
      <c r="F1850" s="23" t="s">
        <v>334</v>
      </c>
      <c r="G1850" s="169">
        <v>287667</v>
      </c>
      <c r="H1850" s="36">
        <v>158.16999999999999</v>
      </c>
      <c r="I1850" s="50">
        <v>151.76</v>
      </c>
      <c r="J1850" s="155">
        <f t="shared" si="958"/>
        <v>299817.40504744335</v>
      </c>
      <c r="K1850" s="182">
        <v>1301614.8600000001</v>
      </c>
      <c r="L1850" s="143">
        <v>1409379.1894</v>
      </c>
      <c r="M1850" s="143">
        <v>1437287.6882</v>
      </c>
      <c r="N1850" s="143">
        <f t="shared" si="959"/>
        <v>299817.40504744335</v>
      </c>
      <c r="O1850" s="143">
        <f t="shared" si="960"/>
        <v>1437287.6882</v>
      </c>
      <c r="P1850" s="143">
        <f t="shared" si="961"/>
        <v>1301614.8600000001</v>
      </c>
      <c r="Q1850" s="143">
        <f t="shared" si="962"/>
        <v>1112024.7856618608</v>
      </c>
      <c r="R1850" s="143">
        <f t="shared" si="963"/>
        <v>800716.13252372178</v>
      </c>
      <c r="S1850" s="143">
        <f t="shared" si="964"/>
        <v>1369451.2741</v>
      </c>
      <c r="T1850" s="143">
        <f t="shared" si="965"/>
        <v>544622.44494147017</v>
      </c>
      <c r="U1850" s="194">
        <f t="shared" si="966"/>
        <v>0.41842058021792261</v>
      </c>
      <c r="V1850" s="188" t="str">
        <f t="shared" si="967"/>
        <v>MENOR</v>
      </c>
      <c r="W1850" s="188">
        <f t="shared" si="968"/>
        <v>299817.40504744335</v>
      </c>
      <c r="X1850" s="143">
        <f t="shared" si="969"/>
        <v>299817</v>
      </c>
    </row>
    <row r="1851" spans="1:24" ht="41.4" x14ac:dyDescent="0.25">
      <c r="A1851" s="20" t="s">
        <v>42</v>
      </c>
      <c r="B1851" s="20">
        <v>4912</v>
      </c>
      <c r="C1851" s="26" t="s">
        <v>383</v>
      </c>
      <c r="D1851" s="22" t="s">
        <v>382</v>
      </c>
      <c r="E1851" s="20" t="s">
        <v>13</v>
      </c>
      <c r="F1851" s="23" t="s">
        <v>334</v>
      </c>
      <c r="G1851" s="169">
        <v>256512</v>
      </c>
      <c r="H1851" s="36">
        <v>158.16999999999999</v>
      </c>
      <c r="I1851" s="50">
        <v>151.76</v>
      </c>
      <c r="J1851" s="155">
        <f t="shared" si="958"/>
        <v>267346.48813916714</v>
      </c>
      <c r="K1851" s="182">
        <v>1222646.46</v>
      </c>
      <c r="L1851" s="143">
        <v>1370822.2374</v>
      </c>
      <c r="M1851" s="143">
        <v>1397967.2322</v>
      </c>
      <c r="N1851" s="143">
        <f t="shared" si="959"/>
        <v>267346.48813916714</v>
      </c>
      <c r="O1851" s="143">
        <f t="shared" si="960"/>
        <v>1397967.2322</v>
      </c>
      <c r="P1851" s="143">
        <f t="shared" si="961"/>
        <v>1222646.46</v>
      </c>
      <c r="Q1851" s="143">
        <f t="shared" si="962"/>
        <v>1064695.604434792</v>
      </c>
      <c r="R1851" s="143">
        <f t="shared" si="963"/>
        <v>744996.47406958358</v>
      </c>
      <c r="S1851" s="143">
        <f t="shared" si="964"/>
        <v>1310306.8461</v>
      </c>
      <c r="T1851" s="143">
        <f t="shared" si="965"/>
        <v>537121.20895103994</v>
      </c>
      <c r="U1851" s="194">
        <f t="shared" si="966"/>
        <v>0.43931032111362756</v>
      </c>
      <c r="V1851" s="188" t="str">
        <f t="shared" si="967"/>
        <v>MENOR</v>
      </c>
      <c r="W1851" s="188">
        <f t="shared" si="968"/>
        <v>267346.48813916714</v>
      </c>
      <c r="X1851" s="143">
        <f t="shared" si="969"/>
        <v>267346</v>
      </c>
    </row>
    <row r="1852" spans="1:24" ht="41.4" x14ac:dyDescent="0.25">
      <c r="A1852" s="20" t="s">
        <v>43</v>
      </c>
      <c r="B1852" s="20">
        <v>4912</v>
      </c>
      <c r="C1852" s="26" t="s">
        <v>637</v>
      </c>
      <c r="D1852" s="22" t="s">
        <v>807</v>
      </c>
      <c r="E1852" s="20" t="s">
        <v>13</v>
      </c>
      <c r="F1852" s="23" t="s">
        <v>334</v>
      </c>
      <c r="G1852" s="169">
        <v>28479</v>
      </c>
      <c r="H1852" s="36">
        <v>158.16999999999999</v>
      </c>
      <c r="I1852" s="50">
        <v>151.76</v>
      </c>
      <c r="J1852" s="155">
        <f t="shared" si="958"/>
        <v>29681.888705851346</v>
      </c>
      <c r="K1852" s="182">
        <v>253712.76</v>
      </c>
      <c r="L1852" s="143">
        <v>279759.05160000001</v>
      </c>
      <c r="M1852" s="143">
        <v>285298.83480000001</v>
      </c>
      <c r="N1852" s="143">
        <f t="shared" si="959"/>
        <v>29681.888705851346</v>
      </c>
      <c r="O1852" s="143">
        <f t="shared" si="960"/>
        <v>285298.83480000001</v>
      </c>
      <c r="P1852" s="143">
        <f t="shared" si="961"/>
        <v>253712.76</v>
      </c>
      <c r="Q1852" s="143">
        <f t="shared" si="962"/>
        <v>212113.13377646287</v>
      </c>
      <c r="R1852" s="143">
        <f t="shared" si="963"/>
        <v>141697.32435292567</v>
      </c>
      <c r="S1852" s="143">
        <f t="shared" si="964"/>
        <v>269505.79740000004</v>
      </c>
      <c r="T1852" s="143">
        <f t="shared" si="965"/>
        <v>122397.99169437215</v>
      </c>
      <c r="U1852" s="194">
        <f t="shared" si="966"/>
        <v>0.48242741789720051</v>
      </c>
      <c r="V1852" s="188" t="str">
        <f t="shared" si="967"/>
        <v>MENOR</v>
      </c>
      <c r="W1852" s="188">
        <f t="shared" si="968"/>
        <v>29681.888705851346</v>
      </c>
      <c r="X1852" s="143">
        <f t="shared" si="969"/>
        <v>29682</v>
      </c>
    </row>
    <row r="1853" spans="1:24" ht="41.4" x14ac:dyDescent="0.25">
      <c r="A1853" s="20" t="s">
        <v>44</v>
      </c>
      <c r="B1853" s="20">
        <v>4912</v>
      </c>
      <c r="C1853" s="26" t="s">
        <v>808</v>
      </c>
      <c r="D1853" s="22" t="s">
        <v>807</v>
      </c>
      <c r="E1853" s="20" t="s">
        <v>13</v>
      </c>
      <c r="F1853" s="23" t="s">
        <v>334</v>
      </c>
      <c r="G1853" s="169">
        <v>25090</v>
      </c>
      <c r="H1853" s="36">
        <v>158.16999999999999</v>
      </c>
      <c r="I1853" s="50">
        <v>151.76</v>
      </c>
      <c r="J1853" s="155">
        <f t="shared" si="958"/>
        <v>26149.744992092779</v>
      </c>
      <c r="K1853" s="182">
        <v>253712.76</v>
      </c>
      <c r="L1853" s="143">
        <v>279759.05160000001</v>
      </c>
      <c r="M1853" s="143">
        <v>285298.83480000001</v>
      </c>
      <c r="N1853" s="143">
        <f t="shared" si="959"/>
        <v>26149.744992092779</v>
      </c>
      <c r="O1853" s="143">
        <f t="shared" si="960"/>
        <v>285298.83480000001</v>
      </c>
      <c r="P1853" s="143">
        <f t="shared" si="961"/>
        <v>253712.76</v>
      </c>
      <c r="Q1853" s="143">
        <f t="shared" si="962"/>
        <v>211230.09784802323</v>
      </c>
      <c r="R1853" s="143">
        <f t="shared" si="963"/>
        <v>139931.25249604639</v>
      </c>
      <c r="S1853" s="143">
        <f t="shared" si="964"/>
        <v>269505.79740000004</v>
      </c>
      <c r="T1853" s="143">
        <f t="shared" si="965"/>
        <v>124153.0089483623</v>
      </c>
      <c r="U1853" s="194">
        <f t="shared" si="966"/>
        <v>0.48934475723003562</v>
      </c>
      <c r="V1853" s="188" t="str">
        <f t="shared" si="967"/>
        <v>MENOR</v>
      </c>
      <c r="W1853" s="188">
        <f t="shared" si="968"/>
        <v>26149.744992092779</v>
      </c>
      <c r="X1853" s="143">
        <f t="shared" si="969"/>
        <v>26150</v>
      </c>
    </row>
    <row r="1854" spans="1:24" ht="41.4" x14ac:dyDescent="0.25">
      <c r="A1854" s="20" t="s">
        <v>45</v>
      </c>
      <c r="B1854" s="20">
        <v>4912</v>
      </c>
      <c r="C1854" s="26" t="s">
        <v>635</v>
      </c>
      <c r="D1854" s="22" t="s">
        <v>636</v>
      </c>
      <c r="E1854" s="20" t="s">
        <v>13</v>
      </c>
      <c r="F1854" s="23" t="s">
        <v>334</v>
      </c>
      <c r="G1854" s="169">
        <v>61258</v>
      </c>
      <c r="H1854" s="36">
        <v>158.16999999999999</v>
      </c>
      <c r="I1854" s="50">
        <v>151.76</v>
      </c>
      <c r="J1854" s="155">
        <f t="shared" si="958"/>
        <v>63845.39971006853</v>
      </c>
      <c r="K1854" s="182">
        <v>323204</v>
      </c>
      <c r="L1854" s="143">
        <v>349752.9</v>
      </c>
      <c r="M1854" s="143">
        <v>356678.7</v>
      </c>
      <c r="N1854" s="143">
        <f t="shared" si="959"/>
        <v>63845.39971006853</v>
      </c>
      <c r="O1854" s="143">
        <f t="shared" si="960"/>
        <v>356678.7</v>
      </c>
      <c r="P1854" s="143">
        <f t="shared" si="961"/>
        <v>323204</v>
      </c>
      <c r="Q1854" s="143">
        <f t="shared" si="962"/>
        <v>273370.24992751714</v>
      </c>
      <c r="R1854" s="143">
        <f t="shared" si="963"/>
        <v>193524.69985503427</v>
      </c>
      <c r="S1854" s="143">
        <f t="shared" si="964"/>
        <v>339941.35</v>
      </c>
      <c r="T1854" s="143">
        <f t="shared" si="965"/>
        <v>140426.34200949821</v>
      </c>
      <c r="U1854" s="194">
        <f t="shared" si="966"/>
        <v>0.43448206708301323</v>
      </c>
      <c r="V1854" s="188" t="str">
        <f t="shared" si="967"/>
        <v>MENOR</v>
      </c>
      <c r="W1854" s="188">
        <f t="shared" si="968"/>
        <v>63845.39971006853</v>
      </c>
      <c r="X1854" s="143">
        <f t="shared" si="969"/>
        <v>63845</v>
      </c>
    </row>
    <row r="1855" spans="1:24" ht="41.4" x14ac:dyDescent="0.25">
      <c r="A1855" s="20" t="s">
        <v>46</v>
      </c>
      <c r="B1855" s="20">
        <v>4912</v>
      </c>
      <c r="C1855" s="26" t="s">
        <v>804</v>
      </c>
      <c r="D1855" s="22" t="s">
        <v>805</v>
      </c>
      <c r="E1855" s="20" t="s">
        <v>13</v>
      </c>
      <c r="F1855" s="23" t="s">
        <v>334</v>
      </c>
      <c r="G1855" s="169">
        <v>24740</v>
      </c>
      <c r="H1855" s="36">
        <v>158.16999999999999</v>
      </c>
      <c r="I1855" s="50">
        <v>151.76</v>
      </c>
      <c r="J1855" s="155">
        <f t="shared" si="958"/>
        <v>25784.961781760674</v>
      </c>
      <c r="K1855" s="182">
        <v>32653.599999999999</v>
      </c>
      <c r="L1855" s="143">
        <v>35335.86</v>
      </c>
      <c r="M1855" s="143">
        <v>36035.58</v>
      </c>
      <c r="N1855" s="143">
        <f t="shared" si="959"/>
        <v>25784.961781760674</v>
      </c>
      <c r="O1855" s="143">
        <f t="shared" si="960"/>
        <v>36035.58</v>
      </c>
      <c r="P1855" s="143">
        <f t="shared" si="961"/>
        <v>32653.599999999999</v>
      </c>
      <c r="Q1855" s="143">
        <f t="shared" si="962"/>
        <v>32452.500445440168</v>
      </c>
      <c r="R1855" s="143">
        <f t="shared" si="963"/>
        <v>29219.280890880334</v>
      </c>
      <c r="S1855" s="143">
        <f t="shared" si="964"/>
        <v>34344.589999999997</v>
      </c>
      <c r="T1855" s="143">
        <f t="shared" si="965"/>
        <v>4677.9174240140173</v>
      </c>
      <c r="U1855" s="194">
        <f t="shared" si="966"/>
        <v>0.1432588573392832</v>
      </c>
      <c r="V1855" s="188" t="str">
        <f t="shared" si="967"/>
        <v>MENOR</v>
      </c>
      <c r="W1855" s="188">
        <f t="shared" si="968"/>
        <v>25784.961781760674</v>
      </c>
      <c r="X1855" s="143">
        <f t="shared" si="969"/>
        <v>25785</v>
      </c>
    </row>
    <row r="1856" spans="1:24" ht="41.4" x14ac:dyDescent="0.25">
      <c r="A1856" s="20" t="s">
        <v>47</v>
      </c>
      <c r="B1856" s="20">
        <v>4912</v>
      </c>
      <c r="C1856" s="26" t="s">
        <v>646</v>
      </c>
      <c r="D1856" s="22" t="s">
        <v>639</v>
      </c>
      <c r="E1856" s="20" t="s">
        <v>7</v>
      </c>
      <c r="F1856" s="23" t="s">
        <v>334</v>
      </c>
      <c r="G1856" s="169">
        <v>65703</v>
      </c>
      <c r="H1856" s="36">
        <v>158.16999999999999</v>
      </c>
      <c r="I1856" s="50">
        <v>151.76</v>
      </c>
      <c r="J1856" s="155">
        <f t="shared" si="958"/>
        <v>68478.14648128624</v>
      </c>
      <c r="K1856" s="182">
        <v>500161.76</v>
      </c>
      <c r="L1856" s="143">
        <v>570046.74719999998</v>
      </c>
      <c r="M1856" s="143">
        <v>581334.80160000001</v>
      </c>
      <c r="N1856" s="143">
        <f t="shared" si="959"/>
        <v>68478.14648128624</v>
      </c>
      <c r="O1856" s="143">
        <f t="shared" si="960"/>
        <v>581334.80160000001</v>
      </c>
      <c r="P1856" s="143">
        <f t="shared" si="961"/>
        <v>500161.76</v>
      </c>
      <c r="Q1856" s="143">
        <f t="shared" si="962"/>
        <v>430005.36382032151</v>
      </c>
      <c r="R1856" s="143">
        <f t="shared" si="963"/>
        <v>284319.95324064314</v>
      </c>
      <c r="S1856" s="143">
        <f t="shared" si="964"/>
        <v>540748.28080000007</v>
      </c>
      <c r="T1856" s="143">
        <f t="shared" si="965"/>
        <v>243677.40737802908</v>
      </c>
      <c r="U1856" s="194">
        <f t="shared" si="966"/>
        <v>0.4871971967189756</v>
      </c>
      <c r="V1856" s="188" t="str">
        <f t="shared" si="967"/>
        <v>MENOR</v>
      </c>
      <c r="W1856" s="188">
        <f t="shared" si="968"/>
        <v>68478.14648128624</v>
      </c>
      <c r="X1856" s="143">
        <f t="shared" si="969"/>
        <v>68478</v>
      </c>
    </row>
    <row r="1857" spans="1:24" ht="41.4" x14ac:dyDescent="0.25">
      <c r="A1857" s="20" t="s">
        <v>48</v>
      </c>
      <c r="B1857" s="20">
        <v>4912</v>
      </c>
      <c r="C1857" s="26" t="s">
        <v>810</v>
      </c>
      <c r="D1857" s="22" t="s">
        <v>944</v>
      </c>
      <c r="E1857" s="20" t="s">
        <v>13</v>
      </c>
      <c r="F1857" s="23" t="s">
        <v>334</v>
      </c>
      <c r="G1857" s="169">
        <v>38383</v>
      </c>
      <c r="H1857" s="36">
        <v>158.16999999999999</v>
      </c>
      <c r="I1857" s="50">
        <v>151.76</v>
      </c>
      <c r="J1857" s="155">
        <f t="shared" si="958"/>
        <v>40004.211320506067</v>
      </c>
      <c r="K1857" s="182">
        <v>376984.86</v>
      </c>
      <c r="L1857" s="143">
        <v>411626.712</v>
      </c>
      <c r="M1857" s="143">
        <v>419777.73600000003</v>
      </c>
      <c r="N1857" s="143">
        <f t="shared" si="959"/>
        <v>40004.211320506067</v>
      </c>
      <c r="O1857" s="143">
        <f t="shared" si="960"/>
        <v>419777.73600000003</v>
      </c>
      <c r="P1857" s="143">
        <f t="shared" si="961"/>
        <v>376984.86</v>
      </c>
      <c r="Q1857" s="143">
        <f t="shared" si="962"/>
        <v>312098.37983012653</v>
      </c>
      <c r="R1857" s="143">
        <f t="shared" si="963"/>
        <v>208494.53566025302</v>
      </c>
      <c r="S1857" s="143">
        <f t="shared" si="964"/>
        <v>398381.29800000001</v>
      </c>
      <c r="T1857" s="143">
        <f t="shared" si="965"/>
        <v>182342.3743908258</v>
      </c>
      <c r="U1857" s="194">
        <f t="shared" si="966"/>
        <v>0.48368619999971829</v>
      </c>
      <c r="V1857" s="188" t="str">
        <f t="shared" si="967"/>
        <v>MENOR</v>
      </c>
      <c r="W1857" s="188">
        <f t="shared" si="968"/>
        <v>40004.211320506067</v>
      </c>
      <c r="X1857" s="143">
        <f t="shared" si="969"/>
        <v>40004</v>
      </c>
    </row>
    <row r="1858" spans="1:24" ht="41.4" x14ac:dyDescent="0.25">
      <c r="A1858" s="20" t="s">
        <v>49</v>
      </c>
      <c r="B1858" s="20">
        <v>4912</v>
      </c>
      <c r="C1858" s="26" t="s">
        <v>640</v>
      </c>
      <c r="D1858" s="22" t="s">
        <v>641</v>
      </c>
      <c r="E1858" s="20" t="s">
        <v>7</v>
      </c>
      <c r="F1858" s="23" t="s">
        <v>334</v>
      </c>
      <c r="G1858" s="169">
        <v>75081</v>
      </c>
      <c r="H1858" s="36">
        <v>158.16999999999999</v>
      </c>
      <c r="I1858" s="50">
        <v>151.76</v>
      </c>
      <c r="J1858" s="155">
        <f t="shared" si="958"/>
        <v>78252.252042699009</v>
      </c>
      <c r="K1858" s="182">
        <v>217948.5</v>
      </c>
      <c r="L1858" s="143">
        <v>234009.93</v>
      </c>
      <c r="M1858" s="143">
        <v>238643.79</v>
      </c>
      <c r="N1858" s="143">
        <f t="shared" si="959"/>
        <v>78252.252042699009</v>
      </c>
      <c r="O1858" s="143">
        <f t="shared" si="960"/>
        <v>238643.79</v>
      </c>
      <c r="P1858" s="143">
        <f t="shared" si="961"/>
        <v>217948.5</v>
      </c>
      <c r="Q1858" s="143">
        <f t="shared" si="962"/>
        <v>192213.61801067478</v>
      </c>
      <c r="R1858" s="143">
        <f t="shared" si="963"/>
        <v>148100.37602134951</v>
      </c>
      <c r="S1858" s="143">
        <f t="shared" si="964"/>
        <v>228296.14500000002</v>
      </c>
      <c r="T1858" s="143">
        <f t="shared" si="965"/>
        <v>76490.020375555512</v>
      </c>
      <c r="U1858" s="194">
        <f t="shared" si="966"/>
        <v>0.35095456208946385</v>
      </c>
      <c r="V1858" s="188" t="str">
        <f t="shared" si="967"/>
        <v>MENOR</v>
      </c>
      <c r="W1858" s="188">
        <f t="shared" si="968"/>
        <v>78252.252042699009</v>
      </c>
      <c r="X1858" s="143">
        <f t="shared" si="969"/>
        <v>78252</v>
      </c>
    </row>
    <row r="1859" spans="1:24" ht="41.4" x14ac:dyDescent="0.25">
      <c r="A1859" s="20" t="s">
        <v>50</v>
      </c>
      <c r="B1859" s="20">
        <v>4912</v>
      </c>
      <c r="C1859" s="26" t="s">
        <v>642</v>
      </c>
      <c r="D1859" s="22" t="s">
        <v>643</v>
      </c>
      <c r="E1859" s="20" t="s">
        <v>7</v>
      </c>
      <c r="F1859" s="23" t="s">
        <v>334</v>
      </c>
      <c r="G1859" s="169">
        <v>30775</v>
      </c>
      <c r="H1859" s="36">
        <v>158.16999999999999</v>
      </c>
      <c r="I1859" s="50">
        <v>151.76</v>
      </c>
      <c r="J1859" s="155">
        <f t="shared" si="958"/>
        <v>32074.866565629942</v>
      </c>
      <c r="K1859" s="182">
        <v>240741.76000000001</v>
      </c>
      <c r="L1859" s="143">
        <v>263225.71519999998</v>
      </c>
      <c r="M1859" s="143">
        <v>268438.10560000001</v>
      </c>
      <c r="N1859" s="143">
        <f t="shared" si="959"/>
        <v>32074.866565629942</v>
      </c>
      <c r="O1859" s="143">
        <f t="shared" si="960"/>
        <v>268438.10560000001</v>
      </c>
      <c r="P1859" s="143">
        <f t="shared" si="961"/>
        <v>240741.76000000001</v>
      </c>
      <c r="Q1859" s="143">
        <f t="shared" si="962"/>
        <v>201120.11184140749</v>
      </c>
      <c r="R1859" s="143">
        <f t="shared" si="963"/>
        <v>136408.31328281498</v>
      </c>
      <c r="S1859" s="143">
        <f t="shared" si="964"/>
        <v>254589.93280000001</v>
      </c>
      <c r="T1859" s="143">
        <f t="shared" si="965"/>
        <v>113335.76694254966</v>
      </c>
      <c r="U1859" s="194">
        <f t="shared" si="966"/>
        <v>0.47077734640865654</v>
      </c>
      <c r="V1859" s="188" t="str">
        <f t="shared" si="967"/>
        <v>MENOR</v>
      </c>
      <c r="W1859" s="188">
        <f t="shared" si="968"/>
        <v>32074.866565629942</v>
      </c>
      <c r="X1859" s="143">
        <f t="shared" si="969"/>
        <v>32075</v>
      </c>
    </row>
    <row r="1860" spans="1:24" ht="41.4" x14ac:dyDescent="0.25">
      <c r="A1860" s="20" t="s">
        <v>51</v>
      </c>
      <c r="B1860" s="20">
        <v>4912</v>
      </c>
      <c r="C1860" s="26" t="s">
        <v>644</v>
      </c>
      <c r="D1860" s="22" t="s">
        <v>645</v>
      </c>
      <c r="E1860" s="20" t="s">
        <v>7</v>
      </c>
      <c r="F1860" s="23" t="s">
        <v>334</v>
      </c>
      <c r="G1860" s="169">
        <v>100740</v>
      </c>
      <c r="H1860" s="36">
        <v>158.16999999999999</v>
      </c>
      <c r="I1860" s="50">
        <v>151.76</v>
      </c>
      <c r="J1860" s="155">
        <f t="shared" si="958"/>
        <v>104995.0303110174</v>
      </c>
      <c r="K1860" s="182">
        <v>971932.5</v>
      </c>
      <c r="L1860" s="143">
        <v>1070892.8999999999</v>
      </c>
      <c r="M1860" s="143">
        <v>1092098.7</v>
      </c>
      <c r="N1860" s="143">
        <f t="shared" si="959"/>
        <v>104995.0303110174</v>
      </c>
      <c r="O1860" s="143">
        <f t="shared" si="960"/>
        <v>1092098.7</v>
      </c>
      <c r="P1860" s="143">
        <f t="shared" si="961"/>
        <v>971932.5</v>
      </c>
      <c r="Q1860" s="143">
        <f t="shared" si="962"/>
        <v>809979.78257775423</v>
      </c>
      <c r="R1860" s="143">
        <f t="shared" si="963"/>
        <v>538463.76515550865</v>
      </c>
      <c r="S1860" s="143">
        <f t="shared" si="964"/>
        <v>1032015.6</v>
      </c>
      <c r="T1860" s="143">
        <f t="shared" si="965"/>
        <v>472898.4817130547</v>
      </c>
      <c r="U1860" s="194">
        <f t="shared" si="966"/>
        <v>0.48655486025321171</v>
      </c>
      <c r="V1860" s="188" t="str">
        <f t="shared" si="967"/>
        <v>MENOR</v>
      </c>
      <c r="W1860" s="188">
        <f t="shared" si="968"/>
        <v>104995.0303110174</v>
      </c>
      <c r="X1860" s="143">
        <f t="shared" si="969"/>
        <v>104995</v>
      </c>
    </row>
    <row r="1861" spans="1:24" ht="41.4" x14ac:dyDescent="0.25">
      <c r="A1861" s="20" t="s">
        <v>52</v>
      </c>
      <c r="B1861" s="20">
        <v>4912</v>
      </c>
      <c r="C1861" s="26" t="s">
        <v>647</v>
      </c>
      <c r="D1861" s="22" t="s">
        <v>648</v>
      </c>
      <c r="E1861" s="20" t="s">
        <v>13</v>
      </c>
      <c r="F1861" s="23" t="s">
        <v>334</v>
      </c>
      <c r="G1861" s="169">
        <v>56649</v>
      </c>
      <c r="H1861" s="36">
        <v>158.16999999999999</v>
      </c>
      <c r="I1861" s="50">
        <v>151.76</v>
      </c>
      <c r="J1861" s="155">
        <f t="shared" si="958"/>
        <v>59041.725948866631</v>
      </c>
      <c r="K1861" s="182">
        <v>514060.96</v>
      </c>
      <c r="L1861" s="143">
        <v>556287.39600000007</v>
      </c>
      <c r="M1861" s="143">
        <v>567302.98800000001</v>
      </c>
      <c r="N1861" s="143">
        <f t="shared" si="959"/>
        <v>59041.725948866631</v>
      </c>
      <c r="O1861" s="143">
        <f t="shared" si="960"/>
        <v>567302.98800000001</v>
      </c>
      <c r="P1861" s="143">
        <f t="shared" si="961"/>
        <v>514060.96</v>
      </c>
      <c r="Q1861" s="143">
        <f t="shared" si="962"/>
        <v>424173.26748721662</v>
      </c>
      <c r="R1861" s="143">
        <f t="shared" si="963"/>
        <v>286551.34297443333</v>
      </c>
      <c r="S1861" s="143">
        <f t="shared" si="964"/>
        <v>540681.97400000005</v>
      </c>
      <c r="T1861" s="143">
        <f t="shared" si="965"/>
        <v>244500.23840356772</v>
      </c>
      <c r="U1861" s="194">
        <f t="shared" si="966"/>
        <v>0.47562498891876115</v>
      </c>
      <c r="V1861" s="188" t="str">
        <f t="shared" si="967"/>
        <v>MENOR</v>
      </c>
      <c r="W1861" s="188">
        <f t="shared" si="968"/>
        <v>59041.725948866631</v>
      </c>
      <c r="X1861" s="143">
        <f t="shared" si="969"/>
        <v>59042</v>
      </c>
    </row>
    <row r="1862" spans="1:24" x14ac:dyDescent="0.25">
      <c r="A1862" s="15" t="s">
        <v>65</v>
      </c>
      <c r="B1862" s="27" t="s">
        <v>66</v>
      </c>
      <c r="C1862" s="27"/>
      <c r="D1862" s="17"/>
      <c r="E1862" s="17"/>
      <c r="F1862" s="17"/>
      <c r="G1862" s="138"/>
      <c r="H1862" s="18"/>
      <c r="I1862" s="18"/>
      <c r="J1862" s="138"/>
      <c r="K1862" s="178"/>
      <c r="L1862" s="139"/>
      <c r="M1862" s="139"/>
      <c r="N1862" s="139"/>
      <c r="O1862" s="139"/>
      <c r="P1862" s="139"/>
      <c r="Q1862" s="139"/>
      <c r="R1862" s="139"/>
      <c r="S1862" s="139"/>
      <c r="T1862" s="139"/>
      <c r="U1862" s="193"/>
      <c r="V1862" s="52"/>
      <c r="W1862" s="139"/>
      <c r="X1862" s="139"/>
    </row>
    <row r="1863" spans="1:24" ht="41.4" x14ac:dyDescent="0.25">
      <c r="A1863" s="20" t="s">
        <v>67</v>
      </c>
      <c r="B1863" s="20">
        <v>4912</v>
      </c>
      <c r="C1863" s="21" t="s">
        <v>412</v>
      </c>
      <c r="D1863" s="29" t="s">
        <v>413</v>
      </c>
      <c r="E1863" s="20" t="s">
        <v>7</v>
      </c>
      <c r="F1863" s="23" t="s">
        <v>334</v>
      </c>
      <c r="G1863" s="169">
        <v>342578</v>
      </c>
      <c r="H1863" s="36">
        <v>158.16999999999999</v>
      </c>
      <c r="I1863" s="50">
        <v>151.76</v>
      </c>
      <c r="J1863" s="155">
        <f t="shared" ref="J1863:J1870" si="970">G1863*(H1863/I1863)</f>
        <v>357047.72179757513</v>
      </c>
      <c r="K1863" s="182">
        <v>2337088.6</v>
      </c>
      <c r="L1863" s="143">
        <v>2532129.2668000013</v>
      </c>
      <c r="M1863" s="143">
        <v>2582270.4404000002</v>
      </c>
      <c r="N1863" s="143">
        <f t="shared" ref="N1863:N1870" si="971">MIN(J1863,K1863,L1863,M1863)</f>
        <v>357047.72179757513</v>
      </c>
      <c r="O1863" s="143">
        <f t="shared" ref="O1863:O1870" si="972">MAX(J1863,K1863,L1863,M1863)</f>
        <v>2582270.4404000002</v>
      </c>
      <c r="P1863" s="143">
        <f t="shared" ref="P1863:P1870" si="973">MEDIAN(J1863,K1863,L1863,M1863,)</f>
        <v>2337088.6</v>
      </c>
      <c r="Q1863" s="143">
        <f t="shared" ref="Q1863:Q1870" si="974">AVERAGE(J1863,K1863,L1863,M1863)</f>
        <v>1952134.0072493944</v>
      </c>
      <c r="R1863" s="143">
        <f t="shared" ref="R1863:R1870" si="975">AVERAGE(N1863,P1863)</f>
        <v>1347068.1608987877</v>
      </c>
      <c r="S1863" s="143">
        <f t="shared" ref="S1863:S1870" si="976">AVERAGE(O1863,P1863)</f>
        <v>2459679.5202000001</v>
      </c>
      <c r="T1863" s="143">
        <f t="shared" ref="T1863:T1870" si="977">STDEVA(J1863,K1863,L1863,M1863)</f>
        <v>1068637.2508949905</v>
      </c>
      <c r="U1863" s="194">
        <f t="shared" ref="U1863:U1870" si="978">T1863/P1863</f>
        <v>0.4572514926883775</v>
      </c>
      <c r="V1863" s="188" t="str">
        <f t="shared" ref="V1863:V1870" si="979">IF(U1863&lt;=70%,"MENOR",IF(AND(U1863&gt;70%,U1863&lt;=90%),"[PROM MEN-MED]","PROMEDIO"))</f>
        <v>MENOR</v>
      </c>
      <c r="W1863" s="188">
        <f t="shared" ref="W1863:W1870" si="980">IF(U1863&lt;=70%,N1863,IF(AND(U1863&gt;70%,U1863&lt;=90%),R1863,Q1863))</f>
        <v>357047.72179757513</v>
      </c>
      <c r="X1863" s="143">
        <f t="shared" ref="X1863:X1870" si="981">ROUND(W1863,0)</f>
        <v>357048</v>
      </c>
    </row>
    <row r="1864" spans="1:24" ht="55.2" x14ac:dyDescent="0.25">
      <c r="A1864" s="20" t="s">
        <v>68</v>
      </c>
      <c r="B1864" s="20">
        <v>4912</v>
      </c>
      <c r="C1864" s="21" t="s">
        <v>414</v>
      </c>
      <c r="D1864" s="29" t="s">
        <v>415</v>
      </c>
      <c r="E1864" s="20" t="s">
        <v>7</v>
      </c>
      <c r="F1864" s="23" t="s">
        <v>334</v>
      </c>
      <c r="G1864" s="169">
        <v>351896</v>
      </c>
      <c r="H1864" s="36">
        <v>158.16999999999999</v>
      </c>
      <c r="I1864" s="50">
        <v>151.76</v>
      </c>
      <c r="J1864" s="155">
        <f t="shared" si="970"/>
        <v>366759.29309435951</v>
      </c>
      <c r="K1864" s="182">
        <v>4084080</v>
      </c>
      <c r="L1864" s="143">
        <v>4424915.04</v>
      </c>
      <c r="M1864" s="143">
        <v>4512537.12</v>
      </c>
      <c r="N1864" s="143">
        <f t="shared" si="971"/>
        <v>366759.29309435951</v>
      </c>
      <c r="O1864" s="143">
        <f t="shared" si="972"/>
        <v>4512537.12</v>
      </c>
      <c r="P1864" s="143">
        <f t="shared" si="973"/>
        <v>4084080</v>
      </c>
      <c r="Q1864" s="143">
        <f t="shared" si="974"/>
        <v>3347072.8632735899</v>
      </c>
      <c r="R1864" s="143">
        <f t="shared" si="975"/>
        <v>2225419.6465471797</v>
      </c>
      <c r="S1864" s="143">
        <f t="shared" si="976"/>
        <v>4298308.5600000005</v>
      </c>
      <c r="T1864" s="143">
        <f t="shared" si="977"/>
        <v>1995453.0970698781</v>
      </c>
      <c r="U1864" s="194">
        <f t="shared" si="978"/>
        <v>0.48859304839030532</v>
      </c>
      <c r="V1864" s="188" t="str">
        <f t="shared" si="979"/>
        <v>MENOR</v>
      </c>
      <c r="W1864" s="188">
        <f t="shared" si="980"/>
        <v>366759.29309435951</v>
      </c>
      <c r="X1864" s="143">
        <f t="shared" si="981"/>
        <v>366759</v>
      </c>
    </row>
    <row r="1865" spans="1:24" ht="41.4" x14ac:dyDescent="0.25">
      <c r="A1865" s="20" t="s">
        <v>69</v>
      </c>
      <c r="B1865" s="20">
        <v>4912</v>
      </c>
      <c r="C1865" s="26" t="s">
        <v>416</v>
      </c>
      <c r="D1865" s="22" t="s">
        <v>417</v>
      </c>
      <c r="E1865" s="20" t="s">
        <v>7</v>
      </c>
      <c r="F1865" s="23" t="s">
        <v>334</v>
      </c>
      <c r="G1865" s="169">
        <v>47948</v>
      </c>
      <c r="H1865" s="36">
        <v>158.16999999999999</v>
      </c>
      <c r="I1865" s="50">
        <v>151.76</v>
      </c>
      <c r="J1865" s="155">
        <f t="shared" si="970"/>
        <v>49973.215340010545</v>
      </c>
      <c r="K1865" s="182">
        <v>500550.89</v>
      </c>
      <c r="L1865" s="143">
        <v>565852.11619999993</v>
      </c>
      <c r="M1865" s="143">
        <v>577057.10860000004</v>
      </c>
      <c r="N1865" s="143">
        <f t="shared" si="971"/>
        <v>49973.215340010545</v>
      </c>
      <c r="O1865" s="143">
        <f t="shared" si="972"/>
        <v>577057.10860000004</v>
      </c>
      <c r="P1865" s="143">
        <f t="shared" si="973"/>
        <v>500550.89</v>
      </c>
      <c r="Q1865" s="143">
        <f t="shared" si="974"/>
        <v>423358.33253500261</v>
      </c>
      <c r="R1865" s="143">
        <f t="shared" si="975"/>
        <v>275262.0526700053</v>
      </c>
      <c r="S1865" s="143">
        <f t="shared" si="976"/>
        <v>538803.99930000002</v>
      </c>
      <c r="T1865" s="143">
        <f t="shared" si="977"/>
        <v>251199.07697398783</v>
      </c>
      <c r="U1865" s="194">
        <f t="shared" si="978"/>
        <v>0.5018452309094642</v>
      </c>
      <c r="V1865" s="188" t="str">
        <f t="shared" si="979"/>
        <v>MENOR</v>
      </c>
      <c r="W1865" s="188">
        <f t="shared" si="980"/>
        <v>49973.215340010545</v>
      </c>
      <c r="X1865" s="143">
        <f t="shared" si="981"/>
        <v>49973</v>
      </c>
    </row>
    <row r="1866" spans="1:24" ht="55.2" x14ac:dyDescent="0.25">
      <c r="A1866" s="20" t="s">
        <v>70</v>
      </c>
      <c r="B1866" s="20">
        <v>4912</v>
      </c>
      <c r="C1866" s="21" t="s">
        <v>418</v>
      </c>
      <c r="D1866" s="22" t="s">
        <v>419</v>
      </c>
      <c r="E1866" s="20" t="s">
        <v>13</v>
      </c>
      <c r="F1866" s="23" t="s">
        <v>334</v>
      </c>
      <c r="G1866" s="169">
        <v>320971</v>
      </c>
      <c r="H1866" s="36">
        <v>158.16999999999999</v>
      </c>
      <c r="I1866" s="50">
        <v>151.76</v>
      </c>
      <c r="J1866" s="155">
        <f t="shared" si="970"/>
        <v>334528.09086715867</v>
      </c>
      <c r="K1866" s="182">
        <v>1330667.52</v>
      </c>
      <c r="L1866" s="143">
        <v>1451972.1216</v>
      </c>
      <c r="M1866" s="143">
        <v>1480724.0447999998</v>
      </c>
      <c r="N1866" s="143">
        <f t="shared" si="971"/>
        <v>334528.09086715867</v>
      </c>
      <c r="O1866" s="143">
        <f t="shared" si="972"/>
        <v>1480724.0447999998</v>
      </c>
      <c r="P1866" s="143">
        <f t="shared" si="973"/>
        <v>1330667.52</v>
      </c>
      <c r="Q1866" s="143">
        <f t="shared" si="974"/>
        <v>1149472.9443167895</v>
      </c>
      <c r="R1866" s="143">
        <f t="shared" si="975"/>
        <v>832597.80543357937</v>
      </c>
      <c r="S1866" s="143">
        <f t="shared" si="976"/>
        <v>1405695.7823999999</v>
      </c>
      <c r="T1866" s="143">
        <f t="shared" si="977"/>
        <v>547174.4487971568</v>
      </c>
      <c r="U1866" s="194">
        <f t="shared" si="978"/>
        <v>0.41120297938673428</v>
      </c>
      <c r="V1866" s="188" t="str">
        <f t="shared" si="979"/>
        <v>MENOR</v>
      </c>
      <c r="W1866" s="188">
        <f t="shared" si="980"/>
        <v>334528.09086715867</v>
      </c>
      <c r="X1866" s="143">
        <f t="shared" si="981"/>
        <v>334528</v>
      </c>
    </row>
    <row r="1867" spans="1:24" ht="41.4" x14ac:dyDescent="0.25">
      <c r="A1867" s="20" t="s">
        <v>71</v>
      </c>
      <c r="B1867" s="20">
        <v>4912</v>
      </c>
      <c r="C1867" s="26" t="s">
        <v>651</v>
      </c>
      <c r="D1867" s="29" t="s">
        <v>652</v>
      </c>
      <c r="E1867" s="20" t="s">
        <v>13</v>
      </c>
      <c r="F1867" s="23" t="s">
        <v>334</v>
      </c>
      <c r="G1867" s="169">
        <v>25659</v>
      </c>
      <c r="H1867" s="36">
        <v>158.16999999999999</v>
      </c>
      <c r="I1867" s="50">
        <v>151.76</v>
      </c>
      <c r="J1867" s="155">
        <f t="shared" si="970"/>
        <v>26742.778268318398</v>
      </c>
      <c r="K1867" s="182">
        <v>344769.18</v>
      </c>
      <c r="L1867" s="143">
        <v>386552.67420000012</v>
      </c>
      <c r="M1867" s="143">
        <v>394207.1826</v>
      </c>
      <c r="N1867" s="143">
        <f t="shared" si="971"/>
        <v>26742.778268318398</v>
      </c>
      <c r="O1867" s="143">
        <f t="shared" si="972"/>
        <v>394207.1826</v>
      </c>
      <c r="P1867" s="143">
        <f t="shared" si="973"/>
        <v>344769.18</v>
      </c>
      <c r="Q1867" s="143">
        <f t="shared" si="974"/>
        <v>288067.95376707963</v>
      </c>
      <c r="R1867" s="143">
        <f t="shared" si="975"/>
        <v>185755.97913415919</v>
      </c>
      <c r="S1867" s="143">
        <f t="shared" si="976"/>
        <v>369488.1813</v>
      </c>
      <c r="T1867" s="143">
        <f t="shared" si="977"/>
        <v>175566.37155386826</v>
      </c>
      <c r="U1867" s="194">
        <f t="shared" si="978"/>
        <v>0.50922872964998867</v>
      </c>
      <c r="V1867" s="188" t="str">
        <f t="shared" si="979"/>
        <v>MENOR</v>
      </c>
      <c r="W1867" s="188">
        <f t="shared" si="980"/>
        <v>26742.778268318398</v>
      </c>
      <c r="X1867" s="143">
        <f t="shared" si="981"/>
        <v>26743</v>
      </c>
    </row>
    <row r="1868" spans="1:24" ht="55.2" x14ac:dyDescent="0.25">
      <c r="A1868" s="20" t="s">
        <v>72</v>
      </c>
      <c r="B1868" s="20">
        <v>4912</v>
      </c>
      <c r="C1868" s="26" t="s">
        <v>420</v>
      </c>
      <c r="D1868" s="29" t="s">
        <v>421</v>
      </c>
      <c r="E1868" s="20" t="s">
        <v>7</v>
      </c>
      <c r="F1868" s="23" t="s">
        <v>334</v>
      </c>
      <c r="G1868" s="169">
        <v>102812</v>
      </c>
      <c r="H1868" s="36">
        <v>158.16999999999999</v>
      </c>
      <c r="I1868" s="50">
        <v>151.76</v>
      </c>
      <c r="J1868" s="155">
        <f t="shared" si="970"/>
        <v>107154.54691618345</v>
      </c>
      <c r="K1868" s="182">
        <v>306977.15999999997</v>
      </c>
      <c r="L1868" s="143">
        <v>335185.87199999997</v>
      </c>
      <c r="M1868" s="143">
        <v>341823.21600000001</v>
      </c>
      <c r="N1868" s="143">
        <f t="shared" si="971"/>
        <v>107154.54691618345</v>
      </c>
      <c r="O1868" s="143">
        <f t="shared" si="972"/>
        <v>341823.21600000001</v>
      </c>
      <c r="P1868" s="143">
        <f t="shared" si="973"/>
        <v>306977.15999999997</v>
      </c>
      <c r="Q1868" s="143">
        <f t="shared" si="974"/>
        <v>272785.19872904586</v>
      </c>
      <c r="R1868" s="143">
        <f t="shared" si="975"/>
        <v>207065.8534580917</v>
      </c>
      <c r="S1868" s="143">
        <f t="shared" si="976"/>
        <v>324400.18799999997</v>
      </c>
      <c r="T1868" s="143">
        <f t="shared" si="977"/>
        <v>111449.0838737298</v>
      </c>
      <c r="U1868" s="194">
        <f t="shared" si="978"/>
        <v>0.36305334205883527</v>
      </c>
      <c r="V1868" s="188" t="str">
        <f t="shared" si="979"/>
        <v>MENOR</v>
      </c>
      <c r="W1868" s="188">
        <f t="shared" si="980"/>
        <v>107154.54691618345</v>
      </c>
      <c r="X1868" s="143">
        <f t="shared" si="981"/>
        <v>107155</v>
      </c>
    </row>
    <row r="1869" spans="1:24" ht="41.4" x14ac:dyDescent="0.25">
      <c r="A1869" s="20" t="s">
        <v>73</v>
      </c>
      <c r="B1869" s="20">
        <v>4912</v>
      </c>
      <c r="C1869" s="26" t="s">
        <v>422</v>
      </c>
      <c r="D1869" s="22" t="s">
        <v>423</v>
      </c>
      <c r="E1869" s="20" t="s">
        <v>7</v>
      </c>
      <c r="F1869" s="23" t="s">
        <v>334</v>
      </c>
      <c r="G1869" s="169">
        <v>48827</v>
      </c>
      <c r="H1869" s="36">
        <v>158.16999999999999</v>
      </c>
      <c r="I1869" s="50">
        <v>151.76</v>
      </c>
      <c r="J1869" s="155">
        <f t="shared" si="970"/>
        <v>50889.34231681603</v>
      </c>
      <c r="K1869" s="182">
        <v>505143.1</v>
      </c>
      <c r="L1869" s="143">
        <v>542661.45570000005</v>
      </c>
      <c r="M1869" s="143">
        <v>553407.22710000002</v>
      </c>
      <c r="N1869" s="143">
        <f t="shared" si="971"/>
        <v>50889.34231681603</v>
      </c>
      <c r="O1869" s="143">
        <f t="shared" si="972"/>
        <v>553407.22710000002</v>
      </c>
      <c r="P1869" s="143">
        <f t="shared" si="973"/>
        <v>505143.1</v>
      </c>
      <c r="Q1869" s="143">
        <f t="shared" si="974"/>
        <v>413025.28127920401</v>
      </c>
      <c r="R1869" s="143">
        <f t="shared" si="975"/>
        <v>278016.22115840798</v>
      </c>
      <c r="S1869" s="143">
        <f t="shared" si="976"/>
        <v>529275.16354999994</v>
      </c>
      <c r="T1869" s="143">
        <f t="shared" si="977"/>
        <v>242308.86573747141</v>
      </c>
      <c r="U1869" s="194">
        <f t="shared" si="978"/>
        <v>0.47968360992651671</v>
      </c>
      <c r="V1869" s="188" t="str">
        <f t="shared" si="979"/>
        <v>MENOR</v>
      </c>
      <c r="W1869" s="188">
        <f t="shared" si="980"/>
        <v>50889.34231681603</v>
      </c>
      <c r="X1869" s="143">
        <f t="shared" si="981"/>
        <v>50889</v>
      </c>
    </row>
    <row r="1870" spans="1:24" ht="41.4" x14ac:dyDescent="0.25">
      <c r="A1870" s="20" t="s">
        <v>74</v>
      </c>
      <c r="B1870" s="20">
        <v>4912</v>
      </c>
      <c r="C1870" s="21" t="s">
        <v>424</v>
      </c>
      <c r="D1870" s="22" t="s">
        <v>425</v>
      </c>
      <c r="E1870" s="20" t="s">
        <v>7</v>
      </c>
      <c r="F1870" s="23" t="s">
        <v>334</v>
      </c>
      <c r="G1870" s="169">
        <v>37685</v>
      </c>
      <c r="H1870" s="36">
        <v>158.16999999999999</v>
      </c>
      <c r="I1870" s="50">
        <v>151.76</v>
      </c>
      <c r="J1870" s="155">
        <f t="shared" si="970"/>
        <v>39276.729375329473</v>
      </c>
      <c r="K1870" s="182">
        <v>241130.89</v>
      </c>
      <c r="L1870" s="143">
        <v>268119.85199999996</v>
      </c>
      <c r="M1870" s="143">
        <v>273429.15600000002</v>
      </c>
      <c r="N1870" s="143">
        <f t="shared" si="971"/>
        <v>39276.729375329473</v>
      </c>
      <c r="O1870" s="143">
        <f t="shared" si="972"/>
        <v>273429.15600000002</v>
      </c>
      <c r="P1870" s="143">
        <f t="shared" si="973"/>
        <v>241130.89</v>
      </c>
      <c r="Q1870" s="143">
        <f t="shared" si="974"/>
        <v>205489.15684383234</v>
      </c>
      <c r="R1870" s="143">
        <f t="shared" si="975"/>
        <v>140203.80968766473</v>
      </c>
      <c r="S1870" s="143">
        <f t="shared" si="976"/>
        <v>257280.02300000002</v>
      </c>
      <c r="T1870" s="143">
        <f t="shared" si="977"/>
        <v>111706.9852313523</v>
      </c>
      <c r="U1870" s="194">
        <f t="shared" si="978"/>
        <v>0.46326285790821864</v>
      </c>
      <c r="V1870" s="188" t="str">
        <f t="shared" si="979"/>
        <v>MENOR</v>
      </c>
      <c r="W1870" s="188">
        <f t="shared" si="980"/>
        <v>39276.729375329473</v>
      </c>
      <c r="X1870" s="143">
        <f t="shared" si="981"/>
        <v>39277</v>
      </c>
    </row>
    <row r="1871" spans="1:24" x14ac:dyDescent="0.25">
      <c r="A1871" s="15" t="s">
        <v>88</v>
      </c>
      <c r="B1871" s="27" t="s">
        <v>89</v>
      </c>
      <c r="C1871" s="27"/>
      <c r="D1871" s="17"/>
      <c r="E1871" s="17"/>
      <c r="F1871" s="17"/>
      <c r="G1871" s="138"/>
      <c r="H1871" s="18"/>
      <c r="I1871" s="18"/>
      <c r="J1871" s="138"/>
      <c r="K1871" s="178"/>
      <c r="L1871" s="139"/>
      <c r="M1871" s="139"/>
      <c r="N1871" s="139"/>
      <c r="O1871" s="139"/>
      <c r="P1871" s="139"/>
      <c r="Q1871" s="139"/>
      <c r="R1871" s="139"/>
      <c r="S1871" s="139"/>
      <c r="T1871" s="139"/>
      <c r="U1871" s="193"/>
      <c r="V1871" s="52"/>
      <c r="W1871" s="139"/>
      <c r="X1871" s="139"/>
    </row>
    <row r="1872" spans="1:24" ht="41.4" x14ac:dyDescent="0.25">
      <c r="A1872" s="20" t="s">
        <v>90</v>
      </c>
      <c r="B1872" s="20">
        <v>4912</v>
      </c>
      <c r="C1872" s="30" t="s">
        <v>436</v>
      </c>
      <c r="D1872" s="29" t="s">
        <v>437</v>
      </c>
      <c r="E1872" s="20" t="s">
        <v>7</v>
      </c>
      <c r="F1872" s="23" t="s">
        <v>334</v>
      </c>
      <c r="G1872" s="169">
        <v>334359</v>
      </c>
      <c r="H1872" s="36">
        <v>158.16999999999999</v>
      </c>
      <c r="I1872" s="50">
        <v>151.76</v>
      </c>
      <c r="J1872" s="155">
        <f t="shared" ref="J1872:J1886" si="982">G1872*(H1872/I1872)</f>
        <v>348481.56978123356</v>
      </c>
      <c r="K1872" s="182">
        <v>4121868.45</v>
      </c>
      <c r="L1872" s="143">
        <v>4575645.3190000011</v>
      </c>
      <c r="M1872" s="143">
        <v>4666252.1569999997</v>
      </c>
      <c r="N1872" s="143">
        <f t="shared" ref="N1872:N1886" si="983">MIN(J1872,K1872,L1872,M1872)</f>
        <v>348481.56978123356</v>
      </c>
      <c r="O1872" s="143">
        <f t="shared" ref="O1872:O1886" si="984">MAX(J1872,K1872,L1872,M1872)</f>
        <v>4666252.1569999997</v>
      </c>
      <c r="P1872" s="143">
        <f t="shared" ref="P1872:P1886" si="985">MEDIAN(J1872,K1872,L1872,M1872,)</f>
        <v>4121868.45</v>
      </c>
      <c r="Q1872" s="143">
        <f t="shared" ref="Q1872:Q1886" si="986">AVERAGE(J1872,K1872,L1872,M1872)</f>
        <v>3428061.8739453084</v>
      </c>
      <c r="R1872" s="143">
        <f t="shared" ref="R1872:R1886" si="987">AVERAGE(N1872,P1872)</f>
        <v>2235175.0098906169</v>
      </c>
      <c r="S1872" s="143">
        <f t="shared" ref="S1872:S1886" si="988">AVERAGE(O1872,P1872)</f>
        <v>4394060.3035000004</v>
      </c>
      <c r="T1872" s="143">
        <f t="shared" ref="T1872:T1886" si="989">STDEVA(J1872,K1872,L1872,M1872)</f>
        <v>2066820.8562255453</v>
      </c>
      <c r="U1872" s="194">
        <f t="shared" ref="U1872:U1886" si="990">T1872/P1872</f>
        <v>0.50142814631203114</v>
      </c>
      <c r="V1872" s="188" t="str">
        <f t="shared" ref="V1872:V1886" si="991">IF(U1872&lt;=70%,"MENOR",IF(AND(U1872&gt;70%,U1872&lt;=90%),"[PROM MEN-MED]","PROMEDIO"))</f>
        <v>MENOR</v>
      </c>
      <c r="W1872" s="188">
        <f t="shared" ref="W1872:W1886" si="992">IF(U1872&lt;=70%,N1872,IF(AND(U1872&gt;70%,U1872&lt;=90%),R1872,Q1872))</f>
        <v>348481.56978123356</v>
      </c>
      <c r="X1872" s="143">
        <f t="shared" ref="X1872:X1886" si="993">ROUND(W1872,0)</f>
        <v>348482</v>
      </c>
    </row>
    <row r="1873" spans="1:24" ht="27.6" x14ac:dyDescent="0.25">
      <c r="A1873" s="20" t="s">
        <v>91</v>
      </c>
      <c r="B1873" s="20">
        <v>4912</v>
      </c>
      <c r="C1873" s="30" t="s">
        <v>438</v>
      </c>
      <c r="D1873" s="29" t="s">
        <v>439</v>
      </c>
      <c r="E1873" s="20" t="s">
        <v>7</v>
      </c>
      <c r="F1873" s="23" t="s">
        <v>334</v>
      </c>
      <c r="G1873" s="169">
        <v>93182</v>
      </c>
      <c r="H1873" s="36">
        <v>158.16999999999999</v>
      </c>
      <c r="I1873" s="50">
        <v>151.76</v>
      </c>
      <c r="J1873" s="155">
        <f t="shared" si="982"/>
        <v>97117.797443331583</v>
      </c>
      <c r="K1873" s="182">
        <v>412649.16000000003</v>
      </c>
      <c r="L1873" s="143">
        <v>461832.47880000004</v>
      </c>
      <c r="M1873" s="143">
        <v>470977.6764</v>
      </c>
      <c r="N1873" s="143">
        <f t="shared" si="983"/>
        <v>97117.797443331583</v>
      </c>
      <c r="O1873" s="143">
        <f t="shared" si="984"/>
        <v>470977.6764</v>
      </c>
      <c r="P1873" s="143">
        <f t="shared" si="985"/>
        <v>412649.16000000003</v>
      </c>
      <c r="Q1873" s="143">
        <f t="shared" si="986"/>
        <v>360644.27816083294</v>
      </c>
      <c r="R1873" s="143">
        <f t="shared" si="987"/>
        <v>254883.4787216658</v>
      </c>
      <c r="S1873" s="143">
        <f t="shared" si="988"/>
        <v>441813.41820000001</v>
      </c>
      <c r="T1873" s="143">
        <f t="shared" si="989"/>
        <v>177541.75517330406</v>
      </c>
      <c r="U1873" s="194">
        <f t="shared" si="990"/>
        <v>0.43024867704396647</v>
      </c>
      <c r="V1873" s="188" t="str">
        <f t="shared" si="991"/>
        <v>MENOR</v>
      </c>
      <c r="W1873" s="188">
        <f t="shared" si="992"/>
        <v>97117.797443331583</v>
      </c>
      <c r="X1873" s="143">
        <f t="shared" si="993"/>
        <v>97118</v>
      </c>
    </row>
    <row r="1874" spans="1:24" ht="41.4" x14ac:dyDescent="0.25">
      <c r="A1874" s="20" t="s">
        <v>92</v>
      </c>
      <c r="B1874" s="20">
        <v>4912</v>
      </c>
      <c r="C1874" s="31" t="s">
        <v>754</v>
      </c>
      <c r="D1874" s="29" t="s">
        <v>654</v>
      </c>
      <c r="E1874" s="20" t="s">
        <v>7</v>
      </c>
      <c r="F1874" s="23" t="s">
        <v>334</v>
      </c>
      <c r="G1874" s="169">
        <v>316703</v>
      </c>
      <c r="H1874" s="36">
        <v>158.16999999999999</v>
      </c>
      <c r="I1874" s="50">
        <v>151.76</v>
      </c>
      <c r="J1874" s="155">
        <f t="shared" si="982"/>
        <v>330079.82017659466</v>
      </c>
      <c r="K1874" s="182">
        <v>1135445.6399999999</v>
      </c>
      <c r="L1874" s="143">
        <v>1270778.4852</v>
      </c>
      <c r="M1874" s="143">
        <v>1295942.4155999999</v>
      </c>
      <c r="N1874" s="143">
        <f t="shared" si="983"/>
        <v>330079.82017659466</v>
      </c>
      <c r="O1874" s="143">
        <f t="shared" si="984"/>
        <v>1295942.4155999999</v>
      </c>
      <c r="P1874" s="143">
        <f t="shared" si="985"/>
        <v>1135445.6399999999</v>
      </c>
      <c r="Q1874" s="143">
        <f t="shared" si="986"/>
        <v>1008061.5902441486</v>
      </c>
      <c r="R1874" s="143">
        <f t="shared" si="987"/>
        <v>732762.73008829728</v>
      </c>
      <c r="S1874" s="143">
        <f t="shared" si="988"/>
        <v>1215694.0277999998</v>
      </c>
      <c r="T1874" s="143">
        <f t="shared" si="989"/>
        <v>457450.0020690583</v>
      </c>
      <c r="U1874" s="194">
        <f t="shared" si="990"/>
        <v>0.40288146429366567</v>
      </c>
      <c r="V1874" s="188" t="str">
        <f t="shared" si="991"/>
        <v>MENOR</v>
      </c>
      <c r="W1874" s="188">
        <f t="shared" si="992"/>
        <v>330079.82017659466</v>
      </c>
      <c r="X1874" s="143">
        <f t="shared" si="993"/>
        <v>330080</v>
      </c>
    </row>
    <row r="1875" spans="1:24" ht="41.4" x14ac:dyDescent="0.25">
      <c r="A1875" s="20" t="s">
        <v>93</v>
      </c>
      <c r="B1875" s="20">
        <v>4912</v>
      </c>
      <c r="C1875" s="31" t="s">
        <v>440</v>
      </c>
      <c r="D1875" s="29" t="s">
        <v>441</v>
      </c>
      <c r="E1875" s="20" t="s">
        <v>7</v>
      </c>
      <c r="F1875" s="23" t="s">
        <v>334</v>
      </c>
      <c r="G1875" s="169">
        <v>48414</v>
      </c>
      <c r="H1875" s="36">
        <v>158.16999999999999</v>
      </c>
      <c r="I1875" s="50">
        <v>151.76</v>
      </c>
      <c r="J1875" s="155">
        <f t="shared" si="982"/>
        <v>50458.898128624147</v>
      </c>
      <c r="K1875" s="182">
        <v>630001.47</v>
      </c>
      <c r="L1875" s="143">
        <v>706353.02429999993</v>
      </c>
      <c r="M1875" s="143">
        <v>720340.21290000004</v>
      </c>
      <c r="N1875" s="143">
        <f t="shared" si="983"/>
        <v>50458.898128624147</v>
      </c>
      <c r="O1875" s="143">
        <f t="shared" si="984"/>
        <v>720340.21290000004</v>
      </c>
      <c r="P1875" s="143">
        <f t="shared" si="985"/>
        <v>630001.47</v>
      </c>
      <c r="Q1875" s="143">
        <f t="shared" si="986"/>
        <v>526788.40133215603</v>
      </c>
      <c r="R1875" s="143">
        <f t="shared" si="987"/>
        <v>340230.18406431208</v>
      </c>
      <c r="S1875" s="143">
        <f t="shared" si="988"/>
        <v>675170.84144999995</v>
      </c>
      <c r="T1875" s="143">
        <f t="shared" si="989"/>
        <v>320025.25460174476</v>
      </c>
      <c r="U1875" s="194">
        <f t="shared" si="990"/>
        <v>0.50797540932998897</v>
      </c>
      <c r="V1875" s="188" t="str">
        <f t="shared" si="991"/>
        <v>MENOR</v>
      </c>
      <c r="W1875" s="188">
        <f t="shared" si="992"/>
        <v>50458.898128624147</v>
      </c>
      <c r="X1875" s="143">
        <f t="shared" si="993"/>
        <v>50459</v>
      </c>
    </row>
    <row r="1876" spans="1:24" ht="55.2" x14ac:dyDescent="0.25">
      <c r="A1876" s="20" t="s">
        <v>94</v>
      </c>
      <c r="B1876" s="20">
        <v>4912</v>
      </c>
      <c r="C1876" s="31" t="s">
        <v>442</v>
      </c>
      <c r="D1876" s="29" t="s">
        <v>443</v>
      </c>
      <c r="E1876" s="20" t="s">
        <v>7</v>
      </c>
      <c r="F1876" s="23" t="s">
        <v>334</v>
      </c>
      <c r="G1876" s="169">
        <v>69836</v>
      </c>
      <c r="H1876" s="36">
        <v>158.16999999999999</v>
      </c>
      <c r="I1876" s="50">
        <v>151.76</v>
      </c>
      <c r="J1876" s="155">
        <f t="shared" si="982"/>
        <v>72785.715076436478</v>
      </c>
      <c r="K1876" s="182">
        <v>243081.3</v>
      </c>
      <c r="L1876" s="143">
        <v>270063.32429999998</v>
      </c>
      <c r="M1876" s="143">
        <v>275411.11290000001</v>
      </c>
      <c r="N1876" s="143">
        <f t="shared" si="983"/>
        <v>72785.715076436478</v>
      </c>
      <c r="O1876" s="143">
        <f t="shared" si="984"/>
        <v>275411.11290000001</v>
      </c>
      <c r="P1876" s="143">
        <f t="shared" si="985"/>
        <v>243081.3</v>
      </c>
      <c r="Q1876" s="143">
        <f t="shared" si="986"/>
        <v>215335.36306910909</v>
      </c>
      <c r="R1876" s="143">
        <f t="shared" si="987"/>
        <v>157933.50753821823</v>
      </c>
      <c r="S1876" s="143">
        <f t="shared" si="988"/>
        <v>259246.20645</v>
      </c>
      <c r="T1876" s="143">
        <f t="shared" si="989"/>
        <v>96080.668567687695</v>
      </c>
      <c r="U1876" s="194">
        <f t="shared" si="990"/>
        <v>0.39526145601363699</v>
      </c>
      <c r="V1876" s="188" t="str">
        <f t="shared" si="991"/>
        <v>MENOR</v>
      </c>
      <c r="W1876" s="188">
        <f t="shared" si="992"/>
        <v>72785.715076436478</v>
      </c>
      <c r="X1876" s="143">
        <f t="shared" si="993"/>
        <v>72786</v>
      </c>
    </row>
    <row r="1877" spans="1:24" ht="55.2" x14ac:dyDescent="0.25">
      <c r="A1877" s="20" t="s">
        <v>95</v>
      </c>
      <c r="B1877" s="20">
        <v>4912</v>
      </c>
      <c r="C1877" s="31" t="s">
        <v>444</v>
      </c>
      <c r="D1877" s="29" t="s">
        <v>443</v>
      </c>
      <c r="E1877" s="20" t="s">
        <v>7</v>
      </c>
      <c r="F1877" s="23" t="s">
        <v>334</v>
      </c>
      <c r="G1877" s="169">
        <v>51153</v>
      </c>
      <c r="H1877" s="36">
        <v>158.16999999999999</v>
      </c>
      <c r="I1877" s="50">
        <v>151.76</v>
      </c>
      <c r="J1877" s="155">
        <f t="shared" si="982"/>
        <v>53313.587308908805</v>
      </c>
      <c r="K1877" s="182">
        <v>240871.47</v>
      </c>
      <c r="L1877" s="143">
        <v>267831.39600000001</v>
      </c>
      <c r="M1877" s="143">
        <v>273134.98800000001</v>
      </c>
      <c r="N1877" s="143">
        <f t="shared" si="983"/>
        <v>53313.587308908805</v>
      </c>
      <c r="O1877" s="143">
        <f t="shared" si="984"/>
        <v>273134.98800000001</v>
      </c>
      <c r="P1877" s="143">
        <f t="shared" si="985"/>
        <v>240871.47</v>
      </c>
      <c r="Q1877" s="143">
        <f t="shared" si="986"/>
        <v>208787.86032722719</v>
      </c>
      <c r="R1877" s="143">
        <f t="shared" si="987"/>
        <v>147092.52865445439</v>
      </c>
      <c r="S1877" s="143">
        <f t="shared" si="988"/>
        <v>257003.22899999999</v>
      </c>
      <c r="T1877" s="143">
        <f t="shared" si="989"/>
        <v>104607.67901176857</v>
      </c>
      <c r="U1877" s="194">
        <f t="shared" si="990"/>
        <v>0.43428837384422725</v>
      </c>
      <c r="V1877" s="188" t="str">
        <f t="shared" si="991"/>
        <v>MENOR</v>
      </c>
      <c r="W1877" s="188">
        <f t="shared" si="992"/>
        <v>53313.587308908805</v>
      </c>
      <c r="X1877" s="143">
        <f t="shared" si="993"/>
        <v>53314</v>
      </c>
    </row>
    <row r="1878" spans="1:24" ht="27.6" x14ac:dyDescent="0.25">
      <c r="A1878" s="20" t="s">
        <v>96</v>
      </c>
      <c r="B1878" s="20">
        <v>4912</v>
      </c>
      <c r="C1878" s="30" t="s">
        <v>445</v>
      </c>
      <c r="D1878" s="32" t="s">
        <v>317</v>
      </c>
      <c r="E1878" s="20" t="s">
        <v>7</v>
      </c>
      <c r="F1878" s="23" t="s">
        <v>334</v>
      </c>
      <c r="G1878" s="169">
        <v>90460</v>
      </c>
      <c r="H1878" s="36">
        <v>158.16999999999999</v>
      </c>
      <c r="I1878" s="50">
        <v>151.76</v>
      </c>
      <c r="J1878" s="155">
        <f t="shared" si="982"/>
        <v>94280.826304691625</v>
      </c>
      <c r="K1878" s="182">
        <v>696388</v>
      </c>
      <c r="L1878" s="143">
        <v>780081.17599999998</v>
      </c>
      <c r="M1878" s="143">
        <v>795528.32799999998</v>
      </c>
      <c r="N1878" s="143">
        <f t="shared" si="983"/>
        <v>94280.826304691625</v>
      </c>
      <c r="O1878" s="143">
        <f t="shared" si="984"/>
        <v>795528.32799999998</v>
      </c>
      <c r="P1878" s="143">
        <f t="shared" si="985"/>
        <v>696388</v>
      </c>
      <c r="Q1878" s="143">
        <f t="shared" si="986"/>
        <v>591569.58257617289</v>
      </c>
      <c r="R1878" s="143">
        <f t="shared" si="987"/>
        <v>395334.41315234581</v>
      </c>
      <c r="S1878" s="143">
        <f t="shared" si="988"/>
        <v>745958.16399999999</v>
      </c>
      <c r="T1878" s="143">
        <f t="shared" si="989"/>
        <v>334374.4400295993</v>
      </c>
      <c r="U1878" s="194">
        <f t="shared" si="990"/>
        <v>0.48015537319655033</v>
      </c>
      <c r="V1878" s="188" t="str">
        <f t="shared" si="991"/>
        <v>MENOR</v>
      </c>
      <c r="W1878" s="188">
        <f t="shared" si="992"/>
        <v>94280.826304691625</v>
      </c>
      <c r="X1878" s="143">
        <f t="shared" si="993"/>
        <v>94281</v>
      </c>
    </row>
    <row r="1879" spans="1:24" ht="41.4" x14ac:dyDescent="0.25">
      <c r="A1879" s="20" t="s">
        <v>97</v>
      </c>
      <c r="B1879" s="20">
        <v>4912</v>
      </c>
      <c r="C1879" s="31" t="s">
        <v>446</v>
      </c>
      <c r="D1879" s="29" t="s">
        <v>447</v>
      </c>
      <c r="E1879" s="20" t="s">
        <v>7</v>
      </c>
      <c r="F1879" s="23" t="s">
        <v>334</v>
      </c>
      <c r="G1879" s="169">
        <v>84646</v>
      </c>
      <c r="H1879" s="36">
        <v>158.16999999999999</v>
      </c>
      <c r="I1879" s="50">
        <v>151.76</v>
      </c>
      <c r="J1879" s="155">
        <f t="shared" si="982"/>
        <v>88221.25606220348</v>
      </c>
      <c r="K1879" s="182">
        <v>641825.31000000006</v>
      </c>
      <c r="L1879" s="143">
        <v>689123.78780000005</v>
      </c>
      <c r="M1879" s="143">
        <v>702769.80339999998</v>
      </c>
      <c r="N1879" s="143">
        <f t="shared" si="983"/>
        <v>88221.25606220348</v>
      </c>
      <c r="O1879" s="143">
        <f t="shared" si="984"/>
        <v>702769.80339999998</v>
      </c>
      <c r="P1879" s="143">
        <f t="shared" si="985"/>
        <v>641825.31000000006</v>
      </c>
      <c r="Q1879" s="143">
        <f t="shared" si="986"/>
        <v>530485.03931555094</v>
      </c>
      <c r="R1879" s="143">
        <f t="shared" si="987"/>
        <v>365023.28303110175</v>
      </c>
      <c r="S1879" s="143">
        <f t="shared" si="988"/>
        <v>672297.55670000007</v>
      </c>
      <c r="T1879" s="143">
        <f t="shared" si="989"/>
        <v>295996.73551690666</v>
      </c>
      <c r="U1879" s="194">
        <f t="shared" si="990"/>
        <v>0.46117959342691961</v>
      </c>
      <c r="V1879" s="188" t="str">
        <f t="shared" si="991"/>
        <v>MENOR</v>
      </c>
      <c r="W1879" s="188">
        <f t="shared" si="992"/>
        <v>88221.25606220348</v>
      </c>
      <c r="X1879" s="143">
        <f t="shared" si="993"/>
        <v>88221</v>
      </c>
    </row>
    <row r="1880" spans="1:24" ht="55.2" x14ac:dyDescent="0.25">
      <c r="A1880" s="20" t="s">
        <v>98</v>
      </c>
      <c r="B1880" s="20">
        <v>4912</v>
      </c>
      <c r="C1880" s="26" t="s">
        <v>448</v>
      </c>
      <c r="D1880" s="29" t="s">
        <v>449</v>
      </c>
      <c r="E1880" s="20" t="s">
        <v>7</v>
      </c>
      <c r="F1880" s="23" t="s">
        <v>334</v>
      </c>
      <c r="G1880" s="169">
        <v>43338</v>
      </c>
      <c r="H1880" s="36">
        <v>158.16999999999999</v>
      </c>
      <c r="I1880" s="50">
        <v>151.76</v>
      </c>
      <c r="J1880" s="155">
        <f t="shared" si="982"/>
        <v>45168.499341064839</v>
      </c>
      <c r="K1880" s="182">
        <v>369792.5</v>
      </c>
      <c r="L1880" s="143">
        <v>407444.1</v>
      </c>
      <c r="M1880" s="143">
        <v>415512.3</v>
      </c>
      <c r="N1880" s="143">
        <f t="shared" si="983"/>
        <v>45168.499341064839</v>
      </c>
      <c r="O1880" s="143">
        <f t="shared" si="984"/>
        <v>415512.3</v>
      </c>
      <c r="P1880" s="143">
        <f t="shared" si="985"/>
        <v>369792.5</v>
      </c>
      <c r="Q1880" s="143">
        <f t="shared" si="986"/>
        <v>309479.34983526618</v>
      </c>
      <c r="R1880" s="143">
        <f t="shared" si="987"/>
        <v>207480.49967053242</v>
      </c>
      <c r="S1880" s="143">
        <f t="shared" si="988"/>
        <v>392652.4</v>
      </c>
      <c r="T1880" s="143">
        <f t="shared" si="989"/>
        <v>177330.1822093816</v>
      </c>
      <c r="U1880" s="194">
        <f t="shared" si="990"/>
        <v>0.47953969377253891</v>
      </c>
      <c r="V1880" s="188" t="str">
        <f t="shared" si="991"/>
        <v>MENOR</v>
      </c>
      <c r="W1880" s="188">
        <f t="shared" si="992"/>
        <v>45168.499341064839</v>
      </c>
      <c r="X1880" s="143">
        <f t="shared" si="993"/>
        <v>45168</v>
      </c>
    </row>
    <row r="1881" spans="1:24" ht="41.4" x14ac:dyDescent="0.25">
      <c r="A1881" s="20" t="s">
        <v>99</v>
      </c>
      <c r="B1881" s="20">
        <v>4912</v>
      </c>
      <c r="C1881" s="26" t="s">
        <v>450</v>
      </c>
      <c r="D1881" s="22" t="s">
        <v>451</v>
      </c>
      <c r="E1881" s="20" t="s">
        <v>7</v>
      </c>
      <c r="F1881" s="23" t="s">
        <v>334</v>
      </c>
      <c r="G1881" s="169">
        <v>68706</v>
      </c>
      <c r="H1881" s="36">
        <v>158.16999999999999</v>
      </c>
      <c r="I1881" s="50">
        <v>151.76</v>
      </c>
      <c r="J1881" s="155">
        <f t="shared" si="982"/>
        <v>71607.986425935684</v>
      </c>
      <c r="K1881" s="182">
        <v>517578.6</v>
      </c>
      <c r="L1881" s="143">
        <v>556020.57420000015</v>
      </c>
      <c r="M1881" s="143">
        <v>567030.88260000001</v>
      </c>
      <c r="N1881" s="143">
        <f t="shared" si="983"/>
        <v>71607.986425935684</v>
      </c>
      <c r="O1881" s="143">
        <f t="shared" si="984"/>
        <v>567030.88260000001</v>
      </c>
      <c r="P1881" s="143">
        <f t="shared" si="985"/>
        <v>517578.6</v>
      </c>
      <c r="Q1881" s="143">
        <f t="shared" si="986"/>
        <v>428059.51080648392</v>
      </c>
      <c r="R1881" s="143">
        <f t="shared" si="987"/>
        <v>294593.29321296781</v>
      </c>
      <c r="S1881" s="143">
        <f t="shared" si="988"/>
        <v>542304.74129999999</v>
      </c>
      <c r="T1881" s="143">
        <f t="shared" si="989"/>
        <v>238578.0322984666</v>
      </c>
      <c r="U1881" s="194">
        <f t="shared" si="990"/>
        <v>0.46095034125921475</v>
      </c>
      <c r="V1881" s="188" t="str">
        <f t="shared" si="991"/>
        <v>MENOR</v>
      </c>
      <c r="W1881" s="188">
        <f t="shared" si="992"/>
        <v>71607.986425935684</v>
      </c>
      <c r="X1881" s="143">
        <f t="shared" si="993"/>
        <v>71608</v>
      </c>
    </row>
    <row r="1882" spans="1:24" ht="41.4" x14ac:dyDescent="0.25">
      <c r="A1882" s="20" t="s">
        <v>100</v>
      </c>
      <c r="B1882" s="20">
        <v>4912</v>
      </c>
      <c r="C1882" s="26" t="s">
        <v>452</v>
      </c>
      <c r="D1882" s="22" t="s">
        <v>453</v>
      </c>
      <c r="E1882" s="20" t="s">
        <v>7</v>
      </c>
      <c r="F1882" s="23" t="s">
        <v>334</v>
      </c>
      <c r="G1882" s="169">
        <v>458671</v>
      </c>
      <c r="H1882" s="36">
        <v>158.16999999999999</v>
      </c>
      <c r="I1882" s="50">
        <v>151.76</v>
      </c>
      <c r="J1882" s="155">
        <f t="shared" si="982"/>
        <v>478044.22818924621</v>
      </c>
      <c r="K1882" s="182">
        <v>643102.18000000005</v>
      </c>
      <c r="L1882" s="143">
        <v>697205.36340000003</v>
      </c>
      <c r="M1882" s="143">
        <v>711011.41019999993</v>
      </c>
      <c r="N1882" s="143">
        <f t="shared" si="983"/>
        <v>478044.22818924621</v>
      </c>
      <c r="O1882" s="143">
        <f t="shared" si="984"/>
        <v>711011.41019999993</v>
      </c>
      <c r="P1882" s="143">
        <f t="shared" si="985"/>
        <v>643102.18000000005</v>
      </c>
      <c r="Q1882" s="143">
        <f t="shared" si="986"/>
        <v>632340.79544731148</v>
      </c>
      <c r="R1882" s="143">
        <f t="shared" si="987"/>
        <v>560573.2040946231</v>
      </c>
      <c r="S1882" s="143">
        <f t="shared" si="988"/>
        <v>677056.79509999999</v>
      </c>
      <c r="T1882" s="143">
        <f t="shared" si="989"/>
        <v>106957.49290624585</v>
      </c>
      <c r="U1882" s="194">
        <f t="shared" si="990"/>
        <v>0.16631492822220856</v>
      </c>
      <c r="V1882" s="188" t="str">
        <f t="shared" si="991"/>
        <v>MENOR</v>
      </c>
      <c r="W1882" s="188">
        <f t="shared" si="992"/>
        <v>478044.22818924621</v>
      </c>
      <c r="X1882" s="143">
        <f t="shared" si="993"/>
        <v>478044</v>
      </c>
    </row>
    <row r="1883" spans="1:24" ht="55.2" x14ac:dyDescent="0.25">
      <c r="A1883" s="20" t="s">
        <v>101</v>
      </c>
      <c r="B1883" s="20">
        <v>4912</v>
      </c>
      <c r="C1883" s="26" t="s">
        <v>454</v>
      </c>
      <c r="D1883" s="29" t="s">
        <v>455</v>
      </c>
      <c r="E1883" s="20" t="s">
        <v>7</v>
      </c>
      <c r="F1883" s="23" t="s">
        <v>334</v>
      </c>
      <c r="G1883" s="169">
        <v>107485</v>
      </c>
      <c r="H1883" s="36">
        <v>158.16999999999999</v>
      </c>
      <c r="I1883" s="50">
        <v>151.76</v>
      </c>
      <c r="J1883" s="155">
        <f t="shared" si="982"/>
        <v>112024.92389298894</v>
      </c>
      <c r="K1883" s="182">
        <v>628484.22</v>
      </c>
      <c r="L1883" s="143">
        <v>674799.54360000009</v>
      </c>
      <c r="M1883" s="143">
        <v>688161.91079999995</v>
      </c>
      <c r="N1883" s="143">
        <f t="shared" si="983"/>
        <v>112024.92389298894</v>
      </c>
      <c r="O1883" s="143">
        <f t="shared" si="984"/>
        <v>688161.91079999995</v>
      </c>
      <c r="P1883" s="143">
        <f t="shared" si="985"/>
        <v>628484.22</v>
      </c>
      <c r="Q1883" s="143">
        <f t="shared" si="986"/>
        <v>525867.64957324718</v>
      </c>
      <c r="R1883" s="143">
        <f t="shared" si="987"/>
        <v>370254.57194649446</v>
      </c>
      <c r="S1883" s="143">
        <f t="shared" si="988"/>
        <v>658323.06539999996</v>
      </c>
      <c r="T1883" s="143">
        <f t="shared" si="989"/>
        <v>277077.66565239924</v>
      </c>
      <c r="U1883" s="194">
        <f t="shared" si="990"/>
        <v>0.44086654339929054</v>
      </c>
      <c r="V1883" s="188" t="str">
        <f t="shared" si="991"/>
        <v>MENOR</v>
      </c>
      <c r="W1883" s="188">
        <f t="shared" si="992"/>
        <v>112024.92389298894</v>
      </c>
      <c r="X1883" s="143">
        <f t="shared" si="993"/>
        <v>112025</v>
      </c>
    </row>
    <row r="1884" spans="1:24" ht="41.4" x14ac:dyDescent="0.25">
      <c r="A1884" s="20" t="s">
        <v>102</v>
      </c>
      <c r="B1884" s="20">
        <v>4912</v>
      </c>
      <c r="C1884" s="26" t="s">
        <v>456</v>
      </c>
      <c r="D1884" s="22" t="s">
        <v>457</v>
      </c>
      <c r="E1884" s="20" t="s">
        <v>7</v>
      </c>
      <c r="F1884" s="23" t="s">
        <v>334</v>
      </c>
      <c r="G1884" s="169">
        <v>116166</v>
      </c>
      <c r="H1884" s="36">
        <v>158.16999999999999</v>
      </c>
      <c r="I1884" s="50">
        <v>151.76</v>
      </c>
      <c r="J1884" s="155">
        <f t="shared" si="982"/>
        <v>121072.58974696891</v>
      </c>
      <c r="K1884" s="182">
        <v>258368.04</v>
      </c>
      <c r="L1884" s="143">
        <v>272706.30240000016</v>
      </c>
      <c r="M1884" s="143">
        <v>278106.42720000003</v>
      </c>
      <c r="N1884" s="143">
        <f t="shared" si="983"/>
        <v>121072.58974696891</v>
      </c>
      <c r="O1884" s="143">
        <f t="shared" si="984"/>
        <v>278106.42720000003</v>
      </c>
      <c r="P1884" s="143">
        <f t="shared" si="985"/>
        <v>258368.04</v>
      </c>
      <c r="Q1884" s="143">
        <f t="shared" si="986"/>
        <v>232563.33983674226</v>
      </c>
      <c r="R1884" s="143">
        <f t="shared" si="987"/>
        <v>189720.31487348446</v>
      </c>
      <c r="S1884" s="143">
        <f t="shared" si="988"/>
        <v>268237.23360000004</v>
      </c>
      <c r="T1884" s="143">
        <f t="shared" si="989"/>
        <v>74792.379638633443</v>
      </c>
      <c r="U1884" s="194">
        <f t="shared" si="990"/>
        <v>0.28947999775294747</v>
      </c>
      <c r="V1884" s="188" t="str">
        <f t="shared" si="991"/>
        <v>MENOR</v>
      </c>
      <c r="W1884" s="188">
        <f t="shared" si="992"/>
        <v>121072.58974696891</v>
      </c>
      <c r="X1884" s="143">
        <f t="shared" si="993"/>
        <v>121073</v>
      </c>
    </row>
    <row r="1885" spans="1:24" ht="41.4" x14ac:dyDescent="0.25">
      <c r="A1885" s="20" t="s">
        <v>103</v>
      </c>
      <c r="B1885" s="20">
        <v>4912</v>
      </c>
      <c r="C1885" s="26" t="s">
        <v>458</v>
      </c>
      <c r="D1885" s="22" t="s">
        <v>459</v>
      </c>
      <c r="E1885" s="20" t="s">
        <v>7</v>
      </c>
      <c r="F1885" s="23" t="s">
        <v>334</v>
      </c>
      <c r="G1885" s="169">
        <v>327435</v>
      </c>
      <c r="H1885" s="36">
        <v>158.16999999999999</v>
      </c>
      <c r="I1885" s="50">
        <v>151.76</v>
      </c>
      <c r="J1885" s="155">
        <f t="shared" si="982"/>
        <v>341265.11564312072</v>
      </c>
      <c r="K1885" s="182">
        <v>4121736.36</v>
      </c>
      <c r="L1885" s="143">
        <v>4500490.5119999982</v>
      </c>
      <c r="M1885" s="143">
        <v>4589609.1359999999</v>
      </c>
      <c r="N1885" s="143">
        <f t="shared" si="983"/>
        <v>341265.11564312072</v>
      </c>
      <c r="O1885" s="143">
        <f t="shared" si="984"/>
        <v>4589609.1359999999</v>
      </c>
      <c r="P1885" s="143">
        <f t="shared" si="985"/>
        <v>4121736.36</v>
      </c>
      <c r="Q1885" s="143">
        <f t="shared" si="986"/>
        <v>3388275.2809107797</v>
      </c>
      <c r="R1885" s="143">
        <f t="shared" si="987"/>
        <v>2231500.7378215604</v>
      </c>
      <c r="S1885" s="143">
        <f t="shared" si="988"/>
        <v>4355672.7479999997</v>
      </c>
      <c r="T1885" s="143">
        <f t="shared" si="989"/>
        <v>2041442.4519142944</v>
      </c>
      <c r="U1885" s="194">
        <f t="shared" si="990"/>
        <v>0.49528700373118828</v>
      </c>
      <c r="V1885" s="188" t="str">
        <f t="shared" si="991"/>
        <v>MENOR</v>
      </c>
      <c r="W1885" s="188">
        <f t="shared" si="992"/>
        <v>341265.11564312072</v>
      </c>
      <c r="X1885" s="143">
        <f t="shared" si="993"/>
        <v>341265</v>
      </c>
    </row>
    <row r="1886" spans="1:24" ht="55.2" x14ac:dyDescent="0.25">
      <c r="A1886" s="20" t="s">
        <v>104</v>
      </c>
      <c r="B1886" s="20">
        <v>4912</v>
      </c>
      <c r="C1886" s="26" t="s">
        <v>460</v>
      </c>
      <c r="D1886" s="22" t="s">
        <v>461</v>
      </c>
      <c r="E1886" s="20" t="s">
        <v>7</v>
      </c>
      <c r="F1886" s="23" t="s">
        <v>334</v>
      </c>
      <c r="G1886" s="169">
        <v>40091</v>
      </c>
      <c r="H1886" s="36">
        <v>158.16999999999999</v>
      </c>
      <c r="I1886" s="50">
        <v>151.76</v>
      </c>
      <c r="J1886" s="155">
        <f t="shared" si="982"/>
        <v>41784.353386926727</v>
      </c>
      <c r="K1886" s="182">
        <v>514327.52</v>
      </c>
      <c r="L1886" s="143">
        <v>542661.45570000005</v>
      </c>
      <c r="M1886" s="143">
        <v>553407.22710000002</v>
      </c>
      <c r="N1886" s="143">
        <f t="shared" si="983"/>
        <v>41784.353386926727</v>
      </c>
      <c r="O1886" s="143">
        <f t="shared" si="984"/>
        <v>553407.22710000002</v>
      </c>
      <c r="P1886" s="143">
        <f t="shared" si="985"/>
        <v>514327.52</v>
      </c>
      <c r="Q1886" s="143">
        <f t="shared" si="986"/>
        <v>413045.1390467317</v>
      </c>
      <c r="R1886" s="143">
        <f t="shared" si="987"/>
        <v>278055.93669346336</v>
      </c>
      <c r="S1886" s="143">
        <f t="shared" si="988"/>
        <v>533867.37355000002</v>
      </c>
      <c r="T1886" s="143">
        <f t="shared" si="989"/>
        <v>248055.50250278829</v>
      </c>
      <c r="U1886" s="194">
        <f t="shared" si="990"/>
        <v>0.48229093886088048</v>
      </c>
      <c r="V1886" s="188" t="str">
        <f t="shared" si="991"/>
        <v>MENOR</v>
      </c>
      <c r="W1886" s="188">
        <f t="shared" si="992"/>
        <v>41784.353386926727</v>
      </c>
      <c r="X1886" s="143">
        <f t="shared" si="993"/>
        <v>41784</v>
      </c>
    </row>
    <row r="1887" spans="1:24" x14ac:dyDescent="0.25">
      <c r="A1887" s="15" t="s">
        <v>126</v>
      </c>
      <c r="B1887" s="34" t="s">
        <v>127</v>
      </c>
      <c r="C1887" s="35"/>
      <c r="D1887" s="17"/>
      <c r="E1887" s="17"/>
      <c r="F1887" s="17"/>
      <c r="G1887" s="138"/>
      <c r="H1887" s="18"/>
      <c r="I1887" s="18"/>
      <c r="J1887" s="138"/>
      <c r="K1887" s="178"/>
      <c r="L1887" s="139"/>
      <c r="M1887" s="139"/>
      <c r="N1887" s="139"/>
      <c r="O1887" s="139"/>
      <c r="P1887" s="139"/>
      <c r="Q1887" s="139"/>
      <c r="R1887" s="139"/>
      <c r="S1887" s="139"/>
      <c r="T1887" s="139"/>
      <c r="U1887" s="193"/>
      <c r="V1887" s="52"/>
      <c r="W1887" s="139"/>
      <c r="X1887" s="139"/>
    </row>
    <row r="1888" spans="1:24" ht="55.2" x14ac:dyDescent="0.25">
      <c r="A1888" s="20" t="s">
        <v>128</v>
      </c>
      <c r="B1888" s="20">
        <v>4912</v>
      </c>
      <c r="C1888" s="26" t="s">
        <v>484</v>
      </c>
      <c r="D1888" s="29" t="s">
        <v>485</v>
      </c>
      <c r="E1888" s="20" t="s">
        <v>7</v>
      </c>
      <c r="F1888" s="23" t="s">
        <v>334</v>
      </c>
      <c r="G1888" s="169">
        <v>313460</v>
      </c>
      <c r="H1888" s="36">
        <v>158.16999999999999</v>
      </c>
      <c r="I1888" s="50">
        <v>151.76</v>
      </c>
      <c r="J1888" s="155">
        <f t="shared" ref="J1888:J1920" si="994">G1888*(H1888/I1888)</f>
        <v>326699.84317343176</v>
      </c>
      <c r="K1888" s="182">
        <v>4954565</v>
      </c>
      <c r="L1888" s="143">
        <v>5640997.46</v>
      </c>
      <c r="M1888" s="143">
        <v>5752700.3799999999</v>
      </c>
      <c r="N1888" s="143">
        <f t="shared" ref="N1888:N1920" si="995">MIN(J1888,K1888,L1888,M1888)</f>
        <v>326699.84317343176</v>
      </c>
      <c r="O1888" s="143">
        <f t="shared" ref="O1888:O1920" si="996">MAX(J1888,K1888,L1888,M1888)</f>
        <v>5752700.3799999999</v>
      </c>
      <c r="P1888" s="143">
        <f t="shared" ref="P1888:P1920" si="997">MEDIAN(J1888,K1888,L1888,M1888,)</f>
        <v>4954565</v>
      </c>
      <c r="Q1888" s="143">
        <f t="shared" ref="Q1888:Q1920" si="998">AVERAGE(J1888,K1888,L1888,M1888)</f>
        <v>4168740.6707933582</v>
      </c>
      <c r="R1888" s="143">
        <f t="shared" ref="R1888:R1920" si="999">AVERAGE(N1888,P1888)</f>
        <v>2640632.4215867161</v>
      </c>
      <c r="S1888" s="143">
        <f t="shared" ref="S1888:S1920" si="1000">AVERAGE(O1888,P1888)</f>
        <v>5353632.6899999995</v>
      </c>
      <c r="T1888" s="143">
        <f t="shared" ref="T1888:T1920" si="1001">STDEVA(J1888,K1888,L1888,M1888)</f>
        <v>2585553.8421020815</v>
      </c>
      <c r="U1888" s="194">
        <f t="shared" ref="U1888:U1920" si="1002">T1888/P1888</f>
        <v>0.52185284522497566</v>
      </c>
      <c r="V1888" s="188" t="str">
        <f t="shared" ref="V1888:V1920" si="1003">IF(U1888&lt;=70%,"MENOR",IF(AND(U1888&gt;70%,U1888&lt;=90%),"[PROM MEN-MED]","PROMEDIO"))</f>
        <v>MENOR</v>
      </c>
      <c r="W1888" s="188">
        <f t="shared" ref="W1888:W1920" si="1004">IF(U1888&lt;=70%,N1888,IF(AND(U1888&gt;70%,U1888&lt;=90%),R1888,Q1888))</f>
        <v>326699.84317343176</v>
      </c>
      <c r="X1888" s="143">
        <f t="shared" ref="X1888:X1920" si="1005">ROUND(W1888,0)</f>
        <v>326700</v>
      </c>
    </row>
    <row r="1889" spans="1:24" ht="41.4" x14ac:dyDescent="0.25">
      <c r="A1889" s="20" t="s">
        <v>129</v>
      </c>
      <c r="B1889" s="20">
        <v>4912</v>
      </c>
      <c r="C1889" s="26" t="s">
        <v>486</v>
      </c>
      <c r="D1889" s="22" t="s">
        <v>487</v>
      </c>
      <c r="E1889" s="20" t="s">
        <v>7</v>
      </c>
      <c r="F1889" s="23" t="s">
        <v>334</v>
      </c>
      <c r="G1889" s="169">
        <v>96439</v>
      </c>
      <c r="H1889" s="36">
        <v>158.16999999999999</v>
      </c>
      <c r="I1889" s="50">
        <v>151.76</v>
      </c>
      <c r="J1889" s="155">
        <f t="shared" si="994"/>
        <v>100512.36577490775</v>
      </c>
      <c r="K1889" s="182">
        <v>709608.9</v>
      </c>
      <c r="L1889" s="143">
        <v>768828.98820000002</v>
      </c>
      <c r="M1889" s="143">
        <v>784053.32459999993</v>
      </c>
      <c r="N1889" s="143">
        <f t="shared" si="995"/>
        <v>100512.36577490775</v>
      </c>
      <c r="O1889" s="143">
        <f t="shared" si="996"/>
        <v>784053.32459999993</v>
      </c>
      <c r="P1889" s="143">
        <f t="shared" si="997"/>
        <v>709608.9</v>
      </c>
      <c r="Q1889" s="143">
        <f t="shared" si="998"/>
        <v>590750.89464372699</v>
      </c>
      <c r="R1889" s="143">
        <f t="shared" si="999"/>
        <v>405060.63288745389</v>
      </c>
      <c r="S1889" s="143">
        <f t="shared" si="1000"/>
        <v>746831.11229999992</v>
      </c>
      <c r="T1889" s="143">
        <f t="shared" si="1001"/>
        <v>328399.49119752116</v>
      </c>
      <c r="U1889" s="194">
        <f t="shared" si="1002"/>
        <v>0.46278941991499989</v>
      </c>
      <c r="V1889" s="188" t="str">
        <f t="shared" si="1003"/>
        <v>MENOR</v>
      </c>
      <c r="W1889" s="188">
        <f t="shared" si="1004"/>
        <v>100512.36577490775</v>
      </c>
      <c r="X1889" s="143">
        <f t="shared" si="1005"/>
        <v>100512</v>
      </c>
    </row>
    <row r="1890" spans="1:24" ht="41.4" x14ac:dyDescent="0.25">
      <c r="A1890" s="20" t="s">
        <v>130</v>
      </c>
      <c r="B1890" s="20">
        <v>4912</v>
      </c>
      <c r="C1890" s="26" t="s">
        <v>488</v>
      </c>
      <c r="D1890" s="29" t="s">
        <v>489</v>
      </c>
      <c r="E1890" s="20" t="s">
        <v>7</v>
      </c>
      <c r="F1890" s="23" t="s">
        <v>334</v>
      </c>
      <c r="G1890" s="169">
        <v>80811</v>
      </c>
      <c r="H1890" s="36">
        <v>158.16999999999999</v>
      </c>
      <c r="I1890" s="50">
        <v>151.76</v>
      </c>
      <c r="J1890" s="155">
        <f t="shared" si="994"/>
        <v>84224.274314707436</v>
      </c>
      <c r="K1890" s="182">
        <v>279888</v>
      </c>
      <c r="L1890" s="143">
        <v>305402.78999999998</v>
      </c>
      <c r="M1890" s="143">
        <v>311450.37</v>
      </c>
      <c r="N1890" s="143">
        <f t="shared" si="995"/>
        <v>84224.274314707436</v>
      </c>
      <c r="O1890" s="143">
        <f t="shared" si="996"/>
        <v>311450.37</v>
      </c>
      <c r="P1890" s="143">
        <f t="shared" si="997"/>
        <v>279888</v>
      </c>
      <c r="Q1890" s="143">
        <f t="shared" si="998"/>
        <v>245241.35857867685</v>
      </c>
      <c r="R1890" s="143">
        <f t="shared" si="999"/>
        <v>182056.13715735372</v>
      </c>
      <c r="S1890" s="143">
        <f t="shared" si="1000"/>
        <v>295669.185</v>
      </c>
      <c r="T1890" s="143">
        <f t="shared" si="1001"/>
        <v>108212.63359808385</v>
      </c>
      <c r="U1890" s="194">
        <f t="shared" si="1002"/>
        <v>0.38662834275883157</v>
      </c>
      <c r="V1890" s="188" t="str">
        <f t="shared" si="1003"/>
        <v>MENOR</v>
      </c>
      <c r="W1890" s="188">
        <f t="shared" si="1004"/>
        <v>84224.274314707436</v>
      </c>
      <c r="X1890" s="143">
        <f t="shared" si="1005"/>
        <v>84224</v>
      </c>
    </row>
    <row r="1891" spans="1:24" ht="41.4" x14ac:dyDescent="0.25">
      <c r="A1891" s="20" t="s">
        <v>131</v>
      </c>
      <c r="B1891" s="20">
        <v>4912</v>
      </c>
      <c r="C1891" s="26" t="s">
        <v>490</v>
      </c>
      <c r="D1891" s="22" t="s">
        <v>134</v>
      </c>
      <c r="E1891" s="20" t="s">
        <v>7</v>
      </c>
      <c r="F1891" s="23" t="s">
        <v>334</v>
      </c>
      <c r="G1891" s="169">
        <v>5937</v>
      </c>
      <c r="H1891" s="36">
        <v>158.16999999999999</v>
      </c>
      <c r="I1891" s="50">
        <v>151.76</v>
      </c>
      <c r="J1891" s="155">
        <f t="shared" si="994"/>
        <v>6187.7654849762785</v>
      </c>
      <c r="K1891" s="182">
        <v>1313607.6799999999</v>
      </c>
      <c r="L1891" s="143">
        <v>1409665.2415999998</v>
      </c>
      <c r="M1891" s="143">
        <v>1437579.4047999999</v>
      </c>
      <c r="N1891" s="143">
        <f t="shared" si="995"/>
        <v>6187.7654849762785</v>
      </c>
      <c r="O1891" s="143">
        <f t="shared" si="996"/>
        <v>1437579.4047999999</v>
      </c>
      <c r="P1891" s="143">
        <f t="shared" si="997"/>
        <v>1313607.6799999999</v>
      </c>
      <c r="Q1891" s="143">
        <f t="shared" si="998"/>
        <v>1041760.0229712441</v>
      </c>
      <c r="R1891" s="143">
        <f t="shared" si="999"/>
        <v>659897.72274248814</v>
      </c>
      <c r="S1891" s="143">
        <f t="shared" si="1000"/>
        <v>1375593.5423999999</v>
      </c>
      <c r="T1891" s="143">
        <f t="shared" si="1001"/>
        <v>692420.46042194124</v>
      </c>
      <c r="U1891" s="194">
        <f t="shared" si="1002"/>
        <v>0.52711359027829474</v>
      </c>
      <c r="V1891" s="188" t="str">
        <f t="shared" si="1003"/>
        <v>MENOR</v>
      </c>
      <c r="W1891" s="188">
        <f t="shared" si="1004"/>
        <v>6187.7654849762785</v>
      </c>
      <c r="X1891" s="143">
        <f t="shared" si="1005"/>
        <v>6188</v>
      </c>
    </row>
    <row r="1892" spans="1:24" ht="41.4" x14ac:dyDescent="0.25">
      <c r="A1892" s="20" t="s">
        <v>132</v>
      </c>
      <c r="B1892" s="20">
        <v>4912</v>
      </c>
      <c r="C1892" s="26" t="s">
        <v>491</v>
      </c>
      <c r="D1892" s="29" t="s">
        <v>492</v>
      </c>
      <c r="E1892" s="20" t="s">
        <v>7</v>
      </c>
      <c r="F1892" s="23" t="s">
        <v>334</v>
      </c>
      <c r="G1892" s="169">
        <v>5632</v>
      </c>
      <c r="H1892" s="36">
        <v>158.16999999999999</v>
      </c>
      <c r="I1892" s="50">
        <v>151.76</v>
      </c>
      <c r="J1892" s="155">
        <f t="shared" si="994"/>
        <v>5869.8829731154456</v>
      </c>
      <c r="K1892" s="182">
        <v>80420.2</v>
      </c>
      <c r="L1892" s="143">
        <v>87931.004000000001</v>
      </c>
      <c r="M1892" s="143">
        <v>89672.212</v>
      </c>
      <c r="N1892" s="143">
        <f t="shared" si="995"/>
        <v>5869.8829731154456</v>
      </c>
      <c r="O1892" s="143">
        <f t="shared" si="996"/>
        <v>89672.212</v>
      </c>
      <c r="P1892" s="143">
        <f t="shared" si="997"/>
        <v>80420.2</v>
      </c>
      <c r="Q1892" s="143">
        <f t="shared" si="998"/>
        <v>65973.324743278863</v>
      </c>
      <c r="R1892" s="143">
        <f t="shared" si="999"/>
        <v>43145.041486557719</v>
      </c>
      <c r="S1892" s="143">
        <f t="shared" si="1000"/>
        <v>85046.206000000006</v>
      </c>
      <c r="T1892" s="143">
        <f t="shared" si="1001"/>
        <v>40269.561924819056</v>
      </c>
      <c r="U1892" s="194">
        <f t="shared" si="1002"/>
        <v>0.50073939041209869</v>
      </c>
      <c r="V1892" s="188" t="str">
        <f t="shared" si="1003"/>
        <v>MENOR</v>
      </c>
      <c r="W1892" s="188">
        <f t="shared" si="1004"/>
        <v>5869.8829731154456</v>
      </c>
      <c r="X1892" s="143">
        <f t="shared" si="1005"/>
        <v>5870</v>
      </c>
    </row>
    <row r="1893" spans="1:24" ht="41.4" x14ac:dyDescent="0.25">
      <c r="A1893" s="20" t="s">
        <v>133</v>
      </c>
      <c r="B1893" s="20">
        <v>4912</v>
      </c>
      <c r="C1893" s="21" t="s">
        <v>493</v>
      </c>
      <c r="D1893" s="22" t="s">
        <v>494</v>
      </c>
      <c r="E1893" s="20" t="s">
        <v>7</v>
      </c>
      <c r="F1893" s="23" t="s">
        <v>334</v>
      </c>
      <c r="G1893" s="169">
        <v>153153</v>
      </c>
      <c r="H1893" s="36">
        <v>158.16999999999999</v>
      </c>
      <c r="I1893" s="50">
        <v>151.76</v>
      </c>
      <c r="J1893" s="155">
        <f t="shared" si="994"/>
        <v>159621.83717712178</v>
      </c>
      <c r="K1893" s="182">
        <v>203385.28</v>
      </c>
      <c r="L1893" s="143">
        <v>214589.62980000002</v>
      </c>
      <c r="M1893" s="143">
        <v>218838.92940000002</v>
      </c>
      <c r="N1893" s="143">
        <f t="shared" si="995"/>
        <v>159621.83717712178</v>
      </c>
      <c r="O1893" s="143">
        <f t="shared" si="996"/>
        <v>218838.92940000002</v>
      </c>
      <c r="P1893" s="143">
        <f t="shared" si="997"/>
        <v>203385.28</v>
      </c>
      <c r="Q1893" s="143">
        <f t="shared" si="998"/>
        <v>199108.91909428046</v>
      </c>
      <c r="R1893" s="143">
        <f t="shared" si="999"/>
        <v>181503.5585885609</v>
      </c>
      <c r="S1893" s="143">
        <f t="shared" si="1000"/>
        <v>211112.10470000003</v>
      </c>
      <c r="T1893" s="143">
        <f t="shared" si="1001"/>
        <v>27119.750561453213</v>
      </c>
      <c r="U1893" s="194">
        <f t="shared" si="1002"/>
        <v>0.13334175689338587</v>
      </c>
      <c r="V1893" s="188" t="str">
        <f t="shared" si="1003"/>
        <v>MENOR</v>
      </c>
      <c r="W1893" s="188">
        <f t="shared" si="1004"/>
        <v>159621.83717712178</v>
      </c>
      <c r="X1893" s="143">
        <f t="shared" si="1005"/>
        <v>159622</v>
      </c>
    </row>
    <row r="1894" spans="1:24" ht="41.4" x14ac:dyDescent="0.25">
      <c r="A1894" s="20" t="s">
        <v>135</v>
      </c>
      <c r="B1894" s="20">
        <v>4912</v>
      </c>
      <c r="C1894" s="26" t="s">
        <v>495</v>
      </c>
      <c r="D1894" s="22" t="s">
        <v>496</v>
      </c>
      <c r="E1894" s="20" t="s">
        <v>7</v>
      </c>
      <c r="F1894" s="23" t="s">
        <v>334</v>
      </c>
      <c r="G1894" s="169">
        <v>5879</v>
      </c>
      <c r="H1894" s="36">
        <v>158.16999999999999</v>
      </c>
      <c r="I1894" s="50">
        <v>151.76</v>
      </c>
      <c r="J1894" s="155">
        <f t="shared" si="994"/>
        <v>6127.3156958355303</v>
      </c>
      <c r="K1894" s="182">
        <v>42268.800000000003</v>
      </c>
      <c r="L1894" s="143">
        <v>45768.352000000006</v>
      </c>
      <c r="M1894" s="143">
        <v>46674.656000000003</v>
      </c>
      <c r="N1894" s="143">
        <f t="shared" si="995"/>
        <v>6127.3156958355303</v>
      </c>
      <c r="O1894" s="143">
        <f t="shared" si="996"/>
        <v>46674.656000000003</v>
      </c>
      <c r="P1894" s="143">
        <f t="shared" si="997"/>
        <v>42268.800000000003</v>
      </c>
      <c r="Q1894" s="143">
        <f t="shared" si="998"/>
        <v>35209.780923958882</v>
      </c>
      <c r="R1894" s="143">
        <f t="shared" si="999"/>
        <v>24198.057847917768</v>
      </c>
      <c r="S1894" s="143">
        <f t="shared" si="1000"/>
        <v>44471.728000000003</v>
      </c>
      <c r="T1894" s="143">
        <f t="shared" si="1001"/>
        <v>19481.15600384089</v>
      </c>
      <c r="U1894" s="194">
        <f t="shared" si="1002"/>
        <v>0.46088736855176604</v>
      </c>
      <c r="V1894" s="188" t="str">
        <f t="shared" si="1003"/>
        <v>MENOR</v>
      </c>
      <c r="W1894" s="188">
        <f t="shared" si="1004"/>
        <v>6127.3156958355303</v>
      </c>
      <c r="X1894" s="143">
        <f t="shared" si="1005"/>
        <v>6127</v>
      </c>
    </row>
    <row r="1895" spans="1:24" ht="41.4" x14ac:dyDescent="0.25">
      <c r="A1895" s="20" t="s">
        <v>136</v>
      </c>
      <c r="B1895" s="20">
        <v>4912</v>
      </c>
      <c r="C1895" s="26" t="s">
        <v>497</v>
      </c>
      <c r="D1895" s="22" t="s">
        <v>496</v>
      </c>
      <c r="E1895" s="20" t="s">
        <v>7</v>
      </c>
      <c r="F1895" s="23" t="s">
        <v>334</v>
      </c>
      <c r="G1895" s="169">
        <v>1207</v>
      </c>
      <c r="H1895" s="36">
        <v>158.16999999999999</v>
      </c>
      <c r="I1895" s="50">
        <v>151.76</v>
      </c>
      <c r="J1895" s="155">
        <f t="shared" si="994"/>
        <v>1257.9809567738534</v>
      </c>
      <c r="K1895" s="182">
        <v>42268.800000000003</v>
      </c>
      <c r="L1895" s="143">
        <v>47691.392000000007</v>
      </c>
      <c r="M1895" s="143">
        <v>48635.775999999998</v>
      </c>
      <c r="N1895" s="143">
        <f t="shared" si="995"/>
        <v>1257.9809567738534</v>
      </c>
      <c r="O1895" s="143">
        <f t="shared" si="996"/>
        <v>48635.775999999998</v>
      </c>
      <c r="P1895" s="143">
        <f t="shared" si="997"/>
        <v>42268.800000000003</v>
      </c>
      <c r="Q1895" s="143">
        <f t="shared" si="998"/>
        <v>34963.487239193462</v>
      </c>
      <c r="R1895" s="143">
        <f t="shared" si="999"/>
        <v>21763.390478386929</v>
      </c>
      <c r="S1895" s="143">
        <f t="shared" si="1000"/>
        <v>45452.288</v>
      </c>
      <c r="T1895" s="143">
        <f t="shared" si="1001"/>
        <v>22644.791806259189</v>
      </c>
      <c r="U1895" s="194">
        <f t="shared" si="1002"/>
        <v>0.53573301835536347</v>
      </c>
      <c r="V1895" s="188" t="str">
        <f t="shared" si="1003"/>
        <v>MENOR</v>
      </c>
      <c r="W1895" s="188">
        <f t="shared" si="1004"/>
        <v>1257.9809567738534</v>
      </c>
      <c r="X1895" s="143">
        <f t="shared" si="1005"/>
        <v>1258</v>
      </c>
    </row>
    <row r="1896" spans="1:24" ht="41.4" x14ac:dyDescent="0.25">
      <c r="A1896" s="20" t="s">
        <v>137</v>
      </c>
      <c r="B1896" s="20">
        <v>4912</v>
      </c>
      <c r="C1896" s="26" t="s">
        <v>498</v>
      </c>
      <c r="D1896" s="22" t="s">
        <v>496</v>
      </c>
      <c r="E1896" s="20" t="s">
        <v>7</v>
      </c>
      <c r="F1896" s="23" t="s">
        <v>334</v>
      </c>
      <c r="G1896" s="169">
        <v>5893</v>
      </c>
      <c r="H1896" s="36">
        <v>158.16999999999999</v>
      </c>
      <c r="I1896" s="50">
        <v>151.76</v>
      </c>
      <c r="J1896" s="155">
        <f t="shared" si="994"/>
        <v>6141.9070242488142</v>
      </c>
      <c r="K1896" s="182">
        <v>42649.599999999999</v>
      </c>
      <c r="L1896" s="143">
        <v>46922.175999999999</v>
      </c>
      <c r="M1896" s="143">
        <v>47851.327999999994</v>
      </c>
      <c r="N1896" s="143">
        <f t="shared" si="995"/>
        <v>6141.9070242488142</v>
      </c>
      <c r="O1896" s="143">
        <f t="shared" si="996"/>
        <v>47851.327999999994</v>
      </c>
      <c r="P1896" s="143">
        <f t="shared" si="997"/>
        <v>42649.599999999999</v>
      </c>
      <c r="Q1896" s="143">
        <f t="shared" si="998"/>
        <v>35891.252756062197</v>
      </c>
      <c r="R1896" s="143">
        <f t="shared" si="999"/>
        <v>24395.753512124407</v>
      </c>
      <c r="S1896" s="143">
        <f t="shared" si="1000"/>
        <v>45250.463999999993</v>
      </c>
      <c r="T1896" s="143">
        <f t="shared" si="1001"/>
        <v>19961.826038674477</v>
      </c>
      <c r="U1896" s="194">
        <f t="shared" si="1002"/>
        <v>0.46804251478734799</v>
      </c>
      <c r="V1896" s="188" t="str">
        <f t="shared" si="1003"/>
        <v>MENOR</v>
      </c>
      <c r="W1896" s="188">
        <f t="shared" si="1004"/>
        <v>6141.9070242488142</v>
      </c>
      <c r="X1896" s="143">
        <f t="shared" si="1005"/>
        <v>6142</v>
      </c>
    </row>
    <row r="1897" spans="1:24" ht="41.4" x14ac:dyDescent="0.25">
      <c r="A1897" s="20" t="s">
        <v>138</v>
      </c>
      <c r="B1897" s="20">
        <v>4912</v>
      </c>
      <c r="C1897" s="26" t="s">
        <v>499</v>
      </c>
      <c r="D1897" s="22" t="s">
        <v>500</v>
      </c>
      <c r="E1897" s="20" t="s">
        <v>7</v>
      </c>
      <c r="F1897" s="23" t="s">
        <v>334</v>
      </c>
      <c r="G1897" s="169">
        <v>4010</v>
      </c>
      <c r="H1897" s="36">
        <v>158.16999999999999</v>
      </c>
      <c r="I1897" s="50">
        <v>151.76</v>
      </c>
      <c r="J1897" s="155">
        <f t="shared" si="994"/>
        <v>4179.3733526620981</v>
      </c>
      <c r="K1897" s="182">
        <v>97282.5</v>
      </c>
      <c r="L1897" s="143">
        <v>106368.15</v>
      </c>
      <c r="M1897" s="143">
        <v>108474.45</v>
      </c>
      <c r="N1897" s="143">
        <f t="shared" si="995"/>
        <v>4179.3733526620981</v>
      </c>
      <c r="O1897" s="143">
        <f t="shared" si="996"/>
        <v>108474.45</v>
      </c>
      <c r="P1897" s="143">
        <f t="shared" si="997"/>
        <v>97282.5</v>
      </c>
      <c r="Q1897" s="143">
        <f t="shared" si="998"/>
        <v>79076.118338165528</v>
      </c>
      <c r="R1897" s="143">
        <f t="shared" si="999"/>
        <v>50730.936676331046</v>
      </c>
      <c r="S1897" s="143">
        <f t="shared" si="1000"/>
        <v>102878.47500000001</v>
      </c>
      <c r="T1897" s="143">
        <f t="shared" si="1001"/>
        <v>50166.760706566471</v>
      </c>
      <c r="U1897" s="194">
        <f t="shared" si="1002"/>
        <v>0.51568124489570555</v>
      </c>
      <c r="V1897" s="188" t="str">
        <f t="shared" si="1003"/>
        <v>MENOR</v>
      </c>
      <c r="W1897" s="188">
        <f t="shared" si="1004"/>
        <v>4179.3733526620981</v>
      </c>
      <c r="X1897" s="143">
        <f t="shared" si="1005"/>
        <v>4179</v>
      </c>
    </row>
    <row r="1898" spans="1:24" ht="27.6" x14ac:dyDescent="0.25">
      <c r="A1898" s="20" t="s">
        <v>139</v>
      </c>
      <c r="B1898" s="20">
        <v>4912</v>
      </c>
      <c r="C1898" s="26" t="s">
        <v>501</v>
      </c>
      <c r="D1898" s="22" t="s">
        <v>502</v>
      </c>
      <c r="E1898" s="20" t="s">
        <v>7</v>
      </c>
      <c r="F1898" s="23" t="s">
        <v>334</v>
      </c>
      <c r="G1898" s="169">
        <v>9606</v>
      </c>
      <c r="H1898" s="36">
        <v>158.16999999999999</v>
      </c>
      <c r="I1898" s="50">
        <v>151.76</v>
      </c>
      <c r="J1898" s="155">
        <f t="shared" si="994"/>
        <v>10011.735767000528</v>
      </c>
      <c r="K1898" s="182">
        <v>163934.39999999999</v>
      </c>
      <c r="L1898" s="143">
        <v>172965.429</v>
      </c>
      <c r="M1898" s="143">
        <v>176390.48699999999</v>
      </c>
      <c r="N1898" s="143">
        <f t="shared" si="995"/>
        <v>10011.735767000528</v>
      </c>
      <c r="O1898" s="143">
        <f t="shared" si="996"/>
        <v>176390.48699999999</v>
      </c>
      <c r="P1898" s="143">
        <f t="shared" si="997"/>
        <v>163934.39999999999</v>
      </c>
      <c r="Q1898" s="143">
        <f t="shared" si="998"/>
        <v>130825.51294175012</v>
      </c>
      <c r="R1898" s="143">
        <f t="shared" si="999"/>
        <v>86973.067883500262</v>
      </c>
      <c r="S1898" s="143">
        <f t="shared" si="1000"/>
        <v>170162.44349999999</v>
      </c>
      <c r="T1898" s="143">
        <f t="shared" si="1001"/>
        <v>80713.705039873981</v>
      </c>
      <c r="U1898" s="194">
        <f t="shared" si="1002"/>
        <v>0.49235367951982001</v>
      </c>
      <c r="V1898" s="188" t="str">
        <f t="shared" si="1003"/>
        <v>MENOR</v>
      </c>
      <c r="W1898" s="188">
        <f t="shared" si="1004"/>
        <v>10011.735767000528</v>
      </c>
      <c r="X1898" s="143">
        <f t="shared" si="1005"/>
        <v>10012</v>
      </c>
    </row>
    <row r="1899" spans="1:24" ht="41.4" x14ac:dyDescent="0.25">
      <c r="A1899" s="20" t="s">
        <v>140</v>
      </c>
      <c r="B1899" s="20">
        <v>4912</v>
      </c>
      <c r="C1899" s="26" t="s">
        <v>503</v>
      </c>
      <c r="D1899" s="22" t="s">
        <v>504</v>
      </c>
      <c r="E1899" s="20" t="s">
        <v>7</v>
      </c>
      <c r="F1899" s="23" t="s">
        <v>334</v>
      </c>
      <c r="G1899" s="169">
        <v>40112</v>
      </c>
      <c r="H1899" s="36">
        <v>158.16999999999999</v>
      </c>
      <c r="I1899" s="50">
        <v>151.76</v>
      </c>
      <c r="J1899" s="155">
        <f t="shared" si="994"/>
        <v>41806.240379546653</v>
      </c>
      <c r="K1899" s="182">
        <v>509339.04</v>
      </c>
      <c r="L1899" s="143">
        <v>565412.22080000001</v>
      </c>
      <c r="M1899" s="143">
        <v>576608.5024</v>
      </c>
      <c r="N1899" s="143">
        <f t="shared" si="995"/>
        <v>41806.240379546653</v>
      </c>
      <c r="O1899" s="143">
        <f t="shared" si="996"/>
        <v>576608.5024</v>
      </c>
      <c r="P1899" s="143">
        <f t="shared" si="997"/>
        <v>509339.04</v>
      </c>
      <c r="Q1899" s="143">
        <f t="shared" si="998"/>
        <v>423291.50089488667</v>
      </c>
      <c r="R1899" s="143">
        <f t="shared" si="999"/>
        <v>275572.64018977329</v>
      </c>
      <c r="S1899" s="143">
        <f t="shared" si="1000"/>
        <v>542973.77119999996</v>
      </c>
      <c r="T1899" s="143">
        <f t="shared" si="1001"/>
        <v>256020.56229488639</v>
      </c>
      <c r="U1899" s="194">
        <f t="shared" si="1002"/>
        <v>0.50265254023113248</v>
      </c>
      <c r="V1899" s="188" t="str">
        <f t="shared" si="1003"/>
        <v>MENOR</v>
      </c>
      <c r="W1899" s="188">
        <f t="shared" si="1004"/>
        <v>41806.240379546653</v>
      </c>
      <c r="X1899" s="143">
        <f t="shared" si="1005"/>
        <v>41806</v>
      </c>
    </row>
    <row r="1900" spans="1:24" ht="82.8" x14ac:dyDescent="0.25">
      <c r="A1900" s="20" t="s">
        <v>141</v>
      </c>
      <c r="B1900" s="20">
        <v>4912</v>
      </c>
      <c r="C1900" s="26" t="s">
        <v>505</v>
      </c>
      <c r="D1900" s="29" t="s">
        <v>506</v>
      </c>
      <c r="E1900" s="20" t="s">
        <v>7</v>
      </c>
      <c r="F1900" s="23" t="s">
        <v>334</v>
      </c>
      <c r="G1900" s="169">
        <v>71363</v>
      </c>
      <c r="H1900" s="36">
        <v>158.16999999999999</v>
      </c>
      <c r="I1900" s="50">
        <v>151.76</v>
      </c>
      <c r="J1900" s="155">
        <f t="shared" si="994"/>
        <v>74377.212111228262</v>
      </c>
      <c r="K1900" s="182">
        <v>357480.76</v>
      </c>
      <c r="L1900" s="143">
        <v>394179.93160000001</v>
      </c>
      <c r="M1900" s="143">
        <v>401985.47479999997</v>
      </c>
      <c r="N1900" s="143">
        <f t="shared" si="995"/>
        <v>74377.212111228262</v>
      </c>
      <c r="O1900" s="143">
        <f t="shared" si="996"/>
        <v>401985.47479999997</v>
      </c>
      <c r="P1900" s="143">
        <f t="shared" si="997"/>
        <v>357480.76</v>
      </c>
      <c r="Q1900" s="143">
        <f t="shared" si="998"/>
        <v>307005.84462780703</v>
      </c>
      <c r="R1900" s="143">
        <f t="shared" si="999"/>
        <v>215928.98605561414</v>
      </c>
      <c r="S1900" s="143">
        <f t="shared" si="1000"/>
        <v>379733.11739999999</v>
      </c>
      <c r="T1900" s="143">
        <f t="shared" si="1001"/>
        <v>156294.8595182042</v>
      </c>
      <c r="U1900" s="194">
        <f t="shared" si="1002"/>
        <v>0.43721194818485953</v>
      </c>
      <c r="V1900" s="188" t="str">
        <f t="shared" si="1003"/>
        <v>MENOR</v>
      </c>
      <c r="W1900" s="188">
        <f t="shared" si="1004"/>
        <v>74377.212111228262</v>
      </c>
      <c r="X1900" s="143">
        <f t="shared" si="1005"/>
        <v>74377</v>
      </c>
    </row>
    <row r="1901" spans="1:24" ht="41.4" x14ac:dyDescent="0.25">
      <c r="A1901" s="20" t="s">
        <v>142</v>
      </c>
      <c r="B1901" s="20">
        <v>4912</v>
      </c>
      <c r="C1901" s="26" t="s">
        <v>507</v>
      </c>
      <c r="D1901" s="22" t="s">
        <v>508</v>
      </c>
      <c r="E1901" s="20" t="s">
        <v>7</v>
      </c>
      <c r="F1901" s="23" t="s">
        <v>334</v>
      </c>
      <c r="G1901" s="169">
        <v>62111</v>
      </c>
      <c r="H1901" s="36">
        <v>158.16999999999999</v>
      </c>
      <c r="I1901" s="50">
        <v>151.76</v>
      </c>
      <c r="J1901" s="155">
        <f t="shared" si="994"/>
        <v>64734.428505535056</v>
      </c>
      <c r="K1901" s="182">
        <v>124355</v>
      </c>
      <c r="L1901" s="143">
        <v>139300.21</v>
      </c>
      <c r="M1901" s="143">
        <v>142058.63</v>
      </c>
      <c r="N1901" s="143">
        <f t="shared" si="995"/>
        <v>64734.428505535056</v>
      </c>
      <c r="O1901" s="143">
        <f t="shared" si="996"/>
        <v>142058.63</v>
      </c>
      <c r="P1901" s="143">
        <f t="shared" si="997"/>
        <v>124355</v>
      </c>
      <c r="Q1901" s="143">
        <f t="shared" si="998"/>
        <v>117612.06712638377</v>
      </c>
      <c r="R1901" s="143">
        <f t="shared" si="999"/>
        <v>94544.714252767531</v>
      </c>
      <c r="S1901" s="143">
        <f t="shared" si="1000"/>
        <v>133206.815</v>
      </c>
      <c r="T1901" s="143">
        <f t="shared" si="1001"/>
        <v>36099.500400491306</v>
      </c>
      <c r="U1901" s="194">
        <f t="shared" si="1002"/>
        <v>0.29029391983025454</v>
      </c>
      <c r="V1901" s="188" t="str">
        <f t="shared" si="1003"/>
        <v>MENOR</v>
      </c>
      <c r="W1901" s="188">
        <f t="shared" si="1004"/>
        <v>64734.428505535056</v>
      </c>
      <c r="X1901" s="143">
        <f t="shared" si="1005"/>
        <v>64734</v>
      </c>
    </row>
    <row r="1902" spans="1:24" ht="41.4" x14ac:dyDescent="0.25">
      <c r="A1902" s="20" t="s">
        <v>143</v>
      </c>
      <c r="B1902" s="20">
        <v>4912</v>
      </c>
      <c r="C1902" s="26" t="s">
        <v>671</v>
      </c>
      <c r="D1902" s="29" t="s">
        <v>672</v>
      </c>
      <c r="E1902" s="20" t="s">
        <v>7</v>
      </c>
      <c r="F1902" s="23" t="s">
        <v>334</v>
      </c>
      <c r="G1902" s="169">
        <v>73177</v>
      </c>
      <c r="H1902" s="36">
        <v>158.16999999999999</v>
      </c>
      <c r="I1902" s="50">
        <v>151.76</v>
      </c>
      <c r="J1902" s="155">
        <f t="shared" si="994"/>
        <v>76267.831378492367</v>
      </c>
      <c r="K1902" s="182">
        <v>509735.31</v>
      </c>
      <c r="L1902" s="143">
        <v>538023.3236</v>
      </c>
      <c r="M1902" s="143">
        <v>548677.25080000004</v>
      </c>
      <c r="N1902" s="143">
        <f t="shared" si="995"/>
        <v>76267.831378492367</v>
      </c>
      <c r="O1902" s="143">
        <f t="shared" si="996"/>
        <v>548677.25080000004</v>
      </c>
      <c r="P1902" s="143">
        <f t="shared" si="997"/>
        <v>509735.31</v>
      </c>
      <c r="Q1902" s="143">
        <f t="shared" si="998"/>
        <v>418175.9289446231</v>
      </c>
      <c r="R1902" s="143">
        <f t="shared" si="999"/>
        <v>293001.57068924617</v>
      </c>
      <c r="S1902" s="143">
        <f t="shared" si="1000"/>
        <v>529206.28040000005</v>
      </c>
      <c r="T1902" s="143">
        <f t="shared" si="1001"/>
        <v>228530.27549409211</v>
      </c>
      <c r="U1902" s="194">
        <f t="shared" si="1002"/>
        <v>0.44833126332584672</v>
      </c>
      <c r="V1902" s="188" t="str">
        <f t="shared" si="1003"/>
        <v>MENOR</v>
      </c>
      <c r="W1902" s="188">
        <f t="shared" si="1004"/>
        <v>76267.831378492367</v>
      </c>
      <c r="X1902" s="143">
        <f t="shared" si="1005"/>
        <v>76268</v>
      </c>
    </row>
    <row r="1903" spans="1:24" ht="41.4" x14ac:dyDescent="0.25">
      <c r="A1903" s="20" t="s">
        <v>144</v>
      </c>
      <c r="B1903" s="20">
        <v>4912</v>
      </c>
      <c r="C1903" s="26" t="s">
        <v>509</v>
      </c>
      <c r="D1903" s="29" t="s">
        <v>510</v>
      </c>
      <c r="E1903" s="20" t="s">
        <v>7</v>
      </c>
      <c r="F1903" s="23" t="s">
        <v>334</v>
      </c>
      <c r="G1903" s="169">
        <v>26404</v>
      </c>
      <c r="H1903" s="36">
        <v>158.16999999999999</v>
      </c>
      <c r="I1903" s="50">
        <v>151.76</v>
      </c>
      <c r="J1903" s="155">
        <f t="shared" si="994"/>
        <v>27519.245387453877</v>
      </c>
      <c r="K1903" s="182">
        <v>188857.76</v>
      </c>
      <c r="L1903" s="143">
        <v>211745.93440000003</v>
      </c>
      <c r="M1903" s="143">
        <v>215938.92319999999</v>
      </c>
      <c r="N1903" s="143">
        <f t="shared" si="995"/>
        <v>27519.245387453877</v>
      </c>
      <c r="O1903" s="143">
        <f t="shared" si="996"/>
        <v>215938.92319999999</v>
      </c>
      <c r="P1903" s="143">
        <f t="shared" si="997"/>
        <v>188857.76</v>
      </c>
      <c r="Q1903" s="143">
        <f t="shared" si="998"/>
        <v>161015.46574686348</v>
      </c>
      <c r="R1903" s="143">
        <f t="shared" si="999"/>
        <v>108188.50269372694</v>
      </c>
      <c r="S1903" s="143">
        <f t="shared" si="1000"/>
        <v>202398.34159999999</v>
      </c>
      <c r="T1903" s="143">
        <f t="shared" si="1001"/>
        <v>89789.755963397896</v>
      </c>
      <c r="U1903" s="194">
        <f t="shared" si="1002"/>
        <v>0.47543588340451509</v>
      </c>
      <c r="V1903" s="188" t="str">
        <f t="shared" si="1003"/>
        <v>MENOR</v>
      </c>
      <c r="W1903" s="188">
        <f t="shared" si="1004"/>
        <v>27519.245387453877</v>
      </c>
      <c r="X1903" s="143">
        <f t="shared" si="1005"/>
        <v>27519</v>
      </c>
    </row>
    <row r="1904" spans="1:24" ht="82.8" x14ac:dyDescent="0.25">
      <c r="A1904" s="20" t="s">
        <v>146</v>
      </c>
      <c r="B1904" s="20">
        <v>4912</v>
      </c>
      <c r="C1904" s="26" t="s">
        <v>511</v>
      </c>
      <c r="D1904" s="22" t="s">
        <v>145</v>
      </c>
      <c r="E1904" s="20" t="s">
        <v>7</v>
      </c>
      <c r="F1904" s="23" t="s">
        <v>334</v>
      </c>
      <c r="G1904" s="169">
        <v>4948</v>
      </c>
      <c r="H1904" s="36">
        <v>158.16999999999999</v>
      </c>
      <c r="I1904" s="50">
        <v>151.76</v>
      </c>
      <c r="J1904" s="155">
        <f t="shared" si="994"/>
        <v>5156.9923563521352</v>
      </c>
      <c r="K1904" s="182">
        <v>6485.5</v>
      </c>
      <c r="L1904" s="143">
        <v>7151.3050000000003</v>
      </c>
      <c r="M1904" s="143">
        <v>7292.915</v>
      </c>
      <c r="N1904" s="143">
        <f t="shared" si="995"/>
        <v>5156.9923563521352</v>
      </c>
      <c r="O1904" s="143">
        <f t="shared" si="996"/>
        <v>7292.915</v>
      </c>
      <c r="P1904" s="143">
        <f t="shared" si="997"/>
        <v>6485.5</v>
      </c>
      <c r="Q1904" s="143">
        <f t="shared" si="998"/>
        <v>6521.6780890880345</v>
      </c>
      <c r="R1904" s="143">
        <f t="shared" si="999"/>
        <v>5821.2461781760676</v>
      </c>
      <c r="S1904" s="143">
        <f t="shared" si="1000"/>
        <v>6889.2075000000004</v>
      </c>
      <c r="T1904" s="143">
        <f t="shared" si="1001"/>
        <v>975.51907942396656</v>
      </c>
      <c r="U1904" s="194">
        <f t="shared" si="1002"/>
        <v>0.15041540042000873</v>
      </c>
      <c r="V1904" s="188" t="str">
        <f t="shared" si="1003"/>
        <v>MENOR</v>
      </c>
      <c r="W1904" s="188">
        <f t="shared" si="1004"/>
        <v>5156.9923563521352</v>
      </c>
      <c r="X1904" s="143">
        <f t="shared" si="1005"/>
        <v>5157</v>
      </c>
    </row>
    <row r="1905" spans="1:24" ht="82.8" x14ac:dyDescent="0.25">
      <c r="A1905" s="20" t="s">
        <v>147</v>
      </c>
      <c r="B1905" s="20">
        <v>4912</v>
      </c>
      <c r="C1905" s="26" t="s">
        <v>512</v>
      </c>
      <c r="D1905" s="22" t="s">
        <v>145</v>
      </c>
      <c r="E1905" s="20" t="s">
        <v>7</v>
      </c>
      <c r="F1905" s="23" t="s">
        <v>334</v>
      </c>
      <c r="G1905" s="169">
        <v>11216</v>
      </c>
      <c r="H1905" s="36">
        <v>158.16999999999999</v>
      </c>
      <c r="I1905" s="50">
        <v>151.76</v>
      </c>
      <c r="J1905" s="155">
        <f t="shared" si="994"/>
        <v>11689.738534528204</v>
      </c>
      <c r="K1905" s="182">
        <v>39627</v>
      </c>
      <c r="L1905" s="143">
        <v>41465.550000000003</v>
      </c>
      <c r="M1905" s="143">
        <v>42286.65</v>
      </c>
      <c r="N1905" s="143">
        <f t="shared" si="995"/>
        <v>11689.738534528204</v>
      </c>
      <c r="O1905" s="143">
        <f t="shared" si="996"/>
        <v>42286.65</v>
      </c>
      <c r="P1905" s="143">
        <f t="shared" si="997"/>
        <v>39627</v>
      </c>
      <c r="Q1905" s="143">
        <f t="shared" si="998"/>
        <v>33767.234633632048</v>
      </c>
      <c r="R1905" s="143">
        <f t="shared" si="999"/>
        <v>25658.369267264101</v>
      </c>
      <c r="S1905" s="143">
        <f t="shared" si="1000"/>
        <v>40956.824999999997</v>
      </c>
      <c r="T1905" s="143">
        <f t="shared" si="1001"/>
        <v>14760.275311565108</v>
      </c>
      <c r="U1905" s="194">
        <f t="shared" si="1002"/>
        <v>0.37248026122505129</v>
      </c>
      <c r="V1905" s="188" t="str">
        <f t="shared" si="1003"/>
        <v>MENOR</v>
      </c>
      <c r="W1905" s="188">
        <f t="shared" si="1004"/>
        <v>11689.738534528204</v>
      </c>
      <c r="X1905" s="143">
        <f t="shared" si="1005"/>
        <v>11690</v>
      </c>
    </row>
    <row r="1906" spans="1:24" ht="41.4" x14ac:dyDescent="0.25">
      <c r="A1906" s="20" t="s">
        <v>149</v>
      </c>
      <c r="B1906" s="20">
        <v>4912</v>
      </c>
      <c r="C1906" s="26" t="s">
        <v>513</v>
      </c>
      <c r="D1906" s="22" t="s">
        <v>148</v>
      </c>
      <c r="E1906" s="20" t="s">
        <v>7</v>
      </c>
      <c r="F1906" s="23" t="s">
        <v>334</v>
      </c>
      <c r="G1906" s="169">
        <v>320435</v>
      </c>
      <c r="H1906" s="36">
        <v>158.16999999999999</v>
      </c>
      <c r="I1906" s="50">
        <v>151.76</v>
      </c>
      <c r="J1906" s="155">
        <f t="shared" si="994"/>
        <v>333969.45143647864</v>
      </c>
      <c r="K1906" s="182">
        <v>4954167.54</v>
      </c>
      <c r="L1906" s="143">
        <v>5454493.8294000011</v>
      </c>
      <c r="M1906" s="143">
        <v>5562503.6082000006</v>
      </c>
      <c r="N1906" s="143">
        <f t="shared" si="995"/>
        <v>333969.45143647864</v>
      </c>
      <c r="O1906" s="143">
        <f t="shared" si="996"/>
        <v>5562503.6082000006</v>
      </c>
      <c r="P1906" s="143">
        <f t="shared" si="997"/>
        <v>4954167.54</v>
      </c>
      <c r="Q1906" s="143">
        <f t="shared" si="998"/>
        <v>4076283.6072591203</v>
      </c>
      <c r="R1906" s="143">
        <f t="shared" si="999"/>
        <v>2644068.4957182393</v>
      </c>
      <c r="S1906" s="143">
        <f t="shared" si="1000"/>
        <v>5258335.5741000008</v>
      </c>
      <c r="T1906" s="143">
        <f t="shared" si="1001"/>
        <v>2508911.3673627088</v>
      </c>
      <c r="U1906" s="194">
        <f t="shared" si="1002"/>
        <v>0.50642440876408246</v>
      </c>
      <c r="V1906" s="188" t="str">
        <f t="shared" si="1003"/>
        <v>MENOR</v>
      </c>
      <c r="W1906" s="188">
        <f t="shared" si="1004"/>
        <v>333969.45143647864</v>
      </c>
      <c r="X1906" s="143">
        <f t="shared" si="1005"/>
        <v>333969</v>
      </c>
    </row>
    <row r="1907" spans="1:24" ht="41.4" x14ac:dyDescent="0.25">
      <c r="A1907" s="20" t="s">
        <v>152</v>
      </c>
      <c r="B1907" s="20">
        <v>4912</v>
      </c>
      <c r="C1907" s="26" t="s">
        <v>514</v>
      </c>
      <c r="D1907" s="22" t="s">
        <v>150</v>
      </c>
      <c r="E1907" s="20" t="s">
        <v>151</v>
      </c>
      <c r="F1907" s="23" t="s">
        <v>334</v>
      </c>
      <c r="G1907" s="169">
        <v>324435</v>
      </c>
      <c r="H1907" s="36">
        <v>158.16999999999999</v>
      </c>
      <c r="I1907" s="50">
        <v>151.76</v>
      </c>
      <c r="J1907" s="155">
        <f t="shared" si="994"/>
        <v>338138.40241170273</v>
      </c>
      <c r="K1907" s="182">
        <v>626767.05000000005</v>
      </c>
      <c r="L1907" s="143">
        <v>684361.86</v>
      </c>
      <c r="M1907" s="143">
        <v>697913.58</v>
      </c>
      <c r="N1907" s="143">
        <f t="shared" si="995"/>
        <v>338138.40241170273</v>
      </c>
      <c r="O1907" s="143">
        <f t="shared" si="996"/>
        <v>697913.58</v>
      </c>
      <c r="P1907" s="143">
        <f t="shared" si="997"/>
        <v>626767.05000000005</v>
      </c>
      <c r="Q1907" s="143">
        <f t="shared" si="998"/>
        <v>586795.22310292569</v>
      </c>
      <c r="R1907" s="143">
        <f t="shared" si="999"/>
        <v>482452.72620585142</v>
      </c>
      <c r="S1907" s="143">
        <f t="shared" si="1000"/>
        <v>662340.31499999994</v>
      </c>
      <c r="T1907" s="143">
        <f t="shared" si="1001"/>
        <v>168616.42792312943</v>
      </c>
      <c r="U1907" s="194">
        <f t="shared" si="1002"/>
        <v>0.26902567377007042</v>
      </c>
      <c r="V1907" s="188" t="str">
        <f t="shared" si="1003"/>
        <v>MENOR</v>
      </c>
      <c r="W1907" s="188">
        <f t="shared" si="1004"/>
        <v>338138.40241170273</v>
      </c>
      <c r="X1907" s="143">
        <f t="shared" si="1005"/>
        <v>338138</v>
      </c>
    </row>
    <row r="1908" spans="1:24" ht="41.4" x14ac:dyDescent="0.25">
      <c r="A1908" s="20" t="s">
        <v>153</v>
      </c>
      <c r="B1908" s="20">
        <v>4912</v>
      </c>
      <c r="C1908" s="26" t="s">
        <v>515</v>
      </c>
      <c r="D1908" s="29" t="s">
        <v>516</v>
      </c>
      <c r="E1908" s="20" t="s">
        <v>7</v>
      </c>
      <c r="F1908" s="23" t="s">
        <v>334</v>
      </c>
      <c r="G1908" s="169">
        <v>91833</v>
      </c>
      <c r="H1908" s="36">
        <v>158.16999999999999</v>
      </c>
      <c r="I1908" s="50">
        <v>151.76</v>
      </c>
      <c r="J1908" s="155">
        <f t="shared" si="994"/>
        <v>95711.818726937272</v>
      </c>
      <c r="K1908" s="182">
        <v>161007</v>
      </c>
      <c r="L1908" s="143">
        <v>172965.429</v>
      </c>
      <c r="M1908" s="143">
        <v>176390.48699999999</v>
      </c>
      <c r="N1908" s="143">
        <f t="shared" si="995"/>
        <v>95711.818726937272</v>
      </c>
      <c r="O1908" s="143">
        <f t="shared" si="996"/>
        <v>176390.48699999999</v>
      </c>
      <c r="P1908" s="143">
        <f t="shared" si="997"/>
        <v>161007</v>
      </c>
      <c r="Q1908" s="143">
        <f t="shared" si="998"/>
        <v>151518.68368173431</v>
      </c>
      <c r="R1908" s="143">
        <f t="shared" si="999"/>
        <v>128359.40936346864</v>
      </c>
      <c r="S1908" s="143">
        <f t="shared" si="1000"/>
        <v>168698.74349999998</v>
      </c>
      <c r="T1908" s="143">
        <f t="shared" si="1001"/>
        <v>37784.493325911069</v>
      </c>
      <c r="U1908" s="194">
        <f t="shared" si="1002"/>
        <v>0.23467609064146944</v>
      </c>
      <c r="V1908" s="188" t="str">
        <f t="shared" si="1003"/>
        <v>MENOR</v>
      </c>
      <c r="W1908" s="188">
        <f t="shared" si="1004"/>
        <v>95711.818726937272</v>
      </c>
      <c r="X1908" s="143">
        <f t="shared" si="1005"/>
        <v>95712</v>
      </c>
    </row>
    <row r="1909" spans="1:24" ht="41.4" x14ac:dyDescent="0.25">
      <c r="A1909" s="20" t="s">
        <v>154</v>
      </c>
      <c r="B1909" s="20">
        <v>4912</v>
      </c>
      <c r="C1909" s="26" t="s">
        <v>517</v>
      </c>
      <c r="D1909" s="29" t="s">
        <v>518</v>
      </c>
      <c r="E1909" s="20" t="s">
        <v>7</v>
      </c>
      <c r="F1909" s="23" t="s">
        <v>334</v>
      </c>
      <c r="G1909" s="169">
        <v>40699</v>
      </c>
      <c r="H1909" s="36">
        <v>158.16999999999999</v>
      </c>
      <c r="I1909" s="50">
        <v>151.76</v>
      </c>
      <c r="J1909" s="155">
        <f t="shared" si="994"/>
        <v>42418.033935160784</v>
      </c>
      <c r="K1909" s="182">
        <v>505143.1</v>
      </c>
      <c r="L1909" s="143">
        <v>556575.85199999996</v>
      </c>
      <c r="M1909" s="143">
        <v>567597.15600000008</v>
      </c>
      <c r="N1909" s="143">
        <f t="shared" si="995"/>
        <v>42418.033935160784</v>
      </c>
      <c r="O1909" s="143">
        <f t="shared" si="996"/>
        <v>567597.15600000008</v>
      </c>
      <c r="P1909" s="143">
        <f t="shared" si="997"/>
        <v>505143.1</v>
      </c>
      <c r="Q1909" s="143">
        <f t="shared" si="998"/>
        <v>417933.53548379021</v>
      </c>
      <c r="R1909" s="143">
        <f t="shared" si="999"/>
        <v>273780.56696758035</v>
      </c>
      <c r="S1909" s="143">
        <f t="shared" si="1000"/>
        <v>536370.12800000003</v>
      </c>
      <c r="T1909" s="143">
        <f t="shared" si="1001"/>
        <v>251818.91064905262</v>
      </c>
      <c r="U1909" s="194">
        <f t="shared" si="1002"/>
        <v>0.49851004725008147</v>
      </c>
      <c r="V1909" s="188" t="str">
        <f t="shared" si="1003"/>
        <v>MENOR</v>
      </c>
      <c r="W1909" s="188">
        <f t="shared" si="1004"/>
        <v>42418.033935160784</v>
      </c>
      <c r="X1909" s="143">
        <f t="shared" si="1005"/>
        <v>42418</v>
      </c>
    </row>
    <row r="1910" spans="1:24" ht="55.2" x14ac:dyDescent="0.25">
      <c r="A1910" s="20" t="s">
        <v>156</v>
      </c>
      <c r="B1910" s="20">
        <v>4912</v>
      </c>
      <c r="C1910" s="26" t="s">
        <v>519</v>
      </c>
      <c r="D1910" s="22" t="s">
        <v>155</v>
      </c>
      <c r="E1910" s="20" t="s">
        <v>7</v>
      </c>
      <c r="F1910" s="23" t="s">
        <v>334</v>
      </c>
      <c r="G1910" s="169">
        <v>31352</v>
      </c>
      <c r="H1910" s="36">
        <v>158.16999999999999</v>
      </c>
      <c r="I1910" s="50">
        <v>151.76</v>
      </c>
      <c r="J1910" s="155">
        <f t="shared" si="994"/>
        <v>32676.23774380601</v>
      </c>
      <c r="K1910" s="182">
        <v>137706.79999999999</v>
      </c>
      <c r="L1910" s="143">
        <v>150463.4572</v>
      </c>
      <c r="M1910" s="143">
        <v>153442.93160000001</v>
      </c>
      <c r="N1910" s="143">
        <f t="shared" si="995"/>
        <v>32676.23774380601</v>
      </c>
      <c r="O1910" s="143">
        <f t="shared" si="996"/>
        <v>153442.93160000001</v>
      </c>
      <c r="P1910" s="143">
        <f t="shared" si="997"/>
        <v>137706.79999999999</v>
      </c>
      <c r="Q1910" s="143">
        <f t="shared" si="998"/>
        <v>118572.3566359515</v>
      </c>
      <c r="R1910" s="143">
        <f t="shared" si="999"/>
        <v>85191.518871902997</v>
      </c>
      <c r="S1910" s="143">
        <f t="shared" si="1000"/>
        <v>145574.8658</v>
      </c>
      <c r="T1910" s="143">
        <f t="shared" si="1001"/>
        <v>57669.372163206244</v>
      </c>
      <c r="U1910" s="194">
        <f t="shared" si="1002"/>
        <v>0.41878376494992442</v>
      </c>
      <c r="V1910" s="188" t="str">
        <f t="shared" si="1003"/>
        <v>MENOR</v>
      </c>
      <c r="W1910" s="188">
        <f t="shared" si="1004"/>
        <v>32676.23774380601</v>
      </c>
      <c r="X1910" s="143">
        <f t="shared" si="1005"/>
        <v>32676</v>
      </c>
    </row>
    <row r="1911" spans="1:24" ht="41.4" x14ac:dyDescent="0.25">
      <c r="A1911" s="20" t="s">
        <v>157</v>
      </c>
      <c r="B1911" s="20">
        <v>4912</v>
      </c>
      <c r="C1911" s="26" t="s">
        <v>683</v>
      </c>
      <c r="D1911" s="22" t="s">
        <v>945</v>
      </c>
      <c r="E1911" s="20" t="s">
        <v>7</v>
      </c>
      <c r="F1911" s="23" t="s">
        <v>334</v>
      </c>
      <c r="G1911" s="169">
        <v>108872</v>
      </c>
      <c r="H1911" s="36">
        <v>158.16999999999999</v>
      </c>
      <c r="I1911" s="50">
        <v>151.76</v>
      </c>
      <c r="J1911" s="155">
        <f t="shared" si="994"/>
        <v>113470.50764364787</v>
      </c>
      <c r="K1911" s="182">
        <v>889421.47</v>
      </c>
      <c r="L1911" s="143">
        <v>997212.82430000009</v>
      </c>
      <c r="M1911" s="143">
        <v>1016959.6129000001</v>
      </c>
      <c r="N1911" s="143">
        <f t="shared" si="995"/>
        <v>113470.50764364787</v>
      </c>
      <c r="O1911" s="143">
        <f t="shared" si="996"/>
        <v>1016959.6129000001</v>
      </c>
      <c r="P1911" s="143">
        <f t="shared" si="997"/>
        <v>889421.47</v>
      </c>
      <c r="Q1911" s="143">
        <f t="shared" si="998"/>
        <v>754266.10371091194</v>
      </c>
      <c r="R1911" s="143">
        <f t="shared" si="999"/>
        <v>501445.98882182391</v>
      </c>
      <c r="S1911" s="143">
        <f t="shared" si="1000"/>
        <v>953190.54145000002</v>
      </c>
      <c r="T1911" s="143">
        <f t="shared" si="1001"/>
        <v>430858.4291044288</v>
      </c>
      <c r="U1911" s="194">
        <f t="shared" si="1002"/>
        <v>0.48442548739511404</v>
      </c>
      <c r="V1911" s="188" t="str">
        <f t="shared" si="1003"/>
        <v>MENOR</v>
      </c>
      <c r="W1911" s="188">
        <f t="shared" si="1004"/>
        <v>113470.50764364787</v>
      </c>
      <c r="X1911" s="143">
        <f t="shared" si="1005"/>
        <v>113471</v>
      </c>
    </row>
    <row r="1912" spans="1:24" ht="41.4" x14ac:dyDescent="0.25">
      <c r="A1912" s="20" t="s">
        <v>158</v>
      </c>
      <c r="B1912" s="20">
        <v>4912</v>
      </c>
      <c r="C1912" s="26" t="s">
        <v>520</v>
      </c>
      <c r="D1912" s="29" t="s">
        <v>162</v>
      </c>
      <c r="E1912" s="20" t="s">
        <v>7</v>
      </c>
      <c r="F1912" s="23" t="s">
        <v>334</v>
      </c>
      <c r="G1912" s="169">
        <v>143857</v>
      </c>
      <c r="H1912" s="36">
        <v>158.16999999999999</v>
      </c>
      <c r="I1912" s="50">
        <v>151.76</v>
      </c>
      <c r="J1912" s="155">
        <f t="shared" si="994"/>
        <v>149933.19511070111</v>
      </c>
      <c r="K1912" s="182">
        <v>217032.2</v>
      </c>
      <c r="L1912" s="143">
        <v>237137.2738</v>
      </c>
      <c r="M1912" s="143">
        <v>241833.06140000001</v>
      </c>
      <c r="N1912" s="143">
        <f t="shared" si="995"/>
        <v>149933.19511070111</v>
      </c>
      <c r="O1912" s="143">
        <f t="shared" si="996"/>
        <v>241833.06140000001</v>
      </c>
      <c r="P1912" s="143">
        <f t="shared" si="997"/>
        <v>217032.2</v>
      </c>
      <c r="Q1912" s="143">
        <f t="shared" si="998"/>
        <v>211483.93257767527</v>
      </c>
      <c r="R1912" s="143">
        <f t="shared" si="999"/>
        <v>183482.69755535055</v>
      </c>
      <c r="S1912" s="143">
        <f t="shared" si="1000"/>
        <v>229432.63070000001</v>
      </c>
      <c r="T1912" s="143">
        <f t="shared" si="1001"/>
        <v>42420.278524392626</v>
      </c>
      <c r="U1912" s="194">
        <f t="shared" si="1002"/>
        <v>0.19545615131944763</v>
      </c>
      <c r="V1912" s="188" t="str">
        <f t="shared" si="1003"/>
        <v>MENOR</v>
      </c>
      <c r="W1912" s="188">
        <f t="shared" si="1004"/>
        <v>149933.19511070111</v>
      </c>
      <c r="X1912" s="143">
        <f t="shared" si="1005"/>
        <v>149933</v>
      </c>
    </row>
    <row r="1913" spans="1:24" ht="41.4" x14ac:dyDescent="0.25">
      <c r="A1913" s="20" t="s">
        <v>159</v>
      </c>
      <c r="B1913" s="20">
        <v>4912</v>
      </c>
      <c r="C1913" s="26" t="s">
        <v>521</v>
      </c>
      <c r="D1913" s="29" t="s">
        <v>522</v>
      </c>
      <c r="E1913" s="20" t="s">
        <v>7</v>
      </c>
      <c r="F1913" s="23" t="s">
        <v>334</v>
      </c>
      <c r="G1913" s="169">
        <v>99570</v>
      </c>
      <c r="H1913" s="36">
        <v>158.16999999999999</v>
      </c>
      <c r="I1913" s="50">
        <v>151.76</v>
      </c>
      <c r="J1913" s="155">
        <f t="shared" si="994"/>
        <v>103775.61215076437</v>
      </c>
      <c r="K1913" s="182">
        <v>889680.89</v>
      </c>
      <c r="L1913" s="143">
        <v>997503.68410000019</v>
      </c>
      <c r="M1913" s="143">
        <v>1017256.2323</v>
      </c>
      <c r="N1913" s="143">
        <f t="shared" si="995"/>
        <v>103775.61215076437</v>
      </c>
      <c r="O1913" s="143">
        <f t="shared" si="996"/>
        <v>1017256.2323</v>
      </c>
      <c r="P1913" s="143">
        <f t="shared" si="997"/>
        <v>889680.89</v>
      </c>
      <c r="Q1913" s="143">
        <f t="shared" si="998"/>
        <v>752054.10463769105</v>
      </c>
      <c r="R1913" s="143">
        <f t="shared" si="999"/>
        <v>496728.25107538217</v>
      </c>
      <c r="S1913" s="143">
        <f t="shared" si="1000"/>
        <v>953468.56114999996</v>
      </c>
      <c r="T1913" s="143">
        <f t="shared" si="1001"/>
        <v>435807.22054792603</v>
      </c>
      <c r="U1913" s="194">
        <f t="shared" si="1002"/>
        <v>0.48984666912192082</v>
      </c>
      <c r="V1913" s="188" t="str">
        <f t="shared" si="1003"/>
        <v>MENOR</v>
      </c>
      <c r="W1913" s="188">
        <f t="shared" si="1004"/>
        <v>103775.61215076437</v>
      </c>
      <c r="X1913" s="143">
        <f t="shared" si="1005"/>
        <v>103776</v>
      </c>
    </row>
    <row r="1914" spans="1:24" ht="41.4" x14ac:dyDescent="0.25">
      <c r="A1914" s="20" t="s">
        <v>160</v>
      </c>
      <c r="B1914" s="20">
        <v>4912</v>
      </c>
      <c r="C1914" s="26" t="s">
        <v>523</v>
      </c>
      <c r="D1914" s="29" t="s">
        <v>524</v>
      </c>
      <c r="E1914" s="20" t="s">
        <v>7</v>
      </c>
      <c r="F1914" s="23" t="s">
        <v>334</v>
      </c>
      <c r="G1914" s="169">
        <v>152346</v>
      </c>
      <c r="H1914" s="36">
        <v>158.16999999999999</v>
      </c>
      <c r="I1914" s="50">
        <v>151.76</v>
      </c>
      <c r="J1914" s="155">
        <f t="shared" si="994"/>
        <v>158780.75131787034</v>
      </c>
      <c r="K1914" s="182">
        <v>760045.86</v>
      </c>
      <c r="L1914" s="143">
        <v>822972.17940000014</v>
      </c>
      <c r="M1914" s="143">
        <v>839268.65820000006</v>
      </c>
      <c r="N1914" s="143">
        <f t="shared" si="995"/>
        <v>158780.75131787034</v>
      </c>
      <c r="O1914" s="143">
        <f t="shared" si="996"/>
        <v>839268.65820000006</v>
      </c>
      <c r="P1914" s="143">
        <f t="shared" si="997"/>
        <v>760045.86</v>
      </c>
      <c r="Q1914" s="143">
        <f t="shared" si="998"/>
        <v>645266.8622294676</v>
      </c>
      <c r="R1914" s="143">
        <f t="shared" si="999"/>
        <v>459413.30565893516</v>
      </c>
      <c r="S1914" s="143">
        <f t="shared" si="1000"/>
        <v>799657.25910000002</v>
      </c>
      <c r="T1914" s="143">
        <f t="shared" si="1001"/>
        <v>326117.99042144779</v>
      </c>
      <c r="U1914" s="194">
        <f t="shared" si="1002"/>
        <v>0.42907672758252746</v>
      </c>
      <c r="V1914" s="188" t="str">
        <f t="shared" si="1003"/>
        <v>MENOR</v>
      </c>
      <c r="W1914" s="188">
        <f t="shared" si="1004"/>
        <v>158780.75131787034</v>
      </c>
      <c r="X1914" s="143">
        <f t="shared" si="1005"/>
        <v>158781</v>
      </c>
    </row>
    <row r="1915" spans="1:24" ht="41.4" x14ac:dyDescent="0.25">
      <c r="A1915" s="20" t="s">
        <v>161</v>
      </c>
      <c r="B1915" s="20">
        <v>4912</v>
      </c>
      <c r="C1915" s="26" t="s">
        <v>525</v>
      </c>
      <c r="D1915" s="29" t="s">
        <v>526</v>
      </c>
      <c r="E1915" s="20" t="s">
        <v>7</v>
      </c>
      <c r="F1915" s="23" t="s">
        <v>334</v>
      </c>
      <c r="G1915" s="169">
        <v>175043</v>
      </c>
      <c r="H1915" s="36">
        <v>158.16999999999999</v>
      </c>
      <c r="I1915" s="50">
        <v>151.76</v>
      </c>
      <c r="J1915" s="155">
        <f t="shared" si="994"/>
        <v>182436.42138903533</v>
      </c>
      <c r="K1915" s="182">
        <v>323204</v>
      </c>
      <c r="L1915" s="143">
        <v>338094.47</v>
      </c>
      <c r="M1915" s="143">
        <v>344789.41000000003</v>
      </c>
      <c r="N1915" s="143">
        <f t="shared" si="995"/>
        <v>182436.42138903533</v>
      </c>
      <c r="O1915" s="143">
        <f t="shared" si="996"/>
        <v>344789.41000000003</v>
      </c>
      <c r="P1915" s="143">
        <f t="shared" si="997"/>
        <v>323204</v>
      </c>
      <c r="Q1915" s="143">
        <f t="shared" si="998"/>
        <v>297131.07534725883</v>
      </c>
      <c r="R1915" s="143">
        <f t="shared" si="999"/>
        <v>252820.21069451765</v>
      </c>
      <c r="S1915" s="143">
        <f t="shared" si="1000"/>
        <v>333996.70500000002</v>
      </c>
      <c r="T1915" s="143">
        <f t="shared" si="1001"/>
        <v>76993.45775214296</v>
      </c>
      <c r="U1915" s="194">
        <f t="shared" si="1002"/>
        <v>0.23821938389420602</v>
      </c>
      <c r="V1915" s="188" t="str">
        <f t="shared" si="1003"/>
        <v>MENOR</v>
      </c>
      <c r="W1915" s="188">
        <f t="shared" si="1004"/>
        <v>182436.42138903533</v>
      </c>
      <c r="X1915" s="143">
        <f t="shared" si="1005"/>
        <v>182436</v>
      </c>
    </row>
    <row r="1916" spans="1:24" ht="55.2" x14ac:dyDescent="0.25">
      <c r="A1916" s="20" t="s">
        <v>163</v>
      </c>
      <c r="B1916" s="20">
        <v>4912</v>
      </c>
      <c r="C1916" s="26" t="s">
        <v>527</v>
      </c>
      <c r="D1916" s="29" t="s">
        <v>528</v>
      </c>
      <c r="E1916" s="20" t="s">
        <v>7</v>
      </c>
      <c r="F1916" s="23" t="s">
        <v>334</v>
      </c>
      <c r="G1916" s="169">
        <v>103192</v>
      </c>
      <c r="H1916" s="36">
        <v>158.16999999999999</v>
      </c>
      <c r="I1916" s="50">
        <v>151.76</v>
      </c>
      <c r="J1916" s="155">
        <f t="shared" si="994"/>
        <v>107550.59725882973</v>
      </c>
      <c r="K1916" s="182">
        <v>773651.13</v>
      </c>
      <c r="L1916" s="143">
        <v>844743.39600000007</v>
      </c>
      <c r="M1916" s="143">
        <v>861470.9879999999</v>
      </c>
      <c r="N1916" s="143">
        <f t="shared" si="995"/>
        <v>107550.59725882973</v>
      </c>
      <c r="O1916" s="143">
        <f t="shared" si="996"/>
        <v>861470.9879999999</v>
      </c>
      <c r="P1916" s="143">
        <f t="shared" si="997"/>
        <v>773651.13</v>
      </c>
      <c r="Q1916" s="143">
        <f t="shared" si="998"/>
        <v>646854.02781470749</v>
      </c>
      <c r="R1916" s="143">
        <f t="shared" si="999"/>
        <v>440600.86362941487</v>
      </c>
      <c r="S1916" s="143">
        <f t="shared" si="1000"/>
        <v>817561.05899999989</v>
      </c>
      <c r="T1916" s="143">
        <f t="shared" si="1001"/>
        <v>361545.91085682559</v>
      </c>
      <c r="U1916" s="194">
        <f t="shared" si="1002"/>
        <v>0.46732421997086154</v>
      </c>
      <c r="V1916" s="188" t="str">
        <f t="shared" si="1003"/>
        <v>MENOR</v>
      </c>
      <c r="W1916" s="188">
        <f t="shared" si="1004"/>
        <v>107550.59725882973</v>
      </c>
      <c r="X1916" s="143">
        <f t="shared" si="1005"/>
        <v>107551</v>
      </c>
    </row>
    <row r="1917" spans="1:24" ht="55.2" x14ac:dyDescent="0.25">
      <c r="A1917" s="20" t="s">
        <v>164</v>
      </c>
      <c r="B1917" s="20">
        <v>4912</v>
      </c>
      <c r="C1917" s="26" t="s">
        <v>531</v>
      </c>
      <c r="D1917" s="29" t="s">
        <v>532</v>
      </c>
      <c r="E1917" s="20" t="s">
        <v>7</v>
      </c>
      <c r="F1917" s="23" t="s">
        <v>334</v>
      </c>
      <c r="G1917" s="169">
        <v>143662</v>
      </c>
      <c r="H1917" s="36">
        <v>158.16999999999999</v>
      </c>
      <c r="I1917" s="50">
        <v>151.76</v>
      </c>
      <c r="J1917" s="155">
        <f t="shared" si="994"/>
        <v>149729.95875065893</v>
      </c>
      <c r="K1917" s="182">
        <v>1134313.95</v>
      </c>
      <c r="L1917" s="143">
        <v>1271784.4754999999</v>
      </c>
      <c r="M1917" s="143">
        <v>1296968.3265000002</v>
      </c>
      <c r="N1917" s="143">
        <f t="shared" si="995"/>
        <v>149729.95875065893</v>
      </c>
      <c r="O1917" s="143">
        <f t="shared" si="996"/>
        <v>1296968.3265000002</v>
      </c>
      <c r="P1917" s="143">
        <f t="shared" si="997"/>
        <v>1134313.95</v>
      </c>
      <c r="Q1917" s="143">
        <f t="shared" si="998"/>
        <v>963199.17768766475</v>
      </c>
      <c r="R1917" s="143">
        <f t="shared" si="999"/>
        <v>642021.95437532943</v>
      </c>
      <c r="S1917" s="143">
        <f t="shared" si="1000"/>
        <v>1215641.1382500001</v>
      </c>
      <c r="T1917" s="143">
        <f t="shared" si="1001"/>
        <v>547003.70693025575</v>
      </c>
      <c r="U1917" s="194">
        <f t="shared" si="1002"/>
        <v>0.48223307747405891</v>
      </c>
      <c r="V1917" s="188" t="str">
        <f t="shared" si="1003"/>
        <v>MENOR</v>
      </c>
      <c r="W1917" s="188">
        <f t="shared" si="1004"/>
        <v>149729.95875065893</v>
      </c>
      <c r="X1917" s="143">
        <f t="shared" si="1005"/>
        <v>149730</v>
      </c>
    </row>
    <row r="1918" spans="1:24" ht="41.4" x14ac:dyDescent="0.25">
      <c r="A1918" s="20" t="s">
        <v>165</v>
      </c>
      <c r="B1918" s="20">
        <v>4912</v>
      </c>
      <c r="C1918" s="26" t="s">
        <v>533</v>
      </c>
      <c r="D1918" s="29" t="s">
        <v>534</v>
      </c>
      <c r="E1918" s="20" t="s">
        <v>7</v>
      </c>
      <c r="F1918" s="23" t="s">
        <v>334</v>
      </c>
      <c r="G1918" s="169">
        <v>109121</v>
      </c>
      <c r="H1918" s="36">
        <v>158.16999999999999</v>
      </c>
      <c r="I1918" s="50">
        <v>151.76</v>
      </c>
      <c r="J1918" s="155">
        <f t="shared" si="994"/>
        <v>113730.02484185557</v>
      </c>
      <c r="K1918" s="182">
        <v>977466</v>
      </c>
      <c r="L1918" s="143">
        <v>1049499.08</v>
      </c>
      <c r="M1918" s="143">
        <v>1070281.24</v>
      </c>
      <c r="N1918" s="143">
        <f t="shared" si="995"/>
        <v>113730.02484185557</v>
      </c>
      <c r="O1918" s="143">
        <f t="shared" si="996"/>
        <v>1070281.24</v>
      </c>
      <c r="P1918" s="143">
        <f t="shared" si="997"/>
        <v>977466</v>
      </c>
      <c r="Q1918" s="143">
        <f t="shared" si="998"/>
        <v>802744.08621046389</v>
      </c>
      <c r="R1918" s="143">
        <f t="shared" si="999"/>
        <v>545598.01242092776</v>
      </c>
      <c r="S1918" s="143">
        <f t="shared" si="1000"/>
        <v>1023873.62</v>
      </c>
      <c r="T1918" s="143">
        <f t="shared" si="1001"/>
        <v>461061.19606108044</v>
      </c>
      <c r="U1918" s="194">
        <f t="shared" si="1002"/>
        <v>0.47169026448089285</v>
      </c>
      <c r="V1918" s="188" t="str">
        <f t="shared" si="1003"/>
        <v>MENOR</v>
      </c>
      <c r="W1918" s="188">
        <f t="shared" si="1004"/>
        <v>113730.02484185557</v>
      </c>
      <c r="X1918" s="143">
        <f t="shared" si="1005"/>
        <v>113730</v>
      </c>
    </row>
    <row r="1919" spans="1:24" ht="55.2" x14ac:dyDescent="0.25">
      <c r="A1919" s="20" t="s">
        <v>166</v>
      </c>
      <c r="B1919" s="20">
        <v>4912</v>
      </c>
      <c r="C1919" s="26" t="s">
        <v>535</v>
      </c>
      <c r="D1919" s="29" t="s">
        <v>536</v>
      </c>
      <c r="E1919" s="20" t="s">
        <v>7</v>
      </c>
      <c r="F1919" s="23" t="s">
        <v>334</v>
      </c>
      <c r="G1919" s="169">
        <v>100278</v>
      </c>
      <c r="H1919" s="36">
        <v>158.16999999999999</v>
      </c>
      <c r="I1919" s="50">
        <v>151.76</v>
      </c>
      <c r="J1919" s="155">
        <f t="shared" si="994"/>
        <v>104513.51647337903</v>
      </c>
      <c r="K1919" s="182">
        <v>3764565</v>
      </c>
      <c r="L1919" s="143">
        <v>4076243.85</v>
      </c>
      <c r="M1919" s="143">
        <v>4156961.55</v>
      </c>
      <c r="N1919" s="143">
        <f t="shared" si="995"/>
        <v>104513.51647337903</v>
      </c>
      <c r="O1919" s="143">
        <f t="shared" si="996"/>
        <v>4156961.55</v>
      </c>
      <c r="P1919" s="143">
        <f t="shared" si="997"/>
        <v>3764565</v>
      </c>
      <c r="Q1919" s="143">
        <f t="shared" si="998"/>
        <v>3025570.9791183444</v>
      </c>
      <c r="R1919" s="143">
        <f t="shared" si="999"/>
        <v>1934539.2582366895</v>
      </c>
      <c r="S1919" s="143">
        <f t="shared" si="1000"/>
        <v>3960763.2749999999</v>
      </c>
      <c r="T1919" s="143">
        <f t="shared" si="1001"/>
        <v>1954707.7333503768</v>
      </c>
      <c r="U1919" s="194">
        <f t="shared" si="1002"/>
        <v>0.5192386725558934</v>
      </c>
      <c r="V1919" s="188" t="str">
        <f t="shared" si="1003"/>
        <v>MENOR</v>
      </c>
      <c r="W1919" s="188">
        <f t="shared" si="1004"/>
        <v>104513.51647337903</v>
      </c>
      <c r="X1919" s="143">
        <f t="shared" si="1005"/>
        <v>104514</v>
      </c>
    </row>
    <row r="1920" spans="1:24" ht="41.4" x14ac:dyDescent="0.25">
      <c r="A1920" s="20" t="s">
        <v>167</v>
      </c>
      <c r="B1920" s="20">
        <v>4912</v>
      </c>
      <c r="C1920" s="26" t="s">
        <v>537</v>
      </c>
      <c r="D1920" s="29" t="s">
        <v>538</v>
      </c>
      <c r="E1920" s="20" t="s">
        <v>7</v>
      </c>
      <c r="F1920" s="23" t="s">
        <v>334</v>
      </c>
      <c r="G1920" s="169">
        <v>7793</v>
      </c>
      <c r="H1920" s="36">
        <v>158.16999999999999</v>
      </c>
      <c r="I1920" s="50">
        <v>151.76</v>
      </c>
      <c r="J1920" s="155">
        <f t="shared" si="994"/>
        <v>8122.158737480232</v>
      </c>
      <c r="K1920" s="182">
        <v>26656</v>
      </c>
      <c r="L1920" s="143">
        <v>28605.22</v>
      </c>
      <c r="M1920" s="143">
        <v>29171.66</v>
      </c>
      <c r="N1920" s="143">
        <f t="shared" si="995"/>
        <v>8122.158737480232</v>
      </c>
      <c r="O1920" s="143">
        <f t="shared" si="996"/>
        <v>29171.66</v>
      </c>
      <c r="P1920" s="143">
        <f t="shared" si="997"/>
        <v>26656</v>
      </c>
      <c r="Q1920" s="143">
        <f t="shared" si="998"/>
        <v>23138.759684370059</v>
      </c>
      <c r="R1920" s="143">
        <f t="shared" si="999"/>
        <v>17389.079368740116</v>
      </c>
      <c r="S1920" s="143">
        <f t="shared" si="1000"/>
        <v>27913.83</v>
      </c>
      <c r="T1920" s="143">
        <f t="shared" si="1001"/>
        <v>10068.885374206182</v>
      </c>
      <c r="U1920" s="194">
        <f t="shared" si="1002"/>
        <v>0.37773429525083213</v>
      </c>
      <c r="V1920" s="188" t="str">
        <f t="shared" si="1003"/>
        <v>MENOR</v>
      </c>
      <c r="W1920" s="188">
        <f t="shared" si="1004"/>
        <v>8122.158737480232</v>
      </c>
      <c r="X1920" s="143">
        <f t="shared" si="1005"/>
        <v>8122</v>
      </c>
    </row>
    <row r="1921" spans="1:24" x14ac:dyDescent="0.25">
      <c r="A1921" s="15" t="s">
        <v>185</v>
      </c>
      <c r="B1921" s="27" t="s">
        <v>186</v>
      </c>
      <c r="C1921" s="27"/>
      <c r="D1921" s="17"/>
      <c r="E1921" s="17"/>
      <c r="F1921" s="17"/>
      <c r="G1921" s="138"/>
      <c r="H1921" s="18"/>
      <c r="I1921" s="18"/>
      <c r="J1921" s="138"/>
      <c r="K1921" s="178"/>
      <c r="L1921" s="139"/>
      <c r="M1921" s="139"/>
      <c r="N1921" s="139"/>
      <c r="O1921" s="139"/>
      <c r="P1921" s="139"/>
      <c r="Q1921" s="139"/>
      <c r="R1921" s="139"/>
      <c r="S1921" s="139"/>
      <c r="T1921" s="139"/>
      <c r="U1921" s="193"/>
      <c r="V1921" s="52"/>
      <c r="W1921" s="139"/>
      <c r="X1921" s="139"/>
    </row>
    <row r="1922" spans="1:24" ht="41.4" x14ac:dyDescent="0.25">
      <c r="A1922" s="20" t="s">
        <v>187</v>
      </c>
      <c r="B1922" s="20">
        <v>4912</v>
      </c>
      <c r="C1922" s="26" t="s">
        <v>539</v>
      </c>
      <c r="D1922" s="29" t="s">
        <v>540</v>
      </c>
      <c r="E1922" s="20" t="s">
        <v>7</v>
      </c>
      <c r="F1922" s="23" t="s">
        <v>334</v>
      </c>
      <c r="G1922" s="169">
        <v>11894</v>
      </c>
      <c r="H1922" s="36">
        <v>158.16999999999999</v>
      </c>
      <c r="I1922" s="50">
        <v>151.76</v>
      </c>
      <c r="J1922" s="155">
        <f t="shared" ref="J1922:J1934" si="1006">G1922*(H1922/I1922)</f>
        <v>12396.375724828677</v>
      </c>
      <c r="K1922" s="182">
        <v>31701.599999999999</v>
      </c>
      <c r="L1922" s="143">
        <v>34326.263999999996</v>
      </c>
      <c r="M1922" s="143">
        <v>35005.991999999998</v>
      </c>
      <c r="N1922" s="143">
        <f t="shared" ref="N1922:N1934" si="1007">MIN(J1922,K1922,L1922,M1922)</f>
        <v>12396.375724828677</v>
      </c>
      <c r="O1922" s="143">
        <f t="shared" ref="O1922:O1934" si="1008">MAX(J1922,K1922,L1922,M1922)</f>
        <v>35005.991999999998</v>
      </c>
      <c r="P1922" s="143">
        <f t="shared" ref="P1922:P1934" si="1009">MEDIAN(J1922,K1922,L1922,M1922,)</f>
        <v>31701.599999999999</v>
      </c>
      <c r="Q1922" s="143">
        <f t="shared" ref="Q1922:Q1934" si="1010">AVERAGE(J1922,K1922,L1922,M1922)</f>
        <v>28357.557931207168</v>
      </c>
      <c r="R1922" s="143">
        <f t="shared" ref="R1922:R1934" si="1011">AVERAGE(N1922,P1922)</f>
        <v>22048.987862414338</v>
      </c>
      <c r="S1922" s="143">
        <f t="shared" ref="S1922:S1934" si="1012">AVERAGE(O1922,P1922)</f>
        <v>33353.796000000002</v>
      </c>
      <c r="T1922" s="143">
        <f t="shared" ref="T1922:T1934" si="1013">STDEVA(J1922,K1922,L1922,M1922)</f>
        <v>10735.751526027405</v>
      </c>
      <c r="U1922" s="194">
        <f t="shared" ref="U1922:U1934" si="1014">T1922/P1922</f>
        <v>0.33865014781674757</v>
      </c>
      <c r="V1922" s="188" t="str">
        <f t="shared" ref="V1922:V1934" si="1015">IF(U1922&lt;=70%,"MENOR",IF(AND(U1922&gt;70%,U1922&lt;=90%),"[PROM MEN-MED]","PROMEDIO"))</f>
        <v>MENOR</v>
      </c>
      <c r="W1922" s="188">
        <f t="shared" ref="W1922:W1934" si="1016">IF(U1922&lt;=70%,N1922,IF(AND(U1922&gt;70%,U1922&lt;=90%),R1922,Q1922))</f>
        <v>12396.375724828677</v>
      </c>
      <c r="X1922" s="143">
        <f t="shared" ref="X1922:X1934" si="1017">ROUND(W1922,0)</f>
        <v>12396</v>
      </c>
    </row>
    <row r="1923" spans="1:24" ht="41.4" x14ac:dyDescent="0.25">
      <c r="A1923" s="20" t="s">
        <v>188</v>
      </c>
      <c r="B1923" s="20">
        <v>4912</v>
      </c>
      <c r="C1923" s="26" t="s">
        <v>541</v>
      </c>
      <c r="D1923" s="29" t="s">
        <v>542</v>
      </c>
      <c r="E1923" s="20" t="s">
        <v>7</v>
      </c>
      <c r="F1923" s="23" t="s">
        <v>334</v>
      </c>
      <c r="G1923" s="169">
        <v>799617</v>
      </c>
      <c r="H1923" s="36">
        <v>158.16999999999999</v>
      </c>
      <c r="I1923" s="50">
        <v>151.76</v>
      </c>
      <c r="J1923" s="155">
        <f t="shared" si="1006"/>
        <v>833391.01798892987</v>
      </c>
      <c r="K1923" s="182">
        <v>1311741.76</v>
      </c>
      <c r="L1923" s="143">
        <v>1407662.8762000001</v>
      </c>
      <c r="M1923" s="143">
        <v>1435537.3885999999</v>
      </c>
      <c r="N1923" s="143">
        <f t="shared" si="1007"/>
        <v>833391.01798892987</v>
      </c>
      <c r="O1923" s="143">
        <f t="shared" si="1008"/>
        <v>1435537.3885999999</v>
      </c>
      <c r="P1923" s="143">
        <f t="shared" si="1009"/>
        <v>1311741.76</v>
      </c>
      <c r="Q1923" s="143">
        <f t="shared" si="1010"/>
        <v>1247083.2606972326</v>
      </c>
      <c r="R1923" s="143">
        <f t="shared" si="1011"/>
        <v>1072566.3889944649</v>
      </c>
      <c r="S1923" s="143">
        <f t="shared" si="1012"/>
        <v>1373639.5743</v>
      </c>
      <c r="T1923" s="143">
        <f t="shared" si="1013"/>
        <v>280845.60672352801</v>
      </c>
      <c r="U1923" s="194">
        <f t="shared" si="1014"/>
        <v>0.21410129286691917</v>
      </c>
      <c r="V1923" s="188" t="str">
        <f t="shared" si="1015"/>
        <v>MENOR</v>
      </c>
      <c r="W1923" s="188">
        <f t="shared" si="1016"/>
        <v>833391.01798892987</v>
      </c>
      <c r="X1923" s="143">
        <f t="shared" si="1017"/>
        <v>833391</v>
      </c>
    </row>
    <row r="1924" spans="1:24" ht="41.4" x14ac:dyDescent="0.25">
      <c r="A1924" s="20" t="s">
        <v>189</v>
      </c>
      <c r="B1924" s="20">
        <v>4912</v>
      </c>
      <c r="C1924" s="26" t="s">
        <v>817</v>
      </c>
      <c r="D1924" s="32" t="s">
        <v>695</v>
      </c>
      <c r="E1924" s="20" t="s">
        <v>7</v>
      </c>
      <c r="F1924" s="23" t="s">
        <v>334</v>
      </c>
      <c r="G1924" s="169">
        <v>135369</v>
      </c>
      <c r="H1924" s="36">
        <v>158.16999999999999</v>
      </c>
      <c r="I1924" s="50">
        <v>151.76</v>
      </c>
      <c r="J1924" s="155">
        <f t="shared" si="1006"/>
        <v>141086.68114127571</v>
      </c>
      <c r="K1924" s="182">
        <v>429820.86</v>
      </c>
      <c r="L1924" s="143">
        <v>461495.94679999998</v>
      </c>
      <c r="M1924" s="143">
        <v>470634.4804</v>
      </c>
      <c r="N1924" s="143">
        <f t="shared" si="1007"/>
        <v>141086.68114127571</v>
      </c>
      <c r="O1924" s="143">
        <f t="shared" si="1008"/>
        <v>470634.4804</v>
      </c>
      <c r="P1924" s="143">
        <f t="shared" si="1009"/>
        <v>429820.86</v>
      </c>
      <c r="Q1924" s="143">
        <f t="shared" si="1010"/>
        <v>375759.4920853189</v>
      </c>
      <c r="R1924" s="143">
        <f t="shared" si="1011"/>
        <v>285453.77057063783</v>
      </c>
      <c r="S1924" s="143">
        <f t="shared" si="1012"/>
        <v>450227.67019999999</v>
      </c>
      <c r="T1924" s="143">
        <f t="shared" si="1013"/>
        <v>157422.95763530236</v>
      </c>
      <c r="U1924" s="194">
        <f t="shared" si="1014"/>
        <v>0.36625248396576743</v>
      </c>
      <c r="V1924" s="188" t="str">
        <f t="shared" si="1015"/>
        <v>MENOR</v>
      </c>
      <c r="W1924" s="188">
        <f t="shared" si="1016"/>
        <v>141086.68114127571</v>
      </c>
      <c r="X1924" s="143">
        <f t="shared" si="1017"/>
        <v>141087</v>
      </c>
    </row>
    <row r="1925" spans="1:24" ht="41.4" x14ac:dyDescent="0.25">
      <c r="A1925" s="20" t="s">
        <v>190</v>
      </c>
      <c r="B1925" s="20">
        <v>4912</v>
      </c>
      <c r="C1925" s="26" t="s">
        <v>543</v>
      </c>
      <c r="D1925" s="22" t="s">
        <v>544</v>
      </c>
      <c r="E1925" s="20" t="s">
        <v>7</v>
      </c>
      <c r="F1925" s="23" t="s">
        <v>334</v>
      </c>
      <c r="G1925" s="169">
        <v>126442</v>
      </c>
      <c r="H1925" s="36">
        <v>158.16999999999999</v>
      </c>
      <c r="I1925" s="50">
        <v>151.76</v>
      </c>
      <c r="J1925" s="155">
        <f t="shared" si="1006"/>
        <v>131782.62480231945</v>
      </c>
      <c r="K1925" s="182">
        <v>780620.96</v>
      </c>
      <c r="L1925" s="143">
        <v>837703.86769999994</v>
      </c>
      <c r="M1925" s="143">
        <v>854292.06310000003</v>
      </c>
      <c r="N1925" s="143">
        <f t="shared" si="1007"/>
        <v>131782.62480231945</v>
      </c>
      <c r="O1925" s="143">
        <f t="shared" si="1008"/>
        <v>854292.06310000003</v>
      </c>
      <c r="P1925" s="143">
        <f t="shared" si="1009"/>
        <v>780620.96</v>
      </c>
      <c r="Q1925" s="143">
        <f t="shared" si="1010"/>
        <v>651099.87890057988</v>
      </c>
      <c r="R1925" s="143">
        <f t="shared" si="1011"/>
        <v>456201.79240115971</v>
      </c>
      <c r="S1925" s="143">
        <f t="shared" si="1012"/>
        <v>817456.51154999994</v>
      </c>
      <c r="T1925" s="143">
        <f t="shared" si="1013"/>
        <v>347646.48385436251</v>
      </c>
      <c r="U1925" s="194">
        <f t="shared" si="1014"/>
        <v>0.44534607917056507</v>
      </c>
      <c r="V1925" s="188" t="str">
        <f t="shared" si="1015"/>
        <v>MENOR</v>
      </c>
      <c r="W1925" s="188">
        <f t="shared" si="1016"/>
        <v>131782.62480231945</v>
      </c>
      <c r="X1925" s="143">
        <f t="shared" si="1017"/>
        <v>131783</v>
      </c>
    </row>
    <row r="1926" spans="1:24" ht="41.4" x14ac:dyDescent="0.25">
      <c r="A1926" s="20" t="s">
        <v>191</v>
      </c>
      <c r="B1926" s="20">
        <v>4912</v>
      </c>
      <c r="C1926" s="26" t="s">
        <v>785</v>
      </c>
      <c r="D1926" s="29" t="s">
        <v>786</v>
      </c>
      <c r="E1926" s="20" t="s">
        <v>7</v>
      </c>
      <c r="F1926" s="23" t="s">
        <v>334</v>
      </c>
      <c r="G1926" s="169">
        <v>27835</v>
      </c>
      <c r="H1926" s="36">
        <v>158.16999999999999</v>
      </c>
      <c r="I1926" s="50">
        <v>151.76</v>
      </c>
      <c r="J1926" s="155">
        <f t="shared" si="1006"/>
        <v>29010.687598840275</v>
      </c>
      <c r="K1926" s="182">
        <v>258632.22</v>
      </c>
      <c r="L1926" s="143">
        <v>277691.78360000008</v>
      </c>
      <c r="M1926" s="143">
        <v>283190.63079999998</v>
      </c>
      <c r="N1926" s="143">
        <f t="shared" si="1007"/>
        <v>29010.687598840275</v>
      </c>
      <c r="O1926" s="143">
        <f t="shared" si="1008"/>
        <v>283190.63079999998</v>
      </c>
      <c r="P1926" s="143">
        <f t="shared" si="1009"/>
        <v>258632.22</v>
      </c>
      <c r="Q1926" s="143">
        <f t="shared" si="1010"/>
        <v>212131.33049971011</v>
      </c>
      <c r="R1926" s="143">
        <f t="shared" si="1011"/>
        <v>143821.45379942015</v>
      </c>
      <c r="S1926" s="143">
        <f t="shared" si="1012"/>
        <v>270911.42540000001</v>
      </c>
      <c r="T1926" s="143">
        <f t="shared" si="1013"/>
        <v>122533.12443393706</v>
      </c>
      <c r="U1926" s="194">
        <f t="shared" si="1014"/>
        <v>0.47377362508792237</v>
      </c>
      <c r="V1926" s="188" t="str">
        <f t="shared" si="1015"/>
        <v>MENOR</v>
      </c>
      <c r="W1926" s="188">
        <f t="shared" si="1016"/>
        <v>29010.687598840275</v>
      </c>
      <c r="X1926" s="143">
        <f t="shared" si="1017"/>
        <v>29011</v>
      </c>
    </row>
    <row r="1927" spans="1:24" ht="41.4" x14ac:dyDescent="0.25">
      <c r="A1927" s="20" t="s">
        <v>192</v>
      </c>
      <c r="B1927" s="20">
        <v>4912</v>
      </c>
      <c r="C1927" s="26" t="s">
        <v>545</v>
      </c>
      <c r="D1927" s="29" t="s">
        <v>546</v>
      </c>
      <c r="E1927" s="20" t="s">
        <v>7</v>
      </c>
      <c r="F1927" s="23" t="s">
        <v>334</v>
      </c>
      <c r="G1927" s="169">
        <v>128404</v>
      </c>
      <c r="H1927" s="36">
        <v>158.16999999999999</v>
      </c>
      <c r="I1927" s="50">
        <v>151.76</v>
      </c>
      <c r="J1927" s="155">
        <f t="shared" si="1006"/>
        <v>133827.49525566684</v>
      </c>
      <c r="K1927" s="182">
        <v>500333.12</v>
      </c>
      <c r="L1927" s="143">
        <v>545943.84460000007</v>
      </c>
      <c r="M1927" s="143">
        <v>556754.61380000005</v>
      </c>
      <c r="N1927" s="143">
        <f t="shared" si="1007"/>
        <v>133827.49525566684</v>
      </c>
      <c r="O1927" s="143">
        <f t="shared" si="1008"/>
        <v>556754.61380000005</v>
      </c>
      <c r="P1927" s="143">
        <f t="shared" si="1009"/>
        <v>500333.12</v>
      </c>
      <c r="Q1927" s="143">
        <f t="shared" si="1010"/>
        <v>434214.7684139167</v>
      </c>
      <c r="R1927" s="143">
        <f t="shared" si="1011"/>
        <v>317080.30762783345</v>
      </c>
      <c r="S1927" s="143">
        <f t="shared" si="1012"/>
        <v>528543.86690000002</v>
      </c>
      <c r="T1927" s="143">
        <f t="shared" si="1013"/>
        <v>201745.34316356259</v>
      </c>
      <c r="U1927" s="194">
        <f t="shared" si="1014"/>
        <v>0.40322204367274866</v>
      </c>
      <c r="V1927" s="188" t="str">
        <f t="shared" si="1015"/>
        <v>MENOR</v>
      </c>
      <c r="W1927" s="188">
        <f t="shared" si="1016"/>
        <v>133827.49525566684</v>
      </c>
      <c r="X1927" s="143">
        <f t="shared" si="1017"/>
        <v>133827</v>
      </c>
    </row>
    <row r="1928" spans="1:24" ht="41.4" x14ac:dyDescent="0.25">
      <c r="A1928" s="20" t="s">
        <v>193</v>
      </c>
      <c r="B1928" s="20">
        <v>4912</v>
      </c>
      <c r="C1928" s="26" t="s">
        <v>547</v>
      </c>
      <c r="D1928" s="22" t="s">
        <v>548</v>
      </c>
      <c r="E1928" s="20" t="s">
        <v>7</v>
      </c>
      <c r="F1928" s="23" t="s">
        <v>334</v>
      </c>
      <c r="G1928" s="169">
        <v>129590</v>
      </c>
      <c r="H1928" s="36">
        <v>158.16999999999999</v>
      </c>
      <c r="I1928" s="50">
        <v>151.76</v>
      </c>
      <c r="J1928" s="155">
        <f t="shared" si="1006"/>
        <v>135063.58921982077</v>
      </c>
      <c r="K1928" s="182">
        <v>485872.24</v>
      </c>
      <c r="L1928" s="143">
        <v>534546.22690000001</v>
      </c>
      <c r="M1928" s="143">
        <v>545131.30070000002</v>
      </c>
      <c r="N1928" s="143">
        <f t="shared" si="1007"/>
        <v>135063.58921982077</v>
      </c>
      <c r="O1928" s="143">
        <f t="shared" si="1008"/>
        <v>545131.30070000002</v>
      </c>
      <c r="P1928" s="143">
        <f t="shared" si="1009"/>
        <v>485872.24</v>
      </c>
      <c r="Q1928" s="143">
        <f t="shared" si="1010"/>
        <v>425153.33920495521</v>
      </c>
      <c r="R1928" s="143">
        <f t="shared" si="1011"/>
        <v>310467.9146099104</v>
      </c>
      <c r="S1928" s="143">
        <f t="shared" si="1012"/>
        <v>515501.77035000001</v>
      </c>
      <c r="T1928" s="143">
        <f t="shared" si="1013"/>
        <v>195107.11851268052</v>
      </c>
      <c r="U1928" s="194">
        <f t="shared" si="1014"/>
        <v>0.40156053886239834</v>
      </c>
      <c r="V1928" s="188" t="str">
        <f t="shared" si="1015"/>
        <v>MENOR</v>
      </c>
      <c r="W1928" s="188">
        <f t="shared" si="1016"/>
        <v>135063.58921982077</v>
      </c>
      <c r="X1928" s="143">
        <f t="shared" si="1017"/>
        <v>135064</v>
      </c>
    </row>
    <row r="1929" spans="1:24" ht="41.4" x14ac:dyDescent="0.25">
      <c r="A1929" s="20" t="s">
        <v>194</v>
      </c>
      <c r="B1929" s="20">
        <v>4912</v>
      </c>
      <c r="C1929" s="26" t="s">
        <v>549</v>
      </c>
      <c r="D1929" s="22" t="s">
        <v>550</v>
      </c>
      <c r="E1929" s="20" t="s">
        <v>7</v>
      </c>
      <c r="F1929" s="23" t="s">
        <v>334</v>
      </c>
      <c r="G1929" s="169">
        <v>25446</v>
      </c>
      <c r="H1929" s="36">
        <v>158.16999999999999</v>
      </c>
      <c r="I1929" s="50">
        <v>151.76</v>
      </c>
      <c r="J1929" s="155">
        <f t="shared" si="1006"/>
        <v>26520.781628887718</v>
      </c>
      <c r="K1929" s="182">
        <v>504881.3</v>
      </c>
      <c r="L1929" s="143">
        <v>556287.39600000007</v>
      </c>
      <c r="M1929" s="143">
        <v>567302.98800000001</v>
      </c>
      <c r="N1929" s="143">
        <f t="shared" si="1007"/>
        <v>26520.781628887718</v>
      </c>
      <c r="O1929" s="143">
        <f t="shared" si="1008"/>
        <v>567302.98800000001</v>
      </c>
      <c r="P1929" s="143">
        <f t="shared" si="1009"/>
        <v>504881.3</v>
      </c>
      <c r="Q1929" s="143">
        <f t="shared" si="1010"/>
        <v>413748.11640722188</v>
      </c>
      <c r="R1929" s="143">
        <f t="shared" si="1011"/>
        <v>265701.04081444384</v>
      </c>
      <c r="S1929" s="143">
        <f t="shared" si="1012"/>
        <v>536092.14399999997</v>
      </c>
      <c r="T1929" s="143">
        <f t="shared" si="1013"/>
        <v>259580.95125797793</v>
      </c>
      <c r="U1929" s="194">
        <f t="shared" si="1014"/>
        <v>0.51414253460759574</v>
      </c>
      <c r="V1929" s="188" t="str">
        <f t="shared" si="1015"/>
        <v>MENOR</v>
      </c>
      <c r="W1929" s="188">
        <f t="shared" si="1016"/>
        <v>26520.781628887718</v>
      </c>
      <c r="X1929" s="143">
        <f t="shared" si="1017"/>
        <v>26521</v>
      </c>
    </row>
    <row r="1930" spans="1:24" ht="41.4" x14ac:dyDescent="0.25">
      <c r="A1930" s="20" t="s">
        <v>195</v>
      </c>
      <c r="B1930" s="20">
        <v>4912</v>
      </c>
      <c r="C1930" s="26" t="s">
        <v>551</v>
      </c>
      <c r="D1930" s="22" t="s">
        <v>552</v>
      </c>
      <c r="E1930" s="20" t="s">
        <v>7</v>
      </c>
      <c r="F1930" s="23" t="s">
        <v>334</v>
      </c>
      <c r="G1930" s="169">
        <v>468369</v>
      </c>
      <c r="H1930" s="36">
        <v>158.16999999999999</v>
      </c>
      <c r="I1930" s="50">
        <v>151.76</v>
      </c>
      <c r="J1930" s="155">
        <f t="shared" si="1006"/>
        <v>488151.8498286769</v>
      </c>
      <c r="K1930" s="182">
        <v>3764565</v>
      </c>
      <c r="L1930" s="143">
        <v>4110498</v>
      </c>
      <c r="M1930" s="143">
        <v>4191894</v>
      </c>
      <c r="N1930" s="143">
        <f t="shared" si="1007"/>
        <v>488151.8498286769</v>
      </c>
      <c r="O1930" s="143">
        <f t="shared" si="1008"/>
        <v>4191894</v>
      </c>
      <c r="P1930" s="143">
        <f t="shared" si="1009"/>
        <v>3764565</v>
      </c>
      <c r="Q1930" s="143">
        <f t="shared" si="1010"/>
        <v>3138777.2124571693</v>
      </c>
      <c r="R1930" s="143">
        <f t="shared" si="1011"/>
        <v>2126358.4249143386</v>
      </c>
      <c r="S1930" s="143">
        <f t="shared" si="1012"/>
        <v>3978229.5</v>
      </c>
      <c r="T1930" s="143">
        <f t="shared" si="1013"/>
        <v>1776768.7361419664</v>
      </c>
      <c r="U1930" s="194">
        <f t="shared" si="1014"/>
        <v>0.47197185760956883</v>
      </c>
      <c r="V1930" s="188" t="str">
        <f t="shared" si="1015"/>
        <v>MENOR</v>
      </c>
      <c r="W1930" s="188">
        <f t="shared" si="1016"/>
        <v>488151.8498286769</v>
      </c>
      <c r="X1930" s="143">
        <f t="shared" si="1017"/>
        <v>488152</v>
      </c>
    </row>
    <row r="1931" spans="1:24" ht="41.4" x14ac:dyDescent="0.25">
      <c r="A1931" s="20" t="s">
        <v>196</v>
      </c>
      <c r="B1931" s="20">
        <v>4912</v>
      </c>
      <c r="C1931" s="26" t="s">
        <v>553</v>
      </c>
      <c r="D1931" s="22" t="s">
        <v>554</v>
      </c>
      <c r="E1931" s="20" t="s">
        <v>7</v>
      </c>
      <c r="F1931" s="23" t="s">
        <v>334</v>
      </c>
      <c r="G1931" s="169">
        <v>16786</v>
      </c>
      <c r="H1931" s="36">
        <v>158.16999999999999</v>
      </c>
      <c r="I1931" s="50">
        <v>151.76</v>
      </c>
      <c r="J1931" s="155">
        <f t="shared" si="1006"/>
        <v>17495.002767527676</v>
      </c>
      <c r="K1931" s="182">
        <v>218873.13</v>
      </c>
      <c r="L1931" s="143">
        <v>236994.24769999998</v>
      </c>
      <c r="M1931" s="143">
        <v>241687.20309999998</v>
      </c>
      <c r="N1931" s="143">
        <f t="shared" si="1007"/>
        <v>17495.002767527676</v>
      </c>
      <c r="O1931" s="143">
        <f t="shared" si="1008"/>
        <v>241687.20309999998</v>
      </c>
      <c r="P1931" s="143">
        <f t="shared" si="1009"/>
        <v>218873.13</v>
      </c>
      <c r="Q1931" s="143">
        <f t="shared" si="1010"/>
        <v>178762.3958918819</v>
      </c>
      <c r="R1931" s="143">
        <f t="shared" si="1011"/>
        <v>118184.06638376384</v>
      </c>
      <c r="S1931" s="143">
        <f t="shared" si="1012"/>
        <v>230280.16654999999</v>
      </c>
      <c r="T1931" s="143">
        <f t="shared" si="1013"/>
        <v>107960.6764876277</v>
      </c>
      <c r="U1931" s="194">
        <f t="shared" si="1014"/>
        <v>0.49325687665556617</v>
      </c>
      <c r="V1931" s="188" t="str">
        <f t="shared" si="1015"/>
        <v>MENOR</v>
      </c>
      <c r="W1931" s="188">
        <f t="shared" si="1016"/>
        <v>17495.002767527676</v>
      </c>
      <c r="X1931" s="143">
        <f t="shared" si="1017"/>
        <v>17495</v>
      </c>
    </row>
    <row r="1932" spans="1:24" ht="41.4" x14ac:dyDescent="0.25">
      <c r="A1932" s="20" t="s">
        <v>197</v>
      </c>
      <c r="B1932" s="20">
        <v>4912</v>
      </c>
      <c r="C1932" s="26" t="s">
        <v>555</v>
      </c>
      <c r="D1932" s="22" t="s">
        <v>307</v>
      </c>
      <c r="E1932" s="20" t="s">
        <v>7</v>
      </c>
      <c r="F1932" s="23" t="s">
        <v>334</v>
      </c>
      <c r="G1932" s="169">
        <v>170850</v>
      </c>
      <c r="H1932" s="36">
        <v>158.16999999999999</v>
      </c>
      <c r="I1932" s="50">
        <v>151.76</v>
      </c>
      <c r="J1932" s="155">
        <f t="shared" si="1006"/>
        <v>178066.31852925674</v>
      </c>
      <c r="K1932" s="182">
        <v>559401.15</v>
      </c>
      <c r="L1932" s="143">
        <v>600625.48699999996</v>
      </c>
      <c r="M1932" s="143">
        <v>612519.06099999999</v>
      </c>
      <c r="N1932" s="143">
        <f t="shared" si="1007"/>
        <v>178066.31852925674</v>
      </c>
      <c r="O1932" s="143">
        <f t="shared" si="1008"/>
        <v>612519.06099999999</v>
      </c>
      <c r="P1932" s="143">
        <f t="shared" si="1009"/>
        <v>559401.15</v>
      </c>
      <c r="Q1932" s="143">
        <f t="shared" si="1010"/>
        <v>487653.00413231418</v>
      </c>
      <c r="R1932" s="143">
        <f t="shared" si="1011"/>
        <v>368733.73426462838</v>
      </c>
      <c r="S1932" s="143">
        <f t="shared" si="1012"/>
        <v>585960.10550000006</v>
      </c>
      <c r="T1932" s="143">
        <f t="shared" si="1013"/>
        <v>207642.34184538785</v>
      </c>
      <c r="U1932" s="194">
        <f t="shared" si="1014"/>
        <v>0.37118683407316527</v>
      </c>
      <c r="V1932" s="188" t="str">
        <f t="shared" si="1015"/>
        <v>MENOR</v>
      </c>
      <c r="W1932" s="188">
        <f t="shared" si="1016"/>
        <v>178066.31852925674</v>
      </c>
      <c r="X1932" s="143">
        <f t="shared" si="1017"/>
        <v>178066</v>
      </c>
    </row>
    <row r="1933" spans="1:24" ht="41.4" x14ac:dyDescent="0.25">
      <c r="A1933" s="20" t="s">
        <v>198</v>
      </c>
      <c r="B1933" s="20">
        <v>4912</v>
      </c>
      <c r="C1933" s="26" t="s">
        <v>556</v>
      </c>
      <c r="D1933" s="22" t="s">
        <v>557</v>
      </c>
      <c r="E1933" s="20" t="s">
        <v>7</v>
      </c>
      <c r="F1933" s="23" t="s">
        <v>334</v>
      </c>
      <c r="G1933" s="169">
        <v>84316</v>
      </c>
      <c r="H1933" s="36">
        <v>158.16999999999999</v>
      </c>
      <c r="I1933" s="50">
        <v>151.76</v>
      </c>
      <c r="J1933" s="155">
        <f t="shared" si="1006"/>
        <v>87877.3176067475</v>
      </c>
      <c r="K1933" s="182">
        <v>1932560</v>
      </c>
      <c r="L1933" s="143">
        <v>2056450.9</v>
      </c>
      <c r="M1933" s="143">
        <v>2097172.7000000002</v>
      </c>
      <c r="N1933" s="143">
        <f t="shared" si="1007"/>
        <v>87877.3176067475</v>
      </c>
      <c r="O1933" s="143">
        <f t="shared" si="1008"/>
        <v>2097172.7000000002</v>
      </c>
      <c r="P1933" s="143">
        <f t="shared" si="1009"/>
        <v>1932560</v>
      </c>
      <c r="Q1933" s="143">
        <f t="shared" si="1010"/>
        <v>1543515.2294016869</v>
      </c>
      <c r="R1933" s="143">
        <f t="shared" si="1011"/>
        <v>1010218.6588033738</v>
      </c>
      <c r="S1933" s="143">
        <f t="shared" si="1012"/>
        <v>2014866.35</v>
      </c>
      <c r="T1933" s="143">
        <f t="shared" si="1013"/>
        <v>972946.92570322799</v>
      </c>
      <c r="U1933" s="194">
        <f t="shared" si="1014"/>
        <v>0.50344978976240218</v>
      </c>
      <c r="V1933" s="188" t="str">
        <f t="shared" si="1015"/>
        <v>MENOR</v>
      </c>
      <c r="W1933" s="188">
        <f t="shared" si="1016"/>
        <v>87877.3176067475</v>
      </c>
      <c r="X1933" s="143">
        <f t="shared" si="1017"/>
        <v>87877</v>
      </c>
    </row>
    <row r="1934" spans="1:24" ht="41.4" x14ac:dyDescent="0.25">
      <c r="A1934" s="20" t="s">
        <v>199</v>
      </c>
      <c r="B1934" s="20">
        <v>4912</v>
      </c>
      <c r="C1934" s="26" t="s">
        <v>946</v>
      </c>
      <c r="D1934" s="22" t="s">
        <v>947</v>
      </c>
      <c r="E1934" s="20" t="s">
        <v>7</v>
      </c>
      <c r="F1934" s="23" t="s">
        <v>334</v>
      </c>
      <c r="G1934" s="169">
        <v>277524</v>
      </c>
      <c r="H1934" s="36">
        <v>158.16999999999999</v>
      </c>
      <c r="I1934" s="50">
        <v>151.76</v>
      </c>
      <c r="J1934" s="155">
        <f t="shared" si="1006"/>
        <v>289245.987612019</v>
      </c>
      <c r="K1934" s="182">
        <v>1727880</v>
      </c>
      <c r="L1934" s="143">
        <v>1967269.92</v>
      </c>
      <c r="M1934" s="143">
        <v>2006225.76</v>
      </c>
      <c r="N1934" s="143">
        <f t="shared" si="1007"/>
        <v>289245.987612019</v>
      </c>
      <c r="O1934" s="143">
        <f t="shared" si="1008"/>
        <v>2006225.76</v>
      </c>
      <c r="P1934" s="143">
        <f t="shared" si="1009"/>
        <v>1727880</v>
      </c>
      <c r="Q1934" s="143">
        <f t="shared" si="1010"/>
        <v>1497655.4169030047</v>
      </c>
      <c r="R1934" s="143">
        <f t="shared" si="1011"/>
        <v>1008562.9938060095</v>
      </c>
      <c r="S1934" s="143">
        <f t="shared" si="1012"/>
        <v>1867052.88</v>
      </c>
      <c r="T1934" s="143">
        <f t="shared" si="1013"/>
        <v>814951.59014884336</v>
      </c>
      <c r="U1934" s="194">
        <f t="shared" si="1014"/>
        <v>0.47164825690953271</v>
      </c>
      <c r="V1934" s="188" t="str">
        <f t="shared" si="1015"/>
        <v>MENOR</v>
      </c>
      <c r="W1934" s="188">
        <f t="shared" si="1016"/>
        <v>289245.987612019</v>
      </c>
      <c r="X1934" s="143">
        <f t="shared" si="1017"/>
        <v>289246</v>
      </c>
    </row>
    <row r="1935" spans="1:24" x14ac:dyDescent="0.25">
      <c r="A1935" s="15" t="s">
        <v>218</v>
      </c>
      <c r="B1935" s="27" t="s">
        <v>219</v>
      </c>
      <c r="C1935" s="27"/>
      <c r="D1935" s="17"/>
      <c r="E1935" s="17"/>
      <c r="F1935" s="17"/>
      <c r="G1935" s="138"/>
      <c r="H1935" s="18"/>
      <c r="I1935" s="18"/>
      <c r="J1935" s="138"/>
      <c r="K1935" s="178"/>
      <c r="L1935" s="139"/>
      <c r="M1935" s="139"/>
      <c r="N1935" s="139"/>
      <c r="O1935" s="139"/>
      <c r="P1935" s="139"/>
      <c r="Q1935" s="139"/>
      <c r="R1935" s="139"/>
      <c r="S1935" s="139"/>
      <c r="T1935" s="139"/>
      <c r="U1935" s="193"/>
      <c r="V1935" s="52"/>
      <c r="W1935" s="139"/>
      <c r="X1935" s="139"/>
    </row>
    <row r="1936" spans="1:24" ht="41.4" x14ac:dyDescent="0.25">
      <c r="A1936" s="36" t="s">
        <v>220</v>
      </c>
      <c r="B1936" s="20">
        <v>4912</v>
      </c>
      <c r="C1936" s="26" t="s">
        <v>558</v>
      </c>
      <c r="D1936" s="22" t="s">
        <v>559</v>
      </c>
      <c r="E1936" s="20" t="s">
        <v>7</v>
      </c>
      <c r="F1936" s="23" t="s">
        <v>334</v>
      </c>
      <c r="G1936" s="169">
        <v>130702</v>
      </c>
      <c r="H1936" s="36">
        <v>158.16999999999999</v>
      </c>
      <c r="I1936" s="50">
        <v>151.76</v>
      </c>
      <c r="J1936" s="155">
        <f t="shared" ref="J1936:J1962" si="1018">G1936*(H1936/I1936)</f>
        <v>136222.55759093305</v>
      </c>
      <c r="K1936" s="182">
        <v>801631.6</v>
      </c>
      <c r="L1936" s="143">
        <v>868531.40080000018</v>
      </c>
      <c r="M1936" s="143">
        <v>885730.04239999992</v>
      </c>
      <c r="N1936" s="143">
        <f t="shared" ref="N1936:N1962" si="1019">MIN(J1936,K1936,L1936,M1936)</f>
        <v>136222.55759093305</v>
      </c>
      <c r="O1936" s="143">
        <f t="shared" ref="O1936:O1962" si="1020">MAX(J1936,K1936,L1936,M1936)</f>
        <v>885730.04239999992</v>
      </c>
      <c r="P1936" s="143">
        <f t="shared" ref="P1936:P1962" si="1021">MEDIAN(J1936,K1936,L1936,M1936,)</f>
        <v>801631.6</v>
      </c>
      <c r="Q1936" s="143">
        <f t="shared" ref="Q1936:Q1962" si="1022">AVERAGE(J1936,K1936,L1936,M1936)</f>
        <v>673028.90019773319</v>
      </c>
      <c r="R1936" s="143">
        <f t="shared" ref="R1936:R1962" si="1023">AVERAGE(N1936,P1936)</f>
        <v>468927.07879546651</v>
      </c>
      <c r="S1936" s="143">
        <f t="shared" ref="S1936:S1962" si="1024">AVERAGE(O1936,P1936)</f>
        <v>843680.82119999989</v>
      </c>
      <c r="T1936" s="143">
        <f t="shared" ref="T1936:T1962" si="1025">STDEVA(J1936,K1936,L1936,M1936)</f>
        <v>359704.83617136715</v>
      </c>
      <c r="U1936" s="194">
        <f t="shared" ref="U1936:U1962" si="1026">T1936/P1936</f>
        <v>0.44871588915827065</v>
      </c>
      <c r="V1936" s="188" t="str">
        <f t="shared" ref="V1936:V1962" si="1027">IF(U1936&lt;=70%,"MENOR",IF(AND(U1936&gt;70%,U1936&lt;=90%),"[PROM MEN-MED]","PROMEDIO"))</f>
        <v>MENOR</v>
      </c>
      <c r="W1936" s="188">
        <f t="shared" ref="W1936:W1962" si="1028">IF(U1936&lt;=70%,N1936,IF(AND(U1936&gt;70%,U1936&lt;=90%),R1936,Q1936))</f>
        <v>136222.55759093305</v>
      </c>
      <c r="X1936" s="143">
        <f t="shared" ref="X1936:X1962" si="1029">ROUND(W1936,0)</f>
        <v>136223</v>
      </c>
    </row>
    <row r="1937" spans="1:24" ht="41.4" x14ac:dyDescent="0.25">
      <c r="A1937" s="36" t="s">
        <v>221</v>
      </c>
      <c r="B1937" s="20">
        <v>4912</v>
      </c>
      <c r="C1937" s="26" t="s">
        <v>560</v>
      </c>
      <c r="D1937" s="22" t="s">
        <v>561</v>
      </c>
      <c r="E1937" s="20" t="s">
        <v>7</v>
      </c>
      <c r="F1937" s="23" t="s">
        <v>334</v>
      </c>
      <c r="G1937" s="169">
        <v>11894</v>
      </c>
      <c r="H1937" s="36">
        <v>158.16999999999999</v>
      </c>
      <c r="I1937" s="50">
        <v>151.76</v>
      </c>
      <c r="J1937" s="155">
        <f t="shared" si="1018"/>
        <v>12396.375724828677</v>
      </c>
      <c r="K1937" s="182">
        <v>31130.400000000001</v>
      </c>
      <c r="L1937" s="143">
        <v>34326.263999999988</v>
      </c>
      <c r="M1937" s="143">
        <v>35005.991999999998</v>
      </c>
      <c r="N1937" s="143">
        <f t="shared" si="1019"/>
        <v>12396.375724828677</v>
      </c>
      <c r="O1937" s="143">
        <f t="shared" si="1020"/>
        <v>35005.991999999998</v>
      </c>
      <c r="P1937" s="143">
        <f t="shared" si="1021"/>
        <v>31130.400000000001</v>
      </c>
      <c r="Q1937" s="143">
        <f t="shared" si="1022"/>
        <v>28214.757931207168</v>
      </c>
      <c r="R1937" s="143">
        <f t="shared" si="1023"/>
        <v>21763.38786241434</v>
      </c>
      <c r="S1937" s="143">
        <f t="shared" si="1024"/>
        <v>33068.195999999996</v>
      </c>
      <c r="T1937" s="143">
        <f t="shared" si="1025"/>
        <v>10680.099108566514</v>
      </c>
      <c r="U1937" s="194">
        <f t="shared" si="1026"/>
        <v>0.3430761926787485</v>
      </c>
      <c r="V1937" s="188" t="str">
        <f t="shared" si="1027"/>
        <v>MENOR</v>
      </c>
      <c r="W1937" s="188">
        <f t="shared" si="1028"/>
        <v>12396.375724828677</v>
      </c>
      <c r="X1937" s="143">
        <f t="shared" si="1029"/>
        <v>12396</v>
      </c>
    </row>
    <row r="1938" spans="1:24" ht="41.4" x14ac:dyDescent="0.25">
      <c r="A1938" s="36" t="s">
        <v>222</v>
      </c>
      <c r="B1938" s="20">
        <v>4912</v>
      </c>
      <c r="C1938" s="21" t="s">
        <v>694</v>
      </c>
      <c r="D1938" s="22" t="s">
        <v>695</v>
      </c>
      <c r="E1938" s="20" t="s">
        <v>13</v>
      </c>
      <c r="F1938" s="23" t="s">
        <v>334</v>
      </c>
      <c r="G1938" s="169">
        <v>315886</v>
      </c>
      <c r="H1938" s="36">
        <v>158.16999999999999</v>
      </c>
      <c r="I1938" s="50">
        <v>151.76</v>
      </c>
      <c r="J1938" s="155">
        <f t="shared" si="1018"/>
        <v>329228.31193990511</v>
      </c>
      <c r="K1938" s="182">
        <v>1180327.68</v>
      </c>
      <c r="L1938" s="143">
        <v>1255995.1152000001</v>
      </c>
      <c r="M1938" s="143">
        <v>1280866.3056000001</v>
      </c>
      <c r="N1938" s="143">
        <f t="shared" si="1019"/>
        <v>329228.31193990511</v>
      </c>
      <c r="O1938" s="143">
        <f t="shared" si="1020"/>
        <v>1280866.3056000001</v>
      </c>
      <c r="P1938" s="143">
        <f t="shared" si="1021"/>
        <v>1180327.68</v>
      </c>
      <c r="Q1938" s="143">
        <f t="shared" si="1022"/>
        <v>1011604.3531849763</v>
      </c>
      <c r="R1938" s="143">
        <f t="shared" si="1023"/>
        <v>754777.99596995255</v>
      </c>
      <c r="S1938" s="143">
        <f t="shared" si="1024"/>
        <v>1230596.9928000001</v>
      </c>
      <c r="T1938" s="143">
        <f t="shared" si="1025"/>
        <v>456922.11818261363</v>
      </c>
      <c r="U1938" s="194">
        <f t="shared" si="1026"/>
        <v>0.38711463428750026</v>
      </c>
      <c r="V1938" s="188" t="str">
        <f t="shared" si="1027"/>
        <v>MENOR</v>
      </c>
      <c r="W1938" s="188">
        <f t="shared" si="1028"/>
        <v>329228.31193990511</v>
      </c>
      <c r="X1938" s="143">
        <f t="shared" si="1029"/>
        <v>329228</v>
      </c>
    </row>
    <row r="1939" spans="1:24" ht="41.4" x14ac:dyDescent="0.25">
      <c r="A1939" s="36" t="s">
        <v>223</v>
      </c>
      <c r="B1939" s="20">
        <v>4912</v>
      </c>
      <c r="C1939" s="26" t="s">
        <v>696</v>
      </c>
      <c r="D1939" s="29" t="s">
        <v>697</v>
      </c>
      <c r="E1939" s="20" t="s">
        <v>7</v>
      </c>
      <c r="F1939" s="23" t="s">
        <v>334</v>
      </c>
      <c r="G1939" s="169">
        <v>215690</v>
      </c>
      <c r="H1939" s="36">
        <v>158.16999999999999</v>
      </c>
      <c r="I1939" s="50">
        <v>151.76</v>
      </c>
      <c r="J1939" s="155">
        <f t="shared" si="1018"/>
        <v>224800.25896151821</v>
      </c>
      <c r="K1939" s="182">
        <v>801631.6</v>
      </c>
      <c r="L1939" s="143">
        <v>853810.52960000001</v>
      </c>
      <c r="M1939" s="143">
        <v>870717.66879999998</v>
      </c>
      <c r="N1939" s="143">
        <f t="shared" si="1019"/>
        <v>224800.25896151821</v>
      </c>
      <c r="O1939" s="143">
        <f t="shared" si="1020"/>
        <v>870717.66879999998</v>
      </c>
      <c r="P1939" s="143">
        <f t="shared" si="1021"/>
        <v>801631.6</v>
      </c>
      <c r="Q1939" s="143">
        <f t="shared" si="1022"/>
        <v>687740.01434037951</v>
      </c>
      <c r="R1939" s="143">
        <f t="shared" si="1023"/>
        <v>513215.92948075908</v>
      </c>
      <c r="S1939" s="143">
        <f t="shared" si="1024"/>
        <v>836174.63439999998</v>
      </c>
      <c r="T1939" s="143">
        <f t="shared" si="1025"/>
        <v>310024.05738073663</v>
      </c>
      <c r="U1939" s="194">
        <f t="shared" si="1026"/>
        <v>0.38674131281842761</v>
      </c>
      <c r="V1939" s="188" t="str">
        <f t="shared" si="1027"/>
        <v>MENOR</v>
      </c>
      <c r="W1939" s="188">
        <f t="shared" si="1028"/>
        <v>224800.25896151821</v>
      </c>
      <c r="X1939" s="143">
        <f t="shared" si="1029"/>
        <v>224800</v>
      </c>
    </row>
    <row r="1940" spans="1:24" ht="41.4" x14ac:dyDescent="0.25">
      <c r="A1940" s="36" t="s">
        <v>224</v>
      </c>
      <c r="B1940" s="20">
        <v>4912</v>
      </c>
      <c r="C1940" s="26" t="s">
        <v>562</v>
      </c>
      <c r="D1940" s="29" t="s">
        <v>563</v>
      </c>
      <c r="E1940" s="20" t="s">
        <v>7</v>
      </c>
      <c r="F1940" s="23" t="s">
        <v>334</v>
      </c>
      <c r="G1940" s="169">
        <v>40149</v>
      </c>
      <c r="H1940" s="36">
        <v>158.16999999999999</v>
      </c>
      <c r="I1940" s="50">
        <v>151.76</v>
      </c>
      <c r="J1940" s="155">
        <f t="shared" si="1018"/>
        <v>41844.803176067478</v>
      </c>
      <c r="K1940" s="182">
        <v>245291.13</v>
      </c>
      <c r="L1940" s="143">
        <v>267831.39600000001</v>
      </c>
      <c r="M1940" s="143">
        <v>273134.98800000001</v>
      </c>
      <c r="N1940" s="143">
        <f t="shared" si="1019"/>
        <v>41844.803176067478</v>
      </c>
      <c r="O1940" s="143">
        <f t="shared" si="1020"/>
        <v>273134.98800000001</v>
      </c>
      <c r="P1940" s="143">
        <f t="shared" si="1021"/>
        <v>245291.13</v>
      </c>
      <c r="Q1940" s="143">
        <f t="shared" si="1022"/>
        <v>207025.57929401688</v>
      </c>
      <c r="R1940" s="143">
        <f t="shared" si="1023"/>
        <v>143567.96658803374</v>
      </c>
      <c r="S1940" s="143">
        <f t="shared" si="1024"/>
        <v>259213.05900000001</v>
      </c>
      <c r="T1940" s="143">
        <f t="shared" si="1025"/>
        <v>110780.17637720906</v>
      </c>
      <c r="U1940" s="194">
        <f t="shared" si="1026"/>
        <v>0.45162732291709473</v>
      </c>
      <c r="V1940" s="188" t="str">
        <f t="shared" si="1027"/>
        <v>MENOR</v>
      </c>
      <c r="W1940" s="188">
        <f t="shared" si="1028"/>
        <v>41844.803176067478</v>
      </c>
      <c r="X1940" s="143">
        <f t="shared" si="1029"/>
        <v>41845</v>
      </c>
    </row>
    <row r="1941" spans="1:24" ht="55.2" x14ac:dyDescent="0.25">
      <c r="A1941" s="36" t="s">
        <v>225</v>
      </c>
      <c r="B1941" s="20">
        <v>4912</v>
      </c>
      <c r="C1941" s="26" t="s">
        <v>698</v>
      </c>
      <c r="D1941" s="29" t="s">
        <v>565</v>
      </c>
      <c r="E1941" s="20" t="s">
        <v>7</v>
      </c>
      <c r="F1941" s="23" t="s">
        <v>334</v>
      </c>
      <c r="G1941" s="169">
        <v>40918</v>
      </c>
      <c r="H1941" s="36">
        <v>158.16999999999999</v>
      </c>
      <c r="I1941" s="50">
        <v>151.76</v>
      </c>
      <c r="J1941" s="155">
        <f t="shared" si="1018"/>
        <v>42646.2840010543</v>
      </c>
      <c r="K1941" s="182">
        <v>483140</v>
      </c>
      <c r="L1941" s="143">
        <v>505398.95</v>
      </c>
      <c r="M1941" s="143">
        <v>515406.85</v>
      </c>
      <c r="N1941" s="143">
        <f t="shared" si="1019"/>
        <v>42646.2840010543</v>
      </c>
      <c r="O1941" s="143">
        <f t="shared" si="1020"/>
        <v>515406.85</v>
      </c>
      <c r="P1941" s="143">
        <f t="shared" si="1021"/>
        <v>483140</v>
      </c>
      <c r="Q1941" s="143">
        <f t="shared" si="1022"/>
        <v>386648.02100026351</v>
      </c>
      <c r="R1941" s="143">
        <f t="shared" si="1023"/>
        <v>262893.14200052712</v>
      </c>
      <c r="S1941" s="143">
        <f t="shared" si="1024"/>
        <v>499273.42499999999</v>
      </c>
      <c r="T1941" s="143">
        <f t="shared" si="1025"/>
        <v>229730.65116453415</v>
      </c>
      <c r="U1941" s="194">
        <f t="shared" si="1026"/>
        <v>0.47549499351023339</v>
      </c>
      <c r="V1941" s="188" t="str">
        <f t="shared" si="1027"/>
        <v>MENOR</v>
      </c>
      <c r="W1941" s="188">
        <f t="shared" si="1028"/>
        <v>42646.2840010543</v>
      </c>
      <c r="X1941" s="143">
        <f t="shared" si="1029"/>
        <v>42646</v>
      </c>
    </row>
    <row r="1942" spans="1:24" ht="55.2" x14ac:dyDescent="0.25">
      <c r="A1942" s="36" t="s">
        <v>226</v>
      </c>
      <c r="B1942" s="20">
        <v>4912</v>
      </c>
      <c r="C1942" s="26" t="s">
        <v>567</v>
      </c>
      <c r="D1942" s="29" t="s">
        <v>568</v>
      </c>
      <c r="E1942" s="20" t="s">
        <v>7</v>
      </c>
      <c r="F1942" s="23" t="s">
        <v>334</v>
      </c>
      <c r="G1942" s="169">
        <v>31941</v>
      </c>
      <c r="H1942" s="36">
        <v>158.16999999999999</v>
      </c>
      <c r="I1942" s="50">
        <v>151.76</v>
      </c>
      <c r="J1942" s="155">
        <f t="shared" si="1018"/>
        <v>33290.115774907754</v>
      </c>
      <c r="K1942" s="182">
        <v>630260.89</v>
      </c>
      <c r="L1942" s="143">
        <v>700803.85200000019</v>
      </c>
      <c r="M1942" s="143">
        <v>714681.15600000008</v>
      </c>
      <c r="N1942" s="143">
        <f t="shared" si="1019"/>
        <v>33290.115774907754</v>
      </c>
      <c r="O1942" s="143">
        <f t="shared" si="1020"/>
        <v>714681.15600000008</v>
      </c>
      <c r="P1942" s="143">
        <f t="shared" si="1021"/>
        <v>630260.89</v>
      </c>
      <c r="Q1942" s="143">
        <f t="shared" si="1022"/>
        <v>519759.00344372704</v>
      </c>
      <c r="R1942" s="143">
        <f t="shared" si="1023"/>
        <v>331775.50288745388</v>
      </c>
      <c r="S1942" s="143">
        <f t="shared" si="1024"/>
        <v>672471.02300000004</v>
      </c>
      <c r="T1942" s="143">
        <f t="shared" si="1025"/>
        <v>326412.07511782227</v>
      </c>
      <c r="U1942" s="194">
        <f t="shared" si="1026"/>
        <v>0.51789993683063895</v>
      </c>
      <c r="V1942" s="188" t="str">
        <f t="shared" si="1027"/>
        <v>MENOR</v>
      </c>
      <c r="W1942" s="188">
        <f t="shared" si="1028"/>
        <v>33290.115774907754</v>
      </c>
      <c r="X1942" s="143">
        <f t="shared" si="1029"/>
        <v>33290</v>
      </c>
    </row>
    <row r="1943" spans="1:24" ht="41.4" x14ac:dyDescent="0.25">
      <c r="A1943" s="36" t="s">
        <v>227</v>
      </c>
      <c r="B1943" s="20">
        <v>4912</v>
      </c>
      <c r="C1943" s="26" t="s">
        <v>571</v>
      </c>
      <c r="D1943" s="29" t="s">
        <v>423</v>
      </c>
      <c r="E1943" s="20" t="s">
        <v>7</v>
      </c>
      <c r="F1943" s="23" t="s">
        <v>334</v>
      </c>
      <c r="G1943" s="169">
        <v>53509</v>
      </c>
      <c r="H1943" s="36">
        <v>158.16999999999999</v>
      </c>
      <c r="I1943" s="50">
        <v>151.76</v>
      </c>
      <c r="J1943" s="155">
        <f t="shared" si="1018"/>
        <v>55769.099433315765</v>
      </c>
      <c r="K1943" s="182">
        <v>647340.96</v>
      </c>
      <c r="L1943" s="143">
        <v>700515.39600000007</v>
      </c>
      <c r="M1943" s="143">
        <v>714386.9879999999</v>
      </c>
      <c r="N1943" s="143">
        <f t="shared" si="1019"/>
        <v>55769.099433315765</v>
      </c>
      <c r="O1943" s="143">
        <f t="shared" si="1020"/>
        <v>714386.9879999999</v>
      </c>
      <c r="P1943" s="143">
        <f t="shared" si="1021"/>
        <v>647340.96</v>
      </c>
      <c r="Q1943" s="143">
        <f t="shared" si="1022"/>
        <v>529503.11085832887</v>
      </c>
      <c r="R1943" s="143">
        <f t="shared" si="1023"/>
        <v>351555.02971665788</v>
      </c>
      <c r="S1943" s="143">
        <f t="shared" si="1024"/>
        <v>680863.97399999993</v>
      </c>
      <c r="T1943" s="143">
        <f t="shared" si="1025"/>
        <v>317141.88305734849</v>
      </c>
      <c r="U1943" s="194">
        <f t="shared" si="1026"/>
        <v>0.48991474764295545</v>
      </c>
      <c r="V1943" s="188" t="str">
        <f t="shared" si="1027"/>
        <v>MENOR</v>
      </c>
      <c r="W1943" s="188">
        <f t="shared" si="1028"/>
        <v>55769.099433315765</v>
      </c>
      <c r="X1943" s="143">
        <f t="shared" si="1029"/>
        <v>55769</v>
      </c>
    </row>
    <row r="1944" spans="1:24" ht="41.4" x14ac:dyDescent="0.25">
      <c r="A1944" s="36" t="s">
        <v>228</v>
      </c>
      <c r="B1944" s="20">
        <v>4912</v>
      </c>
      <c r="C1944" s="26" t="s">
        <v>572</v>
      </c>
      <c r="D1944" s="29" t="s">
        <v>423</v>
      </c>
      <c r="E1944" s="20" t="s">
        <v>7</v>
      </c>
      <c r="F1944" s="23" t="s">
        <v>334</v>
      </c>
      <c r="G1944" s="169">
        <v>27976</v>
      </c>
      <c r="H1944" s="36">
        <v>158.16999999999999</v>
      </c>
      <c r="I1944" s="50">
        <v>151.76</v>
      </c>
      <c r="J1944" s="155">
        <f t="shared" si="1018"/>
        <v>29157.643120716923</v>
      </c>
      <c r="K1944" s="182">
        <v>447678</v>
      </c>
      <c r="L1944" s="143">
        <v>485038.76399999997</v>
      </c>
      <c r="M1944" s="143">
        <v>494643.49199999997</v>
      </c>
      <c r="N1944" s="143">
        <f t="shared" si="1019"/>
        <v>29157.643120716923</v>
      </c>
      <c r="O1944" s="143">
        <f t="shared" si="1020"/>
        <v>494643.49199999997</v>
      </c>
      <c r="P1944" s="143">
        <f t="shared" si="1021"/>
        <v>447678</v>
      </c>
      <c r="Q1944" s="143">
        <f t="shared" si="1022"/>
        <v>364129.47478017921</v>
      </c>
      <c r="R1944" s="143">
        <f t="shared" si="1023"/>
        <v>238417.82156035845</v>
      </c>
      <c r="S1944" s="143">
        <f t="shared" si="1024"/>
        <v>471160.74599999998</v>
      </c>
      <c r="T1944" s="143">
        <f t="shared" si="1025"/>
        <v>224231.61313115517</v>
      </c>
      <c r="U1944" s="194">
        <f t="shared" si="1026"/>
        <v>0.50087699893931614</v>
      </c>
      <c r="V1944" s="188" t="str">
        <f t="shared" si="1027"/>
        <v>MENOR</v>
      </c>
      <c r="W1944" s="188">
        <f t="shared" si="1028"/>
        <v>29157.643120716923</v>
      </c>
      <c r="X1944" s="143">
        <f t="shared" si="1029"/>
        <v>29158</v>
      </c>
    </row>
    <row r="1945" spans="1:24" ht="55.2" x14ac:dyDescent="0.25">
      <c r="A1945" s="36" t="s">
        <v>229</v>
      </c>
      <c r="B1945" s="20">
        <v>4912</v>
      </c>
      <c r="C1945" s="26" t="s">
        <v>573</v>
      </c>
      <c r="D1945" s="29" t="s">
        <v>574</v>
      </c>
      <c r="E1945" s="20" t="s">
        <v>7</v>
      </c>
      <c r="F1945" s="23" t="s">
        <v>334</v>
      </c>
      <c r="G1945" s="169">
        <v>601420</v>
      </c>
      <c r="H1945" s="36">
        <v>158.16999999999999</v>
      </c>
      <c r="I1945" s="50">
        <v>151.76</v>
      </c>
      <c r="J1945" s="155">
        <f t="shared" si="1018"/>
        <v>626822.62387981021</v>
      </c>
      <c r="K1945" s="182">
        <v>816206.72</v>
      </c>
      <c r="L1945" s="143">
        <v>890612.70760000008</v>
      </c>
      <c r="M1945" s="143">
        <v>908248.60279999999</v>
      </c>
      <c r="N1945" s="143">
        <f t="shared" si="1019"/>
        <v>626822.62387981021</v>
      </c>
      <c r="O1945" s="143">
        <f t="shared" si="1020"/>
        <v>908248.60279999999</v>
      </c>
      <c r="P1945" s="143">
        <f t="shared" si="1021"/>
        <v>816206.72</v>
      </c>
      <c r="Q1945" s="143">
        <f t="shared" si="1022"/>
        <v>810472.66356995248</v>
      </c>
      <c r="R1945" s="143">
        <f t="shared" si="1023"/>
        <v>721514.67193990503</v>
      </c>
      <c r="S1945" s="143">
        <f t="shared" si="1024"/>
        <v>862227.66139999998</v>
      </c>
      <c r="T1945" s="143">
        <f t="shared" si="1025"/>
        <v>128766.94377930753</v>
      </c>
      <c r="U1945" s="194">
        <f t="shared" si="1026"/>
        <v>0.15776266063982852</v>
      </c>
      <c r="V1945" s="188" t="str">
        <f t="shared" si="1027"/>
        <v>MENOR</v>
      </c>
      <c r="W1945" s="188">
        <f t="shared" si="1028"/>
        <v>626822.62387981021</v>
      </c>
      <c r="X1945" s="143">
        <f t="shared" si="1029"/>
        <v>626823</v>
      </c>
    </row>
    <row r="1946" spans="1:24" ht="41.4" x14ac:dyDescent="0.25">
      <c r="A1946" s="36" t="s">
        <v>230</v>
      </c>
      <c r="B1946" s="20">
        <v>4912</v>
      </c>
      <c r="C1946" s="26" t="s">
        <v>575</v>
      </c>
      <c r="D1946" s="29" t="s">
        <v>576</v>
      </c>
      <c r="E1946" s="20" t="s">
        <v>7</v>
      </c>
      <c r="F1946" s="23" t="s">
        <v>334</v>
      </c>
      <c r="G1946" s="169">
        <v>19587</v>
      </c>
      <c r="H1946" s="36">
        <v>158.16999999999999</v>
      </c>
      <c r="I1946" s="50">
        <v>151.76</v>
      </c>
      <c r="J1946" s="155">
        <f t="shared" si="1018"/>
        <v>20414.310687928308</v>
      </c>
      <c r="K1946" s="182">
        <v>162970.5</v>
      </c>
      <c r="L1946" s="143">
        <v>182556.59099999999</v>
      </c>
      <c r="M1946" s="143">
        <v>186171.573</v>
      </c>
      <c r="N1946" s="143">
        <f t="shared" si="1019"/>
        <v>20414.310687928308</v>
      </c>
      <c r="O1946" s="143">
        <f t="shared" si="1020"/>
        <v>186171.573</v>
      </c>
      <c r="P1946" s="143">
        <f t="shared" si="1021"/>
        <v>162970.5</v>
      </c>
      <c r="Q1946" s="143">
        <f t="shared" si="1022"/>
        <v>138028.24367198208</v>
      </c>
      <c r="R1946" s="143">
        <f t="shared" si="1023"/>
        <v>91692.405343964158</v>
      </c>
      <c r="S1946" s="143">
        <f t="shared" si="1024"/>
        <v>174571.03649999999</v>
      </c>
      <c r="T1946" s="143">
        <f t="shared" si="1025"/>
        <v>79068.972543513388</v>
      </c>
      <c r="U1946" s="194">
        <f t="shared" si="1026"/>
        <v>0.48517352860495233</v>
      </c>
      <c r="V1946" s="188" t="str">
        <f t="shared" si="1027"/>
        <v>MENOR</v>
      </c>
      <c r="W1946" s="188">
        <f t="shared" si="1028"/>
        <v>20414.310687928308</v>
      </c>
      <c r="X1946" s="143">
        <f t="shared" si="1029"/>
        <v>20414</v>
      </c>
    </row>
    <row r="1947" spans="1:24" ht="41.4" x14ac:dyDescent="0.25">
      <c r="A1947" s="36" t="s">
        <v>231</v>
      </c>
      <c r="B1947" s="20">
        <v>4912</v>
      </c>
      <c r="C1947" s="21" t="s">
        <v>577</v>
      </c>
      <c r="D1947" s="29" t="s">
        <v>578</v>
      </c>
      <c r="E1947" s="20" t="s">
        <v>7</v>
      </c>
      <c r="F1947" s="23" t="s">
        <v>334</v>
      </c>
      <c r="G1947" s="169">
        <v>41497</v>
      </c>
      <c r="H1947" s="36">
        <v>158.16999999999999</v>
      </c>
      <c r="I1947" s="50">
        <v>151.76</v>
      </c>
      <c r="J1947" s="155">
        <f t="shared" si="1018"/>
        <v>43249.739654717974</v>
      </c>
      <c r="K1947" s="182">
        <v>314007.67999999999</v>
      </c>
      <c r="L1947" s="143">
        <v>328474.46240000002</v>
      </c>
      <c r="M1947" s="143">
        <v>334978.90720000002</v>
      </c>
      <c r="N1947" s="143">
        <f t="shared" si="1019"/>
        <v>43249.739654717974</v>
      </c>
      <c r="O1947" s="143">
        <f t="shared" si="1020"/>
        <v>334978.90720000002</v>
      </c>
      <c r="P1947" s="143">
        <f t="shared" si="1021"/>
        <v>314007.67999999999</v>
      </c>
      <c r="Q1947" s="143">
        <f t="shared" si="1022"/>
        <v>255177.6973136795</v>
      </c>
      <c r="R1947" s="143">
        <f t="shared" si="1023"/>
        <v>178628.70982735898</v>
      </c>
      <c r="S1947" s="143">
        <f t="shared" si="1024"/>
        <v>324493.29359999998</v>
      </c>
      <c r="T1947" s="143">
        <f t="shared" si="1025"/>
        <v>141556.90842886135</v>
      </c>
      <c r="U1947" s="194">
        <f t="shared" si="1026"/>
        <v>0.45080715359847684</v>
      </c>
      <c r="V1947" s="188" t="str">
        <f t="shared" si="1027"/>
        <v>MENOR</v>
      </c>
      <c r="W1947" s="188">
        <f t="shared" si="1028"/>
        <v>43249.739654717974</v>
      </c>
      <c r="X1947" s="143">
        <f t="shared" si="1029"/>
        <v>43250</v>
      </c>
    </row>
    <row r="1948" spans="1:24" ht="27.6" x14ac:dyDescent="0.25">
      <c r="A1948" s="36" t="s">
        <v>232</v>
      </c>
      <c r="B1948" s="20">
        <v>4912</v>
      </c>
      <c r="C1948" s="21" t="s">
        <v>700</v>
      </c>
      <c r="D1948" s="29" t="s">
        <v>701</v>
      </c>
      <c r="E1948" s="20" t="s">
        <v>7</v>
      </c>
      <c r="F1948" s="23" t="s">
        <v>334</v>
      </c>
      <c r="G1948" s="169">
        <v>6736376</v>
      </c>
      <c r="H1948" s="36">
        <v>158.16999999999999</v>
      </c>
      <c r="I1948" s="50">
        <v>151.76</v>
      </c>
      <c r="J1948" s="155">
        <f t="shared" si="1018"/>
        <v>7020905.3236689512</v>
      </c>
      <c r="K1948" s="182">
        <v>7739153.0999999996</v>
      </c>
      <c r="L1948" s="143">
        <v>8661576.4829999991</v>
      </c>
      <c r="M1948" s="143">
        <v>8833092.8489999995</v>
      </c>
      <c r="N1948" s="143">
        <f t="shared" si="1019"/>
        <v>7020905.3236689512</v>
      </c>
      <c r="O1948" s="143">
        <f t="shared" si="1020"/>
        <v>8833092.8489999995</v>
      </c>
      <c r="P1948" s="143">
        <f t="shared" si="1021"/>
        <v>7739153.0999999996</v>
      </c>
      <c r="Q1948" s="143">
        <f t="shared" si="1022"/>
        <v>8063681.9389172373</v>
      </c>
      <c r="R1948" s="143">
        <f t="shared" si="1023"/>
        <v>7380029.2118344754</v>
      </c>
      <c r="S1948" s="143">
        <f t="shared" si="1024"/>
        <v>8286122.9744999995</v>
      </c>
      <c r="T1948" s="143">
        <f t="shared" si="1025"/>
        <v>845019.34317031282</v>
      </c>
      <c r="U1948" s="194">
        <f t="shared" si="1026"/>
        <v>0.10918757288446883</v>
      </c>
      <c r="V1948" s="188" t="str">
        <f t="shared" si="1027"/>
        <v>MENOR</v>
      </c>
      <c r="W1948" s="188">
        <f t="shared" si="1028"/>
        <v>7020905.3236689512</v>
      </c>
      <c r="X1948" s="143">
        <f t="shared" si="1029"/>
        <v>7020905</v>
      </c>
    </row>
    <row r="1949" spans="1:24" ht="27.6" x14ac:dyDescent="0.25">
      <c r="A1949" s="36" t="s">
        <v>233</v>
      </c>
      <c r="B1949" s="20">
        <v>4912</v>
      </c>
      <c r="C1949" s="21" t="s">
        <v>702</v>
      </c>
      <c r="D1949" s="29" t="s">
        <v>703</v>
      </c>
      <c r="E1949" s="20" t="s">
        <v>7</v>
      </c>
      <c r="F1949" s="23" t="s">
        <v>334</v>
      </c>
      <c r="G1949" s="169">
        <v>857657</v>
      </c>
      <c r="H1949" s="36">
        <v>158.16999999999999</v>
      </c>
      <c r="I1949" s="50">
        <v>151.76</v>
      </c>
      <c r="J1949" s="155">
        <f t="shared" si="1018"/>
        <v>893882.49663943076</v>
      </c>
      <c r="K1949" s="182">
        <v>1102535</v>
      </c>
      <c r="L1949" s="143">
        <v>1246370.3</v>
      </c>
      <c r="M1949" s="143">
        <v>1271050.8999999999</v>
      </c>
      <c r="N1949" s="143">
        <f t="shared" si="1019"/>
        <v>893882.49663943076</v>
      </c>
      <c r="O1949" s="143">
        <f t="shared" si="1020"/>
        <v>1271050.8999999999</v>
      </c>
      <c r="P1949" s="143">
        <f t="shared" si="1021"/>
        <v>1102535</v>
      </c>
      <c r="Q1949" s="143">
        <f t="shared" si="1022"/>
        <v>1128459.6741598577</v>
      </c>
      <c r="R1949" s="143">
        <f t="shared" si="1023"/>
        <v>998208.74831971538</v>
      </c>
      <c r="S1949" s="143">
        <f t="shared" si="1024"/>
        <v>1186792.95</v>
      </c>
      <c r="T1949" s="143">
        <f t="shared" si="1025"/>
        <v>173141.2855794871</v>
      </c>
      <c r="U1949" s="194">
        <f t="shared" si="1026"/>
        <v>0.15703926458523956</v>
      </c>
      <c r="V1949" s="188" t="str">
        <f t="shared" si="1027"/>
        <v>MENOR</v>
      </c>
      <c r="W1949" s="188">
        <f t="shared" si="1028"/>
        <v>893882.49663943076</v>
      </c>
      <c r="X1949" s="143">
        <f t="shared" si="1029"/>
        <v>893882</v>
      </c>
    </row>
    <row r="1950" spans="1:24" x14ac:dyDescent="0.25">
      <c r="A1950" s="36" t="s">
        <v>234</v>
      </c>
      <c r="B1950" s="20">
        <v>4912</v>
      </c>
      <c r="C1950" s="21" t="s">
        <v>704</v>
      </c>
      <c r="D1950" s="29" t="s">
        <v>705</v>
      </c>
      <c r="E1950" s="20" t="s">
        <v>7</v>
      </c>
      <c r="F1950" s="23" t="s">
        <v>334</v>
      </c>
      <c r="G1950" s="169">
        <v>603187</v>
      </c>
      <c r="H1950" s="36">
        <v>158.16999999999999</v>
      </c>
      <c r="I1950" s="50">
        <v>151.76</v>
      </c>
      <c r="J1950" s="155">
        <f t="shared" si="1018"/>
        <v>628664.25797311543</v>
      </c>
      <c r="K1950" s="182">
        <v>794214.33</v>
      </c>
      <c r="L1950" s="143">
        <v>875748.81030000001</v>
      </c>
      <c r="M1950" s="143">
        <v>893090.37089999998</v>
      </c>
      <c r="N1950" s="143">
        <f t="shared" si="1019"/>
        <v>628664.25797311543</v>
      </c>
      <c r="O1950" s="143">
        <f t="shared" si="1020"/>
        <v>893090.37089999998</v>
      </c>
      <c r="P1950" s="143">
        <f t="shared" si="1021"/>
        <v>794214.33</v>
      </c>
      <c r="Q1950" s="143">
        <f t="shared" si="1022"/>
        <v>797929.44229327887</v>
      </c>
      <c r="R1950" s="143">
        <f t="shared" si="1023"/>
        <v>711439.29398655775</v>
      </c>
      <c r="S1950" s="143">
        <f t="shared" si="1024"/>
        <v>843652.35045000003</v>
      </c>
      <c r="T1950" s="143">
        <f t="shared" si="1025"/>
        <v>120797.29722769644</v>
      </c>
      <c r="U1950" s="194">
        <f t="shared" si="1026"/>
        <v>0.15209659743572801</v>
      </c>
      <c r="V1950" s="188" t="str">
        <f t="shared" si="1027"/>
        <v>MENOR</v>
      </c>
      <c r="W1950" s="188">
        <f t="shared" si="1028"/>
        <v>628664.25797311543</v>
      </c>
      <c r="X1950" s="143">
        <f t="shared" si="1029"/>
        <v>628664</v>
      </c>
    </row>
    <row r="1951" spans="1:24" ht="27.6" x14ac:dyDescent="0.25">
      <c r="A1951" s="36" t="s">
        <v>235</v>
      </c>
      <c r="B1951" s="20">
        <v>4912</v>
      </c>
      <c r="C1951" s="21" t="s">
        <v>706</v>
      </c>
      <c r="D1951" s="29" t="s">
        <v>707</v>
      </c>
      <c r="E1951" s="20" t="s">
        <v>7</v>
      </c>
      <c r="F1951" s="23" t="s">
        <v>334</v>
      </c>
      <c r="G1951" s="169">
        <v>591877</v>
      </c>
      <c r="H1951" s="36">
        <v>158.16999999999999</v>
      </c>
      <c r="I1951" s="50">
        <v>151.76</v>
      </c>
      <c r="J1951" s="155">
        <f t="shared" si="1018"/>
        <v>616876.54909066949</v>
      </c>
      <c r="K1951" s="182">
        <v>766681.3</v>
      </c>
      <c r="L1951" s="143">
        <v>837703.86769999994</v>
      </c>
      <c r="M1951" s="143">
        <v>854292.06310000003</v>
      </c>
      <c r="N1951" s="143">
        <f t="shared" si="1019"/>
        <v>616876.54909066949</v>
      </c>
      <c r="O1951" s="143">
        <f t="shared" si="1020"/>
        <v>854292.06310000003</v>
      </c>
      <c r="P1951" s="143">
        <f t="shared" si="1021"/>
        <v>766681.3</v>
      </c>
      <c r="Q1951" s="143">
        <f t="shared" si="1022"/>
        <v>768888.44497266738</v>
      </c>
      <c r="R1951" s="143">
        <f t="shared" si="1023"/>
        <v>691778.92454533477</v>
      </c>
      <c r="S1951" s="143">
        <f t="shared" si="1024"/>
        <v>810486.6815500001</v>
      </c>
      <c r="T1951" s="143">
        <f t="shared" si="1025"/>
        <v>108230.96964817141</v>
      </c>
      <c r="U1951" s="194">
        <f t="shared" si="1026"/>
        <v>0.14116813550581109</v>
      </c>
      <c r="V1951" s="188" t="str">
        <f t="shared" si="1027"/>
        <v>MENOR</v>
      </c>
      <c r="W1951" s="188">
        <f t="shared" si="1028"/>
        <v>616876.54909066949</v>
      </c>
      <c r="X1951" s="143">
        <f t="shared" si="1029"/>
        <v>616877</v>
      </c>
    </row>
    <row r="1952" spans="1:24" x14ac:dyDescent="0.25">
      <c r="A1952" s="36" t="s">
        <v>236</v>
      </c>
      <c r="B1952" s="20">
        <v>4912</v>
      </c>
      <c r="C1952" s="21" t="s">
        <v>708</v>
      </c>
      <c r="D1952" s="29" t="s">
        <v>709</v>
      </c>
      <c r="E1952" s="20" t="s">
        <v>7</v>
      </c>
      <c r="F1952" s="23" t="s">
        <v>334</v>
      </c>
      <c r="G1952" s="169">
        <v>580568</v>
      </c>
      <c r="H1952" s="36">
        <v>158.16999999999999</v>
      </c>
      <c r="I1952" s="50">
        <v>151.76</v>
      </c>
      <c r="J1952" s="155">
        <f t="shared" si="1018"/>
        <v>605089.88244596729</v>
      </c>
      <c r="K1952" s="182">
        <v>752413.2</v>
      </c>
      <c r="L1952" s="143">
        <v>822114.02280000004</v>
      </c>
      <c r="M1952" s="143">
        <v>838393.50839999993</v>
      </c>
      <c r="N1952" s="143">
        <f t="shared" si="1019"/>
        <v>605089.88244596729</v>
      </c>
      <c r="O1952" s="143">
        <f t="shared" si="1020"/>
        <v>838393.50839999993</v>
      </c>
      <c r="P1952" s="143">
        <f t="shared" si="1021"/>
        <v>752413.2</v>
      </c>
      <c r="Q1952" s="143">
        <f t="shared" si="1022"/>
        <v>754502.65341149177</v>
      </c>
      <c r="R1952" s="143">
        <f t="shared" si="1023"/>
        <v>678751.54122298362</v>
      </c>
      <c r="S1952" s="143">
        <f t="shared" si="1024"/>
        <v>795403.35419999994</v>
      </c>
      <c r="T1952" s="143">
        <f t="shared" si="1025"/>
        <v>106360.26006682393</v>
      </c>
      <c r="U1952" s="194">
        <f t="shared" si="1026"/>
        <v>0.14135884387305264</v>
      </c>
      <c r="V1952" s="188" t="str">
        <f t="shared" si="1027"/>
        <v>MENOR</v>
      </c>
      <c r="W1952" s="188">
        <f t="shared" si="1028"/>
        <v>605089.88244596729</v>
      </c>
      <c r="X1952" s="143">
        <f t="shared" si="1029"/>
        <v>605090</v>
      </c>
    </row>
    <row r="1953" spans="1:24" ht="27.6" x14ac:dyDescent="0.25">
      <c r="A1953" s="36" t="s">
        <v>237</v>
      </c>
      <c r="B1953" s="20">
        <v>4912</v>
      </c>
      <c r="C1953" s="21" t="s">
        <v>710</v>
      </c>
      <c r="D1953" s="29" t="s">
        <v>711</v>
      </c>
      <c r="E1953" s="20" t="s">
        <v>7</v>
      </c>
      <c r="F1953" s="23" t="s">
        <v>334</v>
      </c>
      <c r="G1953" s="169">
        <v>447678</v>
      </c>
      <c r="H1953" s="36">
        <v>158.16999999999999</v>
      </c>
      <c r="I1953" s="50">
        <v>151.76</v>
      </c>
      <c r="J1953" s="155">
        <f t="shared" si="1018"/>
        <v>466586.90867158672</v>
      </c>
      <c r="K1953" s="182">
        <v>591763.19999999995</v>
      </c>
      <c r="L1953" s="143">
        <v>629699.44800000009</v>
      </c>
      <c r="M1953" s="143">
        <v>642168.74399999995</v>
      </c>
      <c r="N1953" s="143">
        <f t="shared" si="1019"/>
        <v>466586.90867158672</v>
      </c>
      <c r="O1953" s="143">
        <f t="shared" si="1020"/>
        <v>642168.74399999995</v>
      </c>
      <c r="P1953" s="143">
        <f t="shared" si="1021"/>
        <v>591763.19999999995</v>
      </c>
      <c r="Q1953" s="143">
        <f t="shared" si="1022"/>
        <v>582554.57516789669</v>
      </c>
      <c r="R1953" s="143">
        <f t="shared" si="1023"/>
        <v>529175.05433579336</v>
      </c>
      <c r="S1953" s="143">
        <f t="shared" si="1024"/>
        <v>616965.97199999995</v>
      </c>
      <c r="T1953" s="143">
        <f t="shared" si="1025"/>
        <v>80228.396061484804</v>
      </c>
      <c r="U1953" s="194">
        <f t="shared" si="1026"/>
        <v>0.13557516936079297</v>
      </c>
      <c r="V1953" s="188" t="str">
        <f t="shared" si="1027"/>
        <v>MENOR</v>
      </c>
      <c r="W1953" s="188">
        <f t="shared" si="1028"/>
        <v>466586.90867158672</v>
      </c>
      <c r="X1953" s="143">
        <f t="shared" si="1029"/>
        <v>466587</v>
      </c>
    </row>
    <row r="1954" spans="1:24" ht="27.6" x14ac:dyDescent="0.25">
      <c r="A1954" s="36" t="s">
        <v>238</v>
      </c>
      <c r="B1954" s="20">
        <v>4912</v>
      </c>
      <c r="C1954" s="21" t="s">
        <v>712</v>
      </c>
      <c r="D1954" s="29" t="s">
        <v>713</v>
      </c>
      <c r="E1954" s="20" t="s">
        <v>367</v>
      </c>
      <c r="F1954" s="23" t="s">
        <v>334</v>
      </c>
      <c r="G1954" s="169">
        <v>601420</v>
      </c>
      <c r="H1954" s="36">
        <v>158.16999999999999</v>
      </c>
      <c r="I1954" s="50">
        <v>151.76</v>
      </c>
      <c r="J1954" s="155">
        <f t="shared" si="1018"/>
        <v>626822.62387981021</v>
      </c>
      <c r="K1954" s="182">
        <v>794344.04</v>
      </c>
      <c r="L1954" s="143">
        <v>890612.70760000008</v>
      </c>
      <c r="M1954" s="143">
        <v>908248.60279999999</v>
      </c>
      <c r="N1954" s="143">
        <f t="shared" si="1019"/>
        <v>626822.62387981021</v>
      </c>
      <c r="O1954" s="143">
        <f t="shared" si="1020"/>
        <v>908248.60279999999</v>
      </c>
      <c r="P1954" s="143">
        <f t="shared" si="1021"/>
        <v>794344.04</v>
      </c>
      <c r="Q1954" s="143">
        <f t="shared" si="1022"/>
        <v>805006.99356995255</v>
      </c>
      <c r="R1954" s="143">
        <f t="shared" si="1023"/>
        <v>710583.33193990518</v>
      </c>
      <c r="S1954" s="143">
        <f t="shared" si="1024"/>
        <v>851296.32140000002</v>
      </c>
      <c r="T1954" s="143">
        <f t="shared" si="1025"/>
        <v>128906.3436914729</v>
      </c>
      <c r="U1954" s="194">
        <f t="shared" si="1026"/>
        <v>0.16228024281704548</v>
      </c>
      <c r="V1954" s="188" t="str">
        <f t="shared" si="1027"/>
        <v>MENOR</v>
      </c>
      <c r="W1954" s="188">
        <f t="shared" si="1028"/>
        <v>626822.62387981021</v>
      </c>
      <c r="X1954" s="143">
        <f t="shared" si="1029"/>
        <v>626823</v>
      </c>
    </row>
    <row r="1955" spans="1:24" ht="27.6" x14ac:dyDescent="0.25">
      <c r="A1955" s="36" t="s">
        <v>239</v>
      </c>
      <c r="B1955" s="20">
        <v>4912</v>
      </c>
      <c r="C1955" s="21" t="s">
        <v>714</v>
      </c>
      <c r="D1955" s="29" t="s">
        <v>715</v>
      </c>
      <c r="E1955" s="20" t="s">
        <v>367</v>
      </c>
      <c r="F1955" s="23" t="s">
        <v>334</v>
      </c>
      <c r="G1955" s="169">
        <v>328690</v>
      </c>
      <c r="H1955" s="36">
        <v>158.16999999999999</v>
      </c>
      <c r="I1955" s="50">
        <v>151.76</v>
      </c>
      <c r="J1955" s="155">
        <f t="shared" si="1018"/>
        <v>342573.12401159725</v>
      </c>
      <c r="K1955" s="182">
        <v>435159.2</v>
      </c>
      <c r="L1955" s="143">
        <v>463056.01300000015</v>
      </c>
      <c r="M1955" s="143">
        <v>472225.43899999995</v>
      </c>
      <c r="N1955" s="143">
        <f t="shared" si="1019"/>
        <v>342573.12401159725</v>
      </c>
      <c r="O1955" s="143">
        <f t="shared" si="1020"/>
        <v>472225.43899999995</v>
      </c>
      <c r="P1955" s="143">
        <f t="shared" si="1021"/>
        <v>435159.2</v>
      </c>
      <c r="Q1955" s="143">
        <f t="shared" si="1022"/>
        <v>428253.4440028994</v>
      </c>
      <c r="R1955" s="143">
        <f t="shared" si="1023"/>
        <v>388866.16200579866</v>
      </c>
      <c r="S1955" s="143">
        <f t="shared" si="1024"/>
        <v>453692.31949999998</v>
      </c>
      <c r="T1955" s="143">
        <f t="shared" si="1025"/>
        <v>59255.272205732166</v>
      </c>
      <c r="U1955" s="194">
        <f t="shared" si="1026"/>
        <v>0.136169181774698</v>
      </c>
      <c r="V1955" s="188" t="str">
        <f t="shared" si="1027"/>
        <v>MENOR</v>
      </c>
      <c r="W1955" s="188">
        <f t="shared" si="1028"/>
        <v>342573.12401159725</v>
      </c>
      <c r="X1955" s="143">
        <f t="shared" si="1029"/>
        <v>342573</v>
      </c>
    </row>
    <row r="1956" spans="1:24" ht="27.6" x14ac:dyDescent="0.25">
      <c r="A1956" s="36" t="s">
        <v>240</v>
      </c>
      <c r="B1956" s="20">
        <v>4912</v>
      </c>
      <c r="C1956" s="21" t="s">
        <v>716</v>
      </c>
      <c r="D1956" s="29" t="s">
        <v>717</v>
      </c>
      <c r="E1956" s="20" t="s">
        <v>7</v>
      </c>
      <c r="F1956" s="23" t="s">
        <v>334</v>
      </c>
      <c r="G1956" s="169">
        <v>234442</v>
      </c>
      <c r="H1956" s="36">
        <v>158.16999999999999</v>
      </c>
      <c r="I1956" s="50">
        <v>151.76</v>
      </c>
      <c r="J1956" s="155">
        <f t="shared" si="1018"/>
        <v>244344.30113336848</v>
      </c>
      <c r="K1956" s="182">
        <v>304342.5</v>
      </c>
      <c r="L1956" s="143">
        <v>338124.51750000002</v>
      </c>
      <c r="M1956" s="143">
        <v>344820.05249999999</v>
      </c>
      <c r="N1956" s="143">
        <f t="shared" si="1019"/>
        <v>244344.30113336848</v>
      </c>
      <c r="O1956" s="143">
        <f t="shared" si="1020"/>
        <v>344820.05249999999</v>
      </c>
      <c r="P1956" s="143">
        <f t="shared" si="1021"/>
        <v>304342.5</v>
      </c>
      <c r="Q1956" s="143">
        <f t="shared" si="1022"/>
        <v>307907.84278334212</v>
      </c>
      <c r="R1956" s="143">
        <f t="shared" si="1023"/>
        <v>274343.40056668426</v>
      </c>
      <c r="S1956" s="143">
        <f t="shared" si="1024"/>
        <v>324581.27625</v>
      </c>
      <c r="T1956" s="143">
        <f t="shared" si="1025"/>
        <v>45929.635143879052</v>
      </c>
      <c r="U1956" s="194">
        <f t="shared" si="1026"/>
        <v>0.15091429933012659</v>
      </c>
      <c r="V1956" s="188" t="str">
        <f t="shared" si="1027"/>
        <v>MENOR</v>
      </c>
      <c r="W1956" s="188">
        <f t="shared" si="1028"/>
        <v>244344.30113336848</v>
      </c>
      <c r="X1956" s="143">
        <f t="shared" si="1029"/>
        <v>244344</v>
      </c>
    </row>
    <row r="1957" spans="1:24" ht="27.6" x14ac:dyDescent="0.25">
      <c r="A1957" s="36" t="s">
        <v>241</v>
      </c>
      <c r="B1957" s="20">
        <v>4912</v>
      </c>
      <c r="C1957" s="21" t="s">
        <v>718</v>
      </c>
      <c r="D1957" s="29" t="s">
        <v>719</v>
      </c>
      <c r="E1957" s="20" t="s">
        <v>7</v>
      </c>
      <c r="F1957" s="23" t="s">
        <v>334</v>
      </c>
      <c r="G1957" s="169">
        <v>214414</v>
      </c>
      <c r="H1957" s="36">
        <v>158.16999999999999</v>
      </c>
      <c r="I1957" s="50">
        <v>151.76</v>
      </c>
      <c r="J1957" s="155">
        <f t="shared" si="1018"/>
        <v>223470.36360042173</v>
      </c>
      <c r="K1957" s="182">
        <v>283220</v>
      </c>
      <c r="L1957" s="143">
        <v>293714.3125</v>
      </c>
      <c r="M1957" s="143">
        <v>299530.4375</v>
      </c>
      <c r="N1957" s="143">
        <f t="shared" si="1019"/>
        <v>223470.36360042173</v>
      </c>
      <c r="O1957" s="143">
        <f t="shared" si="1020"/>
        <v>299530.4375</v>
      </c>
      <c r="P1957" s="143">
        <f t="shared" si="1021"/>
        <v>283220</v>
      </c>
      <c r="Q1957" s="143">
        <f t="shared" si="1022"/>
        <v>274983.77840010542</v>
      </c>
      <c r="R1957" s="143">
        <f t="shared" si="1023"/>
        <v>253345.18180021085</v>
      </c>
      <c r="S1957" s="143">
        <f t="shared" si="1024"/>
        <v>291375.21875</v>
      </c>
      <c r="T1957" s="143">
        <f t="shared" si="1025"/>
        <v>34999.231568710296</v>
      </c>
      <c r="U1957" s="194">
        <f t="shared" si="1026"/>
        <v>0.12357613010631416</v>
      </c>
      <c r="V1957" s="188" t="str">
        <f t="shared" si="1027"/>
        <v>MENOR</v>
      </c>
      <c r="W1957" s="188">
        <f t="shared" si="1028"/>
        <v>223470.36360042173</v>
      </c>
      <c r="X1957" s="143">
        <f t="shared" si="1029"/>
        <v>223470</v>
      </c>
    </row>
    <row r="1958" spans="1:24" ht="27.6" x14ac:dyDescent="0.25">
      <c r="A1958" s="36" t="s">
        <v>242</v>
      </c>
      <c r="B1958" s="20">
        <v>4912</v>
      </c>
      <c r="C1958" s="21" t="s">
        <v>720</v>
      </c>
      <c r="D1958" s="29" t="s">
        <v>721</v>
      </c>
      <c r="E1958" s="20" t="s">
        <v>7</v>
      </c>
      <c r="F1958" s="23" t="s">
        <v>334</v>
      </c>
      <c r="G1958" s="169">
        <v>288635</v>
      </c>
      <c r="H1958" s="36">
        <v>158.16999999999999</v>
      </c>
      <c r="I1958" s="50">
        <v>151.76</v>
      </c>
      <c r="J1958" s="155">
        <f t="shared" si="1018"/>
        <v>300826.29118344758</v>
      </c>
      <c r="K1958" s="182">
        <v>377645.31</v>
      </c>
      <c r="L1958" s="143">
        <v>405475.38780000014</v>
      </c>
      <c r="M1958" s="143">
        <v>413504.60339999996</v>
      </c>
      <c r="N1958" s="143">
        <f t="shared" si="1019"/>
        <v>300826.29118344758</v>
      </c>
      <c r="O1958" s="143">
        <f t="shared" si="1020"/>
        <v>413504.60339999996</v>
      </c>
      <c r="P1958" s="143">
        <f t="shared" si="1021"/>
        <v>377645.31</v>
      </c>
      <c r="Q1958" s="143">
        <f t="shared" si="1022"/>
        <v>374362.89809586189</v>
      </c>
      <c r="R1958" s="143">
        <f t="shared" si="1023"/>
        <v>339235.80059172376</v>
      </c>
      <c r="S1958" s="143">
        <f t="shared" si="1024"/>
        <v>395574.95669999998</v>
      </c>
      <c r="T1958" s="143">
        <f t="shared" si="1025"/>
        <v>51375.957067502772</v>
      </c>
      <c r="U1958" s="194">
        <f t="shared" si="1026"/>
        <v>0.13604288391004452</v>
      </c>
      <c r="V1958" s="188" t="str">
        <f t="shared" si="1027"/>
        <v>MENOR</v>
      </c>
      <c r="W1958" s="188">
        <f t="shared" si="1028"/>
        <v>300826.29118344758</v>
      </c>
      <c r="X1958" s="143">
        <f t="shared" si="1029"/>
        <v>300826</v>
      </c>
    </row>
    <row r="1959" spans="1:24" ht="27.6" x14ac:dyDescent="0.25">
      <c r="A1959" s="36" t="s">
        <v>243</v>
      </c>
      <c r="B1959" s="20">
        <v>4912</v>
      </c>
      <c r="C1959" s="21" t="s">
        <v>722</v>
      </c>
      <c r="D1959" s="29" t="s">
        <v>723</v>
      </c>
      <c r="E1959" s="20" t="s">
        <v>7</v>
      </c>
      <c r="F1959" s="23" t="s">
        <v>334</v>
      </c>
      <c r="G1959" s="169">
        <v>275675</v>
      </c>
      <c r="H1959" s="36">
        <v>158.16999999999999</v>
      </c>
      <c r="I1959" s="50">
        <v>151.76</v>
      </c>
      <c r="J1959" s="155">
        <f t="shared" si="1018"/>
        <v>287318.89002372167</v>
      </c>
      <c r="K1959" s="182">
        <v>355405.4</v>
      </c>
      <c r="L1959" s="143">
        <v>405064.33800000016</v>
      </c>
      <c r="M1959" s="143">
        <v>413085.41399999999</v>
      </c>
      <c r="N1959" s="143">
        <f t="shared" si="1019"/>
        <v>287318.89002372167</v>
      </c>
      <c r="O1959" s="143">
        <f t="shared" si="1020"/>
        <v>413085.41399999999</v>
      </c>
      <c r="P1959" s="143">
        <f t="shared" si="1021"/>
        <v>355405.4</v>
      </c>
      <c r="Q1959" s="143">
        <f t="shared" si="1022"/>
        <v>365218.51050593052</v>
      </c>
      <c r="R1959" s="143">
        <f t="shared" si="1023"/>
        <v>321362.14501186088</v>
      </c>
      <c r="S1959" s="143">
        <f t="shared" si="1024"/>
        <v>384245.40700000001</v>
      </c>
      <c r="T1959" s="143">
        <f t="shared" si="1025"/>
        <v>57860.690247845232</v>
      </c>
      <c r="U1959" s="194">
        <f t="shared" si="1026"/>
        <v>0.16280194461830133</v>
      </c>
      <c r="V1959" s="188" t="str">
        <f t="shared" si="1027"/>
        <v>MENOR</v>
      </c>
      <c r="W1959" s="188">
        <f t="shared" si="1028"/>
        <v>287318.89002372167</v>
      </c>
      <c r="X1959" s="143">
        <f t="shared" si="1029"/>
        <v>287319</v>
      </c>
    </row>
    <row r="1960" spans="1:24" x14ac:dyDescent="0.25">
      <c r="A1960" s="36" t="s">
        <v>244</v>
      </c>
      <c r="B1960" s="20">
        <v>4912</v>
      </c>
      <c r="C1960" s="21" t="s">
        <v>755</v>
      </c>
      <c r="D1960" s="29" t="s">
        <v>756</v>
      </c>
      <c r="E1960" s="20" t="s">
        <v>7</v>
      </c>
      <c r="F1960" s="23" t="s">
        <v>334</v>
      </c>
      <c r="G1960" s="169">
        <v>692723</v>
      </c>
      <c r="H1960" s="36">
        <v>158.16999999999999</v>
      </c>
      <c r="I1960" s="50">
        <v>151.76</v>
      </c>
      <c r="J1960" s="155">
        <f t="shared" si="1018"/>
        <v>721982.0566025303</v>
      </c>
      <c r="K1960" s="182">
        <v>914167.52</v>
      </c>
      <c r="L1960" s="143">
        <v>1005747.5162</v>
      </c>
      <c r="M1960" s="143">
        <v>1025663.3085999999</v>
      </c>
      <c r="N1960" s="143">
        <f t="shared" si="1019"/>
        <v>721982.0566025303</v>
      </c>
      <c r="O1960" s="143">
        <f t="shared" si="1020"/>
        <v>1025663.3085999999</v>
      </c>
      <c r="P1960" s="143">
        <f t="shared" si="1021"/>
        <v>914167.52</v>
      </c>
      <c r="Q1960" s="143">
        <f t="shared" si="1022"/>
        <v>916890.10035063257</v>
      </c>
      <c r="R1960" s="143">
        <f t="shared" si="1023"/>
        <v>818074.7883012651</v>
      </c>
      <c r="S1960" s="143">
        <f t="shared" si="1024"/>
        <v>969915.41429999995</v>
      </c>
      <c r="T1960" s="143">
        <f t="shared" si="1025"/>
        <v>138712.90392481533</v>
      </c>
      <c r="U1960" s="194">
        <f t="shared" si="1026"/>
        <v>0.15173685444962573</v>
      </c>
      <c r="V1960" s="188" t="str">
        <f t="shared" si="1027"/>
        <v>MENOR</v>
      </c>
      <c r="W1960" s="188">
        <f t="shared" si="1028"/>
        <v>721982.0566025303</v>
      </c>
      <c r="X1960" s="143">
        <f t="shared" si="1029"/>
        <v>721982</v>
      </c>
    </row>
    <row r="1961" spans="1:24" ht="27.6" x14ac:dyDescent="0.25">
      <c r="A1961" s="36" t="s">
        <v>245</v>
      </c>
      <c r="B1961" s="20">
        <v>4912</v>
      </c>
      <c r="C1961" s="21" t="s">
        <v>757</v>
      </c>
      <c r="D1961" s="29" t="s">
        <v>758</v>
      </c>
      <c r="E1961" s="20" t="s">
        <v>7</v>
      </c>
      <c r="F1961" s="23" t="s">
        <v>334</v>
      </c>
      <c r="G1961" s="169">
        <v>490561</v>
      </c>
      <c r="H1961" s="36">
        <v>158.16999999999999</v>
      </c>
      <c r="I1961" s="50">
        <v>151.76</v>
      </c>
      <c r="J1961" s="155">
        <f t="shared" si="1018"/>
        <v>511281.18983921985</v>
      </c>
      <c r="K1961" s="182">
        <v>630001.47</v>
      </c>
      <c r="L1961" s="143">
        <v>700515.39600000007</v>
      </c>
      <c r="M1961" s="143">
        <v>714386.9879999999</v>
      </c>
      <c r="N1961" s="143">
        <f t="shared" si="1019"/>
        <v>511281.18983921985</v>
      </c>
      <c r="O1961" s="143">
        <f t="shared" si="1020"/>
        <v>714386.9879999999</v>
      </c>
      <c r="P1961" s="143">
        <f t="shared" si="1021"/>
        <v>630001.47</v>
      </c>
      <c r="Q1961" s="143">
        <f t="shared" si="1022"/>
        <v>639046.26095980499</v>
      </c>
      <c r="R1961" s="143">
        <f t="shared" si="1023"/>
        <v>570641.32991960994</v>
      </c>
      <c r="S1961" s="143">
        <f t="shared" si="1024"/>
        <v>672194.22899999993</v>
      </c>
      <c r="T1961" s="143">
        <f t="shared" si="1025"/>
        <v>92844.675588658109</v>
      </c>
      <c r="U1961" s="194">
        <f t="shared" si="1026"/>
        <v>0.14737215706601148</v>
      </c>
      <c r="V1961" s="188" t="str">
        <f t="shared" si="1027"/>
        <v>MENOR</v>
      </c>
      <c r="W1961" s="188">
        <f t="shared" si="1028"/>
        <v>511281.18983921985</v>
      </c>
      <c r="X1961" s="143">
        <f t="shared" si="1029"/>
        <v>511281</v>
      </c>
    </row>
    <row r="1962" spans="1:24" ht="27.6" x14ac:dyDescent="0.25">
      <c r="A1962" s="36" t="s">
        <v>246</v>
      </c>
      <c r="B1962" s="20">
        <v>4912</v>
      </c>
      <c r="C1962" s="21" t="s">
        <v>763</v>
      </c>
      <c r="D1962" s="29" t="s">
        <v>764</v>
      </c>
      <c r="E1962" s="20" t="s">
        <v>7</v>
      </c>
      <c r="F1962" s="23" t="s">
        <v>334</v>
      </c>
      <c r="G1962" s="169">
        <v>2025154</v>
      </c>
      <c r="H1962" s="36">
        <v>158.16999999999999</v>
      </c>
      <c r="I1962" s="50">
        <v>151.76</v>
      </c>
      <c r="J1962" s="155">
        <f t="shared" si="1018"/>
        <v>2110691.9358197153</v>
      </c>
      <c r="K1962" s="182">
        <v>2421650</v>
      </c>
      <c r="L1962" s="143">
        <v>2645982.85</v>
      </c>
      <c r="M1962" s="143">
        <v>2698378.55</v>
      </c>
      <c r="N1962" s="143">
        <f t="shared" si="1019"/>
        <v>2110691.9358197153</v>
      </c>
      <c r="O1962" s="143">
        <f t="shared" si="1020"/>
        <v>2698378.55</v>
      </c>
      <c r="P1962" s="143">
        <f t="shared" si="1021"/>
        <v>2421650</v>
      </c>
      <c r="Q1962" s="143">
        <f t="shared" si="1022"/>
        <v>2469175.8339549284</v>
      </c>
      <c r="R1962" s="143">
        <f t="shared" si="1023"/>
        <v>2266170.9679098576</v>
      </c>
      <c r="S1962" s="143">
        <f t="shared" si="1024"/>
        <v>2560014.2749999999</v>
      </c>
      <c r="T1962" s="143">
        <f t="shared" si="1025"/>
        <v>267434.7372603449</v>
      </c>
      <c r="U1962" s="194">
        <f t="shared" si="1026"/>
        <v>0.11043492546831495</v>
      </c>
      <c r="V1962" s="188" t="str">
        <f t="shared" si="1027"/>
        <v>MENOR</v>
      </c>
      <c r="W1962" s="188">
        <f t="shared" si="1028"/>
        <v>2110691.9358197153</v>
      </c>
      <c r="X1962" s="143">
        <f t="shared" si="1029"/>
        <v>2110692</v>
      </c>
    </row>
    <row r="1963" spans="1:24" x14ac:dyDescent="0.25">
      <c r="A1963" s="52" t="s">
        <v>267</v>
      </c>
      <c r="B1963" s="18" t="s">
        <v>268</v>
      </c>
      <c r="C1963" s="18"/>
      <c r="D1963" s="17"/>
      <c r="E1963" s="17"/>
      <c r="F1963" s="17"/>
      <c r="G1963" s="138"/>
      <c r="H1963" s="18"/>
      <c r="I1963" s="18"/>
      <c r="J1963" s="138"/>
      <c r="K1963" s="178"/>
      <c r="L1963" s="139"/>
      <c r="M1963" s="139"/>
      <c r="N1963" s="139"/>
      <c r="O1963" s="139"/>
      <c r="P1963" s="139"/>
      <c r="Q1963" s="139"/>
      <c r="R1963" s="139"/>
      <c r="S1963" s="139"/>
      <c r="T1963" s="139"/>
      <c r="U1963" s="193"/>
      <c r="V1963" s="52"/>
      <c r="W1963" s="139"/>
      <c r="X1963" s="139"/>
    </row>
    <row r="1964" spans="1:24" ht="27.6" x14ac:dyDescent="0.25">
      <c r="A1964" s="36" t="s">
        <v>269</v>
      </c>
      <c r="B1964" s="20">
        <v>4912</v>
      </c>
      <c r="C1964" s="21" t="s">
        <v>579</v>
      </c>
      <c r="D1964" s="22" t="s">
        <v>580</v>
      </c>
      <c r="E1964" s="20" t="s">
        <v>7</v>
      </c>
      <c r="F1964" s="23" t="s">
        <v>334</v>
      </c>
      <c r="G1964" s="169">
        <v>224194</v>
      </c>
      <c r="H1964" s="36">
        <v>158.16999999999999</v>
      </c>
      <c r="I1964" s="50">
        <v>151.76</v>
      </c>
      <c r="J1964" s="155">
        <f t="shared" ref="J1964:J1989" si="1030">G1964*(H1964/I1964)</f>
        <v>233663.44873484451</v>
      </c>
      <c r="K1964" s="182">
        <v>509074.86</v>
      </c>
      <c r="L1964" s="143">
        <v>560486.83460000006</v>
      </c>
      <c r="M1964" s="143">
        <v>571585.58380000002</v>
      </c>
      <c r="N1964" s="143">
        <f t="shared" ref="N1964:N1989" si="1031">MIN(J1964,K1964,L1964,M1964)</f>
        <v>233663.44873484451</v>
      </c>
      <c r="O1964" s="143">
        <f t="shared" ref="O1964:O1989" si="1032">MAX(J1964,K1964,L1964,M1964)</f>
        <v>571585.58380000002</v>
      </c>
      <c r="P1964" s="143">
        <f t="shared" ref="P1964:P1989" si="1033">MEDIAN(J1964,K1964,L1964,M1964,)</f>
        <v>509074.86</v>
      </c>
      <c r="Q1964" s="143">
        <f t="shared" ref="Q1964:Q1989" si="1034">AVERAGE(J1964,K1964,L1964,M1964)</f>
        <v>468702.68178371119</v>
      </c>
      <c r="R1964" s="143">
        <f t="shared" ref="R1964:R1989" si="1035">AVERAGE(N1964,P1964)</f>
        <v>371369.15436742222</v>
      </c>
      <c r="S1964" s="143">
        <f t="shared" ref="S1964:S1989" si="1036">AVERAGE(O1964,P1964)</f>
        <v>540330.2219</v>
      </c>
      <c r="T1964" s="143">
        <f t="shared" ref="T1964:T1989" si="1037">STDEVA(J1964,K1964,L1964,M1964)</f>
        <v>159041.47895190126</v>
      </c>
      <c r="U1964" s="194">
        <f t="shared" ref="U1964:U1989" si="1038">T1964/P1964</f>
        <v>0.31241275389615836</v>
      </c>
      <c r="V1964" s="188" t="str">
        <f t="shared" ref="V1964:V1989" si="1039">IF(U1964&lt;=70%,"MENOR",IF(AND(U1964&gt;70%,U1964&lt;=90%),"[PROM MEN-MED]","PROMEDIO"))</f>
        <v>MENOR</v>
      </c>
      <c r="W1964" s="188">
        <f t="shared" ref="W1964:W1989" si="1040">IF(U1964&lt;=70%,N1964,IF(AND(U1964&gt;70%,U1964&lt;=90%),R1964,Q1964))</f>
        <v>233663.44873484451</v>
      </c>
      <c r="X1964" s="143">
        <f t="shared" ref="X1964:X1989" si="1041">ROUND(W1964,0)</f>
        <v>233663</v>
      </c>
    </row>
    <row r="1965" spans="1:24" ht="41.4" x14ac:dyDescent="0.25">
      <c r="A1965" s="36" t="s">
        <v>270</v>
      </c>
      <c r="B1965" s="20">
        <v>4912</v>
      </c>
      <c r="C1965" s="21" t="s">
        <v>581</v>
      </c>
      <c r="D1965" s="29" t="s">
        <v>582</v>
      </c>
      <c r="E1965" s="20" t="s">
        <v>7</v>
      </c>
      <c r="F1965" s="23" t="s">
        <v>334</v>
      </c>
      <c r="G1965" s="169">
        <v>80418</v>
      </c>
      <c r="H1965" s="36">
        <v>158.16999999999999</v>
      </c>
      <c r="I1965" s="50">
        <v>151.76</v>
      </c>
      <c r="J1965" s="155">
        <f t="shared" si="1030"/>
        <v>83814.674881391678</v>
      </c>
      <c r="K1965" s="182">
        <v>733899.18</v>
      </c>
      <c r="L1965" s="143">
        <v>809241.67379999999</v>
      </c>
      <c r="M1965" s="143">
        <v>825266.26140000008</v>
      </c>
      <c r="N1965" s="143">
        <f t="shared" si="1031"/>
        <v>83814.674881391678</v>
      </c>
      <c r="O1965" s="143">
        <f t="shared" si="1032"/>
        <v>825266.26140000008</v>
      </c>
      <c r="P1965" s="143">
        <f t="shared" si="1033"/>
        <v>733899.18</v>
      </c>
      <c r="Q1965" s="143">
        <f t="shared" si="1034"/>
        <v>613055.44752034801</v>
      </c>
      <c r="R1965" s="143">
        <f t="shared" si="1035"/>
        <v>408856.92744069587</v>
      </c>
      <c r="S1965" s="143">
        <f t="shared" si="1036"/>
        <v>779582.72070000006</v>
      </c>
      <c r="T1965" s="143">
        <f t="shared" si="1037"/>
        <v>355068.75766645919</v>
      </c>
      <c r="U1965" s="194">
        <f t="shared" si="1038"/>
        <v>0.48381135630436206</v>
      </c>
      <c r="V1965" s="188" t="str">
        <f t="shared" si="1039"/>
        <v>MENOR</v>
      </c>
      <c r="W1965" s="188">
        <f t="shared" si="1040"/>
        <v>83814.674881391678</v>
      </c>
      <c r="X1965" s="143">
        <f t="shared" si="1041"/>
        <v>83815</v>
      </c>
    </row>
    <row r="1966" spans="1:24" ht="41.4" x14ac:dyDescent="0.25">
      <c r="A1966" s="36" t="s">
        <v>271</v>
      </c>
      <c r="B1966" s="20">
        <v>4912</v>
      </c>
      <c r="C1966" s="30" t="s">
        <v>948</v>
      </c>
      <c r="D1966" s="29" t="s">
        <v>789</v>
      </c>
      <c r="E1966" s="20" t="s">
        <v>7</v>
      </c>
      <c r="F1966" s="23" t="s">
        <v>334</v>
      </c>
      <c r="G1966" s="169">
        <v>88353</v>
      </c>
      <c r="H1966" s="36">
        <v>158.16999999999999</v>
      </c>
      <c r="I1966" s="50">
        <v>151.76</v>
      </c>
      <c r="J1966" s="155">
        <f t="shared" si="1030"/>
        <v>92084.831378492367</v>
      </c>
      <c r="K1966" s="182">
        <v>709870.7</v>
      </c>
      <c r="L1966" s="143">
        <v>775630.54029999999</v>
      </c>
      <c r="M1966" s="143">
        <v>790989.56089999992</v>
      </c>
      <c r="N1966" s="143">
        <f t="shared" si="1031"/>
        <v>92084.831378492367</v>
      </c>
      <c r="O1966" s="143">
        <f t="shared" si="1032"/>
        <v>790989.56089999992</v>
      </c>
      <c r="P1966" s="143">
        <f t="shared" si="1033"/>
        <v>709870.7</v>
      </c>
      <c r="Q1966" s="143">
        <f t="shared" si="1034"/>
        <v>592143.90814462304</v>
      </c>
      <c r="R1966" s="143">
        <f t="shared" si="1035"/>
        <v>400977.76568924618</v>
      </c>
      <c r="S1966" s="143">
        <f t="shared" si="1036"/>
        <v>750430.13044999994</v>
      </c>
      <c r="T1966" s="143">
        <f t="shared" si="1037"/>
        <v>335224.1118894387</v>
      </c>
      <c r="U1966" s="194">
        <f t="shared" si="1038"/>
        <v>0.4722326360130637</v>
      </c>
      <c r="V1966" s="188" t="str">
        <f t="shared" si="1039"/>
        <v>MENOR</v>
      </c>
      <c r="W1966" s="188">
        <f t="shared" si="1040"/>
        <v>92084.831378492367</v>
      </c>
      <c r="X1966" s="143">
        <f t="shared" si="1041"/>
        <v>92085</v>
      </c>
    </row>
    <row r="1967" spans="1:24" ht="41.4" x14ac:dyDescent="0.25">
      <c r="A1967" s="36" t="s">
        <v>272</v>
      </c>
      <c r="B1967" s="20">
        <v>4912</v>
      </c>
      <c r="C1967" s="21" t="s">
        <v>949</v>
      </c>
      <c r="D1967" s="29" t="s">
        <v>791</v>
      </c>
      <c r="E1967" s="20" t="s">
        <v>7</v>
      </c>
      <c r="F1967" s="23" t="s">
        <v>334</v>
      </c>
      <c r="G1967" s="169">
        <v>95599</v>
      </c>
      <c r="H1967" s="36">
        <v>158.16999999999999</v>
      </c>
      <c r="I1967" s="50">
        <v>151.76</v>
      </c>
      <c r="J1967" s="155">
        <f t="shared" si="1030"/>
        <v>99636.886070110704</v>
      </c>
      <c r="K1967" s="182">
        <v>641429.04</v>
      </c>
      <c r="L1967" s="143">
        <v>712044.02079999994</v>
      </c>
      <c r="M1967" s="143">
        <v>726143.90240000002</v>
      </c>
      <c r="N1967" s="143">
        <f t="shared" si="1031"/>
        <v>99636.886070110704</v>
      </c>
      <c r="O1967" s="143">
        <f t="shared" si="1032"/>
        <v>726143.90240000002</v>
      </c>
      <c r="P1967" s="143">
        <f t="shared" si="1033"/>
        <v>641429.04</v>
      </c>
      <c r="Q1967" s="143">
        <f t="shared" si="1034"/>
        <v>544813.46231752774</v>
      </c>
      <c r="R1967" s="143">
        <f t="shared" si="1035"/>
        <v>370532.96303505538</v>
      </c>
      <c r="S1967" s="143">
        <f t="shared" si="1036"/>
        <v>683786.47120000003</v>
      </c>
      <c r="T1967" s="143">
        <f t="shared" si="1037"/>
        <v>299089.47495197953</v>
      </c>
      <c r="U1967" s="194">
        <f t="shared" si="1038"/>
        <v>0.46628614593436479</v>
      </c>
      <c r="V1967" s="188" t="str">
        <f t="shared" si="1039"/>
        <v>MENOR</v>
      </c>
      <c r="W1967" s="188">
        <f t="shared" si="1040"/>
        <v>99636.886070110704</v>
      </c>
      <c r="X1967" s="143">
        <f t="shared" si="1041"/>
        <v>99637</v>
      </c>
    </row>
    <row r="1968" spans="1:24" ht="41.4" x14ac:dyDescent="0.25">
      <c r="A1968" s="36" t="s">
        <v>273</v>
      </c>
      <c r="B1968" s="20">
        <v>4912</v>
      </c>
      <c r="C1968" s="21" t="s">
        <v>583</v>
      </c>
      <c r="D1968" s="29" t="s">
        <v>584</v>
      </c>
      <c r="E1968" s="20" t="s">
        <v>7</v>
      </c>
      <c r="F1968" s="23" t="s">
        <v>334</v>
      </c>
      <c r="G1968" s="169">
        <v>10711</v>
      </c>
      <c r="H1968" s="36">
        <v>158.16999999999999</v>
      </c>
      <c r="I1968" s="50">
        <v>151.76</v>
      </c>
      <c r="J1968" s="155">
        <f t="shared" si="1030"/>
        <v>11163.408473906167</v>
      </c>
      <c r="K1968" s="182">
        <v>113069.04000000001</v>
      </c>
      <c r="L1968" s="143">
        <v>125516.82080000002</v>
      </c>
      <c r="M1968" s="143">
        <v>128002.30240000002</v>
      </c>
      <c r="N1968" s="143">
        <f t="shared" si="1031"/>
        <v>11163.408473906167</v>
      </c>
      <c r="O1968" s="143">
        <f t="shared" si="1032"/>
        <v>128002.30240000002</v>
      </c>
      <c r="P1968" s="143">
        <f t="shared" si="1033"/>
        <v>113069.04000000001</v>
      </c>
      <c r="Q1968" s="143">
        <f t="shared" si="1034"/>
        <v>94437.892918476544</v>
      </c>
      <c r="R1968" s="143">
        <f t="shared" si="1035"/>
        <v>62116.224236953087</v>
      </c>
      <c r="S1968" s="143">
        <f t="shared" si="1036"/>
        <v>120535.67120000001</v>
      </c>
      <c r="T1968" s="143">
        <f t="shared" si="1037"/>
        <v>55899.399946662161</v>
      </c>
      <c r="U1968" s="194">
        <f t="shared" si="1038"/>
        <v>0.49438290045322891</v>
      </c>
      <c r="V1968" s="188" t="str">
        <f t="shared" si="1039"/>
        <v>MENOR</v>
      </c>
      <c r="W1968" s="188">
        <f t="shared" si="1040"/>
        <v>11163.408473906167</v>
      </c>
      <c r="X1968" s="143">
        <f t="shared" si="1041"/>
        <v>11163</v>
      </c>
    </row>
    <row r="1969" spans="1:24" ht="27.6" x14ac:dyDescent="0.25">
      <c r="A1969" s="36" t="s">
        <v>274</v>
      </c>
      <c r="B1969" s="20">
        <v>4912</v>
      </c>
      <c r="C1969" s="21" t="s">
        <v>585</v>
      </c>
      <c r="D1969" s="29" t="s">
        <v>586</v>
      </c>
      <c r="E1969" s="20" t="s">
        <v>7</v>
      </c>
      <c r="F1969" s="23" t="s">
        <v>334</v>
      </c>
      <c r="G1969" s="169">
        <v>6915</v>
      </c>
      <c r="H1969" s="36">
        <v>158.16999999999999</v>
      </c>
      <c r="I1969" s="50">
        <v>151.76</v>
      </c>
      <c r="J1969" s="155">
        <f t="shared" si="1030"/>
        <v>7207.0739984185557</v>
      </c>
      <c r="K1969" s="182">
        <v>47288.22</v>
      </c>
      <c r="L1969" s="143">
        <v>52063.904200000004</v>
      </c>
      <c r="M1969" s="143">
        <v>53094.872600000002</v>
      </c>
      <c r="N1969" s="143">
        <f t="shared" si="1031"/>
        <v>7207.0739984185557</v>
      </c>
      <c r="O1969" s="143">
        <f t="shared" si="1032"/>
        <v>53094.872600000002</v>
      </c>
      <c r="P1969" s="143">
        <f t="shared" si="1033"/>
        <v>47288.22</v>
      </c>
      <c r="Q1969" s="143">
        <f t="shared" si="1034"/>
        <v>39913.517699604643</v>
      </c>
      <c r="R1969" s="143">
        <f t="shared" si="1035"/>
        <v>27247.646999209279</v>
      </c>
      <c r="S1969" s="143">
        <f t="shared" si="1036"/>
        <v>50191.546300000002</v>
      </c>
      <c r="T1969" s="143">
        <f t="shared" si="1037"/>
        <v>21950.53304377426</v>
      </c>
      <c r="U1969" s="194">
        <f t="shared" si="1038"/>
        <v>0.46418607094482006</v>
      </c>
      <c r="V1969" s="188" t="str">
        <f t="shared" si="1039"/>
        <v>MENOR</v>
      </c>
      <c r="W1969" s="188">
        <f t="shared" si="1040"/>
        <v>7207.0739984185557</v>
      </c>
      <c r="X1969" s="143">
        <f t="shared" si="1041"/>
        <v>7207</v>
      </c>
    </row>
    <row r="1970" spans="1:24" ht="41.4" x14ac:dyDescent="0.25">
      <c r="A1970" s="36" t="s">
        <v>275</v>
      </c>
      <c r="B1970" s="20">
        <v>4912</v>
      </c>
      <c r="C1970" s="21" t="s">
        <v>587</v>
      </c>
      <c r="D1970" s="29" t="s">
        <v>588</v>
      </c>
      <c r="E1970" s="20" t="s">
        <v>7</v>
      </c>
      <c r="F1970" s="23" t="s">
        <v>334</v>
      </c>
      <c r="G1970" s="169">
        <v>40103</v>
      </c>
      <c r="H1970" s="36">
        <v>158.16999999999999</v>
      </c>
      <c r="I1970" s="50">
        <v>151.76</v>
      </c>
      <c r="J1970" s="155">
        <f t="shared" si="1030"/>
        <v>41796.860239852402</v>
      </c>
      <c r="K1970" s="182">
        <v>505143.1</v>
      </c>
      <c r="L1970" s="143">
        <v>538023.3236</v>
      </c>
      <c r="M1970" s="143">
        <v>548677.25080000004</v>
      </c>
      <c r="N1970" s="143">
        <f t="shared" si="1031"/>
        <v>41796.860239852402</v>
      </c>
      <c r="O1970" s="143">
        <f t="shared" si="1032"/>
        <v>548677.25080000004</v>
      </c>
      <c r="P1970" s="143">
        <f t="shared" si="1033"/>
        <v>505143.1</v>
      </c>
      <c r="Q1970" s="143">
        <f t="shared" si="1034"/>
        <v>408410.13365996315</v>
      </c>
      <c r="R1970" s="143">
        <f t="shared" si="1035"/>
        <v>273469.98011992621</v>
      </c>
      <c r="S1970" s="143">
        <f t="shared" si="1036"/>
        <v>526910.17540000007</v>
      </c>
      <c r="T1970" s="143">
        <f t="shared" si="1037"/>
        <v>245110.18079084385</v>
      </c>
      <c r="U1970" s="194">
        <f t="shared" si="1038"/>
        <v>0.48522919701534845</v>
      </c>
      <c r="V1970" s="188" t="str">
        <f t="shared" si="1039"/>
        <v>MENOR</v>
      </c>
      <c r="W1970" s="188">
        <f t="shared" si="1040"/>
        <v>41796.860239852402</v>
      </c>
      <c r="X1970" s="143">
        <f t="shared" si="1041"/>
        <v>41797</v>
      </c>
    </row>
    <row r="1971" spans="1:24" ht="41.4" x14ac:dyDescent="0.25">
      <c r="A1971" s="36" t="s">
        <v>276</v>
      </c>
      <c r="B1971" s="20">
        <v>4912</v>
      </c>
      <c r="C1971" s="21" t="s">
        <v>589</v>
      </c>
      <c r="D1971" s="29" t="s">
        <v>590</v>
      </c>
      <c r="E1971" s="20" t="s">
        <v>7</v>
      </c>
      <c r="F1971" s="23" t="s">
        <v>334</v>
      </c>
      <c r="G1971" s="169">
        <v>72010</v>
      </c>
      <c r="H1971" s="36">
        <v>158.16999999999999</v>
      </c>
      <c r="I1971" s="50">
        <v>151.76</v>
      </c>
      <c r="J1971" s="155">
        <f t="shared" si="1030"/>
        <v>75051.539931470747</v>
      </c>
      <c r="K1971" s="182">
        <v>794344.04</v>
      </c>
      <c r="L1971" s="143">
        <v>905333.57880000002</v>
      </c>
      <c r="M1971" s="143">
        <v>923260.97640000004</v>
      </c>
      <c r="N1971" s="143">
        <f t="shared" si="1031"/>
        <v>75051.539931470747</v>
      </c>
      <c r="O1971" s="143">
        <f t="shared" si="1032"/>
        <v>923260.97640000004</v>
      </c>
      <c r="P1971" s="143">
        <f t="shared" si="1033"/>
        <v>794344.04</v>
      </c>
      <c r="Q1971" s="143">
        <f t="shared" si="1034"/>
        <v>674497.53378286771</v>
      </c>
      <c r="R1971" s="143">
        <f t="shared" si="1035"/>
        <v>434697.7899657354</v>
      </c>
      <c r="S1971" s="143">
        <f t="shared" si="1036"/>
        <v>858802.50820000004</v>
      </c>
      <c r="T1971" s="143">
        <f t="shared" si="1037"/>
        <v>403677.76532725571</v>
      </c>
      <c r="U1971" s="194">
        <f t="shared" si="1038"/>
        <v>0.50819008515158703</v>
      </c>
      <c r="V1971" s="188" t="str">
        <f t="shared" si="1039"/>
        <v>MENOR</v>
      </c>
      <c r="W1971" s="188">
        <f t="shared" si="1040"/>
        <v>75051.539931470747</v>
      </c>
      <c r="X1971" s="143">
        <f t="shared" si="1041"/>
        <v>75052</v>
      </c>
    </row>
    <row r="1972" spans="1:24" ht="41.4" x14ac:dyDescent="0.25">
      <c r="A1972" s="36" t="s">
        <v>278</v>
      </c>
      <c r="B1972" s="20">
        <v>4912</v>
      </c>
      <c r="C1972" s="21" t="s">
        <v>591</v>
      </c>
      <c r="D1972" s="29" t="s">
        <v>592</v>
      </c>
      <c r="E1972" s="20" t="s">
        <v>7</v>
      </c>
      <c r="F1972" s="23" t="s">
        <v>334</v>
      </c>
      <c r="G1972" s="169">
        <v>72290</v>
      </c>
      <c r="H1972" s="36">
        <v>158.16999999999999</v>
      </c>
      <c r="I1972" s="50">
        <v>151.76</v>
      </c>
      <c r="J1972" s="155">
        <f t="shared" si="1030"/>
        <v>75343.366499736425</v>
      </c>
      <c r="K1972" s="182">
        <v>1282153.6000000001</v>
      </c>
      <c r="L1972" s="143">
        <v>1352786.5259999998</v>
      </c>
      <c r="M1972" s="143">
        <v>1379574.378</v>
      </c>
      <c r="N1972" s="143">
        <f t="shared" si="1031"/>
        <v>75343.366499736425</v>
      </c>
      <c r="O1972" s="143">
        <f t="shared" si="1032"/>
        <v>1379574.378</v>
      </c>
      <c r="P1972" s="143">
        <f t="shared" si="1033"/>
        <v>1282153.6000000001</v>
      </c>
      <c r="Q1972" s="143">
        <f t="shared" si="1034"/>
        <v>1022464.467624934</v>
      </c>
      <c r="R1972" s="143">
        <f t="shared" si="1035"/>
        <v>678748.48324986827</v>
      </c>
      <c r="S1972" s="143">
        <f t="shared" si="1036"/>
        <v>1330863.9890000001</v>
      </c>
      <c r="T1972" s="143">
        <f t="shared" si="1037"/>
        <v>632749.81259250478</v>
      </c>
      <c r="U1972" s="194">
        <f t="shared" si="1038"/>
        <v>0.49350546813775253</v>
      </c>
      <c r="V1972" s="188" t="str">
        <f t="shared" si="1039"/>
        <v>MENOR</v>
      </c>
      <c r="W1972" s="188">
        <f t="shared" si="1040"/>
        <v>75343.366499736425</v>
      </c>
      <c r="X1972" s="143">
        <f t="shared" si="1041"/>
        <v>75343</v>
      </c>
    </row>
    <row r="1973" spans="1:24" ht="41.4" x14ac:dyDescent="0.25">
      <c r="A1973" s="36" t="s">
        <v>280</v>
      </c>
      <c r="B1973" s="20">
        <v>4912</v>
      </c>
      <c r="C1973" s="21" t="s">
        <v>730</v>
      </c>
      <c r="D1973" s="29" t="s">
        <v>731</v>
      </c>
      <c r="E1973" s="20" t="s">
        <v>7</v>
      </c>
      <c r="F1973" s="23" t="s">
        <v>334</v>
      </c>
      <c r="G1973" s="169">
        <v>80222</v>
      </c>
      <c r="H1973" s="36">
        <v>158.16999999999999</v>
      </c>
      <c r="I1973" s="50">
        <v>151.76</v>
      </c>
      <c r="J1973" s="155">
        <f t="shared" si="1030"/>
        <v>83610.396283605704</v>
      </c>
      <c r="K1973" s="182">
        <v>468253.1</v>
      </c>
      <c r="L1973" s="143">
        <v>525001.93900000001</v>
      </c>
      <c r="M1973" s="143">
        <v>535398.01699999999</v>
      </c>
      <c r="N1973" s="143">
        <f t="shared" si="1031"/>
        <v>83610.396283605704</v>
      </c>
      <c r="O1973" s="143">
        <f t="shared" si="1032"/>
        <v>535398.01699999999</v>
      </c>
      <c r="P1973" s="143">
        <f t="shared" si="1033"/>
        <v>468253.1</v>
      </c>
      <c r="Q1973" s="143">
        <f t="shared" si="1034"/>
        <v>403065.86307090143</v>
      </c>
      <c r="R1973" s="143">
        <f t="shared" si="1035"/>
        <v>275931.74814180285</v>
      </c>
      <c r="S1973" s="143">
        <f t="shared" si="1036"/>
        <v>501825.55849999998</v>
      </c>
      <c r="T1973" s="143">
        <f t="shared" si="1037"/>
        <v>215004.94311778111</v>
      </c>
      <c r="U1973" s="194">
        <f t="shared" si="1038"/>
        <v>0.45916395026062001</v>
      </c>
      <c r="V1973" s="188" t="str">
        <f t="shared" si="1039"/>
        <v>MENOR</v>
      </c>
      <c r="W1973" s="188">
        <f t="shared" si="1040"/>
        <v>83610.396283605704</v>
      </c>
      <c r="X1973" s="143">
        <f t="shared" si="1041"/>
        <v>83610</v>
      </c>
    </row>
    <row r="1974" spans="1:24" ht="27.6" x14ac:dyDescent="0.25">
      <c r="A1974" s="36" t="s">
        <v>282</v>
      </c>
      <c r="B1974" s="20">
        <v>4912</v>
      </c>
      <c r="C1974" s="21" t="s">
        <v>593</v>
      </c>
      <c r="D1974" s="29" t="s">
        <v>277</v>
      </c>
      <c r="E1974" s="20" t="s">
        <v>7</v>
      </c>
      <c r="F1974" s="23" t="s">
        <v>334</v>
      </c>
      <c r="G1974" s="169">
        <v>170924</v>
      </c>
      <c r="H1974" s="36">
        <v>158.16999999999999</v>
      </c>
      <c r="I1974" s="50">
        <v>151.76</v>
      </c>
      <c r="J1974" s="155">
        <f t="shared" si="1030"/>
        <v>178143.44412229836</v>
      </c>
      <c r="K1974" s="182">
        <v>456635.13</v>
      </c>
      <c r="L1974" s="143">
        <v>502751.16430000012</v>
      </c>
      <c r="M1974" s="143">
        <v>512706.63289999997</v>
      </c>
      <c r="N1974" s="143">
        <f t="shared" si="1031"/>
        <v>178143.44412229836</v>
      </c>
      <c r="O1974" s="143">
        <f t="shared" si="1032"/>
        <v>512706.63289999997</v>
      </c>
      <c r="P1974" s="143">
        <f t="shared" si="1033"/>
        <v>456635.13</v>
      </c>
      <c r="Q1974" s="143">
        <f t="shared" si="1034"/>
        <v>412559.09283057461</v>
      </c>
      <c r="R1974" s="143">
        <f t="shared" si="1035"/>
        <v>317389.2870611492</v>
      </c>
      <c r="S1974" s="143">
        <f t="shared" si="1036"/>
        <v>484670.88144999999</v>
      </c>
      <c r="T1974" s="143">
        <f t="shared" si="1037"/>
        <v>158174.51643652521</v>
      </c>
      <c r="U1974" s="194">
        <f t="shared" si="1038"/>
        <v>0.34639147547961369</v>
      </c>
      <c r="V1974" s="188" t="str">
        <f t="shared" si="1039"/>
        <v>MENOR</v>
      </c>
      <c r="W1974" s="188">
        <f t="shared" si="1040"/>
        <v>178143.44412229836</v>
      </c>
      <c r="X1974" s="143">
        <f t="shared" si="1041"/>
        <v>178143</v>
      </c>
    </row>
    <row r="1975" spans="1:24" ht="41.4" x14ac:dyDescent="0.25">
      <c r="A1975" s="36" t="s">
        <v>284</v>
      </c>
      <c r="B1975" s="20">
        <v>4912</v>
      </c>
      <c r="C1975" s="21" t="s">
        <v>595</v>
      </c>
      <c r="D1975" s="29" t="s">
        <v>588</v>
      </c>
      <c r="E1975" s="20" t="s">
        <v>7</v>
      </c>
      <c r="F1975" s="23" t="s">
        <v>334</v>
      </c>
      <c r="G1975" s="169">
        <v>23865</v>
      </c>
      <c r="H1975" s="36">
        <v>158.16999999999999</v>
      </c>
      <c r="I1975" s="50">
        <v>151.76</v>
      </c>
      <c r="J1975" s="155">
        <f t="shared" si="1030"/>
        <v>24873.003755930418</v>
      </c>
      <c r="K1975" s="182">
        <v>167399.67999999999</v>
      </c>
      <c r="L1975" s="143">
        <v>176621.60879999999</v>
      </c>
      <c r="M1975" s="143">
        <v>180119.06640000001</v>
      </c>
      <c r="N1975" s="143">
        <f t="shared" si="1031"/>
        <v>24873.003755930418</v>
      </c>
      <c r="O1975" s="143">
        <f t="shared" si="1032"/>
        <v>180119.06640000001</v>
      </c>
      <c r="P1975" s="143">
        <f t="shared" si="1033"/>
        <v>167399.67999999999</v>
      </c>
      <c r="Q1975" s="143">
        <f t="shared" si="1034"/>
        <v>137253.33973898261</v>
      </c>
      <c r="R1975" s="143">
        <f t="shared" si="1035"/>
        <v>96136.341877965198</v>
      </c>
      <c r="S1975" s="143">
        <f t="shared" si="1036"/>
        <v>173759.3732</v>
      </c>
      <c r="T1975" s="143">
        <f t="shared" si="1037"/>
        <v>75112.078207246246</v>
      </c>
      <c r="U1975" s="194">
        <f t="shared" si="1038"/>
        <v>0.44869905490408496</v>
      </c>
      <c r="V1975" s="188" t="str">
        <f t="shared" si="1039"/>
        <v>MENOR</v>
      </c>
      <c r="W1975" s="188">
        <f t="shared" si="1040"/>
        <v>24873.003755930418</v>
      </c>
      <c r="X1975" s="143">
        <f t="shared" si="1041"/>
        <v>24873</v>
      </c>
    </row>
    <row r="1976" spans="1:24" ht="41.4" x14ac:dyDescent="0.25">
      <c r="A1976" s="36" t="s">
        <v>285</v>
      </c>
      <c r="B1976" s="20">
        <v>4912</v>
      </c>
      <c r="C1976" s="21" t="s">
        <v>732</v>
      </c>
      <c r="D1976" s="29" t="s">
        <v>279</v>
      </c>
      <c r="E1976" s="20" t="s">
        <v>7</v>
      </c>
      <c r="F1976" s="23" t="s">
        <v>334</v>
      </c>
      <c r="G1976" s="169">
        <v>75327</v>
      </c>
      <c r="H1976" s="36">
        <v>158.16999999999999</v>
      </c>
      <c r="I1976" s="50">
        <v>151.76</v>
      </c>
      <c r="J1976" s="155">
        <f t="shared" si="1030"/>
        <v>78508.642527675285</v>
      </c>
      <c r="K1976" s="182">
        <v>504488.6</v>
      </c>
      <c r="L1976" s="143">
        <v>551222.58940000006</v>
      </c>
      <c r="M1976" s="143">
        <v>562137.88820000004</v>
      </c>
      <c r="N1976" s="143">
        <f t="shared" si="1031"/>
        <v>78508.642527675285</v>
      </c>
      <c r="O1976" s="143">
        <f t="shared" si="1032"/>
        <v>562137.88820000004</v>
      </c>
      <c r="P1976" s="143">
        <f t="shared" si="1033"/>
        <v>504488.6</v>
      </c>
      <c r="Q1976" s="143">
        <f t="shared" si="1034"/>
        <v>424089.4300319188</v>
      </c>
      <c r="R1976" s="143">
        <f t="shared" si="1035"/>
        <v>291498.62126383762</v>
      </c>
      <c r="S1976" s="143">
        <f t="shared" si="1036"/>
        <v>533313.24410000001</v>
      </c>
      <c r="T1976" s="143">
        <f t="shared" si="1037"/>
        <v>231740.02980143082</v>
      </c>
      <c r="U1976" s="194">
        <f t="shared" si="1038"/>
        <v>0.4593563259931559</v>
      </c>
      <c r="V1976" s="188" t="str">
        <f t="shared" si="1039"/>
        <v>MENOR</v>
      </c>
      <c r="W1976" s="188">
        <f t="shared" si="1040"/>
        <v>78508.642527675285</v>
      </c>
      <c r="X1976" s="143">
        <f t="shared" si="1041"/>
        <v>78509</v>
      </c>
    </row>
    <row r="1977" spans="1:24" ht="41.4" x14ac:dyDescent="0.25">
      <c r="A1977" s="36" t="s">
        <v>287</v>
      </c>
      <c r="B1977" s="20">
        <v>4912</v>
      </c>
      <c r="C1977" s="21" t="s">
        <v>733</v>
      </c>
      <c r="D1977" s="29" t="s">
        <v>279</v>
      </c>
      <c r="E1977" s="20" t="s">
        <v>7</v>
      </c>
      <c r="F1977" s="23" t="s">
        <v>334</v>
      </c>
      <c r="G1977" s="169">
        <v>65111</v>
      </c>
      <c r="H1977" s="36">
        <v>158.16999999999999</v>
      </c>
      <c r="I1977" s="50">
        <v>151.76</v>
      </c>
      <c r="J1977" s="155">
        <f t="shared" si="1030"/>
        <v>67861.141736953083</v>
      </c>
      <c r="K1977" s="182">
        <v>483317.31</v>
      </c>
      <c r="L1977" s="143">
        <v>523332.49990000005</v>
      </c>
      <c r="M1977" s="143">
        <v>533695.51970000006</v>
      </c>
      <c r="N1977" s="143">
        <f t="shared" si="1031"/>
        <v>67861.141736953083</v>
      </c>
      <c r="O1977" s="143">
        <f t="shared" si="1032"/>
        <v>533695.51970000006</v>
      </c>
      <c r="P1977" s="143">
        <f t="shared" si="1033"/>
        <v>483317.31</v>
      </c>
      <c r="Q1977" s="143">
        <f t="shared" si="1034"/>
        <v>402051.61783423834</v>
      </c>
      <c r="R1977" s="143">
        <f t="shared" si="1035"/>
        <v>275589.22586847655</v>
      </c>
      <c r="S1977" s="143">
        <f t="shared" si="1036"/>
        <v>508506.41485000006</v>
      </c>
      <c r="T1977" s="143">
        <f t="shared" si="1037"/>
        <v>223850.06610854654</v>
      </c>
      <c r="U1977" s="194">
        <f t="shared" si="1038"/>
        <v>0.46315342214527044</v>
      </c>
      <c r="V1977" s="188" t="str">
        <f t="shared" si="1039"/>
        <v>MENOR</v>
      </c>
      <c r="W1977" s="188">
        <f t="shared" si="1040"/>
        <v>67861.141736953083</v>
      </c>
      <c r="X1977" s="143">
        <f t="shared" si="1041"/>
        <v>67861</v>
      </c>
    </row>
    <row r="1978" spans="1:24" ht="41.4" x14ac:dyDescent="0.25">
      <c r="A1978" s="36" t="s">
        <v>289</v>
      </c>
      <c r="B1978" s="20">
        <v>4912</v>
      </c>
      <c r="C1978" s="21" t="s">
        <v>734</v>
      </c>
      <c r="D1978" s="29" t="s">
        <v>281</v>
      </c>
      <c r="E1978" s="20" t="s">
        <v>7</v>
      </c>
      <c r="F1978" s="23" t="s">
        <v>334</v>
      </c>
      <c r="G1978" s="169">
        <v>129952</v>
      </c>
      <c r="H1978" s="36">
        <v>158.16999999999999</v>
      </c>
      <c r="I1978" s="50">
        <v>151.76</v>
      </c>
      <c r="J1978" s="155">
        <f t="shared" si="1030"/>
        <v>135440.87928307854</v>
      </c>
      <c r="K1978" s="182">
        <v>487671.52</v>
      </c>
      <c r="L1978" s="143">
        <v>514536.99570000003</v>
      </c>
      <c r="M1978" s="143">
        <v>524725.84710000001</v>
      </c>
      <c r="N1978" s="143">
        <f t="shared" si="1031"/>
        <v>135440.87928307854</v>
      </c>
      <c r="O1978" s="143">
        <f t="shared" si="1032"/>
        <v>524725.84710000001</v>
      </c>
      <c r="P1978" s="143">
        <f t="shared" si="1033"/>
        <v>487671.52</v>
      </c>
      <c r="Q1978" s="143">
        <f t="shared" si="1034"/>
        <v>415593.81052076968</v>
      </c>
      <c r="R1978" s="143">
        <f t="shared" si="1035"/>
        <v>311556.19964153925</v>
      </c>
      <c r="S1978" s="143">
        <f t="shared" si="1036"/>
        <v>506198.68355000002</v>
      </c>
      <c r="T1978" s="143">
        <f t="shared" si="1037"/>
        <v>187421.46478475074</v>
      </c>
      <c r="U1978" s="194">
        <f t="shared" si="1038"/>
        <v>0.38431906949323336</v>
      </c>
      <c r="V1978" s="188" t="str">
        <f t="shared" si="1039"/>
        <v>MENOR</v>
      </c>
      <c r="W1978" s="188">
        <f t="shared" si="1040"/>
        <v>135440.87928307854</v>
      </c>
      <c r="X1978" s="143">
        <f t="shared" si="1041"/>
        <v>135441</v>
      </c>
    </row>
    <row r="1979" spans="1:24" ht="41.4" x14ac:dyDescent="0.25">
      <c r="A1979" s="36" t="s">
        <v>291</v>
      </c>
      <c r="B1979" s="20">
        <v>4912</v>
      </c>
      <c r="C1979" s="21" t="s">
        <v>596</v>
      </c>
      <c r="D1979" s="29" t="s">
        <v>286</v>
      </c>
      <c r="E1979" s="20" t="s">
        <v>7</v>
      </c>
      <c r="F1979" s="23" t="s">
        <v>334</v>
      </c>
      <c r="G1979" s="169">
        <v>31176</v>
      </c>
      <c r="H1979" s="36">
        <v>158.16999999999999</v>
      </c>
      <c r="I1979" s="50">
        <v>151.76</v>
      </c>
      <c r="J1979" s="155">
        <f t="shared" si="1030"/>
        <v>32492.803900896153</v>
      </c>
      <c r="K1979" s="182">
        <v>240741.76000000001</v>
      </c>
      <c r="L1979" s="143">
        <v>269917.89439999999</v>
      </c>
      <c r="M1979" s="143">
        <v>275262.80320000002</v>
      </c>
      <c r="N1979" s="143">
        <f t="shared" si="1031"/>
        <v>32492.803900896153</v>
      </c>
      <c r="O1979" s="143">
        <f t="shared" si="1032"/>
        <v>275262.80320000002</v>
      </c>
      <c r="P1979" s="143">
        <f t="shared" si="1033"/>
        <v>240741.76000000001</v>
      </c>
      <c r="Q1979" s="143">
        <f t="shared" si="1034"/>
        <v>204603.81537522405</v>
      </c>
      <c r="R1979" s="143">
        <f t="shared" si="1035"/>
        <v>136617.28195044809</v>
      </c>
      <c r="S1979" s="143">
        <f t="shared" si="1036"/>
        <v>258002.28160000002</v>
      </c>
      <c r="T1979" s="143">
        <f t="shared" si="1037"/>
        <v>115739.32318173183</v>
      </c>
      <c r="U1979" s="194">
        <f t="shared" si="1038"/>
        <v>0.4807613069777833</v>
      </c>
      <c r="V1979" s="188" t="str">
        <f t="shared" si="1039"/>
        <v>MENOR</v>
      </c>
      <c r="W1979" s="188">
        <f t="shared" si="1040"/>
        <v>32492.803900896153</v>
      </c>
      <c r="X1979" s="143">
        <f t="shared" si="1041"/>
        <v>32493</v>
      </c>
    </row>
    <row r="1980" spans="1:24" ht="41.4" x14ac:dyDescent="0.25">
      <c r="A1980" s="36" t="s">
        <v>293</v>
      </c>
      <c r="B1980" s="20">
        <v>4912</v>
      </c>
      <c r="C1980" s="21" t="s">
        <v>597</v>
      </c>
      <c r="D1980" s="29" t="s">
        <v>598</v>
      </c>
      <c r="E1980" s="20" t="s">
        <v>7</v>
      </c>
      <c r="F1980" s="23" t="s">
        <v>334</v>
      </c>
      <c r="G1980" s="169">
        <v>206037</v>
      </c>
      <c r="H1980" s="36">
        <v>158.16999999999999</v>
      </c>
      <c r="I1980" s="50">
        <v>151.76</v>
      </c>
      <c r="J1980" s="155">
        <f t="shared" si="1030"/>
        <v>214739.53802055877</v>
      </c>
      <c r="K1980" s="182">
        <v>914167.52</v>
      </c>
      <c r="L1980" s="143">
        <v>981016.01989999996</v>
      </c>
      <c r="M1980" s="143">
        <v>1000442.0797</v>
      </c>
      <c r="N1980" s="143">
        <f t="shared" si="1031"/>
        <v>214739.53802055877</v>
      </c>
      <c r="O1980" s="143">
        <f t="shared" si="1032"/>
        <v>1000442.0797</v>
      </c>
      <c r="P1980" s="143">
        <f t="shared" si="1033"/>
        <v>914167.52</v>
      </c>
      <c r="Q1980" s="143">
        <f t="shared" si="1034"/>
        <v>777591.28940513975</v>
      </c>
      <c r="R1980" s="143">
        <f t="shared" si="1035"/>
        <v>564453.52901027934</v>
      </c>
      <c r="S1980" s="143">
        <f t="shared" si="1036"/>
        <v>957304.79985000007</v>
      </c>
      <c r="T1980" s="143">
        <f t="shared" si="1037"/>
        <v>377049.62383932999</v>
      </c>
      <c r="U1980" s="194">
        <f t="shared" si="1038"/>
        <v>0.41245134572198539</v>
      </c>
      <c r="V1980" s="188" t="str">
        <f t="shared" si="1039"/>
        <v>MENOR</v>
      </c>
      <c r="W1980" s="188">
        <f t="shared" si="1040"/>
        <v>214739.53802055877</v>
      </c>
      <c r="X1980" s="143">
        <f t="shared" si="1041"/>
        <v>214740</v>
      </c>
    </row>
    <row r="1981" spans="1:24" ht="41.4" x14ac:dyDescent="0.25">
      <c r="A1981" s="36" t="s">
        <v>294</v>
      </c>
      <c r="B1981" s="20">
        <v>4912</v>
      </c>
      <c r="C1981" s="21" t="s">
        <v>599</v>
      </c>
      <c r="D1981" s="29" t="s">
        <v>288</v>
      </c>
      <c r="E1981" s="20" t="s">
        <v>7</v>
      </c>
      <c r="F1981" s="23" t="s">
        <v>334</v>
      </c>
      <c r="G1981" s="169">
        <v>104237</v>
      </c>
      <c r="H1981" s="36">
        <v>158.16999999999999</v>
      </c>
      <c r="I1981" s="50">
        <v>151.76</v>
      </c>
      <c r="J1981" s="155">
        <f t="shared" si="1030"/>
        <v>108639.73570110701</v>
      </c>
      <c r="K1981" s="182">
        <v>1130690.3999999999</v>
      </c>
      <c r="L1981" s="143">
        <v>1214015.152</v>
      </c>
      <c r="M1981" s="143">
        <v>1238055.0560000001</v>
      </c>
      <c r="N1981" s="143">
        <f t="shared" si="1031"/>
        <v>108639.73570110701</v>
      </c>
      <c r="O1981" s="143">
        <f t="shared" si="1032"/>
        <v>1238055.0560000001</v>
      </c>
      <c r="P1981" s="143">
        <f t="shared" si="1033"/>
        <v>1130690.3999999999</v>
      </c>
      <c r="Q1981" s="143">
        <f t="shared" si="1034"/>
        <v>922850.08592527662</v>
      </c>
      <c r="R1981" s="143">
        <f t="shared" si="1035"/>
        <v>619665.06785055343</v>
      </c>
      <c r="S1981" s="143">
        <f t="shared" si="1036"/>
        <v>1184372.7280000001</v>
      </c>
      <c r="T1981" s="143">
        <f t="shared" si="1037"/>
        <v>544752.95912580122</v>
      </c>
      <c r="U1981" s="194">
        <f t="shared" si="1038"/>
        <v>0.48178790509391545</v>
      </c>
      <c r="V1981" s="188" t="str">
        <f t="shared" si="1039"/>
        <v>MENOR</v>
      </c>
      <c r="W1981" s="188">
        <f t="shared" si="1040"/>
        <v>108639.73570110701</v>
      </c>
      <c r="X1981" s="143">
        <f t="shared" si="1041"/>
        <v>108640</v>
      </c>
    </row>
    <row r="1982" spans="1:24" ht="41.4" x14ac:dyDescent="0.25">
      <c r="A1982" s="36" t="s">
        <v>296</v>
      </c>
      <c r="B1982" s="20">
        <v>4912</v>
      </c>
      <c r="C1982" s="21" t="s">
        <v>600</v>
      </c>
      <c r="D1982" s="29" t="s">
        <v>290</v>
      </c>
      <c r="E1982" s="20" t="s">
        <v>7</v>
      </c>
      <c r="F1982" s="23" t="s">
        <v>334</v>
      </c>
      <c r="G1982" s="169">
        <v>108175</v>
      </c>
      <c r="H1982" s="36">
        <v>158.16999999999999</v>
      </c>
      <c r="I1982" s="50">
        <v>151.76</v>
      </c>
      <c r="J1982" s="155">
        <f t="shared" si="1030"/>
        <v>112744.06793621508</v>
      </c>
      <c r="K1982" s="182">
        <v>351192.8</v>
      </c>
      <c r="L1982" s="143">
        <v>383207.78649999999</v>
      </c>
      <c r="M1982" s="143">
        <v>390796.05949999997</v>
      </c>
      <c r="N1982" s="143">
        <f t="shared" si="1031"/>
        <v>112744.06793621508</v>
      </c>
      <c r="O1982" s="143">
        <f t="shared" si="1032"/>
        <v>390796.05949999997</v>
      </c>
      <c r="P1982" s="143">
        <f t="shared" si="1033"/>
        <v>351192.8</v>
      </c>
      <c r="Q1982" s="143">
        <f t="shared" si="1034"/>
        <v>309485.17848405376</v>
      </c>
      <c r="R1982" s="143">
        <f t="shared" si="1035"/>
        <v>231968.43396810754</v>
      </c>
      <c r="S1982" s="143">
        <f t="shared" si="1036"/>
        <v>370994.42975000001</v>
      </c>
      <c r="T1982" s="143">
        <f t="shared" si="1037"/>
        <v>132278.83753190527</v>
      </c>
      <c r="U1982" s="194">
        <f t="shared" si="1038"/>
        <v>0.37665589252372278</v>
      </c>
      <c r="V1982" s="188" t="str">
        <f t="shared" si="1039"/>
        <v>MENOR</v>
      </c>
      <c r="W1982" s="188">
        <f t="shared" si="1040"/>
        <v>112744.06793621508</v>
      </c>
      <c r="X1982" s="143">
        <f t="shared" si="1041"/>
        <v>112744</v>
      </c>
    </row>
    <row r="1983" spans="1:24" ht="41.4" x14ac:dyDescent="0.25">
      <c r="A1983" s="36" t="s">
        <v>298</v>
      </c>
      <c r="B1983" s="20">
        <v>4912</v>
      </c>
      <c r="C1983" s="21" t="s">
        <v>601</v>
      </c>
      <c r="D1983" s="29" t="s">
        <v>309</v>
      </c>
      <c r="E1983" s="20" t="s">
        <v>7</v>
      </c>
      <c r="F1983" s="23" t="s">
        <v>334</v>
      </c>
      <c r="G1983" s="169">
        <v>169230</v>
      </c>
      <c r="H1983" s="36">
        <v>158.16999999999999</v>
      </c>
      <c r="I1983" s="50">
        <v>151.76</v>
      </c>
      <c r="J1983" s="155">
        <f t="shared" si="1030"/>
        <v>176377.893384291</v>
      </c>
      <c r="K1983" s="182">
        <v>641429.04</v>
      </c>
      <c r="L1983" s="143">
        <v>682861.88880000007</v>
      </c>
      <c r="M1983" s="143">
        <v>696383.90640000009</v>
      </c>
      <c r="N1983" s="143">
        <f t="shared" si="1031"/>
        <v>176377.893384291</v>
      </c>
      <c r="O1983" s="143">
        <f t="shared" si="1032"/>
        <v>696383.90640000009</v>
      </c>
      <c r="P1983" s="143">
        <f t="shared" si="1033"/>
        <v>641429.04</v>
      </c>
      <c r="Q1983" s="143">
        <f t="shared" si="1034"/>
        <v>549263.18214607285</v>
      </c>
      <c r="R1983" s="143">
        <f t="shared" si="1035"/>
        <v>408903.46669214551</v>
      </c>
      <c r="S1983" s="143">
        <f t="shared" si="1036"/>
        <v>668906.47320000012</v>
      </c>
      <c r="T1983" s="143">
        <f t="shared" si="1037"/>
        <v>249687.20822495077</v>
      </c>
      <c r="U1983" s="194">
        <f t="shared" si="1038"/>
        <v>0.38926707812441846</v>
      </c>
      <c r="V1983" s="188" t="str">
        <f t="shared" si="1039"/>
        <v>MENOR</v>
      </c>
      <c r="W1983" s="188">
        <f t="shared" si="1040"/>
        <v>176377.893384291</v>
      </c>
      <c r="X1983" s="143">
        <f t="shared" si="1041"/>
        <v>176378</v>
      </c>
    </row>
    <row r="1984" spans="1:24" ht="41.4" x14ac:dyDescent="0.25">
      <c r="A1984" s="36" t="s">
        <v>299</v>
      </c>
      <c r="B1984" s="20">
        <v>4912</v>
      </c>
      <c r="C1984" s="21" t="s">
        <v>602</v>
      </c>
      <c r="D1984" s="29" t="s">
        <v>292</v>
      </c>
      <c r="E1984" s="20" t="s">
        <v>7</v>
      </c>
      <c r="F1984" s="23" t="s">
        <v>334</v>
      </c>
      <c r="G1984" s="169">
        <v>198330</v>
      </c>
      <c r="H1984" s="36">
        <v>158.16999999999999</v>
      </c>
      <c r="I1984" s="50">
        <v>151.76</v>
      </c>
      <c r="J1984" s="155">
        <f t="shared" si="1030"/>
        <v>206707.01172904586</v>
      </c>
      <c r="K1984" s="182">
        <v>1278421.76</v>
      </c>
      <c r="L1984" s="143">
        <v>1397819.3152000001</v>
      </c>
      <c r="M1984" s="143">
        <v>1425498.9055999999</v>
      </c>
      <c r="N1984" s="143">
        <f t="shared" si="1031"/>
        <v>206707.01172904586</v>
      </c>
      <c r="O1984" s="143">
        <f t="shared" si="1032"/>
        <v>1425498.9055999999</v>
      </c>
      <c r="P1984" s="143">
        <f t="shared" si="1033"/>
        <v>1278421.76</v>
      </c>
      <c r="Q1984" s="143">
        <f t="shared" si="1034"/>
        <v>1077111.7481322614</v>
      </c>
      <c r="R1984" s="143">
        <f t="shared" si="1035"/>
        <v>742564.38586452289</v>
      </c>
      <c r="S1984" s="143">
        <f t="shared" si="1036"/>
        <v>1351960.3328</v>
      </c>
      <c r="T1984" s="143">
        <f t="shared" si="1037"/>
        <v>583768.52749878517</v>
      </c>
      <c r="U1984" s="194">
        <f t="shared" si="1038"/>
        <v>0.45663218959820051</v>
      </c>
      <c r="V1984" s="188" t="str">
        <f t="shared" si="1039"/>
        <v>MENOR</v>
      </c>
      <c r="W1984" s="188">
        <f t="shared" si="1040"/>
        <v>206707.01172904586</v>
      </c>
      <c r="X1984" s="143">
        <f t="shared" si="1041"/>
        <v>206707</v>
      </c>
    </row>
    <row r="1985" spans="1:24" ht="41.4" x14ac:dyDescent="0.25">
      <c r="A1985" s="36" t="s">
        <v>300</v>
      </c>
      <c r="B1985" s="41">
        <v>4912</v>
      </c>
      <c r="C1985" s="21" t="s">
        <v>603</v>
      </c>
      <c r="D1985" s="29" t="s">
        <v>295</v>
      </c>
      <c r="E1985" s="20" t="s">
        <v>7</v>
      </c>
      <c r="F1985" s="23" t="s">
        <v>334</v>
      </c>
      <c r="G1985" s="169">
        <v>337548</v>
      </c>
      <c r="H1985" s="36">
        <v>158.16999999999999</v>
      </c>
      <c r="I1985" s="50">
        <v>151.76</v>
      </c>
      <c r="J1985" s="155">
        <f t="shared" si="1030"/>
        <v>351805.26594623091</v>
      </c>
      <c r="K1985" s="182">
        <v>1037434.86</v>
      </c>
      <c r="L1985" s="143">
        <v>1132766.7120000001</v>
      </c>
      <c r="M1985" s="143">
        <v>1155197.736</v>
      </c>
      <c r="N1985" s="143">
        <f t="shared" si="1031"/>
        <v>351805.26594623091</v>
      </c>
      <c r="O1985" s="143">
        <f t="shared" si="1032"/>
        <v>1155197.736</v>
      </c>
      <c r="P1985" s="143">
        <f t="shared" si="1033"/>
        <v>1037434.86</v>
      </c>
      <c r="Q1985" s="143">
        <f t="shared" si="1034"/>
        <v>919301.14348655776</v>
      </c>
      <c r="R1985" s="143">
        <f t="shared" si="1035"/>
        <v>694620.06297311548</v>
      </c>
      <c r="S1985" s="143">
        <f t="shared" si="1036"/>
        <v>1096316.298</v>
      </c>
      <c r="T1985" s="143">
        <f t="shared" si="1037"/>
        <v>381759.91465088987</v>
      </c>
      <c r="U1985" s="194">
        <f t="shared" si="1038"/>
        <v>0.36798446762323939</v>
      </c>
      <c r="V1985" s="188" t="str">
        <f t="shared" si="1039"/>
        <v>MENOR</v>
      </c>
      <c r="W1985" s="188">
        <f t="shared" si="1040"/>
        <v>351805.26594623091</v>
      </c>
      <c r="X1985" s="143">
        <f t="shared" si="1041"/>
        <v>351805</v>
      </c>
    </row>
    <row r="1986" spans="1:24" ht="41.4" x14ac:dyDescent="0.25">
      <c r="A1986" s="36" t="s">
        <v>301</v>
      </c>
      <c r="B1986" s="20">
        <v>4912</v>
      </c>
      <c r="C1986" s="21" t="s">
        <v>950</v>
      </c>
      <c r="D1986" s="29" t="s">
        <v>310</v>
      </c>
      <c r="E1986" s="20" t="s">
        <v>7</v>
      </c>
      <c r="F1986" s="23" t="s">
        <v>334</v>
      </c>
      <c r="G1986" s="169">
        <v>121218</v>
      </c>
      <c r="H1986" s="36">
        <v>158.16999999999999</v>
      </c>
      <c r="I1986" s="50">
        <v>151.76</v>
      </c>
      <c r="J1986" s="155">
        <f t="shared" si="1030"/>
        <v>126337.97482867686</v>
      </c>
      <c r="K1986" s="182">
        <v>874832.07000000007</v>
      </c>
      <c r="L1986" s="143">
        <v>939301.67660000012</v>
      </c>
      <c r="M1986" s="143">
        <v>957901.70980000007</v>
      </c>
      <c r="N1986" s="143">
        <f t="shared" si="1031"/>
        <v>126337.97482867686</v>
      </c>
      <c r="O1986" s="143">
        <f t="shared" si="1032"/>
        <v>957901.70980000007</v>
      </c>
      <c r="P1986" s="143">
        <f t="shared" si="1033"/>
        <v>874832.07000000007</v>
      </c>
      <c r="Q1986" s="143">
        <f t="shared" si="1034"/>
        <v>724593.3578071692</v>
      </c>
      <c r="R1986" s="143">
        <f t="shared" si="1035"/>
        <v>500585.02241433848</v>
      </c>
      <c r="S1986" s="143">
        <f t="shared" si="1036"/>
        <v>916366.88990000007</v>
      </c>
      <c r="T1986" s="143">
        <f t="shared" si="1037"/>
        <v>400422.12025667698</v>
      </c>
      <c r="U1986" s="194">
        <f t="shared" si="1038"/>
        <v>0.4577131245962176</v>
      </c>
      <c r="V1986" s="188" t="str">
        <f t="shared" si="1039"/>
        <v>MENOR</v>
      </c>
      <c r="W1986" s="188">
        <f t="shared" si="1040"/>
        <v>126337.97482867686</v>
      </c>
      <c r="X1986" s="143">
        <f t="shared" si="1041"/>
        <v>126338</v>
      </c>
    </row>
    <row r="1987" spans="1:24" ht="41.4" x14ac:dyDescent="0.25">
      <c r="A1987" s="36" t="s">
        <v>302</v>
      </c>
      <c r="B1987" s="20">
        <v>4912</v>
      </c>
      <c r="C1987" s="21" t="s">
        <v>605</v>
      </c>
      <c r="D1987" s="29" t="s">
        <v>297</v>
      </c>
      <c r="E1987" s="20" t="s">
        <v>7</v>
      </c>
      <c r="F1987" s="23" t="s">
        <v>334</v>
      </c>
      <c r="G1987" s="169">
        <v>147631</v>
      </c>
      <c r="H1987" s="36">
        <v>158.16999999999999</v>
      </c>
      <c r="I1987" s="50">
        <v>151.76</v>
      </c>
      <c r="J1987" s="155">
        <f t="shared" si="1030"/>
        <v>153866.60035582498</v>
      </c>
      <c r="K1987" s="182">
        <v>608823.04000000004</v>
      </c>
      <c r="L1987" s="143">
        <v>658833.50399999996</v>
      </c>
      <c r="M1987" s="143">
        <v>671879.71200000006</v>
      </c>
      <c r="N1987" s="143">
        <f t="shared" si="1031"/>
        <v>153866.60035582498</v>
      </c>
      <c r="O1987" s="143">
        <f t="shared" si="1032"/>
        <v>671879.71200000006</v>
      </c>
      <c r="P1987" s="143">
        <f t="shared" si="1033"/>
        <v>608823.04000000004</v>
      </c>
      <c r="Q1987" s="143">
        <f t="shared" si="1034"/>
        <v>523350.71408895624</v>
      </c>
      <c r="R1987" s="143">
        <f t="shared" si="1035"/>
        <v>381344.82017791248</v>
      </c>
      <c r="S1987" s="143">
        <f t="shared" si="1036"/>
        <v>640351.37600000005</v>
      </c>
      <c r="T1987" s="143">
        <f t="shared" si="1037"/>
        <v>247817.45861308233</v>
      </c>
      <c r="U1987" s="194">
        <f t="shared" si="1038"/>
        <v>0.40704349594437544</v>
      </c>
      <c r="V1987" s="188" t="str">
        <f t="shared" si="1039"/>
        <v>MENOR</v>
      </c>
      <c r="W1987" s="188">
        <f t="shared" si="1040"/>
        <v>153866.60035582498</v>
      </c>
      <c r="X1987" s="143">
        <f t="shared" si="1041"/>
        <v>153867</v>
      </c>
    </row>
    <row r="1988" spans="1:24" ht="41.4" x14ac:dyDescent="0.25">
      <c r="A1988" s="36" t="s">
        <v>303</v>
      </c>
      <c r="B1988" s="20">
        <v>4912</v>
      </c>
      <c r="C1988" s="21" t="s">
        <v>951</v>
      </c>
      <c r="D1988" s="29" t="s">
        <v>311</v>
      </c>
      <c r="E1988" s="20" t="s">
        <v>13</v>
      </c>
      <c r="F1988" s="23" t="s">
        <v>334</v>
      </c>
      <c r="G1988" s="169">
        <v>38488</v>
      </c>
      <c r="H1988" s="36">
        <v>158.16999999999999</v>
      </c>
      <c r="I1988" s="50">
        <v>151.76</v>
      </c>
      <c r="J1988" s="155">
        <f t="shared" si="1030"/>
        <v>40113.646283605696</v>
      </c>
      <c r="K1988" s="182">
        <v>626356.5</v>
      </c>
      <c r="L1988" s="143">
        <v>701633.16300000006</v>
      </c>
      <c r="M1988" s="143">
        <v>715526.88899999997</v>
      </c>
      <c r="N1988" s="143">
        <f t="shared" si="1031"/>
        <v>40113.646283605696</v>
      </c>
      <c r="O1988" s="143">
        <f t="shared" si="1032"/>
        <v>715526.88899999997</v>
      </c>
      <c r="P1988" s="143">
        <f t="shared" si="1033"/>
        <v>626356.5</v>
      </c>
      <c r="Q1988" s="143">
        <f t="shared" si="1034"/>
        <v>520907.54957090144</v>
      </c>
      <c r="R1988" s="143">
        <f t="shared" si="1035"/>
        <v>333235.07314180286</v>
      </c>
      <c r="S1988" s="143">
        <f t="shared" si="1036"/>
        <v>670941.69449999998</v>
      </c>
      <c r="T1988" s="143">
        <f t="shared" si="1037"/>
        <v>322914.17498254572</v>
      </c>
      <c r="U1988" s="194">
        <f t="shared" si="1038"/>
        <v>0.51554374383046353</v>
      </c>
      <c r="V1988" s="188" t="str">
        <f t="shared" si="1039"/>
        <v>MENOR</v>
      </c>
      <c r="W1988" s="188">
        <f t="shared" si="1040"/>
        <v>40113.646283605696</v>
      </c>
      <c r="X1988" s="143">
        <f t="shared" si="1041"/>
        <v>40114</v>
      </c>
    </row>
    <row r="1989" spans="1:24" ht="41.4" x14ac:dyDescent="0.25">
      <c r="A1989" s="36" t="s">
        <v>304</v>
      </c>
      <c r="B1989" s="20">
        <v>4912</v>
      </c>
      <c r="C1989" s="21" t="s">
        <v>607</v>
      </c>
      <c r="D1989" s="29" t="s">
        <v>608</v>
      </c>
      <c r="E1989" s="20" t="s">
        <v>609</v>
      </c>
      <c r="F1989" s="23" t="s">
        <v>334</v>
      </c>
      <c r="G1989" s="169">
        <v>14005</v>
      </c>
      <c r="H1989" s="36">
        <v>158.16999999999999</v>
      </c>
      <c r="I1989" s="50">
        <v>151.76</v>
      </c>
      <c r="J1989" s="155">
        <f t="shared" si="1030"/>
        <v>14596.539602003164</v>
      </c>
      <c r="K1989" s="182">
        <v>55632.5</v>
      </c>
      <c r="L1989" s="143">
        <v>60786.092499999999</v>
      </c>
      <c r="M1989" s="143">
        <v>61989.777499999997</v>
      </c>
      <c r="N1989" s="143">
        <f t="shared" si="1031"/>
        <v>14596.539602003164</v>
      </c>
      <c r="O1989" s="143">
        <f t="shared" si="1032"/>
        <v>61989.777499999997</v>
      </c>
      <c r="P1989" s="143">
        <f t="shared" si="1033"/>
        <v>55632.5</v>
      </c>
      <c r="Q1989" s="143">
        <f t="shared" si="1034"/>
        <v>48251.227400500793</v>
      </c>
      <c r="R1989" s="143">
        <f t="shared" si="1035"/>
        <v>35114.519801001581</v>
      </c>
      <c r="S1989" s="143">
        <f t="shared" si="1036"/>
        <v>58811.138749999998</v>
      </c>
      <c r="T1989" s="143">
        <f t="shared" si="1037"/>
        <v>22605.248637588233</v>
      </c>
      <c r="U1989" s="194">
        <f t="shared" si="1038"/>
        <v>0.40633170606368996</v>
      </c>
      <c r="V1989" s="188" t="str">
        <f t="shared" si="1039"/>
        <v>MENOR</v>
      </c>
      <c r="W1989" s="188">
        <f t="shared" si="1040"/>
        <v>14596.539602003164</v>
      </c>
      <c r="X1989" s="143">
        <f t="shared" si="1041"/>
        <v>14597</v>
      </c>
    </row>
    <row r="1990" spans="1:24" x14ac:dyDescent="0.25">
      <c r="A1990" s="96"/>
      <c r="B1990" s="97"/>
      <c r="C1990" s="98"/>
      <c r="D1990" s="99"/>
      <c r="E1990" s="97"/>
      <c r="F1990" s="100"/>
      <c r="G1990" s="170"/>
      <c r="H1990" s="102"/>
      <c r="I1990" s="82"/>
      <c r="J1990" s="156"/>
    </row>
    <row r="1991" spans="1:24" x14ac:dyDescent="0.25">
      <c r="A1991" s="103"/>
      <c r="B1991" s="104"/>
      <c r="C1991" s="94"/>
      <c r="D1991" s="105"/>
      <c r="E1991" s="104"/>
      <c r="F1991" s="101"/>
      <c r="G1991" s="170"/>
      <c r="H1991" s="102"/>
      <c r="I1991" s="82"/>
      <c r="J1991" s="157"/>
      <c r="K1991" s="181"/>
      <c r="L1991" s="144"/>
      <c r="M1991" s="144"/>
      <c r="N1991" s="144"/>
      <c r="O1991" s="144"/>
      <c r="P1991" s="144"/>
      <c r="Q1991" s="144"/>
      <c r="R1991" s="144"/>
      <c r="S1991" s="144"/>
      <c r="T1991" s="144"/>
      <c r="U1991" s="195"/>
      <c r="W1991" s="144"/>
      <c r="X1991" s="144"/>
    </row>
    <row r="1992" spans="1:24" ht="27" customHeight="1" x14ac:dyDescent="0.25">
      <c r="A1992" s="205" t="s">
        <v>952</v>
      </c>
      <c r="B1992" s="206"/>
      <c r="C1992" s="206"/>
      <c r="D1992" s="206"/>
      <c r="E1992" s="206"/>
      <c r="F1992" s="206"/>
      <c r="G1992" s="210" t="s">
        <v>3883</v>
      </c>
      <c r="H1992" s="210"/>
      <c r="I1992" s="210"/>
      <c r="J1992" s="210"/>
      <c r="K1992" s="209" t="s">
        <v>3895</v>
      </c>
      <c r="L1992" s="209"/>
      <c r="M1992" s="209"/>
      <c r="N1992" s="145"/>
      <c r="O1992" s="145"/>
      <c r="P1992" s="145"/>
      <c r="Q1992" s="145"/>
      <c r="R1992" s="145"/>
      <c r="S1992" s="145"/>
      <c r="T1992" s="145"/>
      <c r="U1992" s="196"/>
      <c r="W1992" s="145"/>
      <c r="X1992" s="145"/>
    </row>
    <row r="1993" spans="1:24" ht="27.6" x14ac:dyDescent="0.25">
      <c r="A1993" s="10" t="s">
        <v>3</v>
      </c>
      <c r="B1993" s="10" t="s">
        <v>329</v>
      </c>
      <c r="C1993" s="10" t="s">
        <v>3879</v>
      </c>
      <c r="D1993" s="10" t="s">
        <v>3878</v>
      </c>
      <c r="E1993" s="10" t="s">
        <v>330</v>
      </c>
      <c r="F1993" s="116" t="s">
        <v>3880</v>
      </c>
      <c r="G1993" s="11" t="s">
        <v>3881</v>
      </c>
      <c r="H1993" s="12" t="s">
        <v>3917</v>
      </c>
      <c r="I1993" s="12" t="s">
        <v>3896</v>
      </c>
      <c r="J1993" s="11" t="s">
        <v>3882</v>
      </c>
      <c r="K1993" s="175" t="s">
        <v>3913</v>
      </c>
      <c r="L1993" s="13" t="s">
        <v>3914</v>
      </c>
      <c r="M1993" s="13" t="s">
        <v>3915</v>
      </c>
      <c r="N1993" s="14" t="s">
        <v>3884</v>
      </c>
      <c r="O1993" s="14" t="s">
        <v>3885</v>
      </c>
      <c r="P1993" s="14" t="s">
        <v>3886</v>
      </c>
      <c r="Q1993" s="14" t="s">
        <v>3887</v>
      </c>
      <c r="R1993" s="14" t="s">
        <v>3888</v>
      </c>
      <c r="S1993" s="14" t="s">
        <v>3889</v>
      </c>
      <c r="T1993" s="14" t="s">
        <v>3890</v>
      </c>
      <c r="U1993" s="192" t="s">
        <v>3891</v>
      </c>
      <c r="V1993" s="14" t="s">
        <v>3892</v>
      </c>
      <c r="W1993" s="14" t="s">
        <v>3893</v>
      </c>
      <c r="X1993" s="14" t="s">
        <v>3894</v>
      </c>
    </row>
    <row r="1994" spans="1:24" x14ac:dyDescent="0.25">
      <c r="A1994" s="15" t="s">
        <v>4</v>
      </c>
      <c r="B1994" s="16" t="s">
        <v>5</v>
      </c>
      <c r="C1994" s="17"/>
      <c r="D1994" s="17"/>
      <c r="E1994" s="17"/>
      <c r="F1994" s="17"/>
      <c r="G1994" s="138"/>
      <c r="H1994" s="18"/>
      <c r="I1994" s="18"/>
      <c r="J1994" s="138"/>
      <c r="K1994" s="178"/>
      <c r="L1994" s="139"/>
      <c r="M1994" s="139"/>
      <c r="N1994" s="139"/>
      <c r="O1994" s="139"/>
      <c r="P1994" s="139"/>
      <c r="Q1994" s="139"/>
      <c r="R1994" s="139"/>
      <c r="S1994" s="139"/>
      <c r="T1994" s="139"/>
      <c r="U1994" s="193"/>
      <c r="V1994" s="52"/>
      <c r="W1994" s="139"/>
      <c r="X1994" s="139"/>
    </row>
    <row r="1995" spans="1:24" ht="69" x14ac:dyDescent="0.25">
      <c r="A1995" s="20" t="s">
        <v>6</v>
      </c>
      <c r="B1995" s="20">
        <v>4912</v>
      </c>
      <c r="C1995" s="21" t="s">
        <v>332</v>
      </c>
      <c r="D1995" s="22" t="s">
        <v>333</v>
      </c>
      <c r="E1995" s="20" t="s">
        <v>7</v>
      </c>
      <c r="F1995" s="23" t="s">
        <v>334</v>
      </c>
      <c r="G1995" s="169"/>
      <c r="H1995" s="36">
        <v>158.16999999999999</v>
      </c>
      <c r="I1995" s="50">
        <v>151.76</v>
      </c>
      <c r="J1995" s="155"/>
      <c r="K1995" s="182">
        <v>914167.52</v>
      </c>
      <c r="L1995" s="143">
        <v>1013991.3483000002</v>
      </c>
      <c r="M1995" s="143">
        <v>1034070.3848999999</v>
      </c>
      <c r="N1995" s="143">
        <f t="shared" ref="N1995:N2010" si="1042">MIN(J1995,K1995,L1995,M1995)</f>
        <v>914167.52</v>
      </c>
      <c r="O1995" s="143">
        <f t="shared" ref="O1995:O2010" si="1043">MAX(J1995,K1995,L1995,M1995)</f>
        <v>1034070.3848999999</v>
      </c>
      <c r="P1995" s="143">
        <f t="shared" ref="P1995:P2010" si="1044">MEDIAN(J1995,K1995,L1995,M1995,)</f>
        <v>964079.4341500001</v>
      </c>
      <c r="Q1995" s="143">
        <f t="shared" ref="Q1995:Q2010" si="1045">AVERAGE(J1995,K1995,L1995,M1995)</f>
        <v>987409.75106666668</v>
      </c>
      <c r="R1995" s="143">
        <f t="shared" ref="R1995:R2010" si="1046">AVERAGE(N1995,P1995)</f>
        <v>939123.47707500006</v>
      </c>
      <c r="S1995" s="143">
        <f t="shared" ref="S1995:S2010" si="1047">AVERAGE(O1995,P1995)</f>
        <v>999074.90952500002</v>
      </c>
      <c r="T1995" s="143">
        <f t="shared" ref="T1995:T2010" si="1048">STDEVA(J1995,K1995,L1995,M1995)</f>
        <v>64219.235719629047</v>
      </c>
      <c r="U1995" s="194">
        <f t="shared" ref="U1995:U2010" si="1049">T1995/P1995</f>
        <v>6.6611975574657104E-2</v>
      </c>
      <c r="V1995" s="188" t="str">
        <f t="shared" ref="V1995:V2010" si="1050">IF(U1995&lt;=70%,"MENOR",IF(AND(U1995&gt;70%,U1995&lt;=90%),"[PROM MEN-MED]","PROMEDIO"))</f>
        <v>MENOR</v>
      </c>
      <c r="W1995" s="188">
        <f t="shared" ref="W1995:W2010" si="1051">IF(U1995&lt;=70%,N1995,IF(AND(U1995&gt;70%,U1995&lt;=90%),R1995,Q1995))</f>
        <v>914167.52</v>
      </c>
      <c r="X1995" s="143">
        <f t="shared" ref="X1995:X2010" si="1052">ROUND(W1995,0)</f>
        <v>914168</v>
      </c>
    </row>
    <row r="1996" spans="1:24" ht="55.2" x14ac:dyDescent="0.25">
      <c r="A1996" s="20" t="s">
        <v>8</v>
      </c>
      <c r="B1996" s="20">
        <v>4912</v>
      </c>
      <c r="C1996" s="21" t="s">
        <v>612</v>
      </c>
      <c r="D1996" s="22" t="s">
        <v>613</v>
      </c>
      <c r="E1996" s="20" t="s">
        <v>7</v>
      </c>
      <c r="F1996" s="23" t="s">
        <v>334</v>
      </c>
      <c r="G1996" s="169"/>
      <c r="H1996" s="36">
        <v>158.16999999999999</v>
      </c>
      <c r="I1996" s="50">
        <v>151.76</v>
      </c>
      <c r="J1996" s="155"/>
      <c r="K1996" s="182">
        <v>647207.67999999993</v>
      </c>
      <c r="L1996" s="143">
        <v>712044.02080000006</v>
      </c>
      <c r="M1996" s="143">
        <v>726143.90240000002</v>
      </c>
      <c r="N1996" s="143">
        <f t="shared" si="1042"/>
        <v>647207.67999999993</v>
      </c>
      <c r="O1996" s="143">
        <f t="shared" si="1043"/>
        <v>726143.90240000002</v>
      </c>
      <c r="P1996" s="143">
        <f t="shared" si="1044"/>
        <v>679625.8504</v>
      </c>
      <c r="Q1996" s="143">
        <f t="shared" si="1045"/>
        <v>695131.86773333338</v>
      </c>
      <c r="R1996" s="143">
        <f t="shared" si="1046"/>
        <v>663416.76520000002</v>
      </c>
      <c r="S1996" s="143">
        <f t="shared" si="1047"/>
        <v>702884.87639999995</v>
      </c>
      <c r="T1996" s="143">
        <f t="shared" si="1048"/>
        <v>42098.069940418194</v>
      </c>
      <c r="U1996" s="194">
        <f t="shared" si="1049"/>
        <v>6.1943008665195698E-2</v>
      </c>
      <c r="V1996" s="188" t="str">
        <f t="shared" si="1050"/>
        <v>MENOR</v>
      </c>
      <c r="W1996" s="188">
        <f t="shared" si="1051"/>
        <v>647207.67999999993</v>
      </c>
      <c r="X1996" s="143">
        <f t="shared" si="1052"/>
        <v>647208</v>
      </c>
    </row>
    <row r="1997" spans="1:24" ht="55.2" x14ac:dyDescent="0.25">
      <c r="A1997" s="20" t="s">
        <v>9</v>
      </c>
      <c r="B1997" s="20">
        <v>4912</v>
      </c>
      <c r="C1997" s="21" t="s">
        <v>335</v>
      </c>
      <c r="D1997" s="22" t="s">
        <v>336</v>
      </c>
      <c r="E1997" s="20" t="s">
        <v>7</v>
      </c>
      <c r="F1997" s="23" t="s">
        <v>334</v>
      </c>
      <c r="G1997" s="169"/>
      <c r="H1997" s="36">
        <v>158.16999999999999</v>
      </c>
      <c r="I1997" s="50">
        <v>151.76</v>
      </c>
      <c r="J1997" s="155"/>
      <c r="K1997" s="182">
        <v>816340</v>
      </c>
      <c r="L1997" s="143">
        <v>898119.77500000002</v>
      </c>
      <c r="M1997" s="143">
        <v>915904.32499999995</v>
      </c>
      <c r="N1997" s="143">
        <f t="shared" si="1042"/>
        <v>816340</v>
      </c>
      <c r="O1997" s="143">
        <f t="shared" si="1043"/>
        <v>915904.32499999995</v>
      </c>
      <c r="P1997" s="143">
        <f t="shared" si="1044"/>
        <v>857229.88749999995</v>
      </c>
      <c r="Q1997" s="143">
        <f t="shared" si="1045"/>
        <v>876788.03333333321</v>
      </c>
      <c r="R1997" s="143">
        <f t="shared" si="1046"/>
        <v>836784.94374999998</v>
      </c>
      <c r="S1997" s="143">
        <f t="shared" si="1047"/>
        <v>886567.10624999995</v>
      </c>
      <c r="T1997" s="143">
        <f t="shared" si="1048"/>
        <v>53099.398349477153</v>
      </c>
      <c r="U1997" s="194">
        <f t="shared" si="1049"/>
        <v>6.1943008665195608E-2</v>
      </c>
      <c r="V1997" s="188" t="str">
        <f t="shared" si="1050"/>
        <v>MENOR</v>
      </c>
      <c r="W1997" s="188">
        <f t="shared" si="1051"/>
        <v>816340</v>
      </c>
      <c r="X1997" s="143">
        <f t="shared" si="1052"/>
        <v>816340</v>
      </c>
    </row>
    <row r="1998" spans="1:24" ht="82.8" x14ac:dyDescent="0.25">
      <c r="A1998" s="20" t="s">
        <v>11</v>
      </c>
      <c r="B1998" s="20">
        <v>4912</v>
      </c>
      <c r="C1998" s="21" t="s">
        <v>339</v>
      </c>
      <c r="D1998" s="22" t="s">
        <v>340</v>
      </c>
      <c r="E1998" s="20" t="s">
        <v>7</v>
      </c>
      <c r="F1998" s="23" t="s">
        <v>334</v>
      </c>
      <c r="G1998" s="169"/>
      <c r="H1998" s="36">
        <v>158.16999999999999</v>
      </c>
      <c r="I1998" s="50">
        <v>151.76</v>
      </c>
      <c r="J1998" s="155"/>
      <c r="K1998" s="182">
        <v>473700.92</v>
      </c>
      <c r="L1998" s="143">
        <v>535499.33360000001</v>
      </c>
      <c r="M1998" s="143">
        <v>546103.28080000007</v>
      </c>
      <c r="N1998" s="143">
        <f t="shared" si="1042"/>
        <v>473700.92</v>
      </c>
      <c r="O1998" s="143">
        <f t="shared" si="1043"/>
        <v>546103.28080000007</v>
      </c>
      <c r="P1998" s="143">
        <f t="shared" si="1044"/>
        <v>504600.12679999997</v>
      </c>
      <c r="Q1998" s="143">
        <f t="shared" si="1045"/>
        <v>518434.51146666665</v>
      </c>
      <c r="R1998" s="143">
        <f t="shared" si="1046"/>
        <v>489150.52339999995</v>
      </c>
      <c r="S1998" s="143">
        <f t="shared" si="1047"/>
        <v>525351.70380000002</v>
      </c>
      <c r="T1998" s="143">
        <f t="shared" si="1048"/>
        <v>39101.554677340828</v>
      </c>
      <c r="U1998" s="194">
        <f t="shared" si="1049"/>
        <v>7.7490180046741977E-2</v>
      </c>
      <c r="V1998" s="188" t="str">
        <f t="shared" si="1050"/>
        <v>MENOR</v>
      </c>
      <c r="W1998" s="188">
        <f t="shared" si="1051"/>
        <v>473700.92</v>
      </c>
      <c r="X1998" s="143">
        <f t="shared" si="1052"/>
        <v>473701</v>
      </c>
    </row>
    <row r="1999" spans="1:24" ht="27.6" x14ac:dyDescent="0.25">
      <c r="A1999" s="20" t="s">
        <v>12</v>
      </c>
      <c r="B1999" s="20">
        <v>4912</v>
      </c>
      <c r="C1999" s="21" t="s">
        <v>341</v>
      </c>
      <c r="D1999" s="22" t="s">
        <v>342</v>
      </c>
      <c r="E1999" s="20" t="s">
        <v>7</v>
      </c>
      <c r="F1999" s="23" t="s">
        <v>334</v>
      </c>
      <c r="G1999" s="169"/>
      <c r="H1999" s="36">
        <v>158.16999999999999</v>
      </c>
      <c r="I1999" s="50">
        <v>151.76</v>
      </c>
      <c r="J1999" s="155"/>
      <c r="K1999" s="182">
        <v>203385.28</v>
      </c>
      <c r="L1999" s="143">
        <v>220495.76639999999</v>
      </c>
      <c r="M1999" s="143">
        <v>224862.01919999998</v>
      </c>
      <c r="N1999" s="143">
        <f t="shared" si="1042"/>
        <v>203385.28</v>
      </c>
      <c r="O1999" s="143">
        <f t="shared" si="1043"/>
        <v>224862.01919999998</v>
      </c>
      <c r="P1999" s="143">
        <f t="shared" si="1044"/>
        <v>211940.5232</v>
      </c>
      <c r="Q1999" s="143">
        <f t="shared" si="1045"/>
        <v>216247.68853333333</v>
      </c>
      <c r="R1999" s="143">
        <f t="shared" si="1046"/>
        <v>207662.90159999998</v>
      </c>
      <c r="S1999" s="143">
        <f t="shared" si="1047"/>
        <v>218401.27119999999</v>
      </c>
      <c r="T1999" s="143">
        <f t="shared" si="1048"/>
        <v>11351.088310693005</v>
      </c>
      <c r="U1999" s="194">
        <f t="shared" si="1049"/>
        <v>5.3557895108060229E-2</v>
      </c>
      <c r="V1999" s="188" t="str">
        <f t="shared" si="1050"/>
        <v>MENOR</v>
      </c>
      <c r="W1999" s="188">
        <f t="shared" si="1051"/>
        <v>203385.28</v>
      </c>
      <c r="X1999" s="143">
        <f t="shared" si="1052"/>
        <v>203385</v>
      </c>
    </row>
    <row r="2000" spans="1:24" ht="27.6" x14ac:dyDescent="0.25">
      <c r="A2000" s="20" t="s">
        <v>14</v>
      </c>
      <c r="B2000" s="20">
        <v>4912</v>
      </c>
      <c r="C2000" s="21" t="s">
        <v>343</v>
      </c>
      <c r="D2000" s="22" t="s">
        <v>344</v>
      </c>
      <c r="E2000" s="20" t="s">
        <v>7</v>
      </c>
      <c r="F2000" s="23" t="s">
        <v>334</v>
      </c>
      <c r="G2000" s="169"/>
      <c r="H2000" s="36">
        <v>158.16999999999999</v>
      </c>
      <c r="I2000" s="50">
        <v>151.76</v>
      </c>
      <c r="J2000" s="155"/>
      <c r="K2000" s="182">
        <v>648740.4</v>
      </c>
      <c r="L2000" s="143">
        <v>708837.35160000005</v>
      </c>
      <c r="M2000" s="143">
        <v>722873.73480000009</v>
      </c>
      <c r="N2000" s="143">
        <f t="shared" si="1042"/>
        <v>648740.4</v>
      </c>
      <c r="O2000" s="143">
        <f t="shared" si="1043"/>
        <v>722873.73480000009</v>
      </c>
      <c r="P2000" s="143">
        <f t="shared" si="1044"/>
        <v>678788.87580000004</v>
      </c>
      <c r="Q2000" s="143">
        <f t="shared" si="1045"/>
        <v>693483.82880000013</v>
      </c>
      <c r="R2000" s="143">
        <f t="shared" si="1046"/>
        <v>663764.63789999997</v>
      </c>
      <c r="S2000" s="143">
        <f t="shared" si="1047"/>
        <v>700831.30530000012</v>
      </c>
      <c r="T2000" s="143">
        <f t="shared" si="1048"/>
        <v>39379.383297860506</v>
      </c>
      <c r="U2000" s="194">
        <f t="shared" si="1049"/>
        <v>5.8014184825066789E-2</v>
      </c>
      <c r="V2000" s="188" t="str">
        <f t="shared" si="1050"/>
        <v>MENOR</v>
      </c>
      <c r="W2000" s="188">
        <f t="shared" si="1051"/>
        <v>648740.4</v>
      </c>
      <c r="X2000" s="143">
        <f t="shared" si="1052"/>
        <v>648740</v>
      </c>
    </row>
    <row r="2001" spans="1:24" ht="55.2" x14ac:dyDescent="0.25">
      <c r="A2001" s="20" t="s">
        <v>15</v>
      </c>
      <c r="B2001" s="20">
        <v>4912</v>
      </c>
      <c r="C2001" s="21" t="s">
        <v>616</v>
      </c>
      <c r="D2001" s="29" t="s">
        <v>617</v>
      </c>
      <c r="E2001" s="20" t="s">
        <v>13</v>
      </c>
      <c r="F2001" s="23" t="s">
        <v>334</v>
      </c>
      <c r="G2001" s="169"/>
      <c r="H2001" s="36">
        <v>158.16999999999999</v>
      </c>
      <c r="I2001" s="50">
        <v>151.76</v>
      </c>
      <c r="J2001" s="155"/>
      <c r="K2001" s="182">
        <v>473700.92</v>
      </c>
      <c r="L2001" s="143">
        <v>526720.65600000008</v>
      </c>
      <c r="M2001" s="143">
        <v>537150.76800000004</v>
      </c>
      <c r="N2001" s="143">
        <f t="shared" si="1042"/>
        <v>473700.92</v>
      </c>
      <c r="O2001" s="143">
        <f t="shared" si="1043"/>
        <v>537150.76800000004</v>
      </c>
      <c r="P2001" s="143">
        <f t="shared" si="1044"/>
        <v>500210.78800000006</v>
      </c>
      <c r="Q2001" s="143">
        <f t="shared" si="1045"/>
        <v>512524.11466666666</v>
      </c>
      <c r="R2001" s="143">
        <f t="shared" si="1046"/>
        <v>486955.85400000005</v>
      </c>
      <c r="S2001" s="143">
        <f t="shared" si="1047"/>
        <v>518680.77800000005</v>
      </c>
      <c r="T2001" s="143">
        <f t="shared" si="1048"/>
        <v>34023.920147119439</v>
      </c>
      <c r="U2001" s="194">
        <f t="shared" si="1049"/>
        <v>6.8019165046715138E-2</v>
      </c>
      <c r="V2001" s="188" t="str">
        <f t="shared" si="1050"/>
        <v>MENOR</v>
      </c>
      <c r="W2001" s="188">
        <f t="shared" si="1051"/>
        <v>473700.92</v>
      </c>
      <c r="X2001" s="143">
        <f t="shared" si="1052"/>
        <v>473701</v>
      </c>
    </row>
    <row r="2002" spans="1:24" ht="41.4" x14ac:dyDescent="0.25">
      <c r="A2002" s="20" t="s">
        <v>17</v>
      </c>
      <c r="B2002" s="20">
        <v>4912</v>
      </c>
      <c r="C2002" s="21" t="s">
        <v>618</v>
      </c>
      <c r="D2002" s="22" t="s">
        <v>619</v>
      </c>
      <c r="E2002" s="20" t="s">
        <v>7</v>
      </c>
      <c r="F2002" s="23" t="s">
        <v>334</v>
      </c>
      <c r="G2002" s="169"/>
      <c r="H2002" s="36">
        <v>158.16999999999999</v>
      </c>
      <c r="I2002" s="50">
        <v>151.76</v>
      </c>
      <c r="J2002" s="155"/>
      <c r="K2002" s="182">
        <v>1141409.92</v>
      </c>
      <c r="L2002" s="143">
        <v>1204289.3772</v>
      </c>
      <c r="M2002" s="143">
        <v>1228136.6916</v>
      </c>
      <c r="N2002" s="143">
        <f t="shared" si="1042"/>
        <v>1141409.92</v>
      </c>
      <c r="O2002" s="143">
        <f t="shared" si="1043"/>
        <v>1228136.6916</v>
      </c>
      <c r="P2002" s="143">
        <f t="shared" si="1044"/>
        <v>1172849.6486</v>
      </c>
      <c r="Q2002" s="143">
        <f t="shared" si="1045"/>
        <v>1191278.6629333333</v>
      </c>
      <c r="R2002" s="143">
        <f t="shared" si="1046"/>
        <v>1157129.7842999999</v>
      </c>
      <c r="S2002" s="143">
        <f t="shared" si="1047"/>
        <v>1200493.1701</v>
      </c>
      <c r="T2002" s="143">
        <f t="shared" si="1048"/>
        <v>44803.37311337483</v>
      </c>
      <c r="U2002" s="194">
        <f t="shared" si="1049"/>
        <v>3.8200440411825548E-2</v>
      </c>
      <c r="V2002" s="188" t="str">
        <f t="shared" si="1050"/>
        <v>MENOR</v>
      </c>
      <c r="W2002" s="188">
        <f t="shared" si="1051"/>
        <v>1141409.92</v>
      </c>
      <c r="X2002" s="143">
        <f t="shared" si="1052"/>
        <v>1141410</v>
      </c>
    </row>
    <row r="2003" spans="1:24" ht="41.4" x14ac:dyDescent="0.25">
      <c r="A2003" s="20" t="s">
        <v>18</v>
      </c>
      <c r="B2003" s="20">
        <v>4912</v>
      </c>
      <c r="C2003" s="21" t="s">
        <v>345</v>
      </c>
      <c r="D2003" s="22" t="s">
        <v>16</v>
      </c>
      <c r="E2003" s="20" t="s">
        <v>13</v>
      </c>
      <c r="F2003" s="23" t="s">
        <v>334</v>
      </c>
      <c r="G2003" s="169"/>
      <c r="H2003" s="36">
        <v>158.16999999999999</v>
      </c>
      <c r="I2003" s="50">
        <v>151.76</v>
      </c>
      <c r="J2003" s="155"/>
      <c r="K2003" s="182">
        <v>630260.89</v>
      </c>
      <c r="L2003" s="143">
        <v>712483.91619999998</v>
      </c>
      <c r="M2003" s="143">
        <v>726592.50859999994</v>
      </c>
      <c r="N2003" s="143">
        <f t="shared" si="1042"/>
        <v>630260.89</v>
      </c>
      <c r="O2003" s="143">
        <f t="shared" si="1043"/>
        <v>726592.50859999994</v>
      </c>
      <c r="P2003" s="143">
        <f t="shared" si="1044"/>
        <v>671372.4031</v>
      </c>
      <c r="Q2003" s="143">
        <f t="shared" si="1045"/>
        <v>689779.10493333323</v>
      </c>
      <c r="R2003" s="143">
        <f t="shared" si="1046"/>
        <v>650816.64654999995</v>
      </c>
      <c r="S2003" s="143">
        <f t="shared" si="1047"/>
        <v>698982.45585000003</v>
      </c>
      <c r="T2003" s="143">
        <f t="shared" si="1048"/>
        <v>52024.768394632745</v>
      </c>
      <c r="U2003" s="194">
        <f t="shared" si="1049"/>
        <v>7.7490180046741852E-2</v>
      </c>
      <c r="V2003" s="188" t="str">
        <f t="shared" si="1050"/>
        <v>MENOR</v>
      </c>
      <c r="W2003" s="188">
        <f t="shared" si="1051"/>
        <v>630260.89</v>
      </c>
      <c r="X2003" s="143">
        <f t="shared" si="1052"/>
        <v>630261</v>
      </c>
    </row>
    <row r="2004" spans="1:24" ht="27.6" x14ac:dyDescent="0.25">
      <c r="A2004" s="20" t="s">
        <v>19</v>
      </c>
      <c r="B2004" s="20">
        <v>4912</v>
      </c>
      <c r="C2004" s="21" t="s">
        <v>357</v>
      </c>
      <c r="D2004" s="22" t="s">
        <v>620</v>
      </c>
      <c r="E2004" s="20" t="s">
        <v>7</v>
      </c>
      <c r="F2004" s="23" t="s">
        <v>334</v>
      </c>
      <c r="G2004" s="169"/>
      <c r="H2004" s="36">
        <v>158.16999999999999</v>
      </c>
      <c r="I2004" s="50">
        <v>151.76</v>
      </c>
      <c r="J2004" s="155"/>
      <c r="K2004" s="182">
        <v>111420.89</v>
      </c>
      <c r="L2004" s="143">
        <v>121826.9878</v>
      </c>
      <c r="M2004" s="143">
        <v>124239.4034</v>
      </c>
      <c r="N2004" s="143">
        <f t="shared" si="1042"/>
        <v>111420.89</v>
      </c>
      <c r="O2004" s="143">
        <f t="shared" si="1043"/>
        <v>124239.4034</v>
      </c>
      <c r="P2004" s="143">
        <f t="shared" si="1044"/>
        <v>116623.93890000001</v>
      </c>
      <c r="Q2004" s="143">
        <f t="shared" si="1045"/>
        <v>119162.42706666667</v>
      </c>
      <c r="R2004" s="143">
        <f t="shared" si="1046"/>
        <v>114022.41445000001</v>
      </c>
      <c r="S2004" s="143">
        <f t="shared" si="1047"/>
        <v>120431.67115000001</v>
      </c>
      <c r="T2004" s="143">
        <f t="shared" si="1048"/>
        <v>6812.0103033327305</v>
      </c>
      <c r="U2004" s="194">
        <f t="shared" si="1049"/>
        <v>5.8410051723375038E-2</v>
      </c>
      <c r="V2004" s="188" t="str">
        <f t="shared" si="1050"/>
        <v>MENOR</v>
      </c>
      <c r="W2004" s="188">
        <f t="shared" si="1051"/>
        <v>111420.89</v>
      </c>
      <c r="X2004" s="143">
        <f t="shared" si="1052"/>
        <v>111421</v>
      </c>
    </row>
    <row r="2005" spans="1:24" ht="27.6" x14ac:dyDescent="0.25">
      <c r="A2005" s="20" t="s">
        <v>20</v>
      </c>
      <c r="B2005" s="20">
        <v>4912</v>
      </c>
      <c r="C2005" s="21" t="s">
        <v>358</v>
      </c>
      <c r="D2005" s="22" t="s">
        <v>621</v>
      </c>
      <c r="E2005" s="20" t="s">
        <v>7</v>
      </c>
      <c r="F2005" s="23" t="s">
        <v>334</v>
      </c>
      <c r="G2005" s="169"/>
      <c r="H2005" s="36">
        <v>158.16999999999999</v>
      </c>
      <c r="I2005" s="50">
        <v>151.76</v>
      </c>
      <c r="J2005" s="155"/>
      <c r="K2005" s="182">
        <v>123224.5</v>
      </c>
      <c r="L2005" s="143">
        <v>133591.185</v>
      </c>
      <c r="M2005" s="143">
        <v>136236.55499999999</v>
      </c>
      <c r="N2005" s="143">
        <f t="shared" si="1042"/>
        <v>123224.5</v>
      </c>
      <c r="O2005" s="143">
        <f t="shared" si="1043"/>
        <v>136236.55499999999</v>
      </c>
      <c r="P2005" s="143">
        <f t="shared" si="1044"/>
        <v>128407.8425</v>
      </c>
      <c r="Q2005" s="143">
        <f t="shared" si="1045"/>
        <v>131017.41333333333</v>
      </c>
      <c r="R2005" s="143">
        <f t="shared" si="1046"/>
        <v>125816.17125</v>
      </c>
      <c r="S2005" s="143">
        <f t="shared" si="1047"/>
        <v>132322.19874999998</v>
      </c>
      <c r="T2005" s="143">
        <f t="shared" si="1048"/>
        <v>6877.2537596673201</v>
      </c>
      <c r="U2005" s="194">
        <f t="shared" si="1049"/>
        <v>5.3557895108060243E-2</v>
      </c>
      <c r="V2005" s="188" t="str">
        <f t="shared" si="1050"/>
        <v>MENOR</v>
      </c>
      <c r="W2005" s="188">
        <f t="shared" si="1051"/>
        <v>123224.5</v>
      </c>
      <c r="X2005" s="143">
        <f t="shared" si="1052"/>
        <v>123225</v>
      </c>
    </row>
    <row r="2006" spans="1:24" x14ac:dyDescent="0.25">
      <c r="A2006" s="20" t="s">
        <v>21</v>
      </c>
      <c r="B2006" s="20">
        <v>4912</v>
      </c>
      <c r="C2006" s="21" t="s">
        <v>362</v>
      </c>
      <c r="D2006" s="22" t="s">
        <v>622</v>
      </c>
      <c r="E2006" s="20" t="s">
        <v>7</v>
      </c>
      <c r="F2006" s="23" t="s">
        <v>334</v>
      </c>
      <c r="G2006" s="169"/>
      <c r="H2006" s="36">
        <v>158.16999999999999</v>
      </c>
      <c r="I2006" s="50">
        <v>151.76</v>
      </c>
      <c r="J2006" s="155"/>
      <c r="K2006" s="182">
        <v>260962.24</v>
      </c>
      <c r="L2006" s="143">
        <v>284751.74420000002</v>
      </c>
      <c r="M2006" s="143">
        <v>290390.39260000002</v>
      </c>
      <c r="N2006" s="143">
        <f t="shared" si="1042"/>
        <v>260962.24</v>
      </c>
      <c r="O2006" s="143">
        <f t="shared" si="1043"/>
        <v>290390.39260000002</v>
      </c>
      <c r="P2006" s="143">
        <f t="shared" si="1044"/>
        <v>272856.99210000003</v>
      </c>
      <c r="Q2006" s="143">
        <f t="shared" si="1045"/>
        <v>278701.45893333334</v>
      </c>
      <c r="R2006" s="143">
        <f t="shared" si="1046"/>
        <v>266909.61605000001</v>
      </c>
      <c r="S2006" s="143">
        <f t="shared" si="1047"/>
        <v>281623.69235000003</v>
      </c>
      <c r="T2006" s="143">
        <f t="shared" si="1048"/>
        <v>15619.171079742195</v>
      </c>
      <c r="U2006" s="194">
        <f t="shared" si="1049"/>
        <v>5.724306699832668E-2</v>
      </c>
      <c r="V2006" s="188" t="str">
        <f t="shared" si="1050"/>
        <v>MENOR</v>
      </c>
      <c r="W2006" s="188">
        <f t="shared" si="1051"/>
        <v>260962.24</v>
      </c>
      <c r="X2006" s="143">
        <f t="shared" si="1052"/>
        <v>260962</v>
      </c>
    </row>
    <row r="2007" spans="1:24" ht="27.6" x14ac:dyDescent="0.25">
      <c r="A2007" s="20" t="s">
        <v>22</v>
      </c>
      <c r="B2007" s="20">
        <v>4912</v>
      </c>
      <c r="C2007" s="21" t="s">
        <v>363</v>
      </c>
      <c r="D2007" s="22" t="s">
        <v>623</v>
      </c>
      <c r="E2007" s="20" t="s">
        <v>7</v>
      </c>
      <c r="F2007" s="23" t="s">
        <v>334</v>
      </c>
      <c r="G2007" s="169"/>
      <c r="H2007" s="36">
        <v>158.16999999999999</v>
      </c>
      <c r="I2007" s="50">
        <v>151.76</v>
      </c>
      <c r="J2007" s="155"/>
      <c r="K2007" s="182">
        <v>46600.4</v>
      </c>
      <c r="L2007" s="143">
        <v>51773.044399999999</v>
      </c>
      <c r="M2007" s="143">
        <v>52798.253199999999</v>
      </c>
      <c r="N2007" s="143">
        <f t="shared" si="1042"/>
        <v>46600.4</v>
      </c>
      <c r="O2007" s="143">
        <f t="shared" si="1043"/>
        <v>52798.253199999999</v>
      </c>
      <c r="P2007" s="143">
        <f t="shared" si="1044"/>
        <v>49186.722200000004</v>
      </c>
      <c r="Q2007" s="143">
        <f t="shared" si="1045"/>
        <v>50390.565866666671</v>
      </c>
      <c r="R2007" s="143">
        <f t="shared" si="1046"/>
        <v>47893.561100000006</v>
      </c>
      <c r="S2007" s="143">
        <f t="shared" si="1047"/>
        <v>50992.487699999998</v>
      </c>
      <c r="T2007" s="143">
        <f t="shared" si="1048"/>
        <v>3322.1651439284537</v>
      </c>
      <c r="U2007" s="194">
        <f t="shared" si="1049"/>
        <v>6.7541909591374502E-2</v>
      </c>
      <c r="V2007" s="188" t="str">
        <f t="shared" si="1050"/>
        <v>MENOR</v>
      </c>
      <c r="W2007" s="188">
        <f t="shared" si="1051"/>
        <v>46600.4</v>
      </c>
      <c r="X2007" s="143">
        <f t="shared" si="1052"/>
        <v>46600</v>
      </c>
    </row>
    <row r="2008" spans="1:24" ht="27.6" x14ac:dyDescent="0.25">
      <c r="A2008" s="20" t="s">
        <v>23</v>
      </c>
      <c r="B2008" s="20">
        <v>4912</v>
      </c>
      <c r="C2008" s="25" t="s">
        <v>624</v>
      </c>
      <c r="D2008" s="22" t="s">
        <v>625</v>
      </c>
      <c r="E2008" s="20" t="s">
        <v>7</v>
      </c>
      <c r="F2008" s="23" t="s">
        <v>334</v>
      </c>
      <c r="G2008" s="169"/>
      <c r="H2008" s="36">
        <v>158.16999999999999</v>
      </c>
      <c r="I2008" s="50">
        <v>151.76</v>
      </c>
      <c r="J2008" s="155"/>
      <c r="K2008" s="182">
        <v>240871.47</v>
      </c>
      <c r="L2008" s="143">
        <v>261135.61110000001</v>
      </c>
      <c r="M2008" s="143">
        <v>266306.61330000003</v>
      </c>
      <c r="N2008" s="143">
        <f t="shared" si="1042"/>
        <v>240871.47</v>
      </c>
      <c r="O2008" s="143">
        <f t="shared" si="1043"/>
        <v>266306.61330000003</v>
      </c>
      <c r="P2008" s="143">
        <f t="shared" si="1044"/>
        <v>251003.54055000001</v>
      </c>
      <c r="Q2008" s="143">
        <f t="shared" si="1045"/>
        <v>256104.56480000002</v>
      </c>
      <c r="R2008" s="143">
        <f t="shared" si="1046"/>
        <v>245937.505275</v>
      </c>
      <c r="S2008" s="143">
        <f t="shared" si="1047"/>
        <v>258655.076925</v>
      </c>
      <c r="T2008" s="143">
        <f t="shared" si="1048"/>
        <v>13443.221296528664</v>
      </c>
      <c r="U2008" s="194">
        <f t="shared" si="1049"/>
        <v>5.3557895108060312E-2</v>
      </c>
      <c r="V2008" s="188" t="str">
        <f t="shared" si="1050"/>
        <v>MENOR</v>
      </c>
      <c r="W2008" s="188">
        <f t="shared" si="1051"/>
        <v>240871.47</v>
      </c>
      <c r="X2008" s="143">
        <f t="shared" si="1052"/>
        <v>240871</v>
      </c>
    </row>
    <row r="2009" spans="1:24" ht="27.6" x14ac:dyDescent="0.25">
      <c r="A2009" s="20" t="s">
        <v>24</v>
      </c>
      <c r="B2009" s="20">
        <v>4912</v>
      </c>
      <c r="C2009" s="21" t="s">
        <v>368</v>
      </c>
      <c r="D2009" s="22" t="s">
        <v>626</v>
      </c>
      <c r="E2009" s="20" t="s">
        <v>7</v>
      </c>
      <c r="F2009" s="23" t="s">
        <v>334</v>
      </c>
      <c r="G2009" s="169"/>
      <c r="H2009" s="36">
        <v>158.16999999999999</v>
      </c>
      <c r="I2009" s="50">
        <v>151.76</v>
      </c>
      <c r="J2009" s="155"/>
      <c r="K2009" s="182">
        <v>232573.6</v>
      </c>
      <c r="L2009" s="143">
        <v>247483.22899999999</v>
      </c>
      <c r="M2009" s="143">
        <v>252383.88699999999</v>
      </c>
      <c r="N2009" s="143">
        <f t="shared" si="1042"/>
        <v>232573.6</v>
      </c>
      <c r="O2009" s="143">
        <f t="shared" si="1043"/>
        <v>252383.88699999999</v>
      </c>
      <c r="P2009" s="143">
        <f t="shared" si="1044"/>
        <v>240028.41450000001</v>
      </c>
      <c r="Q2009" s="143">
        <f t="shared" si="1045"/>
        <v>244146.90533333333</v>
      </c>
      <c r="R2009" s="143">
        <f t="shared" si="1046"/>
        <v>236301.00725000002</v>
      </c>
      <c r="S2009" s="143">
        <f t="shared" si="1047"/>
        <v>246206.15075</v>
      </c>
      <c r="T2009" s="143">
        <f t="shared" si="1048"/>
        <v>10317.953259351494</v>
      </c>
      <c r="U2009" s="194">
        <f t="shared" si="1049"/>
        <v>4.2986382594930206E-2</v>
      </c>
      <c r="V2009" s="188" t="str">
        <f t="shared" si="1050"/>
        <v>MENOR</v>
      </c>
      <c r="W2009" s="188">
        <f t="shared" si="1051"/>
        <v>232573.6</v>
      </c>
      <c r="X2009" s="143">
        <f t="shared" si="1052"/>
        <v>232574</v>
      </c>
    </row>
    <row r="2010" spans="1:24" x14ac:dyDescent="0.25">
      <c r="A2010" s="20" t="s">
        <v>25</v>
      </c>
      <c r="B2010" s="20">
        <v>4912</v>
      </c>
      <c r="C2010" s="21" t="s">
        <v>369</v>
      </c>
      <c r="D2010" s="22" t="s">
        <v>627</v>
      </c>
      <c r="E2010" s="20" t="s">
        <v>7</v>
      </c>
      <c r="F2010" s="23" t="s">
        <v>334</v>
      </c>
      <c r="G2010" s="169"/>
      <c r="H2010" s="36">
        <v>158.16999999999999</v>
      </c>
      <c r="I2010" s="50">
        <v>151.76</v>
      </c>
      <c r="J2010" s="155"/>
      <c r="K2010" s="182">
        <v>452390.40000000002</v>
      </c>
      <c r="L2010" s="143">
        <v>502605.73440000002</v>
      </c>
      <c r="M2010" s="143">
        <v>512558.32320000004</v>
      </c>
      <c r="N2010" s="143">
        <f t="shared" si="1042"/>
        <v>452390.40000000002</v>
      </c>
      <c r="O2010" s="143">
        <f t="shared" si="1043"/>
        <v>512558.32320000004</v>
      </c>
      <c r="P2010" s="143">
        <f t="shared" si="1044"/>
        <v>477498.06720000005</v>
      </c>
      <c r="Q2010" s="143">
        <f t="shared" si="1045"/>
        <v>489184.81920000003</v>
      </c>
      <c r="R2010" s="143">
        <f t="shared" si="1046"/>
        <v>464944.23360000004</v>
      </c>
      <c r="S2010" s="143">
        <f t="shared" si="1047"/>
        <v>495028.19520000007</v>
      </c>
      <c r="T2010" s="143">
        <f t="shared" si="1048"/>
        <v>32251.131284878491</v>
      </c>
      <c r="U2010" s="194">
        <f t="shared" si="1049"/>
        <v>6.7541909591374544E-2</v>
      </c>
      <c r="V2010" s="188" t="str">
        <f t="shared" si="1050"/>
        <v>MENOR</v>
      </c>
      <c r="W2010" s="188">
        <f t="shared" si="1051"/>
        <v>452390.40000000002</v>
      </c>
      <c r="X2010" s="143">
        <f t="shared" si="1052"/>
        <v>452390</v>
      </c>
    </row>
    <row r="2011" spans="1:24" x14ac:dyDescent="0.25">
      <c r="A2011" s="15" t="s">
        <v>36</v>
      </c>
      <c r="B2011" s="18" t="s">
        <v>37</v>
      </c>
      <c r="C2011" s="18"/>
      <c r="D2011" s="17"/>
      <c r="E2011" s="17"/>
      <c r="F2011" s="17"/>
      <c r="G2011" s="138"/>
      <c r="H2011" s="18"/>
      <c r="I2011" s="18"/>
      <c r="J2011" s="138"/>
      <c r="K2011" s="178"/>
      <c r="L2011" s="139"/>
      <c r="M2011" s="139"/>
      <c r="N2011" s="139"/>
      <c r="O2011" s="139"/>
      <c r="P2011" s="139"/>
      <c r="Q2011" s="139"/>
      <c r="R2011" s="139"/>
      <c r="S2011" s="139"/>
      <c r="T2011" s="139"/>
      <c r="U2011" s="193"/>
      <c r="V2011" s="52"/>
      <c r="W2011" s="139"/>
      <c r="X2011" s="139"/>
    </row>
    <row r="2012" spans="1:24" ht="27.6" x14ac:dyDescent="0.25">
      <c r="A2012" s="20" t="s">
        <v>38</v>
      </c>
      <c r="B2012" s="20">
        <v>4912</v>
      </c>
      <c r="C2012" s="26" t="s">
        <v>632</v>
      </c>
      <c r="D2012" s="22" t="s">
        <v>631</v>
      </c>
      <c r="E2012" s="20" t="s">
        <v>13</v>
      </c>
      <c r="F2012" s="23" t="s">
        <v>334</v>
      </c>
      <c r="G2012" s="169"/>
      <c r="H2012" s="36">
        <v>158.16999999999999</v>
      </c>
      <c r="I2012" s="50">
        <v>151.76</v>
      </c>
      <c r="J2012" s="155"/>
      <c r="K2012" s="182">
        <v>370840.89</v>
      </c>
      <c r="L2012" s="143">
        <v>408911.61990000005</v>
      </c>
      <c r="M2012" s="143">
        <v>417008.87969999999</v>
      </c>
      <c r="N2012" s="143">
        <f t="shared" ref="N2012:N2026" si="1053">MIN(J2012,K2012,L2012,M2012)</f>
        <v>370840.89</v>
      </c>
      <c r="O2012" s="143">
        <f t="shared" ref="O2012:O2026" si="1054">MAX(J2012,K2012,L2012,M2012)</f>
        <v>417008.87969999999</v>
      </c>
      <c r="P2012" s="143">
        <f t="shared" ref="P2012:P2026" si="1055">MEDIAN(J2012,K2012,L2012,M2012,)</f>
        <v>389876.25495000003</v>
      </c>
      <c r="Q2012" s="143">
        <f t="shared" ref="Q2012:Q2026" si="1056">AVERAGE(J2012,K2012,L2012,M2012)</f>
        <v>398920.46320000006</v>
      </c>
      <c r="R2012" s="143">
        <f t="shared" ref="R2012:R2026" si="1057">AVERAGE(N2012,P2012)</f>
        <v>380358.57247500005</v>
      </c>
      <c r="S2012" s="143">
        <f t="shared" ref="S2012:S2026" si="1058">AVERAGE(O2012,P2012)</f>
        <v>403442.56732500001</v>
      </c>
      <c r="T2012" s="143">
        <f t="shared" ref="T2012:T2026" si="1059">STDEVA(J2012,K2012,L2012,M2012)</f>
        <v>24652.347299756115</v>
      </c>
      <c r="U2012" s="194">
        <f t="shared" ref="U2012:U2026" si="1060">T2012/P2012</f>
        <v>6.3231209869187011E-2</v>
      </c>
      <c r="V2012" s="188" t="str">
        <f t="shared" ref="V2012:V2026" si="1061">IF(U2012&lt;=70%,"MENOR",IF(AND(U2012&gt;70%,U2012&lt;=90%),"[PROM MEN-MED]","PROMEDIO"))</f>
        <v>MENOR</v>
      </c>
      <c r="W2012" s="188">
        <f t="shared" ref="W2012:W2026" si="1062">IF(U2012&lt;=70%,N2012,IF(AND(U2012&gt;70%,U2012&lt;=90%),R2012,Q2012))</f>
        <v>370840.89</v>
      </c>
      <c r="X2012" s="143">
        <f t="shared" ref="X2012:X2026" si="1063">ROUND(W2012,0)</f>
        <v>370841</v>
      </c>
    </row>
    <row r="2013" spans="1:24" ht="41.4" x14ac:dyDescent="0.25">
      <c r="A2013" s="20" t="s">
        <v>39</v>
      </c>
      <c r="B2013" s="20">
        <v>4912</v>
      </c>
      <c r="C2013" s="26" t="s">
        <v>628</v>
      </c>
      <c r="D2013" s="22" t="s">
        <v>942</v>
      </c>
      <c r="E2013" s="20" t="s">
        <v>7</v>
      </c>
      <c r="F2013" s="23" t="s">
        <v>334</v>
      </c>
      <c r="G2013" s="169"/>
      <c r="H2013" s="36">
        <v>158.16999999999999</v>
      </c>
      <c r="I2013" s="50">
        <v>151.76</v>
      </c>
      <c r="J2013" s="155"/>
      <c r="K2013" s="182">
        <v>794344.04</v>
      </c>
      <c r="L2013" s="143">
        <v>883252.27200000011</v>
      </c>
      <c r="M2013" s="143">
        <v>900742.41599999997</v>
      </c>
      <c r="N2013" s="143">
        <f t="shared" si="1053"/>
        <v>794344.04</v>
      </c>
      <c r="O2013" s="143">
        <f t="shared" si="1054"/>
        <v>900742.41599999997</v>
      </c>
      <c r="P2013" s="143">
        <f t="shared" si="1055"/>
        <v>838798.15600000008</v>
      </c>
      <c r="Q2013" s="143">
        <f t="shared" si="1056"/>
        <v>859446.24266666675</v>
      </c>
      <c r="R2013" s="143">
        <f t="shared" si="1057"/>
        <v>816571.098</v>
      </c>
      <c r="S2013" s="143">
        <f t="shared" si="1058"/>
        <v>869770.28600000008</v>
      </c>
      <c r="T2013" s="143">
        <f t="shared" si="1059"/>
        <v>57054.350213844235</v>
      </c>
      <c r="U2013" s="194">
        <f t="shared" si="1060"/>
        <v>6.8019165046715041E-2</v>
      </c>
      <c r="V2013" s="188" t="str">
        <f t="shared" si="1061"/>
        <v>MENOR</v>
      </c>
      <c r="W2013" s="188">
        <f t="shared" si="1062"/>
        <v>794344.04</v>
      </c>
      <c r="X2013" s="143">
        <f t="shared" si="1063"/>
        <v>794344</v>
      </c>
    </row>
    <row r="2014" spans="1:24" ht="41.4" x14ac:dyDescent="0.25">
      <c r="A2014" s="20" t="s">
        <v>40</v>
      </c>
      <c r="B2014" s="20">
        <v>4912</v>
      </c>
      <c r="C2014" s="26" t="s">
        <v>802</v>
      </c>
      <c r="D2014" s="22" t="s">
        <v>943</v>
      </c>
      <c r="E2014" s="20" t="s">
        <v>7</v>
      </c>
      <c r="F2014" s="23" t="s">
        <v>334</v>
      </c>
      <c r="G2014" s="169"/>
      <c r="H2014" s="36">
        <v>158.16999999999999</v>
      </c>
      <c r="I2014" s="50">
        <v>151.76</v>
      </c>
      <c r="J2014" s="155"/>
      <c r="K2014" s="182">
        <v>806610.56</v>
      </c>
      <c r="L2014" s="143">
        <v>865593.95720000018</v>
      </c>
      <c r="M2014" s="143">
        <v>882734.43160000001</v>
      </c>
      <c r="N2014" s="143">
        <f t="shared" si="1053"/>
        <v>806610.56</v>
      </c>
      <c r="O2014" s="143">
        <f t="shared" si="1054"/>
        <v>882734.43160000001</v>
      </c>
      <c r="P2014" s="143">
        <f t="shared" si="1055"/>
        <v>836102.25860000006</v>
      </c>
      <c r="Q2014" s="143">
        <f t="shared" si="1056"/>
        <v>851646.31626666675</v>
      </c>
      <c r="R2014" s="143">
        <f t="shared" si="1057"/>
        <v>821356.40930000006</v>
      </c>
      <c r="S2014" s="143">
        <f t="shared" si="1058"/>
        <v>859418.34510000004</v>
      </c>
      <c r="T2014" s="143">
        <f t="shared" si="1059"/>
        <v>39932.611641955235</v>
      </c>
      <c r="U2014" s="194">
        <f t="shared" si="1060"/>
        <v>4.7760439863922685E-2</v>
      </c>
      <c r="V2014" s="188" t="str">
        <f t="shared" si="1061"/>
        <v>MENOR</v>
      </c>
      <c r="W2014" s="188">
        <f t="shared" si="1062"/>
        <v>806610.56</v>
      </c>
      <c r="X2014" s="143">
        <f t="shared" si="1063"/>
        <v>806611</v>
      </c>
    </row>
    <row r="2015" spans="1:24" ht="41.4" x14ac:dyDescent="0.25">
      <c r="A2015" s="20" t="s">
        <v>41</v>
      </c>
      <c r="B2015" s="20">
        <v>4912</v>
      </c>
      <c r="C2015" s="26" t="s">
        <v>381</v>
      </c>
      <c r="D2015" s="22" t="s">
        <v>382</v>
      </c>
      <c r="E2015" s="20" t="s">
        <v>13</v>
      </c>
      <c r="F2015" s="23" t="s">
        <v>334</v>
      </c>
      <c r="G2015" s="169"/>
      <c r="H2015" s="36">
        <v>158.16999999999999</v>
      </c>
      <c r="I2015" s="50">
        <v>151.76</v>
      </c>
      <c r="J2015" s="155"/>
      <c r="K2015" s="182">
        <v>1313341.1200000001</v>
      </c>
      <c r="L2015" s="143">
        <v>1409379.1894</v>
      </c>
      <c r="M2015" s="143">
        <v>1437287.6882</v>
      </c>
      <c r="N2015" s="143">
        <f t="shared" si="1053"/>
        <v>1313341.1200000001</v>
      </c>
      <c r="O2015" s="143">
        <f t="shared" si="1054"/>
        <v>1437287.6882</v>
      </c>
      <c r="P2015" s="143">
        <f t="shared" si="1055"/>
        <v>1361360.1547000001</v>
      </c>
      <c r="Q2015" s="143">
        <f t="shared" si="1056"/>
        <v>1386669.3325333335</v>
      </c>
      <c r="R2015" s="143">
        <f t="shared" si="1057"/>
        <v>1337350.63735</v>
      </c>
      <c r="S2015" s="143">
        <f t="shared" si="1058"/>
        <v>1399323.92145</v>
      </c>
      <c r="T2015" s="143">
        <f t="shared" si="1059"/>
        <v>65019.159801689755</v>
      </c>
      <c r="U2015" s="194">
        <f t="shared" si="1060"/>
        <v>4.7760439863922623E-2</v>
      </c>
      <c r="V2015" s="188" t="str">
        <f t="shared" si="1061"/>
        <v>MENOR</v>
      </c>
      <c r="W2015" s="188">
        <f t="shared" si="1062"/>
        <v>1313341.1200000001</v>
      </c>
      <c r="X2015" s="143">
        <f t="shared" si="1063"/>
        <v>1313341</v>
      </c>
    </row>
    <row r="2016" spans="1:24" ht="41.4" x14ac:dyDescent="0.25">
      <c r="A2016" s="20" t="s">
        <v>42</v>
      </c>
      <c r="B2016" s="20">
        <v>4912</v>
      </c>
      <c r="C2016" s="26" t="s">
        <v>383</v>
      </c>
      <c r="D2016" s="22" t="s">
        <v>382</v>
      </c>
      <c r="E2016" s="20" t="s">
        <v>13</v>
      </c>
      <c r="F2016" s="23" t="s">
        <v>334</v>
      </c>
      <c r="G2016" s="169"/>
      <c r="H2016" s="36">
        <v>158.16999999999999</v>
      </c>
      <c r="I2016" s="50">
        <v>151.76</v>
      </c>
      <c r="J2016" s="155"/>
      <c r="K2016" s="182">
        <v>1233863.3999999999</v>
      </c>
      <c r="L2016" s="143">
        <v>1314176.6904</v>
      </c>
      <c r="M2016" s="143">
        <v>1340199.9912</v>
      </c>
      <c r="N2016" s="143">
        <f t="shared" si="1053"/>
        <v>1233863.3999999999</v>
      </c>
      <c r="O2016" s="143">
        <f t="shared" si="1054"/>
        <v>1340199.9912</v>
      </c>
      <c r="P2016" s="143">
        <f t="shared" si="1055"/>
        <v>1274020.0452000001</v>
      </c>
      <c r="Q2016" s="143">
        <f t="shared" si="1056"/>
        <v>1296080.0272000001</v>
      </c>
      <c r="R2016" s="143">
        <f t="shared" si="1057"/>
        <v>1253941.7226</v>
      </c>
      <c r="S2016" s="143">
        <f t="shared" si="1058"/>
        <v>1307110.0182</v>
      </c>
      <c r="T2016" s="143">
        <f t="shared" si="1059"/>
        <v>55429.997034454747</v>
      </c>
      <c r="U2016" s="194">
        <f t="shared" si="1060"/>
        <v>4.3507947338264331E-2</v>
      </c>
      <c r="V2016" s="188" t="str">
        <f t="shared" si="1061"/>
        <v>MENOR</v>
      </c>
      <c r="W2016" s="188">
        <f t="shared" si="1062"/>
        <v>1233863.3999999999</v>
      </c>
      <c r="X2016" s="143">
        <f t="shared" si="1063"/>
        <v>1233863</v>
      </c>
    </row>
    <row r="2017" spans="1:24" ht="41.4" x14ac:dyDescent="0.25">
      <c r="A2017" s="20" t="s">
        <v>43</v>
      </c>
      <c r="B2017" s="20">
        <v>4912</v>
      </c>
      <c r="C2017" s="26" t="s">
        <v>637</v>
      </c>
      <c r="D2017" s="22" t="s">
        <v>807</v>
      </c>
      <c r="E2017" s="20" t="s">
        <v>13</v>
      </c>
      <c r="F2017" s="23" t="s">
        <v>334</v>
      </c>
      <c r="G2017" s="169"/>
      <c r="H2017" s="36">
        <v>158.16999999999999</v>
      </c>
      <c r="I2017" s="50">
        <v>151.76</v>
      </c>
      <c r="J2017" s="155"/>
      <c r="K2017" s="182">
        <v>258368.04</v>
      </c>
      <c r="L2017" s="143">
        <v>282109.96799999999</v>
      </c>
      <c r="M2017" s="143">
        <v>287696.304</v>
      </c>
      <c r="N2017" s="143">
        <f t="shared" si="1053"/>
        <v>258368.04</v>
      </c>
      <c r="O2017" s="143">
        <f t="shared" si="1054"/>
        <v>287696.304</v>
      </c>
      <c r="P2017" s="143">
        <f t="shared" si="1055"/>
        <v>270239.00400000002</v>
      </c>
      <c r="Q2017" s="143">
        <f t="shared" si="1056"/>
        <v>276058.10399999999</v>
      </c>
      <c r="R2017" s="143">
        <f t="shared" si="1057"/>
        <v>264303.522</v>
      </c>
      <c r="S2017" s="143">
        <f t="shared" si="1058"/>
        <v>278967.65399999998</v>
      </c>
      <c r="T2017" s="143">
        <f t="shared" si="1059"/>
        <v>15572.590045310249</v>
      </c>
      <c r="U2017" s="194">
        <f t="shared" si="1060"/>
        <v>5.7625249556167872E-2</v>
      </c>
      <c r="V2017" s="188" t="str">
        <f t="shared" si="1061"/>
        <v>MENOR</v>
      </c>
      <c r="W2017" s="188">
        <f t="shared" si="1062"/>
        <v>258368.04</v>
      </c>
      <c r="X2017" s="143">
        <f t="shared" si="1063"/>
        <v>258368</v>
      </c>
    </row>
    <row r="2018" spans="1:24" ht="41.4" x14ac:dyDescent="0.25">
      <c r="A2018" s="20" t="s">
        <v>44</v>
      </c>
      <c r="B2018" s="20">
        <v>4912</v>
      </c>
      <c r="C2018" s="26" t="s">
        <v>808</v>
      </c>
      <c r="D2018" s="22" t="s">
        <v>807</v>
      </c>
      <c r="E2018" s="20" t="s">
        <v>13</v>
      </c>
      <c r="F2018" s="23" t="s">
        <v>334</v>
      </c>
      <c r="G2018" s="169"/>
      <c r="H2018" s="36">
        <v>158.16999999999999</v>
      </c>
      <c r="I2018" s="50">
        <v>151.76</v>
      </c>
      <c r="J2018" s="155"/>
      <c r="K2018" s="182">
        <v>253712.76</v>
      </c>
      <c r="L2018" s="143">
        <v>284460.88439999998</v>
      </c>
      <c r="M2018" s="143">
        <v>290093.7732</v>
      </c>
      <c r="N2018" s="143">
        <f t="shared" si="1053"/>
        <v>253712.76</v>
      </c>
      <c r="O2018" s="143">
        <f t="shared" si="1054"/>
        <v>290093.7732</v>
      </c>
      <c r="P2018" s="143">
        <f t="shared" si="1055"/>
        <v>269086.8222</v>
      </c>
      <c r="Q2018" s="143">
        <f t="shared" si="1056"/>
        <v>276089.13920000003</v>
      </c>
      <c r="R2018" s="143">
        <f t="shared" si="1057"/>
        <v>261399.7911</v>
      </c>
      <c r="S2018" s="143">
        <f t="shared" si="1058"/>
        <v>279590.2977</v>
      </c>
      <c r="T2018" s="143">
        <f t="shared" si="1059"/>
        <v>19582.112210763564</v>
      </c>
      <c r="U2018" s="194">
        <f t="shared" si="1060"/>
        <v>7.2772468196934115E-2</v>
      </c>
      <c r="V2018" s="188" t="str">
        <f t="shared" si="1061"/>
        <v>MENOR</v>
      </c>
      <c r="W2018" s="188">
        <f t="shared" si="1062"/>
        <v>253712.76</v>
      </c>
      <c r="X2018" s="143">
        <f t="shared" si="1063"/>
        <v>253713</v>
      </c>
    </row>
    <row r="2019" spans="1:24" ht="41.4" x14ac:dyDescent="0.25">
      <c r="A2019" s="20" t="s">
        <v>45</v>
      </c>
      <c r="B2019" s="20">
        <v>4912</v>
      </c>
      <c r="C2019" s="26" t="s">
        <v>635</v>
      </c>
      <c r="D2019" s="22" t="s">
        <v>636</v>
      </c>
      <c r="E2019" s="20" t="s">
        <v>13</v>
      </c>
      <c r="F2019" s="23" t="s">
        <v>334</v>
      </c>
      <c r="G2019" s="169"/>
      <c r="H2019" s="36">
        <v>158.16999999999999</v>
      </c>
      <c r="I2019" s="50">
        <v>151.76</v>
      </c>
      <c r="J2019" s="155"/>
      <c r="K2019" s="182">
        <v>317432.5</v>
      </c>
      <c r="L2019" s="143">
        <v>343923.685</v>
      </c>
      <c r="M2019" s="143">
        <v>350734.05499999999</v>
      </c>
      <c r="N2019" s="143">
        <f t="shared" si="1053"/>
        <v>317432.5</v>
      </c>
      <c r="O2019" s="143">
        <f t="shared" si="1054"/>
        <v>350734.05499999999</v>
      </c>
      <c r="P2019" s="143">
        <f t="shared" si="1055"/>
        <v>330678.09250000003</v>
      </c>
      <c r="Q2019" s="143">
        <f t="shared" si="1056"/>
        <v>337363.41333333333</v>
      </c>
      <c r="R2019" s="143">
        <f t="shared" si="1057"/>
        <v>324055.29625000001</v>
      </c>
      <c r="S2019" s="143">
        <f t="shared" si="1058"/>
        <v>340706.07374999998</v>
      </c>
      <c r="T2019" s="143">
        <f t="shared" si="1059"/>
        <v>17593.358536955307</v>
      </c>
      <c r="U2019" s="194">
        <f t="shared" si="1060"/>
        <v>5.3203882978595886E-2</v>
      </c>
      <c r="V2019" s="188" t="str">
        <f t="shared" si="1061"/>
        <v>MENOR</v>
      </c>
      <c r="W2019" s="188">
        <f t="shared" si="1062"/>
        <v>317432.5</v>
      </c>
      <c r="X2019" s="143">
        <f t="shared" si="1063"/>
        <v>317433</v>
      </c>
    </row>
    <row r="2020" spans="1:24" ht="41.4" x14ac:dyDescent="0.25">
      <c r="A2020" s="20" t="s">
        <v>46</v>
      </c>
      <c r="B2020" s="20">
        <v>4912</v>
      </c>
      <c r="C2020" s="26" t="s">
        <v>804</v>
      </c>
      <c r="D2020" s="22" t="s">
        <v>805</v>
      </c>
      <c r="E2020" s="20" t="s">
        <v>13</v>
      </c>
      <c r="F2020" s="23" t="s">
        <v>334</v>
      </c>
      <c r="G2020" s="169"/>
      <c r="H2020" s="36">
        <v>158.16999999999999</v>
      </c>
      <c r="I2020" s="50">
        <v>151.76</v>
      </c>
      <c r="J2020" s="155"/>
      <c r="K2020" s="182">
        <v>32653.599999999999</v>
      </c>
      <c r="L2020" s="143">
        <v>35630.325499999999</v>
      </c>
      <c r="M2020" s="143">
        <v>36335.876499999998</v>
      </c>
      <c r="N2020" s="143">
        <f t="shared" si="1053"/>
        <v>32653.599999999999</v>
      </c>
      <c r="O2020" s="143">
        <f t="shared" si="1054"/>
        <v>36335.876499999998</v>
      </c>
      <c r="P2020" s="143">
        <f t="shared" si="1055"/>
        <v>34141.962749999999</v>
      </c>
      <c r="Q2020" s="143">
        <f t="shared" si="1056"/>
        <v>34873.26733333333</v>
      </c>
      <c r="R2020" s="143">
        <f t="shared" si="1057"/>
        <v>33397.781374999999</v>
      </c>
      <c r="S2020" s="143">
        <f t="shared" si="1058"/>
        <v>35238.919624999995</v>
      </c>
      <c r="T2020" s="143">
        <f t="shared" si="1059"/>
        <v>1954.3906611526222</v>
      </c>
      <c r="U2020" s="194">
        <f t="shared" si="1060"/>
        <v>5.7243066998326632E-2</v>
      </c>
      <c r="V2020" s="188" t="str">
        <f t="shared" si="1061"/>
        <v>MENOR</v>
      </c>
      <c r="W2020" s="188">
        <f t="shared" si="1062"/>
        <v>32653.599999999999</v>
      </c>
      <c r="X2020" s="143">
        <f t="shared" si="1063"/>
        <v>32654</v>
      </c>
    </row>
    <row r="2021" spans="1:24" ht="41.4" x14ac:dyDescent="0.25">
      <c r="A2021" s="20" t="s">
        <v>47</v>
      </c>
      <c r="B2021" s="20">
        <v>4912</v>
      </c>
      <c r="C2021" s="26" t="s">
        <v>646</v>
      </c>
      <c r="D2021" s="22" t="s">
        <v>639</v>
      </c>
      <c r="E2021" s="20" t="s">
        <v>7</v>
      </c>
      <c r="F2021" s="23" t="s">
        <v>334</v>
      </c>
      <c r="G2021" s="169"/>
      <c r="H2021" s="36">
        <v>158.16999999999999</v>
      </c>
      <c r="I2021" s="50">
        <v>151.76</v>
      </c>
      <c r="J2021" s="155"/>
      <c r="K2021" s="182">
        <v>513927.67999999999</v>
      </c>
      <c r="L2021" s="143">
        <v>551508.64160000009</v>
      </c>
      <c r="M2021" s="143">
        <v>562429.60479999997</v>
      </c>
      <c r="N2021" s="143">
        <f t="shared" si="1053"/>
        <v>513927.67999999999</v>
      </c>
      <c r="O2021" s="143">
        <f t="shared" si="1054"/>
        <v>562429.60479999997</v>
      </c>
      <c r="P2021" s="143">
        <f t="shared" si="1055"/>
        <v>532718.16080000007</v>
      </c>
      <c r="Q2021" s="143">
        <f t="shared" si="1056"/>
        <v>542621.97546666674</v>
      </c>
      <c r="R2021" s="143">
        <f t="shared" si="1057"/>
        <v>523322.92040000006</v>
      </c>
      <c r="S2021" s="143">
        <f t="shared" si="1058"/>
        <v>547573.88280000002</v>
      </c>
      <c r="T2021" s="143">
        <f t="shared" si="1059"/>
        <v>25442.853683307902</v>
      </c>
      <c r="U2021" s="194">
        <f t="shared" si="1060"/>
        <v>4.7760439863922692E-2</v>
      </c>
      <c r="V2021" s="188" t="str">
        <f t="shared" si="1061"/>
        <v>MENOR</v>
      </c>
      <c r="W2021" s="188">
        <f t="shared" si="1062"/>
        <v>513927.67999999999</v>
      </c>
      <c r="X2021" s="143">
        <f t="shared" si="1063"/>
        <v>513928</v>
      </c>
    </row>
    <row r="2022" spans="1:24" ht="41.4" x14ac:dyDescent="0.25">
      <c r="A2022" s="20" t="s">
        <v>48</v>
      </c>
      <c r="B2022" s="20">
        <v>4912</v>
      </c>
      <c r="C2022" s="26" t="s">
        <v>810</v>
      </c>
      <c r="D2022" s="22" t="s">
        <v>944</v>
      </c>
      <c r="E2022" s="20" t="s">
        <v>13</v>
      </c>
      <c r="F2022" s="23" t="s">
        <v>334</v>
      </c>
      <c r="G2022" s="169"/>
      <c r="H2022" s="36">
        <v>158.16999999999999</v>
      </c>
      <c r="I2022" s="50">
        <v>151.76</v>
      </c>
      <c r="J2022" s="155"/>
      <c r="K2022" s="182">
        <v>376984.86</v>
      </c>
      <c r="L2022" s="143">
        <v>415056.9346000001</v>
      </c>
      <c r="M2022" s="143">
        <v>423275.88380000001</v>
      </c>
      <c r="N2022" s="143">
        <f t="shared" si="1053"/>
        <v>376984.86</v>
      </c>
      <c r="O2022" s="143">
        <f t="shared" si="1054"/>
        <v>423275.88380000001</v>
      </c>
      <c r="P2022" s="143">
        <f t="shared" si="1055"/>
        <v>396020.89730000007</v>
      </c>
      <c r="Q2022" s="143">
        <f t="shared" si="1056"/>
        <v>405105.89280000003</v>
      </c>
      <c r="R2022" s="143">
        <f t="shared" si="1057"/>
        <v>386502.87865000003</v>
      </c>
      <c r="S2022" s="143">
        <f t="shared" si="1058"/>
        <v>409648.39055000001</v>
      </c>
      <c r="T2022" s="143">
        <f t="shared" si="1059"/>
        <v>24697.816619937348</v>
      </c>
      <c r="U2022" s="194">
        <f t="shared" si="1060"/>
        <v>6.2364932730375244E-2</v>
      </c>
      <c r="V2022" s="188" t="str">
        <f t="shared" si="1061"/>
        <v>MENOR</v>
      </c>
      <c r="W2022" s="188">
        <f t="shared" si="1062"/>
        <v>376984.86</v>
      </c>
      <c r="X2022" s="143">
        <f t="shared" si="1063"/>
        <v>376985</v>
      </c>
    </row>
    <row r="2023" spans="1:24" ht="41.4" x14ac:dyDescent="0.25">
      <c r="A2023" s="20" t="s">
        <v>49</v>
      </c>
      <c r="B2023" s="20">
        <v>4912</v>
      </c>
      <c r="C2023" s="26" t="s">
        <v>640</v>
      </c>
      <c r="D2023" s="22" t="s">
        <v>641</v>
      </c>
      <c r="E2023" s="20" t="s">
        <v>7</v>
      </c>
      <c r="F2023" s="23" t="s">
        <v>334</v>
      </c>
      <c r="G2023" s="169"/>
      <c r="H2023" s="36">
        <v>158.16999999999999</v>
      </c>
      <c r="I2023" s="50">
        <v>151.76</v>
      </c>
      <c r="J2023" s="155"/>
      <c r="K2023" s="182">
        <v>215985</v>
      </c>
      <c r="L2023" s="143">
        <v>232026.79499999998</v>
      </c>
      <c r="M2023" s="143">
        <v>236621.38500000001</v>
      </c>
      <c r="N2023" s="143">
        <f t="shared" si="1053"/>
        <v>215985</v>
      </c>
      <c r="O2023" s="143">
        <f t="shared" si="1054"/>
        <v>236621.38500000001</v>
      </c>
      <c r="P2023" s="143">
        <f t="shared" si="1055"/>
        <v>224005.89749999999</v>
      </c>
      <c r="Q2023" s="143">
        <f t="shared" si="1056"/>
        <v>228211.05999999997</v>
      </c>
      <c r="R2023" s="143">
        <f t="shared" si="1057"/>
        <v>219995.44874999998</v>
      </c>
      <c r="S2023" s="143">
        <f t="shared" si="1058"/>
        <v>230313.64124999999</v>
      </c>
      <c r="T2023" s="143">
        <f t="shared" si="1059"/>
        <v>10834.434533455127</v>
      </c>
      <c r="U2023" s="194">
        <f t="shared" si="1060"/>
        <v>4.8366737904546139E-2</v>
      </c>
      <c r="V2023" s="188" t="str">
        <f t="shared" si="1061"/>
        <v>MENOR</v>
      </c>
      <c r="W2023" s="188">
        <f t="shared" si="1062"/>
        <v>215985</v>
      </c>
      <c r="X2023" s="143">
        <f t="shared" si="1063"/>
        <v>215985</v>
      </c>
    </row>
    <row r="2024" spans="1:24" ht="41.4" x14ac:dyDescent="0.25">
      <c r="A2024" s="20" t="s">
        <v>50</v>
      </c>
      <c r="B2024" s="20">
        <v>4912</v>
      </c>
      <c r="C2024" s="26" t="s">
        <v>642</v>
      </c>
      <c r="D2024" s="22" t="s">
        <v>643</v>
      </c>
      <c r="E2024" s="20" t="s">
        <v>7</v>
      </c>
      <c r="F2024" s="23" t="s">
        <v>334</v>
      </c>
      <c r="G2024" s="169"/>
      <c r="H2024" s="36">
        <v>158.16999999999999</v>
      </c>
      <c r="I2024" s="50">
        <v>151.76</v>
      </c>
      <c r="J2024" s="155"/>
      <c r="K2024" s="182">
        <v>242950.39999999999</v>
      </c>
      <c r="L2024" s="143">
        <v>263225.71519999998</v>
      </c>
      <c r="M2024" s="143">
        <v>268438.10560000001</v>
      </c>
      <c r="N2024" s="143">
        <f t="shared" si="1053"/>
        <v>242950.39999999999</v>
      </c>
      <c r="O2024" s="143">
        <f t="shared" si="1054"/>
        <v>268438.10560000001</v>
      </c>
      <c r="P2024" s="143">
        <f t="shared" si="1055"/>
        <v>253088.0576</v>
      </c>
      <c r="Q2024" s="143">
        <f t="shared" si="1056"/>
        <v>258204.74026666666</v>
      </c>
      <c r="R2024" s="143">
        <f t="shared" si="1057"/>
        <v>248019.22879999998</v>
      </c>
      <c r="S2024" s="143">
        <f t="shared" si="1058"/>
        <v>260763.0816</v>
      </c>
      <c r="T2024" s="143">
        <f t="shared" si="1059"/>
        <v>13465.267399830544</v>
      </c>
      <c r="U2024" s="194">
        <f t="shared" si="1060"/>
        <v>5.3203882978595921E-2</v>
      </c>
      <c r="V2024" s="188" t="str">
        <f t="shared" si="1061"/>
        <v>MENOR</v>
      </c>
      <c r="W2024" s="188">
        <f t="shared" si="1062"/>
        <v>242950.39999999999</v>
      </c>
      <c r="X2024" s="143">
        <f t="shared" si="1063"/>
        <v>242950</v>
      </c>
    </row>
    <row r="2025" spans="1:24" ht="41.4" x14ac:dyDescent="0.25">
      <c r="A2025" s="20" t="s">
        <v>51</v>
      </c>
      <c r="B2025" s="20">
        <v>4912</v>
      </c>
      <c r="C2025" s="26" t="s">
        <v>644</v>
      </c>
      <c r="D2025" s="22" t="s">
        <v>645</v>
      </c>
      <c r="E2025" s="20" t="s">
        <v>7</v>
      </c>
      <c r="F2025" s="23" t="s">
        <v>334</v>
      </c>
      <c r="G2025" s="169"/>
      <c r="H2025" s="36">
        <v>158.16999999999999</v>
      </c>
      <c r="I2025" s="50">
        <v>151.76</v>
      </c>
      <c r="J2025" s="155"/>
      <c r="K2025" s="182">
        <v>980768.25</v>
      </c>
      <c r="L2025" s="143">
        <v>1044120.5775</v>
      </c>
      <c r="M2025" s="143">
        <v>1064796.2324999999</v>
      </c>
      <c r="N2025" s="143">
        <f t="shared" si="1053"/>
        <v>980768.25</v>
      </c>
      <c r="O2025" s="143">
        <f t="shared" si="1054"/>
        <v>1064796.2324999999</v>
      </c>
      <c r="P2025" s="143">
        <f t="shared" si="1055"/>
        <v>1012444.4137500001</v>
      </c>
      <c r="Q2025" s="143">
        <f t="shared" si="1056"/>
        <v>1029895.02</v>
      </c>
      <c r="R2025" s="143">
        <f t="shared" si="1057"/>
        <v>996606.33187500003</v>
      </c>
      <c r="S2025" s="143">
        <f t="shared" si="1058"/>
        <v>1038620.323125</v>
      </c>
      <c r="T2025" s="143">
        <f t="shared" si="1059"/>
        <v>43782.991279655944</v>
      </c>
      <c r="U2025" s="194">
        <f t="shared" si="1060"/>
        <v>4.3244834664540065E-2</v>
      </c>
      <c r="V2025" s="188" t="str">
        <f t="shared" si="1061"/>
        <v>MENOR</v>
      </c>
      <c r="W2025" s="188">
        <f t="shared" si="1062"/>
        <v>980768.25</v>
      </c>
      <c r="X2025" s="143">
        <f t="shared" si="1063"/>
        <v>980768</v>
      </c>
    </row>
    <row r="2026" spans="1:24" ht="41.4" x14ac:dyDescent="0.25">
      <c r="A2026" s="20" t="s">
        <v>52</v>
      </c>
      <c r="B2026" s="20">
        <v>4912</v>
      </c>
      <c r="C2026" s="26" t="s">
        <v>647</v>
      </c>
      <c r="D2026" s="22" t="s">
        <v>648</v>
      </c>
      <c r="E2026" s="20" t="s">
        <v>13</v>
      </c>
      <c r="F2026" s="23" t="s">
        <v>334</v>
      </c>
      <c r="G2026" s="169"/>
      <c r="H2026" s="36">
        <v>158.16999999999999</v>
      </c>
      <c r="I2026" s="50">
        <v>151.76</v>
      </c>
      <c r="J2026" s="155"/>
      <c r="K2026" s="182">
        <v>509471.13</v>
      </c>
      <c r="L2026" s="143">
        <v>556287.39600000007</v>
      </c>
      <c r="M2026" s="143">
        <v>567302.98800000001</v>
      </c>
      <c r="N2026" s="143">
        <f t="shared" si="1053"/>
        <v>509471.13</v>
      </c>
      <c r="O2026" s="143">
        <f t="shared" si="1054"/>
        <v>567302.98800000001</v>
      </c>
      <c r="P2026" s="143">
        <f t="shared" si="1055"/>
        <v>532879.26300000004</v>
      </c>
      <c r="Q2026" s="143">
        <f t="shared" si="1056"/>
        <v>544353.83799999999</v>
      </c>
      <c r="R2026" s="143">
        <f t="shared" si="1057"/>
        <v>521175.19650000002</v>
      </c>
      <c r="S2026" s="143">
        <f t="shared" si="1058"/>
        <v>550091.12550000008</v>
      </c>
      <c r="T2026" s="143">
        <f t="shared" si="1059"/>
        <v>30707.300513681836</v>
      </c>
      <c r="U2026" s="194">
        <f t="shared" si="1060"/>
        <v>5.7625249556167914E-2</v>
      </c>
      <c r="V2026" s="188" t="str">
        <f t="shared" si="1061"/>
        <v>MENOR</v>
      </c>
      <c r="W2026" s="188">
        <f t="shared" si="1062"/>
        <v>509471.13</v>
      </c>
      <c r="X2026" s="143">
        <f t="shared" si="1063"/>
        <v>509471</v>
      </c>
    </row>
    <row r="2027" spans="1:24" x14ac:dyDescent="0.25">
      <c r="A2027" s="15" t="s">
        <v>65</v>
      </c>
      <c r="B2027" s="27" t="s">
        <v>66</v>
      </c>
      <c r="C2027" s="27"/>
      <c r="D2027" s="17"/>
      <c r="E2027" s="17"/>
      <c r="F2027" s="17"/>
      <c r="G2027" s="138"/>
      <c r="H2027" s="18"/>
      <c r="I2027" s="18"/>
      <c r="J2027" s="138"/>
      <c r="K2027" s="178"/>
      <c r="L2027" s="139"/>
      <c r="M2027" s="139"/>
      <c r="N2027" s="139"/>
      <c r="O2027" s="139"/>
      <c r="P2027" s="139"/>
      <c r="Q2027" s="139"/>
      <c r="R2027" s="139"/>
      <c r="S2027" s="139"/>
      <c r="T2027" s="139"/>
      <c r="U2027" s="193"/>
      <c r="V2027" s="52"/>
      <c r="W2027" s="139"/>
      <c r="X2027" s="139"/>
    </row>
    <row r="2028" spans="1:24" ht="41.4" x14ac:dyDescent="0.25">
      <c r="A2028" s="20" t="s">
        <v>67</v>
      </c>
      <c r="B2028" s="20">
        <v>4912</v>
      </c>
      <c r="C2028" s="21" t="s">
        <v>412</v>
      </c>
      <c r="D2028" s="29" t="s">
        <v>413</v>
      </c>
      <c r="E2028" s="20" t="s">
        <v>7</v>
      </c>
      <c r="F2028" s="23" t="s">
        <v>334</v>
      </c>
      <c r="G2028" s="169"/>
      <c r="H2028" s="36">
        <v>158.16999999999999</v>
      </c>
      <c r="I2028" s="50">
        <v>151.76</v>
      </c>
      <c r="J2028" s="155"/>
      <c r="K2028" s="182">
        <v>2379581.12</v>
      </c>
      <c r="L2028" s="143">
        <v>2553587.9893999998</v>
      </c>
      <c r="M2028" s="143">
        <v>2604154.0881999996</v>
      </c>
      <c r="N2028" s="143">
        <f t="shared" ref="N2028:N2035" si="1064">MIN(J2028,K2028,L2028,M2028)</f>
        <v>2379581.12</v>
      </c>
      <c r="O2028" s="143">
        <f t="shared" ref="O2028:O2035" si="1065">MAX(J2028,K2028,L2028,M2028)</f>
        <v>2604154.0881999996</v>
      </c>
      <c r="P2028" s="143">
        <f t="shared" ref="P2028:P2035" si="1066">MEDIAN(J2028,K2028,L2028,M2028,)</f>
        <v>2466584.5547000002</v>
      </c>
      <c r="Q2028" s="143">
        <f t="shared" ref="Q2028:Q2035" si="1067">AVERAGE(J2028,K2028,L2028,M2028)</f>
        <v>2512441.0658666664</v>
      </c>
      <c r="R2028" s="143">
        <f t="shared" ref="R2028:R2035" si="1068">AVERAGE(N2028,P2028)</f>
        <v>2423082.8373500002</v>
      </c>
      <c r="S2028" s="143">
        <f t="shared" ref="S2028:S2035" si="1069">AVERAGE(O2028,P2028)</f>
        <v>2535369.3214499997</v>
      </c>
      <c r="T2028" s="143">
        <f t="shared" ref="T2028:T2035" si="1070">STDEVA(J2028,K2028,L2028,M2028)</f>
        <v>117805.16329402963</v>
      </c>
      <c r="U2028" s="194">
        <f t="shared" ref="U2028:U2035" si="1071">T2028/P2028</f>
        <v>4.7760439863922581E-2</v>
      </c>
      <c r="V2028" s="188" t="str">
        <f t="shared" ref="V2028:V2035" si="1072">IF(U2028&lt;=70%,"MENOR",IF(AND(U2028&gt;70%,U2028&lt;=90%),"[PROM MEN-MED]","PROMEDIO"))</f>
        <v>MENOR</v>
      </c>
      <c r="W2028" s="188">
        <f t="shared" ref="W2028:W2035" si="1073">IF(U2028&lt;=70%,N2028,IF(AND(U2028&gt;70%,U2028&lt;=90%),R2028,Q2028))</f>
        <v>2379581.12</v>
      </c>
      <c r="X2028" s="143">
        <f t="shared" ref="X2028:X2035" si="1074">ROUND(W2028,0)</f>
        <v>2379581</v>
      </c>
    </row>
    <row r="2029" spans="1:24" ht="55.2" x14ac:dyDescent="0.25">
      <c r="A2029" s="20" t="s">
        <v>68</v>
      </c>
      <c r="B2029" s="20">
        <v>4912</v>
      </c>
      <c r="C2029" s="21" t="s">
        <v>414</v>
      </c>
      <c r="D2029" s="29" t="s">
        <v>415</v>
      </c>
      <c r="E2029" s="20" t="s">
        <v>7</v>
      </c>
      <c r="F2029" s="23" t="s">
        <v>334</v>
      </c>
      <c r="G2029" s="169"/>
      <c r="H2029" s="36">
        <v>158.16999999999999</v>
      </c>
      <c r="I2029" s="50">
        <v>151.76</v>
      </c>
      <c r="J2029" s="155"/>
      <c r="K2029" s="182">
        <v>4046952</v>
      </c>
      <c r="L2029" s="143">
        <v>4612411.4400000004</v>
      </c>
      <c r="M2029" s="143">
        <v>4703746.32</v>
      </c>
      <c r="N2029" s="143">
        <f t="shared" si="1064"/>
        <v>4046952</v>
      </c>
      <c r="O2029" s="143">
        <f t="shared" si="1065"/>
        <v>4703746.32</v>
      </c>
      <c r="P2029" s="143">
        <f t="shared" si="1066"/>
        <v>4329681.7200000007</v>
      </c>
      <c r="Q2029" s="143">
        <f t="shared" si="1067"/>
        <v>4454369.9200000009</v>
      </c>
      <c r="R2029" s="143">
        <f t="shared" si="1068"/>
        <v>4188316.8600000003</v>
      </c>
      <c r="S2029" s="143">
        <f t="shared" si="1069"/>
        <v>4516714.0200000005</v>
      </c>
      <c r="T2029" s="143">
        <f t="shared" si="1070"/>
        <v>355777.36891066941</v>
      </c>
      <c r="U2029" s="194">
        <f t="shared" si="1071"/>
        <v>8.2171714208745431E-2</v>
      </c>
      <c r="V2029" s="188" t="str">
        <f t="shared" si="1072"/>
        <v>MENOR</v>
      </c>
      <c r="W2029" s="188">
        <f t="shared" si="1073"/>
        <v>4046952</v>
      </c>
      <c r="X2029" s="143">
        <f t="shared" si="1074"/>
        <v>4046952</v>
      </c>
    </row>
    <row r="2030" spans="1:24" ht="41.4" x14ac:dyDescent="0.25">
      <c r="A2030" s="20" t="s">
        <v>69</v>
      </c>
      <c r="B2030" s="20">
        <v>4912</v>
      </c>
      <c r="C2030" s="26" t="s">
        <v>416</v>
      </c>
      <c r="D2030" s="22" t="s">
        <v>417</v>
      </c>
      <c r="E2030" s="20" t="s">
        <v>7</v>
      </c>
      <c r="F2030" s="23" t="s">
        <v>334</v>
      </c>
      <c r="G2030" s="169"/>
      <c r="H2030" s="36">
        <v>158.16999999999999</v>
      </c>
      <c r="I2030" s="50">
        <v>151.76</v>
      </c>
      <c r="J2030" s="155"/>
      <c r="K2030" s="182">
        <v>514327.52</v>
      </c>
      <c r="L2030" s="143">
        <v>547299.5878000001</v>
      </c>
      <c r="M2030" s="143">
        <v>558137.2034</v>
      </c>
      <c r="N2030" s="143">
        <f t="shared" si="1064"/>
        <v>514327.52</v>
      </c>
      <c r="O2030" s="143">
        <f t="shared" si="1065"/>
        <v>558137.2034</v>
      </c>
      <c r="P2030" s="143">
        <f t="shared" si="1066"/>
        <v>530813.55390000006</v>
      </c>
      <c r="Q2030" s="143">
        <f t="shared" si="1067"/>
        <v>539921.43706666667</v>
      </c>
      <c r="R2030" s="143">
        <f t="shared" si="1068"/>
        <v>522570.53695000004</v>
      </c>
      <c r="S2030" s="143">
        <f t="shared" si="1069"/>
        <v>544475.37865000009</v>
      </c>
      <c r="T2030" s="143">
        <f t="shared" si="1070"/>
        <v>22817.754514520035</v>
      </c>
      <c r="U2030" s="194">
        <f t="shared" si="1071"/>
        <v>4.2986382594930254E-2</v>
      </c>
      <c r="V2030" s="188" t="str">
        <f t="shared" si="1072"/>
        <v>MENOR</v>
      </c>
      <c r="W2030" s="188">
        <f t="shared" si="1073"/>
        <v>514327.52</v>
      </c>
      <c r="X2030" s="143">
        <f t="shared" si="1074"/>
        <v>514328</v>
      </c>
    </row>
    <row r="2031" spans="1:24" ht="55.2" x14ac:dyDescent="0.25">
      <c r="A2031" s="20" t="s">
        <v>70</v>
      </c>
      <c r="B2031" s="20">
        <v>4912</v>
      </c>
      <c r="C2031" s="21" t="s">
        <v>418</v>
      </c>
      <c r="D2031" s="22" t="s">
        <v>419</v>
      </c>
      <c r="E2031" s="20" t="s">
        <v>13</v>
      </c>
      <c r="F2031" s="23" t="s">
        <v>334</v>
      </c>
      <c r="G2031" s="169"/>
      <c r="H2031" s="36">
        <v>158.16999999999999</v>
      </c>
      <c r="I2031" s="50">
        <v>151.76</v>
      </c>
      <c r="J2031" s="155"/>
      <c r="K2031" s="182">
        <v>1295024.6399999999</v>
      </c>
      <c r="L2031" s="143">
        <v>1463971.8912</v>
      </c>
      <c r="M2031" s="143">
        <v>1492961.4335999999</v>
      </c>
      <c r="N2031" s="143">
        <f t="shared" si="1064"/>
        <v>1295024.6399999999</v>
      </c>
      <c r="O2031" s="143">
        <f t="shared" si="1065"/>
        <v>1492961.4335999999</v>
      </c>
      <c r="P2031" s="143">
        <f t="shared" si="1066"/>
        <v>1379498.2656</v>
      </c>
      <c r="Q2031" s="143">
        <f t="shared" si="1067"/>
        <v>1417319.3216000001</v>
      </c>
      <c r="R2031" s="143">
        <f t="shared" si="1068"/>
        <v>1337261.4528000001</v>
      </c>
      <c r="S2031" s="143">
        <f t="shared" si="1069"/>
        <v>1436229.8495999998</v>
      </c>
      <c r="T2031" s="143">
        <f t="shared" si="1070"/>
        <v>106897.56897551219</v>
      </c>
      <c r="U2031" s="194">
        <f t="shared" si="1071"/>
        <v>7.7490180046741908E-2</v>
      </c>
      <c r="V2031" s="188" t="str">
        <f t="shared" si="1072"/>
        <v>MENOR</v>
      </c>
      <c r="W2031" s="188">
        <f t="shared" si="1073"/>
        <v>1295024.6399999999</v>
      </c>
      <c r="X2031" s="143">
        <f t="shared" si="1074"/>
        <v>1295025</v>
      </c>
    </row>
    <row r="2032" spans="1:24" ht="41.4" x14ac:dyDescent="0.25">
      <c r="A2032" s="20" t="s">
        <v>71</v>
      </c>
      <c r="B2032" s="20">
        <v>4912</v>
      </c>
      <c r="C2032" s="26" t="s">
        <v>651</v>
      </c>
      <c r="D2032" s="29" t="s">
        <v>652</v>
      </c>
      <c r="E2032" s="20" t="s">
        <v>13</v>
      </c>
      <c r="F2032" s="23" t="s">
        <v>334</v>
      </c>
      <c r="G2032" s="169"/>
      <c r="H2032" s="36">
        <v>158.16999999999999</v>
      </c>
      <c r="I2032" s="50">
        <v>151.76</v>
      </c>
      <c r="J2032" s="155"/>
      <c r="K2032" s="182">
        <v>354258.24</v>
      </c>
      <c r="L2032" s="143">
        <v>370579.42320000002</v>
      </c>
      <c r="M2032" s="143">
        <v>377917.62960000004</v>
      </c>
      <c r="N2032" s="143">
        <f t="shared" si="1064"/>
        <v>354258.24</v>
      </c>
      <c r="O2032" s="143">
        <f t="shared" si="1065"/>
        <v>377917.62960000004</v>
      </c>
      <c r="P2032" s="143">
        <f t="shared" si="1066"/>
        <v>362418.83160000003</v>
      </c>
      <c r="Q2032" s="143">
        <f t="shared" si="1067"/>
        <v>367585.09760000004</v>
      </c>
      <c r="R2032" s="143">
        <f t="shared" si="1068"/>
        <v>358338.53580000001</v>
      </c>
      <c r="S2032" s="143">
        <f t="shared" si="1069"/>
        <v>370168.23060000001</v>
      </c>
      <c r="T2032" s="143">
        <f t="shared" si="1070"/>
        <v>12110.580845288107</v>
      </c>
      <c r="U2032" s="194">
        <f t="shared" si="1071"/>
        <v>3.3415981150379345E-2</v>
      </c>
      <c r="V2032" s="188" t="str">
        <f t="shared" si="1072"/>
        <v>MENOR</v>
      </c>
      <c r="W2032" s="188">
        <f t="shared" si="1073"/>
        <v>354258.24</v>
      </c>
      <c r="X2032" s="143">
        <f t="shared" si="1074"/>
        <v>354258</v>
      </c>
    </row>
    <row r="2033" spans="1:24" ht="55.2" x14ac:dyDescent="0.25">
      <c r="A2033" s="20" t="s">
        <v>72</v>
      </c>
      <c r="B2033" s="20">
        <v>4912</v>
      </c>
      <c r="C2033" s="26" t="s">
        <v>420</v>
      </c>
      <c r="D2033" s="29" t="s">
        <v>421</v>
      </c>
      <c r="E2033" s="20" t="s">
        <v>7</v>
      </c>
      <c r="F2033" s="23" t="s">
        <v>334</v>
      </c>
      <c r="G2033" s="169"/>
      <c r="H2033" s="36">
        <v>158.16999999999999</v>
      </c>
      <c r="I2033" s="50">
        <v>151.76</v>
      </c>
      <c r="J2033" s="155"/>
      <c r="K2033" s="182">
        <v>301446.03999999998</v>
      </c>
      <c r="L2033" s="143">
        <v>337979.08759999997</v>
      </c>
      <c r="M2033" s="143">
        <v>344671.74280000001</v>
      </c>
      <c r="N2033" s="143">
        <f t="shared" si="1064"/>
        <v>301446.03999999998</v>
      </c>
      <c r="O2033" s="143">
        <f t="shared" si="1065"/>
        <v>344671.74280000001</v>
      </c>
      <c r="P2033" s="143">
        <f t="shared" si="1066"/>
        <v>319712.5638</v>
      </c>
      <c r="Q2033" s="143">
        <f t="shared" si="1067"/>
        <v>328032.29013333336</v>
      </c>
      <c r="R2033" s="143">
        <f t="shared" si="1068"/>
        <v>310579.30189999996</v>
      </c>
      <c r="S2033" s="143">
        <f t="shared" si="1069"/>
        <v>332192.15330000001</v>
      </c>
      <c r="T2033" s="143">
        <f t="shared" si="1070"/>
        <v>23266.272381295788</v>
      </c>
      <c r="U2033" s="194">
        <f t="shared" si="1071"/>
        <v>7.277246819693417E-2</v>
      </c>
      <c r="V2033" s="188" t="str">
        <f t="shared" si="1072"/>
        <v>MENOR</v>
      </c>
      <c r="W2033" s="188">
        <f t="shared" si="1073"/>
        <v>301446.03999999998</v>
      </c>
      <c r="X2033" s="143">
        <f t="shared" si="1074"/>
        <v>301446</v>
      </c>
    </row>
    <row r="2034" spans="1:24" ht="41.4" x14ac:dyDescent="0.25">
      <c r="A2034" s="20" t="s">
        <v>73</v>
      </c>
      <c r="B2034" s="20">
        <v>4912</v>
      </c>
      <c r="C2034" s="26" t="s">
        <v>422</v>
      </c>
      <c r="D2034" s="22" t="s">
        <v>423</v>
      </c>
      <c r="E2034" s="20" t="s">
        <v>7</v>
      </c>
      <c r="F2034" s="23" t="s">
        <v>334</v>
      </c>
      <c r="G2034" s="169"/>
      <c r="H2034" s="36">
        <v>158.16999999999999</v>
      </c>
      <c r="I2034" s="50">
        <v>151.76</v>
      </c>
      <c r="J2034" s="155"/>
      <c r="K2034" s="182">
        <v>505143.1</v>
      </c>
      <c r="L2034" s="143">
        <v>547299.5878000001</v>
      </c>
      <c r="M2034" s="143">
        <v>558137.2034</v>
      </c>
      <c r="N2034" s="143">
        <f t="shared" si="1064"/>
        <v>505143.1</v>
      </c>
      <c r="O2034" s="143">
        <f t="shared" si="1065"/>
        <v>558137.2034</v>
      </c>
      <c r="P2034" s="143">
        <f t="shared" si="1066"/>
        <v>526221.34389999998</v>
      </c>
      <c r="Q2034" s="143">
        <f t="shared" si="1067"/>
        <v>536859.96373333328</v>
      </c>
      <c r="R2034" s="143">
        <f t="shared" si="1068"/>
        <v>515682.22194999998</v>
      </c>
      <c r="S2034" s="143">
        <f t="shared" si="1069"/>
        <v>542179.27364999999</v>
      </c>
      <c r="T2034" s="143">
        <f t="shared" si="1070"/>
        <v>27997.0188016951</v>
      </c>
      <c r="U2034" s="194">
        <f t="shared" si="1071"/>
        <v>5.3203882978595962E-2</v>
      </c>
      <c r="V2034" s="188" t="str">
        <f t="shared" si="1072"/>
        <v>MENOR</v>
      </c>
      <c r="W2034" s="188">
        <f t="shared" si="1073"/>
        <v>505143.1</v>
      </c>
      <c r="X2034" s="143">
        <f t="shared" si="1074"/>
        <v>505143</v>
      </c>
    </row>
    <row r="2035" spans="1:24" ht="41.4" x14ac:dyDescent="0.25">
      <c r="A2035" s="20" t="s">
        <v>74</v>
      </c>
      <c r="B2035" s="20">
        <v>4912</v>
      </c>
      <c r="C2035" s="21" t="s">
        <v>424</v>
      </c>
      <c r="D2035" s="22" t="s">
        <v>425</v>
      </c>
      <c r="E2035" s="20" t="s">
        <v>7</v>
      </c>
      <c r="F2035" s="23" t="s">
        <v>334</v>
      </c>
      <c r="G2035" s="169"/>
      <c r="H2035" s="36">
        <v>158.16999999999999</v>
      </c>
      <c r="I2035" s="50">
        <v>151.76</v>
      </c>
      <c r="J2035" s="155"/>
      <c r="K2035" s="182">
        <v>247767.52</v>
      </c>
      <c r="L2035" s="143">
        <v>265885.51990000001</v>
      </c>
      <c r="M2035" s="143">
        <v>271150.5797</v>
      </c>
      <c r="N2035" s="143">
        <f t="shared" si="1064"/>
        <v>247767.52</v>
      </c>
      <c r="O2035" s="143">
        <f t="shared" si="1065"/>
        <v>271150.5797</v>
      </c>
      <c r="P2035" s="143">
        <f t="shared" si="1066"/>
        <v>256826.51994999999</v>
      </c>
      <c r="Q2035" s="143">
        <f t="shared" si="1067"/>
        <v>261601.20653333332</v>
      </c>
      <c r="R2035" s="143">
        <f t="shared" si="1068"/>
        <v>252297.019975</v>
      </c>
      <c r="S2035" s="143">
        <f t="shared" si="1069"/>
        <v>263988.54982499999</v>
      </c>
      <c r="T2035" s="143">
        <f t="shared" si="1070"/>
        <v>12266.147561532523</v>
      </c>
      <c r="U2035" s="194">
        <f t="shared" si="1071"/>
        <v>4.776043986392272E-2</v>
      </c>
      <c r="V2035" s="188" t="str">
        <f t="shared" si="1072"/>
        <v>MENOR</v>
      </c>
      <c r="W2035" s="188">
        <f t="shared" si="1073"/>
        <v>247767.52</v>
      </c>
      <c r="X2035" s="143">
        <f t="shared" si="1074"/>
        <v>247768</v>
      </c>
    </row>
    <row r="2036" spans="1:24" x14ac:dyDescent="0.25">
      <c r="A2036" s="15" t="s">
        <v>88</v>
      </c>
      <c r="B2036" s="27" t="s">
        <v>89</v>
      </c>
      <c r="C2036" s="27"/>
      <c r="D2036" s="17"/>
      <c r="E2036" s="17"/>
      <c r="F2036" s="17"/>
      <c r="G2036" s="138"/>
      <c r="H2036" s="18"/>
      <c r="I2036" s="18"/>
      <c r="J2036" s="138"/>
      <c r="K2036" s="178"/>
      <c r="L2036" s="139"/>
      <c r="M2036" s="139"/>
      <c r="N2036" s="139"/>
      <c r="O2036" s="139"/>
      <c r="P2036" s="139"/>
      <c r="Q2036" s="139"/>
      <c r="R2036" s="139"/>
      <c r="S2036" s="139"/>
      <c r="T2036" s="139"/>
      <c r="U2036" s="193"/>
      <c r="V2036" s="52"/>
      <c r="W2036" s="139"/>
      <c r="X2036" s="139"/>
    </row>
    <row r="2037" spans="1:24" ht="41.4" x14ac:dyDescent="0.25">
      <c r="A2037" s="20" t="s">
        <v>90</v>
      </c>
      <c r="B2037" s="20">
        <v>4912</v>
      </c>
      <c r="C2037" s="30" t="s">
        <v>436</v>
      </c>
      <c r="D2037" s="29" t="s">
        <v>437</v>
      </c>
      <c r="E2037" s="20" t="s">
        <v>7</v>
      </c>
      <c r="F2037" s="23" t="s">
        <v>334</v>
      </c>
      <c r="G2037" s="169"/>
      <c r="H2037" s="36">
        <v>158.16999999999999</v>
      </c>
      <c r="I2037" s="50">
        <v>151.76</v>
      </c>
      <c r="J2037" s="155"/>
      <c r="K2037" s="182">
        <v>4121868.45</v>
      </c>
      <c r="L2037" s="143">
        <v>4388118.8715000013</v>
      </c>
      <c r="M2037" s="143">
        <v>4475012.3144999994</v>
      </c>
      <c r="N2037" s="143">
        <f t="shared" ref="N2037:N2051" si="1075">MIN(J2037,K2037,L2037,M2037)</f>
        <v>4121868.45</v>
      </c>
      <c r="O2037" s="143">
        <f t="shared" ref="O2037:O2051" si="1076">MAX(J2037,K2037,L2037,M2037)</f>
        <v>4475012.3144999994</v>
      </c>
      <c r="P2037" s="143">
        <f t="shared" ref="P2037:P2051" si="1077">MEDIAN(J2037,K2037,L2037,M2037,)</f>
        <v>4254993.6607500007</v>
      </c>
      <c r="Q2037" s="143">
        <f t="shared" ref="Q2037:Q2051" si="1078">AVERAGE(J2037,K2037,L2037,M2037)</f>
        <v>4328333.2120000003</v>
      </c>
      <c r="R2037" s="143">
        <f t="shared" ref="R2037:R2051" si="1079">AVERAGE(N2037,P2037)</f>
        <v>4188431.0553750005</v>
      </c>
      <c r="S2037" s="143">
        <f t="shared" ref="S2037:S2051" si="1080">AVERAGE(O2037,P2037)</f>
        <v>4365002.9876250001</v>
      </c>
      <c r="T2037" s="143">
        <f t="shared" ref="T2037:T2051" si="1081">STDEVA(J2037,K2037,L2037,M2037)</f>
        <v>184006.49735779982</v>
      </c>
      <c r="U2037" s="194">
        <f t="shared" ref="U2037:U2051" si="1082">T2037/P2037</f>
        <v>4.3244834664540058E-2</v>
      </c>
      <c r="V2037" s="188" t="str">
        <f t="shared" ref="V2037:V2051" si="1083">IF(U2037&lt;=70%,"MENOR",IF(AND(U2037&gt;70%,U2037&lt;=90%),"[PROM MEN-MED]","PROMEDIO"))</f>
        <v>MENOR</v>
      </c>
      <c r="W2037" s="188">
        <f t="shared" ref="W2037:W2051" si="1084">IF(U2037&lt;=70%,N2037,IF(AND(U2037&gt;70%,U2037&lt;=90%),R2037,Q2037))</f>
        <v>4121868.45</v>
      </c>
      <c r="X2037" s="143">
        <f t="shared" ref="X2037:X2051" si="1085">ROUND(W2037,0)</f>
        <v>4121868</v>
      </c>
    </row>
    <row r="2038" spans="1:24" ht="27.6" x14ac:dyDescent="0.25">
      <c r="A2038" s="20" t="s">
        <v>91</v>
      </c>
      <c r="B2038" s="20">
        <v>4912</v>
      </c>
      <c r="C2038" s="30" t="s">
        <v>438</v>
      </c>
      <c r="D2038" s="29" t="s">
        <v>439</v>
      </c>
      <c r="E2038" s="20" t="s">
        <v>7</v>
      </c>
      <c r="F2038" s="23" t="s">
        <v>334</v>
      </c>
      <c r="G2038" s="169"/>
      <c r="H2038" s="36">
        <v>158.16999999999999</v>
      </c>
      <c r="I2038" s="50">
        <v>151.76</v>
      </c>
      <c r="J2038" s="155"/>
      <c r="K2038" s="182">
        <v>408931.6</v>
      </c>
      <c r="L2038" s="143">
        <v>454323.00760000001</v>
      </c>
      <c r="M2038" s="143">
        <v>463319.50280000002</v>
      </c>
      <c r="N2038" s="143">
        <f t="shared" si="1075"/>
        <v>408931.6</v>
      </c>
      <c r="O2038" s="143">
        <f t="shared" si="1076"/>
        <v>463319.50280000002</v>
      </c>
      <c r="P2038" s="143">
        <f t="shared" si="1077"/>
        <v>431627.30379999999</v>
      </c>
      <c r="Q2038" s="143">
        <f t="shared" si="1078"/>
        <v>442191.37013333337</v>
      </c>
      <c r="R2038" s="143">
        <f t="shared" si="1079"/>
        <v>420279.45189999999</v>
      </c>
      <c r="S2038" s="143">
        <f t="shared" si="1080"/>
        <v>447473.40330000001</v>
      </c>
      <c r="T2038" s="143">
        <f t="shared" si="1081"/>
        <v>29152.932330428375</v>
      </c>
      <c r="U2038" s="194">
        <f t="shared" si="1082"/>
        <v>6.7541909591374599E-2</v>
      </c>
      <c r="V2038" s="188" t="str">
        <f t="shared" si="1083"/>
        <v>MENOR</v>
      </c>
      <c r="W2038" s="188">
        <f t="shared" si="1084"/>
        <v>408931.6</v>
      </c>
      <c r="X2038" s="143">
        <f t="shared" si="1085"/>
        <v>408932</v>
      </c>
    </row>
    <row r="2039" spans="1:24" ht="41.4" x14ac:dyDescent="0.25">
      <c r="A2039" s="20" t="s">
        <v>92</v>
      </c>
      <c r="B2039" s="20">
        <v>4912</v>
      </c>
      <c r="C2039" s="31" t="s">
        <v>754</v>
      </c>
      <c r="D2039" s="29" t="s">
        <v>654</v>
      </c>
      <c r="E2039" s="20" t="s">
        <v>7</v>
      </c>
      <c r="F2039" s="23" t="s">
        <v>334</v>
      </c>
      <c r="G2039" s="169"/>
      <c r="H2039" s="36">
        <v>158.16999999999999</v>
      </c>
      <c r="I2039" s="50">
        <v>151.76</v>
      </c>
      <c r="J2039" s="155"/>
      <c r="K2039" s="182">
        <v>1135445.6399999999</v>
      </c>
      <c r="L2039" s="143">
        <v>1219120.8232</v>
      </c>
      <c r="M2039" s="143">
        <v>1243261.8296000001</v>
      </c>
      <c r="N2039" s="143">
        <f t="shared" si="1075"/>
        <v>1135445.6399999999</v>
      </c>
      <c r="O2039" s="143">
        <f t="shared" si="1076"/>
        <v>1243261.8296000001</v>
      </c>
      <c r="P2039" s="143">
        <f t="shared" si="1077"/>
        <v>1177283.2316000001</v>
      </c>
      <c r="Q2039" s="143">
        <f t="shared" si="1078"/>
        <v>1199276.0976</v>
      </c>
      <c r="R2039" s="143">
        <f t="shared" si="1079"/>
        <v>1156364.4358000001</v>
      </c>
      <c r="S2039" s="143">
        <f t="shared" si="1080"/>
        <v>1210272.5306000002</v>
      </c>
      <c r="T2039" s="143">
        <f t="shared" si="1081"/>
        <v>56581.291391857318</v>
      </c>
      <c r="U2039" s="194">
        <f t="shared" si="1082"/>
        <v>4.8060899767475559E-2</v>
      </c>
      <c r="V2039" s="188" t="str">
        <f t="shared" si="1083"/>
        <v>MENOR</v>
      </c>
      <c r="W2039" s="188">
        <f t="shared" si="1084"/>
        <v>1135445.6399999999</v>
      </c>
      <c r="X2039" s="143">
        <f t="shared" si="1085"/>
        <v>1135446</v>
      </c>
    </row>
    <row r="2040" spans="1:24" ht="41.4" x14ac:dyDescent="0.25">
      <c r="A2040" s="20" t="s">
        <v>93</v>
      </c>
      <c r="B2040" s="20">
        <v>4912</v>
      </c>
      <c r="C2040" s="31" t="s">
        <v>440</v>
      </c>
      <c r="D2040" s="29" t="s">
        <v>441</v>
      </c>
      <c r="E2040" s="20" t="s">
        <v>7</v>
      </c>
      <c r="F2040" s="23" t="s">
        <v>334</v>
      </c>
      <c r="G2040" s="169"/>
      <c r="H2040" s="36">
        <v>158.16999999999999</v>
      </c>
      <c r="I2040" s="50">
        <v>151.76</v>
      </c>
      <c r="J2040" s="155"/>
      <c r="K2040" s="182">
        <v>635781.30000000005</v>
      </c>
      <c r="L2040" s="143">
        <v>718028.28090000001</v>
      </c>
      <c r="M2040" s="143">
        <v>732246.66269999999</v>
      </c>
      <c r="N2040" s="143">
        <f t="shared" si="1075"/>
        <v>635781.30000000005</v>
      </c>
      <c r="O2040" s="143">
        <f t="shared" si="1076"/>
        <v>732246.66269999999</v>
      </c>
      <c r="P2040" s="143">
        <f t="shared" si="1077"/>
        <v>676904.79044999997</v>
      </c>
      <c r="Q2040" s="143">
        <f t="shared" si="1078"/>
        <v>695352.08120000002</v>
      </c>
      <c r="R2040" s="143">
        <f t="shared" si="1079"/>
        <v>656343.04522500001</v>
      </c>
      <c r="S2040" s="143">
        <f t="shared" si="1080"/>
        <v>704575.72657499998</v>
      </c>
      <c r="T2040" s="143">
        <f t="shared" si="1081"/>
        <v>52077.337439968498</v>
      </c>
      <c r="U2040" s="194">
        <f t="shared" si="1082"/>
        <v>7.6934508626165826E-2</v>
      </c>
      <c r="V2040" s="188" t="str">
        <f t="shared" si="1083"/>
        <v>MENOR</v>
      </c>
      <c r="W2040" s="188">
        <f t="shared" si="1084"/>
        <v>635781.30000000005</v>
      </c>
      <c r="X2040" s="143">
        <f t="shared" si="1085"/>
        <v>635781</v>
      </c>
    </row>
    <row r="2041" spans="1:24" ht="55.2" x14ac:dyDescent="0.25">
      <c r="A2041" s="20" t="s">
        <v>94</v>
      </c>
      <c r="B2041" s="20">
        <v>4912</v>
      </c>
      <c r="C2041" s="31" t="s">
        <v>442</v>
      </c>
      <c r="D2041" s="29" t="s">
        <v>443</v>
      </c>
      <c r="E2041" s="20" t="s">
        <v>7</v>
      </c>
      <c r="F2041" s="23" t="s">
        <v>334</v>
      </c>
      <c r="G2041" s="169"/>
      <c r="H2041" s="36">
        <v>158.16999999999999</v>
      </c>
      <c r="I2041" s="50">
        <v>151.76</v>
      </c>
      <c r="J2041" s="155"/>
      <c r="K2041" s="182">
        <v>247500.96</v>
      </c>
      <c r="L2041" s="143">
        <v>258903.68280000001</v>
      </c>
      <c r="M2041" s="143">
        <v>264030.48839999997</v>
      </c>
      <c r="N2041" s="143">
        <f t="shared" si="1075"/>
        <v>247500.96</v>
      </c>
      <c r="O2041" s="143">
        <f t="shared" si="1076"/>
        <v>264030.48839999997</v>
      </c>
      <c r="P2041" s="143">
        <f t="shared" si="1077"/>
        <v>253202.32140000002</v>
      </c>
      <c r="Q2041" s="143">
        <f t="shared" si="1078"/>
        <v>256811.71039999998</v>
      </c>
      <c r="R2041" s="143">
        <f t="shared" si="1079"/>
        <v>250351.64069999999</v>
      </c>
      <c r="S2041" s="143">
        <f t="shared" si="1080"/>
        <v>258616.40489999999</v>
      </c>
      <c r="T2041" s="143">
        <f t="shared" si="1081"/>
        <v>8461.0039991346694</v>
      </c>
      <c r="U2041" s="194">
        <f t="shared" si="1082"/>
        <v>3.3415981150379248E-2</v>
      </c>
      <c r="V2041" s="188" t="str">
        <f t="shared" si="1083"/>
        <v>MENOR</v>
      </c>
      <c r="W2041" s="188">
        <f t="shared" si="1084"/>
        <v>247500.96</v>
      </c>
      <c r="X2041" s="143">
        <f t="shared" si="1085"/>
        <v>247501</v>
      </c>
    </row>
    <row r="2042" spans="1:24" ht="55.2" x14ac:dyDescent="0.25">
      <c r="A2042" s="20" t="s">
        <v>95</v>
      </c>
      <c r="B2042" s="20">
        <v>4912</v>
      </c>
      <c r="C2042" s="31" t="s">
        <v>444</v>
      </c>
      <c r="D2042" s="29" t="s">
        <v>443</v>
      </c>
      <c r="E2042" s="20" t="s">
        <v>7</v>
      </c>
      <c r="F2042" s="23" t="s">
        <v>334</v>
      </c>
      <c r="G2042" s="169"/>
      <c r="H2042" s="36">
        <v>158.16999999999999</v>
      </c>
      <c r="I2042" s="50">
        <v>151.76</v>
      </c>
      <c r="J2042" s="155"/>
      <c r="K2042" s="182">
        <v>243081.3</v>
      </c>
      <c r="L2042" s="143">
        <v>267831.39600000001</v>
      </c>
      <c r="M2042" s="143">
        <v>273134.98800000001</v>
      </c>
      <c r="N2042" s="143">
        <f t="shared" si="1075"/>
        <v>243081.3</v>
      </c>
      <c r="O2042" s="143">
        <f t="shared" si="1076"/>
        <v>273134.98800000001</v>
      </c>
      <c r="P2042" s="143">
        <f t="shared" si="1077"/>
        <v>255456.348</v>
      </c>
      <c r="Q2042" s="143">
        <f t="shared" si="1078"/>
        <v>261349.228</v>
      </c>
      <c r="R2042" s="143">
        <f t="shared" si="1079"/>
        <v>249268.82399999999</v>
      </c>
      <c r="S2042" s="143">
        <f t="shared" si="1080"/>
        <v>264295.66800000001</v>
      </c>
      <c r="T2042" s="143">
        <f t="shared" si="1081"/>
        <v>16041.194378396654</v>
      </c>
      <c r="U2042" s="194">
        <f t="shared" si="1082"/>
        <v>6.2794267999152067E-2</v>
      </c>
      <c r="V2042" s="188" t="str">
        <f t="shared" si="1083"/>
        <v>MENOR</v>
      </c>
      <c r="W2042" s="188">
        <f t="shared" si="1084"/>
        <v>243081.3</v>
      </c>
      <c r="X2042" s="143">
        <f t="shared" si="1085"/>
        <v>243081</v>
      </c>
    </row>
    <row r="2043" spans="1:24" ht="27.6" x14ac:dyDescent="0.25">
      <c r="A2043" s="20" t="s">
        <v>96</v>
      </c>
      <c r="B2043" s="20">
        <v>4912</v>
      </c>
      <c r="C2043" s="30" t="s">
        <v>445</v>
      </c>
      <c r="D2043" s="32" t="s">
        <v>317</v>
      </c>
      <c r="E2043" s="20" t="s">
        <v>7</v>
      </c>
      <c r="F2043" s="23" t="s">
        <v>334</v>
      </c>
      <c r="G2043" s="169"/>
      <c r="H2043" s="36">
        <v>158.16999999999999</v>
      </c>
      <c r="I2043" s="50">
        <v>151.76</v>
      </c>
      <c r="J2043" s="155"/>
      <c r="K2043" s="182">
        <v>696388</v>
      </c>
      <c r="L2043" s="143">
        <v>780081.17599999998</v>
      </c>
      <c r="M2043" s="143">
        <v>795528.32799999998</v>
      </c>
      <c r="N2043" s="143">
        <f t="shared" si="1075"/>
        <v>696388</v>
      </c>
      <c r="O2043" s="143">
        <f t="shared" si="1076"/>
        <v>795528.32799999998</v>
      </c>
      <c r="P2043" s="143">
        <f t="shared" si="1077"/>
        <v>738234.58799999999</v>
      </c>
      <c r="Q2043" s="143">
        <f t="shared" si="1078"/>
        <v>757332.5013333332</v>
      </c>
      <c r="R2043" s="143">
        <f t="shared" si="1079"/>
        <v>717311.29399999999</v>
      </c>
      <c r="S2043" s="143">
        <f t="shared" si="1080"/>
        <v>766881.45799999998</v>
      </c>
      <c r="T2043" s="143">
        <f t="shared" si="1081"/>
        <v>53341.614226645557</v>
      </c>
      <c r="U2043" s="194">
        <f t="shared" si="1082"/>
        <v>7.2255642168103831E-2</v>
      </c>
      <c r="V2043" s="188" t="str">
        <f t="shared" si="1083"/>
        <v>MENOR</v>
      </c>
      <c r="W2043" s="188">
        <f t="shared" si="1084"/>
        <v>696388</v>
      </c>
      <c r="X2043" s="143">
        <f t="shared" si="1085"/>
        <v>696388</v>
      </c>
    </row>
    <row r="2044" spans="1:24" ht="41.4" x14ac:dyDescent="0.25">
      <c r="A2044" s="20" t="s">
        <v>97</v>
      </c>
      <c r="B2044" s="20">
        <v>4912</v>
      </c>
      <c r="C2044" s="31" t="s">
        <v>446</v>
      </c>
      <c r="D2044" s="29" t="s">
        <v>447</v>
      </c>
      <c r="E2044" s="20" t="s">
        <v>7</v>
      </c>
      <c r="F2044" s="23" t="s">
        <v>334</v>
      </c>
      <c r="G2044" s="169"/>
      <c r="H2044" s="36">
        <v>158.16999999999999</v>
      </c>
      <c r="I2044" s="50">
        <v>151.76</v>
      </c>
      <c r="J2044" s="155"/>
      <c r="K2044" s="182">
        <v>647607.52</v>
      </c>
      <c r="L2044" s="143">
        <v>706643.88410000002</v>
      </c>
      <c r="M2044" s="143">
        <v>720636.83230000001</v>
      </c>
      <c r="N2044" s="143">
        <f t="shared" si="1075"/>
        <v>647607.52</v>
      </c>
      <c r="O2044" s="143">
        <f t="shared" si="1076"/>
        <v>720636.83230000001</v>
      </c>
      <c r="P2044" s="143">
        <f t="shared" si="1077"/>
        <v>677125.70204999996</v>
      </c>
      <c r="Q2044" s="143">
        <f t="shared" si="1078"/>
        <v>691629.41213333327</v>
      </c>
      <c r="R2044" s="143">
        <f t="shared" si="1079"/>
        <v>662366.61102499999</v>
      </c>
      <c r="S2044" s="143">
        <f t="shared" si="1080"/>
        <v>698881.26717499993</v>
      </c>
      <c r="T2044" s="143">
        <f t="shared" si="1081"/>
        <v>38760.751928737103</v>
      </c>
      <c r="U2044" s="194">
        <f t="shared" si="1082"/>
        <v>5.7243066998326632E-2</v>
      </c>
      <c r="V2044" s="188" t="str">
        <f t="shared" si="1083"/>
        <v>MENOR</v>
      </c>
      <c r="W2044" s="188">
        <f t="shared" si="1084"/>
        <v>647607.52</v>
      </c>
      <c r="X2044" s="143">
        <f t="shared" si="1085"/>
        <v>647608</v>
      </c>
    </row>
    <row r="2045" spans="1:24" ht="55.2" x14ac:dyDescent="0.25">
      <c r="A2045" s="20" t="s">
        <v>98</v>
      </c>
      <c r="B2045" s="20">
        <v>4912</v>
      </c>
      <c r="C2045" s="26" t="s">
        <v>448</v>
      </c>
      <c r="D2045" s="29" t="s">
        <v>449</v>
      </c>
      <c r="E2045" s="20" t="s">
        <v>7</v>
      </c>
      <c r="F2045" s="23" t="s">
        <v>334</v>
      </c>
      <c r="G2045" s="169"/>
      <c r="H2045" s="36">
        <v>158.16999999999999</v>
      </c>
      <c r="I2045" s="50">
        <v>151.76</v>
      </c>
      <c r="J2045" s="155"/>
      <c r="K2045" s="182">
        <v>376516</v>
      </c>
      <c r="L2045" s="143">
        <v>414234.83500000002</v>
      </c>
      <c r="M2045" s="143">
        <v>422437.505</v>
      </c>
      <c r="N2045" s="143">
        <f t="shared" si="1075"/>
        <v>376516</v>
      </c>
      <c r="O2045" s="143">
        <f t="shared" si="1076"/>
        <v>422437.505</v>
      </c>
      <c r="P2045" s="143">
        <f t="shared" si="1077"/>
        <v>395375.41749999998</v>
      </c>
      <c r="Q2045" s="143">
        <f t="shared" si="1078"/>
        <v>404396.11333333328</v>
      </c>
      <c r="R2045" s="143">
        <f t="shared" si="1079"/>
        <v>385945.70874999999</v>
      </c>
      <c r="S2045" s="143">
        <f t="shared" si="1080"/>
        <v>408906.46124999999</v>
      </c>
      <c r="T2045" s="143">
        <f t="shared" si="1081"/>
        <v>24490.742912207839</v>
      </c>
      <c r="U2045" s="194">
        <f t="shared" si="1082"/>
        <v>6.1943008665195629E-2</v>
      </c>
      <c r="V2045" s="188" t="str">
        <f t="shared" si="1083"/>
        <v>MENOR</v>
      </c>
      <c r="W2045" s="188">
        <f t="shared" si="1084"/>
        <v>376516</v>
      </c>
      <c r="X2045" s="143">
        <f t="shared" si="1085"/>
        <v>376516</v>
      </c>
    </row>
    <row r="2046" spans="1:24" ht="41.4" x14ac:dyDescent="0.25">
      <c r="A2046" s="20" t="s">
        <v>99</v>
      </c>
      <c r="B2046" s="20">
        <v>4912</v>
      </c>
      <c r="C2046" s="26" t="s">
        <v>450</v>
      </c>
      <c r="D2046" s="22" t="s">
        <v>451</v>
      </c>
      <c r="E2046" s="20" t="s">
        <v>7</v>
      </c>
      <c r="F2046" s="23" t="s">
        <v>334</v>
      </c>
      <c r="G2046" s="169"/>
      <c r="H2046" s="36">
        <v>158.16999999999999</v>
      </c>
      <c r="I2046" s="50">
        <v>151.76</v>
      </c>
      <c r="J2046" s="155"/>
      <c r="K2046" s="182">
        <v>526989.12</v>
      </c>
      <c r="L2046" s="143">
        <v>570277.51199999999</v>
      </c>
      <c r="M2046" s="143">
        <v>581570.13600000006</v>
      </c>
      <c r="N2046" s="143">
        <f t="shared" si="1075"/>
        <v>526989.12</v>
      </c>
      <c r="O2046" s="143">
        <f t="shared" si="1076"/>
        <v>581570.13600000006</v>
      </c>
      <c r="P2046" s="143">
        <f t="shared" si="1077"/>
        <v>548633.31599999999</v>
      </c>
      <c r="Q2046" s="143">
        <f t="shared" si="1078"/>
        <v>559612.25600000005</v>
      </c>
      <c r="R2046" s="143">
        <f t="shared" si="1079"/>
        <v>537811.21799999999</v>
      </c>
      <c r="S2046" s="143">
        <f t="shared" si="1080"/>
        <v>565101.72600000002</v>
      </c>
      <c r="T2046" s="143">
        <f t="shared" si="1081"/>
        <v>28811.153934842965</v>
      </c>
      <c r="U2046" s="194">
        <f t="shared" si="1082"/>
        <v>5.2514408247936163E-2</v>
      </c>
      <c r="V2046" s="188" t="str">
        <f t="shared" si="1083"/>
        <v>MENOR</v>
      </c>
      <c r="W2046" s="188">
        <f t="shared" si="1084"/>
        <v>526989.12</v>
      </c>
      <c r="X2046" s="143">
        <f t="shared" si="1085"/>
        <v>526989</v>
      </c>
    </row>
    <row r="2047" spans="1:24" ht="41.4" x14ac:dyDescent="0.25">
      <c r="A2047" s="20" t="s">
        <v>100</v>
      </c>
      <c r="B2047" s="20">
        <v>4912</v>
      </c>
      <c r="C2047" s="26" t="s">
        <v>452</v>
      </c>
      <c r="D2047" s="22" t="s">
        <v>453</v>
      </c>
      <c r="E2047" s="20" t="s">
        <v>7</v>
      </c>
      <c r="F2047" s="23" t="s">
        <v>334</v>
      </c>
      <c r="G2047" s="169"/>
      <c r="H2047" s="36">
        <v>158.16999999999999</v>
      </c>
      <c r="I2047" s="50">
        <v>151.76</v>
      </c>
      <c r="J2047" s="155"/>
      <c r="K2047" s="182">
        <v>660802.24</v>
      </c>
      <c r="L2047" s="143">
        <v>721041.44420000026</v>
      </c>
      <c r="M2047" s="143">
        <v>735319.4926</v>
      </c>
      <c r="N2047" s="143">
        <f t="shared" si="1075"/>
        <v>660802.24</v>
      </c>
      <c r="O2047" s="143">
        <f t="shared" si="1076"/>
        <v>735319.4926</v>
      </c>
      <c r="P2047" s="143">
        <f t="shared" si="1077"/>
        <v>690921.84210000013</v>
      </c>
      <c r="Q2047" s="143">
        <f t="shared" si="1078"/>
        <v>705721.05893333349</v>
      </c>
      <c r="R2047" s="143">
        <f t="shared" si="1079"/>
        <v>675862.04105000012</v>
      </c>
      <c r="S2047" s="143">
        <f t="shared" si="1080"/>
        <v>713120.66735</v>
      </c>
      <c r="T2047" s="143">
        <f t="shared" si="1081"/>
        <v>39550.485297937608</v>
      </c>
      <c r="U2047" s="194">
        <f t="shared" si="1082"/>
        <v>5.7243066998326701E-2</v>
      </c>
      <c r="V2047" s="188" t="str">
        <f t="shared" si="1083"/>
        <v>MENOR</v>
      </c>
      <c r="W2047" s="188">
        <f t="shared" si="1084"/>
        <v>660802.24</v>
      </c>
      <c r="X2047" s="143">
        <f t="shared" si="1085"/>
        <v>660802</v>
      </c>
    </row>
    <row r="2048" spans="1:24" ht="55.2" x14ac:dyDescent="0.25">
      <c r="A2048" s="20" t="s">
        <v>101</v>
      </c>
      <c r="B2048" s="20">
        <v>4912</v>
      </c>
      <c r="C2048" s="26" t="s">
        <v>454</v>
      </c>
      <c r="D2048" s="29" t="s">
        <v>455</v>
      </c>
      <c r="E2048" s="20" t="s">
        <v>7</v>
      </c>
      <c r="F2048" s="23" t="s">
        <v>334</v>
      </c>
      <c r="G2048" s="169"/>
      <c r="H2048" s="36">
        <v>158.16999999999999</v>
      </c>
      <c r="I2048" s="50">
        <v>151.76</v>
      </c>
      <c r="J2048" s="155"/>
      <c r="K2048" s="182">
        <v>634146.24</v>
      </c>
      <c r="L2048" s="143">
        <v>674799.54360000009</v>
      </c>
      <c r="M2048" s="143">
        <v>688161.91079999995</v>
      </c>
      <c r="N2048" s="143">
        <f t="shared" si="1075"/>
        <v>634146.24</v>
      </c>
      <c r="O2048" s="143">
        <f t="shared" si="1076"/>
        <v>688161.91079999995</v>
      </c>
      <c r="P2048" s="143">
        <f t="shared" si="1077"/>
        <v>654472.8918000001</v>
      </c>
      <c r="Q2048" s="143">
        <f t="shared" si="1078"/>
        <v>665702.56480000005</v>
      </c>
      <c r="R2048" s="143">
        <f t="shared" si="1079"/>
        <v>644309.56590000005</v>
      </c>
      <c r="S2048" s="143">
        <f t="shared" si="1080"/>
        <v>671317.40130000003</v>
      </c>
      <c r="T2048" s="143">
        <f t="shared" si="1081"/>
        <v>28133.422124925193</v>
      </c>
      <c r="U2048" s="194">
        <f t="shared" si="1082"/>
        <v>4.2986382594930247E-2</v>
      </c>
      <c r="V2048" s="188" t="str">
        <f t="shared" si="1083"/>
        <v>MENOR</v>
      </c>
      <c r="W2048" s="188">
        <f t="shared" si="1084"/>
        <v>634146.24</v>
      </c>
      <c r="X2048" s="143">
        <f t="shared" si="1085"/>
        <v>634146</v>
      </c>
    </row>
    <row r="2049" spans="1:24" ht="41.4" x14ac:dyDescent="0.25">
      <c r="A2049" s="20" t="s">
        <v>102</v>
      </c>
      <c r="B2049" s="20">
        <v>4912</v>
      </c>
      <c r="C2049" s="26" t="s">
        <v>456</v>
      </c>
      <c r="D2049" s="22" t="s">
        <v>457</v>
      </c>
      <c r="E2049" s="20" t="s">
        <v>7</v>
      </c>
      <c r="F2049" s="23" t="s">
        <v>334</v>
      </c>
      <c r="G2049" s="169"/>
      <c r="H2049" s="36">
        <v>158.16999999999999</v>
      </c>
      <c r="I2049" s="50">
        <v>151.76</v>
      </c>
      <c r="J2049" s="155"/>
      <c r="K2049" s="182">
        <v>258368.04</v>
      </c>
      <c r="L2049" s="143">
        <v>277408.13519999996</v>
      </c>
      <c r="M2049" s="143">
        <v>282901.36560000002</v>
      </c>
      <c r="N2049" s="143">
        <f t="shared" si="1075"/>
        <v>258368.04</v>
      </c>
      <c r="O2049" s="143">
        <f t="shared" si="1076"/>
        <v>282901.36560000002</v>
      </c>
      <c r="P2049" s="143">
        <f t="shared" si="1077"/>
        <v>267888.08759999997</v>
      </c>
      <c r="Q2049" s="143">
        <f t="shared" si="1078"/>
        <v>272892.51360000001</v>
      </c>
      <c r="R2049" s="143">
        <f t="shared" si="1079"/>
        <v>263128.0638</v>
      </c>
      <c r="S2049" s="143">
        <f t="shared" si="1080"/>
        <v>275394.72659999999</v>
      </c>
      <c r="T2049" s="143">
        <f t="shared" si="1081"/>
        <v>12874.942527044292</v>
      </c>
      <c r="U2049" s="194">
        <f t="shared" si="1082"/>
        <v>4.806089976747549E-2</v>
      </c>
      <c r="V2049" s="188" t="str">
        <f t="shared" si="1083"/>
        <v>MENOR</v>
      </c>
      <c r="W2049" s="188">
        <f t="shared" si="1084"/>
        <v>258368.04</v>
      </c>
      <c r="X2049" s="143">
        <f t="shared" si="1085"/>
        <v>258368</v>
      </c>
    </row>
    <row r="2050" spans="1:24" ht="41.4" x14ac:dyDescent="0.25">
      <c r="A2050" s="20" t="s">
        <v>103</v>
      </c>
      <c r="B2050" s="20">
        <v>4912</v>
      </c>
      <c r="C2050" s="26" t="s">
        <v>458</v>
      </c>
      <c r="D2050" s="22" t="s">
        <v>459</v>
      </c>
      <c r="E2050" s="20" t="s">
        <v>7</v>
      </c>
      <c r="F2050" s="23" t="s">
        <v>334</v>
      </c>
      <c r="G2050" s="169"/>
      <c r="H2050" s="36">
        <v>158.16999999999999</v>
      </c>
      <c r="I2050" s="50">
        <v>151.76</v>
      </c>
      <c r="J2050" s="155"/>
      <c r="K2050" s="182">
        <v>4121736.36</v>
      </c>
      <c r="L2050" s="143">
        <v>4500490.5120000001</v>
      </c>
      <c r="M2050" s="143">
        <v>4589609.1359999999</v>
      </c>
      <c r="N2050" s="143">
        <f t="shared" si="1075"/>
        <v>4121736.36</v>
      </c>
      <c r="O2050" s="143">
        <f t="shared" si="1076"/>
        <v>4589609.1359999999</v>
      </c>
      <c r="P2050" s="143">
        <f t="shared" si="1077"/>
        <v>4311113.4359999998</v>
      </c>
      <c r="Q2050" s="143">
        <f t="shared" si="1078"/>
        <v>4403945.3360000001</v>
      </c>
      <c r="R2050" s="143">
        <f t="shared" si="1079"/>
        <v>4216424.898</v>
      </c>
      <c r="S2050" s="143">
        <f t="shared" si="1080"/>
        <v>4450361.2860000003</v>
      </c>
      <c r="T2050" s="143">
        <f t="shared" si="1081"/>
        <v>248428.98761444853</v>
      </c>
      <c r="U2050" s="194">
        <f t="shared" si="1082"/>
        <v>5.7625249556167921E-2</v>
      </c>
      <c r="V2050" s="188" t="str">
        <f t="shared" si="1083"/>
        <v>MENOR</v>
      </c>
      <c r="W2050" s="188">
        <f t="shared" si="1084"/>
        <v>4121736.36</v>
      </c>
      <c r="X2050" s="143">
        <f t="shared" si="1085"/>
        <v>4121736</v>
      </c>
    </row>
    <row r="2051" spans="1:24" ht="55.2" x14ac:dyDescent="0.25">
      <c r="A2051" s="20" t="s">
        <v>104</v>
      </c>
      <c r="B2051" s="20">
        <v>4912</v>
      </c>
      <c r="C2051" s="26" t="s">
        <v>460</v>
      </c>
      <c r="D2051" s="22" t="s">
        <v>461</v>
      </c>
      <c r="E2051" s="20" t="s">
        <v>7</v>
      </c>
      <c r="F2051" s="23" t="s">
        <v>334</v>
      </c>
      <c r="G2051" s="169"/>
      <c r="H2051" s="36">
        <v>158.16999999999999</v>
      </c>
      <c r="I2051" s="50">
        <v>151.76</v>
      </c>
      <c r="J2051" s="155"/>
      <c r="K2051" s="182">
        <v>514327.52</v>
      </c>
      <c r="L2051" s="143">
        <v>551937.71990000003</v>
      </c>
      <c r="M2051" s="143">
        <v>562867.17969999998</v>
      </c>
      <c r="N2051" s="143">
        <f t="shared" si="1075"/>
        <v>514327.52</v>
      </c>
      <c r="O2051" s="143">
        <f t="shared" si="1076"/>
        <v>562867.17969999998</v>
      </c>
      <c r="P2051" s="143">
        <f t="shared" si="1077"/>
        <v>533132.61994999996</v>
      </c>
      <c r="Q2051" s="143">
        <f t="shared" si="1078"/>
        <v>543044.13986666664</v>
      </c>
      <c r="R2051" s="143">
        <f t="shared" si="1079"/>
        <v>523730.06997499999</v>
      </c>
      <c r="S2051" s="143">
        <f t="shared" si="1080"/>
        <v>547999.89982499997</v>
      </c>
      <c r="T2051" s="143">
        <f t="shared" si="1081"/>
        <v>25462.648434617506</v>
      </c>
      <c r="U2051" s="194">
        <f t="shared" si="1082"/>
        <v>4.7760439863922657E-2</v>
      </c>
      <c r="V2051" s="188" t="str">
        <f t="shared" si="1083"/>
        <v>MENOR</v>
      </c>
      <c r="W2051" s="188">
        <f t="shared" si="1084"/>
        <v>514327.52</v>
      </c>
      <c r="X2051" s="143">
        <f t="shared" si="1085"/>
        <v>514328</v>
      </c>
    </row>
    <row r="2052" spans="1:24" x14ac:dyDescent="0.25">
      <c r="A2052" s="15" t="s">
        <v>126</v>
      </c>
      <c r="B2052" s="34" t="s">
        <v>127</v>
      </c>
      <c r="C2052" s="35"/>
      <c r="D2052" s="17"/>
      <c r="E2052" s="17"/>
      <c r="F2052" s="17"/>
      <c r="G2052" s="138"/>
      <c r="H2052" s="18"/>
      <c r="I2052" s="18"/>
      <c r="J2052" s="138"/>
      <c r="K2052" s="178"/>
      <c r="L2052" s="139"/>
      <c r="M2052" s="139"/>
      <c r="N2052" s="139"/>
      <c r="O2052" s="139"/>
      <c r="P2052" s="139"/>
      <c r="Q2052" s="139"/>
      <c r="R2052" s="139"/>
      <c r="S2052" s="139"/>
      <c r="T2052" s="139"/>
      <c r="U2052" s="193"/>
      <c r="V2052" s="52"/>
      <c r="W2052" s="139"/>
      <c r="X2052" s="139"/>
    </row>
    <row r="2053" spans="1:24" ht="55.2" x14ac:dyDescent="0.25">
      <c r="A2053" s="20" t="s">
        <v>128</v>
      </c>
      <c r="B2053" s="20">
        <v>4912</v>
      </c>
      <c r="C2053" s="26" t="s">
        <v>484</v>
      </c>
      <c r="D2053" s="29" t="s">
        <v>485</v>
      </c>
      <c r="E2053" s="20" t="s">
        <v>7</v>
      </c>
      <c r="F2053" s="23" t="s">
        <v>334</v>
      </c>
      <c r="G2053" s="169"/>
      <c r="H2053" s="36">
        <v>158.16999999999999</v>
      </c>
      <c r="I2053" s="50">
        <v>151.76</v>
      </c>
      <c r="J2053" s="155"/>
      <c r="K2053" s="182">
        <v>5044648</v>
      </c>
      <c r="L2053" s="143">
        <v>5550013.6299999999</v>
      </c>
      <c r="M2053" s="143">
        <v>5659914.8899999997</v>
      </c>
      <c r="N2053" s="143">
        <f t="shared" ref="N2053:N2085" si="1086">MIN(J2053,K2053,L2053,M2053)</f>
        <v>5044648</v>
      </c>
      <c r="O2053" s="143">
        <f t="shared" ref="O2053:O2085" si="1087">MAX(J2053,K2053,L2053,M2053)</f>
        <v>5659914.8899999997</v>
      </c>
      <c r="P2053" s="143">
        <f t="shared" ref="P2053:P2085" si="1088">MEDIAN(J2053,K2053,L2053,M2053,)</f>
        <v>5297330.8149999995</v>
      </c>
      <c r="Q2053" s="143">
        <f t="shared" ref="Q2053:Q2085" si="1089">AVERAGE(J2053,K2053,L2053,M2053)</f>
        <v>5418192.1733333329</v>
      </c>
      <c r="R2053" s="143">
        <f t="shared" ref="R2053:R2085" si="1090">AVERAGE(N2053,P2053)</f>
        <v>5170989.4074999997</v>
      </c>
      <c r="S2053" s="143">
        <f t="shared" ref="S2053:S2085" si="1091">AVERAGE(O2053,P2053)</f>
        <v>5478622.8524999991</v>
      </c>
      <c r="T2053" s="143">
        <f t="shared" ref="T2053:T2085" si="1092">STDEVA(J2053,K2053,L2053,M2053)</f>
        <v>328132.60857595265</v>
      </c>
      <c r="U2053" s="194">
        <f t="shared" ref="U2053:U2085" si="1093">T2053/P2053</f>
        <v>6.1943008665195601E-2</v>
      </c>
      <c r="V2053" s="188" t="str">
        <f t="shared" ref="V2053:V2085" si="1094">IF(U2053&lt;=70%,"MENOR",IF(AND(U2053&gt;70%,U2053&lt;=90%),"[PROM MEN-MED]","PROMEDIO"))</f>
        <v>MENOR</v>
      </c>
      <c r="W2053" s="188">
        <f t="shared" ref="W2053:W2085" si="1095">IF(U2053&lt;=70%,N2053,IF(AND(U2053&gt;70%,U2053&lt;=90%),R2053,Q2053))</f>
        <v>5044648</v>
      </c>
      <c r="X2053" s="143">
        <f t="shared" ref="X2053:X2085" si="1096">ROUND(W2053,0)</f>
        <v>5044648</v>
      </c>
    </row>
    <row r="2054" spans="1:24" ht="41.4" x14ac:dyDescent="0.25">
      <c r="A2054" s="20" t="s">
        <v>129</v>
      </c>
      <c r="B2054" s="20">
        <v>4912</v>
      </c>
      <c r="C2054" s="26" t="s">
        <v>486</v>
      </c>
      <c r="D2054" s="22" t="s">
        <v>487</v>
      </c>
      <c r="E2054" s="20" t="s">
        <v>7</v>
      </c>
      <c r="F2054" s="23" t="s">
        <v>334</v>
      </c>
      <c r="G2054" s="169"/>
      <c r="H2054" s="36">
        <v>158.16999999999999</v>
      </c>
      <c r="I2054" s="50">
        <v>151.76</v>
      </c>
      <c r="J2054" s="155"/>
      <c r="K2054" s="182">
        <v>722510.88</v>
      </c>
      <c r="L2054" s="143">
        <v>801406.48769999994</v>
      </c>
      <c r="M2054" s="143">
        <v>817275.92310000001</v>
      </c>
      <c r="N2054" s="143">
        <f t="shared" si="1086"/>
        <v>722510.88</v>
      </c>
      <c r="O2054" s="143">
        <f t="shared" si="1087"/>
        <v>817275.92310000001</v>
      </c>
      <c r="P2054" s="143">
        <f t="shared" si="1088"/>
        <v>761958.68384999991</v>
      </c>
      <c r="Q2054" s="143">
        <f t="shared" si="1089"/>
        <v>780397.76359999983</v>
      </c>
      <c r="R2054" s="143">
        <f t="shared" si="1090"/>
        <v>742234.78192500002</v>
      </c>
      <c r="S2054" s="143">
        <f t="shared" si="1091"/>
        <v>789617.30347499996</v>
      </c>
      <c r="T2054" s="143">
        <f t="shared" si="1092"/>
        <v>50755.573237514072</v>
      </c>
      <c r="U2054" s="194">
        <f t="shared" si="1093"/>
        <v>6.6611975574657104E-2</v>
      </c>
      <c r="V2054" s="188" t="str">
        <f t="shared" si="1094"/>
        <v>MENOR</v>
      </c>
      <c r="W2054" s="188">
        <f t="shared" si="1095"/>
        <v>722510.88</v>
      </c>
      <c r="X2054" s="143">
        <f t="shared" si="1096"/>
        <v>722511</v>
      </c>
    </row>
    <row r="2055" spans="1:24" ht="41.4" x14ac:dyDescent="0.25">
      <c r="A2055" s="20" t="s">
        <v>130</v>
      </c>
      <c r="B2055" s="20">
        <v>4912</v>
      </c>
      <c r="C2055" s="26" t="s">
        <v>488</v>
      </c>
      <c r="D2055" s="29" t="s">
        <v>489</v>
      </c>
      <c r="E2055" s="20" t="s">
        <v>7</v>
      </c>
      <c r="F2055" s="23" t="s">
        <v>334</v>
      </c>
      <c r="G2055" s="169"/>
      <c r="H2055" s="36">
        <v>158.16999999999999</v>
      </c>
      <c r="I2055" s="50">
        <v>151.76</v>
      </c>
      <c r="J2055" s="155"/>
      <c r="K2055" s="182">
        <v>274890</v>
      </c>
      <c r="L2055" s="143">
        <v>300354.81</v>
      </c>
      <c r="M2055" s="143">
        <v>306302.43</v>
      </c>
      <c r="N2055" s="143">
        <f t="shared" si="1086"/>
        <v>274890</v>
      </c>
      <c r="O2055" s="143">
        <f t="shared" si="1087"/>
        <v>306302.43</v>
      </c>
      <c r="P2055" s="143">
        <f t="shared" si="1088"/>
        <v>287622.40500000003</v>
      </c>
      <c r="Q2055" s="143">
        <f t="shared" si="1089"/>
        <v>293849.08</v>
      </c>
      <c r="R2055" s="143">
        <f t="shared" si="1090"/>
        <v>281256.20250000001</v>
      </c>
      <c r="S2055" s="143">
        <f t="shared" si="1091"/>
        <v>296962.41749999998</v>
      </c>
      <c r="T2055" s="143">
        <f t="shared" si="1092"/>
        <v>16686.1793635002</v>
      </c>
      <c r="U2055" s="194">
        <f t="shared" si="1093"/>
        <v>5.8014184825066734E-2</v>
      </c>
      <c r="V2055" s="188" t="str">
        <f t="shared" si="1094"/>
        <v>MENOR</v>
      </c>
      <c r="W2055" s="188">
        <f t="shared" si="1095"/>
        <v>274890</v>
      </c>
      <c r="X2055" s="143">
        <f t="shared" si="1096"/>
        <v>274890</v>
      </c>
    </row>
    <row r="2056" spans="1:24" ht="41.4" x14ac:dyDescent="0.25">
      <c r="A2056" s="20" t="s">
        <v>131</v>
      </c>
      <c r="B2056" s="20">
        <v>4912</v>
      </c>
      <c r="C2056" s="26" t="s">
        <v>490</v>
      </c>
      <c r="D2056" s="22" t="s">
        <v>134</v>
      </c>
      <c r="E2056" s="20" t="s">
        <v>7</v>
      </c>
      <c r="F2056" s="23" t="s">
        <v>334</v>
      </c>
      <c r="G2056" s="169"/>
      <c r="H2056" s="36">
        <v>158.16999999999999</v>
      </c>
      <c r="I2056" s="50">
        <v>151.76</v>
      </c>
      <c r="J2056" s="155"/>
      <c r="K2056" s="182">
        <v>1301879.04</v>
      </c>
      <c r="L2056" s="143">
        <v>1421511.1680000001</v>
      </c>
      <c r="M2056" s="143">
        <v>1449659.9040000001</v>
      </c>
      <c r="N2056" s="143">
        <f t="shared" si="1086"/>
        <v>1301879.04</v>
      </c>
      <c r="O2056" s="143">
        <f t="shared" si="1087"/>
        <v>1449659.9040000001</v>
      </c>
      <c r="P2056" s="143">
        <f t="shared" si="1088"/>
        <v>1361695.1040000001</v>
      </c>
      <c r="Q2056" s="143">
        <f t="shared" si="1089"/>
        <v>1391016.7040000001</v>
      </c>
      <c r="R2056" s="143">
        <f t="shared" si="1090"/>
        <v>1331787.0720000002</v>
      </c>
      <c r="S2056" s="143">
        <f t="shared" si="1091"/>
        <v>1405677.5040000002</v>
      </c>
      <c r="T2056" s="143">
        <f t="shared" si="1092"/>
        <v>78468.020187412025</v>
      </c>
      <c r="U2056" s="194">
        <f t="shared" si="1093"/>
        <v>5.7625249556167914E-2</v>
      </c>
      <c r="V2056" s="188" t="str">
        <f t="shared" si="1094"/>
        <v>MENOR</v>
      </c>
      <c r="W2056" s="188">
        <f t="shared" si="1095"/>
        <v>1301879.04</v>
      </c>
      <c r="X2056" s="143">
        <f t="shared" si="1096"/>
        <v>1301879</v>
      </c>
    </row>
    <row r="2057" spans="1:24" ht="41.4" x14ac:dyDescent="0.25">
      <c r="A2057" s="20" t="s">
        <v>132</v>
      </c>
      <c r="B2057" s="20">
        <v>4912</v>
      </c>
      <c r="C2057" s="26" t="s">
        <v>491</v>
      </c>
      <c r="D2057" s="29" t="s">
        <v>492</v>
      </c>
      <c r="E2057" s="20" t="s">
        <v>7</v>
      </c>
      <c r="F2057" s="23" t="s">
        <v>334</v>
      </c>
      <c r="G2057" s="169"/>
      <c r="H2057" s="36">
        <v>158.16999999999999</v>
      </c>
      <c r="I2057" s="50">
        <v>151.76</v>
      </c>
      <c r="J2057" s="155"/>
      <c r="K2057" s="182">
        <v>81158</v>
      </c>
      <c r="L2057" s="143">
        <v>89421.36</v>
      </c>
      <c r="M2057" s="143">
        <v>91192.08</v>
      </c>
      <c r="N2057" s="143">
        <f t="shared" si="1086"/>
        <v>81158</v>
      </c>
      <c r="O2057" s="143">
        <f t="shared" si="1087"/>
        <v>91192.08</v>
      </c>
      <c r="P2057" s="143">
        <f t="shared" si="1088"/>
        <v>85289.68</v>
      </c>
      <c r="Q2057" s="143">
        <f t="shared" si="1089"/>
        <v>87257.146666666667</v>
      </c>
      <c r="R2057" s="143">
        <f t="shared" si="1090"/>
        <v>83223.839999999997</v>
      </c>
      <c r="S2057" s="143">
        <f t="shared" si="1091"/>
        <v>88240.88</v>
      </c>
      <c r="T2057" s="143">
        <f t="shared" si="1092"/>
        <v>5355.7030234819167</v>
      </c>
      <c r="U2057" s="194">
        <f t="shared" si="1093"/>
        <v>6.279426799915204E-2</v>
      </c>
      <c r="V2057" s="188" t="str">
        <f t="shared" si="1094"/>
        <v>MENOR</v>
      </c>
      <c r="W2057" s="188">
        <f t="shared" si="1095"/>
        <v>81158</v>
      </c>
      <c r="X2057" s="143">
        <f t="shared" si="1096"/>
        <v>81158</v>
      </c>
    </row>
    <row r="2058" spans="1:24" ht="41.4" x14ac:dyDescent="0.25">
      <c r="A2058" s="20" t="s">
        <v>133</v>
      </c>
      <c r="B2058" s="20">
        <v>4912</v>
      </c>
      <c r="C2058" s="21" t="s">
        <v>493</v>
      </c>
      <c r="D2058" s="22" t="s">
        <v>494</v>
      </c>
      <c r="E2058" s="20" t="s">
        <v>7</v>
      </c>
      <c r="F2058" s="23" t="s">
        <v>334</v>
      </c>
      <c r="G2058" s="169"/>
      <c r="H2058" s="36">
        <v>158.16999999999999</v>
      </c>
      <c r="I2058" s="50">
        <v>151.76</v>
      </c>
      <c r="J2058" s="155"/>
      <c r="K2058" s="182">
        <v>199753.4</v>
      </c>
      <c r="L2058" s="143">
        <v>216423.7292</v>
      </c>
      <c r="M2058" s="143">
        <v>220709.34760000001</v>
      </c>
      <c r="N2058" s="143">
        <f t="shared" si="1086"/>
        <v>199753.4</v>
      </c>
      <c r="O2058" s="143">
        <f t="shared" si="1087"/>
        <v>220709.34760000001</v>
      </c>
      <c r="P2058" s="143">
        <f t="shared" si="1088"/>
        <v>208088.56459999998</v>
      </c>
      <c r="Q2058" s="143">
        <f t="shared" si="1089"/>
        <v>212295.49226666664</v>
      </c>
      <c r="R2058" s="143">
        <f t="shared" si="1090"/>
        <v>203920.98229999997</v>
      </c>
      <c r="S2058" s="143">
        <f t="shared" si="1091"/>
        <v>214398.95610000001</v>
      </c>
      <c r="T2058" s="143">
        <f t="shared" si="1092"/>
        <v>11071.1196401624</v>
      </c>
      <c r="U2058" s="194">
        <f t="shared" si="1093"/>
        <v>5.3203882978595934E-2</v>
      </c>
      <c r="V2058" s="188" t="str">
        <f t="shared" si="1094"/>
        <v>MENOR</v>
      </c>
      <c r="W2058" s="188">
        <f t="shared" si="1095"/>
        <v>199753.4</v>
      </c>
      <c r="X2058" s="143">
        <f t="shared" si="1096"/>
        <v>199753</v>
      </c>
    </row>
    <row r="2059" spans="1:24" ht="41.4" x14ac:dyDescent="0.25">
      <c r="A2059" s="20" t="s">
        <v>135</v>
      </c>
      <c r="B2059" s="20">
        <v>4912</v>
      </c>
      <c r="C2059" s="26" t="s">
        <v>495</v>
      </c>
      <c r="D2059" s="22" t="s">
        <v>496</v>
      </c>
      <c r="E2059" s="20" t="s">
        <v>7</v>
      </c>
      <c r="F2059" s="23" t="s">
        <v>334</v>
      </c>
      <c r="G2059" s="169"/>
      <c r="H2059" s="36">
        <v>158.16999999999999</v>
      </c>
      <c r="I2059" s="50">
        <v>151.76</v>
      </c>
      <c r="J2059" s="155"/>
      <c r="K2059" s="182">
        <v>42649.599999999999</v>
      </c>
      <c r="L2059" s="143">
        <v>46152.959999999999</v>
      </c>
      <c r="M2059" s="143">
        <v>47066.879999999997</v>
      </c>
      <c r="N2059" s="143">
        <f t="shared" si="1086"/>
        <v>42649.599999999999</v>
      </c>
      <c r="O2059" s="143">
        <f t="shared" si="1087"/>
        <v>47066.879999999997</v>
      </c>
      <c r="P2059" s="143">
        <f t="shared" si="1088"/>
        <v>44401.279999999999</v>
      </c>
      <c r="Q2059" s="143">
        <f t="shared" si="1089"/>
        <v>45289.813333333332</v>
      </c>
      <c r="R2059" s="143">
        <f t="shared" si="1090"/>
        <v>43525.440000000002</v>
      </c>
      <c r="S2059" s="143">
        <f t="shared" si="1091"/>
        <v>45734.080000000002</v>
      </c>
      <c r="T2059" s="143">
        <f t="shared" si="1092"/>
        <v>2331.7069446509204</v>
      </c>
      <c r="U2059" s="194">
        <f t="shared" si="1093"/>
        <v>5.2514408247936108E-2</v>
      </c>
      <c r="V2059" s="188" t="str">
        <f t="shared" si="1094"/>
        <v>MENOR</v>
      </c>
      <c r="W2059" s="188">
        <f t="shared" si="1095"/>
        <v>42649.599999999999</v>
      </c>
      <c r="X2059" s="143">
        <f t="shared" si="1096"/>
        <v>42650</v>
      </c>
    </row>
    <row r="2060" spans="1:24" ht="41.4" x14ac:dyDescent="0.25">
      <c r="A2060" s="20" t="s">
        <v>136</v>
      </c>
      <c r="B2060" s="20">
        <v>4912</v>
      </c>
      <c r="C2060" s="26" t="s">
        <v>497</v>
      </c>
      <c r="D2060" s="22" t="s">
        <v>496</v>
      </c>
      <c r="E2060" s="20" t="s">
        <v>7</v>
      </c>
      <c r="F2060" s="23" t="s">
        <v>334</v>
      </c>
      <c r="G2060" s="169"/>
      <c r="H2060" s="36">
        <v>158.16999999999999</v>
      </c>
      <c r="I2060" s="50">
        <v>151.76</v>
      </c>
      <c r="J2060" s="155"/>
      <c r="K2060" s="182">
        <v>41507.199999999997</v>
      </c>
      <c r="L2060" s="143">
        <v>46537.567999999999</v>
      </c>
      <c r="M2060" s="143">
        <v>47459.103999999999</v>
      </c>
      <c r="N2060" s="143">
        <f t="shared" si="1086"/>
        <v>41507.199999999997</v>
      </c>
      <c r="O2060" s="143">
        <f t="shared" si="1087"/>
        <v>47459.103999999999</v>
      </c>
      <c r="P2060" s="143">
        <f t="shared" si="1088"/>
        <v>44022.383999999998</v>
      </c>
      <c r="Q2060" s="143">
        <f t="shared" si="1089"/>
        <v>45167.957333333332</v>
      </c>
      <c r="R2060" s="143">
        <f t="shared" si="1090"/>
        <v>42764.792000000001</v>
      </c>
      <c r="S2060" s="143">
        <f t="shared" si="1091"/>
        <v>45740.743999999999</v>
      </c>
      <c r="T2060" s="143">
        <f t="shared" si="1092"/>
        <v>3203.6175395932241</v>
      </c>
      <c r="U2060" s="194">
        <f t="shared" si="1093"/>
        <v>7.2772468196934184E-2</v>
      </c>
      <c r="V2060" s="188" t="str">
        <f t="shared" si="1094"/>
        <v>MENOR</v>
      </c>
      <c r="W2060" s="188">
        <f t="shared" si="1095"/>
        <v>41507.199999999997</v>
      </c>
      <c r="X2060" s="143">
        <f t="shared" si="1096"/>
        <v>41507</v>
      </c>
    </row>
    <row r="2061" spans="1:24" ht="41.4" x14ac:dyDescent="0.25">
      <c r="A2061" s="20" t="s">
        <v>137</v>
      </c>
      <c r="B2061" s="20">
        <v>4912</v>
      </c>
      <c r="C2061" s="26" t="s">
        <v>498</v>
      </c>
      <c r="D2061" s="22" t="s">
        <v>496</v>
      </c>
      <c r="E2061" s="20" t="s">
        <v>7</v>
      </c>
      <c r="F2061" s="23" t="s">
        <v>334</v>
      </c>
      <c r="G2061" s="169"/>
      <c r="H2061" s="36">
        <v>158.16999999999999</v>
      </c>
      <c r="I2061" s="50">
        <v>151.76</v>
      </c>
      <c r="J2061" s="155"/>
      <c r="K2061" s="182">
        <v>42268.800000000003</v>
      </c>
      <c r="L2061" s="143">
        <v>45768.352000000006</v>
      </c>
      <c r="M2061" s="143">
        <v>46674.656000000003</v>
      </c>
      <c r="N2061" s="143">
        <f t="shared" si="1086"/>
        <v>42268.800000000003</v>
      </c>
      <c r="O2061" s="143">
        <f t="shared" si="1087"/>
        <v>46674.656000000003</v>
      </c>
      <c r="P2061" s="143">
        <f t="shared" si="1088"/>
        <v>44018.576000000001</v>
      </c>
      <c r="Q2061" s="143">
        <f t="shared" si="1089"/>
        <v>44903.936000000009</v>
      </c>
      <c r="R2061" s="143">
        <f t="shared" si="1090"/>
        <v>43143.688000000002</v>
      </c>
      <c r="S2061" s="143">
        <f t="shared" si="1091"/>
        <v>45346.616000000002</v>
      </c>
      <c r="T2061" s="143">
        <f t="shared" si="1092"/>
        <v>2326.650605264143</v>
      </c>
      <c r="U2061" s="194">
        <f t="shared" si="1093"/>
        <v>5.2856107959152132E-2</v>
      </c>
      <c r="V2061" s="188" t="str">
        <f t="shared" si="1094"/>
        <v>MENOR</v>
      </c>
      <c r="W2061" s="188">
        <f t="shared" si="1095"/>
        <v>42268.800000000003</v>
      </c>
      <c r="X2061" s="143">
        <f t="shared" si="1096"/>
        <v>42269</v>
      </c>
    </row>
    <row r="2062" spans="1:24" ht="41.4" x14ac:dyDescent="0.25">
      <c r="A2062" s="20" t="s">
        <v>138</v>
      </c>
      <c r="B2062" s="20">
        <v>4912</v>
      </c>
      <c r="C2062" s="26" t="s">
        <v>499</v>
      </c>
      <c r="D2062" s="22" t="s">
        <v>500</v>
      </c>
      <c r="E2062" s="20" t="s">
        <v>7</v>
      </c>
      <c r="F2062" s="23" t="s">
        <v>334</v>
      </c>
      <c r="G2062" s="169"/>
      <c r="H2062" s="36">
        <v>158.16999999999999</v>
      </c>
      <c r="I2062" s="50">
        <v>151.76</v>
      </c>
      <c r="J2062" s="155"/>
      <c r="K2062" s="182">
        <v>99067.5</v>
      </c>
      <c r="L2062" s="143">
        <v>109973.85</v>
      </c>
      <c r="M2062" s="143">
        <v>112151.55</v>
      </c>
      <c r="N2062" s="143">
        <f t="shared" si="1086"/>
        <v>99067.5</v>
      </c>
      <c r="O2062" s="143">
        <f t="shared" si="1087"/>
        <v>112151.55</v>
      </c>
      <c r="P2062" s="143">
        <f t="shared" si="1088"/>
        <v>104520.675</v>
      </c>
      <c r="Q2062" s="143">
        <f t="shared" si="1089"/>
        <v>107064.3</v>
      </c>
      <c r="R2062" s="143">
        <f t="shared" si="1090"/>
        <v>101794.08749999999</v>
      </c>
      <c r="S2062" s="143">
        <f t="shared" si="1091"/>
        <v>108336.1125</v>
      </c>
      <c r="T2062" s="143">
        <f t="shared" si="1092"/>
        <v>7010.5065439310474</v>
      </c>
      <c r="U2062" s="194">
        <f t="shared" si="1093"/>
        <v>6.7072916855263773E-2</v>
      </c>
      <c r="V2062" s="188" t="str">
        <f t="shared" si="1094"/>
        <v>MENOR</v>
      </c>
      <c r="W2062" s="188">
        <f t="shared" si="1095"/>
        <v>99067.5</v>
      </c>
      <c r="X2062" s="143">
        <f t="shared" si="1096"/>
        <v>99068</v>
      </c>
    </row>
    <row r="2063" spans="1:24" ht="27.6" x14ac:dyDescent="0.25">
      <c r="A2063" s="20" t="s">
        <v>139</v>
      </c>
      <c r="B2063" s="20">
        <v>4912</v>
      </c>
      <c r="C2063" s="26" t="s">
        <v>501</v>
      </c>
      <c r="D2063" s="22" t="s">
        <v>502</v>
      </c>
      <c r="E2063" s="20" t="s">
        <v>7</v>
      </c>
      <c r="F2063" s="23" t="s">
        <v>334</v>
      </c>
      <c r="G2063" s="169"/>
      <c r="H2063" s="36">
        <v>158.16999999999999</v>
      </c>
      <c r="I2063" s="50">
        <v>151.76</v>
      </c>
      <c r="J2063" s="155"/>
      <c r="K2063" s="182">
        <v>162470.70000000001</v>
      </c>
      <c r="L2063" s="143">
        <v>175922.103</v>
      </c>
      <c r="M2063" s="143">
        <v>179405.709</v>
      </c>
      <c r="N2063" s="143">
        <f t="shared" si="1086"/>
        <v>162470.70000000001</v>
      </c>
      <c r="O2063" s="143">
        <f t="shared" si="1087"/>
        <v>179405.709</v>
      </c>
      <c r="P2063" s="143">
        <f t="shared" si="1088"/>
        <v>169196.40150000001</v>
      </c>
      <c r="Q2063" s="143">
        <f t="shared" si="1089"/>
        <v>172599.50399999999</v>
      </c>
      <c r="R2063" s="143">
        <f t="shared" si="1090"/>
        <v>165833.55074999999</v>
      </c>
      <c r="S2063" s="143">
        <f t="shared" si="1091"/>
        <v>174301.05525</v>
      </c>
      <c r="T2063" s="143">
        <f t="shared" si="1092"/>
        <v>8943.0632639840424</v>
      </c>
      <c r="U2063" s="194">
        <f t="shared" si="1093"/>
        <v>5.2856107959152084E-2</v>
      </c>
      <c r="V2063" s="188" t="str">
        <f t="shared" si="1094"/>
        <v>MENOR</v>
      </c>
      <c r="W2063" s="188">
        <f t="shared" si="1095"/>
        <v>162470.70000000001</v>
      </c>
      <c r="X2063" s="143">
        <f t="shared" si="1096"/>
        <v>162471</v>
      </c>
    </row>
    <row r="2064" spans="1:24" ht="41.4" x14ac:dyDescent="0.25">
      <c r="A2064" s="20" t="s">
        <v>140</v>
      </c>
      <c r="B2064" s="20">
        <v>4912</v>
      </c>
      <c r="C2064" s="26" t="s">
        <v>503</v>
      </c>
      <c r="D2064" s="22" t="s">
        <v>504</v>
      </c>
      <c r="E2064" s="20" t="s">
        <v>7</v>
      </c>
      <c r="F2064" s="23" t="s">
        <v>334</v>
      </c>
      <c r="G2064" s="169"/>
      <c r="H2064" s="36">
        <v>158.16999999999999</v>
      </c>
      <c r="I2064" s="50">
        <v>151.76</v>
      </c>
      <c r="J2064" s="155"/>
      <c r="K2064" s="182">
        <v>504750.4</v>
      </c>
      <c r="L2064" s="143">
        <v>551508.64160000009</v>
      </c>
      <c r="M2064" s="143">
        <v>562429.60479999997</v>
      </c>
      <c r="N2064" s="143">
        <f t="shared" si="1086"/>
        <v>504750.4</v>
      </c>
      <c r="O2064" s="143">
        <f t="shared" si="1087"/>
        <v>562429.60479999997</v>
      </c>
      <c r="P2064" s="143">
        <f t="shared" si="1088"/>
        <v>528129.52080000006</v>
      </c>
      <c r="Q2064" s="143">
        <f t="shared" si="1089"/>
        <v>539562.88213333336</v>
      </c>
      <c r="R2064" s="143">
        <f t="shared" si="1090"/>
        <v>516439.96040000004</v>
      </c>
      <c r="S2064" s="143">
        <f t="shared" si="1091"/>
        <v>545279.56279999996</v>
      </c>
      <c r="T2064" s="143">
        <f t="shared" si="1092"/>
        <v>30639.003631265128</v>
      </c>
      <c r="U2064" s="194">
        <f t="shared" si="1093"/>
        <v>5.8014184825066734E-2</v>
      </c>
      <c r="V2064" s="188" t="str">
        <f t="shared" si="1094"/>
        <v>MENOR</v>
      </c>
      <c r="W2064" s="188">
        <f t="shared" si="1095"/>
        <v>504750.4</v>
      </c>
      <c r="X2064" s="143">
        <f t="shared" si="1096"/>
        <v>504750</v>
      </c>
    </row>
    <row r="2065" spans="1:24" ht="82.8" x14ac:dyDescent="0.25">
      <c r="A2065" s="20" t="s">
        <v>141</v>
      </c>
      <c r="B2065" s="20">
        <v>4912</v>
      </c>
      <c r="C2065" s="26" t="s">
        <v>505</v>
      </c>
      <c r="D2065" s="29" t="s">
        <v>506</v>
      </c>
      <c r="E2065" s="20" t="s">
        <v>7</v>
      </c>
      <c r="F2065" s="23" t="s">
        <v>334</v>
      </c>
      <c r="G2065" s="169"/>
      <c r="H2065" s="36">
        <v>158.16999999999999</v>
      </c>
      <c r="I2065" s="50">
        <v>151.76</v>
      </c>
      <c r="J2065" s="155"/>
      <c r="K2065" s="182">
        <v>357480.76</v>
      </c>
      <c r="L2065" s="143">
        <v>397492.36800000002</v>
      </c>
      <c r="M2065" s="143">
        <v>405363.50399999996</v>
      </c>
      <c r="N2065" s="143">
        <f t="shared" si="1086"/>
        <v>357480.76</v>
      </c>
      <c r="O2065" s="143">
        <f t="shared" si="1087"/>
        <v>405363.50399999996</v>
      </c>
      <c r="P2065" s="143">
        <f t="shared" si="1088"/>
        <v>377486.56400000001</v>
      </c>
      <c r="Q2065" s="143">
        <f t="shared" si="1089"/>
        <v>386778.87733333331</v>
      </c>
      <c r="R2065" s="143">
        <f t="shared" si="1090"/>
        <v>367483.66200000001</v>
      </c>
      <c r="S2065" s="143">
        <f t="shared" si="1091"/>
        <v>391425.03399999999</v>
      </c>
      <c r="T2065" s="143">
        <f t="shared" si="1092"/>
        <v>25676.320899633352</v>
      </c>
      <c r="U2065" s="194">
        <f t="shared" si="1093"/>
        <v>6.8019165046715013E-2</v>
      </c>
      <c r="V2065" s="188" t="str">
        <f t="shared" si="1094"/>
        <v>MENOR</v>
      </c>
      <c r="W2065" s="188">
        <f t="shared" si="1095"/>
        <v>357480.76</v>
      </c>
      <c r="X2065" s="143">
        <f t="shared" si="1096"/>
        <v>357481</v>
      </c>
    </row>
    <row r="2066" spans="1:24" ht="41.4" x14ac:dyDescent="0.25">
      <c r="A2066" s="20" t="s">
        <v>142</v>
      </c>
      <c r="B2066" s="20">
        <v>4912</v>
      </c>
      <c r="C2066" s="26" t="s">
        <v>507</v>
      </c>
      <c r="D2066" s="22" t="s">
        <v>508</v>
      </c>
      <c r="E2066" s="20" t="s">
        <v>7</v>
      </c>
      <c r="F2066" s="23" t="s">
        <v>334</v>
      </c>
      <c r="G2066" s="169"/>
      <c r="H2066" s="36">
        <v>158.16999999999999</v>
      </c>
      <c r="I2066" s="50">
        <v>151.76</v>
      </c>
      <c r="J2066" s="155"/>
      <c r="K2066" s="182">
        <v>124355</v>
      </c>
      <c r="L2066" s="143">
        <v>140442.01500000001</v>
      </c>
      <c r="M2066" s="143">
        <v>143223.04500000001</v>
      </c>
      <c r="N2066" s="143">
        <f t="shared" si="1086"/>
        <v>124355</v>
      </c>
      <c r="O2066" s="143">
        <f t="shared" si="1087"/>
        <v>143223.04500000001</v>
      </c>
      <c r="P2066" s="143">
        <f t="shared" si="1088"/>
        <v>132398.50750000001</v>
      </c>
      <c r="Q2066" s="143">
        <f t="shared" si="1089"/>
        <v>136006.68666666668</v>
      </c>
      <c r="R2066" s="143">
        <f t="shared" si="1090"/>
        <v>128376.75375</v>
      </c>
      <c r="S2066" s="143">
        <f t="shared" si="1091"/>
        <v>137810.77625</v>
      </c>
      <c r="T2066" s="143">
        <f t="shared" si="1092"/>
        <v>10186.014117350245</v>
      </c>
      <c r="U2066" s="194">
        <f t="shared" si="1093"/>
        <v>7.6934508626165937E-2</v>
      </c>
      <c r="V2066" s="188" t="str">
        <f t="shared" si="1094"/>
        <v>MENOR</v>
      </c>
      <c r="W2066" s="188">
        <f t="shared" si="1095"/>
        <v>124355</v>
      </c>
      <c r="X2066" s="143">
        <f t="shared" si="1096"/>
        <v>124355</v>
      </c>
    </row>
    <row r="2067" spans="1:24" ht="41.4" x14ac:dyDescent="0.25">
      <c r="A2067" s="20" t="s">
        <v>143</v>
      </c>
      <c r="B2067" s="20">
        <v>4912</v>
      </c>
      <c r="C2067" s="26" t="s">
        <v>671</v>
      </c>
      <c r="D2067" s="29" t="s">
        <v>672</v>
      </c>
      <c r="E2067" s="20" t="s">
        <v>7</v>
      </c>
      <c r="F2067" s="23" t="s">
        <v>334</v>
      </c>
      <c r="G2067" s="169"/>
      <c r="H2067" s="36">
        <v>158.16999999999999</v>
      </c>
      <c r="I2067" s="50">
        <v>151.76</v>
      </c>
      <c r="J2067" s="155"/>
      <c r="K2067" s="182">
        <v>514327.52</v>
      </c>
      <c r="L2067" s="143">
        <v>570490.24829999998</v>
      </c>
      <c r="M2067" s="143">
        <v>581787.08490000002</v>
      </c>
      <c r="N2067" s="143">
        <f t="shared" si="1086"/>
        <v>514327.52</v>
      </c>
      <c r="O2067" s="143">
        <f t="shared" si="1087"/>
        <v>581787.08490000002</v>
      </c>
      <c r="P2067" s="143">
        <f t="shared" si="1088"/>
        <v>542408.88415000006</v>
      </c>
      <c r="Q2067" s="143">
        <f t="shared" si="1089"/>
        <v>555534.95106666675</v>
      </c>
      <c r="R2067" s="143">
        <f t="shared" si="1090"/>
        <v>528368.20207500004</v>
      </c>
      <c r="S2067" s="143">
        <f t="shared" si="1091"/>
        <v>562097.98452499998</v>
      </c>
      <c r="T2067" s="143">
        <f t="shared" si="1092"/>
        <v>36130.927342476811</v>
      </c>
      <c r="U2067" s="194">
        <f t="shared" si="1093"/>
        <v>6.661197557465709E-2</v>
      </c>
      <c r="V2067" s="188" t="str">
        <f t="shared" si="1094"/>
        <v>MENOR</v>
      </c>
      <c r="W2067" s="188">
        <f t="shared" si="1095"/>
        <v>514327.52</v>
      </c>
      <c r="X2067" s="143">
        <f t="shared" si="1096"/>
        <v>514328</v>
      </c>
    </row>
    <row r="2068" spans="1:24" ht="41.4" x14ac:dyDescent="0.25">
      <c r="A2068" s="20" t="s">
        <v>144</v>
      </c>
      <c r="B2068" s="20">
        <v>4912</v>
      </c>
      <c r="C2068" s="26" t="s">
        <v>509</v>
      </c>
      <c r="D2068" s="29" t="s">
        <v>510</v>
      </c>
      <c r="E2068" s="20" t="s">
        <v>7</v>
      </c>
      <c r="F2068" s="23" t="s">
        <v>334</v>
      </c>
      <c r="G2068" s="169"/>
      <c r="H2068" s="36">
        <v>158.16999999999999</v>
      </c>
      <c r="I2068" s="50">
        <v>151.76</v>
      </c>
      <c r="J2068" s="155"/>
      <c r="K2068" s="182">
        <v>192323.04</v>
      </c>
      <c r="L2068" s="143">
        <v>206496.03519999998</v>
      </c>
      <c r="M2068" s="143">
        <v>210585.06559999997</v>
      </c>
      <c r="N2068" s="143">
        <f t="shared" si="1086"/>
        <v>192323.04</v>
      </c>
      <c r="O2068" s="143">
        <f t="shared" si="1087"/>
        <v>210585.06559999997</v>
      </c>
      <c r="P2068" s="143">
        <f t="shared" si="1088"/>
        <v>199409.53759999998</v>
      </c>
      <c r="Q2068" s="143">
        <f t="shared" si="1089"/>
        <v>203134.71359999999</v>
      </c>
      <c r="R2068" s="143">
        <f t="shared" si="1090"/>
        <v>195866.28879999998</v>
      </c>
      <c r="S2068" s="143">
        <f t="shared" si="1091"/>
        <v>204997.30159999998</v>
      </c>
      <c r="T2068" s="143">
        <f t="shared" si="1092"/>
        <v>9583.8017992722198</v>
      </c>
      <c r="U2068" s="194">
        <f t="shared" si="1093"/>
        <v>4.8060899767475421E-2</v>
      </c>
      <c r="V2068" s="188" t="str">
        <f t="shared" si="1094"/>
        <v>MENOR</v>
      </c>
      <c r="W2068" s="188">
        <f t="shared" si="1095"/>
        <v>192323.04</v>
      </c>
      <c r="X2068" s="143">
        <f t="shared" si="1096"/>
        <v>192323</v>
      </c>
    </row>
    <row r="2069" spans="1:24" ht="82.8" x14ac:dyDescent="0.25">
      <c r="A2069" s="20" t="s">
        <v>146</v>
      </c>
      <c r="B2069" s="20">
        <v>4912</v>
      </c>
      <c r="C2069" s="26" t="s">
        <v>511</v>
      </c>
      <c r="D2069" s="22" t="s">
        <v>145</v>
      </c>
      <c r="E2069" s="20" t="s">
        <v>7</v>
      </c>
      <c r="F2069" s="23" t="s">
        <v>334</v>
      </c>
      <c r="G2069" s="169"/>
      <c r="H2069" s="36">
        <v>158.16999999999999</v>
      </c>
      <c r="I2069" s="50">
        <v>151.76</v>
      </c>
      <c r="J2069" s="155"/>
      <c r="K2069" s="182">
        <v>6604.5</v>
      </c>
      <c r="L2069" s="143">
        <v>7151.3050000000003</v>
      </c>
      <c r="M2069" s="143">
        <v>7292.915</v>
      </c>
      <c r="N2069" s="143">
        <f t="shared" si="1086"/>
        <v>6604.5</v>
      </c>
      <c r="O2069" s="143">
        <f t="shared" si="1087"/>
        <v>7292.915</v>
      </c>
      <c r="P2069" s="143">
        <f t="shared" si="1088"/>
        <v>6877.9025000000001</v>
      </c>
      <c r="Q2069" s="143">
        <f t="shared" si="1089"/>
        <v>7016.2400000000007</v>
      </c>
      <c r="R2069" s="143">
        <f t="shared" si="1090"/>
        <v>6741.2012500000001</v>
      </c>
      <c r="S2069" s="143">
        <f t="shared" si="1091"/>
        <v>7085.4087500000005</v>
      </c>
      <c r="T2069" s="143">
        <f t="shared" si="1092"/>
        <v>363.5391570725223</v>
      </c>
      <c r="U2069" s="194">
        <f t="shared" si="1093"/>
        <v>5.2856107959152125E-2</v>
      </c>
      <c r="V2069" s="188" t="str">
        <f t="shared" si="1094"/>
        <v>MENOR</v>
      </c>
      <c r="W2069" s="188">
        <f t="shared" si="1095"/>
        <v>6604.5</v>
      </c>
      <c r="X2069" s="143">
        <f t="shared" si="1096"/>
        <v>6605</v>
      </c>
    </row>
    <row r="2070" spans="1:24" ht="82.8" x14ac:dyDescent="0.25">
      <c r="A2070" s="20" t="s">
        <v>147</v>
      </c>
      <c r="B2070" s="20">
        <v>4912</v>
      </c>
      <c r="C2070" s="26" t="s">
        <v>512</v>
      </c>
      <c r="D2070" s="22" t="s">
        <v>145</v>
      </c>
      <c r="E2070" s="20" t="s">
        <v>7</v>
      </c>
      <c r="F2070" s="23" t="s">
        <v>334</v>
      </c>
      <c r="G2070" s="169"/>
      <c r="H2070" s="36">
        <v>158.16999999999999</v>
      </c>
      <c r="I2070" s="50">
        <v>151.76</v>
      </c>
      <c r="J2070" s="155"/>
      <c r="K2070" s="182">
        <v>39627</v>
      </c>
      <c r="L2070" s="143">
        <v>41826.120000000003</v>
      </c>
      <c r="M2070" s="143">
        <v>42654.36</v>
      </c>
      <c r="N2070" s="143">
        <f t="shared" si="1086"/>
        <v>39627</v>
      </c>
      <c r="O2070" s="143">
        <f t="shared" si="1087"/>
        <v>42654.36</v>
      </c>
      <c r="P2070" s="143">
        <f t="shared" si="1088"/>
        <v>40726.559999999998</v>
      </c>
      <c r="Q2070" s="143">
        <f t="shared" si="1089"/>
        <v>41369.159999999996</v>
      </c>
      <c r="R2070" s="143">
        <f t="shared" si="1090"/>
        <v>40176.78</v>
      </c>
      <c r="S2070" s="143">
        <f t="shared" si="1091"/>
        <v>41690.46</v>
      </c>
      <c r="T2070" s="143">
        <f t="shared" si="1092"/>
        <v>1564.5563184494197</v>
      </c>
      <c r="U2070" s="194">
        <f t="shared" si="1093"/>
        <v>3.8416117601128591E-2</v>
      </c>
      <c r="V2070" s="188" t="str">
        <f t="shared" si="1094"/>
        <v>MENOR</v>
      </c>
      <c r="W2070" s="188">
        <f t="shared" si="1095"/>
        <v>39627</v>
      </c>
      <c r="X2070" s="143">
        <f t="shared" si="1096"/>
        <v>39627</v>
      </c>
    </row>
    <row r="2071" spans="1:24" ht="41.4" x14ac:dyDescent="0.25">
      <c r="A2071" s="20" t="s">
        <v>149</v>
      </c>
      <c r="B2071" s="20">
        <v>4912</v>
      </c>
      <c r="C2071" s="26" t="s">
        <v>513</v>
      </c>
      <c r="D2071" s="22" t="s">
        <v>148</v>
      </c>
      <c r="E2071" s="20" t="s">
        <v>7</v>
      </c>
      <c r="F2071" s="23" t="s">
        <v>334</v>
      </c>
      <c r="G2071" s="169"/>
      <c r="H2071" s="36">
        <v>158.16999999999999</v>
      </c>
      <c r="I2071" s="50">
        <v>151.76</v>
      </c>
      <c r="J2071" s="155"/>
      <c r="K2071" s="182">
        <v>4954167.54</v>
      </c>
      <c r="L2071" s="143">
        <v>5364336.9065999994</v>
      </c>
      <c r="M2071" s="143">
        <v>5470561.3997999998</v>
      </c>
      <c r="N2071" s="143">
        <f t="shared" si="1086"/>
        <v>4954167.54</v>
      </c>
      <c r="O2071" s="143">
        <f t="shared" si="1087"/>
        <v>5470561.3997999998</v>
      </c>
      <c r="P2071" s="143">
        <f t="shared" si="1088"/>
        <v>5159252.2232999997</v>
      </c>
      <c r="Q2071" s="143">
        <f t="shared" si="1089"/>
        <v>5263021.9488000004</v>
      </c>
      <c r="R2071" s="143">
        <f t="shared" si="1090"/>
        <v>5056709.8816499999</v>
      </c>
      <c r="S2071" s="143">
        <f t="shared" si="1091"/>
        <v>5314906.8115499998</v>
      </c>
      <c r="T2071" s="143">
        <f t="shared" si="1092"/>
        <v>272697.99250324018</v>
      </c>
      <c r="U2071" s="194">
        <f t="shared" si="1093"/>
        <v>5.2856107959152084E-2</v>
      </c>
      <c r="V2071" s="188" t="str">
        <f t="shared" si="1094"/>
        <v>MENOR</v>
      </c>
      <c r="W2071" s="188">
        <f t="shared" si="1095"/>
        <v>4954167.54</v>
      </c>
      <c r="X2071" s="143">
        <f t="shared" si="1096"/>
        <v>4954168</v>
      </c>
    </row>
    <row r="2072" spans="1:24" ht="41.4" x14ac:dyDescent="0.25">
      <c r="A2072" s="20" t="s">
        <v>152</v>
      </c>
      <c r="B2072" s="20">
        <v>4912</v>
      </c>
      <c r="C2072" s="26" t="s">
        <v>514</v>
      </c>
      <c r="D2072" s="22" t="s">
        <v>150</v>
      </c>
      <c r="E2072" s="20" t="s">
        <v>151</v>
      </c>
      <c r="F2072" s="23" t="s">
        <v>334</v>
      </c>
      <c r="G2072" s="169"/>
      <c r="H2072" s="36">
        <v>158.16999999999999</v>
      </c>
      <c r="I2072" s="50">
        <v>151.76</v>
      </c>
      <c r="J2072" s="155"/>
      <c r="K2072" s="182">
        <v>626767.05000000005</v>
      </c>
      <c r="L2072" s="143">
        <v>695767.89100000006</v>
      </c>
      <c r="M2072" s="143">
        <v>709545.473</v>
      </c>
      <c r="N2072" s="143">
        <f t="shared" si="1086"/>
        <v>626767.05000000005</v>
      </c>
      <c r="O2072" s="143">
        <f t="shared" si="1087"/>
        <v>709545.473</v>
      </c>
      <c r="P2072" s="143">
        <f t="shared" si="1088"/>
        <v>661267.47050000005</v>
      </c>
      <c r="Q2072" s="143">
        <f t="shared" si="1089"/>
        <v>677360.13800000004</v>
      </c>
      <c r="R2072" s="143">
        <f t="shared" si="1090"/>
        <v>644017.26025000005</v>
      </c>
      <c r="S2072" s="143">
        <f t="shared" si="1091"/>
        <v>685406.47175000003</v>
      </c>
      <c r="T2072" s="143">
        <f t="shared" si="1092"/>
        <v>44353.138067937063</v>
      </c>
      <c r="U2072" s="194">
        <f t="shared" si="1093"/>
        <v>6.7072916855263731E-2</v>
      </c>
      <c r="V2072" s="188" t="str">
        <f t="shared" si="1094"/>
        <v>MENOR</v>
      </c>
      <c r="W2072" s="188">
        <f t="shared" si="1095"/>
        <v>626767.05000000005</v>
      </c>
      <c r="X2072" s="143">
        <f t="shared" si="1096"/>
        <v>626767</v>
      </c>
    </row>
    <row r="2073" spans="1:24" ht="41.4" x14ac:dyDescent="0.25">
      <c r="A2073" s="20" t="s">
        <v>153</v>
      </c>
      <c r="B2073" s="20">
        <v>4912</v>
      </c>
      <c r="C2073" s="26" t="s">
        <v>515</v>
      </c>
      <c r="D2073" s="29" t="s">
        <v>516</v>
      </c>
      <c r="E2073" s="20" t="s">
        <v>7</v>
      </c>
      <c r="F2073" s="23" t="s">
        <v>334</v>
      </c>
      <c r="G2073" s="169"/>
      <c r="H2073" s="36">
        <v>158.16999999999999</v>
      </c>
      <c r="I2073" s="50">
        <v>151.76</v>
      </c>
      <c r="J2073" s="155"/>
      <c r="K2073" s="182">
        <v>161007</v>
      </c>
      <c r="L2073" s="143">
        <v>177400.44</v>
      </c>
      <c r="M2073" s="143">
        <v>180913.32</v>
      </c>
      <c r="N2073" s="143">
        <f t="shared" si="1086"/>
        <v>161007</v>
      </c>
      <c r="O2073" s="143">
        <f t="shared" si="1087"/>
        <v>180913.32</v>
      </c>
      <c r="P2073" s="143">
        <f t="shared" si="1088"/>
        <v>169203.72</v>
      </c>
      <c r="Q2073" s="143">
        <f t="shared" si="1089"/>
        <v>173106.92</v>
      </c>
      <c r="R2073" s="143">
        <f t="shared" si="1090"/>
        <v>165105.35999999999</v>
      </c>
      <c r="S2073" s="143">
        <f t="shared" si="1091"/>
        <v>175058.52000000002</v>
      </c>
      <c r="T2073" s="143">
        <f t="shared" si="1092"/>
        <v>10625.023740133482</v>
      </c>
      <c r="U2073" s="194">
        <f t="shared" si="1093"/>
        <v>6.279426799915204E-2</v>
      </c>
      <c r="V2073" s="188" t="str">
        <f t="shared" si="1094"/>
        <v>MENOR</v>
      </c>
      <c r="W2073" s="188">
        <f t="shared" si="1095"/>
        <v>161007</v>
      </c>
      <c r="X2073" s="143">
        <f t="shared" si="1096"/>
        <v>161007</v>
      </c>
    </row>
    <row r="2074" spans="1:24" ht="41.4" x14ac:dyDescent="0.25">
      <c r="A2074" s="20" t="s">
        <v>154</v>
      </c>
      <c r="B2074" s="20">
        <v>4912</v>
      </c>
      <c r="C2074" s="26" t="s">
        <v>517</v>
      </c>
      <c r="D2074" s="29" t="s">
        <v>518</v>
      </c>
      <c r="E2074" s="20" t="s">
        <v>7</v>
      </c>
      <c r="F2074" s="23" t="s">
        <v>334</v>
      </c>
      <c r="G2074" s="169"/>
      <c r="H2074" s="36">
        <v>158.16999999999999</v>
      </c>
      <c r="I2074" s="50">
        <v>151.76</v>
      </c>
      <c r="J2074" s="155"/>
      <c r="K2074" s="182">
        <v>505143.1</v>
      </c>
      <c r="L2074" s="143">
        <v>561213.98410000012</v>
      </c>
      <c r="M2074" s="143">
        <v>572327.13229999994</v>
      </c>
      <c r="N2074" s="143">
        <f t="shared" si="1086"/>
        <v>505143.1</v>
      </c>
      <c r="O2074" s="143">
        <f t="shared" si="1087"/>
        <v>572327.13229999994</v>
      </c>
      <c r="P2074" s="143">
        <f t="shared" si="1088"/>
        <v>533178.54205000005</v>
      </c>
      <c r="Q2074" s="143">
        <f t="shared" si="1089"/>
        <v>546228.07213333331</v>
      </c>
      <c r="R2074" s="143">
        <f t="shared" si="1090"/>
        <v>519160.82102500001</v>
      </c>
      <c r="S2074" s="143">
        <f t="shared" si="1091"/>
        <v>552752.83717499999</v>
      </c>
      <c r="T2074" s="143">
        <f t="shared" si="1092"/>
        <v>36011.896883202004</v>
      </c>
      <c r="U2074" s="194">
        <f t="shared" si="1093"/>
        <v>6.7541909591374558E-2</v>
      </c>
      <c r="V2074" s="188" t="str">
        <f t="shared" si="1094"/>
        <v>MENOR</v>
      </c>
      <c r="W2074" s="188">
        <f t="shared" si="1095"/>
        <v>505143.1</v>
      </c>
      <c r="X2074" s="143">
        <f t="shared" si="1096"/>
        <v>505143</v>
      </c>
    </row>
    <row r="2075" spans="1:24" ht="55.2" x14ac:dyDescent="0.25">
      <c r="A2075" s="20" t="s">
        <v>156</v>
      </c>
      <c r="B2075" s="20">
        <v>4912</v>
      </c>
      <c r="C2075" s="26" t="s">
        <v>519</v>
      </c>
      <c r="D2075" s="22" t="s">
        <v>155</v>
      </c>
      <c r="E2075" s="20" t="s">
        <v>7</v>
      </c>
      <c r="F2075" s="23" t="s">
        <v>334</v>
      </c>
      <c r="G2075" s="169"/>
      <c r="H2075" s="36">
        <v>158.16999999999999</v>
      </c>
      <c r="I2075" s="50">
        <v>151.76</v>
      </c>
      <c r="J2075" s="155"/>
      <c r="K2075" s="182">
        <v>140210.56</v>
      </c>
      <c r="L2075" s="143">
        <v>156785.45120000001</v>
      </c>
      <c r="M2075" s="143">
        <v>159890.11360000001</v>
      </c>
      <c r="N2075" s="143">
        <f t="shared" si="1086"/>
        <v>140210.56</v>
      </c>
      <c r="O2075" s="143">
        <f t="shared" si="1087"/>
        <v>159890.11360000001</v>
      </c>
      <c r="P2075" s="143">
        <f t="shared" si="1088"/>
        <v>148498.0056</v>
      </c>
      <c r="Q2075" s="143">
        <f t="shared" si="1089"/>
        <v>152295.37493333334</v>
      </c>
      <c r="R2075" s="143">
        <f t="shared" si="1090"/>
        <v>144354.28279999999</v>
      </c>
      <c r="S2075" s="143">
        <f t="shared" si="1091"/>
        <v>154194.05960000001</v>
      </c>
      <c r="T2075" s="143">
        <f t="shared" si="1092"/>
        <v>10580.255012719725</v>
      </c>
      <c r="U2075" s="194">
        <f t="shared" si="1093"/>
        <v>7.1248465391643784E-2</v>
      </c>
      <c r="V2075" s="188" t="str">
        <f t="shared" si="1094"/>
        <v>MENOR</v>
      </c>
      <c r="W2075" s="188">
        <f t="shared" si="1095"/>
        <v>140210.56</v>
      </c>
      <c r="X2075" s="143">
        <f t="shared" si="1096"/>
        <v>140211</v>
      </c>
    </row>
    <row r="2076" spans="1:24" ht="41.4" x14ac:dyDescent="0.25">
      <c r="A2076" s="20" t="s">
        <v>157</v>
      </c>
      <c r="B2076" s="20">
        <v>4912</v>
      </c>
      <c r="C2076" s="26" t="s">
        <v>683</v>
      </c>
      <c r="D2076" s="22" t="s">
        <v>945</v>
      </c>
      <c r="E2076" s="20" t="s">
        <v>7</v>
      </c>
      <c r="F2076" s="23" t="s">
        <v>334</v>
      </c>
      <c r="G2076" s="169"/>
      <c r="H2076" s="36">
        <v>158.16999999999999</v>
      </c>
      <c r="I2076" s="50">
        <v>151.76</v>
      </c>
      <c r="J2076" s="155"/>
      <c r="K2076" s="182">
        <v>897581.3</v>
      </c>
      <c r="L2076" s="143">
        <v>988971.39599999995</v>
      </c>
      <c r="M2076" s="143">
        <v>1008554.9879999999</v>
      </c>
      <c r="N2076" s="143">
        <f t="shared" si="1086"/>
        <v>897581.3</v>
      </c>
      <c r="O2076" s="143">
        <f t="shared" si="1087"/>
        <v>1008554.9879999999</v>
      </c>
      <c r="P2076" s="143">
        <f t="shared" si="1088"/>
        <v>943276.348</v>
      </c>
      <c r="Q2076" s="143">
        <f t="shared" si="1089"/>
        <v>965035.89466666663</v>
      </c>
      <c r="R2076" s="143">
        <f t="shared" si="1090"/>
        <v>920428.82400000002</v>
      </c>
      <c r="S2076" s="143">
        <f t="shared" si="1091"/>
        <v>975915.66799999995</v>
      </c>
      <c r="T2076" s="143">
        <f t="shared" si="1092"/>
        <v>59232.347793573303</v>
      </c>
      <c r="U2076" s="194">
        <f t="shared" si="1093"/>
        <v>6.2794267999151929E-2</v>
      </c>
      <c r="V2076" s="188" t="str">
        <f t="shared" si="1094"/>
        <v>MENOR</v>
      </c>
      <c r="W2076" s="188">
        <f t="shared" si="1095"/>
        <v>897581.3</v>
      </c>
      <c r="X2076" s="143">
        <f t="shared" si="1096"/>
        <v>897581</v>
      </c>
    </row>
    <row r="2077" spans="1:24" ht="41.4" x14ac:dyDescent="0.25">
      <c r="A2077" s="20" t="s">
        <v>158</v>
      </c>
      <c r="B2077" s="20">
        <v>4912</v>
      </c>
      <c r="C2077" s="26" t="s">
        <v>520</v>
      </c>
      <c r="D2077" s="29" t="s">
        <v>162</v>
      </c>
      <c r="E2077" s="20" t="s">
        <v>7</v>
      </c>
      <c r="F2077" s="23" t="s">
        <v>334</v>
      </c>
      <c r="G2077" s="169"/>
      <c r="H2077" s="36">
        <v>158.16999999999999</v>
      </c>
      <c r="I2077" s="50">
        <v>151.76</v>
      </c>
      <c r="J2077" s="155"/>
      <c r="K2077" s="182">
        <v>219005.22</v>
      </c>
      <c r="L2077" s="143">
        <v>235144.52360000001</v>
      </c>
      <c r="M2077" s="143">
        <v>239800.85080000001</v>
      </c>
      <c r="N2077" s="143">
        <f t="shared" si="1086"/>
        <v>219005.22</v>
      </c>
      <c r="O2077" s="143">
        <f t="shared" si="1087"/>
        <v>239800.85080000001</v>
      </c>
      <c r="P2077" s="143">
        <f t="shared" si="1088"/>
        <v>227074.87180000002</v>
      </c>
      <c r="Q2077" s="143">
        <f t="shared" si="1089"/>
        <v>231316.86480000001</v>
      </c>
      <c r="R2077" s="143">
        <f t="shared" si="1090"/>
        <v>223040.04590000003</v>
      </c>
      <c r="S2077" s="143">
        <f t="shared" si="1091"/>
        <v>233437.86130000002</v>
      </c>
      <c r="T2077" s="143">
        <f t="shared" si="1092"/>
        <v>10913.422653292157</v>
      </c>
      <c r="U2077" s="194">
        <f t="shared" si="1093"/>
        <v>4.8060899767475532E-2</v>
      </c>
      <c r="V2077" s="188" t="str">
        <f t="shared" si="1094"/>
        <v>MENOR</v>
      </c>
      <c r="W2077" s="188">
        <f t="shared" si="1095"/>
        <v>219005.22</v>
      </c>
      <c r="X2077" s="143">
        <f t="shared" si="1096"/>
        <v>219005</v>
      </c>
    </row>
    <row r="2078" spans="1:24" ht="41.4" x14ac:dyDescent="0.25">
      <c r="A2078" s="20" t="s">
        <v>159</v>
      </c>
      <c r="B2078" s="20">
        <v>4912</v>
      </c>
      <c r="C2078" s="26" t="s">
        <v>521</v>
      </c>
      <c r="D2078" s="29" t="s">
        <v>522</v>
      </c>
      <c r="E2078" s="20" t="s">
        <v>7</v>
      </c>
      <c r="F2078" s="23" t="s">
        <v>334</v>
      </c>
      <c r="G2078" s="169"/>
      <c r="H2078" s="36">
        <v>158.16999999999999</v>
      </c>
      <c r="I2078" s="50">
        <v>151.76</v>
      </c>
      <c r="J2078" s="155"/>
      <c r="K2078" s="182">
        <v>914167.52</v>
      </c>
      <c r="L2078" s="143">
        <v>989259.85200000019</v>
      </c>
      <c r="M2078" s="143">
        <v>1008849.156</v>
      </c>
      <c r="N2078" s="143">
        <f t="shared" si="1086"/>
        <v>914167.52</v>
      </c>
      <c r="O2078" s="143">
        <f t="shared" si="1087"/>
        <v>1008849.156</v>
      </c>
      <c r="P2078" s="143">
        <f t="shared" si="1088"/>
        <v>951713.6860000001</v>
      </c>
      <c r="Q2078" s="143">
        <f t="shared" si="1089"/>
        <v>970758.84266666661</v>
      </c>
      <c r="R2078" s="143">
        <f t="shared" si="1090"/>
        <v>932940.60300000012</v>
      </c>
      <c r="S2078" s="143">
        <f t="shared" si="1091"/>
        <v>980281.42100000009</v>
      </c>
      <c r="T2078" s="143">
        <f t="shared" si="1092"/>
        <v>49978.68104175209</v>
      </c>
      <c r="U2078" s="194">
        <f t="shared" si="1093"/>
        <v>5.2514408247936115E-2</v>
      </c>
      <c r="V2078" s="188" t="str">
        <f t="shared" si="1094"/>
        <v>MENOR</v>
      </c>
      <c r="W2078" s="188">
        <f t="shared" si="1095"/>
        <v>914167.52</v>
      </c>
      <c r="X2078" s="143">
        <f t="shared" si="1096"/>
        <v>914168</v>
      </c>
    </row>
    <row r="2079" spans="1:24" ht="41.4" x14ac:dyDescent="0.25">
      <c r="A2079" s="20" t="s">
        <v>160</v>
      </c>
      <c r="B2079" s="20">
        <v>4912</v>
      </c>
      <c r="C2079" s="26" t="s">
        <v>523</v>
      </c>
      <c r="D2079" s="29" t="s">
        <v>524</v>
      </c>
      <c r="E2079" s="20" t="s">
        <v>7</v>
      </c>
      <c r="F2079" s="23" t="s">
        <v>334</v>
      </c>
      <c r="G2079" s="169"/>
      <c r="H2079" s="36">
        <v>158.16999999999999</v>
      </c>
      <c r="I2079" s="50">
        <v>151.76</v>
      </c>
      <c r="J2079" s="155"/>
      <c r="K2079" s="182">
        <v>746351.34</v>
      </c>
      <c r="L2079" s="143">
        <v>809140.71420000016</v>
      </c>
      <c r="M2079" s="143">
        <v>825163.30260000005</v>
      </c>
      <c r="N2079" s="143">
        <f t="shared" si="1086"/>
        <v>746351.34</v>
      </c>
      <c r="O2079" s="143">
        <f t="shared" si="1087"/>
        <v>825163.30260000005</v>
      </c>
      <c r="P2079" s="143">
        <f t="shared" si="1088"/>
        <v>777746.02710000006</v>
      </c>
      <c r="Q2079" s="143">
        <f t="shared" si="1089"/>
        <v>793551.78560000006</v>
      </c>
      <c r="R2079" s="143">
        <f t="shared" si="1090"/>
        <v>762048.68354999996</v>
      </c>
      <c r="S2079" s="143">
        <f t="shared" si="1091"/>
        <v>801454.66485000006</v>
      </c>
      <c r="T2079" s="143">
        <f t="shared" si="1092"/>
        <v>41654.440140132465</v>
      </c>
      <c r="U2079" s="194">
        <f t="shared" si="1093"/>
        <v>5.3557895108060347E-2</v>
      </c>
      <c r="V2079" s="188" t="str">
        <f t="shared" si="1094"/>
        <v>MENOR</v>
      </c>
      <c r="W2079" s="188">
        <f t="shared" si="1095"/>
        <v>746351.34</v>
      </c>
      <c r="X2079" s="143">
        <f t="shared" si="1096"/>
        <v>746351</v>
      </c>
    </row>
    <row r="2080" spans="1:24" ht="41.4" x14ac:dyDescent="0.25">
      <c r="A2080" s="20" t="s">
        <v>161</v>
      </c>
      <c r="B2080" s="20">
        <v>4912</v>
      </c>
      <c r="C2080" s="26" t="s">
        <v>525</v>
      </c>
      <c r="D2080" s="29" t="s">
        <v>526</v>
      </c>
      <c r="E2080" s="20" t="s">
        <v>7</v>
      </c>
      <c r="F2080" s="23" t="s">
        <v>334</v>
      </c>
      <c r="G2080" s="169"/>
      <c r="H2080" s="36">
        <v>158.16999999999999</v>
      </c>
      <c r="I2080" s="50">
        <v>151.76</v>
      </c>
      <c r="J2080" s="155"/>
      <c r="K2080" s="182">
        <v>320318.25</v>
      </c>
      <c r="L2080" s="143">
        <v>349752.9</v>
      </c>
      <c r="M2080" s="143">
        <v>356678.7</v>
      </c>
      <c r="N2080" s="143">
        <f t="shared" si="1086"/>
        <v>320318.25</v>
      </c>
      <c r="O2080" s="143">
        <f t="shared" si="1087"/>
        <v>356678.7</v>
      </c>
      <c r="P2080" s="143">
        <f t="shared" si="1088"/>
        <v>335035.57500000001</v>
      </c>
      <c r="Q2080" s="143">
        <f t="shared" si="1089"/>
        <v>342249.95</v>
      </c>
      <c r="R2080" s="143">
        <f t="shared" si="1090"/>
        <v>327676.91249999998</v>
      </c>
      <c r="S2080" s="143">
        <f t="shared" si="1091"/>
        <v>345857.13750000001</v>
      </c>
      <c r="T2080" s="143">
        <f t="shared" si="1092"/>
        <v>19306.508619569213</v>
      </c>
      <c r="U2080" s="194">
        <f t="shared" si="1093"/>
        <v>5.7625249556167914E-2</v>
      </c>
      <c r="V2080" s="188" t="str">
        <f t="shared" si="1094"/>
        <v>MENOR</v>
      </c>
      <c r="W2080" s="188">
        <f t="shared" si="1095"/>
        <v>320318.25</v>
      </c>
      <c r="X2080" s="143">
        <f t="shared" si="1096"/>
        <v>320318</v>
      </c>
    </row>
    <row r="2081" spans="1:24" ht="55.2" x14ac:dyDescent="0.25">
      <c r="A2081" s="20" t="s">
        <v>163</v>
      </c>
      <c r="B2081" s="20">
        <v>4912</v>
      </c>
      <c r="C2081" s="26" t="s">
        <v>527</v>
      </c>
      <c r="D2081" s="29" t="s">
        <v>528</v>
      </c>
      <c r="E2081" s="20" t="s">
        <v>7</v>
      </c>
      <c r="F2081" s="23" t="s">
        <v>334</v>
      </c>
      <c r="G2081" s="169"/>
      <c r="H2081" s="36">
        <v>158.16999999999999</v>
      </c>
      <c r="I2081" s="50">
        <v>151.76</v>
      </c>
      <c r="J2081" s="155"/>
      <c r="K2081" s="182">
        <v>773651.13</v>
      </c>
      <c r="L2081" s="143">
        <v>851782.92430000007</v>
      </c>
      <c r="M2081" s="143">
        <v>868649.91290000011</v>
      </c>
      <c r="N2081" s="143">
        <f t="shared" si="1086"/>
        <v>773651.13</v>
      </c>
      <c r="O2081" s="143">
        <f t="shared" si="1087"/>
        <v>868649.91290000011</v>
      </c>
      <c r="P2081" s="143">
        <f t="shared" si="1088"/>
        <v>812717.02714999998</v>
      </c>
      <c r="Q2081" s="143">
        <f t="shared" si="1089"/>
        <v>831361.32239999995</v>
      </c>
      <c r="R2081" s="143">
        <f t="shared" si="1090"/>
        <v>793184.07857499993</v>
      </c>
      <c r="S2081" s="143">
        <f t="shared" si="1091"/>
        <v>840683.47002500005</v>
      </c>
      <c r="T2081" s="143">
        <f t="shared" si="1092"/>
        <v>50685.042727040309</v>
      </c>
      <c r="U2081" s="194">
        <f t="shared" si="1093"/>
        <v>6.2364932730375258E-2</v>
      </c>
      <c r="V2081" s="188" t="str">
        <f t="shared" si="1094"/>
        <v>MENOR</v>
      </c>
      <c r="W2081" s="188">
        <f t="shared" si="1095"/>
        <v>773651.13</v>
      </c>
      <c r="X2081" s="143">
        <f t="shared" si="1096"/>
        <v>773651</v>
      </c>
    </row>
    <row r="2082" spans="1:24" ht="55.2" x14ac:dyDescent="0.25">
      <c r="A2082" s="20" t="s">
        <v>164</v>
      </c>
      <c r="B2082" s="20">
        <v>4912</v>
      </c>
      <c r="C2082" s="26" t="s">
        <v>531</v>
      </c>
      <c r="D2082" s="29" t="s">
        <v>532</v>
      </c>
      <c r="E2082" s="20" t="s">
        <v>7</v>
      </c>
      <c r="F2082" s="23" t="s">
        <v>334</v>
      </c>
      <c r="G2082" s="169"/>
      <c r="H2082" s="36">
        <v>158.16999999999999</v>
      </c>
      <c r="I2082" s="50">
        <v>151.76</v>
      </c>
      <c r="J2082" s="155"/>
      <c r="K2082" s="182">
        <v>1155127.05</v>
      </c>
      <c r="L2082" s="143">
        <v>1261273.8600000001</v>
      </c>
      <c r="M2082" s="143">
        <v>1286249.58</v>
      </c>
      <c r="N2082" s="143">
        <f t="shared" si="1086"/>
        <v>1155127.05</v>
      </c>
      <c r="O2082" s="143">
        <f t="shared" si="1087"/>
        <v>1286249.58</v>
      </c>
      <c r="P2082" s="143">
        <f t="shared" si="1088"/>
        <v>1208200.4550000001</v>
      </c>
      <c r="Q2082" s="143">
        <f t="shared" si="1089"/>
        <v>1234216.83</v>
      </c>
      <c r="R2082" s="143">
        <f t="shared" si="1090"/>
        <v>1181663.7524999999</v>
      </c>
      <c r="S2082" s="143">
        <f t="shared" si="1091"/>
        <v>1247225.0175000001</v>
      </c>
      <c r="T2082" s="143">
        <f t="shared" si="1092"/>
        <v>69622.85273325062</v>
      </c>
      <c r="U2082" s="194">
        <f t="shared" si="1093"/>
        <v>5.7625249556167907E-2</v>
      </c>
      <c r="V2082" s="188" t="str">
        <f t="shared" si="1094"/>
        <v>MENOR</v>
      </c>
      <c r="W2082" s="188">
        <f t="shared" si="1095"/>
        <v>1155127.05</v>
      </c>
      <c r="X2082" s="143">
        <f t="shared" si="1096"/>
        <v>1155127</v>
      </c>
    </row>
    <row r="2083" spans="1:24" ht="41.4" x14ac:dyDescent="0.25">
      <c r="A2083" s="20" t="s">
        <v>165</v>
      </c>
      <c r="B2083" s="20">
        <v>4912</v>
      </c>
      <c r="C2083" s="26" t="s">
        <v>533</v>
      </c>
      <c r="D2083" s="29" t="s">
        <v>534</v>
      </c>
      <c r="E2083" s="20" t="s">
        <v>7</v>
      </c>
      <c r="F2083" s="23" t="s">
        <v>334</v>
      </c>
      <c r="G2083" s="169"/>
      <c r="H2083" s="36">
        <v>158.16999999999999</v>
      </c>
      <c r="I2083" s="50">
        <v>151.76</v>
      </c>
      <c r="J2083" s="155"/>
      <c r="K2083" s="182">
        <v>968660</v>
      </c>
      <c r="L2083" s="143">
        <v>1049499.08</v>
      </c>
      <c r="M2083" s="143">
        <v>1070281.24</v>
      </c>
      <c r="N2083" s="143">
        <f t="shared" si="1086"/>
        <v>968660</v>
      </c>
      <c r="O2083" s="143">
        <f t="shared" si="1087"/>
        <v>1070281.24</v>
      </c>
      <c r="P2083" s="143">
        <f t="shared" si="1088"/>
        <v>1009079.54</v>
      </c>
      <c r="Q2083" s="143">
        <f t="shared" si="1089"/>
        <v>1029480.1066666668</v>
      </c>
      <c r="R2083" s="143">
        <f t="shared" si="1090"/>
        <v>988869.77</v>
      </c>
      <c r="S2083" s="143">
        <f t="shared" si="1091"/>
        <v>1039680.39</v>
      </c>
      <c r="T2083" s="143">
        <f t="shared" si="1092"/>
        <v>53686.949762255397</v>
      </c>
      <c r="U2083" s="194">
        <f t="shared" si="1093"/>
        <v>5.3203882978595914E-2</v>
      </c>
      <c r="V2083" s="188" t="str">
        <f t="shared" si="1094"/>
        <v>MENOR</v>
      </c>
      <c r="W2083" s="188">
        <f t="shared" si="1095"/>
        <v>968660</v>
      </c>
      <c r="X2083" s="143">
        <f t="shared" si="1096"/>
        <v>968660</v>
      </c>
    </row>
    <row r="2084" spans="1:24" ht="55.2" x14ac:dyDescent="0.25">
      <c r="A2084" s="20" t="s">
        <v>166</v>
      </c>
      <c r="B2084" s="20">
        <v>4912</v>
      </c>
      <c r="C2084" s="26" t="s">
        <v>535</v>
      </c>
      <c r="D2084" s="29" t="s">
        <v>536</v>
      </c>
      <c r="E2084" s="20" t="s">
        <v>7</v>
      </c>
      <c r="F2084" s="23" t="s">
        <v>334</v>
      </c>
      <c r="G2084" s="169"/>
      <c r="H2084" s="36">
        <v>158.16999999999999</v>
      </c>
      <c r="I2084" s="50">
        <v>151.76</v>
      </c>
      <c r="J2084" s="155"/>
      <c r="K2084" s="182">
        <v>3764565</v>
      </c>
      <c r="L2084" s="143">
        <v>4041989.7</v>
      </c>
      <c r="M2084" s="143">
        <v>4122029.1</v>
      </c>
      <c r="N2084" s="143">
        <f t="shared" si="1086"/>
        <v>3764565</v>
      </c>
      <c r="O2084" s="143">
        <f t="shared" si="1087"/>
        <v>4122029.1</v>
      </c>
      <c r="P2084" s="143">
        <f t="shared" si="1088"/>
        <v>3903277.35</v>
      </c>
      <c r="Q2084" s="143">
        <f t="shared" si="1089"/>
        <v>3976194.6</v>
      </c>
      <c r="R2084" s="143">
        <f t="shared" si="1090"/>
        <v>3833921.1749999998</v>
      </c>
      <c r="S2084" s="143">
        <f t="shared" si="1091"/>
        <v>4012653.2250000001</v>
      </c>
      <c r="T2084" s="143">
        <f t="shared" si="1092"/>
        <v>187595.02148300744</v>
      </c>
      <c r="U2084" s="194">
        <f t="shared" si="1093"/>
        <v>4.8060899767475511E-2</v>
      </c>
      <c r="V2084" s="188" t="str">
        <f t="shared" si="1094"/>
        <v>MENOR</v>
      </c>
      <c r="W2084" s="188">
        <f t="shared" si="1095"/>
        <v>3764565</v>
      </c>
      <c r="X2084" s="143">
        <f t="shared" si="1096"/>
        <v>3764565</v>
      </c>
    </row>
    <row r="2085" spans="1:24" ht="41.4" x14ac:dyDescent="0.25">
      <c r="A2085" s="20" t="s">
        <v>167</v>
      </c>
      <c r="B2085" s="20">
        <v>4912</v>
      </c>
      <c r="C2085" s="26" t="s">
        <v>537</v>
      </c>
      <c r="D2085" s="29" t="s">
        <v>538</v>
      </c>
      <c r="E2085" s="20" t="s">
        <v>7</v>
      </c>
      <c r="F2085" s="23" t="s">
        <v>334</v>
      </c>
      <c r="G2085" s="169"/>
      <c r="H2085" s="36">
        <v>158.16999999999999</v>
      </c>
      <c r="I2085" s="50">
        <v>151.76</v>
      </c>
      <c r="J2085" s="155"/>
      <c r="K2085" s="182">
        <v>26418</v>
      </c>
      <c r="L2085" s="143">
        <v>29085.98</v>
      </c>
      <c r="M2085" s="143">
        <v>29661.940000000002</v>
      </c>
      <c r="N2085" s="143">
        <f t="shared" si="1086"/>
        <v>26418</v>
      </c>
      <c r="O2085" s="143">
        <f t="shared" si="1087"/>
        <v>29661.940000000002</v>
      </c>
      <c r="P2085" s="143">
        <f t="shared" si="1088"/>
        <v>27751.989999999998</v>
      </c>
      <c r="Q2085" s="143">
        <f t="shared" si="1089"/>
        <v>28388.639999999999</v>
      </c>
      <c r="R2085" s="143">
        <f t="shared" si="1090"/>
        <v>27084.994999999999</v>
      </c>
      <c r="S2085" s="143">
        <f t="shared" si="1091"/>
        <v>28706.965</v>
      </c>
      <c r="T2085" s="143">
        <f t="shared" si="1092"/>
        <v>1730.7509894840455</v>
      </c>
      <c r="U2085" s="194">
        <f t="shared" si="1093"/>
        <v>6.236493273037521E-2</v>
      </c>
      <c r="V2085" s="188" t="str">
        <f t="shared" si="1094"/>
        <v>MENOR</v>
      </c>
      <c r="W2085" s="188">
        <f t="shared" si="1095"/>
        <v>26418</v>
      </c>
      <c r="X2085" s="143">
        <f t="shared" si="1096"/>
        <v>26418</v>
      </c>
    </row>
    <row r="2086" spans="1:24" x14ac:dyDescent="0.25">
      <c r="A2086" s="15" t="s">
        <v>185</v>
      </c>
      <c r="B2086" s="27" t="s">
        <v>186</v>
      </c>
      <c r="C2086" s="27"/>
      <c r="D2086" s="17"/>
      <c r="E2086" s="17"/>
      <c r="F2086" s="17"/>
      <c r="G2086" s="138"/>
      <c r="H2086" s="18"/>
      <c r="I2086" s="18"/>
      <c r="J2086" s="138"/>
      <c r="K2086" s="178"/>
      <c r="L2086" s="139"/>
      <c r="M2086" s="139"/>
      <c r="N2086" s="139"/>
      <c r="O2086" s="139"/>
      <c r="P2086" s="139"/>
      <c r="Q2086" s="139"/>
      <c r="R2086" s="139"/>
      <c r="S2086" s="139"/>
      <c r="T2086" s="139"/>
      <c r="U2086" s="193"/>
      <c r="V2086" s="52"/>
      <c r="W2086" s="139"/>
      <c r="X2086" s="139"/>
    </row>
    <row r="2087" spans="1:24" ht="41.4" x14ac:dyDescent="0.25">
      <c r="A2087" s="20" t="s">
        <v>187</v>
      </c>
      <c r="B2087" s="20">
        <v>4912</v>
      </c>
      <c r="C2087" s="26" t="s">
        <v>539</v>
      </c>
      <c r="D2087" s="29" t="s">
        <v>540</v>
      </c>
      <c r="E2087" s="20" t="s">
        <v>7</v>
      </c>
      <c r="F2087" s="23" t="s">
        <v>334</v>
      </c>
      <c r="G2087" s="169"/>
      <c r="H2087" s="36">
        <v>158.16999999999999</v>
      </c>
      <c r="I2087" s="50">
        <v>151.76</v>
      </c>
      <c r="J2087" s="155"/>
      <c r="K2087" s="182">
        <v>31987.200000000001</v>
      </c>
      <c r="L2087" s="143">
        <v>34614.720000000001</v>
      </c>
      <c r="M2087" s="143">
        <v>35300.160000000003</v>
      </c>
      <c r="N2087" s="143">
        <f t="shared" ref="N2087:N2099" si="1097">MIN(J2087,K2087,L2087,M2087)</f>
        <v>31987.200000000001</v>
      </c>
      <c r="O2087" s="143">
        <f t="shared" ref="O2087:O2099" si="1098">MAX(J2087,K2087,L2087,M2087)</f>
        <v>35300.160000000003</v>
      </c>
      <c r="P2087" s="143">
        <f t="shared" ref="P2087:P2099" si="1099">MEDIAN(J2087,K2087,L2087,M2087,)</f>
        <v>33300.959999999999</v>
      </c>
      <c r="Q2087" s="143">
        <f t="shared" ref="Q2087:Q2099" si="1100">AVERAGE(J2087,K2087,L2087,M2087)</f>
        <v>33967.360000000001</v>
      </c>
      <c r="R2087" s="143">
        <f t="shared" ref="R2087:R2099" si="1101">AVERAGE(N2087,P2087)</f>
        <v>32644.080000000002</v>
      </c>
      <c r="S2087" s="143">
        <f t="shared" ref="S2087:S2099" si="1102">AVERAGE(O2087,P2087)</f>
        <v>34300.559999999998</v>
      </c>
      <c r="T2087" s="143">
        <f t="shared" ref="T2087:T2099" si="1103">STDEVA(J2087,K2087,L2087,M2087)</f>
        <v>1748.7802084881919</v>
      </c>
      <c r="U2087" s="194">
        <f t="shared" ref="U2087:U2099" si="1104">T2087/P2087</f>
        <v>5.2514408247936156E-2</v>
      </c>
      <c r="V2087" s="188" t="str">
        <f t="shared" ref="V2087:V2099" si="1105">IF(U2087&lt;=70%,"MENOR",IF(AND(U2087&gt;70%,U2087&lt;=90%),"[PROM MEN-MED]","PROMEDIO"))</f>
        <v>MENOR</v>
      </c>
      <c r="W2087" s="188">
        <f t="shared" ref="W2087:W2099" si="1106">IF(U2087&lt;=70%,N2087,IF(AND(U2087&gt;70%,U2087&lt;=90%),R2087,Q2087))</f>
        <v>31987.200000000001</v>
      </c>
      <c r="X2087" s="143">
        <f t="shared" ref="X2087:X2099" si="1107">ROUND(W2087,0)</f>
        <v>31987</v>
      </c>
    </row>
    <row r="2088" spans="1:24" ht="41.4" x14ac:dyDescent="0.25">
      <c r="A2088" s="20" t="s">
        <v>188</v>
      </c>
      <c r="B2088" s="20">
        <v>4912</v>
      </c>
      <c r="C2088" s="26" t="s">
        <v>541</v>
      </c>
      <c r="D2088" s="29" t="s">
        <v>542</v>
      </c>
      <c r="E2088" s="20" t="s">
        <v>7</v>
      </c>
      <c r="F2088" s="23" t="s">
        <v>334</v>
      </c>
      <c r="G2088" s="169"/>
      <c r="H2088" s="36">
        <v>158.16999999999999</v>
      </c>
      <c r="I2088" s="50">
        <v>151.76</v>
      </c>
      <c r="J2088" s="155"/>
      <c r="K2088" s="182">
        <v>1288317.8</v>
      </c>
      <c r="L2088" s="143">
        <v>1407662.8762000001</v>
      </c>
      <c r="M2088" s="143">
        <v>1435537.3885999999</v>
      </c>
      <c r="N2088" s="143">
        <f t="shared" si="1097"/>
        <v>1288317.8</v>
      </c>
      <c r="O2088" s="143">
        <f t="shared" si="1098"/>
        <v>1435537.3885999999</v>
      </c>
      <c r="P2088" s="143">
        <f t="shared" si="1099"/>
        <v>1347990.3381000001</v>
      </c>
      <c r="Q2088" s="143">
        <f t="shared" si="1100"/>
        <v>1377172.6882666666</v>
      </c>
      <c r="R2088" s="143">
        <f t="shared" si="1101"/>
        <v>1318154.06905</v>
      </c>
      <c r="S2088" s="143">
        <f t="shared" si="1102"/>
        <v>1391763.86335</v>
      </c>
      <c r="T2088" s="143">
        <f t="shared" si="1103"/>
        <v>78202.560616937582</v>
      </c>
      <c r="U2088" s="194">
        <f t="shared" si="1104"/>
        <v>5.801418482506672E-2</v>
      </c>
      <c r="V2088" s="188" t="str">
        <f t="shared" si="1105"/>
        <v>MENOR</v>
      </c>
      <c r="W2088" s="188">
        <f t="shared" si="1106"/>
        <v>1288317.8</v>
      </c>
      <c r="X2088" s="143">
        <f t="shared" si="1107"/>
        <v>1288318</v>
      </c>
    </row>
    <row r="2089" spans="1:24" ht="41.4" x14ac:dyDescent="0.25">
      <c r="A2089" s="20" t="s">
        <v>189</v>
      </c>
      <c r="B2089" s="20">
        <v>4912</v>
      </c>
      <c r="C2089" s="26" t="s">
        <v>817</v>
      </c>
      <c r="D2089" s="32" t="s">
        <v>695</v>
      </c>
      <c r="E2089" s="20" t="s">
        <v>7</v>
      </c>
      <c r="F2089" s="23" t="s">
        <v>334</v>
      </c>
      <c r="G2089" s="169"/>
      <c r="H2089" s="36">
        <v>158.16999999999999</v>
      </c>
      <c r="I2089" s="50">
        <v>151.76</v>
      </c>
      <c r="J2089" s="155"/>
      <c r="K2089" s="182">
        <v>422076.33999999997</v>
      </c>
      <c r="L2089" s="143">
        <v>453673.9816</v>
      </c>
      <c r="M2089" s="143">
        <v>462657.62479999999</v>
      </c>
      <c r="N2089" s="143">
        <f t="shared" si="1097"/>
        <v>422076.33999999997</v>
      </c>
      <c r="O2089" s="143">
        <f t="shared" si="1098"/>
        <v>462657.62479999999</v>
      </c>
      <c r="P2089" s="143">
        <f t="shared" si="1099"/>
        <v>437875.16079999995</v>
      </c>
      <c r="Q2089" s="143">
        <f t="shared" si="1100"/>
        <v>446135.98213333328</v>
      </c>
      <c r="R2089" s="143">
        <f t="shared" si="1101"/>
        <v>429975.75039999996</v>
      </c>
      <c r="S2089" s="143">
        <f t="shared" si="1102"/>
        <v>450266.39279999997</v>
      </c>
      <c r="T2089" s="143">
        <f t="shared" si="1103"/>
        <v>21314.930118916145</v>
      </c>
      <c r="U2089" s="194">
        <f t="shared" si="1104"/>
        <v>4.8678098296267062E-2</v>
      </c>
      <c r="V2089" s="188" t="str">
        <f t="shared" si="1105"/>
        <v>MENOR</v>
      </c>
      <c r="W2089" s="188">
        <f t="shared" si="1106"/>
        <v>422076.33999999997</v>
      </c>
      <c r="X2089" s="143">
        <f t="shared" si="1107"/>
        <v>422076</v>
      </c>
    </row>
    <row r="2090" spans="1:24" ht="41.4" x14ac:dyDescent="0.25">
      <c r="A2090" s="20" t="s">
        <v>190</v>
      </c>
      <c r="B2090" s="20">
        <v>4912</v>
      </c>
      <c r="C2090" s="26" t="s">
        <v>543</v>
      </c>
      <c r="D2090" s="22" t="s">
        <v>544</v>
      </c>
      <c r="E2090" s="20" t="s">
        <v>7</v>
      </c>
      <c r="F2090" s="23" t="s">
        <v>334</v>
      </c>
      <c r="G2090" s="169"/>
      <c r="H2090" s="36">
        <v>158.16999999999999</v>
      </c>
      <c r="I2090" s="50">
        <v>151.76</v>
      </c>
      <c r="J2090" s="155"/>
      <c r="K2090" s="182">
        <v>780620.96</v>
      </c>
      <c r="L2090" s="143">
        <v>851782.92430000007</v>
      </c>
      <c r="M2090" s="143">
        <v>868649.91290000011</v>
      </c>
      <c r="N2090" s="143">
        <f t="shared" si="1097"/>
        <v>780620.96</v>
      </c>
      <c r="O2090" s="143">
        <f t="shared" si="1098"/>
        <v>868649.91290000011</v>
      </c>
      <c r="P2090" s="143">
        <f t="shared" si="1099"/>
        <v>816201.94215000002</v>
      </c>
      <c r="Q2090" s="143">
        <f t="shared" si="1100"/>
        <v>833684.59906666668</v>
      </c>
      <c r="R2090" s="143">
        <f t="shared" si="1101"/>
        <v>798411.45107499999</v>
      </c>
      <c r="S2090" s="143">
        <f t="shared" si="1102"/>
        <v>842425.92752500006</v>
      </c>
      <c r="T2090" s="143">
        <f t="shared" si="1103"/>
        <v>46721.902458656841</v>
      </c>
      <c r="U2090" s="194">
        <f t="shared" si="1104"/>
        <v>5.7243066998326722E-2</v>
      </c>
      <c r="V2090" s="188" t="str">
        <f t="shared" si="1105"/>
        <v>MENOR</v>
      </c>
      <c r="W2090" s="188">
        <f t="shared" si="1106"/>
        <v>780620.96</v>
      </c>
      <c r="X2090" s="143">
        <f t="shared" si="1107"/>
        <v>780621</v>
      </c>
    </row>
    <row r="2091" spans="1:24" ht="41.4" x14ac:dyDescent="0.25">
      <c r="A2091" s="20" t="s">
        <v>191</v>
      </c>
      <c r="B2091" s="20">
        <v>4912</v>
      </c>
      <c r="C2091" s="26" t="s">
        <v>785</v>
      </c>
      <c r="D2091" s="29" t="s">
        <v>786</v>
      </c>
      <c r="E2091" s="20" t="s">
        <v>7</v>
      </c>
      <c r="F2091" s="23" t="s">
        <v>334</v>
      </c>
      <c r="G2091" s="169"/>
      <c r="H2091" s="36">
        <v>158.16999999999999</v>
      </c>
      <c r="I2091" s="50">
        <v>151.76</v>
      </c>
      <c r="J2091" s="155"/>
      <c r="K2091" s="182">
        <v>260962.24</v>
      </c>
      <c r="L2091" s="143">
        <v>270631.82300000003</v>
      </c>
      <c r="M2091" s="143">
        <v>275990.86900000001</v>
      </c>
      <c r="N2091" s="143">
        <f t="shared" si="1097"/>
        <v>260962.24</v>
      </c>
      <c r="O2091" s="143">
        <f t="shared" si="1098"/>
        <v>275990.86900000001</v>
      </c>
      <c r="P2091" s="143">
        <f t="shared" si="1099"/>
        <v>265797.03150000004</v>
      </c>
      <c r="Q2091" s="143">
        <f t="shared" si="1100"/>
        <v>269194.97733333334</v>
      </c>
      <c r="R2091" s="143">
        <f t="shared" si="1101"/>
        <v>263379.63575000002</v>
      </c>
      <c r="S2091" s="143">
        <f t="shared" si="1102"/>
        <v>270893.95024999999</v>
      </c>
      <c r="T2091" s="143">
        <f t="shared" si="1103"/>
        <v>7616.6473272217672</v>
      </c>
      <c r="U2091" s="194">
        <f t="shared" si="1104"/>
        <v>2.865587807447641E-2</v>
      </c>
      <c r="V2091" s="188" t="str">
        <f t="shared" si="1105"/>
        <v>MENOR</v>
      </c>
      <c r="W2091" s="188">
        <f t="shared" si="1106"/>
        <v>260962.24</v>
      </c>
      <c r="X2091" s="143">
        <f t="shared" si="1107"/>
        <v>260962</v>
      </c>
    </row>
    <row r="2092" spans="1:24" ht="41.4" x14ac:dyDescent="0.25">
      <c r="A2092" s="20" t="s">
        <v>192</v>
      </c>
      <c r="B2092" s="20">
        <v>4912</v>
      </c>
      <c r="C2092" s="26" t="s">
        <v>545</v>
      </c>
      <c r="D2092" s="29" t="s">
        <v>546</v>
      </c>
      <c r="E2092" s="20" t="s">
        <v>7</v>
      </c>
      <c r="F2092" s="23" t="s">
        <v>334</v>
      </c>
      <c r="G2092" s="169"/>
      <c r="H2092" s="36">
        <v>158.16999999999999</v>
      </c>
      <c r="I2092" s="50">
        <v>151.76</v>
      </c>
      <c r="J2092" s="155"/>
      <c r="K2092" s="182">
        <v>486931.33999999997</v>
      </c>
      <c r="L2092" s="143">
        <v>532408.04680000001</v>
      </c>
      <c r="M2092" s="143">
        <v>542950.78039999993</v>
      </c>
      <c r="N2092" s="143">
        <f t="shared" si="1097"/>
        <v>486931.33999999997</v>
      </c>
      <c r="O2092" s="143">
        <f t="shared" si="1098"/>
        <v>542950.78039999993</v>
      </c>
      <c r="P2092" s="143">
        <f t="shared" si="1099"/>
        <v>509669.69339999999</v>
      </c>
      <c r="Q2092" s="143">
        <f t="shared" si="1100"/>
        <v>520763.38906666666</v>
      </c>
      <c r="R2092" s="143">
        <f t="shared" si="1101"/>
        <v>498300.51669999998</v>
      </c>
      <c r="S2092" s="143">
        <f t="shared" si="1102"/>
        <v>526310.2368999999</v>
      </c>
      <c r="T2092" s="143">
        <f t="shared" si="1103"/>
        <v>29769.833153330699</v>
      </c>
      <c r="U2092" s="194">
        <f t="shared" si="1104"/>
        <v>5.8410051723375045E-2</v>
      </c>
      <c r="V2092" s="188" t="str">
        <f t="shared" si="1105"/>
        <v>MENOR</v>
      </c>
      <c r="W2092" s="188">
        <f t="shared" si="1106"/>
        <v>486931.33999999997</v>
      </c>
      <c r="X2092" s="143">
        <f t="shared" si="1107"/>
        <v>486931</v>
      </c>
    </row>
    <row r="2093" spans="1:24" ht="41.4" x14ac:dyDescent="0.25">
      <c r="A2093" s="20" t="s">
        <v>193</v>
      </c>
      <c r="B2093" s="20">
        <v>4912</v>
      </c>
      <c r="C2093" s="26" t="s">
        <v>547</v>
      </c>
      <c r="D2093" s="22" t="s">
        <v>548</v>
      </c>
      <c r="E2093" s="20" t="s">
        <v>7</v>
      </c>
      <c r="F2093" s="23" t="s">
        <v>334</v>
      </c>
      <c r="G2093" s="169"/>
      <c r="H2093" s="36">
        <v>158.16999999999999</v>
      </c>
      <c r="I2093" s="50">
        <v>151.76</v>
      </c>
      <c r="J2093" s="155"/>
      <c r="K2093" s="182">
        <v>485872.24</v>
      </c>
      <c r="L2093" s="143">
        <v>525783.174</v>
      </c>
      <c r="M2093" s="143">
        <v>536194.72199999995</v>
      </c>
      <c r="N2093" s="143">
        <f t="shared" si="1097"/>
        <v>485872.24</v>
      </c>
      <c r="O2093" s="143">
        <f t="shared" si="1098"/>
        <v>536194.72199999995</v>
      </c>
      <c r="P2093" s="143">
        <f t="shared" si="1099"/>
        <v>505827.70699999999</v>
      </c>
      <c r="Q2093" s="143">
        <f t="shared" si="1100"/>
        <v>515950.04533333331</v>
      </c>
      <c r="R2093" s="143">
        <f t="shared" si="1101"/>
        <v>495849.97349999996</v>
      </c>
      <c r="S2093" s="143">
        <f t="shared" si="1102"/>
        <v>521011.2145</v>
      </c>
      <c r="T2093" s="143">
        <f t="shared" si="1103"/>
        <v>26563.242708515401</v>
      </c>
      <c r="U2093" s="194">
        <f t="shared" si="1104"/>
        <v>5.2514408247936094E-2</v>
      </c>
      <c r="V2093" s="188" t="str">
        <f t="shared" si="1105"/>
        <v>MENOR</v>
      </c>
      <c r="W2093" s="188">
        <f t="shared" si="1106"/>
        <v>485872.24</v>
      </c>
      <c r="X2093" s="143">
        <f t="shared" si="1107"/>
        <v>485872</v>
      </c>
    </row>
    <row r="2094" spans="1:24" ht="41.4" x14ac:dyDescent="0.25">
      <c r="A2094" s="20" t="s">
        <v>194</v>
      </c>
      <c r="B2094" s="20">
        <v>4912</v>
      </c>
      <c r="C2094" s="26" t="s">
        <v>549</v>
      </c>
      <c r="D2094" s="22" t="s">
        <v>550</v>
      </c>
      <c r="E2094" s="20" t="s">
        <v>7</v>
      </c>
      <c r="F2094" s="23" t="s">
        <v>334</v>
      </c>
      <c r="G2094" s="169"/>
      <c r="H2094" s="36">
        <v>158.16999999999999</v>
      </c>
      <c r="I2094" s="50">
        <v>151.76</v>
      </c>
      <c r="J2094" s="155"/>
      <c r="K2094" s="182">
        <v>514060.96</v>
      </c>
      <c r="L2094" s="143">
        <v>565558.8526000001</v>
      </c>
      <c r="M2094" s="143">
        <v>576758.03780000005</v>
      </c>
      <c r="N2094" s="143">
        <f t="shared" si="1097"/>
        <v>514060.96</v>
      </c>
      <c r="O2094" s="143">
        <f t="shared" si="1098"/>
        <v>576758.03780000005</v>
      </c>
      <c r="P2094" s="143">
        <f t="shared" si="1099"/>
        <v>539809.90630000003</v>
      </c>
      <c r="Q2094" s="143">
        <f t="shared" si="1100"/>
        <v>552125.95013333333</v>
      </c>
      <c r="R2094" s="143">
        <f t="shared" si="1101"/>
        <v>526935.43315000006</v>
      </c>
      <c r="S2094" s="143">
        <f t="shared" si="1102"/>
        <v>558283.97204999998</v>
      </c>
      <c r="T2094" s="143">
        <f t="shared" si="1103"/>
        <v>33437.449703499362</v>
      </c>
      <c r="U2094" s="194">
        <f t="shared" si="1104"/>
        <v>6.1943008665195663E-2</v>
      </c>
      <c r="V2094" s="188" t="str">
        <f t="shared" si="1105"/>
        <v>MENOR</v>
      </c>
      <c r="W2094" s="188">
        <f t="shared" si="1106"/>
        <v>514060.96</v>
      </c>
      <c r="X2094" s="143">
        <f t="shared" si="1107"/>
        <v>514061</v>
      </c>
    </row>
    <row r="2095" spans="1:24" ht="41.4" x14ac:dyDescent="0.25">
      <c r="A2095" s="20" t="s">
        <v>195</v>
      </c>
      <c r="B2095" s="20">
        <v>4912</v>
      </c>
      <c r="C2095" s="26" t="s">
        <v>551</v>
      </c>
      <c r="D2095" s="22" t="s">
        <v>552</v>
      </c>
      <c r="E2095" s="20" t="s">
        <v>7</v>
      </c>
      <c r="F2095" s="23" t="s">
        <v>334</v>
      </c>
      <c r="G2095" s="169"/>
      <c r="H2095" s="36">
        <v>158.16999999999999</v>
      </c>
      <c r="I2095" s="50">
        <v>151.76</v>
      </c>
      <c r="J2095" s="155"/>
      <c r="K2095" s="182">
        <v>3696735</v>
      </c>
      <c r="L2095" s="143">
        <v>4144752.15</v>
      </c>
      <c r="M2095" s="143">
        <v>4226826.45</v>
      </c>
      <c r="N2095" s="143">
        <f t="shared" si="1097"/>
        <v>3696735</v>
      </c>
      <c r="O2095" s="143">
        <f t="shared" si="1098"/>
        <v>4226826.45</v>
      </c>
      <c r="P2095" s="143">
        <f t="shared" si="1099"/>
        <v>3920743.5750000002</v>
      </c>
      <c r="Q2095" s="143">
        <f t="shared" si="1100"/>
        <v>4022771.2000000007</v>
      </c>
      <c r="R2095" s="143">
        <f t="shared" si="1101"/>
        <v>3808739.2875000001</v>
      </c>
      <c r="S2095" s="143">
        <f t="shared" si="1102"/>
        <v>4073785.0125000002</v>
      </c>
      <c r="T2095" s="143">
        <f t="shared" si="1103"/>
        <v>285322.18712002144</v>
      </c>
      <c r="U2095" s="194">
        <f t="shared" si="1104"/>
        <v>7.2772468196934156E-2</v>
      </c>
      <c r="V2095" s="188" t="str">
        <f t="shared" si="1105"/>
        <v>MENOR</v>
      </c>
      <c r="W2095" s="188">
        <f t="shared" si="1106"/>
        <v>3696735</v>
      </c>
      <c r="X2095" s="143">
        <f t="shared" si="1107"/>
        <v>3696735</v>
      </c>
    </row>
    <row r="2096" spans="1:24" ht="41.4" x14ac:dyDescent="0.25">
      <c r="A2096" s="20" t="s">
        <v>196</v>
      </c>
      <c r="B2096" s="20">
        <v>4912</v>
      </c>
      <c r="C2096" s="26" t="s">
        <v>553</v>
      </c>
      <c r="D2096" s="22" t="s">
        <v>554</v>
      </c>
      <c r="E2096" s="20" t="s">
        <v>7</v>
      </c>
      <c r="F2096" s="23" t="s">
        <v>334</v>
      </c>
      <c r="G2096" s="169"/>
      <c r="H2096" s="36">
        <v>158.16999999999999</v>
      </c>
      <c r="I2096" s="50">
        <v>151.76</v>
      </c>
      <c r="J2096" s="155"/>
      <c r="K2096" s="182">
        <v>214929.47</v>
      </c>
      <c r="L2096" s="143">
        <v>233011.15110000002</v>
      </c>
      <c r="M2096" s="143">
        <v>237625.23330000002</v>
      </c>
      <c r="N2096" s="143">
        <f t="shared" si="1097"/>
        <v>214929.47</v>
      </c>
      <c r="O2096" s="143">
        <f t="shared" si="1098"/>
        <v>237625.23330000002</v>
      </c>
      <c r="P2096" s="143">
        <f t="shared" si="1099"/>
        <v>223970.31054999999</v>
      </c>
      <c r="Q2096" s="143">
        <f t="shared" si="1100"/>
        <v>228521.95146666668</v>
      </c>
      <c r="R2096" s="143">
        <f t="shared" si="1101"/>
        <v>219449.89027500001</v>
      </c>
      <c r="S2096" s="143">
        <f t="shared" si="1102"/>
        <v>230797.77192500001</v>
      </c>
      <c r="T2096" s="143">
        <f t="shared" si="1103"/>
        <v>11995.378399756595</v>
      </c>
      <c r="U2096" s="194">
        <f t="shared" si="1104"/>
        <v>5.3557895108060319E-2</v>
      </c>
      <c r="V2096" s="188" t="str">
        <f t="shared" si="1105"/>
        <v>MENOR</v>
      </c>
      <c r="W2096" s="188">
        <f t="shared" si="1106"/>
        <v>214929.47</v>
      </c>
      <c r="X2096" s="143">
        <f t="shared" si="1107"/>
        <v>214929</v>
      </c>
    </row>
    <row r="2097" spans="1:24" ht="41.4" x14ac:dyDescent="0.25">
      <c r="A2097" s="20" t="s">
        <v>197</v>
      </c>
      <c r="B2097" s="20">
        <v>4912</v>
      </c>
      <c r="C2097" s="26" t="s">
        <v>555</v>
      </c>
      <c r="D2097" s="22" t="s">
        <v>307</v>
      </c>
      <c r="E2097" s="20" t="s">
        <v>7</v>
      </c>
      <c r="F2097" s="23" t="s">
        <v>334</v>
      </c>
      <c r="G2097" s="169"/>
      <c r="H2097" s="36">
        <v>158.16999999999999</v>
      </c>
      <c r="I2097" s="50">
        <v>151.76</v>
      </c>
      <c r="J2097" s="155"/>
      <c r="K2097" s="182">
        <v>549321.85</v>
      </c>
      <c r="L2097" s="143">
        <v>605715.53350000002</v>
      </c>
      <c r="M2097" s="143">
        <v>617709.90049999999</v>
      </c>
      <c r="N2097" s="143">
        <f t="shared" si="1097"/>
        <v>549321.85</v>
      </c>
      <c r="O2097" s="143">
        <f t="shared" si="1098"/>
        <v>617709.90049999999</v>
      </c>
      <c r="P2097" s="143">
        <f t="shared" si="1099"/>
        <v>577518.69175</v>
      </c>
      <c r="Q2097" s="143">
        <f t="shared" si="1100"/>
        <v>590915.76133333333</v>
      </c>
      <c r="R2097" s="143">
        <f t="shared" si="1101"/>
        <v>563420.27087499993</v>
      </c>
      <c r="S2097" s="143">
        <f t="shared" si="1102"/>
        <v>597614.29612499999</v>
      </c>
      <c r="T2097" s="143">
        <f t="shared" si="1103"/>
        <v>36517.205601422596</v>
      </c>
      <c r="U2097" s="194">
        <f t="shared" si="1104"/>
        <v>6.3231209869187052E-2</v>
      </c>
      <c r="V2097" s="188" t="str">
        <f t="shared" si="1105"/>
        <v>MENOR</v>
      </c>
      <c r="W2097" s="188">
        <f t="shared" si="1106"/>
        <v>549321.85</v>
      </c>
      <c r="X2097" s="143">
        <f t="shared" si="1107"/>
        <v>549322</v>
      </c>
    </row>
    <row r="2098" spans="1:24" ht="41.4" x14ac:dyDescent="0.25">
      <c r="A2098" s="20" t="s">
        <v>198</v>
      </c>
      <c r="B2098" s="20">
        <v>4912</v>
      </c>
      <c r="C2098" s="26" t="s">
        <v>556</v>
      </c>
      <c r="D2098" s="22" t="s">
        <v>557</v>
      </c>
      <c r="E2098" s="20" t="s">
        <v>7</v>
      </c>
      <c r="F2098" s="23" t="s">
        <v>334</v>
      </c>
      <c r="G2098" s="169"/>
      <c r="H2098" s="36">
        <v>158.16999999999999</v>
      </c>
      <c r="I2098" s="50">
        <v>151.76</v>
      </c>
      <c r="J2098" s="155"/>
      <c r="K2098" s="182">
        <v>1880795</v>
      </c>
      <c r="L2098" s="143">
        <v>2091306</v>
      </c>
      <c r="M2098" s="143">
        <v>2132718</v>
      </c>
      <c r="N2098" s="143">
        <f t="shared" si="1097"/>
        <v>1880795</v>
      </c>
      <c r="O2098" s="143">
        <f t="shared" si="1098"/>
        <v>2132718</v>
      </c>
      <c r="P2098" s="143">
        <f t="shared" si="1099"/>
        <v>1986050.5</v>
      </c>
      <c r="Q2098" s="143">
        <f t="shared" si="1100"/>
        <v>2034939.6666666667</v>
      </c>
      <c r="R2098" s="143">
        <f t="shared" si="1101"/>
        <v>1933422.75</v>
      </c>
      <c r="S2098" s="143">
        <f t="shared" si="1102"/>
        <v>2059384.25</v>
      </c>
      <c r="T2098" s="143">
        <f t="shared" si="1103"/>
        <v>135089.49675061097</v>
      </c>
      <c r="U2098" s="194">
        <f t="shared" si="1104"/>
        <v>6.8019165046715055E-2</v>
      </c>
      <c r="V2098" s="188" t="str">
        <f t="shared" si="1105"/>
        <v>MENOR</v>
      </c>
      <c r="W2098" s="188">
        <f t="shared" si="1106"/>
        <v>1880795</v>
      </c>
      <c r="X2098" s="143">
        <f t="shared" si="1107"/>
        <v>1880795</v>
      </c>
    </row>
    <row r="2099" spans="1:24" ht="41.4" x14ac:dyDescent="0.25">
      <c r="A2099" s="20" t="s">
        <v>199</v>
      </c>
      <c r="B2099" s="20">
        <v>4912</v>
      </c>
      <c r="C2099" s="26" t="s">
        <v>946</v>
      </c>
      <c r="D2099" s="22" t="s">
        <v>947</v>
      </c>
      <c r="E2099" s="20" t="s">
        <v>7</v>
      </c>
      <c r="F2099" s="23" t="s">
        <v>334</v>
      </c>
      <c r="G2099" s="169"/>
      <c r="H2099" s="36">
        <v>158.16999999999999</v>
      </c>
      <c r="I2099" s="50">
        <v>151.76</v>
      </c>
      <c r="J2099" s="155"/>
      <c r="K2099" s="182">
        <v>1743588</v>
      </c>
      <c r="L2099" s="143">
        <v>1919674.68</v>
      </c>
      <c r="M2099" s="143">
        <v>1957688.04</v>
      </c>
      <c r="N2099" s="143">
        <f t="shared" si="1097"/>
        <v>1743588</v>
      </c>
      <c r="O2099" s="143">
        <f t="shared" si="1098"/>
        <v>1957688.04</v>
      </c>
      <c r="P2099" s="143">
        <f t="shared" si="1099"/>
        <v>1831631.3399999999</v>
      </c>
      <c r="Q2099" s="143">
        <f t="shared" si="1100"/>
        <v>1873650.24</v>
      </c>
      <c r="R2099" s="143">
        <f t="shared" si="1101"/>
        <v>1787609.67</v>
      </c>
      <c r="S2099" s="143">
        <f t="shared" si="1102"/>
        <v>1894659.69</v>
      </c>
      <c r="T2099" s="143">
        <f t="shared" si="1103"/>
        <v>114229.56530594696</v>
      </c>
      <c r="U2099" s="194">
        <f t="shared" si="1104"/>
        <v>6.2364932730375189E-2</v>
      </c>
      <c r="V2099" s="188" t="str">
        <f t="shared" si="1105"/>
        <v>MENOR</v>
      </c>
      <c r="W2099" s="188">
        <f t="shared" si="1106"/>
        <v>1743588</v>
      </c>
      <c r="X2099" s="143">
        <f t="shared" si="1107"/>
        <v>1743588</v>
      </c>
    </row>
    <row r="2100" spans="1:24" x14ac:dyDescent="0.25">
      <c r="A2100" s="15" t="s">
        <v>218</v>
      </c>
      <c r="B2100" s="27" t="s">
        <v>219</v>
      </c>
      <c r="C2100" s="27"/>
      <c r="D2100" s="17"/>
      <c r="E2100" s="17"/>
      <c r="F2100" s="17"/>
      <c r="G2100" s="138"/>
      <c r="H2100" s="18"/>
      <c r="I2100" s="18"/>
      <c r="J2100" s="138"/>
      <c r="K2100" s="178"/>
      <c r="L2100" s="139"/>
      <c r="M2100" s="139"/>
      <c r="N2100" s="139"/>
      <c r="O2100" s="139"/>
      <c r="P2100" s="139"/>
      <c r="Q2100" s="139"/>
      <c r="R2100" s="139"/>
      <c r="S2100" s="139"/>
      <c r="T2100" s="139"/>
      <c r="U2100" s="193"/>
      <c r="V2100" s="52"/>
      <c r="W2100" s="139"/>
      <c r="X2100" s="139"/>
    </row>
    <row r="2101" spans="1:24" ht="41.4" x14ac:dyDescent="0.25">
      <c r="A2101" s="36" t="s">
        <v>220</v>
      </c>
      <c r="B2101" s="20">
        <v>4912</v>
      </c>
      <c r="C2101" s="26" t="s">
        <v>558</v>
      </c>
      <c r="D2101" s="22" t="s">
        <v>559</v>
      </c>
      <c r="E2101" s="20" t="s">
        <v>7</v>
      </c>
      <c r="F2101" s="23" t="s">
        <v>334</v>
      </c>
      <c r="G2101" s="169"/>
      <c r="H2101" s="36">
        <v>158.16999999999999</v>
      </c>
      <c r="I2101" s="50">
        <v>151.76</v>
      </c>
      <c r="J2101" s="155"/>
      <c r="K2101" s="182">
        <v>794344.04</v>
      </c>
      <c r="L2101" s="143">
        <v>875891.83640000003</v>
      </c>
      <c r="M2101" s="143">
        <v>893236.22920000006</v>
      </c>
      <c r="N2101" s="143">
        <f t="shared" ref="N2101:N2127" si="1108">MIN(J2101,K2101,L2101,M2101)</f>
        <v>794344.04</v>
      </c>
      <c r="O2101" s="143">
        <f t="shared" ref="O2101:O2127" si="1109">MAX(J2101,K2101,L2101,M2101)</f>
        <v>893236.22920000006</v>
      </c>
      <c r="P2101" s="143">
        <f t="shared" ref="P2101:P2127" si="1110">MEDIAN(J2101,K2101,L2101,M2101,)</f>
        <v>835117.93819999998</v>
      </c>
      <c r="Q2101" s="143">
        <f t="shared" ref="Q2101:Q2127" si="1111">AVERAGE(J2101,K2101,L2101,M2101)</f>
        <v>854490.70186666667</v>
      </c>
      <c r="R2101" s="143">
        <f t="shared" ref="R2101:R2127" si="1112">AVERAGE(N2101,P2101)</f>
        <v>814730.98910000001</v>
      </c>
      <c r="S2101" s="143">
        <f t="shared" ref="S2101:S2127" si="1113">AVERAGE(O2101,P2101)</f>
        <v>864177.08370000008</v>
      </c>
      <c r="T2101" s="143">
        <f t="shared" ref="T2101:T2127" si="1114">STDEVA(J2101,K2101,L2101,M2101)</f>
        <v>52805.517615846969</v>
      </c>
      <c r="U2101" s="194">
        <f t="shared" ref="U2101:U2127" si="1115">T2101/P2101</f>
        <v>6.3231209869187038E-2</v>
      </c>
      <c r="V2101" s="188" t="str">
        <f t="shared" ref="V2101:V2127" si="1116">IF(U2101&lt;=70%,"MENOR",IF(AND(U2101&gt;70%,U2101&lt;=90%),"[PROM MEN-MED]","PROMEDIO"))</f>
        <v>MENOR</v>
      </c>
      <c r="W2101" s="188">
        <f t="shared" ref="W2101:W2127" si="1117">IF(U2101&lt;=70%,N2101,IF(AND(U2101&gt;70%,U2101&lt;=90%),R2101,Q2101))</f>
        <v>794344.04</v>
      </c>
      <c r="X2101" s="143">
        <f t="shared" ref="X2101:X2127" si="1118">ROUND(W2101,0)</f>
        <v>794344</v>
      </c>
    </row>
    <row r="2102" spans="1:24" ht="41.4" x14ac:dyDescent="0.25">
      <c r="A2102" s="36" t="s">
        <v>221</v>
      </c>
      <c r="B2102" s="20">
        <v>4912</v>
      </c>
      <c r="C2102" s="26" t="s">
        <v>560</v>
      </c>
      <c r="D2102" s="22" t="s">
        <v>561</v>
      </c>
      <c r="E2102" s="20" t="s">
        <v>7</v>
      </c>
      <c r="F2102" s="23" t="s">
        <v>334</v>
      </c>
      <c r="G2102" s="169"/>
      <c r="H2102" s="36">
        <v>158.16999999999999</v>
      </c>
      <c r="I2102" s="50">
        <v>151.76</v>
      </c>
      <c r="J2102" s="155"/>
      <c r="K2102" s="182">
        <v>31701.599999999999</v>
      </c>
      <c r="L2102" s="143">
        <v>34903.175999999999</v>
      </c>
      <c r="M2102" s="143">
        <v>35594.328000000001</v>
      </c>
      <c r="N2102" s="143">
        <f t="shared" si="1108"/>
        <v>31701.599999999999</v>
      </c>
      <c r="O2102" s="143">
        <f t="shared" si="1109"/>
        <v>35594.328000000001</v>
      </c>
      <c r="P2102" s="143">
        <f t="shared" si="1110"/>
        <v>33302.387999999999</v>
      </c>
      <c r="Q2102" s="143">
        <f t="shared" si="1111"/>
        <v>34066.367999999995</v>
      </c>
      <c r="R2102" s="143">
        <f t="shared" si="1112"/>
        <v>32501.993999999999</v>
      </c>
      <c r="S2102" s="143">
        <f t="shared" si="1113"/>
        <v>34448.358</v>
      </c>
      <c r="T2102" s="143">
        <f t="shared" si="1114"/>
        <v>2076.9011873808549</v>
      </c>
      <c r="U2102" s="194">
        <f t="shared" si="1115"/>
        <v>6.2364932730375224E-2</v>
      </c>
      <c r="V2102" s="188" t="str">
        <f t="shared" si="1116"/>
        <v>MENOR</v>
      </c>
      <c r="W2102" s="188">
        <f t="shared" si="1117"/>
        <v>31701.599999999999</v>
      </c>
      <c r="X2102" s="143">
        <f t="shared" si="1118"/>
        <v>31702</v>
      </c>
    </row>
    <row r="2103" spans="1:24" ht="41.4" x14ac:dyDescent="0.25">
      <c r="A2103" s="36" t="s">
        <v>222</v>
      </c>
      <c r="B2103" s="20">
        <v>4912</v>
      </c>
      <c r="C2103" s="21" t="s">
        <v>694</v>
      </c>
      <c r="D2103" s="22" t="s">
        <v>695</v>
      </c>
      <c r="E2103" s="20" t="s">
        <v>13</v>
      </c>
      <c r="F2103" s="23" t="s">
        <v>334</v>
      </c>
      <c r="G2103" s="169"/>
      <c r="H2103" s="36">
        <v>158.16999999999999</v>
      </c>
      <c r="I2103" s="50">
        <v>151.76</v>
      </c>
      <c r="J2103" s="155"/>
      <c r="K2103" s="182">
        <v>1169789.04</v>
      </c>
      <c r="L2103" s="143">
        <v>1287927.1943999999</v>
      </c>
      <c r="M2103" s="143">
        <v>1313430.7032000001</v>
      </c>
      <c r="N2103" s="143">
        <f t="shared" si="1108"/>
        <v>1169789.04</v>
      </c>
      <c r="O2103" s="143">
        <f t="shared" si="1109"/>
        <v>1313430.7032000001</v>
      </c>
      <c r="P2103" s="143">
        <f t="shared" si="1110"/>
        <v>1228858.1172</v>
      </c>
      <c r="Q2103" s="143">
        <f t="shared" si="1111"/>
        <v>1257048.9791999999</v>
      </c>
      <c r="R2103" s="143">
        <f t="shared" si="1112"/>
        <v>1199323.5786000001</v>
      </c>
      <c r="S2103" s="143">
        <f t="shared" si="1113"/>
        <v>1271144.4102</v>
      </c>
      <c r="T2103" s="143">
        <f t="shared" si="1114"/>
        <v>76637.6538143535</v>
      </c>
      <c r="U2103" s="194">
        <f t="shared" si="1115"/>
        <v>6.2364932730375182E-2</v>
      </c>
      <c r="V2103" s="188" t="str">
        <f t="shared" si="1116"/>
        <v>MENOR</v>
      </c>
      <c r="W2103" s="188">
        <f t="shared" si="1117"/>
        <v>1169789.04</v>
      </c>
      <c r="X2103" s="143">
        <f t="shared" si="1118"/>
        <v>1169789</v>
      </c>
    </row>
    <row r="2104" spans="1:24" ht="41.4" x14ac:dyDescent="0.25">
      <c r="A2104" s="36" t="s">
        <v>223</v>
      </c>
      <c r="B2104" s="20">
        <v>4912</v>
      </c>
      <c r="C2104" s="26" t="s">
        <v>696</v>
      </c>
      <c r="D2104" s="29" t="s">
        <v>697</v>
      </c>
      <c r="E2104" s="20" t="s">
        <v>7</v>
      </c>
      <c r="F2104" s="23" t="s">
        <v>334</v>
      </c>
      <c r="G2104" s="169"/>
      <c r="H2104" s="36">
        <v>158.16999999999999</v>
      </c>
      <c r="I2104" s="50">
        <v>151.76</v>
      </c>
      <c r="J2104" s="155"/>
      <c r="K2104" s="182">
        <v>808919.16</v>
      </c>
      <c r="L2104" s="143">
        <v>905333.57880000002</v>
      </c>
      <c r="M2104" s="143">
        <v>923260.97640000004</v>
      </c>
      <c r="N2104" s="143">
        <f t="shared" si="1108"/>
        <v>808919.16</v>
      </c>
      <c r="O2104" s="143">
        <f t="shared" si="1109"/>
        <v>923260.97640000004</v>
      </c>
      <c r="P2104" s="143">
        <f t="shared" si="1110"/>
        <v>857126.36939999997</v>
      </c>
      <c r="Q2104" s="143">
        <f t="shared" si="1111"/>
        <v>879171.23840000003</v>
      </c>
      <c r="R2104" s="143">
        <f t="shared" si="1112"/>
        <v>833022.76469999994</v>
      </c>
      <c r="S2104" s="143">
        <f t="shared" si="1113"/>
        <v>890193.67290000001</v>
      </c>
      <c r="T2104" s="143">
        <f t="shared" si="1114"/>
        <v>61496.859967131102</v>
      </c>
      <c r="U2104" s="194">
        <f t="shared" si="1115"/>
        <v>7.1747716745874629E-2</v>
      </c>
      <c r="V2104" s="188" t="str">
        <f t="shared" si="1116"/>
        <v>MENOR</v>
      </c>
      <c r="W2104" s="188">
        <f t="shared" si="1117"/>
        <v>808919.16</v>
      </c>
      <c r="X2104" s="143">
        <f t="shared" si="1118"/>
        <v>808919</v>
      </c>
    </row>
    <row r="2105" spans="1:24" ht="41.4" x14ac:dyDescent="0.25">
      <c r="A2105" s="36" t="s">
        <v>224</v>
      </c>
      <c r="B2105" s="20">
        <v>4912</v>
      </c>
      <c r="C2105" s="26" t="s">
        <v>562</v>
      </c>
      <c r="D2105" s="29" t="s">
        <v>563</v>
      </c>
      <c r="E2105" s="20" t="s">
        <v>7</v>
      </c>
      <c r="F2105" s="23" t="s">
        <v>334</v>
      </c>
      <c r="G2105" s="169"/>
      <c r="H2105" s="36">
        <v>158.16999999999999</v>
      </c>
      <c r="I2105" s="50">
        <v>151.76</v>
      </c>
      <c r="J2105" s="155"/>
      <c r="K2105" s="182">
        <v>245291.13</v>
      </c>
      <c r="L2105" s="143">
        <v>270063.32429999998</v>
      </c>
      <c r="M2105" s="143">
        <v>275411.11290000001</v>
      </c>
      <c r="N2105" s="143">
        <f t="shared" si="1108"/>
        <v>245291.13</v>
      </c>
      <c r="O2105" s="143">
        <f t="shared" si="1109"/>
        <v>275411.11290000001</v>
      </c>
      <c r="P2105" s="143">
        <f t="shared" si="1110"/>
        <v>257677.22714999999</v>
      </c>
      <c r="Q2105" s="143">
        <f t="shared" si="1111"/>
        <v>263588.52239999996</v>
      </c>
      <c r="R2105" s="143">
        <f t="shared" si="1112"/>
        <v>251484.178575</v>
      </c>
      <c r="S2105" s="143">
        <f t="shared" si="1113"/>
        <v>266544.170025</v>
      </c>
      <c r="T2105" s="143">
        <f t="shared" si="1114"/>
        <v>16070.022937359352</v>
      </c>
      <c r="U2105" s="194">
        <f t="shared" si="1115"/>
        <v>6.2364932730375168E-2</v>
      </c>
      <c r="V2105" s="188" t="str">
        <f t="shared" si="1116"/>
        <v>MENOR</v>
      </c>
      <c r="W2105" s="188">
        <f t="shared" si="1117"/>
        <v>245291.13</v>
      </c>
      <c r="X2105" s="143">
        <f t="shared" si="1118"/>
        <v>245291</v>
      </c>
    </row>
    <row r="2106" spans="1:24" ht="55.2" x14ac:dyDescent="0.25">
      <c r="A2106" s="36" t="s">
        <v>225</v>
      </c>
      <c r="B2106" s="20">
        <v>4912</v>
      </c>
      <c r="C2106" s="26" t="s">
        <v>698</v>
      </c>
      <c r="D2106" s="29" t="s">
        <v>565</v>
      </c>
      <c r="E2106" s="20" t="s">
        <v>7</v>
      </c>
      <c r="F2106" s="23" t="s">
        <v>334</v>
      </c>
      <c r="G2106" s="169"/>
      <c r="H2106" s="36">
        <v>158.16999999999999</v>
      </c>
      <c r="I2106" s="50">
        <v>151.76</v>
      </c>
      <c r="J2106" s="155"/>
      <c r="K2106" s="182">
        <v>483140</v>
      </c>
      <c r="L2106" s="143">
        <v>535897.16249999998</v>
      </c>
      <c r="M2106" s="143">
        <v>546508.98750000005</v>
      </c>
      <c r="N2106" s="143">
        <f t="shared" si="1108"/>
        <v>483140</v>
      </c>
      <c r="O2106" s="143">
        <f t="shared" si="1109"/>
        <v>546508.98750000005</v>
      </c>
      <c r="P2106" s="143">
        <f t="shared" si="1110"/>
        <v>509518.58124999999</v>
      </c>
      <c r="Q2106" s="143">
        <f t="shared" si="1111"/>
        <v>521848.71666666662</v>
      </c>
      <c r="R2106" s="143">
        <f t="shared" si="1112"/>
        <v>496329.29062500002</v>
      </c>
      <c r="S2106" s="143">
        <f t="shared" si="1113"/>
        <v>528013.78437500005</v>
      </c>
      <c r="T2106" s="143">
        <f t="shared" si="1114"/>
        <v>33940.03928905895</v>
      </c>
      <c r="U2106" s="194">
        <f t="shared" si="1115"/>
        <v>6.6611975574657117E-2</v>
      </c>
      <c r="V2106" s="188" t="str">
        <f t="shared" si="1116"/>
        <v>MENOR</v>
      </c>
      <c r="W2106" s="188">
        <f t="shared" si="1117"/>
        <v>483140</v>
      </c>
      <c r="X2106" s="143">
        <f t="shared" si="1118"/>
        <v>483140</v>
      </c>
    </row>
    <row r="2107" spans="1:24" ht="55.2" x14ac:dyDescent="0.25">
      <c r="A2107" s="36" t="s">
        <v>226</v>
      </c>
      <c r="B2107" s="20">
        <v>4912</v>
      </c>
      <c r="C2107" s="26" t="s">
        <v>567</v>
      </c>
      <c r="D2107" s="29" t="s">
        <v>568</v>
      </c>
      <c r="E2107" s="20" t="s">
        <v>7</v>
      </c>
      <c r="F2107" s="23" t="s">
        <v>334</v>
      </c>
      <c r="G2107" s="169"/>
      <c r="H2107" s="36">
        <v>158.16999999999999</v>
      </c>
      <c r="I2107" s="50">
        <v>151.76</v>
      </c>
      <c r="J2107" s="155"/>
      <c r="K2107" s="182">
        <v>647607.52</v>
      </c>
      <c r="L2107" s="143">
        <v>700803.85200000019</v>
      </c>
      <c r="M2107" s="143">
        <v>714681.15600000008</v>
      </c>
      <c r="N2107" s="143">
        <f t="shared" si="1108"/>
        <v>647607.52</v>
      </c>
      <c r="O2107" s="143">
        <f t="shared" si="1109"/>
        <v>714681.15600000008</v>
      </c>
      <c r="P2107" s="143">
        <f t="shared" si="1110"/>
        <v>674205.6860000001</v>
      </c>
      <c r="Q2107" s="143">
        <f t="shared" si="1111"/>
        <v>687697.50933333347</v>
      </c>
      <c r="R2107" s="143">
        <f t="shared" si="1112"/>
        <v>660906.60300000012</v>
      </c>
      <c r="S2107" s="143">
        <f t="shared" si="1113"/>
        <v>694443.42100000009</v>
      </c>
      <c r="T2107" s="143">
        <f t="shared" si="1114"/>
        <v>35405.512637683882</v>
      </c>
      <c r="U2107" s="194">
        <f t="shared" si="1115"/>
        <v>5.2514408247936191E-2</v>
      </c>
      <c r="V2107" s="188" t="str">
        <f t="shared" si="1116"/>
        <v>MENOR</v>
      </c>
      <c r="W2107" s="188">
        <f t="shared" si="1117"/>
        <v>647607.52</v>
      </c>
      <c r="X2107" s="143">
        <f t="shared" si="1118"/>
        <v>647608</v>
      </c>
    </row>
    <row r="2108" spans="1:24" ht="41.4" x14ac:dyDescent="0.25">
      <c r="A2108" s="36" t="s">
        <v>227</v>
      </c>
      <c r="B2108" s="20">
        <v>4912</v>
      </c>
      <c r="C2108" s="26" t="s">
        <v>571</v>
      </c>
      <c r="D2108" s="29" t="s">
        <v>423</v>
      </c>
      <c r="E2108" s="20" t="s">
        <v>7</v>
      </c>
      <c r="F2108" s="23" t="s">
        <v>334</v>
      </c>
      <c r="G2108" s="169"/>
      <c r="H2108" s="36">
        <v>158.16999999999999</v>
      </c>
      <c r="I2108" s="50">
        <v>151.76</v>
      </c>
      <c r="J2108" s="155"/>
      <c r="K2108" s="182">
        <v>635781.30000000005</v>
      </c>
      <c r="L2108" s="143">
        <v>712190.65259999991</v>
      </c>
      <c r="M2108" s="143">
        <v>726293.43779999996</v>
      </c>
      <c r="N2108" s="143">
        <f t="shared" si="1108"/>
        <v>635781.30000000005</v>
      </c>
      <c r="O2108" s="143">
        <f t="shared" si="1109"/>
        <v>726293.43779999996</v>
      </c>
      <c r="P2108" s="143">
        <f t="shared" si="1110"/>
        <v>673985.97629999998</v>
      </c>
      <c r="Q2108" s="143">
        <f t="shared" si="1111"/>
        <v>691421.79680000001</v>
      </c>
      <c r="R2108" s="143">
        <f t="shared" si="1112"/>
        <v>654883.63815000001</v>
      </c>
      <c r="S2108" s="143">
        <f t="shared" si="1113"/>
        <v>700139.70704999997</v>
      </c>
      <c r="T2108" s="143">
        <f t="shared" si="1114"/>
        <v>48699.28952985286</v>
      </c>
      <c r="U2108" s="194">
        <f t="shared" si="1115"/>
        <v>7.2255642168103762E-2</v>
      </c>
      <c r="V2108" s="188" t="str">
        <f t="shared" si="1116"/>
        <v>MENOR</v>
      </c>
      <c r="W2108" s="188">
        <f t="shared" si="1117"/>
        <v>635781.30000000005</v>
      </c>
      <c r="X2108" s="143">
        <f t="shared" si="1118"/>
        <v>635781</v>
      </c>
    </row>
    <row r="2109" spans="1:24" ht="41.4" x14ac:dyDescent="0.25">
      <c r="A2109" s="36" t="s">
        <v>228</v>
      </c>
      <c r="B2109" s="20">
        <v>4912</v>
      </c>
      <c r="C2109" s="26" t="s">
        <v>572</v>
      </c>
      <c r="D2109" s="29" t="s">
        <v>423</v>
      </c>
      <c r="E2109" s="20" t="s">
        <v>7</v>
      </c>
      <c r="F2109" s="23" t="s">
        <v>334</v>
      </c>
      <c r="G2109" s="169"/>
      <c r="H2109" s="36">
        <v>158.16999999999999</v>
      </c>
      <c r="I2109" s="50">
        <v>151.76</v>
      </c>
      <c r="J2109" s="155"/>
      <c r="K2109" s="182">
        <v>443608.2</v>
      </c>
      <c r="L2109" s="143">
        <v>480928.26600000012</v>
      </c>
      <c r="M2109" s="143">
        <v>490451.598</v>
      </c>
      <c r="N2109" s="143">
        <f t="shared" si="1108"/>
        <v>443608.2</v>
      </c>
      <c r="O2109" s="143">
        <f t="shared" si="1109"/>
        <v>490451.598</v>
      </c>
      <c r="P2109" s="143">
        <f t="shared" si="1110"/>
        <v>462268.23300000007</v>
      </c>
      <c r="Q2109" s="143">
        <f t="shared" si="1111"/>
        <v>471662.68800000008</v>
      </c>
      <c r="R2109" s="143">
        <f t="shared" si="1112"/>
        <v>452938.21650000004</v>
      </c>
      <c r="S2109" s="143">
        <f t="shared" si="1113"/>
        <v>476359.9155</v>
      </c>
      <c r="T2109" s="143">
        <f t="shared" si="1114"/>
        <v>24758.113534802378</v>
      </c>
      <c r="U2109" s="194">
        <f t="shared" si="1115"/>
        <v>5.3557895108060291E-2</v>
      </c>
      <c r="V2109" s="188" t="str">
        <f t="shared" si="1116"/>
        <v>MENOR</v>
      </c>
      <c r="W2109" s="188">
        <f t="shared" si="1117"/>
        <v>443608.2</v>
      </c>
      <c r="X2109" s="143">
        <f t="shared" si="1118"/>
        <v>443608</v>
      </c>
    </row>
    <row r="2110" spans="1:24" ht="55.2" x14ac:dyDescent="0.25">
      <c r="A2110" s="36" t="s">
        <v>229</v>
      </c>
      <c r="B2110" s="20">
        <v>4912</v>
      </c>
      <c r="C2110" s="26" t="s">
        <v>573</v>
      </c>
      <c r="D2110" s="29" t="s">
        <v>574</v>
      </c>
      <c r="E2110" s="20" t="s">
        <v>7</v>
      </c>
      <c r="F2110" s="23" t="s">
        <v>334</v>
      </c>
      <c r="G2110" s="169"/>
      <c r="H2110" s="36">
        <v>158.16999999999999</v>
      </c>
      <c r="I2110" s="50">
        <v>151.76</v>
      </c>
      <c r="J2110" s="155"/>
      <c r="K2110" s="182">
        <v>808919.16</v>
      </c>
      <c r="L2110" s="143">
        <v>897973.14320000005</v>
      </c>
      <c r="M2110" s="143">
        <v>915754.78960000002</v>
      </c>
      <c r="N2110" s="143">
        <f t="shared" si="1108"/>
        <v>808919.16</v>
      </c>
      <c r="O2110" s="143">
        <f t="shared" si="1109"/>
        <v>915754.78960000002</v>
      </c>
      <c r="P2110" s="143">
        <f t="shared" si="1110"/>
        <v>853446.15159999998</v>
      </c>
      <c r="Q2110" s="143">
        <f t="shared" si="1111"/>
        <v>874215.69759999996</v>
      </c>
      <c r="R2110" s="143">
        <f t="shared" si="1112"/>
        <v>831182.65580000007</v>
      </c>
      <c r="S2110" s="143">
        <f t="shared" si="1113"/>
        <v>884600.4706</v>
      </c>
      <c r="T2110" s="143">
        <f t="shared" si="1114"/>
        <v>57243.122766711618</v>
      </c>
      <c r="U2110" s="194">
        <f t="shared" si="1115"/>
        <v>6.7072916855263745E-2</v>
      </c>
      <c r="V2110" s="188" t="str">
        <f t="shared" si="1116"/>
        <v>MENOR</v>
      </c>
      <c r="W2110" s="188">
        <f t="shared" si="1117"/>
        <v>808919.16</v>
      </c>
      <c r="X2110" s="143">
        <f t="shared" si="1118"/>
        <v>808919</v>
      </c>
    </row>
    <row r="2111" spans="1:24" ht="41.4" x14ac:dyDescent="0.25">
      <c r="A2111" s="36" t="s">
        <v>230</v>
      </c>
      <c r="B2111" s="20">
        <v>4912</v>
      </c>
      <c r="C2111" s="26" t="s">
        <v>575</v>
      </c>
      <c r="D2111" s="29" t="s">
        <v>576</v>
      </c>
      <c r="E2111" s="20" t="s">
        <v>7</v>
      </c>
      <c r="F2111" s="23" t="s">
        <v>334</v>
      </c>
      <c r="G2111" s="169"/>
      <c r="H2111" s="36">
        <v>158.16999999999999</v>
      </c>
      <c r="I2111" s="50">
        <v>151.76</v>
      </c>
      <c r="J2111" s="155"/>
      <c r="K2111" s="182">
        <v>162970.5</v>
      </c>
      <c r="L2111" s="143">
        <v>182556.59099999999</v>
      </c>
      <c r="M2111" s="143">
        <v>186171.573</v>
      </c>
      <c r="N2111" s="143">
        <f t="shared" si="1108"/>
        <v>162970.5</v>
      </c>
      <c r="O2111" s="143">
        <f t="shared" si="1109"/>
        <v>186171.573</v>
      </c>
      <c r="P2111" s="143">
        <f t="shared" si="1110"/>
        <v>172763.54550000001</v>
      </c>
      <c r="Q2111" s="143">
        <f t="shared" si="1111"/>
        <v>177232.88800000001</v>
      </c>
      <c r="R2111" s="143">
        <f t="shared" si="1112"/>
        <v>167867.02275</v>
      </c>
      <c r="S2111" s="143">
        <f t="shared" si="1113"/>
        <v>179467.55924999999</v>
      </c>
      <c r="T2111" s="143">
        <f t="shared" si="1114"/>
        <v>12483.140923340927</v>
      </c>
      <c r="U2111" s="194">
        <f t="shared" si="1115"/>
        <v>7.2255642168103845E-2</v>
      </c>
      <c r="V2111" s="188" t="str">
        <f t="shared" si="1116"/>
        <v>MENOR</v>
      </c>
      <c r="W2111" s="188">
        <f t="shared" si="1117"/>
        <v>162970.5</v>
      </c>
      <c r="X2111" s="143">
        <f t="shared" si="1118"/>
        <v>162971</v>
      </c>
    </row>
    <row r="2112" spans="1:24" ht="41.4" x14ac:dyDescent="0.25">
      <c r="A2112" s="36" t="s">
        <v>231</v>
      </c>
      <c r="B2112" s="20">
        <v>4912</v>
      </c>
      <c r="C2112" s="21" t="s">
        <v>577</v>
      </c>
      <c r="D2112" s="29" t="s">
        <v>578</v>
      </c>
      <c r="E2112" s="20" t="s">
        <v>7</v>
      </c>
      <c r="F2112" s="23" t="s">
        <v>334</v>
      </c>
      <c r="G2112" s="169"/>
      <c r="H2112" s="36">
        <v>158.16999999999999</v>
      </c>
      <c r="I2112" s="50">
        <v>151.76</v>
      </c>
      <c r="J2112" s="155"/>
      <c r="K2112" s="182">
        <v>314007.67999999999</v>
      </c>
      <c r="L2112" s="143">
        <v>345464.5208</v>
      </c>
      <c r="M2112" s="143">
        <v>352305.40240000002</v>
      </c>
      <c r="N2112" s="143">
        <f t="shared" si="1108"/>
        <v>314007.67999999999</v>
      </c>
      <c r="O2112" s="143">
        <f t="shared" si="1109"/>
        <v>352305.40240000002</v>
      </c>
      <c r="P2112" s="143">
        <f t="shared" si="1110"/>
        <v>329736.1004</v>
      </c>
      <c r="Q2112" s="143">
        <f t="shared" si="1111"/>
        <v>337259.20106666669</v>
      </c>
      <c r="R2112" s="143">
        <f t="shared" si="1112"/>
        <v>321871.89020000002</v>
      </c>
      <c r="S2112" s="143">
        <f t="shared" si="1113"/>
        <v>341020.75140000001</v>
      </c>
      <c r="T2112" s="143">
        <f t="shared" si="1114"/>
        <v>20424.846124305022</v>
      </c>
      <c r="U2112" s="194">
        <f t="shared" si="1115"/>
        <v>6.1943008665195649E-2</v>
      </c>
      <c r="V2112" s="188" t="str">
        <f t="shared" si="1116"/>
        <v>MENOR</v>
      </c>
      <c r="W2112" s="188">
        <f t="shared" si="1117"/>
        <v>314007.67999999999</v>
      </c>
      <c r="X2112" s="143">
        <f t="shared" si="1118"/>
        <v>314008</v>
      </c>
    </row>
    <row r="2113" spans="1:24" ht="27.6" x14ac:dyDescent="0.25">
      <c r="A2113" s="36" t="s">
        <v>232</v>
      </c>
      <c r="B2113" s="20">
        <v>4912</v>
      </c>
      <c r="C2113" s="21" t="s">
        <v>700</v>
      </c>
      <c r="D2113" s="29" t="s">
        <v>701</v>
      </c>
      <c r="E2113" s="20" t="s">
        <v>7</v>
      </c>
      <c r="F2113" s="23" t="s">
        <v>334</v>
      </c>
      <c r="G2113" s="169"/>
      <c r="H2113" s="36">
        <v>158.16999999999999</v>
      </c>
      <c r="I2113" s="50">
        <v>151.76</v>
      </c>
      <c r="J2113" s="155"/>
      <c r="K2113" s="182">
        <v>7739153.0999999996</v>
      </c>
      <c r="L2113" s="143">
        <v>8591157.1620000005</v>
      </c>
      <c r="M2113" s="143">
        <v>8761279.0860000011</v>
      </c>
      <c r="N2113" s="143">
        <f t="shared" si="1108"/>
        <v>7739153.0999999996</v>
      </c>
      <c r="O2113" s="143">
        <f t="shared" si="1109"/>
        <v>8761279.0860000011</v>
      </c>
      <c r="P2113" s="143">
        <f t="shared" si="1110"/>
        <v>8165155.1310000001</v>
      </c>
      <c r="Q2113" s="143">
        <f t="shared" si="1111"/>
        <v>8363863.1160000004</v>
      </c>
      <c r="R2113" s="143">
        <f t="shared" si="1112"/>
        <v>7952154.1154999994</v>
      </c>
      <c r="S2113" s="143">
        <f t="shared" si="1113"/>
        <v>8463217.1085000001</v>
      </c>
      <c r="T2113" s="143">
        <f t="shared" si="1114"/>
        <v>547660.77121189388</v>
      </c>
      <c r="U2113" s="194">
        <f t="shared" si="1115"/>
        <v>6.7072916855263828E-2</v>
      </c>
      <c r="V2113" s="188" t="str">
        <f t="shared" si="1116"/>
        <v>MENOR</v>
      </c>
      <c r="W2113" s="188">
        <f t="shared" si="1117"/>
        <v>7739153.0999999996</v>
      </c>
      <c r="X2113" s="143">
        <f t="shared" si="1118"/>
        <v>7739153</v>
      </c>
    </row>
    <row r="2114" spans="1:24" ht="27.6" x14ac:dyDescent="0.25">
      <c r="A2114" s="36" t="s">
        <v>233</v>
      </c>
      <c r="B2114" s="20">
        <v>4912</v>
      </c>
      <c r="C2114" s="21" t="s">
        <v>702</v>
      </c>
      <c r="D2114" s="29" t="s">
        <v>703</v>
      </c>
      <c r="E2114" s="20" t="s">
        <v>7</v>
      </c>
      <c r="F2114" s="23" t="s">
        <v>334</v>
      </c>
      <c r="G2114" s="169"/>
      <c r="H2114" s="36">
        <v>158.16999999999999</v>
      </c>
      <c r="I2114" s="50">
        <v>151.76</v>
      </c>
      <c r="J2114" s="155"/>
      <c r="K2114" s="182">
        <v>1132880</v>
      </c>
      <c r="L2114" s="143">
        <v>1195289.55</v>
      </c>
      <c r="M2114" s="143">
        <v>1218958.6499999999</v>
      </c>
      <c r="N2114" s="143">
        <f t="shared" si="1108"/>
        <v>1132880</v>
      </c>
      <c r="O2114" s="143">
        <f t="shared" si="1109"/>
        <v>1218958.6499999999</v>
      </c>
      <c r="P2114" s="143">
        <f t="shared" si="1110"/>
        <v>1164084.7749999999</v>
      </c>
      <c r="Q2114" s="143">
        <f t="shared" si="1111"/>
        <v>1182376.0666666667</v>
      </c>
      <c r="R2114" s="143">
        <f t="shared" si="1112"/>
        <v>1148482.3875</v>
      </c>
      <c r="S2114" s="143">
        <f t="shared" si="1113"/>
        <v>1191521.7124999999</v>
      </c>
      <c r="T2114" s="143">
        <f t="shared" si="1114"/>
        <v>44468.551081700767</v>
      </c>
      <c r="U2114" s="194">
        <f t="shared" si="1115"/>
        <v>3.8200440411825479E-2</v>
      </c>
      <c r="V2114" s="188" t="str">
        <f t="shared" si="1116"/>
        <v>MENOR</v>
      </c>
      <c r="W2114" s="188">
        <f t="shared" si="1117"/>
        <v>1132880</v>
      </c>
      <c r="X2114" s="143">
        <f t="shared" si="1118"/>
        <v>1132880</v>
      </c>
    </row>
    <row r="2115" spans="1:24" x14ac:dyDescent="0.25">
      <c r="A2115" s="36" t="s">
        <v>234</v>
      </c>
      <c r="B2115" s="20">
        <v>4912</v>
      </c>
      <c r="C2115" s="21" t="s">
        <v>704</v>
      </c>
      <c r="D2115" s="29" t="s">
        <v>705</v>
      </c>
      <c r="E2115" s="20" t="s">
        <v>7</v>
      </c>
      <c r="F2115" s="23" t="s">
        <v>334</v>
      </c>
      <c r="G2115" s="169"/>
      <c r="H2115" s="36">
        <v>158.16999999999999</v>
      </c>
      <c r="I2115" s="50">
        <v>151.76</v>
      </c>
      <c r="J2115" s="155"/>
      <c r="K2115" s="182">
        <v>808787.07000000007</v>
      </c>
      <c r="L2115" s="143">
        <v>868389.57660000003</v>
      </c>
      <c r="M2115" s="143">
        <v>885585.40980000002</v>
      </c>
      <c r="N2115" s="143">
        <f t="shared" si="1108"/>
        <v>808787.07000000007</v>
      </c>
      <c r="O2115" s="143">
        <f t="shared" si="1109"/>
        <v>885585.40980000002</v>
      </c>
      <c r="P2115" s="143">
        <f t="shared" si="1110"/>
        <v>838588.32330000005</v>
      </c>
      <c r="Q2115" s="143">
        <f t="shared" si="1111"/>
        <v>854254.01880000008</v>
      </c>
      <c r="R2115" s="143">
        <f t="shared" si="1112"/>
        <v>823687.69665000006</v>
      </c>
      <c r="S2115" s="143">
        <f t="shared" si="1113"/>
        <v>862086.86655000004</v>
      </c>
      <c r="T2115" s="143">
        <f t="shared" si="1114"/>
        <v>40303.309352296616</v>
      </c>
      <c r="U2115" s="194">
        <f t="shared" si="1115"/>
        <v>4.8060899767475469E-2</v>
      </c>
      <c r="V2115" s="188" t="str">
        <f t="shared" si="1116"/>
        <v>MENOR</v>
      </c>
      <c r="W2115" s="188">
        <f t="shared" si="1117"/>
        <v>808787.07000000007</v>
      </c>
      <c r="X2115" s="143">
        <f t="shared" si="1118"/>
        <v>808787</v>
      </c>
    </row>
    <row r="2116" spans="1:24" ht="27.6" x14ac:dyDescent="0.25">
      <c r="A2116" s="36" t="s">
        <v>235</v>
      </c>
      <c r="B2116" s="20">
        <v>4912</v>
      </c>
      <c r="C2116" s="21" t="s">
        <v>706</v>
      </c>
      <c r="D2116" s="29" t="s">
        <v>707</v>
      </c>
      <c r="E2116" s="20" t="s">
        <v>7</v>
      </c>
      <c r="F2116" s="23" t="s">
        <v>334</v>
      </c>
      <c r="G2116" s="169"/>
      <c r="H2116" s="36">
        <v>158.16999999999999</v>
      </c>
      <c r="I2116" s="50">
        <v>151.76</v>
      </c>
      <c r="J2116" s="155"/>
      <c r="K2116" s="182">
        <v>773651.13</v>
      </c>
      <c r="L2116" s="143">
        <v>837703.86769999994</v>
      </c>
      <c r="M2116" s="143">
        <v>854292.06310000003</v>
      </c>
      <c r="N2116" s="143">
        <f t="shared" si="1108"/>
        <v>773651.13</v>
      </c>
      <c r="O2116" s="143">
        <f t="shared" si="1109"/>
        <v>854292.06310000003</v>
      </c>
      <c r="P2116" s="143">
        <f t="shared" si="1110"/>
        <v>805677.49884999997</v>
      </c>
      <c r="Q2116" s="143">
        <f t="shared" si="1111"/>
        <v>821882.35360000003</v>
      </c>
      <c r="R2116" s="143">
        <f t="shared" si="1112"/>
        <v>789664.31442499999</v>
      </c>
      <c r="S2116" s="143">
        <f t="shared" si="1113"/>
        <v>829984.780975</v>
      </c>
      <c r="T2116" s="143">
        <f t="shared" si="1114"/>
        <v>42584.976859475253</v>
      </c>
      <c r="U2116" s="194">
        <f t="shared" si="1115"/>
        <v>5.2856107959152118E-2</v>
      </c>
      <c r="V2116" s="188" t="str">
        <f t="shared" si="1116"/>
        <v>MENOR</v>
      </c>
      <c r="W2116" s="188">
        <f t="shared" si="1117"/>
        <v>773651.13</v>
      </c>
      <c r="X2116" s="143">
        <f t="shared" si="1118"/>
        <v>773651</v>
      </c>
    </row>
    <row r="2117" spans="1:24" x14ac:dyDescent="0.25">
      <c r="A2117" s="36" t="s">
        <v>236</v>
      </c>
      <c r="B2117" s="20">
        <v>4912</v>
      </c>
      <c r="C2117" s="21" t="s">
        <v>708</v>
      </c>
      <c r="D2117" s="29" t="s">
        <v>709</v>
      </c>
      <c r="E2117" s="20" t="s">
        <v>7</v>
      </c>
      <c r="F2117" s="23" t="s">
        <v>334</v>
      </c>
      <c r="G2117" s="169"/>
      <c r="H2117" s="36">
        <v>158.16999999999999</v>
      </c>
      <c r="I2117" s="50">
        <v>151.76</v>
      </c>
      <c r="J2117" s="155"/>
      <c r="K2117" s="182">
        <v>759253.32000000007</v>
      </c>
      <c r="L2117" s="143">
        <v>822114.02280000004</v>
      </c>
      <c r="M2117" s="143">
        <v>838393.50839999993</v>
      </c>
      <c r="N2117" s="143">
        <f t="shared" si="1108"/>
        <v>759253.32000000007</v>
      </c>
      <c r="O2117" s="143">
        <f t="shared" si="1109"/>
        <v>838393.50839999993</v>
      </c>
      <c r="P2117" s="143">
        <f t="shared" si="1110"/>
        <v>790683.67140000011</v>
      </c>
      <c r="Q2117" s="143">
        <f t="shared" si="1111"/>
        <v>806586.95040000009</v>
      </c>
      <c r="R2117" s="143">
        <f t="shared" si="1112"/>
        <v>774968.49570000009</v>
      </c>
      <c r="S2117" s="143">
        <f t="shared" si="1113"/>
        <v>814538.58990000002</v>
      </c>
      <c r="T2117" s="143">
        <f t="shared" si="1114"/>
        <v>41792.461497057098</v>
      </c>
      <c r="U2117" s="194">
        <f t="shared" si="1115"/>
        <v>5.2856107959152035E-2</v>
      </c>
      <c r="V2117" s="188" t="str">
        <f t="shared" si="1116"/>
        <v>MENOR</v>
      </c>
      <c r="W2117" s="188">
        <f t="shared" si="1117"/>
        <v>759253.32000000007</v>
      </c>
      <c r="X2117" s="143">
        <f t="shared" si="1118"/>
        <v>759253</v>
      </c>
    </row>
    <row r="2118" spans="1:24" ht="27.6" x14ac:dyDescent="0.25">
      <c r="A2118" s="36" t="s">
        <v>237</v>
      </c>
      <c r="B2118" s="20">
        <v>4912</v>
      </c>
      <c r="C2118" s="21" t="s">
        <v>710</v>
      </c>
      <c r="D2118" s="29" t="s">
        <v>711</v>
      </c>
      <c r="E2118" s="20" t="s">
        <v>7</v>
      </c>
      <c r="F2118" s="23" t="s">
        <v>334</v>
      </c>
      <c r="G2118" s="169"/>
      <c r="H2118" s="36">
        <v>158.16999999999999</v>
      </c>
      <c r="I2118" s="50">
        <v>151.76</v>
      </c>
      <c r="J2118" s="155"/>
      <c r="K2118" s="182">
        <v>591763.19999999995</v>
      </c>
      <c r="L2118" s="143">
        <v>635035.88399999996</v>
      </c>
      <c r="M2118" s="143">
        <v>647610.85200000007</v>
      </c>
      <c r="N2118" s="143">
        <f t="shared" si="1108"/>
        <v>591763.19999999995</v>
      </c>
      <c r="O2118" s="143">
        <f t="shared" si="1109"/>
        <v>647610.85200000007</v>
      </c>
      <c r="P2118" s="143">
        <f t="shared" si="1110"/>
        <v>613399.5419999999</v>
      </c>
      <c r="Q2118" s="143">
        <f t="shared" si="1111"/>
        <v>624803.31199999992</v>
      </c>
      <c r="R2118" s="143">
        <f t="shared" si="1112"/>
        <v>602581.37099999993</v>
      </c>
      <c r="S2118" s="143">
        <f t="shared" si="1113"/>
        <v>630505.19699999993</v>
      </c>
      <c r="T2118" s="143">
        <f t="shared" si="1114"/>
        <v>29296.231938248762</v>
      </c>
      <c r="U2118" s="194">
        <f t="shared" si="1115"/>
        <v>4.7760439863922768E-2</v>
      </c>
      <c r="V2118" s="188" t="str">
        <f t="shared" si="1116"/>
        <v>MENOR</v>
      </c>
      <c r="W2118" s="188">
        <f t="shared" si="1117"/>
        <v>591763.19999999995</v>
      </c>
      <c r="X2118" s="143">
        <f t="shared" si="1118"/>
        <v>591763</v>
      </c>
    </row>
    <row r="2119" spans="1:24" ht="27.6" x14ac:dyDescent="0.25">
      <c r="A2119" s="36" t="s">
        <v>238</v>
      </c>
      <c r="B2119" s="20">
        <v>4912</v>
      </c>
      <c r="C2119" s="21" t="s">
        <v>712</v>
      </c>
      <c r="D2119" s="29" t="s">
        <v>713</v>
      </c>
      <c r="E2119" s="20" t="s">
        <v>367</v>
      </c>
      <c r="F2119" s="23" t="s">
        <v>334</v>
      </c>
      <c r="G2119" s="169"/>
      <c r="H2119" s="36">
        <v>158.16999999999999</v>
      </c>
      <c r="I2119" s="50">
        <v>151.76</v>
      </c>
      <c r="J2119" s="155"/>
      <c r="K2119" s="182">
        <v>801631.6</v>
      </c>
      <c r="L2119" s="143">
        <v>868531.40080000018</v>
      </c>
      <c r="M2119" s="143">
        <v>885730.04239999992</v>
      </c>
      <c r="N2119" s="143">
        <f t="shared" si="1108"/>
        <v>801631.6</v>
      </c>
      <c r="O2119" s="143">
        <f t="shared" si="1109"/>
        <v>885730.04239999992</v>
      </c>
      <c r="P2119" s="143">
        <f t="shared" si="1110"/>
        <v>835081.50040000002</v>
      </c>
      <c r="Q2119" s="143">
        <f t="shared" si="1111"/>
        <v>851964.34773333336</v>
      </c>
      <c r="R2119" s="143">
        <f t="shared" si="1112"/>
        <v>818356.55019999994</v>
      </c>
      <c r="S2119" s="143">
        <f t="shared" si="1113"/>
        <v>860405.77139999997</v>
      </c>
      <c r="T2119" s="143">
        <f t="shared" si="1114"/>
        <v>44429.578424871906</v>
      </c>
      <c r="U2119" s="194">
        <f t="shared" si="1115"/>
        <v>5.3203882978595927E-2</v>
      </c>
      <c r="V2119" s="188" t="str">
        <f t="shared" si="1116"/>
        <v>MENOR</v>
      </c>
      <c r="W2119" s="188">
        <f t="shared" si="1117"/>
        <v>801631.6</v>
      </c>
      <c r="X2119" s="143">
        <f t="shared" si="1118"/>
        <v>801632</v>
      </c>
    </row>
    <row r="2120" spans="1:24" ht="27.6" x14ac:dyDescent="0.25">
      <c r="A2120" s="36" t="s">
        <v>239</v>
      </c>
      <c r="B2120" s="20">
        <v>4912</v>
      </c>
      <c r="C2120" s="21" t="s">
        <v>714</v>
      </c>
      <c r="D2120" s="29" t="s">
        <v>715</v>
      </c>
      <c r="E2120" s="20" t="s">
        <v>367</v>
      </c>
      <c r="F2120" s="23" t="s">
        <v>334</v>
      </c>
      <c r="G2120" s="169"/>
      <c r="H2120" s="36">
        <v>158.16999999999999</v>
      </c>
      <c r="I2120" s="50">
        <v>151.76</v>
      </c>
      <c r="J2120" s="155"/>
      <c r="K2120" s="182">
        <v>423503.15</v>
      </c>
      <c r="L2120" s="143">
        <v>474828.62350000005</v>
      </c>
      <c r="M2120" s="143">
        <v>484231.17050000001</v>
      </c>
      <c r="N2120" s="143">
        <f t="shared" si="1108"/>
        <v>423503.15</v>
      </c>
      <c r="O2120" s="143">
        <f t="shared" si="1109"/>
        <v>484231.17050000001</v>
      </c>
      <c r="P2120" s="143">
        <f t="shared" si="1110"/>
        <v>449165.88675000006</v>
      </c>
      <c r="Q2120" s="143">
        <f t="shared" si="1111"/>
        <v>460854.31466666673</v>
      </c>
      <c r="R2120" s="143">
        <f t="shared" si="1112"/>
        <v>436334.51837500004</v>
      </c>
      <c r="S2120" s="143">
        <f t="shared" si="1113"/>
        <v>466698.52862500004</v>
      </c>
      <c r="T2120" s="143">
        <f t="shared" si="1114"/>
        <v>32686.910208662099</v>
      </c>
      <c r="U2120" s="194">
        <f t="shared" si="1115"/>
        <v>7.2772468196934129E-2</v>
      </c>
      <c r="V2120" s="188" t="str">
        <f t="shared" si="1116"/>
        <v>MENOR</v>
      </c>
      <c r="W2120" s="188">
        <f t="shared" si="1117"/>
        <v>423503.15</v>
      </c>
      <c r="X2120" s="143">
        <f t="shared" si="1118"/>
        <v>423503</v>
      </c>
    </row>
    <row r="2121" spans="1:24" ht="27.6" x14ac:dyDescent="0.25">
      <c r="A2121" s="36" t="s">
        <v>240</v>
      </c>
      <c r="B2121" s="20">
        <v>4912</v>
      </c>
      <c r="C2121" s="21" t="s">
        <v>716</v>
      </c>
      <c r="D2121" s="29" t="s">
        <v>717</v>
      </c>
      <c r="E2121" s="20" t="s">
        <v>7</v>
      </c>
      <c r="F2121" s="23" t="s">
        <v>334</v>
      </c>
      <c r="G2121" s="169"/>
      <c r="H2121" s="36">
        <v>158.16999999999999</v>
      </c>
      <c r="I2121" s="50">
        <v>151.76</v>
      </c>
      <c r="J2121" s="155"/>
      <c r="K2121" s="182">
        <v>304342.5</v>
      </c>
      <c r="L2121" s="143">
        <v>340918.935</v>
      </c>
      <c r="M2121" s="143">
        <v>347669.80499999999</v>
      </c>
      <c r="N2121" s="143">
        <f t="shared" si="1108"/>
        <v>304342.5</v>
      </c>
      <c r="O2121" s="143">
        <f t="shared" si="1109"/>
        <v>347669.80499999999</v>
      </c>
      <c r="P2121" s="143">
        <f t="shared" si="1110"/>
        <v>322630.71750000003</v>
      </c>
      <c r="Q2121" s="143">
        <f t="shared" si="1111"/>
        <v>330977.08</v>
      </c>
      <c r="R2121" s="143">
        <f t="shared" si="1112"/>
        <v>313486.60875000001</v>
      </c>
      <c r="S2121" s="143">
        <f t="shared" si="1113"/>
        <v>335150.26124999998</v>
      </c>
      <c r="T2121" s="143">
        <f t="shared" si="1114"/>
        <v>23311.889676118597</v>
      </c>
      <c r="U2121" s="194">
        <f t="shared" si="1115"/>
        <v>7.2255642168103831E-2</v>
      </c>
      <c r="V2121" s="188" t="str">
        <f t="shared" si="1116"/>
        <v>MENOR</v>
      </c>
      <c r="W2121" s="188">
        <f t="shared" si="1117"/>
        <v>304342.5</v>
      </c>
      <c r="X2121" s="143">
        <f t="shared" si="1118"/>
        <v>304343</v>
      </c>
    </row>
    <row r="2122" spans="1:24" ht="27.6" x14ac:dyDescent="0.25">
      <c r="A2122" s="36" t="s">
        <v>241</v>
      </c>
      <c r="B2122" s="20">
        <v>4912</v>
      </c>
      <c r="C2122" s="21" t="s">
        <v>718</v>
      </c>
      <c r="D2122" s="29" t="s">
        <v>719</v>
      </c>
      <c r="E2122" s="20" t="s">
        <v>7</v>
      </c>
      <c r="F2122" s="23" t="s">
        <v>334</v>
      </c>
      <c r="G2122" s="169"/>
      <c r="H2122" s="36">
        <v>158.16999999999999</v>
      </c>
      <c r="I2122" s="50">
        <v>151.76</v>
      </c>
      <c r="J2122" s="155"/>
      <c r="K2122" s="182">
        <v>278162.5</v>
      </c>
      <c r="L2122" s="143">
        <v>303930.46250000002</v>
      </c>
      <c r="M2122" s="143">
        <v>309948.88750000001</v>
      </c>
      <c r="N2122" s="143">
        <f t="shared" si="1108"/>
        <v>278162.5</v>
      </c>
      <c r="O2122" s="143">
        <f t="shared" si="1109"/>
        <v>309948.88750000001</v>
      </c>
      <c r="P2122" s="143">
        <f t="shared" si="1110"/>
        <v>291046.48125000001</v>
      </c>
      <c r="Q2122" s="143">
        <f t="shared" si="1111"/>
        <v>297347.28333333338</v>
      </c>
      <c r="R2122" s="143">
        <f t="shared" si="1112"/>
        <v>284604.49062499998</v>
      </c>
      <c r="S2122" s="143">
        <f t="shared" si="1113"/>
        <v>300497.68437500001</v>
      </c>
      <c r="T2122" s="143">
        <f t="shared" si="1114"/>
        <v>16884.824355922832</v>
      </c>
      <c r="U2122" s="194">
        <f t="shared" si="1115"/>
        <v>5.8014184825066775E-2</v>
      </c>
      <c r="V2122" s="188" t="str">
        <f t="shared" si="1116"/>
        <v>MENOR</v>
      </c>
      <c r="W2122" s="188">
        <f t="shared" si="1117"/>
        <v>278162.5</v>
      </c>
      <c r="X2122" s="143">
        <f t="shared" si="1118"/>
        <v>278163</v>
      </c>
    </row>
    <row r="2123" spans="1:24" ht="27.6" x14ac:dyDescent="0.25">
      <c r="A2123" s="36" t="s">
        <v>242</v>
      </c>
      <c r="B2123" s="20">
        <v>4912</v>
      </c>
      <c r="C2123" s="21" t="s">
        <v>720</v>
      </c>
      <c r="D2123" s="29" t="s">
        <v>721</v>
      </c>
      <c r="E2123" s="20" t="s">
        <v>7</v>
      </c>
      <c r="F2123" s="23" t="s">
        <v>334</v>
      </c>
      <c r="G2123" s="169"/>
      <c r="H2123" s="36">
        <v>158.16999999999999</v>
      </c>
      <c r="I2123" s="50">
        <v>151.76</v>
      </c>
      <c r="J2123" s="155"/>
      <c r="K2123" s="182">
        <v>377645.31</v>
      </c>
      <c r="L2123" s="143">
        <v>412347.85199999996</v>
      </c>
      <c r="M2123" s="143">
        <v>420513.15600000002</v>
      </c>
      <c r="N2123" s="143">
        <f t="shared" si="1108"/>
        <v>377645.31</v>
      </c>
      <c r="O2123" s="143">
        <f t="shared" si="1109"/>
        <v>420513.15600000002</v>
      </c>
      <c r="P2123" s="143">
        <f t="shared" si="1110"/>
        <v>394996.58100000001</v>
      </c>
      <c r="Q2123" s="143">
        <f t="shared" si="1111"/>
        <v>403502.10599999997</v>
      </c>
      <c r="R2123" s="143">
        <f t="shared" si="1112"/>
        <v>386320.94550000003</v>
      </c>
      <c r="S2123" s="143">
        <f t="shared" si="1113"/>
        <v>407754.86849999998</v>
      </c>
      <c r="T2123" s="143">
        <f t="shared" si="1114"/>
        <v>22761.776553958083</v>
      </c>
      <c r="U2123" s="194">
        <f t="shared" si="1115"/>
        <v>5.7625249556167886E-2</v>
      </c>
      <c r="V2123" s="188" t="str">
        <f t="shared" si="1116"/>
        <v>MENOR</v>
      </c>
      <c r="W2123" s="188">
        <f t="shared" si="1117"/>
        <v>377645.31</v>
      </c>
      <c r="X2123" s="143">
        <f t="shared" si="1118"/>
        <v>377645</v>
      </c>
    </row>
    <row r="2124" spans="1:24" ht="27.6" x14ac:dyDescent="0.25">
      <c r="A2124" s="36" t="s">
        <v>243</v>
      </c>
      <c r="B2124" s="20">
        <v>4912</v>
      </c>
      <c r="C2124" s="21" t="s">
        <v>722</v>
      </c>
      <c r="D2124" s="29" t="s">
        <v>723</v>
      </c>
      <c r="E2124" s="20" t="s">
        <v>7</v>
      </c>
      <c r="F2124" s="23" t="s">
        <v>334</v>
      </c>
      <c r="G2124" s="169"/>
      <c r="H2124" s="36">
        <v>158.16999999999999</v>
      </c>
      <c r="I2124" s="50">
        <v>151.76</v>
      </c>
      <c r="J2124" s="155"/>
      <c r="K2124" s="182">
        <v>355405.4</v>
      </c>
      <c r="L2124" s="143">
        <v>401771.13199999998</v>
      </c>
      <c r="M2124" s="143">
        <v>409726.99600000004</v>
      </c>
      <c r="N2124" s="143">
        <f t="shared" si="1108"/>
        <v>355405.4</v>
      </c>
      <c r="O2124" s="143">
        <f t="shared" si="1109"/>
        <v>409726.99600000004</v>
      </c>
      <c r="P2124" s="143">
        <f t="shared" si="1110"/>
        <v>378588.266</v>
      </c>
      <c r="Q2124" s="143">
        <f t="shared" si="1111"/>
        <v>388967.84266666666</v>
      </c>
      <c r="R2124" s="143">
        <f t="shared" si="1112"/>
        <v>366996.83299999998</v>
      </c>
      <c r="S2124" s="143">
        <f t="shared" si="1113"/>
        <v>394157.63100000005</v>
      </c>
      <c r="T2124" s="143">
        <f t="shared" si="1114"/>
        <v>29336.872895923814</v>
      </c>
      <c r="U2124" s="194">
        <f t="shared" si="1115"/>
        <v>7.7490180046741894E-2</v>
      </c>
      <c r="V2124" s="188" t="str">
        <f t="shared" si="1116"/>
        <v>MENOR</v>
      </c>
      <c r="W2124" s="188">
        <f t="shared" si="1117"/>
        <v>355405.4</v>
      </c>
      <c r="X2124" s="143">
        <f t="shared" si="1118"/>
        <v>355405</v>
      </c>
    </row>
    <row r="2125" spans="1:24" x14ac:dyDescent="0.25">
      <c r="A2125" s="36" t="s">
        <v>244</v>
      </c>
      <c r="B2125" s="20">
        <v>4912</v>
      </c>
      <c r="C2125" s="21" t="s">
        <v>755</v>
      </c>
      <c r="D2125" s="29" t="s">
        <v>756</v>
      </c>
      <c r="E2125" s="20" t="s">
        <v>7</v>
      </c>
      <c r="F2125" s="23" t="s">
        <v>334</v>
      </c>
      <c r="G2125" s="169"/>
      <c r="H2125" s="36">
        <v>158.16999999999999</v>
      </c>
      <c r="I2125" s="50">
        <v>151.76</v>
      </c>
      <c r="J2125" s="155"/>
      <c r="K2125" s="182">
        <v>889680.89</v>
      </c>
      <c r="L2125" s="143">
        <v>972772.18780000019</v>
      </c>
      <c r="M2125" s="143">
        <v>992035.00340000005</v>
      </c>
      <c r="N2125" s="143">
        <f t="shared" si="1108"/>
        <v>889680.89</v>
      </c>
      <c r="O2125" s="143">
        <f t="shared" si="1109"/>
        <v>992035.00340000005</v>
      </c>
      <c r="P2125" s="143">
        <f t="shared" si="1110"/>
        <v>931226.53890000004</v>
      </c>
      <c r="Q2125" s="143">
        <f t="shared" si="1111"/>
        <v>951496.02706666663</v>
      </c>
      <c r="R2125" s="143">
        <f t="shared" si="1112"/>
        <v>910453.71445000009</v>
      </c>
      <c r="S2125" s="143">
        <f t="shared" si="1113"/>
        <v>961630.77115000004</v>
      </c>
      <c r="T2125" s="143">
        <f t="shared" si="1114"/>
        <v>54392.990303328574</v>
      </c>
      <c r="U2125" s="194">
        <f t="shared" si="1115"/>
        <v>5.8410051723375093E-2</v>
      </c>
      <c r="V2125" s="188" t="str">
        <f t="shared" si="1116"/>
        <v>MENOR</v>
      </c>
      <c r="W2125" s="188">
        <f t="shared" si="1117"/>
        <v>889680.89</v>
      </c>
      <c r="X2125" s="143">
        <f t="shared" si="1118"/>
        <v>889681</v>
      </c>
    </row>
    <row r="2126" spans="1:24" ht="27.6" x14ac:dyDescent="0.25">
      <c r="A2126" s="36" t="s">
        <v>245</v>
      </c>
      <c r="B2126" s="20">
        <v>4912</v>
      </c>
      <c r="C2126" s="21" t="s">
        <v>757</v>
      </c>
      <c r="D2126" s="29" t="s">
        <v>758</v>
      </c>
      <c r="E2126" s="20" t="s">
        <v>7</v>
      </c>
      <c r="F2126" s="23" t="s">
        <v>334</v>
      </c>
      <c r="G2126" s="169"/>
      <c r="H2126" s="36">
        <v>158.16999999999999</v>
      </c>
      <c r="I2126" s="50">
        <v>151.76</v>
      </c>
      <c r="J2126" s="155"/>
      <c r="K2126" s="182">
        <v>641561.13</v>
      </c>
      <c r="L2126" s="143">
        <v>677164.88280000002</v>
      </c>
      <c r="M2126" s="143">
        <v>690574.08840000001</v>
      </c>
      <c r="N2126" s="143">
        <f t="shared" si="1108"/>
        <v>641561.13</v>
      </c>
      <c r="O2126" s="143">
        <f t="shared" si="1109"/>
        <v>690574.08840000001</v>
      </c>
      <c r="P2126" s="143">
        <f t="shared" si="1110"/>
        <v>659363.00640000007</v>
      </c>
      <c r="Q2126" s="143">
        <f t="shared" si="1111"/>
        <v>669766.70040000009</v>
      </c>
      <c r="R2126" s="143">
        <f t="shared" si="1112"/>
        <v>650462.0682000001</v>
      </c>
      <c r="S2126" s="143">
        <f t="shared" si="1113"/>
        <v>674968.54740000004</v>
      </c>
      <c r="T2126" s="143">
        <f t="shared" si="1114"/>
        <v>25330.166795696099</v>
      </c>
      <c r="U2126" s="194">
        <f t="shared" si="1115"/>
        <v>3.8416117601128577E-2</v>
      </c>
      <c r="V2126" s="188" t="str">
        <f t="shared" si="1116"/>
        <v>MENOR</v>
      </c>
      <c r="W2126" s="188">
        <f t="shared" si="1117"/>
        <v>641561.13</v>
      </c>
      <c r="X2126" s="143">
        <f t="shared" si="1118"/>
        <v>641561</v>
      </c>
    </row>
    <row r="2127" spans="1:24" ht="27.6" x14ac:dyDescent="0.25">
      <c r="A2127" s="36" t="s">
        <v>246</v>
      </c>
      <c r="B2127" s="20">
        <v>4912</v>
      </c>
      <c r="C2127" s="21" t="s">
        <v>763</v>
      </c>
      <c r="D2127" s="29" t="s">
        <v>764</v>
      </c>
      <c r="E2127" s="20" t="s">
        <v>7</v>
      </c>
      <c r="F2127" s="23" t="s">
        <v>334</v>
      </c>
      <c r="G2127" s="169"/>
      <c r="H2127" s="36">
        <v>158.16999999999999</v>
      </c>
      <c r="I2127" s="50">
        <v>151.76</v>
      </c>
      <c r="J2127" s="155"/>
      <c r="K2127" s="182">
        <v>2421650</v>
      </c>
      <c r="L2127" s="143">
        <v>2668218</v>
      </c>
      <c r="M2127" s="143">
        <v>2721054</v>
      </c>
      <c r="N2127" s="143">
        <f t="shared" si="1108"/>
        <v>2421650</v>
      </c>
      <c r="O2127" s="143">
        <f t="shared" si="1109"/>
        <v>2721054</v>
      </c>
      <c r="P2127" s="143">
        <f t="shared" si="1110"/>
        <v>2544934</v>
      </c>
      <c r="Q2127" s="143">
        <f t="shared" si="1111"/>
        <v>2603640.6666666665</v>
      </c>
      <c r="R2127" s="143">
        <f t="shared" si="1112"/>
        <v>2483292</v>
      </c>
      <c r="S2127" s="143">
        <f t="shared" si="1113"/>
        <v>2632994</v>
      </c>
      <c r="T2127" s="143">
        <f t="shared" si="1114"/>
        <v>159807.26763615393</v>
      </c>
      <c r="U2127" s="194">
        <f t="shared" si="1115"/>
        <v>6.2794267999152012E-2</v>
      </c>
      <c r="V2127" s="188" t="str">
        <f t="shared" si="1116"/>
        <v>MENOR</v>
      </c>
      <c r="W2127" s="188">
        <f t="shared" si="1117"/>
        <v>2421650</v>
      </c>
      <c r="X2127" s="143">
        <f t="shared" si="1118"/>
        <v>2421650</v>
      </c>
    </row>
    <row r="2128" spans="1:24" x14ac:dyDescent="0.25">
      <c r="A2128" s="52" t="s">
        <v>267</v>
      </c>
      <c r="B2128" s="18" t="s">
        <v>268</v>
      </c>
      <c r="C2128" s="18"/>
      <c r="D2128" s="17"/>
      <c r="E2128" s="17"/>
      <c r="F2128" s="17"/>
      <c r="G2128" s="138"/>
      <c r="H2128" s="18"/>
      <c r="I2128" s="18"/>
      <c r="J2128" s="138"/>
      <c r="K2128" s="178"/>
      <c r="L2128" s="139"/>
      <c r="M2128" s="139"/>
      <c r="N2128" s="139"/>
      <c r="O2128" s="139"/>
      <c r="P2128" s="139"/>
      <c r="Q2128" s="139"/>
      <c r="R2128" s="139"/>
      <c r="S2128" s="139"/>
      <c r="T2128" s="139"/>
      <c r="U2128" s="193"/>
      <c r="V2128" s="52"/>
      <c r="W2128" s="139"/>
      <c r="X2128" s="139"/>
    </row>
    <row r="2129" spans="1:24" ht="27.6" x14ac:dyDescent="0.25">
      <c r="A2129" s="36" t="s">
        <v>269</v>
      </c>
      <c r="B2129" s="20">
        <v>4912</v>
      </c>
      <c r="C2129" s="21" t="s">
        <v>579</v>
      </c>
      <c r="D2129" s="22" t="s">
        <v>580</v>
      </c>
      <c r="E2129" s="20" t="s">
        <v>7</v>
      </c>
      <c r="F2129" s="23" t="s">
        <v>334</v>
      </c>
      <c r="G2129" s="169"/>
      <c r="H2129" s="36">
        <v>158.16999999999999</v>
      </c>
      <c r="I2129" s="50">
        <v>151.76</v>
      </c>
      <c r="J2129" s="155"/>
      <c r="K2129" s="182">
        <v>513661.12</v>
      </c>
      <c r="L2129" s="143">
        <v>546590.46679999994</v>
      </c>
      <c r="M2129" s="143">
        <v>557414.04039999994</v>
      </c>
      <c r="N2129" s="143">
        <f t="shared" ref="N2129:N2154" si="1119">MIN(J2129,K2129,L2129,M2129)</f>
        <v>513661.12</v>
      </c>
      <c r="O2129" s="143">
        <f t="shared" ref="O2129:O2154" si="1120">MAX(J2129,K2129,L2129,M2129)</f>
        <v>557414.04039999994</v>
      </c>
      <c r="P2129" s="143">
        <f t="shared" ref="P2129:P2154" si="1121">MEDIAN(J2129,K2129,L2129,M2129,)</f>
        <v>530125.79339999997</v>
      </c>
      <c r="Q2129" s="143">
        <f t="shared" ref="Q2129:Q2154" si="1122">AVERAGE(J2129,K2129,L2129,M2129)</f>
        <v>539221.87573333329</v>
      </c>
      <c r="R2129" s="143">
        <f t="shared" ref="R2129:R2154" si="1123">AVERAGE(N2129,P2129)</f>
        <v>521893.45669999998</v>
      </c>
      <c r="S2129" s="143">
        <f t="shared" ref="S2129:S2154" si="1124">AVERAGE(O2129,P2129)</f>
        <v>543769.91689999995</v>
      </c>
      <c r="T2129" s="143">
        <f t="shared" ref="T2129:T2154" si="1125">STDEVA(J2129,K2129,L2129,M2129)</f>
        <v>22788.190178533321</v>
      </c>
      <c r="U2129" s="194">
        <f t="shared" ref="U2129:U2154" si="1126">T2129/P2129</f>
        <v>4.2986382594930199E-2</v>
      </c>
      <c r="V2129" s="188" t="str">
        <f t="shared" ref="V2129:V2154" si="1127">IF(U2129&lt;=70%,"MENOR",IF(AND(U2129&gt;70%,U2129&lt;=90%),"[PROM MEN-MED]","PROMEDIO"))</f>
        <v>MENOR</v>
      </c>
      <c r="W2129" s="188">
        <f t="shared" ref="W2129:W2154" si="1128">IF(U2129&lt;=70%,N2129,IF(AND(U2129&gt;70%,U2129&lt;=90%),R2129,Q2129))</f>
        <v>513661.12</v>
      </c>
      <c r="X2129" s="143">
        <f t="shared" ref="X2129:X2154" si="1129">ROUND(W2129,0)</f>
        <v>513661</v>
      </c>
    </row>
    <row r="2130" spans="1:24" ht="41.4" x14ac:dyDescent="0.25">
      <c r="A2130" s="36" t="s">
        <v>270</v>
      </c>
      <c r="B2130" s="20">
        <v>4912</v>
      </c>
      <c r="C2130" s="21" t="s">
        <v>581</v>
      </c>
      <c r="D2130" s="29" t="s">
        <v>582</v>
      </c>
      <c r="E2130" s="20" t="s">
        <v>7</v>
      </c>
      <c r="F2130" s="23" t="s">
        <v>334</v>
      </c>
      <c r="G2130" s="169"/>
      <c r="H2130" s="36">
        <v>158.16999999999999</v>
      </c>
      <c r="I2130" s="50">
        <v>151.76</v>
      </c>
      <c r="J2130" s="155"/>
      <c r="K2130" s="182">
        <v>747365.22</v>
      </c>
      <c r="L2130" s="143">
        <v>829642.72439999995</v>
      </c>
      <c r="M2130" s="143">
        <v>846071.29320000007</v>
      </c>
      <c r="N2130" s="143">
        <f t="shared" si="1119"/>
        <v>747365.22</v>
      </c>
      <c r="O2130" s="143">
        <f t="shared" si="1120"/>
        <v>846071.29320000007</v>
      </c>
      <c r="P2130" s="143">
        <f t="shared" si="1121"/>
        <v>788503.97219999996</v>
      </c>
      <c r="Q2130" s="143">
        <f t="shared" si="1122"/>
        <v>807693.07920000004</v>
      </c>
      <c r="R2130" s="143">
        <f t="shared" si="1123"/>
        <v>767934.59609999997</v>
      </c>
      <c r="S2130" s="143">
        <f t="shared" si="1124"/>
        <v>817287.63269999996</v>
      </c>
      <c r="T2130" s="143">
        <f t="shared" si="1125"/>
        <v>52887.261367415835</v>
      </c>
      <c r="U2130" s="194">
        <f t="shared" si="1126"/>
        <v>6.7072916855263801E-2</v>
      </c>
      <c r="V2130" s="188" t="str">
        <f t="shared" si="1127"/>
        <v>MENOR</v>
      </c>
      <c r="W2130" s="188">
        <f t="shared" si="1128"/>
        <v>747365.22</v>
      </c>
      <c r="X2130" s="143">
        <f t="shared" si="1129"/>
        <v>747365</v>
      </c>
    </row>
    <row r="2131" spans="1:24" ht="41.4" x14ac:dyDescent="0.25">
      <c r="A2131" s="36" t="s">
        <v>271</v>
      </c>
      <c r="B2131" s="20">
        <v>4912</v>
      </c>
      <c r="C2131" s="30" t="s">
        <v>948</v>
      </c>
      <c r="D2131" s="29" t="s">
        <v>789</v>
      </c>
      <c r="E2131" s="20" t="s">
        <v>7</v>
      </c>
      <c r="F2131" s="23" t="s">
        <v>334</v>
      </c>
      <c r="G2131" s="169"/>
      <c r="H2131" s="36">
        <v>158.16999999999999</v>
      </c>
      <c r="I2131" s="50">
        <v>151.76</v>
      </c>
      <c r="J2131" s="155"/>
      <c r="K2131" s="182">
        <v>709870.7</v>
      </c>
      <c r="L2131" s="143">
        <v>782148.44400000002</v>
      </c>
      <c r="M2131" s="143">
        <v>797636.53200000001</v>
      </c>
      <c r="N2131" s="143">
        <f t="shared" si="1119"/>
        <v>709870.7</v>
      </c>
      <c r="O2131" s="143">
        <f t="shared" si="1120"/>
        <v>797636.53200000001</v>
      </c>
      <c r="P2131" s="143">
        <f t="shared" si="1121"/>
        <v>746009.57199999993</v>
      </c>
      <c r="Q2131" s="143">
        <f t="shared" si="1122"/>
        <v>763218.55866666662</v>
      </c>
      <c r="R2131" s="143">
        <f t="shared" si="1123"/>
        <v>727940.13599999994</v>
      </c>
      <c r="S2131" s="143">
        <f t="shared" si="1124"/>
        <v>771823.05199999991</v>
      </c>
      <c r="T2131" s="143">
        <f t="shared" si="1125"/>
        <v>46845.124994100719</v>
      </c>
      <c r="U2131" s="194">
        <f t="shared" si="1126"/>
        <v>6.2794267999152054E-2</v>
      </c>
      <c r="V2131" s="188" t="str">
        <f t="shared" si="1127"/>
        <v>MENOR</v>
      </c>
      <c r="W2131" s="188">
        <f t="shared" si="1128"/>
        <v>709870.7</v>
      </c>
      <c r="X2131" s="143">
        <f t="shared" si="1129"/>
        <v>709871</v>
      </c>
    </row>
    <row r="2132" spans="1:24" ht="41.4" x14ac:dyDescent="0.25">
      <c r="A2132" s="36" t="s">
        <v>272</v>
      </c>
      <c r="B2132" s="20">
        <v>4912</v>
      </c>
      <c r="C2132" s="21" t="s">
        <v>949</v>
      </c>
      <c r="D2132" s="29" t="s">
        <v>791</v>
      </c>
      <c r="E2132" s="20" t="s">
        <v>7</v>
      </c>
      <c r="F2132" s="23" t="s">
        <v>334</v>
      </c>
      <c r="G2132" s="169"/>
      <c r="H2132" s="36">
        <v>158.16999999999999</v>
      </c>
      <c r="I2132" s="50">
        <v>151.76</v>
      </c>
      <c r="J2132" s="155"/>
      <c r="K2132" s="182">
        <v>629871.76</v>
      </c>
      <c r="L2132" s="143">
        <v>700371.16800000006</v>
      </c>
      <c r="M2132" s="143">
        <v>714239.90399999998</v>
      </c>
      <c r="N2132" s="143">
        <f t="shared" si="1119"/>
        <v>629871.76</v>
      </c>
      <c r="O2132" s="143">
        <f t="shared" si="1120"/>
        <v>714239.90399999998</v>
      </c>
      <c r="P2132" s="143">
        <f t="shared" si="1121"/>
        <v>665121.46400000004</v>
      </c>
      <c r="Q2132" s="143">
        <f t="shared" si="1122"/>
        <v>681494.27733333327</v>
      </c>
      <c r="R2132" s="143">
        <f t="shared" si="1123"/>
        <v>647496.61199999996</v>
      </c>
      <c r="S2132" s="143">
        <f t="shared" si="1124"/>
        <v>689680.68400000001</v>
      </c>
      <c r="T2132" s="143">
        <f t="shared" si="1125"/>
        <v>45241.006635928752</v>
      </c>
      <c r="U2132" s="194">
        <f t="shared" si="1126"/>
        <v>6.8019165046715055E-2</v>
      </c>
      <c r="V2132" s="188" t="str">
        <f t="shared" si="1127"/>
        <v>MENOR</v>
      </c>
      <c r="W2132" s="188">
        <f t="shared" si="1128"/>
        <v>629871.76</v>
      </c>
      <c r="X2132" s="143">
        <f t="shared" si="1129"/>
        <v>629872</v>
      </c>
    </row>
    <row r="2133" spans="1:24" ht="41.4" x14ac:dyDescent="0.25">
      <c r="A2133" s="36" t="s">
        <v>273</v>
      </c>
      <c r="B2133" s="20">
        <v>4912</v>
      </c>
      <c r="C2133" s="21" t="s">
        <v>583</v>
      </c>
      <c r="D2133" s="29" t="s">
        <v>584</v>
      </c>
      <c r="E2133" s="20" t="s">
        <v>7</v>
      </c>
      <c r="F2133" s="23" t="s">
        <v>334</v>
      </c>
      <c r="G2133" s="169"/>
      <c r="H2133" s="36">
        <v>158.16999999999999</v>
      </c>
      <c r="I2133" s="50">
        <v>151.76</v>
      </c>
      <c r="J2133" s="155"/>
      <c r="K2133" s="182">
        <v>113069.04000000001</v>
      </c>
      <c r="L2133" s="143">
        <v>124487.9944</v>
      </c>
      <c r="M2133" s="143">
        <v>126953.1032</v>
      </c>
      <c r="N2133" s="143">
        <f t="shared" si="1119"/>
        <v>113069.04000000001</v>
      </c>
      <c r="O2133" s="143">
        <f t="shared" si="1120"/>
        <v>126953.1032</v>
      </c>
      <c r="P2133" s="143">
        <f t="shared" si="1121"/>
        <v>118778.5172</v>
      </c>
      <c r="Q2133" s="143">
        <f t="shared" si="1122"/>
        <v>121503.37920000001</v>
      </c>
      <c r="R2133" s="143">
        <f t="shared" si="1123"/>
        <v>115923.77860000001</v>
      </c>
      <c r="S2133" s="143">
        <f t="shared" si="1124"/>
        <v>122865.81020000001</v>
      </c>
      <c r="T2133" s="143">
        <f t="shared" si="1125"/>
        <v>7407.6142349917054</v>
      </c>
      <c r="U2133" s="194">
        <f t="shared" si="1126"/>
        <v>6.2364932730375126E-2</v>
      </c>
      <c r="V2133" s="188" t="str">
        <f t="shared" si="1127"/>
        <v>MENOR</v>
      </c>
      <c r="W2133" s="188">
        <f t="shared" si="1128"/>
        <v>113069.04000000001</v>
      </c>
      <c r="X2133" s="143">
        <f t="shared" si="1129"/>
        <v>113069</v>
      </c>
    </row>
    <row r="2134" spans="1:24" ht="27.6" x14ac:dyDescent="0.25">
      <c r="A2134" s="36" t="s">
        <v>274</v>
      </c>
      <c r="B2134" s="20">
        <v>4912</v>
      </c>
      <c r="C2134" s="21" t="s">
        <v>585</v>
      </c>
      <c r="D2134" s="29" t="s">
        <v>586</v>
      </c>
      <c r="E2134" s="20" t="s">
        <v>7</v>
      </c>
      <c r="F2134" s="23" t="s">
        <v>334</v>
      </c>
      <c r="G2134" s="169"/>
      <c r="H2134" s="36">
        <v>158.16999999999999</v>
      </c>
      <c r="I2134" s="50">
        <v>151.76</v>
      </c>
      <c r="J2134" s="155"/>
      <c r="K2134" s="182">
        <v>46862.2</v>
      </c>
      <c r="L2134" s="143">
        <v>50342.783400000008</v>
      </c>
      <c r="M2134" s="143">
        <v>51339.6702</v>
      </c>
      <c r="N2134" s="143">
        <f t="shared" si="1119"/>
        <v>46862.2</v>
      </c>
      <c r="O2134" s="143">
        <f t="shared" si="1120"/>
        <v>51339.6702</v>
      </c>
      <c r="P2134" s="143">
        <f t="shared" si="1121"/>
        <v>48602.491699999999</v>
      </c>
      <c r="Q2134" s="143">
        <f t="shared" si="1122"/>
        <v>49514.88453333333</v>
      </c>
      <c r="R2134" s="143">
        <f t="shared" si="1123"/>
        <v>47732.345849999998</v>
      </c>
      <c r="S2134" s="143">
        <f t="shared" si="1124"/>
        <v>49971.080950000003</v>
      </c>
      <c r="T2134" s="143">
        <f t="shared" si="1125"/>
        <v>2350.7439775617818</v>
      </c>
      <c r="U2134" s="194">
        <f t="shared" si="1126"/>
        <v>4.8366737904546195E-2</v>
      </c>
      <c r="V2134" s="188" t="str">
        <f t="shared" si="1127"/>
        <v>MENOR</v>
      </c>
      <c r="W2134" s="188">
        <f t="shared" si="1128"/>
        <v>46862.2</v>
      </c>
      <c r="X2134" s="143">
        <f t="shared" si="1129"/>
        <v>46862</v>
      </c>
    </row>
    <row r="2135" spans="1:24" ht="41.4" x14ac:dyDescent="0.25">
      <c r="A2135" s="36" t="s">
        <v>275</v>
      </c>
      <c r="B2135" s="20">
        <v>4912</v>
      </c>
      <c r="C2135" s="21" t="s">
        <v>587</v>
      </c>
      <c r="D2135" s="29" t="s">
        <v>588</v>
      </c>
      <c r="E2135" s="20" t="s">
        <v>7</v>
      </c>
      <c r="F2135" s="23" t="s">
        <v>334</v>
      </c>
      <c r="G2135" s="169"/>
      <c r="H2135" s="36">
        <v>158.16999999999999</v>
      </c>
      <c r="I2135" s="50">
        <v>151.76</v>
      </c>
      <c r="J2135" s="155"/>
      <c r="K2135" s="182">
        <v>514327.52</v>
      </c>
      <c r="L2135" s="143">
        <v>547299.5878000001</v>
      </c>
      <c r="M2135" s="143">
        <v>558137.2034</v>
      </c>
      <c r="N2135" s="143">
        <f t="shared" si="1119"/>
        <v>514327.52</v>
      </c>
      <c r="O2135" s="143">
        <f t="shared" si="1120"/>
        <v>558137.2034</v>
      </c>
      <c r="P2135" s="143">
        <f t="shared" si="1121"/>
        <v>530813.55390000006</v>
      </c>
      <c r="Q2135" s="143">
        <f t="shared" si="1122"/>
        <v>539921.43706666667</v>
      </c>
      <c r="R2135" s="143">
        <f t="shared" si="1123"/>
        <v>522570.53695000004</v>
      </c>
      <c r="S2135" s="143">
        <f t="shared" si="1124"/>
        <v>544475.37865000009</v>
      </c>
      <c r="T2135" s="143">
        <f t="shared" si="1125"/>
        <v>22817.754514520035</v>
      </c>
      <c r="U2135" s="194">
        <f t="shared" si="1126"/>
        <v>4.2986382594930254E-2</v>
      </c>
      <c r="V2135" s="188" t="str">
        <f t="shared" si="1127"/>
        <v>MENOR</v>
      </c>
      <c r="W2135" s="188">
        <f t="shared" si="1128"/>
        <v>514327.52</v>
      </c>
      <c r="X2135" s="143">
        <f t="shared" si="1129"/>
        <v>514328</v>
      </c>
    </row>
    <row r="2136" spans="1:24" ht="41.4" x14ac:dyDescent="0.25">
      <c r="A2136" s="36" t="s">
        <v>276</v>
      </c>
      <c r="B2136" s="20">
        <v>4912</v>
      </c>
      <c r="C2136" s="21" t="s">
        <v>589</v>
      </c>
      <c r="D2136" s="29" t="s">
        <v>590</v>
      </c>
      <c r="E2136" s="20" t="s">
        <v>7</v>
      </c>
      <c r="F2136" s="23" t="s">
        <v>334</v>
      </c>
      <c r="G2136" s="169"/>
      <c r="H2136" s="36">
        <v>158.16999999999999</v>
      </c>
      <c r="I2136" s="50">
        <v>151.76</v>
      </c>
      <c r="J2136" s="155"/>
      <c r="K2136" s="182">
        <v>794344.04</v>
      </c>
      <c r="L2136" s="143">
        <v>875891.83640000003</v>
      </c>
      <c r="M2136" s="143">
        <v>893236.22920000006</v>
      </c>
      <c r="N2136" s="143">
        <f t="shared" si="1119"/>
        <v>794344.04</v>
      </c>
      <c r="O2136" s="143">
        <f t="shared" si="1120"/>
        <v>893236.22920000006</v>
      </c>
      <c r="P2136" s="143">
        <f t="shared" si="1121"/>
        <v>835117.93819999998</v>
      </c>
      <c r="Q2136" s="143">
        <f t="shared" si="1122"/>
        <v>854490.70186666667</v>
      </c>
      <c r="R2136" s="143">
        <f t="shared" si="1123"/>
        <v>814730.98910000001</v>
      </c>
      <c r="S2136" s="143">
        <f t="shared" si="1124"/>
        <v>864177.08370000008</v>
      </c>
      <c r="T2136" s="143">
        <f t="shared" si="1125"/>
        <v>52805.517615846969</v>
      </c>
      <c r="U2136" s="194">
        <f t="shared" si="1126"/>
        <v>6.3231209869187038E-2</v>
      </c>
      <c r="V2136" s="188" t="str">
        <f t="shared" si="1127"/>
        <v>MENOR</v>
      </c>
      <c r="W2136" s="188">
        <f t="shared" si="1128"/>
        <v>794344.04</v>
      </c>
      <c r="X2136" s="143">
        <f t="shared" si="1129"/>
        <v>794344</v>
      </c>
    </row>
    <row r="2137" spans="1:24" ht="41.4" x14ac:dyDescent="0.25">
      <c r="A2137" s="36" t="s">
        <v>278</v>
      </c>
      <c r="B2137" s="20">
        <v>4912</v>
      </c>
      <c r="C2137" s="21" t="s">
        <v>591</v>
      </c>
      <c r="D2137" s="29" t="s">
        <v>592</v>
      </c>
      <c r="E2137" s="20" t="s">
        <v>7</v>
      </c>
      <c r="F2137" s="23" t="s">
        <v>334</v>
      </c>
      <c r="G2137" s="169"/>
      <c r="H2137" s="36">
        <v>158.16999999999999</v>
      </c>
      <c r="I2137" s="50">
        <v>151.76</v>
      </c>
      <c r="J2137" s="155"/>
      <c r="K2137" s="182">
        <v>1259258</v>
      </c>
      <c r="L2137" s="143">
        <v>1375911.0819999999</v>
      </c>
      <c r="M2137" s="143">
        <v>1403156.8459999999</v>
      </c>
      <c r="N2137" s="143">
        <f t="shared" si="1119"/>
        <v>1259258</v>
      </c>
      <c r="O2137" s="143">
        <f t="shared" si="1120"/>
        <v>1403156.8459999999</v>
      </c>
      <c r="P2137" s="143">
        <f t="shared" si="1121"/>
        <v>1317584.541</v>
      </c>
      <c r="Q2137" s="143">
        <f t="shared" si="1122"/>
        <v>1346108.6426666665</v>
      </c>
      <c r="R2137" s="143">
        <f t="shared" si="1123"/>
        <v>1288421.2705000001</v>
      </c>
      <c r="S2137" s="143">
        <f t="shared" si="1124"/>
        <v>1360370.6935000001</v>
      </c>
      <c r="T2137" s="143">
        <f t="shared" si="1125"/>
        <v>76438.593084224689</v>
      </c>
      <c r="U2137" s="194">
        <f t="shared" si="1126"/>
        <v>5.8014184825066713E-2</v>
      </c>
      <c r="V2137" s="188" t="str">
        <f t="shared" si="1127"/>
        <v>MENOR</v>
      </c>
      <c r="W2137" s="188">
        <f t="shared" si="1128"/>
        <v>1259258</v>
      </c>
      <c r="X2137" s="143">
        <f t="shared" si="1129"/>
        <v>1259258</v>
      </c>
    </row>
    <row r="2138" spans="1:24" ht="41.4" x14ac:dyDescent="0.25">
      <c r="A2138" s="36" t="s">
        <v>280</v>
      </c>
      <c r="B2138" s="20">
        <v>4912</v>
      </c>
      <c r="C2138" s="21" t="s">
        <v>730</v>
      </c>
      <c r="D2138" s="29" t="s">
        <v>731</v>
      </c>
      <c r="E2138" s="20" t="s">
        <v>7</v>
      </c>
      <c r="F2138" s="23" t="s">
        <v>334</v>
      </c>
      <c r="G2138" s="169"/>
      <c r="H2138" s="36">
        <v>158.16999999999999</v>
      </c>
      <c r="I2138" s="50">
        <v>151.76</v>
      </c>
      <c r="J2138" s="155"/>
      <c r="K2138" s="182">
        <v>472549</v>
      </c>
      <c r="L2138" s="143">
        <v>520663.08</v>
      </c>
      <c r="M2138" s="143">
        <v>530973.24</v>
      </c>
      <c r="N2138" s="143">
        <f t="shared" si="1119"/>
        <v>472549</v>
      </c>
      <c r="O2138" s="143">
        <f t="shared" si="1120"/>
        <v>530973.24</v>
      </c>
      <c r="P2138" s="143">
        <f t="shared" si="1121"/>
        <v>496606.04000000004</v>
      </c>
      <c r="Q2138" s="143">
        <f t="shared" si="1122"/>
        <v>508061.77333333337</v>
      </c>
      <c r="R2138" s="143">
        <f t="shared" si="1123"/>
        <v>484577.52</v>
      </c>
      <c r="S2138" s="143">
        <f t="shared" si="1124"/>
        <v>513789.64</v>
      </c>
      <c r="T2138" s="143">
        <f t="shared" si="1125"/>
        <v>31184.012765757605</v>
      </c>
      <c r="U2138" s="194">
        <f t="shared" si="1126"/>
        <v>6.2794267999152012E-2</v>
      </c>
      <c r="V2138" s="188" t="str">
        <f t="shared" si="1127"/>
        <v>MENOR</v>
      </c>
      <c r="W2138" s="188">
        <f t="shared" si="1128"/>
        <v>472549</v>
      </c>
      <c r="X2138" s="143">
        <f t="shared" si="1129"/>
        <v>472549</v>
      </c>
    </row>
    <row r="2139" spans="1:24" ht="27.6" x14ac:dyDescent="0.25">
      <c r="A2139" s="36" t="s">
        <v>282</v>
      </c>
      <c r="B2139" s="20">
        <v>4912</v>
      </c>
      <c r="C2139" s="21" t="s">
        <v>593</v>
      </c>
      <c r="D2139" s="29" t="s">
        <v>277</v>
      </c>
      <c r="E2139" s="20" t="s">
        <v>7</v>
      </c>
      <c r="F2139" s="23" t="s">
        <v>334</v>
      </c>
      <c r="G2139" s="169"/>
      <c r="H2139" s="36">
        <v>158.16999999999999</v>
      </c>
      <c r="I2139" s="50">
        <v>151.76</v>
      </c>
      <c r="J2139" s="155"/>
      <c r="K2139" s="182">
        <v>460748.96</v>
      </c>
      <c r="L2139" s="143">
        <v>481976.32279999997</v>
      </c>
      <c r="M2139" s="143">
        <v>491520.40839999996</v>
      </c>
      <c r="N2139" s="143">
        <f t="shared" si="1119"/>
        <v>460748.96</v>
      </c>
      <c r="O2139" s="143">
        <f t="shared" si="1120"/>
        <v>491520.40839999996</v>
      </c>
      <c r="P2139" s="143">
        <f t="shared" si="1121"/>
        <v>471362.64139999996</v>
      </c>
      <c r="Q2139" s="143">
        <f t="shared" si="1122"/>
        <v>478081.89706666657</v>
      </c>
      <c r="R2139" s="143">
        <f t="shared" si="1123"/>
        <v>466055.80070000002</v>
      </c>
      <c r="S2139" s="143">
        <f t="shared" si="1124"/>
        <v>481441.52489999996</v>
      </c>
      <c r="T2139" s="143">
        <f t="shared" si="1125"/>
        <v>15751.045140015351</v>
      </c>
      <c r="U2139" s="194">
        <f t="shared" si="1126"/>
        <v>3.3415981150379206E-2</v>
      </c>
      <c r="V2139" s="188" t="str">
        <f t="shared" si="1127"/>
        <v>MENOR</v>
      </c>
      <c r="W2139" s="188">
        <f t="shared" si="1128"/>
        <v>460748.96</v>
      </c>
      <c r="X2139" s="143">
        <f t="shared" si="1129"/>
        <v>460749</v>
      </c>
    </row>
    <row r="2140" spans="1:24" ht="41.4" x14ac:dyDescent="0.25">
      <c r="A2140" s="36" t="s">
        <v>284</v>
      </c>
      <c r="B2140" s="20">
        <v>4912</v>
      </c>
      <c r="C2140" s="21" t="s">
        <v>595</v>
      </c>
      <c r="D2140" s="29" t="s">
        <v>588</v>
      </c>
      <c r="E2140" s="20" t="s">
        <v>7</v>
      </c>
      <c r="F2140" s="23" t="s">
        <v>334</v>
      </c>
      <c r="G2140" s="169"/>
      <c r="H2140" s="36">
        <v>158.16999999999999</v>
      </c>
      <c r="I2140" s="50">
        <v>151.76</v>
      </c>
      <c r="J2140" s="155"/>
      <c r="K2140" s="182">
        <v>162915.76</v>
      </c>
      <c r="L2140" s="143">
        <v>181150.36800000002</v>
      </c>
      <c r="M2140" s="143">
        <v>184737.50400000002</v>
      </c>
      <c r="N2140" s="143">
        <f t="shared" si="1119"/>
        <v>162915.76</v>
      </c>
      <c r="O2140" s="143">
        <f t="shared" si="1120"/>
        <v>184737.50400000002</v>
      </c>
      <c r="P2140" s="143">
        <f t="shared" si="1121"/>
        <v>172033.06400000001</v>
      </c>
      <c r="Q2140" s="143">
        <f t="shared" si="1122"/>
        <v>176267.87733333334</v>
      </c>
      <c r="R2140" s="143">
        <f t="shared" si="1123"/>
        <v>167474.41200000001</v>
      </c>
      <c r="S2140" s="143">
        <f t="shared" si="1124"/>
        <v>178385.28400000001</v>
      </c>
      <c r="T2140" s="143">
        <f t="shared" si="1125"/>
        <v>11701.545373708099</v>
      </c>
      <c r="U2140" s="194">
        <f t="shared" si="1126"/>
        <v>6.8019165046715083E-2</v>
      </c>
      <c r="V2140" s="188" t="str">
        <f t="shared" si="1127"/>
        <v>MENOR</v>
      </c>
      <c r="W2140" s="188">
        <f t="shared" si="1128"/>
        <v>162915.76</v>
      </c>
      <c r="X2140" s="143">
        <f t="shared" si="1129"/>
        <v>162916</v>
      </c>
    </row>
    <row r="2141" spans="1:24" ht="41.4" x14ac:dyDescent="0.25">
      <c r="A2141" s="36" t="s">
        <v>285</v>
      </c>
      <c r="B2141" s="20">
        <v>4912</v>
      </c>
      <c r="C2141" s="21" t="s">
        <v>732</v>
      </c>
      <c r="D2141" s="29" t="s">
        <v>279</v>
      </c>
      <c r="E2141" s="20" t="s">
        <v>7</v>
      </c>
      <c r="F2141" s="23" t="s">
        <v>334</v>
      </c>
      <c r="G2141" s="169"/>
      <c r="H2141" s="36">
        <v>158.16999999999999</v>
      </c>
      <c r="I2141" s="50">
        <v>151.76</v>
      </c>
      <c r="J2141" s="155"/>
      <c r="K2141" s="182">
        <v>504488.6</v>
      </c>
      <c r="L2141" s="143">
        <v>569751.07979999995</v>
      </c>
      <c r="M2141" s="143">
        <v>581033.2794</v>
      </c>
      <c r="N2141" s="143">
        <f t="shared" si="1119"/>
        <v>504488.6</v>
      </c>
      <c r="O2141" s="143">
        <f t="shared" si="1120"/>
        <v>581033.2794</v>
      </c>
      <c r="P2141" s="143">
        <f t="shared" si="1121"/>
        <v>537119.83990000002</v>
      </c>
      <c r="Q2141" s="143">
        <f t="shared" si="1122"/>
        <v>551757.65306666668</v>
      </c>
      <c r="R2141" s="143">
        <f t="shared" si="1123"/>
        <v>520804.21995</v>
      </c>
      <c r="S2141" s="143">
        <f t="shared" si="1124"/>
        <v>559076.55964999995</v>
      </c>
      <c r="T2141" s="143">
        <f t="shared" si="1125"/>
        <v>41323.050956071384</v>
      </c>
      <c r="U2141" s="194">
        <f t="shared" si="1126"/>
        <v>7.6934508626165868E-2</v>
      </c>
      <c r="V2141" s="188" t="str">
        <f t="shared" si="1127"/>
        <v>MENOR</v>
      </c>
      <c r="W2141" s="188">
        <f t="shared" si="1128"/>
        <v>504488.6</v>
      </c>
      <c r="X2141" s="143">
        <f t="shared" si="1129"/>
        <v>504489</v>
      </c>
    </row>
    <row r="2142" spans="1:24" ht="41.4" x14ac:dyDescent="0.25">
      <c r="A2142" s="36" t="s">
        <v>287</v>
      </c>
      <c r="B2142" s="20">
        <v>4912</v>
      </c>
      <c r="C2142" s="21" t="s">
        <v>733</v>
      </c>
      <c r="D2142" s="29" t="s">
        <v>279</v>
      </c>
      <c r="E2142" s="20" t="s">
        <v>7</v>
      </c>
      <c r="F2142" s="23" t="s">
        <v>334</v>
      </c>
      <c r="G2142" s="169"/>
      <c r="H2142" s="36">
        <v>158.16999999999999</v>
      </c>
      <c r="I2142" s="50">
        <v>151.76</v>
      </c>
      <c r="J2142" s="155"/>
      <c r="K2142" s="182">
        <v>478963.1</v>
      </c>
      <c r="L2142" s="143">
        <v>523332.49990000005</v>
      </c>
      <c r="M2142" s="143">
        <v>533695.51970000006</v>
      </c>
      <c r="N2142" s="143">
        <f t="shared" si="1119"/>
        <v>478963.1</v>
      </c>
      <c r="O2142" s="143">
        <f t="shared" si="1120"/>
        <v>533695.51970000006</v>
      </c>
      <c r="P2142" s="143">
        <f t="shared" si="1121"/>
        <v>501147.79995000002</v>
      </c>
      <c r="Q2142" s="143">
        <f t="shared" si="1122"/>
        <v>511997.03986666672</v>
      </c>
      <c r="R2142" s="143">
        <f t="shared" si="1123"/>
        <v>490055.449975</v>
      </c>
      <c r="S2142" s="143">
        <f t="shared" si="1124"/>
        <v>517421.65982500004</v>
      </c>
      <c r="T2142" s="143">
        <f t="shared" si="1125"/>
        <v>29073.681090974922</v>
      </c>
      <c r="U2142" s="194">
        <f t="shared" si="1126"/>
        <v>5.8014184825066838E-2</v>
      </c>
      <c r="V2142" s="188" t="str">
        <f t="shared" si="1127"/>
        <v>MENOR</v>
      </c>
      <c r="W2142" s="188">
        <f t="shared" si="1128"/>
        <v>478963.1</v>
      </c>
      <c r="X2142" s="143">
        <f t="shared" si="1129"/>
        <v>478963</v>
      </c>
    </row>
    <row r="2143" spans="1:24" ht="41.4" x14ac:dyDescent="0.25">
      <c r="A2143" s="36" t="s">
        <v>289</v>
      </c>
      <c r="B2143" s="20">
        <v>4912</v>
      </c>
      <c r="C2143" s="21" t="s">
        <v>734</v>
      </c>
      <c r="D2143" s="29" t="s">
        <v>281</v>
      </c>
      <c r="E2143" s="20" t="s">
        <v>7</v>
      </c>
      <c r="F2143" s="23" t="s">
        <v>334</v>
      </c>
      <c r="G2143" s="169"/>
      <c r="H2143" s="36">
        <v>158.16999999999999</v>
      </c>
      <c r="I2143" s="50">
        <v>151.76</v>
      </c>
      <c r="J2143" s="155"/>
      <c r="K2143" s="182">
        <v>487671.52</v>
      </c>
      <c r="L2143" s="143">
        <v>532128.00410000014</v>
      </c>
      <c r="M2143" s="143">
        <v>542665.1923</v>
      </c>
      <c r="N2143" s="143">
        <f t="shared" si="1119"/>
        <v>487671.52</v>
      </c>
      <c r="O2143" s="143">
        <f t="shared" si="1120"/>
        <v>542665.1923</v>
      </c>
      <c r="P2143" s="143">
        <f t="shared" si="1121"/>
        <v>509899.76205000008</v>
      </c>
      <c r="Q2143" s="143">
        <f t="shared" si="1122"/>
        <v>520821.57213333342</v>
      </c>
      <c r="R2143" s="143">
        <f t="shared" si="1123"/>
        <v>498785.64102500002</v>
      </c>
      <c r="S2143" s="143">
        <f t="shared" si="1124"/>
        <v>526282.47717500001</v>
      </c>
      <c r="T2143" s="143">
        <f t="shared" si="1125"/>
        <v>29188.226241458968</v>
      </c>
      <c r="U2143" s="194">
        <f t="shared" si="1126"/>
        <v>5.7243066998326646E-2</v>
      </c>
      <c r="V2143" s="188" t="str">
        <f t="shared" si="1127"/>
        <v>MENOR</v>
      </c>
      <c r="W2143" s="188">
        <f t="shared" si="1128"/>
        <v>487671.52</v>
      </c>
      <c r="X2143" s="143">
        <f t="shared" si="1129"/>
        <v>487672</v>
      </c>
    </row>
    <row r="2144" spans="1:24" ht="41.4" x14ac:dyDescent="0.25">
      <c r="A2144" s="36" t="s">
        <v>291</v>
      </c>
      <c r="B2144" s="20">
        <v>4912</v>
      </c>
      <c r="C2144" s="21" t="s">
        <v>596</v>
      </c>
      <c r="D2144" s="29" t="s">
        <v>286</v>
      </c>
      <c r="E2144" s="20" t="s">
        <v>7</v>
      </c>
      <c r="F2144" s="23" t="s">
        <v>334</v>
      </c>
      <c r="G2144" s="169"/>
      <c r="H2144" s="36">
        <v>158.16999999999999</v>
      </c>
      <c r="I2144" s="50">
        <v>151.76</v>
      </c>
      <c r="J2144" s="155"/>
      <c r="K2144" s="182">
        <v>245159.04000000001</v>
      </c>
      <c r="L2144" s="143">
        <v>263225.71519999998</v>
      </c>
      <c r="M2144" s="143">
        <v>268438.10560000001</v>
      </c>
      <c r="N2144" s="143">
        <f t="shared" si="1119"/>
        <v>245159.04000000001</v>
      </c>
      <c r="O2144" s="143">
        <f t="shared" si="1120"/>
        <v>268438.10560000001</v>
      </c>
      <c r="P2144" s="143">
        <f t="shared" si="1121"/>
        <v>254192.37760000001</v>
      </c>
      <c r="Q2144" s="143">
        <f t="shared" si="1122"/>
        <v>258940.95360000001</v>
      </c>
      <c r="R2144" s="143">
        <f t="shared" si="1123"/>
        <v>249675.70880000002</v>
      </c>
      <c r="S2144" s="143">
        <f t="shared" si="1124"/>
        <v>261315.24160000001</v>
      </c>
      <c r="T2144" s="143">
        <f t="shared" si="1125"/>
        <v>12216.714381489879</v>
      </c>
      <c r="U2144" s="194">
        <f t="shared" si="1126"/>
        <v>4.8060899767475476E-2</v>
      </c>
      <c r="V2144" s="188" t="str">
        <f t="shared" si="1127"/>
        <v>MENOR</v>
      </c>
      <c r="W2144" s="188">
        <f t="shared" si="1128"/>
        <v>245159.04000000001</v>
      </c>
      <c r="X2144" s="143">
        <f t="shared" si="1129"/>
        <v>245159</v>
      </c>
    </row>
    <row r="2145" spans="1:24" ht="41.4" x14ac:dyDescent="0.25">
      <c r="A2145" s="36" t="s">
        <v>293</v>
      </c>
      <c r="B2145" s="20">
        <v>4912</v>
      </c>
      <c r="C2145" s="21" t="s">
        <v>597</v>
      </c>
      <c r="D2145" s="29" t="s">
        <v>598</v>
      </c>
      <c r="E2145" s="20" t="s">
        <v>7</v>
      </c>
      <c r="F2145" s="23" t="s">
        <v>334</v>
      </c>
      <c r="G2145" s="169"/>
      <c r="H2145" s="36">
        <v>158.16999999999999</v>
      </c>
      <c r="I2145" s="50">
        <v>151.76</v>
      </c>
      <c r="J2145" s="155"/>
      <c r="K2145" s="182">
        <v>914167.52</v>
      </c>
      <c r="L2145" s="143">
        <v>997503.68410000019</v>
      </c>
      <c r="M2145" s="143">
        <v>1017256.2323</v>
      </c>
      <c r="N2145" s="143">
        <f t="shared" si="1119"/>
        <v>914167.52</v>
      </c>
      <c r="O2145" s="143">
        <f t="shared" si="1120"/>
        <v>1017256.2323</v>
      </c>
      <c r="P2145" s="143">
        <f t="shared" si="1121"/>
        <v>955835.6020500001</v>
      </c>
      <c r="Q2145" s="143">
        <f t="shared" si="1122"/>
        <v>976309.14546666667</v>
      </c>
      <c r="R2145" s="143">
        <f t="shared" si="1123"/>
        <v>935001.56102500006</v>
      </c>
      <c r="S2145" s="143">
        <f t="shared" si="1124"/>
        <v>986545.91717500007</v>
      </c>
      <c r="T2145" s="143">
        <f t="shared" si="1125"/>
        <v>54714.961407534058</v>
      </c>
      <c r="U2145" s="194">
        <f t="shared" si="1126"/>
        <v>5.724306699832666E-2</v>
      </c>
      <c r="V2145" s="188" t="str">
        <f t="shared" si="1127"/>
        <v>MENOR</v>
      </c>
      <c r="W2145" s="188">
        <f t="shared" si="1128"/>
        <v>914167.52</v>
      </c>
      <c r="X2145" s="143">
        <f t="shared" si="1129"/>
        <v>914168</v>
      </c>
    </row>
    <row r="2146" spans="1:24" ht="41.4" x14ac:dyDescent="0.25">
      <c r="A2146" s="36" t="s">
        <v>294</v>
      </c>
      <c r="B2146" s="20">
        <v>4912</v>
      </c>
      <c r="C2146" s="21" t="s">
        <v>599</v>
      </c>
      <c r="D2146" s="29" t="s">
        <v>288</v>
      </c>
      <c r="E2146" s="20" t="s">
        <v>7</v>
      </c>
      <c r="F2146" s="23" t="s">
        <v>334</v>
      </c>
      <c r="G2146" s="169"/>
      <c r="H2146" s="36">
        <v>158.16999999999999</v>
      </c>
      <c r="I2146" s="50">
        <v>151.76</v>
      </c>
      <c r="J2146" s="155"/>
      <c r="K2146" s="182">
        <v>1130690.3999999999</v>
      </c>
      <c r="L2146" s="143">
        <v>1214015.152</v>
      </c>
      <c r="M2146" s="143">
        <v>1238055.0560000001</v>
      </c>
      <c r="N2146" s="143">
        <f t="shared" si="1119"/>
        <v>1130690.3999999999</v>
      </c>
      <c r="O2146" s="143">
        <f t="shared" si="1120"/>
        <v>1238055.0560000001</v>
      </c>
      <c r="P2146" s="143">
        <f t="shared" si="1121"/>
        <v>1172352.7760000001</v>
      </c>
      <c r="Q2146" s="143">
        <f t="shared" si="1122"/>
        <v>1194253.5360000001</v>
      </c>
      <c r="R2146" s="143">
        <f t="shared" si="1123"/>
        <v>1151521.588</v>
      </c>
      <c r="S2146" s="143">
        <f t="shared" si="1124"/>
        <v>1205203.9160000002</v>
      </c>
      <c r="T2146" s="143">
        <f t="shared" si="1125"/>
        <v>56344.329259457751</v>
      </c>
      <c r="U2146" s="194">
        <f t="shared" si="1126"/>
        <v>4.806089976747558E-2</v>
      </c>
      <c r="V2146" s="188" t="str">
        <f t="shared" si="1127"/>
        <v>MENOR</v>
      </c>
      <c r="W2146" s="188">
        <f t="shared" si="1128"/>
        <v>1130690.3999999999</v>
      </c>
      <c r="X2146" s="143">
        <f t="shared" si="1129"/>
        <v>1130690</v>
      </c>
    </row>
    <row r="2147" spans="1:24" ht="41.4" x14ac:dyDescent="0.25">
      <c r="A2147" s="36" t="s">
        <v>296</v>
      </c>
      <c r="B2147" s="20">
        <v>4912</v>
      </c>
      <c r="C2147" s="21" t="s">
        <v>600</v>
      </c>
      <c r="D2147" s="29" t="s">
        <v>290</v>
      </c>
      <c r="E2147" s="20" t="s">
        <v>7</v>
      </c>
      <c r="F2147" s="23" t="s">
        <v>334</v>
      </c>
      <c r="G2147" s="169"/>
      <c r="H2147" s="36">
        <v>158.16999999999999</v>
      </c>
      <c r="I2147" s="50">
        <v>151.76</v>
      </c>
      <c r="J2147" s="155"/>
      <c r="K2147" s="182">
        <v>344921.5</v>
      </c>
      <c r="L2147" s="143">
        <v>376873.77350000013</v>
      </c>
      <c r="M2147" s="143">
        <v>384336.62050000002</v>
      </c>
      <c r="N2147" s="143">
        <f t="shared" si="1119"/>
        <v>344921.5</v>
      </c>
      <c r="O2147" s="143">
        <f t="shared" si="1120"/>
        <v>384336.62050000002</v>
      </c>
      <c r="P2147" s="143">
        <f t="shared" si="1121"/>
        <v>360897.63675000006</v>
      </c>
      <c r="Q2147" s="143">
        <f t="shared" si="1122"/>
        <v>368710.63133333338</v>
      </c>
      <c r="R2147" s="143">
        <f t="shared" si="1123"/>
        <v>352909.56837500003</v>
      </c>
      <c r="S2147" s="143">
        <f t="shared" si="1124"/>
        <v>372617.12862500001</v>
      </c>
      <c r="T2147" s="143">
        <f t="shared" si="1125"/>
        <v>20937.182201344334</v>
      </c>
      <c r="U2147" s="194">
        <f t="shared" si="1126"/>
        <v>5.8014184825066831E-2</v>
      </c>
      <c r="V2147" s="188" t="str">
        <f t="shared" si="1127"/>
        <v>MENOR</v>
      </c>
      <c r="W2147" s="188">
        <f t="shared" si="1128"/>
        <v>344921.5</v>
      </c>
      <c r="X2147" s="143">
        <f t="shared" si="1129"/>
        <v>344922</v>
      </c>
    </row>
    <row r="2148" spans="1:24" ht="41.4" x14ac:dyDescent="0.25">
      <c r="A2148" s="36" t="s">
        <v>298</v>
      </c>
      <c r="B2148" s="20">
        <v>4912</v>
      </c>
      <c r="C2148" s="21" t="s">
        <v>601</v>
      </c>
      <c r="D2148" s="29" t="s">
        <v>309</v>
      </c>
      <c r="E2148" s="20" t="s">
        <v>7</v>
      </c>
      <c r="F2148" s="23" t="s">
        <v>334</v>
      </c>
      <c r="G2148" s="169"/>
      <c r="H2148" s="36">
        <v>158.16999999999999</v>
      </c>
      <c r="I2148" s="50">
        <v>151.76</v>
      </c>
      <c r="J2148" s="155"/>
      <c r="K2148" s="182">
        <v>629871.76</v>
      </c>
      <c r="L2148" s="143">
        <v>706207.59440000006</v>
      </c>
      <c r="M2148" s="143">
        <v>720191.90320000006</v>
      </c>
      <c r="N2148" s="143">
        <f t="shared" si="1119"/>
        <v>629871.76</v>
      </c>
      <c r="O2148" s="143">
        <f t="shared" si="1120"/>
        <v>720191.90320000006</v>
      </c>
      <c r="P2148" s="143">
        <f t="shared" si="1121"/>
        <v>668039.67720000003</v>
      </c>
      <c r="Q2148" s="143">
        <f t="shared" si="1122"/>
        <v>685423.75253333338</v>
      </c>
      <c r="R2148" s="143">
        <f t="shared" si="1123"/>
        <v>648955.71860000002</v>
      </c>
      <c r="S2148" s="143">
        <f t="shared" si="1124"/>
        <v>694115.79020000005</v>
      </c>
      <c r="T2148" s="143">
        <f t="shared" si="1125"/>
        <v>48614.896163327183</v>
      </c>
      <c r="U2148" s="194">
        <f t="shared" si="1126"/>
        <v>7.2772468196934184E-2</v>
      </c>
      <c r="V2148" s="188" t="str">
        <f t="shared" si="1127"/>
        <v>MENOR</v>
      </c>
      <c r="W2148" s="188">
        <f t="shared" si="1128"/>
        <v>629871.76</v>
      </c>
      <c r="X2148" s="143">
        <f t="shared" si="1129"/>
        <v>629872</v>
      </c>
    </row>
    <row r="2149" spans="1:24" ht="41.4" x14ac:dyDescent="0.25">
      <c r="A2149" s="36" t="s">
        <v>299</v>
      </c>
      <c r="B2149" s="20">
        <v>4912</v>
      </c>
      <c r="C2149" s="21" t="s">
        <v>602</v>
      </c>
      <c r="D2149" s="29" t="s">
        <v>292</v>
      </c>
      <c r="E2149" s="20" t="s">
        <v>7</v>
      </c>
      <c r="F2149" s="23" t="s">
        <v>334</v>
      </c>
      <c r="G2149" s="169"/>
      <c r="H2149" s="36">
        <v>158.16999999999999</v>
      </c>
      <c r="I2149" s="50">
        <v>151.76</v>
      </c>
      <c r="J2149" s="155"/>
      <c r="K2149" s="182">
        <v>1301879.04</v>
      </c>
      <c r="L2149" s="143">
        <v>1385973.3888000001</v>
      </c>
      <c r="M2149" s="143">
        <v>1413418.4064</v>
      </c>
      <c r="N2149" s="143">
        <f t="shared" si="1119"/>
        <v>1301879.04</v>
      </c>
      <c r="O2149" s="143">
        <f t="shared" si="1120"/>
        <v>1413418.4064</v>
      </c>
      <c r="P2149" s="143">
        <f t="shared" si="1121"/>
        <v>1343926.2143999999</v>
      </c>
      <c r="Q2149" s="143">
        <f t="shared" si="1122"/>
        <v>1367090.2784</v>
      </c>
      <c r="R2149" s="143">
        <f t="shared" si="1123"/>
        <v>1322902.6272</v>
      </c>
      <c r="S2149" s="143">
        <f t="shared" si="1124"/>
        <v>1378672.3103999998</v>
      </c>
      <c r="T2149" s="143">
        <f t="shared" si="1125"/>
        <v>58117.866943069246</v>
      </c>
      <c r="U2149" s="194">
        <f t="shared" si="1126"/>
        <v>4.3244834664540086E-2</v>
      </c>
      <c r="V2149" s="188" t="str">
        <f t="shared" si="1127"/>
        <v>MENOR</v>
      </c>
      <c r="W2149" s="188">
        <f t="shared" si="1128"/>
        <v>1301879.04</v>
      </c>
      <c r="X2149" s="143">
        <f t="shared" si="1129"/>
        <v>1301879</v>
      </c>
    </row>
    <row r="2150" spans="1:24" ht="41.4" x14ac:dyDescent="0.25">
      <c r="A2150" s="36" t="s">
        <v>300</v>
      </c>
      <c r="B2150" s="41">
        <v>4912</v>
      </c>
      <c r="C2150" s="21" t="s">
        <v>603</v>
      </c>
      <c r="D2150" s="29" t="s">
        <v>295</v>
      </c>
      <c r="E2150" s="20" t="s">
        <v>7</v>
      </c>
      <c r="F2150" s="23" t="s">
        <v>334</v>
      </c>
      <c r="G2150" s="169"/>
      <c r="H2150" s="36">
        <v>158.16999999999999</v>
      </c>
      <c r="I2150" s="50">
        <v>151.76</v>
      </c>
      <c r="J2150" s="155"/>
      <c r="K2150" s="182">
        <v>1028088.6</v>
      </c>
      <c r="L2150" s="143">
        <v>1142206.4346</v>
      </c>
      <c r="M2150" s="143">
        <v>1164824.3838</v>
      </c>
      <c r="N2150" s="143">
        <f t="shared" si="1119"/>
        <v>1028088.6</v>
      </c>
      <c r="O2150" s="143">
        <f t="shared" si="1120"/>
        <v>1164824.3838</v>
      </c>
      <c r="P2150" s="143">
        <f t="shared" si="1121"/>
        <v>1085147.5172999999</v>
      </c>
      <c r="Q2150" s="143">
        <f t="shared" si="1122"/>
        <v>1111706.4727999999</v>
      </c>
      <c r="R2150" s="143">
        <f t="shared" si="1123"/>
        <v>1056618.05865</v>
      </c>
      <c r="S2150" s="143">
        <f t="shared" si="1124"/>
        <v>1124985.95055</v>
      </c>
      <c r="T2150" s="143">
        <f t="shared" si="1125"/>
        <v>73292.935506781141</v>
      </c>
      <c r="U2150" s="194">
        <f t="shared" si="1126"/>
        <v>6.7541909591374544E-2</v>
      </c>
      <c r="V2150" s="188" t="str">
        <f t="shared" si="1127"/>
        <v>MENOR</v>
      </c>
      <c r="W2150" s="188">
        <f t="shared" si="1128"/>
        <v>1028088.6</v>
      </c>
      <c r="X2150" s="143">
        <f t="shared" si="1129"/>
        <v>1028089</v>
      </c>
    </row>
    <row r="2151" spans="1:24" ht="41.4" x14ac:dyDescent="0.25">
      <c r="A2151" s="36" t="s">
        <v>301</v>
      </c>
      <c r="B2151" s="20">
        <v>4912</v>
      </c>
      <c r="C2151" s="21" t="s">
        <v>950</v>
      </c>
      <c r="D2151" s="29" t="s">
        <v>310</v>
      </c>
      <c r="E2151" s="20" t="s">
        <v>7</v>
      </c>
      <c r="F2151" s="23" t="s">
        <v>334</v>
      </c>
      <c r="G2151" s="169"/>
      <c r="H2151" s="36">
        <v>158.16999999999999</v>
      </c>
      <c r="I2151" s="50">
        <v>151.76</v>
      </c>
      <c r="J2151" s="155"/>
      <c r="K2151" s="182">
        <v>874832.07000000007</v>
      </c>
      <c r="L2151" s="143">
        <v>963182.22769999993</v>
      </c>
      <c r="M2151" s="143">
        <v>982255.14309999999</v>
      </c>
      <c r="N2151" s="143">
        <f t="shared" si="1119"/>
        <v>874832.07000000007</v>
      </c>
      <c r="O2151" s="143">
        <f t="shared" si="1120"/>
        <v>982255.14309999999</v>
      </c>
      <c r="P2151" s="143">
        <f t="shared" si="1121"/>
        <v>919007.14885</v>
      </c>
      <c r="Q2151" s="143">
        <f t="shared" si="1122"/>
        <v>940089.81359999999</v>
      </c>
      <c r="R2151" s="143">
        <f t="shared" si="1123"/>
        <v>896919.60942500003</v>
      </c>
      <c r="S2151" s="143">
        <f t="shared" si="1124"/>
        <v>950631.14597499999</v>
      </c>
      <c r="T2151" s="143">
        <f t="shared" si="1125"/>
        <v>57313.819016764086</v>
      </c>
      <c r="U2151" s="194">
        <f t="shared" si="1126"/>
        <v>6.2364932730375119E-2</v>
      </c>
      <c r="V2151" s="188" t="str">
        <f t="shared" si="1127"/>
        <v>MENOR</v>
      </c>
      <c r="W2151" s="188">
        <f t="shared" si="1128"/>
        <v>874832.07000000007</v>
      </c>
      <c r="X2151" s="143">
        <f t="shared" si="1129"/>
        <v>874832</v>
      </c>
    </row>
    <row r="2152" spans="1:24" ht="41.4" x14ac:dyDescent="0.25">
      <c r="A2152" s="36" t="s">
        <v>302</v>
      </c>
      <c r="B2152" s="20">
        <v>4912</v>
      </c>
      <c r="C2152" s="21" t="s">
        <v>605</v>
      </c>
      <c r="D2152" s="29" t="s">
        <v>297</v>
      </c>
      <c r="E2152" s="20" t="s">
        <v>7</v>
      </c>
      <c r="F2152" s="23" t="s">
        <v>334</v>
      </c>
      <c r="G2152" s="169"/>
      <c r="H2152" s="36">
        <v>158.16999999999999</v>
      </c>
      <c r="I2152" s="50">
        <v>151.76</v>
      </c>
      <c r="J2152" s="155"/>
      <c r="K2152" s="182">
        <v>597951.19999999995</v>
      </c>
      <c r="L2152" s="143">
        <v>653343.22480000008</v>
      </c>
      <c r="M2152" s="143">
        <v>666280.71440000006</v>
      </c>
      <c r="N2152" s="143">
        <f t="shared" si="1119"/>
        <v>597951.19999999995</v>
      </c>
      <c r="O2152" s="143">
        <f t="shared" si="1120"/>
        <v>666280.71440000006</v>
      </c>
      <c r="P2152" s="143">
        <f t="shared" si="1121"/>
        <v>625647.21240000008</v>
      </c>
      <c r="Q2152" s="143">
        <f t="shared" si="1122"/>
        <v>639191.71306666674</v>
      </c>
      <c r="R2152" s="143">
        <f t="shared" si="1123"/>
        <v>611799.20620000002</v>
      </c>
      <c r="S2152" s="143">
        <f t="shared" si="1124"/>
        <v>645963.96340000001</v>
      </c>
      <c r="T2152" s="143">
        <f t="shared" si="1125"/>
        <v>36296.413015461454</v>
      </c>
      <c r="U2152" s="194">
        <f t="shared" si="1126"/>
        <v>5.8014184825066838E-2</v>
      </c>
      <c r="V2152" s="188" t="str">
        <f t="shared" si="1127"/>
        <v>MENOR</v>
      </c>
      <c r="W2152" s="188">
        <f t="shared" si="1128"/>
        <v>597951.19999999995</v>
      </c>
      <c r="X2152" s="143">
        <f t="shared" si="1129"/>
        <v>597951</v>
      </c>
    </row>
    <row r="2153" spans="1:24" ht="41.4" x14ac:dyDescent="0.25">
      <c r="A2153" s="36" t="s">
        <v>303</v>
      </c>
      <c r="B2153" s="20">
        <v>4912</v>
      </c>
      <c r="C2153" s="21" t="s">
        <v>951</v>
      </c>
      <c r="D2153" s="29" t="s">
        <v>311</v>
      </c>
      <c r="E2153" s="20" t="s">
        <v>13</v>
      </c>
      <c r="F2153" s="23" t="s">
        <v>334</v>
      </c>
      <c r="G2153" s="169"/>
      <c r="H2153" s="36">
        <v>158.16999999999999</v>
      </c>
      <c r="I2153" s="50">
        <v>151.76</v>
      </c>
      <c r="J2153" s="155"/>
      <c r="K2153" s="182">
        <v>620662.35</v>
      </c>
      <c r="L2153" s="143">
        <v>672877.70550000004</v>
      </c>
      <c r="M2153" s="143">
        <v>686202.01649999991</v>
      </c>
      <c r="N2153" s="143">
        <f t="shared" si="1119"/>
        <v>620662.35</v>
      </c>
      <c r="O2153" s="143">
        <f t="shared" si="1120"/>
        <v>686202.01649999991</v>
      </c>
      <c r="P2153" s="143">
        <f t="shared" si="1121"/>
        <v>646770.02775000001</v>
      </c>
      <c r="Q2153" s="143">
        <f t="shared" si="1122"/>
        <v>659914.02399999998</v>
      </c>
      <c r="R2153" s="143">
        <f t="shared" si="1123"/>
        <v>633716.18887499999</v>
      </c>
      <c r="S2153" s="143">
        <f t="shared" si="1124"/>
        <v>666486.0221249999</v>
      </c>
      <c r="T2153" s="143">
        <f t="shared" si="1125"/>
        <v>34639.641305271718</v>
      </c>
      <c r="U2153" s="194">
        <f t="shared" si="1126"/>
        <v>5.3557895108060249E-2</v>
      </c>
      <c r="V2153" s="188" t="str">
        <f t="shared" si="1127"/>
        <v>MENOR</v>
      </c>
      <c r="W2153" s="188">
        <f t="shared" si="1128"/>
        <v>620662.35</v>
      </c>
      <c r="X2153" s="143">
        <f t="shared" si="1129"/>
        <v>620662</v>
      </c>
    </row>
    <row r="2154" spans="1:24" ht="41.4" x14ac:dyDescent="0.25">
      <c r="A2154" s="36" t="s">
        <v>304</v>
      </c>
      <c r="B2154" s="20">
        <v>4912</v>
      </c>
      <c r="C2154" s="21" t="s">
        <v>607</v>
      </c>
      <c r="D2154" s="29" t="s">
        <v>608</v>
      </c>
      <c r="E2154" s="20" t="s">
        <v>609</v>
      </c>
      <c r="F2154" s="23" t="s">
        <v>334</v>
      </c>
      <c r="G2154" s="169"/>
      <c r="H2154" s="36">
        <v>158.16999999999999</v>
      </c>
      <c r="I2154" s="50">
        <v>151.76</v>
      </c>
      <c r="J2154" s="155"/>
      <c r="K2154" s="182">
        <v>55632.5</v>
      </c>
      <c r="L2154" s="143">
        <v>61296.9</v>
      </c>
      <c r="M2154" s="143">
        <v>62510.7</v>
      </c>
      <c r="N2154" s="143">
        <f t="shared" si="1119"/>
        <v>55632.5</v>
      </c>
      <c r="O2154" s="143">
        <f t="shared" si="1120"/>
        <v>62510.7</v>
      </c>
      <c r="P2154" s="143">
        <f t="shared" si="1121"/>
        <v>58464.7</v>
      </c>
      <c r="Q2154" s="143">
        <f t="shared" si="1122"/>
        <v>59813.366666666661</v>
      </c>
      <c r="R2154" s="143">
        <f t="shared" si="1123"/>
        <v>57048.6</v>
      </c>
      <c r="S2154" s="143">
        <f t="shared" si="1124"/>
        <v>60487.7</v>
      </c>
      <c r="T2154" s="143">
        <f t="shared" si="1125"/>
        <v>3671.2480402900219</v>
      </c>
      <c r="U2154" s="194">
        <f t="shared" si="1126"/>
        <v>6.2794267999151998E-2</v>
      </c>
      <c r="V2154" s="188" t="str">
        <f t="shared" si="1127"/>
        <v>MENOR</v>
      </c>
      <c r="W2154" s="188">
        <f t="shared" si="1128"/>
        <v>55632.5</v>
      </c>
      <c r="X2154" s="143">
        <f t="shared" si="1129"/>
        <v>55633</v>
      </c>
    </row>
    <row r="2155" spans="1:24" x14ac:dyDescent="0.25">
      <c r="A2155" s="96"/>
      <c r="B2155" s="97"/>
      <c r="C2155" s="98"/>
      <c r="D2155" s="99"/>
      <c r="E2155" s="97"/>
      <c r="F2155" s="100"/>
      <c r="G2155" s="170"/>
      <c r="H2155" s="102"/>
      <c r="I2155" s="82"/>
      <c r="J2155" s="156"/>
    </row>
    <row r="2156" spans="1:24" x14ac:dyDescent="0.25">
      <c r="A2156" s="103"/>
      <c r="B2156" s="104"/>
      <c r="C2156" s="94"/>
      <c r="D2156" s="105"/>
      <c r="E2156" s="104"/>
      <c r="F2156" s="101"/>
      <c r="G2156" s="170"/>
      <c r="H2156" s="102"/>
      <c r="I2156" s="82"/>
      <c r="J2156" s="157"/>
    </row>
    <row r="2157" spans="1:24" ht="24.6" customHeight="1" x14ac:dyDescent="0.25">
      <c r="A2157" s="216" t="s">
        <v>953</v>
      </c>
      <c r="B2157" s="216"/>
      <c r="C2157" s="216"/>
      <c r="D2157" s="216"/>
      <c r="E2157" s="216"/>
      <c r="F2157" s="216"/>
      <c r="G2157" s="210" t="s">
        <v>3883</v>
      </c>
      <c r="H2157" s="210"/>
      <c r="I2157" s="210"/>
      <c r="J2157" s="210"/>
      <c r="K2157" s="209" t="s">
        <v>3895</v>
      </c>
      <c r="L2157" s="209"/>
      <c r="M2157" s="209"/>
      <c r="N2157" s="145"/>
      <c r="O2157" s="145"/>
      <c r="P2157" s="145"/>
      <c r="Q2157" s="145"/>
      <c r="R2157" s="145"/>
      <c r="S2157" s="145"/>
      <c r="T2157" s="145"/>
      <c r="U2157" s="196"/>
      <c r="W2157" s="145"/>
      <c r="X2157" s="145"/>
    </row>
    <row r="2158" spans="1:24" ht="27.6" x14ac:dyDescent="0.25">
      <c r="A2158" s="106" t="s">
        <v>3</v>
      </c>
      <c r="B2158" s="106" t="s">
        <v>329</v>
      </c>
      <c r="C2158" s="106" t="s">
        <v>3879</v>
      </c>
      <c r="D2158" s="106" t="s">
        <v>3878</v>
      </c>
      <c r="E2158" s="106" t="s">
        <v>330</v>
      </c>
      <c r="F2158" s="119" t="s">
        <v>3880</v>
      </c>
      <c r="G2158" s="11" t="s">
        <v>3881</v>
      </c>
      <c r="H2158" s="12" t="s">
        <v>3917</v>
      </c>
      <c r="I2158" s="12" t="s">
        <v>3896</v>
      </c>
      <c r="J2158" s="11" t="s">
        <v>3882</v>
      </c>
      <c r="K2158" s="175" t="s">
        <v>3913</v>
      </c>
      <c r="L2158" s="13" t="s">
        <v>3914</v>
      </c>
      <c r="M2158" s="13" t="s">
        <v>3915</v>
      </c>
      <c r="N2158" s="14" t="s">
        <v>3884</v>
      </c>
      <c r="O2158" s="14" t="s">
        <v>3885</v>
      </c>
      <c r="P2158" s="14" t="s">
        <v>3886</v>
      </c>
      <c r="Q2158" s="14" t="s">
        <v>3887</v>
      </c>
      <c r="R2158" s="14" t="s">
        <v>3888</v>
      </c>
      <c r="S2158" s="14" t="s">
        <v>3889</v>
      </c>
      <c r="T2158" s="14" t="s">
        <v>3890</v>
      </c>
      <c r="U2158" s="192" t="s">
        <v>3891</v>
      </c>
      <c r="V2158" s="14" t="s">
        <v>3892</v>
      </c>
      <c r="W2158" s="14" t="s">
        <v>3893</v>
      </c>
      <c r="X2158" s="14" t="s">
        <v>3894</v>
      </c>
    </row>
    <row r="2159" spans="1:24" x14ac:dyDescent="0.25">
      <c r="A2159" s="15" t="s">
        <v>4</v>
      </c>
      <c r="B2159" s="16" t="s">
        <v>5</v>
      </c>
      <c r="C2159" s="17"/>
      <c r="D2159" s="17"/>
      <c r="E2159" s="17"/>
      <c r="F2159" s="17"/>
      <c r="G2159" s="138"/>
      <c r="H2159" s="18"/>
      <c r="I2159" s="18"/>
      <c r="J2159" s="138"/>
      <c r="K2159" s="178"/>
      <c r="L2159" s="139"/>
      <c r="M2159" s="139"/>
      <c r="N2159" s="139"/>
      <c r="O2159" s="139"/>
      <c r="P2159" s="139"/>
      <c r="Q2159" s="139"/>
      <c r="R2159" s="139"/>
      <c r="S2159" s="139"/>
      <c r="T2159" s="139"/>
      <c r="U2159" s="193"/>
      <c r="V2159" s="52"/>
      <c r="W2159" s="139"/>
      <c r="X2159" s="139"/>
    </row>
    <row r="2160" spans="1:24" ht="69" x14ac:dyDescent="0.25">
      <c r="A2160" s="20" t="s">
        <v>6</v>
      </c>
      <c r="B2160" s="20">
        <v>4912</v>
      </c>
      <c r="C2160" s="21" t="s">
        <v>332</v>
      </c>
      <c r="D2160" s="22" t="s">
        <v>333</v>
      </c>
      <c r="E2160" s="20" t="s">
        <v>7</v>
      </c>
      <c r="F2160" s="23" t="s">
        <v>334</v>
      </c>
      <c r="G2160" s="169">
        <v>357000</v>
      </c>
      <c r="H2160" s="36">
        <v>158.16999999999999</v>
      </c>
      <c r="I2160" s="50">
        <v>151.76</v>
      </c>
      <c r="J2160" s="155">
        <f t="shared" ref="J2160:J2179" si="1130">G2160*(H2160/I2160)</f>
        <v>372078.87453874538</v>
      </c>
      <c r="K2160" s="182">
        <v>1623160</v>
      </c>
      <c r="L2160" s="143">
        <v>1788427.2</v>
      </c>
      <c r="M2160" s="143">
        <v>1823841.6</v>
      </c>
      <c r="N2160" s="143">
        <f t="shared" ref="N2160:N2179" si="1131">MIN(J2160,K2160,L2160,M2160)</f>
        <v>372078.87453874538</v>
      </c>
      <c r="O2160" s="143">
        <f t="shared" ref="O2160:O2179" si="1132">MAX(J2160,K2160,L2160,M2160)</f>
        <v>1823841.6</v>
      </c>
      <c r="P2160" s="143">
        <f t="shared" ref="P2160:P2179" si="1133">MEDIAN(J2160,K2160,L2160,M2160,)</f>
        <v>1623160</v>
      </c>
      <c r="Q2160" s="143">
        <f t="shared" ref="Q2160:Q2179" si="1134">AVERAGE(J2160,K2160,L2160,M2160)</f>
        <v>1401876.9186346862</v>
      </c>
      <c r="R2160" s="143">
        <f t="shared" ref="R2160:R2179" si="1135">AVERAGE(N2160,P2160)</f>
        <v>997619.43726937263</v>
      </c>
      <c r="S2160" s="143">
        <f t="shared" ref="S2160:S2179" si="1136">AVERAGE(O2160,P2160)</f>
        <v>1723500.8</v>
      </c>
      <c r="T2160" s="143">
        <f t="shared" ref="T2160:T2179" si="1137">STDEVA(J2160,K2160,L2160,M2160)</f>
        <v>692080.3243520438</v>
      </c>
      <c r="U2160" s="194">
        <f t="shared" ref="U2160:U2179" si="1138">T2160/P2160</f>
        <v>0.42637837573131654</v>
      </c>
      <c r="V2160" s="188" t="str">
        <f t="shared" ref="V2160:V2179" si="1139">IF(U2160&lt;=70%,"MENOR",IF(AND(U2160&gt;70%,U2160&lt;=90%),"[PROM MEN-MED]","PROMEDIO"))</f>
        <v>MENOR</v>
      </c>
      <c r="W2160" s="188">
        <f t="shared" ref="W2160:W2179" si="1140">IF(U2160&lt;=70%,N2160,IF(AND(U2160&gt;70%,U2160&lt;=90%),R2160,Q2160))</f>
        <v>372078.87453874538</v>
      </c>
      <c r="X2160" s="143">
        <f t="shared" ref="X2160:X2179" si="1141">ROUND(W2160,0)</f>
        <v>372079</v>
      </c>
    </row>
    <row r="2161" spans="1:24" ht="55.2" x14ac:dyDescent="0.25">
      <c r="A2161" s="20" t="s">
        <v>8</v>
      </c>
      <c r="B2161" s="20">
        <v>4912</v>
      </c>
      <c r="C2161" s="21" t="s">
        <v>335</v>
      </c>
      <c r="D2161" s="22" t="s">
        <v>336</v>
      </c>
      <c r="E2161" s="20" t="s">
        <v>7</v>
      </c>
      <c r="F2161" s="23" t="s">
        <v>334</v>
      </c>
      <c r="G2161" s="169">
        <v>136410</v>
      </c>
      <c r="H2161" s="36">
        <v>158.16999999999999</v>
      </c>
      <c r="I2161" s="50">
        <v>151.76</v>
      </c>
      <c r="J2161" s="155">
        <f t="shared" si="1130"/>
        <v>142171.65063257777</v>
      </c>
      <c r="K2161" s="182">
        <v>1169789.04</v>
      </c>
      <c r="L2161" s="143">
        <v>1287927.1943999999</v>
      </c>
      <c r="M2161" s="143">
        <v>1313430.7032000001</v>
      </c>
      <c r="N2161" s="143">
        <f t="shared" si="1131"/>
        <v>142171.65063257777</v>
      </c>
      <c r="O2161" s="143">
        <f t="shared" si="1132"/>
        <v>1313430.7032000001</v>
      </c>
      <c r="P2161" s="143">
        <f t="shared" si="1133"/>
        <v>1169789.04</v>
      </c>
      <c r="Q2161" s="143">
        <f t="shared" si="1134"/>
        <v>978329.64705814444</v>
      </c>
      <c r="R2161" s="143">
        <f t="shared" si="1135"/>
        <v>655980.34531628888</v>
      </c>
      <c r="S2161" s="143">
        <f t="shared" si="1136"/>
        <v>1241609.8716000002</v>
      </c>
      <c r="T2161" s="143">
        <f t="shared" si="1137"/>
        <v>560939.76304042991</v>
      </c>
      <c r="U2161" s="194">
        <f t="shared" si="1138"/>
        <v>0.47952215643978841</v>
      </c>
      <c r="V2161" s="188" t="str">
        <f t="shared" si="1139"/>
        <v>MENOR</v>
      </c>
      <c r="W2161" s="188">
        <f t="shared" si="1140"/>
        <v>142171.65063257777</v>
      </c>
      <c r="X2161" s="143">
        <f t="shared" si="1141"/>
        <v>142172</v>
      </c>
    </row>
    <row r="2162" spans="1:24" ht="69" x14ac:dyDescent="0.25">
      <c r="A2162" s="20" t="s">
        <v>9</v>
      </c>
      <c r="B2162" s="20">
        <v>4912</v>
      </c>
      <c r="C2162" s="21" t="s">
        <v>337</v>
      </c>
      <c r="D2162" s="22" t="s">
        <v>338</v>
      </c>
      <c r="E2162" s="20" t="s">
        <v>7</v>
      </c>
      <c r="F2162" s="23" t="s">
        <v>334</v>
      </c>
      <c r="G2162" s="169">
        <v>174443</v>
      </c>
      <c r="H2162" s="36">
        <v>158.16999999999999</v>
      </c>
      <c r="I2162" s="50">
        <v>151.76</v>
      </c>
      <c r="J2162" s="155">
        <f t="shared" si="1130"/>
        <v>181811.07874275171</v>
      </c>
      <c r="K2162" s="182">
        <v>794473.75</v>
      </c>
      <c r="L2162" s="143">
        <v>898119.77500000002</v>
      </c>
      <c r="M2162" s="143">
        <v>915904.32499999995</v>
      </c>
      <c r="N2162" s="143">
        <f t="shared" si="1131"/>
        <v>181811.07874275171</v>
      </c>
      <c r="O2162" s="143">
        <f t="shared" si="1132"/>
        <v>915904.32499999995</v>
      </c>
      <c r="P2162" s="143">
        <f t="shared" si="1133"/>
        <v>794473.75</v>
      </c>
      <c r="Q2162" s="143">
        <f t="shared" si="1134"/>
        <v>697577.23218568787</v>
      </c>
      <c r="R2162" s="143">
        <f t="shared" si="1135"/>
        <v>488142.41437137587</v>
      </c>
      <c r="S2162" s="143">
        <f t="shared" si="1136"/>
        <v>855189.03749999998</v>
      </c>
      <c r="T2162" s="143">
        <f t="shared" si="1137"/>
        <v>347988.35762950534</v>
      </c>
      <c r="U2162" s="194">
        <f t="shared" si="1138"/>
        <v>0.43801114590570844</v>
      </c>
      <c r="V2162" s="188" t="str">
        <f t="shared" si="1139"/>
        <v>MENOR</v>
      </c>
      <c r="W2162" s="188">
        <f t="shared" si="1140"/>
        <v>181811.07874275171</v>
      </c>
      <c r="X2162" s="143">
        <f t="shared" si="1141"/>
        <v>181811</v>
      </c>
    </row>
    <row r="2163" spans="1:24" ht="82.8" x14ac:dyDescent="0.25">
      <c r="A2163" s="20" t="s">
        <v>11</v>
      </c>
      <c r="B2163" s="20">
        <v>4912</v>
      </c>
      <c r="C2163" s="21" t="s">
        <v>339</v>
      </c>
      <c r="D2163" s="22" t="s">
        <v>340</v>
      </c>
      <c r="E2163" s="20" t="s">
        <v>7</v>
      </c>
      <c r="F2163" s="23" t="s">
        <v>334</v>
      </c>
      <c r="G2163" s="169">
        <v>174443</v>
      </c>
      <c r="H2163" s="36">
        <v>158.16999999999999</v>
      </c>
      <c r="I2163" s="50">
        <v>151.76</v>
      </c>
      <c r="J2163" s="155">
        <f t="shared" si="1130"/>
        <v>181811.07874275171</v>
      </c>
      <c r="K2163" s="182">
        <v>799408.68</v>
      </c>
      <c r="L2163" s="143">
        <v>858320.0584000001</v>
      </c>
      <c r="M2163" s="143">
        <v>875316.4952</v>
      </c>
      <c r="N2163" s="143">
        <f t="shared" si="1131"/>
        <v>181811.07874275171</v>
      </c>
      <c r="O2163" s="143">
        <f t="shared" si="1132"/>
        <v>875316.4952</v>
      </c>
      <c r="P2163" s="143">
        <f t="shared" si="1133"/>
        <v>799408.68</v>
      </c>
      <c r="Q2163" s="143">
        <f t="shared" si="1134"/>
        <v>678714.07808568794</v>
      </c>
      <c r="R2163" s="143">
        <f t="shared" si="1135"/>
        <v>490609.87937137589</v>
      </c>
      <c r="S2163" s="143">
        <f t="shared" si="1136"/>
        <v>837362.58759999997</v>
      </c>
      <c r="T2163" s="143">
        <f t="shared" si="1137"/>
        <v>332861.63104565209</v>
      </c>
      <c r="U2163" s="194">
        <f t="shared" si="1138"/>
        <v>0.41638480963910984</v>
      </c>
      <c r="V2163" s="188" t="str">
        <f t="shared" si="1139"/>
        <v>MENOR</v>
      </c>
      <c r="W2163" s="188">
        <f t="shared" si="1140"/>
        <v>181811.07874275171</v>
      </c>
      <c r="X2163" s="143">
        <f t="shared" si="1141"/>
        <v>181811</v>
      </c>
    </row>
    <row r="2164" spans="1:24" ht="27.6" x14ac:dyDescent="0.25">
      <c r="A2164" s="20" t="s">
        <v>12</v>
      </c>
      <c r="B2164" s="20">
        <v>4912</v>
      </c>
      <c r="C2164" s="21" t="s">
        <v>341</v>
      </c>
      <c r="D2164" s="22" t="s">
        <v>342</v>
      </c>
      <c r="E2164" s="20" t="s">
        <v>7</v>
      </c>
      <c r="F2164" s="23" t="s">
        <v>334</v>
      </c>
      <c r="G2164" s="169">
        <v>71210</v>
      </c>
      <c r="H2164" s="36">
        <v>158.16999999999999</v>
      </c>
      <c r="I2164" s="50">
        <v>151.76</v>
      </c>
      <c r="J2164" s="155">
        <f t="shared" si="1130"/>
        <v>74217.749736425932</v>
      </c>
      <c r="K2164" s="182">
        <v>207117.12</v>
      </c>
      <c r="L2164" s="143">
        <v>233687.82080000002</v>
      </c>
      <c r="M2164" s="143">
        <v>238315.30239999999</v>
      </c>
      <c r="N2164" s="143">
        <f t="shared" si="1131"/>
        <v>74217.749736425932</v>
      </c>
      <c r="O2164" s="143">
        <f t="shared" si="1132"/>
        <v>238315.30239999999</v>
      </c>
      <c r="P2164" s="143">
        <f t="shared" si="1133"/>
        <v>207117.12</v>
      </c>
      <c r="Q2164" s="143">
        <f t="shared" si="1134"/>
        <v>188334.49823410646</v>
      </c>
      <c r="R2164" s="143">
        <f t="shared" si="1135"/>
        <v>140667.43486821296</v>
      </c>
      <c r="S2164" s="143">
        <f t="shared" si="1136"/>
        <v>222716.21119999999</v>
      </c>
      <c r="T2164" s="143">
        <f t="shared" si="1137"/>
        <v>77309.817877849797</v>
      </c>
      <c r="U2164" s="194">
        <f t="shared" si="1138"/>
        <v>0.37326618812510426</v>
      </c>
      <c r="V2164" s="188" t="str">
        <f t="shared" si="1139"/>
        <v>MENOR</v>
      </c>
      <c r="W2164" s="188">
        <f t="shared" si="1140"/>
        <v>74217.749736425932</v>
      </c>
      <c r="X2164" s="143">
        <f t="shared" si="1141"/>
        <v>74218</v>
      </c>
    </row>
    <row r="2165" spans="1:24" ht="27.6" x14ac:dyDescent="0.25">
      <c r="A2165" s="20" t="s">
        <v>14</v>
      </c>
      <c r="B2165" s="20">
        <v>4912</v>
      </c>
      <c r="C2165" s="21" t="s">
        <v>343</v>
      </c>
      <c r="D2165" s="22" t="s">
        <v>344</v>
      </c>
      <c r="E2165" s="20" t="s">
        <v>7</v>
      </c>
      <c r="F2165" s="23" t="s">
        <v>334</v>
      </c>
      <c r="G2165" s="169">
        <v>39389</v>
      </c>
      <c r="H2165" s="36">
        <v>158.16999999999999</v>
      </c>
      <c r="I2165" s="50">
        <v>151.76</v>
      </c>
      <c r="J2165" s="155">
        <f t="shared" si="1130"/>
        <v>41052.702490774907</v>
      </c>
      <c r="K2165" s="182">
        <v>773915.31</v>
      </c>
      <c r="L2165" s="143">
        <v>845031.85200000007</v>
      </c>
      <c r="M2165" s="143">
        <v>861765.15599999996</v>
      </c>
      <c r="N2165" s="143">
        <f t="shared" si="1131"/>
        <v>41052.702490774907</v>
      </c>
      <c r="O2165" s="143">
        <f t="shared" si="1132"/>
        <v>861765.15599999996</v>
      </c>
      <c r="P2165" s="143">
        <f t="shared" si="1133"/>
        <v>773915.31</v>
      </c>
      <c r="Q2165" s="143">
        <f t="shared" si="1134"/>
        <v>630441.25512269372</v>
      </c>
      <c r="R2165" s="143">
        <f t="shared" si="1135"/>
        <v>407484.00624538749</v>
      </c>
      <c r="S2165" s="143">
        <f t="shared" si="1136"/>
        <v>817840.23300000001</v>
      </c>
      <c r="T2165" s="143">
        <f t="shared" si="1137"/>
        <v>394767.24863381492</v>
      </c>
      <c r="U2165" s="194">
        <f t="shared" si="1138"/>
        <v>0.51009101840072768</v>
      </c>
      <c r="V2165" s="188" t="str">
        <f t="shared" si="1139"/>
        <v>MENOR</v>
      </c>
      <c r="W2165" s="188">
        <f t="shared" si="1140"/>
        <v>41052.702490774907</v>
      </c>
      <c r="X2165" s="143">
        <f t="shared" si="1141"/>
        <v>41053</v>
      </c>
    </row>
    <row r="2166" spans="1:24" ht="41.4" x14ac:dyDescent="0.25">
      <c r="A2166" s="20" t="s">
        <v>15</v>
      </c>
      <c r="B2166" s="20">
        <v>4912</v>
      </c>
      <c r="C2166" s="21" t="s">
        <v>345</v>
      </c>
      <c r="D2166" s="22" t="s">
        <v>16</v>
      </c>
      <c r="E2166" s="20" t="s">
        <v>13</v>
      </c>
      <c r="F2166" s="23" t="s">
        <v>334</v>
      </c>
      <c r="G2166" s="169">
        <v>99518</v>
      </c>
      <c r="H2166" s="36">
        <v>158.16999999999999</v>
      </c>
      <c r="I2166" s="50">
        <v>151.76</v>
      </c>
      <c r="J2166" s="155">
        <f t="shared" si="1130"/>
        <v>103721.41578808645</v>
      </c>
      <c r="K2166" s="182">
        <v>1932560</v>
      </c>
      <c r="L2166" s="143">
        <v>2091306</v>
      </c>
      <c r="M2166" s="143">
        <v>2132718</v>
      </c>
      <c r="N2166" s="143">
        <f t="shared" si="1131"/>
        <v>103721.41578808645</v>
      </c>
      <c r="O2166" s="143">
        <f t="shared" si="1132"/>
        <v>2132718</v>
      </c>
      <c r="P2166" s="143">
        <f t="shared" si="1133"/>
        <v>1932560</v>
      </c>
      <c r="Q2166" s="143">
        <f t="shared" si="1134"/>
        <v>1565076.3539470215</v>
      </c>
      <c r="R2166" s="143">
        <f t="shared" si="1135"/>
        <v>1018140.7078940432</v>
      </c>
      <c r="S2166" s="143">
        <f t="shared" si="1136"/>
        <v>2032639</v>
      </c>
      <c r="T2166" s="143">
        <f t="shared" si="1137"/>
        <v>978048.59526792355</v>
      </c>
      <c r="U2166" s="194">
        <f t="shared" si="1138"/>
        <v>0.50608964030504799</v>
      </c>
      <c r="V2166" s="188" t="str">
        <f t="shared" si="1139"/>
        <v>MENOR</v>
      </c>
      <c r="W2166" s="188">
        <f t="shared" si="1140"/>
        <v>103721.41578808645</v>
      </c>
      <c r="X2166" s="143">
        <f t="shared" si="1141"/>
        <v>103721</v>
      </c>
    </row>
    <row r="2167" spans="1:24" ht="41.4" x14ac:dyDescent="0.25">
      <c r="A2167" s="20" t="s">
        <v>17</v>
      </c>
      <c r="B2167" s="20">
        <v>4912</v>
      </c>
      <c r="C2167" s="21" t="s">
        <v>346</v>
      </c>
      <c r="D2167" s="22" t="s">
        <v>347</v>
      </c>
      <c r="E2167" s="20" t="s">
        <v>13</v>
      </c>
      <c r="F2167" s="23" t="s">
        <v>334</v>
      </c>
      <c r="G2167" s="169">
        <v>99629</v>
      </c>
      <c r="H2167" s="36">
        <v>158.16999999999999</v>
      </c>
      <c r="I2167" s="50">
        <v>151.76</v>
      </c>
      <c r="J2167" s="155">
        <f t="shared" si="1130"/>
        <v>103837.10417764893</v>
      </c>
      <c r="K2167" s="182">
        <v>1712172</v>
      </c>
      <c r="L2167" s="143">
        <v>1872079.44</v>
      </c>
      <c r="M2167" s="143">
        <v>1909150.32</v>
      </c>
      <c r="N2167" s="143">
        <f t="shared" si="1131"/>
        <v>103837.10417764893</v>
      </c>
      <c r="O2167" s="143">
        <f t="shared" si="1132"/>
        <v>1909150.32</v>
      </c>
      <c r="P2167" s="143">
        <f t="shared" si="1133"/>
        <v>1712172</v>
      </c>
      <c r="Q2167" s="143">
        <f t="shared" si="1134"/>
        <v>1399309.7160444122</v>
      </c>
      <c r="R2167" s="143">
        <f t="shared" si="1135"/>
        <v>908004.55208882445</v>
      </c>
      <c r="S2167" s="143">
        <f t="shared" si="1136"/>
        <v>1810661.1600000001</v>
      </c>
      <c r="T2167" s="143">
        <f t="shared" si="1137"/>
        <v>867867.26138460496</v>
      </c>
      <c r="U2167" s="194">
        <f t="shared" si="1138"/>
        <v>0.50688088660753994</v>
      </c>
      <c r="V2167" s="188" t="str">
        <f t="shared" si="1139"/>
        <v>MENOR</v>
      </c>
      <c r="W2167" s="188">
        <f t="shared" si="1140"/>
        <v>103837.10417764893</v>
      </c>
      <c r="X2167" s="143">
        <f t="shared" si="1141"/>
        <v>103837</v>
      </c>
    </row>
    <row r="2168" spans="1:24" ht="41.4" x14ac:dyDescent="0.25">
      <c r="A2168" s="20" t="s">
        <v>18</v>
      </c>
      <c r="B2168" s="20">
        <v>4912</v>
      </c>
      <c r="C2168" s="21" t="s">
        <v>348</v>
      </c>
      <c r="D2168" s="22" t="s">
        <v>349</v>
      </c>
      <c r="E2168" s="20" t="s">
        <v>350</v>
      </c>
      <c r="F2168" s="23" t="s">
        <v>334</v>
      </c>
      <c r="G2168" s="169">
        <v>591877</v>
      </c>
      <c r="H2168" s="36">
        <v>158.16999999999999</v>
      </c>
      <c r="I2168" s="50">
        <v>151.76</v>
      </c>
      <c r="J2168" s="155">
        <f t="shared" si="1130"/>
        <v>616876.54909066949</v>
      </c>
      <c r="K2168" s="182">
        <v>766943.1</v>
      </c>
      <c r="L2168" s="143">
        <v>845031.85200000019</v>
      </c>
      <c r="M2168" s="143">
        <v>861765.15599999996</v>
      </c>
      <c r="N2168" s="143">
        <f t="shared" si="1131"/>
        <v>616876.54909066949</v>
      </c>
      <c r="O2168" s="143">
        <f t="shared" si="1132"/>
        <v>861765.15599999996</v>
      </c>
      <c r="P2168" s="143">
        <f t="shared" si="1133"/>
        <v>766943.1</v>
      </c>
      <c r="Q2168" s="143">
        <f t="shared" si="1134"/>
        <v>772654.16427266749</v>
      </c>
      <c r="R2168" s="143">
        <f t="shared" si="1135"/>
        <v>691909.82454533479</v>
      </c>
      <c r="S2168" s="143">
        <f t="shared" si="1136"/>
        <v>814354.12800000003</v>
      </c>
      <c r="T2168" s="143">
        <f t="shared" si="1137"/>
        <v>111771.46352311979</v>
      </c>
      <c r="U2168" s="194">
        <f t="shared" si="1138"/>
        <v>0.14573631801775097</v>
      </c>
      <c r="V2168" s="188" t="str">
        <f t="shared" si="1139"/>
        <v>MENOR</v>
      </c>
      <c r="W2168" s="188">
        <f t="shared" si="1140"/>
        <v>616876.54909066949</v>
      </c>
      <c r="X2168" s="143">
        <f t="shared" si="1141"/>
        <v>616877</v>
      </c>
    </row>
    <row r="2169" spans="1:24" ht="27.6" x14ac:dyDescent="0.25">
      <c r="A2169" s="20" t="s">
        <v>19</v>
      </c>
      <c r="B2169" s="20">
        <v>4912</v>
      </c>
      <c r="C2169" s="21" t="s">
        <v>351</v>
      </c>
      <c r="D2169" s="22" t="s">
        <v>352</v>
      </c>
      <c r="E2169" s="20" t="s">
        <v>350</v>
      </c>
      <c r="F2169" s="23" t="s">
        <v>334</v>
      </c>
      <c r="G2169" s="169">
        <v>213236</v>
      </c>
      <c r="H2169" s="36">
        <v>158.16999999999999</v>
      </c>
      <c r="I2169" s="50">
        <v>151.76</v>
      </c>
      <c r="J2169" s="155">
        <f t="shared" si="1130"/>
        <v>222242.60753821826</v>
      </c>
      <c r="K2169" s="182">
        <v>282553.59999999998</v>
      </c>
      <c r="L2169" s="143">
        <v>305763.36</v>
      </c>
      <c r="M2169" s="143">
        <v>311818.08</v>
      </c>
      <c r="N2169" s="143">
        <f t="shared" si="1131"/>
        <v>222242.60753821826</v>
      </c>
      <c r="O2169" s="143">
        <f t="shared" si="1132"/>
        <v>311818.08</v>
      </c>
      <c r="P2169" s="143">
        <f t="shared" si="1133"/>
        <v>282553.59999999998</v>
      </c>
      <c r="Q2169" s="143">
        <f t="shared" si="1134"/>
        <v>280594.41188455455</v>
      </c>
      <c r="R2169" s="143">
        <f t="shared" si="1135"/>
        <v>252398.10376910912</v>
      </c>
      <c r="S2169" s="143">
        <f t="shared" si="1136"/>
        <v>297185.83999999997</v>
      </c>
      <c r="T2169" s="143">
        <f t="shared" si="1137"/>
        <v>40894.844370924206</v>
      </c>
      <c r="U2169" s="194">
        <f t="shared" si="1138"/>
        <v>0.14473305019268631</v>
      </c>
      <c r="V2169" s="188" t="str">
        <f t="shared" si="1139"/>
        <v>MENOR</v>
      </c>
      <c r="W2169" s="188">
        <f t="shared" si="1140"/>
        <v>222242.60753821826</v>
      </c>
      <c r="X2169" s="143">
        <f t="shared" si="1141"/>
        <v>222243</v>
      </c>
    </row>
    <row r="2170" spans="1:24" ht="27.6" x14ac:dyDescent="0.25">
      <c r="A2170" s="20" t="s">
        <v>20</v>
      </c>
      <c r="B2170" s="20">
        <v>4912</v>
      </c>
      <c r="C2170" s="21" t="s">
        <v>353</v>
      </c>
      <c r="D2170" s="22" t="s">
        <v>354</v>
      </c>
      <c r="E2170" s="20" t="s">
        <v>350</v>
      </c>
      <c r="F2170" s="23" t="s">
        <v>334</v>
      </c>
      <c r="G2170" s="169">
        <v>427650</v>
      </c>
      <c r="H2170" s="36">
        <v>158.16999999999999</v>
      </c>
      <c r="I2170" s="50">
        <v>151.76</v>
      </c>
      <c r="J2170" s="155">
        <f t="shared" si="1130"/>
        <v>445712.97113863996</v>
      </c>
      <c r="K2170" s="182">
        <v>554492.4</v>
      </c>
      <c r="L2170" s="143">
        <v>610949.80799999996</v>
      </c>
      <c r="M2170" s="143">
        <v>623047.82400000002</v>
      </c>
      <c r="N2170" s="143">
        <f t="shared" si="1131"/>
        <v>445712.97113863996</v>
      </c>
      <c r="O2170" s="143">
        <f t="shared" si="1132"/>
        <v>623047.82400000002</v>
      </c>
      <c r="P2170" s="143">
        <f t="shared" si="1133"/>
        <v>554492.4</v>
      </c>
      <c r="Q2170" s="143">
        <f t="shared" si="1134"/>
        <v>558550.75078465999</v>
      </c>
      <c r="R2170" s="143">
        <f t="shared" si="1135"/>
        <v>500102.68556931999</v>
      </c>
      <c r="S2170" s="143">
        <f t="shared" si="1136"/>
        <v>588770.11199999996</v>
      </c>
      <c r="T2170" s="143">
        <f t="shared" si="1137"/>
        <v>80941.065755557647</v>
      </c>
      <c r="U2170" s="194">
        <f t="shared" si="1138"/>
        <v>0.14597326447676767</v>
      </c>
      <c r="V2170" s="188" t="str">
        <f t="shared" si="1139"/>
        <v>MENOR</v>
      </c>
      <c r="W2170" s="188">
        <f t="shared" si="1140"/>
        <v>445712.97113863996</v>
      </c>
      <c r="X2170" s="143">
        <f t="shared" si="1141"/>
        <v>445713</v>
      </c>
    </row>
    <row r="2171" spans="1:24" ht="27.6" x14ac:dyDescent="0.25">
      <c r="A2171" s="20" t="s">
        <v>21</v>
      </c>
      <c r="B2171" s="20">
        <v>4912</v>
      </c>
      <c r="C2171" s="21" t="s">
        <v>355</v>
      </c>
      <c r="D2171" s="22" t="s">
        <v>356</v>
      </c>
      <c r="E2171" s="20" t="s">
        <v>350</v>
      </c>
      <c r="F2171" s="23" t="s">
        <v>334</v>
      </c>
      <c r="G2171" s="169">
        <v>125232</v>
      </c>
      <c r="H2171" s="36">
        <v>158.16999999999999</v>
      </c>
      <c r="I2171" s="50">
        <v>151.76</v>
      </c>
      <c r="J2171" s="155">
        <f t="shared" si="1130"/>
        <v>130521.51713231418</v>
      </c>
      <c r="K2171" s="182">
        <v>162316</v>
      </c>
      <c r="L2171" s="143">
        <v>183313.788</v>
      </c>
      <c r="M2171" s="143">
        <v>186943.764</v>
      </c>
      <c r="N2171" s="143">
        <f t="shared" si="1131"/>
        <v>130521.51713231418</v>
      </c>
      <c r="O2171" s="143">
        <f t="shared" si="1132"/>
        <v>186943.764</v>
      </c>
      <c r="P2171" s="143">
        <f t="shared" si="1133"/>
        <v>162316</v>
      </c>
      <c r="Q2171" s="143">
        <f t="shared" si="1134"/>
        <v>165773.76728307855</v>
      </c>
      <c r="R2171" s="143">
        <f t="shared" si="1135"/>
        <v>146418.75856615708</v>
      </c>
      <c r="S2171" s="143">
        <f t="shared" si="1136"/>
        <v>174629.88199999998</v>
      </c>
      <c r="T2171" s="143">
        <f t="shared" si="1137"/>
        <v>25887.567048170102</v>
      </c>
      <c r="U2171" s="194">
        <f t="shared" si="1138"/>
        <v>0.15948869518821374</v>
      </c>
      <c r="V2171" s="188" t="str">
        <f t="shared" si="1139"/>
        <v>MENOR</v>
      </c>
      <c r="W2171" s="188">
        <f t="shared" si="1140"/>
        <v>130521.51713231418</v>
      </c>
      <c r="X2171" s="143">
        <f t="shared" si="1141"/>
        <v>130522</v>
      </c>
    </row>
    <row r="2172" spans="1:24" ht="27.6" x14ac:dyDescent="0.25">
      <c r="A2172" s="20" t="s">
        <v>22</v>
      </c>
      <c r="B2172" s="20">
        <v>4912</v>
      </c>
      <c r="C2172" s="21" t="s">
        <v>357</v>
      </c>
      <c r="D2172" s="22" t="s">
        <v>356</v>
      </c>
      <c r="E2172" s="20" t="s">
        <v>350</v>
      </c>
      <c r="F2172" s="23" t="s">
        <v>334</v>
      </c>
      <c r="G2172" s="169">
        <v>125232</v>
      </c>
      <c r="H2172" s="36">
        <v>158.16999999999999</v>
      </c>
      <c r="I2172" s="50">
        <v>151.76</v>
      </c>
      <c r="J2172" s="155">
        <f t="shared" si="1130"/>
        <v>130521.51713231418</v>
      </c>
      <c r="K2172" s="182">
        <v>163791.6</v>
      </c>
      <c r="L2172" s="143">
        <v>181823.43199999997</v>
      </c>
      <c r="M2172" s="143">
        <v>185423.89600000001</v>
      </c>
      <c r="N2172" s="143">
        <f t="shared" si="1131"/>
        <v>130521.51713231418</v>
      </c>
      <c r="O2172" s="143">
        <f t="shared" si="1132"/>
        <v>185423.89600000001</v>
      </c>
      <c r="P2172" s="143">
        <f t="shared" si="1133"/>
        <v>163791.6</v>
      </c>
      <c r="Q2172" s="143">
        <f t="shared" si="1134"/>
        <v>165390.11128307856</v>
      </c>
      <c r="R2172" s="143">
        <f t="shared" si="1135"/>
        <v>147156.55856615709</v>
      </c>
      <c r="S2172" s="143">
        <f t="shared" si="1136"/>
        <v>174607.74800000002</v>
      </c>
      <c r="T2172" s="143">
        <f t="shared" si="1137"/>
        <v>25098.344276346026</v>
      </c>
      <c r="U2172" s="194">
        <f t="shared" si="1138"/>
        <v>0.15323340315587627</v>
      </c>
      <c r="V2172" s="188" t="str">
        <f t="shared" si="1139"/>
        <v>MENOR</v>
      </c>
      <c r="W2172" s="188">
        <f t="shared" si="1140"/>
        <v>130521.51713231418</v>
      </c>
      <c r="X2172" s="143">
        <f t="shared" si="1141"/>
        <v>130522</v>
      </c>
    </row>
    <row r="2173" spans="1:24" ht="41.4" x14ac:dyDescent="0.25">
      <c r="A2173" s="20" t="s">
        <v>23</v>
      </c>
      <c r="B2173" s="20">
        <v>4912</v>
      </c>
      <c r="C2173" s="21" t="s">
        <v>358</v>
      </c>
      <c r="D2173" s="22" t="s">
        <v>359</v>
      </c>
      <c r="E2173" s="20" t="s">
        <v>350</v>
      </c>
      <c r="F2173" s="23" t="s">
        <v>334</v>
      </c>
      <c r="G2173" s="169">
        <v>86001</v>
      </c>
      <c r="H2173" s="36">
        <v>158.16999999999999</v>
      </c>
      <c r="I2173" s="50">
        <v>151.76</v>
      </c>
      <c r="J2173" s="155">
        <f t="shared" si="1130"/>
        <v>89633.488205060625</v>
      </c>
      <c r="K2173" s="182">
        <v>111420.89</v>
      </c>
      <c r="L2173" s="143">
        <v>125956.7162</v>
      </c>
      <c r="M2173" s="143">
        <v>128450.9086</v>
      </c>
      <c r="N2173" s="143">
        <f t="shared" si="1131"/>
        <v>89633.488205060625</v>
      </c>
      <c r="O2173" s="143">
        <f t="shared" si="1132"/>
        <v>128450.9086</v>
      </c>
      <c r="P2173" s="143">
        <f t="shared" si="1133"/>
        <v>111420.89</v>
      </c>
      <c r="Q2173" s="143">
        <f t="shared" si="1134"/>
        <v>113865.50075126515</v>
      </c>
      <c r="R2173" s="143">
        <f t="shared" si="1135"/>
        <v>100527.1891025303</v>
      </c>
      <c r="S2173" s="143">
        <f t="shared" si="1136"/>
        <v>119935.89929999999</v>
      </c>
      <c r="T2173" s="143">
        <f t="shared" si="1137"/>
        <v>17814.770715207767</v>
      </c>
      <c r="U2173" s="194">
        <f t="shared" si="1138"/>
        <v>0.159887169409684</v>
      </c>
      <c r="V2173" s="188" t="str">
        <f t="shared" si="1139"/>
        <v>MENOR</v>
      </c>
      <c r="W2173" s="188">
        <f t="shared" si="1140"/>
        <v>89633.488205060625</v>
      </c>
      <c r="X2173" s="143">
        <f t="shared" si="1141"/>
        <v>89633</v>
      </c>
    </row>
    <row r="2174" spans="1:24" ht="41.4" x14ac:dyDescent="0.25">
      <c r="A2174" s="20" t="s">
        <v>24</v>
      </c>
      <c r="B2174" s="20">
        <v>4912</v>
      </c>
      <c r="C2174" s="21" t="s">
        <v>360</v>
      </c>
      <c r="D2174" s="22" t="s">
        <v>361</v>
      </c>
      <c r="E2174" s="20" t="s">
        <v>350</v>
      </c>
      <c r="F2174" s="23" t="s">
        <v>334</v>
      </c>
      <c r="G2174" s="169">
        <v>176244</v>
      </c>
      <c r="H2174" s="36">
        <v>158.16999999999999</v>
      </c>
      <c r="I2174" s="50">
        <v>151.76</v>
      </c>
      <c r="J2174" s="155">
        <f t="shared" si="1130"/>
        <v>183688.14891934633</v>
      </c>
      <c r="K2174" s="182">
        <v>228420.5</v>
      </c>
      <c r="L2174" s="143">
        <v>249580.54449999999</v>
      </c>
      <c r="M2174" s="143">
        <v>254522.7335</v>
      </c>
      <c r="N2174" s="143">
        <f t="shared" si="1131"/>
        <v>183688.14891934633</v>
      </c>
      <c r="O2174" s="143">
        <f t="shared" si="1132"/>
        <v>254522.7335</v>
      </c>
      <c r="P2174" s="143">
        <f t="shared" si="1133"/>
        <v>228420.5</v>
      </c>
      <c r="Q2174" s="143">
        <f t="shared" si="1134"/>
        <v>229052.98172983658</v>
      </c>
      <c r="R2174" s="143">
        <f t="shared" si="1135"/>
        <v>206054.32445967317</v>
      </c>
      <c r="S2174" s="143">
        <f t="shared" si="1136"/>
        <v>241471.61674999999</v>
      </c>
      <c r="T2174" s="143">
        <f t="shared" si="1137"/>
        <v>32292.709071755249</v>
      </c>
      <c r="U2174" s="194">
        <f t="shared" si="1138"/>
        <v>0.14137395317738666</v>
      </c>
      <c r="V2174" s="188" t="str">
        <f t="shared" si="1139"/>
        <v>MENOR</v>
      </c>
      <c r="W2174" s="188">
        <f t="shared" si="1140"/>
        <v>183688.14891934633</v>
      </c>
      <c r="X2174" s="143">
        <f t="shared" si="1141"/>
        <v>183688</v>
      </c>
    </row>
    <row r="2175" spans="1:24" ht="41.4" x14ac:dyDescent="0.25">
      <c r="A2175" s="20" t="s">
        <v>25</v>
      </c>
      <c r="B2175" s="20">
        <v>4912</v>
      </c>
      <c r="C2175" s="21" t="s">
        <v>362</v>
      </c>
      <c r="D2175" s="22" t="s">
        <v>361</v>
      </c>
      <c r="E2175" s="20" t="s">
        <v>350</v>
      </c>
      <c r="F2175" s="23" t="s">
        <v>334</v>
      </c>
      <c r="G2175" s="169">
        <v>187318</v>
      </c>
      <c r="H2175" s="36">
        <v>158.16999999999999</v>
      </c>
      <c r="I2175" s="50">
        <v>151.76</v>
      </c>
      <c r="J2175" s="155">
        <f t="shared" si="1130"/>
        <v>195229.88969425409</v>
      </c>
      <c r="K2175" s="182">
        <v>240741.76000000001</v>
      </c>
      <c r="L2175" s="143">
        <v>267687.16800000001</v>
      </c>
      <c r="M2175" s="143">
        <v>272987.90399999998</v>
      </c>
      <c r="N2175" s="143">
        <f t="shared" si="1131"/>
        <v>195229.88969425409</v>
      </c>
      <c r="O2175" s="143">
        <f t="shared" si="1132"/>
        <v>272987.90399999998</v>
      </c>
      <c r="P2175" s="143">
        <f t="shared" si="1133"/>
        <v>240741.76000000001</v>
      </c>
      <c r="Q2175" s="143">
        <f t="shared" si="1134"/>
        <v>244161.68042356352</v>
      </c>
      <c r="R2175" s="143">
        <f t="shared" si="1135"/>
        <v>217985.82484712705</v>
      </c>
      <c r="S2175" s="143">
        <f t="shared" si="1136"/>
        <v>256864.83199999999</v>
      </c>
      <c r="T2175" s="143">
        <f t="shared" si="1137"/>
        <v>35545.350052518384</v>
      </c>
      <c r="U2175" s="194">
        <f t="shared" si="1138"/>
        <v>0.14764929047838807</v>
      </c>
      <c r="V2175" s="188" t="str">
        <f t="shared" si="1139"/>
        <v>MENOR</v>
      </c>
      <c r="W2175" s="188">
        <f t="shared" si="1140"/>
        <v>195229.88969425409</v>
      </c>
      <c r="X2175" s="143">
        <f t="shared" si="1141"/>
        <v>195230</v>
      </c>
    </row>
    <row r="2176" spans="1:24" ht="27.6" x14ac:dyDescent="0.25">
      <c r="A2176" s="20" t="s">
        <v>26</v>
      </c>
      <c r="B2176" s="20">
        <v>4912</v>
      </c>
      <c r="C2176" s="21" t="s">
        <v>363</v>
      </c>
      <c r="D2176" s="22" t="s">
        <v>364</v>
      </c>
      <c r="E2176" s="20" t="s">
        <v>350</v>
      </c>
      <c r="F2176" s="23" t="s">
        <v>334</v>
      </c>
      <c r="G2176" s="169">
        <v>104851</v>
      </c>
      <c r="H2176" s="36">
        <v>158.16999999999999</v>
      </c>
      <c r="I2176" s="50">
        <v>151.76</v>
      </c>
      <c r="J2176" s="155">
        <f t="shared" si="1130"/>
        <v>109279.6696758039</v>
      </c>
      <c r="K2176" s="182">
        <v>135994.44949999999</v>
      </c>
      <c r="L2176" s="143">
        <v>146175.31838000001</v>
      </c>
      <c r="M2176" s="143">
        <v>149069.88389999999</v>
      </c>
      <c r="N2176" s="143">
        <f t="shared" si="1131"/>
        <v>109279.6696758039</v>
      </c>
      <c r="O2176" s="143">
        <f t="shared" si="1132"/>
        <v>149069.88389999999</v>
      </c>
      <c r="P2176" s="143">
        <f t="shared" si="1133"/>
        <v>135994.44949999999</v>
      </c>
      <c r="Q2176" s="143">
        <f t="shared" si="1134"/>
        <v>135129.83036395098</v>
      </c>
      <c r="R2176" s="143">
        <f t="shared" si="1135"/>
        <v>122637.05958790195</v>
      </c>
      <c r="S2176" s="143">
        <f t="shared" si="1136"/>
        <v>142532.1667</v>
      </c>
      <c r="T2176" s="143">
        <f t="shared" si="1137"/>
        <v>18122.787423149759</v>
      </c>
      <c r="U2176" s="194">
        <f t="shared" si="1138"/>
        <v>0.13326122859999343</v>
      </c>
      <c r="V2176" s="188" t="str">
        <f t="shared" si="1139"/>
        <v>MENOR</v>
      </c>
      <c r="W2176" s="188">
        <f t="shared" si="1140"/>
        <v>109279.6696758039</v>
      </c>
      <c r="X2176" s="143">
        <f t="shared" si="1141"/>
        <v>109280</v>
      </c>
    </row>
    <row r="2177" spans="1:24" ht="41.4" x14ac:dyDescent="0.25">
      <c r="A2177" s="20" t="s">
        <v>27</v>
      </c>
      <c r="B2177" s="20">
        <v>4912</v>
      </c>
      <c r="C2177" s="25" t="s">
        <v>365</v>
      </c>
      <c r="D2177" s="22" t="s">
        <v>366</v>
      </c>
      <c r="E2177" s="20" t="s">
        <v>367</v>
      </c>
      <c r="F2177" s="23" t="s">
        <v>334</v>
      </c>
      <c r="G2177" s="169">
        <v>278032</v>
      </c>
      <c r="H2177" s="36">
        <v>158.16999999999999</v>
      </c>
      <c r="I2177" s="50">
        <v>151.76</v>
      </c>
      <c r="J2177" s="155">
        <f t="shared" si="1130"/>
        <v>289775.44438587246</v>
      </c>
      <c r="K2177" s="182">
        <v>360498.6</v>
      </c>
      <c r="L2177" s="143">
        <v>393893.87940000003</v>
      </c>
      <c r="M2177" s="143">
        <v>401693.75820000004</v>
      </c>
      <c r="N2177" s="143">
        <f t="shared" si="1131"/>
        <v>289775.44438587246</v>
      </c>
      <c r="O2177" s="143">
        <f t="shared" si="1132"/>
        <v>401693.75820000004</v>
      </c>
      <c r="P2177" s="143">
        <f t="shared" si="1133"/>
        <v>360498.6</v>
      </c>
      <c r="Q2177" s="143">
        <f t="shared" si="1134"/>
        <v>361465.42049646814</v>
      </c>
      <c r="R2177" s="143">
        <f t="shared" si="1135"/>
        <v>325137.02219293622</v>
      </c>
      <c r="S2177" s="143">
        <f t="shared" si="1136"/>
        <v>381096.17910000001</v>
      </c>
      <c r="T2177" s="143">
        <f t="shared" si="1137"/>
        <v>51023.888254612481</v>
      </c>
      <c r="U2177" s="194">
        <f t="shared" si="1138"/>
        <v>0.14153699419252247</v>
      </c>
      <c r="V2177" s="188" t="str">
        <f t="shared" si="1139"/>
        <v>MENOR</v>
      </c>
      <c r="W2177" s="188">
        <f t="shared" si="1140"/>
        <v>289775.44438587246</v>
      </c>
      <c r="X2177" s="143">
        <f t="shared" si="1141"/>
        <v>289775</v>
      </c>
    </row>
    <row r="2178" spans="1:24" ht="41.4" x14ac:dyDescent="0.25">
      <c r="A2178" s="20" t="s">
        <v>28</v>
      </c>
      <c r="B2178" s="20">
        <v>4912</v>
      </c>
      <c r="C2178" s="21" t="s">
        <v>368</v>
      </c>
      <c r="D2178" s="22" t="s">
        <v>366</v>
      </c>
      <c r="E2178" s="20" t="s">
        <v>367</v>
      </c>
      <c r="F2178" s="23" t="s">
        <v>334</v>
      </c>
      <c r="G2178" s="169">
        <v>247401</v>
      </c>
      <c r="H2178" s="36">
        <v>158.16999999999999</v>
      </c>
      <c r="I2178" s="50">
        <v>151.76</v>
      </c>
      <c r="J2178" s="155">
        <f t="shared" si="1130"/>
        <v>257850.66005535057</v>
      </c>
      <c r="K2178" s="182">
        <v>318567.76</v>
      </c>
      <c r="L2178" s="143">
        <v>354223.96799999999</v>
      </c>
      <c r="M2178" s="143">
        <v>361238.304</v>
      </c>
      <c r="N2178" s="143">
        <f t="shared" si="1131"/>
        <v>257850.66005535057</v>
      </c>
      <c r="O2178" s="143">
        <f t="shared" si="1132"/>
        <v>361238.304</v>
      </c>
      <c r="P2178" s="143">
        <f t="shared" si="1133"/>
        <v>318567.76</v>
      </c>
      <c r="Q2178" s="143">
        <f t="shared" si="1134"/>
        <v>322970.17301383766</v>
      </c>
      <c r="R2178" s="143">
        <f t="shared" si="1135"/>
        <v>288209.21002767526</v>
      </c>
      <c r="S2178" s="143">
        <f t="shared" si="1136"/>
        <v>339903.03200000001</v>
      </c>
      <c r="T2178" s="143">
        <f t="shared" si="1137"/>
        <v>47262.32381967023</v>
      </c>
      <c r="U2178" s="194">
        <f t="shared" si="1138"/>
        <v>0.14835877874041689</v>
      </c>
      <c r="V2178" s="188" t="str">
        <f t="shared" si="1139"/>
        <v>MENOR</v>
      </c>
      <c r="W2178" s="188">
        <f t="shared" si="1140"/>
        <v>257850.66005535057</v>
      </c>
      <c r="X2178" s="143">
        <f t="shared" si="1141"/>
        <v>257851</v>
      </c>
    </row>
    <row r="2179" spans="1:24" ht="41.4" x14ac:dyDescent="0.25">
      <c r="A2179" s="20" t="s">
        <v>29</v>
      </c>
      <c r="B2179" s="20">
        <v>4912</v>
      </c>
      <c r="C2179" s="21" t="s">
        <v>369</v>
      </c>
      <c r="D2179" s="22" t="s">
        <v>370</v>
      </c>
      <c r="E2179" s="20" t="s">
        <v>350</v>
      </c>
      <c r="F2179" s="23" t="s">
        <v>334</v>
      </c>
      <c r="G2179" s="169">
        <v>457692</v>
      </c>
      <c r="H2179" s="36">
        <v>158.16999999999999</v>
      </c>
      <c r="I2179" s="50">
        <v>151.76</v>
      </c>
      <c r="J2179" s="155">
        <f t="shared" si="1130"/>
        <v>477023.87743806012</v>
      </c>
      <c r="K2179" s="182">
        <v>608823.04000000004</v>
      </c>
      <c r="L2179" s="143">
        <v>664323.78320000006</v>
      </c>
      <c r="M2179" s="143">
        <v>677478.70959999994</v>
      </c>
      <c r="N2179" s="143">
        <f t="shared" si="1131"/>
        <v>477023.87743806012</v>
      </c>
      <c r="O2179" s="143">
        <f t="shared" si="1132"/>
        <v>677478.70959999994</v>
      </c>
      <c r="P2179" s="143">
        <f t="shared" si="1133"/>
        <v>608823.04000000004</v>
      </c>
      <c r="Q2179" s="143">
        <f t="shared" si="1134"/>
        <v>606912.35255951504</v>
      </c>
      <c r="R2179" s="143">
        <f t="shared" si="1135"/>
        <v>542923.45871903002</v>
      </c>
      <c r="S2179" s="143">
        <f t="shared" si="1136"/>
        <v>643150.87479999999</v>
      </c>
      <c r="T2179" s="143">
        <f t="shared" si="1137"/>
        <v>91561.181385316362</v>
      </c>
      <c r="U2179" s="194">
        <f t="shared" si="1138"/>
        <v>0.1503904671303444</v>
      </c>
      <c r="V2179" s="188" t="str">
        <f t="shared" si="1139"/>
        <v>MENOR</v>
      </c>
      <c r="W2179" s="188">
        <f t="shared" si="1140"/>
        <v>477023.87743806012</v>
      </c>
      <c r="X2179" s="143">
        <f t="shared" si="1141"/>
        <v>477024</v>
      </c>
    </row>
    <row r="2180" spans="1:24" x14ac:dyDescent="0.25">
      <c r="A2180" s="15" t="s">
        <v>36</v>
      </c>
      <c r="B2180" s="18" t="s">
        <v>37</v>
      </c>
      <c r="C2180" s="18"/>
      <c r="D2180" s="17"/>
      <c r="E2180" s="17"/>
      <c r="F2180" s="17"/>
      <c r="G2180" s="138"/>
      <c r="H2180" s="18"/>
      <c r="I2180" s="18"/>
      <c r="J2180" s="138"/>
      <c r="K2180" s="178"/>
      <c r="L2180" s="139"/>
      <c r="M2180" s="139"/>
      <c r="N2180" s="139"/>
      <c r="O2180" s="139"/>
      <c r="P2180" s="139"/>
      <c r="Q2180" s="139"/>
      <c r="R2180" s="139"/>
      <c r="S2180" s="139"/>
      <c r="T2180" s="139"/>
      <c r="U2180" s="193"/>
      <c r="V2180" s="52"/>
      <c r="W2180" s="139"/>
      <c r="X2180" s="139"/>
    </row>
    <row r="2181" spans="1:24" ht="27.6" x14ac:dyDescent="0.25">
      <c r="A2181" s="20" t="s">
        <v>38</v>
      </c>
      <c r="B2181" s="20">
        <v>4912</v>
      </c>
      <c r="C2181" s="26" t="s">
        <v>371</v>
      </c>
      <c r="D2181" s="22" t="s">
        <v>372</v>
      </c>
      <c r="E2181" s="20" t="s">
        <v>7</v>
      </c>
      <c r="F2181" s="23" t="s">
        <v>334</v>
      </c>
      <c r="G2181" s="169">
        <v>34381</v>
      </c>
      <c r="H2181" s="36">
        <v>158.16999999999999</v>
      </c>
      <c r="I2181" s="50">
        <v>151.76</v>
      </c>
      <c r="J2181" s="155">
        <f t="shared" ref="J2181:J2191" si="1142">G2181*(H2181/I2181)</f>
        <v>35833.175869794417</v>
      </c>
      <c r="K2181" s="182">
        <v>374243.1</v>
      </c>
      <c r="L2181" s="143">
        <v>415784.08410000009</v>
      </c>
      <c r="M2181" s="143">
        <v>424017.43229999999</v>
      </c>
      <c r="N2181" s="143">
        <f t="shared" ref="N2181:N2191" si="1143">MIN(J2181,K2181,L2181,M2181)</f>
        <v>35833.175869794417</v>
      </c>
      <c r="O2181" s="143">
        <f t="shared" ref="O2181:O2191" si="1144">MAX(J2181,K2181,L2181,M2181)</f>
        <v>424017.43229999999</v>
      </c>
      <c r="P2181" s="143">
        <f t="shared" ref="P2181:P2191" si="1145">MEDIAN(J2181,K2181,L2181,M2181,)</f>
        <v>374243.1</v>
      </c>
      <c r="Q2181" s="143">
        <f t="shared" ref="Q2181:Q2191" si="1146">AVERAGE(J2181,K2181,L2181,M2181)</f>
        <v>312469.44806744863</v>
      </c>
      <c r="R2181" s="143">
        <f t="shared" ref="R2181:R2191" si="1147">AVERAGE(N2181,P2181)</f>
        <v>205038.13793489721</v>
      </c>
      <c r="S2181" s="143">
        <f t="shared" ref="S2181:S2191" si="1148">AVERAGE(O2181,P2181)</f>
        <v>399130.26614999998</v>
      </c>
      <c r="T2181" s="143">
        <f t="shared" ref="T2181:T2191" si="1149">STDEVA(J2181,K2181,L2181,M2181)</f>
        <v>185706.28958419149</v>
      </c>
      <c r="U2181" s="194">
        <f t="shared" ref="U2181:U2191" si="1150">T2181/P2181</f>
        <v>0.49621833932059534</v>
      </c>
      <c r="V2181" s="188" t="str">
        <f t="shared" ref="V2181:V2191" si="1151">IF(U2181&lt;=70%,"MENOR",IF(AND(U2181&gt;70%,U2181&lt;=90%),"[PROM MEN-MED]","PROMEDIO"))</f>
        <v>MENOR</v>
      </c>
      <c r="W2181" s="188">
        <f t="shared" ref="W2181:W2191" si="1152">IF(U2181&lt;=70%,N2181,IF(AND(U2181&gt;70%,U2181&lt;=90%),R2181,Q2181))</f>
        <v>35833.175869794417</v>
      </c>
      <c r="X2181" s="143">
        <f t="shared" ref="X2181:X2191" si="1153">ROUND(W2181,0)</f>
        <v>35833</v>
      </c>
    </row>
    <row r="2182" spans="1:24" ht="27.6" x14ac:dyDescent="0.25">
      <c r="A2182" s="20" t="s">
        <v>39</v>
      </c>
      <c r="B2182" s="20">
        <v>4912</v>
      </c>
      <c r="C2182" s="26" t="s">
        <v>749</v>
      </c>
      <c r="D2182" s="22" t="s">
        <v>374</v>
      </c>
      <c r="E2182" s="20" t="s">
        <v>7</v>
      </c>
      <c r="F2182" s="23" t="s">
        <v>334</v>
      </c>
      <c r="G2182" s="169">
        <v>152346</v>
      </c>
      <c r="H2182" s="36">
        <v>158.16999999999999</v>
      </c>
      <c r="I2182" s="50">
        <v>151.76</v>
      </c>
      <c r="J2182" s="155">
        <f t="shared" si="1142"/>
        <v>158780.75131787034</v>
      </c>
      <c r="K2182" s="182">
        <v>2609622.4</v>
      </c>
      <c r="L2182" s="143">
        <v>2776917.8360000001</v>
      </c>
      <c r="M2182" s="143">
        <v>2831906.3080000002</v>
      </c>
      <c r="N2182" s="143">
        <f t="shared" si="1143"/>
        <v>158780.75131787034</v>
      </c>
      <c r="O2182" s="143">
        <f t="shared" si="1144"/>
        <v>2831906.3080000002</v>
      </c>
      <c r="P2182" s="143">
        <f t="shared" si="1145"/>
        <v>2609622.4</v>
      </c>
      <c r="Q2182" s="143">
        <f t="shared" si="1146"/>
        <v>2094306.8238294676</v>
      </c>
      <c r="R2182" s="143">
        <f t="shared" si="1147"/>
        <v>1384201.5756589351</v>
      </c>
      <c r="S2182" s="143">
        <f t="shared" si="1148"/>
        <v>2720764.3540000003</v>
      </c>
      <c r="T2182" s="143">
        <f t="shared" si="1149"/>
        <v>1293808.6042638158</v>
      </c>
      <c r="U2182" s="194">
        <f t="shared" si="1150"/>
        <v>0.49578383610740612</v>
      </c>
      <c r="V2182" s="188" t="str">
        <f t="shared" si="1151"/>
        <v>MENOR</v>
      </c>
      <c r="W2182" s="188">
        <f t="shared" si="1152"/>
        <v>158780.75131787034</v>
      </c>
      <c r="X2182" s="143">
        <f t="shared" si="1153"/>
        <v>158781</v>
      </c>
    </row>
    <row r="2183" spans="1:24" ht="27.6" x14ac:dyDescent="0.25">
      <c r="A2183" s="20" t="s">
        <v>40</v>
      </c>
      <c r="B2183" s="20">
        <v>4912</v>
      </c>
      <c r="C2183" s="26" t="s">
        <v>750</v>
      </c>
      <c r="D2183" s="22" t="s">
        <v>374</v>
      </c>
      <c r="E2183" s="20" t="s">
        <v>7</v>
      </c>
      <c r="F2183" s="23" t="s">
        <v>334</v>
      </c>
      <c r="G2183" s="169">
        <v>144328</v>
      </c>
      <c r="H2183" s="36">
        <v>158.16999999999999</v>
      </c>
      <c r="I2183" s="50">
        <v>151.76</v>
      </c>
      <c r="J2183" s="155">
        <f t="shared" si="1142"/>
        <v>150424.08908803374</v>
      </c>
      <c r="K2183" s="182">
        <v>1624707</v>
      </c>
      <c r="L2183" s="143">
        <v>1759221.03</v>
      </c>
      <c r="M2183" s="143">
        <v>1794057.09</v>
      </c>
      <c r="N2183" s="143">
        <f t="shared" si="1143"/>
        <v>150424.08908803374</v>
      </c>
      <c r="O2183" s="143">
        <f t="shared" si="1144"/>
        <v>1794057.09</v>
      </c>
      <c r="P2183" s="143">
        <f t="shared" si="1145"/>
        <v>1624707</v>
      </c>
      <c r="Q2183" s="143">
        <f t="shared" si="1146"/>
        <v>1332102.3022720085</v>
      </c>
      <c r="R2183" s="143">
        <f t="shared" si="1147"/>
        <v>887565.54454401683</v>
      </c>
      <c r="S2183" s="143">
        <f t="shared" si="1148"/>
        <v>1709382.0449999999</v>
      </c>
      <c r="T2183" s="143">
        <f t="shared" si="1149"/>
        <v>791162.33945736533</v>
      </c>
      <c r="U2183" s="194">
        <f t="shared" si="1150"/>
        <v>0.48695693405479595</v>
      </c>
      <c r="V2183" s="188" t="str">
        <f t="shared" si="1151"/>
        <v>MENOR</v>
      </c>
      <c r="W2183" s="188">
        <f t="shared" si="1152"/>
        <v>150424.08908803374</v>
      </c>
      <c r="X2183" s="143">
        <f t="shared" si="1153"/>
        <v>150424</v>
      </c>
    </row>
    <row r="2184" spans="1:24" ht="27.6" x14ac:dyDescent="0.25">
      <c r="A2184" s="20" t="s">
        <v>41</v>
      </c>
      <c r="B2184" s="20">
        <v>4912</v>
      </c>
      <c r="C2184" s="26" t="s">
        <v>751</v>
      </c>
      <c r="D2184" s="22" t="s">
        <v>374</v>
      </c>
      <c r="E2184" s="20" t="s">
        <v>7</v>
      </c>
      <c r="F2184" s="23" t="s">
        <v>334</v>
      </c>
      <c r="G2184" s="169">
        <v>136310</v>
      </c>
      <c r="H2184" s="36">
        <v>158.16999999999999</v>
      </c>
      <c r="I2184" s="50">
        <v>151.76</v>
      </c>
      <c r="J2184" s="155">
        <f t="shared" si="1142"/>
        <v>142067.42685819717</v>
      </c>
      <c r="K2184" s="182">
        <v>1639344</v>
      </c>
      <c r="L2184" s="143">
        <v>1818354.51</v>
      </c>
      <c r="M2184" s="143">
        <v>1854361.53</v>
      </c>
      <c r="N2184" s="143">
        <f t="shared" si="1143"/>
        <v>142067.42685819717</v>
      </c>
      <c r="O2184" s="143">
        <f t="shared" si="1144"/>
        <v>1854361.53</v>
      </c>
      <c r="P2184" s="143">
        <f t="shared" si="1145"/>
        <v>1639344</v>
      </c>
      <c r="Q2184" s="143">
        <f t="shared" si="1146"/>
        <v>1363531.8667145493</v>
      </c>
      <c r="R2184" s="143">
        <f t="shared" si="1147"/>
        <v>890705.7134290986</v>
      </c>
      <c r="S2184" s="143">
        <f t="shared" si="1148"/>
        <v>1746852.7650000001</v>
      </c>
      <c r="T2184" s="143">
        <f t="shared" si="1149"/>
        <v>819720.50234762696</v>
      </c>
      <c r="U2184" s="194">
        <f t="shared" si="1150"/>
        <v>0.5000295864367863</v>
      </c>
      <c r="V2184" s="188" t="str">
        <f t="shared" si="1151"/>
        <v>MENOR</v>
      </c>
      <c r="W2184" s="188">
        <f t="shared" si="1152"/>
        <v>142067.42685819717</v>
      </c>
      <c r="X2184" s="143">
        <f t="shared" si="1153"/>
        <v>142067</v>
      </c>
    </row>
    <row r="2185" spans="1:24" ht="27.6" x14ac:dyDescent="0.25">
      <c r="A2185" s="20" t="s">
        <v>42</v>
      </c>
      <c r="B2185" s="20">
        <v>4912</v>
      </c>
      <c r="C2185" s="26" t="s">
        <v>752</v>
      </c>
      <c r="D2185" s="22" t="s">
        <v>378</v>
      </c>
      <c r="E2185" s="20" t="s">
        <v>7</v>
      </c>
      <c r="F2185" s="23" t="s">
        <v>334</v>
      </c>
      <c r="G2185" s="169">
        <v>112256</v>
      </c>
      <c r="H2185" s="36">
        <v>158.16999999999999</v>
      </c>
      <c r="I2185" s="50">
        <v>151.76</v>
      </c>
      <c r="J2185" s="155">
        <f t="shared" si="1142"/>
        <v>116997.4401686874</v>
      </c>
      <c r="K2185" s="182">
        <v>1610070</v>
      </c>
      <c r="L2185" s="143">
        <v>1759221.03</v>
      </c>
      <c r="M2185" s="143">
        <v>1794057.09</v>
      </c>
      <c r="N2185" s="143">
        <f t="shared" si="1143"/>
        <v>116997.4401686874</v>
      </c>
      <c r="O2185" s="143">
        <f t="shared" si="1144"/>
        <v>1794057.09</v>
      </c>
      <c r="P2185" s="143">
        <f t="shared" si="1145"/>
        <v>1610070</v>
      </c>
      <c r="Q2185" s="143">
        <f t="shared" si="1146"/>
        <v>1320086.3900421718</v>
      </c>
      <c r="R2185" s="143">
        <f t="shared" si="1147"/>
        <v>863533.72008434369</v>
      </c>
      <c r="S2185" s="143">
        <f t="shared" si="1148"/>
        <v>1702063.5449999999</v>
      </c>
      <c r="T2185" s="143">
        <f t="shared" si="1149"/>
        <v>806019.22470481705</v>
      </c>
      <c r="U2185" s="194">
        <f t="shared" si="1150"/>
        <v>0.5006112931144715</v>
      </c>
      <c r="V2185" s="188" t="str">
        <f t="shared" si="1151"/>
        <v>MENOR</v>
      </c>
      <c r="W2185" s="188">
        <f t="shared" si="1152"/>
        <v>116997.4401686874</v>
      </c>
      <c r="X2185" s="143">
        <f t="shared" si="1153"/>
        <v>116997</v>
      </c>
    </row>
    <row r="2186" spans="1:24" ht="27.6" x14ac:dyDescent="0.25">
      <c r="A2186" s="20" t="s">
        <v>43</v>
      </c>
      <c r="B2186" s="20">
        <v>4912</v>
      </c>
      <c r="C2186" s="26" t="s">
        <v>753</v>
      </c>
      <c r="D2186" s="22" t="s">
        <v>378</v>
      </c>
      <c r="E2186" s="20" t="s">
        <v>7</v>
      </c>
      <c r="F2186" s="23" t="s">
        <v>334</v>
      </c>
      <c r="G2186" s="169">
        <v>104237</v>
      </c>
      <c r="H2186" s="36">
        <v>158.16999999999999</v>
      </c>
      <c r="I2186" s="50">
        <v>151.76</v>
      </c>
      <c r="J2186" s="155">
        <f t="shared" si="1142"/>
        <v>108639.73570110701</v>
      </c>
      <c r="K2186" s="182">
        <v>1624707</v>
      </c>
      <c r="L2186" s="143">
        <v>1744437.66</v>
      </c>
      <c r="M2186" s="143">
        <v>1778980.98</v>
      </c>
      <c r="N2186" s="143">
        <f t="shared" si="1143"/>
        <v>108639.73570110701</v>
      </c>
      <c r="O2186" s="143">
        <f t="shared" si="1144"/>
        <v>1778980.98</v>
      </c>
      <c r="P2186" s="143">
        <f t="shared" si="1145"/>
        <v>1624707</v>
      </c>
      <c r="Q2186" s="143">
        <f t="shared" si="1146"/>
        <v>1314191.3439252768</v>
      </c>
      <c r="R2186" s="143">
        <f t="shared" si="1147"/>
        <v>866673.36785055348</v>
      </c>
      <c r="S2186" s="143">
        <f t="shared" si="1148"/>
        <v>1701843.99</v>
      </c>
      <c r="T2186" s="143">
        <f t="shared" si="1149"/>
        <v>806415.1021770658</v>
      </c>
      <c r="U2186" s="194">
        <f t="shared" si="1150"/>
        <v>0.49634494230471449</v>
      </c>
      <c r="V2186" s="188" t="str">
        <f t="shared" si="1151"/>
        <v>MENOR</v>
      </c>
      <c r="W2186" s="188">
        <f t="shared" si="1152"/>
        <v>108639.73570110701</v>
      </c>
      <c r="X2186" s="143">
        <f t="shared" si="1153"/>
        <v>108640</v>
      </c>
    </row>
    <row r="2187" spans="1:24" ht="41.4" x14ac:dyDescent="0.25">
      <c r="A2187" s="20" t="s">
        <v>44</v>
      </c>
      <c r="B2187" s="20">
        <v>4912</v>
      </c>
      <c r="C2187" s="26" t="s">
        <v>381</v>
      </c>
      <c r="D2187" s="22" t="s">
        <v>382</v>
      </c>
      <c r="E2187" s="20" t="s">
        <v>13</v>
      </c>
      <c r="F2187" s="23" t="s">
        <v>334</v>
      </c>
      <c r="G2187" s="169">
        <v>281436</v>
      </c>
      <c r="H2187" s="36">
        <v>158.16999999999999</v>
      </c>
      <c r="I2187" s="50">
        <v>151.76</v>
      </c>
      <c r="J2187" s="155">
        <f t="shared" si="1142"/>
        <v>293323.22166578809</v>
      </c>
      <c r="K2187" s="182">
        <v>1277643.5</v>
      </c>
      <c r="L2187" s="143">
        <v>1408807.085</v>
      </c>
      <c r="M2187" s="143">
        <v>1436704.2549999999</v>
      </c>
      <c r="N2187" s="143">
        <f t="shared" si="1143"/>
        <v>293323.22166578809</v>
      </c>
      <c r="O2187" s="143">
        <f t="shared" si="1144"/>
        <v>1436704.2549999999</v>
      </c>
      <c r="P2187" s="143">
        <f t="shared" si="1145"/>
        <v>1277643.5</v>
      </c>
      <c r="Q2187" s="143">
        <f t="shared" si="1146"/>
        <v>1104119.5154164471</v>
      </c>
      <c r="R2187" s="143">
        <f t="shared" si="1147"/>
        <v>785483.36083289399</v>
      </c>
      <c r="S2187" s="143">
        <f t="shared" si="1148"/>
        <v>1357173.8774999999</v>
      </c>
      <c r="T2187" s="143">
        <f t="shared" si="1149"/>
        <v>544961.260778583</v>
      </c>
      <c r="U2187" s="194">
        <f t="shared" si="1150"/>
        <v>0.42653624487471115</v>
      </c>
      <c r="V2187" s="188" t="str">
        <f t="shared" si="1151"/>
        <v>MENOR</v>
      </c>
      <c r="W2187" s="188">
        <f t="shared" si="1152"/>
        <v>293323.22166578809</v>
      </c>
      <c r="X2187" s="143">
        <f t="shared" si="1153"/>
        <v>293323</v>
      </c>
    </row>
    <row r="2188" spans="1:24" ht="41.4" x14ac:dyDescent="0.25">
      <c r="A2188" s="20" t="s">
        <v>45</v>
      </c>
      <c r="B2188" s="20">
        <v>4912</v>
      </c>
      <c r="C2188" s="26" t="s">
        <v>383</v>
      </c>
      <c r="D2188" s="22" t="s">
        <v>382</v>
      </c>
      <c r="E2188" s="20" t="s">
        <v>13</v>
      </c>
      <c r="F2188" s="23" t="s">
        <v>334</v>
      </c>
      <c r="G2188" s="169">
        <v>310699</v>
      </c>
      <c r="H2188" s="36">
        <v>158.16999999999999</v>
      </c>
      <c r="I2188" s="50">
        <v>151.76</v>
      </c>
      <c r="J2188" s="155">
        <f t="shared" si="1142"/>
        <v>323822.22476278333</v>
      </c>
      <c r="K2188" s="182">
        <v>1271158</v>
      </c>
      <c r="L2188" s="143">
        <v>1425213.02</v>
      </c>
      <c r="M2188" s="143">
        <v>1453435.06</v>
      </c>
      <c r="N2188" s="143">
        <f t="shared" si="1143"/>
        <v>323822.22476278333</v>
      </c>
      <c r="O2188" s="143">
        <f t="shared" si="1144"/>
        <v>1453435.06</v>
      </c>
      <c r="P2188" s="143">
        <f t="shared" si="1145"/>
        <v>1271158</v>
      </c>
      <c r="Q2188" s="143">
        <f t="shared" si="1146"/>
        <v>1118407.0761906959</v>
      </c>
      <c r="R2188" s="143">
        <f t="shared" si="1147"/>
        <v>797490.11238139169</v>
      </c>
      <c r="S2188" s="143">
        <f t="shared" si="1148"/>
        <v>1362296.53</v>
      </c>
      <c r="T2188" s="143">
        <f t="shared" si="1149"/>
        <v>535746.07416056085</v>
      </c>
      <c r="U2188" s="194">
        <f t="shared" si="1150"/>
        <v>0.42146300787200397</v>
      </c>
      <c r="V2188" s="188" t="str">
        <f t="shared" si="1151"/>
        <v>MENOR</v>
      </c>
      <c r="W2188" s="188">
        <f t="shared" si="1152"/>
        <v>323822.22476278333</v>
      </c>
      <c r="X2188" s="143">
        <f t="shared" si="1153"/>
        <v>323822</v>
      </c>
    </row>
    <row r="2189" spans="1:24" ht="41.4" x14ac:dyDescent="0.25">
      <c r="A2189" s="20" t="s">
        <v>46</v>
      </c>
      <c r="B2189" s="20">
        <v>4912</v>
      </c>
      <c r="C2189" s="26" t="s">
        <v>637</v>
      </c>
      <c r="D2189" s="22" t="s">
        <v>807</v>
      </c>
      <c r="E2189" s="20" t="s">
        <v>13</v>
      </c>
      <c r="F2189" s="23" t="s">
        <v>334</v>
      </c>
      <c r="G2189" s="169">
        <v>38488</v>
      </c>
      <c r="H2189" s="36">
        <v>158.16999999999999</v>
      </c>
      <c r="I2189" s="50">
        <v>151.76</v>
      </c>
      <c r="J2189" s="155">
        <f t="shared" si="1142"/>
        <v>40113.646283605696</v>
      </c>
      <c r="K2189" s="182">
        <v>301575.75</v>
      </c>
      <c r="L2189" s="143">
        <v>324152.43</v>
      </c>
      <c r="M2189" s="143">
        <v>330571.28999999998</v>
      </c>
      <c r="N2189" s="143">
        <f t="shared" si="1143"/>
        <v>40113.646283605696</v>
      </c>
      <c r="O2189" s="143">
        <f t="shared" si="1144"/>
        <v>330571.28999999998</v>
      </c>
      <c r="P2189" s="143">
        <f t="shared" si="1145"/>
        <v>301575.75</v>
      </c>
      <c r="Q2189" s="143">
        <f t="shared" si="1146"/>
        <v>249103.27907090145</v>
      </c>
      <c r="R2189" s="143">
        <f t="shared" si="1147"/>
        <v>170844.69814180286</v>
      </c>
      <c r="S2189" s="143">
        <f t="shared" si="1148"/>
        <v>316073.52</v>
      </c>
      <c r="T2189" s="143">
        <f t="shared" si="1149"/>
        <v>139880.23291122547</v>
      </c>
      <c r="U2189" s="194">
        <f t="shared" si="1150"/>
        <v>0.46383116981794942</v>
      </c>
      <c r="V2189" s="188" t="str">
        <f t="shared" si="1151"/>
        <v>MENOR</v>
      </c>
      <c r="W2189" s="188">
        <f t="shared" si="1152"/>
        <v>40113.646283605696</v>
      </c>
      <c r="X2189" s="143">
        <f t="shared" si="1153"/>
        <v>40114</v>
      </c>
    </row>
    <row r="2190" spans="1:24" ht="41.4" x14ac:dyDescent="0.25">
      <c r="A2190" s="20" t="s">
        <v>47</v>
      </c>
      <c r="B2190" s="20">
        <v>4912</v>
      </c>
      <c r="C2190" s="26" t="s">
        <v>808</v>
      </c>
      <c r="D2190" s="22" t="s">
        <v>807</v>
      </c>
      <c r="E2190" s="20" t="s">
        <v>13</v>
      </c>
      <c r="F2190" s="23" t="s">
        <v>334</v>
      </c>
      <c r="G2190" s="169">
        <v>38488</v>
      </c>
      <c r="H2190" s="36">
        <v>158.16999999999999</v>
      </c>
      <c r="I2190" s="50">
        <v>151.76</v>
      </c>
      <c r="J2190" s="155">
        <f t="shared" si="1142"/>
        <v>40113.646283605696</v>
      </c>
      <c r="K2190" s="182">
        <v>344769.18</v>
      </c>
      <c r="L2190" s="143">
        <v>389747.32440000004</v>
      </c>
      <c r="M2190" s="143">
        <v>397465.0932</v>
      </c>
      <c r="N2190" s="143">
        <f t="shared" si="1143"/>
        <v>40113.646283605696</v>
      </c>
      <c r="O2190" s="143">
        <f t="shared" si="1144"/>
        <v>397465.0932</v>
      </c>
      <c r="P2190" s="143">
        <f t="shared" si="1145"/>
        <v>344769.18</v>
      </c>
      <c r="Q2190" s="143">
        <f t="shared" si="1146"/>
        <v>293023.81097090145</v>
      </c>
      <c r="R2190" s="143">
        <f t="shared" si="1147"/>
        <v>192441.41314180286</v>
      </c>
      <c r="S2190" s="143">
        <f t="shared" si="1148"/>
        <v>371117.13659999997</v>
      </c>
      <c r="T2190" s="143">
        <f t="shared" si="1149"/>
        <v>170200.42508940242</v>
      </c>
      <c r="U2190" s="194">
        <f t="shared" si="1150"/>
        <v>0.49366484872401417</v>
      </c>
      <c r="V2190" s="188" t="str">
        <f t="shared" si="1151"/>
        <v>MENOR</v>
      </c>
      <c r="W2190" s="188">
        <f t="shared" si="1152"/>
        <v>40113.646283605696</v>
      </c>
      <c r="X2190" s="143">
        <f t="shared" si="1153"/>
        <v>40114</v>
      </c>
    </row>
    <row r="2191" spans="1:24" ht="41.4" x14ac:dyDescent="0.25">
      <c r="A2191" s="20" t="s">
        <v>48</v>
      </c>
      <c r="B2191" s="20">
        <v>4912</v>
      </c>
      <c r="C2191" s="26" t="s">
        <v>384</v>
      </c>
      <c r="D2191" s="22" t="s">
        <v>385</v>
      </c>
      <c r="E2191" s="20" t="s">
        <v>13</v>
      </c>
      <c r="F2191" s="23" t="s">
        <v>334</v>
      </c>
      <c r="G2191" s="169">
        <v>91446</v>
      </c>
      <c r="H2191" s="36">
        <v>158.16999999999999</v>
      </c>
      <c r="I2191" s="50">
        <v>151.76</v>
      </c>
      <c r="J2191" s="155">
        <f t="shared" si="1142"/>
        <v>95308.472720084348</v>
      </c>
      <c r="K2191" s="182">
        <v>380381.12</v>
      </c>
      <c r="L2191" s="143">
        <v>401336.0442</v>
      </c>
      <c r="M2191" s="143">
        <v>409283.29259999999</v>
      </c>
      <c r="N2191" s="143">
        <f t="shared" si="1143"/>
        <v>95308.472720084348</v>
      </c>
      <c r="O2191" s="143">
        <f t="shared" si="1144"/>
        <v>409283.29259999999</v>
      </c>
      <c r="P2191" s="143">
        <f t="shared" si="1145"/>
        <v>380381.12</v>
      </c>
      <c r="Q2191" s="143">
        <f t="shared" si="1146"/>
        <v>321577.23238002107</v>
      </c>
      <c r="R2191" s="143">
        <f t="shared" si="1147"/>
        <v>237844.79636004218</v>
      </c>
      <c r="S2191" s="143">
        <f t="shared" si="1148"/>
        <v>394832.20629999996</v>
      </c>
      <c r="T2191" s="143">
        <f t="shared" si="1149"/>
        <v>151337.66865249237</v>
      </c>
      <c r="U2191" s="194">
        <f t="shared" si="1150"/>
        <v>0.39785799214349116</v>
      </c>
      <c r="V2191" s="188" t="str">
        <f t="shared" si="1151"/>
        <v>MENOR</v>
      </c>
      <c r="W2191" s="188">
        <f t="shared" si="1152"/>
        <v>95308.472720084348</v>
      </c>
      <c r="X2191" s="143">
        <f t="shared" si="1153"/>
        <v>95308</v>
      </c>
    </row>
    <row r="2192" spans="1:24" x14ac:dyDescent="0.25">
      <c r="A2192" s="15" t="s">
        <v>65</v>
      </c>
      <c r="B2192" s="27" t="s">
        <v>66</v>
      </c>
      <c r="C2192" s="27"/>
      <c r="D2192" s="17"/>
      <c r="E2192" s="17"/>
      <c r="F2192" s="17"/>
      <c r="G2192" s="138"/>
      <c r="H2192" s="18"/>
      <c r="I2192" s="18"/>
      <c r="J2192" s="138"/>
      <c r="K2192" s="178"/>
      <c r="L2192" s="139"/>
      <c r="M2192" s="139"/>
      <c r="N2192" s="139"/>
      <c r="O2192" s="139"/>
      <c r="P2192" s="139"/>
      <c r="Q2192" s="139"/>
      <c r="R2192" s="139"/>
      <c r="S2192" s="139"/>
      <c r="T2192" s="139"/>
      <c r="U2192" s="193"/>
      <c r="V2192" s="52"/>
      <c r="W2192" s="139"/>
      <c r="X2192" s="139"/>
    </row>
    <row r="2193" spans="1:24" ht="41.4" x14ac:dyDescent="0.25">
      <c r="A2193" s="20" t="s">
        <v>67</v>
      </c>
      <c r="B2193" s="20">
        <v>4912</v>
      </c>
      <c r="C2193" s="26" t="s">
        <v>408</v>
      </c>
      <c r="D2193" s="22" t="s">
        <v>409</v>
      </c>
      <c r="E2193" s="20" t="s">
        <v>7</v>
      </c>
      <c r="F2193" s="23" t="s">
        <v>334</v>
      </c>
      <c r="G2193" s="169">
        <v>314999</v>
      </c>
      <c r="H2193" s="36">
        <v>158.16999999999999</v>
      </c>
      <c r="I2193" s="50">
        <v>151.76</v>
      </c>
      <c r="J2193" s="155">
        <f t="shared" ref="J2193:J2201" si="1154">G2193*(H2193/I2193)</f>
        <v>328303.84706114919</v>
      </c>
      <c r="K2193" s="182">
        <v>1639344</v>
      </c>
      <c r="L2193" s="143">
        <v>1788787.77</v>
      </c>
      <c r="M2193" s="143">
        <v>1824209.31</v>
      </c>
      <c r="N2193" s="143">
        <f t="shared" ref="N2193:N2201" si="1155">MIN(J2193,K2193,L2193,M2193)</f>
        <v>328303.84706114919</v>
      </c>
      <c r="O2193" s="143">
        <f t="shared" ref="O2193:O2201" si="1156">MAX(J2193,K2193,L2193,M2193)</f>
        <v>1824209.31</v>
      </c>
      <c r="P2193" s="143">
        <f t="shared" ref="P2193:P2201" si="1157">MEDIAN(J2193,K2193,L2193,M2193,)</f>
        <v>1639344</v>
      </c>
      <c r="Q2193" s="143">
        <f t="shared" ref="Q2193:Q2201" si="1158">AVERAGE(J2193,K2193,L2193,M2193)</f>
        <v>1395161.2317652875</v>
      </c>
      <c r="R2193" s="143">
        <f t="shared" ref="R2193:R2201" si="1159">AVERAGE(N2193,P2193)</f>
        <v>983823.92353057466</v>
      </c>
      <c r="S2193" s="143">
        <f t="shared" ref="S2193:S2201" si="1160">AVERAGE(O2193,P2193)</f>
        <v>1731776.655</v>
      </c>
      <c r="T2193" s="143">
        <f t="shared" ref="T2193:T2201" si="1161">STDEVA(J2193,K2193,L2193,M2193)</f>
        <v>715735.98685550282</v>
      </c>
      <c r="U2193" s="194">
        <f t="shared" ref="U2193:U2201" si="1162">T2193/P2193</f>
        <v>0.43659902183770022</v>
      </c>
      <c r="V2193" s="188" t="str">
        <f t="shared" ref="V2193:V2201" si="1163">IF(U2193&lt;=70%,"MENOR",IF(AND(U2193&gt;70%,U2193&lt;=90%),"[PROM MEN-MED]","PROMEDIO"))</f>
        <v>MENOR</v>
      </c>
      <c r="W2193" s="188">
        <f t="shared" ref="W2193:W2201" si="1164">IF(U2193&lt;=70%,N2193,IF(AND(U2193&gt;70%,U2193&lt;=90%),R2193,Q2193))</f>
        <v>328303.84706114919</v>
      </c>
      <c r="X2193" s="143">
        <f t="shared" ref="X2193:X2201" si="1165">ROUND(W2193,0)</f>
        <v>328304</v>
      </c>
    </row>
    <row r="2194" spans="1:24" ht="41.4" x14ac:dyDescent="0.25">
      <c r="A2194" s="20" t="s">
        <v>68</v>
      </c>
      <c r="B2194" s="20">
        <v>4912</v>
      </c>
      <c r="C2194" s="28" t="s">
        <v>954</v>
      </c>
      <c r="D2194" s="22" t="s">
        <v>411</v>
      </c>
      <c r="E2194" s="20" t="s">
        <v>7</v>
      </c>
      <c r="F2194" s="23" t="s">
        <v>334</v>
      </c>
      <c r="G2194" s="169">
        <v>233594</v>
      </c>
      <c r="H2194" s="36">
        <v>158.16999999999999</v>
      </c>
      <c r="I2194" s="50">
        <v>151.76</v>
      </c>
      <c r="J2194" s="155">
        <f t="shared" si="1154"/>
        <v>243460.48352662098</v>
      </c>
      <c r="K2194" s="182">
        <v>600700.1</v>
      </c>
      <c r="L2194" s="143">
        <v>650831.25379999983</v>
      </c>
      <c r="M2194" s="143">
        <v>663719.00140000007</v>
      </c>
      <c r="N2194" s="143">
        <f t="shared" si="1155"/>
        <v>243460.48352662098</v>
      </c>
      <c r="O2194" s="143">
        <f t="shared" si="1156"/>
        <v>663719.00140000007</v>
      </c>
      <c r="P2194" s="143">
        <f t="shared" si="1157"/>
        <v>600700.1</v>
      </c>
      <c r="Q2194" s="143">
        <f t="shared" si="1158"/>
        <v>539677.70968165516</v>
      </c>
      <c r="R2194" s="143">
        <f t="shared" si="1159"/>
        <v>422080.2917633105</v>
      </c>
      <c r="S2194" s="143">
        <f t="shared" si="1160"/>
        <v>632209.55070000002</v>
      </c>
      <c r="T2194" s="143">
        <f t="shared" si="1161"/>
        <v>199340.35350991326</v>
      </c>
      <c r="U2194" s="194">
        <f t="shared" si="1162"/>
        <v>0.33184671271057431</v>
      </c>
      <c r="V2194" s="188" t="str">
        <f t="shared" si="1163"/>
        <v>MENOR</v>
      </c>
      <c r="W2194" s="188">
        <f t="shared" si="1164"/>
        <v>243460.48352662098</v>
      </c>
      <c r="X2194" s="143">
        <f t="shared" si="1165"/>
        <v>243460</v>
      </c>
    </row>
    <row r="2195" spans="1:24" ht="41.4" x14ac:dyDescent="0.25">
      <c r="A2195" s="20" t="s">
        <v>69</v>
      </c>
      <c r="B2195" s="20">
        <v>4912</v>
      </c>
      <c r="C2195" s="21" t="s">
        <v>412</v>
      </c>
      <c r="D2195" s="29" t="s">
        <v>413</v>
      </c>
      <c r="E2195" s="20" t="s">
        <v>7</v>
      </c>
      <c r="F2195" s="23" t="s">
        <v>334</v>
      </c>
      <c r="G2195" s="169">
        <v>347334</v>
      </c>
      <c r="H2195" s="36">
        <v>158.16999999999999</v>
      </c>
      <c r="I2195" s="50">
        <v>151.76</v>
      </c>
      <c r="J2195" s="155">
        <f t="shared" si="1154"/>
        <v>362004.60450711654</v>
      </c>
      <c r="K2195" s="182">
        <v>2801260</v>
      </c>
      <c r="L2195" s="143">
        <v>3060758.54</v>
      </c>
      <c r="M2195" s="143">
        <v>3121367.62</v>
      </c>
      <c r="N2195" s="143">
        <f t="shared" si="1155"/>
        <v>362004.60450711654</v>
      </c>
      <c r="O2195" s="143">
        <f t="shared" si="1156"/>
        <v>3121367.62</v>
      </c>
      <c r="P2195" s="143">
        <f t="shared" si="1157"/>
        <v>2801260</v>
      </c>
      <c r="Q2195" s="143">
        <f t="shared" si="1158"/>
        <v>2336347.6911267792</v>
      </c>
      <c r="R2195" s="143">
        <f t="shared" si="1159"/>
        <v>1581632.3022535583</v>
      </c>
      <c r="S2195" s="143">
        <f t="shared" si="1160"/>
        <v>2961313.81</v>
      </c>
      <c r="T2195" s="143">
        <f t="shared" si="1161"/>
        <v>1323530.8138105466</v>
      </c>
      <c r="U2195" s="194">
        <f t="shared" si="1162"/>
        <v>0.47247696172813186</v>
      </c>
      <c r="V2195" s="188" t="str">
        <f t="shared" si="1163"/>
        <v>MENOR</v>
      </c>
      <c r="W2195" s="188">
        <f t="shared" si="1164"/>
        <v>362004.60450711654</v>
      </c>
      <c r="X2195" s="143">
        <f t="shared" si="1165"/>
        <v>362005</v>
      </c>
    </row>
    <row r="2196" spans="1:24" ht="55.2" x14ac:dyDescent="0.25">
      <c r="A2196" s="20" t="s">
        <v>70</v>
      </c>
      <c r="B2196" s="20">
        <v>4912</v>
      </c>
      <c r="C2196" s="21" t="s">
        <v>414</v>
      </c>
      <c r="D2196" s="29" t="s">
        <v>415</v>
      </c>
      <c r="E2196" s="20" t="s">
        <v>7</v>
      </c>
      <c r="F2196" s="23" t="s">
        <v>334</v>
      </c>
      <c r="G2196" s="169">
        <v>767830</v>
      </c>
      <c r="H2196" s="36">
        <v>158.16999999999999</v>
      </c>
      <c r="I2196" s="50">
        <v>151.76</v>
      </c>
      <c r="J2196" s="155">
        <f t="shared" si="1154"/>
        <v>800261.4068265683</v>
      </c>
      <c r="K2196" s="182">
        <v>7595817.5999999996</v>
      </c>
      <c r="L2196" s="143">
        <v>8445991.6799999997</v>
      </c>
      <c r="M2196" s="143">
        <v>8613239.0399999991</v>
      </c>
      <c r="N2196" s="143">
        <f t="shared" si="1155"/>
        <v>800261.4068265683</v>
      </c>
      <c r="O2196" s="143">
        <f t="shared" si="1156"/>
        <v>8613239.0399999991</v>
      </c>
      <c r="P2196" s="143">
        <f t="shared" si="1157"/>
        <v>7595817.5999999996</v>
      </c>
      <c r="Q2196" s="143">
        <f t="shared" si="1158"/>
        <v>6363827.4317066418</v>
      </c>
      <c r="R2196" s="143">
        <f t="shared" si="1159"/>
        <v>4198039.5034132842</v>
      </c>
      <c r="S2196" s="143">
        <f t="shared" si="1160"/>
        <v>8104528.3199999994</v>
      </c>
      <c r="T2196" s="143">
        <f t="shared" si="1161"/>
        <v>3735698.3830946218</v>
      </c>
      <c r="U2196" s="194">
        <f t="shared" si="1162"/>
        <v>0.49180991169332738</v>
      </c>
      <c r="V2196" s="188" t="str">
        <f t="shared" si="1163"/>
        <v>MENOR</v>
      </c>
      <c r="W2196" s="188">
        <f t="shared" si="1164"/>
        <v>800261.4068265683</v>
      </c>
      <c r="X2196" s="143">
        <f t="shared" si="1165"/>
        <v>800261</v>
      </c>
    </row>
    <row r="2197" spans="1:24" ht="41.4" x14ac:dyDescent="0.25">
      <c r="A2197" s="20" t="s">
        <v>71</v>
      </c>
      <c r="B2197" s="20">
        <v>4912</v>
      </c>
      <c r="C2197" s="26" t="s">
        <v>416</v>
      </c>
      <c r="D2197" s="22" t="s">
        <v>417</v>
      </c>
      <c r="E2197" s="20" t="s">
        <v>7</v>
      </c>
      <c r="F2197" s="23" t="s">
        <v>334</v>
      </c>
      <c r="G2197" s="169">
        <v>21652</v>
      </c>
      <c r="H2197" s="36">
        <v>158.16999999999999</v>
      </c>
      <c r="I2197" s="50">
        <v>151.76</v>
      </c>
      <c r="J2197" s="155">
        <f t="shared" si="1154"/>
        <v>22566.531628887718</v>
      </c>
      <c r="K2197" s="182">
        <v>509339.04</v>
      </c>
      <c r="L2197" s="143">
        <v>551508.64160000009</v>
      </c>
      <c r="M2197" s="143">
        <v>562429.60479999997</v>
      </c>
      <c r="N2197" s="143">
        <f t="shared" si="1155"/>
        <v>22566.531628887718</v>
      </c>
      <c r="O2197" s="143">
        <f t="shared" si="1156"/>
        <v>562429.60479999997</v>
      </c>
      <c r="P2197" s="143">
        <f t="shared" si="1157"/>
        <v>509339.04</v>
      </c>
      <c r="Q2197" s="143">
        <f t="shared" si="1158"/>
        <v>411460.95450722193</v>
      </c>
      <c r="R2197" s="143">
        <f t="shared" si="1159"/>
        <v>265952.78581444384</v>
      </c>
      <c r="S2197" s="143">
        <f t="shared" si="1160"/>
        <v>535884.32239999995</v>
      </c>
      <c r="T2197" s="143">
        <f t="shared" si="1161"/>
        <v>260271.57598481886</v>
      </c>
      <c r="U2197" s="194">
        <f t="shared" si="1162"/>
        <v>0.51099867778605557</v>
      </c>
      <c r="V2197" s="188" t="str">
        <f t="shared" si="1163"/>
        <v>MENOR</v>
      </c>
      <c r="W2197" s="188">
        <f t="shared" si="1164"/>
        <v>22566.531628887718</v>
      </c>
      <c r="X2197" s="143">
        <f t="shared" si="1165"/>
        <v>22567</v>
      </c>
    </row>
    <row r="2198" spans="1:24" ht="55.2" x14ac:dyDescent="0.25">
      <c r="A2198" s="20" t="s">
        <v>72</v>
      </c>
      <c r="B2198" s="20">
        <v>4912</v>
      </c>
      <c r="C2198" s="21" t="s">
        <v>418</v>
      </c>
      <c r="D2198" s="22" t="s">
        <v>419</v>
      </c>
      <c r="E2198" s="20" t="s">
        <v>13</v>
      </c>
      <c r="F2198" s="23" t="s">
        <v>334</v>
      </c>
      <c r="G2198" s="169">
        <v>648809</v>
      </c>
      <c r="H2198" s="36">
        <v>158.16999999999999</v>
      </c>
      <c r="I2198" s="50">
        <v>151.76</v>
      </c>
      <c r="J2198" s="155">
        <f t="shared" si="1154"/>
        <v>676213.22832103318</v>
      </c>
      <c r="K2198" s="182">
        <v>1374973.6</v>
      </c>
      <c r="L2198" s="143">
        <v>1540220.4271999998</v>
      </c>
      <c r="M2198" s="143">
        <v>1570719.8415999999</v>
      </c>
      <c r="N2198" s="143">
        <f t="shared" si="1155"/>
        <v>676213.22832103318</v>
      </c>
      <c r="O2198" s="143">
        <f t="shared" si="1156"/>
        <v>1570719.8415999999</v>
      </c>
      <c r="P2198" s="143">
        <f t="shared" si="1157"/>
        <v>1374973.6</v>
      </c>
      <c r="Q2198" s="143">
        <f t="shared" si="1158"/>
        <v>1290531.7742802582</v>
      </c>
      <c r="R2198" s="143">
        <f t="shared" si="1159"/>
        <v>1025593.4141605166</v>
      </c>
      <c r="S2198" s="143">
        <f t="shared" si="1160"/>
        <v>1472846.7208</v>
      </c>
      <c r="T2198" s="143">
        <f t="shared" si="1161"/>
        <v>418476.39292461367</v>
      </c>
      <c r="U2198" s="194">
        <f t="shared" si="1162"/>
        <v>0.30435231114591121</v>
      </c>
      <c r="V2198" s="188" t="str">
        <f t="shared" si="1163"/>
        <v>MENOR</v>
      </c>
      <c r="W2198" s="188">
        <f t="shared" si="1164"/>
        <v>676213.22832103318</v>
      </c>
      <c r="X2198" s="143">
        <f t="shared" si="1165"/>
        <v>676213</v>
      </c>
    </row>
    <row r="2199" spans="1:24" ht="55.2" x14ac:dyDescent="0.25">
      <c r="A2199" s="20" t="s">
        <v>73</v>
      </c>
      <c r="B2199" s="20">
        <v>4912</v>
      </c>
      <c r="C2199" s="26" t="s">
        <v>420</v>
      </c>
      <c r="D2199" s="29" t="s">
        <v>421</v>
      </c>
      <c r="E2199" s="20" t="s">
        <v>7</v>
      </c>
      <c r="F2199" s="23" t="s">
        <v>334</v>
      </c>
      <c r="G2199" s="169">
        <v>159931</v>
      </c>
      <c r="H2199" s="36">
        <v>158.16999999999999</v>
      </c>
      <c r="I2199" s="50">
        <v>151.76</v>
      </c>
      <c r="J2199" s="155">
        <f t="shared" si="1154"/>
        <v>166686.1246046389</v>
      </c>
      <c r="K2199" s="182">
        <v>509735.31</v>
      </c>
      <c r="L2199" s="143">
        <v>561213.98410000012</v>
      </c>
      <c r="M2199" s="143">
        <v>572327.13229999994</v>
      </c>
      <c r="N2199" s="143">
        <f t="shared" si="1155"/>
        <v>166686.1246046389</v>
      </c>
      <c r="O2199" s="143">
        <f t="shared" si="1156"/>
        <v>572327.13229999994</v>
      </c>
      <c r="P2199" s="143">
        <f t="shared" si="1157"/>
        <v>509735.31</v>
      </c>
      <c r="Q2199" s="143">
        <f t="shared" si="1158"/>
        <v>452490.63775115978</v>
      </c>
      <c r="R2199" s="143">
        <f t="shared" si="1159"/>
        <v>338210.71730231948</v>
      </c>
      <c r="S2199" s="143">
        <f t="shared" si="1160"/>
        <v>541031.22115</v>
      </c>
      <c r="T2199" s="143">
        <f t="shared" si="1161"/>
        <v>192477.46509036762</v>
      </c>
      <c r="U2199" s="194">
        <f t="shared" si="1162"/>
        <v>0.37760277013253729</v>
      </c>
      <c r="V2199" s="188" t="str">
        <f t="shared" si="1163"/>
        <v>MENOR</v>
      </c>
      <c r="W2199" s="188">
        <f t="shared" si="1164"/>
        <v>166686.1246046389</v>
      </c>
      <c r="X2199" s="143">
        <f t="shared" si="1165"/>
        <v>166686</v>
      </c>
    </row>
    <row r="2200" spans="1:24" ht="41.4" x14ac:dyDescent="0.25">
      <c r="A2200" s="20" t="s">
        <v>74</v>
      </c>
      <c r="B2200" s="20">
        <v>4912</v>
      </c>
      <c r="C2200" s="26" t="s">
        <v>422</v>
      </c>
      <c r="D2200" s="22" t="s">
        <v>423</v>
      </c>
      <c r="E2200" s="20" t="s">
        <v>7</v>
      </c>
      <c r="F2200" s="23" t="s">
        <v>334</v>
      </c>
      <c r="G2200" s="169">
        <v>52122</v>
      </c>
      <c r="H2200" s="36">
        <v>158.16999999999999</v>
      </c>
      <c r="I2200" s="50">
        <v>151.76</v>
      </c>
      <c r="J2200" s="155">
        <f t="shared" si="1154"/>
        <v>54323.515682656827</v>
      </c>
      <c r="K2200" s="182">
        <v>592515.28</v>
      </c>
      <c r="L2200" s="143">
        <v>653343.22480000008</v>
      </c>
      <c r="M2200" s="143">
        <v>666280.71440000006</v>
      </c>
      <c r="N2200" s="143">
        <f t="shared" si="1155"/>
        <v>54323.515682656827</v>
      </c>
      <c r="O2200" s="143">
        <f t="shared" si="1156"/>
        <v>666280.71440000006</v>
      </c>
      <c r="P2200" s="143">
        <f t="shared" si="1157"/>
        <v>592515.28</v>
      </c>
      <c r="Q2200" s="143">
        <f t="shared" si="1158"/>
        <v>491615.68372066424</v>
      </c>
      <c r="R2200" s="143">
        <f t="shared" si="1159"/>
        <v>323419.39784132841</v>
      </c>
      <c r="S2200" s="143">
        <f t="shared" si="1160"/>
        <v>629397.9972000001</v>
      </c>
      <c r="T2200" s="143">
        <f t="shared" si="1161"/>
        <v>293296.68667437282</v>
      </c>
      <c r="U2200" s="194">
        <f t="shared" si="1162"/>
        <v>0.4950027392953863</v>
      </c>
      <c r="V2200" s="188" t="str">
        <f t="shared" si="1163"/>
        <v>MENOR</v>
      </c>
      <c r="W2200" s="188">
        <f t="shared" si="1164"/>
        <v>54323.515682656827</v>
      </c>
      <c r="X2200" s="143">
        <f t="shared" si="1165"/>
        <v>54324</v>
      </c>
    </row>
    <row r="2201" spans="1:24" ht="41.4" x14ac:dyDescent="0.25">
      <c r="A2201" s="20" t="s">
        <v>75</v>
      </c>
      <c r="B2201" s="20">
        <v>4912</v>
      </c>
      <c r="C2201" s="21" t="s">
        <v>424</v>
      </c>
      <c r="D2201" s="22" t="s">
        <v>425</v>
      </c>
      <c r="E2201" s="20" t="s">
        <v>7</v>
      </c>
      <c r="F2201" s="23" t="s">
        <v>334</v>
      </c>
      <c r="G2201" s="169">
        <v>45841</v>
      </c>
      <c r="H2201" s="36">
        <v>158.16999999999999</v>
      </c>
      <c r="I2201" s="50">
        <v>151.76</v>
      </c>
      <c r="J2201" s="155">
        <f t="shared" si="1154"/>
        <v>47777.220413811279</v>
      </c>
      <c r="K2201" s="182">
        <v>314546.75</v>
      </c>
      <c r="L2201" s="143">
        <v>355582.11499999999</v>
      </c>
      <c r="M2201" s="143">
        <v>362623.34499999997</v>
      </c>
      <c r="N2201" s="143">
        <f t="shared" si="1155"/>
        <v>47777.220413811279</v>
      </c>
      <c r="O2201" s="143">
        <f t="shared" si="1156"/>
        <v>362623.34499999997</v>
      </c>
      <c r="P2201" s="143">
        <f t="shared" si="1157"/>
        <v>314546.75</v>
      </c>
      <c r="Q2201" s="143">
        <f t="shared" si="1158"/>
        <v>270132.35760345281</v>
      </c>
      <c r="R2201" s="143">
        <f t="shared" si="1159"/>
        <v>181161.98520690564</v>
      </c>
      <c r="S2201" s="143">
        <f t="shared" si="1160"/>
        <v>338585.04749999999</v>
      </c>
      <c r="T2201" s="143">
        <f t="shared" si="1161"/>
        <v>149744.99332230983</v>
      </c>
      <c r="U2201" s="194">
        <f t="shared" si="1162"/>
        <v>0.4760659371693074</v>
      </c>
      <c r="V2201" s="188" t="str">
        <f t="shared" si="1163"/>
        <v>MENOR</v>
      </c>
      <c r="W2201" s="188">
        <f t="shared" si="1164"/>
        <v>47777.220413811279</v>
      </c>
      <c r="X2201" s="143">
        <f t="shared" si="1165"/>
        <v>47777</v>
      </c>
    </row>
    <row r="2202" spans="1:24" x14ac:dyDescent="0.25">
      <c r="A2202" s="15" t="s">
        <v>88</v>
      </c>
      <c r="B2202" s="27" t="s">
        <v>89</v>
      </c>
      <c r="C2202" s="27"/>
      <c r="D2202" s="17"/>
      <c r="E2202" s="17"/>
      <c r="F2202" s="17"/>
      <c r="G2202" s="138"/>
      <c r="H2202" s="18"/>
      <c r="I2202" s="18"/>
      <c r="J2202" s="138"/>
      <c r="K2202" s="178"/>
      <c r="L2202" s="139"/>
      <c r="M2202" s="139"/>
      <c r="N2202" s="139"/>
      <c r="O2202" s="139"/>
      <c r="P2202" s="139"/>
      <c r="Q2202" s="139"/>
      <c r="R2202" s="139"/>
      <c r="S2202" s="139"/>
      <c r="T2202" s="139"/>
      <c r="U2202" s="193"/>
      <c r="V2202" s="52"/>
      <c r="W2202" s="139"/>
      <c r="X2202" s="139"/>
    </row>
    <row r="2203" spans="1:24" ht="41.4" x14ac:dyDescent="0.25">
      <c r="A2203" s="20" t="s">
        <v>90</v>
      </c>
      <c r="B2203" s="20">
        <v>4912</v>
      </c>
      <c r="C2203" s="30" t="s">
        <v>436</v>
      </c>
      <c r="D2203" s="29" t="s">
        <v>437</v>
      </c>
      <c r="E2203" s="20" t="s">
        <v>7</v>
      </c>
      <c r="F2203" s="23" t="s">
        <v>334</v>
      </c>
      <c r="G2203" s="169">
        <v>1708141</v>
      </c>
      <c r="H2203" s="36">
        <v>158.16999999999999</v>
      </c>
      <c r="I2203" s="50">
        <v>151.76</v>
      </c>
      <c r="J2203" s="155">
        <f t="shared" ref="J2203:J2217" si="1166">G2203*(H2203/I2203)</f>
        <v>1780289.021942541</v>
      </c>
      <c r="K2203" s="182">
        <v>4084734.5</v>
      </c>
      <c r="L2203" s="143">
        <v>4463129.4505000012</v>
      </c>
      <c r="M2203" s="143">
        <v>4551508.2515000002</v>
      </c>
      <c r="N2203" s="143">
        <f t="shared" ref="N2203:N2217" si="1167">MIN(J2203,K2203,L2203,M2203)</f>
        <v>1780289.021942541</v>
      </c>
      <c r="O2203" s="143">
        <f t="shared" ref="O2203:O2217" si="1168">MAX(J2203,K2203,L2203,M2203)</f>
        <v>4551508.2515000002</v>
      </c>
      <c r="P2203" s="143">
        <f t="shared" ref="P2203:P2217" si="1169">MEDIAN(J2203,K2203,L2203,M2203,)</f>
        <v>4084734.5</v>
      </c>
      <c r="Q2203" s="143">
        <f t="shared" ref="Q2203:Q2217" si="1170">AVERAGE(J2203,K2203,L2203,M2203)</f>
        <v>3719915.3059856351</v>
      </c>
      <c r="R2203" s="143">
        <f t="shared" ref="R2203:R2217" si="1171">AVERAGE(N2203,P2203)</f>
        <v>2932511.7609712705</v>
      </c>
      <c r="S2203" s="143">
        <f t="shared" ref="S2203:S2217" si="1172">AVERAGE(O2203,P2203)</f>
        <v>4318121.3757499997</v>
      </c>
      <c r="T2203" s="143">
        <f t="shared" ref="T2203:T2217" si="1173">STDEVA(J2203,K2203,L2203,M2203)</f>
        <v>1308836.2843518157</v>
      </c>
      <c r="U2203" s="194">
        <f t="shared" ref="U2203:U2217" si="1174">T2203/P2203</f>
        <v>0.32042138463388886</v>
      </c>
      <c r="V2203" s="188" t="str">
        <f t="shared" ref="V2203:V2217" si="1175">IF(U2203&lt;=70%,"MENOR",IF(AND(U2203&gt;70%,U2203&lt;=90%),"[PROM MEN-MED]","PROMEDIO"))</f>
        <v>MENOR</v>
      </c>
      <c r="W2203" s="188">
        <f t="shared" ref="W2203:W2217" si="1176">IF(U2203&lt;=70%,N2203,IF(AND(U2203&gt;70%,U2203&lt;=90%),R2203,Q2203))</f>
        <v>1780289.021942541</v>
      </c>
      <c r="X2203" s="143">
        <f t="shared" ref="X2203:X2217" si="1177">ROUND(W2203,0)</f>
        <v>1780289</v>
      </c>
    </row>
    <row r="2204" spans="1:24" ht="27.6" x14ac:dyDescent="0.25">
      <c r="A2204" s="20" t="s">
        <v>91</v>
      </c>
      <c r="B2204" s="20">
        <v>4912</v>
      </c>
      <c r="C2204" s="30" t="s">
        <v>438</v>
      </c>
      <c r="D2204" s="29" t="s">
        <v>439</v>
      </c>
      <c r="E2204" s="20" t="s">
        <v>7</v>
      </c>
      <c r="F2204" s="23" t="s">
        <v>334</v>
      </c>
      <c r="G2204" s="169">
        <v>314553</v>
      </c>
      <c r="H2204" s="36">
        <v>158.16999999999999</v>
      </c>
      <c r="I2204" s="50">
        <v>151.76</v>
      </c>
      <c r="J2204" s="155">
        <f t="shared" si="1166"/>
        <v>327839.0090274117</v>
      </c>
      <c r="K2204" s="182">
        <v>416366.72</v>
      </c>
      <c r="L2204" s="143">
        <v>435549.32960000006</v>
      </c>
      <c r="M2204" s="143">
        <v>444174.06880000001</v>
      </c>
      <c r="N2204" s="143">
        <f t="shared" si="1167"/>
        <v>327839.0090274117</v>
      </c>
      <c r="O2204" s="143">
        <f t="shared" si="1168"/>
        <v>444174.06880000001</v>
      </c>
      <c r="P2204" s="143">
        <f t="shared" si="1169"/>
        <v>416366.72</v>
      </c>
      <c r="Q2204" s="143">
        <f t="shared" si="1170"/>
        <v>405982.28185685293</v>
      </c>
      <c r="R2204" s="143">
        <f t="shared" si="1171"/>
        <v>372102.86451370583</v>
      </c>
      <c r="S2204" s="143">
        <f t="shared" si="1172"/>
        <v>430270.39439999999</v>
      </c>
      <c r="T2204" s="143">
        <f t="shared" si="1173"/>
        <v>53376.119960776654</v>
      </c>
      <c r="U2204" s="194">
        <f t="shared" si="1174"/>
        <v>0.12819497187665876</v>
      </c>
      <c r="V2204" s="188" t="str">
        <f t="shared" si="1175"/>
        <v>MENOR</v>
      </c>
      <c r="W2204" s="188">
        <f t="shared" si="1176"/>
        <v>327839.0090274117</v>
      </c>
      <c r="X2204" s="143">
        <f t="shared" si="1177"/>
        <v>327839</v>
      </c>
    </row>
    <row r="2205" spans="1:24" ht="41.4" x14ac:dyDescent="0.25">
      <c r="A2205" s="20" t="s">
        <v>92</v>
      </c>
      <c r="B2205" s="20">
        <v>4912</v>
      </c>
      <c r="C2205" s="31" t="s">
        <v>754</v>
      </c>
      <c r="D2205" s="29" t="s">
        <v>654</v>
      </c>
      <c r="E2205" s="20" t="s">
        <v>7</v>
      </c>
      <c r="F2205" s="23" t="s">
        <v>334</v>
      </c>
      <c r="G2205" s="169">
        <v>313844</v>
      </c>
      <c r="H2205" s="36">
        <v>158.16999999999999</v>
      </c>
      <c r="I2205" s="50">
        <v>151.76</v>
      </c>
      <c r="J2205" s="155">
        <f t="shared" si="1166"/>
        <v>327100.06246705324</v>
      </c>
      <c r="K2205" s="182">
        <v>1125216.3999999999</v>
      </c>
      <c r="L2205" s="143">
        <v>1239783.888</v>
      </c>
      <c r="M2205" s="143">
        <v>1264334.064</v>
      </c>
      <c r="N2205" s="143">
        <f t="shared" si="1167"/>
        <v>327100.06246705324</v>
      </c>
      <c r="O2205" s="143">
        <f t="shared" si="1168"/>
        <v>1264334.064</v>
      </c>
      <c r="P2205" s="143">
        <f t="shared" si="1169"/>
        <v>1125216.3999999999</v>
      </c>
      <c r="Q2205" s="143">
        <f t="shared" si="1170"/>
        <v>989108.60361676337</v>
      </c>
      <c r="R2205" s="143">
        <f t="shared" si="1171"/>
        <v>726158.2312335266</v>
      </c>
      <c r="S2205" s="143">
        <f t="shared" si="1172"/>
        <v>1194775.2319999998</v>
      </c>
      <c r="T2205" s="143">
        <f t="shared" si="1173"/>
        <v>445483.92901624355</v>
      </c>
      <c r="U2205" s="194">
        <f t="shared" si="1174"/>
        <v>0.39590955927788074</v>
      </c>
      <c r="V2205" s="188" t="str">
        <f t="shared" si="1175"/>
        <v>MENOR</v>
      </c>
      <c r="W2205" s="188">
        <f t="shared" si="1176"/>
        <v>327100.06246705324</v>
      </c>
      <c r="X2205" s="143">
        <f t="shared" si="1177"/>
        <v>327100</v>
      </c>
    </row>
    <row r="2206" spans="1:24" ht="41.4" x14ac:dyDescent="0.25">
      <c r="A2206" s="20" t="s">
        <v>93</v>
      </c>
      <c r="B2206" s="20">
        <v>4912</v>
      </c>
      <c r="C2206" s="31" t="s">
        <v>440</v>
      </c>
      <c r="D2206" s="29" t="s">
        <v>441</v>
      </c>
      <c r="E2206" s="20" t="s">
        <v>7</v>
      </c>
      <c r="F2206" s="23" t="s">
        <v>334</v>
      </c>
      <c r="G2206" s="169">
        <v>316316</v>
      </c>
      <c r="H2206" s="36">
        <v>158.16999999999999</v>
      </c>
      <c r="I2206" s="50">
        <v>151.76</v>
      </c>
      <c r="J2206" s="155">
        <f t="shared" si="1166"/>
        <v>329676.47416974173</v>
      </c>
      <c r="K2206" s="182">
        <v>647340.96</v>
      </c>
      <c r="L2206" s="143">
        <v>706353.02430000016</v>
      </c>
      <c r="M2206" s="143">
        <v>720340.21290000004</v>
      </c>
      <c r="N2206" s="143">
        <f t="shared" si="1167"/>
        <v>329676.47416974173</v>
      </c>
      <c r="O2206" s="143">
        <f t="shared" si="1168"/>
        <v>720340.21290000004</v>
      </c>
      <c r="P2206" s="143">
        <f t="shared" si="1169"/>
        <v>647340.96</v>
      </c>
      <c r="Q2206" s="143">
        <f t="shared" si="1170"/>
        <v>600927.66784243553</v>
      </c>
      <c r="R2206" s="143">
        <f t="shared" si="1171"/>
        <v>488508.71708487085</v>
      </c>
      <c r="S2206" s="143">
        <f t="shared" si="1172"/>
        <v>683840.58645000006</v>
      </c>
      <c r="T2206" s="143">
        <f t="shared" si="1173"/>
        <v>183580.37790850995</v>
      </c>
      <c r="U2206" s="194">
        <f t="shared" si="1174"/>
        <v>0.28359147536177837</v>
      </c>
      <c r="V2206" s="188" t="str">
        <f t="shared" si="1175"/>
        <v>MENOR</v>
      </c>
      <c r="W2206" s="188">
        <f t="shared" si="1176"/>
        <v>329676.47416974173</v>
      </c>
      <c r="X2206" s="143">
        <f t="shared" si="1177"/>
        <v>329676</v>
      </c>
    </row>
    <row r="2207" spans="1:24" ht="55.2" x14ac:dyDescent="0.25">
      <c r="A2207" s="20" t="s">
        <v>94</v>
      </c>
      <c r="B2207" s="20">
        <v>4912</v>
      </c>
      <c r="C2207" s="31" t="s">
        <v>442</v>
      </c>
      <c r="D2207" s="29" t="s">
        <v>443</v>
      </c>
      <c r="E2207" s="20" t="s">
        <v>7</v>
      </c>
      <c r="F2207" s="23" t="s">
        <v>334</v>
      </c>
      <c r="G2207" s="169">
        <v>142725</v>
      </c>
      <c r="H2207" s="36">
        <v>158.16999999999999</v>
      </c>
      <c r="I2207" s="50">
        <v>151.76</v>
      </c>
      <c r="J2207" s="155">
        <f t="shared" si="1166"/>
        <v>148753.3819847127</v>
      </c>
      <c r="K2207" s="182">
        <v>377645.31</v>
      </c>
      <c r="L2207" s="143">
        <v>408911.61990000005</v>
      </c>
      <c r="M2207" s="143">
        <v>417008.87969999999</v>
      </c>
      <c r="N2207" s="143">
        <f t="shared" si="1167"/>
        <v>148753.3819847127</v>
      </c>
      <c r="O2207" s="143">
        <f t="shared" si="1168"/>
        <v>417008.87969999999</v>
      </c>
      <c r="P2207" s="143">
        <f t="shared" si="1169"/>
        <v>377645.31</v>
      </c>
      <c r="Q2207" s="143">
        <f t="shared" si="1170"/>
        <v>338079.79789617821</v>
      </c>
      <c r="R2207" s="143">
        <f t="shared" si="1171"/>
        <v>263199.34599235636</v>
      </c>
      <c r="S2207" s="143">
        <f t="shared" si="1172"/>
        <v>397327.09484999999</v>
      </c>
      <c r="T2207" s="143">
        <f t="shared" si="1173"/>
        <v>127353.66566206391</v>
      </c>
      <c r="U2207" s="194">
        <f t="shared" si="1174"/>
        <v>0.33723089441270676</v>
      </c>
      <c r="V2207" s="188" t="str">
        <f t="shared" si="1175"/>
        <v>MENOR</v>
      </c>
      <c r="W2207" s="188">
        <f t="shared" si="1176"/>
        <v>148753.3819847127</v>
      </c>
      <c r="X2207" s="143">
        <f t="shared" si="1177"/>
        <v>148753</v>
      </c>
    </row>
    <row r="2208" spans="1:24" ht="55.2" x14ac:dyDescent="0.25">
      <c r="A2208" s="20" t="s">
        <v>95</v>
      </c>
      <c r="B2208" s="20">
        <v>4912</v>
      </c>
      <c r="C2208" s="31" t="s">
        <v>444</v>
      </c>
      <c r="D2208" s="29" t="s">
        <v>443</v>
      </c>
      <c r="E2208" s="20" t="s">
        <v>7</v>
      </c>
      <c r="F2208" s="23" t="s">
        <v>334</v>
      </c>
      <c r="G2208" s="169">
        <v>267429</v>
      </c>
      <c r="H2208" s="36">
        <v>158.16999999999999</v>
      </c>
      <c r="I2208" s="50">
        <v>151.76</v>
      </c>
      <c r="J2208" s="155">
        <f t="shared" si="1166"/>
        <v>278724.59758829733</v>
      </c>
      <c r="K2208" s="182">
        <v>350302.68</v>
      </c>
      <c r="L2208" s="143">
        <v>379305.21720000001</v>
      </c>
      <c r="M2208" s="143">
        <v>386816.21160000004</v>
      </c>
      <c r="N2208" s="143">
        <f t="shared" si="1167"/>
        <v>278724.59758829733</v>
      </c>
      <c r="O2208" s="143">
        <f t="shared" si="1168"/>
        <v>386816.21160000004</v>
      </c>
      <c r="P2208" s="143">
        <f t="shared" si="1169"/>
        <v>350302.68</v>
      </c>
      <c r="Q2208" s="143">
        <f t="shared" si="1170"/>
        <v>348787.17659707437</v>
      </c>
      <c r="R2208" s="143">
        <f t="shared" si="1171"/>
        <v>314513.63879414869</v>
      </c>
      <c r="S2208" s="143">
        <f t="shared" si="1172"/>
        <v>368559.44579999999</v>
      </c>
      <c r="T2208" s="143">
        <f t="shared" si="1173"/>
        <v>49290.364282893053</v>
      </c>
      <c r="U2208" s="194">
        <f t="shared" si="1174"/>
        <v>0.14070792802068502</v>
      </c>
      <c r="V2208" s="188" t="str">
        <f t="shared" si="1175"/>
        <v>MENOR</v>
      </c>
      <c r="W2208" s="188">
        <f t="shared" si="1176"/>
        <v>278724.59758829733</v>
      </c>
      <c r="X2208" s="143">
        <f t="shared" si="1177"/>
        <v>278725</v>
      </c>
    </row>
    <row r="2209" spans="1:24" ht="27.6" x14ac:dyDescent="0.25">
      <c r="A2209" s="20" t="s">
        <v>96</v>
      </c>
      <c r="B2209" s="20">
        <v>4912</v>
      </c>
      <c r="C2209" s="30" t="s">
        <v>445</v>
      </c>
      <c r="D2209" s="32" t="s">
        <v>317</v>
      </c>
      <c r="E2209" s="20" t="s">
        <v>7</v>
      </c>
      <c r="F2209" s="23" t="s">
        <v>334</v>
      </c>
      <c r="G2209" s="169">
        <v>131733</v>
      </c>
      <c r="H2209" s="36">
        <v>158.16999999999999</v>
      </c>
      <c r="I2209" s="50">
        <v>151.76</v>
      </c>
      <c r="J2209" s="155">
        <f t="shared" si="1166"/>
        <v>137297.10470479706</v>
      </c>
      <c r="K2209" s="182">
        <v>709049.6</v>
      </c>
      <c r="L2209" s="143">
        <v>773687.06799999997</v>
      </c>
      <c r="M2209" s="143">
        <v>789007.60399999993</v>
      </c>
      <c r="N2209" s="143">
        <f t="shared" si="1167"/>
        <v>137297.10470479706</v>
      </c>
      <c r="O2209" s="143">
        <f t="shared" si="1168"/>
        <v>789007.60399999993</v>
      </c>
      <c r="P2209" s="143">
        <f t="shared" si="1169"/>
        <v>709049.6</v>
      </c>
      <c r="Q2209" s="143">
        <f t="shared" si="1170"/>
        <v>602260.34417619917</v>
      </c>
      <c r="R2209" s="143">
        <f t="shared" si="1171"/>
        <v>423173.35235239851</v>
      </c>
      <c r="S2209" s="143">
        <f t="shared" si="1172"/>
        <v>749028.60199999996</v>
      </c>
      <c r="T2209" s="143">
        <f t="shared" si="1173"/>
        <v>311906.19311570894</v>
      </c>
      <c r="U2209" s="194">
        <f t="shared" si="1174"/>
        <v>0.43989333484668625</v>
      </c>
      <c r="V2209" s="188" t="str">
        <f t="shared" si="1175"/>
        <v>MENOR</v>
      </c>
      <c r="W2209" s="188">
        <f t="shared" si="1176"/>
        <v>137297.10470479706</v>
      </c>
      <c r="X2209" s="143">
        <f t="shared" si="1177"/>
        <v>137297</v>
      </c>
    </row>
    <row r="2210" spans="1:24" ht="41.4" x14ac:dyDescent="0.25">
      <c r="A2210" s="20" t="s">
        <v>97</v>
      </c>
      <c r="B2210" s="20">
        <v>4912</v>
      </c>
      <c r="C2210" s="31" t="s">
        <v>446</v>
      </c>
      <c r="D2210" s="29" t="s">
        <v>447</v>
      </c>
      <c r="E2210" s="20" t="s">
        <v>7</v>
      </c>
      <c r="F2210" s="23" t="s">
        <v>334</v>
      </c>
      <c r="G2210" s="169">
        <v>219783</v>
      </c>
      <c r="H2210" s="36">
        <v>158.16999999999999</v>
      </c>
      <c r="I2210" s="50">
        <v>151.76</v>
      </c>
      <c r="J2210" s="155">
        <f t="shared" si="1166"/>
        <v>229066.1380469162</v>
      </c>
      <c r="K2210" s="182">
        <v>808787.07000000007</v>
      </c>
      <c r="L2210" s="143">
        <v>883108.04399999999</v>
      </c>
      <c r="M2210" s="143">
        <v>900595.33200000005</v>
      </c>
      <c r="N2210" s="143">
        <f t="shared" si="1167"/>
        <v>229066.1380469162</v>
      </c>
      <c r="O2210" s="143">
        <f t="shared" si="1168"/>
        <v>900595.33200000005</v>
      </c>
      <c r="P2210" s="143">
        <f t="shared" si="1169"/>
        <v>808787.07000000007</v>
      </c>
      <c r="Q2210" s="143">
        <f t="shared" si="1170"/>
        <v>705389.14601172903</v>
      </c>
      <c r="R2210" s="143">
        <f t="shared" si="1171"/>
        <v>518926.60402345815</v>
      </c>
      <c r="S2210" s="143">
        <f t="shared" si="1172"/>
        <v>854691.20100000012</v>
      </c>
      <c r="T2210" s="143">
        <f t="shared" si="1173"/>
        <v>320033.43593651004</v>
      </c>
      <c r="U2210" s="194">
        <f t="shared" si="1174"/>
        <v>0.39569553941621499</v>
      </c>
      <c r="V2210" s="188" t="str">
        <f t="shared" si="1175"/>
        <v>MENOR</v>
      </c>
      <c r="W2210" s="188">
        <f t="shared" si="1176"/>
        <v>229066.1380469162</v>
      </c>
      <c r="X2210" s="143">
        <f t="shared" si="1177"/>
        <v>229066</v>
      </c>
    </row>
    <row r="2211" spans="1:24" ht="55.2" x14ac:dyDescent="0.25">
      <c r="A2211" s="20" t="s">
        <v>98</v>
      </c>
      <c r="B2211" s="20">
        <v>4912</v>
      </c>
      <c r="C2211" s="26" t="s">
        <v>448</v>
      </c>
      <c r="D2211" s="29" t="s">
        <v>449</v>
      </c>
      <c r="E2211" s="20" t="s">
        <v>7</v>
      </c>
      <c r="F2211" s="23" t="s">
        <v>334</v>
      </c>
      <c r="G2211" s="169">
        <v>40091</v>
      </c>
      <c r="H2211" s="36">
        <v>158.16999999999999</v>
      </c>
      <c r="I2211" s="50">
        <v>151.76</v>
      </c>
      <c r="J2211" s="155">
        <f t="shared" si="1166"/>
        <v>41784.353386926727</v>
      </c>
      <c r="K2211" s="182">
        <v>376516</v>
      </c>
      <c r="L2211" s="143">
        <v>410839.46750000003</v>
      </c>
      <c r="M2211" s="143">
        <v>418974.90249999997</v>
      </c>
      <c r="N2211" s="143">
        <f t="shared" si="1167"/>
        <v>41784.353386926727</v>
      </c>
      <c r="O2211" s="143">
        <f t="shared" si="1168"/>
        <v>418974.90249999997</v>
      </c>
      <c r="P2211" s="143">
        <f t="shared" si="1169"/>
        <v>376516</v>
      </c>
      <c r="Q2211" s="143">
        <f t="shared" si="1170"/>
        <v>312028.68084673164</v>
      </c>
      <c r="R2211" s="143">
        <f t="shared" si="1171"/>
        <v>209150.17669346335</v>
      </c>
      <c r="S2211" s="143">
        <f t="shared" si="1172"/>
        <v>397745.45124999998</v>
      </c>
      <c r="T2211" s="143">
        <f t="shared" si="1173"/>
        <v>181100.04301557154</v>
      </c>
      <c r="U2211" s="194">
        <f t="shared" si="1174"/>
        <v>0.4809889699656098</v>
      </c>
      <c r="V2211" s="188" t="str">
        <f t="shared" si="1175"/>
        <v>MENOR</v>
      </c>
      <c r="W2211" s="188">
        <f t="shared" si="1176"/>
        <v>41784.353386926727</v>
      </c>
      <c r="X2211" s="143">
        <f t="shared" si="1177"/>
        <v>41784</v>
      </c>
    </row>
    <row r="2212" spans="1:24" ht="41.4" x14ac:dyDescent="0.25">
      <c r="A2212" s="20" t="s">
        <v>99</v>
      </c>
      <c r="B2212" s="20">
        <v>4912</v>
      </c>
      <c r="C2212" s="26" t="s">
        <v>450</v>
      </c>
      <c r="D2212" s="22" t="s">
        <v>451</v>
      </c>
      <c r="E2212" s="20" t="s">
        <v>7</v>
      </c>
      <c r="F2212" s="23" t="s">
        <v>334</v>
      </c>
      <c r="G2212" s="169">
        <v>320077</v>
      </c>
      <c r="H2212" s="36">
        <v>158.16999999999999</v>
      </c>
      <c r="I2212" s="50">
        <v>151.76</v>
      </c>
      <c r="J2212" s="155">
        <f t="shared" si="1166"/>
        <v>333596.33032419614</v>
      </c>
      <c r="K2212" s="182">
        <v>621120.5</v>
      </c>
      <c r="L2212" s="143">
        <v>684361.86</v>
      </c>
      <c r="M2212" s="143">
        <v>697913.58</v>
      </c>
      <c r="N2212" s="143">
        <f t="shared" si="1167"/>
        <v>333596.33032419614</v>
      </c>
      <c r="O2212" s="143">
        <f t="shared" si="1168"/>
        <v>697913.58</v>
      </c>
      <c r="P2212" s="143">
        <f t="shared" si="1169"/>
        <v>621120.5</v>
      </c>
      <c r="Q2212" s="143">
        <f t="shared" si="1170"/>
        <v>584248.06758104905</v>
      </c>
      <c r="R2212" s="143">
        <f t="shared" si="1171"/>
        <v>477358.41516209807</v>
      </c>
      <c r="S2212" s="143">
        <f t="shared" si="1172"/>
        <v>659517.04</v>
      </c>
      <c r="T2212" s="143">
        <f t="shared" si="1173"/>
        <v>170419.57028496457</v>
      </c>
      <c r="U2212" s="194">
        <f t="shared" si="1174"/>
        <v>0.27437440928928375</v>
      </c>
      <c r="V2212" s="188" t="str">
        <f t="shared" si="1175"/>
        <v>MENOR</v>
      </c>
      <c r="W2212" s="188">
        <f t="shared" si="1176"/>
        <v>333596.33032419614</v>
      </c>
      <c r="X2212" s="143">
        <f t="shared" si="1177"/>
        <v>333596</v>
      </c>
    </row>
    <row r="2213" spans="1:24" ht="41.4" x14ac:dyDescent="0.25">
      <c r="A2213" s="20" t="s">
        <v>100</v>
      </c>
      <c r="B2213" s="20">
        <v>4912</v>
      </c>
      <c r="C2213" s="26" t="s">
        <v>452</v>
      </c>
      <c r="D2213" s="22" t="s">
        <v>453</v>
      </c>
      <c r="E2213" s="20" t="s">
        <v>7</v>
      </c>
      <c r="F2213" s="23" t="s">
        <v>334</v>
      </c>
      <c r="G2213" s="169">
        <v>606957</v>
      </c>
      <c r="H2213" s="36">
        <v>158.16999999999999</v>
      </c>
      <c r="I2213" s="50">
        <v>151.76</v>
      </c>
      <c r="J2213" s="155">
        <f t="shared" si="1166"/>
        <v>632593.49426726415</v>
      </c>
      <c r="K2213" s="182">
        <v>794748.64</v>
      </c>
      <c r="L2213" s="143">
        <v>831363.84519999998</v>
      </c>
      <c r="M2213" s="143">
        <v>847826.49560000002</v>
      </c>
      <c r="N2213" s="143">
        <f t="shared" si="1167"/>
        <v>632593.49426726415</v>
      </c>
      <c r="O2213" s="143">
        <f t="shared" si="1168"/>
        <v>847826.49560000002</v>
      </c>
      <c r="P2213" s="143">
        <f t="shared" si="1169"/>
        <v>794748.64</v>
      </c>
      <c r="Q2213" s="143">
        <f t="shared" si="1170"/>
        <v>776633.11876681598</v>
      </c>
      <c r="R2213" s="143">
        <f t="shared" si="1171"/>
        <v>713671.06713363202</v>
      </c>
      <c r="S2213" s="143">
        <f t="shared" si="1172"/>
        <v>821287.56780000008</v>
      </c>
      <c r="T2213" s="143">
        <f t="shared" si="1173"/>
        <v>98555.457918097891</v>
      </c>
      <c r="U2213" s="194">
        <f t="shared" si="1174"/>
        <v>0.12400833792945891</v>
      </c>
      <c r="V2213" s="188" t="str">
        <f t="shared" si="1175"/>
        <v>MENOR</v>
      </c>
      <c r="W2213" s="188">
        <f t="shared" si="1176"/>
        <v>632593.49426726415</v>
      </c>
      <c r="X2213" s="143">
        <f t="shared" si="1177"/>
        <v>632593</v>
      </c>
    </row>
    <row r="2214" spans="1:24" ht="55.2" x14ac:dyDescent="0.25">
      <c r="A2214" s="20" t="s">
        <v>101</v>
      </c>
      <c r="B2214" s="20">
        <v>4912</v>
      </c>
      <c r="C2214" s="26" t="s">
        <v>454</v>
      </c>
      <c r="D2214" s="29" t="s">
        <v>455</v>
      </c>
      <c r="E2214" s="20" t="s">
        <v>7</v>
      </c>
      <c r="F2214" s="23" t="s">
        <v>334</v>
      </c>
      <c r="G2214" s="169">
        <v>107639</v>
      </c>
      <c r="H2214" s="36">
        <v>158.16999999999999</v>
      </c>
      <c r="I2214" s="50">
        <v>151.76</v>
      </c>
      <c r="J2214" s="155">
        <f t="shared" si="1166"/>
        <v>112185.42850553506</v>
      </c>
      <c r="K2214" s="182">
        <v>634146.24</v>
      </c>
      <c r="L2214" s="143">
        <v>691955.46420000016</v>
      </c>
      <c r="M2214" s="143">
        <v>705657.55260000005</v>
      </c>
      <c r="N2214" s="143">
        <f t="shared" si="1167"/>
        <v>112185.42850553506</v>
      </c>
      <c r="O2214" s="143">
        <f t="shared" si="1168"/>
        <v>705657.55260000005</v>
      </c>
      <c r="P2214" s="143">
        <f t="shared" si="1169"/>
        <v>634146.24</v>
      </c>
      <c r="Q2214" s="143">
        <f t="shared" si="1170"/>
        <v>535986.17132638383</v>
      </c>
      <c r="R2214" s="143">
        <f t="shared" si="1171"/>
        <v>373165.8342527675</v>
      </c>
      <c r="S2214" s="143">
        <f t="shared" si="1172"/>
        <v>669901.89630000002</v>
      </c>
      <c r="T2214" s="143">
        <f t="shared" si="1173"/>
        <v>284228.3510608474</v>
      </c>
      <c r="U2214" s="194">
        <f t="shared" si="1174"/>
        <v>0.4482063176166548</v>
      </c>
      <c r="V2214" s="188" t="str">
        <f t="shared" si="1175"/>
        <v>MENOR</v>
      </c>
      <c r="W2214" s="188">
        <f t="shared" si="1176"/>
        <v>112185.42850553506</v>
      </c>
      <c r="X2214" s="143">
        <f t="shared" si="1177"/>
        <v>112185</v>
      </c>
    </row>
    <row r="2215" spans="1:24" ht="41.4" x14ac:dyDescent="0.25">
      <c r="A2215" s="20" t="s">
        <v>102</v>
      </c>
      <c r="B2215" s="20">
        <v>4912</v>
      </c>
      <c r="C2215" s="26" t="s">
        <v>456</v>
      </c>
      <c r="D2215" s="22" t="s">
        <v>457</v>
      </c>
      <c r="E2215" s="20" t="s">
        <v>7</v>
      </c>
      <c r="F2215" s="23" t="s">
        <v>334</v>
      </c>
      <c r="G2215" s="169">
        <v>39306</v>
      </c>
      <c r="H2215" s="36">
        <v>158.16999999999999</v>
      </c>
      <c r="I2215" s="50">
        <v>151.76</v>
      </c>
      <c r="J2215" s="155">
        <f t="shared" si="1166"/>
        <v>40966.196758039012</v>
      </c>
      <c r="K2215" s="182">
        <v>260695.67999999999</v>
      </c>
      <c r="L2215" s="143">
        <v>286811.80080000003</v>
      </c>
      <c r="M2215" s="143">
        <v>292491.24239999999</v>
      </c>
      <c r="N2215" s="143">
        <f t="shared" si="1167"/>
        <v>40966.196758039012</v>
      </c>
      <c r="O2215" s="143">
        <f t="shared" si="1168"/>
        <v>292491.24239999999</v>
      </c>
      <c r="P2215" s="143">
        <f t="shared" si="1169"/>
        <v>260695.67999999999</v>
      </c>
      <c r="Q2215" s="143">
        <f t="shared" si="1170"/>
        <v>220241.22998950977</v>
      </c>
      <c r="R2215" s="143">
        <f t="shared" si="1171"/>
        <v>150830.9383790195</v>
      </c>
      <c r="S2215" s="143">
        <f t="shared" si="1172"/>
        <v>276593.46120000002</v>
      </c>
      <c r="T2215" s="143">
        <f t="shared" si="1173"/>
        <v>120315.98017601634</v>
      </c>
      <c r="U2215" s="194">
        <f t="shared" si="1174"/>
        <v>0.46151888737096197</v>
      </c>
      <c r="V2215" s="188" t="str">
        <f t="shared" si="1175"/>
        <v>MENOR</v>
      </c>
      <c r="W2215" s="188">
        <f t="shared" si="1176"/>
        <v>40966.196758039012</v>
      </c>
      <c r="X2215" s="143">
        <f t="shared" si="1177"/>
        <v>40966</v>
      </c>
    </row>
    <row r="2216" spans="1:24" ht="41.4" x14ac:dyDescent="0.25">
      <c r="A2216" s="20" t="s">
        <v>103</v>
      </c>
      <c r="B2216" s="20">
        <v>4912</v>
      </c>
      <c r="C2216" s="26" t="s">
        <v>458</v>
      </c>
      <c r="D2216" s="22" t="s">
        <v>459</v>
      </c>
      <c r="E2216" s="20" t="s">
        <v>7</v>
      </c>
      <c r="F2216" s="23" t="s">
        <v>334</v>
      </c>
      <c r="G2216" s="169">
        <v>335858</v>
      </c>
      <c r="H2216" s="36">
        <v>158.16999999999999</v>
      </c>
      <c r="I2216" s="50">
        <v>151.76</v>
      </c>
      <c r="J2216" s="155">
        <f t="shared" si="1166"/>
        <v>350043.88415919873</v>
      </c>
      <c r="K2216" s="182">
        <v>6083399</v>
      </c>
      <c r="L2216" s="143">
        <v>6820662.3100000005</v>
      </c>
      <c r="M2216" s="143">
        <v>6955724.9299999997</v>
      </c>
      <c r="N2216" s="143">
        <f t="shared" si="1167"/>
        <v>350043.88415919873</v>
      </c>
      <c r="O2216" s="143">
        <f t="shared" si="1168"/>
        <v>6955724.9299999997</v>
      </c>
      <c r="P2216" s="143">
        <f t="shared" si="1169"/>
        <v>6083399</v>
      </c>
      <c r="Q2216" s="143">
        <f t="shared" si="1170"/>
        <v>5052457.5310397996</v>
      </c>
      <c r="R2216" s="143">
        <f t="shared" si="1171"/>
        <v>3216721.4420795995</v>
      </c>
      <c r="S2216" s="143">
        <f t="shared" si="1172"/>
        <v>6519561.9649999999</v>
      </c>
      <c r="T2216" s="143">
        <f t="shared" si="1173"/>
        <v>3158296.4475105433</v>
      </c>
      <c r="U2216" s="194">
        <f t="shared" si="1174"/>
        <v>0.51916641461632607</v>
      </c>
      <c r="V2216" s="188" t="str">
        <f t="shared" si="1175"/>
        <v>MENOR</v>
      </c>
      <c r="W2216" s="188">
        <f t="shared" si="1176"/>
        <v>350043.88415919873</v>
      </c>
      <c r="X2216" s="143">
        <f t="shared" si="1177"/>
        <v>350044</v>
      </c>
    </row>
    <row r="2217" spans="1:24" ht="55.2" x14ac:dyDescent="0.25">
      <c r="A2217" s="20" t="s">
        <v>104</v>
      </c>
      <c r="B2217" s="20">
        <v>4912</v>
      </c>
      <c r="C2217" s="26" t="s">
        <v>460</v>
      </c>
      <c r="D2217" s="22" t="s">
        <v>461</v>
      </c>
      <c r="E2217" s="20" t="s">
        <v>7</v>
      </c>
      <c r="F2217" s="23" t="s">
        <v>334</v>
      </c>
      <c r="G2217" s="169">
        <v>44269</v>
      </c>
      <c r="H2217" s="36">
        <v>158.16999999999999</v>
      </c>
      <c r="I2217" s="50">
        <v>151.76</v>
      </c>
      <c r="J2217" s="155">
        <f t="shared" si="1166"/>
        <v>46138.822680548234</v>
      </c>
      <c r="K2217" s="182">
        <v>505143.1</v>
      </c>
      <c r="L2217" s="143">
        <v>575128.38040000014</v>
      </c>
      <c r="M2217" s="143">
        <v>586517.0612</v>
      </c>
      <c r="N2217" s="143">
        <f t="shared" si="1167"/>
        <v>46138.822680548234</v>
      </c>
      <c r="O2217" s="143">
        <f t="shared" si="1168"/>
        <v>586517.0612</v>
      </c>
      <c r="P2217" s="143">
        <f t="shared" si="1169"/>
        <v>505143.1</v>
      </c>
      <c r="Q2217" s="143">
        <f t="shared" si="1170"/>
        <v>428231.8410701371</v>
      </c>
      <c r="R2217" s="143">
        <f t="shared" si="1171"/>
        <v>275640.96134027408</v>
      </c>
      <c r="S2217" s="143">
        <f t="shared" si="1172"/>
        <v>545830.08059999999</v>
      </c>
      <c r="T2217" s="143">
        <f t="shared" si="1173"/>
        <v>257256.82409535957</v>
      </c>
      <c r="U2217" s="194">
        <f t="shared" si="1174"/>
        <v>0.50927514222278714</v>
      </c>
      <c r="V2217" s="188" t="str">
        <f t="shared" si="1175"/>
        <v>MENOR</v>
      </c>
      <c r="W2217" s="188">
        <f t="shared" si="1176"/>
        <v>46138.822680548234</v>
      </c>
      <c r="X2217" s="143">
        <f t="shared" si="1177"/>
        <v>46139</v>
      </c>
    </row>
    <row r="2218" spans="1:24" x14ac:dyDescent="0.25">
      <c r="A2218" s="15" t="s">
        <v>126</v>
      </c>
      <c r="B2218" s="34" t="s">
        <v>127</v>
      </c>
      <c r="C2218" s="35"/>
      <c r="D2218" s="17"/>
      <c r="E2218" s="17"/>
      <c r="F2218" s="17"/>
      <c r="G2218" s="138"/>
      <c r="H2218" s="18"/>
      <c r="I2218" s="18"/>
      <c r="J2218" s="138"/>
      <c r="K2218" s="178"/>
      <c r="L2218" s="139"/>
      <c r="M2218" s="139"/>
      <c r="N2218" s="139"/>
      <c r="O2218" s="139"/>
      <c r="P2218" s="139"/>
      <c r="Q2218" s="139"/>
      <c r="R2218" s="139"/>
      <c r="S2218" s="139"/>
      <c r="T2218" s="139"/>
      <c r="U2218" s="193"/>
      <c r="V2218" s="52"/>
      <c r="W2218" s="139"/>
      <c r="X2218" s="139"/>
    </row>
    <row r="2219" spans="1:24" ht="55.2" x14ac:dyDescent="0.25">
      <c r="A2219" s="20" t="s">
        <v>128</v>
      </c>
      <c r="B2219" s="20">
        <v>4912</v>
      </c>
      <c r="C2219" s="26" t="s">
        <v>484</v>
      </c>
      <c r="D2219" s="29" t="s">
        <v>485</v>
      </c>
      <c r="E2219" s="20" t="s">
        <v>7</v>
      </c>
      <c r="F2219" s="23" t="s">
        <v>334</v>
      </c>
      <c r="G2219" s="169">
        <v>1706135</v>
      </c>
      <c r="H2219" s="36">
        <v>158.16999999999999</v>
      </c>
      <c r="I2219" s="50">
        <v>151.76</v>
      </c>
      <c r="J2219" s="155">
        <f t="shared" ref="J2219:J2254" si="1178">G2219*(H2219/I2219)</f>
        <v>1778198.2930284662</v>
      </c>
      <c r="K2219" s="182">
        <v>4954565</v>
      </c>
      <c r="L2219" s="143">
        <v>5322554.0549999997</v>
      </c>
      <c r="M2219" s="143">
        <v>5427951.165</v>
      </c>
      <c r="N2219" s="143">
        <f t="shared" ref="N2219:N2254" si="1179">MIN(J2219,K2219,L2219,M2219)</f>
        <v>1778198.2930284662</v>
      </c>
      <c r="O2219" s="143">
        <f t="shared" ref="O2219:O2254" si="1180">MAX(J2219,K2219,L2219,M2219)</f>
        <v>5427951.165</v>
      </c>
      <c r="P2219" s="143">
        <f t="shared" ref="P2219:P2254" si="1181">MEDIAN(J2219,K2219,L2219,M2219,)</f>
        <v>4954565</v>
      </c>
      <c r="Q2219" s="143">
        <f t="shared" ref="Q2219:Q2254" si="1182">AVERAGE(J2219,K2219,L2219,M2219)</f>
        <v>4370817.1282571163</v>
      </c>
      <c r="R2219" s="143">
        <f t="shared" ref="R2219:R2254" si="1183">AVERAGE(N2219,P2219)</f>
        <v>3366381.6465142332</v>
      </c>
      <c r="S2219" s="143">
        <f t="shared" ref="S2219:S2254" si="1184">AVERAGE(O2219,P2219)</f>
        <v>5191258.0824999996</v>
      </c>
      <c r="T2219" s="143">
        <f t="shared" ref="T2219:T2254" si="1185">STDEVA(J2219,K2219,L2219,M2219)</f>
        <v>1740284.4165933544</v>
      </c>
      <c r="U2219" s="194">
        <f t="shared" ref="U2219:U2254" si="1186">T2219/P2219</f>
        <v>0.35124868007450794</v>
      </c>
      <c r="V2219" s="188" t="str">
        <f t="shared" ref="V2219:V2254" si="1187">IF(U2219&lt;=70%,"MENOR",IF(AND(U2219&gt;70%,U2219&lt;=90%),"[PROM MEN-MED]","PROMEDIO"))</f>
        <v>MENOR</v>
      </c>
      <c r="W2219" s="188">
        <f t="shared" ref="W2219:W2254" si="1188">IF(U2219&lt;=70%,N2219,IF(AND(U2219&gt;70%,U2219&lt;=90%),R2219,Q2219))</f>
        <v>1778198.2930284662</v>
      </c>
      <c r="X2219" s="143">
        <f t="shared" ref="X2219:X2254" si="1189">ROUND(W2219,0)</f>
        <v>1778198</v>
      </c>
    </row>
    <row r="2220" spans="1:24" ht="41.4" x14ac:dyDescent="0.25">
      <c r="A2220" s="20" t="s">
        <v>129</v>
      </c>
      <c r="B2220" s="20">
        <v>4912</v>
      </c>
      <c r="C2220" s="26" t="s">
        <v>486</v>
      </c>
      <c r="D2220" s="22" t="s">
        <v>487</v>
      </c>
      <c r="E2220" s="20" t="s">
        <v>7</v>
      </c>
      <c r="F2220" s="23" t="s">
        <v>334</v>
      </c>
      <c r="G2220" s="169">
        <v>68933</v>
      </c>
      <c r="H2220" s="36">
        <v>158.16999999999999</v>
      </c>
      <c r="I2220" s="50">
        <v>151.76</v>
      </c>
      <c r="J2220" s="155">
        <f t="shared" si="1178"/>
        <v>71844.574393779651</v>
      </c>
      <c r="K2220" s="182">
        <v>709608.9</v>
      </c>
      <c r="L2220" s="143">
        <v>775344.48809999996</v>
      </c>
      <c r="M2220" s="143">
        <v>790697.8443</v>
      </c>
      <c r="N2220" s="143">
        <f t="shared" si="1179"/>
        <v>71844.574393779651</v>
      </c>
      <c r="O2220" s="143">
        <f t="shared" si="1180"/>
        <v>790697.8443</v>
      </c>
      <c r="P2220" s="143">
        <f t="shared" si="1181"/>
        <v>709608.9</v>
      </c>
      <c r="Q2220" s="143">
        <f t="shared" si="1182"/>
        <v>586873.9516984449</v>
      </c>
      <c r="R2220" s="143">
        <f t="shared" si="1183"/>
        <v>390726.73719688982</v>
      </c>
      <c r="S2220" s="143">
        <f t="shared" si="1184"/>
        <v>750153.37214999995</v>
      </c>
      <c r="T2220" s="143">
        <f t="shared" si="1185"/>
        <v>345149.46004504437</v>
      </c>
      <c r="U2220" s="194">
        <f t="shared" si="1186"/>
        <v>0.48639392776083329</v>
      </c>
      <c r="V2220" s="188" t="str">
        <f t="shared" si="1187"/>
        <v>MENOR</v>
      </c>
      <c r="W2220" s="188">
        <f t="shared" si="1188"/>
        <v>71844.574393779651</v>
      </c>
      <c r="X2220" s="143">
        <f t="shared" si="1189"/>
        <v>71845</v>
      </c>
    </row>
    <row r="2221" spans="1:24" ht="41.4" x14ac:dyDescent="0.25">
      <c r="A2221" s="20" t="s">
        <v>130</v>
      </c>
      <c r="B2221" s="20">
        <v>4912</v>
      </c>
      <c r="C2221" s="26" t="s">
        <v>488</v>
      </c>
      <c r="D2221" s="29" t="s">
        <v>489</v>
      </c>
      <c r="E2221" s="20" t="s">
        <v>7</v>
      </c>
      <c r="F2221" s="23" t="s">
        <v>334</v>
      </c>
      <c r="G2221" s="169">
        <v>47574</v>
      </c>
      <c r="H2221" s="36">
        <v>158.16999999999999</v>
      </c>
      <c r="I2221" s="50">
        <v>151.76</v>
      </c>
      <c r="J2221" s="155">
        <f t="shared" si="1178"/>
        <v>49583.418423827097</v>
      </c>
      <c r="K2221" s="182">
        <v>279888</v>
      </c>
      <c r="L2221" s="143">
        <v>302878.8</v>
      </c>
      <c r="M2221" s="143">
        <v>308876.40000000002</v>
      </c>
      <c r="N2221" s="143">
        <f t="shared" si="1179"/>
        <v>49583.418423827097</v>
      </c>
      <c r="O2221" s="143">
        <f t="shared" si="1180"/>
        <v>308876.40000000002</v>
      </c>
      <c r="P2221" s="143">
        <f t="shared" si="1181"/>
        <v>279888</v>
      </c>
      <c r="Q2221" s="143">
        <f t="shared" si="1182"/>
        <v>235306.65460595678</v>
      </c>
      <c r="R2221" s="143">
        <f t="shared" si="1183"/>
        <v>164735.70921191355</v>
      </c>
      <c r="S2221" s="143">
        <f t="shared" si="1184"/>
        <v>294382.2</v>
      </c>
      <c r="T2221" s="143">
        <f t="shared" si="1185"/>
        <v>124444.25671172905</v>
      </c>
      <c r="U2221" s="194">
        <f t="shared" si="1186"/>
        <v>0.44462162261950866</v>
      </c>
      <c r="V2221" s="188" t="str">
        <f t="shared" si="1187"/>
        <v>MENOR</v>
      </c>
      <c r="W2221" s="188">
        <f t="shared" si="1188"/>
        <v>49583.418423827097</v>
      </c>
      <c r="X2221" s="143">
        <f t="shared" si="1189"/>
        <v>49583</v>
      </c>
    </row>
    <row r="2222" spans="1:24" ht="41.4" x14ac:dyDescent="0.25">
      <c r="A2222" s="20" t="s">
        <v>131</v>
      </c>
      <c r="B2222" s="20">
        <v>4912</v>
      </c>
      <c r="C2222" s="26" t="s">
        <v>490</v>
      </c>
      <c r="D2222" s="22" t="s">
        <v>134</v>
      </c>
      <c r="E2222" s="20" t="s">
        <v>7</v>
      </c>
      <c r="F2222" s="23" t="s">
        <v>334</v>
      </c>
      <c r="G2222" s="169">
        <v>5908</v>
      </c>
      <c r="H2222" s="36">
        <v>158.16999999999999</v>
      </c>
      <c r="I2222" s="50">
        <v>151.76</v>
      </c>
      <c r="J2222" s="155">
        <f t="shared" si="1178"/>
        <v>6157.5405904059044</v>
      </c>
      <c r="K2222" s="182">
        <v>42649.599999999999</v>
      </c>
      <c r="L2222" s="143">
        <v>44999.135999999999</v>
      </c>
      <c r="M2222" s="143">
        <v>45890.207999999999</v>
      </c>
      <c r="N2222" s="143">
        <f t="shared" si="1179"/>
        <v>6157.5405904059044</v>
      </c>
      <c r="O2222" s="143">
        <f t="shared" si="1180"/>
        <v>45890.207999999999</v>
      </c>
      <c r="P2222" s="143">
        <f t="shared" si="1181"/>
        <v>42649.599999999999</v>
      </c>
      <c r="Q2222" s="143">
        <f t="shared" si="1182"/>
        <v>34924.121147601472</v>
      </c>
      <c r="R2222" s="143">
        <f t="shared" si="1183"/>
        <v>24403.570295202953</v>
      </c>
      <c r="S2222" s="143">
        <f t="shared" si="1184"/>
        <v>44269.903999999995</v>
      </c>
      <c r="T2222" s="143">
        <f t="shared" si="1185"/>
        <v>19226.372214425322</v>
      </c>
      <c r="U2222" s="194">
        <f t="shared" si="1186"/>
        <v>0.45079841814285065</v>
      </c>
      <c r="V2222" s="188" t="str">
        <f t="shared" si="1187"/>
        <v>MENOR</v>
      </c>
      <c r="W2222" s="188">
        <f t="shared" si="1188"/>
        <v>6157.5405904059044</v>
      </c>
      <c r="X2222" s="143">
        <f t="shared" si="1189"/>
        <v>6158</v>
      </c>
    </row>
    <row r="2223" spans="1:24" ht="41.4" x14ac:dyDescent="0.25">
      <c r="A2223" s="20" t="s">
        <v>132</v>
      </c>
      <c r="B2223" s="20">
        <v>4912</v>
      </c>
      <c r="C2223" s="26" t="s">
        <v>491</v>
      </c>
      <c r="D2223" s="29" t="s">
        <v>492</v>
      </c>
      <c r="E2223" s="20" t="s">
        <v>7</v>
      </c>
      <c r="F2223" s="23" t="s">
        <v>334</v>
      </c>
      <c r="G2223" s="169">
        <v>5594</v>
      </c>
      <c r="H2223" s="36">
        <v>158.16999999999999</v>
      </c>
      <c r="I2223" s="50">
        <v>151.76</v>
      </c>
      <c r="J2223" s="155">
        <f t="shared" si="1178"/>
        <v>5830.277938850817</v>
      </c>
      <c r="K2223" s="182">
        <v>83776</v>
      </c>
      <c r="L2223" s="143">
        <v>90767.487999999998</v>
      </c>
      <c r="M2223" s="143">
        <v>92564.864000000001</v>
      </c>
      <c r="N2223" s="143">
        <f t="shared" si="1179"/>
        <v>5830.277938850817</v>
      </c>
      <c r="O2223" s="143">
        <f t="shared" si="1180"/>
        <v>92564.864000000001</v>
      </c>
      <c r="P2223" s="143">
        <f t="shared" si="1181"/>
        <v>83776</v>
      </c>
      <c r="Q2223" s="143">
        <f t="shared" si="1182"/>
        <v>68234.657484712705</v>
      </c>
      <c r="R2223" s="143">
        <f t="shared" si="1183"/>
        <v>44803.13896942541</v>
      </c>
      <c r="S2223" s="143">
        <f t="shared" si="1184"/>
        <v>88170.432000000001</v>
      </c>
      <c r="T2223" s="143">
        <f t="shared" si="1185"/>
        <v>41775.30097154159</v>
      </c>
      <c r="U2223" s="194">
        <f t="shared" si="1186"/>
        <v>0.4986547575862012</v>
      </c>
      <c r="V2223" s="188" t="str">
        <f t="shared" si="1187"/>
        <v>MENOR</v>
      </c>
      <c r="W2223" s="188">
        <f t="shared" si="1188"/>
        <v>5830.277938850817</v>
      </c>
      <c r="X2223" s="143">
        <f t="shared" si="1189"/>
        <v>5830</v>
      </c>
    </row>
    <row r="2224" spans="1:24" ht="41.4" x14ac:dyDescent="0.25">
      <c r="A2224" s="20" t="s">
        <v>133</v>
      </c>
      <c r="B2224" s="20">
        <v>4912</v>
      </c>
      <c r="C2224" s="21" t="s">
        <v>493</v>
      </c>
      <c r="D2224" s="22" t="s">
        <v>494</v>
      </c>
      <c r="E2224" s="20" t="s">
        <v>7</v>
      </c>
      <c r="F2224" s="23" t="s">
        <v>334</v>
      </c>
      <c r="G2224" s="169">
        <v>34381</v>
      </c>
      <c r="H2224" s="36">
        <v>158.16999999999999</v>
      </c>
      <c r="I2224" s="50">
        <v>151.76</v>
      </c>
      <c r="J2224" s="155">
        <f t="shared" si="1178"/>
        <v>35833.175869794417</v>
      </c>
      <c r="K2224" s="182">
        <v>344769.18</v>
      </c>
      <c r="L2224" s="143">
        <v>373774.07339999999</v>
      </c>
      <c r="M2224" s="143">
        <v>381175.54020000005</v>
      </c>
      <c r="N2224" s="143">
        <f t="shared" si="1179"/>
        <v>35833.175869794417</v>
      </c>
      <c r="O2224" s="143">
        <f t="shared" si="1180"/>
        <v>381175.54020000005</v>
      </c>
      <c r="P2224" s="143">
        <f t="shared" si="1181"/>
        <v>344769.18</v>
      </c>
      <c r="Q2224" s="143">
        <f t="shared" si="1182"/>
        <v>283887.99236744863</v>
      </c>
      <c r="R2224" s="143">
        <f t="shared" si="1183"/>
        <v>190301.17793489719</v>
      </c>
      <c r="S2224" s="143">
        <f t="shared" si="1184"/>
        <v>362972.36010000005</v>
      </c>
      <c r="T2224" s="143">
        <f t="shared" si="1185"/>
        <v>166114.50420507748</v>
      </c>
      <c r="U2224" s="194">
        <f t="shared" si="1186"/>
        <v>0.48181367083066268</v>
      </c>
      <c r="V2224" s="188" t="str">
        <f t="shared" si="1187"/>
        <v>MENOR</v>
      </c>
      <c r="W2224" s="188">
        <f t="shared" si="1188"/>
        <v>35833.175869794417</v>
      </c>
      <c r="X2224" s="143">
        <f t="shared" si="1189"/>
        <v>35833</v>
      </c>
    </row>
    <row r="2225" spans="1:24" ht="41.4" x14ac:dyDescent="0.25">
      <c r="A2225" s="20" t="s">
        <v>135</v>
      </c>
      <c r="B2225" s="20">
        <v>4912</v>
      </c>
      <c r="C2225" s="26" t="s">
        <v>495</v>
      </c>
      <c r="D2225" s="22" t="s">
        <v>496</v>
      </c>
      <c r="E2225" s="20" t="s">
        <v>7</v>
      </c>
      <c r="F2225" s="23" t="s">
        <v>334</v>
      </c>
      <c r="G2225" s="169">
        <v>5937</v>
      </c>
      <c r="H2225" s="36">
        <v>158.16999999999999</v>
      </c>
      <c r="I2225" s="50">
        <v>151.76</v>
      </c>
      <c r="J2225" s="155">
        <f t="shared" si="1178"/>
        <v>6187.7654849762785</v>
      </c>
      <c r="K2225" s="182">
        <v>42649.599999999999</v>
      </c>
      <c r="L2225" s="143">
        <v>47691.392000000007</v>
      </c>
      <c r="M2225" s="143">
        <v>48635.775999999998</v>
      </c>
      <c r="N2225" s="143">
        <f t="shared" si="1179"/>
        <v>6187.7654849762785</v>
      </c>
      <c r="O2225" s="143">
        <f t="shared" si="1180"/>
        <v>48635.775999999998</v>
      </c>
      <c r="P2225" s="143">
        <f t="shared" si="1181"/>
        <v>42649.599999999999</v>
      </c>
      <c r="Q2225" s="143">
        <f t="shared" si="1182"/>
        <v>36291.133371244068</v>
      </c>
      <c r="R2225" s="143">
        <f t="shared" si="1183"/>
        <v>24418.682742488138</v>
      </c>
      <c r="S2225" s="143">
        <f t="shared" si="1184"/>
        <v>45642.687999999995</v>
      </c>
      <c r="T2225" s="143">
        <f t="shared" si="1185"/>
        <v>20240.21536775407</v>
      </c>
      <c r="U2225" s="194">
        <f t="shared" si="1186"/>
        <v>0.47456987563198882</v>
      </c>
      <c r="V2225" s="188" t="str">
        <f t="shared" si="1187"/>
        <v>MENOR</v>
      </c>
      <c r="W2225" s="188">
        <f t="shared" si="1188"/>
        <v>6187.7654849762785</v>
      </c>
      <c r="X2225" s="143">
        <f t="shared" si="1189"/>
        <v>6188</v>
      </c>
    </row>
    <row r="2226" spans="1:24" ht="41.4" x14ac:dyDescent="0.25">
      <c r="A2226" s="20" t="s">
        <v>136</v>
      </c>
      <c r="B2226" s="20">
        <v>4912</v>
      </c>
      <c r="C2226" s="26" t="s">
        <v>497</v>
      </c>
      <c r="D2226" s="22" t="s">
        <v>496</v>
      </c>
      <c r="E2226" s="20" t="s">
        <v>7</v>
      </c>
      <c r="F2226" s="23" t="s">
        <v>334</v>
      </c>
      <c r="G2226" s="169">
        <v>2007</v>
      </c>
      <c r="H2226" s="36">
        <v>158.16999999999999</v>
      </c>
      <c r="I2226" s="50">
        <v>151.76</v>
      </c>
      <c r="J2226" s="155">
        <f t="shared" si="1178"/>
        <v>2091.7711518186611</v>
      </c>
      <c r="K2226" s="182">
        <v>31987.200000000001</v>
      </c>
      <c r="L2226" s="143">
        <v>33460.896000000008</v>
      </c>
      <c r="M2226" s="143">
        <v>34123.487999999998</v>
      </c>
      <c r="N2226" s="143">
        <f t="shared" si="1179"/>
        <v>2091.7711518186611</v>
      </c>
      <c r="O2226" s="143">
        <f t="shared" si="1180"/>
        <v>34123.487999999998</v>
      </c>
      <c r="P2226" s="143">
        <f t="shared" si="1181"/>
        <v>31987.200000000001</v>
      </c>
      <c r="Q2226" s="143">
        <f t="shared" si="1182"/>
        <v>25415.838787954668</v>
      </c>
      <c r="R2226" s="143">
        <f t="shared" si="1183"/>
        <v>17039.48557590933</v>
      </c>
      <c r="S2226" s="143">
        <f t="shared" si="1184"/>
        <v>33055.343999999997</v>
      </c>
      <c r="T2226" s="143">
        <f t="shared" si="1185"/>
        <v>15574.990846646182</v>
      </c>
      <c r="U2226" s="194">
        <f t="shared" si="1186"/>
        <v>0.48691322924939295</v>
      </c>
      <c r="V2226" s="188" t="str">
        <f t="shared" si="1187"/>
        <v>MENOR</v>
      </c>
      <c r="W2226" s="188">
        <f t="shared" si="1188"/>
        <v>2091.7711518186611</v>
      </c>
      <c r="X2226" s="143">
        <f t="shared" si="1189"/>
        <v>2092</v>
      </c>
    </row>
    <row r="2227" spans="1:24" ht="41.4" x14ac:dyDescent="0.25">
      <c r="A2227" s="20" t="s">
        <v>137</v>
      </c>
      <c r="B2227" s="20">
        <v>4912</v>
      </c>
      <c r="C2227" s="26" t="s">
        <v>498</v>
      </c>
      <c r="D2227" s="22" t="s">
        <v>496</v>
      </c>
      <c r="E2227" s="20" t="s">
        <v>7</v>
      </c>
      <c r="F2227" s="23" t="s">
        <v>334</v>
      </c>
      <c r="G2227" s="169">
        <v>5864</v>
      </c>
      <c r="H2227" s="36">
        <v>158.16999999999999</v>
      </c>
      <c r="I2227" s="50">
        <v>151.76</v>
      </c>
      <c r="J2227" s="155">
        <f t="shared" si="1178"/>
        <v>6111.6821296784401</v>
      </c>
      <c r="K2227" s="182">
        <v>47980.800000000003</v>
      </c>
      <c r="L2227" s="143">
        <v>51056.712</v>
      </c>
      <c r="M2227" s="143">
        <v>52067.736000000004</v>
      </c>
      <c r="N2227" s="143">
        <f t="shared" si="1179"/>
        <v>6111.6821296784401</v>
      </c>
      <c r="O2227" s="143">
        <f t="shared" si="1180"/>
        <v>52067.736000000004</v>
      </c>
      <c r="P2227" s="143">
        <f t="shared" si="1181"/>
        <v>47980.800000000003</v>
      </c>
      <c r="Q2227" s="143">
        <f t="shared" si="1182"/>
        <v>39304.232532419614</v>
      </c>
      <c r="R2227" s="143">
        <f t="shared" si="1183"/>
        <v>27046.241064839222</v>
      </c>
      <c r="S2227" s="143">
        <f t="shared" si="1184"/>
        <v>50024.268000000004</v>
      </c>
      <c r="T2227" s="143">
        <f t="shared" si="1185"/>
        <v>22196.516390797475</v>
      </c>
      <c r="U2227" s="194">
        <f t="shared" si="1186"/>
        <v>0.46261246979619919</v>
      </c>
      <c r="V2227" s="188" t="str">
        <f t="shared" si="1187"/>
        <v>MENOR</v>
      </c>
      <c r="W2227" s="188">
        <f t="shared" si="1188"/>
        <v>6111.6821296784401</v>
      </c>
      <c r="X2227" s="143">
        <f t="shared" si="1189"/>
        <v>6112</v>
      </c>
    </row>
    <row r="2228" spans="1:24" ht="41.4" x14ac:dyDescent="0.25">
      <c r="A2228" s="20" t="s">
        <v>138</v>
      </c>
      <c r="B2228" s="20">
        <v>4912</v>
      </c>
      <c r="C2228" s="26" t="s">
        <v>499</v>
      </c>
      <c r="D2228" s="22" t="s">
        <v>500</v>
      </c>
      <c r="E2228" s="20" t="s">
        <v>7</v>
      </c>
      <c r="F2228" s="23" t="s">
        <v>334</v>
      </c>
      <c r="G2228" s="169">
        <v>4010</v>
      </c>
      <c r="H2228" s="36">
        <v>158.16999999999999</v>
      </c>
      <c r="I2228" s="50">
        <v>151.76</v>
      </c>
      <c r="J2228" s="155">
        <f t="shared" si="1178"/>
        <v>4179.3733526620981</v>
      </c>
      <c r="K2228" s="182">
        <v>99067.5</v>
      </c>
      <c r="L2228" s="143">
        <v>109973.85</v>
      </c>
      <c r="M2228" s="143">
        <v>112151.55</v>
      </c>
      <c r="N2228" s="143">
        <f t="shared" si="1179"/>
        <v>4179.3733526620981</v>
      </c>
      <c r="O2228" s="143">
        <f t="shared" si="1180"/>
        <v>112151.55</v>
      </c>
      <c r="P2228" s="143">
        <f t="shared" si="1181"/>
        <v>99067.5</v>
      </c>
      <c r="Q2228" s="143">
        <f t="shared" si="1182"/>
        <v>81343.068338165525</v>
      </c>
      <c r="R2228" s="143">
        <f t="shared" si="1183"/>
        <v>51623.436676331046</v>
      </c>
      <c r="S2228" s="143">
        <f t="shared" si="1184"/>
        <v>105609.52499999999</v>
      </c>
      <c r="T2228" s="143">
        <f t="shared" si="1185"/>
        <v>51759.94430196024</v>
      </c>
      <c r="U2228" s="194">
        <f t="shared" si="1186"/>
        <v>0.52247148966068835</v>
      </c>
      <c r="V2228" s="188" t="str">
        <f t="shared" si="1187"/>
        <v>MENOR</v>
      </c>
      <c r="W2228" s="188">
        <f t="shared" si="1188"/>
        <v>4179.3733526620981</v>
      </c>
      <c r="X2228" s="143">
        <f t="shared" si="1189"/>
        <v>4179</v>
      </c>
    </row>
    <row r="2229" spans="1:24" ht="27.6" x14ac:dyDescent="0.25">
      <c r="A2229" s="20" t="s">
        <v>139</v>
      </c>
      <c r="B2229" s="20">
        <v>4912</v>
      </c>
      <c r="C2229" s="26" t="s">
        <v>501</v>
      </c>
      <c r="D2229" s="22" t="s">
        <v>502</v>
      </c>
      <c r="E2229" s="20" t="s">
        <v>7</v>
      </c>
      <c r="F2229" s="23" t="s">
        <v>334</v>
      </c>
      <c r="G2229" s="169">
        <v>10822</v>
      </c>
      <c r="H2229" s="36">
        <v>158.16999999999999</v>
      </c>
      <c r="I2229" s="50">
        <v>151.76</v>
      </c>
      <c r="J2229" s="155">
        <f t="shared" si="1178"/>
        <v>11279.096863468636</v>
      </c>
      <c r="K2229" s="182">
        <v>301575.75</v>
      </c>
      <c r="L2229" s="143">
        <v>326946.84750000003</v>
      </c>
      <c r="M2229" s="143">
        <v>333421.04249999998</v>
      </c>
      <c r="N2229" s="143">
        <f t="shared" si="1179"/>
        <v>11279.096863468636</v>
      </c>
      <c r="O2229" s="143">
        <f t="shared" si="1180"/>
        <v>333421.04249999998</v>
      </c>
      <c r="P2229" s="143">
        <f t="shared" si="1181"/>
        <v>301575.75</v>
      </c>
      <c r="Q2229" s="143">
        <f t="shared" si="1182"/>
        <v>243305.68421586716</v>
      </c>
      <c r="R2229" s="143">
        <f t="shared" si="1183"/>
        <v>156427.42343173432</v>
      </c>
      <c r="S2229" s="143">
        <f t="shared" si="1184"/>
        <v>317498.39624999999</v>
      </c>
      <c r="T2229" s="143">
        <f t="shared" si="1185"/>
        <v>155293.65709206968</v>
      </c>
      <c r="U2229" s="194">
        <f t="shared" si="1186"/>
        <v>0.51494079710344642</v>
      </c>
      <c r="V2229" s="188" t="str">
        <f t="shared" si="1187"/>
        <v>MENOR</v>
      </c>
      <c r="W2229" s="188">
        <f t="shared" si="1188"/>
        <v>11279.096863468636</v>
      </c>
      <c r="X2229" s="143">
        <f t="shared" si="1189"/>
        <v>11279</v>
      </c>
    </row>
    <row r="2230" spans="1:24" ht="41.4" x14ac:dyDescent="0.25">
      <c r="A2230" s="20" t="s">
        <v>140</v>
      </c>
      <c r="B2230" s="20">
        <v>4912</v>
      </c>
      <c r="C2230" s="26" t="s">
        <v>503</v>
      </c>
      <c r="D2230" s="22" t="s">
        <v>504</v>
      </c>
      <c r="E2230" s="20" t="s">
        <v>7</v>
      </c>
      <c r="F2230" s="23" t="s">
        <v>334</v>
      </c>
      <c r="G2230" s="169">
        <v>40112</v>
      </c>
      <c r="H2230" s="36">
        <v>158.16999999999999</v>
      </c>
      <c r="I2230" s="50">
        <v>151.76</v>
      </c>
      <c r="J2230" s="155">
        <f t="shared" si="1178"/>
        <v>41806.240379546653</v>
      </c>
      <c r="K2230" s="182">
        <v>509339.04</v>
      </c>
      <c r="L2230" s="143">
        <v>546874.11520000012</v>
      </c>
      <c r="M2230" s="143">
        <v>557703.30559999996</v>
      </c>
      <c r="N2230" s="143">
        <f t="shared" si="1179"/>
        <v>41806.240379546653</v>
      </c>
      <c r="O2230" s="143">
        <f t="shared" si="1180"/>
        <v>557703.30559999996</v>
      </c>
      <c r="P2230" s="143">
        <f t="shared" si="1181"/>
        <v>509339.04</v>
      </c>
      <c r="Q2230" s="143">
        <f t="shared" si="1182"/>
        <v>413930.67529488669</v>
      </c>
      <c r="R2230" s="143">
        <f t="shared" si="1183"/>
        <v>275572.64018977329</v>
      </c>
      <c r="S2230" s="143">
        <f t="shared" si="1184"/>
        <v>533521.17279999994</v>
      </c>
      <c r="T2230" s="143">
        <f t="shared" si="1185"/>
        <v>248947.03489927342</v>
      </c>
      <c r="U2230" s="194">
        <f t="shared" si="1186"/>
        <v>0.48876488026378939</v>
      </c>
      <c r="V2230" s="188" t="str">
        <f t="shared" si="1187"/>
        <v>MENOR</v>
      </c>
      <c r="W2230" s="188">
        <f t="shared" si="1188"/>
        <v>41806.240379546653</v>
      </c>
      <c r="X2230" s="143">
        <f t="shared" si="1189"/>
        <v>41806</v>
      </c>
    </row>
    <row r="2231" spans="1:24" ht="82.8" x14ac:dyDescent="0.25">
      <c r="A2231" s="20" t="s">
        <v>141</v>
      </c>
      <c r="B2231" s="20">
        <v>4912</v>
      </c>
      <c r="C2231" s="26" t="s">
        <v>505</v>
      </c>
      <c r="D2231" s="29" t="s">
        <v>506</v>
      </c>
      <c r="E2231" s="20" t="s">
        <v>7</v>
      </c>
      <c r="F2231" s="23" t="s">
        <v>334</v>
      </c>
      <c r="G2231" s="169">
        <v>25787</v>
      </c>
      <c r="H2231" s="36">
        <v>158.16999999999999</v>
      </c>
      <c r="I2231" s="50">
        <v>151.76</v>
      </c>
      <c r="J2231" s="155">
        <f t="shared" si="1178"/>
        <v>26876.184699525569</v>
      </c>
      <c r="K2231" s="182">
        <v>367319.68</v>
      </c>
      <c r="L2231" s="143">
        <v>390867.49520000012</v>
      </c>
      <c r="M2231" s="143">
        <v>398607.44559999998</v>
      </c>
      <c r="N2231" s="143">
        <f t="shared" si="1179"/>
        <v>26876.184699525569</v>
      </c>
      <c r="O2231" s="143">
        <f t="shared" si="1180"/>
        <v>398607.44559999998</v>
      </c>
      <c r="P2231" s="143">
        <f t="shared" si="1181"/>
        <v>367319.68</v>
      </c>
      <c r="Q2231" s="143">
        <f t="shared" si="1182"/>
        <v>295917.70137488144</v>
      </c>
      <c r="R2231" s="143">
        <f t="shared" si="1183"/>
        <v>197097.93234976279</v>
      </c>
      <c r="S2231" s="143">
        <f t="shared" si="1184"/>
        <v>382963.56279999996</v>
      </c>
      <c r="T2231" s="143">
        <f t="shared" si="1185"/>
        <v>179853.8547108091</v>
      </c>
      <c r="U2231" s="194">
        <f t="shared" si="1186"/>
        <v>0.48963849339847271</v>
      </c>
      <c r="V2231" s="188" t="str">
        <f t="shared" si="1187"/>
        <v>MENOR</v>
      </c>
      <c r="W2231" s="188">
        <f t="shared" si="1188"/>
        <v>26876.184699525569</v>
      </c>
      <c r="X2231" s="143">
        <f t="shared" si="1189"/>
        <v>26876</v>
      </c>
    </row>
    <row r="2232" spans="1:24" ht="41.4" x14ac:dyDescent="0.25">
      <c r="A2232" s="20" t="s">
        <v>142</v>
      </c>
      <c r="B2232" s="20">
        <v>4912</v>
      </c>
      <c r="C2232" s="26" t="s">
        <v>507</v>
      </c>
      <c r="D2232" s="22" t="s">
        <v>508</v>
      </c>
      <c r="E2232" s="20" t="s">
        <v>7</v>
      </c>
      <c r="F2232" s="23" t="s">
        <v>334</v>
      </c>
      <c r="G2232" s="169">
        <v>12821</v>
      </c>
      <c r="H2232" s="36">
        <v>158.16999999999999</v>
      </c>
      <c r="I2232" s="50">
        <v>151.76</v>
      </c>
      <c r="J2232" s="155">
        <f t="shared" si="1178"/>
        <v>13362.530113336848</v>
      </c>
      <c r="K2232" s="182">
        <v>124355</v>
      </c>
      <c r="L2232" s="143">
        <v>138158.405</v>
      </c>
      <c r="M2232" s="143">
        <v>140894.215</v>
      </c>
      <c r="N2232" s="143">
        <f t="shared" si="1179"/>
        <v>13362.530113336848</v>
      </c>
      <c r="O2232" s="143">
        <f t="shared" si="1180"/>
        <v>140894.215</v>
      </c>
      <c r="P2232" s="143">
        <f t="shared" si="1181"/>
        <v>124355</v>
      </c>
      <c r="Q2232" s="143">
        <f t="shared" si="1182"/>
        <v>104192.53752833421</v>
      </c>
      <c r="R2232" s="143">
        <f t="shared" si="1183"/>
        <v>68858.765056668431</v>
      </c>
      <c r="S2232" s="143">
        <f t="shared" si="1184"/>
        <v>132624.60749999998</v>
      </c>
      <c r="T2232" s="143">
        <f t="shared" si="1185"/>
        <v>60984.447258479348</v>
      </c>
      <c r="U2232" s="194">
        <f t="shared" si="1186"/>
        <v>0.49040607340661291</v>
      </c>
      <c r="V2232" s="188" t="str">
        <f t="shared" si="1187"/>
        <v>MENOR</v>
      </c>
      <c r="W2232" s="188">
        <f t="shared" si="1188"/>
        <v>13362.530113336848</v>
      </c>
      <c r="X2232" s="143">
        <f t="shared" si="1189"/>
        <v>13363</v>
      </c>
    </row>
    <row r="2233" spans="1:24" ht="41.4" x14ac:dyDescent="0.25">
      <c r="A2233" s="20" t="s">
        <v>143</v>
      </c>
      <c r="B2233" s="20">
        <v>4912</v>
      </c>
      <c r="C2233" s="26" t="s">
        <v>509</v>
      </c>
      <c r="D2233" s="29" t="s">
        <v>510</v>
      </c>
      <c r="E2233" s="20" t="s">
        <v>7</v>
      </c>
      <c r="F2233" s="23" t="s">
        <v>334</v>
      </c>
      <c r="G2233" s="169">
        <v>187318</v>
      </c>
      <c r="H2233" s="36">
        <v>158.16999999999999</v>
      </c>
      <c r="I2233" s="50">
        <v>151.76</v>
      </c>
      <c r="J2233" s="155">
        <f t="shared" si="1178"/>
        <v>195229.88969425409</v>
      </c>
      <c r="K2233" s="182">
        <v>245159.04000000001</v>
      </c>
      <c r="L2233" s="143">
        <v>256533.53599999999</v>
      </c>
      <c r="M2233" s="143">
        <v>261613.40800000002</v>
      </c>
      <c r="N2233" s="143">
        <f t="shared" si="1179"/>
        <v>195229.88969425409</v>
      </c>
      <c r="O2233" s="143">
        <f t="shared" si="1180"/>
        <v>261613.40800000002</v>
      </c>
      <c r="P2233" s="143">
        <f t="shared" si="1181"/>
        <v>245159.04000000001</v>
      </c>
      <c r="Q2233" s="143">
        <f t="shared" si="1182"/>
        <v>239633.96842356352</v>
      </c>
      <c r="R2233" s="143">
        <f t="shared" si="1183"/>
        <v>220194.46484712703</v>
      </c>
      <c r="S2233" s="143">
        <f t="shared" si="1184"/>
        <v>253386.22400000002</v>
      </c>
      <c r="T2233" s="143">
        <f t="shared" si="1185"/>
        <v>30391.554594921359</v>
      </c>
      <c r="U2233" s="194">
        <f t="shared" si="1186"/>
        <v>0.12396668952089777</v>
      </c>
      <c r="V2233" s="188" t="str">
        <f t="shared" si="1187"/>
        <v>MENOR</v>
      </c>
      <c r="W2233" s="188">
        <f t="shared" si="1188"/>
        <v>195229.88969425409</v>
      </c>
      <c r="X2233" s="143">
        <f t="shared" si="1189"/>
        <v>195230</v>
      </c>
    </row>
    <row r="2234" spans="1:24" ht="82.8" x14ac:dyDescent="0.25">
      <c r="A2234" s="20" t="s">
        <v>144</v>
      </c>
      <c r="B2234" s="20">
        <v>4912</v>
      </c>
      <c r="C2234" s="26" t="s">
        <v>511</v>
      </c>
      <c r="D2234" s="22" t="s">
        <v>145</v>
      </c>
      <c r="E2234" s="20" t="s">
        <v>7</v>
      </c>
      <c r="F2234" s="23" t="s">
        <v>334</v>
      </c>
      <c r="G2234" s="169">
        <v>4948</v>
      </c>
      <c r="H2234" s="36">
        <v>158.16999999999999</v>
      </c>
      <c r="I2234" s="50">
        <v>151.76</v>
      </c>
      <c r="J2234" s="155">
        <f t="shared" si="1178"/>
        <v>5156.9923563521352</v>
      </c>
      <c r="K2234" s="182">
        <v>6485.5</v>
      </c>
      <c r="L2234" s="143">
        <v>7211.4</v>
      </c>
      <c r="M2234" s="143">
        <v>7354.2</v>
      </c>
      <c r="N2234" s="143">
        <f t="shared" si="1179"/>
        <v>5156.9923563521352</v>
      </c>
      <c r="O2234" s="143">
        <f t="shared" si="1180"/>
        <v>7354.2</v>
      </c>
      <c r="P2234" s="143">
        <f t="shared" si="1181"/>
        <v>6485.5</v>
      </c>
      <c r="Q2234" s="143">
        <f t="shared" si="1182"/>
        <v>6552.0230890880339</v>
      </c>
      <c r="R2234" s="143">
        <f t="shared" si="1183"/>
        <v>5821.2461781760676</v>
      </c>
      <c r="S2234" s="143">
        <f t="shared" si="1184"/>
        <v>6919.85</v>
      </c>
      <c r="T2234" s="143">
        <f t="shared" si="1185"/>
        <v>1004.7888291748247</v>
      </c>
      <c r="U2234" s="194">
        <f t="shared" si="1186"/>
        <v>0.15492850654148865</v>
      </c>
      <c r="V2234" s="188" t="str">
        <f t="shared" si="1187"/>
        <v>MENOR</v>
      </c>
      <c r="W2234" s="188">
        <f t="shared" si="1188"/>
        <v>5156.9923563521352</v>
      </c>
      <c r="X2234" s="143">
        <f t="shared" si="1189"/>
        <v>5157</v>
      </c>
    </row>
    <row r="2235" spans="1:24" ht="82.8" x14ac:dyDescent="0.25">
      <c r="A2235" s="20" t="s">
        <v>146</v>
      </c>
      <c r="B2235" s="20">
        <v>4912</v>
      </c>
      <c r="C2235" s="26" t="s">
        <v>512</v>
      </c>
      <c r="D2235" s="22" t="s">
        <v>145</v>
      </c>
      <c r="E2235" s="20" t="s">
        <v>7</v>
      </c>
      <c r="F2235" s="23" t="s">
        <v>334</v>
      </c>
      <c r="G2235" s="169">
        <v>11216</v>
      </c>
      <c r="H2235" s="36">
        <v>158.16999999999999</v>
      </c>
      <c r="I2235" s="50">
        <v>151.76</v>
      </c>
      <c r="J2235" s="155">
        <f t="shared" si="1178"/>
        <v>11689.738534528204</v>
      </c>
      <c r="K2235" s="182">
        <v>39627</v>
      </c>
      <c r="L2235" s="143">
        <v>42907.83</v>
      </c>
      <c r="M2235" s="143">
        <v>43757.49</v>
      </c>
      <c r="N2235" s="143">
        <f t="shared" si="1179"/>
        <v>11689.738534528204</v>
      </c>
      <c r="O2235" s="143">
        <f t="shared" si="1180"/>
        <v>43757.49</v>
      </c>
      <c r="P2235" s="143">
        <f t="shared" si="1181"/>
        <v>39627</v>
      </c>
      <c r="Q2235" s="143">
        <f t="shared" si="1182"/>
        <v>34495.514633632047</v>
      </c>
      <c r="R2235" s="143">
        <f t="shared" si="1183"/>
        <v>25658.369267264101</v>
      </c>
      <c r="S2235" s="143">
        <f t="shared" si="1184"/>
        <v>41692.244999999995</v>
      </c>
      <c r="T2235" s="143">
        <f t="shared" si="1185"/>
        <v>15307.806320721274</v>
      </c>
      <c r="U2235" s="194">
        <f t="shared" si="1186"/>
        <v>0.38629738109675915</v>
      </c>
      <c r="V2235" s="188" t="str">
        <f t="shared" si="1187"/>
        <v>MENOR</v>
      </c>
      <c r="W2235" s="188">
        <f t="shared" si="1188"/>
        <v>11689.738534528204</v>
      </c>
      <c r="X2235" s="143">
        <f t="shared" si="1189"/>
        <v>11690</v>
      </c>
    </row>
    <row r="2236" spans="1:24" ht="41.4" x14ac:dyDescent="0.25">
      <c r="A2236" s="20" t="s">
        <v>147</v>
      </c>
      <c r="B2236" s="20">
        <v>4912</v>
      </c>
      <c r="C2236" s="26" t="s">
        <v>513</v>
      </c>
      <c r="D2236" s="22" t="s">
        <v>148</v>
      </c>
      <c r="E2236" s="20" t="s">
        <v>7</v>
      </c>
      <c r="F2236" s="23" t="s">
        <v>334</v>
      </c>
      <c r="G2236" s="169">
        <v>312920</v>
      </c>
      <c r="H2236" s="36">
        <v>158.16999999999999</v>
      </c>
      <c r="I2236" s="50">
        <v>151.76</v>
      </c>
      <c r="J2236" s="155">
        <f t="shared" si="1178"/>
        <v>326137.0347917765</v>
      </c>
      <c r="K2236" s="182">
        <v>4953375</v>
      </c>
      <c r="L2236" s="143">
        <v>5363478.75</v>
      </c>
      <c r="M2236" s="143">
        <v>5469686.25</v>
      </c>
      <c r="N2236" s="143">
        <f t="shared" si="1179"/>
        <v>326137.0347917765</v>
      </c>
      <c r="O2236" s="143">
        <f t="shared" si="1180"/>
        <v>5469686.25</v>
      </c>
      <c r="P2236" s="143">
        <f t="shared" si="1181"/>
        <v>4953375</v>
      </c>
      <c r="Q2236" s="143">
        <f t="shared" si="1182"/>
        <v>4028169.2586979442</v>
      </c>
      <c r="R2236" s="143">
        <f t="shared" si="1183"/>
        <v>2639756.0173958885</v>
      </c>
      <c r="S2236" s="143">
        <f t="shared" si="1184"/>
        <v>5211530.625</v>
      </c>
      <c r="T2236" s="143">
        <f t="shared" si="1185"/>
        <v>2478041.6275997614</v>
      </c>
      <c r="U2236" s="194">
        <f t="shared" si="1186"/>
        <v>0.50027337473939715</v>
      </c>
      <c r="V2236" s="188" t="str">
        <f t="shared" si="1187"/>
        <v>MENOR</v>
      </c>
      <c r="W2236" s="188">
        <f t="shared" si="1188"/>
        <v>326137.0347917765</v>
      </c>
      <c r="X2236" s="143">
        <f t="shared" si="1189"/>
        <v>326137</v>
      </c>
    </row>
    <row r="2237" spans="1:24" ht="41.4" x14ac:dyDescent="0.25">
      <c r="A2237" s="20" t="s">
        <v>149</v>
      </c>
      <c r="B2237" s="20">
        <v>4912</v>
      </c>
      <c r="C2237" s="26" t="s">
        <v>514</v>
      </c>
      <c r="D2237" s="22" t="s">
        <v>150</v>
      </c>
      <c r="E2237" s="20" t="s">
        <v>151</v>
      </c>
      <c r="F2237" s="23" t="s">
        <v>334</v>
      </c>
      <c r="G2237" s="169">
        <v>325986</v>
      </c>
      <c r="H2237" s="36">
        <v>158.16999999999999</v>
      </c>
      <c r="I2237" s="50">
        <v>151.76</v>
      </c>
      <c r="J2237" s="155">
        <f t="shared" si="1178"/>
        <v>339754.91315234581</v>
      </c>
      <c r="K2237" s="182">
        <v>733899.18</v>
      </c>
      <c r="L2237" s="143">
        <v>795640.97340000002</v>
      </c>
      <c r="M2237" s="143">
        <v>811396.2402</v>
      </c>
      <c r="N2237" s="143">
        <f t="shared" si="1179"/>
        <v>339754.91315234581</v>
      </c>
      <c r="O2237" s="143">
        <f t="shared" si="1180"/>
        <v>811396.2402</v>
      </c>
      <c r="P2237" s="143">
        <f t="shared" si="1181"/>
        <v>733899.18</v>
      </c>
      <c r="Q2237" s="143">
        <f t="shared" si="1182"/>
        <v>670172.8266880865</v>
      </c>
      <c r="R2237" s="143">
        <f t="shared" si="1183"/>
        <v>536827.04657617293</v>
      </c>
      <c r="S2237" s="143">
        <f t="shared" si="1184"/>
        <v>772647.71010000003</v>
      </c>
      <c r="T2237" s="143">
        <f t="shared" si="1185"/>
        <v>222802.8680657903</v>
      </c>
      <c r="U2237" s="194">
        <f t="shared" si="1186"/>
        <v>0.3035878416784582</v>
      </c>
      <c r="V2237" s="188" t="str">
        <f t="shared" si="1187"/>
        <v>MENOR</v>
      </c>
      <c r="W2237" s="188">
        <f t="shared" si="1188"/>
        <v>339754.91315234581</v>
      </c>
      <c r="X2237" s="143">
        <f t="shared" si="1189"/>
        <v>339755</v>
      </c>
    </row>
    <row r="2238" spans="1:24" ht="41.4" x14ac:dyDescent="0.25">
      <c r="A2238" s="20" t="s">
        <v>152</v>
      </c>
      <c r="B2238" s="20">
        <v>4912</v>
      </c>
      <c r="C2238" s="26" t="s">
        <v>515</v>
      </c>
      <c r="D2238" s="29" t="s">
        <v>516</v>
      </c>
      <c r="E2238" s="20" t="s">
        <v>7</v>
      </c>
      <c r="F2238" s="23" t="s">
        <v>334</v>
      </c>
      <c r="G2238" s="169">
        <v>126361</v>
      </c>
      <c r="H2238" s="36">
        <v>158.16999999999999</v>
      </c>
      <c r="I2238" s="50">
        <v>151.76</v>
      </c>
      <c r="J2238" s="155">
        <f t="shared" si="1178"/>
        <v>131698.20354507118</v>
      </c>
      <c r="K2238" s="182">
        <v>615473.94999999995</v>
      </c>
      <c r="L2238" s="143">
        <v>684361.85999999987</v>
      </c>
      <c r="M2238" s="143">
        <v>697913.58</v>
      </c>
      <c r="N2238" s="143">
        <f t="shared" si="1179"/>
        <v>131698.20354507118</v>
      </c>
      <c r="O2238" s="143">
        <f t="shared" si="1180"/>
        <v>697913.58</v>
      </c>
      <c r="P2238" s="143">
        <f t="shared" si="1181"/>
        <v>615473.94999999995</v>
      </c>
      <c r="Q2238" s="143">
        <f t="shared" si="1182"/>
        <v>532361.89838626771</v>
      </c>
      <c r="R2238" s="143">
        <f t="shared" si="1183"/>
        <v>373586.07677253557</v>
      </c>
      <c r="S2238" s="143">
        <f t="shared" si="1184"/>
        <v>656693.7649999999</v>
      </c>
      <c r="T2238" s="143">
        <f t="shared" si="1185"/>
        <v>269536.86025165085</v>
      </c>
      <c r="U2238" s="194">
        <f t="shared" si="1186"/>
        <v>0.43793382360317745</v>
      </c>
      <c r="V2238" s="188" t="str">
        <f t="shared" si="1187"/>
        <v>MENOR</v>
      </c>
      <c r="W2238" s="188">
        <f t="shared" si="1188"/>
        <v>131698.20354507118</v>
      </c>
      <c r="X2238" s="143">
        <f t="shared" si="1189"/>
        <v>131698</v>
      </c>
    </row>
    <row r="2239" spans="1:24" ht="41.4" x14ac:dyDescent="0.25">
      <c r="A2239" s="20" t="s">
        <v>153</v>
      </c>
      <c r="B2239" s="20">
        <v>4912</v>
      </c>
      <c r="C2239" s="26" t="s">
        <v>517</v>
      </c>
      <c r="D2239" s="29" t="s">
        <v>518</v>
      </c>
      <c r="E2239" s="20" t="s">
        <v>7</v>
      </c>
      <c r="F2239" s="23" t="s">
        <v>334</v>
      </c>
      <c r="G2239" s="169">
        <v>54897</v>
      </c>
      <c r="H2239" s="36">
        <v>158.16999999999999</v>
      </c>
      <c r="I2239" s="50">
        <v>151.76</v>
      </c>
      <c r="J2239" s="155">
        <f t="shared" si="1178"/>
        <v>57215.725421718504</v>
      </c>
      <c r="K2239" s="182">
        <v>470240.4</v>
      </c>
      <c r="L2239" s="143">
        <v>509172.91600000003</v>
      </c>
      <c r="M2239" s="143">
        <v>519255.54800000001</v>
      </c>
      <c r="N2239" s="143">
        <f t="shared" si="1179"/>
        <v>57215.725421718504</v>
      </c>
      <c r="O2239" s="143">
        <f t="shared" si="1180"/>
        <v>519255.54800000001</v>
      </c>
      <c r="P2239" s="143">
        <f t="shared" si="1181"/>
        <v>470240.4</v>
      </c>
      <c r="Q2239" s="143">
        <f t="shared" si="1182"/>
        <v>388971.14735542965</v>
      </c>
      <c r="R2239" s="143">
        <f t="shared" si="1183"/>
        <v>263728.06271085929</v>
      </c>
      <c r="S2239" s="143">
        <f t="shared" si="1184"/>
        <v>494747.97400000005</v>
      </c>
      <c r="T2239" s="143">
        <f t="shared" si="1185"/>
        <v>222177.7378920005</v>
      </c>
      <c r="U2239" s="194">
        <f t="shared" si="1186"/>
        <v>0.4724769243391263</v>
      </c>
      <c r="V2239" s="188" t="str">
        <f t="shared" si="1187"/>
        <v>MENOR</v>
      </c>
      <c r="W2239" s="188">
        <f t="shared" si="1188"/>
        <v>57215.725421718504</v>
      </c>
      <c r="X2239" s="143">
        <f t="shared" si="1189"/>
        <v>57216</v>
      </c>
    </row>
    <row r="2240" spans="1:24" ht="55.2" x14ac:dyDescent="0.25">
      <c r="A2240" s="20" t="s">
        <v>154</v>
      </c>
      <c r="B2240" s="20">
        <v>4912</v>
      </c>
      <c r="C2240" s="26" t="s">
        <v>519</v>
      </c>
      <c r="D2240" s="22" t="s">
        <v>155</v>
      </c>
      <c r="E2240" s="20" t="s">
        <v>7</v>
      </c>
      <c r="F2240" s="23" t="s">
        <v>334</v>
      </c>
      <c r="G2240" s="169">
        <v>35682</v>
      </c>
      <c r="H2240" s="36">
        <v>158.16999999999999</v>
      </c>
      <c r="I2240" s="50">
        <v>151.76</v>
      </c>
      <c r="J2240" s="155">
        <f t="shared" si="1178"/>
        <v>37189.127174486035</v>
      </c>
      <c r="K2240" s="182">
        <v>162470.70000000001</v>
      </c>
      <c r="L2240" s="143">
        <v>180357.114</v>
      </c>
      <c r="M2240" s="143">
        <v>183928.54199999999</v>
      </c>
      <c r="N2240" s="143">
        <f t="shared" si="1179"/>
        <v>37189.127174486035</v>
      </c>
      <c r="O2240" s="143">
        <f t="shared" si="1180"/>
        <v>183928.54199999999</v>
      </c>
      <c r="P2240" s="143">
        <f t="shared" si="1181"/>
        <v>162470.70000000001</v>
      </c>
      <c r="Q2240" s="143">
        <f t="shared" si="1182"/>
        <v>140986.37079362152</v>
      </c>
      <c r="R2240" s="143">
        <f t="shared" si="1183"/>
        <v>99829.91358724302</v>
      </c>
      <c r="S2240" s="143">
        <f t="shared" si="1184"/>
        <v>173199.62099999998</v>
      </c>
      <c r="T2240" s="143">
        <f t="shared" si="1185"/>
        <v>69832.011935593735</v>
      </c>
      <c r="U2240" s="194">
        <f t="shared" si="1186"/>
        <v>0.42981295664752922</v>
      </c>
      <c r="V2240" s="188" t="str">
        <f t="shared" si="1187"/>
        <v>MENOR</v>
      </c>
      <c r="W2240" s="188">
        <f t="shared" si="1188"/>
        <v>37189.127174486035</v>
      </c>
      <c r="X2240" s="143">
        <f t="shared" si="1189"/>
        <v>37189</v>
      </c>
    </row>
    <row r="2241" spans="1:24" ht="41.4" x14ac:dyDescent="0.25">
      <c r="A2241" s="20" t="s">
        <v>156</v>
      </c>
      <c r="B2241" s="20">
        <v>4912</v>
      </c>
      <c r="C2241" s="26" t="s">
        <v>683</v>
      </c>
      <c r="D2241" s="22" t="s">
        <v>945</v>
      </c>
      <c r="E2241" s="20" t="s">
        <v>7</v>
      </c>
      <c r="F2241" s="23" t="s">
        <v>334</v>
      </c>
      <c r="G2241" s="169">
        <v>55488</v>
      </c>
      <c r="H2241" s="36">
        <v>158.16999999999999</v>
      </c>
      <c r="I2241" s="50">
        <v>151.76</v>
      </c>
      <c r="J2241" s="155">
        <f t="shared" si="1178"/>
        <v>57831.68792830786</v>
      </c>
      <c r="K2241" s="182">
        <v>505143.1</v>
      </c>
      <c r="L2241" s="143">
        <v>561213.98410000012</v>
      </c>
      <c r="M2241" s="143">
        <v>572327.13229999994</v>
      </c>
      <c r="N2241" s="143">
        <f t="shared" si="1179"/>
        <v>57831.68792830786</v>
      </c>
      <c r="O2241" s="143">
        <f t="shared" si="1180"/>
        <v>572327.13229999994</v>
      </c>
      <c r="P2241" s="143">
        <f t="shared" si="1181"/>
        <v>505143.1</v>
      </c>
      <c r="Q2241" s="143">
        <f t="shared" si="1182"/>
        <v>424128.97608207696</v>
      </c>
      <c r="R2241" s="143">
        <f t="shared" si="1183"/>
        <v>281487.39396415395</v>
      </c>
      <c r="S2241" s="143">
        <f t="shared" si="1184"/>
        <v>538735.1161499999</v>
      </c>
      <c r="T2241" s="143">
        <f t="shared" si="1185"/>
        <v>245962.04619999134</v>
      </c>
      <c r="U2241" s="194">
        <f t="shared" si="1186"/>
        <v>0.48691558134712987</v>
      </c>
      <c r="V2241" s="188" t="str">
        <f t="shared" si="1187"/>
        <v>MENOR</v>
      </c>
      <c r="W2241" s="188">
        <f t="shared" si="1188"/>
        <v>57831.68792830786</v>
      </c>
      <c r="X2241" s="143">
        <f t="shared" si="1189"/>
        <v>57832</v>
      </c>
    </row>
    <row r="2242" spans="1:24" ht="41.4" x14ac:dyDescent="0.25">
      <c r="A2242" s="20" t="s">
        <v>157</v>
      </c>
      <c r="B2242" s="20">
        <v>4912</v>
      </c>
      <c r="C2242" s="26" t="s">
        <v>520</v>
      </c>
      <c r="D2242" s="29" t="s">
        <v>162</v>
      </c>
      <c r="E2242" s="20" t="s">
        <v>7</v>
      </c>
      <c r="F2242" s="23" t="s">
        <v>334</v>
      </c>
      <c r="G2242" s="169">
        <v>40112</v>
      </c>
      <c r="H2242" s="36">
        <v>158.16999999999999</v>
      </c>
      <c r="I2242" s="50">
        <v>151.76</v>
      </c>
      <c r="J2242" s="155">
        <f t="shared" si="1178"/>
        <v>41806.240379546653</v>
      </c>
      <c r="K2242" s="182">
        <v>268475.90000000002</v>
      </c>
      <c r="L2242" s="143">
        <v>288416.33730000013</v>
      </c>
      <c r="M2242" s="143">
        <v>294127.55190000002</v>
      </c>
      <c r="N2242" s="143">
        <f t="shared" si="1179"/>
        <v>41806.240379546653</v>
      </c>
      <c r="O2242" s="143">
        <f t="shared" si="1180"/>
        <v>294127.55190000002</v>
      </c>
      <c r="P2242" s="143">
        <f t="shared" si="1181"/>
        <v>268475.90000000002</v>
      </c>
      <c r="Q2242" s="143">
        <f t="shared" si="1182"/>
        <v>223206.50739488669</v>
      </c>
      <c r="R2242" s="143">
        <f t="shared" si="1183"/>
        <v>155141.07018977334</v>
      </c>
      <c r="S2242" s="143">
        <f t="shared" si="1184"/>
        <v>281301.72594999999</v>
      </c>
      <c r="T2242" s="143">
        <f t="shared" si="1185"/>
        <v>121432.41089871446</v>
      </c>
      <c r="U2242" s="194">
        <f t="shared" si="1186"/>
        <v>0.45230283574322477</v>
      </c>
      <c r="V2242" s="188" t="str">
        <f t="shared" si="1187"/>
        <v>MENOR</v>
      </c>
      <c r="W2242" s="188">
        <f t="shared" si="1188"/>
        <v>41806.240379546653</v>
      </c>
      <c r="X2242" s="143">
        <f t="shared" si="1189"/>
        <v>41806</v>
      </c>
    </row>
    <row r="2243" spans="1:24" ht="41.4" x14ac:dyDescent="0.25">
      <c r="A2243" s="20" t="s">
        <v>158</v>
      </c>
      <c r="B2243" s="20">
        <v>4912</v>
      </c>
      <c r="C2243" s="26" t="s">
        <v>521</v>
      </c>
      <c r="D2243" s="29" t="s">
        <v>522</v>
      </c>
      <c r="E2243" s="20" t="s">
        <v>7</v>
      </c>
      <c r="F2243" s="23" t="s">
        <v>334</v>
      </c>
      <c r="G2243" s="169">
        <v>219510</v>
      </c>
      <c r="H2243" s="36">
        <v>158.16999999999999</v>
      </c>
      <c r="I2243" s="50">
        <v>151.76</v>
      </c>
      <c r="J2243" s="155">
        <f t="shared" si="1178"/>
        <v>228781.60714285716</v>
      </c>
      <c r="K2243" s="182">
        <v>913900.96</v>
      </c>
      <c r="L2243" s="143">
        <v>972488.53940000001</v>
      </c>
      <c r="M2243" s="143">
        <v>991745.73820000002</v>
      </c>
      <c r="N2243" s="143">
        <f t="shared" si="1179"/>
        <v>228781.60714285716</v>
      </c>
      <c r="O2243" s="143">
        <f t="shared" si="1180"/>
        <v>991745.73820000002</v>
      </c>
      <c r="P2243" s="143">
        <f t="shared" si="1181"/>
        <v>913900.96</v>
      </c>
      <c r="Q2243" s="143">
        <f t="shared" si="1182"/>
        <v>776729.21118571435</v>
      </c>
      <c r="R2243" s="143">
        <f t="shared" si="1183"/>
        <v>571341.28357142862</v>
      </c>
      <c r="S2243" s="143">
        <f t="shared" si="1184"/>
        <v>952823.34909999999</v>
      </c>
      <c r="T2243" s="143">
        <f t="shared" si="1185"/>
        <v>366795.35026190942</v>
      </c>
      <c r="U2243" s="194">
        <f t="shared" si="1186"/>
        <v>0.40135131301526311</v>
      </c>
      <c r="V2243" s="188" t="str">
        <f t="shared" si="1187"/>
        <v>MENOR</v>
      </c>
      <c r="W2243" s="188">
        <f t="shared" si="1188"/>
        <v>228781.60714285716</v>
      </c>
      <c r="X2243" s="143">
        <f t="shared" si="1189"/>
        <v>228782</v>
      </c>
    </row>
    <row r="2244" spans="1:24" ht="41.4" x14ac:dyDescent="0.25">
      <c r="A2244" s="20" t="s">
        <v>159</v>
      </c>
      <c r="B2244" s="20">
        <v>4912</v>
      </c>
      <c r="C2244" s="26" t="s">
        <v>523</v>
      </c>
      <c r="D2244" s="29" t="s">
        <v>524</v>
      </c>
      <c r="E2244" s="20" t="s">
        <v>7</v>
      </c>
      <c r="F2244" s="23" t="s">
        <v>334</v>
      </c>
      <c r="G2244" s="169">
        <v>63031</v>
      </c>
      <c r="H2244" s="36">
        <v>158.16999999999999</v>
      </c>
      <c r="I2244" s="50">
        <v>151.76</v>
      </c>
      <c r="J2244" s="155">
        <f t="shared" si="1178"/>
        <v>65693.287229836584</v>
      </c>
      <c r="K2244" s="182">
        <v>632413.6</v>
      </c>
      <c r="L2244" s="143">
        <v>678658.84450000001</v>
      </c>
      <c r="M2244" s="143">
        <v>692097.6335</v>
      </c>
      <c r="N2244" s="143">
        <f t="shared" si="1179"/>
        <v>65693.287229836584</v>
      </c>
      <c r="O2244" s="143">
        <f t="shared" si="1180"/>
        <v>692097.6335</v>
      </c>
      <c r="P2244" s="143">
        <f t="shared" si="1181"/>
        <v>632413.6</v>
      </c>
      <c r="Q2244" s="143">
        <f t="shared" si="1182"/>
        <v>517215.84130745917</v>
      </c>
      <c r="R2244" s="143">
        <f t="shared" si="1183"/>
        <v>349053.44361491827</v>
      </c>
      <c r="S2244" s="143">
        <f t="shared" si="1184"/>
        <v>662255.61675000004</v>
      </c>
      <c r="T2244" s="143">
        <f t="shared" si="1185"/>
        <v>302098.56281731743</v>
      </c>
      <c r="U2244" s="194">
        <f t="shared" si="1186"/>
        <v>0.47769143930066882</v>
      </c>
      <c r="V2244" s="188" t="str">
        <f t="shared" si="1187"/>
        <v>MENOR</v>
      </c>
      <c r="W2244" s="188">
        <f t="shared" si="1188"/>
        <v>65693.287229836584</v>
      </c>
      <c r="X2244" s="143">
        <f t="shared" si="1189"/>
        <v>65693</v>
      </c>
    </row>
    <row r="2245" spans="1:24" ht="41.4" x14ac:dyDescent="0.25">
      <c r="A2245" s="20" t="s">
        <v>160</v>
      </c>
      <c r="B2245" s="20">
        <v>4912</v>
      </c>
      <c r="C2245" s="26" t="s">
        <v>525</v>
      </c>
      <c r="D2245" s="29" t="s">
        <v>526</v>
      </c>
      <c r="E2245" s="20" t="s">
        <v>7</v>
      </c>
      <c r="F2245" s="23" t="s">
        <v>334</v>
      </c>
      <c r="G2245" s="169">
        <v>92785</v>
      </c>
      <c r="H2245" s="36">
        <v>158.16999999999999</v>
      </c>
      <c r="I2245" s="50">
        <v>151.76</v>
      </c>
      <c r="J2245" s="155">
        <f t="shared" si="1178"/>
        <v>96704.029059040593</v>
      </c>
      <c r="K2245" s="182">
        <v>460615.67999999999</v>
      </c>
      <c r="L2245" s="143">
        <v>494298.20160000009</v>
      </c>
      <c r="M2245" s="143">
        <v>504086.28479999996</v>
      </c>
      <c r="N2245" s="143">
        <f t="shared" si="1179"/>
        <v>96704.029059040593</v>
      </c>
      <c r="O2245" s="143">
        <f t="shared" si="1180"/>
        <v>504086.28479999996</v>
      </c>
      <c r="P2245" s="143">
        <f t="shared" si="1181"/>
        <v>460615.67999999999</v>
      </c>
      <c r="Q2245" s="143">
        <f t="shared" si="1182"/>
        <v>388926.04886476015</v>
      </c>
      <c r="R2245" s="143">
        <f t="shared" si="1183"/>
        <v>278659.85452952026</v>
      </c>
      <c r="S2245" s="143">
        <f t="shared" si="1184"/>
        <v>482350.98239999998</v>
      </c>
      <c r="T2245" s="143">
        <f t="shared" si="1185"/>
        <v>195702.39530501407</v>
      </c>
      <c r="U2245" s="194">
        <f t="shared" si="1186"/>
        <v>0.42487132723100973</v>
      </c>
      <c r="V2245" s="188" t="str">
        <f t="shared" si="1187"/>
        <v>MENOR</v>
      </c>
      <c r="W2245" s="188">
        <f t="shared" si="1188"/>
        <v>96704.029059040593</v>
      </c>
      <c r="X2245" s="143">
        <f t="shared" si="1189"/>
        <v>96704</v>
      </c>
    </row>
    <row r="2246" spans="1:24" ht="41.4" x14ac:dyDescent="0.25">
      <c r="A2246" s="20" t="s">
        <v>161</v>
      </c>
      <c r="B2246" s="20">
        <v>4912</v>
      </c>
      <c r="C2246" s="26" t="s">
        <v>686</v>
      </c>
      <c r="D2246" s="29" t="s">
        <v>955</v>
      </c>
      <c r="E2246" s="20" t="s">
        <v>7</v>
      </c>
      <c r="F2246" s="23" t="s">
        <v>334</v>
      </c>
      <c r="G2246" s="169">
        <v>152289</v>
      </c>
      <c r="H2246" s="36">
        <v>158.16999999999999</v>
      </c>
      <c r="I2246" s="50">
        <v>151.76</v>
      </c>
      <c r="J2246" s="155">
        <f t="shared" si="1178"/>
        <v>158721.34376647338</v>
      </c>
      <c r="K2246" s="182">
        <v>753198.6</v>
      </c>
      <c r="L2246" s="143">
        <v>822972.17940000002</v>
      </c>
      <c r="M2246" s="143">
        <v>839268.65820000006</v>
      </c>
      <c r="N2246" s="143">
        <f t="shared" si="1179"/>
        <v>158721.34376647338</v>
      </c>
      <c r="O2246" s="143">
        <f t="shared" si="1180"/>
        <v>839268.65820000006</v>
      </c>
      <c r="P2246" s="143">
        <f t="shared" si="1181"/>
        <v>753198.6</v>
      </c>
      <c r="Q2246" s="143">
        <f t="shared" si="1182"/>
        <v>643540.19534161838</v>
      </c>
      <c r="R2246" s="143">
        <f t="shared" si="1183"/>
        <v>455959.97188323666</v>
      </c>
      <c r="S2246" s="143">
        <f t="shared" si="1184"/>
        <v>796233.62910000002</v>
      </c>
      <c r="T2246" s="143">
        <f t="shared" si="1185"/>
        <v>325361.21087743697</v>
      </c>
      <c r="U2246" s="194">
        <f t="shared" si="1186"/>
        <v>0.43197267079019663</v>
      </c>
      <c r="V2246" s="188" t="str">
        <f t="shared" si="1187"/>
        <v>MENOR</v>
      </c>
      <c r="W2246" s="188">
        <f t="shared" si="1188"/>
        <v>158721.34376647338</v>
      </c>
      <c r="X2246" s="143">
        <f t="shared" si="1189"/>
        <v>158721</v>
      </c>
    </row>
    <row r="2247" spans="1:24" ht="55.2" x14ac:dyDescent="0.25">
      <c r="A2247" s="20" t="s">
        <v>163</v>
      </c>
      <c r="B2247" s="20">
        <v>4912</v>
      </c>
      <c r="C2247" s="26" t="s">
        <v>527</v>
      </c>
      <c r="D2247" s="29" t="s">
        <v>528</v>
      </c>
      <c r="E2247" s="20" t="s">
        <v>7</v>
      </c>
      <c r="F2247" s="23" t="s">
        <v>334</v>
      </c>
      <c r="G2247" s="169">
        <v>104239</v>
      </c>
      <c r="H2247" s="36">
        <v>158.16999999999999</v>
      </c>
      <c r="I2247" s="50">
        <v>151.76</v>
      </c>
      <c r="J2247" s="155">
        <f t="shared" si="1178"/>
        <v>108641.82017659463</v>
      </c>
      <c r="K2247" s="182">
        <v>323204</v>
      </c>
      <c r="L2247" s="143">
        <v>352667.50750000001</v>
      </c>
      <c r="M2247" s="143">
        <v>359651.02250000002</v>
      </c>
      <c r="N2247" s="143">
        <f t="shared" si="1179"/>
        <v>108641.82017659463</v>
      </c>
      <c r="O2247" s="143">
        <f t="shared" si="1180"/>
        <v>359651.02250000002</v>
      </c>
      <c r="P2247" s="143">
        <f t="shared" si="1181"/>
        <v>323204</v>
      </c>
      <c r="Q2247" s="143">
        <f t="shared" si="1182"/>
        <v>286041.08754414867</v>
      </c>
      <c r="R2247" s="143">
        <f t="shared" si="1183"/>
        <v>215922.91008829733</v>
      </c>
      <c r="S2247" s="143">
        <f t="shared" si="1184"/>
        <v>341427.51124999998</v>
      </c>
      <c r="T2247" s="143">
        <f t="shared" si="1185"/>
        <v>119316.22477696861</v>
      </c>
      <c r="U2247" s="194">
        <f t="shared" si="1186"/>
        <v>0.36916691865499379</v>
      </c>
      <c r="V2247" s="188" t="str">
        <f t="shared" si="1187"/>
        <v>MENOR</v>
      </c>
      <c r="W2247" s="188">
        <f t="shared" si="1188"/>
        <v>108641.82017659463</v>
      </c>
      <c r="X2247" s="143">
        <f t="shared" si="1189"/>
        <v>108642</v>
      </c>
    </row>
    <row r="2248" spans="1:24" ht="41.4" x14ac:dyDescent="0.25">
      <c r="A2248" s="20" t="s">
        <v>164</v>
      </c>
      <c r="B2248" s="20">
        <v>4912</v>
      </c>
      <c r="C2248" s="26" t="s">
        <v>688</v>
      </c>
      <c r="D2248" s="29" t="s">
        <v>689</v>
      </c>
      <c r="E2248" s="20" t="s">
        <v>7</v>
      </c>
      <c r="F2248" s="23" t="s">
        <v>334</v>
      </c>
      <c r="G2248" s="169">
        <v>104239</v>
      </c>
      <c r="H2248" s="36">
        <v>158.16999999999999</v>
      </c>
      <c r="I2248" s="50">
        <v>151.76</v>
      </c>
      <c r="J2248" s="155">
        <f t="shared" si="1178"/>
        <v>108641.82017659463</v>
      </c>
      <c r="K2248" s="182">
        <v>766681.3</v>
      </c>
      <c r="L2248" s="143">
        <v>858822.45260000008</v>
      </c>
      <c r="M2248" s="143">
        <v>875828.83779999998</v>
      </c>
      <c r="N2248" s="143">
        <f t="shared" si="1179"/>
        <v>108641.82017659463</v>
      </c>
      <c r="O2248" s="143">
        <f t="shared" si="1180"/>
        <v>875828.83779999998</v>
      </c>
      <c r="P2248" s="143">
        <f t="shared" si="1181"/>
        <v>766681.3</v>
      </c>
      <c r="Q2248" s="143">
        <f t="shared" si="1182"/>
        <v>652493.60264414863</v>
      </c>
      <c r="R2248" s="143">
        <f t="shared" si="1183"/>
        <v>437661.56008829735</v>
      </c>
      <c r="S2248" s="143">
        <f t="shared" si="1184"/>
        <v>821255.06890000007</v>
      </c>
      <c r="T2248" s="143">
        <f t="shared" si="1185"/>
        <v>365724.76586762676</v>
      </c>
      <c r="U2248" s="194">
        <f t="shared" si="1186"/>
        <v>0.47702319838455265</v>
      </c>
      <c r="V2248" s="188" t="str">
        <f t="shared" si="1187"/>
        <v>MENOR</v>
      </c>
      <c r="W2248" s="188">
        <f t="shared" si="1188"/>
        <v>108641.82017659463</v>
      </c>
      <c r="X2248" s="143">
        <f t="shared" si="1189"/>
        <v>108642</v>
      </c>
    </row>
    <row r="2249" spans="1:24" ht="41.4" x14ac:dyDescent="0.25">
      <c r="A2249" s="20" t="s">
        <v>165</v>
      </c>
      <c r="B2249" s="20">
        <v>4912</v>
      </c>
      <c r="C2249" s="26" t="s">
        <v>690</v>
      </c>
      <c r="D2249" s="29" t="s">
        <v>956</v>
      </c>
      <c r="E2249" s="20" t="s">
        <v>7</v>
      </c>
      <c r="F2249" s="23" t="s">
        <v>334</v>
      </c>
      <c r="G2249" s="169">
        <v>104239</v>
      </c>
      <c r="H2249" s="36">
        <v>158.16999999999999</v>
      </c>
      <c r="I2249" s="50">
        <v>151.76</v>
      </c>
      <c r="J2249" s="155">
        <f t="shared" si="1178"/>
        <v>108641.82017659463</v>
      </c>
      <c r="K2249" s="182">
        <v>1165533.6000000001</v>
      </c>
      <c r="L2249" s="143">
        <v>1271784.4754999999</v>
      </c>
      <c r="M2249" s="143">
        <v>1296968.3265000002</v>
      </c>
      <c r="N2249" s="143">
        <f t="shared" si="1179"/>
        <v>108641.82017659463</v>
      </c>
      <c r="O2249" s="143">
        <f t="shared" si="1180"/>
        <v>1296968.3265000002</v>
      </c>
      <c r="P2249" s="143">
        <f t="shared" si="1181"/>
        <v>1165533.6000000001</v>
      </c>
      <c r="Q2249" s="143">
        <f t="shared" si="1182"/>
        <v>960732.05554414866</v>
      </c>
      <c r="R2249" s="143">
        <f t="shared" si="1183"/>
        <v>637087.71008829738</v>
      </c>
      <c r="S2249" s="143">
        <f t="shared" si="1184"/>
        <v>1231250.96325</v>
      </c>
      <c r="T2249" s="143">
        <f t="shared" si="1185"/>
        <v>570908.59737992031</v>
      </c>
      <c r="U2249" s="194">
        <f t="shared" si="1186"/>
        <v>0.48982594528370549</v>
      </c>
      <c r="V2249" s="188" t="str">
        <f t="shared" si="1187"/>
        <v>MENOR</v>
      </c>
      <c r="W2249" s="188">
        <f t="shared" si="1188"/>
        <v>108641.82017659463</v>
      </c>
      <c r="X2249" s="143">
        <f t="shared" si="1189"/>
        <v>108642</v>
      </c>
    </row>
    <row r="2250" spans="1:24" ht="41.4" x14ac:dyDescent="0.25">
      <c r="A2250" s="20" t="s">
        <v>166</v>
      </c>
      <c r="B2250" s="20">
        <v>4912</v>
      </c>
      <c r="C2250" s="26" t="s">
        <v>782</v>
      </c>
      <c r="D2250" s="29" t="s">
        <v>957</v>
      </c>
      <c r="E2250" s="20" t="s">
        <v>7</v>
      </c>
      <c r="F2250" s="23" t="s">
        <v>334</v>
      </c>
      <c r="G2250" s="169">
        <v>104239</v>
      </c>
      <c r="H2250" s="36">
        <v>158.16999999999999</v>
      </c>
      <c r="I2250" s="50">
        <v>151.76</v>
      </c>
      <c r="J2250" s="155">
        <f t="shared" si="1178"/>
        <v>108641.82017659463</v>
      </c>
      <c r="K2250" s="182">
        <v>977466</v>
      </c>
      <c r="L2250" s="143">
        <v>1067287.2</v>
      </c>
      <c r="M2250" s="143">
        <v>1088421.6000000001</v>
      </c>
      <c r="N2250" s="143">
        <f t="shared" si="1179"/>
        <v>108641.82017659463</v>
      </c>
      <c r="O2250" s="143">
        <f t="shared" si="1180"/>
        <v>1088421.6000000001</v>
      </c>
      <c r="P2250" s="143">
        <f t="shared" si="1181"/>
        <v>977466</v>
      </c>
      <c r="Q2250" s="143">
        <f t="shared" si="1182"/>
        <v>810454.15504414868</v>
      </c>
      <c r="R2250" s="143">
        <f t="shared" si="1183"/>
        <v>543053.91008829733</v>
      </c>
      <c r="S2250" s="143">
        <f t="shared" si="1184"/>
        <v>1032943.8</v>
      </c>
      <c r="T2250" s="143">
        <f t="shared" si="1185"/>
        <v>470341.23186058004</v>
      </c>
      <c r="U2250" s="194">
        <f t="shared" si="1186"/>
        <v>0.48118423746767669</v>
      </c>
      <c r="V2250" s="188" t="str">
        <f t="shared" si="1187"/>
        <v>MENOR</v>
      </c>
      <c r="W2250" s="188">
        <f t="shared" si="1188"/>
        <v>108641.82017659463</v>
      </c>
      <c r="X2250" s="143">
        <f t="shared" si="1189"/>
        <v>108642</v>
      </c>
    </row>
    <row r="2251" spans="1:24" ht="55.2" x14ac:dyDescent="0.25">
      <c r="A2251" s="20" t="s">
        <v>167</v>
      </c>
      <c r="B2251" s="20">
        <v>4912</v>
      </c>
      <c r="C2251" s="26" t="s">
        <v>531</v>
      </c>
      <c r="D2251" s="29" t="s">
        <v>532</v>
      </c>
      <c r="E2251" s="20" t="s">
        <v>7</v>
      </c>
      <c r="F2251" s="23" t="s">
        <v>334</v>
      </c>
      <c r="G2251" s="169">
        <v>45785</v>
      </c>
      <c r="H2251" s="36">
        <v>158.16999999999999</v>
      </c>
      <c r="I2251" s="50">
        <v>151.76</v>
      </c>
      <c r="J2251" s="155">
        <f t="shared" si="1178"/>
        <v>47718.855100158144</v>
      </c>
      <c r="K2251" s="182">
        <v>747365.22</v>
      </c>
      <c r="L2251" s="143">
        <v>809241.67379999999</v>
      </c>
      <c r="M2251" s="143">
        <v>825266.26140000008</v>
      </c>
      <c r="N2251" s="143">
        <f t="shared" si="1179"/>
        <v>47718.855100158144</v>
      </c>
      <c r="O2251" s="143">
        <f t="shared" si="1180"/>
        <v>825266.26140000008</v>
      </c>
      <c r="P2251" s="143">
        <f t="shared" si="1181"/>
        <v>747365.22</v>
      </c>
      <c r="Q2251" s="143">
        <f t="shared" si="1182"/>
        <v>607398.00257503951</v>
      </c>
      <c r="R2251" s="143">
        <f t="shared" si="1183"/>
        <v>397542.03755007905</v>
      </c>
      <c r="S2251" s="143">
        <f t="shared" si="1184"/>
        <v>786315.74069999997</v>
      </c>
      <c r="T2251" s="143">
        <f t="shared" si="1185"/>
        <v>374628.26725919754</v>
      </c>
      <c r="U2251" s="194">
        <f t="shared" si="1186"/>
        <v>0.5012653214705356</v>
      </c>
      <c r="V2251" s="188" t="str">
        <f t="shared" si="1187"/>
        <v>MENOR</v>
      </c>
      <c r="W2251" s="188">
        <f t="shared" si="1188"/>
        <v>47718.855100158144</v>
      </c>
      <c r="X2251" s="143">
        <f t="shared" si="1189"/>
        <v>47719</v>
      </c>
    </row>
    <row r="2252" spans="1:24" ht="41.4" x14ac:dyDescent="0.25">
      <c r="A2252" s="20" t="s">
        <v>168</v>
      </c>
      <c r="B2252" s="20">
        <v>4912</v>
      </c>
      <c r="C2252" s="26" t="s">
        <v>533</v>
      </c>
      <c r="D2252" s="29" t="s">
        <v>534</v>
      </c>
      <c r="E2252" s="20" t="s">
        <v>7</v>
      </c>
      <c r="F2252" s="23" t="s">
        <v>334</v>
      </c>
      <c r="G2252" s="169">
        <v>181799</v>
      </c>
      <c r="H2252" s="36">
        <v>158.16999999999999</v>
      </c>
      <c r="I2252" s="50">
        <v>151.76</v>
      </c>
      <c r="J2252" s="155">
        <f t="shared" si="1178"/>
        <v>189477.77958618873</v>
      </c>
      <c r="K2252" s="182">
        <v>968790.9</v>
      </c>
      <c r="L2252" s="143">
        <v>1058536.1661</v>
      </c>
      <c r="M2252" s="143">
        <v>1079497.2782999999</v>
      </c>
      <c r="N2252" s="143">
        <f t="shared" si="1179"/>
        <v>189477.77958618873</v>
      </c>
      <c r="O2252" s="143">
        <f t="shared" si="1180"/>
        <v>1079497.2782999999</v>
      </c>
      <c r="P2252" s="143">
        <f t="shared" si="1181"/>
        <v>968790.9</v>
      </c>
      <c r="Q2252" s="143">
        <f t="shared" si="1182"/>
        <v>824075.5309965472</v>
      </c>
      <c r="R2252" s="143">
        <f t="shared" si="1183"/>
        <v>579134.33979309443</v>
      </c>
      <c r="S2252" s="143">
        <f t="shared" si="1184"/>
        <v>1024144.0891499999</v>
      </c>
      <c r="T2252" s="143">
        <f t="shared" si="1185"/>
        <v>425781.20458343066</v>
      </c>
      <c r="U2252" s="194">
        <f t="shared" si="1186"/>
        <v>0.43949752684860133</v>
      </c>
      <c r="V2252" s="188" t="str">
        <f t="shared" si="1187"/>
        <v>MENOR</v>
      </c>
      <c r="W2252" s="188">
        <f t="shared" si="1188"/>
        <v>189477.77958618873</v>
      </c>
      <c r="X2252" s="143">
        <f t="shared" si="1189"/>
        <v>189478</v>
      </c>
    </row>
    <row r="2253" spans="1:24" ht="55.2" x14ac:dyDescent="0.25">
      <c r="A2253" s="20" t="s">
        <v>169</v>
      </c>
      <c r="B2253" s="20">
        <v>4912</v>
      </c>
      <c r="C2253" s="26" t="s">
        <v>535</v>
      </c>
      <c r="D2253" s="29" t="s">
        <v>536</v>
      </c>
      <c r="E2253" s="20" t="s">
        <v>7</v>
      </c>
      <c r="F2253" s="23" t="s">
        <v>334</v>
      </c>
      <c r="G2253" s="169">
        <v>108872</v>
      </c>
      <c r="H2253" s="36">
        <v>158.16999999999999</v>
      </c>
      <c r="I2253" s="50">
        <v>151.76</v>
      </c>
      <c r="J2253" s="155">
        <f t="shared" si="1178"/>
        <v>113470.50764364787</v>
      </c>
      <c r="K2253" s="182">
        <v>4744768</v>
      </c>
      <c r="L2253" s="143">
        <v>4920578.5999999996</v>
      </c>
      <c r="M2253" s="143">
        <v>5018015.8</v>
      </c>
      <c r="N2253" s="143">
        <f t="shared" si="1179"/>
        <v>113470.50764364787</v>
      </c>
      <c r="O2253" s="143">
        <f t="shared" si="1180"/>
        <v>5018015.8</v>
      </c>
      <c r="P2253" s="143">
        <f t="shared" si="1181"/>
        <v>4744768</v>
      </c>
      <c r="Q2253" s="143">
        <f t="shared" si="1182"/>
        <v>3699208.2269109115</v>
      </c>
      <c r="R2253" s="143">
        <f t="shared" si="1183"/>
        <v>2429119.2538218237</v>
      </c>
      <c r="S2253" s="143">
        <f t="shared" si="1184"/>
        <v>4881391.9000000004</v>
      </c>
      <c r="T2253" s="143">
        <f t="shared" si="1185"/>
        <v>2393164.518204228</v>
      </c>
      <c r="U2253" s="194">
        <f t="shared" si="1186"/>
        <v>0.50437967002901474</v>
      </c>
      <c r="V2253" s="188" t="str">
        <f t="shared" si="1187"/>
        <v>MENOR</v>
      </c>
      <c r="W2253" s="188">
        <f t="shared" si="1188"/>
        <v>113470.50764364787</v>
      </c>
      <c r="X2253" s="143">
        <f t="shared" si="1189"/>
        <v>113471</v>
      </c>
    </row>
    <row r="2254" spans="1:24" ht="41.4" x14ac:dyDescent="0.25">
      <c r="A2254" s="20" t="s">
        <v>170</v>
      </c>
      <c r="B2254" s="20">
        <v>4912</v>
      </c>
      <c r="C2254" s="26" t="s">
        <v>537</v>
      </c>
      <c r="D2254" s="29" t="s">
        <v>538</v>
      </c>
      <c r="E2254" s="20" t="s">
        <v>7</v>
      </c>
      <c r="F2254" s="23" t="s">
        <v>334</v>
      </c>
      <c r="G2254" s="169">
        <v>2007</v>
      </c>
      <c r="H2254" s="36">
        <v>158.16999999999999</v>
      </c>
      <c r="I2254" s="50">
        <v>151.76</v>
      </c>
      <c r="J2254" s="155">
        <f t="shared" si="1178"/>
        <v>2091.7711518186611</v>
      </c>
      <c r="K2254" s="182">
        <v>26418</v>
      </c>
      <c r="L2254" s="143">
        <v>28845.599999999999</v>
      </c>
      <c r="M2254" s="143">
        <v>29416.799999999999</v>
      </c>
      <c r="N2254" s="143">
        <f t="shared" si="1179"/>
        <v>2091.7711518186611</v>
      </c>
      <c r="O2254" s="143">
        <f t="shared" si="1180"/>
        <v>29416.799999999999</v>
      </c>
      <c r="P2254" s="143">
        <f t="shared" si="1181"/>
        <v>26418</v>
      </c>
      <c r="Q2254" s="143">
        <f t="shared" si="1182"/>
        <v>21693.042787954666</v>
      </c>
      <c r="R2254" s="143">
        <f t="shared" si="1183"/>
        <v>14254.885575909331</v>
      </c>
      <c r="S2254" s="143">
        <f t="shared" si="1184"/>
        <v>27917.4</v>
      </c>
      <c r="T2254" s="143">
        <f t="shared" si="1185"/>
        <v>13132.029172363946</v>
      </c>
      <c r="U2254" s="194">
        <f t="shared" si="1186"/>
        <v>0.49708642487561305</v>
      </c>
      <c r="V2254" s="188" t="str">
        <f t="shared" si="1187"/>
        <v>MENOR</v>
      </c>
      <c r="W2254" s="188">
        <f t="shared" si="1188"/>
        <v>2091.7711518186611</v>
      </c>
      <c r="X2254" s="143">
        <f t="shared" si="1189"/>
        <v>2092</v>
      </c>
    </row>
    <row r="2255" spans="1:24" x14ac:dyDescent="0.25">
      <c r="A2255" s="15" t="s">
        <v>185</v>
      </c>
      <c r="B2255" s="27" t="s">
        <v>186</v>
      </c>
      <c r="C2255" s="27"/>
      <c r="D2255" s="17"/>
      <c r="E2255" s="17"/>
      <c r="F2255" s="17"/>
      <c r="G2255" s="138"/>
      <c r="H2255" s="18"/>
      <c r="I2255" s="18"/>
      <c r="J2255" s="138"/>
      <c r="K2255" s="178"/>
      <c r="L2255" s="139"/>
      <c r="M2255" s="139"/>
      <c r="N2255" s="139"/>
      <c r="O2255" s="139"/>
      <c r="P2255" s="139"/>
      <c r="Q2255" s="139"/>
      <c r="R2255" s="139"/>
      <c r="S2255" s="139"/>
      <c r="T2255" s="139"/>
      <c r="U2255" s="193"/>
      <c r="V2255" s="52"/>
      <c r="W2255" s="139"/>
      <c r="X2255" s="139"/>
    </row>
    <row r="2256" spans="1:24" ht="41.4" x14ac:dyDescent="0.25">
      <c r="A2256" s="20" t="s">
        <v>187</v>
      </c>
      <c r="B2256" s="20">
        <v>4912</v>
      </c>
      <c r="C2256" s="26" t="s">
        <v>539</v>
      </c>
      <c r="D2256" s="29" t="s">
        <v>540</v>
      </c>
      <c r="E2256" s="20" t="s">
        <v>7</v>
      </c>
      <c r="F2256" s="23" t="s">
        <v>334</v>
      </c>
      <c r="G2256" s="169">
        <v>24151</v>
      </c>
      <c r="H2256" s="36">
        <v>158.16999999999999</v>
      </c>
      <c r="I2256" s="50">
        <v>151.76</v>
      </c>
      <c r="J2256" s="155">
        <f t="shared" ref="J2256:J2270" si="1190">G2256*(H2256/I2256)</f>
        <v>25171.083750658938</v>
      </c>
      <c r="K2256" s="182">
        <v>31130.400000000001</v>
      </c>
      <c r="L2256" s="143">
        <v>34614.720000000001</v>
      </c>
      <c r="M2256" s="143">
        <v>35300.160000000003</v>
      </c>
      <c r="N2256" s="143">
        <f t="shared" ref="N2256:N2270" si="1191">MIN(J2256,K2256,L2256,M2256)</f>
        <v>25171.083750658938</v>
      </c>
      <c r="O2256" s="143">
        <f t="shared" ref="O2256:O2270" si="1192">MAX(J2256,K2256,L2256,M2256)</f>
        <v>35300.160000000003</v>
      </c>
      <c r="P2256" s="143">
        <f t="shared" ref="P2256:P2270" si="1193">MEDIAN(J2256,K2256,L2256,M2256,)</f>
        <v>31130.400000000001</v>
      </c>
      <c r="Q2256" s="143">
        <f t="shared" ref="Q2256:Q2270" si="1194">AVERAGE(J2256,K2256,L2256,M2256)</f>
        <v>31554.090937664736</v>
      </c>
      <c r="R2256" s="143">
        <f t="shared" ref="R2256:R2270" si="1195">AVERAGE(N2256,P2256)</f>
        <v>28150.74187532947</v>
      </c>
      <c r="S2256" s="143">
        <f t="shared" ref="S2256:S2270" si="1196">AVERAGE(O2256,P2256)</f>
        <v>33215.279999999999</v>
      </c>
      <c r="T2256" s="143">
        <f t="shared" ref="T2256:T2270" si="1197">STDEVA(J2256,K2256,L2256,M2256)</f>
        <v>4630.4347685368102</v>
      </c>
      <c r="U2256" s="194">
        <f t="shared" ref="U2256:U2270" si="1198">T2256/P2256</f>
        <v>0.14874318250124668</v>
      </c>
      <c r="V2256" s="188" t="str">
        <f t="shared" ref="V2256:V2270" si="1199">IF(U2256&lt;=70%,"MENOR",IF(AND(U2256&gt;70%,U2256&lt;=90%),"[PROM MEN-MED]","PROMEDIO"))</f>
        <v>MENOR</v>
      </c>
      <c r="W2256" s="188">
        <f t="shared" ref="W2256:W2270" si="1200">IF(U2256&lt;=70%,N2256,IF(AND(U2256&gt;70%,U2256&lt;=90%),R2256,Q2256))</f>
        <v>25171.083750658938</v>
      </c>
      <c r="X2256" s="143">
        <f t="shared" ref="X2256:X2270" si="1201">ROUND(W2256,0)</f>
        <v>25171</v>
      </c>
    </row>
    <row r="2257" spans="1:24" ht="41.4" x14ac:dyDescent="0.25">
      <c r="A2257" s="20" t="s">
        <v>188</v>
      </c>
      <c r="B2257" s="20">
        <v>4912</v>
      </c>
      <c r="C2257" s="26" t="s">
        <v>692</v>
      </c>
      <c r="D2257" s="29" t="s">
        <v>693</v>
      </c>
      <c r="E2257" s="20" t="s">
        <v>7</v>
      </c>
      <c r="F2257" s="23" t="s">
        <v>334</v>
      </c>
      <c r="G2257" s="169">
        <v>151547</v>
      </c>
      <c r="H2257" s="36">
        <v>158.16999999999999</v>
      </c>
      <c r="I2257" s="50">
        <v>151.76</v>
      </c>
      <c r="J2257" s="155">
        <f t="shared" si="1190"/>
        <v>157948.00336056933</v>
      </c>
      <c r="K2257" s="182">
        <v>809051.25</v>
      </c>
      <c r="L2257" s="143">
        <v>883396.5</v>
      </c>
      <c r="M2257" s="143">
        <v>900889.5</v>
      </c>
      <c r="N2257" s="143">
        <f t="shared" si="1191"/>
        <v>157948.00336056933</v>
      </c>
      <c r="O2257" s="143">
        <f t="shared" si="1192"/>
        <v>900889.5</v>
      </c>
      <c r="P2257" s="143">
        <f t="shared" si="1193"/>
        <v>809051.25</v>
      </c>
      <c r="Q2257" s="143">
        <f t="shared" si="1194"/>
        <v>687821.31334014237</v>
      </c>
      <c r="R2257" s="143">
        <f t="shared" si="1195"/>
        <v>483499.62668028468</v>
      </c>
      <c r="S2257" s="143">
        <f t="shared" si="1196"/>
        <v>854970.375</v>
      </c>
      <c r="T2257" s="143">
        <f t="shared" si="1197"/>
        <v>355485.64339263155</v>
      </c>
      <c r="U2257" s="194">
        <f t="shared" si="1198"/>
        <v>0.43938581566078977</v>
      </c>
      <c r="V2257" s="188" t="str">
        <f t="shared" si="1199"/>
        <v>MENOR</v>
      </c>
      <c r="W2257" s="188">
        <f t="shared" si="1200"/>
        <v>157948.00336056933</v>
      </c>
      <c r="X2257" s="143">
        <f t="shared" si="1201"/>
        <v>157948</v>
      </c>
    </row>
    <row r="2258" spans="1:24" ht="41.4" x14ac:dyDescent="0.25">
      <c r="A2258" s="20" t="s">
        <v>189</v>
      </c>
      <c r="B2258" s="20">
        <v>4912</v>
      </c>
      <c r="C2258" s="26" t="s">
        <v>541</v>
      </c>
      <c r="D2258" s="29" t="s">
        <v>542</v>
      </c>
      <c r="E2258" s="20" t="s">
        <v>7</v>
      </c>
      <c r="F2258" s="23" t="s">
        <v>334</v>
      </c>
      <c r="G2258" s="169">
        <v>356816</v>
      </c>
      <c r="H2258" s="36">
        <v>158.16999999999999</v>
      </c>
      <c r="I2258" s="50">
        <v>151.76</v>
      </c>
      <c r="J2258" s="155">
        <f t="shared" si="1190"/>
        <v>371887.1027938851</v>
      </c>
      <c r="K2258" s="182">
        <v>1180061.1200000001</v>
      </c>
      <c r="L2258" s="143">
        <v>1298277.9571999998</v>
      </c>
      <c r="M2258" s="143">
        <v>1323986.4315999998</v>
      </c>
      <c r="N2258" s="143">
        <f t="shared" si="1191"/>
        <v>371887.1027938851</v>
      </c>
      <c r="O2258" s="143">
        <f t="shared" si="1192"/>
        <v>1323986.4315999998</v>
      </c>
      <c r="P2258" s="143">
        <f t="shared" si="1193"/>
        <v>1180061.1200000001</v>
      </c>
      <c r="Q2258" s="143">
        <f t="shared" si="1194"/>
        <v>1043553.1528984712</v>
      </c>
      <c r="R2258" s="143">
        <f t="shared" si="1195"/>
        <v>775974.11139694264</v>
      </c>
      <c r="S2258" s="143">
        <f t="shared" si="1196"/>
        <v>1252023.7757999999</v>
      </c>
      <c r="T2258" s="143">
        <f t="shared" si="1197"/>
        <v>452142.03434873215</v>
      </c>
      <c r="U2258" s="194">
        <f t="shared" si="1198"/>
        <v>0.38315136960764551</v>
      </c>
      <c r="V2258" s="188" t="str">
        <f t="shared" si="1199"/>
        <v>MENOR</v>
      </c>
      <c r="W2258" s="188">
        <f t="shared" si="1200"/>
        <v>371887.1027938851</v>
      </c>
      <c r="X2258" s="143">
        <f t="shared" si="1201"/>
        <v>371887</v>
      </c>
    </row>
    <row r="2259" spans="1:24" ht="41.4" x14ac:dyDescent="0.25">
      <c r="A2259" s="20" t="s">
        <v>190</v>
      </c>
      <c r="B2259" s="20">
        <v>4912</v>
      </c>
      <c r="C2259" s="26" t="s">
        <v>817</v>
      </c>
      <c r="D2259" s="32" t="s">
        <v>695</v>
      </c>
      <c r="E2259" s="20" t="s">
        <v>7</v>
      </c>
      <c r="F2259" s="23" t="s">
        <v>334</v>
      </c>
      <c r="G2259" s="169">
        <v>21650</v>
      </c>
      <c r="H2259" s="36">
        <v>158.16999999999999</v>
      </c>
      <c r="I2259" s="50">
        <v>151.76</v>
      </c>
      <c r="J2259" s="155">
        <f t="shared" si="1190"/>
        <v>22564.447153400106</v>
      </c>
      <c r="K2259" s="182">
        <v>478832.2</v>
      </c>
      <c r="L2259" s="143">
        <v>531982.57420000015</v>
      </c>
      <c r="M2259" s="143">
        <v>542516.88260000001</v>
      </c>
      <c r="N2259" s="143">
        <f t="shared" si="1191"/>
        <v>22564.447153400106</v>
      </c>
      <c r="O2259" s="143">
        <f t="shared" si="1192"/>
        <v>542516.88260000001</v>
      </c>
      <c r="P2259" s="143">
        <f t="shared" si="1193"/>
        <v>478832.2</v>
      </c>
      <c r="Q2259" s="143">
        <f t="shared" si="1194"/>
        <v>393974.02598835004</v>
      </c>
      <c r="R2259" s="143">
        <f t="shared" si="1195"/>
        <v>250698.32357670006</v>
      </c>
      <c r="S2259" s="143">
        <f t="shared" si="1196"/>
        <v>510674.54130000004</v>
      </c>
      <c r="T2259" s="143">
        <f t="shared" si="1197"/>
        <v>249170.17249046415</v>
      </c>
      <c r="U2259" s="194">
        <f t="shared" si="1198"/>
        <v>0.52037054419160644</v>
      </c>
      <c r="V2259" s="188" t="str">
        <f t="shared" si="1199"/>
        <v>MENOR</v>
      </c>
      <c r="W2259" s="188">
        <f t="shared" si="1200"/>
        <v>22564.447153400106</v>
      </c>
      <c r="X2259" s="143">
        <f t="shared" si="1201"/>
        <v>22564</v>
      </c>
    </row>
    <row r="2260" spans="1:24" ht="41.4" x14ac:dyDescent="0.25">
      <c r="A2260" s="20" t="s">
        <v>191</v>
      </c>
      <c r="B2260" s="20">
        <v>4912</v>
      </c>
      <c r="C2260" s="26" t="s">
        <v>543</v>
      </c>
      <c r="D2260" s="22" t="s">
        <v>544</v>
      </c>
      <c r="E2260" s="20" t="s">
        <v>7</v>
      </c>
      <c r="F2260" s="23" t="s">
        <v>334</v>
      </c>
      <c r="G2260" s="169">
        <v>116266</v>
      </c>
      <c r="H2260" s="36">
        <v>158.16999999999999</v>
      </c>
      <c r="I2260" s="50">
        <v>151.76</v>
      </c>
      <c r="J2260" s="155">
        <f t="shared" si="1190"/>
        <v>121176.8135213495</v>
      </c>
      <c r="K2260" s="182">
        <v>628704.37</v>
      </c>
      <c r="L2260" s="143">
        <v>681596.28810000012</v>
      </c>
      <c r="M2260" s="143">
        <v>695093.2442999999</v>
      </c>
      <c r="N2260" s="143">
        <f t="shared" si="1191"/>
        <v>121176.8135213495</v>
      </c>
      <c r="O2260" s="143">
        <f t="shared" si="1192"/>
        <v>695093.2442999999</v>
      </c>
      <c r="P2260" s="143">
        <f t="shared" si="1193"/>
        <v>628704.37</v>
      </c>
      <c r="Q2260" s="143">
        <f t="shared" si="1194"/>
        <v>531642.67898033734</v>
      </c>
      <c r="R2260" s="143">
        <f t="shared" si="1195"/>
        <v>374940.59176067472</v>
      </c>
      <c r="S2260" s="143">
        <f t="shared" si="1196"/>
        <v>661898.80715000001</v>
      </c>
      <c r="T2260" s="143">
        <f t="shared" si="1197"/>
        <v>275139.5832190892</v>
      </c>
      <c r="U2260" s="194">
        <f t="shared" si="1198"/>
        <v>0.43762950656616112</v>
      </c>
      <c r="V2260" s="188" t="str">
        <f t="shared" si="1199"/>
        <v>MENOR</v>
      </c>
      <c r="W2260" s="188">
        <f t="shared" si="1200"/>
        <v>121176.8135213495</v>
      </c>
      <c r="X2260" s="143">
        <f t="shared" si="1201"/>
        <v>121177</v>
      </c>
    </row>
    <row r="2261" spans="1:24" ht="41.4" x14ac:dyDescent="0.25">
      <c r="A2261" s="20" t="s">
        <v>192</v>
      </c>
      <c r="B2261" s="20">
        <v>4912</v>
      </c>
      <c r="C2261" s="26" t="s">
        <v>785</v>
      </c>
      <c r="D2261" s="29" t="s">
        <v>786</v>
      </c>
      <c r="E2261" s="20" t="s">
        <v>7</v>
      </c>
      <c r="F2261" s="23" t="s">
        <v>334</v>
      </c>
      <c r="G2261" s="169">
        <v>29470</v>
      </c>
      <c r="H2261" s="36">
        <v>158.16999999999999</v>
      </c>
      <c r="I2261" s="50">
        <v>151.76</v>
      </c>
      <c r="J2261" s="155">
        <f t="shared" si="1190"/>
        <v>30714.746309963102</v>
      </c>
      <c r="K2261" s="182">
        <v>377645.31</v>
      </c>
      <c r="L2261" s="143">
        <v>412347.85199999996</v>
      </c>
      <c r="M2261" s="143">
        <v>420513.15600000002</v>
      </c>
      <c r="N2261" s="143">
        <f t="shared" si="1191"/>
        <v>30714.746309963102</v>
      </c>
      <c r="O2261" s="143">
        <f t="shared" si="1192"/>
        <v>420513.15600000002</v>
      </c>
      <c r="P2261" s="143">
        <f t="shared" si="1193"/>
        <v>377645.31</v>
      </c>
      <c r="Q2261" s="143">
        <f t="shared" si="1194"/>
        <v>310305.26607749076</v>
      </c>
      <c r="R2261" s="143">
        <f t="shared" si="1195"/>
        <v>204180.02815498156</v>
      </c>
      <c r="S2261" s="143">
        <f t="shared" si="1196"/>
        <v>399079.23300000001</v>
      </c>
      <c r="T2261" s="143">
        <f t="shared" si="1197"/>
        <v>187317.91923739915</v>
      </c>
      <c r="U2261" s="194">
        <f t="shared" si="1198"/>
        <v>0.4960154787501509</v>
      </c>
      <c r="V2261" s="188" t="str">
        <f t="shared" si="1199"/>
        <v>MENOR</v>
      </c>
      <c r="W2261" s="188">
        <f t="shared" si="1200"/>
        <v>30714.746309963102</v>
      </c>
      <c r="X2261" s="143">
        <f t="shared" si="1201"/>
        <v>30715</v>
      </c>
    </row>
    <row r="2262" spans="1:24" ht="41.4" x14ac:dyDescent="0.25">
      <c r="A2262" s="20" t="s">
        <v>193</v>
      </c>
      <c r="B2262" s="20">
        <v>4912</v>
      </c>
      <c r="C2262" s="26" t="s">
        <v>545</v>
      </c>
      <c r="D2262" s="29" t="s">
        <v>546</v>
      </c>
      <c r="E2262" s="20" t="s">
        <v>7</v>
      </c>
      <c r="F2262" s="23" t="s">
        <v>334</v>
      </c>
      <c r="G2262" s="169">
        <v>129639</v>
      </c>
      <c r="H2262" s="36">
        <v>158.16999999999999</v>
      </c>
      <c r="I2262" s="50">
        <v>151.76</v>
      </c>
      <c r="J2262" s="155">
        <f t="shared" si="1190"/>
        <v>135114.65886926727</v>
      </c>
      <c r="K2262" s="182">
        <v>472857.80499999999</v>
      </c>
      <c r="L2262" s="143">
        <v>530164.70044999989</v>
      </c>
      <c r="M2262" s="143">
        <v>540663.00539999991</v>
      </c>
      <c r="N2262" s="143">
        <f t="shared" si="1191"/>
        <v>135114.65886926727</v>
      </c>
      <c r="O2262" s="143">
        <f t="shared" si="1192"/>
        <v>540663.00539999991</v>
      </c>
      <c r="P2262" s="143">
        <f t="shared" si="1193"/>
        <v>472857.80499999999</v>
      </c>
      <c r="Q2262" s="143">
        <f t="shared" si="1194"/>
        <v>419700.04242981673</v>
      </c>
      <c r="R2262" s="143">
        <f t="shared" si="1195"/>
        <v>303986.23193463363</v>
      </c>
      <c r="S2262" s="143">
        <f t="shared" si="1196"/>
        <v>506760.40519999992</v>
      </c>
      <c r="T2262" s="143">
        <f t="shared" si="1197"/>
        <v>192049.53123245321</v>
      </c>
      <c r="U2262" s="194">
        <f t="shared" si="1198"/>
        <v>0.40614647617469951</v>
      </c>
      <c r="V2262" s="188" t="str">
        <f t="shared" si="1199"/>
        <v>MENOR</v>
      </c>
      <c r="W2262" s="188">
        <f t="shared" si="1200"/>
        <v>135114.65886926727</v>
      </c>
      <c r="X2262" s="143">
        <f t="shared" si="1201"/>
        <v>135115</v>
      </c>
    </row>
    <row r="2263" spans="1:24" ht="41.4" x14ac:dyDescent="0.25">
      <c r="A2263" s="20" t="s">
        <v>194</v>
      </c>
      <c r="B2263" s="20">
        <v>4912</v>
      </c>
      <c r="C2263" s="26" t="s">
        <v>547</v>
      </c>
      <c r="D2263" s="22" t="s">
        <v>548</v>
      </c>
      <c r="E2263" s="20" t="s">
        <v>7</v>
      </c>
      <c r="F2263" s="23" t="s">
        <v>334</v>
      </c>
      <c r="G2263" s="169">
        <v>128882</v>
      </c>
      <c r="H2263" s="36">
        <v>158.16999999999999</v>
      </c>
      <c r="I2263" s="50">
        <v>151.76</v>
      </c>
      <c r="J2263" s="155">
        <f t="shared" si="1190"/>
        <v>134325.68489720611</v>
      </c>
      <c r="K2263" s="182">
        <v>500291.47</v>
      </c>
      <c r="L2263" s="143">
        <v>551651.66769999999</v>
      </c>
      <c r="M2263" s="143">
        <v>562575.46310000005</v>
      </c>
      <c r="N2263" s="143">
        <f t="shared" si="1191"/>
        <v>134325.68489720611</v>
      </c>
      <c r="O2263" s="143">
        <f t="shared" si="1192"/>
        <v>562575.46310000005</v>
      </c>
      <c r="P2263" s="143">
        <f t="shared" si="1193"/>
        <v>500291.47</v>
      </c>
      <c r="Q2263" s="143">
        <f t="shared" si="1194"/>
        <v>437211.07142430154</v>
      </c>
      <c r="R2263" s="143">
        <f t="shared" si="1195"/>
        <v>317308.57744860306</v>
      </c>
      <c r="S2263" s="143">
        <f t="shared" si="1196"/>
        <v>531433.46655000001</v>
      </c>
      <c r="T2263" s="143">
        <f t="shared" si="1197"/>
        <v>203741.31869627588</v>
      </c>
      <c r="U2263" s="194">
        <f t="shared" si="1198"/>
        <v>0.4072452378535974</v>
      </c>
      <c r="V2263" s="188" t="str">
        <f t="shared" si="1199"/>
        <v>MENOR</v>
      </c>
      <c r="W2263" s="188">
        <f t="shared" si="1200"/>
        <v>134325.68489720611</v>
      </c>
      <c r="X2263" s="143">
        <f t="shared" si="1201"/>
        <v>134326</v>
      </c>
    </row>
    <row r="2264" spans="1:24" ht="41.4" x14ac:dyDescent="0.25">
      <c r="A2264" s="20" t="s">
        <v>195</v>
      </c>
      <c r="B2264" s="20">
        <v>4912</v>
      </c>
      <c r="C2264" s="26" t="s">
        <v>549</v>
      </c>
      <c r="D2264" s="22" t="s">
        <v>550</v>
      </c>
      <c r="E2264" s="20" t="s">
        <v>7</v>
      </c>
      <c r="F2264" s="23" t="s">
        <v>334</v>
      </c>
      <c r="G2264" s="169">
        <v>23073</v>
      </c>
      <c r="H2264" s="36">
        <v>158.16999999999999</v>
      </c>
      <c r="I2264" s="50">
        <v>151.76</v>
      </c>
      <c r="J2264" s="155">
        <f t="shared" si="1190"/>
        <v>24047.551462836058</v>
      </c>
      <c r="K2264" s="182">
        <v>452652.2</v>
      </c>
      <c r="L2264" s="143">
        <v>507052.76439999999</v>
      </c>
      <c r="M2264" s="143">
        <v>517093.41320000007</v>
      </c>
      <c r="N2264" s="143">
        <f t="shared" si="1191"/>
        <v>24047.551462836058</v>
      </c>
      <c r="O2264" s="143">
        <f t="shared" si="1192"/>
        <v>517093.41320000007</v>
      </c>
      <c r="P2264" s="143">
        <f t="shared" si="1193"/>
        <v>452652.2</v>
      </c>
      <c r="Q2264" s="143">
        <f t="shared" si="1194"/>
        <v>375211.48226570903</v>
      </c>
      <c r="R2264" s="143">
        <f t="shared" si="1195"/>
        <v>238349.87573141803</v>
      </c>
      <c r="S2264" s="143">
        <f t="shared" si="1196"/>
        <v>484872.80660000001</v>
      </c>
      <c r="T2264" s="143">
        <f t="shared" si="1197"/>
        <v>235814.74159502395</v>
      </c>
      <c r="U2264" s="194">
        <f t="shared" si="1198"/>
        <v>0.52096232293806133</v>
      </c>
      <c r="V2264" s="188" t="str">
        <f t="shared" si="1199"/>
        <v>MENOR</v>
      </c>
      <c r="W2264" s="188">
        <f t="shared" si="1200"/>
        <v>24047.551462836058</v>
      </c>
      <c r="X2264" s="143">
        <f t="shared" si="1201"/>
        <v>24048</v>
      </c>
    </row>
    <row r="2265" spans="1:24" ht="41.4" x14ac:dyDescent="0.25">
      <c r="A2265" s="20" t="s">
        <v>196</v>
      </c>
      <c r="B2265" s="20">
        <v>4912</v>
      </c>
      <c r="C2265" s="26" t="s">
        <v>551</v>
      </c>
      <c r="D2265" s="22" t="s">
        <v>552</v>
      </c>
      <c r="E2265" s="20" t="s">
        <v>7</v>
      </c>
      <c r="F2265" s="23" t="s">
        <v>334</v>
      </c>
      <c r="G2265" s="169">
        <v>397749</v>
      </c>
      <c r="H2265" s="36">
        <v>158.16999999999999</v>
      </c>
      <c r="I2265" s="50">
        <v>151.76</v>
      </c>
      <c r="J2265" s="155">
        <f t="shared" si="1190"/>
        <v>414549.02036109648</v>
      </c>
      <c r="K2265" s="182">
        <v>3447691.8</v>
      </c>
      <c r="L2265" s="143">
        <v>3961366.2480000001</v>
      </c>
      <c r="M2265" s="143">
        <v>4039809.1440000003</v>
      </c>
      <c r="N2265" s="143">
        <f t="shared" si="1191"/>
        <v>414549.02036109648</v>
      </c>
      <c r="O2265" s="143">
        <f t="shared" si="1192"/>
        <v>4039809.1440000003</v>
      </c>
      <c r="P2265" s="143">
        <f t="shared" si="1193"/>
        <v>3447691.8</v>
      </c>
      <c r="Q2265" s="143">
        <f t="shared" si="1194"/>
        <v>2965854.0530902743</v>
      </c>
      <c r="R2265" s="143">
        <f t="shared" si="1195"/>
        <v>1931120.4101805482</v>
      </c>
      <c r="S2265" s="143">
        <f t="shared" si="1196"/>
        <v>3743750.4720000001</v>
      </c>
      <c r="T2265" s="143">
        <f t="shared" si="1197"/>
        <v>1721021.8913851895</v>
      </c>
      <c r="U2265" s="194">
        <f t="shared" si="1198"/>
        <v>0.49918089876397581</v>
      </c>
      <c r="V2265" s="188" t="str">
        <f t="shared" si="1199"/>
        <v>MENOR</v>
      </c>
      <c r="W2265" s="188">
        <f t="shared" si="1200"/>
        <v>414549.02036109648</v>
      </c>
      <c r="X2265" s="143">
        <f t="shared" si="1201"/>
        <v>414549</v>
      </c>
    </row>
    <row r="2266" spans="1:24" ht="41.4" x14ac:dyDescent="0.25">
      <c r="A2266" s="20" t="s">
        <v>197</v>
      </c>
      <c r="B2266" s="20">
        <v>4912</v>
      </c>
      <c r="C2266" s="26" t="s">
        <v>553</v>
      </c>
      <c r="D2266" s="22" t="s">
        <v>554</v>
      </c>
      <c r="E2266" s="20" t="s">
        <v>7</v>
      </c>
      <c r="F2266" s="23" t="s">
        <v>334</v>
      </c>
      <c r="G2266" s="169">
        <v>18624</v>
      </c>
      <c r="H2266" s="36">
        <v>158.16999999999999</v>
      </c>
      <c r="I2266" s="50">
        <v>151.76</v>
      </c>
      <c r="J2266" s="155">
        <f t="shared" si="1190"/>
        <v>19410.63574064312</v>
      </c>
      <c r="K2266" s="182">
        <v>287351.67999999999</v>
      </c>
      <c r="L2266" s="143">
        <v>305772.97519999999</v>
      </c>
      <c r="M2266" s="143">
        <v>311827.88559999998</v>
      </c>
      <c r="N2266" s="143">
        <f t="shared" si="1191"/>
        <v>19410.63574064312</v>
      </c>
      <c r="O2266" s="143">
        <f t="shared" si="1192"/>
        <v>311827.88559999998</v>
      </c>
      <c r="P2266" s="143">
        <f t="shared" si="1193"/>
        <v>287351.67999999999</v>
      </c>
      <c r="Q2266" s="143">
        <f t="shared" si="1194"/>
        <v>231090.79413516074</v>
      </c>
      <c r="R2266" s="143">
        <f t="shared" si="1195"/>
        <v>153381.15787032156</v>
      </c>
      <c r="S2266" s="143">
        <f t="shared" si="1196"/>
        <v>299589.78279999999</v>
      </c>
      <c r="T2266" s="143">
        <f t="shared" si="1197"/>
        <v>141503.45442547544</v>
      </c>
      <c r="U2266" s="194">
        <f t="shared" si="1198"/>
        <v>0.49243997607905216</v>
      </c>
      <c r="V2266" s="188" t="str">
        <f t="shared" si="1199"/>
        <v>MENOR</v>
      </c>
      <c r="W2266" s="188">
        <f t="shared" si="1200"/>
        <v>19410.63574064312</v>
      </c>
      <c r="X2266" s="143">
        <f t="shared" si="1201"/>
        <v>19411</v>
      </c>
    </row>
    <row r="2267" spans="1:24" ht="41.4" x14ac:dyDescent="0.25">
      <c r="A2267" s="20" t="s">
        <v>198</v>
      </c>
      <c r="B2267" s="20">
        <v>4912</v>
      </c>
      <c r="C2267" s="26" t="s">
        <v>555</v>
      </c>
      <c r="D2267" s="22" t="s">
        <v>307</v>
      </c>
      <c r="E2267" s="20" t="s">
        <v>7</v>
      </c>
      <c r="F2267" s="23" t="s">
        <v>334</v>
      </c>
      <c r="G2267" s="169">
        <v>45841</v>
      </c>
      <c r="H2267" s="36">
        <v>158.16999999999999</v>
      </c>
      <c r="I2267" s="50">
        <v>151.76</v>
      </c>
      <c r="J2267" s="155">
        <f t="shared" si="1190"/>
        <v>47777.220413811279</v>
      </c>
      <c r="K2267" s="182">
        <v>635650.4</v>
      </c>
      <c r="L2267" s="143">
        <v>706207.59440000018</v>
      </c>
      <c r="M2267" s="143">
        <v>720191.90320000006</v>
      </c>
      <c r="N2267" s="143">
        <f t="shared" si="1191"/>
        <v>47777.220413811279</v>
      </c>
      <c r="O2267" s="143">
        <f t="shared" si="1192"/>
        <v>720191.90320000006</v>
      </c>
      <c r="P2267" s="143">
        <f t="shared" si="1193"/>
        <v>635650.4</v>
      </c>
      <c r="Q2267" s="143">
        <f t="shared" si="1194"/>
        <v>527456.77950345282</v>
      </c>
      <c r="R2267" s="143">
        <f t="shared" si="1195"/>
        <v>341713.81020690565</v>
      </c>
      <c r="S2267" s="143">
        <f t="shared" si="1196"/>
        <v>677921.15159999998</v>
      </c>
      <c r="T2267" s="143">
        <f t="shared" si="1197"/>
        <v>321919.77295442577</v>
      </c>
      <c r="U2267" s="194">
        <f t="shared" si="1198"/>
        <v>0.50644154861607227</v>
      </c>
      <c r="V2267" s="188" t="str">
        <f t="shared" si="1199"/>
        <v>MENOR</v>
      </c>
      <c r="W2267" s="188">
        <f t="shared" si="1200"/>
        <v>47777.220413811279</v>
      </c>
      <c r="X2267" s="143">
        <f t="shared" si="1201"/>
        <v>47777</v>
      </c>
    </row>
    <row r="2268" spans="1:24" ht="41.4" x14ac:dyDescent="0.25">
      <c r="A2268" s="20" t="s">
        <v>199</v>
      </c>
      <c r="B2268" s="20">
        <v>4912</v>
      </c>
      <c r="C2268" s="26" t="s">
        <v>797</v>
      </c>
      <c r="D2268" s="22" t="s">
        <v>798</v>
      </c>
      <c r="E2268" s="20" t="s">
        <v>7</v>
      </c>
      <c r="F2268" s="23" t="s">
        <v>334</v>
      </c>
      <c r="G2268" s="169">
        <v>80222</v>
      </c>
      <c r="H2268" s="36">
        <v>158.16999999999999</v>
      </c>
      <c r="I2268" s="50">
        <v>151.76</v>
      </c>
      <c r="J2268" s="155">
        <f t="shared" si="1190"/>
        <v>83610.396283605704</v>
      </c>
      <c r="K2268" s="182">
        <v>500550.89</v>
      </c>
      <c r="L2268" s="143">
        <v>538023.3236</v>
      </c>
      <c r="M2268" s="143">
        <v>548677.25080000004</v>
      </c>
      <c r="N2268" s="143">
        <f t="shared" si="1191"/>
        <v>83610.396283605704</v>
      </c>
      <c r="O2268" s="143">
        <f t="shared" si="1192"/>
        <v>548677.25080000004</v>
      </c>
      <c r="P2268" s="143">
        <f t="shared" si="1193"/>
        <v>500550.89</v>
      </c>
      <c r="Q2268" s="143">
        <f t="shared" si="1194"/>
        <v>417715.46517090144</v>
      </c>
      <c r="R2268" s="143">
        <f t="shared" si="1195"/>
        <v>292080.64314180287</v>
      </c>
      <c r="S2268" s="143">
        <f t="shared" si="1196"/>
        <v>524614.07040000008</v>
      </c>
      <c r="T2268" s="143">
        <f t="shared" si="1197"/>
        <v>223690.91380575416</v>
      </c>
      <c r="U2268" s="194">
        <f t="shared" si="1198"/>
        <v>0.44688945374915656</v>
      </c>
      <c r="V2268" s="188" t="str">
        <f t="shared" si="1199"/>
        <v>MENOR</v>
      </c>
      <c r="W2268" s="188">
        <f t="shared" si="1200"/>
        <v>83610.396283605704</v>
      </c>
      <c r="X2268" s="143">
        <f t="shared" si="1201"/>
        <v>83610</v>
      </c>
    </row>
    <row r="2269" spans="1:24" ht="41.4" x14ac:dyDescent="0.25">
      <c r="A2269" s="20" t="s">
        <v>200</v>
      </c>
      <c r="B2269" s="20">
        <v>4912</v>
      </c>
      <c r="C2269" s="26" t="s">
        <v>556</v>
      </c>
      <c r="D2269" s="22" t="s">
        <v>557</v>
      </c>
      <c r="E2269" s="20" t="s">
        <v>7</v>
      </c>
      <c r="F2269" s="23" t="s">
        <v>334</v>
      </c>
      <c r="G2269" s="169">
        <v>84227</v>
      </c>
      <c r="H2269" s="36">
        <v>158.16999999999999</v>
      </c>
      <c r="I2269" s="50">
        <v>151.76</v>
      </c>
      <c r="J2269" s="155">
        <f t="shared" si="1190"/>
        <v>87784.55844754877</v>
      </c>
      <c r="K2269" s="182">
        <v>1684380.9230769221</v>
      </c>
      <c r="L2269" s="143">
        <v>1840415.8467692302</v>
      </c>
      <c r="M2269" s="143">
        <v>1876859.7295000001</v>
      </c>
      <c r="N2269" s="143">
        <f t="shared" si="1191"/>
        <v>87784.55844754877</v>
      </c>
      <c r="O2269" s="143">
        <f t="shared" si="1192"/>
        <v>1876859.7295000001</v>
      </c>
      <c r="P2269" s="143">
        <f t="shared" si="1193"/>
        <v>1684380.9230769221</v>
      </c>
      <c r="Q2269" s="143">
        <f t="shared" si="1194"/>
        <v>1372360.2644484253</v>
      </c>
      <c r="R2269" s="143">
        <f t="shared" si="1195"/>
        <v>886082.74076223536</v>
      </c>
      <c r="S2269" s="143">
        <f t="shared" si="1196"/>
        <v>1780620.3262884612</v>
      </c>
      <c r="T2269" s="143">
        <f t="shared" si="1197"/>
        <v>860443.17539230979</v>
      </c>
      <c r="U2269" s="194">
        <f t="shared" si="1198"/>
        <v>0.51083645249348097</v>
      </c>
      <c r="V2269" s="188" t="str">
        <f t="shared" si="1199"/>
        <v>MENOR</v>
      </c>
      <c r="W2269" s="188">
        <f t="shared" si="1200"/>
        <v>87784.55844754877</v>
      </c>
      <c r="X2269" s="143">
        <f t="shared" si="1201"/>
        <v>87785</v>
      </c>
    </row>
    <row r="2270" spans="1:24" ht="41.4" x14ac:dyDescent="0.25">
      <c r="A2270" s="20" t="s">
        <v>201</v>
      </c>
      <c r="B2270" s="20">
        <v>4912</v>
      </c>
      <c r="C2270" s="26" t="s">
        <v>946</v>
      </c>
      <c r="D2270" s="22" t="s">
        <v>947</v>
      </c>
      <c r="E2270" s="20" t="s">
        <v>7</v>
      </c>
      <c r="F2270" s="23" t="s">
        <v>334</v>
      </c>
      <c r="G2270" s="169">
        <v>101953</v>
      </c>
      <c r="H2270" s="36">
        <v>158.16999999999999</v>
      </c>
      <c r="I2270" s="50">
        <v>151.76</v>
      </c>
      <c r="J2270" s="155">
        <f t="shared" si="1190"/>
        <v>106259.26469425409</v>
      </c>
      <c r="K2270" s="182">
        <v>1821601.4707692277</v>
      </c>
      <c r="L2270" s="143">
        <v>1987659.9619884579</v>
      </c>
      <c r="M2270" s="143">
        <v>2027019.5701000001</v>
      </c>
      <c r="N2270" s="143">
        <f t="shared" si="1191"/>
        <v>106259.26469425409</v>
      </c>
      <c r="O2270" s="143">
        <f t="shared" si="1192"/>
        <v>2027019.5701000001</v>
      </c>
      <c r="P2270" s="143">
        <f t="shared" si="1193"/>
        <v>1821601.4707692277</v>
      </c>
      <c r="Q2270" s="143">
        <f t="shared" si="1194"/>
        <v>1485635.066887985</v>
      </c>
      <c r="R2270" s="143">
        <f t="shared" si="1195"/>
        <v>963930.36773174093</v>
      </c>
      <c r="S2270" s="143">
        <f t="shared" si="1196"/>
        <v>1924310.5204346138</v>
      </c>
      <c r="T2270" s="143">
        <f t="shared" si="1197"/>
        <v>923882.60506647592</v>
      </c>
      <c r="U2270" s="194">
        <f t="shared" si="1198"/>
        <v>0.50718152125576499</v>
      </c>
      <c r="V2270" s="188" t="str">
        <f t="shared" si="1199"/>
        <v>MENOR</v>
      </c>
      <c r="W2270" s="188">
        <f t="shared" si="1200"/>
        <v>106259.26469425409</v>
      </c>
      <c r="X2270" s="143">
        <f t="shared" si="1201"/>
        <v>106259</v>
      </c>
    </row>
    <row r="2271" spans="1:24" x14ac:dyDescent="0.25">
      <c r="A2271" s="15" t="s">
        <v>218</v>
      </c>
      <c r="B2271" s="27" t="s">
        <v>219</v>
      </c>
      <c r="C2271" s="27"/>
      <c r="D2271" s="17"/>
      <c r="E2271" s="17"/>
      <c r="F2271" s="17"/>
      <c r="G2271" s="138"/>
      <c r="H2271" s="18"/>
      <c r="I2271" s="18"/>
      <c r="J2271" s="138"/>
      <c r="K2271" s="178"/>
      <c r="L2271" s="139"/>
      <c r="M2271" s="139"/>
      <c r="N2271" s="139"/>
      <c r="O2271" s="139"/>
      <c r="P2271" s="139"/>
      <c r="Q2271" s="139"/>
      <c r="R2271" s="139"/>
      <c r="S2271" s="139"/>
      <c r="T2271" s="139"/>
      <c r="U2271" s="193"/>
      <c r="V2271" s="52"/>
      <c r="W2271" s="139"/>
      <c r="X2271" s="139"/>
    </row>
    <row r="2272" spans="1:24" ht="41.4" x14ac:dyDescent="0.25">
      <c r="A2272" s="36" t="s">
        <v>220</v>
      </c>
      <c r="B2272" s="20">
        <v>4912</v>
      </c>
      <c r="C2272" s="26" t="s">
        <v>558</v>
      </c>
      <c r="D2272" s="22" t="s">
        <v>559</v>
      </c>
      <c r="E2272" s="20" t="s">
        <v>7</v>
      </c>
      <c r="F2272" s="23" t="s">
        <v>334</v>
      </c>
      <c r="G2272" s="169">
        <v>51571</v>
      </c>
      <c r="H2272" s="36">
        <v>158.16999999999999</v>
      </c>
      <c r="I2272" s="50">
        <v>151.76</v>
      </c>
      <c r="J2272" s="155">
        <f t="shared" ref="J2272:J2297" si="1202">G2272*(H2272/I2272)</f>
        <v>53749.242685819714</v>
      </c>
      <c r="K2272" s="182">
        <v>808919.16</v>
      </c>
      <c r="L2272" s="143">
        <v>868531.40080000018</v>
      </c>
      <c r="M2272" s="143">
        <v>885730.04239999992</v>
      </c>
      <c r="N2272" s="143">
        <f t="shared" ref="N2272:N2297" si="1203">MIN(J2272,K2272,L2272,M2272)</f>
        <v>53749.242685819714</v>
      </c>
      <c r="O2272" s="143">
        <f t="shared" ref="O2272:O2297" si="1204">MAX(J2272,K2272,L2272,M2272)</f>
        <v>885730.04239999992</v>
      </c>
      <c r="P2272" s="143">
        <f t="shared" ref="P2272:P2297" si="1205">MEDIAN(J2272,K2272,L2272,M2272,)</f>
        <v>808919.16</v>
      </c>
      <c r="Q2272" s="143">
        <f t="shared" ref="Q2272:Q2297" si="1206">AVERAGE(J2272,K2272,L2272,M2272)</f>
        <v>654232.46147145494</v>
      </c>
      <c r="R2272" s="143">
        <f t="shared" ref="R2272:R2297" si="1207">AVERAGE(N2272,P2272)</f>
        <v>431334.20134290989</v>
      </c>
      <c r="S2272" s="143">
        <f t="shared" ref="S2272:S2297" si="1208">AVERAGE(O2272,P2272)</f>
        <v>847324.60119999992</v>
      </c>
      <c r="T2272" s="143">
        <f t="shared" ref="T2272:T2297" si="1209">STDEVA(J2272,K2272,L2272,M2272)</f>
        <v>401672.85034711449</v>
      </c>
      <c r="U2272" s="194">
        <f t="shared" ref="U2272:U2297" si="1210">T2272/P2272</f>
        <v>0.49655499611001236</v>
      </c>
      <c r="V2272" s="188" t="str">
        <f t="shared" ref="V2272:V2297" si="1211">IF(U2272&lt;=70%,"MENOR",IF(AND(U2272&gt;70%,U2272&lt;=90%),"[PROM MEN-MED]","PROMEDIO"))</f>
        <v>MENOR</v>
      </c>
      <c r="W2272" s="188">
        <f t="shared" ref="W2272:W2297" si="1212">IF(U2272&lt;=70%,N2272,IF(AND(U2272&gt;70%,U2272&lt;=90%),R2272,Q2272))</f>
        <v>53749.242685819714</v>
      </c>
      <c r="X2272" s="143">
        <f t="shared" ref="X2272:X2297" si="1213">ROUND(W2272,0)</f>
        <v>53749</v>
      </c>
    </row>
    <row r="2273" spans="1:24" ht="41.4" x14ac:dyDescent="0.25">
      <c r="A2273" s="36" t="s">
        <v>221</v>
      </c>
      <c r="B2273" s="20">
        <v>4912</v>
      </c>
      <c r="C2273" s="26" t="s">
        <v>560</v>
      </c>
      <c r="D2273" s="22" t="s">
        <v>561</v>
      </c>
      <c r="E2273" s="20" t="s">
        <v>7</v>
      </c>
      <c r="F2273" s="23" t="s">
        <v>334</v>
      </c>
      <c r="G2273" s="169">
        <v>11894</v>
      </c>
      <c r="H2273" s="36">
        <v>158.16999999999999</v>
      </c>
      <c r="I2273" s="50">
        <v>151.76</v>
      </c>
      <c r="J2273" s="155">
        <f t="shared" si="1202"/>
        <v>12396.375724828677</v>
      </c>
      <c r="K2273" s="182">
        <v>31130.400000000001</v>
      </c>
      <c r="L2273" s="143">
        <v>34326.263999999996</v>
      </c>
      <c r="M2273" s="143">
        <v>35005.991999999998</v>
      </c>
      <c r="N2273" s="143">
        <f t="shared" si="1203"/>
        <v>12396.375724828677</v>
      </c>
      <c r="O2273" s="143">
        <f t="shared" si="1204"/>
        <v>35005.991999999998</v>
      </c>
      <c r="P2273" s="143">
        <f t="shared" si="1205"/>
        <v>31130.400000000001</v>
      </c>
      <c r="Q2273" s="143">
        <f t="shared" si="1206"/>
        <v>28214.757931207168</v>
      </c>
      <c r="R2273" s="143">
        <f t="shared" si="1207"/>
        <v>21763.38786241434</v>
      </c>
      <c r="S2273" s="143">
        <f t="shared" si="1208"/>
        <v>33068.195999999996</v>
      </c>
      <c r="T2273" s="143">
        <f t="shared" si="1209"/>
        <v>10680.099108566528</v>
      </c>
      <c r="U2273" s="194">
        <f t="shared" si="1210"/>
        <v>0.343076192678749</v>
      </c>
      <c r="V2273" s="188" t="str">
        <f t="shared" si="1211"/>
        <v>MENOR</v>
      </c>
      <c r="W2273" s="188">
        <f t="shared" si="1212"/>
        <v>12396.375724828677</v>
      </c>
      <c r="X2273" s="143">
        <f t="shared" si="1213"/>
        <v>12396</v>
      </c>
    </row>
    <row r="2274" spans="1:24" ht="41.4" x14ac:dyDescent="0.25">
      <c r="A2274" s="36" t="s">
        <v>222</v>
      </c>
      <c r="B2274" s="20">
        <v>4912</v>
      </c>
      <c r="C2274" s="26" t="s">
        <v>696</v>
      </c>
      <c r="D2274" s="29" t="s">
        <v>697</v>
      </c>
      <c r="E2274" s="20" t="s">
        <v>7</v>
      </c>
      <c r="F2274" s="23" t="s">
        <v>334</v>
      </c>
      <c r="G2274" s="169">
        <v>232646</v>
      </c>
      <c r="H2274" s="36">
        <v>158.16999999999999</v>
      </c>
      <c r="I2274" s="50">
        <v>151.76</v>
      </c>
      <c r="J2274" s="155">
        <f t="shared" si="1202"/>
        <v>242472.44214549288</v>
      </c>
      <c r="K2274" s="182">
        <v>1148711.76</v>
      </c>
      <c r="L2274" s="143">
        <v>1255995.1152000001</v>
      </c>
      <c r="M2274" s="143">
        <v>1280866.3056000001</v>
      </c>
      <c r="N2274" s="143">
        <f t="shared" si="1203"/>
        <v>242472.44214549288</v>
      </c>
      <c r="O2274" s="143">
        <f t="shared" si="1204"/>
        <v>1280866.3056000001</v>
      </c>
      <c r="P2274" s="143">
        <f t="shared" si="1205"/>
        <v>1148711.76</v>
      </c>
      <c r="Q2274" s="143">
        <f t="shared" si="1206"/>
        <v>982011.40573637327</v>
      </c>
      <c r="R2274" s="143">
        <f t="shared" si="1207"/>
        <v>695592.10107274645</v>
      </c>
      <c r="S2274" s="143">
        <f t="shared" si="1208"/>
        <v>1214789.0328000002</v>
      </c>
      <c r="T2274" s="143">
        <f t="shared" si="1209"/>
        <v>496349.41019562673</v>
      </c>
      <c r="U2274" s="194">
        <f t="shared" si="1210"/>
        <v>0.43209221623675786</v>
      </c>
      <c r="V2274" s="188" t="str">
        <f t="shared" si="1211"/>
        <v>MENOR</v>
      </c>
      <c r="W2274" s="188">
        <f t="shared" si="1212"/>
        <v>242472.44214549288</v>
      </c>
      <c r="X2274" s="143">
        <f t="shared" si="1213"/>
        <v>242472</v>
      </c>
    </row>
    <row r="2275" spans="1:24" ht="41.4" x14ac:dyDescent="0.25">
      <c r="A2275" s="36" t="s">
        <v>223</v>
      </c>
      <c r="B2275" s="20">
        <v>4912</v>
      </c>
      <c r="C2275" s="26" t="s">
        <v>562</v>
      </c>
      <c r="D2275" s="29" t="s">
        <v>563</v>
      </c>
      <c r="E2275" s="20" t="s">
        <v>7</v>
      </c>
      <c r="F2275" s="23" t="s">
        <v>334</v>
      </c>
      <c r="G2275" s="169">
        <v>31777</v>
      </c>
      <c r="H2275" s="36">
        <v>158.16999999999999</v>
      </c>
      <c r="I2275" s="50">
        <v>151.76</v>
      </c>
      <c r="J2275" s="155">
        <f t="shared" si="1202"/>
        <v>33119.188784923565</v>
      </c>
      <c r="K2275" s="182">
        <v>564440.80000000005</v>
      </c>
      <c r="L2275" s="143">
        <v>600625.48699999996</v>
      </c>
      <c r="M2275" s="143">
        <v>612519.06099999999</v>
      </c>
      <c r="N2275" s="143">
        <f t="shared" si="1203"/>
        <v>33119.188784923565</v>
      </c>
      <c r="O2275" s="143">
        <f t="shared" si="1204"/>
        <v>612519.06099999999</v>
      </c>
      <c r="P2275" s="143">
        <f t="shared" si="1205"/>
        <v>564440.80000000005</v>
      </c>
      <c r="Q2275" s="143">
        <f t="shared" si="1206"/>
        <v>452676.13419623085</v>
      </c>
      <c r="R2275" s="143">
        <f t="shared" si="1207"/>
        <v>298779.99439246178</v>
      </c>
      <c r="S2275" s="143">
        <f t="shared" si="1208"/>
        <v>588479.93050000002</v>
      </c>
      <c r="T2275" s="143">
        <f t="shared" si="1209"/>
        <v>280450.91264446767</v>
      </c>
      <c r="U2275" s="194">
        <f t="shared" si="1210"/>
        <v>0.49686506121539697</v>
      </c>
      <c r="V2275" s="188" t="str">
        <f t="shared" si="1211"/>
        <v>MENOR</v>
      </c>
      <c r="W2275" s="188">
        <f t="shared" si="1212"/>
        <v>33119.188784923565</v>
      </c>
      <c r="X2275" s="143">
        <f t="shared" si="1213"/>
        <v>33119</v>
      </c>
    </row>
    <row r="2276" spans="1:24" ht="55.2" x14ac:dyDescent="0.25">
      <c r="A2276" s="36" t="s">
        <v>224</v>
      </c>
      <c r="B2276" s="20">
        <v>4912</v>
      </c>
      <c r="C2276" s="26" t="s">
        <v>698</v>
      </c>
      <c r="D2276" s="29" t="s">
        <v>565</v>
      </c>
      <c r="E2276" s="20" t="s">
        <v>7</v>
      </c>
      <c r="F2276" s="23" t="s">
        <v>334</v>
      </c>
      <c r="G2276" s="169">
        <v>82183</v>
      </c>
      <c r="H2276" s="36">
        <v>158.16999999999999</v>
      </c>
      <c r="I2276" s="50">
        <v>151.76</v>
      </c>
      <c r="J2276" s="155">
        <f t="shared" si="1202"/>
        <v>85654.224499209275</v>
      </c>
      <c r="K2276" s="182">
        <v>243081.3</v>
      </c>
      <c r="L2276" s="143">
        <v>261135.61110000001</v>
      </c>
      <c r="M2276" s="143">
        <v>266306.61330000003</v>
      </c>
      <c r="N2276" s="143">
        <f t="shared" si="1203"/>
        <v>85654.224499209275</v>
      </c>
      <c r="O2276" s="143">
        <f t="shared" si="1204"/>
        <v>266306.61330000003</v>
      </c>
      <c r="P2276" s="143">
        <f t="shared" si="1205"/>
        <v>243081.3</v>
      </c>
      <c r="Q2276" s="143">
        <f t="shared" si="1206"/>
        <v>214044.43722480233</v>
      </c>
      <c r="R2276" s="143">
        <f t="shared" si="1207"/>
        <v>164367.76224960462</v>
      </c>
      <c r="S2276" s="143">
        <f t="shared" si="1208"/>
        <v>254693.95665000001</v>
      </c>
      <c r="T2276" s="143">
        <f t="shared" si="1209"/>
        <v>86170.566956101189</v>
      </c>
      <c r="U2276" s="194">
        <f t="shared" si="1210"/>
        <v>0.35449278474362772</v>
      </c>
      <c r="V2276" s="188" t="str">
        <f t="shared" si="1211"/>
        <v>MENOR</v>
      </c>
      <c r="W2276" s="188">
        <f t="shared" si="1212"/>
        <v>85654.224499209275</v>
      </c>
      <c r="X2276" s="143">
        <f t="shared" si="1213"/>
        <v>85654</v>
      </c>
    </row>
    <row r="2277" spans="1:24" ht="41.4" x14ac:dyDescent="0.25">
      <c r="A2277" s="36" t="s">
        <v>225</v>
      </c>
      <c r="B2277" s="20">
        <v>4912</v>
      </c>
      <c r="C2277" s="26" t="s">
        <v>569</v>
      </c>
      <c r="D2277" s="29" t="s">
        <v>570</v>
      </c>
      <c r="E2277" s="20" t="s">
        <v>7</v>
      </c>
      <c r="F2277" s="23" t="s">
        <v>334</v>
      </c>
      <c r="G2277" s="169">
        <v>210655</v>
      </c>
      <c r="H2277" s="36">
        <v>158.16999999999999</v>
      </c>
      <c r="I2277" s="50">
        <v>151.76</v>
      </c>
      <c r="J2277" s="155">
        <f t="shared" si="1202"/>
        <v>219552.59192145494</v>
      </c>
      <c r="K2277" s="182">
        <v>3236205</v>
      </c>
      <c r="L2277" s="143">
        <v>3563032.55</v>
      </c>
      <c r="M2277" s="143">
        <v>3633587.65</v>
      </c>
      <c r="N2277" s="143">
        <f t="shared" si="1203"/>
        <v>219552.59192145494</v>
      </c>
      <c r="O2277" s="143">
        <f t="shared" si="1204"/>
        <v>3633587.65</v>
      </c>
      <c r="P2277" s="143">
        <f t="shared" si="1205"/>
        <v>3236205</v>
      </c>
      <c r="Q2277" s="143">
        <f t="shared" si="1206"/>
        <v>2663094.4479803639</v>
      </c>
      <c r="R2277" s="143">
        <f t="shared" si="1207"/>
        <v>1727878.7959607274</v>
      </c>
      <c r="S2277" s="143">
        <f t="shared" si="1208"/>
        <v>3434896.3250000002</v>
      </c>
      <c r="T2277" s="143">
        <f t="shared" si="1209"/>
        <v>1638200.0437249311</v>
      </c>
      <c r="U2277" s="194">
        <f t="shared" si="1210"/>
        <v>0.50621021960133272</v>
      </c>
      <c r="V2277" s="188" t="str">
        <f t="shared" si="1211"/>
        <v>MENOR</v>
      </c>
      <c r="W2277" s="188">
        <f t="shared" si="1212"/>
        <v>219552.59192145494</v>
      </c>
      <c r="X2277" s="143">
        <f t="shared" si="1213"/>
        <v>219553</v>
      </c>
    </row>
    <row r="2278" spans="1:24" ht="41.4" x14ac:dyDescent="0.25">
      <c r="A2278" s="36" t="s">
        <v>226</v>
      </c>
      <c r="B2278" s="20">
        <v>4912</v>
      </c>
      <c r="C2278" s="26" t="s">
        <v>571</v>
      </c>
      <c r="D2278" s="29" t="s">
        <v>423</v>
      </c>
      <c r="E2278" s="20" t="s">
        <v>7</v>
      </c>
      <c r="F2278" s="23" t="s">
        <v>334</v>
      </c>
      <c r="G2278" s="169">
        <v>53628</v>
      </c>
      <c r="H2278" s="36">
        <v>158.16999999999999</v>
      </c>
      <c r="I2278" s="50">
        <v>151.76</v>
      </c>
      <c r="J2278" s="155">
        <f t="shared" si="1202"/>
        <v>55893.125724828678</v>
      </c>
      <c r="K2278" s="182">
        <v>630260.89</v>
      </c>
      <c r="L2278" s="143">
        <v>683283.75570000021</v>
      </c>
      <c r="M2278" s="143">
        <v>696814.12709999993</v>
      </c>
      <c r="N2278" s="143">
        <f t="shared" si="1203"/>
        <v>55893.125724828678</v>
      </c>
      <c r="O2278" s="143">
        <f t="shared" si="1204"/>
        <v>696814.12709999993</v>
      </c>
      <c r="P2278" s="143">
        <f t="shared" si="1205"/>
        <v>630260.89</v>
      </c>
      <c r="Q2278" s="143">
        <f t="shared" si="1206"/>
        <v>516562.97463120724</v>
      </c>
      <c r="R2278" s="143">
        <f t="shared" si="1207"/>
        <v>343077.00786241435</v>
      </c>
      <c r="S2278" s="143">
        <f t="shared" si="1208"/>
        <v>663537.50854999991</v>
      </c>
      <c r="T2278" s="143">
        <f t="shared" si="1209"/>
        <v>308453.25008129992</v>
      </c>
      <c r="U2278" s="194">
        <f t="shared" si="1210"/>
        <v>0.48940566513860617</v>
      </c>
      <c r="V2278" s="188" t="str">
        <f t="shared" si="1211"/>
        <v>MENOR</v>
      </c>
      <c r="W2278" s="188">
        <f t="shared" si="1212"/>
        <v>55893.125724828678</v>
      </c>
      <c r="X2278" s="143">
        <f t="shared" si="1213"/>
        <v>55893</v>
      </c>
    </row>
    <row r="2279" spans="1:24" ht="41.4" x14ac:dyDescent="0.25">
      <c r="A2279" s="36" t="s">
        <v>227</v>
      </c>
      <c r="B2279" s="20">
        <v>4912</v>
      </c>
      <c r="C2279" s="26" t="s">
        <v>572</v>
      </c>
      <c r="D2279" s="29" t="s">
        <v>423</v>
      </c>
      <c r="E2279" s="20" t="s">
        <v>7</v>
      </c>
      <c r="F2279" s="23" t="s">
        <v>334</v>
      </c>
      <c r="G2279" s="169">
        <v>110922</v>
      </c>
      <c r="H2279" s="36">
        <v>158.16999999999999</v>
      </c>
      <c r="I2279" s="50">
        <v>151.76</v>
      </c>
      <c r="J2279" s="155">
        <f t="shared" si="1202"/>
        <v>115607.09501845019</v>
      </c>
      <c r="K2279" s="182">
        <v>647340.96</v>
      </c>
      <c r="L2279" s="143">
        <v>694677.76769999997</v>
      </c>
      <c r="M2279" s="143">
        <v>708433.76309999998</v>
      </c>
      <c r="N2279" s="143">
        <f t="shared" si="1203"/>
        <v>115607.09501845019</v>
      </c>
      <c r="O2279" s="143">
        <f t="shared" si="1204"/>
        <v>708433.76309999998</v>
      </c>
      <c r="P2279" s="143">
        <f t="shared" si="1205"/>
        <v>647340.96</v>
      </c>
      <c r="Q2279" s="143">
        <f t="shared" si="1206"/>
        <v>541514.89645461249</v>
      </c>
      <c r="R2279" s="143">
        <f t="shared" si="1207"/>
        <v>381474.02750922507</v>
      </c>
      <c r="S2279" s="143">
        <f t="shared" si="1208"/>
        <v>677887.36155000003</v>
      </c>
      <c r="T2279" s="143">
        <f t="shared" si="1209"/>
        <v>285141.7099268419</v>
      </c>
      <c r="U2279" s="194">
        <f t="shared" si="1210"/>
        <v>0.44048148896192496</v>
      </c>
      <c r="V2279" s="188" t="str">
        <f t="shared" si="1211"/>
        <v>MENOR</v>
      </c>
      <c r="W2279" s="188">
        <f t="shared" si="1212"/>
        <v>115607.09501845019</v>
      </c>
      <c r="X2279" s="143">
        <f t="shared" si="1213"/>
        <v>115607</v>
      </c>
    </row>
    <row r="2280" spans="1:24" ht="55.2" x14ac:dyDescent="0.25">
      <c r="A2280" s="36" t="s">
        <v>228</v>
      </c>
      <c r="B2280" s="20">
        <v>4912</v>
      </c>
      <c r="C2280" s="26" t="s">
        <v>573</v>
      </c>
      <c r="D2280" s="29" t="s">
        <v>574</v>
      </c>
      <c r="E2280" s="20" t="s">
        <v>7</v>
      </c>
      <c r="F2280" s="23" t="s">
        <v>334</v>
      </c>
      <c r="G2280" s="169">
        <v>313375</v>
      </c>
      <c r="H2280" s="36">
        <v>158.16999999999999</v>
      </c>
      <c r="I2280" s="50">
        <v>151.76</v>
      </c>
      <c r="J2280" s="155">
        <f t="shared" si="1202"/>
        <v>326611.25296520826</v>
      </c>
      <c r="K2280" s="182">
        <v>1142842.68</v>
      </c>
      <c r="L2280" s="143">
        <v>1268658.3336</v>
      </c>
      <c r="M2280" s="143">
        <v>1293780.2808000001</v>
      </c>
      <c r="N2280" s="143">
        <f t="shared" si="1203"/>
        <v>326611.25296520826</v>
      </c>
      <c r="O2280" s="143">
        <f t="shared" si="1204"/>
        <v>1293780.2808000001</v>
      </c>
      <c r="P2280" s="143">
        <f t="shared" si="1205"/>
        <v>1142842.68</v>
      </c>
      <c r="Q2280" s="143">
        <f t="shared" si="1206"/>
        <v>1007973.136841302</v>
      </c>
      <c r="R2280" s="143">
        <f t="shared" si="1207"/>
        <v>734726.96648260416</v>
      </c>
      <c r="S2280" s="143">
        <f t="shared" si="1208"/>
        <v>1218311.4804</v>
      </c>
      <c r="T2280" s="143">
        <f t="shared" si="1209"/>
        <v>459015.72442853719</v>
      </c>
      <c r="U2280" s="194">
        <f t="shared" si="1210"/>
        <v>0.4016438416777865</v>
      </c>
      <c r="V2280" s="188" t="str">
        <f t="shared" si="1211"/>
        <v>MENOR</v>
      </c>
      <c r="W2280" s="188">
        <f t="shared" si="1212"/>
        <v>326611.25296520826</v>
      </c>
      <c r="X2280" s="143">
        <f t="shared" si="1213"/>
        <v>326611</v>
      </c>
    </row>
    <row r="2281" spans="1:24" ht="41.4" x14ac:dyDescent="0.25">
      <c r="A2281" s="36" t="s">
        <v>229</v>
      </c>
      <c r="B2281" s="20">
        <v>4912</v>
      </c>
      <c r="C2281" s="26" t="s">
        <v>575</v>
      </c>
      <c r="D2281" s="29" t="s">
        <v>576</v>
      </c>
      <c r="E2281" s="20" t="s">
        <v>7</v>
      </c>
      <c r="F2281" s="23" t="s">
        <v>334</v>
      </c>
      <c r="G2281" s="169">
        <v>19587</v>
      </c>
      <c r="H2281" s="36">
        <v>158.16999999999999</v>
      </c>
      <c r="I2281" s="50">
        <v>151.76</v>
      </c>
      <c r="J2281" s="155">
        <f t="shared" si="1202"/>
        <v>20414.310687928308</v>
      </c>
      <c r="K2281" s="182">
        <v>247367.67999999999</v>
      </c>
      <c r="L2281" s="143">
        <v>272148.62080000003</v>
      </c>
      <c r="M2281" s="143">
        <v>277537.70240000001</v>
      </c>
      <c r="N2281" s="143">
        <f t="shared" si="1203"/>
        <v>20414.310687928308</v>
      </c>
      <c r="O2281" s="143">
        <f t="shared" si="1204"/>
        <v>277537.70240000001</v>
      </c>
      <c r="P2281" s="143">
        <f t="shared" si="1205"/>
        <v>247367.67999999999</v>
      </c>
      <c r="Q2281" s="143">
        <f t="shared" si="1206"/>
        <v>204367.07847198209</v>
      </c>
      <c r="R2281" s="143">
        <f t="shared" si="1207"/>
        <v>133890.99534396414</v>
      </c>
      <c r="S2281" s="143">
        <f t="shared" si="1208"/>
        <v>262452.6912</v>
      </c>
      <c r="T2281" s="143">
        <f t="shared" si="1209"/>
        <v>123336.86958024853</v>
      </c>
      <c r="U2281" s="194">
        <f t="shared" si="1210"/>
        <v>0.49859734942029832</v>
      </c>
      <c r="V2281" s="188" t="str">
        <f t="shared" si="1211"/>
        <v>MENOR</v>
      </c>
      <c r="W2281" s="188">
        <f t="shared" si="1212"/>
        <v>20414.310687928308</v>
      </c>
      <c r="X2281" s="143">
        <f t="shared" si="1213"/>
        <v>20414</v>
      </c>
    </row>
    <row r="2282" spans="1:24" ht="41.4" x14ac:dyDescent="0.25">
      <c r="A2282" s="36" t="s">
        <v>230</v>
      </c>
      <c r="B2282" s="20">
        <v>4912</v>
      </c>
      <c r="C2282" s="21" t="s">
        <v>577</v>
      </c>
      <c r="D2282" s="29" t="s">
        <v>578</v>
      </c>
      <c r="E2282" s="20" t="s">
        <v>7</v>
      </c>
      <c r="F2282" s="23" t="s">
        <v>334</v>
      </c>
      <c r="G2282" s="169">
        <v>25403</v>
      </c>
      <c r="H2282" s="36">
        <v>158.16999999999999</v>
      </c>
      <c r="I2282" s="50">
        <v>151.76</v>
      </c>
      <c r="J2282" s="155">
        <f t="shared" si="1202"/>
        <v>26475.965405904059</v>
      </c>
      <c r="K2282" s="182">
        <v>305596.76</v>
      </c>
      <c r="L2282" s="143">
        <v>339801.16800000001</v>
      </c>
      <c r="M2282" s="143">
        <v>346529.90399999998</v>
      </c>
      <c r="N2282" s="143">
        <f t="shared" si="1203"/>
        <v>26475.965405904059</v>
      </c>
      <c r="O2282" s="143">
        <f t="shared" si="1204"/>
        <v>346529.90399999998</v>
      </c>
      <c r="P2282" s="143">
        <f t="shared" si="1205"/>
        <v>305596.76</v>
      </c>
      <c r="Q2282" s="143">
        <f t="shared" si="1206"/>
        <v>254600.94935147601</v>
      </c>
      <c r="R2282" s="143">
        <f t="shared" si="1207"/>
        <v>166036.36270295203</v>
      </c>
      <c r="S2282" s="143">
        <f t="shared" si="1208"/>
        <v>326063.33199999999</v>
      </c>
      <c r="T2282" s="143">
        <f t="shared" si="1209"/>
        <v>153135.65986230891</v>
      </c>
      <c r="U2282" s="194">
        <f t="shared" si="1210"/>
        <v>0.50110367617218488</v>
      </c>
      <c r="V2282" s="188" t="str">
        <f t="shared" si="1211"/>
        <v>MENOR</v>
      </c>
      <c r="W2282" s="188">
        <f t="shared" si="1212"/>
        <v>26475.965405904059</v>
      </c>
      <c r="X2282" s="143">
        <f t="shared" si="1213"/>
        <v>26476</v>
      </c>
    </row>
    <row r="2283" spans="1:24" ht="27.6" x14ac:dyDescent="0.25">
      <c r="A2283" s="36" t="s">
        <v>231</v>
      </c>
      <c r="B2283" s="20">
        <v>4912</v>
      </c>
      <c r="C2283" s="21" t="s">
        <v>700</v>
      </c>
      <c r="D2283" s="29" t="s">
        <v>701</v>
      </c>
      <c r="E2283" s="20" t="s">
        <v>7</v>
      </c>
      <c r="F2283" s="23" t="s">
        <v>334</v>
      </c>
      <c r="G2283" s="169">
        <v>7903873</v>
      </c>
      <c r="H2283" s="36">
        <v>158.16999999999999</v>
      </c>
      <c r="I2283" s="50">
        <v>151.76</v>
      </c>
      <c r="J2283" s="155">
        <f t="shared" si="1202"/>
        <v>8237714.7628492359</v>
      </c>
      <c r="K2283" s="182">
        <v>9048165</v>
      </c>
      <c r="L2283" s="143">
        <v>9879618</v>
      </c>
      <c r="M2283" s="143">
        <v>10075254</v>
      </c>
      <c r="N2283" s="143">
        <f t="shared" si="1203"/>
        <v>8237714.7628492359</v>
      </c>
      <c r="O2283" s="143">
        <f t="shared" si="1204"/>
        <v>10075254</v>
      </c>
      <c r="P2283" s="143">
        <f t="shared" si="1205"/>
        <v>9048165</v>
      </c>
      <c r="Q2283" s="143">
        <f t="shared" si="1206"/>
        <v>9310187.9407123085</v>
      </c>
      <c r="R2283" s="143">
        <f t="shared" si="1207"/>
        <v>8642939.881424617</v>
      </c>
      <c r="S2283" s="143">
        <f t="shared" si="1208"/>
        <v>9561709.5</v>
      </c>
      <c r="T2283" s="143">
        <f t="shared" si="1209"/>
        <v>842304.65711436118</v>
      </c>
      <c r="U2283" s="194">
        <f t="shared" si="1210"/>
        <v>9.3091213203380041E-2</v>
      </c>
      <c r="V2283" s="188" t="str">
        <f t="shared" si="1211"/>
        <v>MENOR</v>
      </c>
      <c r="W2283" s="188">
        <f t="shared" si="1212"/>
        <v>8237714.7628492359</v>
      </c>
      <c r="X2283" s="143">
        <f t="shared" si="1213"/>
        <v>8237715</v>
      </c>
    </row>
    <row r="2284" spans="1:24" ht="27.6" x14ac:dyDescent="0.25">
      <c r="A2284" s="36" t="s">
        <v>232</v>
      </c>
      <c r="B2284" s="20">
        <v>4912</v>
      </c>
      <c r="C2284" s="21" t="s">
        <v>702</v>
      </c>
      <c r="D2284" s="29" t="s">
        <v>703</v>
      </c>
      <c r="E2284" s="20" t="s">
        <v>7</v>
      </c>
      <c r="F2284" s="23" t="s">
        <v>334</v>
      </c>
      <c r="G2284" s="169">
        <v>857657</v>
      </c>
      <c r="H2284" s="36">
        <v>158.16999999999999</v>
      </c>
      <c r="I2284" s="50">
        <v>151.76</v>
      </c>
      <c r="J2284" s="155">
        <f t="shared" si="1202"/>
        <v>893882.49663943076</v>
      </c>
      <c r="K2284" s="182">
        <v>1122765</v>
      </c>
      <c r="L2284" s="143">
        <v>1205505.7</v>
      </c>
      <c r="M2284" s="143">
        <v>1229377.1000000001</v>
      </c>
      <c r="N2284" s="143">
        <f t="shared" si="1203"/>
        <v>893882.49663943076</v>
      </c>
      <c r="O2284" s="143">
        <f t="shared" si="1204"/>
        <v>1229377.1000000001</v>
      </c>
      <c r="P2284" s="143">
        <f t="shared" si="1205"/>
        <v>1122765</v>
      </c>
      <c r="Q2284" s="143">
        <f t="shared" si="1206"/>
        <v>1112882.5741598578</v>
      </c>
      <c r="R2284" s="143">
        <f t="shared" si="1207"/>
        <v>1008323.7483197154</v>
      </c>
      <c r="S2284" s="143">
        <f t="shared" si="1208"/>
        <v>1176071.05</v>
      </c>
      <c r="T2284" s="143">
        <f t="shared" si="1209"/>
        <v>152980.0796242838</v>
      </c>
      <c r="U2284" s="194">
        <f t="shared" si="1210"/>
        <v>0.13625298225744817</v>
      </c>
      <c r="V2284" s="188" t="str">
        <f t="shared" si="1211"/>
        <v>MENOR</v>
      </c>
      <c r="W2284" s="188">
        <f t="shared" si="1212"/>
        <v>893882.49663943076</v>
      </c>
      <c r="X2284" s="143">
        <f t="shared" si="1213"/>
        <v>893882</v>
      </c>
    </row>
    <row r="2285" spans="1:24" x14ac:dyDescent="0.25">
      <c r="A2285" s="36" t="s">
        <v>233</v>
      </c>
      <c r="B2285" s="20">
        <v>4912</v>
      </c>
      <c r="C2285" s="21" t="s">
        <v>704</v>
      </c>
      <c r="D2285" s="29" t="s">
        <v>705</v>
      </c>
      <c r="E2285" s="20" t="s">
        <v>7</v>
      </c>
      <c r="F2285" s="23" t="s">
        <v>334</v>
      </c>
      <c r="G2285" s="169">
        <v>603187</v>
      </c>
      <c r="H2285" s="36">
        <v>158.16999999999999</v>
      </c>
      <c r="I2285" s="50">
        <v>151.76</v>
      </c>
      <c r="J2285" s="155">
        <f t="shared" si="1202"/>
        <v>628664.25797311543</v>
      </c>
      <c r="K2285" s="182">
        <v>794214.33</v>
      </c>
      <c r="L2285" s="143">
        <v>868389.57660000003</v>
      </c>
      <c r="M2285" s="143">
        <v>885585.40980000002</v>
      </c>
      <c r="N2285" s="143">
        <f t="shared" si="1203"/>
        <v>628664.25797311543</v>
      </c>
      <c r="O2285" s="143">
        <f t="shared" si="1204"/>
        <v>885585.40980000002</v>
      </c>
      <c r="P2285" s="143">
        <f t="shared" si="1205"/>
        <v>794214.33</v>
      </c>
      <c r="Q2285" s="143">
        <f t="shared" si="1206"/>
        <v>794213.39359327883</v>
      </c>
      <c r="R2285" s="143">
        <f t="shared" si="1207"/>
        <v>711439.29398655775</v>
      </c>
      <c r="S2285" s="143">
        <f t="shared" si="1208"/>
        <v>839899.86990000005</v>
      </c>
      <c r="T2285" s="143">
        <f t="shared" si="1209"/>
        <v>117271.0077506924</v>
      </c>
      <c r="U2285" s="194">
        <f t="shared" si="1210"/>
        <v>0.14765662532265364</v>
      </c>
      <c r="V2285" s="188" t="str">
        <f t="shared" si="1211"/>
        <v>MENOR</v>
      </c>
      <c r="W2285" s="188">
        <f t="shared" si="1212"/>
        <v>628664.25797311543</v>
      </c>
      <c r="X2285" s="143">
        <f t="shared" si="1213"/>
        <v>628664</v>
      </c>
    </row>
    <row r="2286" spans="1:24" ht="27.6" x14ac:dyDescent="0.25">
      <c r="A2286" s="36" t="s">
        <v>234</v>
      </c>
      <c r="B2286" s="20">
        <v>4912</v>
      </c>
      <c r="C2286" s="21" t="s">
        <v>706</v>
      </c>
      <c r="D2286" s="29" t="s">
        <v>707</v>
      </c>
      <c r="E2286" s="20" t="s">
        <v>7</v>
      </c>
      <c r="F2286" s="23" t="s">
        <v>334</v>
      </c>
      <c r="G2286" s="169">
        <v>591877</v>
      </c>
      <c r="H2286" s="36">
        <v>158.16999999999999</v>
      </c>
      <c r="I2286" s="50">
        <v>151.76</v>
      </c>
      <c r="J2286" s="155">
        <f t="shared" si="1202"/>
        <v>616876.54909066949</v>
      </c>
      <c r="K2286" s="182">
        <v>759711.47</v>
      </c>
      <c r="L2286" s="143">
        <v>872901.5092000002</v>
      </c>
      <c r="M2286" s="143">
        <v>890186.68760000006</v>
      </c>
      <c r="N2286" s="143">
        <f t="shared" si="1203"/>
        <v>616876.54909066949</v>
      </c>
      <c r="O2286" s="143">
        <f t="shared" si="1204"/>
        <v>890186.68760000006</v>
      </c>
      <c r="P2286" s="143">
        <f t="shared" si="1205"/>
        <v>759711.47</v>
      </c>
      <c r="Q2286" s="143">
        <f t="shared" si="1206"/>
        <v>784919.05397266732</v>
      </c>
      <c r="R2286" s="143">
        <f t="shared" si="1207"/>
        <v>688294.00954533473</v>
      </c>
      <c r="S2286" s="143">
        <f t="shared" si="1208"/>
        <v>824949.07880000002</v>
      </c>
      <c r="T2286" s="143">
        <f t="shared" si="1209"/>
        <v>126089.77338135448</v>
      </c>
      <c r="U2286" s="194">
        <f t="shared" si="1210"/>
        <v>0.16597060642161224</v>
      </c>
      <c r="V2286" s="188" t="str">
        <f t="shared" si="1211"/>
        <v>MENOR</v>
      </c>
      <c r="W2286" s="188">
        <f t="shared" si="1212"/>
        <v>616876.54909066949</v>
      </c>
      <c r="X2286" s="143">
        <f t="shared" si="1213"/>
        <v>616877</v>
      </c>
    </row>
    <row r="2287" spans="1:24" x14ac:dyDescent="0.25">
      <c r="A2287" s="36" t="s">
        <v>235</v>
      </c>
      <c r="B2287" s="20">
        <v>4912</v>
      </c>
      <c r="C2287" s="21" t="s">
        <v>708</v>
      </c>
      <c r="D2287" s="29" t="s">
        <v>709</v>
      </c>
      <c r="E2287" s="20" t="s">
        <v>7</v>
      </c>
      <c r="F2287" s="23" t="s">
        <v>334</v>
      </c>
      <c r="G2287" s="169">
        <v>580568</v>
      </c>
      <c r="H2287" s="36">
        <v>158.16999999999999</v>
      </c>
      <c r="I2287" s="50">
        <v>151.76</v>
      </c>
      <c r="J2287" s="155">
        <f t="shared" si="1202"/>
        <v>605089.88244596729</v>
      </c>
      <c r="K2287" s="182">
        <v>759253.32000000007</v>
      </c>
      <c r="L2287" s="143">
        <v>815205.50160000008</v>
      </c>
      <c r="M2287" s="143">
        <v>831348.18480000005</v>
      </c>
      <c r="N2287" s="143">
        <f t="shared" si="1203"/>
        <v>605089.88244596729</v>
      </c>
      <c r="O2287" s="143">
        <f t="shared" si="1204"/>
        <v>831348.18480000005</v>
      </c>
      <c r="P2287" s="143">
        <f t="shared" si="1205"/>
        <v>759253.32000000007</v>
      </c>
      <c r="Q2287" s="143">
        <f t="shared" si="1206"/>
        <v>752724.22221149178</v>
      </c>
      <c r="R2287" s="143">
        <f t="shared" si="1207"/>
        <v>682171.60122298368</v>
      </c>
      <c r="S2287" s="143">
        <f t="shared" si="1208"/>
        <v>795300.75240000011</v>
      </c>
      <c r="T2287" s="143">
        <f t="shared" si="1209"/>
        <v>103157.1053669735</v>
      </c>
      <c r="U2287" s="194">
        <f t="shared" si="1210"/>
        <v>0.13586651865674224</v>
      </c>
      <c r="V2287" s="188" t="str">
        <f t="shared" si="1211"/>
        <v>MENOR</v>
      </c>
      <c r="W2287" s="188">
        <f t="shared" si="1212"/>
        <v>605089.88244596729</v>
      </c>
      <c r="X2287" s="143">
        <f t="shared" si="1213"/>
        <v>605090</v>
      </c>
    </row>
    <row r="2288" spans="1:24" ht="27.6" x14ac:dyDescent="0.25">
      <c r="A2288" s="36" t="s">
        <v>236</v>
      </c>
      <c r="B2288" s="20">
        <v>4912</v>
      </c>
      <c r="C2288" s="21" t="s">
        <v>710</v>
      </c>
      <c r="D2288" s="29" t="s">
        <v>711</v>
      </c>
      <c r="E2288" s="20" t="s">
        <v>7</v>
      </c>
      <c r="F2288" s="23" t="s">
        <v>334</v>
      </c>
      <c r="G2288" s="169">
        <v>447678</v>
      </c>
      <c r="H2288" s="36">
        <v>158.16999999999999</v>
      </c>
      <c r="I2288" s="50">
        <v>151.76</v>
      </c>
      <c r="J2288" s="155">
        <f t="shared" si="1202"/>
        <v>466586.90867158672</v>
      </c>
      <c r="K2288" s="182">
        <v>575912.4</v>
      </c>
      <c r="L2288" s="143">
        <v>629699.44799999997</v>
      </c>
      <c r="M2288" s="143">
        <v>642168.74399999995</v>
      </c>
      <c r="N2288" s="143">
        <f t="shared" si="1203"/>
        <v>466586.90867158672</v>
      </c>
      <c r="O2288" s="143">
        <f t="shared" si="1204"/>
        <v>642168.74399999995</v>
      </c>
      <c r="P2288" s="143">
        <f t="shared" si="1205"/>
        <v>575912.4</v>
      </c>
      <c r="Q2288" s="143">
        <f t="shared" si="1206"/>
        <v>578591.87516789662</v>
      </c>
      <c r="R2288" s="143">
        <f t="shared" si="1207"/>
        <v>521249.65433579334</v>
      </c>
      <c r="S2288" s="143">
        <f t="shared" si="1208"/>
        <v>609040.57199999993</v>
      </c>
      <c r="T2288" s="143">
        <f t="shared" si="1209"/>
        <v>80013.112171898305</v>
      </c>
      <c r="U2288" s="194">
        <f t="shared" si="1210"/>
        <v>0.1389327824368746</v>
      </c>
      <c r="V2288" s="188" t="str">
        <f t="shared" si="1211"/>
        <v>MENOR</v>
      </c>
      <c r="W2288" s="188">
        <f t="shared" si="1212"/>
        <v>466586.90867158672</v>
      </c>
      <c r="X2288" s="143">
        <f t="shared" si="1213"/>
        <v>466587</v>
      </c>
    </row>
    <row r="2289" spans="1:24" ht="27.6" x14ac:dyDescent="0.25">
      <c r="A2289" s="36" t="s">
        <v>237</v>
      </c>
      <c r="B2289" s="20">
        <v>4912</v>
      </c>
      <c r="C2289" s="21" t="s">
        <v>712</v>
      </c>
      <c r="D2289" s="29" t="s">
        <v>713</v>
      </c>
      <c r="E2289" s="20" t="s">
        <v>367</v>
      </c>
      <c r="F2289" s="23" t="s">
        <v>334</v>
      </c>
      <c r="G2289" s="169">
        <v>819958</v>
      </c>
      <c r="H2289" s="36">
        <v>158.16999999999999</v>
      </c>
      <c r="I2289" s="50">
        <v>151.76</v>
      </c>
      <c r="J2289" s="155">
        <f t="shared" si="1202"/>
        <v>854591.17593568796</v>
      </c>
      <c r="K2289" s="182">
        <v>1063562.5</v>
      </c>
      <c r="L2289" s="143">
        <v>1181617.9375</v>
      </c>
      <c r="M2289" s="143">
        <v>1205016.3125</v>
      </c>
      <c r="N2289" s="143">
        <f t="shared" si="1203"/>
        <v>854591.17593568796</v>
      </c>
      <c r="O2289" s="143">
        <f t="shared" si="1204"/>
        <v>1205016.3125</v>
      </c>
      <c r="P2289" s="143">
        <f t="shared" si="1205"/>
        <v>1063562.5</v>
      </c>
      <c r="Q2289" s="143">
        <f t="shared" si="1206"/>
        <v>1076196.9814839219</v>
      </c>
      <c r="R2289" s="143">
        <f t="shared" si="1207"/>
        <v>959076.83796784398</v>
      </c>
      <c r="S2289" s="143">
        <f t="shared" si="1208"/>
        <v>1134289.40625</v>
      </c>
      <c r="T2289" s="143">
        <f t="shared" si="1209"/>
        <v>160184.02041175874</v>
      </c>
      <c r="U2289" s="194">
        <f t="shared" si="1210"/>
        <v>0.1506108201556173</v>
      </c>
      <c r="V2289" s="188" t="str">
        <f t="shared" si="1211"/>
        <v>MENOR</v>
      </c>
      <c r="W2289" s="188">
        <f t="shared" si="1212"/>
        <v>854591.17593568796</v>
      </c>
      <c r="X2289" s="143">
        <f t="shared" si="1213"/>
        <v>854591</v>
      </c>
    </row>
    <row r="2290" spans="1:24" ht="27.6" x14ac:dyDescent="0.25">
      <c r="A2290" s="36" t="s">
        <v>238</v>
      </c>
      <c r="B2290" s="20">
        <v>4912</v>
      </c>
      <c r="C2290" s="21" t="s">
        <v>714</v>
      </c>
      <c r="D2290" s="29" t="s">
        <v>715</v>
      </c>
      <c r="E2290" s="20" t="s">
        <v>367</v>
      </c>
      <c r="F2290" s="23" t="s">
        <v>334</v>
      </c>
      <c r="G2290" s="169">
        <v>328690</v>
      </c>
      <c r="H2290" s="36">
        <v>158.16999999999999</v>
      </c>
      <c r="I2290" s="50">
        <v>151.76</v>
      </c>
      <c r="J2290" s="155">
        <f t="shared" si="1202"/>
        <v>342573.12401159725</v>
      </c>
      <c r="K2290" s="182">
        <v>427388.5</v>
      </c>
      <c r="L2290" s="143">
        <v>478752.82699999999</v>
      </c>
      <c r="M2290" s="143">
        <v>488233.08100000001</v>
      </c>
      <c r="N2290" s="143">
        <f t="shared" si="1203"/>
        <v>342573.12401159725</v>
      </c>
      <c r="O2290" s="143">
        <f t="shared" si="1204"/>
        <v>488233.08100000001</v>
      </c>
      <c r="P2290" s="143">
        <f t="shared" si="1205"/>
        <v>427388.5</v>
      </c>
      <c r="Q2290" s="143">
        <f t="shared" si="1206"/>
        <v>434236.8830028993</v>
      </c>
      <c r="R2290" s="143">
        <f t="shared" si="1207"/>
        <v>384980.81200579862</v>
      </c>
      <c r="S2290" s="143">
        <f t="shared" si="1208"/>
        <v>457810.7905</v>
      </c>
      <c r="T2290" s="143">
        <f t="shared" si="1209"/>
        <v>66699.334655015205</v>
      </c>
      <c r="U2290" s="194">
        <f t="shared" si="1210"/>
        <v>0.15606253948109322</v>
      </c>
      <c r="V2290" s="188" t="str">
        <f t="shared" si="1211"/>
        <v>MENOR</v>
      </c>
      <c r="W2290" s="188">
        <f t="shared" si="1212"/>
        <v>342573.12401159725</v>
      </c>
      <c r="X2290" s="143">
        <f t="shared" si="1213"/>
        <v>342573</v>
      </c>
    </row>
    <row r="2291" spans="1:24" ht="27.6" x14ac:dyDescent="0.25">
      <c r="A2291" s="36" t="s">
        <v>239</v>
      </c>
      <c r="B2291" s="20">
        <v>4912</v>
      </c>
      <c r="C2291" s="21" t="s">
        <v>716</v>
      </c>
      <c r="D2291" s="29" t="s">
        <v>717</v>
      </c>
      <c r="E2291" s="20" t="s">
        <v>7</v>
      </c>
      <c r="F2291" s="23" t="s">
        <v>334</v>
      </c>
      <c r="G2291" s="169">
        <v>234442</v>
      </c>
      <c r="H2291" s="36">
        <v>158.16999999999999</v>
      </c>
      <c r="I2291" s="50">
        <v>151.76</v>
      </c>
      <c r="J2291" s="155">
        <f t="shared" si="1202"/>
        <v>244344.30113336848</v>
      </c>
      <c r="K2291" s="182">
        <v>301575.75</v>
      </c>
      <c r="L2291" s="143">
        <v>329741.26500000001</v>
      </c>
      <c r="M2291" s="143">
        <v>336270.79499999998</v>
      </c>
      <c r="N2291" s="143">
        <f t="shared" si="1203"/>
        <v>244344.30113336848</v>
      </c>
      <c r="O2291" s="143">
        <f t="shared" si="1204"/>
        <v>336270.79499999998</v>
      </c>
      <c r="P2291" s="143">
        <f t="shared" si="1205"/>
        <v>301575.75</v>
      </c>
      <c r="Q2291" s="143">
        <f t="shared" si="1206"/>
        <v>302983.02778334211</v>
      </c>
      <c r="R2291" s="143">
        <f t="shared" si="1207"/>
        <v>272960.02556668426</v>
      </c>
      <c r="S2291" s="143">
        <f t="shared" si="1208"/>
        <v>318923.27249999996</v>
      </c>
      <c r="T2291" s="143">
        <f t="shared" si="1209"/>
        <v>41890.967200989558</v>
      </c>
      <c r="U2291" s="194">
        <f t="shared" si="1210"/>
        <v>0.13890694858916727</v>
      </c>
      <c r="V2291" s="188" t="str">
        <f t="shared" si="1211"/>
        <v>MENOR</v>
      </c>
      <c r="W2291" s="188">
        <f t="shared" si="1212"/>
        <v>244344.30113336848</v>
      </c>
      <c r="X2291" s="143">
        <f t="shared" si="1213"/>
        <v>244344</v>
      </c>
    </row>
    <row r="2292" spans="1:24" ht="27.6" x14ac:dyDescent="0.25">
      <c r="A2292" s="36" t="s">
        <v>240</v>
      </c>
      <c r="B2292" s="20">
        <v>4912</v>
      </c>
      <c r="C2292" s="21" t="s">
        <v>718</v>
      </c>
      <c r="D2292" s="29" t="s">
        <v>719</v>
      </c>
      <c r="E2292" s="20" t="s">
        <v>7</v>
      </c>
      <c r="F2292" s="23" t="s">
        <v>334</v>
      </c>
      <c r="G2292" s="169">
        <v>214414</v>
      </c>
      <c r="H2292" s="36">
        <v>158.16999999999999</v>
      </c>
      <c r="I2292" s="50">
        <v>151.76</v>
      </c>
      <c r="J2292" s="155">
        <f t="shared" si="1202"/>
        <v>223470.36360042173</v>
      </c>
      <c r="K2292" s="182">
        <v>278162.5</v>
      </c>
      <c r="L2292" s="143">
        <v>309038.53749999998</v>
      </c>
      <c r="M2292" s="143">
        <v>315158.11249999999</v>
      </c>
      <c r="N2292" s="143">
        <f t="shared" si="1203"/>
        <v>223470.36360042173</v>
      </c>
      <c r="O2292" s="143">
        <f t="shared" si="1204"/>
        <v>315158.11249999999</v>
      </c>
      <c r="P2292" s="143">
        <f t="shared" si="1205"/>
        <v>278162.5</v>
      </c>
      <c r="Q2292" s="143">
        <f t="shared" si="1206"/>
        <v>281457.3784001054</v>
      </c>
      <c r="R2292" s="143">
        <f t="shared" si="1207"/>
        <v>250816.43180021085</v>
      </c>
      <c r="S2292" s="143">
        <f t="shared" si="1208"/>
        <v>296660.30625000002</v>
      </c>
      <c r="T2292" s="143">
        <f t="shared" si="1209"/>
        <v>41911.851646106654</v>
      </c>
      <c r="U2292" s="194">
        <f t="shared" si="1210"/>
        <v>0.15067398246027647</v>
      </c>
      <c r="V2292" s="188" t="str">
        <f t="shared" si="1211"/>
        <v>MENOR</v>
      </c>
      <c r="W2292" s="188">
        <f t="shared" si="1212"/>
        <v>223470.36360042173</v>
      </c>
      <c r="X2292" s="143">
        <f t="shared" si="1213"/>
        <v>223470</v>
      </c>
    </row>
    <row r="2293" spans="1:24" ht="27.6" x14ac:dyDescent="0.25">
      <c r="A2293" s="36" t="s">
        <v>241</v>
      </c>
      <c r="B2293" s="20">
        <v>4912</v>
      </c>
      <c r="C2293" s="21" t="s">
        <v>720</v>
      </c>
      <c r="D2293" s="29" t="s">
        <v>721</v>
      </c>
      <c r="E2293" s="20" t="s">
        <v>7</v>
      </c>
      <c r="F2293" s="23" t="s">
        <v>334</v>
      </c>
      <c r="G2293" s="169">
        <v>288635</v>
      </c>
      <c r="H2293" s="36">
        <v>158.16999999999999</v>
      </c>
      <c r="I2293" s="50">
        <v>151.76</v>
      </c>
      <c r="J2293" s="155">
        <f t="shared" si="1202"/>
        <v>300826.29118344758</v>
      </c>
      <c r="K2293" s="182">
        <v>374243.1</v>
      </c>
      <c r="L2293" s="143">
        <v>405475.38780000014</v>
      </c>
      <c r="M2293" s="143">
        <v>413504.60339999996</v>
      </c>
      <c r="N2293" s="143">
        <f t="shared" si="1203"/>
        <v>300826.29118344758</v>
      </c>
      <c r="O2293" s="143">
        <f t="shared" si="1204"/>
        <v>413504.60339999996</v>
      </c>
      <c r="P2293" s="143">
        <f t="shared" si="1205"/>
        <v>374243.1</v>
      </c>
      <c r="Q2293" s="143">
        <f t="shared" si="1206"/>
        <v>373512.3455958619</v>
      </c>
      <c r="R2293" s="143">
        <f t="shared" si="1207"/>
        <v>337534.69559172378</v>
      </c>
      <c r="S2293" s="143">
        <f t="shared" si="1208"/>
        <v>393873.8517</v>
      </c>
      <c r="T2293" s="143">
        <f t="shared" si="1209"/>
        <v>51331.644753373999</v>
      </c>
      <c r="U2293" s="194">
        <f t="shared" si="1210"/>
        <v>0.13716123224015087</v>
      </c>
      <c r="V2293" s="188" t="str">
        <f t="shared" si="1211"/>
        <v>MENOR</v>
      </c>
      <c r="W2293" s="188">
        <f t="shared" si="1212"/>
        <v>300826.29118344758</v>
      </c>
      <c r="X2293" s="143">
        <f t="shared" si="1213"/>
        <v>300826</v>
      </c>
    </row>
    <row r="2294" spans="1:24" ht="27.6" x14ac:dyDescent="0.25">
      <c r="A2294" s="36" t="s">
        <v>242</v>
      </c>
      <c r="B2294" s="20">
        <v>4912</v>
      </c>
      <c r="C2294" s="21" t="s">
        <v>722</v>
      </c>
      <c r="D2294" s="29" t="s">
        <v>723</v>
      </c>
      <c r="E2294" s="20" t="s">
        <v>7</v>
      </c>
      <c r="F2294" s="23" t="s">
        <v>334</v>
      </c>
      <c r="G2294" s="169">
        <v>275675</v>
      </c>
      <c r="H2294" s="36">
        <v>158.16999999999999</v>
      </c>
      <c r="I2294" s="50">
        <v>151.76</v>
      </c>
      <c r="J2294" s="155">
        <f t="shared" si="1202"/>
        <v>287318.89002372167</v>
      </c>
      <c r="K2294" s="182">
        <v>365187.2</v>
      </c>
      <c r="L2294" s="143">
        <v>382011.89600000007</v>
      </c>
      <c r="M2294" s="143">
        <v>389576.48800000001</v>
      </c>
      <c r="N2294" s="143">
        <f t="shared" si="1203"/>
        <v>287318.89002372167</v>
      </c>
      <c r="O2294" s="143">
        <f t="shared" si="1204"/>
        <v>389576.48800000001</v>
      </c>
      <c r="P2294" s="143">
        <f t="shared" si="1205"/>
        <v>365187.2</v>
      </c>
      <c r="Q2294" s="143">
        <f t="shared" si="1206"/>
        <v>356023.61850593041</v>
      </c>
      <c r="R2294" s="143">
        <f t="shared" si="1207"/>
        <v>326253.04501186084</v>
      </c>
      <c r="S2294" s="143">
        <f t="shared" si="1208"/>
        <v>377381.84400000004</v>
      </c>
      <c r="T2294" s="143">
        <f t="shared" si="1209"/>
        <v>46923.684708994762</v>
      </c>
      <c r="U2294" s="194">
        <f t="shared" si="1210"/>
        <v>0.12849213967246048</v>
      </c>
      <c r="V2294" s="188" t="str">
        <f t="shared" si="1211"/>
        <v>MENOR</v>
      </c>
      <c r="W2294" s="188">
        <f t="shared" si="1212"/>
        <v>287318.89002372167</v>
      </c>
      <c r="X2294" s="143">
        <f t="shared" si="1213"/>
        <v>287319</v>
      </c>
    </row>
    <row r="2295" spans="1:24" x14ac:dyDescent="0.25">
      <c r="A2295" s="36" t="s">
        <v>243</v>
      </c>
      <c r="B2295" s="20">
        <v>4912</v>
      </c>
      <c r="C2295" s="21" t="s">
        <v>755</v>
      </c>
      <c r="D2295" s="29" t="s">
        <v>756</v>
      </c>
      <c r="E2295" s="20" t="s">
        <v>7</v>
      </c>
      <c r="F2295" s="23" t="s">
        <v>334</v>
      </c>
      <c r="G2295" s="169">
        <v>692723</v>
      </c>
      <c r="H2295" s="36">
        <v>158.16999999999999</v>
      </c>
      <c r="I2295" s="50">
        <v>151.76</v>
      </c>
      <c r="J2295" s="155">
        <f t="shared" si="1202"/>
        <v>721982.0566025303</v>
      </c>
      <c r="K2295" s="182">
        <v>897843.1</v>
      </c>
      <c r="L2295" s="143">
        <v>981016.01989999996</v>
      </c>
      <c r="M2295" s="143">
        <v>1000442.0797</v>
      </c>
      <c r="N2295" s="143">
        <f t="shared" si="1203"/>
        <v>721982.0566025303</v>
      </c>
      <c r="O2295" s="143">
        <f t="shared" si="1204"/>
        <v>1000442.0797</v>
      </c>
      <c r="P2295" s="143">
        <f t="shared" si="1205"/>
        <v>897843.1</v>
      </c>
      <c r="Q2295" s="143">
        <f t="shared" si="1206"/>
        <v>900320.81405063265</v>
      </c>
      <c r="R2295" s="143">
        <f t="shared" si="1207"/>
        <v>809912.57830126514</v>
      </c>
      <c r="S2295" s="143">
        <f t="shared" si="1208"/>
        <v>949142.58984999999</v>
      </c>
      <c r="T2295" s="143">
        <f t="shared" si="1209"/>
        <v>126947.27981508971</v>
      </c>
      <c r="U2295" s="194">
        <f t="shared" si="1210"/>
        <v>0.14139138543815696</v>
      </c>
      <c r="V2295" s="188" t="str">
        <f t="shared" si="1211"/>
        <v>MENOR</v>
      </c>
      <c r="W2295" s="188">
        <f t="shared" si="1212"/>
        <v>721982.0566025303</v>
      </c>
      <c r="X2295" s="143">
        <f t="shared" si="1213"/>
        <v>721982</v>
      </c>
    </row>
    <row r="2296" spans="1:24" ht="27.6" x14ac:dyDescent="0.25">
      <c r="A2296" s="36" t="s">
        <v>244</v>
      </c>
      <c r="B2296" s="20">
        <v>4912</v>
      </c>
      <c r="C2296" s="21" t="s">
        <v>757</v>
      </c>
      <c r="D2296" s="29" t="s">
        <v>758</v>
      </c>
      <c r="E2296" s="20" t="s">
        <v>7</v>
      </c>
      <c r="F2296" s="23" t="s">
        <v>334</v>
      </c>
      <c r="G2296" s="169">
        <v>692723</v>
      </c>
      <c r="H2296" s="36">
        <v>158.16999999999999</v>
      </c>
      <c r="I2296" s="50">
        <v>151.76</v>
      </c>
      <c r="J2296" s="155">
        <f t="shared" si="1202"/>
        <v>721982.0566025303</v>
      </c>
      <c r="K2296" s="182">
        <v>914167.52</v>
      </c>
      <c r="L2296" s="143">
        <v>997503.68410000019</v>
      </c>
      <c r="M2296" s="143">
        <v>1017256.2323</v>
      </c>
      <c r="N2296" s="143">
        <f t="shared" si="1203"/>
        <v>721982.0566025303</v>
      </c>
      <c r="O2296" s="143">
        <f t="shared" si="1204"/>
        <v>1017256.2323</v>
      </c>
      <c r="P2296" s="143">
        <f t="shared" si="1205"/>
        <v>914167.52</v>
      </c>
      <c r="Q2296" s="143">
        <f t="shared" si="1206"/>
        <v>912727.37325063255</v>
      </c>
      <c r="R2296" s="143">
        <f t="shared" si="1207"/>
        <v>818074.7883012651</v>
      </c>
      <c r="S2296" s="143">
        <f t="shared" si="1208"/>
        <v>965711.87615000003</v>
      </c>
      <c r="T2296" s="143">
        <f t="shared" si="1209"/>
        <v>134782.7326987602</v>
      </c>
      <c r="U2296" s="194">
        <f t="shared" si="1210"/>
        <v>0.14743767389456169</v>
      </c>
      <c r="V2296" s="188" t="str">
        <f t="shared" si="1211"/>
        <v>MENOR</v>
      </c>
      <c r="W2296" s="188">
        <f t="shared" si="1212"/>
        <v>721982.0566025303</v>
      </c>
      <c r="X2296" s="143">
        <f t="shared" si="1213"/>
        <v>721982</v>
      </c>
    </row>
    <row r="2297" spans="1:24" ht="27.6" x14ac:dyDescent="0.25">
      <c r="A2297" s="36" t="s">
        <v>245</v>
      </c>
      <c r="B2297" s="20">
        <v>4912</v>
      </c>
      <c r="C2297" s="21" t="s">
        <v>763</v>
      </c>
      <c r="D2297" s="29" t="s">
        <v>764</v>
      </c>
      <c r="E2297" s="20" t="s">
        <v>7</v>
      </c>
      <c r="F2297" s="23" t="s">
        <v>334</v>
      </c>
      <c r="G2297" s="169">
        <v>2025154</v>
      </c>
      <c r="H2297" s="36">
        <v>158.16999999999999</v>
      </c>
      <c r="I2297" s="50">
        <v>151.76</v>
      </c>
      <c r="J2297" s="155">
        <f t="shared" si="1202"/>
        <v>2110691.9358197153</v>
      </c>
      <c r="K2297" s="182">
        <v>2465680</v>
      </c>
      <c r="L2297" s="143">
        <v>2690453.15</v>
      </c>
      <c r="M2297" s="143">
        <v>2743729.45</v>
      </c>
      <c r="N2297" s="143">
        <f t="shared" si="1203"/>
        <v>2110691.9358197153</v>
      </c>
      <c r="O2297" s="143">
        <f t="shared" si="1204"/>
        <v>2743729.45</v>
      </c>
      <c r="P2297" s="143">
        <f t="shared" si="1205"/>
        <v>2465680</v>
      </c>
      <c r="Q2297" s="143">
        <f t="shared" si="1206"/>
        <v>2502638.6339549292</v>
      </c>
      <c r="R2297" s="143">
        <f t="shared" si="1207"/>
        <v>2288185.9679098576</v>
      </c>
      <c r="S2297" s="143">
        <f t="shared" si="1208"/>
        <v>2604704.7250000001</v>
      </c>
      <c r="T2297" s="143">
        <f t="shared" si="1209"/>
        <v>287742.49415141618</v>
      </c>
      <c r="U2297" s="194">
        <f t="shared" si="1210"/>
        <v>0.11669904211066164</v>
      </c>
      <c r="V2297" s="188" t="str">
        <f t="shared" si="1211"/>
        <v>MENOR</v>
      </c>
      <c r="W2297" s="188">
        <f t="shared" si="1212"/>
        <v>2110691.9358197153</v>
      </c>
      <c r="X2297" s="143">
        <f t="shared" si="1213"/>
        <v>2110692</v>
      </c>
    </row>
    <row r="2298" spans="1:24" x14ac:dyDescent="0.25">
      <c r="A2298" s="15" t="s">
        <v>267</v>
      </c>
      <c r="B2298" s="27" t="s">
        <v>268</v>
      </c>
      <c r="C2298" s="27"/>
      <c r="D2298" s="17"/>
      <c r="E2298" s="17"/>
      <c r="F2298" s="17"/>
      <c r="G2298" s="138"/>
      <c r="H2298" s="18"/>
      <c r="I2298" s="18"/>
      <c r="J2298" s="138"/>
      <c r="K2298" s="178"/>
      <c r="L2298" s="139"/>
      <c r="M2298" s="139"/>
      <c r="N2298" s="139"/>
      <c r="O2298" s="139"/>
      <c r="P2298" s="139"/>
      <c r="Q2298" s="139"/>
      <c r="R2298" s="139"/>
      <c r="S2298" s="139"/>
      <c r="T2298" s="139"/>
      <c r="U2298" s="193"/>
      <c r="V2298" s="52"/>
      <c r="W2298" s="139"/>
      <c r="X2298" s="139"/>
    </row>
    <row r="2299" spans="1:24" ht="41.4" x14ac:dyDescent="0.25">
      <c r="A2299" s="36" t="s">
        <v>269</v>
      </c>
      <c r="B2299" s="20">
        <v>4912</v>
      </c>
      <c r="C2299" s="21" t="s">
        <v>958</v>
      </c>
      <c r="D2299" s="29" t="s">
        <v>582</v>
      </c>
      <c r="E2299" s="20" t="s">
        <v>7</v>
      </c>
      <c r="F2299" s="23" t="s">
        <v>334</v>
      </c>
      <c r="G2299" s="169">
        <v>68888</v>
      </c>
      <c r="H2299" s="36">
        <v>158.16999999999999</v>
      </c>
      <c r="I2299" s="50">
        <v>151.76</v>
      </c>
      <c r="J2299" s="155">
        <f t="shared" ref="J2299:J2318" si="1214">G2299*(H2299/I2299)</f>
        <v>71797.673695308389</v>
      </c>
      <c r="K2299" s="182">
        <v>513661.12</v>
      </c>
      <c r="L2299" s="143">
        <v>569751.07979999995</v>
      </c>
      <c r="M2299" s="143">
        <v>581033.2794</v>
      </c>
      <c r="N2299" s="143">
        <f t="shared" ref="N2299:N2318" si="1215">MIN(J2299,K2299,L2299,M2299)</f>
        <v>71797.673695308389</v>
      </c>
      <c r="O2299" s="143">
        <f t="shared" ref="O2299:O2318" si="1216">MAX(J2299,K2299,L2299,M2299)</f>
        <v>581033.2794</v>
      </c>
      <c r="P2299" s="143">
        <f t="shared" ref="P2299:P2318" si="1217">MEDIAN(J2299,K2299,L2299,M2299,)</f>
        <v>513661.12</v>
      </c>
      <c r="Q2299" s="143">
        <f t="shared" ref="Q2299:Q2318" si="1218">AVERAGE(J2299,K2299,L2299,M2299)</f>
        <v>434060.78822382702</v>
      </c>
      <c r="R2299" s="143">
        <f t="shared" ref="R2299:R2318" si="1219">AVERAGE(N2299,P2299)</f>
        <v>292729.39684765419</v>
      </c>
      <c r="S2299" s="143">
        <f t="shared" ref="S2299:S2318" si="1220">AVERAGE(O2299,P2299)</f>
        <v>547347.1997</v>
      </c>
      <c r="T2299" s="143">
        <f t="shared" ref="T2299:T2318" si="1221">STDEVA(J2299,K2299,L2299,M2299)</f>
        <v>243299.22959005073</v>
      </c>
      <c r="U2299" s="194">
        <f t="shared" ref="U2299:U2318" si="1222">T2299/P2299</f>
        <v>0.47365708658278582</v>
      </c>
      <c r="V2299" s="188" t="str">
        <f t="shared" ref="V2299:V2318" si="1223">IF(U2299&lt;=70%,"MENOR",IF(AND(U2299&gt;70%,U2299&lt;=90%),"[PROM MEN-MED]","PROMEDIO"))</f>
        <v>MENOR</v>
      </c>
      <c r="W2299" s="188">
        <f t="shared" ref="W2299:W2318" si="1224">IF(U2299&lt;=70%,N2299,IF(AND(U2299&gt;70%,U2299&lt;=90%),R2299,Q2299))</f>
        <v>71797.673695308389</v>
      </c>
      <c r="X2299" s="143">
        <f t="shared" ref="X2299:X2318" si="1225">ROUND(W2299,0)</f>
        <v>71798</v>
      </c>
    </row>
    <row r="2300" spans="1:24" ht="41.4" x14ac:dyDescent="0.25">
      <c r="A2300" s="36" t="s">
        <v>270</v>
      </c>
      <c r="B2300" s="20">
        <v>4912</v>
      </c>
      <c r="C2300" s="21" t="s">
        <v>583</v>
      </c>
      <c r="D2300" s="29" t="s">
        <v>584</v>
      </c>
      <c r="E2300" s="20" t="s">
        <v>7</v>
      </c>
      <c r="F2300" s="23" t="s">
        <v>334</v>
      </c>
      <c r="G2300" s="169">
        <v>60184</v>
      </c>
      <c r="H2300" s="36">
        <v>158.16999999999999</v>
      </c>
      <c r="I2300" s="50">
        <v>151.76</v>
      </c>
      <c r="J2300" s="155">
        <f t="shared" si="1214"/>
        <v>62726.036373220879</v>
      </c>
      <c r="K2300" s="182">
        <v>113069.04000000001</v>
      </c>
      <c r="L2300" s="143">
        <v>120372.6888</v>
      </c>
      <c r="M2300" s="143">
        <v>122756.3064</v>
      </c>
      <c r="N2300" s="143">
        <f t="shared" si="1215"/>
        <v>62726.036373220879</v>
      </c>
      <c r="O2300" s="143">
        <f t="shared" si="1216"/>
        <v>122756.3064</v>
      </c>
      <c r="P2300" s="143">
        <f t="shared" si="1217"/>
        <v>113069.04000000001</v>
      </c>
      <c r="Q2300" s="143">
        <f t="shared" si="1218"/>
        <v>104731.01789330522</v>
      </c>
      <c r="R2300" s="143">
        <f t="shared" si="1219"/>
        <v>87897.538186610444</v>
      </c>
      <c r="S2300" s="143">
        <f t="shared" si="1220"/>
        <v>117912.6732</v>
      </c>
      <c r="T2300" s="143">
        <f t="shared" si="1221"/>
        <v>28304.969997377259</v>
      </c>
      <c r="U2300" s="194">
        <f t="shared" si="1222"/>
        <v>0.25033351302334622</v>
      </c>
      <c r="V2300" s="188" t="str">
        <f t="shared" si="1223"/>
        <v>MENOR</v>
      </c>
      <c r="W2300" s="188">
        <f t="shared" si="1224"/>
        <v>62726.036373220879</v>
      </c>
      <c r="X2300" s="143">
        <f t="shared" si="1225"/>
        <v>62726</v>
      </c>
    </row>
    <row r="2301" spans="1:24" ht="27.6" x14ac:dyDescent="0.25">
      <c r="A2301" s="36" t="s">
        <v>271</v>
      </c>
      <c r="B2301" s="20">
        <v>4912</v>
      </c>
      <c r="C2301" s="21" t="s">
        <v>585</v>
      </c>
      <c r="D2301" s="29" t="s">
        <v>586</v>
      </c>
      <c r="E2301" s="20" t="s">
        <v>7</v>
      </c>
      <c r="F2301" s="23" t="s">
        <v>334</v>
      </c>
      <c r="G2301" s="169">
        <v>10028</v>
      </c>
      <c r="H2301" s="36">
        <v>158.16999999999999</v>
      </c>
      <c r="I2301" s="50">
        <v>151.76</v>
      </c>
      <c r="J2301" s="155">
        <f t="shared" si="1214"/>
        <v>10451.560094886663</v>
      </c>
      <c r="K2301" s="182">
        <v>46862.2</v>
      </c>
      <c r="L2301" s="143">
        <v>52924.464599999992</v>
      </c>
      <c r="M2301" s="143">
        <v>53972.473799999992</v>
      </c>
      <c r="N2301" s="143">
        <f t="shared" si="1215"/>
        <v>10451.560094886663</v>
      </c>
      <c r="O2301" s="143">
        <f t="shared" si="1216"/>
        <v>53972.473799999992</v>
      </c>
      <c r="P2301" s="143">
        <f t="shared" si="1217"/>
        <v>46862.2</v>
      </c>
      <c r="Q2301" s="143">
        <f t="shared" si="1218"/>
        <v>41052.674623721658</v>
      </c>
      <c r="R2301" s="143">
        <f t="shared" si="1219"/>
        <v>28656.88004744333</v>
      </c>
      <c r="S2301" s="143">
        <f t="shared" si="1220"/>
        <v>50417.336899999995</v>
      </c>
      <c r="T2301" s="143">
        <f t="shared" si="1221"/>
        <v>20640.085622405782</v>
      </c>
      <c r="U2301" s="194">
        <f t="shared" si="1222"/>
        <v>0.44044209666651979</v>
      </c>
      <c r="V2301" s="188" t="str">
        <f t="shared" si="1223"/>
        <v>MENOR</v>
      </c>
      <c r="W2301" s="188">
        <f t="shared" si="1224"/>
        <v>10451.560094886663</v>
      </c>
      <c r="X2301" s="143">
        <f t="shared" si="1225"/>
        <v>10452</v>
      </c>
    </row>
    <row r="2302" spans="1:24" ht="41.4" x14ac:dyDescent="0.25">
      <c r="A2302" s="36" t="s">
        <v>272</v>
      </c>
      <c r="B2302" s="20">
        <v>4912</v>
      </c>
      <c r="C2302" s="21" t="s">
        <v>587</v>
      </c>
      <c r="D2302" s="29" t="s">
        <v>588</v>
      </c>
      <c r="E2302" s="20" t="s">
        <v>7</v>
      </c>
      <c r="F2302" s="23" t="s">
        <v>334</v>
      </c>
      <c r="G2302" s="169">
        <v>38490</v>
      </c>
      <c r="H2302" s="36">
        <v>158.16999999999999</v>
      </c>
      <c r="I2302" s="50">
        <v>151.76</v>
      </c>
      <c r="J2302" s="155">
        <f t="shared" si="1214"/>
        <v>40115.730759093305</v>
      </c>
      <c r="K2302" s="182">
        <v>505143.1</v>
      </c>
      <c r="L2302" s="143">
        <v>551937.71990000003</v>
      </c>
      <c r="M2302" s="143">
        <v>562867.17969999998</v>
      </c>
      <c r="N2302" s="143">
        <f t="shared" si="1215"/>
        <v>40115.730759093305</v>
      </c>
      <c r="O2302" s="143">
        <f t="shared" si="1216"/>
        <v>562867.17969999998</v>
      </c>
      <c r="P2302" s="143">
        <f t="shared" si="1217"/>
        <v>505143.1</v>
      </c>
      <c r="Q2302" s="143">
        <f t="shared" si="1218"/>
        <v>415015.93258977332</v>
      </c>
      <c r="R2302" s="143">
        <f t="shared" si="1219"/>
        <v>272629.41537954664</v>
      </c>
      <c r="S2302" s="143">
        <f t="shared" si="1220"/>
        <v>534005.13984999992</v>
      </c>
      <c r="T2302" s="143">
        <f t="shared" si="1221"/>
        <v>251184.28477272214</v>
      </c>
      <c r="U2302" s="194">
        <f t="shared" si="1222"/>
        <v>0.49725371834777543</v>
      </c>
      <c r="V2302" s="188" t="str">
        <f t="shared" si="1223"/>
        <v>MENOR</v>
      </c>
      <c r="W2302" s="188">
        <f t="shared" si="1224"/>
        <v>40115.730759093305</v>
      </c>
      <c r="X2302" s="143">
        <f t="shared" si="1225"/>
        <v>40116</v>
      </c>
    </row>
    <row r="2303" spans="1:24" ht="41.4" x14ac:dyDescent="0.25">
      <c r="A2303" s="36" t="s">
        <v>273</v>
      </c>
      <c r="B2303" s="20">
        <v>4912</v>
      </c>
      <c r="C2303" s="21" t="s">
        <v>589</v>
      </c>
      <c r="D2303" s="29" t="s">
        <v>590</v>
      </c>
      <c r="E2303" s="20" t="s">
        <v>7</v>
      </c>
      <c r="F2303" s="23" t="s">
        <v>334</v>
      </c>
      <c r="G2303" s="169">
        <v>89710</v>
      </c>
      <c r="H2303" s="36">
        <v>158.16999999999999</v>
      </c>
      <c r="I2303" s="50">
        <v>151.76</v>
      </c>
      <c r="J2303" s="155">
        <f t="shared" si="1214"/>
        <v>93499.147996837113</v>
      </c>
      <c r="K2303" s="182">
        <v>794344.04</v>
      </c>
      <c r="L2303" s="143">
        <v>897973.14320000017</v>
      </c>
      <c r="M2303" s="143">
        <v>915754.78960000002</v>
      </c>
      <c r="N2303" s="143">
        <f t="shared" si="1215"/>
        <v>93499.147996837113</v>
      </c>
      <c r="O2303" s="143">
        <f t="shared" si="1216"/>
        <v>915754.78960000002</v>
      </c>
      <c r="P2303" s="143">
        <f t="shared" si="1217"/>
        <v>794344.04</v>
      </c>
      <c r="Q2303" s="143">
        <f t="shared" si="1218"/>
        <v>675392.78019920934</v>
      </c>
      <c r="R2303" s="143">
        <f t="shared" si="1219"/>
        <v>443921.5939984186</v>
      </c>
      <c r="S2303" s="143">
        <f t="shared" si="1220"/>
        <v>855049.41480000003</v>
      </c>
      <c r="T2303" s="143">
        <f t="shared" si="1221"/>
        <v>391605.8881761161</v>
      </c>
      <c r="U2303" s="194">
        <f t="shared" si="1222"/>
        <v>0.49299279462852907</v>
      </c>
      <c r="V2303" s="188" t="str">
        <f t="shared" si="1223"/>
        <v>MENOR</v>
      </c>
      <c r="W2303" s="188">
        <f t="shared" si="1224"/>
        <v>93499.147996837113</v>
      </c>
      <c r="X2303" s="143">
        <f t="shared" si="1225"/>
        <v>93499</v>
      </c>
    </row>
    <row r="2304" spans="1:24" ht="41.4" x14ac:dyDescent="0.25">
      <c r="A2304" s="36" t="s">
        <v>274</v>
      </c>
      <c r="B2304" s="20">
        <v>4912</v>
      </c>
      <c r="C2304" s="21" t="s">
        <v>591</v>
      </c>
      <c r="D2304" s="29" t="s">
        <v>592</v>
      </c>
      <c r="E2304" s="20" t="s">
        <v>7</v>
      </c>
      <c r="F2304" s="23" t="s">
        <v>334</v>
      </c>
      <c r="G2304" s="169">
        <v>120273</v>
      </c>
      <c r="H2304" s="36">
        <v>158.16999999999999</v>
      </c>
      <c r="I2304" s="50">
        <v>151.76</v>
      </c>
      <c r="J2304" s="155">
        <f t="shared" si="1214"/>
        <v>125353.06016078018</v>
      </c>
      <c r="K2304" s="182">
        <v>1270705.8</v>
      </c>
      <c r="L2304" s="143">
        <v>1364348.804</v>
      </c>
      <c r="M2304" s="143">
        <v>1391365.612</v>
      </c>
      <c r="N2304" s="143">
        <f t="shared" si="1215"/>
        <v>125353.06016078018</v>
      </c>
      <c r="O2304" s="143">
        <f t="shared" si="1216"/>
        <v>1391365.612</v>
      </c>
      <c r="P2304" s="143">
        <f t="shared" si="1217"/>
        <v>1270705.8</v>
      </c>
      <c r="Q2304" s="143">
        <f t="shared" si="1218"/>
        <v>1037943.3190401951</v>
      </c>
      <c r="R2304" s="143">
        <f t="shared" si="1219"/>
        <v>698029.43008039007</v>
      </c>
      <c r="S2304" s="143">
        <f t="shared" si="1220"/>
        <v>1331035.706</v>
      </c>
      <c r="T2304" s="143">
        <f t="shared" si="1221"/>
        <v>610586.387804645</v>
      </c>
      <c r="U2304" s="194">
        <f t="shared" si="1222"/>
        <v>0.48050964102363031</v>
      </c>
      <c r="V2304" s="188" t="str">
        <f t="shared" si="1223"/>
        <v>MENOR</v>
      </c>
      <c r="W2304" s="188">
        <f t="shared" si="1224"/>
        <v>125353.06016078018</v>
      </c>
      <c r="X2304" s="143">
        <f t="shared" si="1225"/>
        <v>125353</v>
      </c>
    </row>
    <row r="2305" spans="1:24" ht="41.4" x14ac:dyDescent="0.25">
      <c r="A2305" s="36" t="s">
        <v>275</v>
      </c>
      <c r="B2305" s="20">
        <v>4912</v>
      </c>
      <c r="C2305" s="21" t="s">
        <v>959</v>
      </c>
      <c r="D2305" s="29" t="s">
        <v>731</v>
      </c>
      <c r="E2305" s="20" t="s">
        <v>7</v>
      </c>
      <c r="F2305" s="23" t="s">
        <v>334</v>
      </c>
      <c r="G2305" s="169">
        <v>43222</v>
      </c>
      <c r="H2305" s="36">
        <v>158.16999999999999</v>
      </c>
      <c r="I2305" s="50">
        <v>151.76</v>
      </c>
      <c r="J2305" s="155">
        <f t="shared" si="1214"/>
        <v>45047.599762783342</v>
      </c>
      <c r="K2305" s="182">
        <v>472549</v>
      </c>
      <c r="L2305" s="143">
        <v>529340.79799999995</v>
      </c>
      <c r="M2305" s="143">
        <v>539822.79399999999</v>
      </c>
      <c r="N2305" s="143">
        <f t="shared" si="1215"/>
        <v>45047.599762783342</v>
      </c>
      <c r="O2305" s="143">
        <f t="shared" si="1216"/>
        <v>539822.79399999999</v>
      </c>
      <c r="P2305" s="143">
        <f t="shared" si="1217"/>
        <v>472549</v>
      </c>
      <c r="Q2305" s="143">
        <f t="shared" si="1218"/>
        <v>396690.04794069583</v>
      </c>
      <c r="R2305" s="143">
        <f t="shared" si="1219"/>
        <v>258798.29988139166</v>
      </c>
      <c r="S2305" s="143">
        <f t="shared" si="1220"/>
        <v>506185.897</v>
      </c>
      <c r="T2305" s="143">
        <f t="shared" si="1221"/>
        <v>236283.86632316143</v>
      </c>
      <c r="U2305" s="194">
        <f t="shared" si="1222"/>
        <v>0.5000198208506661</v>
      </c>
      <c r="V2305" s="188" t="str">
        <f t="shared" si="1223"/>
        <v>MENOR</v>
      </c>
      <c r="W2305" s="188">
        <f t="shared" si="1224"/>
        <v>45047.599762783342</v>
      </c>
      <c r="X2305" s="143">
        <f t="shared" si="1225"/>
        <v>45048</v>
      </c>
    </row>
    <row r="2306" spans="1:24" ht="27.6" x14ac:dyDescent="0.25">
      <c r="A2306" s="36" t="s">
        <v>276</v>
      </c>
      <c r="B2306" s="20">
        <v>4912</v>
      </c>
      <c r="C2306" s="21" t="s">
        <v>593</v>
      </c>
      <c r="D2306" s="29" t="s">
        <v>277</v>
      </c>
      <c r="E2306" s="20" t="s">
        <v>7</v>
      </c>
      <c r="F2306" s="23" t="s">
        <v>334</v>
      </c>
      <c r="G2306" s="169">
        <v>39804</v>
      </c>
      <c r="H2306" s="36">
        <v>158.16999999999999</v>
      </c>
      <c r="I2306" s="50">
        <v>151.76</v>
      </c>
      <c r="J2306" s="155">
        <f t="shared" si="1214"/>
        <v>41485.231154454406</v>
      </c>
      <c r="K2306" s="182">
        <v>456635.13</v>
      </c>
      <c r="L2306" s="143">
        <v>486131.29110000003</v>
      </c>
      <c r="M2306" s="143">
        <v>495757.65330000001</v>
      </c>
      <c r="N2306" s="143">
        <f t="shared" si="1215"/>
        <v>41485.231154454406</v>
      </c>
      <c r="O2306" s="143">
        <f t="shared" si="1216"/>
        <v>495757.65330000001</v>
      </c>
      <c r="P2306" s="143">
        <f t="shared" si="1217"/>
        <v>456635.13</v>
      </c>
      <c r="Q2306" s="143">
        <f t="shared" si="1218"/>
        <v>370002.32638861361</v>
      </c>
      <c r="R2306" s="143">
        <f t="shared" si="1219"/>
        <v>249060.18057722721</v>
      </c>
      <c r="S2306" s="143">
        <f t="shared" si="1220"/>
        <v>476196.39165000001</v>
      </c>
      <c r="T2306" s="143">
        <f t="shared" si="1221"/>
        <v>219642.93995345166</v>
      </c>
      <c r="U2306" s="194">
        <f t="shared" si="1222"/>
        <v>0.48100315880964228</v>
      </c>
      <c r="V2306" s="188" t="str">
        <f t="shared" si="1223"/>
        <v>MENOR</v>
      </c>
      <c r="W2306" s="188">
        <f t="shared" si="1224"/>
        <v>41485.231154454406</v>
      </c>
      <c r="X2306" s="143">
        <f t="shared" si="1225"/>
        <v>41485</v>
      </c>
    </row>
    <row r="2307" spans="1:24" ht="41.4" x14ac:dyDescent="0.25">
      <c r="A2307" s="36" t="s">
        <v>278</v>
      </c>
      <c r="B2307" s="20">
        <v>4912</v>
      </c>
      <c r="C2307" s="21" t="s">
        <v>595</v>
      </c>
      <c r="D2307" s="29" t="s">
        <v>588</v>
      </c>
      <c r="E2307" s="20" t="s">
        <v>7</v>
      </c>
      <c r="F2307" s="23" t="s">
        <v>334</v>
      </c>
      <c r="G2307" s="169">
        <v>24108</v>
      </c>
      <c r="H2307" s="36">
        <v>158.16999999999999</v>
      </c>
      <c r="I2307" s="50">
        <v>151.76</v>
      </c>
      <c r="J2307" s="155">
        <f t="shared" si="1214"/>
        <v>25126.267527675278</v>
      </c>
      <c r="K2307" s="182">
        <v>162915.76</v>
      </c>
      <c r="L2307" s="143">
        <v>184169.54080000002</v>
      </c>
      <c r="M2307" s="143">
        <v>187816.46239999999</v>
      </c>
      <c r="N2307" s="143">
        <f t="shared" si="1215"/>
        <v>25126.267527675278</v>
      </c>
      <c r="O2307" s="143">
        <f t="shared" si="1216"/>
        <v>187816.46239999999</v>
      </c>
      <c r="P2307" s="143">
        <f t="shared" si="1217"/>
        <v>162915.76</v>
      </c>
      <c r="Q2307" s="143">
        <f t="shared" si="1218"/>
        <v>140007.00768191883</v>
      </c>
      <c r="R2307" s="143">
        <f t="shared" si="1219"/>
        <v>94021.013763837647</v>
      </c>
      <c r="S2307" s="143">
        <f t="shared" si="1220"/>
        <v>175366.11119999998</v>
      </c>
      <c r="T2307" s="143">
        <f t="shared" si="1221"/>
        <v>77370.254152794179</v>
      </c>
      <c r="U2307" s="194">
        <f t="shared" si="1222"/>
        <v>0.47490957383616034</v>
      </c>
      <c r="V2307" s="188" t="str">
        <f t="shared" si="1223"/>
        <v>MENOR</v>
      </c>
      <c r="W2307" s="188">
        <f t="shared" si="1224"/>
        <v>25126.267527675278</v>
      </c>
      <c r="X2307" s="143">
        <f t="shared" si="1225"/>
        <v>25126</v>
      </c>
    </row>
    <row r="2308" spans="1:24" ht="41.4" x14ac:dyDescent="0.25">
      <c r="A2308" s="36" t="s">
        <v>280</v>
      </c>
      <c r="B2308" s="20">
        <v>4912</v>
      </c>
      <c r="C2308" s="21" t="s">
        <v>596</v>
      </c>
      <c r="D2308" s="29" t="s">
        <v>286</v>
      </c>
      <c r="E2308" s="20" t="s">
        <v>7</v>
      </c>
      <c r="F2308" s="23" t="s">
        <v>334</v>
      </c>
      <c r="G2308" s="169">
        <v>21157</v>
      </c>
      <c r="H2308" s="36">
        <v>158.16999999999999</v>
      </c>
      <c r="I2308" s="50">
        <v>151.76</v>
      </c>
      <c r="J2308" s="155">
        <f t="shared" si="1214"/>
        <v>22050.623945703745</v>
      </c>
      <c r="K2308" s="182">
        <v>256915.05</v>
      </c>
      <c r="L2308" s="143">
        <v>282861.15549999999</v>
      </c>
      <c r="M2308" s="143">
        <v>288462.3665</v>
      </c>
      <c r="N2308" s="143">
        <f t="shared" si="1215"/>
        <v>22050.623945703745</v>
      </c>
      <c r="O2308" s="143">
        <f t="shared" si="1216"/>
        <v>288462.3665</v>
      </c>
      <c r="P2308" s="143">
        <f t="shared" si="1217"/>
        <v>256915.05</v>
      </c>
      <c r="Q2308" s="143">
        <f t="shared" si="1218"/>
        <v>212572.29898642591</v>
      </c>
      <c r="R2308" s="143">
        <f t="shared" si="1219"/>
        <v>139482.83697285186</v>
      </c>
      <c r="S2308" s="143">
        <f t="shared" si="1220"/>
        <v>272688.70825000003</v>
      </c>
      <c r="T2308" s="143">
        <f t="shared" si="1221"/>
        <v>127755.77472267811</v>
      </c>
      <c r="U2308" s="194">
        <f t="shared" si="1222"/>
        <v>0.49726855130782766</v>
      </c>
      <c r="V2308" s="188" t="str">
        <f t="shared" si="1223"/>
        <v>MENOR</v>
      </c>
      <c r="W2308" s="188">
        <f t="shared" si="1224"/>
        <v>22050.623945703745</v>
      </c>
      <c r="X2308" s="143">
        <f t="shared" si="1225"/>
        <v>22051</v>
      </c>
    </row>
    <row r="2309" spans="1:24" ht="41.4" x14ac:dyDescent="0.25">
      <c r="A2309" s="36" t="s">
        <v>282</v>
      </c>
      <c r="B2309" s="20">
        <v>4912</v>
      </c>
      <c r="C2309" s="21" t="s">
        <v>597</v>
      </c>
      <c r="D2309" s="29" t="s">
        <v>598</v>
      </c>
      <c r="E2309" s="20" t="s">
        <v>7</v>
      </c>
      <c r="F2309" s="23" t="s">
        <v>334</v>
      </c>
      <c r="G2309" s="169">
        <v>54527</v>
      </c>
      <c r="H2309" s="36">
        <v>158.16999999999999</v>
      </c>
      <c r="I2309" s="50">
        <v>151.76</v>
      </c>
      <c r="J2309" s="155">
        <f t="shared" si="1214"/>
        <v>56830.097456510281</v>
      </c>
      <c r="K2309" s="182">
        <v>8748320.6999999993</v>
      </c>
      <c r="L2309" s="143">
        <v>9472618.603000002</v>
      </c>
      <c r="M2309" s="143">
        <v>9660195.2089999989</v>
      </c>
      <c r="N2309" s="143">
        <f t="shared" si="1215"/>
        <v>56830.097456510281</v>
      </c>
      <c r="O2309" s="143">
        <f t="shared" si="1216"/>
        <v>9660195.2089999989</v>
      </c>
      <c r="P2309" s="143">
        <f t="shared" si="1217"/>
        <v>8748320.6999999993</v>
      </c>
      <c r="Q2309" s="143">
        <f t="shared" si="1218"/>
        <v>6984491.1523641273</v>
      </c>
      <c r="R2309" s="143">
        <f t="shared" si="1219"/>
        <v>4402575.3987282552</v>
      </c>
      <c r="S2309" s="143">
        <f t="shared" si="1220"/>
        <v>9204257.9544999991</v>
      </c>
      <c r="T2309" s="143">
        <f t="shared" si="1221"/>
        <v>4635146.6274578832</v>
      </c>
      <c r="U2309" s="194">
        <f t="shared" si="1222"/>
        <v>0.52983272863532349</v>
      </c>
      <c r="V2309" s="188" t="str">
        <f t="shared" si="1223"/>
        <v>MENOR</v>
      </c>
      <c r="W2309" s="188">
        <f t="shared" si="1224"/>
        <v>56830.097456510281</v>
      </c>
      <c r="X2309" s="143">
        <f t="shared" si="1225"/>
        <v>56830</v>
      </c>
    </row>
    <row r="2310" spans="1:24" ht="41.4" x14ac:dyDescent="0.25">
      <c r="A2310" s="36" t="s">
        <v>284</v>
      </c>
      <c r="B2310" s="20">
        <v>4912</v>
      </c>
      <c r="C2310" s="21" t="s">
        <v>599</v>
      </c>
      <c r="D2310" s="29" t="s">
        <v>288</v>
      </c>
      <c r="E2310" s="20" t="s">
        <v>7</v>
      </c>
      <c r="F2310" s="23" t="s">
        <v>334</v>
      </c>
      <c r="G2310" s="169">
        <v>77244</v>
      </c>
      <c r="H2310" s="36">
        <v>158.16999999999999</v>
      </c>
      <c r="I2310" s="50">
        <v>151.76</v>
      </c>
      <c r="J2310" s="155">
        <f t="shared" si="1214"/>
        <v>80506.612282551403</v>
      </c>
      <c r="K2310" s="182">
        <v>1102535</v>
      </c>
      <c r="L2310" s="143">
        <v>1195289.55</v>
      </c>
      <c r="M2310" s="143">
        <v>1218958.6499999999</v>
      </c>
      <c r="N2310" s="143">
        <f t="shared" si="1215"/>
        <v>80506.612282551403</v>
      </c>
      <c r="O2310" s="143">
        <f t="shared" si="1216"/>
        <v>1218958.6499999999</v>
      </c>
      <c r="P2310" s="143">
        <f t="shared" si="1217"/>
        <v>1102535</v>
      </c>
      <c r="Q2310" s="143">
        <f t="shared" si="1218"/>
        <v>899322.45307063789</v>
      </c>
      <c r="R2310" s="143">
        <f t="shared" si="1219"/>
        <v>591520.80614127568</v>
      </c>
      <c r="S2310" s="143">
        <f t="shared" si="1220"/>
        <v>1160746.825</v>
      </c>
      <c r="T2310" s="143">
        <f t="shared" si="1221"/>
        <v>548184.44013162807</v>
      </c>
      <c r="U2310" s="194">
        <f t="shared" si="1222"/>
        <v>0.49720366258815191</v>
      </c>
      <c r="V2310" s="188" t="str">
        <f t="shared" si="1223"/>
        <v>MENOR</v>
      </c>
      <c r="W2310" s="188">
        <f t="shared" si="1224"/>
        <v>80506.612282551403</v>
      </c>
      <c r="X2310" s="143">
        <f t="shared" si="1225"/>
        <v>80507</v>
      </c>
    </row>
    <row r="2311" spans="1:24" ht="41.4" x14ac:dyDescent="0.25">
      <c r="A2311" s="36" t="s">
        <v>285</v>
      </c>
      <c r="B2311" s="20">
        <v>4912</v>
      </c>
      <c r="C2311" s="21" t="s">
        <v>600</v>
      </c>
      <c r="D2311" s="29" t="s">
        <v>290</v>
      </c>
      <c r="E2311" s="20" t="s">
        <v>7</v>
      </c>
      <c r="F2311" s="23" t="s">
        <v>334</v>
      </c>
      <c r="G2311" s="169">
        <v>34490</v>
      </c>
      <c r="H2311" s="36">
        <v>158.16999999999999</v>
      </c>
      <c r="I2311" s="50">
        <v>151.76</v>
      </c>
      <c r="J2311" s="155">
        <f t="shared" si="1214"/>
        <v>35946.779783869271</v>
      </c>
      <c r="K2311" s="182">
        <v>351095.22</v>
      </c>
      <c r="L2311" s="143">
        <v>370579.42320000002</v>
      </c>
      <c r="M2311" s="143">
        <v>377917.62960000004</v>
      </c>
      <c r="N2311" s="143">
        <f t="shared" si="1215"/>
        <v>35946.779783869271</v>
      </c>
      <c r="O2311" s="143">
        <f t="shared" si="1216"/>
        <v>377917.62960000004</v>
      </c>
      <c r="P2311" s="143">
        <f t="shared" si="1217"/>
        <v>351095.22</v>
      </c>
      <c r="Q2311" s="143">
        <f t="shared" si="1218"/>
        <v>283884.76314596733</v>
      </c>
      <c r="R2311" s="143">
        <f t="shared" si="1219"/>
        <v>193520.99989193463</v>
      </c>
      <c r="S2311" s="143">
        <f t="shared" si="1220"/>
        <v>364506.42480000004</v>
      </c>
      <c r="T2311" s="143">
        <f t="shared" si="1221"/>
        <v>165679.04027530461</v>
      </c>
      <c r="U2311" s="194">
        <f t="shared" si="1222"/>
        <v>0.47189204192328399</v>
      </c>
      <c r="V2311" s="188" t="str">
        <f t="shared" si="1223"/>
        <v>MENOR</v>
      </c>
      <c r="W2311" s="188">
        <f t="shared" si="1224"/>
        <v>35946.779783869271</v>
      </c>
      <c r="X2311" s="143">
        <f t="shared" si="1225"/>
        <v>35947</v>
      </c>
    </row>
    <row r="2312" spans="1:24" ht="41.4" x14ac:dyDescent="0.25">
      <c r="A2312" s="36" t="s">
        <v>287</v>
      </c>
      <c r="B2312" s="20">
        <v>4912</v>
      </c>
      <c r="C2312" s="21" t="s">
        <v>601</v>
      </c>
      <c r="D2312" s="29" t="s">
        <v>309</v>
      </c>
      <c r="E2312" s="20" t="s">
        <v>7</v>
      </c>
      <c r="F2312" s="23" t="s">
        <v>334</v>
      </c>
      <c r="G2312" s="169">
        <v>145996</v>
      </c>
      <c r="H2312" s="36">
        <v>158.16999999999999</v>
      </c>
      <c r="I2312" s="50">
        <v>151.76</v>
      </c>
      <c r="J2312" s="155">
        <f t="shared" si="1214"/>
        <v>152162.54164470217</v>
      </c>
      <c r="K2312" s="182">
        <v>914167.52</v>
      </c>
      <c r="L2312" s="143">
        <v>972772.18780000019</v>
      </c>
      <c r="M2312" s="143">
        <v>992035.00340000005</v>
      </c>
      <c r="N2312" s="143">
        <f t="shared" si="1215"/>
        <v>152162.54164470217</v>
      </c>
      <c r="O2312" s="143">
        <f t="shared" si="1216"/>
        <v>992035.00340000005</v>
      </c>
      <c r="P2312" s="143">
        <f t="shared" si="1217"/>
        <v>914167.52</v>
      </c>
      <c r="Q2312" s="143">
        <f t="shared" si="1218"/>
        <v>757784.31321117561</v>
      </c>
      <c r="R2312" s="143">
        <f t="shared" si="1219"/>
        <v>533165.03082235111</v>
      </c>
      <c r="S2312" s="143">
        <f t="shared" si="1220"/>
        <v>953101.26170000003</v>
      </c>
      <c r="T2312" s="143">
        <f t="shared" si="1221"/>
        <v>405103.52982705989</v>
      </c>
      <c r="U2312" s="194">
        <f t="shared" si="1222"/>
        <v>0.44313927257780922</v>
      </c>
      <c r="V2312" s="188" t="str">
        <f t="shared" si="1223"/>
        <v>MENOR</v>
      </c>
      <c r="W2312" s="188">
        <f t="shared" si="1224"/>
        <v>152162.54164470217</v>
      </c>
      <c r="X2312" s="143">
        <f t="shared" si="1225"/>
        <v>152163</v>
      </c>
    </row>
    <row r="2313" spans="1:24" ht="41.4" x14ac:dyDescent="0.25">
      <c r="A2313" s="36" t="s">
        <v>289</v>
      </c>
      <c r="B2313" s="20">
        <v>4912</v>
      </c>
      <c r="C2313" s="21" t="s">
        <v>602</v>
      </c>
      <c r="D2313" s="29" t="s">
        <v>292</v>
      </c>
      <c r="E2313" s="20" t="s">
        <v>7</v>
      </c>
      <c r="F2313" s="23" t="s">
        <v>334</v>
      </c>
      <c r="G2313" s="169">
        <v>201693</v>
      </c>
      <c r="H2313" s="36">
        <v>158.16999999999999</v>
      </c>
      <c r="I2313" s="50">
        <v>151.76</v>
      </c>
      <c r="J2313" s="155">
        <f t="shared" si="1214"/>
        <v>210212.05726146547</v>
      </c>
      <c r="K2313" s="182">
        <v>1608404</v>
      </c>
      <c r="L2313" s="143">
        <v>1803330.76</v>
      </c>
      <c r="M2313" s="143">
        <v>1839040.28</v>
      </c>
      <c r="N2313" s="143">
        <f t="shared" si="1215"/>
        <v>210212.05726146547</v>
      </c>
      <c r="O2313" s="143">
        <f t="shared" si="1216"/>
        <v>1839040.28</v>
      </c>
      <c r="P2313" s="143">
        <f t="shared" si="1217"/>
        <v>1608404</v>
      </c>
      <c r="Q2313" s="143">
        <f t="shared" si="1218"/>
        <v>1365246.7743153665</v>
      </c>
      <c r="R2313" s="143">
        <f t="shared" si="1219"/>
        <v>909308.02863073279</v>
      </c>
      <c r="S2313" s="143">
        <f t="shared" si="1220"/>
        <v>1723722.1400000001</v>
      </c>
      <c r="T2313" s="143">
        <f t="shared" si="1221"/>
        <v>776665.62915768335</v>
      </c>
      <c r="U2313" s="194">
        <f t="shared" si="1222"/>
        <v>0.48287969263797115</v>
      </c>
      <c r="V2313" s="188" t="str">
        <f t="shared" si="1223"/>
        <v>MENOR</v>
      </c>
      <c r="W2313" s="188">
        <f t="shared" si="1224"/>
        <v>210212.05726146547</v>
      </c>
      <c r="X2313" s="143">
        <f t="shared" si="1225"/>
        <v>210212</v>
      </c>
    </row>
    <row r="2314" spans="1:24" ht="41.4" x14ac:dyDescent="0.25">
      <c r="A2314" s="36" t="s">
        <v>291</v>
      </c>
      <c r="B2314" s="41">
        <v>4912</v>
      </c>
      <c r="C2314" s="21" t="s">
        <v>603</v>
      </c>
      <c r="D2314" s="29" t="s">
        <v>295</v>
      </c>
      <c r="E2314" s="20" t="s">
        <v>7</v>
      </c>
      <c r="F2314" s="23" t="s">
        <v>334</v>
      </c>
      <c r="G2314" s="169">
        <v>196771</v>
      </c>
      <c r="H2314" s="36">
        <v>158.16999999999999</v>
      </c>
      <c r="I2314" s="50">
        <v>151.76</v>
      </c>
      <c r="J2314" s="155">
        <f t="shared" si="1214"/>
        <v>205082.16308645229</v>
      </c>
      <c r="K2314" s="182">
        <v>1362214.42</v>
      </c>
      <c r="L2314" s="143">
        <v>1502060.1021999998</v>
      </c>
      <c r="M2314" s="143">
        <v>1531803.8665999998</v>
      </c>
      <c r="N2314" s="143">
        <f t="shared" si="1215"/>
        <v>205082.16308645229</v>
      </c>
      <c r="O2314" s="143">
        <f t="shared" si="1216"/>
        <v>1531803.8665999998</v>
      </c>
      <c r="P2314" s="143">
        <f t="shared" si="1217"/>
        <v>1362214.42</v>
      </c>
      <c r="Q2314" s="143">
        <f t="shared" si="1218"/>
        <v>1150290.1379716131</v>
      </c>
      <c r="R2314" s="143">
        <f t="shared" si="1219"/>
        <v>783648.29154322611</v>
      </c>
      <c r="S2314" s="143">
        <f t="shared" si="1220"/>
        <v>1447009.1432999999</v>
      </c>
      <c r="T2314" s="143">
        <f t="shared" si="1221"/>
        <v>634461.67469357513</v>
      </c>
      <c r="U2314" s="194">
        <f t="shared" si="1222"/>
        <v>0.46575756751538072</v>
      </c>
      <c r="V2314" s="188" t="str">
        <f t="shared" si="1223"/>
        <v>MENOR</v>
      </c>
      <c r="W2314" s="188">
        <f t="shared" si="1224"/>
        <v>205082.16308645229</v>
      </c>
      <c r="X2314" s="143">
        <f t="shared" si="1225"/>
        <v>205082</v>
      </c>
    </row>
    <row r="2315" spans="1:24" ht="41.4" x14ac:dyDescent="0.25">
      <c r="A2315" s="36" t="s">
        <v>293</v>
      </c>
      <c r="B2315" s="20">
        <v>4912</v>
      </c>
      <c r="C2315" s="21" t="s">
        <v>604</v>
      </c>
      <c r="D2315" s="29" t="s">
        <v>310</v>
      </c>
      <c r="E2315" s="20" t="s">
        <v>7</v>
      </c>
      <c r="F2315" s="23" t="s">
        <v>334</v>
      </c>
      <c r="G2315" s="169">
        <v>126556</v>
      </c>
      <c r="H2315" s="36">
        <v>158.16999999999999</v>
      </c>
      <c r="I2315" s="50">
        <v>151.76</v>
      </c>
      <c r="J2315" s="155">
        <f t="shared" si="1214"/>
        <v>131901.43990511334</v>
      </c>
      <c r="K2315" s="182">
        <v>887378.24</v>
      </c>
      <c r="L2315" s="143">
        <v>960270.02399999998</v>
      </c>
      <c r="M2315" s="143">
        <v>979285.27200000011</v>
      </c>
      <c r="N2315" s="143">
        <f t="shared" si="1215"/>
        <v>131901.43990511334</v>
      </c>
      <c r="O2315" s="143">
        <f t="shared" si="1216"/>
        <v>979285.27200000011</v>
      </c>
      <c r="P2315" s="143">
        <f t="shared" si="1217"/>
        <v>887378.24</v>
      </c>
      <c r="Q2315" s="143">
        <f t="shared" si="1218"/>
        <v>739708.74397627835</v>
      </c>
      <c r="R2315" s="143">
        <f t="shared" si="1219"/>
        <v>509639.83995255665</v>
      </c>
      <c r="S2315" s="143">
        <f t="shared" si="1220"/>
        <v>933331.75600000005</v>
      </c>
      <c r="T2315" s="143">
        <f t="shared" si="1221"/>
        <v>407136.41856416361</v>
      </c>
      <c r="U2315" s="194">
        <f t="shared" si="1222"/>
        <v>0.45880820625505042</v>
      </c>
      <c r="V2315" s="188" t="str">
        <f t="shared" si="1223"/>
        <v>MENOR</v>
      </c>
      <c r="W2315" s="188">
        <f t="shared" si="1224"/>
        <v>131901.43990511334</v>
      </c>
      <c r="X2315" s="143">
        <f t="shared" si="1225"/>
        <v>131901</v>
      </c>
    </row>
    <row r="2316" spans="1:24" ht="41.4" x14ac:dyDescent="0.25">
      <c r="A2316" s="36" t="s">
        <v>294</v>
      </c>
      <c r="B2316" s="20">
        <v>4912</v>
      </c>
      <c r="C2316" s="21" t="s">
        <v>960</v>
      </c>
      <c r="D2316" s="29" t="s">
        <v>297</v>
      </c>
      <c r="E2316" s="20" t="s">
        <v>7</v>
      </c>
      <c r="F2316" s="23" t="s">
        <v>334</v>
      </c>
      <c r="G2316" s="169">
        <v>77909</v>
      </c>
      <c r="H2316" s="36">
        <v>158.16999999999999</v>
      </c>
      <c r="I2316" s="50">
        <v>151.76</v>
      </c>
      <c r="J2316" s="155">
        <f t="shared" si="1214"/>
        <v>81199.700382182404</v>
      </c>
      <c r="K2316" s="182">
        <v>709478</v>
      </c>
      <c r="L2316" s="143">
        <v>768687.16399999999</v>
      </c>
      <c r="M2316" s="143">
        <v>783908.69200000004</v>
      </c>
      <c r="N2316" s="143">
        <f t="shared" si="1215"/>
        <v>81199.700382182404</v>
      </c>
      <c r="O2316" s="143">
        <f t="shared" si="1216"/>
        <v>783908.69200000004</v>
      </c>
      <c r="P2316" s="143">
        <f t="shared" si="1217"/>
        <v>709478</v>
      </c>
      <c r="Q2316" s="143">
        <f t="shared" si="1218"/>
        <v>585818.38909554551</v>
      </c>
      <c r="R2316" s="143">
        <f t="shared" si="1219"/>
        <v>395338.85019109119</v>
      </c>
      <c r="S2316" s="143">
        <f t="shared" si="1220"/>
        <v>746693.34600000002</v>
      </c>
      <c r="T2316" s="143">
        <f t="shared" si="1221"/>
        <v>337941.05862199806</v>
      </c>
      <c r="U2316" s="194">
        <f t="shared" si="1222"/>
        <v>0.47632352042205406</v>
      </c>
      <c r="V2316" s="188" t="str">
        <f t="shared" si="1223"/>
        <v>MENOR</v>
      </c>
      <c r="W2316" s="188">
        <f t="shared" si="1224"/>
        <v>81199.700382182404</v>
      </c>
      <c r="X2316" s="143">
        <f t="shared" si="1225"/>
        <v>81200</v>
      </c>
    </row>
    <row r="2317" spans="1:24" ht="41.4" x14ac:dyDescent="0.25">
      <c r="A2317" s="36" t="s">
        <v>296</v>
      </c>
      <c r="B2317" s="20">
        <v>4912</v>
      </c>
      <c r="C2317" s="21" t="s">
        <v>951</v>
      </c>
      <c r="D2317" s="29" t="s">
        <v>311</v>
      </c>
      <c r="E2317" s="20" t="s">
        <v>13</v>
      </c>
      <c r="F2317" s="23" t="s">
        <v>334</v>
      </c>
      <c r="G2317" s="169">
        <v>246421</v>
      </c>
      <c r="H2317" s="36">
        <v>158.16999999999999</v>
      </c>
      <c r="I2317" s="50">
        <v>151.76</v>
      </c>
      <c r="J2317" s="155">
        <f t="shared" si="1214"/>
        <v>256829.26706642067</v>
      </c>
      <c r="K2317" s="182">
        <v>1289365</v>
      </c>
      <c r="L2317" s="143">
        <v>1385129.655</v>
      </c>
      <c r="M2317" s="143">
        <v>1412557.9650000001</v>
      </c>
      <c r="N2317" s="143">
        <f t="shared" si="1215"/>
        <v>256829.26706642067</v>
      </c>
      <c r="O2317" s="143">
        <f t="shared" si="1216"/>
        <v>1412557.9650000001</v>
      </c>
      <c r="P2317" s="143">
        <f t="shared" si="1217"/>
        <v>1289365</v>
      </c>
      <c r="Q2317" s="143">
        <f t="shared" si="1218"/>
        <v>1085970.4717666053</v>
      </c>
      <c r="R2317" s="143">
        <f t="shared" si="1219"/>
        <v>773097.13353321038</v>
      </c>
      <c r="S2317" s="143">
        <f t="shared" si="1220"/>
        <v>1350961.4824999999</v>
      </c>
      <c r="T2317" s="143">
        <f t="shared" si="1221"/>
        <v>555277.73203935311</v>
      </c>
      <c r="U2317" s="194">
        <f t="shared" si="1222"/>
        <v>0.43065984576853966</v>
      </c>
      <c r="V2317" s="188" t="str">
        <f t="shared" si="1223"/>
        <v>MENOR</v>
      </c>
      <c r="W2317" s="188">
        <f t="shared" si="1224"/>
        <v>256829.26706642067</v>
      </c>
      <c r="X2317" s="143">
        <f t="shared" si="1225"/>
        <v>256829</v>
      </c>
    </row>
    <row r="2318" spans="1:24" ht="41.4" x14ac:dyDescent="0.25">
      <c r="A2318" s="36" t="s">
        <v>298</v>
      </c>
      <c r="B2318" s="20">
        <v>4912</v>
      </c>
      <c r="C2318" s="21" t="s">
        <v>607</v>
      </c>
      <c r="D2318" s="29" t="s">
        <v>608</v>
      </c>
      <c r="E2318" s="20" t="s">
        <v>609</v>
      </c>
      <c r="F2318" s="23" t="s">
        <v>334</v>
      </c>
      <c r="G2318" s="169">
        <v>9127</v>
      </c>
      <c r="H2318" s="36">
        <v>158.16999999999999</v>
      </c>
      <c r="I2318" s="50">
        <v>151.76</v>
      </c>
      <c r="J2318" s="155">
        <f t="shared" si="1214"/>
        <v>9512.5038877174484</v>
      </c>
      <c r="K2318" s="182">
        <v>58369.5</v>
      </c>
      <c r="L2318" s="143">
        <v>65443.455000000002</v>
      </c>
      <c r="M2318" s="143">
        <v>66739.365000000005</v>
      </c>
      <c r="N2318" s="143">
        <f t="shared" si="1215"/>
        <v>9512.5038877174484</v>
      </c>
      <c r="O2318" s="143">
        <f t="shared" si="1216"/>
        <v>66739.365000000005</v>
      </c>
      <c r="P2318" s="143">
        <f t="shared" si="1217"/>
        <v>58369.5</v>
      </c>
      <c r="Q2318" s="143">
        <f t="shared" si="1218"/>
        <v>50016.205971929361</v>
      </c>
      <c r="R2318" s="143">
        <f t="shared" si="1219"/>
        <v>33941.001943858726</v>
      </c>
      <c r="S2318" s="143">
        <f t="shared" si="1220"/>
        <v>62554.432500000003</v>
      </c>
      <c r="T2318" s="143">
        <f t="shared" si="1221"/>
        <v>27251.85904422083</v>
      </c>
      <c r="U2318" s="194">
        <f t="shared" si="1222"/>
        <v>0.46688525761263727</v>
      </c>
      <c r="V2318" s="188" t="str">
        <f t="shared" si="1223"/>
        <v>MENOR</v>
      </c>
      <c r="W2318" s="188">
        <f t="shared" si="1224"/>
        <v>9512.5038877174484</v>
      </c>
      <c r="X2318" s="143">
        <f t="shared" si="1225"/>
        <v>9513</v>
      </c>
    </row>
    <row r="2319" spans="1:24" x14ac:dyDescent="0.25">
      <c r="A2319" s="96"/>
      <c r="B2319" s="97"/>
      <c r="C2319" s="98"/>
      <c r="D2319" s="99"/>
      <c r="E2319" s="97"/>
      <c r="F2319" s="100"/>
      <c r="G2319" s="170"/>
      <c r="H2319" s="102"/>
      <c r="I2319" s="82"/>
      <c r="J2319" s="156"/>
    </row>
    <row r="2320" spans="1:24" x14ac:dyDescent="0.25">
      <c r="A2320" s="103"/>
      <c r="B2320" s="104"/>
      <c r="C2320" s="94"/>
      <c r="D2320" s="105"/>
      <c r="E2320" s="104"/>
      <c r="F2320" s="101"/>
      <c r="G2320" s="170"/>
      <c r="H2320" s="102"/>
      <c r="I2320" s="82"/>
      <c r="J2320" s="157"/>
    </row>
    <row r="2321" spans="1:24" ht="30" customHeight="1" x14ac:dyDescent="0.25">
      <c r="A2321" s="204" t="s">
        <v>961</v>
      </c>
      <c r="B2321" s="204"/>
      <c r="C2321" s="204"/>
      <c r="D2321" s="204"/>
      <c r="E2321" s="204"/>
      <c r="F2321" s="204"/>
      <c r="G2321" s="210" t="s">
        <v>3883</v>
      </c>
      <c r="H2321" s="210"/>
      <c r="I2321" s="210"/>
      <c r="J2321" s="210"/>
      <c r="K2321" s="209" t="s">
        <v>3895</v>
      </c>
      <c r="L2321" s="209"/>
      <c r="M2321" s="209"/>
      <c r="N2321" s="145"/>
      <c r="O2321" s="145"/>
      <c r="P2321" s="145"/>
      <c r="Q2321" s="145"/>
      <c r="R2321" s="145"/>
      <c r="S2321" s="145"/>
      <c r="T2321" s="145"/>
      <c r="U2321" s="196"/>
      <c r="W2321" s="145"/>
      <c r="X2321" s="145"/>
    </row>
    <row r="2322" spans="1:24" ht="27.6" x14ac:dyDescent="0.25">
      <c r="A2322" s="10" t="s">
        <v>3</v>
      </c>
      <c r="B2322" s="10" t="s">
        <v>329</v>
      </c>
      <c r="C2322" s="10" t="s">
        <v>3879</v>
      </c>
      <c r="D2322" s="10" t="s">
        <v>3878</v>
      </c>
      <c r="E2322" s="10" t="s">
        <v>330</v>
      </c>
      <c r="F2322" s="10" t="s">
        <v>3880</v>
      </c>
      <c r="G2322" s="11" t="s">
        <v>3881</v>
      </c>
      <c r="H2322" s="12" t="s">
        <v>3917</v>
      </c>
      <c r="I2322" s="12" t="s">
        <v>3896</v>
      </c>
      <c r="J2322" s="11" t="s">
        <v>3882</v>
      </c>
      <c r="K2322" s="175" t="s">
        <v>3913</v>
      </c>
      <c r="L2322" s="13" t="s">
        <v>3914</v>
      </c>
      <c r="M2322" s="13" t="s">
        <v>3915</v>
      </c>
      <c r="N2322" s="14" t="s">
        <v>3884</v>
      </c>
      <c r="O2322" s="14" t="s">
        <v>3885</v>
      </c>
      <c r="P2322" s="14" t="s">
        <v>3886</v>
      </c>
      <c r="Q2322" s="14" t="s">
        <v>3887</v>
      </c>
      <c r="R2322" s="14" t="s">
        <v>3888</v>
      </c>
      <c r="S2322" s="14" t="s">
        <v>3889</v>
      </c>
      <c r="T2322" s="14" t="s">
        <v>3890</v>
      </c>
      <c r="U2322" s="192" t="s">
        <v>3891</v>
      </c>
      <c r="V2322" s="14" t="s">
        <v>3892</v>
      </c>
      <c r="W2322" s="14" t="s">
        <v>3893</v>
      </c>
      <c r="X2322" s="14" t="s">
        <v>3894</v>
      </c>
    </row>
    <row r="2323" spans="1:24" x14ac:dyDescent="0.25">
      <c r="A2323" s="15" t="s">
        <v>4</v>
      </c>
      <c r="B2323" s="16" t="s">
        <v>5</v>
      </c>
      <c r="C2323" s="17"/>
      <c r="D2323" s="17"/>
      <c r="E2323" s="17"/>
      <c r="F2323" s="17"/>
      <c r="G2323" s="168"/>
      <c r="H2323" s="17"/>
      <c r="I2323" s="17"/>
      <c r="J2323" s="154"/>
      <c r="K2323" s="178"/>
      <c r="L2323" s="139"/>
      <c r="M2323" s="139"/>
      <c r="N2323" s="139"/>
      <c r="O2323" s="139"/>
      <c r="P2323" s="139"/>
      <c r="Q2323" s="139"/>
      <c r="R2323" s="139"/>
      <c r="S2323" s="139"/>
      <c r="T2323" s="139"/>
      <c r="U2323" s="193"/>
      <c r="V2323" s="52"/>
      <c r="W2323" s="139"/>
      <c r="X2323" s="139"/>
    </row>
    <row r="2324" spans="1:24" ht="69" x14ac:dyDescent="0.25">
      <c r="A2324" s="20" t="s">
        <v>6</v>
      </c>
      <c r="B2324" s="20">
        <v>4912</v>
      </c>
      <c r="C2324" s="21" t="s">
        <v>332</v>
      </c>
      <c r="D2324" s="22" t="s">
        <v>333</v>
      </c>
      <c r="E2324" s="20" t="s">
        <v>7</v>
      </c>
      <c r="F2324" s="23" t="s">
        <v>334</v>
      </c>
      <c r="G2324" s="169">
        <v>665627</v>
      </c>
      <c r="H2324" s="36">
        <v>158.16999999999999</v>
      </c>
      <c r="I2324" s="50">
        <v>151.76</v>
      </c>
      <c r="J2324" s="155">
        <f t="shared" ref="J2324:J2339" si="1226">G2324*(H2324/I2324)</f>
        <v>693741.58269636275</v>
      </c>
      <c r="K2324" s="182">
        <v>870341.01</v>
      </c>
      <c r="L2324" s="143">
        <v>926560.33470000001</v>
      </c>
      <c r="M2324" s="143">
        <v>944908.06410000008</v>
      </c>
      <c r="N2324" s="143">
        <f t="shared" ref="N2324:N2339" si="1227">MIN(J2324,K2324,L2324,M2324)</f>
        <v>693741.58269636275</v>
      </c>
      <c r="O2324" s="143">
        <f t="shared" ref="O2324:O2339" si="1228">MAX(J2324,K2324,L2324,M2324)</f>
        <v>944908.06410000008</v>
      </c>
      <c r="P2324" s="143">
        <f t="shared" ref="P2324:P2339" si="1229">MEDIAN(J2324,K2324,L2324,M2324,)</f>
        <v>870341.01</v>
      </c>
      <c r="Q2324" s="143">
        <f t="shared" ref="Q2324:Q2339" si="1230">AVERAGE(J2324,K2324,L2324,M2324)</f>
        <v>858887.74787409068</v>
      </c>
      <c r="R2324" s="143">
        <f t="shared" ref="R2324:R2339" si="1231">AVERAGE(N2324,P2324)</f>
        <v>782041.29634818132</v>
      </c>
      <c r="S2324" s="143">
        <f t="shared" ref="S2324:S2339" si="1232">AVERAGE(O2324,P2324)</f>
        <v>907624.53705000004</v>
      </c>
      <c r="T2324" s="143">
        <f t="shared" ref="T2324:T2339" si="1233">STDEVA(J2324,K2324,L2324,M2324)</f>
        <v>114576.76742043634</v>
      </c>
      <c r="U2324" s="194">
        <f t="shared" ref="U2324:U2339" si="1234">T2324/P2324</f>
        <v>0.13164583318949472</v>
      </c>
      <c r="V2324" s="188" t="str">
        <f t="shared" ref="V2324:V2339" si="1235">IF(U2324&lt;=70%,"MENOR",IF(AND(U2324&gt;70%,U2324&lt;=90%),"[PROM MEN-MED]","PROMEDIO"))</f>
        <v>MENOR</v>
      </c>
      <c r="W2324" s="188">
        <f t="shared" ref="W2324:W2339" si="1236">IF(U2324&lt;=70%,N2324,IF(AND(U2324&gt;70%,U2324&lt;=90%),R2324,Q2324))</f>
        <v>693741.58269636275</v>
      </c>
      <c r="X2324" s="143">
        <f t="shared" ref="X2324:X2339" si="1237">ROUND(W2324,0)</f>
        <v>693742</v>
      </c>
    </row>
    <row r="2325" spans="1:24" ht="55.2" x14ac:dyDescent="0.25">
      <c r="A2325" s="20" t="s">
        <v>8</v>
      </c>
      <c r="B2325" s="20">
        <v>4912</v>
      </c>
      <c r="C2325" s="21" t="s">
        <v>611</v>
      </c>
      <c r="D2325" s="22" t="s">
        <v>336</v>
      </c>
      <c r="E2325" s="20" t="s">
        <v>7</v>
      </c>
      <c r="F2325" s="23" t="s">
        <v>334</v>
      </c>
      <c r="G2325" s="169">
        <v>266138</v>
      </c>
      <c r="H2325" s="36">
        <v>158.16999999999999</v>
      </c>
      <c r="I2325" s="50">
        <v>151.76</v>
      </c>
      <c r="J2325" s="155">
        <f t="shared" si="1226"/>
        <v>277379.06866104377</v>
      </c>
      <c r="K2325" s="182">
        <v>810687.5</v>
      </c>
      <c r="L2325" s="143">
        <v>901425</v>
      </c>
      <c r="M2325" s="143">
        <v>919275</v>
      </c>
      <c r="N2325" s="143">
        <f t="shared" si="1227"/>
        <v>277379.06866104377</v>
      </c>
      <c r="O2325" s="143">
        <f t="shared" si="1228"/>
        <v>919275</v>
      </c>
      <c r="P2325" s="143">
        <f t="shared" si="1229"/>
        <v>810687.5</v>
      </c>
      <c r="Q2325" s="143">
        <f t="shared" si="1230"/>
        <v>727191.64216526097</v>
      </c>
      <c r="R2325" s="143">
        <f t="shared" si="1231"/>
        <v>544033.28433052194</v>
      </c>
      <c r="S2325" s="143">
        <f t="shared" si="1232"/>
        <v>864981.25</v>
      </c>
      <c r="T2325" s="143">
        <f t="shared" si="1233"/>
        <v>303620.48069779604</v>
      </c>
      <c r="U2325" s="194">
        <f t="shared" si="1234"/>
        <v>0.37452221811462005</v>
      </c>
      <c r="V2325" s="188" t="str">
        <f t="shared" si="1235"/>
        <v>MENOR</v>
      </c>
      <c r="W2325" s="188">
        <f t="shared" si="1236"/>
        <v>277379.06866104377</v>
      </c>
      <c r="X2325" s="143">
        <f t="shared" si="1237"/>
        <v>277379</v>
      </c>
    </row>
    <row r="2326" spans="1:24" ht="82.8" x14ac:dyDescent="0.25">
      <c r="A2326" s="20" t="s">
        <v>9</v>
      </c>
      <c r="B2326" s="20">
        <v>4912</v>
      </c>
      <c r="C2326" s="21" t="s">
        <v>339</v>
      </c>
      <c r="D2326" s="22" t="s">
        <v>340</v>
      </c>
      <c r="E2326" s="20" t="s">
        <v>7</v>
      </c>
      <c r="F2326" s="23" t="s">
        <v>334</v>
      </c>
      <c r="G2326" s="169">
        <v>31913</v>
      </c>
      <c r="H2326" s="36">
        <v>158.16999999999999</v>
      </c>
      <c r="I2326" s="50">
        <v>151.76</v>
      </c>
      <c r="J2326" s="155">
        <f t="shared" si="1226"/>
        <v>33260.933118081179</v>
      </c>
      <c r="K2326" s="182">
        <v>571289.25</v>
      </c>
      <c r="L2326" s="143">
        <v>618587.88250000007</v>
      </c>
      <c r="M2326" s="143">
        <v>630837.14749999996</v>
      </c>
      <c r="N2326" s="143">
        <f t="shared" si="1227"/>
        <v>33260.933118081179</v>
      </c>
      <c r="O2326" s="143">
        <f t="shared" si="1228"/>
        <v>630837.14749999996</v>
      </c>
      <c r="P2326" s="143">
        <f t="shared" si="1229"/>
        <v>571289.25</v>
      </c>
      <c r="Q2326" s="143">
        <f t="shared" si="1230"/>
        <v>463493.8032795203</v>
      </c>
      <c r="R2326" s="143">
        <f t="shared" si="1231"/>
        <v>302275.09155904059</v>
      </c>
      <c r="S2326" s="143">
        <f t="shared" si="1232"/>
        <v>601063.19874999998</v>
      </c>
      <c r="T2326" s="143">
        <f t="shared" si="1233"/>
        <v>287968.8346361806</v>
      </c>
      <c r="U2326" s="194">
        <f t="shared" si="1234"/>
        <v>0.50406835878004108</v>
      </c>
      <c r="V2326" s="188" t="str">
        <f t="shared" si="1235"/>
        <v>MENOR</v>
      </c>
      <c r="W2326" s="188">
        <f t="shared" si="1236"/>
        <v>33260.933118081179</v>
      </c>
      <c r="X2326" s="143">
        <f t="shared" si="1237"/>
        <v>33261</v>
      </c>
    </row>
    <row r="2327" spans="1:24" ht="55.2" x14ac:dyDescent="0.25">
      <c r="A2327" s="20" t="s">
        <v>11</v>
      </c>
      <c r="B2327" s="20">
        <v>4912</v>
      </c>
      <c r="C2327" s="21" t="s">
        <v>612</v>
      </c>
      <c r="D2327" s="22" t="s">
        <v>613</v>
      </c>
      <c r="E2327" s="20" t="s">
        <v>7</v>
      </c>
      <c r="F2327" s="23" t="s">
        <v>334</v>
      </c>
      <c r="G2327" s="169">
        <v>72424</v>
      </c>
      <c r="H2327" s="36">
        <v>158.16999999999999</v>
      </c>
      <c r="I2327" s="50">
        <v>151.76</v>
      </c>
      <c r="J2327" s="155">
        <f t="shared" si="1226"/>
        <v>75483.02635740643</v>
      </c>
      <c r="K2327" s="182">
        <v>693189.28</v>
      </c>
      <c r="L2327" s="143">
        <v>743878.74609999987</v>
      </c>
      <c r="M2327" s="143">
        <v>758609.01829999988</v>
      </c>
      <c r="N2327" s="143">
        <f t="shared" si="1227"/>
        <v>75483.02635740643</v>
      </c>
      <c r="O2327" s="143">
        <f t="shared" si="1228"/>
        <v>758609.01829999988</v>
      </c>
      <c r="P2327" s="143">
        <f t="shared" si="1229"/>
        <v>693189.28</v>
      </c>
      <c r="Q2327" s="143">
        <f t="shared" si="1230"/>
        <v>567790.01768935146</v>
      </c>
      <c r="R2327" s="143">
        <f t="shared" si="1231"/>
        <v>384336.15317870321</v>
      </c>
      <c r="S2327" s="143">
        <f t="shared" si="1232"/>
        <v>725899.14914999995</v>
      </c>
      <c r="T2327" s="143">
        <f t="shared" si="1233"/>
        <v>329398.58326435526</v>
      </c>
      <c r="U2327" s="194">
        <f t="shared" si="1234"/>
        <v>0.4751928409284622</v>
      </c>
      <c r="V2327" s="188" t="str">
        <f t="shared" si="1235"/>
        <v>MENOR</v>
      </c>
      <c r="W2327" s="188">
        <f t="shared" si="1236"/>
        <v>75483.02635740643</v>
      </c>
      <c r="X2327" s="143">
        <f t="shared" si="1237"/>
        <v>75483</v>
      </c>
    </row>
    <row r="2328" spans="1:24" ht="41.4" x14ac:dyDescent="0.25">
      <c r="A2328" s="20" t="s">
        <v>12</v>
      </c>
      <c r="B2328" s="20">
        <v>4912</v>
      </c>
      <c r="C2328" s="21" t="s">
        <v>341</v>
      </c>
      <c r="D2328" s="22" t="s">
        <v>614</v>
      </c>
      <c r="E2328" s="20" t="s">
        <v>7</v>
      </c>
      <c r="F2328" s="23" t="s">
        <v>334</v>
      </c>
      <c r="G2328" s="169">
        <v>60550</v>
      </c>
      <c r="H2328" s="36">
        <v>158.16999999999999</v>
      </c>
      <c r="I2328" s="50">
        <v>151.76</v>
      </c>
      <c r="J2328" s="155">
        <f t="shared" si="1226"/>
        <v>63107.495387453877</v>
      </c>
      <c r="K2328" s="182">
        <v>207117.12</v>
      </c>
      <c r="L2328" s="143">
        <v>220495.76639999999</v>
      </c>
      <c r="M2328" s="143">
        <v>224862.01919999998</v>
      </c>
      <c r="N2328" s="143">
        <f t="shared" si="1227"/>
        <v>63107.495387453877</v>
      </c>
      <c r="O2328" s="143">
        <f t="shared" si="1228"/>
        <v>224862.01919999998</v>
      </c>
      <c r="P2328" s="143">
        <f t="shared" si="1229"/>
        <v>207117.12</v>
      </c>
      <c r="Q2328" s="143">
        <f t="shared" si="1230"/>
        <v>178895.60024686347</v>
      </c>
      <c r="R2328" s="143">
        <f t="shared" si="1231"/>
        <v>135112.30769372694</v>
      </c>
      <c r="S2328" s="143">
        <f t="shared" si="1232"/>
        <v>215989.56959999999</v>
      </c>
      <c r="T2328" s="143">
        <f t="shared" si="1233"/>
        <v>77560.352628247085</v>
      </c>
      <c r="U2328" s="194">
        <f t="shared" si="1234"/>
        <v>0.37447581652471357</v>
      </c>
      <c r="V2328" s="188" t="str">
        <f t="shared" si="1235"/>
        <v>MENOR</v>
      </c>
      <c r="W2328" s="188">
        <f t="shared" si="1236"/>
        <v>63107.495387453877</v>
      </c>
      <c r="X2328" s="143">
        <f t="shared" si="1237"/>
        <v>63107</v>
      </c>
    </row>
    <row r="2329" spans="1:24" ht="55.2" x14ac:dyDescent="0.25">
      <c r="A2329" s="20" t="s">
        <v>14</v>
      </c>
      <c r="B2329" s="20">
        <v>4912</v>
      </c>
      <c r="C2329" s="21" t="s">
        <v>343</v>
      </c>
      <c r="D2329" s="29" t="s">
        <v>615</v>
      </c>
      <c r="E2329" s="20" t="s">
        <v>7</v>
      </c>
      <c r="F2329" s="23" t="s">
        <v>334</v>
      </c>
      <c r="G2329" s="169">
        <v>76553</v>
      </c>
      <c r="H2329" s="36">
        <v>158.16999999999999</v>
      </c>
      <c r="I2329" s="50">
        <v>151.76</v>
      </c>
      <c r="J2329" s="155">
        <f t="shared" si="1226"/>
        <v>79786.426001581451</v>
      </c>
      <c r="K2329" s="182">
        <v>570200.4</v>
      </c>
      <c r="L2329" s="143">
        <v>623021.69160000014</v>
      </c>
      <c r="M2329" s="143">
        <v>635358.7548</v>
      </c>
      <c r="N2329" s="143">
        <f t="shared" si="1227"/>
        <v>79786.426001581451</v>
      </c>
      <c r="O2329" s="143">
        <f t="shared" si="1228"/>
        <v>635358.7548</v>
      </c>
      <c r="P2329" s="143">
        <f t="shared" si="1229"/>
        <v>570200.4</v>
      </c>
      <c r="Q2329" s="143">
        <f t="shared" si="1230"/>
        <v>477091.81810039544</v>
      </c>
      <c r="R2329" s="143">
        <f t="shared" si="1231"/>
        <v>324993.41300079075</v>
      </c>
      <c r="S2329" s="143">
        <f t="shared" si="1232"/>
        <v>602779.57740000007</v>
      </c>
      <c r="T2329" s="143">
        <f t="shared" si="1233"/>
        <v>266373.63098101818</v>
      </c>
      <c r="U2329" s="194">
        <f t="shared" si="1234"/>
        <v>0.46715791672720358</v>
      </c>
      <c r="V2329" s="188" t="str">
        <f t="shared" si="1235"/>
        <v>MENOR</v>
      </c>
      <c r="W2329" s="188">
        <f t="shared" si="1236"/>
        <v>79786.426001581451</v>
      </c>
      <c r="X2329" s="143">
        <f t="shared" si="1237"/>
        <v>79786</v>
      </c>
    </row>
    <row r="2330" spans="1:24" ht="41.4" x14ac:dyDescent="0.25">
      <c r="A2330" s="20" t="s">
        <v>15</v>
      </c>
      <c r="B2330" s="20">
        <v>4912</v>
      </c>
      <c r="C2330" s="21" t="s">
        <v>345</v>
      </c>
      <c r="D2330" s="29" t="s">
        <v>16</v>
      </c>
      <c r="E2330" s="20" t="s">
        <v>13</v>
      </c>
      <c r="F2330" s="23" t="s">
        <v>334</v>
      </c>
      <c r="G2330" s="169">
        <v>49693</v>
      </c>
      <c r="H2330" s="36">
        <v>158.16999999999999</v>
      </c>
      <c r="I2330" s="50">
        <v>151.76</v>
      </c>
      <c r="J2330" s="155">
        <f t="shared" si="1226"/>
        <v>51791.920202952031</v>
      </c>
      <c r="K2330" s="182">
        <v>630260.89</v>
      </c>
      <c r="L2330" s="143">
        <v>700803.85200000019</v>
      </c>
      <c r="M2330" s="143">
        <v>714681.15600000008</v>
      </c>
      <c r="N2330" s="143">
        <f t="shared" si="1227"/>
        <v>51791.920202952031</v>
      </c>
      <c r="O2330" s="143">
        <f t="shared" si="1228"/>
        <v>714681.15600000008</v>
      </c>
      <c r="P2330" s="143">
        <f t="shared" si="1229"/>
        <v>630260.89</v>
      </c>
      <c r="Q2330" s="143">
        <f t="shared" si="1230"/>
        <v>524384.4545507381</v>
      </c>
      <c r="R2330" s="143">
        <f t="shared" si="1231"/>
        <v>341026.405101476</v>
      </c>
      <c r="S2330" s="143">
        <f t="shared" si="1232"/>
        <v>672471.02300000004</v>
      </c>
      <c r="T2330" s="143">
        <f t="shared" si="1233"/>
        <v>317222.40435985138</v>
      </c>
      <c r="U2330" s="194">
        <f t="shared" si="1234"/>
        <v>0.50331919589656182</v>
      </c>
      <c r="V2330" s="188" t="str">
        <f t="shared" si="1235"/>
        <v>MENOR</v>
      </c>
      <c r="W2330" s="188">
        <f t="shared" si="1236"/>
        <v>51791.920202952031</v>
      </c>
      <c r="X2330" s="143">
        <f t="shared" si="1237"/>
        <v>51792</v>
      </c>
    </row>
    <row r="2331" spans="1:24" ht="55.2" x14ac:dyDescent="0.25">
      <c r="A2331" s="20" t="s">
        <v>17</v>
      </c>
      <c r="B2331" s="20">
        <v>4912</v>
      </c>
      <c r="C2331" s="21" t="s">
        <v>616</v>
      </c>
      <c r="D2331" s="29" t="s">
        <v>617</v>
      </c>
      <c r="E2331" s="20" t="s">
        <v>13</v>
      </c>
      <c r="F2331" s="23" t="s">
        <v>334</v>
      </c>
      <c r="G2331" s="169">
        <v>117352</v>
      </c>
      <c r="H2331" s="36">
        <v>158.16999999999999</v>
      </c>
      <c r="I2331" s="50">
        <v>151.76</v>
      </c>
      <c r="J2331" s="155">
        <f t="shared" si="1226"/>
        <v>122308.68371112282</v>
      </c>
      <c r="K2331" s="182">
        <v>560995.75</v>
      </c>
      <c r="L2331" s="143">
        <v>623786.1</v>
      </c>
      <c r="M2331" s="143">
        <v>636138.30000000005</v>
      </c>
      <c r="N2331" s="143">
        <f t="shared" si="1227"/>
        <v>122308.68371112282</v>
      </c>
      <c r="O2331" s="143">
        <f t="shared" si="1228"/>
        <v>636138.30000000005</v>
      </c>
      <c r="P2331" s="143">
        <f t="shared" si="1229"/>
        <v>560995.75</v>
      </c>
      <c r="Q2331" s="143">
        <f t="shared" si="1230"/>
        <v>485807.20842778072</v>
      </c>
      <c r="R2331" s="143">
        <f t="shared" si="1231"/>
        <v>341652.21685556142</v>
      </c>
      <c r="S2331" s="143">
        <f t="shared" si="1232"/>
        <v>598567.02500000002</v>
      </c>
      <c r="T2331" s="143">
        <f t="shared" si="1233"/>
        <v>244555.4510179217</v>
      </c>
      <c r="U2331" s="194">
        <f t="shared" si="1234"/>
        <v>0.43593102268229611</v>
      </c>
      <c r="V2331" s="188" t="str">
        <f t="shared" si="1235"/>
        <v>MENOR</v>
      </c>
      <c r="W2331" s="188">
        <f t="shared" si="1236"/>
        <v>122308.68371112282</v>
      </c>
      <c r="X2331" s="143">
        <f t="shared" si="1237"/>
        <v>122309</v>
      </c>
    </row>
    <row r="2332" spans="1:24" ht="41.4" x14ac:dyDescent="0.25">
      <c r="A2332" s="20" t="s">
        <v>18</v>
      </c>
      <c r="B2332" s="20">
        <v>4912</v>
      </c>
      <c r="C2332" s="21" t="s">
        <v>618</v>
      </c>
      <c r="D2332" s="22" t="s">
        <v>619</v>
      </c>
      <c r="E2332" s="20" t="s">
        <v>7</v>
      </c>
      <c r="F2332" s="23" t="s">
        <v>334</v>
      </c>
      <c r="G2332" s="169">
        <v>187525</v>
      </c>
      <c r="H2332" s="36">
        <v>158.16999999999999</v>
      </c>
      <c r="I2332" s="50">
        <v>151.76</v>
      </c>
      <c r="J2332" s="155">
        <f t="shared" si="1226"/>
        <v>195445.63290722194</v>
      </c>
      <c r="K2332" s="182">
        <v>1019001.76</v>
      </c>
      <c r="L2332" s="143">
        <v>1142497.2944</v>
      </c>
      <c r="M2332" s="143">
        <v>1165121.0032000002</v>
      </c>
      <c r="N2332" s="143">
        <f t="shared" si="1227"/>
        <v>195445.63290722194</v>
      </c>
      <c r="O2332" s="143">
        <f t="shared" si="1228"/>
        <v>1165121.0032000002</v>
      </c>
      <c r="P2332" s="143">
        <f t="shared" si="1229"/>
        <v>1019001.76</v>
      </c>
      <c r="Q2332" s="143">
        <f t="shared" si="1230"/>
        <v>880516.42262680549</v>
      </c>
      <c r="R2332" s="143">
        <f t="shared" si="1231"/>
        <v>607223.69645361102</v>
      </c>
      <c r="S2332" s="143">
        <f t="shared" si="1232"/>
        <v>1092061.3816</v>
      </c>
      <c r="T2332" s="143">
        <f t="shared" si="1233"/>
        <v>461206.36019489454</v>
      </c>
      <c r="U2332" s="194">
        <f t="shared" si="1234"/>
        <v>0.45260604868326682</v>
      </c>
      <c r="V2332" s="188" t="str">
        <f t="shared" si="1235"/>
        <v>MENOR</v>
      </c>
      <c r="W2332" s="188">
        <f t="shared" si="1236"/>
        <v>195445.63290722194</v>
      </c>
      <c r="X2332" s="143">
        <f t="shared" si="1237"/>
        <v>195446</v>
      </c>
    </row>
    <row r="2333" spans="1:24" ht="27.6" x14ac:dyDescent="0.25">
      <c r="A2333" s="20" t="s">
        <v>19</v>
      </c>
      <c r="B2333" s="20">
        <v>4912</v>
      </c>
      <c r="C2333" s="21" t="s">
        <v>357</v>
      </c>
      <c r="D2333" s="22" t="s">
        <v>620</v>
      </c>
      <c r="E2333" s="20" t="s">
        <v>7</v>
      </c>
      <c r="F2333" s="23" t="s">
        <v>334</v>
      </c>
      <c r="G2333" s="169">
        <v>89536</v>
      </c>
      <c r="H2333" s="36">
        <v>158.16999999999999</v>
      </c>
      <c r="I2333" s="50">
        <v>151.76</v>
      </c>
      <c r="J2333" s="155">
        <f t="shared" si="1226"/>
        <v>93317.798629414872</v>
      </c>
      <c r="K2333" s="182">
        <v>119285.6</v>
      </c>
      <c r="L2333" s="143">
        <v>133386.86199999999</v>
      </c>
      <c r="M2333" s="143">
        <v>136028.18599999999</v>
      </c>
      <c r="N2333" s="143">
        <f t="shared" si="1227"/>
        <v>93317.798629414872</v>
      </c>
      <c r="O2333" s="143">
        <f t="shared" si="1228"/>
        <v>136028.18599999999</v>
      </c>
      <c r="P2333" s="143">
        <f t="shared" si="1229"/>
        <v>119285.6</v>
      </c>
      <c r="Q2333" s="143">
        <f t="shared" si="1230"/>
        <v>120504.61165735371</v>
      </c>
      <c r="R2333" s="143">
        <f t="shared" si="1231"/>
        <v>106301.69931470744</v>
      </c>
      <c r="S2333" s="143">
        <f t="shared" si="1232"/>
        <v>127656.893</v>
      </c>
      <c r="T2333" s="143">
        <f t="shared" si="1233"/>
        <v>19557.969614278714</v>
      </c>
      <c r="U2333" s="194">
        <f t="shared" si="1234"/>
        <v>0.16395918379317129</v>
      </c>
      <c r="V2333" s="188" t="str">
        <f t="shared" si="1235"/>
        <v>MENOR</v>
      </c>
      <c r="W2333" s="188">
        <f t="shared" si="1236"/>
        <v>93317.798629414872</v>
      </c>
      <c r="X2333" s="143">
        <f t="shared" si="1237"/>
        <v>93318</v>
      </c>
    </row>
    <row r="2334" spans="1:24" ht="27.6" x14ac:dyDescent="0.25">
      <c r="A2334" s="20" t="s">
        <v>20</v>
      </c>
      <c r="B2334" s="20">
        <v>4912</v>
      </c>
      <c r="C2334" s="21" t="s">
        <v>358</v>
      </c>
      <c r="D2334" s="22" t="s">
        <v>621</v>
      </c>
      <c r="E2334" s="20" t="s">
        <v>7</v>
      </c>
      <c r="F2334" s="23" t="s">
        <v>334</v>
      </c>
      <c r="G2334" s="169">
        <v>74692</v>
      </c>
      <c r="H2334" s="36">
        <v>158.16999999999999</v>
      </c>
      <c r="I2334" s="50">
        <v>151.76</v>
      </c>
      <c r="J2334" s="155">
        <f t="shared" si="1226"/>
        <v>77846.821560358469</v>
      </c>
      <c r="K2334" s="182">
        <v>96866</v>
      </c>
      <c r="L2334" s="143">
        <v>106728.72</v>
      </c>
      <c r="M2334" s="143">
        <v>108842.16</v>
      </c>
      <c r="N2334" s="143">
        <f t="shared" si="1227"/>
        <v>77846.821560358469</v>
      </c>
      <c r="O2334" s="143">
        <f t="shared" si="1228"/>
        <v>108842.16</v>
      </c>
      <c r="P2334" s="143">
        <f t="shared" si="1229"/>
        <v>96866</v>
      </c>
      <c r="Q2334" s="143">
        <f t="shared" si="1230"/>
        <v>97570.925390089629</v>
      </c>
      <c r="R2334" s="143">
        <f t="shared" si="1231"/>
        <v>87356.410780179227</v>
      </c>
      <c r="S2334" s="143">
        <f t="shared" si="1232"/>
        <v>102854.08</v>
      </c>
      <c r="T2334" s="143">
        <f t="shared" si="1233"/>
        <v>14147.356919704638</v>
      </c>
      <c r="U2334" s="194">
        <f t="shared" si="1234"/>
        <v>0.14605080131010506</v>
      </c>
      <c r="V2334" s="188" t="str">
        <f t="shared" si="1235"/>
        <v>MENOR</v>
      </c>
      <c r="W2334" s="188">
        <f t="shared" si="1236"/>
        <v>77846.821560358469</v>
      </c>
      <c r="X2334" s="143">
        <f t="shared" si="1237"/>
        <v>77847</v>
      </c>
    </row>
    <row r="2335" spans="1:24" x14ac:dyDescent="0.25">
      <c r="A2335" s="20" t="s">
        <v>21</v>
      </c>
      <c r="B2335" s="20">
        <v>4912</v>
      </c>
      <c r="C2335" s="21" t="s">
        <v>362</v>
      </c>
      <c r="D2335" s="22" t="s">
        <v>622</v>
      </c>
      <c r="E2335" s="20" t="s">
        <v>7</v>
      </c>
      <c r="F2335" s="23" t="s">
        <v>334</v>
      </c>
      <c r="G2335" s="169">
        <v>187318</v>
      </c>
      <c r="H2335" s="36">
        <v>158.16999999999999</v>
      </c>
      <c r="I2335" s="50">
        <v>151.76</v>
      </c>
      <c r="J2335" s="155">
        <f t="shared" si="1226"/>
        <v>195229.88969425409</v>
      </c>
      <c r="K2335" s="182">
        <v>247367.67999999999</v>
      </c>
      <c r="L2335" s="143">
        <v>267687.16800000012</v>
      </c>
      <c r="M2335" s="143">
        <v>272987.90399999998</v>
      </c>
      <c r="N2335" s="143">
        <f t="shared" si="1227"/>
        <v>195229.88969425409</v>
      </c>
      <c r="O2335" s="143">
        <f t="shared" si="1228"/>
        <v>272987.90399999998</v>
      </c>
      <c r="P2335" s="143">
        <f t="shared" si="1229"/>
        <v>247367.67999999999</v>
      </c>
      <c r="Q2335" s="143">
        <f t="shared" si="1230"/>
        <v>245818.16042356353</v>
      </c>
      <c r="R2335" s="143">
        <f t="shared" si="1231"/>
        <v>221298.78484712704</v>
      </c>
      <c r="S2335" s="143">
        <f t="shared" si="1232"/>
        <v>260177.79199999999</v>
      </c>
      <c r="T2335" s="143">
        <f t="shared" si="1233"/>
        <v>35487.193017045953</v>
      </c>
      <c r="U2335" s="194">
        <f t="shared" si="1234"/>
        <v>0.14345929515547848</v>
      </c>
      <c r="V2335" s="188" t="str">
        <f t="shared" si="1235"/>
        <v>MENOR</v>
      </c>
      <c r="W2335" s="188">
        <f t="shared" si="1236"/>
        <v>195229.88969425409</v>
      </c>
      <c r="X2335" s="143">
        <f t="shared" si="1237"/>
        <v>195230</v>
      </c>
    </row>
    <row r="2336" spans="1:24" ht="27.6" x14ac:dyDescent="0.25">
      <c r="A2336" s="20" t="s">
        <v>22</v>
      </c>
      <c r="B2336" s="20">
        <v>4912</v>
      </c>
      <c r="C2336" s="21" t="s">
        <v>363</v>
      </c>
      <c r="D2336" s="22" t="s">
        <v>623</v>
      </c>
      <c r="E2336" s="20" t="s">
        <v>7</v>
      </c>
      <c r="F2336" s="23" t="s">
        <v>334</v>
      </c>
      <c r="G2336" s="169">
        <v>125232</v>
      </c>
      <c r="H2336" s="36">
        <v>158.16999999999999</v>
      </c>
      <c r="I2336" s="50">
        <v>151.76</v>
      </c>
      <c r="J2336" s="155">
        <f t="shared" si="1226"/>
        <v>130521.51713231418</v>
      </c>
      <c r="K2336" s="182">
        <v>165267.20000000001</v>
      </c>
      <c r="L2336" s="143">
        <v>183313.788</v>
      </c>
      <c r="M2336" s="143">
        <v>186943.764</v>
      </c>
      <c r="N2336" s="143">
        <f t="shared" si="1227"/>
        <v>130521.51713231418</v>
      </c>
      <c r="O2336" s="143">
        <f t="shared" si="1228"/>
        <v>186943.764</v>
      </c>
      <c r="P2336" s="143">
        <f t="shared" si="1229"/>
        <v>165267.20000000001</v>
      </c>
      <c r="Q2336" s="143">
        <f t="shared" si="1230"/>
        <v>166511.56728307856</v>
      </c>
      <c r="R2336" s="143">
        <f t="shared" si="1231"/>
        <v>147894.35856615711</v>
      </c>
      <c r="S2336" s="143">
        <f t="shared" si="1232"/>
        <v>176105.48200000002</v>
      </c>
      <c r="T2336" s="143">
        <f t="shared" si="1233"/>
        <v>25798.07126827398</v>
      </c>
      <c r="U2336" s="194">
        <f t="shared" si="1234"/>
        <v>0.15609916104510743</v>
      </c>
      <c r="V2336" s="188" t="str">
        <f t="shared" si="1235"/>
        <v>MENOR</v>
      </c>
      <c r="W2336" s="188">
        <f t="shared" si="1236"/>
        <v>130521.51713231418</v>
      </c>
      <c r="X2336" s="143">
        <f t="shared" si="1237"/>
        <v>130522</v>
      </c>
    </row>
    <row r="2337" spans="1:24" ht="27.6" x14ac:dyDescent="0.25">
      <c r="A2337" s="20" t="s">
        <v>23</v>
      </c>
      <c r="B2337" s="20">
        <v>4912</v>
      </c>
      <c r="C2337" s="25" t="s">
        <v>624</v>
      </c>
      <c r="D2337" s="22" t="s">
        <v>625</v>
      </c>
      <c r="E2337" s="20" t="s">
        <v>7</v>
      </c>
      <c r="F2337" s="23" t="s">
        <v>334</v>
      </c>
      <c r="G2337" s="169">
        <v>388773</v>
      </c>
      <c r="H2337" s="36">
        <v>158.16999999999999</v>
      </c>
      <c r="I2337" s="50">
        <v>151.76</v>
      </c>
      <c r="J2337" s="155">
        <f t="shared" si="1226"/>
        <v>405193.89437269373</v>
      </c>
      <c r="K2337" s="182">
        <v>514327.52</v>
      </c>
      <c r="L2337" s="143">
        <v>542661.45570000005</v>
      </c>
      <c r="M2337" s="143">
        <v>553407.22710000002</v>
      </c>
      <c r="N2337" s="143">
        <f t="shared" si="1227"/>
        <v>405193.89437269373</v>
      </c>
      <c r="O2337" s="143">
        <f t="shared" si="1228"/>
        <v>553407.22710000002</v>
      </c>
      <c r="P2337" s="143">
        <f t="shared" si="1229"/>
        <v>514327.52</v>
      </c>
      <c r="Q2337" s="143">
        <f t="shared" si="1230"/>
        <v>503897.52429317345</v>
      </c>
      <c r="R2337" s="143">
        <f t="shared" si="1231"/>
        <v>459760.70718634687</v>
      </c>
      <c r="S2337" s="143">
        <f t="shared" si="1232"/>
        <v>533867.37355000002</v>
      </c>
      <c r="T2337" s="143">
        <f t="shared" si="1233"/>
        <v>67835.694684673901</v>
      </c>
      <c r="U2337" s="194">
        <f t="shared" si="1234"/>
        <v>0.13189201830902203</v>
      </c>
      <c r="V2337" s="188" t="str">
        <f t="shared" si="1235"/>
        <v>MENOR</v>
      </c>
      <c r="W2337" s="188">
        <f t="shared" si="1236"/>
        <v>405193.89437269373</v>
      </c>
      <c r="X2337" s="143">
        <f t="shared" si="1237"/>
        <v>405194</v>
      </c>
    </row>
    <row r="2338" spans="1:24" ht="27.6" x14ac:dyDescent="0.25">
      <c r="A2338" s="20" t="s">
        <v>24</v>
      </c>
      <c r="B2338" s="20">
        <v>4912</v>
      </c>
      <c r="C2338" s="21" t="s">
        <v>368</v>
      </c>
      <c r="D2338" s="22" t="s">
        <v>626</v>
      </c>
      <c r="E2338" s="20" t="s">
        <v>7</v>
      </c>
      <c r="F2338" s="23" t="s">
        <v>334</v>
      </c>
      <c r="G2338" s="169">
        <v>214414</v>
      </c>
      <c r="H2338" s="36">
        <v>158.16999999999999</v>
      </c>
      <c r="I2338" s="50">
        <v>151.76</v>
      </c>
      <c r="J2338" s="155">
        <f t="shared" si="1226"/>
        <v>223470.36360042173</v>
      </c>
      <c r="K2338" s="182">
        <v>280691.25</v>
      </c>
      <c r="L2338" s="143">
        <v>309038.53749999998</v>
      </c>
      <c r="M2338" s="143">
        <v>315158.11249999999</v>
      </c>
      <c r="N2338" s="143">
        <f t="shared" si="1227"/>
        <v>223470.36360042173</v>
      </c>
      <c r="O2338" s="143">
        <f t="shared" si="1228"/>
        <v>315158.11249999999</v>
      </c>
      <c r="P2338" s="143">
        <f t="shared" si="1229"/>
        <v>280691.25</v>
      </c>
      <c r="Q2338" s="143">
        <f t="shared" si="1230"/>
        <v>282089.5659001054</v>
      </c>
      <c r="R2338" s="143">
        <f t="shared" si="1231"/>
        <v>252080.80680021085</v>
      </c>
      <c r="S2338" s="143">
        <f t="shared" si="1232"/>
        <v>297924.68125000002</v>
      </c>
      <c r="T2338" s="143">
        <f t="shared" si="1233"/>
        <v>41864.631094871678</v>
      </c>
      <c r="U2338" s="194">
        <f t="shared" si="1234"/>
        <v>0.1491483296856303</v>
      </c>
      <c r="V2338" s="188" t="str">
        <f t="shared" si="1235"/>
        <v>MENOR</v>
      </c>
      <c r="W2338" s="188">
        <f t="shared" si="1236"/>
        <v>223470.36360042173</v>
      </c>
      <c r="X2338" s="143">
        <f t="shared" si="1237"/>
        <v>223470</v>
      </c>
    </row>
    <row r="2339" spans="1:24" x14ac:dyDescent="0.25">
      <c r="A2339" s="20" t="s">
        <v>25</v>
      </c>
      <c r="B2339" s="20">
        <v>4912</v>
      </c>
      <c r="C2339" s="21" t="s">
        <v>369</v>
      </c>
      <c r="D2339" s="22" t="s">
        <v>627</v>
      </c>
      <c r="E2339" s="20" t="s">
        <v>7</v>
      </c>
      <c r="F2339" s="23" t="s">
        <v>334</v>
      </c>
      <c r="G2339" s="169">
        <v>389951</v>
      </c>
      <c r="H2339" s="36">
        <v>158.16999999999999</v>
      </c>
      <c r="I2339" s="50">
        <v>151.76</v>
      </c>
      <c r="J2339" s="155">
        <f t="shared" si="1226"/>
        <v>406421.65043489722</v>
      </c>
      <c r="K2339" s="182">
        <v>515660.32</v>
      </c>
      <c r="L2339" s="143">
        <v>558018.13199999998</v>
      </c>
      <c r="M2339" s="143">
        <v>569067.99600000004</v>
      </c>
      <c r="N2339" s="143">
        <f t="shared" si="1227"/>
        <v>406421.65043489722</v>
      </c>
      <c r="O2339" s="143">
        <f t="shared" si="1228"/>
        <v>569067.99600000004</v>
      </c>
      <c r="P2339" s="143">
        <f t="shared" si="1229"/>
        <v>515660.32</v>
      </c>
      <c r="Q2339" s="143">
        <f t="shared" si="1230"/>
        <v>512292.02460872434</v>
      </c>
      <c r="R2339" s="143">
        <f t="shared" si="1231"/>
        <v>461040.98521744862</v>
      </c>
      <c r="S2339" s="143">
        <f t="shared" si="1232"/>
        <v>542364.15800000005</v>
      </c>
      <c r="T2339" s="143">
        <f t="shared" si="1233"/>
        <v>74238.959596989342</v>
      </c>
      <c r="U2339" s="194">
        <f t="shared" si="1234"/>
        <v>0.14396872653879852</v>
      </c>
      <c r="V2339" s="188" t="str">
        <f t="shared" si="1235"/>
        <v>MENOR</v>
      </c>
      <c r="W2339" s="188">
        <f t="shared" si="1236"/>
        <v>406421.65043489722</v>
      </c>
      <c r="X2339" s="143">
        <f t="shared" si="1237"/>
        <v>406422</v>
      </c>
    </row>
    <row r="2340" spans="1:24" x14ac:dyDescent="0.25">
      <c r="A2340" s="15" t="s">
        <v>36</v>
      </c>
      <c r="B2340" s="16" t="s">
        <v>37</v>
      </c>
      <c r="C2340" s="17"/>
      <c r="D2340" s="17"/>
      <c r="E2340" s="17"/>
      <c r="F2340" s="17"/>
      <c r="G2340" s="138"/>
      <c r="H2340" s="18"/>
      <c r="I2340" s="18"/>
      <c r="J2340" s="138"/>
      <c r="K2340" s="178"/>
      <c r="L2340" s="139"/>
      <c r="M2340" s="139"/>
      <c r="N2340" s="139"/>
      <c r="O2340" s="139"/>
      <c r="P2340" s="139"/>
      <c r="Q2340" s="139"/>
      <c r="R2340" s="139"/>
      <c r="S2340" s="139"/>
      <c r="T2340" s="139"/>
      <c r="U2340" s="193"/>
      <c r="V2340" s="52"/>
      <c r="W2340" s="139"/>
      <c r="X2340" s="139"/>
    </row>
    <row r="2341" spans="1:24" ht="41.4" x14ac:dyDescent="0.25">
      <c r="A2341" s="20" t="s">
        <v>38</v>
      </c>
      <c r="B2341" s="20">
        <v>4912</v>
      </c>
      <c r="C2341" s="26" t="s">
        <v>628</v>
      </c>
      <c r="D2341" s="22" t="s">
        <v>629</v>
      </c>
      <c r="E2341" s="20" t="s">
        <v>7</v>
      </c>
      <c r="F2341" s="23" t="s">
        <v>334</v>
      </c>
      <c r="G2341" s="169">
        <v>813847</v>
      </c>
      <c r="H2341" s="36">
        <v>158.16999999999999</v>
      </c>
      <c r="I2341" s="50">
        <v>151.76</v>
      </c>
      <c r="J2341" s="155">
        <f t="shared" ref="J2341:J2358" si="1238">G2341*(H2341/I2341)</f>
        <v>848222.06108328945</v>
      </c>
      <c r="K2341" s="182">
        <v>1313607.6799999999</v>
      </c>
      <c r="L2341" s="143">
        <v>1385973.3888000001</v>
      </c>
      <c r="M2341" s="143">
        <v>1413418.4064</v>
      </c>
      <c r="N2341" s="143">
        <f t="shared" ref="N2341:N2358" si="1239">MIN(J2341,K2341,L2341,M2341)</f>
        <v>848222.06108328945</v>
      </c>
      <c r="O2341" s="143">
        <f t="shared" ref="O2341:O2358" si="1240">MAX(J2341,K2341,L2341,M2341)</f>
        <v>1413418.4064</v>
      </c>
      <c r="P2341" s="143">
        <f t="shared" ref="P2341:P2358" si="1241">MEDIAN(J2341,K2341,L2341,M2341,)</f>
        <v>1313607.6799999999</v>
      </c>
      <c r="Q2341" s="143">
        <f t="shared" ref="Q2341:Q2358" si="1242">AVERAGE(J2341,K2341,L2341,M2341)</f>
        <v>1240305.3840708223</v>
      </c>
      <c r="R2341" s="143">
        <f t="shared" ref="R2341:R2358" si="1243">AVERAGE(N2341,P2341)</f>
        <v>1080914.8705416447</v>
      </c>
      <c r="S2341" s="143">
        <f t="shared" ref="S2341:S2358" si="1244">AVERAGE(O2341,P2341)</f>
        <v>1363513.0432</v>
      </c>
      <c r="T2341" s="143">
        <f t="shared" ref="T2341:T2358" si="1245">STDEVA(J2341,K2341,L2341,M2341)</f>
        <v>264757.65324484842</v>
      </c>
      <c r="U2341" s="194">
        <f t="shared" ref="U2341:U2358" si="1246">T2341/P2341</f>
        <v>0.2015500192910325</v>
      </c>
      <c r="V2341" s="188" t="str">
        <f t="shared" ref="V2341:V2358" si="1247">IF(U2341&lt;=70%,"MENOR",IF(AND(U2341&gt;70%,U2341&lt;=90%),"[PROM MEN-MED]","PROMEDIO"))</f>
        <v>MENOR</v>
      </c>
      <c r="W2341" s="188">
        <f t="shared" ref="W2341:W2358" si="1248">IF(U2341&lt;=70%,N2341,IF(AND(U2341&gt;70%,U2341&lt;=90%),R2341,Q2341))</f>
        <v>848222.06108328945</v>
      </c>
      <c r="X2341" s="143">
        <f t="shared" ref="X2341:X2358" si="1249">ROUND(W2341,0)</f>
        <v>848222</v>
      </c>
    </row>
    <row r="2342" spans="1:24" ht="27.6" x14ac:dyDescent="0.25">
      <c r="A2342" s="20" t="s">
        <v>39</v>
      </c>
      <c r="B2342" s="20">
        <v>4912</v>
      </c>
      <c r="C2342" s="26" t="s">
        <v>371</v>
      </c>
      <c r="D2342" s="22" t="s">
        <v>372</v>
      </c>
      <c r="E2342" s="20" t="s">
        <v>7</v>
      </c>
      <c r="F2342" s="23" t="s">
        <v>334</v>
      </c>
      <c r="G2342" s="169">
        <v>109066</v>
      </c>
      <c r="H2342" s="36">
        <v>158.16999999999999</v>
      </c>
      <c r="I2342" s="50">
        <v>151.76</v>
      </c>
      <c r="J2342" s="155">
        <f t="shared" si="1238"/>
        <v>113672.70176594623</v>
      </c>
      <c r="K2342" s="182">
        <v>245159.04000000001</v>
      </c>
      <c r="L2342" s="143">
        <v>258764.26240000001</v>
      </c>
      <c r="M2342" s="143">
        <v>263888.30719999998</v>
      </c>
      <c r="N2342" s="143">
        <f t="shared" si="1239"/>
        <v>113672.70176594623</v>
      </c>
      <c r="O2342" s="143">
        <f t="shared" si="1240"/>
        <v>263888.30719999998</v>
      </c>
      <c r="P2342" s="143">
        <f t="shared" si="1241"/>
        <v>245159.04000000001</v>
      </c>
      <c r="Q2342" s="143">
        <f t="shared" si="1242"/>
        <v>220371.07784148655</v>
      </c>
      <c r="R2342" s="143">
        <f t="shared" si="1243"/>
        <v>179415.87088297313</v>
      </c>
      <c r="S2342" s="143">
        <f t="shared" si="1244"/>
        <v>254523.67359999998</v>
      </c>
      <c r="T2342" s="143">
        <f t="shared" si="1245"/>
        <v>71569.948061820091</v>
      </c>
      <c r="U2342" s="194">
        <f t="shared" si="1246"/>
        <v>0.29193273093996486</v>
      </c>
      <c r="V2342" s="188" t="str">
        <f t="shared" si="1247"/>
        <v>MENOR</v>
      </c>
      <c r="W2342" s="188">
        <f t="shared" si="1248"/>
        <v>113672.70176594623</v>
      </c>
      <c r="X2342" s="143">
        <f t="shared" si="1249"/>
        <v>113673</v>
      </c>
    </row>
    <row r="2343" spans="1:24" ht="27.6" x14ac:dyDescent="0.25">
      <c r="A2343" s="20" t="s">
        <v>40</v>
      </c>
      <c r="B2343" s="20">
        <v>4912</v>
      </c>
      <c r="C2343" s="26" t="s">
        <v>768</v>
      </c>
      <c r="D2343" s="22" t="s">
        <v>374</v>
      </c>
      <c r="E2343" s="20" t="s">
        <v>7</v>
      </c>
      <c r="F2343" s="23" t="s">
        <v>334</v>
      </c>
      <c r="G2343" s="169">
        <v>47296</v>
      </c>
      <c r="H2343" s="36">
        <v>158.16999999999999</v>
      </c>
      <c r="I2343" s="50">
        <v>151.76</v>
      </c>
      <c r="J2343" s="155">
        <f t="shared" si="1238"/>
        <v>49293.676331049028</v>
      </c>
      <c r="K2343" s="182">
        <v>1610070</v>
      </c>
      <c r="L2343" s="143">
        <v>1788787.77</v>
      </c>
      <c r="M2343" s="143">
        <v>1824209.31</v>
      </c>
      <c r="N2343" s="143">
        <f t="shared" si="1239"/>
        <v>49293.676331049028</v>
      </c>
      <c r="O2343" s="143">
        <f t="shared" si="1240"/>
        <v>1824209.31</v>
      </c>
      <c r="P2343" s="143">
        <f t="shared" si="1241"/>
        <v>1610070</v>
      </c>
      <c r="Q2343" s="143">
        <f t="shared" si="1242"/>
        <v>1318090.1890827622</v>
      </c>
      <c r="R2343" s="143">
        <f t="shared" si="1243"/>
        <v>829681.83816552453</v>
      </c>
      <c r="S2343" s="143">
        <f t="shared" si="1244"/>
        <v>1717139.655</v>
      </c>
      <c r="T2343" s="143">
        <f t="shared" si="1245"/>
        <v>851040.45692974178</v>
      </c>
      <c r="U2343" s="194">
        <f t="shared" si="1246"/>
        <v>0.5285735756394081</v>
      </c>
      <c r="V2343" s="188" t="str">
        <f t="shared" si="1247"/>
        <v>MENOR</v>
      </c>
      <c r="W2343" s="188">
        <f t="shared" si="1248"/>
        <v>49293.676331049028</v>
      </c>
      <c r="X2343" s="143">
        <f t="shared" si="1249"/>
        <v>49294</v>
      </c>
    </row>
    <row r="2344" spans="1:24" ht="27.6" x14ac:dyDescent="0.25">
      <c r="A2344" s="20" t="s">
        <v>41</v>
      </c>
      <c r="B2344" s="20">
        <v>4912</v>
      </c>
      <c r="C2344" s="26" t="s">
        <v>750</v>
      </c>
      <c r="D2344" s="22" t="s">
        <v>374</v>
      </c>
      <c r="E2344" s="20" t="s">
        <v>7</v>
      </c>
      <c r="F2344" s="23" t="s">
        <v>334</v>
      </c>
      <c r="G2344" s="169">
        <v>45296</v>
      </c>
      <c r="H2344" s="36">
        <v>158.16999999999999</v>
      </c>
      <c r="I2344" s="50">
        <v>151.76</v>
      </c>
      <c r="J2344" s="155">
        <f t="shared" si="1238"/>
        <v>47209.200843437007</v>
      </c>
      <c r="K2344" s="182">
        <v>1479408</v>
      </c>
      <c r="L2344" s="143">
        <v>1561508.48</v>
      </c>
      <c r="M2344" s="143">
        <v>1592429.44</v>
      </c>
      <c r="N2344" s="143">
        <f t="shared" si="1239"/>
        <v>47209.200843437007</v>
      </c>
      <c r="O2344" s="143">
        <f t="shared" si="1240"/>
        <v>1592429.44</v>
      </c>
      <c r="P2344" s="143">
        <f t="shared" si="1241"/>
        <v>1479408</v>
      </c>
      <c r="Q2344" s="143">
        <f t="shared" si="1242"/>
        <v>1170138.7802108591</v>
      </c>
      <c r="R2344" s="143">
        <f t="shared" si="1243"/>
        <v>763308.60042171855</v>
      </c>
      <c r="S2344" s="143">
        <f t="shared" si="1244"/>
        <v>1535918.72</v>
      </c>
      <c r="T2344" s="143">
        <f t="shared" si="1245"/>
        <v>750137.30605035881</v>
      </c>
      <c r="U2344" s="194">
        <f t="shared" si="1246"/>
        <v>0.50705235205592969</v>
      </c>
      <c r="V2344" s="188" t="str">
        <f t="shared" si="1247"/>
        <v>MENOR</v>
      </c>
      <c r="W2344" s="188">
        <f t="shared" si="1248"/>
        <v>47209.200843437007</v>
      </c>
      <c r="X2344" s="143">
        <f t="shared" si="1249"/>
        <v>47209</v>
      </c>
    </row>
    <row r="2345" spans="1:24" ht="27.6" x14ac:dyDescent="0.25">
      <c r="A2345" s="20" t="s">
        <v>42</v>
      </c>
      <c r="B2345" s="20">
        <v>4912</v>
      </c>
      <c r="C2345" s="26" t="s">
        <v>751</v>
      </c>
      <c r="D2345" s="22" t="s">
        <v>374</v>
      </c>
      <c r="E2345" s="20" t="s">
        <v>7</v>
      </c>
      <c r="F2345" s="23" t="s">
        <v>334</v>
      </c>
      <c r="G2345" s="169">
        <v>195791</v>
      </c>
      <c r="H2345" s="36">
        <v>158.16999999999999</v>
      </c>
      <c r="I2345" s="50">
        <v>151.76</v>
      </c>
      <c r="J2345" s="155">
        <f t="shared" si="1238"/>
        <v>204060.77009752241</v>
      </c>
      <c r="K2345" s="182">
        <v>1399440</v>
      </c>
      <c r="L2345" s="143">
        <v>1501774.05</v>
      </c>
      <c r="M2345" s="143">
        <v>1531512.15</v>
      </c>
      <c r="N2345" s="143">
        <f t="shared" si="1239"/>
        <v>204060.77009752241</v>
      </c>
      <c r="O2345" s="143">
        <f t="shared" si="1240"/>
        <v>1531512.15</v>
      </c>
      <c r="P2345" s="143">
        <f t="shared" si="1241"/>
        <v>1399440</v>
      </c>
      <c r="Q2345" s="143">
        <f t="shared" si="1242"/>
        <v>1159196.7425243808</v>
      </c>
      <c r="R2345" s="143">
        <f t="shared" si="1243"/>
        <v>801750.38504876127</v>
      </c>
      <c r="S2345" s="143">
        <f t="shared" si="1244"/>
        <v>1465476.075</v>
      </c>
      <c r="T2345" s="143">
        <f t="shared" si="1245"/>
        <v>639265.07877595304</v>
      </c>
      <c r="U2345" s="194">
        <f t="shared" si="1246"/>
        <v>0.45680063366486096</v>
      </c>
      <c r="V2345" s="188" t="str">
        <f t="shared" si="1247"/>
        <v>MENOR</v>
      </c>
      <c r="W2345" s="188">
        <f t="shared" si="1248"/>
        <v>204060.77009752241</v>
      </c>
      <c r="X2345" s="143">
        <f t="shared" si="1249"/>
        <v>204061</v>
      </c>
    </row>
    <row r="2346" spans="1:24" ht="27.6" x14ac:dyDescent="0.25">
      <c r="A2346" s="20" t="s">
        <v>43</v>
      </c>
      <c r="B2346" s="20">
        <v>4912</v>
      </c>
      <c r="C2346" s="26" t="s">
        <v>752</v>
      </c>
      <c r="D2346" s="22" t="s">
        <v>378</v>
      </c>
      <c r="E2346" s="20" t="s">
        <v>7</v>
      </c>
      <c r="F2346" s="23" t="s">
        <v>334</v>
      </c>
      <c r="G2346" s="169">
        <v>56127</v>
      </c>
      <c r="H2346" s="36">
        <v>158.16999999999999</v>
      </c>
      <c r="I2346" s="50">
        <v>151.76</v>
      </c>
      <c r="J2346" s="155">
        <f t="shared" si="1238"/>
        <v>58497.677846599894</v>
      </c>
      <c r="K2346" s="182">
        <v>1301614.8600000001</v>
      </c>
      <c r="L2346" s="143">
        <v>1421222.7120000001</v>
      </c>
      <c r="M2346" s="143">
        <v>1449365.7359999998</v>
      </c>
      <c r="N2346" s="143">
        <f t="shared" si="1239"/>
        <v>58497.677846599894</v>
      </c>
      <c r="O2346" s="143">
        <f t="shared" si="1240"/>
        <v>1449365.7359999998</v>
      </c>
      <c r="P2346" s="143">
        <f t="shared" si="1241"/>
        <v>1301614.8600000001</v>
      </c>
      <c r="Q2346" s="143">
        <f t="shared" si="1242"/>
        <v>1057675.2464616499</v>
      </c>
      <c r="R2346" s="143">
        <f t="shared" si="1243"/>
        <v>680056.26892329997</v>
      </c>
      <c r="S2346" s="143">
        <f t="shared" si="1244"/>
        <v>1375490.298</v>
      </c>
      <c r="T2346" s="143">
        <f t="shared" si="1245"/>
        <v>669191.19041094999</v>
      </c>
      <c r="U2346" s="194">
        <f t="shared" si="1246"/>
        <v>0.51412380956602621</v>
      </c>
      <c r="V2346" s="188" t="str">
        <f t="shared" si="1247"/>
        <v>MENOR</v>
      </c>
      <c r="W2346" s="188">
        <f t="shared" si="1248"/>
        <v>58497.677846599894</v>
      </c>
      <c r="X2346" s="143">
        <f t="shared" si="1249"/>
        <v>58498</v>
      </c>
    </row>
    <row r="2347" spans="1:24" ht="27.6" x14ac:dyDescent="0.25">
      <c r="A2347" s="20" t="s">
        <v>44</v>
      </c>
      <c r="B2347" s="20">
        <v>4912</v>
      </c>
      <c r="C2347" s="26" t="s">
        <v>753</v>
      </c>
      <c r="D2347" s="22" t="s">
        <v>378</v>
      </c>
      <c r="E2347" s="20" t="s">
        <v>7</v>
      </c>
      <c r="F2347" s="23" t="s">
        <v>334</v>
      </c>
      <c r="G2347" s="169">
        <v>40091</v>
      </c>
      <c r="H2347" s="36">
        <v>158.16999999999999</v>
      </c>
      <c r="I2347" s="50">
        <v>151.76</v>
      </c>
      <c r="J2347" s="155">
        <f t="shared" si="1238"/>
        <v>41784.353386926727</v>
      </c>
      <c r="K2347" s="182">
        <v>1153770.45</v>
      </c>
      <c r="L2347" s="143">
        <v>1261526.2590000001</v>
      </c>
      <c r="M2347" s="143">
        <v>1286506.977</v>
      </c>
      <c r="N2347" s="143">
        <f t="shared" si="1239"/>
        <v>41784.353386926727</v>
      </c>
      <c r="O2347" s="143">
        <f t="shared" si="1240"/>
        <v>1286506.977</v>
      </c>
      <c r="P2347" s="143">
        <f t="shared" si="1241"/>
        <v>1153770.45</v>
      </c>
      <c r="Q2347" s="143">
        <f t="shared" si="1242"/>
        <v>935897.00984673167</v>
      </c>
      <c r="R2347" s="143">
        <f t="shared" si="1243"/>
        <v>597777.40169346333</v>
      </c>
      <c r="S2347" s="143">
        <f t="shared" si="1244"/>
        <v>1220138.7135000001</v>
      </c>
      <c r="T2347" s="143">
        <f t="shared" si="1245"/>
        <v>598851.13212360395</v>
      </c>
      <c r="U2347" s="194">
        <f t="shared" si="1246"/>
        <v>0.51903836861448827</v>
      </c>
      <c r="V2347" s="188" t="str">
        <f t="shared" si="1247"/>
        <v>MENOR</v>
      </c>
      <c r="W2347" s="188">
        <f t="shared" si="1248"/>
        <v>41784.353386926727</v>
      </c>
      <c r="X2347" s="143">
        <f t="shared" si="1249"/>
        <v>41784</v>
      </c>
    </row>
    <row r="2348" spans="1:24" ht="55.2" x14ac:dyDescent="0.25">
      <c r="A2348" s="20" t="s">
        <v>45</v>
      </c>
      <c r="B2348" s="20">
        <v>4912</v>
      </c>
      <c r="C2348" s="26" t="s">
        <v>381</v>
      </c>
      <c r="D2348" s="22" t="s">
        <v>633</v>
      </c>
      <c r="E2348" s="20" t="s">
        <v>13</v>
      </c>
      <c r="F2348" s="23" t="s">
        <v>334</v>
      </c>
      <c r="G2348" s="169">
        <v>388403</v>
      </c>
      <c r="H2348" s="36">
        <v>158.16999999999999</v>
      </c>
      <c r="I2348" s="50">
        <v>151.76</v>
      </c>
      <c r="J2348" s="155">
        <f t="shared" si="1238"/>
        <v>404808.26640748553</v>
      </c>
      <c r="K2348" s="182">
        <v>1374711.8</v>
      </c>
      <c r="L2348" s="143">
        <v>1514682.4559999998</v>
      </c>
      <c r="M2348" s="143">
        <v>1544676.1680000001</v>
      </c>
      <c r="N2348" s="143">
        <f t="shared" si="1239"/>
        <v>404808.26640748553</v>
      </c>
      <c r="O2348" s="143">
        <f t="shared" si="1240"/>
        <v>1544676.1680000001</v>
      </c>
      <c r="P2348" s="143">
        <f t="shared" si="1241"/>
        <v>1374711.8</v>
      </c>
      <c r="Q2348" s="143">
        <f t="shared" si="1242"/>
        <v>1209719.6726018712</v>
      </c>
      <c r="R2348" s="143">
        <f t="shared" si="1243"/>
        <v>889760.03320374282</v>
      </c>
      <c r="S2348" s="143">
        <f t="shared" si="1244"/>
        <v>1459693.9840000002</v>
      </c>
      <c r="T2348" s="143">
        <f t="shared" si="1245"/>
        <v>541695.77162601624</v>
      </c>
      <c r="U2348" s="194">
        <f t="shared" si="1246"/>
        <v>0.39404315262734796</v>
      </c>
      <c r="V2348" s="188" t="str">
        <f t="shared" si="1247"/>
        <v>MENOR</v>
      </c>
      <c r="W2348" s="188">
        <f t="shared" si="1248"/>
        <v>404808.26640748553</v>
      </c>
      <c r="X2348" s="143">
        <f t="shared" si="1249"/>
        <v>404808</v>
      </c>
    </row>
    <row r="2349" spans="1:24" ht="41.4" x14ac:dyDescent="0.25">
      <c r="A2349" s="20" t="s">
        <v>46</v>
      </c>
      <c r="B2349" s="20">
        <v>4912</v>
      </c>
      <c r="C2349" s="26" t="s">
        <v>383</v>
      </c>
      <c r="D2349" s="22" t="s">
        <v>634</v>
      </c>
      <c r="E2349" s="20" t="s">
        <v>13</v>
      </c>
      <c r="F2349" s="23" t="s">
        <v>334</v>
      </c>
      <c r="G2349" s="169">
        <v>346862</v>
      </c>
      <c r="H2349" s="36">
        <v>158.16999999999999</v>
      </c>
      <c r="I2349" s="50">
        <v>151.76</v>
      </c>
      <c r="J2349" s="155">
        <f t="shared" si="1238"/>
        <v>361512.66829204006</v>
      </c>
      <c r="K2349" s="182">
        <v>1278421.76</v>
      </c>
      <c r="L2349" s="143">
        <v>1457048.9471999998</v>
      </c>
      <c r="M2349" s="143">
        <v>1485901.4016</v>
      </c>
      <c r="N2349" s="143">
        <f t="shared" si="1239"/>
        <v>361512.66829204006</v>
      </c>
      <c r="O2349" s="143">
        <f t="shared" si="1240"/>
        <v>1485901.4016</v>
      </c>
      <c r="P2349" s="143">
        <f t="shared" si="1241"/>
        <v>1278421.76</v>
      </c>
      <c r="Q2349" s="143">
        <f t="shared" si="1242"/>
        <v>1145721.1942730099</v>
      </c>
      <c r="R2349" s="143">
        <f t="shared" si="1243"/>
        <v>819967.21414602001</v>
      </c>
      <c r="S2349" s="143">
        <f t="shared" si="1244"/>
        <v>1382161.5808000001</v>
      </c>
      <c r="T2349" s="143">
        <f t="shared" si="1245"/>
        <v>530798.13977478328</v>
      </c>
      <c r="U2349" s="194">
        <f t="shared" si="1246"/>
        <v>0.41519798581556</v>
      </c>
      <c r="V2349" s="188" t="str">
        <f t="shared" si="1247"/>
        <v>MENOR</v>
      </c>
      <c r="W2349" s="188">
        <f t="shared" si="1248"/>
        <v>361512.66829204006</v>
      </c>
      <c r="X2349" s="143">
        <f t="shared" si="1249"/>
        <v>361513</v>
      </c>
    </row>
    <row r="2350" spans="1:24" ht="41.4" x14ac:dyDescent="0.25">
      <c r="A2350" s="20" t="s">
        <v>47</v>
      </c>
      <c r="B2350" s="20">
        <v>4912</v>
      </c>
      <c r="C2350" s="26" t="s">
        <v>635</v>
      </c>
      <c r="D2350" s="22" t="s">
        <v>636</v>
      </c>
      <c r="E2350" s="20" t="s">
        <v>13</v>
      </c>
      <c r="F2350" s="23" t="s">
        <v>334</v>
      </c>
      <c r="G2350" s="169">
        <v>25080</v>
      </c>
      <c r="H2350" s="36">
        <v>158.16999999999999</v>
      </c>
      <c r="I2350" s="50">
        <v>151.76</v>
      </c>
      <c r="J2350" s="155">
        <f t="shared" si="1238"/>
        <v>26139.32261465472</v>
      </c>
      <c r="K2350" s="182">
        <v>370451.76</v>
      </c>
      <c r="L2350" s="143">
        <v>408482.5416</v>
      </c>
      <c r="M2350" s="143">
        <v>416571.30479999998</v>
      </c>
      <c r="N2350" s="143">
        <f t="shared" si="1239"/>
        <v>26139.32261465472</v>
      </c>
      <c r="O2350" s="143">
        <f t="shared" si="1240"/>
        <v>416571.30479999998</v>
      </c>
      <c r="P2350" s="143">
        <f t="shared" si="1241"/>
        <v>370451.76</v>
      </c>
      <c r="Q2350" s="143">
        <f t="shared" si="1242"/>
        <v>305411.23225366371</v>
      </c>
      <c r="R2350" s="143">
        <f t="shared" si="1243"/>
        <v>198295.54130732737</v>
      </c>
      <c r="S2350" s="143">
        <f t="shared" si="1244"/>
        <v>393511.53240000003</v>
      </c>
      <c r="T2350" s="143">
        <f t="shared" si="1245"/>
        <v>187263.91919945102</v>
      </c>
      <c r="U2350" s="194">
        <f t="shared" si="1246"/>
        <v>0.50550149687357682</v>
      </c>
      <c r="V2350" s="188" t="str">
        <f t="shared" si="1247"/>
        <v>MENOR</v>
      </c>
      <c r="W2350" s="188">
        <f t="shared" si="1248"/>
        <v>26139.32261465472</v>
      </c>
      <c r="X2350" s="143">
        <f t="shared" si="1249"/>
        <v>26139</v>
      </c>
    </row>
    <row r="2351" spans="1:24" ht="41.4" x14ac:dyDescent="0.25">
      <c r="A2351" s="20" t="s">
        <v>48</v>
      </c>
      <c r="B2351" s="20">
        <v>4912</v>
      </c>
      <c r="C2351" s="26" t="s">
        <v>637</v>
      </c>
      <c r="D2351" s="22" t="s">
        <v>306</v>
      </c>
      <c r="E2351" s="20" t="s">
        <v>13</v>
      </c>
      <c r="F2351" s="23" t="s">
        <v>334</v>
      </c>
      <c r="G2351" s="169">
        <v>122110</v>
      </c>
      <c r="H2351" s="36">
        <v>158.16999999999999</v>
      </c>
      <c r="I2351" s="50">
        <v>151.76</v>
      </c>
      <c r="J2351" s="155">
        <f t="shared" si="1238"/>
        <v>127267.65089615183</v>
      </c>
      <c r="K2351" s="182">
        <v>275413.59999999998</v>
      </c>
      <c r="L2351" s="143">
        <v>308513.30719999998</v>
      </c>
      <c r="M2351" s="143">
        <v>314622.4816</v>
      </c>
      <c r="N2351" s="143">
        <f t="shared" si="1239"/>
        <v>127267.65089615183</v>
      </c>
      <c r="O2351" s="143">
        <f t="shared" si="1240"/>
        <v>314622.4816</v>
      </c>
      <c r="P2351" s="143">
        <f t="shared" si="1241"/>
        <v>275413.59999999998</v>
      </c>
      <c r="Q2351" s="143">
        <f t="shared" si="1242"/>
        <v>256454.25992403796</v>
      </c>
      <c r="R2351" s="143">
        <f t="shared" si="1243"/>
        <v>201340.62544807591</v>
      </c>
      <c r="S2351" s="143">
        <f t="shared" si="1244"/>
        <v>295018.04079999996</v>
      </c>
      <c r="T2351" s="143">
        <f t="shared" si="1245"/>
        <v>87829.992873476062</v>
      </c>
      <c r="U2351" s="194">
        <f t="shared" si="1246"/>
        <v>0.31890216341341193</v>
      </c>
      <c r="V2351" s="188" t="str">
        <f t="shared" si="1247"/>
        <v>MENOR</v>
      </c>
      <c r="W2351" s="188">
        <f t="shared" si="1248"/>
        <v>127267.65089615183</v>
      </c>
      <c r="X2351" s="143">
        <f t="shared" si="1249"/>
        <v>127268</v>
      </c>
    </row>
    <row r="2352" spans="1:24" ht="41.4" x14ac:dyDescent="0.25">
      <c r="A2352" s="20" t="s">
        <v>49</v>
      </c>
      <c r="B2352" s="20">
        <v>4912</v>
      </c>
      <c r="C2352" s="26" t="s">
        <v>384</v>
      </c>
      <c r="D2352" s="22" t="s">
        <v>385</v>
      </c>
      <c r="E2352" s="20" t="s">
        <v>13</v>
      </c>
      <c r="F2352" s="23" t="s">
        <v>334</v>
      </c>
      <c r="G2352" s="169">
        <v>26983</v>
      </c>
      <c r="H2352" s="36">
        <v>158.16999999999999</v>
      </c>
      <c r="I2352" s="50">
        <v>151.76</v>
      </c>
      <c r="J2352" s="155">
        <f t="shared" si="1238"/>
        <v>28122.701041117554</v>
      </c>
      <c r="K2352" s="182">
        <v>380780.96</v>
      </c>
      <c r="L2352" s="143">
        <v>415493.2243</v>
      </c>
      <c r="M2352" s="143">
        <v>423720.81289999996</v>
      </c>
      <c r="N2352" s="143">
        <f t="shared" si="1239"/>
        <v>28122.701041117554</v>
      </c>
      <c r="O2352" s="143">
        <f t="shared" si="1240"/>
        <v>423720.81289999996</v>
      </c>
      <c r="P2352" s="143">
        <f t="shared" si="1241"/>
        <v>380780.96</v>
      </c>
      <c r="Q2352" s="143">
        <f t="shared" si="1242"/>
        <v>312029.42456027941</v>
      </c>
      <c r="R2352" s="143">
        <f t="shared" si="1243"/>
        <v>204451.83052055878</v>
      </c>
      <c r="S2352" s="143">
        <f t="shared" si="1244"/>
        <v>402250.88644999999</v>
      </c>
      <c r="T2352" s="143">
        <f t="shared" si="1245"/>
        <v>190183.70537504015</v>
      </c>
      <c r="U2352" s="194">
        <f t="shared" si="1246"/>
        <v>0.49945697225785696</v>
      </c>
      <c r="V2352" s="188" t="str">
        <f t="shared" si="1247"/>
        <v>MENOR</v>
      </c>
      <c r="W2352" s="188">
        <f t="shared" si="1248"/>
        <v>28122.701041117554</v>
      </c>
      <c r="X2352" s="143">
        <f t="shared" si="1249"/>
        <v>28123</v>
      </c>
    </row>
    <row r="2353" spans="1:24" ht="41.4" x14ac:dyDescent="0.25">
      <c r="A2353" s="20" t="s">
        <v>50</v>
      </c>
      <c r="B2353" s="20">
        <v>4912</v>
      </c>
      <c r="C2353" s="26" t="s">
        <v>644</v>
      </c>
      <c r="D2353" s="22" t="s">
        <v>645</v>
      </c>
      <c r="E2353" s="20" t="s">
        <v>7</v>
      </c>
      <c r="F2353" s="23" t="s">
        <v>334</v>
      </c>
      <c r="G2353" s="169">
        <v>100676</v>
      </c>
      <c r="H2353" s="36">
        <v>158.16999999999999</v>
      </c>
      <c r="I2353" s="50">
        <v>151.76</v>
      </c>
      <c r="J2353" s="155">
        <f t="shared" si="1238"/>
        <v>104928.32709541381</v>
      </c>
      <c r="K2353" s="182">
        <v>1092806.75</v>
      </c>
      <c r="L2353" s="143">
        <v>1215120.8999999999</v>
      </c>
      <c r="M2353" s="143">
        <v>1239182.7</v>
      </c>
      <c r="N2353" s="143">
        <f t="shared" si="1239"/>
        <v>104928.32709541381</v>
      </c>
      <c r="O2353" s="143">
        <f t="shared" si="1240"/>
        <v>1239182.7</v>
      </c>
      <c r="P2353" s="143">
        <f t="shared" si="1241"/>
        <v>1092806.75</v>
      </c>
      <c r="Q2353" s="143">
        <f t="shared" si="1242"/>
        <v>913009.66927385353</v>
      </c>
      <c r="R2353" s="143">
        <f t="shared" si="1243"/>
        <v>598867.53854770691</v>
      </c>
      <c r="S2353" s="143">
        <f t="shared" si="1244"/>
        <v>1165994.7250000001</v>
      </c>
      <c r="T2353" s="143">
        <f t="shared" si="1245"/>
        <v>542519.58106551284</v>
      </c>
      <c r="U2353" s="194">
        <f t="shared" si="1246"/>
        <v>0.49644603775142571</v>
      </c>
      <c r="V2353" s="188" t="str">
        <f t="shared" si="1247"/>
        <v>MENOR</v>
      </c>
      <c r="W2353" s="188">
        <f t="shared" si="1248"/>
        <v>104928.32709541381</v>
      </c>
      <c r="X2353" s="143">
        <f t="shared" si="1249"/>
        <v>104928</v>
      </c>
    </row>
    <row r="2354" spans="1:24" ht="41.4" x14ac:dyDescent="0.25">
      <c r="A2354" s="20" t="s">
        <v>51</v>
      </c>
      <c r="B2354" s="20">
        <v>4912</v>
      </c>
      <c r="C2354" s="26" t="s">
        <v>769</v>
      </c>
      <c r="D2354" s="22" t="s">
        <v>645</v>
      </c>
      <c r="E2354" s="20" t="s">
        <v>7</v>
      </c>
      <c r="F2354" s="23" t="s">
        <v>334</v>
      </c>
      <c r="G2354" s="169">
        <v>100460</v>
      </c>
      <c r="H2354" s="36">
        <v>158.16999999999999</v>
      </c>
      <c r="I2354" s="50">
        <v>151.76</v>
      </c>
      <c r="J2354" s="155">
        <f t="shared" si="1238"/>
        <v>104703.20374275172</v>
      </c>
      <c r="K2354" s="182">
        <v>993735.67999999993</v>
      </c>
      <c r="L2354" s="143">
        <v>1084325.3344000001</v>
      </c>
      <c r="M2354" s="143">
        <v>1105797.1232</v>
      </c>
      <c r="N2354" s="143">
        <f t="shared" si="1239"/>
        <v>104703.20374275172</v>
      </c>
      <c r="O2354" s="143">
        <f t="shared" si="1240"/>
        <v>1105797.1232</v>
      </c>
      <c r="P2354" s="143">
        <f t="shared" si="1241"/>
        <v>993735.67999999993</v>
      </c>
      <c r="Q2354" s="143">
        <f t="shared" si="1242"/>
        <v>822140.33533568797</v>
      </c>
      <c r="R2354" s="143">
        <f t="shared" si="1243"/>
        <v>549219.44187137578</v>
      </c>
      <c r="S2354" s="143">
        <f t="shared" si="1244"/>
        <v>1049766.4016</v>
      </c>
      <c r="T2354" s="143">
        <f t="shared" si="1245"/>
        <v>480750.50602664187</v>
      </c>
      <c r="U2354" s="194">
        <f t="shared" si="1246"/>
        <v>0.48378106543043914</v>
      </c>
      <c r="V2354" s="188" t="str">
        <f t="shared" si="1247"/>
        <v>MENOR</v>
      </c>
      <c r="W2354" s="188">
        <f t="shared" si="1248"/>
        <v>104703.20374275172</v>
      </c>
      <c r="X2354" s="143">
        <f t="shared" si="1249"/>
        <v>104703</v>
      </c>
    </row>
    <row r="2355" spans="1:24" ht="41.4" x14ac:dyDescent="0.25">
      <c r="A2355" s="20" t="s">
        <v>52</v>
      </c>
      <c r="B2355" s="20">
        <v>4912</v>
      </c>
      <c r="C2355" s="26" t="s">
        <v>646</v>
      </c>
      <c r="D2355" s="22" t="s">
        <v>639</v>
      </c>
      <c r="E2355" s="20" t="s">
        <v>7</v>
      </c>
      <c r="F2355" s="23" t="s">
        <v>334</v>
      </c>
      <c r="G2355" s="169">
        <v>26812</v>
      </c>
      <c r="H2355" s="36">
        <v>158.16999999999999</v>
      </c>
      <c r="I2355" s="50">
        <v>151.76</v>
      </c>
      <c r="J2355" s="155">
        <f t="shared" si="1238"/>
        <v>27944.478386926727</v>
      </c>
      <c r="K2355" s="182">
        <v>500161.76</v>
      </c>
      <c r="L2355" s="143">
        <v>546874.11520000012</v>
      </c>
      <c r="M2355" s="143">
        <v>557703.30559999996</v>
      </c>
      <c r="N2355" s="143">
        <f t="shared" si="1239"/>
        <v>27944.478386926727</v>
      </c>
      <c r="O2355" s="143">
        <f t="shared" si="1240"/>
        <v>557703.30559999996</v>
      </c>
      <c r="P2355" s="143">
        <f t="shared" si="1241"/>
        <v>500161.76</v>
      </c>
      <c r="Q2355" s="143">
        <f t="shared" si="1242"/>
        <v>408170.91479673167</v>
      </c>
      <c r="R2355" s="143">
        <f t="shared" si="1243"/>
        <v>264053.11919346335</v>
      </c>
      <c r="S2355" s="143">
        <f t="shared" si="1244"/>
        <v>528932.53279999993</v>
      </c>
      <c r="T2355" s="143">
        <f t="shared" si="1245"/>
        <v>254710.92912526138</v>
      </c>
      <c r="U2355" s="194">
        <f t="shared" si="1246"/>
        <v>0.50925710339243324</v>
      </c>
      <c r="V2355" s="188" t="str">
        <f t="shared" si="1247"/>
        <v>MENOR</v>
      </c>
      <c r="W2355" s="188">
        <f t="shared" si="1248"/>
        <v>27944.478386926727</v>
      </c>
      <c r="X2355" s="143">
        <f t="shared" si="1249"/>
        <v>27944</v>
      </c>
    </row>
    <row r="2356" spans="1:24" ht="41.4" x14ac:dyDescent="0.25">
      <c r="A2356" s="20" t="s">
        <v>53</v>
      </c>
      <c r="B2356" s="20">
        <v>4912</v>
      </c>
      <c r="C2356" s="26" t="s">
        <v>770</v>
      </c>
      <c r="D2356" s="22" t="s">
        <v>639</v>
      </c>
      <c r="E2356" s="20" t="s">
        <v>7</v>
      </c>
      <c r="F2356" s="23" t="s">
        <v>334</v>
      </c>
      <c r="G2356" s="169">
        <v>26874</v>
      </c>
      <c r="H2356" s="36">
        <v>158.16999999999999</v>
      </c>
      <c r="I2356" s="50">
        <v>151.76</v>
      </c>
      <c r="J2356" s="155">
        <f t="shared" si="1238"/>
        <v>28009.0971270427</v>
      </c>
      <c r="K2356" s="182">
        <v>448407.47</v>
      </c>
      <c r="L2356" s="143">
        <v>498596.196</v>
      </c>
      <c r="M2356" s="143">
        <v>508469.38800000004</v>
      </c>
      <c r="N2356" s="143">
        <f t="shared" si="1239"/>
        <v>28009.0971270427</v>
      </c>
      <c r="O2356" s="143">
        <f t="shared" si="1240"/>
        <v>508469.38800000004</v>
      </c>
      <c r="P2356" s="143">
        <f t="shared" si="1241"/>
        <v>448407.47</v>
      </c>
      <c r="Q2356" s="143">
        <f t="shared" si="1242"/>
        <v>370870.53778176068</v>
      </c>
      <c r="R2356" s="143">
        <f t="shared" si="1243"/>
        <v>238208.28356352134</v>
      </c>
      <c r="S2356" s="143">
        <f t="shared" si="1244"/>
        <v>478438.429</v>
      </c>
      <c r="T2356" s="143">
        <f t="shared" si="1245"/>
        <v>230082.03659731781</v>
      </c>
      <c r="U2356" s="194">
        <f t="shared" si="1246"/>
        <v>0.51310928561765001</v>
      </c>
      <c r="V2356" s="188" t="str">
        <f t="shared" si="1247"/>
        <v>MENOR</v>
      </c>
      <c r="W2356" s="188">
        <f t="shared" si="1248"/>
        <v>28009.0971270427</v>
      </c>
      <c r="X2356" s="143">
        <f t="shared" si="1249"/>
        <v>28009</v>
      </c>
    </row>
    <row r="2357" spans="1:24" ht="41.4" x14ac:dyDescent="0.25">
      <c r="A2357" s="20" t="s">
        <v>54</v>
      </c>
      <c r="B2357" s="20">
        <v>4912</v>
      </c>
      <c r="C2357" s="26" t="s">
        <v>642</v>
      </c>
      <c r="D2357" s="22" t="s">
        <v>643</v>
      </c>
      <c r="E2357" s="20" t="s">
        <v>7</v>
      </c>
      <c r="F2357" s="23" t="s">
        <v>334</v>
      </c>
      <c r="G2357" s="169">
        <v>30595</v>
      </c>
      <c r="H2357" s="36">
        <v>158.16999999999999</v>
      </c>
      <c r="I2357" s="50">
        <v>151.76</v>
      </c>
      <c r="J2357" s="155">
        <f t="shared" si="1238"/>
        <v>31887.263771744863</v>
      </c>
      <c r="K2357" s="182">
        <v>274985.2</v>
      </c>
      <c r="L2357" s="143">
        <v>303215.33199999999</v>
      </c>
      <c r="M2357" s="143">
        <v>309219.59600000002</v>
      </c>
      <c r="N2357" s="143">
        <f t="shared" si="1239"/>
        <v>31887.263771744863</v>
      </c>
      <c r="O2357" s="143">
        <f t="shared" si="1240"/>
        <v>309219.59600000002</v>
      </c>
      <c r="P2357" s="143">
        <f t="shared" si="1241"/>
        <v>274985.2</v>
      </c>
      <c r="Q2357" s="143">
        <f t="shared" si="1242"/>
        <v>229826.84794293621</v>
      </c>
      <c r="R2357" s="143">
        <f t="shared" si="1243"/>
        <v>153436.23188587243</v>
      </c>
      <c r="S2357" s="143">
        <f t="shared" si="1244"/>
        <v>292102.39800000004</v>
      </c>
      <c r="T2357" s="143">
        <f t="shared" si="1245"/>
        <v>132801.14680556566</v>
      </c>
      <c r="U2357" s="194">
        <f t="shared" si="1246"/>
        <v>0.48293925202362037</v>
      </c>
      <c r="V2357" s="188" t="str">
        <f t="shared" si="1247"/>
        <v>MENOR</v>
      </c>
      <c r="W2357" s="188">
        <f t="shared" si="1248"/>
        <v>31887.263771744863</v>
      </c>
      <c r="X2357" s="143">
        <f t="shared" si="1249"/>
        <v>31887</v>
      </c>
    </row>
    <row r="2358" spans="1:24" ht="41.4" x14ac:dyDescent="0.25">
      <c r="A2358" s="20" t="s">
        <v>55</v>
      </c>
      <c r="B2358" s="20">
        <v>4912</v>
      </c>
      <c r="C2358" s="26" t="s">
        <v>771</v>
      </c>
      <c r="D2358" s="22" t="s">
        <v>643</v>
      </c>
      <c r="E2358" s="20" t="s">
        <v>7</v>
      </c>
      <c r="F2358" s="23" t="s">
        <v>334</v>
      </c>
      <c r="G2358" s="169">
        <v>30765</v>
      </c>
      <c r="H2358" s="36">
        <v>158.16999999999999</v>
      </c>
      <c r="I2358" s="50">
        <v>151.76</v>
      </c>
      <c r="J2358" s="155">
        <f t="shared" si="1238"/>
        <v>32064.444188191883</v>
      </c>
      <c r="K2358" s="182">
        <v>257344.64000000001</v>
      </c>
      <c r="L2358" s="143">
        <v>286148.35199999996</v>
      </c>
      <c r="M2358" s="143">
        <v>291814.65600000002</v>
      </c>
      <c r="N2358" s="143">
        <f t="shared" si="1239"/>
        <v>32064.444188191883</v>
      </c>
      <c r="O2358" s="143">
        <f t="shared" si="1240"/>
        <v>291814.65600000002</v>
      </c>
      <c r="P2358" s="143">
        <f t="shared" si="1241"/>
        <v>257344.64000000001</v>
      </c>
      <c r="Q2358" s="143">
        <f t="shared" si="1242"/>
        <v>216843.02304704796</v>
      </c>
      <c r="R2358" s="143">
        <f t="shared" si="1243"/>
        <v>144704.54209409596</v>
      </c>
      <c r="S2358" s="143">
        <f t="shared" si="1244"/>
        <v>274579.64800000004</v>
      </c>
      <c r="T2358" s="143">
        <f t="shared" si="1245"/>
        <v>124106.7800321041</v>
      </c>
      <c r="U2358" s="194">
        <f t="shared" si="1246"/>
        <v>0.48225904387246649</v>
      </c>
      <c r="V2358" s="188" t="str">
        <f t="shared" si="1247"/>
        <v>MENOR</v>
      </c>
      <c r="W2358" s="188">
        <f t="shared" si="1248"/>
        <v>32064.444188191883</v>
      </c>
      <c r="X2358" s="143">
        <f t="shared" si="1249"/>
        <v>32064</v>
      </c>
    </row>
    <row r="2359" spans="1:24" x14ac:dyDescent="0.25">
      <c r="A2359" s="15" t="s">
        <v>65</v>
      </c>
      <c r="B2359" s="34" t="s">
        <v>66</v>
      </c>
      <c r="C2359" s="35"/>
      <c r="D2359" s="17"/>
      <c r="E2359" s="17"/>
      <c r="F2359" s="17"/>
      <c r="G2359" s="138"/>
      <c r="H2359" s="18"/>
      <c r="I2359" s="18"/>
      <c r="J2359" s="138"/>
      <c r="K2359" s="178"/>
      <c r="L2359" s="139"/>
      <c r="M2359" s="139"/>
      <c r="N2359" s="139"/>
      <c r="O2359" s="139"/>
      <c r="P2359" s="139"/>
      <c r="Q2359" s="139"/>
      <c r="R2359" s="139"/>
      <c r="S2359" s="139"/>
      <c r="T2359" s="139"/>
      <c r="U2359" s="193"/>
      <c r="V2359" s="52"/>
      <c r="W2359" s="139"/>
      <c r="X2359" s="139"/>
    </row>
    <row r="2360" spans="1:24" ht="41.4" x14ac:dyDescent="0.25">
      <c r="A2360" s="20" t="s">
        <v>67</v>
      </c>
      <c r="B2360" s="20">
        <v>4912</v>
      </c>
      <c r="C2360" s="26" t="s">
        <v>408</v>
      </c>
      <c r="D2360" s="22" t="s">
        <v>409</v>
      </c>
      <c r="E2360" s="20" t="s">
        <v>7</v>
      </c>
      <c r="F2360" s="23" t="s">
        <v>334</v>
      </c>
      <c r="G2360" s="169">
        <v>190926</v>
      </c>
      <c r="H2360" s="36">
        <v>158.16999999999999</v>
      </c>
      <c r="I2360" s="50">
        <v>151.76</v>
      </c>
      <c r="J2360" s="155">
        <f t="shared" ref="J2360:J2371" si="1250">G2360*(H2360/I2360)</f>
        <v>198990.28347390617</v>
      </c>
      <c r="K2360" s="182">
        <v>1127148.96</v>
      </c>
      <c r="L2360" s="143">
        <v>1209571.7276999999</v>
      </c>
      <c r="M2360" s="143">
        <v>1233523.6431</v>
      </c>
      <c r="N2360" s="143">
        <f t="shared" ref="N2360:N2371" si="1251">MIN(J2360,K2360,L2360,M2360)</f>
        <v>198990.28347390617</v>
      </c>
      <c r="O2360" s="143">
        <f t="shared" ref="O2360:O2371" si="1252">MAX(J2360,K2360,L2360,M2360)</f>
        <v>1233523.6431</v>
      </c>
      <c r="P2360" s="143">
        <f t="shared" ref="P2360:P2371" si="1253">MEDIAN(J2360,K2360,L2360,M2360,)</f>
        <v>1127148.96</v>
      </c>
      <c r="Q2360" s="143">
        <f t="shared" ref="Q2360:Q2371" si="1254">AVERAGE(J2360,K2360,L2360,M2360)</f>
        <v>942308.65356847644</v>
      </c>
      <c r="R2360" s="143">
        <f t="shared" ref="R2360:R2371" si="1255">AVERAGE(N2360,P2360)</f>
        <v>663069.62173695303</v>
      </c>
      <c r="S2360" s="143">
        <f t="shared" ref="S2360:S2371" si="1256">AVERAGE(O2360,P2360)</f>
        <v>1180336.30155</v>
      </c>
      <c r="T2360" s="143">
        <f t="shared" ref="T2360:T2371" si="1257">STDEVA(J2360,K2360,L2360,M2360)</f>
        <v>497635.69644330052</v>
      </c>
      <c r="U2360" s="194">
        <f t="shared" ref="U2360:U2371" si="1258">T2360/P2360</f>
        <v>0.44149949483456075</v>
      </c>
      <c r="V2360" s="188" t="str">
        <f t="shared" ref="V2360:V2371" si="1259">IF(U2360&lt;=70%,"MENOR",IF(AND(U2360&gt;70%,U2360&lt;=90%),"[PROM MEN-MED]","PROMEDIO"))</f>
        <v>MENOR</v>
      </c>
      <c r="W2360" s="188">
        <f t="shared" ref="W2360:W2371" si="1260">IF(U2360&lt;=70%,N2360,IF(AND(U2360&gt;70%,U2360&lt;=90%),R2360,Q2360))</f>
        <v>198990.28347390617</v>
      </c>
      <c r="X2360" s="143">
        <f t="shared" ref="X2360:X2371" si="1261">ROUND(W2360,0)</f>
        <v>198990</v>
      </c>
    </row>
    <row r="2361" spans="1:24" ht="41.4" x14ac:dyDescent="0.25">
      <c r="A2361" s="20" t="s">
        <v>68</v>
      </c>
      <c r="B2361" s="20">
        <v>4912</v>
      </c>
      <c r="C2361" s="28" t="s">
        <v>954</v>
      </c>
      <c r="D2361" s="22" t="s">
        <v>411</v>
      </c>
      <c r="E2361" s="20" t="s">
        <v>7</v>
      </c>
      <c r="F2361" s="23" t="s">
        <v>334</v>
      </c>
      <c r="G2361" s="169">
        <v>56078</v>
      </c>
      <c r="H2361" s="36">
        <v>158.16999999999999</v>
      </c>
      <c r="I2361" s="50">
        <v>151.76</v>
      </c>
      <c r="J2361" s="155">
        <f t="shared" si="1250"/>
        <v>58446.6081971534</v>
      </c>
      <c r="K2361" s="182">
        <v>737986.83</v>
      </c>
      <c r="L2361" s="143">
        <v>812516.85129999998</v>
      </c>
      <c r="M2361" s="143">
        <v>828606.29390000005</v>
      </c>
      <c r="N2361" s="143">
        <f t="shared" si="1251"/>
        <v>58446.6081971534</v>
      </c>
      <c r="O2361" s="143">
        <f t="shared" si="1252"/>
        <v>828606.29390000005</v>
      </c>
      <c r="P2361" s="143">
        <f t="shared" si="1253"/>
        <v>737986.83</v>
      </c>
      <c r="Q2361" s="143">
        <f t="shared" si="1254"/>
        <v>609389.14584928832</v>
      </c>
      <c r="R2361" s="143">
        <f t="shared" si="1255"/>
        <v>398216.71909857669</v>
      </c>
      <c r="S2361" s="143">
        <f t="shared" si="1256"/>
        <v>783296.56195</v>
      </c>
      <c r="T2361" s="143">
        <f t="shared" si="1257"/>
        <v>369410.37112523842</v>
      </c>
      <c r="U2361" s="194">
        <f t="shared" si="1258"/>
        <v>0.5005649912820781</v>
      </c>
      <c r="V2361" s="188" t="str">
        <f t="shared" si="1259"/>
        <v>MENOR</v>
      </c>
      <c r="W2361" s="188">
        <f t="shared" si="1260"/>
        <v>58446.6081971534</v>
      </c>
      <c r="X2361" s="143">
        <f t="shared" si="1261"/>
        <v>58447</v>
      </c>
    </row>
    <row r="2362" spans="1:24" ht="41.4" x14ac:dyDescent="0.25">
      <c r="A2362" s="20" t="s">
        <v>69</v>
      </c>
      <c r="B2362" s="20">
        <v>4912</v>
      </c>
      <c r="C2362" s="21" t="s">
        <v>412</v>
      </c>
      <c r="D2362" s="29" t="s">
        <v>413</v>
      </c>
      <c r="E2362" s="20" t="s">
        <v>7</v>
      </c>
      <c r="F2362" s="23" t="s">
        <v>334</v>
      </c>
      <c r="G2362" s="169">
        <v>216575</v>
      </c>
      <c r="H2362" s="36">
        <v>158.16999999999999</v>
      </c>
      <c r="I2362" s="50">
        <v>151.76</v>
      </c>
      <c r="J2362" s="155">
        <f t="shared" si="1250"/>
        <v>225722.6393647865</v>
      </c>
      <c r="K2362" s="182">
        <v>3207835.4</v>
      </c>
      <c r="L2362" s="143">
        <v>3652266.4136000001</v>
      </c>
      <c r="M2362" s="143">
        <v>3724588.5208000001</v>
      </c>
      <c r="N2362" s="143">
        <f t="shared" si="1251"/>
        <v>225722.6393647865</v>
      </c>
      <c r="O2362" s="143">
        <f t="shared" si="1252"/>
        <v>3724588.5208000001</v>
      </c>
      <c r="P2362" s="143">
        <f t="shared" si="1253"/>
        <v>3207835.4</v>
      </c>
      <c r="Q2362" s="143">
        <f t="shared" si="1254"/>
        <v>2702603.2434411966</v>
      </c>
      <c r="R2362" s="143">
        <f t="shared" si="1255"/>
        <v>1716779.0196823932</v>
      </c>
      <c r="S2362" s="143">
        <f t="shared" si="1256"/>
        <v>3466211.9604000002</v>
      </c>
      <c r="T2362" s="143">
        <f t="shared" si="1257"/>
        <v>1666984.4133209724</v>
      </c>
      <c r="U2362" s="194">
        <f t="shared" si="1258"/>
        <v>0.51966020866312912</v>
      </c>
      <c r="V2362" s="188" t="str">
        <f t="shared" si="1259"/>
        <v>MENOR</v>
      </c>
      <c r="W2362" s="188">
        <f t="shared" si="1260"/>
        <v>225722.6393647865</v>
      </c>
      <c r="X2362" s="143">
        <f t="shared" si="1261"/>
        <v>225723</v>
      </c>
    </row>
    <row r="2363" spans="1:24" ht="41.4" x14ac:dyDescent="0.25">
      <c r="A2363" s="20" t="s">
        <v>70</v>
      </c>
      <c r="B2363" s="20">
        <v>4912</v>
      </c>
      <c r="C2363" s="26" t="s">
        <v>962</v>
      </c>
      <c r="D2363" s="29" t="s">
        <v>963</v>
      </c>
      <c r="E2363" s="20" t="s">
        <v>7</v>
      </c>
      <c r="F2363" s="23" t="s">
        <v>334</v>
      </c>
      <c r="G2363" s="169">
        <v>51417</v>
      </c>
      <c r="H2363" s="36">
        <v>158.16999999999999</v>
      </c>
      <c r="I2363" s="50">
        <v>151.76</v>
      </c>
      <c r="J2363" s="155">
        <f t="shared" si="1250"/>
        <v>53588.738073273591</v>
      </c>
      <c r="K2363" s="182">
        <v>647607.52</v>
      </c>
      <c r="L2363" s="143">
        <v>689123.78780000005</v>
      </c>
      <c r="M2363" s="143">
        <v>702769.80339999998</v>
      </c>
      <c r="N2363" s="143">
        <f t="shared" si="1251"/>
        <v>53588.738073273591</v>
      </c>
      <c r="O2363" s="143">
        <f t="shared" si="1252"/>
        <v>702769.80339999998</v>
      </c>
      <c r="P2363" s="143">
        <f t="shared" si="1253"/>
        <v>647607.52</v>
      </c>
      <c r="Q2363" s="143">
        <f t="shared" si="1254"/>
        <v>523272.46231831843</v>
      </c>
      <c r="R2363" s="143">
        <f t="shared" si="1255"/>
        <v>350598.12903663679</v>
      </c>
      <c r="S2363" s="143">
        <f t="shared" si="1256"/>
        <v>675188.66170000006</v>
      </c>
      <c r="T2363" s="143">
        <f t="shared" si="1257"/>
        <v>313999.98142718978</v>
      </c>
      <c r="U2363" s="194">
        <f t="shared" si="1258"/>
        <v>0.48486154303333256</v>
      </c>
      <c r="V2363" s="188" t="str">
        <f t="shared" si="1259"/>
        <v>MENOR</v>
      </c>
      <c r="W2363" s="188">
        <f t="shared" si="1260"/>
        <v>53588.738073273591</v>
      </c>
      <c r="X2363" s="143">
        <f t="shared" si="1261"/>
        <v>53589</v>
      </c>
    </row>
    <row r="2364" spans="1:24" ht="55.2" x14ac:dyDescent="0.25">
      <c r="A2364" s="20" t="s">
        <v>71</v>
      </c>
      <c r="B2364" s="20">
        <v>4912</v>
      </c>
      <c r="C2364" s="21" t="s">
        <v>414</v>
      </c>
      <c r="D2364" s="29" t="s">
        <v>415</v>
      </c>
      <c r="E2364" s="20" t="s">
        <v>7</v>
      </c>
      <c r="F2364" s="23" t="s">
        <v>334</v>
      </c>
      <c r="G2364" s="169">
        <v>671216</v>
      </c>
      <c r="H2364" s="36">
        <v>158.16999999999999</v>
      </c>
      <c r="I2364" s="50">
        <v>151.76</v>
      </c>
      <c r="J2364" s="155">
        <f t="shared" si="1250"/>
        <v>699566.64944649453</v>
      </c>
      <c r="K2364" s="182">
        <v>5086257.54</v>
      </c>
      <c r="L2364" s="143">
        <v>5507363.0066</v>
      </c>
      <c r="M2364" s="143">
        <v>5616419.6997999996</v>
      </c>
      <c r="N2364" s="143">
        <f t="shared" si="1251"/>
        <v>699566.64944649453</v>
      </c>
      <c r="O2364" s="143">
        <f t="shared" si="1252"/>
        <v>5616419.6997999996</v>
      </c>
      <c r="P2364" s="143">
        <f t="shared" si="1253"/>
        <v>5086257.54</v>
      </c>
      <c r="Q2364" s="143">
        <f t="shared" si="1254"/>
        <v>4227401.7239616234</v>
      </c>
      <c r="R2364" s="143">
        <f t="shared" si="1255"/>
        <v>2892912.0947232475</v>
      </c>
      <c r="S2364" s="143">
        <f t="shared" si="1256"/>
        <v>5351338.6198999994</v>
      </c>
      <c r="T2364" s="143">
        <f t="shared" si="1257"/>
        <v>2362973.0882920576</v>
      </c>
      <c r="U2364" s="194">
        <f t="shared" si="1258"/>
        <v>0.46457991356294115</v>
      </c>
      <c r="V2364" s="188" t="str">
        <f t="shared" si="1259"/>
        <v>MENOR</v>
      </c>
      <c r="W2364" s="188">
        <f t="shared" si="1260"/>
        <v>699566.64944649453</v>
      </c>
      <c r="X2364" s="143">
        <f t="shared" si="1261"/>
        <v>699567</v>
      </c>
    </row>
    <row r="2365" spans="1:24" ht="41.4" x14ac:dyDescent="0.25">
      <c r="A2365" s="20" t="s">
        <v>72</v>
      </c>
      <c r="B2365" s="20">
        <v>4912</v>
      </c>
      <c r="C2365" s="26" t="s">
        <v>416</v>
      </c>
      <c r="D2365" s="22" t="s">
        <v>417</v>
      </c>
      <c r="E2365" s="20" t="s">
        <v>7</v>
      </c>
      <c r="F2365" s="23" t="s">
        <v>334</v>
      </c>
      <c r="G2365" s="169">
        <v>31536</v>
      </c>
      <c r="H2365" s="36">
        <v>158.16999999999999</v>
      </c>
      <c r="I2365" s="50">
        <v>151.76</v>
      </c>
      <c r="J2365" s="155">
        <f t="shared" si="1250"/>
        <v>32868.009488666314</v>
      </c>
      <c r="K2365" s="182">
        <v>487538.24</v>
      </c>
      <c r="L2365" s="143">
        <v>514396.37339999998</v>
      </c>
      <c r="M2365" s="143">
        <v>524582.44020000007</v>
      </c>
      <c r="N2365" s="143">
        <f t="shared" si="1251"/>
        <v>32868.009488666314</v>
      </c>
      <c r="O2365" s="143">
        <f t="shared" si="1252"/>
        <v>524582.44020000007</v>
      </c>
      <c r="P2365" s="143">
        <f t="shared" si="1253"/>
        <v>487538.24</v>
      </c>
      <c r="Q2365" s="143">
        <f t="shared" si="1254"/>
        <v>389846.2657721666</v>
      </c>
      <c r="R2365" s="143">
        <f t="shared" si="1255"/>
        <v>260203.12474433315</v>
      </c>
      <c r="S2365" s="143">
        <f t="shared" si="1256"/>
        <v>506060.34010000003</v>
      </c>
      <c r="T2365" s="143">
        <f t="shared" si="1257"/>
        <v>238497.91284711659</v>
      </c>
      <c r="U2365" s="194">
        <f t="shared" si="1258"/>
        <v>0.48918811547401203</v>
      </c>
      <c r="V2365" s="188" t="str">
        <f t="shared" si="1259"/>
        <v>MENOR</v>
      </c>
      <c r="W2365" s="188">
        <f t="shared" si="1260"/>
        <v>32868.009488666314</v>
      </c>
      <c r="X2365" s="143">
        <f t="shared" si="1261"/>
        <v>32868</v>
      </c>
    </row>
    <row r="2366" spans="1:24" ht="41.4" x14ac:dyDescent="0.25">
      <c r="A2366" s="20" t="s">
        <v>73</v>
      </c>
      <c r="B2366" s="20">
        <v>4912</v>
      </c>
      <c r="C2366" s="26" t="s">
        <v>796</v>
      </c>
      <c r="D2366" s="22" t="s">
        <v>417</v>
      </c>
      <c r="E2366" s="20" t="s">
        <v>7</v>
      </c>
      <c r="F2366" s="23" t="s">
        <v>334</v>
      </c>
      <c r="G2366" s="169">
        <v>21650</v>
      </c>
      <c r="H2366" s="36">
        <v>158.16999999999999</v>
      </c>
      <c r="I2366" s="50">
        <v>151.76</v>
      </c>
      <c r="J2366" s="155">
        <f t="shared" si="1250"/>
        <v>22564.447153400106</v>
      </c>
      <c r="K2366" s="182">
        <v>514327.52</v>
      </c>
      <c r="L2366" s="143">
        <v>551937.71990000003</v>
      </c>
      <c r="M2366" s="143">
        <v>562867.17969999998</v>
      </c>
      <c r="N2366" s="143">
        <f t="shared" si="1251"/>
        <v>22564.447153400106</v>
      </c>
      <c r="O2366" s="143">
        <f t="shared" si="1252"/>
        <v>562867.17969999998</v>
      </c>
      <c r="P2366" s="143">
        <f t="shared" si="1253"/>
        <v>514327.52</v>
      </c>
      <c r="Q2366" s="143">
        <f t="shared" si="1254"/>
        <v>412924.21668835002</v>
      </c>
      <c r="R2366" s="143">
        <f t="shared" si="1255"/>
        <v>268445.98357670009</v>
      </c>
      <c r="S2366" s="143">
        <f t="shared" si="1256"/>
        <v>538597.34985</v>
      </c>
      <c r="T2366" s="143">
        <f t="shared" si="1257"/>
        <v>261068.97289527548</v>
      </c>
      <c r="U2366" s="194">
        <f t="shared" si="1258"/>
        <v>0.50759285230406392</v>
      </c>
      <c r="V2366" s="188" t="str">
        <f t="shared" si="1259"/>
        <v>MENOR</v>
      </c>
      <c r="W2366" s="188">
        <f t="shared" si="1260"/>
        <v>22564.447153400106</v>
      </c>
      <c r="X2366" s="143">
        <f t="shared" si="1261"/>
        <v>22564</v>
      </c>
    </row>
    <row r="2367" spans="1:24" ht="55.2" x14ac:dyDescent="0.25">
      <c r="A2367" s="20" t="s">
        <v>74</v>
      </c>
      <c r="B2367" s="20">
        <v>4912</v>
      </c>
      <c r="C2367" s="21" t="s">
        <v>418</v>
      </c>
      <c r="D2367" s="22" t="s">
        <v>419</v>
      </c>
      <c r="E2367" s="20" t="s">
        <v>13</v>
      </c>
      <c r="F2367" s="23" t="s">
        <v>334</v>
      </c>
      <c r="G2367" s="169">
        <v>323440</v>
      </c>
      <c r="H2367" s="36">
        <v>158.16999999999999</v>
      </c>
      <c r="I2367" s="50">
        <v>151.76</v>
      </c>
      <c r="J2367" s="155">
        <f t="shared" si="1250"/>
        <v>337101.37585661572</v>
      </c>
      <c r="K2367" s="182">
        <v>1121551.2</v>
      </c>
      <c r="L2367" s="143">
        <v>1256341.2623999999</v>
      </c>
      <c r="M2367" s="143">
        <v>1281219.3071999999</v>
      </c>
      <c r="N2367" s="143">
        <f t="shared" si="1251"/>
        <v>337101.37585661572</v>
      </c>
      <c r="O2367" s="143">
        <f t="shared" si="1252"/>
        <v>1281219.3071999999</v>
      </c>
      <c r="P2367" s="143">
        <f t="shared" si="1253"/>
        <v>1121551.2</v>
      </c>
      <c r="Q2367" s="143">
        <f t="shared" si="1254"/>
        <v>999053.28636415396</v>
      </c>
      <c r="R2367" s="143">
        <f t="shared" si="1255"/>
        <v>729326.28792830789</v>
      </c>
      <c r="S2367" s="143">
        <f t="shared" si="1256"/>
        <v>1201385.2535999999</v>
      </c>
      <c r="T2367" s="143">
        <f t="shared" si="1257"/>
        <v>446841.07413287758</v>
      </c>
      <c r="U2367" s="194">
        <f t="shared" si="1258"/>
        <v>0.39841344214412822</v>
      </c>
      <c r="V2367" s="188" t="str">
        <f t="shared" si="1259"/>
        <v>MENOR</v>
      </c>
      <c r="W2367" s="188">
        <f t="shared" si="1260"/>
        <v>337101.37585661572</v>
      </c>
      <c r="X2367" s="143">
        <f t="shared" si="1261"/>
        <v>337101</v>
      </c>
    </row>
    <row r="2368" spans="1:24" ht="55.2" x14ac:dyDescent="0.25">
      <c r="A2368" s="20" t="s">
        <v>75</v>
      </c>
      <c r="B2368" s="20">
        <v>4912</v>
      </c>
      <c r="C2368" s="26" t="s">
        <v>420</v>
      </c>
      <c r="D2368" s="29" t="s">
        <v>421</v>
      </c>
      <c r="E2368" s="20" t="s">
        <v>7</v>
      </c>
      <c r="F2368" s="23" t="s">
        <v>334</v>
      </c>
      <c r="G2368" s="169">
        <v>112159</v>
      </c>
      <c r="H2368" s="36">
        <v>158.16999999999999</v>
      </c>
      <c r="I2368" s="50">
        <v>151.76</v>
      </c>
      <c r="J2368" s="155">
        <f t="shared" si="1250"/>
        <v>116896.34310753823</v>
      </c>
      <c r="K2368" s="182">
        <v>456617.28</v>
      </c>
      <c r="L2368" s="143">
        <v>506478.25619999995</v>
      </c>
      <c r="M2368" s="143">
        <v>516507.52860000002</v>
      </c>
      <c r="N2368" s="143">
        <f t="shared" si="1251"/>
        <v>116896.34310753823</v>
      </c>
      <c r="O2368" s="143">
        <f t="shared" si="1252"/>
        <v>516507.52860000002</v>
      </c>
      <c r="P2368" s="143">
        <f t="shared" si="1253"/>
        <v>456617.28</v>
      </c>
      <c r="Q2368" s="143">
        <f t="shared" si="1254"/>
        <v>399124.85197688459</v>
      </c>
      <c r="R2368" s="143">
        <f t="shared" si="1255"/>
        <v>286756.8115537691</v>
      </c>
      <c r="S2368" s="143">
        <f t="shared" si="1256"/>
        <v>486562.40430000005</v>
      </c>
      <c r="T2368" s="143">
        <f t="shared" si="1257"/>
        <v>189966.45025557029</v>
      </c>
      <c r="U2368" s="194">
        <f t="shared" si="1258"/>
        <v>0.41602991953254653</v>
      </c>
      <c r="V2368" s="188" t="str">
        <f t="shared" si="1259"/>
        <v>MENOR</v>
      </c>
      <c r="W2368" s="188">
        <f t="shared" si="1260"/>
        <v>116896.34310753823</v>
      </c>
      <c r="X2368" s="143">
        <f t="shared" si="1261"/>
        <v>116896</v>
      </c>
    </row>
    <row r="2369" spans="1:24" ht="41.4" x14ac:dyDescent="0.25">
      <c r="A2369" s="20" t="s">
        <v>76</v>
      </c>
      <c r="B2369" s="20">
        <v>4912</v>
      </c>
      <c r="C2369" s="26" t="s">
        <v>422</v>
      </c>
      <c r="D2369" s="22" t="s">
        <v>423</v>
      </c>
      <c r="E2369" s="20" t="s">
        <v>7</v>
      </c>
      <c r="F2369" s="23" t="s">
        <v>334</v>
      </c>
      <c r="G2369" s="169">
        <v>111786</v>
      </c>
      <c r="H2369" s="36">
        <v>158.16999999999999</v>
      </c>
      <c r="I2369" s="50">
        <v>151.76</v>
      </c>
      <c r="J2369" s="155">
        <f t="shared" si="1250"/>
        <v>116507.58842909859</v>
      </c>
      <c r="K2369" s="182">
        <v>431273.85</v>
      </c>
      <c r="L2369" s="143">
        <v>474828.6235000001</v>
      </c>
      <c r="M2369" s="143">
        <v>484231.17050000001</v>
      </c>
      <c r="N2369" s="143">
        <f t="shared" si="1251"/>
        <v>116507.58842909859</v>
      </c>
      <c r="O2369" s="143">
        <f t="shared" si="1252"/>
        <v>484231.17050000001</v>
      </c>
      <c r="P2369" s="143">
        <f t="shared" si="1253"/>
        <v>431273.85</v>
      </c>
      <c r="Q2369" s="143">
        <f t="shared" si="1254"/>
        <v>376710.3081072747</v>
      </c>
      <c r="R2369" s="143">
        <f t="shared" si="1255"/>
        <v>273890.71921454929</v>
      </c>
      <c r="S2369" s="143">
        <f t="shared" si="1256"/>
        <v>457752.51024999999</v>
      </c>
      <c r="T2369" s="143">
        <f t="shared" si="1257"/>
        <v>174995.7857559055</v>
      </c>
      <c r="U2369" s="194">
        <f t="shared" si="1258"/>
        <v>0.40576488872651451</v>
      </c>
      <c r="V2369" s="188" t="str">
        <f t="shared" si="1259"/>
        <v>MENOR</v>
      </c>
      <c r="W2369" s="188">
        <f t="shared" si="1260"/>
        <v>116507.58842909859</v>
      </c>
      <c r="X2369" s="143">
        <f t="shared" si="1261"/>
        <v>116508</v>
      </c>
    </row>
    <row r="2370" spans="1:24" ht="41.4" x14ac:dyDescent="0.25">
      <c r="A2370" s="20" t="s">
        <v>77</v>
      </c>
      <c r="B2370" s="20">
        <v>4912</v>
      </c>
      <c r="C2370" s="21" t="s">
        <v>424</v>
      </c>
      <c r="D2370" s="22" t="s">
        <v>425</v>
      </c>
      <c r="E2370" s="20" t="s">
        <v>7</v>
      </c>
      <c r="F2370" s="23" t="s">
        <v>334</v>
      </c>
      <c r="G2370" s="169">
        <v>29542</v>
      </c>
      <c r="H2370" s="36">
        <v>158.16999999999999</v>
      </c>
      <c r="I2370" s="50">
        <v>151.76</v>
      </c>
      <c r="J2370" s="155">
        <f t="shared" si="1250"/>
        <v>30789.787427517134</v>
      </c>
      <c r="K2370" s="182">
        <v>206324.58000000002</v>
      </c>
      <c r="L2370" s="143">
        <v>229038.87160000001</v>
      </c>
      <c r="M2370" s="143">
        <v>233574.29480000003</v>
      </c>
      <c r="N2370" s="143">
        <f t="shared" si="1251"/>
        <v>30789.787427517134</v>
      </c>
      <c r="O2370" s="143">
        <f t="shared" si="1252"/>
        <v>233574.29480000003</v>
      </c>
      <c r="P2370" s="143">
        <f t="shared" si="1253"/>
        <v>206324.58000000002</v>
      </c>
      <c r="Q2370" s="143">
        <f t="shared" si="1254"/>
        <v>174931.8834568793</v>
      </c>
      <c r="R2370" s="143">
        <f t="shared" si="1255"/>
        <v>118557.18371375857</v>
      </c>
      <c r="S2370" s="143">
        <f t="shared" si="1256"/>
        <v>219949.43740000002</v>
      </c>
      <c r="T2370" s="143">
        <f t="shared" si="1257"/>
        <v>96831.372013485234</v>
      </c>
      <c r="U2370" s="194">
        <f t="shared" si="1258"/>
        <v>0.46931573549542777</v>
      </c>
      <c r="V2370" s="188" t="str">
        <f t="shared" si="1259"/>
        <v>MENOR</v>
      </c>
      <c r="W2370" s="188">
        <f t="shared" si="1260"/>
        <v>30789.787427517134</v>
      </c>
      <c r="X2370" s="143">
        <f t="shared" si="1261"/>
        <v>30790</v>
      </c>
    </row>
    <row r="2371" spans="1:24" ht="41.4" x14ac:dyDescent="0.25">
      <c r="A2371" s="20" t="s">
        <v>78</v>
      </c>
      <c r="B2371" s="20">
        <v>4912</v>
      </c>
      <c r="C2371" s="21" t="s">
        <v>964</v>
      </c>
      <c r="D2371" s="22" t="s">
        <v>425</v>
      </c>
      <c r="E2371" s="20" t="s">
        <v>7</v>
      </c>
      <c r="F2371" s="23" t="s">
        <v>334</v>
      </c>
      <c r="G2371" s="169">
        <v>29510</v>
      </c>
      <c r="H2371" s="36">
        <v>158.16999999999999</v>
      </c>
      <c r="I2371" s="50">
        <v>151.76</v>
      </c>
      <c r="J2371" s="155">
        <f t="shared" si="1250"/>
        <v>30756.435819715341</v>
      </c>
      <c r="K2371" s="182">
        <v>186401.6</v>
      </c>
      <c r="L2371" s="143">
        <v>201957.66080000001</v>
      </c>
      <c r="M2371" s="143">
        <v>205956.8224</v>
      </c>
      <c r="N2371" s="143">
        <f t="shared" si="1251"/>
        <v>30756.435819715341</v>
      </c>
      <c r="O2371" s="143">
        <f t="shared" si="1252"/>
        <v>205956.8224</v>
      </c>
      <c r="P2371" s="143">
        <f t="shared" si="1253"/>
        <v>186401.6</v>
      </c>
      <c r="Q2371" s="143">
        <f t="shared" si="1254"/>
        <v>156268.12975492884</v>
      </c>
      <c r="R2371" s="143">
        <f t="shared" si="1255"/>
        <v>108579.01790985768</v>
      </c>
      <c r="S2371" s="143">
        <f t="shared" si="1256"/>
        <v>196179.21120000002</v>
      </c>
      <c r="T2371" s="143">
        <f t="shared" si="1257"/>
        <v>84098.574635943674</v>
      </c>
      <c r="U2371" s="194">
        <f t="shared" si="1258"/>
        <v>0.45116873801482216</v>
      </c>
      <c r="V2371" s="188" t="str">
        <f t="shared" si="1259"/>
        <v>MENOR</v>
      </c>
      <c r="W2371" s="188">
        <f t="shared" si="1260"/>
        <v>30756.435819715341</v>
      </c>
      <c r="X2371" s="143">
        <f t="shared" si="1261"/>
        <v>30756</v>
      </c>
    </row>
    <row r="2372" spans="1:24" x14ac:dyDescent="0.25">
      <c r="A2372" s="15" t="s">
        <v>88</v>
      </c>
      <c r="B2372" s="34" t="s">
        <v>89</v>
      </c>
      <c r="C2372" s="35"/>
      <c r="D2372" s="17"/>
      <c r="E2372" s="17"/>
      <c r="F2372" s="17"/>
      <c r="G2372" s="138"/>
      <c r="H2372" s="18"/>
      <c r="I2372" s="18"/>
      <c r="J2372" s="138"/>
      <c r="K2372" s="178"/>
      <c r="L2372" s="139"/>
      <c r="M2372" s="139"/>
      <c r="N2372" s="139"/>
      <c r="O2372" s="139"/>
      <c r="P2372" s="139"/>
      <c r="Q2372" s="139"/>
      <c r="R2372" s="139"/>
      <c r="S2372" s="139"/>
      <c r="T2372" s="139"/>
      <c r="U2372" s="193"/>
      <c r="V2372" s="52"/>
      <c r="W2372" s="139"/>
      <c r="X2372" s="139"/>
    </row>
    <row r="2373" spans="1:24" ht="41.4" x14ac:dyDescent="0.25">
      <c r="A2373" s="20" t="s">
        <v>90</v>
      </c>
      <c r="B2373" s="20">
        <v>4912</v>
      </c>
      <c r="C2373" s="30" t="s">
        <v>776</v>
      </c>
      <c r="D2373" s="29" t="s">
        <v>437</v>
      </c>
      <c r="E2373" s="20" t="s">
        <v>7</v>
      </c>
      <c r="F2373" s="23" t="s">
        <v>334</v>
      </c>
      <c r="G2373" s="169">
        <v>348352</v>
      </c>
      <c r="H2373" s="36">
        <v>158.16999999999999</v>
      </c>
      <c r="I2373" s="50">
        <v>151.76</v>
      </c>
      <c r="J2373" s="155">
        <f t="shared" ref="J2373:J2389" si="1262">G2373*(H2373/I2373)</f>
        <v>363065.60253031104</v>
      </c>
      <c r="K2373" s="182">
        <v>4047600.55</v>
      </c>
      <c r="L2373" s="143">
        <v>4538140.0295000002</v>
      </c>
      <c r="M2373" s="143">
        <v>4628004.1885000002</v>
      </c>
      <c r="N2373" s="143">
        <f t="shared" ref="N2373:N2389" si="1263">MIN(J2373,K2373,L2373,M2373)</f>
        <v>363065.60253031104</v>
      </c>
      <c r="O2373" s="143">
        <f t="shared" ref="O2373:O2389" si="1264">MAX(J2373,K2373,L2373,M2373)</f>
        <v>4628004.1885000002</v>
      </c>
      <c r="P2373" s="143">
        <f t="shared" ref="P2373:P2389" si="1265">MEDIAN(J2373,K2373,L2373,M2373,)</f>
        <v>4047600.55</v>
      </c>
      <c r="Q2373" s="143">
        <f t="shared" ref="Q2373:Q2389" si="1266">AVERAGE(J2373,K2373,L2373,M2373)</f>
        <v>3394202.5926325778</v>
      </c>
      <c r="R2373" s="143">
        <f t="shared" ref="R2373:R2389" si="1267">AVERAGE(N2373,P2373)</f>
        <v>2205333.0762651553</v>
      </c>
      <c r="S2373" s="143">
        <f t="shared" ref="S2373:S2389" si="1268">AVERAGE(O2373,P2373)</f>
        <v>4337802.3692499995</v>
      </c>
      <c r="T2373" s="143">
        <f t="shared" ref="T2373:T2389" si="1269">STDEVA(J2373,K2373,L2373,M2373)</f>
        <v>2036793.1969061852</v>
      </c>
      <c r="U2373" s="194">
        <f t="shared" ref="U2373:U2389" si="1270">T2373/P2373</f>
        <v>0.50321003067019188</v>
      </c>
      <c r="V2373" s="188" t="str">
        <f t="shared" ref="V2373:V2389" si="1271">IF(U2373&lt;=70%,"MENOR",IF(AND(U2373&gt;70%,U2373&lt;=90%),"[PROM MEN-MED]","PROMEDIO"))</f>
        <v>MENOR</v>
      </c>
      <c r="W2373" s="188">
        <f t="shared" ref="W2373:W2389" si="1272">IF(U2373&lt;=70%,N2373,IF(AND(U2373&gt;70%,U2373&lt;=90%),R2373,Q2373))</f>
        <v>363065.60253031104</v>
      </c>
      <c r="X2373" s="143">
        <f t="shared" ref="X2373:X2389" si="1273">ROUND(W2373,0)</f>
        <v>363066</v>
      </c>
    </row>
    <row r="2374" spans="1:24" ht="41.4" x14ac:dyDescent="0.25">
      <c r="A2374" s="20" t="s">
        <v>91</v>
      </c>
      <c r="B2374" s="20">
        <v>4912</v>
      </c>
      <c r="C2374" s="30" t="s">
        <v>436</v>
      </c>
      <c r="D2374" s="29" t="s">
        <v>437</v>
      </c>
      <c r="E2374" s="20" t="s">
        <v>7</v>
      </c>
      <c r="F2374" s="23" t="s">
        <v>334</v>
      </c>
      <c r="G2374" s="169">
        <v>324509</v>
      </c>
      <c r="H2374" s="36">
        <v>158.16999999999999</v>
      </c>
      <c r="I2374" s="50">
        <v>151.76</v>
      </c>
      <c r="J2374" s="155">
        <f t="shared" si="1262"/>
        <v>338215.52800474432</v>
      </c>
      <c r="K2374" s="182">
        <v>4110260</v>
      </c>
      <c r="L2374" s="143">
        <v>4377800.5600000005</v>
      </c>
      <c r="M2374" s="143">
        <v>4464489.68</v>
      </c>
      <c r="N2374" s="143">
        <f t="shared" si="1263"/>
        <v>338215.52800474432</v>
      </c>
      <c r="O2374" s="143">
        <f t="shared" si="1264"/>
        <v>4464489.68</v>
      </c>
      <c r="P2374" s="143">
        <f t="shared" si="1265"/>
        <v>4110260</v>
      </c>
      <c r="Q2374" s="143">
        <f t="shared" si="1266"/>
        <v>3322691.4420011863</v>
      </c>
      <c r="R2374" s="143">
        <f t="shared" si="1267"/>
        <v>2224237.764002372</v>
      </c>
      <c r="S2374" s="143">
        <f t="shared" si="1268"/>
        <v>4287374.84</v>
      </c>
      <c r="T2374" s="143">
        <f t="shared" si="1269"/>
        <v>1995354.5367473462</v>
      </c>
      <c r="U2374" s="194">
        <f t="shared" si="1270"/>
        <v>0.48545701166041716</v>
      </c>
      <c r="V2374" s="188" t="str">
        <f t="shared" si="1271"/>
        <v>MENOR</v>
      </c>
      <c r="W2374" s="188">
        <f t="shared" si="1272"/>
        <v>338215.52800474432</v>
      </c>
      <c r="X2374" s="143">
        <f t="shared" si="1273"/>
        <v>338216</v>
      </c>
    </row>
    <row r="2375" spans="1:24" ht="27.6" x14ac:dyDescent="0.25">
      <c r="A2375" s="20" t="s">
        <v>92</v>
      </c>
      <c r="B2375" s="20">
        <v>4912</v>
      </c>
      <c r="C2375" s="30" t="s">
        <v>438</v>
      </c>
      <c r="D2375" s="29" t="s">
        <v>439</v>
      </c>
      <c r="E2375" s="20" t="s">
        <v>7</v>
      </c>
      <c r="F2375" s="23" t="s">
        <v>334</v>
      </c>
      <c r="G2375" s="169">
        <v>70619</v>
      </c>
      <c r="H2375" s="36">
        <v>158.16999999999999</v>
      </c>
      <c r="I2375" s="50">
        <v>151.76</v>
      </c>
      <c r="J2375" s="155">
        <f t="shared" si="1262"/>
        <v>73601.787229836584</v>
      </c>
      <c r="K2375" s="182">
        <v>424770.5</v>
      </c>
      <c r="L2375" s="143">
        <v>475820.19100000005</v>
      </c>
      <c r="M2375" s="143">
        <v>485242.37300000002</v>
      </c>
      <c r="N2375" s="143">
        <f t="shared" si="1263"/>
        <v>73601.787229836584</v>
      </c>
      <c r="O2375" s="143">
        <f t="shared" si="1264"/>
        <v>485242.37300000002</v>
      </c>
      <c r="P2375" s="143">
        <f t="shared" si="1265"/>
        <v>424770.5</v>
      </c>
      <c r="Q2375" s="143">
        <f t="shared" si="1266"/>
        <v>364858.71280745917</v>
      </c>
      <c r="R2375" s="143">
        <f t="shared" si="1267"/>
        <v>249186.14361491828</v>
      </c>
      <c r="S2375" s="143">
        <f t="shared" si="1268"/>
        <v>455006.43650000001</v>
      </c>
      <c r="T2375" s="143">
        <f t="shared" si="1269"/>
        <v>195980.18116258582</v>
      </c>
      <c r="U2375" s="194">
        <f t="shared" si="1270"/>
        <v>0.46137898268026106</v>
      </c>
      <c r="V2375" s="188" t="str">
        <f t="shared" si="1271"/>
        <v>MENOR</v>
      </c>
      <c r="W2375" s="188">
        <f t="shared" si="1272"/>
        <v>73601.787229836584</v>
      </c>
      <c r="X2375" s="143">
        <f t="shared" si="1273"/>
        <v>73602</v>
      </c>
    </row>
    <row r="2376" spans="1:24" ht="41.4" x14ac:dyDescent="0.25">
      <c r="A2376" s="20" t="s">
        <v>93</v>
      </c>
      <c r="B2376" s="20">
        <v>4912</v>
      </c>
      <c r="C2376" s="31" t="s">
        <v>653</v>
      </c>
      <c r="D2376" s="29" t="s">
        <v>654</v>
      </c>
      <c r="E2376" s="20" t="s">
        <v>7</v>
      </c>
      <c r="F2376" s="23" t="s">
        <v>334</v>
      </c>
      <c r="G2376" s="169">
        <v>167255</v>
      </c>
      <c r="H2376" s="36">
        <v>158.16999999999999</v>
      </c>
      <c r="I2376" s="50">
        <v>151.76</v>
      </c>
      <c r="J2376" s="155">
        <f t="shared" si="1262"/>
        <v>174319.47384027412</v>
      </c>
      <c r="K2376" s="182">
        <v>1312808</v>
      </c>
      <c r="L2376" s="143">
        <v>1420645.8</v>
      </c>
      <c r="M2376" s="143">
        <v>1448777.4</v>
      </c>
      <c r="N2376" s="143">
        <f t="shared" si="1263"/>
        <v>174319.47384027412</v>
      </c>
      <c r="O2376" s="143">
        <f t="shared" si="1264"/>
        <v>1448777.4</v>
      </c>
      <c r="P2376" s="143">
        <f t="shared" si="1265"/>
        <v>1312808</v>
      </c>
      <c r="Q2376" s="143">
        <f t="shared" si="1266"/>
        <v>1089137.6684600685</v>
      </c>
      <c r="R2376" s="143">
        <f t="shared" si="1267"/>
        <v>743563.73692013707</v>
      </c>
      <c r="S2376" s="143">
        <f t="shared" si="1268"/>
        <v>1380792.7</v>
      </c>
      <c r="T2376" s="143">
        <f t="shared" si="1269"/>
        <v>612687.82812506112</v>
      </c>
      <c r="U2376" s="194">
        <f t="shared" si="1270"/>
        <v>0.46670025481644012</v>
      </c>
      <c r="V2376" s="188" t="str">
        <f t="shared" si="1271"/>
        <v>MENOR</v>
      </c>
      <c r="W2376" s="188">
        <f t="shared" si="1272"/>
        <v>174319.47384027412</v>
      </c>
      <c r="X2376" s="143">
        <f t="shared" si="1273"/>
        <v>174319</v>
      </c>
    </row>
    <row r="2377" spans="1:24" ht="41.4" x14ac:dyDescent="0.25">
      <c r="A2377" s="20" t="s">
        <v>94</v>
      </c>
      <c r="B2377" s="20">
        <v>4912</v>
      </c>
      <c r="C2377" s="31" t="s">
        <v>754</v>
      </c>
      <c r="D2377" s="29" t="s">
        <v>654</v>
      </c>
      <c r="E2377" s="20" t="s">
        <v>7</v>
      </c>
      <c r="F2377" s="23" t="s">
        <v>334</v>
      </c>
      <c r="G2377" s="169">
        <v>167209</v>
      </c>
      <c r="H2377" s="36">
        <v>158.16999999999999</v>
      </c>
      <c r="I2377" s="50">
        <v>151.76</v>
      </c>
      <c r="J2377" s="155">
        <f t="shared" si="1262"/>
        <v>174271.53090405904</v>
      </c>
      <c r="K2377" s="182">
        <v>1277643.5</v>
      </c>
      <c r="L2377" s="143">
        <v>1432484.5150000001</v>
      </c>
      <c r="M2377" s="143">
        <v>1460850.5449999999</v>
      </c>
      <c r="N2377" s="143">
        <f t="shared" si="1263"/>
        <v>174271.53090405904</v>
      </c>
      <c r="O2377" s="143">
        <f t="shared" si="1264"/>
        <v>1460850.5449999999</v>
      </c>
      <c r="P2377" s="143">
        <f t="shared" si="1265"/>
        <v>1277643.5</v>
      </c>
      <c r="Q2377" s="143">
        <f t="shared" si="1266"/>
        <v>1086312.5227260147</v>
      </c>
      <c r="R2377" s="143">
        <f t="shared" si="1267"/>
        <v>725957.51545202953</v>
      </c>
      <c r="S2377" s="143">
        <f t="shared" si="1268"/>
        <v>1369247.0225</v>
      </c>
      <c r="T2377" s="143">
        <f t="shared" si="1269"/>
        <v>613335.16992262448</v>
      </c>
      <c r="U2377" s="194">
        <f t="shared" si="1270"/>
        <v>0.48005188452226655</v>
      </c>
      <c r="V2377" s="188" t="str">
        <f t="shared" si="1271"/>
        <v>MENOR</v>
      </c>
      <c r="W2377" s="188">
        <f t="shared" si="1272"/>
        <v>174271.53090405904</v>
      </c>
      <c r="X2377" s="143">
        <f t="shared" si="1273"/>
        <v>174272</v>
      </c>
    </row>
    <row r="2378" spans="1:24" ht="41.4" x14ac:dyDescent="0.25">
      <c r="A2378" s="20" t="s">
        <v>95</v>
      </c>
      <c r="B2378" s="20">
        <v>4912</v>
      </c>
      <c r="C2378" s="31" t="s">
        <v>655</v>
      </c>
      <c r="D2378" s="29" t="s">
        <v>656</v>
      </c>
      <c r="E2378" s="20" t="s">
        <v>13</v>
      </c>
      <c r="F2378" s="23" t="s">
        <v>334</v>
      </c>
      <c r="G2378" s="169">
        <v>31275</v>
      </c>
      <c r="H2378" s="36">
        <v>158.16999999999999</v>
      </c>
      <c r="I2378" s="50">
        <v>151.76</v>
      </c>
      <c r="J2378" s="155">
        <f t="shared" si="1262"/>
        <v>32595.985437532949</v>
      </c>
      <c r="K2378" s="182">
        <v>350302.68</v>
      </c>
      <c r="L2378" s="143">
        <v>395242.41119999997</v>
      </c>
      <c r="M2378" s="143">
        <v>403068.99359999999</v>
      </c>
      <c r="N2378" s="143">
        <f t="shared" si="1263"/>
        <v>32595.985437532949</v>
      </c>
      <c r="O2378" s="143">
        <f t="shared" si="1264"/>
        <v>403068.99359999999</v>
      </c>
      <c r="P2378" s="143">
        <f t="shared" si="1265"/>
        <v>350302.68</v>
      </c>
      <c r="Q2378" s="143">
        <f t="shared" si="1266"/>
        <v>295302.51755938324</v>
      </c>
      <c r="R2378" s="143">
        <f t="shared" si="1267"/>
        <v>191449.33271876647</v>
      </c>
      <c r="S2378" s="143">
        <f t="shared" si="1268"/>
        <v>376685.83679999999</v>
      </c>
      <c r="T2378" s="143">
        <f t="shared" si="1269"/>
        <v>176674.21580137598</v>
      </c>
      <c r="U2378" s="194">
        <f t="shared" si="1270"/>
        <v>0.5043473141609307</v>
      </c>
      <c r="V2378" s="188" t="str">
        <f t="shared" si="1271"/>
        <v>MENOR</v>
      </c>
      <c r="W2378" s="188">
        <f t="shared" si="1272"/>
        <v>32595.985437532949</v>
      </c>
      <c r="X2378" s="143">
        <f t="shared" si="1273"/>
        <v>32596</v>
      </c>
    </row>
    <row r="2379" spans="1:24" ht="41.4" x14ac:dyDescent="0.25">
      <c r="A2379" s="20" t="s">
        <v>96</v>
      </c>
      <c r="B2379" s="20">
        <v>4912</v>
      </c>
      <c r="C2379" s="31" t="s">
        <v>440</v>
      </c>
      <c r="D2379" s="29" t="s">
        <v>441</v>
      </c>
      <c r="E2379" s="20" t="s">
        <v>7</v>
      </c>
      <c r="F2379" s="23" t="s">
        <v>334</v>
      </c>
      <c r="G2379" s="169">
        <v>329220</v>
      </c>
      <c r="H2379" s="36">
        <v>158.16999999999999</v>
      </c>
      <c r="I2379" s="50">
        <v>151.76</v>
      </c>
      <c r="J2379" s="155">
        <f t="shared" si="1262"/>
        <v>343125.51001581445</v>
      </c>
      <c r="K2379" s="182">
        <v>690057.2</v>
      </c>
      <c r="L2379" s="143">
        <v>748110.63600000006</v>
      </c>
      <c r="M2379" s="143">
        <v>762924.70799999998</v>
      </c>
      <c r="N2379" s="143">
        <f t="shared" si="1263"/>
        <v>343125.51001581445</v>
      </c>
      <c r="O2379" s="143">
        <f t="shared" si="1264"/>
        <v>762924.70799999998</v>
      </c>
      <c r="P2379" s="143">
        <f t="shared" si="1265"/>
        <v>690057.2</v>
      </c>
      <c r="Q2379" s="143">
        <f t="shared" si="1266"/>
        <v>636054.51350395358</v>
      </c>
      <c r="R2379" s="143">
        <f t="shared" si="1267"/>
        <v>516591.3550079072</v>
      </c>
      <c r="S2379" s="143">
        <f t="shared" si="1268"/>
        <v>726490.95399999991</v>
      </c>
      <c r="T2379" s="143">
        <f t="shared" si="1269"/>
        <v>197801.50999900399</v>
      </c>
      <c r="U2379" s="194">
        <f t="shared" si="1270"/>
        <v>0.28664509260827076</v>
      </c>
      <c r="V2379" s="188" t="str">
        <f t="shared" si="1271"/>
        <v>MENOR</v>
      </c>
      <c r="W2379" s="188">
        <f t="shared" si="1272"/>
        <v>343125.51001581445</v>
      </c>
      <c r="X2379" s="143">
        <f t="shared" si="1273"/>
        <v>343126</v>
      </c>
    </row>
    <row r="2380" spans="1:24" ht="55.2" x14ac:dyDescent="0.25">
      <c r="A2380" s="20" t="s">
        <v>97</v>
      </c>
      <c r="B2380" s="20">
        <v>4912</v>
      </c>
      <c r="C2380" s="31" t="s">
        <v>657</v>
      </c>
      <c r="D2380" s="29" t="s">
        <v>658</v>
      </c>
      <c r="E2380" s="20" t="s">
        <v>7</v>
      </c>
      <c r="F2380" s="23" t="s">
        <v>334</v>
      </c>
      <c r="G2380" s="169">
        <v>104816</v>
      </c>
      <c r="H2380" s="36">
        <v>158.16999999999999</v>
      </c>
      <c r="I2380" s="50">
        <v>151.76</v>
      </c>
      <c r="J2380" s="155">
        <f t="shared" si="1262"/>
        <v>109243.19135477069</v>
      </c>
      <c r="K2380" s="182">
        <v>816073.44</v>
      </c>
      <c r="L2380" s="143">
        <v>883108.04399999999</v>
      </c>
      <c r="M2380" s="143">
        <v>900595.33200000005</v>
      </c>
      <c r="N2380" s="143">
        <f t="shared" si="1263"/>
        <v>109243.19135477069</v>
      </c>
      <c r="O2380" s="143">
        <f t="shared" si="1264"/>
        <v>900595.33200000005</v>
      </c>
      <c r="P2380" s="143">
        <f t="shared" si="1265"/>
        <v>816073.44</v>
      </c>
      <c r="Q2380" s="143">
        <f t="shared" si="1266"/>
        <v>677255.0018386927</v>
      </c>
      <c r="R2380" s="143">
        <f t="shared" si="1267"/>
        <v>462658.31567738531</v>
      </c>
      <c r="S2380" s="143">
        <f t="shared" si="1268"/>
        <v>858334.38599999994</v>
      </c>
      <c r="T2380" s="143">
        <f t="shared" si="1269"/>
        <v>380422.72700527689</v>
      </c>
      <c r="U2380" s="194">
        <f t="shared" si="1270"/>
        <v>0.46616236769729563</v>
      </c>
      <c r="V2380" s="188" t="str">
        <f t="shared" si="1271"/>
        <v>MENOR</v>
      </c>
      <c r="W2380" s="188">
        <f t="shared" si="1272"/>
        <v>109243.19135477069</v>
      </c>
      <c r="X2380" s="143">
        <f t="shared" si="1273"/>
        <v>109243</v>
      </c>
    </row>
    <row r="2381" spans="1:24" ht="55.2" x14ac:dyDescent="0.25">
      <c r="A2381" s="20" t="s">
        <v>98</v>
      </c>
      <c r="B2381" s="20">
        <v>4912</v>
      </c>
      <c r="C2381" s="31" t="s">
        <v>442</v>
      </c>
      <c r="D2381" s="29" t="s">
        <v>443</v>
      </c>
      <c r="E2381" s="20" t="s">
        <v>7</v>
      </c>
      <c r="F2381" s="23" t="s">
        <v>334</v>
      </c>
      <c r="G2381" s="169">
        <v>112172</v>
      </c>
      <c r="H2381" s="36">
        <v>158.16999999999999</v>
      </c>
      <c r="I2381" s="50">
        <v>151.76</v>
      </c>
      <c r="J2381" s="155">
        <f t="shared" si="1262"/>
        <v>116909.8921982077</v>
      </c>
      <c r="K2381" s="182">
        <v>504488.6</v>
      </c>
      <c r="L2381" s="143">
        <v>541958.34420000017</v>
      </c>
      <c r="M2381" s="143">
        <v>552690.19259999995</v>
      </c>
      <c r="N2381" s="143">
        <f t="shared" si="1263"/>
        <v>116909.8921982077</v>
      </c>
      <c r="O2381" s="143">
        <f t="shared" si="1264"/>
        <v>552690.19259999995</v>
      </c>
      <c r="P2381" s="143">
        <f t="shared" si="1265"/>
        <v>504488.6</v>
      </c>
      <c r="Q2381" s="143">
        <f t="shared" si="1266"/>
        <v>429011.75724955194</v>
      </c>
      <c r="R2381" s="143">
        <f t="shared" si="1267"/>
        <v>310699.24609910382</v>
      </c>
      <c r="S2381" s="143">
        <f t="shared" si="1268"/>
        <v>528589.39629999991</v>
      </c>
      <c r="T2381" s="143">
        <f t="shared" si="1269"/>
        <v>209091.37941307991</v>
      </c>
      <c r="U2381" s="194">
        <f t="shared" si="1270"/>
        <v>0.4144620501099131</v>
      </c>
      <c r="V2381" s="188" t="str">
        <f t="shared" si="1271"/>
        <v>MENOR</v>
      </c>
      <c r="W2381" s="188">
        <f t="shared" si="1272"/>
        <v>116909.8921982077</v>
      </c>
      <c r="X2381" s="143">
        <f t="shared" si="1273"/>
        <v>116910</v>
      </c>
    </row>
    <row r="2382" spans="1:24" ht="41.4" x14ac:dyDescent="0.25">
      <c r="A2382" s="20" t="s">
        <v>99</v>
      </c>
      <c r="B2382" s="20">
        <v>4912</v>
      </c>
      <c r="C2382" s="30" t="s">
        <v>445</v>
      </c>
      <c r="D2382" s="22" t="s">
        <v>778</v>
      </c>
      <c r="E2382" s="20" t="s">
        <v>7</v>
      </c>
      <c r="F2382" s="23" t="s">
        <v>334</v>
      </c>
      <c r="G2382" s="169">
        <v>69759</v>
      </c>
      <c r="H2382" s="36">
        <v>158.16999999999999</v>
      </c>
      <c r="I2382" s="50">
        <v>151.76</v>
      </c>
      <c r="J2382" s="155">
        <f t="shared" si="1262"/>
        <v>72705.462770163416</v>
      </c>
      <c r="K2382" s="182">
        <v>780687.6</v>
      </c>
      <c r="L2382" s="143">
        <v>874512.05519999994</v>
      </c>
      <c r="M2382" s="143">
        <v>891829.12560000003</v>
      </c>
      <c r="N2382" s="143">
        <f t="shared" si="1263"/>
        <v>72705.462770163416</v>
      </c>
      <c r="O2382" s="143">
        <f t="shared" si="1264"/>
        <v>891829.12560000003</v>
      </c>
      <c r="P2382" s="143">
        <f t="shared" si="1265"/>
        <v>780687.6</v>
      </c>
      <c r="Q2382" s="143">
        <f t="shared" si="1266"/>
        <v>654933.56089254085</v>
      </c>
      <c r="R2382" s="143">
        <f t="shared" si="1267"/>
        <v>426696.5313850817</v>
      </c>
      <c r="S2382" s="143">
        <f t="shared" si="1268"/>
        <v>836258.3628</v>
      </c>
      <c r="T2382" s="143">
        <f t="shared" si="1269"/>
        <v>391210.88104134589</v>
      </c>
      <c r="U2382" s="194">
        <f t="shared" si="1270"/>
        <v>0.501110663268311</v>
      </c>
      <c r="V2382" s="188" t="str">
        <f t="shared" si="1271"/>
        <v>MENOR</v>
      </c>
      <c r="W2382" s="188">
        <f t="shared" si="1272"/>
        <v>72705.462770163416</v>
      </c>
      <c r="X2382" s="143">
        <f t="shared" si="1273"/>
        <v>72705</v>
      </c>
    </row>
    <row r="2383" spans="1:24" ht="41.4" x14ac:dyDescent="0.25">
      <c r="A2383" s="20" t="s">
        <v>100</v>
      </c>
      <c r="B2383" s="20">
        <v>4912</v>
      </c>
      <c r="C2383" s="31" t="s">
        <v>446</v>
      </c>
      <c r="D2383" s="22" t="s">
        <v>662</v>
      </c>
      <c r="E2383" s="20" t="s">
        <v>7</v>
      </c>
      <c r="F2383" s="23" t="s">
        <v>334</v>
      </c>
      <c r="G2383" s="169">
        <v>95665</v>
      </c>
      <c r="H2383" s="36">
        <v>158.16999999999999</v>
      </c>
      <c r="I2383" s="50">
        <v>151.76</v>
      </c>
      <c r="J2383" s="155">
        <f t="shared" si="1262"/>
        <v>99705.673761201906</v>
      </c>
      <c r="K2383" s="182">
        <v>914167.52</v>
      </c>
      <c r="L2383" s="143">
        <v>997503.68410000019</v>
      </c>
      <c r="M2383" s="143">
        <v>1017256.2323</v>
      </c>
      <c r="N2383" s="143">
        <f t="shared" si="1263"/>
        <v>99705.673761201906</v>
      </c>
      <c r="O2383" s="143">
        <f t="shared" si="1264"/>
        <v>1017256.2323</v>
      </c>
      <c r="P2383" s="143">
        <f t="shared" si="1265"/>
        <v>914167.52</v>
      </c>
      <c r="Q2383" s="143">
        <f t="shared" si="1266"/>
        <v>757158.27754030051</v>
      </c>
      <c r="R2383" s="143">
        <f t="shared" si="1267"/>
        <v>506936.59688060096</v>
      </c>
      <c r="S2383" s="143">
        <f t="shared" si="1268"/>
        <v>965711.87615000003</v>
      </c>
      <c r="T2383" s="143">
        <f t="shared" si="1269"/>
        <v>440572.61564098299</v>
      </c>
      <c r="U2383" s="194">
        <f t="shared" si="1270"/>
        <v>0.48193860096996555</v>
      </c>
      <c r="V2383" s="188" t="str">
        <f t="shared" si="1271"/>
        <v>MENOR</v>
      </c>
      <c r="W2383" s="188">
        <f t="shared" si="1272"/>
        <v>99705.673761201906</v>
      </c>
      <c r="X2383" s="143">
        <f t="shared" si="1273"/>
        <v>99706</v>
      </c>
    </row>
    <row r="2384" spans="1:24" ht="55.2" x14ac:dyDescent="0.25">
      <c r="A2384" s="20" t="s">
        <v>101</v>
      </c>
      <c r="B2384" s="20">
        <v>4912</v>
      </c>
      <c r="C2384" s="26" t="s">
        <v>448</v>
      </c>
      <c r="D2384" s="29" t="s">
        <v>449</v>
      </c>
      <c r="E2384" s="20" t="s">
        <v>7</v>
      </c>
      <c r="F2384" s="23" t="s">
        <v>334</v>
      </c>
      <c r="G2384" s="169">
        <v>15490</v>
      </c>
      <c r="H2384" s="36">
        <v>158.16999999999999</v>
      </c>
      <c r="I2384" s="50">
        <v>151.76</v>
      </c>
      <c r="J2384" s="155">
        <f t="shared" si="1262"/>
        <v>16144.262651555087</v>
      </c>
      <c r="K2384" s="182">
        <v>380381.12</v>
      </c>
      <c r="L2384" s="143">
        <v>411626.712</v>
      </c>
      <c r="M2384" s="143">
        <v>419777.73600000003</v>
      </c>
      <c r="N2384" s="143">
        <f t="shared" si="1263"/>
        <v>16144.262651555087</v>
      </c>
      <c r="O2384" s="143">
        <f t="shared" si="1264"/>
        <v>419777.73600000003</v>
      </c>
      <c r="P2384" s="143">
        <f t="shared" si="1265"/>
        <v>380381.12</v>
      </c>
      <c r="Q2384" s="143">
        <f t="shared" si="1266"/>
        <v>306982.4576628888</v>
      </c>
      <c r="R2384" s="143">
        <f t="shared" si="1267"/>
        <v>198262.69132577753</v>
      </c>
      <c r="S2384" s="143">
        <f t="shared" si="1268"/>
        <v>400079.42800000001</v>
      </c>
      <c r="T2384" s="143">
        <f t="shared" si="1269"/>
        <v>194634.19885453861</v>
      </c>
      <c r="U2384" s="194">
        <f t="shared" si="1270"/>
        <v>0.51168206995799004</v>
      </c>
      <c r="V2384" s="188" t="str">
        <f t="shared" si="1271"/>
        <v>MENOR</v>
      </c>
      <c r="W2384" s="188">
        <f t="shared" si="1272"/>
        <v>16144.262651555087</v>
      </c>
      <c r="X2384" s="143">
        <f t="shared" si="1273"/>
        <v>16144</v>
      </c>
    </row>
    <row r="2385" spans="1:24" ht="41.4" x14ac:dyDescent="0.25">
      <c r="A2385" s="20" t="s">
        <v>102</v>
      </c>
      <c r="B2385" s="20">
        <v>4912</v>
      </c>
      <c r="C2385" s="26" t="s">
        <v>450</v>
      </c>
      <c r="D2385" s="22" t="s">
        <v>451</v>
      </c>
      <c r="E2385" s="20" t="s">
        <v>7</v>
      </c>
      <c r="F2385" s="23" t="s">
        <v>334</v>
      </c>
      <c r="G2385" s="169">
        <v>49514</v>
      </c>
      <c r="H2385" s="36">
        <v>158.16999999999999</v>
      </c>
      <c r="I2385" s="50">
        <v>151.76</v>
      </c>
      <c r="J2385" s="155">
        <f t="shared" si="1262"/>
        <v>51605.359646810757</v>
      </c>
      <c r="K2385" s="182">
        <v>564440.80000000005</v>
      </c>
      <c r="L2385" s="143">
        <v>595535.44050000003</v>
      </c>
      <c r="M2385" s="143">
        <v>607328.22149999999</v>
      </c>
      <c r="N2385" s="143">
        <f t="shared" si="1263"/>
        <v>51605.359646810757</v>
      </c>
      <c r="O2385" s="143">
        <f t="shared" si="1264"/>
        <v>607328.22149999999</v>
      </c>
      <c r="P2385" s="143">
        <f t="shared" si="1265"/>
        <v>564440.80000000005</v>
      </c>
      <c r="Q2385" s="143">
        <f t="shared" si="1266"/>
        <v>454727.45541170274</v>
      </c>
      <c r="R2385" s="143">
        <f t="shared" si="1267"/>
        <v>308023.07982340542</v>
      </c>
      <c r="S2385" s="143">
        <f t="shared" si="1268"/>
        <v>585884.51075000002</v>
      </c>
      <c r="T2385" s="143">
        <f t="shared" si="1269"/>
        <v>269356.22296504822</v>
      </c>
      <c r="U2385" s="194">
        <f t="shared" si="1270"/>
        <v>0.47720898801973244</v>
      </c>
      <c r="V2385" s="188" t="str">
        <f t="shared" si="1271"/>
        <v>MENOR</v>
      </c>
      <c r="W2385" s="188">
        <f t="shared" si="1272"/>
        <v>51605.359646810757</v>
      </c>
      <c r="X2385" s="143">
        <f t="shared" si="1273"/>
        <v>51605</v>
      </c>
    </row>
    <row r="2386" spans="1:24" ht="41.4" x14ac:dyDescent="0.25">
      <c r="A2386" s="20" t="s">
        <v>103</v>
      </c>
      <c r="B2386" s="20">
        <v>4912</v>
      </c>
      <c r="C2386" s="26" t="s">
        <v>452</v>
      </c>
      <c r="D2386" s="22" t="s">
        <v>453</v>
      </c>
      <c r="E2386" s="20" t="s">
        <v>7</v>
      </c>
      <c r="F2386" s="23" t="s">
        <v>334</v>
      </c>
      <c r="G2386" s="169">
        <v>92896</v>
      </c>
      <c r="H2386" s="36">
        <v>158.16999999999999</v>
      </c>
      <c r="I2386" s="50">
        <v>151.76</v>
      </c>
      <c r="J2386" s="155">
        <f t="shared" si="1262"/>
        <v>96819.717448603056</v>
      </c>
      <c r="K2386" s="182">
        <v>679728</v>
      </c>
      <c r="L2386" s="143">
        <v>735562.8</v>
      </c>
      <c r="M2386" s="143">
        <v>750128.4</v>
      </c>
      <c r="N2386" s="143">
        <f t="shared" si="1263"/>
        <v>96819.717448603056</v>
      </c>
      <c r="O2386" s="143">
        <f t="shared" si="1264"/>
        <v>750128.4</v>
      </c>
      <c r="P2386" s="143">
        <f t="shared" si="1265"/>
        <v>679728</v>
      </c>
      <c r="Q2386" s="143">
        <f t="shared" si="1266"/>
        <v>565559.72936215077</v>
      </c>
      <c r="R2386" s="143">
        <f t="shared" si="1267"/>
        <v>388273.85872430151</v>
      </c>
      <c r="S2386" s="143">
        <f t="shared" si="1268"/>
        <v>714928.2</v>
      </c>
      <c r="T2386" s="143">
        <f t="shared" si="1269"/>
        <v>313962.96543619636</v>
      </c>
      <c r="U2386" s="194">
        <f t="shared" si="1270"/>
        <v>0.46189500128903965</v>
      </c>
      <c r="V2386" s="188" t="str">
        <f t="shared" si="1271"/>
        <v>MENOR</v>
      </c>
      <c r="W2386" s="188">
        <f t="shared" si="1272"/>
        <v>96819.717448603056</v>
      </c>
      <c r="X2386" s="143">
        <f t="shared" si="1273"/>
        <v>96820</v>
      </c>
    </row>
    <row r="2387" spans="1:24" ht="41.4" x14ac:dyDescent="0.25">
      <c r="A2387" s="20" t="s">
        <v>104</v>
      </c>
      <c r="B2387" s="20">
        <v>4912</v>
      </c>
      <c r="C2387" s="26" t="s">
        <v>458</v>
      </c>
      <c r="D2387" s="22" t="s">
        <v>459</v>
      </c>
      <c r="E2387" s="20" t="s">
        <v>7</v>
      </c>
      <c r="F2387" s="23" t="s">
        <v>334</v>
      </c>
      <c r="G2387" s="169">
        <v>490853</v>
      </c>
      <c r="H2387" s="36">
        <v>158.16999999999999</v>
      </c>
      <c r="I2387" s="50">
        <v>151.76</v>
      </c>
      <c r="J2387" s="155">
        <f t="shared" si="1262"/>
        <v>511585.52326041122</v>
      </c>
      <c r="K2387" s="182">
        <v>4994353.84</v>
      </c>
      <c r="L2387" s="143">
        <v>5599632.8695999999</v>
      </c>
      <c r="M2387" s="143">
        <v>5710516.6887999997</v>
      </c>
      <c r="N2387" s="143">
        <f t="shared" si="1263"/>
        <v>511585.52326041122</v>
      </c>
      <c r="O2387" s="143">
        <f t="shared" si="1264"/>
        <v>5710516.6887999997</v>
      </c>
      <c r="P2387" s="143">
        <f t="shared" si="1265"/>
        <v>4994353.84</v>
      </c>
      <c r="Q2387" s="143">
        <f t="shared" si="1266"/>
        <v>4204022.2304151021</v>
      </c>
      <c r="R2387" s="143">
        <f t="shared" si="1267"/>
        <v>2752969.6816302054</v>
      </c>
      <c r="S2387" s="143">
        <f t="shared" si="1268"/>
        <v>5352435.2643999998</v>
      </c>
      <c r="T2387" s="143">
        <f t="shared" si="1269"/>
        <v>2481663.9242520952</v>
      </c>
      <c r="U2387" s="194">
        <f t="shared" si="1270"/>
        <v>0.49689389333537792</v>
      </c>
      <c r="V2387" s="188" t="str">
        <f t="shared" si="1271"/>
        <v>MENOR</v>
      </c>
      <c r="W2387" s="188">
        <f t="shared" si="1272"/>
        <v>511585.52326041122</v>
      </c>
      <c r="X2387" s="143">
        <f t="shared" si="1273"/>
        <v>511586</v>
      </c>
    </row>
    <row r="2388" spans="1:24" ht="41.4" x14ac:dyDescent="0.25">
      <c r="A2388" s="20" t="s">
        <v>105</v>
      </c>
      <c r="B2388" s="20">
        <v>4912</v>
      </c>
      <c r="C2388" s="26" t="s">
        <v>456</v>
      </c>
      <c r="D2388" s="22" t="s">
        <v>457</v>
      </c>
      <c r="E2388" s="20" t="s">
        <v>7</v>
      </c>
      <c r="F2388" s="23" t="s">
        <v>334</v>
      </c>
      <c r="G2388" s="169">
        <v>40711</v>
      </c>
      <c r="H2388" s="36">
        <v>158.16999999999999</v>
      </c>
      <c r="I2388" s="50">
        <v>151.76</v>
      </c>
      <c r="J2388" s="155">
        <f t="shared" si="1262"/>
        <v>42430.540788086451</v>
      </c>
      <c r="K2388" s="182">
        <v>313208</v>
      </c>
      <c r="L2388" s="143">
        <v>338935.8</v>
      </c>
      <c r="M2388" s="143">
        <v>345647.4</v>
      </c>
      <c r="N2388" s="143">
        <f t="shared" si="1263"/>
        <v>42430.540788086451</v>
      </c>
      <c r="O2388" s="143">
        <f t="shared" si="1264"/>
        <v>345647.4</v>
      </c>
      <c r="P2388" s="143">
        <f t="shared" si="1265"/>
        <v>313208</v>
      </c>
      <c r="Q2388" s="143">
        <f t="shared" si="1266"/>
        <v>260055.43519702161</v>
      </c>
      <c r="R2388" s="143">
        <f t="shared" si="1267"/>
        <v>177819.27039404324</v>
      </c>
      <c r="S2388" s="143">
        <f t="shared" si="1268"/>
        <v>329427.7</v>
      </c>
      <c r="T2388" s="143">
        <f t="shared" si="1269"/>
        <v>145755.37291631283</v>
      </c>
      <c r="U2388" s="194">
        <f t="shared" si="1270"/>
        <v>0.46536286722022691</v>
      </c>
      <c r="V2388" s="188" t="str">
        <f t="shared" si="1271"/>
        <v>MENOR</v>
      </c>
      <c r="W2388" s="188">
        <f t="shared" si="1272"/>
        <v>42430.540788086451</v>
      </c>
      <c r="X2388" s="143">
        <f t="shared" si="1273"/>
        <v>42431</v>
      </c>
    </row>
    <row r="2389" spans="1:24" ht="55.2" x14ac:dyDescent="0.25">
      <c r="A2389" s="20" t="s">
        <v>106</v>
      </c>
      <c r="B2389" s="20">
        <v>4912</v>
      </c>
      <c r="C2389" s="26" t="s">
        <v>460</v>
      </c>
      <c r="D2389" s="22" t="s">
        <v>461</v>
      </c>
      <c r="E2389" s="20" t="s">
        <v>7</v>
      </c>
      <c r="F2389" s="23" t="s">
        <v>334</v>
      </c>
      <c r="G2389" s="169">
        <v>25787</v>
      </c>
      <c r="H2389" s="36">
        <v>158.16999999999999</v>
      </c>
      <c r="I2389" s="50">
        <v>151.76</v>
      </c>
      <c r="J2389" s="155">
        <f t="shared" si="1262"/>
        <v>26876.184699525569</v>
      </c>
      <c r="K2389" s="182">
        <v>603387.12</v>
      </c>
      <c r="L2389" s="143">
        <v>647852.94559999998</v>
      </c>
      <c r="M2389" s="143">
        <v>660681.71679999994</v>
      </c>
      <c r="N2389" s="143">
        <f t="shared" si="1263"/>
        <v>26876.184699525569</v>
      </c>
      <c r="O2389" s="143">
        <f t="shared" si="1264"/>
        <v>660681.71679999994</v>
      </c>
      <c r="P2389" s="143">
        <f t="shared" si="1265"/>
        <v>603387.12</v>
      </c>
      <c r="Q2389" s="143">
        <f t="shared" si="1266"/>
        <v>484699.49177488138</v>
      </c>
      <c r="R2389" s="143">
        <f t="shared" si="1267"/>
        <v>315131.65234976279</v>
      </c>
      <c r="S2389" s="143">
        <f t="shared" si="1268"/>
        <v>632034.41839999997</v>
      </c>
      <c r="T2389" s="143">
        <f t="shared" si="1269"/>
        <v>306201.309933501</v>
      </c>
      <c r="U2389" s="194">
        <f t="shared" si="1270"/>
        <v>0.50747074271903747</v>
      </c>
      <c r="V2389" s="188" t="str">
        <f t="shared" si="1271"/>
        <v>MENOR</v>
      </c>
      <c r="W2389" s="188">
        <f t="shared" si="1272"/>
        <v>26876.184699525569</v>
      </c>
      <c r="X2389" s="143">
        <f t="shared" si="1273"/>
        <v>26876</v>
      </c>
    </row>
    <row r="2390" spans="1:24" x14ac:dyDescent="0.25">
      <c r="A2390" s="15" t="s">
        <v>126</v>
      </c>
      <c r="B2390" s="34" t="s">
        <v>127</v>
      </c>
      <c r="C2390" s="35"/>
      <c r="D2390" s="17"/>
      <c r="E2390" s="17"/>
      <c r="F2390" s="17"/>
      <c r="G2390" s="138"/>
      <c r="H2390" s="18"/>
      <c r="I2390" s="18"/>
      <c r="J2390" s="138"/>
      <c r="K2390" s="178"/>
      <c r="L2390" s="139"/>
      <c r="M2390" s="139"/>
      <c r="N2390" s="139"/>
      <c r="O2390" s="139"/>
      <c r="P2390" s="139"/>
      <c r="Q2390" s="139"/>
      <c r="R2390" s="139"/>
      <c r="S2390" s="139"/>
      <c r="T2390" s="139"/>
      <c r="U2390" s="193"/>
      <c r="V2390" s="52"/>
      <c r="W2390" s="139"/>
      <c r="X2390" s="139"/>
    </row>
    <row r="2391" spans="1:24" ht="55.2" x14ac:dyDescent="0.25">
      <c r="A2391" s="20" t="s">
        <v>128</v>
      </c>
      <c r="B2391" s="20">
        <v>4912</v>
      </c>
      <c r="C2391" s="26" t="s">
        <v>484</v>
      </c>
      <c r="D2391" s="29" t="s">
        <v>485</v>
      </c>
      <c r="E2391" s="20" t="s">
        <v>7</v>
      </c>
      <c r="F2391" s="23" t="s">
        <v>334</v>
      </c>
      <c r="G2391" s="169">
        <v>335684</v>
      </c>
      <c r="H2391" s="36">
        <v>158.16999999999999</v>
      </c>
      <c r="I2391" s="50">
        <v>151.76</v>
      </c>
      <c r="J2391" s="155">
        <f t="shared" ref="J2391:J2432" si="1274">G2391*(H2391/I2391)</f>
        <v>349862.5347917765</v>
      </c>
      <c r="K2391" s="182">
        <v>4909523.5</v>
      </c>
      <c r="L2391" s="143">
        <v>5322554.0549999997</v>
      </c>
      <c r="M2391" s="143">
        <v>5427951.165</v>
      </c>
      <c r="N2391" s="143">
        <f t="shared" ref="N2391:N2432" si="1275">MIN(J2391,K2391,L2391,M2391)</f>
        <v>349862.5347917765</v>
      </c>
      <c r="O2391" s="143">
        <f t="shared" ref="O2391:O2432" si="1276">MAX(J2391,K2391,L2391,M2391)</f>
        <v>5427951.165</v>
      </c>
      <c r="P2391" s="143">
        <f t="shared" ref="P2391:P2432" si="1277">MEDIAN(J2391,K2391,L2391,M2391,)</f>
        <v>4909523.5</v>
      </c>
      <c r="Q2391" s="143">
        <f t="shared" ref="Q2391:Q2432" si="1278">AVERAGE(J2391,K2391,L2391,M2391)</f>
        <v>4002472.8136979444</v>
      </c>
      <c r="R2391" s="143">
        <f t="shared" ref="R2391:R2432" si="1279">AVERAGE(N2391,P2391)</f>
        <v>2629693.0173958885</v>
      </c>
      <c r="S2391" s="143">
        <f t="shared" ref="S2391:S2432" si="1280">AVERAGE(O2391,P2391)</f>
        <v>5168737.3324999996</v>
      </c>
      <c r="T2391" s="143">
        <f t="shared" ref="T2391:T2432" si="1281">STDEVA(J2391,K2391,L2391,M2391)</f>
        <v>2445329.2764479527</v>
      </c>
      <c r="U2391" s="194">
        <f t="shared" ref="U2391:U2432" si="1282">T2391/P2391</f>
        <v>0.49807873950454717</v>
      </c>
      <c r="V2391" s="188" t="str">
        <f t="shared" ref="V2391:V2432" si="1283">IF(U2391&lt;=70%,"MENOR",IF(AND(U2391&gt;70%,U2391&lt;=90%),"[PROM MEN-MED]","PROMEDIO"))</f>
        <v>MENOR</v>
      </c>
      <c r="W2391" s="188">
        <f t="shared" ref="W2391:W2432" si="1284">IF(U2391&lt;=70%,N2391,IF(AND(U2391&gt;70%,U2391&lt;=90%),R2391,Q2391))</f>
        <v>349862.5347917765</v>
      </c>
      <c r="X2391" s="143">
        <f t="shared" ref="X2391:X2432" si="1285">ROUND(W2391,0)</f>
        <v>349863</v>
      </c>
    </row>
    <row r="2392" spans="1:24" ht="41.4" x14ac:dyDescent="0.25">
      <c r="A2392" s="20" t="s">
        <v>129</v>
      </c>
      <c r="B2392" s="20">
        <v>4912</v>
      </c>
      <c r="C2392" s="26" t="s">
        <v>779</v>
      </c>
      <c r="D2392" s="22" t="s">
        <v>487</v>
      </c>
      <c r="E2392" s="20" t="s">
        <v>7</v>
      </c>
      <c r="F2392" s="23" t="s">
        <v>334</v>
      </c>
      <c r="G2392" s="169">
        <v>35108</v>
      </c>
      <c r="H2392" s="36">
        <v>158.16999999999999</v>
      </c>
      <c r="I2392" s="50">
        <v>151.76</v>
      </c>
      <c r="J2392" s="155">
        <f t="shared" si="1274"/>
        <v>36590.88270954138</v>
      </c>
      <c r="K2392" s="182">
        <v>716059.89</v>
      </c>
      <c r="L2392" s="143">
        <v>781859.98800000013</v>
      </c>
      <c r="M2392" s="143">
        <v>797342.36399999994</v>
      </c>
      <c r="N2392" s="143">
        <f t="shared" si="1275"/>
        <v>36590.88270954138</v>
      </c>
      <c r="O2392" s="143">
        <f t="shared" si="1276"/>
        <v>797342.36399999994</v>
      </c>
      <c r="P2392" s="143">
        <f t="shared" si="1277"/>
        <v>716059.89</v>
      </c>
      <c r="Q2392" s="143">
        <f t="shared" si="1278"/>
        <v>582963.28117738536</v>
      </c>
      <c r="R2392" s="143">
        <f t="shared" si="1279"/>
        <v>376325.38635477069</v>
      </c>
      <c r="S2392" s="143">
        <f t="shared" si="1280"/>
        <v>756701.12699999998</v>
      </c>
      <c r="T2392" s="143">
        <f t="shared" si="1281"/>
        <v>365948.90181751299</v>
      </c>
      <c r="U2392" s="194">
        <f t="shared" si="1282"/>
        <v>0.51105907051645216</v>
      </c>
      <c r="V2392" s="188" t="str">
        <f t="shared" si="1283"/>
        <v>MENOR</v>
      </c>
      <c r="W2392" s="188">
        <f t="shared" si="1284"/>
        <v>36590.88270954138</v>
      </c>
      <c r="X2392" s="143">
        <f t="shared" si="1285"/>
        <v>36591</v>
      </c>
    </row>
    <row r="2393" spans="1:24" ht="41.4" x14ac:dyDescent="0.25">
      <c r="A2393" s="20" t="s">
        <v>130</v>
      </c>
      <c r="B2393" s="20">
        <v>4912</v>
      </c>
      <c r="C2393" s="26" t="s">
        <v>488</v>
      </c>
      <c r="D2393" s="29" t="s">
        <v>489</v>
      </c>
      <c r="E2393" s="20" t="s">
        <v>7</v>
      </c>
      <c r="F2393" s="23" t="s">
        <v>334</v>
      </c>
      <c r="G2393" s="169">
        <v>80820</v>
      </c>
      <c r="H2393" s="36">
        <v>158.16999999999999</v>
      </c>
      <c r="I2393" s="50">
        <v>151.76</v>
      </c>
      <c r="J2393" s="155">
        <f t="shared" si="1274"/>
        <v>84233.654454401694</v>
      </c>
      <c r="K2393" s="182">
        <v>279888</v>
      </c>
      <c r="L2393" s="143">
        <v>300354.81</v>
      </c>
      <c r="M2393" s="143">
        <v>306302.43</v>
      </c>
      <c r="N2393" s="143">
        <f t="shared" si="1275"/>
        <v>84233.654454401694</v>
      </c>
      <c r="O2393" s="143">
        <f t="shared" si="1276"/>
        <v>306302.43</v>
      </c>
      <c r="P2393" s="143">
        <f t="shared" si="1277"/>
        <v>279888</v>
      </c>
      <c r="Q2393" s="143">
        <f t="shared" si="1278"/>
        <v>242694.72361360042</v>
      </c>
      <c r="R2393" s="143">
        <f t="shared" si="1279"/>
        <v>182060.82722720085</v>
      </c>
      <c r="S2393" s="143">
        <f t="shared" si="1280"/>
        <v>293095.21499999997</v>
      </c>
      <c r="T2393" s="143">
        <f t="shared" si="1281"/>
        <v>106244.80555342766</v>
      </c>
      <c r="U2393" s="194">
        <f t="shared" si="1282"/>
        <v>0.37959757314864395</v>
      </c>
      <c r="V2393" s="188" t="str">
        <f t="shared" si="1283"/>
        <v>MENOR</v>
      </c>
      <c r="W2393" s="188">
        <f t="shared" si="1284"/>
        <v>84233.654454401694</v>
      </c>
      <c r="X2393" s="143">
        <f t="shared" si="1285"/>
        <v>84234</v>
      </c>
    </row>
    <row r="2394" spans="1:24" ht="41.4" x14ac:dyDescent="0.25">
      <c r="A2394" s="20" t="s">
        <v>131</v>
      </c>
      <c r="B2394" s="20">
        <v>4912</v>
      </c>
      <c r="C2394" s="26" t="s">
        <v>490</v>
      </c>
      <c r="D2394" s="22" t="s">
        <v>134</v>
      </c>
      <c r="E2394" s="20" t="s">
        <v>7</v>
      </c>
      <c r="F2394" s="23" t="s">
        <v>334</v>
      </c>
      <c r="G2394" s="169">
        <v>6976</v>
      </c>
      <c r="H2394" s="36">
        <v>158.16999999999999</v>
      </c>
      <c r="I2394" s="50">
        <v>151.76</v>
      </c>
      <c r="J2394" s="155">
        <f t="shared" si="1274"/>
        <v>7270.6505007907226</v>
      </c>
      <c r="K2394" s="182">
        <v>42268.800000000003</v>
      </c>
      <c r="L2394" s="143">
        <v>46152.959999999999</v>
      </c>
      <c r="M2394" s="143">
        <v>47066.879999999997</v>
      </c>
      <c r="N2394" s="143">
        <f t="shared" si="1275"/>
        <v>7270.6505007907226</v>
      </c>
      <c r="O2394" s="143">
        <f t="shared" si="1276"/>
        <v>47066.879999999997</v>
      </c>
      <c r="P2394" s="143">
        <f t="shared" si="1277"/>
        <v>42268.800000000003</v>
      </c>
      <c r="Q2394" s="143">
        <f t="shared" si="1278"/>
        <v>35689.822625197681</v>
      </c>
      <c r="R2394" s="143">
        <f t="shared" si="1279"/>
        <v>24769.725250395364</v>
      </c>
      <c r="S2394" s="143">
        <f t="shared" si="1280"/>
        <v>44667.839999999997</v>
      </c>
      <c r="T2394" s="143">
        <f t="shared" si="1281"/>
        <v>19059.966472236683</v>
      </c>
      <c r="U2394" s="194">
        <f t="shared" si="1282"/>
        <v>0.45092281948474244</v>
      </c>
      <c r="V2394" s="188" t="str">
        <f t="shared" si="1283"/>
        <v>MENOR</v>
      </c>
      <c r="W2394" s="188">
        <f t="shared" si="1284"/>
        <v>7270.6505007907226</v>
      </c>
      <c r="X2394" s="143">
        <f t="shared" si="1285"/>
        <v>7271</v>
      </c>
    </row>
    <row r="2395" spans="1:24" ht="41.4" x14ac:dyDescent="0.25">
      <c r="A2395" s="20" t="s">
        <v>132</v>
      </c>
      <c r="B2395" s="20">
        <v>4912</v>
      </c>
      <c r="C2395" s="26" t="s">
        <v>491</v>
      </c>
      <c r="D2395" s="29" t="s">
        <v>492</v>
      </c>
      <c r="E2395" s="20" t="s">
        <v>7</v>
      </c>
      <c r="F2395" s="23" t="s">
        <v>334</v>
      </c>
      <c r="G2395" s="169">
        <v>6545</v>
      </c>
      <c r="H2395" s="36">
        <v>158.16999999999999</v>
      </c>
      <c r="I2395" s="50">
        <v>151.76</v>
      </c>
      <c r="J2395" s="155">
        <f t="shared" si="1274"/>
        <v>6821.4460332103326</v>
      </c>
      <c r="K2395" s="182">
        <v>85299.199999999997</v>
      </c>
      <c r="L2395" s="143">
        <v>92305.919999999998</v>
      </c>
      <c r="M2395" s="143">
        <v>94133.759999999995</v>
      </c>
      <c r="N2395" s="143">
        <f t="shared" si="1275"/>
        <v>6821.4460332103326</v>
      </c>
      <c r="O2395" s="143">
        <f t="shared" si="1276"/>
        <v>94133.759999999995</v>
      </c>
      <c r="P2395" s="143">
        <f t="shared" si="1277"/>
        <v>85299.199999999997</v>
      </c>
      <c r="Q2395" s="143">
        <f t="shared" si="1278"/>
        <v>69640.081508302581</v>
      </c>
      <c r="R2395" s="143">
        <f t="shared" si="1279"/>
        <v>46060.323016605165</v>
      </c>
      <c r="S2395" s="143">
        <f t="shared" si="1280"/>
        <v>89716.479999999996</v>
      </c>
      <c r="T2395" s="143">
        <f t="shared" si="1281"/>
        <v>42051.831016321936</v>
      </c>
      <c r="U2395" s="194">
        <f t="shared" si="1282"/>
        <v>0.49299209155914636</v>
      </c>
      <c r="V2395" s="188" t="str">
        <f t="shared" si="1283"/>
        <v>MENOR</v>
      </c>
      <c r="W2395" s="188">
        <f t="shared" si="1284"/>
        <v>6821.4460332103326</v>
      </c>
      <c r="X2395" s="143">
        <f t="shared" si="1285"/>
        <v>6821</v>
      </c>
    </row>
    <row r="2396" spans="1:24" ht="41.4" x14ac:dyDescent="0.25">
      <c r="A2396" s="20" t="s">
        <v>133</v>
      </c>
      <c r="B2396" s="20">
        <v>4912</v>
      </c>
      <c r="C2396" s="21" t="s">
        <v>493</v>
      </c>
      <c r="D2396" s="22" t="s">
        <v>494</v>
      </c>
      <c r="E2396" s="20" t="s">
        <v>7</v>
      </c>
      <c r="F2396" s="23" t="s">
        <v>334</v>
      </c>
      <c r="G2396" s="169">
        <v>86864</v>
      </c>
      <c r="H2396" s="36">
        <v>158.16999999999999</v>
      </c>
      <c r="I2396" s="50">
        <v>151.76</v>
      </c>
      <c r="J2396" s="155">
        <f t="shared" si="1274"/>
        <v>90532.939377965216</v>
      </c>
      <c r="K2396" s="182">
        <v>347932.2</v>
      </c>
      <c r="L2396" s="143">
        <v>367384.77300000004</v>
      </c>
      <c r="M2396" s="143">
        <v>374659.71899999998</v>
      </c>
      <c r="N2396" s="143">
        <f t="shared" si="1275"/>
        <v>90532.939377965216</v>
      </c>
      <c r="O2396" s="143">
        <f t="shared" si="1276"/>
        <v>374659.71899999998</v>
      </c>
      <c r="P2396" s="143">
        <f t="shared" si="1277"/>
        <v>347932.2</v>
      </c>
      <c r="Q2396" s="143">
        <f t="shared" si="1278"/>
        <v>295127.4078444913</v>
      </c>
      <c r="R2396" s="143">
        <f t="shared" si="1279"/>
        <v>219232.56968898262</v>
      </c>
      <c r="S2396" s="143">
        <f t="shared" si="1280"/>
        <v>361295.9595</v>
      </c>
      <c r="T2396" s="143">
        <f t="shared" si="1281"/>
        <v>136862.16659914938</v>
      </c>
      <c r="U2396" s="194">
        <f t="shared" si="1282"/>
        <v>0.39335872505950692</v>
      </c>
      <c r="V2396" s="188" t="str">
        <f t="shared" si="1283"/>
        <v>MENOR</v>
      </c>
      <c r="W2396" s="188">
        <f t="shared" si="1284"/>
        <v>90532.939377965216</v>
      </c>
      <c r="X2396" s="143">
        <f t="shared" si="1285"/>
        <v>90533</v>
      </c>
    </row>
    <row r="2397" spans="1:24" ht="41.4" x14ac:dyDescent="0.25">
      <c r="A2397" s="20" t="s">
        <v>135</v>
      </c>
      <c r="B2397" s="20">
        <v>4912</v>
      </c>
      <c r="C2397" s="26" t="s">
        <v>495</v>
      </c>
      <c r="D2397" s="22" t="s">
        <v>496</v>
      </c>
      <c r="E2397" s="20" t="s">
        <v>7</v>
      </c>
      <c r="F2397" s="23" t="s">
        <v>334</v>
      </c>
      <c r="G2397" s="169">
        <v>11932</v>
      </c>
      <c r="H2397" s="36">
        <v>158.16999999999999</v>
      </c>
      <c r="I2397" s="50">
        <v>151.76</v>
      </c>
      <c r="J2397" s="155">
        <f t="shared" si="1274"/>
        <v>12435.980759093305</v>
      </c>
      <c r="K2397" s="182">
        <v>41888</v>
      </c>
      <c r="L2397" s="143">
        <v>46537.567999999999</v>
      </c>
      <c r="M2397" s="143">
        <v>47459.103999999999</v>
      </c>
      <c r="N2397" s="143">
        <f t="shared" si="1275"/>
        <v>12435.980759093305</v>
      </c>
      <c r="O2397" s="143">
        <f t="shared" si="1276"/>
        <v>47459.103999999999</v>
      </c>
      <c r="P2397" s="143">
        <f t="shared" si="1277"/>
        <v>41888</v>
      </c>
      <c r="Q2397" s="143">
        <f t="shared" si="1278"/>
        <v>37080.163189773324</v>
      </c>
      <c r="R2397" s="143">
        <f t="shared" si="1279"/>
        <v>27161.990379546653</v>
      </c>
      <c r="S2397" s="143">
        <f t="shared" si="1280"/>
        <v>44673.551999999996</v>
      </c>
      <c r="T2397" s="143">
        <f t="shared" si="1281"/>
        <v>16609.394335306115</v>
      </c>
      <c r="U2397" s="194">
        <f t="shared" si="1282"/>
        <v>0.39651915429970674</v>
      </c>
      <c r="V2397" s="188" t="str">
        <f t="shared" si="1283"/>
        <v>MENOR</v>
      </c>
      <c r="W2397" s="188">
        <f t="shared" si="1284"/>
        <v>12435.980759093305</v>
      </c>
      <c r="X2397" s="143">
        <f t="shared" si="1285"/>
        <v>12436</v>
      </c>
    </row>
    <row r="2398" spans="1:24" ht="41.4" x14ac:dyDescent="0.25">
      <c r="A2398" s="20" t="s">
        <v>136</v>
      </c>
      <c r="B2398" s="20">
        <v>4912</v>
      </c>
      <c r="C2398" s="26" t="s">
        <v>497</v>
      </c>
      <c r="D2398" s="22" t="s">
        <v>496</v>
      </c>
      <c r="E2398" s="20" t="s">
        <v>7</v>
      </c>
      <c r="F2398" s="23" t="s">
        <v>334</v>
      </c>
      <c r="G2398" s="169">
        <v>1207</v>
      </c>
      <c r="H2398" s="36">
        <v>158.16999999999999</v>
      </c>
      <c r="I2398" s="50">
        <v>151.76</v>
      </c>
      <c r="J2398" s="155">
        <f t="shared" si="1274"/>
        <v>1257.9809567738534</v>
      </c>
      <c r="K2398" s="182">
        <v>31130.400000000001</v>
      </c>
      <c r="L2398" s="143">
        <v>33749.351999999999</v>
      </c>
      <c r="M2398" s="143">
        <v>34417.656000000003</v>
      </c>
      <c r="N2398" s="143">
        <f t="shared" si="1275"/>
        <v>1257.9809567738534</v>
      </c>
      <c r="O2398" s="143">
        <f t="shared" si="1276"/>
        <v>34417.656000000003</v>
      </c>
      <c r="P2398" s="143">
        <f t="shared" si="1277"/>
        <v>31130.400000000001</v>
      </c>
      <c r="Q2398" s="143">
        <f t="shared" si="1278"/>
        <v>25138.847239193463</v>
      </c>
      <c r="R2398" s="143">
        <f t="shared" si="1279"/>
        <v>16194.190478386927</v>
      </c>
      <c r="S2398" s="143">
        <f t="shared" si="1280"/>
        <v>32774.028000000006</v>
      </c>
      <c r="T2398" s="143">
        <f t="shared" si="1281"/>
        <v>15983.653766059737</v>
      </c>
      <c r="U2398" s="194">
        <f t="shared" si="1282"/>
        <v>0.51344196560467381</v>
      </c>
      <c r="V2398" s="188" t="str">
        <f t="shared" si="1283"/>
        <v>MENOR</v>
      </c>
      <c r="W2398" s="188">
        <f t="shared" si="1284"/>
        <v>1257.9809567738534</v>
      </c>
      <c r="X2398" s="143">
        <f t="shared" si="1285"/>
        <v>1258</v>
      </c>
    </row>
    <row r="2399" spans="1:24" ht="41.4" x14ac:dyDescent="0.25">
      <c r="A2399" s="20" t="s">
        <v>137</v>
      </c>
      <c r="B2399" s="20">
        <v>4912</v>
      </c>
      <c r="C2399" s="26" t="s">
        <v>498</v>
      </c>
      <c r="D2399" s="22" t="s">
        <v>496</v>
      </c>
      <c r="E2399" s="20" t="s">
        <v>7</v>
      </c>
      <c r="F2399" s="23" t="s">
        <v>334</v>
      </c>
      <c r="G2399" s="169">
        <v>12155</v>
      </c>
      <c r="H2399" s="36">
        <v>158.16999999999999</v>
      </c>
      <c r="I2399" s="50">
        <v>151.76</v>
      </c>
      <c r="J2399" s="155">
        <f t="shared" si="1274"/>
        <v>12668.399775962045</v>
      </c>
      <c r="K2399" s="182">
        <v>47124</v>
      </c>
      <c r="L2399" s="143">
        <v>51922.080000000002</v>
      </c>
      <c r="M2399" s="143">
        <v>52950.239999999998</v>
      </c>
      <c r="N2399" s="143">
        <f t="shared" si="1275"/>
        <v>12668.399775962045</v>
      </c>
      <c r="O2399" s="143">
        <f t="shared" si="1276"/>
        <v>52950.239999999998</v>
      </c>
      <c r="P2399" s="143">
        <f t="shared" si="1277"/>
        <v>47124</v>
      </c>
      <c r="Q2399" s="143">
        <f t="shared" si="1278"/>
        <v>41166.179943990508</v>
      </c>
      <c r="R2399" s="143">
        <f t="shared" si="1279"/>
        <v>29896.199887981023</v>
      </c>
      <c r="S2399" s="143">
        <f t="shared" si="1280"/>
        <v>50037.119999999995</v>
      </c>
      <c r="T2399" s="143">
        <f t="shared" si="1281"/>
        <v>19167.442463228886</v>
      </c>
      <c r="U2399" s="194">
        <f t="shared" si="1282"/>
        <v>0.40674481078068259</v>
      </c>
      <c r="V2399" s="188" t="str">
        <f t="shared" si="1283"/>
        <v>MENOR</v>
      </c>
      <c r="W2399" s="188">
        <f t="shared" si="1284"/>
        <v>12668.399775962045</v>
      </c>
      <c r="X2399" s="143">
        <f t="shared" si="1285"/>
        <v>12668</v>
      </c>
    </row>
    <row r="2400" spans="1:24" ht="41.4" x14ac:dyDescent="0.25">
      <c r="A2400" s="20" t="s">
        <v>138</v>
      </c>
      <c r="B2400" s="20">
        <v>4912</v>
      </c>
      <c r="C2400" s="26" t="s">
        <v>499</v>
      </c>
      <c r="D2400" s="22" t="s">
        <v>500</v>
      </c>
      <c r="E2400" s="20" t="s">
        <v>7</v>
      </c>
      <c r="F2400" s="23" t="s">
        <v>334</v>
      </c>
      <c r="G2400" s="169">
        <v>3060</v>
      </c>
      <c r="H2400" s="36">
        <v>158.16999999999999</v>
      </c>
      <c r="I2400" s="50">
        <v>151.76</v>
      </c>
      <c r="J2400" s="155">
        <f t="shared" si="1274"/>
        <v>3189.2474960463892</v>
      </c>
      <c r="K2400" s="182">
        <v>99960</v>
      </c>
      <c r="L2400" s="143">
        <v>107269.575</v>
      </c>
      <c r="M2400" s="143">
        <v>109393.72500000001</v>
      </c>
      <c r="N2400" s="143">
        <f t="shared" si="1275"/>
        <v>3189.2474960463892</v>
      </c>
      <c r="O2400" s="143">
        <f t="shared" si="1276"/>
        <v>109393.72500000001</v>
      </c>
      <c r="P2400" s="143">
        <f t="shared" si="1277"/>
        <v>99960</v>
      </c>
      <c r="Q2400" s="143">
        <f t="shared" si="1278"/>
        <v>79953.136874011601</v>
      </c>
      <c r="R2400" s="143">
        <f t="shared" si="1279"/>
        <v>51574.623748023194</v>
      </c>
      <c r="S2400" s="143">
        <f t="shared" si="1280"/>
        <v>104676.8625</v>
      </c>
      <c r="T2400" s="143">
        <f t="shared" si="1281"/>
        <v>51335.190352783509</v>
      </c>
      <c r="U2400" s="194">
        <f t="shared" si="1282"/>
        <v>0.51355732645841845</v>
      </c>
      <c r="V2400" s="188" t="str">
        <f t="shared" si="1283"/>
        <v>MENOR</v>
      </c>
      <c r="W2400" s="188">
        <f t="shared" si="1284"/>
        <v>3189.2474960463892</v>
      </c>
      <c r="X2400" s="143">
        <f t="shared" si="1285"/>
        <v>3189</v>
      </c>
    </row>
    <row r="2401" spans="1:24" ht="27.6" x14ac:dyDescent="0.25">
      <c r="A2401" s="20" t="s">
        <v>139</v>
      </c>
      <c r="B2401" s="20">
        <v>4912</v>
      </c>
      <c r="C2401" s="26" t="s">
        <v>501</v>
      </c>
      <c r="D2401" s="22" t="s">
        <v>502</v>
      </c>
      <c r="E2401" s="20" t="s">
        <v>7</v>
      </c>
      <c r="F2401" s="23" t="s">
        <v>334</v>
      </c>
      <c r="G2401" s="169">
        <v>9635</v>
      </c>
      <c r="H2401" s="36">
        <v>158.16999999999999</v>
      </c>
      <c r="I2401" s="50">
        <v>151.76</v>
      </c>
      <c r="J2401" s="155">
        <f t="shared" si="1274"/>
        <v>10041.960661570902</v>
      </c>
      <c r="K2401" s="182">
        <v>307109.25</v>
      </c>
      <c r="L2401" s="143">
        <v>335330.09999999998</v>
      </c>
      <c r="M2401" s="143">
        <v>341970.3</v>
      </c>
      <c r="N2401" s="143">
        <f t="shared" si="1275"/>
        <v>10041.960661570902</v>
      </c>
      <c r="O2401" s="143">
        <f t="shared" si="1276"/>
        <v>341970.3</v>
      </c>
      <c r="P2401" s="143">
        <f t="shared" si="1277"/>
        <v>307109.25</v>
      </c>
      <c r="Q2401" s="143">
        <f t="shared" si="1278"/>
        <v>248612.90266539273</v>
      </c>
      <c r="R2401" s="143">
        <f t="shared" si="1279"/>
        <v>158575.60533078545</v>
      </c>
      <c r="S2401" s="143">
        <f t="shared" si="1280"/>
        <v>324539.77500000002</v>
      </c>
      <c r="T2401" s="143">
        <f t="shared" si="1281"/>
        <v>159763.7766315662</v>
      </c>
      <c r="U2401" s="194">
        <f t="shared" si="1282"/>
        <v>0.5202180547527181</v>
      </c>
      <c r="V2401" s="188" t="str">
        <f t="shared" si="1283"/>
        <v>MENOR</v>
      </c>
      <c r="W2401" s="188">
        <f t="shared" si="1284"/>
        <v>10041.960661570902</v>
      </c>
      <c r="X2401" s="143">
        <f t="shared" si="1285"/>
        <v>10042</v>
      </c>
    </row>
    <row r="2402" spans="1:24" ht="41.4" x14ac:dyDescent="0.25">
      <c r="A2402" s="20" t="s">
        <v>140</v>
      </c>
      <c r="B2402" s="20">
        <v>4912</v>
      </c>
      <c r="C2402" s="26" t="s">
        <v>503</v>
      </c>
      <c r="D2402" s="22" t="s">
        <v>504</v>
      </c>
      <c r="E2402" s="20" t="s">
        <v>7</v>
      </c>
      <c r="F2402" s="23" t="s">
        <v>334</v>
      </c>
      <c r="G2402" s="169">
        <v>21742</v>
      </c>
      <c r="H2402" s="36">
        <v>158.16999999999999</v>
      </c>
      <c r="I2402" s="50">
        <v>151.76</v>
      </c>
      <c r="J2402" s="155">
        <f t="shared" si="1274"/>
        <v>22660.333025830259</v>
      </c>
      <c r="K2402" s="182">
        <v>500161.76</v>
      </c>
      <c r="L2402" s="143">
        <v>546874.11520000012</v>
      </c>
      <c r="M2402" s="143">
        <v>557703.30559999996</v>
      </c>
      <c r="N2402" s="143">
        <f t="shared" si="1275"/>
        <v>22660.333025830259</v>
      </c>
      <c r="O2402" s="143">
        <f t="shared" si="1276"/>
        <v>557703.30559999996</v>
      </c>
      <c r="P2402" s="143">
        <f t="shared" si="1277"/>
        <v>500161.76</v>
      </c>
      <c r="Q2402" s="143">
        <f t="shared" si="1278"/>
        <v>406849.87845645763</v>
      </c>
      <c r="R2402" s="143">
        <f t="shared" si="1279"/>
        <v>261411.04651291514</v>
      </c>
      <c r="S2402" s="143">
        <f t="shared" si="1280"/>
        <v>528932.53279999993</v>
      </c>
      <c r="T2402" s="143">
        <f t="shared" si="1281"/>
        <v>257340.408416525</v>
      </c>
      <c r="U2402" s="194">
        <f t="shared" si="1282"/>
        <v>0.51451436114693172</v>
      </c>
      <c r="V2402" s="188" t="str">
        <f t="shared" si="1283"/>
        <v>MENOR</v>
      </c>
      <c r="W2402" s="188">
        <f t="shared" si="1284"/>
        <v>22660.333025830259</v>
      </c>
      <c r="X2402" s="143">
        <f t="shared" si="1285"/>
        <v>22660</v>
      </c>
    </row>
    <row r="2403" spans="1:24" ht="82.8" x14ac:dyDescent="0.25">
      <c r="A2403" s="20" t="s">
        <v>141</v>
      </c>
      <c r="B2403" s="20">
        <v>4912</v>
      </c>
      <c r="C2403" s="26" t="s">
        <v>505</v>
      </c>
      <c r="D2403" s="29" t="s">
        <v>506</v>
      </c>
      <c r="E2403" s="20" t="s">
        <v>7</v>
      </c>
      <c r="F2403" s="23" t="s">
        <v>334</v>
      </c>
      <c r="G2403" s="169">
        <v>83839</v>
      </c>
      <c r="H2403" s="36">
        <v>158.16999999999999</v>
      </c>
      <c r="I2403" s="50">
        <v>151.76</v>
      </c>
      <c r="J2403" s="155">
        <f t="shared" si="1274"/>
        <v>87380.170202952038</v>
      </c>
      <c r="K2403" s="182">
        <v>367319.68</v>
      </c>
      <c r="L2403" s="143">
        <v>390867.4952</v>
      </c>
      <c r="M2403" s="143">
        <v>398607.44559999998</v>
      </c>
      <c r="N2403" s="143">
        <f t="shared" si="1275"/>
        <v>87380.170202952038</v>
      </c>
      <c r="O2403" s="143">
        <f t="shared" si="1276"/>
        <v>398607.44559999998</v>
      </c>
      <c r="P2403" s="143">
        <f t="shared" si="1277"/>
        <v>367319.68</v>
      </c>
      <c r="Q2403" s="143">
        <f t="shared" si="1278"/>
        <v>311043.69775073801</v>
      </c>
      <c r="R2403" s="143">
        <f t="shared" si="1279"/>
        <v>227349.92510147602</v>
      </c>
      <c r="S2403" s="143">
        <f t="shared" si="1280"/>
        <v>382963.56279999996</v>
      </c>
      <c r="T2403" s="143">
        <f t="shared" si="1281"/>
        <v>149701.48998353179</v>
      </c>
      <c r="U2403" s="194">
        <f t="shared" si="1282"/>
        <v>0.40755096482587538</v>
      </c>
      <c r="V2403" s="188" t="str">
        <f t="shared" si="1283"/>
        <v>MENOR</v>
      </c>
      <c r="W2403" s="188">
        <f t="shared" si="1284"/>
        <v>87380.170202952038</v>
      </c>
      <c r="X2403" s="143">
        <f t="shared" si="1285"/>
        <v>87380</v>
      </c>
    </row>
    <row r="2404" spans="1:24" ht="41.4" x14ac:dyDescent="0.25">
      <c r="A2404" s="20" t="s">
        <v>142</v>
      </c>
      <c r="B2404" s="20">
        <v>4912</v>
      </c>
      <c r="C2404" s="26" t="s">
        <v>507</v>
      </c>
      <c r="D2404" s="22" t="s">
        <v>508</v>
      </c>
      <c r="E2404" s="20" t="s">
        <v>7</v>
      </c>
      <c r="F2404" s="23" t="s">
        <v>334</v>
      </c>
      <c r="G2404" s="169">
        <v>12868</v>
      </c>
      <c r="H2404" s="36">
        <v>158.16999999999999</v>
      </c>
      <c r="I2404" s="50">
        <v>151.76</v>
      </c>
      <c r="J2404" s="155">
        <f t="shared" si="1274"/>
        <v>13411.515287295731</v>
      </c>
      <c r="K2404" s="182">
        <v>125485.5</v>
      </c>
      <c r="L2404" s="143">
        <v>138158.405</v>
      </c>
      <c r="M2404" s="143">
        <v>140894.215</v>
      </c>
      <c r="N2404" s="143">
        <f t="shared" si="1275"/>
        <v>13411.515287295731</v>
      </c>
      <c r="O2404" s="143">
        <f t="shared" si="1276"/>
        <v>140894.215</v>
      </c>
      <c r="P2404" s="143">
        <f t="shared" si="1277"/>
        <v>125485.5</v>
      </c>
      <c r="Q2404" s="143">
        <f t="shared" si="1278"/>
        <v>104487.40882182392</v>
      </c>
      <c r="R2404" s="143">
        <f t="shared" si="1279"/>
        <v>69448.50764364787</v>
      </c>
      <c r="S2404" s="143">
        <f t="shared" si="1280"/>
        <v>133189.85749999998</v>
      </c>
      <c r="T2404" s="143">
        <f t="shared" si="1281"/>
        <v>61087.177421468041</v>
      </c>
      <c r="U2404" s="194">
        <f t="shared" si="1282"/>
        <v>0.48680666229538905</v>
      </c>
      <c r="V2404" s="188" t="str">
        <f t="shared" si="1283"/>
        <v>MENOR</v>
      </c>
      <c r="W2404" s="188">
        <f t="shared" si="1284"/>
        <v>13411.515287295731</v>
      </c>
      <c r="X2404" s="143">
        <f t="shared" si="1285"/>
        <v>13412</v>
      </c>
    </row>
    <row r="2405" spans="1:24" ht="41.4" x14ac:dyDescent="0.25">
      <c r="A2405" s="20" t="s">
        <v>143</v>
      </c>
      <c r="B2405" s="20">
        <v>4912</v>
      </c>
      <c r="C2405" s="26" t="s">
        <v>671</v>
      </c>
      <c r="D2405" s="29" t="s">
        <v>672</v>
      </c>
      <c r="E2405" s="20" t="s">
        <v>7</v>
      </c>
      <c r="F2405" s="23" t="s">
        <v>334</v>
      </c>
      <c r="G2405" s="169">
        <v>50443</v>
      </c>
      <c r="H2405" s="36">
        <v>158.16999999999999</v>
      </c>
      <c r="I2405" s="50">
        <v>151.76</v>
      </c>
      <c r="J2405" s="155">
        <f t="shared" si="1274"/>
        <v>52573.598510806536</v>
      </c>
      <c r="K2405" s="182">
        <v>492869.44</v>
      </c>
      <c r="L2405" s="143">
        <v>551133.64880000008</v>
      </c>
      <c r="M2405" s="143">
        <v>562047.18640000001</v>
      </c>
      <c r="N2405" s="143">
        <f t="shared" si="1275"/>
        <v>52573.598510806536</v>
      </c>
      <c r="O2405" s="143">
        <f t="shared" si="1276"/>
        <v>562047.18640000001</v>
      </c>
      <c r="P2405" s="143">
        <f t="shared" si="1277"/>
        <v>492869.44</v>
      </c>
      <c r="Q2405" s="143">
        <f t="shared" si="1278"/>
        <v>414655.96842770162</v>
      </c>
      <c r="R2405" s="143">
        <f t="shared" si="1279"/>
        <v>272721.51925540325</v>
      </c>
      <c r="S2405" s="143">
        <f t="shared" si="1280"/>
        <v>527458.31319999998</v>
      </c>
      <c r="T2405" s="143">
        <f t="shared" si="1281"/>
        <v>243290.85344856055</v>
      </c>
      <c r="U2405" s="194">
        <f t="shared" si="1282"/>
        <v>0.49362129948361283</v>
      </c>
      <c r="V2405" s="188" t="str">
        <f t="shared" si="1283"/>
        <v>MENOR</v>
      </c>
      <c r="W2405" s="188">
        <f t="shared" si="1284"/>
        <v>52573.598510806536</v>
      </c>
      <c r="X2405" s="143">
        <f t="shared" si="1285"/>
        <v>52574</v>
      </c>
    </row>
    <row r="2406" spans="1:24" ht="41.4" x14ac:dyDescent="0.25">
      <c r="A2406" s="20" t="s">
        <v>144</v>
      </c>
      <c r="B2406" s="20">
        <v>4912</v>
      </c>
      <c r="C2406" s="26" t="s">
        <v>509</v>
      </c>
      <c r="D2406" s="29" t="s">
        <v>510</v>
      </c>
      <c r="E2406" s="20" t="s">
        <v>7</v>
      </c>
      <c r="F2406" s="23" t="s">
        <v>334</v>
      </c>
      <c r="G2406" s="169">
        <v>109992</v>
      </c>
      <c r="H2406" s="36">
        <v>158.16999999999999</v>
      </c>
      <c r="I2406" s="50">
        <v>151.76</v>
      </c>
      <c r="J2406" s="155">
        <f t="shared" si="1274"/>
        <v>114637.8139167106</v>
      </c>
      <c r="K2406" s="182">
        <v>165112.5</v>
      </c>
      <c r="L2406" s="143">
        <v>178782.625</v>
      </c>
      <c r="M2406" s="143">
        <v>182322.875</v>
      </c>
      <c r="N2406" s="143">
        <f t="shared" si="1275"/>
        <v>114637.8139167106</v>
      </c>
      <c r="O2406" s="143">
        <f t="shared" si="1276"/>
        <v>182322.875</v>
      </c>
      <c r="P2406" s="143">
        <f t="shared" si="1277"/>
        <v>165112.5</v>
      </c>
      <c r="Q2406" s="143">
        <f t="shared" si="1278"/>
        <v>160213.95347917767</v>
      </c>
      <c r="R2406" s="143">
        <f t="shared" si="1279"/>
        <v>139875.15695835531</v>
      </c>
      <c r="S2406" s="143">
        <f t="shared" si="1280"/>
        <v>173717.6875</v>
      </c>
      <c r="T2406" s="143">
        <f t="shared" si="1281"/>
        <v>31277.149424119991</v>
      </c>
      <c r="U2406" s="194">
        <f t="shared" si="1282"/>
        <v>0.1894293250003482</v>
      </c>
      <c r="V2406" s="188" t="str">
        <f t="shared" si="1283"/>
        <v>MENOR</v>
      </c>
      <c r="W2406" s="188">
        <f t="shared" si="1284"/>
        <v>114637.8139167106</v>
      </c>
      <c r="X2406" s="143">
        <f t="shared" si="1285"/>
        <v>114638</v>
      </c>
    </row>
    <row r="2407" spans="1:24" ht="82.8" x14ac:dyDescent="0.25">
      <c r="A2407" s="20" t="s">
        <v>146</v>
      </c>
      <c r="B2407" s="20">
        <v>4912</v>
      </c>
      <c r="C2407" s="26" t="s">
        <v>511</v>
      </c>
      <c r="D2407" s="22" t="s">
        <v>145</v>
      </c>
      <c r="E2407" s="20" t="s">
        <v>7</v>
      </c>
      <c r="F2407" s="23" t="s">
        <v>334</v>
      </c>
      <c r="G2407" s="169">
        <v>4948</v>
      </c>
      <c r="H2407" s="36">
        <v>158.16999999999999</v>
      </c>
      <c r="I2407" s="50">
        <v>151.76</v>
      </c>
      <c r="J2407" s="155">
        <f t="shared" si="1274"/>
        <v>5156.9923563521352</v>
      </c>
      <c r="K2407" s="182">
        <v>6545</v>
      </c>
      <c r="L2407" s="143">
        <v>7271.4949999999999</v>
      </c>
      <c r="M2407" s="143">
        <v>7415.4850000000006</v>
      </c>
      <c r="N2407" s="143">
        <f t="shared" si="1275"/>
        <v>5156.9923563521352</v>
      </c>
      <c r="O2407" s="143">
        <f t="shared" si="1276"/>
        <v>7415.4850000000006</v>
      </c>
      <c r="P2407" s="143">
        <f t="shared" si="1277"/>
        <v>6545</v>
      </c>
      <c r="Q2407" s="143">
        <f t="shared" si="1278"/>
        <v>6597.2430890880341</v>
      </c>
      <c r="R2407" s="143">
        <f t="shared" si="1279"/>
        <v>5850.9961781760676</v>
      </c>
      <c r="S2407" s="143">
        <f t="shared" si="1280"/>
        <v>6980.2425000000003</v>
      </c>
      <c r="T2407" s="143">
        <f t="shared" si="1281"/>
        <v>1032.9870889230319</v>
      </c>
      <c r="U2407" s="194">
        <f t="shared" si="1282"/>
        <v>0.15782843222659007</v>
      </c>
      <c r="V2407" s="188" t="str">
        <f t="shared" si="1283"/>
        <v>MENOR</v>
      </c>
      <c r="W2407" s="188">
        <f t="shared" si="1284"/>
        <v>5156.9923563521352</v>
      </c>
      <c r="X2407" s="143">
        <f t="shared" si="1285"/>
        <v>5157</v>
      </c>
    </row>
    <row r="2408" spans="1:24" ht="82.8" x14ac:dyDescent="0.25">
      <c r="A2408" s="20" t="s">
        <v>147</v>
      </c>
      <c r="B2408" s="20">
        <v>4912</v>
      </c>
      <c r="C2408" s="26" t="s">
        <v>512</v>
      </c>
      <c r="D2408" s="22" t="s">
        <v>145</v>
      </c>
      <c r="E2408" s="20" t="s">
        <v>7</v>
      </c>
      <c r="F2408" s="23" t="s">
        <v>334</v>
      </c>
      <c r="G2408" s="169">
        <v>11216</v>
      </c>
      <c r="H2408" s="36">
        <v>158.16999999999999</v>
      </c>
      <c r="I2408" s="50">
        <v>151.76</v>
      </c>
      <c r="J2408" s="155">
        <f t="shared" si="1274"/>
        <v>11689.738534528204</v>
      </c>
      <c r="K2408" s="182">
        <v>39984</v>
      </c>
      <c r="L2408" s="143">
        <v>43268.4</v>
      </c>
      <c r="M2408" s="143">
        <v>44125.2</v>
      </c>
      <c r="N2408" s="143">
        <f t="shared" si="1275"/>
        <v>11689.738534528204</v>
      </c>
      <c r="O2408" s="143">
        <f t="shared" si="1276"/>
        <v>44125.2</v>
      </c>
      <c r="P2408" s="143">
        <f t="shared" si="1277"/>
        <v>39984</v>
      </c>
      <c r="Q2408" s="143">
        <f t="shared" si="1278"/>
        <v>34766.834633632054</v>
      </c>
      <c r="R2408" s="143">
        <f t="shared" si="1279"/>
        <v>25836.869267264101</v>
      </c>
      <c r="S2408" s="143">
        <f t="shared" si="1280"/>
        <v>42054.6</v>
      </c>
      <c r="T2408" s="143">
        <f t="shared" si="1281"/>
        <v>15487.917816116802</v>
      </c>
      <c r="U2408" s="194">
        <f t="shared" si="1282"/>
        <v>0.38735288655754307</v>
      </c>
      <c r="V2408" s="188" t="str">
        <f t="shared" si="1283"/>
        <v>MENOR</v>
      </c>
      <c r="W2408" s="188">
        <f t="shared" si="1284"/>
        <v>11689.738534528204</v>
      </c>
      <c r="X2408" s="143">
        <f t="shared" si="1285"/>
        <v>11690</v>
      </c>
    </row>
    <row r="2409" spans="1:24" ht="41.4" x14ac:dyDescent="0.25">
      <c r="A2409" s="20" t="s">
        <v>149</v>
      </c>
      <c r="B2409" s="20">
        <v>4912</v>
      </c>
      <c r="C2409" s="26" t="s">
        <v>513</v>
      </c>
      <c r="D2409" s="22" t="s">
        <v>148</v>
      </c>
      <c r="E2409" s="20" t="s">
        <v>7</v>
      </c>
      <c r="F2409" s="23" t="s">
        <v>334</v>
      </c>
      <c r="G2409" s="169">
        <v>325063</v>
      </c>
      <c r="H2409" s="36">
        <v>158.16999999999999</v>
      </c>
      <c r="I2409" s="50">
        <v>151.76</v>
      </c>
      <c r="J2409" s="155">
        <f t="shared" si="1274"/>
        <v>338792.92771481286</v>
      </c>
      <c r="K2409" s="182">
        <v>4895660</v>
      </c>
      <c r="L2409" s="143">
        <v>5394127.2000000002</v>
      </c>
      <c r="M2409" s="143">
        <v>5500941.5999999996</v>
      </c>
      <c r="N2409" s="143">
        <f t="shared" si="1275"/>
        <v>338792.92771481286</v>
      </c>
      <c r="O2409" s="143">
        <f t="shared" si="1276"/>
        <v>5500941.5999999996</v>
      </c>
      <c r="P2409" s="143">
        <f t="shared" si="1277"/>
        <v>4895660</v>
      </c>
      <c r="Q2409" s="143">
        <f t="shared" si="1278"/>
        <v>4032380.4319287031</v>
      </c>
      <c r="R2409" s="143">
        <f t="shared" si="1279"/>
        <v>2617226.4638574063</v>
      </c>
      <c r="S2409" s="143">
        <f t="shared" si="1280"/>
        <v>5198300.8</v>
      </c>
      <c r="T2409" s="143">
        <f t="shared" si="1281"/>
        <v>2476480.4615053944</v>
      </c>
      <c r="U2409" s="194">
        <f t="shared" si="1282"/>
        <v>0.50585221635191058</v>
      </c>
      <c r="V2409" s="188" t="str">
        <f t="shared" si="1283"/>
        <v>MENOR</v>
      </c>
      <c r="W2409" s="188">
        <f t="shared" si="1284"/>
        <v>338792.92771481286</v>
      </c>
      <c r="X2409" s="143">
        <f t="shared" si="1285"/>
        <v>338793</v>
      </c>
    </row>
    <row r="2410" spans="1:24" ht="41.4" x14ac:dyDescent="0.25">
      <c r="A2410" s="20" t="s">
        <v>152</v>
      </c>
      <c r="B2410" s="20">
        <v>4912</v>
      </c>
      <c r="C2410" s="26" t="s">
        <v>514</v>
      </c>
      <c r="D2410" s="22" t="s">
        <v>150</v>
      </c>
      <c r="E2410" s="20" t="s">
        <v>151</v>
      </c>
      <c r="F2410" s="23" t="s">
        <v>334</v>
      </c>
      <c r="G2410" s="169">
        <v>613250</v>
      </c>
      <c r="H2410" s="36">
        <v>158.16999999999999</v>
      </c>
      <c r="I2410" s="50">
        <v>151.76</v>
      </c>
      <c r="J2410" s="155">
        <f t="shared" si="1274"/>
        <v>639152.2963890353</v>
      </c>
      <c r="K2410" s="182">
        <v>848562.82</v>
      </c>
      <c r="L2410" s="143">
        <v>935676.74619999994</v>
      </c>
      <c r="M2410" s="143">
        <v>954204.99859999993</v>
      </c>
      <c r="N2410" s="143">
        <f t="shared" si="1275"/>
        <v>639152.2963890353</v>
      </c>
      <c r="O2410" s="143">
        <f t="shared" si="1276"/>
        <v>954204.99859999993</v>
      </c>
      <c r="P2410" s="143">
        <f t="shared" si="1277"/>
        <v>848562.82</v>
      </c>
      <c r="Q2410" s="143">
        <f t="shared" si="1278"/>
        <v>844399.21529725881</v>
      </c>
      <c r="R2410" s="143">
        <f t="shared" si="1279"/>
        <v>743857.55819451762</v>
      </c>
      <c r="S2410" s="143">
        <f t="shared" si="1280"/>
        <v>901383.90929999994</v>
      </c>
      <c r="T2410" s="143">
        <f t="shared" si="1281"/>
        <v>144375.12599690683</v>
      </c>
      <c r="U2410" s="194">
        <f t="shared" si="1282"/>
        <v>0.17014076341090084</v>
      </c>
      <c r="V2410" s="188" t="str">
        <f t="shared" si="1283"/>
        <v>MENOR</v>
      </c>
      <c r="W2410" s="188">
        <f t="shared" si="1284"/>
        <v>639152.2963890353</v>
      </c>
      <c r="X2410" s="143">
        <f t="shared" si="1285"/>
        <v>639152</v>
      </c>
    </row>
    <row r="2411" spans="1:24" ht="41.4" x14ac:dyDescent="0.25">
      <c r="A2411" s="20" t="s">
        <v>153</v>
      </c>
      <c r="B2411" s="20">
        <v>4912</v>
      </c>
      <c r="C2411" s="26" t="s">
        <v>515</v>
      </c>
      <c r="D2411" s="29" t="s">
        <v>516</v>
      </c>
      <c r="E2411" s="20" t="s">
        <v>7</v>
      </c>
      <c r="F2411" s="23" t="s">
        <v>334</v>
      </c>
      <c r="G2411" s="169">
        <v>139168</v>
      </c>
      <c r="H2411" s="36">
        <v>158.16999999999999</v>
      </c>
      <c r="I2411" s="50">
        <v>151.76</v>
      </c>
      <c r="J2411" s="155">
        <f t="shared" si="1274"/>
        <v>145046.14232999473</v>
      </c>
      <c r="K2411" s="182">
        <v>191530.5</v>
      </c>
      <c r="L2411" s="143">
        <v>205645.09</v>
      </c>
      <c r="M2411" s="143">
        <v>209717.27</v>
      </c>
      <c r="N2411" s="143">
        <f t="shared" si="1275"/>
        <v>145046.14232999473</v>
      </c>
      <c r="O2411" s="143">
        <f t="shared" si="1276"/>
        <v>209717.27</v>
      </c>
      <c r="P2411" s="143">
        <f t="shared" si="1277"/>
        <v>191530.5</v>
      </c>
      <c r="Q2411" s="143">
        <f t="shared" si="1278"/>
        <v>187984.75058249867</v>
      </c>
      <c r="R2411" s="143">
        <f t="shared" si="1279"/>
        <v>168288.32116499735</v>
      </c>
      <c r="S2411" s="143">
        <f t="shared" si="1280"/>
        <v>200623.88500000001</v>
      </c>
      <c r="T2411" s="143">
        <f t="shared" si="1281"/>
        <v>29667.526613943712</v>
      </c>
      <c r="U2411" s="194">
        <f t="shared" si="1282"/>
        <v>0.15489713969286203</v>
      </c>
      <c r="V2411" s="188" t="str">
        <f t="shared" si="1283"/>
        <v>MENOR</v>
      </c>
      <c r="W2411" s="188">
        <f t="shared" si="1284"/>
        <v>145046.14232999473</v>
      </c>
      <c r="X2411" s="143">
        <f t="shared" si="1285"/>
        <v>145046</v>
      </c>
    </row>
    <row r="2412" spans="1:24" ht="41.4" x14ac:dyDescent="0.25">
      <c r="A2412" s="20" t="s">
        <v>154</v>
      </c>
      <c r="B2412" s="20">
        <v>4912</v>
      </c>
      <c r="C2412" s="26" t="s">
        <v>517</v>
      </c>
      <c r="D2412" s="29" t="s">
        <v>518</v>
      </c>
      <c r="E2412" s="20" t="s">
        <v>7</v>
      </c>
      <c r="F2412" s="23" t="s">
        <v>334</v>
      </c>
      <c r="G2412" s="169">
        <v>38516</v>
      </c>
      <c r="H2412" s="36">
        <v>158.16999999999999</v>
      </c>
      <c r="I2412" s="50">
        <v>151.76</v>
      </c>
      <c r="J2412" s="155">
        <f t="shared" si="1274"/>
        <v>40142.828940432264</v>
      </c>
      <c r="K2412" s="182">
        <v>427311.15</v>
      </c>
      <c r="L2412" s="143">
        <v>447136.84749999986</v>
      </c>
      <c r="M2412" s="143">
        <v>455991.04249999998</v>
      </c>
      <c r="N2412" s="143">
        <f t="shared" si="1275"/>
        <v>40142.828940432264</v>
      </c>
      <c r="O2412" s="143">
        <f t="shared" si="1276"/>
        <v>455991.04249999998</v>
      </c>
      <c r="P2412" s="143">
        <f t="shared" si="1277"/>
        <v>427311.15</v>
      </c>
      <c r="Q2412" s="143">
        <f t="shared" si="1278"/>
        <v>342645.46723510802</v>
      </c>
      <c r="R2412" s="143">
        <f t="shared" si="1279"/>
        <v>233726.98947021615</v>
      </c>
      <c r="S2412" s="143">
        <f t="shared" si="1280"/>
        <v>441651.09625</v>
      </c>
      <c r="T2412" s="143">
        <f t="shared" si="1281"/>
        <v>202024.5793586153</v>
      </c>
      <c r="U2412" s="194">
        <f t="shared" si="1282"/>
        <v>0.47278096852519597</v>
      </c>
      <c r="V2412" s="188" t="str">
        <f t="shared" si="1283"/>
        <v>MENOR</v>
      </c>
      <c r="W2412" s="188">
        <f t="shared" si="1284"/>
        <v>40142.828940432264</v>
      </c>
      <c r="X2412" s="143">
        <f t="shared" si="1285"/>
        <v>40143</v>
      </c>
    </row>
    <row r="2413" spans="1:24" ht="55.2" x14ac:dyDescent="0.25">
      <c r="A2413" s="20" t="s">
        <v>156</v>
      </c>
      <c r="B2413" s="20">
        <v>4912</v>
      </c>
      <c r="C2413" s="26" t="s">
        <v>519</v>
      </c>
      <c r="D2413" s="22" t="s">
        <v>155</v>
      </c>
      <c r="E2413" s="20" t="s">
        <v>7</v>
      </c>
      <c r="F2413" s="23" t="s">
        <v>334</v>
      </c>
      <c r="G2413" s="169">
        <v>7347</v>
      </c>
      <c r="H2413" s="36">
        <v>158.16999999999999</v>
      </c>
      <c r="I2413" s="50">
        <v>151.76</v>
      </c>
      <c r="J2413" s="155">
        <f t="shared" si="1274"/>
        <v>7657.3207037427519</v>
      </c>
      <c r="K2413" s="182">
        <v>125485.5</v>
      </c>
      <c r="L2413" s="143">
        <v>135874.79500000001</v>
      </c>
      <c r="M2413" s="143">
        <v>138565.38500000001</v>
      </c>
      <c r="N2413" s="143">
        <f t="shared" si="1275"/>
        <v>7657.3207037427519</v>
      </c>
      <c r="O2413" s="143">
        <f t="shared" si="1276"/>
        <v>138565.38500000001</v>
      </c>
      <c r="P2413" s="143">
        <f t="shared" si="1277"/>
        <v>125485.5</v>
      </c>
      <c r="Q2413" s="143">
        <f t="shared" si="1278"/>
        <v>101895.7501759357</v>
      </c>
      <c r="R2413" s="143">
        <f t="shared" si="1279"/>
        <v>66571.410351871382</v>
      </c>
      <c r="S2413" s="143">
        <f t="shared" si="1280"/>
        <v>132025.4425</v>
      </c>
      <c r="T2413" s="143">
        <f t="shared" si="1281"/>
        <v>63078.246359669371</v>
      </c>
      <c r="U2413" s="194">
        <f t="shared" si="1282"/>
        <v>0.50267358666674133</v>
      </c>
      <c r="V2413" s="188" t="str">
        <f t="shared" si="1283"/>
        <v>MENOR</v>
      </c>
      <c r="W2413" s="188">
        <f t="shared" si="1284"/>
        <v>7657.3207037427519</v>
      </c>
      <c r="X2413" s="143">
        <f t="shared" si="1285"/>
        <v>7657</v>
      </c>
    </row>
    <row r="2414" spans="1:24" ht="55.2" x14ac:dyDescent="0.25">
      <c r="A2414" s="20" t="s">
        <v>157</v>
      </c>
      <c r="B2414" s="20">
        <v>4912</v>
      </c>
      <c r="C2414" s="26" t="s">
        <v>780</v>
      </c>
      <c r="D2414" s="22" t="s">
        <v>781</v>
      </c>
      <c r="E2414" s="20" t="s">
        <v>7</v>
      </c>
      <c r="F2414" s="23" t="s">
        <v>334</v>
      </c>
      <c r="G2414" s="169">
        <v>100278</v>
      </c>
      <c r="H2414" s="36">
        <v>158.16999999999999</v>
      </c>
      <c r="I2414" s="50">
        <v>151.76</v>
      </c>
      <c r="J2414" s="155">
        <f t="shared" si="1274"/>
        <v>104513.51647337903</v>
      </c>
      <c r="K2414" s="182">
        <v>505143.1</v>
      </c>
      <c r="L2414" s="143">
        <v>561213.98410000012</v>
      </c>
      <c r="M2414" s="143">
        <v>572327.13229999994</v>
      </c>
      <c r="N2414" s="143">
        <f t="shared" si="1275"/>
        <v>104513.51647337903</v>
      </c>
      <c r="O2414" s="143">
        <f t="shared" si="1276"/>
        <v>572327.13229999994</v>
      </c>
      <c r="P2414" s="143">
        <f t="shared" si="1277"/>
        <v>505143.1</v>
      </c>
      <c r="Q2414" s="143">
        <f t="shared" si="1278"/>
        <v>435799.43321834476</v>
      </c>
      <c r="R2414" s="143">
        <f t="shared" si="1279"/>
        <v>304828.30823668948</v>
      </c>
      <c r="S2414" s="143">
        <f t="shared" si="1280"/>
        <v>538735.1161499999</v>
      </c>
      <c r="T2414" s="143">
        <f t="shared" si="1281"/>
        <v>222805.98805960908</v>
      </c>
      <c r="U2414" s="194">
        <f t="shared" si="1282"/>
        <v>0.44107499055140831</v>
      </c>
      <c r="V2414" s="188" t="str">
        <f t="shared" si="1283"/>
        <v>MENOR</v>
      </c>
      <c r="W2414" s="188">
        <f t="shared" si="1284"/>
        <v>104513.51647337903</v>
      </c>
      <c r="X2414" s="143">
        <f t="shared" si="1285"/>
        <v>104514</v>
      </c>
    </row>
    <row r="2415" spans="1:24" ht="55.2" x14ac:dyDescent="0.25">
      <c r="A2415" s="20" t="s">
        <v>158</v>
      </c>
      <c r="B2415" s="20">
        <v>4912</v>
      </c>
      <c r="C2415" s="26" t="s">
        <v>675</v>
      </c>
      <c r="D2415" s="22" t="s">
        <v>676</v>
      </c>
      <c r="E2415" s="20" t="s">
        <v>7</v>
      </c>
      <c r="F2415" s="23" t="s">
        <v>334</v>
      </c>
      <c r="G2415" s="169">
        <v>341214</v>
      </c>
      <c r="H2415" s="36">
        <v>158.16999999999999</v>
      </c>
      <c r="I2415" s="50">
        <v>151.76</v>
      </c>
      <c r="J2415" s="155">
        <f t="shared" si="1274"/>
        <v>355626.10951502371</v>
      </c>
      <c r="K2415" s="182">
        <v>913900.96</v>
      </c>
      <c r="L2415" s="143">
        <v>964247.1111000001</v>
      </c>
      <c r="M2415" s="143">
        <v>983341.11329999997</v>
      </c>
      <c r="N2415" s="143">
        <f t="shared" si="1275"/>
        <v>355626.10951502371</v>
      </c>
      <c r="O2415" s="143">
        <f t="shared" si="1276"/>
        <v>983341.11329999997</v>
      </c>
      <c r="P2415" s="143">
        <f t="shared" si="1277"/>
        <v>913900.96</v>
      </c>
      <c r="Q2415" s="143">
        <f t="shared" si="1278"/>
        <v>804278.82347875589</v>
      </c>
      <c r="R2415" s="143">
        <f t="shared" si="1279"/>
        <v>634763.53475751181</v>
      </c>
      <c r="S2415" s="143">
        <f t="shared" si="1280"/>
        <v>948621.03664999991</v>
      </c>
      <c r="T2415" s="143">
        <f t="shared" si="1281"/>
        <v>300532.54246587306</v>
      </c>
      <c r="U2415" s="194">
        <f t="shared" si="1282"/>
        <v>0.32884585487892809</v>
      </c>
      <c r="V2415" s="188" t="str">
        <f t="shared" si="1283"/>
        <v>MENOR</v>
      </c>
      <c r="W2415" s="188">
        <f t="shared" si="1284"/>
        <v>355626.10951502371</v>
      </c>
      <c r="X2415" s="143">
        <f t="shared" si="1285"/>
        <v>355626</v>
      </c>
    </row>
    <row r="2416" spans="1:24" ht="55.2" x14ac:dyDescent="0.25">
      <c r="A2416" s="20" t="s">
        <v>159</v>
      </c>
      <c r="B2416" s="20">
        <v>4912</v>
      </c>
      <c r="C2416" s="26" t="s">
        <v>679</v>
      </c>
      <c r="D2416" s="29" t="s">
        <v>680</v>
      </c>
      <c r="E2416" s="20" t="s">
        <v>7</v>
      </c>
      <c r="F2416" s="23" t="s">
        <v>334</v>
      </c>
      <c r="G2416" s="169">
        <v>104237</v>
      </c>
      <c r="H2416" s="36">
        <v>158.16999999999999</v>
      </c>
      <c r="I2416" s="50">
        <v>151.76</v>
      </c>
      <c r="J2416" s="155">
        <f t="shared" si="1274"/>
        <v>108639.73570110701</v>
      </c>
      <c r="K2416" s="182">
        <v>615473.94999999995</v>
      </c>
      <c r="L2416" s="143">
        <v>701470.90649999992</v>
      </c>
      <c r="M2416" s="143">
        <v>715361.41950000008</v>
      </c>
      <c r="N2416" s="143">
        <f t="shared" si="1275"/>
        <v>108639.73570110701</v>
      </c>
      <c r="O2416" s="143">
        <f t="shared" si="1276"/>
        <v>715361.41950000008</v>
      </c>
      <c r="P2416" s="143">
        <f t="shared" si="1277"/>
        <v>615473.94999999995</v>
      </c>
      <c r="Q2416" s="143">
        <f t="shared" si="1278"/>
        <v>535236.50292527676</v>
      </c>
      <c r="R2416" s="143">
        <f t="shared" si="1279"/>
        <v>362056.84285055345</v>
      </c>
      <c r="S2416" s="143">
        <f t="shared" si="1280"/>
        <v>665417.68475000001</v>
      </c>
      <c r="T2416" s="143">
        <f t="shared" si="1281"/>
        <v>287808.79777036951</v>
      </c>
      <c r="U2416" s="194">
        <f t="shared" si="1282"/>
        <v>0.46762141236094479</v>
      </c>
      <c r="V2416" s="188" t="str">
        <f t="shared" si="1283"/>
        <v>MENOR</v>
      </c>
      <c r="W2416" s="188">
        <f t="shared" si="1284"/>
        <v>108639.73570110701</v>
      </c>
      <c r="X2416" s="143">
        <f t="shared" si="1285"/>
        <v>108640</v>
      </c>
    </row>
    <row r="2417" spans="1:24" ht="41.4" x14ac:dyDescent="0.25">
      <c r="A2417" s="20" t="s">
        <v>160</v>
      </c>
      <c r="B2417" s="20">
        <v>4912</v>
      </c>
      <c r="C2417" s="26" t="s">
        <v>681</v>
      </c>
      <c r="D2417" s="29" t="s">
        <v>682</v>
      </c>
      <c r="E2417" s="20" t="s">
        <v>7</v>
      </c>
      <c r="F2417" s="23" t="s">
        <v>334</v>
      </c>
      <c r="G2417" s="169">
        <v>128928</v>
      </c>
      <c r="H2417" s="36">
        <v>158.16999999999999</v>
      </c>
      <c r="I2417" s="50">
        <v>151.76</v>
      </c>
      <c r="J2417" s="155">
        <f t="shared" si="1274"/>
        <v>134373.6278334212</v>
      </c>
      <c r="K2417" s="182">
        <v>456503.03999999998</v>
      </c>
      <c r="L2417" s="143">
        <v>498451.96799999999</v>
      </c>
      <c r="M2417" s="143">
        <v>508322.304</v>
      </c>
      <c r="N2417" s="143">
        <f t="shared" si="1275"/>
        <v>134373.6278334212</v>
      </c>
      <c r="O2417" s="143">
        <f t="shared" si="1276"/>
        <v>508322.304</v>
      </c>
      <c r="P2417" s="143">
        <f t="shared" si="1277"/>
        <v>456503.03999999998</v>
      </c>
      <c r="Q2417" s="143">
        <f t="shared" si="1278"/>
        <v>399412.73495835532</v>
      </c>
      <c r="R2417" s="143">
        <f t="shared" si="1279"/>
        <v>295438.33391671057</v>
      </c>
      <c r="S2417" s="143">
        <f t="shared" si="1280"/>
        <v>482412.67200000002</v>
      </c>
      <c r="T2417" s="143">
        <f t="shared" si="1281"/>
        <v>178115.2203356433</v>
      </c>
      <c r="U2417" s="194">
        <f t="shared" si="1282"/>
        <v>0.39017313079808474</v>
      </c>
      <c r="V2417" s="188" t="str">
        <f t="shared" si="1283"/>
        <v>MENOR</v>
      </c>
      <c r="W2417" s="188">
        <f t="shared" si="1284"/>
        <v>134373.6278334212</v>
      </c>
      <c r="X2417" s="143">
        <f t="shared" si="1285"/>
        <v>134374</v>
      </c>
    </row>
    <row r="2418" spans="1:24" ht="69" x14ac:dyDescent="0.25">
      <c r="A2418" s="20" t="s">
        <v>161</v>
      </c>
      <c r="B2418" s="20">
        <v>4912</v>
      </c>
      <c r="C2418" s="26" t="s">
        <v>683</v>
      </c>
      <c r="D2418" s="29" t="s">
        <v>684</v>
      </c>
      <c r="E2418" s="20" t="s">
        <v>7</v>
      </c>
      <c r="F2418" s="23" t="s">
        <v>334</v>
      </c>
      <c r="G2418" s="169">
        <v>455133</v>
      </c>
      <c r="H2418" s="36">
        <v>158.16999999999999</v>
      </c>
      <c r="I2418" s="50">
        <v>151.76</v>
      </c>
      <c r="J2418" s="155">
        <f t="shared" si="1274"/>
        <v>474356.79105166055</v>
      </c>
      <c r="K2418" s="182">
        <v>746351.34</v>
      </c>
      <c r="L2418" s="143">
        <v>843719.37719999999</v>
      </c>
      <c r="M2418" s="143">
        <v>860426.69160000002</v>
      </c>
      <c r="N2418" s="143">
        <f t="shared" si="1275"/>
        <v>474356.79105166055</v>
      </c>
      <c r="O2418" s="143">
        <f t="shared" si="1276"/>
        <v>860426.69160000002</v>
      </c>
      <c r="P2418" s="143">
        <f t="shared" si="1277"/>
        <v>746351.34</v>
      </c>
      <c r="Q2418" s="143">
        <f t="shared" si="1278"/>
        <v>731213.54996291513</v>
      </c>
      <c r="R2418" s="143">
        <f t="shared" si="1279"/>
        <v>610354.06552583026</v>
      </c>
      <c r="S2418" s="143">
        <f t="shared" si="1280"/>
        <v>803389.01579999994</v>
      </c>
      <c r="T2418" s="143">
        <f t="shared" si="1281"/>
        <v>178473.28877605859</v>
      </c>
      <c r="U2418" s="194">
        <f t="shared" si="1282"/>
        <v>0.23912771266151756</v>
      </c>
      <c r="V2418" s="188" t="str">
        <f t="shared" si="1283"/>
        <v>MENOR</v>
      </c>
      <c r="W2418" s="188">
        <f t="shared" si="1284"/>
        <v>474356.79105166055</v>
      </c>
      <c r="X2418" s="143">
        <f t="shared" si="1285"/>
        <v>474357</v>
      </c>
    </row>
    <row r="2419" spans="1:24" ht="41.4" x14ac:dyDescent="0.25">
      <c r="A2419" s="20" t="s">
        <v>163</v>
      </c>
      <c r="B2419" s="20">
        <v>4912</v>
      </c>
      <c r="C2419" s="26" t="s">
        <v>520</v>
      </c>
      <c r="D2419" s="29" t="s">
        <v>162</v>
      </c>
      <c r="E2419" s="20" t="s">
        <v>7</v>
      </c>
      <c r="F2419" s="23" t="s">
        <v>334</v>
      </c>
      <c r="G2419" s="169">
        <v>178930</v>
      </c>
      <c r="H2419" s="36">
        <v>158.16999999999999</v>
      </c>
      <c r="I2419" s="50">
        <v>151.76</v>
      </c>
      <c r="J2419" s="155">
        <f t="shared" si="1274"/>
        <v>186487.59949920929</v>
      </c>
      <c r="K2419" s="182">
        <v>553707</v>
      </c>
      <c r="L2419" s="143">
        <v>615168.47699999996</v>
      </c>
      <c r="M2419" s="143">
        <v>627350.03100000008</v>
      </c>
      <c r="N2419" s="143">
        <f t="shared" si="1275"/>
        <v>186487.59949920929</v>
      </c>
      <c r="O2419" s="143">
        <f t="shared" si="1276"/>
        <v>627350.03100000008</v>
      </c>
      <c r="P2419" s="143">
        <f t="shared" si="1277"/>
        <v>553707</v>
      </c>
      <c r="Q2419" s="143">
        <f t="shared" si="1278"/>
        <v>495678.27687480231</v>
      </c>
      <c r="R2419" s="143">
        <f t="shared" si="1279"/>
        <v>370097.29974960466</v>
      </c>
      <c r="S2419" s="143">
        <f t="shared" si="1280"/>
        <v>590528.51549999998</v>
      </c>
      <c r="T2419" s="143">
        <f t="shared" si="1281"/>
        <v>208631.70615855209</v>
      </c>
      <c r="U2419" s="194">
        <f t="shared" si="1282"/>
        <v>0.37679080480931626</v>
      </c>
      <c r="V2419" s="188" t="str">
        <f t="shared" si="1283"/>
        <v>MENOR</v>
      </c>
      <c r="W2419" s="188">
        <f t="shared" si="1284"/>
        <v>186487.59949920929</v>
      </c>
      <c r="X2419" s="143">
        <f t="shared" si="1285"/>
        <v>186488</v>
      </c>
    </row>
    <row r="2420" spans="1:24" ht="41.4" x14ac:dyDescent="0.25">
      <c r="A2420" s="20" t="s">
        <v>164</v>
      </c>
      <c r="B2420" s="20">
        <v>4912</v>
      </c>
      <c r="C2420" s="26" t="s">
        <v>521</v>
      </c>
      <c r="D2420" s="29" t="s">
        <v>522</v>
      </c>
      <c r="E2420" s="20" t="s">
        <v>7</v>
      </c>
      <c r="F2420" s="23" t="s">
        <v>334</v>
      </c>
      <c r="G2420" s="169">
        <v>220418</v>
      </c>
      <c r="H2420" s="36">
        <v>158.16999999999999</v>
      </c>
      <c r="I2420" s="50">
        <v>151.76</v>
      </c>
      <c r="J2420" s="155">
        <f t="shared" si="1274"/>
        <v>229727.959014233</v>
      </c>
      <c r="K2420" s="182">
        <v>317016</v>
      </c>
      <c r="L2420" s="143">
        <v>337493.52</v>
      </c>
      <c r="M2420" s="143">
        <v>344176.56</v>
      </c>
      <c r="N2420" s="143">
        <f t="shared" si="1275"/>
        <v>229727.959014233</v>
      </c>
      <c r="O2420" s="143">
        <f t="shared" si="1276"/>
        <v>344176.56</v>
      </c>
      <c r="P2420" s="143">
        <f t="shared" si="1277"/>
        <v>317016</v>
      </c>
      <c r="Q2420" s="143">
        <f t="shared" si="1278"/>
        <v>307103.50975355826</v>
      </c>
      <c r="R2420" s="143">
        <f t="shared" si="1279"/>
        <v>273371.97950711648</v>
      </c>
      <c r="S2420" s="143">
        <f t="shared" si="1280"/>
        <v>330596.28000000003</v>
      </c>
      <c r="T2420" s="143">
        <f t="shared" si="1281"/>
        <v>52862.075543984378</v>
      </c>
      <c r="U2420" s="194">
        <f t="shared" si="1282"/>
        <v>0.16674891975163517</v>
      </c>
      <c r="V2420" s="188" t="str">
        <f t="shared" si="1283"/>
        <v>MENOR</v>
      </c>
      <c r="W2420" s="188">
        <f t="shared" si="1284"/>
        <v>229727.959014233</v>
      </c>
      <c r="X2420" s="143">
        <f t="shared" si="1285"/>
        <v>229728</v>
      </c>
    </row>
    <row r="2421" spans="1:24" ht="41.4" x14ac:dyDescent="0.25">
      <c r="A2421" s="20" t="s">
        <v>165</v>
      </c>
      <c r="B2421" s="20">
        <v>4912</v>
      </c>
      <c r="C2421" s="26" t="s">
        <v>523</v>
      </c>
      <c r="D2421" s="29" t="s">
        <v>685</v>
      </c>
      <c r="E2421" s="20" t="s">
        <v>7</v>
      </c>
      <c r="F2421" s="23" t="s">
        <v>334</v>
      </c>
      <c r="G2421" s="169">
        <v>457188</v>
      </c>
      <c r="H2421" s="36">
        <v>158.16999999999999</v>
      </c>
      <c r="I2421" s="50">
        <v>151.76</v>
      </c>
      <c r="J2421" s="155">
        <f t="shared" si="1274"/>
        <v>476498.5896151819</v>
      </c>
      <c r="K2421" s="182">
        <v>621513.19999999995</v>
      </c>
      <c r="L2421" s="143">
        <v>707621.02879999985</v>
      </c>
      <c r="M2421" s="143">
        <v>721633.32640000002</v>
      </c>
      <c r="N2421" s="143">
        <f t="shared" si="1275"/>
        <v>476498.5896151819</v>
      </c>
      <c r="O2421" s="143">
        <f t="shared" si="1276"/>
        <v>721633.32640000002</v>
      </c>
      <c r="P2421" s="143">
        <f t="shared" si="1277"/>
        <v>621513.19999999995</v>
      </c>
      <c r="Q2421" s="143">
        <f t="shared" si="1278"/>
        <v>631816.53620379546</v>
      </c>
      <c r="R2421" s="143">
        <f t="shared" si="1279"/>
        <v>549005.89480759087</v>
      </c>
      <c r="S2421" s="143">
        <f t="shared" si="1280"/>
        <v>671573.26319999993</v>
      </c>
      <c r="T2421" s="143">
        <f t="shared" si="1281"/>
        <v>112610.24253052151</v>
      </c>
      <c r="U2421" s="194">
        <f t="shared" si="1282"/>
        <v>0.18118720974956207</v>
      </c>
      <c r="V2421" s="188" t="str">
        <f t="shared" si="1283"/>
        <v>MENOR</v>
      </c>
      <c r="W2421" s="188">
        <f t="shared" si="1284"/>
        <v>476498.5896151819</v>
      </c>
      <c r="X2421" s="143">
        <f t="shared" si="1285"/>
        <v>476499</v>
      </c>
    </row>
    <row r="2422" spans="1:24" ht="41.4" x14ac:dyDescent="0.25">
      <c r="A2422" s="20" t="s">
        <v>166</v>
      </c>
      <c r="B2422" s="20">
        <v>4912</v>
      </c>
      <c r="C2422" s="26" t="s">
        <v>525</v>
      </c>
      <c r="D2422" s="29" t="s">
        <v>526</v>
      </c>
      <c r="E2422" s="20" t="s">
        <v>7</v>
      </c>
      <c r="F2422" s="23" t="s">
        <v>334</v>
      </c>
      <c r="G2422" s="169">
        <v>414383</v>
      </c>
      <c r="H2422" s="36">
        <v>158.16999999999999</v>
      </c>
      <c r="I2422" s="50">
        <v>151.76</v>
      </c>
      <c r="J2422" s="155">
        <f t="shared" si="1274"/>
        <v>431885.60299156565</v>
      </c>
      <c r="K2422" s="182">
        <v>986272</v>
      </c>
      <c r="L2422" s="143">
        <v>1067287.2</v>
      </c>
      <c r="M2422" s="143">
        <v>1088421.6000000001</v>
      </c>
      <c r="N2422" s="143">
        <f t="shared" si="1275"/>
        <v>431885.60299156565</v>
      </c>
      <c r="O2422" s="143">
        <f t="shared" si="1276"/>
        <v>1088421.6000000001</v>
      </c>
      <c r="P2422" s="143">
        <f t="shared" si="1277"/>
        <v>986272</v>
      </c>
      <c r="Q2422" s="143">
        <f t="shared" si="1278"/>
        <v>893466.60074789135</v>
      </c>
      <c r="R2422" s="143">
        <f t="shared" si="1279"/>
        <v>709078.8014957828</v>
      </c>
      <c r="S2422" s="143">
        <f t="shared" si="1280"/>
        <v>1037346.8</v>
      </c>
      <c r="T2422" s="143">
        <f t="shared" si="1281"/>
        <v>310854.15233826317</v>
      </c>
      <c r="U2422" s="194">
        <f t="shared" si="1282"/>
        <v>0.31518095650922179</v>
      </c>
      <c r="V2422" s="188" t="str">
        <f t="shared" si="1283"/>
        <v>MENOR</v>
      </c>
      <c r="W2422" s="188">
        <f t="shared" si="1284"/>
        <v>431885.60299156565</v>
      </c>
      <c r="X2422" s="143">
        <f t="shared" si="1285"/>
        <v>431886</v>
      </c>
    </row>
    <row r="2423" spans="1:24" ht="55.2" x14ac:dyDescent="0.25">
      <c r="A2423" s="20" t="s">
        <v>167</v>
      </c>
      <c r="B2423" s="20">
        <v>4912</v>
      </c>
      <c r="C2423" s="26" t="s">
        <v>686</v>
      </c>
      <c r="D2423" s="29" t="s">
        <v>687</v>
      </c>
      <c r="E2423" s="20" t="s">
        <v>7</v>
      </c>
      <c r="F2423" s="23" t="s">
        <v>334</v>
      </c>
      <c r="G2423" s="169">
        <v>177153</v>
      </c>
      <c r="H2423" s="36">
        <v>158.16999999999999</v>
      </c>
      <c r="I2423" s="50">
        <v>151.76</v>
      </c>
      <c r="J2423" s="155">
        <f t="shared" si="1274"/>
        <v>184635.543028466</v>
      </c>
      <c r="K2423" s="182">
        <v>747365.22</v>
      </c>
      <c r="L2423" s="143">
        <v>822842.37420000008</v>
      </c>
      <c r="M2423" s="143">
        <v>839136.28260000004</v>
      </c>
      <c r="N2423" s="143">
        <f t="shared" si="1275"/>
        <v>184635.543028466</v>
      </c>
      <c r="O2423" s="143">
        <f t="shared" si="1276"/>
        <v>839136.28260000004</v>
      </c>
      <c r="P2423" s="143">
        <f t="shared" si="1277"/>
        <v>747365.22</v>
      </c>
      <c r="Q2423" s="143">
        <f t="shared" si="1278"/>
        <v>648494.85495711653</v>
      </c>
      <c r="R2423" s="143">
        <f t="shared" si="1279"/>
        <v>466000.38151423295</v>
      </c>
      <c r="S2423" s="143">
        <f t="shared" si="1280"/>
        <v>793250.7513</v>
      </c>
      <c r="T2423" s="143">
        <f t="shared" si="1281"/>
        <v>311812.98975855077</v>
      </c>
      <c r="U2423" s="194">
        <f t="shared" si="1282"/>
        <v>0.41721635074020541</v>
      </c>
      <c r="V2423" s="188" t="str">
        <f t="shared" si="1283"/>
        <v>MENOR</v>
      </c>
      <c r="W2423" s="188">
        <f t="shared" si="1284"/>
        <v>184635.543028466</v>
      </c>
      <c r="X2423" s="143">
        <f t="shared" si="1285"/>
        <v>184636</v>
      </c>
    </row>
    <row r="2424" spans="1:24" ht="55.2" x14ac:dyDescent="0.25">
      <c r="A2424" s="20" t="s">
        <v>168</v>
      </c>
      <c r="B2424" s="20">
        <v>4912</v>
      </c>
      <c r="C2424" s="26" t="s">
        <v>527</v>
      </c>
      <c r="D2424" s="29" t="s">
        <v>528</v>
      </c>
      <c r="E2424" s="20" t="s">
        <v>7</v>
      </c>
      <c r="F2424" s="23" t="s">
        <v>334</v>
      </c>
      <c r="G2424" s="169">
        <v>72277</v>
      </c>
      <c r="H2424" s="36">
        <v>158.16999999999999</v>
      </c>
      <c r="I2424" s="50">
        <v>151.76</v>
      </c>
      <c r="J2424" s="155">
        <f t="shared" si="1274"/>
        <v>75329.817409066949</v>
      </c>
      <c r="K2424" s="182">
        <v>968790.9</v>
      </c>
      <c r="L2424" s="143">
        <v>1049640.9042</v>
      </c>
      <c r="M2424" s="143">
        <v>1070425.8726000001</v>
      </c>
      <c r="N2424" s="143">
        <f t="shared" si="1275"/>
        <v>75329.817409066949</v>
      </c>
      <c r="O2424" s="143">
        <f t="shared" si="1276"/>
        <v>1070425.8726000001</v>
      </c>
      <c r="P2424" s="143">
        <f t="shared" si="1277"/>
        <v>968790.9</v>
      </c>
      <c r="Q2424" s="143">
        <f t="shared" si="1278"/>
        <v>791046.87355226674</v>
      </c>
      <c r="R2424" s="143">
        <f t="shared" si="1279"/>
        <v>522060.35870453349</v>
      </c>
      <c r="S2424" s="143">
        <f t="shared" si="1280"/>
        <v>1019608.3863000001</v>
      </c>
      <c r="T2424" s="143">
        <f t="shared" si="1281"/>
        <v>479154.58228971536</v>
      </c>
      <c r="U2424" s="194">
        <f t="shared" si="1282"/>
        <v>0.494590300435022</v>
      </c>
      <c r="V2424" s="188" t="str">
        <f t="shared" si="1283"/>
        <v>MENOR</v>
      </c>
      <c r="W2424" s="188">
        <f t="shared" si="1284"/>
        <v>75329.817409066949</v>
      </c>
      <c r="X2424" s="143">
        <f t="shared" si="1285"/>
        <v>75330</v>
      </c>
    </row>
    <row r="2425" spans="1:24" ht="41.4" x14ac:dyDescent="0.25">
      <c r="A2425" s="20" t="s">
        <v>169</v>
      </c>
      <c r="B2425" s="20">
        <v>4912</v>
      </c>
      <c r="C2425" s="26" t="s">
        <v>688</v>
      </c>
      <c r="D2425" s="29" t="s">
        <v>689</v>
      </c>
      <c r="E2425" s="20" t="s">
        <v>7</v>
      </c>
      <c r="F2425" s="23" t="s">
        <v>334</v>
      </c>
      <c r="G2425" s="169">
        <v>93967</v>
      </c>
      <c r="H2425" s="36">
        <v>158.16999999999999</v>
      </c>
      <c r="I2425" s="50">
        <v>151.76</v>
      </c>
      <c r="J2425" s="155">
        <f t="shared" si="1274"/>
        <v>97935.954072219291</v>
      </c>
      <c r="K2425" s="182">
        <v>836629.5</v>
      </c>
      <c r="L2425" s="143">
        <v>922518.34499999997</v>
      </c>
      <c r="M2425" s="143">
        <v>940786.03500000003</v>
      </c>
      <c r="N2425" s="143">
        <f t="shared" si="1275"/>
        <v>97935.954072219291</v>
      </c>
      <c r="O2425" s="143">
        <f t="shared" si="1276"/>
        <v>940786.03500000003</v>
      </c>
      <c r="P2425" s="143">
        <f t="shared" si="1277"/>
        <v>836629.5</v>
      </c>
      <c r="Q2425" s="143">
        <f t="shared" si="1278"/>
        <v>699467.4585180548</v>
      </c>
      <c r="R2425" s="143">
        <f t="shared" si="1279"/>
        <v>467282.72703610966</v>
      </c>
      <c r="S2425" s="143">
        <f t="shared" si="1280"/>
        <v>888707.76750000007</v>
      </c>
      <c r="T2425" s="143">
        <f t="shared" si="1281"/>
        <v>403583.91518163803</v>
      </c>
      <c r="U2425" s="194">
        <f t="shared" si="1282"/>
        <v>0.48239264236037344</v>
      </c>
      <c r="V2425" s="188" t="str">
        <f t="shared" si="1283"/>
        <v>MENOR</v>
      </c>
      <c r="W2425" s="188">
        <f t="shared" si="1284"/>
        <v>97935.954072219291</v>
      </c>
      <c r="X2425" s="143">
        <f t="shared" si="1285"/>
        <v>97936</v>
      </c>
    </row>
    <row r="2426" spans="1:24" ht="55.2" x14ac:dyDescent="0.25">
      <c r="A2426" s="20" t="s">
        <v>170</v>
      </c>
      <c r="B2426" s="20">
        <v>4912</v>
      </c>
      <c r="C2426" s="26" t="s">
        <v>690</v>
      </c>
      <c r="D2426" s="29" t="s">
        <v>691</v>
      </c>
      <c r="E2426" s="20" t="s">
        <v>7</v>
      </c>
      <c r="F2426" s="23" t="s">
        <v>334</v>
      </c>
      <c r="G2426" s="169">
        <v>137524</v>
      </c>
      <c r="H2426" s="36">
        <v>158.16999999999999</v>
      </c>
      <c r="I2426" s="50">
        <v>151.76</v>
      </c>
      <c r="J2426" s="155">
        <f t="shared" si="1274"/>
        <v>143332.70347917767</v>
      </c>
      <c r="K2426" s="182">
        <v>1290150.3999999999</v>
      </c>
      <c r="L2426" s="143">
        <v>1433357.0944000001</v>
      </c>
      <c r="M2426" s="143">
        <v>1461740.4032000001</v>
      </c>
      <c r="N2426" s="143">
        <f t="shared" si="1275"/>
        <v>143332.70347917767</v>
      </c>
      <c r="O2426" s="143">
        <f t="shared" si="1276"/>
        <v>1461740.4032000001</v>
      </c>
      <c r="P2426" s="143">
        <f t="shared" si="1277"/>
        <v>1290150.3999999999</v>
      </c>
      <c r="Q2426" s="143">
        <f t="shared" si="1278"/>
        <v>1082145.1502697943</v>
      </c>
      <c r="R2426" s="143">
        <f t="shared" si="1279"/>
        <v>716741.55173958885</v>
      </c>
      <c r="S2426" s="143">
        <f t="shared" si="1280"/>
        <v>1375945.4016</v>
      </c>
      <c r="T2426" s="143">
        <f t="shared" si="1281"/>
        <v>630364.28090197092</v>
      </c>
      <c r="U2426" s="194">
        <f t="shared" si="1282"/>
        <v>0.48859751615158276</v>
      </c>
      <c r="V2426" s="188" t="str">
        <f t="shared" si="1283"/>
        <v>MENOR</v>
      </c>
      <c r="W2426" s="188">
        <f t="shared" si="1284"/>
        <v>143332.70347917767</v>
      </c>
      <c r="X2426" s="143">
        <f t="shared" si="1285"/>
        <v>143333</v>
      </c>
    </row>
    <row r="2427" spans="1:24" ht="55.2" x14ac:dyDescent="0.25">
      <c r="A2427" s="20" t="s">
        <v>171</v>
      </c>
      <c r="B2427" s="20">
        <v>4912</v>
      </c>
      <c r="C2427" s="26" t="s">
        <v>782</v>
      </c>
      <c r="D2427" s="29" t="s">
        <v>783</v>
      </c>
      <c r="E2427" s="20" t="s">
        <v>7</v>
      </c>
      <c r="F2427" s="23" t="s">
        <v>334</v>
      </c>
      <c r="G2427" s="169">
        <v>339251</v>
      </c>
      <c r="H2427" s="36">
        <v>158.16999999999999</v>
      </c>
      <c r="I2427" s="50">
        <v>151.76</v>
      </c>
      <c r="J2427" s="155">
        <f t="shared" si="1274"/>
        <v>353580.19682393252</v>
      </c>
      <c r="K2427" s="182">
        <v>1032920</v>
      </c>
      <c r="L2427" s="143">
        <v>1080508.1000000001</v>
      </c>
      <c r="M2427" s="143">
        <v>1101904.3</v>
      </c>
      <c r="N2427" s="143">
        <f t="shared" si="1275"/>
        <v>353580.19682393252</v>
      </c>
      <c r="O2427" s="143">
        <f t="shared" si="1276"/>
        <v>1101904.3</v>
      </c>
      <c r="P2427" s="143">
        <f t="shared" si="1277"/>
        <v>1032920</v>
      </c>
      <c r="Q2427" s="143">
        <f t="shared" si="1278"/>
        <v>892228.14920598315</v>
      </c>
      <c r="R2427" s="143">
        <f t="shared" si="1279"/>
        <v>693250.09841196623</v>
      </c>
      <c r="S2427" s="143">
        <f t="shared" si="1280"/>
        <v>1067412.1499999999</v>
      </c>
      <c r="T2427" s="143">
        <f t="shared" si="1281"/>
        <v>360254.18876492133</v>
      </c>
      <c r="U2427" s="194">
        <f t="shared" si="1282"/>
        <v>0.34877259493951257</v>
      </c>
      <c r="V2427" s="188" t="str">
        <f t="shared" si="1283"/>
        <v>MENOR</v>
      </c>
      <c r="W2427" s="188">
        <f t="shared" si="1284"/>
        <v>353580.19682393252</v>
      </c>
      <c r="X2427" s="143">
        <f t="shared" si="1285"/>
        <v>353580</v>
      </c>
    </row>
    <row r="2428" spans="1:24" ht="55.2" x14ac:dyDescent="0.25">
      <c r="A2428" s="20" t="s">
        <v>172</v>
      </c>
      <c r="B2428" s="20">
        <v>4912</v>
      </c>
      <c r="C2428" s="26" t="s">
        <v>531</v>
      </c>
      <c r="D2428" s="29" t="s">
        <v>532</v>
      </c>
      <c r="E2428" s="20" t="s">
        <v>7</v>
      </c>
      <c r="F2428" s="23" t="s">
        <v>334</v>
      </c>
      <c r="G2428" s="169">
        <v>319736</v>
      </c>
      <c r="H2428" s="36">
        <v>158.16999999999999</v>
      </c>
      <c r="I2428" s="50">
        <v>151.76</v>
      </c>
      <c r="J2428" s="155">
        <f t="shared" si="1274"/>
        <v>333240.92725355824</v>
      </c>
      <c r="K2428" s="182">
        <v>888513.5</v>
      </c>
      <c r="L2428" s="143">
        <v>971495.77</v>
      </c>
      <c r="M2428" s="143">
        <v>990733.31</v>
      </c>
      <c r="N2428" s="143">
        <f t="shared" si="1275"/>
        <v>333240.92725355824</v>
      </c>
      <c r="O2428" s="143">
        <f t="shared" si="1276"/>
        <v>990733.31</v>
      </c>
      <c r="P2428" s="143">
        <f t="shared" si="1277"/>
        <v>888513.5</v>
      </c>
      <c r="Q2428" s="143">
        <f t="shared" si="1278"/>
        <v>795995.87681338959</v>
      </c>
      <c r="R2428" s="143">
        <f t="shared" si="1279"/>
        <v>610877.21362677915</v>
      </c>
      <c r="S2428" s="143">
        <f t="shared" si="1280"/>
        <v>939623.40500000003</v>
      </c>
      <c r="T2428" s="143">
        <f t="shared" si="1281"/>
        <v>311675.33018342598</v>
      </c>
      <c r="U2428" s="194">
        <f t="shared" si="1282"/>
        <v>0.35078288645408989</v>
      </c>
      <c r="V2428" s="188" t="str">
        <f t="shared" si="1283"/>
        <v>MENOR</v>
      </c>
      <c r="W2428" s="188">
        <f t="shared" si="1284"/>
        <v>333240.92725355824</v>
      </c>
      <c r="X2428" s="143">
        <f t="shared" si="1285"/>
        <v>333241</v>
      </c>
    </row>
    <row r="2429" spans="1:24" ht="27.6" x14ac:dyDescent="0.25">
      <c r="A2429" s="20" t="s">
        <v>173</v>
      </c>
      <c r="B2429" s="20">
        <v>4912</v>
      </c>
      <c r="C2429" s="21" t="s">
        <v>529</v>
      </c>
      <c r="D2429" s="29" t="s">
        <v>784</v>
      </c>
      <c r="E2429" s="20" t="s">
        <v>7</v>
      </c>
      <c r="F2429" s="23" t="s">
        <v>334</v>
      </c>
      <c r="G2429" s="169">
        <v>313988</v>
      </c>
      <c r="H2429" s="36">
        <v>158.16999999999999</v>
      </c>
      <c r="I2429" s="50">
        <v>151.76</v>
      </c>
      <c r="J2429" s="155">
        <f t="shared" si="1274"/>
        <v>327250.14470216131</v>
      </c>
      <c r="K2429" s="182">
        <v>611621.92000000004</v>
      </c>
      <c r="L2429" s="143">
        <v>656346.77289999998</v>
      </c>
      <c r="M2429" s="143">
        <v>669343.73869999999</v>
      </c>
      <c r="N2429" s="143">
        <f t="shared" si="1275"/>
        <v>327250.14470216131</v>
      </c>
      <c r="O2429" s="143">
        <f t="shared" si="1276"/>
        <v>669343.73869999999</v>
      </c>
      <c r="P2429" s="143">
        <f t="shared" si="1277"/>
        <v>611621.92000000004</v>
      </c>
      <c r="Q2429" s="143">
        <f t="shared" si="1278"/>
        <v>566140.64407554036</v>
      </c>
      <c r="R2429" s="143">
        <f t="shared" si="1279"/>
        <v>469436.03235108068</v>
      </c>
      <c r="S2429" s="143">
        <f t="shared" si="1280"/>
        <v>640482.82935000001</v>
      </c>
      <c r="T2429" s="143">
        <f t="shared" si="1281"/>
        <v>161167.86442313198</v>
      </c>
      <c r="U2429" s="194">
        <f t="shared" si="1282"/>
        <v>0.26350897368611637</v>
      </c>
      <c r="V2429" s="188" t="str">
        <f t="shared" si="1283"/>
        <v>MENOR</v>
      </c>
      <c r="W2429" s="188">
        <f t="shared" si="1284"/>
        <v>327250.14470216131</v>
      </c>
      <c r="X2429" s="143">
        <f t="shared" si="1285"/>
        <v>327250</v>
      </c>
    </row>
    <row r="2430" spans="1:24" ht="41.4" x14ac:dyDescent="0.25">
      <c r="A2430" s="20" t="s">
        <v>174</v>
      </c>
      <c r="B2430" s="20">
        <v>4912</v>
      </c>
      <c r="C2430" s="26" t="s">
        <v>533</v>
      </c>
      <c r="D2430" s="29" t="s">
        <v>534</v>
      </c>
      <c r="E2430" s="20" t="s">
        <v>7</v>
      </c>
      <c r="F2430" s="23" t="s">
        <v>334</v>
      </c>
      <c r="G2430" s="169">
        <v>56784</v>
      </c>
      <c r="H2430" s="36">
        <v>158.16999999999999</v>
      </c>
      <c r="I2430" s="50">
        <v>151.76</v>
      </c>
      <c r="J2430" s="155">
        <f t="shared" si="1274"/>
        <v>59182.428044280445</v>
      </c>
      <c r="K2430" s="182">
        <v>733301.8</v>
      </c>
      <c r="L2430" s="143">
        <v>807965.25600000017</v>
      </c>
      <c r="M2430" s="143">
        <v>823964.56799999997</v>
      </c>
      <c r="N2430" s="143">
        <f t="shared" si="1275"/>
        <v>59182.428044280445</v>
      </c>
      <c r="O2430" s="143">
        <f t="shared" si="1276"/>
        <v>823964.56799999997</v>
      </c>
      <c r="P2430" s="143">
        <f t="shared" si="1277"/>
        <v>733301.8</v>
      </c>
      <c r="Q2430" s="143">
        <f t="shared" si="1278"/>
        <v>606103.5130110702</v>
      </c>
      <c r="R2430" s="143">
        <f t="shared" si="1279"/>
        <v>396242.11402214027</v>
      </c>
      <c r="S2430" s="143">
        <f t="shared" si="1280"/>
        <v>778633.18400000001</v>
      </c>
      <c r="T2430" s="143">
        <f t="shared" si="1281"/>
        <v>366748.63324334589</v>
      </c>
      <c r="U2430" s="194">
        <f t="shared" si="1282"/>
        <v>0.50013327833553101</v>
      </c>
      <c r="V2430" s="188" t="str">
        <f t="shared" si="1283"/>
        <v>MENOR</v>
      </c>
      <c r="W2430" s="188">
        <f t="shared" si="1284"/>
        <v>59182.428044280445</v>
      </c>
      <c r="X2430" s="143">
        <f t="shared" si="1285"/>
        <v>59182</v>
      </c>
    </row>
    <row r="2431" spans="1:24" ht="41.4" x14ac:dyDescent="0.25">
      <c r="A2431" s="20" t="s">
        <v>175</v>
      </c>
      <c r="B2431" s="20">
        <v>4912</v>
      </c>
      <c r="C2431" s="26" t="s">
        <v>537</v>
      </c>
      <c r="D2431" s="29" t="s">
        <v>538</v>
      </c>
      <c r="E2431" s="20" t="s">
        <v>7</v>
      </c>
      <c r="F2431" s="23" t="s">
        <v>334</v>
      </c>
      <c r="G2431" s="169">
        <v>1185</v>
      </c>
      <c r="H2431" s="36">
        <v>158.16999999999999</v>
      </c>
      <c r="I2431" s="50">
        <v>151.76</v>
      </c>
      <c r="J2431" s="155">
        <f t="shared" si="1274"/>
        <v>1235.0517264101213</v>
      </c>
      <c r="K2431" s="182">
        <v>26418</v>
      </c>
      <c r="L2431" s="143">
        <v>28845.599999999999</v>
      </c>
      <c r="M2431" s="143">
        <v>29416.799999999999</v>
      </c>
      <c r="N2431" s="143">
        <f t="shared" si="1275"/>
        <v>1235.0517264101213</v>
      </c>
      <c r="O2431" s="143">
        <f t="shared" si="1276"/>
        <v>29416.799999999999</v>
      </c>
      <c r="P2431" s="143">
        <f t="shared" si="1277"/>
        <v>26418</v>
      </c>
      <c r="Q2431" s="143">
        <f t="shared" si="1278"/>
        <v>21478.862931602529</v>
      </c>
      <c r="R2431" s="143">
        <f t="shared" si="1279"/>
        <v>13826.525863205061</v>
      </c>
      <c r="S2431" s="143">
        <f t="shared" si="1280"/>
        <v>27917.4</v>
      </c>
      <c r="T2431" s="143">
        <f t="shared" si="1281"/>
        <v>13558.350772723452</v>
      </c>
      <c r="U2431" s="194">
        <f t="shared" si="1282"/>
        <v>0.51322396747382282</v>
      </c>
      <c r="V2431" s="188" t="str">
        <f t="shared" si="1283"/>
        <v>MENOR</v>
      </c>
      <c r="W2431" s="188">
        <f t="shared" si="1284"/>
        <v>1235.0517264101213</v>
      </c>
      <c r="X2431" s="143">
        <f t="shared" si="1285"/>
        <v>1235</v>
      </c>
    </row>
    <row r="2432" spans="1:24" ht="55.2" x14ac:dyDescent="0.25">
      <c r="A2432" s="20" t="s">
        <v>176</v>
      </c>
      <c r="B2432" s="20">
        <v>4912</v>
      </c>
      <c r="C2432" s="26" t="s">
        <v>535</v>
      </c>
      <c r="D2432" s="29" t="s">
        <v>536</v>
      </c>
      <c r="E2432" s="20" t="s">
        <v>7</v>
      </c>
      <c r="F2432" s="23" t="s">
        <v>334</v>
      </c>
      <c r="G2432" s="169">
        <v>106020</v>
      </c>
      <c r="H2432" s="36">
        <v>158.16999999999999</v>
      </c>
      <c r="I2432" s="50">
        <v>151.76</v>
      </c>
      <c r="J2432" s="155">
        <f t="shared" si="1274"/>
        <v>110498.04559831313</v>
      </c>
      <c r="K2432" s="182">
        <v>4718245.28</v>
      </c>
      <c r="L2432" s="143">
        <v>4893073.1184999999</v>
      </c>
      <c r="M2432" s="143">
        <v>4989965.6555000003</v>
      </c>
      <c r="N2432" s="143">
        <f t="shared" si="1275"/>
        <v>110498.04559831313</v>
      </c>
      <c r="O2432" s="143">
        <f t="shared" si="1276"/>
        <v>4989965.6555000003</v>
      </c>
      <c r="P2432" s="143">
        <f t="shared" si="1277"/>
        <v>4718245.28</v>
      </c>
      <c r="Q2432" s="143">
        <f t="shared" si="1278"/>
        <v>3677945.5248995782</v>
      </c>
      <c r="R2432" s="143">
        <f t="shared" si="1279"/>
        <v>2414371.6627991567</v>
      </c>
      <c r="S2432" s="143">
        <f t="shared" si="1280"/>
        <v>4854105.4677499998</v>
      </c>
      <c r="T2432" s="143">
        <f t="shared" si="1281"/>
        <v>2380954.7797655216</v>
      </c>
      <c r="U2432" s="194">
        <f t="shared" si="1282"/>
        <v>0.50462717355074038</v>
      </c>
      <c r="V2432" s="188" t="str">
        <f t="shared" si="1283"/>
        <v>MENOR</v>
      </c>
      <c r="W2432" s="188">
        <f t="shared" si="1284"/>
        <v>110498.04559831313</v>
      </c>
      <c r="X2432" s="143">
        <f t="shared" si="1285"/>
        <v>110498</v>
      </c>
    </row>
    <row r="2433" spans="1:24" x14ac:dyDescent="0.25">
      <c r="A2433" s="15" t="s">
        <v>185</v>
      </c>
      <c r="B2433" s="27" t="s">
        <v>186</v>
      </c>
      <c r="C2433" s="27"/>
      <c r="D2433" s="17"/>
      <c r="E2433" s="17"/>
      <c r="F2433" s="17"/>
      <c r="G2433" s="138"/>
      <c r="H2433" s="18"/>
      <c r="I2433" s="18"/>
      <c r="J2433" s="138"/>
      <c r="K2433" s="178"/>
      <c r="L2433" s="139"/>
      <c r="M2433" s="139"/>
      <c r="N2433" s="139"/>
      <c r="O2433" s="139"/>
      <c r="P2433" s="139"/>
      <c r="Q2433" s="139"/>
      <c r="R2433" s="139"/>
      <c r="S2433" s="139"/>
      <c r="T2433" s="139"/>
      <c r="U2433" s="193"/>
      <c r="V2433" s="52"/>
      <c r="W2433" s="139"/>
      <c r="X2433" s="139"/>
    </row>
    <row r="2434" spans="1:24" ht="41.4" x14ac:dyDescent="0.25">
      <c r="A2434" s="20" t="s">
        <v>187</v>
      </c>
      <c r="B2434" s="20">
        <v>4912</v>
      </c>
      <c r="C2434" s="26" t="s">
        <v>539</v>
      </c>
      <c r="D2434" s="29" t="s">
        <v>540</v>
      </c>
      <c r="E2434" s="20" t="s">
        <v>7</v>
      </c>
      <c r="F2434" s="23" t="s">
        <v>334</v>
      </c>
      <c r="G2434" s="169">
        <v>9140</v>
      </c>
      <c r="H2434" s="36">
        <v>158.16999999999999</v>
      </c>
      <c r="I2434" s="50">
        <v>151.76</v>
      </c>
      <c r="J2434" s="155">
        <f t="shared" ref="J2434:J2447" si="1286">G2434*(H2434/I2434)</f>
        <v>9526.0529783869279</v>
      </c>
      <c r="K2434" s="182">
        <v>31416</v>
      </c>
      <c r="L2434" s="143">
        <v>34614.720000000001</v>
      </c>
      <c r="M2434" s="143">
        <v>35300.160000000003</v>
      </c>
      <c r="N2434" s="143">
        <f t="shared" ref="N2434:N2447" si="1287">MIN(J2434,K2434,L2434,M2434)</f>
        <v>9526.0529783869279</v>
      </c>
      <c r="O2434" s="143">
        <f t="shared" ref="O2434:O2447" si="1288">MAX(J2434,K2434,L2434,M2434)</f>
        <v>35300.160000000003</v>
      </c>
      <c r="P2434" s="143">
        <f t="shared" ref="P2434:P2447" si="1289">MEDIAN(J2434,K2434,L2434,M2434,)</f>
        <v>31416</v>
      </c>
      <c r="Q2434" s="143">
        <f t="shared" ref="Q2434:Q2447" si="1290">AVERAGE(J2434,K2434,L2434,M2434)</f>
        <v>27714.233244596733</v>
      </c>
      <c r="R2434" s="143">
        <f t="shared" ref="R2434:R2447" si="1291">AVERAGE(N2434,P2434)</f>
        <v>20471.026489193464</v>
      </c>
      <c r="S2434" s="143">
        <f t="shared" ref="S2434:S2447" si="1292">AVERAGE(O2434,P2434)</f>
        <v>33358.080000000002</v>
      </c>
      <c r="T2434" s="143">
        <f t="shared" ref="T2434:T2447" si="1293">STDEVA(J2434,K2434,L2434,M2434)</f>
        <v>12243.038575824654</v>
      </c>
      <c r="U2434" s="194">
        <f t="shared" ref="U2434:U2447" si="1294">T2434/P2434</f>
        <v>0.38970711025670529</v>
      </c>
      <c r="V2434" s="188" t="str">
        <f t="shared" ref="V2434:V2447" si="1295">IF(U2434&lt;=70%,"MENOR",IF(AND(U2434&gt;70%,U2434&lt;=90%),"[PROM MEN-MED]","PROMEDIO"))</f>
        <v>MENOR</v>
      </c>
      <c r="W2434" s="188">
        <f t="shared" ref="W2434:W2447" si="1296">IF(U2434&lt;=70%,N2434,IF(AND(U2434&gt;70%,U2434&lt;=90%),R2434,Q2434))</f>
        <v>9526.0529783869279</v>
      </c>
      <c r="X2434" s="143">
        <f t="shared" ref="X2434:X2447" si="1297">ROUND(W2434,0)</f>
        <v>9526</v>
      </c>
    </row>
    <row r="2435" spans="1:24" ht="41.4" x14ac:dyDescent="0.25">
      <c r="A2435" s="20" t="s">
        <v>188</v>
      </c>
      <c r="B2435" s="20">
        <v>4912</v>
      </c>
      <c r="C2435" s="26" t="s">
        <v>692</v>
      </c>
      <c r="D2435" s="29" t="s">
        <v>693</v>
      </c>
      <c r="E2435" s="20" t="s">
        <v>7</v>
      </c>
      <c r="F2435" s="23" t="s">
        <v>334</v>
      </c>
      <c r="G2435" s="169">
        <v>314912</v>
      </c>
      <c r="H2435" s="36">
        <v>158.16999999999999</v>
      </c>
      <c r="I2435" s="50">
        <v>151.76</v>
      </c>
      <c r="J2435" s="155">
        <f t="shared" si="1286"/>
        <v>328213.17237743805</v>
      </c>
      <c r="K2435" s="182">
        <v>801762.5</v>
      </c>
      <c r="L2435" s="143">
        <v>868673.22499999998</v>
      </c>
      <c r="M2435" s="143">
        <v>885874.67500000005</v>
      </c>
      <c r="N2435" s="143">
        <f t="shared" si="1287"/>
        <v>328213.17237743805</v>
      </c>
      <c r="O2435" s="143">
        <f t="shared" si="1288"/>
        <v>885874.67500000005</v>
      </c>
      <c r="P2435" s="143">
        <f t="shared" si="1289"/>
        <v>801762.5</v>
      </c>
      <c r="Q2435" s="143">
        <f t="shared" si="1290"/>
        <v>721130.89309435943</v>
      </c>
      <c r="R2435" s="143">
        <f t="shared" si="1291"/>
        <v>564987.83618871903</v>
      </c>
      <c r="S2435" s="143">
        <f t="shared" si="1292"/>
        <v>843818.58750000002</v>
      </c>
      <c r="T2435" s="143">
        <f t="shared" si="1293"/>
        <v>264445.98986453068</v>
      </c>
      <c r="U2435" s="194">
        <f t="shared" si="1294"/>
        <v>0.32983082878599423</v>
      </c>
      <c r="V2435" s="188" t="str">
        <f t="shared" si="1295"/>
        <v>MENOR</v>
      </c>
      <c r="W2435" s="188">
        <f t="shared" si="1296"/>
        <v>328213.17237743805</v>
      </c>
      <c r="X2435" s="143">
        <f t="shared" si="1297"/>
        <v>328213</v>
      </c>
    </row>
    <row r="2436" spans="1:24" ht="41.4" x14ac:dyDescent="0.25">
      <c r="A2436" s="20" t="s">
        <v>189</v>
      </c>
      <c r="B2436" s="20">
        <v>4912</v>
      </c>
      <c r="C2436" s="26" t="s">
        <v>541</v>
      </c>
      <c r="D2436" s="29" t="s">
        <v>542</v>
      </c>
      <c r="E2436" s="20" t="s">
        <v>7</v>
      </c>
      <c r="F2436" s="23" t="s">
        <v>334</v>
      </c>
      <c r="G2436" s="169">
        <v>805289</v>
      </c>
      <c r="H2436" s="36">
        <v>158.16999999999999</v>
      </c>
      <c r="I2436" s="50">
        <v>151.76</v>
      </c>
      <c r="J2436" s="155">
        <f t="shared" si="1286"/>
        <v>839302.59047179762</v>
      </c>
      <c r="K2436" s="182">
        <v>1148452.3400000001</v>
      </c>
      <c r="L2436" s="143">
        <v>1287636.3346000002</v>
      </c>
      <c r="M2436" s="143">
        <v>1313134.0838000001</v>
      </c>
      <c r="N2436" s="143">
        <f t="shared" si="1287"/>
        <v>839302.59047179762</v>
      </c>
      <c r="O2436" s="143">
        <f t="shared" si="1288"/>
        <v>1313134.0838000001</v>
      </c>
      <c r="P2436" s="143">
        <f t="shared" si="1289"/>
        <v>1148452.3400000001</v>
      </c>
      <c r="Q2436" s="143">
        <f t="shared" si="1290"/>
        <v>1147131.3372179496</v>
      </c>
      <c r="R2436" s="143">
        <f t="shared" si="1291"/>
        <v>993877.46523589885</v>
      </c>
      <c r="S2436" s="143">
        <f t="shared" si="1292"/>
        <v>1230793.2119</v>
      </c>
      <c r="T2436" s="143">
        <f t="shared" si="1293"/>
        <v>217607.3287167894</v>
      </c>
      <c r="U2436" s="194">
        <f t="shared" si="1294"/>
        <v>0.1894787629731238</v>
      </c>
      <c r="V2436" s="188" t="str">
        <f t="shared" si="1295"/>
        <v>MENOR</v>
      </c>
      <c r="W2436" s="188">
        <f t="shared" si="1296"/>
        <v>839302.59047179762</v>
      </c>
      <c r="X2436" s="143">
        <f t="shared" si="1297"/>
        <v>839303</v>
      </c>
    </row>
    <row r="2437" spans="1:24" ht="41.4" x14ac:dyDescent="0.25">
      <c r="A2437" s="20" t="s">
        <v>190</v>
      </c>
      <c r="B2437" s="20">
        <v>4912</v>
      </c>
      <c r="C2437" s="26" t="s">
        <v>817</v>
      </c>
      <c r="D2437" s="22" t="s">
        <v>695</v>
      </c>
      <c r="E2437" s="20" t="s">
        <v>7</v>
      </c>
      <c r="F2437" s="23" t="s">
        <v>334</v>
      </c>
      <c r="G2437" s="169">
        <v>59511</v>
      </c>
      <c r="H2437" s="36">
        <v>158.16999999999999</v>
      </c>
      <c r="I2437" s="50">
        <v>151.76</v>
      </c>
      <c r="J2437" s="155">
        <f t="shared" si="1286"/>
        <v>62024.610371639435</v>
      </c>
      <c r="K2437" s="182">
        <v>474479.18</v>
      </c>
      <c r="L2437" s="143">
        <v>531982.57420000015</v>
      </c>
      <c r="M2437" s="143">
        <v>542516.88260000001</v>
      </c>
      <c r="N2437" s="143">
        <f t="shared" si="1287"/>
        <v>62024.610371639435</v>
      </c>
      <c r="O2437" s="143">
        <f t="shared" si="1288"/>
        <v>542516.88260000001</v>
      </c>
      <c r="P2437" s="143">
        <f t="shared" si="1289"/>
        <v>474479.18</v>
      </c>
      <c r="Q2437" s="143">
        <f t="shared" si="1290"/>
        <v>402750.81179290987</v>
      </c>
      <c r="R2437" s="143">
        <f t="shared" si="1291"/>
        <v>268251.89518581971</v>
      </c>
      <c r="S2437" s="143">
        <f t="shared" si="1292"/>
        <v>508498.03130000003</v>
      </c>
      <c r="T2437" s="143">
        <f t="shared" si="1293"/>
        <v>229110.38540720602</v>
      </c>
      <c r="U2437" s="194">
        <f t="shared" si="1294"/>
        <v>0.48286709947358708</v>
      </c>
      <c r="V2437" s="188" t="str">
        <f t="shared" si="1295"/>
        <v>MENOR</v>
      </c>
      <c r="W2437" s="188">
        <f t="shared" si="1296"/>
        <v>62024.610371639435</v>
      </c>
      <c r="X2437" s="143">
        <f t="shared" si="1297"/>
        <v>62025</v>
      </c>
    </row>
    <row r="2438" spans="1:24" ht="41.4" x14ac:dyDescent="0.25">
      <c r="A2438" s="20" t="s">
        <v>191</v>
      </c>
      <c r="B2438" s="20">
        <v>4912</v>
      </c>
      <c r="C2438" s="26" t="s">
        <v>543</v>
      </c>
      <c r="D2438" s="22" t="s">
        <v>544</v>
      </c>
      <c r="E2438" s="20" t="s">
        <v>7</v>
      </c>
      <c r="F2438" s="23" t="s">
        <v>334</v>
      </c>
      <c r="G2438" s="169">
        <v>94630</v>
      </c>
      <c r="H2438" s="36">
        <v>158.16999999999999</v>
      </c>
      <c r="I2438" s="50">
        <v>151.76</v>
      </c>
      <c r="J2438" s="155">
        <f t="shared" si="1286"/>
        <v>98626.957696362675</v>
      </c>
      <c r="K2438" s="182">
        <v>646008.16</v>
      </c>
      <c r="L2438" s="143">
        <v>710724.33460000006</v>
      </c>
      <c r="M2438" s="143">
        <v>724798.08380000002</v>
      </c>
      <c r="N2438" s="143">
        <f t="shared" si="1287"/>
        <v>98626.957696362675</v>
      </c>
      <c r="O2438" s="143">
        <f t="shared" si="1288"/>
        <v>724798.08380000002</v>
      </c>
      <c r="P2438" s="143">
        <f t="shared" si="1289"/>
        <v>646008.16</v>
      </c>
      <c r="Q2438" s="143">
        <f t="shared" si="1290"/>
        <v>545039.38402409072</v>
      </c>
      <c r="R2438" s="143">
        <f t="shared" si="1291"/>
        <v>372317.55884818133</v>
      </c>
      <c r="S2438" s="143">
        <f t="shared" si="1292"/>
        <v>685403.12190000003</v>
      </c>
      <c r="T2438" s="143">
        <f t="shared" si="1293"/>
        <v>299579.3946487584</v>
      </c>
      <c r="U2438" s="194">
        <f t="shared" si="1294"/>
        <v>0.46373933519471083</v>
      </c>
      <c r="V2438" s="188" t="str">
        <f t="shared" si="1295"/>
        <v>MENOR</v>
      </c>
      <c r="W2438" s="188">
        <f t="shared" si="1296"/>
        <v>98626.957696362675</v>
      </c>
      <c r="X2438" s="143">
        <f t="shared" si="1297"/>
        <v>98627</v>
      </c>
    </row>
    <row r="2439" spans="1:24" ht="41.4" x14ac:dyDescent="0.25">
      <c r="A2439" s="20" t="s">
        <v>192</v>
      </c>
      <c r="B2439" s="20">
        <v>4912</v>
      </c>
      <c r="C2439" s="26" t="s">
        <v>785</v>
      </c>
      <c r="D2439" s="29" t="s">
        <v>786</v>
      </c>
      <c r="E2439" s="20" t="s">
        <v>7</v>
      </c>
      <c r="F2439" s="23" t="s">
        <v>334</v>
      </c>
      <c r="G2439" s="169">
        <v>22276</v>
      </c>
      <c r="H2439" s="36">
        <v>158.16999999999999</v>
      </c>
      <c r="I2439" s="50">
        <v>151.76</v>
      </c>
      <c r="J2439" s="155">
        <f t="shared" si="1286"/>
        <v>23216.887981022668</v>
      </c>
      <c r="K2439" s="182">
        <v>374243.1</v>
      </c>
      <c r="L2439" s="143">
        <v>408911.61990000005</v>
      </c>
      <c r="M2439" s="143">
        <v>417008.87969999999</v>
      </c>
      <c r="N2439" s="143">
        <f t="shared" si="1287"/>
        <v>23216.887981022668</v>
      </c>
      <c r="O2439" s="143">
        <f t="shared" si="1288"/>
        <v>417008.87969999999</v>
      </c>
      <c r="P2439" s="143">
        <f t="shared" si="1289"/>
        <v>374243.1</v>
      </c>
      <c r="Q2439" s="143">
        <f t="shared" si="1290"/>
        <v>305845.12189525564</v>
      </c>
      <c r="R2439" s="143">
        <f t="shared" si="1291"/>
        <v>198729.99399051131</v>
      </c>
      <c r="S2439" s="143">
        <f t="shared" si="1292"/>
        <v>395625.98985000001</v>
      </c>
      <c r="T2439" s="143">
        <f t="shared" si="1293"/>
        <v>189329.59451225915</v>
      </c>
      <c r="U2439" s="194">
        <f t="shared" si="1294"/>
        <v>0.50590002731448935</v>
      </c>
      <c r="V2439" s="188" t="str">
        <f t="shared" si="1295"/>
        <v>MENOR</v>
      </c>
      <c r="W2439" s="188">
        <f t="shared" si="1296"/>
        <v>23216.887981022668</v>
      </c>
      <c r="X2439" s="143">
        <f t="shared" si="1297"/>
        <v>23217</v>
      </c>
    </row>
    <row r="2440" spans="1:24" ht="41.4" x14ac:dyDescent="0.25">
      <c r="A2440" s="20" t="s">
        <v>193</v>
      </c>
      <c r="B2440" s="20">
        <v>4912</v>
      </c>
      <c r="C2440" s="26" t="s">
        <v>545</v>
      </c>
      <c r="D2440" s="29" t="s">
        <v>546</v>
      </c>
      <c r="E2440" s="20" t="s">
        <v>7</v>
      </c>
      <c r="F2440" s="23" t="s">
        <v>334</v>
      </c>
      <c r="G2440" s="169">
        <v>130955</v>
      </c>
      <c r="H2440" s="36">
        <v>158.16999999999999</v>
      </c>
      <c r="I2440" s="50">
        <v>151.76</v>
      </c>
      <c r="J2440" s="155">
        <f t="shared" si="1286"/>
        <v>136486.24374011598</v>
      </c>
      <c r="K2440" s="182">
        <v>485872.24</v>
      </c>
      <c r="L2440" s="143">
        <v>534546.22690000001</v>
      </c>
      <c r="M2440" s="143">
        <v>545131.30070000002</v>
      </c>
      <c r="N2440" s="143">
        <f t="shared" si="1287"/>
        <v>136486.24374011598</v>
      </c>
      <c r="O2440" s="143">
        <f t="shared" si="1288"/>
        <v>545131.30070000002</v>
      </c>
      <c r="P2440" s="143">
        <f t="shared" si="1289"/>
        <v>485872.24</v>
      </c>
      <c r="Q2440" s="143">
        <f t="shared" si="1290"/>
        <v>425509.00283502904</v>
      </c>
      <c r="R2440" s="143">
        <f t="shared" si="1291"/>
        <v>311179.241870058</v>
      </c>
      <c r="S2440" s="143">
        <f t="shared" si="1292"/>
        <v>515501.77035000001</v>
      </c>
      <c r="T2440" s="143">
        <f t="shared" si="1293"/>
        <v>194402.06279269187</v>
      </c>
      <c r="U2440" s="194">
        <f t="shared" si="1294"/>
        <v>0.40010942545861822</v>
      </c>
      <c r="V2440" s="188" t="str">
        <f t="shared" si="1295"/>
        <v>MENOR</v>
      </c>
      <c r="W2440" s="188">
        <f t="shared" si="1296"/>
        <v>136486.24374011598</v>
      </c>
      <c r="X2440" s="143">
        <f t="shared" si="1297"/>
        <v>136486</v>
      </c>
    </row>
    <row r="2441" spans="1:24" ht="41.4" x14ac:dyDescent="0.25">
      <c r="A2441" s="20" t="s">
        <v>194</v>
      </c>
      <c r="B2441" s="20">
        <v>4912</v>
      </c>
      <c r="C2441" s="26" t="s">
        <v>547</v>
      </c>
      <c r="D2441" s="22" t="s">
        <v>548</v>
      </c>
      <c r="E2441" s="20" t="s">
        <v>7</v>
      </c>
      <c r="F2441" s="23" t="s">
        <v>334</v>
      </c>
      <c r="G2441" s="169">
        <v>25787</v>
      </c>
      <c r="H2441" s="36">
        <v>158.16999999999999</v>
      </c>
      <c r="I2441" s="50">
        <v>151.76</v>
      </c>
      <c r="J2441" s="155">
        <f t="shared" si="1286"/>
        <v>26876.184699525569</v>
      </c>
      <c r="K2441" s="182">
        <v>509471.13</v>
      </c>
      <c r="L2441" s="143">
        <v>565558.85259999998</v>
      </c>
      <c r="M2441" s="143">
        <v>576758.03780000005</v>
      </c>
      <c r="N2441" s="143">
        <f t="shared" si="1287"/>
        <v>26876.184699525569</v>
      </c>
      <c r="O2441" s="143">
        <f t="shared" si="1288"/>
        <v>576758.03780000005</v>
      </c>
      <c r="P2441" s="143">
        <f t="shared" si="1289"/>
        <v>509471.13</v>
      </c>
      <c r="Q2441" s="143">
        <f t="shared" si="1290"/>
        <v>419666.05127488141</v>
      </c>
      <c r="R2441" s="143">
        <f t="shared" si="1291"/>
        <v>268173.6573497628</v>
      </c>
      <c r="S2441" s="143">
        <f t="shared" si="1292"/>
        <v>543114.58389999997</v>
      </c>
      <c r="T2441" s="143">
        <f t="shared" si="1293"/>
        <v>263509.28709630528</v>
      </c>
      <c r="U2441" s="194">
        <f t="shared" si="1294"/>
        <v>0.51722123508020024</v>
      </c>
      <c r="V2441" s="188" t="str">
        <f t="shared" si="1295"/>
        <v>MENOR</v>
      </c>
      <c r="W2441" s="188">
        <f t="shared" si="1296"/>
        <v>26876.184699525569</v>
      </c>
      <c r="X2441" s="143">
        <f t="shared" si="1297"/>
        <v>26876</v>
      </c>
    </row>
    <row r="2442" spans="1:24" ht="41.4" x14ac:dyDescent="0.25">
      <c r="A2442" s="20" t="s">
        <v>195</v>
      </c>
      <c r="B2442" s="20">
        <v>4912</v>
      </c>
      <c r="C2442" s="26" t="s">
        <v>549</v>
      </c>
      <c r="D2442" s="22" t="s">
        <v>550</v>
      </c>
      <c r="E2442" s="20" t="s">
        <v>7</v>
      </c>
      <c r="F2442" s="23" t="s">
        <v>334</v>
      </c>
      <c r="G2442" s="169">
        <v>80168</v>
      </c>
      <c r="H2442" s="36">
        <v>158.16999999999999</v>
      </c>
      <c r="I2442" s="50">
        <v>151.76</v>
      </c>
      <c r="J2442" s="155">
        <f t="shared" si="1286"/>
        <v>83554.115445440169</v>
      </c>
      <c r="K2442" s="182">
        <v>452652.2</v>
      </c>
      <c r="L2442" s="143">
        <v>486271.91339999996</v>
      </c>
      <c r="M2442" s="143">
        <v>495901.06020000001</v>
      </c>
      <c r="N2442" s="143">
        <f t="shared" si="1287"/>
        <v>83554.115445440169</v>
      </c>
      <c r="O2442" s="143">
        <f t="shared" si="1288"/>
        <v>495901.06020000001</v>
      </c>
      <c r="P2442" s="143">
        <f t="shared" si="1289"/>
        <v>452652.2</v>
      </c>
      <c r="Q2442" s="143">
        <f t="shared" si="1290"/>
        <v>379594.82226136001</v>
      </c>
      <c r="R2442" s="143">
        <f t="shared" si="1291"/>
        <v>268103.15772272006</v>
      </c>
      <c r="S2442" s="143">
        <f t="shared" si="1292"/>
        <v>474276.63010000001</v>
      </c>
      <c r="T2442" s="143">
        <f t="shared" si="1293"/>
        <v>198229.34805535822</v>
      </c>
      <c r="U2442" s="194">
        <f t="shared" si="1294"/>
        <v>0.4379286084445369</v>
      </c>
      <c r="V2442" s="188" t="str">
        <f t="shared" si="1295"/>
        <v>MENOR</v>
      </c>
      <c r="W2442" s="188">
        <f t="shared" si="1296"/>
        <v>83554.115445440169</v>
      </c>
      <c r="X2442" s="143">
        <f t="shared" si="1297"/>
        <v>83554</v>
      </c>
    </row>
    <row r="2443" spans="1:24" ht="41.4" x14ac:dyDescent="0.25">
      <c r="A2443" s="20" t="s">
        <v>196</v>
      </c>
      <c r="B2443" s="20">
        <v>4912</v>
      </c>
      <c r="C2443" s="26" t="s">
        <v>551</v>
      </c>
      <c r="D2443" s="22" t="s">
        <v>552</v>
      </c>
      <c r="E2443" s="20" t="s">
        <v>7</v>
      </c>
      <c r="F2443" s="23" t="s">
        <v>334</v>
      </c>
      <c r="G2443" s="169">
        <v>416443</v>
      </c>
      <c r="H2443" s="36">
        <v>158.16999999999999</v>
      </c>
      <c r="I2443" s="50">
        <v>151.76</v>
      </c>
      <c r="J2443" s="155">
        <f t="shared" si="1286"/>
        <v>434032.61274380604</v>
      </c>
      <c r="K2443" s="182">
        <v>3510952.2</v>
      </c>
      <c r="L2443" s="143">
        <v>3801633.7380000004</v>
      </c>
      <c r="M2443" s="143">
        <v>3876913.6140000001</v>
      </c>
      <c r="N2443" s="143">
        <f t="shared" si="1287"/>
        <v>434032.61274380604</v>
      </c>
      <c r="O2443" s="143">
        <f t="shared" si="1288"/>
        <v>3876913.6140000001</v>
      </c>
      <c r="P2443" s="143">
        <f t="shared" si="1289"/>
        <v>3510952.2</v>
      </c>
      <c r="Q2443" s="143">
        <f t="shared" si="1290"/>
        <v>2905883.0411859518</v>
      </c>
      <c r="R2443" s="143">
        <f t="shared" si="1291"/>
        <v>1972492.4063719031</v>
      </c>
      <c r="S2443" s="143">
        <f t="shared" si="1292"/>
        <v>3693932.9070000001</v>
      </c>
      <c r="T2443" s="143">
        <f t="shared" si="1293"/>
        <v>1655437.7982596213</v>
      </c>
      <c r="U2443" s="194">
        <f t="shared" si="1294"/>
        <v>0.47150678902994497</v>
      </c>
      <c r="V2443" s="188" t="str">
        <f t="shared" si="1295"/>
        <v>MENOR</v>
      </c>
      <c r="W2443" s="188">
        <f t="shared" si="1296"/>
        <v>434032.61274380604</v>
      </c>
      <c r="X2443" s="143">
        <f t="shared" si="1297"/>
        <v>434033</v>
      </c>
    </row>
    <row r="2444" spans="1:24" ht="41.4" x14ac:dyDescent="0.25">
      <c r="A2444" s="20" t="s">
        <v>197</v>
      </c>
      <c r="B2444" s="20">
        <v>4912</v>
      </c>
      <c r="C2444" s="26" t="s">
        <v>553</v>
      </c>
      <c r="D2444" s="22" t="s">
        <v>554</v>
      </c>
      <c r="E2444" s="20" t="s">
        <v>7</v>
      </c>
      <c r="F2444" s="23" t="s">
        <v>334</v>
      </c>
      <c r="G2444" s="169">
        <v>80091</v>
      </c>
      <c r="H2444" s="36">
        <v>158.16999999999999</v>
      </c>
      <c r="I2444" s="50">
        <v>151.76</v>
      </c>
      <c r="J2444" s="155">
        <f t="shared" si="1286"/>
        <v>83473.863139167108</v>
      </c>
      <c r="K2444" s="182">
        <v>284786.03999999998</v>
      </c>
      <c r="L2444" s="143">
        <v>305772.97519999999</v>
      </c>
      <c r="M2444" s="143">
        <v>311827.88559999998</v>
      </c>
      <c r="N2444" s="143">
        <f t="shared" si="1287"/>
        <v>83473.863139167108</v>
      </c>
      <c r="O2444" s="143">
        <f t="shared" si="1288"/>
        <v>311827.88559999998</v>
      </c>
      <c r="P2444" s="143">
        <f t="shared" si="1289"/>
        <v>284786.03999999998</v>
      </c>
      <c r="Q2444" s="143">
        <f t="shared" si="1290"/>
        <v>246465.19098479179</v>
      </c>
      <c r="R2444" s="143">
        <f t="shared" si="1291"/>
        <v>184129.95156958356</v>
      </c>
      <c r="S2444" s="143">
        <f t="shared" si="1292"/>
        <v>298306.96279999998</v>
      </c>
      <c r="T2444" s="143">
        <f t="shared" si="1293"/>
        <v>109276.95020452222</v>
      </c>
      <c r="U2444" s="194">
        <f t="shared" si="1294"/>
        <v>0.38371596516641837</v>
      </c>
      <c r="V2444" s="188" t="str">
        <f t="shared" si="1295"/>
        <v>MENOR</v>
      </c>
      <c r="W2444" s="188">
        <f t="shared" si="1296"/>
        <v>83473.863139167108</v>
      </c>
      <c r="X2444" s="143">
        <f t="shared" si="1297"/>
        <v>83474</v>
      </c>
    </row>
    <row r="2445" spans="1:24" ht="41.4" x14ac:dyDescent="0.25">
      <c r="A2445" s="20" t="s">
        <v>198</v>
      </c>
      <c r="B2445" s="20">
        <v>4912</v>
      </c>
      <c r="C2445" s="26" t="s">
        <v>555</v>
      </c>
      <c r="D2445" s="22" t="s">
        <v>307</v>
      </c>
      <c r="E2445" s="20" t="s">
        <v>7</v>
      </c>
      <c r="F2445" s="23" t="s">
        <v>334</v>
      </c>
      <c r="G2445" s="169">
        <v>169019</v>
      </c>
      <c r="H2445" s="36">
        <v>158.16999999999999</v>
      </c>
      <c r="I2445" s="50">
        <v>151.76</v>
      </c>
      <c r="J2445" s="155">
        <f t="shared" si="1286"/>
        <v>176157.98122034792</v>
      </c>
      <c r="K2445" s="182">
        <v>641429.04</v>
      </c>
      <c r="L2445" s="143">
        <v>688698.31520000007</v>
      </c>
      <c r="M2445" s="143">
        <v>702335.90559999994</v>
      </c>
      <c r="N2445" s="143">
        <f t="shared" si="1287"/>
        <v>176157.98122034792</v>
      </c>
      <c r="O2445" s="143">
        <f t="shared" si="1288"/>
        <v>702335.90559999994</v>
      </c>
      <c r="P2445" s="143">
        <f t="shared" si="1289"/>
        <v>641429.04</v>
      </c>
      <c r="Q2445" s="143">
        <f t="shared" si="1290"/>
        <v>552155.31050508702</v>
      </c>
      <c r="R2445" s="143">
        <f t="shared" si="1291"/>
        <v>408793.51061017398</v>
      </c>
      <c r="S2445" s="143">
        <f t="shared" si="1292"/>
        <v>671882.47279999999</v>
      </c>
      <c r="T2445" s="143">
        <f t="shared" si="1293"/>
        <v>252019.83631013686</v>
      </c>
      <c r="U2445" s="194">
        <f t="shared" si="1294"/>
        <v>0.39290368940909948</v>
      </c>
      <c r="V2445" s="188" t="str">
        <f t="shared" si="1295"/>
        <v>MENOR</v>
      </c>
      <c r="W2445" s="188">
        <f t="shared" si="1296"/>
        <v>176157.98122034792</v>
      </c>
      <c r="X2445" s="143">
        <f t="shared" si="1297"/>
        <v>176158</v>
      </c>
    </row>
    <row r="2446" spans="1:24" ht="41.4" x14ac:dyDescent="0.25">
      <c r="A2446" s="20" t="s">
        <v>199</v>
      </c>
      <c r="B2446" s="20">
        <v>4912</v>
      </c>
      <c r="C2446" s="26" t="s">
        <v>797</v>
      </c>
      <c r="D2446" s="22" t="s">
        <v>798</v>
      </c>
      <c r="E2446" s="20" t="s">
        <v>7</v>
      </c>
      <c r="F2446" s="23" t="s">
        <v>334</v>
      </c>
      <c r="G2446" s="169">
        <v>167678</v>
      </c>
      <c r="H2446" s="36">
        <v>158.16999999999999</v>
      </c>
      <c r="I2446" s="50">
        <v>151.76</v>
      </c>
      <c r="J2446" s="155">
        <f t="shared" si="1286"/>
        <v>174760.34040590408</v>
      </c>
      <c r="K2446" s="182">
        <v>514327.52</v>
      </c>
      <c r="L2446" s="143">
        <v>547299.5878000001</v>
      </c>
      <c r="M2446" s="143">
        <v>558137.2034</v>
      </c>
      <c r="N2446" s="143">
        <f t="shared" si="1287"/>
        <v>174760.34040590408</v>
      </c>
      <c r="O2446" s="143">
        <f t="shared" si="1288"/>
        <v>558137.2034</v>
      </c>
      <c r="P2446" s="143">
        <f t="shared" si="1289"/>
        <v>514327.52</v>
      </c>
      <c r="Q2446" s="143">
        <f t="shared" si="1290"/>
        <v>448631.16290147603</v>
      </c>
      <c r="R2446" s="143">
        <f t="shared" si="1291"/>
        <v>344543.93020295206</v>
      </c>
      <c r="S2446" s="143">
        <f t="shared" si="1292"/>
        <v>536232.36170000001</v>
      </c>
      <c r="T2446" s="143">
        <f t="shared" si="1293"/>
        <v>183528.62603967986</v>
      </c>
      <c r="U2446" s="194">
        <f t="shared" si="1294"/>
        <v>0.35683221080544136</v>
      </c>
      <c r="V2446" s="188" t="str">
        <f t="shared" si="1295"/>
        <v>MENOR</v>
      </c>
      <c r="W2446" s="188">
        <f t="shared" si="1296"/>
        <v>174760.34040590408</v>
      </c>
      <c r="X2446" s="143">
        <f t="shared" si="1297"/>
        <v>174760</v>
      </c>
    </row>
    <row r="2447" spans="1:24" ht="41.4" x14ac:dyDescent="0.25">
      <c r="A2447" s="20" t="s">
        <v>200</v>
      </c>
      <c r="B2447" s="20">
        <v>4912</v>
      </c>
      <c r="C2447" s="26" t="s">
        <v>556</v>
      </c>
      <c r="D2447" s="22" t="s">
        <v>557</v>
      </c>
      <c r="E2447" s="20" t="s">
        <v>7</v>
      </c>
      <c r="F2447" s="23" t="s">
        <v>334</v>
      </c>
      <c r="G2447" s="169">
        <v>68761</v>
      </c>
      <c r="H2447" s="36">
        <v>158.16999999999999</v>
      </c>
      <c r="I2447" s="50">
        <v>151.76</v>
      </c>
      <c r="J2447" s="155">
        <f t="shared" si="1286"/>
        <v>71665.309501845026</v>
      </c>
      <c r="K2447" s="182">
        <v>1715006.0307692299</v>
      </c>
      <c r="L2447" s="143">
        <v>1809484.487999999</v>
      </c>
      <c r="M2447" s="143">
        <v>1845315.8640000001</v>
      </c>
      <c r="N2447" s="143">
        <f t="shared" si="1287"/>
        <v>71665.309501845026</v>
      </c>
      <c r="O2447" s="143">
        <f t="shared" si="1288"/>
        <v>1845315.8640000001</v>
      </c>
      <c r="P2447" s="143">
        <f t="shared" si="1289"/>
        <v>1715006.0307692299</v>
      </c>
      <c r="Q2447" s="143">
        <f t="shared" si="1290"/>
        <v>1360367.9230677686</v>
      </c>
      <c r="R2447" s="143">
        <f t="shared" si="1291"/>
        <v>893335.6701355374</v>
      </c>
      <c r="S2447" s="143">
        <f t="shared" si="1292"/>
        <v>1780160.947384615</v>
      </c>
      <c r="T2447" s="143">
        <f t="shared" si="1293"/>
        <v>860891.55491204781</v>
      </c>
      <c r="U2447" s="194">
        <f t="shared" si="1294"/>
        <v>0.50197581784940604</v>
      </c>
      <c r="V2447" s="188" t="str">
        <f t="shared" si="1295"/>
        <v>MENOR</v>
      </c>
      <c r="W2447" s="188">
        <f t="shared" si="1296"/>
        <v>71665.309501845026</v>
      </c>
      <c r="X2447" s="143">
        <f t="shared" si="1297"/>
        <v>71665</v>
      </c>
    </row>
    <row r="2448" spans="1:24" x14ac:dyDescent="0.25">
      <c r="A2448" s="15" t="s">
        <v>218</v>
      </c>
      <c r="B2448" s="27" t="s">
        <v>219</v>
      </c>
      <c r="C2448" s="27"/>
      <c r="D2448" s="17"/>
      <c r="E2448" s="17"/>
      <c r="F2448" s="17"/>
      <c r="G2448" s="138"/>
      <c r="H2448" s="18"/>
      <c r="I2448" s="18"/>
      <c r="J2448" s="138"/>
      <c r="K2448" s="178"/>
      <c r="L2448" s="139"/>
      <c r="M2448" s="139"/>
      <c r="N2448" s="139"/>
      <c r="O2448" s="139"/>
      <c r="P2448" s="139"/>
      <c r="Q2448" s="139"/>
      <c r="R2448" s="139"/>
      <c r="S2448" s="139"/>
      <c r="T2448" s="139"/>
      <c r="U2448" s="193"/>
      <c r="V2448" s="52"/>
      <c r="W2448" s="139"/>
      <c r="X2448" s="139"/>
    </row>
    <row r="2449" spans="1:24" ht="41.4" x14ac:dyDescent="0.25">
      <c r="A2449" s="36" t="s">
        <v>220</v>
      </c>
      <c r="B2449" s="20">
        <v>4912</v>
      </c>
      <c r="C2449" s="26" t="s">
        <v>558</v>
      </c>
      <c r="D2449" s="22" t="s">
        <v>559</v>
      </c>
      <c r="E2449" s="20" t="s">
        <v>7</v>
      </c>
      <c r="F2449" s="23" t="s">
        <v>334</v>
      </c>
      <c r="G2449" s="169">
        <v>51722</v>
      </c>
      <c r="H2449" s="36">
        <v>158.16999999999999</v>
      </c>
      <c r="I2449" s="50">
        <v>151.76</v>
      </c>
      <c r="J2449" s="155">
        <f t="shared" ref="J2449:J2476" si="1298">G2449*(H2449/I2449)</f>
        <v>53906.620585134428</v>
      </c>
      <c r="K2449" s="182">
        <v>801631.6</v>
      </c>
      <c r="L2449" s="143">
        <v>897973.14320000005</v>
      </c>
      <c r="M2449" s="143">
        <v>915754.78960000002</v>
      </c>
      <c r="N2449" s="143">
        <f t="shared" ref="N2449:N2476" si="1299">MIN(J2449,K2449,L2449,M2449)</f>
        <v>53906.620585134428</v>
      </c>
      <c r="O2449" s="143">
        <f t="shared" ref="O2449:O2476" si="1300">MAX(J2449,K2449,L2449,M2449)</f>
        <v>915754.78960000002</v>
      </c>
      <c r="P2449" s="143">
        <f t="shared" ref="P2449:P2476" si="1301">MEDIAN(J2449,K2449,L2449,M2449,)</f>
        <v>801631.6</v>
      </c>
      <c r="Q2449" s="143">
        <f t="shared" ref="Q2449:Q2476" si="1302">AVERAGE(J2449,K2449,L2449,M2449)</f>
        <v>667316.5383462836</v>
      </c>
      <c r="R2449" s="143">
        <f t="shared" ref="R2449:R2476" si="1303">AVERAGE(N2449,P2449)</f>
        <v>427769.11029256717</v>
      </c>
      <c r="S2449" s="143">
        <f t="shared" ref="S2449:S2476" si="1304">AVERAGE(O2449,P2449)</f>
        <v>858693.19479999994</v>
      </c>
      <c r="T2449" s="143">
        <f t="shared" ref="T2449:T2476" si="1305">STDEVA(J2449,K2449,L2449,M2449)</f>
        <v>412001.73828251014</v>
      </c>
      <c r="U2449" s="194">
        <f t="shared" ref="U2449:U2476" si="1306">T2449/P2449</f>
        <v>0.51395396374408164</v>
      </c>
      <c r="V2449" s="188" t="str">
        <f t="shared" ref="V2449:V2476" si="1307">IF(U2449&lt;=70%,"MENOR",IF(AND(U2449&gt;70%,U2449&lt;=90%),"[PROM MEN-MED]","PROMEDIO"))</f>
        <v>MENOR</v>
      </c>
      <c r="W2449" s="188">
        <f t="shared" ref="W2449:W2476" si="1308">IF(U2449&lt;=70%,N2449,IF(AND(U2449&gt;70%,U2449&lt;=90%),R2449,Q2449))</f>
        <v>53906.620585134428</v>
      </c>
      <c r="X2449" s="143">
        <f t="shared" ref="X2449:X2476" si="1309">ROUND(W2449,0)</f>
        <v>53907</v>
      </c>
    </row>
    <row r="2450" spans="1:24" ht="41.4" x14ac:dyDescent="0.25">
      <c r="A2450" s="36" t="s">
        <v>221</v>
      </c>
      <c r="B2450" s="20">
        <v>4912</v>
      </c>
      <c r="C2450" s="21" t="s">
        <v>694</v>
      </c>
      <c r="D2450" s="22" t="s">
        <v>695</v>
      </c>
      <c r="E2450" s="20" t="s">
        <v>13</v>
      </c>
      <c r="F2450" s="23" t="s">
        <v>334</v>
      </c>
      <c r="G2450" s="169">
        <v>137671</v>
      </c>
      <c r="H2450" s="36">
        <v>158.16999999999999</v>
      </c>
      <c r="I2450" s="50">
        <v>151.76</v>
      </c>
      <c r="J2450" s="155">
        <f t="shared" si="1298"/>
        <v>143485.91242751715</v>
      </c>
      <c r="K2450" s="182">
        <v>1652672</v>
      </c>
      <c r="L2450" s="143">
        <v>1773523.6400000001</v>
      </c>
      <c r="M2450" s="143">
        <v>1808642.92</v>
      </c>
      <c r="N2450" s="143">
        <f t="shared" si="1299"/>
        <v>143485.91242751715</v>
      </c>
      <c r="O2450" s="143">
        <f t="shared" si="1300"/>
        <v>1808642.92</v>
      </c>
      <c r="P2450" s="143">
        <f t="shared" si="1301"/>
        <v>1652672</v>
      </c>
      <c r="Q2450" s="143">
        <f t="shared" si="1302"/>
        <v>1344581.1181068793</v>
      </c>
      <c r="R2450" s="143">
        <f t="shared" si="1303"/>
        <v>898078.95621375856</v>
      </c>
      <c r="S2450" s="143">
        <f t="shared" si="1304"/>
        <v>1730657.46</v>
      </c>
      <c r="T2450" s="143">
        <f t="shared" si="1305"/>
        <v>803512.02597844379</v>
      </c>
      <c r="U2450" s="194">
        <f t="shared" si="1306"/>
        <v>0.48618965286423671</v>
      </c>
      <c r="V2450" s="188" t="str">
        <f t="shared" si="1307"/>
        <v>MENOR</v>
      </c>
      <c r="W2450" s="188">
        <f t="shared" si="1308"/>
        <v>143485.91242751715</v>
      </c>
      <c r="X2450" s="143">
        <f t="shared" si="1309"/>
        <v>143486</v>
      </c>
    </row>
    <row r="2451" spans="1:24" ht="41.4" x14ac:dyDescent="0.25">
      <c r="A2451" s="36" t="s">
        <v>222</v>
      </c>
      <c r="B2451" s="20">
        <v>4912</v>
      </c>
      <c r="C2451" s="26" t="s">
        <v>560</v>
      </c>
      <c r="D2451" s="22" t="s">
        <v>561</v>
      </c>
      <c r="E2451" s="20" t="s">
        <v>7</v>
      </c>
      <c r="F2451" s="23" t="s">
        <v>334</v>
      </c>
      <c r="G2451" s="169">
        <v>9156</v>
      </c>
      <c r="H2451" s="36">
        <v>158.16999999999999</v>
      </c>
      <c r="I2451" s="50">
        <v>151.76</v>
      </c>
      <c r="J2451" s="155">
        <f t="shared" si="1298"/>
        <v>9542.7287822878225</v>
      </c>
      <c r="K2451" s="182">
        <v>31701.599999999999</v>
      </c>
      <c r="L2451" s="143">
        <v>35191.631999999998</v>
      </c>
      <c r="M2451" s="143">
        <v>35888.495999999999</v>
      </c>
      <c r="N2451" s="143">
        <f t="shared" si="1299"/>
        <v>9542.7287822878225</v>
      </c>
      <c r="O2451" s="143">
        <f t="shared" si="1300"/>
        <v>35888.495999999999</v>
      </c>
      <c r="P2451" s="143">
        <f t="shared" si="1301"/>
        <v>31701.599999999999</v>
      </c>
      <c r="Q2451" s="143">
        <f t="shared" si="1302"/>
        <v>28081.114195571954</v>
      </c>
      <c r="R2451" s="143">
        <f t="shared" si="1303"/>
        <v>20622.16439114391</v>
      </c>
      <c r="S2451" s="143">
        <f t="shared" si="1304"/>
        <v>33795.047999999995</v>
      </c>
      <c r="T2451" s="143">
        <f t="shared" si="1305"/>
        <v>12493.922859784456</v>
      </c>
      <c r="U2451" s="194">
        <f t="shared" si="1306"/>
        <v>0.39411016667248516</v>
      </c>
      <c r="V2451" s="188" t="str">
        <f t="shared" si="1307"/>
        <v>MENOR</v>
      </c>
      <c r="W2451" s="188">
        <f t="shared" si="1308"/>
        <v>9542.7287822878225</v>
      </c>
      <c r="X2451" s="143">
        <f t="shared" si="1309"/>
        <v>9543</v>
      </c>
    </row>
    <row r="2452" spans="1:24" ht="41.4" x14ac:dyDescent="0.25">
      <c r="A2452" s="36" t="s">
        <v>223</v>
      </c>
      <c r="B2452" s="20">
        <v>4912</v>
      </c>
      <c r="C2452" s="26" t="s">
        <v>696</v>
      </c>
      <c r="D2452" s="29" t="s">
        <v>697</v>
      </c>
      <c r="E2452" s="20" t="s">
        <v>7</v>
      </c>
      <c r="F2452" s="23" t="s">
        <v>334</v>
      </c>
      <c r="G2452" s="169">
        <v>340178</v>
      </c>
      <c r="H2452" s="36">
        <v>158.16999999999999</v>
      </c>
      <c r="I2452" s="50">
        <v>151.76</v>
      </c>
      <c r="J2452" s="155">
        <f t="shared" si="1298"/>
        <v>354546.3512124407</v>
      </c>
      <c r="K2452" s="182">
        <v>914167.52</v>
      </c>
      <c r="L2452" s="143">
        <v>989259.85200000019</v>
      </c>
      <c r="M2452" s="143">
        <v>1008849.156</v>
      </c>
      <c r="N2452" s="143">
        <f t="shared" si="1299"/>
        <v>354546.3512124407</v>
      </c>
      <c r="O2452" s="143">
        <f t="shared" si="1300"/>
        <v>1008849.156</v>
      </c>
      <c r="P2452" s="143">
        <f t="shared" si="1301"/>
        <v>914167.52</v>
      </c>
      <c r="Q2452" s="143">
        <f t="shared" si="1302"/>
        <v>816705.71980311023</v>
      </c>
      <c r="R2452" s="143">
        <f t="shared" si="1303"/>
        <v>634356.93560622039</v>
      </c>
      <c r="S2452" s="143">
        <f t="shared" si="1304"/>
        <v>961508.33799999999</v>
      </c>
      <c r="T2452" s="143">
        <f t="shared" si="1305"/>
        <v>310796.88602339319</v>
      </c>
      <c r="U2452" s="194">
        <f t="shared" si="1306"/>
        <v>0.33997804474982135</v>
      </c>
      <c r="V2452" s="188" t="str">
        <f t="shared" si="1307"/>
        <v>MENOR</v>
      </c>
      <c r="W2452" s="188">
        <f t="shared" si="1308"/>
        <v>354546.3512124407</v>
      </c>
      <c r="X2452" s="143">
        <f t="shared" si="1309"/>
        <v>354546</v>
      </c>
    </row>
    <row r="2453" spans="1:24" ht="41.4" x14ac:dyDescent="0.25">
      <c r="A2453" s="36" t="s">
        <v>224</v>
      </c>
      <c r="B2453" s="20">
        <v>4912</v>
      </c>
      <c r="C2453" s="26" t="s">
        <v>562</v>
      </c>
      <c r="D2453" s="29" t="s">
        <v>563</v>
      </c>
      <c r="E2453" s="20" t="s">
        <v>7</v>
      </c>
      <c r="F2453" s="23" t="s">
        <v>334</v>
      </c>
      <c r="G2453" s="169">
        <v>18280</v>
      </c>
      <c r="H2453" s="36">
        <v>158.16999999999999</v>
      </c>
      <c r="I2453" s="50">
        <v>151.76</v>
      </c>
      <c r="J2453" s="155">
        <f t="shared" si="1298"/>
        <v>19052.105956773856</v>
      </c>
      <c r="K2453" s="182">
        <v>243081.3</v>
      </c>
      <c r="L2453" s="143">
        <v>263367.53940000001</v>
      </c>
      <c r="M2453" s="143">
        <v>268582.73820000002</v>
      </c>
      <c r="N2453" s="143">
        <f t="shared" si="1299"/>
        <v>19052.105956773856</v>
      </c>
      <c r="O2453" s="143">
        <f t="shared" si="1300"/>
        <v>268582.73820000002</v>
      </c>
      <c r="P2453" s="143">
        <f t="shared" si="1301"/>
        <v>243081.3</v>
      </c>
      <c r="Q2453" s="143">
        <f t="shared" si="1302"/>
        <v>198520.92088919348</v>
      </c>
      <c r="R2453" s="143">
        <f t="shared" si="1303"/>
        <v>131066.70297838692</v>
      </c>
      <c r="S2453" s="143">
        <f t="shared" si="1304"/>
        <v>255832.0191</v>
      </c>
      <c r="T2453" s="143">
        <f t="shared" si="1305"/>
        <v>120150.49604131859</v>
      </c>
      <c r="U2453" s="194">
        <f t="shared" si="1306"/>
        <v>0.49428111517142043</v>
      </c>
      <c r="V2453" s="188" t="str">
        <f t="shared" si="1307"/>
        <v>MENOR</v>
      </c>
      <c r="W2453" s="188">
        <f t="shared" si="1308"/>
        <v>19052.105956773856</v>
      </c>
      <c r="X2453" s="143">
        <f t="shared" si="1309"/>
        <v>19052</v>
      </c>
    </row>
    <row r="2454" spans="1:24" ht="55.2" x14ac:dyDescent="0.25">
      <c r="A2454" s="36" t="s">
        <v>225</v>
      </c>
      <c r="B2454" s="20">
        <v>4912</v>
      </c>
      <c r="C2454" s="26" t="s">
        <v>698</v>
      </c>
      <c r="D2454" s="29" t="s">
        <v>565</v>
      </c>
      <c r="E2454" s="20" t="s">
        <v>7</v>
      </c>
      <c r="F2454" s="23" t="s">
        <v>334</v>
      </c>
      <c r="G2454" s="169">
        <v>13402</v>
      </c>
      <c r="H2454" s="36">
        <v>158.16999999999999</v>
      </c>
      <c r="I2454" s="50">
        <v>151.76</v>
      </c>
      <c r="J2454" s="155">
        <f t="shared" si="1298"/>
        <v>13968.07024248814</v>
      </c>
      <c r="K2454" s="182">
        <v>260962.24</v>
      </c>
      <c r="L2454" s="143">
        <v>277691.78360000002</v>
      </c>
      <c r="M2454" s="143">
        <v>283190.63079999998</v>
      </c>
      <c r="N2454" s="143">
        <f t="shared" si="1299"/>
        <v>13968.07024248814</v>
      </c>
      <c r="O2454" s="143">
        <f t="shared" si="1300"/>
        <v>283190.63079999998</v>
      </c>
      <c r="P2454" s="143">
        <f t="shared" si="1301"/>
        <v>260962.24</v>
      </c>
      <c r="Q2454" s="143">
        <f t="shared" si="1302"/>
        <v>208953.18116062204</v>
      </c>
      <c r="R2454" s="143">
        <f t="shared" si="1303"/>
        <v>137465.15512124405</v>
      </c>
      <c r="S2454" s="143">
        <f t="shared" si="1304"/>
        <v>272076.43539999996</v>
      </c>
      <c r="T2454" s="143">
        <f t="shared" si="1305"/>
        <v>130333.32916716901</v>
      </c>
      <c r="U2454" s="194">
        <f t="shared" si="1306"/>
        <v>0.49943366966488723</v>
      </c>
      <c r="V2454" s="188" t="str">
        <f t="shared" si="1307"/>
        <v>MENOR</v>
      </c>
      <c r="W2454" s="188">
        <f t="shared" si="1308"/>
        <v>13968.07024248814</v>
      </c>
      <c r="X2454" s="143">
        <f t="shared" si="1309"/>
        <v>13968</v>
      </c>
    </row>
    <row r="2455" spans="1:24" ht="55.2" x14ac:dyDescent="0.25">
      <c r="A2455" s="36" t="s">
        <v>226</v>
      </c>
      <c r="B2455" s="20">
        <v>4912</v>
      </c>
      <c r="C2455" s="26" t="s">
        <v>567</v>
      </c>
      <c r="D2455" s="29" t="s">
        <v>568</v>
      </c>
      <c r="E2455" s="20" t="s">
        <v>7</v>
      </c>
      <c r="F2455" s="23" t="s">
        <v>334</v>
      </c>
      <c r="G2455" s="169">
        <v>27470</v>
      </c>
      <c r="H2455" s="36">
        <v>158.16999999999999</v>
      </c>
      <c r="I2455" s="50">
        <v>151.76</v>
      </c>
      <c r="J2455" s="155">
        <f t="shared" si="1298"/>
        <v>28630.270822351082</v>
      </c>
      <c r="K2455" s="182">
        <v>431273.85</v>
      </c>
      <c r="L2455" s="143">
        <v>474828.6235000001</v>
      </c>
      <c r="M2455" s="143">
        <v>484231.17050000001</v>
      </c>
      <c r="N2455" s="143">
        <f t="shared" si="1299"/>
        <v>28630.270822351082</v>
      </c>
      <c r="O2455" s="143">
        <f t="shared" si="1300"/>
        <v>484231.17050000001</v>
      </c>
      <c r="P2455" s="143">
        <f t="shared" si="1301"/>
        <v>431273.85</v>
      </c>
      <c r="Q2455" s="143">
        <f t="shared" si="1302"/>
        <v>354740.9787055878</v>
      </c>
      <c r="R2455" s="143">
        <f t="shared" si="1303"/>
        <v>229952.06041117554</v>
      </c>
      <c r="S2455" s="143">
        <f t="shared" si="1304"/>
        <v>457752.51024999999</v>
      </c>
      <c r="T2455" s="143">
        <f t="shared" si="1305"/>
        <v>218627.70973193631</v>
      </c>
      <c r="U2455" s="194">
        <f t="shared" si="1306"/>
        <v>0.5069347694786881</v>
      </c>
      <c r="V2455" s="188" t="str">
        <f t="shared" si="1307"/>
        <v>MENOR</v>
      </c>
      <c r="W2455" s="188">
        <f t="shared" si="1308"/>
        <v>28630.270822351082</v>
      </c>
      <c r="X2455" s="143">
        <f t="shared" si="1309"/>
        <v>28630</v>
      </c>
    </row>
    <row r="2456" spans="1:24" ht="41.4" x14ac:dyDescent="0.25">
      <c r="A2456" s="36" t="s">
        <v>227</v>
      </c>
      <c r="B2456" s="20">
        <v>4912</v>
      </c>
      <c r="C2456" s="26" t="s">
        <v>569</v>
      </c>
      <c r="D2456" s="29" t="s">
        <v>787</v>
      </c>
      <c r="E2456" s="20" t="s">
        <v>7</v>
      </c>
      <c r="F2456" s="23" t="s">
        <v>334</v>
      </c>
      <c r="G2456" s="169">
        <v>1194695</v>
      </c>
      <c r="H2456" s="36">
        <v>158.16999999999999</v>
      </c>
      <c r="I2456" s="50">
        <v>151.76</v>
      </c>
      <c r="J2456" s="155">
        <f t="shared" si="1298"/>
        <v>1245156.2213363205</v>
      </c>
      <c r="K2456" s="182">
        <v>1932560</v>
      </c>
      <c r="L2456" s="143">
        <v>2091306</v>
      </c>
      <c r="M2456" s="143">
        <v>2132718</v>
      </c>
      <c r="N2456" s="143">
        <f t="shared" si="1299"/>
        <v>1245156.2213363205</v>
      </c>
      <c r="O2456" s="143">
        <f t="shared" si="1300"/>
        <v>2132718</v>
      </c>
      <c r="P2456" s="143">
        <f t="shared" si="1301"/>
        <v>1932560</v>
      </c>
      <c r="Q2456" s="143">
        <f t="shared" si="1302"/>
        <v>1850435.05533408</v>
      </c>
      <c r="R2456" s="143">
        <f t="shared" si="1303"/>
        <v>1588858.1106681603</v>
      </c>
      <c r="S2456" s="143">
        <f t="shared" si="1304"/>
        <v>2032639</v>
      </c>
      <c r="T2456" s="143">
        <f t="shared" si="1305"/>
        <v>412637.63209204271</v>
      </c>
      <c r="U2456" s="194">
        <f t="shared" si="1306"/>
        <v>0.2135186654448207</v>
      </c>
      <c r="V2456" s="188" t="str">
        <f t="shared" si="1307"/>
        <v>MENOR</v>
      </c>
      <c r="W2456" s="188">
        <f t="shared" si="1308"/>
        <v>1245156.2213363205</v>
      </c>
      <c r="X2456" s="143">
        <f t="shared" si="1309"/>
        <v>1245156</v>
      </c>
    </row>
    <row r="2457" spans="1:24" ht="41.4" x14ac:dyDescent="0.25">
      <c r="A2457" s="36" t="s">
        <v>228</v>
      </c>
      <c r="B2457" s="20">
        <v>4912</v>
      </c>
      <c r="C2457" s="26" t="s">
        <v>571</v>
      </c>
      <c r="D2457" s="29" t="s">
        <v>423</v>
      </c>
      <c r="E2457" s="20" t="s">
        <v>7</v>
      </c>
      <c r="F2457" s="23" t="s">
        <v>334</v>
      </c>
      <c r="G2457" s="169">
        <v>219785</v>
      </c>
      <c r="H2457" s="36">
        <v>158.16999999999999</v>
      </c>
      <c r="I2457" s="50">
        <v>151.76</v>
      </c>
      <c r="J2457" s="155">
        <f t="shared" si="1298"/>
        <v>229068.22252240381</v>
      </c>
      <c r="K2457" s="182">
        <v>487538.24</v>
      </c>
      <c r="L2457" s="143">
        <v>536379.12439999997</v>
      </c>
      <c r="M2457" s="143">
        <v>547000.49320000003</v>
      </c>
      <c r="N2457" s="143">
        <f t="shared" si="1299"/>
        <v>229068.22252240381</v>
      </c>
      <c r="O2457" s="143">
        <f t="shared" si="1300"/>
        <v>547000.49320000003</v>
      </c>
      <c r="P2457" s="143">
        <f t="shared" si="1301"/>
        <v>487538.24</v>
      </c>
      <c r="Q2457" s="143">
        <f t="shared" si="1302"/>
        <v>449996.52003060095</v>
      </c>
      <c r="R2457" s="143">
        <f t="shared" si="1303"/>
        <v>358303.2312612019</v>
      </c>
      <c r="S2457" s="143">
        <f t="shared" si="1304"/>
        <v>517269.36660000001</v>
      </c>
      <c r="T2457" s="143">
        <f t="shared" si="1305"/>
        <v>149544.21701336451</v>
      </c>
      <c r="U2457" s="194">
        <f t="shared" si="1306"/>
        <v>0.30673330775728386</v>
      </c>
      <c r="V2457" s="188" t="str">
        <f t="shared" si="1307"/>
        <v>MENOR</v>
      </c>
      <c r="W2457" s="188">
        <f t="shared" si="1308"/>
        <v>229068.22252240381</v>
      </c>
      <c r="X2457" s="143">
        <f t="shared" si="1309"/>
        <v>229068</v>
      </c>
    </row>
    <row r="2458" spans="1:24" ht="41.4" x14ac:dyDescent="0.25">
      <c r="A2458" s="36" t="s">
        <v>229</v>
      </c>
      <c r="B2458" s="20">
        <v>4912</v>
      </c>
      <c r="C2458" s="26" t="s">
        <v>572</v>
      </c>
      <c r="D2458" s="29" t="s">
        <v>423</v>
      </c>
      <c r="E2458" s="20" t="s">
        <v>7</v>
      </c>
      <c r="F2458" s="23" t="s">
        <v>334</v>
      </c>
      <c r="G2458" s="169">
        <v>28577</v>
      </c>
      <c r="H2458" s="36">
        <v>158.16999999999999</v>
      </c>
      <c r="I2458" s="50">
        <v>151.76</v>
      </c>
      <c r="J2458" s="155">
        <f t="shared" si="1298"/>
        <v>29784.028004744334</v>
      </c>
      <c r="K2458" s="182">
        <v>478832.2</v>
      </c>
      <c r="L2458" s="143">
        <v>531982.57420000015</v>
      </c>
      <c r="M2458" s="143">
        <v>542516.88260000001</v>
      </c>
      <c r="N2458" s="143">
        <f t="shared" si="1299"/>
        <v>29784.028004744334</v>
      </c>
      <c r="O2458" s="143">
        <f t="shared" si="1300"/>
        <v>542516.88260000001</v>
      </c>
      <c r="P2458" s="143">
        <f t="shared" si="1301"/>
        <v>478832.2</v>
      </c>
      <c r="Q2458" s="143">
        <f t="shared" si="1302"/>
        <v>395778.92120118614</v>
      </c>
      <c r="R2458" s="143">
        <f t="shared" si="1303"/>
        <v>254308.11400237217</v>
      </c>
      <c r="S2458" s="143">
        <f t="shared" si="1304"/>
        <v>510674.54130000004</v>
      </c>
      <c r="T2458" s="143">
        <f t="shared" si="1305"/>
        <v>245583.36898821782</v>
      </c>
      <c r="U2458" s="194">
        <f t="shared" si="1306"/>
        <v>0.51287981256945081</v>
      </c>
      <c r="V2458" s="188" t="str">
        <f t="shared" si="1307"/>
        <v>MENOR</v>
      </c>
      <c r="W2458" s="188">
        <f t="shared" si="1308"/>
        <v>29784.028004744334</v>
      </c>
      <c r="X2458" s="143">
        <f t="shared" si="1309"/>
        <v>29784</v>
      </c>
    </row>
    <row r="2459" spans="1:24" ht="55.2" x14ac:dyDescent="0.25">
      <c r="A2459" s="36" t="s">
        <v>230</v>
      </c>
      <c r="B2459" s="20">
        <v>4912</v>
      </c>
      <c r="C2459" s="26" t="s">
        <v>573</v>
      </c>
      <c r="D2459" s="29" t="s">
        <v>574</v>
      </c>
      <c r="E2459" s="20" t="s">
        <v>7</v>
      </c>
      <c r="F2459" s="23" t="s">
        <v>334</v>
      </c>
      <c r="G2459" s="169">
        <v>811053</v>
      </c>
      <c r="H2459" s="36">
        <v>158.16999999999999</v>
      </c>
      <c r="I2459" s="50">
        <v>151.76</v>
      </c>
      <c r="J2459" s="155">
        <f t="shared" si="1298"/>
        <v>845310.04882709542</v>
      </c>
      <c r="K2459" s="182">
        <v>1168600.23</v>
      </c>
      <c r="L2459" s="143">
        <v>1265351.9066999999</v>
      </c>
      <c r="M2459" s="143">
        <v>1290408.3801</v>
      </c>
      <c r="N2459" s="143">
        <f t="shared" si="1299"/>
        <v>845310.04882709542</v>
      </c>
      <c r="O2459" s="143">
        <f t="shared" si="1300"/>
        <v>1290408.3801</v>
      </c>
      <c r="P2459" s="143">
        <f t="shared" si="1301"/>
        <v>1168600.23</v>
      </c>
      <c r="Q2459" s="143">
        <f t="shared" si="1302"/>
        <v>1142417.6414067738</v>
      </c>
      <c r="R2459" s="143">
        <f t="shared" si="1303"/>
        <v>1006955.1394135477</v>
      </c>
      <c r="S2459" s="143">
        <f t="shared" si="1304"/>
        <v>1229504.3050500001</v>
      </c>
      <c r="T2459" s="143">
        <f t="shared" si="1305"/>
        <v>204916.68374901862</v>
      </c>
      <c r="U2459" s="194">
        <f t="shared" si="1306"/>
        <v>0.17535225348108877</v>
      </c>
      <c r="V2459" s="188" t="str">
        <f t="shared" si="1307"/>
        <v>MENOR</v>
      </c>
      <c r="W2459" s="188">
        <f t="shared" si="1308"/>
        <v>845310.04882709542</v>
      </c>
      <c r="X2459" s="143">
        <f t="shared" si="1309"/>
        <v>845310</v>
      </c>
    </row>
    <row r="2460" spans="1:24" ht="41.4" x14ac:dyDescent="0.25">
      <c r="A2460" s="36" t="s">
        <v>231</v>
      </c>
      <c r="B2460" s="20">
        <v>4912</v>
      </c>
      <c r="C2460" s="26" t="s">
        <v>575</v>
      </c>
      <c r="D2460" s="29" t="s">
        <v>576</v>
      </c>
      <c r="E2460" s="20" t="s">
        <v>7</v>
      </c>
      <c r="F2460" s="23" t="s">
        <v>334</v>
      </c>
      <c r="G2460" s="169">
        <v>13411</v>
      </c>
      <c r="H2460" s="36">
        <v>158.16999999999999</v>
      </c>
      <c r="I2460" s="50">
        <v>151.76</v>
      </c>
      <c r="J2460" s="155">
        <f t="shared" si="1298"/>
        <v>13977.450382182395</v>
      </c>
      <c r="K2460" s="182">
        <v>130108.65</v>
      </c>
      <c r="L2460" s="143">
        <v>142064.58000000002</v>
      </c>
      <c r="M2460" s="143">
        <v>144877.74</v>
      </c>
      <c r="N2460" s="143">
        <f t="shared" si="1299"/>
        <v>13977.450382182395</v>
      </c>
      <c r="O2460" s="143">
        <f t="shared" si="1300"/>
        <v>144877.74</v>
      </c>
      <c r="P2460" s="143">
        <f t="shared" si="1301"/>
        <v>130108.65</v>
      </c>
      <c r="Q2460" s="143">
        <f t="shared" si="1302"/>
        <v>107757.1050955456</v>
      </c>
      <c r="R2460" s="143">
        <f t="shared" si="1303"/>
        <v>72043.050191091199</v>
      </c>
      <c r="S2460" s="143">
        <f t="shared" si="1304"/>
        <v>137493.19500000001</v>
      </c>
      <c r="T2460" s="143">
        <f t="shared" si="1305"/>
        <v>62846.796703844375</v>
      </c>
      <c r="U2460" s="194">
        <f t="shared" si="1306"/>
        <v>0.48303319344136136</v>
      </c>
      <c r="V2460" s="188" t="str">
        <f t="shared" si="1307"/>
        <v>MENOR</v>
      </c>
      <c r="W2460" s="188">
        <f t="shared" si="1308"/>
        <v>13977.450382182395</v>
      </c>
      <c r="X2460" s="143">
        <f t="shared" si="1309"/>
        <v>13977</v>
      </c>
    </row>
    <row r="2461" spans="1:24" ht="41.4" x14ac:dyDescent="0.25">
      <c r="A2461" s="36" t="s">
        <v>232</v>
      </c>
      <c r="B2461" s="20">
        <v>4912</v>
      </c>
      <c r="C2461" s="21" t="s">
        <v>577</v>
      </c>
      <c r="D2461" s="29" t="s">
        <v>578</v>
      </c>
      <c r="E2461" s="20" t="s">
        <v>7</v>
      </c>
      <c r="F2461" s="23" t="s">
        <v>334</v>
      </c>
      <c r="G2461" s="169">
        <v>37824</v>
      </c>
      <c r="H2461" s="36">
        <v>158.16999999999999</v>
      </c>
      <c r="I2461" s="50">
        <v>151.76</v>
      </c>
      <c r="J2461" s="155">
        <f t="shared" si="1298"/>
        <v>39421.600421718504</v>
      </c>
      <c r="K2461" s="182">
        <v>305337.34000000003</v>
      </c>
      <c r="L2461" s="143">
        <v>333854.16679999995</v>
      </c>
      <c r="M2461" s="143">
        <v>340465.14039999997</v>
      </c>
      <c r="N2461" s="143">
        <f t="shared" si="1299"/>
        <v>39421.600421718504</v>
      </c>
      <c r="O2461" s="143">
        <f t="shared" si="1300"/>
        <v>340465.14039999997</v>
      </c>
      <c r="P2461" s="143">
        <f t="shared" si="1301"/>
        <v>305337.34000000003</v>
      </c>
      <c r="Q2461" s="143">
        <f t="shared" si="1302"/>
        <v>254769.56190542958</v>
      </c>
      <c r="R2461" s="143">
        <f t="shared" si="1303"/>
        <v>172379.47021085926</v>
      </c>
      <c r="S2461" s="143">
        <f t="shared" si="1304"/>
        <v>322901.2402</v>
      </c>
      <c r="T2461" s="143">
        <f t="shared" si="1305"/>
        <v>144372.14828521124</v>
      </c>
      <c r="U2461" s="194">
        <f t="shared" si="1306"/>
        <v>0.47282834220410525</v>
      </c>
      <c r="V2461" s="188" t="str">
        <f t="shared" si="1307"/>
        <v>MENOR</v>
      </c>
      <c r="W2461" s="188">
        <f t="shared" si="1308"/>
        <v>39421.600421718504</v>
      </c>
      <c r="X2461" s="143">
        <f t="shared" si="1309"/>
        <v>39422</v>
      </c>
    </row>
    <row r="2462" spans="1:24" ht="27.6" x14ac:dyDescent="0.25">
      <c r="A2462" s="36" t="s">
        <v>233</v>
      </c>
      <c r="B2462" s="20">
        <v>4912</v>
      </c>
      <c r="C2462" s="21" t="s">
        <v>700</v>
      </c>
      <c r="D2462" s="29" t="s">
        <v>701</v>
      </c>
      <c r="E2462" s="20" t="s">
        <v>7</v>
      </c>
      <c r="F2462" s="23" t="s">
        <v>334</v>
      </c>
      <c r="G2462" s="169">
        <v>6726951</v>
      </c>
      <c r="H2462" s="36">
        <v>158.16999999999999</v>
      </c>
      <c r="I2462" s="50">
        <v>151.76</v>
      </c>
      <c r="J2462" s="155">
        <f t="shared" si="1298"/>
        <v>7011082.2329335799</v>
      </c>
      <c r="K2462" s="182">
        <v>7797413.1200000001</v>
      </c>
      <c r="L2462" s="143">
        <v>8437914.9120000005</v>
      </c>
      <c r="M2462" s="143">
        <v>8605002.3360000011</v>
      </c>
      <c r="N2462" s="143">
        <f t="shared" si="1299"/>
        <v>7011082.2329335799</v>
      </c>
      <c r="O2462" s="143">
        <f t="shared" si="1300"/>
        <v>8605002.3360000011</v>
      </c>
      <c r="P2462" s="143">
        <f t="shared" si="1301"/>
        <v>7797413.1200000001</v>
      </c>
      <c r="Q2462" s="143">
        <f t="shared" si="1302"/>
        <v>7962853.1502333954</v>
      </c>
      <c r="R2462" s="143">
        <f t="shared" si="1303"/>
        <v>7404247.67646679</v>
      </c>
      <c r="S2462" s="143">
        <f t="shared" si="1304"/>
        <v>8201207.7280000001</v>
      </c>
      <c r="T2462" s="143">
        <f t="shared" si="1305"/>
        <v>723712.08292037982</v>
      </c>
      <c r="U2462" s="194">
        <f t="shared" si="1306"/>
        <v>9.2814382383317892E-2</v>
      </c>
      <c r="V2462" s="188" t="str">
        <f t="shared" si="1307"/>
        <v>MENOR</v>
      </c>
      <c r="W2462" s="188">
        <f t="shared" si="1308"/>
        <v>7011082.2329335799</v>
      </c>
      <c r="X2462" s="143">
        <f t="shared" si="1309"/>
        <v>7011082</v>
      </c>
    </row>
    <row r="2463" spans="1:24" ht="27.6" x14ac:dyDescent="0.25">
      <c r="A2463" s="36" t="s">
        <v>234</v>
      </c>
      <c r="B2463" s="20">
        <v>4912</v>
      </c>
      <c r="C2463" s="21" t="s">
        <v>702</v>
      </c>
      <c r="D2463" s="29" t="s">
        <v>703</v>
      </c>
      <c r="E2463" s="20" t="s">
        <v>7</v>
      </c>
      <c r="F2463" s="23" t="s">
        <v>334</v>
      </c>
      <c r="G2463" s="169">
        <v>747622</v>
      </c>
      <c r="H2463" s="36">
        <v>158.16999999999999</v>
      </c>
      <c r="I2463" s="50">
        <v>151.76</v>
      </c>
      <c r="J2463" s="155">
        <f t="shared" si="1298"/>
        <v>779199.86649973644</v>
      </c>
      <c r="K2463" s="182">
        <v>986405.28</v>
      </c>
      <c r="L2463" s="143">
        <v>1067431.4280000001</v>
      </c>
      <c r="M2463" s="143">
        <v>1088568.6839999999</v>
      </c>
      <c r="N2463" s="143">
        <f t="shared" si="1299"/>
        <v>779199.86649973644</v>
      </c>
      <c r="O2463" s="143">
        <f t="shared" si="1300"/>
        <v>1088568.6839999999</v>
      </c>
      <c r="P2463" s="143">
        <f t="shared" si="1301"/>
        <v>986405.28</v>
      </c>
      <c r="Q2463" s="143">
        <f t="shared" si="1302"/>
        <v>980401.31462493411</v>
      </c>
      <c r="R2463" s="143">
        <f t="shared" si="1303"/>
        <v>882802.57324986823</v>
      </c>
      <c r="S2463" s="143">
        <f t="shared" si="1304"/>
        <v>1037486.982</v>
      </c>
      <c r="T2463" s="143">
        <f t="shared" si="1305"/>
        <v>141176.59244069757</v>
      </c>
      <c r="U2463" s="194">
        <f t="shared" si="1306"/>
        <v>0.1431223000354353</v>
      </c>
      <c r="V2463" s="188" t="str">
        <f t="shared" si="1307"/>
        <v>MENOR</v>
      </c>
      <c r="W2463" s="188">
        <f t="shared" si="1308"/>
        <v>779199.86649973644</v>
      </c>
      <c r="X2463" s="143">
        <f t="shared" si="1309"/>
        <v>779200</v>
      </c>
    </row>
    <row r="2464" spans="1:24" x14ac:dyDescent="0.25">
      <c r="A2464" s="36" t="s">
        <v>235</v>
      </c>
      <c r="B2464" s="20">
        <v>4912</v>
      </c>
      <c r="C2464" s="21" t="s">
        <v>704</v>
      </c>
      <c r="D2464" s="29" t="s">
        <v>705</v>
      </c>
      <c r="E2464" s="20" t="s">
        <v>7</v>
      </c>
      <c r="F2464" s="23" t="s">
        <v>334</v>
      </c>
      <c r="G2464" s="169">
        <v>580568</v>
      </c>
      <c r="H2464" s="36">
        <v>158.16999999999999</v>
      </c>
      <c r="I2464" s="50">
        <v>151.76</v>
      </c>
      <c r="J2464" s="155">
        <f t="shared" si="1298"/>
        <v>605089.88244596729</v>
      </c>
      <c r="K2464" s="182">
        <v>766093.44</v>
      </c>
      <c r="L2464" s="143">
        <v>808296.9804</v>
      </c>
      <c r="M2464" s="143">
        <v>824302.86119999993</v>
      </c>
      <c r="N2464" s="143">
        <f t="shared" si="1299"/>
        <v>605089.88244596729</v>
      </c>
      <c r="O2464" s="143">
        <f t="shared" si="1300"/>
        <v>824302.86119999993</v>
      </c>
      <c r="P2464" s="143">
        <f t="shared" si="1301"/>
        <v>766093.44</v>
      </c>
      <c r="Q2464" s="143">
        <f t="shared" si="1302"/>
        <v>750945.79101149179</v>
      </c>
      <c r="R2464" s="143">
        <f t="shared" si="1303"/>
        <v>685591.66122298362</v>
      </c>
      <c r="S2464" s="143">
        <f t="shared" si="1304"/>
        <v>795198.15059999994</v>
      </c>
      <c r="T2464" s="143">
        <f t="shared" si="1305"/>
        <v>100289.27494049729</v>
      </c>
      <c r="U2464" s="194">
        <f t="shared" si="1306"/>
        <v>0.13090997743107849</v>
      </c>
      <c r="V2464" s="188" t="str">
        <f t="shared" si="1307"/>
        <v>MENOR</v>
      </c>
      <c r="W2464" s="188">
        <f t="shared" si="1308"/>
        <v>605089.88244596729</v>
      </c>
      <c r="X2464" s="143">
        <f t="shared" si="1309"/>
        <v>605090</v>
      </c>
    </row>
    <row r="2465" spans="1:24" ht="27.6" x14ac:dyDescent="0.25">
      <c r="A2465" s="36" t="s">
        <v>236</v>
      </c>
      <c r="B2465" s="20">
        <v>4912</v>
      </c>
      <c r="C2465" s="21" t="s">
        <v>706</v>
      </c>
      <c r="D2465" s="29" t="s">
        <v>707</v>
      </c>
      <c r="E2465" s="20" t="s">
        <v>7</v>
      </c>
      <c r="F2465" s="23" t="s">
        <v>334</v>
      </c>
      <c r="G2465" s="169">
        <v>447678</v>
      </c>
      <c r="H2465" s="36">
        <v>158.16999999999999</v>
      </c>
      <c r="I2465" s="50">
        <v>151.76</v>
      </c>
      <c r="J2465" s="155">
        <f t="shared" si="1298"/>
        <v>466586.90867158672</v>
      </c>
      <c r="K2465" s="182">
        <v>591763.19999999995</v>
      </c>
      <c r="L2465" s="143">
        <v>651045.19200000004</v>
      </c>
      <c r="M2465" s="143">
        <v>663937.17599999998</v>
      </c>
      <c r="N2465" s="143">
        <f t="shared" si="1299"/>
        <v>466586.90867158672</v>
      </c>
      <c r="O2465" s="143">
        <f t="shared" si="1300"/>
        <v>663937.17599999998</v>
      </c>
      <c r="P2465" s="143">
        <f t="shared" si="1301"/>
        <v>591763.19999999995</v>
      </c>
      <c r="Q2465" s="143">
        <f t="shared" si="1302"/>
        <v>593333.11916789669</v>
      </c>
      <c r="R2465" s="143">
        <f t="shared" si="1303"/>
        <v>529175.05433579336</v>
      </c>
      <c r="S2465" s="143">
        <f t="shared" si="1304"/>
        <v>627850.18799999997</v>
      </c>
      <c r="T2465" s="143">
        <f t="shared" si="1305"/>
        <v>90152.986108979239</v>
      </c>
      <c r="U2465" s="194">
        <f t="shared" si="1306"/>
        <v>0.15234638806363635</v>
      </c>
      <c r="V2465" s="188" t="str">
        <f t="shared" si="1307"/>
        <v>MENOR</v>
      </c>
      <c r="W2465" s="188">
        <f t="shared" si="1308"/>
        <v>466586.90867158672</v>
      </c>
      <c r="X2465" s="143">
        <f t="shared" si="1309"/>
        <v>466587</v>
      </c>
    </row>
    <row r="2466" spans="1:24" x14ac:dyDescent="0.25">
      <c r="A2466" s="36" t="s">
        <v>237</v>
      </c>
      <c r="B2466" s="20">
        <v>4912</v>
      </c>
      <c r="C2466" s="21" t="s">
        <v>708</v>
      </c>
      <c r="D2466" s="29" t="s">
        <v>709</v>
      </c>
      <c r="E2466" s="20" t="s">
        <v>7</v>
      </c>
      <c r="F2466" s="23" t="s">
        <v>334</v>
      </c>
      <c r="G2466" s="169">
        <v>447678</v>
      </c>
      <c r="H2466" s="36">
        <v>158.16999999999999</v>
      </c>
      <c r="I2466" s="50">
        <v>151.76</v>
      </c>
      <c r="J2466" s="155">
        <f t="shared" si="1298"/>
        <v>466586.90867158672</v>
      </c>
      <c r="K2466" s="182">
        <v>591230.07999999996</v>
      </c>
      <c r="L2466" s="143">
        <v>639795.40800000005</v>
      </c>
      <c r="M2466" s="143">
        <v>652464.62399999995</v>
      </c>
      <c r="N2466" s="143">
        <f t="shared" si="1299"/>
        <v>466586.90867158672</v>
      </c>
      <c r="O2466" s="143">
        <f t="shared" si="1300"/>
        <v>652464.62399999995</v>
      </c>
      <c r="P2466" s="143">
        <f t="shared" si="1301"/>
        <v>591230.07999999996</v>
      </c>
      <c r="Q2466" s="143">
        <f t="shared" si="1302"/>
        <v>587519.25516789663</v>
      </c>
      <c r="R2466" s="143">
        <f t="shared" si="1303"/>
        <v>528908.49433579331</v>
      </c>
      <c r="S2466" s="143">
        <f t="shared" si="1304"/>
        <v>621847.35199999996</v>
      </c>
      <c r="T2466" s="143">
        <f t="shared" si="1305"/>
        <v>84831.400903403017</v>
      </c>
      <c r="U2466" s="194">
        <f t="shared" si="1306"/>
        <v>0.14348289062593539</v>
      </c>
      <c r="V2466" s="188" t="str">
        <f t="shared" si="1307"/>
        <v>MENOR</v>
      </c>
      <c r="W2466" s="188">
        <f t="shared" si="1308"/>
        <v>466586.90867158672</v>
      </c>
      <c r="X2466" s="143">
        <f t="shared" si="1309"/>
        <v>466587</v>
      </c>
    </row>
    <row r="2467" spans="1:24" ht="27.6" x14ac:dyDescent="0.25">
      <c r="A2467" s="36" t="s">
        <v>238</v>
      </c>
      <c r="B2467" s="20">
        <v>4912</v>
      </c>
      <c r="C2467" s="21" t="s">
        <v>710</v>
      </c>
      <c r="D2467" s="29" t="s">
        <v>711</v>
      </c>
      <c r="E2467" s="20" t="s">
        <v>7</v>
      </c>
      <c r="F2467" s="23" t="s">
        <v>334</v>
      </c>
      <c r="G2467" s="169">
        <v>444144</v>
      </c>
      <c r="H2467" s="36">
        <v>158.16999999999999</v>
      </c>
      <c r="I2467" s="50">
        <v>151.76</v>
      </c>
      <c r="J2467" s="155">
        <f t="shared" si="1298"/>
        <v>462903.64048497629</v>
      </c>
      <c r="K2467" s="182">
        <v>586565.28</v>
      </c>
      <c r="L2467" s="143">
        <v>629457.8661000001</v>
      </c>
      <c r="M2467" s="143">
        <v>641922.37829999998</v>
      </c>
      <c r="N2467" s="143">
        <f t="shared" si="1299"/>
        <v>462903.64048497629</v>
      </c>
      <c r="O2467" s="143">
        <f t="shared" si="1300"/>
        <v>641922.37829999998</v>
      </c>
      <c r="P2467" s="143">
        <f t="shared" si="1301"/>
        <v>586565.28</v>
      </c>
      <c r="Q2467" s="143">
        <f t="shared" si="1302"/>
        <v>580212.29122124414</v>
      </c>
      <c r="R2467" s="143">
        <f t="shared" si="1303"/>
        <v>524734.46024248819</v>
      </c>
      <c r="S2467" s="143">
        <f t="shared" si="1304"/>
        <v>614243.82915000001</v>
      </c>
      <c r="T2467" s="143">
        <f t="shared" si="1305"/>
        <v>81720.950998694971</v>
      </c>
      <c r="U2467" s="194">
        <f t="shared" si="1306"/>
        <v>0.13932115279427204</v>
      </c>
      <c r="V2467" s="188" t="str">
        <f t="shared" si="1307"/>
        <v>MENOR</v>
      </c>
      <c r="W2467" s="188">
        <f t="shared" si="1308"/>
        <v>462903.64048497629</v>
      </c>
      <c r="X2467" s="143">
        <f t="shared" si="1309"/>
        <v>462904</v>
      </c>
    </row>
    <row r="2468" spans="1:24" ht="27.6" x14ac:dyDescent="0.25">
      <c r="A2468" s="36" t="s">
        <v>239</v>
      </c>
      <c r="B2468" s="20">
        <v>4912</v>
      </c>
      <c r="C2468" s="21" t="s">
        <v>712</v>
      </c>
      <c r="D2468" s="29" t="s">
        <v>713</v>
      </c>
      <c r="E2468" s="20" t="s">
        <v>367</v>
      </c>
      <c r="F2468" s="23" t="s">
        <v>334</v>
      </c>
      <c r="G2468" s="169">
        <v>692723</v>
      </c>
      <c r="H2468" s="36">
        <v>158.16999999999999</v>
      </c>
      <c r="I2468" s="50">
        <v>151.76</v>
      </c>
      <c r="J2468" s="155">
        <f t="shared" si="1298"/>
        <v>721982.0566025303</v>
      </c>
      <c r="K2468" s="182">
        <v>897843.1</v>
      </c>
      <c r="L2468" s="143">
        <v>997503.68410000019</v>
      </c>
      <c r="M2468" s="143">
        <v>1017256.2323</v>
      </c>
      <c r="N2468" s="143">
        <f t="shared" si="1299"/>
        <v>721982.0566025303</v>
      </c>
      <c r="O2468" s="143">
        <f t="shared" si="1300"/>
        <v>1017256.2323</v>
      </c>
      <c r="P2468" s="143">
        <f t="shared" si="1301"/>
        <v>897843.1</v>
      </c>
      <c r="Q2468" s="143">
        <f t="shared" si="1302"/>
        <v>908646.26825063257</v>
      </c>
      <c r="R2468" s="143">
        <f t="shared" si="1303"/>
        <v>809912.57830126514</v>
      </c>
      <c r="S2468" s="143">
        <f t="shared" si="1304"/>
        <v>957549.66614999995</v>
      </c>
      <c r="T2468" s="143">
        <f t="shared" si="1305"/>
        <v>134971.60318216495</v>
      </c>
      <c r="U2468" s="194">
        <f t="shared" si="1306"/>
        <v>0.15032871910711901</v>
      </c>
      <c r="V2468" s="188" t="str">
        <f t="shared" si="1307"/>
        <v>MENOR</v>
      </c>
      <c r="W2468" s="188">
        <f t="shared" si="1308"/>
        <v>721982.0566025303</v>
      </c>
      <c r="X2468" s="143">
        <f t="shared" si="1309"/>
        <v>721982</v>
      </c>
    </row>
    <row r="2469" spans="1:24" ht="27.6" x14ac:dyDescent="0.25">
      <c r="A2469" s="36" t="s">
        <v>240</v>
      </c>
      <c r="B2469" s="20">
        <v>4912</v>
      </c>
      <c r="C2469" s="21" t="s">
        <v>714</v>
      </c>
      <c r="D2469" s="29" t="s">
        <v>715</v>
      </c>
      <c r="E2469" s="20" t="s">
        <v>367</v>
      </c>
      <c r="F2469" s="23" t="s">
        <v>334</v>
      </c>
      <c r="G2469" s="169">
        <v>214414</v>
      </c>
      <c r="H2469" s="36">
        <v>158.16999999999999</v>
      </c>
      <c r="I2469" s="50">
        <v>151.76</v>
      </c>
      <c r="J2469" s="155">
        <f t="shared" si="1298"/>
        <v>223470.36360042173</v>
      </c>
      <c r="K2469" s="182">
        <v>275633.75</v>
      </c>
      <c r="L2469" s="143">
        <v>309038.53749999998</v>
      </c>
      <c r="M2469" s="143">
        <v>315158.11249999999</v>
      </c>
      <c r="N2469" s="143">
        <f t="shared" si="1299"/>
        <v>223470.36360042173</v>
      </c>
      <c r="O2469" s="143">
        <f t="shared" si="1300"/>
        <v>315158.11249999999</v>
      </c>
      <c r="P2469" s="143">
        <f t="shared" si="1301"/>
        <v>275633.75</v>
      </c>
      <c r="Q2469" s="143">
        <f t="shared" si="1302"/>
        <v>280825.1909001054</v>
      </c>
      <c r="R2469" s="143">
        <f t="shared" si="1303"/>
        <v>249552.05680021085</v>
      </c>
      <c r="S2469" s="143">
        <f t="shared" si="1304"/>
        <v>295395.93125000002</v>
      </c>
      <c r="T2469" s="143">
        <f t="shared" si="1305"/>
        <v>41997.101904560746</v>
      </c>
      <c r="U2469" s="194">
        <f t="shared" si="1306"/>
        <v>0.15236560074577496</v>
      </c>
      <c r="V2469" s="188" t="str">
        <f t="shared" si="1307"/>
        <v>MENOR</v>
      </c>
      <c r="W2469" s="188">
        <f t="shared" si="1308"/>
        <v>223470.36360042173</v>
      </c>
      <c r="X2469" s="143">
        <f t="shared" si="1309"/>
        <v>223470</v>
      </c>
    </row>
    <row r="2470" spans="1:24" ht="27.6" x14ac:dyDescent="0.25">
      <c r="A2470" s="36" t="s">
        <v>241</v>
      </c>
      <c r="B2470" s="20">
        <v>4912</v>
      </c>
      <c r="C2470" s="21" t="s">
        <v>716</v>
      </c>
      <c r="D2470" s="29" t="s">
        <v>717</v>
      </c>
      <c r="E2470" s="20" t="s">
        <v>7</v>
      </c>
      <c r="F2470" s="23" t="s">
        <v>334</v>
      </c>
      <c r="G2470" s="169">
        <v>288635</v>
      </c>
      <c r="H2470" s="36">
        <v>158.16999999999999</v>
      </c>
      <c r="I2470" s="50">
        <v>151.76</v>
      </c>
      <c r="J2470" s="155">
        <f t="shared" si="1298"/>
        <v>300826.29118344758</v>
      </c>
      <c r="K2470" s="182">
        <v>374243.1</v>
      </c>
      <c r="L2470" s="143">
        <v>412347.85199999996</v>
      </c>
      <c r="M2470" s="143">
        <v>420513.15600000002</v>
      </c>
      <c r="N2470" s="143">
        <f t="shared" si="1299"/>
        <v>300826.29118344758</v>
      </c>
      <c r="O2470" s="143">
        <f t="shared" si="1300"/>
        <v>420513.15600000002</v>
      </c>
      <c r="P2470" s="143">
        <f t="shared" si="1301"/>
        <v>374243.1</v>
      </c>
      <c r="Q2470" s="143">
        <f t="shared" si="1302"/>
        <v>376982.59979586187</v>
      </c>
      <c r="R2470" s="143">
        <f t="shared" si="1303"/>
        <v>337534.69559172378</v>
      </c>
      <c r="S2470" s="143">
        <f t="shared" si="1304"/>
        <v>397378.12800000003</v>
      </c>
      <c r="T2470" s="143">
        <f t="shared" si="1305"/>
        <v>54628.742701697367</v>
      </c>
      <c r="U2470" s="194">
        <f t="shared" si="1306"/>
        <v>0.14597127562725237</v>
      </c>
      <c r="V2470" s="188" t="str">
        <f t="shared" si="1307"/>
        <v>MENOR</v>
      </c>
      <c r="W2470" s="188">
        <f t="shared" si="1308"/>
        <v>300826.29118344758</v>
      </c>
      <c r="X2470" s="143">
        <f t="shared" si="1309"/>
        <v>300826</v>
      </c>
    </row>
    <row r="2471" spans="1:24" ht="27.6" x14ac:dyDescent="0.25">
      <c r="A2471" s="36" t="s">
        <v>242</v>
      </c>
      <c r="B2471" s="20">
        <v>4912</v>
      </c>
      <c r="C2471" s="21" t="s">
        <v>718</v>
      </c>
      <c r="D2471" s="29" t="s">
        <v>719</v>
      </c>
      <c r="E2471" s="20" t="s">
        <v>7</v>
      </c>
      <c r="F2471" s="23" t="s">
        <v>334</v>
      </c>
      <c r="G2471" s="169">
        <v>275675</v>
      </c>
      <c r="H2471" s="36">
        <v>158.16999999999999</v>
      </c>
      <c r="I2471" s="50">
        <v>151.76</v>
      </c>
      <c r="J2471" s="155">
        <f t="shared" si="1298"/>
        <v>287318.89002372167</v>
      </c>
      <c r="K2471" s="182">
        <v>355405.4</v>
      </c>
      <c r="L2471" s="143">
        <v>401771.13199999998</v>
      </c>
      <c r="M2471" s="143">
        <v>409726.99600000004</v>
      </c>
      <c r="N2471" s="143">
        <f t="shared" si="1299"/>
        <v>287318.89002372167</v>
      </c>
      <c r="O2471" s="143">
        <f t="shared" si="1300"/>
        <v>409726.99600000004</v>
      </c>
      <c r="P2471" s="143">
        <f t="shared" si="1301"/>
        <v>355405.4</v>
      </c>
      <c r="Q2471" s="143">
        <f t="shared" si="1302"/>
        <v>363555.60450593045</v>
      </c>
      <c r="R2471" s="143">
        <f t="shared" si="1303"/>
        <v>321362.14501186088</v>
      </c>
      <c r="S2471" s="143">
        <f t="shared" si="1304"/>
        <v>382566.19800000003</v>
      </c>
      <c r="T2471" s="143">
        <f t="shared" si="1305"/>
        <v>56186.25692782543</v>
      </c>
      <c r="U2471" s="194">
        <f t="shared" si="1306"/>
        <v>0.15809061125077287</v>
      </c>
      <c r="V2471" s="188" t="str">
        <f t="shared" si="1307"/>
        <v>MENOR</v>
      </c>
      <c r="W2471" s="188">
        <f t="shared" si="1308"/>
        <v>287318.89002372167</v>
      </c>
      <c r="X2471" s="143">
        <f t="shared" si="1309"/>
        <v>287319</v>
      </c>
    </row>
    <row r="2472" spans="1:24" ht="27.6" x14ac:dyDescent="0.25">
      <c r="A2472" s="36" t="s">
        <v>243</v>
      </c>
      <c r="B2472" s="20">
        <v>4912</v>
      </c>
      <c r="C2472" s="21" t="s">
        <v>720</v>
      </c>
      <c r="D2472" s="29" t="s">
        <v>721</v>
      </c>
      <c r="E2472" s="20" t="s">
        <v>7</v>
      </c>
      <c r="F2472" s="23" t="s">
        <v>334</v>
      </c>
      <c r="G2472" s="169">
        <v>212058</v>
      </c>
      <c r="H2472" s="36">
        <v>158.16999999999999</v>
      </c>
      <c r="I2472" s="50">
        <v>151.76</v>
      </c>
      <c r="J2472" s="155">
        <f t="shared" si="1298"/>
        <v>221014.85147601477</v>
      </c>
      <c r="K2472" s="182">
        <v>277521.09000000003</v>
      </c>
      <c r="L2472" s="143">
        <v>300497.83610000013</v>
      </c>
      <c r="M2472" s="143">
        <v>306448.28830000001</v>
      </c>
      <c r="N2472" s="143">
        <f t="shared" si="1299"/>
        <v>221014.85147601477</v>
      </c>
      <c r="O2472" s="143">
        <f t="shared" si="1300"/>
        <v>306448.28830000001</v>
      </c>
      <c r="P2472" s="143">
        <f t="shared" si="1301"/>
        <v>277521.09000000003</v>
      </c>
      <c r="Q2472" s="143">
        <f t="shared" si="1302"/>
        <v>276370.51646900375</v>
      </c>
      <c r="R2472" s="143">
        <f t="shared" si="1303"/>
        <v>249267.9707380074</v>
      </c>
      <c r="S2472" s="143">
        <f t="shared" si="1304"/>
        <v>291984.68914999999</v>
      </c>
      <c r="T2472" s="143">
        <f t="shared" si="1305"/>
        <v>38954.560610879154</v>
      </c>
      <c r="U2472" s="194">
        <f t="shared" si="1306"/>
        <v>0.14036612716849431</v>
      </c>
      <c r="V2472" s="188" t="str">
        <f t="shared" si="1307"/>
        <v>MENOR</v>
      </c>
      <c r="W2472" s="188">
        <f t="shared" si="1308"/>
        <v>221014.85147601477</v>
      </c>
      <c r="X2472" s="143">
        <f t="shared" si="1309"/>
        <v>221015</v>
      </c>
    </row>
    <row r="2473" spans="1:24" ht="27.6" x14ac:dyDescent="0.25">
      <c r="A2473" s="36" t="s">
        <v>244</v>
      </c>
      <c r="B2473" s="20">
        <v>4912</v>
      </c>
      <c r="C2473" s="21" t="s">
        <v>722</v>
      </c>
      <c r="D2473" s="29" t="s">
        <v>723</v>
      </c>
      <c r="E2473" s="20" t="s">
        <v>7</v>
      </c>
      <c r="F2473" s="23" t="s">
        <v>334</v>
      </c>
      <c r="G2473" s="169">
        <v>197685</v>
      </c>
      <c r="H2473" s="36">
        <v>158.16999999999999</v>
      </c>
      <c r="I2473" s="50">
        <v>151.76</v>
      </c>
      <c r="J2473" s="155">
        <f t="shared" si="1298"/>
        <v>206034.768384291</v>
      </c>
      <c r="K2473" s="182">
        <v>258632.22</v>
      </c>
      <c r="L2473" s="143">
        <v>280045.10379999998</v>
      </c>
      <c r="M2473" s="143">
        <v>285590.5514</v>
      </c>
      <c r="N2473" s="143">
        <f t="shared" si="1299"/>
        <v>206034.768384291</v>
      </c>
      <c r="O2473" s="143">
        <f t="shared" si="1300"/>
        <v>285590.5514</v>
      </c>
      <c r="P2473" s="143">
        <f t="shared" si="1301"/>
        <v>258632.22</v>
      </c>
      <c r="Q2473" s="143">
        <f t="shared" si="1302"/>
        <v>257575.66089607275</v>
      </c>
      <c r="R2473" s="143">
        <f t="shared" si="1303"/>
        <v>232333.4941921455</v>
      </c>
      <c r="S2473" s="143">
        <f t="shared" si="1304"/>
        <v>272111.38569999998</v>
      </c>
      <c r="T2473" s="143">
        <f t="shared" si="1305"/>
        <v>36273.451597603307</v>
      </c>
      <c r="U2473" s="194">
        <f t="shared" si="1306"/>
        <v>0.14025109322265922</v>
      </c>
      <c r="V2473" s="188" t="str">
        <f t="shared" si="1307"/>
        <v>MENOR</v>
      </c>
      <c r="W2473" s="188">
        <f t="shared" si="1308"/>
        <v>206034.768384291</v>
      </c>
      <c r="X2473" s="143">
        <f t="shared" si="1309"/>
        <v>206035</v>
      </c>
    </row>
    <row r="2474" spans="1:24" x14ac:dyDescent="0.25">
      <c r="A2474" s="36" t="s">
        <v>245</v>
      </c>
      <c r="B2474" s="20">
        <v>4912</v>
      </c>
      <c r="C2474" s="21" t="s">
        <v>755</v>
      </c>
      <c r="D2474" s="29" t="s">
        <v>756</v>
      </c>
      <c r="E2474" s="20" t="s">
        <v>7</v>
      </c>
      <c r="F2474" s="23" t="s">
        <v>334</v>
      </c>
      <c r="G2474" s="169">
        <v>658558</v>
      </c>
      <c r="H2474" s="36">
        <v>158.16999999999999</v>
      </c>
      <c r="I2474" s="50">
        <v>151.76</v>
      </c>
      <c r="J2474" s="155">
        <f t="shared" si="1298"/>
        <v>686374.00408539805</v>
      </c>
      <c r="K2474" s="182">
        <v>853860.7</v>
      </c>
      <c r="L2474" s="143">
        <v>917279.26290000021</v>
      </c>
      <c r="M2474" s="143">
        <v>935443.20869999996</v>
      </c>
      <c r="N2474" s="143">
        <f t="shared" si="1299"/>
        <v>686374.00408539805</v>
      </c>
      <c r="O2474" s="143">
        <f t="shared" si="1300"/>
        <v>935443.20869999996</v>
      </c>
      <c r="P2474" s="143">
        <f t="shared" si="1301"/>
        <v>853860.7</v>
      </c>
      <c r="Q2474" s="143">
        <f t="shared" si="1302"/>
        <v>848239.29392134945</v>
      </c>
      <c r="R2474" s="143">
        <f t="shared" si="1303"/>
        <v>770117.352042699</v>
      </c>
      <c r="S2474" s="143">
        <f t="shared" si="1304"/>
        <v>894651.95435000001</v>
      </c>
      <c r="T2474" s="143">
        <f t="shared" si="1305"/>
        <v>113435.75616367388</v>
      </c>
      <c r="U2474" s="194">
        <f t="shared" si="1306"/>
        <v>0.13285042415428405</v>
      </c>
      <c r="V2474" s="188" t="str">
        <f t="shared" si="1307"/>
        <v>MENOR</v>
      </c>
      <c r="W2474" s="188">
        <f t="shared" si="1308"/>
        <v>686374.00408539805</v>
      </c>
      <c r="X2474" s="143">
        <f t="shared" si="1309"/>
        <v>686374</v>
      </c>
    </row>
    <row r="2475" spans="1:24" ht="27.6" x14ac:dyDescent="0.25">
      <c r="A2475" s="36" t="s">
        <v>246</v>
      </c>
      <c r="B2475" s="20">
        <v>4912</v>
      </c>
      <c r="C2475" s="21" t="s">
        <v>757</v>
      </c>
      <c r="D2475" s="29" t="s">
        <v>758</v>
      </c>
      <c r="E2475" s="20" t="s">
        <v>7</v>
      </c>
      <c r="F2475" s="23" t="s">
        <v>334</v>
      </c>
      <c r="G2475" s="169">
        <v>5928</v>
      </c>
      <c r="H2475" s="36">
        <v>158.16999999999999</v>
      </c>
      <c r="I2475" s="50">
        <v>151.76</v>
      </c>
      <c r="J2475" s="155">
        <f t="shared" si="1298"/>
        <v>6178.3853452820249</v>
      </c>
      <c r="K2475" s="182">
        <v>775896.66</v>
      </c>
      <c r="L2475" s="143">
        <v>875435.11440000008</v>
      </c>
      <c r="M2475" s="143">
        <v>892770.4632</v>
      </c>
      <c r="N2475" s="143">
        <f t="shared" si="1299"/>
        <v>6178.3853452820249</v>
      </c>
      <c r="O2475" s="143">
        <f t="shared" si="1300"/>
        <v>892770.4632</v>
      </c>
      <c r="P2475" s="143">
        <f t="shared" si="1301"/>
        <v>775896.66</v>
      </c>
      <c r="Q2475" s="143">
        <f t="shared" si="1302"/>
        <v>637570.15573632054</v>
      </c>
      <c r="R2475" s="143">
        <f t="shared" si="1303"/>
        <v>391037.52267264103</v>
      </c>
      <c r="S2475" s="143">
        <f t="shared" si="1304"/>
        <v>834333.56160000002</v>
      </c>
      <c r="T2475" s="143">
        <f t="shared" si="1305"/>
        <v>424066.31752945209</v>
      </c>
      <c r="U2475" s="194">
        <f t="shared" si="1306"/>
        <v>0.5465499974306528</v>
      </c>
      <c r="V2475" s="188" t="str">
        <f t="shared" si="1307"/>
        <v>MENOR</v>
      </c>
      <c r="W2475" s="188">
        <f t="shared" si="1308"/>
        <v>6178.3853452820249</v>
      </c>
      <c r="X2475" s="143">
        <f t="shared" si="1309"/>
        <v>6178</v>
      </c>
    </row>
    <row r="2476" spans="1:24" ht="27.6" x14ac:dyDescent="0.25">
      <c r="A2476" s="36" t="s">
        <v>247</v>
      </c>
      <c r="B2476" s="20">
        <v>4912</v>
      </c>
      <c r="C2476" s="21" t="s">
        <v>763</v>
      </c>
      <c r="D2476" s="29" t="s">
        <v>764</v>
      </c>
      <c r="E2476" s="20" t="s">
        <v>7</v>
      </c>
      <c r="F2476" s="23" t="s">
        <v>334</v>
      </c>
      <c r="G2476" s="169">
        <v>1664655</v>
      </c>
      <c r="H2476" s="36">
        <v>158.16999999999999</v>
      </c>
      <c r="I2476" s="50">
        <v>151.76</v>
      </c>
      <c r="J2476" s="155">
        <f t="shared" si="1298"/>
        <v>1734966.2714153929</v>
      </c>
      <c r="K2476" s="182">
        <v>2015860</v>
      </c>
      <c r="L2476" s="143">
        <v>2239620.46</v>
      </c>
      <c r="M2476" s="143">
        <v>2283969.38</v>
      </c>
      <c r="N2476" s="143">
        <f t="shared" si="1299"/>
        <v>1734966.2714153929</v>
      </c>
      <c r="O2476" s="143">
        <f t="shared" si="1300"/>
        <v>2283969.38</v>
      </c>
      <c r="P2476" s="143">
        <f t="shared" si="1301"/>
        <v>2015860</v>
      </c>
      <c r="Q2476" s="143">
        <f t="shared" si="1302"/>
        <v>2068604.0278538482</v>
      </c>
      <c r="R2476" s="143">
        <f t="shared" si="1303"/>
        <v>1875413.1357076964</v>
      </c>
      <c r="S2476" s="143">
        <f t="shared" si="1304"/>
        <v>2149914.69</v>
      </c>
      <c r="T2476" s="143">
        <f t="shared" si="1305"/>
        <v>251478.91890744396</v>
      </c>
      <c r="U2476" s="194">
        <f t="shared" si="1306"/>
        <v>0.12475019044350499</v>
      </c>
      <c r="V2476" s="188" t="str">
        <f t="shared" si="1307"/>
        <v>MENOR</v>
      </c>
      <c r="W2476" s="188">
        <f t="shared" si="1308"/>
        <v>1734966.2714153929</v>
      </c>
      <c r="X2476" s="143">
        <f t="shared" si="1309"/>
        <v>1734966</v>
      </c>
    </row>
    <row r="2477" spans="1:24" x14ac:dyDescent="0.25">
      <c r="A2477" s="15" t="s">
        <v>267</v>
      </c>
      <c r="B2477" s="27" t="s">
        <v>268</v>
      </c>
      <c r="C2477" s="27"/>
      <c r="D2477" s="17"/>
      <c r="E2477" s="17"/>
      <c r="F2477" s="17"/>
      <c r="G2477" s="138"/>
      <c r="H2477" s="18"/>
      <c r="I2477" s="18"/>
      <c r="J2477" s="138"/>
      <c r="K2477" s="178"/>
      <c r="L2477" s="139"/>
      <c r="M2477" s="139"/>
      <c r="N2477" s="139"/>
      <c r="O2477" s="139"/>
      <c r="P2477" s="139"/>
      <c r="Q2477" s="139"/>
      <c r="R2477" s="139"/>
      <c r="S2477" s="139"/>
      <c r="T2477" s="139"/>
      <c r="U2477" s="193"/>
      <c r="V2477" s="52"/>
      <c r="W2477" s="139"/>
      <c r="X2477" s="139"/>
    </row>
    <row r="2478" spans="1:24" ht="27.6" x14ac:dyDescent="0.25">
      <c r="A2478" s="36" t="s">
        <v>269</v>
      </c>
      <c r="B2478" s="20">
        <v>4912</v>
      </c>
      <c r="C2478" s="21" t="s">
        <v>579</v>
      </c>
      <c r="D2478" s="22" t="s">
        <v>580</v>
      </c>
      <c r="E2478" s="20" t="s">
        <v>7</v>
      </c>
      <c r="F2478" s="23" t="s">
        <v>334</v>
      </c>
      <c r="G2478" s="169">
        <v>388773</v>
      </c>
      <c r="H2478" s="36">
        <v>158.16999999999999</v>
      </c>
      <c r="I2478" s="50">
        <v>151.76</v>
      </c>
      <c r="J2478" s="155">
        <f t="shared" ref="J2478:J2504" si="1310">G2478*(H2478/I2478)</f>
        <v>405193.89437269373</v>
      </c>
      <c r="K2478" s="182">
        <v>509074.86</v>
      </c>
      <c r="L2478" s="143">
        <v>555854.71199999994</v>
      </c>
      <c r="M2478" s="143">
        <v>566861.73600000003</v>
      </c>
      <c r="N2478" s="143">
        <f t="shared" ref="N2478:N2504" si="1311">MIN(J2478,K2478,L2478,M2478)</f>
        <v>405193.89437269373</v>
      </c>
      <c r="O2478" s="143">
        <f t="shared" ref="O2478:O2504" si="1312">MAX(J2478,K2478,L2478,M2478)</f>
        <v>566861.73600000003</v>
      </c>
      <c r="P2478" s="143">
        <f t="shared" ref="P2478:P2504" si="1313">MEDIAN(J2478,K2478,L2478,M2478,)</f>
        <v>509074.86</v>
      </c>
      <c r="Q2478" s="143">
        <f t="shared" ref="Q2478:Q2504" si="1314">AVERAGE(J2478,K2478,L2478,M2478)</f>
        <v>509246.30059317342</v>
      </c>
      <c r="R2478" s="143">
        <f t="shared" ref="R2478:R2504" si="1315">AVERAGE(N2478,P2478)</f>
        <v>457134.37718634686</v>
      </c>
      <c r="S2478" s="143">
        <f t="shared" ref="S2478:S2504" si="1316">AVERAGE(O2478,P2478)</f>
        <v>537968.29799999995</v>
      </c>
      <c r="T2478" s="143">
        <f t="shared" ref="T2478:T2504" si="1317">STDEVA(J2478,K2478,L2478,M2478)</f>
        <v>73753.677971870231</v>
      </c>
      <c r="U2478" s="194">
        <f t="shared" ref="U2478:U2504" si="1318">T2478/P2478</f>
        <v>0.14487786329081392</v>
      </c>
      <c r="V2478" s="188" t="str">
        <f t="shared" ref="V2478:V2504" si="1319">IF(U2478&lt;=70%,"MENOR",IF(AND(U2478&gt;70%,U2478&lt;=90%),"[PROM MEN-MED]","PROMEDIO"))</f>
        <v>MENOR</v>
      </c>
      <c r="W2478" s="188">
        <f t="shared" ref="W2478:W2504" si="1320">IF(U2478&lt;=70%,N2478,IF(AND(U2478&gt;70%,U2478&lt;=90%),R2478,Q2478))</f>
        <v>405193.89437269373</v>
      </c>
      <c r="X2478" s="143">
        <f t="shared" ref="X2478:X2504" si="1321">ROUND(W2478,0)</f>
        <v>405194</v>
      </c>
    </row>
    <row r="2479" spans="1:24" ht="41.4" x14ac:dyDescent="0.25">
      <c r="A2479" s="36" t="s">
        <v>270</v>
      </c>
      <c r="B2479" s="20">
        <v>4912</v>
      </c>
      <c r="C2479" s="21" t="s">
        <v>724</v>
      </c>
      <c r="D2479" s="29" t="s">
        <v>582</v>
      </c>
      <c r="E2479" s="20" t="s">
        <v>7</v>
      </c>
      <c r="F2479" s="23" t="s">
        <v>334</v>
      </c>
      <c r="G2479" s="169">
        <v>48759</v>
      </c>
      <c r="H2479" s="36">
        <v>158.16999999999999</v>
      </c>
      <c r="I2479" s="50">
        <v>151.76</v>
      </c>
      <c r="J2479" s="155">
        <f t="shared" si="1310"/>
        <v>50818.470150237219</v>
      </c>
      <c r="K2479" s="182">
        <v>740632.2</v>
      </c>
      <c r="L2479" s="143">
        <v>809241.67379999999</v>
      </c>
      <c r="M2479" s="143">
        <v>825266.26140000008</v>
      </c>
      <c r="N2479" s="143">
        <f t="shared" si="1311"/>
        <v>50818.470150237219</v>
      </c>
      <c r="O2479" s="143">
        <f t="shared" si="1312"/>
        <v>825266.26140000008</v>
      </c>
      <c r="P2479" s="143">
        <f t="shared" si="1313"/>
        <v>740632.2</v>
      </c>
      <c r="Q2479" s="143">
        <f t="shared" si="1314"/>
        <v>606489.65133755933</v>
      </c>
      <c r="R2479" s="143">
        <f t="shared" si="1315"/>
        <v>395725.33507511858</v>
      </c>
      <c r="S2479" s="143">
        <f t="shared" si="1316"/>
        <v>782949.23069999996</v>
      </c>
      <c r="T2479" s="143">
        <f t="shared" si="1317"/>
        <v>372261.67887960759</v>
      </c>
      <c r="U2479" s="194">
        <f t="shared" si="1318"/>
        <v>0.50262691640953172</v>
      </c>
      <c r="V2479" s="188" t="str">
        <f t="shared" si="1319"/>
        <v>MENOR</v>
      </c>
      <c r="W2479" s="188">
        <f t="shared" si="1320"/>
        <v>50818.470150237219</v>
      </c>
      <c r="X2479" s="143">
        <f t="shared" si="1321"/>
        <v>50818</v>
      </c>
    </row>
    <row r="2480" spans="1:24" ht="41.4" x14ac:dyDescent="0.25">
      <c r="A2480" s="36" t="s">
        <v>271</v>
      </c>
      <c r="B2480" s="20">
        <v>4912</v>
      </c>
      <c r="C2480" s="30" t="s">
        <v>788</v>
      </c>
      <c r="D2480" s="29" t="s">
        <v>789</v>
      </c>
      <c r="E2480" s="20" t="s">
        <v>7</v>
      </c>
      <c r="F2480" s="23" t="s">
        <v>334</v>
      </c>
      <c r="G2480" s="169">
        <v>316546</v>
      </c>
      <c r="H2480" s="36">
        <v>158.16999999999999</v>
      </c>
      <c r="I2480" s="50">
        <v>151.76</v>
      </c>
      <c r="J2480" s="155">
        <f t="shared" si="1310"/>
        <v>329916.1888508171</v>
      </c>
      <c r="K2480" s="182">
        <v>641825.31000000006</v>
      </c>
      <c r="L2480" s="143">
        <v>700803.85200000019</v>
      </c>
      <c r="M2480" s="143">
        <v>714681.15600000008</v>
      </c>
      <c r="N2480" s="143">
        <f t="shared" si="1311"/>
        <v>329916.1888508171</v>
      </c>
      <c r="O2480" s="143">
        <f t="shared" si="1312"/>
        <v>714681.15600000008</v>
      </c>
      <c r="P2480" s="143">
        <f t="shared" si="1313"/>
        <v>641825.31000000006</v>
      </c>
      <c r="Q2480" s="143">
        <f t="shared" si="1314"/>
        <v>596806.62671270431</v>
      </c>
      <c r="R2480" s="143">
        <f t="shared" si="1315"/>
        <v>485870.74942540855</v>
      </c>
      <c r="S2480" s="143">
        <f t="shared" si="1316"/>
        <v>678253.23300000001</v>
      </c>
      <c r="T2480" s="143">
        <f t="shared" si="1317"/>
        <v>180708.8036862899</v>
      </c>
      <c r="U2480" s="194">
        <f t="shared" si="1318"/>
        <v>0.28155449913044078</v>
      </c>
      <c r="V2480" s="188" t="str">
        <f t="shared" si="1319"/>
        <v>MENOR</v>
      </c>
      <c r="W2480" s="188">
        <f t="shared" si="1320"/>
        <v>329916.1888508171</v>
      </c>
      <c r="X2480" s="143">
        <f t="shared" si="1321"/>
        <v>329916</v>
      </c>
    </row>
    <row r="2481" spans="1:24" ht="41.4" x14ac:dyDescent="0.25">
      <c r="A2481" s="36" t="s">
        <v>272</v>
      </c>
      <c r="B2481" s="20">
        <v>4912</v>
      </c>
      <c r="C2481" s="21" t="s">
        <v>790</v>
      </c>
      <c r="D2481" s="29" t="s">
        <v>791</v>
      </c>
      <c r="E2481" s="20" t="s">
        <v>7</v>
      </c>
      <c r="F2481" s="23" t="s">
        <v>334</v>
      </c>
      <c r="G2481" s="169">
        <v>51413</v>
      </c>
      <c r="H2481" s="36">
        <v>158.16999999999999</v>
      </c>
      <c r="I2481" s="50">
        <v>151.76</v>
      </c>
      <c r="J2481" s="155">
        <f t="shared" si="1310"/>
        <v>53584.569122298366</v>
      </c>
      <c r="K2481" s="182">
        <v>773519.04</v>
      </c>
      <c r="L2481" s="143">
        <v>851637.49439999997</v>
      </c>
      <c r="M2481" s="143">
        <v>868501.60320000001</v>
      </c>
      <c r="N2481" s="143">
        <f t="shared" si="1311"/>
        <v>53584.569122298366</v>
      </c>
      <c r="O2481" s="143">
        <f t="shared" si="1312"/>
        <v>868501.60320000001</v>
      </c>
      <c r="P2481" s="143">
        <f t="shared" si="1313"/>
        <v>773519.04</v>
      </c>
      <c r="Q2481" s="143">
        <f t="shared" si="1314"/>
        <v>636810.67668057466</v>
      </c>
      <c r="R2481" s="143">
        <f t="shared" si="1315"/>
        <v>413551.80456114921</v>
      </c>
      <c r="S2481" s="143">
        <f t="shared" si="1316"/>
        <v>821010.32160000002</v>
      </c>
      <c r="T2481" s="143">
        <f t="shared" si="1317"/>
        <v>391012.8370364749</v>
      </c>
      <c r="U2481" s="194">
        <f t="shared" si="1318"/>
        <v>0.50549865849000286</v>
      </c>
      <c r="V2481" s="188" t="str">
        <f t="shared" si="1319"/>
        <v>MENOR</v>
      </c>
      <c r="W2481" s="188">
        <f t="shared" si="1320"/>
        <v>53584.569122298366</v>
      </c>
      <c r="X2481" s="143">
        <f t="shared" si="1321"/>
        <v>53585</v>
      </c>
    </row>
    <row r="2482" spans="1:24" ht="55.2" x14ac:dyDescent="0.25">
      <c r="A2482" s="36" t="s">
        <v>273</v>
      </c>
      <c r="B2482" s="20">
        <v>4912</v>
      </c>
      <c r="C2482" s="21" t="s">
        <v>725</v>
      </c>
      <c r="D2482" s="29" t="s">
        <v>726</v>
      </c>
      <c r="E2482" s="20" t="s">
        <v>7</v>
      </c>
      <c r="F2482" s="23" t="s">
        <v>334</v>
      </c>
      <c r="G2482" s="169">
        <v>82371</v>
      </c>
      <c r="H2482" s="36">
        <v>158.16999999999999</v>
      </c>
      <c r="I2482" s="50">
        <v>151.76</v>
      </c>
      <c r="J2482" s="155">
        <f t="shared" si="1310"/>
        <v>85850.165195044814</v>
      </c>
      <c r="K2482" s="182">
        <v>483185.22</v>
      </c>
      <c r="L2482" s="143">
        <v>514396.37339999998</v>
      </c>
      <c r="M2482" s="143">
        <v>524582.44020000007</v>
      </c>
      <c r="N2482" s="143">
        <f t="shared" si="1311"/>
        <v>85850.165195044814</v>
      </c>
      <c r="O2482" s="143">
        <f t="shared" si="1312"/>
        <v>524582.44020000007</v>
      </c>
      <c r="P2482" s="143">
        <f t="shared" si="1313"/>
        <v>483185.22</v>
      </c>
      <c r="Q2482" s="143">
        <f t="shared" si="1314"/>
        <v>402003.5496987612</v>
      </c>
      <c r="R2482" s="143">
        <f t="shared" si="1315"/>
        <v>284517.6925975224</v>
      </c>
      <c r="S2482" s="143">
        <f t="shared" si="1316"/>
        <v>503883.83010000002</v>
      </c>
      <c r="T2482" s="143">
        <f t="shared" si="1317"/>
        <v>211503.47305431039</v>
      </c>
      <c r="U2482" s="194">
        <f t="shared" si="1318"/>
        <v>0.43772753035432332</v>
      </c>
      <c r="V2482" s="188" t="str">
        <f t="shared" si="1319"/>
        <v>MENOR</v>
      </c>
      <c r="W2482" s="188">
        <f t="shared" si="1320"/>
        <v>85850.165195044814</v>
      </c>
      <c r="X2482" s="143">
        <f t="shared" si="1321"/>
        <v>85850</v>
      </c>
    </row>
    <row r="2483" spans="1:24" ht="41.4" x14ac:dyDescent="0.25">
      <c r="A2483" s="36" t="s">
        <v>274</v>
      </c>
      <c r="B2483" s="20">
        <v>4912</v>
      </c>
      <c r="C2483" s="21" t="s">
        <v>583</v>
      </c>
      <c r="D2483" s="29" t="s">
        <v>584</v>
      </c>
      <c r="E2483" s="20" t="s">
        <v>7</v>
      </c>
      <c r="F2483" s="23" t="s">
        <v>334</v>
      </c>
      <c r="G2483" s="169">
        <v>7033</v>
      </c>
      <c r="H2483" s="36">
        <v>158.16999999999999</v>
      </c>
      <c r="I2483" s="50">
        <v>151.76</v>
      </c>
      <c r="J2483" s="155">
        <f t="shared" si="1310"/>
        <v>7330.0580521876655</v>
      </c>
      <c r="K2483" s="182">
        <v>89821.2</v>
      </c>
      <c r="L2483" s="143">
        <v>97257.747999999992</v>
      </c>
      <c r="M2483" s="143">
        <v>99183.644</v>
      </c>
      <c r="N2483" s="143">
        <f t="shared" si="1311"/>
        <v>7330.0580521876655</v>
      </c>
      <c r="O2483" s="143">
        <f t="shared" si="1312"/>
        <v>99183.644</v>
      </c>
      <c r="P2483" s="143">
        <f t="shared" si="1313"/>
        <v>89821.2</v>
      </c>
      <c r="Q2483" s="143">
        <f t="shared" si="1314"/>
        <v>73398.162513046904</v>
      </c>
      <c r="R2483" s="143">
        <f t="shared" si="1315"/>
        <v>48575.629026093833</v>
      </c>
      <c r="S2483" s="143">
        <f t="shared" si="1316"/>
        <v>94502.421999999991</v>
      </c>
      <c r="T2483" s="143">
        <f t="shared" si="1317"/>
        <v>44230.010409494978</v>
      </c>
      <c r="U2483" s="194">
        <f t="shared" si="1318"/>
        <v>0.49242284014792698</v>
      </c>
      <c r="V2483" s="188" t="str">
        <f t="shared" si="1319"/>
        <v>MENOR</v>
      </c>
      <c r="W2483" s="188">
        <f t="shared" si="1320"/>
        <v>7330.0580521876655</v>
      </c>
      <c r="X2483" s="143">
        <f t="shared" si="1321"/>
        <v>7330</v>
      </c>
    </row>
    <row r="2484" spans="1:24" ht="27.6" x14ac:dyDescent="0.25">
      <c r="A2484" s="36" t="s">
        <v>275</v>
      </c>
      <c r="B2484" s="20">
        <v>4912</v>
      </c>
      <c r="C2484" s="21" t="s">
        <v>585</v>
      </c>
      <c r="D2484" s="29" t="s">
        <v>586</v>
      </c>
      <c r="E2484" s="20" t="s">
        <v>7</v>
      </c>
      <c r="F2484" s="23" t="s">
        <v>334</v>
      </c>
      <c r="G2484" s="169">
        <v>5613</v>
      </c>
      <c r="H2484" s="36">
        <v>158.16999999999999</v>
      </c>
      <c r="I2484" s="50">
        <v>151.76</v>
      </c>
      <c r="J2484" s="155">
        <f t="shared" si="1310"/>
        <v>5850.0804559831313</v>
      </c>
      <c r="K2484" s="182">
        <v>55977.599999999999</v>
      </c>
      <c r="L2484" s="143">
        <v>60070.962</v>
      </c>
      <c r="M2484" s="143">
        <v>61260.486000000004</v>
      </c>
      <c r="N2484" s="143">
        <f t="shared" si="1311"/>
        <v>5850.0804559831313</v>
      </c>
      <c r="O2484" s="143">
        <f t="shared" si="1312"/>
        <v>61260.486000000004</v>
      </c>
      <c r="P2484" s="143">
        <f t="shared" si="1313"/>
        <v>55977.599999999999</v>
      </c>
      <c r="Q2484" s="143">
        <f t="shared" si="1314"/>
        <v>45789.782113995781</v>
      </c>
      <c r="R2484" s="143">
        <f t="shared" si="1315"/>
        <v>30913.840227991564</v>
      </c>
      <c r="S2484" s="143">
        <f t="shared" si="1316"/>
        <v>58619.043000000005</v>
      </c>
      <c r="T2484" s="143">
        <f t="shared" si="1317"/>
        <v>26722.438632943438</v>
      </c>
      <c r="U2484" s="194">
        <f t="shared" si="1318"/>
        <v>0.47737735510174495</v>
      </c>
      <c r="V2484" s="188" t="str">
        <f t="shared" si="1319"/>
        <v>MENOR</v>
      </c>
      <c r="W2484" s="188">
        <f t="shared" si="1320"/>
        <v>5850.0804559831313</v>
      </c>
      <c r="X2484" s="143">
        <f t="shared" si="1321"/>
        <v>5850</v>
      </c>
    </row>
    <row r="2485" spans="1:24" ht="41.4" x14ac:dyDescent="0.25">
      <c r="A2485" s="36" t="s">
        <v>276</v>
      </c>
      <c r="B2485" s="20">
        <v>4912</v>
      </c>
      <c r="C2485" s="21" t="s">
        <v>587</v>
      </c>
      <c r="D2485" s="29" t="s">
        <v>588</v>
      </c>
      <c r="E2485" s="20" t="s">
        <v>7</v>
      </c>
      <c r="F2485" s="23" t="s">
        <v>334</v>
      </c>
      <c r="G2485" s="169">
        <v>88935</v>
      </c>
      <c r="H2485" s="36">
        <v>158.16999999999999</v>
      </c>
      <c r="I2485" s="50">
        <v>151.76</v>
      </c>
      <c r="J2485" s="155">
        <f t="shared" si="1310"/>
        <v>92691.413745387457</v>
      </c>
      <c r="K2485" s="182">
        <v>503965</v>
      </c>
      <c r="L2485" s="143">
        <v>541395.85499999998</v>
      </c>
      <c r="M2485" s="143">
        <v>552116.56499999994</v>
      </c>
      <c r="N2485" s="143">
        <f t="shared" si="1311"/>
        <v>92691.413745387457</v>
      </c>
      <c r="O2485" s="143">
        <f t="shared" si="1312"/>
        <v>552116.56499999994</v>
      </c>
      <c r="P2485" s="143">
        <f t="shared" si="1313"/>
        <v>503965</v>
      </c>
      <c r="Q2485" s="143">
        <f t="shared" si="1314"/>
        <v>422542.20843634685</v>
      </c>
      <c r="R2485" s="143">
        <f t="shared" si="1315"/>
        <v>298328.20687269373</v>
      </c>
      <c r="S2485" s="143">
        <f t="shared" si="1316"/>
        <v>528040.78249999997</v>
      </c>
      <c r="T2485" s="143">
        <f t="shared" si="1317"/>
        <v>220867.17043254597</v>
      </c>
      <c r="U2485" s="194">
        <f t="shared" si="1318"/>
        <v>0.43825894741211391</v>
      </c>
      <c r="V2485" s="188" t="str">
        <f t="shared" si="1319"/>
        <v>MENOR</v>
      </c>
      <c r="W2485" s="188">
        <f t="shared" si="1320"/>
        <v>92691.413745387457</v>
      </c>
      <c r="X2485" s="143">
        <f t="shared" si="1321"/>
        <v>92691</v>
      </c>
    </row>
    <row r="2486" spans="1:24" ht="41.4" x14ac:dyDescent="0.25">
      <c r="A2486" s="36" t="s">
        <v>278</v>
      </c>
      <c r="B2486" s="20">
        <v>4912</v>
      </c>
      <c r="C2486" s="21" t="s">
        <v>589</v>
      </c>
      <c r="D2486" s="29" t="s">
        <v>590</v>
      </c>
      <c r="E2486" s="20" t="s">
        <v>7</v>
      </c>
      <c r="F2486" s="23" t="s">
        <v>334</v>
      </c>
      <c r="G2486" s="169">
        <v>61588</v>
      </c>
      <c r="H2486" s="36">
        <v>158.16999999999999</v>
      </c>
      <c r="I2486" s="50">
        <v>151.76</v>
      </c>
      <c r="J2486" s="155">
        <f t="shared" si="1310"/>
        <v>64189.338165524518</v>
      </c>
      <c r="K2486" s="182">
        <v>848433.11</v>
      </c>
      <c r="L2486" s="143">
        <v>935533.72010000004</v>
      </c>
      <c r="M2486" s="143">
        <v>954059.14029999997</v>
      </c>
      <c r="N2486" s="143">
        <f t="shared" si="1311"/>
        <v>64189.338165524518</v>
      </c>
      <c r="O2486" s="143">
        <f t="shared" si="1312"/>
        <v>954059.14029999997</v>
      </c>
      <c r="P2486" s="143">
        <f t="shared" si="1313"/>
        <v>848433.11</v>
      </c>
      <c r="Q2486" s="143">
        <f t="shared" si="1314"/>
        <v>700553.8271413811</v>
      </c>
      <c r="R2486" s="143">
        <f t="shared" si="1315"/>
        <v>456311.22408276226</v>
      </c>
      <c r="S2486" s="143">
        <f t="shared" si="1316"/>
        <v>901246.12514999998</v>
      </c>
      <c r="T2486" s="143">
        <f t="shared" si="1317"/>
        <v>426735.1009009282</v>
      </c>
      <c r="U2486" s="194">
        <f t="shared" si="1318"/>
        <v>0.50296846725009137</v>
      </c>
      <c r="V2486" s="188" t="str">
        <f t="shared" si="1319"/>
        <v>MENOR</v>
      </c>
      <c r="W2486" s="188">
        <f t="shared" si="1320"/>
        <v>64189.338165524518</v>
      </c>
      <c r="X2486" s="143">
        <f t="shared" si="1321"/>
        <v>64189</v>
      </c>
    </row>
    <row r="2487" spans="1:24" ht="41.4" x14ac:dyDescent="0.25">
      <c r="A2487" s="36" t="s">
        <v>280</v>
      </c>
      <c r="B2487" s="20">
        <v>4912</v>
      </c>
      <c r="C2487" s="21" t="s">
        <v>591</v>
      </c>
      <c r="D2487" s="29" t="s">
        <v>592</v>
      </c>
      <c r="E2487" s="20" t="s">
        <v>7</v>
      </c>
      <c r="F2487" s="23" t="s">
        <v>334</v>
      </c>
      <c r="G2487" s="169">
        <v>113656</v>
      </c>
      <c r="H2487" s="36">
        <v>158.16999999999999</v>
      </c>
      <c r="I2487" s="50">
        <v>151.76</v>
      </c>
      <c r="J2487" s="155">
        <f t="shared" si="1310"/>
        <v>118456.57301001583</v>
      </c>
      <c r="K2487" s="182">
        <v>856734.55</v>
      </c>
      <c r="L2487" s="143">
        <v>944687.3905000001</v>
      </c>
      <c r="M2487" s="143">
        <v>963394.07149999996</v>
      </c>
      <c r="N2487" s="143">
        <f t="shared" si="1311"/>
        <v>118456.57301001583</v>
      </c>
      <c r="O2487" s="143">
        <f t="shared" si="1312"/>
        <v>963394.07149999996</v>
      </c>
      <c r="P2487" s="143">
        <f t="shared" si="1313"/>
        <v>856734.55</v>
      </c>
      <c r="Q2487" s="143">
        <f t="shared" si="1314"/>
        <v>720818.14625250397</v>
      </c>
      <c r="R2487" s="143">
        <f t="shared" si="1315"/>
        <v>487595.56150500791</v>
      </c>
      <c r="S2487" s="143">
        <f t="shared" si="1316"/>
        <v>910064.31074999995</v>
      </c>
      <c r="T2487" s="143">
        <f t="shared" si="1317"/>
        <v>404257.85985203477</v>
      </c>
      <c r="U2487" s="194">
        <f t="shared" si="1318"/>
        <v>0.47185894376739534</v>
      </c>
      <c r="V2487" s="188" t="str">
        <f t="shared" si="1319"/>
        <v>MENOR</v>
      </c>
      <c r="W2487" s="188">
        <f t="shared" si="1320"/>
        <v>118456.57301001583</v>
      </c>
      <c r="X2487" s="143">
        <f t="shared" si="1321"/>
        <v>118457</v>
      </c>
    </row>
    <row r="2488" spans="1:24" ht="55.2" x14ac:dyDescent="0.25">
      <c r="A2488" s="36" t="s">
        <v>282</v>
      </c>
      <c r="B2488" s="20">
        <v>4912</v>
      </c>
      <c r="C2488" s="21" t="s">
        <v>729</v>
      </c>
      <c r="D2488" s="29" t="s">
        <v>728</v>
      </c>
      <c r="E2488" s="20" t="s">
        <v>7</v>
      </c>
      <c r="F2488" s="23" t="s">
        <v>334</v>
      </c>
      <c r="G2488" s="169">
        <v>61239</v>
      </c>
      <c r="H2488" s="36">
        <v>158.16999999999999</v>
      </c>
      <c r="I2488" s="50">
        <v>151.76</v>
      </c>
      <c r="J2488" s="155">
        <f t="shared" si="1310"/>
        <v>63825.59719293622</v>
      </c>
      <c r="K2488" s="182">
        <v>517578.6</v>
      </c>
      <c r="L2488" s="143">
        <v>579782.13720000011</v>
      </c>
      <c r="M2488" s="143">
        <v>591262.97160000005</v>
      </c>
      <c r="N2488" s="143">
        <f t="shared" si="1311"/>
        <v>63825.59719293622</v>
      </c>
      <c r="O2488" s="143">
        <f t="shared" si="1312"/>
        <v>591262.97160000005</v>
      </c>
      <c r="P2488" s="143">
        <f t="shared" si="1313"/>
        <v>517578.6</v>
      </c>
      <c r="Q2488" s="143">
        <f t="shared" si="1314"/>
        <v>438112.32649823412</v>
      </c>
      <c r="R2488" s="143">
        <f t="shared" si="1315"/>
        <v>290702.0985964681</v>
      </c>
      <c r="S2488" s="143">
        <f t="shared" si="1316"/>
        <v>554420.78579999995</v>
      </c>
      <c r="T2488" s="143">
        <f t="shared" si="1317"/>
        <v>251615.38090087418</v>
      </c>
      <c r="U2488" s="194">
        <f t="shared" si="1318"/>
        <v>0.48613945959294724</v>
      </c>
      <c r="V2488" s="188" t="str">
        <f t="shared" si="1319"/>
        <v>MENOR</v>
      </c>
      <c r="W2488" s="188">
        <f t="shared" si="1320"/>
        <v>63825.59719293622</v>
      </c>
      <c r="X2488" s="143">
        <f t="shared" si="1321"/>
        <v>63826</v>
      </c>
    </row>
    <row r="2489" spans="1:24" ht="41.4" x14ac:dyDescent="0.25">
      <c r="A2489" s="36" t="s">
        <v>284</v>
      </c>
      <c r="B2489" s="20">
        <v>4912</v>
      </c>
      <c r="C2489" s="21" t="s">
        <v>730</v>
      </c>
      <c r="D2489" s="29" t="s">
        <v>731</v>
      </c>
      <c r="E2489" s="20" t="s">
        <v>7</v>
      </c>
      <c r="F2489" s="23" t="s">
        <v>334</v>
      </c>
      <c r="G2489" s="169">
        <v>70478</v>
      </c>
      <c r="H2489" s="36">
        <v>158.16999999999999</v>
      </c>
      <c r="I2489" s="50">
        <v>151.76</v>
      </c>
      <c r="J2489" s="155">
        <f t="shared" si="1310"/>
        <v>73454.831707959936</v>
      </c>
      <c r="K2489" s="182">
        <v>455817.6</v>
      </c>
      <c r="L2489" s="143">
        <v>493259.76</v>
      </c>
      <c r="M2489" s="143">
        <v>503027.28</v>
      </c>
      <c r="N2489" s="143">
        <f t="shared" si="1311"/>
        <v>73454.831707959936</v>
      </c>
      <c r="O2489" s="143">
        <f t="shared" si="1312"/>
        <v>503027.28</v>
      </c>
      <c r="P2489" s="143">
        <f t="shared" si="1313"/>
        <v>455817.6</v>
      </c>
      <c r="Q2489" s="143">
        <f t="shared" si="1314"/>
        <v>381389.86792698997</v>
      </c>
      <c r="R2489" s="143">
        <f t="shared" si="1315"/>
        <v>264636.21585397993</v>
      </c>
      <c r="S2489" s="143">
        <f t="shared" si="1316"/>
        <v>479422.44</v>
      </c>
      <c r="T2489" s="143">
        <f t="shared" si="1317"/>
        <v>206295.90931555355</v>
      </c>
      <c r="U2489" s="194">
        <f t="shared" si="1318"/>
        <v>0.45258434363998573</v>
      </c>
      <c r="V2489" s="188" t="str">
        <f t="shared" si="1319"/>
        <v>MENOR</v>
      </c>
      <c r="W2489" s="188">
        <f t="shared" si="1320"/>
        <v>73454.831707959936</v>
      </c>
      <c r="X2489" s="143">
        <f t="shared" si="1321"/>
        <v>73455</v>
      </c>
    </row>
    <row r="2490" spans="1:24" ht="41.4" x14ac:dyDescent="0.25">
      <c r="A2490" s="36" t="s">
        <v>285</v>
      </c>
      <c r="B2490" s="20">
        <v>4912</v>
      </c>
      <c r="C2490" s="21" t="s">
        <v>593</v>
      </c>
      <c r="D2490" s="29" t="s">
        <v>594</v>
      </c>
      <c r="E2490" s="20" t="s">
        <v>7</v>
      </c>
      <c r="F2490" s="23" t="s">
        <v>334</v>
      </c>
      <c r="G2490" s="169">
        <v>42000</v>
      </c>
      <c r="H2490" s="36">
        <v>158.16999999999999</v>
      </c>
      <c r="I2490" s="50">
        <v>151.76</v>
      </c>
      <c r="J2490" s="155">
        <f t="shared" si="1310"/>
        <v>43773.985239852402</v>
      </c>
      <c r="K2490" s="182">
        <v>450486.4</v>
      </c>
      <c r="L2490" s="143">
        <v>495615.48399999994</v>
      </c>
      <c r="M2490" s="143">
        <v>505429.652</v>
      </c>
      <c r="N2490" s="143">
        <f t="shared" si="1311"/>
        <v>43773.985239852402</v>
      </c>
      <c r="O2490" s="143">
        <f t="shared" si="1312"/>
        <v>505429.652</v>
      </c>
      <c r="P2490" s="143">
        <f t="shared" si="1313"/>
        <v>450486.4</v>
      </c>
      <c r="Q2490" s="143">
        <f t="shared" si="1314"/>
        <v>373826.38030996307</v>
      </c>
      <c r="R2490" s="143">
        <f t="shared" si="1315"/>
        <v>247130.19261992621</v>
      </c>
      <c r="S2490" s="143">
        <f t="shared" si="1316"/>
        <v>477958.02600000001</v>
      </c>
      <c r="T2490" s="143">
        <f t="shared" si="1317"/>
        <v>221331.83910705784</v>
      </c>
      <c r="U2490" s="194">
        <f t="shared" si="1318"/>
        <v>0.49131747175288271</v>
      </c>
      <c r="V2490" s="188" t="str">
        <f t="shared" si="1319"/>
        <v>MENOR</v>
      </c>
      <c r="W2490" s="188">
        <f t="shared" si="1320"/>
        <v>43773.985239852402</v>
      </c>
      <c r="X2490" s="143">
        <f t="shared" si="1321"/>
        <v>43774</v>
      </c>
    </row>
    <row r="2491" spans="1:24" ht="41.4" x14ac:dyDescent="0.25">
      <c r="A2491" s="36" t="s">
        <v>287</v>
      </c>
      <c r="B2491" s="20">
        <v>4912</v>
      </c>
      <c r="C2491" s="21" t="s">
        <v>595</v>
      </c>
      <c r="D2491" s="29" t="s">
        <v>588</v>
      </c>
      <c r="E2491" s="20" t="s">
        <v>7</v>
      </c>
      <c r="F2491" s="23" t="s">
        <v>334</v>
      </c>
      <c r="G2491" s="169">
        <v>41148</v>
      </c>
      <c r="H2491" s="36">
        <v>158.16999999999999</v>
      </c>
      <c r="I2491" s="50">
        <v>151.76</v>
      </c>
      <c r="J2491" s="155">
        <f t="shared" si="1310"/>
        <v>42885.998682129677</v>
      </c>
      <c r="K2491" s="182">
        <v>745832.5</v>
      </c>
      <c r="L2491" s="143">
        <v>822400.07499999995</v>
      </c>
      <c r="M2491" s="143">
        <v>838685.22499999998</v>
      </c>
      <c r="N2491" s="143">
        <f t="shared" si="1311"/>
        <v>42885.998682129677</v>
      </c>
      <c r="O2491" s="143">
        <f t="shared" si="1312"/>
        <v>838685.22499999998</v>
      </c>
      <c r="P2491" s="143">
        <f t="shared" si="1313"/>
        <v>745832.5</v>
      </c>
      <c r="Q2491" s="143">
        <f t="shared" si="1314"/>
        <v>612450.94967053237</v>
      </c>
      <c r="R2491" s="143">
        <f t="shared" si="1315"/>
        <v>394359.24934106483</v>
      </c>
      <c r="S2491" s="143">
        <f t="shared" si="1316"/>
        <v>792258.86250000005</v>
      </c>
      <c r="T2491" s="143">
        <f t="shared" si="1317"/>
        <v>381861.86591627251</v>
      </c>
      <c r="U2491" s="194">
        <f t="shared" si="1318"/>
        <v>0.51199413530018134</v>
      </c>
      <c r="V2491" s="188" t="str">
        <f t="shared" si="1319"/>
        <v>MENOR</v>
      </c>
      <c r="W2491" s="188">
        <f t="shared" si="1320"/>
        <v>42885.998682129677</v>
      </c>
      <c r="X2491" s="143">
        <f t="shared" si="1321"/>
        <v>42886</v>
      </c>
    </row>
    <row r="2492" spans="1:24" ht="41.4" x14ac:dyDescent="0.25">
      <c r="A2492" s="36" t="s">
        <v>289</v>
      </c>
      <c r="B2492" s="20">
        <v>4912</v>
      </c>
      <c r="C2492" s="21" t="s">
        <v>732</v>
      </c>
      <c r="D2492" s="29" t="s">
        <v>279</v>
      </c>
      <c r="E2492" s="20" t="s">
        <v>7</v>
      </c>
      <c r="F2492" s="23" t="s">
        <v>334</v>
      </c>
      <c r="G2492" s="169">
        <v>217878</v>
      </c>
      <c r="H2492" s="36">
        <v>158.16999999999999</v>
      </c>
      <c r="I2492" s="50">
        <v>151.76</v>
      </c>
      <c r="J2492" s="155">
        <f t="shared" si="1310"/>
        <v>227080.67514496573</v>
      </c>
      <c r="K2492" s="182">
        <v>603410.92000000004</v>
      </c>
      <c r="L2492" s="143">
        <v>676539.89480000013</v>
      </c>
      <c r="M2492" s="143">
        <v>689936.72439999995</v>
      </c>
      <c r="N2492" s="143">
        <f t="shared" si="1311"/>
        <v>227080.67514496573</v>
      </c>
      <c r="O2492" s="143">
        <f t="shared" si="1312"/>
        <v>689936.72439999995</v>
      </c>
      <c r="P2492" s="143">
        <f t="shared" si="1313"/>
        <v>603410.92000000004</v>
      </c>
      <c r="Q2492" s="143">
        <f t="shared" si="1314"/>
        <v>549242.05358624156</v>
      </c>
      <c r="R2492" s="143">
        <f t="shared" si="1315"/>
        <v>415245.7975724829</v>
      </c>
      <c r="S2492" s="143">
        <f t="shared" si="1316"/>
        <v>646673.82220000005</v>
      </c>
      <c r="T2492" s="143">
        <f t="shared" si="1317"/>
        <v>218114.61101968793</v>
      </c>
      <c r="U2492" s="194">
        <f t="shared" si="1318"/>
        <v>0.36146944609435955</v>
      </c>
      <c r="V2492" s="188" t="str">
        <f t="shared" si="1319"/>
        <v>MENOR</v>
      </c>
      <c r="W2492" s="188">
        <f t="shared" si="1320"/>
        <v>227080.67514496573</v>
      </c>
      <c r="X2492" s="143">
        <f t="shared" si="1321"/>
        <v>227081</v>
      </c>
    </row>
    <row r="2493" spans="1:24" ht="41.4" x14ac:dyDescent="0.25">
      <c r="A2493" s="36" t="s">
        <v>291</v>
      </c>
      <c r="B2493" s="20">
        <v>4912</v>
      </c>
      <c r="C2493" s="21" t="s">
        <v>733</v>
      </c>
      <c r="D2493" s="29" t="s">
        <v>279</v>
      </c>
      <c r="E2493" s="20" t="s">
        <v>7</v>
      </c>
      <c r="F2493" s="23" t="s">
        <v>334</v>
      </c>
      <c r="G2493" s="169">
        <v>66179</v>
      </c>
      <c r="H2493" s="36">
        <v>158.16999999999999</v>
      </c>
      <c r="I2493" s="50">
        <v>151.76</v>
      </c>
      <c r="J2493" s="155">
        <f t="shared" si="1310"/>
        <v>68974.251647337907</v>
      </c>
      <c r="K2493" s="182">
        <v>568439.19999999995</v>
      </c>
      <c r="L2493" s="143">
        <v>589501.90249999997</v>
      </c>
      <c r="M2493" s="143">
        <v>601175.20750000002</v>
      </c>
      <c r="N2493" s="143">
        <f t="shared" si="1311"/>
        <v>68974.251647337907</v>
      </c>
      <c r="O2493" s="143">
        <f t="shared" si="1312"/>
        <v>601175.20750000002</v>
      </c>
      <c r="P2493" s="143">
        <f t="shared" si="1313"/>
        <v>568439.19999999995</v>
      </c>
      <c r="Q2493" s="143">
        <f t="shared" si="1314"/>
        <v>457022.64041183447</v>
      </c>
      <c r="R2493" s="143">
        <f t="shared" si="1315"/>
        <v>318706.72582366894</v>
      </c>
      <c r="S2493" s="143">
        <f t="shared" si="1316"/>
        <v>584807.20374999999</v>
      </c>
      <c r="T2493" s="143">
        <f t="shared" si="1317"/>
        <v>259053.35309849333</v>
      </c>
      <c r="U2493" s="194">
        <f t="shared" si="1318"/>
        <v>0.4557274605595345</v>
      </c>
      <c r="V2493" s="188" t="str">
        <f t="shared" si="1319"/>
        <v>MENOR</v>
      </c>
      <c r="W2493" s="188">
        <f t="shared" si="1320"/>
        <v>68974.251647337907</v>
      </c>
      <c r="X2493" s="143">
        <f t="shared" si="1321"/>
        <v>68974</v>
      </c>
    </row>
    <row r="2494" spans="1:24" ht="41.4" x14ac:dyDescent="0.25">
      <c r="A2494" s="36" t="s">
        <v>293</v>
      </c>
      <c r="B2494" s="20">
        <v>4912</v>
      </c>
      <c r="C2494" s="21" t="s">
        <v>734</v>
      </c>
      <c r="D2494" s="29" t="s">
        <v>281</v>
      </c>
      <c r="E2494" s="20" t="s">
        <v>7</v>
      </c>
      <c r="F2494" s="23" t="s">
        <v>334</v>
      </c>
      <c r="G2494" s="169">
        <v>71574</v>
      </c>
      <c r="H2494" s="36">
        <v>158.16999999999999</v>
      </c>
      <c r="I2494" s="50">
        <v>151.76</v>
      </c>
      <c r="J2494" s="155">
        <f t="shared" si="1310"/>
        <v>74597.124275171329</v>
      </c>
      <c r="K2494" s="182">
        <v>470240.4</v>
      </c>
      <c r="L2494" s="143">
        <v>513451.68</v>
      </c>
      <c r="M2494" s="143">
        <v>523619.04000000004</v>
      </c>
      <c r="N2494" s="143">
        <f t="shared" si="1311"/>
        <v>74597.124275171329</v>
      </c>
      <c r="O2494" s="143">
        <f t="shared" si="1312"/>
        <v>523619.04000000004</v>
      </c>
      <c r="P2494" s="143">
        <f t="shared" si="1313"/>
        <v>470240.4</v>
      </c>
      <c r="Q2494" s="143">
        <f t="shared" si="1314"/>
        <v>395477.06106879283</v>
      </c>
      <c r="R2494" s="143">
        <f t="shared" si="1315"/>
        <v>272418.76213758567</v>
      </c>
      <c r="S2494" s="143">
        <f t="shared" si="1316"/>
        <v>496929.72000000003</v>
      </c>
      <c r="T2494" s="143">
        <f t="shared" si="1317"/>
        <v>215168.04917799382</v>
      </c>
      <c r="U2494" s="194">
        <f t="shared" si="1318"/>
        <v>0.45757031760349348</v>
      </c>
      <c r="V2494" s="188" t="str">
        <f t="shared" si="1319"/>
        <v>MENOR</v>
      </c>
      <c r="W2494" s="188">
        <f t="shared" si="1320"/>
        <v>74597.124275171329</v>
      </c>
      <c r="X2494" s="143">
        <f t="shared" si="1321"/>
        <v>74597</v>
      </c>
    </row>
    <row r="2495" spans="1:24" ht="41.4" x14ac:dyDescent="0.25">
      <c r="A2495" s="36" t="s">
        <v>294</v>
      </c>
      <c r="B2495" s="20">
        <v>4912</v>
      </c>
      <c r="C2495" s="21" t="s">
        <v>596</v>
      </c>
      <c r="D2495" s="29" t="s">
        <v>286</v>
      </c>
      <c r="E2495" s="20" t="s">
        <v>7</v>
      </c>
      <c r="F2495" s="23" t="s">
        <v>334</v>
      </c>
      <c r="G2495" s="169">
        <v>15968</v>
      </c>
      <c r="H2495" s="36">
        <v>158.16999999999999</v>
      </c>
      <c r="I2495" s="50">
        <v>151.76</v>
      </c>
      <c r="J2495" s="155">
        <f t="shared" si="1310"/>
        <v>16642.45229309436</v>
      </c>
      <c r="K2495" s="182">
        <v>258632.22</v>
      </c>
      <c r="L2495" s="143">
        <v>284751.74420000002</v>
      </c>
      <c r="M2495" s="143">
        <v>290390.39260000002</v>
      </c>
      <c r="N2495" s="143">
        <f t="shared" si="1311"/>
        <v>16642.45229309436</v>
      </c>
      <c r="O2495" s="143">
        <f t="shared" si="1312"/>
        <v>290390.39260000002</v>
      </c>
      <c r="P2495" s="143">
        <f t="shared" si="1313"/>
        <v>258632.22</v>
      </c>
      <c r="Q2495" s="143">
        <f t="shared" si="1314"/>
        <v>212604.20227327358</v>
      </c>
      <c r="R2495" s="143">
        <f t="shared" si="1315"/>
        <v>137637.33614654717</v>
      </c>
      <c r="S2495" s="143">
        <f t="shared" si="1316"/>
        <v>274511.3063</v>
      </c>
      <c r="T2495" s="143">
        <f t="shared" si="1317"/>
        <v>131371.66752228909</v>
      </c>
      <c r="U2495" s="194">
        <f t="shared" si="1318"/>
        <v>0.50794780140807316</v>
      </c>
      <c r="V2495" s="188" t="str">
        <f t="shared" si="1319"/>
        <v>MENOR</v>
      </c>
      <c r="W2495" s="188">
        <f t="shared" si="1320"/>
        <v>16642.45229309436</v>
      </c>
      <c r="X2495" s="143">
        <f t="shared" si="1321"/>
        <v>16642</v>
      </c>
    </row>
    <row r="2496" spans="1:24" ht="41.4" x14ac:dyDescent="0.25">
      <c r="A2496" s="36" t="s">
        <v>296</v>
      </c>
      <c r="B2496" s="20">
        <v>4912</v>
      </c>
      <c r="C2496" s="21" t="s">
        <v>794</v>
      </c>
      <c r="D2496" s="29" t="s">
        <v>308</v>
      </c>
      <c r="E2496" s="20" t="s">
        <v>7</v>
      </c>
      <c r="F2496" s="23" t="s">
        <v>334</v>
      </c>
      <c r="G2496" s="169">
        <v>327276</v>
      </c>
      <c r="H2496" s="36">
        <v>158.16999999999999</v>
      </c>
      <c r="I2496" s="50">
        <v>151.76</v>
      </c>
      <c r="J2496" s="155">
        <f t="shared" si="1310"/>
        <v>341099.39984185557</v>
      </c>
      <c r="K2496" s="182">
        <v>914167.52</v>
      </c>
      <c r="L2496" s="143">
        <v>997503.68410000019</v>
      </c>
      <c r="M2496" s="143">
        <v>1017256.2323</v>
      </c>
      <c r="N2496" s="143">
        <f t="shared" si="1311"/>
        <v>341099.39984185557</v>
      </c>
      <c r="O2496" s="143">
        <f t="shared" si="1312"/>
        <v>1017256.2323</v>
      </c>
      <c r="P2496" s="143">
        <f t="shared" si="1313"/>
        <v>914167.52</v>
      </c>
      <c r="Q2496" s="143">
        <f t="shared" si="1314"/>
        <v>817506.70906046405</v>
      </c>
      <c r="R2496" s="143">
        <f t="shared" si="1315"/>
        <v>627633.45992092777</v>
      </c>
      <c r="S2496" s="143">
        <f t="shared" si="1316"/>
        <v>965711.87615000003</v>
      </c>
      <c r="T2496" s="143">
        <f t="shared" si="1317"/>
        <v>320731.46592656424</v>
      </c>
      <c r="U2496" s="194">
        <f t="shared" si="1318"/>
        <v>0.3508453963957987</v>
      </c>
      <c r="V2496" s="188" t="str">
        <f t="shared" si="1319"/>
        <v>MENOR</v>
      </c>
      <c r="W2496" s="188">
        <f t="shared" si="1320"/>
        <v>341099.39984185557</v>
      </c>
      <c r="X2496" s="143">
        <f t="shared" si="1321"/>
        <v>341099</v>
      </c>
    </row>
    <row r="2497" spans="1:24" ht="41.4" x14ac:dyDescent="0.25">
      <c r="A2497" s="36" t="s">
        <v>298</v>
      </c>
      <c r="B2497" s="20">
        <v>4912</v>
      </c>
      <c r="C2497" s="21" t="s">
        <v>599</v>
      </c>
      <c r="D2497" s="29" t="s">
        <v>288</v>
      </c>
      <c r="E2497" s="20" t="s">
        <v>7</v>
      </c>
      <c r="F2497" s="23" t="s">
        <v>334</v>
      </c>
      <c r="G2497" s="169">
        <v>113744</v>
      </c>
      <c r="H2497" s="36">
        <v>158.16999999999999</v>
      </c>
      <c r="I2497" s="50">
        <v>151.76</v>
      </c>
      <c r="J2497" s="155">
        <f t="shared" si="1310"/>
        <v>118548.28993147075</v>
      </c>
      <c r="K2497" s="182">
        <v>1205321.25</v>
      </c>
      <c r="L2497" s="143">
        <v>1305113.1625000001</v>
      </c>
      <c r="M2497" s="143">
        <v>1330956.9875</v>
      </c>
      <c r="N2497" s="143">
        <f t="shared" si="1311"/>
        <v>118548.28993147075</v>
      </c>
      <c r="O2497" s="143">
        <f t="shared" si="1312"/>
        <v>1330956.9875</v>
      </c>
      <c r="P2497" s="143">
        <f t="shared" si="1313"/>
        <v>1205321.25</v>
      </c>
      <c r="Q2497" s="143">
        <f t="shared" si="1314"/>
        <v>989984.92248286773</v>
      </c>
      <c r="R2497" s="143">
        <f t="shared" si="1315"/>
        <v>661934.76996573538</v>
      </c>
      <c r="S2497" s="143">
        <f t="shared" si="1316"/>
        <v>1268139.1187499999</v>
      </c>
      <c r="T2497" s="143">
        <f t="shared" si="1317"/>
        <v>583477.87598143681</v>
      </c>
      <c r="U2497" s="194">
        <f t="shared" si="1318"/>
        <v>0.48408494912160288</v>
      </c>
      <c r="V2497" s="188" t="str">
        <f t="shared" si="1319"/>
        <v>MENOR</v>
      </c>
      <c r="W2497" s="188">
        <f t="shared" si="1320"/>
        <v>118548.28993147075</v>
      </c>
      <c r="X2497" s="143">
        <f t="shared" si="1321"/>
        <v>118548</v>
      </c>
    </row>
    <row r="2498" spans="1:24" ht="41.4" x14ac:dyDescent="0.25">
      <c r="A2498" s="36" t="s">
        <v>299</v>
      </c>
      <c r="B2498" s="20">
        <v>4912</v>
      </c>
      <c r="C2498" s="21" t="s">
        <v>600</v>
      </c>
      <c r="D2498" s="29" t="s">
        <v>290</v>
      </c>
      <c r="E2498" s="20" t="s">
        <v>7</v>
      </c>
      <c r="F2498" s="23" t="s">
        <v>334</v>
      </c>
      <c r="G2498" s="169">
        <v>53163</v>
      </c>
      <c r="H2498" s="36">
        <v>158.16999999999999</v>
      </c>
      <c r="I2498" s="50">
        <v>151.76</v>
      </c>
      <c r="J2498" s="155">
        <f t="shared" si="1310"/>
        <v>55408.485173958885</v>
      </c>
      <c r="K2498" s="182">
        <v>344250.34</v>
      </c>
      <c r="L2498" s="143">
        <v>376401.42679999996</v>
      </c>
      <c r="M2498" s="143">
        <v>383854.92039999994</v>
      </c>
      <c r="N2498" s="143">
        <f t="shared" si="1311"/>
        <v>55408.485173958885</v>
      </c>
      <c r="O2498" s="143">
        <f t="shared" si="1312"/>
        <v>383854.92039999994</v>
      </c>
      <c r="P2498" s="143">
        <f t="shared" si="1313"/>
        <v>344250.34</v>
      </c>
      <c r="Q2498" s="143">
        <f t="shared" si="1314"/>
        <v>289978.79309348972</v>
      </c>
      <c r="R2498" s="143">
        <f t="shared" si="1315"/>
        <v>199829.41258697945</v>
      </c>
      <c r="S2498" s="143">
        <f t="shared" si="1316"/>
        <v>364052.63020000001</v>
      </c>
      <c r="T2498" s="143">
        <f t="shared" si="1317"/>
        <v>157321.56988784336</v>
      </c>
      <c r="U2498" s="194">
        <f t="shared" si="1318"/>
        <v>0.45699757300993038</v>
      </c>
      <c r="V2498" s="188" t="str">
        <f t="shared" si="1319"/>
        <v>MENOR</v>
      </c>
      <c r="W2498" s="188">
        <f t="shared" si="1320"/>
        <v>55408.485173958885</v>
      </c>
      <c r="X2498" s="143">
        <f t="shared" si="1321"/>
        <v>55408</v>
      </c>
    </row>
    <row r="2499" spans="1:24" ht="41.4" x14ac:dyDescent="0.25">
      <c r="A2499" s="36" t="s">
        <v>300</v>
      </c>
      <c r="B2499" s="20">
        <v>4912</v>
      </c>
      <c r="C2499" s="21" t="s">
        <v>601</v>
      </c>
      <c r="D2499" s="29" t="s">
        <v>309</v>
      </c>
      <c r="E2499" s="20" t="s">
        <v>7</v>
      </c>
      <c r="F2499" s="23" t="s">
        <v>334</v>
      </c>
      <c r="G2499" s="169">
        <v>342608</v>
      </c>
      <c r="H2499" s="36">
        <v>158.16999999999999</v>
      </c>
      <c r="I2499" s="50">
        <v>151.76</v>
      </c>
      <c r="J2499" s="155">
        <f t="shared" si="1310"/>
        <v>357078.98892988934</v>
      </c>
      <c r="K2499" s="182">
        <v>608823.04000000004</v>
      </c>
      <c r="L2499" s="143">
        <v>642362.6664000001</v>
      </c>
      <c r="M2499" s="143">
        <v>655082.71920000005</v>
      </c>
      <c r="N2499" s="143">
        <f t="shared" si="1311"/>
        <v>357078.98892988934</v>
      </c>
      <c r="O2499" s="143">
        <f t="shared" si="1312"/>
        <v>655082.71920000005</v>
      </c>
      <c r="P2499" s="143">
        <f t="shared" si="1313"/>
        <v>608823.04000000004</v>
      </c>
      <c r="Q2499" s="143">
        <f t="shared" si="1314"/>
        <v>565836.85363247246</v>
      </c>
      <c r="R2499" s="143">
        <f t="shared" si="1315"/>
        <v>482951.01446494472</v>
      </c>
      <c r="S2499" s="143">
        <f t="shared" si="1316"/>
        <v>631952.8796000001</v>
      </c>
      <c r="T2499" s="143">
        <f t="shared" si="1317"/>
        <v>140533.13112837294</v>
      </c>
      <c r="U2499" s="194">
        <f t="shared" si="1318"/>
        <v>0.23082755069251804</v>
      </c>
      <c r="V2499" s="188" t="str">
        <f t="shared" si="1319"/>
        <v>MENOR</v>
      </c>
      <c r="W2499" s="188">
        <f t="shared" si="1320"/>
        <v>357078.98892988934</v>
      </c>
      <c r="X2499" s="143">
        <f t="shared" si="1321"/>
        <v>357079</v>
      </c>
    </row>
    <row r="2500" spans="1:24" ht="41.4" x14ac:dyDescent="0.25">
      <c r="A2500" s="36" t="s">
        <v>301</v>
      </c>
      <c r="B2500" s="20">
        <v>4912</v>
      </c>
      <c r="C2500" s="21" t="s">
        <v>602</v>
      </c>
      <c r="D2500" s="29" t="s">
        <v>292</v>
      </c>
      <c r="E2500" s="20" t="s">
        <v>7</v>
      </c>
      <c r="F2500" s="23" t="s">
        <v>334</v>
      </c>
      <c r="G2500" s="169">
        <v>166422</v>
      </c>
      <c r="H2500" s="36">
        <v>158.16999999999999</v>
      </c>
      <c r="I2500" s="50">
        <v>151.76</v>
      </c>
      <c r="J2500" s="155">
        <f t="shared" si="1310"/>
        <v>173451.28979968373</v>
      </c>
      <c r="K2500" s="182">
        <v>1624707</v>
      </c>
      <c r="L2500" s="143">
        <v>1744437.66</v>
      </c>
      <c r="M2500" s="143">
        <v>1778980.98</v>
      </c>
      <c r="N2500" s="143">
        <f t="shared" si="1311"/>
        <v>173451.28979968373</v>
      </c>
      <c r="O2500" s="143">
        <f t="shared" si="1312"/>
        <v>1778980.98</v>
      </c>
      <c r="P2500" s="143">
        <f t="shared" si="1313"/>
        <v>1624707</v>
      </c>
      <c r="Q2500" s="143">
        <f t="shared" si="1314"/>
        <v>1330394.2324499208</v>
      </c>
      <c r="R2500" s="143">
        <f t="shared" si="1315"/>
        <v>899079.14489984186</v>
      </c>
      <c r="S2500" s="143">
        <f t="shared" si="1316"/>
        <v>1701843.99</v>
      </c>
      <c r="T2500" s="143">
        <f t="shared" si="1317"/>
        <v>774122.94623574987</v>
      </c>
      <c r="U2500" s="194">
        <f t="shared" si="1318"/>
        <v>0.47646926260288769</v>
      </c>
      <c r="V2500" s="188" t="str">
        <f t="shared" si="1319"/>
        <v>MENOR</v>
      </c>
      <c r="W2500" s="188">
        <f t="shared" si="1320"/>
        <v>173451.28979968373</v>
      </c>
      <c r="X2500" s="143">
        <f t="shared" si="1321"/>
        <v>173451</v>
      </c>
    </row>
    <row r="2501" spans="1:24" ht="41.4" x14ac:dyDescent="0.25">
      <c r="A2501" s="36" t="s">
        <v>302</v>
      </c>
      <c r="B2501" s="41">
        <v>4912</v>
      </c>
      <c r="C2501" s="21" t="s">
        <v>603</v>
      </c>
      <c r="D2501" s="29" t="s">
        <v>295</v>
      </c>
      <c r="E2501" s="20" t="s">
        <v>7</v>
      </c>
      <c r="F2501" s="23" t="s">
        <v>334</v>
      </c>
      <c r="G2501" s="169">
        <v>145809</v>
      </c>
      <c r="H2501" s="36">
        <v>158.16999999999999</v>
      </c>
      <c r="I2501" s="50">
        <v>151.76</v>
      </c>
      <c r="J2501" s="155">
        <f t="shared" si="1310"/>
        <v>151967.64318661045</v>
      </c>
      <c r="K2501" s="182">
        <v>1362473.84</v>
      </c>
      <c r="L2501" s="143">
        <v>1527595.6696000001</v>
      </c>
      <c r="M2501" s="143">
        <v>1557845.0888</v>
      </c>
      <c r="N2501" s="143">
        <f t="shared" si="1311"/>
        <v>151967.64318661045</v>
      </c>
      <c r="O2501" s="143">
        <f t="shared" si="1312"/>
        <v>1557845.0888</v>
      </c>
      <c r="P2501" s="143">
        <f t="shared" si="1313"/>
        <v>1362473.84</v>
      </c>
      <c r="Q2501" s="143">
        <f t="shared" si="1314"/>
        <v>1149970.5603966527</v>
      </c>
      <c r="R2501" s="143">
        <f t="shared" si="1315"/>
        <v>757220.74159330525</v>
      </c>
      <c r="S2501" s="143">
        <f t="shared" si="1316"/>
        <v>1460159.4643999999</v>
      </c>
      <c r="T2501" s="143">
        <f t="shared" si="1317"/>
        <v>670852.64666766336</v>
      </c>
      <c r="U2501" s="194">
        <f t="shared" si="1318"/>
        <v>0.49237836865011902</v>
      </c>
      <c r="V2501" s="188" t="str">
        <f t="shared" si="1319"/>
        <v>MENOR</v>
      </c>
      <c r="W2501" s="188">
        <f t="shared" si="1320"/>
        <v>151967.64318661045</v>
      </c>
      <c r="X2501" s="143">
        <f t="shared" si="1321"/>
        <v>151968</v>
      </c>
    </row>
    <row r="2502" spans="1:24" ht="41.4" x14ac:dyDescent="0.25">
      <c r="A2502" s="36" t="s">
        <v>303</v>
      </c>
      <c r="B2502" s="20">
        <v>4912</v>
      </c>
      <c r="C2502" s="21" t="s">
        <v>820</v>
      </c>
      <c r="D2502" s="29" t="s">
        <v>310</v>
      </c>
      <c r="E2502" s="20" t="s">
        <v>7</v>
      </c>
      <c r="F2502" s="23" t="s">
        <v>334</v>
      </c>
      <c r="G2502" s="169">
        <v>53650</v>
      </c>
      <c r="H2502" s="36">
        <v>158.16999999999999</v>
      </c>
      <c r="I2502" s="50">
        <v>151.76</v>
      </c>
      <c r="J2502" s="155">
        <f t="shared" si="1310"/>
        <v>55916.054955192412</v>
      </c>
      <c r="K2502" s="182">
        <v>871532.2</v>
      </c>
      <c r="L2502" s="143">
        <v>952267.77379999985</v>
      </c>
      <c r="M2502" s="143">
        <v>971124.56140000001</v>
      </c>
      <c r="N2502" s="143">
        <f t="shared" si="1311"/>
        <v>55916.054955192412</v>
      </c>
      <c r="O2502" s="143">
        <f t="shared" si="1312"/>
        <v>971124.56140000001</v>
      </c>
      <c r="P2502" s="143">
        <f t="shared" si="1313"/>
        <v>871532.2</v>
      </c>
      <c r="Q2502" s="143">
        <f t="shared" si="1314"/>
        <v>712710.14753879805</v>
      </c>
      <c r="R2502" s="143">
        <f t="shared" si="1315"/>
        <v>463724.12747759616</v>
      </c>
      <c r="S2502" s="143">
        <f t="shared" si="1316"/>
        <v>921328.38069999998</v>
      </c>
      <c r="T2502" s="143">
        <f t="shared" si="1317"/>
        <v>439988.17786839104</v>
      </c>
      <c r="U2502" s="194">
        <f t="shared" si="1318"/>
        <v>0.50484443129971679</v>
      </c>
      <c r="V2502" s="188" t="str">
        <f t="shared" si="1319"/>
        <v>MENOR</v>
      </c>
      <c r="W2502" s="188">
        <f t="shared" si="1320"/>
        <v>55916.054955192412</v>
      </c>
      <c r="X2502" s="143">
        <f t="shared" si="1321"/>
        <v>55916</v>
      </c>
    </row>
    <row r="2503" spans="1:24" ht="41.4" x14ac:dyDescent="0.25">
      <c r="A2503" s="36" t="s">
        <v>304</v>
      </c>
      <c r="B2503" s="20">
        <v>4912</v>
      </c>
      <c r="C2503" s="21" t="s">
        <v>605</v>
      </c>
      <c r="D2503" s="29" t="s">
        <v>297</v>
      </c>
      <c r="E2503" s="20" t="s">
        <v>7</v>
      </c>
      <c r="F2503" s="23" t="s">
        <v>334</v>
      </c>
      <c r="G2503" s="169">
        <v>69545</v>
      </c>
      <c r="H2503" s="36">
        <v>158.16999999999999</v>
      </c>
      <c r="I2503" s="50">
        <v>151.76</v>
      </c>
      <c r="J2503" s="155">
        <f t="shared" si="1310"/>
        <v>72482.42389298894</v>
      </c>
      <c r="K2503" s="182">
        <v>551089</v>
      </c>
      <c r="L2503" s="143">
        <v>597079.88199999998</v>
      </c>
      <c r="M2503" s="143">
        <v>608903.24600000004</v>
      </c>
      <c r="N2503" s="143">
        <f t="shared" si="1311"/>
        <v>72482.42389298894</v>
      </c>
      <c r="O2503" s="143">
        <f t="shared" si="1312"/>
        <v>608903.24600000004</v>
      </c>
      <c r="P2503" s="143">
        <f t="shared" si="1313"/>
        <v>551089</v>
      </c>
      <c r="Q2503" s="143">
        <f t="shared" si="1314"/>
        <v>457388.63797324727</v>
      </c>
      <c r="R2503" s="143">
        <f t="shared" si="1315"/>
        <v>311785.71194649447</v>
      </c>
      <c r="S2503" s="143">
        <f t="shared" si="1316"/>
        <v>579996.12300000002</v>
      </c>
      <c r="T2503" s="143">
        <f t="shared" si="1317"/>
        <v>257813.15688225612</v>
      </c>
      <c r="U2503" s="194">
        <f t="shared" si="1318"/>
        <v>0.46782490102734064</v>
      </c>
      <c r="V2503" s="188" t="str">
        <f t="shared" si="1319"/>
        <v>MENOR</v>
      </c>
      <c r="W2503" s="188">
        <f t="shared" si="1320"/>
        <v>72482.42389298894</v>
      </c>
      <c r="X2503" s="143">
        <f t="shared" si="1321"/>
        <v>72482</v>
      </c>
    </row>
    <row r="2504" spans="1:24" ht="41.4" x14ac:dyDescent="0.25">
      <c r="A2504" s="36" t="s">
        <v>305</v>
      </c>
      <c r="B2504" s="20">
        <v>4912</v>
      </c>
      <c r="C2504" s="21" t="s">
        <v>606</v>
      </c>
      <c r="D2504" s="29" t="s">
        <v>311</v>
      </c>
      <c r="E2504" s="20" t="s">
        <v>13</v>
      </c>
      <c r="F2504" s="23" t="s">
        <v>334</v>
      </c>
      <c r="G2504" s="169">
        <v>35975</v>
      </c>
      <c r="H2504" s="36">
        <v>158.16999999999999</v>
      </c>
      <c r="I2504" s="50">
        <v>151.76</v>
      </c>
      <c r="J2504" s="155">
        <f t="shared" si="1310"/>
        <v>37494.502833421189</v>
      </c>
      <c r="K2504" s="182">
        <v>508546.5</v>
      </c>
      <c r="L2504" s="143">
        <v>555277.80000000005</v>
      </c>
      <c r="M2504" s="143">
        <v>566273.4</v>
      </c>
      <c r="N2504" s="143">
        <f t="shared" si="1311"/>
        <v>37494.502833421189</v>
      </c>
      <c r="O2504" s="143">
        <f t="shared" si="1312"/>
        <v>566273.4</v>
      </c>
      <c r="P2504" s="143">
        <f t="shared" si="1313"/>
        <v>508546.5</v>
      </c>
      <c r="Q2504" s="143">
        <f t="shared" si="1314"/>
        <v>416898.05070835527</v>
      </c>
      <c r="R2504" s="143">
        <f t="shared" si="1315"/>
        <v>273020.50141671061</v>
      </c>
      <c r="S2504" s="143">
        <f t="shared" si="1316"/>
        <v>537409.94999999995</v>
      </c>
      <c r="T2504" s="143">
        <f t="shared" si="1317"/>
        <v>254170.83519270396</v>
      </c>
      <c r="U2504" s="194">
        <f t="shared" si="1318"/>
        <v>0.49979861269855158</v>
      </c>
      <c r="V2504" s="188" t="str">
        <f t="shared" si="1319"/>
        <v>MENOR</v>
      </c>
      <c r="W2504" s="188">
        <f t="shared" si="1320"/>
        <v>37494.502833421189</v>
      </c>
      <c r="X2504" s="143">
        <f t="shared" si="1321"/>
        <v>37495</v>
      </c>
    </row>
    <row r="2505" spans="1:24" x14ac:dyDescent="0.25">
      <c r="A2505" s="96"/>
      <c r="B2505" s="97"/>
      <c r="C2505" s="98"/>
      <c r="D2505" s="99"/>
      <c r="E2505" s="97"/>
      <c r="F2505" s="100"/>
      <c r="G2505" s="170"/>
      <c r="H2505" s="102"/>
      <c r="I2505" s="82"/>
      <c r="J2505" s="156"/>
    </row>
    <row r="2506" spans="1:24" x14ac:dyDescent="0.25">
      <c r="A2506" s="103"/>
      <c r="B2506" s="104"/>
      <c r="C2506" s="94"/>
      <c r="D2506" s="105"/>
      <c r="E2506" s="104"/>
      <c r="F2506" s="101"/>
      <c r="G2506" s="170"/>
      <c r="H2506" s="102"/>
      <c r="I2506" s="82"/>
      <c r="J2506" s="157"/>
      <c r="K2506" s="181"/>
      <c r="L2506" s="144"/>
      <c r="M2506" s="144"/>
    </row>
    <row r="2507" spans="1:24" ht="31.2" customHeight="1" x14ac:dyDescent="0.25">
      <c r="A2507" s="205" t="s">
        <v>965</v>
      </c>
      <c r="B2507" s="206"/>
      <c r="C2507" s="206"/>
      <c r="D2507" s="206"/>
      <c r="E2507" s="206"/>
      <c r="F2507" s="206"/>
      <c r="G2507" s="210" t="s">
        <v>3883</v>
      </c>
      <c r="H2507" s="210"/>
      <c r="I2507" s="210"/>
      <c r="J2507" s="210"/>
      <c r="K2507" s="209" t="s">
        <v>3895</v>
      </c>
      <c r="L2507" s="209"/>
      <c r="M2507" s="209"/>
      <c r="N2507" s="145"/>
      <c r="O2507" s="145"/>
      <c r="P2507" s="145"/>
      <c r="Q2507" s="145"/>
      <c r="R2507" s="145"/>
      <c r="S2507" s="145"/>
      <c r="T2507" s="145"/>
      <c r="U2507" s="196"/>
      <c r="W2507" s="145"/>
      <c r="X2507" s="145"/>
    </row>
    <row r="2508" spans="1:24" ht="27.6" x14ac:dyDescent="0.25">
      <c r="A2508" s="10" t="s">
        <v>3</v>
      </c>
      <c r="B2508" s="10" t="s">
        <v>329</v>
      </c>
      <c r="C2508" s="10" t="s">
        <v>3879</v>
      </c>
      <c r="D2508" s="10" t="s">
        <v>3878</v>
      </c>
      <c r="E2508" s="10" t="s">
        <v>330</v>
      </c>
      <c r="F2508" s="116" t="s">
        <v>3880</v>
      </c>
      <c r="G2508" s="11" t="s">
        <v>3881</v>
      </c>
      <c r="H2508" s="12" t="s">
        <v>3917</v>
      </c>
      <c r="I2508" s="12" t="s">
        <v>3896</v>
      </c>
      <c r="J2508" s="11" t="s">
        <v>3882</v>
      </c>
      <c r="K2508" s="175" t="s">
        <v>3913</v>
      </c>
      <c r="L2508" s="13" t="s">
        <v>3914</v>
      </c>
      <c r="M2508" s="13" t="s">
        <v>3915</v>
      </c>
      <c r="N2508" s="14" t="s">
        <v>3884</v>
      </c>
      <c r="O2508" s="14" t="s">
        <v>3885</v>
      </c>
      <c r="P2508" s="14" t="s">
        <v>3886</v>
      </c>
      <c r="Q2508" s="14" t="s">
        <v>3887</v>
      </c>
      <c r="R2508" s="14" t="s">
        <v>3888</v>
      </c>
      <c r="S2508" s="14" t="s">
        <v>3889</v>
      </c>
      <c r="T2508" s="14" t="s">
        <v>3890</v>
      </c>
      <c r="U2508" s="192" t="s">
        <v>3891</v>
      </c>
      <c r="V2508" s="14" t="s">
        <v>3892</v>
      </c>
      <c r="W2508" s="14" t="s">
        <v>3893</v>
      </c>
      <c r="X2508" s="14" t="s">
        <v>3894</v>
      </c>
    </row>
    <row r="2509" spans="1:24" x14ac:dyDescent="0.25">
      <c r="A2509" s="15" t="s">
        <v>4</v>
      </c>
      <c r="B2509" s="16" t="s">
        <v>5</v>
      </c>
      <c r="C2509" s="17"/>
      <c r="D2509" s="17"/>
      <c r="E2509" s="17"/>
      <c r="F2509" s="17"/>
      <c r="G2509" s="138"/>
      <c r="H2509" s="18"/>
      <c r="I2509" s="18"/>
      <c r="J2509" s="138"/>
      <c r="K2509" s="178"/>
      <c r="L2509" s="139"/>
      <c r="M2509" s="139"/>
      <c r="N2509" s="139"/>
      <c r="O2509" s="139"/>
      <c r="P2509" s="139"/>
      <c r="Q2509" s="139"/>
      <c r="R2509" s="139"/>
      <c r="S2509" s="139"/>
      <c r="T2509" s="139"/>
      <c r="U2509" s="193"/>
      <c r="V2509" s="52"/>
      <c r="W2509" s="139"/>
      <c r="X2509" s="139"/>
    </row>
    <row r="2510" spans="1:24" ht="69" x14ac:dyDescent="0.25">
      <c r="A2510" s="20" t="s">
        <v>6</v>
      </c>
      <c r="B2510" s="20">
        <v>4912</v>
      </c>
      <c r="C2510" s="21" t="s">
        <v>332</v>
      </c>
      <c r="D2510" s="22" t="s">
        <v>333</v>
      </c>
      <c r="E2510" s="20" t="s">
        <v>7</v>
      </c>
      <c r="F2510" s="23" t="s">
        <v>334</v>
      </c>
      <c r="G2510" s="169">
        <v>460811</v>
      </c>
      <c r="H2510" s="36">
        <v>158.16999999999999</v>
      </c>
      <c r="I2510" s="50">
        <v>151.76</v>
      </c>
      <c r="J2510" s="155">
        <f t="shared" ref="J2510:J2525" si="1322">G2510*(H2510/I2510)</f>
        <v>480274.61696099106</v>
      </c>
      <c r="K2510" s="182">
        <v>862500.1</v>
      </c>
      <c r="L2510" s="143">
        <v>942398.97290000005</v>
      </c>
      <c r="M2510" s="143">
        <v>961060.33869999996</v>
      </c>
      <c r="N2510" s="143">
        <f t="shared" ref="N2510:N2525" si="1323">MIN(J2510,K2510,L2510,M2510)</f>
        <v>480274.61696099106</v>
      </c>
      <c r="O2510" s="143">
        <f t="shared" ref="O2510:O2525" si="1324">MAX(J2510,K2510,L2510,M2510)</f>
        <v>961060.33869999996</v>
      </c>
      <c r="P2510" s="143">
        <f t="shared" ref="P2510:P2525" si="1325">MEDIAN(J2510,K2510,L2510,M2510,)</f>
        <v>862500.1</v>
      </c>
      <c r="Q2510" s="143">
        <f t="shared" ref="Q2510:Q2525" si="1326">AVERAGE(J2510,K2510,L2510,M2510)</f>
        <v>811558.50714024785</v>
      </c>
      <c r="R2510" s="143">
        <f t="shared" ref="R2510:R2525" si="1327">AVERAGE(N2510,P2510)</f>
        <v>671387.35848049552</v>
      </c>
      <c r="S2510" s="143">
        <f t="shared" ref="S2510:S2525" si="1328">AVERAGE(O2510,P2510)</f>
        <v>911780.21934999991</v>
      </c>
      <c r="T2510" s="143">
        <f t="shared" ref="T2510:T2525" si="1329">STDEVA(J2510,K2510,L2510,M2510)</f>
        <v>224954.87465662928</v>
      </c>
      <c r="U2510" s="194">
        <f t="shared" ref="U2510:U2525" si="1330">T2510/P2510</f>
        <v>0.26081721573902344</v>
      </c>
      <c r="V2510" s="188" t="str">
        <f t="shared" ref="V2510:V2525" si="1331">IF(U2510&lt;=70%,"MENOR",IF(AND(U2510&gt;70%,U2510&lt;=90%),"[PROM MEN-MED]","PROMEDIO"))</f>
        <v>MENOR</v>
      </c>
      <c r="W2510" s="188">
        <f t="shared" ref="W2510:W2525" si="1332">IF(U2510&lt;=70%,N2510,IF(AND(U2510&gt;70%,U2510&lt;=90%),R2510,Q2510))</f>
        <v>480274.61696099106</v>
      </c>
      <c r="X2510" s="143">
        <f t="shared" ref="X2510:X2525" si="1333">ROUND(W2510,0)</f>
        <v>480275</v>
      </c>
    </row>
    <row r="2511" spans="1:24" ht="55.2" x14ac:dyDescent="0.25">
      <c r="A2511" s="20" t="s">
        <v>8</v>
      </c>
      <c r="B2511" s="20">
        <v>4912</v>
      </c>
      <c r="C2511" s="21" t="s">
        <v>611</v>
      </c>
      <c r="D2511" s="22" t="s">
        <v>336</v>
      </c>
      <c r="E2511" s="20" t="s">
        <v>7</v>
      </c>
      <c r="F2511" s="23" t="s">
        <v>334</v>
      </c>
      <c r="G2511" s="169">
        <v>138119</v>
      </c>
      <c r="H2511" s="36">
        <v>158.16999999999999</v>
      </c>
      <c r="I2511" s="50">
        <v>151.76</v>
      </c>
      <c r="J2511" s="155">
        <f t="shared" si="1322"/>
        <v>143952.83493674223</v>
      </c>
      <c r="K2511" s="182">
        <v>810687.5</v>
      </c>
      <c r="L2511" s="143">
        <v>878889.375</v>
      </c>
      <c r="M2511" s="143">
        <v>896293.125</v>
      </c>
      <c r="N2511" s="143">
        <f t="shared" si="1323"/>
        <v>143952.83493674223</v>
      </c>
      <c r="O2511" s="143">
        <f t="shared" si="1324"/>
        <v>896293.125</v>
      </c>
      <c r="P2511" s="143">
        <f t="shared" si="1325"/>
        <v>810687.5</v>
      </c>
      <c r="Q2511" s="143">
        <f t="shared" si="1326"/>
        <v>682455.70873418555</v>
      </c>
      <c r="R2511" s="143">
        <f t="shared" si="1327"/>
        <v>477320.1674683711</v>
      </c>
      <c r="S2511" s="143">
        <f t="shared" si="1328"/>
        <v>853490.3125</v>
      </c>
      <c r="T2511" s="143">
        <f t="shared" si="1329"/>
        <v>360897.66010935075</v>
      </c>
      <c r="U2511" s="194">
        <f t="shared" si="1330"/>
        <v>0.44517481780507379</v>
      </c>
      <c r="V2511" s="188" t="str">
        <f t="shared" si="1331"/>
        <v>MENOR</v>
      </c>
      <c r="W2511" s="188">
        <f t="shared" si="1332"/>
        <v>143952.83493674223</v>
      </c>
      <c r="X2511" s="143">
        <f t="shared" si="1333"/>
        <v>143953</v>
      </c>
    </row>
    <row r="2512" spans="1:24" ht="82.8" x14ac:dyDescent="0.25">
      <c r="A2512" s="20" t="s">
        <v>9</v>
      </c>
      <c r="B2512" s="20">
        <v>4912</v>
      </c>
      <c r="C2512" s="21" t="s">
        <v>339</v>
      </c>
      <c r="D2512" s="22" t="s">
        <v>340</v>
      </c>
      <c r="E2512" s="20" t="s">
        <v>7</v>
      </c>
      <c r="F2512" s="23" t="s">
        <v>334</v>
      </c>
      <c r="G2512" s="169">
        <v>40630</v>
      </c>
      <c r="H2512" s="36">
        <v>158.16999999999999</v>
      </c>
      <c r="I2512" s="50">
        <v>151.76</v>
      </c>
      <c r="J2512" s="155">
        <f t="shared" si="1322"/>
        <v>42346.119530838165</v>
      </c>
      <c r="K2512" s="182">
        <v>576436</v>
      </c>
      <c r="L2512" s="143">
        <v>623786.1</v>
      </c>
      <c r="M2512" s="143">
        <v>636138.30000000005</v>
      </c>
      <c r="N2512" s="143">
        <f t="shared" si="1323"/>
        <v>42346.119530838165</v>
      </c>
      <c r="O2512" s="143">
        <f t="shared" si="1324"/>
        <v>636138.30000000005</v>
      </c>
      <c r="P2512" s="143">
        <f t="shared" si="1325"/>
        <v>576436</v>
      </c>
      <c r="Q2512" s="143">
        <f t="shared" si="1326"/>
        <v>469676.62988270953</v>
      </c>
      <c r="R2512" s="143">
        <f t="shared" si="1327"/>
        <v>309391.05976541911</v>
      </c>
      <c r="S2512" s="143">
        <f t="shared" si="1328"/>
        <v>606287.15</v>
      </c>
      <c r="T2512" s="143">
        <f t="shared" si="1329"/>
        <v>286046.70048991498</v>
      </c>
      <c r="U2512" s="194">
        <f t="shared" si="1330"/>
        <v>0.49623323402756764</v>
      </c>
      <c r="V2512" s="188" t="str">
        <f t="shared" si="1331"/>
        <v>MENOR</v>
      </c>
      <c r="W2512" s="188">
        <f t="shared" si="1332"/>
        <v>42346.119530838165</v>
      </c>
      <c r="X2512" s="143">
        <f t="shared" si="1333"/>
        <v>42346</v>
      </c>
    </row>
    <row r="2513" spans="1:24" ht="55.2" x14ac:dyDescent="0.25">
      <c r="A2513" s="20" t="s">
        <v>11</v>
      </c>
      <c r="B2513" s="20">
        <v>4912</v>
      </c>
      <c r="C2513" s="21" t="s">
        <v>612</v>
      </c>
      <c r="D2513" s="22" t="s">
        <v>613</v>
      </c>
      <c r="E2513" s="20" t="s">
        <v>7</v>
      </c>
      <c r="F2513" s="23" t="s">
        <v>334</v>
      </c>
      <c r="G2513" s="169">
        <v>92674</v>
      </c>
      <c r="H2513" s="36">
        <v>158.16999999999999</v>
      </c>
      <c r="I2513" s="50">
        <v>151.76</v>
      </c>
      <c r="J2513" s="155">
        <f t="shared" si="1322"/>
        <v>96588.34066947813</v>
      </c>
      <c r="K2513" s="182">
        <v>680810.9</v>
      </c>
      <c r="L2513" s="143">
        <v>750129.82799999998</v>
      </c>
      <c r="M2513" s="143">
        <v>764983.88399999996</v>
      </c>
      <c r="N2513" s="143">
        <f t="shared" si="1323"/>
        <v>96588.34066947813</v>
      </c>
      <c r="O2513" s="143">
        <f t="shared" si="1324"/>
        <v>764983.88399999996</v>
      </c>
      <c r="P2513" s="143">
        <f t="shared" si="1325"/>
        <v>680810.9</v>
      </c>
      <c r="Q2513" s="143">
        <f t="shared" si="1326"/>
        <v>573128.23816736951</v>
      </c>
      <c r="R2513" s="143">
        <f t="shared" si="1327"/>
        <v>388699.6203347391</v>
      </c>
      <c r="S2513" s="143">
        <f t="shared" si="1328"/>
        <v>722897.39199999999</v>
      </c>
      <c r="T2513" s="143">
        <f t="shared" si="1329"/>
        <v>319804.09691340529</v>
      </c>
      <c r="U2513" s="194">
        <f t="shared" si="1330"/>
        <v>0.46973997759642988</v>
      </c>
      <c r="V2513" s="188" t="str">
        <f t="shared" si="1331"/>
        <v>MENOR</v>
      </c>
      <c r="W2513" s="188">
        <f t="shared" si="1332"/>
        <v>96588.34066947813</v>
      </c>
      <c r="X2513" s="143">
        <f t="shared" si="1333"/>
        <v>96588</v>
      </c>
    </row>
    <row r="2514" spans="1:24" ht="41.4" x14ac:dyDescent="0.25">
      <c r="A2514" s="20" t="s">
        <v>12</v>
      </c>
      <c r="B2514" s="20">
        <v>4912</v>
      </c>
      <c r="C2514" s="21" t="s">
        <v>341</v>
      </c>
      <c r="D2514" s="22" t="s">
        <v>614</v>
      </c>
      <c r="E2514" s="20" t="s">
        <v>7</v>
      </c>
      <c r="F2514" s="23" t="s">
        <v>334</v>
      </c>
      <c r="G2514" s="169">
        <v>39462</v>
      </c>
      <c r="H2514" s="36">
        <v>158.16999999999999</v>
      </c>
      <c r="I2514" s="50">
        <v>151.76</v>
      </c>
      <c r="J2514" s="155">
        <f t="shared" si="1322"/>
        <v>41128.785846072751</v>
      </c>
      <c r="K2514" s="182">
        <v>205251.20000000001</v>
      </c>
      <c r="L2514" s="143">
        <v>224264.92480000001</v>
      </c>
      <c r="M2514" s="143">
        <v>228705.8144</v>
      </c>
      <c r="N2514" s="143">
        <f t="shared" si="1323"/>
        <v>41128.785846072751</v>
      </c>
      <c r="O2514" s="143">
        <f t="shared" si="1324"/>
        <v>228705.8144</v>
      </c>
      <c r="P2514" s="143">
        <f t="shared" si="1325"/>
        <v>205251.20000000001</v>
      </c>
      <c r="Q2514" s="143">
        <f t="shared" si="1326"/>
        <v>174837.68126151818</v>
      </c>
      <c r="R2514" s="143">
        <f t="shared" si="1327"/>
        <v>123189.99292303638</v>
      </c>
      <c r="S2514" s="143">
        <f t="shared" si="1328"/>
        <v>216978.50719999999</v>
      </c>
      <c r="T2514" s="143">
        <f t="shared" si="1329"/>
        <v>89717.852193997795</v>
      </c>
      <c r="U2514" s="194">
        <f t="shared" si="1330"/>
        <v>0.43711243682861678</v>
      </c>
      <c r="V2514" s="188" t="str">
        <f t="shared" si="1331"/>
        <v>MENOR</v>
      </c>
      <c r="W2514" s="188">
        <f t="shared" si="1332"/>
        <v>41128.785846072751</v>
      </c>
      <c r="X2514" s="143">
        <f t="shared" si="1333"/>
        <v>41129</v>
      </c>
    </row>
    <row r="2515" spans="1:24" ht="55.2" x14ac:dyDescent="0.25">
      <c r="A2515" s="20" t="s">
        <v>14</v>
      </c>
      <c r="B2515" s="20">
        <v>4912</v>
      </c>
      <c r="C2515" s="21" t="s">
        <v>343</v>
      </c>
      <c r="D2515" s="29" t="s">
        <v>615</v>
      </c>
      <c r="E2515" s="20" t="s">
        <v>7</v>
      </c>
      <c r="F2515" s="23" t="s">
        <v>334</v>
      </c>
      <c r="G2515" s="169">
        <v>98703</v>
      </c>
      <c r="H2515" s="36">
        <v>158.16999999999999</v>
      </c>
      <c r="I2515" s="50">
        <v>151.76</v>
      </c>
      <c r="J2515" s="155">
        <f t="shared" si="1322"/>
        <v>102871.99202688456</v>
      </c>
      <c r="K2515" s="182">
        <v>580567.68000000005</v>
      </c>
      <c r="L2515" s="143">
        <v>633492.64440000011</v>
      </c>
      <c r="M2515" s="143">
        <v>646037.05320000008</v>
      </c>
      <c r="N2515" s="143">
        <f t="shared" si="1323"/>
        <v>102871.99202688456</v>
      </c>
      <c r="O2515" s="143">
        <f t="shared" si="1324"/>
        <v>646037.05320000008</v>
      </c>
      <c r="P2515" s="143">
        <f t="shared" si="1325"/>
        <v>580567.68000000005</v>
      </c>
      <c r="Q2515" s="143">
        <f t="shared" si="1326"/>
        <v>490742.3424067212</v>
      </c>
      <c r="R2515" s="143">
        <f t="shared" si="1327"/>
        <v>341719.83601344231</v>
      </c>
      <c r="S2515" s="143">
        <f t="shared" si="1328"/>
        <v>613302.36660000007</v>
      </c>
      <c r="T2515" s="143">
        <f t="shared" si="1329"/>
        <v>260132.07920661147</v>
      </c>
      <c r="U2515" s="194">
        <f t="shared" si="1330"/>
        <v>0.44806503732107761</v>
      </c>
      <c r="V2515" s="188" t="str">
        <f t="shared" si="1331"/>
        <v>MENOR</v>
      </c>
      <c r="W2515" s="188">
        <f t="shared" si="1332"/>
        <v>102871.99202688456</v>
      </c>
      <c r="X2515" s="143">
        <f t="shared" si="1333"/>
        <v>102872</v>
      </c>
    </row>
    <row r="2516" spans="1:24" ht="41.4" x14ac:dyDescent="0.25">
      <c r="A2516" s="20" t="s">
        <v>15</v>
      </c>
      <c r="B2516" s="20">
        <v>4912</v>
      </c>
      <c r="C2516" s="21" t="s">
        <v>345</v>
      </c>
      <c r="D2516" s="29" t="s">
        <v>16</v>
      </c>
      <c r="E2516" s="20" t="s">
        <v>13</v>
      </c>
      <c r="F2516" s="23" t="s">
        <v>334</v>
      </c>
      <c r="G2516" s="169">
        <v>63599</v>
      </c>
      <c r="H2516" s="36">
        <v>158.16999999999999</v>
      </c>
      <c r="I2516" s="50">
        <v>151.76</v>
      </c>
      <c r="J2516" s="155">
        <f t="shared" si="1322"/>
        <v>66285.278268318405</v>
      </c>
      <c r="K2516" s="182">
        <v>641825.31000000006</v>
      </c>
      <c r="L2516" s="143">
        <v>706643.88410000014</v>
      </c>
      <c r="M2516" s="143">
        <v>720636.83230000001</v>
      </c>
      <c r="N2516" s="143">
        <f t="shared" si="1323"/>
        <v>66285.278268318405</v>
      </c>
      <c r="O2516" s="143">
        <f t="shared" si="1324"/>
        <v>720636.83230000001</v>
      </c>
      <c r="P2516" s="143">
        <f t="shared" si="1325"/>
        <v>641825.31000000006</v>
      </c>
      <c r="Q2516" s="143">
        <f t="shared" si="1326"/>
        <v>533847.82616707962</v>
      </c>
      <c r="R2516" s="143">
        <f t="shared" si="1327"/>
        <v>354055.29413415922</v>
      </c>
      <c r="S2516" s="143">
        <f t="shared" si="1328"/>
        <v>681231.07114999997</v>
      </c>
      <c r="T2516" s="143">
        <f t="shared" si="1329"/>
        <v>313593.41174082481</v>
      </c>
      <c r="U2516" s="194">
        <f t="shared" si="1330"/>
        <v>0.48859620656097963</v>
      </c>
      <c r="V2516" s="188" t="str">
        <f t="shared" si="1331"/>
        <v>MENOR</v>
      </c>
      <c r="W2516" s="188">
        <f t="shared" si="1332"/>
        <v>66285.278268318405</v>
      </c>
      <c r="X2516" s="143">
        <f t="shared" si="1333"/>
        <v>66285</v>
      </c>
    </row>
    <row r="2517" spans="1:24" ht="55.2" x14ac:dyDescent="0.25">
      <c r="A2517" s="20" t="s">
        <v>17</v>
      </c>
      <c r="B2517" s="20">
        <v>4912</v>
      </c>
      <c r="C2517" s="21" t="s">
        <v>616</v>
      </c>
      <c r="D2517" s="29" t="s">
        <v>617</v>
      </c>
      <c r="E2517" s="20" t="s">
        <v>13</v>
      </c>
      <c r="F2517" s="23" t="s">
        <v>334</v>
      </c>
      <c r="G2517" s="169">
        <v>117352</v>
      </c>
      <c r="H2517" s="36">
        <v>158.16999999999999</v>
      </c>
      <c r="I2517" s="50">
        <v>151.76</v>
      </c>
      <c r="J2517" s="155">
        <f t="shared" si="1322"/>
        <v>122308.68371112282</v>
      </c>
      <c r="K2517" s="182">
        <v>576436</v>
      </c>
      <c r="L2517" s="143">
        <v>628984.3175</v>
      </c>
      <c r="M2517" s="143">
        <v>641439.45250000001</v>
      </c>
      <c r="N2517" s="143">
        <f t="shared" si="1323"/>
        <v>122308.68371112282</v>
      </c>
      <c r="O2517" s="143">
        <f t="shared" si="1324"/>
        <v>641439.45250000001</v>
      </c>
      <c r="P2517" s="143">
        <f t="shared" si="1325"/>
        <v>576436</v>
      </c>
      <c r="Q2517" s="143">
        <f t="shared" si="1326"/>
        <v>492292.11342778069</v>
      </c>
      <c r="R2517" s="143">
        <f t="shared" si="1327"/>
        <v>349372.34185556142</v>
      </c>
      <c r="S2517" s="143">
        <f t="shared" si="1328"/>
        <v>608937.72625000007</v>
      </c>
      <c r="T2517" s="143">
        <f t="shared" si="1329"/>
        <v>248259.01750579261</v>
      </c>
      <c r="U2517" s="194">
        <f t="shared" si="1330"/>
        <v>0.43067923846843814</v>
      </c>
      <c r="V2517" s="188" t="str">
        <f t="shared" si="1331"/>
        <v>MENOR</v>
      </c>
      <c r="W2517" s="188">
        <f t="shared" si="1332"/>
        <v>122308.68371112282</v>
      </c>
      <c r="X2517" s="143">
        <f t="shared" si="1333"/>
        <v>122309</v>
      </c>
    </row>
    <row r="2518" spans="1:24" ht="41.4" x14ac:dyDescent="0.25">
      <c r="A2518" s="20" t="s">
        <v>18</v>
      </c>
      <c r="B2518" s="20">
        <v>4912</v>
      </c>
      <c r="C2518" s="21" t="s">
        <v>618</v>
      </c>
      <c r="D2518" s="22" t="s">
        <v>619</v>
      </c>
      <c r="E2518" s="20" t="s">
        <v>7</v>
      </c>
      <c r="F2518" s="23" t="s">
        <v>334</v>
      </c>
      <c r="G2518" s="169">
        <v>238933</v>
      </c>
      <c r="H2518" s="36">
        <v>158.16999999999999</v>
      </c>
      <c r="I2518" s="50">
        <v>151.76</v>
      </c>
      <c r="J2518" s="155">
        <f t="shared" si="1322"/>
        <v>249024.99084080127</v>
      </c>
      <c r="K2518" s="182">
        <v>1047047.6799999999</v>
      </c>
      <c r="L2518" s="143">
        <v>1133055.1680000001</v>
      </c>
      <c r="M2518" s="143">
        <v>1155491.9040000001</v>
      </c>
      <c r="N2518" s="143">
        <f t="shared" si="1323"/>
        <v>249024.99084080127</v>
      </c>
      <c r="O2518" s="143">
        <f t="shared" si="1324"/>
        <v>1155491.9040000001</v>
      </c>
      <c r="P2518" s="143">
        <f t="shared" si="1325"/>
        <v>1047047.6799999999</v>
      </c>
      <c r="Q2518" s="143">
        <f t="shared" si="1326"/>
        <v>896154.93571020034</v>
      </c>
      <c r="R2518" s="143">
        <f t="shared" si="1327"/>
        <v>648036.3354204006</v>
      </c>
      <c r="S2518" s="143">
        <f t="shared" si="1328"/>
        <v>1101269.7919999999</v>
      </c>
      <c r="T2518" s="143">
        <f t="shared" si="1329"/>
        <v>433944.37777464988</v>
      </c>
      <c r="U2518" s="194">
        <f t="shared" si="1330"/>
        <v>0.4144456704919588</v>
      </c>
      <c r="V2518" s="188" t="str">
        <f t="shared" si="1331"/>
        <v>MENOR</v>
      </c>
      <c r="W2518" s="188">
        <f t="shared" si="1332"/>
        <v>249024.99084080127</v>
      </c>
      <c r="X2518" s="143">
        <f t="shared" si="1333"/>
        <v>249025</v>
      </c>
    </row>
    <row r="2519" spans="1:24" ht="27.6" x14ac:dyDescent="0.25">
      <c r="A2519" s="20" t="s">
        <v>19</v>
      </c>
      <c r="B2519" s="20">
        <v>4912</v>
      </c>
      <c r="C2519" s="21" t="s">
        <v>357</v>
      </c>
      <c r="D2519" s="22" t="s">
        <v>620</v>
      </c>
      <c r="E2519" s="20" t="s">
        <v>7</v>
      </c>
      <c r="F2519" s="23" t="s">
        <v>334</v>
      </c>
      <c r="G2519" s="169">
        <v>89536</v>
      </c>
      <c r="H2519" s="36">
        <v>158.16999999999999</v>
      </c>
      <c r="I2519" s="50">
        <v>151.76</v>
      </c>
      <c r="J2519" s="155">
        <f t="shared" si="1322"/>
        <v>93317.798629414872</v>
      </c>
      <c r="K2519" s="182">
        <v>119285.6</v>
      </c>
      <c r="L2519" s="143">
        <v>126932.65900000001</v>
      </c>
      <c r="M2519" s="143">
        <v>129446.177</v>
      </c>
      <c r="N2519" s="143">
        <f t="shared" si="1323"/>
        <v>93317.798629414872</v>
      </c>
      <c r="O2519" s="143">
        <f t="shared" si="1324"/>
        <v>129446.177</v>
      </c>
      <c r="P2519" s="143">
        <f t="shared" si="1325"/>
        <v>119285.6</v>
      </c>
      <c r="Q2519" s="143">
        <f t="shared" si="1326"/>
        <v>117245.55865735371</v>
      </c>
      <c r="R2519" s="143">
        <f t="shared" si="1327"/>
        <v>106301.69931470744</v>
      </c>
      <c r="S2519" s="143">
        <f t="shared" si="1328"/>
        <v>124365.8885</v>
      </c>
      <c r="T2519" s="143">
        <f t="shared" si="1329"/>
        <v>16526.690227485109</v>
      </c>
      <c r="U2519" s="194">
        <f t="shared" si="1330"/>
        <v>0.13854723644333522</v>
      </c>
      <c r="V2519" s="188" t="str">
        <f t="shared" si="1331"/>
        <v>MENOR</v>
      </c>
      <c r="W2519" s="188">
        <f t="shared" si="1332"/>
        <v>93317.798629414872</v>
      </c>
      <c r="X2519" s="143">
        <f t="shared" si="1333"/>
        <v>93318</v>
      </c>
    </row>
    <row r="2520" spans="1:24" ht="27.6" x14ac:dyDescent="0.25">
      <c r="A2520" s="20" t="s">
        <v>20</v>
      </c>
      <c r="B2520" s="20">
        <v>4912</v>
      </c>
      <c r="C2520" s="21" t="s">
        <v>358</v>
      </c>
      <c r="D2520" s="22" t="s">
        <v>621</v>
      </c>
      <c r="E2520" s="20" t="s">
        <v>7</v>
      </c>
      <c r="F2520" s="23" t="s">
        <v>334</v>
      </c>
      <c r="G2520" s="169">
        <v>74692</v>
      </c>
      <c r="H2520" s="36">
        <v>158.16999999999999</v>
      </c>
      <c r="I2520" s="50">
        <v>151.76</v>
      </c>
      <c r="J2520" s="155">
        <f t="shared" si="1322"/>
        <v>77846.821560358469</v>
      </c>
      <c r="K2520" s="182">
        <v>95985.4</v>
      </c>
      <c r="L2520" s="143">
        <v>108507.53200000001</v>
      </c>
      <c r="M2520" s="143">
        <v>110656.196</v>
      </c>
      <c r="N2520" s="143">
        <f t="shared" si="1323"/>
        <v>77846.821560358469</v>
      </c>
      <c r="O2520" s="143">
        <f t="shared" si="1324"/>
        <v>110656.196</v>
      </c>
      <c r="P2520" s="143">
        <f t="shared" si="1325"/>
        <v>95985.4</v>
      </c>
      <c r="Q2520" s="143">
        <f t="shared" si="1326"/>
        <v>98248.98739008962</v>
      </c>
      <c r="R2520" s="143">
        <f t="shared" si="1327"/>
        <v>86916.110780179239</v>
      </c>
      <c r="S2520" s="143">
        <f t="shared" si="1328"/>
        <v>103320.798</v>
      </c>
      <c r="T2520" s="143">
        <f t="shared" si="1329"/>
        <v>15061.526720087944</v>
      </c>
      <c r="U2520" s="194">
        <f t="shared" si="1330"/>
        <v>0.15691476745513322</v>
      </c>
      <c r="V2520" s="188" t="str">
        <f t="shared" si="1331"/>
        <v>MENOR</v>
      </c>
      <c r="W2520" s="188">
        <f t="shared" si="1332"/>
        <v>77846.821560358469</v>
      </c>
      <c r="X2520" s="143">
        <f t="shared" si="1333"/>
        <v>77847</v>
      </c>
    </row>
    <row r="2521" spans="1:24" x14ac:dyDescent="0.25">
      <c r="A2521" s="20" t="s">
        <v>21</v>
      </c>
      <c r="B2521" s="20">
        <v>4912</v>
      </c>
      <c r="C2521" s="21" t="s">
        <v>362</v>
      </c>
      <c r="D2521" s="22" t="s">
        <v>622</v>
      </c>
      <c r="E2521" s="20" t="s">
        <v>7</v>
      </c>
      <c r="F2521" s="23" t="s">
        <v>334</v>
      </c>
      <c r="G2521" s="169">
        <v>187318</v>
      </c>
      <c r="H2521" s="36">
        <v>158.16999999999999</v>
      </c>
      <c r="I2521" s="50">
        <v>151.76</v>
      </c>
      <c r="J2521" s="155">
        <f t="shared" si="1322"/>
        <v>195229.88969425409</v>
      </c>
      <c r="K2521" s="182">
        <v>242950.39999999999</v>
      </c>
      <c r="L2521" s="143">
        <v>260994.98879999999</v>
      </c>
      <c r="M2521" s="143">
        <v>266163.20640000002</v>
      </c>
      <c r="N2521" s="143">
        <f t="shared" si="1323"/>
        <v>195229.88969425409</v>
      </c>
      <c r="O2521" s="143">
        <f t="shared" si="1324"/>
        <v>266163.20640000002</v>
      </c>
      <c r="P2521" s="143">
        <f t="shared" si="1325"/>
        <v>242950.39999999999</v>
      </c>
      <c r="Q2521" s="143">
        <f t="shared" si="1326"/>
        <v>241334.6212235635</v>
      </c>
      <c r="R2521" s="143">
        <f t="shared" si="1327"/>
        <v>219090.14484712703</v>
      </c>
      <c r="S2521" s="143">
        <f t="shared" si="1328"/>
        <v>254556.80320000002</v>
      </c>
      <c r="T2521" s="143">
        <f t="shared" si="1329"/>
        <v>32307.097803982531</v>
      </c>
      <c r="U2521" s="194">
        <f t="shared" si="1330"/>
        <v>0.13297816263724008</v>
      </c>
      <c r="V2521" s="188" t="str">
        <f t="shared" si="1331"/>
        <v>MENOR</v>
      </c>
      <c r="W2521" s="188">
        <f t="shared" si="1332"/>
        <v>195229.88969425409</v>
      </c>
      <c r="X2521" s="143">
        <f t="shared" si="1333"/>
        <v>195230</v>
      </c>
    </row>
    <row r="2522" spans="1:24" ht="27.6" x14ac:dyDescent="0.25">
      <c r="A2522" s="20" t="s">
        <v>22</v>
      </c>
      <c r="B2522" s="20">
        <v>4912</v>
      </c>
      <c r="C2522" s="21" t="s">
        <v>363</v>
      </c>
      <c r="D2522" s="22" t="s">
        <v>623</v>
      </c>
      <c r="E2522" s="20" t="s">
        <v>7</v>
      </c>
      <c r="F2522" s="23" t="s">
        <v>334</v>
      </c>
      <c r="G2522" s="169">
        <v>125232</v>
      </c>
      <c r="H2522" s="36">
        <v>158.16999999999999</v>
      </c>
      <c r="I2522" s="50">
        <v>151.76</v>
      </c>
      <c r="J2522" s="155">
        <f t="shared" si="1322"/>
        <v>130521.51713231418</v>
      </c>
      <c r="K2522" s="182">
        <v>160840.4</v>
      </c>
      <c r="L2522" s="143">
        <v>181823.43199999997</v>
      </c>
      <c r="M2522" s="143">
        <v>185423.89600000001</v>
      </c>
      <c r="N2522" s="143">
        <f t="shared" si="1323"/>
        <v>130521.51713231418</v>
      </c>
      <c r="O2522" s="143">
        <f t="shared" si="1324"/>
        <v>185423.89600000001</v>
      </c>
      <c r="P2522" s="143">
        <f t="shared" si="1325"/>
        <v>160840.4</v>
      </c>
      <c r="Q2522" s="143">
        <f t="shared" si="1326"/>
        <v>164652.31128307854</v>
      </c>
      <c r="R2522" s="143">
        <f t="shared" si="1327"/>
        <v>145680.95856615709</v>
      </c>
      <c r="S2522" s="143">
        <f t="shared" si="1328"/>
        <v>173132.14799999999</v>
      </c>
      <c r="T2522" s="143">
        <f t="shared" si="1329"/>
        <v>25204.1524047081</v>
      </c>
      <c r="U2522" s="194">
        <f t="shared" si="1330"/>
        <v>0.15670287070106828</v>
      </c>
      <c r="V2522" s="188" t="str">
        <f t="shared" si="1331"/>
        <v>MENOR</v>
      </c>
      <c r="W2522" s="188">
        <f t="shared" si="1332"/>
        <v>130521.51713231418</v>
      </c>
      <c r="X2522" s="143">
        <f t="shared" si="1333"/>
        <v>130522</v>
      </c>
    </row>
    <row r="2523" spans="1:24" ht="27.6" x14ac:dyDescent="0.25">
      <c r="A2523" s="20" t="s">
        <v>23</v>
      </c>
      <c r="B2523" s="20">
        <v>4912</v>
      </c>
      <c r="C2523" s="25" t="s">
        <v>624</v>
      </c>
      <c r="D2523" s="22" t="s">
        <v>625</v>
      </c>
      <c r="E2523" s="20" t="s">
        <v>7</v>
      </c>
      <c r="F2523" s="23" t="s">
        <v>334</v>
      </c>
      <c r="G2523" s="169">
        <v>388773</v>
      </c>
      <c r="H2523" s="36">
        <v>158.16999999999999</v>
      </c>
      <c r="I2523" s="50">
        <v>151.76</v>
      </c>
      <c r="J2523" s="155">
        <f t="shared" si="1322"/>
        <v>405193.89437269373</v>
      </c>
      <c r="K2523" s="182">
        <v>505143.1</v>
      </c>
      <c r="L2523" s="143">
        <v>556575.85199999996</v>
      </c>
      <c r="M2523" s="143">
        <v>567597.15600000008</v>
      </c>
      <c r="N2523" s="143">
        <f t="shared" si="1323"/>
        <v>405193.89437269373</v>
      </c>
      <c r="O2523" s="143">
        <f t="shared" si="1324"/>
        <v>567597.15600000008</v>
      </c>
      <c r="P2523" s="143">
        <f t="shared" si="1325"/>
        <v>505143.1</v>
      </c>
      <c r="Q2523" s="143">
        <f t="shared" si="1326"/>
        <v>508627.50059317343</v>
      </c>
      <c r="R2523" s="143">
        <f t="shared" si="1327"/>
        <v>455168.49718634685</v>
      </c>
      <c r="S2523" s="143">
        <f t="shared" si="1328"/>
        <v>536370.12800000003</v>
      </c>
      <c r="T2523" s="143">
        <f t="shared" si="1329"/>
        <v>74133.025939184634</v>
      </c>
      <c r="U2523" s="194">
        <f t="shared" si="1330"/>
        <v>0.14675648531908014</v>
      </c>
      <c r="V2523" s="188" t="str">
        <f t="shared" si="1331"/>
        <v>MENOR</v>
      </c>
      <c r="W2523" s="188">
        <f t="shared" si="1332"/>
        <v>405193.89437269373</v>
      </c>
      <c r="X2523" s="143">
        <f t="shared" si="1333"/>
        <v>405194</v>
      </c>
    </row>
    <row r="2524" spans="1:24" ht="27.6" x14ac:dyDescent="0.25">
      <c r="A2524" s="20" t="s">
        <v>24</v>
      </c>
      <c r="B2524" s="20">
        <v>4912</v>
      </c>
      <c r="C2524" s="21" t="s">
        <v>368</v>
      </c>
      <c r="D2524" s="22" t="s">
        <v>626</v>
      </c>
      <c r="E2524" s="20" t="s">
        <v>7</v>
      </c>
      <c r="F2524" s="23" t="s">
        <v>334</v>
      </c>
      <c r="G2524" s="169">
        <v>214414</v>
      </c>
      <c r="H2524" s="36">
        <v>158.16999999999999</v>
      </c>
      <c r="I2524" s="50">
        <v>151.76</v>
      </c>
      <c r="J2524" s="155">
        <f t="shared" si="1322"/>
        <v>223470.36360042173</v>
      </c>
      <c r="K2524" s="182">
        <v>278162.5</v>
      </c>
      <c r="L2524" s="143">
        <v>303930.46250000002</v>
      </c>
      <c r="M2524" s="143">
        <v>309948.88750000001</v>
      </c>
      <c r="N2524" s="143">
        <f t="shared" si="1323"/>
        <v>223470.36360042173</v>
      </c>
      <c r="O2524" s="143">
        <f t="shared" si="1324"/>
        <v>309948.88750000001</v>
      </c>
      <c r="P2524" s="143">
        <f t="shared" si="1325"/>
        <v>278162.5</v>
      </c>
      <c r="Q2524" s="143">
        <f t="shared" si="1326"/>
        <v>278878.05340010545</v>
      </c>
      <c r="R2524" s="143">
        <f t="shared" si="1327"/>
        <v>250816.43180021085</v>
      </c>
      <c r="S2524" s="143">
        <f t="shared" si="1328"/>
        <v>294055.69374999998</v>
      </c>
      <c r="T2524" s="143">
        <f t="shared" si="1329"/>
        <v>39427.334168813926</v>
      </c>
      <c r="U2524" s="194">
        <f t="shared" si="1330"/>
        <v>0.14174209021278542</v>
      </c>
      <c r="V2524" s="188" t="str">
        <f t="shared" si="1331"/>
        <v>MENOR</v>
      </c>
      <c r="W2524" s="188">
        <f t="shared" si="1332"/>
        <v>223470.36360042173</v>
      </c>
      <c r="X2524" s="143">
        <f t="shared" si="1333"/>
        <v>223470</v>
      </c>
    </row>
    <row r="2525" spans="1:24" x14ac:dyDescent="0.25">
      <c r="A2525" s="20" t="s">
        <v>25</v>
      </c>
      <c r="B2525" s="20">
        <v>4912</v>
      </c>
      <c r="C2525" s="21" t="s">
        <v>369</v>
      </c>
      <c r="D2525" s="22" t="s">
        <v>627</v>
      </c>
      <c r="E2525" s="20" t="s">
        <v>7</v>
      </c>
      <c r="F2525" s="23" t="s">
        <v>334</v>
      </c>
      <c r="G2525" s="169">
        <v>389951</v>
      </c>
      <c r="H2525" s="36">
        <v>158.16999999999999</v>
      </c>
      <c r="I2525" s="50">
        <v>151.76</v>
      </c>
      <c r="J2525" s="155">
        <f t="shared" si="1322"/>
        <v>406421.65043489722</v>
      </c>
      <c r="K2525" s="182">
        <v>506452.1</v>
      </c>
      <c r="L2525" s="143">
        <v>539417.52759999991</v>
      </c>
      <c r="M2525" s="143">
        <v>550099.06279999996</v>
      </c>
      <c r="N2525" s="143">
        <f t="shared" si="1323"/>
        <v>406421.65043489722</v>
      </c>
      <c r="O2525" s="143">
        <f t="shared" si="1324"/>
        <v>550099.06279999996</v>
      </c>
      <c r="P2525" s="143">
        <f t="shared" si="1325"/>
        <v>506452.1</v>
      </c>
      <c r="Q2525" s="143">
        <f t="shared" si="1326"/>
        <v>500597.58520872425</v>
      </c>
      <c r="R2525" s="143">
        <f t="shared" si="1327"/>
        <v>456436.87521744857</v>
      </c>
      <c r="S2525" s="143">
        <f t="shared" si="1328"/>
        <v>528275.58140000002</v>
      </c>
      <c r="T2525" s="143">
        <f t="shared" si="1329"/>
        <v>65474.591114790222</v>
      </c>
      <c r="U2525" s="194">
        <f t="shared" si="1330"/>
        <v>0.12928091544055248</v>
      </c>
      <c r="V2525" s="188" t="str">
        <f t="shared" si="1331"/>
        <v>MENOR</v>
      </c>
      <c r="W2525" s="188">
        <f t="shared" si="1332"/>
        <v>406421.65043489722</v>
      </c>
      <c r="X2525" s="143">
        <f t="shared" si="1333"/>
        <v>406422</v>
      </c>
    </row>
    <row r="2526" spans="1:24" x14ac:dyDescent="0.25">
      <c r="A2526" s="15" t="s">
        <v>36</v>
      </c>
      <c r="B2526" s="16">
        <v>4912</v>
      </c>
      <c r="C2526" s="17"/>
      <c r="D2526" s="17"/>
      <c r="E2526" s="17"/>
      <c r="F2526" s="17"/>
      <c r="G2526" s="138"/>
      <c r="H2526" s="18"/>
      <c r="I2526" s="18"/>
      <c r="J2526" s="138"/>
      <c r="K2526" s="178"/>
      <c r="L2526" s="139"/>
      <c r="M2526" s="139"/>
      <c r="N2526" s="139"/>
      <c r="O2526" s="139"/>
      <c r="P2526" s="139"/>
      <c r="Q2526" s="139"/>
      <c r="R2526" s="139"/>
      <c r="S2526" s="139"/>
      <c r="T2526" s="139"/>
      <c r="U2526" s="193"/>
      <c r="V2526" s="52"/>
      <c r="W2526" s="139"/>
      <c r="X2526" s="139"/>
    </row>
    <row r="2527" spans="1:24" ht="41.4" x14ac:dyDescent="0.25">
      <c r="A2527" s="20" t="s">
        <v>38</v>
      </c>
      <c r="B2527" s="20">
        <v>4912</v>
      </c>
      <c r="C2527" s="26" t="s">
        <v>628</v>
      </c>
      <c r="D2527" s="22" t="s">
        <v>629</v>
      </c>
      <c r="E2527" s="20" t="s">
        <v>7</v>
      </c>
      <c r="F2527" s="23" t="s">
        <v>334</v>
      </c>
      <c r="G2527" s="169">
        <v>510122</v>
      </c>
      <c r="H2527" s="36">
        <v>158.16999999999999</v>
      </c>
      <c r="I2527" s="50">
        <v>151.76</v>
      </c>
      <c r="J2527" s="155">
        <f t="shared" ref="J2527:J2543" si="1334">G2527*(H2527/I2527)</f>
        <v>531668.40234580915</v>
      </c>
      <c r="K2527" s="182">
        <v>1290150.3999999999</v>
      </c>
      <c r="L2527" s="143">
        <v>1457048.9471999998</v>
      </c>
      <c r="M2527" s="143">
        <v>1485901.4016</v>
      </c>
      <c r="N2527" s="143">
        <f t="shared" ref="N2527:N2543" si="1335">MIN(J2527,K2527,L2527,M2527)</f>
        <v>531668.40234580915</v>
      </c>
      <c r="O2527" s="143">
        <f t="shared" ref="O2527:O2543" si="1336">MAX(J2527,K2527,L2527,M2527)</f>
        <v>1485901.4016</v>
      </c>
      <c r="P2527" s="143">
        <f t="shared" ref="P2527:P2543" si="1337">MEDIAN(J2527,K2527,L2527,M2527,)</f>
        <v>1290150.3999999999</v>
      </c>
      <c r="Q2527" s="143">
        <f t="shared" ref="Q2527:Q2543" si="1338">AVERAGE(J2527,K2527,L2527,M2527)</f>
        <v>1191192.2877864521</v>
      </c>
      <c r="R2527" s="143">
        <f t="shared" ref="R2527:R2543" si="1339">AVERAGE(N2527,P2527)</f>
        <v>910909.40117290453</v>
      </c>
      <c r="S2527" s="143">
        <f t="shared" ref="S2527:S2543" si="1340">AVERAGE(O2527,P2527)</f>
        <v>1388025.9007999999</v>
      </c>
      <c r="T2527" s="143">
        <f t="shared" ref="T2527:T2543" si="1341">STDEVA(J2527,K2527,L2527,M2527)</f>
        <v>448069.07523985283</v>
      </c>
      <c r="U2527" s="194">
        <f t="shared" ref="U2527:U2543" si="1342">T2527/P2527</f>
        <v>0.34729987700647369</v>
      </c>
      <c r="V2527" s="188" t="str">
        <f t="shared" ref="V2527:V2543" si="1343">IF(U2527&lt;=70%,"MENOR",IF(AND(U2527&gt;70%,U2527&lt;=90%),"[PROM MEN-MED]","PROMEDIO"))</f>
        <v>MENOR</v>
      </c>
      <c r="W2527" s="188">
        <f t="shared" ref="W2527:W2543" si="1344">IF(U2527&lt;=70%,N2527,IF(AND(U2527&gt;70%,U2527&lt;=90%),R2527,Q2527))</f>
        <v>531668.40234580915</v>
      </c>
      <c r="X2527" s="143">
        <f t="shared" ref="X2527:X2543" si="1345">ROUND(W2527,0)</f>
        <v>531668</v>
      </c>
    </row>
    <row r="2528" spans="1:24" ht="27.6" x14ac:dyDescent="0.25">
      <c r="A2528" s="20" t="s">
        <v>39</v>
      </c>
      <c r="B2528" s="20">
        <v>4912</v>
      </c>
      <c r="C2528" s="26" t="s">
        <v>768</v>
      </c>
      <c r="D2528" s="22" t="s">
        <v>374</v>
      </c>
      <c r="E2528" s="20" t="s">
        <v>7</v>
      </c>
      <c r="F2528" s="23" t="s">
        <v>334</v>
      </c>
      <c r="G2528" s="169">
        <v>145902</v>
      </c>
      <c r="H2528" s="36">
        <v>158.16999999999999</v>
      </c>
      <c r="I2528" s="50">
        <v>151.76</v>
      </c>
      <c r="J2528" s="155">
        <f t="shared" si="1334"/>
        <v>152064.57129678442</v>
      </c>
      <c r="K2528" s="182">
        <v>1610070</v>
      </c>
      <c r="L2528" s="143">
        <v>1759221.03</v>
      </c>
      <c r="M2528" s="143">
        <v>1794057.09</v>
      </c>
      <c r="N2528" s="143">
        <f t="shared" si="1335"/>
        <v>152064.57129678442</v>
      </c>
      <c r="O2528" s="143">
        <f t="shared" si="1336"/>
        <v>1794057.09</v>
      </c>
      <c r="P2528" s="143">
        <f t="shared" si="1337"/>
        <v>1610070</v>
      </c>
      <c r="Q2528" s="143">
        <f t="shared" si="1338"/>
        <v>1328853.1728241961</v>
      </c>
      <c r="R2528" s="143">
        <f t="shared" si="1339"/>
        <v>881067.28564839216</v>
      </c>
      <c r="S2528" s="143">
        <f t="shared" si="1340"/>
        <v>1702063.5449999999</v>
      </c>
      <c r="T2528" s="143">
        <f t="shared" si="1341"/>
        <v>788573.71112185251</v>
      </c>
      <c r="U2528" s="194">
        <f t="shared" si="1342"/>
        <v>0.48977604149002996</v>
      </c>
      <c r="V2528" s="188" t="str">
        <f t="shared" si="1343"/>
        <v>MENOR</v>
      </c>
      <c r="W2528" s="188">
        <f t="shared" si="1344"/>
        <v>152064.57129678442</v>
      </c>
      <c r="X2528" s="143">
        <f t="shared" si="1345"/>
        <v>152065</v>
      </c>
    </row>
    <row r="2529" spans="1:24" ht="27.6" x14ac:dyDescent="0.25">
      <c r="A2529" s="20" t="s">
        <v>40</v>
      </c>
      <c r="B2529" s="20">
        <v>4912</v>
      </c>
      <c r="C2529" s="26" t="s">
        <v>750</v>
      </c>
      <c r="D2529" s="22" t="s">
        <v>374</v>
      </c>
      <c r="E2529" s="20" t="s">
        <v>7</v>
      </c>
      <c r="F2529" s="23" t="s">
        <v>334</v>
      </c>
      <c r="G2529" s="169">
        <v>57745</v>
      </c>
      <c r="H2529" s="36">
        <v>158.16999999999999</v>
      </c>
      <c r="I2529" s="50">
        <v>151.76</v>
      </c>
      <c r="J2529" s="155">
        <f t="shared" si="1334"/>
        <v>60184.018516078024</v>
      </c>
      <c r="K2529" s="182">
        <v>1466080</v>
      </c>
      <c r="L2529" s="143">
        <v>1642276.16</v>
      </c>
      <c r="M2529" s="143">
        <v>1674796.48</v>
      </c>
      <c r="N2529" s="143">
        <f t="shared" si="1335"/>
        <v>60184.018516078024</v>
      </c>
      <c r="O2529" s="143">
        <f t="shared" si="1336"/>
        <v>1674796.48</v>
      </c>
      <c r="P2529" s="143">
        <f t="shared" si="1337"/>
        <v>1466080</v>
      </c>
      <c r="Q2529" s="143">
        <f t="shared" si="1338"/>
        <v>1210834.1646290193</v>
      </c>
      <c r="R2529" s="143">
        <f t="shared" si="1339"/>
        <v>763132.00925803906</v>
      </c>
      <c r="S2529" s="143">
        <f t="shared" si="1340"/>
        <v>1570438.24</v>
      </c>
      <c r="T2529" s="143">
        <f t="shared" si="1341"/>
        <v>772560.55224991019</v>
      </c>
      <c r="U2529" s="194">
        <f t="shared" si="1342"/>
        <v>0.52695661372497427</v>
      </c>
      <c r="V2529" s="188" t="str">
        <f t="shared" si="1343"/>
        <v>MENOR</v>
      </c>
      <c r="W2529" s="188">
        <f t="shared" si="1344"/>
        <v>60184.018516078024</v>
      </c>
      <c r="X2529" s="143">
        <f t="shared" si="1345"/>
        <v>60184</v>
      </c>
    </row>
    <row r="2530" spans="1:24" ht="27.6" x14ac:dyDescent="0.25">
      <c r="A2530" s="20" t="s">
        <v>41</v>
      </c>
      <c r="B2530" s="20">
        <v>4912</v>
      </c>
      <c r="C2530" s="26" t="s">
        <v>751</v>
      </c>
      <c r="D2530" s="22" t="s">
        <v>374</v>
      </c>
      <c r="E2530" s="20" t="s">
        <v>7</v>
      </c>
      <c r="F2530" s="23" t="s">
        <v>334</v>
      </c>
      <c r="G2530" s="169">
        <v>132720</v>
      </c>
      <c r="H2530" s="36">
        <v>158.16999999999999</v>
      </c>
      <c r="I2530" s="50">
        <v>151.76</v>
      </c>
      <c r="J2530" s="155">
        <f t="shared" si="1334"/>
        <v>138325.79335793358</v>
      </c>
      <c r="K2530" s="182">
        <v>1399440</v>
      </c>
      <c r="L2530" s="143">
        <v>1489154.1</v>
      </c>
      <c r="M2530" s="143">
        <v>1518642.3</v>
      </c>
      <c r="N2530" s="143">
        <f t="shared" si="1335"/>
        <v>138325.79335793358</v>
      </c>
      <c r="O2530" s="143">
        <f t="shared" si="1336"/>
        <v>1518642.3</v>
      </c>
      <c r="P2530" s="143">
        <f t="shared" si="1337"/>
        <v>1399440</v>
      </c>
      <c r="Q2530" s="143">
        <f t="shared" si="1338"/>
        <v>1136390.5483394833</v>
      </c>
      <c r="R2530" s="143">
        <f t="shared" si="1339"/>
        <v>768882.89667896682</v>
      </c>
      <c r="S2530" s="143">
        <f t="shared" si="1340"/>
        <v>1459041.15</v>
      </c>
      <c r="T2530" s="143">
        <f t="shared" si="1341"/>
        <v>667304.726538772</v>
      </c>
      <c r="U2530" s="194">
        <f t="shared" si="1342"/>
        <v>0.47683696802919168</v>
      </c>
      <c r="V2530" s="188" t="str">
        <f t="shared" si="1343"/>
        <v>MENOR</v>
      </c>
      <c r="W2530" s="188">
        <f t="shared" si="1344"/>
        <v>138325.79335793358</v>
      </c>
      <c r="X2530" s="143">
        <f t="shared" si="1345"/>
        <v>138326</v>
      </c>
    </row>
    <row r="2531" spans="1:24" ht="27.6" x14ac:dyDescent="0.25">
      <c r="A2531" s="20" t="s">
        <v>42</v>
      </c>
      <c r="B2531" s="20">
        <v>4912</v>
      </c>
      <c r="C2531" s="26" t="s">
        <v>752</v>
      </c>
      <c r="D2531" s="22" t="s">
        <v>378</v>
      </c>
      <c r="E2531" s="20" t="s">
        <v>7</v>
      </c>
      <c r="F2531" s="23" t="s">
        <v>334</v>
      </c>
      <c r="G2531" s="169">
        <v>71387</v>
      </c>
      <c r="H2531" s="36">
        <v>158.16999999999999</v>
      </c>
      <c r="I2531" s="50">
        <v>151.76</v>
      </c>
      <c r="J2531" s="155">
        <f t="shared" si="1334"/>
        <v>74402.225817079598</v>
      </c>
      <c r="K2531" s="182">
        <v>1289888.6000000001</v>
      </c>
      <c r="L2531" s="143">
        <v>1397535.6668</v>
      </c>
      <c r="M2531" s="143">
        <v>1425209.6403999999</v>
      </c>
      <c r="N2531" s="143">
        <f t="shared" si="1335"/>
        <v>74402.225817079598</v>
      </c>
      <c r="O2531" s="143">
        <f t="shared" si="1336"/>
        <v>1425209.6403999999</v>
      </c>
      <c r="P2531" s="143">
        <f t="shared" si="1337"/>
        <v>1289888.6000000001</v>
      </c>
      <c r="Q2531" s="143">
        <f t="shared" si="1338"/>
        <v>1046759.03325427</v>
      </c>
      <c r="R2531" s="143">
        <f t="shared" si="1339"/>
        <v>682145.41290853987</v>
      </c>
      <c r="S2531" s="143">
        <f t="shared" si="1340"/>
        <v>1357549.1202</v>
      </c>
      <c r="T2531" s="143">
        <f t="shared" si="1341"/>
        <v>650860.67528211128</v>
      </c>
      <c r="U2531" s="194">
        <f t="shared" si="1342"/>
        <v>0.50458673352265559</v>
      </c>
      <c r="V2531" s="188" t="str">
        <f t="shared" si="1343"/>
        <v>MENOR</v>
      </c>
      <c r="W2531" s="188">
        <f t="shared" si="1344"/>
        <v>74402.225817079598</v>
      </c>
      <c r="X2531" s="143">
        <f t="shared" si="1345"/>
        <v>74402</v>
      </c>
    </row>
    <row r="2532" spans="1:24" ht="27.6" x14ac:dyDescent="0.25">
      <c r="A2532" s="20" t="s">
        <v>43</v>
      </c>
      <c r="B2532" s="20">
        <v>4912</v>
      </c>
      <c r="C2532" s="26" t="s">
        <v>753</v>
      </c>
      <c r="D2532" s="22" t="s">
        <v>378</v>
      </c>
      <c r="E2532" s="20" t="s">
        <v>7</v>
      </c>
      <c r="F2532" s="23" t="s">
        <v>334</v>
      </c>
      <c r="G2532" s="169">
        <v>51316</v>
      </c>
      <c r="H2532" s="36">
        <v>158.16999999999999</v>
      </c>
      <c r="I2532" s="50">
        <v>151.76</v>
      </c>
      <c r="J2532" s="155">
        <f t="shared" si="1334"/>
        <v>53483.472061149187</v>
      </c>
      <c r="K2532" s="182">
        <v>1153770.45</v>
      </c>
      <c r="L2532" s="143">
        <v>1250835.3584999999</v>
      </c>
      <c r="M2532" s="143">
        <v>1275604.3754999998</v>
      </c>
      <c r="N2532" s="143">
        <f t="shared" si="1335"/>
        <v>53483.472061149187</v>
      </c>
      <c r="O2532" s="143">
        <f t="shared" si="1336"/>
        <v>1275604.3754999998</v>
      </c>
      <c r="P2532" s="143">
        <f t="shared" si="1337"/>
        <v>1153770.45</v>
      </c>
      <c r="Q2532" s="143">
        <f t="shared" si="1338"/>
        <v>933423.4140152873</v>
      </c>
      <c r="R2532" s="143">
        <f t="shared" si="1339"/>
        <v>603626.96103057452</v>
      </c>
      <c r="S2532" s="143">
        <f t="shared" si="1340"/>
        <v>1214687.4127499999</v>
      </c>
      <c r="T2532" s="143">
        <f t="shared" si="1341"/>
        <v>588978.00485747296</v>
      </c>
      <c r="U2532" s="194">
        <f t="shared" si="1342"/>
        <v>0.51048109687457588</v>
      </c>
      <c r="V2532" s="188" t="str">
        <f t="shared" si="1343"/>
        <v>MENOR</v>
      </c>
      <c r="W2532" s="188">
        <f t="shared" si="1344"/>
        <v>53483.472061149187</v>
      </c>
      <c r="X2532" s="143">
        <f t="shared" si="1345"/>
        <v>53483</v>
      </c>
    </row>
    <row r="2533" spans="1:24" ht="55.2" x14ac:dyDescent="0.25">
      <c r="A2533" s="20" t="s">
        <v>44</v>
      </c>
      <c r="B2533" s="20">
        <v>4912</v>
      </c>
      <c r="C2533" s="26" t="s">
        <v>381</v>
      </c>
      <c r="D2533" s="22" t="s">
        <v>633</v>
      </c>
      <c r="E2533" s="20" t="s">
        <v>13</v>
      </c>
      <c r="F2533" s="23" t="s">
        <v>334</v>
      </c>
      <c r="G2533" s="169">
        <v>211856</v>
      </c>
      <c r="H2533" s="36">
        <v>158.16999999999999</v>
      </c>
      <c r="I2533" s="50">
        <v>151.76</v>
      </c>
      <c r="J2533" s="155">
        <f t="shared" si="1334"/>
        <v>220804.31945176594</v>
      </c>
      <c r="K2533" s="182">
        <v>1362214.42</v>
      </c>
      <c r="L2533" s="143">
        <v>1464193.0408000001</v>
      </c>
      <c r="M2533" s="143">
        <v>1493186.9624000001</v>
      </c>
      <c r="N2533" s="143">
        <f t="shared" si="1335"/>
        <v>220804.31945176594</v>
      </c>
      <c r="O2533" s="143">
        <f t="shared" si="1336"/>
        <v>1493186.9624000001</v>
      </c>
      <c r="P2533" s="143">
        <f t="shared" si="1337"/>
        <v>1362214.42</v>
      </c>
      <c r="Q2533" s="143">
        <f t="shared" si="1338"/>
        <v>1135099.6856629415</v>
      </c>
      <c r="R2533" s="143">
        <f t="shared" si="1339"/>
        <v>791509.36972588289</v>
      </c>
      <c r="S2533" s="143">
        <f t="shared" si="1340"/>
        <v>1427700.6912</v>
      </c>
      <c r="T2533" s="143">
        <f t="shared" si="1341"/>
        <v>612112.74925037287</v>
      </c>
      <c r="U2533" s="194">
        <f t="shared" si="1342"/>
        <v>0.44935124769151458</v>
      </c>
      <c r="V2533" s="188" t="str">
        <f t="shared" si="1343"/>
        <v>MENOR</v>
      </c>
      <c r="W2533" s="188">
        <f t="shared" si="1344"/>
        <v>220804.31945176594</v>
      </c>
      <c r="X2533" s="143">
        <f t="shared" si="1345"/>
        <v>220804</v>
      </c>
    </row>
    <row r="2534" spans="1:24" ht="41.4" x14ac:dyDescent="0.25">
      <c r="A2534" s="20" t="s">
        <v>45</v>
      </c>
      <c r="B2534" s="20">
        <v>4912</v>
      </c>
      <c r="C2534" s="26" t="s">
        <v>383</v>
      </c>
      <c r="D2534" s="22" t="s">
        <v>634</v>
      </c>
      <c r="E2534" s="20" t="s">
        <v>13</v>
      </c>
      <c r="F2534" s="23" t="s">
        <v>334</v>
      </c>
      <c r="G2534" s="169">
        <v>346862</v>
      </c>
      <c r="H2534" s="36">
        <v>158.16999999999999</v>
      </c>
      <c r="I2534" s="50">
        <v>151.76</v>
      </c>
      <c r="J2534" s="155">
        <f t="shared" si="1334"/>
        <v>361512.66829204006</v>
      </c>
      <c r="K2534" s="182">
        <v>1290150.3999999999</v>
      </c>
      <c r="L2534" s="143">
        <v>1409665.2415999998</v>
      </c>
      <c r="M2534" s="143">
        <v>1437579.4047999999</v>
      </c>
      <c r="N2534" s="143">
        <f t="shared" si="1335"/>
        <v>361512.66829204006</v>
      </c>
      <c r="O2534" s="143">
        <f t="shared" si="1336"/>
        <v>1437579.4047999999</v>
      </c>
      <c r="P2534" s="143">
        <f t="shared" si="1337"/>
        <v>1290150.3999999999</v>
      </c>
      <c r="Q2534" s="143">
        <f t="shared" si="1338"/>
        <v>1124726.9286730099</v>
      </c>
      <c r="R2534" s="143">
        <f t="shared" si="1339"/>
        <v>825831.53414601996</v>
      </c>
      <c r="S2534" s="143">
        <f t="shared" si="1340"/>
        <v>1363864.9024</v>
      </c>
      <c r="T2534" s="143">
        <f t="shared" si="1341"/>
        <v>512811.6763189683</v>
      </c>
      <c r="U2534" s="194">
        <f t="shared" si="1342"/>
        <v>0.39748208915717759</v>
      </c>
      <c r="V2534" s="188" t="str">
        <f t="shared" si="1343"/>
        <v>MENOR</v>
      </c>
      <c r="W2534" s="188">
        <f t="shared" si="1344"/>
        <v>361512.66829204006</v>
      </c>
      <c r="X2534" s="143">
        <f t="shared" si="1345"/>
        <v>361513</v>
      </c>
    </row>
    <row r="2535" spans="1:24" ht="41.4" x14ac:dyDescent="0.25">
      <c r="A2535" s="20" t="s">
        <v>46</v>
      </c>
      <c r="B2535" s="20">
        <v>4912</v>
      </c>
      <c r="C2535" s="26" t="s">
        <v>635</v>
      </c>
      <c r="D2535" s="22" t="s">
        <v>636</v>
      </c>
      <c r="E2535" s="20" t="s">
        <v>13</v>
      </c>
      <c r="F2535" s="23" t="s">
        <v>334</v>
      </c>
      <c r="G2535" s="169">
        <v>33933</v>
      </c>
      <c r="H2535" s="36">
        <v>158.16999999999999</v>
      </c>
      <c r="I2535" s="50">
        <v>151.76</v>
      </c>
      <c r="J2535" s="155">
        <f t="shared" si="1334"/>
        <v>35366.253360569324</v>
      </c>
      <c r="K2535" s="182">
        <v>370451.76</v>
      </c>
      <c r="L2535" s="143">
        <v>405049.9152000001</v>
      </c>
      <c r="M2535" s="143">
        <v>413070.70559999999</v>
      </c>
      <c r="N2535" s="143">
        <f t="shared" si="1335"/>
        <v>35366.253360569324</v>
      </c>
      <c r="O2535" s="143">
        <f t="shared" si="1336"/>
        <v>413070.70559999999</v>
      </c>
      <c r="P2535" s="143">
        <f t="shared" si="1337"/>
        <v>370451.76</v>
      </c>
      <c r="Q2535" s="143">
        <f t="shared" si="1338"/>
        <v>305984.65854014235</v>
      </c>
      <c r="R2535" s="143">
        <f t="shared" si="1339"/>
        <v>202909.00668028466</v>
      </c>
      <c r="S2535" s="143">
        <f t="shared" si="1340"/>
        <v>391761.2328</v>
      </c>
      <c r="T2535" s="143">
        <f t="shared" si="1341"/>
        <v>181357.54275699033</v>
      </c>
      <c r="U2535" s="194">
        <f t="shared" si="1342"/>
        <v>0.48955778414169315</v>
      </c>
      <c r="V2535" s="188" t="str">
        <f t="shared" si="1343"/>
        <v>MENOR</v>
      </c>
      <c r="W2535" s="188">
        <f t="shared" si="1344"/>
        <v>35366.253360569324</v>
      </c>
      <c r="X2535" s="143">
        <f t="shared" si="1345"/>
        <v>35366</v>
      </c>
    </row>
    <row r="2536" spans="1:24" ht="41.4" x14ac:dyDescent="0.25">
      <c r="A2536" s="20" t="s">
        <v>47</v>
      </c>
      <c r="B2536" s="20">
        <v>4912</v>
      </c>
      <c r="C2536" s="26" t="s">
        <v>637</v>
      </c>
      <c r="D2536" s="22" t="s">
        <v>306</v>
      </c>
      <c r="E2536" s="20" t="s">
        <v>13</v>
      </c>
      <c r="F2536" s="23" t="s">
        <v>334</v>
      </c>
      <c r="G2536" s="169">
        <v>79847</v>
      </c>
      <c r="H2536" s="36">
        <v>158.16999999999999</v>
      </c>
      <c r="I2536" s="50">
        <v>151.76</v>
      </c>
      <c r="J2536" s="155">
        <f t="shared" si="1334"/>
        <v>83219.557129678447</v>
      </c>
      <c r="K2536" s="182">
        <v>280421.12</v>
      </c>
      <c r="L2536" s="143">
        <v>311042.10480000003</v>
      </c>
      <c r="M2536" s="143">
        <v>317201.35440000001</v>
      </c>
      <c r="N2536" s="143">
        <f t="shared" si="1335"/>
        <v>83219.557129678447</v>
      </c>
      <c r="O2536" s="143">
        <f t="shared" si="1336"/>
        <v>317201.35440000001</v>
      </c>
      <c r="P2536" s="143">
        <f t="shared" si="1337"/>
        <v>280421.12</v>
      </c>
      <c r="Q2536" s="143">
        <f t="shared" si="1338"/>
        <v>247971.03408241965</v>
      </c>
      <c r="R2536" s="143">
        <f t="shared" si="1339"/>
        <v>181820.33856483921</v>
      </c>
      <c r="S2536" s="143">
        <f t="shared" si="1340"/>
        <v>298811.23719999997</v>
      </c>
      <c r="T2536" s="143">
        <f t="shared" si="1341"/>
        <v>111005.78730694589</v>
      </c>
      <c r="U2536" s="194">
        <f t="shared" si="1342"/>
        <v>0.39585387615221668</v>
      </c>
      <c r="V2536" s="188" t="str">
        <f t="shared" si="1343"/>
        <v>MENOR</v>
      </c>
      <c r="W2536" s="188">
        <f t="shared" si="1344"/>
        <v>83219.557129678447</v>
      </c>
      <c r="X2536" s="143">
        <f t="shared" si="1345"/>
        <v>83220</v>
      </c>
    </row>
    <row r="2537" spans="1:24" ht="41.4" x14ac:dyDescent="0.25">
      <c r="A2537" s="20" t="s">
        <v>48</v>
      </c>
      <c r="B2537" s="20">
        <v>4912</v>
      </c>
      <c r="C2537" s="26" t="s">
        <v>384</v>
      </c>
      <c r="D2537" s="22" t="s">
        <v>385</v>
      </c>
      <c r="E2537" s="20" t="s">
        <v>13</v>
      </c>
      <c r="F2537" s="23" t="s">
        <v>334</v>
      </c>
      <c r="G2537" s="169">
        <v>34518</v>
      </c>
      <c r="H2537" s="36">
        <v>158.16999999999999</v>
      </c>
      <c r="I2537" s="50">
        <v>151.76</v>
      </c>
      <c r="J2537" s="155">
        <f t="shared" si="1334"/>
        <v>35975.962440695839</v>
      </c>
      <c r="K2537" s="182">
        <v>377381.13</v>
      </c>
      <c r="L2537" s="143">
        <v>408625.56770000007</v>
      </c>
      <c r="M2537" s="143">
        <v>416717.16310000001</v>
      </c>
      <c r="N2537" s="143">
        <f t="shared" si="1335"/>
        <v>35975.962440695839</v>
      </c>
      <c r="O2537" s="143">
        <f t="shared" si="1336"/>
        <v>416717.16310000001</v>
      </c>
      <c r="P2537" s="143">
        <f t="shared" si="1337"/>
        <v>377381.13</v>
      </c>
      <c r="Q2537" s="143">
        <f t="shared" si="1338"/>
        <v>309674.955810174</v>
      </c>
      <c r="R2537" s="143">
        <f t="shared" si="1339"/>
        <v>206678.54622034793</v>
      </c>
      <c r="S2537" s="143">
        <f t="shared" si="1340"/>
        <v>397049.14655</v>
      </c>
      <c r="T2537" s="143">
        <f t="shared" si="1341"/>
        <v>183252.5786355522</v>
      </c>
      <c r="U2537" s="194">
        <f t="shared" si="1342"/>
        <v>0.48559020064292086</v>
      </c>
      <c r="V2537" s="188" t="str">
        <f t="shared" si="1343"/>
        <v>MENOR</v>
      </c>
      <c r="W2537" s="188">
        <f t="shared" si="1344"/>
        <v>35975.962440695839</v>
      </c>
      <c r="X2537" s="143">
        <f t="shared" si="1345"/>
        <v>35976</v>
      </c>
    </row>
    <row r="2538" spans="1:24" ht="41.4" x14ac:dyDescent="0.25">
      <c r="A2538" s="20" t="s">
        <v>49</v>
      </c>
      <c r="B2538" s="20">
        <v>4912</v>
      </c>
      <c r="C2538" s="26" t="s">
        <v>644</v>
      </c>
      <c r="D2538" s="22" t="s">
        <v>645</v>
      </c>
      <c r="E2538" s="20" t="s">
        <v>7</v>
      </c>
      <c r="F2538" s="23" t="s">
        <v>334</v>
      </c>
      <c r="G2538" s="169">
        <v>129078</v>
      </c>
      <c r="H2538" s="36">
        <v>158.16999999999999</v>
      </c>
      <c r="I2538" s="50">
        <v>151.76</v>
      </c>
      <c r="J2538" s="155">
        <f t="shared" si="1334"/>
        <v>134529.96349499209</v>
      </c>
      <c r="K2538" s="182">
        <v>1112858.25</v>
      </c>
      <c r="L2538" s="143">
        <v>1235372.915</v>
      </c>
      <c r="M2538" s="143">
        <v>1259835.7450000001</v>
      </c>
      <c r="N2538" s="143">
        <f t="shared" si="1335"/>
        <v>134529.96349499209</v>
      </c>
      <c r="O2538" s="143">
        <f t="shared" si="1336"/>
        <v>1259835.7450000001</v>
      </c>
      <c r="P2538" s="143">
        <f t="shared" si="1337"/>
        <v>1112858.25</v>
      </c>
      <c r="Q2538" s="143">
        <f t="shared" si="1338"/>
        <v>935649.21837374801</v>
      </c>
      <c r="R2538" s="143">
        <f t="shared" si="1339"/>
        <v>623694.10674749606</v>
      </c>
      <c r="S2538" s="143">
        <f t="shared" si="1340"/>
        <v>1186346.9975000001</v>
      </c>
      <c r="T2538" s="143">
        <f t="shared" si="1341"/>
        <v>537936.27249353204</v>
      </c>
      <c r="U2538" s="194">
        <f t="shared" si="1342"/>
        <v>0.483382562418468</v>
      </c>
      <c r="V2538" s="188" t="str">
        <f t="shared" si="1343"/>
        <v>MENOR</v>
      </c>
      <c r="W2538" s="188">
        <f t="shared" si="1344"/>
        <v>134529.96349499209</v>
      </c>
      <c r="X2538" s="143">
        <f t="shared" si="1345"/>
        <v>134530</v>
      </c>
    </row>
    <row r="2539" spans="1:24" ht="41.4" x14ac:dyDescent="0.25">
      <c r="A2539" s="20" t="s">
        <v>50</v>
      </c>
      <c r="B2539" s="20">
        <v>4912</v>
      </c>
      <c r="C2539" s="26" t="s">
        <v>769</v>
      </c>
      <c r="D2539" s="22" t="s">
        <v>645</v>
      </c>
      <c r="E2539" s="20" t="s">
        <v>7</v>
      </c>
      <c r="F2539" s="23" t="s">
        <v>334</v>
      </c>
      <c r="G2539" s="169">
        <v>129566</v>
      </c>
      <c r="H2539" s="36">
        <v>158.16999999999999</v>
      </c>
      <c r="I2539" s="50">
        <v>151.76</v>
      </c>
      <c r="J2539" s="155">
        <f t="shared" si="1334"/>
        <v>135038.57551396944</v>
      </c>
      <c r="K2539" s="182">
        <v>993735.67999999993</v>
      </c>
      <c r="L2539" s="143">
        <v>1093286.7008000002</v>
      </c>
      <c r="M2539" s="143">
        <v>1114935.9424000001</v>
      </c>
      <c r="N2539" s="143">
        <f t="shared" si="1335"/>
        <v>135038.57551396944</v>
      </c>
      <c r="O2539" s="143">
        <f t="shared" si="1336"/>
        <v>1114935.9424000001</v>
      </c>
      <c r="P2539" s="143">
        <f t="shared" si="1337"/>
        <v>993735.67999999993</v>
      </c>
      <c r="Q2539" s="143">
        <f t="shared" si="1338"/>
        <v>834249.22467849241</v>
      </c>
      <c r="R2539" s="143">
        <f t="shared" si="1339"/>
        <v>564387.12775698467</v>
      </c>
      <c r="S2539" s="143">
        <f t="shared" si="1340"/>
        <v>1054335.8111999999</v>
      </c>
      <c r="T2539" s="143">
        <f t="shared" si="1341"/>
        <v>469118.64486387913</v>
      </c>
      <c r="U2539" s="194">
        <f t="shared" si="1342"/>
        <v>0.47207587923569289</v>
      </c>
      <c r="V2539" s="188" t="str">
        <f t="shared" si="1343"/>
        <v>MENOR</v>
      </c>
      <c r="W2539" s="188">
        <f t="shared" si="1344"/>
        <v>135038.57551396944</v>
      </c>
      <c r="X2539" s="143">
        <f t="shared" si="1345"/>
        <v>135039</v>
      </c>
    </row>
    <row r="2540" spans="1:24" ht="41.4" x14ac:dyDescent="0.25">
      <c r="A2540" s="20" t="s">
        <v>51</v>
      </c>
      <c r="B2540" s="20">
        <v>4912</v>
      </c>
      <c r="C2540" s="26" t="s">
        <v>646</v>
      </c>
      <c r="D2540" s="22" t="s">
        <v>639</v>
      </c>
      <c r="E2540" s="20" t="s">
        <v>7</v>
      </c>
      <c r="F2540" s="23" t="s">
        <v>334</v>
      </c>
      <c r="G2540" s="169">
        <v>35873</v>
      </c>
      <c r="H2540" s="36">
        <v>158.16999999999999</v>
      </c>
      <c r="I2540" s="50">
        <v>151.76</v>
      </c>
      <c r="J2540" s="155">
        <f t="shared" si="1334"/>
        <v>37388.194583552977</v>
      </c>
      <c r="K2540" s="182">
        <v>504750.4</v>
      </c>
      <c r="L2540" s="143">
        <v>542239.58880000003</v>
      </c>
      <c r="M2540" s="143">
        <v>552977.00639999995</v>
      </c>
      <c r="N2540" s="143">
        <f t="shared" si="1335"/>
        <v>37388.194583552977</v>
      </c>
      <c r="O2540" s="143">
        <f t="shared" si="1336"/>
        <v>552977.00639999995</v>
      </c>
      <c r="P2540" s="143">
        <f t="shared" si="1337"/>
        <v>504750.4</v>
      </c>
      <c r="Q2540" s="143">
        <f t="shared" si="1338"/>
        <v>409338.79744588828</v>
      </c>
      <c r="R2540" s="143">
        <f t="shared" si="1339"/>
        <v>271069.29729177651</v>
      </c>
      <c r="S2540" s="143">
        <f t="shared" si="1340"/>
        <v>528863.70319999999</v>
      </c>
      <c r="T2540" s="143">
        <f t="shared" si="1341"/>
        <v>248827.37006854941</v>
      </c>
      <c r="U2540" s="194">
        <f t="shared" si="1342"/>
        <v>0.49297112011907152</v>
      </c>
      <c r="V2540" s="188" t="str">
        <f t="shared" si="1343"/>
        <v>MENOR</v>
      </c>
      <c r="W2540" s="188">
        <f t="shared" si="1344"/>
        <v>37388.194583552977</v>
      </c>
      <c r="X2540" s="143">
        <f t="shared" si="1345"/>
        <v>37388</v>
      </c>
    </row>
    <row r="2541" spans="1:24" ht="41.4" x14ac:dyDescent="0.25">
      <c r="A2541" s="20" t="s">
        <v>52</v>
      </c>
      <c r="B2541" s="20">
        <v>4912</v>
      </c>
      <c r="C2541" s="26" t="s">
        <v>770</v>
      </c>
      <c r="D2541" s="22" t="s">
        <v>639</v>
      </c>
      <c r="E2541" s="20" t="s">
        <v>7</v>
      </c>
      <c r="F2541" s="23" t="s">
        <v>334</v>
      </c>
      <c r="G2541" s="169">
        <v>37406</v>
      </c>
      <c r="H2541" s="36">
        <v>158.16999999999999</v>
      </c>
      <c r="I2541" s="50">
        <v>151.76</v>
      </c>
      <c r="J2541" s="155">
        <f t="shared" si="1334"/>
        <v>38985.945044807595</v>
      </c>
      <c r="K2541" s="182">
        <v>452521.3</v>
      </c>
      <c r="L2541" s="143">
        <v>481976.32279999997</v>
      </c>
      <c r="M2541" s="143">
        <v>491520.40839999996</v>
      </c>
      <c r="N2541" s="143">
        <f t="shared" si="1335"/>
        <v>38985.945044807595</v>
      </c>
      <c r="O2541" s="143">
        <f t="shared" si="1336"/>
        <v>491520.40839999996</v>
      </c>
      <c r="P2541" s="143">
        <f t="shared" si="1337"/>
        <v>452521.3</v>
      </c>
      <c r="Q2541" s="143">
        <f t="shared" si="1338"/>
        <v>366250.99406120187</v>
      </c>
      <c r="R2541" s="143">
        <f t="shared" si="1339"/>
        <v>245753.62252240378</v>
      </c>
      <c r="S2541" s="143">
        <f t="shared" si="1340"/>
        <v>472020.85419999994</v>
      </c>
      <c r="T2541" s="143">
        <f t="shared" si="1341"/>
        <v>218807.18747713717</v>
      </c>
      <c r="U2541" s="194">
        <f t="shared" si="1342"/>
        <v>0.4835290349363382</v>
      </c>
      <c r="V2541" s="188" t="str">
        <f t="shared" si="1343"/>
        <v>MENOR</v>
      </c>
      <c r="W2541" s="188">
        <f t="shared" si="1344"/>
        <v>38985.945044807595</v>
      </c>
      <c r="X2541" s="143">
        <f t="shared" si="1345"/>
        <v>38986</v>
      </c>
    </row>
    <row r="2542" spans="1:24" ht="41.4" x14ac:dyDescent="0.25">
      <c r="A2542" s="20" t="s">
        <v>53</v>
      </c>
      <c r="B2542" s="20">
        <v>4912</v>
      </c>
      <c r="C2542" s="26" t="s">
        <v>642</v>
      </c>
      <c r="D2542" s="22" t="s">
        <v>643</v>
      </c>
      <c r="E2542" s="20" t="s">
        <v>7</v>
      </c>
      <c r="F2542" s="23" t="s">
        <v>334</v>
      </c>
      <c r="G2542" s="169">
        <v>38968</v>
      </c>
      <c r="H2542" s="36">
        <v>158.16999999999999</v>
      </c>
      <c r="I2542" s="50">
        <v>151.76</v>
      </c>
      <c r="J2542" s="155">
        <f t="shared" si="1334"/>
        <v>40613.920400632582</v>
      </c>
      <c r="K2542" s="182">
        <v>282553.59999999998</v>
      </c>
      <c r="L2542" s="143">
        <v>298119.27600000001</v>
      </c>
      <c r="M2542" s="143">
        <v>304022.62800000003</v>
      </c>
      <c r="N2542" s="143">
        <f t="shared" si="1335"/>
        <v>40613.920400632582</v>
      </c>
      <c r="O2542" s="143">
        <f t="shared" si="1336"/>
        <v>304022.62800000003</v>
      </c>
      <c r="P2542" s="143">
        <f t="shared" si="1337"/>
        <v>282553.59999999998</v>
      </c>
      <c r="Q2542" s="143">
        <f t="shared" si="1338"/>
        <v>231327.35610015815</v>
      </c>
      <c r="R2542" s="143">
        <f t="shared" si="1339"/>
        <v>161583.76020031629</v>
      </c>
      <c r="S2542" s="143">
        <f t="shared" si="1340"/>
        <v>293288.114</v>
      </c>
      <c r="T2542" s="143">
        <f t="shared" si="1341"/>
        <v>127464.38161424022</v>
      </c>
      <c r="U2542" s="194">
        <f t="shared" si="1342"/>
        <v>0.45111575861797631</v>
      </c>
      <c r="V2542" s="188" t="str">
        <f t="shared" si="1343"/>
        <v>MENOR</v>
      </c>
      <c r="W2542" s="188">
        <f t="shared" si="1344"/>
        <v>40613.920400632582</v>
      </c>
      <c r="X2542" s="143">
        <f t="shared" si="1345"/>
        <v>40614</v>
      </c>
    </row>
    <row r="2543" spans="1:24" ht="41.4" x14ac:dyDescent="0.25">
      <c r="A2543" s="20" t="s">
        <v>54</v>
      </c>
      <c r="B2543" s="20">
        <v>4912</v>
      </c>
      <c r="C2543" s="26" t="s">
        <v>771</v>
      </c>
      <c r="D2543" s="22" t="s">
        <v>643</v>
      </c>
      <c r="E2543" s="20" t="s">
        <v>7</v>
      </c>
      <c r="F2543" s="23" t="s">
        <v>334</v>
      </c>
      <c r="G2543" s="169">
        <v>38969</v>
      </c>
      <c r="H2543" s="36">
        <v>158.16999999999999</v>
      </c>
      <c r="I2543" s="50">
        <v>151.76</v>
      </c>
      <c r="J2543" s="155">
        <f t="shared" si="1334"/>
        <v>40614.962638376383</v>
      </c>
      <c r="K2543" s="182">
        <v>277508</v>
      </c>
      <c r="L2543" s="143">
        <v>305763.36</v>
      </c>
      <c r="M2543" s="143">
        <v>311818.08</v>
      </c>
      <c r="N2543" s="143">
        <f t="shared" si="1335"/>
        <v>40614.962638376383</v>
      </c>
      <c r="O2543" s="143">
        <f t="shared" si="1336"/>
        <v>311818.08</v>
      </c>
      <c r="P2543" s="143">
        <f t="shared" si="1337"/>
        <v>277508</v>
      </c>
      <c r="Q2543" s="143">
        <f t="shared" si="1338"/>
        <v>233926.10065959411</v>
      </c>
      <c r="R2543" s="143">
        <f t="shared" si="1339"/>
        <v>159061.4813191882</v>
      </c>
      <c r="S2543" s="143">
        <f t="shared" si="1340"/>
        <v>294663.04000000004</v>
      </c>
      <c r="T2543" s="143">
        <f t="shared" si="1341"/>
        <v>129738.62224781344</v>
      </c>
      <c r="U2543" s="194">
        <f t="shared" si="1342"/>
        <v>0.4675130888039748</v>
      </c>
      <c r="V2543" s="188" t="str">
        <f t="shared" si="1343"/>
        <v>MENOR</v>
      </c>
      <c r="W2543" s="188">
        <f t="shared" si="1344"/>
        <v>40614.962638376383</v>
      </c>
      <c r="X2543" s="143">
        <f t="shared" si="1345"/>
        <v>40615</v>
      </c>
    </row>
    <row r="2544" spans="1:24" x14ac:dyDescent="0.25">
      <c r="A2544" s="15" t="s">
        <v>65</v>
      </c>
      <c r="B2544" s="34" t="s">
        <v>66</v>
      </c>
      <c r="C2544" s="35"/>
      <c r="D2544" s="17"/>
      <c r="E2544" s="17"/>
      <c r="F2544" s="17"/>
      <c r="G2544" s="138"/>
      <c r="H2544" s="18"/>
      <c r="I2544" s="18"/>
      <c r="J2544" s="138"/>
      <c r="K2544" s="178"/>
      <c r="L2544" s="139"/>
      <c r="M2544" s="139"/>
      <c r="N2544" s="139"/>
      <c r="O2544" s="139"/>
      <c r="P2544" s="139"/>
      <c r="Q2544" s="139"/>
      <c r="R2544" s="139"/>
      <c r="S2544" s="139"/>
      <c r="T2544" s="139"/>
      <c r="U2544" s="193"/>
      <c r="V2544" s="52"/>
      <c r="W2544" s="139"/>
      <c r="X2544" s="139"/>
    </row>
    <row r="2545" spans="1:24" ht="41.4" x14ac:dyDescent="0.25">
      <c r="A2545" s="20" t="s">
        <v>67</v>
      </c>
      <c r="B2545" s="20">
        <v>4912</v>
      </c>
      <c r="C2545" s="21" t="s">
        <v>412</v>
      </c>
      <c r="D2545" s="29" t="s">
        <v>413</v>
      </c>
      <c r="E2545" s="20" t="s">
        <v>7</v>
      </c>
      <c r="F2545" s="23" t="s">
        <v>334</v>
      </c>
      <c r="G2545" s="169">
        <v>277261</v>
      </c>
      <c r="H2545" s="36">
        <v>158.16999999999999</v>
      </c>
      <c r="I2545" s="50">
        <v>151.76</v>
      </c>
      <c r="J2545" s="155">
        <f t="shared" ref="J2545:J2556" si="1346">G2545*(H2545/I2545)</f>
        <v>288971.87908539799</v>
      </c>
      <c r="K2545" s="182">
        <v>1117085.1299999999</v>
      </c>
      <c r="L2545" s="143">
        <v>1219736.196</v>
      </c>
      <c r="M2545" s="143">
        <v>1243889.388</v>
      </c>
      <c r="N2545" s="143">
        <f t="shared" ref="N2545:N2556" si="1347">MIN(J2545,K2545,L2545,M2545)</f>
        <v>288971.87908539799</v>
      </c>
      <c r="O2545" s="143">
        <f t="shared" ref="O2545:O2556" si="1348">MAX(J2545,K2545,L2545,M2545)</f>
        <v>1243889.388</v>
      </c>
      <c r="P2545" s="143">
        <f t="shared" ref="P2545:P2556" si="1349">MEDIAN(J2545,K2545,L2545,M2545,)</f>
        <v>1117085.1299999999</v>
      </c>
      <c r="Q2545" s="143">
        <f t="shared" ref="Q2545:Q2556" si="1350">AVERAGE(J2545,K2545,L2545,M2545)</f>
        <v>967420.64827134949</v>
      </c>
      <c r="R2545" s="143">
        <f t="shared" ref="R2545:R2556" si="1351">AVERAGE(N2545,P2545)</f>
        <v>703028.50454269897</v>
      </c>
      <c r="S2545" s="143">
        <f t="shared" ref="S2545:S2556" si="1352">AVERAGE(O2545,P2545)</f>
        <v>1180487.2590000001</v>
      </c>
      <c r="T2545" s="143">
        <f t="shared" ref="T2545:T2556" si="1353">STDEVA(J2545,K2545,L2545,M2545)</f>
        <v>455627.87783226324</v>
      </c>
      <c r="U2545" s="194">
        <f t="shared" ref="U2545:U2556" si="1354">T2545/P2545</f>
        <v>0.4078721178861841</v>
      </c>
      <c r="V2545" s="188" t="str">
        <f t="shared" ref="V2545:V2556" si="1355">IF(U2545&lt;=70%,"MENOR",IF(AND(U2545&gt;70%,U2545&lt;=90%),"[PROM MEN-MED]","PROMEDIO"))</f>
        <v>MENOR</v>
      </c>
      <c r="W2545" s="188">
        <f t="shared" ref="W2545:W2556" si="1356">IF(U2545&lt;=70%,N2545,IF(AND(U2545&gt;70%,U2545&lt;=90%),R2545,Q2545))</f>
        <v>288971.87908539799</v>
      </c>
      <c r="X2545" s="143">
        <f t="shared" ref="X2545:X2556" si="1357">ROUND(W2545,0)</f>
        <v>288972</v>
      </c>
    </row>
    <row r="2546" spans="1:24" ht="55.2" x14ac:dyDescent="0.25">
      <c r="A2546" s="20" t="s">
        <v>68</v>
      </c>
      <c r="B2546" s="20">
        <v>4912</v>
      </c>
      <c r="C2546" s="21" t="s">
        <v>414</v>
      </c>
      <c r="D2546" s="29" t="s">
        <v>415</v>
      </c>
      <c r="E2546" s="20" t="s">
        <v>7</v>
      </c>
      <c r="F2546" s="23" t="s">
        <v>334</v>
      </c>
      <c r="G2546" s="169">
        <v>870399</v>
      </c>
      <c r="H2546" s="36">
        <v>158.16999999999999</v>
      </c>
      <c r="I2546" s="50">
        <v>151.76</v>
      </c>
      <c r="J2546" s="155">
        <f t="shared" si="1346"/>
        <v>907162.68997100694</v>
      </c>
      <c r="K2546" s="182">
        <v>3178673.26</v>
      </c>
      <c r="L2546" s="143">
        <v>3504997.6066000001</v>
      </c>
      <c r="M2546" s="143">
        <v>3574403.4997999999</v>
      </c>
      <c r="N2546" s="143">
        <f t="shared" si="1347"/>
        <v>907162.68997100694</v>
      </c>
      <c r="O2546" s="143">
        <f t="shared" si="1348"/>
        <v>3574403.4997999999</v>
      </c>
      <c r="P2546" s="143">
        <f t="shared" si="1349"/>
        <v>3178673.26</v>
      </c>
      <c r="Q2546" s="143">
        <f t="shared" si="1350"/>
        <v>2791309.2640927518</v>
      </c>
      <c r="R2546" s="143">
        <f t="shared" si="1351"/>
        <v>2042917.9749855034</v>
      </c>
      <c r="S2546" s="143">
        <f t="shared" si="1352"/>
        <v>3376538.3799000001</v>
      </c>
      <c r="T2546" s="143">
        <f t="shared" si="1353"/>
        <v>1267891.5319443529</v>
      </c>
      <c r="U2546" s="194">
        <f t="shared" si="1354"/>
        <v>0.39887444485072776</v>
      </c>
      <c r="V2546" s="188" t="str">
        <f t="shared" si="1355"/>
        <v>MENOR</v>
      </c>
      <c r="W2546" s="188">
        <f t="shared" si="1356"/>
        <v>907162.68997100694</v>
      </c>
      <c r="X2546" s="143">
        <f t="shared" si="1357"/>
        <v>907163</v>
      </c>
    </row>
    <row r="2547" spans="1:24" ht="41.4" x14ac:dyDescent="0.25">
      <c r="A2547" s="20" t="s">
        <v>69</v>
      </c>
      <c r="B2547" s="20">
        <v>4912</v>
      </c>
      <c r="C2547" s="26" t="s">
        <v>416</v>
      </c>
      <c r="D2547" s="22" t="s">
        <v>417</v>
      </c>
      <c r="E2547" s="20" t="s">
        <v>7</v>
      </c>
      <c r="F2547" s="23" t="s">
        <v>334</v>
      </c>
      <c r="G2547" s="169">
        <v>27544</v>
      </c>
      <c r="H2547" s="36">
        <v>158.16999999999999</v>
      </c>
      <c r="I2547" s="50">
        <v>151.76</v>
      </c>
      <c r="J2547" s="155">
        <f t="shared" si="1346"/>
        <v>28707.396415392726</v>
      </c>
      <c r="K2547" s="182">
        <v>629871.76</v>
      </c>
      <c r="L2547" s="143">
        <v>706207.59440000006</v>
      </c>
      <c r="M2547" s="143">
        <v>720191.90320000006</v>
      </c>
      <c r="N2547" s="143">
        <f t="shared" si="1347"/>
        <v>28707.396415392726</v>
      </c>
      <c r="O2547" s="143">
        <f t="shared" si="1348"/>
        <v>720191.90320000006</v>
      </c>
      <c r="P2547" s="143">
        <f t="shared" si="1349"/>
        <v>629871.76</v>
      </c>
      <c r="Q2547" s="143">
        <f t="shared" si="1350"/>
        <v>521244.66350384825</v>
      </c>
      <c r="R2547" s="143">
        <f t="shared" si="1351"/>
        <v>329289.57820769638</v>
      </c>
      <c r="S2547" s="143">
        <f t="shared" si="1352"/>
        <v>675031.83160000003</v>
      </c>
      <c r="T2547" s="143">
        <f t="shared" si="1353"/>
        <v>330748.69390145823</v>
      </c>
      <c r="U2547" s="194">
        <f t="shared" si="1354"/>
        <v>0.52510481483001914</v>
      </c>
      <c r="V2547" s="188" t="str">
        <f t="shared" si="1355"/>
        <v>MENOR</v>
      </c>
      <c r="W2547" s="188">
        <f t="shared" si="1356"/>
        <v>28707.396415392726</v>
      </c>
      <c r="X2547" s="143">
        <f t="shared" si="1357"/>
        <v>28707</v>
      </c>
    </row>
    <row r="2548" spans="1:24" ht="41.4" x14ac:dyDescent="0.25">
      <c r="A2548" s="20" t="s">
        <v>70</v>
      </c>
      <c r="B2548" s="20">
        <v>4912</v>
      </c>
      <c r="C2548" s="26" t="s">
        <v>796</v>
      </c>
      <c r="D2548" s="22" t="s">
        <v>417</v>
      </c>
      <c r="E2548" s="20" t="s">
        <v>7</v>
      </c>
      <c r="F2548" s="23" t="s">
        <v>334</v>
      </c>
      <c r="G2548" s="169">
        <v>27712</v>
      </c>
      <c r="H2548" s="36">
        <v>158.16999999999999</v>
      </c>
      <c r="I2548" s="50">
        <v>151.76</v>
      </c>
      <c r="J2548" s="155">
        <f t="shared" si="1346"/>
        <v>28882.492356352137</v>
      </c>
      <c r="K2548" s="182">
        <v>526989.12</v>
      </c>
      <c r="L2548" s="143">
        <v>579782.13720000011</v>
      </c>
      <c r="M2548" s="143">
        <v>591262.97160000005</v>
      </c>
      <c r="N2548" s="143">
        <f t="shared" si="1347"/>
        <v>28882.492356352137</v>
      </c>
      <c r="O2548" s="143">
        <f t="shared" si="1348"/>
        <v>591262.97160000005</v>
      </c>
      <c r="P2548" s="143">
        <f t="shared" si="1349"/>
        <v>526989.12</v>
      </c>
      <c r="Q2548" s="143">
        <f t="shared" si="1350"/>
        <v>431729.18028908811</v>
      </c>
      <c r="R2548" s="143">
        <f t="shared" si="1351"/>
        <v>277935.80617817608</v>
      </c>
      <c r="S2548" s="143">
        <f t="shared" si="1352"/>
        <v>559126.04579999996</v>
      </c>
      <c r="T2548" s="143">
        <f t="shared" si="1353"/>
        <v>270018.89977814484</v>
      </c>
      <c r="U2548" s="194">
        <f t="shared" si="1354"/>
        <v>0.5123804069771779</v>
      </c>
      <c r="V2548" s="188" t="str">
        <f t="shared" si="1355"/>
        <v>MENOR</v>
      </c>
      <c r="W2548" s="188">
        <f t="shared" si="1356"/>
        <v>28882.492356352137</v>
      </c>
      <c r="X2548" s="143">
        <f t="shared" si="1357"/>
        <v>28882</v>
      </c>
    </row>
    <row r="2549" spans="1:24" ht="55.2" x14ac:dyDescent="0.25">
      <c r="A2549" s="20" t="s">
        <v>71</v>
      </c>
      <c r="B2549" s="20">
        <v>4912</v>
      </c>
      <c r="C2549" s="21" t="s">
        <v>418</v>
      </c>
      <c r="D2549" s="22" t="s">
        <v>419</v>
      </c>
      <c r="E2549" s="20" t="s">
        <v>13</v>
      </c>
      <c r="F2549" s="23" t="s">
        <v>334</v>
      </c>
      <c r="G2549" s="169">
        <v>439953</v>
      </c>
      <c r="H2549" s="36">
        <v>158.16999999999999</v>
      </c>
      <c r="I2549" s="50">
        <v>151.76</v>
      </c>
      <c r="J2549" s="155">
        <f t="shared" si="1346"/>
        <v>458535.62210068532</v>
      </c>
      <c r="K2549" s="182">
        <v>1178861.6000000001</v>
      </c>
      <c r="L2549" s="143">
        <v>1254435.0490000001</v>
      </c>
      <c r="M2549" s="143">
        <v>1279275.3470000001</v>
      </c>
      <c r="N2549" s="143">
        <f t="shared" si="1347"/>
        <v>458535.62210068532</v>
      </c>
      <c r="O2549" s="143">
        <f t="shared" si="1348"/>
        <v>1279275.3470000001</v>
      </c>
      <c r="P2549" s="143">
        <f t="shared" si="1349"/>
        <v>1178861.6000000001</v>
      </c>
      <c r="Q2549" s="143">
        <f t="shared" si="1350"/>
        <v>1042776.9045251714</v>
      </c>
      <c r="R2549" s="143">
        <f t="shared" si="1351"/>
        <v>818698.61105034268</v>
      </c>
      <c r="S2549" s="143">
        <f t="shared" si="1352"/>
        <v>1229068.4735000001</v>
      </c>
      <c r="T2549" s="143">
        <f t="shared" si="1353"/>
        <v>391828.02513646736</v>
      </c>
      <c r="U2549" s="194">
        <f t="shared" si="1354"/>
        <v>0.33237830898594656</v>
      </c>
      <c r="V2549" s="188" t="str">
        <f t="shared" si="1355"/>
        <v>MENOR</v>
      </c>
      <c r="W2549" s="188">
        <f t="shared" si="1356"/>
        <v>458535.62210068532</v>
      </c>
      <c r="X2549" s="143">
        <f t="shared" si="1357"/>
        <v>458536</v>
      </c>
    </row>
    <row r="2550" spans="1:24" ht="41.4" x14ac:dyDescent="0.25">
      <c r="A2550" s="20" t="s">
        <v>72</v>
      </c>
      <c r="B2550" s="20">
        <v>4912</v>
      </c>
      <c r="C2550" s="26" t="s">
        <v>651</v>
      </c>
      <c r="D2550" s="29" t="s">
        <v>652</v>
      </c>
      <c r="E2550" s="20" t="s">
        <v>13</v>
      </c>
      <c r="F2550" s="23" t="s">
        <v>334</v>
      </c>
      <c r="G2550" s="169">
        <v>49401</v>
      </c>
      <c r="H2550" s="36">
        <v>158.16999999999999</v>
      </c>
      <c r="I2550" s="50">
        <v>151.76</v>
      </c>
      <c r="J2550" s="155">
        <f t="shared" si="1346"/>
        <v>51487.586781760678</v>
      </c>
      <c r="K2550" s="182">
        <v>478832.2</v>
      </c>
      <c r="L2550" s="143">
        <v>514396.37339999998</v>
      </c>
      <c r="M2550" s="143">
        <v>524582.44020000007</v>
      </c>
      <c r="N2550" s="143">
        <f t="shared" si="1347"/>
        <v>51487.586781760678</v>
      </c>
      <c r="O2550" s="143">
        <f t="shared" si="1348"/>
        <v>524582.44020000007</v>
      </c>
      <c r="P2550" s="143">
        <f t="shared" si="1349"/>
        <v>478832.2</v>
      </c>
      <c r="Q2550" s="143">
        <f t="shared" si="1350"/>
        <v>392324.65009544016</v>
      </c>
      <c r="R2550" s="143">
        <f t="shared" si="1351"/>
        <v>265159.89339088032</v>
      </c>
      <c r="S2550" s="143">
        <f t="shared" si="1352"/>
        <v>501707.32010000001</v>
      </c>
      <c r="T2550" s="143">
        <f t="shared" si="1353"/>
        <v>228069.49861293746</v>
      </c>
      <c r="U2550" s="194">
        <f t="shared" si="1354"/>
        <v>0.47630359573340608</v>
      </c>
      <c r="V2550" s="188" t="str">
        <f t="shared" si="1355"/>
        <v>MENOR</v>
      </c>
      <c r="W2550" s="188">
        <f t="shared" si="1356"/>
        <v>51487.586781760678</v>
      </c>
      <c r="X2550" s="143">
        <f t="shared" si="1357"/>
        <v>51488</v>
      </c>
    </row>
    <row r="2551" spans="1:24" ht="55.2" x14ac:dyDescent="0.25">
      <c r="A2551" s="20" t="s">
        <v>73</v>
      </c>
      <c r="B2551" s="20">
        <v>4912</v>
      </c>
      <c r="C2551" s="26" t="s">
        <v>420</v>
      </c>
      <c r="D2551" s="29" t="s">
        <v>421</v>
      </c>
      <c r="E2551" s="20" t="s">
        <v>7</v>
      </c>
      <c r="F2551" s="23" t="s">
        <v>334</v>
      </c>
      <c r="G2551" s="169">
        <v>105928</v>
      </c>
      <c r="H2551" s="36">
        <v>158.16999999999999</v>
      </c>
      <c r="I2551" s="50">
        <v>151.76</v>
      </c>
      <c r="J2551" s="155">
        <f t="shared" si="1346"/>
        <v>110402.15972588297</v>
      </c>
      <c r="K2551" s="182">
        <v>549780</v>
      </c>
      <c r="L2551" s="143">
        <v>589982.66249999998</v>
      </c>
      <c r="M2551" s="143">
        <v>601665.48750000005</v>
      </c>
      <c r="N2551" s="143">
        <f t="shared" si="1347"/>
        <v>110402.15972588297</v>
      </c>
      <c r="O2551" s="143">
        <f t="shared" si="1348"/>
        <v>601665.48750000005</v>
      </c>
      <c r="P2551" s="143">
        <f t="shared" si="1349"/>
        <v>549780</v>
      </c>
      <c r="Q2551" s="143">
        <f t="shared" si="1350"/>
        <v>462957.57743147074</v>
      </c>
      <c r="R2551" s="143">
        <f t="shared" si="1351"/>
        <v>330091.07986294146</v>
      </c>
      <c r="S2551" s="143">
        <f t="shared" si="1352"/>
        <v>575722.74375000002</v>
      </c>
      <c r="T2551" s="143">
        <f t="shared" si="1353"/>
        <v>236085.23331378732</v>
      </c>
      <c r="U2551" s="194">
        <f t="shared" si="1354"/>
        <v>0.42941764581066483</v>
      </c>
      <c r="V2551" s="188" t="str">
        <f t="shared" si="1355"/>
        <v>MENOR</v>
      </c>
      <c r="W2551" s="188">
        <f t="shared" si="1356"/>
        <v>110402.15972588297</v>
      </c>
      <c r="X2551" s="143">
        <f t="shared" si="1357"/>
        <v>110402</v>
      </c>
    </row>
    <row r="2552" spans="1:24" ht="41.4" x14ac:dyDescent="0.25">
      <c r="A2552" s="20" t="s">
        <v>74</v>
      </c>
      <c r="B2552" s="20">
        <v>4912</v>
      </c>
      <c r="C2552" s="26" t="s">
        <v>422</v>
      </c>
      <c r="D2552" s="22" t="s">
        <v>423</v>
      </c>
      <c r="E2552" s="20" t="s">
        <v>7</v>
      </c>
      <c r="F2552" s="23" t="s">
        <v>334</v>
      </c>
      <c r="G2552" s="169">
        <v>106463</v>
      </c>
      <c r="H2552" s="36">
        <v>158.16999999999999</v>
      </c>
      <c r="I2552" s="50">
        <v>151.76</v>
      </c>
      <c r="J2552" s="155">
        <f t="shared" si="1346"/>
        <v>110959.7569188192</v>
      </c>
      <c r="K2552" s="182">
        <v>559533.24</v>
      </c>
      <c r="L2552" s="143">
        <v>590584.81440000015</v>
      </c>
      <c r="M2552" s="143">
        <v>602279.56319999998</v>
      </c>
      <c r="N2552" s="143">
        <f t="shared" si="1347"/>
        <v>110959.7569188192</v>
      </c>
      <c r="O2552" s="143">
        <f t="shared" si="1348"/>
        <v>602279.56319999998</v>
      </c>
      <c r="P2552" s="143">
        <f t="shared" si="1349"/>
        <v>559533.24</v>
      </c>
      <c r="Q2552" s="143">
        <f t="shared" si="1350"/>
        <v>465839.34362970485</v>
      </c>
      <c r="R2552" s="143">
        <f t="shared" si="1351"/>
        <v>335246.49845940957</v>
      </c>
      <c r="S2552" s="143">
        <f t="shared" si="1352"/>
        <v>580906.40159999998</v>
      </c>
      <c r="T2552" s="143">
        <f t="shared" si="1353"/>
        <v>237273.00259070739</v>
      </c>
      <c r="U2552" s="194">
        <f t="shared" si="1354"/>
        <v>0.42405524038340847</v>
      </c>
      <c r="V2552" s="188" t="str">
        <f t="shared" si="1355"/>
        <v>MENOR</v>
      </c>
      <c r="W2552" s="188">
        <f t="shared" si="1356"/>
        <v>110959.7569188192</v>
      </c>
      <c r="X2552" s="143">
        <f t="shared" si="1357"/>
        <v>110960</v>
      </c>
    </row>
    <row r="2553" spans="1:24" ht="41.4" x14ac:dyDescent="0.25">
      <c r="A2553" s="20" t="s">
        <v>75</v>
      </c>
      <c r="B2553" s="20">
        <v>4912</v>
      </c>
      <c r="C2553" s="21" t="s">
        <v>424</v>
      </c>
      <c r="D2553" s="22" t="s">
        <v>425</v>
      </c>
      <c r="E2553" s="20" t="s">
        <v>7</v>
      </c>
      <c r="F2553" s="23" t="s">
        <v>334</v>
      </c>
      <c r="G2553" s="169">
        <v>37853</v>
      </c>
      <c r="H2553" s="36">
        <v>158.16999999999999</v>
      </c>
      <c r="I2553" s="50">
        <v>151.76</v>
      </c>
      <c r="J2553" s="155">
        <f t="shared" si="1346"/>
        <v>39451.82531628888</v>
      </c>
      <c r="K2553" s="182">
        <v>452540.34</v>
      </c>
      <c r="L2553" s="143">
        <v>485889.70920000016</v>
      </c>
      <c r="M2553" s="143">
        <v>495511.28759999998</v>
      </c>
      <c r="N2553" s="143">
        <f t="shared" si="1347"/>
        <v>39451.82531628888</v>
      </c>
      <c r="O2553" s="143">
        <f t="shared" si="1348"/>
        <v>495511.28759999998</v>
      </c>
      <c r="P2553" s="143">
        <f t="shared" si="1349"/>
        <v>452540.34</v>
      </c>
      <c r="Q2553" s="143">
        <f t="shared" si="1350"/>
        <v>368348.29052907223</v>
      </c>
      <c r="R2553" s="143">
        <f t="shared" si="1351"/>
        <v>245996.08265814444</v>
      </c>
      <c r="S2553" s="143">
        <f t="shared" si="1352"/>
        <v>474025.8138</v>
      </c>
      <c r="T2553" s="143">
        <f t="shared" si="1353"/>
        <v>220036.05685645709</v>
      </c>
      <c r="U2553" s="194">
        <f t="shared" si="1354"/>
        <v>0.48622418248162602</v>
      </c>
      <c r="V2553" s="188" t="str">
        <f t="shared" si="1355"/>
        <v>MENOR</v>
      </c>
      <c r="W2553" s="188">
        <f t="shared" si="1356"/>
        <v>39451.82531628888</v>
      </c>
      <c r="X2553" s="143">
        <f t="shared" si="1357"/>
        <v>39452</v>
      </c>
    </row>
    <row r="2554" spans="1:24" ht="27.6" x14ac:dyDescent="0.25">
      <c r="A2554" s="20" t="s">
        <v>76</v>
      </c>
      <c r="B2554" s="20">
        <v>4912</v>
      </c>
      <c r="C2554" s="21" t="s">
        <v>428</v>
      </c>
      <c r="D2554" s="22" t="s">
        <v>429</v>
      </c>
      <c r="E2554" s="20" t="s">
        <v>7</v>
      </c>
      <c r="F2554" s="23" t="s">
        <v>334</v>
      </c>
      <c r="G2554" s="169">
        <v>531794</v>
      </c>
      <c r="H2554" s="36">
        <v>158.16999999999999</v>
      </c>
      <c r="I2554" s="50">
        <v>151.76</v>
      </c>
      <c r="J2554" s="155">
        <f t="shared" si="1346"/>
        <v>554255.77872957301</v>
      </c>
      <c r="K2554" s="182">
        <v>695850.12</v>
      </c>
      <c r="L2554" s="143">
        <v>734466.66720000014</v>
      </c>
      <c r="M2554" s="143">
        <v>749010.56160000002</v>
      </c>
      <c r="N2554" s="143">
        <f t="shared" si="1347"/>
        <v>554255.77872957301</v>
      </c>
      <c r="O2554" s="143">
        <f t="shared" si="1348"/>
        <v>749010.56160000002</v>
      </c>
      <c r="P2554" s="143">
        <f t="shared" si="1349"/>
        <v>695850.12</v>
      </c>
      <c r="Q2554" s="143">
        <f t="shared" si="1350"/>
        <v>683395.78188239329</v>
      </c>
      <c r="R2554" s="143">
        <f t="shared" si="1351"/>
        <v>625052.9493647865</v>
      </c>
      <c r="S2554" s="143">
        <f t="shared" si="1352"/>
        <v>722430.34080000001</v>
      </c>
      <c r="T2554" s="143">
        <f t="shared" si="1353"/>
        <v>88967.757449487399</v>
      </c>
      <c r="U2554" s="194">
        <f t="shared" si="1354"/>
        <v>0.12785477057830699</v>
      </c>
      <c r="V2554" s="188" t="str">
        <f t="shared" si="1355"/>
        <v>MENOR</v>
      </c>
      <c r="W2554" s="188">
        <f t="shared" si="1356"/>
        <v>554255.77872957301</v>
      </c>
      <c r="X2554" s="143">
        <f t="shared" si="1357"/>
        <v>554256</v>
      </c>
    </row>
    <row r="2555" spans="1:24" ht="27.6" x14ac:dyDescent="0.25">
      <c r="A2555" s="20" t="s">
        <v>77</v>
      </c>
      <c r="B2555" s="20">
        <v>4912</v>
      </c>
      <c r="C2555" s="21" t="s">
        <v>430</v>
      </c>
      <c r="D2555" s="22" t="s">
        <v>431</v>
      </c>
      <c r="E2555" s="20" t="s">
        <v>7</v>
      </c>
      <c r="F2555" s="23" t="s">
        <v>334</v>
      </c>
      <c r="G2555" s="169">
        <v>288635</v>
      </c>
      <c r="H2555" s="36">
        <v>158.16999999999999</v>
      </c>
      <c r="I2555" s="50">
        <v>151.76</v>
      </c>
      <c r="J2555" s="155">
        <f t="shared" si="1346"/>
        <v>300826.29118344758</v>
      </c>
      <c r="K2555" s="182">
        <v>374243.1</v>
      </c>
      <c r="L2555" s="143">
        <v>408911.61990000011</v>
      </c>
      <c r="M2555" s="143">
        <v>417008.87969999999</v>
      </c>
      <c r="N2555" s="143">
        <f t="shared" si="1347"/>
        <v>300826.29118344758</v>
      </c>
      <c r="O2555" s="143">
        <f t="shared" si="1348"/>
        <v>417008.87969999999</v>
      </c>
      <c r="P2555" s="143">
        <f t="shared" si="1349"/>
        <v>374243.1</v>
      </c>
      <c r="Q2555" s="143">
        <f t="shared" si="1350"/>
        <v>375247.47269586188</v>
      </c>
      <c r="R2555" s="143">
        <f t="shared" si="1351"/>
        <v>337534.69559172378</v>
      </c>
      <c r="S2555" s="143">
        <f t="shared" si="1352"/>
        <v>395625.98985000001</v>
      </c>
      <c r="T2555" s="143">
        <f t="shared" si="1353"/>
        <v>52967.949252867642</v>
      </c>
      <c r="U2555" s="194">
        <f t="shared" si="1354"/>
        <v>0.14153353596330204</v>
      </c>
      <c r="V2555" s="188" t="str">
        <f t="shared" si="1355"/>
        <v>MENOR</v>
      </c>
      <c r="W2555" s="188">
        <f t="shared" si="1356"/>
        <v>300826.29118344758</v>
      </c>
      <c r="X2555" s="143">
        <f t="shared" si="1357"/>
        <v>300826</v>
      </c>
    </row>
    <row r="2556" spans="1:24" ht="27.6" x14ac:dyDescent="0.25">
      <c r="A2556" s="20" t="s">
        <v>78</v>
      </c>
      <c r="B2556" s="20">
        <v>4912</v>
      </c>
      <c r="C2556" s="21" t="s">
        <v>432</v>
      </c>
      <c r="D2556" s="22" t="s">
        <v>433</v>
      </c>
      <c r="E2556" s="20" t="s">
        <v>7</v>
      </c>
      <c r="F2556" s="23" t="s">
        <v>334</v>
      </c>
      <c r="G2556" s="169">
        <v>548052</v>
      </c>
      <c r="H2556" s="36">
        <v>158.16999999999999</v>
      </c>
      <c r="I2556" s="50">
        <v>151.76</v>
      </c>
      <c r="J2556" s="155">
        <f t="shared" si="1346"/>
        <v>571200.4799683711</v>
      </c>
      <c r="K2556" s="182">
        <v>703806.46</v>
      </c>
      <c r="L2556" s="143">
        <v>795624.1468000001</v>
      </c>
      <c r="M2556" s="143">
        <v>811379.08040000009</v>
      </c>
      <c r="N2556" s="143">
        <f t="shared" si="1347"/>
        <v>571200.4799683711</v>
      </c>
      <c r="O2556" s="143">
        <f t="shared" si="1348"/>
        <v>811379.08040000009</v>
      </c>
      <c r="P2556" s="143">
        <f t="shared" si="1349"/>
        <v>703806.46</v>
      </c>
      <c r="Q2556" s="143">
        <f t="shared" si="1350"/>
        <v>720502.54179209284</v>
      </c>
      <c r="R2556" s="143">
        <f t="shared" si="1351"/>
        <v>637503.46998418553</v>
      </c>
      <c r="S2556" s="143">
        <f t="shared" si="1352"/>
        <v>757592.77020000003</v>
      </c>
      <c r="T2556" s="143">
        <f t="shared" si="1353"/>
        <v>110259.79264195512</v>
      </c>
      <c r="U2556" s="194">
        <f t="shared" si="1354"/>
        <v>0.15666209236265766</v>
      </c>
      <c r="V2556" s="188" t="str">
        <f t="shared" si="1355"/>
        <v>MENOR</v>
      </c>
      <c r="W2556" s="188">
        <f t="shared" si="1356"/>
        <v>571200.4799683711</v>
      </c>
      <c r="X2556" s="143">
        <f t="shared" si="1357"/>
        <v>571200</v>
      </c>
    </row>
    <row r="2557" spans="1:24" x14ac:dyDescent="0.25">
      <c r="A2557" s="15" t="s">
        <v>88</v>
      </c>
      <c r="B2557" s="34" t="s">
        <v>89</v>
      </c>
      <c r="C2557" s="35"/>
      <c r="D2557" s="17"/>
      <c r="E2557" s="17"/>
      <c r="F2557" s="17"/>
      <c r="G2557" s="138"/>
      <c r="H2557" s="18"/>
      <c r="I2557" s="18"/>
      <c r="J2557" s="138"/>
      <c r="K2557" s="178"/>
      <c r="L2557" s="139"/>
      <c r="M2557" s="139"/>
      <c r="N2557" s="139"/>
      <c r="O2557" s="139"/>
      <c r="P2557" s="139"/>
      <c r="Q2557" s="139"/>
      <c r="R2557" s="139"/>
      <c r="S2557" s="139"/>
      <c r="T2557" s="139"/>
      <c r="U2557" s="193"/>
      <c r="V2557" s="52"/>
      <c r="W2557" s="139"/>
      <c r="X2557" s="139"/>
    </row>
    <row r="2558" spans="1:24" ht="41.4" x14ac:dyDescent="0.25">
      <c r="A2558" s="20" t="s">
        <v>90</v>
      </c>
      <c r="B2558" s="20">
        <v>4912</v>
      </c>
      <c r="C2558" s="30" t="s">
        <v>436</v>
      </c>
      <c r="D2558" s="29" t="s">
        <v>437</v>
      </c>
      <c r="E2558" s="20" t="s">
        <v>7</v>
      </c>
      <c r="F2558" s="23" t="s">
        <v>334</v>
      </c>
      <c r="G2558" s="169">
        <v>436124</v>
      </c>
      <c r="H2558" s="36">
        <v>158.16999999999999</v>
      </c>
      <c r="I2558" s="50">
        <v>151.76</v>
      </c>
      <c r="J2558" s="155">
        <f t="shared" ref="J2558:J2579" si="1358">G2558*(H2558/I2558)</f>
        <v>454544.89377965208</v>
      </c>
      <c r="K2558" s="182">
        <v>4047600.55</v>
      </c>
      <c r="L2558" s="143">
        <v>4463129.4505000012</v>
      </c>
      <c r="M2558" s="143">
        <v>4551508.2515000002</v>
      </c>
      <c r="N2558" s="143">
        <f t="shared" ref="N2558:N2579" si="1359">MIN(J2558,K2558,L2558,M2558)</f>
        <v>454544.89377965208</v>
      </c>
      <c r="O2558" s="143">
        <f t="shared" ref="O2558:O2579" si="1360">MAX(J2558,K2558,L2558,M2558)</f>
        <v>4551508.2515000002</v>
      </c>
      <c r="P2558" s="143">
        <f t="shared" ref="P2558:P2579" si="1361">MEDIAN(J2558,K2558,L2558,M2558,)</f>
        <v>4047600.55</v>
      </c>
      <c r="Q2558" s="143">
        <f t="shared" ref="Q2558:Q2579" si="1362">AVERAGE(J2558,K2558,L2558,M2558)</f>
        <v>3379195.7864449136</v>
      </c>
      <c r="R2558" s="143">
        <f t="shared" ref="R2558:R2579" si="1363">AVERAGE(N2558,P2558)</f>
        <v>2251072.721889826</v>
      </c>
      <c r="S2558" s="143">
        <f t="shared" ref="S2558:S2579" si="1364">AVERAGE(O2558,P2558)</f>
        <v>4299554.40075</v>
      </c>
      <c r="T2558" s="143">
        <f t="shared" ref="T2558:T2579" si="1365">STDEVA(J2558,K2558,L2558,M2558)</f>
        <v>1962105.7120439298</v>
      </c>
      <c r="U2558" s="194">
        <f t="shared" ref="U2558:U2579" si="1366">T2558/P2558</f>
        <v>0.48475774420080309</v>
      </c>
      <c r="V2558" s="188" t="str">
        <f t="shared" ref="V2558:V2579" si="1367">IF(U2558&lt;=70%,"MENOR",IF(AND(U2558&gt;70%,U2558&lt;=90%),"[PROM MEN-MED]","PROMEDIO"))</f>
        <v>MENOR</v>
      </c>
      <c r="W2558" s="188">
        <f t="shared" ref="W2558:W2579" si="1368">IF(U2558&lt;=70%,N2558,IF(AND(U2558&gt;70%,U2558&lt;=90%),R2558,Q2558))</f>
        <v>454544.89377965208</v>
      </c>
      <c r="X2558" s="143">
        <f t="shared" ref="X2558:X2579" si="1369">ROUND(W2558,0)</f>
        <v>454545</v>
      </c>
    </row>
    <row r="2559" spans="1:24" ht="27.6" x14ac:dyDescent="0.25">
      <c r="A2559" s="20" t="s">
        <v>91</v>
      </c>
      <c r="B2559" s="20">
        <v>4912</v>
      </c>
      <c r="C2559" s="30" t="s">
        <v>438</v>
      </c>
      <c r="D2559" s="29" t="s">
        <v>439</v>
      </c>
      <c r="E2559" s="20" t="s">
        <v>7</v>
      </c>
      <c r="F2559" s="23" t="s">
        <v>334</v>
      </c>
      <c r="G2559" s="169">
        <v>110842</v>
      </c>
      <c r="H2559" s="36">
        <v>158.16999999999999</v>
      </c>
      <c r="I2559" s="50">
        <v>151.76</v>
      </c>
      <c r="J2559" s="155">
        <f t="shared" si="1358"/>
        <v>115523.71599894571</v>
      </c>
      <c r="K2559" s="182">
        <v>428632.05</v>
      </c>
      <c r="L2559" s="143">
        <v>471920.02549999999</v>
      </c>
      <c r="M2559" s="143">
        <v>481264.97649999999</v>
      </c>
      <c r="N2559" s="143">
        <f t="shared" si="1359"/>
        <v>115523.71599894571</v>
      </c>
      <c r="O2559" s="143">
        <f t="shared" si="1360"/>
        <v>481264.97649999999</v>
      </c>
      <c r="P2559" s="143">
        <f t="shared" si="1361"/>
        <v>428632.05</v>
      </c>
      <c r="Q2559" s="143">
        <f t="shared" si="1362"/>
        <v>374335.19199973642</v>
      </c>
      <c r="R2559" s="143">
        <f t="shared" si="1363"/>
        <v>272077.88299947284</v>
      </c>
      <c r="S2559" s="143">
        <f t="shared" si="1364"/>
        <v>454948.51324999996</v>
      </c>
      <c r="T2559" s="143">
        <f t="shared" si="1365"/>
        <v>174057.75616248351</v>
      </c>
      <c r="U2559" s="194">
        <f t="shared" si="1366"/>
        <v>0.40607732474154351</v>
      </c>
      <c r="V2559" s="188" t="str">
        <f t="shared" si="1367"/>
        <v>MENOR</v>
      </c>
      <c r="W2559" s="188">
        <f t="shared" si="1368"/>
        <v>115523.71599894571</v>
      </c>
      <c r="X2559" s="143">
        <f t="shared" si="1369"/>
        <v>115524</v>
      </c>
    </row>
    <row r="2560" spans="1:24" ht="41.4" x14ac:dyDescent="0.25">
      <c r="A2560" s="20" t="s">
        <v>92</v>
      </c>
      <c r="B2560" s="20">
        <v>4912</v>
      </c>
      <c r="C2560" s="31" t="s">
        <v>440</v>
      </c>
      <c r="D2560" s="29" t="s">
        <v>441</v>
      </c>
      <c r="E2560" s="20" t="s">
        <v>7</v>
      </c>
      <c r="F2560" s="23" t="s">
        <v>334</v>
      </c>
      <c r="G2560" s="169">
        <v>402389</v>
      </c>
      <c r="H2560" s="36">
        <v>158.16999999999999</v>
      </c>
      <c r="I2560" s="50">
        <v>151.76</v>
      </c>
      <c r="J2560" s="155">
        <f t="shared" si="1358"/>
        <v>419385.00349235639</v>
      </c>
      <c r="K2560" s="182">
        <v>1289365</v>
      </c>
      <c r="L2560" s="143">
        <v>1432484.5150000001</v>
      </c>
      <c r="M2560" s="143">
        <v>1460850.5449999999</v>
      </c>
      <c r="N2560" s="143">
        <f t="shared" si="1359"/>
        <v>419385.00349235639</v>
      </c>
      <c r="O2560" s="143">
        <f t="shared" si="1360"/>
        <v>1460850.5449999999</v>
      </c>
      <c r="P2560" s="143">
        <f t="shared" si="1361"/>
        <v>1289365</v>
      </c>
      <c r="Q2560" s="143">
        <f t="shared" si="1362"/>
        <v>1150521.265873089</v>
      </c>
      <c r="R2560" s="143">
        <f t="shared" si="1363"/>
        <v>854375.00174617814</v>
      </c>
      <c r="S2560" s="143">
        <f t="shared" si="1364"/>
        <v>1375107.7725</v>
      </c>
      <c r="T2560" s="143">
        <f t="shared" si="1365"/>
        <v>493168.44722535583</v>
      </c>
      <c r="U2560" s="194">
        <f t="shared" si="1366"/>
        <v>0.38248940154677369</v>
      </c>
      <c r="V2560" s="188" t="str">
        <f t="shared" si="1367"/>
        <v>MENOR</v>
      </c>
      <c r="W2560" s="188">
        <f t="shared" si="1368"/>
        <v>419385.00349235639</v>
      </c>
      <c r="X2560" s="143">
        <f t="shared" si="1369"/>
        <v>419385</v>
      </c>
    </row>
    <row r="2561" spans="1:24" ht="55.2" x14ac:dyDescent="0.25">
      <c r="A2561" s="20" t="s">
        <v>93</v>
      </c>
      <c r="B2561" s="20">
        <v>4912</v>
      </c>
      <c r="C2561" s="31" t="s">
        <v>442</v>
      </c>
      <c r="D2561" s="29" t="s">
        <v>443</v>
      </c>
      <c r="E2561" s="20" t="s">
        <v>7</v>
      </c>
      <c r="F2561" s="23" t="s">
        <v>334</v>
      </c>
      <c r="G2561" s="169">
        <v>142977</v>
      </c>
      <c r="H2561" s="36">
        <v>158.16999999999999</v>
      </c>
      <c r="I2561" s="50">
        <v>151.76</v>
      </c>
      <c r="J2561" s="155">
        <f t="shared" si="1358"/>
        <v>149016.02589615181</v>
      </c>
      <c r="K2561" s="182">
        <v>353458.56</v>
      </c>
      <c r="L2561" s="143">
        <v>385680.09479999996</v>
      </c>
      <c r="M2561" s="143">
        <v>393317.32440000004</v>
      </c>
      <c r="N2561" s="143">
        <f t="shared" si="1359"/>
        <v>149016.02589615181</v>
      </c>
      <c r="O2561" s="143">
        <f t="shared" si="1360"/>
        <v>393317.32440000004</v>
      </c>
      <c r="P2561" s="143">
        <f t="shared" si="1361"/>
        <v>353458.56</v>
      </c>
      <c r="Q2561" s="143">
        <f t="shared" si="1362"/>
        <v>320368.00127403799</v>
      </c>
      <c r="R2561" s="143">
        <f t="shared" si="1363"/>
        <v>251237.29294807592</v>
      </c>
      <c r="S2561" s="143">
        <f t="shared" si="1364"/>
        <v>373387.94220000005</v>
      </c>
      <c r="T2561" s="143">
        <f t="shared" si="1365"/>
        <v>115533.19558750201</v>
      </c>
      <c r="U2561" s="194">
        <f t="shared" si="1366"/>
        <v>0.32686489637569394</v>
      </c>
      <c r="V2561" s="188" t="str">
        <f t="shared" si="1367"/>
        <v>MENOR</v>
      </c>
      <c r="W2561" s="188">
        <f t="shared" si="1368"/>
        <v>149016.02589615181</v>
      </c>
      <c r="X2561" s="143">
        <f t="shared" si="1369"/>
        <v>149016</v>
      </c>
    </row>
    <row r="2562" spans="1:24" ht="41.4" x14ac:dyDescent="0.25">
      <c r="A2562" s="20" t="s">
        <v>94</v>
      </c>
      <c r="B2562" s="20">
        <v>4912</v>
      </c>
      <c r="C2562" s="31" t="s">
        <v>446</v>
      </c>
      <c r="D2562" s="22" t="s">
        <v>662</v>
      </c>
      <c r="E2562" s="20" t="s">
        <v>7</v>
      </c>
      <c r="F2562" s="23" t="s">
        <v>334</v>
      </c>
      <c r="G2562" s="169">
        <v>122613</v>
      </c>
      <c r="H2562" s="36">
        <v>158.16999999999999</v>
      </c>
      <c r="I2562" s="50">
        <v>151.76</v>
      </c>
      <c r="J2562" s="155">
        <f t="shared" si="1358"/>
        <v>127791.89648128624</v>
      </c>
      <c r="K2562" s="182">
        <v>690057.2</v>
      </c>
      <c r="L2562" s="143">
        <v>773687.06799999997</v>
      </c>
      <c r="M2562" s="143">
        <v>789007.60399999993</v>
      </c>
      <c r="N2562" s="143">
        <f t="shared" si="1359"/>
        <v>127791.89648128624</v>
      </c>
      <c r="O2562" s="143">
        <f t="shared" si="1360"/>
        <v>789007.60399999993</v>
      </c>
      <c r="P2562" s="143">
        <f t="shared" si="1361"/>
        <v>690057.2</v>
      </c>
      <c r="Q2562" s="143">
        <f t="shared" si="1362"/>
        <v>595135.94212032156</v>
      </c>
      <c r="R2562" s="143">
        <f t="shared" si="1363"/>
        <v>408924.54824064311</v>
      </c>
      <c r="S2562" s="143">
        <f t="shared" si="1364"/>
        <v>739532.402</v>
      </c>
      <c r="T2562" s="143">
        <f t="shared" si="1365"/>
        <v>314582.91330194112</v>
      </c>
      <c r="U2562" s="194">
        <f t="shared" si="1366"/>
        <v>0.45587947390729516</v>
      </c>
      <c r="V2562" s="188" t="str">
        <f t="shared" si="1367"/>
        <v>MENOR</v>
      </c>
      <c r="W2562" s="188">
        <f t="shared" si="1368"/>
        <v>127791.89648128624</v>
      </c>
      <c r="X2562" s="143">
        <f t="shared" si="1369"/>
        <v>127792</v>
      </c>
    </row>
    <row r="2563" spans="1:24" ht="55.2" x14ac:dyDescent="0.25">
      <c r="A2563" s="20" t="s">
        <v>95</v>
      </c>
      <c r="B2563" s="20">
        <v>4912</v>
      </c>
      <c r="C2563" s="26" t="s">
        <v>448</v>
      </c>
      <c r="D2563" s="29" t="s">
        <v>449</v>
      </c>
      <c r="E2563" s="20" t="s">
        <v>7</v>
      </c>
      <c r="F2563" s="23" t="s">
        <v>334</v>
      </c>
      <c r="G2563" s="169">
        <v>19785</v>
      </c>
      <c r="H2563" s="36">
        <v>158.16999999999999</v>
      </c>
      <c r="I2563" s="50">
        <v>151.76</v>
      </c>
      <c r="J2563" s="155">
        <f t="shared" si="1358"/>
        <v>20620.673761201899</v>
      </c>
      <c r="K2563" s="182">
        <v>377381.13</v>
      </c>
      <c r="L2563" s="143">
        <v>405191.73940000002</v>
      </c>
      <c r="M2563" s="143">
        <v>413215.3382</v>
      </c>
      <c r="N2563" s="143">
        <f t="shared" si="1359"/>
        <v>20620.673761201899</v>
      </c>
      <c r="O2563" s="143">
        <f t="shared" si="1360"/>
        <v>413215.3382</v>
      </c>
      <c r="P2563" s="143">
        <f t="shared" si="1361"/>
        <v>377381.13</v>
      </c>
      <c r="Q2563" s="143">
        <f t="shared" si="1362"/>
        <v>304102.22034030047</v>
      </c>
      <c r="R2563" s="143">
        <f t="shared" si="1363"/>
        <v>199000.90188060096</v>
      </c>
      <c r="S2563" s="143">
        <f t="shared" si="1364"/>
        <v>395298.2341</v>
      </c>
      <c r="T2563" s="143">
        <f t="shared" si="1365"/>
        <v>189610.43326126868</v>
      </c>
      <c r="U2563" s="194">
        <f t="shared" si="1366"/>
        <v>0.50243750465548898</v>
      </c>
      <c r="V2563" s="188" t="str">
        <f t="shared" si="1367"/>
        <v>MENOR</v>
      </c>
      <c r="W2563" s="188">
        <f t="shared" si="1368"/>
        <v>20620.673761201899</v>
      </c>
      <c r="X2563" s="143">
        <f t="shared" si="1369"/>
        <v>20621</v>
      </c>
    </row>
    <row r="2564" spans="1:24" ht="41.4" x14ac:dyDescent="0.25">
      <c r="A2564" s="20" t="s">
        <v>96</v>
      </c>
      <c r="B2564" s="20">
        <v>4912</v>
      </c>
      <c r="C2564" s="26" t="s">
        <v>450</v>
      </c>
      <c r="D2564" s="22" t="s">
        <v>451</v>
      </c>
      <c r="E2564" s="20" t="s">
        <v>7</v>
      </c>
      <c r="F2564" s="23" t="s">
        <v>334</v>
      </c>
      <c r="G2564" s="169">
        <v>281957</v>
      </c>
      <c r="H2564" s="36">
        <v>158.16999999999999</v>
      </c>
      <c r="I2564" s="50">
        <v>151.76</v>
      </c>
      <c r="J2564" s="155">
        <f t="shared" si="1358"/>
        <v>293866.22753031104</v>
      </c>
      <c r="K2564" s="182">
        <v>513661.12</v>
      </c>
      <c r="L2564" s="143">
        <v>537326.22160000005</v>
      </c>
      <c r="M2564" s="143">
        <v>547966.34479999996</v>
      </c>
      <c r="N2564" s="143">
        <f t="shared" si="1359"/>
        <v>293866.22753031104</v>
      </c>
      <c r="O2564" s="143">
        <f t="shared" si="1360"/>
        <v>547966.34479999996</v>
      </c>
      <c r="P2564" s="143">
        <f t="shared" si="1361"/>
        <v>513661.12</v>
      </c>
      <c r="Q2564" s="143">
        <f t="shared" si="1362"/>
        <v>473204.97848257772</v>
      </c>
      <c r="R2564" s="143">
        <f t="shared" si="1363"/>
        <v>403763.67376515549</v>
      </c>
      <c r="S2564" s="143">
        <f t="shared" si="1364"/>
        <v>530813.73239999998</v>
      </c>
      <c r="T2564" s="143">
        <f t="shared" si="1365"/>
        <v>120415.78342306081</v>
      </c>
      <c r="U2564" s="194">
        <f t="shared" si="1366"/>
        <v>0.23442650949143437</v>
      </c>
      <c r="V2564" s="188" t="str">
        <f t="shared" si="1367"/>
        <v>MENOR</v>
      </c>
      <c r="W2564" s="188">
        <f t="shared" si="1368"/>
        <v>293866.22753031104</v>
      </c>
      <c r="X2564" s="143">
        <f t="shared" si="1369"/>
        <v>293866</v>
      </c>
    </row>
    <row r="2565" spans="1:24" ht="41.4" x14ac:dyDescent="0.25">
      <c r="A2565" s="20" t="s">
        <v>97</v>
      </c>
      <c r="B2565" s="20">
        <v>4912</v>
      </c>
      <c r="C2565" s="26" t="s">
        <v>452</v>
      </c>
      <c r="D2565" s="22" t="s">
        <v>453</v>
      </c>
      <c r="E2565" s="20" t="s">
        <v>7</v>
      </c>
      <c r="F2565" s="23" t="s">
        <v>334</v>
      </c>
      <c r="G2565" s="169">
        <v>287861</v>
      </c>
      <c r="H2565" s="36">
        <v>158.16999999999999</v>
      </c>
      <c r="I2565" s="50">
        <v>151.76</v>
      </c>
      <c r="J2565" s="155">
        <f t="shared" si="1358"/>
        <v>300019.59916974173</v>
      </c>
      <c r="K2565" s="182">
        <v>787784.76</v>
      </c>
      <c r="L2565" s="143">
        <v>867343.92360000021</v>
      </c>
      <c r="M2565" s="143">
        <v>884519.05079999997</v>
      </c>
      <c r="N2565" s="143">
        <f t="shared" si="1359"/>
        <v>300019.59916974173</v>
      </c>
      <c r="O2565" s="143">
        <f t="shared" si="1360"/>
        <v>884519.05079999997</v>
      </c>
      <c r="P2565" s="143">
        <f t="shared" si="1361"/>
        <v>787784.76</v>
      </c>
      <c r="Q2565" s="143">
        <f t="shared" si="1362"/>
        <v>709916.83339243545</v>
      </c>
      <c r="R2565" s="143">
        <f t="shared" si="1363"/>
        <v>543902.17958487081</v>
      </c>
      <c r="S2565" s="143">
        <f t="shared" si="1364"/>
        <v>836151.90540000005</v>
      </c>
      <c r="T2565" s="143">
        <f t="shared" si="1365"/>
        <v>276494.95454856212</v>
      </c>
      <c r="U2565" s="194">
        <f t="shared" si="1366"/>
        <v>0.35097779061956225</v>
      </c>
      <c r="V2565" s="188" t="str">
        <f t="shared" si="1367"/>
        <v>MENOR</v>
      </c>
      <c r="W2565" s="188">
        <f t="shared" si="1368"/>
        <v>300019.59916974173</v>
      </c>
      <c r="X2565" s="143">
        <f t="shared" si="1369"/>
        <v>300020</v>
      </c>
    </row>
    <row r="2566" spans="1:24" ht="41.4" x14ac:dyDescent="0.25">
      <c r="A2566" s="20" t="s">
        <v>98</v>
      </c>
      <c r="B2566" s="20">
        <v>4912</v>
      </c>
      <c r="C2566" s="26" t="s">
        <v>458</v>
      </c>
      <c r="D2566" s="22" t="s">
        <v>459</v>
      </c>
      <c r="E2566" s="20" t="s">
        <v>7</v>
      </c>
      <c r="F2566" s="23" t="s">
        <v>334</v>
      </c>
      <c r="G2566" s="169">
        <v>443599</v>
      </c>
      <c r="H2566" s="36">
        <v>158.16999999999999</v>
      </c>
      <c r="I2566" s="50">
        <v>151.76</v>
      </c>
      <c r="J2566" s="155">
        <f t="shared" si="1358"/>
        <v>462335.62091460201</v>
      </c>
      <c r="K2566" s="182">
        <v>3731435.4</v>
      </c>
      <c r="L2566" s="143">
        <v>4008579.2837999999</v>
      </c>
      <c r="M2566" s="143">
        <v>4087957.0914000003</v>
      </c>
      <c r="N2566" s="143">
        <f t="shared" si="1359"/>
        <v>462335.62091460201</v>
      </c>
      <c r="O2566" s="143">
        <f t="shared" si="1360"/>
        <v>4087957.0914000003</v>
      </c>
      <c r="P2566" s="143">
        <f t="shared" si="1361"/>
        <v>3731435.4</v>
      </c>
      <c r="Q2566" s="143">
        <f t="shared" si="1362"/>
        <v>3072576.8490286507</v>
      </c>
      <c r="R2566" s="143">
        <f t="shared" si="1363"/>
        <v>2096885.510457301</v>
      </c>
      <c r="S2566" s="143">
        <f t="shared" si="1364"/>
        <v>3909696.2456999999</v>
      </c>
      <c r="T2566" s="143">
        <f t="shared" si="1365"/>
        <v>1746859.2247831908</v>
      </c>
      <c r="U2566" s="194">
        <f t="shared" si="1366"/>
        <v>0.46814671501031235</v>
      </c>
      <c r="V2566" s="188" t="str">
        <f t="shared" si="1367"/>
        <v>MENOR</v>
      </c>
      <c r="W2566" s="188">
        <f t="shared" si="1368"/>
        <v>462335.62091460201</v>
      </c>
      <c r="X2566" s="143">
        <f t="shared" si="1369"/>
        <v>462336</v>
      </c>
    </row>
    <row r="2567" spans="1:24" ht="41.4" x14ac:dyDescent="0.25">
      <c r="A2567" s="20" t="s">
        <v>99</v>
      </c>
      <c r="B2567" s="20">
        <v>4912</v>
      </c>
      <c r="C2567" s="26" t="s">
        <v>456</v>
      </c>
      <c r="D2567" s="22" t="s">
        <v>457</v>
      </c>
      <c r="E2567" s="20" t="s">
        <v>7</v>
      </c>
      <c r="F2567" s="23" t="s">
        <v>334</v>
      </c>
      <c r="G2567" s="169">
        <v>52209</v>
      </c>
      <c r="H2567" s="36">
        <v>158.16999999999999</v>
      </c>
      <c r="I2567" s="50">
        <v>151.76</v>
      </c>
      <c r="J2567" s="155">
        <f t="shared" si="1358"/>
        <v>54414.190366367955</v>
      </c>
      <c r="K2567" s="182">
        <v>376984.86</v>
      </c>
      <c r="L2567" s="143">
        <v>408196.48940000002</v>
      </c>
      <c r="M2567" s="143">
        <v>416279.5882</v>
      </c>
      <c r="N2567" s="143">
        <f t="shared" si="1359"/>
        <v>54414.190366367955</v>
      </c>
      <c r="O2567" s="143">
        <f t="shared" si="1360"/>
        <v>416279.5882</v>
      </c>
      <c r="P2567" s="143">
        <f t="shared" si="1361"/>
        <v>376984.86</v>
      </c>
      <c r="Q2567" s="143">
        <f t="shared" si="1362"/>
        <v>313968.78199159203</v>
      </c>
      <c r="R2567" s="143">
        <f t="shared" si="1363"/>
        <v>215699.52518318396</v>
      </c>
      <c r="S2567" s="143">
        <f t="shared" si="1364"/>
        <v>396632.22409999999</v>
      </c>
      <c r="T2567" s="143">
        <f t="shared" si="1365"/>
        <v>173863.90657806414</v>
      </c>
      <c r="U2567" s="194">
        <f t="shared" si="1366"/>
        <v>0.46119599226893132</v>
      </c>
      <c r="V2567" s="188" t="str">
        <f t="shared" si="1367"/>
        <v>MENOR</v>
      </c>
      <c r="W2567" s="188">
        <f t="shared" si="1368"/>
        <v>54414.190366367955</v>
      </c>
      <c r="X2567" s="143">
        <f t="shared" si="1369"/>
        <v>54414</v>
      </c>
    </row>
    <row r="2568" spans="1:24" ht="55.2" x14ac:dyDescent="0.25">
      <c r="A2568" s="20" t="s">
        <v>100</v>
      </c>
      <c r="B2568" s="20">
        <v>4912</v>
      </c>
      <c r="C2568" s="26" t="s">
        <v>460</v>
      </c>
      <c r="D2568" s="22" t="s">
        <v>461</v>
      </c>
      <c r="E2568" s="20" t="s">
        <v>7</v>
      </c>
      <c r="F2568" s="23" t="s">
        <v>334</v>
      </c>
      <c r="G2568" s="169">
        <v>79847</v>
      </c>
      <c r="H2568" s="36">
        <v>158.16999999999999</v>
      </c>
      <c r="I2568" s="50">
        <v>151.76</v>
      </c>
      <c r="J2568" s="155">
        <f t="shared" si="1358"/>
        <v>83219.557129678447</v>
      </c>
      <c r="K2568" s="182">
        <v>554361.5</v>
      </c>
      <c r="L2568" s="143">
        <v>620985.67300000018</v>
      </c>
      <c r="M2568" s="143">
        <v>633282.41899999999</v>
      </c>
      <c r="N2568" s="143">
        <f t="shared" si="1359"/>
        <v>83219.557129678447</v>
      </c>
      <c r="O2568" s="143">
        <f t="shared" si="1360"/>
        <v>633282.41899999999</v>
      </c>
      <c r="P2568" s="143">
        <f t="shared" si="1361"/>
        <v>554361.5</v>
      </c>
      <c r="Q2568" s="143">
        <f t="shared" si="1362"/>
        <v>472962.28728241968</v>
      </c>
      <c r="R2568" s="143">
        <f t="shared" si="1363"/>
        <v>318790.52856483922</v>
      </c>
      <c r="S2568" s="143">
        <f t="shared" si="1364"/>
        <v>593821.9595</v>
      </c>
      <c r="T2568" s="143">
        <f t="shared" si="1365"/>
        <v>262131.45232318866</v>
      </c>
      <c r="U2568" s="194">
        <f t="shared" si="1366"/>
        <v>0.47285291695615345</v>
      </c>
      <c r="V2568" s="188" t="str">
        <f t="shared" si="1367"/>
        <v>MENOR</v>
      </c>
      <c r="W2568" s="188">
        <f t="shared" si="1368"/>
        <v>83219.557129678447</v>
      </c>
      <c r="X2568" s="143">
        <f t="shared" si="1369"/>
        <v>83220</v>
      </c>
    </row>
    <row r="2569" spans="1:24" ht="27.6" x14ac:dyDescent="0.25">
      <c r="A2569" s="20" t="s">
        <v>101</v>
      </c>
      <c r="B2569" s="20">
        <v>4912</v>
      </c>
      <c r="C2569" s="26" t="s">
        <v>462</v>
      </c>
      <c r="D2569" s="22" t="s">
        <v>463</v>
      </c>
      <c r="E2569" s="20" t="s">
        <v>7</v>
      </c>
      <c r="F2569" s="23" t="s">
        <v>334</v>
      </c>
      <c r="G2569" s="169">
        <v>509410</v>
      </c>
      <c r="H2569" s="36">
        <v>158.16999999999999</v>
      </c>
      <c r="I2569" s="50">
        <v>151.76</v>
      </c>
      <c r="J2569" s="155">
        <f t="shared" si="1358"/>
        <v>530926.32907221932</v>
      </c>
      <c r="K2569" s="182">
        <v>667590</v>
      </c>
      <c r="L2569" s="143">
        <v>729433.11</v>
      </c>
      <c r="M2569" s="143">
        <v>743877.33</v>
      </c>
      <c r="N2569" s="143">
        <f t="shared" si="1359"/>
        <v>530926.32907221932</v>
      </c>
      <c r="O2569" s="143">
        <f t="shared" si="1360"/>
        <v>743877.33</v>
      </c>
      <c r="P2569" s="143">
        <f t="shared" si="1361"/>
        <v>667590</v>
      </c>
      <c r="Q2569" s="143">
        <f t="shared" si="1362"/>
        <v>667956.69226805482</v>
      </c>
      <c r="R2569" s="143">
        <f t="shared" si="1363"/>
        <v>599258.16453610966</v>
      </c>
      <c r="S2569" s="143">
        <f t="shared" si="1364"/>
        <v>705733.66500000004</v>
      </c>
      <c r="T2569" s="143">
        <f t="shared" si="1365"/>
        <v>97160.945637602752</v>
      </c>
      <c r="U2569" s="194">
        <f t="shared" si="1366"/>
        <v>0.14553984577001267</v>
      </c>
      <c r="V2569" s="188" t="str">
        <f t="shared" si="1367"/>
        <v>MENOR</v>
      </c>
      <c r="W2569" s="188">
        <f t="shared" si="1368"/>
        <v>530926.32907221932</v>
      </c>
      <c r="X2569" s="143">
        <f t="shared" si="1369"/>
        <v>530926</v>
      </c>
    </row>
    <row r="2570" spans="1:24" ht="27.6" x14ac:dyDescent="0.25">
      <c r="A2570" s="20" t="s">
        <v>102</v>
      </c>
      <c r="B2570" s="20">
        <v>4912</v>
      </c>
      <c r="C2570" s="26" t="s">
        <v>464</v>
      </c>
      <c r="D2570" s="22" t="s">
        <v>465</v>
      </c>
      <c r="E2570" s="20" t="s">
        <v>7</v>
      </c>
      <c r="F2570" s="23" t="s">
        <v>334</v>
      </c>
      <c r="G2570" s="169">
        <v>4386066</v>
      </c>
      <c r="H2570" s="36">
        <v>158.16999999999999</v>
      </c>
      <c r="I2570" s="50">
        <v>151.76</v>
      </c>
      <c r="J2570" s="155">
        <f t="shared" si="1358"/>
        <v>4571323.5320242494</v>
      </c>
      <c r="K2570" s="182">
        <v>5131813.12</v>
      </c>
      <c r="L2570" s="143">
        <v>5692188.7848000014</v>
      </c>
      <c r="M2570" s="143">
        <v>5804905.3943999996</v>
      </c>
      <c r="N2570" s="143">
        <f t="shared" si="1359"/>
        <v>4571323.5320242494</v>
      </c>
      <c r="O2570" s="143">
        <f t="shared" si="1360"/>
        <v>5804905.3943999996</v>
      </c>
      <c r="P2570" s="143">
        <f t="shared" si="1361"/>
        <v>5131813.12</v>
      </c>
      <c r="Q2570" s="143">
        <f t="shared" si="1362"/>
        <v>5300057.7078060629</v>
      </c>
      <c r="R2570" s="143">
        <f t="shared" si="1363"/>
        <v>4851568.3260121252</v>
      </c>
      <c r="S2570" s="143">
        <f t="shared" si="1364"/>
        <v>5468359.2571999999</v>
      </c>
      <c r="T2570" s="143">
        <f t="shared" si="1365"/>
        <v>568036.8850940658</v>
      </c>
      <c r="U2570" s="194">
        <f t="shared" si="1366"/>
        <v>0.11068931619514348</v>
      </c>
      <c r="V2570" s="188" t="str">
        <f t="shared" si="1367"/>
        <v>MENOR</v>
      </c>
      <c r="W2570" s="188">
        <f t="shared" si="1368"/>
        <v>4571323.5320242494</v>
      </c>
      <c r="X2570" s="143">
        <f t="shared" si="1369"/>
        <v>4571324</v>
      </c>
    </row>
    <row r="2571" spans="1:24" ht="27.6" x14ac:dyDescent="0.25">
      <c r="A2571" s="20" t="s">
        <v>103</v>
      </c>
      <c r="B2571" s="20">
        <v>4912</v>
      </c>
      <c r="C2571" s="26" t="s">
        <v>466</v>
      </c>
      <c r="D2571" s="22" t="s">
        <v>467</v>
      </c>
      <c r="E2571" s="20" t="s">
        <v>7</v>
      </c>
      <c r="F2571" s="23" t="s">
        <v>334</v>
      </c>
      <c r="G2571" s="169">
        <v>702148</v>
      </c>
      <c r="H2571" s="36">
        <v>158.16999999999999</v>
      </c>
      <c r="I2571" s="50">
        <v>151.76</v>
      </c>
      <c r="J2571" s="155">
        <f t="shared" si="1358"/>
        <v>731805.14733790199</v>
      </c>
      <c r="K2571" s="182">
        <v>918818.04</v>
      </c>
      <c r="L2571" s="143">
        <v>994889.55160000001</v>
      </c>
      <c r="M2571" s="143">
        <v>1014590.3348000001</v>
      </c>
      <c r="N2571" s="143">
        <f t="shared" si="1359"/>
        <v>731805.14733790199</v>
      </c>
      <c r="O2571" s="143">
        <f t="shared" si="1360"/>
        <v>1014590.3348000001</v>
      </c>
      <c r="P2571" s="143">
        <f t="shared" si="1361"/>
        <v>918818.04</v>
      </c>
      <c r="Q2571" s="143">
        <f t="shared" si="1362"/>
        <v>915025.76843447541</v>
      </c>
      <c r="R2571" s="143">
        <f t="shared" si="1363"/>
        <v>825311.59366895095</v>
      </c>
      <c r="S2571" s="143">
        <f t="shared" si="1364"/>
        <v>966704.18740000005</v>
      </c>
      <c r="T2571" s="143">
        <f t="shared" si="1365"/>
        <v>128938.62112869382</v>
      </c>
      <c r="U2571" s="194">
        <f t="shared" si="1366"/>
        <v>0.14033096382031618</v>
      </c>
      <c r="V2571" s="188" t="str">
        <f t="shared" si="1367"/>
        <v>MENOR</v>
      </c>
      <c r="W2571" s="188">
        <f t="shared" si="1368"/>
        <v>731805.14733790199</v>
      </c>
      <c r="X2571" s="143">
        <f t="shared" si="1369"/>
        <v>731805</v>
      </c>
    </row>
    <row r="2572" spans="1:24" ht="27.6" x14ac:dyDescent="0.25">
      <c r="A2572" s="20" t="s">
        <v>104</v>
      </c>
      <c r="B2572" s="20">
        <v>4912</v>
      </c>
      <c r="C2572" s="33" t="s">
        <v>468</v>
      </c>
      <c r="D2572" s="22" t="s">
        <v>469</v>
      </c>
      <c r="E2572" s="20" t="s">
        <v>7</v>
      </c>
      <c r="F2572" s="23" t="s">
        <v>334</v>
      </c>
      <c r="G2572" s="169">
        <v>457692</v>
      </c>
      <c r="H2572" s="36">
        <v>158.16999999999999</v>
      </c>
      <c r="I2572" s="50">
        <v>151.76</v>
      </c>
      <c r="J2572" s="155">
        <f t="shared" si="1358"/>
        <v>477023.87743806012</v>
      </c>
      <c r="K2572" s="182">
        <v>597951.19999999995</v>
      </c>
      <c r="L2572" s="143">
        <v>653343.22480000008</v>
      </c>
      <c r="M2572" s="143">
        <v>666280.71440000006</v>
      </c>
      <c r="N2572" s="143">
        <f t="shared" si="1359"/>
        <v>477023.87743806012</v>
      </c>
      <c r="O2572" s="143">
        <f t="shared" si="1360"/>
        <v>666280.71440000006</v>
      </c>
      <c r="P2572" s="143">
        <f t="shared" si="1361"/>
        <v>597951.19999999995</v>
      </c>
      <c r="Q2572" s="143">
        <f t="shared" si="1362"/>
        <v>598649.75415951503</v>
      </c>
      <c r="R2572" s="143">
        <f t="shared" si="1363"/>
        <v>537487.5387190301</v>
      </c>
      <c r="S2572" s="143">
        <f t="shared" si="1364"/>
        <v>632115.95720000006</v>
      </c>
      <c r="T2572" s="143">
        <f t="shared" si="1365"/>
        <v>86330.111355439934</v>
      </c>
      <c r="U2572" s="194">
        <f t="shared" si="1366"/>
        <v>0.14437651660443185</v>
      </c>
      <c r="V2572" s="188" t="str">
        <f t="shared" si="1367"/>
        <v>MENOR</v>
      </c>
      <c r="W2572" s="188">
        <f t="shared" si="1368"/>
        <v>477023.87743806012</v>
      </c>
      <c r="X2572" s="143">
        <f t="shared" si="1369"/>
        <v>477024</v>
      </c>
    </row>
    <row r="2573" spans="1:24" ht="27.6" x14ac:dyDescent="0.25">
      <c r="A2573" s="20" t="s">
        <v>105</v>
      </c>
      <c r="B2573" s="20">
        <v>4912</v>
      </c>
      <c r="C2573" s="26" t="s">
        <v>470</v>
      </c>
      <c r="D2573" s="22" t="s">
        <v>471</v>
      </c>
      <c r="E2573" s="20" t="s">
        <v>7</v>
      </c>
      <c r="F2573" s="23" t="s">
        <v>334</v>
      </c>
      <c r="G2573" s="169">
        <v>378170</v>
      </c>
      <c r="H2573" s="36">
        <v>158.16999999999999</v>
      </c>
      <c r="I2573" s="50">
        <v>151.76</v>
      </c>
      <c r="J2573" s="155">
        <f t="shared" si="1358"/>
        <v>394143.0475751186</v>
      </c>
      <c r="K2573" s="182">
        <v>486931.33999999997</v>
      </c>
      <c r="L2573" s="143">
        <v>559479.64240000001</v>
      </c>
      <c r="M2573" s="143">
        <v>570558.44720000005</v>
      </c>
      <c r="N2573" s="143">
        <f t="shared" si="1359"/>
        <v>394143.0475751186</v>
      </c>
      <c r="O2573" s="143">
        <f t="shared" si="1360"/>
        <v>570558.44720000005</v>
      </c>
      <c r="P2573" s="143">
        <f t="shared" si="1361"/>
        <v>486931.33999999997</v>
      </c>
      <c r="Q2573" s="143">
        <f t="shared" si="1362"/>
        <v>502778.11929377966</v>
      </c>
      <c r="R2573" s="143">
        <f t="shared" si="1363"/>
        <v>440537.19378755928</v>
      </c>
      <c r="S2573" s="143">
        <f t="shared" si="1364"/>
        <v>528744.89360000007</v>
      </c>
      <c r="T2573" s="143">
        <f t="shared" si="1365"/>
        <v>81367.345610190285</v>
      </c>
      <c r="U2573" s="194">
        <f t="shared" si="1366"/>
        <v>0.16710229744134006</v>
      </c>
      <c r="V2573" s="188" t="str">
        <f t="shared" si="1367"/>
        <v>MENOR</v>
      </c>
      <c r="W2573" s="188">
        <f t="shared" si="1368"/>
        <v>394143.0475751186</v>
      </c>
      <c r="X2573" s="143">
        <f t="shared" si="1369"/>
        <v>394143</v>
      </c>
    </row>
    <row r="2574" spans="1:24" ht="27.6" x14ac:dyDescent="0.25">
      <c r="A2574" s="20" t="s">
        <v>106</v>
      </c>
      <c r="B2574" s="20">
        <v>4912</v>
      </c>
      <c r="C2574" s="26" t="s">
        <v>472</v>
      </c>
      <c r="D2574" s="22" t="s">
        <v>473</v>
      </c>
      <c r="E2574" s="20" t="s">
        <v>7</v>
      </c>
      <c r="F2574" s="23" t="s">
        <v>334</v>
      </c>
      <c r="G2574" s="169">
        <v>457692</v>
      </c>
      <c r="H2574" s="36">
        <v>158.16999999999999</v>
      </c>
      <c r="I2574" s="50">
        <v>151.76</v>
      </c>
      <c r="J2574" s="155">
        <f t="shared" si="1358"/>
        <v>477023.87743806012</v>
      </c>
      <c r="K2574" s="182">
        <v>608823.04000000004</v>
      </c>
      <c r="L2574" s="143">
        <v>669814.06239999994</v>
      </c>
      <c r="M2574" s="143">
        <v>683077.70720000006</v>
      </c>
      <c r="N2574" s="143">
        <f t="shared" si="1359"/>
        <v>477023.87743806012</v>
      </c>
      <c r="O2574" s="143">
        <f t="shared" si="1360"/>
        <v>683077.70720000006</v>
      </c>
      <c r="P2574" s="143">
        <f t="shared" si="1361"/>
        <v>608823.04000000004</v>
      </c>
      <c r="Q2574" s="143">
        <f t="shared" si="1362"/>
        <v>609684.67175951507</v>
      </c>
      <c r="R2574" s="143">
        <f t="shared" si="1363"/>
        <v>542923.45871903002</v>
      </c>
      <c r="S2574" s="143">
        <f t="shared" si="1364"/>
        <v>645950.37360000005</v>
      </c>
      <c r="T2574" s="143">
        <f t="shared" si="1365"/>
        <v>94166.005949161728</v>
      </c>
      <c r="U2574" s="194">
        <f t="shared" si="1366"/>
        <v>0.1546689263749968</v>
      </c>
      <c r="V2574" s="188" t="str">
        <f t="shared" si="1367"/>
        <v>MENOR</v>
      </c>
      <c r="W2574" s="188">
        <f t="shared" si="1368"/>
        <v>477023.87743806012</v>
      </c>
      <c r="X2574" s="143">
        <f t="shared" si="1369"/>
        <v>477024</v>
      </c>
    </row>
    <row r="2575" spans="1:24" ht="27.6" x14ac:dyDescent="0.25">
      <c r="A2575" s="20" t="s">
        <v>107</v>
      </c>
      <c r="B2575" s="20">
        <v>4912</v>
      </c>
      <c r="C2575" s="26" t="s">
        <v>474</v>
      </c>
      <c r="D2575" s="22" t="s">
        <v>475</v>
      </c>
      <c r="E2575" s="20" t="s">
        <v>7</v>
      </c>
      <c r="F2575" s="23" t="s">
        <v>334</v>
      </c>
      <c r="G2575" s="169">
        <v>457692</v>
      </c>
      <c r="H2575" s="36">
        <v>158.16999999999999</v>
      </c>
      <c r="I2575" s="50">
        <v>151.76</v>
      </c>
      <c r="J2575" s="155">
        <f t="shared" si="1358"/>
        <v>477023.87743806012</v>
      </c>
      <c r="K2575" s="182">
        <v>608823.04000000004</v>
      </c>
      <c r="L2575" s="143">
        <v>642362.6664000001</v>
      </c>
      <c r="M2575" s="143">
        <v>655082.71920000005</v>
      </c>
      <c r="N2575" s="143">
        <f t="shared" si="1359"/>
        <v>477023.87743806012</v>
      </c>
      <c r="O2575" s="143">
        <f t="shared" si="1360"/>
        <v>655082.71920000005</v>
      </c>
      <c r="P2575" s="143">
        <f t="shared" si="1361"/>
        <v>608823.04000000004</v>
      </c>
      <c r="Q2575" s="143">
        <f t="shared" si="1362"/>
        <v>595823.07575951505</v>
      </c>
      <c r="R2575" s="143">
        <f t="shared" si="1363"/>
        <v>542923.45871903002</v>
      </c>
      <c r="S2575" s="143">
        <f t="shared" si="1364"/>
        <v>631952.8796000001</v>
      </c>
      <c r="T2575" s="143">
        <f t="shared" si="1365"/>
        <v>81567.737555465123</v>
      </c>
      <c r="U2575" s="194">
        <f t="shared" si="1366"/>
        <v>0.13397610175111821</v>
      </c>
      <c r="V2575" s="188" t="str">
        <f t="shared" si="1367"/>
        <v>MENOR</v>
      </c>
      <c r="W2575" s="188">
        <f t="shared" si="1368"/>
        <v>477023.87743806012</v>
      </c>
      <c r="X2575" s="143">
        <f t="shared" si="1369"/>
        <v>477024</v>
      </c>
    </row>
    <row r="2576" spans="1:24" ht="41.4" x14ac:dyDescent="0.25">
      <c r="A2576" s="20" t="s">
        <v>108</v>
      </c>
      <c r="B2576" s="20">
        <v>4912</v>
      </c>
      <c r="C2576" s="26" t="s">
        <v>476</v>
      </c>
      <c r="D2576" s="22" t="s">
        <v>477</v>
      </c>
      <c r="E2576" s="20" t="s">
        <v>7</v>
      </c>
      <c r="F2576" s="23" t="s">
        <v>334</v>
      </c>
      <c r="G2576" s="169">
        <v>748094</v>
      </c>
      <c r="H2576" s="36">
        <v>158.16999999999999</v>
      </c>
      <c r="I2576" s="50">
        <v>151.76</v>
      </c>
      <c r="J2576" s="155">
        <f t="shared" si="1358"/>
        <v>779691.80271481292</v>
      </c>
      <c r="K2576" s="182">
        <v>961151.1</v>
      </c>
      <c r="L2576" s="143">
        <v>1059823.4010000001</v>
      </c>
      <c r="M2576" s="143">
        <v>1080810.003</v>
      </c>
      <c r="N2576" s="143">
        <f t="shared" si="1359"/>
        <v>779691.80271481292</v>
      </c>
      <c r="O2576" s="143">
        <f t="shared" si="1360"/>
        <v>1080810.003</v>
      </c>
      <c r="P2576" s="143">
        <f t="shared" si="1361"/>
        <v>961151.1</v>
      </c>
      <c r="Q2576" s="143">
        <f t="shared" si="1362"/>
        <v>970369.07667870319</v>
      </c>
      <c r="R2576" s="143">
        <f t="shared" si="1363"/>
        <v>870421.45135740645</v>
      </c>
      <c r="S2576" s="143">
        <f t="shared" si="1364"/>
        <v>1020980.5515000001</v>
      </c>
      <c r="T2576" s="143">
        <f t="shared" si="1365"/>
        <v>137407.0209836897</v>
      </c>
      <c r="U2576" s="194">
        <f t="shared" si="1366"/>
        <v>0.14296089447714277</v>
      </c>
      <c r="V2576" s="188" t="str">
        <f t="shared" si="1367"/>
        <v>MENOR</v>
      </c>
      <c r="W2576" s="188">
        <f t="shared" si="1368"/>
        <v>779691.80271481292</v>
      </c>
      <c r="X2576" s="143">
        <f t="shared" si="1369"/>
        <v>779692</v>
      </c>
    </row>
    <row r="2577" spans="1:24" ht="27.6" x14ac:dyDescent="0.25">
      <c r="A2577" s="20" t="s">
        <v>109</v>
      </c>
      <c r="B2577" s="20">
        <v>4912</v>
      </c>
      <c r="C2577" s="26" t="s">
        <v>478</v>
      </c>
      <c r="D2577" s="22" t="s">
        <v>479</v>
      </c>
      <c r="E2577" s="20" t="s">
        <v>7</v>
      </c>
      <c r="F2577" s="23" t="s">
        <v>334</v>
      </c>
      <c r="G2577" s="169">
        <v>372751</v>
      </c>
      <c r="H2577" s="36">
        <v>158.16999999999999</v>
      </c>
      <c r="I2577" s="50">
        <v>151.76</v>
      </c>
      <c r="J2577" s="155">
        <f t="shared" si="1358"/>
        <v>388495.16124143387</v>
      </c>
      <c r="K2577" s="182">
        <v>491803.2</v>
      </c>
      <c r="L2577" s="143">
        <v>541071.34199999995</v>
      </c>
      <c r="M2577" s="143">
        <v>551785.62600000005</v>
      </c>
      <c r="N2577" s="143">
        <f t="shared" si="1359"/>
        <v>388495.16124143387</v>
      </c>
      <c r="O2577" s="143">
        <f t="shared" si="1360"/>
        <v>551785.62600000005</v>
      </c>
      <c r="P2577" s="143">
        <f t="shared" si="1361"/>
        <v>491803.2</v>
      </c>
      <c r="Q2577" s="143">
        <f t="shared" si="1362"/>
        <v>493288.83231035853</v>
      </c>
      <c r="R2577" s="143">
        <f t="shared" si="1363"/>
        <v>440149.18062071694</v>
      </c>
      <c r="S2577" s="143">
        <f t="shared" si="1364"/>
        <v>521794.41300000006</v>
      </c>
      <c r="T2577" s="143">
        <f t="shared" si="1365"/>
        <v>74585.440276398193</v>
      </c>
      <c r="U2577" s="194">
        <f t="shared" si="1366"/>
        <v>0.15165708616047677</v>
      </c>
      <c r="V2577" s="188" t="str">
        <f t="shared" si="1367"/>
        <v>MENOR</v>
      </c>
      <c r="W2577" s="188">
        <f t="shared" si="1368"/>
        <v>388495.16124143387</v>
      </c>
      <c r="X2577" s="143">
        <f t="shared" si="1369"/>
        <v>388495</v>
      </c>
    </row>
    <row r="2578" spans="1:24" ht="27.6" x14ac:dyDescent="0.25">
      <c r="A2578" s="20" t="s">
        <v>110</v>
      </c>
      <c r="B2578" s="20">
        <v>4912</v>
      </c>
      <c r="C2578" s="26" t="s">
        <v>480</v>
      </c>
      <c r="D2578" s="22" t="s">
        <v>481</v>
      </c>
      <c r="E2578" s="20" t="s">
        <v>7</v>
      </c>
      <c r="F2578" s="23" t="s">
        <v>334</v>
      </c>
      <c r="G2578" s="169">
        <v>126057</v>
      </c>
      <c r="H2578" s="36">
        <v>158.16999999999999</v>
      </c>
      <c r="I2578" s="50">
        <v>151.76</v>
      </c>
      <c r="J2578" s="155">
        <f t="shared" si="1358"/>
        <v>131381.36327095414</v>
      </c>
      <c r="K2578" s="182">
        <v>167399.67999999999</v>
      </c>
      <c r="L2578" s="143">
        <v>184169.54080000002</v>
      </c>
      <c r="M2578" s="143">
        <v>187816.46239999999</v>
      </c>
      <c r="N2578" s="143">
        <f t="shared" si="1359"/>
        <v>131381.36327095414</v>
      </c>
      <c r="O2578" s="143">
        <f t="shared" si="1360"/>
        <v>187816.46239999999</v>
      </c>
      <c r="P2578" s="143">
        <f t="shared" si="1361"/>
        <v>167399.67999999999</v>
      </c>
      <c r="Q2578" s="143">
        <f t="shared" si="1362"/>
        <v>167691.76161773855</v>
      </c>
      <c r="R2578" s="143">
        <f t="shared" si="1363"/>
        <v>149390.52163547708</v>
      </c>
      <c r="S2578" s="143">
        <f t="shared" si="1364"/>
        <v>177608.07120000001</v>
      </c>
      <c r="T2578" s="143">
        <f t="shared" si="1365"/>
        <v>25787.924358301756</v>
      </c>
      <c r="U2578" s="194">
        <f t="shared" si="1366"/>
        <v>0.15405002182980132</v>
      </c>
      <c r="V2578" s="188" t="str">
        <f t="shared" si="1367"/>
        <v>MENOR</v>
      </c>
      <c r="W2578" s="188">
        <f t="shared" si="1368"/>
        <v>131381.36327095414</v>
      </c>
      <c r="X2578" s="143">
        <f t="shared" si="1369"/>
        <v>131381</v>
      </c>
    </row>
    <row r="2579" spans="1:24" ht="27.6" x14ac:dyDescent="0.25">
      <c r="A2579" s="20" t="s">
        <v>111</v>
      </c>
      <c r="B2579" s="20">
        <v>4912</v>
      </c>
      <c r="C2579" s="26" t="s">
        <v>482</v>
      </c>
      <c r="D2579" s="22" t="s">
        <v>483</v>
      </c>
      <c r="E2579" s="20" t="s">
        <v>7</v>
      </c>
      <c r="F2579" s="23" t="s">
        <v>334</v>
      </c>
      <c r="G2579" s="169">
        <v>753159</v>
      </c>
      <c r="H2579" s="36">
        <v>158.16999999999999</v>
      </c>
      <c r="I2579" s="50">
        <v>151.76</v>
      </c>
      <c r="J2579" s="155">
        <f t="shared" si="1358"/>
        <v>784970.73688719037</v>
      </c>
      <c r="K2579" s="182">
        <v>993735.67999999993</v>
      </c>
      <c r="L2579" s="143">
        <v>1066402.6016000002</v>
      </c>
      <c r="M2579" s="143">
        <v>1087519.4848</v>
      </c>
      <c r="N2579" s="143">
        <f t="shared" si="1359"/>
        <v>784970.73688719037</v>
      </c>
      <c r="O2579" s="143">
        <f t="shared" si="1360"/>
        <v>1087519.4848</v>
      </c>
      <c r="P2579" s="143">
        <f t="shared" si="1361"/>
        <v>993735.67999999993</v>
      </c>
      <c r="Q2579" s="143">
        <f t="shared" si="1362"/>
        <v>983157.12582179764</v>
      </c>
      <c r="R2579" s="143">
        <f t="shared" si="1363"/>
        <v>889353.2084435951</v>
      </c>
      <c r="S2579" s="143">
        <f t="shared" si="1364"/>
        <v>1040627.5824</v>
      </c>
      <c r="T2579" s="143">
        <f t="shared" si="1365"/>
        <v>138095.45222595628</v>
      </c>
      <c r="U2579" s="194">
        <f t="shared" si="1366"/>
        <v>0.13896597959122922</v>
      </c>
      <c r="V2579" s="188" t="str">
        <f t="shared" si="1367"/>
        <v>MENOR</v>
      </c>
      <c r="W2579" s="188">
        <f t="shared" si="1368"/>
        <v>784970.73688719037</v>
      </c>
      <c r="X2579" s="143">
        <f t="shared" si="1369"/>
        <v>784971</v>
      </c>
    </row>
    <row r="2580" spans="1:24" x14ac:dyDescent="0.25">
      <c r="A2580" s="15" t="s">
        <v>126</v>
      </c>
      <c r="B2580" s="34" t="s">
        <v>127</v>
      </c>
      <c r="C2580" s="35"/>
      <c r="D2580" s="17"/>
      <c r="E2580" s="17"/>
      <c r="F2580" s="17"/>
      <c r="G2580" s="138"/>
      <c r="H2580" s="18"/>
      <c r="I2580" s="18"/>
      <c r="J2580" s="138"/>
      <c r="K2580" s="178"/>
      <c r="L2580" s="139"/>
      <c r="M2580" s="139"/>
      <c r="N2580" s="139"/>
      <c r="O2580" s="139"/>
      <c r="P2580" s="139"/>
      <c r="Q2580" s="139"/>
      <c r="R2580" s="139"/>
      <c r="S2580" s="139"/>
      <c r="T2580" s="139"/>
      <c r="U2580" s="193"/>
      <c r="V2580" s="52"/>
      <c r="W2580" s="139"/>
      <c r="X2580" s="139"/>
    </row>
    <row r="2581" spans="1:24" ht="55.2" x14ac:dyDescent="0.25">
      <c r="A2581" s="20" t="s">
        <v>128</v>
      </c>
      <c r="B2581" s="20">
        <v>4912</v>
      </c>
      <c r="C2581" s="26" t="s">
        <v>484</v>
      </c>
      <c r="D2581" s="29" t="s">
        <v>485</v>
      </c>
      <c r="E2581" s="20" t="s">
        <v>7</v>
      </c>
      <c r="F2581" s="23" t="s">
        <v>334</v>
      </c>
      <c r="G2581" s="169">
        <v>431929</v>
      </c>
      <c r="H2581" s="36">
        <v>158.16999999999999</v>
      </c>
      <c r="I2581" s="50">
        <v>151.76</v>
      </c>
      <c r="J2581" s="155">
        <f t="shared" ref="J2581:J2618" si="1370">G2581*(H2581/I2581)</f>
        <v>450172.70644438587</v>
      </c>
      <c r="K2581" s="182">
        <v>4999606.5</v>
      </c>
      <c r="L2581" s="143">
        <v>5459029.7999999998</v>
      </c>
      <c r="M2581" s="143">
        <v>5567129.4000000004</v>
      </c>
      <c r="N2581" s="143">
        <f t="shared" ref="N2581:N2618" si="1371">MIN(J2581,K2581,L2581,M2581)</f>
        <v>450172.70644438587</v>
      </c>
      <c r="O2581" s="143">
        <f t="shared" ref="O2581:O2618" si="1372">MAX(J2581,K2581,L2581,M2581)</f>
        <v>5567129.4000000004</v>
      </c>
      <c r="P2581" s="143">
        <f t="shared" ref="P2581:P2618" si="1373">MEDIAN(J2581,K2581,L2581,M2581,)</f>
        <v>4999606.5</v>
      </c>
      <c r="Q2581" s="143">
        <f t="shared" ref="Q2581:Q2618" si="1374">AVERAGE(J2581,K2581,L2581,M2581)</f>
        <v>4118984.6016110964</v>
      </c>
      <c r="R2581" s="143">
        <f t="shared" ref="R2581:R2618" si="1375">AVERAGE(N2581,P2581)</f>
        <v>2724889.6032221927</v>
      </c>
      <c r="S2581" s="143">
        <f t="shared" ref="S2581:S2618" si="1376">AVERAGE(O2581,P2581)</f>
        <v>5283367.95</v>
      </c>
      <c r="T2581" s="143">
        <f t="shared" ref="T2581:T2618" si="1377">STDEVA(J2581,K2581,L2581,M2581)</f>
        <v>2458218.8769421936</v>
      </c>
      <c r="U2581" s="194">
        <f t="shared" ref="U2581:U2618" si="1378">T2581/P2581</f>
        <v>0.4916824707988906</v>
      </c>
      <c r="V2581" s="188" t="str">
        <f t="shared" ref="V2581:V2618" si="1379">IF(U2581&lt;=70%,"MENOR",IF(AND(U2581&gt;70%,U2581&lt;=90%),"[PROM MEN-MED]","PROMEDIO"))</f>
        <v>MENOR</v>
      </c>
      <c r="W2581" s="188">
        <f t="shared" ref="W2581:W2618" si="1380">IF(U2581&lt;=70%,N2581,IF(AND(U2581&gt;70%,U2581&lt;=90%),R2581,Q2581))</f>
        <v>450172.70644438587</v>
      </c>
      <c r="X2581" s="143">
        <f t="shared" ref="X2581:X2618" si="1381">ROUND(W2581,0)</f>
        <v>450173</v>
      </c>
    </row>
    <row r="2582" spans="1:24" ht="41.4" x14ac:dyDescent="0.25">
      <c r="A2582" s="20" t="s">
        <v>129</v>
      </c>
      <c r="B2582" s="20">
        <v>4912</v>
      </c>
      <c r="C2582" s="26" t="s">
        <v>779</v>
      </c>
      <c r="D2582" s="22" t="s">
        <v>487</v>
      </c>
      <c r="E2582" s="20" t="s">
        <v>7</v>
      </c>
      <c r="F2582" s="23" t="s">
        <v>334</v>
      </c>
      <c r="G2582" s="169">
        <v>108664</v>
      </c>
      <c r="H2582" s="36">
        <v>158.16999999999999</v>
      </c>
      <c r="I2582" s="50">
        <v>151.76</v>
      </c>
      <c r="J2582" s="155">
        <f t="shared" si="1370"/>
        <v>113253.72219293621</v>
      </c>
      <c r="K2582" s="182">
        <v>703157.91</v>
      </c>
      <c r="L2582" s="143">
        <v>762313.48829999997</v>
      </c>
      <c r="M2582" s="143">
        <v>777408.80489999999</v>
      </c>
      <c r="N2582" s="143">
        <f t="shared" si="1371"/>
        <v>113253.72219293621</v>
      </c>
      <c r="O2582" s="143">
        <f t="shared" si="1372"/>
        <v>777408.80489999999</v>
      </c>
      <c r="P2582" s="143">
        <f t="shared" si="1373"/>
        <v>703157.91</v>
      </c>
      <c r="Q2582" s="143">
        <f t="shared" si="1374"/>
        <v>589033.481348234</v>
      </c>
      <c r="R2582" s="143">
        <f t="shared" si="1375"/>
        <v>408205.81609646813</v>
      </c>
      <c r="S2582" s="143">
        <f t="shared" si="1376"/>
        <v>740283.35745000001</v>
      </c>
      <c r="T2582" s="143">
        <f t="shared" si="1377"/>
        <v>318800.87189832772</v>
      </c>
      <c r="U2582" s="194">
        <f t="shared" si="1378"/>
        <v>0.45338446366667157</v>
      </c>
      <c r="V2582" s="188" t="str">
        <f t="shared" si="1379"/>
        <v>MENOR</v>
      </c>
      <c r="W2582" s="188">
        <f t="shared" si="1380"/>
        <v>113253.72219293621</v>
      </c>
      <c r="X2582" s="143">
        <f t="shared" si="1381"/>
        <v>113254</v>
      </c>
    </row>
    <row r="2583" spans="1:24" ht="41.4" x14ac:dyDescent="0.25">
      <c r="A2583" s="20" t="s">
        <v>130</v>
      </c>
      <c r="B2583" s="20">
        <v>4912</v>
      </c>
      <c r="C2583" s="26" t="s">
        <v>488</v>
      </c>
      <c r="D2583" s="29" t="s">
        <v>489</v>
      </c>
      <c r="E2583" s="20" t="s">
        <v>7</v>
      </c>
      <c r="F2583" s="23" t="s">
        <v>334</v>
      </c>
      <c r="G2583" s="169">
        <v>22291</v>
      </c>
      <c r="H2583" s="36">
        <v>158.16999999999999</v>
      </c>
      <c r="I2583" s="50">
        <v>151.76</v>
      </c>
      <c r="J2583" s="155">
        <f t="shared" si="1370"/>
        <v>23232.52154717976</v>
      </c>
      <c r="K2583" s="182">
        <v>272391</v>
      </c>
      <c r="L2583" s="143">
        <v>292782.84000000003</v>
      </c>
      <c r="M2583" s="143">
        <v>298580.52</v>
      </c>
      <c r="N2583" s="143">
        <f t="shared" si="1371"/>
        <v>23232.52154717976</v>
      </c>
      <c r="O2583" s="143">
        <f t="shared" si="1372"/>
        <v>298580.52</v>
      </c>
      <c r="P2583" s="143">
        <f t="shared" si="1373"/>
        <v>272391</v>
      </c>
      <c r="Q2583" s="143">
        <f t="shared" si="1374"/>
        <v>221746.72038679494</v>
      </c>
      <c r="R2583" s="143">
        <f t="shared" si="1375"/>
        <v>147811.76077358989</v>
      </c>
      <c r="S2583" s="143">
        <f t="shared" si="1376"/>
        <v>285485.76</v>
      </c>
      <c r="T2583" s="143">
        <f t="shared" si="1377"/>
        <v>132818.53943278969</v>
      </c>
      <c r="U2583" s="194">
        <f t="shared" si="1378"/>
        <v>0.48760252516709324</v>
      </c>
      <c r="V2583" s="188" t="str">
        <f t="shared" si="1379"/>
        <v>MENOR</v>
      </c>
      <c r="W2583" s="188">
        <f t="shared" si="1380"/>
        <v>23232.52154717976</v>
      </c>
      <c r="X2583" s="143">
        <f t="shared" si="1381"/>
        <v>23233</v>
      </c>
    </row>
    <row r="2584" spans="1:24" ht="41.4" x14ac:dyDescent="0.25">
      <c r="A2584" s="20" t="s">
        <v>131</v>
      </c>
      <c r="B2584" s="20">
        <v>4912</v>
      </c>
      <c r="C2584" s="26" t="s">
        <v>665</v>
      </c>
      <c r="D2584" s="29" t="s">
        <v>666</v>
      </c>
      <c r="E2584" s="20" t="s">
        <v>7</v>
      </c>
      <c r="F2584" s="23" t="s">
        <v>334</v>
      </c>
      <c r="G2584" s="169">
        <v>122687</v>
      </c>
      <c r="H2584" s="36">
        <v>158.16999999999999</v>
      </c>
      <c r="I2584" s="50">
        <v>151.76</v>
      </c>
      <c r="J2584" s="155">
        <f t="shared" si="1370"/>
        <v>127869.02207432789</v>
      </c>
      <c r="K2584" s="182">
        <v>514327.52</v>
      </c>
      <c r="L2584" s="143">
        <v>556575.85199999996</v>
      </c>
      <c r="M2584" s="143">
        <v>567597.15600000008</v>
      </c>
      <c r="N2584" s="143">
        <f t="shared" si="1371"/>
        <v>127869.02207432789</v>
      </c>
      <c r="O2584" s="143">
        <f t="shared" si="1372"/>
        <v>567597.15600000008</v>
      </c>
      <c r="P2584" s="143">
        <f t="shared" si="1373"/>
        <v>514327.52</v>
      </c>
      <c r="Q2584" s="143">
        <f t="shared" si="1374"/>
        <v>441592.38751858193</v>
      </c>
      <c r="R2584" s="143">
        <f t="shared" si="1375"/>
        <v>321098.27103716397</v>
      </c>
      <c r="S2584" s="143">
        <f t="shared" si="1376"/>
        <v>540962.33799999999</v>
      </c>
      <c r="T2584" s="143">
        <f t="shared" si="1377"/>
        <v>210405.28217938825</v>
      </c>
      <c r="U2584" s="194">
        <f t="shared" si="1378"/>
        <v>0.40908812769611907</v>
      </c>
      <c r="V2584" s="188" t="str">
        <f t="shared" si="1379"/>
        <v>MENOR</v>
      </c>
      <c r="W2584" s="188">
        <f t="shared" si="1380"/>
        <v>127869.02207432789</v>
      </c>
      <c r="X2584" s="143">
        <f t="shared" si="1381"/>
        <v>127869</v>
      </c>
    </row>
    <row r="2585" spans="1:24" ht="55.2" x14ac:dyDescent="0.25">
      <c r="A2585" s="20" t="s">
        <v>132</v>
      </c>
      <c r="B2585" s="20">
        <v>4912</v>
      </c>
      <c r="C2585" s="26" t="s">
        <v>667</v>
      </c>
      <c r="D2585" s="29" t="s">
        <v>668</v>
      </c>
      <c r="E2585" s="20" t="s">
        <v>7</v>
      </c>
      <c r="F2585" s="23" t="s">
        <v>334</v>
      </c>
      <c r="G2585" s="169">
        <v>337132</v>
      </c>
      <c r="H2585" s="36">
        <v>158.16999999999999</v>
      </c>
      <c r="I2585" s="50">
        <v>151.76</v>
      </c>
      <c r="J2585" s="155">
        <f t="shared" si="1370"/>
        <v>351371.69504480762</v>
      </c>
      <c r="K2585" s="182">
        <v>2444193.36</v>
      </c>
      <c r="L2585" s="143">
        <v>2713274.8271999997</v>
      </c>
      <c r="M2585" s="143">
        <v>2767003.0416000001</v>
      </c>
      <c r="N2585" s="143">
        <f t="shared" si="1371"/>
        <v>351371.69504480762</v>
      </c>
      <c r="O2585" s="143">
        <f t="shared" si="1372"/>
        <v>2767003.0416000001</v>
      </c>
      <c r="P2585" s="143">
        <f t="shared" si="1373"/>
        <v>2444193.36</v>
      </c>
      <c r="Q2585" s="143">
        <f t="shared" si="1374"/>
        <v>2068960.7309612017</v>
      </c>
      <c r="R2585" s="143">
        <f t="shared" si="1375"/>
        <v>1397782.5275224037</v>
      </c>
      <c r="S2585" s="143">
        <f t="shared" si="1376"/>
        <v>2605598.2007999998</v>
      </c>
      <c r="T2585" s="143">
        <f t="shared" si="1377"/>
        <v>1153735.2879884751</v>
      </c>
      <c r="U2585" s="194">
        <f t="shared" si="1378"/>
        <v>0.47203110313190405</v>
      </c>
      <c r="V2585" s="188" t="str">
        <f t="shared" si="1379"/>
        <v>MENOR</v>
      </c>
      <c r="W2585" s="188">
        <f t="shared" si="1380"/>
        <v>351371.69504480762</v>
      </c>
      <c r="X2585" s="143">
        <f t="shared" si="1381"/>
        <v>351372</v>
      </c>
    </row>
    <row r="2586" spans="1:24" ht="41.4" x14ac:dyDescent="0.25">
      <c r="A2586" s="20" t="s">
        <v>133</v>
      </c>
      <c r="B2586" s="20">
        <v>4912</v>
      </c>
      <c r="C2586" s="26" t="s">
        <v>490</v>
      </c>
      <c r="D2586" s="22" t="s">
        <v>134</v>
      </c>
      <c r="E2586" s="20" t="s">
        <v>7</v>
      </c>
      <c r="F2586" s="23" t="s">
        <v>334</v>
      </c>
      <c r="G2586" s="169">
        <v>6578</v>
      </c>
      <c r="H2586" s="36">
        <v>158.16999999999999</v>
      </c>
      <c r="I2586" s="50">
        <v>151.76</v>
      </c>
      <c r="J2586" s="155">
        <f t="shared" si="1370"/>
        <v>6855.8398787559308</v>
      </c>
      <c r="K2586" s="182">
        <v>42649.599999999999</v>
      </c>
      <c r="L2586" s="143">
        <v>45768.352000000014</v>
      </c>
      <c r="M2586" s="143">
        <v>46674.656000000003</v>
      </c>
      <c r="N2586" s="143">
        <f t="shared" si="1371"/>
        <v>6855.8398787559308</v>
      </c>
      <c r="O2586" s="143">
        <f t="shared" si="1372"/>
        <v>46674.656000000003</v>
      </c>
      <c r="P2586" s="143">
        <f t="shared" si="1373"/>
        <v>42649.599999999999</v>
      </c>
      <c r="Q2586" s="143">
        <f t="shared" si="1374"/>
        <v>35487.111969688987</v>
      </c>
      <c r="R2586" s="143">
        <f t="shared" si="1375"/>
        <v>24752.719939377967</v>
      </c>
      <c r="S2586" s="143">
        <f t="shared" si="1376"/>
        <v>44662.127999999997</v>
      </c>
      <c r="T2586" s="143">
        <f t="shared" si="1377"/>
        <v>19165.211663501206</v>
      </c>
      <c r="U2586" s="194">
        <f t="shared" si="1378"/>
        <v>0.44936439412095791</v>
      </c>
      <c r="V2586" s="188" t="str">
        <f t="shared" si="1379"/>
        <v>MENOR</v>
      </c>
      <c r="W2586" s="188">
        <f t="shared" si="1380"/>
        <v>6855.8398787559308</v>
      </c>
      <c r="X2586" s="143">
        <f t="shared" si="1381"/>
        <v>6856</v>
      </c>
    </row>
    <row r="2587" spans="1:24" ht="41.4" x14ac:dyDescent="0.25">
      <c r="A2587" s="20" t="s">
        <v>135</v>
      </c>
      <c r="B2587" s="20">
        <v>4912</v>
      </c>
      <c r="C2587" s="26" t="s">
        <v>491</v>
      </c>
      <c r="D2587" s="29" t="s">
        <v>492</v>
      </c>
      <c r="E2587" s="20" t="s">
        <v>7</v>
      </c>
      <c r="F2587" s="23" t="s">
        <v>334</v>
      </c>
      <c r="G2587" s="169">
        <v>7236</v>
      </c>
      <c r="H2587" s="36">
        <v>158.16999999999999</v>
      </c>
      <c r="I2587" s="50">
        <v>151.76</v>
      </c>
      <c r="J2587" s="155">
        <f t="shared" si="1370"/>
        <v>7541.632314180285</v>
      </c>
      <c r="K2587" s="182">
        <v>86632</v>
      </c>
      <c r="L2587" s="143">
        <v>92966.964999999997</v>
      </c>
      <c r="M2587" s="143">
        <v>94807.895000000004</v>
      </c>
      <c r="N2587" s="143">
        <f t="shared" si="1371"/>
        <v>7541.632314180285</v>
      </c>
      <c r="O2587" s="143">
        <f t="shared" si="1372"/>
        <v>94807.895000000004</v>
      </c>
      <c r="P2587" s="143">
        <f t="shared" si="1373"/>
        <v>86632</v>
      </c>
      <c r="Q2587" s="143">
        <f t="shared" si="1374"/>
        <v>70487.123078545075</v>
      </c>
      <c r="R2587" s="143">
        <f t="shared" si="1375"/>
        <v>47086.816157090143</v>
      </c>
      <c r="S2587" s="143">
        <f t="shared" si="1376"/>
        <v>90719.947500000009</v>
      </c>
      <c r="T2587" s="143">
        <f t="shared" si="1377"/>
        <v>42109.520293494556</v>
      </c>
      <c r="U2587" s="194">
        <f t="shared" si="1378"/>
        <v>0.48607350971343793</v>
      </c>
      <c r="V2587" s="188" t="str">
        <f t="shared" si="1379"/>
        <v>MENOR</v>
      </c>
      <c r="W2587" s="188">
        <f t="shared" si="1380"/>
        <v>7541.632314180285</v>
      </c>
      <c r="X2587" s="143">
        <f t="shared" si="1381"/>
        <v>7542</v>
      </c>
    </row>
    <row r="2588" spans="1:24" ht="41.4" x14ac:dyDescent="0.25">
      <c r="A2588" s="20" t="s">
        <v>136</v>
      </c>
      <c r="B2588" s="20">
        <v>4912</v>
      </c>
      <c r="C2588" s="21" t="s">
        <v>493</v>
      </c>
      <c r="D2588" s="22" t="s">
        <v>494</v>
      </c>
      <c r="E2588" s="20" t="s">
        <v>7</v>
      </c>
      <c r="F2588" s="23" t="s">
        <v>334</v>
      </c>
      <c r="G2588" s="169">
        <v>139852</v>
      </c>
      <c r="H2588" s="36">
        <v>158.16999999999999</v>
      </c>
      <c r="I2588" s="50">
        <v>151.76</v>
      </c>
      <c r="J2588" s="155">
        <f t="shared" si="1370"/>
        <v>145759.03294675803</v>
      </c>
      <c r="K2588" s="182">
        <v>474479.18</v>
      </c>
      <c r="L2588" s="143">
        <v>531982.57420000015</v>
      </c>
      <c r="M2588" s="143">
        <v>542516.88260000001</v>
      </c>
      <c r="N2588" s="143">
        <f t="shared" si="1371"/>
        <v>145759.03294675803</v>
      </c>
      <c r="O2588" s="143">
        <f t="shared" si="1372"/>
        <v>542516.88260000001</v>
      </c>
      <c r="P2588" s="143">
        <f t="shared" si="1373"/>
        <v>474479.18</v>
      </c>
      <c r="Q2588" s="143">
        <f t="shared" si="1374"/>
        <v>423684.4174366896</v>
      </c>
      <c r="R2588" s="143">
        <f t="shared" si="1375"/>
        <v>310119.10647337901</v>
      </c>
      <c r="S2588" s="143">
        <f t="shared" si="1376"/>
        <v>508498.03130000003</v>
      </c>
      <c r="T2588" s="143">
        <f t="shared" si="1377"/>
        <v>187680.82194944617</v>
      </c>
      <c r="U2588" s="194">
        <f t="shared" si="1378"/>
        <v>0.39555122724130104</v>
      </c>
      <c r="V2588" s="188" t="str">
        <f t="shared" si="1379"/>
        <v>MENOR</v>
      </c>
      <c r="W2588" s="188">
        <f t="shared" si="1380"/>
        <v>145759.03294675803</v>
      </c>
      <c r="X2588" s="143">
        <f t="shared" si="1381"/>
        <v>145759</v>
      </c>
    </row>
    <row r="2589" spans="1:24" ht="41.4" x14ac:dyDescent="0.25">
      <c r="A2589" s="20" t="s">
        <v>137</v>
      </c>
      <c r="B2589" s="20">
        <v>4912</v>
      </c>
      <c r="C2589" s="26" t="s">
        <v>495</v>
      </c>
      <c r="D2589" s="22" t="s">
        <v>496</v>
      </c>
      <c r="E2589" s="20" t="s">
        <v>7</v>
      </c>
      <c r="F2589" s="23" t="s">
        <v>334</v>
      </c>
      <c r="G2589" s="169">
        <v>6643</v>
      </c>
      <c r="H2589" s="36">
        <v>158.16999999999999</v>
      </c>
      <c r="I2589" s="50">
        <v>151.76</v>
      </c>
      <c r="J2589" s="155">
        <f t="shared" si="1370"/>
        <v>6923.585332103321</v>
      </c>
      <c r="K2589" s="182">
        <v>47124</v>
      </c>
      <c r="L2589" s="143">
        <v>52787.447999999997</v>
      </c>
      <c r="M2589" s="143">
        <v>53832.743999999999</v>
      </c>
      <c r="N2589" s="143">
        <f t="shared" si="1371"/>
        <v>6923.585332103321</v>
      </c>
      <c r="O2589" s="143">
        <f t="shared" si="1372"/>
        <v>53832.743999999999</v>
      </c>
      <c r="P2589" s="143">
        <f t="shared" si="1373"/>
        <v>47124</v>
      </c>
      <c r="Q2589" s="143">
        <f t="shared" si="1374"/>
        <v>40166.944333025829</v>
      </c>
      <c r="R2589" s="143">
        <f t="shared" si="1375"/>
        <v>27023.79266605166</v>
      </c>
      <c r="S2589" s="143">
        <f t="shared" si="1376"/>
        <v>50478.372000000003</v>
      </c>
      <c r="T2589" s="143">
        <f t="shared" si="1377"/>
        <v>22357.34580671844</v>
      </c>
      <c r="U2589" s="194">
        <f t="shared" si="1378"/>
        <v>0.47443650383495545</v>
      </c>
      <c r="V2589" s="188" t="str">
        <f t="shared" si="1379"/>
        <v>MENOR</v>
      </c>
      <c r="W2589" s="188">
        <f t="shared" si="1380"/>
        <v>6923.585332103321</v>
      </c>
      <c r="X2589" s="143">
        <f t="shared" si="1381"/>
        <v>6924</v>
      </c>
    </row>
    <row r="2590" spans="1:24" ht="41.4" x14ac:dyDescent="0.25">
      <c r="A2590" s="20" t="s">
        <v>138</v>
      </c>
      <c r="B2590" s="20">
        <v>4912</v>
      </c>
      <c r="C2590" s="26" t="s">
        <v>497</v>
      </c>
      <c r="D2590" s="22" t="s">
        <v>496</v>
      </c>
      <c r="E2590" s="20" t="s">
        <v>7</v>
      </c>
      <c r="F2590" s="23" t="s">
        <v>334</v>
      </c>
      <c r="G2590" s="169">
        <v>1544</v>
      </c>
      <c r="H2590" s="36">
        <v>158.16999999999999</v>
      </c>
      <c r="I2590" s="50">
        <v>151.76</v>
      </c>
      <c r="J2590" s="155">
        <f t="shared" si="1370"/>
        <v>1609.2150764364787</v>
      </c>
      <c r="K2590" s="182">
        <v>31416</v>
      </c>
      <c r="L2590" s="143">
        <v>34326.263999999996</v>
      </c>
      <c r="M2590" s="143">
        <v>35005.991999999998</v>
      </c>
      <c r="N2590" s="143">
        <f t="shared" si="1371"/>
        <v>1609.2150764364787</v>
      </c>
      <c r="O2590" s="143">
        <f t="shared" si="1372"/>
        <v>35005.991999999998</v>
      </c>
      <c r="P2590" s="143">
        <f t="shared" si="1373"/>
        <v>31416</v>
      </c>
      <c r="Q2590" s="143">
        <f t="shared" si="1374"/>
        <v>25589.367769109118</v>
      </c>
      <c r="R2590" s="143">
        <f t="shared" si="1375"/>
        <v>16512.607538218239</v>
      </c>
      <c r="S2590" s="143">
        <f t="shared" si="1376"/>
        <v>33210.995999999999</v>
      </c>
      <c r="T2590" s="143">
        <f t="shared" si="1377"/>
        <v>16062.415073426415</v>
      </c>
      <c r="U2590" s="194">
        <f t="shared" si="1378"/>
        <v>0.51128135578770106</v>
      </c>
      <c r="V2590" s="188" t="str">
        <f t="shared" si="1379"/>
        <v>MENOR</v>
      </c>
      <c r="W2590" s="188">
        <f t="shared" si="1380"/>
        <v>1609.2150764364787</v>
      </c>
      <c r="X2590" s="143">
        <f t="shared" si="1381"/>
        <v>1609</v>
      </c>
    </row>
    <row r="2591" spans="1:24" ht="41.4" x14ac:dyDescent="0.25">
      <c r="A2591" s="20" t="s">
        <v>139</v>
      </c>
      <c r="B2591" s="20">
        <v>4912</v>
      </c>
      <c r="C2591" s="26" t="s">
        <v>498</v>
      </c>
      <c r="D2591" s="22" t="s">
        <v>496</v>
      </c>
      <c r="E2591" s="20" t="s">
        <v>7</v>
      </c>
      <c r="F2591" s="23" t="s">
        <v>334</v>
      </c>
      <c r="G2591" s="169">
        <v>6562</v>
      </c>
      <c r="H2591" s="36">
        <v>158.16999999999999</v>
      </c>
      <c r="I2591" s="50">
        <v>151.76</v>
      </c>
      <c r="J2591" s="155">
        <f t="shared" si="1370"/>
        <v>6839.1640748550344</v>
      </c>
      <c r="K2591" s="182">
        <v>31701.599999999999</v>
      </c>
      <c r="L2591" s="143">
        <v>33460.896000000008</v>
      </c>
      <c r="M2591" s="143">
        <v>34123.487999999998</v>
      </c>
      <c r="N2591" s="143">
        <f t="shared" si="1371"/>
        <v>6839.1640748550344</v>
      </c>
      <c r="O2591" s="143">
        <f t="shared" si="1372"/>
        <v>34123.487999999998</v>
      </c>
      <c r="P2591" s="143">
        <f t="shared" si="1373"/>
        <v>31701.599999999999</v>
      </c>
      <c r="Q2591" s="143">
        <f t="shared" si="1374"/>
        <v>26531.28701871376</v>
      </c>
      <c r="R2591" s="143">
        <f t="shared" si="1375"/>
        <v>19270.382037427516</v>
      </c>
      <c r="S2591" s="143">
        <f t="shared" si="1376"/>
        <v>32912.543999999994</v>
      </c>
      <c r="T2591" s="143">
        <f t="shared" si="1377"/>
        <v>13167.799597683625</v>
      </c>
      <c r="U2591" s="194">
        <f t="shared" si="1378"/>
        <v>0.41536703502926114</v>
      </c>
      <c r="V2591" s="188" t="str">
        <f t="shared" si="1379"/>
        <v>MENOR</v>
      </c>
      <c r="W2591" s="188">
        <f t="shared" si="1380"/>
        <v>6839.1640748550344</v>
      </c>
      <c r="X2591" s="143">
        <f t="shared" si="1381"/>
        <v>6839</v>
      </c>
    </row>
    <row r="2592" spans="1:24" ht="41.4" x14ac:dyDescent="0.25">
      <c r="A2592" s="20" t="s">
        <v>140</v>
      </c>
      <c r="B2592" s="20">
        <v>4912</v>
      </c>
      <c r="C2592" s="26" t="s">
        <v>499</v>
      </c>
      <c r="D2592" s="22" t="s">
        <v>500</v>
      </c>
      <c r="E2592" s="20" t="s">
        <v>7</v>
      </c>
      <c r="F2592" s="23" t="s">
        <v>334</v>
      </c>
      <c r="G2592" s="169">
        <v>3906</v>
      </c>
      <c r="H2592" s="36">
        <v>158.16999999999999</v>
      </c>
      <c r="I2592" s="50">
        <v>151.76</v>
      </c>
      <c r="J2592" s="155">
        <f t="shared" si="1370"/>
        <v>4070.9806273062732</v>
      </c>
      <c r="K2592" s="182">
        <v>97282.5</v>
      </c>
      <c r="L2592" s="143">
        <v>106368.15</v>
      </c>
      <c r="M2592" s="143">
        <v>108474.45</v>
      </c>
      <c r="N2592" s="143">
        <f t="shared" si="1371"/>
        <v>4070.9806273062732</v>
      </c>
      <c r="O2592" s="143">
        <f t="shared" si="1372"/>
        <v>108474.45</v>
      </c>
      <c r="P2592" s="143">
        <f t="shared" si="1373"/>
        <v>97282.5</v>
      </c>
      <c r="Q2592" s="143">
        <f t="shared" si="1374"/>
        <v>79049.020156826562</v>
      </c>
      <c r="R2592" s="143">
        <f t="shared" si="1375"/>
        <v>50676.740313653136</v>
      </c>
      <c r="S2592" s="143">
        <f t="shared" si="1376"/>
        <v>102878.47500000001</v>
      </c>
      <c r="T2592" s="143">
        <f t="shared" si="1377"/>
        <v>50220.702821729508</v>
      </c>
      <c r="U2592" s="194">
        <f t="shared" si="1378"/>
        <v>0.51623573429681091</v>
      </c>
      <c r="V2592" s="188" t="str">
        <f t="shared" si="1379"/>
        <v>MENOR</v>
      </c>
      <c r="W2592" s="188">
        <f t="shared" si="1380"/>
        <v>4070.9806273062732</v>
      </c>
      <c r="X2592" s="143">
        <f t="shared" si="1381"/>
        <v>4071</v>
      </c>
    </row>
    <row r="2593" spans="1:24" ht="27.6" x14ac:dyDescent="0.25">
      <c r="A2593" s="20" t="s">
        <v>141</v>
      </c>
      <c r="B2593" s="20">
        <v>4912</v>
      </c>
      <c r="C2593" s="26" t="s">
        <v>501</v>
      </c>
      <c r="D2593" s="22" t="s">
        <v>502</v>
      </c>
      <c r="E2593" s="20" t="s">
        <v>7</v>
      </c>
      <c r="F2593" s="23" t="s">
        <v>334</v>
      </c>
      <c r="G2593" s="169">
        <v>12308</v>
      </c>
      <c r="H2593" s="36">
        <v>158.16999999999999</v>
      </c>
      <c r="I2593" s="50">
        <v>151.76</v>
      </c>
      <c r="J2593" s="155">
        <f t="shared" si="1370"/>
        <v>12827.862150764366</v>
      </c>
      <c r="K2593" s="182">
        <v>394242.24</v>
      </c>
      <c r="L2593" s="143">
        <v>419515.98360000004</v>
      </c>
      <c r="M2593" s="143">
        <v>427823.23080000002</v>
      </c>
      <c r="N2593" s="143">
        <f t="shared" si="1371"/>
        <v>12827.862150764366</v>
      </c>
      <c r="O2593" s="143">
        <f t="shared" si="1372"/>
        <v>427823.23080000002</v>
      </c>
      <c r="P2593" s="143">
        <f t="shared" si="1373"/>
        <v>394242.24</v>
      </c>
      <c r="Q2593" s="143">
        <f t="shared" si="1374"/>
        <v>313602.32913769112</v>
      </c>
      <c r="R2593" s="143">
        <f t="shared" si="1375"/>
        <v>203535.05107538219</v>
      </c>
      <c r="S2593" s="143">
        <f t="shared" si="1376"/>
        <v>411032.73540000001</v>
      </c>
      <c r="T2593" s="143">
        <f t="shared" si="1377"/>
        <v>201024.20400975199</v>
      </c>
      <c r="U2593" s="194">
        <f t="shared" si="1378"/>
        <v>0.5099002177183044</v>
      </c>
      <c r="V2593" s="188" t="str">
        <f t="shared" si="1379"/>
        <v>MENOR</v>
      </c>
      <c r="W2593" s="188">
        <f t="shared" si="1380"/>
        <v>12827.862150764366</v>
      </c>
      <c r="X2593" s="143">
        <f t="shared" si="1381"/>
        <v>12828</v>
      </c>
    </row>
    <row r="2594" spans="1:24" ht="41.4" x14ac:dyDescent="0.25">
      <c r="A2594" s="20" t="s">
        <v>142</v>
      </c>
      <c r="B2594" s="20">
        <v>4912</v>
      </c>
      <c r="C2594" s="26" t="s">
        <v>669</v>
      </c>
      <c r="D2594" s="22" t="s">
        <v>670</v>
      </c>
      <c r="E2594" s="20" t="s">
        <v>7</v>
      </c>
      <c r="F2594" s="23" t="s">
        <v>334</v>
      </c>
      <c r="G2594" s="169">
        <v>37864</v>
      </c>
      <c r="H2594" s="36">
        <v>158.16999999999999</v>
      </c>
      <c r="I2594" s="50">
        <v>151.76</v>
      </c>
      <c r="J2594" s="155">
        <f t="shared" si="1370"/>
        <v>39463.289931470747</v>
      </c>
      <c r="K2594" s="182">
        <v>99067.5</v>
      </c>
      <c r="L2594" s="143">
        <v>108171</v>
      </c>
      <c r="M2594" s="143">
        <v>110313</v>
      </c>
      <c r="N2594" s="143">
        <f t="shared" si="1371"/>
        <v>39463.289931470747</v>
      </c>
      <c r="O2594" s="143">
        <f t="shared" si="1372"/>
        <v>110313</v>
      </c>
      <c r="P2594" s="143">
        <f t="shared" si="1373"/>
        <v>99067.5</v>
      </c>
      <c r="Q2594" s="143">
        <f t="shared" si="1374"/>
        <v>89253.69748286769</v>
      </c>
      <c r="R2594" s="143">
        <f t="shared" si="1375"/>
        <v>69265.394965735381</v>
      </c>
      <c r="S2594" s="143">
        <f t="shared" si="1376"/>
        <v>104690.25</v>
      </c>
      <c r="T2594" s="143">
        <f t="shared" si="1377"/>
        <v>33549.73403278715</v>
      </c>
      <c r="U2594" s="194">
        <f t="shared" si="1378"/>
        <v>0.33865530100978775</v>
      </c>
      <c r="V2594" s="188" t="str">
        <f t="shared" si="1379"/>
        <v>MENOR</v>
      </c>
      <c r="W2594" s="188">
        <f t="shared" si="1380"/>
        <v>39463.289931470747</v>
      </c>
      <c r="X2594" s="143">
        <f t="shared" si="1381"/>
        <v>39463</v>
      </c>
    </row>
    <row r="2595" spans="1:24" ht="82.8" x14ac:dyDescent="0.25">
      <c r="A2595" s="20" t="s">
        <v>143</v>
      </c>
      <c r="B2595" s="20">
        <v>4912</v>
      </c>
      <c r="C2595" s="26" t="s">
        <v>505</v>
      </c>
      <c r="D2595" s="29" t="s">
        <v>506</v>
      </c>
      <c r="E2595" s="20" t="s">
        <v>7</v>
      </c>
      <c r="F2595" s="23" t="s">
        <v>334</v>
      </c>
      <c r="G2595" s="169">
        <v>84283</v>
      </c>
      <c r="H2595" s="36">
        <v>158.16999999999999</v>
      </c>
      <c r="I2595" s="50">
        <v>151.76</v>
      </c>
      <c r="J2595" s="155">
        <f t="shared" si="1370"/>
        <v>87842.923761201906</v>
      </c>
      <c r="K2595" s="182">
        <v>316908.90000000002</v>
      </c>
      <c r="L2595" s="143">
        <v>346266.18809999997</v>
      </c>
      <c r="M2595" s="143">
        <v>353122.94429999997</v>
      </c>
      <c r="N2595" s="143">
        <f t="shared" si="1371"/>
        <v>87842.923761201906</v>
      </c>
      <c r="O2595" s="143">
        <f t="shared" si="1372"/>
        <v>353122.94429999997</v>
      </c>
      <c r="P2595" s="143">
        <f t="shared" si="1373"/>
        <v>316908.90000000002</v>
      </c>
      <c r="Q2595" s="143">
        <f t="shared" si="1374"/>
        <v>276035.23904030048</v>
      </c>
      <c r="R2595" s="143">
        <f t="shared" si="1375"/>
        <v>202375.91188060096</v>
      </c>
      <c r="S2595" s="143">
        <f t="shared" si="1376"/>
        <v>335015.92215</v>
      </c>
      <c r="T2595" s="143">
        <f t="shared" si="1377"/>
        <v>126440.90081719139</v>
      </c>
      <c r="U2595" s="194">
        <f t="shared" si="1378"/>
        <v>0.39898185509208284</v>
      </c>
      <c r="V2595" s="188" t="str">
        <f t="shared" si="1379"/>
        <v>MENOR</v>
      </c>
      <c r="W2595" s="188">
        <f t="shared" si="1380"/>
        <v>87842.923761201906</v>
      </c>
      <c r="X2595" s="143">
        <f t="shared" si="1381"/>
        <v>87843</v>
      </c>
    </row>
    <row r="2596" spans="1:24" ht="41.4" x14ac:dyDescent="0.25">
      <c r="A2596" s="20" t="s">
        <v>144</v>
      </c>
      <c r="B2596" s="20">
        <v>4912</v>
      </c>
      <c r="C2596" s="26" t="s">
        <v>507</v>
      </c>
      <c r="D2596" s="22" t="s">
        <v>508</v>
      </c>
      <c r="E2596" s="20" t="s">
        <v>7</v>
      </c>
      <c r="F2596" s="23" t="s">
        <v>334</v>
      </c>
      <c r="G2596" s="169">
        <v>16451</v>
      </c>
      <c r="H2596" s="36">
        <v>158.16999999999999</v>
      </c>
      <c r="I2596" s="50">
        <v>151.76</v>
      </c>
      <c r="J2596" s="155">
        <f t="shared" si="1370"/>
        <v>17145.853123352663</v>
      </c>
      <c r="K2596" s="182">
        <v>123224.5</v>
      </c>
      <c r="L2596" s="143">
        <v>133591.185</v>
      </c>
      <c r="M2596" s="143">
        <v>136236.55499999999</v>
      </c>
      <c r="N2596" s="143">
        <f t="shared" si="1371"/>
        <v>17145.853123352663</v>
      </c>
      <c r="O2596" s="143">
        <f t="shared" si="1372"/>
        <v>136236.55499999999</v>
      </c>
      <c r="P2596" s="143">
        <f t="shared" si="1373"/>
        <v>123224.5</v>
      </c>
      <c r="Q2596" s="143">
        <f t="shared" si="1374"/>
        <v>102549.52328083817</v>
      </c>
      <c r="R2596" s="143">
        <f t="shared" si="1375"/>
        <v>70185.17656167633</v>
      </c>
      <c r="S2596" s="143">
        <f t="shared" si="1376"/>
        <v>129730.5275</v>
      </c>
      <c r="T2596" s="143">
        <f t="shared" si="1377"/>
        <v>57212.010414600743</v>
      </c>
      <c r="U2596" s="194">
        <f t="shared" si="1378"/>
        <v>0.46429087084630688</v>
      </c>
      <c r="V2596" s="188" t="str">
        <f t="shared" si="1379"/>
        <v>MENOR</v>
      </c>
      <c r="W2596" s="188">
        <f t="shared" si="1380"/>
        <v>17145.853123352663</v>
      </c>
      <c r="X2596" s="143">
        <f t="shared" si="1381"/>
        <v>17146</v>
      </c>
    </row>
    <row r="2597" spans="1:24" ht="41.4" x14ac:dyDescent="0.25">
      <c r="A2597" s="20" t="s">
        <v>146</v>
      </c>
      <c r="B2597" s="20">
        <v>4912</v>
      </c>
      <c r="C2597" s="26" t="s">
        <v>509</v>
      </c>
      <c r="D2597" s="29" t="s">
        <v>510</v>
      </c>
      <c r="E2597" s="20" t="s">
        <v>7</v>
      </c>
      <c r="F2597" s="23" t="s">
        <v>334</v>
      </c>
      <c r="G2597" s="169">
        <v>61627</v>
      </c>
      <c r="H2597" s="36">
        <v>158.16999999999999</v>
      </c>
      <c r="I2597" s="50">
        <v>151.76</v>
      </c>
      <c r="J2597" s="155">
        <f t="shared" si="1370"/>
        <v>64229.985437532952</v>
      </c>
      <c r="K2597" s="182">
        <v>171865.75</v>
      </c>
      <c r="L2597" s="143">
        <v>192694.61749999999</v>
      </c>
      <c r="M2597" s="143">
        <v>196510.35250000001</v>
      </c>
      <c r="N2597" s="143">
        <f t="shared" si="1371"/>
        <v>64229.985437532952</v>
      </c>
      <c r="O2597" s="143">
        <f t="shared" si="1372"/>
        <v>196510.35250000001</v>
      </c>
      <c r="P2597" s="143">
        <f t="shared" si="1373"/>
        <v>171865.75</v>
      </c>
      <c r="Q2597" s="143">
        <f t="shared" si="1374"/>
        <v>156325.17635938324</v>
      </c>
      <c r="R2597" s="143">
        <f t="shared" si="1375"/>
        <v>118047.86771876647</v>
      </c>
      <c r="S2597" s="143">
        <f t="shared" si="1376"/>
        <v>184188.05125000002</v>
      </c>
      <c r="T2597" s="143">
        <f t="shared" si="1377"/>
        <v>62344.78927797325</v>
      </c>
      <c r="U2597" s="194">
        <f t="shared" si="1378"/>
        <v>0.36275284213389375</v>
      </c>
      <c r="V2597" s="188" t="str">
        <f t="shared" si="1379"/>
        <v>MENOR</v>
      </c>
      <c r="W2597" s="188">
        <f t="shared" si="1380"/>
        <v>64229.985437532952</v>
      </c>
      <c r="X2597" s="143">
        <f t="shared" si="1381"/>
        <v>64230</v>
      </c>
    </row>
    <row r="2598" spans="1:24" ht="82.8" x14ac:dyDescent="0.25">
      <c r="A2598" s="20" t="s">
        <v>147</v>
      </c>
      <c r="B2598" s="20">
        <v>4912</v>
      </c>
      <c r="C2598" s="26" t="s">
        <v>511</v>
      </c>
      <c r="D2598" s="22" t="s">
        <v>145</v>
      </c>
      <c r="E2598" s="20" t="s">
        <v>7</v>
      </c>
      <c r="F2598" s="23" t="s">
        <v>334</v>
      </c>
      <c r="G2598" s="169">
        <v>4948</v>
      </c>
      <c r="H2598" s="36">
        <v>158.16999999999999</v>
      </c>
      <c r="I2598" s="50">
        <v>151.76</v>
      </c>
      <c r="J2598" s="155">
        <f t="shared" si="1370"/>
        <v>5156.9923563521352</v>
      </c>
      <c r="K2598" s="182">
        <v>6604.5</v>
      </c>
      <c r="L2598" s="143">
        <v>7091.21</v>
      </c>
      <c r="M2598" s="143">
        <v>7231.63</v>
      </c>
      <c r="N2598" s="143">
        <f t="shared" si="1371"/>
        <v>5156.9923563521352</v>
      </c>
      <c r="O2598" s="143">
        <f t="shared" si="1372"/>
        <v>7231.63</v>
      </c>
      <c r="P2598" s="143">
        <f t="shared" si="1373"/>
        <v>6604.5</v>
      </c>
      <c r="Q2598" s="143">
        <f t="shared" si="1374"/>
        <v>6521.0830890880343</v>
      </c>
      <c r="R2598" s="143">
        <f t="shared" si="1375"/>
        <v>5880.7461781760676</v>
      </c>
      <c r="S2598" s="143">
        <f t="shared" si="1376"/>
        <v>6918.0650000000005</v>
      </c>
      <c r="T2598" s="143">
        <f t="shared" si="1377"/>
        <v>948.26570033835605</v>
      </c>
      <c r="U2598" s="194">
        <f t="shared" si="1378"/>
        <v>0.1435787266770166</v>
      </c>
      <c r="V2598" s="188" t="str">
        <f t="shared" si="1379"/>
        <v>MENOR</v>
      </c>
      <c r="W2598" s="188">
        <f t="shared" si="1380"/>
        <v>5156.9923563521352</v>
      </c>
      <c r="X2598" s="143">
        <f t="shared" si="1381"/>
        <v>5157</v>
      </c>
    </row>
    <row r="2599" spans="1:24" ht="82.8" x14ac:dyDescent="0.25">
      <c r="A2599" s="20" t="s">
        <v>149</v>
      </c>
      <c r="B2599" s="20">
        <v>4912</v>
      </c>
      <c r="C2599" s="26" t="s">
        <v>512</v>
      </c>
      <c r="D2599" s="22" t="s">
        <v>145</v>
      </c>
      <c r="E2599" s="20" t="s">
        <v>7</v>
      </c>
      <c r="F2599" s="23" t="s">
        <v>334</v>
      </c>
      <c r="G2599" s="169">
        <v>11216</v>
      </c>
      <c r="H2599" s="36">
        <v>158.16999999999999</v>
      </c>
      <c r="I2599" s="50">
        <v>151.76</v>
      </c>
      <c r="J2599" s="155">
        <f t="shared" si="1370"/>
        <v>11689.738534528204</v>
      </c>
      <c r="K2599" s="182">
        <v>39627</v>
      </c>
      <c r="L2599" s="143">
        <v>42547.26</v>
      </c>
      <c r="M2599" s="143">
        <v>43389.78</v>
      </c>
      <c r="N2599" s="143">
        <f t="shared" si="1371"/>
        <v>11689.738534528204</v>
      </c>
      <c r="O2599" s="143">
        <f t="shared" si="1372"/>
        <v>43389.78</v>
      </c>
      <c r="P2599" s="143">
        <f t="shared" si="1373"/>
        <v>39627</v>
      </c>
      <c r="Q2599" s="143">
        <f t="shared" si="1374"/>
        <v>34313.444633632054</v>
      </c>
      <c r="R2599" s="143">
        <f t="shared" si="1375"/>
        <v>25658.369267264101</v>
      </c>
      <c r="S2599" s="143">
        <f t="shared" si="1376"/>
        <v>41508.39</v>
      </c>
      <c r="T2599" s="143">
        <f t="shared" si="1377"/>
        <v>15168.404964050596</v>
      </c>
      <c r="U2599" s="194">
        <f t="shared" si="1378"/>
        <v>0.38277954334293779</v>
      </c>
      <c r="V2599" s="188" t="str">
        <f t="shared" si="1379"/>
        <v>MENOR</v>
      </c>
      <c r="W2599" s="188">
        <f t="shared" si="1380"/>
        <v>11689.738534528204</v>
      </c>
      <c r="X2599" s="143">
        <f t="shared" si="1381"/>
        <v>11690</v>
      </c>
    </row>
    <row r="2600" spans="1:24" ht="41.4" x14ac:dyDescent="0.25">
      <c r="A2600" s="20" t="s">
        <v>152</v>
      </c>
      <c r="B2600" s="20">
        <v>4912</v>
      </c>
      <c r="C2600" s="26" t="s">
        <v>513</v>
      </c>
      <c r="D2600" s="22" t="s">
        <v>148</v>
      </c>
      <c r="E2600" s="20" t="s">
        <v>7</v>
      </c>
      <c r="F2600" s="23" t="s">
        <v>334</v>
      </c>
      <c r="G2600" s="169">
        <v>291782</v>
      </c>
      <c r="H2600" s="36">
        <v>158.16999999999999</v>
      </c>
      <c r="I2600" s="50">
        <v>151.76</v>
      </c>
      <c r="J2600" s="155">
        <f t="shared" si="1370"/>
        <v>304106.21336320508</v>
      </c>
      <c r="K2600" s="182">
        <v>4436211.71</v>
      </c>
      <c r="L2600" s="143">
        <v>4850529.4642000003</v>
      </c>
      <c r="M2600" s="143">
        <v>4946579.5526000001</v>
      </c>
      <c r="N2600" s="143">
        <f t="shared" si="1371"/>
        <v>304106.21336320508</v>
      </c>
      <c r="O2600" s="143">
        <f t="shared" si="1372"/>
        <v>4946579.5526000001</v>
      </c>
      <c r="P2600" s="143">
        <f t="shared" si="1373"/>
        <v>4436211.71</v>
      </c>
      <c r="Q2600" s="143">
        <f t="shared" si="1374"/>
        <v>3634356.7350408016</v>
      </c>
      <c r="R2600" s="143">
        <f t="shared" si="1375"/>
        <v>2370158.9616816025</v>
      </c>
      <c r="S2600" s="143">
        <f t="shared" si="1376"/>
        <v>4691395.6313000005</v>
      </c>
      <c r="T2600" s="143">
        <f t="shared" si="1377"/>
        <v>2231183.8985969042</v>
      </c>
      <c r="U2600" s="194">
        <f t="shared" si="1378"/>
        <v>0.50294802062025667</v>
      </c>
      <c r="V2600" s="188" t="str">
        <f t="shared" si="1379"/>
        <v>MENOR</v>
      </c>
      <c r="W2600" s="188">
        <f t="shared" si="1380"/>
        <v>304106.21336320508</v>
      </c>
      <c r="X2600" s="143">
        <f t="shared" si="1381"/>
        <v>304106</v>
      </c>
    </row>
    <row r="2601" spans="1:24" ht="41.4" x14ac:dyDescent="0.25">
      <c r="A2601" s="20" t="s">
        <v>153</v>
      </c>
      <c r="B2601" s="20">
        <v>4912</v>
      </c>
      <c r="C2601" s="26" t="s">
        <v>514</v>
      </c>
      <c r="D2601" s="22" t="s">
        <v>150</v>
      </c>
      <c r="E2601" s="20" t="s">
        <v>151</v>
      </c>
      <c r="F2601" s="23" t="s">
        <v>334</v>
      </c>
      <c r="G2601" s="169">
        <v>165028</v>
      </c>
      <c r="H2601" s="36">
        <v>158.16999999999999</v>
      </c>
      <c r="I2601" s="50">
        <v>151.76</v>
      </c>
      <c r="J2601" s="155">
        <f t="shared" si="1370"/>
        <v>171998.41038481815</v>
      </c>
      <c r="K2601" s="182">
        <v>733899.18</v>
      </c>
      <c r="L2601" s="143">
        <v>836443.07459999993</v>
      </c>
      <c r="M2601" s="143">
        <v>853006.30379999999</v>
      </c>
      <c r="N2601" s="143">
        <f t="shared" si="1371"/>
        <v>171998.41038481815</v>
      </c>
      <c r="O2601" s="143">
        <f t="shared" si="1372"/>
        <v>853006.30379999999</v>
      </c>
      <c r="P2601" s="143">
        <f t="shared" si="1373"/>
        <v>733899.18</v>
      </c>
      <c r="Q2601" s="143">
        <f t="shared" si="1374"/>
        <v>648836.74219620449</v>
      </c>
      <c r="R2601" s="143">
        <f t="shared" si="1375"/>
        <v>452948.79519240907</v>
      </c>
      <c r="S2601" s="143">
        <f t="shared" si="1376"/>
        <v>793452.74190000002</v>
      </c>
      <c r="T2601" s="143">
        <f t="shared" si="1377"/>
        <v>322227.53806033818</v>
      </c>
      <c r="U2601" s="194">
        <f t="shared" si="1378"/>
        <v>0.43906240372190924</v>
      </c>
      <c r="V2601" s="188" t="str">
        <f t="shared" si="1379"/>
        <v>MENOR</v>
      </c>
      <c r="W2601" s="188">
        <f t="shared" si="1380"/>
        <v>171998.41038481815</v>
      </c>
      <c r="X2601" s="143">
        <f t="shared" si="1381"/>
        <v>171998</v>
      </c>
    </row>
    <row r="2602" spans="1:24" ht="41.4" x14ac:dyDescent="0.25">
      <c r="A2602" s="20" t="s">
        <v>154</v>
      </c>
      <c r="B2602" s="20">
        <v>4912</v>
      </c>
      <c r="C2602" s="26" t="s">
        <v>515</v>
      </c>
      <c r="D2602" s="29" t="s">
        <v>516</v>
      </c>
      <c r="E2602" s="20" t="s">
        <v>7</v>
      </c>
      <c r="F2602" s="23" t="s">
        <v>334</v>
      </c>
      <c r="G2602" s="169">
        <v>126057</v>
      </c>
      <c r="H2602" s="36">
        <v>158.16999999999999</v>
      </c>
      <c r="I2602" s="50">
        <v>151.76</v>
      </c>
      <c r="J2602" s="155">
        <f t="shared" si="1370"/>
        <v>131381.36327095414</v>
      </c>
      <c r="K2602" s="182">
        <v>162915.76</v>
      </c>
      <c r="L2602" s="143">
        <v>181150.36800000002</v>
      </c>
      <c r="M2602" s="143">
        <v>184737.50400000002</v>
      </c>
      <c r="N2602" s="143">
        <f t="shared" si="1371"/>
        <v>131381.36327095414</v>
      </c>
      <c r="O2602" s="143">
        <f t="shared" si="1372"/>
        <v>184737.50400000002</v>
      </c>
      <c r="P2602" s="143">
        <f t="shared" si="1373"/>
        <v>162915.76</v>
      </c>
      <c r="Q2602" s="143">
        <f t="shared" si="1374"/>
        <v>165046.24881773855</v>
      </c>
      <c r="R2602" s="143">
        <f t="shared" si="1375"/>
        <v>147148.56163547706</v>
      </c>
      <c r="S2602" s="143">
        <f t="shared" si="1376"/>
        <v>173826.63200000001</v>
      </c>
      <c r="T2602" s="143">
        <f t="shared" si="1377"/>
        <v>24392.291724846222</v>
      </c>
      <c r="U2602" s="194">
        <f t="shared" si="1378"/>
        <v>0.14972333999390985</v>
      </c>
      <c r="V2602" s="188" t="str">
        <f t="shared" si="1379"/>
        <v>MENOR</v>
      </c>
      <c r="W2602" s="188">
        <f t="shared" si="1380"/>
        <v>131381.36327095414</v>
      </c>
      <c r="X2602" s="143">
        <f t="shared" si="1381"/>
        <v>131381</v>
      </c>
    </row>
    <row r="2603" spans="1:24" ht="41.4" x14ac:dyDescent="0.25">
      <c r="A2603" s="20" t="s">
        <v>156</v>
      </c>
      <c r="B2603" s="20">
        <v>4912</v>
      </c>
      <c r="C2603" s="26" t="s">
        <v>517</v>
      </c>
      <c r="D2603" s="29" t="s">
        <v>518</v>
      </c>
      <c r="E2603" s="20" t="s">
        <v>7</v>
      </c>
      <c r="F2603" s="23" t="s">
        <v>334</v>
      </c>
      <c r="G2603" s="169">
        <v>49444</v>
      </c>
      <c r="H2603" s="36">
        <v>158.16999999999999</v>
      </c>
      <c r="I2603" s="50">
        <v>151.76</v>
      </c>
      <c r="J2603" s="155">
        <f t="shared" si="1370"/>
        <v>51532.403004744338</v>
      </c>
      <c r="K2603" s="182">
        <v>456484</v>
      </c>
      <c r="L2603" s="143">
        <v>477514.87</v>
      </c>
      <c r="M2603" s="143">
        <v>486970.61</v>
      </c>
      <c r="N2603" s="143">
        <f t="shared" si="1371"/>
        <v>51532.403004744338</v>
      </c>
      <c r="O2603" s="143">
        <f t="shared" si="1372"/>
        <v>486970.61</v>
      </c>
      <c r="P2603" s="143">
        <f t="shared" si="1373"/>
        <v>456484</v>
      </c>
      <c r="Q2603" s="143">
        <f t="shared" si="1374"/>
        <v>368125.47075118608</v>
      </c>
      <c r="R2603" s="143">
        <f t="shared" si="1375"/>
        <v>254008.20150237216</v>
      </c>
      <c r="S2603" s="143">
        <f t="shared" si="1376"/>
        <v>471727.30499999999</v>
      </c>
      <c r="T2603" s="143">
        <f t="shared" si="1377"/>
        <v>211446.29580360983</v>
      </c>
      <c r="U2603" s="194">
        <f t="shared" si="1378"/>
        <v>0.46320636824863487</v>
      </c>
      <c r="V2603" s="188" t="str">
        <f t="shared" si="1379"/>
        <v>MENOR</v>
      </c>
      <c r="W2603" s="188">
        <f t="shared" si="1380"/>
        <v>51532.403004744338</v>
      </c>
      <c r="X2603" s="143">
        <f t="shared" si="1381"/>
        <v>51532</v>
      </c>
    </row>
    <row r="2604" spans="1:24" ht="55.2" x14ac:dyDescent="0.25">
      <c r="A2604" s="20" t="s">
        <v>157</v>
      </c>
      <c r="B2604" s="20">
        <v>4912</v>
      </c>
      <c r="C2604" s="26" t="s">
        <v>519</v>
      </c>
      <c r="D2604" s="22" t="s">
        <v>155</v>
      </c>
      <c r="E2604" s="20" t="s">
        <v>7</v>
      </c>
      <c r="F2604" s="23" t="s">
        <v>334</v>
      </c>
      <c r="G2604" s="169">
        <v>17506</v>
      </c>
      <c r="H2604" s="36">
        <v>158.16999999999999</v>
      </c>
      <c r="I2604" s="50">
        <v>151.76</v>
      </c>
      <c r="J2604" s="155">
        <f t="shared" si="1370"/>
        <v>18245.413943068004</v>
      </c>
      <c r="K2604" s="182">
        <v>124355</v>
      </c>
      <c r="L2604" s="143">
        <v>135874.79500000001</v>
      </c>
      <c r="M2604" s="143">
        <v>138565.38500000001</v>
      </c>
      <c r="N2604" s="143">
        <f t="shared" si="1371"/>
        <v>18245.413943068004</v>
      </c>
      <c r="O2604" s="143">
        <f t="shared" si="1372"/>
        <v>138565.38500000001</v>
      </c>
      <c r="P2604" s="143">
        <f t="shared" si="1373"/>
        <v>124355</v>
      </c>
      <c r="Q2604" s="143">
        <f t="shared" si="1374"/>
        <v>104260.14848576701</v>
      </c>
      <c r="R2604" s="143">
        <f t="shared" si="1375"/>
        <v>71300.206971534004</v>
      </c>
      <c r="S2604" s="143">
        <f t="shared" si="1376"/>
        <v>131460.1925</v>
      </c>
      <c r="T2604" s="143">
        <f t="shared" si="1377"/>
        <v>57673.427568067578</v>
      </c>
      <c r="U2604" s="194">
        <f t="shared" si="1378"/>
        <v>0.46378052806937864</v>
      </c>
      <c r="V2604" s="188" t="str">
        <f t="shared" si="1379"/>
        <v>MENOR</v>
      </c>
      <c r="W2604" s="188">
        <f t="shared" si="1380"/>
        <v>18245.413943068004</v>
      </c>
      <c r="X2604" s="143">
        <f t="shared" si="1381"/>
        <v>18245</v>
      </c>
    </row>
    <row r="2605" spans="1:24" ht="55.2" x14ac:dyDescent="0.25">
      <c r="A2605" s="20" t="s">
        <v>158</v>
      </c>
      <c r="B2605" s="20">
        <v>4912</v>
      </c>
      <c r="C2605" s="26" t="s">
        <v>675</v>
      </c>
      <c r="D2605" s="22" t="s">
        <v>676</v>
      </c>
      <c r="E2605" s="20" t="s">
        <v>7</v>
      </c>
      <c r="F2605" s="23" t="s">
        <v>334</v>
      </c>
      <c r="G2605" s="169">
        <v>368745</v>
      </c>
      <c r="H2605" s="36">
        <v>158.16999999999999</v>
      </c>
      <c r="I2605" s="50">
        <v>151.76</v>
      </c>
      <c r="J2605" s="155">
        <f t="shared" si="1370"/>
        <v>384319.95683974697</v>
      </c>
      <c r="K2605" s="182">
        <v>478046.8</v>
      </c>
      <c r="L2605" s="143">
        <v>526720.65600000008</v>
      </c>
      <c r="M2605" s="143">
        <v>537150.76800000004</v>
      </c>
      <c r="N2605" s="143">
        <f t="shared" si="1371"/>
        <v>384319.95683974697</v>
      </c>
      <c r="O2605" s="143">
        <f t="shared" si="1372"/>
        <v>537150.76800000004</v>
      </c>
      <c r="P2605" s="143">
        <f t="shared" si="1373"/>
        <v>478046.8</v>
      </c>
      <c r="Q2605" s="143">
        <f t="shared" si="1374"/>
        <v>481559.5452099368</v>
      </c>
      <c r="R2605" s="143">
        <f t="shared" si="1375"/>
        <v>431183.37841987348</v>
      </c>
      <c r="S2605" s="143">
        <f t="shared" si="1376"/>
        <v>507598.78399999999</v>
      </c>
      <c r="T2605" s="143">
        <f t="shared" si="1377"/>
        <v>69756.210964569633</v>
      </c>
      <c r="U2605" s="194">
        <f t="shared" si="1378"/>
        <v>0.14591920909118028</v>
      </c>
      <c r="V2605" s="188" t="str">
        <f t="shared" si="1379"/>
        <v>MENOR</v>
      </c>
      <c r="W2605" s="188">
        <f t="shared" si="1380"/>
        <v>384319.95683974697</v>
      </c>
      <c r="X2605" s="143">
        <f t="shared" si="1381"/>
        <v>384320</v>
      </c>
    </row>
    <row r="2606" spans="1:24" ht="55.2" x14ac:dyDescent="0.25">
      <c r="A2606" s="20" t="s">
        <v>159</v>
      </c>
      <c r="B2606" s="20">
        <v>4912</v>
      </c>
      <c r="C2606" s="26" t="s">
        <v>679</v>
      </c>
      <c r="D2606" s="29" t="s">
        <v>680</v>
      </c>
      <c r="E2606" s="20" t="s">
        <v>7</v>
      </c>
      <c r="F2606" s="23" t="s">
        <v>334</v>
      </c>
      <c r="G2606" s="169">
        <v>133423</v>
      </c>
      <c r="H2606" s="36">
        <v>158.16999999999999</v>
      </c>
      <c r="I2606" s="50">
        <v>151.76</v>
      </c>
      <c r="J2606" s="155">
        <f t="shared" si="1370"/>
        <v>139058.48649182922</v>
      </c>
      <c r="K2606" s="182">
        <v>621120.5</v>
      </c>
      <c r="L2606" s="143">
        <v>695767.89100000006</v>
      </c>
      <c r="M2606" s="143">
        <v>709545.473</v>
      </c>
      <c r="N2606" s="143">
        <f t="shared" si="1371"/>
        <v>139058.48649182922</v>
      </c>
      <c r="O2606" s="143">
        <f t="shared" si="1372"/>
        <v>709545.473</v>
      </c>
      <c r="P2606" s="143">
        <f t="shared" si="1373"/>
        <v>621120.5</v>
      </c>
      <c r="Q2606" s="143">
        <f t="shared" si="1374"/>
        <v>541373.0876229573</v>
      </c>
      <c r="R2606" s="143">
        <f t="shared" si="1375"/>
        <v>380089.49324591458</v>
      </c>
      <c r="S2606" s="143">
        <f t="shared" si="1376"/>
        <v>665332.9865</v>
      </c>
      <c r="T2606" s="143">
        <f t="shared" si="1377"/>
        <v>271008.23762226186</v>
      </c>
      <c r="U2606" s="194">
        <f t="shared" si="1378"/>
        <v>0.43632151510417361</v>
      </c>
      <c r="V2606" s="188" t="str">
        <f t="shared" si="1379"/>
        <v>MENOR</v>
      </c>
      <c r="W2606" s="188">
        <f t="shared" si="1380"/>
        <v>139058.48649182922</v>
      </c>
      <c r="X2606" s="143">
        <f t="shared" si="1381"/>
        <v>139058</v>
      </c>
    </row>
    <row r="2607" spans="1:24" ht="41.4" x14ac:dyDescent="0.25">
      <c r="A2607" s="20" t="s">
        <v>160</v>
      </c>
      <c r="B2607" s="20">
        <v>4912</v>
      </c>
      <c r="C2607" s="26" t="s">
        <v>681</v>
      </c>
      <c r="D2607" s="29" t="s">
        <v>682</v>
      </c>
      <c r="E2607" s="20" t="s">
        <v>7</v>
      </c>
      <c r="F2607" s="23" t="s">
        <v>334</v>
      </c>
      <c r="G2607" s="169">
        <v>163080</v>
      </c>
      <c r="H2607" s="36">
        <v>158.16999999999999</v>
      </c>
      <c r="I2607" s="50">
        <v>151.76</v>
      </c>
      <c r="J2607" s="155">
        <f t="shared" si="1370"/>
        <v>169968.13125988404</v>
      </c>
      <c r="K2607" s="182">
        <v>452390.40000000002</v>
      </c>
      <c r="L2607" s="143">
        <v>510913.2672</v>
      </c>
      <c r="M2607" s="143">
        <v>521030.3616</v>
      </c>
      <c r="N2607" s="143">
        <f t="shared" si="1371"/>
        <v>169968.13125988404</v>
      </c>
      <c r="O2607" s="143">
        <f t="shared" si="1372"/>
        <v>521030.3616</v>
      </c>
      <c r="P2607" s="143">
        <f t="shared" si="1373"/>
        <v>452390.40000000002</v>
      </c>
      <c r="Q2607" s="143">
        <f t="shared" si="1374"/>
        <v>413575.54001497105</v>
      </c>
      <c r="R2607" s="143">
        <f t="shared" si="1375"/>
        <v>311179.26562994206</v>
      </c>
      <c r="S2607" s="143">
        <f t="shared" si="1376"/>
        <v>486710.38080000004</v>
      </c>
      <c r="T2607" s="143">
        <f t="shared" si="1377"/>
        <v>165199.20779818416</v>
      </c>
      <c r="U2607" s="194">
        <f t="shared" si="1378"/>
        <v>0.36516956990728394</v>
      </c>
      <c r="V2607" s="188" t="str">
        <f t="shared" si="1379"/>
        <v>MENOR</v>
      </c>
      <c r="W2607" s="188">
        <f t="shared" si="1380"/>
        <v>169968.13125988404</v>
      </c>
      <c r="X2607" s="143">
        <f t="shared" si="1381"/>
        <v>169968</v>
      </c>
    </row>
    <row r="2608" spans="1:24" ht="41.4" x14ac:dyDescent="0.25">
      <c r="A2608" s="20" t="s">
        <v>161</v>
      </c>
      <c r="B2608" s="20">
        <v>4912</v>
      </c>
      <c r="C2608" s="26" t="s">
        <v>520</v>
      </c>
      <c r="D2608" s="29" t="s">
        <v>162</v>
      </c>
      <c r="E2608" s="20" t="s">
        <v>7</v>
      </c>
      <c r="F2608" s="23" t="s">
        <v>334</v>
      </c>
      <c r="G2608" s="169">
        <v>195181</v>
      </c>
      <c r="H2608" s="36">
        <v>158.16999999999999</v>
      </c>
      <c r="I2608" s="50">
        <v>151.76</v>
      </c>
      <c r="J2608" s="155">
        <f t="shared" si="1370"/>
        <v>203425.00507380074</v>
      </c>
      <c r="K2608" s="182">
        <v>746351.34</v>
      </c>
      <c r="L2608" s="143">
        <v>829887.91200000024</v>
      </c>
      <c r="M2608" s="143">
        <v>846321.33600000001</v>
      </c>
      <c r="N2608" s="143">
        <f t="shared" si="1371"/>
        <v>203425.00507380074</v>
      </c>
      <c r="O2608" s="143">
        <f t="shared" si="1372"/>
        <v>846321.33600000001</v>
      </c>
      <c r="P2608" s="143">
        <f t="shared" si="1373"/>
        <v>746351.34</v>
      </c>
      <c r="Q2608" s="143">
        <f t="shared" si="1374"/>
        <v>656496.39826845028</v>
      </c>
      <c r="R2608" s="143">
        <f t="shared" si="1375"/>
        <v>474888.17253690038</v>
      </c>
      <c r="S2608" s="143">
        <f t="shared" si="1376"/>
        <v>796336.33799999999</v>
      </c>
      <c r="T2608" s="143">
        <f t="shared" si="1377"/>
        <v>305202.51304329373</v>
      </c>
      <c r="U2608" s="194">
        <f t="shared" si="1378"/>
        <v>0.40892606026981038</v>
      </c>
      <c r="V2608" s="188" t="str">
        <f t="shared" si="1379"/>
        <v>MENOR</v>
      </c>
      <c r="W2608" s="188">
        <f t="shared" si="1380"/>
        <v>203425.00507380074</v>
      </c>
      <c r="X2608" s="143">
        <f t="shared" si="1381"/>
        <v>203425</v>
      </c>
    </row>
    <row r="2609" spans="1:24" ht="41.4" x14ac:dyDescent="0.25">
      <c r="A2609" s="20" t="s">
        <v>163</v>
      </c>
      <c r="B2609" s="20">
        <v>4912</v>
      </c>
      <c r="C2609" s="26" t="s">
        <v>521</v>
      </c>
      <c r="D2609" s="29" t="s">
        <v>522</v>
      </c>
      <c r="E2609" s="20" t="s">
        <v>7</v>
      </c>
      <c r="F2609" s="23" t="s">
        <v>334</v>
      </c>
      <c r="G2609" s="169">
        <v>92485</v>
      </c>
      <c r="H2609" s="36">
        <v>158.16999999999999</v>
      </c>
      <c r="I2609" s="50">
        <v>151.76</v>
      </c>
      <c r="J2609" s="155">
        <f t="shared" si="1370"/>
        <v>96391.357735898797</v>
      </c>
      <c r="K2609" s="182">
        <v>558740.69999999995</v>
      </c>
      <c r="L2609" s="143">
        <v>615168.47699999996</v>
      </c>
      <c r="M2609" s="143">
        <v>627350.03100000008</v>
      </c>
      <c r="N2609" s="143">
        <f t="shared" si="1371"/>
        <v>96391.357735898797</v>
      </c>
      <c r="O2609" s="143">
        <f t="shared" si="1372"/>
        <v>627350.03100000008</v>
      </c>
      <c r="P2609" s="143">
        <f t="shared" si="1373"/>
        <v>558740.69999999995</v>
      </c>
      <c r="Q2609" s="143">
        <f t="shared" si="1374"/>
        <v>474412.64143397473</v>
      </c>
      <c r="R2609" s="143">
        <f t="shared" si="1375"/>
        <v>327566.02886794938</v>
      </c>
      <c r="S2609" s="143">
        <f t="shared" si="1376"/>
        <v>593045.36550000007</v>
      </c>
      <c r="T2609" s="143">
        <f t="shared" si="1377"/>
        <v>253780.3267679984</v>
      </c>
      <c r="U2609" s="194">
        <f t="shared" si="1378"/>
        <v>0.45420053840358937</v>
      </c>
      <c r="V2609" s="188" t="str">
        <f t="shared" si="1379"/>
        <v>MENOR</v>
      </c>
      <c r="W2609" s="188">
        <f t="shared" si="1380"/>
        <v>96391.357735898797</v>
      </c>
      <c r="X2609" s="143">
        <f t="shared" si="1381"/>
        <v>96391</v>
      </c>
    </row>
    <row r="2610" spans="1:24" ht="41.4" x14ac:dyDescent="0.25">
      <c r="A2610" s="20" t="s">
        <v>164</v>
      </c>
      <c r="B2610" s="20">
        <v>4912</v>
      </c>
      <c r="C2610" s="26" t="s">
        <v>523</v>
      </c>
      <c r="D2610" s="29" t="s">
        <v>685</v>
      </c>
      <c r="E2610" s="20" t="s">
        <v>7</v>
      </c>
      <c r="F2610" s="23" t="s">
        <v>334</v>
      </c>
      <c r="G2610" s="169">
        <v>248413</v>
      </c>
      <c r="H2610" s="36">
        <v>158.16999999999999</v>
      </c>
      <c r="I2610" s="50">
        <v>151.76</v>
      </c>
      <c r="J2610" s="155">
        <f t="shared" si="1370"/>
        <v>258905.40465208224</v>
      </c>
      <c r="K2610" s="182">
        <v>840508.9</v>
      </c>
      <c r="L2610" s="143">
        <v>910653.18819999998</v>
      </c>
      <c r="M2610" s="143">
        <v>928685.92460000003</v>
      </c>
      <c r="N2610" s="143">
        <f t="shared" si="1371"/>
        <v>258905.40465208224</v>
      </c>
      <c r="O2610" s="143">
        <f t="shared" si="1372"/>
        <v>928685.92460000003</v>
      </c>
      <c r="P2610" s="143">
        <f t="shared" si="1373"/>
        <v>840508.9</v>
      </c>
      <c r="Q2610" s="143">
        <f t="shared" si="1374"/>
        <v>734688.35436302051</v>
      </c>
      <c r="R2610" s="143">
        <f t="shared" si="1375"/>
        <v>549707.15232604113</v>
      </c>
      <c r="S2610" s="143">
        <f t="shared" si="1376"/>
        <v>884597.41229999997</v>
      </c>
      <c r="T2610" s="143">
        <f t="shared" si="1377"/>
        <v>319461.04776622204</v>
      </c>
      <c r="U2610" s="194">
        <f t="shared" si="1378"/>
        <v>0.38008050571055468</v>
      </c>
      <c r="V2610" s="188" t="str">
        <f t="shared" si="1379"/>
        <v>MENOR</v>
      </c>
      <c r="W2610" s="188">
        <f t="shared" si="1380"/>
        <v>258905.40465208224</v>
      </c>
      <c r="X2610" s="143">
        <f t="shared" si="1381"/>
        <v>258905</v>
      </c>
    </row>
    <row r="2611" spans="1:24" ht="55.2" x14ac:dyDescent="0.25">
      <c r="A2611" s="20" t="s">
        <v>165</v>
      </c>
      <c r="B2611" s="20">
        <v>4912</v>
      </c>
      <c r="C2611" s="26" t="s">
        <v>686</v>
      </c>
      <c r="D2611" s="29" t="s">
        <v>687</v>
      </c>
      <c r="E2611" s="20" t="s">
        <v>7</v>
      </c>
      <c r="F2611" s="23" t="s">
        <v>334</v>
      </c>
      <c r="G2611" s="169">
        <v>248413</v>
      </c>
      <c r="H2611" s="36">
        <v>158.16999999999999</v>
      </c>
      <c r="I2611" s="50">
        <v>151.76</v>
      </c>
      <c r="J2611" s="155">
        <f t="shared" si="1370"/>
        <v>258905.40465208224</v>
      </c>
      <c r="K2611" s="182">
        <v>615863.07999999996</v>
      </c>
      <c r="L2611" s="143">
        <v>684794.54399999999</v>
      </c>
      <c r="M2611" s="143">
        <v>698354.83200000005</v>
      </c>
      <c r="N2611" s="143">
        <f t="shared" si="1371"/>
        <v>258905.40465208224</v>
      </c>
      <c r="O2611" s="143">
        <f t="shared" si="1372"/>
        <v>698354.83200000005</v>
      </c>
      <c r="P2611" s="143">
        <f t="shared" si="1373"/>
        <v>615863.07999999996</v>
      </c>
      <c r="Q2611" s="143">
        <f t="shared" si="1374"/>
        <v>564479.46516302053</v>
      </c>
      <c r="R2611" s="143">
        <f t="shared" si="1375"/>
        <v>437384.2423260411</v>
      </c>
      <c r="S2611" s="143">
        <f t="shared" si="1376"/>
        <v>657108.95600000001</v>
      </c>
      <c r="T2611" s="143">
        <f t="shared" si="1377"/>
        <v>206892.97907544865</v>
      </c>
      <c r="U2611" s="194">
        <f t="shared" si="1378"/>
        <v>0.3359398960487267</v>
      </c>
      <c r="V2611" s="188" t="str">
        <f t="shared" si="1379"/>
        <v>MENOR</v>
      </c>
      <c r="W2611" s="188">
        <f t="shared" si="1380"/>
        <v>258905.40465208224</v>
      </c>
      <c r="X2611" s="143">
        <f t="shared" si="1381"/>
        <v>258905</v>
      </c>
    </row>
    <row r="2612" spans="1:24" ht="55.2" x14ac:dyDescent="0.25">
      <c r="A2612" s="20" t="s">
        <v>166</v>
      </c>
      <c r="B2612" s="20">
        <v>4912</v>
      </c>
      <c r="C2612" s="26" t="s">
        <v>527</v>
      </c>
      <c r="D2612" s="29" t="s">
        <v>528</v>
      </c>
      <c r="E2612" s="20" t="s">
        <v>7</v>
      </c>
      <c r="F2612" s="23" t="s">
        <v>334</v>
      </c>
      <c r="G2612" s="169">
        <v>92519</v>
      </c>
      <c r="H2612" s="36">
        <v>158.16999999999999</v>
      </c>
      <c r="I2612" s="50">
        <v>151.76</v>
      </c>
      <c r="J2612" s="155">
        <f t="shared" si="1370"/>
        <v>96426.793819188199</v>
      </c>
      <c r="K2612" s="182">
        <v>701341.97</v>
      </c>
      <c r="L2612" s="143">
        <v>753846.10279999999</v>
      </c>
      <c r="M2612" s="143">
        <v>768773.74839999992</v>
      </c>
      <c r="N2612" s="143">
        <f t="shared" si="1371"/>
        <v>96426.793819188199</v>
      </c>
      <c r="O2612" s="143">
        <f t="shared" si="1372"/>
        <v>768773.74839999992</v>
      </c>
      <c r="P2612" s="143">
        <f t="shared" si="1373"/>
        <v>701341.97</v>
      </c>
      <c r="Q2612" s="143">
        <f t="shared" si="1374"/>
        <v>580097.15375479707</v>
      </c>
      <c r="R2612" s="143">
        <f t="shared" si="1375"/>
        <v>398884.38190959406</v>
      </c>
      <c r="S2612" s="143">
        <f t="shared" si="1376"/>
        <v>735057.85919999995</v>
      </c>
      <c r="T2612" s="143">
        <f t="shared" si="1377"/>
        <v>323741.08853001491</v>
      </c>
      <c r="U2612" s="194">
        <f t="shared" si="1378"/>
        <v>0.46160233149887625</v>
      </c>
      <c r="V2612" s="188" t="str">
        <f t="shared" si="1379"/>
        <v>MENOR</v>
      </c>
      <c r="W2612" s="188">
        <f t="shared" si="1380"/>
        <v>96426.793819188199</v>
      </c>
      <c r="X2612" s="143">
        <f t="shared" si="1381"/>
        <v>96427</v>
      </c>
    </row>
    <row r="2613" spans="1:24" ht="41.4" x14ac:dyDescent="0.25">
      <c r="A2613" s="20" t="s">
        <v>167</v>
      </c>
      <c r="B2613" s="20">
        <v>4912</v>
      </c>
      <c r="C2613" s="26" t="s">
        <v>688</v>
      </c>
      <c r="D2613" s="29" t="s">
        <v>689</v>
      </c>
      <c r="E2613" s="20" t="s">
        <v>7</v>
      </c>
      <c r="F2613" s="23" t="s">
        <v>334</v>
      </c>
      <c r="G2613" s="169">
        <v>71950</v>
      </c>
      <c r="H2613" s="36">
        <v>158.16999999999999</v>
      </c>
      <c r="I2613" s="50">
        <v>151.76</v>
      </c>
      <c r="J2613" s="155">
        <f t="shared" si="1370"/>
        <v>74989.005666842379</v>
      </c>
      <c r="K2613" s="182">
        <v>733899.18</v>
      </c>
      <c r="L2613" s="143">
        <v>809241.67379999999</v>
      </c>
      <c r="M2613" s="143">
        <v>825266.26140000008</v>
      </c>
      <c r="N2613" s="143">
        <f t="shared" si="1371"/>
        <v>74989.005666842379</v>
      </c>
      <c r="O2613" s="143">
        <f t="shared" si="1372"/>
        <v>825266.26140000008</v>
      </c>
      <c r="P2613" s="143">
        <f t="shared" si="1373"/>
        <v>733899.18</v>
      </c>
      <c r="Q2613" s="143">
        <f t="shared" si="1374"/>
        <v>610849.03021671064</v>
      </c>
      <c r="R2613" s="143">
        <f t="shared" si="1375"/>
        <v>404444.09283342119</v>
      </c>
      <c r="S2613" s="143">
        <f t="shared" si="1376"/>
        <v>779582.72070000006</v>
      </c>
      <c r="T2613" s="143">
        <f t="shared" si="1377"/>
        <v>359454.07464123034</v>
      </c>
      <c r="U2613" s="194">
        <f t="shared" si="1378"/>
        <v>0.48978672334969814</v>
      </c>
      <c r="V2613" s="188" t="str">
        <f t="shared" si="1379"/>
        <v>MENOR</v>
      </c>
      <c r="W2613" s="188">
        <f t="shared" si="1380"/>
        <v>74989.005666842379</v>
      </c>
      <c r="X2613" s="143">
        <f t="shared" si="1381"/>
        <v>74989</v>
      </c>
    </row>
    <row r="2614" spans="1:24" ht="55.2" x14ac:dyDescent="0.25">
      <c r="A2614" s="20" t="s">
        <v>168</v>
      </c>
      <c r="B2614" s="20">
        <v>4912</v>
      </c>
      <c r="C2614" s="26" t="s">
        <v>690</v>
      </c>
      <c r="D2614" s="29" t="s">
        <v>691</v>
      </c>
      <c r="E2614" s="20" t="s">
        <v>7</v>
      </c>
      <c r="F2614" s="23" t="s">
        <v>334</v>
      </c>
      <c r="G2614" s="169">
        <v>164312</v>
      </c>
      <c r="H2614" s="36">
        <v>158.16999999999999</v>
      </c>
      <c r="I2614" s="50">
        <v>151.76</v>
      </c>
      <c r="J2614" s="155">
        <f t="shared" si="1370"/>
        <v>171252.16816025303</v>
      </c>
      <c r="K2614" s="182">
        <v>959983.71</v>
      </c>
      <c r="L2614" s="143">
        <v>1067431.4280000001</v>
      </c>
      <c r="M2614" s="143">
        <v>1088568.6839999999</v>
      </c>
      <c r="N2614" s="143">
        <f t="shared" si="1371"/>
        <v>171252.16816025303</v>
      </c>
      <c r="O2614" s="143">
        <f t="shared" si="1372"/>
        <v>1088568.6839999999</v>
      </c>
      <c r="P2614" s="143">
        <f t="shared" si="1373"/>
        <v>959983.71</v>
      </c>
      <c r="Q2614" s="143">
        <f t="shared" si="1374"/>
        <v>821808.99754006322</v>
      </c>
      <c r="R2614" s="143">
        <f t="shared" si="1375"/>
        <v>565617.93908012647</v>
      </c>
      <c r="S2614" s="143">
        <f t="shared" si="1376"/>
        <v>1024276.1969999999</v>
      </c>
      <c r="T2614" s="143">
        <f t="shared" si="1377"/>
        <v>437343.32359575666</v>
      </c>
      <c r="U2614" s="194">
        <f t="shared" si="1378"/>
        <v>0.45557369259500941</v>
      </c>
      <c r="V2614" s="188" t="str">
        <f t="shared" si="1379"/>
        <v>MENOR</v>
      </c>
      <c r="W2614" s="188">
        <f t="shared" si="1380"/>
        <v>171252.16816025303</v>
      </c>
      <c r="X2614" s="143">
        <f t="shared" si="1381"/>
        <v>171252</v>
      </c>
    </row>
    <row r="2615" spans="1:24" ht="55.2" x14ac:dyDescent="0.25">
      <c r="A2615" s="20" t="s">
        <v>169</v>
      </c>
      <c r="B2615" s="20">
        <v>4912</v>
      </c>
      <c r="C2615" s="26" t="s">
        <v>531</v>
      </c>
      <c r="D2615" s="29" t="s">
        <v>532</v>
      </c>
      <c r="E2615" s="20" t="s">
        <v>7</v>
      </c>
      <c r="F2615" s="23" t="s">
        <v>334</v>
      </c>
      <c r="G2615" s="169">
        <v>436782</v>
      </c>
      <c r="H2615" s="36">
        <v>158.16999999999999</v>
      </c>
      <c r="I2615" s="50">
        <v>151.76</v>
      </c>
      <c r="J2615" s="155">
        <f t="shared" si="1370"/>
        <v>455230.68621507648</v>
      </c>
      <c r="K2615" s="182">
        <v>844305</v>
      </c>
      <c r="L2615" s="143">
        <v>930270.6</v>
      </c>
      <c r="M2615" s="143">
        <v>948691.8</v>
      </c>
      <c r="N2615" s="143">
        <f t="shared" si="1371"/>
        <v>455230.68621507648</v>
      </c>
      <c r="O2615" s="143">
        <f t="shared" si="1372"/>
        <v>948691.8</v>
      </c>
      <c r="P2615" s="143">
        <f t="shared" si="1373"/>
        <v>844305</v>
      </c>
      <c r="Q2615" s="143">
        <f t="shared" si="1374"/>
        <v>794624.52155376924</v>
      </c>
      <c r="R2615" s="143">
        <f t="shared" si="1375"/>
        <v>649767.8431075383</v>
      </c>
      <c r="S2615" s="143">
        <f t="shared" si="1376"/>
        <v>896498.4</v>
      </c>
      <c r="T2615" s="143">
        <f t="shared" si="1377"/>
        <v>230790.60515990329</v>
      </c>
      <c r="U2615" s="194">
        <f t="shared" si="1378"/>
        <v>0.27334980268967174</v>
      </c>
      <c r="V2615" s="188" t="str">
        <f t="shared" si="1379"/>
        <v>MENOR</v>
      </c>
      <c r="W2615" s="188">
        <f t="shared" si="1380"/>
        <v>455230.68621507648</v>
      </c>
      <c r="X2615" s="143">
        <f t="shared" si="1381"/>
        <v>455231</v>
      </c>
    </row>
    <row r="2616" spans="1:24" ht="27.6" x14ac:dyDescent="0.25">
      <c r="A2616" s="20" t="s">
        <v>170</v>
      </c>
      <c r="B2616" s="20">
        <v>4912</v>
      </c>
      <c r="C2616" s="21" t="s">
        <v>529</v>
      </c>
      <c r="D2616" s="29" t="s">
        <v>784</v>
      </c>
      <c r="E2616" s="20" t="s">
        <v>7</v>
      </c>
      <c r="F2616" s="23" t="s">
        <v>334</v>
      </c>
      <c r="G2616" s="169">
        <v>163049</v>
      </c>
      <c r="H2616" s="36">
        <v>158.16999999999999</v>
      </c>
      <c r="I2616" s="50">
        <v>151.76</v>
      </c>
      <c r="J2616" s="155">
        <f t="shared" si="1370"/>
        <v>169935.82188982604</v>
      </c>
      <c r="K2616" s="182">
        <v>622822.19999999995</v>
      </c>
      <c r="L2616" s="143">
        <v>686236.82400000002</v>
      </c>
      <c r="M2616" s="143">
        <v>699825.67200000002</v>
      </c>
      <c r="N2616" s="143">
        <f t="shared" si="1371"/>
        <v>169935.82188982604</v>
      </c>
      <c r="O2616" s="143">
        <f t="shared" si="1372"/>
        <v>699825.67200000002</v>
      </c>
      <c r="P2616" s="143">
        <f t="shared" si="1373"/>
        <v>622822.19999999995</v>
      </c>
      <c r="Q2616" s="143">
        <f t="shared" si="1374"/>
        <v>544705.12947245652</v>
      </c>
      <c r="R2616" s="143">
        <f t="shared" si="1375"/>
        <v>396379.01094491303</v>
      </c>
      <c r="S2616" s="143">
        <f t="shared" si="1376"/>
        <v>661323.93599999999</v>
      </c>
      <c r="T2616" s="143">
        <f t="shared" si="1377"/>
        <v>252089.87410818832</v>
      </c>
      <c r="U2616" s="194">
        <f t="shared" si="1378"/>
        <v>0.40475415633577022</v>
      </c>
      <c r="V2616" s="188" t="str">
        <f t="shared" si="1379"/>
        <v>MENOR</v>
      </c>
      <c r="W2616" s="188">
        <f t="shared" si="1380"/>
        <v>169935.82188982604</v>
      </c>
      <c r="X2616" s="143">
        <f t="shared" si="1381"/>
        <v>169936</v>
      </c>
    </row>
    <row r="2617" spans="1:24" ht="41.4" x14ac:dyDescent="0.25">
      <c r="A2617" s="20" t="s">
        <v>171</v>
      </c>
      <c r="B2617" s="20">
        <v>4912</v>
      </c>
      <c r="C2617" s="26" t="s">
        <v>533</v>
      </c>
      <c r="D2617" s="29" t="s">
        <v>534</v>
      </c>
      <c r="E2617" s="20" t="s">
        <v>7</v>
      </c>
      <c r="F2617" s="23" t="s">
        <v>334</v>
      </c>
      <c r="G2617" s="169">
        <v>135216</v>
      </c>
      <c r="H2617" s="36">
        <v>158.16999999999999</v>
      </c>
      <c r="I2617" s="50">
        <v>151.76</v>
      </c>
      <c r="J2617" s="155">
        <f t="shared" si="1370"/>
        <v>140927.21876647338</v>
      </c>
      <c r="K2617" s="182">
        <v>1014475</v>
      </c>
      <c r="L2617" s="143">
        <v>1136396.45</v>
      </c>
      <c r="M2617" s="143">
        <v>1158899.3500000001</v>
      </c>
      <c r="N2617" s="143">
        <f t="shared" si="1371"/>
        <v>140927.21876647338</v>
      </c>
      <c r="O2617" s="143">
        <f t="shared" si="1372"/>
        <v>1158899.3500000001</v>
      </c>
      <c r="P2617" s="143">
        <f t="shared" si="1373"/>
        <v>1014475</v>
      </c>
      <c r="Q2617" s="143">
        <f t="shared" si="1374"/>
        <v>862674.50469161838</v>
      </c>
      <c r="R2617" s="143">
        <f t="shared" si="1375"/>
        <v>577701.10938323673</v>
      </c>
      <c r="S2617" s="143">
        <f t="shared" si="1376"/>
        <v>1086687.175</v>
      </c>
      <c r="T2617" s="143">
        <f t="shared" si="1377"/>
        <v>485329.92126922007</v>
      </c>
      <c r="U2617" s="194">
        <f t="shared" si="1378"/>
        <v>0.47840500876731323</v>
      </c>
      <c r="V2617" s="188" t="str">
        <f t="shared" si="1379"/>
        <v>MENOR</v>
      </c>
      <c r="W2617" s="188">
        <f t="shared" si="1380"/>
        <v>140927.21876647338</v>
      </c>
      <c r="X2617" s="143">
        <f t="shared" si="1381"/>
        <v>140927</v>
      </c>
    </row>
    <row r="2618" spans="1:24" ht="41.4" x14ac:dyDescent="0.25">
      <c r="A2618" s="20" t="s">
        <v>172</v>
      </c>
      <c r="B2618" s="20">
        <v>4912</v>
      </c>
      <c r="C2618" s="26" t="s">
        <v>537</v>
      </c>
      <c r="D2618" s="29" t="s">
        <v>538</v>
      </c>
      <c r="E2618" s="20" t="s">
        <v>7</v>
      </c>
      <c r="F2618" s="23" t="s">
        <v>334</v>
      </c>
      <c r="G2618" s="169">
        <v>1520</v>
      </c>
      <c r="H2618" s="36">
        <v>158.16999999999999</v>
      </c>
      <c r="I2618" s="50">
        <v>151.76</v>
      </c>
      <c r="J2618" s="155">
        <f t="shared" si="1370"/>
        <v>1584.2013705851346</v>
      </c>
      <c r="K2618" s="182">
        <v>38913</v>
      </c>
      <c r="L2618" s="143">
        <v>42907.83</v>
      </c>
      <c r="M2618" s="143">
        <v>43757.49</v>
      </c>
      <c r="N2618" s="143">
        <f t="shared" si="1371"/>
        <v>1584.2013705851346</v>
      </c>
      <c r="O2618" s="143">
        <f t="shared" si="1372"/>
        <v>43757.49</v>
      </c>
      <c r="P2618" s="143">
        <f t="shared" si="1373"/>
        <v>38913</v>
      </c>
      <c r="Q2618" s="143">
        <f t="shared" si="1374"/>
        <v>31790.630342646284</v>
      </c>
      <c r="R2618" s="143">
        <f t="shared" si="1375"/>
        <v>20248.600685292568</v>
      </c>
      <c r="S2618" s="143">
        <f t="shared" si="1376"/>
        <v>41335.244999999995</v>
      </c>
      <c r="T2618" s="143">
        <f t="shared" si="1377"/>
        <v>20248.081053607959</v>
      </c>
      <c r="U2618" s="194">
        <f t="shared" si="1378"/>
        <v>0.52034232913442702</v>
      </c>
      <c r="V2618" s="188" t="str">
        <f t="shared" si="1379"/>
        <v>MENOR</v>
      </c>
      <c r="W2618" s="188">
        <f t="shared" si="1380"/>
        <v>1584.2013705851346</v>
      </c>
      <c r="X2618" s="143">
        <f t="shared" si="1381"/>
        <v>1584</v>
      </c>
    </row>
    <row r="2619" spans="1:24" x14ac:dyDescent="0.25">
      <c r="A2619" s="15" t="s">
        <v>185</v>
      </c>
      <c r="B2619" s="27" t="s">
        <v>186</v>
      </c>
      <c r="C2619" s="27"/>
      <c r="D2619" s="17"/>
      <c r="E2619" s="17"/>
      <c r="F2619" s="17"/>
      <c r="G2619" s="138"/>
      <c r="H2619" s="18"/>
      <c r="I2619" s="18"/>
      <c r="J2619" s="138"/>
      <c r="K2619" s="178"/>
      <c r="L2619" s="139"/>
      <c r="M2619" s="139"/>
      <c r="N2619" s="139"/>
      <c r="O2619" s="139"/>
      <c r="P2619" s="139"/>
      <c r="Q2619" s="139"/>
      <c r="R2619" s="139"/>
      <c r="S2619" s="139"/>
      <c r="T2619" s="139"/>
      <c r="U2619" s="193"/>
      <c r="V2619" s="52"/>
      <c r="W2619" s="139"/>
      <c r="X2619" s="139"/>
    </row>
    <row r="2620" spans="1:24" ht="41.4" x14ac:dyDescent="0.25">
      <c r="A2620" s="20" t="s">
        <v>187</v>
      </c>
      <c r="B2620" s="20">
        <v>4912</v>
      </c>
      <c r="C2620" s="26" t="s">
        <v>539</v>
      </c>
      <c r="D2620" s="29" t="s">
        <v>540</v>
      </c>
      <c r="E2620" s="20" t="s">
        <v>7</v>
      </c>
      <c r="F2620" s="23" t="s">
        <v>334</v>
      </c>
      <c r="G2620" s="169">
        <v>8703</v>
      </c>
      <c r="H2620" s="36">
        <v>158.16999999999999</v>
      </c>
      <c r="I2620" s="50">
        <v>151.76</v>
      </c>
      <c r="J2620" s="155">
        <f t="shared" ref="J2620:J2631" si="1382">G2620*(H2620/I2620)</f>
        <v>9070.5950843437004</v>
      </c>
      <c r="K2620" s="182">
        <v>31987.200000000001</v>
      </c>
      <c r="L2620" s="143">
        <v>34903.175999999999</v>
      </c>
      <c r="M2620" s="143">
        <v>35594.328000000001</v>
      </c>
      <c r="N2620" s="143">
        <f t="shared" ref="N2620:N2631" si="1383">MIN(J2620,K2620,L2620,M2620)</f>
        <v>9070.5950843437004</v>
      </c>
      <c r="O2620" s="143">
        <f t="shared" ref="O2620:O2631" si="1384">MAX(J2620,K2620,L2620,M2620)</f>
        <v>35594.328000000001</v>
      </c>
      <c r="P2620" s="143">
        <f t="shared" ref="P2620:P2631" si="1385">MEDIAN(J2620,K2620,L2620,M2620,)</f>
        <v>31987.200000000001</v>
      </c>
      <c r="Q2620" s="143">
        <f t="shared" ref="Q2620:Q2631" si="1386">AVERAGE(J2620,K2620,L2620,M2620)</f>
        <v>27888.824771085929</v>
      </c>
      <c r="R2620" s="143">
        <f t="shared" ref="R2620:R2631" si="1387">AVERAGE(N2620,P2620)</f>
        <v>20528.89754217185</v>
      </c>
      <c r="S2620" s="143">
        <f t="shared" ref="S2620:S2631" si="1388">AVERAGE(O2620,P2620)</f>
        <v>33790.764000000003</v>
      </c>
      <c r="T2620" s="143">
        <f t="shared" ref="T2620:T2631" si="1389">STDEVA(J2620,K2620,L2620,M2620)</f>
        <v>12642.499109924634</v>
      </c>
      <c r="U2620" s="194">
        <f t="shared" ref="U2620:U2631" si="1390">T2620/P2620</f>
        <v>0.39523619166180957</v>
      </c>
      <c r="V2620" s="188" t="str">
        <f t="shared" ref="V2620:V2631" si="1391">IF(U2620&lt;=70%,"MENOR",IF(AND(U2620&gt;70%,U2620&lt;=90%),"[PROM MEN-MED]","PROMEDIO"))</f>
        <v>MENOR</v>
      </c>
      <c r="W2620" s="188">
        <f t="shared" ref="W2620:W2631" si="1392">IF(U2620&lt;=70%,N2620,IF(AND(U2620&gt;70%,U2620&lt;=90%),R2620,Q2620))</f>
        <v>9070.5950843437004</v>
      </c>
      <c r="X2620" s="143">
        <f t="shared" ref="X2620:X2631" si="1393">ROUND(W2620,0)</f>
        <v>9071</v>
      </c>
    </row>
    <row r="2621" spans="1:24" ht="41.4" x14ac:dyDescent="0.25">
      <c r="A2621" s="20" t="s">
        <v>188</v>
      </c>
      <c r="B2621" s="20">
        <v>4912</v>
      </c>
      <c r="C2621" s="26" t="s">
        <v>692</v>
      </c>
      <c r="D2621" s="29" t="s">
        <v>693</v>
      </c>
      <c r="E2621" s="20" t="s">
        <v>7</v>
      </c>
      <c r="F2621" s="23" t="s">
        <v>334</v>
      </c>
      <c r="G2621" s="169">
        <v>168566</v>
      </c>
      <c r="H2621" s="36">
        <v>158.16999999999999</v>
      </c>
      <c r="I2621" s="50">
        <v>151.76</v>
      </c>
      <c r="J2621" s="155">
        <f t="shared" si="1382"/>
        <v>175685.84752240381</v>
      </c>
      <c r="K2621" s="182">
        <v>809051.25</v>
      </c>
      <c r="L2621" s="143">
        <v>876034.86250000005</v>
      </c>
      <c r="M2621" s="143">
        <v>893382.08750000002</v>
      </c>
      <c r="N2621" s="143">
        <f t="shared" si="1383"/>
        <v>175685.84752240381</v>
      </c>
      <c r="O2621" s="143">
        <f t="shared" si="1384"/>
        <v>893382.08750000002</v>
      </c>
      <c r="P2621" s="143">
        <f t="shared" si="1385"/>
        <v>809051.25</v>
      </c>
      <c r="Q2621" s="143">
        <f t="shared" si="1386"/>
        <v>688538.51188060094</v>
      </c>
      <c r="R2621" s="143">
        <f t="shared" si="1387"/>
        <v>492368.54876120191</v>
      </c>
      <c r="S2621" s="143">
        <f t="shared" si="1388"/>
        <v>851216.66874999995</v>
      </c>
      <c r="T2621" s="143">
        <f t="shared" si="1389"/>
        <v>343829.87428691617</v>
      </c>
      <c r="U2621" s="194">
        <f t="shared" si="1390"/>
        <v>0.42497910272917344</v>
      </c>
      <c r="V2621" s="188" t="str">
        <f t="shared" si="1391"/>
        <v>MENOR</v>
      </c>
      <c r="W2621" s="188">
        <f t="shared" si="1392"/>
        <v>175685.84752240381</v>
      </c>
      <c r="X2621" s="143">
        <f t="shared" si="1393"/>
        <v>175686</v>
      </c>
    </row>
    <row r="2622" spans="1:24" ht="41.4" x14ac:dyDescent="0.25">
      <c r="A2622" s="20" t="s">
        <v>189</v>
      </c>
      <c r="B2622" s="20">
        <v>4912</v>
      </c>
      <c r="C2622" s="26" t="s">
        <v>541</v>
      </c>
      <c r="D2622" s="29" t="s">
        <v>542</v>
      </c>
      <c r="E2622" s="20" t="s">
        <v>7</v>
      </c>
      <c r="F2622" s="23" t="s">
        <v>334</v>
      </c>
      <c r="G2622" s="169">
        <v>400987</v>
      </c>
      <c r="H2622" s="36">
        <v>158.16999999999999</v>
      </c>
      <c r="I2622" s="50">
        <v>151.76</v>
      </c>
      <c r="J2622" s="155">
        <f t="shared" si="1382"/>
        <v>417923.78617554036</v>
      </c>
      <c r="K2622" s="182">
        <v>1148452.3400000001</v>
      </c>
      <c r="L2622" s="143">
        <v>1234428.2216</v>
      </c>
      <c r="M2622" s="143">
        <v>1258872.3447999998</v>
      </c>
      <c r="N2622" s="143">
        <f t="shared" si="1383"/>
        <v>417923.78617554036</v>
      </c>
      <c r="O2622" s="143">
        <f t="shared" si="1384"/>
        <v>1258872.3447999998</v>
      </c>
      <c r="P2622" s="143">
        <f t="shared" si="1385"/>
        <v>1148452.3400000001</v>
      </c>
      <c r="Q2622" s="143">
        <f t="shared" si="1386"/>
        <v>1014919.1731438851</v>
      </c>
      <c r="R2622" s="143">
        <f t="shared" si="1387"/>
        <v>783188.06308777025</v>
      </c>
      <c r="S2622" s="143">
        <f t="shared" si="1388"/>
        <v>1203662.3424</v>
      </c>
      <c r="T2622" s="143">
        <f t="shared" si="1389"/>
        <v>400804.17954710912</v>
      </c>
      <c r="U2622" s="194">
        <f t="shared" si="1390"/>
        <v>0.34899504802011122</v>
      </c>
      <c r="V2622" s="188" t="str">
        <f t="shared" si="1391"/>
        <v>MENOR</v>
      </c>
      <c r="W2622" s="188">
        <f t="shared" si="1392"/>
        <v>417923.78617554036</v>
      </c>
      <c r="X2622" s="143">
        <f t="shared" si="1393"/>
        <v>417924</v>
      </c>
    </row>
    <row r="2623" spans="1:24" ht="41.4" x14ac:dyDescent="0.25">
      <c r="A2623" s="20" t="s">
        <v>190</v>
      </c>
      <c r="B2623" s="20">
        <v>4912</v>
      </c>
      <c r="C2623" s="26" t="s">
        <v>543</v>
      </c>
      <c r="D2623" s="22" t="s">
        <v>544</v>
      </c>
      <c r="E2623" s="20" t="s">
        <v>7</v>
      </c>
      <c r="F2623" s="23" t="s">
        <v>334</v>
      </c>
      <c r="G2623" s="169">
        <v>187467</v>
      </c>
      <c r="H2623" s="36">
        <v>158.16999999999999</v>
      </c>
      <c r="I2623" s="50">
        <v>151.76</v>
      </c>
      <c r="J2623" s="155">
        <f t="shared" si="1382"/>
        <v>195385.18311808119</v>
      </c>
      <c r="K2623" s="182">
        <v>478832.2</v>
      </c>
      <c r="L2623" s="143">
        <v>514396.37339999998</v>
      </c>
      <c r="M2623" s="143">
        <v>524582.44020000007</v>
      </c>
      <c r="N2623" s="143">
        <f t="shared" si="1383"/>
        <v>195385.18311808119</v>
      </c>
      <c r="O2623" s="143">
        <f t="shared" si="1384"/>
        <v>524582.44020000007</v>
      </c>
      <c r="P2623" s="143">
        <f t="shared" si="1385"/>
        <v>478832.2</v>
      </c>
      <c r="Q2623" s="143">
        <f t="shared" si="1386"/>
        <v>428299.04917952028</v>
      </c>
      <c r="R2623" s="143">
        <f t="shared" si="1387"/>
        <v>337108.69155904057</v>
      </c>
      <c r="S2623" s="143">
        <f t="shared" si="1388"/>
        <v>501707.32010000001</v>
      </c>
      <c r="T2623" s="143">
        <f t="shared" si="1389"/>
        <v>156509.54066750515</v>
      </c>
      <c r="U2623" s="194">
        <f t="shared" si="1390"/>
        <v>0.32685675831221278</v>
      </c>
      <c r="V2623" s="188" t="str">
        <f t="shared" si="1391"/>
        <v>MENOR</v>
      </c>
      <c r="W2623" s="188">
        <f t="shared" si="1392"/>
        <v>195385.18311808119</v>
      </c>
      <c r="X2623" s="143">
        <f t="shared" si="1393"/>
        <v>195385</v>
      </c>
    </row>
    <row r="2624" spans="1:24" ht="41.4" x14ac:dyDescent="0.25">
      <c r="A2624" s="20" t="s">
        <v>191</v>
      </c>
      <c r="B2624" s="20">
        <v>4912</v>
      </c>
      <c r="C2624" s="26" t="s">
        <v>545</v>
      </c>
      <c r="D2624" s="29" t="s">
        <v>546</v>
      </c>
      <c r="E2624" s="20" t="s">
        <v>7</v>
      </c>
      <c r="F2624" s="23" t="s">
        <v>334</v>
      </c>
      <c r="G2624" s="169">
        <v>36248</v>
      </c>
      <c r="H2624" s="36">
        <v>158.16999999999999</v>
      </c>
      <c r="I2624" s="50">
        <v>151.76</v>
      </c>
      <c r="J2624" s="155">
        <f t="shared" si="1382"/>
        <v>37779.033737480233</v>
      </c>
      <c r="K2624" s="182">
        <v>628704.37</v>
      </c>
      <c r="L2624" s="143">
        <v>710724.33460000006</v>
      </c>
      <c r="M2624" s="143">
        <v>724798.08380000002</v>
      </c>
      <c r="N2624" s="143">
        <f t="shared" si="1383"/>
        <v>37779.033737480233</v>
      </c>
      <c r="O2624" s="143">
        <f t="shared" si="1384"/>
        <v>724798.08380000002</v>
      </c>
      <c r="P2624" s="143">
        <f t="shared" si="1385"/>
        <v>628704.37</v>
      </c>
      <c r="Q2624" s="143">
        <f t="shared" si="1386"/>
        <v>525501.45553437015</v>
      </c>
      <c r="R2624" s="143">
        <f t="shared" si="1387"/>
        <v>333241.70186874014</v>
      </c>
      <c r="S2624" s="143">
        <f t="shared" si="1388"/>
        <v>676751.22690000001</v>
      </c>
      <c r="T2624" s="143">
        <f t="shared" si="1389"/>
        <v>327897.67877852422</v>
      </c>
      <c r="U2624" s="194">
        <f t="shared" si="1390"/>
        <v>0.52154509245501857</v>
      </c>
      <c r="V2624" s="188" t="str">
        <f t="shared" si="1391"/>
        <v>MENOR</v>
      </c>
      <c r="W2624" s="188">
        <f t="shared" si="1392"/>
        <v>37779.033737480233</v>
      </c>
      <c r="X2624" s="143">
        <f t="shared" si="1393"/>
        <v>37779</v>
      </c>
    </row>
    <row r="2625" spans="1:24" ht="41.4" x14ac:dyDescent="0.25">
      <c r="A2625" s="20" t="s">
        <v>192</v>
      </c>
      <c r="B2625" s="20">
        <v>4912</v>
      </c>
      <c r="C2625" s="26" t="s">
        <v>547</v>
      </c>
      <c r="D2625" s="22" t="s">
        <v>548</v>
      </c>
      <c r="E2625" s="20" t="s">
        <v>7</v>
      </c>
      <c r="F2625" s="23" t="s">
        <v>334</v>
      </c>
      <c r="G2625" s="169">
        <v>36119</v>
      </c>
      <c r="H2625" s="36">
        <v>158.16999999999999</v>
      </c>
      <c r="I2625" s="50">
        <v>151.76</v>
      </c>
      <c r="J2625" s="155">
        <f t="shared" si="1382"/>
        <v>37644.585068529261</v>
      </c>
      <c r="K2625" s="182">
        <v>500382.26699999999</v>
      </c>
      <c r="L2625" s="143">
        <v>547115.21634000004</v>
      </c>
      <c r="M2625" s="143">
        <v>557949.18339999998</v>
      </c>
      <c r="N2625" s="143">
        <f t="shared" si="1383"/>
        <v>37644.585068529261</v>
      </c>
      <c r="O2625" s="143">
        <f t="shared" si="1384"/>
        <v>557949.18339999998</v>
      </c>
      <c r="P2625" s="143">
        <f t="shared" si="1385"/>
        <v>500382.26699999999</v>
      </c>
      <c r="Q2625" s="143">
        <f t="shared" si="1386"/>
        <v>410772.81295213231</v>
      </c>
      <c r="R2625" s="143">
        <f t="shared" si="1387"/>
        <v>269013.42603426462</v>
      </c>
      <c r="S2625" s="143">
        <f t="shared" si="1388"/>
        <v>529165.72519999999</v>
      </c>
      <c r="T2625" s="143">
        <f t="shared" si="1389"/>
        <v>250003.10909940235</v>
      </c>
      <c r="U2625" s="194">
        <f t="shared" si="1390"/>
        <v>0.4996242384812617</v>
      </c>
      <c r="V2625" s="188" t="str">
        <f t="shared" si="1391"/>
        <v>MENOR</v>
      </c>
      <c r="W2625" s="188">
        <f t="shared" si="1392"/>
        <v>37644.585068529261</v>
      </c>
      <c r="X2625" s="143">
        <f t="shared" si="1393"/>
        <v>37645</v>
      </c>
    </row>
    <row r="2626" spans="1:24" ht="41.4" x14ac:dyDescent="0.25">
      <c r="A2626" s="20" t="s">
        <v>193</v>
      </c>
      <c r="B2626" s="20">
        <v>4912</v>
      </c>
      <c r="C2626" s="26" t="s">
        <v>549</v>
      </c>
      <c r="D2626" s="22" t="s">
        <v>550</v>
      </c>
      <c r="E2626" s="20" t="s">
        <v>7</v>
      </c>
      <c r="F2626" s="23" t="s">
        <v>334</v>
      </c>
      <c r="G2626" s="169">
        <v>48420</v>
      </c>
      <c r="H2626" s="36">
        <v>158.16999999999999</v>
      </c>
      <c r="I2626" s="50">
        <v>151.76</v>
      </c>
      <c r="J2626" s="155">
        <f t="shared" si="1382"/>
        <v>50465.151555086981</v>
      </c>
      <c r="K2626" s="182">
        <v>485872.24</v>
      </c>
      <c r="L2626" s="143">
        <v>534546.22690000001</v>
      </c>
      <c r="M2626" s="143">
        <v>545131.30070000002</v>
      </c>
      <c r="N2626" s="143">
        <f t="shared" si="1383"/>
        <v>50465.151555086981</v>
      </c>
      <c r="O2626" s="143">
        <f t="shared" si="1384"/>
        <v>545131.30070000002</v>
      </c>
      <c r="P2626" s="143">
        <f t="shared" si="1385"/>
        <v>485872.24</v>
      </c>
      <c r="Q2626" s="143">
        <f t="shared" si="1386"/>
        <v>404003.72978877171</v>
      </c>
      <c r="R2626" s="143">
        <f t="shared" si="1387"/>
        <v>268168.69577754347</v>
      </c>
      <c r="S2626" s="143">
        <f t="shared" si="1388"/>
        <v>515501.77035000001</v>
      </c>
      <c r="T2626" s="143">
        <f t="shared" si="1389"/>
        <v>237100.76204505694</v>
      </c>
      <c r="U2626" s="194">
        <f t="shared" si="1390"/>
        <v>0.48798993341347707</v>
      </c>
      <c r="V2626" s="188" t="str">
        <f t="shared" si="1391"/>
        <v>MENOR</v>
      </c>
      <c r="W2626" s="188">
        <f t="shared" si="1392"/>
        <v>50465.151555086981</v>
      </c>
      <c r="X2626" s="143">
        <f t="shared" si="1393"/>
        <v>50465</v>
      </c>
    </row>
    <row r="2627" spans="1:24" ht="41.4" x14ac:dyDescent="0.25">
      <c r="A2627" s="20" t="s">
        <v>194</v>
      </c>
      <c r="B2627" s="20">
        <v>4912</v>
      </c>
      <c r="C2627" s="26" t="s">
        <v>551</v>
      </c>
      <c r="D2627" s="22" t="s">
        <v>552</v>
      </c>
      <c r="E2627" s="20" t="s">
        <v>7</v>
      </c>
      <c r="F2627" s="23" t="s">
        <v>334</v>
      </c>
      <c r="G2627" s="169">
        <v>388773</v>
      </c>
      <c r="H2627" s="36">
        <v>158.16999999999999</v>
      </c>
      <c r="I2627" s="50">
        <v>151.76</v>
      </c>
      <c r="J2627" s="155">
        <f t="shared" si="1382"/>
        <v>405193.89437269373</v>
      </c>
      <c r="K2627" s="182">
        <v>509471.13</v>
      </c>
      <c r="L2627" s="143">
        <v>551651.66770000011</v>
      </c>
      <c r="M2627" s="143">
        <v>562575.46310000005</v>
      </c>
      <c r="N2627" s="143">
        <f t="shared" si="1383"/>
        <v>405193.89437269373</v>
      </c>
      <c r="O2627" s="143">
        <f t="shared" si="1384"/>
        <v>562575.46310000005</v>
      </c>
      <c r="P2627" s="143">
        <f t="shared" si="1385"/>
        <v>509471.13</v>
      </c>
      <c r="Q2627" s="143">
        <f t="shared" si="1386"/>
        <v>507223.03879317344</v>
      </c>
      <c r="R2627" s="143">
        <f t="shared" si="1387"/>
        <v>457332.51218634687</v>
      </c>
      <c r="S2627" s="143">
        <f t="shared" si="1388"/>
        <v>536023.29655000009</v>
      </c>
      <c r="T2627" s="143">
        <f t="shared" si="1389"/>
        <v>71769.989476643925</v>
      </c>
      <c r="U2627" s="194">
        <f t="shared" si="1390"/>
        <v>0.14087155336288423</v>
      </c>
      <c r="V2627" s="188" t="str">
        <f t="shared" si="1391"/>
        <v>MENOR</v>
      </c>
      <c r="W2627" s="188">
        <f t="shared" si="1392"/>
        <v>405193.89437269373</v>
      </c>
      <c r="X2627" s="143">
        <f t="shared" si="1393"/>
        <v>405194</v>
      </c>
    </row>
    <row r="2628" spans="1:24" ht="41.4" x14ac:dyDescent="0.25">
      <c r="A2628" s="20" t="s">
        <v>195</v>
      </c>
      <c r="B2628" s="20">
        <v>4912</v>
      </c>
      <c r="C2628" s="26" t="s">
        <v>553</v>
      </c>
      <c r="D2628" s="22" t="s">
        <v>554</v>
      </c>
      <c r="E2628" s="20" t="s">
        <v>7</v>
      </c>
      <c r="F2628" s="23" t="s">
        <v>334</v>
      </c>
      <c r="G2628" s="169">
        <v>41082</v>
      </c>
      <c r="H2628" s="36">
        <v>158.16999999999999</v>
      </c>
      <c r="I2628" s="50">
        <v>151.76</v>
      </c>
      <c r="J2628" s="155">
        <f t="shared" si="1382"/>
        <v>42817.210991038482</v>
      </c>
      <c r="K2628" s="182">
        <v>460882.24</v>
      </c>
      <c r="L2628" s="143">
        <v>486271.91339999996</v>
      </c>
      <c r="M2628" s="143">
        <v>495901.06020000001</v>
      </c>
      <c r="N2628" s="143">
        <f t="shared" si="1383"/>
        <v>42817.210991038482</v>
      </c>
      <c r="O2628" s="143">
        <f t="shared" si="1384"/>
        <v>495901.06020000001</v>
      </c>
      <c r="P2628" s="143">
        <f t="shared" si="1385"/>
        <v>460882.24</v>
      </c>
      <c r="Q2628" s="143">
        <f t="shared" si="1386"/>
        <v>371468.10614775959</v>
      </c>
      <c r="R2628" s="143">
        <f t="shared" si="1387"/>
        <v>251849.72549551923</v>
      </c>
      <c r="S2628" s="143">
        <f t="shared" si="1388"/>
        <v>478391.65009999997</v>
      </c>
      <c r="T2628" s="143">
        <f t="shared" si="1389"/>
        <v>219597.9450675234</v>
      </c>
      <c r="U2628" s="194">
        <f t="shared" si="1390"/>
        <v>0.47647300331538789</v>
      </c>
      <c r="V2628" s="188" t="str">
        <f t="shared" si="1391"/>
        <v>MENOR</v>
      </c>
      <c r="W2628" s="188">
        <f t="shared" si="1392"/>
        <v>42817.210991038482</v>
      </c>
      <c r="X2628" s="143">
        <f t="shared" si="1393"/>
        <v>42817</v>
      </c>
    </row>
    <row r="2629" spans="1:24" ht="41.4" x14ac:dyDescent="0.25">
      <c r="A2629" s="20" t="s">
        <v>196</v>
      </c>
      <c r="B2629" s="20">
        <v>4912</v>
      </c>
      <c r="C2629" s="26" t="s">
        <v>555</v>
      </c>
      <c r="D2629" s="22" t="s">
        <v>307</v>
      </c>
      <c r="E2629" s="20" t="s">
        <v>7</v>
      </c>
      <c r="F2629" s="23" t="s">
        <v>334</v>
      </c>
      <c r="G2629" s="169">
        <v>89078</v>
      </c>
      <c r="H2629" s="36">
        <v>158.16999999999999</v>
      </c>
      <c r="I2629" s="50">
        <v>151.76</v>
      </c>
      <c r="J2629" s="155">
        <f t="shared" si="1382"/>
        <v>92840.453742751721</v>
      </c>
      <c r="K2629" s="182">
        <v>522548.04</v>
      </c>
      <c r="L2629" s="143">
        <v>546792.38600000006</v>
      </c>
      <c r="M2629" s="143">
        <v>557619.95799999998</v>
      </c>
      <c r="N2629" s="143">
        <f t="shared" si="1383"/>
        <v>92840.453742751721</v>
      </c>
      <c r="O2629" s="143">
        <f t="shared" si="1384"/>
        <v>557619.95799999998</v>
      </c>
      <c r="P2629" s="143">
        <f t="shared" si="1385"/>
        <v>522548.04</v>
      </c>
      <c r="Q2629" s="143">
        <f t="shared" si="1386"/>
        <v>429950.20943568798</v>
      </c>
      <c r="R2629" s="143">
        <f t="shared" si="1387"/>
        <v>307694.24687137583</v>
      </c>
      <c r="S2629" s="143">
        <f t="shared" si="1388"/>
        <v>540083.99899999995</v>
      </c>
      <c r="T2629" s="143">
        <f t="shared" si="1389"/>
        <v>225217.67583927081</v>
      </c>
      <c r="U2629" s="194">
        <f t="shared" si="1390"/>
        <v>0.43099898688601113</v>
      </c>
      <c r="V2629" s="188" t="str">
        <f t="shared" si="1391"/>
        <v>MENOR</v>
      </c>
      <c r="W2629" s="188">
        <f t="shared" si="1392"/>
        <v>92840.453742751721</v>
      </c>
      <c r="X2629" s="143">
        <f t="shared" si="1393"/>
        <v>92840</v>
      </c>
    </row>
    <row r="2630" spans="1:24" ht="41.4" x14ac:dyDescent="0.25">
      <c r="A2630" s="20" t="s">
        <v>197</v>
      </c>
      <c r="B2630" s="20">
        <v>4912</v>
      </c>
      <c r="C2630" s="26" t="s">
        <v>797</v>
      </c>
      <c r="D2630" s="22" t="s">
        <v>798</v>
      </c>
      <c r="E2630" s="20" t="s">
        <v>7</v>
      </c>
      <c r="F2630" s="23" t="s">
        <v>334</v>
      </c>
      <c r="G2630" s="169">
        <v>159693</v>
      </c>
      <c r="H2630" s="36">
        <v>158.16999999999999</v>
      </c>
      <c r="I2630" s="50">
        <v>151.76</v>
      </c>
      <c r="J2630" s="155">
        <f t="shared" si="1382"/>
        <v>166438.07202161307</v>
      </c>
      <c r="K2630" s="182">
        <v>284786.03999999998</v>
      </c>
      <c r="L2630" s="143">
        <v>308364.27160000004</v>
      </c>
      <c r="M2630" s="143">
        <v>314470.49479999999</v>
      </c>
      <c r="N2630" s="143">
        <f t="shared" si="1383"/>
        <v>166438.07202161307</v>
      </c>
      <c r="O2630" s="143">
        <f t="shared" si="1384"/>
        <v>314470.49479999999</v>
      </c>
      <c r="P2630" s="143">
        <f t="shared" si="1385"/>
        <v>284786.03999999998</v>
      </c>
      <c r="Q2630" s="143">
        <f t="shared" si="1386"/>
        <v>268514.71960540325</v>
      </c>
      <c r="R2630" s="143">
        <f t="shared" si="1387"/>
        <v>225612.05601080653</v>
      </c>
      <c r="S2630" s="143">
        <f t="shared" si="1388"/>
        <v>299628.26740000001</v>
      </c>
      <c r="T2630" s="143">
        <f t="shared" si="1389"/>
        <v>69244.296798208947</v>
      </c>
      <c r="U2630" s="194">
        <f t="shared" si="1390"/>
        <v>0.24314498280255925</v>
      </c>
      <c r="V2630" s="188" t="str">
        <f t="shared" si="1391"/>
        <v>MENOR</v>
      </c>
      <c r="W2630" s="188">
        <f t="shared" si="1392"/>
        <v>166438.07202161307</v>
      </c>
      <c r="X2630" s="143">
        <f t="shared" si="1393"/>
        <v>166438</v>
      </c>
    </row>
    <row r="2631" spans="1:24" ht="41.4" x14ac:dyDescent="0.25">
      <c r="A2631" s="20" t="s">
        <v>198</v>
      </c>
      <c r="B2631" s="20">
        <v>4912</v>
      </c>
      <c r="C2631" s="26" t="s">
        <v>556</v>
      </c>
      <c r="D2631" s="22" t="s">
        <v>557</v>
      </c>
      <c r="E2631" s="20" t="s">
        <v>7</v>
      </c>
      <c r="F2631" s="23" t="s">
        <v>334</v>
      </c>
      <c r="G2631" s="169">
        <v>88015</v>
      </c>
      <c r="H2631" s="36">
        <v>158.16999999999999</v>
      </c>
      <c r="I2631" s="50">
        <v>151.76</v>
      </c>
      <c r="J2631" s="155">
        <f t="shared" si="1382"/>
        <v>91732.555021085922</v>
      </c>
      <c r="K2631" s="182">
        <v>1318918.6499999999</v>
      </c>
      <c r="L2631" s="143">
        <v>1452117.5515000001</v>
      </c>
      <c r="M2631" s="143">
        <v>1480872.3545000001</v>
      </c>
      <c r="N2631" s="143">
        <f t="shared" si="1383"/>
        <v>91732.555021085922</v>
      </c>
      <c r="O2631" s="143">
        <f t="shared" si="1384"/>
        <v>1480872.3545000001</v>
      </c>
      <c r="P2631" s="143">
        <f t="shared" si="1385"/>
        <v>1318918.6499999999</v>
      </c>
      <c r="Q2631" s="143">
        <f t="shared" si="1386"/>
        <v>1085910.2777552716</v>
      </c>
      <c r="R2631" s="143">
        <f t="shared" si="1387"/>
        <v>705325.60251054296</v>
      </c>
      <c r="S2631" s="143">
        <f t="shared" si="1388"/>
        <v>1399895.5022499999</v>
      </c>
      <c r="T2631" s="143">
        <f t="shared" si="1389"/>
        <v>666529.58307118004</v>
      </c>
      <c r="U2631" s="194">
        <f t="shared" si="1390"/>
        <v>0.50536064758139565</v>
      </c>
      <c r="V2631" s="188" t="str">
        <f t="shared" si="1391"/>
        <v>MENOR</v>
      </c>
      <c r="W2631" s="188">
        <f t="shared" si="1392"/>
        <v>91732.555021085922</v>
      </c>
      <c r="X2631" s="143">
        <f t="shared" si="1393"/>
        <v>91733</v>
      </c>
    </row>
    <row r="2632" spans="1:24" x14ac:dyDescent="0.25">
      <c r="A2632" s="15" t="s">
        <v>218</v>
      </c>
      <c r="B2632" s="27" t="s">
        <v>219</v>
      </c>
      <c r="C2632" s="27"/>
      <c r="D2632" s="17"/>
      <c r="E2632" s="17"/>
      <c r="F2632" s="17"/>
      <c r="G2632" s="138"/>
      <c r="H2632" s="18"/>
      <c r="I2632" s="18"/>
      <c r="J2632" s="138"/>
      <c r="K2632" s="178"/>
      <c r="L2632" s="139"/>
      <c r="M2632" s="139"/>
      <c r="N2632" s="139"/>
      <c r="O2632" s="139"/>
      <c r="P2632" s="139"/>
      <c r="Q2632" s="139"/>
      <c r="R2632" s="139"/>
      <c r="S2632" s="139"/>
      <c r="T2632" s="139"/>
      <c r="U2632" s="193"/>
      <c r="V2632" s="52"/>
      <c r="W2632" s="139"/>
      <c r="X2632" s="139"/>
    </row>
    <row r="2633" spans="1:24" ht="41.4" x14ac:dyDescent="0.25">
      <c r="A2633" s="36" t="s">
        <v>220</v>
      </c>
      <c r="B2633" s="20">
        <v>4912</v>
      </c>
      <c r="C2633" s="26" t="s">
        <v>558</v>
      </c>
      <c r="D2633" s="22" t="s">
        <v>559</v>
      </c>
      <c r="E2633" s="20" t="s">
        <v>7</v>
      </c>
      <c r="F2633" s="23" t="s">
        <v>334</v>
      </c>
      <c r="G2633" s="169">
        <v>66091</v>
      </c>
      <c r="H2633" s="36">
        <v>158.16999999999999</v>
      </c>
      <c r="I2633" s="50">
        <v>151.76</v>
      </c>
      <c r="J2633" s="155">
        <f t="shared" ref="J2633:J2658" si="1394">G2633*(H2633/I2633)</f>
        <v>68882.534725882972</v>
      </c>
      <c r="K2633" s="182">
        <v>794344.04</v>
      </c>
      <c r="L2633" s="143">
        <v>883252.27200000023</v>
      </c>
      <c r="M2633" s="143">
        <v>900742.41599999997</v>
      </c>
      <c r="N2633" s="143">
        <f t="shared" ref="N2633:N2658" si="1395">MIN(J2633,K2633,L2633,M2633)</f>
        <v>68882.534725882972</v>
      </c>
      <c r="O2633" s="143">
        <f t="shared" ref="O2633:O2658" si="1396">MAX(J2633,K2633,L2633,M2633)</f>
        <v>900742.41599999997</v>
      </c>
      <c r="P2633" s="143">
        <f t="shared" ref="P2633:P2658" si="1397">MEDIAN(J2633,K2633,L2633,M2633,)</f>
        <v>794344.04</v>
      </c>
      <c r="Q2633" s="143">
        <f t="shared" ref="Q2633:Q2658" si="1398">AVERAGE(J2633,K2633,L2633,M2633)</f>
        <v>661805.31568147079</v>
      </c>
      <c r="R2633" s="143">
        <f t="shared" ref="R2633:R2658" si="1399">AVERAGE(N2633,P2633)</f>
        <v>431613.28736294148</v>
      </c>
      <c r="S2633" s="143">
        <f t="shared" ref="S2633:S2658" si="1400">AVERAGE(O2633,P2633)</f>
        <v>847543.228</v>
      </c>
      <c r="T2633" s="143">
        <f t="shared" ref="T2633:T2658" si="1401">STDEVA(J2633,K2633,L2633,M2633)</f>
        <v>398017.43261296919</v>
      </c>
      <c r="U2633" s="194">
        <f t="shared" ref="U2633:U2658" si="1402">T2633/P2633</f>
        <v>0.5010642902450293</v>
      </c>
      <c r="V2633" s="188" t="str">
        <f t="shared" ref="V2633:V2658" si="1403">IF(U2633&lt;=70%,"MENOR",IF(AND(U2633&gt;70%,U2633&lt;=90%),"[PROM MEN-MED]","PROMEDIO"))</f>
        <v>MENOR</v>
      </c>
      <c r="W2633" s="188">
        <f t="shared" ref="W2633:W2658" si="1404">IF(U2633&lt;=70%,N2633,IF(AND(U2633&gt;70%,U2633&lt;=90%),R2633,Q2633))</f>
        <v>68882.534725882972</v>
      </c>
      <c r="X2633" s="143">
        <f t="shared" ref="X2633:X2658" si="1405">ROUND(W2633,0)</f>
        <v>68883</v>
      </c>
    </row>
    <row r="2634" spans="1:24" ht="41.4" x14ac:dyDescent="0.25">
      <c r="A2634" s="36" t="s">
        <v>221</v>
      </c>
      <c r="B2634" s="20">
        <v>4912</v>
      </c>
      <c r="C2634" s="21" t="s">
        <v>694</v>
      </c>
      <c r="D2634" s="22" t="s">
        <v>695</v>
      </c>
      <c r="E2634" s="20" t="s">
        <v>13</v>
      </c>
      <c r="F2634" s="23" t="s">
        <v>334</v>
      </c>
      <c r="G2634" s="169">
        <v>191907</v>
      </c>
      <c r="H2634" s="36">
        <v>158.16999999999999</v>
      </c>
      <c r="I2634" s="50">
        <v>151.76</v>
      </c>
      <c r="J2634" s="155">
        <f t="shared" si="1394"/>
        <v>200012.71870057986</v>
      </c>
      <c r="K2634" s="182">
        <v>1637916</v>
      </c>
      <c r="L2634" s="143">
        <v>1743716.52</v>
      </c>
      <c r="M2634" s="143">
        <v>1778245.56</v>
      </c>
      <c r="N2634" s="143">
        <f t="shared" si="1395"/>
        <v>200012.71870057986</v>
      </c>
      <c r="O2634" s="143">
        <f t="shared" si="1396"/>
        <v>1778245.56</v>
      </c>
      <c r="P2634" s="143">
        <f t="shared" si="1397"/>
        <v>1637916</v>
      </c>
      <c r="Q2634" s="143">
        <f t="shared" si="1398"/>
        <v>1339972.6996751451</v>
      </c>
      <c r="R2634" s="143">
        <f t="shared" si="1399"/>
        <v>918964.35935028992</v>
      </c>
      <c r="S2634" s="143">
        <f t="shared" si="1400"/>
        <v>1708080.78</v>
      </c>
      <c r="T2634" s="143">
        <f t="shared" si="1401"/>
        <v>762314.70775523211</v>
      </c>
      <c r="U2634" s="194">
        <f t="shared" si="1402"/>
        <v>0.46541746204031959</v>
      </c>
      <c r="V2634" s="188" t="str">
        <f t="shared" si="1403"/>
        <v>MENOR</v>
      </c>
      <c r="W2634" s="188">
        <f t="shared" si="1404"/>
        <v>200012.71870057986</v>
      </c>
      <c r="X2634" s="143">
        <f t="shared" si="1405"/>
        <v>200013</v>
      </c>
    </row>
    <row r="2635" spans="1:24" ht="41.4" x14ac:dyDescent="0.25">
      <c r="A2635" s="36" t="s">
        <v>222</v>
      </c>
      <c r="B2635" s="20">
        <v>4912</v>
      </c>
      <c r="C2635" s="26" t="s">
        <v>560</v>
      </c>
      <c r="D2635" s="22" t="s">
        <v>561</v>
      </c>
      <c r="E2635" s="20" t="s">
        <v>7</v>
      </c>
      <c r="F2635" s="23" t="s">
        <v>334</v>
      </c>
      <c r="G2635" s="169">
        <v>8715</v>
      </c>
      <c r="H2635" s="36">
        <v>158.16999999999999</v>
      </c>
      <c r="I2635" s="50">
        <v>151.76</v>
      </c>
      <c r="J2635" s="155">
        <f t="shared" si="1394"/>
        <v>9083.1019372693736</v>
      </c>
      <c r="K2635" s="182">
        <v>31987.200000000001</v>
      </c>
      <c r="L2635" s="143">
        <v>34326.263999999996</v>
      </c>
      <c r="M2635" s="143">
        <v>35005.991999999998</v>
      </c>
      <c r="N2635" s="143">
        <f t="shared" si="1395"/>
        <v>9083.1019372693736</v>
      </c>
      <c r="O2635" s="143">
        <f t="shared" si="1396"/>
        <v>35005.991999999998</v>
      </c>
      <c r="P2635" s="143">
        <f t="shared" si="1397"/>
        <v>31987.200000000001</v>
      </c>
      <c r="Q2635" s="143">
        <f t="shared" si="1398"/>
        <v>27600.63948431734</v>
      </c>
      <c r="R2635" s="143">
        <f t="shared" si="1399"/>
        <v>20535.150968634687</v>
      </c>
      <c r="S2635" s="143">
        <f t="shared" si="1400"/>
        <v>33496.595999999998</v>
      </c>
      <c r="T2635" s="143">
        <f t="shared" si="1401"/>
        <v>12412.552530557614</v>
      </c>
      <c r="U2635" s="194">
        <f t="shared" si="1402"/>
        <v>0.38804748557415508</v>
      </c>
      <c r="V2635" s="188" t="str">
        <f t="shared" si="1403"/>
        <v>MENOR</v>
      </c>
      <c r="W2635" s="188">
        <f t="shared" si="1404"/>
        <v>9083.1019372693736</v>
      </c>
      <c r="X2635" s="143">
        <f t="shared" si="1405"/>
        <v>9083</v>
      </c>
    </row>
    <row r="2636" spans="1:24" ht="41.4" x14ac:dyDescent="0.25">
      <c r="A2636" s="36" t="s">
        <v>223</v>
      </c>
      <c r="B2636" s="20">
        <v>4912</v>
      </c>
      <c r="C2636" s="26" t="s">
        <v>696</v>
      </c>
      <c r="D2636" s="29" t="s">
        <v>697</v>
      </c>
      <c r="E2636" s="20" t="s">
        <v>7</v>
      </c>
      <c r="F2636" s="23" t="s">
        <v>334</v>
      </c>
      <c r="G2636" s="169">
        <v>427692</v>
      </c>
      <c r="H2636" s="36">
        <v>158.16999999999999</v>
      </c>
      <c r="I2636" s="50">
        <v>151.76</v>
      </c>
      <c r="J2636" s="155">
        <f t="shared" si="1394"/>
        <v>445756.74512387981</v>
      </c>
      <c r="K2636" s="182">
        <v>889680.89</v>
      </c>
      <c r="L2636" s="143">
        <v>1005747.5162</v>
      </c>
      <c r="M2636" s="143">
        <v>1025663.3085999999</v>
      </c>
      <c r="N2636" s="143">
        <f t="shared" si="1395"/>
        <v>445756.74512387981</v>
      </c>
      <c r="O2636" s="143">
        <f t="shared" si="1396"/>
        <v>1025663.3085999999</v>
      </c>
      <c r="P2636" s="143">
        <f t="shared" si="1397"/>
        <v>889680.89</v>
      </c>
      <c r="Q2636" s="143">
        <f t="shared" si="1398"/>
        <v>841712.11498097004</v>
      </c>
      <c r="R2636" s="143">
        <f t="shared" si="1399"/>
        <v>667718.81756193994</v>
      </c>
      <c r="S2636" s="143">
        <f t="shared" si="1400"/>
        <v>957672.09929999989</v>
      </c>
      <c r="T2636" s="143">
        <f t="shared" si="1401"/>
        <v>270694.97765470541</v>
      </c>
      <c r="U2636" s="194">
        <f t="shared" si="1402"/>
        <v>0.30426075315016082</v>
      </c>
      <c r="V2636" s="188" t="str">
        <f t="shared" si="1403"/>
        <v>MENOR</v>
      </c>
      <c r="W2636" s="188">
        <f t="shared" si="1404"/>
        <v>445756.74512387981</v>
      </c>
      <c r="X2636" s="143">
        <f t="shared" si="1405"/>
        <v>445757</v>
      </c>
    </row>
    <row r="2637" spans="1:24" ht="41.4" x14ac:dyDescent="0.25">
      <c r="A2637" s="36" t="s">
        <v>224</v>
      </c>
      <c r="B2637" s="20">
        <v>4912</v>
      </c>
      <c r="C2637" s="26" t="s">
        <v>562</v>
      </c>
      <c r="D2637" s="29" t="s">
        <v>563</v>
      </c>
      <c r="E2637" s="20" t="s">
        <v>7</v>
      </c>
      <c r="F2637" s="23" t="s">
        <v>334</v>
      </c>
      <c r="G2637" s="169">
        <v>23628</v>
      </c>
      <c r="H2637" s="36">
        <v>158.16999999999999</v>
      </c>
      <c r="I2637" s="50">
        <v>151.76</v>
      </c>
      <c r="J2637" s="155">
        <f t="shared" si="1394"/>
        <v>24625.993410648392</v>
      </c>
      <c r="K2637" s="182">
        <v>247500.96</v>
      </c>
      <c r="L2637" s="143">
        <v>261135.61110000001</v>
      </c>
      <c r="M2637" s="143">
        <v>266306.61330000003</v>
      </c>
      <c r="N2637" s="143">
        <f t="shared" si="1395"/>
        <v>24625.993410648392</v>
      </c>
      <c r="O2637" s="143">
        <f t="shared" si="1396"/>
        <v>266306.61330000003</v>
      </c>
      <c r="P2637" s="143">
        <f t="shared" si="1397"/>
        <v>247500.96</v>
      </c>
      <c r="Q2637" s="143">
        <f t="shared" si="1398"/>
        <v>199892.29445266211</v>
      </c>
      <c r="R2637" s="143">
        <f t="shared" si="1399"/>
        <v>136063.4767053242</v>
      </c>
      <c r="S2637" s="143">
        <f t="shared" si="1400"/>
        <v>256903.78665000002</v>
      </c>
      <c r="T2637" s="143">
        <f t="shared" si="1401"/>
        <v>117113.14600002571</v>
      </c>
      <c r="U2637" s="194">
        <f t="shared" si="1402"/>
        <v>0.47318259290802633</v>
      </c>
      <c r="V2637" s="188" t="str">
        <f t="shared" si="1403"/>
        <v>MENOR</v>
      </c>
      <c r="W2637" s="188">
        <f t="shared" si="1404"/>
        <v>24625.993410648392</v>
      </c>
      <c r="X2637" s="143">
        <f t="shared" si="1405"/>
        <v>24626</v>
      </c>
    </row>
    <row r="2638" spans="1:24" ht="55.2" x14ac:dyDescent="0.25">
      <c r="A2638" s="36" t="s">
        <v>225</v>
      </c>
      <c r="B2638" s="20">
        <v>4912</v>
      </c>
      <c r="C2638" s="26" t="s">
        <v>698</v>
      </c>
      <c r="D2638" s="29" t="s">
        <v>565</v>
      </c>
      <c r="E2638" s="20" t="s">
        <v>7</v>
      </c>
      <c r="F2638" s="23" t="s">
        <v>334</v>
      </c>
      <c r="G2638" s="169">
        <v>17154</v>
      </c>
      <c r="H2638" s="36">
        <v>158.16999999999999</v>
      </c>
      <c r="I2638" s="50">
        <v>151.76</v>
      </c>
      <c r="J2638" s="155">
        <f t="shared" si="1394"/>
        <v>17878.546257248287</v>
      </c>
      <c r="K2638" s="182">
        <v>258632.22</v>
      </c>
      <c r="L2638" s="143">
        <v>282398.424</v>
      </c>
      <c r="M2638" s="143">
        <v>287990.47200000001</v>
      </c>
      <c r="N2638" s="143">
        <f t="shared" si="1395"/>
        <v>17878.546257248287</v>
      </c>
      <c r="O2638" s="143">
        <f t="shared" si="1396"/>
        <v>287990.47200000001</v>
      </c>
      <c r="P2638" s="143">
        <f t="shared" si="1397"/>
        <v>258632.22</v>
      </c>
      <c r="Q2638" s="143">
        <f t="shared" si="1398"/>
        <v>211724.91556431208</v>
      </c>
      <c r="R2638" s="143">
        <f t="shared" si="1399"/>
        <v>138255.38312862415</v>
      </c>
      <c r="S2638" s="143">
        <f t="shared" si="1400"/>
        <v>273311.34600000002</v>
      </c>
      <c r="T2638" s="143">
        <f t="shared" si="1401"/>
        <v>129856.18968177481</v>
      </c>
      <c r="U2638" s="194">
        <f t="shared" si="1402"/>
        <v>0.50208821500188494</v>
      </c>
      <c r="V2638" s="188" t="str">
        <f t="shared" si="1403"/>
        <v>MENOR</v>
      </c>
      <c r="W2638" s="188">
        <f t="shared" si="1404"/>
        <v>17878.546257248287</v>
      </c>
      <c r="X2638" s="143">
        <f t="shared" si="1405"/>
        <v>17879</v>
      </c>
    </row>
    <row r="2639" spans="1:24" ht="55.2" x14ac:dyDescent="0.25">
      <c r="A2639" s="36" t="s">
        <v>226</v>
      </c>
      <c r="B2639" s="20">
        <v>4912</v>
      </c>
      <c r="C2639" s="26" t="s">
        <v>567</v>
      </c>
      <c r="D2639" s="29" t="s">
        <v>568</v>
      </c>
      <c r="E2639" s="20" t="s">
        <v>7</v>
      </c>
      <c r="F2639" s="23" t="s">
        <v>334</v>
      </c>
      <c r="G2639" s="169">
        <v>35110</v>
      </c>
      <c r="H2639" s="36">
        <v>158.16999999999999</v>
      </c>
      <c r="I2639" s="50">
        <v>151.76</v>
      </c>
      <c r="J2639" s="155">
        <f t="shared" si="1394"/>
        <v>36592.967185028996</v>
      </c>
      <c r="K2639" s="182">
        <v>435159.2</v>
      </c>
      <c r="L2639" s="143">
        <v>459131.80949999997</v>
      </c>
      <c r="M2639" s="143">
        <v>468223.52850000001</v>
      </c>
      <c r="N2639" s="143">
        <f t="shared" si="1395"/>
        <v>36592.967185028996</v>
      </c>
      <c r="O2639" s="143">
        <f t="shared" si="1396"/>
        <v>468223.52850000001</v>
      </c>
      <c r="P2639" s="143">
        <f t="shared" si="1397"/>
        <v>435159.2</v>
      </c>
      <c r="Q2639" s="143">
        <f t="shared" si="1398"/>
        <v>349776.87629625725</v>
      </c>
      <c r="R2639" s="143">
        <f t="shared" si="1399"/>
        <v>235876.08359251451</v>
      </c>
      <c r="S2639" s="143">
        <f t="shared" si="1400"/>
        <v>451691.36424999998</v>
      </c>
      <c r="T2639" s="143">
        <f t="shared" si="1401"/>
        <v>209254.56025417955</v>
      </c>
      <c r="U2639" s="194">
        <f t="shared" si="1402"/>
        <v>0.4808689791096673</v>
      </c>
      <c r="V2639" s="188" t="str">
        <f t="shared" si="1403"/>
        <v>MENOR</v>
      </c>
      <c r="W2639" s="188">
        <f t="shared" si="1404"/>
        <v>36592.967185028996</v>
      </c>
      <c r="X2639" s="143">
        <f t="shared" si="1405"/>
        <v>36593</v>
      </c>
    </row>
    <row r="2640" spans="1:24" ht="41.4" x14ac:dyDescent="0.25">
      <c r="A2640" s="36" t="s">
        <v>227</v>
      </c>
      <c r="B2640" s="20">
        <v>4912</v>
      </c>
      <c r="C2640" s="26" t="s">
        <v>572</v>
      </c>
      <c r="D2640" s="29" t="s">
        <v>423</v>
      </c>
      <c r="E2640" s="20" t="s">
        <v>7</v>
      </c>
      <c r="F2640" s="23" t="s">
        <v>334</v>
      </c>
      <c r="G2640" s="169">
        <v>36477</v>
      </c>
      <c r="H2640" s="36">
        <v>158.16999999999999</v>
      </c>
      <c r="I2640" s="50">
        <v>151.76</v>
      </c>
      <c r="J2640" s="155">
        <f t="shared" si="1394"/>
        <v>38017.706180811809</v>
      </c>
      <c r="K2640" s="182">
        <v>1932560</v>
      </c>
      <c r="L2640" s="143">
        <v>2108733.5499999998</v>
      </c>
      <c r="M2640" s="143">
        <v>2150490.65</v>
      </c>
      <c r="N2640" s="143">
        <f t="shared" si="1395"/>
        <v>38017.706180811809</v>
      </c>
      <c r="O2640" s="143">
        <f t="shared" si="1396"/>
        <v>2150490.65</v>
      </c>
      <c r="P2640" s="143">
        <f t="shared" si="1397"/>
        <v>1932560</v>
      </c>
      <c r="Q2640" s="143">
        <f t="shared" si="1398"/>
        <v>1557450.476545203</v>
      </c>
      <c r="R2640" s="143">
        <f t="shared" si="1399"/>
        <v>985288.85309040593</v>
      </c>
      <c r="S2640" s="143">
        <f t="shared" si="1400"/>
        <v>2041525.325</v>
      </c>
      <c r="T2640" s="143">
        <f t="shared" si="1401"/>
        <v>1017348.313452306</v>
      </c>
      <c r="U2640" s="194">
        <f t="shared" si="1402"/>
        <v>0.52642521497511385</v>
      </c>
      <c r="V2640" s="188" t="str">
        <f t="shared" si="1403"/>
        <v>MENOR</v>
      </c>
      <c r="W2640" s="188">
        <f t="shared" si="1404"/>
        <v>38017.706180811809</v>
      </c>
      <c r="X2640" s="143">
        <f t="shared" si="1405"/>
        <v>38018</v>
      </c>
    </row>
    <row r="2641" spans="1:24" ht="55.2" x14ac:dyDescent="0.25">
      <c r="A2641" s="36" t="s">
        <v>228</v>
      </c>
      <c r="B2641" s="20">
        <v>4912</v>
      </c>
      <c r="C2641" s="26" t="s">
        <v>573</v>
      </c>
      <c r="D2641" s="29" t="s">
        <v>574</v>
      </c>
      <c r="E2641" s="20" t="s">
        <v>7</v>
      </c>
      <c r="F2641" s="23" t="s">
        <v>334</v>
      </c>
      <c r="G2641" s="169">
        <v>212702</v>
      </c>
      <c r="H2641" s="36">
        <v>158.16999999999999</v>
      </c>
      <c r="I2641" s="50">
        <v>151.76</v>
      </c>
      <c r="J2641" s="155">
        <f t="shared" si="1394"/>
        <v>221686.05258302583</v>
      </c>
      <c r="K2641" s="182">
        <v>865684.54</v>
      </c>
      <c r="L2641" s="143">
        <v>962577.67200000025</v>
      </c>
      <c r="M2641" s="143">
        <v>981638.61600000004</v>
      </c>
      <c r="N2641" s="143">
        <f t="shared" si="1395"/>
        <v>221686.05258302583</v>
      </c>
      <c r="O2641" s="143">
        <f t="shared" si="1396"/>
        <v>981638.61600000004</v>
      </c>
      <c r="P2641" s="143">
        <f t="shared" si="1397"/>
        <v>865684.54</v>
      </c>
      <c r="Q2641" s="143">
        <f t="shared" si="1398"/>
        <v>757896.7201457565</v>
      </c>
      <c r="R2641" s="143">
        <f t="shared" si="1399"/>
        <v>543685.2962915129</v>
      </c>
      <c r="S2641" s="143">
        <f t="shared" si="1400"/>
        <v>923661.57799999998</v>
      </c>
      <c r="T2641" s="143">
        <f t="shared" si="1401"/>
        <v>361060.85457967268</v>
      </c>
      <c r="U2641" s="194">
        <f t="shared" si="1402"/>
        <v>0.41708132454308666</v>
      </c>
      <c r="V2641" s="188" t="str">
        <f t="shared" si="1403"/>
        <v>MENOR</v>
      </c>
      <c r="W2641" s="188">
        <f t="shared" si="1404"/>
        <v>221686.05258302583</v>
      </c>
      <c r="X2641" s="143">
        <f t="shared" si="1405"/>
        <v>221686</v>
      </c>
    </row>
    <row r="2642" spans="1:24" ht="41.4" x14ac:dyDescent="0.25">
      <c r="A2642" s="36" t="s">
        <v>229</v>
      </c>
      <c r="B2642" s="20">
        <v>4912</v>
      </c>
      <c r="C2642" s="26" t="s">
        <v>575</v>
      </c>
      <c r="D2642" s="29" t="s">
        <v>576</v>
      </c>
      <c r="E2642" s="20" t="s">
        <v>7</v>
      </c>
      <c r="F2642" s="23" t="s">
        <v>334</v>
      </c>
      <c r="G2642" s="169">
        <v>17126</v>
      </c>
      <c r="H2642" s="36">
        <v>158.16999999999999</v>
      </c>
      <c r="I2642" s="50">
        <v>151.76</v>
      </c>
      <c r="J2642" s="155">
        <f t="shared" si="1394"/>
        <v>17849.363600421719</v>
      </c>
      <c r="K2642" s="182">
        <v>478832.2</v>
      </c>
      <c r="L2642" s="143">
        <v>527586.02399999998</v>
      </c>
      <c r="M2642" s="143">
        <v>538033.272</v>
      </c>
      <c r="N2642" s="143">
        <f t="shared" si="1395"/>
        <v>17849.363600421719</v>
      </c>
      <c r="O2642" s="143">
        <f t="shared" si="1396"/>
        <v>538033.272</v>
      </c>
      <c r="P2642" s="143">
        <f t="shared" si="1397"/>
        <v>478832.2</v>
      </c>
      <c r="Q2642" s="143">
        <f t="shared" si="1398"/>
        <v>390575.21490010538</v>
      </c>
      <c r="R2642" s="143">
        <f t="shared" si="1399"/>
        <v>248340.78180021085</v>
      </c>
      <c r="S2642" s="143">
        <f t="shared" si="1400"/>
        <v>508432.73600000003</v>
      </c>
      <c r="T2642" s="143">
        <f t="shared" si="1401"/>
        <v>249819.73238042439</v>
      </c>
      <c r="U2642" s="194">
        <f t="shared" si="1402"/>
        <v>0.52172709433581199</v>
      </c>
      <c r="V2642" s="188" t="str">
        <f t="shared" si="1403"/>
        <v>MENOR</v>
      </c>
      <c r="W2642" s="188">
        <f t="shared" si="1404"/>
        <v>17849.363600421719</v>
      </c>
      <c r="X2642" s="143">
        <f t="shared" si="1405"/>
        <v>17849</v>
      </c>
    </row>
    <row r="2643" spans="1:24" ht="41.4" x14ac:dyDescent="0.25">
      <c r="A2643" s="36" t="s">
        <v>230</v>
      </c>
      <c r="B2643" s="20">
        <v>4912</v>
      </c>
      <c r="C2643" s="21" t="s">
        <v>577</v>
      </c>
      <c r="D2643" s="29" t="s">
        <v>578</v>
      </c>
      <c r="E2643" s="20" t="s">
        <v>7</v>
      </c>
      <c r="F2643" s="23" t="s">
        <v>334</v>
      </c>
      <c r="G2643" s="169">
        <v>48662</v>
      </c>
      <c r="H2643" s="36">
        <v>158.16999999999999</v>
      </c>
      <c r="I2643" s="50">
        <v>151.76</v>
      </c>
      <c r="J2643" s="155">
        <f t="shared" si="1394"/>
        <v>50717.373089088032</v>
      </c>
      <c r="K2643" s="182">
        <v>314007.67999999999</v>
      </c>
      <c r="L2643" s="143">
        <v>342632.8444</v>
      </c>
      <c r="M2643" s="143">
        <v>349417.65320000006</v>
      </c>
      <c r="N2643" s="143">
        <f t="shared" si="1395"/>
        <v>50717.373089088032</v>
      </c>
      <c r="O2643" s="143">
        <f t="shared" si="1396"/>
        <v>349417.65320000006</v>
      </c>
      <c r="P2643" s="143">
        <f t="shared" si="1397"/>
        <v>314007.67999999999</v>
      </c>
      <c r="Q2643" s="143">
        <f t="shared" si="1398"/>
        <v>264193.88767227205</v>
      </c>
      <c r="R2643" s="143">
        <f t="shared" si="1399"/>
        <v>182362.526544544</v>
      </c>
      <c r="S2643" s="143">
        <f t="shared" si="1400"/>
        <v>331712.6666</v>
      </c>
      <c r="T2643" s="143">
        <f t="shared" si="1401"/>
        <v>143142.58198024548</v>
      </c>
      <c r="U2643" s="194">
        <f t="shared" si="1402"/>
        <v>0.4558569458563736</v>
      </c>
      <c r="V2643" s="188" t="str">
        <f t="shared" si="1403"/>
        <v>MENOR</v>
      </c>
      <c r="W2643" s="188">
        <f t="shared" si="1404"/>
        <v>50717.373089088032</v>
      </c>
      <c r="X2643" s="143">
        <f t="shared" si="1405"/>
        <v>50717</v>
      </c>
    </row>
    <row r="2644" spans="1:24" ht="27.6" x14ac:dyDescent="0.25">
      <c r="A2644" s="36" t="s">
        <v>231</v>
      </c>
      <c r="B2644" s="20">
        <v>4912</v>
      </c>
      <c r="C2644" s="21" t="s">
        <v>700</v>
      </c>
      <c r="D2644" s="29" t="s">
        <v>701</v>
      </c>
      <c r="E2644" s="20" t="s">
        <v>7</v>
      </c>
      <c r="F2644" s="23" t="s">
        <v>334</v>
      </c>
      <c r="G2644" s="169">
        <v>6726951</v>
      </c>
      <c r="H2644" s="36">
        <v>158.16999999999999</v>
      </c>
      <c r="I2644" s="50">
        <v>151.76</v>
      </c>
      <c r="J2644" s="155">
        <f t="shared" si="1394"/>
        <v>7011082.2329335799</v>
      </c>
      <c r="K2644" s="182">
        <v>7727793.3600000003</v>
      </c>
      <c r="L2644" s="143">
        <v>8156651.0815999992</v>
      </c>
      <c r="M2644" s="143">
        <v>8318168.9248000002</v>
      </c>
      <c r="N2644" s="143">
        <f t="shared" si="1395"/>
        <v>7011082.2329335799</v>
      </c>
      <c r="O2644" s="143">
        <f t="shared" si="1396"/>
        <v>8318168.9248000002</v>
      </c>
      <c r="P2644" s="143">
        <f t="shared" si="1397"/>
        <v>7727793.3600000003</v>
      </c>
      <c r="Q2644" s="143">
        <f t="shared" si="1398"/>
        <v>7803423.8998333951</v>
      </c>
      <c r="R2644" s="143">
        <f t="shared" si="1399"/>
        <v>7369437.7964667901</v>
      </c>
      <c r="S2644" s="143">
        <f t="shared" si="1400"/>
        <v>8022981.1424000002</v>
      </c>
      <c r="T2644" s="143">
        <f t="shared" si="1401"/>
        <v>584025.44988145761</v>
      </c>
      <c r="U2644" s="194">
        <f t="shared" si="1402"/>
        <v>7.5574672183193262E-2</v>
      </c>
      <c r="V2644" s="188" t="str">
        <f t="shared" si="1403"/>
        <v>MENOR</v>
      </c>
      <c r="W2644" s="188">
        <f t="shared" si="1404"/>
        <v>7011082.2329335799</v>
      </c>
      <c r="X2644" s="143">
        <f t="shared" si="1405"/>
        <v>7011082</v>
      </c>
    </row>
    <row r="2645" spans="1:24" ht="27.6" x14ac:dyDescent="0.25">
      <c r="A2645" s="36" t="s">
        <v>232</v>
      </c>
      <c r="B2645" s="20">
        <v>4912</v>
      </c>
      <c r="C2645" s="21" t="s">
        <v>702</v>
      </c>
      <c r="D2645" s="29" t="s">
        <v>703</v>
      </c>
      <c r="E2645" s="20" t="s">
        <v>7</v>
      </c>
      <c r="F2645" s="23" t="s">
        <v>334</v>
      </c>
      <c r="G2645" s="169">
        <v>747622</v>
      </c>
      <c r="H2645" s="36">
        <v>158.16999999999999</v>
      </c>
      <c r="I2645" s="50">
        <v>151.76</v>
      </c>
      <c r="J2645" s="155">
        <f t="shared" si="1394"/>
        <v>779199.86649973644</v>
      </c>
      <c r="K2645" s="182">
        <v>959983.71</v>
      </c>
      <c r="L2645" s="143">
        <v>1031850.3804000001</v>
      </c>
      <c r="M2645" s="143">
        <v>1052283.0611999999</v>
      </c>
      <c r="N2645" s="143">
        <f t="shared" si="1395"/>
        <v>779199.86649973644</v>
      </c>
      <c r="O2645" s="143">
        <f t="shared" si="1396"/>
        <v>1052283.0611999999</v>
      </c>
      <c r="P2645" s="143">
        <f t="shared" si="1397"/>
        <v>959983.71</v>
      </c>
      <c r="Q2645" s="143">
        <f t="shared" si="1398"/>
        <v>955829.25452493411</v>
      </c>
      <c r="R2645" s="143">
        <f t="shared" si="1399"/>
        <v>869591.7882498682</v>
      </c>
      <c r="S2645" s="143">
        <f t="shared" si="1400"/>
        <v>1006133.3855999999</v>
      </c>
      <c r="T2645" s="143">
        <f t="shared" si="1401"/>
        <v>124227.94722588733</v>
      </c>
      <c r="U2645" s="194">
        <f t="shared" si="1402"/>
        <v>0.12940630755691399</v>
      </c>
      <c r="V2645" s="188" t="str">
        <f t="shared" si="1403"/>
        <v>MENOR</v>
      </c>
      <c r="W2645" s="188">
        <f t="shared" si="1404"/>
        <v>779199.86649973644</v>
      </c>
      <c r="X2645" s="143">
        <f t="shared" si="1405"/>
        <v>779200</v>
      </c>
    </row>
    <row r="2646" spans="1:24" x14ac:dyDescent="0.25">
      <c r="A2646" s="36" t="s">
        <v>233</v>
      </c>
      <c r="B2646" s="20">
        <v>4912</v>
      </c>
      <c r="C2646" s="21" t="s">
        <v>704</v>
      </c>
      <c r="D2646" s="29" t="s">
        <v>705</v>
      </c>
      <c r="E2646" s="20" t="s">
        <v>7</v>
      </c>
      <c r="F2646" s="23" t="s">
        <v>334</v>
      </c>
      <c r="G2646" s="169">
        <v>580568</v>
      </c>
      <c r="H2646" s="36">
        <v>158.16999999999999</v>
      </c>
      <c r="I2646" s="50">
        <v>151.76</v>
      </c>
      <c r="J2646" s="155">
        <f t="shared" si="1394"/>
        <v>605089.88244596729</v>
      </c>
      <c r="K2646" s="182">
        <v>759253.32000000007</v>
      </c>
      <c r="L2646" s="143">
        <v>835931.06519999995</v>
      </c>
      <c r="M2646" s="143">
        <v>852484.15559999994</v>
      </c>
      <c r="N2646" s="143">
        <f t="shared" si="1395"/>
        <v>605089.88244596729</v>
      </c>
      <c r="O2646" s="143">
        <f t="shared" si="1396"/>
        <v>852484.15559999994</v>
      </c>
      <c r="P2646" s="143">
        <f t="shared" si="1397"/>
        <v>759253.32000000007</v>
      </c>
      <c r="Q2646" s="143">
        <f t="shared" si="1398"/>
        <v>763189.60581149184</v>
      </c>
      <c r="R2646" s="143">
        <f t="shared" si="1399"/>
        <v>682171.60122298368</v>
      </c>
      <c r="S2646" s="143">
        <f t="shared" si="1400"/>
        <v>805868.7378</v>
      </c>
      <c r="T2646" s="143">
        <f t="shared" si="1401"/>
        <v>112954.05173512956</v>
      </c>
      <c r="U2646" s="194">
        <f t="shared" si="1402"/>
        <v>0.14876991480936763</v>
      </c>
      <c r="V2646" s="188" t="str">
        <f t="shared" si="1403"/>
        <v>MENOR</v>
      </c>
      <c r="W2646" s="188">
        <f t="shared" si="1404"/>
        <v>605089.88244596729</v>
      </c>
      <c r="X2646" s="143">
        <f t="shared" si="1405"/>
        <v>605090</v>
      </c>
    </row>
    <row r="2647" spans="1:24" ht="27.6" x14ac:dyDescent="0.25">
      <c r="A2647" s="36" t="s">
        <v>234</v>
      </c>
      <c r="B2647" s="20">
        <v>4912</v>
      </c>
      <c r="C2647" s="21" t="s">
        <v>706</v>
      </c>
      <c r="D2647" s="29" t="s">
        <v>707</v>
      </c>
      <c r="E2647" s="20" t="s">
        <v>7</v>
      </c>
      <c r="F2647" s="23" t="s">
        <v>334</v>
      </c>
      <c r="G2647" s="169">
        <v>447678</v>
      </c>
      <c r="H2647" s="36">
        <v>158.16999999999999</v>
      </c>
      <c r="I2647" s="50">
        <v>151.76</v>
      </c>
      <c r="J2647" s="155">
        <f t="shared" si="1394"/>
        <v>466586.90867158672</v>
      </c>
      <c r="K2647" s="182">
        <v>591763.19999999995</v>
      </c>
      <c r="L2647" s="143">
        <v>629699.44800000009</v>
      </c>
      <c r="M2647" s="143">
        <v>642168.74399999995</v>
      </c>
      <c r="N2647" s="143">
        <f t="shared" si="1395"/>
        <v>466586.90867158672</v>
      </c>
      <c r="O2647" s="143">
        <f t="shared" si="1396"/>
        <v>642168.74399999995</v>
      </c>
      <c r="P2647" s="143">
        <f t="shared" si="1397"/>
        <v>591763.19999999995</v>
      </c>
      <c r="Q2647" s="143">
        <f t="shared" si="1398"/>
        <v>582554.57516789669</v>
      </c>
      <c r="R2647" s="143">
        <f t="shared" si="1399"/>
        <v>529175.05433579336</v>
      </c>
      <c r="S2647" s="143">
        <f t="shared" si="1400"/>
        <v>616965.97199999995</v>
      </c>
      <c r="T2647" s="143">
        <f t="shared" si="1401"/>
        <v>80228.396061484804</v>
      </c>
      <c r="U2647" s="194">
        <f t="shared" si="1402"/>
        <v>0.13557516936079297</v>
      </c>
      <c r="V2647" s="188" t="str">
        <f t="shared" si="1403"/>
        <v>MENOR</v>
      </c>
      <c r="W2647" s="188">
        <f t="shared" si="1404"/>
        <v>466586.90867158672</v>
      </c>
      <c r="X2647" s="143">
        <f t="shared" si="1405"/>
        <v>466587</v>
      </c>
    </row>
    <row r="2648" spans="1:24" x14ac:dyDescent="0.25">
      <c r="A2648" s="36" t="s">
        <v>235</v>
      </c>
      <c r="B2648" s="20">
        <v>4912</v>
      </c>
      <c r="C2648" s="21" t="s">
        <v>708</v>
      </c>
      <c r="D2648" s="29" t="s">
        <v>709</v>
      </c>
      <c r="E2648" s="20" t="s">
        <v>7</v>
      </c>
      <c r="F2648" s="23" t="s">
        <v>334</v>
      </c>
      <c r="G2648" s="169">
        <v>447678</v>
      </c>
      <c r="H2648" s="36">
        <v>158.16999999999999</v>
      </c>
      <c r="I2648" s="50">
        <v>151.76</v>
      </c>
      <c r="J2648" s="155">
        <f t="shared" si="1394"/>
        <v>466586.90867158672</v>
      </c>
      <c r="K2648" s="182">
        <v>575393.56000000006</v>
      </c>
      <c r="L2648" s="143">
        <v>629132.15119999996</v>
      </c>
      <c r="M2648" s="143">
        <v>641590.2135999999</v>
      </c>
      <c r="N2648" s="143">
        <f t="shared" si="1395"/>
        <v>466586.90867158672</v>
      </c>
      <c r="O2648" s="143">
        <f t="shared" si="1396"/>
        <v>641590.2135999999</v>
      </c>
      <c r="P2648" s="143">
        <f t="shared" si="1397"/>
        <v>575393.56000000006</v>
      </c>
      <c r="Q2648" s="143">
        <f t="shared" si="1398"/>
        <v>578175.70836789673</v>
      </c>
      <c r="R2648" s="143">
        <f t="shared" si="1399"/>
        <v>520990.23433579342</v>
      </c>
      <c r="S2648" s="143">
        <f t="shared" si="1400"/>
        <v>608491.88679999998</v>
      </c>
      <c r="T2648" s="143">
        <f t="shared" si="1401"/>
        <v>79744.924827305251</v>
      </c>
      <c r="U2648" s="194">
        <f t="shared" si="1402"/>
        <v>0.13859196621405573</v>
      </c>
      <c r="V2648" s="188" t="str">
        <f t="shared" si="1403"/>
        <v>MENOR</v>
      </c>
      <c r="W2648" s="188">
        <f t="shared" si="1404"/>
        <v>466586.90867158672</v>
      </c>
      <c r="X2648" s="143">
        <f t="shared" si="1405"/>
        <v>466587</v>
      </c>
    </row>
    <row r="2649" spans="1:24" ht="27.6" x14ac:dyDescent="0.25">
      <c r="A2649" s="36" t="s">
        <v>236</v>
      </c>
      <c r="B2649" s="20">
        <v>4912</v>
      </c>
      <c r="C2649" s="21" t="s">
        <v>710</v>
      </c>
      <c r="D2649" s="29" t="s">
        <v>711</v>
      </c>
      <c r="E2649" s="20" t="s">
        <v>7</v>
      </c>
      <c r="F2649" s="23" t="s">
        <v>334</v>
      </c>
      <c r="G2649" s="169">
        <v>444144</v>
      </c>
      <c r="H2649" s="36">
        <v>158.16999999999999</v>
      </c>
      <c r="I2649" s="50">
        <v>151.76</v>
      </c>
      <c r="J2649" s="155">
        <f t="shared" si="1394"/>
        <v>462903.64048497629</v>
      </c>
      <c r="K2649" s="182">
        <v>586565.28</v>
      </c>
      <c r="L2649" s="143">
        <v>624168.30420000001</v>
      </c>
      <c r="M2649" s="143">
        <v>636528.07260000007</v>
      </c>
      <c r="N2649" s="143">
        <f t="shared" si="1395"/>
        <v>462903.64048497629</v>
      </c>
      <c r="O2649" s="143">
        <f t="shared" si="1396"/>
        <v>636528.07260000007</v>
      </c>
      <c r="P2649" s="143">
        <f t="shared" si="1397"/>
        <v>586565.28</v>
      </c>
      <c r="Q2649" s="143">
        <f t="shared" si="1398"/>
        <v>577541.32432124414</v>
      </c>
      <c r="R2649" s="143">
        <f t="shared" si="1399"/>
        <v>524734.46024248819</v>
      </c>
      <c r="S2649" s="143">
        <f t="shared" si="1400"/>
        <v>611546.67630000005</v>
      </c>
      <c r="T2649" s="143">
        <f t="shared" si="1401"/>
        <v>79323.687207440365</v>
      </c>
      <c r="U2649" s="194">
        <f t="shared" si="1402"/>
        <v>0.13523420139603279</v>
      </c>
      <c r="V2649" s="188" t="str">
        <f t="shared" si="1403"/>
        <v>MENOR</v>
      </c>
      <c r="W2649" s="188">
        <f t="shared" si="1404"/>
        <v>462903.64048497629</v>
      </c>
      <c r="X2649" s="143">
        <f t="shared" si="1405"/>
        <v>462904</v>
      </c>
    </row>
    <row r="2650" spans="1:24" ht="27.6" x14ac:dyDescent="0.25">
      <c r="A2650" s="36" t="s">
        <v>237</v>
      </c>
      <c r="B2650" s="20">
        <v>4912</v>
      </c>
      <c r="C2650" s="21" t="s">
        <v>712</v>
      </c>
      <c r="D2650" s="29" t="s">
        <v>713</v>
      </c>
      <c r="E2650" s="20" t="s">
        <v>367</v>
      </c>
      <c r="F2650" s="23" t="s">
        <v>334</v>
      </c>
      <c r="G2650" s="169">
        <v>894178</v>
      </c>
      <c r="H2650" s="36">
        <v>158.16999999999999</v>
      </c>
      <c r="I2650" s="50">
        <v>151.76</v>
      </c>
      <c r="J2650" s="155">
        <f t="shared" si="1394"/>
        <v>931946.06128097</v>
      </c>
      <c r="K2650" s="182">
        <v>1180114.432</v>
      </c>
      <c r="L2650" s="143">
        <v>1266410.29984</v>
      </c>
      <c r="M2650" s="143">
        <v>1291487.7339000001</v>
      </c>
      <c r="N2650" s="143">
        <f t="shared" si="1395"/>
        <v>931946.06128097</v>
      </c>
      <c r="O2650" s="143">
        <f t="shared" si="1396"/>
        <v>1291487.7339000001</v>
      </c>
      <c r="P2650" s="143">
        <f t="shared" si="1397"/>
        <v>1180114.432</v>
      </c>
      <c r="Q2650" s="143">
        <f t="shared" si="1398"/>
        <v>1167489.6317552426</v>
      </c>
      <c r="R2650" s="143">
        <f t="shared" si="1399"/>
        <v>1056030.246640485</v>
      </c>
      <c r="S2650" s="143">
        <f t="shared" si="1400"/>
        <v>1235801.0829500002</v>
      </c>
      <c r="T2650" s="143">
        <f t="shared" si="1401"/>
        <v>164114.78410229046</v>
      </c>
      <c r="U2650" s="194">
        <f t="shared" si="1402"/>
        <v>0.13906683932689204</v>
      </c>
      <c r="V2650" s="188" t="str">
        <f t="shared" si="1403"/>
        <v>MENOR</v>
      </c>
      <c r="W2650" s="188">
        <f t="shared" si="1404"/>
        <v>931946.06128097</v>
      </c>
      <c r="X2650" s="143">
        <f t="shared" si="1405"/>
        <v>931946</v>
      </c>
    </row>
    <row r="2651" spans="1:24" ht="27.6" x14ac:dyDescent="0.25">
      <c r="A2651" s="36" t="s">
        <v>238</v>
      </c>
      <c r="B2651" s="20">
        <v>4912</v>
      </c>
      <c r="C2651" s="21" t="s">
        <v>714</v>
      </c>
      <c r="D2651" s="29" t="s">
        <v>715</v>
      </c>
      <c r="E2651" s="20" t="s">
        <v>367</v>
      </c>
      <c r="F2651" s="23" t="s">
        <v>334</v>
      </c>
      <c r="G2651" s="169">
        <v>214414</v>
      </c>
      <c r="H2651" s="36">
        <v>158.16999999999999</v>
      </c>
      <c r="I2651" s="50">
        <v>151.76</v>
      </c>
      <c r="J2651" s="155">
        <f t="shared" si="1394"/>
        <v>223470.36360042173</v>
      </c>
      <c r="K2651" s="182">
        <v>280691.25</v>
      </c>
      <c r="L2651" s="143">
        <v>306484.5</v>
      </c>
      <c r="M2651" s="143">
        <v>312553.5</v>
      </c>
      <c r="N2651" s="143">
        <f t="shared" si="1395"/>
        <v>223470.36360042173</v>
      </c>
      <c r="O2651" s="143">
        <f t="shared" si="1396"/>
        <v>312553.5</v>
      </c>
      <c r="P2651" s="143">
        <f t="shared" si="1397"/>
        <v>280691.25</v>
      </c>
      <c r="Q2651" s="143">
        <f t="shared" si="1398"/>
        <v>280799.90340010542</v>
      </c>
      <c r="R2651" s="143">
        <f t="shared" si="1399"/>
        <v>252080.80680021085</v>
      </c>
      <c r="S2651" s="143">
        <f t="shared" si="1400"/>
        <v>296622.375</v>
      </c>
      <c r="T2651" s="143">
        <f t="shared" si="1401"/>
        <v>40639.378845044012</v>
      </c>
      <c r="U2651" s="194">
        <f t="shared" si="1402"/>
        <v>0.14478320519447618</v>
      </c>
      <c r="V2651" s="188" t="str">
        <f t="shared" si="1403"/>
        <v>MENOR</v>
      </c>
      <c r="W2651" s="188">
        <f t="shared" si="1404"/>
        <v>223470.36360042173</v>
      </c>
      <c r="X2651" s="143">
        <f t="shared" si="1405"/>
        <v>223470</v>
      </c>
    </row>
    <row r="2652" spans="1:24" ht="27.6" x14ac:dyDescent="0.25">
      <c r="A2652" s="36" t="s">
        <v>239</v>
      </c>
      <c r="B2652" s="20">
        <v>4912</v>
      </c>
      <c r="C2652" s="21" t="s">
        <v>716</v>
      </c>
      <c r="D2652" s="29" t="s">
        <v>717</v>
      </c>
      <c r="E2652" s="20" t="s">
        <v>7</v>
      </c>
      <c r="F2652" s="23" t="s">
        <v>334</v>
      </c>
      <c r="G2652" s="169">
        <v>288635</v>
      </c>
      <c r="H2652" s="36">
        <v>158.16999999999999</v>
      </c>
      <c r="I2652" s="50">
        <v>151.76</v>
      </c>
      <c r="J2652" s="155">
        <f t="shared" si="1394"/>
        <v>300826.29118344758</v>
      </c>
      <c r="K2652" s="182">
        <v>381047.52</v>
      </c>
      <c r="L2652" s="143">
        <v>415784.08410000004</v>
      </c>
      <c r="M2652" s="143">
        <v>424017.43229999999</v>
      </c>
      <c r="N2652" s="143">
        <f t="shared" si="1395"/>
        <v>300826.29118344758</v>
      </c>
      <c r="O2652" s="143">
        <f t="shared" si="1396"/>
        <v>424017.43229999999</v>
      </c>
      <c r="P2652" s="143">
        <f t="shared" si="1397"/>
        <v>381047.52</v>
      </c>
      <c r="Q2652" s="143">
        <f t="shared" si="1398"/>
        <v>380418.83189586189</v>
      </c>
      <c r="R2652" s="143">
        <f t="shared" si="1399"/>
        <v>340936.9055917238</v>
      </c>
      <c r="S2652" s="143">
        <f t="shared" si="1400"/>
        <v>402532.47615</v>
      </c>
      <c r="T2652" s="143">
        <f t="shared" si="1401"/>
        <v>56234.351323876937</v>
      </c>
      <c r="U2652" s="194">
        <f t="shared" si="1402"/>
        <v>0.14757831601653498</v>
      </c>
      <c r="V2652" s="188" t="str">
        <f t="shared" si="1403"/>
        <v>MENOR</v>
      </c>
      <c r="W2652" s="188">
        <f t="shared" si="1404"/>
        <v>300826.29118344758</v>
      </c>
      <c r="X2652" s="143">
        <f t="shared" si="1405"/>
        <v>300826</v>
      </c>
    </row>
    <row r="2653" spans="1:24" ht="27.6" x14ac:dyDescent="0.25">
      <c r="A2653" s="36" t="s">
        <v>240</v>
      </c>
      <c r="B2653" s="20">
        <v>4912</v>
      </c>
      <c r="C2653" s="21" t="s">
        <v>718</v>
      </c>
      <c r="D2653" s="29" t="s">
        <v>719</v>
      </c>
      <c r="E2653" s="20" t="s">
        <v>7</v>
      </c>
      <c r="F2653" s="23" t="s">
        <v>334</v>
      </c>
      <c r="G2653" s="169">
        <v>275675</v>
      </c>
      <c r="H2653" s="36">
        <v>158.16999999999999</v>
      </c>
      <c r="I2653" s="50">
        <v>151.76</v>
      </c>
      <c r="J2653" s="155">
        <f t="shared" si="1394"/>
        <v>287318.89002372167</v>
      </c>
      <c r="K2653" s="182">
        <v>355405.4</v>
      </c>
      <c r="L2653" s="143">
        <v>388598.30800000014</v>
      </c>
      <c r="M2653" s="143">
        <v>396293.32399999996</v>
      </c>
      <c r="N2653" s="143">
        <f t="shared" si="1395"/>
        <v>287318.89002372167</v>
      </c>
      <c r="O2653" s="143">
        <f t="shared" si="1396"/>
        <v>396293.32399999996</v>
      </c>
      <c r="P2653" s="143">
        <f t="shared" si="1397"/>
        <v>355405.4</v>
      </c>
      <c r="Q2653" s="143">
        <f t="shared" si="1398"/>
        <v>356903.98050593049</v>
      </c>
      <c r="R2653" s="143">
        <f t="shared" si="1399"/>
        <v>321362.14501186088</v>
      </c>
      <c r="S2653" s="143">
        <f t="shared" si="1400"/>
        <v>375849.36199999996</v>
      </c>
      <c r="T2653" s="143">
        <f t="shared" si="1401"/>
        <v>49666.827753021425</v>
      </c>
      <c r="U2653" s="194">
        <f t="shared" si="1402"/>
        <v>0.13974696994761876</v>
      </c>
      <c r="V2653" s="188" t="str">
        <f t="shared" si="1403"/>
        <v>MENOR</v>
      </c>
      <c r="W2653" s="188">
        <f t="shared" si="1404"/>
        <v>287318.89002372167</v>
      </c>
      <c r="X2653" s="143">
        <f t="shared" si="1405"/>
        <v>287319</v>
      </c>
    </row>
    <row r="2654" spans="1:24" ht="27.6" x14ac:dyDescent="0.25">
      <c r="A2654" s="36" t="s">
        <v>241</v>
      </c>
      <c r="B2654" s="20">
        <v>4912</v>
      </c>
      <c r="C2654" s="21" t="s">
        <v>720</v>
      </c>
      <c r="D2654" s="29" t="s">
        <v>721</v>
      </c>
      <c r="E2654" s="20" t="s">
        <v>7</v>
      </c>
      <c r="F2654" s="23" t="s">
        <v>334</v>
      </c>
      <c r="G2654" s="169">
        <v>212058</v>
      </c>
      <c r="H2654" s="36">
        <v>158.16999999999999</v>
      </c>
      <c r="I2654" s="50">
        <v>151.76</v>
      </c>
      <c r="J2654" s="155">
        <f t="shared" si="1394"/>
        <v>221014.85147601477</v>
      </c>
      <c r="K2654" s="182">
        <v>280021.28000000003</v>
      </c>
      <c r="L2654" s="143">
        <v>295447.45230000012</v>
      </c>
      <c r="M2654" s="143">
        <v>301297.89689999999</v>
      </c>
      <c r="N2654" s="143">
        <f t="shared" si="1395"/>
        <v>221014.85147601477</v>
      </c>
      <c r="O2654" s="143">
        <f t="shared" si="1396"/>
        <v>301297.89689999999</v>
      </c>
      <c r="P2654" s="143">
        <f t="shared" si="1397"/>
        <v>280021.28000000003</v>
      </c>
      <c r="Q2654" s="143">
        <f t="shared" si="1398"/>
        <v>274445.37016900373</v>
      </c>
      <c r="R2654" s="143">
        <f t="shared" si="1399"/>
        <v>250518.0657380074</v>
      </c>
      <c r="S2654" s="143">
        <f t="shared" si="1400"/>
        <v>290659.58845000004</v>
      </c>
      <c r="T2654" s="143">
        <f t="shared" si="1401"/>
        <v>36733.530295545446</v>
      </c>
      <c r="U2654" s="194">
        <f t="shared" si="1402"/>
        <v>0.13118120985499904</v>
      </c>
      <c r="V2654" s="188" t="str">
        <f t="shared" si="1403"/>
        <v>MENOR</v>
      </c>
      <c r="W2654" s="188">
        <f t="shared" si="1404"/>
        <v>221014.85147601477</v>
      </c>
      <c r="X2654" s="143">
        <f t="shared" si="1405"/>
        <v>221015</v>
      </c>
    </row>
    <row r="2655" spans="1:24" ht="27.6" x14ac:dyDescent="0.25">
      <c r="A2655" s="36" t="s">
        <v>242</v>
      </c>
      <c r="B2655" s="20">
        <v>4912</v>
      </c>
      <c r="C2655" s="21" t="s">
        <v>722</v>
      </c>
      <c r="D2655" s="29" t="s">
        <v>723</v>
      </c>
      <c r="E2655" s="20" t="s">
        <v>7</v>
      </c>
      <c r="F2655" s="23" t="s">
        <v>334</v>
      </c>
      <c r="G2655" s="169">
        <v>197685</v>
      </c>
      <c r="H2655" s="36">
        <v>158.16999999999999</v>
      </c>
      <c r="I2655" s="50">
        <v>151.76</v>
      </c>
      <c r="J2655" s="155">
        <f t="shared" si="1394"/>
        <v>206034.768384291</v>
      </c>
      <c r="K2655" s="182">
        <v>253972.18</v>
      </c>
      <c r="L2655" s="143">
        <v>282398.424</v>
      </c>
      <c r="M2655" s="143">
        <v>287990.47200000001</v>
      </c>
      <c r="N2655" s="143">
        <f t="shared" si="1395"/>
        <v>206034.768384291</v>
      </c>
      <c r="O2655" s="143">
        <f t="shared" si="1396"/>
        <v>287990.47200000001</v>
      </c>
      <c r="P2655" s="143">
        <f t="shared" si="1397"/>
        <v>253972.18</v>
      </c>
      <c r="Q2655" s="143">
        <f t="shared" si="1398"/>
        <v>257598.96109607274</v>
      </c>
      <c r="R2655" s="143">
        <f t="shared" si="1399"/>
        <v>230003.47419214551</v>
      </c>
      <c r="S2655" s="143">
        <f t="shared" si="1400"/>
        <v>270981.326</v>
      </c>
      <c r="T2655" s="143">
        <f t="shared" si="1401"/>
        <v>37464.101957666971</v>
      </c>
      <c r="U2655" s="194">
        <f t="shared" si="1402"/>
        <v>0.14751262109758231</v>
      </c>
      <c r="V2655" s="188" t="str">
        <f t="shared" si="1403"/>
        <v>MENOR</v>
      </c>
      <c r="W2655" s="188">
        <f t="shared" si="1404"/>
        <v>206034.768384291</v>
      </c>
      <c r="X2655" s="143">
        <f t="shared" si="1405"/>
        <v>206035</v>
      </c>
    </row>
    <row r="2656" spans="1:24" x14ac:dyDescent="0.25">
      <c r="A2656" s="36" t="s">
        <v>243</v>
      </c>
      <c r="B2656" s="20">
        <v>4912</v>
      </c>
      <c r="C2656" s="21" t="s">
        <v>755</v>
      </c>
      <c r="D2656" s="29" t="s">
        <v>756</v>
      </c>
      <c r="E2656" s="20" t="s">
        <v>7</v>
      </c>
      <c r="F2656" s="23" t="s">
        <v>334</v>
      </c>
      <c r="G2656" s="169">
        <v>658558</v>
      </c>
      <c r="H2656" s="36">
        <v>158.16999999999999</v>
      </c>
      <c r="I2656" s="50">
        <v>151.76</v>
      </c>
      <c r="J2656" s="155">
        <f t="shared" si="1394"/>
        <v>686374.00408539805</v>
      </c>
      <c r="K2656" s="182">
        <v>846098.33</v>
      </c>
      <c r="L2656" s="143">
        <v>932959.25030000019</v>
      </c>
      <c r="M2656" s="143">
        <v>951433.69090000005</v>
      </c>
      <c r="N2656" s="143">
        <f t="shared" si="1395"/>
        <v>686374.00408539805</v>
      </c>
      <c r="O2656" s="143">
        <f t="shared" si="1396"/>
        <v>951433.69090000005</v>
      </c>
      <c r="P2656" s="143">
        <f t="shared" si="1397"/>
        <v>846098.33</v>
      </c>
      <c r="Q2656" s="143">
        <f t="shared" si="1398"/>
        <v>854216.31882134941</v>
      </c>
      <c r="R2656" s="143">
        <f t="shared" si="1399"/>
        <v>766236.16704269894</v>
      </c>
      <c r="S2656" s="143">
        <f t="shared" si="1400"/>
        <v>898766.01044999994</v>
      </c>
      <c r="T2656" s="143">
        <f t="shared" si="1401"/>
        <v>120952.62302537682</v>
      </c>
      <c r="U2656" s="194">
        <f t="shared" si="1402"/>
        <v>0.14295338820179071</v>
      </c>
      <c r="V2656" s="188" t="str">
        <f t="shared" si="1403"/>
        <v>MENOR</v>
      </c>
      <c r="W2656" s="188">
        <f t="shared" si="1404"/>
        <v>686374.00408539805</v>
      </c>
      <c r="X2656" s="143">
        <f t="shared" si="1405"/>
        <v>686374</v>
      </c>
    </row>
    <row r="2657" spans="1:24" ht="27.6" x14ac:dyDescent="0.25">
      <c r="A2657" s="36" t="s">
        <v>244</v>
      </c>
      <c r="B2657" s="20">
        <v>4912</v>
      </c>
      <c r="C2657" s="21" t="s">
        <v>757</v>
      </c>
      <c r="D2657" s="29" t="s">
        <v>758</v>
      </c>
      <c r="E2657" s="20" t="s">
        <v>7</v>
      </c>
      <c r="F2657" s="23" t="s">
        <v>334</v>
      </c>
      <c r="G2657" s="169">
        <v>427650</v>
      </c>
      <c r="H2657" s="36">
        <v>158.16999999999999</v>
      </c>
      <c r="I2657" s="50">
        <v>151.76</v>
      </c>
      <c r="J2657" s="155">
        <f t="shared" si="1394"/>
        <v>445712.97113863996</v>
      </c>
      <c r="K2657" s="182">
        <v>549451.56000000006</v>
      </c>
      <c r="L2657" s="143">
        <v>626223.55320000008</v>
      </c>
      <c r="M2657" s="143">
        <v>638624.0196</v>
      </c>
      <c r="N2657" s="143">
        <f t="shared" si="1395"/>
        <v>445712.97113863996</v>
      </c>
      <c r="O2657" s="143">
        <f t="shared" si="1396"/>
        <v>638624.0196</v>
      </c>
      <c r="P2657" s="143">
        <f t="shared" si="1397"/>
        <v>549451.56000000006</v>
      </c>
      <c r="Q2657" s="143">
        <f t="shared" si="1398"/>
        <v>565003.02598466002</v>
      </c>
      <c r="R2657" s="143">
        <f t="shared" si="1399"/>
        <v>497582.26556932001</v>
      </c>
      <c r="S2657" s="143">
        <f t="shared" si="1400"/>
        <v>594037.78980000003</v>
      </c>
      <c r="T2657" s="143">
        <f t="shared" si="1401"/>
        <v>88769.305755372741</v>
      </c>
      <c r="U2657" s="194">
        <f t="shared" si="1402"/>
        <v>0.16155983933392187</v>
      </c>
      <c r="V2657" s="188" t="str">
        <f t="shared" si="1403"/>
        <v>MENOR</v>
      </c>
      <c r="W2657" s="188">
        <f t="shared" si="1404"/>
        <v>445712.97113863996</v>
      </c>
      <c r="X2657" s="143">
        <f t="shared" si="1405"/>
        <v>445713</v>
      </c>
    </row>
    <row r="2658" spans="1:24" ht="27.6" x14ac:dyDescent="0.25">
      <c r="A2658" s="36" t="s">
        <v>245</v>
      </c>
      <c r="B2658" s="20">
        <v>4912</v>
      </c>
      <c r="C2658" s="21" t="s">
        <v>763</v>
      </c>
      <c r="D2658" s="29" t="s">
        <v>764</v>
      </c>
      <c r="E2658" s="20" t="s">
        <v>7</v>
      </c>
      <c r="F2658" s="23" t="s">
        <v>334</v>
      </c>
      <c r="G2658" s="169">
        <v>1527996</v>
      </c>
      <c r="H2658" s="36">
        <v>158.16999999999999</v>
      </c>
      <c r="I2658" s="50">
        <v>151.76</v>
      </c>
      <c r="J2658" s="155">
        <f t="shared" si="1394"/>
        <v>1592535.1035846074</v>
      </c>
      <c r="K2658" s="182">
        <v>1892576</v>
      </c>
      <c r="L2658" s="143">
        <v>2048037.6</v>
      </c>
      <c r="M2658" s="143">
        <v>2088592.8</v>
      </c>
      <c r="N2658" s="143">
        <f t="shared" si="1395"/>
        <v>1592535.1035846074</v>
      </c>
      <c r="O2658" s="143">
        <f t="shared" si="1396"/>
        <v>2088592.8</v>
      </c>
      <c r="P2658" s="143">
        <f t="shared" si="1397"/>
        <v>1892576</v>
      </c>
      <c r="Q2658" s="143">
        <f t="shared" si="1398"/>
        <v>1905435.3758961519</v>
      </c>
      <c r="R2658" s="143">
        <f t="shared" si="1399"/>
        <v>1742555.5517923036</v>
      </c>
      <c r="S2658" s="143">
        <f t="shared" si="1400"/>
        <v>1990584.4</v>
      </c>
      <c r="T2658" s="143">
        <f t="shared" si="1401"/>
        <v>225058.49631062357</v>
      </c>
      <c r="U2658" s="194">
        <f t="shared" si="1402"/>
        <v>0.11891649070400531</v>
      </c>
      <c r="V2658" s="188" t="str">
        <f t="shared" si="1403"/>
        <v>MENOR</v>
      </c>
      <c r="W2658" s="188">
        <f t="shared" si="1404"/>
        <v>1592535.1035846074</v>
      </c>
      <c r="X2658" s="143">
        <f t="shared" si="1405"/>
        <v>1592535</v>
      </c>
    </row>
    <row r="2659" spans="1:24" x14ac:dyDescent="0.25">
      <c r="A2659" s="15" t="s">
        <v>267</v>
      </c>
      <c r="B2659" s="27" t="s">
        <v>268</v>
      </c>
      <c r="C2659" s="27"/>
      <c r="D2659" s="17"/>
      <c r="E2659" s="17"/>
      <c r="F2659" s="17"/>
      <c r="G2659" s="138"/>
      <c r="H2659" s="18"/>
      <c r="I2659" s="18"/>
      <c r="J2659" s="138"/>
      <c r="K2659" s="178"/>
      <c r="L2659" s="139"/>
      <c r="M2659" s="139"/>
      <c r="N2659" s="139"/>
      <c r="O2659" s="139"/>
      <c r="P2659" s="139"/>
      <c r="Q2659" s="139"/>
      <c r="R2659" s="139"/>
      <c r="S2659" s="139"/>
      <c r="T2659" s="139"/>
      <c r="U2659" s="193"/>
      <c r="V2659" s="52"/>
      <c r="W2659" s="139"/>
      <c r="X2659" s="139"/>
    </row>
    <row r="2660" spans="1:24" ht="41.4" x14ac:dyDescent="0.25">
      <c r="A2660" s="36" t="s">
        <v>269</v>
      </c>
      <c r="B2660" s="20">
        <v>4912</v>
      </c>
      <c r="C2660" s="21" t="s">
        <v>724</v>
      </c>
      <c r="D2660" s="29" t="s">
        <v>582</v>
      </c>
      <c r="E2660" s="20" t="s">
        <v>7</v>
      </c>
      <c r="F2660" s="23" t="s">
        <v>334</v>
      </c>
      <c r="G2660" s="169">
        <v>62245</v>
      </c>
      <c r="H2660" s="36">
        <v>158.16999999999999</v>
      </c>
      <c r="I2660" s="50">
        <v>151.76</v>
      </c>
      <c r="J2660" s="155">
        <f t="shared" ref="J2660:J2683" si="1406">G2660*(H2660/I2660)</f>
        <v>64874.088363205061</v>
      </c>
      <c r="K2660" s="182">
        <v>509074.86</v>
      </c>
      <c r="L2660" s="143">
        <v>532694.09899999993</v>
      </c>
      <c r="M2660" s="143">
        <v>543242.49699999997</v>
      </c>
      <c r="N2660" s="143">
        <f t="shared" ref="N2660:N2683" si="1407">MIN(J2660,K2660,L2660,M2660)</f>
        <v>64874.088363205061</v>
      </c>
      <c r="O2660" s="143">
        <f t="shared" ref="O2660:O2683" si="1408">MAX(J2660,K2660,L2660,M2660)</f>
        <v>543242.49699999997</v>
      </c>
      <c r="P2660" s="143">
        <f t="shared" ref="P2660:P2683" si="1409">MEDIAN(J2660,K2660,L2660,M2660,)</f>
        <v>509074.86</v>
      </c>
      <c r="Q2660" s="143">
        <f t="shared" ref="Q2660:Q2683" si="1410">AVERAGE(J2660,K2660,L2660,M2660)</f>
        <v>412471.38609080121</v>
      </c>
      <c r="R2660" s="143">
        <f t="shared" ref="R2660:R2683" si="1411">AVERAGE(N2660,P2660)</f>
        <v>286974.47418160253</v>
      </c>
      <c r="S2660" s="143">
        <f t="shared" ref="S2660:S2683" si="1412">AVERAGE(O2660,P2660)</f>
        <v>526158.67849999992</v>
      </c>
      <c r="T2660" s="143">
        <f t="shared" ref="T2660:T2683" si="1413">STDEVA(J2660,K2660,L2660,M2660)</f>
        <v>232171.4141940003</v>
      </c>
      <c r="U2660" s="194">
        <f t="shared" ref="U2660:U2683" si="1414">T2660/P2660</f>
        <v>0.45606536962756383</v>
      </c>
      <c r="V2660" s="188" t="str">
        <f t="shared" ref="V2660:V2683" si="1415">IF(U2660&lt;=70%,"MENOR",IF(AND(U2660&gt;70%,U2660&lt;=90%),"[PROM MEN-MED]","PROMEDIO"))</f>
        <v>MENOR</v>
      </c>
      <c r="W2660" s="188">
        <f t="shared" ref="W2660:W2683" si="1416">IF(U2660&lt;=70%,N2660,IF(AND(U2660&gt;70%,U2660&lt;=90%),R2660,Q2660))</f>
        <v>64874.088363205061</v>
      </c>
      <c r="X2660" s="143">
        <f t="shared" ref="X2660:X2683" si="1417">ROUND(W2660,0)</f>
        <v>64874</v>
      </c>
    </row>
    <row r="2661" spans="1:24" ht="41.4" x14ac:dyDescent="0.25">
      <c r="A2661" s="36" t="s">
        <v>270</v>
      </c>
      <c r="B2661" s="20">
        <v>4912</v>
      </c>
      <c r="C2661" s="30" t="s">
        <v>788</v>
      </c>
      <c r="D2661" s="29" t="s">
        <v>789</v>
      </c>
      <c r="E2661" s="20" t="s">
        <v>7</v>
      </c>
      <c r="F2661" s="23" t="s">
        <v>334</v>
      </c>
      <c r="G2661" s="169">
        <v>98048</v>
      </c>
      <c r="H2661" s="36">
        <v>158.16999999999999</v>
      </c>
      <c r="I2661" s="50">
        <v>151.76</v>
      </c>
      <c r="J2661" s="155">
        <f t="shared" si="1406"/>
        <v>102189.32630469163</v>
      </c>
      <c r="K2661" s="182">
        <v>733899.18</v>
      </c>
      <c r="L2661" s="143">
        <v>809241.67379999999</v>
      </c>
      <c r="M2661" s="143">
        <v>825266.26140000008</v>
      </c>
      <c r="N2661" s="143">
        <f t="shared" si="1407"/>
        <v>102189.32630469163</v>
      </c>
      <c r="O2661" s="143">
        <f t="shared" si="1408"/>
        <v>825266.26140000008</v>
      </c>
      <c r="P2661" s="143">
        <f t="shared" si="1409"/>
        <v>733899.18</v>
      </c>
      <c r="Q2661" s="143">
        <f t="shared" si="1410"/>
        <v>617649.11037617293</v>
      </c>
      <c r="R2661" s="143">
        <f t="shared" si="1411"/>
        <v>418044.25315234583</v>
      </c>
      <c r="S2661" s="143">
        <f t="shared" si="1412"/>
        <v>779582.72070000006</v>
      </c>
      <c r="T2661" s="143">
        <f t="shared" si="1413"/>
        <v>345940.96771998866</v>
      </c>
      <c r="U2661" s="194">
        <f t="shared" si="1414"/>
        <v>0.47137396681651644</v>
      </c>
      <c r="V2661" s="188" t="str">
        <f t="shared" si="1415"/>
        <v>MENOR</v>
      </c>
      <c r="W2661" s="188">
        <f t="shared" si="1416"/>
        <v>102189.32630469163</v>
      </c>
      <c r="X2661" s="143">
        <f t="shared" si="1417"/>
        <v>102189</v>
      </c>
    </row>
    <row r="2662" spans="1:24" ht="41.4" x14ac:dyDescent="0.25">
      <c r="A2662" s="36" t="s">
        <v>271</v>
      </c>
      <c r="B2662" s="20">
        <v>4912</v>
      </c>
      <c r="C2662" s="21" t="s">
        <v>790</v>
      </c>
      <c r="D2662" s="29" t="s">
        <v>791</v>
      </c>
      <c r="E2662" s="20" t="s">
        <v>7</v>
      </c>
      <c r="F2662" s="23" t="s">
        <v>334</v>
      </c>
      <c r="G2662" s="169">
        <v>65953</v>
      </c>
      <c r="H2662" s="36">
        <v>158.16999999999999</v>
      </c>
      <c r="I2662" s="50">
        <v>151.76</v>
      </c>
      <c r="J2662" s="155">
        <f t="shared" si="1406"/>
        <v>68738.705917237749</v>
      </c>
      <c r="K2662" s="182">
        <v>630260.89</v>
      </c>
      <c r="L2662" s="143">
        <v>700803.85200000019</v>
      </c>
      <c r="M2662" s="143">
        <v>714681.15600000008</v>
      </c>
      <c r="N2662" s="143">
        <f t="shared" si="1407"/>
        <v>68738.705917237749</v>
      </c>
      <c r="O2662" s="143">
        <f t="shared" si="1408"/>
        <v>714681.15600000008</v>
      </c>
      <c r="P2662" s="143">
        <f t="shared" si="1409"/>
        <v>630260.89</v>
      </c>
      <c r="Q2662" s="143">
        <f t="shared" si="1410"/>
        <v>528621.15097930946</v>
      </c>
      <c r="R2662" s="143">
        <f t="shared" si="1411"/>
        <v>349499.7979586189</v>
      </c>
      <c r="S2662" s="143">
        <f t="shared" si="1412"/>
        <v>672471.02300000004</v>
      </c>
      <c r="T2662" s="143">
        <f t="shared" si="1413"/>
        <v>308808.30506078457</v>
      </c>
      <c r="U2662" s="194">
        <f t="shared" si="1414"/>
        <v>0.48996901118326502</v>
      </c>
      <c r="V2662" s="188" t="str">
        <f t="shared" si="1415"/>
        <v>MENOR</v>
      </c>
      <c r="W2662" s="188">
        <f t="shared" si="1416"/>
        <v>68738.705917237749</v>
      </c>
      <c r="X2662" s="143">
        <f t="shared" si="1417"/>
        <v>68739</v>
      </c>
    </row>
    <row r="2663" spans="1:24" ht="55.2" x14ac:dyDescent="0.25">
      <c r="A2663" s="36" t="s">
        <v>272</v>
      </c>
      <c r="B2663" s="20">
        <v>4912</v>
      </c>
      <c r="C2663" s="21" t="s">
        <v>725</v>
      </c>
      <c r="D2663" s="29" t="s">
        <v>726</v>
      </c>
      <c r="E2663" s="20" t="s">
        <v>7</v>
      </c>
      <c r="F2663" s="23" t="s">
        <v>334</v>
      </c>
      <c r="G2663" s="169">
        <v>254653</v>
      </c>
      <c r="H2663" s="36">
        <v>158.16999999999999</v>
      </c>
      <c r="I2663" s="50">
        <v>151.76</v>
      </c>
      <c r="J2663" s="155">
        <f t="shared" si="1406"/>
        <v>265408.96817343176</v>
      </c>
      <c r="K2663" s="182">
        <v>759581.76</v>
      </c>
      <c r="L2663" s="143">
        <v>844599.16799999995</v>
      </c>
      <c r="M2663" s="143">
        <v>861323.90399999998</v>
      </c>
      <c r="N2663" s="143">
        <f t="shared" si="1407"/>
        <v>265408.96817343176</v>
      </c>
      <c r="O2663" s="143">
        <f t="shared" si="1408"/>
        <v>861323.90399999998</v>
      </c>
      <c r="P2663" s="143">
        <f t="shared" si="1409"/>
        <v>759581.76</v>
      </c>
      <c r="Q2663" s="143">
        <f t="shared" si="1410"/>
        <v>682728.45004335791</v>
      </c>
      <c r="R2663" s="143">
        <f t="shared" si="1411"/>
        <v>512495.36408671585</v>
      </c>
      <c r="S2663" s="143">
        <f t="shared" si="1412"/>
        <v>810452.83199999994</v>
      </c>
      <c r="T2663" s="143">
        <f t="shared" si="1413"/>
        <v>281756.66020241263</v>
      </c>
      <c r="U2663" s="194">
        <f t="shared" si="1414"/>
        <v>0.37093657989156115</v>
      </c>
      <c r="V2663" s="188" t="str">
        <f t="shared" si="1415"/>
        <v>MENOR</v>
      </c>
      <c r="W2663" s="188">
        <f t="shared" si="1416"/>
        <v>265408.96817343176</v>
      </c>
      <c r="X2663" s="143">
        <f t="shared" si="1417"/>
        <v>265409</v>
      </c>
    </row>
    <row r="2664" spans="1:24" ht="41.4" x14ac:dyDescent="0.25">
      <c r="A2664" s="36" t="s">
        <v>273</v>
      </c>
      <c r="B2664" s="20">
        <v>4912</v>
      </c>
      <c r="C2664" s="21" t="s">
        <v>583</v>
      </c>
      <c r="D2664" s="29" t="s">
        <v>584</v>
      </c>
      <c r="E2664" s="20" t="s">
        <v>7</v>
      </c>
      <c r="F2664" s="23" t="s">
        <v>334</v>
      </c>
      <c r="G2664" s="169">
        <v>9046</v>
      </c>
      <c r="H2664" s="36">
        <v>158.16999999999999</v>
      </c>
      <c r="I2664" s="50">
        <v>151.76</v>
      </c>
      <c r="J2664" s="155">
        <f t="shared" si="1406"/>
        <v>9428.0826304691618</v>
      </c>
      <c r="K2664" s="182">
        <v>478832.2</v>
      </c>
      <c r="L2664" s="143">
        <v>514396.37339999998</v>
      </c>
      <c r="M2664" s="143">
        <v>524582.44020000007</v>
      </c>
      <c r="N2664" s="143">
        <f t="shared" si="1407"/>
        <v>9428.0826304691618</v>
      </c>
      <c r="O2664" s="143">
        <f t="shared" si="1408"/>
        <v>524582.44020000007</v>
      </c>
      <c r="P2664" s="143">
        <f t="shared" si="1409"/>
        <v>478832.2</v>
      </c>
      <c r="Q2664" s="143">
        <f t="shared" si="1410"/>
        <v>381809.77405761729</v>
      </c>
      <c r="R2664" s="143">
        <f t="shared" si="1411"/>
        <v>244130.14131523459</v>
      </c>
      <c r="S2664" s="143">
        <f t="shared" si="1412"/>
        <v>501707.32010000001</v>
      </c>
      <c r="T2664" s="143">
        <f t="shared" si="1413"/>
        <v>249027.92063573294</v>
      </c>
      <c r="U2664" s="194">
        <f t="shared" si="1414"/>
        <v>0.52007346338807814</v>
      </c>
      <c r="V2664" s="188" t="str">
        <f t="shared" si="1415"/>
        <v>MENOR</v>
      </c>
      <c r="W2664" s="188">
        <f t="shared" si="1416"/>
        <v>9428.0826304691618</v>
      </c>
      <c r="X2664" s="143">
        <f t="shared" si="1417"/>
        <v>9428</v>
      </c>
    </row>
    <row r="2665" spans="1:24" ht="27.6" x14ac:dyDescent="0.25">
      <c r="A2665" s="36" t="s">
        <v>274</v>
      </c>
      <c r="B2665" s="20">
        <v>4912</v>
      </c>
      <c r="C2665" s="21" t="s">
        <v>585</v>
      </c>
      <c r="D2665" s="29" t="s">
        <v>586</v>
      </c>
      <c r="E2665" s="20" t="s">
        <v>7</v>
      </c>
      <c r="F2665" s="23" t="s">
        <v>334</v>
      </c>
      <c r="G2665" s="169">
        <v>7184</v>
      </c>
      <c r="H2665" s="36">
        <v>158.16999999999999</v>
      </c>
      <c r="I2665" s="50">
        <v>151.76</v>
      </c>
      <c r="J2665" s="155">
        <f t="shared" si="1406"/>
        <v>7487.4359515023725</v>
      </c>
      <c r="K2665" s="182">
        <v>111955.2</v>
      </c>
      <c r="L2665" s="143">
        <v>120141.924</v>
      </c>
      <c r="M2665" s="143">
        <v>122520.97200000001</v>
      </c>
      <c r="N2665" s="143">
        <f t="shared" si="1407"/>
        <v>7487.4359515023725</v>
      </c>
      <c r="O2665" s="143">
        <f t="shared" si="1408"/>
        <v>122520.97200000001</v>
      </c>
      <c r="P2665" s="143">
        <f t="shared" si="1409"/>
        <v>111955.2</v>
      </c>
      <c r="Q2665" s="143">
        <f t="shared" si="1410"/>
        <v>90526.382987875593</v>
      </c>
      <c r="R2665" s="143">
        <f t="shared" si="1411"/>
        <v>59721.317975751183</v>
      </c>
      <c r="S2665" s="143">
        <f t="shared" si="1412"/>
        <v>117238.08600000001</v>
      </c>
      <c r="T2665" s="143">
        <f t="shared" si="1413"/>
        <v>55543.961324774929</v>
      </c>
      <c r="U2665" s="194">
        <f t="shared" si="1414"/>
        <v>0.49612667678477579</v>
      </c>
      <c r="V2665" s="188" t="str">
        <f t="shared" si="1415"/>
        <v>MENOR</v>
      </c>
      <c r="W2665" s="188">
        <f t="shared" si="1416"/>
        <v>7487.4359515023725</v>
      </c>
      <c r="X2665" s="143">
        <f t="shared" si="1417"/>
        <v>7487</v>
      </c>
    </row>
    <row r="2666" spans="1:24" ht="41.4" x14ac:dyDescent="0.25">
      <c r="A2666" s="36" t="s">
        <v>275</v>
      </c>
      <c r="B2666" s="20">
        <v>4912</v>
      </c>
      <c r="C2666" s="21" t="s">
        <v>587</v>
      </c>
      <c r="D2666" s="29" t="s">
        <v>588</v>
      </c>
      <c r="E2666" s="20" t="s">
        <v>7</v>
      </c>
      <c r="F2666" s="23" t="s">
        <v>334</v>
      </c>
      <c r="G2666" s="169">
        <v>113840</v>
      </c>
      <c r="H2666" s="36">
        <v>158.16999999999999</v>
      </c>
      <c r="I2666" s="50">
        <v>151.76</v>
      </c>
      <c r="J2666" s="155">
        <f t="shared" si="1406"/>
        <v>118648.34475487612</v>
      </c>
      <c r="K2666" s="182">
        <v>383552.47</v>
      </c>
      <c r="L2666" s="143">
        <v>430036.21429999999</v>
      </c>
      <c r="M2666" s="143">
        <v>438551.78289999999</v>
      </c>
      <c r="N2666" s="143">
        <f t="shared" si="1407"/>
        <v>118648.34475487612</v>
      </c>
      <c r="O2666" s="143">
        <f t="shared" si="1408"/>
        <v>438551.78289999999</v>
      </c>
      <c r="P2666" s="143">
        <f t="shared" si="1409"/>
        <v>383552.47</v>
      </c>
      <c r="Q2666" s="143">
        <f t="shared" si="1410"/>
        <v>342697.20298871899</v>
      </c>
      <c r="R2666" s="143">
        <f t="shared" si="1411"/>
        <v>251100.40737743804</v>
      </c>
      <c r="S2666" s="143">
        <f t="shared" si="1412"/>
        <v>411052.12644999998</v>
      </c>
      <c r="T2666" s="143">
        <f t="shared" si="1413"/>
        <v>151309.00733846176</v>
      </c>
      <c r="U2666" s="194">
        <f t="shared" si="1414"/>
        <v>0.39449363300531415</v>
      </c>
      <c r="V2666" s="188" t="str">
        <f t="shared" si="1415"/>
        <v>MENOR</v>
      </c>
      <c r="W2666" s="188">
        <f t="shared" si="1416"/>
        <v>118648.34475487612</v>
      </c>
      <c r="X2666" s="143">
        <f t="shared" si="1417"/>
        <v>118648</v>
      </c>
    </row>
    <row r="2667" spans="1:24" ht="41.4" x14ac:dyDescent="0.25">
      <c r="A2667" s="36" t="s">
        <v>276</v>
      </c>
      <c r="B2667" s="20">
        <v>4912</v>
      </c>
      <c r="C2667" s="21" t="s">
        <v>589</v>
      </c>
      <c r="D2667" s="29" t="s">
        <v>590</v>
      </c>
      <c r="E2667" s="20" t="s">
        <v>7</v>
      </c>
      <c r="F2667" s="23" t="s">
        <v>334</v>
      </c>
      <c r="G2667" s="169">
        <v>78959</v>
      </c>
      <c r="H2667" s="36">
        <v>158.16999999999999</v>
      </c>
      <c r="I2667" s="50">
        <v>151.76</v>
      </c>
      <c r="J2667" s="155">
        <f t="shared" si="1406"/>
        <v>82294.050013178712</v>
      </c>
      <c r="K2667" s="182">
        <v>508546.5</v>
      </c>
      <c r="L2667" s="143">
        <v>559905.11499999999</v>
      </c>
      <c r="M2667" s="143">
        <v>570992.34499999997</v>
      </c>
      <c r="N2667" s="143">
        <f t="shared" si="1407"/>
        <v>82294.050013178712</v>
      </c>
      <c r="O2667" s="143">
        <f t="shared" si="1408"/>
        <v>570992.34499999997</v>
      </c>
      <c r="P2667" s="143">
        <f t="shared" si="1409"/>
        <v>508546.5</v>
      </c>
      <c r="Q2667" s="143">
        <f t="shared" si="1410"/>
        <v>430434.50250329467</v>
      </c>
      <c r="R2667" s="143">
        <f t="shared" si="1411"/>
        <v>295420.27500658936</v>
      </c>
      <c r="S2667" s="143">
        <f t="shared" si="1412"/>
        <v>539769.42249999999</v>
      </c>
      <c r="T2667" s="143">
        <f t="shared" si="1413"/>
        <v>233682.40940825976</v>
      </c>
      <c r="U2667" s="194">
        <f t="shared" si="1414"/>
        <v>0.45951040742244764</v>
      </c>
      <c r="V2667" s="188" t="str">
        <f t="shared" si="1415"/>
        <v>MENOR</v>
      </c>
      <c r="W2667" s="188">
        <f t="shared" si="1416"/>
        <v>82294.050013178712</v>
      </c>
      <c r="X2667" s="143">
        <f t="shared" si="1417"/>
        <v>82294</v>
      </c>
    </row>
    <row r="2668" spans="1:24" ht="41.4" x14ac:dyDescent="0.25">
      <c r="A2668" s="36" t="s">
        <v>278</v>
      </c>
      <c r="B2668" s="20">
        <v>4912</v>
      </c>
      <c r="C2668" s="21" t="s">
        <v>591</v>
      </c>
      <c r="D2668" s="29" t="s">
        <v>592</v>
      </c>
      <c r="E2668" s="20" t="s">
        <v>7</v>
      </c>
      <c r="F2668" s="23" t="s">
        <v>334</v>
      </c>
      <c r="G2668" s="169">
        <v>145516</v>
      </c>
      <c r="H2668" s="36">
        <v>158.16999999999999</v>
      </c>
      <c r="I2668" s="50">
        <v>151.76</v>
      </c>
      <c r="J2668" s="155">
        <f t="shared" si="1406"/>
        <v>151662.26752767529</v>
      </c>
      <c r="K2668" s="182">
        <v>856216.9</v>
      </c>
      <c r="L2668" s="143">
        <v>927672.09220000007</v>
      </c>
      <c r="M2668" s="143">
        <v>946041.83660000004</v>
      </c>
      <c r="N2668" s="143">
        <f t="shared" si="1407"/>
        <v>151662.26752767529</v>
      </c>
      <c r="O2668" s="143">
        <f t="shared" si="1408"/>
        <v>946041.83660000004</v>
      </c>
      <c r="P2668" s="143">
        <f t="shared" si="1409"/>
        <v>856216.9</v>
      </c>
      <c r="Q2668" s="143">
        <f t="shared" si="1410"/>
        <v>720398.27408191888</v>
      </c>
      <c r="R2668" s="143">
        <f t="shared" si="1411"/>
        <v>503939.58376383764</v>
      </c>
      <c r="S2668" s="143">
        <f t="shared" si="1412"/>
        <v>901129.36829999997</v>
      </c>
      <c r="T2668" s="143">
        <f t="shared" si="1413"/>
        <v>381131.99694272259</v>
      </c>
      <c r="U2668" s="194">
        <f t="shared" si="1414"/>
        <v>0.44513486821239173</v>
      </c>
      <c r="V2668" s="188" t="str">
        <f t="shared" si="1415"/>
        <v>MENOR</v>
      </c>
      <c r="W2668" s="188">
        <f t="shared" si="1416"/>
        <v>151662.26752767529</v>
      </c>
      <c r="X2668" s="143">
        <f t="shared" si="1417"/>
        <v>151662</v>
      </c>
    </row>
    <row r="2669" spans="1:24" ht="55.2" x14ac:dyDescent="0.25">
      <c r="A2669" s="36" t="s">
        <v>280</v>
      </c>
      <c r="B2669" s="20">
        <v>4912</v>
      </c>
      <c r="C2669" s="21" t="s">
        <v>729</v>
      </c>
      <c r="D2669" s="29" t="s">
        <v>728</v>
      </c>
      <c r="E2669" s="20" t="s">
        <v>7</v>
      </c>
      <c r="F2669" s="23" t="s">
        <v>334</v>
      </c>
      <c r="G2669" s="169">
        <v>78051</v>
      </c>
      <c r="H2669" s="36">
        <v>158.16999999999999</v>
      </c>
      <c r="I2669" s="50">
        <v>151.76</v>
      </c>
      <c r="J2669" s="155">
        <f t="shared" si="1406"/>
        <v>81347.698141802844</v>
      </c>
      <c r="K2669" s="182">
        <v>416366.72</v>
      </c>
      <c r="L2669" s="143">
        <v>443058.80080000003</v>
      </c>
      <c r="M2669" s="143">
        <v>451832.24240000005</v>
      </c>
      <c r="N2669" s="143">
        <f t="shared" si="1407"/>
        <v>81347.698141802844</v>
      </c>
      <c r="O2669" s="143">
        <f t="shared" si="1408"/>
        <v>451832.24240000005</v>
      </c>
      <c r="P2669" s="143">
        <f t="shared" si="1409"/>
        <v>416366.72</v>
      </c>
      <c r="Q2669" s="143">
        <f t="shared" si="1410"/>
        <v>348151.36533545074</v>
      </c>
      <c r="R2669" s="143">
        <f t="shared" si="1411"/>
        <v>248857.20907090142</v>
      </c>
      <c r="S2669" s="143">
        <f t="shared" si="1412"/>
        <v>434099.48120000004</v>
      </c>
      <c r="T2669" s="143">
        <f t="shared" si="1413"/>
        <v>178507.40135479046</v>
      </c>
      <c r="U2669" s="194">
        <f t="shared" si="1414"/>
        <v>0.42872639137630997</v>
      </c>
      <c r="V2669" s="188" t="str">
        <f t="shared" si="1415"/>
        <v>MENOR</v>
      </c>
      <c r="W2669" s="188">
        <f t="shared" si="1416"/>
        <v>81347.698141802844</v>
      </c>
      <c r="X2669" s="143">
        <f t="shared" si="1417"/>
        <v>81348</v>
      </c>
    </row>
    <row r="2670" spans="1:24" ht="41.4" x14ac:dyDescent="0.25">
      <c r="A2670" s="36" t="s">
        <v>282</v>
      </c>
      <c r="B2670" s="20">
        <v>4912</v>
      </c>
      <c r="C2670" s="21" t="s">
        <v>593</v>
      </c>
      <c r="D2670" s="29" t="s">
        <v>594</v>
      </c>
      <c r="E2670" s="20" t="s">
        <v>7</v>
      </c>
      <c r="F2670" s="23" t="s">
        <v>334</v>
      </c>
      <c r="G2670" s="169">
        <v>53894</v>
      </c>
      <c r="H2670" s="36">
        <v>158.16999999999999</v>
      </c>
      <c r="I2670" s="50">
        <v>151.76</v>
      </c>
      <c r="J2670" s="155">
        <f t="shared" si="1406"/>
        <v>56170.36096468108</v>
      </c>
      <c r="K2670" s="182">
        <v>512873.33999999997</v>
      </c>
      <c r="L2670" s="143">
        <v>579782.1372</v>
      </c>
      <c r="M2670" s="143">
        <v>591262.97160000005</v>
      </c>
      <c r="N2670" s="143">
        <f t="shared" si="1407"/>
        <v>56170.36096468108</v>
      </c>
      <c r="O2670" s="143">
        <f t="shared" si="1408"/>
        <v>591262.97160000005</v>
      </c>
      <c r="P2670" s="143">
        <f t="shared" si="1409"/>
        <v>512873.33999999997</v>
      </c>
      <c r="Q2670" s="143">
        <f t="shared" si="1410"/>
        <v>435022.20244117029</v>
      </c>
      <c r="R2670" s="143">
        <f t="shared" si="1411"/>
        <v>284521.85048234055</v>
      </c>
      <c r="S2670" s="143">
        <f t="shared" si="1412"/>
        <v>552068.15580000007</v>
      </c>
      <c r="T2670" s="143">
        <f t="shared" si="1413"/>
        <v>254922.29800997145</v>
      </c>
      <c r="U2670" s="194">
        <f t="shared" si="1414"/>
        <v>0.49704727878811455</v>
      </c>
      <c r="V2670" s="188" t="str">
        <f t="shared" si="1415"/>
        <v>MENOR</v>
      </c>
      <c r="W2670" s="188">
        <f t="shared" si="1416"/>
        <v>56170.36096468108</v>
      </c>
      <c r="X2670" s="143">
        <f t="shared" si="1417"/>
        <v>56170</v>
      </c>
    </row>
    <row r="2671" spans="1:24" ht="41.4" x14ac:dyDescent="0.25">
      <c r="A2671" s="36" t="s">
        <v>284</v>
      </c>
      <c r="B2671" s="20">
        <v>4912</v>
      </c>
      <c r="C2671" s="21" t="s">
        <v>595</v>
      </c>
      <c r="D2671" s="29" t="s">
        <v>588</v>
      </c>
      <c r="E2671" s="20" t="s">
        <v>7</v>
      </c>
      <c r="F2671" s="23" t="s">
        <v>334</v>
      </c>
      <c r="G2671" s="169">
        <v>52365</v>
      </c>
      <c r="H2671" s="36">
        <v>158.16999999999999</v>
      </c>
      <c r="I2671" s="50">
        <v>151.76</v>
      </c>
      <c r="J2671" s="155">
        <f t="shared" si="1406"/>
        <v>54576.779454401687</v>
      </c>
      <c r="K2671" s="182">
        <v>217032.2</v>
      </c>
      <c r="L2671" s="143">
        <v>239130.024</v>
      </c>
      <c r="M2671" s="143">
        <v>243865.272</v>
      </c>
      <c r="N2671" s="143">
        <f t="shared" si="1407"/>
        <v>54576.779454401687</v>
      </c>
      <c r="O2671" s="143">
        <f t="shared" si="1408"/>
        <v>243865.272</v>
      </c>
      <c r="P2671" s="143">
        <f t="shared" si="1409"/>
        <v>217032.2</v>
      </c>
      <c r="Q2671" s="143">
        <f t="shared" si="1410"/>
        <v>188651.06886360043</v>
      </c>
      <c r="R2671" s="143">
        <f t="shared" si="1411"/>
        <v>135804.48972720085</v>
      </c>
      <c r="S2671" s="143">
        <f t="shared" si="1412"/>
        <v>230448.736</v>
      </c>
      <c r="T2671" s="143">
        <f t="shared" si="1413"/>
        <v>90144.581691142695</v>
      </c>
      <c r="U2671" s="194">
        <f t="shared" si="1414"/>
        <v>0.41535118609654553</v>
      </c>
      <c r="V2671" s="188" t="str">
        <f t="shared" si="1415"/>
        <v>MENOR</v>
      </c>
      <c r="W2671" s="188">
        <f t="shared" si="1416"/>
        <v>54576.779454401687</v>
      </c>
      <c r="X2671" s="143">
        <f t="shared" si="1417"/>
        <v>54577</v>
      </c>
    </row>
    <row r="2672" spans="1:24" ht="41.4" x14ac:dyDescent="0.25">
      <c r="A2672" s="36" t="s">
        <v>285</v>
      </c>
      <c r="B2672" s="20">
        <v>4912</v>
      </c>
      <c r="C2672" s="21" t="s">
        <v>732</v>
      </c>
      <c r="D2672" s="29" t="s">
        <v>279</v>
      </c>
      <c r="E2672" s="20" t="s">
        <v>7</v>
      </c>
      <c r="F2672" s="23" t="s">
        <v>334</v>
      </c>
      <c r="G2672" s="169">
        <v>57046</v>
      </c>
      <c r="H2672" s="36">
        <v>158.16999999999999</v>
      </c>
      <c r="I2672" s="50">
        <v>151.76</v>
      </c>
      <c r="J2672" s="155">
        <f t="shared" si="1406"/>
        <v>59455.494333157621</v>
      </c>
      <c r="K2672" s="182">
        <v>438419.8</v>
      </c>
      <c r="L2672" s="143">
        <v>483428.21799999999</v>
      </c>
      <c r="M2672" s="143">
        <v>493001.054</v>
      </c>
      <c r="N2672" s="143">
        <f t="shared" si="1407"/>
        <v>59455.494333157621</v>
      </c>
      <c r="O2672" s="143">
        <f t="shared" si="1408"/>
        <v>493001.054</v>
      </c>
      <c r="P2672" s="143">
        <f t="shared" si="1409"/>
        <v>438419.8</v>
      </c>
      <c r="Q2672" s="143">
        <f t="shared" si="1410"/>
        <v>368576.14158328937</v>
      </c>
      <c r="R2672" s="143">
        <f t="shared" si="1411"/>
        <v>248937.6471665788</v>
      </c>
      <c r="S2672" s="143">
        <f t="shared" si="1412"/>
        <v>465710.42700000003</v>
      </c>
      <c r="T2672" s="143">
        <f t="shared" si="1413"/>
        <v>207449.80876066274</v>
      </c>
      <c r="U2672" s="194">
        <f t="shared" si="1414"/>
        <v>0.47317618583983373</v>
      </c>
      <c r="V2672" s="188" t="str">
        <f t="shared" si="1415"/>
        <v>MENOR</v>
      </c>
      <c r="W2672" s="188">
        <f t="shared" si="1416"/>
        <v>59455.494333157621</v>
      </c>
      <c r="X2672" s="143">
        <f t="shared" si="1417"/>
        <v>59455</v>
      </c>
    </row>
    <row r="2673" spans="1:24" ht="41.4" x14ac:dyDescent="0.25">
      <c r="A2673" s="36" t="s">
        <v>287</v>
      </c>
      <c r="B2673" s="20">
        <v>4912</v>
      </c>
      <c r="C2673" s="21" t="s">
        <v>733</v>
      </c>
      <c r="D2673" s="29" t="s">
        <v>279</v>
      </c>
      <c r="E2673" s="20" t="s">
        <v>7</v>
      </c>
      <c r="F2673" s="23" t="s">
        <v>334</v>
      </c>
      <c r="G2673" s="169">
        <v>59700</v>
      </c>
      <c r="H2673" s="36">
        <v>158.16999999999999</v>
      </c>
      <c r="I2673" s="50">
        <v>151.76</v>
      </c>
      <c r="J2673" s="155">
        <f t="shared" si="1406"/>
        <v>62221.593305218768</v>
      </c>
      <c r="K2673" s="182">
        <v>539962.5</v>
      </c>
      <c r="L2673" s="143">
        <v>570151.3125</v>
      </c>
      <c r="M2673" s="143">
        <v>581441.4375</v>
      </c>
      <c r="N2673" s="143">
        <f t="shared" si="1407"/>
        <v>62221.593305218768</v>
      </c>
      <c r="O2673" s="143">
        <f t="shared" si="1408"/>
        <v>581441.4375</v>
      </c>
      <c r="P2673" s="143">
        <f t="shared" si="1409"/>
        <v>539962.5</v>
      </c>
      <c r="Q2673" s="143">
        <f t="shared" si="1410"/>
        <v>438444.21082630468</v>
      </c>
      <c r="R2673" s="143">
        <f t="shared" si="1411"/>
        <v>301092.04665260937</v>
      </c>
      <c r="S2673" s="143">
        <f t="shared" si="1412"/>
        <v>560701.96875</v>
      </c>
      <c r="T2673" s="143">
        <f t="shared" si="1413"/>
        <v>251425.52803220859</v>
      </c>
      <c r="U2673" s="194">
        <f t="shared" si="1414"/>
        <v>0.46563516546465467</v>
      </c>
      <c r="V2673" s="188" t="str">
        <f t="shared" si="1415"/>
        <v>MENOR</v>
      </c>
      <c r="W2673" s="188">
        <f t="shared" si="1416"/>
        <v>62221.593305218768</v>
      </c>
      <c r="X2673" s="143">
        <f t="shared" si="1417"/>
        <v>62222</v>
      </c>
    </row>
    <row r="2674" spans="1:24" ht="41.4" x14ac:dyDescent="0.25">
      <c r="A2674" s="36" t="s">
        <v>289</v>
      </c>
      <c r="B2674" s="20">
        <v>4912</v>
      </c>
      <c r="C2674" s="21" t="s">
        <v>734</v>
      </c>
      <c r="D2674" s="29" t="s">
        <v>281</v>
      </c>
      <c r="E2674" s="20" t="s">
        <v>7</v>
      </c>
      <c r="F2674" s="23" t="s">
        <v>334</v>
      </c>
      <c r="G2674" s="169">
        <v>39938</v>
      </c>
      <c r="H2674" s="36">
        <v>158.16999999999999</v>
      </c>
      <c r="I2674" s="50">
        <v>151.76</v>
      </c>
      <c r="J2674" s="155">
        <f t="shared" si="1406"/>
        <v>41624.891012124412</v>
      </c>
      <c r="K2674" s="182">
        <v>513132.76</v>
      </c>
      <c r="L2674" s="143">
        <v>575320.68440000003</v>
      </c>
      <c r="M2674" s="143">
        <v>586713.17320000008</v>
      </c>
      <c r="N2674" s="143">
        <f t="shared" si="1407"/>
        <v>41624.891012124412</v>
      </c>
      <c r="O2674" s="143">
        <f t="shared" si="1408"/>
        <v>586713.17320000008</v>
      </c>
      <c r="P2674" s="143">
        <f t="shared" si="1409"/>
        <v>513132.76</v>
      </c>
      <c r="Q2674" s="143">
        <f t="shared" si="1410"/>
        <v>429197.87715303112</v>
      </c>
      <c r="R2674" s="143">
        <f t="shared" si="1411"/>
        <v>277378.82550606219</v>
      </c>
      <c r="S2674" s="143">
        <f t="shared" si="1412"/>
        <v>549922.96660000004</v>
      </c>
      <c r="T2674" s="143">
        <f t="shared" si="1413"/>
        <v>260397.66219586335</v>
      </c>
      <c r="U2674" s="194">
        <f t="shared" si="1414"/>
        <v>0.50746645409243285</v>
      </c>
      <c r="V2674" s="188" t="str">
        <f t="shared" si="1415"/>
        <v>MENOR</v>
      </c>
      <c r="W2674" s="188">
        <f t="shared" si="1416"/>
        <v>41624.891012124412</v>
      </c>
      <c r="X2674" s="143">
        <f t="shared" si="1417"/>
        <v>41625</v>
      </c>
    </row>
    <row r="2675" spans="1:24" ht="41.4" x14ac:dyDescent="0.25">
      <c r="A2675" s="36" t="s">
        <v>291</v>
      </c>
      <c r="B2675" s="20">
        <v>4912</v>
      </c>
      <c r="C2675" s="21" t="s">
        <v>596</v>
      </c>
      <c r="D2675" s="29" t="s">
        <v>286</v>
      </c>
      <c r="E2675" s="20" t="s">
        <v>7</v>
      </c>
      <c r="F2675" s="23" t="s">
        <v>334</v>
      </c>
      <c r="G2675" s="169">
        <v>20480</v>
      </c>
      <c r="H2675" s="36">
        <v>158.16999999999999</v>
      </c>
      <c r="I2675" s="50">
        <v>151.76</v>
      </c>
      <c r="J2675" s="155">
        <f t="shared" si="1406"/>
        <v>21345.028993147076</v>
      </c>
      <c r="K2675" s="182">
        <v>247367.67999999999</v>
      </c>
      <c r="L2675" s="143">
        <v>265456.44160000002</v>
      </c>
      <c r="M2675" s="143">
        <v>270713.0048</v>
      </c>
      <c r="N2675" s="143">
        <f t="shared" si="1407"/>
        <v>21345.028993147076</v>
      </c>
      <c r="O2675" s="143">
        <f t="shared" si="1408"/>
        <v>270713.0048</v>
      </c>
      <c r="P2675" s="143">
        <f t="shared" si="1409"/>
        <v>247367.67999999999</v>
      </c>
      <c r="Q2675" s="143">
        <f t="shared" si="1410"/>
        <v>201220.53884828679</v>
      </c>
      <c r="R2675" s="143">
        <f t="shared" si="1411"/>
        <v>134356.35449657353</v>
      </c>
      <c r="S2675" s="143">
        <f t="shared" si="1412"/>
        <v>259040.34239999999</v>
      </c>
      <c r="T2675" s="143">
        <f t="shared" si="1413"/>
        <v>120333.16487776781</v>
      </c>
      <c r="U2675" s="194">
        <f t="shared" si="1414"/>
        <v>0.48645467701264694</v>
      </c>
      <c r="V2675" s="188" t="str">
        <f t="shared" si="1415"/>
        <v>MENOR</v>
      </c>
      <c r="W2675" s="188">
        <f t="shared" si="1416"/>
        <v>21345.028993147076</v>
      </c>
      <c r="X2675" s="143">
        <f t="shared" si="1417"/>
        <v>21345</v>
      </c>
    </row>
    <row r="2676" spans="1:24" ht="41.4" x14ac:dyDescent="0.25">
      <c r="A2676" s="36" t="s">
        <v>293</v>
      </c>
      <c r="B2676" s="20">
        <v>4912</v>
      </c>
      <c r="C2676" s="21" t="s">
        <v>597</v>
      </c>
      <c r="D2676" s="29" t="s">
        <v>598</v>
      </c>
      <c r="E2676" s="20" t="s">
        <v>7</v>
      </c>
      <c r="F2676" s="23" t="s">
        <v>334</v>
      </c>
      <c r="G2676" s="169">
        <v>439801</v>
      </c>
      <c r="H2676" s="36">
        <v>158.16999999999999</v>
      </c>
      <c r="I2676" s="50">
        <v>151.76</v>
      </c>
      <c r="J2676" s="155">
        <f t="shared" si="1406"/>
        <v>458377.20196362678</v>
      </c>
      <c r="K2676" s="182">
        <v>992936</v>
      </c>
      <c r="L2676" s="143">
        <v>1083452.7549999999</v>
      </c>
      <c r="M2676" s="143">
        <v>1104907.2650000001</v>
      </c>
      <c r="N2676" s="143">
        <f t="shared" si="1407"/>
        <v>458377.20196362678</v>
      </c>
      <c r="O2676" s="143">
        <f t="shared" si="1408"/>
        <v>1104907.2650000001</v>
      </c>
      <c r="P2676" s="143">
        <f t="shared" si="1409"/>
        <v>992936</v>
      </c>
      <c r="Q2676" s="143">
        <f t="shared" si="1410"/>
        <v>909918.3054909067</v>
      </c>
      <c r="R2676" s="143">
        <f t="shared" si="1411"/>
        <v>725656.60098181339</v>
      </c>
      <c r="S2676" s="143">
        <f t="shared" si="1412"/>
        <v>1048921.6325000001</v>
      </c>
      <c r="T2676" s="143">
        <f t="shared" si="1413"/>
        <v>304913.21457812772</v>
      </c>
      <c r="U2676" s="194">
        <f t="shared" si="1414"/>
        <v>0.30708244496939152</v>
      </c>
      <c r="V2676" s="188" t="str">
        <f t="shared" si="1415"/>
        <v>MENOR</v>
      </c>
      <c r="W2676" s="188">
        <f t="shared" si="1416"/>
        <v>458377.20196362678</v>
      </c>
      <c r="X2676" s="143">
        <f t="shared" si="1417"/>
        <v>458377</v>
      </c>
    </row>
    <row r="2677" spans="1:24" ht="41.4" x14ac:dyDescent="0.25">
      <c r="A2677" s="36" t="s">
        <v>294</v>
      </c>
      <c r="B2677" s="20">
        <v>4912</v>
      </c>
      <c r="C2677" s="21" t="s">
        <v>599</v>
      </c>
      <c r="D2677" s="29" t="s">
        <v>288</v>
      </c>
      <c r="E2677" s="20" t="s">
        <v>7</v>
      </c>
      <c r="F2677" s="23" t="s">
        <v>334</v>
      </c>
      <c r="G2677" s="169">
        <v>146287</v>
      </c>
      <c r="H2677" s="36">
        <v>158.16999999999999</v>
      </c>
      <c r="I2677" s="50">
        <v>151.76</v>
      </c>
      <c r="J2677" s="155">
        <f t="shared" si="1406"/>
        <v>152465.83282814972</v>
      </c>
      <c r="K2677" s="182">
        <v>1002431.01</v>
      </c>
      <c r="L2677" s="143">
        <v>1085425.0729000003</v>
      </c>
      <c r="M2677" s="143">
        <v>1106918.6387</v>
      </c>
      <c r="N2677" s="143">
        <f t="shared" si="1407"/>
        <v>152465.83282814972</v>
      </c>
      <c r="O2677" s="143">
        <f t="shared" si="1408"/>
        <v>1106918.6387</v>
      </c>
      <c r="P2677" s="143">
        <f t="shared" si="1409"/>
        <v>1002431.01</v>
      </c>
      <c r="Q2677" s="143">
        <f t="shared" si="1410"/>
        <v>836810.13860703749</v>
      </c>
      <c r="R2677" s="143">
        <f t="shared" si="1411"/>
        <v>577448.42141407484</v>
      </c>
      <c r="S2677" s="143">
        <f t="shared" si="1412"/>
        <v>1054674.8243499999</v>
      </c>
      <c r="T2677" s="143">
        <f t="shared" si="1413"/>
        <v>458448.61190356477</v>
      </c>
      <c r="U2677" s="194">
        <f t="shared" si="1414"/>
        <v>0.45733682151708849</v>
      </c>
      <c r="V2677" s="188" t="str">
        <f t="shared" si="1415"/>
        <v>MENOR</v>
      </c>
      <c r="W2677" s="188">
        <f t="shared" si="1416"/>
        <v>152465.83282814972</v>
      </c>
      <c r="X2677" s="143">
        <f t="shared" si="1417"/>
        <v>152466</v>
      </c>
    </row>
    <row r="2678" spans="1:24" ht="41.4" x14ac:dyDescent="0.25">
      <c r="A2678" s="36" t="s">
        <v>296</v>
      </c>
      <c r="B2678" s="20">
        <v>4912</v>
      </c>
      <c r="C2678" s="21" t="s">
        <v>600</v>
      </c>
      <c r="D2678" s="29" t="s">
        <v>290</v>
      </c>
      <c r="E2678" s="20" t="s">
        <v>7</v>
      </c>
      <c r="F2678" s="23" t="s">
        <v>334</v>
      </c>
      <c r="G2678" s="169">
        <v>68267</v>
      </c>
      <c r="H2678" s="36">
        <v>158.16999999999999</v>
      </c>
      <c r="I2678" s="50">
        <v>151.76</v>
      </c>
      <c r="J2678" s="155">
        <f t="shared" si="1406"/>
        <v>71150.444056404856</v>
      </c>
      <c r="K2678" s="182">
        <v>347408.6</v>
      </c>
      <c r="L2678" s="143">
        <v>385970.95460000006</v>
      </c>
      <c r="M2678" s="143">
        <v>393613.94380000001</v>
      </c>
      <c r="N2678" s="143">
        <f t="shared" si="1407"/>
        <v>71150.444056404856</v>
      </c>
      <c r="O2678" s="143">
        <f t="shared" si="1408"/>
        <v>393613.94380000001</v>
      </c>
      <c r="P2678" s="143">
        <f t="shared" si="1409"/>
        <v>347408.6</v>
      </c>
      <c r="Q2678" s="143">
        <f t="shared" si="1410"/>
        <v>299535.98561410123</v>
      </c>
      <c r="R2678" s="143">
        <f t="shared" si="1411"/>
        <v>209279.52202820242</v>
      </c>
      <c r="S2678" s="143">
        <f t="shared" si="1412"/>
        <v>370511.27189999999</v>
      </c>
      <c r="T2678" s="143">
        <f t="shared" si="1413"/>
        <v>153594.06334096403</v>
      </c>
      <c r="U2678" s="194">
        <f t="shared" si="1414"/>
        <v>0.44211358999450229</v>
      </c>
      <c r="V2678" s="188" t="str">
        <f t="shared" si="1415"/>
        <v>MENOR</v>
      </c>
      <c r="W2678" s="188">
        <f t="shared" si="1416"/>
        <v>71150.444056404856</v>
      </c>
      <c r="X2678" s="143">
        <f t="shared" si="1417"/>
        <v>71150</v>
      </c>
    </row>
    <row r="2679" spans="1:24" ht="41.4" x14ac:dyDescent="0.25">
      <c r="A2679" s="36" t="s">
        <v>298</v>
      </c>
      <c r="B2679" s="20">
        <v>4912</v>
      </c>
      <c r="C2679" s="21" t="s">
        <v>601</v>
      </c>
      <c r="D2679" s="29" t="s">
        <v>309</v>
      </c>
      <c r="E2679" s="20" t="s">
        <v>7</v>
      </c>
      <c r="F2679" s="23" t="s">
        <v>334</v>
      </c>
      <c r="G2679" s="169">
        <v>275003</v>
      </c>
      <c r="H2679" s="36">
        <v>158.16999999999999</v>
      </c>
      <c r="I2679" s="50">
        <v>151.76</v>
      </c>
      <c r="J2679" s="155">
        <f t="shared" si="1406"/>
        <v>286618.50625988404</v>
      </c>
      <c r="K2679" s="182">
        <v>771786.4</v>
      </c>
      <c r="L2679" s="143">
        <v>857454.6904000002</v>
      </c>
      <c r="M2679" s="143">
        <v>874433.99120000005</v>
      </c>
      <c r="N2679" s="143">
        <f t="shared" si="1407"/>
        <v>286618.50625988404</v>
      </c>
      <c r="O2679" s="143">
        <f t="shared" si="1408"/>
        <v>874433.99120000005</v>
      </c>
      <c r="P2679" s="143">
        <f t="shared" si="1409"/>
        <v>771786.4</v>
      </c>
      <c r="Q2679" s="143">
        <f t="shared" si="1410"/>
        <v>697573.39696497109</v>
      </c>
      <c r="R2679" s="143">
        <f t="shared" si="1411"/>
        <v>529202.45312994206</v>
      </c>
      <c r="S2679" s="143">
        <f t="shared" si="1412"/>
        <v>823110.19559999998</v>
      </c>
      <c r="T2679" s="143">
        <f t="shared" si="1413"/>
        <v>277628.76279757277</v>
      </c>
      <c r="U2679" s="194">
        <f t="shared" si="1414"/>
        <v>0.35972227911449689</v>
      </c>
      <c r="V2679" s="188" t="str">
        <f t="shared" si="1415"/>
        <v>MENOR</v>
      </c>
      <c r="W2679" s="188">
        <f t="shared" si="1416"/>
        <v>286618.50625988404</v>
      </c>
      <c r="X2679" s="143">
        <f t="shared" si="1417"/>
        <v>286619</v>
      </c>
    </row>
    <row r="2680" spans="1:24" ht="41.4" x14ac:dyDescent="0.25">
      <c r="A2680" s="36" t="s">
        <v>299</v>
      </c>
      <c r="B2680" s="20">
        <v>4912</v>
      </c>
      <c r="C2680" s="21" t="s">
        <v>602</v>
      </c>
      <c r="D2680" s="29" t="s">
        <v>292</v>
      </c>
      <c r="E2680" s="20" t="s">
        <v>7</v>
      </c>
      <c r="F2680" s="23" t="s">
        <v>334</v>
      </c>
      <c r="G2680" s="169">
        <v>212609</v>
      </c>
      <c r="H2680" s="36">
        <v>158.16999999999999</v>
      </c>
      <c r="I2680" s="50">
        <v>151.76</v>
      </c>
      <c r="J2680" s="155">
        <f t="shared" si="1406"/>
        <v>221589.12447285189</v>
      </c>
      <c r="K2680" s="182">
        <v>1624707</v>
      </c>
      <c r="L2680" s="143">
        <v>1803571.1400000001</v>
      </c>
      <c r="M2680" s="143">
        <v>1839285.42</v>
      </c>
      <c r="N2680" s="143">
        <f t="shared" si="1407"/>
        <v>221589.12447285189</v>
      </c>
      <c r="O2680" s="143">
        <f t="shared" si="1408"/>
        <v>1839285.42</v>
      </c>
      <c r="P2680" s="143">
        <f t="shared" si="1409"/>
        <v>1624707</v>
      </c>
      <c r="Q2680" s="143">
        <f t="shared" si="1410"/>
        <v>1372288.1711182129</v>
      </c>
      <c r="R2680" s="143">
        <f t="shared" si="1411"/>
        <v>923148.06223642593</v>
      </c>
      <c r="S2680" s="143">
        <f t="shared" si="1412"/>
        <v>1731996.21</v>
      </c>
      <c r="T2680" s="143">
        <f t="shared" si="1413"/>
        <v>772855.09440326586</v>
      </c>
      <c r="U2680" s="194">
        <f t="shared" si="1414"/>
        <v>0.47568890538618092</v>
      </c>
      <c r="V2680" s="188" t="str">
        <f t="shared" si="1415"/>
        <v>MENOR</v>
      </c>
      <c r="W2680" s="188">
        <f t="shared" si="1416"/>
        <v>221589.12447285189</v>
      </c>
      <c r="X2680" s="143">
        <f t="shared" si="1417"/>
        <v>221589</v>
      </c>
    </row>
    <row r="2681" spans="1:24" ht="41.4" x14ac:dyDescent="0.25">
      <c r="A2681" s="36" t="s">
        <v>300</v>
      </c>
      <c r="B2681" s="41">
        <v>4912</v>
      </c>
      <c r="C2681" s="21" t="s">
        <v>603</v>
      </c>
      <c r="D2681" s="29" t="s">
        <v>295</v>
      </c>
      <c r="E2681" s="20" t="s">
        <v>7</v>
      </c>
      <c r="F2681" s="23" t="s">
        <v>334</v>
      </c>
      <c r="G2681" s="169">
        <v>186820</v>
      </c>
      <c r="H2681" s="36">
        <v>158.16999999999999</v>
      </c>
      <c r="I2681" s="50">
        <v>151.76</v>
      </c>
      <c r="J2681" s="155">
        <f t="shared" si="1406"/>
        <v>194710.85529783869</v>
      </c>
      <c r="K2681" s="182">
        <v>1277643.5</v>
      </c>
      <c r="L2681" s="143">
        <v>1432484.5150000001</v>
      </c>
      <c r="M2681" s="143">
        <v>1460850.5449999999</v>
      </c>
      <c r="N2681" s="143">
        <f t="shared" si="1407"/>
        <v>194710.85529783869</v>
      </c>
      <c r="O2681" s="143">
        <f t="shared" si="1408"/>
        <v>1460850.5449999999</v>
      </c>
      <c r="P2681" s="143">
        <f t="shared" si="1409"/>
        <v>1277643.5</v>
      </c>
      <c r="Q2681" s="143">
        <f t="shared" si="1410"/>
        <v>1091422.3538244597</v>
      </c>
      <c r="R2681" s="143">
        <f t="shared" si="1411"/>
        <v>736177.1776489194</v>
      </c>
      <c r="S2681" s="143">
        <f t="shared" si="1412"/>
        <v>1369247.0225</v>
      </c>
      <c r="T2681" s="143">
        <f t="shared" si="1413"/>
        <v>603205.4412590987</v>
      </c>
      <c r="U2681" s="194">
        <f t="shared" si="1414"/>
        <v>0.47212343760923819</v>
      </c>
      <c r="V2681" s="188" t="str">
        <f t="shared" si="1415"/>
        <v>MENOR</v>
      </c>
      <c r="W2681" s="188">
        <f t="shared" si="1416"/>
        <v>194710.85529783869</v>
      </c>
      <c r="X2681" s="143">
        <f t="shared" si="1417"/>
        <v>194711</v>
      </c>
    </row>
    <row r="2682" spans="1:24" ht="41.4" x14ac:dyDescent="0.25">
      <c r="A2682" s="36" t="s">
        <v>301</v>
      </c>
      <c r="B2682" s="20">
        <v>4912</v>
      </c>
      <c r="C2682" s="21" t="s">
        <v>605</v>
      </c>
      <c r="D2682" s="29" t="s">
        <v>297</v>
      </c>
      <c r="E2682" s="20" t="s">
        <v>7</v>
      </c>
      <c r="F2682" s="23" t="s">
        <v>334</v>
      </c>
      <c r="G2682" s="169">
        <v>89460</v>
      </c>
      <c r="H2682" s="36">
        <v>158.16999999999999</v>
      </c>
      <c r="I2682" s="50">
        <v>151.76</v>
      </c>
      <c r="J2682" s="155">
        <f t="shared" si="1406"/>
        <v>93238.588560885619</v>
      </c>
      <c r="K2682" s="182">
        <v>848303.4</v>
      </c>
      <c r="L2682" s="143">
        <v>943251.12</v>
      </c>
      <c r="M2682" s="143">
        <v>961929.36</v>
      </c>
      <c r="N2682" s="143">
        <f t="shared" si="1407"/>
        <v>93238.588560885619</v>
      </c>
      <c r="O2682" s="143">
        <f t="shared" si="1408"/>
        <v>961929.36</v>
      </c>
      <c r="P2682" s="143">
        <f t="shared" si="1409"/>
        <v>848303.4</v>
      </c>
      <c r="Q2682" s="143">
        <f t="shared" si="1410"/>
        <v>711680.61714022141</v>
      </c>
      <c r="R2682" s="143">
        <f t="shared" si="1411"/>
        <v>470770.99428044283</v>
      </c>
      <c r="S2682" s="143">
        <f t="shared" si="1412"/>
        <v>905116.38</v>
      </c>
      <c r="T2682" s="143">
        <f t="shared" si="1413"/>
        <v>415285.30699079024</v>
      </c>
      <c r="U2682" s="194">
        <f t="shared" si="1414"/>
        <v>0.48954808738334682</v>
      </c>
      <c r="V2682" s="188" t="str">
        <f t="shared" si="1415"/>
        <v>MENOR</v>
      </c>
      <c r="W2682" s="188">
        <f t="shared" si="1416"/>
        <v>93238.588560885619</v>
      </c>
      <c r="X2682" s="143">
        <f t="shared" si="1417"/>
        <v>93239</v>
      </c>
    </row>
    <row r="2683" spans="1:24" ht="41.4" x14ac:dyDescent="0.25">
      <c r="A2683" s="36" t="s">
        <v>302</v>
      </c>
      <c r="B2683" s="20">
        <v>4912</v>
      </c>
      <c r="C2683" s="21" t="s">
        <v>606</v>
      </c>
      <c r="D2683" s="29" t="s">
        <v>311</v>
      </c>
      <c r="E2683" s="20" t="s">
        <v>13</v>
      </c>
      <c r="F2683" s="23" t="s">
        <v>334</v>
      </c>
      <c r="G2683" s="169">
        <v>46184</v>
      </c>
      <c r="H2683" s="36">
        <v>158.16999999999999</v>
      </c>
      <c r="I2683" s="50">
        <v>151.76</v>
      </c>
      <c r="J2683" s="155">
        <f t="shared" si="1406"/>
        <v>48134.707959936743</v>
      </c>
      <c r="K2683" s="182">
        <v>500161.76</v>
      </c>
      <c r="L2683" s="143">
        <v>542239.58880000003</v>
      </c>
      <c r="M2683" s="143">
        <v>552977.00639999995</v>
      </c>
      <c r="N2683" s="143">
        <f t="shared" si="1407"/>
        <v>48134.707959936743</v>
      </c>
      <c r="O2683" s="143">
        <f t="shared" si="1408"/>
        <v>552977.00639999995</v>
      </c>
      <c r="P2683" s="143">
        <f t="shared" si="1409"/>
        <v>500161.76</v>
      </c>
      <c r="Q2683" s="143">
        <f t="shared" si="1410"/>
        <v>410878.26578998414</v>
      </c>
      <c r="R2683" s="143">
        <f t="shared" si="1411"/>
        <v>274148.23397996835</v>
      </c>
      <c r="S2683" s="143">
        <f t="shared" si="1412"/>
        <v>526569.38320000004</v>
      </c>
      <c r="T2683" s="143">
        <f t="shared" si="1413"/>
        <v>242900.72070117132</v>
      </c>
      <c r="U2683" s="194">
        <f t="shared" si="1414"/>
        <v>0.48564432575007599</v>
      </c>
      <c r="V2683" s="188" t="str">
        <f t="shared" si="1415"/>
        <v>MENOR</v>
      </c>
      <c r="W2683" s="188">
        <f t="shared" si="1416"/>
        <v>48134.707959936743</v>
      </c>
      <c r="X2683" s="143">
        <f t="shared" si="1417"/>
        <v>48135</v>
      </c>
    </row>
    <row r="2684" spans="1:24" x14ac:dyDescent="0.25">
      <c r="A2684" s="96"/>
      <c r="B2684" s="97"/>
      <c r="C2684" s="98"/>
      <c r="D2684" s="99"/>
      <c r="E2684" s="97"/>
      <c r="F2684" s="100"/>
      <c r="G2684" s="170"/>
      <c r="H2684" s="102"/>
      <c r="I2684" s="82"/>
      <c r="J2684" s="156"/>
    </row>
    <row r="2685" spans="1:24" x14ac:dyDescent="0.25">
      <c r="A2685" s="103"/>
      <c r="B2685" s="104"/>
      <c r="C2685" s="94"/>
      <c r="D2685" s="105"/>
      <c r="E2685" s="104"/>
      <c r="F2685" s="101"/>
      <c r="G2685" s="170"/>
      <c r="H2685" s="102"/>
      <c r="I2685" s="82"/>
      <c r="J2685" s="157"/>
    </row>
    <row r="2686" spans="1:24" ht="37.799999999999997" customHeight="1" x14ac:dyDescent="0.25">
      <c r="A2686" s="205" t="s">
        <v>966</v>
      </c>
      <c r="B2686" s="206"/>
      <c r="C2686" s="206"/>
      <c r="D2686" s="206"/>
      <c r="E2686" s="206"/>
      <c r="F2686" s="206"/>
      <c r="G2686" s="210" t="s">
        <v>3883</v>
      </c>
      <c r="H2686" s="210"/>
      <c r="I2686" s="210"/>
      <c r="J2686" s="210"/>
      <c r="K2686" s="209" t="s">
        <v>3895</v>
      </c>
      <c r="L2686" s="209"/>
      <c r="M2686" s="209"/>
      <c r="N2686" s="145"/>
      <c r="O2686" s="145"/>
      <c r="P2686" s="145"/>
      <c r="Q2686" s="145"/>
      <c r="R2686" s="145"/>
      <c r="S2686" s="145"/>
      <c r="T2686" s="145"/>
      <c r="U2686" s="196"/>
      <c r="W2686" s="145"/>
      <c r="X2686" s="145"/>
    </row>
    <row r="2687" spans="1:24" ht="27.6" x14ac:dyDescent="0.25">
      <c r="A2687" s="10" t="s">
        <v>3</v>
      </c>
      <c r="B2687" s="10" t="s">
        <v>329</v>
      </c>
      <c r="C2687" s="10" t="s">
        <v>3879</v>
      </c>
      <c r="D2687" s="10" t="s">
        <v>3878</v>
      </c>
      <c r="E2687" s="10" t="s">
        <v>330</v>
      </c>
      <c r="F2687" s="116" t="s">
        <v>3880</v>
      </c>
      <c r="G2687" s="11" t="s">
        <v>3881</v>
      </c>
      <c r="H2687" s="12" t="s">
        <v>3917</v>
      </c>
      <c r="I2687" s="12" t="s">
        <v>3896</v>
      </c>
      <c r="J2687" s="11" t="s">
        <v>3882</v>
      </c>
      <c r="K2687" s="175" t="s">
        <v>3913</v>
      </c>
      <c r="L2687" s="13" t="s">
        <v>3914</v>
      </c>
      <c r="M2687" s="13" t="s">
        <v>3915</v>
      </c>
      <c r="N2687" s="14" t="s">
        <v>3884</v>
      </c>
      <c r="O2687" s="14" t="s">
        <v>3885</v>
      </c>
      <c r="P2687" s="14" t="s">
        <v>3886</v>
      </c>
      <c r="Q2687" s="14" t="s">
        <v>3887</v>
      </c>
      <c r="R2687" s="14" t="s">
        <v>3888</v>
      </c>
      <c r="S2687" s="14" t="s">
        <v>3889</v>
      </c>
      <c r="T2687" s="14" t="s">
        <v>3890</v>
      </c>
      <c r="U2687" s="192" t="s">
        <v>3891</v>
      </c>
      <c r="V2687" s="14" t="s">
        <v>3892</v>
      </c>
      <c r="W2687" s="14" t="s">
        <v>3893</v>
      </c>
      <c r="X2687" s="14" t="s">
        <v>3894</v>
      </c>
    </row>
    <row r="2688" spans="1:24" x14ac:dyDescent="0.25">
      <c r="A2688" s="15" t="s">
        <v>4</v>
      </c>
      <c r="B2688" s="16" t="s">
        <v>5</v>
      </c>
      <c r="C2688" s="17"/>
      <c r="D2688" s="17"/>
      <c r="E2688" s="17"/>
      <c r="F2688" s="17"/>
      <c r="G2688" s="138"/>
      <c r="H2688" s="18"/>
      <c r="I2688" s="18"/>
      <c r="J2688" s="138"/>
      <c r="K2688" s="178"/>
      <c r="L2688" s="139"/>
      <c r="M2688" s="139"/>
      <c r="N2688" s="139"/>
      <c r="O2688" s="139"/>
      <c r="P2688" s="139"/>
      <c r="Q2688" s="139"/>
      <c r="R2688" s="139"/>
      <c r="S2688" s="139"/>
      <c r="T2688" s="139"/>
      <c r="U2688" s="193"/>
      <c r="V2688" s="52"/>
      <c r="W2688" s="139"/>
      <c r="X2688" s="139"/>
    </row>
    <row r="2689" spans="1:24" ht="69" x14ac:dyDescent="0.25">
      <c r="A2689" s="20" t="s">
        <v>6</v>
      </c>
      <c r="B2689" s="20">
        <v>4912</v>
      </c>
      <c r="C2689" s="21" t="s">
        <v>332</v>
      </c>
      <c r="D2689" s="22" t="s">
        <v>333</v>
      </c>
      <c r="E2689" s="20" t="s">
        <v>7</v>
      </c>
      <c r="F2689" s="23" t="s">
        <v>334</v>
      </c>
      <c r="G2689" s="169">
        <v>615864</v>
      </c>
      <c r="H2689" s="36">
        <v>158.16999999999999</v>
      </c>
      <c r="I2689" s="50">
        <v>151.76</v>
      </c>
      <c r="J2689" s="155">
        <f t="shared" ref="J2689:J2704" si="1418">G2689*(H2689/I2689)</f>
        <v>641876.70585134428</v>
      </c>
      <c r="K2689" s="182">
        <v>878181.92</v>
      </c>
      <c r="L2689" s="143">
        <v>966156.93019999994</v>
      </c>
      <c r="M2689" s="143">
        <v>985288.75060000003</v>
      </c>
      <c r="N2689" s="143">
        <f t="shared" ref="N2689:N2704" si="1419">MIN(J2689,K2689,L2689,M2689)</f>
        <v>641876.70585134428</v>
      </c>
      <c r="O2689" s="143">
        <f t="shared" ref="O2689:O2704" si="1420">MAX(J2689,K2689,L2689,M2689)</f>
        <v>985288.75060000003</v>
      </c>
      <c r="P2689" s="143">
        <f t="shared" ref="P2689:P2704" si="1421">MEDIAN(J2689,K2689,L2689,M2689,)</f>
        <v>878181.92</v>
      </c>
      <c r="Q2689" s="143">
        <f t="shared" ref="Q2689:Q2704" si="1422">AVERAGE(J2689,K2689,L2689,M2689)</f>
        <v>867876.07666283601</v>
      </c>
      <c r="R2689" s="143">
        <f t="shared" ref="R2689:R2704" si="1423">AVERAGE(N2689,P2689)</f>
        <v>760029.31292567216</v>
      </c>
      <c r="S2689" s="143">
        <f t="shared" ref="S2689:S2704" si="1424">AVERAGE(O2689,P2689)</f>
        <v>931735.33530000004</v>
      </c>
      <c r="T2689" s="143">
        <f t="shared" ref="T2689:T2704" si="1425">STDEVA(J2689,K2689,L2689,M2689)</f>
        <v>157719.99258934479</v>
      </c>
      <c r="U2689" s="194">
        <f t="shared" ref="U2689:U2704" si="1426">T2689/P2689</f>
        <v>0.17959831442367294</v>
      </c>
      <c r="V2689" s="188" t="str">
        <f t="shared" ref="V2689:V2704" si="1427">IF(U2689&lt;=70%,"MENOR",IF(AND(U2689&gt;70%,U2689&lt;=90%),"[PROM MEN-MED]","PROMEDIO"))</f>
        <v>MENOR</v>
      </c>
      <c r="W2689" s="188">
        <f t="shared" ref="W2689:W2704" si="1428">IF(U2689&lt;=70%,N2689,IF(AND(U2689&gt;70%,U2689&lt;=90%),R2689,Q2689))</f>
        <v>641876.70585134428</v>
      </c>
      <c r="X2689" s="143">
        <f t="shared" ref="X2689:X2704" si="1429">ROUND(W2689,0)</f>
        <v>641877</v>
      </c>
    </row>
    <row r="2690" spans="1:24" ht="55.2" x14ac:dyDescent="0.25">
      <c r="A2690" s="20" t="s">
        <v>8</v>
      </c>
      <c r="B2690" s="20">
        <v>4912</v>
      </c>
      <c r="C2690" s="21" t="s">
        <v>611</v>
      </c>
      <c r="D2690" s="22" t="s">
        <v>336</v>
      </c>
      <c r="E2690" s="20" t="s">
        <v>7</v>
      </c>
      <c r="F2690" s="23" t="s">
        <v>334</v>
      </c>
      <c r="G2690" s="169">
        <v>248340</v>
      </c>
      <c r="H2690" s="36">
        <v>158.16999999999999</v>
      </c>
      <c r="I2690" s="50">
        <v>151.76</v>
      </c>
      <c r="J2690" s="155">
        <f t="shared" si="1418"/>
        <v>258829.32129678442</v>
      </c>
      <c r="K2690" s="182">
        <v>810687.5</v>
      </c>
      <c r="L2690" s="143">
        <v>908936.875</v>
      </c>
      <c r="M2690" s="143">
        <v>926935.625</v>
      </c>
      <c r="N2690" s="143">
        <f t="shared" si="1419"/>
        <v>258829.32129678442</v>
      </c>
      <c r="O2690" s="143">
        <f t="shared" si="1420"/>
        <v>926935.625</v>
      </c>
      <c r="P2690" s="143">
        <f t="shared" si="1421"/>
        <v>810687.5</v>
      </c>
      <c r="Q2690" s="143">
        <f t="shared" si="1422"/>
        <v>726347.33032419602</v>
      </c>
      <c r="R2690" s="143">
        <f t="shared" si="1423"/>
        <v>534758.41064839216</v>
      </c>
      <c r="S2690" s="143">
        <f t="shared" si="1424"/>
        <v>868811.5625</v>
      </c>
      <c r="T2690" s="143">
        <f t="shared" si="1425"/>
        <v>315838.01690727659</v>
      </c>
      <c r="U2690" s="194">
        <f t="shared" si="1426"/>
        <v>0.38959280475803143</v>
      </c>
      <c r="V2690" s="188" t="str">
        <f t="shared" si="1427"/>
        <v>MENOR</v>
      </c>
      <c r="W2690" s="188">
        <f t="shared" si="1428"/>
        <v>258829.32129678442</v>
      </c>
      <c r="X2690" s="143">
        <f t="shared" si="1429"/>
        <v>258829</v>
      </c>
    </row>
    <row r="2691" spans="1:24" ht="82.8" x14ac:dyDescent="0.25">
      <c r="A2691" s="20" t="s">
        <v>9</v>
      </c>
      <c r="B2691" s="20">
        <v>4912</v>
      </c>
      <c r="C2691" s="21" t="s">
        <v>339</v>
      </c>
      <c r="D2691" s="22" t="s">
        <v>340</v>
      </c>
      <c r="E2691" s="20" t="s">
        <v>7</v>
      </c>
      <c r="F2691" s="23" t="s">
        <v>334</v>
      </c>
      <c r="G2691" s="169">
        <v>119338</v>
      </c>
      <c r="H2691" s="36">
        <v>158.16999999999999</v>
      </c>
      <c r="I2691" s="50">
        <v>151.76</v>
      </c>
      <c r="J2691" s="155">
        <f t="shared" si="1418"/>
        <v>124378.56787032157</v>
      </c>
      <c r="K2691" s="182">
        <v>560995.75</v>
      </c>
      <c r="L2691" s="143">
        <v>608191.44750000001</v>
      </c>
      <c r="M2691" s="143">
        <v>620234.84250000003</v>
      </c>
      <c r="N2691" s="143">
        <f t="shared" si="1419"/>
        <v>124378.56787032157</v>
      </c>
      <c r="O2691" s="143">
        <f t="shared" si="1420"/>
        <v>620234.84250000003</v>
      </c>
      <c r="P2691" s="143">
        <f t="shared" si="1421"/>
        <v>560995.75</v>
      </c>
      <c r="Q2691" s="143">
        <f t="shared" si="1422"/>
        <v>478450.15196758037</v>
      </c>
      <c r="R2691" s="143">
        <f t="shared" si="1423"/>
        <v>342687.15893516078</v>
      </c>
      <c r="S2691" s="143">
        <f t="shared" si="1424"/>
        <v>590615.29625000001</v>
      </c>
      <c r="T2691" s="143">
        <f t="shared" si="1425"/>
        <v>237427.99937067006</v>
      </c>
      <c r="U2691" s="194">
        <f t="shared" si="1426"/>
        <v>0.42322602153522565</v>
      </c>
      <c r="V2691" s="188" t="str">
        <f t="shared" si="1427"/>
        <v>MENOR</v>
      </c>
      <c r="W2691" s="188">
        <f t="shared" si="1428"/>
        <v>124378.56787032157</v>
      </c>
      <c r="X2691" s="143">
        <f t="shared" si="1429"/>
        <v>124379</v>
      </c>
    </row>
    <row r="2692" spans="1:24" ht="55.2" x14ac:dyDescent="0.25">
      <c r="A2692" s="20" t="s">
        <v>11</v>
      </c>
      <c r="B2692" s="20">
        <v>4912</v>
      </c>
      <c r="C2692" s="21" t="s">
        <v>612</v>
      </c>
      <c r="D2692" s="22" t="s">
        <v>613</v>
      </c>
      <c r="E2692" s="20" t="s">
        <v>7</v>
      </c>
      <c r="F2692" s="23" t="s">
        <v>334</v>
      </c>
      <c r="G2692" s="169">
        <v>69706</v>
      </c>
      <c r="H2692" s="36">
        <v>158.16999999999999</v>
      </c>
      <c r="I2692" s="50">
        <v>151.76</v>
      </c>
      <c r="J2692" s="155">
        <f t="shared" si="1418"/>
        <v>72650.224169741705</v>
      </c>
      <c r="K2692" s="182">
        <v>693189.28</v>
      </c>
      <c r="L2692" s="143">
        <v>737627.6642</v>
      </c>
      <c r="M2692" s="143">
        <v>752234.15260000003</v>
      </c>
      <c r="N2692" s="143">
        <f t="shared" si="1419"/>
        <v>72650.224169741705</v>
      </c>
      <c r="O2692" s="143">
        <f t="shared" si="1420"/>
        <v>752234.15260000003</v>
      </c>
      <c r="P2692" s="143">
        <f t="shared" si="1421"/>
        <v>693189.28</v>
      </c>
      <c r="Q2692" s="143">
        <f t="shared" si="1422"/>
        <v>563925.33024243545</v>
      </c>
      <c r="R2692" s="143">
        <f t="shared" si="1423"/>
        <v>382919.75208487088</v>
      </c>
      <c r="S2692" s="143">
        <f t="shared" si="1424"/>
        <v>722711.71629999997</v>
      </c>
      <c r="T2692" s="143">
        <f t="shared" si="1425"/>
        <v>328477.85919990658</v>
      </c>
      <c r="U2692" s="194">
        <f t="shared" si="1426"/>
        <v>0.47386459755971205</v>
      </c>
      <c r="V2692" s="188" t="str">
        <f t="shared" si="1427"/>
        <v>MENOR</v>
      </c>
      <c r="W2692" s="188">
        <f t="shared" si="1428"/>
        <v>72650.224169741705</v>
      </c>
      <c r="X2692" s="143">
        <f t="shared" si="1429"/>
        <v>72650</v>
      </c>
    </row>
    <row r="2693" spans="1:24" ht="41.4" x14ac:dyDescent="0.25">
      <c r="A2693" s="20" t="s">
        <v>12</v>
      </c>
      <c r="B2693" s="20">
        <v>4912</v>
      </c>
      <c r="C2693" s="21" t="s">
        <v>341</v>
      </c>
      <c r="D2693" s="22" t="s">
        <v>614</v>
      </c>
      <c r="E2693" s="20" t="s">
        <v>7</v>
      </c>
      <c r="F2693" s="23" t="s">
        <v>334</v>
      </c>
      <c r="G2693" s="169">
        <v>40468</v>
      </c>
      <c r="H2693" s="36">
        <v>158.16999999999999</v>
      </c>
      <c r="I2693" s="50">
        <v>151.76</v>
      </c>
      <c r="J2693" s="155">
        <f t="shared" si="1418"/>
        <v>42177.277016341592</v>
      </c>
      <c r="K2693" s="182">
        <v>203385.28</v>
      </c>
      <c r="L2693" s="143">
        <v>229918.6624</v>
      </c>
      <c r="M2693" s="143">
        <v>234471.50719999999</v>
      </c>
      <c r="N2693" s="143">
        <f t="shared" si="1419"/>
        <v>42177.277016341592</v>
      </c>
      <c r="O2693" s="143">
        <f t="shared" si="1420"/>
        <v>234471.50719999999</v>
      </c>
      <c r="P2693" s="143">
        <f t="shared" si="1421"/>
        <v>203385.28</v>
      </c>
      <c r="Q2693" s="143">
        <f t="shared" si="1422"/>
        <v>177488.18165408541</v>
      </c>
      <c r="R2693" s="143">
        <f t="shared" si="1423"/>
        <v>122781.2785081708</v>
      </c>
      <c r="S2693" s="143">
        <f t="shared" si="1424"/>
        <v>218928.39360000001</v>
      </c>
      <c r="T2693" s="143">
        <f t="shared" si="1425"/>
        <v>91242.817650015553</v>
      </c>
      <c r="U2693" s="194">
        <f t="shared" si="1426"/>
        <v>0.44862055724984401</v>
      </c>
      <c r="V2693" s="188" t="str">
        <f t="shared" si="1427"/>
        <v>MENOR</v>
      </c>
      <c r="W2693" s="188">
        <f t="shared" si="1428"/>
        <v>42177.277016341592</v>
      </c>
      <c r="X2693" s="143">
        <f t="shared" si="1429"/>
        <v>42177</v>
      </c>
    </row>
    <row r="2694" spans="1:24" ht="55.2" x14ac:dyDescent="0.25">
      <c r="A2694" s="20" t="s">
        <v>14</v>
      </c>
      <c r="B2694" s="20">
        <v>4912</v>
      </c>
      <c r="C2694" s="21" t="s">
        <v>343</v>
      </c>
      <c r="D2694" s="29" t="s">
        <v>615</v>
      </c>
      <c r="E2694" s="20" t="s">
        <v>7</v>
      </c>
      <c r="F2694" s="23" t="s">
        <v>334</v>
      </c>
      <c r="G2694" s="169">
        <v>76660</v>
      </c>
      <c r="H2694" s="36">
        <v>158.16999999999999</v>
      </c>
      <c r="I2694" s="50">
        <v>151.76</v>
      </c>
      <c r="J2694" s="155">
        <f t="shared" si="1418"/>
        <v>79897.945440168696</v>
      </c>
      <c r="K2694" s="182">
        <v>575384.04</v>
      </c>
      <c r="L2694" s="143">
        <v>617786.21520000009</v>
      </c>
      <c r="M2694" s="143">
        <v>630019.60560000001</v>
      </c>
      <c r="N2694" s="143">
        <f t="shared" si="1419"/>
        <v>79897.945440168696</v>
      </c>
      <c r="O2694" s="143">
        <f t="shared" si="1420"/>
        <v>630019.60560000001</v>
      </c>
      <c r="P2694" s="143">
        <f t="shared" si="1421"/>
        <v>575384.04</v>
      </c>
      <c r="Q2694" s="143">
        <f t="shared" si="1422"/>
        <v>475771.95156004222</v>
      </c>
      <c r="R2694" s="143">
        <f t="shared" si="1423"/>
        <v>327640.99272008438</v>
      </c>
      <c r="S2694" s="143">
        <f t="shared" si="1424"/>
        <v>602701.82279999997</v>
      </c>
      <c r="T2694" s="143">
        <f t="shared" si="1425"/>
        <v>264952.3144132403</v>
      </c>
      <c r="U2694" s="194">
        <f t="shared" si="1426"/>
        <v>0.46047908178551544</v>
      </c>
      <c r="V2694" s="188" t="str">
        <f t="shared" si="1427"/>
        <v>MENOR</v>
      </c>
      <c r="W2694" s="188">
        <f t="shared" si="1428"/>
        <v>79897.945440168696</v>
      </c>
      <c r="X2694" s="143">
        <f t="shared" si="1429"/>
        <v>79898</v>
      </c>
    </row>
    <row r="2695" spans="1:24" ht="41.4" x14ac:dyDescent="0.25">
      <c r="A2695" s="20" t="s">
        <v>15</v>
      </c>
      <c r="B2695" s="20">
        <v>4912</v>
      </c>
      <c r="C2695" s="21" t="s">
        <v>345</v>
      </c>
      <c r="D2695" s="29" t="s">
        <v>16</v>
      </c>
      <c r="E2695" s="20" t="s">
        <v>13</v>
      </c>
      <c r="F2695" s="23" t="s">
        <v>334</v>
      </c>
      <c r="G2695" s="169">
        <v>42054</v>
      </c>
      <c r="H2695" s="36">
        <v>158.16999999999999</v>
      </c>
      <c r="I2695" s="50">
        <v>151.76</v>
      </c>
      <c r="J2695" s="155">
        <f t="shared" si="1418"/>
        <v>43830.266078017921</v>
      </c>
      <c r="K2695" s="182">
        <v>636043.1</v>
      </c>
      <c r="L2695" s="143">
        <v>689123.78780000005</v>
      </c>
      <c r="M2695" s="143">
        <v>702769.80339999998</v>
      </c>
      <c r="N2695" s="143">
        <f t="shared" si="1419"/>
        <v>43830.266078017921</v>
      </c>
      <c r="O2695" s="143">
        <f t="shared" si="1420"/>
        <v>702769.80339999998</v>
      </c>
      <c r="P2695" s="143">
        <f t="shared" si="1421"/>
        <v>636043.1</v>
      </c>
      <c r="Q2695" s="143">
        <f t="shared" si="1422"/>
        <v>517941.73931950447</v>
      </c>
      <c r="R2695" s="143">
        <f t="shared" si="1423"/>
        <v>339936.68303900893</v>
      </c>
      <c r="S2695" s="143">
        <f t="shared" si="1424"/>
        <v>669406.45169999998</v>
      </c>
      <c r="T2695" s="143">
        <f t="shared" si="1425"/>
        <v>317382.17102179286</v>
      </c>
      <c r="U2695" s="194">
        <f t="shared" si="1426"/>
        <v>0.49899475526390097</v>
      </c>
      <c r="V2695" s="188" t="str">
        <f t="shared" si="1427"/>
        <v>MENOR</v>
      </c>
      <c r="W2695" s="188">
        <f t="shared" si="1428"/>
        <v>43830.266078017921</v>
      </c>
      <c r="X2695" s="143">
        <f t="shared" si="1429"/>
        <v>43830</v>
      </c>
    </row>
    <row r="2696" spans="1:24" ht="55.2" x14ac:dyDescent="0.25">
      <c r="A2696" s="20" t="s">
        <v>17</v>
      </c>
      <c r="B2696" s="20">
        <v>4912</v>
      </c>
      <c r="C2696" s="21" t="s">
        <v>616</v>
      </c>
      <c r="D2696" s="29" t="s">
        <v>617</v>
      </c>
      <c r="E2696" s="20" t="s">
        <v>13</v>
      </c>
      <c r="F2696" s="23" t="s">
        <v>334</v>
      </c>
      <c r="G2696" s="169">
        <v>58157</v>
      </c>
      <c r="H2696" s="36">
        <v>158.16999999999999</v>
      </c>
      <c r="I2696" s="50">
        <v>151.76</v>
      </c>
      <c r="J2696" s="155">
        <f t="shared" si="1418"/>
        <v>60613.420466526099</v>
      </c>
      <c r="K2696" s="182">
        <v>576436</v>
      </c>
      <c r="L2696" s="143">
        <v>628984.3175</v>
      </c>
      <c r="M2696" s="143">
        <v>641439.45250000001</v>
      </c>
      <c r="N2696" s="143">
        <f t="shared" si="1419"/>
        <v>60613.420466526099</v>
      </c>
      <c r="O2696" s="143">
        <f t="shared" si="1420"/>
        <v>641439.45250000001</v>
      </c>
      <c r="P2696" s="143">
        <f t="shared" si="1421"/>
        <v>576436</v>
      </c>
      <c r="Q2696" s="143">
        <f t="shared" si="1422"/>
        <v>476868.29761663149</v>
      </c>
      <c r="R2696" s="143">
        <f t="shared" si="1423"/>
        <v>318524.71023326303</v>
      </c>
      <c r="S2696" s="143">
        <f t="shared" si="1424"/>
        <v>608937.72625000007</v>
      </c>
      <c r="T2696" s="143">
        <f t="shared" si="1425"/>
        <v>278929.38092759566</v>
      </c>
      <c r="U2696" s="194">
        <f t="shared" si="1426"/>
        <v>0.48388612253154845</v>
      </c>
      <c r="V2696" s="188" t="str">
        <f t="shared" si="1427"/>
        <v>MENOR</v>
      </c>
      <c r="W2696" s="188">
        <f t="shared" si="1428"/>
        <v>60613.420466526099</v>
      </c>
      <c r="X2696" s="143">
        <f t="shared" si="1429"/>
        <v>60613</v>
      </c>
    </row>
    <row r="2697" spans="1:24" ht="41.4" x14ac:dyDescent="0.25">
      <c r="A2697" s="20" t="s">
        <v>18</v>
      </c>
      <c r="B2697" s="20">
        <v>4912</v>
      </c>
      <c r="C2697" s="21" t="s">
        <v>618</v>
      </c>
      <c r="D2697" s="22" t="s">
        <v>619</v>
      </c>
      <c r="E2697" s="20" t="s">
        <v>7</v>
      </c>
      <c r="F2697" s="23" t="s">
        <v>334</v>
      </c>
      <c r="G2697" s="169">
        <v>652538</v>
      </c>
      <c r="H2697" s="36">
        <v>158.16999999999999</v>
      </c>
      <c r="I2697" s="50">
        <v>151.76</v>
      </c>
      <c r="J2697" s="155">
        <f t="shared" si="1418"/>
        <v>680099.73286768585</v>
      </c>
      <c r="K2697" s="182">
        <v>1289888.6000000001</v>
      </c>
      <c r="L2697" s="143">
        <v>1444909.7571999999</v>
      </c>
      <c r="M2697" s="143">
        <v>1473521.8315999999</v>
      </c>
      <c r="N2697" s="143">
        <f t="shared" si="1419"/>
        <v>680099.73286768585</v>
      </c>
      <c r="O2697" s="143">
        <f t="shared" si="1420"/>
        <v>1473521.8315999999</v>
      </c>
      <c r="P2697" s="143">
        <f t="shared" si="1421"/>
        <v>1289888.6000000001</v>
      </c>
      <c r="Q2697" s="143">
        <f t="shared" si="1422"/>
        <v>1222104.9804169214</v>
      </c>
      <c r="R2697" s="143">
        <f t="shared" si="1423"/>
        <v>984994.16643384297</v>
      </c>
      <c r="S2697" s="143">
        <f t="shared" si="1424"/>
        <v>1381705.2157999999</v>
      </c>
      <c r="T2697" s="143">
        <f t="shared" si="1425"/>
        <v>370232.6786724187</v>
      </c>
      <c r="U2697" s="194">
        <f t="shared" si="1426"/>
        <v>0.2870268631511424</v>
      </c>
      <c r="V2697" s="188" t="str">
        <f t="shared" si="1427"/>
        <v>MENOR</v>
      </c>
      <c r="W2697" s="188">
        <f t="shared" si="1428"/>
        <v>680099.73286768585</v>
      </c>
      <c r="X2697" s="143">
        <f t="shared" si="1429"/>
        <v>680100</v>
      </c>
    </row>
    <row r="2698" spans="1:24" ht="27.6" x14ac:dyDescent="0.25">
      <c r="A2698" s="20" t="s">
        <v>19</v>
      </c>
      <c r="B2698" s="20">
        <v>4912</v>
      </c>
      <c r="C2698" s="21" t="s">
        <v>357</v>
      </c>
      <c r="D2698" s="22" t="s">
        <v>620</v>
      </c>
      <c r="E2698" s="20" t="s">
        <v>7</v>
      </c>
      <c r="F2698" s="23" t="s">
        <v>334</v>
      </c>
      <c r="G2698" s="169">
        <v>89536</v>
      </c>
      <c r="H2698" s="36">
        <v>158.16999999999999</v>
      </c>
      <c r="I2698" s="50">
        <v>151.76</v>
      </c>
      <c r="J2698" s="155">
        <f t="shared" si="1418"/>
        <v>93317.798629414872</v>
      </c>
      <c r="K2698" s="182">
        <v>119285.6</v>
      </c>
      <c r="L2698" s="143">
        <v>124781.258</v>
      </c>
      <c r="M2698" s="143">
        <v>127252.174</v>
      </c>
      <c r="N2698" s="143">
        <f t="shared" si="1419"/>
        <v>93317.798629414872</v>
      </c>
      <c r="O2698" s="143">
        <f t="shared" si="1420"/>
        <v>127252.174</v>
      </c>
      <c r="P2698" s="143">
        <f t="shared" si="1421"/>
        <v>119285.6</v>
      </c>
      <c r="Q2698" s="143">
        <f t="shared" si="1422"/>
        <v>116159.20765735372</v>
      </c>
      <c r="R2698" s="143">
        <f t="shared" si="1423"/>
        <v>106301.69931470744</v>
      </c>
      <c r="S2698" s="143">
        <f t="shared" si="1424"/>
        <v>123268.887</v>
      </c>
      <c r="T2698" s="143">
        <f t="shared" si="1425"/>
        <v>15587.366143258101</v>
      </c>
      <c r="U2698" s="194">
        <f t="shared" si="1426"/>
        <v>0.13067265573764228</v>
      </c>
      <c r="V2698" s="188" t="str">
        <f t="shared" si="1427"/>
        <v>MENOR</v>
      </c>
      <c r="W2698" s="188">
        <f t="shared" si="1428"/>
        <v>93317.798629414872</v>
      </c>
      <c r="X2698" s="143">
        <f t="shared" si="1429"/>
        <v>93318</v>
      </c>
    </row>
    <row r="2699" spans="1:24" ht="27.6" x14ac:dyDescent="0.25">
      <c r="A2699" s="20" t="s">
        <v>20</v>
      </c>
      <c r="B2699" s="20">
        <v>4912</v>
      </c>
      <c r="C2699" s="21" t="s">
        <v>358</v>
      </c>
      <c r="D2699" s="22" t="s">
        <v>621</v>
      </c>
      <c r="E2699" s="20" t="s">
        <v>7</v>
      </c>
      <c r="F2699" s="23" t="s">
        <v>334</v>
      </c>
      <c r="G2699" s="169">
        <v>74692</v>
      </c>
      <c r="H2699" s="36">
        <v>158.16999999999999</v>
      </c>
      <c r="I2699" s="50">
        <v>151.76</v>
      </c>
      <c r="J2699" s="155">
        <f t="shared" si="1418"/>
        <v>77846.821560358469</v>
      </c>
      <c r="K2699" s="182">
        <v>97746.6</v>
      </c>
      <c r="L2699" s="143">
        <v>106728.72</v>
      </c>
      <c r="M2699" s="143">
        <v>108842.16</v>
      </c>
      <c r="N2699" s="143">
        <f t="shared" si="1419"/>
        <v>77846.821560358469</v>
      </c>
      <c r="O2699" s="143">
        <f t="shared" si="1420"/>
        <v>108842.16</v>
      </c>
      <c r="P2699" s="143">
        <f t="shared" si="1421"/>
        <v>97746.6</v>
      </c>
      <c r="Q2699" s="143">
        <f t="shared" si="1422"/>
        <v>97791.075390089623</v>
      </c>
      <c r="R2699" s="143">
        <f t="shared" si="1423"/>
        <v>87796.710780179244</v>
      </c>
      <c r="S2699" s="143">
        <f t="shared" si="1424"/>
        <v>103294.38</v>
      </c>
      <c r="T2699" s="143">
        <f t="shared" si="1425"/>
        <v>14139.580393509154</v>
      </c>
      <c r="U2699" s="194">
        <f t="shared" si="1426"/>
        <v>0.14465547030289702</v>
      </c>
      <c r="V2699" s="188" t="str">
        <f t="shared" si="1427"/>
        <v>MENOR</v>
      </c>
      <c r="W2699" s="188">
        <f t="shared" si="1428"/>
        <v>77846.821560358469</v>
      </c>
      <c r="X2699" s="143">
        <f t="shared" si="1429"/>
        <v>77847</v>
      </c>
    </row>
    <row r="2700" spans="1:24" x14ac:dyDescent="0.25">
      <c r="A2700" s="20" t="s">
        <v>21</v>
      </c>
      <c r="B2700" s="20">
        <v>4912</v>
      </c>
      <c r="C2700" s="21" t="s">
        <v>362</v>
      </c>
      <c r="D2700" s="22" t="s">
        <v>622</v>
      </c>
      <c r="E2700" s="20" t="s">
        <v>7</v>
      </c>
      <c r="F2700" s="23" t="s">
        <v>334</v>
      </c>
      <c r="G2700" s="169">
        <v>187318</v>
      </c>
      <c r="H2700" s="36">
        <v>158.16999999999999</v>
      </c>
      <c r="I2700" s="50">
        <v>151.76</v>
      </c>
      <c r="J2700" s="155">
        <f t="shared" si="1418"/>
        <v>195229.88969425409</v>
      </c>
      <c r="K2700" s="182">
        <v>247367.67999999999</v>
      </c>
      <c r="L2700" s="143">
        <v>272148.62080000003</v>
      </c>
      <c r="M2700" s="143">
        <v>277537.70240000001</v>
      </c>
      <c r="N2700" s="143">
        <f t="shared" si="1419"/>
        <v>195229.88969425409</v>
      </c>
      <c r="O2700" s="143">
        <f t="shared" si="1420"/>
        <v>277537.70240000001</v>
      </c>
      <c r="P2700" s="143">
        <f t="shared" si="1421"/>
        <v>247367.67999999999</v>
      </c>
      <c r="Q2700" s="143">
        <f t="shared" si="1422"/>
        <v>248070.97322356352</v>
      </c>
      <c r="R2700" s="143">
        <f t="shared" si="1423"/>
        <v>221298.78484712704</v>
      </c>
      <c r="S2700" s="143">
        <f t="shared" si="1424"/>
        <v>262452.6912</v>
      </c>
      <c r="T2700" s="143">
        <f t="shared" si="1425"/>
        <v>37597.411130210843</v>
      </c>
      <c r="U2700" s="194">
        <f t="shared" si="1426"/>
        <v>0.15198998967937463</v>
      </c>
      <c r="V2700" s="188" t="str">
        <f t="shared" si="1427"/>
        <v>MENOR</v>
      </c>
      <c r="W2700" s="188">
        <f t="shared" si="1428"/>
        <v>195229.88969425409</v>
      </c>
      <c r="X2700" s="143">
        <f t="shared" si="1429"/>
        <v>195230</v>
      </c>
    </row>
    <row r="2701" spans="1:24" ht="27.6" x14ac:dyDescent="0.25">
      <c r="A2701" s="20" t="s">
        <v>22</v>
      </c>
      <c r="B2701" s="20">
        <v>4912</v>
      </c>
      <c r="C2701" s="21" t="s">
        <v>363</v>
      </c>
      <c r="D2701" s="22" t="s">
        <v>623</v>
      </c>
      <c r="E2701" s="20" t="s">
        <v>7</v>
      </c>
      <c r="F2701" s="23" t="s">
        <v>334</v>
      </c>
      <c r="G2701" s="169">
        <v>125232</v>
      </c>
      <c r="H2701" s="36">
        <v>158.16999999999999</v>
      </c>
      <c r="I2701" s="50">
        <v>151.76</v>
      </c>
      <c r="J2701" s="155">
        <f t="shared" si="1418"/>
        <v>130521.51713231418</v>
      </c>
      <c r="K2701" s="182">
        <v>160840.4</v>
      </c>
      <c r="L2701" s="143">
        <v>178842.72</v>
      </c>
      <c r="M2701" s="143">
        <v>182384.16</v>
      </c>
      <c r="N2701" s="143">
        <f t="shared" si="1419"/>
        <v>130521.51713231418</v>
      </c>
      <c r="O2701" s="143">
        <f t="shared" si="1420"/>
        <v>182384.16</v>
      </c>
      <c r="P2701" s="143">
        <f t="shared" si="1421"/>
        <v>160840.4</v>
      </c>
      <c r="Q2701" s="143">
        <f t="shared" si="1422"/>
        <v>163147.19928307855</v>
      </c>
      <c r="R2701" s="143">
        <f t="shared" si="1423"/>
        <v>145680.95856615709</v>
      </c>
      <c r="S2701" s="143">
        <f t="shared" si="1424"/>
        <v>171612.28</v>
      </c>
      <c r="T2701" s="143">
        <f t="shared" si="1425"/>
        <v>23707.709624612373</v>
      </c>
      <c r="U2701" s="194">
        <f t="shared" si="1426"/>
        <v>0.14739897205311833</v>
      </c>
      <c r="V2701" s="188" t="str">
        <f t="shared" si="1427"/>
        <v>MENOR</v>
      </c>
      <c r="W2701" s="188">
        <f t="shared" si="1428"/>
        <v>130521.51713231418</v>
      </c>
      <c r="X2701" s="143">
        <f t="shared" si="1429"/>
        <v>130522</v>
      </c>
    </row>
    <row r="2702" spans="1:24" ht="27.6" x14ac:dyDescent="0.25">
      <c r="A2702" s="20" t="s">
        <v>23</v>
      </c>
      <c r="B2702" s="20">
        <v>4912</v>
      </c>
      <c r="C2702" s="25" t="s">
        <v>624</v>
      </c>
      <c r="D2702" s="22" t="s">
        <v>625</v>
      </c>
      <c r="E2702" s="20" t="s">
        <v>7</v>
      </c>
      <c r="F2702" s="23" t="s">
        <v>334</v>
      </c>
      <c r="G2702" s="169">
        <v>388773</v>
      </c>
      <c r="H2702" s="36">
        <v>158.16999999999999</v>
      </c>
      <c r="I2702" s="50">
        <v>151.76</v>
      </c>
      <c r="J2702" s="155">
        <f t="shared" si="1418"/>
        <v>405193.89437269373</v>
      </c>
      <c r="K2702" s="182">
        <v>509735.31</v>
      </c>
      <c r="L2702" s="143">
        <v>547299.5878000001</v>
      </c>
      <c r="M2702" s="143">
        <v>558137.2034</v>
      </c>
      <c r="N2702" s="143">
        <f t="shared" si="1419"/>
        <v>405193.89437269373</v>
      </c>
      <c r="O2702" s="143">
        <f t="shared" si="1420"/>
        <v>558137.2034</v>
      </c>
      <c r="P2702" s="143">
        <f t="shared" si="1421"/>
        <v>509735.31</v>
      </c>
      <c r="Q2702" s="143">
        <f t="shared" si="1422"/>
        <v>505091.49889317347</v>
      </c>
      <c r="R2702" s="143">
        <f t="shared" si="1423"/>
        <v>457464.60218634689</v>
      </c>
      <c r="S2702" s="143">
        <f t="shared" si="1424"/>
        <v>533936.25670000003</v>
      </c>
      <c r="T2702" s="143">
        <f t="shared" si="1425"/>
        <v>69753.054667443866</v>
      </c>
      <c r="U2702" s="194">
        <f t="shared" si="1426"/>
        <v>0.13684171627710834</v>
      </c>
      <c r="V2702" s="188" t="str">
        <f t="shared" si="1427"/>
        <v>MENOR</v>
      </c>
      <c r="W2702" s="188">
        <f t="shared" si="1428"/>
        <v>405193.89437269373</v>
      </c>
      <c r="X2702" s="143">
        <f t="shared" si="1429"/>
        <v>405194</v>
      </c>
    </row>
    <row r="2703" spans="1:24" ht="27.6" x14ac:dyDescent="0.25">
      <c r="A2703" s="20" t="s">
        <v>24</v>
      </c>
      <c r="B2703" s="20">
        <v>4912</v>
      </c>
      <c r="C2703" s="21" t="s">
        <v>368</v>
      </c>
      <c r="D2703" s="22" t="s">
        <v>626</v>
      </c>
      <c r="E2703" s="20" t="s">
        <v>7</v>
      </c>
      <c r="F2703" s="23" t="s">
        <v>334</v>
      </c>
      <c r="G2703" s="169">
        <v>214414</v>
      </c>
      <c r="H2703" s="36">
        <v>158.16999999999999</v>
      </c>
      <c r="I2703" s="50">
        <v>151.76</v>
      </c>
      <c r="J2703" s="155">
        <f t="shared" si="1418"/>
        <v>223470.36360042173</v>
      </c>
      <c r="K2703" s="182">
        <v>278162.5</v>
      </c>
      <c r="L2703" s="143">
        <v>301376.42499999999</v>
      </c>
      <c r="M2703" s="143">
        <v>307344.27500000002</v>
      </c>
      <c r="N2703" s="143">
        <f t="shared" si="1419"/>
        <v>223470.36360042173</v>
      </c>
      <c r="O2703" s="143">
        <f t="shared" si="1420"/>
        <v>307344.27500000002</v>
      </c>
      <c r="P2703" s="143">
        <f t="shared" si="1421"/>
        <v>278162.5</v>
      </c>
      <c r="Q2703" s="143">
        <f t="shared" si="1422"/>
        <v>277588.39090010547</v>
      </c>
      <c r="R2703" s="143">
        <f t="shared" si="1423"/>
        <v>250816.43180021085</v>
      </c>
      <c r="S2703" s="143">
        <f t="shared" si="1424"/>
        <v>292753.38750000001</v>
      </c>
      <c r="T2703" s="143">
        <f t="shared" si="1425"/>
        <v>38211.576278103312</v>
      </c>
      <c r="U2703" s="194">
        <f t="shared" si="1426"/>
        <v>0.13737141519113222</v>
      </c>
      <c r="V2703" s="188" t="str">
        <f t="shared" si="1427"/>
        <v>MENOR</v>
      </c>
      <c r="W2703" s="188">
        <f t="shared" si="1428"/>
        <v>223470.36360042173</v>
      </c>
      <c r="X2703" s="143">
        <f t="shared" si="1429"/>
        <v>223470</v>
      </c>
    </row>
    <row r="2704" spans="1:24" x14ac:dyDescent="0.25">
      <c r="A2704" s="20" t="s">
        <v>25</v>
      </c>
      <c r="B2704" s="20">
        <v>4912</v>
      </c>
      <c r="C2704" s="21" t="s">
        <v>369</v>
      </c>
      <c r="D2704" s="22" t="s">
        <v>627</v>
      </c>
      <c r="E2704" s="20" t="s">
        <v>7</v>
      </c>
      <c r="F2704" s="23" t="s">
        <v>334</v>
      </c>
      <c r="G2704" s="169">
        <v>389951</v>
      </c>
      <c r="H2704" s="36">
        <v>158.16999999999999</v>
      </c>
      <c r="I2704" s="50">
        <v>151.76</v>
      </c>
      <c r="J2704" s="155">
        <f t="shared" si="1418"/>
        <v>406421.65043489722</v>
      </c>
      <c r="K2704" s="182">
        <v>515660.32</v>
      </c>
      <c r="L2704" s="143">
        <v>558018.13199999998</v>
      </c>
      <c r="M2704" s="143">
        <v>569067.99600000004</v>
      </c>
      <c r="N2704" s="143">
        <f t="shared" si="1419"/>
        <v>406421.65043489722</v>
      </c>
      <c r="O2704" s="143">
        <f t="shared" si="1420"/>
        <v>569067.99600000004</v>
      </c>
      <c r="P2704" s="143">
        <f t="shared" si="1421"/>
        <v>515660.32</v>
      </c>
      <c r="Q2704" s="143">
        <f t="shared" si="1422"/>
        <v>512292.02460872434</v>
      </c>
      <c r="R2704" s="143">
        <f t="shared" si="1423"/>
        <v>461040.98521744862</v>
      </c>
      <c r="S2704" s="143">
        <f t="shared" si="1424"/>
        <v>542364.15800000005</v>
      </c>
      <c r="T2704" s="143">
        <f t="shared" si="1425"/>
        <v>74238.959596989342</v>
      </c>
      <c r="U2704" s="194">
        <f t="shared" si="1426"/>
        <v>0.14396872653879852</v>
      </c>
      <c r="V2704" s="188" t="str">
        <f t="shared" si="1427"/>
        <v>MENOR</v>
      </c>
      <c r="W2704" s="188">
        <f t="shared" si="1428"/>
        <v>406421.65043489722</v>
      </c>
      <c r="X2704" s="143">
        <f t="shared" si="1429"/>
        <v>406422</v>
      </c>
    </row>
    <row r="2705" spans="1:24" x14ac:dyDescent="0.25">
      <c r="A2705" s="15" t="s">
        <v>36</v>
      </c>
      <c r="B2705" s="16" t="s">
        <v>37</v>
      </c>
      <c r="C2705" s="17"/>
      <c r="D2705" s="17"/>
      <c r="E2705" s="17"/>
      <c r="F2705" s="17"/>
      <c r="G2705" s="138"/>
      <c r="H2705" s="18"/>
      <c r="I2705" s="18"/>
      <c r="J2705" s="138"/>
      <c r="K2705" s="178"/>
      <c r="L2705" s="139"/>
      <c r="M2705" s="139"/>
      <c r="N2705" s="139"/>
      <c r="O2705" s="139"/>
      <c r="P2705" s="139"/>
      <c r="Q2705" s="139"/>
      <c r="R2705" s="139"/>
      <c r="S2705" s="139"/>
      <c r="T2705" s="139"/>
      <c r="U2705" s="193"/>
      <c r="V2705" s="52"/>
      <c r="W2705" s="139"/>
      <c r="X2705" s="139"/>
    </row>
    <row r="2706" spans="1:24" ht="41.4" x14ac:dyDescent="0.25">
      <c r="A2706" s="20" t="s">
        <v>38</v>
      </c>
      <c r="B2706" s="20">
        <v>4912</v>
      </c>
      <c r="C2706" s="26" t="s">
        <v>628</v>
      </c>
      <c r="D2706" s="22" t="s">
        <v>933</v>
      </c>
      <c r="E2706" s="20" t="s">
        <v>7</v>
      </c>
      <c r="F2706" s="23" t="s">
        <v>334</v>
      </c>
      <c r="G2706" s="169">
        <v>97419</v>
      </c>
      <c r="H2706" s="36">
        <v>158.16999999999999</v>
      </c>
      <c r="I2706" s="50">
        <v>151.76</v>
      </c>
      <c r="J2706" s="155">
        <f t="shared" ref="J2706:J2715" si="1430">G2706*(H2706/I2706)</f>
        <v>101533.75876383764</v>
      </c>
      <c r="K2706" s="182">
        <v>1290150.3999999999</v>
      </c>
      <c r="L2706" s="143">
        <v>1397819.3152000001</v>
      </c>
      <c r="M2706" s="143">
        <v>1425498.9055999999</v>
      </c>
      <c r="N2706" s="143">
        <f t="shared" ref="N2706:N2715" si="1431">MIN(J2706,K2706,L2706,M2706)</f>
        <v>101533.75876383764</v>
      </c>
      <c r="O2706" s="143">
        <f t="shared" ref="O2706:O2715" si="1432">MAX(J2706,K2706,L2706,M2706)</f>
        <v>1425498.9055999999</v>
      </c>
      <c r="P2706" s="143">
        <f t="shared" ref="P2706:P2715" si="1433">MEDIAN(J2706,K2706,L2706,M2706,)</f>
        <v>1290150.3999999999</v>
      </c>
      <c r="Q2706" s="143">
        <f t="shared" ref="Q2706:Q2715" si="1434">AVERAGE(J2706,K2706,L2706,M2706)</f>
        <v>1053750.5948909593</v>
      </c>
      <c r="R2706" s="143">
        <f t="shared" ref="R2706:R2715" si="1435">AVERAGE(N2706,P2706)</f>
        <v>695842.07938191877</v>
      </c>
      <c r="S2706" s="143">
        <f t="shared" ref="S2706:S2715" si="1436">AVERAGE(O2706,P2706)</f>
        <v>1357824.6527999998</v>
      </c>
      <c r="T2706" s="143">
        <f t="shared" ref="T2706:T2715" si="1437">STDEVA(J2706,K2706,L2706,M2706)</f>
        <v>637490.35591912165</v>
      </c>
      <c r="U2706" s="194">
        <f t="shared" ref="U2706:U2715" si="1438">T2706/P2706</f>
        <v>0.49412096133840033</v>
      </c>
      <c r="V2706" s="188" t="str">
        <f t="shared" ref="V2706:V2715" si="1439">IF(U2706&lt;=70%,"MENOR",IF(AND(U2706&gt;70%,U2706&lt;=90%),"[PROM MEN-MED]","PROMEDIO"))</f>
        <v>MENOR</v>
      </c>
      <c r="W2706" s="188">
        <f t="shared" ref="W2706:W2715" si="1440">IF(U2706&lt;=70%,N2706,IF(AND(U2706&gt;70%,U2706&lt;=90%),R2706,Q2706))</f>
        <v>101533.75876383764</v>
      </c>
      <c r="X2706" s="143">
        <f t="shared" ref="X2706:X2715" si="1441">ROUND(W2706,0)</f>
        <v>101534</v>
      </c>
    </row>
    <row r="2707" spans="1:24" ht="27.6" x14ac:dyDescent="0.25">
      <c r="A2707" s="20" t="s">
        <v>39</v>
      </c>
      <c r="B2707" s="20">
        <v>4912</v>
      </c>
      <c r="C2707" s="26" t="s">
        <v>630</v>
      </c>
      <c r="D2707" s="22" t="s">
        <v>631</v>
      </c>
      <c r="E2707" s="20" t="s">
        <v>13</v>
      </c>
      <c r="F2707" s="23" t="s">
        <v>334</v>
      </c>
      <c r="G2707" s="169">
        <v>139160</v>
      </c>
      <c r="H2707" s="36">
        <v>158.16999999999999</v>
      </c>
      <c r="I2707" s="50">
        <v>151.76</v>
      </c>
      <c r="J2707" s="155">
        <f t="shared" si="1430"/>
        <v>145037.8044280443</v>
      </c>
      <c r="K2707" s="182">
        <v>606161.01</v>
      </c>
      <c r="L2707" s="143">
        <v>667377.81110000005</v>
      </c>
      <c r="M2707" s="143">
        <v>680593.21329999994</v>
      </c>
      <c r="N2707" s="143">
        <f t="shared" si="1431"/>
        <v>145037.8044280443</v>
      </c>
      <c r="O2707" s="143">
        <f t="shared" si="1432"/>
        <v>680593.21329999994</v>
      </c>
      <c r="P2707" s="143">
        <f t="shared" si="1433"/>
        <v>606161.01</v>
      </c>
      <c r="Q2707" s="143">
        <f t="shared" si="1434"/>
        <v>524792.459707011</v>
      </c>
      <c r="R2707" s="143">
        <f t="shared" si="1435"/>
        <v>375599.40721402213</v>
      </c>
      <c r="S2707" s="143">
        <f t="shared" si="1436"/>
        <v>643377.11164999998</v>
      </c>
      <c r="T2707" s="143">
        <f t="shared" si="1437"/>
        <v>255237.7299922794</v>
      </c>
      <c r="U2707" s="194">
        <f t="shared" si="1438"/>
        <v>0.42107249688045656</v>
      </c>
      <c r="V2707" s="188" t="str">
        <f t="shared" si="1439"/>
        <v>MENOR</v>
      </c>
      <c r="W2707" s="188">
        <f t="shared" si="1440"/>
        <v>145037.8044280443</v>
      </c>
      <c r="X2707" s="143">
        <f t="shared" si="1441"/>
        <v>145038</v>
      </c>
    </row>
    <row r="2708" spans="1:24" ht="27.6" x14ac:dyDescent="0.25">
      <c r="A2708" s="20" t="s">
        <v>40</v>
      </c>
      <c r="B2708" s="20">
        <v>4912</v>
      </c>
      <c r="C2708" s="26" t="s">
        <v>632</v>
      </c>
      <c r="D2708" s="22" t="s">
        <v>631</v>
      </c>
      <c r="E2708" s="20" t="s">
        <v>13</v>
      </c>
      <c r="F2708" s="23" t="s">
        <v>334</v>
      </c>
      <c r="G2708" s="169">
        <v>138122</v>
      </c>
      <c r="H2708" s="36">
        <v>158.16999999999999</v>
      </c>
      <c r="I2708" s="50">
        <v>151.76</v>
      </c>
      <c r="J2708" s="155">
        <f t="shared" si="1430"/>
        <v>143955.96164997364</v>
      </c>
      <c r="K2708" s="182">
        <v>627082.4</v>
      </c>
      <c r="L2708" s="143">
        <v>672937.80050000013</v>
      </c>
      <c r="M2708" s="143">
        <v>686263.30149999994</v>
      </c>
      <c r="N2708" s="143">
        <f t="shared" si="1431"/>
        <v>143955.96164997364</v>
      </c>
      <c r="O2708" s="143">
        <f t="shared" si="1432"/>
        <v>686263.30149999994</v>
      </c>
      <c r="P2708" s="143">
        <f t="shared" si="1433"/>
        <v>627082.4</v>
      </c>
      <c r="Q2708" s="143">
        <f t="shared" si="1434"/>
        <v>532559.86591249343</v>
      </c>
      <c r="R2708" s="143">
        <f t="shared" si="1435"/>
        <v>385519.18082498683</v>
      </c>
      <c r="S2708" s="143">
        <f t="shared" si="1436"/>
        <v>656672.85074999998</v>
      </c>
      <c r="T2708" s="143">
        <f t="shared" si="1437"/>
        <v>260306.3672475536</v>
      </c>
      <c r="U2708" s="194">
        <f t="shared" si="1438"/>
        <v>0.41510711709905046</v>
      </c>
      <c r="V2708" s="188" t="str">
        <f t="shared" si="1439"/>
        <v>MENOR</v>
      </c>
      <c r="W2708" s="188">
        <f t="shared" si="1440"/>
        <v>143955.96164997364</v>
      </c>
      <c r="X2708" s="143">
        <f t="shared" si="1441"/>
        <v>143956</v>
      </c>
    </row>
    <row r="2709" spans="1:24" ht="41.4" x14ac:dyDescent="0.25">
      <c r="A2709" s="20" t="s">
        <v>41</v>
      </c>
      <c r="B2709" s="20">
        <v>4912</v>
      </c>
      <c r="C2709" s="26" t="s">
        <v>381</v>
      </c>
      <c r="D2709" s="22" t="s">
        <v>382</v>
      </c>
      <c r="E2709" s="20" t="s">
        <v>13</v>
      </c>
      <c r="F2709" s="23" t="s">
        <v>334</v>
      </c>
      <c r="G2709" s="169">
        <v>370748</v>
      </c>
      <c r="H2709" s="36">
        <v>158.16999999999999</v>
      </c>
      <c r="I2709" s="50">
        <v>151.76</v>
      </c>
      <c r="J2709" s="155">
        <f t="shared" si="1430"/>
        <v>386407.55904059042</v>
      </c>
      <c r="K2709" s="182">
        <v>1374450</v>
      </c>
      <c r="L2709" s="143">
        <v>1501774.05</v>
      </c>
      <c r="M2709" s="143">
        <v>1531512.15</v>
      </c>
      <c r="N2709" s="143">
        <f t="shared" si="1431"/>
        <v>386407.55904059042</v>
      </c>
      <c r="O2709" s="143">
        <f t="shared" si="1432"/>
        <v>1531512.15</v>
      </c>
      <c r="P2709" s="143">
        <f t="shared" si="1433"/>
        <v>1374450</v>
      </c>
      <c r="Q2709" s="143">
        <f t="shared" si="1434"/>
        <v>1198535.9397601476</v>
      </c>
      <c r="R2709" s="143">
        <f t="shared" si="1435"/>
        <v>880428.77952029521</v>
      </c>
      <c r="S2709" s="143">
        <f t="shared" si="1436"/>
        <v>1452981.075</v>
      </c>
      <c r="T2709" s="143">
        <f t="shared" si="1437"/>
        <v>545687.56978322659</v>
      </c>
      <c r="U2709" s="194">
        <f t="shared" si="1438"/>
        <v>0.39702249611351931</v>
      </c>
      <c r="V2709" s="188" t="str">
        <f t="shared" si="1439"/>
        <v>MENOR</v>
      </c>
      <c r="W2709" s="188">
        <f t="shared" si="1440"/>
        <v>386407.55904059042</v>
      </c>
      <c r="X2709" s="143">
        <f t="shared" si="1441"/>
        <v>386408</v>
      </c>
    </row>
    <row r="2710" spans="1:24" ht="41.4" x14ac:dyDescent="0.25">
      <c r="A2710" s="20" t="s">
        <v>42</v>
      </c>
      <c r="B2710" s="20">
        <v>4912</v>
      </c>
      <c r="C2710" s="26" t="s">
        <v>383</v>
      </c>
      <c r="D2710" s="22" t="s">
        <v>382</v>
      </c>
      <c r="E2710" s="20" t="s">
        <v>13</v>
      </c>
      <c r="F2710" s="23" t="s">
        <v>334</v>
      </c>
      <c r="G2710" s="169">
        <v>332323</v>
      </c>
      <c r="H2710" s="36">
        <v>158.16999999999999</v>
      </c>
      <c r="I2710" s="50">
        <v>151.76</v>
      </c>
      <c r="J2710" s="155">
        <f t="shared" si="1430"/>
        <v>346359.57373484451</v>
      </c>
      <c r="K2710" s="182">
        <v>1313341.1200000001</v>
      </c>
      <c r="L2710" s="143">
        <v>1409379.1894</v>
      </c>
      <c r="M2710" s="143">
        <v>1437287.6882</v>
      </c>
      <c r="N2710" s="143">
        <f t="shared" si="1431"/>
        <v>346359.57373484451</v>
      </c>
      <c r="O2710" s="143">
        <f t="shared" si="1432"/>
        <v>1437287.6882</v>
      </c>
      <c r="P2710" s="143">
        <f t="shared" si="1433"/>
        <v>1313341.1200000001</v>
      </c>
      <c r="Q2710" s="143">
        <f t="shared" si="1434"/>
        <v>1126591.8928337111</v>
      </c>
      <c r="R2710" s="143">
        <f t="shared" si="1435"/>
        <v>829850.34686742234</v>
      </c>
      <c r="S2710" s="143">
        <f t="shared" si="1436"/>
        <v>1375314.4040999999</v>
      </c>
      <c r="T2710" s="143">
        <f t="shared" si="1437"/>
        <v>522856.98426088569</v>
      </c>
      <c r="U2710" s="194">
        <f t="shared" si="1438"/>
        <v>0.39811209464064112</v>
      </c>
      <c r="V2710" s="188" t="str">
        <f t="shared" si="1439"/>
        <v>MENOR</v>
      </c>
      <c r="W2710" s="188">
        <f t="shared" si="1440"/>
        <v>346359.57373484451</v>
      </c>
      <c r="X2710" s="143">
        <f t="shared" si="1441"/>
        <v>346360</v>
      </c>
    </row>
    <row r="2711" spans="1:24" ht="27.6" x14ac:dyDescent="0.25">
      <c r="A2711" s="20" t="s">
        <v>43</v>
      </c>
      <c r="B2711" s="20">
        <v>4912</v>
      </c>
      <c r="C2711" s="26" t="s">
        <v>635</v>
      </c>
      <c r="D2711" s="22" t="s">
        <v>934</v>
      </c>
      <c r="E2711" s="20" t="s">
        <v>13</v>
      </c>
      <c r="F2711" s="23" t="s">
        <v>334</v>
      </c>
      <c r="G2711" s="169">
        <v>122887</v>
      </c>
      <c r="H2711" s="36">
        <v>158.16999999999999</v>
      </c>
      <c r="I2711" s="50">
        <v>151.76</v>
      </c>
      <c r="J2711" s="155">
        <f t="shared" si="1430"/>
        <v>128077.4696230891</v>
      </c>
      <c r="K2711" s="182">
        <v>1164355.5</v>
      </c>
      <c r="L2711" s="143">
        <v>1314980.7615</v>
      </c>
      <c r="M2711" s="143">
        <v>1341019.9845</v>
      </c>
      <c r="N2711" s="143">
        <f t="shared" si="1431"/>
        <v>128077.4696230891</v>
      </c>
      <c r="O2711" s="143">
        <f t="shared" si="1432"/>
        <v>1341019.9845</v>
      </c>
      <c r="P2711" s="143">
        <f t="shared" si="1433"/>
        <v>1164355.5</v>
      </c>
      <c r="Q2711" s="143">
        <f t="shared" si="1434"/>
        <v>987108.42890577228</v>
      </c>
      <c r="R2711" s="143">
        <f t="shared" si="1435"/>
        <v>646216.48481154453</v>
      </c>
      <c r="S2711" s="143">
        <f t="shared" si="1436"/>
        <v>1252687.7422500001</v>
      </c>
      <c r="T2711" s="143">
        <f t="shared" si="1437"/>
        <v>577957.42890559975</v>
      </c>
      <c r="U2711" s="194">
        <f t="shared" si="1438"/>
        <v>0.49637540158963456</v>
      </c>
      <c r="V2711" s="188" t="str">
        <f t="shared" si="1439"/>
        <v>MENOR</v>
      </c>
      <c r="W2711" s="188">
        <f t="shared" si="1440"/>
        <v>128077.4696230891</v>
      </c>
      <c r="X2711" s="143">
        <f t="shared" si="1441"/>
        <v>128077</v>
      </c>
    </row>
    <row r="2712" spans="1:24" ht="41.4" x14ac:dyDescent="0.25">
      <c r="A2712" s="20" t="s">
        <v>44</v>
      </c>
      <c r="B2712" s="20">
        <v>4912</v>
      </c>
      <c r="C2712" s="26" t="s">
        <v>637</v>
      </c>
      <c r="D2712" s="22" t="s">
        <v>807</v>
      </c>
      <c r="E2712" s="20" t="s">
        <v>13</v>
      </c>
      <c r="F2712" s="23" t="s">
        <v>334</v>
      </c>
      <c r="G2712" s="169">
        <v>16845</v>
      </c>
      <c r="H2712" s="36">
        <v>158.16999999999999</v>
      </c>
      <c r="I2712" s="50">
        <v>151.76</v>
      </c>
      <c r="J2712" s="155">
        <f t="shared" si="1430"/>
        <v>17556.494794412232</v>
      </c>
      <c r="K2712" s="182">
        <v>409062.5</v>
      </c>
      <c r="L2712" s="143">
        <v>443200.625</v>
      </c>
      <c r="M2712" s="143">
        <v>451976.875</v>
      </c>
      <c r="N2712" s="143">
        <f t="shared" si="1431"/>
        <v>17556.494794412232</v>
      </c>
      <c r="O2712" s="143">
        <f t="shared" si="1432"/>
        <v>451976.875</v>
      </c>
      <c r="P2712" s="143">
        <f t="shared" si="1433"/>
        <v>409062.5</v>
      </c>
      <c r="Q2712" s="143">
        <f t="shared" si="1434"/>
        <v>330449.12369860307</v>
      </c>
      <c r="R2712" s="143">
        <f t="shared" si="1435"/>
        <v>213309.49739720611</v>
      </c>
      <c r="S2712" s="143">
        <f t="shared" si="1436"/>
        <v>430519.6875</v>
      </c>
      <c r="T2712" s="143">
        <f t="shared" si="1437"/>
        <v>209414.86379765708</v>
      </c>
      <c r="U2712" s="194">
        <f t="shared" si="1438"/>
        <v>0.51193855168258418</v>
      </c>
      <c r="V2712" s="188" t="str">
        <f t="shared" si="1439"/>
        <v>MENOR</v>
      </c>
      <c r="W2712" s="188">
        <f t="shared" si="1440"/>
        <v>17556.494794412232</v>
      </c>
      <c r="X2712" s="143">
        <f t="shared" si="1441"/>
        <v>17556</v>
      </c>
    </row>
    <row r="2713" spans="1:24" ht="41.4" x14ac:dyDescent="0.25">
      <c r="A2713" s="20" t="s">
        <v>45</v>
      </c>
      <c r="B2713" s="20">
        <v>4912</v>
      </c>
      <c r="C2713" s="26" t="s">
        <v>638</v>
      </c>
      <c r="D2713" s="22" t="s">
        <v>639</v>
      </c>
      <c r="E2713" s="20" t="s">
        <v>13</v>
      </c>
      <c r="F2713" s="23" t="s">
        <v>334</v>
      </c>
      <c r="G2713" s="169">
        <v>28497</v>
      </c>
      <c r="H2713" s="36">
        <v>158.16999999999999</v>
      </c>
      <c r="I2713" s="50">
        <v>151.76</v>
      </c>
      <c r="J2713" s="155">
        <f t="shared" si="1430"/>
        <v>29700.648985239855</v>
      </c>
      <c r="K2713" s="182">
        <v>214280.91999999998</v>
      </c>
      <c r="L2713" s="143">
        <v>240250.19480000003</v>
      </c>
      <c r="M2713" s="143">
        <v>245007.62440000003</v>
      </c>
      <c r="N2713" s="143">
        <f t="shared" si="1431"/>
        <v>29700.648985239855</v>
      </c>
      <c r="O2713" s="143">
        <f t="shared" si="1432"/>
        <v>245007.62440000003</v>
      </c>
      <c r="P2713" s="143">
        <f t="shared" si="1433"/>
        <v>214280.91999999998</v>
      </c>
      <c r="Q2713" s="143">
        <f t="shared" si="1434"/>
        <v>182309.84704630997</v>
      </c>
      <c r="R2713" s="143">
        <f t="shared" si="1435"/>
        <v>121990.78449261992</v>
      </c>
      <c r="S2713" s="143">
        <f t="shared" si="1436"/>
        <v>229644.27220000001</v>
      </c>
      <c r="T2713" s="143">
        <f t="shared" si="1437"/>
        <v>102631.72352569574</v>
      </c>
      <c r="U2713" s="194">
        <f t="shared" si="1438"/>
        <v>0.47895875902388202</v>
      </c>
      <c r="V2713" s="188" t="str">
        <f t="shared" si="1439"/>
        <v>MENOR</v>
      </c>
      <c r="W2713" s="188">
        <f t="shared" si="1440"/>
        <v>29700.648985239855</v>
      </c>
      <c r="X2713" s="143">
        <f t="shared" si="1441"/>
        <v>29701</v>
      </c>
    </row>
    <row r="2714" spans="1:24" ht="41.4" x14ac:dyDescent="0.25">
      <c r="A2714" s="20" t="s">
        <v>46</v>
      </c>
      <c r="B2714" s="20">
        <v>4912</v>
      </c>
      <c r="C2714" s="26" t="s">
        <v>640</v>
      </c>
      <c r="D2714" s="22" t="s">
        <v>641</v>
      </c>
      <c r="E2714" s="20" t="s">
        <v>7</v>
      </c>
      <c r="F2714" s="23" t="s">
        <v>334</v>
      </c>
      <c r="G2714" s="169">
        <v>109097</v>
      </c>
      <c r="H2714" s="36">
        <v>158.16999999999999</v>
      </c>
      <c r="I2714" s="50">
        <v>151.76</v>
      </c>
      <c r="J2714" s="155">
        <f t="shared" si="1430"/>
        <v>113705.01113600422</v>
      </c>
      <c r="K2714" s="182">
        <v>217032.2</v>
      </c>
      <c r="L2714" s="143">
        <v>235144.52360000001</v>
      </c>
      <c r="M2714" s="143">
        <v>239800.85080000001</v>
      </c>
      <c r="N2714" s="143">
        <f t="shared" si="1431"/>
        <v>113705.01113600422</v>
      </c>
      <c r="O2714" s="143">
        <f t="shared" si="1432"/>
        <v>239800.85080000001</v>
      </c>
      <c r="P2714" s="143">
        <f t="shared" si="1433"/>
        <v>217032.2</v>
      </c>
      <c r="Q2714" s="143">
        <f t="shared" si="1434"/>
        <v>201420.64638400107</v>
      </c>
      <c r="R2714" s="143">
        <f t="shared" si="1435"/>
        <v>165368.60556800212</v>
      </c>
      <c r="S2714" s="143">
        <f t="shared" si="1436"/>
        <v>228416.52540000001</v>
      </c>
      <c r="T2714" s="143">
        <f t="shared" si="1437"/>
        <v>59296.130449236043</v>
      </c>
      <c r="U2714" s="194">
        <f t="shared" si="1438"/>
        <v>0.27321351600931126</v>
      </c>
      <c r="V2714" s="188" t="str">
        <f t="shared" si="1439"/>
        <v>MENOR</v>
      </c>
      <c r="W2714" s="188">
        <f t="shared" si="1440"/>
        <v>113705.01113600422</v>
      </c>
      <c r="X2714" s="143">
        <f t="shared" si="1441"/>
        <v>113705</v>
      </c>
    </row>
    <row r="2715" spans="1:24" ht="41.4" x14ac:dyDescent="0.25">
      <c r="A2715" s="20" t="s">
        <v>47</v>
      </c>
      <c r="B2715" s="20">
        <v>4912</v>
      </c>
      <c r="C2715" s="26" t="s">
        <v>644</v>
      </c>
      <c r="D2715" s="22" t="s">
        <v>645</v>
      </c>
      <c r="E2715" s="20" t="s">
        <v>7</v>
      </c>
      <c r="F2715" s="23" t="s">
        <v>334</v>
      </c>
      <c r="G2715" s="169">
        <v>129349</v>
      </c>
      <c r="H2715" s="36">
        <v>158.16999999999999</v>
      </c>
      <c r="I2715" s="50">
        <v>151.76</v>
      </c>
      <c r="J2715" s="155">
        <f t="shared" si="1430"/>
        <v>134812.40992356354</v>
      </c>
      <c r="K2715" s="182">
        <v>1180061.1200000001</v>
      </c>
      <c r="L2715" s="143">
        <v>1319561.2023999998</v>
      </c>
      <c r="M2715" s="143">
        <v>1345691.1272</v>
      </c>
      <c r="N2715" s="143">
        <f t="shared" si="1431"/>
        <v>134812.40992356354</v>
      </c>
      <c r="O2715" s="143">
        <f t="shared" si="1432"/>
        <v>1345691.1272</v>
      </c>
      <c r="P2715" s="143">
        <f t="shared" si="1433"/>
        <v>1180061.1200000001</v>
      </c>
      <c r="Q2715" s="143">
        <f t="shared" si="1434"/>
        <v>995031.46488089091</v>
      </c>
      <c r="R2715" s="143">
        <f t="shared" si="1435"/>
        <v>657436.7649617818</v>
      </c>
      <c r="S2715" s="143">
        <f t="shared" si="1436"/>
        <v>1262876.1236</v>
      </c>
      <c r="T2715" s="143">
        <f t="shared" si="1437"/>
        <v>578069.933801885</v>
      </c>
      <c r="U2715" s="194">
        <f t="shared" si="1438"/>
        <v>0.48986440109295776</v>
      </c>
      <c r="V2715" s="188" t="str">
        <f t="shared" si="1439"/>
        <v>MENOR</v>
      </c>
      <c r="W2715" s="188">
        <f t="shared" si="1440"/>
        <v>134812.40992356354</v>
      </c>
      <c r="X2715" s="143">
        <f t="shared" si="1441"/>
        <v>134812</v>
      </c>
    </row>
    <row r="2716" spans="1:24" x14ac:dyDescent="0.25">
      <c r="A2716" s="15" t="s">
        <v>65</v>
      </c>
      <c r="B2716" s="34" t="s">
        <v>66</v>
      </c>
      <c r="C2716" s="35"/>
      <c r="D2716" s="17"/>
      <c r="E2716" s="17"/>
      <c r="F2716" s="17"/>
      <c r="G2716" s="138"/>
      <c r="H2716" s="18"/>
      <c r="I2716" s="18"/>
      <c r="J2716" s="138"/>
      <c r="K2716" s="178"/>
      <c r="L2716" s="139"/>
      <c r="M2716" s="139"/>
      <c r="N2716" s="139"/>
      <c r="O2716" s="139"/>
      <c r="P2716" s="139"/>
      <c r="Q2716" s="139"/>
      <c r="R2716" s="139"/>
      <c r="S2716" s="139"/>
      <c r="T2716" s="139"/>
      <c r="U2716" s="193"/>
      <c r="V2716" s="52"/>
      <c r="W2716" s="139"/>
      <c r="X2716" s="139"/>
    </row>
    <row r="2717" spans="1:24" ht="41.4" x14ac:dyDescent="0.25">
      <c r="A2717" s="20" t="s">
        <v>67</v>
      </c>
      <c r="B2717" s="20">
        <v>4912</v>
      </c>
      <c r="C2717" s="21" t="s">
        <v>412</v>
      </c>
      <c r="D2717" s="29" t="s">
        <v>413</v>
      </c>
      <c r="E2717" s="20" t="s">
        <v>7</v>
      </c>
      <c r="F2717" s="23" t="s">
        <v>334</v>
      </c>
      <c r="G2717" s="169">
        <v>315557</v>
      </c>
      <c r="H2717" s="36">
        <v>158.16999999999999</v>
      </c>
      <c r="I2717" s="50">
        <v>151.76</v>
      </c>
      <c r="J2717" s="155">
        <f t="shared" ref="J2717:J2726" si="1442">G2717*(H2717/I2717)</f>
        <v>328885.41572219296</v>
      </c>
      <c r="K2717" s="182">
        <v>2444193.36</v>
      </c>
      <c r="L2717" s="143">
        <v>2624314.9968000003</v>
      </c>
      <c r="M2717" s="143">
        <v>2676281.6304000001</v>
      </c>
      <c r="N2717" s="143">
        <f t="shared" ref="N2717:N2726" si="1443">MIN(J2717,K2717,L2717,M2717)</f>
        <v>328885.41572219296</v>
      </c>
      <c r="O2717" s="143">
        <f t="shared" ref="O2717:O2726" si="1444">MAX(J2717,K2717,L2717,M2717)</f>
        <v>2676281.6304000001</v>
      </c>
      <c r="P2717" s="143">
        <f t="shared" ref="P2717:P2726" si="1445">MEDIAN(J2717,K2717,L2717,M2717,)</f>
        <v>2444193.36</v>
      </c>
      <c r="Q2717" s="143">
        <f t="shared" ref="Q2717:Q2726" si="1446">AVERAGE(J2717,K2717,L2717,M2717)</f>
        <v>2018418.8507305481</v>
      </c>
      <c r="R2717" s="143">
        <f t="shared" ref="R2717:R2726" si="1447">AVERAGE(N2717,P2717)</f>
        <v>1386539.3878610963</v>
      </c>
      <c r="S2717" s="143">
        <f t="shared" ref="S2717:S2726" si="1448">AVERAGE(O2717,P2717)</f>
        <v>2560237.4951999998</v>
      </c>
      <c r="T2717" s="143">
        <f t="shared" ref="T2717:T2726" si="1449">STDEVA(J2717,K2717,L2717,M2717)</f>
        <v>1130737.3313390121</v>
      </c>
      <c r="U2717" s="194">
        <f t="shared" ref="U2717:U2726" si="1450">T2717/P2717</f>
        <v>0.4626218816579275</v>
      </c>
      <c r="V2717" s="188" t="str">
        <f t="shared" ref="V2717:V2726" si="1451">IF(U2717&lt;=70%,"MENOR",IF(AND(U2717&gt;70%,U2717&lt;=90%),"[PROM MEN-MED]","PROMEDIO"))</f>
        <v>MENOR</v>
      </c>
      <c r="W2717" s="188">
        <f t="shared" ref="W2717:W2726" si="1452">IF(U2717&lt;=70%,N2717,IF(AND(U2717&gt;70%,U2717&lt;=90%),R2717,Q2717))</f>
        <v>328885.41572219296</v>
      </c>
      <c r="X2717" s="143">
        <f t="shared" ref="X2717:X2726" si="1453">ROUND(W2717,0)</f>
        <v>328885</v>
      </c>
    </row>
    <row r="2718" spans="1:24" ht="41.4" x14ac:dyDescent="0.25">
      <c r="A2718" s="20" t="s">
        <v>68</v>
      </c>
      <c r="B2718" s="20">
        <v>4912</v>
      </c>
      <c r="C2718" s="26" t="s">
        <v>647</v>
      </c>
      <c r="D2718" s="22" t="s">
        <v>648</v>
      </c>
      <c r="E2718" s="20" t="s">
        <v>13</v>
      </c>
      <c r="F2718" s="23" t="s">
        <v>334</v>
      </c>
      <c r="G2718" s="169">
        <v>42157</v>
      </c>
      <c r="H2718" s="36">
        <v>158.16999999999999</v>
      </c>
      <c r="I2718" s="50">
        <v>151.76</v>
      </c>
      <c r="J2718" s="155">
        <f t="shared" si="1442"/>
        <v>43937.616565629942</v>
      </c>
      <c r="K2718" s="182">
        <v>505143.1</v>
      </c>
      <c r="L2718" s="143">
        <v>547299.5878000001</v>
      </c>
      <c r="M2718" s="143">
        <v>558137.2034</v>
      </c>
      <c r="N2718" s="143">
        <f t="shared" si="1443"/>
        <v>43937.616565629942</v>
      </c>
      <c r="O2718" s="143">
        <f t="shared" si="1444"/>
        <v>558137.2034</v>
      </c>
      <c r="P2718" s="143">
        <f t="shared" si="1445"/>
        <v>505143.1</v>
      </c>
      <c r="Q2718" s="143">
        <f t="shared" si="1446"/>
        <v>413629.37694140751</v>
      </c>
      <c r="R2718" s="143">
        <f t="shared" si="1447"/>
        <v>274540.35828281497</v>
      </c>
      <c r="S2718" s="143">
        <f t="shared" si="1448"/>
        <v>531640.15170000005</v>
      </c>
      <c r="T2718" s="143">
        <f t="shared" si="1449"/>
        <v>247519.02039813244</v>
      </c>
      <c r="U2718" s="194">
        <f t="shared" si="1450"/>
        <v>0.48999782516703178</v>
      </c>
      <c r="V2718" s="188" t="str">
        <f t="shared" si="1451"/>
        <v>MENOR</v>
      </c>
      <c r="W2718" s="188">
        <f t="shared" si="1452"/>
        <v>43937.616565629942</v>
      </c>
      <c r="X2718" s="143">
        <f t="shared" si="1453"/>
        <v>43938</v>
      </c>
    </row>
    <row r="2719" spans="1:24" ht="41.4" x14ac:dyDescent="0.25">
      <c r="A2719" s="20" t="s">
        <v>69</v>
      </c>
      <c r="B2719" s="20">
        <v>4912</v>
      </c>
      <c r="C2719" s="21" t="s">
        <v>649</v>
      </c>
      <c r="D2719" s="22" t="s">
        <v>650</v>
      </c>
      <c r="E2719" s="20" t="s">
        <v>7</v>
      </c>
      <c r="F2719" s="23" t="s">
        <v>334</v>
      </c>
      <c r="G2719" s="169">
        <v>125568</v>
      </c>
      <c r="H2719" s="36">
        <v>158.16999999999999</v>
      </c>
      <c r="I2719" s="50">
        <v>151.76</v>
      </c>
      <c r="J2719" s="155">
        <f t="shared" si="1442"/>
        <v>130871.709014233</v>
      </c>
      <c r="K2719" s="182">
        <v>350566.86</v>
      </c>
      <c r="L2719" s="143">
        <v>385970.95460000006</v>
      </c>
      <c r="M2719" s="143">
        <v>393613.94380000001</v>
      </c>
      <c r="N2719" s="143">
        <f t="shared" si="1443"/>
        <v>130871.709014233</v>
      </c>
      <c r="O2719" s="143">
        <f t="shared" si="1444"/>
        <v>393613.94380000001</v>
      </c>
      <c r="P2719" s="143">
        <f t="shared" si="1445"/>
        <v>350566.86</v>
      </c>
      <c r="Q2719" s="143">
        <f t="shared" si="1446"/>
        <v>315255.86685355823</v>
      </c>
      <c r="R2719" s="143">
        <f t="shared" si="1447"/>
        <v>240719.28450711648</v>
      </c>
      <c r="S2719" s="143">
        <f t="shared" si="1448"/>
        <v>372090.4019</v>
      </c>
      <c r="T2719" s="143">
        <f t="shared" si="1449"/>
        <v>124344.94461890661</v>
      </c>
      <c r="U2719" s="194">
        <f t="shared" si="1450"/>
        <v>0.35469680339695148</v>
      </c>
      <c r="V2719" s="188" t="str">
        <f t="shared" si="1451"/>
        <v>MENOR</v>
      </c>
      <c r="W2719" s="188">
        <f t="shared" si="1452"/>
        <v>130871.709014233</v>
      </c>
      <c r="X2719" s="143">
        <f t="shared" si="1453"/>
        <v>130872</v>
      </c>
    </row>
    <row r="2720" spans="1:24" ht="55.2" x14ac:dyDescent="0.25">
      <c r="A2720" s="20" t="s">
        <v>70</v>
      </c>
      <c r="B2720" s="20">
        <v>4912</v>
      </c>
      <c r="C2720" s="21" t="s">
        <v>967</v>
      </c>
      <c r="D2720" s="29" t="s">
        <v>415</v>
      </c>
      <c r="E2720" s="20" t="s">
        <v>7</v>
      </c>
      <c r="F2720" s="23" t="s">
        <v>334</v>
      </c>
      <c r="G2720" s="169">
        <v>681425</v>
      </c>
      <c r="H2720" s="36">
        <v>158.16999999999999</v>
      </c>
      <c r="I2720" s="50">
        <v>151.76</v>
      </c>
      <c r="J2720" s="155">
        <f t="shared" si="1442"/>
        <v>710206.85457301</v>
      </c>
      <c r="K2720" s="182">
        <v>3207180.9</v>
      </c>
      <c r="L2720" s="143">
        <v>3415939.2204</v>
      </c>
      <c r="M2720" s="143">
        <v>3483581.5811999999</v>
      </c>
      <c r="N2720" s="143">
        <f t="shared" si="1443"/>
        <v>710206.85457301</v>
      </c>
      <c r="O2720" s="143">
        <f t="shared" si="1444"/>
        <v>3483581.5811999999</v>
      </c>
      <c r="P2720" s="143">
        <f t="shared" si="1445"/>
        <v>3207180.9</v>
      </c>
      <c r="Q2720" s="143">
        <f t="shared" si="1446"/>
        <v>2704227.1390432524</v>
      </c>
      <c r="R2720" s="143">
        <f t="shared" si="1447"/>
        <v>1958693.877286505</v>
      </c>
      <c r="S2720" s="143">
        <f t="shared" si="1448"/>
        <v>3345381.2406000001</v>
      </c>
      <c r="T2720" s="143">
        <f t="shared" si="1449"/>
        <v>1334541.9705899011</v>
      </c>
      <c r="U2720" s="194">
        <f t="shared" si="1450"/>
        <v>0.41611060061810079</v>
      </c>
      <c r="V2720" s="188" t="str">
        <f t="shared" si="1451"/>
        <v>MENOR</v>
      </c>
      <c r="W2720" s="188">
        <f t="shared" si="1452"/>
        <v>710206.85457301</v>
      </c>
      <c r="X2720" s="143">
        <f t="shared" si="1453"/>
        <v>710207</v>
      </c>
    </row>
    <row r="2721" spans="1:24" ht="41.4" x14ac:dyDescent="0.25">
      <c r="A2721" s="20" t="s">
        <v>71</v>
      </c>
      <c r="B2721" s="20">
        <v>4912</v>
      </c>
      <c r="C2721" s="26" t="s">
        <v>416</v>
      </c>
      <c r="D2721" s="22" t="s">
        <v>417</v>
      </c>
      <c r="E2721" s="20" t="s">
        <v>7</v>
      </c>
      <c r="F2721" s="23" t="s">
        <v>334</v>
      </c>
      <c r="G2721" s="169">
        <v>133099</v>
      </c>
      <c r="H2721" s="36">
        <v>158.16999999999999</v>
      </c>
      <c r="I2721" s="50">
        <v>151.76</v>
      </c>
      <c r="J2721" s="155">
        <f t="shared" si="1442"/>
        <v>138720.80146283607</v>
      </c>
      <c r="K2721" s="182">
        <v>500550.89</v>
      </c>
      <c r="L2721" s="143">
        <v>551937.71990000003</v>
      </c>
      <c r="M2721" s="143">
        <v>562867.17969999998</v>
      </c>
      <c r="N2721" s="143">
        <f t="shared" si="1443"/>
        <v>138720.80146283607</v>
      </c>
      <c r="O2721" s="143">
        <f t="shared" si="1444"/>
        <v>562867.17969999998</v>
      </c>
      <c r="P2721" s="143">
        <f t="shared" si="1445"/>
        <v>500550.89</v>
      </c>
      <c r="Q2721" s="143">
        <f t="shared" si="1446"/>
        <v>438519.14776570903</v>
      </c>
      <c r="R2721" s="143">
        <f t="shared" si="1447"/>
        <v>319635.84573141806</v>
      </c>
      <c r="S2721" s="143">
        <f t="shared" si="1448"/>
        <v>531709.03484999994</v>
      </c>
      <c r="T2721" s="143">
        <f t="shared" si="1449"/>
        <v>201703.73574583067</v>
      </c>
      <c r="U2721" s="194">
        <f t="shared" si="1450"/>
        <v>0.40296349437283124</v>
      </c>
      <c r="V2721" s="188" t="str">
        <f t="shared" si="1451"/>
        <v>MENOR</v>
      </c>
      <c r="W2721" s="188">
        <f t="shared" si="1452"/>
        <v>138720.80146283607</v>
      </c>
      <c r="X2721" s="143">
        <f t="shared" si="1453"/>
        <v>138721</v>
      </c>
    </row>
    <row r="2722" spans="1:24" ht="55.2" x14ac:dyDescent="0.25">
      <c r="A2722" s="20" t="s">
        <v>72</v>
      </c>
      <c r="B2722" s="20">
        <v>4912</v>
      </c>
      <c r="C2722" s="21" t="s">
        <v>418</v>
      </c>
      <c r="D2722" s="22" t="s">
        <v>419</v>
      </c>
      <c r="E2722" s="20" t="s">
        <v>13</v>
      </c>
      <c r="F2722" s="23" t="s">
        <v>334</v>
      </c>
      <c r="G2722" s="169">
        <v>332662</v>
      </c>
      <c r="H2722" s="36">
        <v>158.16999999999999</v>
      </c>
      <c r="I2722" s="50">
        <v>151.76</v>
      </c>
      <c r="J2722" s="155">
        <f t="shared" si="1442"/>
        <v>346712.89232999476</v>
      </c>
      <c r="K2722" s="182">
        <v>1134313.95</v>
      </c>
      <c r="L2722" s="143">
        <v>1240252.629</v>
      </c>
      <c r="M2722" s="143">
        <v>1264812.0870000001</v>
      </c>
      <c r="N2722" s="143">
        <f t="shared" si="1443"/>
        <v>346712.89232999476</v>
      </c>
      <c r="O2722" s="143">
        <f t="shared" si="1444"/>
        <v>1264812.0870000001</v>
      </c>
      <c r="P2722" s="143">
        <f t="shared" si="1445"/>
        <v>1134313.95</v>
      </c>
      <c r="Q2722" s="143">
        <f t="shared" si="1446"/>
        <v>996522.8895824987</v>
      </c>
      <c r="R2722" s="143">
        <f t="shared" si="1447"/>
        <v>740513.42116499739</v>
      </c>
      <c r="S2722" s="143">
        <f t="shared" si="1448"/>
        <v>1199563.0185</v>
      </c>
      <c r="T2722" s="143">
        <f t="shared" si="1449"/>
        <v>436891.55335839314</v>
      </c>
      <c r="U2722" s="194">
        <f t="shared" si="1450"/>
        <v>0.38515928800698707</v>
      </c>
      <c r="V2722" s="188" t="str">
        <f t="shared" si="1451"/>
        <v>MENOR</v>
      </c>
      <c r="W2722" s="188">
        <f t="shared" si="1452"/>
        <v>346712.89232999476</v>
      </c>
      <c r="X2722" s="143">
        <f t="shared" si="1453"/>
        <v>346713</v>
      </c>
    </row>
    <row r="2723" spans="1:24" ht="41.4" x14ac:dyDescent="0.25">
      <c r="A2723" s="20" t="s">
        <v>73</v>
      </c>
      <c r="B2723" s="20">
        <v>4912</v>
      </c>
      <c r="C2723" s="26" t="s">
        <v>651</v>
      </c>
      <c r="D2723" s="29" t="s">
        <v>652</v>
      </c>
      <c r="E2723" s="20" t="s">
        <v>13</v>
      </c>
      <c r="F2723" s="23" t="s">
        <v>334</v>
      </c>
      <c r="G2723" s="169">
        <v>58774</v>
      </c>
      <c r="H2723" s="36">
        <v>158.16999999999999</v>
      </c>
      <c r="I2723" s="50">
        <v>151.76</v>
      </c>
      <c r="J2723" s="155">
        <f t="shared" si="1442"/>
        <v>61256.481154454406</v>
      </c>
      <c r="K2723" s="182">
        <v>514327.52</v>
      </c>
      <c r="L2723" s="143">
        <v>551937.71990000003</v>
      </c>
      <c r="M2723" s="143">
        <v>562867.17969999998</v>
      </c>
      <c r="N2723" s="143">
        <f t="shared" si="1443"/>
        <v>61256.481154454406</v>
      </c>
      <c r="O2723" s="143">
        <f t="shared" si="1444"/>
        <v>562867.17969999998</v>
      </c>
      <c r="P2723" s="143">
        <f t="shared" si="1445"/>
        <v>514327.52</v>
      </c>
      <c r="Q2723" s="143">
        <f t="shared" si="1446"/>
        <v>422597.22518861358</v>
      </c>
      <c r="R2723" s="143">
        <f t="shared" si="1447"/>
        <v>287792.00057722721</v>
      </c>
      <c r="S2723" s="143">
        <f t="shared" si="1448"/>
        <v>538597.34985</v>
      </c>
      <c r="T2723" s="143">
        <f t="shared" si="1449"/>
        <v>241789.30497174343</v>
      </c>
      <c r="U2723" s="194">
        <f t="shared" si="1450"/>
        <v>0.4701076562493553</v>
      </c>
      <c r="V2723" s="188" t="str">
        <f t="shared" si="1451"/>
        <v>MENOR</v>
      </c>
      <c r="W2723" s="188">
        <f t="shared" si="1452"/>
        <v>61256.481154454406</v>
      </c>
      <c r="X2723" s="143">
        <f t="shared" si="1453"/>
        <v>61256</v>
      </c>
    </row>
    <row r="2724" spans="1:24" ht="55.2" x14ac:dyDescent="0.25">
      <c r="A2724" s="20" t="s">
        <v>74</v>
      </c>
      <c r="B2724" s="20">
        <v>4912</v>
      </c>
      <c r="C2724" s="26" t="s">
        <v>420</v>
      </c>
      <c r="D2724" s="29" t="s">
        <v>421</v>
      </c>
      <c r="E2724" s="20" t="s">
        <v>7</v>
      </c>
      <c r="F2724" s="23" t="s">
        <v>334</v>
      </c>
      <c r="G2724" s="169">
        <v>132929</v>
      </c>
      <c r="H2724" s="36">
        <v>158.16999999999999</v>
      </c>
      <c r="I2724" s="50">
        <v>151.76</v>
      </c>
      <c r="J2724" s="155">
        <f t="shared" si="1442"/>
        <v>138543.62104638905</v>
      </c>
      <c r="K2724" s="182">
        <v>1111355.28</v>
      </c>
      <c r="L2724" s="143">
        <v>1225447.6248000001</v>
      </c>
      <c r="M2724" s="143">
        <v>1249713.9144000001</v>
      </c>
      <c r="N2724" s="143">
        <f t="shared" si="1443"/>
        <v>138543.62104638905</v>
      </c>
      <c r="O2724" s="143">
        <f t="shared" si="1444"/>
        <v>1249713.9144000001</v>
      </c>
      <c r="P2724" s="143">
        <f t="shared" si="1445"/>
        <v>1111355.28</v>
      </c>
      <c r="Q2724" s="143">
        <f t="shared" si="1446"/>
        <v>931265.11006159731</v>
      </c>
      <c r="R2724" s="143">
        <f t="shared" si="1447"/>
        <v>624949.45052319451</v>
      </c>
      <c r="S2724" s="143">
        <f t="shared" si="1448"/>
        <v>1180534.5972000002</v>
      </c>
      <c r="T2724" s="143">
        <f t="shared" si="1449"/>
        <v>531912.53084735072</v>
      </c>
      <c r="U2724" s="194">
        <f t="shared" si="1450"/>
        <v>0.47861610091720685</v>
      </c>
      <c r="V2724" s="188" t="str">
        <f t="shared" si="1451"/>
        <v>MENOR</v>
      </c>
      <c r="W2724" s="188">
        <f t="shared" si="1452"/>
        <v>138543.62104638905</v>
      </c>
      <c r="X2724" s="143">
        <f t="shared" si="1453"/>
        <v>138544</v>
      </c>
    </row>
    <row r="2725" spans="1:24" ht="41.4" x14ac:dyDescent="0.25">
      <c r="A2725" s="20" t="s">
        <v>75</v>
      </c>
      <c r="B2725" s="20">
        <v>4912</v>
      </c>
      <c r="C2725" s="26" t="s">
        <v>422</v>
      </c>
      <c r="D2725" s="22" t="s">
        <v>423</v>
      </c>
      <c r="E2725" s="20" t="s">
        <v>7</v>
      </c>
      <c r="F2725" s="23" t="s">
        <v>334</v>
      </c>
      <c r="G2725" s="169">
        <v>34381</v>
      </c>
      <c r="H2725" s="36">
        <v>158.16999999999999</v>
      </c>
      <c r="I2725" s="50">
        <v>151.76</v>
      </c>
      <c r="J2725" s="155">
        <f t="shared" si="1442"/>
        <v>35833.175869794417</v>
      </c>
      <c r="K2725" s="182">
        <v>456617.28</v>
      </c>
      <c r="L2725" s="143">
        <v>490007.41860000015</v>
      </c>
      <c r="M2725" s="143">
        <v>499710.53580000001</v>
      </c>
      <c r="N2725" s="143">
        <f t="shared" si="1443"/>
        <v>35833.175869794417</v>
      </c>
      <c r="O2725" s="143">
        <f t="shared" si="1444"/>
        <v>499710.53580000001</v>
      </c>
      <c r="P2725" s="143">
        <f t="shared" si="1445"/>
        <v>456617.28</v>
      </c>
      <c r="Q2725" s="143">
        <f t="shared" si="1446"/>
        <v>370542.10256744863</v>
      </c>
      <c r="R2725" s="143">
        <f t="shared" si="1447"/>
        <v>246225.22793489724</v>
      </c>
      <c r="S2725" s="143">
        <f t="shared" si="1448"/>
        <v>478163.90789999999</v>
      </c>
      <c r="T2725" s="143">
        <f t="shared" si="1449"/>
        <v>223901.35302527793</v>
      </c>
      <c r="U2725" s="194">
        <f t="shared" si="1450"/>
        <v>0.49034796279562159</v>
      </c>
      <c r="V2725" s="188" t="str">
        <f t="shared" si="1451"/>
        <v>MENOR</v>
      </c>
      <c r="W2725" s="188">
        <f t="shared" si="1452"/>
        <v>35833.175869794417</v>
      </c>
      <c r="X2725" s="143">
        <f t="shared" si="1453"/>
        <v>35833</v>
      </c>
    </row>
    <row r="2726" spans="1:24" ht="41.4" x14ac:dyDescent="0.25">
      <c r="A2726" s="20" t="s">
        <v>76</v>
      </c>
      <c r="B2726" s="20">
        <v>4912</v>
      </c>
      <c r="C2726" s="21" t="s">
        <v>424</v>
      </c>
      <c r="D2726" s="22" t="s">
        <v>425</v>
      </c>
      <c r="E2726" s="20" t="s">
        <v>7</v>
      </c>
      <c r="F2726" s="23" t="s">
        <v>334</v>
      </c>
      <c r="G2726" s="169">
        <v>167620</v>
      </c>
      <c r="H2726" s="36">
        <v>158.16999999999999</v>
      </c>
      <c r="I2726" s="50">
        <v>151.76</v>
      </c>
      <c r="J2726" s="155">
        <f t="shared" si="1442"/>
        <v>174699.89061676332</v>
      </c>
      <c r="K2726" s="182">
        <v>427388.5</v>
      </c>
      <c r="L2726" s="143">
        <v>466980.21649999998</v>
      </c>
      <c r="M2726" s="143">
        <v>476227.34950000001</v>
      </c>
      <c r="N2726" s="143">
        <f t="shared" si="1443"/>
        <v>174699.89061676332</v>
      </c>
      <c r="O2726" s="143">
        <f t="shared" si="1444"/>
        <v>476227.34950000001</v>
      </c>
      <c r="P2726" s="143">
        <f t="shared" si="1445"/>
        <v>427388.5</v>
      </c>
      <c r="Q2726" s="143">
        <f t="shared" si="1446"/>
        <v>386323.98915419087</v>
      </c>
      <c r="R2726" s="143">
        <f t="shared" si="1447"/>
        <v>301044.19530838169</v>
      </c>
      <c r="S2726" s="143">
        <f t="shared" si="1448"/>
        <v>451807.92475000001</v>
      </c>
      <c r="T2726" s="143">
        <f t="shared" si="1449"/>
        <v>142664.05100084079</v>
      </c>
      <c r="U2726" s="194">
        <f t="shared" si="1450"/>
        <v>0.33380414073106973</v>
      </c>
      <c r="V2726" s="188" t="str">
        <f t="shared" si="1451"/>
        <v>MENOR</v>
      </c>
      <c r="W2726" s="188">
        <f t="shared" si="1452"/>
        <v>174699.89061676332</v>
      </c>
      <c r="X2726" s="143">
        <f t="shared" si="1453"/>
        <v>174700</v>
      </c>
    </row>
    <row r="2727" spans="1:24" x14ac:dyDescent="0.25">
      <c r="A2727" s="15" t="s">
        <v>88</v>
      </c>
      <c r="B2727" s="34" t="s">
        <v>89</v>
      </c>
      <c r="C2727" s="35"/>
      <c r="D2727" s="17"/>
      <c r="E2727" s="17"/>
      <c r="F2727" s="17"/>
      <c r="G2727" s="138"/>
      <c r="H2727" s="18"/>
      <c r="I2727" s="18"/>
      <c r="J2727" s="138"/>
      <c r="K2727" s="178"/>
      <c r="L2727" s="139"/>
      <c r="M2727" s="139"/>
      <c r="N2727" s="139"/>
      <c r="O2727" s="139"/>
      <c r="P2727" s="139"/>
      <c r="Q2727" s="139"/>
      <c r="R2727" s="139"/>
      <c r="S2727" s="139"/>
      <c r="T2727" s="139"/>
      <c r="U2727" s="193"/>
      <c r="V2727" s="52"/>
      <c r="W2727" s="139"/>
      <c r="X2727" s="139"/>
    </row>
    <row r="2728" spans="1:24" ht="41.4" x14ac:dyDescent="0.25">
      <c r="A2728" s="20" t="s">
        <v>90</v>
      </c>
      <c r="B2728" s="20">
        <v>4912</v>
      </c>
      <c r="C2728" s="31" t="s">
        <v>653</v>
      </c>
      <c r="D2728" s="29" t="s">
        <v>654</v>
      </c>
      <c r="E2728" s="20" t="s">
        <v>7</v>
      </c>
      <c r="F2728" s="23" t="s">
        <v>334</v>
      </c>
      <c r="G2728" s="169">
        <v>320635</v>
      </c>
      <c r="H2728" s="36">
        <v>158.16999999999999</v>
      </c>
      <c r="I2728" s="50">
        <v>151.76</v>
      </c>
      <c r="J2728" s="155">
        <f t="shared" ref="J2728:J2747" si="1454">G2728*(H2728/I2728)</f>
        <v>334177.89898523985</v>
      </c>
      <c r="K2728" s="182">
        <v>4159002.4</v>
      </c>
      <c r="L2728" s="143">
        <v>4463129.4505000003</v>
      </c>
      <c r="M2728" s="143">
        <v>4551508.2515000002</v>
      </c>
      <c r="N2728" s="143">
        <f t="shared" ref="N2728:N2747" si="1455">MIN(J2728,K2728,L2728,M2728)</f>
        <v>334177.89898523985</v>
      </c>
      <c r="O2728" s="143">
        <f t="shared" ref="O2728:O2747" si="1456">MAX(J2728,K2728,L2728,M2728)</f>
        <v>4551508.2515000002</v>
      </c>
      <c r="P2728" s="143">
        <f t="shared" ref="P2728:P2747" si="1457">MEDIAN(J2728,K2728,L2728,M2728,)</f>
        <v>4159002.4</v>
      </c>
      <c r="Q2728" s="143">
        <f t="shared" ref="Q2728:Q2747" si="1458">AVERAGE(J2728,K2728,L2728,M2728)</f>
        <v>3376954.5002463097</v>
      </c>
      <c r="R2728" s="143">
        <f t="shared" ref="R2728:R2747" si="1459">AVERAGE(N2728,P2728)</f>
        <v>2246590.14949262</v>
      </c>
      <c r="S2728" s="143">
        <f t="shared" ref="S2728:S2747" si="1460">AVERAGE(O2728,P2728)</f>
        <v>4355255.3257499998</v>
      </c>
      <c r="T2728" s="143">
        <f t="shared" ref="T2728:T2747" si="1461">STDEVA(J2728,K2728,L2728,M2728)</f>
        <v>2035472.1728904212</v>
      </c>
      <c r="U2728" s="194">
        <f t="shared" ref="U2728:U2747" si="1462">T2728/P2728</f>
        <v>0.48941356054288915</v>
      </c>
      <c r="V2728" s="188" t="str">
        <f t="shared" ref="V2728:V2747" si="1463">IF(U2728&lt;=70%,"MENOR",IF(AND(U2728&gt;70%,U2728&lt;=90%),"[PROM MEN-MED]","PROMEDIO"))</f>
        <v>MENOR</v>
      </c>
      <c r="W2728" s="188">
        <f t="shared" ref="W2728:W2747" si="1464">IF(U2728&lt;=70%,N2728,IF(AND(U2728&gt;70%,U2728&lt;=90%),R2728,Q2728))</f>
        <v>334177.89898523985</v>
      </c>
      <c r="X2728" s="143">
        <f t="shared" ref="X2728:X2747" si="1465">ROUND(W2728,0)</f>
        <v>334178</v>
      </c>
    </row>
    <row r="2729" spans="1:24" ht="41.4" x14ac:dyDescent="0.25">
      <c r="A2729" s="20" t="s">
        <v>91</v>
      </c>
      <c r="B2729" s="20">
        <v>4912</v>
      </c>
      <c r="C2729" s="31" t="s">
        <v>655</v>
      </c>
      <c r="D2729" s="29" t="s">
        <v>656</v>
      </c>
      <c r="E2729" s="20" t="s">
        <v>13</v>
      </c>
      <c r="F2729" s="23" t="s">
        <v>334</v>
      </c>
      <c r="G2729" s="169">
        <v>25178</v>
      </c>
      <c r="H2729" s="36">
        <v>158.16999999999999</v>
      </c>
      <c r="I2729" s="50">
        <v>151.76</v>
      </c>
      <c r="J2729" s="155">
        <f t="shared" si="1454"/>
        <v>26241.461913547708</v>
      </c>
      <c r="K2729" s="182">
        <v>424770.5</v>
      </c>
      <c r="L2729" s="143">
        <v>475820.19100000005</v>
      </c>
      <c r="M2729" s="143">
        <v>485242.37300000002</v>
      </c>
      <c r="N2729" s="143">
        <f t="shared" si="1455"/>
        <v>26241.461913547708</v>
      </c>
      <c r="O2729" s="143">
        <f t="shared" si="1456"/>
        <v>485242.37300000002</v>
      </c>
      <c r="P2729" s="143">
        <f t="shared" si="1457"/>
        <v>424770.5</v>
      </c>
      <c r="Q2729" s="143">
        <f t="shared" si="1458"/>
        <v>353018.63147838693</v>
      </c>
      <c r="R2729" s="143">
        <f t="shared" si="1459"/>
        <v>225505.98095677386</v>
      </c>
      <c r="S2729" s="143">
        <f t="shared" si="1460"/>
        <v>455006.43650000001</v>
      </c>
      <c r="T2729" s="143">
        <f t="shared" si="1461"/>
        <v>219465.25163684058</v>
      </c>
      <c r="U2729" s="194">
        <f t="shared" si="1462"/>
        <v>0.51666782800792566</v>
      </c>
      <c r="V2729" s="188" t="str">
        <f t="shared" si="1463"/>
        <v>MENOR</v>
      </c>
      <c r="W2729" s="188">
        <f t="shared" si="1464"/>
        <v>26241.461913547708</v>
      </c>
      <c r="X2729" s="143">
        <f t="shared" si="1465"/>
        <v>26241</v>
      </c>
    </row>
    <row r="2730" spans="1:24" ht="41.4" x14ac:dyDescent="0.25">
      <c r="A2730" s="20" t="s">
        <v>92</v>
      </c>
      <c r="B2730" s="20">
        <v>4912</v>
      </c>
      <c r="C2730" s="31" t="s">
        <v>440</v>
      </c>
      <c r="D2730" s="29" t="s">
        <v>441</v>
      </c>
      <c r="E2730" s="20" t="s">
        <v>7</v>
      </c>
      <c r="F2730" s="23" t="s">
        <v>334</v>
      </c>
      <c r="G2730" s="169">
        <v>330029</v>
      </c>
      <c r="H2730" s="36">
        <v>158.16999999999999</v>
      </c>
      <c r="I2730" s="50">
        <v>151.76</v>
      </c>
      <c r="J2730" s="155">
        <f t="shared" si="1454"/>
        <v>343968.68035055354</v>
      </c>
      <c r="K2730" s="182">
        <v>845221.3</v>
      </c>
      <c r="L2730" s="143">
        <v>946801.53260000004</v>
      </c>
      <c r="M2730" s="143">
        <v>965550.07779999997</v>
      </c>
      <c r="N2730" s="143">
        <f t="shared" si="1455"/>
        <v>343968.68035055354</v>
      </c>
      <c r="O2730" s="143">
        <f t="shared" si="1456"/>
        <v>965550.07779999997</v>
      </c>
      <c r="P2730" s="143">
        <f t="shared" si="1457"/>
        <v>845221.3</v>
      </c>
      <c r="Q2730" s="143">
        <f t="shared" si="1458"/>
        <v>775385.39768763841</v>
      </c>
      <c r="R2730" s="143">
        <f t="shared" si="1459"/>
        <v>594594.99017527676</v>
      </c>
      <c r="S2730" s="143">
        <f t="shared" si="1460"/>
        <v>905385.68889999995</v>
      </c>
      <c r="T2730" s="143">
        <f t="shared" si="1461"/>
        <v>292428.64321643655</v>
      </c>
      <c r="U2730" s="194">
        <f t="shared" si="1462"/>
        <v>0.3459787906627963</v>
      </c>
      <c r="V2730" s="188" t="str">
        <f t="shared" si="1463"/>
        <v>MENOR</v>
      </c>
      <c r="W2730" s="188">
        <f t="shared" si="1464"/>
        <v>343968.68035055354</v>
      </c>
      <c r="X2730" s="143">
        <f t="shared" si="1465"/>
        <v>343969</v>
      </c>
    </row>
    <row r="2731" spans="1:24" ht="55.2" x14ac:dyDescent="0.25">
      <c r="A2731" s="20" t="s">
        <v>93</v>
      </c>
      <c r="B2731" s="20">
        <v>4912</v>
      </c>
      <c r="C2731" s="31" t="s">
        <v>657</v>
      </c>
      <c r="D2731" s="29" t="s">
        <v>658</v>
      </c>
      <c r="E2731" s="20" t="s">
        <v>7</v>
      </c>
      <c r="F2731" s="23" t="s">
        <v>334</v>
      </c>
      <c r="G2731" s="169">
        <v>101214</v>
      </c>
      <c r="H2731" s="36">
        <v>158.16999999999999</v>
      </c>
      <c r="I2731" s="50">
        <v>151.76</v>
      </c>
      <c r="J2731" s="155">
        <f t="shared" si="1454"/>
        <v>105489.05100158145</v>
      </c>
      <c r="K2731" s="182">
        <v>984863.04</v>
      </c>
      <c r="L2731" s="143">
        <v>1084325.3344000001</v>
      </c>
      <c r="M2731" s="143">
        <v>1105797.1232</v>
      </c>
      <c r="N2731" s="143">
        <f t="shared" si="1455"/>
        <v>105489.05100158145</v>
      </c>
      <c r="O2731" s="143">
        <f t="shared" si="1456"/>
        <v>1105797.1232</v>
      </c>
      <c r="P2731" s="143">
        <f t="shared" si="1457"/>
        <v>984863.04</v>
      </c>
      <c r="Q2731" s="143">
        <f t="shared" si="1458"/>
        <v>820118.63715039543</v>
      </c>
      <c r="R2731" s="143">
        <f t="shared" si="1459"/>
        <v>545176.0455007907</v>
      </c>
      <c r="S2731" s="143">
        <f t="shared" si="1460"/>
        <v>1045330.0816</v>
      </c>
      <c r="T2731" s="143">
        <f t="shared" si="1461"/>
        <v>479323.66932746524</v>
      </c>
      <c r="U2731" s="194">
        <f t="shared" si="1462"/>
        <v>0.48669068678571309</v>
      </c>
      <c r="V2731" s="188" t="str">
        <f t="shared" si="1463"/>
        <v>MENOR</v>
      </c>
      <c r="W2731" s="188">
        <f t="shared" si="1464"/>
        <v>105489.05100158145</v>
      </c>
      <c r="X2731" s="143">
        <f t="shared" si="1465"/>
        <v>105489</v>
      </c>
    </row>
    <row r="2732" spans="1:24" ht="55.2" x14ac:dyDescent="0.25">
      <c r="A2732" s="20" t="s">
        <v>94</v>
      </c>
      <c r="B2732" s="20">
        <v>4912</v>
      </c>
      <c r="C2732" s="31" t="s">
        <v>968</v>
      </c>
      <c r="D2732" s="22" t="s">
        <v>660</v>
      </c>
      <c r="E2732" s="20" t="s">
        <v>7</v>
      </c>
      <c r="F2732" s="23" t="s">
        <v>334</v>
      </c>
      <c r="G2732" s="169">
        <v>27021</v>
      </c>
      <c r="H2732" s="36">
        <v>158.16999999999999</v>
      </c>
      <c r="I2732" s="50">
        <v>151.76</v>
      </c>
      <c r="J2732" s="155">
        <f t="shared" si="1454"/>
        <v>28162.306075382185</v>
      </c>
      <c r="K2732" s="182">
        <v>500866.24</v>
      </c>
      <c r="L2732" s="143">
        <v>523941.86320000002</v>
      </c>
      <c r="M2732" s="143">
        <v>534316.94960000005</v>
      </c>
      <c r="N2732" s="143">
        <f t="shared" si="1455"/>
        <v>28162.306075382185</v>
      </c>
      <c r="O2732" s="143">
        <f t="shared" si="1456"/>
        <v>534316.94960000005</v>
      </c>
      <c r="P2732" s="143">
        <f t="shared" si="1457"/>
        <v>500866.24</v>
      </c>
      <c r="Q2732" s="143">
        <f t="shared" si="1458"/>
        <v>396821.83971884556</v>
      </c>
      <c r="R2732" s="143">
        <f t="shared" si="1459"/>
        <v>264514.27303769108</v>
      </c>
      <c r="S2732" s="143">
        <f t="shared" si="1460"/>
        <v>517591.59480000002</v>
      </c>
      <c r="T2732" s="143">
        <f t="shared" si="1461"/>
        <v>246170.3303183665</v>
      </c>
      <c r="U2732" s="194">
        <f t="shared" si="1462"/>
        <v>0.49148916548730953</v>
      </c>
      <c r="V2732" s="188" t="str">
        <f t="shared" si="1463"/>
        <v>MENOR</v>
      </c>
      <c r="W2732" s="188">
        <f t="shared" si="1464"/>
        <v>28162.306075382185</v>
      </c>
      <c r="X2732" s="143">
        <f t="shared" si="1465"/>
        <v>28162</v>
      </c>
    </row>
    <row r="2733" spans="1:24" ht="55.2" x14ac:dyDescent="0.25">
      <c r="A2733" s="20" t="s">
        <v>95</v>
      </c>
      <c r="B2733" s="20">
        <v>4912</v>
      </c>
      <c r="C2733" s="31" t="s">
        <v>442</v>
      </c>
      <c r="D2733" s="29" t="s">
        <v>443</v>
      </c>
      <c r="E2733" s="20" t="s">
        <v>7</v>
      </c>
      <c r="F2733" s="23" t="s">
        <v>334</v>
      </c>
      <c r="G2733" s="169">
        <v>114747</v>
      </c>
      <c r="H2733" s="36">
        <v>158.16999999999999</v>
      </c>
      <c r="I2733" s="50">
        <v>151.76</v>
      </c>
      <c r="J2733" s="155">
        <f t="shared" si="1454"/>
        <v>119593.65438850818</v>
      </c>
      <c r="K2733" s="182">
        <v>380780.96</v>
      </c>
      <c r="L2733" s="143">
        <v>415493.22430000012</v>
      </c>
      <c r="M2733" s="143">
        <v>423720.81289999996</v>
      </c>
      <c r="N2733" s="143">
        <f t="shared" si="1455"/>
        <v>119593.65438850818</v>
      </c>
      <c r="O2733" s="143">
        <f t="shared" si="1456"/>
        <v>423720.81289999996</v>
      </c>
      <c r="P2733" s="143">
        <f t="shared" si="1457"/>
        <v>380780.96</v>
      </c>
      <c r="Q2733" s="143">
        <f t="shared" si="1458"/>
        <v>334897.1628971271</v>
      </c>
      <c r="R2733" s="143">
        <f t="shared" si="1459"/>
        <v>250187.3071942541</v>
      </c>
      <c r="S2733" s="143">
        <f t="shared" si="1460"/>
        <v>402250.88644999999</v>
      </c>
      <c r="T2733" s="143">
        <f t="shared" si="1461"/>
        <v>144736.87565854</v>
      </c>
      <c r="U2733" s="194">
        <f t="shared" si="1462"/>
        <v>0.38010533840384242</v>
      </c>
      <c r="V2733" s="188" t="str">
        <f t="shared" si="1463"/>
        <v>MENOR</v>
      </c>
      <c r="W2733" s="188">
        <f t="shared" si="1464"/>
        <v>119593.65438850818</v>
      </c>
      <c r="X2733" s="143">
        <f t="shared" si="1465"/>
        <v>119594</v>
      </c>
    </row>
    <row r="2734" spans="1:24" ht="55.2" x14ac:dyDescent="0.25">
      <c r="A2734" s="20" t="s">
        <v>96</v>
      </c>
      <c r="B2734" s="20">
        <v>4912</v>
      </c>
      <c r="C2734" s="31" t="s">
        <v>444</v>
      </c>
      <c r="D2734" s="29" t="s">
        <v>661</v>
      </c>
      <c r="E2734" s="20" t="s">
        <v>7</v>
      </c>
      <c r="F2734" s="23" t="s">
        <v>334</v>
      </c>
      <c r="G2734" s="169">
        <v>119856</v>
      </c>
      <c r="H2734" s="36">
        <v>158.16999999999999</v>
      </c>
      <c r="I2734" s="50">
        <v>151.76</v>
      </c>
      <c r="J2734" s="155">
        <f t="shared" si="1454"/>
        <v>124918.44702161307</v>
      </c>
      <c r="K2734" s="182">
        <v>370581.47</v>
      </c>
      <c r="L2734" s="143">
        <v>415493.22430000012</v>
      </c>
      <c r="M2734" s="143">
        <v>423720.81289999996</v>
      </c>
      <c r="N2734" s="143">
        <f t="shared" si="1455"/>
        <v>124918.44702161307</v>
      </c>
      <c r="O2734" s="143">
        <f t="shared" si="1456"/>
        <v>423720.81289999996</v>
      </c>
      <c r="P2734" s="143">
        <f t="shared" si="1457"/>
        <v>370581.47</v>
      </c>
      <c r="Q2734" s="143">
        <f t="shared" si="1458"/>
        <v>333678.48855540331</v>
      </c>
      <c r="R2734" s="143">
        <f t="shared" si="1459"/>
        <v>247749.95851080652</v>
      </c>
      <c r="S2734" s="143">
        <f t="shared" si="1460"/>
        <v>397151.14145</v>
      </c>
      <c r="T2734" s="143">
        <f t="shared" si="1461"/>
        <v>141119.16493874454</v>
      </c>
      <c r="U2734" s="194">
        <f t="shared" si="1462"/>
        <v>0.38080469846143289</v>
      </c>
      <c r="V2734" s="188" t="str">
        <f t="shared" si="1463"/>
        <v>MENOR</v>
      </c>
      <c r="W2734" s="188">
        <f t="shared" si="1464"/>
        <v>124918.44702161307</v>
      </c>
      <c r="X2734" s="143">
        <f t="shared" si="1465"/>
        <v>124918</v>
      </c>
    </row>
    <row r="2735" spans="1:24" ht="41.4" x14ac:dyDescent="0.25">
      <c r="A2735" s="20" t="s">
        <v>97</v>
      </c>
      <c r="B2735" s="20">
        <v>4912</v>
      </c>
      <c r="C2735" s="31" t="s">
        <v>446</v>
      </c>
      <c r="D2735" s="22" t="s">
        <v>662</v>
      </c>
      <c r="E2735" s="20" t="s">
        <v>7</v>
      </c>
      <c r="F2735" s="23" t="s">
        <v>334</v>
      </c>
      <c r="G2735" s="169">
        <v>91223</v>
      </c>
      <c r="H2735" s="36">
        <v>158.16999999999999</v>
      </c>
      <c r="I2735" s="50">
        <v>151.76</v>
      </c>
      <c r="J2735" s="155">
        <f t="shared" si="1454"/>
        <v>95076.053703215613</v>
      </c>
      <c r="K2735" s="182">
        <v>780687.6</v>
      </c>
      <c r="L2735" s="143">
        <v>874512.05519999994</v>
      </c>
      <c r="M2735" s="143">
        <v>891829.12560000003</v>
      </c>
      <c r="N2735" s="143">
        <f t="shared" si="1455"/>
        <v>95076.053703215613</v>
      </c>
      <c r="O2735" s="143">
        <f t="shared" si="1456"/>
        <v>891829.12560000003</v>
      </c>
      <c r="P2735" s="143">
        <f t="shared" si="1457"/>
        <v>780687.6</v>
      </c>
      <c r="Q2735" s="143">
        <f t="shared" si="1458"/>
        <v>660526.20862580382</v>
      </c>
      <c r="R2735" s="143">
        <f t="shared" si="1459"/>
        <v>437881.82685160777</v>
      </c>
      <c r="S2735" s="143">
        <f t="shared" si="1460"/>
        <v>836258.3628</v>
      </c>
      <c r="T2735" s="143">
        <f t="shared" si="1461"/>
        <v>380115.60505273013</v>
      </c>
      <c r="U2735" s="194">
        <f t="shared" si="1462"/>
        <v>0.48689847904940481</v>
      </c>
      <c r="V2735" s="188" t="str">
        <f t="shared" si="1463"/>
        <v>MENOR</v>
      </c>
      <c r="W2735" s="188">
        <f t="shared" si="1464"/>
        <v>95076.053703215613</v>
      </c>
      <c r="X2735" s="143">
        <f t="shared" si="1465"/>
        <v>95076</v>
      </c>
    </row>
    <row r="2736" spans="1:24" ht="55.2" x14ac:dyDescent="0.25">
      <c r="A2736" s="20" t="s">
        <v>98</v>
      </c>
      <c r="B2736" s="20">
        <v>4912</v>
      </c>
      <c r="C2736" s="26" t="s">
        <v>454</v>
      </c>
      <c r="D2736" s="29" t="s">
        <v>455</v>
      </c>
      <c r="E2736" s="20" t="s">
        <v>7</v>
      </c>
      <c r="F2736" s="23" t="s">
        <v>334</v>
      </c>
      <c r="G2736" s="169">
        <v>40714</v>
      </c>
      <c r="H2736" s="36">
        <v>158.16999999999999</v>
      </c>
      <c r="I2736" s="50">
        <v>151.76</v>
      </c>
      <c r="J2736" s="155">
        <f t="shared" si="1454"/>
        <v>42433.667501317876</v>
      </c>
      <c r="K2736" s="182">
        <v>646604.35</v>
      </c>
      <c r="L2736" s="143">
        <v>706993.6370000001</v>
      </c>
      <c r="M2736" s="143">
        <v>720993.51100000006</v>
      </c>
      <c r="N2736" s="143">
        <f t="shared" si="1455"/>
        <v>42433.667501317876</v>
      </c>
      <c r="O2736" s="143">
        <f t="shared" si="1456"/>
        <v>720993.51100000006</v>
      </c>
      <c r="P2736" s="143">
        <f t="shared" si="1457"/>
        <v>646604.35</v>
      </c>
      <c r="Q2736" s="143">
        <f t="shared" si="1458"/>
        <v>529256.29137532949</v>
      </c>
      <c r="R2736" s="143">
        <f t="shared" si="1459"/>
        <v>344519.00875065895</v>
      </c>
      <c r="S2736" s="143">
        <f t="shared" si="1460"/>
        <v>683798.93050000002</v>
      </c>
      <c r="T2736" s="143">
        <f t="shared" si="1461"/>
        <v>326149.53594819008</v>
      </c>
      <c r="U2736" s="194">
        <f t="shared" si="1462"/>
        <v>0.50440355984024865</v>
      </c>
      <c r="V2736" s="188" t="str">
        <f t="shared" si="1463"/>
        <v>MENOR</v>
      </c>
      <c r="W2736" s="188">
        <f t="shared" si="1464"/>
        <v>42433.667501317876</v>
      </c>
      <c r="X2736" s="143">
        <f t="shared" si="1465"/>
        <v>42434</v>
      </c>
    </row>
    <row r="2737" spans="1:24" ht="27.6" x14ac:dyDescent="0.25">
      <c r="A2737" s="20" t="s">
        <v>99</v>
      </c>
      <c r="B2737" s="20">
        <v>4912</v>
      </c>
      <c r="C2737" s="26" t="s">
        <v>969</v>
      </c>
      <c r="D2737" s="29" t="s">
        <v>970</v>
      </c>
      <c r="E2737" s="20" t="s">
        <v>7</v>
      </c>
      <c r="F2737" s="23" t="s">
        <v>334</v>
      </c>
      <c r="G2737" s="169">
        <v>5236655</v>
      </c>
      <c r="H2737" s="36">
        <v>158.16999999999999</v>
      </c>
      <c r="I2737" s="50">
        <v>151.76</v>
      </c>
      <c r="J2737" s="155">
        <f t="shared" si="1454"/>
        <v>5457839.4922904586</v>
      </c>
      <c r="K2737" s="182">
        <v>6049722</v>
      </c>
      <c r="L2737" s="143">
        <v>6605642.4000000004</v>
      </c>
      <c r="M2737" s="143">
        <v>6736447.2000000002</v>
      </c>
      <c r="N2737" s="143">
        <f t="shared" si="1455"/>
        <v>5457839.4922904586</v>
      </c>
      <c r="O2737" s="143">
        <f t="shared" si="1456"/>
        <v>6736447.2000000002</v>
      </c>
      <c r="P2737" s="143">
        <f t="shared" si="1457"/>
        <v>6049722</v>
      </c>
      <c r="Q2737" s="143">
        <f t="shared" si="1458"/>
        <v>6212412.7730726143</v>
      </c>
      <c r="R2737" s="143">
        <f t="shared" si="1459"/>
        <v>5753780.7461452298</v>
      </c>
      <c r="S2737" s="143">
        <f t="shared" si="1460"/>
        <v>6393084.5999999996</v>
      </c>
      <c r="T2737" s="143">
        <f t="shared" si="1461"/>
        <v>584548.47070534586</v>
      </c>
      <c r="U2737" s="194">
        <f t="shared" si="1462"/>
        <v>9.6624021848499136E-2</v>
      </c>
      <c r="V2737" s="188" t="str">
        <f t="shared" si="1463"/>
        <v>MENOR</v>
      </c>
      <c r="W2737" s="188">
        <f t="shared" si="1464"/>
        <v>5457839.4922904586</v>
      </c>
      <c r="X2737" s="143">
        <f t="shared" si="1465"/>
        <v>5457839</v>
      </c>
    </row>
    <row r="2738" spans="1:24" ht="27.6" x14ac:dyDescent="0.25">
      <c r="A2738" s="20" t="s">
        <v>100</v>
      </c>
      <c r="B2738" s="20">
        <v>4912</v>
      </c>
      <c r="C2738" s="26" t="s">
        <v>971</v>
      </c>
      <c r="D2738" s="29" t="s">
        <v>972</v>
      </c>
      <c r="E2738" s="20" t="s">
        <v>7</v>
      </c>
      <c r="F2738" s="23" t="s">
        <v>334</v>
      </c>
      <c r="G2738" s="169">
        <v>7385509</v>
      </c>
      <c r="H2738" s="36">
        <v>158.16999999999999</v>
      </c>
      <c r="I2738" s="50">
        <v>151.76</v>
      </c>
      <c r="J2738" s="155">
        <f t="shared" si="1454"/>
        <v>7697456.2370189773</v>
      </c>
      <c r="K2738" s="182">
        <v>8543248</v>
      </c>
      <c r="L2738" s="143">
        <v>9167973.0099999998</v>
      </c>
      <c r="M2738" s="143">
        <v>9349517.0299999993</v>
      </c>
      <c r="N2738" s="143">
        <f t="shared" si="1455"/>
        <v>7697456.2370189773</v>
      </c>
      <c r="O2738" s="143">
        <f t="shared" si="1456"/>
        <v>9349517.0299999993</v>
      </c>
      <c r="P2738" s="143">
        <f t="shared" si="1457"/>
        <v>8543248</v>
      </c>
      <c r="Q2738" s="143">
        <f t="shared" si="1458"/>
        <v>8689548.5692547448</v>
      </c>
      <c r="R2738" s="143">
        <f t="shared" si="1459"/>
        <v>8120352.1185094882</v>
      </c>
      <c r="S2738" s="143">
        <f t="shared" si="1460"/>
        <v>8946382.5150000006</v>
      </c>
      <c r="T2738" s="143">
        <f t="shared" si="1461"/>
        <v>746123.17279077927</v>
      </c>
      <c r="U2738" s="194">
        <f t="shared" si="1462"/>
        <v>8.7334837147508684E-2</v>
      </c>
      <c r="V2738" s="188" t="str">
        <f t="shared" si="1463"/>
        <v>MENOR</v>
      </c>
      <c r="W2738" s="188">
        <f t="shared" si="1464"/>
        <v>7697456.2370189773</v>
      </c>
      <c r="X2738" s="143">
        <f t="shared" si="1465"/>
        <v>7697456</v>
      </c>
    </row>
    <row r="2739" spans="1:24" ht="27.6" x14ac:dyDescent="0.25">
      <c r="A2739" s="20" t="s">
        <v>101</v>
      </c>
      <c r="B2739" s="20">
        <v>4912</v>
      </c>
      <c r="C2739" s="26" t="s">
        <v>973</v>
      </c>
      <c r="D2739" s="29" t="s">
        <v>974</v>
      </c>
      <c r="E2739" s="20" t="s">
        <v>7</v>
      </c>
      <c r="F2739" s="23" t="s">
        <v>334</v>
      </c>
      <c r="G2739" s="169">
        <v>1319472</v>
      </c>
      <c r="H2739" s="36">
        <v>158.16999999999999</v>
      </c>
      <c r="I2739" s="50">
        <v>151.76</v>
      </c>
      <c r="J2739" s="155">
        <f t="shared" si="1454"/>
        <v>1375203.520295203</v>
      </c>
      <c r="K2739" s="182">
        <v>1653338.4</v>
      </c>
      <c r="L2739" s="143">
        <v>1804057.9095000001</v>
      </c>
      <c r="M2739" s="143">
        <v>1839781.8284999998</v>
      </c>
      <c r="N2739" s="143">
        <f t="shared" si="1455"/>
        <v>1375203.520295203</v>
      </c>
      <c r="O2739" s="143">
        <f t="shared" si="1456"/>
        <v>1839781.8284999998</v>
      </c>
      <c r="P2739" s="143">
        <f t="shared" si="1457"/>
        <v>1653338.4</v>
      </c>
      <c r="Q2739" s="143">
        <f t="shared" si="1458"/>
        <v>1668095.4145738008</v>
      </c>
      <c r="R2739" s="143">
        <f t="shared" si="1459"/>
        <v>1514270.9601476016</v>
      </c>
      <c r="S2739" s="143">
        <f t="shared" si="1460"/>
        <v>1746560.1142499999</v>
      </c>
      <c r="T2739" s="143">
        <f t="shared" si="1461"/>
        <v>211317.65659517652</v>
      </c>
      <c r="U2739" s="194">
        <f t="shared" si="1462"/>
        <v>0.12781270706298029</v>
      </c>
      <c r="V2739" s="188" t="str">
        <f t="shared" si="1463"/>
        <v>MENOR</v>
      </c>
      <c r="W2739" s="188">
        <f t="shared" si="1464"/>
        <v>1375203.520295203</v>
      </c>
      <c r="X2739" s="143">
        <f t="shared" si="1465"/>
        <v>1375204</v>
      </c>
    </row>
    <row r="2740" spans="1:24" ht="27.6" x14ac:dyDescent="0.25">
      <c r="A2740" s="20" t="s">
        <v>102</v>
      </c>
      <c r="B2740" s="20">
        <v>4912</v>
      </c>
      <c r="C2740" s="26" t="s">
        <v>975</v>
      </c>
      <c r="D2740" s="29" t="s">
        <v>976</v>
      </c>
      <c r="E2740" s="20" t="s">
        <v>7</v>
      </c>
      <c r="F2740" s="23" t="s">
        <v>334</v>
      </c>
      <c r="G2740" s="169">
        <v>894178</v>
      </c>
      <c r="H2740" s="36">
        <v>158.16999999999999</v>
      </c>
      <c r="I2740" s="50">
        <v>151.76</v>
      </c>
      <c r="J2740" s="155">
        <f t="shared" si="1454"/>
        <v>931946.06128097</v>
      </c>
      <c r="K2740" s="182">
        <v>1170185.31</v>
      </c>
      <c r="L2740" s="143">
        <v>1235125.3236</v>
      </c>
      <c r="M2740" s="143">
        <v>1259583.2508</v>
      </c>
      <c r="N2740" s="143">
        <f t="shared" si="1455"/>
        <v>931946.06128097</v>
      </c>
      <c r="O2740" s="143">
        <f t="shared" si="1456"/>
        <v>1259583.2508</v>
      </c>
      <c r="P2740" s="143">
        <f t="shared" si="1457"/>
        <v>1170185.31</v>
      </c>
      <c r="Q2740" s="143">
        <f t="shared" si="1458"/>
        <v>1149209.9864202426</v>
      </c>
      <c r="R2740" s="143">
        <f t="shared" si="1459"/>
        <v>1051065.685640485</v>
      </c>
      <c r="S2740" s="143">
        <f t="shared" si="1460"/>
        <v>1214884.2804</v>
      </c>
      <c r="T2740" s="143">
        <f t="shared" si="1461"/>
        <v>149674.40219662694</v>
      </c>
      <c r="U2740" s="194">
        <f t="shared" si="1462"/>
        <v>0.1279065810496518</v>
      </c>
      <c r="V2740" s="188" t="str">
        <f t="shared" si="1463"/>
        <v>MENOR</v>
      </c>
      <c r="W2740" s="188">
        <f t="shared" si="1464"/>
        <v>931946.06128097</v>
      </c>
      <c r="X2740" s="143">
        <f t="shared" si="1465"/>
        <v>931946</v>
      </c>
    </row>
    <row r="2741" spans="1:24" ht="27.6" x14ac:dyDescent="0.25">
      <c r="A2741" s="20" t="s">
        <v>103</v>
      </c>
      <c r="B2741" s="20">
        <v>4912</v>
      </c>
      <c r="C2741" s="26" t="s">
        <v>977</v>
      </c>
      <c r="D2741" s="29" t="s">
        <v>978</v>
      </c>
      <c r="E2741" s="20" t="s">
        <v>7</v>
      </c>
      <c r="F2741" s="23" t="s">
        <v>334</v>
      </c>
      <c r="G2741" s="169">
        <v>702148</v>
      </c>
      <c r="H2741" s="36">
        <v>158.16999999999999</v>
      </c>
      <c r="I2741" s="50">
        <v>151.76</v>
      </c>
      <c r="J2741" s="155">
        <f t="shared" si="1454"/>
        <v>731805.14733790199</v>
      </c>
      <c r="K2741" s="182">
        <v>910540.4</v>
      </c>
      <c r="L2741" s="143">
        <v>961447.88600000017</v>
      </c>
      <c r="M2741" s="143">
        <v>980486.45799999998</v>
      </c>
      <c r="N2741" s="143">
        <f t="shared" si="1455"/>
        <v>731805.14733790199</v>
      </c>
      <c r="O2741" s="143">
        <f t="shared" si="1456"/>
        <v>980486.45799999998</v>
      </c>
      <c r="P2741" s="143">
        <f t="shared" si="1457"/>
        <v>910540.4</v>
      </c>
      <c r="Q2741" s="143">
        <f t="shared" si="1458"/>
        <v>896069.97283447557</v>
      </c>
      <c r="R2741" s="143">
        <f t="shared" si="1459"/>
        <v>821172.77366895101</v>
      </c>
      <c r="S2741" s="143">
        <f t="shared" si="1460"/>
        <v>945513.429</v>
      </c>
      <c r="T2741" s="143">
        <f t="shared" si="1461"/>
        <v>113420.66339568603</v>
      </c>
      <c r="U2741" s="194">
        <f t="shared" si="1462"/>
        <v>0.12456411972020795</v>
      </c>
      <c r="V2741" s="188" t="str">
        <f t="shared" si="1463"/>
        <v>MENOR</v>
      </c>
      <c r="W2741" s="188">
        <f t="shared" si="1464"/>
        <v>731805.14733790199</v>
      </c>
      <c r="X2741" s="143">
        <f t="shared" si="1465"/>
        <v>731805</v>
      </c>
    </row>
    <row r="2742" spans="1:24" ht="27.6" x14ac:dyDescent="0.25">
      <c r="A2742" s="20" t="s">
        <v>104</v>
      </c>
      <c r="B2742" s="20">
        <v>4912</v>
      </c>
      <c r="C2742" s="26" t="s">
        <v>979</v>
      </c>
      <c r="D2742" s="29" t="s">
        <v>980</v>
      </c>
      <c r="E2742" s="20" t="s">
        <v>7</v>
      </c>
      <c r="F2742" s="23" t="s">
        <v>334</v>
      </c>
      <c r="G2742" s="169">
        <v>457692</v>
      </c>
      <c r="H2742" s="36">
        <v>158.16999999999999</v>
      </c>
      <c r="I2742" s="50">
        <v>151.76</v>
      </c>
      <c r="J2742" s="155">
        <f t="shared" si="1454"/>
        <v>477023.87743806012</v>
      </c>
      <c r="K2742" s="182">
        <v>608823.04000000004</v>
      </c>
      <c r="L2742" s="143">
        <v>669814.06239999994</v>
      </c>
      <c r="M2742" s="143">
        <v>683077.70720000006</v>
      </c>
      <c r="N2742" s="143">
        <f t="shared" si="1455"/>
        <v>477023.87743806012</v>
      </c>
      <c r="O2742" s="143">
        <f t="shared" si="1456"/>
        <v>683077.70720000006</v>
      </c>
      <c r="P2742" s="143">
        <f t="shared" si="1457"/>
        <v>608823.04000000004</v>
      </c>
      <c r="Q2742" s="143">
        <f t="shared" si="1458"/>
        <v>609684.67175951507</v>
      </c>
      <c r="R2742" s="143">
        <f t="shared" si="1459"/>
        <v>542923.45871903002</v>
      </c>
      <c r="S2742" s="143">
        <f t="shared" si="1460"/>
        <v>645950.37360000005</v>
      </c>
      <c r="T2742" s="143">
        <f t="shared" si="1461"/>
        <v>94166.005949161728</v>
      </c>
      <c r="U2742" s="194">
        <f t="shared" si="1462"/>
        <v>0.1546689263749968</v>
      </c>
      <c r="V2742" s="188" t="str">
        <f t="shared" si="1463"/>
        <v>MENOR</v>
      </c>
      <c r="W2742" s="188">
        <f t="shared" si="1464"/>
        <v>477023.87743806012</v>
      </c>
      <c r="X2742" s="143">
        <f t="shared" si="1465"/>
        <v>477024</v>
      </c>
    </row>
    <row r="2743" spans="1:24" ht="41.4" x14ac:dyDescent="0.25">
      <c r="A2743" s="20" t="s">
        <v>105</v>
      </c>
      <c r="B2743" s="20">
        <v>4912</v>
      </c>
      <c r="C2743" s="26" t="s">
        <v>981</v>
      </c>
      <c r="D2743" s="29" t="s">
        <v>982</v>
      </c>
      <c r="E2743" s="20" t="s">
        <v>7</v>
      </c>
      <c r="F2743" s="23" t="s">
        <v>334</v>
      </c>
      <c r="G2743" s="169">
        <v>995495</v>
      </c>
      <c r="H2743" s="36">
        <v>158.16999999999999</v>
      </c>
      <c r="I2743" s="50">
        <v>151.76</v>
      </c>
      <c r="J2743" s="155">
        <f t="shared" si="1454"/>
        <v>1037542.4627701634</v>
      </c>
      <c r="K2743" s="182">
        <v>1290150.3999999999</v>
      </c>
      <c r="L2743" s="143">
        <v>1421511.1680000001</v>
      </c>
      <c r="M2743" s="143">
        <v>1449659.9040000001</v>
      </c>
      <c r="N2743" s="143">
        <f t="shared" si="1455"/>
        <v>1037542.4627701634</v>
      </c>
      <c r="O2743" s="143">
        <f t="shared" si="1456"/>
        <v>1449659.9040000001</v>
      </c>
      <c r="P2743" s="143">
        <f t="shared" si="1457"/>
        <v>1290150.3999999999</v>
      </c>
      <c r="Q2743" s="143">
        <f t="shared" si="1458"/>
        <v>1299715.9836925408</v>
      </c>
      <c r="R2743" s="143">
        <f t="shared" si="1459"/>
        <v>1163846.4313850817</v>
      </c>
      <c r="S2743" s="143">
        <f t="shared" si="1460"/>
        <v>1369905.152</v>
      </c>
      <c r="T2743" s="143">
        <f t="shared" si="1461"/>
        <v>188099.00019393512</v>
      </c>
      <c r="U2743" s="194">
        <f t="shared" si="1462"/>
        <v>0.14579618019258464</v>
      </c>
      <c r="V2743" s="188" t="str">
        <f t="shared" si="1463"/>
        <v>MENOR</v>
      </c>
      <c r="W2743" s="188">
        <f t="shared" si="1464"/>
        <v>1037542.4627701634</v>
      </c>
      <c r="X2743" s="143">
        <f t="shared" si="1465"/>
        <v>1037542</v>
      </c>
    </row>
    <row r="2744" spans="1:24" ht="41.4" x14ac:dyDescent="0.25">
      <c r="A2744" s="20" t="s">
        <v>106</v>
      </c>
      <c r="B2744" s="20">
        <v>4912</v>
      </c>
      <c r="C2744" s="26" t="s">
        <v>983</v>
      </c>
      <c r="D2744" s="29" t="s">
        <v>984</v>
      </c>
      <c r="E2744" s="20" t="s">
        <v>7</v>
      </c>
      <c r="F2744" s="23" t="s">
        <v>334</v>
      </c>
      <c r="G2744" s="169">
        <v>457692</v>
      </c>
      <c r="H2744" s="36">
        <v>158.16999999999999</v>
      </c>
      <c r="I2744" s="50">
        <v>151.76</v>
      </c>
      <c r="J2744" s="155">
        <f t="shared" si="1454"/>
        <v>477023.87743806012</v>
      </c>
      <c r="K2744" s="182">
        <v>592515.28</v>
      </c>
      <c r="L2744" s="143">
        <v>647852.94559999998</v>
      </c>
      <c r="M2744" s="143">
        <v>660681.71679999994</v>
      </c>
      <c r="N2744" s="143">
        <f t="shared" si="1455"/>
        <v>477023.87743806012</v>
      </c>
      <c r="O2744" s="143">
        <f t="shared" si="1456"/>
        <v>660681.71679999994</v>
      </c>
      <c r="P2744" s="143">
        <f t="shared" si="1457"/>
        <v>592515.28</v>
      </c>
      <c r="Q2744" s="143">
        <f t="shared" si="1458"/>
        <v>594518.45495951502</v>
      </c>
      <c r="R2744" s="143">
        <f t="shared" si="1459"/>
        <v>534769.57871903013</v>
      </c>
      <c r="S2744" s="143">
        <f t="shared" si="1460"/>
        <v>626598.49839999992</v>
      </c>
      <c r="T2744" s="143">
        <f t="shared" si="1461"/>
        <v>83727.999231869791</v>
      </c>
      <c r="U2744" s="194">
        <f t="shared" si="1462"/>
        <v>0.14130943463917048</v>
      </c>
      <c r="V2744" s="188" t="str">
        <f t="shared" si="1463"/>
        <v>MENOR</v>
      </c>
      <c r="W2744" s="188">
        <f t="shared" si="1464"/>
        <v>477023.87743806012</v>
      </c>
      <c r="X2744" s="143">
        <f t="shared" si="1465"/>
        <v>477024</v>
      </c>
    </row>
    <row r="2745" spans="1:24" ht="41.4" x14ac:dyDescent="0.25">
      <c r="A2745" s="20" t="s">
        <v>107</v>
      </c>
      <c r="B2745" s="20">
        <v>4912</v>
      </c>
      <c r="C2745" s="26" t="s">
        <v>985</v>
      </c>
      <c r="D2745" s="29" t="s">
        <v>986</v>
      </c>
      <c r="E2745" s="20" t="s">
        <v>7</v>
      </c>
      <c r="F2745" s="23" t="s">
        <v>334</v>
      </c>
      <c r="G2745" s="169">
        <v>457692</v>
      </c>
      <c r="H2745" s="36">
        <v>158.16999999999999</v>
      </c>
      <c r="I2745" s="50">
        <v>151.76</v>
      </c>
      <c r="J2745" s="155">
        <f t="shared" si="1454"/>
        <v>477023.87743806012</v>
      </c>
      <c r="K2745" s="182">
        <v>608823.04000000004</v>
      </c>
      <c r="L2745" s="143">
        <v>653343.22480000008</v>
      </c>
      <c r="M2745" s="143">
        <v>666280.71440000006</v>
      </c>
      <c r="N2745" s="143">
        <f t="shared" si="1455"/>
        <v>477023.87743806012</v>
      </c>
      <c r="O2745" s="143">
        <f t="shared" si="1456"/>
        <v>666280.71440000006</v>
      </c>
      <c r="P2745" s="143">
        <f t="shared" si="1457"/>
        <v>608823.04000000004</v>
      </c>
      <c r="Q2745" s="143">
        <f t="shared" si="1458"/>
        <v>601367.71415951499</v>
      </c>
      <c r="R2745" s="143">
        <f t="shared" si="1459"/>
        <v>542923.45871903002</v>
      </c>
      <c r="S2745" s="143">
        <f t="shared" si="1460"/>
        <v>637551.87719999999</v>
      </c>
      <c r="T2745" s="143">
        <f t="shared" si="1461"/>
        <v>86471.812209838157</v>
      </c>
      <c r="U2745" s="194">
        <f t="shared" si="1462"/>
        <v>0.14203111007401781</v>
      </c>
      <c r="V2745" s="188" t="str">
        <f t="shared" si="1463"/>
        <v>MENOR</v>
      </c>
      <c r="W2745" s="188">
        <f t="shared" si="1464"/>
        <v>477023.87743806012</v>
      </c>
      <c r="X2745" s="143">
        <f t="shared" si="1465"/>
        <v>477024</v>
      </c>
    </row>
    <row r="2746" spans="1:24" ht="41.4" x14ac:dyDescent="0.25">
      <c r="A2746" s="20" t="s">
        <v>108</v>
      </c>
      <c r="B2746" s="20">
        <v>4912</v>
      </c>
      <c r="C2746" s="26" t="s">
        <v>987</v>
      </c>
      <c r="D2746" s="29" t="s">
        <v>988</v>
      </c>
      <c r="E2746" s="20" t="s">
        <v>7</v>
      </c>
      <c r="F2746" s="23" t="s">
        <v>334</v>
      </c>
      <c r="G2746" s="169">
        <v>378170</v>
      </c>
      <c r="H2746" s="36">
        <v>158.16999999999999</v>
      </c>
      <c r="I2746" s="50">
        <v>151.76</v>
      </c>
      <c r="J2746" s="155">
        <f t="shared" si="1454"/>
        <v>394143.0475751186</v>
      </c>
      <c r="K2746" s="182">
        <v>500333.12</v>
      </c>
      <c r="L2746" s="143">
        <v>527896.11419999995</v>
      </c>
      <c r="M2746" s="143">
        <v>538349.50260000001</v>
      </c>
      <c r="N2746" s="143">
        <f t="shared" si="1455"/>
        <v>394143.0475751186</v>
      </c>
      <c r="O2746" s="143">
        <f t="shared" si="1456"/>
        <v>538349.50260000001</v>
      </c>
      <c r="P2746" s="143">
        <f t="shared" si="1457"/>
        <v>500333.12</v>
      </c>
      <c r="Q2746" s="143">
        <f t="shared" si="1458"/>
        <v>490180.44609377964</v>
      </c>
      <c r="R2746" s="143">
        <f t="shared" si="1459"/>
        <v>447238.0837875593</v>
      </c>
      <c r="S2746" s="143">
        <f t="shared" si="1460"/>
        <v>519341.3113</v>
      </c>
      <c r="T2746" s="143">
        <f t="shared" si="1461"/>
        <v>66002.495728258378</v>
      </c>
      <c r="U2746" s="194">
        <f t="shared" si="1462"/>
        <v>0.13191710300581017</v>
      </c>
      <c r="V2746" s="188" t="str">
        <f t="shared" si="1463"/>
        <v>MENOR</v>
      </c>
      <c r="W2746" s="188">
        <f t="shared" si="1464"/>
        <v>394143.0475751186</v>
      </c>
      <c r="X2746" s="143">
        <f t="shared" si="1465"/>
        <v>394143</v>
      </c>
    </row>
    <row r="2747" spans="1:24" ht="27.6" x14ac:dyDescent="0.25">
      <c r="A2747" s="20" t="s">
        <v>109</v>
      </c>
      <c r="B2747" s="20">
        <v>4912</v>
      </c>
      <c r="C2747" s="26" t="s">
        <v>989</v>
      </c>
      <c r="D2747" s="29" t="s">
        <v>990</v>
      </c>
      <c r="E2747" s="20" t="s">
        <v>7</v>
      </c>
      <c r="F2747" s="23" t="s">
        <v>334</v>
      </c>
      <c r="G2747" s="169">
        <v>897712</v>
      </c>
      <c r="H2747" s="36">
        <v>158.16999999999999</v>
      </c>
      <c r="I2747" s="50">
        <v>151.76</v>
      </c>
      <c r="J2747" s="155">
        <f t="shared" si="1454"/>
        <v>935629.32946758042</v>
      </c>
      <c r="K2747" s="182">
        <v>1185525.6000000001</v>
      </c>
      <c r="L2747" s="143">
        <v>1272217.1595000001</v>
      </c>
      <c r="M2747" s="143">
        <v>1297409.5784999998</v>
      </c>
      <c r="N2747" s="143">
        <f t="shared" si="1455"/>
        <v>935629.32946758042</v>
      </c>
      <c r="O2747" s="143">
        <f t="shared" si="1456"/>
        <v>1297409.5784999998</v>
      </c>
      <c r="P2747" s="143">
        <f t="shared" si="1457"/>
        <v>1185525.6000000001</v>
      </c>
      <c r="Q2747" s="143">
        <f t="shared" si="1458"/>
        <v>1172695.416866895</v>
      </c>
      <c r="R2747" s="143">
        <f t="shared" si="1459"/>
        <v>1060577.4647337901</v>
      </c>
      <c r="S2747" s="143">
        <f t="shared" si="1460"/>
        <v>1241467.58925</v>
      </c>
      <c r="T2747" s="143">
        <f t="shared" si="1461"/>
        <v>165149.57136146509</v>
      </c>
      <c r="U2747" s="194">
        <f t="shared" si="1462"/>
        <v>0.13930493897513901</v>
      </c>
      <c r="V2747" s="188" t="str">
        <f t="shared" si="1463"/>
        <v>MENOR</v>
      </c>
      <c r="W2747" s="188">
        <f t="shared" si="1464"/>
        <v>935629.32946758042</v>
      </c>
      <c r="X2747" s="143">
        <f t="shared" si="1465"/>
        <v>935629</v>
      </c>
    </row>
    <row r="2748" spans="1:24" x14ac:dyDescent="0.25">
      <c r="A2748" s="15" t="s">
        <v>126</v>
      </c>
      <c r="B2748" s="34" t="s">
        <v>127</v>
      </c>
      <c r="C2748" s="35"/>
      <c r="D2748" s="17"/>
      <c r="E2748" s="17"/>
      <c r="F2748" s="17"/>
      <c r="G2748" s="138"/>
      <c r="H2748" s="18"/>
      <c r="I2748" s="18"/>
      <c r="J2748" s="138"/>
      <c r="K2748" s="178"/>
      <c r="L2748" s="139"/>
      <c r="M2748" s="139"/>
      <c r="N2748" s="139"/>
      <c r="O2748" s="139"/>
      <c r="P2748" s="139"/>
      <c r="Q2748" s="139"/>
      <c r="R2748" s="139"/>
      <c r="S2748" s="139"/>
      <c r="T2748" s="139"/>
      <c r="U2748" s="193"/>
      <c r="V2748" s="52"/>
      <c r="W2748" s="139"/>
      <c r="X2748" s="139"/>
    </row>
    <row r="2749" spans="1:24" ht="55.2" x14ac:dyDescent="0.25">
      <c r="A2749" s="20" t="s">
        <v>128</v>
      </c>
      <c r="B2749" s="20">
        <v>4912</v>
      </c>
      <c r="C2749" s="26" t="s">
        <v>484</v>
      </c>
      <c r="D2749" s="29" t="s">
        <v>485</v>
      </c>
      <c r="E2749" s="20" t="s">
        <v>7</v>
      </c>
      <c r="F2749" s="23" t="s">
        <v>334</v>
      </c>
      <c r="G2749" s="169">
        <v>343817</v>
      </c>
      <c r="H2749" s="36">
        <v>158.16999999999999</v>
      </c>
      <c r="I2749" s="50">
        <v>151.76</v>
      </c>
      <c r="J2749" s="155">
        <f t="shared" ref="J2749:J2792" si="1466">G2749*(H2749/I2749)</f>
        <v>358339.05436215078</v>
      </c>
      <c r="K2749" s="182">
        <v>4954565</v>
      </c>
      <c r="L2749" s="143">
        <v>5413537.8849999998</v>
      </c>
      <c r="M2749" s="143">
        <v>5520736.6550000003</v>
      </c>
      <c r="N2749" s="143">
        <f t="shared" ref="N2749:N2792" si="1467">MIN(J2749,K2749,L2749,M2749)</f>
        <v>358339.05436215078</v>
      </c>
      <c r="O2749" s="143">
        <f t="shared" ref="O2749:O2792" si="1468">MAX(J2749,K2749,L2749,M2749)</f>
        <v>5520736.6550000003</v>
      </c>
      <c r="P2749" s="143">
        <f t="shared" ref="P2749:P2792" si="1469">MEDIAN(J2749,K2749,L2749,M2749,)</f>
        <v>4954565</v>
      </c>
      <c r="Q2749" s="143">
        <f t="shared" ref="Q2749:Q2792" si="1470">AVERAGE(J2749,K2749,L2749,M2749)</f>
        <v>4061794.6485905377</v>
      </c>
      <c r="R2749" s="143">
        <f t="shared" ref="R2749:R2792" si="1471">AVERAGE(N2749,P2749)</f>
        <v>2656452.0271810754</v>
      </c>
      <c r="S2749" s="143">
        <f t="shared" ref="S2749:S2792" si="1472">AVERAGE(O2749,P2749)</f>
        <v>5237650.8275000006</v>
      </c>
      <c r="T2749" s="143">
        <f t="shared" ref="T2749:T2792" si="1473">STDEVA(J2749,K2749,L2749,M2749)</f>
        <v>2481151.869194502</v>
      </c>
      <c r="U2749" s="194">
        <f t="shared" ref="U2749:U2792" si="1474">T2749/P2749</f>
        <v>0.50078097051799741</v>
      </c>
      <c r="V2749" s="188" t="str">
        <f t="shared" ref="V2749:V2792" si="1475">IF(U2749&lt;=70%,"MENOR",IF(AND(U2749&gt;70%,U2749&lt;=90%),"[PROM MEN-MED]","PROMEDIO"))</f>
        <v>MENOR</v>
      </c>
      <c r="W2749" s="188">
        <f t="shared" ref="W2749:W2792" si="1476">IF(U2749&lt;=70%,N2749,IF(AND(U2749&gt;70%,U2749&lt;=90%),R2749,Q2749))</f>
        <v>358339.05436215078</v>
      </c>
      <c r="X2749" s="143">
        <f t="shared" ref="X2749:X2792" si="1477">ROUND(W2749,0)</f>
        <v>358339</v>
      </c>
    </row>
    <row r="2750" spans="1:24" ht="41.4" x14ac:dyDescent="0.25">
      <c r="A2750" s="20" t="s">
        <v>129</v>
      </c>
      <c r="B2750" s="20">
        <v>4912</v>
      </c>
      <c r="C2750" s="26" t="s">
        <v>486</v>
      </c>
      <c r="D2750" s="22" t="s">
        <v>487</v>
      </c>
      <c r="E2750" s="20" t="s">
        <v>7</v>
      </c>
      <c r="F2750" s="23" t="s">
        <v>334</v>
      </c>
      <c r="G2750" s="169">
        <v>35085</v>
      </c>
      <c r="H2750" s="36">
        <v>158.16999999999999</v>
      </c>
      <c r="I2750" s="50">
        <v>151.76</v>
      </c>
      <c r="J2750" s="155">
        <f t="shared" si="1466"/>
        <v>36566.911241433845</v>
      </c>
      <c r="K2750" s="182">
        <v>709608.9</v>
      </c>
      <c r="L2750" s="143">
        <v>775344.48809999996</v>
      </c>
      <c r="M2750" s="143">
        <v>790697.8443</v>
      </c>
      <c r="N2750" s="143">
        <f t="shared" si="1467"/>
        <v>36566.911241433845</v>
      </c>
      <c r="O2750" s="143">
        <f t="shared" si="1468"/>
        <v>790697.8443</v>
      </c>
      <c r="P2750" s="143">
        <f t="shared" si="1469"/>
        <v>709608.9</v>
      </c>
      <c r="Q2750" s="143">
        <f t="shared" si="1470"/>
        <v>578054.53591035842</v>
      </c>
      <c r="R2750" s="143">
        <f t="shared" si="1471"/>
        <v>373087.90562071692</v>
      </c>
      <c r="S2750" s="143">
        <f t="shared" si="1472"/>
        <v>750153.37214999995</v>
      </c>
      <c r="T2750" s="143">
        <f t="shared" si="1473"/>
        <v>362700.9329178828</v>
      </c>
      <c r="U2750" s="194">
        <f t="shared" si="1474"/>
        <v>0.51112793669566825</v>
      </c>
      <c r="V2750" s="188" t="str">
        <f t="shared" si="1475"/>
        <v>MENOR</v>
      </c>
      <c r="W2750" s="188">
        <f t="shared" si="1476"/>
        <v>36566.911241433845</v>
      </c>
      <c r="X2750" s="143">
        <f t="shared" si="1477"/>
        <v>36567</v>
      </c>
    </row>
    <row r="2751" spans="1:24" ht="41.4" x14ac:dyDescent="0.25">
      <c r="A2751" s="20" t="s">
        <v>130</v>
      </c>
      <c r="B2751" s="20">
        <v>4912</v>
      </c>
      <c r="C2751" s="26" t="s">
        <v>488</v>
      </c>
      <c r="D2751" s="29" t="s">
        <v>489</v>
      </c>
      <c r="E2751" s="20" t="s">
        <v>7</v>
      </c>
      <c r="F2751" s="23" t="s">
        <v>334</v>
      </c>
      <c r="G2751" s="169">
        <v>80812</v>
      </c>
      <c r="H2751" s="36">
        <v>158.16999999999999</v>
      </c>
      <c r="I2751" s="50">
        <v>151.76</v>
      </c>
      <c r="J2751" s="155">
        <f t="shared" si="1466"/>
        <v>84225.316552451244</v>
      </c>
      <c r="K2751" s="182">
        <v>272391</v>
      </c>
      <c r="L2751" s="143">
        <v>290258.84999999998</v>
      </c>
      <c r="M2751" s="143">
        <v>296006.55</v>
      </c>
      <c r="N2751" s="143">
        <f t="shared" si="1467"/>
        <v>84225.316552451244</v>
      </c>
      <c r="O2751" s="143">
        <f t="shared" si="1468"/>
        <v>296006.55</v>
      </c>
      <c r="P2751" s="143">
        <f t="shared" si="1469"/>
        <v>272391</v>
      </c>
      <c r="Q2751" s="143">
        <f t="shared" si="1470"/>
        <v>235720.42913811281</v>
      </c>
      <c r="R2751" s="143">
        <f t="shared" si="1471"/>
        <v>178308.15827622561</v>
      </c>
      <c r="S2751" s="143">
        <f t="shared" si="1472"/>
        <v>284198.77500000002</v>
      </c>
      <c r="T2751" s="143">
        <f t="shared" si="1473"/>
        <v>101496.06827091277</v>
      </c>
      <c r="U2751" s="194">
        <f t="shared" si="1474"/>
        <v>0.37261168052877214</v>
      </c>
      <c r="V2751" s="188" t="str">
        <f t="shared" si="1475"/>
        <v>MENOR</v>
      </c>
      <c r="W2751" s="188">
        <f t="shared" si="1476"/>
        <v>84225.316552451244</v>
      </c>
      <c r="X2751" s="143">
        <f t="shared" si="1477"/>
        <v>84225</v>
      </c>
    </row>
    <row r="2752" spans="1:24" ht="41.4" x14ac:dyDescent="0.25">
      <c r="A2752" s="20" t="s">
        <v>131</v>
      </c>
      <c r="B2752" s="20">
        <v>4912</v>
      </c>
      <c r="C2752" s="26" t="s">
        <v>665</v>
      </c>
      <c r="D2752" s="29" t="s">
        <v>666</v>
      </c>
      <c r="E2752" s="20" t="s">
        <v>7</v>
      </c>
      <c r="F2752" s="23" t="s">
        <v>334</v>
      </c>
      <c r="G2752" s="169">
        <v>95228</v>
      </c>
      <c r="H2752" s="36">
        <v>158.16999999999999</v>
      </c>
      <c r="I2752" s="50">
        <v>151.76</v>
      </c>
      <c r="J2752" s="155">
        <f t="shared" si="1466"/>
        <v>99250.21586715868</v>
      </c>
      <c r="K2752" s="182">
        <v>630260.89</v>
      </c>
      <c r="L2752" s="143">
        <v>712483.91619999998</v>
      </c>
      <c r="M2752" s="143">
        <v>726592.50859999994</v>
      </c>
      <c r="N2752" s="143">
        <f t="shared" si="1467"/>
        <v>99250.21586715868</v>
      </c>
      <c r="O2752" s="143">
        <f t="shared" si="1468"/>
        <v>726592.50859999994</v>
      </c>
      <c r="P2752" s="143">
        <f t="shared" si="1469"/>
        <v>630260.89</v>
      </c>
      <c r="Q2752" s="143">
        <f t="shared" si="1470"/>
        <v>542146.88266678969</v>
      </c>
      <c r="R2752" s="143">
        <f t="shared" si="1471"/>
        <v>364755.55293357937</v>
      </c>
      <c r="S2752" s="143">
        <f t="shared" si="1472"/>
        <v>678426.69929999998</v>
      </c>
      <c r="T2752" s="143">
        <f t="shared" si="1473"/>
        <v>298304.33546370495</v>
      </c>
      <c r="U2752" s="194">
        <f t="shared" si="1474"/>
        <v>0.47330294517196669</v>
      </c>
      <c r="V2752" s="188" t="str">
        <f t="shared" si="1475"/>
        <v>MENOR</v>
      </c>
      <c r="W2752" s="188">
        <f t="shared" si="1476"/>
        <v>99250.21586715868</v>
      </c>
      <c r="X2752" s="143">
        <f t="shared" si="1477"/>
        <v>99250</v>
      </c>
    </row>
    <row r="2753" spans="1:24" ht="55.2" x14ac:dyDescent="0.25">
      <c r="A2753" s="20" t="s">
        <v>132</v>
      </c>
      <c r="B2753" s="20">
        <v>4912</v>
      </c>
      <c r="C2753" s="26" t="s">
        <v>667</v>
      </c>
      <c r="D2753" s="29" t="s">
        <v>668</v>
      </c>
      <c r="E2753" s="20" t="s">
        <v>7</v>
      </c>
      <c r="F2753" s="23" t="s">
        <v>334</v>
      </c>
      <c r="G2753" s="169">
        <v>299204</v>
      </c>
      <c r="H2753" s="36">
        <v>158.16999999999999</v>
      </c>
      <c r="I2753" s="50">
        <v>151.76</v>
      </c>
      <c r="J2753" s="155">
        <f t="shared" si="1466"/>
        <v>311841.70189773326</v>
      </c>
      <c r="K2753" s="182">
        <v>2422173.6</v>
      </c>
      <c r="L2753" s="143">
        <v>2735514.7847999986</v>
      </c>
      <c r="M2753" s="143">
        <v>2789683.3943999996</v>
      </c>
      <c r="N2753" s="143">
        <f t="shared" si="1467"/>
        <v>311841.70189773326</v>
      </c>
      <c r="O2753" s="143">
        <f t="shared" si="1468"/>
        <v>2789683.3943999996</v>
      </c>
      <c r="P2753" s="143">
        <f t="shared" si="1469"/>
        <v>2422173.6</v>
      </c>
      <c r="Q2753" s="143">
        <f t="shared" si="1470"/>
        <v>2064803.3702744329</v>
      </c>
      <c r="R2753" s="143">
        <f t="shared" si="1471"/>
        <v>1367007.6509488667</v>
      </c>
      <c r="S2753" s="143">
        <f t="shared" si="1472"/>
        <v>2605928.4972000001</v>
      </c>
      <c r="T2753" s="143">
        <f t="shared" si="1473"/>
        <v>1179815.3729635403</v>
      </c>
      <c r="U2753" s="194">
        <f t="shared" si="1474"/>
        <v>0.48708951867179967</v>
      </c>
      <c r="V2753" s="188" t="str">
        <f t="shared" si="1475"/>
        <v>MENOR</v>
      </c>
      <c r="W2753" s="188">
        <f t="shared" si="1476"/>
        <v>311841.70189773326</v>
      </c>
      <c r="X2753" s="143">
        <f t="shared" si="1477"/>
        <v>311842</v>
      </c>
    </row>
    <row r="2754" spans="1:24" ht="41.4" x14ac:dyDescent="0.25">
      <c r="A2754" s="20" t="s">
        <v>133</v>
      </c>
      <c r="B2754" s="20">
        <v>4912</v>
      </c>
      <c r="C2754" s="26" t="s">
        <v>490</v>
      </c>
      <c r="D2754" s="22" t="s">
        <v>134</v>
      </c>
      <c r="E2754" s="20" t="s">
        <v>7</v>
      </c>
      <c r="F2754" s="23" t="s">
        <v>334</v>
      </c>
      <c r="G2754" s="169">
        <v>5867</v>
      </c>
      <c r="H2754" s="36">
        <v>158.16999999999999</v>
      </c>
      <c r="I2754" s="50">
        <v>151.76</v>
      </c>
      <c r="J2754" s="155">
        <f t="shared" si="1466"/>
        <v>6114.808842909858</v>
      </c>
      <c r="K2754" s="182">
        <v>42268.800000000003</v>
      </c>
      <c r="L2754" s="143">
        <v>45383.743999999999</v>
      </c>
      <c r="M2754" s="143">
        <v>46282.432000000001</v>
      </c>
      <c r="N2754" s="143">
        <f t="shared" si="1467"/>
        <v>6114.808842909858</v>
      </c>
      <c r="O2754" s="143">
        <f t="shared" si="1468"/>
        <v>46282.432000000001</v>
      </c>
      <c r="P2754" s="143">
        <f t="shared" si="1469"/>
        <v>42268.800000000003</v>
      </c>
      <c r="Q2754" s="143">
        <f t="shared" si="1470"/>
        <v>35012.446210727467</v>
      </c>
      <c r="R2754" s="143">
        <f t="shared" si="1471"/>
        <v>24191.80442145493</v>
      </c>
      <c r="S2754" s="143">
        <f t="shared" si="1472"/>
        <v>44275.616000000002</v>
      </c>
      <c r="T2754" s="143">
        <f t="shared" si="1473"/>
        <v>19341.703762260731</v>
      </c>
      <c r="U2754" s="194">
        <f t="shared" si="1474"/>
        <v>0.45758819181667637</v>
      </c>
      <c r="V2754" s="188" t="str">
        <f t="shared" si="1475"/>
        <v>MENOR</v>
      </c>
      <c r="W2754" s="188">
        <f t="shared" si="1476"/>
        <v>6114.808842909858</v>
      </c>
      <c r="X2754" s="143">
        <f t="shared" si="1477"/>
        <v>6115</v>
      </c>
    </row>
    <row r="2755" spans="1:24" ht="41.4" x14ac:dyDescent="0.25">
      <c r="A2755" s="20" t="s">
        <v>135</v>
      </c>
      <c r="B2755" s="20">
        <v>4912</v>
      </c>
      <c r="C2755" s="26" t="s">
        <v>491</v>
      </c>
      <c r="D2755" s="29" t="s">
        <v>492</v>
      </c>
      <c r="E2755" s="20" t="s">
        <v>7</v>
      </c>
      <c r="F2755" s="23" t="s">
        <v>334</v>
      </c>
      <c r="G2755" s="169">
        <v>27317</v>
      </c>
      <c r="H2755" s="36">
        <v>158.16999999999999</v>
      </c>
      <c r="I2755" s="50">
        <v>151.76</v>
      </c>
      <c r="J2755" s="155">
        <f t="shared" si="1466"/>
        <v>28470.808447548763</v>
      </c>
      <c r="K2755" s="182">
        <v>86632</v>
      </c>
      <c r="L2755" s="143">
        <v>93748.2</v>
      </c>
      <c r="M2755" s="143">
        <v>95604.6</v>
      </c>
      <c r="N2755" s="143">
        <f t="shared" si="1467"/>
        <v>28470.808447548763</v>
      </c>
      <c r="O2755" s="143">
        <f t="shared" si="1468"/>
        <v>95604.6</v>
      </c>
      <c r="P2755" s="143">
        <f t="shared" si="1469"/>
        <v>86632</v>
      </c>
      <c r="Q2755" s="143">
        <f t="shared" si="1470"/>
        <v>76113.902111887204</v>
      </c>
      <c r="R2755" s="143">
        <f t="shared" si="1471"/>
        <v>57551.404223774385</v>
      </c>
      <c r="S2755" s="143">
        <f t="shared" si="1472"/>
        <v>91118.3</v>
      </c>
      <c r="T2755" s="143">
        <f t="shared" si="1473"/>
        <v>31996.617129863509</v>
      </c>
      <c r="U2755" s="194">
        <f t="shared" si="1474"/>
        <v>0.36933947190257077</v>
      </c>
      <c r="V2755" s="188" t="str">
        <f t="shared" si="1475"/>
        <v>MENOR</v>
      </c>
      <c r="W2755" s="188">
        <f t="shared" si="1476"/>
        <v>28470.808447548763</v>
      </c>
      <c r="X2755" s="143">
        <f t="shared" si="1477"/>
        <v>28471</v>
      </c>
    </row>
    <row r="2756" spans="1:24" ht="41.4" x14ac:dyDescent="0.25">
      <c r="A2756" s="20" t="s">
        <v>136</v>
      </c>
      <c r="B2756" s="20">
        <v>4912</v>
      </c>
      <c r="C2756" s="21" t="s">
        <v>493</v>
      </c>
      <c r="D2756" s="22" t="s">
        <v>494</v>
      </c>
      <c r="E2756" s="20" t="s">
        <v>7</v>
      </c>
      <c r="F2756" s="23" t="s">
        <v>334</v>
      </c>
      <c r="G2756" s="169">
        <v>98446</v>
      </c>
      <c r="H2756" s="36">
        <v>158.16999999999999</v>
      </c>
      <c r="I2756" s="50">
        <v>151.76</v>
      </c>
      <c r="J2756" s="155">
        <f t="shared" si="1466"/>
        <v>102604.13692672641</v>
      </c>
      <c r="K2756" s="182">
        <v>487538.24</v>
      </c>
      <c r="L2756" s="143">
        <v>531982.57419999992</v>
      </c>
      <c r="M2756" s="143">
        <v>542516.88260000001</v>
      </c>
      <c r="N2756" s="143">
        <f t="shared" si="1467"/>
        <v>102604.13692672641</v>
      </c>
      <c r="O2756" s="143">
        <f t="shared" si="1468"/>
        <v>542516.88260000001</v>
      </c>
      <c r="P2756" s="143">
        <f t="shared" si="1469"/>
        <v>487538.24</v>
      </c>
      <c r="Q2756" s="143">
        <f t="shared" si="1470"/>
        <v>416160.45843168162</v>
      </c>
      <c r="R2756" s="143">
        <f t="shared" si="1471"/>
        <v>295071.18846336321</v>
      </c>
      <c r="S2756" s="143">
        <f t="shared" si="1472"/>
        <v>515027.5613</v>
      </c>
      <c r="T2756" s="143">
        <f t="shared" si="1473"/>
        <v>210390.95583142902</v>
      </c>
      <c r="U2756" s="194">
        <f t="shared" si="1474"/>
        <v>0.4315373412174377</v>
      </c>
      <c r="V2756" s="188" t="str">
        <f t="shared" si="1475"/>
        <v>MENOR</v>
      </c>
      <c r="W2756" s="188">
        <f t="shared" si="1476"/>
        <v>102604.13692672641</v>
      </c>
      <c r="X2756" s="143">
        <f t="shared" si="1477"/>
        <v>102604</v>
      </c>
    </row>
    <row r="2757" spans="1:24" ht="41.4" x14ac:dyDescent="0.25">
      <c r="A2757" s="20" t="s">
        <v>137</v>
      </c>
      <c r="B2757" s="20">
        <v>4912</v>
      </c>
      <c r="C2757" s="26" t="s">
        <v>495</v>
      </c>
      <c r="D2757" s="22" t="s">
        <v>496</v>
      </c>
      <c r="E2757" s="20" t="s">
        <v>7</v>
      </c>
      <c r="F2757" s="23" t="s">
        <v>334</v>
      </c>
      <c r="G2757" s="169">
        <v>12148</v>
      </c>
      <c r="H2757" s="36">
        <v>158.16999999999999</v>
      </c>
      <c r="I2757" s="50">
        <v>151.76</v>
      </c>
      <c r="J2757" s="155">
        <f t="shared" si="1466"/>
        <v>12661.104111755403</v>
      </c>
      <c r="K2757" s="182">
        <v>47124</v>
      </c>
      <c r="L2757" s="143">
        <v>51922.080000000009</v>
      </c>
      <c r="M2757" s="143">
        <v>52950.239999999998</v>
      </c>
      <c r="N2757" s="143">
        <f t="shared" si="1467"/>
        <v>12661.104111755403</v>
      </c>
      <c r="O2757" s="143">
        <f t="shared" si="1468"/>
        <v>52950.239999999998</v>
      </c>
      <c r="P2757" s="143">
        <f t="shared" si="1469"/>
        <v>47124</v>
      </c>
      <c r="Q2757" s="143">
        <f t="shared" si="1470"/>
        <v>41164.356027938855</v>
      </c>
      <c r="R2757" s="143">
        <f t="shared" si="1471"/>
        <v>29892.552055877703</v>
      </c>
      <c r="S2757" s="143">
        <f t="shared" si="1472"/>
        <v>50037.119999999995</v>
      </c>
      <c r="T2757" s="143">
        <f t="shared" si="1473"/>
        <v>19171.058153138776</v>
      </c>
      <c r="U2757" s="194">
        <f t="shared" si="1474"/>
        <v>0.40682153792417403</v>
      </c>
      <c r="V2757" s="188" t="str">
        <f t="shared" si="1475"/>
        <v>MENOR</v>
      </c>
      <c r="W2757" s="188">
        <f t="shared" si="1476"/>
        <v>12661.104111755403</v>
      </c>
      <c r="X2757" s="143">
        <f t="shared" si="1477"/>
        <v>12661</v>
      </c>
    </row>
    <row r="2758" spans="1:24" ht="41.4" x14ac:dyDescent="0.25">
      <c r="A2758" s="20" t="s">
        <v>138</v>
      </c>
      <c r="B2758" s="20">
        <v>4912</v>
      </c>
      <c r="C2758" s="26" t="s">
        <v>497</v>
      </c>
      <c r="D2758" s="22" t="s">
        <v>496</v>
      </c>
      <c r="E2758" s="20" t="s">
        <v>7</v>
      </c>
      <c r="F2758" s="23" t="s">
        <v>334</v>
      </c>
      <c r="G2758" s="169">
        <v>12095</v>
      </c>
      <c r="H2758" s="36">
        <v>158.16999999999999</v>
      </c>
      <c r="I2758" s="50">
        <v>151.76</v>
      </c>
      <c r="J2758" s="155">
        <f t="shared" si="1466"/>
        <v>12605.865511333684</v>
      </c>
      <c r="K2758" s="182">
        <v>31701.599999999999</v>
      </c>
      <c r="L2758" s="143">
        <v>34326.263999999996</v>
      </c>
      <c r="M2758" s="143">
        <v>35005.991999999998</v>
      </c>
      <c r="N2758" s="143">
        <f t="shared" si="1467"/>
        <v>12605.865511333684</v>
      </c>
      <c r="O2758" s="143">
        <f t="shared" si="1468"/>
        <v>35005.991999999998</v>
      </c>
      <c r="P2758" s="143">
        <f t="shared" si="1469"/>
        <v>31701.599999999999</v>
      </c>
      <c r="Q2758" s="143">
        <f t="shared" si="1470"/>
        <v>28409.930377833422</v>
      </c>
      <c r="R2758" s="143">
        <f t="shared" si="1471"/>
        <v>22153.732755666842</v>
      </c>
      <c r="S2758" s="143">
        <f t="shared" si="1472"/>
        <v>33353.796000000002</v>
      </c>
      <c r="T2758" s="143">
        <f t="shared" si="1473"/>
        <v>10631.942244297334</v>
      </c>
      <c r="U2758" s="194">
        <f t="shared" si="1474"/>
        <v>0.33537557234642207</v>
      </c>
      <c r="V2758" s="188" t="str">
        <f t="shared" si="1475"/>
        <v>MENOR</v>
      </c>
      <c r="W2758" s="188">
        <f t="shared" si="1476"/>
        <v>12605.865511333684</v>
      </c>
      <c r="X2758" s="143">
        <f t="shared" si="1477"/>
        <v>12606</v>
      </c>
    </row>
    <row r="2759" spans="1:24" ht="41.4" x14ac:dyDescent="0.25">
      <c r="A2759" s="20" t="s">
        <v>139</v>
      </c>
      <c r="B2759" s="20">
        <v>4912</v>
      </c>
      <c r="C2759" s="26" t="s">
        <v>498</v>
      </c>
      <c r="D2759" s="22" t="s">
        <v>496</v>
      </c>
      <c r="E2759" s="20" t="s">
        <v>7</v>
      </c>
      <c r="F2759" s="23" t="s">
        <v>334</v>
      </c>
      <c r="G2759" s="169">
        <v>12148</v>
      </c>
      <c r="H2759" s="36">
        <v>158.16999999999999</v>
      </c>
      <c r="I2759" s="50">
        <v>151.76</v>
      </c>
      <c r="J2759" s="155">
        <f t="shared" si="1466"/>
        <v>12661.104111755403</v>
      </c>
      <c r="K2759" s="182">
        <v>31987.200000000001</v>
      </c>
      <c r="L2759" s="143">
        <v>34614.720000000001</v>
      </c>
      <c r="M2759" s="143">
        <v>35300.160000000003</v>
      </c>
      <c r="N2759" s="143">
        <f t="shared" si="1467"/>
        <v>12661.104111755403</v>
      </c>
      <c r="O2759" s="143">
        <f t="shared" si="1468"/>
        <v>35300.160000000003</v>
      </c>
      <c r="P2759" s="143">
        <f t="shared" si="1469"/>
        <v>31987.200000000001</v>
      </c>
      <c r="Q2759" s="143">
        <f t="shared" si="1470"/>
        <v>28640.79602793885</v>
      </c>
      <c r="R2759" s="143">
        <f t="shared" si="1471"/>
        <v>22324.152055877701</v>
      </c>
      <c r="S2759" s="143">
        <f t="shared" si="1472"/>
        <v>33643.68</v>
      </c>
      <c r="T2759" s="143">
        <f t="shared" si="1473"/>
        <v>10748.393204206834</v>
      </c>
      <c r="U2759" s="194">
        <f t="shared" si="1474"/>
        <v>0.33602169630998752</v>
      </c>
      <c r="V2759" s="188" t="str">
        <f t="shared" si="1475"/>
        <v>MENOR</v>
      </c>
      <c r="W2759" s="188">
        <f t="shared" si="1476"/>
        <v>12661.104111755403</v>
      </c>
      <c r="X2759" s="143">
        <f t="shared" si="1477"/>
        <v>12661</v>
      </c>
    </row>
    <row r="2760" spans="1:24" ht="41.4" x14ac:dyDescent="0.25">
      <c r="A2760" s="20" t="s">
        <v>140</v>
      </c>
      <c r="B2760" s="20">
        <v>4912</v>
      </c>
      <c r="C2760" s="26" t="s">
        <v>499</v>
      </c>
      <c r="D2760" s="22" t="s">
        <v>500</v>
      </c>
      <c r="E2760" s="20" t="s">
        <v>7</v>
      </c>
      <c r="F2760" s="23" t="s">
        <v>334</v>
      </c>
      <c r="G2760" s="169">
        <v>4010</v>
      </c>
      <c r="H2760" s="36">
        <v>158.16999999999999</v>
      </c>
      <c r="I2760" s="50">
        <v>151.76</v>
      </c>
      <c r="J2760" s="155">
        <f t="shared" si="1466"/>
        <v>4179.3733526620981</v>
      </c>
      <c r="K2760" s="182">
        <v>98175</v>
      </c>
      <c r="L2760" s="143">
        <v>104565.3</v>
      </c>
      <c r="M2760" s="143">
        <v>106635.9</v>
      </c>
      <c r="N2760" s="143">
        <f t="shared" si="1467"/>
        <v>4179.3733526620981</v>
      </c>
      <c r="O2760" s="143">
        <f t="shared" si="1468"/>
        <v>106635.9</v>
      </c>
      <c r="P2760" s="143">
        <f t="shared" si="1469"/>
        <v>98175</v>
      </c>
      <c r="Q2760" s="143">
        <f t="shared" si="1470"/>
        <v>78388.893338165522</v>
      </c>
      <c r="R2760" s="143">
        <f t="shared" si="1471"/>
        <v>51177.186676331046</v>
      </c>
      <c r="S2760" s="143">
        <f t="shared" si="1472"/>
        <v>102405.45</v>
      </c>
      <c r="T2760" s="143">
        <f t="shared" si="1473"/>
        <v>49603.899458247492</v>
      </c>
      <c r="U2760" s="194">
        <f t="shared" si="1474"/>
        <v>0.50525998938882088</v>
      </c>
      <c r="V2760" s="188" t="str">
        <f t="shared" si="1475"/>
        <v>MENOR</v>
      </c>
      <c r="W2760" s="188">
        <f t="shared" si="1476"/>
        <v>4179.3733526620981</v>
      </c>
      <c r="X2760" s="143">
        <f t="shared" si="1477"/>
        <v>4179</v>
      </c>
    </row>
    <row r="2761" spans="1:24" ht="27.6" x14ac:dyDescent="0.25">
      <c r="A2761" s="20" t="s">
        <v>141</v>
      </c>
      <c r="B2761" s="20">
        <v>4912</v>
      </c>
      <c r="C2761" s="26" t="s">
        <v>501</v>
      </c>
      <c r="D2761" s="22" t="s">
        <v>502</v>
      </c>
      <c r="E2761" s="20" t="s">
        <v>7</v>
      </c>
      <c r="F2761" s="23" t="s">
        <v>334</v>
      </c>
      <c r="G2761" s="169">
        <v>22528</v>
      </c>
      <c r="H2761" s="36">
        <v>158.16999999999999</v>
      </c>
      <c r="I2761" s="50">
        <v>151.76</v>
      </c>
      <c r="J2761" s="155">
        <f t="shared" si="1466"/>
        <v>23479.531892461782</v>
      </c>
      <c r="K2761" s="182">
        <v>390722.22</v>
      </c>
      <c r="L2761" s="143">
        <v>419515.98359999986</v>
      </c>
      <c r="M2761" s="143">
        <v>427823.23080000002</v>
      </c>
      <c r="N2761" s="143">
        <f t="shared" si="1467"/>
        <v>23479.531892461782</v>
      </c>
      <c r="O2761" s="143">
        <f t="shared" si="1468"/>
        <v>427823.23080000002</v>
      </c>
      <c r="P2761" s="143">
        <f t="shared" si="1469"/>
        <v>390722.22</v>
      </c>
      <c r="Q2761" s="143">
        <f t="shared" si="1470"/>
        <v>315385.2415731154</v>
      </c>
      <c r="R2761" s="143">
        <f t="shared" si="1471"/>
        <v>207100.87594623087</v>
      </c>
      <c r="S2761" s="143">
        <f t="shared" si="1472"/>
        <v>409272.7254</v>
      </c>
      <c r="T2761" s="143">
        <f t="shared" si="1473"/>
        <v>195252.07341546426</v>
      </c>
      <c r="U2761" s="194">
        <f t="shared" si="1474"/>
        <v>0.49972093579798016</v>
      </c>
      <c r="V2761" s="188" t="str">
        <f t="shared" si="1475"/>
        <v>MENOR</v>
      </c>
      <c r="W2761" s="188">
        <f t="shared" si="1476"/>
        <v>23479.531892461782</v>
      </c>
      <c r="X2761" s="143">
        <f t="shared" si="1477"/>
        <v>23480</v>
      </c>
    </row>
    <row r="2762" spans="1:24" ht="41.4" x14ac:dyDescent="0.25">
      <c r="A2762" s="20" t="s">
        <v>142</v>
      </c>
      <c r="B2762" s="20">
        <v>4912</v>
      </c>
      <c r="C2762" s="26" t="s">
        <v>669</v>
      </c>
      <c r="D2762" s="22" t="s">
        <v>670</v>
      </c>
      <c r="E2762" s="20" t="s">
        <v>7</v>
      </c>
      <c r="F2762" s="23" t="s">
        <v>334</v>
      </c>
      <c r="G2762" s="169">
        <v>23845</v>
      </c>
      <c r="H2762" s="36">
        <v>158.16999999999999</v>
      </c>
      <c r="I2762" s="50">
        <v>151.76</v>
      </c>
      <c r="J2762" s="155">
        <f t="shared" si="1466"/>
        <v>24852.159001054297</v>
      </c>
      <c r="K2762" s="182">
        <v>99960</v>
      </c>
      <c r="L2762" s="143">
        <v>108171</v>
      </c>
      <c r="M2762" s="143">
        <v>110313</v>
      </c>
      <c r="N2762" s="143">
        <f t="shared" si="1467"/>
        <v>24852.159001054297</v>
      </c>
      <c r="O2762" s="143">
        <f t="shared" si="1468"/>
        <v>110313</v>
      </c>
      <c r="P2762" s="143">
        <f t="shared" si="1469"/>
        <v>99960</v>
      </c>
      <c r="Q2762" s="143">
        <f t="shared" si="1470"/>
        <v>85824.039750263575</v>
      </c>
      <c r="R2762" s="143">
        <f t="shared" si="1471"/>
        <v>62406.07950052715</v>
      </c>
      <c r="S2762" s="143">
        <f t="shared" si="1472"/>
        <v>105136.5</v>
      </c>
      <c r="T2762" s="143">
        <f t="shared" si="1473"/>
        <v>40892.099566193298</v>
      </c>
      <c r="U2762" s="194">
        <f t="shared" si="1474"/>
        <v>0.40908462951373847</v>
      </c>
      <c r="V2762" s="188" t="str">
        <f t="shared" si="1475"/>
        <v>MENOR</v>
      </c>
      <c r="W2762" s="188">
        <f t="shared" si="1476"/>
        <v>24852.159001054297</v>
      </c>
      <c r="X2762" s="143">
        <f t="shared" si="1477"/>
        <v>24852</v>
      </c>
    </row>
    <row r="2763" spans="1:24" ht="82.8" x14ac:dyDescent="0.25">
      <c r="A2763" s="20" t="s">
        <v>143</v>
      </c>
      <c r="B2763" s="20">
        <v>4912</v>
      </c>
      <c r="C2763" s="26" t="s">
        <v>505</v>
      </c>
      <c r="D2763" s="29" t="s">
        <v>506</v>
      </c>
      <c r="E2763" s="20" t="s">
        <v>7</v>
      </c>
      <c r="F2763" s="23" t="s">
        <v>334</v>
      </c>
      <c r="G2763" s="169">
        <v>74801</v>
      </c>
      <c r="H2763" s="36">
        <v>158.16999999999999</v>
      </c>
      <c r="I2763" s="50">
        <v>151.76</v>
      </c>
      <c r="J2763" s="155">
        <f t="shared" si="1466"/>
        <v>77960.425474433316</v>
      </c>
      <c r="K2763" s="182">
        <v>316908.90000000002</v>
      </c>
      <c r="L2763" s="143">
        <v>334626.98850000004</v>
      </c>
      <c r="M2763" s="143">
        <v>341253.26550000004</v>
      </c>
      <c r="N2763" s="143">
        <f t="shared" si="1467"/>
        <v>77960.425474433316</v>
      </c>
      <c r="O2763" s="143">
        <f t="shared" si="1468"/>
        <v>341253.26550000004</v>
      </c>
      <c r="P2763" s="143">
        <f t="shared" si="1469"/>
        <v>316908.90000000002</v>
      </c>
      <c r="Q2763" s="143">
        <f t="shared" si="1470"/>
        <v>267687.39486860833</v>
      </c>
      <c r="R2763" s="143">
        <f t="shared" si="1471"/>
        <v>197434.66273721668</v>
      </c>
      <c r="S2763" s="143">
        <f t="shared" si="1472"/>
        <v>329081.08275000006</v>
      </c>
      <c r="T2763" s="143">
        <f t="shared" si="1473"/>
        <v>126901.43944572157</v>
      </c>
      <c r="U2763" s="194">
        <f t="shared" si="1474"/>
        <v>0.40043507596574773</v>
      </c>
      <c r="V2763" s="188" t="str">
        <f t="shared" si="1475"/>
        <v>MENOR</v>
      </c>
      <c r="W2763" s="188">
        <f t="shared" si="1476"/>
        <v>77960.425474433316</v>
      </c>
      <c r="X2763" s="143">
        <f t="shared" si="1477"/>
        <v>77960</v>
      </c>
    </row>
    <row r="2764" spans="1:24" ht="41.4" x14ac:dyDescent="0.25">
      <c r="A2764" s="20" t="s">
        <v>144</v>
      </c>
      <c r="B2764" s="20">
        <v>4912</v>
      </c>
      <c r="C2764" s="26" t="s">
        <v>507</v>
      </c>
      <c r="D2764" s="22" t="s">
        <v>508</v>
      </c>
      <c r="E2764" s="20" t="s">
        <v>7</v>
      </c>
      <c r="F2764" s="23" t="s">
        <v>334</v>
      </c>
      <c r="G2764" s="169">
        <v>12838</v>
      </c>
      <c r="H2764" s="36">
        <v>158.16999999999999</v>
      </c>
      <c r="I2764" s="50">
        <v>151.76</v>
      </c>
      <c r="J2764" s="155">
        <f t="shared" si="1466"/>
        <v>13380.248154981551</v>
      </c>
      <c r="K2764" s="182">
        <v>124355</v>
      </c>
      <c r="L2764" s="143">
        <v>135874.79500000001</v>
      </c>
      <c r="M2764" s="143">
        <v>138565.38500000001</v>
      </c>
      <c r="N2764" s="143">
        <f t="shared" si="1467"/>
        <v>13380.248154981551</v>
      </c>
      <c r="O2764" s="143">
        <f t="shared" si="1468"/>
        <v>138565.38500000001</v>
      </c>
      <c r="P2764" s="143">
        <f t="shared" si="1469"/>
        <v>124355</v>
      </c>
      <c r="Q2764" s="143">
        <f t="shared" si="1470"/>
        <v>103043.85703874539</v>
      </c>
      <c r="R2764" s="143">
        <f t="shared" si="1471"/>
        <v>68867.624077490778</v>
      </c>
      <c r="S2764" s="143">
        <f t="shared" si="1472"/>
        <v>131460.1925</v>
      </c>
      <c r="T2764" s="143">
        <f t="shared" si="1473"/>
        <v>60092.642390710789</v>
      </c>
      <c r="U2764" s="194">
        <f t="shared" si="1474"/>
        <v>0.48323462981553444</v>
      </c>
      <c r="V2764" s="188" t="str">
        <f t="shared" si="1475"/>
        <v>MENOR</v>
      </c>
      <c r="W2764" s="188">
        <f t="shared" si="1476"/>
        <v>13380.248154981551</v>
      </c>
      <c r="X2764" s="143">
        <f t="shared" si="1477"/>
        <v>13380</v>
      </c>
    </row>
    <row r="2765" spans="1:24" ht="41.4" x14ac:dyDescent="0.25">
      <c r="A2765" s="20" t="s">
        <v>146</v>
      </c>
      <c r="B2765" s="20">
        <v>4912</v>
      </c>
      <c r="C2765" s="26" t="s">
        <v>671</v>
      </c>
      <c r="D2765" s="29" t="s">
        <v>672</v>
      </c>
      <c r="E2765" s="20" t="s">
        <v>7</v>
      </c>
      <c r="F2765" s="23" t="s">
        <v>334</v>
      </c>
      <c r="G2765" s="169">
        <v>51571</v>
      </c>
      <c r="H2765" s="36">
        <v>158.16999999999999</v>
      </c>
      <c r="I2765" s="50">
        <v>151.76</v>
      </c>
      <c r="J2765" s="155">
        <f t="shared" si="1466"/>
        <v>53749.242685819714</v>
      </c>
      <c r="K2765" s="182">
        <v>176596</v>
      </c>
      <c r="L2765" s="143">
        <v>191102.1</v>
      </c>
      <c r="M2765" s="143">
        <v>194886.3</v>
      </c>
      <c r="N2765" s="143">
        <f t="shared" si="1467"/>
        <v>53749.242685819714</v>
      </c>
      <c r="O2765" s="143">
        <f t="shared" si="1468"/>
        <v>194886.3</v>
      </c>
      <c r="P2765" s="143">
        <f t="shared" si="1469"/>
        <v>176596</v>
      </c>
      <c r="Q2765" s="143">
        <f t="shared" si="1470"/>
        <v>154083.41067145491</v>
      </c>
      <c r="R2765" s="143">
        <f t="shared" si="1471"/>
        <v>115172.62134290986</v>
      </c>
      <c r="S2765" s="143">
        <f t="shared" si="1472"/>
        <v>185741.15</v>
      </c>
      <c r="T2765" s="143">
        <f t="shared" si="1473"/>
        <v>67352.359723091722</v>
      </c>
      <c r="U2765" s="194">
        <f t="shared" si="1474"/>
        <v>0.38139232894907993</v>
      </c>
      <c r="V2765" s="188" t="str">
        <f t="shared" si="1475"/>
        <v>MENOR</v>
      </c>
      <c r="W2765" s="188">
        <f t="shared" si="1476"/>
        <v>53749.242685819714</v>
      </c>
      <c r="X2765" s="143">
        <f t="shared" si="1477"/>
        <v>53749</v>
      </c>
    </row>
    <row r="2766" spans="1:24" ht="41.4" x14ac:dyDescent="0.25">
      <c r="A2766" s="20" t="s">
        <v>147</v>
      </c>
      <c r="B2766" s="20">
        <v>4912</v>
      </c>
      <c r="C2766" s="26" t="s">
        <v>509</v>
      </c>
      <c r="D2766" s="29" t="s">
        <v>510</v>
      </c>
      <c r="E2766" s="20" t="s">
        <v>7</v>
      </c>
      <c r="F2766" s="23" t="s">
        <v>334</v>
      </c>
      <c r="G2766" s="169">
        <v>109511</v>
      </c>
      <c r="H2766" s="36">
        <v>158.16999999999999</v>
      </c>
      <c r="I2766" s="50">
        <v>151.76</v>
      </c>
      <c r="J2766" s="155">
        <f t="shared" si="1466"/>
        <v>114136.4975619399</v>
      </c>
      <c r="K2766" s="182">
        <v>214410.63</v>
      </c>
      <c r="L2766" s="143">
        <v>238408.88400000002</v>
      </c>
      <c r="M2766" s="143">
        <v>243129.85199999998</v>
      </c>
      <c r="N2766" s="143">
        <f t="shared" si="1467"/>
        <v>114136.4975619399</v>
      </c>
      <c r="O2766" s="143">
        <f t="shared" si="1468"/>
        <v>243129.85199999998</v>
      </c>
      <c r="P2766" s="143">
        <f t="shared" si="1469"/>
        <v>214410.63</v>
      </c>
      <c r="Q2766" s="143">
        <f t="shared" si="1470"/>
        <v>202521.46589048498</v>
      </c>
      <c r="R2766" s="143">
        <f t="shared" si="1471"/>
        <v>164273.56378096994</v>
      </c>
      <c r="S2766" s="143">
        <f t="shared" si="1472"/>
        <v>228770.24099999998</v>
      </c>
      <c r="T2766" s="143">
        <f t="shared" si="1473"/>
        <v>60250.041910490239</v>
      </c>
      <c r="U2766" s="194">
        <f t="shared" si="1474"/>
        <v>0.28100305432846423</v>
      </c>
      <c r="V2766" s="188" t="str">
        <f t="shared" si="1475"/>
        <v>MENOR</v>
      </c>
      <c r="W2766" s="188">
        <f t="shared" si="1476"/>
        <v>114136.4975619399</v>
      </c>
      <c r="X2766" s="143">
        <f t="shared" si="1477"/>
        <v>114136</v>
      </c>
    </row>
    <row r="2767" spans="1:24" ht="82.8" x14ac:dyDescent="0.25">
      <c r="A2767" s="20" t="s">
        <v>149</v>
      </c>
      <c r="B2767" s="20">
        <v>4912</v>
      </c>
      <c r="C2767" s="26" t="s">
        <v>511</v>
      </c>
      <c r="D2767" s="22" t="s">
        <v>145</v>
      </c>
      <c r="E2767" s="20" t="s">
        <v>7</v>
      </c>
      <c r="F2767" s="23" t="s">
        <v>334</v>
      </c>
      <c r="G2767" s="169">
        <v>4948</v>
      </c>
      <c r="H2767" s="36">
        <v>158.16999999999999</v>
      </c>
      <c r="I2767" s="50">
        <v>151.76</v>
      </c>
      <c r="J2767" s="155">
        <f t="shared" si="1466"/>
        <v>5156.9923563521352</v>
      </c>
      <c r="K2767" s="182">
        <v>6485.5</v>
      </c>
      <c r="L2767" s="143">
        <v>7391.6849999999995</v>
      </c>
      <c r="M2767" s="143">
        <v>7538.0550000000003</v>
      </c>
      <c r="N2767" s="143">
        <f t="shared" si="1467"/>
        <v>5156.9923563521352</v>
      </c>
      <c r="O2767" s="143">
        <f t="shared" si="1468"/>
        <v>7538.0550000000003</v>
      </c>
      <c r="P2767" s="143">
        <f t="shared" si="1469"/>
        <v>6485.5</v>
      </c>
      <c r="Q2767" s="143">
        <f t="shared" si="1470"/>
        <v>6643.0580890880337</v>
      </c>
      <c r="R2767" s="143">
        <f t="shared" si="1471"/>
        <v>5821.2461781760676</v>
      </c>
      <c r="S2767" s="143">
        <f t="shared" si="1472"/>
        <v>7011.7775000000001</v>
      </c>
      <c r="T2767" s="143">
        <f t="shared" si="1473"/>
        <v>1094.6350435544718</v>
      </c>
      <c r="U2767" s="194">
        <f t="shared" si="1474"/>
        <v>0.16878190479600214</v>
      </c>
      <c r="V2767" s="188" t="str">
        <f t="shared" si="1475"/>
        <v>MENOR</v>
      </c>
      <c r="W2767" s="188">
        <f t="shared" si="1476"/>
        <v>5156.9923563521352</v>
      </c>
      <c r="X2767" s="143">
        <f t="shared" si="1477"/>
        <v>5157</v>
      </c>
    </row>
    <row r="2768" spans="1:24" ht="82.8" x14ac:dyDescent="0.25">
      <c r="A2768" s="20" t="s">
        <v>152</v>
      </c>
      <c r="B2768" s="20">
        <v>4912</v>
      </c>
      <c r="C2768" s="26" t="s">
        <v>512</v>
      </c>
      <c r="D2768" s="22" t="s">
        <v>145</v>
      </c>
      <c r="E2768" s="20" t="s">
        <v>7</v>
      </c>
      <c r="F2768" s="23" t="s">
        <v>334</v>
      </c>
      <c r="G2768" s="169">
        <v>11216</v>
      </c>
      <c r="H2768" s="36">
        <v>158.16999999999999</v>
      </c>
      <c r="I2768" s="50">
        <v>151.76</v>
      </c>
      <c r="J2768" s="155">
        <f t="shared" si="1466"/>
        <v>11689.738534528204</v>
      </c>
      <c r="K2768" s="182">
        <v>39984</v>
      </c>
      <c r="L2768" s="143">
        <v>42907.83</v>
      </c>
      <c r="M2768" s="143">
        <v>43757.49</v>
      </c>
      <c r="N2768" s="143">
        <f t="shared" si="1467"/>
        <v>11689.738534528204</v>
      </c>
      <c r="O2768" s="143">
        <f t="shared" si="1468"/>
        <v>43757.49</v>
      </c>
      <c r="P2768" s="143">
        <f t="shared" si="1469"/>
        <v>39984</v>
      </c>
      <c r="Q2768" s="143">
        <f t="shared" si="1470"/>
        <v>34584.764633632047</v>
      </c>
      <c r="R2768" s="143">
        <f t="shared" si="1471"/>
        <v>25836.869267264101</v>
      </c>
      <c r="S2768" s="143">
        <f t="shared" si="1472"/>
        <v>41870.744999999995</v>
      </c>
      <c r="T2768" s="143">
        <f t="shared" si="1473"/>
        <v>15348.683660819579</v>
      </c>
      <c r="U2768" s="194">
        <f t="shared" si="1474"/>
        <v>0.38387063977640001</v>
      </c>
      <c r="V2768" s="188" t="str">
        <f t="shared" si="1475"/>
        <v>MENOR</v>
      </c>
      <c r="W2768" s="188">
        <f t="shared" si="1476"/>
        <v>11689.738534528204</v>
      </c>
      <c r="X2768" s="143">
        <f t="shared" si="1477"/>
        <v>11690</v>
      </c>
    </row>
    <row r="2769" spans="1:24" ht="41.4" x14ac:dyDescent="0.25">
      <c r="A2769" s="20" t="s">
        <v>153</v>
      </c>
      <c r="B2769" s="20">
        <v>4912</v>
      </c>
      <c r="C2769" s="26" t="s">
        <v>513</v>
      </c>
      <c r="D2769" s="22" t="s">
        <v>148</v>
      </c>
      <c r="E2769" s="20" t="s">
        <v>7</v>
      </c>
      <c r="F2769" s="23" t="s">
        <v>334</v>
      </c>
      <c r="G2769" s="169">
        <v>229821</v>
      </c>
      <c r="H2769" s="36">
        <v>158.16999999999999</v>
      </c>
      <c r="I2769" s="50">
        <v>151.76</v>
      </c>
      <c r="J2769" s="155">
        <f t="shared" si="1466"/>
        <v>239528.12051924091</v>
      </c>
      <c r="K2769" s="182">
        <v>3236997.54</v>
      </c>
      <c r="L2769" s="143">
        <v>3504997.6066000001</v>
      </c>
      <c r="M2769" s="143">
        <v>3574403.4997999999</v>
      </c>
      <c r="N2769" s="143">
        <f t="shared" si="1467"/>
        <v>239528.12051924091</v>
      </c>
      <c r="O2769" s="143">
        <f t="shared" si="1468"/>
        <v>3574403.4997999999</v>
      </c>
      <c r="P2769" s="143">
        <f t="shared" si="1469"/>
        <v>3236997.54</v>
      </c>
      <c r="Q2769" s="143">
        <f t="shared" si="1470"/>
        <v>2638981.6917298101</v>
      </c>
      <c r="R2769" s="143">
        <f t="shared" si="1471"/>
        <v>1738262.8302596204</v>
      </c>
      <c r="S2769" s="143">
        <f t="shared" si="1472"/>
        <v>3405700.5198999997</v>
      </c>
      <c r="T2769" s="143">
        <f t="shared" si="1473"/>
        <v>1606237.6244918047</v>
      </c>
      <c r="U2769" s="194">
        <f t="shared" si="1474"/>
        <v>0.49621218571942588</v>
      </c>
      <c r="V2769" s="188" t="str">
        <f t="shared" si="1475"/>
        <v>MENOR</v>
      </c>
      <c r="W2769" s="188">
        <f t="shared" si="1476"/>
        <v>239528.12051924091</v>
      </c>
      <c r="X2769" s="143">
        <f t="shared" si="1477"/>
        <v>239528</v>
      </c>
    </row>
    <row r="2770" spans="1:24" ht="41.4" x14ac:dyDescent="0.25">
      <c r="A2770" s="20" t="s">
        <v>154</v>
      </c>
      <c r="B2770" s="20">
        <v>4912</v>
      </c>
      <c r="C2770" s="26" t="s">
        <v>514</v>
      </c>
      <c r="D2770" s="22" t="s">
        <v>150</v>
      </c>
      <c r="E2770" s="20" t="s">
        <v>151</v>
      </c>
      <c r="F2770" s="23" t="s">
        <v>334</v>
      </c>
      <c r="G2770" s="169">
        <v>128928</v>
      </c>
      <c r="H2770" s="36">
        <v>158.16999999999999</v>
      </c>
      <c r="I2770" s="50">
        <v>151.76</v>
      </c>
      <c r="J2770" s="155">
        <f t="shared" si="1466"/>
        <v>134373.6278334212</v>
      </c>
      <c r="K2770" s="182">
        <v>636043.1</v>
      </c>
      <c r="L2770" s="143">
        <v>700803.85200000007</v>
      </c>
      <c r="M2770" s="143">
        <v>714681.15600000008</v>
      </c>
      <c r="N2770" s="143">
        <f t="shared" si="1467"/>
        <v>134373.6278334212</v>
      </c>
      <c r="O2770" s="143">
        <f t="shared" si="1468"/>
        <v>714681.15600000008</v>
      </c>
      <c r="P2770" s="143">
        <f t="shared" si="1469"/>
        <v>636043.1</v>
      </c>
      <c r="Q2770" s="143">
        <f t="shared" si="1470"/>
        <v>546475.43395835534</v>
      </c>
      <c r="R2770" s="143">
        <f t="shared" si="1471"/>
        <v>385208.3639167106</v>
      </c>
      <c r="S2770" s="143">
        <f t="shared" si="1472"/>
        <v>675362.12800000003</v>
      </c>
      <c r="T2770" s="143">
        <f t="shared" si="1473"/>
        <v>276863.79982124071</v>
      </c>
      <c r="U2770" s="194">
        <f t="shared" si="1474"/>
        <v>0.43529094148060204</v>
      </c>
      <c r="V2770" s="188" t="str">
        <f t="shared" si="1475"/>
        <v>MENOR</v>
      </c>
      <c r="W2770" s="188">
        <f t="shared" si="1476"/>
        <v>134373.6278334212</v>
      </c>
      <c r="X2770" s="143">
        <f t="shared" si="1477"/>
        <v>134374</v>
      </c>
    </row>
    <row r="2771" spans="1:24" ht="41.4" x14ac:dyDescent="0.25">
      <c r="A2771" s="20" t="s">
        <v>156</v>
      </c>
      <c r="B2771" s="20">
        <v>4912</v>
      </c>
      <c r="C2771" s="26" t="s">
        <v>515</v>
      </c>
      <c r="D2771" s="29" t="s">
        <v>516</v>
      </c>
      <c r="E2771" s="20" t="s">
        <v>7</v>
      </c>
      <c r="F2771" s="23" t="s">
        <v>334</v>
      </c>
      <c r="G2771" s="169">
        <v>117041</v>
      </c>
      <c r="H2771" s="36">
        <v>158.16999999999999</v>
      </c>
      <c r="I2771" s="50">
        <v>151.76</v>
      </c>
      <c r="J2771" s="155">
        <f t="shared" si="1466"/>
        <v>121984.54777279917</v>
      </c>
      <c r="K2771" s="182">
        <v>220978.24</v>
      </c>
      <c r="L2771" s="143">
        <v>233151.77339999998</v>
      </c>
      <c r="M2771" s="143">
        <v>237768.64019999999</v>
      </c>
      <c r="N2771" s="143">
        <f t="shared" si="1467"/>
        <v>121984.54777279917</v>
      </c>
      <c r="O2771" s="143">
        <f t="shared" si="1468"/>
        <v>237768.64019999999</v>
      </c>
      <c r="P2771" s="143">
        <f t="shared" si="1469"/>
        <v>220978.24</v>
      </c>
      <c r="Q2771" s="143">
        <f t="shared" si="1470"/>
        <v>203470.80034319978</v>
      </c>
      <c r="R2771" s="143">
        <f t="shared" si="1471"/>
        <v>171481.39388639957</v>
      </c>
      <c r="S2771" s="143">
        <f t="shared" si="1472"/>
        <v>229373.44010000001</v>
      </c>
      <c r="T2771" s="143">
        <f t="shared" si="1473"/>
        <v>54783.883827712336</v>
      </c>
      <c r="U2771" s="194">
        <f t="shared" si="1474"/>
        <v>0.24791528716905492</v>
      </c>
      <c r="V2771" s="188" t="str">
        <f t="shared" si="1475"/>
        <v>MENOR</v>
      </c>
      <c r="W2771" s="188">
        <f t="shared" si="1476"/>
        <v>121984.54777279917</v>
      </c>
      <c r="X2771" s="143">
        <f t="shared" si="1477"/>
        <v>121985</v>
      </c>
    </row>
    <row r="2772" spans="1:24" ht="41.4" x14ac:dyDescent="0.25">
      <c r="A2772" s="20" t="s">
        <v>157</v>
      </c>
      <c r="B2772" s="20">
        <v>4912</v>
      </c>
      <c r="C2772" s="26" t="s">
        <v>517</v>
      </c>
      <c r="D2772" s="29" t="s">
        <v>518</v>
      </c>
      <c r="E2772" s="20" t="s">
        <v>7</v>
      </c>
      <c r="F2772" s="23" t="s">
        <v>334</v>
      </c>
      <c r="G2772" s="169">
        <v>38727</v>
      </c>
      <c r="H2772" s="36">
        <v>158.16999999999999</v>
      </c>
      <c r="I2772" s="50">
        <v>151.76</v>
      </c>
      <c r="J2772" s="155">
        <f t="shared" si="1466"/>
        <v>40362.741104375331</v>
      </c>
      <c r="K2772" s="182">
        <v>616641.34</v>
      </c>
      <c r="L2772" s="143">
        <v>668518.41420000023</v>
      </c>
      <c r="M2772" s="143">
        <v>681756.40260000003</v>
      </c>
      <c r="N2772" s="143">
        <f t="shared" si="1467"/>
        <v>40362.741104375331</v>
      </c>
      <c r="O2772" s="143">
        <f t="shared" si="1468"/>
        <v>681756.40260000003</v>
      </c>
      <c r="P2772" s="143">
        <f t="shared" si="1469"/>
        <v>616641.34</v>
      </c>
      <c r="Q2772" s="143">
        <f t="shared" si="1470"/>
        <v>501819.72447609389</v>
      </c>
      <c r="R2772" s="143">
        <f t="shared" si="1471"/>
        <v>328502.04055218765</v>
      </c>
      <c r="S2772" s="143">
        <f t="shared" si="1472"/>
        <v>649198.8713</v>
      </c>
      <c r="T2772" s="143">
        <f t="shared" si="1473"/>
        <v>308918.65821711038</v>
      </c>
      <c r="U2772" s="194">
        <f t="shared" si="1474"/>
        <v>0.50096975045025427</v>
      </c>
      <c r="V2772" s="188" t="str">
        <f t="shared" si="1475"/>
        <v>MENOR</v>
      </c>
      <c r="W2772" s="188">
        <f t="shared" si="1476"/>
        <v>40362.741104375331</v>
      </c>
      <c r="X2772" s="143">
        <f t="shared" si="1477"/>
        <v>40363</v>
      </c>
    </row>
    <row r="2773" spans="1:24" ht="55.2" x14ac:dyDescent="0.25">
      <c r="A2773" s="20" t="s">
        <v>158</v>
      </c>
      <c r="B2773" s="20">
        <v>4912</v>
      </c>
      <c r="C2773" s="26" t="s">
        <v>519</v>
      </c>
      <c r="D2773" s="22" t="s">
        <v>155</v>
      </c>
      <c r="E2773" s="20" t="s">
        <v>7</v>
      </c>
      <c r="F2773" s="23" t="s">
        <v>334</v>
      </c>
      <c r="G2773" s="169">
        <v>31491</v>
      </c>
      <c r="H2773" s="36">
        <v>158.16999999999999</v>
      </c>
      <c r="I2773" s="50">
        <v>151.76</v>
      </c>
      <c r="J2773" s="155">
        <f t="shared" si="1466"/>
        <v>32821.108790195045</v>
      </c>
      <c r="K2773" s="182">
        <v>126616</v>
      </c>
      <c r="L2773" s="143">
        <v>133591.185</v>
      </c>
      <c r="M2773" s="143">
        <v>136236.55499999999</v>
      </c>
      <c r="N2773" s="143">
        <f t="shared" si="1467"/>
        <v>32821.108790195045</v>
      </c>
      <c r="O2773" s="143">
        <f t="shared" si="1468"/>
        <v>136236.55499999999</v>
      </c>
      <c r="P2773" s="143">
        <f t="shared" si="1469"/>
        <v>126616</v>
      </c>
      <c r="Q2773" s="143">
        <f t="shared" si="1470"/>
        <v>107316.21219754875</v>
      </c>
      <c r="R2773" s="143">
        <f t="shared" si="1471"/>
        <v>79718.554395097526</v>
      </c>
      <c r="S2773" s="143">
        <f t="shared" si="1472"/>
        <v>131426.2775</v>
      </c>
      <c r="T2773" s="143">
        <f t="shared" si="1473"/>
        <v>49828.916184858019</v>
      </c>
      <c r="U2773" s="194">
        <f t="shared" si="1474"/>
        <v>0.3935435978459122</v>
      </c>
      <c r="V2773" s="188" t="str">
        <f t="shared" si="1475"/>
        <v>MENOR</v>
      </c>
      <c r="W2773" s="188">
        <f t="shared" si="1476"/>
        <v>32821.108790195045</v>
      </c>
      <c r="X2773" s="143">
        <f t="shared" si="1477"/>
        <v>32821</v>
      </c>
    </row>
    <row r="2774" spans="1:24" ht="55.2" x14ac:dyDescent="0.25">
      <c r="A2774" s="20" t="s">
        <v>159</v>
      </c>
      <c r="B2774" s="20">
        <v>4912</v>
      </c>
      <c r="C2774" s="26" t="s">
        <v>780</v>
      </c>
      <c r="D2774" s="22" t="s">
        <v>781</v>
      </c>
      <c r="E2774" s="20" t="s">
        <v>7</v>
      </c>
      <c r="F2774" s="23" t="s">
        <v>334</v>
      </c>
      <c r="G2774" s="169">
        <v>388773</v>
      </c>
      <c r="H2774" s="36">
        <v>158.16999999999999</v>
      </c>
      <c r="I2774" s="50">
        <v>151.76</v>
      </c>
      <c r="J2774" s="155">
        <f t="shared" si="1466"/>
        <v>405193.89437269373</v>
      </c>
      <c r="K2774" s="182">
        <v>509735.31</v>
      </c>
      <c r="L2774" s="143">
        <v>547299.5878000001</v>
      </c>
      <c r="M2774" s="143">
        <v>558137.2034</v>
      </c>
      <c r="N2774" s="143">
        <f t="shared" si="1467"/>
        <v>405193.89437269373</v>
      </c>
      <c r="O2774" s="143">
        <f t="shared" si="1468"/>
        <v>558137.2034</v>
      </c>
      <c r="P2774" s="143">
        <f t="shared" si="1469"/>
        <v>509735.31</v>
      </c>
      <c r="Q2774" s="143">
        <f t="shared" si="1470"/>
        <v>505091.49889317347</v>
      </c>
      <c r="R2774" s="143">
        <f t="shared" si="1471"/>
        <v>457464.60218634689</v>
      </c>
      <c r="S2774" s="143">
        <f t="shared" si="1472"/>
        <v>533936.25670000003</v>
      </c>
      <c r="T2774" s="143">
        <f t="shared" si="1473"/>
        <v>69753.054667443866</v>
      </c>
      <c r="U2774" s="194">
        <f t="shared" si="1474"/>
        <v>0.13684171627710834</v>
      </c>
      <c r="V2774" s="188" t="str">
        <f t="shared" si="1475"/>
        <v>MENOR</v>
      </c>
      <c r="W2774" s="188">
        <f t="shared" si="1476"/>
        <v>405193.89437269373</v>
      </c>
      <c r="X2774" s="143">
        <f t="shared" si="1477"/>
        <v>405194</v>
      </c>
    </row>
    <row r="2775" spans="1:24" ht="55.2" x14ac:dyDescent="0.25">
      <c r="A2775" s="20" t="s">
        <v>160</v>
      </c>
      <c r="B2775" s="20">
        <v>4912</v>
      </c>
      <c r="C2775" s="26" t="s">
        <v>675</v>
      </c>
      <c r="D2775" s="22" t="s">
        <v>676</v>
      </c>
      <c r="E2775" s="20" t="s">
        <v>7</v>
      </c>
      <c r="F2775" s="23" t="s">
        <v>334</v>
      </c>
      <c r="G2775" s="169">
        <v>317057</v>
      </c>
      <c r="H2775" s="36">
        <v>158.16999999999999</v>
      </c>
      <c r="I2775" s="50">
        <v>151.76</v>
      </c>
      <c r="J2775" s="155">
        <f t="shared" si="1466"/>
        <v>330448.77233790199</v>
      </c>
      <c r="K2775" s="182">
        <v>452390.40000000002</v>
      </c>
      <c r="L2775" s="143">
        <v>490144.43520000007</v>
      </c>
      <c r="M2775" s="143">
        <v>499850.26559999998</v>
      </c>
      <c r="N2775" s="143">
        <f t="shared" si="1467"/>
        <v>330448.77233790199</v>
      </c>
      <c r="O2775" s="143">
        <f t="shared" si="1468"/>
        <v>499850.26559999998</v>
      </c>
      <c r="P2775" s="143">
        <f t="shared" si="1469"/>
        <v>452390.40000000002</v>
      </c>
      <c r="Q2775" s="143">
        <f t="shared" si="1470"/>
        <v>443208.4682844755</v>
      </c>
      <c r="R2775" s="143">
        <f t="shared" si="1471"/>
        <v>391419.58616895101</v>
      </c>
      <c r="S2775" s="143">
        <f t="shared" si="1472"/>
        <v>476120.33279999997</v>
      </c>
      <c r="T2775" s="143">
        <f t="shared" si="1473"/>
        <v>77910.921556652407</v>
      </c>
      <c r="U2775" s="194">
        <f t="shared" si="1474"/>
        <v>0.17222054569825621</v>
      </c>
      <c r="V2775" s="188" t="str">
        <f t="shared" si="1475"/>
        <v>MENOR</v>
      </c>
      <c r="W2775" s="188">
        <f t="shared" si="1476"/>
        <v>330448.77233790199</v>
      </c>
      <c r="X2775" s="143">
        <f t="shared" si="1477"/>
        <v>330449</v>
      </c>
    </row>
    <row r="2776" spans="1:24" ht="55.2" x14ac:dyDescent="0.25">
      <c r="A2776" s="20" t="s">
        <v>161</v>
      </c>
      <c r="B2776" s="20">
        <v>4912</v>
      </c>
      <c r="C2776" s="26" t="s">
        <v>677</v>
      </c>
      <c r="D2776" s="22" t="s">
        <v>678</v>
      </c>
      <c r="E2776" s="20" t="s">
        <v>7</v>
      </c>
      <c r="F2776" s="23" t="s">
        <v>334</v>
      </c>
      <c r="G2776" s="169">
        <v>162165</v>
      </c>
      <c r="H2776" s="36">
        <v>158.16999999999999</v>
      </c>
      <c r="I2776" s="50">
        <v>151.76</v>
      </c>
      <c r="J2776" s="155">
        <f t="shared" si="1466"/>
        <v>169014.48372430154</v>
      </c>
      <c r="K2776" s="182">
        <v>746351.34</v>
      </c>
      <c r="L2776" s="143">
        <v>816056.44680000015</v>
      </c>
      <c r="M2776" s="143">
        <v>832215.9804</v>
      </c>
      <c r="N2776" s="143">
        <f t="shared" si="1467"/>
        <v>169014.48372430154</v>
      </c>
      <c r="O2776" s="143">
        <f t="shared" si="1468"/>
        <v>832215.9804</v>
      </c>
      <c r="P2776" s="143">
        <f t="shared" si="1469"/>
        <v>746351.34</v>
      </c>
      <c r="Q2776" s="143">
        <f t="shared" si="1470"/>
        <v>640909.56273107533</v>
      </c>
      <c r="R2776" s="143">
        <f t="shared" si="1471"/>
        <v>457682.91186215077</v>
      </c>
      <c r="S2776" s="143">
        <f t="shared" si="1472"/>
        <v>789283.66020000004</v>
      </c>
      <c r="T2776" s="143">
        <f t="shared" si="1473"/>
        <v>316795.15485815622</v>
      </c>
      <c r="U2776" s="194">
        <f t="shared" si="1474"/>
        <v>0.42445847937803161</v>
      </c>
      <c r="V2776" s="188" t="str">
        <f t="shared" si="1475"/>
        <v>MENOR</v>
      </c>
      <c r="W2776" s="188">
        <f t="shared" si="1476"/>
        <v>169014.48372430154</v>
      </c>
      <c r="X2776" s="143">
        <f t="shared" si="1477"/>
        <v>169014</v>
      </c>
    </row>
    <row r="2777" spans="1:24" ht="55.2" x14ac:dyDescent="0.25">
      <c r="A2777" s="20" t="s">
        <v>163</v>
      </c>
      <c r="B2777" s="20">
        <v>4912</v>
      </c>
      <c r="C2777" s="26" t="s">
        <v>679</v>
      </c>
      <c r="D2777" s="29" t="s">
        <v>680</v>
      </c>
      <c r="E2777" s="20" t="s">
        <v>7</v>
      </c>
      <c r="F2777" s="23" t="s">
        <v>334</v>
      </c>
      <c r="G2777" s="169">
        <v>119323</v>
      </c>
      <c r="H2777" s="36">
        <v>158.16999999999999</v>
      </c>
      <c r="I2777" s="50">
        <v>151.76</v>
      </c>
      <c r="J2777" s="155">
        <f t="shared" si="1466"/>
        <v>124362.93430416448</v>
      </c>
      <c r="K2777" s="182">
        <v>558740.69999999995</v>
      </c>
      <c r="L2777" s="143">
        <v>599916.36600000004</v>
      </c>
      <c r="M2777" s="143">
        <v>611795.89800000004</v>
      </c>
      <c r="N2777" s="143">
        <f t="shared" si="1467"/>
        <v>124362.93430416448</v>
      </c>
      <c r="O2777" s="143">
        <f t="shared" si="1468"/>
        <v>611795.89800000004</v>
      </c>
      <c r="P2777" s="143">
        <f t="shared" si="1469"/>
        <v>558740.69999999995</v>
      </c>
      <c r="Q2777" s="143">
        <f t="shared" si="1470"/>
        <v>473703.9745760411</v>
      </c>
      <c r="R2777" s="143">
        <f t="shared" si="1471"/>
        <v>341551.81715208222</v>
      </c>
      <c r="S2777" s="143">
        <f t="shared" si="1472"/>
        <v>585268.299</v>
      </c>
      <c r="T2777" s="143">
        <f t="shared" si="1473"/>
        <v>234000.96449441547</v>
      </c>
      <c r="U2777" s="194">
        <f t="shared" si="1474"/>
        <v>0.41880064311480353</v>
      </c>
      <c r="V2777" s="188" t="str">
        <f t="shared" si="1475"/>
        <v>MENOR</v>
      </c>
      <c r="W2777" s="188">
        <f t="shared" si="1476"/>
        <v>124362.93430416448</v>
      </c>
      <c r="X2777" s="143">
        <f t="shared" si="1477"/>
        <v>124363</v>
      </c>
    </row>
    <row r="2778" spans="1:24" ht="41.4" x14ac:dyDescent="0.25">
      <c r="A2778" s="20" t="s">
        <v>164</v>
      </c>
      <c r="B2778" s="20">
        <v>4912</v>
      </c>
      <c r="C2778" s="26" t="s">
        <v>681</v>
      </c>
      <c r="D2778" s="29" t="s">
        <v>682</v>
      </c>
      <c r="E2778" s="20" t="s">
        <v>7</v>
      </c>
      <c r="F2778" s="23" t="s">
        <v>334</v>
      </c>
      <c r="G2778" s="169">
        <v>119701</v>
      </c>
      <c r="H2778" s="36">
        <v>158.16999999999999</v>
      </c>
      <c r="I2778" s="50">
        <v>151.76</v>
      </c>
      <c r="J2778" s="155">
        <f t="shared" si="1466"/>
        <v>124756.90017132314</v>
      </c>
      <c r="K2778" s="182">
        <v>855790.88</v>
      </c>
      <c r="L2778" s="143">
        <v>895218.38840000005</v>
      </c>
      <c r="M2778" s="143">
        <v>912945.4852</v>
      </c>
      <c r="N2778" s="143">
        <f t="shared" si="1467"/>
        <v>124756.90017132314</v>
      </c>
      <c r="O2778" s="143">
        <f t="shared" si="1468"/>
        <v>912945.4852</v>
      </c>
      <c r="P2778" s="143">
        <f t="shared" si="1469"/>
        <v>855790.88</v>
      </c>
      <c r="Q2778" s="143">
        <f t="shared" si="1470"/>
        <v>697177.91344283079</v>
      </c>
      <c r="R2778" s="143">
        <f t="shared" si="1471"/>
        <v>490273.89008566155</v>
      </c>
      <c r="S2778" s="143">
        <f t="shared" si="1472"/>
        <v>884368.18259999994</v>
      </c>
      <c r="T2778" s="143">
        <f t="shared" si="1473"/>
        <v>382360.89598619251</v>
      </c>
      <c r="U2778" s="194">
        <f t="shared" si="1474"/>
        <v>0.44679244067919083</v>
      </c>
      <c r="V2778" s="188" t="str">
        <f t="shared" si="1475"/>
        <v>MENOR</v>
      </c>
      <c r="W2778" s="188">
        <f t="shared" si="1476"/>
        <v>124756.90017132314</v>
      </c>
      <c r="X2778" s="143">
        <f t="shared" si="1477"/>
        <v>124757</v>
      </c>
    </row>
    <row r="2779" spans="1:24" ht="69" x14ac:dyDescent="0.25">
      <c r="A2779" s="20" t="s">
        <v>165</v>
      </c>
      <c r="B2779" s="20">
        <v>4912</v>
      </c>
      <c r="C2779" s="26" t="s">
        <v>683</v>
      </c>
      <c r="D2779" s="29" t="s">
        <v>684</v>
      </c>
      <c r="E2779" s="20" t="s">
        <v>7</v>
      </c>
      <c r="F2779" s="23" t="s">
        <v>334</v>
      </c>
      <c r="G2779" s="169">
        <v>120164</v>
      </c>
      <c r="H2779" s="36">
        <v>158.16999999999999</v>
      </c>
      <c r="I2779" s="50">
        <v>151.76</v>
      </c>
      <c r="J2779" s="155">
        <f t="shared" si="1466"/>
        <v>125239.45624670533</v>
      </c>
      <c r="K2779" s="182">
        <v>632813.43999999994</v>
      </c>
      <c r="L2779" s="143">
        <v>701914.40759999992</v>
      </c>
      <c r="M2779" s="143">
        <v>715813.70279999997</v>
      </c>
      <c r="N2779" s="143">
        <f t="shared" si="1467"/>
        <v>125239.45624670533</v>
      </c>
      <c r="O2779" s="143">
        <f t="shared" si="1468"/>
        <v>715813.70279999997</v>
      </c>
      <c r="P2779" s="143">
        <f t="shared" si="1469"/>
        <v>632813.43999999994</v>
      </c>
      <c r="Q2779" s="143">
        <f t="shared" si="1470"/>
        <v>543945.25166167633</v>
      </c>
      <c r="R2779" s="143">
        <f t="shared" si="1471"/>
        <v>379026.44812335266</v>
      </c>
      <c r="S2779" s="143">
        <f t="shared" si="1472"/>
        <v>674313.57140000002</v>
      </c>
      <c r="T2779" s="143">
        <f t="shared" si="1473"/>
        <v>281487.19138246879</v>
      </c>
      <c r="U2779" s="194">
        <f t="shared" si="1474"/>
        <v>0.44481860464668516</v>
      </c>
      <c r="V2779" s="188" t="str">
        <f t="shared" si="1475"/>
        <v>MENOR</v>
      </c>
      <c r="W2779" s="188">
        <f t="shared" si="1476"/>
        <v>125239.45624670533</v>
      </c>
      <c r="X2779" s="143">
        <f t="shared" si="1477"/>
        <v>125239</v>
      </c>
    </row>
    <row r="2780" spans="1:24" ht="41.4" x14ac:dyDescent="0.25">
      <c r="A2780" s="20" t="s">
        <v>166</v>
      </c>
      <c r="B2780" s="20">
        <v>4912</v>
      </c>
      <c r="C2780" s="26" t="s">
        <v>520</v>
      </c>
      <c r="D2780" s="29" t="s">
        <v>162</v>
      </c>
      <c r="E2780" s="20" t="s">
        <v>7</v>
      </c>
      <c r="F2780" s="23" t="s">
        <v>334</v>
      </c>
      <c r="G2780" s="169">
        <v>118439</v>
      </c>
      <c r="H2780" s="36">
        <v>158.16999999999999</v>
      </c>
      <c r="I2780" s="50">
        <v>151.76</v>
      </c>
      <c r="J2780" s="155">
        <f t="shared" si="1466"/>
        <v>123441.59613863996</v>
      </c>
      <c r="K2780" s="182">
        <v>707776.3</v>
      </c>
      <c r="L2780" s="143">
        <v>766843.44940000004</v>
      </c>
      <c r="M2780" s="143">
        <v>782028.4682</v>
      </c>
      <c r="N2780" s="143">
        <f t="shared" si="1467"/>
        <v>123441.59613863996</v>
      </c>
      <c r="O2780" s="143">
        <f t="shared" si="1468"/>
        <v>782028.4682</v>
      </c>
      <c r="P2780" s="143">
        <f t="shared" si="1469"/>
        <v>707776.3</v>
      </c>
      <c r="Q2780" s="143">
        <f t="shared" si="1470"/>
        <v>595022.45343465998</v>
      </c>
      <c r="R2780" s="143">
        <f t="shared" si="1471"/>
        <v>415608.94806932</v>
      </c>
      <c r="S2780" s="143">
        <f t="shared" si="1472"/>
        <v>744902.38410000002</v>
      </c>
      <c r="T2780" s="143">
        <f t="shared" si="1473"/>
        <v>316014.57724619057</v>
      </c>
      <c r="U2780" s="194">
        <f t="shared" si="1474"/>
        <v>0.44648934592213746</v>
      </c>
      <c r="V2780" s="188" t="str">
        <f t="shared" si="1475"/>
        <v>MENOR</v>
      </c>
      <c r="W2780" s="188">
        <f t="shared" si="1476"/>
        <v>123441.59613863996</v>
      </c>
      <c r="X2780" s="143">
        <f t="shared" si="1477"/>
        <v>123442</v>
      </c>
    </row>
    <row r="2781" spans="1:24" ht="41.4" x14ac:dyDescent="0.25">
      <c r="A2781" s="20" t="s">
        <v>167</v>
      </c>
      <c r="B2781" s="20">
        <v>4912</v>
      </c>
      <c r="C2781" s="26" t="s">
        <v>521</v>
      </c>
      <c r="D2781" s="29" t="s">
        <v>522</v>
      </c>
      <c r="E2781" s="20" t="s">
        <v>7</v>
      </c>
      <c r="F2781" s="23" t="s">
        <v>334</v>
      </c>
      <c r="G2781" s="169">
        <v>120838</v>
      </c>
      <c r="H2781" s="36">
        <v>158.16999999999999</v>
      </c>
      <c r="I2781" s="50">
        <v>151.76</v>
      </c>
      <c r="J2781" s="155">
        <f t="shared" si="1466"/>
        <v>125941.92448603058</v>
      </c>
      <c r="K2781" s="182">
        <v>733899.18</v>
      </c>
      <c r="L2781" s="143">
        <v>836443.07459999993</v>
      </c>
      <c r="M2781" s="143">
        <v>853006.30379999999</v>
      </c>
      <c r="N2781" s="143">
        <f t="shared" si="1467"/>
        <v>125941.92448603058</v>
      </c>
      <c r="O2781" s="143">
        <f t="shared" si="1468"/>
        <v>853006.30379999999</v>
      </c>
      <c r="P2781" s="143">
        <f t="shared" si="1469"/>
        <v>733899.18</v>
      </c>
      <c r="Q2781" s="143">
        <f t="shared" si="1470"/>
        <v>637322.62072150758</v>
      </c>
      <c r="R2781" s="143">
        <f t="shared" si="1471"/>
        <v>429920.55224301532</v>
      </c>
      <c r="S2781" s="143">
        <f t="shared" si="1472"/>
        <v>793452.74190000002</v>
      </c>
      <c r="T2781" s="143">
        <f t="shared" si="1473"/>
        <v>344966.49817213352</v>
      </c>
      <c r="U2781" s="194">
        <f t="shared" si="1474"/>
        <v>0.47004616924648085</v>
      </c>
      <c r="V2781" s="188" t="str">
        <f t="shared" si="1475"/>
        <v>MENOR</v>
      </c>
      <c r="W2781" s="188">
        <f t="shared" si="1476"/>
        <v>125941.92448603058</v>
      </c>
      <c r="X2781" s="143">
        <f t="shared" si="1477"/>
        <v>125942</v>
      </c>
    </row>
    <row r="2782" spans="1:24" ht="41.4" x14ac:dyDescent="0.25">
      <c r="A2782" s="20" t="s">
        <v>168</v>
      </c>
      <c r="B2782" s="20">
        <v>4912</v>
      </c>
      <c r="C2782" s="26" t="s">
        <v>523</v>
      </c>
      <c r="D2782" s="29" t="s">
        <v>685</v>
      </c>
      <c r="E2782" s="20" t="s">
        <v>7</v>
      </c>
      <c r="F2782" s="23" t="s">
        <v>334</v>
      </c>
      <c r="G2782" s="169">
        <v>119575</v>
      </c>
      <c r="H2782" s="36">
        <v>158.16999999999999</v>
      </c>
      <c r="I2782" s="50">
        <v>151.76</v>
      </c>
      <c r="J2782" s="155">
        <f t="shared" si="1466"/>
        <v>124625.57821560359</v>
      </c>
      <c r="K2782" s="182">
        <v>968790.9</v>
      </c>
      <c r="L2782" s="143">
        <v>1031850.3804000001</v>
      </c>
      <c r="M2782" s="143">
        <v>1052283.0611999999</v>
      </c>
      <c r="N2782" s="143">
        <f t="shared" si="1467"/>
        <v>124625.57821560359</v>
      </c>
      <c r="O2782" s="143">
        <f t="shared" si="1468"/>
        <v>1052283.0611999999</v>
      </c>
      <c r="P2782" s="143">
        <f t="shared" si="1469"/>
        <v>968790.9</v>
      </c>
      <c r="Q2782" s="143">
        <f t="shared" si="1470"/>
        <v>794387.47995390091</v>
      </c>
      <c r="R2782" s="143">
        <f t="shared" si="1471"/>
        <v>546708.23910780181</v>
      </c>
      <c r="S2782" s="143">
        <f t="shared" si="1472"/>
        <v>1010536.9805999999</v>
      </c>
      <c r="T2782" s="143">
        <f t="shared" si="1473"/>
        <v>447919.75392117357</v>
      </c>
      <c r="U2782" s="194">
        <f t="shared" si="1474"/>
        <v>0.462349258153822</v>
      </c>
      <c r="V2782" s="188" t="str">
        <f t="shared" si="1475"/>
        <v>MENOR</v>
      </c>
      <c r="W2782" s="188">
        <f t="shared" si="1476"/>
        <v>124625.57821560359</v>
      </c>
      <c r="X2782" s="143">
        <f t="shared" si="1477"/>
        <v>124626</v>
      </c>
    </row>
    <row r="2783" spans="1:24" ht="55.2" x14ac:dyDescent="0.25">
      <c r="A2783" s="20" t="s">
        <v>169</v>
      </c>
      <c r="B2783" s="20">
        <v>4912</v>
      </c>
      <c r="C2783" s="26" t="s">
        <v>686</v>
      </c>
      <c r="D2783" s="29" t="s">
        <v>687</v>
      </c>
      <c r="E2783" s="20" t="s">
        <v>7</v>
      </c>
      <c r="F2783" s="23" t="s">
        <v>334</v>
      </c>
      <c r="G2783" s="169">
        <v>119448</v>
      </c>
      <c r="H2783" s="36">
        <v>158.16999999999999</v>
      </c>
      <c r="I2783" s="50">
        <v>151.76</v>
      </c>
      <c r="J2783" s="155">
        <f t="shared" si="1466"/>
        <v>124493.21402214022</v>
      </c>
      <c r="K2783" s="182">
        <v>844305</v>
      </c>
      <c r="L2783" s="143">
        <v>930270.6</v>
      </c>
      <c r="M2783" s="143">
        <v>948691.8</v>
      </c>
      <c r="N2783" s="143">
        <f t="shared" si="1467"/>
        <v>124493.21402214022</v>
      </c>
      <c r="O2783" s="143">
        <f t="shared" si="1468"/>
        <v>948691.8</v>
      </c>
      <c r="P2783" s="143">
        <f t="shared" si="1469"/>
        <v>844305</v>
      </c>
      <c r="Q2783" s="143">
        <f t="shared" si="1470"/>
        <v>711940.1535055351</v>
      </c>
      <c r="R2783" s="143">
        <f t="shared" si="1471"/>
        <v>484399.10701107013</v>
      </c>
      <c r="S2783" s="143">
        <f t="shared" si="1472"/>
        <v>896498.4</v>
      </c>
      <c r="T2783" s="143">
        <f t="shared" si="1473"/>
        <v>394264.667991872</v>
      </c>
      <c r="U2783" s="194">
        <f t="shared" si="1474"/>
        <v>0.46696948139815825</v>
      </c>
      <c r="V2783" s="188" t="str">
        <f t="shared" si="1475"/>
        <v>MENOR</v>
      </c>
      <c r="W2783" s="188">
        <f t="shared" si="1476"/>
        <v>124493.21402214022</v>
      </c>
      <c r="X2783" s="143">
        <f t="shared" si="1477"/>
        <v>124493</v>
      </c>
    </row>
    <row r="2784" spans="1:24" ht="41.4" x14ac:dyDescent="0.25">
      <c r="A2784" s="20" t="s">
        <v>170</v>
      </c>
      <c r="B2784" s="20">
        <v>4912</v>
      </c>
      <c r="C2784" s="26" t="s">
        <v>909</v>
      </c>
      <c r="D2784" s="22" t="s">
        <v>910</v>
      </c>
      <c r="E2784" s="20" t="s">
        <v>7</v>
      </c>
      <c r="F2784" s="23" t="s">
        <v>334</v>
      </c>
      <c r="G2784" s="169">
        <v>72276</v>
      </c>
      <c r="H2784" s="36">
        <v>158.16999999999999</v>
      </c>
      <c r="I2784" s="50">
        <v>151.76</v>
      </c>
      <c r="J2784" s="155">
        <f t="shared" si="1466"/>
        <v>75328.775171323141</v>
      </c>
      <c r="K2784" s="182">
        <v>622822.19999999995</v>
      </c>
      <c r="L2784" s="143">
        <v>697674.10440000007</v>
      </c>
      <c r="M2784" s="143">
        <v>711489.43320000009</v>
      </c>
      <c r="N2784" s="143">
        <f t="shared" si="1467"/>
        <v>75328.775171323141</v>
      </c>
      <c r="O2784" s="143">
        <f t="shared" si="1468"/>
        <v>711489.43320000009</v>
      </c>
      <c r="P2784" s="143">
        <f t="shared" si="1469"/>
        <v>622822.19999999995</v>
      </c>
      <c r="Q2784" s="143">
        <f t="shared" si="1470"/>
        <v>526828.62819283083</v>
      </c>
      <c r="R2784" s="143">
        <f t="shared" si="1471"/>
        <v>349075.48758566153</v>
      </c>
      <c r="S2784" s="143">
        <f t="shared" si="1472"/>
        <v>667155.81660000002</v>
      </c>
      <c r="T2784" s="143">
        <f t="shared" si="1473"/>
        <v>303509.84209911618</v>
      </c>
      <c r="U2784" s="194">
        <f t="shared" si="1474"/>
        <v>0.4873137824873876</v>
      </c>
      <c r="V2784" s="188" t="str">
        <f t="shared" si="1475"/>
        <v>MENOR</v>
      </c>
      <c r="W2784" s="188">
        <f t="shared" si="1476"/>
        <v>75328.775171323141</v>
      </c>
      <c r="X2784" s="143">
        <f t="shared" si="1477"/>
        <v>75329</v>
      </c>
    </row>
    <row r="2785" spans="1:24" ht="55.2" x14ac:dyDescent="0.25">
      <c r="A2785" s="20" t="s">
        <v>171</v>
      </c>
      <c r="B2785" s="20">
        <v>4912</v>
      </c>
      <c r="C2785" s="26" t="s">
        <v>527</v>
      </c>
      <c r="D2785" s="29" t="s">
        <v>528</v>
      </c>
      <c r="E2785" s="20" t="s">
        <v>7</v>
      </c>
      <c r="F2785" s="23" t="s">
        <v>334</v>
      </c>
      <c r="G2785" s="169">
        <v>118902</v>
      </c>
      <c r="H2785" s="36">
        <v>158.16999999999999</v>
      </c>
      <c r="I2785" s="50">
        <v>151.76</v>
      </c>
      <c r="J2785" s="155">
        <f t="shared" si="1466"/>
        <v>123924.15221402215</v>
      </c>
      <c r="K2785" s="182">
        <v>1014475</v>
      </c>
      <c r="L2785" s="143">
        <v>1127081.7250000001</v>
      </c>
      <c r="M2785" s="143">
        <v>1149400.175</v>
      </c>
      <c r="N2785" s="143">
        <f t="shared" si="1467"/>
        <v>123924.15221402215</v>
      </c>
      <c r="O2785" s="143">
        <f t="shared" si="1468"/>
        <v>1149400.175</v>
      </c>
      <c r="P2785" s="143">
        <f t="shared" si="1469"/>
        <v>1014475</v>
      </c>
      <c r="Q2785" s="143">
        <f t="shared" si="1470"/>
        <v>853720.26305350545</v>
      </c>
      <c r="R2785" s="143">
        <f t="shared" si="1471"/>
        <v>569199.57610701106</v>
      </c>
      <c r="S2785" s="143">
        <f t="shared" si="1472"/>
        <v>1081937.5874999999</v>
      </c>
      <c r="T2785" s="143">
        <f t="shared" si="1473"/>
        <v>490101.19637117966</v>
      </c>
      <c r="U2785" s="194">
        <f t="shared" si="1474"/>
        <v>0.4831082051023235</v>
      </c>
      <c r="V2785" s="188" t="str">
        <f t="shared" si="1475"/>
        <v>MENOR</v>
      </c>
      <c r="W2785" s="188">
        <f t="shared" si="1476"/>
        <v>123924.15221402215</v>
      </c>
      <c r="X2785" s="143">
        <f t="shared" si="1477"/>
        <v>123924</v>
      </c>
    </row>
    <row r="2786" spans="1:24" ht="55.2" x14ac:dyDescent="0.25">
      <c r="A2786" s="20" t="s">
        <v>172</v>
      </c>
      <c r="B2786" s="20">
        <v>4912</v>
      </c>
      <c r="C2786" s="26" t="s">
        <v>690</v>
      </c>
      <c r="D2786" s="29" t="s">
        <v>691</v>
      </c>
      <c r="E2786" s="20" t="s">
        <v>7</v>
      </c>
      <c r="F2786" s="23" t="s">
        <v>334</v>
      </c>
      <c r="G2786" s="169">
        <v>119323</v>
      </c>
      <c r="H2786" s="36">
        <v>158.16999999999999</v>
      </c>
      <c r="I2786" s="50">
        <v>151.76</v>
      </c>
      <c r="J2786" s="155">
        <f t="shared" si="1466"/>
        <v>124362.93430416448</v>
      </c>
      <c r="K2786" s="182">
        <v>416366.72</v>
      </c>
      <c r="L2786" s="143">
        <v>454323.00760000001</v>
      </c>
      <c r="M2786" s="143">
        <v>463319.50280000002</v>
      </c>
      <c r="N2786" s="143">
        <f t="shared" si="1467"/>
        <v>124362.93430416448</v>
      </c>
      <c r="O2786" s="143">
        <f t="shared" si="1468"/>
        <v>463319.50280000002</v>
      </c>
      <c r="P2786" s="143">
        <f t="shared" si="1469"/>
        <v>416366.72</v>
      </c>
      <c r="Q2786" s="143">
        <f t="shared" si="1470"/>
        <v>364593.04117604112</v>
      </c>
      <c r="R2786" s="143">
        <f t="shared" si="1471"/>
        <v>270364.82715208223</v>
      </c>
      <c r="S2786" s="143">
        <f t="shared" si="1472"/>
        <v>439843.11139999999</v>
      </c>
      <c r="T2786" s="143">
        <f t="shared" si="1473"/>
        <v>161440.80356369182</v>
      </c>
      <c r="U2786" s="194">
        <f t="shared" si="1474"/>
        <v>0.3877370495982288</v>
      </c>
      <c r="V2786" s="188" t="str">
        <f t="shared" si="1475"/>
        <v>MENOR</v>
      </c>
      <c r="W2786" s="188">
        <f t="shared" si="1476"/>
        <v>124362.93430416448</v>
      </c>
      <c r="X2786" s="143">
        <f t="shared" si="1477"/>
        <v>124363</v>
      </c>
    </row>
    <row r="2787" spans="1:24" ht="55.2" x14ac:dyDescent="0.25">
      <c r="A2787" s="20" t="s">
        <v>173</v>
      </c>
      <c r="B2787" s="20">
        <v>4912</v>
      </c>
      <c r="C2787" s="26" t="s">
        <v>782</v>
      </c>
      <c r="D2787" s="29" t="s">
        <v>783</v>
      </c>
      <c r="E2787" s="20" t="s">
        <v>7</v>
      </c>
      <c r="F2787" s="23" t="s">
        <v>334</v>
      </c>
      <c r="G2787" s="169">
        <v>120000</v>
      </c>
      <c r="H2787" s="36">
        <v>158.16999999999999</v>
      </c>
      <c r="I2787" s="50">
        <v>151.76</v>
      </c>
      <c r="J2787" s="155">
        <f t="shared" si="1466"/>
        <v>125068.52925672114</v>
      </c>
      <c r="K2787" s="182">
        <v>927426.5</v>
      </c>
      <c r="L2787" s="143">
        <v>1039823.785</v>
      </c>
      <c r="M2787" s="143">
        <v>1060414.355</v>
      </c>
      <c r="N2787" s="143">
        <f t="shared" si="1467"/>
        <v>125068.52925672114</v>
      </c>
      <c r="O2787" s="143">
        <f t="shared" si="1468"/>
        <v>1060414.355</v>
      </c>
      <c r="P2787" s="143">
        <f t="shared" si="1469"/>
        <v>927426.5</v>
      </c>
      <c r="Q2787" s="143">
        <f t="shared" si="1470"/>
        <v>788183.29231418029</v>
      </c>
      <c r="R2787" s="143">
        <f t="shared" si="1471"/>
        <v>526247.51462836051</v>
      </c>
      <c r="S2787" s="143">
        <f t="shared" si="1472"/>
        <v>993920.42749999999</v>
      </c>
      <c r="T2787" s="143">
        <f t="shared" si="1473"/>
        <v>445923.21795035491</v>
      </c>
      <c r="U2787" s="194">
        <f t="shared" si="1474"/>
        <v>0.48081785235849406</v>
      </c>
      <c r="V2787" s="188" t="str">
        <f t="shared" si="1475"/>
        <v>MENOR</v>
      </c>
      <c r="W2787" s="188">
        <f t="shared" si="1476"/>
        <v>125068.52925672114</v>
      </c>
      <c r="X2787" s="143">
        <f t="shared" si="1477"/>
        <v>125069</v>
      </c>
    </row>
    <row r="2788" spans="1:24" ht="55.2" x14ac:dyDescent="0.25">
      <c r="A2788" s="20" t="s">
        <v>174</v>
      </c>
      <c r="B2788" s="20">
        <v>4912</v>
      </c>
      <c r="C2788" s="26" t="s">
        <v>531</v>
      </c>
      <c r="D2788" s="29" t="s">
        <v>532</v>
      </c>
      <c r="E2788" s="20" t="s">
        <v>7</v>
      </c>
      <c r="F2788" s="23" t="s">
        <v>334</v>
      </c>
      <c r="G2788" s="169">
        <v>120164</v>
      </c>
      <c r="H2788" s="36">
        <v>158.16999999999999</v>
      </c>
      <c r="I2788" s="50">
        <v>151.76</v>
      </c>
      <c r="J2788" s="155">
        <f t="shared" si="1466"/>
        <v>125239.45624670533</v>
      </c>
      <c r="K2788" s="182">
        <v>597951.19999999995</v>
      </c>
      <c r="L2788" s="143">
        <v>658833.50399999996</v>
      </c>
      <c r="M2788" s="143">
        <v>671879.71200000006</v>
      </c>
      <c r="N2788" s="143">
        <f t="shared" si="1467"/>
        <v>125239.45624670533</v>
      </c>
      <c r="O2788" s="143">
        <f t="shared" si="1468"/>
        <v>671879.71200000006</v>
      </c>
      <c r="P2788" s="143">
        <f t="shared" si="1469"/>
        <v>597951.19999999995</v>
      </c>
      <c r="Q2788" s="143">
        <f t="shared" si="1470"/>
        <v>513475.96806167631</v>
      </c>
      <c r="R2788" s="143">
        <f t="shared" si="1471"/>
        <v>361595.32812335266</v>
      </c>
      <c r="S2788" s="143">
        <f t="shared" si="1472"/>
        <v>634915.45600000001</v>
      </c>
      <c r="T2788" s="143">
        <f t="shared" si="1473"/>
        <v>260821.91450938876</v>
      </c>
      <c r="U2788" s="194">
        <f t="shared" si="1474"/>
        <v>0.43619264332840002</v>
      </c>
      <c r="V2788" s="188" t="str">
        <f t="shared" si="1475"/>
        <v>MENOR</v>
      </c>
      <c r="W2788" s="188">
        <f t="shared" si="1476"/>
        <v>125239.45624670533</v>
      </c>
      <c r="X2788" s="143">
        <f t="shared" si="1477"/>
        <v>125239</v>
      </c>
    </row>
    <row r="2789" spans="1:24" ht="55.2" x14ac:dyDescent="0.25">
      <c r="A2789" s="20" t="s">
        <v>175</v>
      </c>
      <c r="B2789" s="20">
        <v>4912</v>
      </c>
      <c r="C2789" s="26" t="s">
        <v>937</v>
      </c>
      <c r="D2789" s="29" t="s">
        <v>938</v>
      </c>
      <c r="E2789" s="20" t="s">
        <v>7</v>
      </c>
      <c r="F2789" s="23" t="s">
        <v>334</v>
      </c>
      <c r="G2789" s="169">
        <v>118439</v>
      </c>
      <c r="H2789" s="36">
        <v>158.16999999999999</v>
      </c>
      <c r="I2789" s="50">
        <v>151.76</v>
      </c>
      <c r="J2789" s="155">
        <f t="shared" si="1466"/>
        <v>123441.59613863996</v>
      </c>
      <c r="K2789" s="182">
        <v>853860.7</v>
      </c>
      <c r="L2789" s="143">
        <v>940799.24399999995</v>
      </c>
      <c r="M2789" s="143">
        <v>959428.93200000003</v>
      </c>
      <c r="N2789" s="143">
        <f t="shared" si="1467"/>
        <v>123441.59613863996</v>
      </c>
      <c r="O2789" s="143">
        <f t="shared" si="1468"/>
        <v>959428.93200000003</v>
      </c>
      <c r="P2789" s="143">
        <f t="shared" si="1469"/>
        <v>853860.7</v>
      </c>
      <c r="Q2789" s="143">
        <f t="shared" si="1470"/>
        <v>719382.61803466</v>
      </c>
      <c r="R2789" s="143">
        <f t="shared" si="1471"/>
        <v>488651.14806931996</v>
      </c>
      <c r="S2789" s="143">
        <f t="shared" si="1472"/>
        <v>906644.81599999999</v>
      </c>
      <c r="T2789" s="143">
        <f t="shared" si="1473"/>
        <v>399949.00141966878</v>
      </c>
      <c r="U2789" s="194">
        <f t="shared" si="1474"/>
        <v>0.46840076070917519</v>
      </c>
      <c r="V2789" s="188" t="str">
        <f t="shared" si="1475"/>
        <v>MENOR</v>
      </c>
      <c r="W2789" s="188">
        <f t="shared" si="1476"/>
        <v>123441.59613863996</v>
      </c>
      <c r="X2789" s="143">
        <f t="shared" si="1477"/>
        <v>123442</v>
      </c>
    </row>
    <row r="2790" spans="1:24" ht="41.4" x14ac:dyDescent="0.25">
      <c r="A2790" s="20" t="s">
        <v>176</v>
      </c>
      <c r="B2790" s="20">
        <v>4912</v>
      </c>
      <c r="C2790" s="26" t="s">
        <v>533</v>
      </c>
      <c r="D2790" s="29" t="s">
        <v>534</v>
      </c>
      <c r="E2790" s="20" t="s">
        <v>7</v>
      </c>
      <c r="F2790" s="23" t="s">
        <v>334</v>
      </c>
      <c r="G2790" s="169">
        <v>103186</v>
      </c>
      <c r="H2790" s="36">
        <v>158.16999999999999</v>
      </c>
      <c r="I2790" s="50">
        <v>151.76</v>
      </c>
      <c r="J2790" s="155">
        <f t="shared" si="1466"/>
        <v>107544.3438323669</v>
      </c>
      <c r="K2790" s="182">
        <v>1374711.8</v>
      </c>
      <c r="L2790" s="143">
        <v>1502060.1021999998</v>
      </c>
      <c r="M2790" s="143">
        <v>1531803.8665999998</v>
      </c>
      <c r="N2790" s="143">
        <f t="shared" si="1467"/>
        <v>107544.3438323669</v>
      </c>
      <c r="O2790" s="143">
        <f t="shared" si="1468"/>
        <v>1531803.8665999998</v>
      </c>
      <c r="P2790" s="143">
        <f t="shared" si="1469"/>
        <v>1374711.8</v>
      </c>
      <c r="Q2790" s="143">
        <f t="shared" si="1470"/>
        <v>1129030.0281580915</v>
      </c>
      <c r="R2790" s="143">
        <f t="shared" si="1471"/>
        <v>741128.07191618346</v>
      </c>
      <c r="S2790" s="143">
        <f t="shared" si="1472"/>
        <v>1453257.8333000001</v>
      </c>
      <c r="T2790" s="143">
        <f t="shared" si="1473"/>
        <v>684390.41912510619</v>
      </c>
      <c r="U2790" s="194">
        <f t="shared" si="1474"/>
        <v>0.49784283449455091</v>
      </c>
      <c r="V2790" s="188" t="str">
        <f t="shared" si="1475"/>
        <v>MENOR</v>
      </c>
      <c r="W2790" s="188">
        <f t="shared" si="1476"/>
        <v>107544.3438323669</v>
      </c>
      <c r="X2790" s="143">
        <f t="shared" si="1477"/>
        <v>107544</v>
      </c>
    </row>
    <row r="2791" spans="1:24" ht="41.4" x14ac:dyDescent="0.25">
      <c r="A2791" s="20" t="s">
        <v>177</v>
      </c>
      <c r="B2791" s="20">
        <v>4912</v>
      </c>
      <c r="C2791" s="26" t="s">
        <v>537</v>
      </c>
      <c r="D2791" s="29" t="s">
        <v>538</v>
      </c>
      <c r="E2791" s="20" t="s">
        <v>7</v>
      </c>
      <c r="F2791" s="23" t="s">
        <v>334</v>
      </c>
      <c r="G2791" s="169">
        <v>7739</v>
      </c>
      <c r="H2791" s="36">
        <v>158.16999999999999</v>
      </c>
      <c r="I2791" s="50">
        <v>151.76</v>
      </c>
      <c r="J2791" s="155">
        <f t="shared" si="1466"/>
        <v>8065.877899314708</v>
      </c>
      <c r="K2791" s="182">
        <v>39270</v>
      </c>
      <c r="L2791" s="143">
        <v>41826.120000000003</v>
      </c>
      <c r="M2791" s="143">
        <v>42654.36</v>
      </c>
      <c r="N2791" s="143">
        <f t="shared" si="1467"/>
        <v>8065.877899314708</v>
      </c>
      <c r="O2791" s="143">
        <f t="shared" si="1468"/>
        <v>42654.36</v>
      </c>
      <c r="P2791" s="143">
        <f t="shared" si="1469"/>
        <v>39270</v>
      </c>
      <c r="Q2791" s="143">
        <f t="shared" si="1470"/>
        <v>32954.089474828681</v>
      </c>
      <c r="R2791" s="143">
        <f t="shared" si="1471"/>
        <v>23667.938949657353</v>
      </c>
      <c r="S2791" s="143">
        <f t="shared" si="1472"/>
        <v>40962.18</v>
      </c>
      <c r="T2791" s="143">
        <f t="shared" si="1473"/>
        <v>16654.54867887044</v>
      </c>
      <c r="U2791" s="194">
        <f t="shared" si="1474"/>
        <v>0.42410360781437334</v>
      </c>
      <c r="V2791" s="188" t="str">
        <f t="shared" si="1475"/>
        <v>MENOR</v>
      </c>
      <c r="W2791" s="188">
        <f t="shared" si="1476"/>
        <v>8065.877899314708</v>
      </c>
      <c r="X2791" s="143">
        <f t="shared" si="1477"/>
        <v>8066</v>
      </c>
    </row>
    <row r="2792" spans="1:24" ht="55.2" x14ac:dyDescent="0.25">
      <c r="A2792" s="20" t="s">
        <v>178</v>
      </c>
      <c r="B2792" s="20">
        <v>4912</v>
      </c>
      <c r="C2792" s="26" t="s">
        <v>535</v>
      </c>
      <c r="D2792" s="29" t="s">
        <v>536</v>
      </c>
      <c r="E2792" s="20" t="s">
        <v>7</v>
      </c>
      <c r="F2792" s="23" t="s">
        <v>334</v>
      </c>
      <c r="G2792" s="169">
        <v>100278</v>
      </c>
      <c r="H2792" s="36">
        <v>158.16999999999999</v>
      </c>
      <c r="I2792" s="50">
        <v>151.76</v>
      </c>
      <c r="J2792" s="155">
        <f t="shared" si="1466"/>
        <v>104513.51647337903</v>
      </c>
      <c r="K2792" s="182">
        <v>3697513.26</v>
      </c>
      <c r="L2792" s="143">
        <v>4042840.6452000001</v>
      </c>
      <c r="M2792" s="143">
        <v>4122896.8956000004</v>
      </c>
      <c r="N2792" s="143">
        <f t="shared" si="1467"/>
        <v>104513.51647337903</v>
      </c>
      <c r="O2792" s="143">
        <f t="shared" si="1468"/>
        <v>4122896.8956000004</v>
      </c>
      <c r="P2792" s="143">
        <f t="shared" si="1469"/>
        <v>3697513.26</v>
      </c>
      <c r="Q2792" s="143">
        <f t="shared" si="1470"/>
        <v>2991941.0793183446</v>
      </c>
      <c r="R2792" s="143">
        <f t="shared" si="1471"/>
        <v>1901013.3882366894</v>
      </c>
      <c r="S2792" s="143">
        <f t="shared" si="1472"/>
        <v>3910205.0778000001</v>
      </c>
      <c r="T2792" s="143">
        <f t="shared" si="1473"/>
        <v>1933780.4932980589</v>
      </c>
      <c r="U2792" s="194">
        <f t="shared" si="1474"/>
        <v>0.52299487718349902</v>
      </c>
      <c r="V2792" s="188" t="str">
        <f t="shared" si="1475"/>
        <v>MENOR</v>
      </c>
      <c r="W2792" s="188">
        <f t="shared" si="1476"/>
        <v>104513.51647337903</v>
      </c>
      <c r="X2792" s="143">
        <f t="shared" si="1477"/>
        <v>104514</v>
      </c>
    </row>
    <row r="2793" spans="1:24" x14ac:dyDescent="0.25">
      <c r="A2793" s="15" t="s">
        <v>185</v>
      </c>
      <c r="B2793" s="27" t="s">
        <v>186</v>
      </c>
      <c r="C2793" s="27"/>
      <c r="D2793" s="17"/>
      <c r="E2793" s="17"/>
      <c r="F2793" s="17"/>
      <c r="G2793" s="138"/>
      <c r="H2793" s="18"/>
      <c r="I2793" s="18"/>
      <c r="J2793" s="138"/>
      <c r="K2793" s="178"/>
      <c r="L2793" s="139"/>
      <c r="M2793" s="139"/>
      <c r="N2793" s="139"/>
      <c r="O2793" s="139"/>
      <c r="P2793" s="139"/>
      <c r="Q2793" s="139"/>
      <c r="R2793" s="139"/>
      <c r="S2793" s="139"/>
      <c r="T2793" s="139"/>
      <c r="U2793" s="193"/>
      <c r="V2793" s="52"/>
      <c r="W2793" s="139"/>
      <c r="X2793" s="139"/>
    </row>
    <row r="2794" spans="1:24" ht="41.4" x14ac:dyDescent="0.25">
      <c r="A2794" s="20" t="s">
        <v>187</v>
      </c>
      <c r="B2794" s="20">
        <v>4912</v>
      </c>
      <c r="C2794" s="26" t="s">
        <v>539</v>
      </c>
      <c r="D2794" s="29" t="s">
        <v>540</v>
      </c>
      <c r="E2794" s="20" t="s">
        <v>7</v>
      </c>
      <c r="F2794" s="23" t="s">
        <v>334</v>
      </c>
      <c r="G2794" s="169">
        <v>11811</v>
      </c>
      <c r="H2794" s="36">
        <v>158.16999999999999</v>
      </c>
      <c r="I2794" s="50">
        <v>151.76</v>
      </c>
      <c r="J2794" s="155">
        <f t="shared" ref="J2794:J2806" si="1478">G2794*(H2794/I2794)</f>
        <v>12309.869992092779</v>
      </c>
      <c r="K2794" s="182">
        <v>31987.200000000001</v>
      </c>
      <c r="L2794" s="143">
        <v>34614.720000000001</v>
      </c>
      <c r="M2794" s="143">
        <v>35300.160000000003</v>
      </c>
      <c r="N2794" s="143">
        <f t="shared" ref="N2794:N2806" si="1479">MIN(J2794,K2794,L2794,M2794)</f>
        <v>12309.869992092779</v>
      </c>
      <c r="O2794" s="143">
        <f t="shared" ref="O2794:O2806" si="1480">MAX(J2794,K2794,L2794,M2794)</f>
        <v>35300.160000000003</v>
      </c>
      <c r="P2794" s="143">
        <f t="shared" ref="P2794:P2806" si="1481">MEDIAN(J2794,K2794,L2794,M2794,)</f>
        <v>31987.200000000001</v>
      </c>
      <c r="Q2794" s="143">
        <f t="shared" ref="Q2794:Q2806" si="1482">AVERAGE(J2794,K2794,L2794,M2794)</f>
        <v>28552.987498023198</v>
      </c>
      <c r="R2794" s="143">
        <f t="shared" ref="R2794:R2806" si="1483">AVERAGE(N2794,P2794)</f>
        <v>22148.53499604639</v>
      </c>
      <c r="S2794" s="143">
        <f t="shared" ref="S2794:S2806" si="1484">AVERAGE(O2794,P2794)</f>
        <v>33643.68</v>
      </c>
      <c r="T2794" s="143">
        <f t="shared" ref="T2794:T2806" si="1485">STDEVA(J2794,K2794,L2794,M2794)</f>
        <v>10922.478649054441</v>
      </c>
      <c r="U2794" s="194">
        <f t="shared" ref="U2794:U2806" si="1486">T2794/P2794</f>
        <v>0.34146404340031139</v>
      </c>
      <c r="V2794" s="188" t="str">
        <f t="shared" ref="V2794:V2806" si="1487">IF(U2794&lt;=70%,"MENOR",IF(AND(U2794&gt;70%,U2794&lt;=90%),"[PROM MEN-MED]","PROMEDIO"))</f>
        <v>MENOR</v>
      </c>
      <c r="W2794" s="188">
        <f t="shared" ref="W2794:W2806" si="1488">IF(U2794&lt;=70%,N2794,IF(AND(U2794&gt;70%,U2794&lt;=90%),R2794,Q2794))</f>
        <v>12309.869992092779</v>
      </c>
      <c r="X2794" s="143">
        <f t="shared" ref="X2794:X2806" si="1489">ROUND(W2794,0)</f>
        <v>12310</v>
      </c>
    </row>
    <row r="2795" spans="1:24" ht="41.4" x14ac:dyDescent="0.25">
      <c r="A2795" s="20" t="s">
        <v>188</v>
      </c>
      <c r="B2795" s="20">
        <v>4912</v>
      </c>
      <c r="C2795" s="26" t="s">
        <v>692</v>
      </c>
      <c r="D2795" s="29" t="s">
        <v>693</v>
      </c>
      <c r="E2795" s="20" t="s">
        <v>7</v>
      </c>
      <c r="F2795" s="23" t="s">
        <v>334</v>
      </c>
      <c r="G2795" s="169">
        <v>312587</v>
      </c>
      <c r="H2795" s="36">
        <v>158.16999999999999</v>
      </c>
      <c r="I2795" s="50">
        <v>151.76</v>
      </c>
      <c r="J2795" s="155">
        <f t="shared" si="1478"/>
        <v>325789.96962308913</v>
      </c>
      <c r="K2795" s="182">
        <v>676829.16</v>
      </c>
      <c r="L2795" s="143">
        <v>739024.27200000023</v>
      </c>
      <c r="M2795" s="143">
        <v>753658.41599999997</v>
      </c>
      <c r="N2795" s="143">
        <f t="shared" si="1479"/>
        <v>325789.96962308913</v>
      </c>
      <c r="O2795" s="143">
        <f t="shared" si="1480"/>
        <v>753658.41599999997</v>
      </c>
      <c r="P2795" s="143">
        <f t="shared" si="1481"/>
        <v>676829.16</v>
      </c>
      <c r="Q2795" s="143">
        <f t="shared" si="1482"/>
        <v>623825.45440577227</v>
      </c>
      <c r="R2795" s="143">
        <f t="shared" si="1483"/>
        <v>501309.56481154461</v>
      </c>
      <c r="S2795" s="143">
        <f t="shared" si="1484"/>
        <v>715243.78799999994</v>
      </c>
      <c r="T2795" s="143">
        <f t="shared" si="1485"/>
        <v>201462.90683217195</v>
      </c>
      <c r="U2795" s="194">
        <f t="shared" si="1486"/>
        <v>0.29765695501679029</v>
      </c>
      <c r="V2795" s="188" t="str">
        <f t="shared" si="1487"/>
        <v>MENOR</v>
      </c>
      <c r="W2795" s="188">
        <f t="shared" si="1488"/>
        <v>325789.96962308913</v>
      </c>
      <c r="X2795" s="143">
        <f t="shared" si="1489"/>
        <v>325790</v>
      </c>
    </row>
    <row r="2796" spans="1:24" ht="41.4" x14ac:dyDescent="0.25">
      <c r="A2796" s="20" t="s">
        <v>189</v>
      </c>
      <c r="B2796" s="20">
        <v>4912</v>
      </c>
      <c r="C2796" s="26" t="s">
        <v>541</v>
      </c>
      <c r="D2796" s="29" t="s">
        <v>542</v>
      </c>
      <c r="E2796" s="20" t="s">
        <v>7</v>
      </c>
      <c r="F2796" s="23" t="s">
        <v>334</v>
      </c>
      <c r="G2796" s="169">
        <v>327884</v>
      </c>
      <c r="H2796" s="36">
        <v>158.16999999999999</v>
      </c>
      <c r="I2796" s="50">
        <v>151.76</v>
      </c>
      <c r="J2796" s="155">
        <f t="shared" si="1478"/>
        <v>341733.08039008966</v>
      </c>
      <c r="K2796" s="182">
        <v>1169524.8600000001</v>
      </c>
      <c r="L2796" s="143">
        <v>1276994.7120000001</v>
      </c>
      <c r="M2796" s="143">
        <v>1302281.7359999998</v>
      </c>
      <c r="N2796" s="143">
        <f t="shared" si="1479"/>
        <v>341733.08039008966</v>
      </c>
      <c r="O2796" s="143">
        <f t="shared" si="1480"/>
        <v>1302281.7359999998</v>
      </c>
      <c r="P2796" s="143">
        <f t="shared" si="1481"/>
        <v>1169524.8600000001</v>
      </c>
      <c r="Q2796" s="143">
        <f t="shared" si="1482"/>
        <v>1022633.5970975223</v>
      </c>
      <c r="R2796" s="143">
        <f t="shared" si="1483"/>
        <v>755628.97019504488</v>
      </c>
      <c r="S2796" s="143">
        <f t="shared" si="1484"/>
        <v>1235903.298</v>
      </c>
      <c r="T2796" s="143">
        <f t="shared" si="1485"/>
        <v>457567.92396888463</v>
      </c>
      <c r="U2796" s="194">
        <f t="shared" si="1486"/>
        <v>0.39124258031495335</v>
      </c>
      <c r="V2796" s="188" t="str">
        <f t="shared" si="1487"/>
        <v>MENOR</v>
      </c>
      <c r="W2796" s="188">
        <f t="shared" si="1488"/>
        <v>341733.08039008966</v>
      </c>
      <c r="X2796" s="143">
        <f t="shared" si="1489"/>
        <v>341733</v>
      </c>
    </row>
    <row r="2797" spans="1:24" ht="41.4" x14ac:dyDescent="0.25">
      <c r="A2797" s="20" t="s">
        <v>190</v>
      </c>
      <c r="B2797" s="20">
        <v>4912</v>
      </c>
      <c r="C2797" s="26" t="s">
        <v>817</v>
      </c>
      <c r="D2797" s="22" t="s">
        <v>695</v>
      </c>
      <c r="E2797" s="20" t="s">
        <v>7</v>
      </c>
      <c r="F2797" s="23" t="s">
        <v>334</v>
      </c>
      <c r="G2797" s="169">
        <v>27728</v>
      </c>
      <c r="H2797" s="36">
        <v>158.16999999999999</v>
      </c>
      <c r="I2797" s="50">
        <v>151.76</v>
      </c>
      <c r="J2797" s="155">
        <f t="shared" si="1478"/>
        <v>28899.168160253033</v>
      </c>
      <c r="K2797" s="182">
        <v>474479.18</v>
      </c>
      <c r="L2797" s="143">
        <v>531982.57419999992</v>
      </c>
      <c r="M2797" s="143">
        <v>542516.88260000001</v>
      </c>
      <c r="N2797" s="143">
        <f t="shared" si="1479"/>
        <v>28899.168160253033</v>
      </c>
      <c r="O2797" s="143">
        <f t="shared" si="1480"/>
        <v>542516.88260000001</v>
      </c>
      <c r="P2797" s="143">
        <f t="shared" si="1481"/>
        <v>474479.18</v>
      </c>
      <c r="Q2797" s="143">
        <f t="shared" si="1482"/>
        <v>394469.45124006324</v>
      </c>
      <c r="R2797" s="143">
        <f t="shared" si="1483"/>
        <v>251689.17408012651</v>
      </c>
      <c r="S2797" s="143">
        <f t="shared" si="1484"/>
        <v>508498.03130000003</v>
      </c>
      <c r="T2797" s="143">
        <f t="shared" si="1485"/>
        <v>245540.96025290847</v>
      </c>
      <c r="U2797" s="194">
        <f t="shared" si="1486"/>
        <v>0.51749575240141932</v>
      </c>
      <c r="V2797" s="188" t="str">
        <f t="shared" si="1487"/>
        <v>MENOR</v>
      </c>
      <c r="W2797" s="188">
        <f t="shared" si="1488"/>
        <v>28899.168160253033</v>
      </c>
      <c r="X2797" s="143">
        <f t="shared" si="1489"/>
        <v>28899</v>
      </c>
    </row>
    <row r="2798" spans="1:24" ht="41.4" x14ac:dyDescent="0.25">
      <c r="A2798" s="20" t="s">
        <v>191</v>
      </c>
      <c r="B2798" s="20">
        <v>4912</v>
      </c>
      <c r="C2798" s="26" t="s">
        <v>543</v>
      </c>
      <c r="D2798" s="22" t="s">
        <v>544</v>
      </c>
      <c r="E2798" s="20" t="s">
        <v>7</v>
      </c>
      <c r="F2798" s="23" t="s">
        <v>334</v>
      </c>
      <c r="G2798" s="169">
        <v>317013</v>
      </c>
      <c r="H2798" s="36">
        <v>158.16999999999999</v>
      </c>
      <c r="I2798" s="50">
        <v>151.76</v>
      </c>
      <c r="J2798" s="155">
        <f t="shared" si="1478"/>
        <v>330402.91387717449</v>
      </c>
      <c r="K2798" s="182">
        <v>628704.37</v>
      </c>
      <c r="L2798" s="143">
        <v>704898.72530000005</v>
      </c>
      <c r="M2798" s="143">
        <v>718857.11589999998</v>
      </c>
      <c r="N2798" s="143">
        <f t="shared" si="1479"/>
        <v>330402.91387717449</v>
      </c>
      <c r="O2798" s="143">
        <f t="shared" si="1480"/>
        <v>718857.11589999998</v>
      </c>
      <c r="P2798" s="143">
        <f t="shared" si="1481"/>
        <v>628704.37</v>
      </c>
      <c r="Q2798" s="143">
        <f t="shared" si="1482"/>
        <v>595715.78126929363</v>
      </c>
      <c r="R2798" s="143">
        <f t="shared" si="1483"/>
        <v>479553.64193858724</v>
      </c>
      <c r="S2798" s="143">
        <f t="shared" si="1484"/>
        <v>673780.74294999999</v>
      </c>
      <c r="T2798" s="143">
        <f t="shared" si="1485"/>
        <v>181258.4417823675</v>
      </c>
      <c r="U2798" s="194">
        <f t="shared" si="1486"/>
        <v>0.28830472704105348</v>
      </c>
      <c r="V2798" s="188" t="str">
        <f t="shared" si="1487"/>
        <v>MENOR</v>
      </c>
      <c r="W2798" s="188">
        <f t="shared" si="1488"/>
        <v>330402.91387717449</v>
      </c>
      <c r="X2798" s="143">
        <f t="shared" si="1489"/>
        <v>330403</v>
      </c>
    </row>
    <row r="2799" spans="1:24" ht="41.4" x14ac:dyDescent="0.25">
      <c r="A2799" s="20" t="s">
        <v>192</v>
      </c>
      <c r="B2799" s="20">
        <v>4912</v>
      </c>
      <c r="C2799" s="26" t="s">
        <v>785</v>
      </c>
      <c r="D2799" s="29" t="s">
        <v>786</v>
      </c>
      <c r="E2799" s="20" t="s">
        <v>7</v>
      </c>
      <c r="F2799" s="23" t="s">
        <v>334</v>
      </c>
      <c r="G2799" s="169">
        <v>45114</v>
      </c>
      <c r="H2799" s="36">
        <v>158.16999999999999</v>
      </c>
      <c r="I2799" s="50">
        <v>151.76</v>
      </c>
      <c r="J2799" s="155">
        <f t="shared" si="1478"/>
        <v>47019.513574064316</v>
      </c>
      <c r="K2799" s="182">
        <v>347277.7</v>
      </c>
      <c r="L2799" s="143">
        <v>373070.96189999999</v>
      </c>
      <c r="M2799" s="143">
        <v>380458.50570000004</v>
      </c>
      <c r="N2799" s="143">
        <f t="shared" si="1479"/>
        <v>47019.513574064316</v>
      </c>
      <c r="O2799" s="143">
        <f t="shared" si="1480"/>
        <v>380458.50570000004</v>
      </c>
      <c r="P2799" s="143">
        <f t="shared" si="1481"/>
        <v>347277.7</v>
      </c>
      <c r="Q2799" s="143">
        <f t="shared" si="1482"/>
        <v>286956.67029351607</v>
      </c>
      <c r="R2799" s="143">
        <f t="shared" si="1483"/>
        <v>197148.60678703216</v>
      </c>
      <c r="S2799" s="143">
        <f t="shared" si="1484"/>
        <v>363868.10285000002</v>
      </c>
      <c r="T2799" s="143">
        <f t="shared" si="1485"/>
        <v>160589.25892135821</v>
      </c>
      <c r="U2799" s="194">
        <f t="shared" si="1486"/>
        <v>0.46242318156725354</v>
      </c>
      <c r="V2799" s="188" t="str">
        <f t="shared" si="1487"/>
        <v>MENOR</v>
      </c>
      <c r="W2799" s="188">
        <f t="shared" si="1488"/>
        <v>47019.513574064316</v>
      </c>
      <c r="X2799" s="143">
        <f t="shared" si="1489"/>
        <v>47020</v>
      </c>
    </row>
    <row r="2800" spans="1:24" ht="41.4" x14ac:dyDescent="0.25">
      <c r="A2800" s="20" t="s">
        <v>193</v>
      </c>
      <c r="B2800" s="20">
        <v>4912</v>
      </c>
      <c r="C2800" s="26" t="s">
        <v>545</v>
      </c>
      <c r="D2800" s="29" t="s">
        <v>546</v>
      </c>
      <c r="E2800" s="20" t="s">
        <v>7</v>
      </c>
      <c r="F2800" s="23" t="s">
        <v>334</v>
      </c>
      <c r="G2800" s="169">
        <v>28285</v>
      </c>
      <c r="H2800" s="36">
        <v>158.16999999999999</v>
      </c>
      <c r="I2800" s="50">
        <v>151.76</v>
      </c>
      <c r="J2800" s="155">
        <f t="shared" si="1478"/>
        <v>29479.69458355298</v>
      </c>
      <c r="K2800" s="182">
        <v>485872.24</v>
      </c>
      <c r="L2800" s="143">
        <v>530164.70045000012</v>
      </c>
      <c r="M2800" s="143">
        <v>540663.01729999995</v>
      </c>
      <c r="N2800" s="143">
        <f t="shared" si="1479"/>
        <v>29479.69458355298</v>
      </c>
      <c r="O2800" s="143">
        <f t="shared" si="1480"/>
        <v>540663.01729999995</v>
      </c>
      <c r="P2800" s="143">
        <f t="shared" si="1481"/>
        <v>485872.24</v>
      </c>
      <c r="Q2800" s="143">
        <f t="shared" si="1482"/>
        <v>396544.91308338824</v>
      </c>
      <c r="R2800" s="143">
        <f t="shared" si="1483"/>
        <v>257675.9672917765</v>
      </c>
      <c r="S2800" s="143">
        <f t="shared" si="1484"/>
        <v>513267.62864999997</v>
      </c>
      <c r="T2800" s="143">
        <f t="shared" si="1485"/>
        <v>245859.39172983123</v>
      </c>
      <c r="U2800" s="194">
        <f t="shared" si="1486"/>
        <v>0.50601654404011898</v>
      </c>
      <c r="V2800" s="188" t="str">
        <f t="shared" si="1487"/>
        <v>MENOR</v>
      </c>
      <c r="W2800" s="188">
        <f t="shared" si="1488"/>
        <v>29479.69458355298</v>
      </c>
      <c r="X2800" s="143">
        <f t="shared" si="1489"/>
        <v>29480</v>
      </c>
    </row>
    <row r="2801" spans="1:24" ht="41.4" x14ac:dyDescent="0.25">
      <c r="A2801" s="20" t="s">
        <v>194</v>
      </c>
      <c r="B2801" s="20">
        <v>4912</v>
      </c>
      <c r="C2801" s="26" t="s">
        <v>547</v>
      </c>
      <c r="D2801" s="22" t="s">
        <v>548</v>
      </c>
      <c r="E2801" s="20" t="s">
        <v>7</v>
      </c>
      <c r="F2801" s="23" t="s">
        <v>334</v>
      </c>
      <c r="G2801" s="169">
        <v>28281</v>
      </c>
      <c r="H2801" s="36">
        <v>158.16999999999999</v>
      </c>
      <c r="I2801" s="50">
        <v>151.76</v>
      </c>
      <c r="J2801" s="155">
        <f t="shared" si="1478"/>
        <v>29475.525632577755</v>
      </c>
      <c r="K2801" s="182">
        <v>509471.13</v>
      </c>
      <c r="L2801" s="143">
        <v>560923.12430000002</v>
      </c>
      <c r="M2801" s="143">
        <v>572030.51289999997</v>
      </c>
      <c r="N2801" s="143">
        <f t="shared" si="1479"/>
        <v>29475.525632577755</v>
      </c>
      <c r="O2801" s="143">
        <f t="shared" si="1480"/>
        <v>572030.51289999997</v>
      </c>
      <c r="P2801" s="143">
        <f t="shared" si="1481"/>
        <v>509471.13</v>
      </c>
      <c r="Q2801" s="143">
        <f t="shared" si="1482"/>
        <v>417975.0732081444</v>
      </c>
      <c r="R2801" s="143">
        <f t="shared" si="1483"/>
        <v>269473.32781628886</v>
      </c>
      <c r="S2801" s="143">
        <f t="shared" si="1484"/>
        <v>540750.82144999993</v>
      </c>
      <c r="T2801" s="143">
        <f t="shared" si="1485"/>
        <v>260429.54945275132</v>
      </c>
      <c r="U2801" s="194">
        <f t="shared" si="1486"/>
        <v>0.51117626518454795</v>
      </c>
      <c r="V2801" s="188" t="str">
        <f t="shared" si="1487"/>
        <v>MENOR</v>
      </c>
      <c r="W2801" s="188">
        <f t="shared" si="1488"/>
        <v>29475.525632577755</v>
      </c>
      <c r="X2801" s="143">
        <f t="shared" si="1489"/>
        <v>29476</v>
      </c>
    </row>
    <row r="2802" spans="1:24" ht="41.4" x14ac:dyDescent="0.25">
      <c r="A2802" s="20" t="s">
        <v>195</v>
      </c>
      <c r="B2802" s="20">
        <v>4912</v>
      </c>
      <c r="C2802" s="26" t="s">
        <v>549</v>
      </c>
      <c r="D2802" s="22" t="s">
        <v>550</v>
      </c>
      <c r="E2802" s="20" t="s">
        <v>7</v>
      </c>
      <c r="F2802" s="23" t="s">
        <v>334</v>
      </c>
      <c r="G2802" s="169">
        <v>79409</v>
      </c>
      <c r="H2802" s="36">
        <v>158.16999999999999</v>
      </c>
      <c r="I2802" s="50">
        <v>151.76</v>
      </c>
      <c r="J2802" s="155">
        <f t="shared" si="1478"/>
        <v>82763.056997891414</v>
      </c>
      <c r="K2802" s="182">
        <v>452652.2</v>
      </c>
      <c r="L2802" s="143">
        <v>498740.424</v>
      </c>
      <c r="M2802" s="143">
        <v>508616.47200000001</v>
      </c>
      <c r="N2802" s="143">
        <f t="shared" si="1479"/>
        <v>82763.056997891414</v>
      </c>
      <c r="O2802" s="143">
        <f t="shared" si="1480"/>
        <v>508616.47200000001</v>
      </c>
      <c r="P2802" s="143">
        <f t="shared" si="1481"/>
        <v>452652.2</v>
      </c>
      <c r="Q2802" s="143">
        <f t="shared" si="1482"/>
        <v>385693.03824947285</v>
      </c>
      <c r="R2802" s="143">
        <f t="shared" si="1483"/>
        <v>267707.62849894573</v>
      </c>
      <c r="S2802" s="143">
        <f t="shared" si="1484"/>
        <v>480634.33600000001</v>
      </c>
      <c r="T2802" s="143">
        <f t="shared" si="1485"/>
        <v>203420.73384446782</v>
      </c>
      <c r="U2802" s="194">
        <f t="shared" si="1486"/>
        <v>0.44939742664338717</v>
      </c>
      <c r="V2802" s="188" t="str">
        <f t="shared" si="1487"/>
        <v>MENOR</v>
      </c>
      <c r="W2802" s="188">
        <f t="shared" si="1488"/>
        <v>82763.056997891414</v>
      </c>
      <c r="X2802" s="143">
        <f t="shared" si="1489"/>
        <v>82763</v>
      </c>
    </row>
    <row r="2803" spans="1:24" ht="41.4" x14ac:dyDescent="0.25">
      <c r="A2803" s="20" t="s">
        <v>196</v>
      </c>
      <c r="B2803" s="20">
        <v>4912</v>
      </c>
      <c r="C2803" s="26" t="s">
        <v>551</v>
      </c>
      <c r="D2803" s="22" t="s">
        <v>552</v>
      </c>
      <c r="E2803" s="20" t="s">
        <v>7</v>
      </c>
      <c r="F2803" s="23" t="s">
        <v>334</v>
      </c>
      <c r="G2803" s="169">
        <v>417481</v>
      </c>
      <c r="H2803" s="36">
        <v>158.16999999999999</v>
      </c>
      <c r="I2803" s="50">
        <v>151.76</v>
      </c>
      <c r="J2803" s="155">
        <f t="shared" si="1478"/>
        <v>435114.45552187669</v>
      </c>
      <c r="K2803" s="182">
        <v>3128644.1130000004</v>
      </c>
      <c r="L2803" s="143">
        <v>3507812.81697</v>
      </c>
      <c r="M2803" s="143">
        <v>3577274.4581000004</v>
      </c>
      <c r="N2803" s="143">
        <f t="shared" si="1479"/>
        <v>435114.45552187669</v>
      </c>
      <c r="O2803" s="143">
        <f t="shared" si="1480"/>
        <v>3577274.4581000004</v>
      </c>
      <c r="P2803" s="143">
        <f t="shared" si="1481"/>
        <v>3128644.1130000004</v>
      </c>
      <c r="Q2803" s="143">
        <f t="shared" si="1482"/>
        <v>2662211.4608979691</v>
      </c>
      <c r="R2803" s="143">
        <f t="shared" si="1483"/>
        <v>1781879.2842609384</v>
      </c>
      <c r="S2803" s="143">
        <f t="shared" si="1484"/>
        <v>3352959.2855500001</v>
      </c>
      <c r="T2803" s="143">
        <f t="shared" si="1485"/>
        <v>1497765.2722797077</v>
      </c>
      <c r="U2803" s="194">
        <f t="shared" si="1486"/>
        <v>0.47872663626273798</v>
      </c>
      <c r="V2803" s="188" t="str">
        <f t="shared" si="1487"/>
        <v>MENOR</v>
      </c>
      <c r="W2803" s="188">
        <f t="shared" si="1488"/>
        <v>435114.45552187669</v>
      </c>
      <c r="X2803" s="143">
        <f t="shared" si="1489"/>
        <v>435114</v>
      </c>
    </row>
    <row r="2804" spans="1:24" ht="41.4" x14ac:dyDescent="0.25">
      <c r="A2804" s="20" t="s">
        <v>197</v>
      </c>
      <c r="B2804" s="20">
        <v>4912</v>
      </c>
      <c r="C2804" s="26" t="s">
        <v>555</v>
      </c>
      <c r="D2804" s="22" t="s">
        <v>307</v>
      </c>
      <c r="E2804" s="20" t="s">
        <v>7</v>
      </c>
      <c r="F2804" s="23" t="s">
        <v>334</v>
      </c>
      <c r="G2804" s="169">
        <v>41403</v>
      </c>
      <c r="H2804" s="36">
        <v>158.16999999999999</v>
      </c>
      <c r="I2804" s="50">
        <v>151.76</v>
      </c>
      <c r="J2804" s="155">
        <f t="shared" si="1478"/>
        <v>43151.769306800212</v>
      </c>
      <c r="K2804" s="182">
        <v>284786.03999999998</v>
      </c>
      <c r="L2804" s="143">
        <v>305772.97519999999</v>
      </c>
      <c r="M2804" s="143">
        <v>311827.88559999998</v>
      </c>
      <c r="N2804" s="143">
        <f t="shared" si="1479"/>
        <v>43151.769306800212</v>
      </c>
      <c r="O2804" s="143">
        <f t="shared" si="1480"/>
        <v>311827.88559999998</v>
      </c>
      <c r="P2804" s="143">
        <f t="shared" si="1481"/>
        <v>284786.03999999998</v>
      </c>
      <c r="Q2804" s="143">
        <f t="shared" si="1482"/>
        <v>236384.66752670001</v>
      </c>
      <c r="R2804" s="143">
        <f t="shared" si="1483"/>
        <v>163968.9046534001</v>
      </c>
      <c r="S2804" s="143">
        <f t="shared" si="1484"/>
        <v>298306.96279999998</v>
      </c>
      <c r="T2804" s="143">
        <f t="shared" si="1485"/>
        <v>129342.00427133914</v>
      </c>
      <c r="U2804" s="194">
        <f t="shared" si="1486"/>
        <v>0.45417255800649203</v>
      </c>
      <c r="V2804" s="188" t="str">
        <f t="shared" si="1487"/>
        <v>MENOR</v>
      </c>
      <c r="W2804" s="188">
        <f t="shared" si="1488"/>
        <v>43151.769306800212</v>
      </c>
      <c r="X2804" s="143">
        <f t="shared" si="1489"/>
        <v>43152</v>
      </c>
    </row>
    <row r="2805" spans="1:24" ht="41.4" x14ac:dyDescent="0.25">
      <c r="A2805" s="20" t="s">
        <v>198</v>
      </c>
      <c r="B2805" s="20">
        <v>4912</v>
      </c>
      <c r="C2805" s="26" t="s">
        <v>797</v>
      </c>
      <c r="D2805" s="22" t="s">
        <v>798</v>
      </c>
      <c r="E2805" s="20" t="s">
        <v>7</v>
      </c>
      <c r="F2805" s="23" t="s">
        <v>334</v>
      </c>
      <c r="G2805" s="169">
        <v>308342</v>
      </c>
      <c r="H2805" s="36">
        <v>158.16999999999999</v>
      </c>
      <c r="I2805" s="50">
        <v>151.76</v>
      </c>
      <c r="J2805" s="155">
        <f t="shared" si="1478"/>
        <v>321365.6704006326</v>
      </c>
      <c r="K2805" s="182">
        <v>505143.1</v>
      </c>
      <c r="L2805" s="143">
        <v>551937.71990000003</v>
      </c>
      <c r="M2805" s="143">
        <v>562867.17969999998</v>
      </c>
      <c r="N2805" s="143">
        <f t="shared" si="1479"/>
        <v>321365.6704006326</v>
      </c>
      <c r="O2805" s="143">
        <f t="shared" si="1480"/>
        <v>562867.17969999998</v>
      </c>
      <c r="P2805" s="143">
        <f t="shared" si="1481"/>
        <v>505143.1</v>
      </c>
      <c r="Q2805" s="143">
        <f t="shared" si="1482"/>
        <v>485328.41750015813</v>
      </c>
      <c r="R2805" s="143">
        <f t="shared" si="1483"/>
        <v>413254.38520031632</v>
      </c>
      <c r="S2805" s="143">
        <f t="shared" si="1484"/>
        <v>534005.13984999992</v>
      </c>
      <c r="T2805" s="143">
        <f t="shared" si="1485"/>
        <v>112138.99543077451</v>
      </c>
      <c r="U2805" s="194">
        <f t="shared" si="1486"/>
        <v>0.22199451092328987</v>
      </c>
      <c r="V2805" s="188" t="str">
        <f t="shared" si="1487"/>
        <v>MENOR</v>
      </c>
      <c r="W2805" s="188">
        <f t="shared" si="1488"/>
        <v>321365.6704006326</v>
      </c>
      <c r="X2805" s="143">
        <f t="shared" si="1489"/>
        <v>321366</v>
      </c>
    </row>
    <row r="2806" spans="1:24" ht="41.4" x14ac:dyDescent="0.25">
      <c r="A2806" s="20" t="s">
        <v>199</v>
      </c>
      <c r="B2806" s="20">
        <v>4912</v>
      </c>
      <c r="C2806" s="26" t="s">
        <v>556</v>
      </c>
      <c r="D2806" s="22" t="s">
        <v>557</v>
      </c>
      <c r="E2806" s="20" t="s">
        <v>7</v>
      </c>
      <c r="F2806" s="23" t="s">
        <v>334</v>
      </c>
      <c r="G2806" s="169">
        <v>202142</v>
      </c>
      <c r="H2806" s="36">
        <v>158.16999999999999</v>
      </c>
      <c r="I2806" s="50">
        <v>151.76</v>
      </c>
      <c r="J2806" s="155">
        <f t="shared" si="1478"/>
        <v>210680.02200843437</v>
      </c>
      <c r="K2806" s="182">
        <v>1399706.56</v>
      </c>
      <c r="L2806" s="143">
        <v>1489437.7484000002</v>
      </c>
      <c r="M2806" s="143">
        <v>1518931.5652000001</v>
      </c>
      <c r="N2806" s="143">
        <f t="shared" si="1479"/>
        <v>210680.02200843437</v>
      </c>
      <c r="O2806" s="143">
        <f t="shared" si="1480"/>
        <v>1518931.5652000001</v>
      </c>
      <c r="P2806" s="143">
        <f t="shared" si="1481"/>
        <v>1399706.56</v>
      </c>
      <c r="Q2806" s="143">
        <f t="shared" si="1482"/>
        <v>1154688.9739021086</v>
      </c>
      <c r="R2806" s="143">
        <f t="shared" si="1483"/>
        <v>805193.29100421723</v>
      </c>
      <c r="S2806" s="143">
        <f t="shared" si="1484"/>
        <v>1459319.0626000001</v>
      </c>
      <c r="T2806" s="143">
        <f t="shared" si="1485"/>
        <v>631378.3667753893</v>
      </c>
      <c r="U2806" s="194">
        <f t="shared" si="1486"/>
        <v>0.45107909387478279</v>
      </c>
      <c r="V2806" s="188" t="str">
        <f t="shared" si="1487"/>
        <v>MENOR</v>
      </c>
      <c r="W2806" s="188">
        <f t="shared" si="1488"/>
        <v>210680.02200843437</v>
      </c>
      <c r="X2806" s="143">
        <f t="shared" si="1489"/>
        <v>210680</v>
      </c>
    </row>
    <row r="2807" spans="1:24" x14ac:dyDescent="0.25">
      <c r="A2807" s="15" t="s">
        <v>218</v>
      </c>
      <c r="B2807" s="27" t="s">
        <v>219</v>
      </c>
      <c r="C2807" s="27"/>
      <c r="D2807" s="17"/>
      <c r="E2807" s="17"/>
      <c r="F2807" s="17"/>
      <c r="G2807" s="138"/>
      <c r="H2807" s="18"/>
      <c r="I2807" s="18"/>
      <c r="J2807" s="138"/>
      <c r="K2807" s="178"/>
      <c r="L2807" s="139"/>
      <c r="M2807" s="139"/>
      <c r="N2807" s="139"/>
      <c r="O2807" s="139"/>
      <c r="P2807" s="139"/>
      <c r="Q2807" s="139"/>
      <c r="R2807" s="139"/>
      <c r="S2807" s="139"/>
      <c r="T2807" s="139"/>
      <c r="U2807" s="193"/>
      <c r="V2807" s="52"/>
      <c r="W2807" s="139"/>
      <c r="X2807" s="139"/>
    </row>
    <row r="2808" spans="1:24" ht="41.4" x14ac:dyDescent="0.25">
      <c r="A2808" s="36" t="s">
        <v>220</v>
      </c>
      <c r="B2808" s="20">
        <v>4912</v>
      </c>
      <c r="C2808" s="26" t="s">
        <v>558</v>
      </c>
      <c r="D2808" s="22" t="s">
        <v>559</v>
      </c>
      <c r="E2808" s="20" t="s">
        <v>7</v>
      </c>
      <c r="F2808" s="23" t="s">
        <v>334</v>
      </c>
      <c r="G2808" s="169">
        <v>67759</v>
      </c>
      <c r="H2808" s="36">
        <v>158.16999999999999</v>
      </c>
      <c r="I2808" s="50">
        <v>151.76</v>
      </c>
      <c r="J2808" s="155">
        <f t="shared" ref="J2808:J2832" si="1490">G2808*(H2808/I2808)</f>
        <v>70620.987282551403</v>
      </c>
      <c r="K2808" s="182">
        <v>801631.6</v>
      </c>
      <c r="L2808" s="143">
        <v>861170.96519999998</v>
      </c>
      <c r="M2808" s="143">
        <v>878223.85560000001</v>
      </c>
      <c r="N2808" s="143">
        <f t="shared" ref="N2808:N2832" si="1491">MIN(J2808,K2808,L2808,M2808)</f>
        <v>70620.987282551403</v>
      </c>
      <c r="O2808" s="143">
        <f t="shared" ref="O2808:O2832" si="1492">MAX(J2808,K2808,L2808,M2808)</f>
        <v>878223.85560000001</v>
      </c>
      <c r="P2808" s="143">
        <f t="shared" ref="P2808:P2832" si="1493">MEDIAN(J2808,K2808,L2808,M2808,)</f>
        <v>801631.6</v>
      </c>
      <c r="Q2808" s="143">
        <f t="shared" ref="Q2808:Q2832" si="1494">AVERAGE(J2808,K2808,L2808,M2808)</f>
        <v>652911.85202063783</v>
      </c>
      <c r="R2808" s="143">
        <f t="shared" ref="R2808:R2832" si="1495">AVERAGE(N2808,P2808)</f>
        <v>436126.29364127567</v>
      </c>
      <c r="S2808" s="143">
        <f t="shared" ref="S2808:S2832" si="1496">AVERAGE(O2808,P2808)</f>
        <v>839927.72779999999</v>
      </c>
      <c r="T2808" s="143">
        <f t="shared" ref="T2808:T2832" si="1497">STDEVA(J2808,K2808,L2808,M2808)</f>
        <v>389579.9326521128</v>
      </c>
      <c r="U2808" s="194">
        <f t="shared" ref="U2808:U2832" si="1498">T2808/P2808</f>
        <v>0.48598375195303278</v>
      </c>
      <c r="V2808" s="188" t="str">
        <f t="shared" ref="V2808:V2832" si="1499">IF(U2808&lt;=70%,"MENOR",IF(AND(U2808&gt;70%,U2808&lt;=90%),"[PROM MEN-MED]","PROMEDIO"))</f>
        <v>MENOR</v>
      </c>
      <c r="W2808" s="188">
        <f t="shared" ref="W2808:W2832" si="1500">IF(U2808&lt;=70%,N2808,IF(AND(U2808&gt;70%,U2808&lt;=90%),R2808,Q2808))</f>
        <v>70620.987282551403</v>
      </c>
      <c r="X2808" s="143">
        <f t="shared" ref="X2808:X2832" si="1501">ROUND(W2808,0)</f>
        <v>70621</v>
      </c>
    </row>
    <row r="2809" spans="1:24" ht="41.4" x14ac:dyDescent="0.25">
      <c r="A2809" s="36" t="s">
        <v>221</v>
      </c>
      <c r="B2809" s="20">
        <v>4912</v>
      </c>
      <c r="C2809" s="21" t="s">
        <v>694</v>
      </c>
      <c r="D2809" s="22" t="s">
        <v>695</v>
      </c>
      <c r="E2809" s="20" t="s">
        <v>13</v>
      </c>
      <c r="F2809" s="23" t="s">
        <v>334</v>
      </c>
      <c r="G2809" s="169">
        <v>109728</v>
      </c>
      <c r="H2809" s="36">
        <v>158.16999999999999</v>
      </c>
      <c r="I2809" s="50">
        <v>151.76</v>
      </c>
      <c r="J2809" s="155">
        <f t="shared" si="1490"/>
        <v>114362.66315234582</v>
      </c>
      <c r="K2809" s="182">
        <v>1637916</v>
      </c>
      <c r="L2809" s="143">
        <v>1758620.08</v>
      </c>
      <c r="M2809" s="143">
        <v>1793444.24</v>
      </c>
      <c r="N2809" s="143">
        <f t="shared" si="1491"/>
        <v>114362.66315234582</v>
      </c>
      <c r="O2809" s="143">
        <f t="shared" si="1492"/>
        <v>1793444.24</v>
      </c>
      <c r="P2809" s="143">
        <f t="shared" si="1493"/>
        <v>1637916</v>
      </c>
      <c r="Q2809" s="143">
        <f t="shared" si="1494"/>
        <v>1326085.7457880864</v>
      </c>
      <c r="R2809" s="143">
        <f t="shared" si="1495"/>
        <v>876139.33157617296</v>
      </c>
      <c r="S2809" s="143">
        <f t="shared" si="1496"/>
        <v>1715680.12</v>
      </c>
      <c r="T2809" s="143">
        <f t="shared" si="1497"/>
        <v>810559.65209606872</v>
      </c>
      <c r="U2809" s="194">
        <f t="shared" si="1498"/>
        <v>0.49487254053081398</v>
      </c>
      <c r="V2809" s="188" t="str">
        <f t="shared" si="1499"/>
        <v>MENOR</v>
      </c>
      <c r="W2809" s="188">
        <f t="shared" si="1500"/>
        <v>114362.66315234582</v>
      </c>
      <c r="X2809" s="143">
        <f t="shared" si="1501"/>
        <v>114363</v>
      </c>
    </row>
    <row r="2810" spans="1:24" ht="41.4" x14ac:dyDescent="0.25">
      <c r="A2810" s="36" t="s">
        <v>222</v>
      </c>
      <c r="B2810" s="20">
        <v>4912</v>
      </c>
      <c r="C2810" s="26" t="s">
        <v>560</v>
      </c>
      <c r="D2810" s="22" t="s">
        <v>561</v>
      </c>
      <c r="E2810" s="20" t="s">
        <v>7</v>
      </c>
      <c r="F2810" s="23" t="s">
        <v>334</v>
      </c>
      <c r="G2810" s="169">
        <v>7744</v>
      </c>
      <c r="H2810" s="36">
        <v>158.16999999999999</v>
      </c>
      <c r="I2810" s="50">
        <v>151.76</v>
      </c>
      <c r="J2810" s="155">
        <f t="shared" si="1490"/>
        <v>8071.0890880337374</v>
      </c>
      <c r="K2810" s="182">
        <v>31416</v>
      </c>
      <c r="L2810" s="143">
        <v>34037.808000000005</v>
      </c>
      <c r="M2810" s="143">
        <v>34711.824000000001</v>
      </c>
      <c r="N2810" s="143">
        <f t="shared" si="1491"/>
        <v>8071.0890880337374</v>
      </c>
      <c r="O2810" s="143">
        <f t="shared" si="1492"/>
        <v>34711.824000000001</v>
      </c>
      <c r="P2810" s="143">
        <f t="shared" si="1493"/>
        <v>31416</v>
      </c>
      <c r="Q2810" s="143">
        <f t="shared" si="1494"/>
        <v>27059.180272008438</v>
      </c>
      <c r="R2810" s="143">
        <f t="shared" si="1495"/>
        <v>19743.54454401687</v>
      </c>
      <c r="S2810" s="143">
        <f t="shared" si="1496"/>
        <v>33063.911999999997</v>
      </c>
      <c r="T2810" s="143">
        <f t="shared" si="1497"/>
        <v>12738.310797833632</v>
      </c>
      <c r="U2810" s="194">
        <f t="shared" si="1498"/>
        <v>0.40547207785312045</v>
      </c>
      <c r="V2810" s="188" t="str">
        <f t="shared" si="1499"/>
        <v>MENOR</v>
      </c>
      <c r="W2810" s="188">
        <f t="shared" si="1500"/>
        <v>8071.0890880337374</v>
      </c>
      <c r="X2810" s="143">
        <f t="shared" si="1501"/>
        <v>8071</v>
      </c>
    </row>
    <row r="2811" spans="1:24" ht="41.4" x14ac:dyDescent="0.25">
      <c r="A2811" s="36" t="s">
        <v>223</v>
      </c>
      <c r="B2811" s="20">
        <v>4912</v>
      </c>
      <c r="C2811" s="26" t="s">
        <v>939</v>
      </c>
      <c r="D2811" s="29" t="s">
        <v>697</v>
      </c>
      <c r="E2811" s="20" t="s">
        <v>7</v>
      </c>
      <c r="F2811" s="23" t="s">
        <v>334</v>
      </c>
      <c r="G2811" s="169">
        <v>311598</v>
      </c>
      <c r="H2811" s="36">
        <v>158.16999999999999</v>
      </c>
      <c r="I2811" s="50">
        <v>151.76</v>
      </c>
      <c r="J2811" s="155">
        <f t="shared" si="1490"/>
        <v>324759.19649446494</v>
      </c>
      <c r="K2811" s="182">
        <v>889680.89</v>
      </c>
      <c r="L2811" s="143">
        <v>997503.68410000019</v>
      </c>
      <c r="M2811" s="143">
        <v>1017256.2323</v>
      </c>
      <c r="N2811" s="143">
        <f t="shared" si="1491"/>
        <v>324759.19649446494</v>
      </c>
      <c r="O2811" s="143">
        <f t="shared" si="1492"/>
        <v>1017256.2323</v>
      </c>
      <c r="P2811" s="143">
        <f t="shared" si="1493"/>
        <v>889680.89</v>
      </c>
      <c r="Q2811" s="143">
        <f t="shared" si="1494"/>
        <v>807300.00072361622</v>
      </c>
      <c r="R2811" s="143">
        <f t="shared" si="1495"/>
        <v>607220.04324723245</v>
      </c>
      <c r="S2811" s="143">
        <f t="shared" si="1496"/>
        <v>953468.56114999996</v>
      </c>
      <c r="T2811" s="143">
        <f t="shared" si="1497"/>
        <v>326543.15641876223</v>
      </c>
      <c r="U2811" s="194">
        <f t="shared" si="1498"/>
        <v>0.36703402319764589</v>
      </c>
      <c r="V2811" s="188" t="str">
        <f t="shared" si="1499"/>
        <v>MENOR</v>
      </c>
      <c r="W2811" s="188">
        <f t="shared" si="1500"/>
        <v>324759.19649446494</v>
      </c>
      <c r="X2811" s="143">
        <f t="shared" si="1501"/>
        <v>324759</v>
      </c>
    </row>
    <row r="2812" spans="1:24" ht="41.4" x14ac:dyDescent="0.25">
      <c r="A2812" s="36" t="s">
        <v>224</v>
      </c>
      <c r="B2812" s="20">
        <v>4912</v>
      </c>
      <c r="C2812" s="26" t="s">
        <v>562</v>
      </c>
      <c r="D2812" s="29" t="s">
        <v>563</v>
      </c>
      <c r="E2812" s="20" t="s">
        <v>7</v>
      </c>
      <c r="F2812" s="23" t="s">
        <v>334</v>
      </c>
      <c r="G2812" s="169">
        <v>16186</v>
      </c>
      <c r="H2812" s="36">
        <v>158.16999999999999</v>
      </c>
      <c r="I2812" s="50">
        <v>151.76</v>
      </c>
      <c r="J2812" s="155">
        <f t="shared" si="1490"/>
        <v>16869.660121244069</v>
      </c>
      <c r="K2812" s="182">
        <v>247500.96</v>
      </c>
      <c r="L2812" s="143">
        <v>261135.61110000001</v>
      </c>
      <c r="M2812" s="143">
        <v>266306.61330000003</v>
      </c>
      <c r="N2812" s="143">
        <f t="shared" si="1491"/>
        <v>16869.660121244069</v>
      </c>
      <c r="O2812" s="143">
        <f t="shared" si="1492"/>
        <v>266306.61330000003</v>
      </c>
      <c r="P2812" s="143">
        <f t="shared" si="1493"/>
        <v>247500.96</v>
      </c>
      <c r="Q2812" s="143">
        <f t="shared" si="1494"/>
        <v>197953.21113031101</v>
      </c>
      <c r="R2812" s="143">
        <f t="shared" si="1495"/>
        <v>132185.31006062203</v>
      </c>
      <c r="S2812" s="143">
        <f t="shared" si="1496"/>
        <v>256903.78665000002</v>
      </c>
      <c r="T2812" s="143">
        <f t="shared" si="1497"/>
        <v>120982.69176237304</v>
      </c>
      <c r="U2812" s="194">
        <f t="shared" si="1498"/>
        <v>0.4888170605979591</v>
      </c>
      <c r="V2812" s="188" t="str">
        <f t="shared" si="1499"/>
        <v>MENOR</v>
      </c>
      <c r="W2812" s="188">
        <f t="shared" si="1500"/>
        <v>16869.660121244069</v>
      </c>
      <c r="X2812" s="143">
        <f t="shared" si="1501"/>
        <v>16870</v>
      </c>
    </row>
    <row r="2813" spans="1:24" ht="55.2" x14ac:dyDescent="0.25">
      <c r="A2813" s="36" t="s">
        <v>225</v>
      </c>
      <c r="B2813" s="20">
        <v>4912</v>
      </c>
      <c r="C2813" s="26" t="s">
        <v>698</v>
      </c>
      <c r="D2813" s="29" t="s">
        <v>565</v>
      </c>
      <c r="E2813" s="20" t="s">
        <v>7</v>
      </c>
      <c r="F2813" s="23" t="s">
        <v>334</v>
      </c>
      <c r="G2813" s="169">
        <v>13402</v>
      </c>
      <c r="H2813" s="36">
        <v>158.16999999999999</v>
      </c>
      <c r="I2813" s="50">
        <v>151.76</v>
      </c>
      <c r="J2813" s="155">
        <f t="shared" si="1490"/>
        <v>13968.07024248814</v>
      </c>
      <c r="K2813" s="182">
        <v>256302.2</v>
      </c>
      <c r="L2813" s="143">
        <v>287105.06440000003</v>
      </c>
      <c r="M2813" s="143">
        <v>292790.31319999998</v>
      </c>
      <c r="N2813" s="143">
        <f t="shared" si="1491"/>
        <v>13968.07024248814</v>
      </c>
      <c r="O2813" s="143">
        <f t="shared" si="1492"/>
        <v>292790.31319999998</v>
      </c>
      <c r="P2813" s="143">
        <f t="shared" si="1493"/>
        <v>256302.2</v>
      </c>
      <c r="Q2813" s="143">
        <f t="shared" si="1494"/>
        <v>212541.41196062203</v>
      </c>
      <c r="R2813" s="143">
        <f t="shared" si="1495"/>
        <v>135135.13512124406</v>
      </c>
      <c r="S2813" s="143">
        <f t="shared" si="1496"/>
        <v>274546.25659999996</v>
      </c>
      <c r="T2813" s="143">
        <f t="shared" si="1497"/>
        <v>133349.16950892736</v>
      </c>
      <c r="U2813" s="194">
        <f t="shared" si="1498"/>
        <v>0.52028101791138492</v>
      </c>
      <c r="V2813" s="188" t="str">
        <f t="shared" si="1499"/>
        <v>MENOR</v>
      </c>
      <c r="W2813" s="188">
        <f t="shared" si="1500"/>
        <v>13968.07024248814</v>
      </c>
      <c r="X2813" s="143">
        <f t="shared" si="1501"/>
        <v>13968</v>
      </c>
    </row>
    <row r="2814" spans="1:24" ht="41.4" x14ac:dyDescent="0.25">
      <c r="A2814" s="36" t="s">
        <v>226</v>
      </c>
      <c r="B2814" s="20">
        <v>4912</v>
      </c>
      <c r="C2814" s="26" t="s">
        <v>572</v>
      </c>
      <c r="D2814" s="29" t="s">
        <v>423</v>
      </c>
      <c r="E2814" s="20" t="s">
        <v>7</v>
      </c>
      <c r="F2814" s="23" t="s">
        <v>334</v>
      </c>
      <c r="G2814" s="169">
        <v>26493</v>
      </c>
      <c r="H2814" s="36">
        <v>158.16999999999999</v>
      </c>
      <c r="I2814" s="50">
        <v>151.76</v>
      </c>
      <c r="J2814" s="155">
        <f t="shared" si="1490"/>
        <v>27612.00454665261</v>
      </c>
      <c r="K2814" s="182">
        <v>427388.5</v>
      </c>
      <c r="L2814" s="143">
        <v>470904.42</v>
      </c>
      <c r="M2814" s="143">
        <v>480229.26</v>
      </c>
      <c r="N2814" s="143">
        <f t="shared" si="1491"/>
        <v>27612.00454665261</v>
      </c>
      <c r="O2814" s="143">
        <f t="shared" si="1492"/>
        <v>480229.26</v>
      </c>
      <c r="P2814" s="143">
        <f t="shared" si="1493"/>
        <v>427388.5</v>
      </c>
      <c r="Q2814" s="143">
        <f t="shared" si="1494"/>
        <v>351533.54613666318</v>
      </c>
      <c r="R2814" s="143">
        <f t="shared" si="1495"/>
        <v>227500.2522733263</v>
      </c>
      <c r="S2814" s="143">
        <f t="shared" si="1496"/>
        <v>453808.88</v>
      </c>
      <c r="T2814" s="143">
        <f t="shared" si="1497"/>
        <v>217172.0757259462</v>
      </c>
      <c r="U2814" s="194">
        <f t="shared" si="1498"/>
        <v>0.50813738723888502</v>
      </c>
      <c r="V2814" s="188" t="str">
        <f t="shared" si="1499"/>
        <v>MENOR</v>
      </c>
      <c r="W2814" s="188">
        <f t="shared" si="1500"/>
        <v>27612.00454665261</v>
      </c>
      <c r="X2814" s="143">
        <f t="shared" si="1501"/>
        <v>27612</v>
      </c>
    </row>
    <row r="2815" spans="1:24" ht="55.2" x14ac:dyDescent="0.25">
      <c r="A2815" s="36" t="s">
        <v>227</v>
      </c>
      <c r="B2815" s="20">
        <v>4912</v>
      </c>
      <c r="C2815" s="26" t="s">
        <v>573</v>
      </c>
      <c r="D2815" s="29" t="s">
        <v>574</v>
      </c>
      <c r="E2815" s="20" t="s">
        <v>7</v>
      </c>
      <c r="F2815" s="23" t="s">
        <v>334</v>
      </c>
      <c r="G2815" s="169">
        <v>807483</v>
      </c>
      <c r="H2815" s="36">
        <v>158.16999999999999</v>
      </c>
      <c r="I2815" s="50">
        <v>151.76</v>
      </c>
      <c r="J2815" s="155">
        <f t="shared" si="1490"/>
        <v>841589.26008170797</v>
      </c>
      <c r="K2815" s="182">
        <v>1880795</v>
      </c>
      <c r="L2815" s="143">
        <v>2021595.8</v>
      </c>
      <c r="M2815" s="143">
        <v>2061627.4</v>
      </c>
      <c r="N2815" s="143">
        <f t="shared" si="1491"/>
        <v>841589.26008170797</v>
      </c>
      <c r="O2815" s="143">
        <f t="shared" si="1492"/>
        <v>2061627.4</v>
      </c>
      <c r="P2815" s="143">
        <f t="shared" si="1493"/>
        <v>1880795</v>
      </c>
      <c r="Q2815" s="143">
        <f t="shared" si="1494"/>
        <v>1701401.8650204269</v>
      </c>
      <c r="R2815" s="143">
        <f t="shared" si="1495"/>
        <v>1361192.130040854</v>
      </c>
      <c r="S2815" s="143">
        <f t="shared" si="1496"/>
        <v>1971211.2</v>
      </c>
      <c r="T2815" s="143">
        <f t="shared" si="1497"/>
        <v>578430.69436142768</v>
      </c>
      <c r="U2815" s="194">
        <f t="shared" si="1498"/>
        <v>0.30754584862328305</v>
      </c>
      <c r="V2815" s="188" t="str">
        <f t="shared" si="1499"/>
        <v>MENOR</v>
      </c>
      <c r="W2815" s="188">
        <f t="shared" si="1500"/>
        <v>841589.26008170797</v>
      </c>
      <c r="X2815" s="143">
        <f t="shared" si="1501"/>
        <v>841589</v>
      </c>
    </row>
    <row r="2816" spans="1:24" ht="41.4" x14ac:dyDescent="0.25">
      <c r="A2816" s="36" t="s">
        <v>228</v>
      </c>
      <c r="B2816" s="20">
        <v>4912</v>
      </c>
      <c r="C2816" s="26" t="s">
        <v>575</v>
      </c>
      <c r="D2816" s="29" t="s">
        <v>576</v>
      </c>
      <c r="E2816" s="20" t="s">
        <v>7</v>
      </c>
      <c r="F2816" s="23" t="s">
        <v>334</v>
      </c>
      <c r="G2816" s="169">
        <v>13380</v>
      </c>
      <c r="H2816" s="36">
        <v>158.16999999999999</v>
      </c>
      <c r="I2816" s="50">
        <v>151.76</v>
      </c>
      <c r="J2816" s="155">
        <f t="shared" si="1490"/>
        <v>13945.141012124408</v>
      </c>
      <c r="K2816" s="182">
        <v>889510.72</v>
      </c>
      <c r="L2816" s="143">
        <v>970599.15260000003</v>
      </c>
      <c r="M2816" s="143">
        <v>989818.93779999996</v>
      </c>
      <c r="N2816" s="143">
        <f t="shared" si="1491"/>
        <v>13945.141012124408</v>
      </c>
      <c r="O2816" s="143">
        <f t="shared" si="1492"/>
        <v>989818.93779999996</v>
      </c>
      <c r="P2816" s="143">
        <f t="shared" si="1493"/>
        <v>889510.72</v>
      </c>
      <c r="Q2816" s="143">
        <f t="shared" si="1494"/>
        <v>715968.48785303114</v>
      </c>
      <c r="R2816" s="143">
        <f t="shared" si="1495"/>
        <v>451727.93050606217</v>
      </c>
      <c r="S2816" s="143">
        <f t="shared" si="1496"/>
        <v>939664.82889999996</v>
      </c>
      <c r="T2816" s="143">
        <f t="shared" si="1497"/>
        <v>470029.97429734934</v>
      </c>
      <c r="U2816" s="194">
        <f t="shared" si="1498"/>
        <v>0.52841406374208666</v>
      </c>
      <c r="V2816" s="188" t="str">
        <f t="shared" si="1499"/>
        <v>MENOR</v>
      </c>
      <c r="W2816" s="188">
        <f t="shared" si="1500"/>
        <v>13945.141012124408</v>
      </c>
      <c r="X2816" s="143">
        <f t="shared" si="1501"/>
        <v>13945</v>
      </c>
    </row>
    <row r="2817" spans="1:24" ht="41.4" x14ac:dyDescent="0.25">
      <c r="A2817" s="36" t="s">
        <v>229</v>
      </c>
      <c r="B2817" s="20">
        <v>4912</v>
      </c>
      <c r="C2817" s="21" t="s">
        <v>577</v>
      </c>
      <c r="D2817" s="29" t="s">
        <v>578</v>
      </c>
      <c r="E2817" s="20" t="s">
        <v>7</v>
      </c>
      <c r="F2817" s="23" t="s">
        <v>334</v>
      </c>
      <c r="G2817" s="169">
        <v>38018</v>
      </c>
      <c r="H2817" s="36">
        <v>158.16999999999999</v>
      </c>
      <c r="I2817" s="50">
        <v>151.76</v>
      </c>
      <c r="J2817" s="155">
        <f t="shared" si="1490"/>
        <v>39623.79454401687</v>
      </c>
      <c r="K2817" s="182">
        <v>483185.22</v>
      </c>
      <c r="L2817" s="143">
        <v>527586.02399999998</v>
      </c>
      <c r="M2817" s="143">
        <v>538033.272</v>
      </c>
      <c r="N2817" s="143">
        <f t="shared" si="1491"/>
        <v>39623.79454401687</v>
      </c>
      <c r="O2817" s="143">
        <f t="shared" si="1492"/>
        <v>538033.272</v>
      </c>
      <c r="P2817" s="143">
        <f t="shared" si="1493"/>
        <v>483185.22</v>
      </c>
      <c r="Q2817" s="143">
        <f t="shared" si="1494"/>
        <v>397107.07763600419</v>
      </c>
      <c r="R2817" s="143">
        <f t="shared" si="1495"/>
        <v>261404.50727200843</v>
      </c>
      <c r="S2817" s="143">
        <f t="shared" si="1496"/>
        <v>510609.24599999998</v>
      </c>
      <c r="T2817" s="143">
        <f t="shared" si="1497"/>
        <v>239505.52671788851</v>
      </c>
      <c r="U2817" s="194">
        <f t="shared" si="1498"/>
        <v>0.49568057300653467</v>
      </c>
      <c r="V2817" s="188" t="str">
        <f t="shared" si="1499"/>
        <v>MENOR</v>
      </c>
      <c r="W2817" s="188">
        <f t="shared" si="1500"/>
        <v>39623.79454401687</v>
      </c>
      <c r="X2817" s="143">
        <f t="shared" si="1501"/>
        <v>39624</v>
      </c>
    </row>
    <row r="2818" spans="1:24" ht="27.6" x14ac:dyDescent="0.25">
      <c r="A2818" s="36" t="s">
        <v>230</v>
      </c>
      <c r="B2818" s="20">
        <v>4912</v>
      </c>
      <c r="C2818" s="21" t="s">
        <v>700</v>
      </c>
      <c r="D2818" s="29" t="s">
        <v>701</v>
      </c>
      <c r="E2818" s="20" t="s">
        <v>7</v>
      </c>
      <c r="F2818" s="23" t="s">
        <v>334</v>
      </c>
      <c r="G2818" s="169">
        <v>6726951</v>
      </c>
      <c r="H2818" s="36">
        <v>158.16999999999999</v>
      </c>
      <c r="I2818" s="50">
        <v>151.76</v>
      </c>
      <c r="J2818" s="155">
        <f t="shared" si="1490"/>
        <v>7011082.2329335799</v>
      </c>
      <c r="K2818" s="182">
        <v>7658173.5999999996</v>
      </c>
      <c r="L2818" s="143">
        <v>8648862.7848000005</v>
      </c>
      <c r="M2818" s="143">
        <v>8820127.3944000006</v>
      </c>
      <c r="N2818" s="143">
        <f t="shared" si="1491"/>
        <v>7011082.2329335799</v>
      </c>
      <c r="O2818" s="143">
        <f t="shared" si="1492"/>
        <v>8820127.3944000006</v>
      </c>
      <c r="P2818" s="143">
        <f t="shared" si="1493"/>
        <v>7658173.5999999996</v>
      </c>
      <c r="Q2818" s="143">
        <f t="shared" si="1494"/>
        <v>8034561.5030333949</v>
      </c>
      <c r="R2818" s="143">
        <f t="shared" si="1495"/>
        <v>7334627.9164667893</v>
      </c>
      <c r="S2818" s="143">
        <f t="shared" si="1496"/>
        <v>8239150.4972000001</v>
      </c>
      <c r="T2818" s="143">
        <f t="shared" si="1497"/>
        <v>853162.25583270122</v>
      </c>
      <c r="U2818" s="194">
        <f t="shared" si="1498"/>
        <v>0.11140544735531997</v>
      </c>
      <c r="V2818" s="188" t="str">
        <f t="shared" si="1499"/>
        <v>MENOR</v>
      </c>
      <c r="W2818" s="188">
        <f t="shared" si="1500"/>
        <v>7011082.2329335799</v>
      </c>
      <c r="X2818" s="143">
        <f t="shared" si="1501"/>
        <v>7011082</v>
      </c>
    </row>
    <row r="2819" spans="1:24" ht="27.6" x14ac:dyDescent="0.25">
      <c r="A2819" s="36" t="s">
        <v>231</v>
      </c>
      <c r="B2819" s="20">
        <v>4912</v>
      </c>
      <c r="C2819" s="21" t="s">
        <v>702</v>
      </c>
      <c r="D2819" s="29" t="s">
        <v>703</v>
      </c>
      <c r="E2819" s="20" t="s">
        <v>7</v>
      </c>
      <c r="F2819" s="23" t="s">
        <v>334</v>
      </c>
      <c r="G2819" s="169">
        <v>747622</v>
      </c>
      <c r="H2819" s="36">
        <v>158.16999999999999</v>
      </c>
      <c r="I2819" s="50">
        <v>151.76</v>
      </c>
      <c r="J2819" s="155">
        <f t="shared" si="1490"/>
        <v>779199.86649973644</v>
      </c>
      <c r="K2819" s="182">
        <v>986405.28</v>
      </c>
      <c r="L2819" s="143">
        <v>1058536.1661</v>
      </c>
      <c r="M2819" s="143">
        <v>1079497.2782999999</v>
      </c>
      <c r="N2819" s="143">
        <f t="shared" si="1491"/>
        <v>779199.86649973644</v>
      </c>
      <c r="O2819" s="143">
        <f t="shared" si="1492"/>
        <v>1079497.2782999999</v>
      </c>
      <c r="P2819" s="143">
        <f t="shared" si="1493"/>
        <v>986405.28</v>
      </c>
      <c r="Q2819" s="143">
        <f t="shared" si="1494"/>
        <v>975909.64772493404</v>
      </c>
      <c r="R2819" s="143">
        <f t="shared" si="1495"/>
        <v>882802.57324986823</v>
      </c>
      <c r="S2819" s="143">
        <f t="shared" si="1496"/>
        <v>1032951.27915</v>
      </c>
      <c r="T2819" s="143">
        <f t="shared" si="1497"/>
        <v>137067.42267154565</v>
      </c>
      <c r="U2819" s="194">
        <f t="shared" si="1498"/>
        <v>0.13895649734513346</v>
      </c>
      <c r="V2819" s="188" t="str">
        <f t="shared" si="1499"/>
        <v>MENOR</v>
      </c>
      <c r="W2819" s="188">
        <f t="shared" si="1500"/>
        <v>779199.86649973644</v>
      </c>
      <c r="X2819" s="143">
        <f t="shared" si="1501"/>
        <v>779200</v>
      </c>
    </row>
    <row r="2820" spans="1:24" x14ac:dyDescent="0.25">
      <c r="A2820" s="36" t="s">
        <v>232</v>
      </c>
      <c r="B2820" s="20">
        <v>4912</v>
      </c>
      <c r="C2820" s="21" t="s">
        <v>704</v>
      </c>
      <c r="D2820" s="29" t="s">
        <v>705</v>
      </c>
      <c r="E2820" s="20" t="s">
        <v>7</v>
      </c>
      <c r="F2820" s="23" t="s">
        <v>334</v>
      </c>
      <c r="G2820" s="169">
        <v>580568</v>
      </c>
      <c r="H2820" s="36">
        <v>158.16999999999999</v>
      </c>
      <c r="I2820" s="50">
        <v>151.76</v>
      </c>
      <c r="J2820" s="155">
        <f t="shared" si="1490"/>
        <v>605089.88244596729</v>
      </c>
      <c r="K2820" s="182">
        <v>745573.08</v>
      </c>
      <c r="L2820" s="143">
        <v>835931.06519999995</v>
      </c>
      <c r="M2820" s="143">
        <v>852484.15559999994</v>
      </c>
      <c r="N2820" s="143">
        <f t="shared" si="1491"/>
        <v>605089.88244596729</v>
      </c>
      <c r="O2820" s="143">
        <f t="shared" si="1492"/>
        <v>852484.15559999994</v>
      </c>
      <c r="P2820" s="143">
        <f t="shared" si="1493"/>
        <v>745573.08</v>
      </c>
      <c r="Q2820" s="143">
        <f t="shared" si="1494"/>
        <v>759769.54581149179</v>
      </c>
      <c r="R2820" s="143">
        <f t="shared" si="1495"/>
        <v>675331.48122298368</v>
      </c>
      <c r="S2820" s="143">
        <f t="shared" si="1496"/>
        <v>799028.61779999989</v>
      </c>
      <c r="T2820" s="143">
        <f t="shared" si="1497"/>
        <v>113319.48023796915</v>
      </c>
      <c r="U2820" s="194">
        <f t="shared" si="1498"/>
        <v>0.15198976904848704</v>
      </c>
      <c r="V2820" s="188" t="str">
        <f t="shared" si="1499"/>
        <v>MENOR</v>
      </c>
      <c r="W2820" s="188">
        <f t="shared" si="1500"/>
        <v>605089.88244596729</v>
      </c>
      <c r="X2820" s="143">
        <f t="shared" si="1501"/>
        <v>605090</v>
      </c>
    </row>
    <row r="2821" spans="1:24" ht="27.6" x14ac:dyDescent="0.25">
      <c r="A2821" s="36" t="s">
        <v>233</v>
      </c>
      <c r="B2821" s="20">
        <v>4912</v>
      </c>
      <c r="C2821" s="21" t="s">
        <v>706</v>
      </c>
      <c r="D2821" s="29" t="s">
        <v>707</v>
      </c>
      <c r="E2821" s="20" t="s">
        <v>7</v>
      </c>
      <c r="F2821" s="23" t="s">
        <v>334</v>
      </c>
      <c r="G2821" s="169">
        <v>447678</v>
      </c>
      <c r="H2821" s="36">
        <v>158.16999999999999</v>
      </c>
      <c r="I2821" s="50">
        <v>151.76</v>
      </c>
      <c r="J2821" s="155">
        <f t="shared" si="1490"/>
        <v>466586.90867158672</v>
      </c>
      <c r="K2821" s="182">
        <v>586479.6</v>
      </c>
      <c r="L2821" s="143">
        <v>645708.75600000005</v>
      </c>
      <c r="M2821" s="143">
        <v>658495.06799999997</v>
      </c>
      <c r="N2821" s="143">
        <f t="shared" si="1491"/>
        <v>466586.90867158672</v>
      </c>
      <c r="O2821" s="143">
        <f t="shared" si="1492"/>
        <v>658495.06799999997</v>
      </c>
      <c r="P2821" s="143">
        <f t="shared" si="1493"/>
        <v>586479.6</v>
      </c>
      <c r="Q2821" s="143">
        <f t="shared" si="1494"/>
        <v>589317.58316789661</v>
      </c>
      <c r="R2821" s="143">
        <f t="shared" si="1495"/>
        <v>526533.25433579332</v>
      </c>
      <c r="S2821" s="143">
        <f t="shared" si="1496"/>
        <v>622487.33400000003</v>
      </c>
      <c r="T2821" s="143">
        <f t="shared" si="1497"/>
        <v>87628.688970102579</v>
      </c>
      <c r="U2821" s="194">
        <f t="shared" si="1498"/>
        <v>0.14941472639475029</v>
      </c>
      <c r="V2821" s="188" t="str">
        <f t="shared" si="1499"/>
        <v>MENOR</v>
      </c>
      <c r="W2821" s="188">
        <f t="shared" si="1500"/>
        <v>466586.90867158672</v>
      </c>
      <c r="X2821" s="143">
        <f t="shared" si="1501"/>
        <v>466587</v>
      </c>
    </row>
    <row r="2822" spans="1:24" x14ac:dyDescent="0.25">
      <c r="A2822" s="36" t="s">
        <v>234</v>
      </c>
      <c r="B2822" s="20">
        <v>4912</v>
      </c>
      <c r="C2822" s="21" t="s">
        <v>708</v>
      </c>
      <c r="D2822" s="29" t="s">
        <v>709</v>
      </c>
      <c r="E2822" s="20" t="s">
        <v>7</v>
      </c>
      <c r="F2822" s="23" t="s">
        <v>334</v>
      </c>
      <c r="G2822" s="169">
        <v>447678</v>
      </c>
      <c r="H2822" s="36">
        <v>158.16999999999999</v>
      </c>
      <c r="I2822" s="50">
        <v>151.76</v>
      </c>
      <c r="J2822" s="155">
        <f t="shared" si="1490"/>
        <v>466586.90867158672</v>
      </c>
      <c r="K2822" s="182">
        <v>575393.56000000006</v>
      </c>
      <c r="L2822" s="143">
        <v>655790.29320000007</v>
      </c>
      <c r="M2822" s="143">
        <v>668776.23959999997</v>
      </c>
      <c r="N2822" s="143">
        <f t="shared" si="1491"/>
        <v>466586.90867158672</v>
      </c>
      <c r="O2822" s="143">
        <f t="shared" si="1492"/>
        <v>668776.23959999997</v>
      </c>
      <c r="P2822" s="143">
        <f t="shared" si="1493"/>
        <v>575393.56000000006</v>
      </c>
      <c r="Q2822" s="143">
        <f t="shared" si="1494"/>
        <v>591636.75036789675</v>
      </c>
      <c r="R2822" s="143">
        <f t="shared" si="1495"/>
        <v>520990.23433579342</v>
      </c>
      <c r="S2822" s="143">
        <f t="shared" si="1496"/>
        <v>622084.89980000001</v>
      </c>
      <c r="T2822" s="143">
        <f t="shared" si="1497"/>
        <v>93036.698849611668</v>
      </c>
      <c r="U2822" s="194">
        <f t="shared" si="1498"/>
        <v>0.16169228388585311</v>
      </c>
      <c r="V2822" s="188" t="str">
        <f t="shared" si="1499"/>
        <v>MENOR</v>
      </c>
      <c r="W2822" s="188">
        <f t="shared" si="1500"/>
        <v>466586.90867158672</v>
      </c>
      <c r="X2822" s="143">
        <f t="shared" si="1501"/>
        <v>466587</v>
      </c>
    </row>
    <row r="2823" spans="1:24" ht="27.6" x14ac:dyDescent="0.25">
      <c r="A2823" s="36" t="s">
        <v>235</v>
      </c>
      <c r="B2823" s="20">
        <v>4912</v>
      </c>
      <c r="C2823" s="21" t="s">
        <v>710</v>
      </c>
      <c r="D2823" s="29" t="s">
        <v>711</v>
      </c>
      <c r="E2823" s="20" t="s">
        <v>7</v>
      </c>
      <c r="F2823" s="23" t="s">
        <v>334</v>
      </c>
      <c r="G2823" s="169">
        <v>444144</v>
      </c>
      <c r="H2823" s="36">
        <v>158.16999999999999</v>
      </c>
      <c r="I2823" s="50">
        <v>151.76</v>
      </c>
      <c r="J2823" s="155">
        <f t="shared" si="1490"/>
        <v>462903.64048497629</v>
      </c>
      <c r="K2823" s="182">
        <v>581328.09</v>
      </c>
      <c r="L2823" s="143">
        <v>624168.3041999999</v>
      </c>
      <c r="M2823" s="143">
        <v>636528.07260000007</v>
      </c>
      <c r="N2823" s="143">
        <f t="shared" si="1491"/>
        <v>462903.64048497629</v>
      </c>
      <c r="O2823" s="143">
        <f t="shared" si="1492"/>
        <v>636528.07260000007</v>
      </c>
      <c r="P2823" s="143">
        <f t="shared" si="1493"/>
        <v>581328.09</v>
      </c>
      <c r="Q2823" s="143">
        <f t="shared" si="1494"/>
        <v>576232.02682124404</v>
      </c>
      <c r="R2823" s="143">
        <f t="shared" si="1495"/>
        <v>522115.8652424881</v>
      </c>
      <c r="S2823" s="143">
        <f t="shared" si="1496"/>
        <v>608928.08129999996</v>
      </c>
      <c r="T2823" s="143">
        <f t="shared" si="1497"/>
        <v>79168.160340276547</v>
      </c>
      <c r="U2823" s="194">
        <f t="shared" si="1498"/>
        <v>0.13618499037312398</v>
      </c>
      <c r="V2823" s="188" t="str">
        <f t="shared" si="1499"/>
        <v>MENOR</v>
      </c>
      <c r="W2823" s="188">
        <f t="shared" si="1500"/>
        <v>462903.64048497629</v>
      </c>
      <c r="X2823" s="143">
        <f t="shared" si="1501"/>
        <v>462904</v>
      </c>
    </row>
    <row r="2824" spans="1:24" ht="27.6" x14ac:dyDescent="0.25">
      <c r="A2824" s="36" t="s">
        <v>236</v>
      </c>
      <c r="B2824" s="20">
        <v>4912</v>
      </c>
      <c r="C2824" s="21" t="s">
        <v>712</v>
      </c>
      <c r="D2824" s="29" t="s">
        <v>713</v>
      </c>
      <c r="E2824" s="20" t="s">
        <v>367</v>
      </c>
      <c r="F2824" s="23" t="s">
        <v>334</v>
      </c>
      <c r="G2824" s="169">
        <v>894178</v>
      </c>
      <c r="H2824" s="36">
        <v>158.16999999999999</v>
      </c>
      <c r="I2824" s="50">
        <v>151.76</v>
      </c>
      <c r="J2824" s="155">
        <f t="shared" si="1490"/>
        <v>931946.06128097</v>
      </c>
      <c r="K2824" s="182">
        <v>1169577.696</v>
      </c>
      <c r="L2824" s="143">
        <v>1266410.29984</v>
      </c>
      <c r="M2824" s="143">
        <v>1291487.7339000001</v>
      </c>
      <c r="N2824" s="143">
        <f t="shared" si="1491"/>
        <v>931946.06128097</v>
      </c>
      <c r="O2824" s="143">
        <f t="shared" si="1492"/>
        <v>1291487.7339000001</v>
      </c>
      <c r="P2824" s="143">
        <f t="shared" si="1493"/>
        <v>1169577.696</v>
      </c>
      <c r="Q2824" s="143">
        <f t="shared" si="1494"/>
        <v>1164855.4477552425</v>
      </c>
      <c r="R2824" s="143">
        <f t="shared" si="1495"/>
        <v>1050761.878640485</v>
      </c>
      <c r="S2824" s="143">
        <f t="shared" si="1496"/>
        <v>1230532.7149499999</v>
      </c>
      <c r="T2824" s="143">
        <f t="shared" si="1497"/>
        <v>163929.05560283561</v>
      </c>
      <c r="U2824" s="194">
        <f t="shared" si="1498"/>
        <v>0.14016089411030938</v>
      </c>
      <c r="V2824" s="188" t="str">
        <f t="shared" si="1499"/>
        <v>MENOR</v>
      </c>
      <c r="W2824" s="188">
        <f t="shared" si="1500"/>
        <v>931946.06128097</v>
      </c>
      <c r="X2824" s="143">
        <f t="shared" si="1501"/>
        <v>931946</v>
      </c>
    </row>
    <row r="2825" spans="1:24" ht="27.6" x14ac:dyDescent="0.25">
      <c r="A2825" s="36" t="s">
        <v>237</v>
      </c>
      <c r="B2825" s="20">
        <v>4912</v>
      </c>
      <c r="C2825" s="21" t="s">
        <v>714</v>
      </c>
      <c r="D2825" s="29" t="s">
        <v>715</v>
      </c>
      <c r="E2825" s="20" t="s">
        <v>367</v>
      </c>
      <c r="F2825" s="23" t="s">
        <v>334</v>
      </c>
      <c r="G2825" s="169">
        <v>214414</v>
      </c>
      <c r="H2825" s="36">
        <v>158.16999999999999</v>
      </c>
      <c r="I2825" s="50">
        <v>151.76</v>
      </c>
      <c r="J2825" s="155">
        <f t="shared" si="1490"/>
        <v>223470.36360042173</v>
      </c>
      <c r="K2825" s="182">
        <v>280691.25</v>
      </c>
      <c r="L2825" s="143">
        <v>306484.5</v>
      </c>
      <c r="M2825" s="143">
        <v>312553.5</v>
      </c>
      <c r="N2825" s="143">
        <f t="shared" si="1491"/>
        <v>223470.36360042173</v>
      </c>
      <c r="O2825" s="143">
        <f t="shared" si="1492"/>
        <v>312553.5</v>
      </c>
      <c r="P2825" s="143">
        <f t="shared" si="1493"/>
        <v>280691.25</v>
      </c>
      <c r="Q2825" s="143">
        <f t="shared" si="1494"/>
        <v>280799.90340010542</v>
      </c>
      <c r="R2825" s="143">
        <f t="shared" si="1495"/>
        <v>252080.80680021085</v>
      </c>
      <c r="S2825" s="143">
        <f t="shared" si="1496"/>
        <v>296622.375</v>
      </c>
      <c r="T2825" s="143">
        <f t="shared" si="1497"/>
        <v>40639.378845044012</v>
      </c>
      <c r="U2825" s="194">
        <f t="shared" si="1498"/>
        <v>0.14478320519447618</v>
      </c>
      <c r="V2825" s="188" t="str">
        <f t="shared" si="1499"/>
        <v>MENOR</v>
      </c>
      <c r="W2825" s="188">
        <f t="shared" si="1500"/>
        <v>223470.36360042173</v>
      </c>
      <c r="X2825" s="143">
        <f t="shared" si="1501"/>
        <v>223470</v>
      </c>
    </row>
    <row r="2826" spans="1:24" ht="27.6" x14ac:dyDescent="0.25">
      <c r="A2826" s="36" t="s">
        <v>238</v>
      </c>
      <c r="B2826" s="20">
        <v>4912</v>
      </c>
      <c r="C2826" s="21" t="s">
        <v>716</v>
      </c>
      <c r="D2826" s="29" t="s">
        <v>717</v>
      </c>
      <c r="E2826" s="20" t="s">
        <v>7</v>
      </c>
      <c r="F2826" s="23" t="s">
        <v>334</v>
      </c>
      <c r="G2826" s="169">
        <v>288635</v>
      </c>
      <c r="H2826" s="36">
        <v>158.16999999999999</v>
      </c>
      <c r="I2826" s="50">
        <v>151.76</v>
      </c>
      <c r="J2826" s="155">
        <f t="shared" si="1490"/>
        <v>300826.29118344758</v>
      </c>
      <c r="K2826" s="182">
        <v>374243.1</v>
      </c>
      <c r="L2826" s="143">
        <v>408911.61990000005</v>
      </c>
      <c r="M2826" s="143">
        <v>417008.87969999999</v>
      </c>
      <c r="N2826" s="143">
        <f t="shared" si="1491"/>
        <v>300826.29118344758</v>
      </c>
      <c r="O2826" s="143">
        <f t="shared" si="1492"/>
        <v>417008.87969999999</v>
      </c>
      <c r="P2826" s="143">
        <f t="shared" si="1493"/>
        <v>374243.1</v>
      </c>
      <c r="Q2826" s="143">
        <f t="shared" si="1494"/>
        <v>375247.47269586188</v>
      </c>
      <c r="R2826" s="143">
        <f t="shared" si="1495"/>
        <v>337534.69559172378</v>
      </c>
      <c r="S2826" s="143">
        <f t="shared" si="1496"/>
        <v>395625.98985000001</v>
      </c>
      <c r="T2826" s="143">
        <f t="shared" si="1497"/>
        <v>52967.949252867642</v>
      </c>
      <c r="U2826" s="194">
        <f t="shared" si="1498"/>
        <v>0.14153353596330204</v>
      </c>
      <c r="V2826" s="188" t="str">
        <f t="shared" si="1499"/>
        <v>MENOR</v>
      </c>
      <c r="W2826" s="188">
        <f t="shared" si="1500"/>
        <v>300826.29118344758</v>
      </c>
      <c r="X2826" s="143">
        <f t="shared" si="1501"/>
        <v>300826</v>
      </c>
    </row>
    <row r="2827" spans="1:24" ht="27.6" x14ac:dyDescent="0.25">
      <c r="A2827" s="36" t="s">
        <v>239</v>
      </c>
      <c r="B2827" s="20">
        <v>4912</v>
      </c>
      <c r="C2827" s="21" t="s">
        <v>718</v>
      </c>
      <c r="D2827" s="29" t="s">
        <v>719</v>
      </c>
      <c r="E2827" s="20" t="s">
        <v>7</v>
      </c>
      <c r="F2827" s="23" t="s">
        <v>334</v>
      </c>
      <c r="G2827" s="169">
        <v>275675</v>
      </c>
      <c r="H2827" s="36">
        <v>158.16999999999999</v>
      </c>
      <c r="I2827" s="50">
        <v>151.76</v>
      </c>
      <c r="J2827" s="155">
        <f t="shared" si="1490"/>
        <v>287318.89002372167</v>
      </c>
      <c r="K2827" s="182">
        <v>355405.4</v>
      </c>
      <c r="L2827" s="143">
        <v>408357.54399999999</v>
      </c>
      <c r="M2827" s="143">
        <v>416443.83199999999</v>
      </c>
      <c r="N2827" s="143">
        <f t="shared" si="1491"/>
        <v>287318.89002372167</v>
      </c>
      <c r="O2827" s="143">
        <f t="shared" si="1492"/>
        <v>416443.83199999999</v>
      </c>
      <c r="P2827" s="143">
        <f t="shared" si="1493"/>
        <v>355405.4</v>
      </c>
      <c r="Q2827" s="143">
        <f t="shared" si="1494"/>
        <v>366881.41650593042</v>
      </c>
      <c r="R2827" s="143">
        <f t="shared" si="1495"/>
        <v>321362.14501186088</v>
      </c>
      <c r="S2827" s="143">
        <f t="shared" si="1496"/>
        <v>385924.61600000004</v>
      </c>
      <c r="T2827" s="143">
        <f t="shared" si="1497"/>
        <v>59549.969931668056</v>
      </c>
      <c r="U2827" s="194">
        <f t="shared" si="1498"/>
        <v>0.16755505102530252</v>
      </c>
      <c r="V2827" s="188" t="str">
        <f t="shared" si="1499"/>
        <v>MENOR</v>
      </c>
      <c r="W2827" s="188">
        <f t="shared" si="1500"/>
        <v>287318.89002372167</v>
      </c>
      <c r="X2827" s="143">
        <f t="shared" si="1501"/>
        <v>287319</v>
      </c>
    </row>
    <row r="2828" spans="1:24" ht="27.6" x14ac:dyDescent="0.25">
      <c r="A2828" s="36" t="s">
        <v>240</v>
      </c>
      <c r="B2828" s="20">
        <v>4912</v>
      </c>
      <c r="C2828" s="21" t="s">
        <v>720</v>
      </c>
      <c r="D2828" s="29" t="s">
        <v>721</v>
      </c>
      <c r="E2828" s="20" t="s">
        <v>7</v>
      </c>
      <c r="F2828" s="23" t="s">
        <v>334</v>
      </c>
      <c r="G2828" s="169">
        <v>212058</v>
      </c>
      <c r="H2828" s="36">
        <v>158.16999999999999</v>
      </c>
      <c r="I2828" s="50">
        <v>151.76</v>
      </c>
      <c r="J2828" s="155">
        <f t="shared" si="1490"/>
        <v>221014.85147601477</v>
      </c>
      <c r="K2828" s="182">
        <v>280021.28000000003</v>
      </c>
      <c r="L2828" s="143">
        <v>303023.02800000011</v>
      </c>
      <c r="M2828" s="143">
        <v>309023.484</v>
      </c>
      <c r="N2828" s="143">
        <f t="shared" si="1491"/>
        <v>221014.85147601477</v>
      </c>
      <c r="O2828" s="143">
        <f t="shared" si="1492"/>
        <v>309023.484</v>
      </c>
      <c r="P2828" s="143">
        <f t="shared" si="1493"/>
        <v>280021.28000000003</v>
      </c>
      <c r="Q2828" s="143">
        <f t="shared" si="1494"/>
        <v>278270.66086900374</v>
      </c>
      <c r="R2828" s="143">
        <f t="shared" si="1495"/>
        <v>250518.0657380074</v>
      </c>
      <c r="S2828" s="143">
        <f t="shared" si="1496"/>
        <v>294522.38199999998</v>
      </c>
      <c r="T2828" s="143">
        <f t="shared" si="1497"/>
        <v>40165.110007326948</v>
      </c>
      <c r="U2828" s="194">
        <f t="shared" si="1498"/>
        <v>0.14343592032479441</v>
      </c>
      <c r="V2828" s="188" t="str">
        <f t="shared" si="1499"/>
        <v>MENOR</v>
      </c>
      <c r="W2828" s="188">
        <f t="shared" si="1500"/>
        <v>221014.85147601477</v>
      </c>
      <c r="X2828" s="143">
        <f t="shared" si="1501"/>
        <v>221015</v>
      </c>
    </row>
    <row r="2829" spans="1:24" ht="27.6" x14ac:dyDescent="0.25">
      <c r="A2829" s="36" t="s">
        <v>241</v>
      </c>
      <c r="B2829" s="20">
        <v>4912</v>
      </c>
      <c r="C2829" s="21" t="s">
        <v>722</v>
      </c>
      <c r="D2829" s="29" t="s">
        <v>723</v>
      </c>
      <c r="E2829" s="20" t="s">
        <v>7</v>
      </c>
      <c r="F2829" s="23" t="s">
        <v>334</v>
      </c>
      <c r="G2829" s="169">
        <v>197685</v>
      </c>
      <c r="H2829" s="36">
        <v>158.16999999999999</v>
      </c>
      <c r="I2829" s="50">
        <v>151.76</v>
      </c>
      <c r="J2829" s="155">
        <f t="shared" si="1490"/>
        <v>206034.768384291</v>
      </c>
      <c r="K2829" s="182">
        <v>258632.22</v>
      </c>
      <c r="L2829" s="143">
        <v>277691.78360000002</v>
      </c>
      <c r="M2829" s="143">
        <v>283190.63079999998</v>
      </c>
      <c r="N2829" s="143">
        <f t="shared" si="1491"/>
        <v>206034.768384291</v>
      </c>
      <c r="O2829" s="143">
        <f t="shared" si="1492"/>
        <v>283190.63079999998</v>
      </c>
      <c r="P2829" s="143">
        <f t="shared" si="1493"/>
        <v>258632.22</v>
      </c>
      <c r="Q2829" s="143">
        <f t="shared" si="1494"/>
        <v>256387.35069607274</v>
      </c>
      <c r="R2829" s="143">
        <f t="shared" si="1495"/>
        <v>232333.4941921455</v>
      </c>
      <c r="S2829" s="143">
        <f t="shared" si="1496"/>
        <v>270911.42540000001</v>
      </c>
      <c r="T2829" s="143">
        <f t="shared" si="1497"/>
        <v>35179.144718351032</v>
      </c>
      <c r="U2829" s="194">
        <f t="shared" si="1498"/>
        <v>0.13601996193030796</v>
      </c>
      <c r="V2829" s="188" t="str">
        <f t="shared" si="1499"/>
        <v>MENOR</v>
      </c>
      <c r="W2829" s="188">
        <f t="shared" si="1500"/>
        <v>206034.768384291</v>
      </c>
      <c r="X2829" s="143">
        <f t="shared" si="1501"/>
        <v>206035</v>
      </c>
    </row>
    <row r="2830" spans="1:24" x14ac:dyDescent="0.25">
      <c r="A2830" s="36" t="s">
        <v>242</v>
      </c>
      <c r="B2830" s="20">
        <v>4912</v>
      </c>
      <c r="C2830" s="21" t="s">
        <v>755</v>
      </c>
      <c r="D2830" s="29" t="s">
        <v>756</v>
      </c>
      <c r="E2830" s="20" t="s">
        <v>7</v>
      </c>
      <c r="F2830" s="23" t="s">
        <v>334</v>
      </c>
      <c r="G2830" s="169">
        <v>658558</v>
      </c>
      <c r="H2830" s="36">
        <v>158.16999999999999</v>
      </c>
      <c r="I2830" s="50">
        <v>151.76</v>
      </c>
      <c r="J2830" s="155">
        <f t="shared" si="1490"/>
        <v>686374.00408539805</v>
      </c>
      <c r="K2830" s="182">
        <v>846098.33</v>
      </c>
      <c r="L2830" s="143">
        <v>925119.25659999996</v>
      </c>
      <c r="M2830" s="143">
        <v>943438.44980000006</v>
      </c>
      <c r="N2830" s="143">
        <f t="shared" si="1491"/>
        <v>686374.00408539805</v>
      </c>
      <c r="O2830" s="143">
        <f t="shared" si="1492"/>
        <v>943438.44980000006</v>
      </c>
      <c r="P2830" s="143">
        <f t="shared" si="1493"/>
        <v>846098.33</v>
      </c>
      <c r="Q2830" s="143">
        <f t="shared" si="1494"/>
        <v>850257.51012134948</v>
      </c>
      <c r="R2830" s="143">
        <f t="shared" si="1495"/>
        <v>766236.16704269894</v>
      </c>
      <c r="S2830" s="143">
        <f t="shared" si="1496"/>
        <v>894768.38990000007</v>
      </c>
      <c r="T2830" s="143">
        <f t="shared" si="1497"/>
        <v>117135.35039310713</v>
      </c>
      <c r="U2830" s="194">
        <f t="shared" si="1498"/>
        <v>0.13844176999274674</v>
      </c>
      <c r="V2830" s="188" t="str">
        <f t="shared" si="1499"/>
        <v>MENOR</v>
      </c>
      <c r="W2830" s="188">
        <f t="shared" si="1500"/>
        <v>686374.00408539805</v>
      </c>
      <c r="X2830" s="143">
        <f t="shared" si="1501"/>
        <v>686374</v>
      </c>
    </row>
    <row r="2831" spans="1:24" ht="27.6" x14ac:dyDescent="0.25">
      <c r="A2831" s="36" t="s">
        <v>243</v>
      </c>
      <c r="B2831" s="20">
        <v>4912</v>
      </c>
      <c r="C2831" s="21" t="s">
        <v>757</v>
      </c>
      <c r="D2831" s="29" t="s">
        <v>758</v>
      </c>
      <c r="E2831" s="20" t="s">
        <v>7</v>
      </c>
      <c r="F2831" s="23" t="s">
        <v>334</v>
      </c>
      <c r="G2831" s="169">
        <v>427650</v>
      </c>
      <c r="H2831" s="36">
        <v>158.16999999999999</v>
      </c>
      <c r="I2831" s="50">
        <v>151.76</v>
      </c>
      <c r="J2831" s="155">
        <f t="shared" si="1490"/>
        <v>445712.97113863996</v>
      </c>
      <c r="K2831" s="182">
        <v>559533.24</v>
      </c>
      <c r="L2831" s="143">
        <v>605858.55960000004</v>
      </c>
      <c r="M2831" s="143">
        <v>617855.75880000007</v>
      </c>
      <c r="N2831" s="143">
        <f t="shared" si="1491"/>
        <v>445712.97113863996</v>
      </c>
      <c r="O2831" s="143">
        <f t="shared" si="1492"/>
        <v>617855.75880000007</v>
      </c>
      <c r="P2831" s="143">
        <f t="shared" si="1493"/>
        <v>559533.24</v>
      </c>
      <c r="Q2831" s="143">
        <f t="shared" si="1494"/>
        <v>557240.13238465996</v>
      </c>
      <c r="R2831" s="143">
        <f t="shared" si="1495"/>
        <v>502623.10556931997</v>
      </c>
      <c r="S2831" s="143">
        <f t="shared" si="1496"/>
        <v>588694.49940000009</v>
      </c>
      <c r="T2831" s="143">
        <f t="shared" si="1497"/>
        <v>78489.004896119091</v>
      </c>
      <c r="U2831" s="194">
        <f t="shared" si="1498"/>
        <v>0.14027585724150918</v>
      </c>
      <c r="V2831" s="188" t="str">
        <f t="shared" si="1499"/>
        <v>MENOR</v>
      </c>
      <c r="W2831" s="188">
        <f t="shared" si="1500"/>
        <v>445712.97113863996</v>
      </c>
      <c r="X2831" s="143">
        <f t="shared" si="1501"/>
        <v>445713</v>
      </c>
    </row>
    <row r="2832" spans="1:24" ht="27.6" x14ac:dyDescent="0.25">
      <c r="A2832" s="36" t="s">
        <v>244</v>
      </c>
      <c r="B2832" s="20">
        <v>4912</v>
      </c>
      <c r="C2832" s="21" t="s">
        <v>763</v>
      </c>
      <c r="D2832" s="29" t="s">
        <v>764</v>
      </c>
      <c r="E2832" s="20" t="s">
        <v>7</v>
      </c>
      <c r="F2832" s="23" t="s">
        <v>334</v>
      </c>
      <c r="G2832" s="169">
        <v>2025154</v>
      </c>
      <c r="H2832" s="36">
        <v>158.16999999999999</v>
      </c>
      <c r="I2832" s="50">
        <v>151.76</v>
      </c>
      <c r="J2832" s="155">
        <f t="shared" si="1490"/>
        <v>2110691.9358197153</v>
      </c>
      <c r="K2832" s="182">
        <v>2399635</v>
      </c>
      <c r="L2832" s="143">
        <v>2668218</v>
      </c>
      <c r="M2832" s="143">
        <v>2721054</v>
      </c>
      <c r="N2832" s="143">
        <f t="shared" si="1491"/>
        <v>2110691.9358197153</v>
      </c>
      <c r="O2832" s="143">
        <f t="shared" si="1492"/>
        <v>2721054</v>
      </c>
      <c r="P2832" s="143">
        <f t="shared" si="1493"/>
        <v>2399635</v>
      </c>
      <c r="Q2832" s="143">
        <f t="shared" si="1494"/>
        <v>2474899.7339549288</v>
      </c>
      <c r="R2832" s="143">
        <f t="shared" si="1495"/>
        <v>2255163.4679098576</v>
      </c>
      <c r="S2832" s="143">
        <f t="shared" si="1496"/>
        <v>2560344.5</v>
      </c>
      <c r="T2832" s="143">
        <f t="shared" si="1497"/>
        <v>280639.73054354894</v>
      </c>
      <c r="U2832" s="194">
        <f t="shared" si="1498"/>
        <v>0.11695100735884788</v>
      </c>
      <c r="V2832" s="188" t="str">
        <f t="shared" si="1499"/>
        <v>MENOR</v>
      </c>
      <c r="W2832" s="188">
        <f t="shared" si="1500"/>
        <v>2110691.9358197153</v>
      </c>
      <c r="X2832" s="143">
        <f t="shared" si="1501"/>
        <v>2110692</v>
      </c>
    </row>
    <row r="2833" spans="1:24" x14ac:dyDescent="0.25">
      <c r="A2833" s="15" t="s">
        <v>267</v>
      </c>
      <c r="B2833" s="27" t="s">
        <v>268</v>
      </c>
      <c r="C2833" s="27"/>
      <c r="D2833" s="17"/>
      <c r="E2833" s="17"/>
      <c r="F2833" s="17"/>
      <c r="G2833" s="138"/>
      <c r="H2833" s="18"/>
      <c r="I2833" s="18"/>
      <c r="J2833" s="138"/>
      <c r="K2833" s="178"/>
      <c r="L2833" s="139"/>
      <c r="M2833" s="139"/>
      <c r="N2833" s="139"/>
      <c r="O2833" s="139"/>
      <c r="P2833" s="139"/>
      <c r="Q2833" s="139"/>
      <c r="R2833" s="139"/>
      <c r="S2833" s="139"/>
      <c r="T2833" s="139"/>
      <c r="U2833" s="193"/>
      <c r="V2833" s="52"/>
      <c r="W2833" s="139"/>
      <c r="X2833" s="139"/>
    </row>
    <row r="2834" spans="1:24" ht="27.6" x14ac:dyDescent="0.25">
      <c r="A2834" s="36" t="s">
        <v>269</v>
      </c>
      <c r="B2834" s="20">
        <v>4912</v>
      </c>
      <c r="C2834" s="21" t="s">
        <v>579</v>
      </c>
      <c r="D2834" s="22" t="s">
        <v>580</v>
      </c>
      <c r="E2834" s="20" t="s">
        <v>7</v>
      </c>
      <c r="F2834" s="23" t="s">
        <v>334</v>
      </c>
      <c r="G2834" s="169">
        <v>100768</v>
      </c>
      <c r="H2834" s="36">
        <v>158.16999999999999</v>
      </c>
      <c r="I2834" s="50">
        <v>151.76</v>
      </c>
      <c r="J2834" s="155">
        <f t="shared" ref="J2834:J2859" si="1502">G2834*(H2834/I2834)</f>
        <v>105024.21296784397</v>
      </c>
      <c r="K2834" s="182">
        <v>509074.86</v>
      </c>
      <c r="L2834" s="143">
        <v>555854.71199999994</v>
      </c>
      <c r="M2834" s="143">
        <v>566861.73600000003</v>
      </c>
      <c r="N2834" s="143">
        <f t="shared" ref="N2834:N2859" si="1503">MIN(J2834,K2834,L2834,M2834)</f>
        <v>105024.21296784397</v>
      </c>
      <c r="O2834" s="143">
        <f t="shared" ref="O2834:O2859" si="1504">MAX(J2834,K2834,L2834,M2834)</f>
        <v>566861.73600000003</v>
      </c>
      <c r="P2834" s="143">
        <f t="shared" ref="P2834:P2859" si="1505">MEDIAN(J2834,K2834,L2834,M2834,)</f>
        <v>509074.86</v>
      </c>
      <c r="Q2834" s="143">
        <f t="shared" ref="Q2834:Q2859" si="1506">AVERAGE(J2834,K2834,L2834,M2834)</f>
        <v>434203.88024196099</v>
      </c>
      <c r="R2834" s="143">
        <f t="shared" ref="R2834:R2859" si="1507">AVERAGE(N2834,P2834)</f>
        <v>307049.53648392198</v>
      </c>
      <c r="S2834" s="143">
        <f t="shared" ref="S2834:S2859" si="1508">AVERAGE(O2834,P2834)</f>
        <v>537968.29799999995</v>
      </c>
      <c r="T2834" s="143">
        <f t="shared" ref="T2834:T2859" si="1509">STDEVA(J2834,K2834,L2834,M2834)</f>
        <v>220878.50998408641</v>
      </c>
      <c r="U2834" s="194">
        <f t="shared" ref="U2834:U2859" si="1510">T2834/P2834</f>
        <v>0.43388217989017652</v>
      </c>
      <c r="V2834" s="188" t="str">
        <f t="shared" ref="V2834:V2859" si="1511">IF(U2834&lt;=70%,"MENOR",IF(AND(U2834&gt;70%,U2834&lt;=90%),"[PROM MEN-MED]","PROMEDIO"))</f>
        <v>MENOR</v>
      </c>
      <c r="W2834" s="188">
        <f t="shared" ref="W2834:W2859" si="1512">IF(U2834&lt;=70%,N2834,IF(AND(U2834&gt;70%,U2834&lt;=90%),R2834,Q2834))</f>
        <v>105024.21296784397</v>
      </c>
      <c r="X2834" s="143">
        <f t="shared" ref="X2834:X2859" si="1513">ROUND(W2834,0)</f>
        <v>105024</v>
      </c>
    </row>
    <row r="2835" spans="1:24" ht="41.4" x14ac:dyDescent="0.25">
      <c r="A2835" s="36" t="s">
        <v>270</v>
      </c>
      <c r="B2835" s="20">
        <v>4912</v>
      </c>
      <c r="C2835" s="21" t="s">
        <v>581</v>
      </c>
      <c r="D2835" s="29" t="s">
        <v>582</v>
      </c>
      <c r="E2835" s="20" t="s">
        <v>7</v>
      </c>
      <c r="F2835" s="23" t="s">
        <v>334</v>
      </c>
      <c r="G2835" s="169">
        <v>48630</v>
      </c>
      <c r="H2835" s="36">
        <v>158.16999999999999</v>
      </c>
      <c r="I2835" s="50">
        <v>151.76</v>
      </c>
      <c r="J2835" s="155">
        <f t="shared" si="1502"/>
        <v>50684.021481286247</v>
      </c>
      <c r="K2835" s="182">
        <v>733899.18</v>
      </c>
      <c r="L2835" s="143">
        <v>795640.97340000002</v>
      </c>
      <c r="M2835" s="143">
        <v>811396.2402</v>
      </c>
      <c r="N2835" s="143">
        <f t="shared" si="1503"/>
        <v>50684.021481286247</v>
      </c>
      <c r="O2835" s="143">
        <f t="shared" si="1504"/>
        <v>811396.2402</v>
      </c>
      <c r="P2835" s="143">
        <f t="shared" si="1505"/>
        <v>733899.18</v>
      </c>
      <c r="Q2835" s="143">
        <f t="shared" si="1506"/>
        <v>597905.10377032158</v>
      </c>
      <c r="R2835" s="143">
        <f t="shared" si="1507"/>
        <v>392291.60074064316</v>
      </c>
      <c r="S2835" s="143">
        <f t="shared" si="1508"/>
        <v>772647.71010000003</v>
      </c>
      <c r="T2835" s="143">
        <f t="shared" si="1509"/>
        <v>366343.75530066813</v>
      </c>
      <c r="U2835" s="194">
        <f t="shared" si="1510"/>
        <v>0.49917449873791669</v>
      </c>
      <c r="V2835" s="188" t="str">
        <f t="shared" si="1511"/>
        <v>MENOR</v>
      </c>
      <c r="W2835" s="188">
        <f t="shared" si="1512"/>
        <v>50684.021481286247</v>
      </c>
      <c r="X2835" s="143">
        <f t="shared" si="1513"/>
        <v>50684</v>
      </c>
    </row>
    <row r="2836" spans="1:24" ht="41.4" x14ac:dyDescent="0.25">
      <c r="A2836" s="36" t="s">
        <v>271</v>
      </c>
      <c r="B2836" s="20">
        <v>4912</v>
      </c>
      <c r="C2836" s="30" t="s">
        <v>788</v>
      </c>
      <c r="D2836" s="29" t="s">
        <v>789</v>
      </c>
      <c r="E2836" s="20" t="s">
        <v>7</v>
      </c>
      <c r="F2836" s="23" t="s">
        <v>334</v>
      </c>
      <c r="G2836" s="169">
        <v>490561</v>
      </c>
      <c r="H2836" s="36">
        <v>158.16999999999999</v>
      </c>
      <c r="I2836" s="50">
        <v>151.76</v>
      </c>
      <c r="J2836" s="155">
        <f t="shared" si="1502"/>
        <v>511281.18983921985</v>
      </c>
      <c r="K2836" s="182">
        <v>647607.52</v>
      </c>
      <c r="L2836" s="143">
        <v>700803.85200000007</v>
      </c>
      <c r="M2836" s="143">
        <v>714681.15600000008</v>
      </c>
      <c r="N2836" s="143">
        <f t="shared" si="1503"/>
        <v>511281.18983921985</v>
      </c>
      <c r="O2836" s="143">
        <f t="shared" si="1504"/>
        <v>714681.15600000008</v>
      </c>
      <c r="P2836" s="143">
        <f t="shared" si="1505"/>
        <v>647607.52</v>
      </c>
      <c r="Q2836" s="143">
        <f t="shared" si="1506"/>
        <v>643593.42945980502</v>
      </c>
      <c r="R2836" s="143">
        <f t="shared" si="1507"/>
        <v>579444.35491960996</v>
      </c>
      <c r="S2836" s="143">
        <f t="shared" si="1508"/>
        <v>681144.33799999999</v>
      </c>
      <c r="T2836" s="143">
        <f t="shared" si="1509"/>
        <v>92824.456167113502</v>
      </c>
      <c r="U2836" s="194">
        <f t="shared" si="1510"/>
        <v>0.14333443219917133</v>
      </c>
      <c r="V2836" s="188" t="str">
        <f t="shared" si="1511"/>
        <v>MENOR</v>
      </c>
      <c r="W2836" s="188">
        <f t="shared" si="1512"/>
        <v>511281.18983921985</v>
      </c>
      <c r="X2836" s="143">
        <f t="shared" si="1513"/>
        <v>511281</v>
      </c>
    </row>
    <row r="2837" spans="1:24" ht="41.4" x14ac:dyDescent="0.25">
      <c r="A2837" s="36" t="s">
        <v>272</v>
      </c>
      <c r="B2837" s="20">
        <v>4912</v>
      </c>
      <c r="C2837" s="21" t="s">
        <v>790</v>
      </c>
      <c r="D2837" s="29" t="s">
        <v>791</v>
      </c>
      <c r="E2837" s="20" t="s">
        <v>7</v>
      </c>
      <c r="F2837" s="23" t="s">
        <v>334</v>
      </c>
      <c r="G2837" s="169">
        <v>49121</v>
      </c>
      <c r="H2837" s="36">
        <v>158.16999999999999</v>
      </c>
      <c r="I2837" s="50">
        <v>151.76</v>
      </c>
      <c r="J2837" s="155">
        <f t="shared" si="1502"/>
        <v>51195.760213494992</v>
      </c>
      <c r="K2837" s="182">
        <v>766550.4</v>
      </c>
      <c r="L2837" s="143">
        <v>830522.51520000002</v>
      </c>
      <c r="M2837" s="143">
        <v>846968.50560000003</v>
      </c>
      <c r="N2837" s="143">
        <f t="shared" si="1503"/>
        <v>51195.760213494992</v>
      </c>
      <c r="O2837" s="143">
        <f t="shared" si="1504"/>
        <v>846968.50560000003</v>
      </c>
      <c r="P2837" s="143">
        <f t="shared" si="1505"/>
        <v>766550.4</v>
      </c>
      <c r="Q2837" s="143">
        <f t="shared" si="1506"/>
        <v>623809.29525337368</v>
      </c>
      <c r="R2837" s="143">
        <f t="shared" si="1507"/>
        <v>408873.08010674751</v>
      </c>
      <c r="S2837" s="143">
        <f t="shared" si="1508"/>
        <v>806759.45280000009</v>
      </c>
      <c r="T2837" s="143">
        <f t="shared" si="1509"/>
        <v>383315.21926406998</v>
      </c>
      <c r="U2837" s="194">
        <f t="shared" si="1510"/>
        <v>0.50005220695738983</v>
      </c>
      <c r="V2837" s="188" t="str">
        <f t="shared" si="1511"/>
        <v>MENOR</v>
      </c>
      <c r="W2837" s="188">
        <f t="shared" si="1512"/>
        <v>51195.760213494992</v>
      </c>
      <c r="X2837" s="143">
        <f t="shared" si="1513"/>
        <v>51196</v>
      </c>
    </row>
    <row r="2838" spans="1:24" ht="55.2" x14ac:dyDescent="0.25">
      <c r="A2838" s="36" t="s">
        <v>273</v>
      </c>
      <c r="B2838" s="20">
        <v>4912</v>
      </c>
      <c r="C2838" s="21" t="s">
        <v>725</v>
      </c>
      <c r="D2838" s="29" t="s">
        <v>726</v>
      </c>
      <c r="E2838" s="20" t="s">
        <v>7</v>
      </c>
      <c r="F2838" s="23" t="s">
        <v>334</v>
      </c>
      <c r="G2838" s="169">
        <v>368745</v>
      </c>
      <c r="H2838" s="36">
        <v>158.16999999999999</v>
      </c>
      <c r="I2838" s="50">
        <v>151.76</v>
      </c>
      <c r="J2838" s="155">
        <f t="shared" si="1502"/>
        <v>384319.95683974697</v>
      </c>
      <c r="K2838" s="182">
        <v>487538.24</v>
      </c>
      <c r="L2838" s="143">
        <v>518792.92359999998</v>
      </c>
      <c r="M2838" s="143">
        <v>529066.05079999997</v>
      </c>
      <c r="N2838" s="143">
        <f t="shared" si="1503"/>
        <v>384319.95683974697</v>
      </c>
      <c r="O2838" s="143">
        <f t="shared" si="1504"/>
        <v>529066.05079999997</v>
      </c>
      <c r="P2838" s="143">
        <f t="shared" si="1505"/>
        <v>487538.24</v>
      </c>
      <c r="Q2838" s="143">
        <f t="shared" si="1506"/>
        <v>479929.29280993668</v>
      </c>
      <c r="R2838" s="143">
        <f t="shared" si="1507"/>
        <v>435929.09841987351</v>
      </c>
      <c r="S2838" s="143">
        <f t="shared" si="1508"/>
        <v>508302.14539999998</v>
      </c>
      <c r="T2838" s="143">
        <f t="shared" si="1509"/>
        <v>66140.869830895535</v>
      </c>
      <c r="U2838" s="194">
        <f t="shared" si="1510"/>
        <v>0.13566293760033168</v>
      </c>
      <c r="V2838" s="188" t="str">
        <f t="shared" si="1511"/>
        <v>MENOR</v>
      </c>
      <c r="W2838" s="188">
        <f t="shared" si="1512"/>
        <v>384319.95683974697</v>
      </c>
      <c r="X2838" s="143">
        <f t="shared" si="1513"/>
        <v>384320</v>
      </c>
    </row>
    <row r="2839" spans="1:24" ht="41.4" x14ac:dyDescent="0.25">
      <c r="A2839" s="36" t="s">
        <v>274</v>
      </c>
      <c r="B2839" s="20">
        <v>4912</v>
      </c>
      <c r="C2839" s="21" t="s">
        <v>587</v>
      </c>
      <c r="D2839" s="29" t="s">
        <v>588</v>
      </c>
      <c r="E2839" s="20" t="s">
        <v>7</v>
      </c>
      <c r="F2839" s="23" t="s">
        <v>334</v>
      </c>
      <c r="G2839" s="169">
        <v>88358</v>
      </c>
      <c r="H2839" s="36">
        <v>158.16999999999999</v>
      </c>
      <c r="I2839" s="50">
        <v>151.76</v>
      </c>
      <c r="J2839" s="155">
        <f t="shared" si="1502"/>
        <v>92090.042567211392</v>
      </c>
      <c r="K2839" s="182">
        <v>423503.15</v>
      </c>
      <c r="L2839" s="143">
        <v>463056.01300000015</v>
      </c>
      <c r="M2839" s="143">
        <v>472225.43899999995</v>
      </c>
      <c r="N2839" s="143">
        <f t="shared" si="1503"/>
        <v>92090.042567211392</v>
      </c>
      <c r="O2839" s="143">
        <f t="shared" si="1504"/>
        <v>472225.43899999995</v>
      </c>
      <c r="P2839" s="143">
        <f t="shared" si="1505"/>
        <v>423503.15</v>
      </c>
      <c r="Q2839" s="143">
        <f t="shared" si="1506"/>
        <v>362718.66114180291</v>
      </c>
      <c r="R2839" s="143">
        <f t="shared" si="1507"/>
        <v>257796.5962836057</v>
      </c>
      <c r="S2839" s="143">
        <f t="shared" si="1508"/>
        <v>447864.29449999996</v>
      </c>
      <c r="T2839" s="143">
        <f t="shared" si="1509"/>
        <v>181653.44464313006</v>
      </c>
      <c r="U2839" s="194">
        <f t="shared" si="1510"/>
        <v>0.42893056319210388</v>
      </c>
      <c r="V2839" s="188" t="str">
        <f t="shared" si="1511"/>
        <v>MENOR</v>
      </c>
      <c r="W2839" s="188">
        <f t="shared" si="1512"/>
        <v>92090.042567211392</v>
      </c>
      <c r="X2839" s="143">
        <f t="shared" si="1513"/>
        <v>92090</v>
      </c>
    </row>
    <row r="2840" spans="1:24" ht="41.4" x14ac:dyDescent="0.25">
      <c r="A2840" s="36" t="s">
        <v>275</v>
      </c>
      <c r="B2840" s="20">
        <v>4912</v>
      </c>
      <c r="C2840" s="21" t="s">
        <v>589</v>
      </c>
      <c r="D2840" s="29" t="s">
        <v>590</v>
      </c>
      <c r="E2840" s="20" t="s">
        <v>7</v>
      </c>
      <c r="F2840" s="23" t="s">
        <v>334</v>
      </c>
      <c r="G2840" s="169">
        <v>61520</v>
      </c>
      <c r="H2840" s="36">
        <v>158.16999999999999</v>
      </c>
      <c r="I2840" s="50">
        <v>151.76</v>
      </c>
      <c r="J2840" s="155">
        <f t="shared" si="1502"/>
        <v>64118.465998945707</v>
      </c>
      <c r="K2840" s="182">
        <v>629871.76</v>
      </c>
      <c r="L2840" s="143">
        <v>688698.31520000007</v>
      </c>
      <c r="M2840" s="143">
        <v>702335.90559999994</v>
      </c>
      <c r="N2840" s="143">
        <f t="shared" si="1503"/>
        <v>64118.465998945707</v>
      </c>
      <c r="O2840" s="143">
        <f t="shared" si="1504"/>
        <v>702335.90559999994</v>
      </c>
      <c r="P2840" s="143">
        <f t="shared" si="1505"/>
        <v>629871.76</v>
      </c>
      <c r="Q2840" s="143">
        <f t="shared" si="1506"/>
        <v>521256.11169973644</v>
      </c>
      <c r="R2840" s="143">
        <f t="shared" si="1507"/>
        <v>346995.11299947288</v>
      </c>
      <c r="S2840" s="143">
        <f t="shared" si="1508"/>
        <v>666103.83279999997</v>
      </c>
      <c r="T2840" s="143">
        <f t="shared" si="1509"/>
        <v>306376.11386689061</v>
      </c>
      <c r="U2840" s="194">
        <f t="shared" si="1510"/>
        <v>0.48641030337173807</v>
      </c>
      <c r="V2840" s="188" t="str">
        <f t="shared" si="1511"/>
        <v>MENOR</v>
      </c>
      <c r="W2840" s="188">
        <f t="shared" si="1512"/>
        <v>64118.465998945707</v>
      </c>
      <c r="X2840" s="143">
        <f t="shared" si="1513"/>
        <v>64118</v>
      </c>
    </row>
    <row r="2841" spans="1:24" ht="41.4" x14ac:dyDescent="0.25">
      <c r="A2841" s="36" t="s">
        <v>276</v>
      </c>
      <c r="B2841" s="20">
        <v>4912</v>
      </c>
      <c r="C2841" s="21" t="s">
        <v>591</v>
      </c>
      <c r="D2841" s="29" t="s">
        <v>592</v>
      </c>
      <c r="E2841" s="20" t="s">
        <v>7</v>
      </c>
      <c r="F2841" s="23" t="s">
        <v>334</v>
      </c>
      <c r="G2841" s="169">
        <v>104613</v>
      </c>
      <c r="H2841" s="36">
        <v>158.16999999999999</v>
      </c>
      <c r="I2841" s="50">
        <v>151.76</v>
      </c>
      <c r="J2841" s="155">
        <f t="shared" si="1502"/>
        <v>109031.61709277808</v>
      </c>
      <c r="K2841" s="182">
        <v>984863.04</v>
      </c>
      <c r="L2841" s="143">
        <v>1066402.6016000002</v>
      </c>
      <c r="M2841" s="143">
        <v>1087519.4848</v>
      </c>
      <c r="N2841" s="143">
        <f t="shared" si="1503"/>
        <v>109031.61709277808</v>
      </c>
      <c r="O2841" s="143">
        <f t="shared" si="1504"/>
        <v>1087519.4848</v>
      </c>
      <c r="P2841" s="143">
        <f t="shared" si="1505"/>
        <v>984863.04</v>
      </c>
      <c r="Q2841" s="143">
        <f t="shared" si="1506"/>
        <v>811954.1858731946</v>
      </c>
      <c r="R2841" s="143">
        <f t="shared" si="1507"/>
        <v>546947.32854638901</v>
      </c>
      <c r="S2841" s="143">
        <f t="shared" si="1508"/>
        <v>1036191.2624</v>
      </c>
      <c r="T2841" s="143">
        <f t="shared" si="1509"/>
        <v>470700.83909521048</v>
      </c>
      <c r="U2841" s="194">
        <f t="shared" si="1510"/>
        <v>0.47793532702294367</v>
      </c>
      <c r="V2841" s="188" t="str">
        <f t="shared" si="1511"/>
        <v>MENOR</v>
      </c>
      <c r="W2841" s="188">
        <f t="shared" si="1512"/>
        <v>109031.61709277808</v>
      </c>
      <c r="X2841" s="143">
        <f t="shared" si="1513"/>
        <v>109032</v>
      </c>
    </row>
    <row r="2842" spans="1:24" ht="41.4" x14ac:dyDescent="0.25">
      <c r="A2842" s="36" t="s">
        <v>278</v>
      </c>
      <c r="B2842" s="20">
        <v>4912</v>
      </c>
      <c r="C2842" s="21" t="s">
        <v>730</v>
      </c>
      <c r="D2842" s="29" t="s">
        <v>731</v>
      </c>
      <c r="E2842" s="20" t="s">
        <v>7</v>
      </c>
      <c r="F2842" s="23" t="s">
        <v>334</v>
      </c>
      <c r="G2842" s="169">
        <v>74198</v>
      </c>
      <c r="H2842" s="36">
        <v>158.16999999999999</v>
      </c>
      <c r="I2842" s="50">
        <v>151.76</v>
      </c>
      <c r="J2842" s="155">
        <f t="shared" si="1502"/>
        <v>77331.956114918299</v>
      </c>
      <c r="K2842" s="182">
        <v>500161.76</v>
      </c>
      <c r="L2842" s="143">
        <v>556143.16800000018</v>
      </c>
      <c r="M2842" s="143">
        <v>567155.90399999998</v>
      </c>
      <c r="N2842" s="143">
        <f t="shared" si="1503"/>
        <v>77331.956114918299</v>
      </c>
      <c r="O2842" s="143">
        <f t="shared" si="1504"/>
        <v>567155.90399999998</v>
      </c>
      <c r="P2842" s="143">
        <f t="shared" si="1505"/>
        <v>500161.76</v>
      </c>
      <c r="Q2842" s="143">
        <f t="shared" si="1506"/>
        <v>425198.1970287296</v>
      </c>
      <c r="R2842" s="143">
        <f t="shared" si="1507"/>
        <v>288746.85805745918</v>
      </c>
      <c r="S2842" s="143">
        <f t="shared" si="1508"/>
        <v>533658.83199999994</v>
      </c>
      <c r="T2842" s="143">
        <f t="shared" si="1509"/>
        <v>233758.44607347812</v>
      </c>
      <c r="U2842" s="194">
        <f t="shared" si="1510"/>
        <v>0.46736568999892775</v>
      </c>
      <c r="V2842" s="188" t="str">
        <f t="shared" si="1511"/>
        <v>MENOR</v>
      </c>
      <c r="W2842" s="188">
        <f t="shared" si="1512"/>
        <v>77331.956114918299</v>
      </c>
      <c r="X2842" s="143">
        <f t="shared" si="1513"/>
        <v>77332</v>
      </c>
    </row>
    <row r="2843" spans="1:24" ht="27.6" x14ac:dyDescent="0.25">
      <c r="A2843" s="36" t="s">
        <v>280</v>
      </c>
      <c r="B2843" s="20">
        <v>4912</v>
      </c>
      <c r="C2843" s="21" t="s">
        <v>593</v>
      </c>
      <c r="D2843" s="29" t="s">
        <v>277</v>
      </c>
      <c r="E2843" s="20" t="s">
        <v>7</v>
      </c>
      <c r="F2843" s="23" t="s">
        <v>334</v>
      </c>
      <c r="G2843" s="169">
        <v>73634</v>
      </c>
      <c r="H2843" s="36">
        <v>158.16999999999999</v>
      </c>
      <c r="I2843" s="50">
        <v>151.76</v>
      </c>
      <c r="J2843" s="155">
        <f t="shared" si="1502"/>
        <v>76744.13402741171</v>
      </c>
      <c r="K2843" s="182">
        <v>408931.6</v>
      </c>
      <c r="L2843" s="143">
        <v>450568.272</v>
      </c>
      <c r="M2843" s="143">
        <v>459490.41600000003</v>
      </c>
      <c r="N2843" s="143">
        <f t="shared" si="1503"/>
        <v>76744.13402741171</v>
      </c>
      <c r="O2843" s="143">
        <f t="shared" si="1504"/>
        <v>459490.41600000003</v>
      </c>
      <c r="P2843" s="143">
        <f t="shared" si="1505"/>
        <v>408931.6</v>
      </c>
      <c r="Q2843" s="143">
        <f t="shared" si="1506"/>
        <v>348933.60550685291</v>
      </c>
      <c r="R2843" s="143">
        <f t="shared" si="1507"/>
        <v>242837.86701370584</v>
      </c>
      <c r="S2843" s="143">
        <f t="shared" si="1508"/>
        <v>434211.00800000003</v>
      </c>
      <c r="T2843" s="143">
        <f t="shared" si="1509"/>
        <v>182792.48845530479</v>
      </c>
      <c r="U2843" s="194">
        <f t="shared" si="1510"/>
        <v>0.44700015468431592</v>
      </c>
      <c r="V2843" s="188" t="str">
        <f t="shared" si="1511"/>
        <v>MENOR</v>
      </c>
      <c r="W2843" s="188">
        <f t="shared" si="1512"/>
        <v>76744.13402741171</v>
      </c>
      <c r="X2843" s="143">
        <f t="shared" si="1513"/>
        <v>76744</v>
      </c>
    </row>
    <row r="2844" spans="1:24" ht="41.4" x14ac:dyDescent="0.25">
      <c r="A2844" s="36" t="s">
        <v>282</v>
      </c>
      <c r="B2844" s="20">
        <v>4912</v>
      </c>
      <c r="C2844" s="21" t="s">
        <v>595</v>
      </c>
      <c r="D2844" s="29" t="s">
        <v>588</v>
      </c>
      <c r="E2844" s="20" t="s">
        <v>7</v>
      </c>
      <c r="F2844" s="23" t="s">
        <v>334</v>
      </c>
      <c r="G2844" s="169">
        <v>43230</v>
      </c>
      <c r="H2844" s="36">
        <v>158.16999999999999</v>
      </c>
      <c r="I2844" s="50">
        <v>151.76</v>
      </c>
      <c r="J2844" s="155">
        <f t="shared" si="1502"/>
        <v>45055.937664733792</v>
      </c>
      <c r="K2844" s="182">
        <v>196153.65</v>
      </c>
      <c r="L2844" s="143">
        <v>208824.11550000001</v>
      </c>
      <c r="M2844" s="143">
        <v>212959.24650000001</v>
      </c>
      <c r="N2844" s="143">
        <f t="shared" si="1503"/>
        <v>45055.937664733792</v>
      </c>
      <c r="O2844" s="143">
        <f t="shared" si="1504"/>
        <v>212959.24650000001</v>
      </c>
      <c r="P2844" s="143">
        <f t="shared" si="1505"/>
        <v>196153.65</v>
      </c>
      <c r="Q2844" s="143">
        <f t="shared" si="1506"/>
        <v>165748.23741618346</v>
      </c>
      <c r="R2844" s="143">
        <f t="shared" si="1507"/>
        <v>120604.79383236689</v>
      </c>
      <c r="S2844" s="143">
        <f t="shared" si="1508"/>
        <v>204556.44825000002</v>
      </c>
      <c r="T2844" s="143">
        <f t="shared" si="1509"/>
        <v>80778.567671319644</v>
      </c>
      <c r="U2844" s="194">
        <f t="shared" si="1510"/>
        <v>0.41181271758807264</v>
      </c>
      <c r="V2844" s="188" t="str">
        <f t="shared" si="1511"/>
        <v>MENOR</v>
      </c>
      <c r="W2844" s="188">
        <f t="shared" si="1512"/>
        <v>45055.937664733792</v>
      </c>
      <c r="X2844" s="143">
        <f t="shared" si="1513"/>
        <v>45056</v>
      </c>
    </row>
    <row r="2845" spans="1:24" ht="41.4" x14ac:dyDescent="0.25">
      <c r="A2845" s="36" t="s">
        <v>284</v>
      </c>
      <c r="B2845" s="20">
        <v>4912</v>
      </c>
      <c r="C2845" s="21" t="s">
        <v>732</v>
      </c>
      <c r="D2845" s="29" t="s">
        <v>279</v>
      </c>
      <c r="E2845" s="20" t="s">
        <v>7</v>
      </c>
      <c r="F2845" s="23" t="s">
        <v>334</v>
      </c>
      <c r="G2845" s="169">
        <v>219802</v>
      </c>
      <c r="H2845" s="36">
        <v>158.16999999999999</v>
      </c>
      <c r="I2845" s="50">
        <v>151.76</v>
      </c>
      <c r="J2845" s="155">
        <f t="shared" si="1502"/>
        <v>229085.94056404851</v>
      </c>
      <c r="K2845" s="182">
        <v>446464.2</v>
      </c>
      <c r="L2845" s="143">
        <v>491553.06199999998</v>
      </c>
      <c r="M2845" s="143">
        <v>501286.78600000002</v>
      </c>
      <c r="N2845" s="143">
        <f t="shared" si="1503"/>
        <v>229085.94056404851</v>
      </c>
      <c r="O2845" s="143">
        <f t="shared" si="1504"/>
        <v>501286.78600000002</v>
      </c>
      <c r="P2845" s="143">
        <f t="shared" si="1505"/>
        <v>446464.2</v>
      </c>
      <c r="Q2845" s="143">
        <f t="shared" si="1506"/>
        <v>417097.49714101217</v>
      </c>
      <c r="R2845" s="143">
        <f t="shared" si="1507"/>
        <v>337775.07028202427</v>
      </c>
      <c r="S2845" s="143">
        <f t="shared" si="1508"/>
        <v>473875.49300000002</v>
      </c>
      <c r="T2845" s="143">
        <f t="shared" si="1509"/>
        <v>127595.99803070335</v>
      </c>
      <c r="U2845" s="194">
        <f t="shared" si="1510"/>
        <v>0.28579222708271651</v>
      </c>
      <c r="V2845" s="188" t="str">
        <f t="shared" si="1511"/>
        <v>MENOR</v>
      </c>
      <c r="W2845" s="188">
        <f t="shared" si="1512"/>
        <v>229085.94056404851</v>
      </c>
      <c r="X2845" s="143">
        <f t="shared" si="1513"/>
        <v>229086</v>
      </c>
    </row>
    <row r="2846" spans="1:24" ht="41.4" x14ac:dyDescent="0.25">
      <c r="A2846" s="36" t="s">
        <v>285</v>
      </c>
      <c r="B2846" s="20">
        <v>4912</v>
      </c>
      <c r="C2846" s="21" t="s">
        <v>733</v>
      </c>
      <c r="D2846" s="29" t="s">
        <v>279</v>
      </c>
      <c r="E2846" s="20" t="s">
        <v>7</v>
      </c>
      <c r="F2846" s="23" t="s">
        <v>334</v>
      </c>
      <c r="G2846" s="169">
        <v>50479</v>
      </c>
      <c r="H2846" s="36">
        <v>158.16999999999999</v>
      </c>
      <c r="I2846" s="50">
        <v>151.76</v>
      </c>
      <c r="J2846" s="155">
        <f t="shared" si="1502"/>
        <v>52611.119069583554</v>
      </c>
      <c r="K2846" s="182">
        <v>544871.25</v>
      </c>
      <c r="L2846" s="143">
        <v>570151.3125</v>
      </c>
      <c r="M2846" s="143">
        <v>581441.4375</v>
      </c>
      <c r="N2846" s="143">
        <f t="shared" si="1503"/>
        <v>52611.119069583554</v>
      </c>
      <c r="O2846" s="143">
        <f t="shared" si="1504"/>
        <v>581441.4375</v>
      </c>
      <c r="P2846" s="143">
        <f t="shared" si="1505"/>
        <v>544871.25</v>
      </c>
      <c r="Q2846" s="143">
        <f t="shared" si="1506"/>
        <v>437268.77976739593</v>
      </c>
      <c r="R2846" s="143">
        <f t="shared" si="1507"/>
        <v>298741.1845347918</v>
      </c>
      <c r="S2846" s="143">
        <f t="shared" si="1508"/>
        <v>563156.34375</v>
      </c>
      <c r="T2846" s="143">
        <f t="shared" si="1509"/>
        <v>256893.83687740602</v>
      </c>
      <c r="U2846" s="194">
        <f t="shared" si="1510"/>
        <v>0.47147621915710552</v>
      </c>
      <c r="V2846" s="188" t="str">
        <f t="shared" si="1511"/>
        <v>MENOR</v>
      </c>
      <c r="W2846" s="188">
        <f t="shared" si="1512"/>
        <v>52611.119069583554</v>
      </c>
      <c r="X2846" s="143">
        <f t="shared" si="1513"/>
        <v>52611</v>
      </c>
    </row>
    <row r="2847" spans="1:24" ht="41.4" x14ac:dyDescent="0.25">
      <c r="A2847" s="36" t="s">
        <v>287</v>
      </c>
      <c r="B2847" s="20">
        <v>4912</v>
      </c>
      <c r="C2847" s="21" t="s">
        <v>734</v>
      </c>
      <c r="D2847" s="29" t="s">
        <v>281</v>
      </c>
      <c r="E2847" s="20" t="s">
        <v>7</v>
      </c>
      <c r="F2847" s="23" t="s">
        <v>334</v>
      </c>
      <c r="G2847" s="169">
        <v>29700</v>
      </c>
      <c r="H2847" s="36">
        <v>158.16999999999999</v>
      </c>
      <c r="I2847" s="50">
        <v>151.76</v>
      </c>
      <c r="J2847" s="155">
        <f t="shared" si="1502"/>
        <v>30954.460991038482</v>
      </c>
      <c r="K2847" s="182">
        <v>522548.04</v>
      </c>
      <c r="L2847" s="143">
        <v>575320.68440000014</v>
      </c>
      <c r="M2847" s="143">
        <v>586713.17320000008</v>
      </c>
      <c r="N2847" s="143">
        <f t="shared" si="1503"/>
        <v>30954.460991038482</v>
      </c>
      <c r="O2847" s="143">
        <f t="shared" si="1504"/>
        <v>586713.17320000008</v>
      </c>
      <c r="P2847" s="143">
        <f t="shared" si="1505"/>
        <v>522548.04</v>
      </c>
      <c r="Q2847" s="143">
        <f t="shared" si="1506"/>
        <v>428884.08964775968</v>
      </c>
      <c r="R2847" s="143">
        <f t="shared" si="1507"/>
        <v>276751.25049551926</v>
      </c>
      <c r="S2847" s="143">
        <f t="shared" si="1508"/>
        <v>554630.60660000006</v>
      </c>
      <c r="T2847" s="143">
        <f t="shared" si="1509"/>
        <v>266754.95675246901</v>
      </c>
      <c r="U2847" s="194">
        <f t="shared" si="1510"/>
        <v>0.51048886673169613</v>
      </c>
      <c r="V2847" s="188" t="str">
        <f t="shared" si="1511"/>
        <v>MENOR</v>
      </c>
      <c r="W2847" s="188">
        <f t="shared" si="1512"/>
        <v>30954.460991038482</v>
      </c>
      <c r="X2847" s="143">
        <f t="shared" si="1513"/>
        <v>30954</v>
      </c>
    </row>
    <row r="2848" spans="1:24" ht="41.4" x14ac:dyDescent="0.25">
      <c r="A2848" s="36" t="s">
        <v>289</v>
      </c>
      <c r="B2848" s="20">
        <v>4912</v>
      </c>
      <c r="C2848" s="21" t="s">
        <v>911</v>
      </c>
      <c r="D2848" s="29" t="s">
        <v>283</v>
      </c>
      <c r="E2848" s="20" t="s">
        <v>7</v>
      </c>
      <c r="F2848" s="23" t="s">
        <v>334</v>
      </c>
      <c r="G2848" s="169">
        <v>7067</v>
      </c>
      <c r="H2848" s="36">
        <v>158.16999999999999</v>
      </c>
      <c r="I2848" s="50">
        <v>151.76</v>
      </c>
      <c r="J2848" s="155">
        <f t="shared" si="1502"/>
        <v>7365.494135477069</v>
      </c>
      <c r="K2848" s="182">
        <v>99595.86</v>
      </c>
      <c r="L2848" s="143">
        <v>106935.44680000001</v>
      </c>
      <c r="M2848" s="143">
        <v>109052.9804</v>
      </c>
      <c r="N2848" s="143">
        <f t="shared" si="1503"/>
        <v>7365.494135477069</v>
      </c>
      <c r="O2848" s="143">
        <f t="shared" si="1504"/>
        <v>109052.9804</v>
      </c>
      <c r="P2848" s="143">
        <f t="shared" si="1505"/>
        <v>99595.86</v>
      </c>
      <c r="Q2848" s="143">
        <f t="shared" si="1506"/>
        <v>80737.445333869269</v>
      </c>
      <c r="R2848" s="143">
        <f t="shared" si="1507"/>
        <v>53480.677067738536</v>
      </c>
      <c r="S2848" s="143">
        <f t="shared" si="1508"/>
        <v>104324.42019999999</v>
      </c>
      <c r="T2848" s="143">
        <f t="shared" si="1509"/>
        <v>49082.202590075518</v>
      </c>
      <c r="U2848" s="194">
        <f t="shared" si="1510"/>
        <v>0.49281368311971518</v>
      </c>
      <c r="V2848" s="188" t="str">
        <f t="shared" si="1511"/>
        <v>MENOR</v>
      </c>
      <c r="W2848" s="188">
        <f t="shared" si="1512"/>
        <v>7365.494135477069</v>
      </c>
      <c r="X2848" s="143">
        <f t="shared" si="1513"/>
        <v>7365</v>
      </c>
    </row>
    <row r="2849" spans="1:24" ht="27.6" x14ac:dyDescent="0.25">
      <c r="A2849" s="36" t="s">
        <v>291</v>
      </c>
      <c r="B2849" s="20">
        <v>4912</v>
      </c>
      <c r="C2849" s="21" t="s">
        <v>585</v>
      </c>
      <c r="D2849" s="28" t="s">
        <v>912</v>
      </c>
      <c r="E2849" s="20" t="s">
        <v>7</v>
      </c>
      <c r="F2849" s="23" t="s">
        <v>334</v>
      </c>
      <c r="G2849" s="169">
        <v>5613</v>
      </c>
      <c r="H2849" s="36">
        <v>158.16999999999999</v>
      </c>
      <c r="I2849" s="50">
        <v>151.76</v>
      </c>
      <c r="J2849" s="155">
        <f t="shared" si="1502"/>
        <v>5850.0804559831313</v>
      </c>
      <c r="K2849" s="182">
        <v>128936.5</v>
      </c>
      <c r="L2849" s="143">
        <v>142064.58000000002</v>
      </c>
      <c r="M2849" s="143">
        <v>144877.74</v>
      </c>
      <c r="N2849" s="143">
        <f t="shared" si="1503"/>
        <v>5850.0804559831313</v>
      </c>
      <c r="O2849" s="143">
        <f t="shared" si="1504"/>
        <v>144877.74</v>
      </c>
      <c r="P2849" s="143">
        <f t="shared" si="1505"/>
        <v>128936.5</v>
      </c>
      <c r="Q2849" s="143">
        <f t="shared" si="1506"/>
        <v>105432.22511399578</v>
      </c>
      <c r="R2849" s="143">
        <f t="shared" si="1507"/>
        <v>67393.290227991572</v>
      </c>
      <c r="S2849" s="143">
        <f t="shared" si="1508"/>
        <v>136907.12</v>
      </c>
      <c r="T2849" s="143">
        <f t="shared" si="1509"/>
        <v>66750.611836702403</v>
      </c>
      <c r="U2849" s="194">
        <f t="shared" si="1510"/>
        <v>0.51770144091628367</v>
      </c>
      <c r="V2849" s="188" t="str">
        <f t="shared" si="1511"/>
        <v>MENOR</v>
      </c>
      <c r="W2849" s="188">
        <f t="shared" si="1512"/>
        <v>5850.0804559831313</v>
      </c>
      <c r="X2849" s="143">
        <f t="shared" si="1513"/>
        <v>5850</v>
      </c>
    </row>
    <row r="2850" spans="1:24" ht="41.4" x14ac:dyDescent="0.25">
      <c r="A2850" s="36" t="s">
        <v>293</v>
      </c>
      <c r="B2850" s="20">
        <v>4912</v>
      </c>
      <c r="C2850" s="21" t="s">
        <v>596</v>
      </c>
      <c r="D2850" s="29" t="s">
        <v>286</v>
      </c>
      <c r="E2850" s="20" t="s">
        <v>7</v>
      </c>
      <c r="F2850" s="23" t="s">
        <v>334</v>
      </c>
      <c r="G2850" s="169">
        <v>65247</v>
      </c>
      <c r="H2850" s="36">
        <v>158.16999999999999</v>
      </c>
      <c r="I2850" s="50">
        <v>151.76</v>
      </c>
      <c r="J2850" s="155">
        <f t="shared" si="1502"/>
        <v>68002.886070110704</v>
      </c>
      <c r="K2850" s="182">
        <v>245159.04000000001</v>
      </c>
      <c r="L2850" s="143">
        <v>260994.98879999999</v>
      </c>
      <c r="M2850" s="143">
        <v>266163.20640000002</v>
      </c>
      <c r="N2850" s="143">
        <f t="shared" si="1503"/>
        <v>68002.886070110704</v>
      </c>
      <c r="O2850" s="143">
        <f t="shared" si="1504"/>
        <v>266163.20640000002</v>
      </c>
      <c r="P2850" s="143">
        <f t="shared" si="1505"/>
        <v>245159.04000000001</v>
      </c>
      <c r="Q2850" s="143">
        <f t="shared" si="1506"/>
        <v>210080.03031752768</v>
      </c>
      <c r="R2850" s="143">
        <f t="shared" si="1507"/>
        <v>156580.96303505535</v>
      </c>
      <c r="S2850" s="143">
        <f t="shared" si="1508"/>
        <v>255661.12320000003</v>
      </c>
      <c r="T2850" s="143">
        <f t="shared" si="1509"/>
        <v>95138.683815739554</v>
      </c>
      <c r="U2850" s="194">
        <f t="shared" si="1510"/>
        <v>0.38806924605243825</v>
      </c>
      <c r="V2850" s="188" t="str">
        <f t="shared" si="1511"/>
        <v>MENOR</v>
      </c>
      <c r="W2850" s="188">
        <f t="shared" si="1512"/>
        <v>68002.886070110704</v>
      </c>
      <c r="X2850" s="143">
        <f t="shared" si="1513"/>
        <v>68003</v>
      </c>
    </row>
    <row r="2851" spans="1:24" ht="41.4" x14ac:dyDescent="0.25">
      <c r="A2851" s="36" t="s">
        <v>294</v>
      </c>
      <c r="B2851" s="20">
        <v>4912</v>
      </c>
      <c r="C2851" s="21" t="s">
        <v>794</v>
      </c>
      <c r="D2851" s="29" t="s">
        <v>308</v>
      </c>
      <c r="E2851" s="20" t="s">
        <v>7</v>
      </c>
      <c r="F2851" s="23" t="s">
        <v>334</v>
      </c>
      <c r="G2851" s="169">
        <v>334481</v>
      </c>
      <c r="H2851" s="36">
        <v>158.16999999999999</v>
      </c>
      <c r="I2851" s="50">
        <v>151.76</v>
      </c>
      <c r="J2851" s="155">
        <f t="shared" si="1502"/>
        <v>348608.72278597788</v>
      </c>
      <c r="K2851" s="182">
        <v>1313607.6799999999</v>
      </c>
      <c r="L2851" s="143">
        <v>1445203.0208000001</v>
      </c>
      <c r="M2851" s="143">
        <v>1473820.9024</v>
      </c>
      <c r="N2851" s="143">
        <f t="shared" si="1503"/>
        <v>348608.72278597788</v>
      </c>
      <c r="O2851" s="143">
        <f t="shared" si="1504"/>
        <v>1473820.9024</v>
      </c>
      <c r="P2851" s="143">
        <f t="shared" si="1505"/>
        <v>1313607.6799999999</v>
      </c>
      <c r="Q2851" s="143">
        <f t="shared" si="1506"/>
        <v>1145310.0814964944</v>
      </c>
      <c r="R2851" s="143">
        <f t="shared" si="1507"/>
        <v>831108.20139298891</v>
      </c>
      <c r="S2851" s="143">
        <f t="shared" si="1508"/>
        <v>1393714.2911999999</v>
      </c>
      <c r="T2851" s="143">
        <f t="shared" si="1509"/>
        <v>535696.51580225362</v>
      </c>
      <c r="U2851" s="194">
        <f t="shared" si="1510"/>
        <v>0.40780556018236253</v>
      </c>
      <c r="V2851" s="188" t="str">
        <f t="shared" si="1511"/>
        <v>MENOR</v>
      </c>
      <c r="W2851" s="188">
        <f t="shared" si="1512"/>
        <v>348608.72278597788</v>
      </c>
      <c r="X2851" s="143">
        <f t="shared" si="1513"/>
        <v>348609</v>
      </c>
    </row>
    <row r="2852" spans="1:24" ht="41.4" x14ac:dyDescent="0.25">
      <c r="A2852" s="36" t="s">
        <v>296</v>
      </c>
      <c r="B2852" s="20">
        <v>4912</v>
      </c>
      <c r="C2852" s="21" t="s">
        <v>599</v>
      </c>
      <c r="D2852" s="29" t="s">
        <v>288</v>
      </c>
      <c r="E2852" s="20" t="s">
        <v>7</v>
      </c>
      <c r="F2852" s="23" t="s">
        <v>334</v>
      </c>
      <c r="G2852" s="169">
        <v>113685</v>
      </c>
      <c r="H2852" s="36">
        <v>158.16999999999999</v>
      </c>
      <c r="I2852" s="50">
        <v>151.76</v>
      </c>
      <c r="J2852" s="155">
        <f t="shared" si="1502"/>
        <v>118486.79790458619</v>
      </c>
      <c r="K2852" s="182">
        <v>985127.22</v>
      </c>
      <c r="L2852" s="143">
        <v>1066688.6538000002</v>
      </c>
      <c r="M2852" s="143">
        <v>1087811.2014000001</v>
      </c>
      <c r="N2852" s="143">
        <f t="shared" si="1503"/>
        <v>118486.79790458619</v>
      </c>
      <c r="O2852" s="143">
        <f t="shared" si="1504"/>
        <v>1087811.2014000001</v>
      </c>
      <c r="P2852" s="143">
        <f t="shared" si="1505"/>
        <v>985127.22</v>
      </c>
      <c r="Q2852" s="143">
        <f t="shared" si="1506"/>
        <v>814528.46827614668</v>
      </c>
      <c r="R2852" s="143">
        <f t="shared" si="1507"/>
        <v>551807.00895229308</v>
      </c>
      <c r="S2852" s="143">
        <f t="shared" si="1508"/>
        <v>1036469.2107000001</v>
      </c>
      <c r="T2852" s="143">
        <f t="shared" si="1509"/>
        <v>466135.22800808086</v>
      </c>
      <c r="U2852" s="194">
        <f t="shared" si="1510"/>
        <v>0.47317262029170293</v>
      </c>
      <c r="V2852" s="188" t="str">
        <f t="shared" si="1511"/>
        <v>MENOR</v>
      </c>
      <c r="W2852" s="188">
        <f t="shared" si="1512"/>
        <v>118486.79790458619</v>
      </c>
      <c r="X2852" s="143">
        <f t="shared" si="1513"/>
        <v>118487</v>
      </c>
    </row>
    <row r="2853" spans="1:24" ht="41.4" x14ac:dyDescent="0.25">
      <c r="A2853" s="36" t="s">
        <v>298</v>
      </c>
      <c r="B2853" s="20">
        <v>4912</v>
      </c>
      <c r="C2853" s="21" t="s">
        <v>600</v>
      </c>
      <c r="D2853" s="29" t="s">
        <v>290</v>
      </c>
      <c r="E2853" s="20" t="s">
        <v>7</v>
      </c>
      <c r="F2853" s="23" t="s">
        <v>334</v>
      </c>
      <c r="G2853" s="169">
        <v>53324</v>
      </c>
      <c r="H2853" s="36">
        <v>158.16999999999999</v>
      </c>
      <c r="I2853" s="50">
        <v>151.76</v>
      </c>
      <c r="J2853" s="155">
        <f t="shared" si="1502"/>
        <v>55576.28545071165</v>
      </c>
      <c r="K2853" s="182">
        <v>415072</v>
      </c>
      <c r="L2853" s="143">
        <v>446145.28000000003</v>
      </c>
      <c r="M2853" s="143">
        <v>454979.83999999997</v>
      </c>
      <c r="N2853" s="143">
        <f t="shared" si="1503"/>
        <v>55576.28545071165</v>
      </c>
      <c r="O2853" s="143">
        <f t="shared" si="1504"/>
        <v>454979.83999999997</v>
      </c>
      <c r="P2853" s="143">
        <f t="shared" si="1505"/>
        <v>415072</v>
      </c>
      <c r="Q2853" s="143">
        <f t="shared" si="1506"/>
        <v>342943.35136267787</v>
      </c>
      <c r="R2853" s="143">
        <f t="shared" si="1507"/>
        <v>235324.14272535584</v>
      </c>
      <c r="S2853" s="143">
        <f t="shared" si="1508"/>
        <v>435025.91999999998</v>
      </c>
      <c r="T2853" s="143">
        <f t="shared" si="1509"/>
        <v>192341.00393636167</v>
      </c>
      <c r="U2853" s="194">
        <f t="shared" si="1510"/>
        <v>0.46339190293819305</v>
      </c>
      <c r="V2853" s="188" t="str">
        <f t="shared" si="1511"/>
        <v>MENOR</v>
      </c>
      <c r="W2853" s="188">
        <f t="shared" si="1512"/>
        <v>55576.28545071165</v>
      </c>
      <c r="X2853" s="143">
        <f t="shared" si="1513"/>
        <v>55576</v>
      </c>
    </row>
    <row r="2854" spans="1:24" ht="41.4" x14ac:dyDescent="0.25">
      <c r="A2854" s="36" t="s">
        <v>299</v>
      </c>
      <c r="B2854" s="20">
        <v>4912</v>
      </c>
      <c r="C2854" s="21" t="s">
        <v>601</v>
      </c>
      <c r="D2854" s="29" t="s">
        <v>309</v>
      </c>
      <c r="E2854" s="20" t="s">
        <v>7</v>
      </c>
      <c r="F2854" s="23" t="s">
        <v>334</v>
      </c>
      <c r="G2854" s="169">
        <v>463512</v>
      </c>
      <c r="H2854" s="36">
        <v>158.16999999999999</v>
      </c>
      <c r="I2854" s="50">
        <v>151.76</v>
      </c>
      <c r="J2854" s="155">
        <f t="shared" si="1502"/>
        <v>483089.70110701112</v>
      </c>
      <c r="K2854" s="182">
        <v>637744.80000000005</v>
      </c>
      <c r="L2854" s="143">
        <v>701633.16300000006</v>
      </c>
      <c r="M2854" s="143">
        <v>715526.88899999997</v>
      </c>
      <c r="N2854" s="143">
        <f t="shared" si="1503"/>
        <v>483089.70110701112</v>
      </c>
      <c r="O2854" s="143">
        <f t="shared" si="1504"/>
        <v>715526.88899999997</v>
      </c>
      <c r="P2854" s="143">
        <f t="shared" si="1505"/>
        <v>637744.80000000005</v>
      </c>
      <c r="Q2854" s="143">
        <f t="shared" si="1506"/>
        <v>634498.63827675278</v>
      </c>
      <c r="R2854" s="143">
        <f t="shared" si="1507"/>
        <v>560417.25055350561</v>
      </c>
      <c r="S2854" s="143">
        <f t="shared" si="1508"/>
        <v>676635.84450000001</v>
      </c>
      <c r="T2854" s="143">
        <f t="shared" si="1509"/>
        <v>106470.3803034595</v>
      </c>
      <c r="U2854" s="194">
        <f t="shared" si="1510"/>
        <v>0.16694825313112627</v>
      </c>
      <c r="V2854" s="188" t="str">
        <f t="shared" si="1511"/>
        <v>MENOR</v>
      </c>
      <c r="W2854" s="188">
        <f t="shared" si="1512"/>
        <v>483089.70110701112</v>
      </c>
      <c r="X2854" s="143">
        <f t="shared" si="1513"/>
        <v>483090</v>
      </c>
    </row>
    <row r="2855" spans="1:24" ht="41.4" x14ac:dyDescent="0.25">
      <c r="A2855" s="36" t="s">
        <v>300</v>
      </c>
      <c r="B2855" s="20">
        <v>4912</v>
      </c>
      <c r="C2855" s="21" t="s">
        <v>602</v>
      </c>
      <c r="D2855" s="29" t="s">
        <v>292</v>
      </c>
      <c r="E2855" s="20" t="s">
        <v>7</v>
      </c>
      <c r="F2855" s="23" t="s">
        <v>334</v>
      </c>
      <c r="G2855" s="169">
        <v>165993</v>
      </c>
      <c r="H2855" s="36">
        <v>158.16999999999999</v>
      </c>
      <c r="I2855" s="50">
        <v>151.76</v>
      </c>
      <c r="J2855" s="155">
        <f t="shared" si="1502"/>
        <v>173004.16980759095</v>
      </c>
      <c r="K2855" s="182">
        <v>1362214.42</v>
      </c>
      <c r="L2855" s="143">
        <v>1502060.1021999998</v>
      </c>
      <c r="M2855" s="143">
        <v>1531803.8665999998</v>
      </c>
      <c r="N2855" s="143">
        <f t="shared" si="1503"/>
        <v>173004.16980759095</v>
      </c>
      <c r="O2855" s="143">
        <f t="shared" si="1504"/>
        <v>1531803.8665999998</v>
      </c>
      <c r="P2855" s="143">
        <f t="shared" si="1505"/>
        <v>1362214.42</v>
      </c>
      <c r="Q2855" s="143">
        <f t="shared" si="1506"/>
        <v>1142270.6396518978</v>
      </c>
      <c r="R2855" s="143">
        <f t="shared" si="1507"/>
        <v>767609.29490379547</v>
      </c>
      <c r="S2855" s="143">
        <f t="shared" si="1508"/>
        <v>1447009.1432999999</v>
      </c>
      <c r="T2855" s="143">
        <f t="shared" si="1509"/>
        <v>650394.07242468791</v>
      </c>
      <c r="U2855" s="194">
        <f t="shared" si="1510"/>
        <v>0.47745352190933932</v>
      </c>
      <c r="V2855" s="188" t="str">
        <f t="shared" si="1511"/>
        <v>MENOR</v>
      </c>
      <c r="W2855" s="188">
        <f t="shared" si="1512"/>
        <v>173004.16980759095</v>
      </c>
      <c r="X2855" s="143">
        <f t="shared" si="1513"/>
        <v>173004</v>
      </c>
    </row>
    <row r="2856" spans="1:24" ht="41.4" x14ac:dyDescent="0.25">
      <c r="A2856" s="36" t="s">
        <v>301</v>
      </c>
      <c r="B2856" s="41">
        <v>4912</v>
      </c>
      <c r="C2856" s="21" t="s">
        <v>940</v>
      </c>
      <c r="D2856" s="29" t="s">
        <v>295</v>
      </c>
      <c r="E2856" s="20" t="s">
        <v>7</v>
      </c>
      <c r="F2856" s="23" t="s">
        <v>334</v>
      </c>
      <c r="G2856" s="169">
        <v>137821</v>
      </c>
      <c r="H2856" s="36">
        <v>158.16999999999999</v>
      </c>
      <c r="I2856" s="50">
        <v>151.76</v>
      </c>
      <c r="J2856" s="155">
        <f t="shared" si="1502"/>
        <v>143642.24808908804</v>
      </c>
      <c r="K2856" s="182">
        <v>1180620.42</v>
      </c>
      <c r="L2856" s="143">
        <v>1312763.2559999998</v>
      </c>
      <c r="M2856" s="143">
        <v>1338758.568</v>
      </c>
      <c r="N2856" s="143">
        <f t="shared" si="1503"/>
        <v>143642.24808908804</v>
      </c>
      <c r="O2856" s="143">
        <f t="shared" si="1504"/>
        <v>1338758.568</v>
      </c>
      <c r="P2856" s="143">
        <f t="shared" si="1505"/>
        <v>1180620.42</v>
      </c>
      <c r="Q2856" s="143">
        <f t="shared" si="1506"/>
        <v>993946.12302227202</v>
      </c>
      <c r="R2856" s="143">
        <f t="shared" si="1507"/>
        <v>662131.33404454403</v>
      </c>
      <c r="S2856" s="143">
        <f t="shared" si="1508"/>
        <v>1259689.4939999999</v>
      </c>
      <c r="T2856" s="143">
        <f t="shared" si="1509"/>
        <v>571082.00210074137</v>
      </c>
      <c r="U2856" s="194">
        <f t="shared" si="1510"/>
        <v>0.48371347168528678</v>
      </c>
      <c r="V2856" s="188" t="str">
        <f t="shared" si="1511"/>
        <v>MENOR</v>
      </c>
      <c r="W2856" s="188">
        <f t="shared" si="1512"/>
        <v>143642.24808908804</v>
      </c>
      <c r="X2856" s="143">
        <f t="shared" si="1513"/>
        <v>143642</v>
      </c>
    </row>
    <row r="2857" spans="1:24" ht="41.4" x14ac:dyDescent="0.25">
      <c r="A2857" s="36" t="s">
        <v>302</v>
      </c>
      <c r="B2857" s="20">
        <v>4912</v>
      </c>
      <c r="C2857" s="21" t="s">
        <v>820</v>
      </c>
      <c r="D2857" s="29" t="s">
        <v>310</v>
      </c>
      <c r="E2857" s="20" t="s">
        <v>7</v>
      </c>
      <c r="F2857" s="23" t="s">
        <v>334</v>
      </c>
      <c r="G2857" s="169">
        <v>53755</v>
      </c>
      <c r="H2857" s="36">
        <v>158.16999999999999</v>
      </c>
      <c r="I2857" s="50">
        <v>151.76</v>
      </c>
      <c r="J2857" s="155">
        <f t="shared" si="1502"/>
        <v>56025.489918292042</v>
      </c>
      <c r="K2857" s="182">
        <v>779688</v>
      </c>
      <c r="L2857" s="143">
        <v>829671.57000000007</v>
      </c>
      <c r="M2857" s="143">
        <v>846100.71</v>
      </c>
      <c r="N2857" s="143">
        <f t="shared" si="1503"/>
        <v>56025.489918292042</v>
      </c>
      <c r="O2857" s="143">
        <f t="shared" si="1504"/>
        <v>846100.71</v>
      </c>
      <c r="P2857" s="143">
        <f t="shared" si="1505"/>
        <v>779688</v>
      </c>
      <c r="Q2857" s="143">
        <f t="shared" si="1506"/>
        <v>627871.44247957296</v>
      </c>
      <c r="R2857" s="143">
        <f t="shared" si="1507"/>
        <v>417856.74495914602</v>
      </c>
      <c r="S2857" s="143">
        <f t="shared" si="1508"/>
        <v>812894.35499999998</v>
      </c>
      <c r="T2857" s="143">
        <f t="shared" si="1509"/>
        <v>382275.36552762357</v>
      </c>
      <c r="U2857" s="194">
        <f t="shared" si="1510"/>
        <v>0.49029273956713915</v>
      </c>
      <c r="V2857" s="188" t="str">
        <f t="shared" si="1511"/>
        <v>MENOR</v>
      </c>
      <c r="W2857" s="188">
        <f t="shared" si="1512"/>
        <v>56025.489918292042</v>
      </c>
      <c r="X2857" s="143">
        <f t="shared" si="1513"/>
        <v>56025</v>
      </c>
    </row>
    <row r="2858" spans="1:24" ht="41.4" x14ac:dyDescent="0.25">
      <c r="A2858" s="36" t="s">
        <v>303</v>
      </c>
      <c r="B2858" s="20">
        <v>4912</v>
      </c>
      <c r="C2858" s="21" t="s">
        <v>605</v>
      </c>
      <c r="D2858" s="29" t="s">
        <v>297</v>
      </c>
      <c r="E2858" s="20" t="s">
        <v>7</v>
      </c>
      <c r="F2858" s="23" t="s">
        <v>334</v>
      </c>
      <c r="G2858" s="169">
        <v>321544</v>
      </c>
      <c r="H2858" s="36">
        <v>158.16999999999999</v>
      </c>
      <c r="I2858" s="50">
        <v>151.76</v>
      </c>
      <c r="J2858" s="155">
        <f t="shared" si="1502"/>
        <v>335125.29309435951</v>
      </c>
      <c r="K2858" s="182">
        <v>652536.5</v>
      </c>
      <c r="L2858" s="143">
        <v>701002.16549999989</v>
      </c>
      <c r="M2858" s="143">
        <v>714883.39650000003</v>
      </c>
      <c r="N2858" s="143">
        <f t="shared" si="1503"/>
        <v>335125.29309435951</v>
      </c>
      <c r="O2858" s="143">
        <f t="shared" si="1504"/>
        <v>714883.39650000003</v>
      </c>
      <c r="P2858" s="143">
        <f t="shared" si="1505"/>
        <v>652536.5</v>
      </c>
      <c r="Q2858" s="143">
        <f t="shared" si="1506"/>
        <v>600886.83877358981</v>
      </c>
      <c r="R2858" s="143">
        <f t="shared" si="1507"/>
        <v>493830.89654717979</v>
      </c>
      <c r="S2858" s="143">
        <f t="shared" si="1508"/>
        <v>683709.94825000002</v>
      </c>
      <c r="T2858" s="143">
        <f t="shared" si="1509"/>
        <v>179178.84964993616</v>
      </c>
      <c r="U2858" s="194">
        <f t="shared" si="1510"/>
        <v>0.27458824088757666</v>
      </c>
      <c r="V2858" s="188" t="str">
        <f t="shared" si="1511"/>
        <v>MENOR</v>
      </c>
      <c r="W2858" s="188">
        <f t="shared" si="1512"/>
        <v>335125.29309435951</v>
      </c>
      <c r="X2858" s="143">
        <f t="shared" si="1513"/>
        <v>335125</v>
      </c>
    </row>
    <row r="2859" spans="1:24" ht="41.4" x14ac:dyDescent="0.25">
      <c r="A2859" s="36" t="s">
        <v>304</v>
      </c>
      <c r="B2859" s="20">
        <v>4912</v>
      </c>
      <c r="C2859" s="21" t="s">
        <v>606</v>
      </c>
      <c r="D2859" s="29" t="s">
        <v>311</v>
      </c>
      <c r="E2859" s="20" t="s">
        <v>13</v>
      </c>
      <c r="F2859" s="23" t="s">
        <v>334</v>
      </c>
      <c r="G2859" s="169">
        <v>29853</v>
      </c>
      <c r="H2859" s="36">
        <v>158.16999999999999</v>
      </c>
      <c r="I2859" s="50">
        <v>151.76</v>
      </c>
      <c r="J2859" s="155">
        <f t="shared" si="1502"/>
        <v>31113.923365840801</v>
      </c>
      <c r="K2859" s="182">
        <v>504226.8</v>
      </c>
      <c r="L2859" s="143">
        <v>550936.53720000002</v>
      </c>
      <c r="M2859" s="143">
        <v>561846.1716</v>
      </c>
      <c r="N2859" s="143">
        <f t="shared" si="1503"/>
        <v>31113.923365840801</v>
      </c>
      <c r="O2859" s="143">
        <f t="shared" si="1504"/>
        <v>561846.1716</v>
      </c>
      <c r="P2859" s="143">
        <f t="shared" si="1505"/>
        <v>504226.8</v>
      </c>
      <c r="Q2859" s="143">
        <f t="shared" si="1506"/>
        <v>412030.85804146016</v>
      </c>
      <c r="R2859" s="143">
        <f t="shared" si="1507"/>
        <v>267670.36168292037</v>
      </c>
      <c r="S2859" s="143">
        <f t="shared" si="1508"/>
        <v>533036.48580000002</v>
      </c>
      <c r="T2859" s="143">
        <f t="shared" si="1509"/>
        <v>255171.32722638955</v>
      </c>
      <c r="U2859" s="194">
        <f t="shared" si="1510"/>
        <v>0.50606458686128852</v>
      </c>
      <c r="V2859" s="188" t="str">
        <f t="shared" si="1511"/>
        <v>MENOR</v>
      </c>
      <c r="W2859" s="188">
        <f t="shared" si="1512"/>
        <v>31113.923365840801</v>
      </c>
      <c r="X2859" s="143">
        <f t="shared" si="1513"/>
        <v>31114</v>
      </c>
    </row>
    <row r="2860" spans="1:24" x14ac:dyDescent="0.25">
      <c r="A2860" s="96"/>
      <c r="B2860" s="97"/>
      <c r="C2860" s="98"/>
      <c r="D2860" s="99"/>
      <c r="E2860" s="97"/>
      <c r="F2860" s="100"/>
      <c r="G2860" s="170"/>
      <c r="H2860" s="102"/>
      <c r="I2860" s="82"/>
      <c r="J2860" s="156"/>
    </row>
    <row r="2861" spans="1:24" x14ac:dyDescent="0.25">
      <c r="A2861" s="103"/>
      <c r="B2861" s="104"/>
      <c r="C2861" s="94"/>
      <c r="D2861" s="105"/>
      <c r="E2861" s="104"/>
      <c r="F2861" s="101"/>
      <c r="G2861" s="170"/>
      <c r="H2861" s="102"/>
      <c r="I2861" s="82"/>
      <c r="J2861" s="157"/>
    </row>
    <row r="2862" spans="1:24" ht="28.2" customHeight="1" x14ac:dyDescent="0.25">
      <c r="A2862" s="216" t="s">
        <v>991</v>
      </c>
      <c r="B2862" s="216"/>
      <c r="C2862" s="216"/>
      <c r="D2862" s="216"/>
      <c r="E2862" s="216"/>
      <c r="F2862" s="216"/>
      <c r="G2862" s="210" t="s">
        <v>3883</v>
      </c>
      <c r="H2862" s="210"/>
      <c r="I2862" s="210"/>
      <c r="J2862" s="210"/>
      <c r="K2862" s="209" t="s">
        <v>3895</v>
      </c>
      <c r="L2862" s="209"/>
      <c r="M2862" s="209"/>
      <c r="N2862" s="145"/>
      <c r="O2862" s="145"/>
      <c r="P2862" s="145"/>
      <c r="Q2862" s="145"/>
      <c r="R2862" s="145"/>
      <c r="S2862" s="145"/>
      <c r="T2862" s="145"/>
      <c r="U2862" s="196"/>
      <c r="W2862" s="145"/>
      <c r="X2862" s="145"/>
    </row>
    <row r="2863" spans="1:24" ht="27.6" x14ac:dyDescent="0.25">
      <c r="A2863" s="106" t="s">
        <v>3</v>
      </c>
      <c r="B2863" s="106" t="s">
        <v>329</v>
      </c>
      <c r="C2863" s="106" t="s">
        <v>3879</v>
      </c>
      <c r="D2863" s="106" t="s">
        <v>3878</v>
      </c>
      <c r="E2863" s="106" t="s">
        <v>330</v>
      </c>
      <c r="F2863" s="119" t="s">
        <v>3880</v>
      </c>
      <c r="G2863" s="11" t="s">
        <v>3881</v>
      </c>
      <c r="H2863" s="12" t="s">
        <v>3917</v>
      </c>
      <c r="I2863" s="12" t="s">
        <v>3896</v>
      </c>
      <c r="J2863" s="11" t="s">
        <v>3882</v>
      </c>
      <c r="K2863" s="175" t="s">
        <v>3913</v>
      </c>
      <c r="L2863" s="13" t="s">
        <v>3914</v>
      </c>
      <c r="M2863" s="13" t="s">
        <v>3915</v>
      </c>
      <c r="N2863" s="14" t="s">
        <v>3884</v>
      </c>
      <c r="O2863" s="14" t="s">
        <v>3885</v>
      </c>
      <c r="P2863" s="14" t="s">
        <v>3886</v>
      </c>
      <c r="Q2863" s="14" t="s">
        <v>3887</v>
      </c>
      <c r="R2863" s="14" t="s">
        <v>3888</v>
      </c>
      <c r="S2863" s="14" t="s">
        <v>3889</v>
      </c>
      <c r="T2863" s="14" t="s">
        <v>3890</v>
      </c>
      <c r="U2863" s="192" t="s">
        <v>3891</v>
      </c>
      <c r="V2863" s="14" t="s">
        <v>3892</v>
      </c>
      <c r="W2863" s="14" t="s">
        <v>3893</v>
      </c>
      <c r="X2863" s="14" t="s">
        <v>3894</v>
      </c>
    </row>
    <row r="2864" spans="1:24" x14ac:dyDescent="0.25">
      <c r="A2864" s="15" t="s">
        <v>4</v>
      </c>
      <c r="B2864" s="16" t="s">
        <v>5</v>
      </c>
      <c r="C2864" s="17"/>
      <c r="D2864" s="17"/>
      <c r="E2864" s="17"/>
      <c r="F2864" s="17"/>
      <c r="G2864" s="138"/>
      <c r="H2864" s="18"/>
      <c r="I2864" s="18"/>
      <c r="J2864" s="138"/>
      <c r="K2864" s="178"/>
      <c r="L2864" s="139"/>
      <c r="M2864" s="139"/>
      <c r="N2864" s="139"/>
      <c r="O2864" s="139"/>
      <c r="P2864" s="139"/>
      <c r="Q2864" s="139"/>
      <c r="R2864" s="139"/>
      <c r="S2864" s="139"/>
      <c r="T2864" s="139"/>
      <c r="U2864" s="193"/>
      <c r="V2864" s="52"/>
      <c r="W2864" s="139"/>
      <c r="X2864" s="139"/>
    </row>
    <row r="2865" spans="1:24" ht="69" x14ac:dyDescent="0.25">
      <c r="A2865" s="20" t="s">
        <v>6</v>
      </c>
      <c r="B2865" s="20">
        <v>4912</v>
      </c>
      <c r="C2865" s="21" t="s">
        <v>332</v>
      </c>
      <c r="D2865" s="22" t="s">
        <v>333</v>
      </c>
      <c r="E2865" s="20" t="s">
        <v>7</v>
      </c>
      <c r="F2865" s="23" t="s">
        <v>334</v>
      </c>
      <c r="G2865" s="169">
        <v>615865</v>
      </c>
      <c r="H2865" s="36">
        <v>158.16999999999999</v>
      </c>
      <c r="I2865" s="50">
        <v>151.76</v>
      </c>
      <c r="J2865" s="155">
        <f t="shared" ref="J2865:J2880" si="1514">G2865*(H2865/I2865)</f>
        <v>641877.74808908801</v>
      </c>
      <c r="K2865" s="182">
        <v>878181.92</v>
      </c>
      <c r="L2865" s="143">
        <v>918641.01560000004</v>
      </c>
      <c r="M2865" s="143">
        <v>936831.92680000002</v>
      </c>
      <c r="N2865" s="143">
        <f t="shared" ref="N2865:N2880" si="1515">MIN(J2865,K2865,L2865,M2865)</f>
        <v>641877.74808908801</v>
      </c>
      <c r="O2865" s="143">
        <f t="shared" ref="O2865:O2880" si="1516">MAX(J2865,K2865,L2865,M2865)</f>
        <v>936831.92680000002</v>
      </c>
      <c r="P2865" s="143">
        <f t="shared" ref="P2865:P2880" si="1517">MEDIAN(J2865,K2865,L2865,M2865,)</f>
        <v>878181.92</v>
      </c>
      <c r="Q2865" s="143">
        <f t="shared" ref="Q2865:Q2880" si="1518">AVERAGE(J2865,K2865,L2865,M2865)</f>
        <v>843883.15262227203</v>
      </c>
      <c r="R2865" s="143">
        <f t="shared" ref="R2865:R2880" si="1519">AVERAGE(N2865,P2865)</f>
        <v>760029.83404454403</v>
      </c>
      <c r="S2865" s="143">
        <f t="shared" ref="S2865:S2880" si="1520">AVERAGE(O2865,P2865)</f>
        <v>907506.92339999997</v>
      </c>
      <c r="T2865" s="143">
        <f t="shared" ref="T2865:T2880" si="1521">STDEVA(J2865,K2865,L2865,M2865)</f>
        <v>136882.92029125444</v>
      </c>
      <c r="U2865" s="194">
        <f t="shared" ref="U2865:U2880" si="1522">T2865/P2865</f>
        <v>0.15587080213545554</v>
      </c>
      <c r="V2865" s="188" t="str">
        <f t="shared" ref="V2865:V2880" si="1523">IF(U2865&lt;=70%,"MENOR",IF(AND(U2865&gt;70%,U2865&lt;=90%),"[PROM MEN-MED]","PROMEDIO"))</f>
        <v>MENOR</v>
      </c>
      <c r="W2865" s="188">
        <f t="shared" ref="W2865:W2880" si="1524">IF(U2865&lt;=70%,N2865,IF(AND(U2865&gt;70%,U2865&lt;=90%),R2865,Q2865))</f>
        <v>641877.74808908801</v>
      </c>
      <c r="X2865" s="143">
        <f t="shared" ref="X2865:X2880" si="1525">ROUND(W2865,0)</f>
        <v>641878</v>
      </c>
    </row>
    <row r="2866" spans="1:24" ht="55.2" x14ac:dyDescent="0.25">
      <c r="A2866" s="20" t="s">
        <v>8</v>
      </c>
      <c r="B2866" s="20">
        <v>4912</v>
      </c>
      <c r="C2866" s="21" t="s">
        <v>611</v>
      </c>
      <c r="D2866" s="22" t="s">
        <v>336</v>
      </c>
      <c r="E2866" s="20" t="s">
        <v>7</v>
      </c>
      <c r="F2866" s="23" t="s">
        <v>334</v>
      </c>
      <c r="G2866" s="169">
        <v>267329</v>
      </c>
      <c r="H2866" s="36">
        <v>158.16999999999999</v>
      </c>
      <c r="I2866" s="50">
        <v>151.76</v>
      </c>
      <c r="J2866" s="155">
        <f t="shared" si="1514"/>
        <v>278620.3738139167</v>
      </c>
      <c r="K2866" s="182">
        <v>810687.5</v>
      </c>
      <c r="L2866" s="143">
        <v>901425</v>
      </c>
      <c r="M2866" s="143">
        <v>919275</v>
      </c>
      <c r="N2866" s="143">
        <f t="shared" si="1515"/>
        <v>278620.3738139167</v>
      </c>
      <c r="O2866" s="143">
        <f t="shared" si="1516"/>
        <v>919275</v>
      </c>
      <c r="P2866" s="143">
        <f t="shared" si="1517"/>
        <v>810687.5</v>
      </c>
      <c r="Q2866" s="143">
        <f t="shared" si="1518"/>
        <v>727501.96845347923</v>
      </c>
      <c r="R2866" s="143">
        <f t="shared" si="1519"/>
        <v>544653.93690695835</v>
      </c>
      <c r="S2866" s="143">
        <f t="shared" si="1520"/>
        <v>864981.25</v>
      </c>
      <c r="T2866" s="143">
        <f t="shared" si="1521"/>
        <v>303007.50001482817</v>
      </c>
      <c r="U2866" s="194">
        <f t="shared" si="1522"/>
        <v>0.3737660936116915</v>
      </c>
      <c r="V2866" s="188" t="str">
        <f t="shared" si="1523"/>
        <v>MENOR</v>
      </c>
      <c r="W2866" s="188">
        <f t="shared" si="1524"/>
        <v>278620.3738139167</v>
      </c>
      <c r="X2866" s="143">
        <f t="shared" si="1525"/>
        <v>278620</v>
      </c>
    </row>
    <row r="2867" spans="1:24" ht="82.8" x14ac:dyDescent="0.25">
      <c r="A2867" s="20" t="s">
        <v>9</v>
      </c>
      <c r="B2867" s="20">
        <v>4912</v>
      </c>
      <c r="C2867" s="21" t="s">
        <v>339</v>
      </c>
      <c r="D2867" s="22" t="s">
        <v>340</v>
      </c>
      <c r="E2867" s="20" t="s">
        <v>7</v>
      </c>
      <c r="F2867" s="23" t="s">
        <v>334</v>
      </c>
      <c r="G2867" s="169">
        <v>120959</v>
      </c>
      <c r="H2867" s="36">
        <v>158.16999999999999</v>
      </c>
      <c r="I2867" s="50">
        <v>151.76</v>
      </c>
      <c r="J2867" s="155">
        <f t="shared" si="1514"/>
        <v>126068.03525303111</v>
      </c>
      <c r="K2867" s="182">
        <v>576436</v>
      </c>
      <c r="L2867" s="143">
        <v>623786.1</v>
      </c>
      <c r="M2867" s="143">
        <v>636138.30000000005</v>
      </c>
      <c r="N2867" s="143">
        <f t="shared" si="1515"/>
        <v>126068.03525303111</v>
      </c>
      <c r="O2867" s="143">
        <f t="shared" si="1516"/>
        <v>636138.30000000005</v>
      </c>
      <c r="P2867" s="143">
        <f t="shared" si="1517"/>
        <v>576436</v>
      </c>
      <c r="Q2867" s="143">
        <f t="shared" si="1518"/>
        <v>490607.10881325777</v>
      </c>
      <c r="R2867" s="143">
        <f t="shared" si="1519"/>
        <v>351252.01762651553</v>
      </c>
      <c r="S2867" s="143">
        <f t="shared" si="1520"/>
        <v>606287.15</v>
      </c>
      <c r="T2867" s="143">
        <f t="shared" si="1521"/>
        <v>244384.46896658867</v>
      </c>
      <c r="U2867" s="194">
        <f t="shared" si="1522"/>
        <v>0.42395767954567143</v>
      </c>
      <c r="V2867" s="188" t="str">
        <f t="shared" si="1523"/>
        <v>MENOR</v>
      </c>
      <c r="W2867" s="188">
        <f t="shared" si="1524"/>
        <v>126068.03525303111</v>
      </c>
      <c r="X2867" s="143">
        <f t="shared" si="1525"/>
        <v>126068</v>
      </c>
    </row>
    <row r="2868" spans="1:24" ht="55.2" x14ac:dyDescent="0.25">
      <c r="A2868" s="20" t="s">
        <v>11</v>
      </c>
      <c r="B2868" s="20">
        <v>4912</v>
      </c>
      <c r="C2868" s="21" t="s">
        <v>612</v>
      </c>
      <c r="D2868" s="22" t="s">
        <v>613</v>
      </c>
      <c r="E2868" s="20" t="s">
        <v>7</v>
      </c>
      <c r="F2868" s="23" t="s">
        <v>334</v>
      </c>
      <c r="G2868" s="169">
        <v>69705</v>
      </c>
      <c r="H2868" s="36">
        <v>158.16999999999999</v>
      </c>
      <c r="I2868" s="50">
        <v>151.76</v>
      </c>
      <c r="J2868" s="155">
        <f t="shared" si="1514"/>
        <v>72649.181931997897</v>
      </c>
      <c r="K2868" s="182">
        <v>674621.71</v>
      </c>
      <c r="L2868" s="143">
        <v>743878.74609999987</v>
      </c>
      <c r="M2868" s="143">
        <v>758609.01829999988</v>
      </c>
      <c r="N2868" s="143">
        <f t="shared" si="1515"/>
        <v>72649.181931997897</v>
      </c>
      <c r="O2868" s="143">
        <f t="shared" si="1516"/>
        <v>758609.01829999988</v>
      </c>
      <c r="P2868" s="143">
        <f t="shared" si="1517"/>
        <v>674621.71</v>
      </c>
      <c r="Q2868" s="143">
        <f t="shared" si="1518"/>
        <v>562439.66408299934</v>
      </c>
      <c r="R2868" s="143">
        <f t="shared" si="1519"/>
        <v>373635.44596599892</v>
      </c>
      <c r="S2868" s="143">
        <f t="shared" si="1520"/>
        <v>716615.36414999992</v>
      </c>
      <c r="T2868" s="143">
        <f t="shared" si="1521"/>
        <v>328573.7278242241</v>
      </c>
      <c r="U2868" s="194">
        <f t="shared" si="1522"/>
        <v>0.48704884967936196</v>
      </c>
      <c r="V2868" s="188" t="str">
        <f t="shared" si="1523"/>
        <v>MENOR</v>
      </c>
      <c r="W2868" s="188">
        <f t="shared" si="1524"/>
        <v>72649.181931997897</v>
      </c>
      <c r="X2868" s="143">
        <f t="shared" si="1525"/>
        <v>72649</v>
      </c>
    </row>
    <row r="2869" spans="1:24" ht="41.4" x14ac:dyDescent="0.25">
      <c r="A2869" s="20" t="s">
        <v>12</v>
      </c>
      <c r="B2869" s="20">
        <v>4912</v>
      </c>
      <c r="C2869" s="21" t="s">
        <v>341</v>
      </c>
      <c r="D2869" s="22" t="s">
        <v>614</v>
      </c>
      <c r="E2869" s="20" t="s">
        <v>7</v>
      </c>
      <c r="F2869" s="23" t="s">
        <v>334</v>
      </c>
      <c r="G2869" s="169">
        <v>40961</v>
      </c>
      <c r="H2869" s="36">
        <v>158.16999999999999</v>
      </c>
      <c r="I2869" s="50">
        <v>151.76</v>
      </c>
      <c r="J2869" s="155">
        <f t="shared" si="1514"/>
        <v>42691.100224037953</v>
      </c>
      <c r="K2869" s="182">
        <v>207117.12</v>
      </c>
      <c r="L2869" s="143">
        <v>222380.3456</v>
      </c>
      <c r="M2869" s="143">
        <v>226783.91680000001</v>
      </c>
      <c r="N2869" s="143">
        <f t="shared" si="1515"/>
        <v>42691.100224037953</v>
      </c>
      <c r="O2869" s="143">
        <f t="shared" si="1516"/>
        <v>226783.91680000001</v>
      </c>
      <c r="P2869" s="143">
        <f t="shared" si="1517"/>
        <v>207117.12</v>
      </c>
      <c r="Q2869" s="143">
        <f t="shared" si="1518"/>
        <v>174743.12065600947</v>
      </c>
      <c r="R2869" s="143">
        <f t="shared" si="1519"/>
        <v>124904.11011201897</v>
      </c>
      <c r="S2869" s="143">
        <f t="shared" si="1520"/>
        <v>216950.5184</v>
      </c>
      <c r="T2869" s="143">
        <f t="shared" si="1521"/>
        <v>88437.099299172813</v>
      </c>
      <c r="U2869" s="194">
        <f t="shared" si="1522"/>
        <v>0.42699077362205895</v>
      </c>
      <c r="V2869" s="188" t="str">
        <f t="shared" si="1523"/>
        <v>MENOR</v>
      </c>
      <c r="W2869" s="188">
        <f t="shared" si="1524"/>
        <v>42691.100224037953</v>
      </c>
      <c r="X2869" s="143">
        <f t="shared" si="1525"/>
        <v>42691</v>
      </c>
    </row>
    <row r="2870" spans="1:24" ht="55.2" x14ac:dyDescent="0.25">
      <c r="A2870" s="20" t="s">
        <v>14</v>
      </c>
      <c r="B2870" s="20">
        <v>4912</v>
      </c>
      <c r="C2870" s="21" t="s">
        <v>343</v>
      </c>
      <c r="D2870" s="29" t="s">
        <v>615</v>
      </c>
      <c r="E2870" s="20" t="s">
        <v>7</v>
      </c>
      <c r="F2870" s="23" t="s">
        <v>334</v>
      </c>
      <c r="G2870" s="169">
        <v>76660</v>
      </c>
      <c r="H2870" s="36">
        <v>158.16999999999999</v>
      </c>
      <c r="I2870" s="50">
        <v>151.76</v>
      </c>
      <c r="J2870" s="155">
        <f t="shared" si="1514"/>
        <v>79897.945440168696</v>
      </c>
      <c r="K2870" s="182">
        <v>580567.68000000005</v>
      </c>
      <c r="L2870" s="143">
        <v>612550.73880000005</v>
      </c>
      <c r="M2870" s="143">
        <v>624680.45640000002</v>
      </c>
      <c r="N2870" s="143">
        <f t="shared" si="1515"/>
        <v>79897.945440168696</v>
      </c>
      <c r="O2870" s="143">
        <f t="shared" si="1516"/>
        <v>624680.45640000002</v>
      </c>
      <c r="P2870" s="143">
        <f t="shared" si="1517"/>
        <v>580567.68000000005</v>
      </c>
      <c r="Q2870" s="143">
        <f t="shared" si="1518"/>
        <v>474424.20516004221</v>
      </c>
      <c r="R2870" s="143">
        <f t="shared" si="1519"/>
        <v>330232.81272008439</v>
      </c>
      <c r="S2870" s="143">
        <f t="shared" si="1520"/>
        <v>602624.0682000001</v>
      </c>
      <c r="T2870" s="143">
        <f t="shared" si="1521"/>
        <v>263674.85481916904</v>
      </c>
      <c r="U2870" s="194">
        <f t="shared" si="1522"/>
        <v>0.45416729849510229</v>
      </c>
      <c r="V2870" s="188" t="str">
        <f t="shared" si="1523"/>
        <v>MENOR</v>
      </c>
      <c r="W2870" s="188">
        <f t="shared" si="1524"/>
        <v>79897.945440168696</v>
      </c>
      <c r="X2870" s="143">
        <f t="shared" si="1525"/>
        <v>79898</v>
      </c>
    </row>
    <row r="2871" spans="1:24" ht="41.4" x14ac:dyDescent="0.25">
      <c r="A2871" s="20" t="s">
        <v>15</v>
      </c>
      <c r="B2871" s="20">
        <v>4912</v>
      </c>
      <c r="C2871" s="21" t="s">
        <v>345</v>
      </c>
      <c r="D2871" s="29" t="s">
        <v>16</v>
      </c>
      <c r="E2871" s="20" t="s">
        <v>13</v>
      </c>
      <c r="F2871" s="23" t="s">
        <v>334</v>
      </c>
      <c r="G2871" s="169">
        <v>42054</v>
      </c>
      <c r="H2871" s="36">
        <v>158.16999999999999</v>
      </c>
      <c r="I2871" s="50">
        <v>151.76</v>
      </c>
      <c r="J2871" s="155">
        <f t="shared" si="1514"/>
        <v>43830.266078017921</v>
      </c>
      <c r="K2871" s="182">
        <v>636043.1</v>
      </c>
      <c r="L2871" s="143">
        <v>706643.88410000002</v>
      </c>
      <c r="M2871" s="143">
        <v>720636.83230000001</v>
      </c>
      <c r="N2871" s="143">
        <f t="shared" si="1515"/>
        <v>43830.266078017921</v>
      </c>
      <c r="O2871" s="143">
        <f t="shared" si="1516"/>
        <v>720636.83230000001</v>
      </c>
      <c r="P2871" s="143">
        <f t="shared" si="1517"/>
        <v>636043.1</v>
      </c>
      <c r="Q2871" s="143">
        <f t="shared" si="1518"/>
        <v>526788.5206195045</v>
      </c>
      <c r="R2871" s="143">
        <f t="shared" si="1519"/>
        <v>339936.68303900893</v>
      </c>
      <c r="S2871" s="143">
        <f t="shared" si="1520"/>
        <v>678339.96614999999</v>
      </c>
      <c r="T2871" s="143">
        <f t="shared" si="1521"/>
        <v>324093.79221631098</v>
      </c>
      <c r="U2871" s="194">
        <f t="shared" si="1522"/>
        <v>0.50954690368673283</v>
      </c>
      <c r="V2871" s="188" t="str">
        <f t="shared" si="1523"/>
        <v>MENOR</v>
      </c>
      <c r="W2871" s="188">
        <f t="shared" si="1524"/>
        <v>43830.266078017921</v>
      </c>
      <c r="X2871" s="143">
        <f t="shared" si="1525"/>
        <v>43830</v>
      </c>
    </row>
    <row r="2872" spans="1:24" ht="55.2" x14ac:dyDescent="0.25">
      <c r="A2872" s="20" t="s">
        <v>17</v>
      </c>
      <c r="B2872" s="20">
        <v>4912</v>
      </c>
      <c r="C2872" s="21" t="s">
        <v>616</v>
      </c>
      <c r="D2872" s="29" t="s">
        <v>617</v>
      </c>
      <c r="E2872" s="20" t="s">
        <v>13</v>
      </c>
      <c r="F2872" s="23" t="s">
        <v>334</v>
      </c>
      <c r="G2872" s="169">
        <v>58157</v>
      </c>
      <c r="H2872" s="36">
        <v>158.16999999999999</v>
      </c>
      <c r="I2872" s="50">
        <v>151.76</v>
      </c>
      <c r="J2872" s="155">
        <f t="shared" si="1514"/>
        <v>60613.420466526099</v>
      </c>
      <c r="K2872" s="182">
        <v>560995.75</v>
      </c>
      <c r="L2872" s="143">
        <v>634182.53500000003</v>
      </c>
      <c r="M2872" s="143">
        <v>646740.60499999998</v>
      </c>
      <c r="N2872" s="143">
        <f t="shared" si="1515"/>
        <v>60613.420466526099</v>
      </c>
      <c r="O2872" s="143">
        <f t="shared" si="1516"/>
        <v>646740.60499999998</v>
      </c>
      <c r="P2872" s="143">
        <f t="shared" si="1517"/>
        <v>560995.75</v>
      </c>
      <c r="Q2872" s="143">
        <f t="shared" si="1518"/>
        <v>475633.07761663152</v>
      </c>
      <c r="R2872" s="143">
        <f t="shared" si="1519"/>
        <v>310804.58523326303</v>
      </c>
      <c r="S2872" s="143">
        <f t="shared" si="1520"/>
        <v>603868.17749999999</v>
      </c>
      <c r="T2872" s="143">
        <f t="shared" si="1521"/>
        <v>279251.27157050517</v>
      </c>
      <c r="U2872" s="194">
        <f t="shared" si="1522"/>
        <v>0.4977778736657188</v>
      </c>
      <c r="V2872" s="188" t="str">
        <f t="shared" si="1523"/>
        <v>MENOR</v>
      </c>
      <c r="W2872" s="188">
        <f t="shared" si="1524"/>
        <v>60613.420466526099</v>
      </c>
      <c r="X2872" s="143">
        <f t="shared" si="1525"/>
        <v>60613</v>
      </c>
    </row>
    <row r="2873" spans="1:24" ht="41.4" x14ac:dyDescent="0.25">
      <c r="A2873" s="20" t="s">
        <v>18</v>
      </c>
      <c r="B2873" s="20">
        <v>4912</v>
      </c>
      <c r="C2873" s="21" t="s">
        <v>618</v>
      </c>
      <c r="D2873" s="22" t="s">
        <v>619</v>
      </c>
      <c r="E2873" s="20" t="s">
        <v>7</v>
      </c>
      <c r="F2873" s="23" t="s">
        <v>334</v>
      </c>
      <c r="G2873" s="169">
        <v>661298</v>
      </c>
      <c r="H2873" s="36">
        <v>158.16999999999999</v>
      </c>
      <c r="I2873" s="50">
        <v>151.76</v>
      </c>
      <c r="J2873" s="155">
        <f t="shared" si="1514"/>
        <v>689229.73550342652</v>
      </c>
      <c r="K2873" s="182">
        <v>1289888.6000000001</v>
      </c>
      <c r="L2873" s="143">
        <v>1409379.1894</v>
      </c>
      <c r="M2873" s="143">
        <v>1437287.6882</v>
      </c>
      <c r="N2873" s="143">
        <f t="shared" si="1515"/>
        <v>689229.73550342652</v>
      </c>
      <c r="O2873" s="143">
        <f t="shared" si="1516"/>
        <v>1437287.6882</v>
      </c>
      <c r="P2873" s="143">
        <f t="shared" si="1517"/>
        <v>1289888.6000000001</v>
      </c>
      <c r="Q2873" s="143">
        <f t="shared" si="1518"/>
        <v>1206446.3032758567</v>
      </c>
      <c r="R2873" s="143">
        <f t="shared" si="1519"/>
        <v>989559.16775171331</v>
      </c>
      <c r="S2873" s="143">
        <f t="shared" si="1520"/>
        <v>1363588.1441000002</v>
      </c>
      <c r="T2873" s="143">
        <f t="shared" si="1521"/>
        <v>350687.46585588367</v>
      </c>
      <c r="U2873" s="194">
        <f t="shared" si="1522"/>
        <v>0.27187422685639956</v>
      </c>
      <c r="V2873" s="188" t="str">
        <f t="shared" si="1523"/>
        <v>MENOR</v>
      </c>
      <c r="W2873" s="188">
        <f t="shared" si="1524"/>
        <v>689229.73550342652</v>
      </c>
      <c r="X2873" s="143">
        <f t="shared" si="1525"/>
        <v>689230</v>
      </c>
    </row>
    <row r="2874" spans="1:24" ht="27.6" x14ac:dyDescent="0.25">
      <c r="A2874" s="20" t="s">
        <v>19</v>
      </c>
      <c r="B2874" s="20">
        <v>4912</v>
      </c>
      <c r="C2874" s="21" t="s">
        <v>357</v>
      </c>
      <c r="D2874" s="22" t="s">
        <v>620</v>
      </c>
      <c r="E2874" s="20" t="s">
        <v>7</v>
      </c>
      <c r="F2874" s="23" t="s">
        <v>334</v>
      </c>
      <c r="G2874" s="169">
        <v>89536</v>
      </c>
      <c r="H2874" s="36">
        <v>158.16999999999999</v>
      </c>
      <c r="I2874" s="50">
        <v>151.76</v>
      </c>
      <c r="J2874" s="155">
        <f t="shared" si="1514"/>
        <v>93317.798629414872</v>
      </c>
      <c r="K2874" s="182">
        <v>116090.45</v>
      </c>
      <c r="L2874" s="143">
        <v>128008.35950000001</v>
      </c>
      <c r="M2874" s="143">
        <v>130543.17849999999</v>
      </c>
      <c r="N2874" s="143">
        <f t="shared" si="1515"/>
        <v>93317.798629414872</v>
      </c>
      <c r="O2874" s="143">
        <f t="shared" si="1516"/>
        <v>130543.17849999999</v>
      </c>
      <c r="P2874" s="143">
        <f t="shared" si="1517"/>
        <v>116090.45</v>
      </c>
      <c r="Q2874" s="143">
        <f t="shared" si="1518"/>
        <v>116989.94665735372</v>
      </c>
      <c r="R2874" s="143">
        <f t="shared" si="1519"/>
        <v>104704.12431470744</v>
      </c>
      <c r="S2874" s="143">
        <f t="shared" si="1520"/>
        <v>123316.81425</v>
      </c>
      <c r="T2874" s="143">
        <f t="shared" si="1521"/>
        <v>16992.892646091266</v>
      </c>
      <c r="U2874" s="194">
        <f t="shared" si="1522"/>
        <v>0.14637631817338348</v>
      </c>
      <c r="V2874" s="188" t="str">
        <f t="shared" si="1523"/>
        <v>MENOR</v>
      </c>
      <c r="W2874" s="188">
        <f t="shared" si="1524"/>
        <v>93317.798629414872</v>
      </c>
      <c r="X2874" s="143">
        <f t="shared" si="1525"/>
        <v>93318</v>
      </c>
    </row>
    <row r="2875" spans="1:24" ht="27.6" x14ac:dyDescent="0.25">
      <c r="A2875" s="20" t="s">
        <v>20</v>
      </c>
      <c r="B2875" s="20">
        <v>4912</v>
      </c>
      <c r="C2875" s="21" t="s">
        <v>358</v>
      </c>
      <c r="D2875" s="22" t="s">
        <v>621</v>
      </c>
      <c r="E2875" s="20" t="s">
        <v>7</v>
      </c>
      <c r="F2875" s="23" t="s">
        <v>334</v>
      </c>
      <c r="G2875" s="169">
        <v>74692</v>
      </c>
      <c r="H2875" s="36">
        <v>158.16999999999999</v>
      </c>
      <c r="I2875" s="50">
        <v>151.76</v>
      </c>
      <c r="J2875" s="155">
        <f t="shared" si="1514"/>
        <v>77846.821560358469</v>
      </c>
      <c r="K2875" s="182">
        <v>95985.4</v>
      </c>
      <c r="L2875" s="143">
        <v>103171.09599999999</v>
      </c>
      <c r="M2875" s="143">
        <v>105214.08799999999</v>
      </c>
      <c r="N2875" s="143">
        <f t="shared" si="1515"/>
        <v>77846.821560358469</v>
      </c>
      <c r="O2875" s="143">
        <f t="shared" si="1516"/>
        <v>105214.08799999999</v>
      </c>
      <c r="P2875" s="143">
        <f t="shared" si="1517"/>
        <v>95985.4</v>
      </c>
      <c r="Q2875" s="143">
        <f t="shared" si="1518"/>
        <v>95554.351390089607</v>
      </c>
      <c r="R2875" s="143">
        <f t="shared" si="1519"/>
        <v>86916.110780179239</v>
      </c>
      <c r="S2875" s="143">
        <f t="shared" si="1520"/>
        <v>100599.74399999999</v>
      </c>
      <c r="T2875" s="143">
        <f t="shared" si="1521"/>
        <v>12450.806204156255</v>
      </c>
      <c r="U2875" s="194">
        <f t="shared" si="1522"/>
        <v>0.12971562554467925</v>
      </c>
      <c r="V2875" s="188" t="str">
        <f t="shared" si="1523"/>
        <v>MENOR</v>
      </c>
      <c r="W2875" s="188">
        <f t="shared" si="1524"/>
        <v>77846.821560358469</v>
      </c>
      <c r="X2875" s="143">
        <f t="shared" si="1525"/>
        <v>77847</v>
      </c>
    </row>
    <row r="2876" spans="1:24" x14ac:dyDescent="0.25">
      <c r="A2876" s="20" t="s">
        <v>21</v>
      </c>
      <c r="B2876" s="20">
        <v>4912</v>
      </c>
      <c r="C2876" s="21" t="s">
        <v>362</v>
      </c>
      <c r="D2876" s="22" t="s">
        <v>622</v>
      </c>
      <c r="E2876" s="20" t="s">
        <v>7</v>
      </c>
      <c r="F2876" s="23" t="s">
        <v>334</v>
      </c>
      <c r="G2876" s="169">
        <v>187318</v>
      </c>
      <c r="H2876" s="36">
        <v>158.16999999999999</v>
      </c>
      <c r="I2876" s="50">
        <v>151.76</v>
      </c>
      <c r="J2876" s="155">
        <f t="shared" si="1514"/>
        <v>195229.88969425409</v>
      </c>
      <c r="K2876" s="182">
        <v>247367.67999999999</v>
      </c>
      <c r="L2876" s="143">
        <v>265456.44160000002</v>
      </c>
      <c r="M2876" s="143">
        <v>270713.0048</v>
      </c>
      <c r="N2876" s="143">
        <f t="shared" si="1515"/>
        <v>195229.88969425409</v>
      </c>
      <c r="O2876" s="143">
        <f t="shared" si="1516"/>
        <v>270713.0048</v>
      </c>
      <c r="P2876" s="143">
        <f t="shared" si="1517"/>
        <v>247367.67999999999</v>
      </c>
      <c r="Q2876" s="143">
        <f t="shared" si="1518"/>
        <v>244691.75402356352</v>
      </c>
      <c r="R2876" s="143">
        <f t="shared" si="1519"/>
        <v>221298.78484712704</v>
      </c>
      <c r="S2876" s="143">
        <f t="shared" si="1520"/>
        <v>259040.34239999999</v>
      </c>
      <c r="T2876" s="143">
        <f t="shared" si="1521"/>
        <v>34457.289237932462</v>
      </c>
      <c r="U2876" s="194">
        <f t="shared" si="1522"/>
        <v>0.13929584187365326</v>
      </c>
      <c r="V2876" s="188" t="str">
        <f t="shared" si="1523"/>
        <v>MENOR</v>
      </c>
      <c r="W2876" s="188">
        <f t="shared" si="1524"/>
        <v>195229.88969425409</v>
      </c>
      <c r="X2876" s="143">
        <f t="shared" si="1525"/>
        <v>195230</v>
      </c>
    </row>
    <row r="2877" spans="1:24" ht="27.6" x14ac:dyDescent="0.25">
      <c r="A2877" s="20" t="s">
        <v>22</v>
      </c>
      <c r="B2877" s="20">
        <v>4912</v>
      </c>
      <c r="C2877" s="21" t="s">
        <v>363</v>
      </c>
      <c r="D2877" s="22" t="s">
        <v>623</v>
      </c>
      <c r="E2877" s="20" t="s">
        <v>7</v>
      </c>
      <c r="F2877" s="23" t="s">
        <v>334</v>
      </c>
      <c r="G2877" s="169">
        <v>125232</v>
      </c>
      <c r="H2877" s="36">
        <v>158.16999999999999</v>
      </c>
      <c r="I2877" s="50">
        <v>151.76</v>
      </c>
      <c r="J2877" s="155">
        <f t="shared" si="1514"/>
        <v>130521.51713231418</v>
      </c>
      <c r="K2877" s="182">
        <v>163791.6</v>
      </c>
      <c r="L2877" s="143">
        <v>178842.72</v>
      </c>
      <c r="M2877" s="143">
        <v>182384.16</v>
      </c>
      <c r="N2877" s="143">
        <f t="shared" si="1515"/>
        <v>130521.51713231418</v>
      </c>
      <c r="O2877" s="143">
        <f t="shared" si="1516"/>
        <v>182384.16</v>
      </c>
      <c r="P2877" s="143">
        <f t="shared" si="1517"/>
        <v>163791.6</v>
      </c>
      <c r="Q2877" s="143">
        <f t="shared" si="1518"/>
        <v>163884.99928307856</v>
      </c>
      <c r="R2877" s="143">
        <f t="shared" si="1519"/>
        <v>147156.55856615709</v>
      </c>
      <c r="S2877" s="143">
        <f t="shared" si="1520"/>
        <v>173087.88</v>
      </c>
      <c r="T2877" s="143">
        <f t="shared" si="1521"/>
        <v>23657.860011184064</v>
      </c>
      <c r="U2877" s="194">
        <f t="shared" si="1522"/>
        <v>0.14443878691693629</v>
      </c>
      <c r="V2877" s="188" t="str">
        <f t="shared" si="1523"/>
        <v>MENOR</v>
      </c>
      <c r="W2877" s="188">
        <f t="shared" si="1524"/>
        <v>130521.51713231418</v>
      </c>
      <c r="X2877" s="143">
        <f t="shared" si="1525"/>
        <v>130522</v>
      </c>
    </row>
    <row r="2878" spans="1:24" ht="27.6" x14ac:dyDescent="0.25">
      <c r="A2878" s="20" t="s">
        <v>23</v>
      </c>
      <c r="B2878" s="20">
        <v>4912</v>
      </c>
      <c r="C2878" s="25" t="s">
        <v>624</v>
      </c>
      <c r="D2878" s="22" t="s">
        <v>625</v>
      </c>
      <c r="E2878" s="20" t="s">
        <v>7</v>
      </c>
      <c r="F2878" s="23" t="s">
        <v>334</v>
      </c>
      <c r="G2878" s="169">
        <v>388773</v>
      </c>
      <c r="H2878" s="36">
        <v>158.16999999999999</v>
      </c>
      <c r="I2878" s="50">
        <v>151.76</v>
      </c>
      <c r="J2878" s="155">
        <f t="shared" si="1514"/>
        <v>405193.89437269373</v>
      </c>
      <c r="K2878" s="182">
        <v>509735.31</v>
      </c>
      <c r="L2878" s="143">
        <v>547299.5878000001</v>
      </c>
      <c r="M2878" s="143">
        <v>558137.2034</v>
      </c>
      <c r="N2878" s="143">
        <f t="shared" si="1515"/>
        <v>405193.89437269373</v>
      </c>
      <c r="O2878" s="143">
        <f t="shared" si="1516"/>
        <v>558137.2034</v>
      </c>
      <c r="P2878" s="143">
        <f t="shared" si="1517"/>
        <v>509735.31</v>
      </c>
      <c r="Q2878" s="143">
        <f t="shared" si="1518"/>
        <v>505091.49889317347</v>
      </c>
      <c r="R2878" s="143">
        <f t="shared" si="1519"/>
        <v>457464.60218634689</v>
      </c>
      <c r="S2878" s="143">
        <f t="shared" si="1520"/>
        <v>533936.25670000003</v>
      </c>
      <c r="T2878" s="143">
        <f t="shared" si="1521"/>
        <v>69753.054667443866</v>
      </c>
      <c r="U2878" s="194">
        <f t="shared" si="1522"/>
        <v>0.13684171627710834</v>
      </c>
      <c r="V2878" s="188" t="str">
        <f t="shared" si="1523"/>
        <v>MENOR</v>
      </c>
      <c r="W2878" s="188">
        <f t="shared" si="1524"/>
        <v>405193.89437269373</v>
      </c>
      <c r="X2878" s="143">
        <f t="shared" si="1525"/>
        <v>405194</v>
      </c>
    </row>
    <row r="2879" spans="1:24" ht="27.6" x14ac:dyDescent="0.25">
      <c r="A2879" s="20" t="s">
        <v>24</v>
      </c>
      <c r="B2879" s="20">
        <v>4912</v>
      </c>
      <c r="C2879" s="21" t="s">
        <v>368</v>
      </c>
      <c r="D2879" s="22" t="s">
        <v>626</v>
      </c>
      <c r="E2879" s="20" t="s">
        <v>7</v>
      </c>
      <c r="F2879" s="23" t="s">
        <v>334</v>
      </c>
      <c r="G2879" s="169">
        <v>214414</v>
      </c>
      <c r="H2879" s="36">
        <v>158.16999999999999</v>
      </c>
      <c r="I2879" s="50">
        <v>151.76</v>
      </c>
      <c r="J2879" s="155">
        <f t="shared" si="1514"/>
        <v>223470.36360042173</v>
      </c>
      <c r="K2879" s="182">
        <v>275633.75</v>
      </c>
      <c r="L2879" s="143">
        <v>293714.3125</v>
      </c>
      <c r="M2879" s="143">
        <v>299530.4375</v>
      </c>
      <c r="N2879" s="143">
        <f t="shared" si="1515"/>
        <v>223470.36360042173</v>
      </c>
      <c r="O2879" s="143">
        <f t="shared" si="1516"/>
        <v>299530.4375</v>
      </c>
      <c r="P2879" s="143">
        <f t="shared" si="1517"/>
        <v>275633.75</v>
      </c>
      <c r="Q2879" s="143">
        <f t="shared" si="1518"/>
        <v>273087.21590010542</v>
      </c>
      <c r="R2879" s="143">
        <f t="shared" si="1519"/>
        <v>249552.05680021085</v>
      </c>
      <c r="S2879" s="143">
        <f t="shared" si="1520"/>
        <v>287582.09375</v>
      </c>
      <c r="T2879" s="143">
        <f t="shared" si="1521"/>
        <v>34607.503766154201</v>
      </c>
      <c r="U2879" s="194">
        <f t="shared" si="1522"/>
        <v>0.12555611845847689</v>
      </c>
      <c r="V2879" s="188" t="str">
        <f t="shared" si="1523"/>
        <v>MENOR</v>
      </c>
      <c r="W2879" s="188">
        <f t="shared" si="1524"/>
        <v>223470.36360042173</v>
      </c>
      <c r="X2879" s="143">
        <f t="shared" si="1525"/>
        <v>223470</v>
      </c>
    </row>
    <row r="2880" spans="1:24" x14ac:dyDescent="0.25">
      <c r="A2880" s="20" t="s">
        <v>25</v>
      </c>
      <c r="B2880" s="20">
        <v>4912</v>
      </c>
      <c r="C2880" s="21" t="s">
        <v>369</v>
      </c>
      <c r="D2880" s="22" t="s">
        <v>627</v>
      </c>
      <c r="E2880" s="20" t="s">
        <v>7</v>
      </c>
      <c r="F2880" s="23" t="s">
        <v>334</v>
      </c>
      <c r="G2880" s="169">
        <v>389951</v>
      </c>
      <c r="H2880" s="36">
        <v>158.16999999999999</v>
      </c>
      <c r="I2880" s="50">
        <v>151.76</v>
      </c>
      <c r="J2880" s="155">
        <f t="shared" si="1514"/>
        <v>406421.65043489722</v>
      </c>
      <c r="K2880" s="182">
        <v>506452.1</v>
      </c>
      <c r="L2880" s="143">
        <v>558018.13199999998</v>
      </c>
      <c r="M2880" s="143">
        <v>569067.99600000004</v>
      </c>
      <c r="N2880" s="143">
        <f t="shared" si="1515"/>
        <v>406421.65043489722</v>
      </c>
      <c r="O2880" s="143">
        <f t="shared" si="1516"/>
        <v>569067.99600000004</v>
      </c>
      <c r="P2880" s="143">
        <f t="shared" si="1517"/>
        <v>506452.1</v>
      </c>
      <c r="Q2880" s="143">
        <f t="shared" si="1518"/>
        <v>509989.96960872429</v>
      </c>
      <c r="R2880" s="143">
        <f t="shared" si="1519"/>
        <v>456436.87521744857</v>
      </c>
      <c r="S2880" s="143">
        <f t="shared" si="1520"/>
        <v>537760.04799999995</v>
      </c>
      <c r="T2880" s="143">
        <f t="shared" si="1521"/>
        <v>74242.465033678789</v>
      </c>
      <c r="U2880" s="194">
        <f t="shared" si="1522"/>
        <v>0.14659326130482783</v>
      </c>
      <c r="V2880" s="188" t="str">
        <f t="shared" si="1523"/>
        <v>MENOR</v>
      </c>
      <c r="W2880" s="188">
        <f t="shared" si="1524"/>
        <v>406421.65043489722</v>
      </c>
      <c r="X2880" s="143">
        <f t="shared" si="1525"/>
        <v>406422</v>
      </c>
    </row>
    <row r="2881" spans="1:24" x14ac:dyDescent="0.25">
      <c r="A2881" s="15" t="s">
        <v>36</v>
      </c>
      <c r="B2881" s="16" t="s">
        <v>37</v>
      </c>
      <c r="C2881" s="17"/>
      <c r="D2881" s="17"/>
      <c r="E2881" s="17"/>
      <c r="F2881" s="17"/>
      <c r="G2881" s="138"/>
      <c r="H2881" s="18"/>
      <c r="I2881" s="18"/>
      <c r="J2881" s="138"/>
      <c r="K2881" s="178"/>
      <c r="L2881" s="139"/>
      <c r="M2881" s="139"/>
      <c r="N2881" s="139"/>
      <c r="O2881" s="139"/>
      <c r="P2881" s="139"/>
      <c r="Q2881" s="139"/>
      <c r="R2881" s="139"/>
      <c r="S2881" s="139"/>
      <c r="T2881" s="139"/>
      <c r="U2881" s="193"/>
      <c r="V2881" s="52"/>
      <c r="W2881" s="139"/>
      <c r="X2881" s="139"/>
    </row>
    <row r="2882" spans="1:24" ht="41.4" x14ac:dyDescent="0.25">
      <c r="A2882" s="20" t="s">
        <v>38</v>
      </c>
      <c r="B2882" s="20">
        <v>4912</v>
      </c>
      <c r="C2882" s="26" t="s">
        <v>628</v>
      </c>
      <c r="D2882" s="22" t="s">
        <v>933</v>
      </c>
      <c r="E2882" s="20" t="s">
        <v>7</v>
      </c>
      <c r="F2882" s="23" t="s">
        <v>334</v>
      </c>
      <c r="G2882" s="169">
        <v>190243</v>
      </c>
      <c r="H2882" s="36">
        <v>158.16999999999999</v>
      </c>
      <c r="I2882" s="50">
        <v>151.76</v>
      </c>
      <c r="J2882" s="155">
        <f t="shared" ref="J2882:J2891" si="1526">G2882*(H2882/I2882)</f>
        <v>198278.43509488666</v>
      </c>
      <c r="K2882" s="182">
        <v>1290150.3999999999</v>
      </c>
      <c r="L2882" s="143">
        <v>1397819.3152000001</v>
      </c>
      <c r="M2882" s="143">
        <v>1425498.9055999999</v>
      </c>
      <c r="N2882" s="143">
        <f t="shared" ref="N2882:N2891" si="1527">MIN(J2882,K2882,L2882,M2882)</f>
        <v>198278.43509488666</v>
      </c>
      <c r="O2882" s="143">
        <f t="shared" ref="O2882:O2891" si="1528">MAX(J2882,K2882,L2882,M2882)</f>
        <v>1425498.9055999999</v>
      </c>
      <c r="P2882" s="143">
        <f t="shared" ref="P2882:P2891" si="1529">MEDIAN(J2882,K2882,L2882,M2882,)</f>
        <v>1290150.3999999999</v>
      </c>
      <c r="Q2882" s="143">
        <f t="shared" ref="Q2882:Q2891" si="1530">AVERAGE(J2882,K2882,L2882,M2882)</f>
        <v>1077936.7639737218</v>
      </c>
      <c r="R2882" s="143">
        <f t="shared" ref="R2882:R2891" si="1531">AVERAGE(N2882,P2882)</f>
        <v>744214.4175474433</v>
      </c>
      <c r="S2882" s="143">
        <f t="shared" ref="S2882:S2891" si="1532">AVERAGE(O2882,P2882)</f>
        <v>1357824.6527999998</v>
      </c>
      <c r="T2882" s="143">
        <f t="shared" ref="T2882:T2891" si="1533">STDEVA(J2882,K2882,L2882,M2882)</f>
        <v>589337.95956487628</v>
      </c>
      <c r="U2882" s="194">
        <f t="shared" ref="U2882:U2891" si="1534">T2882/P2882</f>
        <v>0.45679787377105513</v>
      </c>
      <c r="V2882" s="188" t="str">
        <f t="shared" ref="V2882:V2891" si="1535">IF(U2882&lt;=70%,"MENOR",IF(AND(U2882&gt;70%,U2882&lt;=90%),"[PROM MEN-MED]","PROMEDIO"))</f>
        <v>MENOR</v>
      </c>
      <c r="W2882" s="188">
        <f t="shared" ref="W2882:W2891" si="1536">IF(U2882&lt;=70%,N2882,IF(AND(U2882&gt;70%,U2882&lt;=90%),R2882,Q2882))</f>
        <v>198278.43509488666</v>
      </c>
      <c r="X2882" s="143">
        <f t="shared" ref="X2882:X2891" si="1537">ROUND(W2882,0)</f>
        <v>198278</v>
      </c>
    </row>
    <row r="2883" spans="1:24" ht="27.6" x14ac:dyDescent="0.25">
      <c r="A2883" s="20" t="s">
        <v>39</v>
      </c>
      <c r="B2883" s="20">
        <v>4912</v>
      </c>
      <c r="C2883" s="26" t="s">
        <v>630</v>
      </c>
      <c r="D2883" s="22" t="s">
        <v>631</v>
      </c>
      <c r="E2883" s="20" t="s">
        <v>13</v>
      </c>
      <c r="F2883" s="23" t="s">
        <v>334</v>
      </c>
      <c r="G2883" s="169">
        <v>138122</v>
      </c>
      <c r="H2883" s="36">
        <v>158.16999999999999</v>
      </c>
      <c r="I2883" s="50">
        <v>151.76</v>
      </c>
      <c r="J2883" s="155">
        <f t="shared" si="1526"/>
        <v>143955.96164997364</v>
      </c>
      <c r="K2883" s="182">
        <v>611621.92000000004</v>
      </c>
      <c r="L2883" s="143">
        <v>667377.81110000005</v>
      </c>
      <c r="M2883" s="143">
        <v>680593.21329999994</v>
      </c>
      <c r="N2883" s="143">
        <f t="shared" si="1527"/>
        <v>143955.96164997364</v>
      </c>
      <c r="O2883" s="143">
        <f t="shared" si="1528"/>
        <v>680593.21329999994</v>
      </c>
      <c r="P2883" s="143">
        <f t="shared" si="1529"/>
        <v>611621.92000000004</v>
      </c>
      <c r="Q2883" s="143">
        <f t="shared" si="1530"/>
        <v>525887.22651249345</v>
      </c>
      <c r="R2883" s="143">
        <f t="shared" si="1531"/>
        <v>377788.94082498684</v>
      </c>
      <c r="S2883" s="143">
        <f t="shared" si="1532"/>
        <v>646107.56664999994</v>
      </c>
      <c r="T2883" s="143">
        <f t="shared" si="1533"/>
        <v>256369.1717177213</v>
      </c>
      <c r="U2883" s="194">
        <f t="shared" si="1534"/>
        <v>0.41916282483420686</v>
      </c>
      <c r="V2883" s="188" t="str">
        <f t="shared" si="1535"/>
        <v>MENOR</v>
      </c>
      <c r="W2883" s="188">
        <f t="shared" si="1536"/>
        <v>143955.96164997364</v>
      </c>
      <c r="X2883" s="143">
        <f t="shared" si="1537"/>
        <v>143956</v>
      </c>
    </row>
    <row r="2884" spans="1:24" ht="27.6" x14ac:dyDescent="0.25">
      <c r="A2884" s="20" t="s">
        <v>40</v>
      </c>
      <c r="B2884" s="20">
        <v>4912</v>
      </c>
      <c r="C2884" s="26" t="s">
        <v>632</v>
      </c>
      <c r="D2884" s="22" t="s">
        <v>631</v>
      </c>
      <c r="E2884" s="20" t="s">
        <v>13</v>
      </c>
      <c r="F2884" s="23" t="s">
        <v>334</v>
      </c>
      <c r="G2884" s="169">
        <v>138122</v>
      </c>
      <c r="H2884" s="36">
        <v>158.16999999999999</v>
      </c>
      <c r="I2884" s="50">
        <v>151.76</v>
      </c>
      <c r="J2884" s="155">
        <f t="shared" si="1526"/>
        <v>143955.96164997364</v>
      </c>
      <c r="K2884" s="182">
        <v>615884.5</v>
      </c>
      <c r="L2884" s="143">
        <v>678592.73999999987</v>
      </c>
      <c r="M2884" s="143">
        <v>692030.22</v>
      </c>
      <c r="N2884" s="143">
        <f t="shared" si="1527"/>
        <v>143955.96164997364</v>
      </c>
      <c r="O2884" s="143">
        <f t="shared" si="1528"/>
        <v>692030.22</v>
      </c>
      <c r="P2884" s="143">
        <f t="shared" si="1529"/>
        <v>615884.5</v>
      </c>
      <c r="Q2884" s="143">
        <f t="shared" si="1530"/>
        <v>532615.85541249346</v>
      </c>
      <c r="R2884" s="143">
        <f t="shared" si="1531"/>
        <v>379920.23082498682</v>
      </c>
      <c r="S2884" s="143">
        <f t="shared" si="1532"/>
        <v>653957.36</v>
      </c>
      <c r="T2884" s="143">
        <f t="shared" si="1533"/>
        <v>261223.00221690899</v>
      </c>
      <c r="U2884" s="194">
        <f t="shared" si="1534"/>
        <v>0.42414284207007807</v>
      </c>
      <c r="V2884" s="188" t="str">
        <f t="shared" si="1535"/>
        <v>MENOR</v>
      </c>
      <c r="W2884" s="188">
        <f t="shared" si="1536"/>
        <v>143955.96164997364</v>
      </c>
      <c r="X2884" s="143">
        <f t="shared" si="1537"/>
        <v>143956</v>
      </c>
    </row>
    <row r="2885" spans="1:24" ht="41.4" x14ac:dyDescent="0.25">
      <c r="A2885" s="20" t="s">
        <v>41</v>
      </c>
      <c r="B2885" s="20">
        <v>4912</v>
      </c>
      <c r="C2885" s="26" t="s">
        <v>381</v>
      </c>
      <c r="D2885" s="22" t="s">
        <v>382</v>
      </c>
      <c r="E2885" s="20" t="s">
        <v>13</v>
      </c>
      <c r="F2885" s="23" t="s">
        <v>334</v>
      </c>
      <c r="G2885" s="169">
        <v>373864</v>
      </c>
      <c r="H2885" s="36">
        <v>158.16999999999999</v>
      </c>
      <c r="I2885" s="50">
        <v>151.76</v>
      </c>
      <c r="J2885" s="155">
        <f t="shared" si="1526"/>
        <v>389655.17185028997</v>
      </c>
      <c r="K2885" s="182">
        <v>1399440</v>
      </c>
      <c r="L2885" s="143">
        <v>1501774.05</v>
      </c>
      <c r="M2885" s="143">
        <v>1531512.15</v>
      </c>
      <c r="N2885" s="143">
        <f t="shared" si="1527"/>
        <v>389655.17185028997</v>
      </c>
      <c r="O2885" s="143">
        <f t="shared" si="1528"/>
        <v>1531512.15</v>
      </c>
      <c r="P2885" s="143">
        <f t="shared" si="1529"/>
        <v>1399440</v>
      </c>
      <c r="Q2885" s="143">
        <f t="shared" si="1530"/>
        <v>1205595.3429625724</v>
      </c>
      <c r="R2885" s="143">
        <f t="shared" si="1531"/>
        <v>894547.58592514496</v>
      </c>
      <c r="S2885" s="143">
        <f t="shared" si="1532"/>
        <v>1465476.075</v>
      </c>
      <c r="T2885" s="143">
        <f t="shared" si="1533"/>
        <v>546893.56231614645</v>
      </c>
      <c r="U2885" s="194">
        <f t="shared" si="1534"/>
        <v>0.39079457662789863</v>
      </c>
      <c r="V2885" s="188" t="str">
        <f t="shared" si="1535"/>
        <v>MENOR</v>
      </c>
      <c r="W2885" s="188">
        <f t="shared" si="1536"/>
        <v>389655.17185028997</v>
      </c>
      <c r="X2885" s="143">
        <f t="shared" si="1537"/>
        <v>389655</v>
      </c>
    </row>
    <row r="2886" spans="1:24" ht="41.4" x14ac:dyDescent="0.25">
      <c r="A2886" s="20" t="s">
        <v>42</v>
      </c>
      <c r="B2886" s="20">
        <v>4912</v>
      </c>
      <c r="C2886" s="26" t="s">
        <v>383</v>
      </c>
      <c r="D2886" s="22" t="s">
        <v>382</v>
      </c>
      <c r="E2886" s="20" t="s">
        <v>13</v>
      </c>
      <c r="F2886" s="23" t="s">
        <v>334</v>
      </c>
      <c r="G2886" s="169">
        <v>334400</v>
      </c>
      <c r="H2886" s="36">
        <v>158.16999999999999</v>
      </c>
      <c r="I2886" s="50">
        <v>151.76</v>
      </c>
      <c r="J2886" s="155">
        <f t="shared" si="1526"/>
        <v>348524.30152872961</v>
      </c>
      <c r="K2886" s="182">
        <v>1313341.1200000001</v>
      </c>
      <c r="L2886" s="143">
        <v>1397535.6668</v>
      </c>
      <c r="M2886" s="143">
        <v>1425209.6403999999</v>
      </c>
      <c r="N2886" s="143">
        <f t="shared" si="1527"/>
        <v>348524.30152872961</v>
      </c>
      <c r="O2886" s="143">
        <f t="shared" si="1528"/>
        <v>1425209.6403999999</v>
      </c>
      <c r="P2886" s="143">
        <f t="shared" si="1529"/>
        <v>1313341.1200000001</v>
      </c>
      <c r="Q2886" s="143">
        <f t="shared" si="1530"/>
        <v>1121152.6821821823</v>
      </c>
      <c r="R2886" s="143">
        <f t="shared" si="1531"/>
        <v>830932.71076436481</v>
      </c>
      <c r="S2886" s="143">
        <f t="shared" si="1532"/>
        <v>1369275.3802</v>
      </c>
      <c r="T2886" s="143">
        <f t="shared" si="1533"/>
        <v>517277.87447011366</v>
      </c>
      <c r="U2886" s="194">
        <f t="shared" si="1534"/>
        <v>0.39386406668673679</v>
      </c>
      <c r="V2886" s="188" t="str">
        <f t="shared" si="1535"/>
        <v>MENOR</v>
      </c>
      <c r="W2886" s="188">
        <f t="shared" si="1536"/>
        <v>348524.30152872961</v>
      </c>
      <c r="X2886" s="143">
        <f t="shared" si="1537"/>
        <v>348524</v>
      </c>
    </row>
    <row r="2887" spans="1:24" ht="27.6" x14ac:dyDescent="0.25">
      <c r="A2887" s="20" t="s">
        <v>43</v>
      </c>
      <c r="B2887" s="20">
        <v>4912</v>
      </c>
      <c r="C2887" s="26" t="s">
        <v>635</v>
      </c>
      <c r="D2887" s="22" t="s">
        <v>934</v>
      </c>
      <c r="E2887" s="20" t="s">
        <v>13</v>
      </c>
      <c r="F2887" s="23" t="s">
        <v>334</v>
      </c>
      <c r="G2887" s="169">
        <v>25178</v>
      </c>
      <c r="H2887" s="36">
        <v>158.16999999999999</v>
      </c>
      <c r="I2887" s="50">
        <v>151.76</v>
      </c>
      <c r="J2887" s="155">
        <f t="shared" si="1526"/>
        <v>26241.461913547708</v>
      </c>
      <c r="K2887" s="182">
        <v>1185525.6000000001</v>
      </c>
      <c r="L2887" s="143">
        <v>1240144.4579999999</v>
      </c>
      <c r="M2887" s="143">
        <v>1264701.7740000002</v>
      </c>
      <c r="N2887" s="143">
        <f t="shared" si="1527"/>
        <v>26241.461913547708</v>
      </c>
      <c r="O2887" s="143">
        <f t="shared" si="1528"/>
        <v>1264701.7740000002</v>
      </c>
      <c r="P2887" s="143">
        <f t="shared" si="1529"/>
        <v>1185525.6000000001</v>
      </c>
      <c r="Q2887" s="143">
        <f t="shared" si="1530"/>
        <v>929153.32347838697</v>
      </c>
      <c r="R2887" s="143">
        <f t="shared" si="1531"/>
        <v>605883.5309567739</v>
      </c>
      <c r="S2887" s="143">
        <f t="shared" si="1532"/>
        <v>1225113.6870000002</v>
      </c>
      <c r="T2887" s="143">
        <f t="shared" si="1533"/>
        <v>602850.12574211566</v>
      </c>
      <c r="U2887" s="194">
        <f t="shared" si="1534"/>
        <v>0.50850873717287559</v>
      </c>
      <c r="V2887" s="188" t="str">
        <f t="shared" si="1535"/>
        <v>MENOR</v>
      </c>
      <c r="W2887" s="188">
        <f t="shared" si="1536"/>
        <v>26241.461913547708</v>
      </c>
      <c r="X2887" s="143">
        <f t="shared" si="1537"/>
        <v>26241</v>
      </c>
    </row>
    <row r="2888" spans="1:24" ht="41.4" x14ac:dyDescent="0.25">
      <c r="A2888" s="20" t="s">
        <v>44</v>
      </c>
      <c r="B2888" s="20">
        <v>4912</v>
      </c>
      <c r="C2888" s="26" t="s">
        <v>637</v>
      </c>
      <c r="D2888" s="22" t="s">
        <v>807</v>
      </c>
      <c r="E2888" s="20" t="s">
        <v>13</v>
      </c>
      <c r="F2888" s="23" t="s">
        <v>334</v>
      </c>
      <c r="G2888" s="169">
        <v>16845</v>
      </c>
      <c r="H2888" s="36">
        <v>158.16999999999999</v>
      </c>
      <c r="I2888" s="50">
        <v>151.76</v>
      </c>
      <c r="J2888" s="155">
        <f t="shared" si="1526"/>
        <v>17556.494794412232</v>
      </c>
      <c r="K2888" s="182">
        <v>405343.75</v>
      </c>
      <c r="L2888" s="143">
        <v>454468.4375</v>
      </c>
      <c r="M2888" s="143">
        <v>463467.8125</v>
      </c>
      <c r="N2888" s="143">
        <f t="shared" si="1527"/>
        <v>17556.494794412232</v>
      </c>
      <c r="O2888" s="143">
        <f t="shared" si="1528"/>
        <v>463467.8125</v>
      </c>
      <c r="P2888" s="143">
        <f t="shared" si="1529"/>
        <v>405343.75</v>
      </c>
      <c r="Q2888" s="143">
        <f t="shared" si="1530"/>
        <v>335209.12369860307</v>
      </c>
      <c r="R2888" s="143">
        <f t="shared" si="1531"/>
        <v>211450.12239720611</v>
      </c>
      <c r="S2888" s="143">
        <f t="shared" si="1532"/>
        <v>434405.78125</v>
      </c>
      <c r="T2888" s="143">
        <f t="shared" si="1533"/>
        <v>213303.48773333404</v>
      </c>
      <c r="U2888" s="194">
        <f t="shared" si="1534"/>
        <v>0.52622863368026285</v>
      </c>
      <c r="V2888" s="188" t="str">
        <f t="shared" si="1535"/>
        <v>MENOR</v>
      </c>
      <c r="W2888" s="188">
        <f t="shared" si="1536"/>
        <v>17556.494794412232</v>
      </c>
      <c r="X2888" s="143">
        <f t="shared" si="1537"/>
        <v>17556</v>
      </c>
    </row>
    <row r="2889" spans="1:24" ht="41.4" x14ac:dyDescent="0.25">
      <c r="A2889" s="20" t="s">
        <v>45</v>
      </c>
      <c r="B2889" s="20">
        <v>4912</v>
      </c>
      <c r="C2889" s="26" t="s">
        <v>638</v>
      </c>
      <c r="D2889" s="22" t="s">
        <v>639</v>
      </c>
      <c r="E2889" s="20" t="s">
        <v>13</v>
      </c>
      <c r="F2889" s="23" t="s">
        <v>334</v>
      </c>
      <c r="G2889" s="169">
        <v>28497</v>
      </c>
      <c r="H2889" s="36">
        <v>158.16999999999999</v>
      </c>
      <c r="I2889" s="50">
        <v>151.76</v>
      </c>
      <c r="J2889" s="155">
        <f t="shared" si="1526"/>
        <v>29700.648985239855</v>
      </c>
      <c r="K2889" s="182">
        <v>220178.56</v>
      </c>
      <c r="L2889" s="143">
        <v>244221.27239999999</v>
      </c>
      <c r="M2889" s="143">
        <v>249057.33720000001</v>
      </c>
      <c r="N2889" s="143">
        <f t="shared" si="1527"/>
        <v>29700.648985239855</v>
      </c>
      <c r="O2889" s="143">
        <f t="shared" si="1528"/>
        <v>249057.33720000001</v>
      </c>
      <c r="P2889" s="143">
        <f t="shared" si="1529"/>
        <v>220178.56</v>
      </c>
      <c r="Q2889" s="143">
        <f t="shared" si="1530"/>
        <v>185789.45464630995</v>
      </c>
      <c r="R2889" s="143">
        <f t="shared" si="1531"/>
        <v>124939.60449261992</v>
      </c>
      <c r="S2889" s="143">
        <f t="shared" si="1532"/>
        <v>234617.9486</v>
      </c>
      <c r="T2889" s="143">
        <f t="shared" si="1533"/>
        <v>104822.75215580899</v>
      </c>
      <c r="U2889" s="194">
        <f t="shared" si="1534"/>
        <v>0.47608065088539497</v>
      </c>
      <c r="V2889" s="188" t="str">
        <f t="shared" si="1535"/>
        <v>MENOR</v>
      </c>
      <c r="W2889" s="188">
        <f t="shared" si="1536"/>
        <v>29700.648985239855</v>
      </c>
      <c r="X2889" s="143">
        <f t="shared" si="1537"/>
        <v>29701</v>
      </c>
    </row>
    <row r="2890" spans="1:24" ht="41.4" x14ac:dyDescent="0.25">
      <c r="A2890" s="20" t="s">
        <v>46</v>
      </c>
      <c r="B2890" s="20">
        <v>4912</v>
      </c>
      <c r="C2890" s="26" t="s">
        <v>640</v>
      </c>
      <c r="D2890" s="22" t="s">
        <v>641</v>
      </c>
      <c r="E2890" s="20" t="s">
        <v>7</v>
      </c>
      <c r="F2890" s="23" t="s">
        <v>334</v>
      </c>
      <c r="G2890" s="169">
        <v>79443</v>
      </c>
      <c r="H2890" s="36">
        <v>158.16999999999999</v>
      </c>
      <c r="I2890" s="50">
        <v>151.76</v>
      </c>
      <c r="J2890" s="155">
        <f t="shared" si="1526"/>
        <v>82798.493081180815</v>
      </c>
      <c r="K2890" s="182">
        <v>219005.22</v>
      </c>
      <c r="L2890" s="143">
        <v>233151.77339999998</v>
      </c>
      <c r="M2890" s="143">
        <v>237768.64019999999</v>
      </c>
      <c r="N2890" s="143">
        <f t="shared" si="1527"/>
        <v>82798.493081180815</v>
      </c>
      <c r="O2890" s="143">
        <f t="shared" si="1528"/>
        <v>237768.64019999999</v>
      </c>
      <c r="P2890" s="143">
        <f t="shared" si="1529"/>
        <v>219005.22</v>
      </c>
      <c r="Q2890" s="143">
        <f t="shared" si="1530"/>
        <v>193181.0316702952</v>
      </c>
      <c r="R2890" s="143">
        <f t="shared" si="1531"/>
        <v>150901.85654059041</v>
      </c>
      <c r="S2890" s="143">
        <f t="shared" si="1532"/>
        <v>228386.9301</v>
      </c>
      <c r="T2890" s="143">
        <f t="shared" si="1533"/>
        <v>74020.061598385466</v>
      </c>
      <c r="U2890" s="194">
        <f t="shared" si="1534"/>
        <v>0.3379830928157122</v>
      </c>
      <c r="V2890" s="188" t="str">
        <f t="shared" si="1535"/>
        <v>MENOR</v>
      </c>
      <c r="W2890" s="188">
        <f t="shared" si="1536"/>
        <v>82798.493081180815</v>
      </c>
      <c r="X2890" s="143">
        <f t="shared" si="1537"/>
        <v>82798</v>
      </c>
    </row>
    <row r="2891" spans="1:24" ht="41.4" x14ac:dyDescent="0.25">
      <c r="A2891" s="20" t="s">
        <v>47</v>
      </c>
      <c r="B2891" s="20">
        <v>4912</v>
      </c>
      <c r="C2891" s="26" t="s">
        <v>644</v>
      </c>
      <c r="D2891" s="22" t="s">
        <v>645</v>
      </c>
      <c r="E2891" s="20" t="s">
        <v>7</v>
      </c>
      <c r="F2891" s="23" t="s">
        <v>334</v>
      </c>
      <c r="G2891" s="169">
        <v>129815</v>
      </c>
      <c r="H2891" s="36">
        <v>158.16999999999999</v>
      </c>
      <c r="I2891" s="50">
        <v>151.76</v>
      </c>
      <c r="J2891" s="155">
        <f t="shared" si="1526"/>
        <v>135298.09271217714</v>
      </c>
      <c r="K2891" s="182">
        <v>1180061.1200000001</v>
      </c>
      <c r="L2891" s="143">
        <v>1255711.4668000001</v>
      </c>
      <c r="M2891" s="143">
        <v>1280577.0403999998</v>
      </c>
      <c r="N2891" s="143">
        <f t="shared" si="1527"/>
        <v>135298.09271217714</v>
      </c>
      <c r="O2891" s="143">
        <f t="shared" si="1528"/>
        <v>1280577.0403999998</v>
      </c>
      <c r="P2891" s="143">
        <f t="shared" si="1529"/>
        <v>1180061.1200000001</v>
      </c>
      <c r="Q2891" s="143">
        <f t="shared" si="1530"/>
        <v>962911.92997804435</v>
      </c>
      <c r="R2891" s="143">
        <f t="shared" si="1531"/>
        <v>657679.60635608865</v>
      </c>
      <c r="S2891" s="143">
        <f t="shared" si="1532"/>
        <v>1230319.0802</v>
      </c>
      <c r="T2891" s="143">
        <f t="shared" si="1533"/>
        <v>553395.91779715568</v>
      </c>
      <c r="U2891" s="194">
        <f t="shared" si="1534"/>
        <v>0.46895530105860589</v>
      </c>
      <c r="V2891" s="188" t="str">
        <f t="shared" si="1535"/>
        <v>MENOR</v>
      </c>
      <c r="W2891" s="188">
        <f t="shared" si="1536"/>
        <v>135298.09271217714</v>
      </c>
      <c r="X2891" s="143">
        <f t="shared" si="1537"/>
        <v>135298</v>
      </c>
    </row>
    <row r="2892" spans="1:24" x14ac:dyDescent="0.25">
      <c r="A2892" s="15" t="s">
        <v>65</v>
      </c>
      <c r="B2892" s="34" t="s">
        <v>66</v>
      </c>
      <c r="C2892" s="35"/>
      <c r="D2892" s="17"/>
      <c r="E2892" s="17"/>
      <c r="F2892" s="17"/>
      <c r="G2892" s="138"/>
      <c r="H2892" s="18"/>
      <c r="I2892" s="18"/>
      <c r="J2892" s="138"/>
      <c r="K2892" s="178"/>
      <c r="L2892" s="139"/>
      <c r="M2892" s="139"/>
      <c r="N2892" s="139"/>
      <c r="O2892" s="139"/>
      <c r="P2892" s="139"/>
      <c r="Q2892" s="139"/>
      <c r="R2892" s="139"/>
      <c r="S2892" s="139"/>
      <c r="T2892" s="139"/>
      <c r="U2892" s="193"/>
      <c r="V2892" s="52"/>
      <c r="W2892" s="139"/>
      <c r="X2892" s="139"/>
    </row>
    <row r="2893" spans="1:24" ht="41.4" x14ac:dyDescent="0.25">
      <c r="A2893" s="20" t="s">
        <v>67</v>
      </c>
      <c r="B2893" s="20">
        <v>4912</v>
      </c>
      <c r="C2893" s="21" t="s">
        <v>412</v>
      </c>
      <c r="D2893" s="29" t="s">
        <v>413</v>
      </c>
      <c r="E2893" s="20" t="s">
        <v>7</v>
      </c>
      <c r="F2893" s="23" t="s">
        <v>334</v>
      </c>
      <c r="G2893" s="169">
        <v>339368</v>
      </c>
      <c r="H2893" s="36">
        <v>158.16999999999999</v>
      </c>
      <c r="I2893" s="50">
        <v>151.76</v>
      </c>
      <c r="J2893" s="155">
        <f t="shared" ref="J2893:J2902" si="1538">G2893*(H2893/I2893)</f>
        <v>353702.13863995782</v>
      </c>
      <c r="K2893" s="182">
        <v>2422173.6</v>
      </c>
      <c r="L2893" s="143">
        <v>2668794.9119999995</v>
      </c>
      <c r="M2893" s="143">
        <v>2721642.3360000001</v>
      </c>
      <c r="N2893" s="143">
        <f t="shared" ref="N2893:N2902" si="1539">MIN(J2893,K2893,L2893,M2893)</f>
        <v>353702.13863995782</v>
      </c>
      <c r="O2893" s="143">
        <f t="shared" ref="O2893:O2902" si="1540">MAX(J2893,K2893,L2893,M2893)</f>
        <v>2721642.3360000001</v>
      </c>
      <c r="P2893" s="143">
        <f t="shared" ref="P2893:P2902" si="1541">MEDIAN(J2893,K2893,L2893,M2893,)</f>
        <v>2422173.6</v>
      </c>
      <c r="Q2893" s="143">
        <f t="shared" ref="Q2893:Q2902" si="1542">AVERAGE(J2893,K2893,L2893,M2893)</f>
        <v>2041578.2466599892</v>
      </c>
      <c r="R2893" s="143">
        <f t="shared" ref="R2893:R2902" si="1543">AVERAGE(N2893,P2893)</f>
        <v>1387937.8693199789</v>
      </c>
      <c r="S2893" s="143">
        <f t="shared" ref="S2893:S2902" si="1544">AVERAGE(O2893,P2893)</f>
        <v>2571907.9680000003</v>
      </c>
      <c r="T2893" s="143">
        <f t="shared" ref="T2893:T2902" si="1545">STDEVA(J2893,K2893,L2893,M2893)</f>
        <v>1132793.9633047367</v>
      </c>
      <c r="U2893" s="194">
        <f t="shared" ref="U2893:U2902" si="1546">T2893/P2893</f>
        <v>0.46767662041429919</v>
      </c>
      <c r="V2893" s="188" t="str">
        <f t="shared" ref="V2893:V2902" si="1547">IF(U2893&lt;=70%,"MENOR",IF(AND(U2893&gt;70%,U2893&lt;=90%),"[PROM MEN-MED]","PROMEDIO"))</f>
        <v>MENOR</v>
      </c>
      <c r="W2893" s="188">
        <f t="shared" ref="W2893:W2902" si="1548">IF(U2893&lt;=70%,N2893,IF(AND(U2893&gt;70%,U2893&lt;=90%),R2893,Q2893))</f>
        <v>353702.13863995782</v>
      </c>
      <c r="X2893" s="143">
        <f t="shared" ref="X2893:X2902" si="1549">ROUND(W2893,0)</f>
        <v>353702</v>
      </c>
    </row>
    <row r="2894" spans="1:24" ht="41.4" x14ac:dyDescent="0.25">
      <c r="A2894" s="20" t="s">
        <v>68</v>
      </c>
      <c r="B2894" s="20">
        <v>4912</v>
      </c>
      <c r="C2894" s="26" t="s">
        <v>647</v>
      </c>
      <c r="D2894" s="22" t="s">
        <v>648</v>
      </c>
      <c r="E2894" s="20" t="s">
        <v>13</v>
      </c>
      <c r="F2894" s="23" t="s">
        <v>334</v>
      </c>
      <c r="G2894" s="169">
        <v>104108</v>
      </c>
      <c r="H2894" s="36">
        <v>158.16999999999999</v>
      </c>
      <c r="I2894" s="50">
        <v>151.76</v>
      </c>
      <c r="J2894" s="155">
        <f t="shared" si="1538"/>
        <v>108505.28703215603</v>
      </c>
      <c r="K2894" s="182">
        <v>500550.89</v>
      </c>
      <c r="L2894" s="143">
        <v>542661.45570000005</v>
      </c>
      <c r="M2894" s="143">
        <v>553407.22710000002</v>
      </c>
      <c r="N2894" s="143">
        <f t="shared" si="1539"/>
        <v>108505.28703215603</v>
      </c>
      <c r="O2894" s="143">
        <f t="shared" si="1540"/>
        <v>553407.22710000002</v>
      </c>
      <c r="P2894" s="143">
        <f t="shared" si="1541"/>
        <v>500550.89</v>
      </c>
      <c r="Q2894" s="143">
        <f t="shared" si="1542"/>
        <v>426281.21495803905</v>
      </c>
      <c r="R2894" s="143">
        <f t="shared" si="1543"/>
        <v>304528.08851607802</v>
      </c>
      <c r="S2894" s="143">
        <f t="shared" si="1544"/>
        <v>526979.05854999996</v>
      </c>
      <c r="T2894" s="143">
        <f t="shared" si="1545"/>
        <v>213075.03247938206</v>
      </c>
      <c r="U2894" s="194">
        <f t="shared" si="1546"/>
        <v>0.42568105808258988</v>
      </c>
      <c r="V2894" s="188" t="str">
        <f t="shared" si="1547"/>
        <v>MENOR</v>
      </c>
      <c r="W2894" s="188">
        <f t="shared" si="1548"/>
        <v>108505.28703215603</v>
      </c>
      <c r="X2894" s="143">
        <f t="shared" si="1549"/>
        <v>108505</v>
      </c>
    </row>
    <row r="2895" spans="1:24" ht="41.4" x14ac:dyDescent="0.25">
      <c r="A2895" s="20" t="s">
        <v>69</v>
      </c>
      <c r="B2895" s="20">
        <v>4912</v>
      </c>
      <c r="C2895" s="21" t="s">
        <v>649</v>
      </c>
      <c r="D2895" s="22" t="s">
        <v>650</v>
      </c>
      <c r="E2895" s="20" t="s">
        <v>7</v>
      </c>
      <c r="F2895" s="23" t="s">
        <v>334</v>
      </c>
      <c r="G2895" s="169">
        <v>33509</v>
      </c>
      <c r="H2895" s="36">
        <v>158.16999999999999</v>
      </c>
      <c r="I2895" s="50">
        <v>151.76</v>
      </c>
      <c r="J2895" s="155">
        <f t="shared" si="1538"/>
        <v>34924.344557195574</v>
      </c>
      <c r="K2895" s="182">
        <v>347408.6</v>
      </c>
      <c r="L2895" s="143">
        <v>382781.11199999996</v>
      </c>
      <c r="M2895" s="143">
        <v>390360.93600000005</v>
      </c>
      <c r="N2895" s="143">
        <f t="shared" si="1539"/>
        <v>34924.344557195574</v>
      </c>
      <c r="O2895" s="143">
        <f t="shared" si="1540"/>
        <v>390360.93600000005</v>
      </c>
      <c r="P2895" s="143">
        <f t="shared" si="1541"/>
        <v>347408.6</v>
      </c>
      <c r="Q2895" s="143">
        <f t="shared" si="1542"/>
        <v>288868.74813929887</v>
      </c>
      <c r="R2895" s="143">
        <f t="shared" si="1543"/>
        <v>191166.47227859776</v>
      </c>
      <c r="S2895" s="143">
        <f t="shared" si="1544"/>
        <v>368884.76800000004</v>
      </c>
      <c r="T2895" s="143">
        <f t="shared" si="1545"/>
        <v>170327.98815735831</v>
      </c>
      <c r="U2895" s="194">
        <f t="shared" si="1546"/>
        <v>0.49028143850600797</v>
      </c>
      <c r="V2895" s="188" t="str">
        <f t="shared" si="1547"/>
        <v>MENOR</v>
      </c>
      <c r="W2895" s="188">
        <f t="shared" si="1548"/>
        <v>34924.344557195574</v>
      </c>
      <c r="X2895" s="143">
        <f t="shared" si="1549"/>
        <v>34924</v>
      </c>
    </row>
    <row r="2896" spans="1:24" ht="55.2" x14ac:dyDescent="0.25">
      <c r="A2896" s="20" t="s">
        <v>70</v>
      </c>
      <c r="B2896" s="20">
        <v>4912</v>
      </c>
      <c r="C2896" s="21" t="s">
        <v>414</v>
      </c>
      <c r="D2896" s="29" t="s">
        <v>415</v>
      </c>
      <c r="E2896" s="20" t="s">
        <v>7</v>
      </c>
      <c r="F2896" s="23" t="s">
        <v>334</v>
      </c>
      <c r="G2896" s="169">
        <v>645844</v>
      </c>
      <c r="H2896" s="36">
        <v>158.16999999999999</v>
      </c>
      <c r="I2896" s="50">
        <v>151.76</v>
      </c>
      <c r="J2896" s="155">
        <f t="shared" si="1538"/>
        <v>673122.99341064843</v>
      </c>
      <c r="K2896" s="182">
        <v>3207180.9</v>
      </c>
      <c r="L2896" s="143">
        <v>3474834.7242000001</v>
      </c>
      <c r="M2896" s="143">
        <v>3543643.3326000003</v>
      </c>
      <c r="N2896" s="143">
        <f t="shared" si="1539"/>
        <v>673122.99341064843</v>
      </c>
      <c r="O2896" s="143">
        <f t="shared" si="1540"/>
        <v>3543643.3326000003</v>
      </c>
      <c r="P2896" s="143">
        <f t="shared" si="1541"/>
        <v>3207180.9</v>
      </c>
      <c r="Q2896" s="143">
        <f t="shared" si="1542"/>
        <v>2724695.4875526624</v>
      </c>
      <c r="R2896" s="143">
        <f t="shared" si="1543"/>
        <v>1940151.9467053241</v>
      </c>
      <c r="S2896" s="143">
        <f t="shared" si="1544"/>
        <v>3375412.1162999999</v>
      </c>
      <c r="T2896" s="143">
        <f t="shared" si="1545"/>
        <v>1375394.0428364619</v>
      </c>
      <c r="U2896" s="194">
        <f t="shared" si="1546"/>
        <v>0.42884828942341918</v>
      </c>
      <c r="V2896" s="188" t="str">
        <f t="shared" si="1547"/>
        <v>MENOR</v>
      </c>
      <c r="W2896" s="188">
        <f t="shared" si="1548"/>
        <v>673122.99341064843</v>
      </c>
      <c r="X2896" s="143">
        <f t="shared" si="1549"/>
        <v>673123</v>
      </c>
    </row>
    <row r="2897" spans="1:24" ht="41.4" x14ac:dyDescent="0.25">
      <c r="A2897" s="20" t="s">
        <v>71</v>
      </c>
      <c r="B2897" s="20">
        <v>4912</v>
      </c>
      <c r="C2897" s="26" t="s">
        <v>416</v>
      </c>
      <c r="D2897" s="22" t="s">
        <v>417</v>
      </c>
      <c r="E2897" s="20" t="s">
        <v>7</v>
      </c>
      <c r="F2897" s="23" t="s">
        <v>334</v>
      </c>
      <c r="G2897" s="169">
        <v>134372</v>
      </c>
      <c r="H2897" s="36">
        <v>158.16999999999999</v>
      </c>
      <c r="I2897" s="50">
        <v>151.76</v>
      </c>
      <c r="J2897" s="155">
        <f t="shared" si="1538"/>
        <v>140047.57011070111</v>
      </c>
      <c r="K2897" s="182">
        <v>500550.89</v>
      </c>
      <c r="L2897" s="143">
        <v>565852.11619999993</v>
      </c>
      <c r="M2897" s="143">
        <v>577057.10860000004</v>
      </c>
      <c r="N2897" s="143">
        <f t="shared" si="1539"/>
        <v>140047.57011070111</v>
      </c>
      <c r="O2897" s="143">
        <f t="shared" si="1540"/>
        <v>577057.10860000004</v>
      </c>
      <c r="P2897" s="143">
        <f t="shared" si="1541"/>
        <v>500550.89</v>
      </c>
      <c r="Q2897" s="143">
        <f t="shared" si="1542"/>
        <v>445876.92122767528</v>
      </c>
      <c r="R2897" s="143">
        <f t="shared" si="1543"/>
        <v>320299.23005535058</v>
      </c>
      <c r="S2897" s="143">
        <f t="shared" si="1544"/>
        <v>538803.99930000002</v>
      </c>
      <c r="T2897" s="143">
        <f t="shared" si="1545"/>
        <v>206658.43303515119</v>
      </c>
      <c r="U2897" s="194">
        <f t="shared" si="1546"/>
        <v>0.41286198299467847</v>
      </c>
      <c r="V2897" s="188" t="str">
        <f t="shared" si="1547"/>
        <v>MENOR</v>
      </c>
      <c r="W2897" s="188">
        <f t="shared" si="1548"/>
        <v>140047.57011070111</v>
      </c>
      <c r="X2897" s="143">
        <f t="shared" si="1549"/>
        <v>140048</v>
      </c>
    </row>
    <row r="2898" spans="1:24" ht="55.2" x14ac:dyDescent="0.25">
      <c r="A2898" s="20" t="s">
        <v>72</v>
      </c>
      <c r="B2898" s="20">
        <v>4912</v>
      </c>
      <c r="C2898" s="21" t="s">
        <v>418</v>
      </c>
      <c r="D2898" s="22" t="s">
        <v>419</v>
      </c>
      <c r="E2898" s="20" t="s">
        <v>13</v>
      </c>
      <c r="F2898" s="23" t="s">
        <v>334</v>
      </c>
      <c r="G2898" s="169">
        <v>341150</v>
      </c>
      <c r="H2898" s="36">
        <v>158.16999999999999</v>
      </c>
      <c r="I2898" s="50">
        <v>151.76</v>
      </c>
      <c r="J2898" s="155">
        <f t="shared" si="1538"/>
        <v>355559.40629942017</v>
      </c>
      <c r="K2898" s="182">
        <v>1144720.5</v>
      </c>
      <c r="L2898" s="143">
        <v>1261273.8600000001</v>
      </c>
      <c r="M2898" s="143">
        <v>1286249.58</v>
      </c>
      <c r="N2898" s="143">
        <f t="shared" si="1539"/>
        <v>355559.40629942017</v>
      </c>
      <c r="O2898" s="143">
        <f t="shared" si="1540"/>
        <v>1286249.58</v>
      </c>
      <c r="P2898" s="143">
        <f t="shared" si="1541"/>
        <v>1144720.5</v>
      </c>
      <c r="Q2898" s="143">
        <f t="shared" si="1542"/>
        <v>1011950.836574855</v>
      </c>
      <c r="R2898" s="143">
        <f t="shared" si="1543"/>
        <v>750139.95314971008</v>
      </c>
      <c r="S2898" s="143">
        <f t="shared" si="1544"/>
        <v>1215485.04</v>
      </c>
      <c r="T2898" s="143">
        <f t="shared" si="1545"/>
        <v>441919.77549457509</v>
      </c>
      <c r="U2898" s="194">
        <f t="shared" si="1546"/>
        <v>0.38605037255345309</v>
      </c>
      <c r="V2898" s="188" t="str">
        <f t="shared" si="1547"/>
        <v>MENOR</v>
      </c>
      <c r="W2898" s="188">
        <f t="shared" si="1548"/>
        <v>355559.40629942017</v>
      </c>
      <c r="X2898" s="143">
        <f t="shared" si="1549"/>
        <v>355559</v>
      </c>
    </row>
    <row r="2899" spans="1:24" ht="41.4" x14ac:dyDescent="0.25">
      <c r="A2899" s="20" t="s">
        <v>73</v>
      </c>
      <c r="B2899" s="20">
        <v>4912</v>
      </c>
      <c r="C2899" s="26" t="s">
        <v>651</v>
      </c>
      <c r="D2899" s="29" t="s">
        <v>652</v>
      </c>
      <c r="E2899" s="20" t="s">
        <v>13</v>
      </c>
      <c r="F2899" s="23" t="s">
        <v>334</v>
      </c>
      <c r="G2899" s="169">
        <v>62678</v>
      </c>
      <c r="H2899" s="36">
        <v>158.16999999999999</v>
      </c>
      <c r="I2899" s="50">
        <v>151.76</v>
      </c>
      <c r="J2899" s="155">
        <f t="shared" si="1538"/>
        <v>65325.377306273069</v>
      </c>
      <c r="K2899" s="182">
        <v>500550.89</v>
      </c>
      <c r="L2899" s="143">
        <v>551937.71990000003</v>
      </c>
      <c r="M2899" s="143">
        <v>562867.17969999998</v>
      </c>
      <c r="N2899" s="143">
        <f t="shared" si="1539"/>
        <v>65325.377306273069</v>
      </c>
      <c r="O2899" s="143">
        <f t="shared" si="1540"/>
        <v>562867.17969999998</v>
      </c>
      <c r="P2899" s="143">
        <f t="shared" si="1541"/>
        <v>500550.89</v>
      </c>
      <c r="Q2899" s="143">
        <f t="shared" si="1542"/>
        <v>420170.29172656831</v>
      </c>
      <c r="R2899" s="143">
        <f t="shared" si="1543"/>
        <v>282938.13365313655</v>
      </c>
      <c r="S2899" s="143">
        <f t="shared" si="1544"/>
        <v>531709.03484999994</v>
      </c>
      <c r="T2899" s="143">
        <f t="shared" si="1545"/>
        <v>238118.32551169736</v>
      </c>
      <c r="U2899" s="194">
        <f t="shared" si="1546"/>
        <v>0.47571252048257739</v>
      </c>
      <c r="V2899" s="188" t="str">
        <f t="shared" si="1547"/>
        <v>MENOR</v>
      </c>
      <c r="W2899" s="188">
        <f t="shared" si="1548"/>
        <v>65325.377306273069</v>
      </c>
      <c r="X2899" s="143">
        <f t="shared" si="1549"/>
        <v>65325</v>
      </c>
    </row>
    <row r="2900" spans="1:24" ht="55.2" x14ac:dyDescent="0.25">
      <c r="A2900" s="20" t="s">
        <v>74</v>
      </c>
      <c r="B2900" s="20">
        <v>4912</v>
      </c>
      <c r="C2900" s="26" t="s">
        <v>420</v>
      </c>
      <c r="D2900" s="29" t="s">
        <v>421</v>
      </c>
      <c r="E2900" s="20" t="s">
        <v>7</v>
      </c>
      <c r="F2900" s="23" t="s">
        <v>334</v>
      </c>
      <c r="G2900" s="169">
        <v>110981</v>
      </c>
      <c r="H2900" s="36">
        <v>158.16999999999999</v>
      </c>
      <c r="I2900" s="50">
        <v>151.76</v>
      </c>
      <c r="J2900" s="155">
        <f t="shared" si="1538"/>
        <v>115668.58704533475</v>
      </c>
      <c r="K2900" s="182">
        <v>1141943.04</v>
      </c>
      <c r="L2900" s="143">
        <v>1235745.504</v>
      </c>
      <c r="M2900" s="143">
        <v>1260215.7120000001</v>
      </c>
      <c r="N2900" s="143">
        <f t="shared" si="1539"/>
        <v>115668.58704533475</v>
      </c>
      <c r="O2900" s="143">
        <f t="shared" si="1540"/>
        <v>1260215.7120000001</v>
      </c>
      <c r="P2900" s="143">
        <f t="shared" si="1541"/>
        <v>1141943.04</v>
      </c>
      <c r="Q2900" s="143">
        <f t="shared" si="1542"/>
        <v>938393.21076133382</v>
      </c>
      <c r="R2900" s="143">
        <f t="shared" si="1543"/>
        <v>628805.81352266739</v>
      </c>
      <c r="S2900" s="143">
        <f t="shared" si="1544"/>
        <v>1201079.3760000002</v>
      </c>
      <c r="T2900" s="143">
        <f t="shared" si="1545"/>
        <v>550846.75668450852</v>
      </c>
      <c r="U2900" s="194">
        <f t="shared" si="1546"/>
        <v>0.48237673630771333</v>
      </c>
      <c r="V2900" s="188" t="str">
        <f t="shared" si="1547"/>
        <v>MENOR</v>
      </c>
      <c r="W2900" s="188">
        <f t="shared" si="1548"/>
        <v>115668.58704533475</v>
      </c>
      <c r="X2900" s="143">
        <f t="shared" si="1549"/>
        <v>115669</v>
      </c>
    </row>
    <row r="2901" spans="1:24" ht="41.4" x14ac:dyDescent="0.25">
      <c r="A2901" s="20" t="s">
        <v>75</v>
      </c>
      <c r="B2901" s="20">
        <v>4912</v>
      </c>
      <c r="C2901" s="26" t="s">
        <v>422</v>
      </c>
      <c r="D2901" s="22" t="s">
        <v>423</v>
      </c>
      <c r="E2901" s="20" t="s">
        <v>7</v>
      </c>
      <c r="F2901" s="23" t="s">
        <v>334</v>
      </c>
      <c r="G2901" s="169">
        <v>26471</v>
      </c>
      <c r="H2901" s="36">
        <v>158.16999999999999</v>
      </c>
      <c r="I2901" s="50">
        <v>151.76</v>
      </c>
      <c r="J2901" s="155">
        <f t="shared" si="1538"/>
        <v>27589.07531628888</v>
      </c>
      <c r="K2901" s="182">
        <v>444386.46</v>
      </c>
      <c r="L2901" s="143">
        <v>485889.70920000016</v>
      </c>
      <c r="M2901" s="143">
        <v>495511.28759999998</v>
      </c>
      <c r="N2901" s="143">
        <f t="shared" si="1539"/>
        <v>27589.07531628888</v>
      </c>
      <c r="O2901" s="143">
        <f t="shared" si="1540"/>
        <v>495511.28759999998</v>
      </c>
      <c r="P2901" s="143">
        <f t="shared" si="1541"/>
        <v>444386.46</v>
      </c>
      <c r="Q2901" s="143">
        <f t="shared" si="1542"/>
        <v>363344.13302907225</v>
      </c>
      <c r="R2901" s="143">
        <f t="shared" si="1543"/>
        <v>235987.76765814444</v>
      </c>
      <c r="S2901" s="143">
        <f t="shared" si="1544"/>
        <v>469948.8738</v>
      </c>
      <c r="T2901" s="143">
        <f t="shared" si="1545"/>
        <v>224933.24382063339</v>
      </c>
      <c r="U2901" s="194">
        <f t="shared" si="1546"/>
        <v>0.50616583552215655</v>
      </c>
      <c r="V2901" s="188" t="str">
        <f t="shared" si="1547"/>
        <v>MENOR</v>
      </c>
      <c r="W2901" s="188">
        <f t="shared" si="1548"/>
        <v>27589.07531628888</v>
      </c>
      <c r="X2901" s="143">
        <f t="shared" si="1549"/>
        <v>27589</v>
      </c>
    </row>
    <row r="2902" spans="1:24" ht="41.4" x14ac:dyDescent="0.25">
      <c r="A2902" s="20" t="s">
        <v>76</v>
      </c>
      <c r="B2902" s="20">
        <v>4912</v>
      </c>
      <c r="C2902" s="21" t="s">
        <v>424</v>
      </c>
      <c r="D2902" s="22" t="s">
        <v>425</v>
      </c>
      <c r="E2902" s="20" t="s">
        <v>7</v>
      </c>
      <c r="F2902" s="23" t="s">
        <v>334</v>
      </c>
      <c r="G2902" s="169">
        <v>45841</v>
      </c>
      <c r="H2902" s="36">
        <v>158.16999999999999</v>
      </c>
      <c r="I2902" s="50">
        <v>151.76</v>
      </c>
      <c r="J2902" s="155">
        <f t="shared" si="1538"/>
        <v>47777.220413811279</v>
      </c>
      <c r="K2902" s="182">
        <v>435159.2</v>
      </c>
      <c r="L2902" s="143">
        <v>466980.21649999998</v>
      </c>
      <c r="M2902" s="143">
        <v>476227.34950000001</v>
      </c>
      <c r="N2902" s="143">
        <f t="shared" si="1539"/>
        <v>47777.220413811279</v>
      </c>
      <c r="O2902" s="143">
        <f t="shared" si="1540"/>
        <v>476227.34950000001</v>
      </c>
      <c r="P2902" s="143">
        <f t="shared" si="1541"/>
        <v>435159.2</v>
      </c>
      <c r="Q2902" s="143">
        <f t="shared" si="1542"/>
        <v>356535.99660345283</v>
      </c>
      <c r="R2902" s="143">
        <f t="shared" si="1543"/>
        <v>241468.21020690564</v>
      </c>
      <c r="S2902" s="143">
        <f t="shared" si="1544"/>
        <v>455693.27474999998</v>
      </c>
      <c r="T2902" s="143">
        <f t="shared" si="1545"/>
        <v>206589.39602766212</v>
      </c>
      <c r="U2902" s="194">
        <f t="shared" si="1546"/>
        <v>0.47474440624870651</v>
      </c>
      <c r="V2902" s="188" t="str">
        <f t="shared" si="1547"/>
        <v>MENOR</v>
      </c>
      <c r="W2902" s="188">
        <f t="shared" si="1548"/>
        <v>47777.220413811279</v>
      </c>
      <c r="X2902" s="143">
        <f t="shared" si="1549"/>
        <v>47777</v>
      </c>
    </row>
    <row r="2903" spans="1:24" x14ac:dyDescent="0.25">
      <c r="A2903" s="15" t="s">
        <v>88</v>
      </c>
      <c r="B2903" s="34" t="s">
        <v>89</v>
      </c>
      <c r="C2903" s="35"/>
      <c r="D2903" s="17"/>
      <c r="E2903" s="17"/>
      <c r="F2903" s="17"/>
      <c r="G2903" s="138"/>
      <c r="H2903" s="18"/>
      <c r="I2903" s="18"/>
      <c r="J2903" s="138"/>
      <c r="K2903" s="178"/>
      <c r="L2903" s="139"/>
      <c r="M2903" s="139"/>
      <c r="N2903" s="139"/>
      <c r="O2903" s="139"/>
      <c r="P2903" s="139"/>
      <c r="Q2903" s="139"/>
      <c r="R2903" s="139"/>
      <c r="S2903" s="139"/>
      <c r="T2903" s="139"/>
      <c r="U2903" s="193"/>
      <c r="V2903" s="52"/>
      <c r="W2903" s="139"/>
      <c r="X2903" s="139"/>
    </row>
    <row r="2904" spans="1:24" ht="41.4" x14ac:dyDescent="0.25">
      <c r="A2904" s="20" t="s">
        <v>90</v>
      </c>
      <c r="B2904" s="20">
        <v>4912</v>
      </c>
      <c r="C2904" s="31" t="s">
        <v>653</v>
      </c>
      <c r="D2904" s="29" t="s">
        <v>654</v>
      </c>
      <c r="E2904" s="20" t="s">
        <v>7</v>
      </c>
      <c r="F2904" s="23" t="s">
        <v>334</v>
      </c>
      <c r="G2904" s="169">
        <v>152346</v>
      </c>
      <c r="H2904" s="36">
        <v>158.16999999999999</v>
      </c>
      <c r="I2904" s="50">
        <v>151.76</v>
      </c>
      <c r="J2904" s="155">
        <f t="shared" ref="J2904:J2917" si="1550">G2904*(H2904/I2904)</f>
        <v>158780.75131787034</v>
      </c>
      <c r="K2904" s="182">
        <v>4159002.4</v>
      </c>
      <c r="L2904" s="143">
        <v>4538140.0295000002</v>
      </c>
      <c r="M2904" s="143">
        <v>4628004.1885000002</v>
      </c>
      <c r="N2904" s="143">
        <f t="shared" ref="N2904:N2917" si="1551">MIN(J2904,K2904,L2904,M2904)</f>
        <v>158780.75131787034</v>
      </c>
      <c r="O2904" s="143">
        <f t="shared" ref="O2904:O2917" si="1552">MAX(J2904,K2904,L2904,M2904)</f>
        <v>4628004.1885000002</v>
      </c>
      <c r="P2904" s="143">
        <f t="shared" ref="P2904:P2917" si="1553">MEDIAN(J2904,K2904,L2904,M2904,)</f>
        <v>4159002.4</v>
      </c>
      <c r="Q2904" s="143">
        <f t="shared" ref="Q2904:Q2917" si="1554">AVERAGE(J2904,K2904,L2904,M2904)</f>
        <v>3370981.8423294676</v>
      </c>
      <c r="R2904" s="143">
        <f t="shared" ref="R2904:R2917" si="1555">AVERAGE(N2904,P2904)</f>
        <v>2158891.5756589351</v>
      </c>
      <c r="S2904" s="143">
        <f t="shared" ref="S2904:S2917" si="1556">AVERAGE(O2904,P2904)</f>
        <v>4393503.2942500003</v>
      </c>
      <c r="T2904" s="143">
        <f t="shared" ref="T2904:T2917" si="1557">STDEVA(J2904,K2904,L2904,M2904)</f>
        <v>2151090.8597777975</v>
      </c>
      <c r="U2904" s="194">
        <f t="shared" ref="U2904:U2917" si="1558">T2904/P2904</f>
        <v>0.51721318068433852</v>
      </c>
      <c r="V2904" s="188" t="str">
        <f t="shared" ref="V2904:V2917" si="1559">IF(U2904&lt;=70%,"MENOR",IF(AND(U2904&gt;70%,U2904&lt;=90%),"[PROM MEN-MED]","PROMEDIO"))</f>
        <v>MENOR</v>
      </c>
      <c r="W2904" s="188">
        <f t="shared" ref="W2904:W2917" si="1560">IF(U2904&lt;=70%,N2904,IF(AND(U2904&gt;70%,U2904&lt;=90%),R2904,Q2904))</f>
        <v>158780.75131787034</v>
      </c>
      <c r="X2904" s="143">
        <f t="shared" ref="X2904:X2917" si="1561">ROUND(W2904,0)</f>
        <v>158781</v>
      </c>
    </row>
    <row r="2905" spans="1:24" ht="41.4" x14ac:dyDescent="0.25">
      <c r="A2905" s="20" t="s">
        <v>91</v>
      </c>
      <c r="B2905" s="20">
        <v>4912</v>
      </c>
      <c r="C2905" s="31" t="s">
        <v>655</v>
      </c>
      <c r="D2905" s="29" t="s">
        <v>656</v>
      </c>
      <c r="E2905" s="20" t="s">
        <v>13</v>
      </c>
      <c r="F2905" s="23" t="s">
        <v>334</v>
      </c>
      <c r="G2905" s="169">
        <v>25178</v>
      </c>
      <c r="H2905" s="36">
        <v>158.16999999999999</v>
      </c>
      <c r="I2905" s="50">
        <v>151.76</v>
      </c>
      <c r="J2905" s="155">
        <f t="shared" si="1550"/>
        <v>26241.461913547708</v>
      </c>
      <c r="K2905" s="182">
        <v>424770.5</v>
      </c>
      <c r="L2905" s="143">
        <v>460219.52899999998</v>
      </c>
      <c r="M2905" s="143">
        <v>469332.78700000001</v>
      </c>
      <c r="N2905" s="143">
        <f t="shared" si="1551"/>
        <v>26241.461913547708</v>
      </c>
      <c r="O2905" s="143">
        <f t="shared" si="1552"/>
        <v>469332.78700000001</v>
      </c>
      <c r="P2905" s="143">
        <f t="shared" si="1553"/>
        <v>424770.5</v>
      </c>
      <c r="Q2905" s="143">
        <f t="shared" si="1554"/>
        <v>345141.0694783869</v>
      </c>
      <c r="R2905" s="143">
        <f t="shared" si="1555"/>
        <v>225505.98095677386</v>
      </c>
      <c r="S2905" s="143">
        <f t="shared" si="1556"/>
        <v>447051.64350000001</v>
      </c>
      <c r="T2905" s="143">
        <f t="shared" si="1557"/>
        <v>213466.96891794176</v>
      </c>
      <c r="U2905" s="194">
        <f t="shared" si="1558"/>
        <v>0.50254659614531083</v>
      </c>
      <c r="V2905" s="188" t="str">
        <f t="shared" si="1559"/>
        <v>MENOR</v>
      </c>
      <c r="W2905" s="188">
        <f t="shared" si="1560"/>
        <v>26241.461913547708</v>
      </c>
      <c r="X2905" s="143">
        <f t="shared" si="1561"/>
        <v>26241</v>
      </c>
    </row>
    <row r="2906" spans="1:24" ht="41.4" x14ac:dyDescent="0.25">
      <c r="A2906" s="20" t="s">
        <v>92</v>
      </c>
      <c r="B2906" s="20">
        <v>4912</v>
      </c>
      <c r="C2906" s="31" t="s">
        <v>440</v>
      </c>
      <c r="D2906" s="29" t="s">
        <v>441</v>
      </c>
      <c r="E2906" s="20" t="s">
        <v>7</v>
      </c>
      <c r="F2906" s="23" t="s">
        <v>334</v>
      </c>
      <c r="G2906" s="169">
        <v>323246</v>
      </c>
      <c r="H2906" s="36">
        <v>158.16999999999999</v>
      </c>
      <c r="I2906" s="50">
        <v>151.76</v>
      </c>
      <c r="J2906" s="155">
        <f t="shared" si="1550"/>
        <v>336899.18173431733</v>
      </c>
      <c r="K2906" s="182">
        <v>845221.3</v>
      </c>
      <c r="L2906" s="143">
        <v>931280.196</v>
      </c>
      <c r="M2906" s="143">
        <v>949721.38799999992</v>
      </c>
      <c r="N2906" s="143">
        <f t="shared" si="1551"/>
        <v>336899.18173431733</v>
      </c>
      <c r="O2906" s="143">
        <f t="shared" si="1552"/>
        <v>949721.38799999992</v>
      </c>
      <c r="P2906" s="143">
        <f t="shared" si="1553"/>
        <v>845221.3</v>
      </c>
      <c r="Q2906" s="143">
        <f t="shared" si="1554"/>
        <v>765780.51643357927</v>
      </c>
      <c r="R2906" s="143">
        <f t="shared" si="1555"/>
        <v>591060.24086715863</v>
      </c>
      <c r="S2906" s="143">
        <f t="shared" si="1556"/>
        <v>897471.34400000004</v>
      </c>
      <c r="T2906" s="143">
        <f t="shared" si="1557"/>
        <v>289525.14313168614</v>
      </c>
      <c r="U2906" s="194">
        <f t="shared" si="1558"/>
        <v>0.34254359554318631</v>
      </c>
      <c r="V2906" s="188" t="str">
        <f t="shared" si="1559"/>
        <v>MENOR</v>
      </c>
      <c r="W2906" s="188">
        <f t="shared" si="1560"/>
        <v>336899.18173431733</v>
      </c>
      <c r="X2906" s="143">
        <f t="shared" si="1561"/>
        <v>336899</v>
      </c>
    </row>
    <row r="2907" spans="1:24" ht="55.2" x14ac:dyDescent="0.25">
      <c r="A2907" s="20" t="s">
        <v>93</v>
      </c>
      <c r="B2907" s="20">
        <v>4912</v>
      </c>
      <c r="C2907" s="31" t="s">
        <v>657</v>
      </c>
      <c r="D2907" s="29" t="s">
        <v>658</v>
      </c>
      <c r="E2907" s="20" t="s">
        <v>7</v>
      </c>
      <c r="F2907" s="23" t="s">
        <v>334</v>
      </c>
      <c r="G2907" s="169">
        <v>101214</v>
      </c>
      <c r="H2907" s="36">
        <v>158.16999999999999</v>
      </c>
      <c r="I2907" s="50">
        <v>151.76</v>
      </c>
      <c r="J2907" s="155">
        <f t="shared" si="1550"/>
        <v>105489.05100158145</v>
      </c>
      <c r="K2907" s="182">
        <v>993735.67999999993</v>
      </c>
      <c r="L2907" s="143">
        <v>1066402.6016000002</v>
      </c>
      <c r="M2907" s="143">
        <v>1087519.4848</v>
      </c>
      <c r="N2907" s="143">
        <f t="shared" si="1551"/>
        <v>105489.05100158145</v>
      </c>
      <c r="O2907" s="143">
        <f t="shared" si="1552"/>
        <v>1087519.4848</v>
      </c>
      <c r="P2907" s="143">
        <f t="shared" si="1553"/>
        <v>993735.67999999993</v>
      </c>
      <c r="Q2907" s="143">
        <f t="shared" si="1554"/>
        <v>813286.70435039536</v>
      </c>
      <c r="R2907" s="143">
        <f t="shared" si="1555"/>
        <v>549612.36550079065</v>
      </c>
      <c r="S2907" s="143">
        <f t="shared" si="1556"/>
        <v>1040627.5824</v>
      </c>
      <c r="T2907" s="143">
        <f t="shared" si="1557"/>
        <v>473571.75669327832</v>
      </c>
      <c r="U2907" s="194">
        <f t="shared" si="1558"/>
        <v>0.47655706263186437</v>
      </c>
      <c r="V2907" s="188" t="str">
        <f t="shared" si="1559"/>
        <v>MENOR</v>
      </c>
      <c r="W2907" s="188">
        <f t="shared" si="1560"/>
        <v>105489.05100158145</v>
      </c>
      <c r="X2907" s="143">
        <f t="shared" si="1561"/>
        <v>105489</v>
      </c>
    </row>
    <row r="2908" spans="1:24" ht="55.2" x14ac:dyDescent="0.25">
      <c r="A2908" s="20" t="s">
        <v>94</v>
      </c>
      <c r="B2908" s="20">
        <v>4912</v>
      </c>
      <c r="C2908" s="31" t="s">
        <v>659</v>
      </c>
      <c r="D2908" s="22" t="s">
        <v>660</v>
      </c>
      <c r="E2908" s="20" t="s">
        <v>7</v>
      </c>
      <c r="F2908" s="23" t="s">
        <v>334</v>
      </c>
      <c r="G2908" s="169">
        <v>49290</v>
      </c>
      <c r="H2908" s="36">
        <v>158.16999999999999</v>
      </c>
      <c r="I2908" s="50">
        <v>151.76</v>
      </c>
      <c r="J2908" s="155">
        <f t="shared" si="1550"/>
        <v>51371.898392198207</v>
      </c>
      <c r="K2908" s="182">
        <v>500866.24</v>
      </c>
      <c r="L2908" s="143">
        <v>546525.56419999991</v>
      </c>
      <c r="M2908" s="143">
        <v>557347.85259999998</v>
      </c>
      <c r="N2908" s="143">
        <f t="shared" si="1551"/>
        <v>51371.898392198207</v>
      </c>
      <c r="O2908" s="143">
        <f t="shared" si="1552"/>
        <v>557347.85259999998</v>
      </c>
      <c r="P2908" s="143">
        <f t="shared" si="1553"/>
        <v>500866.24</v>
      </c>
      <c r="Q2908" s="143">
        <f t="shared" si="1554"/>
        <v>414027.88879804953</v>
      </c>
      <c r="R2908" s="143">
        <f t="shared" si="1555"/>
        <v>276119.06919609912</v>
      </c>
      <c r="S2908" s="143">
        <f t="shared" si="1556"/>
        <v>529107.04630000005</v>
      </c>
      <c r="T2908" s="143">
        <f t="shared" si="1557"/>
        <v>243006.5243485143</v>
      </c>
      <c r="U2908" s="194">
        <f t="shared" si="1558"/>
        <v>0.48517249704934057</v>
      </c>
      <c r="V2908" s="188" t="str">
        <f t="shared" si="1559"/>
        <v>MENOR</v>
      </c>
      <c r="W2908" s="188">
        <f t="shared" si="1560"/>
        <v>51371.898392198207</v>
      </c>
      <c r="X2908" s="143">
        <f t="shared" si="1561"/>
        <v>51372</v>
      </c>
    </row>
    <row r="2909" spans="1:24" ht="55.2" x14ac:dyDescent="0.25">
      <c r="A2909" s="20" t="s">
        <v>95</v>
      </c>
      <c r="B2909" s="20">
        <v>4912</v>
      </c>
      <c r="C2909" s="31" t="s">
        <v>442</v>
      </c>
      <c r="D2909" s="29" t="s">
        <v>443</v>
      </c>
      <c r="E2909" s="20" t="s">
        <v>7</v>
      </c>
      <c r="F2909" s="23" t="s">
        <v>334</v>
      </c>
      <c r="G2909" s="169">
        <v>114282</v>
      </c>
      <c r="H2909" s="36">
        <v>158.16999999999999</v>
      </c>
      <c r="I2909" s="50">
        <v>151.76</v>
      </c>
      <c r="J2909" s="155">
        <f t="shared" si="1550"/>
        <v>119109.01383763838</v>
      </c>
      <c r="K2909" s="182">
        <v>377381.13</v>
      </c>
      <c r="L2909" s="143">
        <v>405191.73940000002</v>
      </c>
      <c r="M2909" s="143">
        <v>413215.3382</v>
      </c>
      <c r="N2909" s="143">
        <f t="shared" si="1551"/>
        <v>119109.01383763838</v>
      </c>
      <c r="O2909" s="143">
        <f t="shared" si="1552"/>
        <v>413215.3382</v>
      </c>
      <c r="P2909" s="143">
        <f t="shared" si="1553"/>
        <v>377381.13</v>
      </c>
      <c r="Q2909" s="143">
        <f t="shared" si="1554"/>
        <v>328724.3053594096</v>
      </c>
      <c r="R2909" s="143">
        <f t="shared" si="1555"/>
        <v>248245.07191881919</v>
      </c>
      <c r="S2909" s="143">
        <f t="shared" si="1556"/>
        <v>395298.2341</v>
      </c>
      <c r="T2909" s="143">
        <f t="shared" si="1557"/>
        <v>140584.56544382116</v>
      </c>
      <c r="U2909" s="194">
        <f t="shared" si="1558"/>
        <v>0.37252674887009102</v>
      </c>
      <c r="V2909" s="188" t="str">
        <f t="shared" si="1559"/>
        <v>MENOR</v>
      </c>
      <c r="W2909" s="188">
        <f t="shared" si="1560"/>
        <v>119109.01383763838</v>
      </c>
      <c r="X2909" s="143">
        <f t="shared" si="1561"/>
        <v>119109</v>
      </c>
    </row>
    <row r="2910" spans="1:24" ht="55.2" x14ac:dyDescent="0.25">
      <c r="A2910" s="20" t="s">
        <v>96</v>
      </c>
      <c r="B2910" s="20">
        <v>4912</v>
      </c>
      <c r="C2910" s="31" t="s">
        <v>444</v>
      </c>
      <c r="D2910" s="29" t="s">
        <v>661</v>
      </c>
      <c r="E2910" s="20" t="s">
        <v>7</v>
      </c>
      <c r="F2910" s="23" t="s">
        <v>334</v>
      </c>
      <c r="G2910" s="169">
        <v>287456</v>
      </c>
      <c r="H2910" s="36">
        <v>158.16999999999999</v>
      </c>
      <c r="I2910" s="50">
        <v>151.76</v>
      </c>
      <c r="J2910" s="155">
        <f t="shared" si="1550"/>
        <v>299597.49288350029</v>
      </c>
      <c r="K2910" s="182">
        <v>373981.3</v>
      </c>
      <c r="L2910" s="143">
        <v>408625.56770000001</v>
      </c>
      <c r="M2910" s="143">
        <v>416717.16310000001</v>
      </c>
      <c r="N2910" s="143">
        <f t="shared" si="1551"/>
        <v>299597.49288350029</v>
      </c>
      <c r="O2910" s="143">
        <f t="shared" si="1552"/>
        <v>416717.16310000001</v>
      </c>
      <c r="P2910" s="143">
        <f t="shared" si="1553"/>
        <v>373981.3</v>
      </c>
      <c r="Q2910" s="143">
        <f t="shared" si="1554"/>
        <v>374730.38092087506</v>
      </c>
      <c r="R2910" s="143">
        <f t="shared" si="1555"/>
        <v>336789.39644175011</v>
      </c>
      <c r="S2910" s="143">
        <f t="shared" si="1556"/>
        <v>395349.23155000003</v>
      </c>
      <c r="T2910" s="143">
        <f t="shared" si="1557"/>
        <v>53408.131564434443</v>
      </c>
      <c r="U2910" s="194">
        <f t="shared" si="1558"/>
        <v>0.14280963129556062</v>
      </c>
      <c r="V2910" s="188" t="str">
        <f t="shared" si="1559"/>
        <v>MENOR</v>
      </c>
      <c r="W2910" s="188">
        <f t="shared" si="1560"/>
        <v>299597.49288350029</v>
      </c>
      <c r="X2910" s="143">
        <f t="shared" si="1561"/>
        <v>299597</v>
      </c>
    </row>
    <row r="2911" spans="1:24" ht="41.4" x14ac:dyDescent="0.25">
      <c r="A2911" s="20" t="s">
        <v>97</v>
      </c>
      <c r="B2911" s="20">
        <v>4912</v>
      </c>
      <c r="C2911" s="31" t="s">
        <v>446</v>
      </c>
      <c r="D2911" s="22" t="s">
        <v>662</v>
      </c>
      <c r="E2911" s="20" t="s">
        <v>7</v>
      </c>
      <c r="F2911" s="23" t="s">
        <v>334</v>
      </c>
      <c r="G2911" s="169">
        <v>91911</v>
      </c>
      <c r="H2911" s="36">
        <v>158.16999999999999</v>
      </c>
      <c r="I2911" s="50">
        <v>151.76</v>
      </c>
      <c r="J2911" s="155">
        <f t="shared" si="1550"/>
        <v>95793.113270954142</v>
      </c>
      <c r="K2911" s="182">
        <v>780687.6</v>
      </c>
      <c r="L2911" s="143">
        <v>888848.31840000011</v>
      </c>
      <c r="M2911" s="143">
        <v>906449.27519999992</v>
      </c>
      <c r="N2911" s="143">
        <f t="shared" si="1551"/>
        <v>95793.113270954142</v>
      </c>
      <c r="O2911" s="143">
        <f t="shared" si="1552"/>
        <v>906449.27519999992</v>
      </c>
      <c r="P2911" s="143">
        <f t="shared" si="1553"/>
        <v>780687.6</v>
      </c>
      <c r="Q2911" s="143">
        <f t="shared" si="1554"/>
        <v>667944.57671773853</v>
      </c>
      <c r="R2911" s="143">
        <f t="shared" si="1555"/>
        <v>438240.35663547704</v>
      </c>
      <c r="S2911" s="143">
        <f t="shared" si="1556"/>
        <v>843568.43759999995</v>
      </c>
      <c r="T2911" s="143">
        <f t="shared" si="1557"/>
        <v>385465.62350420607</v>
      </c>
      <c r="U2911" s="194">
        <f t="shared" si="1558"/>
        <v>0.49375143591906173</v>
      </c>
      <c r="V2911" s="188" t="str">
        <f t="shared" si="1559"/>
        <v>MENOR</v>
      </c>
      <c r="W2911" s="188">
        <f t="shared" si="1560"/>
        <v>95793.113270954142</v>
      </c>
      <c r="X2911" s="143">
        <f t="shared" si="1561"/>
        <v>95793</v>
      </c>
    </row>
    <row r="2912" spans="1:24" ht="55.2" x14ac:dyDescent="0.25">
      <c r="A2912" s="20" t="s">
        <v>98</v>
      </c>
      <c r="B2912" s="20">
        <v>4912</v>
      </c>
      <c r="C2912" s="26" t="s">
        <v>454</v>
      </c>
      <c r="D2912" s="29" t="s">
        <v>455</v>
      </c>
      <c r="E2912" s="20" t="s">
        <v>7</v>
      </c>
      <c r="F2912" s="23" t="s">
        <v>334</v>
      </c>
      <c r="G2912" s="169">
        <v>384309</v>
      </c>
      <c r="H2912" s="36">
        <v>158.16999999999999</v>
      </c>
      <c r="I2912" s="50">
        <v>151.76</v>
      </c>
      <c r="J2912" s="155">
        <f t="shared" si="1550"/>
        <v>400541.34508434375</v>
      </c>
      <c r="K2912" s="182">
        <v>646604.35</v>
      </c>
      <c r="L2912" s="143">
        <v>701002.16550000012</v>
      </c>
      <c r="M2912" s="143">
        <v>714883.39650000003</v>
      </c>
      <c r="N2912" s="143">
        <f t="shared" si="1551"/>
        <v>400541.34508434375</v>
      </c>
      <c r="O2912" s="143">
        <f t="shared" si="1552"/>
        <v>714883.39650000003</v>
      </c>
      <c r="P2912" s="143">
        <f t="shared" si="1553"/>
        <v>646604.35</v>
      </c>
      <c r="Q2912" s="143">
        <f t="shared" si="1554"/>
        <v>615757.8142710859</v>
      </c>
      <c r="R2912" s="143">
        <f t="shared" si="1555"/>
        <v>523572.84754217183</v>
      </c>
      <c r="S2912" s="143">
        <f t="shared" si="1556"/>
        <v>680743.87324999995</v>
      </c>
      <c r="T2912" s="143">
        <f t="shared" si="1557"/>
        <v>146471.97438912248</v>
      </c>
      <c r="U2912" s="194">
        <f t="shared" si="1558"/>
        <v>0.226524882471209</v>
      </c>
      <c r="V2912" s="188" t="str">
        <f t="shared" si="1559"/>
        <v>MENOR</v>
      </c>
      <c r="W2912" s="188">
        <f t="shared" si="1560"/>
        <v>400541.34508434375</v>
      </c>
      <c r="X2912" s="143">
        <f t="shared" si="1561"/>
        <v>400541</v>
      </c>
    </row>
    <row r="2913" spans="1:24" ht="55.2" x14ac:dyDescent="0.25">
      <c r="A2913" s="20" t="s">
        <v>99</v>
      </c>
      <c r="B2913" s="20">
        <v>4912</v>
      </c>
      <c r="C2913" s="26" t="s">
        <v>448</v>
      </c>
      <c r="D2913" s="29" t="s">
        <v>449</v>
      </c>
      <c r="E2913" s="20" t="s">
        <v>7</v>
      </c>
      <c r="F2913" s="23" t="s">
        <v>334</v>
      </c>
      <c r="G2913" s="169">
        <v>129236</v>
      </c>
      <c r="H2913" s="36">
        <v>158.16999999999999</v>
      </c>
      <c r="I2913" s="50">
        <v>151.76</v>
      </c>
      <c r="J2913" s="155">
        <f t="shared" si="1550"/>
        <v>134694.63705851344</v>
      </c>
      <c r="K2913" s="182">
        <v>327335.67999999999</v>
      </c>
      <c r="L2913" s="143">
        <v>357175.83439999999</v>
      </c>
      <c r="M2913" s="143">
        <v>364248.62320000003</v>
      </c>
      <c r="N2913" s="143">
        <f t="shared" si="1551"/>
        <v>134694.63705851344</v>
      </c>
      <c r="O2913" s="143">
        <f t="shared" si="1552"/>
        <v>364248.62320000003</v>
      </c>
      <c r="P2913" s="143">
        <f t="shared" si="1553"/>
        <v>327335.67999999999</v>
      </c>
      <c r="Q2913" s="143">
        <f t="shared" si="1554"/>
        <v>295863.69366462837</v>
      </c>
      <c r="R2913" s="143">
        <f t="shared" si="1555"/>
        <v>231015.1585292567</v>
      </c>
      <c r="S2913" s="143">
        <f t="shared" si="1556"/>
        <v>345792.15159999998</v>
      </c>
      <c r="T2913" s="143">
        <f t="shared" si="1557"/>
        <v>108630.30258681753</v>
      </c>
      <c r="U2913" s="194">
        <f t="shared" si="1558"/>
        <v>0.33186208905432346</v>
      </c>
      <c r="V2913" s="188" t="str">
        <f t="shared" si="1559"/>
        <v>MENOR</v>
      </c>
      <c r="W2913" s="188">
        <f t="shared" si="1560"/>
        <v>134694.63705851344</v>
      </c>
      <c r="X2913" s="143">
        <f t="shared" si="1561"/>
        <v>134695</v>
      </c>
    </row>
    <row r="2914" spans="1:24" ht="41.4" x14ac:dyDescent="0.25">
      <c r="A2914" s="20" t="s">
        <v>100</v>
      </c>
      <c r="B2914" s="20">
        <v>4912</v>
      </c>
      <c r="C2914" s="26" t="s">
        <v>450</v>
      </c>
      <c r="D2914" s="22" t="s">
        <v>451</v>
      </c>
      <c r="E2914" s="20" t="s">
        <v>7</v>
      </c>
      <c r="F2914" s="23" t="s">
        <v>334</v>
      </c>
      <c r="G2914" s="169">
        <v>87003</v>
      </c>
      <c r="H2914" s="36">
        <v>158.16999999999999</v>
      </c>
      <c r="I2914" s="50">
        <v>151.76</v>
      </c>
      <c r="J2914" s="155">
        <f t="shared" si="1550"/>
        <v>90677.810424354248</v>
      </c>
      <c r="K2914" s="182">
        <v>635650.4</v>
      </c>
      <c r="L2914" s="143">
        <v>694534.74160000007</v>
      </c>
      <c r="M2914" s="143">
        <v>708287.90480000002</v>
      </c>
      <c r="N2914" s="143">
        <f t="shared" si="1551"/>
        <v>90677.810424354248</v>
      </c>
      <c r="O2914" s="143">
        <f t="shared" si="1552"/>
        <v>708287.90480000002</v>
      </c>
      <c r="P2914" s="143">
        <f t="shared" si="1553"/>
        <v>635650.4</v>
      </c>
      <c r="Q2914" s="143">
        <f t="shared" si="1554"/>
        <v>532287.71420608857</v>
      </c>
      <c r="R2914" s="143">
        <f t="shared" si="1555"/>
        <v>363164.10521217715</v>
      </c>
      <c r="S2914" s="143">
        <f t="shared" si="1556"/>
        <v>671969.15240000002</v>
      </c>
      <c r="T2914" s="143">
        <f t="shared" si="1557"/>
        <v>296087.44030544843</v>
      </c>
      <c r="U2914" s="194">
        <f t="shared" si="1558"/>
        <v>0.46580233459374587</v>
      </c>
      <c r="V2914" s="188" t="str">
        <f t="shared" si="1559"/>
        <v>MENOR</v>
      </c>
      <c r="W2914" s="188">
        <f t="shared" si="1560"/>
        <v>90677.810424354248</v>
      </c>
      <c r="X2914" s="143">
        <f t="shared" si="1561"/>
        <v>90678</v>
      </c>
    </row>
    <row r="2915" spans="1:24" ht="41.4" x14ac:dyDescent="0.25">
      <c r="A2915" s="20" t="s">
        <v>101</v>
      </c>
      <c r="B2915" s="20">
        <v>4912</v>
      </c>
      <c r="C2915" s="26" t="s">
        <v>452</v>
      </c>
      <c r="D2915" s="22" t="s">
        <v>453</v>
      </c>
      <c r="E2915" s="20" t="s">
        <v>7</v>
      </c>
      <c r="F2915" s="23" t="s">
        <v>334</v>
      </c>
      <c r="G2915" s="169">
        <v>97934</v>
      </c>
      <c r="H2915" s="36">
        <v>158.16999999999999</v>
      </c>
      <c r="I2915" s="50">
        <v>151.76</v>
      </c>
      <c r="J2915" s="155">
        <f t="shared" si="1550"/>
        <v>102070.51120189774</v>
      </c>
      <c r="K2915" s="182">
        <v>773915.31</v>
      </c>
      <c r="L2915" s="143">
        <v>837989.9199000001</v>
      </c>
      <c r="M2915" s="143">
        <v>854583.77970000007</v>
      </c>
      <c r="N2915" s="143">
        <f t="shared" si="1551"/>
        <v>102070.51120189774</v>
      </c>
      <c r="O2915" s="143">
        <f t="shared" si="1552"/>
        <v>854583.77970000007</v>
      </c>
      <c r="P2915" s="143">
        <f t="shared" si="1553"/>
        <v>773915.31</v>
      </c>
      <c r="Q2915" s="143">
        <f t="shared" si="1554"/>
        <v>642139.88020047452</v>
      </c>
      <c r="R2915" s="143">
        <f t="shared" si="1555"/>
        <v>437992.9106009489</v>
      </c>
      <c r="S2915" s="143">
        <f t="shared" si="1556"/>
        <v>814249.54485000006</v>
      </c>
      <c r="T2915" s="143">
        <f t="shared" si="1557"/>
        <v>361722.423834557</v>
      </c>
      <c r="U2915" s="194">
        <f t="shared" si="1558"/>
        <v>0.46739277432637555</v>
      </c>
      <c r="V2915" s="188" t="str">
        <f t="shared" si="1559"/>
        <v>MENOR</v>
      </c>
      <c r="W2915" s="188">
        <f t="shared" si="1560"/>
        <v>102070.51120189774</v>
      </c>
      <c r="X2915" s="143">
        <f t="shared" si="1561"/>
        <v>102071</v>
      </c>
    </row>
    <row r="2916" spans="1:24" ht="41.4" x14ac:dyDescent="0.25">
      <c r="A2916" s="20" t="s">
        <v>102</v>
      </c>
      <c r="B2916" s="20">
        <v>4912</v>
      </c>
      <c r="C2916" s="26" t="s">
        <v>458</v>
      </c>
      <c r="D2916" s="22" t="s">
        <v>459</v>
      </c>
      <c r="E2916" s="20" t="s">
        <v>7</v>
      </c>
      <c r="F2916" s="23" t="s">
        <v>334</v>
      </c>
      <c r="G2916" s="169">
        <v>353065</v>
      </c>
      <c r="H2916" s="36">
        <v>158.16999999999999</v>
      </c>
      <c r="I2916" s="50">
        <v>151.76</v>
      </c>
      <c r="J2916" s="155">
        <f t="shared" si="1550"/>
        <v>367977.66901686875</v>
      </c>
      <c r="K2916" s="182">
        <v>3586921.8</v>
      </c>
      <c r="L2916" s="143">
        <v>4083873.5112000001</v>
      </c>
      <c r="M2916" s="143">
        <v>4164742.2936</v>
      </c>
      <c r="N2916" s="143">
        <f t="shared" si="1551"/>
        <v>367977.66901686875</v>
      </c>
      <c r="O2916" s="143">
        <f t="shared" si="1552"/>
        <v>4164742.2936</v>
      </c>
      <c r="P2916" s="143">
        <f t="shared" si="1553"/>
        <v>3586921.8</v>
      </c>
      <c r="Q2916" s="143">
        <f t="shared" si="1554"/>
        <v>3050878.8184542172</v>
      </c>
      <c r="R2916" s="143">
        <f t="shared" si="1555"/>
        <v>1977449.7345084343</v>
      </c>
      <c r="S2916" s="143">
        <f t="shared" si="1556"/>
        <v>3875832.0467999997</v>
      </c>
      <c r="T2916" s="143">
        <f t="shared" si="1557"/>
        <v>1806753.1220600794</v>
      </c>
      <c r="U2916" s="194">
        <f t="shared" si="1558"/>
        <v>0.50370574626413078</v>
      </c>
      <c r="V2916" s="188" t="str">
        <f t="shared" si="1559"/>
        <v>MENOR</v>
      </c>
      <c r="W2916" s="188">
        <f t="shared" si="1560"/>
        <v>367977.66901686875</v>
      </c>
      <c r="X2916" s="143">
        <f t="shared" si="1561"/>
        <v>367978</v>
      </c>
    </row>
    <row r="2917" spans="1:24" ht="55.2" x14ac:dyDescent="0.25">
      <c r="A2917" s="20" t="s">
        <v>103</v>
      </c>
      <c r="B2917" s="20">
        <v>4912</v>
      </c>
      <c r="C2917" s="26" t="s">
        <v>460</v>
      </c>
      <c r="D2917" s="22" t="s">
        <v>461</v>
      </c>
      <c r="E2917" s="20" t="s">
        <v>7</v>
      </c>
      <c r="F2917" s="23" t="s">
        <v>334</v>
      </c>
      <c r="G2917" s="169">
        <v>121469</v>
      </c>
      <c r="H2917" s="36">
        <v>158.16999999999999</v>
      </c>
      <c r="I2917" s="50">
        <v>151.76</v>
      </c>
      <c r="J2917" s="155">
        <f t="shared" si="1550"/>
        <v>126599.57650237218</v>
      </c>
      <c r="K2917" s="182">
        <v>514327.52</v>
      </c>
      <c r="L2917" s="143">
        <v>547299.5878000001</v>
      </c>
      <c r="M2917" s="143">
        <v>558137.2034</v>
      </c>
      <c r="N2917" s="143">
        <f t="shared" si="1551"/>
        <v>126599.57650237218</v>
      </c>
      <c r="O2917" s="143">
        <f t="shared" si="1552"/>
        <v>558137.2034</v>
      </c>
      <c r="P2917" s="143">
        <f t="shared" si="1553"/>
        <v>514327.52</v>
      </c>
      <c r="Q2917" s="143">
        <f t="shared" si="1554"/>
        <v>436590.9719255931</v>
      </c>
      <c r="R2917" s="143">
        <f t="shared" si="1555"/>
        <v>320463.54825118609</v>
      </c>
      <c r="S2917" s="143">
        <f t="shared" si="1556"/>
        <v>536232.36170000001</v>
      </c>
      <c r="T2917" s="143">
        <f t="shared" si="1557"/>
        <v>207499.01217228107</v>
      </c>
      <c r="U2917" s="194">
        <f t="shared" si="1558"/>
        <v>0.40343750645946586</v>
      </c>
      <c r="V2917" s="188" t="str">
        <f t="shared" si="1559"/>
        <v>MENOR</v>
      </c>
      <c r="W2917" s="188">
        <f t="shared" si="1560"/>
        <v>126599.57650237218</v>
      </c>
      <c r="X2917" s="143">
        <f t="shared" si="1561"/>
        <v>126600</v>
      </c>
    </row>
    <row r="2918" spans="1:24" x14ac:dyDescent="0.25">
      <c r="A2918" s="15" t="s">
        <v>126</v>
      </c>
      <c r="B2918" s="34" t="s">
        <v>127</v>
      </c>
      <c r="C2918" s="35"/>
      <c r="D2918" s="17"/>
      <c r="E2918" s="17"/>
      <c r="F2918" s="17"/>
      <c r="G2918" s="138"/>
      <c r="H2918" s="18"/>
      <c r="I2918" s="18"/>
      <c r="J2918" s="138"/>
      <c r="K2918" s="178"/>
      <c r="L2918" s="139"/>
      <c r="M2918" s="139"/>
      <c r="N2918" s="139"/>
      <c r="O2918" s="139"/>
      <c r="P2918" s="139"/>
      <c r="Q2918" s="139"/>
      <c r="R2918" s="139"/>
      <c r="S2918" s="139"/>
      <c r="T2918" s="139"/>
      <c r="U2918" s="193"/>
      <c r="V2918" s="52"/>
      <c r="W2918" s="139"/>
      <c r="X2918" s="139"/>
    </row>
    <row r="2919" spans="1:24" ht="55.2" x14ac:dyDescent="0.25">
      <c r="A2919" s="20" t="s">
        <v>128</v>
      </c>
      <c r="B2919" s="20">
        <v>4912</v>
      </c>
      <c r="C2919" s="26" t="s">
        <v>484</v>
      </c>
      <c r="D2919" s="29" t="s">
        <v>485</v>
      </c>
      <c r="E2919" s="20" t="s">
        <v>7</v>
      </c>
      <c r="F2919" s="23" t="s">
        <v>334</v>
      </c>
      <c r="G2919" s="169">
        <v>338618</v>
      </c>
      <c r="H2919" s="36">
        <v>158.16999999999999</v>
      </c>
      <c r="I2919" s="50">
        <v>151.76</v>
      </c>
      <c r="J2919" s="155">
        <f t="shared" ref="J2919:J2962" si="1562">G2919*(H2919/I2919)</f>
        <v>352920.46033210331</v>
      </c>
      <c r="K2919" s="182">
        <v>4954565</v>
      </c>
      <c r="L2919" s="143">
        <v>5459029.7999999998</v>
      </c>
      <c r="M2919" s="143">
        <v>5567129.4000000004</v>
      </c>
      <c r="N2919" s="143">
        <f t="shared" ref="N2919:N2962" si="1563">MIN(J2919,K2919,L2919,M2919)</f>
        <v>352920.46033210331</v>
      </c>
      <c r="O2919" s="143">
        <f t="shared" ref="O2919:O2962" si="1564">MAX(J2919,K2919,L2919,M2919)</f>
        <v>5567129.4000000004</v>
      </c>
      <c r="P2919" s="143">
        <f t="shared" ref="P2919:P2962" si="1565">MEDIAN(J2919,K2919,L2919,M2919,)</f>
        <v>4954565</v>
      </c>
      <c r="Q2919" s="143">
        <f t="shared" ref="Q2919:Q2962" si="1566">AVERAGE(J2919,K2919,L2919,M2919)</f>
        <v>4083411.165083026</v>
      </c>
      <c r="R2919" s="143">
        <f t="shared" ref="R2919:R2962" si="1567">AVERAGE(N2919,P2919)</f>
        <v>2653742.7301660515</v>
      </c>
      <c r="S2919" s="143">
        <f t="shared" ref="S2919:S2962" si="1568">AVERAGE(O2919,P2919)</f>
        <v>5260847.2</v>
      </c>
      <c r="T2919" s="143">
        <f t="shared" ref="T2919:T2962" si="1569">STDEVA(J2919,K2919,L2919,M2919)</f>
        <v>2501280.760709038</v>
      </c>
      <c r="U2919" s="194">
        <f t="shared" ref="U2919:U2962" si="1570">T2919/P2919</f>
        <v>0.5048436665396534</v>
      </c>
      <c r="V2919" s="188" t="str">
        <f t="shared" ref="V2919:V2962" si="1571">IF(U2919&lt;=70%,"MENOR",IF(AND(U2919&gt;70%,U2919&lt;=90%),"[PROM MEN-MED]","PROMEDIO"))</f>
        <v>MENOR</v>
      </c>
      <c r="W2919" s="188">
        <f t="shared" ref="W2919:W2962" si="1572">IF(U2919&lt;=70%,N2919,IF(AND(U2919&gt;70%,U2919&lt;=90%),R2919,Q2919))</f>
        <v>352920.46033210331</v>
      </c>
      <c r="X2919" s="143">
        <f t="shared" ref="X2919:X2962" si="1573">ROUND(W2919,0)</f>
        <v>352920</v>
      </c>
    </row>
    <row r="2920" spans="1:24" ht="41.4" x14ac:dyDescent="0.25">
      <c r="A2920" s="20" t="s">
        <v>129</v>
      </c>
      <c r="B2920" s="20">
        <v>4912</v>
      </c>
      <c r="C2920" s="26" t="s">
        <v>486</v>
      </c>
      <c r="D2920" s="22" t="s">
        <v>487</v>
      </c>
      <c r="E2920" s="20" t="s">
        <v>7</v>
      </c>
      <c r="F2920" s="23" t="s">
        <v>334</v>
      </c>
      <c r="G2920" s="169">
        <v>35036</v>
      </c>
      <c r="H2920" s="36">
        <v>158.16999999999999</v>
      </c>
      <c r="I2920" s="50">
        <v>151.76</v>
      </c>
      <c r="J2920" s="155">
        <f t="shared" si="1562"/>
        <v>36515.841591987351</v>
      </c>
      <c r="K2920" s="182">
        <v>703157.91</v>
      </c>
      <c r="L2920" s="143">
        <v>781859.98800000013</v>
      </c>
      <c r="M2920" s="143">
        <v>797342.36399999994</v>
      </c>
      <c r="N2920" s="143">
        <f t="shared" si="1563"/>
        <v>36515.841591987351</v>
      </c>
      <c r="O2920" s="143">
        <f t="shared" si="1564"/>
        <v>797342.36399999994</v>
      </c>
      <c r="P2920" s="143">
        <f t="shared" si="1565"/>
        <v>703157.91</v>
      </c>
      <c r="Q2920" s="143">
        <f t="shared" si="1566"/>
        <v>579719.02589799685</v>
      </c>
      <c r="R2920" s="143">
        <f t="shared" si="1567"/>
        <v>369836.87579599372</v>
      </c>
      <c r="S2920" s="143">
        <f t="shared" si="1568"/>
        <v>750250.13699999999</v>
      </c>
      <c r="T2920" s="143">
        <f t="shared" si="1569"/>
        <v>364475.76206323091</v>
      </c>
      <c r="U2920" s="194">
        <f t="shared" si="1570"/>
        <v>0.51834126713191764</v>
      </c>
      <c r="V2920" s="188" t="str">
        <f t="shared" si="1571"/>
        <v>MENOR</v>
      </c>
      <c r="W2920" s="188">
        <f t="shared" si="1572"/>
        <v>36515.841591987351</v>
      </c>
      <c r="X2920" s="143">
        <f t="shared" si="1573"/>
        <v>36516</v>
      </c>
    </row>
    <row r="2921" spans="1:24" ht="41.4" x14ac:dyDescent="0.25">
      <c r="A2921" s="20" t="s">
        <v>130</v>
      </c>
      <c r="B2921" s="20">
        <v>4912</v>
      </c>
      <c r="C2921" s="26" t="s">
        <v>488</v>
      </c>
      <c r="D2921" s="29" t="s">
        <v>489</v>
      </c>
      <c r="E2921" s="20" t="s">
        <v>7</v>
      </c>
      <c r="F2921" s="23" t="s">
        <v>334</v>
      </c>
      <c r="G2921" s="169">
        <v>17429</v>
      </c>
      <c r="H2921" s="36">
        <v>158.16999999999999</v>
      </c>
      <c r="I2921" s="50">
        <v>151.76</v>
      </c>
      <c r="J2921" s="155">
        <f t="shared" si="1562"/>
        <v>18165.161636794939</v>
      </c>
      <c r="K2921" s="182">
        <v>277389</v>
      </c>
      <c r="L2921" s="143">
        <v>302878.8</v>
      </c>
      <c r="M2921" s="143">
        <v>308876.40000000002</v>
      </c>
      <c r="N2921" s="143">
        <f t="shared" si="1563"/>
        <v>18165.161636794939</v>
      </c>
      <c r="O2921" s="143">
        <f t="shared" si="1564"/>
        <v>308876.40000000002</v>
      </c>
      <c r="P2921" s="143">
        <f t="shared" si="1565"/>
        <v>277389</v>
      </c>
      <c r="Q2921" s="143">
        <f t="shared" si="1566"/>
        <v>226827.34040919875</v>
      </c>
      <c r="R2921" s="143">
        <f t="shared" si="1567"/>
        <v>147777.08081839746</v>
      </c>
      <c r="S2921" s="143">
        <f t="shared" si="1568"/>
        <v>293132.7</v>
      </c>
      <c r="T2921" s="143">
        <f t="shared" si="1569"/>
        <v>139776.32006918389</v>
      </c>
      <c r="U2921" s="194">
        <f t="shared" si="1570"/>
        <v>0.50390001070404333</v>
      </c>
      <c r="V2921" s="188" t="str">
        <f t="shared" si="1571"/>
        <v>MENOR</v>
      </c>
      <c r="W2921" s="188">
        <f t="shared" si="1572"/>
        <v>18165.161636794939</v>
      </c>
      <c r="X2921" s="143">
        <f t="shared" si="1573"/>
        <v>18165</v>
      </c>
    </row>
    <row r="2922" spans="1:24" ht="41.4" x14ac:dyDescent="0.25">
      <c r="A2922" s="20" t="s">
        <v>131</v>
      </c>
      <c r="B2922" s="20">
        <v>4912</v>
      </c>
      <c r="C2922" s="26" t="s">
        <v>665</v>
      </c>
      <c r="D2922" s="29" t="s">
        <v>666</v>
      </c>
      <c r="E2922" s="20" t="s">
        <v>7</v>
      </c>
      <c r="F2922" s="23" t="s">
        <v>334</v>
      </c>
      <c r="G2922" s="169">
        <v>95871</v>
      </c>
      <c r="H2922" s="36">
        <v>158.16999999999999</v>
      </c>
      <c r="I2922" s="50">
        <v>151.76</v>
      </c>
      <c r="J2922" s="155">
        <f t="shared" si="1562"/>
        <v>99920.374736425932</v>
      </c>
      <c r="K2922" s="182">
        <v>647607.52</v>
      </c>
      <c r="L2922" s="143">
        <v>683283.7557000001</v>
      </c>
      <c r="M2922" s="143">
        <v>696814.12709999993</v>
      </c>
      <c r="N2922" s="143">
        <f t="shared" si="1563"/>
        <v>99920.374736425932</v>
      </c>
      <c r="O2922" s="143">
        <f t="shared" si="1564"/>
        <v>696814.12709999993</v>
      </c>
      <c r="P2922" s="143">
        <f t="shared" si="1565"/>
        <v>647607.52</v>
      </c>
      <c r="Q2922" s="143">
        <f t="shared" si="1566"/>
        <v>531906.44438410643</v>
      </c>
      <c r="R2922" s="143">
        <f t="shared" si="1567"/>
        <v>373763.94736821298</v>
      </c>
      <c r="S2922" s="143">
        <f t="shared" si="1568"/>
        <v>672210.82354999997</v>
      </c>
      <c r="T2922" s="143">
        <f t="shared" si="1569"/>
        <v>288737.67648639152</v>
      </c>
      <c r="U2922" s="194">
        <f t="shared" si="1570"/>
        <v>0.44585287781462374</v>
      </c>
      <c r="V2922" s="188" t="str">
        <f t="shared" si="1571"/>
        <v>MENOR</v>
      </c>
      <c r="W2922" s="188">
        <f t="shared" si="1572"/>
        <v>99920.374736425932</v>
      </c>
      <c r="X2922" s="143">
        <f t="shared" si="1573"/>
        <v>99920</v>
      </c>
    </row>
    <row r="2923" spans="1:24" ht="55.2" x14ac:dyDescent="0.25">
      <c r="A2923" s="20" t="s">
        <v>132</v>
      </c>
      <c r="B2923" s="20">
        <v>4912</v>
      </c>
      <c r="C2923" s="26" t="s">
        <v>667</v>
      </c>
      <c r="D2923" s="29" t="s">
        <v>668</v>
      </c>
      <c r="E2923" s="20" t="s">
        <v>7</v>
      </c>
      <c r="F2923" s="23" t="s">
        <v>334</v>
      </c>
      <c r="G2923" s="169">
        <v>301311</v>
      </c>
      <c r="H2923" s="36">
        <v>158.16999999999999</v>
      </c>
      <c r="I2923" s="50">
        <v>151.76</v>
      </c>
      <c r="J2923" s="155">
        <f t="shared" si="1562"/>
        <v>314037.69682393252</v>
      </c>
      <c r="K2923" s="182">
        <v>2400153.84</v>
      </c>
      <c r="L2923" s="143">
        <v>2602075.0392000005</v>
      </c>
      <c r="M2923" s="143">
        <v>2653601.2776000001</v>
      </c>
      <c r="N2923" s="143">
        <f t="shared" si="1563"/>
        <v>314037.69682393252</v>
      </c>
      <c r="O2923" s="143">
        <f t="shared" si="1564"/>
        <v>2653601.2776000001</v>
      </c>
      <c r="P2923" s="143">
        <f t="shared" si="1565"/>
        <v>2400153.84</v>
      </c>
      <c r="Q2923" s="143">
        <f t="shared" si="1566"/>
        <v>1992466.9634059831</v>
      </c>
      <c r="R2923" s="143">
        <f t="shared" si="1567"/>
        <v>1357095.7684119663</v>
      </c>
      <c r="S2923" s="143">
        <f t="shared" si="1568"/>
        <v>2526877.5587999998</v>
      </c>
      <c r="T2923" s="143">
        <f t="shared" si="1569"/>
        <v>1124285.5479139083</v>
      </c>
      <c r="U2923" s="194">
        <f t="shared" si="1570"/>
        <v>0.46842228576227779</v>
      </c>
      <c r="V2923" s="188" t="str">
        <f t="shared" si="1571"/>
        <v>MENOR</v>
      </c>
      <c r="W2923" s="188">
        <f t="shared" si="1572"/>
        <v>314037.69682393252</v>
      </c>
      <c r="X2923" s="143">
        <f t="shared" si="1573"/>
        <v>314038</v>
      </c>
    </row>
    <row r="2924" spans="1:24" ht="41.4" x14ac:dyDescent="0.25">
      <c r="A2924" s="20" t="s">
        <v>133</v>
      </c>
      <c r="B2924" s="20">
        <v>4912</v>
      </c>
      <c r="C2924" s="26" t="s">
        <v>490</v>
      </c>
      <c r="D2924" s="22" t="s">
        <v>134</v>
      </c>
      <c r="E2924" s="20" t="s">
        <v>7</v>
      </c>
      <c r="F2924" s="23" t="s">
        <v>334</v>
      </c>
      <c r="G2924" s="169">
        <v>5923</v>
      </c>
      <c r="H2924" s="36">
        <v>158.16999999999999</v>
      </c>
      <c r="I2924" s="50">
        <v>151.76</v>
      </c>
      <c r="J2924" s="155">
        <f t="shared" si="1562"/>
        <v>6173.1741565629945</v>
      </c>
      <c r="K2924" s="182">
        <v>42649.599999999999</v>
      </c>
      <c r="L2924" s="143">
        <v>46922.176000000007</v>
      </c>
      <c r="M2924" s="143">
        <v>47851.327999999994</v>
      </c>
      <c r="N2924" s="143">
        <f t="shared" si="1563"/>
        <v>6173.1741565629945</v>
      </c>
      <c r="O2924" s="143">
        <f t="shared" si="1564"/>
        <v>47851.327999999994</v>
      </c>
      <c r="P2924" s="143">
        <f t="shared" si="1565"/>
        <v>42649.599999999999</v>
      </c>
      <c r="Q2924" s="143">
        <f t="shared" si="1566"/>
        <v>35899.06953914075</v>
      </c>
      <c r="R2924" s="143">
        <f t="shared" si="1567"/>
        <v>24411.387078281496</v>
      </c>
      <c r="S2924" s="143">
        <f t="shared" si="1568"/>
        <v>45250.463999999993</v>
      </c>
      <c r="T2924" s="143">
        <f t="shared" si="1569"/>
        <v>19946.293525043398</v>
      </c>
      <c r="U2924" s="194">
        <f t="shared" si="1570"/>
        <v>0.46767832582353408</v>
      </c>
      <c r="V2924" s="188" t="str">
        <f t="shared" si="1571"/>
        <v>MENOR</v>
      </c>
      <c r="W2924" s="188">
        <f t="shared" si="1572"/>
        <v>6173.1741565629945</v>
      </c>
      <c r="X2924" s="143">
        <f t="shared" si="1573"/>
        <v>6173</v>
      </c>
    </row>
    <row r="2925" spans="1:24" ht="41.4" x14ac:dyDescent="0.25">
      <c r="A2925" s="20" t="s">
        <v>135</v>
      </c>
      <c r="B2925" s="20">
        <v>4912</v>
      </c>
      <c r="C2925" s="26" t="s">
        <v>491</v>
      </c>
      <c r="D2925" s="29" t="s">
        <v>492</v>
      </c>
      <c r="E2925" s="20" t="s">
        <v>7</v>
      </c>
      <c r="F2925" s="23" t="s">
        <v>334</v>
      </c>
      <c r="G2925" s="169">
        <v>5573</v>
      </c>
      <c r="H2925" s="36">
        <v>158.16999999999999</v>
      </c>
      <c r="I2925" s="50">
        <v>151.76</v>
      </c>
      <c r="J2925" s="155">
        <f t="shared" si="1562"/>
        <v>5808.3909462308911</v>
      </c>
      <c r="K2925" s="182">
        <v>85085</v>
      </c>
      <c r="L2925" s="143">
        <v>95310.67</v>
      </c>
      <c r="M2925" s="143">
        <v>97198.01</v>
      </c>
      <c r="N2925" s="143">
        <f t="shared" si="1563"/>
        <v>5808.3909462308911</v>
      </c>
      <c r="O2925" s="143">
        <f t="shared" si="1564"/>
        <v>97198.01</v>
      </c>
      <c r="P2925" s="143">
        <f t="shared" si="1565"/>
        <v>85085</v>
      </c>
      <c r="Q2925" s="143">
        <f t="shared" si="1566"/>
        <v>70850.517736557726</v>
      </c>
      <c r="R2925" s="143">
        <f t="shared" si="1567"/>
        <v>45446.695473115447</v>
      </c>
      <c r="S2925" s="143">
        <f t="shared" si="1568"/>
        <v>91141.505000000005</v>
      </c>
      <c r="T2925" s="143">
        <f t="shared" si="1569"/>
        <v>43686.718576855579</v>
      </c>
      <c r="U2925" s="194">
        <f t="shared" si="1570"/>
        <v>0.51344794707475561</v>
      </c>
      <c r="V2925" s="188" t="str">
        <f t="shared" si="1571"/>
        <v>MENOR</v>
      </c>
      <c r="W2925" s="188">
        <f t="shared" si="1572"/>
        <v>5808.3909462308911</v>
      </c>
      <c r="X2925" s="143">
        <f t="shared" si="1573"/>
        <v>5808</v>
      </c>
    </row>
    <row r="2926" spans="1:24" ht="41.4" x14ac:dyDescent="0.25">
      <c r="A2926" s="20" t="s">
        <v>136</v>
      </c>
      <c r="B2926" s="20">
        <v>4912</v>
      </c>
      <c r="C2926" s="21" t="s">
        <v>493</v>
      </c>
      <c r="D2926" s="22" t="s">
        <v>494</v>
      </c>
      <c r="E2926" s="20" t="s">
        <v>7</v>
      </c>
      <c r="F2926" s="23" t="s">
        <v>334</v>
      </c>
      <c r="G2926" s="169">
        <v>98445</v>
      </c>
      <c r="H2926" s="36">
        <v>158.16999999999999</v>
      </c>
      <c r="I2926" s="50">
        <v>151.76</v>
      </c>
      <c r="J2926" s="155">
        <f t="shared" si="1562"/>
        <v>102603.09468898262</v>
      </c>
      <c r="K2926" s="182">
        <v>483185.22</v>
      </c>
      <c r="L2926" s="143">
        <v>531982.57419999992</v>
      </c>
      <c r="M2926" s="143">
        <v>542516.88260000001</v>
      </c>
      <c r="N2926" s="143">
        <f t="shared" si="1563"/>
        <v>102603.09468898262</v>
      </c>
      <c r="O2926" s="143">
        <f t="shared" si="1564"/>
        <v>542516.88260000001</v>
      </c>
      <c r="P2926" s="143">
        <f t="shared" si="1565"/>
        <v>483185.22</v>
      </c>
      <c r="Q2926" s="143">
        <f t="shared" si="1566"/>
        <v>415071.94287224568</v>
      </c>
      <c r="R2926" s="143">
        <f t="shared" si="1567"/>
        <v>292894.15734449128</v>
      </c>
      <c r="S2926" s="143">
        <f t="shared" si="1568"/>
        <v>512851.05129999999</v>
      </c>
      <c r="T2926" s="143">
        <f t="shared" si="1569"/>
        <v>209909.90764748113</v>
      </c>
      <c r="U2926" s="194">
        <f t="shared" si="1570"/>
        <v>0.43442948782142204</v>
      </c>
      <c r="V2926" s="188" t="str">
        <f t="shared" si="1571"/>
        <v>MENOR</v>
      </c>
      <c r="W2926" s="188">
        <f t="shared" si="1572"/>
        <v>102603.09468898262</v>
      </c>
      <c r="X2926" s="143">
        <f t="shared" si="1573"/>
        <v>102603</v>
      </c>
    </row>
    <row r="2927" spans="1:24" ht="41.4" x14ac:dyDescent="0.25">
      <c r="A2927" s="20" t="s">
        <v>137</v>
      </c>
      <c r="B2927" s="20">
        <v>4912</v>
      </c>
      <c r="C2927" s="26" t="s">
        <v>495</v>
      </c>
      <c r="D2927" s="22" t="s">
        <v>496</v>
      </c>
      <c r="E2927" s="20" t="s">
        <v>7</v>
      </c>
      <c r="F2927" s="23" t="s">
        <v>334</v>
      </c>
      <c r="G2927" s="169">
        <v>12095</v>
      </c>
      <c r="H2927" s="36">
        <v>158.16999999999999</v>
      </c>
      <c r="I2927" s="50">
        <v>151.76</v>
      </c>
      <c r="J2927" s="155">
        <f t="shared" si="1562"/>
        <v>12605.865511333684</v>
      </c>
      <c r="K2927" s="182">
        <v>47552.4</v>
      </c>
      <c r="L2927" s="143">
        <v>53652.816000000006</v>
      </c>
      <c r="M2927" s="143">
        <v>54715.247999999992</v>
      </c>
      <c r="N2927" s="143">
        <f t="shared" si="1563"/>
        <v>12605.865511333684</v>
      </c>
      <c r="O2927" s="143">
        <f t="shared" si="1564"/>
        <v>54715.247999999992</v>
      </c>
      <c r="P2927" s="143">
        <f t="shared" si="1565"/>
        <v>47552.4</v>
      </c>
      <c r="Q2927" s="143">
        <f t="shared" si="1566"/>
        <v>42131.582377833423</v>
      </c>
      <c r="R2927" s="143">
        <f t="shared" si="1567"/>
        <v>30079.132755666844</v>
      </c>
      <c r="S2927" s="143">
        <f t="shared" si="1568"/>
        <v>51133.823999999993</v>
      </c>
      <c r="T2927" s="143">
        <f t="shared" si="1569"/>
        <v>19935.234175035719</v>
      </c>
      <c r="U2927" s="194">
        <f t="shared" si="1570"/>
        <v>0.41922666731933023</v>
      </c>
      <c r="V2927" s="188" t="str">
        <f t="shared" si="1571"/>
        <v>MENOR</v>
      </c>
      <c r="W2927" s="188">
        <f t="shared" si="1572"/>
        <v>12605.865511333684</v>
      </c>
      <c r="X2927" s="143">
        <f t="shared" si="1573"/>
        <v>12606</v>
      </c>
    </row>
    <row r="2928" spans="1:24" ht="41.4" x14ac:dyDescent="0.25">
      <c r="A2928" s="20" t="s">
        <v>138</v>
      </c>
      <c r="B2928" s="20">
        <v>4912</v>
      </c>
      <c r="C2928" s="26" t="s">
        <v>497</v>
      </c>
      <c r="D2928" s="22" t="s">
        <v>496</v>
      </c>
      <c r="E2928" s="20" t="s">
        <v>7</v>
      </c>
      <c r="F2928" s="23" t="s">
        <v>334</v>
      </c>
      <c r="G2928" s="169">
        <v>12035</v>
      </c>
      <c r="H2928" s="36">
        <v>158.16999999999999</v>
      </c>
      <c r="I2928" s="50">
        <v>151.76</v>
      </c>
      <c r="J2928" s="155">
        <f t="shared" si="1562"/>
        <v>12543.331246705326</v>
      </c>
      <c r="K2928" s="182">
        <v>31987.200000000001</v>
      </c>
      <c r="L2928" s="143">
        <v>34903.175999999999</v>
      </c>
      <c r="M2928" s="143">
        <v>35594.328000000001</v>
      </c>
      <c r="N2928" s="143">
        <f t="shared" si="1563"/>
        <v>12543.331246705326</v>
      </c>
      <c r="O2928" s="143">
        <f t="shared" si="1564"/>
        <v>35594.328000000001</v>
      </c>
      <c r="P2928" s="143">
        <f t="shared" si="1565"/>
        <v>31987.200000000001</v>
      </c>
      <c r="Q2928" s="143">
        <f t="shared" si="1566"/>
        <v>28757.008811676336</v>
      </c>
      <c r="R2928" s="143">
        <f t="shared" si="1567"/>
        <v>22265.265623352665</v>
      </c>
      <c r="S2928" s="143">
        <f t="shared" si="1568"/>
        <v>33790.764000000003</v>
      </c>
      <c r="T2928" s="143">
        <f t="shared" si="1569"/>
        <v>10921.565517876588</v>
      </c>
      <c r="U2928" s="194">
        <f t="shared" si="1570"/>
        <v>0.34143549663229628</v>
      </c>
      <c r="V2928" s="188" t="str">
        <f t="shared" si="1571"/>
        <v>MENOR</v>
      </c>
      <c r="W2928" s="188">
        <f t="shared" si="1572"/>
        <v>12543.331246705326</v>
      </c>
      <c r="X2928" s="143">
        <f t="shared" si="1573"/>
        <v>12543</v>
      </c>
    </row>
    <row r="2929" spans="1:24" ht="41.4" x14ac:dyDescent="0.25">
      <c r="A2929" s="20" t="s">
        <v>139</v>
      </c>
      <c r="B2929" s="20">
        <v>4912</v>
      </c>
      <c r="C2929" s="26" t="s">
        <v>498</v>
      </c>
      <c r="D2929" s="22" t="s">
        <v>496</v>
      </c>
      <c r="E2929" s="20" t="s">
        <v>7</v>
      </c>
      <c r="F2929" s="23" t="s">
        <v>334</v>
      </c>
      <c r="G2929" s="169">
        <v>12098</v>
      </c>
      <c r="H2929" s="36">
        <v>158.16999999999999</v>
      </c>
      <c r="I2929" s="50">
        <v>151.76</v>
      </c>
      <c r="J2929" s="155">
        <f t="shared" si="1562"/>
        <v>12608.992224565103</v>
      </c>
      <c r="K2929" s="182">
        <v>31130.400000000001</v>
      </c>
      <c r="L2929" s="143">
        <v>34903.175999999999</v>
      </c>
      <c r="M2929" s="143">
        <v>35594.328000000001</v>
      </c>
      <c r="N2929" s="143">
        <f t="shared" si="1563"/>
        <v>12608.992224565103</v>
      </c>
      <c r="O2929" s="143">
        <f t="shared" si="1564"/>
        <v>35594.328000000001</v>
      </c>
      <c r="P2929" s="143">
        <f t="shared" si="1565"/>
        <v>31130.400000000001</v>
      </c>
      <c r="Q2929" s="143">
        <f t="shared" si="1566"/>
        <v>28559.224056141276</v>
      </c>
      <c r="R2929" s="143">
        <f t="shared" si="1567"/>
        <v>21869.696112282552</v>
      </c>
      <c r="S2929" s="143">
        <f t="shared" si="1568"/>
        <v>33362.364000000001</v>
      </c>
      <c r="T2929" s="143">
        <f t="shared" si="1569"/>
        <v>10812.943709311065</v>
      </c>
      <c r="U2929" s="194">
        <f t="shared" si="1570"/>
        <v>0.3473435519399386</v>
      </c>
      <c r="V2929" s="188" t="str">
        <f t="shared" si="1571"/>
        <v>MENOR</v>
      </c>
      <c r="W2929" s="188">
        <f t="shared" si="1572"/>
        <v>12608.992224565103</v>
      </c>
      <c r="X2929" s="143">
        <f t="shared" si="1573"/>
        <v>12609</v>
      </c>
    </row>
    <row r="2930" spans="1:24" ht="41.4" x14ac:dyDescent="0.25">
      <c r="A2930" s="20" t="s">
        <v>140</v>
      </c>
      <c r="B2930" s="20">
        <v>4912</v>
      </c>
      <c r="C2930" s="26" t="s">
        <v>499</v>
      </c>
      <c r="D2930" s="22" t="s">
        <v>500</v>
      </c>
      <c r="E2930" s="20" t="s">
        <v>7</v>
      </c>
      <c r="F2930" s="23" t="s">
        <v>334</v>
      </c>
      <c r="G2930" s="169">
        <v>4010</v>
      </c>
      <c r="H2930" s="36">
        <v>158.16999999999999</v>
      </c>
      <c r="I2930" s="50">
        <v>151.76</v>
      </c>
      <c r="J2930" s="155">
        <f t="shared" si="1562"/>
        <v>4179.3733526620981</v>
      </c>
      <c r="K2930" s="182">
        <v>99067.5</v>
      </c>
      <c r="L2930" s="143">
        <v>109072.425</v>
      </c>
      <c r="M2930" s="143">
        <v>111232.27499999999</v>
      </c>
      <c r="N2930" s="143">
        <f t="shared" si="1563"/>
        <v>4179.3733526620981</v>
      </c>
      <c r="O2930" s="143">
        <f t="shared" si="1564"/>
        <v>111232.27499999999</v>
      </c>
      <c r="P2930" s="143">
        <f t="shared" si="1565"/>
        <v>99067.5</v>
      </c>
      <c r="Q2930" s="143">
        <f t="shared" si="1566"/>
        <v>80887.893338165522</v>
      </c>
      <c r="R2930" s="143">
        <f t="shared" si="1567"/>
        <v>51623.436676331046</v>
      </c>
      <c r="S2930" s="143">
        <f t="shared" si="1568"/>
        <v>105149.8875</v>
      </c>
      <c r="T2930" s="143">
        <f t="shared" si="1569"/>
        <v>51412.853322171672</v>
      </c>
      <c r="U2930" s="194">
        <f t="shared" si="1570"/>
        <v>0.51896790897288891</v>
      </c>
      <c r="V2930" s="188" t="str">
        <f t="shared" si="1571"/>
        <v>MENOR</v>
      </c>
      <c r="W2930" s="188">
        <f t="shared" si="1572"/>
        <v>4179.3733526620981</v>
      </c>
      <c r="X2930" s="143">
        <f t="shared" si="1573"/>
        <v>4179</v>
      </c>
    </row>
    <row r="2931" spans="1:24" ht="27.6" x14ac:dyDescent="0.25">
      <c r="A2931" s="20" t="s">
        <v>141</v>
      </c>
      <c r="B2931" s="20">
        <v>4912</v>
      </c>
      <c r="C2931" s="26" t="s">
        <v>501</v>
      </c>
      <c r="D2931" s="22" t="s">
        <v>502</v>
      </c>
      <c r="E2931" s="20" t="s">
        <v>7</v>
      </c>
      <c r="F2931" s="23" t="s">
        <v>334</v>
      </c>
      <c r="G2931" s="169">
        <v>9625</v>
      </c>
      <c r="H2931" s="36">
        <v>158.16999999999999</v>
      </c>
      <c r="I2931" s="50">
        <v>151.76</v>
      </c>
      <c r="J2931" s="155">
        <f t="shared" si="1562"/>
        <v>10031.538284132841</v>
      </c>
      <c r="K2931" s="182">
        <v>383682.18</v>
      </c>
      <c r="L2931" s="143">
        <v>437292.08460000006</v>
      </c>
      <c r="M2931" s="143">
        <v>445951.33380000002</v>
      </c>
      <c r="N2931" s="143">
        <f t="shared" si="1563"/>
        <v>10031.538284132841</v>
      </c>
      <c r="O2931" s="143">
        <f t="shared" si="1564"/>
        <v>445951.33380000002</v>
      </c>
      <c r="P2931" s="143">
        <f t="shared" si="1565"/>
        <v>383682.18</v>
      </c>
      <c r="Q2931" s="143">
        <f t="shared" si="1566"/>
        <v>319239.28417103318</v>
      </c>
      <c r="R2931" s="143">
        <f t="shared" si="1567"/>
        <v>196856.85914206642</v>
      </c>
      <c r="S2931" s="143">
        <f t="shared" si="1568"/>
        <v>414816.75690000004</v>
      </c>
      <c r="T2931" s="143">
        <f t="shared" si="1569"/>
        <v>207970.12938526881</v>
      </c>
      <c r="U2931" s="194">
        <f t="shared" si="1570"/>
        <v>0.54203749933152701</v>
      </c>
      <c r="V2931" s="188" t="str">
        <f t="shared" si="1571"/>
        <v>MENOR</v>
      </c>
      <c r="W2931" s="188">
        <f t="shared" si="1572"/>
        <v>10031.538284132841</v>
      </c>
      <c r="X2931" s="143">
        <f t="shared" si="1573"/>
        <v>10032</v>
      </c>
    </row>
    <row r="2932" spans="1:24" ht="41.4" x14ac:dyDescent="0.25">
      <c r="A2932" s="20" t="s">
        <v>142</v>
      </c>
      <c r="B2932" s="20">
        <v>4912</v>
      </c>
      <c r="C2932" s="26" t="s">
        <v>669</v>
      </c>
      <c r="D2932" s="22" t="s">
        <v>670</v>
      </c>
      <c r="E2932" s="20" t="s">
        <v>7</v>
      </c>
      <c r="F2932" s="23" t="s">
        <v>334</v>
      </c>
      <c r="G2932" s="169">
        <v>64738</v>
      </c>
      <c r="H2932" s="36">
        <v>158.16999999999999</v>
      </c>
      <c r="I2932" s="50">
        <v>151.76</v>
      </c>
      <c r="J2932" s="155">
        <f t="shared" si="1562"/>
        <v>67472.387058513443</v>
      </c>
      <c r="K2932" s="182">
        <v>99067.5</v>
      </c>
      <c r="L2932" s="143">
        <v>107269.575</v>
      </c>
      <c r="M2932" s="143">
        <v>109393.72500000001</v>
      </c>
      <c r="N2932" s="143">
        <f t="shared" si="1563"/>
        <v>67472.387058513443</v>
      </c>
      <c r="O2932" s="143">
        <f t="shared" si="1564"/>
        <v>109393.72500000001</v>
      </c>
      <c r="P2932" s="143">
        <f t="shared" si="1565"/>
        <v>99067.5</v>
      </c>
      <c r="Q2932" s="143">
        <f t="shared" si="1566"/>
        <v>95800.796764628351</v>
      </c>
      <c r="R2932" s="143">
        <f t="shared" si="1567"/>
        <v>83269.943529256721</v>
      </c>
      <c r="S2932" s="143">
        <f t="shared" si="1568"/>
        <v>104230.6125</v>
      </c>
      <c r="T2932" s="143">
        <f t="shared" si="1569"/>
        <v>19403.356399770968</v>
      </c>
      <c r="U2932" s="194">
        <f t="shared" si="1570"/>
        <v>0.195859958107058</v>
      </c>
      <c r="V2932" s="188" t="str">
        <f t="shared" si="1571"/>
        <v>MENOR</v>
      </c>
      <c r="W2932" s="188">
        <f t="shared" si="1572"/>
        <v>67472.387058513443</v>
      </c>
      <c r="X2932" s="143">
        <f t="shared" si="1573"/>
        <v>67472</v>
      </c>
    </row>
    <row r="2933" spans="1:24" ht="82.8" x14ac:dyDescent="0.25">
      <c r="A2933" s="20" t="s">
        <v>143</v>
      </c>
      <c r="B2933" s="20">
        <v>4912</v>
      </c>
      <c r="C2933" s="26" t="s">
        <v>505</v>
      </c>
      <c r="D2933" s="29" t="s">
        <v>506</v>
      </c>
      <c r="E2933" s="20" t="s">
        <v>7</v>
      </c>
      <c r="F2933" s="23" t="s">
        <v>334</v>
      </c>
      <c r="G2933" s="169">
        <v>166512</v>
      </c>
      <c r="H2933" s="36">
        <v>158.16999999999999</v>
      </c>
      <c r="I2933" s="50">
        <v>151.76</v>
      </c>
      <c r="J2933" s="155">
        <f t="shared" si="1562"/>
        <v>173545.09119662625</v>
      </c>
      <c r="K2933" s="182">
        <v>314027.90999999997</v>
      </c>
      <c r="L2933" s="143">
        <v>334626.98850000004</v>
      </c>
      <c r="M2933" s="143">
        <v>341253.26550000004</v>
      </c>
      <c r="N2933" s="143">
        <f t="shared" si="1563"/>
        <v>173545.09119662625</v>
      </c>
      <c r="O2933" s="143">
        <f t="shared" si="1564"/>
        <v>341253.26550000004</v>
      </c>
      <c r="P2933" s="143">
        <f t="shared" si="1565"/>
        <v>314027.90999999997</v>
      </c>
      <c r="Q2933" s="143">
        <f t="shared" si="1566"/>
        <v>290863.31379915657</v>
      </c>
      <c r="R2933" s="143">
        <f t="shared" si="1567"/>
        <v>243786.50059831311</v>
      </c>
      <c r="S2933" s="143">
        <f t="shared" si="1568"/>
        <v>327640.58775000001</v>
      </c>
      <c r="T2933" s="143">
        <f t="shared" si="1569"/>
        <v>79066.576013508122</v>
      </c>
      <c r="U2933" s="194">
        <f t="shared" si="1570"/>
        <v>0.25178200247713056</v>
      </c>
      <c r="V2933" s="188" t="str">
        <f t="shared" si="1571"/>
        <v>MENOR</v>
      </c>
      <c r="W2933" s="188">
        <f t="shared" si="1572"/>
        <v>173545.09119662625</v>
      </c>
      <c r="X2933" s="143">
        <f t="shared" si="1573"/>
        <v>173545</v>
      </c>
    </row>
    <row r="2934" spans="1:24" ht="41.4" x14ac:dyDescent="0.25">
      <c r="A2934" s="20" t="s">
        <v>144</v>
      </c>
      <c r="B2934" s="20">
        <v>4912</v>
      </c>
      <c r="C2934" s="26" t="s">
        <v>507</v>
      </c>
      <c r="D2934" s="22" t="s">
        <v>508</v>
      </c>
      <c r="E2934" s="20" t="s">
        <v>7</v>
      </c>
      <c r="F2934" s="23" t="s">
        <v>334</v>
      </c>
      <c r="G2934" s="169">
        <v>12811</v>
      </c>
      <c r="H2934" s="36">
        <v>158.16999999999999</v>
      </c>
      <c r="I2934" s="50">
        <v>151.76</v>
      </c>
      <c r="J2934" s="155">
        <f t="shared" si="1562"/>
        <v>13352.107735898788</v>
      </c>
      <c r="K2934" s="182">
        <v>123224.5</v>
      </c>
      <c r="L2934" s="143">
        <v>139300.21</v>
      </c>
      <c r="M2934" s="143">
        <v>142058.63</v>
      </c>
      <c r="N2934" s="143">
        <f t="shared" si="1563"/>
        <v>13352.107735898788</v>
      </c>
      <c r="O2934" s="143">
        <f t="shared" si="1564"/>
        <v>142058.63</v>
      </c>
      <c r="P2934" s="143">
        <f t="shared" si="1565"/>
        <v>123224.5</v>
      </c>
      <c r="Q2934" s="143">
        <f t="shared" si="1566"/>
        <v>104483.86193397469</v>
      </c>
      <c r="R2934" s="143">
        <f t="shared" si="1567"/>
        <v>68288.303867949391</v>
      </c>
      <c r="S2934" s="143">
        <f t="shared" si="1568"/>
        <v>132641.565</v>
      </c>
      <c r="T2934" s="143">
        <f t="shared" si="1569"/>
        <v>61319.516812106158</v>
      </c>
      <c r="U2934" s="194">
        <f t="shared" si="1570"/>
        <v>0.49762439135160752</v>
      </c>
      <c r="V2934" s="188" t="str">
        <f t="shared" si="1571"/>
        <v>MENOR</v>
      </c>
      <c r="W2934" s="188">
        <f t="shared" si="1572"/>
        <v>13352.107735898788</v>
      </c>
      <c r="X2934" s="143">
        <f t="shared" si="1573"/>
        <v>13352</v>
      </c>
    </row>
    <row r="2935" spans="1:24" ht="41.4" x14ac:dyDescent="0.25">
      <c r="A2935" s="20" t="s">
        <v>146</v>
      </c>
      <c r="B2935" s="20">
        <v>4912</v>
      </c>
      <c r="C2935" s="26" t="s">
        <v>671</v>
      </c>
      <c r="D2935" s="29" t="s">
        <v>672</v>
      </c>
      <c r="E2935" s="20" t="s">
        <v>7</v>
      </c>
      <c r="F2935" s="23" t="s">
        <v>334</v>
      </c>
      <c r="G2935" s="169">
        <v>51571</v>
      </c>
      <c r="H2935" s="36">
        <v>158.16999999999999</v>
      </c>
      <c r="I2935" s="50">
        <v>151.76</v>
      </c>
      <c r="J2935" s="155">
        <f t="shared" si="1562"/>
        <v>53749.242685819714</v>
      </c>
      <c r="K2935" s="182">
        <v>176596</v>
      </c>
      <c r="L2935" s="143">
        <v>195879.6525</v>
      </c>
      <c r="M2935" s="143">
        <v>199758.45749999999</v>
      </c>
      <c r="N2935" s="143">
        <f t="shared" si="1563"/>
        <v>53749.242685819714</v>
      </c>
      <c r="O2935" s="143">
        <f t="shared" si="1564"/>
        <v>199758.45749999999</v>
      </c>
      <c r="P2935" s="143">
        <f t="shared" si="1565"/>
        <v>176596</v>
      </c>
      <c r="Q2935" s="143">
        <f t="shared" si="1566"/>
        <v>156495.83817145493</v>
      </c>
      <c r="R2935" s="143">
        <f t="shared" si="1567"/>
        <v>115172.62134290986</v>
      </c>
      <c r="S2935" s="143">
        <f t="shared" si="1568"/>
        <v>188177.22875000001</v>
      </c>
      <c r="T2935" s="143">
        <f t="shared" si="1569"/>
        <v>69242.613208087336</v>
      </c>
      <c r="U2935" s="194">
        <f t="shared" si="1570"/>
        <v>0.39209615850918106</v>
      </c>
      <c r="V2935" s="188" t="str">
        <f t="shared" si="1571"/>
        <v>MENOR</v>
      </c>
      <c r="W2935" s="188">
        <f t="shared" si="1572"/>
        <v>53749.242685819714</v>
      </c>
      <c r="X2935" s="143">
        <f t="shared" si="1573"/>
        <v>53749</v>
      </c>
    </row>
    <row r="2936" spans="1:24" ht="41.4" x14ac:dyDescent="0.25">
      <c r="A2936" s="20" t="s">
        <v>147</v>
      </c>
      <c r="B2936" s="20">
        <v>4912</v>
      </c>
      <c r="C2936" s="26" t="s">
        <v>509</v>
      </c>
      <c r="D2936" s="29" t="s">
        <v>510</v>
      </c>
      <c r="E2936" s="20" t="s">
        <v>7</v>
      </c>
      <c r="F2936" s="23" t="s">
        <v>334</v>
      </c>
      <c r="G2936" s="169">
        <v>109116</v>
      </c>
      <c r="H2936" s="36">
        <v>158.16999999999999</v>
      </c>
      <c r="I2936" s="50">
        <v>151.76</v>
      </c>
      <c r="J2936" s="155">
        <f t="shared" si="1562"/>
        <v>113724.81365313653</v>
      </c>
      <c r="K2936" s="182">
        <v>216377.7</v>
      </c>
      <c r="L2936" s="143">
        <v>238408.88400000002</v>
      </c>
      <c r="M2936" s="143">
        <v>243129.85199999998</v>
      </c>
      <c r="N2936" s="143">
        <f t="shared" si="1563"/>
        <v>113724.81365313653</v>
      </c>
      <c r="O2936" s="143">
        <f t="shared" si="1564"/>
        <v>243129.85199999998</v>
      </c>
      <c r="P2936" s="143">
        <f t="shared" si="1565"/>
        <v>216377.7</v>
      </c>
      <c r="Q2936" s="143">
        <f t="shared" si="1566"/>
        <v>202910.31241328415</v>
      </c>
      <c r="R2936" s="143">
        <f t="shared" si="1567"/>
        <v>165051.25682656828</v>
      </c>
      <c r="S2936" s="143">
        <f t="shared" si="1568"/>
        <v>229753.77600000001</v>
      </c>
      <c r="T2936" s="143">
        <f t="shared" si="1569"/>
        <v>60589.283064393763</v>
      </c>
      <c r="U2936" s="194">
        <f t="shared" si="1570"/>
        <v>0.28001630049859</v>
      </c>
      <c r="V2936" s="188" t="str">
        <f t="shared" si="1571"/>
        <v>MENOR</v>
      </c>
      <c r="W2936" s="188">
        <f t="shared" si="1572"/>
        <v>113724.81365313653</v>
      </c>
      <c r="X2936" s="143">
        <f t="shared" si="1573"/>
        <v>113725</v>
      </c>
    </row>
    <row r="2937" spans="1:24" ht="82.8" x14ac:dyDescent="0.25">
      <c r="A2937" s="20" t="s">
        <v>149</v>
      </c>
      <c r="B2937" s="20">
        <v>4912</v>
      </c>
      <c r="C2937" s="26" t="s">
        <v>511</v>
      </c>
      <c r="D2937" s="22" t="s">
        <v>145</v>
      </c>
      <c r="E2937" s="20" t="s">
        <v>7</v>
      </c>
      <c r="F2937" s="23" t="s">
        <v>334</v>
      </c>
      <c r="G2937" s="169">
        <v>4948</v>
      </c>
      <c r="H2937" s="36">
        <v>158.16999999999999</v>
      </c>
      <c r="I2937" s="50">
        <v>151.76</v>
      </c>
      <c r="J2937" s="155">
        <f t="shared" si="1562"/>
        <v>5156.9923563521352</v>
      </c>
      <c r="K2937" s="182">
        <v>6604.5</v>
      </c>
      <c r="L2937" s="143">
        <v>7031.1149999999998</v>
      </c>
      <c r="M2937" s="143">
        <v>7170.3450000000003</v>
      </c>
      <c r="N2937" s="143">
        <f t="shared" si="1563"/>
        <v>5156.9923563521352</v>
      </c>
      <c r="O2937" s="143">
        <f t="shared" si="1564"/>
        <v>7170.3450000000003</v>
      </c>
      <c r="P2937" s="143">
        <f t="shared" si="1565"/>
        <v>6604.5</v>
      </c>
      <c r="Q2937" s="143">
        <f t="shared" si="1566"/>
        <v>6490.738089088034</v>
      </c>
      <c r="R2937" s="143">
        <f t="shared" si="1567"/>
        <v>5880.7461781760676</v>
      </c>
      <c r="S2937" s="143">
        <f t="shared" si="1568"/>
        <v>6887.4225000000006</v>
      </c>
      <c r="T2937" s="143">
        <f t="shared" si="1569"/>
        <v>921.17537439432908</v>
      </c>
      <c r="U2937" s="194">
        <f t="shared" si="1570"/>
        <v>0.13947692851757576</v>
      </c>
      <c r="V2937" s="188" t="str">
        <f t="shared" si="1571"/>
        <v>MENOR</v>
      </c>
      <c r="W2937" s="188">
        <f t="shared" si="1572"/>
        <v>5156.9923563521352</v>
      </c>
      <c r="X2937" s="143">
        <f t="shared" si="1573"/>
        <v>5157</v>
      </c>
    </row>
    <row r="2938" spans="1:24" ht="82.8" x14ac:dyDescent="0.25">
      <c r="A2938" s="20" t="s">
        <v>152</v>
      </c>
      <c r="B2938" s="20">
        <v>4912</v>
      </c>
      <c r="C2938" s="26" t="s">
        <v>512</v>
      </c>
      <c r="D2938" s="22" t="s">
        <v>145</v>
      </c>
      <c r="E2938" s="20" t="s">
        <v>7</v>
      </c>
      <c r="F2938" s="23" t="s">
        <v>334</v>
      </c>
      <c r="G2938" s="169">
        <v>11216</v>
      </c>
      <c r="H2938" s="36">
        <v>158.16999999999999</v>
      </c>
      <c r="I2938" s="50">
        <v>151.76</v>
      </c>
      <c r="J2938" s="155">
        <f t="shared" si="1562"/>
        <v>11689.738534528204</v>
      </c>
      <c r="K2938" s="182">
        <v>39270</v>
      </c>
      <c r="L2938" s="143">
        <v>42186.69</v>
      </c>
      <c r="M2938" s="143">
        <v>43022.07</v>
      </c>
      <c r="N2938" s="143">
        <f t="shared" si="1563"/>
        <v>11689.738534528204</v>
      </c>
      <c r="O2938" s="143">
        <f t="shared" si="1564"/>
        <v>43022.07</v>
      </c>
      <c r="P2938" s="143">
        <f t="shared" si="1565"/>
        <v>39270</v>
      </c>
      <c r="Q2938" s="143">
        <f t="shared" si="1566"/>
        <v>34042.124633632055</v>
      </c>
      <c r="R2938" s="143">
        <f t="shared" si="1567"/>
        <v>25479.869267264101</v>
      </c>
      <c r="S2938" s="143">
        <f t="shared" si="1568"/>
        <v>41146.035000000003</v>
      </c>
      <c r="T2938" s="143">
        <f t="shared" si="1569"/>
        <v>14988.142079209158</v>
      </c>
      <c r="U2938" s="194">
        <f t="shared" si="1570"/>
        <v>0.38166901143899051</v>
      </c>
      <c r="V2938" s="188" t="str">
        <f t="shared" si="1571"/>
        <v>MENOR</v>
      </c>
      <c r="W2938" s="188">
        <f t="shared" si="1572"/>
        <v>11689.738534528204</v>
      </c>
      <c r="X2938" s="143">
        <f t="shared" si="1573"/>
        <v>11690</v>
      </c>
    </row>
    <row r="2939" spans="1:24" ht="41.4" x14ac:dyDescent="0.25">
      <c r="A2939" s="20" t="s">
        <v>153</v>
      </c>
      <c r="B2939" s="20">
        <v>4912</v>
      </c>
      <c r="C2939" s="26" t="s">
        <v>513</v>
      </c>
      <c r="D2939" s="22" t="s">
        <v>148</v>
      </c>
      <c r="E2939" s="20" t="s">
        <v>7</v>
      </c>
      <c r="F2939" s="23" t="s">
        <v>334</v>
      </c>
      <c r="G2939" s="169">
        <v>229820</v>
      </c>
      <c r="H2939" s="36">
        <v>158.16999999999999</v>
      </c>
      <c r="I2939" s="50">
        <v>151.76</v>
      </c>
      <c r="J2939" s="155">
        <f t="shared" si="1562"/>
        <v>239527.07828149712</v>
      </c>
      <c r="K2939" s="182">
        <v>3236997.54</v>
      </c>
      <c r="L2939" s="143">
        <v>3593358.8907999997</v>
      </c>
      <c r="M2939" s="143">
        <v>3664514.5123999999</v>
      </c>
      <c r="N2939" s="143">
        <f t="shared" si="1563"/>
        <v>239527.07828149712</v>
      </c>
      <c r="O2939" s="143">
        <f t="shared" si="1564"/>
        <v>3664514.5123999999</v>
      </c>
      <c r="P2939" s="143">
        <f t="shared" si="1565"/>
        <v>3236997.54</v>
      </c>
      <c r="Q2939" s="143">
        <f t="shared" si="1566"/>
        <v>2683599.5053703743</v>
      </c>
      <c r="R2939" s="143">
        <f t="shared" si="1567"/>
        <v>1738262.3091407486</v>
      </c>
      <c r="S2939" s="143">
        <f t="shared" si="1568"/>
        <v>3450756.0262000002</v>
      </c>
      <c r="T2939" s="143">
        <f t="shared" si="1569"/>
        <v>1640080.8723943327</v>
      </c>
      <c r="U2939" s="194">
        <f t="shared" si="1570"/>
        <v>0.50666732122210156</v>
      </c>
      <c r="V2939" s="188" t="str">
        <f t="shared" si="1571"/>
        <v>MENOR</v>
      </c>
      <c r="W2939" s="188">
        <f t="shared" si="1572"/>
        <v>239527.07828149712</v>
      </c>
      <c r="X2939" s="143">
        <f t="shared" si="1573"/>
        <v>239527</v>
      </c>
    </row>
    <row r="2940" spans="1:24" ht="41.4" x14ac:dyDescent="0.25">
      <c r="A2940" s="20" t="s">
        <v>154</v>
      </c>
      <c r="B2940" s="20">
        <v>4912</v>
      </c>
      <c r="C2940" s="26" t="s">
        <v>514</v>
      </c>
      <c r="D2940" s="22" t="s">
        <v>150</v>
      </c>
      <c r="E2940" s="20" t="s">
        <v>151</v>
      </c>
      <c r="F2940" s="23" t="s">
        <v>334</v>
      </c>
      <c r="G2940" s="169">
        <v>128928</v>
      </c>
      <c r="H2940" s="36">
        <v>158.16999999999999</v>
      </c>
      <c r="I2940" s="50">
        <v>151.76</v>
      </c>
      <c r="J2940" s="155">
        <f t="shared" si="1562"/>
        <v>134373.6278334212</v>
      </c>
      <c r="K2940" s="182">
        <v>636043.1</v>
      </c>
      <c r="L2940" s="143">
        <v>700803.85200000007</v>
      </c>
      <c r="M2940" s="143">
        <v>714681.15600000008</v>
      </c>
      <c r="N2940" s="143">
        <f t="shared" si="1563"/>
        <v>134373.6278334212</v>
      </c>
      <c r="O2940" s="143">
        <f t="shared" si="1564"/>
        <v>714681.15600000008</v>
      </c>
      <c r="P2940" s="143">
        <f t="shared" si="1565"/>
        <v>636043.1</v>
      </c>
      <c r="Q2940" s="143">
        <f t="shared" si="1566"/>
        <v>546475.43395835534</v>
      </c>
      <c r="R2940" s="143">
        <f t="shared" si="1567"/>
        <v>385208.3639167106</v>
      </c>
      <c r="S2940" s="143">
        <f t="shared" si="1568"/>
        <v>675362.12800000003</v>
      </c>
      <c r="T2940" s="143">
        <f t="shared" si="1569"/>
        <v>276863.79982124071</v>
      </c>
      <c r="U2940" s="194">
        <f t="shared" si="1570"/>
        <v>0.43529094148060204</v>
      </c>
      <c r="V2940" s="188" t="str">
        <f t="shared" si="1571"/>
        <v>MENOR</v>
      </c>
      <c r="W2940" s="188">
        <f t="shared" si="1572"/>
        <v>134373.6278334212</v>
      </c>
      <c r="X2940" s="143">
        <f t="shared" si="1573"/>
        <v>134374</v>
      </c>
    </row>
    <row r="2941" spans="1:24" ht="41.4" x14ac:dyDescent="0.25">
      <c r="A2941" s="20" t="s">
        <v>156</v>
      </c>
      <c r="B2941" s="20">
        <v>4912</v>
      </c>
      <c r="C2941" s="26" t="s">
        <v>515</v>
      </c>
      <c r="D2941" s="29" t="s">
        <v>516</v>
      </c>
      <c r="E2941" s="20" t="s">
        <v>7</v>
      </c>
      <c r="F2941" s="23" t="s">
        <v>334</v>
      </c>
      <c r="G2941" s="169">
        <v>117864</v>
      </c>
      <c r="H2941" s="36">
        <v>158.16999999999999</v>
      </c>
      <c r="I2941" s="50">
        <v>151.76</v>
      </c>
      <c r="J2941" s="155">
        <f t="shared" si="1562"/>
        <v>122842.30943595151</v>
      </c>
      <c r="K2941" s="182">
        <v>217032.2</v>
      </c>
      <c r="L2941" s="143">
        <v>239130.024</v>
      </c>
      <c r="M2941" s="143">
        <v>243865.272</v>
      </c>
      <c r="N2941" s="143">
        <f t="shared" si="1563"/>
        <v>122842.30943595151</v>
      </c>
      <c r="O2941" s="143">
        <f t="shared" si="1564"/>
        <v>243865.272</v>
      </c>
      <c r="P2941" s="143">
        <f t="shared" si="1565"/>
        <v>217032.2</v>
      </c>
      <c r="Q2941" s="143">
        <f t="shared" si="1566"/>
        <v>205717.45135898789</v>
      </c>
      <c r="R2941" s="143">
        <f t="shared" si="1567"/>
        <v>169937.25471797577</v>
      </c>
      <c r="S2941" s="143">
        <f t="shared" si="1568"/>
        <v>230448.736</v>
      </c>
      <c r="T2941" s="143">
        <f t="shared" si="1569"/>
        <v>56474.091156099807</v>
      </c>
      <c r="U2941" s="194">
        <f t="shared" si="1570"/>
        <v>0.26021065609665206</v>
      </c>
      <c r="V2941" s="188" t="str">
        <f t="shared" si="1571"/>
        <v>MENOR</v>
      </c>
      <c r="W2941" s="188">
        <f t="shared" si="1572"/>
        <v>122842.30943595151</v>
      </c>
      <c r="X2941" s="143">
        <f t="shared" si="1573"/>
        <v>122842</v>
      </c>
    </row>
    <row r="2942" spans="1:24" ht="41.4" x14ac:dyDescent="0.25">
      <c r="A2942" s="20" t="s">
        <v>157</v>
      </c>
      <c r="B2942" s="20">
        <v>4912</v>
      </c>
      <c r="C2942" s="26" t="s">
        <v>517</v>
      </c>
      <c r="D2942" s="29" t="s">
        <v>518</v>
      </c>
      <c r="E2942" s="20" t="s">
        <v>7</v>
      </c>
      <c r="F2942" s="23" t="s">
        <v>334</v>
      </c>
      <c r="G2942" s="169">
        <v>38668</v>
      </c>
      <c r="H2942" s="36">
        <v>158.16999999999999</v>
      </c>
      <c r="I2942" s="50">
        <v>151.76</v>
      </c>
      <c r="J2942" s="155">
        <f t="shared" si="1562"/>
        <v>40301.249077490778</v>
      </c>
      <c r="K2942" s="182">
        <v>616641.34</v>
      </c>
      <c r="L2942" s="143">
        <v>685659.91200000001</v>
      </c>
      <c r="M2942" s="143">
        <v>699237.33600000001</v>
      </c>
      <c r="N2942" s="143">
        <f t="shared" si="1563"/>
        <v>40301.249077490778</v>
      </c>
      <c r="O2942" s="143">
        <f t="shared" si="1564"/>
        <v>699237.33600000001</v>
      </c>
      <c r="P2942" s="143">
        <f t="shared" si="1565"/>
        <v>616641.34</v>
      </c>
      <c r="Q2942" s="143">
        <f t="shared" si="1566"/>
        <v>510459.95926937275</v>
      </c>
      <c r="R2942" s="143">
        <f t="shared" si="1567"/>
        <v>328471.29453874537</v>
      </c>
      <c r="S2942" s="143">
        <f t="shared" si="1568"/>
        <v>657939.33799999999</v>
      </c>
      <c r="T2942" s="143">
        <f t="shared" si="1569"/>
        <v>315518.41984542814</v>
      </c>
      <c r="U2942" s="194">
        <f t="shared" si="1570"/>
        <v>0.51167250616935311</v>
      </c>
      <c r="V2942" s="188" t="str">
        <f t="shared" si="1571"/>
        <v>MENOR</v>
      </c>
      <c r="W2942" s="188">
        <f t="shared" si="1572"/>
        <v>40301.249077490778</v>
      </c>
      <c r="X2942" s="143">
        <f t="shared" si="1573"/>
        <v>40301</v>
      </c>
    </row>
    <row r="2943" spans="1:24" ht="55.2" x14ac:dyDescent="0.25">
      <c r="A2943" s="20" t="s">
        <v>158</v>
      </c>
      <c r="B2943" s="20">
        <v>4912</v>
      </c>
      <c r="C2943" s="26" t="s">
        <v>519</v>
      </c>
      <c r="D2943" s="22" t="s">
        <v>155</v>
      </c>
      <c r="E2943" s="20" t="s">
        <v>7</v>
      </c>
      <c r="F2943" s="23" t="s">
        <v>334</v>
      </c>
      <c r="G2943" s="169">
        <v>31324</v>
      </c>
      <c r="H2943" s="36">
        <v>158.16999999999999</v>
      </c>
      <c r="I2943" s="50">
        <v>151.76</v>
      </c>
      <c r="J2943" s="155">
        <f t="shared" si="1562"/>
        <v>32647.055086979442</v>
      </c>
      <c r="K2943" s="182">
        <v>126616</v>
      </c>
      <c r="L2943" s="143">
        <v>139300.21</v>
      </c>
      <c r="M2943" s="143">
        <v>142058.63</v>
      </c>
      <c r="N2943" s="143">
        <f t="shared" si="1563"/>
        <v>32647.055086979442</v>
      </c>
      <c r="O2943" s="143">
        <f t="shared" si="1564"/>
        <v>142058.63</v>
      </c>
      <c r="P2943" s="143">
        <f t="shared" si="1565"/>
        <v>126616</v>
      </c>
      <c r="Q2943" s="143">
        <f t="shared" si="1566"/>
        <v>110155.47377174486</v>
      </c>
      <c r="R2943" s="143">
        <f t="shared" si="1567"/>
        <v>79631.527543489719</v>
      </c>
      <c r="S2943" s="143">
        <f t="shared" si="1568"/>
        <v>134337.315</v>
      </c>
      <c r="T2943" s="143">
        <f t="shared" si="1569"/>
        <v>52107.9997628739</v>
      </c>
      <c r="U2943" s="194">
        <f t="shared" si="1570"/>
        <v>0.41154356292154154</v>
      </c>
      <c r="V2943" s="188" t="str">
        <f t="shared" si="1571"/>
        <v>MENOR</v>
      </c>
      <c r="W2943" s="188">
        <f t="shared" si="1572"/>
        <v>32647.055086979442</v>
      </c>
      <c r="X2943" s="143">
        <f t="shared" si="1573"/>
        <v>32647</v>
      </c>
    </row>
    <row r="2944" spans="1:24" ht="55.2" x14ac:dyDescent="0.25">
      <c r="A2944" s="20" t="s">
        <v>159</v>
      </c>
      <c r="B2944" s="20">
        <v>4912</v>
      </c>
      <c r="C2944" s="26" t="s">
        <v>780</v>
      </c>
      <c r="D2944" s="22" t="s">
        <v>781</v>
      </c>
      <c r="E2944" s="20" t="s">
        <v>7</v>
      </c>
      <c r="F2944" s="23" t="s">
        <v>334</v>
      </c>
      <c r="G2944" s="169">
        <v>72279</v>
      </c>
      <c r="H2944" s="36">
        <v>158.16999999999999</v>
      </c>
      <c r="I2944" s="50">
        <v>151.76</v>
      </c>
      <c r="J2944" s="155">
        <f t="shared" si="1562"/>
        <v>75331.901884554565</v>
      </c>
      <c r="K2944" s="182">
        <v>505143.1</v>
      </c>
      <c r="L2944" s="143">
        <v>561213.98410000012</v>
      </c>
      <c r="M2944" s="143">
        <v>572327.13229999994</v>
      </c>
      <c r="N2944" s="143">
        <f t="shared" si="1563"/>
        <v>75331.901884554565</v>
      </c>
      <c r="O2944" s="143">
        <f t="shared" si="1564"/>
        <v>572327.13229999994</v>
      </c>
      <c r="P2944" s="143">
        <f t="shared" si="1565"/>
        <v>505143.1</v>
      </c>
      <c r="Q2944" s="143">
        <f t="shared" si="1566"/>
        <v>428504.02957113861</v>
      </c>
      <c r="R2944" s="143">
        <f t="shared" si="1567"/>
        <v>290237.50094227726</v>
      </c>
      <c r="S2944" s="143">
        <f t="shared" si="1568"/>
        <v>538735.1161499999</v>
      </c>
      <c r="T2944" s="143">
        <f t="shared" si="1569"/>
        <v>237276.99410919019</v>
      </c>
      <c r="U2944" s="194">
        <f t="shared" si="1570"/>
        <v>0.46972233038358874</v>
      </c>
      <c r="V2944" s="188" t="str">
        <f t="shared" si="1571"/>
        <v>MENOR</v>
      </c>
      <c r="W2944" s="188">
        <f t="shared" si="1572"/>
        <v>75331.901884554565</v>
      </c>
      <c r="X2944" s="143">
        <f t="shared" si="1573"/>
        <v>75332</v>
      </c>
    </row>
    <row r="2945" spans="1:24" ht="55.2" x14ac:dyDescent="0.25">
      <c r="A2945" s="20" t="s">
        <v>160</v>
      </c>
      <c r="B2945" s="20">
        <v>4912</v>
      </c>
      <c r="C2945" s="26" t="s">
        <v>675</v>
      </c>
      <c r="D2945" s="22" t="s">
        <v>676</v>
      </c>
      <c r="E2945" s="20" t="s">
        <v>7</v>
      </c>
      <c r="F2945" s="23" t="s">
        <v>334</v>
      </c>
      <c r="G2945" s="169">
        <v>318202</v>
      </c>
      <c r="H2945" s="36">
        <v>158.16999999999999</v>
      </c>
      <c r="I2945" s="50">
        <v>151.76</v>
      </c>
      <c r="J2945" s="155">
        <f t="shared" si="1562"/>
        <v>331642.13455455983</v>
      </c>
      <c r="K2945" s="182">
        <v>452390.40000000002</v>
      </c>
      <c r="L2945" s="143">
        <v>494298.20160000009</v>
      </c>
      <c r="M2945" s="143">
        <v>504086.28479999996</v>
      </c>
      <c r="N2945" s="143">
        <f t="shared" si="1563"/>
        <v>331642.13455455983</v>
      </c>
      <c r="O2945" s="143">
        <f t="shared" si="1564"/>
        <v>504086.28479999996</v>
      </c>
      <c r="P2945" s="143">
        <f t="shared" si="1565"/>
        <v>452390.40000000002</v>
      </c>
      <c r="Q2945" s="143">
        <f t="shared" si="1566"/>
        <v>445604.25523864001</v>
      </c>
      <c r="R2945" s="143">
        <f t="shared" si="1567"/>
        <v>392016.26727727993</v>
      </c>
      <c r="S2945" s="143">
        <f t="shared" si="1568"/>
        <v>478238.34239999996</v>
      </c>
      <c r="T2945" s="143">
        <f t="shared" si="1569"/>
        <v>79214.192552836714</v>
      </c>
      <c r="U2945" s="194">
        <f t="shared" si="1570"/>
        <v>0.17510140036755137</v>
      </c>
      <c r="V2945" s="188" t="str">
        <f t="shared" si="1571"/>
        <v>MENOR</v>
      </c>
      <c r="W2945" s="188">
        <f t="shared" si="1572"/>
        <v>331642.13455455983</v>
      </c>
      <c r="X2945" s="143">
        <f t="shared" si="1573"/>
        <v>331642</v>
      </c>
    </row>
    <row r="2946" spans="1:24" ht="55.2" x14ac:dyDescent="0.25">
      <c r="A2946" s="20" t="s">
        <v>161</v>
      </c>
      <c r="B2946" s="20">
        <v>4912</v>
      </c>
      <c r="C2946" s="26" t="s">
        <v>677</v>
      </c>
      <c r="D2946" s="22" t="s">
        <v>678</v>
      </c>
      <c r="E2946" s="20" t="s">
        <v>7</v>
      </c>
      <c r="F2946" s="23" t="s">
        <v>334</v>
      </c>
      <c r="G2946" s="169">
        <v>162761</v>
      </c>
      <c r="H2946" s="36">
        <v>158.16999999999999</v>
      </c>
      <c r="I2946" s="50">
        <v>151.76</v>
      </c>
      <c r="J2946" s="155">
        <f t="shared" si="1562"/>
        <v>169635.65741960992</v>
      </c>
      <c r="K2946" s="182">
        <v>746351.34</v>
      </c>
      <c r="L2946" s="143">
        <v>829887.91200000001</v>
      </c>
      <c r="M2946" s="143">
        <v>846321.33600000001</v>
      </c>
      <c r="N2946" s="143">
        <f t="shared" si="1563"/>
        <v>169635.65741960992</v>
      </c>
      <c r="O2946" s="143">
        <f t="shared" si="1564"/>
        <v>846321.33600000001</v>
      </c>
      <c r="P2946" s="143">
        <f t="shared" si="1565"/>
        <v>746351.34</v>
      </c>
      <c r="Q2946" s="143">
        <f t="shared" si="1566"/>
        <v>648049.06135490246</v>
      </c>
      <c r="R2946" s="143">
        <f t="shared" si="1567"/>
        <v>457993.49870980496</v>
      </c>
      <c r="S2946" s="143">
        <f t="shared" si="1568"/>
        <v>796336.33799999999</v>
      </c>
      <c r="T2946" s="143">
        <f t="shared" si="1569"/>
        <v>321931.66228701541</v>
      </c>
      <c r="U2946" s="194">
        <f t="shared" si="1570"/>
        <v>0.43134063681993984</v>
      </c>
      <c r="V2946" s="188" t="str">
        <f t="shared" si="1571"/>
        <v>MENOR</v>
      </c>
      <c r="W2946" s="188">
        <f t="shared" si="1572"/>
        <v>169635.65741960992</v>
      </c>
      <c r="X2946" s="143">
        <f t="shared" si="1573"/>
        <v>169636</v>
      </c>
    </row>
    <row r="2947" spans="1:24" ht="55.2" x14ac:dyDescent="0.25">
      <c r="A2947" s="20" t="s">
        <v>163</v>
      </c>
      <c r="B2947" s="20">
        <v>4912</v>
      </c>
      <c r="C2947" s="26" t="s">
        <v>679</v>
      </c>
      <c r="D2947" s="29" t="s">
        <v>680</v>
      </c>
      <c r="E2947" s="20" t="s">
        <v>7</v>
      </c>
      <c r="F2947" s="23" t="s">
        <v>334</v>
      </c>
      <c r="G2947" s="169">
        <v>118480</v>
      </c>
      <c r="H2947" s="36">
        <v>158.16999999999999</v>
      </c>
      <c r="I2947" s="50">
        <v>151.76</v>
      </c>
      <c r="J2947" s="155">
        <f t="shared" si="1562"/>
        <v>123484.32788613602</v>
      </c>
      <c r="K2947" s="182">
        <v>558740.69999999995</v>
      </c>
      <c r="L2947" s="143">
        <v>625336.55099999998</v>
      </c>
      <c r="M2947" s="143">
        <v>637719.45299999998</v>
      </c>
      <c r="N2947" s="143">
        <f t="shared" si="1563"/>
        <v>123484.32788613602</v>
      </c>
      <c r="O2947" s="143">
        <f t="shared" si="1564"/>
        <v>637719.45299999998</v>
      </c>
      <c r="P2947" s="143">
        <f t="shared" si="1565"/>
        <v>558740.69999999995</v>
      </c>
      <c r="Q2947" s="143">
        <f t="shared" si="1566"/>
        <v>486320.25797153398</v>
      </c>
      <c r="R2947" s="143">
        <f t="shared" si="1567"/>
        <v>341112.51394306798</v>
      </c>
      <c r="S2947" s="143">
        <f t="shared" si="1568"/>
        <v>598230.07649999997</v>
      </c>
      <c r="T2947" s="143">
        <f t="shared" si="1569"/>
        <v>244364.39904861883</v>
      </c>
      <c r="U2947" s="194">
        <f t="shared" si="1570"/>
        <v>0.43734848570834173</v>
      </c>
      <c r="V2947" s="188" t="str">
        <f t="shared" si="1571"/>
        <v>MENOR</v>
      </c>
      <c r="W2947" s="188">
        <f t="shared" si="1572"/>
        <v>123484.32788613602</v>
      </c>
      <c r="X2947" s="143">
        <f t="shared" si="1573"/>
        <v>123484</v>
      </c>
    </row>
    <row r="2948" spans="1:24" ht="41.4" x14ac:dyDescent="0.25">
      <c r="A2948" s="20" t="s">
        <v>164</v>
      </c>
      <c r="B2948" s="20">
        <v>4912</v>
      </c>
      <c r="C2948" s="26" t="s">
        <v>681</v>
      </c>
      <c r="D2948" s="29" t="s">
        <v>682</v>
      </c>
      <c r="E2948" s="20" t="s">
        <v>7</v>
      </c>
      <c r="F2948" s="23" t="s">
        <v>334</v>
      </c>
      <c r="G2948" s="169">
        <v>118902</v>
      </c>
      <c r="H2948" s="36">
        <v>158.16999999999999</v>
      </c>
      <c r="I2948" s="50">
        <v>151.76</v>
      </c>
      <c r="J2948" s="155">
        <f t="shared" si="1562"/>
        <v>123924.15221402215</v>
      </c>
      <c r="K2948" s="182">
        <v>855790.88</v>
      </c>
      <c r="L2948" s="143">
        <v>926087.9879999999</v>
      </c>
      <c r="M2948" s="143">
        <v>944426.36399999994</v>
      </c>
      <c r="N2948" s="143">
        <f t="shared" si="1563"/>
        <v>123924.15221402215</v>
      </c>
      <c r="O2948" s="143">
        <f t="shared" si="1564"/>
        <v>944426.36399999994</v>
      </c>
      <c r="P2948" s="143">
        <f t="shared" si="1565"/>
        <v>855790.88</v>
      </c>
      <c r="Q2948" s="143">
        <f t="shared" si="1566"/>
        <v>712557.34605350555</v>
      </c>
      <c r="R2948" s="143">
        <f t="shared" si="1567"/>
        <v>489857.51610701106</v>
      </c>
      <c r="S2948" s="143">
        <f t="shared" si="1568"/>
        <v>900108.62199999997</v>
      </c>
      <c r="T2948" s="143">
        <f t="shared" si="1569"/>
        <v>394277.16929000831</v>
      </c>
      <c r="U2948" s="194">
        <f t="shared" si="1570"/>
        <v>0.46071672239602307</v>
      </c>
      <c r="V2948" s="188" t="str">
        <f t="shared" si="1571"/>
        <v>MENOR</v>
      </c>
      <c r="W2948" s="188">
        <f t="shared" si="1572"/>
        <v>123924.15221402215</v>
      </c>
      <c r="X2948" s="143">
        <f t="shared" si="1573"/>
        <v>123924</v>
      </c>
    </row>
    <row r="2949" spans="1:24" ht="69" x14ac:dyDescent="0.25">
      <c r="A2949" s="20" t="s">
        <v>165</v>
      </c>
      <c r="B2949" s="20">
        <v>4912</v>
      </c>
      <c r="C2949" s="26" t="s">
        <v>683</v>
      </c>
      <c r="D2949" s="29" t="s">
        <v>684</v>
      </c>
      <c r="E2949" s="20" t="s">
        <v>7</v>
      </c>
      <c r="F2949" s="23" t="s">
        <v>334</v>
      </c>
      <c r="G2949" s="169">
        <v>119323</v>
      </c>
      <c r="H2949" s="36">
        <v>158.16999999999999</v>
      </c>
      <c r="I2949" s="50">
        <v>151.76</v>
      </c>
      <c r="J2949" s="155">
        <f t="shared" si="1562"/>
        <v>124362.93430416448</v>
      </c>
      <c r="K2949" s="182">
        <v>627163.31999999995</v>
      </c>
      <c r="L2949" s="143">
        <v>690501.16519999993</v>
      </c>
      <c r="M2949" s="143">
        <v>704174.45559999999</v>
      </c>
      <c r="N2949" s="143">
        <f t="shared" si="1563"/>
        <v>124362.93430416448</v>
      </c>
      <c r="O2949" s="143">
        <f t="shared" si="1564"/>
        <v>704174.45559999999</v>
      </c>
      <c r="P2949" s="143">
        <f t="shared" si="1565"/>
        <v>627163.31999999995</v>
      </c>
      <c r="Q2949" s="143">
        <f t="shared" si="1566"/>
        <v>536550.46877604106</v>
      </c>
      <c r="R2949" s="143">
        <f t="shared" si="1567"/>
        <v>375763.12715208222</v>
      </c>
      <c r="S2949" s="143">
        <f t="shared" si="1568"/>
        <v>665668.88779999991</v>
      </c>
      <c r="T2949" s="143">
        <f t="shared" si="1569"/>
        <v>276832.00096154626</v>
      </c>
      <c r="U2949" s="194">
        <f t="shared" si="1570"/>
        <v>0.44140336676823877</v>
      </c>
      <c r="V2949" s="188" t="str">
        <f t="shared" si="1571"/>
        <v>MENOR</v>
      </c>
      <c r="W2949" s="188">
        <f t="shared" si="1572"/>
        <v>124362.93430416448</v>
      </c>
      <c r="X2949" s="143">
        <f t="shared" si="1573"/>
        <v>124363</v>
      </c>
    </row>
    <row r="2950" spans="1:24" ht="41.4" x14ac:dyDescent="0.25">
      <c r="A2950" s="20" t="s">
        <v>166</v>
      </c>
      <c r="B2950" s="20">
        <v>4912</v>
      </c>
      <c r="C2950" s="26" t="s">
        <v>520</v>
      </c>
      <c r="D2950" s="29" t="s">
        <v>162</v>
      </c>
      <c r="E2950" s="20" t="s">
        <v>7</v>
      </c>
      <c r="F2950" s="23" t="s">
        <v>334</v>
      </c>
      <c r="G2950" s="169">
        <v>119701</v>
      </c>
      <c r="H2950" s="36">
        <v>158.16999999999999</v>
      </c>
      <c r="I2950" s="50">
        <v>151.76</v>
      </c>
      <c r="J2950" s="155">
        <f t="shared" si="1562"/>
        <v>124756.90017132314</v>
      </c>
      <c r="K2950" s="182">
        <v>701341.97</v>
      </c>
      <c r="L2950" s="143">
        <v>766843.44940000016</v>
      </c>
      <c r="M2950" s="143">
        <v>782028.4682</v>
      </c>
      <c r="N2950" s="143">
        <f t="shared" si="1563"/>
        <v>124756.90017132314</v>
      </c>
      <c r="O2950" s="143">
        <f t="shared" si="1564"/>
        <v>782028.4682</v>
      </c>
      <c r="P2950" s="143">
        <f t="shared" si="1565"/>
        <v>701341.97</v>
      </c>
      <c r="Q2950" s="143">
        <f t="shared" si="1566"/>
        <v>593742.69694283081</v>
      </c>
      <c r="R2950" s="143">
        <f t="shared" si="1567"/>
        <v>413049.43508566153</v>
      </c>
      <c r="S2950" s="143">
        <f t="shared" si="1568"/>
        <v>741685.21909999999</v>
      </c>
      <c r="T2950" s="143">
        <f t="shared" si="1569"/>
        <v>314611.23273811134</v>
      </c>
      <c r="U2950" s="194">
        <f t="shared" si="1570"/>
        <v>0.4485846365904943</v>
      </c>
      <c r="V2950" s="188" t="str">
        <f t="shared" si="1571"/>
        <v>MENOR</v>
      </c>
      <c r="W2950" s="188">
        <f t="shared" si="1572"/>
        <v>124756.90017132314</v>
      </c>
      <c r="X2950" s="143">
        <f t="shared" si="1573"/>
        <v>124757</v>
      </c>
    </row>
    <row r="2951" spans="1:24" ht="41.4" x14ac:dyDescent="0.25">
      <c r="A2951" s="20" t="s">
        <v>167</v>
      </c>
      <c r="B2951" s="20">
        <v>4912</v>
      </c>
      <c r="C2951" s="26" t="s">
        <v>521</v>
      </c>
      <c r="D2951" s="29" t="s">
        <v>522</v>
      </c>
      <c r="E2951" s="20" t="s">
        <v>7</v>
      </c>
      <c r="F2951" s="23" t="s">
        <v>334</v>
      </c>
      <c r="G2951" s="169">
        <v>120164</v>
      </c>
      <c r="H2951" s="36">
        <v>158.16999999999999</v>
      </c>
      <c r="I2951" s="50">
        <v>151.76</v>
      </c>
      <c r="J2951" s="155">
        <f t="shared" si="1562"/>
        <v>125239.45624670533</v>
      </c>
      <c r="K2951" s="182">
        <v>740632.2</v>
      </c>
      <c r="L2951" s="143">
        <v>816042.02399999998</v>
      </c>
      <c r="M2951" s="143">
        <v>832201.27200000011</v>
      </c>
      <c r="N2951" s="143">
        <f t="shared" si="1563"/>
        <v>125239.45624670533</v>
      </c>
      <c r="O2951" s="143">
        <f t="shared" si="1564"/>
        <v>832201.27200000011</v>
      </c>
      <c r="P2951" s="143">
        <f t="shared" si="1565"/>
        <v>740632.2</v>
      </c>
      <c r="Q2951" s="143">
        <f t="shared" si="1566"/>
        <v>628528.73806167627</v>
      </c>
      <c r="R2951" s="143">
        <f t="shared" si="1567"/>
        <v>432935.82812335266</v>
      </c>
      <c r="S2951" s="143">
        <f t="shared" si="1568"/>
        <v>786416.73600000003</v>
      </c>
      <c r="T2951" s="143">
        <f t="shared" si="1569"/>
        <v>337891.01835386304</v>
      </c>
      <c r="U2951" s="194">
        <f t="shared" si="1570"/>
        <v>0.45621972465396865</v>
      </c>
      <c r="V2951" s="188" t="str">
        <f t="shared" si="1571"/>
        <v>MENOR</v>
      </c>
      <c r="W2951" s="188">
        <f t="shared" si="1572"/>
        <v>125239.45624670533</v>
      </c>
      <c r="X2951" s="143">
        <f t="shared" si="1573"/>
        <v>125239</v>
      </c>
    </row>
    <row r="2952" spans="1:24" ht="41.4" x14ac:dyDescent="0.25">
      <c r="A2952" s="20" t="s">
        <v>168</v>
      </c>
      <c r="B2952" s="20">
        <v>4912</v>
      </c>
      <c r="C2952" s="26" t="s">
        <v>523</v>
      </c>
      <c r="D2952" s="29" t="s">
        <v>685</v>
      </c>
      <c r="E2952" s="20" t="s">
        <v>7</v>
      </c>
      <c r="F2952" s="23" t="s">
        <v>334</v>
      </c>
      <c r="G2952" s="169">
        <v>118439</v>
      </c>
      <c r="H2952" s="36">
        <v>158.16999999999999</v>
      </c>
      <c r="I2952" s="50">
        <v>151.76</v>
      </c>
      <c r="J2952" s="155">
        <f t="shared" si="1562"/>
        <v>123441.59613863996</v>
      </c>
      <c r="K2952" s="182">
        <v>977598.09</v>
      </c>
      <c r="L2952" s="143">
        <v>1067431.4280000001</v>
      </c>
      <c r="M2952" s="143">
        <v>1088568.6839999999</v>
      </c>
      <c r="N2952" s="143">
        <f t="shared" si="1563"/>
        <v>123441.59613863996</v>
      </c>
      <c r="O2952" s="143">
        <f t="shared" si="1564"/>
        <v>1088568.6839999999</v>
      </c>
      <c r="P2952" s="143">
        <f t="shared" si="1565"/>
        <v>977598.09</v>
      </c>
      <c r="Q2952" s="143">
        <f t="shared" si="1566"/>
        <v>814259.94953465997</v>
      </c>
      <c r="R2952" s="143">
        <f t="shared" si="1567"/>
        <v>550519.84306931996</v>
      </c>
      <c r="S2952" s="143">
        <f t="shared" si="1568"/>
        <v>1033083.3869999999</v>
      </c>
      <c r="T2952" s="143">
        <f t="shared" si="1569"/>
        <v>463051.62593090563</v>
      </c>
      <c r="U2952" s="194">
        <f t="shared" si="1570"/>
        <v>0.47366257224469993</v>
      </c>
      <c r="V2952" s="188" t="str">
        <f t="shared" si="1571"/>
        <v>MENOR</v>
      </c>
      <c r="W2952" s="188">
        <f t="shared" si="1572"/>
        <v>123441.59613863996</v>
      </c>
      <c r="X2952" s="143">
        <f t="shared" si="1573"/>
        <v>123442</v>
      </c>
    </row>
    <row r="2953" spans="1:24" ht="55.2" x14ac:dyDescent="0.25">
      <c r="A2953" s="20" t="s">
        <v>169</v>
      </c>
      <c r="B2953" s="20">
        <v>4912</v>
      </c>
      <c r="C2953" s="26" t="s">
        <v>686</v>
      </c>
      <c r="D2953" s="29" t="s">
        <v>687</v>
      </c>
      <c r="E2953" s="20" t="s">
        <v>7</v>
      </c>
      <c r="F2953" s="23" t="s">
        <v>334</v>
      </c>
      <c r="G2953" s="169">
        <v>120838</v>
      </c>
      <c r="H2953" s="36">
        <v>158.16999999999999</v>
      </c>
      <c r="I2953" s="50">
        <v>151.76</v>
      </c>
      <c r="J2953" s="155">
        <f t="shared" si="1562"/>
        <v>125941.92448603058</v>
      </c>
      <c r="K2953" s="182">
        <v>859656</v>
      </c>
      <c r="L2953" s="143">
        <v>930270.6</v>
      </c>
      <c r="M2953" s="143">
        <v>948691.8</v>
      </c>
      <c r="N2953" s="143">
        <f t="shared" si="1563"/>
        <v>125941.92448603058</v>
      </c>
      <c r="O2953" s="143">
        <f t="shared" si="1564"/>
        <v>948691.8</v>
      </c>
      <c r="P2953" s="143">
        <f t="shared" si="1565"/>
        <v>859656</v>
      </c>
      <c r="Q2953" s="143">
        <f t="shared" si="1566"/>
        <v>716140.08112150757</v>
      </c>
      <c r="R2953" s="143">
        <f t="shared" si="1567"/>
        <v>492798.9622430153</v>
      </c>
      <c r="S2953" s="143">
        <f t="shared" si="1568"/>
        <v>904173.9</v>
      </c>
      <c r="T2953" s="143">
        <f t="shared" si="1569"/>
        <v>395332.29235499579</v>
      </c>
      <c r="U2953" s="194">
        <f t="shared" si="1570"/>
        <v>0.45987266110513486</v>
      </c>
      <c r="V2953" s="188" t="str">
        <f t="shared" si="1571"/>
        <v>MENOR</v>
      </c>
      <c r="W2953" s="188">
        <f t="shared" si="1572"/>
        <v>125941.92448603058</v>
      </c>
      <c r="X2953" s="143">
        <f t="shared" si="1573"/>
        <v>125942</v>
      </c>
    </row>
    <row r="2954" spans="1:24" ht="41.4" x14ac:dyDescent="0.25">
      <c r="A2954" s="20" t="s">
        <v>170</v>
      </c>
      <c r="B2954" s="20">
        <v>4912</v>
      </c>
      <c r="C2954" s="26" t="s">
        <v>909</v>
      </c>
      <c r="D2954" s="22" t="s">
        <v>910</v>
      </c>
      <c r="E2954" s="20" t="s">
        <v>7</v>
      </c>
      <c r="F2954" s="23" t="s">
        <v>334</v>
      </c>
      <c r="G2954" s="169">
        <v>72278</v>
      </c>
      <c r="H2954" s="36">
        <v>158.16999999999999</v>
      </c>
      <c r="I2954" s="50">
        <v>151.76</v>
      </c>
      <c r="J2954" s="155">
        <f t="shared" si="1562"/>
        <v>75330.859646810757</v>
      </c>
      <c r="K2954" s="182">
        <v>617160.18000000005</v>
      </c>
      <c r="L2954" s="143">
        <v>691955.46420000016</v>
      </c>
      <c r="M2954" s="143">
        <v>705657.55260000005</v>
      </c>
      <c r="N2954" s="143">
        <f t="shared" si="1563"/>
        <v>75330.859646810757</v>
      </c>
      <c r="O2954" s="143">
        <f t="shared" si="1564"/>
        <v>705657.55260000005</v>
      </c>
      <c r="P2954" s="143">
        <f t="shared" si="1565"/>
        <v>617160.18000000005</v>
      </c>
      <c r="Q2954" s="143">
        <f t="shared" si="1566"/>
        <v>522526.0141117028</v>
      </c>
      <c r="R2954" s="143">
        <f t="shared" si="1567"/>
        <v>346245.51982340543</v>
      </c>
      <c r="S2954" s="143">
        <f t="shared" si="1568"/>
        <v>661408.86630000011</v>
      </c>
      <c r="T2954" s="143">
        <f t="shared" si="1569"/>
        <v>300656.29905068548</v>
      </c>
      <c r="U2954" s="194">
        <f t="shared" si="1570"/>
        <v>0.48716088431156634</v>
      </c>
      <c r="V2954" s="188" t="str">
        <f t="shared" si="1571"/>
        <v>MENOR</v>
      </c>
      <c r="W2954" s="188">
        <f t="shared" si="1572"/>
        <v>75330.859646810757</v>
      </c>
      <c r="X2954" s="143">
        <f t="shared" si="1573"/>
        <v>75331</v>
      </c>
    </row>
    <row r="2955" spans="1:24" ht="55.2" x14ac:dyDescent="0.25">
      <c r="A2955" s="20" t="s">
        <v>171</v>
      </c>
      <c r="B2955" s="20">
        <v>4912</v>
      </c>
      <c r="C2955" s="26" t="s">
        <v>527</v>
      </c>
      <c r="D2955" s="29" t="s">
        <v>528</v>
      </c>
      <c r="E2955" s="20" t="s">
        <v>7</v>
      </c>
      <c r="F2955" s="23" t="s">
        <v>334</v>
      </c>
      <c r="G2955" s="169">
        <v>119448</v>
      </c>
      <c r="H2955" s="36">
        <v>158.16999999999999</v>
      </c>
      <c r="I2955" s="50">
        <v>151.76</v>
      </c>
      <c r="J2955" s="155">
        <f t="shared" si="1562"/>
        <v>124493.21402214022</v>
      </c>
      <c r="K2955" s="182">
        <v>1023697.5</v>
      </c>
      <c r="L2955" s="143">
        <v>1117767</v>
      </c>
      <c r="M2955" s="143">
        <v>1139901</v>
      </c>
      <c r="N2955" s="143">
        <f t="shared" si="1563"/>
        <v>124493.21402214022</v>
      </c>
      <c r="O2955" s="143">
        <f t="shared" si="1564"/>
        <v>1139901</v>
      </c>
      <c r="P2955" s="143">
        <f t="shared" si="1565"/>
        <v>1023697.5</v>
      </c>
      <c r="Q2955" s="143">
        <f t="shared" si="1566"/>
        <v>851464.678505535</v>
      </c>
      <c r="R2955" s="143">
        <f t="shared" si="1567"/>
        <v>574095.35701107013</v>
      </c>
      <c r="S2955" s="143">
        <f t="shared" si="1568"/>
        <v>1081799.25</v>
      </c>
      <c r="T2955" s="143">
        <f t="shared" si="1569"/>
        <v>487259.03205710353</v>
      </c>
      <c r="U2955" s="194">
        <f t="shared" si="1570"/>
        <v>0.47597950767399894</v>
      </c>
      <c r="V2955" s="188" t="str">
        <f t="shared" si="1571"/>
        <v>MENOR</v>
      </c>
      <c r="W2955" s="188">
        <f t="shared" si="1572"/>
        <v>124493.21402214022</v>
      </c>
      <c r="X2955" s="143">
        <f t="shared" si="1573"/>
        <v>124493</v>
      </c>
    </row>
    <row r="2956" spans="1:24" ht="55.2" x14ac:dyDescent="0.25">
      <c r="A2956" s="20" t="s">
        <v>172</v>
      </c>
      <c r="B2956" s="20">
        <v>4912</v>
      </c>
      <c r="C2956" s="26" t="s">
        <v>690</v>
      </c>
      <c r="D2956" s="29" t="s">
        <v>691</v>
      </c>
      <c r="E2956" s="20" t="s">
        <v>7</v>
      </c>
      <c r="F2956" s="23" t="s">
        <v>334</v>
      </c>
      <c r="G2956" s="169">
        <v>118480</v>
      </c>
      <c r="H2956" s="36">
        <v>158.16999999999999</v>
      </c>
      <c r="I2956" s="50">
        <v>151.76</v>
      </c>
      <c r="J2956" s="155">
        <f t="shared" si="1562"/>
        <v>123484.32788613602</v>
      </c>
      <c r="K2956" s="182">
        <v>405214.04</v>
      </c>
      <c r="L2956" s="143">
        <v>458077.74320000003</v>
      </c>
      <c r="M2956" s="143">
        <v>467148.58960000006</v>
      </c>
      <c r="N2956" s="143">
        <f t="shared" si="1563"/>
        <v>123484.32788613602</v>
      </c>
      <c r="O2956" s="143">
        <f t="shared" si="1564"/>
        <v>467148.58960000006</v>
      </c>
      <c r="P2956" s="143">
        <f t="shared" si="1565"/>
        <v>405214.04</v>
      </c>
      <c r="Q2956" s="143">
        <f t="shared" si="1566"/>
        <v>363481.17517153407</v>
      </c>
      <c r="R2956" s="143">
        <f t="shared" si="1567"/>
        <v>264349.18394306803</v>
      </c>
      <c r="S2956" s="143">
        <f t="shared" si="1568"/>
        <v>436181.31480000005</v>
      </c>
      <c r="T2956" s="143">
        <f t="shared" si="1569"/>
        <v>162312.00634453903</v>
      </c>
      <c r="U2956" s="194">
        <f t="shared" si="1570"/>
        <v>0.40055869323910653</v>
      </c>
      <c r="V2956" s="188" t="str">
        <f t="shared" si="1571"/>
        <v>MENOR</v>
      </c>
      <c r="W2956" s="188">
        <f t="shared" si="1572"/>
        <v>123484.32788613602</v>
      </c>
      <c r="X2956" s="143">
        <f t="shared" si="1573"/>
        <v>123484</v>
      </c>
    </row>
    <row r="2957" spans="1:24" ht="55.2" x14ac:dyDescent="0.25">
      <c r="A2957" s="20" t="s">
        <v>173</v>
      </c>
      <c r="B2957" s="20">
        <v>4912</v>
      </c>
      <c r="C2957" s="26" t="s">
        <v>782</v>
      </c>
      <c r="D2957" s="29" t="s">
        <v>783</v>
      </c>
      <c r="E2957" s="20" t="s">
        <v>7</v>
      </c>
      <c r="F2957" s="23" t="s">
        <v>334</v>
      </c>
      <c r="G2957" s="169">
        <v>118902</v>
      </c>
      <c r="H2957" s="36">
        <v>158.16999999999999</v>
      </c>
      <c r="I2957" s="50">
        <v>151.76</v>
      </c>
      <c r="J2957" s="155">
        <f t="shared" si="1562"/>
        <v>123924.15221402215</v>
      </c>
      <c r="K2957" s="182">
        <v>927426.5</v>
      </c>
      <c r="L2957" s="143">
        <v>1048417.37</v>
      </c>
      <c r="M2957" s="143">
        <v>1069178.1100000001</v>
      </c>
      <c r="N2957" s="143">
        <f t="shared" si="1563"/>
        <v>123924.15221402215</v>
      </c>
      <c r="O2957" s="143">
        <f t="shared" si="1564"/>
        <v>1069178.1100000001</v>
      </c>
      <c r="P2957" s="143">
        <f t="shared" si="1565"/>
        <v>927426.5</v>
      </c>
      <c r="Q2957" s="143">
        <f t="shared" si="1566"/>
        <v>792236.53305350547</v>
      </c>
      <c r="R2957" s="143">
        <f t="shared" si="1567"/>
        <v>525675.32610701106</v>
      </c>
      <c r="S2957" s="143">
        <f t="shared" si="1568"/>
        <v>998302.30500000005</v>
      </c>
      <c r="T2957" s="143">
        <f t="shared" si="1569"/>
        <v>449904.8135648811</v>
      </c>
      <c r="U2957" s="194">
        <f t="shared" si="1570"/>
        <v>0.4851110180320285</v>
      </c>
      <c r="V2957" s="188" t="str">
        <f t="shared" si="1571"/>
        <v>MENOR</v>
      </c>
      <c r="W2957" s="188">
        <f t="shared" si="1572"/>
        <v>123924.15221402215</v>
      </c>
      <c r="X2957" s="143">
        <f t="shared" si="1573"/>
        <v>123924</v>
      </c>
    </row>
    <row r="2958" spans="1:24" ht="55.2" x14ac:dyDescent="0.25">
      <c r="A2958" s="20" t="s">
        <v>174</v>
      </c>
      <c r="B2958" s="20">
        <v>4912</v>
      </c>
      <c r="C2958" s="26" t="s">
        <v>531</v>
      </c>
      <c r="D2958" s="29" t="s">
        <v>532</v>
      </c>
      <c r="E2958" s="20" t="s">
        <v>7</v>
      </c>
      <c r="F2958" s="23" t="s">
        <v>334</v>
      </c>
      <c r="G2958" s="169">
        <v>119323</v>
      </c>
      <c r="H2958" s="36">
        <v>158.16999999999999</v>
      </c>
      <c r="I2958" s="50">
        <v>151.76</v>
      </c>
      <c r="J2958" s="155">
        <f t="shared" si="1562"/>
        <v>124362.93430416448</v>
      </c>
      <c r="K2958" s="182">
        <v>608823.04000000004</v>
      </c>
      <c r="L2958" s="143">
        <v>653343.22480000008</v>
      </c>
      <c r="M2958" s="143">
        <v>666280.71440000006</v>
      </c>
      <c r="N2958" s="143">
        <f t="shared" si="1563"/>
        <v>124362.93430416448</v>
      </c>
      <c r="O2958" s="143">
        <f t="shared" si="1564"/>
        <v>666280.71440000006</v>
      </c>
      <c r="P2958" s="143">
        <f t="shared" si="1565"/>
        <v>608823.04000000004</v>
      </c>
      <c r="Q2958" s="143">
        <f t="shared" si="1566"/>
        <v>513202.47837604117</v>
      </c>
      <c r="R2958" s="143">
        <f t="shared" si="1567"/>
        <v>366592.98715208226</v>
      </c>
      <c r="S2958" s="143">
        <f t="shared" si="1568"/>
        <v>637551.87719999999</v>
      </c>
      <c r="T2958" s="143">
        <f t="shared" si="1569"/>
        <v>260391.9212723886</v>
      </c>
      <c r="U2958" s="194">
        <f t="shared" si="1570"/>
        <v>0.42769721933057686</v>
      </c>
      <c r="V2958" s="188" t="str">
        <f t="shared" si="1571"/>
        <v>MENOR</v>
      </c>
      <c r="W2958" s="188">
        <f t="shared" si="1572"/>
        <v>124362.93430416448</v>
      </c>
      <c r="X2958" s="143">
        <f t="shared" si="1573"/>
        <v>124363</v>
      </c>
    </row>
    <row r="2959" spans="1:24" ht="55.2" x14ac:dyDescent="0.25">
      <c r="A2959" s="20" t="s">
        <v>175</v>
      </c>
      <c r="B2959" s="20">
        <v>4912</v>
      </c>
      <c r="C2959" s="26" t="s">
        <v>937</v>
      </c>
      <c r="D2959" s="29" t="s">
        <v>938</v>
      </c>
      <c r="E2959" s="20" t="s">
        <v>7</v>
      </c>
      <c r="F2959" s="23" t="s">
        <v>334</v>
      </c>
      <c r="G2959" s="169">
        <v>119701</v>
      </c>
      <c r="H2959" s="36">
        <v>158.16999999999999</v>
      </c>
      <c r="I2959" s="50">
        <v>151.76</v>
      </c>
      <c r="J2959" s="155">
        <f t="shared" si="1562"/>
        <v>124756.90017132314</v>
      </c>
      <c r="K2959" s="182">
        <v>853860.7</v>
      </c>
      <c r="L2959" s="143">
        <v>917279.26289999997</v>
      </c>
      <c r="M2959" s="143">
        <v>935443.20869999996</v>
      </c>
      <c r="N2959" s="143">
        <f t="shared" si="1563"/>
        <v>124756.90017132314</v>
      </c>
      <c r="O2959" s="143">
        <f t="shared" si="1564"/>
        <v>935443.20869999996</v>
      </c>
      <c r="P2959" s="143">
        <f t="shared" si="1565"/>
        <v>853860.7</v>
      </c>
      <c r="Q2959" s="143">
        <f t="shared" si="1566"/>
        <v>707835.01794283069</v>
      </c>
      <c r="R2959" s="143">
        <f t="shared" si="1567"/>
        <v>489308.80008566153</v>
      </c>
      <c r="S2959" s="143">
        <f t="shared" si="1568"/>
        <v>894651.95435000001</v>
      </c>
      <c r="T2959" s="143">
        <f t="shared" si="1569"/>
        <v>390288.76979729458</v>
      </c>
      <c r="U2959" s="194">
        <f t="shared" si="1570"/>
        <v>0.45708716866497612</v>
      </c>
      <c r="V2959" s="188" t="str">
        <f t="shared" si="1571"/>
        <v>MENOR</v>
      </c>
      <c r="W2959" s="188">
        <f t="shared" si="1572"/>
        <v>124756.90017132314</v>
      </c>
      <c r="X2959" s="143">
        <f t="shared" si="1573"/>
        <v>124757</v>
      </c>
    </row>
    <row r="2960" spans="1:24" ht="41.4" x14ac:dyDescent="0.25">
      <c r="A2960" s="20" t="s">
        <v>176</v>
      </c>
      <c r="B2960" s="20">
        <v>4912</v>
      </c>
      <c r="C2960" s="26" t="s">
        <v>533</v>
      </c>
      <c r="D2960" s="29" t="s">
        <v>534</v>
      </c>
      <c r="E2960" s="20" t="s">
        <v>7</v>
      </c>
      <c r="F2960" s="23" t="s">
        <v>334</v>
      </c>
      <c r="G2960" s="169">
        <v>103036</v>
      </c>
      <c r="H2960" s="36">
        <v>158.16999999999999</v>
      </c>
      <c r="I2960" s="50">
        <v>151.76</v>
      </c>
      <c r="J2960" s="155">
        <f t="shared" si="1562"/>
        <v>107388.00817079601</v>
      </c>
      <c r="K2960" s="182">
        <v>1399706.56</v>
      </c>
      <c r="L2960" s="143">
        <v>1502060.1021999998</v>
      </c>
      <c r="M2960" s="143">
        <v>1531803.8665999998</v>
      </c>
      <c r="N2960" s="143">
        <f t="shared" si="1563"/>
        <v>107388.00817079601</v>
      </c>
      <c r="O2960" s="143">
        <f t="shared" si="1564"/>
        <v>1531803.8665999998</v>
      </c>
      <c r="P2960" s="143">
        <f t="shared" si="1565"/>
        <v>1399706.56</v>
      </c>
      <c r="Q2960" s="143">
        <f t="shared" si="1566"/>
        <v>1135239.634242699</v>
      </c>
      <c r="R2960" s="143">
        <f t="shared" si="1567"/>
        <v>753547.28408539807</v>
      </c>
      <c r="S2960" s="143">
        <f t="shared" si="1568"/>
        <v>1465755.2132999999</v>
      </c>
      <c r="T2960" s="143">
        <f t="shared" si="1569"/>
        <v>687566.27950467938</v>
      </c>
      <c r="U2960" s="194">
        <f t="shared" si="1570"/>
        <v>0.49122173114961992</v>
      </c>
      <c r="V2960" s="188" t="str">
        <f t="shared" si="1571"/>
        <v>MENOR</v>
      </c>
      <c r="W2960" s="188">
        <f t="shared" si="1572"/>
        <v>107388.00817079601</v>
      </c>
      <c r="X2960" s="143">
        <f t="shared" si="1573"/>
        <v>107388</v>
      </c>
    </row>
    <row r="2961" spans="1:24" ht="41.4" x14ac:dyDescent="0.25">
      <c r="A2961" s="20" t="s">
        <v>177</v>
      </c>
      <c r="B2961" s="20">
        <v>4912</v>
      </c>
      <c r="C2961" s="26" t="s">
        <v>537</v>
      </c>
      <c r="D2961" s="29" t="s">
        <v>538</v>
      </c>
      <c r="E2961" s="20" t="s">
        <v>7</v>
      </c>
      <c r="F2961" s="23" t="s">
        <v>334</v>
      </c>
      <c r="G2961" s="169">
        <v>7793</v>
      </c>
      <c r="H2961" s="36">
        <v>158.16999999999999</v>
      </c>
      <c r="I2961" s="50">
        <v>151.76</v>
      </c>
      <c r="J2961" s="155">
        <f t="shared" si="1562"/>
        <v>8122.158737480232</v>
      </c>
      <c r="K2961" s="182">
        <v>39270</v>
      </c>
      <c r="L2961" s="143">
        <v>44350.11</v>
      </c>
      <c r="M2961" s="143">
        <v>45228.33</v>
      </c>
      <c r="N2961" s="143">
        <f t="shared" si="1563"/>
        <v>8122.158737480232</v>
      </c>
      <c r="O2961" s="143">
        <f t="shared" si="1564"/>
        <v>45228.33</v>
      </c>
      <c r="P2961" s="143">
        <f t="shared" si="1565"/>
        <v>39270</v>
      </c>
      <c r="Q2961" s="143">
        <f t="shared" si="1566"/>
        <v>34242.649684370059</v>
      </c>
      <c r="R2961" s="143">
        <f t="shared" si="1567"/>
        <v>23696.079368740116</v>
      </c>
      <c r="S2961" s="143">
        <f t="shared" si="1568"/>
        <v>42249.165000000001</v>
      </c>
      <c r="T2961" s="143">
        <f t="shared" si="1569"/>
        <v>17610.604991802258</v>
      </c>
      <c r="U2961" s="194">
        <f t="shared" si="1570"/>
        <v>0.44844932497586598</v>
      </c>
      <c r="V2961" s="188" t="str">
        <f t="shared" si="1571"/>
        <v>MENOR</v>
      </c>
      <c r="W2961" s="188">
        <f t="shared" si="1572"/>
        <v>8122.158737480232</v>
      </c>
      <c r="X2961" s="143">
        <f t="shared" si="1573"/>
        <v>8122</v>
      </c>
    </row>
    <row r="2962" spans="1:24" ht="55.2" x14ac:dyDescent="0.25">
      <c r="A2962" s="20" t="s">
        <v>178</v>
      </c>
      <c r="B2962" s="20">
        <v>4912</v>
      </c>
      <c r="C2962" s="26" t="s">
        <v>535</v>
      </c>
      <c r="D2962" s="29" t="s">
        <v>536</v>
      </c>
      <c r="E2962" s="20" t="s">
        <v>7</v>
      </c>
      <c r="F2962" s="23" t="s">
        <v>334</v>
      </c>
      <c r="G2962" s="169">
        <v>100278</v>
      </c>
      <c r="H2962" s="36">
        <v>158.16999999999999</v>
      </c>
      <c r="I2962" s="50">
        <v>151.76</v>
      </c>
      <c r="J2962" s="155">
        <f t="shared" si="1562"/>
        <v>104513.51647337903</v>
      </c>
      <c r="K2962" s="182">
        <v>3697513.26</v>
      </c>
      <c r="L2962" s="143">
        <v>4042840.6452000001</v>
      </c>
      <c r="M2962" s="143">
        <v>4122896.8956000004</v>
      </c>
      <c r="N2962" s="143">
        <f t="shared" si="1563"/>
        <v>104513.51647337903</v>
      </c>
      <c r="O2962" s="143">
        <f t="shared" si="1564"/>
        <v>4122896.8956000004</v>
      </c>
      <c r="P2962" s="143">
        <f t="shared" si="1565"/>
        <v>3697513.26</v>
      </c>
      <c r="Q2962" s="143">
        <f t="shared" si="1566"/>
        <v>2991941.0793183446</v>
      </c>
      <c r="R2962" s="143">
        <f t="shared" si="1567"/>
        <v>1901013.3882366894</v>
      </c>
      <c r="S2962" s="143">
        <f t="shared" si="1568"/>
        <v>3910205.0778000001</v>
      </c>
      <c r="T2962" s="143">
        <f t="shared" si="1569"/>
        <v>1933780.4932980589</v>
      </c>
      <c r="U2962" s="194">
        <f t="shared" si="1570"/>
        <v>0.52299487718349902</v>
      </c>
      <c r="V2962" s="188" t="str">
        <f t="shared" si="1571"/>
        <v>MENOR</v>
      </c>
      <c r="W2962" s="188">
        <f t="shared" si="1572"/>
        <v>104513.51647337903</v>
      </c>
      <c r="X2962" s="143">
        <f t="shared" si="1573"/>
        <v>104514</v>
      </c>
    </row>
    <row r="2963" spans="1:24" x14ac:dyDescent="0.25">
      <c r="A2963" s="15" t="s">
        <v>185</v>
      </c>
      <c r="B2963" s="27" t="s">
        <v>186</v>
      </c>
      <c r="C2963" s="27"/>
      <c r="D2963" s="17"/>
      <c r="E2963" s="17"/>
      <c r="F2963" s="17"/>
      <c r="G2963" s="138"/>
      <c r="H2963" s="18"/>
      <c r="I2963" s="18"/>
      <c r="J2963" s="138"/>
      <c r="K2963" s="178"/>
      <c r="L2963" s="139"/>
      <c r="M2963" s="139"/>
      <c r="N2963" s="139"/>
      <c r="O2963" s="139"/>
      <c r="P2963" s="139"/>
      <c r="Q2963" s="139"/>
      <c r="R2963" s="139"/>
      <c r="S2963" s="139"/>
      <c r="T2963" s="139"/>
      <c r="U2963" s="193"/>
      <c r="V2963" s="52"/>
      <c r="W2963" s="139"/>
      <c r="X2963" s="139"/>
    </row>
    <row r="2964" spans="1:24" ht="41.4" x14ac:dyDescent="0.25">
      <c r="A2964" s="20" t="s">
        <v>187</v>
      </c>
      <c r="B2964" s="20">
        <v>4912</v>
      </c>
      <c r="C2964" s="26" t="s">
        <v>539</v>
      </c>
      <c r="D2964" s="29" t="s">
        <v>540</v>
      </c>
      <c r="E2964" s="20" t="s">
        <v>7</v>
      </c>
      <c r="F2964" s="23" t="s">
        <v>334</v>
      </c>
      <c r="G2964" s="169">
        <v>7787</v>
      </c>
      <c r="H2964" s="36">
        <v>158.16999999999999</v>
      </c>
      <c r="I2964" s="50">
        <v>151.76</v>
      </c>
      <c r="J2964" s="155">
        <f t="shared" ref="J2964:J2978" si="1574">G2964*(H2964/I2964)</f>
        <v>8115.9053110173963</v>
      </c>
      <c r="K2964" s="182">
        <v>31987.200000000001</v>
      </c>
      <c r="L2964" s="143">
        <v>34614.720000000001</v>
      </c>
      <c r="M2964" s="143">
        <v>35300.160000000003</v>
      </c>
      <c r="N2964" s="143">
        <f t="shared" ref="N2964:N2978" si="1575">MIN(J2964,K2964,L2964,M2964)</f>
        <v>8115.9053110173963</v>
      </c>
      <c r="O2964" s="143">
        <f t="shared" ref="O2964:O2978" si="1576">MAX(J2964,K2964,L2964,M2964)</f>
        <v>35300.160000000003</v>
      </c>
      <c r="P2964" s="143">
        <f t="shared" ref="P2964:P2978" si="1577">MEDIAN(J2964,K2964,L2964,M2964,)</f>
        <v>31987.200000000001</v>
      </c>
      <c r="Q2964" s="143">
        <f t="shared" ref="Q2964:Q2978" si="1578">AVERAGE(J2964,K2964,L2964,M2964)</f>
        <v>27504.49632775435</v>
      </c>
      <c r="R2964" s="143">
        <f t="shared" ref="R2964:R2978" si="1579">AVERAGE(N2964,P2964)</f>
        <v>20051.552655508698</v>
      </c>
      <c r="S2964" s="143">
        <f t="shared" ref="S2964:S2978" si="1580">AVERAGE(O2964,P2964)</f>
        <v>33643.68</v>
      </c>
      <c r="T2964" s="143">
        <f t="shared" ref="T2964:T2978" si="1581">STDEVA(J2964,K2964,L2964,M2964)</f>
        <v>13004.35499602076</v>
      </c>
      <c r="U2964" s="194">
        <f t="shared" ref="U2964:U2978" si="1582">T2964/P2964</f>
        <v>0.40654871311089308</v>
      </c>
      <c r="V2964" s="188" t="str">
        <f t="shared" ref="V2964:V2978" si="1583">IF(U2964&lt;=70%,"MENOR",IF(AND(U2964&gt;70%,U2964&lt;=90%),"[PROM MEN-MED]","PROMEDIO"))</f>
        <v>MENOR</v>
      </c>
      <c r="W2964" s="188">
        <f t="shared" ref="W2964:W2978" si="1584">IF(U2964&lt;=70%,N2964,IF(AND(U2964&gt;70%,U2964&lt;=90%),R2964,Q2964))</f>
        <v>8115.9053110173963</v>
      </c>
      <c r="X2964" s="143">
        <f t="shared" ref="X2964:X2978" si="1585">ROUND(W2964,0)</f>
        <v>8116</v>
      </c>
    </row>
    <row r="2965" spans="1:24" ht="41.4" x14ac:dyDescent="0.25">
      <c r="A2965" s="20" t="s">
        <v>188</v>
      </c>
      <c r="B2965" s="20">
        <v>4912</v>
      </c>
      <c r="C2965" s="26" t="s">
        <v>692</v>
      </c>
      <c r="D2965" s="29" t="s">
        <v>693</v>
      </c>
      <c r="E2965" s="20" t="s">
        <v>7</v>
      </c>
      <c r="F2965" s="23" t="s">
        <v>334</v>
      </c>
      <c r="G2965" s="169">
        <v>312587</v>
      </c>
      <c r="H2965" s="36">
        <v>158.16999999999999</v>
      </c>
      <c r="I2965" s="50">
        <v>151.76</v>
      </c>
      <c r="J2965" s="155">
        <f t="shared" si="1574"/>
        <v>325789.96962308913</v>
      </c>
      <c r="K2965" s="182">
        <v>676829.16</v>
      </c>
      <c r="L2965" s="143">
        <v>751341.34320000024</v>
      </c>
      <c r="M2965" s="143">
        <v>766219.38959999999</v>
      </c>
      <c r="N2965" s="143">
        <f t="shared" si="1575"/>
        <v>325789.96962308913</v>
      </c>
      <c r="O2965" s="143">
        <f t="shared" si="1576"/>
        <v>766219.38959999999</v>
      </c>
      <c r="P2965" s="143">
        <f t="shared" si="1577"/>
        <v>676829.16</v>
      </c>
      <c r="Q2965" s="143">
        <f t="shared" si="1578"/>
        <v>630044.96560577233</v>
      </c>
      <c r="R2965" s="143">
        <f t="shared" si="1579"/>
        <v>501309.56481154461</v>
      </c>
      <c r="S2965" s="143">
        <f t="shared" si="1580"/>
        <v>721524.27480000001</v>
      </c>
      <c r="T2965" s="143">
        <f t="shared" si="1581"/>
        <v>206572.14106552111</v>
      </c>
      <c r="U2965" s="194">
        <f t="shared" si="1582"/>
        <v>0.30520573473152529</v>
      </c>
      <c r="V2965" s="188" t="str">
        <f t="shared" si="1583"/>
        <v>MENOR</v>
      </c>
      <c r="W2965" s="188">
        <f t="shared" si="1584"/>
        <v>325789.96962308913</v>
      </c>
      <c r="X2965" s="143">
        <f t="shared" si="1585"/>
        <v>325790</v>
      </c>
    </row>
    <row r="2966" spans="1:24" ht="41.4" x14ac:dyDescent="0.25">
      <c r="A2966" s="20" t="s">
        <v>189</v>
      </c>
      <c r="B2966" s="20">
        <v>4912</v>
      </c>
      <c r="C2966" s="26" t="s">
        <v>541</v>
      </c>
      <c r="D2966" s="29" t="s">
        <v>542</v>
      </c>
      <c r="E2966" s="20" t="s">
        <v>7</v>
      </c>
      <c r="F2966" s="23" t="s">
        <v>334</v>
      </c>
      <c r="G2966" s="169">
        <v>329326</v>
      </c>
      <c r="H2966" s="36">
        <v>158.16999999999999</v>
      </c>
      <c r="I2966" s="50">
        <v>151.76</v>
      </c>
      <c r="J2966" s="155">
        <f t="shared" si="1574"/>
        <v>343235.9872166579</v>
      </c>
      <c r="K2966" s="182">
        <v>1180061.1200000001</v>
      </c>
      <c r="L2966" s="143">
        <v>1276994.7120000001</v>
      </c>
      <c r="M2966" s="143">
        <v>1302281.7359999998</v>
      </c>
      <c r="N2966" s="143">
        <f t="shared" si="1575"/>
        <v>343235.9872166579</v>
      </c>
      <c r="O2966" s="143">
        <f t="shared" si="1576"/>
        <v>1302281.7359999998</v>
      </c>
      <c r="P2966" s="143">
        <f t="shared" si="1577"/>
        <v>1180061.1200000001</v>
      </c>
      <c r="Q2966" s="143">
        <f t="shared" si="1578"/>
        <v>1025643.3888041645</v>
      </c>
      <c r="R2966" s="143">
        <f t="shared" si="1579"/>
        <v>761648.55360832904</v>
      </c>
      <c r="S2966" s="143">
        <f t="shared" si="1580"/>
        <v>1241171.4279999998</v>
      </c>
      <c r="T2966" s="143">
        <f t="shared" si="1581"/>
        <v>457977.78703798237</v>
      </c>
      <c r="U2966" s="194">
        <f t="shared" si="1582"/>
        <v>0.38809666658450903</v>
      </c>
      <c r="V2966" s="188" t="str">
        <f t="shared" si="1583"/>
        <v>MENOR</v>
      </c>
      <c r="W2966" s="188">
        <f t="shared" si="1584"/>
        <v>343235.9872166579</v>
      </c>
      <c r="X2966" s="143">
        <f t="shared" si="1585"/>
        <v>343236</v>
      </c>
    </row>
    <row r="2967" spans="1:24" ht="41.4" x14ac:dyDescent="0.25">
      <c r="A2967" s="20" t="s">
        <v>190</v>
      </c>
      <c r="B2967" s="20">
        <v>4912</v>
      </c>
      <c r="C2967" s="26" t="s">
        <v>817</v>
      </c>
      <c r="D2967" s="22" t="s">
        <v>695</v>
      </c>
      <c r="E2967" s="20" t="s">
        <v>7</v>
      </c>
      <c r="F2967" s="23" t="s">
        <v>334</v>
      </c>
      <c r="G2967" s="169">
        <v>34982</v>
      </c>
      <c r="H2967" s="36">
        <v>158.16999999999999</v>
      </c>
      <c r="I2967" s="50">
        <v>151.76</v>
      </c>
      <c r="J2967" s="155">
        <f t="shared" si="1574"/>
        <v>36459.560753821825</v>
      </c>
      <c r="K2967" s="182">
        <v>483185.22</v>
      </c>
      <c r="L2967" s="143">
        <v>509999.82320000004</v>
      </c>
      <c r="M2967" s="143">
        <v>520098.82960000006</v>
      </c>
      <c r="N2967" s="143">
        <f t="shared" si="1575"/>
        <v>36459.560753821825</v>
      </c>
      <c r="O2967" s="143">
        <f t="shared" si="1576"/>
        <v>520098.82960000006</v>
      </c>
      <c r="P2967" s="143">
        <f t="shared" si="1577"/>
        <v>483185.22</v>
      </c>
      <c r="Q2967" s="143">
        <f t="shared" si="1578"/>
        <v>387435.85838845547</v>
      </c>
      <c r="R2967" s="143">
        <f t="shared" si="1579"/>
        <v>259822.39037691089</v>
      </c>
      <c r="S2967" s="143">
        <f t="shared" si="1580"/>
        <v>501642.02480000001</v>
      </c>
      <c r="T2967" s="143">
        <f t="shared" si="1581"/>
        <v>234502.09036121191</v>
      </c>
      <c r="U2967" s="194">
        <f t="shared" si="1582"/>
        <v>0.48532546248250708</v>
      </c>
      <c r="V2967" s="188" t="str">
        <f t="shared" si="1583"/>
        <v>MENOR</v>
      </c>
      <c r="W2967" s="188">
        <f t="shared" si="1584"/>
        <v>36459.560753821825</v>
      </c>
      <c r="X2967" s="143">
        <f t="shared" si="1585"/>
        <v>36460</v>
      </c>
    </row>
    <row r="2968" spans="1:24" ht="41.4" x14ac:dyDescent="0.25">
      <c r="A2968" s="20" t="s">
        <v>191</v>
      </c>
      <c r="B2968" s="20">
        <v>4912</v>
      </c>
      <c r="C2968" s="26" t="s">
        <v>543</v>
      </c>
      <c r="D2968" s="22" t="s">
        <v>544</v>
      </c>
      <c r="E2968" s="20" t="s">
        <v>7</v>
      </c>
      <c r="F2968" s="23" t="s">
        <v>334</v>
      </c>
      <c r="G2968" s="169">
        <v>317057</v>
      </c>
      <c r="H2968" s="36">
        <v>158.16999999999999</v>
      </c>
      <c r="I2968" s="50">
        <v>151.76</v>
      </c>
      <c r="J2968" s="155">
        <f t="shared" si="1574"/>
        <v>330448.77233790199</v>
      </c>
      <c r="K2968" s="182">
        <v>646008.16</v>
      </c>
      <c r="L2968" s="143">
        <v>704898.72530000005</v>
      </c>
      <c r="M2968" s="143">
        <v>718857.11589999998</v>
      </c>
      <c r="N2968" s="143">
        <f t="shared" si="1575"/>
        <v>330448.77233790199</v>
      </c>
      <c r="O2968" s="143">
        <f t="shared" si="1576"/>
        <v>718857.11589999998</v>
      </c>
      <c r="P2968" s="143">
        <f t="shared" si="1577"/>
        <v>646008.16</v>
      </c>
      <c r="Q2968" s="143">
        <f t="shared" si="1578"/>
        <v>600053.19338447554</v>
      </c>
      <c r="R2968" s="143">
        <f t="shared" si="1579"/>
        <v>488228.46616895101</v>
      </c>
      <c r="S2968" s="143">
        <f t="shared" si="1580"/>
        <v>682432.63795</v>
      </c>
      <c r="T2968" s="143">
        <f t="shared" si="1581"/>
        <v>182487.77161974061</v>
      </c>
      <c r="U2968" s="194">
        <f t="shared" si="1582"/>
        <v>0.28248524232223415</v>
      </c>
      <c r="V2968" s="188" t="str">
        <f t="shared" si="1583"/>
        <v>MENOR</v>
      </c>
      <c r="W2968" s="188">
        <f t="shared" si="1584"/>
        <v>330448.77233790199</v>
      </c>
      <c r="X2968" s="143">
        <f t="shared" si="1585"/>
        <v>330449</v>
      </c>
    </row>
    <row r="2969" spans="1:24" ht="41.4" x14ac:dyDescent="0.25">
      <c r="A2969" s="20" t="s">
        <v>192</v>
      </c>
      <c r="B2969" s="20">
        <v>4912</v>
      </c>
      <c r="C2969" s="26" t="s">
        <v>785</v>
      </c>
      <c r="D2969" s="29" t="s">
        <v>786</v>
      </c>
      <c r="E2969" s="20" t="s">
        <v>7</v>
      </c>
      <c r="F2969" s="23" t="s">
        <v>334</v>
      </c>
      <c r="G2969" s="169">
        <v>45053</v>
      </c>
      <c r="H2969" s="36">
        <v>158.16999999999999</v>
      </c>
      <c r="I2969" s="50">
        <v>151.76</v>
      </c>
      <c r="J2969" s="155">
        <f t="shared" si="1574"/>
        <v>46955.937071692148</v>
      </c>
      <c r="K2969" s="182">
        <v>344120.63</v>
      </c>
      <c r="L2969" s="143">
        <v>385825.52470000001</v>
      </c>
      <c r="M2969" s="143">
        <v>393465.63410000002</v>
      </c>
      <c r="N2969" s="143">
        <f t="shared" si="1575"/>
        <v>46955.937071692148</v>
      </c>
      <c r="O2969" s="143">
        <f t="shared" si="1576"/>
        <v>393465.63410000002</v>
      </c>
      <c r="P2969" s="143">
        <f t="shared" si="1577"/>
        <v>344120.63</v>
      </c>
      <c r="Q2969" s="143">
        <f t="shared" si="1578"/>
        <v>292591.93146792304</v>
      </c>
      <c r="R2969" s="143">
        <f t="shared" si="1579"/>
        <v>195538.28353584607</v>
      </c>
      <c r="S2969" s="143">
        <f t="shared" si="1580"/>
        <v>368793.13205000001</v>
      </c>
      <c r="T2969" s="143">
        <f t="shared" si="1581"/>
        <v>165187.0205808192</v>
      </c>
      <c r="U2969" s="194">
        <f t="shared" si="1582"/>
        <v>0.48002649704790784</v>
      </c>
      <c r="V2969" s="188" t="str">
        <f t="shared" si="1583"/>
        <v>MENOR</v>
      </c>
      <c r="W2969" s="188">
        <f t="shared" si="1584"/>
        <v>46955.937071692148</v>
      </c>
      <c r="X2969" s="143">
        <f t="shared" si="1585"/>
        <v>46956</v>
      </c>
    </row>
    <row r="2970" spans="1:24" ht="41.4" x14ac:dyDescent="0.25">
      <c r="A2970" s="20" t="s">
        <v>193</v>
      </c>
      <c r="B2970" s="20">
        <v>4912</v>
      </c>
      <c r="C2970" s="26" t="s">
        <v>545</v>
      </c>
      <c r="D2970" s="29" t="s">
        <v>546</v>
      </c>
      <c r="E2970" s="20" t="s">
        <v>7</v>
      </c>
      <c r="F2970" s="23" t="s">
        <v>334</v>
      </c>
      <c r="G2970" s="169">
        <v>28217</v>
      </c>
      <c r="H2970" s="36">
        <v>158.16999999999999</v>
      </c>
      <c r="I2970" s="50">
        <v>151.76</v>
      </c>
      <c r="J2970" s="155">
        <f t="shared" si="1574"/>
        <v>29408.82241697417</v>
      </c>
      <c r="K2970" s="182">
        <v>481534.09499999997</v>
      </c>
      <c r="L2970" s="143">
        <v>525783.174</v>
      </c>
      <c r="M2970" s="143">
        <v>536194.72199999995</v>
      </c>
      <c r="N2970" s="143">
        <f t="shared" si="1575"/>
        <v>29408.82241697417</v>
      </c>
      <c r="O2970" s="143">
        <f t="shared" si="1576"/>
        <v>536194.72199999995</v>
      </c>
      <c r="P2970" s="143">
        <f t="shared" si="1577"/>
        <v>481534.09499999997</v>
      </c>
      <c r="Q2970" s="143">
        <f t="shared" si="1578"/>
        <v>393230.20335424354</v>
      </c>
      <c r="R2970" s="143">
        <f t="shared" si="1579"/>
        <v>255471.45870848707</v>
      </c>
      <c r="S2970" s="143">
        <f t="shared" si="1580"/>
        <v>508864.40849999996</v>
      </c>
      <c r="T2970" s="143">
        <f t="shared" si="1581"/>
        <v>243702.49494381106</v>
      </c>
      <c r="U2970" s="194">
        <f t="shared" si="1582"/>
        <v>0.50609603239789502</v>
      </c>
      <c r="V2970" s="188" t="str">
        <f t="shared" si="1583"/>
        <v>MENOR</v>
      </c>
      <c r="W2970" s="188">
        <f t="shared" si="1584"/>
        <v>29408.82241697417</v>
      </c>
      <c r="X2970" s="143">
        <f t="shared" si="1585"/>
        <v>29409</v>
      </c>
    </row>
    <row r="2971" spans="1:24" ht="41.4" x14ac:dyDescent="0.25">
      <c r="A2971" s="20" t="s">
        <v>194</v>
      </c>
      <c r="B2971" s="20">
        <v>4912</v>
      </c>
      <c r="C2971" s="26" t="s">
        <v>547</v>
      </c>
      <c r="D2971" s="22" t="s">
        <v>548</v>
      </c>
      <c r="E2971" s="20" t="s">
        <v>7</v>
      </c>
      <c r="F2971" s="23" t="s">
        <v>334</v>
      </c>
      <c r="G2971" s="169">
        <v>28359</v>
      </c>
      <c r="H2971" s="36">
        <v>158.16999999999999</v>
      </c>
      <c r="I2971" s="50">
        <v>151.76</v>
      </c>
      <c r="J2971" s="155">
        <f t="shared" si="1574"/>
        <v>29556.820176594625</v>
      </c>
      <c r="K2971" s="182">
        <v>504881.3</v>
      </c>
      <c r="L2971" s="143">
        <v>565558.85259999998</v>
      </c>
      <c r="M2971" s="143">
        <v>576758.03780000005</v>
      </c>
      <c r="N2971" s="143">
        <f t="shared" si="1575"/>
        <v>29556.820176594625</v>
      </c>
      <c r="O2971" s="143">
        <f t="shared" si="1576"/>
        <v>576758.03780000005</v>
      </c>
      <c r="P2971" s="143">
        <f t="shared" si="1577"/>
        <v>504881.3</v>
      </c>
      <c r="Q2971" s="143">
        <f t="shared" si="1578"/>
        <v>419188.75264414866</v>
      </c>
      <c r="R2971" s="143">
        <f t="shared" si="1579"/>
        <v>267219.06008829729</v>
      </c>
      <c r="S2971" s="143">
        <f t="shared" si="1580"/>
        <v>540819.66890000005</v>
      </c>
      <c r="T2971" s="143">
        <f t="shared" si="1581"/>
        <v>261666.79910167397</v>
      </c>
      <c r="U2971" s="194">
        <f t="shared" si="1582"/>
        <v>0.5182738974520823</v>
      </c>
      <c r="V2971" s="188" t="str">
        <f t="shared" si="1583"/>
        <v>MENOR</v>
      </c>
      <c r="W2971" s="188">
        <f t="shared" si="1584"/>
        <v>29556.820176594625</v>
      </c>
      <c r="X2971" s="143">
        <f t="shared" si="1585"/>
        <v>29557</v>
      </c>
    </row>
    <row r="2972" spans="1:24" ht="41.4" x14ac:dyDescent="0.25">
      <c r="A2972" s="20" t="s">
        <v>195</v>
      </c>
      <c r="B2972" s="20">
        <v>4912</v>
      </c>
      <c r="C2972" s="26" t="s">
        <v>549</v>
      </c>
      <c r="D2972" s="22" t="s">
        <v>550</v>
      </c>
      <c r="E2972" s="20" t="s">
        <v>7</v>
      </c>
      <c r="F2972" s="23" t="s">
        <v>334</v>
      </c>
      <c r="G2972" s="169">
        <v>80187</v>
      </c>
      <c r="H2972" s="36">
        <v>158.16999999999999</v>
      </c>
      <c r="I2972" s="50">
        <v>151.76</v>
      </c>
      <c r="J2972" s="155">
        <f t="shared" si="1574"/>
        <v>83573.917962572479</v>
      </c>
      <c r="K2972" s="182">
        <v>460882.24</v>
      </c>
      <c r="L2972" s="143">
        <v>486271.91339999996</v>
      </c>
      <c r="M2972" s="143">
        <v>495901.06020000001</v>
      </c>
      <c r="N2972" s="143">
        <f t="shared" si="1575"/>
        <v>83573.917962572479</v>
      </c>
      <c r="O2972" s="143">
        <f t="shared" si="1576"/>
        <v>495901.06020000001</v>
      </c>
      <c r="P2972" s="143">
        <f t="shared" si="1577"/>
        <v>460882.24</v>
      </c>
      <c r="Q2972" s="143">
        <f t="shared" si="1578"/>
        <v>381657.28289064311</v>
      </c>
      <c r="R2972" s="143">
        <f t="shared" si="1579"/>
        <v>272228.07898128626</v>
      </c>
      <c r="S2972" s="143">
        <f t="shared" si="1580"/>
        <v>478391.65009999997</v>
      </c>
      <c r="T2972" s="143">
        <f t="shared" si="1581"/>
        <v>199270.45929785978</v>
      </c>
      <c r="U2972" s="194">
        <f t="shared" si="1582"/>
        <v>0.43236740755699282</v>
      </c>
      <c r="V2972" s="188" t="str">
        <f t="shared" si="1583"/>
        <v>MENOR</v>
      </c>
      <c r="W2972" s="188">
        <f t="shared" si="1584"/>
        <v>83573.917962572479</v>
      </c>
      <c r="X2972" s="143">
        <f t="shared" si="1585"/>
        <v>83574</v>
      </c>
    </row>
    <row r="2973" spans="1:24" ht="41.4" x14ac:dyDescent="0.25">
      <c r="A2973" s="20" t="s">
        <v>196</v>
      </c>
      <c r="B2973" s="20">
        <v>4912</v>
      </c>
      <c r="C2973" s="26" t="s">
        <v>551</v>
      </c>
      <c r="D2973" s="22" t="s">
        <v>552</v>
      </c>
      <c r="E2973" s="20" t="s">
        <v>7</v>
      </c>
      <c r="F2973" s="23" t="s">
        <v>334</v>
      </c>
      <c r="G2973" s="169">
        <v>417481</v>
      </c>
      <c r="H2973" s="36">
        <v>158.16999999999999</v>
      </c>
      <c r="I2973" s="50">
        <v>151.76</v>
      </c>
      <c r="J2973" s="155">
        <f t="shared" si="1574"/>
        <v>435114.45552187669</v>
      </c>
      <c r="K2973" s="182">
        <v>3214753.5840000003</v>
      </c>
      <c r="L2973" s="143">
        <v>3536803.0055399998</v>
      </c>
      <c r="M2973" s="143">
        <v>3606838.7110000001</v>
      </c>
      <c r="N2973" s="143">
        <f t="shared" si="1575"/>
        <v>435114.45552187669</v>
      </c>
      <c r="O2973" s="143">
        <f t="shared" si="1576"/>
        <v>3606838.7110000001</v>
      </c>
      <c r="P2973" s="143">
        <f t="shared" si="1577"/>
        <v>3214753.5840000003</v>
      </c>
      <c r="Q2973" s="143">
        <f t="shared" si="1578"/>
        <v>2698377.4390154695</v>
      </c>
      <c r="R2973" s="143">
        <f t="shared" si="1579"/>
        <v>1824934.0197609384</v>
      </c>
      <c r="S2973" s="143">
        <f t="shared" si="1580"/>
        <v>3410796.1475</v>
      </c>
      <c r="T2973" s="143">
        <f t="shared" si="1581"/>
        <v>1518471.0477822896</v>
      </c>
      <c r="U2973" s="194">
        <f t="shared" si="1582"/>
        <v>0.47234446065782487</v>
      </c>
      <c r="V2973" s="188" t="str">
        <f t="shared" si="1583"/>
        <v>MENOR</v>
      </c>
      <c r="W2973" s="188">
        <f t="shared" si="1584"/>
        <v>435114.45552187669</v>
      </c>
      <c r="X2973" s="143">
        <f t="shared" si="1585"/>
        <v>435114</v>
      </c>
    </row>
    <row r="2974" spans="1:24" ht="41.4" x14ac:dyDescent="0.25">
      <c r="A2974" s="20" t="s">
        <v>197</v>
      </c>
      <c r="B2974" s="20">
        <v>4912</v>
      </c>
      <c r="C2974" s="26" t="s">
        <v>553</v>
      </c>
      <c r="D2974" s="22" t="s">
        <v>554</v>
      </c>
      <c r="E2974" s="20" t="s">
        <v>7</v>
      </c>
      <c r="F2974" s="23" t="s">
        <v>334</v>
      </c>
      <c r="G2974" s="169">
        <v>36253</v>
      </c>
      <c r="H2974" s="36">
        <v>158.16999999999999</v>
      </c>
      <c r="I2974" s="50">
        <v>151.76</v>
      </c>
      <c r="J2974" s="155">
        <f t="shared" si="1574"/>
        <v>37784.244926199266</v>
      </c>
      <c r="K2974" s="182">
        <v>220178.56</v>
      </c>
      <c r="L2974" s="143">
        <v>240250.19480000003</v>
      </c>
      <c r="M2974" s="143">
        <v>245007.62440000003</v>
      </c>
      <c r="N2974" s="143">
        <f t="shared" si="1575"/>
        <v>37784.244926199266</v>
      </c>
      <c r="O2974" s="143">
        <f t="shared" si="1576"/>
        <v>245007.62440000003</v>
      </c>
      <c r="P2974" s="143">
        <f t="shared" si="1577"/>
        <v>220178.56</v>
      </c>
      <c r="Q2974" s="143">
        <f t="shared" si="1578"/>
        <v>185805.15603154985</v>
      </c>
      <c r="R2974" s="143">
        <f t="shared" si="1579"/>
        <v>128981.40246309963</v>
      </c>
      <c r="S2974" s="143">
        <f t="shared" si="1580"/>
        <v>232593.09220000001</v>
      </c>
      <c r="T2974" s="143">
        <f t="shared" si="1581"/>
        <v>99265.495066264484</v>
      </c>
      <c r="U2974" s="194">
        <f t="shared" si="1582"/>
        <v>0.45084087690583718</v>
      </c>
      <c r="V2974" s="188" t="str">
        <f t="shared" si="1583"/>
        <v>MENOR</v>
      </c>
      <c r="W2974" s="188">
        <f t="shared" si="1584"/>
        <v>37784.244926199266</v>
      </c>
      <c r="X2974" s="143">
        <f t="shared" si="1585"/>
        <v>37784</v>
      </c>
    </row>
    <row r="2975" spans="1:24" ht="41.4" x14ac:dyDescent="0.25">
      <c r="A2975" s="20" t="s">
        <v>198</v>
      </c>
      <c r="B2975" s="20">
        <v>4912</v>
      </c>
      <c r="C2975" s="26" t="s">
        <v>555</v>
      </c>
      <c r="D2975" s="22" t="s">
        <v>307</v>
      </c>
      <c r="E2975" s="20" t="s">
        <v>7</v>
      </c>
      <c r="F2975" s="23" t="s">
        <v>334</v>
      </c>
      <c r="G2975" s="169">
        <v>41308</v>
      </c>
      <c r="H2975" s="36">
        <v>158.16999999999999</v>
      </c>
      <c r="I2975" s="50">
        <v>151.76</v>
      </c>
      <c r="J2975" s="155">
        <f t="shared" si="1574"/>
        <v>43052.756721138641</v>
      </c>
      <c r="K2975" s="182">
        <v>615275.22</v>
      </c>
      <c r="L2975" s="143">
        <v>683010.92440000002</v>
      </c>
      <c r="M2975" s="143">
        <v>696535.89320000005</v>
      </c>
      <c r="N2975" s="143">
        <f t="shared" si="1575"/>
        <v>43052.756721138641</v>
      </c>
      <c r="O2975" s="143">
        <f t="shared" si="1576"/>
        <v>696535.89320000005</v>
      </c>
      <c r="P2975" s="143">
        <f t="shared" si="1577"/>
        <v>615275.22</v>
      </c>
      <c r="Q2975" s="143">
        <f t="shared" si="1578"/>
        <v>509468.69858028466</v>
      </c>
      <c r="R2975" s="143">
        <f t="shared" si="1579"/>
        <v>329163.98836056929</v>
      </c>
      <c r="S2975" s="143">
        <f t="shared" si="1580"/>
        <v>655905.55660000001</v>
      </c>
      <c r="T2975" s="143">
        <f t="shared" si="1581"/>
        <v>312969.58864009276</v>
      </c>
      <c r="U2975" s="194">
        <f t="shared" si="1582"/>
        <v>0.50866600582434118</v>
      </c>
      <c r="V2975" s="188" t="str">
        <f t="shared" si="1583"/>
        <v>MENOR</v>
      </c>
      <c r="W2975" s="188">
        <f t="shared" si="1584"/>
        <v>43052.756721138641</v>
      </c>
      <c r="X2975" s="143">
        <f t="shared" si="1585"/>
        <v>43053</v>
      </c>
    </row>
    <row r="2976" spans="1:24" ht="41.4" x14ac:dyDescent="0.25">
      <c r="A2976" s="20" t="s">
        <v>199</v>
      </c>
      <c r="B2976" s="20">
        <v>4912</v>
      </c>
      <c r="C2976" s="26" t="s">
        <v>797</v>
      </c>
      <c r="D2976" s="22" t="s">
        <v>798</v>
      </c>
      <c r="E2976" s="20" t="s">
        <v>7</v>
      </c>
      <c r="F2976" s="23" t="s">
        <v>334</v>
      </c>
      <c r="G2976" s="169">
        <v>311153</v>
      </c>
      <c r="H2976" s="36">
        <v>158.16999999999999</v>
      </c>
      <c r="I2976" s="50">
        <v>151.76</v>
      </c>
      <c r="J2976" s="155">
        <f t="shared" si="1574"/>
        <v>324295.40069847129</v>
      </c>
      <c r="K2976" s="182">
        <v>608823.04000000004</v>
      </c>
      <c r="L2976" s="143">
        <v>653343.22480000008</v>
      </c>
      <c r="M2976" s="143">
        <v>666280.71440000006</v>
      </c>
      <c r="N2976" s="143">
        <f t="shared" si="1575"/>
        <v>324295.40069847129</v>
      </c>
      <c r="O2976" s="143">
        <f t="shared" si="1576"/>
        <v>666280.71440000006</v>
      </c>
      <c r="P2976" s="143">
        <f t="shared" si="1577"/>
        <v>608823.04000000004</v>
      </c>
      <c r="Q2976" s="143">
        <f t="shared" si="1578"/>
        <v>563185.59497461782</v>
      </c>
      <c r="R2976" s="143">
        <f t="shared" si="1579"/>
        <v>466559.22034923569</v>
      </c>
      <c r="S2976" s="143">
        <f t="shared" si="1580"/>
        <v>637551.87719999999</v>
      </c>
      <c r="T2976" s="143">
        <f t="shared" si="1581"/>
        <v>161150.34716562531</v>
      </c>
      <c r="U2976" s="194">
        <f t="shared" si="1582"/>
        <v>0.26469160425601718</v>
      </c>
      <c r="V2976" s="188" t="str">
        <f t="shared" si="1583"/>
        <v>MENOR</v>
      </c>
      <c r="W2976" s="188">
        <f t="shared" si="1584"/>
        <v>324295.40069847129</v>
      </c>
      <c r="X2976" s="143">
        <f t="shared" si="1585"/>
        <v>324295</v>
      </c>
    </row>
    <row r="2977" spans="1:24" ht="41.4" x14ac:dyDescent="0.25">
      <c r="A2977" s="20" t="s">
        <v>200</v>
      </c>
      <c r="B2977" s="20">
        <v>4912</v>
      </c>
      <c r="C2977" s="26" t="s">
        <v>556</v>
      </c>
      <c r="D2977" s="22" t="s">
        <v>557</v>
      </c>
      <c r="E2977" s="20" t="s">
        <v>7</v>
      </c>
      <c r="F2977" s="23" t="s">
        <v>334</v>
      </c>
      <c r="G2977" s="169">
        <v>203566</v>
      </c>
      <c r="H2977" s="36">
        <v>158.16999999999999</v>
      </c>
      <c r="I2977" s="50">
        <v>151.76</v>
      </c>
      <c r="J2977" s="155">
        <f t="shared" si="1574"/>
        <v>212164.16855561413</v>
      </c>
      <c r="K2977" s="182">
        <v>1318918.6499999999</v>
      </c>
      <c r="L2977" s="143">
        <v>1428115.6084999999</v>
      </c>
      <c r="M2977" s="143">
        <v>1456395.1254999998</v>
      </c>
      <c r="N2977" s="143">
        <f t="shared" si="1575"/>
        <v>212164.16855561413</v>
      </c>
      <c r="O2977" s="143">
        <f t="shared" si="1576"/>
        <v>1456395.1254999998</v>
      </c>
      <c r="P2977" s="143">
        <f t="shared" si="1577"/>
        <v>1318918.6499999999</v>
      </c>
      <c r="Q2977" s="143">
        <f t="shared" si="1578"/>
        <v>1103898.3881389035</v>
      </c>
      <c r="R2977" s="143">
        <f t="shared" si="1579"/>
        <v>765541.40927780699</v>
      </c>
      <c r="S2977" s="143">
        <f t="shared" si="1580"/>
        <v>1387656.8877499998</v>
      </c>
      <c r="T2977" s="143">
        <f t="shared" si="1581"/>
        <v>597437.41296070069</v>
      </c>
      <c r="U2977" s="194">
        <f t="shared" si="1582"/>
        <v>0.45297518005428217</v>
      </c>
      <c r="V2977" s="188" t="str">
        <f t="shared" si="1583"/>
        <v>MENOR</v>
      </c>
      <c r="W2977" s="188">
        <f t="shared" si="1584"/>
        <v>212164.16855561413</v>
      </c>
      <c r="X2977" s="143">
        <f t="shared" si="1585"/>
        <v>212164</v>
      </c>
    </row>
    <row r="2978" spans="1:24" ht="41.4" x14ac:dyDescent="0.25">
      <c r="A2978" s="20" t="s">
        <v>201</v>
      </c>
      <c r="B2978" s="20">
        <v>4912</v>
      </c>
      <c r="C2978" s="26" t="s">
        <v>946</v>
      </c>
      <c r="D2978" s="22" t="s">
        <v>557</v>
      </c>
      <c r="E2978" s="20" t="s">
        <v>7</v>
      </c>
      <c r="F2978" s="23" t="s">
        <v>334</v>
      </c>
      <c r="G2978" s="169">
        <v>201557</v>
      </c>
      <c r="H2978" s="36">
        <v>158.16999999999999</v>
      </c>
      <c r="I2978" s="50">
        <v>151.76</v>
      </c>
      <c r="J2978" s="155">
        <f t="shared" si="1574"/>
        <v>210070.31292830786</v>
      </c>
      <c r="K2978" s="182">
        <v>1387209.18</v>
      </c>
      <c r="L2978" s="143">
        <v>1464193.0408000001</v>
      </c>
      <c r="M2978" s="143">
        <v>1493186.9624000001</v>
      </c>
      <c r="N2978" s="143">
        <f t="shared" si="1575"/>
        <v>210070.31292830786</v>
      </c>
      <c r="O2978" s="143">
        <f t="shared" si="1576"/>
        <v>1493186.9624000001</v>
      </c>
      <c r="P2978" s="143">
        <f t="shared" si="1577"/>
        <v>1387209.18</v>
      </c>
      <c r="Q2978" s="143">
        <f t="shared" si="1578"/>
        <v>1138664.8740320769</v>
      </c>
      <c r="R2978" s="143">
        <f t="shared" si="1579"/>
        <v>798639.74646415387</v>
      </c>
      <c r="S2978" s="143">
        <f t="shared" si="1580"/>
        <v>1440198.0712000001</v>
      </c>
      <c r="T2978" s="143">
        <f t="shared" si="1581"/>
        <v>620676.1446037743</v>
      </c>
      <c r="U2978" s="194">
        <f t="shared" si="1582"/>
        <v>0.44742793916904033</v>
      </c>
      <c r="V2978" s="188" t="str">
        <f t="shared" si="1583"/>
        <v>MENOR</v>
      </c>
      <c r="W2978" s="188">
        <f t="shared" si="1584"/>
        <v>210070.31292830786</v>
      </c>
      <c r="X2978" s="143">
        <f t="shared" si="1585"/>
        <v>210070</v>
      </c>
    </row>
    <row r="2979" spans="1:24" x14ac:dyDescent="0.25">
      <c r="A2979" s="15" t="s">
        <v>218</v>
      </c>
      <c r="B2979" s="27" t="s">
        <v>219</v>
      </c>
      <c r="C2979" s="27"/>
      <c r="D2979" s="17"/>
      <c r="E2979" s="17"/>
      <c r="F2979" s="17"/>
      <c r="G2979" s="138"/>
      <c r="H2979" s="18"/>
      <c r="I2979" s="18"/>
      <c r="J2979" s="138"/>
      <c r="K2979" s="178"/>
      <c r="L2979" s="139"/>
      <c r="M2979" s="139"/>
      <c r="N2979" s="139"/>
      <c r="O2979" s="139"/>
      <c r="P2979" s="139"/>
      <c r="Q2979" s="139"/>
      <c r="R2979" s="139"/>
      <c r="S2979" s="139"/>
      <c r="T2979" s="139"/>
      <c r="U2979" s="193"/>
      <c r="V2979" s="52"/>
      <c r="W2979" s="139"/>
      <c r="X2979" s="139"/>
    </row>
    <row r="2980" spans="1:24" ht="41.4" x14ac:dyDescent="0.25">
      <c r="A2980" s="36" t="s">
        <v>220</v>
      </c>
      <c r="B2980" s="20">
        <v>4912</v>
      </c>
      <c r="C2980" s="26" t="s">
        <v>558</v>
      </c>
      <c r="D2980" s="22" t="s">
        <v>559</v>
      </c>
      <c r="E2980" s="20" t="s">
        <v>7</v>
      </c>
      <c r="F2980" s="23" t="s">
        <v>334</v>
      </c>
      <c r="G2980" s="169">
        <v>67671</v>
      </c>
      <c r="H2980" s="36">
        <v>158.16999999999999</v>
      </c>
      <c r="I2980" s="50">
        <v>151.76</v>
      </c>
      <c r="J2980" s="155">
        <f t="shared" ref="J2980:J3006" si="1586">G2980*(H2980/I2980)</f>
        <v>70529.270361096467</v>
      </c>
      <c r="K2980" s="182">
        <v>816206.72</v>
      </c>
      <c r="L2980" s="143">
        <v>883252.27200000023</v>
      </c>
      <c r="M2980" s="143">
        <v>900742.41599999997</v>
      </c>
      <c r="N2980" s="143">
        <f t="shared" ref="N2980:N3006" si="1587">MIN(J2980,K2980,L2980,M2980)</f>
        <v>70529.270361096467</v>
      </c>
      <c r="O2980" s="143">
        <f t="shared" ref="O2980:O3006" si="1588">MAX(J2980,K2980,L2980,M2980)</f>
        <v>900742.41599999997</v>
      </c>
      <c r="P2980" s="143">
        <f t="shared" ref="P2980:P3006" si="1589">MEDIAN(J2980,K2980,L2980,M2980,)</f>
        <v>816206.72</v>
      </c>
      <c r="Q2980" s="143">
        <f t="shared" ref="Q2980:Q3006" si="1590">AVERAGE(J2980,K2980,L2980,M2980)</f>
        <v>667682.6695902741</v>
      </c>
      <c r="R2980" s="143">
        <f t="shared" ref="R2980:R3006" si="1591">AVERAGE(N2980,P2980)</f>
        <v>443367.99518054823</v>
      </c>
      <c r="S2980" s="143">
        <f t="shared" ref="S2980:S3006" si="1592">AVERAGE(O2980,P2980)</f>
        <v>858474.56799999997</v>
      </c>
      <c r="T2980" s="143">
        <f t="shared" ref="T2980:T3006" si="1593">STDEVA(J2980,K2980,L2980,M2980)</f>
        <v>399766.04601555219</v>
      </c>
      <c r="U2980" s="194">
        <f t="shared" ref="U2980:U3006" si="1594">T2980/P2980</f>
        <v>0.48978529117666686</v>
      </c>
      <c r="V2980" s="188" t="str">
        <f t="shared" ref="V2980:V3006" si="1595">IF(U2980&lt;=70%,"MENOR",IF(AND(U2980&gt;70%,U2980&lt;=90%),"[PROM MEN-MED]","PROMEDIO"))</f>
        <v>MENOR</v>
      </c>
      <c r="W2980" s="188">
        <f t="shared" ref="W2980:W3006" si="1596">IF(U2980&lt;=70%,N2980,IF(AND(U2980&gt;70%,U2980&lt;=90%),R2980,Q2980))</f>
        <v>70529.270361096467</v>
      </c>
      <c r="X2980" s="143">
        <f t="shared" ref="X2980:X3006" si="1597">ROUND(W2980,0)</f>
        <v>70529</v>
      </c>
    </row>
    <row r="2981" spans="1:24" ht="41.4" x14ac:dyDescent="0.25">
      <c r="A2981" s="36" t="s">
        <v>221</v>
      </c>
      <c r="B2981" s="20">
        <v>4912</v>
      </c>
      <c r="C2981" s="21" t="s">
        <v>694</v>
      </c>
      <c r="D2981" s="22" t="s">
        <v>695</v>
      </c>
      <c r="E2981" s="20" t="s">
        <v>13</v>
      </c>
      <c r="F2981" s="23" t="s">
        <v>334</v>
      </c>
      <c r="G2981" s="169">
        <v>108685</v>
      </c>
      <c r="H2981" s="36">
        <v>158.16999999999999</v>
      </c>
      <c r="I2981" s="50">
        <v>151.76</v>
      </c>
      <c r="J2981" s="155">
        <f t="shared" si="1586"/>
        <v>113275.60918555614</v>
      </c>
      <c r="K2981" s="182">
        <v>1637916</v>
      </c>
      <c r="L2981" s="143">
        <v>1788427.2</v>
      </c>
      <c r="M2981" s="143">
        <v>1823841.6</v>
      </c>
      <c r="N2981" s="143">
        <f t="shared" si="1587"/>
        <v>113275.60918555614</v>
      </c>
      <c r="O2981" s="143">
        <f t="shared" si="1588"/>
        <v>1823841.6</v>
      </c>
      <c r="P2981" s="143">
        <f t="shared" si="1589"/>
        <v>1637916</v>
      </c>
      <c r="Q2981" s="143">
        <f t="shared" si="1590"/>
        <v>1340865.1022963892</v>
      </c>
      <c r="R2981" s="143">
        <f t="shared" si="1591"/>
        <v>875595.80459277809</v>
      </c>
      <c r="S2981" s="143">
        <f t="shared" si="1592"/>
        <v>1730878.8</v>
      </c>
      <c r="T2981" s="143">
        <f t="shared" si="1593"/>
        <v>822352.99153456301</v>
      </c>
      <c r="U2981" s="194">
        <f t="shared" si="1594"/>
        <v>0.50207275069940283</v>
      </c>
      <c r="V2981" s="188" t="str">
        <f t="shared" si="1595"/>
        <v>MENOR</v>
      </c>
      <c r="W2981" s="188">
        <f t="shared" si="1596"/>
        <v>113275.60918555614</v>
      </c>
      <c r="X2981" s="143">
        <f t="shared" si="1597"/>
        <v>113276</v>
      </c>
    </row>
    <row r="2982" spans="1:24" ht="41.4" x14ac:dyDescent="0.25">
      <c r="A2982" s="36" t="s">
        <v>222</v>
      </c>
      <c r="B2982" s="20">
        <v>4912</v>
      </c>
      <c r="C2982" s="21" t="s">
        <v>818</v>
      </c>
      <c r="D2982" s="22" t="s">
        <v>819</v>
      </c>
      <c r="E2982" s="20" t="s">
        <v>13</v>
      </c>
      <c r="F2982" s="23" t="s">
        <v>334</v>
      </c>
      <c r="G2982" s="169">
        <v>24151</v>
      </c>
      <c r="H2982" s="36">
        <v>158.16999999999999</v>
      </c>
      <c r="I2982" s="50">
        <v>151.76</v>
      </c>
      <c r="J2982" s="155">
        <f t="shared" si="1586"/>
        <v>25171.083750658938</v>
      </c>
      <c r="K2982" s="182">
        <v>31130.400000000001</v>
      </c>
      <c r="L2982" s="143">
        <v>35480.088000000003</v>
      </c>
      <c r="M2982" s="143">
        <v>36182.663999999997</v>
      </c>
      <c r="N2982" s="143">
        <f t="shared" si="1587"/>
        <v>25171.083750658938</v>
      </c>
      <c r="O2982" s="143">
        <f t="shared" si="1588"/>
        <v>36182.663999999997</v>
      </c>
      <c r="P2982" s="143">
        <f t="shared" si="1589"/>
        <v>31130.400000000001</v>
      </c>
      <c r="Q2982" s="143">
        <f t="shared" si="1590"/>
        <v>31991.058937664733</v>
      </c>
      <c r="R2982" s="143">
        <f t="shared" si="1591"/>
        <v>28150.74187532947</v>
      </c>
      <c r="S2982" s="143">
        <f t="shared" si="1592"/>
        <v>33656.531999999999</v>
      </c>
      <c r="T2982" s="143">
        <f t="shared" si="1593"/>
        <v>5066.0856735344423</v>
      </c>
      <c r="U2982" s="194">
        <f t="shared" si="1594"/>
        <v>0.16273757078400669</v>
      </c>
      <c r="V2982" s="188" t="str">
        <f t="shared" si="1595"/>
        <v>MENOR</v>
      </c>
      <c r="W2982" s="188">
        <f t="shared" si="1596"/>
        <v>25171.083750658938</v>
      </c>
      <c r="X2982" s="143">
        <f t="shared" si="1597"/>
        <v>25171</v>
      </c>
    </row>
    <row r="2983" spans="1:24" ht="41.4" x14ac:dyDescent="0.25">
      <c r="A2983" s="36" t="s">
        <v>223</v>
      </c>
      <c r="B2983" s="20">
        <v>4912</v>
      </c>
      <c r="C2983" s="26" t="s">
        <v>560</v>
      </c>
      <c r="D2983" s="22" t="s">
        <v>561</v>
      </c>
      <c r="E2983" s="20" t="s">
        <v>7</v>
      </c>
      <c r="F2983" s="23" t="s">
        <v>334</v>
      </c>
      <c r="G2983" s="169">
        <v>11894</v>
      </c>
      <c r="H2983" s="36">
        <v>158.16999999999999</v>
      </c>
      <c r="I2983" s="50">
        <v>151.76</v>
      </c>
      <c r="J2983" s="155">
        <f t="shared" si="1586"/>
        <v>12396.375724828677</v>
      </c>
      <c r="K2983" s="182">
        <v>897843.1</v>
      </c>
      <c r="L2983" s="143">
        <v>1005747.5162000002</v>
      </c>
      <c r="M2983" s="143">
        <v>1025663.3085999999</v>
      </c>
      <c r="N2983" s="143">
        <f t="shared" si="1587"/>
        <v>12396.375724828677</v>
      </c>
      <c r="O2983" s="143">
        <f t="shared" si="1588"/>
        <v>1025663.3085999999</v>
      </c>
      <c r="P2983" s="143">
        <f t="shared" si="1589"/>
        <v>897843.1</v>
      </c>
      <c r="Q2983" s="143">
        <f t="shared" si="1590"/>
        <v>735412.57513120724</v>
      </c>
      <c r="R2983" s="143">
        <f t="shared" si="1591"/>
        <v>455119.73786241433</v>
      </c>
      <c r="S2983" s="143">
        <f t="shared" si="1592"/>
        <v>961753.20429999987</v>
      </c>
      <c r="T2983" s="143">
        <f t="shared" si="1593"/>
        <v>485270.56667905557</v>
      </c>
      <c r="U2983" s="194">
        <f t="shared" si="1594"/>
        <v>0.54048482043138224</v>
      </c>
      <c r="V2983" s="188" t="str">
        <f t="shared" si="1595"/>
        <v>MENOR</v>
      </c>
      <c r="W2983" s="188">
        <f t="shared" si="1596"/>
        <v>12396.375724828677</v>
      </c>
      <c r="X2983" s="143">
        <f t="shared" si="1597"/>
        <v>12396</v>
      </c>
    </row>
    <row r="2984" spans="1:24" ht="41.4" x14ac:dyDescent="0.25">
      <c r="A2984" s="36" t="s">
        <v>224</v>
      </c>
      <c r="B2984" s="20">
        <v>4912</v>
      </c>
      <c r="C2984" s="26" t="s">
        <v>939</v>
      </c>
      <c r="D2984" s="29" t="s">
        <v>697</v>
      </c>
      <c r="E2984" s="20" t="s">
        <v>7</v>
      </c>
      <c r="F2984" s="23" t="s">
        <v>334</v>
      </c>
      <c r="G2984" s="169">
        <v>331231</v>
      </c>
      <c r="H2984" s="36">
        <v>158.16999999999999</v>
      </c>
      <c r="I2984" s="50">
        <v>151.76</v>
      </c>
      <c r="J2984" s="155">
        <f t="shared" si="1586"/>
        <v>345221.45011860837</v>
      </c>
      <c r="K2984" s="182">
        <v>1159643.1000000001</v>
      </c>
      <c r="L2984" s="143">
        <v>1245772.9557</v>
      </c>
      <c r="M2984" s="143">
        <v>1270441.7271</v>
      </c>
      <c r="N2984" s="143">
        <f t="shared" si="1587"/>
        <v>345221.45011860837</v>
      </c>
      <c r="O2984" s="143">
        <f t="shared" si="1588"/>
        <v>1270441.7271</v>
      </c>
      <c r="P2984" s="143">
        <f t="shared" si="1589"/>
        <v>1159643.1000000001</v>
      </c>
      <c r="Q2984" s="143">
        <f t="shared" si="1590"/>
        <v>1005269.808229652</v>
      </c>
      <c r="R2984" s="143">
        <f t="shared" si="1591"/>
        <v>752432.2750593042</v>
      </c>
      <c r="S2984" s="143">
        <f t="shared" si="1592"/>
        <v>1215042.4135500002</v>
      </c>
      <c r="T2984" s="143">
        <f t="shared" si="1593"/>
        <v>442588.16777286498</v>
      </c>
      <c r="U2984" s="194">
        <f t="shared" si="1594"/>
        <v>0.38165894987247795</v>
      </c>
      <c r="V2984" s="188" t="str">
        <f t="shared" si="1595"/>
        <v>MENOR</v>
      </c>
      <c r="W2984" s="188">
        <f t="shared" si="1596"/>
        <v>345221.45011860837</v>
      </c>
      <c r="X2984" s="143">
        <f t="shared" si="1597"/>
        <v>345221</v>
      </c>
    </row>
    <row r="2985" spans="1:24" ht="41.4" x14ac:dyDescent="0.25">
      <c r="A2985" s="36" t="s">
        <v>225</v>
      </c>
      <c r="B2985" s="20">
        <v>4912</v>
      </c>
      <c r="C2985" s="26" t="s">
        <v>562</v>
      </c>
      <c r="D2985" s="29" t="s">
        <v>563</v>
      </c>
      <c r="E2985" s="20" t="s">
        <v>7</v>
      </c>
      <c r="F2985" s="23" t="s">
        <v>334</v>
      </c>
      <c r="G2985" s="169">
        <v>16260</v>
      </c>
      <c r="H2985" s="36">
        <v>158.16999999999999</v>
      </c>
      <c r="I2985" s="50">
        <v>151.76</v>
      </c>
      <c r="J2985" s="155">
        <f t="shared" si="1586"/>
        <v>16946.785714285714</v>
      </c>
      <c r="K2985" s="182">
        <v>260962.24</v>
      </c>
      <c r="L2985" s="143">
        <v>282398.424</v>
      </c>
      <c r="M2985" s="143">
        <v>287990.47200000001</v>
      </c>
      <c r="N2985" s="143">
        <f t="shared" si="1587"/>
        <v>16946.785714285714</v>
      </c>
      <c r="O2985" s="143">
        <f t="shared" si="1588"/>
        <v>287990.47200000001</v>
      </c>
      <c r="P2985" s="143">
        <f t="shared" si="1589"/>
        <v>260962.24</v>
      </c>
      <c r="Q2985" s="143">
        <f t="shared" si="1590"/>
        <v>212074.48042857146</v>
      </c>
      <c r="R2985" s="143">
        <f t="shared" si="1591"/>
        <v>138954.51285714286</v>
      </c>
      <c r="S2985" s="143">
        <f t="shared" si="1592"/>
        <v>274476.35600000003</v>
      </c>
      <c r="T2985" s="143">
        <f t="shared" si="1593"/>
        <v>130605.67253650194</v>
      </c>
      <c r="U2985" s="194">
        <f t="shared" si="1594"/>
        <v>0.50047728183396167</v>
      </c>
      <c r="V2985" s="188" t="str">
        <f t="shared" si="1595"/>
        <v>MENOR</v>
      </c>
      <c r="W2985" s="188">
        <f t="shared" si="1596"/>
        <v>16946.785714285714</v>
      </c>
      <c r="X2985" s="143">
        <f t="shared" si="1597"/>
        <v>16947</v>
      </c>
    </row>
    <row r="2986" spans="1:24" ht="55.2" x14ac:dyDescent="0.25">
      <c r="A2986" s="36" t="s">
        <v>226</v>
      </c>
      <c r="B2986" s="20">
        <v>4912</v>
      </c>
      <c r="C2986" s="26" t="s">
        <v>698</v>
      </c>
      <c r="D2986" s="29" t="s">
        <v>565</v>
      </c>
      <c r="E2986" s="20" t="s">
        <v>7</v>
      </c>
      <c r="F2986" s="23" t="s">
        <v>334</v>
      </c>
      <c r="G2986" s="169">
        <v>13402</v>
      </c>
      <c r="H2986" s="36">
        <v>158.16999999999999</v>
      </c>
      <c r="I2986" s="50">
        <v>151.76</v>
      </c>
      <c r="J2986" s="155">
        <f t="shared" si="1586"/>
        <v>13968.07024248814</v>
      </c>
      <c r="K2986" s="182">
        <v>278162.5</v>
      </c>
      <c r="L2986" s="143">
        <v>309038.53749999998</v>
      </c>
      <c r="M2986" s="143">
        <v>315158.11249999999</v>
      </c>
      <c r="N2986" s="143">
        <f t="shared" si="1587"/>
        <v>13968.07024248814</v>
      </c>
      <c r="O2986" s="143">
        <f t="shared" si="1588"/>
        <v>315158.11249999999</v>
      </c>
      <c r="P2986" s="143">
        <f t="shared" si="1589"/>
        <v>278162.5</v>
      </c>
      <c r="Q2986" s="143">
        <f t="shared" si="1590"/>
        <v>229081.80506062205</v>
      </c>
      <c r="R2986" s="143">
        <f t="shared" si="1591"/>
        <v>146065.28512124406</v>
      </c>
      <c r="S2986" s="143">
        <f t="shared" si="1592"/>
        <v>296660.30625000002</v>
      </c>
      <c r="T2986" s="143">
        <f t="shared" si="1593"/>
        <v>144320.2957405498</v>
      </c>
      <c r="U2986" s="194">
        <f t="shared" si="1594"/>
        <v>0.51883447891268519</v>
      </c>
      <c r="V2986" s="188" t="str">
        <f t="shared" si="1595"/>
        <v>MENOR</v>
      </c>
      <c r="W2986" s="188">
        <f t="shared" si="1596"/>
        <v>13968.07024248814</v>
      </c>
      <c r="X2986" s="143">
        <f t="shared" si="1597"/>
        <v>13968</v>
      </c>
    </row>
    <row r="2987" spans="1:24" ht="55.2" x14ac:dyDescent="0.25">
      <c r="A2987" s="36" t="s">
        <v>227</v>
      </c>
      <c r="B2987" s="20">
        <v>4912</v>
      </c>
      <c r="C2987" s="26" t="s">
        <v>567</v>
      </c>
      <c r="D2987" s="29" t="s">
        <v>568</v>
      </c>
      <c r="E2987" s="20" t="s">
        <v>7</v>
      </c>
      <c r="F2987" s="23" t="s">
        <v>334</v>
      </c>
      <c r="G2987" s="169">
        <v>38488</v>
      </c>
      <c r="H2987" s="36">
        <v>158.16999999999999</v>
      </c>
      <c r="I2987" s="50">
        <v>151.76</v>
      </c>
      <c r="J2987" s="155">
        <f t="shared" si="1586"/>
        <v>40113.646283605696</v>
      </c>
      <c r="K2987" s="182">
        <v>636043.1</v>
      </c>
      <c r="L2987" s="143">
        <v>689123.78780000005</v>
      </c>
      <c r="M2987" s="143">
        <v>702769.80339999998</v>
      </c>
      <c r="N2987" s="143">
        <f t="shared" si="1587"/>
        <v>40113.646283605696</v>
      </c>
      <c r="O2987" s="143">
        <f t="shared" si="1588"/>
        <v>702769.80339999998</v>
      </c>
      <c r="P2987" s="143">
        <f t="shared" si="1589"/>
        <v>636043.1</v>
      </c>
      <c r="Q2987" s="143">
        <f t="shared" si="1590"/>
        <v>517012.58437090146</v>
      </c>
      <c r="R2987" s="143">
        <f t="shared" si="1591"/>
        <v>338078.37314180285</v>
      </c>
      <c r="S2987" s="143">
        <f t="shared" si="1592"/>
        <v>669406.45169999998</v>
      </c>
      <c r="T2987" s="143">
        <f t="shared" si="1593"/>
        <v>319232.86775589391</v>
      </c>
      <c r="U2987" s="194">
        <f t="shared" si="1594"/>
        <v>0.50190445860649058</v>
      </c>
      <c r="V2987" s="188" t="str">
        <f t="shared" si="1595"/>
        <v>MENOR</v>
      </c>
      <c r="W2987" s="188">
        <f t="shared" si="1596"/>
        <v>40113.646283605696</v>
      </c>
      <c r="X2987" s="143">
        <f t="shared" si="1597"/>
        <v>40114</v>
      </c>
    </row>
    <row r="2988" spans="1:24" ht="41.4" x14ac:dyDescent="0.25">
      <c r="A2988" s="36" t="s">
        <v>228</v>
      </c>
      <c r="B2988" s="20">
        <v>4912</v>
      </c>
      <c r="C2988" s="26" t="s">
        <v>572</v>
      </c>
      <c r="D2988" s="29" t="s">
        <v>423</v>
      </c>
      <c r="E2988" s="20" t="s">
        <v>7</v>
      </c>
      <c r="F2988" s="23" t="s">
        <v>334</v>
      </c>
      <c r="G2988" s="169">
        <v>26436</v>
      </c>
      <c r="H2988" s="36">
        <v>158.16999999999999</v>
      </c>
      <c r="I2988" s="50">
        <v>151.76</v>
      </c>
      <c r="J2988" s="155">
        <f t="shared" si="1586"/>
        <v>27552.59699525567</v>
      </c>
      <c r="K2988" s="182">
        <v>641825.31000000006</v>
      </c>
      <c r="L2988" s="143">
        <v>712483.91619999998</v>
      </c>
      <c r="M2988" s="143">
        <v>726592.50859999994</v>
      </c>
      <c r="N2988" s="143">
        <f t="shared" si="1587"/>
        <v>27552.59699525567</v>
      </c>
      <c r="O2988" s="143">
        <f t="shared" si="1588"/>
        <v>726592.50859999994</v>
      </c>
      <c r="P2988" s="143">
        <f t="shared" si="1589"/>
        <v>641825.31000000006</v>
      </c>
      <c r="Q2988" s="143">
        <f t="shared" si="1590"/>
        <v>527113.58294881391</v>
      </c>
      <c r="R2988" s="143">
        <f t="shared" si="1591"/>
        <v>334688.95349762787</v>
      </c>
      <c r="S2988" s="143">
        <f t="shared" si="1592"/>
        <v>684208.90929999994</v>
      </c>
      <c r="T2988" s="143">
        <f t="shared" si="1593"/>
        <v>335098.97107101779</v>
      </c>
      <c r="U2988" s="194">
        <f t="shared" si="1594"/>
        <v>0.52210307984117632</v>
      </c>
      <c r="V2988" s="188" t="str">
        <f t="shared" si="1595"/>
        <v>MENOR</v>
      </c>
      <c r="W2988" s="188">
        <f t="shared" si="1596"/>
        <v>27552.59699525567</v>
      </c>
      <c r="X2988" s="143">
        <f t="shared" si="1597"/>
        <v>27553</v>
      </c>
    </row>
    <row r="2989" spans="1:24" ht="55.2" x14ac:dyDescent="0.25">
      <c r="A2989" s="36" t="s">
        <v>229</v>
      </c>
      <c r="B2989" s="20">
        <v>4912</v>
      </c>
      <c r="C2989" s="26" t="s">
        <v>573</v>
      </c>
      <c r="D2989" s="29" t="s">
        <v>574</v>
      </c>
      <c r="E2989" s="20" t="s">
        <v>7</v>
      </c>
      <c r="F2989" s="23" t="s">
        <v>334</v>
      </c>
      <c r="G2989" s="169">
        <v>811053</v>
      </c>
      <c r="H2989" s="36">
        <v>158.16999999999999</v>
      </c>
      <c r="I2989" s="50">
        <v>151.76</v>
      </c>
      <c r="J2989" s="155">
        <f t="shared" si="1586"/>
        <v>845310.04882709542</v>
      </c>
      <c r="K2989" s="182">
        <v>1301614.8600000001</v>
      </c>
      <c r="L2989" s="143">
        <v>1421222.7120000001</v>
      </c>
      <c r="M2989" s="143">
        <v>1449365.7359999998</v>
      </c>
      <c r="N2989" s="143">
        <f t="shared" si="1587"/>
        <v>845310.04882709542</v>
      </c>
      <c r="O2989" s="143">
        <f t="shared" si="1588"/>
        <v>1449365.7359999998</v>
      </c>
      <c r="P2989" s="143">
        <f t="shared" si="1589"/>
        <v>1301614.8600000001</v>
      </c>
      <c r="Q2989" s="143">
        <f t="shared" si="1590"/>
        <v>1254378.3392067738</v>
      </c>
      <c r="R2989" s="143">
        <f t="shared" si="1591"/>
        <v>1073462.4544135476</v>
      </c>
      <c r="S2989" s="143">
        <f t="shared" si="1592"/>
        <v>1375490.298</v>
      </c>
      <c r="T2989" s="143">
        <f t="shared" si="1593"/>
        <v>280134.06595876353</v>
      </c>
      <c r="U2989" s="194">
        <f t="shared" si="1594"/>
        <v>0.21522039626895739</v>
      </c>
      <c r="V2989" s="188" t="str">
        <f t="shared" si="1595"/>
        <v>MENOR</v>
      </c>
      <c r="W2989" s="188">
        <f t="shared" si="1596"/>
        <v>845310.04882709542</v>
      </c>
      <c r="X2989" s="143">
        <f t="shared" si="1597"/>
        <v>845310</v>
      </c>
    </row>
    <row r="2990" spans="1:24" ht="41.4" x14ac:dyDescent="0.25">
      <c r="A2990" s="36" t="s">
        <v>230</v>
      </c>
      <c r="B2990" s="20">
        <v>4912</v>
      </c>
      <c r="C2990" s="26" t="s">
        <v>575</v>
      </c>
      <c r="D2990" s="29" t="s">
        <v>576</v>
      </c>
      <c r="E2990" s="20" t="s">
        <v>7</v>
      </c>
      <c r="F2990" s="23" t="s">
        <v>334</v>
      </c>
      <c r="G2990" s="169">
        <v>13417</v>
      </c>
      <c r="H2990" s="36">
        <v>158.16999999999999</v>
      </c>
      <c r="I2990" s="50">
        <v>151.76</v>
      </c>
      <c r="J2990" s="155">
        <f t="shared" si="1586"/>
        <v>13983.70380864523</v>
      </c>
      <c r="K2990" s="182">
        <v>147262.5</v>
      </c>
      <c r="L2990" s="143">
        <v>163608.63750000001</v>
      </c>
      <c r="M2990" s="143">
        <v>166848.41250000001</v>
      </c>
      <c r="N2990" s="143">
        <f t="shared" si="1587"/>
        <v>13983.70380864523</v>
      </c>
      <c r="O2990" s="143">
        <f t="shared" si="1588"/>
        <v>166848.41250000001</v>
      </c>
      <c r="P2990" s="143">
        <f t="shared" si="1589"/>
        <v>147262.5</v>
      </c>
      <c r="Q2990" s="143">
        <f t="shared" si="1590"/>
        <v>122925.8134521613</v>
      </c>
      <c r="R2990" s="143">
        <f t="shared" si="1591"/>
        <v>80623.101904322612</v>
      </c>
      <c r="S2990" s="143">
        <f t="shared" si="1592"/>
        <v>157055.45624999999</v>
      </c>
      <c r="T2990" s="143">
        <f t="shared" si="1593"/>
        <v>73132.173597608533</v>
      </c>
      <c r="U2990" s="194">
        <f t="shared" si="1594"/>
        <v>0.49661097426438183</v>
      </c>
      <c r="V2990" s="188" t="str">
        <f t="shared" si="1595"/>
        <v>MENOR</v>
      </c>
      <c r="W2990" s="188">
        <f t="shared" si="1596"/>
        <v>13983.70380864523</v>
      </c>
      <c r="X2990" s="143">
        <f t="shared" si="1597"/>
        <v>13984</v>
      </c>
    </row>
    <row r="2991" spans="1:24" ht="41.4" x14ac:dyDescent="0.25">
      <c r="A2991" s="36" t="s">
        <v>231</v>
      </c>
      <c r="B2991" s="20">
        <v>4912</v>
      </c>
      <c r="C2991" s="21" t="s">
        <v>577</v>
      </c>
      <c r="D2991" s="29" t="s">
        <v>578</v>
      </c>
      <c r="E2991" s="20" t="s">
        <v>7</v>
      </c>
      <c r="F2991" s="23" t="s">
        <v>334</v>
      </c>
      <c r="G2991" s="169">
        <v>37962</v>
      </c>
      <c r="H2991" s="36">
        <v>158.16999999999999</v>
      </c>
      <c r="I2991" s="50">
        <v>151.76</v>
      </c>
      <c r="J2991" s="155">
        <f t="shared" si="1586"/>
        <v>39565.429230363734</v>
      </c>
      <c r="K2991" s="182">
        <v>487538.24</v>
      </c>
      <c r="L2991" s="143">
        <v>518792.92359999998</v>
      </c>
      <c r="M2991" s="143">
        <v>529066.05079999997</v>
      </c>
      <c r="N2991" s="143">
        <f t="shared" si="1587"/>
        <v>39565.429230363734</v>
      </c>
      <c r="O2991" s="143">
        <f t="shared" si="1588"/>
        <v>529066.05079999997</v>
      </c>
      <c r="P2991" s="143">
        <f t="shared" si="1589"/>
        <v>487538.24</v>
      </c>
      <c r="Q2991" s="143">
        <f t="shared" si="1590"/>
        <v>393740.66090759088</v>
      </c>
      <c r="R2991" s="143">
        <f t="shared" si="1591"/>
        <v>263551.83461518184</v>
      </c>
      <c r="S2991" s="143">
        <f t="shared" si="1592"/>
        <v>508302.14539999998</v>
      </c>
      <c r="T2991" s="143">
        <f t="shared" si="1593"/>
        <v>236776.3432237535</v>
      </c>
      <c r="U2991" s="194">
        <f t="shared" si="1594"/>
        <v>0.48565696759243643</v>
      </c>
      <c r="V2991" s="188" t="str">
        <f t="shared" si="1595"/>
        <v>MENOR</v>
      </c>
      <c r="W2991" s="188">
        <f t="shared" si="1596"/>
        <v>39565.429230363734</v>
      </c>
      <c r="X2991" s="143">
        <f t="shared" si="1597"/>
        <v>39565</v>
      </c>
    </row>
    <row r="2992" spans="1:24" ht="27.6" x14ac:dyDescent="0.25">
      <c r="A2992" s="36" t="s">
        <v>232</v>
      </c>
      <c r="B2992" s="20">
        <v>4912</v>
      </c>
      <c r="C2992" s="21" t="s">
        <v>700</v>
      </c>
      <c r="D2992" s="29" t="s">
        <v>701</v>
      </c>
      <c r="E2992" s="20" t="s">
        <v>7</v>
      </c>
      <c r="F2992" s="23" t="s">
        <v>334</v>
      </c>
      <c r="G2992" s="169">
        <v>6726951</v>
      </c>
      <c r="H2992" s="36">
        <v>158.16999999999999</v>
      </c>
      <c r="I2992" s="50">
        <v>151.76</v>
      </c>
      <c r="J2992" s="155">
        <f t="shared" si="1586"/>
        <v>7011082.2329335799</v>
      </c>
      <c r="K2992" s="182">
        <v>7588553.8399999999</v>
      </c>
      <c r="L2992" s="143">
        <v>8578546.8272000011</v>
      </c>
      <c r="M2992" s="143">
        <v>8748419.0416000001</v>
      </c>
      <c r="N2992" s="143">
        <f t="shared" si="1587"/>
        <v>7011082.2329335799</v>
      </c>
      <c r="O2992" s="143">
        <f t="shared" si="1588"/>
        <v>8748419.0416000001</v>
      </c>
      <c r="P2992" s="143">
        <f t="shared" si="1589"/>
        <v>7588553.8399999999</v>
      </c>
      <c r="Q2992" s="143">
        <f t="shared" si="1590"/>
        <v>7981650.485433395</v>
      </c>
      <c r="R2992" s="143">
        <f t="shared" si="1591"/>
        <v>7299818.0364667904</v>
      </c>
      <c r="S2992" s="143">
        <f t="shared" si="1592"/>
        <v>8168486.4408</v>
      </c>
      <c r="T2992" s="143">
        <f t="shared" si="1593"/>
        <v>824772.08305319317</v>
      </c>
      <c r="U2992" s="194">
        <f t="shared" si="1594"/>
        <v>0.10868633213165596</v>
      </c>
      <c r="V2992" s="188" t="str">
        <f t="shared" si="1595"/>
        <v>MENOR</v>
      </c>
      <c r="W2992" s="188">
        <f t="shared" si="1596"/>
        <v>7011082.2329335799</v>
      </c>
      <c r="X2992" s="143">
        <f t="shared" si="1597"/>
        <v>7011082</v>
      </c>
    </row>
    <row r="2993" spans="1:24" ht="27.6" x14ac:dyDescent="0.25">
      <c r="A2993" s="36" t="s">
        <v>233</v>
      </c>
      <c r="B2993" s="20">
        <v>4912</v>
      </c>
      <c r="C2993" s="21" t="s">
        <v>702</v>
      </c>
      <c r="D2993" s="29" t="s">
        <v>703</v>
      </c>
      <c r="E2993" s="20" t="s">
        <v>7</v>
      </c>
      <c r="F2993" s="23" t="s">
        <v>334</v>
      </c>
      <c r="G2993" s="169">
        <v>747622</v>
      </c>
      <c r="H2993" s="36">
        <v>158.16999999999999</v>
      </c>
      <c r="I2993" s="50">
        <v>151.76</v>
      </c>
      <c r="J2993" s="155">
        <f t="shared" si="1586"/>
        <v>779199.86649973644</v>
      </c>
      <c r="K2993" s="182">
        <v>977598.09</v>
      </c>
      <c r="L2993" s="143">
        <v>1076326.6898999999</v>
      </c>
      <c r="M2993" s="143">
        <v>1097640.0896999999</v>
      </c>
      <c r="N2993" s="143">
        <f t="shared" si="1587"/>
        <v>779199.86649973644</v>
      </c>
      <c r="O2993" s="143">
        <f t="shared" si="1588"/>
        <v>1097640.0896999999</v>
      </c>
      <c r="P2993" s="143">
        <f t="shared" si="1589"/>
        <v>977598.09</v>
      </c>
      <c r="Q2993" s="143">
        <f t="shared" si="1590"/>
        <v>982691.18402493407</v>
      </c>
      <c r="R2993" s="143">
        <f t="shared" si="1591"/>
        <v>878398.97824986815</v>
      </c>
      <c r="S2993" s="143">
        <f t="shared" si="1592"/>
        <v>1037619.0898499999</v>
      </c>
      <c r="T2993" s="143">
        <f t="shared" si="1593"/>
        <v>145390.86948780715</v>
      </c>
      <c r="U2993" s="194">
        <f t="shared" si="1594"/>
        <v>0.14872253840819918</v>
      </c>
      <c r="V2993" s="188" t="str">
        <f t="shared" si="1595"/>
        <v>MENOR</v>
      </c>
      <c r="W2993" s="188">
        <f t="shared" si="1596"/>
        <v>779199.86649973644</v>
      </c>
      <c r="X2993" s="143">
        <f t="shared" si="1597"/>
        <v>779200</v>
      </c>
    </row>
    <row r="2994" spans="1:24" x14ac:dyDescent="0.25">
      <c r="A2994" s="36" t="s">
        <v>234</v>
      </c>
      <c r="B2994" s="20">
        <v>4912</v>
      </c>
      <c r="C2994" s="21" t="s">
        <v>704</v>
      </c>
      <c r="D2994" s="29" t="s">
        <v>705</v>
      </c>
      <c r="E2994" s="20" t="s">
        <v>7</v>
      </c>
      <c r="F2994" s="23" t="s">
        <v>334</v>
      </c>
      <c r="G2994" s="169">
        <v>580568</v>
      </c>
      <c r="H2994" s="36">
        <v>158.16999999999999</v>
      </c>
      <c r="I2994" s="50">
        <v>151.76</v>
      </c>
      <c r="J2994" s="155">
        <f t="shared" si="1586"/>
        <v>605089.88244596729</v>
      </c>
      <c r="K2994" s="182">
        <v>766093.44</v>
      </c>
      <c r="L2994" s="143">
        <v>842839.58640000003</v>
      </c>
      <c r="M2994" s="143">
        <v>859529.47920000006</v>
      </c>
      <c r="N2994" s="143">
        <f t="shared" si="1587"/>
        <v>605089.88244596729</v>
      </c>
      <c r="O2994" s="143">
        <f t="shared" si="1588"/>
        <v>859529.47920000006</v>
      </c>
      <c r="P2994" s="143">
        <f t="shared" si="1589"/>
        <v>766093.44</v>
      </c>
      <c r="Q2994" s="143">
        <f t="shared" si="1590"/>
        <v>768388.09701149177</v>
      </c>
      <c r="R2994" s="143">
        <f t="shared" si="1591"/>
        <v>685591.66122298362</v>
      </c>
      <c r="S2994" s="143">
        <f t="shared" si="1592"/>
        <v>812811.45959999994</v>
      </c>
      <c r="T2994" s="143">
        <f t="shared" si="1593"/>
        <v>116220.11895606801</v>
      </c>
      <c r="U2994" s="194">
        <f t="shared" si="1594"/>
        <v>0.1517048872733697</v>
      </c>
      <c r="V2994" s="188" t="str">
        <f t="shared" si="1595"/>
        <v>MENOR</v>
      </c>
      <c r="W2994" s="188">
        <f t="shared" si="1596"/>
        <v>605089.88244596729</v>
      </c>
      <c r="X2994" s="143">
        <f t="shared" si="1597"/>
        <v>605090</v>
      </c>
    </row>
    <row r="2995" spans="1:24" ht="27.6" x14ac:dyDescent="0.25">
      <c r="A2995" s="36" t="s">
        <v>235</v>
      </c>
      <c r="B2995" s="20">
        <v>4912</v>
      </c>
      <c r="C2995" s="21" t="s">
        <v>706</v>
      </c>
      <c r="D2995" s="29" t="s">
        <v>707</v>
      </c>
      <c r="E2995" s="20" t="s">
        <v>7</v>
      </c>
      <c r="F2995" s="23" t="s">
        <v>334</v>
      </c>
      <c r="G2995" s="169">
        <v>447678</v>
      </c>
      <c r="H2995" s="36">
        <v>158.16999999999999</v>
      </c>
      <c r="I2995" s="50">
        <v>151.76</v>
      </c>
      <c r="J2995" s="155">
        <f t="shared" si="1586"/>
        <v>466586.90867158672</v>
      </c>
      <c r="K2995" s="182">
        <v>581196</v>
      </c>
      <c r="L2995" s="143">
        <v>624363.0120000001</v>
      </c>
      <c r="M2995" s="143">
        <v>636726.63600000006</v>
      </c>
      <c r="N2995" s="143">
        <f t="shared" si="1587"/>
        <v>466586.90867158672</v>
      </c>
      <c r="O2995" s="143">
        <f t="shared" si="1588"/>
        <v>636726.63600000006</v>
      </c>
      <c r="P2995" s="143">
        <f t="shared" si="1589"/>
        <v>581196</v>
      </c>
      <c r="Q2995" s="143">
        <f t="shared" si="1590"/>
        <v>577218.1391678967</v>
      </c>
      <c r="R2995" s="143">
        <f t="shared" si="1591"/>
        <v>523891.45433579339</v>
      </c>
      <c r="S2995" s="143">
        <f t="shared" si="1592"/>
        <v>608961.31799999997</v>
      </c>
      <c r="T2995" s="143">
        <f t="shared" si="1593"/>
        <v>77500.522078884576</v>
      </c>
      <c r="U2995" s="194">
        <f t="shared" si="1594"/>
        <v>0.13334661986470067</v>
      </c>
      <c r="V2995" s="188" t="str">
        <f t="shared" si="1595"/>
        <v>MENOR</v>
      </c>
      <c r="W2995" s="188">
        <f t="shared" si="1596"/>
        <v>466586.90867158672</v>
      </c>
      <c r="X2995" s="143">
        <f t="shared" si="1597"/>
        <v>466587</v>
      </c>
    </row>
    <row r="2996" spans="1:24" x14ac:dyDescent="0.25">
      <c r="A2996" s="36" t="s">
        <v>236</v>
      </c>
      <c r="B2996" s="20">
        <v>4912</v>
      </c>
      <c r="C2996" s="21" t="s">
        <v>708</v>
      </c>
      <c r="D2996" s="29" t="s">
        <v>709</v>
      </c>
      <c r="E2996" s="20" t="s">
        <v>7</v>
      </c>
      <c r="F2996" s="23" t="s">
        <v>334</v>
      </c>
      <c r="G2996" s="169">
        <v>447678</v>
      </c>
      <c r="H2996" s="36">
        <v>158.16999999999999</v>
      </c>
      <c r="I2996" s="50">
        <v>151.76</v>
      </c>
      <c r="J2996" s="155">
        <f t="shared" si="1586"/>
        <v>466586.90867158672</v>
      </c>
      <c r="K2996" s="182">
        <v>585951.24</v>
      </c>
      <c r="L2996" s="143">
        <v>655790.29320000007</v>
      </c>
      <c r="M2996" s="143">
        <v>668776.23959999997</v>
      </c>
      <c r="N2996" s="143">
        <f t="shared" si="1587"/>
        <v>466586.90867158672</v>
      </c>
      <c r="O2996" s="143">
        <f t="shared" si="1588"/>
        <v>668776.23959999997</v>
      </c>
      <c r="P2996" s="143">
        <f t="shared" si="1589"/>
        <v>585951.24</v>
      </c>
      <c r="Q2996" s="143">
        <f t="shared" si="1590"/>
        <v>594276.17036789667</v>
      </c>
      <c r="R2996" s="143">
        <f t="shared" si="1591"/>
        <v>526269.07433579338</v>
      </c>
      <c r="S2996" s="143">
        <f t="shared" si="1592"/>
        <v>627363.73979999998</v>
      </c>
      <c r="T2996" s="143">
        <f t="shared" si="1593"/>
        <v>92570.873103747406</v>
      </c>
      <c r="U2996" s="194">
        <f t="shared" si="1594"/>
        <v>0.15798391877069398</v>
      </c>
      <c r="V2996" s="188" t="str">
        <f t="shared" si="1595"/>
        <v>MENOR</v>
      </c>
      <c r="W2996" s="188">
        <f t="shared" si="1596"/>
        <v>466586.90867158672</v>
      </c>
      <c r="X2996" s="143">
        <f t="shared" si="1597"/>
        <v>466587</v>
      </c>
    </row>
    <row r="2997" spans="1:24" ht="27.6" x14ac:dyDescent="0.25">
      <c r="A2997" s="36" t="s">
        <v>237</v>
      </c>
      <c r="B2997" s="20">
        <v>4912</v>
      </c>
      <c r="C2997" s="21" t="s">
        <v>710</v>
      </c>
      <c r="D2997" s="29" t="s">
        <v>711</v>
      </c>
      <c r="E2997" s="20" t="s">
        <v>7</v>
      </c>
      <c r="F2997" s="23" t="s">
        <v>334</v>
      </c>
      <c r="G2997" s="169">
        <v>444144</v>
      </c>
      <c r="H2997" s="36">
        <v>158.16999999999999</v>
      </c>
      <c r="I2997" s="50">
        <v>151.76</v>
      </c>
      <c r="J2997" s="155">
        <f t="shared" si="1586"/>
        <v>462903.64048497629</v>
      </c>
      <c r="K2997" s="182">
        <v>576090.9</v>
      </c>
      <c r="L2997" s="143">
        <v>645326.55180000002</v>
      </c>
      <c r="M2997" s="143">
        <v>658105.29540000006</v>
      </c>
      <c r="N2997" s="143">
        <f t="shared" si="1587"/>
        <v>462903.64048497629</v>
      </c>
      <c r="O2997" s="143">
        <f t="shared" si="1588"/>
        <v>658105.29540000006</v>
      </c>
      <c r="P2997" s="143">
        <f t="shared" si="1589"/>
        <v>576090.9</v>
      </c>
      <c r="Q2997" s="143">
        <f t="shared" si="1590"/>
        <v>585606.59692124405</v>
      </c>
      <c r="R2997" s="143">
        <f t="shared" si="1591"/>
        <v>519497.27024248813</v>
      </c>
      <c r="S2997" s="143">
        <f t="shared" si="1592"/>
        <v>617098.09770000004</v>
      </c>
      <c r="T2997" s="143">
        <f t="shared" si="1593"/>
        <v>89385.118630810364</v>
      </c>
      <c r="U2997" s="194">
        <f t="shared" si="1594"/>
        <v>0.15515801174920549</v>
      </c>
      <c r="V2997" s="188" t="str">
        <f t="shared" si="1595"/>
        <v>MENOR</v>
      </c>
      <c r="W2997" s="188">
        <f t="shared" si="1596"/>
        <v>462903.64048497629</v>
      </c>
      <c r="X2997" s="143">
        <f t="shared" si="1597"/>
        <v>462904</v>
      </c>
    </row>
    <row r="2998" spans="1:24" ht="27.6" x14ac:dyDescent="0.25">
      <c r="A2998" s="36" t="s">
        <v>238</v>
      </c>
      <c r="B2998" s="20">
        <v>4912</v>
      </c>
      <c r="C2998" s="21" t="s">
        <v>712</v>
      </c>
      <c r="D2998" s="29" t="s">
        <v>713</v>
      </c>
      <c r="E2998" s="20" t="s">
        <v>367</v>
      </c>
      <c r="F2998" s="23" t="s">
        <v>334</v>
      </c>
      <c r="G2998" s="169">
        <v>894178</v>
      </c>
      <c r="H2998" s="36">
        <v>158.16999999999999</v>
      </c>
      <c r="I2998" s="50">
        <v>151.76</v>
      </c>
      <c r="J2998" s="155">
        <f t="shared" si="1586"/>
        <v>931946.06128097</v>
      </c>
      <c r="K2998" s="182">
        <v>1159040.9600000002</v>
      </c>
      <c r="L2998" s="143">
        <v>1266410.29984</v>
      </c>
      <c r="M2998" s="143">
        <v>1291487.7339000001</v>
      </c>
      <c r="N2998" s="143">
        <f t="shared" si="1587"/>
        <v>931946.06128097</v>
      </c>
      <c r="O2998" s="143">
        <f t="shared" si="1588"/>
        <v>1291487.7339000001</v>
      </c>
      <c r="P2998" s="143">
        <f t="shared" si="1589"/>
        <v>1159040.9600000002</v>
      </c>
      <c r="Q2998" s="143">
        <f t="shared" si="1590"/>
        <v>1162221.2637552426</v>
      </c>
      <c r="R2998" s="143">
        <f t="shared" si="1591"/>
        <v>1045493.5106404851</v>
      </c>
      <c r="S2998" s="143">
        <f t="shared" si="1592"/>
        <v>1225264.3469500002</v>
      </c>
      <c r="T2998" s="143">
        <f t="shared" si="1593"/>
        <v>163912.53638297468</v>
      </c>
      <c r="U2998" s="194">
        <f t="shared" si="1594"/>
        <v>0.14142083156662094</v>
      </c>
      <c r="V2998" s="188" t="str">
        <f t="shared" si="1595"/>
        <v>MENOR</v>
      </c>
      <c r="W2998" s="188">
        <f t="shared" si="1596"/>
        <v>931946.06128097</v>
      </c>
      <c r="X2998" s="143">
        <f t="shared" si="1597"/>
        <v>931946</v>
      </c>
    </row>
    <row r="2999" spans="1:24" ht="27.6" x14ac:dyDescent="0.25">
      <c r="A2999" s="36" t="s">
        <v>239</v>
      </c>
      <c r="B2999" s="20">
        <v>4912</v>
      </c>
      <c r="C2999" s="21" t="s">
        <v>714</v>
      </c>
      <c r="D2999" s="29" t="s">
        <v>715</v>
      </c>
      <c r="E2999" s="20" t="s">
        <v>367</v>
      </c>
      <c r="F2999" s="23" t="s">
        <v>334</v>
      </c>
      <c r="G2999" s="169">
        <v>214414</v>
      </c>
      <c r="H2999" s="36">
        <v>158.16999999999999</v>
      </c>
      <c r="I2999" s="50">
        <v>151.76</v>
      </c>
      <c r="J2999" s="155">
        <f t="shared" si="1586"/>
        <v>223470.36360042173</v>
      </c>
      <c r="K2999" s="182">
        <v>275633.75</v>
      </c>
      <c r="L2999" s="143">
        <v>309038.53749999998</v>
      </c>
      <c r="M2999" s="143">
        <v>315158.11249999999</v>
      </c>
      <c r="N2999" s="143">
        <f t="shared" si="1587"/>
        <v>223470.36360042173</v>
      </c>
      <c r="O2999" s="143">
        <f t="shared" si="1588"/>
        <v>315158.11249999999</v>
      </c>
      <c r="P2999" s="143">
        <f t="shared" si="1589"/>
        <v>275633.75</v>
      </c>
      <c r="Q2999" s="143">
        <f t="shared" si="1590"/>
        <v>280825.1909001054</v>
      </c>
      <c r="R2999" s="143">
        <f t="shared" si="1591"/>
        <v>249552.05680021085</v>
      </c>
      <c r="S2999" s="143">
        <f t="shared" si="1592"/>
        <v>295395.93125000002</v>
      </c>
      <c r="T2999" s="143">
        <f t="shared" si="1593"/>
        <v>41997.101904560746</v>
      </c>
      <c r="U2999" s="194">
        <f t="shared" si="1594"/>
        <v>0.15236560074577496</v>
      </c>
      <c r="V2999" s="188" t="str">
        <f t="shared" si="1595"/>
        <v>MENOR</v>
      </c>
      <c r="W2999" s="188">
        <f t="shared" si="1596"/>
        <v>223470.36360042173</v>
      </c>
      <c r="X2999" s="143">
        <f t="shared" si="1597"/>
        <v>223470</v>
      </c>
    </row>
    <row r="3000" spans="1:24" ht="27.6" x14ac:dyDescent="0.25">
      <c r="A3000" s="36" t="s">
        <v>240</v>
      </c>
      <c r="B3000" s="20">
        <v>4912</v>
      </c>
      <c r="C3000" s="21" t="s">
        <v>716</v>
      </c>
      <c r="D3000" s="29" t="s">
        <v>717</v>
      </c>
      <c r="E3000" s="20" t="s">
        <v>7</v>
      </c>
      <c r="F3000" s="23" t="s">
        <v>334</v>
      </c>
      <c r="G3000" s="169">
        <v>288635</v>
      </c>
      <c r="H3000" s="36">
        <v>158.16999999999999</v>
      </c>
      <c r="I3000" s="50">
        <v>151.76</v>
      </c>
      <c r="J3000" s="155">
        <f t="shared" si="1586"/>
        <v>300826.29118344758</v>
      </c>
      <c r="K3000" s="182">
        <v>370840.89</v>
      </c>
      <c r="L3000" s="143">
        <v>415784.08410000009</v>
      </c>
      <c r="M3000" s="143">
        <v>424017.43229999999</v>
      </c>
      <c r="N3000" s="143">
        <f t="shared" si="1587"/>
        <v>300826.29118344758</v>
      </c>
      <c r="O3000" s="143">
        <f t="shared" si="1588"/>
        <v>424017.43229999999</v>
      </c>
      <c r="P3000" s="143">
        <f t="shared" si="1589"/>
        <v>370840.89</v>
      </c>
      <c r="Q3000" s="143">
        <f t="shared" si="1590"/>
        <v>377867.17439586192</v>
      </c>
      <c r="R3000" s="143">
        <f t="shared" si="1591"/>
        <v>335833.5905917238</v>
      </c>
      <c r="S3000" s="143">
        <f t="shared" si="1592"/>
        <v>397429.16115</v>
      </c>
      <c r="T3000" s="143">
        <f t="shared" si="1593"/>
        <v>56427.548545872967</v>
      </c>
      <c r="U3000" s="194">
        <f t="shared" si="1594"/>
        <v>0.15216107518745564</v>
      </c>
      <c r="V3000" s="188" t="str">
        <f t="shared" si="1595"/>
        <v>MENOR</v>
      </c>
      <c r="W3000" s="188">
        <f t="shared" si="1596"/>
        <v>300826.29118344758</v>
      </c>
      <c r="X3000" s="143">
        <f t="shared" si="1597"/>
        <v>300826</v>
      </c>
    </row>
    <row r="3001" spans="1:24" ht="27.6" x14ac:dyDescent="0.25">
      <c r="A3001" s="36" t="s">
        <v>241</v>
      </c>
      <c r="B3001" s="20">
        <v>4912</v>
      </c>
      <c r="C3001" s="21" t="s">
        <v>718</v>
      </c>
      <c r="D3001" s="29" t="s">
        <v>719</v>
      </c>
      <c r="E3001" s="20" t="s">
        <v>7</v>
      </c>
      <c r="F3001" s="23" t="s">
        <v>334</v>
      </c>
      <c r="G3001" s="169">
        <v>275675</v>
      </c>
      <c r="H3001" s="36">
        <v>158.16999999999999</v>
      </c>
      <c r="I3001" s="50">
        <v>151.76</v>
      </c>
      <c r="J3001" s="155">
        <f t="shared" si="1586"/>
        <v>287318.89002372167</v>
      </c>
      <c r="K3001" s="182">
        <v>361926.6</v>
      </c>
      <c r="L3001" s="143">
        <v>401771.13199999998</v>
      </c>
      <c r="M3001" s="143">
        <v>409726.99600000004</v>
      </c>
      <c r="N3001" s="143">
        <f t="shared" si="1587"/>
        <v>287318.89002372167</v>
      </c>
      <c r="O3001" s="143">
        <f t="shared" si="1588"/>
        <v>409726.99600000004</v>
      </c>
      <c r="P3001" s="143">
        <f t="shared" si="1589"/>
        <v>361926.6</v>
      </c>
      <c r="Q3001" s="143">
        <f t="shared" si="1590"/>
        <v>365185.90450593043</v>
      </c>
      <c r="R3001" s="143">
        <f t="shared" si="1591"/>
        <v>324622.74501186085</v>
      </c>
      <c r="S3001" s="143">
        <f t="shared" si="1592"/>
        <v>385826.79800000001</v>
      </c>
      <c r="T3001" s="143">
        <f t="shared" si="1593"/>
        <v>55965.116255606765</v>
      </c>
      <c r="U3001" s="194">
        <f t="shared" si="1594"/>
        <v>0.15463112204410168</v>
      </c>
      <c r="V3001" s="188" t="str">
        <f t="shared" si="1595"/>
        <v>MENOR</v>
      </c>
      <c r="W3001" s="188">
        <f t="shared" si="1596"/>
        <v>287318.89002372167</v>
      </c>
      <c r="X3001" s="143">
        <f t="shared" si="1597"/>
        <v>287319</v>
      </c>
    </row>
    <row r="3002" spans="1:24" ht="27.6" x14ac:dyDescent="0.25">
      <c r="A3002" s="36" t="s">
        <v>242</v>
      </c>
      <c r="B3002" s="20">
        <v>4912</v>
      </c>
      <c r="C3002" s="21" t="s">
        <v>720</v>
      </c>
      <c r="D3002" s="29" t="s">
        <v>721</v>
      </c>
      <c r="E3002" s="20" t="s">
        <v>7</v>
      </c>
      <c r="F3002" s="23" t="s">
        <v>334</v>
      </c>
      <c r="G3002" s="169">
        <v>212058</v>
      </c>
      <c r="H3002" s="36">
        <v>158.16999999999999</v>
      </c>
      <c r="I3002" s="50">
        <v>151.76</v>
      </c>
      <c r="J3002" s="155">
        <f t="shared" si="1586"/>
        <v>221014.85147601477</v>
      </c>
      <c r="K3002" s="182">
        <v>280021.28000000003</v>
      </c>
      <c r="L3002" s="143">
        <v>308073.41180000012</v>
      </c>
      <c r="M3002" s="143">
        <v>314173.87539999996</v>
      </c>
      <c r="N3002" s="143">
        <f t="shared" si="1587"/>
        <v>221014.85147601477</v>
      </c>
      <c r="O3002" s="143">
        <f t="shared" si="1588"/>
        <v>314173.87539999996</v>
      </c>
      <c r="P3002" s="143">
        <f t="shared" si="1589"/>
        <v>280021.28000000003</v>
      </c>
      <c r="Q3002" s="143">
        <f t="shared" si="1590"/>
        <v>280820.85466900375</v>
      </c>
      <c r="R3002" s="143">
        <f t="shared" si="1591"/>
        <v>250518.0657380074</v>
      </c>
      <c r="S3002" s="143">
        <f t="shared" si="1592"/>
        <v>297097.57770000002</v>
      </c>
      <c r="T3002" s="143">
        <f t="shared" si="1593"/>
        <v>42553.978269297739</v>
      </c>
      <c r="U3002" s="194">
        <f t="shared" si="1594"/>
        <v>0.15196694433115132</v>
      </c>
      <c r="V3002" s="188" t="str">
        <f t="shared" si="1595"/>
        <v>MENOR</v>
      </c>
      <c r="W3002" s="188">
        <f t="shared" si="1596"/>
        <v>221014.85147601477</v>
      </c>
      <c r="X3002" s="143">
        <f t="shared" si="1597"/>
        <v>221015</v>
      </c>
    </row>
    <row r="3003" spans="1:24" ht="27.6" x14ac:dyDescent="0.25">
      <c r="A3003" s="36" t="s">
        <v>243</v>
      </c>
      <c r="B3003" s="20">
        <v>4912</v>
      </c>
      <c r="C3003" s="21" t="s">
        <v>722</v>
      </c>
      <c r="D3003" s="29" t="s">
        <v>723</v>
      </c>
      <c r="E3003" s="20" t="s">
        <v>7</v>
      </c>
      <c r="F3003" s="23" t="s">
        <v>334</v>
      </c>
      <c r="G3003" s="169">
        <v>197685</v>
      </c>
      <c r="H3003" s="36">
        <v>158.16999999999999</v>
      </c>
      <c r="I3003" s="50">
        <v>151.76</v>
      </c>
      <c r="J3003" s="155">
        <f t="shared" si="1586"/>
        <v>206034.768384291</v>
      </c>
      <c r="K3003" s="182">
        <v>258632.22</v>
      </c>
      <c r="L3003" s="143">
        <v>280045.10379999998</v>
      </c>
      <c r="M3003" s="143">
        <v>285590.5514</v>
      </c>
      <c r="N3003" s="143">
        <f t="shared" si="1587"/>
        <v>206034.768384291</v>
      </c>
      <c r="O3003" s="143">
        <f t="shared" si="1588"/>
        <v>285590.5514</v>
      </c>
      <c r="P3003" s="143">
        <f t="shared" si="1589"/>
        <v>258632.22</v>
      </c>
      <c r="Q3003" s="143">
        <f t="shared" si="1590"/>
        <v>257575.66089607275</v>
      </c>
      <c r="R3003" s="143">
        <f t="shared" si="1591"/>
        <v>232333.4941921455</v>
      </c>
      <c r="S3003" s="143">
        <f t="shared" si="1592"/>
        <v>272111.38569999998</v>
      </c>
      <c r="T3003" s="143">
        <f t="shared" si="1593"/>
        <v>36273.451597603307</v>
      </c>
      <c r="U3003" s="194">
        <f t="shared" si="1594"/>
        <v>0.14025109322265922</v>
      </c>
      <c r="V3003" s="188" t="str">
        <f t="shared" si="1595"/>
        <v>MENOR</v>
      </c>
      <c r="W3003" s="188">
        <f t="shared" si="1596"/>
        <v>206034.768384291</v>
      </c>
      <c r="X3003" s="143">
        <f t="shared" si="1597"/>
        <v>206035</v>
      </c>
    </row>
    <row r="3004" spans="1:24" x14ac:dyDescent="0.25">
      <c r="A3004" s="36" t="s">
        <v>244</v>
      </c>
      <c r="B3004" s="20">
        <v>4912</v>
      </c>
      <c r="C3004" s="21" t="s">
        <v>755</v>
      </c>
      <c r="D3004" s="29" t="s">
        <v>756</v>
      </c>
      <c r="E3004" s="20" t="s">
        <v>7</v>
      </c>
      <c r="F3004" s="23" t="s">
        <v>334</v>
      </c>
      <c r="G3004" s="169">
        <v>658558</v>
      </c>
      <c r="H3004" s="36">
        <v>158.16999999999999</v>
      </c>
      <c r="I3004" s="50">
        <v>151.76</v>
      </c>
      <c r="J3004" s="155">
        <f t="shared" si="1586"/>
        <v>686374.00408539805</v>
      </c>
      <c r="K3004" s="182">
        <v>853860.7</v>
      </c>
      <c r="L3004" s="143">
        <v>940799.24399999995</v>
      </c>
      <c r="M3004" s="143">
        <v>959428.93200000003</v>
      </c>
      <c r="N3004" s="143">
        <f t="shared" si="1587"/>
        <v>686374.00408539805</v>
      </c>
      <c r="O3004" s="143">
        <f t="shared" si="1588"/>
        <v>959428.93200000003</v>
      </c>
      <c r="P3004" s="143">
        <f t="shared" si="1589"/>
        <v>853860.7</v>
      </c>
      <c r="Q3004" s="143">
        <f t="shared" si="1590"/>
        <v>860115.72002134949</v>
      </c>
      <c r="R3004" s="143">
        <f t="shared" si="1591"/>
        <v>770117.352042699</v>
      </c>
      <c r="S3004" s="143">
        <f t="shared" si="1592"/>
        <v>906644.81599999999</v>
      </c>
      <c r="T3004" s="143">
        <f t="shared" si="1593"/>
        <v>124630.45942166494</v>
      </c>
      <c r="U3004" s="194">
        <f t="shared" si="1594"/>
        <v>0.14596111452566554</v>
      </c>
      <c r="V3004" s="188" t="str">
        <f t="shared" si="1595"/>
        <v>MENOR</v>
      </c>
      <c r="W3004" s="188">
        <f t="shared" si="1596"/>
        <v>686374.00408539805</v>
      </c>
      <c r="X3004" s="143">
        <f t="shared" si="1597"/>
        <v>686374</v>
      </c>
    </row>
    <row r="3005" spans="1:24" ht="27.6" x14ac:dyDescent="0.25">
      <c r="A3005" s="36" t="s">
        <v>245</v>
      </c>
      <c r="B3005" s="20">
        <v>4912</v>
      </c>
      <c r="C3005" s="21" t="s">
        <v>757</v>
      </c>
      <c r="D3005" s="29" t="s">
        <v>758</v>
      </c>
      <c r="E3005" s="20" t="s">
        <v>7</v>
      </c>
      <c r="F3005" s="23" t="s">
        <v>334</v>
      </c>
      <c r="G3005" s="169">
        <v>696846</v>
      </c>
      <c r="H3005" s="36">
        <v>158.16999999999999</v>
      </c>
      <c r="I3005" s="50">
        <v>151.76</v>
      </c>
      <c r="J3005" s="155">
        <f t="shared" si="1586"/>
        <v>726279.2028202425</v>
      </c>
      <c r="K3005" s="182">
        <v>894795.61471999879</v>
      </c>
      <c r="L3005" s="143">
        <v>994947.0504959987</v>
      </c>
      <c r="M3005" s="143">
        <v>1014648.9779999999</v>
      </c>
      <c r="N3005" s="143">
        <f t="shared" si="1587"/>
        <v>726279.2028202425</v>
      </c>
      <c r="O3005" s="143">
        <f t="shared" si="1588"/>
        <v>1014648.9779999999</v>
      </c>
      <c r="P3005" s="143">
        <f t="shared" si="1589"/>
        <v>894795.61471999879</v>
      </c>
      <c r="Q3005" s="143">
        <f t="shared" si="1590"/>
        <v>907667.71150906011</v>
      </c>
      <c r="R3005" s="143">
        <f t="shared" si="1591"/>
        <v>810537.4087701207</v>
      </c>
      <c r="S3005" s="143">
        <f t="shared" si="1592"/>
        <v>954722.29635999934</v>
      </c>
      <c r="T3005" s="143">
        <f t="shared" si="1593"/>
        <v>131820.78282539715</v>
      </c>
      <c r="U3005" s="194">
        <f t="shared" si="1594"/>
        <v>0.14731943323911659</v>
      </c>
      <c r="V3005" s="188" t="str">
        <f t="shared" si="1595"/>
        <v>MENOR</v>
      </c>
      <c r="W3005" s="188">
        <f t="shared" si="1596"/>
        <v>726279.2028202425</v>
      </c>
      <c r="X3005" s="143">
        <f t="shared" si="1597"/>
        <v>726279</v>
      </c>
    </row>
    <row r="3006" spans="1:24" ht="27.6" x14ac:dyDescent="0.25">
      <c r="A3006" s="36" t="s">
        <v>246</v>
      </c>
      <c r="B3006" s="20">
        <v>4912</v>
      </c>
      <c r="C3006" s="21" t="s">
        <v>763</v>
      </c>
      <c r="D3006" s="29" t="s">
        <v>764</v>
      </c>
      <c r="E3006" s="20" t="s">
        <v>7</v>
      </c>
      <c r="F3006" s="23" t="s">
        <v>334</v>
      </c>
      <c r="G3006" s="169">
        <v>690367</v>
      </c>
      <c r="H3006" s="36">
        <v>158.16999999999999</v>
      </c>
      <c r="I3006" s="50">
        <v>151.76</v>
      </c>
      <c r="J3006" s="155">
        <f t="shared" si="1586"/>
        <v>719526.54447812343</v>
      </c>
      <c r="K3006" s="182">
        <v>894989.39944615331</v>
      </c>
      <c r="L3006" s="143">
        <v>1002550.8527250458</v>
      </c>
      <c r="M3006" s="143">
        <v>1022403.3393</v>
      </c>
      <c r="N3006" s="143">
        <f t="shared" si="1587"/>
        <v>719526.54447812343</v>
      </c>
      <c r="O3006" s="143">
        <f t="shared" si="1588"/>
        <v>1022403.3393</v>
      </c>
      <c r="P3006" s="143">
        <f t="shared" si="1589"/>
        <v>894989.39944615331</v>
      </c>
      <c r="Q3006" s="143">
        <f t="shared" si="1590"/>
        <v>909867.53398733062</v>
      </c>
      <c r="R3006" s="143">
        <f t="shared" si="1591"/>
        <v>807257.97196213831</v>
      </c>
      <c r="S3006" s="143">
        <f t="shared" si="1592"/>
        <v>958696.3693730766</v>
      </c>
      <c r="T3006" s="143">
        <f t="shared" si="1593"/>
        <v>138690.97089618276</v>
      </c>
      <c r="U3006" s="194">
        <f t="shared" si="1594"/>
        <v>0.15496381407646723</v>
      </c>
      <c r="V3006" s="188" t="str">
        <f t="shared" si="1595"/>
        <v>MENOR</v>
      </c>
      <c r="W3006" s="188">
        <f t="shared" si="1596"/>
        <v>719526.54447812343</v>
      </c>
      <c r="X3006" s="143">
        <f t="shared" si="1597"/>
        <v>719527</v>
      </c>
    </row>
    <row r="3007" spans="1:24" x14ac:dyDescent="0.25">
      <c r="A3007" s="15" t="s">
        <v>267</v>
      </c>
      <c r="B3007" s="27" t="s">
        <v>268</v>
      </c>
      <c r="C3007" s="27"/>
      <c r="D3007" s="17"/>
      <c r="E3007" s="17"/>
      <c r="F3007" s="17"/>
      <c r="G3007" s="138"/>
      <c r="H3007" s="18"/>
      <c r="I3007" s="18"/>
      <c r="J3007" s="138"/>
      <c r="K3007" s="178"/>
      <c r="L3007" s="139"/>
      <c r="M3007" s="139"/>
      <c r="N3007" s="139"/>
      <c r="O3007" s="139"/>
      <c r="P3007" s="139"/>
      <c r="Q3007" s="139"/>
      <c r="R3007" s="139"/>
      <c r="S3007" s="139"/>
      <c r="T3007" s="139"/>
      <c r="U3007" s="193"/>
      <c r="V3007" s="52"/>
      <c r="W3007" s="139"/>
      <c r="X3007" s="139"/>
    </row>
    <row r="3008" spans="1:24" ht="27.6" x14ac:dyDescent="0.25">
      <c r="A3008" s="36" t="s">
        <v>269</v>
      </c>
      <c r="B3008" s="20">
        <v>4912</v>
      </c>
      <c r="C3008" s="21" t="s">
        <v>579</v>
      </c>
      <c r="D3008" s="22" t="s">
        <v>580</v>
      </c>
      <c r="E3008" s="20" t="s">
        <v>7</v>
      </c>
      <c r="F3008" s="23" t="s">
        <v>334</v>
      </c>
      <c r="G3008" s="169">
        <v>101053</v>
      </c>
      <c r="H3008" s="36">
        <v>158.16999999999999</v>
      </c>
      <c r="I3008" s="50">
        <v>151.76</v>
      </c>
      <c r="J3008" s="155">
        <f t="shared" ref="J3008:J3033" si="1598">G3008*(H3008/I3008)</f>
        <v>105321.25072482869</v>
      </c>
      <c r="K3008" s="182">
        <v>504488.6</v>
      </c>
      <c r="L3008" s="143">
        <v>546590.46680000005</v>
      </c>
      <c r="M3008" s="143">
        <v>557414.04039999994</v>
      </c>
      <c r="N3008" s="143">
        <f t="shared" ref="N3008:N3033" si="1599">MIN(J3008,K3008,L3008,M3008)</f>
        <v>105321.25072482869</v>
      </c>
      <c r="O3008" s="143">
        <f t="shared" ref="O3008:O3033" si="1600">MAX(J3008,K3008,L3008,M3008)</f>
        <v>557414.04039999994</v>
      </c>
      <c r="P3008" s="143">
        <f t="shared" ref="P3008:P3033" si="1601">MEDIAN(J3008,K3008,L3008,M3008,)</f>
        <v>504488.6</v>
      </c>
      <c r="Q3008" s="143">
        <f t="shared" ref="Q3008:Q3033" si="1602">AVERAGE(J3008,K3008,L3008,M3008)</f>
        <v>428453.58948120719</v>
      </c>
      <c r="R3008" s="143">
        <f t="shared" ref="R3008:R3033" si="1603">AVERAGE(N3008,P3008)</f>
        <v>304904.92536241433</v>
      </c>
      <c r="S3008" s="143">
        <f t="shared" ref="S3008:S3033" si="1604">AVERAGE(O3008,P3008)</f>
        <v>530951.32019999996</v>
      </c>
      <c r="T3008" s="143">
        <f t="shared" ref="T3008:T3033" si="1605">STDEVA(J3008,K3008,L3008,M3008)</f>
        <v>216627.90745005882</v>
      </c>
      <c r="U3008" s="194">
        <f t="shared" ref="U3008:U3033" si="1606">T3008/P3008</f>
        <v>0.42940099627634565</v>
      </c>
      <c r="V3008" s="188" t="str">
        <f t="shared" ref="V3008:V3033" si="1607">IF(U3008&lt;=70%,"MENOR",IF(AND(U3008&gt;70%,U3008&lt;=90%),"[PROM MEN-MED]","PROMEDIO"))</f>
        <v>MENOR</v>
      </c>
      <c r="W3008" s="188">
        <f t="shared" ref="W3008:W3033" si="1608">IF(U3008&lt;=70%,N3008,IF(AND(U3008&gt;70%,U3008&lt;=90%),R3008,Q3008))</f>
        <v>105321.25072482869</v>
      </c>
      <c r="X3008" s="143">
        <f t="shared" ref="X3008:X3033" si="1609">ROUND(W3008,0)</f>
        <v>105321</v>
      </c>
    </row>
    <row r="3009" spans="1:24" ht="41.4" x14ac:dyDescent="0.25">
      <c r="A3009" s="36" t="s">
        <v>270</v>
      </c>
      <c r="B3009" s="20">
        <v>4912</v>
      </c>
      <c r="C3009" s="21" t="s">
        <v>581</v>
      </c>
      <c r="D3009" s="29" t="s">
        <v>582</v>
      </c>
      <c r="E3009" s="20" t="s">
        <v>7</v>
      </c>
      <c r="F3009" s="23" t="s">
        <v>334</v>
      </c>
      <c r="G3009" s="169">
        <v>48745</v>
      </c>
      <c r="H3009" s="36">
        <v>158.16999999999999</v>
      </c>
      <c r="I3009" s="50">
        <v>151.76</v>
      </c>
      <c r="J3009" s="155">
        <f t="shared" si="1598"/>
        <v>50803.878821823935</v>
      </c>
      <c r="K3009" s="182">
        <v>754098.24</v>
      </c>
      <c r="L3009" s="143">
        <v>822842.37420000019</v>
      </c>
      <c r="M3009" s="143">
        <v>839136.28260000004</v>
      </c>
      <c r="N3009" s="143">
        <f t="shared" si="1599"/>
        <v>50803.878821823935</v>
      </c>
      <c r="O3009" s="143">
        <f t="shared" si="1600"/>
        <v>839136.28260000004</v>
      </c>
      <c r="P3009" s="143">
        <f t="shared" si="1601"/>
        <v>754098.24</v>
      </c>
      <c r="Q3009" s="143">
        <f t="shared" si="1602"/>
        <v>616720.19390545599</v>
      </c>
      <c r="R3009" s="143">
        <f t="shared" si="1603"/>
        <v>402451.05941091198</v>
      </c>
      <c r="S3009" s="143">
        <f t="shared" si="1604"/>
        <v>796617.26130000001</v>
      </c>
      <c r="T3009" s="143">
        <f t="shared" si="1605"/>
        <v>379073.1120976301</v>
      </c>
      <c r="U3009" s="194">
        <f t="shared" si="1606"/>
        <v>0.5026839899502088</v>
      </c>
      <c r="V3009" s="188" t="str">
        <f t="shared" si="1607"/>
        <v>MENOR</v>
      </c>
      <c r="W3009" s="188">
        <f t="shared" si="1608"/>
        <v>50803.878821823935</v>
      </c>
      <c r="X3009" s="143">
        <f t="shared" si="1609"/>
        <v>50804</v>
      </c>
    </row>
    <row r="3010" spans="1:24" ht="41.4" x14ac:dyDescent="0.25">
      <c r="A3010" s="36" t="s">
        <v>271</v>
      </c>
      <c r="B3010" s="20">
        <v>4912</v>
      </c>
      <c r="C3010" s="30" t="s">
        <v>788</v>
      </c>
      <c r="D3010" s="29" t="s">
        <v>789</v>
      </c>
      <c r="E3010" s="20" t="s">
        <v>7</v>
      </c>
      <c r="F3010" s="23" t="s">
        <v>334</v>
      </c>
      <c r="G3010" s="169">
        <v>76715</v>
      </c>
      <c r="H3010" s="36">
        <v>158.16999999999999</v>
      </c>
      <c r="I3010" s="50">
        <v>151.76</v>
      </c>
      <c r="J3010" s="155">
        <f t="shared" si="1598"/>
        <v>79955.268516078024</v>
      </c>
      <c r="K3010" s="182">
        <v>641825.31000000006</v>
      </c>
      <c r="L3010" s="143">
        <v>689123.78780000017</v>
      </c>
      <c r="M3010" s="143">
        <v>702769.80339999998</v>
      </c>
      <c r="N3010" s="143">
        <f t="shared" si="1599"/>
        <v>79955.268516078024</v>
      </c>
      <c r="O3010" s="143">
        <f t="shared" si="1600"/>
        <v>702769.80339999998</v>
      </c>
      <c r="P3010" s="143">
        <f t="shared" si="1601"/>
        <v>641825.31000000006</v>
      </c>
      <c r="Q3010" s="143">
        <f t="shared" si="1602"/>
        <v>528418.54242901958</v>
      </c>
      <c r="R3010" s="143">
        <f t="shared" si="1603"/>
        <v>360890.28925803903</v>
      </c>
      <c r="S3010" s="143">
        <f t="shared" si="1604"/>
        <v>672297.55670000007</v>
      </c>
      <c r="T3010" s="143">
        <f t="shared" si="1605"/>
        <v>300113.83455367415</v>
      </c>
      <c r="U3010" s="194">
        <f t="shared" si="1606"/>
        <v>0.46759426572578466</v>
      </c>
      <c r="V3010" s="188" t="str">
        <f t="shared" si="1607"/>
        <v>MENOR</v>
      </c>
      <c r="W3010" s="188">
        <f t="shared" si="1608"/>
        <v>79955.268516078024</v>
      </c>
      <c r="X3010" s="143">
        <f t="shared" si="1609"/>
        <v>79955</v>
      </c>
    </row>
    <row r="3011" spans="1:24" ht="41.4" x14ac:dyDescent="0.25">
      <c r="A3011" s="36" t="s">
        <v>272</v>
      </c>
      <c r="B3011" s="20">
        <v>4912</v>
      </c>
      <c r="C3011" s="21" t="s">
        <v>790</v>
      </c>
      <c r="D3011" s="29" t="s">
        <v>791</v>
      </c>
      <c r="E3011" s="20" t="s">
        <v>7</v>
      </c>
      <c r="F3011" s="23" t="s">
        <v>334</v>
      </c>
      <c r="G3011" s="169">
        <v>67476</v>
      </c>
      <c r="H3011" s="36">
        <v>158.16999999999999</v>
      </c>
      <c r="I3011" s="50">
        <v>151.76</v>
      </c>
      <c r="J3011" s="155">
        <f t="shared" si="1598"/>
        <v>70326.0340010543</v>
      </c>
      <c r="K3011" s="182">
        <v>773519.04</v>
      </c>
      <c r="L3011" s="143">
        <v>851637.49439999997</v>
      </c>
      <c r="M3011" s="143">
        <v>868501.60320000001</v>
      </c>
      <c r="N3011" s="143">
        <f t="shared" si="1599"/>
        <v>70326.0340010543</v>
      </c>
      <c r="O3011" s="143">
        <f t="shared" si="1600"/>
        <v>868501.60320000001</v>
      </c>
      <c r="P3011" s="143">
        <f t="shared" si="1601"/>
        <v>773519.04</v>
      </c>
      <c r="Q3011" s="143">
        <f t="shared" si="1602"/>
        <v>640996.04290026356</v>
      </c>
      <c r="R3011" s="143">
        <f t="shared" si="1603"/>
        <v>421922.53700052714</v>
      </c>
      <c r="S3011" s="143">
        <f t="shared" si="1604"/>
        <v>821010.32160000002</v>
      </c>
      <c r="T3011" s="143">
        <f t="shared" si="1605"/>
        <v>382690.12916219531</v>
      </c>
      <c r="U3011" s="194">
        <f t="shared" si="1606"/>
        <v>0.49473912001208825</v>
      </c>
      <c r="V3011" s="188" t="str">
        <f t="shared" si="1607"/>
        <v>MENOR</v>
      </c>
      <c r="W3011" s="188">
        <f t="shared" si="1608"/>
        <v>70326.0340010543</v>
      </c>
      <c r="X3011" s="143">
        <f t="shared" si="1609"/>
        <v>70326</v>
      </c>
    </row>
    <row r="3012" spans="1:24" ht="55.2" x14ac:dyDescent="0.25">
      <c r="A3012" s="36" t="s">
        <v>273</v>
      </c>
      <c r="B3012" s="20">
        <v>4912</v>
      </c>
      <c r="C3012" s="21" t="s">
        <v>725</v>
      </c>
      <c r="D3012" s="29" t="s">
        <v>726</v>
      </c>
      <c r="E3012" s="20" t="s">
        <v>7</v>
      </c>
      <c r="F3012" s="23" t="s">
        <v>334</v>
      </c>
      <c r="G3012" s="169">
        <v>66109</v>
      </c>
      <c r="H3012" s="36">
        <v>158.16999999999999</v>
      </c>
      <c r="I3012" s="50">
        <v>151.76</v>
      </c>
      <c r="J3012" s="155">
        <f t="shared" si="1598"/>
        <v>68901.295005271488</v>
      </c>
      <c r="K3012" s="182">
        <v>483185.22</v>
      </c>
      <c r="L3012" s="143">
        <v>514396.37339999998</v>
      </c>
      <c r="M3012" s="143">
        <v>524582.44020000007</v>
      </c>
      <c r="N3012" s="143">
        <f t="shared" si="1599"/>
        <v>68901.295005271488</v>
      </c>
      <c r="O3012" s="143">
        <f t="shared" si="1600"/>
        <v>524582.44020000007</v>
      </c>
      <c r="P3012" s="143">
        <f t="shared" si="1601"/>
        <v>483185.22</v>
      </c>
      <c r="Q3012" s="143">
        <f t="shared" si="1602"/>
        <v>397766.33215131785</v>
      </c>
      <c r="R3012" s="143">
        <f t="shared" si="1603"/>
        <v>276043.25750263571</v>
      </c>
      <c r="S3012" s="143">
        <f t="shared" si="1604"/>
        <v>503883.83010000002</v>
      </c>
      <c r="T3012" s="143">
        <f t="shared" si="1605"/>
        <v>219949.60850208436</v>
      </c>
      <c r="U3012" s="194">
        <f t="shared" si="1606"/>
        <v>0.45520764998168689</v>
      </c>
      <c r="V3012" s="188" t="str">
        <f t="shared" si="1607"/>
        <v>MENOR</v>
      </c>
      <c r="W3012" s="188">
        <f t="shared" si="1608"/>
        <v>68901.295005271488</v>
      </c>
      <c r="X3012" s="143">
        <f t="shared" si="1609"/>
        <v>68901</v>
      </c>
    </row>
    <row r="3013" spans="1:24" ht="41.4" x14ac:dyDescent="0.25">
      <c r="A3013" s="36" t="s">
        <v>274</v>
      </c>
      <c r="B3013" s="20">
        <v>4912</v>
      </c>
      <c r="C3013" s="21" t="s">
        <v>587</v>
      </c>
      <c r="D3013" s="29" t="s">
        <v>588</v>
      </c>
      <c r="E3013" s="20" t="s">
        <v>7</v>
      </c>
      <c r="F3013" s="23" t="s">
        <v>334</v>
      </c>
      <c r="G3013" s="169">
        <v>88371</v>
      </c>
      <c r="H3013" s="36">
        <v>158.16999999999999</v>
      </c>
      <c r="I3013" s="50">
        <v>151.76</v>
      </c>
      <c r="J3013" s="155">
        <f t="shared" si="1598"/>
        <v>92103.591657880868</v>
      </c>
      <c r="K3013" s="182">
        <v>435159.2</v>
      </c>
      <c r="L3013" s="143">
        <v>463056.01300000004</v>
      </c>
      <c r="M3013" s="143">
        <v>472225.43899999995</v>
      </c>
      <c r="N3013" s="143">
        <f t="shared" si="1599"/>
        <v>92103.591657880868</v>
      </c>
      <c r="O3013" s="143">
        <f t="shared" si="1600"/>
        <v>472225.43899999995</v>
      </c>
      <c r="P3013" s="143">
        <f t="shared" si="1601"/>
        <v>435159.2</v>
      </c>
      <c r="Q3013" s="143">
        <f t="shared" si="1602"/>
        <v>365636.06091447023</v>
      </c>
      <c r="R3013" s="143">
        <f t="shared" si="1603"/>
        <v>263631.39582894044</v>
      </c>
      <c r="S3013" s="143">
        <f t="shared" si="1604"/>
        <v>453692.31949999998</v>
      </c>
      <c r="T3013" s="143">
        <f t="shared" si="1605"/>
        <v>183034.9886323376</v>
      </c>
      <c r="U3013" s="194">
        <f t="shared" si="1606"/>
        <v>0.4206161529673223</v>
      </c>
      <c r="V3013" s="188" t="str">
        <f t="shared" si="1607"/>
        <v>MENOR</v>
      </c>
      <c r="W3013" s="188">
        <f t="shared" si="1608"/>
        <v>92103.591657880868</v>
      </c>
      <c r="X3013" s="143">
        <f t="shared" si="1609"/>
        <v>92104</v>
      </c>
    </row>
    <row r="3014" spans="1:24" ht="41.4" x14ac:dyDescent="0.25">
      <c r="A3014" s="36" t="s">
        <v>275</v>
      </c>
      <c r="B3014" s="20">
        <v>4912</v>
      </c>
      <c r="C3014" s="21" t="s">
        <v>589</v>
      </c>
      <c r="D3014" s="29" t="s">
        <v>590</v>
      </c>
      <c r="E3014" s="20" t="s">
        <v>7</v>
      </c>
      <c r="F3014" s="23" t="s">
        <v>334</v>
      </c>
      <c r="G3014" s="169">
        <v>61707</v>
      </c>
      <c r="H3014" s="36">
        <v>158.16999999999999</v>
      </c>
      <c r="I3014" s="50">
        <v>151.76</v>
      </c>
      <c r="J3014" s="155">
        <f t="shared" si="1598"/>
        <v>64313.364457037431</v>
      </c>
      <c r="K3014" s="182">
        <v>635650.4</v>
      </c>
      <c r="L3014" s="143">
        <v>682861.88880000019</v>
      </c>
      <c r="M3014" s="143">
        <v>696383.90640000009</v>
      </c>
      <c r="N3014" s="143">
        <f t="shared" si="1599"/>
        <v>64313.364457037431</v>
      </c>
      <c r="O3014" s="143">
        <f t="shared" si="1600"/>
        <v>696383.90640000009</v>
      </c>
      <c r="P3014" s="143">
        <f t="shared" si="1601"/>
        <v>635650.4</v>
      </c>
      <c r="Q3014" s="143">
        <f t="shared" si="1602"/>
        <v>519802.38991425943</v>
      </c>
      <c r="R3014" s="143">
        <f t="shared" si="1603"/>
        <v>349981.88222851872</v>
      </c>
      <c r="S3014" s="143">
        <f t="shared" si="1604"/>
        <v>666017.15320000006</v>
      </c>
      <c r="T3014" s="143">
        <f t="shared" si="1605"/>
        <v>304773.3835130994</v>
      </c>
      <c r="U3014" s="194">
        <f t="shared" si="1606"/>
        <v>0.47946698926501014</v>
      </c>
      <c r="V3014" s="188" t="str">
        <f t="shared" si="1607"/>
        <v>MENOR</v>
      </c>
      <c r="W3014" s="188">
        <f t="shared" si="1608"/>
        <v>64313.364457037431</v>
      </c>
      <c r="X3014" s="143">
        <f t="shared" si="1609"/>
        <v>64313</v>
      </c>
    </row>
    <row r="3015" spans="1:24" ht="41.4" x14ac:dyDescent="0.25">
      <c r="A3015" s="36" t="s">
        <v>276</v>
      </c>
      <c r="B3015" s="20">
        <v>4912</v>
      </c>
      <c r="C3015" s="21" t="s">
        <v>591</v>
      </c>
      <c r="D3015" s="29" t="s">
        <v>592</v>
      </c>
      <c r="E3015" s="20" t="s">
        <v>7</v>
      </c>
      <c r="F3015" s="23" t="s">
        <v>334</v>
      </c>
      <c r="G3015" s="169">
        <v>104449</v>
      </c>
      <c r="H3015" s="36">
        <v>158.16999999999999</v>
      </c>
      <c r="I3015" s="50">
        <v>151.76</v>
      </c>
      <c r="J3015" s="155">
        <f t="shared" si="1598"/>
        <v>108860.69010279389</v>
      </c>
      <c r="K3015" s="182">
        <v>975990.4</v>
      </c>
      <c r="L3015" s="143">
        <v>1057441.2352</v>
      </c>
      <c r="M3015" s="143">
        <v>1078380.6655999999</v>
      </c>
      <c r="N3015" s="143">
        <f t="shared" si="1599"/>
        <v>108860.69010279389</v>
      </c>
      <c r="O3015" s="143">
        <f t="shared" si="1600"/>
        <v>1078380.6655999999</v>
      </c>
      <c r="P3015" s="143">
        <f t="shared" si="1601"/>
        <v>975990.4</v>
      </c>
      <c r="Q3015" s="143">
        <f t="shared" si="1602"/>
        <v>805168.2477256984</v>
      </c>
      <c r="R3015" s="143">
        <f t="shared" si="1603"/>
        <v>542425.54505139694</v>
      </c>
      <c r="S3015" s="143">
        <f t="shared" si="1604"/>
        <v>1027185.5327999999</v>
      </c>
      <c r="T3015" s="143">
        <f t="shared" si="1605"/>
        <v>466301.44327474496</v>
      </c>
      <c r="U3015" s="194">
        <f t="shared" si="1606"/>
        <v>0.47777257161007419</v>
      </c>
      <c r="V3015" s="188" t="str">
        <f t="shared" si="1607"/>
        <v>MENOR</v>
      </c>
      <c r="W3015" s="188">
        <f t="shared" si="1608"/>
        <v>108860.69010279389</v>
      </c>
      <c r="X3015" s="143">
        <f t="shared" si="1609"/>
        <v>108861</v>
      </c>
    </row>
    <row r="3016" spans="1:24" ht="41.4" x14ac:dyDescent="0.25">
      <c r="A3016" s="36" t="s">
        <v>278</v>
      </c>
      <c r="B3016" s="20">
        <v>4912</v>
      </c>
      <c r="C3016" s="21" t="s">
        <v>730</v>
      </c>
      <c r="D3016" s="29" t="s">
        <v>731</v>
      </c>
      <c r="E3016" s="20" t="s">
        <v>7</v>
      </c>
      <c r="F3016" s="23" t="s">
        <v>334</v>
      </c>
      <c r="G3016" s="169">
        <v>73758</v>
      </c>
      <c r="H3016" s="36">
        <v>158.16999999999999</v>
      </c>
      <c r="I3016" s="50">
        <v>151.76</v>
      </c>
      <c r="J3016" s="155">
        <f t="shared" si="1598"/>
        <v>76873.371507643649</v>
      </c>
      <c r="K3016" s="182">
        <v>500161.76</v>
      </c>
      <c r="L3016" s="143">
        <v>570046.74719999998</v>
      </c>
      <c r="M3016" s="143">
        <v>581334.80160000001</v>
      </c>
      <c r="N3016" s="143">
        <f t="shared" si="1599"/>
        <v>76873.371507643649</v>
      </c>
      <c r="O3016" s="143">
        <f t="shared" si="1600"/>
        <v>581334.80160000001</v>
      </c>
      <c r="P3016" s="143">
        <f t="shared" si="1601"/>
        <v>500161.76</v>
      </c>
      <c r="Q3016" s="143">
        <f t="shared" si="1602"/>
        <v>432104.17007691087</v>
      </c>
      <c r="R3016" s="143">
        <f t="shared" si="1603"/>
        <v>288517.56575382181</v>
      </c>
      <c r="S3016" s="143">
        <f t="shared" si="1604"/>
        <v>540748.28080000007</v>
      </c>
      <c r="T3016" s="143">
        <f t="shared" si="1605"/>
        <v>239526.40200086372</v>
      </c>
      <c r="U3016" s="194">
        <f t="shared" si="1606"/>
        <v>0.47889787096251363</v>
      </c>
      <c r="V3016" s="188" t="str">
        <f t="shared" si="1607"/>
        <v>MENOR</v>
      </c>
      <c r="W3016" s="188">
        <f t="shared" si="1608"/>
        <v>76873.371507643649</v>
      </c>
      <c r="X3016" s="143">
        <f t="shared" si="1609"/>
        <v>76873</v>
      </c>
    </row>
    <row r="3017" spans="1:24" ht="27.6" x14ac:dyDescent="0.25">
      <c r="A3017" s="36" t="s">
        <v>280</v>
      </c>
      <c r="B3017" s="20">
        <v>4912</v>
      </c>
      <c r="C3017" s="21" t="s">
        <v>593</v>
      </c>
      <c r="D3017" s="29" t="s">
        <v>277</v>
      </c>
      <c r="E3017" s="20" t="s">
        <v>7</v>
      </c>
      <c r="F3017" s="23" t="s">
        <v>334</v>
      </c>
      <c r="G3017" s="169">
        <v>73839</v>
      </c>
      <c r="H3017" s="36">
        <v>158.16999999999999</v>
      </c>
      <c r="I3017" s="50">
        <v>151.76</v>
      </c>
      <c r="J3017" s="155">
        <f t="shared" si="1598"/>
        <v>76957.792764891943</v>
      </c>
      <c r="K3017" s="182">
        <v>405214.04</v>
      </c>
      <c r="L3017" s="143">
        <v>446813.53639999998</v>
      </c>
      <c r="M3017" s="143">
        <v>455661.32919999998</v>
      </c>
      <c r="N3017" s="143">
        <f t="shared" si="1599"/>
        <v>76957.792764891943</v>
      </c>
      <c r="O3017" s="143">
        <f t="shared" si="1600"/>
        <v>455661.32919999998</v>
      </c>
      <c r="P3017" s="143">
        <f t="shared" si="1601"/>
        <v>405214.04</v>
      </c>
      <c r="Q3017" s="143">
        <f t="shared" si="1602"/>
        <v>346161.67459122295</v>
      </c>
      <c r="R3017" s="143">
        <f t="shared" si="1603"/>
        <v>241085.91638244595</v>
      </c>
      <c r="S3017" s="143">
        <f t="shared" si="1604"/>
        <v>430437.68459999998</v>
      </c>
      <c r="T3017" s="143">
        <f t="shared" si="1605"/>
        <v>180811.9497302392</v>
      </c>
      <c r="U3017" s="194">
        <f t="shared" si="1606"/>
        <v>0.44621343754584419</v>
      </c>
      <c r="V3017" s="188" t="str">
        <f t="shared" si="1607"/>
        <v>MENOR</v>
      </c>
      <c r="W3017" s="188">
        <f t="shared" si="1608"/>
        <v>76957.792764891943</v>
      </c>
      <c r="X3017" s="143">
        <f t="shared" si="1609"/>
        <v>76958</v>
      </c>
    </row>
    <row r="3018" spans="1:24" ht="41.4" x14ac:dyDescent="0.25">
      <c r="A3018" s="36" t="s">
        <v>282</v>
      </c>
      <c r="B3018" s="20">
        <v>4912</v>
      </c>
      <c r="C3018" s="21" t="s">
        <v>595</v>
      </c>
      <c r="D3018" s="29" t="s">
        <v>588</v>
      </c>
      <c r="E3018" s="20" t="s">
        <v>7</v>
      </c>
      <c r="F3018" s="23" t="s">
        <v>334</v>
      </c>
      <c r="G3018" s="169">
        <v>43169</v>
      </c>
      <c r="H3018" s="36">
        <v>158.16999999999999</v>
      </c>
      <c r="I3018" s="50">
        <v>151.76</v>
      </c>
      <c r="J3018" s="155">
        <f t="shared" si="1598"/>
        <v>44992.361162361623</v>
      </c>
      <c r="K3018" s="182">
        <v>194386.5</v>
      </c>
      <c r="L3018" s="143">
        <v>217748.223</v>
      </c>
      <c r="M3018" s="143">
        <v>222060.06900000002</v>
      </c>
      <c r="N3018" s="143">
        <f t="shared" si="1599"/>
        <v>44992.361162361623</v>
      </c>
      <c r="O3018" s="143">
        <f t="shared" si="1600"/>
        <v>222060.06900000002</v>
      </c>
      <c r="P3018" s="143">
        <f t="shared" si="1601"/>
        <v>194386.5</v>
      </c>
      <c r="Q3018" s="143">
        <f t="shared" si="1602"/>
        <v>169796.7882905904</v>
      </c>
      <c r="R3018" s="143">
        <f t="shared" si="1603"/>
        <v>119689.43058118082</v>
      </c>
      <c r="S3018" s="143">
        <f t="shared" si="1604"/>
        <v>208223.28450000001</v>
      </c>
      <c r="T3018" s="143">
        <f t="shared" si="1605"/>
        <v>84086.442731985808</v>
      </c>
      <c r="U3018" s="194">
        <f t="shared" si="1606"/>
        <v>0.43257346951555692</v>
      </c>
      <c r="V3018" s="188" t="str">
        <f t="shared" si="1607"/>
        <v>MENOR</v>
      </c>
      <c r="W3018" s="188">
        <f t="shared" si="1608"/>
        <v>44992.361162361623</v>
      </c>
      <c r="X3018" s="143">
        <f t="shared" si="1609"/>
        <v>44992</v>
      </c>
    </row>
    <row r="3019" spans="1:24" ht="41.4" x14ac:dyDescent="0.25">
      <c r="A3019" s="36" t="s">
        <v>284</v>
      </c>
      <c r="B3019" s="20">
        <v>4912</v>
      </c>
      <c r="C3019" s="21" t="s">
        <v>732</v>
      </c>
      <c r="D3019" s="29" t="s">
        <v>279</v>
      </c>
      <c r="E3019" s="20" t="s">
        <v>7</v>
      </c>
      <c r="F3019" s="23" t="s">
        <v>334</v>
      </c>
      <c r="G3019" s="169">
        <v>44515</v>
      </c>
      <c r="H3019" s="36">
        <v>158.16999999999999</v>
      </c>
      <c r="I3019" s="50">
        <v>151.76</v>
      </c>
      <c r="J3019" s="155">
        <f t="shared" si="1598"/>
        <v>46395.213165524518</v>
      </c>
      <c r="K3019" s="182">
        <v>446464.2</v>
      </c>
      <c r="L3019" s="143">
        <v>491553.06199999998</v>
      </c>
      <c r="M3019" s="143">
        <v>501286.78600000002</v>
      </c>
      <c r="N3019" s="143">
        <f t="shared" si="1599"/>
        <v>46395.213165524518</v>
      </c>
      <c r="O3019" s="143">
        <f t="shared" si="1600"/>
        <v>501286.78600000002</v>
      </c>
      <c r="P3019" s="143">
        <f t="shared" si="1601"/>
        <v>446464.2</v>
      </c>
      <c r="Q3019" s="143">
        <f t="shared" si="1602"/>
        <v>371424.81529138115</v>
      </c>
      <c r="R3019" s="143">
        <f t="shared" si="1603"/>
        <v>246429.70658276227</v>
      </c>
      <c r="S3019" s="143">
        <f t="shared" si="1604"/>
        <v>473875.49300000002</v>
      </c>
      <c r="T3019" s="143">
        <f t="shared" si="1605"/>
        <v>217998.53104180441</v>
      </c>
      <c r="U3019" s="194">
        <f t="shared" si="1606"/>
        <v>0.48827774106368305</v>
      </c>
      <c r="V3019" s="188" t="str">
        <f t="shared" si="1607"/>
        <v>MENOR</v>
      </c>
      <c r="W3019" s="188">
        <f t="shared" si="1608"/>
        <v>46395.213165524518</v>
      </c>
      <c r="X3019" s="143">
        <f t="shared" si="1609"/>
        <v>46395</v>
      </c>
    </row>
    <row r="3020" spans="1:24" ht="41.4" x14ac:dyDescent="0.25">
      <c r="A3020" s="36" t="s">
        <v>285</v>
      </c>
      <c r="B3020" s="20">
        <v>4912</v>
      </c>
      <c r="C3020" s="21" t="s">
        <v>733</v>
      </c>
      <c r="D3020" s="29" t="s">
        <v>279</v>
      </c>
      <c r="E3020" s="20" t="s">
        <v>7</v>
      </c>
      <c r="F3020" s="23" t="s">
        <v>334</v>
      </c>
      <c r="G3020" s="169">
        <v>26406</v>
      </c>
      <c r="H3020" s="36">
        <v>158.16999999999999</v>
      </c>
      <c r="I3020" s="50">
        <v>151.76</v>
      </c>
      <c r="J3020" s="155">
        <f t="shared" si="1598"/>
        <v>27521.329862941489</v>
      </c>
      <c r="K3020" s="182">
        <v>549780</v>
      </c>
      <c r="L3020" s="143">
        <v>589982.66249999998</v>
      </c>
      <c r="M3020" s="143">
        <v>601665.48750000005</v>
      </c>
      <c r="N3020" s="143">
        <f t="shared" si="1599"/>
        <v>27521.329862941489</v>
      </c>
      <c r="O3020" s="143">
        <f t="shared" si="1600"/>
        <v>601665.48750000005</v>
      </c>
      <c r="P3020" s="143">
        <f t="shared" si="1601"/>
        <v>549780</v>
      </c>
      <c r="Q3020" s="143">
        <f t="shared" si="1602"/>
        <v>442237.36996573542</v>
      </c>
      <c r="R3020" s="143">
        <f t="shared" si="1603"/>
        <v>288650.66493147076</v>
      </c>
      <c r="S3020" s="143">
        <f t="shared" si="1604"/>
        <v>575722.74375000002</v>
      </c>
      <c r="T3020" s="143">
        <f t="shared" si="1605"/>
        <v>277369.07260891184</v>
      </c>
      <c r="U3020" s="194">
        <f t="shared" si="1606"/>
        <v>0.50450920842684677</v>
      </c>
      <c r="V3020" s="188" t="str">
        <f t="shared" si="1607"/>
        <v>MENOR</v>
      </c>
      <c r="W3020" s="188">
        <f t="shared" si="1608"/>
        <v>27521.329862941489</v>
      </c>
      <c r="X3020" s="143">
        <f t="shared" si="1609"/>
        <v>27521</v>
      </c>
    </row>
    <row r="3021" spans="1:24" ht="41.4" x14ac:dyDescent="0.25">
      <c r="A3021" s="36" t="s">
        <v>287</v>
      </c>
      <c r="B3021" s="20">
        <v>4912</v>
      </c>
      <c r="C3021" s="21" t="s">
        <v>734</v>
      </c>
      <c r="D3021" s="29" t="s">
        <v>281</v>
      </c>
      <c r="E3021" s="20" t="s">
        <v>7</v>
      </c>
      <c r="F3021" s="23" t="s">
        <v>334</v>
      </c>
      <c r="G3021" s="169">
        <v>29644</v>
      </c>
      <c r="H3021" s="36">
        <v>158.16999999999999</v>
      </c>
      <c r="I3021" s="50">
        <v>151.76</v>
      </c>
      <c r="J3021" s="155">
        <f t="shared" si="1598"/>
        <v>30896.095677385347</v>
      </c>
      <c r="K3021" s="182">
        <v>513132.76</v>
      </c>
      <c r="L3021" s="143">
        <v>570565.96800000011</v>
      </c>
      <c r="M3021" s="143">
        <v>581864.304</v>
      </c>
      <c r="N3021" s="143">
        <f t="shared" si="1599"/>
        <v>30896.095677385347</v>
      </c>
      <c r="O3021" s="143">
        <f t="shared" si="1600"/>
        <v>581864.304</v>
      </c>
      <c r="P3021" s="143">
        <f t="shared" si="1601"/>
        <v>513132.76</v>
      </c>
      <c r="Q3021" s="143">
        <f t="shared" si="1602"/>
        <v>424114.78191934637</v>
      </c>
      <c r="R3021" s="143">
        <f t="shared" si="1603"/>
        <v>272014.42783869267</v>
      </c>
      <c r="S3021" s="143">
        <f t="shared" si="1604"/>
        <v>547498.53200000001</v>
      </c>
      <c r="T3021" s="143">
        <f t="shared" si="1605"/>
        <v>263867.38920180243</v>
      </c>
      <c r="U3021" s="194">
        <f t="shared" si="1606"/>
        <v>0.51422830458496238</v>
      </c>
      <c r="V3021" s="188" t="str">
        <f t="shared" si="1607"/>
        <v>MENOR</v>
      </c>
      <c r="W3021" s="188">
        <f t="shared" si="1608"/>
        <v>30896.095677385347</v>
      </c>
      <c r="X3021" s="143">
        <f t="shared" si="1609"/>
        <v>30896</v>
      </c>
    </row>
    <row r="3022" spans="1:24" ht="41.4" x14ac:dyDescent="0.25">
      <c r="A3022" s="36" t="s">
        <v>289</v>
      </c>
      <c r="B3022" s="20">
        <v>4912</v>
      </c>
      <c r="C3022" s="21" t="s">
        <v>911</v>
      </c>
      <c r="D3022" s="29" t="s">
        <v>283</v>
      </c>
      <c r="E3022" s="20" t="s">
        <v>7</v>
      </c>
      <c r="F3022" s="23" t="s">
        <v>334</v>
      </c>
      <c r="G3022" s="169">
        <v>13194</v>
      </c>
      <c r="H3022" s="36">
        <v>158.16999999999999</v>
      </c>
      <c r="I3022" s="50">
        <v>151.76</v>
      </c>
      <c r="J3022" s="155">
        <f t="shared" si="1598"/>
        <v>13751.28479177649</v>
      </c>
      <c r="K3022" s="182">
        <v>99595.86</v>
      </c>
      <c r="L3022" s="143">
        <v>106029.21420000002</v>
      </c>
      <c r="M3022" s="143">
        <v>108128.8026</v>
      </c>
      <c r="N3022" s="143">
        <f t="shared" si="1599"/>
        <v>13751.28479177649</v>
      </c>
      <c r="O3022" s="143">
        <f t="shared" si="1600"/>
        <v>108128.8026</v>
      </c>
      <c r="P3022" s="143">
        <f t="shared" si="1601"/>
        <v>99595.86</v>
      </c>
      <c r="Q3022" s="143">
        <f t="shared" si="1602"/>
        <v>81876.290397944133</v>
      </c>
      <c r="R3022" s="143">
        <f t="shared" si="1603"/>
        <v>56673.572395888245</v>
      </c>
      <c r="S3022" s="143">
        <f t="shared" si="1604"/>
        <v>103862.33129999999</v>
      </c>
      <c r="T3022" s="143">
        <f t="shared" si="1605"/>
        <v>45561.524926299688</v>
      </c>
      <c r="U3022" s="194">
        <f t="shared" si="1606"/>
        <v>0.4574640444522462</v>
      </c>
      <c r="V3022" s="188" t="str">
        <f t="shared" si="1607"/>
        <v>MENOR</v>
      </c>
      <c r="W3022" s="188">
        <f t="shared" si="1608"/>
        <v>13751.28479177649</v>
      </c>
      <c r="X3022" s="143">
        <f t="shared" si="1609"/>
        <v>13751</v>
      </c>
    </row>
    <row r="3023" spans="1:24" ht="27.6" x14ac:dyDescent="0.25">
      <c r="A3023" s="36" t="s">
        <v>291</v>
      </c>
      <c r="B3023" s="20">
        <v>4912</v>
      </c>
      <c r="C3023" s="21" t="s">
        <v>585</v>
      </c>
      <c r="D3023" s="28" t="s">
        <v>912</v>
      </c>
      <c r="E3023" s="20" t="s">
        <v>7</v>
      </c>
      <c r="F3023" s="23" t="s">
        <v>334</v>
      </c>
      <c r="G3023" s="169">
        <v>5613</v>
      </c>
      <c r="H3023" s="36">
        <v>158.16999999999999</v>
      </c>
      <c r="I3023" s="50">
        <v>151.76</v>
      </c>
      <c r="J3023" s="155">
        <f t="shared" si="1598"/>
        <v>5850.0804559831313</v>
      </c>
      <c r="K3023" s="182">
        <v>130108.65</v>
      </c>
      <c r="L3023" s="143">
        <v>139696.837</v>
      </c>
      <c r="M3023" s="143">
        <v>142463.111</v>
      </c>
      <c r="N3023" s="143">
        <f t="shared" si="1599"/>
        <v>5850.0804559831313</v>
      </c>
      <c r="O3023" s="143">
        <f t="shared" si="1600"/>
        <v>142463.111</v>
      </c>
      <c r="P3023" s="143">
        <f t="shared" si="1601"/>
        <v>130108.65</v>
      </c>
      <c r="Q3023" s="143">
        <f t="shared" si="1602"/>
        <v>104529.66961399579</v>
      </c>
      <c r="R3023" s="143">
        <f t="shared" si="1603"/>
        <v>67979.36522799157</v>
      </c>
      <c r="S3023" s="143">
        <f t="shared" si="1604"/>
        <v>136285.8805</v>
      </c>
      <c r="T3023" s="143">
        <f t="shared" si="1605"/>
        <v>65999.043405497941</v>
      </c>
      <c r="U3023" s="194">
        <f t="shared" si="1606"/>
        <v>0.50726099614051756</v>
      </c>
      <c r="V3023" s="188" t="str">
        <f t="shared" si="1607"/>
        <v>MENOR</v>
      </c>
      <c r="W3023" s="188">
        <f t="shared" si="1608"/>
        <v>5850.0804559831313</v>
      </c>
      <c r="X3023" s="143">
        <f t="shared" si="1609"/>
        <v>5850</v>
      </c>
    </row>
    <row r="3024" spans="1:24" ht="41.4" x14ac:dyDescent="0.25">
      <c r="A3024" s="36" t="s">
        <v>293</v>
      </c>
      <c r="B3024" s="20">
        <v>4912</v>
      </c>
      <c r="C3024" s="21" t="s">
        <v>596</v>
      </c>
      <c r="D3024" s="29" t="s">
        <v>286</v>
      </c>
      <c r="E3024" s="20" t="s">
        <v>7</v>
      </c>
      <c r="F3024" s="23" t="s">
        <v>334</v>
      </c>
      <c r="G3024" s="169">
        <v>64632</v>
      </c>
      <c r="H3024" s="36">
        <v>158.16999999999999</v>
      </c>
      <c r="I3024" s="50">
        <v>151.76</v>
      </c>
      <c r="J3024" s="155">
        <f t="shared" si="1598"/>
        <v>67361.909857670005</v>
      </c>
      <c r="K3024" s="182">
        <v>240741.76000000001</v>
      </c>
      <c r="L3024" s="143">
        <v>272148.62080000003</v>
      </c>
      <c r="M3024" s="143">
        <v>277537.70240000001</v>
      </c>
      <c r="N3024" s="143">
        <f t="shared" si="1599"/>
        <v>67361.909857670005</v>
      </c>
      <c r="O3024" s="143">
        <f t="shared" si="1600"/>
        <v>277537.70240000001</v>
      </c>
      <c r="P3024" s="143">
        <f t="shared" si="1601"/>
        <v>240741.76000000001</v>
      </c>
      <c r="Q3024" s="143">
        <f t="shared" si="1602"/>
        <v>214447.49826441752</v>
      </c>
      <c r="R3024" s="143">
        <f t="shared" si="1603"/>
        <v>154051.83492883501</v>
      </c>
      <c r="S3024" s="143">
        <f t="shared" si="1604"/>
        <v>259139.73120000001</v>
      </c>
      <c r="T3024" s="143">
        <f t="shared" si="1605"/>
        <v>99390.395104212235</v>
      </c>
      <c r="U3024" s="194">
        <f t="shared" si="1606"/>
        <v>0.41285066248669211</v>
      </c>
      <c r="V3024" s="188" t="str">
        <f t="shared" si="1607"/>
        <v>MENOR</v>
      </c>
      <c r="W3024" s="188">
        <f t="shared" si="1608"/>
        <v>67361.909857670005</v>
      </c>
      <c r="X3024" s="143">
        <f t="shared" si="1609"/>
        <v>67362</v>
      </c>
    </row>
    <row r="3025" spans="1:24" ht="41.4" x14ac:dyDescent="0.25">
      <c r="A3025" s="36" t="s">
        <v>294</v>
      </c>
      <c r="B3025" s="20">
        <v>4912</v>
      </c>
      <c r="C3025" s="21" t="s">
        <v>794</v>
      </c>
      <c r="D3025" s="29" t="s">
        <v>308</v>
      </c>
      <c r="E3025" s="20" t="s">
        <v>7</v>
      </c>
      <c r="F3025" s="23" t="s">
        <v>334</v>
      </c>
      <c r="G3025" s="169">
        <v>328144</v>
      </c>
      <c r="H3025" s="36">
        <v>158.16999999999999</v>
      </c>
      <c r="I3025" s="50">
        <v>151.76</v>
      </c>
      <c r="J3025" s="155">
        <f t="shared" si="1598"/>
        <v>342004.06220347917</v>
      </c>
      <c r="K3025" s="182">
        <v>1290150.3999999999</v>
      </c>
      <c r="L3025" s="143">
        <v>1397819.3152000001</v>
      </c>
      <c r="M3025" s="143">
        <v>1425498.9055999999</v>
      </c>
      <c r="N3025" s="143">
        <f t="shared" si="1599"/>
        <v>342004.06220347917</v>
      </c>
      <c r="O3025" s="143">
        <f t="shared" si="1600"/>
        <v>1425498.9055999999</v>
      </c>
      <c r="P3025" s="143">
        <f t="shared" si="1601"/>
        <v>1290150.3999999999</v>
      </c>
      <c r="Q3025" s="143">
        <f t="shared" si="1602"/>
        <v>1113868.1707508699</v>
      </c>
      <c r="R3025" s="143">
        <f t="shared" si="1603"/>
        <v>816077.23110173957</v>
      </c>
      <c r="S3025" s="143">
        <f t="shared" si="1604"/>
        <v>1357824.6527999998</v>
      </c>
      <c r="T3025" s="143">
        <f t="shared" si="1605"/>
        <v>517877.58970284322</v>
      </c>
      <c r="U3025" s="194">
        <f t="shared" si="1606"/>
        <v>0.40140869599609724</v>
      </c>
      <c r="V3025" s="188" t="str">
        <f t="shared" si="1607"/>
        <v>MENOR</v>
      </c>
      <c r="W3025" s="188">
        <f t="shared" si="1608"/>
        <v>342004.06220347917</v>
      </c>
      <c r="X3025" s="143">
        <f t="shared" si="1609"/>
        <v>342004</v>
      </c>
    </row>
    <row r="3026" spans="1:24" ht="41.4" x14ac:dyDescent="0.25">
      <c r="A3026" s="36" t="s">
        <v>296</v>
      </c>
      <c r="B3026" s="20">
        <v>4912</v>
      </c>
      <c r="C3026" s="21" t="s">
        <v>599</v>
      </c>
      <c r="D3026" s="29" t="s">
        <v>288</v>
      </c>
      <c r="E3026" s="20" t="s">
        <v>7</v>
      </c>
      <c r="F3026" s="23" t="s">
        <v>334</v>
      </c>
      <c r="G3026" s="169">
        <v>114012</v>
      </c>
      <c r="H3026" s="36">
        <v>158.16999999999999</v>
      </c>
      <c r="I3026" s="50">
        <v>151.76</v>
      </c>
      <c r="J3026" s="155">
        <f t="shared" si="1598"/>
        <v>118827.60964681076</v>
      </c>
      <c r="K3026" s="182">
        <v>976252.2</v>
      </c>
      <c r="L3026" s="143">
        <v>1084616.1942</v>
      </c>
      <c r="M3026" s="143">
        <v>1106093.7426</v>
      </c>
      <c r="N3026" s="143">
        <f t="shared" si="1599"/>
        <v>118827.60964681076</v>
      </c>
      <c r="O3026" s="143">
        <f t="shared" si="1600"/>
        <v>1106093.7426</v>
      </c>
      <c r="P3026" s="143">
        <f t="shared" si="1601"/>
        <v>976252.2</v>
      </c>
      <c r="Q3026" s="143">
        <f t="shared" si="1602"/>
        <v>821447.43661170267</v>
      </c>
      <c r="R3026" s="143">
        <f t="shared" si="1603"/>
        <v>547539.90482340532</v>
      </c>
      <c r="S3026" s="143">
        <f t="shared" si="1604"/>
        <v>1041172.9713</v>
      </c>
      <c r="T3026" s="143">
        <f t="shared" si="1605"/>
        <v>471847.5920941821</v>
      </c>
      <c r="U3026" s="194">
        <f t="shared" si="1606"/>
        <v>0.48332550963181659</v>
      </c>
      <c r="V3026" s="188" t="str">
        <f t="shared" si="1607"/>
        <v>MENOR</v>
      </c>
      <c r="W3026" s="188">
        <f t="shared" si="1608"/>
        <v>118827.60964681076</v>
      </c>
      <c r="X3026" s="143">
        <f t="shared" si="1609"/>
        <v>118828</v>
      </c>
    </row>
    <row r="3027" spans="1:24" ht="41.4" x14ac:dyDescent="0.25">
      <c r="A3027" s="36" t="s">
        <v>298</v>
      </c>
      <c r="B3027" s="20">
        <v>4912</v>
      </c>
      <c r="C3027" s="21" t="s">
        <v>600</v>
      </c>
      <c r="D3027" s="29" t="s">
        <v>290</v>
      </c>
      <c r="E3027" s="20" t="s">
        <v>7</v>
      </c>
      <c r="F3027" s="23" t="s">
        <v>334</v>
      </c>
      <c r="G3027" s="169">
        <v>53149</v>
      </c>
      <c r="H3027" s="36">
        <v>158.16999999999999</v>
      </c>
      <c r="I3027" s="50">
        <v>151.76</v>
      </c>
      <c r="J3027" s="155">
        <f t="shared" si="1598"/>
        <v>55393.893845545601</v>
      </c>
      <c r="K3027" s="182">
        <v>426496</v>
      </c>
      <c r="L3027" s="143">
        <v>461529.59999999998</v>
      </c>
      <c r="M3027" s="143">
        <v>470668.79999999999</v>
      </c>
      <c r="N3027" s="143">
        <f t="shared" si="1599"/>
        <v>55393.893845545601</v>
      </c>
      <c r="O3027" s="143">
        <f t="shared" si="1600"/>
        <v>470668.79999999999</v>
      </c>
      <c r="P3027" s="143">
        <f t="shared" si="1601"/>
        <v>426496</v>
      </c>
      <c r="Q3027" s="143">
        <f t="shared" si="1602"/>
        <v>353522.07346138638</v>
      </c>
      <c r="R3027" s="143">
        <f t="shared" si="1603"/>
        <v>240944.9469227728</v>
      </c>
      <c r="S3027" s="143">
        <f t="shared" si="1604"/>
        <v>448582.40000000002</v>
      </c>
      <c r="T3027" s="143">
        <f t="shared" si="1605"/>
        <v>199661.86980594642</v>
      </c>
      <c r="U3027" s="194">
        <f t="shared" si="1606"/>
        <v>0.46814476526379245</v>
      </c>
      <c r="V3027" s="188" t="str">
        <f t="shared" si="1607"/>
        <v>MENOR</v>
      </c>
      <c r="W3027" s="188">
        <f t="shared" si="1608"/>
        <v>55393.893845545601</v>
      </c>
      <c r="X3027" s="143">
        <f t="shared" si="1609"/>
        <v>55394</v>
      </c>
    </row>
    <row r="3028" spans="1:24" ht="41.4" x14ac:dyDescent="0.25">
      <c r="A3028" s="36" t="s">
        <v>299</v>
      </c>
      <c r="B3028" s="20">
        <v>4912</v>
      </c>
      <c r="C3028" s="21" t="s">
        <v>601</v>
      </c>
      <c r="D3028" s="29" t="s">
        <v>309</v>
      </c>
      <c r="E3028" s="20" t="s">
        <v>7</v>
      </c>
      <c r="F3028" s="23" t="s">
        <v>334</v>
      </c>
      <c r="G3028" s="169">
        <v>465596</v>
      </c>
      <c r="H3028" s="36">
        <v>158.16999999999999</v>
      </c>
      <c r="I3028" s="50">
        <v>151.76</v>
      </c>
      <c r="J3028" s="155">
        <f t="shared" si="1598"/>
        <v>485261.72456510284</v>
      </c>
      <c r="K3028" s="182">
        <v>626356.5</v>
      </c>
      <c r="L3028" s="143">
        <v>701633.16300000006</v>
      </c>
      <c r="M3028" s="143">
        <v>715526.88899999997</v>
      </c>
      <c r="N3028" s="143">
        <f t="shared" si="1599"/>
        <v>485261.72456510284</v>
      </c>
      <c r="O3028" s="143">
        <f t="shared" si="1600"/>
        <v>715526.88899999997</v>
      </c>
      <c r="P3028" s="143">
        <f t="shared" si="1601"/>
        <v>626356.5</v>
      </c>
      <c r="Q3028" s="143">
        <f t="shared" si="1602"/>
        <v>632194.56914127572</v>
      </c>
      <c r="R3028" s="143">
        <f t="shared" si="1603"/>
        <v>555809.11228255136</v>
      </c>
      <c r="S3028" s="143">
        <f t="shared" si="1604"/>
        <v>670941.69449999998</v>
      </c>
      <c r="T3028" s="143">
        <f t="shared" si="1605"/>
        <v>105497.76888108025</v>
      </c>
      <c r="U3028" s="194">
        <f t="shared" si="1606"/>
        <v>0.16843086785413777</v>
      </c>
      <c r="V3028" s="188" t="str">
        <f t="shared" si="1607"/>
        <v>MENOR</v>
      </c>
      <c r="W3028" s="188">
        <f t="shared" si="1608"/>
        <v>485261.72456510284</v>
      </c>
      <c r="X3028" s="143">
        <f t="shared" si="1609"/>
        <v>485262</v>
      </c>
    </row>
    <row r="3029" spans="1:24" ht="41.4" x14ac:dyDescent="0.25">
      <c r="A3029" s="36" t="s">
        <v>300</v>
      </c>
      <c r="B3029" s="20">
        <v>4912</v>
      </c>
      <c r="C3029" s="21" t="s">
        <v>602</v>
      </c>
      <c r="D3029" s="29" t="s">
        <v>292</v>
      </c>
      <c r="E3029" s="20" t="s">
        <v>7</v>
      </c>
      <c r="F3029" s="23" t="s">
        <v>334</v>
      </c>
      <c r="G3029" s="169">
        <v>165757</v>
      </c>
      <c r="H3029" s="36">
        <v>158.16999999999999</v>
      </c>
      <c r="I3029" s="50">
        <v>151.76</v>
      </c>
      <c r="J3029" s="155">
        <f t="shared" si="1598"/>
        <v>172758.20170005271</v>
      </c>
      <c r="K3029" s="182">
        <v>1362214.42</v>
      </c>
      <c r="L3029" s="143">
        <v>1476815.3946000002</v>
      </c>
      <c r="M3029" s="143">
        <v>1506059.2638000001</v>
      </c>
      <c r="N3029" s="143">
        <f t="shared" si="1599"/>
        <v>172758.20170005271</v>
      </c>
      <c r="O3029" s="143">
        <f t="shared" si="1600"/>
        <v>1506059.2638000001</v>
      </c>
      <c r="P3029" s="143">
        <f t="shared" si="1601"/>
        <v>1362214.42</v>
      </c>
      <c r="Q3029" s="143">
        <f t="shared" si="1602"/>
        <v>1129461.8200250133</v>
      </c>
      <c r="R3029" s="143">
        <f t="shared" si="1603"/>
        <v>767486.31085002632</v>
      </c>
      <c r="S3029" s="143">
        <f t="shared" si="1604"/>
        <v>1434136.8418999999</v>
      </c>
      <c r="T3029" s="143">
        <f t="shared" si="1605"/>
        <v>640816.07515705144</v>
      </c>
      <c r="U3029" s="194">
        <f t="shared" si="1606"/>
        <v>0.47042232540531431</v>
      </c>
      <c r="V3029" s="188" t="str">
        <f t="shared" si="1607"/>
        <v>MENOR</v>
      </c>
      <c r="W3029" s="188">
        <f t="shared" si="1608"/>
        <v>172758.20170005271</v>
      </c>
      <c r="X3029" s="143">
        <f t="shared" si="1609"/>
        <v>172758</v>
      </c>
    </row>
    <row r="3030" spans="1:24" ht="41.4" x14ac:dyDescent="0.25">
      <c r="A3030" s="36" t="s">
        <v>301</v>
      </c>
      <c r="B3030" s="41">
        <v>4912</v>
      </c>
      <c r="C3030" s="21" t="s">
        <v>940</v>
      </c>
      <c r="D3030" s="29" t="s">
        <v>295</v>
      </c>
      <c r="E3030" s="20" t="s">
        <v>7</v>
      </c>
      <c r="F3030" s="23" t="s">
        <v>334</v>
      </c>
      <c r="G3030" s="169">
        <v>705352</v>
      </c>
      <c r="H3030" s="36">
        <v>158.16999999999999</v>
      </c>
      <c r="I3030" s="50">
        <v>151.76</v>
      </c>
      <c r="J3030" s="155">
        <f t="shared" si="1598"/>
        <v>735144.47706905648</v>
      </c>
      <c r="K3030" s="182">
        <v>1180620.42</v>
      </c>
      <c r="L3030" s="143">
        <v>1312763.2559999998</v>
      </c>
      <c r="M3030" s="143">
        <v>1338758.568</v>
      </c>
      <c r="N3030" s="143">
        <f t="shared" si="1599"/>
        <v>735144.47706905648</v>
      </c>
      <c r="O3030" s="143">
        <f t="shared" si="1600"/>
        <v>1338758.568</v>
      </c>
      <c r="P3030" s="143">
        <f t="shared" si="1601"/>
        <v>1180620.42</v>
      </c>
      <c r="Q3030" s="143">
        <f t="shared" si="1602"/>
        <v>1141821.6802672641</v>
      </c>
      <c r="R3030" s="143">
        <f t="shared" si="1603"/>
        <v>957882.44853452826</v>
      </c>
      <c r="S3030" s="143">
        <f t="shared" si="1604"/>
        <v>1259689.4939999999</v>
      </c>
      <c r="T3030" s="143">
        <f t="shared" si="1605"/>
        <v>279819.4953118948</v>
      </c>
      <c r="U3030" s="194">
        <f t="shared" si="1606"/>
        <v>0.23701055019181763</v>
      </c>
      <c r="V3030" s="188" t="str">
        <f t="shared" si="1607"/>
        <v>MENOR</v>
      </c>
      <c r="W3030" s="188">
        <f t="shared" si="1608"/>
        <v>735144.47706905648</v>
      </c>
      <c r="X3030" s="143">
        <f t="shared" si="1609"/>
        <v>735144</v>
      </c>
    </row>
    <row r="3031" spans="1:24" ht="41.4" x14ac:dyDescent="0.25">
      <c r="A3031" s="36" t="s">
        <v>302</v>
      </c>
      <c r="B3031" s="20">
        <v>4912</v>
      </c>
      <c r="C3031" s="21" t="s">
        <v>820</v>
      </c>
      <c r="D3031" s="29" t="s">
        <v>310</v>
      </c>
      <c r="E3031" s="20" t="s">
        <v>7</v>
      </c>
      <c r="F3031" s="23" t="s">
        <v>334</v>
      </c>
      <c r="G3031" s="169">
        <v>277524</v>
      </c>
      <c r="H3031" s="36">
        <v>158.16999999999999</v>
      </c>
      <c r="I3031" s="50">
        <v>151.76</v>
      </c>
      <c r="J3031" s="155">
        <f t="shared" si="1598"/>
        <v>289245.987612019</v>
      </c>
      <c r="K3031" s="182">
        <v>779688</v>
      </c>
      <c r="L3031" s="143">
        <v>843733.8</v>
      </c>
      <c r="M3031" s="143">
        <v>860441.4</v>
      </c>
      <c r="N3031" s="143">
        <f t="shared" si="1599"/>
        <v>289245.987612019</v>
      </c>
      <c r="O3031" s="143">
        <f t="shared" si="1600"/>
        <v>860441.4</v>
      </c>
      <c r="P3031" s="143">
        <f t="shared" si="1601"/>
        <v>779688</v>
      </c>
      <c r="Q3031" s="143">
        <f t="shared" si="1602"/>
        <v>693277.29690300475</v>
      </c>
      <c r="R3031" s="143">
        <f t="shared" si="1603"/>
        <v>534466.99380600953</v>
      </c>
      <c r="S3031" s="143">
        <f t="shared" si="1604"/>
        <v>820064.7</v>
      </c>
      <c r="T3031" s="143">
        <f t="shared" si="1605"/>
        <v>271593.51071377739</v>
      </c>
      <c r="U3031" s="194">
        <f t="shared" si="1606"/>
        <v>0.34833614306463279</v>
      </c>
      <c r="V3031" s="188" t="str">
        <f t="shared" si="1607"/>
        <v>MENOR</v>
      </c>
      <c r="W3031" s="188">
        <f t="shared" si="1608"/>
        <v>289245.987612019</v>
      </c>
      <c r="X3031" s="143">
        <f t="shared" si="1609"/>
        <v>289246</v>
      </c>
    </row>
    <row r="3032" spans="1:24" ht="41.4" x14ac:dyDescent="0.25">
      <c r="A3032" s="36" t="s">
        <v>303</v>
      </c>
      <c r="B3032" s="20">
        <v>4912</v>
      </c>
      <c r="C3032" s="21" t="s">
        <v>605</v>
      </c>
      <c r="D3032" s="29" t="s">
        <v>297</v>
      </c>
      <c r="E3032" s="20" t="s">
        <v>7</v>
      </c>
      <c r="F3032" s="23" t="s">
        <v>334</v>
      </c>
      <c r="G3032" s="169">
        <v>69725</v>
      </c>
      <c r="H3032" s="36">
        <v>158.16999999999999</v>
      </c>
      <c r="I3032" s="50">
        <v>151.76</v>
      </c>
      <c r="J3032" s="155">
        <f t="shared" si="1598"/>
        <v>72670.026686874015</v>
      </c>
      <c r="K3032" s="182">
        <v>646604.35</v>
      </c>
      <c r="L3032" s="143">
        <v>730959.52300000004</v>
      </c>
      <c r="M3032" s="143">
        <v>745433.96899999992</v>
      </c>
      <c r="N3032" s="143">
        <f t="shared" si="1599"/>
        <v>72670.026686874015</v>
      </c>
      <c r="O3032" s="143">
        <f t="shared" si="1600"/>
        <v>745433.96899999992</v>
      </c>
      <c r="P3032" s="143">
        <f t="shared" si="1601"/>
        <v>646604.35</v>
      </c>
      <c r="Q3032" s="143">
        <f t="shared" si="1602"/>
        <v>548916.96717171848</v>
      </c>
      <c r="R3032" s="143">
        <f t="shared" si="1603"/>
        <v>359637.18834343698</v>
      </c>
      <c r="S3032" s="143">
        <f t="shared" si="1604"/>
        <v>696019.15949999995</v>
      </c>
      <c r="T3032" s="143">
        <f t="shared" si="1605"/>
        <v>320474.85456484935</v>
      </c>
      <c r="U3032" s="194">
        <f t="shared" si="1606"/>
        <v>0.49562743363054912</v>
      </c>
      <c r="V3032" s="188" t="str">
        <f t="shared" si="1607"/>
        <v>MENOR</v>
      </c>
      <c r="W3032" s="188">
        <f t="shared" si="1608"/>
        <v>72670.026686874015</v>
      </c>
      <c r="X3032" s="143">
        <f t="shared" si="1609"/>
        <v>72670</v>
      </c>
    </row>
    <row r="3033" spans="1:24" ht="41.4" x14ac:dyDescent="0.25">
      <c r="A3033" s="36" t="s">
        <v>304</v>
      </c>
      <c r="B3033" s="20">
        <v>4912</v>
      </c>
      <c r="C3033" s="21" t="s">
        <v>606</v>
      </c>
      <c r="D3033" s="29" t="s">
        <v>311</v>
      </c>
      <c r="E3033" s="20" t="s">
        <v>13</v>
      </c>
      <c r="F3033" s="23" t="s">
        <v>334</v>
      </c>
      <c r="G3033" s="169">
        <v>29687</v>
      </c>
      <c r="H3033" s="36">
        <v>158.16999999999999</v>
      </c>
      <c r="I3033" s="50">
        <v>151.76</v>
      </c>
      <c r="J3033" s="155">
        <f t="shared" si="1598"/>
        <v>30940.911900369007</v>
      </c>
      <c r="K3033" s="182">
        <v>499642.92</v>
      </c>
      <c r="L3033" s="143">
        <v>550936.53720000002</v>
      </c>
      <c r="M3033" s="143">
        <v>561846.1716</v>
      </c>
      <c r="N3033" s="143">
        <f t="shared" si="1599"/>
        <v>30940.911900369007</v>
      </c>
      <c r="O3033" s="143">
        <f t="shared" si="1600"/>
        <v>561846.1716</v>
      </c>
      <c r="P3033" s="143">
        <f t="shared" si="1601"/>
        <v>499642.92</v>
      </c>
      <c r="Q3033" s="143">
        <f t="shared" si="1602"/>
        <v>410841.63517509226</v>
      </c>
      <c r="R3033" s="143">
        <f t="shared" si="1603"/>
        <v>265291.91595018451</v>
      </c>
      <c r="S3033" s="143">
        <f t="shared" si="1604"/>
        <v>530744.54579999996</v>
      </c>
      <c r="T3033" s="143">
        <f t="shared" si="1605"/>
        <v>254714.99061073604</v>
      </c>
      <c r="U3033" s="194">
        <f t="shared" si="1606"/>
        <v>0.50979405574432246</v>
      </c>
      <c r="V3033" s="188" t="str">
        <f t="shared" si="1607"/>
        <v>MENOR</v>
      </c>
      <c r="W3033" s="188">
        <f t="shared" si="1608"/>
        <v>30940.911900369007</v>
      </c>
      <c r="X3033" s="143">
        <f t="shared" si="1609"/>
        <v>30941</v>
      </c>
    </row>
    <row r="3034" spans="1:24" x14ac:dyDescent="0.25">
      <c r="A3034" s="96"/>
      <c r="B3034" s="97"/>
      <c r="C3034" s="98"/>
      <c r="D3034" s="99"/>
      <c r="E3034" s="97"/>
      <c r="F3034" s="100"/>
      <c r="G3034" s="170"/>
      <c r="H3034" s="102"/>
      <c r="I3034" s="82"/>
      <c r="J3034" s="156"/>
    </row>
    <row r="3035" spans="1:24" x14ac:dyDescent="0.25">
      <c r="A3035" s="103"/>
      <c r="B3035" s="104"/>
      <c r="C3035" s="94"/>
      <c r="D3035" s="105"/>
      <c r="E3035" s="104"/>
      <c r="F3035" s="101"/>
      <c r="G3035" s="170"/>
      <c r="H3035" s="102"/>
      <c r="I3035" s="82"/>
      <c r="J3035" s="157"/>
    </row>
    <row r="3036" spans="1:24" ht="30" customHeight="1" x14ac:dyDescent="0.25">
      <c r="A3036" s="216" t="s">
        <v>992</v>
      </c>
      <c r="B3036" s="216"/>
      <c r="C3036" s="216"/>
      <c r="D3036" s="216"/>
      <c r="E3036" s="216"/>
      <c r="F3036" s="216"/>
      <c r="G3036" s="210" t="s">
        <v>3883</v>
      </c>
      <c r="H3036" s="210"/>
      <c r="I3036" s="210"/>
      <c r="J3036" s="210"/>
      <c r="K3036" s="209" t="s">
        <v>3895</v>
      </c>
      <c r="L3036" s="209"/>
      <c r="M3036" s="209"/>
      <c r="N3036" s="145"/>
      <c r="O3036" s="145"/>
      <c r="P3036" s="145"/>
      <c r="Q3036" s="145"/>
      <c r="R3036" s="145"/>
      <c r="S3036" s="145"/>
      <c r="T3036" s="145"/>
      <c r="U3036" s="196"/>
      <c r="W3036" s="145"/>
      <c r="X3036" s="145"/>
    </row>
    <row r="3037" spans="1:24" ht="27.6" x14ac:dyDescent="0.25">
      <c r="A3037" s="106" t="s">
        <v>3</v>
      </c>
      <c r="B3037" s="106" t="s">
        <v>329</v>
      </c>
      <c r="C3037" s="106" t="s">
        <v>3879</v>
      </c>
      <c r="D3037" s="106" t="s">
        <v>3878</v>
      </c>
      <c r="E3037" s="106" t="s">
        <v>330</v>
      </c>
      <c r="F3037" s="119" t="s">
        <v>3880</v>
      </c>
      <c r="G3037" s="11" t="s">
        <v>3881</v>
      </c>
      <c r="H3037" s="12" t="s">
        <v>3917</v>
      </c>
      <c r="I3037" s="12" t="s">
        <v>3896</v>
      </c>
      <c r="J3037" s="11" t="s">
        <v>3882</v>
      </c>
      <c r="K3037" s="175" t="s">
        <v>3913</v>
      </c>
      <c r="L3037" s="13" t="s">
        <v>3914</v>
      </c>
      <c r="M3037" s="13" t="s">
        <v>3915</v>
      </c>
      <c r="N3037" s="14" t="s">
        <v>3884</v>
      </c>
      <c r="O3037" s="14" t="s">
        <v>3885</v>
      </c>
      <c r="P3037" s="14" t="s">
        <v>3886</v>
      </c>
      <c r="Q3037" s="14" t="s">
        <v>3887</v>
      </c>
      <c r="R3037" s="14" t="s">
        <v>3888</v>
      </c>
      <c r="S3037" s="14" t="s">
        <v>3889</v>
      </c>
      <c r="T3037" s="14" t="s">
        <v>3890</v>
      </c>
      <c r="U3037" s="192" t="s">
        <v>3891</v>
      </c>
      <c r="V3037" s="14" t="s">
        <v>3892</v>
      </c>
      <c r="W3037" s="14" t="s">
        <v>3893</v>
      </c>
      <c r="X3037" s="14" t="s">
        <v>3894</v>
      </c>
    </row>
    <row r="3038" spans="1:24" x14ac:dyDescent="0.25">
      <c r="A3038" s="15" t="s">
        <v>4</v>
      </c>
      <c r="B3038" s="16" t="s">
        <v>5</v>
      </c>
      <c r="C3038" s="17"/>
      <c r="D3038" s="17"/>
      <c r="E3038" s="17"/>
      <c r="F3038" s="17"/>
      <c r="G3038" s="138"/>
      <c r="H3038" s="18"/>
      <c r="I3038" s="18"/>
      <c r="J3038" s="138"/>
      <c r="K3038" s="178"/>
      <c r="L3038" s="139"/>
      <c r="M3038" s="139"/>
      <c r="N3038" s="139"/>
      <c r="O3038" s="139"/>
      <c r="P3038" s="139"/>
      <c r="Q3038" s="139"/>
      <c r="R3038" s="139"/>
      <c r="S3038" s="139"/>
      <c r="T3038" s="139"/>
      <c r="U3038" s="193"/>
      <c r="V3038" s="52"/>
      <c r="W3038" s="139"/>
      <c r="X3038" s="139"/>
    </row>
    <row r="3039" spans="1:24" ht="69" x14ac:dyDescent="0.25">
      <c r="A3039" s="20" t="s">
        <v>6</v>
      </c>
      <c r="B3039" s="20">
        <v>4912</v>
      </c>
      <c r="C3039" s="21" t="s">
        <v>332</v>
      </c>
      <c r="D3039" s="22" t="s">
        <v>333</v>
      </c>
      <c r="E3039" s="20" t="s">
        <v>7</v>
      </c>
      <c r="F3039" s="23" t="s">
        <v>334</v>
      </c>
      <c r="G3039" s="169">
        <v>665627</v>
      </c>
      <c r="H3039" s="36">
        <v>158.16999999999999</v>
      </c>
      <c r="I3039" s="50">
        <v>151.76</v>
      </c>
      <c r="J3039" s="155">
        <f t="shared" ref="J3039:J3054" si="1610">G3039*(H3039/I3039)</f>
        <v>693741.58269636275</v>
      </c>
      <c r="K3039" s="182">
        <v>878181.92</v>
      </c>
      <c r="L3039" s="143">
        <v>950318.29200000013</v>
      </c>
      <c r="M3039" s="143">
        <v>969136.47600000002</v>
      </c>
      <c r="N3039" s="143">
        <f t="shared" ref="N3039:N3054" si="1611">MIN(J3039,K3039,L3039,M3039)</f>
        <v>693741.58269636275</v>
      </c>
      <c r="O3039" s="143">
        <f t="shared" ref="O3039:O3054" si="1612">MAX(J3039,K3039,L3039,M3039)</f>
        <v>969136.47600000002</v>
      </c>
      <c r="P3039" s="143">
        <f t="shared" ref="P3039:P3054" si="1613">MEDIAN(J3039,K3039,L3039,M3039,)</f>
        <v>878181.92</v>
      </c>
      <c r="Q3039" s="143">
        <f t="shared" ref="Q3039:Q3054" si="1614">AVERAGE(J3039,K3039,L3039,M3039)</f>
        <v>872844.56767409062</v>
      </c>
      <c r="R3039" s="143">
        <f t="shared" ref="R3039:R3054" si="1615">AVERAGE(N3039,P3039)</f>
        <v>785961.75134818139</v>
      </c>
      <c r="S3039" s="143">
        <f t="shared" ref="S3039:S3054" si="1616">AVERAGE(O3039,P3039)</f>
        <v>923659.19800000009</v>
      </c>
      <c r="T3039" s="143">
        <f t="shared" ref="T3039:T3054" si="1617">STDEVA(J3039,K3039,L3039,M3039)</f>
        <v>125672.42620898236</v>
      </c>
      <c r="U3039" s="194">
        <f t="shared" ref="U3039:U3054" si="1618">T3039/P3039</f>
        <v>0.14310523064399044</v>
      </c>
      <c r="V3039" s="188" t="str">
        <f t="shared" ref="V3039:V3054" si="1619">IF(U3039&lt;=70%,"MENOR",IF(AND(U3039&gt;70%,U3039&lt;=90%),"[PROM MEN-MED]","PROMEDIO"))</f>
        <v>MENOR</v>
      </c>
      <c r="W3039" s="188">
        <f t="shared" ref="W3039:W3054" si="1620">IF(U3039&lt;=70%,N3039,IF(AND(U3039&gt;70%,U3039&lt;=90%),R3039,Q3039))</f>
        <v>693741.58269636275</v>
      </c>
      <c r="X3039" s="143">
        <f t="shared" ref="X3039:X3054" si="1621">ROUND(W3039,0)</f>
        <v>693742</v>
      </c>
    </row>
    <row r="3040" spans="1:24" ht="55.2" x14ac:dyDescent="0.25">
      <c r="A3040" s="20" t="s">
        <v>8</v>
      </c>
      <c r="B3040" s="20">
        <v>4912</v>
      </c>
      <c r="C3040" s="21" t="s">
        <v>611</v>
      </c>
      <c r="D3040" s="22" t="s">
        <v>336</v>
      </c>
      <c r="E3040" s="20" t="s">
        <v>7</v>
      </c>
      <c r="F3040" s="23" t="s">
        <v>334</v>
      </c>
      <c r="G3040" s="169">
        <v>617324</v>
      </c>
      <c r="H3040" s="36">
        <v>158.16999999999999</v>
      </c>
      <c r="I3040" s="50">
        <v>151.76</v>
      </c>
      <c r="J3040" s="155">
        <f t="shared" si="1610"/>
        <v>643398.37295730098</v>
      </c>
      <c r="K3040" s="182">
        <v>810687.5</v>
      </c>
      <c r="L3040" s="143">
        <v>901425</v>
      </c>
      <c r="M3040" s="143">
        <v>919275</v>
      </c>
      <c r="N3040" s="143">
        <f t="shared" si="1611"/>
        <v>643398.37295730098</v>
      </c>
      <c r="O3040" s="143">
        <f t="shared" si="1612"/>
        <v>919275</v>
      </c>
      <c r="P3040" s="143">
        <f t="shared" si="1613"/>
        <v>810687.5</v>
      </c>
      <c r="Q3040" s="143">
        <f t="shared" si="1614"/>
        <v>818696.46823932522</v>
      </c>
      <c r="R3040" s="143">
        <f t="shared" si="1615"/>
        <v>727042.93647865043</v>
      </c>
      <c r="S3040" s="143">
        <f t="shared" si="1616"/>
        <v>864981.25</v>
      </c>
      <c r="T3040" s="143">
        <f t="shared" si="1617"/>
        <v>126166.05037300951</v>
      </c>
      <c r="U3040" s="194">
        <f t="shared" si="1618"/>
        <v>0.15562846395560498</v>
      </c>
      <c r="V3040" s="188" t="str">
        <f t="shared" si="1619"/>
        <v>MENOR</v>
      </c>
      <c r="W3040" s="188">
        <f t="shared" si="1620"/>
        <v>643398.37295730098</v>
      </c>
      <c r="X3040" s="143">
        <f t="shared" si="1621"/>
        <v>643398</v>
      </c>
    </row>
    <row r="3041" spans="1:24" ht="82.8" x14ac:dyDescent="0.25">
      <c r="A3041" s="20" t="s">
        <v>9</v>
      </c>
      <c r="B3041" s="20">
        <v>4912</v>
      </c>
      <c r="C3041" s="21" t="s">
        <v>339</v>
      </c>
      <c r="D3041" s="22" t="s">
        <v>340</v>
      </c>
      <c r="E3041" s="20" t="s">
        <v>7</v>
      </c>
      <c r="F3041" s="23" t="s">
        <v>334</v>
      </c>
      <c r="G3041" s="169">
        <v>435897</v>
      </c>
      <c r="H3041" s="36">
        <v>158.16999999999999</v>
      </c>
      <c r="I3041" s="50">
        <v>151.76</v>
      </c>
      <c r="J3041" s="155">
        <f t="shared" si="1610"/>
        <v>454308.30581180815</v>
      </c>
      <c r="K3041" s="182">
        <v>566142.5</v>
      </c>
      <c r="L3041" s="143">
        <v>618587.88250000007</v>
      </c>
      <c r="M3041" s="143">
        <v>630837.14749999996</v>
      </c>
      <c r="N3041" s="143">
        <f t="shared" si="1611"/>
        <v>454308.30581180815</v>
      </c>
      <c r="O3041" s="143">
        <f t="shared" si="1612"/>
        <v>630837.14749999996</v>
      </c>
      <c r="P3041" s="143">
        <f t="shared" si="1613"/>
        <v>566142.5</v>
      </c>
      <c r="Q3041" s="143">
        <f t="shared" si="1614"/>
        <v>567468.95895295206</v>
      </c>
      <c r="R3041" s="143">
        <f t="shared" si="1615"/>
        <v>510225.40290590411</v>
      </c>
      <c r="S3041" s="143">
        <f t="shared" si="1616"/>
        <v>598489.82374999998</v>
      </c>
      <c r="T3041" s="143">
        <f t="shared" si="1617"/>
        <v>80489.677551487097</v>
      </c>
      <c r="U3041" s="194">
        <f t="shared" si="1618"/>
        <v>0.1421721166517036</v>
      </c>
      <c r="V3041" s="188" t="str">
        <f t="shared" si="1619"/>
        <v>MENOR</v>
      </c>
      <c r="W3041" s="188">
        <f t="shared" si="1620"/>
        <v>454308.30581180815</v>
      </c>
      <c r="X3041" s="143">
        <f t="shared" si="1621"/>
        <v>454308</v>
      </c>
    </row>
    <row r="3042" spans="1:24" ht="55.2" x14ac:dyDescent="0.25">
      <c r="A3042" s="20" t="s">
        <v>11</v>
      </c>
      <c r="B3042" s="20">
        <v>4912</v>
      </c>
      <c r="C3042" s="21" t="s">
        <v>612</v>
      </c>
      <c r="D3042" s="22" t="s">
        <v>613</v>
      </c>
      <c r="E3042" s="20" t="s">
        <v>7</v>
      </c>
      <c r="F3042" s="23" t="s">
        <v>334</v>
      </c>
      <c r="G3042" s="169">
        <v>88201</v>
      </c>
      <c r="H3042" s="36">
        <v>158.16999999999999</v>
      </c>
      <c r="I3042" s="50">
        <v>151.76</v>
      </c>
      <c r="J3042" s="155">
        <f t="shared" si="1610"/>
        <v>91926.411241433845</v>
      </c>
      <c r="K3042" s="182">
        <v>680810.9</v>
      </c>
      <c r="L3042" s="143">
        <v>731376.58230000001</v>
      </c>
      <c r="M3042" s="143">
        <v>745859.28689999995</v>
      </c>
      <c r="N3042" s="143">
        <f t="shared" si="1611"/>
        <v>91926.411241433845</v>
      </c>
      <c r="O3042" s="143">
        <f t="shared" si="1612"/>
        <v>745859.28689999995</v>
      </c>
      <c r="P3042" s="143">
        <f t="shared" si="1613"/>
        <v>680810.9</v>
      </c>
      <c r="Q3042" s="143">
        <f t="shared" si="1614"/>
        <v>562493.29511035839</v>
      </c>
      <c r="R3042" s="143">
        <f t="shared" si="1615"/>
        <v>386368.65562071692</v>
      </c>
      <c r="S3042" s="143">
        <f t="shared" si="1616"/>
        <v>713335.09345000004</v>
      </c>
      <c r="T3042" s="143">
        <f t="shared" si="1617"/>
        <v>314948.09067416657</v>
      </c>
      <c r="U3042" s="194">
        <f t="shared" si="1618"/>
        <v>0.46260729767130132</v>
      </c>
      <c r="V3042" s="188" t="str">
        <f t="shared" si="1619"/>
        <v>MENOR</v>
      </c>
      <c r="W3042" s="188">
        <f t="shared" si="1620"/>
        <v>91926.411241433845</v>
      </c>
      <c r="X3042" s="143">
        <f t="shared" si="1621"/>
        <v>91926</v>
      </c>
    </row>
    <row r="3043" spans="1:24" ht="41.4" x14ac:dyDescent="0.25">
      <c r="A3043" s="20" t="s">
        <v>12</v>
      </c>
      <c r="B3043" s="20">
        <v>4912</v>
      </c>
      <c r="C3043" s="21" t="s">
        <v>341</v>
      </c>
      <c r="D3043" s="22" t="s">
        <v>614</v>
      </c>
      <c r="E3043" s="20" t="s">
        <v>7</v>
      </c>
      <c r="F3043" s="23" t="s">
        <v>334</v>
      </c>
      <c r="G3043" s="169">
        <v>57111</v>
      </c>
      <c r="H3043" s="36">
        <v>158.16999999999999</v>
      </c>
      <c r="I3043" s="50">
        <v>151.76</v>
      </c>
      <c r="J3043" s="155">
        <f t="shared" si="1610"/>
        <v>59523.239786505008</v>
      </c>
      <c r="K3043" s="182">
        <v>203385.28</v>
      </c>
      <c r="L3043" s="143">
        <v>218611.18720000001</v>
      </c>
      <c r="M3043" s="143">
        <v>222940.12160000001</v>
      </c>
      <c r="N3043" s="143">
        <f t="shared" si="1611"/>
        <v>59523.239786505008</v>
      </c>
      <c r="O3043" s="143">
        <f t="shared" si="1612"/>
        <v>222940.12160000001</v>
      </c>
      <c r="P3043" s="143">
        <f t="shared" si="1613"/>
        <v>203385.28</v>
      </c>
      <c r="Q3043" s="143">
        <f t="shared" si="1614"/>
        <v>176114.95714662626</v>
      </c>
      <c r="R3043" s="143">
        <f t="shared" si="1615"/>
        <v>131454.25989325251</v>
      </c>
      <c r="S3043" s="143">
        <f t="shared" si="1616"/>
        <v>213162.70079999999</v>
      </c>
      <c r="T3043" s="143">
        <f t="shared" si="1617"/>
        <v>78178.907343657149</v>
      </c>
      <c r="U3043" s="194">
        <f t="shared" si="1618"/>
        <v>0.38438822781893139</v>
      </c>
      <c r="V3043" s="188" t="str">
        <f t="shared" si="1619"/>
        <v>MENOR</v>
      </c>
      <c r="W3043" s="188">
        <f t="shared" si="1620"/>
        <v>59523.239786505008</v>
      </c>
      <c r="X3043" s="143">
        <f t="shared" si="1621"/>
        <v>59523</v>
      </c>
    </row>
    <row r="3044" spans="1:24" ht="55.2" x14ac:dyDescent="0.25">
      <c r="A3044" s="20" t="s">
        <v>14</v>
      </c>
      <c r="B3044" s="20">
        <v>4912</v>
      </c>
      <c r="C3044" s="21" t="s">
        <v>343</v>
      </c>
      <c r="D3044" s="29" t="s">
        <v>615</v>
      </c>
      <c r="E3044" s="20" t="s">
        <v>7</v>
      </c>
      <c r="F3044" s="23" t="s">
        <v>334</v>
      </c>
      <c r="G3044" s="169">
        <v>70728</v>
      </c>
      <c r="H3044" s="36">
        <v>158.16999999999999</v>
      </c>
      <c r="I3044" s="50">
        <v>151.76</v>
      </c>
      <c r="J3044" s="155">
        <f t="shared" si="1610"/>
        <v>73715.391143911445</v>
      </c>
      <c r="K3044" s="182">
        <v>570200.4</v>
      </c>
      <c r="L3044" s="143">
        <v>607315.26240000012</v>
      </c>
      <c r="M3044" s="143">
        <v>619341.30720000004</v>
      </c>
      <c r="N3044" s="143">
        <f t="shared" si="1611"/>
        <v>73715.391143911445</v>
      </c>
      <c r="O3044" s="143">
        <f t="shared" si="1612"/>
        <v>619341.30720000004</v>
      </c>
      <c r="P3044" s="143">
        <f t="shared" si="1613"/>
        <v>570200.4</v>
      </c>
      <c r="Q3044" s="143">
        <f t="shared" si="1614"/>
        <v>467643.09018597787</v>
      </c>
      <c r="R3044" s="143">
        <f t="shared" si="1615"/>
        <v>321957.89557195571</v>
      </c>
      <c r="S3044" s="143">
        <f t="shared" si="1616"/>
        <v>594770.85360000003</v>
      </c>
      <c r="T3044" s="143">
        <f t="shared" si="1617"/>
        <v>263449.99437279877</v>
      </c>
      <c r="U3044" s="194">
        <f t="shared" si="1618"/>
        <v>0.4620305323756328</v>
      </c>
      <c r="V3044" s="188" t="str">
        <f t="shared" si="1619"/>
        <v>MENOR</v>
      </c>
      <c r="W3044" s="188">
        <f t="shared" si="1620"/>
        <v>73715.391143911445</v>
      </c>
      <c r="X3044" s="143">
        <f t="shared" si="1621"/>
        <v>73715</v>
      </c>
    </row>
    <row r="3045" spans="1:24" ht="41.4" x14ac:dyDescent="0.25">
      <c r="A3045" s="20" t="s">
        <v>15</v>
      </c>
      <c r="B3045" s="20">
        <v>4912</v>
      </c>
      <c r="C3045" s="21" t="s">
        <v>345</v>
      </c>
      <c r="D3045" s="29" t="s">
        <v>16</v>
      </c>
      <c r="E3045" s="20" t="s">
        <v>13</v>
      </c>
      <c r="F3045" s="23" t="s">
        <v>334</v>
      </c>
      <c r="G3045" s="169">
        <v>490561</v>
      </c>
      <c r="H3045" s="36">
        <v>158.16999999999999</v>
      </c>
      <c r="I3045" s="50">
        <v>151.76</v>
      </c>
      <c r="J3045" s="155">
        <f t="shared" si="1610"/>
        <v>511281.18983921985</v>
      </c>
      <c r="K3045" s="182">
        <v>641825.31000000006</v>
      </c>
      <c r="L3045" s="143">
        <v>694963.81990000012</v>
      </c>
      <c r="M3045" s="143">
        <v>708725.47970000003</v>
      </c>
      <c r="N3045" s="143">
        <f t="shared" si="1611"/>
        <v>511281.18983921985</v>
      </c>
      <c r="O3045" s="143">
        <f t="shared" si="1612"/>
        <v>708725.47970000003</v>
      </c>
      <c r="P3045" s="143">
        <f t="shared" si="1613"/>
        <v>641825.31000000006</v>
      </c>
      <c r="Q3045" s="143">
        <f t="shared" si="1614"/>
        <v>639198.94985980506</v>
      </c>
      <c r="R3045" s="143">
        <f t="shared" si="1615"/>
        <v>576553.24991960998</v>
      </c>
      <c r="S3045" s="143">
        <f t="shared" si="1616"/>
        <v>675275.39485000004</v>
      </c>
      <c r="T3045" s="143">
        <f t="shared" si="1617"/>
        <v>90025.015372560491</v>
      </c>
      <c r="U3045" s="194">
        <f t="shared" si="1618"/>
        <v>0.14026404688303812</v>
      </c>
      <c r="V3045" s="188" t="str">
        <f t="shared" si="1619"/>
        <v>MENOR</v>
      </c>
      <c r="W3045" s="188">
        <f t="shared" si="1620"/>
        <v>511281.18983921985</v>
      </c>
      <c r="X3045" s="143">
        <f t="shared" si="1621"/>
        <v>511281</v>
      </c>
    </row>
    <row r="3046" spans="1:24" ht="55.2" x14ac:dyDescent="0.25">
      <c r="A3046" s="20" t="s">
        <v>17</v>
      </c>
      <c r="B3046" s="20">
        <v>4912</v>
      </c>
      <c r="C3046" s="21" t="s">
        <v>616</v>
      </c>
      <c r="D3046" s="29" t="s">
        <v>617</v>
      </c>
      <c r="E3046" s="20" t="s">
        <v>13</v>
      </c>
      <c r="F3046" s="23" t="s">
        <v>334</v>
      </c>
      <c r="G3046" s="169">
        <v>115450</v>
      </c>
      <c r="H3046" s="36">
        <v>158.16999999999999</v>
      </c>
      <c r="I3046" s="50">
        <v>151.76</v>
      </c>
      <c r="J3046" s="155">
        <f t="shared" si="1610"/>
        <v>120326.3475224038</v>
      </c>
      <c r="K3046" s="182">
        <v>576436</v>
      </c>
      <c r="L3046" s="143">
        <v>623786.1</v>
      </c>
      <c r="M3046" s="143">
        <v>636138.30000000005</v>
      </c>
      <c r="N3046" s="143">
        <f t="shared" si="1611"/>
        <v>120326.3475224038</v>
      </c>
      <c r="O3046" s="143">
        <f t="shared" si="1612"/>
        <v>636138.30000000005</v>
      </c>
      <c r="P3046" s="143">
        <f t="shared" si="1613"/>
        <v>576436</v>
      </c>
      <c r="Q3046" s="143">
        <f t="shared" si="1614"/>
        <v>489171.68688060093</v>
      </c>
      <c r="R3046" s="143">
        <f t="shared" si="1615"/>
        <v>348381.17376120191</v>
      </c>
      <c r="S3046" s="143">
        <f t="shared" si="1616"/>
        <v>606287.15</v>
      </c>
      <c r="T3046" s="143">
        <f t="shared" si="1617"/>
        <v>247239.53992146408</v>
      </c>
      <c r="U3046" s="194">
        <f t="shared" si="1618"/>
        <v>0.4289106508293446</v>
      </c>
      <c r="V3046" s="188" t="str">
        <f t="shared" si="1619"/>
        <v>MENOR</v>
      </c>
      <c r="W3046" s="188">
        <f t="shared" si="1620"/>
        <v>120326.3475224038</v>
      </c>
      <c r="X3046" s="143">
        <f t="shared" si="1621"/>
        <v>120326</v>
      </c>
    </row>
    <row r="3047" spans="1:24" ht="41.4" x14ac:dyDescent="0.25">
      <c r="A3047" s="20" t="s">
        <v>18</v>
      </c>
      <c r="B3047" s="20">
        <v>4912</v>
      </c>
      <c r="C3047" s="21" t="s">
        <v>618</v>
      </c>
      <c r="D3047" s="22" t="s">
        <v>619</v>
      </c>
      <c r="E3047" s="20" t="s">
        <v>7</v>
      </c>
      <c r="F3047" s="23" t="s">
        <v>334</v>
      </c>
      <c r="G3047" s="169">
        <v>322224</v>
      </c>
      <c r="H3047" s="36">
        <v>158.16999999999999</v>
      </c>
      <c r="I3047" s="50">
        <v>151.76</v>
      </c>
      <c r="J3047" s="155">
        <f t="shared" si="1610"/>
        <v>335834.01476014761</v>
      </c>
      <c r="K3047" s="182">
        <v>1313341.1200000001</v>
      </c>
      <c r="L3047" s="143">
        <v>1444909.7571999999</v>
      </c>
      <c r="M3047" s="143">
        <v>1473521.8315999999</v>
      </c>
      <c r="N3047" s="143">
        <f t="shared" si="1611"/>
        <v>335834.01476014761</v>
      </c>
      <c r="O3047" s="143">
        <f t="shared" si="1612"/>
        <v>1473521.8315999999</v>
      </c>
      <c r="P3047" s="143">
        <f t="shared" si="1613"/>
        <v>1313341.1200000001</v>
      </c>
      <c r="Q3047" s="143">
        <f t="shared" si="1614"/>
        <v>1141901.680890037</v>
      </c>
      <c r="R3047" s="143">
        <f t="shared" si="1615"/>
        <v>824587.56738007383</v>
      </c>
      <c r="S3047" s="143">
        <f t="shared" si="1616"/>
        <v>1393431.4758000001</v>
      </c>
      <c r="T3047" s="143">
        <f t="shared" si="1617"/>
        <v>541886.32950966957</v>
      </c>
      <c r="U3047" s="194">
        <f t="shared" si="1618"/>
        <v>0.4126013579089563</v>
      </c>
      <c r="V3047" s="188" t="str">
        <f t="shared" si="1619"/>
        <v>MENOR</v>
      </c>
      <c r="W3047" s="188">
        <f t="shared" si="1620"/>
        <v>335834.01476014761</v>
      </c>
      <c r="X3047" s="143">
        <f t="shared" si="1621"/>
        <v>335834</v>
      </c>
    </row>
    <row r="3048" spans="1:24" ht="27.6" x14ac:dyDescent="0.25">
      <c r="A3048" s="20" t="s">
        <v>19</v>
      </c>
      <c r="B3048" s="20">
        <v>4912</v>
      </c>
      <c r="C3048" s="21" t="s">
        <v>357</v>
      </c>
      <c r="D3048" s="22" t="s">
        <v>620</v>
      </c>
      <c r="E3048" s="20" t="s">
        <v>7</v>
      </c>
      <c r="F3048" s="23" t="s">
        <v>334</v>
      </c>
      <c r="G3048" s="169">
        <v>89536</v>
      </c>
      <c r="H3048" s="36">
        <v>158.16999999999999</v>
      </c>
      <c r="I3048" s="50">
        <v>151.76</v>
      </c>
      <c r="J3048" s="155">
        <f t="shared" si="1610"/>
        <v>93317.798629414872</v>
      </c>
      <c r="K3048" s="182">
        <v>117155.5</v>
      </c>
      <c r="L3048" s="143">
        <v>128008.35950000001</v>
      </c>
      <c r="M3048" s="143">
        <v>130543.17849999999</v>
      </c>
      <c r="N3048" s="143">
        <f t="shared" si="1611"/>
        <v>93317.798629414872</v>
      </c>
      <c r="O3048" s="143">
        <f t="shared" si="1612"/>
        <v>130543.17849999999</v>
      </c>
      <c r="P3048" s="143">
        <f t="shared" si="1613"/>
        <v>117155.5</v>
      </c>
      <c r="Q3048" s="143">
        <f t="shared" si="1614"/>
        <v>117256.20915735372</v>
      </c>
      <c r="R3048" s="143">
        <f t="shared" si="1615"/>
        <v>105236.64931470744</v>
      </c>
      <c r="S3048" s="143">
        <f t="shared" si="1616"/>
        <v>123849.33924999999</v>
      </c>
      <c r="T3048" s="143">
        <f t="shared" si="1617"/>
        <v>16982.441248161766</v>
      </c>
      <c r="U3048" s="194">
        <f t="shared" si="1618"/>
        <v>0.14495641474930127</v>
      </c>
      <c r="V3048" s="188" t="str">
        <f t="shared" si="1619"/>
        <v>MENOR</v>
      </c>
      <c r="W3048" s="188">
        <f t="shared" si="1620"/>
        <v>93317.798629414872</v>
      </c>
      <c r="X3048" s="143">
        <f t="shared" si="1621"/>
        <v>93318</v>
      </c>
    </row>
    <row r="3049" spans="1:24" ht="27.6" x14ac:dyDescent="0.25">
      <c r="A3049" s="20" t="s">
        <v>20</v>
      </c>
      <c r="B3049" s="20">
        <v>4912</v>
      </c>
      <c r="C3049" s="21" t="s">
        <v>358</v>
      </c>
      <c r="D3049" s="22" t="s">
        <v>621</v>
      </c>
      <c r="E3049" s="20" t="s">
        <v>7</v>
      </c>
      <c r="F3049" s="23" t="s">
        <v>334</v>
      </c>
      <c r="G3049" s="169">
        <v>74692</v>
      </c>
      <c r="H3049" s="36">
        <v>158.16999999999999</v>
      </c>
      <c r="I3049" s="50">
        <v>151.76</v>
      </c>
      <c r="J3049" s="155">
        <f t="shared" si="1610"/>
        <v>77846.821560358469</v>
      </c>
      <c r="K3049" s="182">
        <v>98627.199999999997</v>
      </c>
      <c r="L3049" s="143">
        <v>104949.908</v>
      </c>
      <c r="M3049" s="143">
        <v>107028.12400000001</v>
      </c>
      <c r="N3049" s="143">
        <f t="shared" si="1611"/>
        <v>77846.821560358469</v>
      </c>
      <c r="O3049" s="143">
        <f t="shared" si="1612"/>
        <v>107028.12400000001</v>
      </c>
      <c r="P3049" s="143">
        <f t="shared" si="1613"/>
        <v>98627.199999999997</v>
      </c>
      <c r="Q3049" s="143">
        <f t="shared" si="1614"/>
        <v>97113.013390089618</v>
      </c>
      <c r="R3049" s="143">
        <f t="shared" si="1615"/>
        <v>88237.010780179233</v>
      </c>
      <c r="S3049" s="143">
        <f t="shared" si="1616"/>
        <v>102827.66200000001</v>
      </c>
      <c r="T3049" s="143">
        <f t="shared" si="1617"/>
        <v>13331.732123561849</v>
      </c>
      <c r="U3049" s="194">
        <f t="shared" si="1618"/>
        <v>0.13517297584806068</v>
      </c>
      <c r="V3049" s="188" t="str">
        <f t="shared" si="1619"/>
        <v>MENOR</v>
      </c>
      <c r="W3049" s="188">
        <f t="shared" si="1620"/>
        <v>77846.821560358469</v>
      </c>
      <c r="X3049" s="143">
        <f t="shared" si="1621"/>
        <v>77847</v>
      </c>
    </row>
    <row r="3050" spans="1:24" x14ac:dyDescent="0.25">
      <c r="A3050" s="20" t="s">
        <v>21</v>
      </c>
      <c r="B3050" s="20">
        <v>4912</v>
      </c>
      <c r="C3050" s="21" t="s">
        <v>362</v>
      </c>
      <c r="D3050" s="22" t="s">
        <v>622</v>
      </c>
      <c r="E3050" s="20" t="s">
        <v>7</v>
      </c>
      <c r="F3050" s="23" t="s">
        <v>334</v>
      </c>
      <c r="G3050" s="169">
        <v>187318</v>
      </c>
      <c r="H3050" s="36">
        <v>158.16999999999999</v>
      </c>
      <c r="I3050" s="50">
        <v>151.76</v>
      </c>
      <c r="J3050" s="155">
        <f t="shared" si="1610"/>
        <v>195229.88969425409</v>
      </c>
      <c r="K3050" s="182">
        <v>242950.39999999999</v>
      </c>
      <c r="L3050" s="143">
        <v>267687.16800000001</v>
      </c>
      <c r="M3050" s="143">
        <v>272987.90399999998</v>
      </c>
      <c r="N3050" s="143">
        <f t="shared" si="1611"/>
        <v>195229.88969425409</v>
      </c>
      <c r="O3050" s="143">
        <f t="shared" si="1612"/>
        <v>272987.90399999998</v>
      </c>
      <c r="P3050" s="143">
        <f t="shared" si="1613"/>
        <v>242950.39999999999</v>
      </c>
      <c r="Q3050" s="143">
        <f t="shared" si="1614"/>
        <v>244713.84042356352</v>
      </c>
      <c r="R3050" s="143">
        <f t="shared" si="1615"/>
        <v>219090.14484712703</v>
      </c>
      <c r="S3050" s="143">
        <f t="shared" si="1616"/>
        <v>257969.152</v>
      </c>
      <c r="T3050" s="143">
        <f t="shared" si="1617"/>
        <v>35491.630717521737</v>
      </c>
      <c r="U3050" s="194">
        <f t="shared" si="1618"/>
        <v>0.14608591184670508</v>
      </c>
      <c r="V3050" s="188" t="str">
        <f t="shared" si="1619"/>
        <v>MENOR</v>
      </c>
      <c r="W3050" s="188">
        <f t="shared" si="1620"/>
        <v>195229.88969425409</v>
      </c>
      <c r="X3050" s="143">
        <f t="shared" si="1621"/>
        <v>195230</v>
      </c>
    </row>
    <row r="3051" spans="1:24" ht="27.6" x14ac:dyDescent="0.25">
      <c r="A3051" s="20" t="s">
        <v>22</v>
      </c>
      <c r="B3051" s="20">
        <v>4912</v>
      </c>
      <c r="C3051" s="21" t="s">
        <v>363</v>
      </c>
      <c r="D3051" s="22" t="s">
        <v>623</v>
      </c>
      <c r="E3051" s="20" t="s">
        <v>7</v>
      </c>
      <c r="F3051" s="23" t="s">
        <v>334</v>
      </c>
      <c r="G3051" s="169">
        <v>125232</v>
      </c>
      <c r="H3051" s="36">
        <v>158.16999999999999</v>
      </c>
      <c r="I3051" s="50">
        <v>151.76</v>
      </c>
      <c r="J3051" s="155">
        <f t="shared" si="1610"/>
        <v>130521.51713231418</v>
      </c>
      <c r="K3051" s="182">
        <v>165267.20000000001</v>
      </c>
      <c r="L3051" s="143">
        <v>183313.788</v>
      </c>
      <c r="M3051" s="143">
        <v>186943.764</v>
      </c>
      <c r="N3051" s="143">
        <f t="shared" si="1611"/>
        <v>130521.51713231418</v>
      </c>
      <c r="O3051" s="143">
        <f t="shared" si="1612"/>
        <v>186943.764</v>
      </c>
      <c r="P3051" s="143">
        <f t="shared" si="1613"/>
        <v>165267.20000000001</v>
      </c>
      <c r="Q3051" s="143">
        <f t="shared" si="1614"/>
        <v>166511.56728307856</v>
      </c>
      <c r="R3051" s="143">
        <f t="shared" si="1615"/>
        <v>147894.35856615711</v>
      </c>
      <c r="S3051" s="143">
        <f t="shared" si="1616"/>
        <v>176105.48200000002</v>
      </c>
      <c r="T3051" s="143">
        <f t="shared" si="1617"/>
        <v>25798.07126827398</v>
      </c>
      <c r="U3051" s="194">
        <f t="shared" si="1618"/>
        <v>0.15609916104510743</v>
      </c>
      <c r="V3051" s="188" t="str">
        <f t="shared" si="1619"/>
        <v>MENOR</v>
      </c>
      <c r="W3051" s="188">
        <f t="shared" si="1620"/>
        <v>130521.51713231418</v>
      </c>
      <c r="X3051" s="143">
        <f t="shared" si="1621"/>
        <v>130522</v>
      </c>
    </row>
    <row r="3052" spans="1:24" ht="27.6" x14ac:dyDescent="0.25">
      <c r="A3052" s="20" t="s">
        <v>23</v>
      </c>
      <c r="B3052" s="20">
        <v>4912</v>
      </c>
      <c r="C3052" s="25" t="s">
        <v>624</v>
      </c>
      <c r="D3052" s="22" t="s">
        <v>625</v>
      </c>
      <c r="E3052" s="20" t="s">
        <v>7</v>
      </c>
      <c r="F3052" s="23" t="s">
        <v>334</v>
      </c>
      <c r="G3052" s="169">
        <v>388773</v>
      </c>
      <c r="H3052" s="36">
        <v>158.16999999999999</v>
      </c>
      <c r="I3052" s="50">
        <v>151.76</v>
      </c>
      <c r="J3052" s="155">
        <f t="shared" si="1610"/>
        <v>405193.89437269373</v>
      </c>
      <c r="K3052" s="182">
        <v>509735.31</v>
      </c>
      <c r="L3052" s="143">
        <v>533385.19149999996</v>
      </c>
      <c r="M3052" s="143">
        <v>543947.27449999994</v>
      </c>
      <c r="N3052" s="143">
        <f t="shared" si="1611"/>
        <v>405193.89437269373</v>
      </c>
      <c r="O3052" s="143">
        <f t="shared" si="1612"/>
        <v>543947.27449999994</v>
      </c>
      <c r="P3052" s="143">
        <f t="shared" si="1613"/>
        <v>509735.31</v>
      </c>
      <c r="Q3052" s="143">
        <f t="shared" si="1614"/>
        <v>498065.41759317345</v>
      </c>
      <c r="R3052" s="143">
        <f t="shared" si="1615"/>
        <v>457464.60218634689</v>
      </c>
      <c r="S3052" s="143">
        <f t="shared" si="1616"/>
        <v>526841.29224999994</v>
      </c>
      <c r="T3052" s="143">
        <f t="shared" si="1617"/>
        <v>63545.095368372924</v>
      </c>
      <c r="U3052" s="194">
        <f t="shared" si="1618"/>
        <v>0.1246629262712307</v>
      </c>
      <c r="V3052" s="188" t="str">
        <f t="shared" si="1619"/>
        <v>MENOR</v>
      </c>
      <c r="W3052" s="188">
        <f t="shared" si="1620"/>
        <v>405193.89437269373</v>
      </c>
      <c r="X3052" s="143">
        <f t="shared" si="1621"/>
        <v>405194</v>
      </c>
    </row>
    <row r="3053" spans="1:24" ht="27.6" x14ac:dyDescent="0.25">
      <c r="A3053" s="20" t="s">
        <v>24</v>
      </c>
      <c r="B3053" s="20">
        <v>4912</v>
      </c>
      <c r="C3053" s="21" t="s">
        <v>368</v>
      </c>
      <c r="D3053" s="22" t="s">
        <v>626</v>
      </c>
      <c r="E3053" s="20" t="s">
        <v>7</v>
      </c>
      <c r="F3053" s="23" t="s">
        <v>334</v>
      </c>
      <c r="G3053" s="169">
        <v>214414</v>
      </c>
      <c r="H3053" s="36">
        <v>158.16999999999999</v>
      </c>
      <c r="I3053" s="50">
        <v>151.76</v>
      </c>
      <c r="J3053" s="155">
        <f t="shared" si="1610"/>
        <v>223470.36360042173</v>
      </c>
      <c r="K3053" s="182">
        <v>280691.25</v>
      </c>
      <c r="L3053" s="143">
        <v>309038.53749999998</v>
      </c>
      <c r="M3053" s="143">
        <v>315158.11249999999</v>
      </c>
      <c r="N3053" s="143">
        <f t="shared" si="1611"/>
        <v>223470.36360042173</v>
      </c>
      <c r="O3053" s="143">
        <f t="shared" si="1612"/>
        <v>315158.11249999999</v>
      </c>
      <c r="P3053" s="143">
        <f t="shared" si="1613"/>
        <v>280691.25</v>
      </c>
      <c r="Q3053" s="143">
        <f t="shared" si="1614"/>
        <v>282089.5659001054</v>
      </c>
      <c r="R3053" s="143">
        <f t="shared" si="1615"/>
        <v>252080.80680021085</v>
      </c>
      <c r="S3053" s="143">
        <f t="shared" si="1616"/>
        <v>297924.68125000002</v>
      </c>
      <c r="T3053" s="143">
        <f t="shared" si="1617"/>
        <v>41864.631094871678</v>
      </c>
      <c r="U3053" s="194">
        <f t="shared" si="1618"/>
        <v>0.1491483296856303</v>
      </c>
      <c r="V3053" s="188" t="str">
        <f t="shared" si="1619"/>
        <v>MENOR</v>
      </c>
      <c r="W3053" s="188">
        <f t="shared" si="1620"/>
        <v>223470.36360042173</v>
      </c>
      <c r="X3053" s="143">
        <f t="shared" si="1621"/>
        <v>223470</v>
      </c>
    </row>
    <row r="3054" spans="1:24" x14ac:dyDescent="0.25">
      <c r="A3054" s="20" t="s">
        <v>25</v>
      </c>
      <c r="B3054" s="20">
        <v>4912</v>
      </c>
      <c r="C3054" s="21" t="s">
        <v>369</v>
      </c>
      <c r="D3054" s="22" t="s">
        <v>627</v>
      </c>
      <c r="E3054" s="20" t="s">
        <v>7</v>
      </c>
      <c r="F3054" s="23" t="s">
        <v>334</v>
      </c>
      <c r="G3054" s="169">
        <v>389951</v>
      </c>
      <c r="H3054" s="36">
        <v>158.16999999999999</v>
      </c>
      <c r="I3054" s="50">
        <v>151.76</v>
      </c>
      <c r="J3054" s="155">
        <f t="shared" si="1610"/>
        <v>406421.65043489722</v>
      </c>
      <c r="K3054" s="182">
        <v>515660.32</v>
      </c>
      <c r="L3054" s="143">
        <v>553367.98089999997</v>
      </c>
      <c r="M3054" s="143">
        <v>564325.76270000008</v>
      </c>
      <c r="N3054" s="143">
        <f t="shared" si="1611"/>
        <v>406421.65043489722</v>
      </c>
      <c r="O3054" s="143">
        <f t="shared" si="1612"/>
        <v>564325.76270000008</v>
      </c>
      <c r="P3054" s="143">
        <f t="shared" si="1613"/>
        <v>515660.32</v>
      </c>
      <c r="Q3054" s="143">
        <f t="shared" si="1614"/>
        <v>509943.92850872432</v>
      </c>
      <c r="R3054" s="143">
        <f t="shared" si="1615"/>
        <v>461040.98521744862</v>
      </c>
      <c r="S3054" s="143">
        <f t="shared" si="1616"/>
        <v>539993.04135000007</v>
      </c>
      <c r="T3054" s="143">
        <f t="shared" si="1617"/>
        <v>72093.854119390817</v>
      </c>
      <c r="U3054" s="194">
        <f t="shared" si="1618"/>
        <v>0.13980880692815537</v>
      </c>
      <c r="V3054" s="188" t="str">
        <f t="shared" si="1619"/>
        <v>MENOR</v>
      </c>
      <c r="W3054" s="188">
        <f t="shared" si="1620"/>
        <v>406421.65043489722</v>
      </c>
      <c r="X3054" s="143">
        <f t="shared" si="1621"/>
        <v>406422</v>
      </c>
    </row>
    <row r="3055" spans="1:24" x14ac:dyDescent="0.25">
      <c r="A3055" s="15" t="s">
        <v>36</v>
      </c>
      <c r="B3055" s="16" t="s">
        <v>37</v>
      </c>
      <c r="C3055" s="17"/>
      <c r="D3055" s="17"/>
      <c r="E3055" s="17"/>
      <c r="F3055" s="17"/>
      <c r="G3055" s="138"/>
      <c r="H3055" s="18"/>
      <c r="I3055" s="18"/>
      <c r="J3055" s="138"/>
      <c r="K3055" s="178"/>
      <c r="L3055" s="139"/>
      <c r="M3055" s="139"/>
      <c r="N3055" s="139"/>
      <c r="O3055" s="139"/>
      <c r="P3055" s="139"/>
      <c r="Q3055" s="139"/>
      <c r="R3055" s="139"/>
      <c r="S3055" s="139"/>
      <c r="T3055" s="139"/>
      <c r="U3055" s="193"/>
      <c r="V3055" s="52"/>
      <c r="W3055" s="139"/>
      <c r="X3055" s="139"/>
    </row>
    <row r="3056" spans="1:24" ht="41.4" x14ac:dyDescent="0.25">
      <c r="A3056" s="20" t="s">
        <v>38</v>
      </c>
      <c r="B3056" s="20">
        <v>4912</v>
      </c>
      <c r="C3056" s="26" t="s">
        <v>628</v>
      </c>
      <c r="D3056" s="22" t="s">
        <v>933</v>
      </c>
      <c r="E3056" s="20" t="s">
        <v>7</v>
      </c>
      <c r="F3056" s="23" t="s">
        <v>334</v>
      </c>
      <c r="G3056" s="169">
        <v>136310</v>
      </c>
      <c r="H3056" s="36">
        <v>158.16999999999999</v>
      </c>
      <c r="I3056" s="50">
        <v>151.76</v>
      </c>
      <c r="J3056" s="155">
        <f t="shared" ref="J3056:J3065" si="1622">G3056*(H3056/I3056)</f>
        <v>142067.42685819717</v>
      </c>
      <c r="K3056" s="182">
        <v>1278421.76</v>
      </c>
      <c r="L3056" s="143">
        <v>1433357.0944000001</v>
      </c>
      <c r="M3056" s="143">
        <v>1461740.4032000001</v>
      </c>
      <c r="N3056" s="143">
        <f t="shared" ref="N3056:N3065" si="1623">MIN(J3056,K3056,L3056,M3056)</f>
        <v>142067.42685819717</v>
      </c>
      <c r="O3056" s="143">
        <f t="shared" ref="O3056:O3065" si="1624">MAX(J3056,K3056,L3056,M3056)</f>
        <v>1461740.4032000001</v>
      </c>
      <c r="P3056" s="143">
        <f t="shared" ref="P3056:P3065" si="1625">MEDIAN(J3056,K3056,L3056,M3056,)</f>
        <v>1278421.76</v>
      </c>
      <c r="Q3056" s="143">
        <f t="shared" ref="Q3056:Q3065" si="1626">AVERAGE(J3056,K3056,L3056,M3056)</f>
        <v>1078896.6711145495</v>
      </c>
      <c r="R3056" s="143">
        <f t="shared" ref="R3056:R3065" si="1627">AVERAGE(N3056,P3056)</f>
        <v>710244.5934290986</v>
      </c>
      <c r="S3056" s="143">
        <f t="shared" ref="S3056:S3065" si="1628">AVERAGE(O3056,P3056)</f>
        <v>1370081.0816000002</v>
      </c>
      <c r="T3056" s="143">
        <f t="shared" ref="T3056:T3065" si="1629">STDEVA(J3056,K3056,L3056,M3056)</f>
        <v>629727.66835129913</v>
      </c>
      <c r="U3056" s="194">
        <f t="shared" ref="U3056:U3065" si="1630">T3056/P3056</f>
        <v>0.49258209462212149</v>
      </c>
      <c r="V3056" s="188" t="str">
        <f t="shared" ref="V3056:V3065" si="1631">IF(U3056&lt;=70%,"MENOR",IF(AND(U3056&gt;70%,U3056&lt;=90%),"[PROM MEN-MED]","PROMEDIO"))</f>
        <v>MENOR</v>
      </c>
      <c r="W3056" s="188">
        <f t="shared" ref="W3056:W3065" si="1632">IF(U3056&lt;=70%,N3056,IF(AND(U3056&gt;70%,U3056&lt;=90%),R3056,Q3056))</f>
        <v>142067.42685819717</v>
      </c>
      <c r="X3056" s="143">
        <f t="shared" ref="X3056:X3065" si="1633">ROUND(W3056,0)</f>
        <v>142067</v>
      </c>
    </row>
    <row r="3057" spans="1:24" ht="27.6" x14ac:dyDescent="0.25">
      <c r="A3057" s="20" t="s">
        <v>39</v>
      </c>
      <c r="B3057" s="20">
        <v>4912</v>
      </c>
      <c r="C3057" s="26" t="s">
        <v>630</v>
      </c>
      <c r="D3057" s="22" t="s">
        <v>631</v>
      </c>
      <c r="E3057" s="20" t="s">
        <v>13</v>
      </c>
      <c r="F3057" s="23" t="s">
        <v>334</v>
      </c>
      <c r="G3057" s="169">
        <v>143314</v>
      </c>
      <c r="H3057" s="36">
        <v>158.16999999999999</v>
      </c>
      <c r="I3057" s="50">
        <v>151.76</v>
      </c>
      <c r="J3057" s="155">
        <f t="shared" si="1622"/>
        <v>149367.26001581445</v>
      </c>
      <c r="K3057" s="182">
        <v>606161.01</v>
      </c>
      <c r="L3057" s="143">
        <v>672893.33019999997</v>
      </c>
      <c r="M3057" s="143">
        <v>686217.95059999998</v>
      </c>
      <c r="N3057" s="143">
        <f t="shared" si="1623"/>
        <v>149367.26001581445</v>
      </c>
      <c r="O3057" s="143">
        <f t="shared" si="1624"/>
        <v>686217.95059999998</v>
      </c>
      <c r="P3057" s="143">
        <f t="shared" si="1625"/>
        <v>606161.01</v>
      </c>
      <c r="Q3057" s="143">
        <f t="shared" si="1626"/>
        <v>528659.88770395366</v>
      </c>
      <c r="R3057" s="143">
        <f t="shared" si="1627"/>
        <v>377764.13500790723</v>
      </c>
      <c r="S3057" s="143">
        <f t="shared" si="1628"/>
        <v>646189.48029999994</v>
      </c>
      <c r="T3057" s="143">
        <f t="shared" si="1629"/>
        <v>255275.76624344531</v>
      </c>
      <c r="U3057" s="194">
        <f t="shared" si="1630"/>
        <v>0.42113524629940369</v>
      </c>
      <c r="V3057" s="188" t="str">
        <f t="shared" si="1631"/>
        <v>MENOR</v>
      </c>
      <c r="W3057" s="188">
        <f t="shared" si="1632"/>
        <v>149367.26001581445</v>
      </c>
      <c r="X3057" s="143">
        <f t="shared" si="1633"/>
        <v>149367</v>
      </c>
    </row>
    <row r="3058" spans="1:24" ht="27.6" x14ac:dyDescent="0.25">
      <c r="A3058" s="20" t="s">
        <v>40</v>
      </c>
      <c r="B3058" s="20">
        <v>4912</v>
      </c>
      <c r="C3058" s="26" t="s">
        <v>632</v>
      </c>
      <c r="D3058" s="22" t="s">
        <v>631</v>
      </c>
      <c r="E3058" s="20" t="s">
        <v>13</v>
      </c>
      <c r="F3058" s="23" t="s">
        <v>334</v>
      </c>
      <c r="G3058" s="169">
        <v>143314</v>
      </c>
      <c r="H3058" s="36">
        <v>158.16999999999999</v>
      </c>
      <c r="I3058" s="50">
        <v>151.76</v>
      </c>
      <c r="J3058" s="155">
        <f t="shared" si="1622"/>
        <v>149367.26001581445</v>
      </c>
      <c r="K3058" s="182">
        <v>621483.44999999995</v>
      </c>
      <c r="L3058" s="143">
        <v>655972.98200000019</v>
      </c>
      <c r="M3058" s="143">
        <v>668962.54600000009</v>
      </c>
      <c r="N3058" s="143">
        <f t="shared" si="1623"/>
        <v>149367.26001581445</v>
      </c>
      <c r="O3058" s="143">
        <f t="shared" si="1624"/>
        <v>668962.54600000009</v>
      </c>
      <c r="P3058" s="143">
        <f t="shared" si="1625"/>
        <v>621483.44999999995</v>
      </c>
      <c r="Q3058" s="143">
        <f t="shared" si="1626"/>
        <v>523946.55950395367</v>
      </c>
      <c r="R3058" s="143">
        <f t="shared" si="1627"/>
        <v>385425.3550079072</v>
      </c>
      <c r="S3058" s="143">
        <f t="shared" si="1628"/>
        <v>645222.99800000002</v>
      </c>
      <c r="T3058" s="143">
        <f t="shared" si="1629"/>
        <v>250521.92797517002</v>
      </c>
      <c r="U3058" s="194">
        <f t="shared" si="1630"/>
        <v>0.4031031364957024</v>
      </c>
      <c r="V3058" s="188" t="str">
        <f t="shared" si="1631"/>
        <v>MENOR</v>
      </c>
      <c r="W3058" s="188">
        <f t="shared" si="1632"/>
        <v>149367.26001581445</v>
      </c>
      <c r="X3058" s="143">
        <f t="shared" si="1633"/>
        <v>149367</v>
      </c>
    </row>
    <row r="3059" spans="1:24" ht="41.4" x14ac:dyDescent="0.25">
      <c r="A3059" s="20" t="s">
        <v>41</v>
      </c>
      <c r="B3059" s="20">
        <v>4912</v>
      </c>
      <c r="C3059" s="26" t="s">
        <v>381</v>
      </c>
      <c r="D3059" s="22" t="s">
        <v>382</v>
      </c>
      <c r="E3059" s="20" t="s">
        <v>13</v>
      </c>
      <c r="F3059" s="23" t="s">
        <v>334</v>
      </c>
      <c r="G3059" s="169">
        <v>249242</v>
      </c>
      <c r="H3059" s="36">
        <v>158.16999999999999</v>
      </c>
      <c r="I3059" s="50">
        <v>151.76</v>
      </c>
      <c r="J3059" s="155">
        <f t="shared" si="1622"/>
        <v>259769.41974169743</v>
      </c>
      <c r="K3059" s="182">
        <v>1399440</v>
      </c>
      <c r="L3059" s="143">
        <v>1463914.2</v>
      </c>
      <c r="M3059" s="143">
        <v>1492902.6</v>
      </c>
      <c r="N3059" s="143">
        <f t="shared" si="1623"/>
        <v>259769.41974169743</v>
      </c>
      <c r="O3059" s="143">
        <f t="shared" si="1624"/>
        <v>1492902.6</v>
      </c>
      <c r="P3059" s="143">
        <f t="shared" si="1625"/>
        <v>1399440</v>
      </c>
      <c r="Q3059" s="143">
        <f t="shared" si="1626"/>
        <v>1154006.5549354244</v>
      </c>
      <c r="R3059" s="143">
        <f t="shared" si="1627"/>
        <v>829604.70987084869</v>
      </c>
      <c r="S3059" s="143">
        <f t="shared" si="1628"/>
        <v>1446171.3</v>
      </c>
      <c r="T3059" s="143">
        <f t="shared" si="1629"/>
        <v>597436.44229480787</v>
      </c>
      <c r="U3059" s="194">
        <f t="shared" si="1630"/>
        <v>0.42691108035700559</v>
      </c>
      <c r="V3059" s="188" t="str">
        <f t="shared" si="1631"/>
        <v>MENOR</v>
      </c>
      <c r="W3059" s="188">
        <f t="shared" si="1632"/>
        <v>259769.41974169743</v>
      </c>
      <c r="X3059" s="143">
        <f t="shared" si="1633"/>
        <v>259769</v>
      </c>
    </row>
    <row r="3060" spans="1:24" ht="41.4" x14ac:dyDescent="0.25">
      <c r="A3060" s="20" t="s">
        <v>42</v>
      </c>
      <c r="B3060" s="20">
        <v>4912</v>
      </c>
      <c r="C3060" s="26" t="s">
        <v>383</v>
      </c>
      <c r="D3060" s="22" t="s">
        <v>382</v>
      </c>
      <c r="E3060" s="20" t="s">
        <v>13</v>
      </c>
      <c r="F3060" s="23" t="s">
        <v>334</v>
      </c>
      <c r="G3060" s="169">
        <v>299372</v>
      </c>
      <c r="H3060" s="36">
        <v>158.16999999999999</v>
      </c>
      <c r="I3060" s="50">
        <v>151.76</v>
      </c>
      <c r="J3060" s="155">
        <f t="shared" si="1622"/>
        <v>312016.79783869267</v>
      </c>
      <c r="K3060" s="182">
        <v>1313341.1200000001</v>
      </c>
      <c r="L3060" s="143">
        <v>1433066.2346000001</v>
      </c>
      <c r="M3060" s="143">
        <v>1461443.7838000001</v>
      </c>
      <c r="N3060" s="143">
        <f t="shared" si="1623"/>
        <v>312016.79783869267</v>
      </c>
      <c r="O3060" s="143">
        <f t="shared" si="1624"/>
        <v>1461443.7838000001</v>
      </c>
      <c r="P3060" s="143">
        <f t="shared" si="1625"/>
        <v>1313341.1200000001</v>
      </c>
      <c r="Q3060" s="143">
        <f t="shared" si="1626"/>
        <v>1129966.9840596733</v>
      </c>
      <c r="R3060" s="143">
        <f t="shared" si="1627"/>
        <v>812678.95891934633</v>
      </c>
      <c r="S3060" s="143">
        <f t="shared" si="1628"/>
        <v>1387392.4519000002</v>
      </c>
      <c r="T3060" s="143">
        <f t="shared" si="1629"/>
        <v>549064.23586407292</v>
      </c>
      <c r="U3060" s="194">
        <f t="shared" si="1630"/>
        <v>0.41806673643483644</v>
      </c>
      <c r="V3060" s="188" t="str">
        <f t="shared" si="1631"/>
        <v>MENOR</v>
      </c>
      <c r="W3060" s="188">
        <f t="shared" si="1632"/>
        <v>312016.79783869267</v>
      </c>
      <c r="X3060" s="143">
        <f t="shared" si="1633"/>
        <v>312017</v>
      </c>
    </row>
    <row r="3061" spans="1:24" ht="27.6" x14ac:dyDescent="0.25">
      <c r="A3061" s="20" t="s">
        <v>43</v>
      </c>
      <c r="B3061" s="20">
        <v>4912</v>
      </c>
      <c r="C3061" s="26" t="s">
        <v>635</v>
      </c>
      <c r="D3061" s="22" t="s">
        <v>934</v>
      </c>
      <c r="E3061" s="20" t="s">
        <v>13</v>
      </c>
      <c r="F3061" s="23" t="s">
        <v>334</v>
      </c>
      <c r="G3061" s="169">
        <v>171608</v>
      </c>
      <c r="H3061" s="36">
        <v>158.16999999999999</v>
      </c>
      <c r="I3061" s="50">
        <v>151.76</v>
      </c>
      <c r="J3061" s="155">
        <f t="shared" si="1622"/>
        <v>178856.33473906168</v>
      </c>
      <c r="K3061" s="182">
        <v>1164355.5</v>
      </c>
      <c r="L3061" s="143">
        <v>1250835.3584999999</v>
      </c>
      <c r="M3061" s="143">
        <v>1275604.3754999998</v>
      </c>
      <c r="N3061" s="143">
        <f t="shared" si="1623"/>
        <v>178856.33473906168</v>
      </c>
      <c r="O3061" s="143">
        <f t="shared" si="1624"/>
        <v>1275604.3754999998</v>
      </c>
      <c r="P3061" s="143">
        <f t="shared" si="1625"/>
        <v>1164355.5</v>
      </c>
      <c r="Q3061" s="143">
        <f t="shared" si="1626"/>
        <v>967412.89218476531</v>
      </c>
      <c r="R3061" s="143">
        <f t="shared" si="1627"/>
        <v>671605.91736953089</v>
      </c>
      <c r="S3061" s="143">
        <f t="shared" si="1628"/>
        <v>1219979.93775</v>
      </c>
      <c r="T3061" s="143">
        <f t="shared" si="1629"/>
        <v>527863.02511918754</v>
      </c>
      <c r="U3061" s="194">
        <f t="shared" si="1630"/>
        <v>0.45335211206473242</v>
      </c>
      <c r="V3061" s="188" t="str">
        <f t="shared" si="1631"/>
        <v>MENOR</v>
      </c>
      <c r="W3061" s="188">
        <f t="shared" si="1632"/>
        <v>178856.33473906168</v>
      </c>
      <c r="X3061" s="143">
        <f t="shared" si="1633"/>
        <v>178856</v>
      </c>
    </row>
    <row r="3062" spans="1:24" ht="41.4" x14ac:dyDescent="0.25">
      <c r="A3062" s="20" t="s">
        <v>44</v>
      </c>
      <c r="B3062" s="20">
        <v>4912</v>
      </c>
      <c r="C3062" s="26" t="s">
        <v>637</v>
      </c>
      <c r="D3062" s="22" t="s">
        <v>807</v>
      </c>
      <c r="E3062" s="20" t="s">
        <v>13</v>
      </c>
      <c r="F3062" s="23" t="s">
        <v>334</v>
      </c>
      <c r="G3062" s="169">
        <v>26461</v>
      </c>
      <c r="H3062" s="36">
        <v>158.16999999999999</v>
      </c>
      <c r="I3062" s="50">
        <v>151.76</v>
      </c>
      <c r="J3062" s="155">
        <f t="shared" si="1622"/>
        <v>27578.652938850817</v>
      </c>
      <c r="K3062" s="182">
        <v>409062.5</v>
      </c>
      <c r="L3062" s="143">
        <v>443200.625</v>
      </c>
      <c r="M3062" s="143">
        <v>451976.875</v>
      </c>
      <c r="N3062" s="143">
        <f t="shared" si="1623"/>
        <v>27578.652938850817</v>
      </c>
      <c r="O3062" s="143">
        <f t="shared" si="1624"/>
        <v>451976.875</v>
      </c>
      <c r="P3062" s="143">
        <f t="shared" si="1625"/>
        <v>409062.5</v>
      </c>
      <c r="Q3062" s="143">
        <f t="shared" si="1626"/>
        <v>332954.66323471267</v>
      </c>
      <c r="R3062" s="143">
        <f t="shared" si="1627"/>
        <v>218320.5764694254</v>
      </c>
      <c r="S3062" s="143">
        <f t="shared" si="1628"/>
        <v>430519.6875</v>
      </c>
      <c r="T3062" s="143">
        <f t="shared" si="1629"/>
        <v>204423.8810742393</v>
      </c>
      <c r="U3062" s="194">
        <f t="shared" si="1630"/>
        <v>0.49973752439844593</v>
      </c>
      <c r="V3062" s="188" t="str">
        <f t="shared" si="1631"/>
        <v>MENOR</v>
      </c>
      <c r="W3062" s="188">
        <f t="shared" si="1632"/>
        <v>27578.652938850817</v>
      </c>
      <c r="X3062" s="143">
        <f t="shared" si="1633"/>
        <v>27579</v>
      </c>
    </row>
    <row r="3063" spans="1:24" ht="41.4" x14ac:dyDescent="0.25">
      <c r="A3063" s="20" t="s">
        <v>45</v>
      </c>
      <c r="B3063" s="20">
        <v>4912</v>
      </c>
      <c r="C3063" s="26" t="s">
        <v>638</v>
      </c>
      <c r="D3063" s="22" t="s">
        <v>639</v>
      </c>
      <c r="E3063" s="20" t="s">
        <v>13</v>
      </c>
      <c r="F3063" s="23" t="s">
        <v>334</v>
      </c>
      <c r="G3063" s="169">
        <v>166819</v>
      </c>
      <c r="H3063" s="36">
        <v>158.16999999999999</v>
      </c>
      <c r="I3063" s="50">
        <v>151.76</v>
      </c>
      <c r="J3063" s="155">
        <f t="shared" si="1622"/>
        <v>173865.0581839747</v>
      </c>
      <c r="K3063" s="182">
        <v>214280.91999999998</v>
      </c>
      <c r="L3063" s="143">
        <v>234293.5784</v>
      </c>
      <c r="M3063" s="143">
        <v>238933.0552</v>
      </c>
      <c r="N3063" s="143">
        <f t="shared" si="1623"/>
        <v>173865.0581839747</v>
      </c>
      <c r="O3063" s="143">
        <f t="shared" si="1624"/>
        <v>238933.0552</v>
      </c>
      <c r="P3063" s="143">
        <f t="shared" si="1625"/>
        <v>214280.91999999998</v>
      </c>
      <c r="Q3063" s="143">
        <f t="shared" si="1626"/>
        <v>215343.1529459937</v>
      </c>
      <c r="R3063" s="143">
        <f t="shared" si="1627"/>
        <v>194072.98909198734</v>
      </c>
      <c r="S3063" s="143">
        <f t="shared" si="1628"/>
        <v>226606.98759999999</v>
      </c>
      <c r="T3063" s="143">
        <f t="shared" si="1629"/>
        <v>29648.849315276824</v>
      </c>
      <c r="U3063" s="194">
        <f t="shared" si="1630"/>
        <v>0.13836439247729954</v>
      </c>
      <c r="V3063" s="188" t="str">
        <f t="shared" si="1631"/>
        <v>MENOR</v>
      </c>
      <c r="W3063" s="188">
        <f t="shared" si="1632"/>
        <v>173865.0581839747</v>
      </c>
      <c r="X3063" s="143">
        <f t="shared" si="1633"/>
        <v>173865</v>
      </c>
    </row>
    <row r="3064" spans="1:24" ht="41.4" x14ac:dyDescent="0.25">
      <c r="A3064" s="20" t="s">
        <v>46</v>
      </c>
      <c r="B3064" s="20">
        <v>4912</v>
      </c>
      <c r="C3064" s="26" t="s">
        <v>640</v>
      </c>
      <c r="D3064" s="22" t="s">
        <v>641</v>
      </c>
      <c r="E3064" s="20" t="s">
        <v>7</v>
      </c>
      <c r="F3064" s="23" t="s">
        <v>334</v>
      </c>
      <c r="G3064" s="169">
        <v>106921</v>
      </c>
      <c r="H3064" s="36">
        <v>158.16999999999999</v>
      </c>
      <c r="I3064" s="50">
        <v>151.76</v>
      </c>
      <c r="J3064" s="155">
        <f t="shared" si="1622"/>
        <v>111437.10180548235</v>
      </c>
      <c r="K3064" s="182">
        <v>219005.22</v>
      </c>
      <c r="L3064" s="143">
        <v>235144.52360000001</v>
      </c>
      <c r="M3064" s="143">
        <v>239800.85080000001</v>
      </c>
      <c r="N3064" s="143">
        <f t="shared" si="1623"/>
        <v>111437.10180548235</v>
      </c>
      <c r="O3064" s="143">
        <f t="shared" si="1624"/>
        <v>239800.85080000001</v>
      </c>
      <c r="P3064" s="143">
        <f t="shared" si="1625"/>
        <v>219005.22</v>
      </c>
      <c r="Q3064" s="143">
        <f t="shared" si="1626"/>
        <v>201346.92405137062</v>
      </c>
      <c r="R3064" s="143">
        <f t="shared" si="1627"/>
        <v>165221.16090274119</v>
      </c>
      <c r="S3064" s="143">
        <f t="shared" si="1628"/>
        <v>229403.03539999999</v>
      </c>
      <c r="T3064" s="143">
        <f t="shared" si="1629"/>
        <v>60598.607711550096</v>
      </c>
      <c r="U3064" s="194">
        <f t="shared" si="1630"/>
        <v>0.27669937598542216</v>
      </c>
      <c r="V3064" s="188" t="str">
        <f t="shared" si="1631"/>
        <v>MENOR</v>
      </c>
      <c r="W3064" s="188">
        <f t="shared" si="1632"/>
        <v>111437.10180548235</v>
      </c>
      <c r="X3064" s="143">
        <f t="shared" si="1633"/>
        <v>111437</v>
      </c>
    </row>
    <row r="3065" spans="1:24" ht="41.4" x14ac:dyDescent="0.25">
      <c r="A3065" s="20" t="s">
        <v>47</v>
      </c>
      <c r="B3065" s="20">
        <v>4912</v>
      </c>
      <c r="C3065" s="26" t="s">
        <v>644</v>
      </c>
      <c r="D3065" s="22" t="s">
        <v>645</v>
      </c>
      <c r="E3065" s="20" t="s">
        <v>7</v>
      </c>
      <c r="F3065" s="23" t="s">
        <v>334</v>
      </c>
      <c r="G3065" s="169">
        <v>124813</v>
      </c>
      <c r="H3065" s="36">
        <v>158.16999999999999</v>
      </c>
      <c r="I3065" s="50">
        <v>151.76</v>
      </c>
      <c r="J3065" s="155">
        <f t="shared" si="1622"/>
        <v>130084.81951765947</v>
      </c>
      <c r="K3065" s="182">
        <v>1180061.1200000001</v>
      </c>
      <c r="L3065" s="143">
        <v>1245069.8442000002</v>
      </c>
      <c r="M3065" s="143">
        <v>1269724.6926</v>
      </c>
      <c r="N3065" s="143">
        <f t="shared" si="1623"/>
        <v>130084.81951765947</v>
      </c>
      <c r="O3065" s="143">
        <f t="shared" si="1624"/>
        <v>1269724.6926</v>
      </c>
      <c r="P3065" s="143">
        <f t="shared" si="1625"/>
        <v>1180061.1200000001</v>
      </c>
      <c r="Q3065" s="143">
        <f t="shared" si="1626"/>
        <v>956235.11907941499</v>
      </c>
      <c r="R3065" s="143">
        <f t="shared" si="1627"/>
        <v>655072.9697588298</v>
      </c>
      <c r="S3065" s="143">
        <f t="shared" si="1628"/>
        <v>1224892.9062999999</v>
      </c>
      <c r="T3065" s="143">
        <f t="shared" si="1629"/>
        <v>552063.88739459065</v>
      </c>
      <c r="U3065" s="194">
        <f t="shared" si="1630"/>
        <v>0.46782652020142024</v>
      </c>
      <c r="V3065" s="188" t="str">
        <f t="shared" si="1631"/>
        <v>MENOR</v>
      </c>
      <c r="W3065" s="188">
        <f t="shared" si="1632"/>
        <v>130084.81951765947</v>
      </c>
      <c r="X3065" s="143">
        <f t="shared" si="1633"/>
        <v>130085</v>
      </c>
    </row>
    <row r="3066" spans="1:24" x14ac:dyDescent="0.25">
      <c r="A3066" s="53" t="s">
        <v>65</v>
      </c>
      <c r="B3066" s="34" t="s">
        <v>66</v>
      </c>
      <c r="C3066" s="35"/>
      <c r="D3066" s="17"/>
      <c r="E3066" s="17"/>
      <c r="F3066" s="17"/>
      <c r="G3066" s="138"/>
      <c r="H3066" s="18"/>
      <c r="I3066" s="18"/>
      <c r="J3066" s="138"/>
      <c r="K3066" s="178"/>
      <c r="L3066" s="139"/>
      <c r="M3066" s="139"/>
      <c r="N3066" s="139"/>
      <c r="O3066" s="139"/>
      <c r="P3066" s="139"/>
      <c r="Q3066" s="139"/>
      <c r="R3066" s="139"/>
      <c r="S3066" s="139"/>
      <c r="T3066" s="139"/>
      <c r="U3066" s="193"/>
      <c r="V3066" s="52"/>
      <c r="W3066" s="139"/>
      <c r="X3066" s="139"/>
    </row>
    <row r="3067" spans="1:24" ht="41.4" x14ac:dyDescent="0.25">
      <c r="A3067" s="20" t="s">
        <v>67</v>
      </c>
      <c r="B3067" s="20">
        <v>4912</v>
      </c>
      <c r="C3067" s="21" t="s">
        <v>412</v>
      </c>
      <c r="D3067" s="29" t="s">
        <v>413</v>
      </c>
      <c r="E3067" s="20" t="s">
        <v>7</v>
      </c>
      <c r="F3067" s="23" t="s">
        <v>334</v>
      </c>
      <c r="G3067" s="169">
        <v>342002</v>
      </c>
      <c r="H3067" s="36">
        <v>158.16999999999999</v>
      </c>
      <c r="I3067" s="50">
        <v>151.76</v>
      </c>
      <c r="J3067" s="155">
        <f t="shared" ref="J3067:J3076" si="1634">G3067*(H3067/I3067)</f>
        <v>356447.3928571429</v>
      </c>
      <c r="K3067" s="182">
        <v>2466213.12</v>
      </c>
      <c r="L3067" s="143">
        <v>2624314.9968000012</v>
      </c>
      <c r="M3067" s="143">
        <v>2676281.6304000001</v>
      </c>
      <c r="N3067" s="143">
        <f t="shared" ref="N3067:N3076" si="1635">MIN(J3067,K3067,L3067,M3067)</f>
        <v>356447.3928571429</v>
      </c>
      <c r="O3067" s="143">
        <f t="shared" ref="O3067:O3076" si="1636">MAX(J3067,K3067,L3067,M3067)</f>
        <v>2676281.6304000001</v>
      </c>
      <c r="P3067" s="143">
        <f t="shared" ref="P3067:P3076" si="1637">MEDIAN(J3067,K3067,L3067,M3067,)</f>
        <v>2466213.12</v>
      </c>
      <c r="Q3067" s="143">
        <f t="shared" ref="Q3067:Q3076" si="1638">AVERAGE(J3067,K3067,L3067,M3067)</f>
        <v>2030814.2850142862</v>
      </c>
      <c r="R3067" s="143">
        <f t="shared" ref="R3067:R3076" si="1639">AVERAGE(N3067,P3067)</f>
        <v>1411330.2564285714</v>
      </c>
      <c r="S3067" s="143">
        <f t="shared" ref="S3067:S3076" si="1640">AVERAGE(O3067,P3067)</f>
        <v>2571247.3752000001</v>
      </c>
      <c r="T3067" s="143">
        <f t="shared" ref="T3067:T3076" si="1641">STDEVA(J3067,K3067,L3067,M3067)</f>
        <v>1119813.6487690439</v>
      </c>
      <c r="U3067" s="194">
        <f t="shared" ref="U3067:U3076" si="1642">T3067/P3067</f>
        <v>0.45406199475941633</v>
      </c>
      <c r="V3067" s="188" t="str">
        <f t="shared" ref="V3067:V3076" si="1643">IF(U3067&lt;=70%,"MENOR",IF(AND(U3067&gt;70%,U3067&lt;=90%),"[PROM MEN-MED]","PROMEDIO"))</f>
        <v>MENOR</v>
      </c>
      <c r="W3067" s="188">
        <f t="shared" ref="W3067:W3076" si="1644">IF(U3067&lt;=70%,N3067,IF(AND(U3067&gt;70%,U3067&lt;=90%),R3067,Q3067))</f>
        <v>356447.3928571429</v>
      </c>
      <c r="X3067" s="143">
        <f t="shared" ref="X3067:X3076" si="1645">ROUND(W3067,0)</f>
        <v>356447</v>
      </c>
    </row>
    <row r="3068" spans="1:24" ht="41.4" x14ac:dyDescent="0.25">
      <c r="A3068" s="20" t="s">
        <v>68</v>
      </c>
      <c r="B3068" s="20">
        <v>4912</v>
      </c>
      <c r="C3068" s="26" t="s">
        <v>647</v>
      </c>
      <c r="D3068" s="22" t="s">
        <v>648</v>
      </c>
      <c r="E3068" s="20" t="s">
        <v>13</v>
      </c>
      <c r="F3068" s="23" t="s">
        <v>334</v>
      </c>
      <c r="G3068" s="169">
        <v>56127</v>
      </c>
      <c r="H3068" s="36">
        <v>158.16999999999999</v>
      </c>
      <c r="I3068" s="50">
        <v>151.76</v>
      </c>
      <c r="J3068" s="155">
        <f t="shared" si="1634"/>
        <v>58497.677846599894</v>
      </c>
      <c r="K3068" s="182">
        <v>500550.89</v>
      </c>
      <c r="L3068" s="143">
        <v>551937.71990000003</v>
      </c>
      <c r="M3068" s="143">
        <v>562867.17969999998</v>
      </c>
      <c r="N3068" s="143">
        <f t="shared" si="1635"/>
        <v>58497.677846599894</v>
      </c>
      <c r="O3068" s="143">
        <f t="shared" si="1636"/>
        <v>562867.17969999998</v>
      </c>
      <c r="P3068" s="143">
        <f t="shared" si="1637"/>
        <v>500550.89</v>
      </c>
      <c r="Q3068" s="143">
        <f t="shared" si="1638"/>
        <v>418463.36686164996</v>
      </c>
      <c r="R3068" s="143">
        <f t="shared" si="1639"/>
        <v>279524.28392329998</v>
      </c>
      <c r="S3068" s="143">
        <f t="shared" si="1640"/>
        <v>531709.03484999994</v>
      </c>
      <c r="T3068" s="143">
        <f t="shared" si="1641"/>
        <v>241510.1949568784</v>
      </c>
      <c r="U3068" s="194">
        <f t="shared" si="1642"/>
        <v>0.48248879341095247</v>
      </c>
      <c r="V3068" s="188" t="str">
        <f t="shared" si="1643"/>
        <v>MENOR</v>
      </c>
      <c r="W3068" s="188">
        <f t="shared" si="1644"/>
        <v>58497.677846599894</v>
      </c>
      <c r="X3068" s="143">
        <f t="shared" si="1645"/>
        <v>58498</v>
      </c>
    </row>
    <row r="3069" spans="1:24" ht="41.4" x14ac:dyDescent="0.25">
      <c r="A3069" s="20" t="s">
        <v>69</v>
      </c>
      <c r="B3069" s="20">
        <v>4912</v>
      </c>
      <c r="C3069" s="21" t="s">
        <v>649</v>
      </c>
      <c r="D3069" s="22" t="s">
        <v>650</v>
      </c>
      <c r="E3069" s="20" t="s">
        <v>7</v>
      </c>
      <c r="F3069" s="23" t="s">
        <v>334</v>
      </c>
      <c r="G3069" s="169">
        <v>34381</v>
      </c>
      <c r="H3069" s="36">
        <v>158.16999999999999</v>
      </c>
      <c r="I3069" s="50">
        <v>151.76</v>
      </c>
      <c r="J3069" s="155">
        <f t="shared" si="1634"/>
        <v>35833.175869794417</v>
      </c>
      <c r="K3069" s="182">
        <v>353725.12</v>
      </c>
      <c r="L3069" s="143">
        <v>373211.58419999998</v>
      </c>
      <c r="M3069" s="143">
        <v>380601.91259999998</v>
      </c>
      <c r="N3069" s="143">
        <f t="shared" si="1635"/>
        <v>35833.175869794417</v>
      </c>
      <c r="O3069" s="143">
        <f t="shared" si="1636"/>
        <v>380601.91259999998</v>
      </c>
      <c r="P3069" s="143">
        <f t="shared" si="1637"/>
        <v>353725.12</v>
      </c>
      <c r="Q3069" s="143">
        <f t="shared" si="1638"/>
        <v>285842.94816744857</v>
      </c>
      <c r="R3069" s="143">
        <f t="shared" si="1639"/>
        <v>194779.14793489722</v>
      </c>
      <c r="S3069" s="143">
        <f t="shared" si="1640"/>
        <v>367163.51630000002</v>
      </c>
      <c r="T3069" s="143">
        <f t="shared" si="1641"/>
        <v>167058.28862959478</v>
      </c>
      <c r="U3069" s="194">
        <f t="shared" si="1642"/>
        <v>0.47228279583195781</v>
      </c>
      <c r="V3069" s="188" t="str">
        <f t="shared" si="1643"/>
        <v>MENOR</v>
      </c>
      <c r="W3069" s="188">
        <f t="shared" si="1644"/>
        <v>35833.175869794417</v>
      </c>
      <c r="X3069" s="143">
        <f t="shared" si="1645"/>
        <v>35833</v>
      </c>
    </row>
    <row r="3070" spans="1:24" ht="55.2" x14ac:dyDescent="0.25">
      <c r="A3070" s="20" t="s">
        <v>70</v>
      </c>
      <c r="B3070" s="20">
        <v>4912</v>
      </c>
      <c r="C3070" s="21" t="s">
        <v>414</v>
      </c>
      <c r="D3070" s="29" t="s">
        <v>415</v>
      </c>
      <c r="E3070" s="20" t="s">
        <v>7</v>
      </c>
      <c r="F3070" s="23" t="s">
        <v>334</v>
      </c>
      <c r="G3070" s="169">
        <v>500734</v>
      </c>
      <c r="H3070" s="36">
        <v>158.16999999999999</v>
      </c>
      <c r="I3070" s="50">
        <v>151.76</v>
      </c>
      <c r="J3070" s="155">
        <f t="shared" si="1634"/>
        <v>521883.87440695835</v>
      </c>
      <c r="K3070" s="182">
        <v>3178024.71</v>
      </c>
      <c r="L3070" s="143">
        <v>3622073.4836999997</v>
      </c>
      <c r="M3070" s="143">
        <v>3693797.7111</v>
      </c>
      <c r="N3070" s="143">
        <f t="shared" si="1635"/>
        <v>521883.87440695835</v>
      </c>
      <c r="O3070" s="143">
        <f t="shared" si="1636"/>
        <v>3693797.7111</v>
      </c>
      <c r="P3070" s="143">
        <f t="shared" si="1637"/>
        <v>3178024.71</v>
      </c>
      <c r="Q3070" s="143">
        <f t="shared" si="1638"/>
        <v>2753944.9448017394</v>
      </c>
      <c r="R3070" s="143">
        <f t="shared" si="1639"/>
        <v>1849954.2922034792</v>
      </c>
      <c r="S3070" s="143">
        <f t="shared" si="1640"/>
        <v>3435911.21055</v>
      </c>
      <c r="T3070" s="143">
        <f t="shared" si="1641"/>
        <v>1505424.707692221</v>
      </c>
      <c r="U3070" s="194">
        <f t="shared" si="1642"/>
        <v>0.47369823870633815</v>
      </c>
      <c r="V3070" s="188" t="str">
        <f t="shared" si="1643"/>
        <v>MENOR</v>
      </c>
      <c r="W3070" s="188">
        <f t="shared" si="1644"/>
        <v>521883.87440695835</v>
      </c>
      <c r="X3070" s="143">
        <f t="shared" si="1645"/>
        <v>521884</v>
      </c>
    </row>
    <row r="3071" spans="1:24" ht="41.4" x14ac:dyDescent="0.25">
      <c r="A3071" s="20" t="s">
        <v>71</v>
      </c>
      <c r="B3071" s="20">
        <v>4912</v>
      </c>
      <c r="C3071" s="26" t="s">
        <v>416</v>
      </c>
      <c r="D3071" s="22" t="s">
        <v>417</v>
      </c>
      <c r="E3071" s="20" t="s">
        <v>7</v>
      </c>
      <c r="F3071" s="23" t="s">
        <v>334</v>
      </c>
      <c r="G3071" s="169">
        <v>32002</v>
      </c>
      <c r="H3071" s="36">
        <v>158.16999999999999</v>
      </c>
      <c r="I3071" s="50">
        <v>151.76</v>
      </c>
      <c r="J3071" s="155">
        <f t="shared" si="1634"/>
        <v>33353.692277279915</v>
      </c>
      <c r="K3071" s="182">
        <v>514327.52</v>
      </c>
      <c r="L3071" s="143">
        <v>556575.85199999996</v>
      </c>
      <c r="M3071" s="143">
        <v>567597.15600000008</v>
      </c>
      <c r="N3071" s="143">
        <f t="shared" si="1635"/>
        <v>33353.692277279915</v>
      </c>
      <c r="O3071" s="143">
        <f t="shared" si="1636"/>
        <v>567597.15600000008</v>
      </c>
      <c r="P3071" s="143">
        <f t="shared" si="1637"/>
        <v>514327.52</v>
      </c>
      <c r="Q3071" s="143">
        <f t="shared" si="1638"/>
        <v>417963.55506932002</v>
      </c>
      <c r="R3071" s="143">
        <f t="shared" si="1639"/>
        <v>273840.60613863997</v>
      </c>
      <c r="S3071" s="143">
        <f t="shared" si="1640"/>
        <v>540962.33799999999</v>
      </c>
      <c r="T3071" s="143">
        <f t="shared" si="1641"/>
        <v>257432.41422552976</v>
      </c>
      <c r="U3071" s="194">
        <f t="shared" si="1642"/>
        <v>0.50052234075580815</v>
      </c>
      <c r="V3071" s="188" t="str">
        <f t="shared" si="1643"/>
        <v>MENOR</v>
      </c>
      <c r="W3071" s="188">
        <f t="shared" si="1644"/>
        <v>33353.692277279915</v>
      </c>
      <c r="X3071" s="143">
        <f t="shared" si="1645"/>
        <v>33354</v>
      </c>
    </row>
    <row r="3072" spans="1:24" ht="55.2" x14ac:dyDescent="0.25">
      <c r="A3072" s="20" t="s">
        <v>72</v>
      </c>
      <c r="B3072" s="20">
        <v>4912</v>
      </c>
      <c r="C3072" s="21" t="s">
        <v>418</v>
      </c>
      <c r="D3072" s="22" t="s">
        <v>419</v>
      </c>
      <c r="E3072" s="20" t="s">
        <v>13</v>
      </c>
      <c r="F3072" s="23" t="s">
        <v>334</v>
      </c>
      <c r="G3072" s="169">
        <v>310326</v>
      </c>
      <c r="H3072" s="36">
        <v>158.16999999999999</v>
      </c>
      <c r="I3072" s="50">
        <v>151.76</v>
      </c>
      <c r="J3072" s="155">
        <f t="shared" si="1634"/>
        <v>323433.47008434369</v>
      </c>
      <c r="K3072" s="182">
        <v>1144720.5</v>
      </c>
      <c r="L3072" s="143">
        <v>1250763.2445</v>
      </c>
      <c r="M3072" s="143">
        <v>1275530.8334999999</v>
      </c>
      <c r="N3072" s="143">
        <f t="shared" si="1635"/>
        <v>323433.47008434369</v>
      </c>
      <c r="O3072" s="143">
        <f t="shared" si="1636"/>
        <v>1275530.8334999999</v>
      </c>
      <c r="P3072" s="143">
        <f t="shared" si="1637"/>
        <v>1144720.5</v>
      </c>
      <c r="Q3072" s="143">
        <f t="shared" si="1638"/>
        <v>998612.01202108595</v>
      </c>
      <c r="R3072" s="143">
        <f t="shared" si="1639"/>
        <v>734076.98504217179</v>
      </c>
      <c r="S3072" s="143">
        <f t="shared" si="1640"/>
        <v>1210125.6667499999</v>
      </c>
      <c r="T3072" s="143">
        <f t="shared" si="1641"/>
        <v>453680.5158850649</v>
      </c>
      <c r="U3072" s="194">
        <f t="shared" si="1642"/>
        <v>0.39632426944836308</v>
      </c>
      <c r="V3072" s="188" t="str">
        <f t="shared" si="1643"/>
        <v>MENOR</v>
      </c>
      <c r="W3072" s="188">
        <f t="shared" si="1644"/>
        <v>323433.47008434369</v>
      </c>
      <c r="X3072" s="143">
        <f t="shared" si="1645"/>
        <v>323433</v>
      </c>
    </row>
    <row r="3073" spans="1:24" ht="41.4" x14ac:dyDescent="0.25">
      <c r="A3073" s="20" t="s">
        <v>73</v>
      </c>
      <c r="B3073" s="20">
        <v>4912</v>
      </c>
      <c r="C3073" s="26" t="s">
        <v>651</v>
      </c>
      <c r="D3073" s="29" t="s">
        <v>652</v>
      </c>
      <c r="E3073" s="20" t="s">
        <v>13</v>
      </c>
      <c r="F3073" s="23" t="s">
        <v>334</v>
      </c>
      <c r="G3073" s="169">
        <v>66688</v>
      </c>
      <c r="H3073" s="36">
        <v>158.16999999999999</v>
      </c>
      <c r="I3073" s="50">
        <v>151.76</v>
      </c>
      <c r="J3073" s="155">
        <f t="shared" si="1634"/>
        <v>69504.750658935169</v>
      </c>
      <c r="K3073" s="182">
        <v>500550.89</v>
      </c>
      <c r="L3073" s="143">
        <v>561213.98410000012</v>
      </c>
      <c r="M3073" s="143">
        <v>572327.13229999994</v>
      </c>
      <c r="N3073" s="143">
        <f t="shared" si="1635"/>
        <v>69504.750658935169</v>
      </c>
      <c r="O3073" s="143">
        <f t="shared" si="1636"/>
        <v>572327.13229999994</v>
      </c>
      <c r="P3073" s="143">
        <f t="shared" si="1637"/>
        <v>500550.89</v>
      </c>
      <c r="Q3073" s="143">
        <f t="shared" si="1638"/>
        <v>425899.18926473381</v>
      </c>
      <c r="R3073" s="143">
        <f t="shared" si="1639"/>
        <v>285027.82032946759</v>
      </c>
      <c r="S3073" s="143">
        <f t="shared" si="1640"/>
        <v>536439.01114999992</v>
      </c>
      <c r="T3073" s="143">
        <f t="shared" si="1641"/>
        <v>239681.11349225344</v>
      </c>
      <c r="U3073" s="194">
        <f t="shared" si="1642"/>
        <v>0.47883465653662793</v>
      </c>
      <c r="V3073" s="188" t="str">
        <f t="shared" si="1643"/>
        <v>MENOR</v>
      </c>
      <c r="W3073" s="188">
        <f t="shared" si="1644"/>
        <v>69504.750658935169</v>
      </c>
      <c r="X3073" s="143">
        <f t="shared" si="1645"/>
        <v>69505</v>
      </c>
    </row>
    <row r="3074" spans="1:24" ht="55.2" x14ac:dyDescent="0.25">
      <c r="A3074" s="20" t="s">
        <v>74</v>
      </c>
      <c r="B3074" s="20">
        <v>4912</v>
      </c>
      <c r="C3074" s="26" t="s">
        <v>420</v>
      </c>
      <c r="D3074" s="29" t="s">
        <v>421</v>
      </c>
      <c r="E3074" s="20" t="s">
        <v>7</v>
      </c>
      <c r="F3074" s="23" t="s">
        <v>334</v>
      </c>
      <c r="G3074" s="169">
        <v>144353</v>
      </c>
      <c r="H3074" s="36">
        <v>158.16999999999999</v>
      </c>
      <c r="I3074" s="50">
        <v>151.76</v>
      </c>
      <c r="J3074" s="155">
        <f t="shared" si="1634"/>
        <v>150450.1450316289</v>
      </c>
      <c r="K3074" s="182">
        <v>1141943.04</v>
      </c>
      <c r="L3074" s="143">
        <v>1215149.7456</v>
      </c>
      <c r="M3074" s="143">
        <v>1239212.1168</v>
      </c>
      <c r="N3074" s="143">
        <f t="shared" si="1635"/>
        <v>150450.1450316289</v>
      </c>
      <c r="O3074" s="143">
        <f t="shared" si="1636"/>
        <v>1239212.1168</v>
      </c>
      <c r="P3074" s="143">
        <f t="shared" si="1637"/>
        <v>1141943.04</v>
      </c>
      <c r="Q3074" s="143">
        <f t="shared" si="1638"/>
        <v>936688.76185790729</v>
      </c>
      <c r="R3074" s="143">
        <f t="shared" si="1639"/>
        <v>646196.59251581447</v>
      </c>
      <c r="S3074" s="143">
        <f t="shared" si="1640"/>
        <v>1190577.5784</v>
      </c>
      <c r="T3074" s="143">
        <f t="shared" si="1641"/>
        <v>525788.73483449104</v>
      </c>
      <c r="U3074" s="194">
        <f t="shared" si="1642"/>
        <v>0.460433416043668</v>
      </c>
      <c r="V3074" s="188" t="str">
        <f t="shared" si="1643"/>
        <v>MENOR</v>
      </c>
      <c r="W3074" s="188">
        <f t="shared" si="1644"/>
        <v>150450.1450316289</v>
      </c>
      <c r="X3074" s="143">
        <f t="shared" si="1645"/>
        <v>150450</v>
      </c>
    </row>
    <row r="3075" spans="1:24" ht="41.4" x14ac:dyDescent="0.25">
      <c r="A3075" s="20" t="s">
        <v>75</v>
      </c>
      <c r="B3075" s="20">
        <v>4912</v>
      </c>
      <c r="C3075" s="26" t="s">
        <v>422</v>
      </c>
      <c r="D3075" s="22" t="s">
        <v>423</v>
      </c>
      <c r="E3075" s="20" t="s">
        <v>7</v>
      </c>
      <c r="F3075" s="23" t="s">
        <v>334</v>
      </c>
      <c r="G3075" s="169">
        <v>34381</v>
      </c>
      <c r="H3075" s="36">
        <v>158.16999999999999</v>
      </c>
      <c r="I3075" s="50">
        <v>151.76</v>
      </c>
      <c r="J3075" s="155">
        <f t="shared" si="1634"/>
        <v>35833.175869794417</v>
      </c>
      <c r="K3075" s="182">
        <v>452540.34</v>
      </c>
      <c r="L3075" s="143">
        <v>494125.12800000014</v>
      </c>
      <c r="M3075" s="143">
        <v>503909.78399999999</v>
      </c>
      <c r="N3075" s="143">
        <f t="shared" si="1635"/>
        <v>35833.175869794417</v>
      </c>
      <c r="O3075" s="143">
        <f t="shared" si="1636"/>
        <v>503909.78399999999</v>
      </c>
      <c r="P3075" s="143">
        <f t="shared" si="1637"/>
        <v>452540.34</v>
      </c>
      <c r="Q3075" s="143">
        <f t="shared" si="1638"/>
        <v>371602.10696744861</v>
      </c>
      <c r="R3075" s="143">
        <f t="shared" si="1639"/>
        <v>244186.75793489721</v>
      </c>
      <c r="S3075" s="143">
        <f t="shared" si="1640"/>
        <v>478225.06200000003</v>
      </c>
      <c r="T3075" s="143">
        <f t="shared" si="1641"/>
        <v>224951.09449358529</v>
      </c>
      <c r="U3075" s="194">
        <f t="shared" si="1642"/>
        <v>0.49708517586207956</v>
      </c>
      <c r="V3075" s="188" t="str">
        <f t="shared" si="1643"/>
        <v>MENOR</v>
      </c>
      <c r="W3075" s="188">
        <f t="shared" si="1644"/>
        <v>35833.175869794417</v>
      </c>
      <c r="X3075" s="143">
        <f t="shared" si="1645"/>
        <v>35833</v>
      </c>
    </row>
    <row r="3076" spans="1:24" ht="41.4" x14ac:dyDescent="0.25">
      <c r="A3076" s="20" t="s">
        <v>76</v>
      </c>
      <c r="B3076" s="20">
        <v>4912</v>
      </c>
      <c r="C3076" s="21" t="s">
        <v>424</v>
      </c>
      <c r="D3076" s="22" t="s">
        <v>425</v>
      </c>
      <c r="E3076" s="20" t="s">
        <v>7</v>
      </c>
      <c r="F3076" s="23" t="s">
        <v>334</v>
      </c>
      <c r="G3076" s="169">
        <v>45841</v>
      </c>
      <c r="H3076" s="36">
        <v>158.16999999999999</v>
      </c>
      <c r="I3076" s="50">
        <v>151.76</v>
      </c>
      <c r="J3076" s="155">
        <f t="shared" si="1634"/>
        <v>47777.220413811279</v>
      </c>
      <c r="K3076" s="182">
        <v>427388.5</v>
      </c>
      <c r="L3076" s="143">
        <v>474828.62350000005</v>
      </c>
      <c r="M3076" s="143">
        <v>484231.17050000001</v>
      </c>
      <c r="N3076" s="143">
        <f t="shared" si="1635"/>
        <v>47777.220413811279</v>
      </c>
      <c r="O3076" s="143">
        <f t="shared" si="1636"/>
        <v>484231.17050000001</v>
      </c>
      <c r="P3076" s="143">
        <f t="shared" si="1637"/>
        <v>427388.5</v>
      </c>
      <c r="Q3076" s="143">
        <f t="shared" si="1638"/>
        <v>358556.37860345282</v>
      </c>
      <c r="R3076" s="143">
        <f t="shared" si="1639"/>
        <v>237582.86020690564</v>
      </c>
      <c r="S3076" s="143">
        <f t="shared" si="1640"/>
        <v>455809.83525</v>
      </c>
      <c r="T3076" s="143">
        <f t="shared" si="1641"/>
        <v>208674.33507144926</v>
      </c>
      <c r="U3076" s="194">
        <f t="shared" si="1642"/>
        <v>0.48825444547864355</v>
      </c>
      <c r="V3076" s="188" t="str">
        <f t="shared" si="1643"/>
        <v>MENOR</v>
      </c>
      <c r="W3076" s="188">
        <f t="shared" si="1644"/>
        <v>47777.220413811279</v>
      </c>
      <c r="X3076" s="143">
        <f t="shared" si="1645"/>
        <v>47777</v>
      </c>
    </row>
    <row r="3077" spans="1:24" x14ac:dyDescent="0.25">
      <c r="A3077" s="52" t="s">
        <v>88</v>
      </c>
      <c r="B3077" s="16" t="s">
        <v>89</v>
      </c>
      <c r="C3077" s="17"/>
      <c r="D3077" s="17"/>
      <c r="E3077" s="17"/>
      <c r="F3077" s="17"/>
      <c r="G3077" s="138"/>
      <c r="H3077" s="18"/>
      <c r="I3077" s="18"/>
      <c r="J3077" s="138"/>
      <c r="K3077" s="178"/>
      <c r="L3077" s="139"/>
      <c r="M3077" s="139"/>
      <c r="N3077" s="139"/>
      <c r="O3077" s="139"/>
      <c r="P3077" s="139"/>
      <c r="Q3077" s="139"/>
      <c r="R3077" s="139"/>
      <c r="S3077" s="139"/>
      <c r="T3077" s="139"/>
      <c r="U3077" s="193"/>
      <c r="V3077" s="52"/>
      <c r="W3077" s="139"/>
      <c r="X3077" s="139"/>
    </row>
    <row r="3078" spans="1:24" ht="41.4" x14ac:dyDescent="0.25">
      <c r="A3078" s="20" t="s">
        <v>90</v>
      </c>
      <c r="B3078" s="20">
        <v>4912</v>
      </c>
      <c r="C3078" s="31" t="s">
        <v>653</v>
      </c>
      <c r="D3078" s="29" t="s">
        <v>654</v>
      </c>
      <c r="E3078" s="20" t="s">
        <v>7</v>
      </c>
      <c r="F3078" s="23" t="s">
        <v>334</v>
      </c>
      <c r="G3078" s="169">
        <v>310426</v>
      </c>
      <c r="H3078" s="36">
        <v>158.16999999999999</v>
      </c>
      <c r="I3078" s="50">
        <v>151.76</v>
      </c>
      <c r="J3078" s="155">
        <f t="shared" ref="J3078:J3093" si="1646">G3078*(H3078/I3078)</f>
        <v>323537.69385872432</v>
      </c>
      <c r="K3078" s="182">
        <v>4121868.45</v>
      </c>
      <c r="L3078" s="143">
        <v>4388118.8715000013</v>
      </c>
      <c r="M3078" s="143">
        <v>4475012.3144999994</v>
      </c>
      <c r="N3078" s="143">
        <f t="shared" ref="N3078:N3093" si="1647">MIN(J3078,K3078,L3078,M3078)</f>
        <v>323537.69385872432</v>
      </c>
      <c r="O3078" s="143">
        <f t="shared" ref="O3078:O3093" si="1648">MAX(J3078,K3078,L3078,M3078)</f>
        <v>4475012.3144999994</v>
      </c>
      <c r="P3078" s="143">
        <f t="shared" ref="P3078:P3093" si="1649">MEDIAN(J3078,K3078,L3078,M3078,)</f>
        <v>4121868.45</v>
      </c>
      <c r="Q3078" s="143">
        <f t="shared" ref="Q3078:Q3093" si="1650">AVERAGE(J3078,K3078,L3078,M3078)</f>
        <v>3327134.332464681</v>
      </c>
      <c r="R3078" s="143">
        <f t="shared" ref="R3078:R3093" si="1651">AVERAGE(N3078,P3078)</f>
        <v>2222703.0719293621</v>
      </c>
      <c r="S3078" s="143">
        <f t="shared" ref="S3078:S3093" si="1652">AVERAGE(O3078,P3078)</f>
        <v>4298440.3822499998</v>
      </c>
      <c r="T3078" s="143">
        <f t="shared" ref="T3078:T3093" si="1653">STDEVA(J3078,K3078,L3078,M3078)</f>
        <v>2008026.1567629972</v>
      </c>
      <c r="U3078" s="194">
        <f t="shared" ref="U3078:U3093" si="1654">T3078/P3078</f>
        <v>0.48716405705839472</v>
      </c>
      <c r="V3078" s="188" t="str">
        <f t="shared" ref="V3078:V3093" si="1655">IF(U3078&lt;=70%,"MENOR",IF(AND(U3078&gt;70%,U3078&lt;=90%),"[PROM MEN-MED]","PROMEDIO"))</f>
        <v>MENOR</v>
      </c>
      <c r="W3078" s="188">
        <f t="shared" ref="W3078:W3093" si="1656">IF(U3078&lt;=70%,N3078,IF(AND(U3078&gt;70%,U3078&lt;=90%),R3078,Q3078))</f>
        <v>323537.69385872432</v>
      </c>
      <c r="X3078" s="143">
        <f t="shared" ref="X3078:X3093" si="1657">ROUND(W3078,0)</f>
        <v>323538</v>
      </c>
    </row>
    <row r="3079" spans="1:24" ht="41.4" x14ac:dyDescent="0.25">
      <c r="A3079" s="20" t="s">
        <v>91</v>
      </c>
      <c r="B3079" s="20">
        <v>4912</v>
      </c>
      <c r="C3079" s="31" t="s">
        <v>655</v>
      </c>
      <c r="D3079" s="29" t="s">
        <v>656</v>
      </c>
      <c r="E3079" s="20" t="s">
        <v>13</v>
      </c>
      <c r="F3079" s="23" t="s">
        <v>334</v>
      </c>
      <c r="G3079" s="169">
        <v>38488</v>
      </c>
      <c r="H3079" s="36">
        <v>158.16999999999999</v>
      </c>
      <c r="I3079" s="50">
        <v>151.76</v>
      </c>
      <c r="J3079" s="155">
        <f t="shared" si="1646"/>
        <v>40113.646283605696</v>
      </c>
      <c r="K3079" s="182">
        <v>432493.6</v>
      </c>
      <c r="L3079" s="143">
        <v>460219.52899999998</v>
      </c>
      <c r="M3079" s="143">
        <v>469332.78700000001</v>
      </c>
      <c r="N3079" s="143">
        <f t="shared" si="1647"/>
        <v>40113.646283605696</v>
      </c>
      <c r="O3079" s="143">
        <f t="shared" si="1648"/>
        <v>469332.78700000001</v>
      </c>
      <c r="P3079" s="143">
        <f t="shared" si="1649"/>
        <v>432493.6</v>
      </c>
      <c r="Q3079" s="143">
        <f t="shared" si="1650"/>
        <v>350539.89057090145</v>
      </c>
      <c r="R3079" s="143">
        <f t="shared" si="1651"/>
        <v>236303.62314180285</v>
      </c>
      <c r="S3079" s="143">
        <f t="shared" si="1652"/>
        <v>450913.19349999999</v>
      </c>
      <c r="T3079" s="143">
        <f t="shared" si="1653"/>
        <v>207542.95857280339</v>
      </c>
      <c r="U3079" s="194">
        <f t="shared" si="1654"/>
        <v>0.4798752133506794</v>
      </c>
      <c r="V3079" s="188" t="str">
        <f t="shared" si="1655"/>
        <v>MENOR</v>
      </c>
      <c r="W3079" s="188">
        <f t="shared" si="1656"/>
        <v>40113.646283605696</v>
      </c>
      <c r="X3079" s="143">
        <f t="shared" si="1657"/>
        <v>40114</v>
      </c>
    </row>
    <row r="3080" spans="1:24" ht="41.4" x14ac:dyDescent="0.25">
      <c r="A3080" s="20" t="s">
        <v>92</v>
      </c>
      <c r="B3080" s="20">
        <v>4912</v>
      </c>
      <c r="C3080" s="31" t="s">
        <v>440</v>
      </c>
      <c r="D3080" s="29" t="s">
        <v>441</v>
      </c>
      <c r="E3080" s="20" t="s">
        <v>7</v>
      </c>
      <c r="F3080" s="23" t="s">
        <v>334</v>
      </c>
      <c r="G3080" s="169">
        <v>328306</v>
      </c>
      <c r="H3080" s="36">
        <v>158.16999999999999</v>
      </c>
      <c r="I3080" s="50">
        <v>151.76</v>
      </c>
      <c r="J3080" s="155">
        <f t="shared" si="1646"/>
        <v>342172.90471797576</v>
      </c>
      <c r="K3080" s="182">
        <v>860588.96</v>
      </c>
      <c r="L3080" s="143">
        <v>915758.85939999996</v>
      </c>
      <c r="M3080" s="143">
        <v>933892.69819999998</v>
      </c>
      <c r="N3080" s="143">
        <f t="shared" si="1647"/>
        <v>342172.90471797576</v>
      </c>
      <c r="O3080" s="143">
        <f t="shared" si="1648"/>
        <v>933892.69819999998</v>
      </c>
      <c r="P3080" s="143">
        <f t="shared" si="1649"/>
        <v>860588.96</v>
      </c>
      <c r="Q3080" s="143">
        <f t="shared" si="1650"/>
        <v>763103.35557949392</v>
      </c>
      <c r="R3080" s="143">
        <f t="shared" si="1651"/>
        <v>601380.93235898786</v>
      </c>
      <c r="S3080" s="143">
        <f t="shared" si="1652"/>
        <v>897240.82909999997</v>
      </c>
      <c r="T3080" s="143">
        <f t="shared" si="1653"/>
        <v>282346.47151514038</v>
      </c>
      <c r="U3080" s="194">
        <f t="shared" si="1654"/>
        <v>0.32808516566972973</v>
      </c>
      <c r="V3080" s="188" t="str">
        <f t="shared" si="1655"/>
        <v>MENOR</v>
      </c>
      <c r="W3080" s="188">
        <f t="shared" si="1656"/>
        <v>342172.90471797576</v>
      </c>
      <c r="X3080" s="143">
        <f t="shared" si="1657"/>
        <v>342173</v>
      </c>
    </row>
    <row r="3081" spans="1:24" ht="55.2" x14ac:dyDescent="0.25">
      <c r="A3081" s="20" t="s">
        <v>93</v>
      </c>
      <c r="B3081" s="20">
        <v>4912</v>
      </c>
      <c r="C3081" s="31" t="s">
        <v>657</v>
      </c>
      <c r="D3081" s="29" t="s">
        <v>658</v>
      </c>
      <c r="E3081" s="20" t="s">
        <v>7</v>
      </c>
      <c r="F3081" s="23" t="s">
        <v>334</v>
      </c>
      <c r="G3081" s="169">
        <v>72268</v>
      </c>
      <c r="H3081" s="36">
        <v>158.16999999999999</v>
      </c>
      <c r="I3081" s="50">
        <v>151.76</v>
      </c>
      <c r="J3081" s="155">
        <f t="shared" si="1646"/>
        <v>75320.437269372691</v>
      </c>
      <c r="K3081" s="182">
        <v>984863.04</v>
      </c>
      <c r="L3081" s="143">
        <v>1075363.9680000001</v>
      </c>
      <c r="M3081" s="143">
        <v>1096658.304</v>
      </c>
      <c r="N3081" s="143">
        <f t="shared" si="1647"/>
        <v>75320.437269372691</v>
      </c>
      <c r="O3081" s="143">
        <f t="shared" si="1648"/>
        <v>1096658.304</v>
      </c>
      <c r="P3081" s="143">
        <f t="shared" si="1649"/>
        <v>984863.04</v>
      </c>
      <c r="Q3081" s="143">
        <f t="shared" si="1650"/>
        <v>808051.4373173432</v>
      </c>
      <c r="R3081" s="143">
        <f t="shared" si="1651"/>
        <v>530091.73863468633</v>
      </c>
      <c r="S3081" s="143">
        <f t="shared" si="1652"/>
        <v>1040760.672</v>
      </c>
      <c r="T3081" s="143">
        <f t="shared" si="1653"/>
        <v>490885.92491224658</v>
      </c>
      <c r="U3081" s="194">
        <f t="shared" si="1654"/>
        <v>0.49843064971982964</v>
      </c>
      <c r="V3081" s="188" t="str">
        <f t="shared" si="1655"/>
        <v>MENOR</v>
      </c>
      <c r="W3081" s="188">
        <f t="shared" si="1656"/>
        <v>75320.437269372691</v>
      </c>
      <c r="X3081" s="143">
        <f t="shared" si="1657"/>
        <v>75320</v>
      </c>
    </row>
    <row r="3082" spans="1:24" ht="55.2" x14ac:dyDescent="0.25">
      <c r="A3082" s="20" t="s">
        <v>94</v>
      </c>
      <c r="B3082" s="20">
        <v>4912</v>
      </c>
      <c r="C3082" s="31" t="s">
        <v>659</v>
      </c>
      <c r="D3082" s="22" t="s">
        <v>660</v>
      </c>
      <c r="E3082" s="20" t="s">
        <v>7</v>
      </c>
      <c r="F3082" s="23" t="s">
        <v>334</v>
      </c>
      <c r="G3082" s="169">
        <v>172790</v>
      </c>
      <c r="H3082" s="36">
        <v>158.16999999999999</v>
      </c>
      <c r="I3082" s="50">
        <v>151.76</v>
      </c>
      <c r="J3082" s="155">
        <f t="shared" si="1646"/>
        <v>180088.25975224038</v>
      </c>
      <c r="K3082" s="182">
        <v>500866.24</v>
      </c>
      <c r="L3082" s="143">
        <v>542008.82400000002</v>
      </c>
      <c r="M3082" s="143">
        <v>552741.67200000002</v>
      </c>
      <c r="N3082" s="143">
        <f t="shared" si="1647"/>
        <v>180088.25975224038</v>
      </c>
      <c r="O3082" s="143">
        <f t="shared" si="1648"/>
        <v>552741.67200000002</v>
      </c>
      <c r="P3082" s="143">
        <f t="shared" si="1649"/>
        <v>500866.24</v>
      </c>
      <c r="Q3082" s="143">
        <f t="shared" si="1650"/>
        <v>443926.24893806007</v>
      </c>
      <c r="R3082" s="143">
        <f t="shared" si="1651"/>
        <v>340477.24987612019</v>
      </c>
      <c r="S3082" s="143">
        <f t="shared" si="1652"/>
        <v>526803.95600000001</v>
      </c>
      <c r="T3082" s="143">
        <f t="shared" si="1653"/>
        <v>177307.29910401371</v>
      </c>
      <c r="U3082" s="194">
        <f t="shared" si="1654"/>
        <v>0.3540012980392005</v>
      </c>
      <c r="V3082" s="188" t="str">
        <f t="shared" si="1655"/>
        <v>MENOR</v>
      </c>
      <c r="W3082" s="188">
        <f t="shared" si="1656"/>
        <v>180088.25975224038</v>
      </c>
      <c r="X3082" s="143">
        <f t="shared" si="1657"/>
        <v>180088</v>
      </c>
    </row>
    <row r="3083" spans="1:24" ht="55.2" x14ac:dyDescent="0.25">
      <c r="A3083" s="20" t="s">
        <v>95</v>
      </c>
      <c r="B3083" s="20">
        <v>4912</v>
      </c>
      <c r="C3083" s="31" t="s">
        <v>442</v>
      </c>
      <c r="D3083" s="29" t="s">
        <v>443</v>
      </c>
      <c r="E3083" s="20" t="s">
        <v>7</v>
      </c>
      <c r="F3083" s="23" t="s">
        <v>334</v>
      </c>
      <c r="G3083" s="169">
        <v>115928</v>
      </c>
      <c r="H3083" s="36">
        <v>158.16999999999999</v>
      </c>
      <c r="I3083" s="50">
        <v>151.76</v>
      </c>
      <c r="J3083" s="155">
        <f t="shared" si="1646"/>
        <v>120824.53716394307</v>
      </c>
      <c r="K3083" s="182">
        <v>380780.96</v>
      </c>
      <c r="L3083" s="143">
        <v>401757.91109999985</v>
      </c>
      <c r="M3083" s="143">
        <v>409713.51329999999</v>
      </c>
      <c r="N3083" s="143">
        <f t="shared" si="1647"/>
        <v>120824.53716394307</v>
      </c>
      <c r="O3083" s="143">
        <f t="shared" si="1648"/>
        <v>409713.51329999999</v>
      </c>
      <c r="P3083" s="143">
        <f t="shared" si="1649"/>
        <v>380780.96</v>
      </c>
      <c r="Q3083" s="143">
        <f t="shared" si="1650"/>
        <v>328269.23039098573</v>
      </c>
      <c r="R3083" s="143">
        <f t="shared" si="1651"/>
        <v>250802.74858197154</v>
      </c>
      <c r="S3083" s="143">
        <f t="shared" si="1652"/>
        <v>395247.23664999998</v>
      </c>
      <c r="T3083" s="143">
        <f t="shared" si="1653"/>
        <v>138833.88143810222</v>
      </c>
      <c r="U3083" s="194">
        <f t="shared" si="1654"/>
        <v>0.36460300283423369</v>
      </c>
      <c r="V3083" s="188" t="str">
        <f t="shared" si="1655"/>
        <v>MENOR</v>
      </c>
      <c r="W3083" s="188">
        <f t="shared" si="1656"/>
        <v>120824.53716394307</v>
      </c>
      <c r="X3083" s="143">
        <f t="shared" si="1657"/>
        <v>120825</v>
      </c>
    </row>
    <row r="3084" spans="1:24" ht="55.2" x14ac:dyDescent="0.25">
      <c r="A3084" s="20" t="s">
        <v>96</v>
      </c>
      <c r="B3084" s="20">
        <v>4912</v>
      </c>
      <c r="C3084" s="31" t="s">
        <v>444</v>
      </c>
      <c r="D3084" s="29" t="s">
        <v>661</v>
      </c>
      <c r="E3084" s="20" t="s">
        <v>7</v>
      </c>
      <c r="F3084" s="23" t="s">
        <v>334</v>
      </c>
      <c r="G3084" s="169">
        <v>115928</v>
      </c>
      <c r="H3084" s="36">
        <v>158.16999999999999</v>
      </c>
      <c r="I3084" s="50">
        <v>151.76</v>
      </c>
      <c r="J3084" s="155">
        <f t="shared" si="1646"/>
        <v>120824.53716394307</v>
      </c>
      <c r="K3084" s="182">
        <v>370581.47</v>
      </c>
      <c r="L3084" s="143">
        <v>412059.39600000001</v>
      </c>
      <c r="M3084" s="143">
        <v>420218.98800000001</v>
      </c>
      <c r="N3084" s="143">
        <f t="shared" si="1647"/>
        <v>120824.53716394307</v>
      </c>
      <c r="O3084" s="143">
        <f t="shared" si="1648"/>
        <v>420218.98800000001</v>
      </c>
      <c r="P3084" s="143">
        <f t="shared" si="1649"/>
        <v>370581.47</v>
      </c>
      <c r="Q3084" s="143">
        <f t="shared" si="1650"/>
        <v>330921.09779098572</v>
      </c>
      <c r="R3084" s="143">
        <f t="shared" si="1651"/>
        <v>245703.00358197151</v>
      </c>
      <c r="S3084" s="143">
        <f t="shared" si="1652"/>
        <v>395400.22899999999</v>
      </c>
      <c r="T3084" s="143">
        <f t="shared" si="1653"/>
        <v>141740.42771101734</v>
      </c>
      <c r="U3084" s="194">
        <f t="shared" si="1654"/>
        <v>0.38248115241978331</v>
      </c>
      <c r="V3084" s="188" t="str">
        <f t="shared" si="1655"/>
        <v>MENOR</v>
      </c>
      <c r="W3084" s="188">
        <f t="shared" si="1656"/>
        <v>120824.53716394307</v>
      </c>
      <c r="X3084" s="143">
        <f t="shared" si="1657"/>
        <v>120825</v>
      </c>
    </row>
    <row r="3085" spans="1:24" ht="41.4" x14ac:dyDescent="0.25">
      <c r="A3085" s="20" t="s">
        <v>97</v>
      </c>
      <c r="B3085" s="20">
        <v>4912</v>
      </c>
      <c r="C3085" s="31" t="s">
        <v>446</v>
      </c>
      <c r="D3085" s="22" t="s">
        <v>662</v>
      </c>
      <c r="E3085" s="20" t="s">
        <v>7</v>
      </c>
      <c r="F3085" s="23" t="s">
        <v>334</v>
      </c>
      <c r="G3085" s="169">
        <v>74889</v>
      </c>
      <c r="H3085" s="36">
        <v>158.16999999999999</v>
      </c>
      <c r="I3085" s="50">
        <v>151.76</v>
      </c>
      <c r="J3085" s="155">
        <f t="shared" si="1646"/>
        <v>78052.142395888251</v>
      </c>
      <c r="K3085" s="182">
        <v>780687.6</v>
      </c>
      <c r="L3085" s="143">
        <v>860175.79200000013</v>
      </c>
      <c r="M3085" s="143">
        <v>877208.97600000002</v>
      </c>
      <c r="N3085" s="143">
        <f t="shared" si="1647"/>
        <v>78052.142395888251</v>
      </c>
      <c r="O3085" s="143">
        <f t="shared" si="1648"/>
        <v>877208.97600000002</v>
      </c>
      <c r="P3085" s="143">
        <f t="shared" si="1649"/>
        <v>780687.6</v>
      </c>
      <c r="Q3085" s="143">
        <f t="shared" si="1650"/>
        <v>649031.12759897206</v>
      </c>
      <c r="R3085" s="143">
        <f t="shared" si="1651"/>
        <v>429369.8711979441</v>
      </c>
      <c r="S3085" s="143">
        <f t="shared" si="1652"/>
        <v>828948.28799999994</v>
      </c>
      <c r="T3085" s="143">
        <f t="shared" si="1653"/>
        <v>382969.81085309735</v>
      </c>
      <c r="U3085" s="194">
        <f t="shared" si="1654"/>
        <v>0.49055449433691195</v>
      </c>
      <c r="V3085" s="188" t="str">
        <f t="shared" si="1655"/>
        <v>MENOR</v>
      </c>
      <c r="W3085" s="188">
        <f t="shared" si="1656"/>
        <v>78052.142395888251</v>
      </c>
      <c r="X3085" s="143">
        <f t="shared" si="1657"/>
        <v>78052</v>
      </c>
    </row>
    <row r="3086" spans="1:24" ht="55.2" x14ac:dyDescent="0.25">
      <c r="A3086" s="20" t="s">
        <v>98</v>
      </c>
      <c r="B3086" s="20">
        <v>4912</v>
      </c>
      <c r="C3086" s="26" t="s">
        <v>454</v>
      </c>
      <c r="D3086" s="29" t="s">
        <v>455</v>
      </c>
      <c r="E3086" s="20" t="s">
        <v>7</v>
      </c>
      <c r="F3086" s="23" t="s">
        <v>334</v>
      </c>
      <c r="G3086" s="169">
        <v>54086</v>
      </c>
      <c r="H3086" s="36">
        <v>158.16999999999999</v>
      </c>
      <c r="I3086" s="50">
        <v>151.76</v>
      </c>
      <c r="J3086" s="155">
        <f t="shared" si="1646"/>
        <v>56370.47061149183</v>
      </c>
      <c r="K3086" s="182">
        <v>658468.65</v>
      </c>
      <c r="L3086" s="143">
        <v>730959.52300000004</v>
      </c>
      <c r="M3086" s="143">
        <v>745433.96899999992</v>
      </c>
      <c r="N3086" s="143">
        <f t="shared" si="1647"/>
        <v>56370.47061149183</v>
      </c>
      <c r="O3086" s="143">
        <f t="shared" si="1648"/>
        <v>745433.96899999992</v>
      </c>
      <c r="P3086" s="143">
        <f t="shared" si="1649"/>
        <v>658468.65</v>
      </c>
      <c r="Q3086" s="143">
        <f t="shared" si="1650"/>
        <v>547808.15315287292</v>
      </c>
      <c r="R3086" s="143">
        <f t="shared" si="1651"/>
        <v>357419.56030574592</v>
      </c>
      <c r="S3086" s="143">
        <f t="shared" si="1652"/>
        <v>701951.30949999997</v>
      </c>
      <c r="T3086" s="143">
        <f t="shared" si="1653"/>
        <v>329826.78724355617</v>
      </c>
      <c r="U3086" s="194">
        <f t="shared" si="1654"/>
        <v>0.50089975770836803</v>
      </c>
      <c r="V3086" s="188" t="str">
        <f t="shared" si="1655"/>
        <v>MENOR</v>
      </c>
      <c r="W3086" s="188">
        <f t="shared" si="1656"/>
        <v>56370.47061149183</v>
      </c>
      <c r="X3086" s="143">
        <f t="shared" si="1657"/>
        <v>56370</v>
      </c>
    </row>
    <row r="3087" spans="1:24" ht="55.2" x14ac:dyDescent="0.25">
      <c r="A3087" s="20" t="s">
        <v>99</v>
      </c>
      <c r="B3087" s="20">
        <v>4912</v>
      </c>
      <c r="C3087" s="26" t="s">
        <v>448</v>
      </c>
      <c r="D3087" s="29" t="s">
        <v>449</v>
      </c>
      <c r="E3087" s="20" t="s">
        <v>7</v>
      </c>
      <c r="F3087" s="23" t="s">
        <v>334</v>
      </c>
      <c r="G3087" s="169">
        <v>55044</v>
      </c>
      <c r="H3087" s="36">
        <v>158.16999999999999</v>
      </c>
      <c r="I3087" s="50">
        <v>151.76</v>
      </c>
      <c r="J3087" s="155">
        <f t="shared" si="1646"/>
        <v>57368.934370057992</v>
      </c>
      <c r="K3087" s="182">
        <v>324413.03999999998</v>
      </c>
      <c r="L3087" s="143">
        <v>354223.96799999999</v>
      </c>
      <c r="M3087" s="143">
        <v>361238.304</v>
      </c>
      <c r="N3087" s="143">
        <f t="shared" si="1647"/>
        <v>57368.934370057992</v>
      </c>
      <c r="O3087" s="143">
        <f t="shared" si="1648"/>
        <v>361238.304</v>
      </c>
      <c r="P3087" s="143">
        <f t="shared" si="1649"/>
        <v>324413.03999999998</v>
      </c>
      <c r="Q3087" s="143">
        <f t="shared" si="1650"/>
        <v>274311.06159251451</v>
      </c>
      <c r="R3087" s="143">
        <f t="shared" si="1651"/>
        <v>190890.98718502899</v>
      </c>
      <c r="S3087" s="143">
        <f t="shared" si="1652"/>
        <v>342825.67200000002</v>
      </c>
      <c r="T3087" s="143">
        <f t="shared" si="1653"/>
        <v>145506.60109563175</v>
      </c>
      <c r="U3087" s="194">
        <f t="shared" si="1654"/>
        <v>0.44852266448855371</v>
      </c>
      <c r="V3087" s="188" t="str">
        <f t="shared" si="1655"/>
        <v>MENOR</v>
      </c>
      <c r="W3087" s="188">
        <f t="shared" si="1656"/>
        <v>57368.934370057992</v>
      </c>
      <c r="X3087" s="143">
        <f t="shared" si="1657"/>
        <v>57369</v>
      </c>
    </row>
    <row r="3088" spans="1:24" ht="41.4" x14ac:dyDescent="0.25">
      <c r="A3088" s="20" t="s">
        <v>100</v>
      </c>
      <c r="B3088" s="20">
        <v>4912</v>
      </c>
      <c r="C3088" s="26" t="s">
        <v>450</v>
      </c>
      <c r="D3088" s="22" t="s">
        <v>451</v>
      </c>
      <c r="E3088" s="20" t="s">
        <v>7</v>
      </c>
      <c r="F3088" s="23" t="s">
        <v>334</v>
      </c>
      <c r="G3088" s="169">
        <v>75221</v>
      </c>
      <c r="H3088" s="36">
        <v>158.16999999999999</v>
      </c>
      <c r="I3088" s="50">
        <v>151.76</v>
      </c>
      <c r="J3088" s="155">
        <f t="shared" si="1646"/>
        <v>78398.165326831848</v>
      </c>
      <c r="K3088" s="182">
        <v>635650.4</v>
      </c>
      <c r="L3088" s="143">
        <v>712044.02079999994</v>
      </c>
      <c r="M3088" s="143">
        <v>726143.90240000002</v>
      </c>
      <c r="N3088" s="143">
        <f t="shared" si="1647"/>
        <v>78398.165326831848</v>
      </c>
      <c r="O3088" s="143">
        <f t="shared" si="1648"/>
        <v>726143.90240000002</v>
      </c>
      <c r="P3088" s="143">
        <f t="shared" si="1649"/>
        <v>635650.4</v>
      </c>
      <c r="Q3088" s="143">
        <f t="shared" si="1650"/>
        <v>538059.12213170796</v>
      </c>
      <c r="R3088" s="143">
        <f t="shared" si="1651"/>
        <v>357024.28266341594</v>
      </c>
      <c r="S3088" s="143">
        <f t="shared" si="1652"/>
        <v>680897.15119999996</v>
      </c>
      <c r="T3088" s="143">
        <f t="shared" si="1653"/>
        <v>309008.56636449846</v>
      </c>
      <c r="U3088" s="194">
        <f t="shared" si="1654"/>
        <v>0.486129744218675</v>
      </c>
      <c r="V3088" s="188" t="str">
        <f t="shared" si="1655"/>
        <v>MENOR</v>
      </c>
      <c r="W3088" s="188">
        <f t="shared" si="1656"/>
        <v>78398.165326831848</v>
      </c>
      <c r="X3088" s="143">
        <f t="shared" si="1657"/>
        <v>78398</v>
      </c>
    </row>
    <row r="3089" spans="1:24" ht="41.4" x14ac:dyDescent="0.25">
      <c r="A3089" s="20" t="s">
        <v>101</v>
      </c>
      <c r="B3089" s="20">
        <v>4912</v>
      </c>
      <c r="C3089" s="26" t="s">
        <v>452</v>
      </c>
      <c r="D3089" s="22" t="s">
        <v>453</v>
      </c>
      <c r="E3089" s="20" t="s">
        <v>7</v>
      </c>
      <c r="F3089" s="23" t="s">
        <v>334</v>
      </c>
      <c r="G3089" s="169">
        <v>141455</v>
      </c>
      <c r="H3089" s="36">
        <v>158.16999999999999</v>
      </c>
      <c r="I3089" s="50">
        <v>151.76</v>
      </c>
      <c r="J3089" s="155">
        <f t="shared" si="1646"/>
        <v>147429.74005007907</v>
      </c>
      <c r="K3089" s="182">
        <v>773915.31</v>
      </c>
      <c r="L3089" s="143">
        <v>845031.85200000019</v>
      </c>
      <c r="M3089" s="143">
        <v>861765.15599999996</v>
      </c>
      <c r="N3089" s="143">
        <f t="shared" si="1647"/>
        <v>147429.74005007907</v>
      </c>
      <c r="O3089" s="143">
        <f t="shared" si="1648"/>
        <v>861765.15599999996</v>
      </c>
      <c r="P3089" s="143">
        <f t="shared" si="1649"/>
        <v>773915.31</v>
      </c>
      <c r="Q3089" s="143">
        <f t="shared" si="1650"/>
        <v>657035.51451251982</v>
      </c>
      <c r="R3089" s="143">
        <f t="shared" si="1651"/>
        <v>460672.52502503956</v>
      </c>
      <c r="S3089" s="143">
        <f t="shared" si="1652"/>
        <v>817840.23300000001</v>
      </c>
      <c r="T3089" s="143">
        <f t="shared" si="1653"/>
        <v>341865.36383541295</v>
      </c>
      <c r="U3089" s="194">
        <f t="shared" si="1654"/>
        <v>0.44173485059419865</v>
      </c>
      <c r="V3089" s="188" t="str">
        <f t="shared" si="1655"/>
        <v>MENOR</v>
      </c>
      <c r="W3089" s="188">
        <f t="shared" si="1656"/>
        <v>147429.74005007907</v>
      </c>
      <c r="X3089" s="143">
        <f t="shared" si="1657"/>
        <v>147430</v>
      </c>
    </row>
    <row r="3090" spans="1:24" ht="41.4" x14ac:dyDescent="0.25">
      <c r="A3090" s="20" t="s">
        <v>102</v>
      </c>
      <c r="B3090" s="20">
        <v>4912</v>
      </c>
      <c r="C3090" s="26" t="s">
        <v>458</v>
      </c>
      <c r="D3090" s="22" t="s">
        <v>459</v>
      </c>
      <c r="E3090" s="20" t="s">
        <v>7</v>
      </c>
      <c r="F3090" s="23" t="s">
        <v>334</v>
      </c>
      <c r="G3090" s="169">
        <v>224665</v>
      </c>
      <c r="H3090" s="36">
        <v>158.16999999999999</v>
      </c>
      <c r="I3090" s="50">
        <v>151.76</v>
      </c>
      <c r="J3090" s="155">
        <f t="shared" si="1646"/>
        <v>234154.34271217714</v>
      </c>
      <c r="K3090" s="182">
        <v>3554313.42</v>
      </c>
      <c r="L3090" s="143">
        <v>4018004.5836</v>
      </c>
      <c r="M3090" s="143">
        <v>4097569.0307999998</v>
      </c>
      <c r="N3090" s="143">
        <f t="shared" si="1647"/>
        <v>234154.34271217714</v>
      </c>
      <c r="O3090" s="143">
        <f t="shared" si="1648"/>
        <v>4097569.0307999998</v>
      </c>
      <c r="P3090" s="143">
        <f t="shared" si="1649"/>
        <v>3554313.42</v>
      </c>
      <c r="Q3090" s="143">
        <f t="shared" si="1650"/>
        <v>2976010.3442780441</v>
      </c>
      <c r="R3090" s="143">
        <f t="shared" si="1651"/>
        <v>1894233.8813560884</v>
      </c>
      <c r="S3090" s="143">
        <f t="shared" si="1652"/>
        <v>3825941.2253999999</v>
      </c>
      <c r="T3090" s="143">
        <f t="shared" si="1653"/>
        <v>1843534.1659256225</v>
      </c>
      <c r="U3090" s="194">
        <f t="shared" si="1654"/>
        <v>0.51867518366616705</v>
      </c>
      <c r="V3090" s="188" t="str">
        <f t="shared" si="1655"/>
        <v>MENOR</v>
      </c>
      <c r="W3090" s="188">
        <f t="shared" si="1656"/>
        <v>234154.34271217714</v>
      </c>
      <c r="X3090" s="143">
        <f t="shared" si="1657"/>
        <v>234154</v>
      </c>
    </row>
    <row r="3091" spans="1:24" ht="55.2" x14ac:dyDescent="0.25">
      <c r="A3091" s="20" t="s">
        <v>103</v>
      </c>
      <c r="B3091" s="20">
        <v>4912</v>
      </c>
      <c r="C3091" s="26" t="s">
        <v>935</v>
      </c>
      <c r="D3091" s="29" t="s">
        <v>568</v>
      </c>
      <c r="E3091" s="20" t="s">
        <v>7</v>
      </c>
      <c r="F3091" s="23" t="s">
        <v>334</v>
      </c>
      <c r="G3091" s="169">
        <v>52119</v>
      </c>
      <c r="H3091" s="36">
        <v>158.16999999999999</v>
      </c>
      <c r="I3091" s="50">
        <v>151.76</v>
      </c>
      <c r="J3091" s="155">
        <f t="shared" si="1646"/>
        <v>54320.38896942541</v>
      </c>
      <c r="K3091" s="182">
        <v>505143.1</v>
      </c>
      <c r="L3091" s="143">
        <v>547299.5878000001</v>
      </c>
      <c r="M3091" s="143">
        <v>558137.2034</v>
      </c>
      <c r="N3091" s="143">
        <f t="shared" si="1647"/>
        <v>54320.38896942541</v>
      </c>
      <c r="O3091" s="143">
        <f t="shared" si="1648"/>
        <v>558137.2034</v>
      </c>
      <c r="P3091" s="143">
        <f t="shared" si="1649"/>
        <v>505143.1</v>
      </c>
      <c r="Q3091" s="143">
        <f t="shared" si="1650"/>
        <v>416225.07004235638</v>
      </c>
      <c r="R3091" s="143">
        <f t="shared" si="1651"/>
        <v>279731.74448471272</v>
      </c>
      <c r="S3091" s="143">
        <f t="shared" si="1652"/>
        <v>531640.15170000005</v>
      </c>
      <c r="T3091" s="143">
        <f t="shared" si="1653"/>
        <v>242350.29539461044</v>
      </c>
      <c r="U3091" s="194">
        <f t="shared" si="1654"/>
        <v>0.4797656256110604</v>
      </c>
      <c r="V3091" s="188" t="str">
        <f t="shared" si="1655"/>
        <v>MENOR</v>
      </c>
      <c r="W3091" s="188">
        <f t="shared" si="1656"/>
        <v>54320.38896942541</v>
      </c>
      <c r="X3091" s="143">
        <f t="shared" si="1657"/>
        <v>54320</v>
      </c>
    </row>
    <row r="3092" spans="1:24" ht="41.4" x14ac:dyDescent="0.25">
      <c r="A3092" s="20" t="s">
        <v>104</v>
      </c>
      <c r="B3092" s="20">
        <v>4912</v>
      </c>
      <c r="C3092" s="26" t="s">
        <v>936</v>
      </c>
      <c r="D3092" s="22" t="s">
        <v>457</v>
      </c>
      <c r="E3092" s="20" t="s">
        <v>7</v>
      </c>
      <c r="F3092" s="23" t="s">
        <v>334</v>
      </c>
      <c r="G3092" s="169">
        <v>54086</v>
      </c>
      <c r="H3092" s="36">
        <v>158.16999999999999</v>
      </c>
      <c r="I3092" s="50">
        <v>151.76</v>
      </c>
      <c r="J3092" s="155">
        <f t="shared" si="1646"/>
        <v>56370.47061149183</v>
      </c>
      <c r="K3092" s="182">
        <v>277785.27</v>
      </c>
      <c r="L3092" s="143">
        <v>303311.484</v>
      </c>
      <c r="M3092" s="143">
        <v>309317.652</v>
      </c>
      <c r="N3092" s="143">
        <f t="shared" si="1647"/>
        <v>56370.47061149183</v>
      </c>
      <c r="O3092" s="143">
        <f t="shared" si="1648"/>
        <v>309317.652</v>
      </c>
      <c r="P3092" s="143">
        <f t="shared" si="1649"/>
        <v>277785.27</v>
      </c>
      <c r="Q3092" s="143">
        <f t="shared" si="1650"/>
        <v>236696.21915287297</v>
      </c>
      <c r="R3092" s="143">
        <f t="shared" si="1651"/>
        <v>167077.87030574592</v>
      </c>
      <c r="S3092" s="143">
        <f t="shared" si="1652"/>
        <v>293551.46100000001</v>
      </c>
      <c r="T3092" s="143">
        <f t="shared" si="1653"/>
        <v>120991.94423039063</v>
      </c>
      <c r="U3092" s="194">
        <f t="shared" si="1654"/>
        <v>0.43555925132527945</v>
      </c>
      <c r="V3092" s="188" t="str">
        <f t="shared" si="1655"/>
        <v>MENOR</v>
      </c>
      <c r="W3092" s="188">
        <f t="shared" si="1656"/>
        <v>56370.47061149183</v>
      </c>
      <c r="X3092" s="143">
        <f t="shared" si="1657"/>
        <v>56370</v>
      </c>
    </row>
    <row r="3093" spans="1:24" ht="55.2" x14ac:dyDescent="0.25">
      <c r="A3093" s="20" t="s">
        <v>105</v>
      </c>
      <c r="B3093" s="20">
        <v>4912</v>
      </c>
      <c r="C3093" s="26" t="s">
        <v>460</v>
      </c>
      <c r="D3093" s="22" t="s">
        <v>461</v>
      </c>
      <c r="E3093" s="20" t="s">
        <v>7</v>
      </c>
      <c r="F3093" s="23" t="s">
        <v>334</v>
      </c>
      <c r="G3093" s="169">
        <v>39108</v>
      </c>
      <c r="H3093" s="36">
        <v>158.16999999999999</v>
      </c>
      <c r="I3093" s="50">
        <v>151.76</v>
      </c>
      <c r="J3093" s="155">
        <f t="shared" si="1646"/>
        <v>40759.833684765421</v>
      </c>
      <c r="K3093" s="182">
        <v>620887.54559999995</v>
      </c>
      <c r="L3093" s="143">
        <v>677488.09774800006</v>
      </c>
      <c r="M3093" s="143">
        <v>690903.70649999997</v>
      </c>
      <c r="N3093" s="143">
        <f t="shared" si="1647"/>
        <v>40759.833684765421</v>
      </c>
      <c r="O3093" s="143">
        <f t="shared" si="1648"/>
        <v>690903.70649999997</v>
      </c>
      <c r="P3093" s="143">
        <f t="shared" si="1649"/>
        <v>620887.54559999995</v>
      </c>
      <c r="Q3093" s="143">
        <f t="shared" si="1650"/>
        <v>507509.79588319128</v>
      </c>
      <c r="R3093" s="143">
        <f t="shared" si="1651"/>
        <v>330823.68964238267</v>
      </c>
      <c r="S3093" s="143">
        <f t="shared" si="1652"/>
        <v>655895.62604999996</v>
      </c>
      <c r="T3093" s="143">
        <f t="shared" si="1653"/>
        <v>312642.4959914278</v>
      </c>
      <c r="U3093" s="194">
        <f t="shared" si="1654"/>
        <v>0.50354125832771068</v>
      </c>
      <c r="V3093" s="188" t="str">
        <f t="shared" si="1655"/>
        <v>MENOR</v>
      </c>
      <c r="W3093" s="188">
        <f t="shared" si="1656"/>
        <v>40759.833684765421</v>
      </c>
      <c r="X3093" s="143">
        <f t="shared" si="1657"/>
        <v>40760</v>
      </c>
    </row>
    <row r="3094" spans="1:24" x14ac:dyDescent="0.25">
      <c r="A3094" s="15" t="s">
        <v>126</v>
      </c>
      <c r="B3094" s="34" t="s">
        <v>127</v>
      </c>
      <c r="C3094" s="35"/>
      <c r="D3094" s="17"/>
      <c r="E3094" s="17"/>
      <c r="F3094" s="17"/>
      <c r="G3094" s="138"/>
      <c r="H3094" s="18"/>
      <c r="I3094" s="18"/>
      <c r="J3094" s="138"/>
      <c r="K3094" s="178"/>
      <c r="L3094" s="139"/>
      <c r="M3094" s="139"/>
      <c r="N3094" s="139"/>
      <c r="O3094" s="139"/>
      <c r="P3094" s="139"/>
      <c r="Q3094" s="139"/>
      <c r="R3094" s="139"/>
      <c r="S3094" s="139"/>
      <c r="T3094" s="139"/>
      <c r="U3094" s="193"/>
      <c r="V3094" s="52"/>
      <c r="W3094" s="139"/>
      <c r="X3094" s="139"/>
    </row>
    <row r="3095" spans="1:24" ht="55.2" x14ac:dyDescent="0.25">
      <c r="A3095" s="20" t="s">
        <v>128</v>
      </c>
      <c r="B3095" s="20">
        <v>4912</v>
      </c>
      <c r="C3095" s="26" t="s">
        <v>484</v>
      </c>
      <c r="D3095" s="29" t="s">
        <v>485</v>
      </c>
      <c r="E3095" s="20" t="s">
        <v>7</v>
      </c>
      <c r="F3095" s="23" t="s">
        <v>334</v>
      </c>
      <c r="G3095" s="169">
        <v>329944</v>
      </c>
      <c r="H3095" s="36">
        <v>158.16999999999999</v>
      </c>
      <c r="I3095" s="50">
        <v>151.76</v>
      </c>
      <c r="J3095" s="155">
        <f t="shared" ref="J3095:J3138" si="1658">G3095*(H3095/I3095)</f>
        <v>343880.09014232998</v>
      </c>
      <c r="K3095" s="182">
        <v>4909523.5</v>
      </c>
      <c r="L3095" s="143">
        <v>5459029.7999999998</v>
      </c>
      <c r="M3095" s="143">
        <v>5567129.4000000004</v>
      </c>
      <c r="N3095" s="143">
        <f t="shared" ref="N3095:N3138" si="1659">MIN(J3095,K3095,L3095,M3095)</f>
        <v>343880.09014232998</v>
      </c>
      <c r="O3095" s="143">
        <f t="shared" ref="O3095:O3138" si="1660">MAX(J3095,K3095,L3095,M3095)</f>
        <v>5567129.4000000004</v>
      </c>
      <c r="P3095" s="143">
        <f t="shared" ref="P3095:P3138" si="1661">MEDIAN(J3095,K3095,L3095,M3095,)</f>
        <v>4909523.5</v>
      </c>
      <c r="Q3095" s="143">
        <f t="shared" ref="Q3095:Q3138" si="1662">AVERAGE(J3095,K3095,L3095,M3095)</f>
        <v>4069890.6975355824</v>
      </c>
      <c r="R3095" s="143">
        <f t="shared" ref="R3095:R3138" si="1663">AVERAGE(N3095,P3095)</f>
        <v>2626701.7950711651</v>
      </c>
      <c r="S3095" s="143">
        <f t="shared" ref="S3095:S3138" si="1664">AVERAGE(O3095,P3095)</f>
        <v>5238326.45</v>
      </c>
      <c r="T3095" s="143">
        <f t="shared" ref="T3095:T3138" si="1665">STDEVA(J3095,K3095,L3095,M3095)</f>
        <v>2500637.8831233094</v>
      </c>
      <c r="U3095" s="194">
        <f t="shared" ref="U3095:U3138" si="1666">T3095/P3095</f>
        <v>0.50934431480434084</v>
      </c>
      <c r="V3095" s="188" t="str">
        <f t="shared" ref="V3095:V3138" si="1667">IF(U3095&lt;=70%,"MENOR",IF(AND(U3095&gt;70%,U3095&lt;=90%),"[PROM MEN-MED]","PROMEDIO"))</f>
        <v>MENOR</v>
      </c>
      <c r="W3095" s="188">
        <f t="shared" ref="W3095:W3138" si="1668">IF(U3095&lt;=70%,N3095,IF(AND(U3095&gt;70%,U3095&lt;=90%),R3095,Q3095))</f>
        <v>343880.09014232998</v>
      </c>
      <c r="X3095" s="143">
        <f t="shared" ref="X3095:X3138" si="1669">ROUND(W3095,0)</f>
        <v>343880</v>
      </c>
    </row>
    <row r="3096" spans="1:24" ht="41.4" x14ac:dyDescent="0.25">
      <c r="A3096" s="20" t="s">
        <v>129</v>
      </c>
      <c r="B3096" s="20">
        <v>4912</v>
      </c>
      <c r="C3096" s="26" t="s">
        <v>486</v>
      </c>
      <c r="D3096" s="22" t="s">
        <v>487</v>
      </c>
      <c r="E3096" s="20" t="s">
        <v>7</v>
      </c>
      <c r="F3096" s="23" t="s">
        <v>334</v>
      </c>
      <c r="G3096" s="169">
        <v>71627</v>
      </c>
      <c r="H3096" s="36">
        <v>158.16999999999999</v>
      </c>
      <c r="I3096" s="50">
        <v>151.76</v>
      </c>
      <c r="J3096" s="155">
        <f t="shared" si="1658"/>
        <v>74652.36287559304</v>
      </c>
      <c r="K3096" s="182">
        <v>722510.88</v>
      </c>
      <c r="L3096" s="143">
        <v>775344.48809999996</v>
      </c>
      <c r="M3096" s="143">
        <v>790697.8443</v>
      </c>
      <c r="N3096" s="143">
        <f t="shared" si="1659"/>
        <v>74652.36287559304</v>
      </c>
      <c r="O3096" s="143">
        <f t="shared" si="1660"/>
        <v>790697.8443</v>
      </c>
      <c r="P3096" s="143">
        <f t="shared" si="1661"/>
        <v>722510.88</v>
      </c>
      <c r="Q3096" s="143">
        <f t="shared" si="1662"/>
        <v>590801.39381889824</v>
      </c>
      <c r="R3096" s="143">
        <f t="shared" si="1663"/>
        <v>398581.62143779651</v>
      </c>
      <c r="S3096" s="143">
        <f t="shared" si="1664"/>
        <v>756604.36214999994</v>
      </c>
      <c r="T3096" s="143">
        <f t="shared" si="1665"/>
        <v>345336.52932349441</v>
      </c>
      <c r="U3096" s="194">
        <f t="shared" si="1666"/>
        <v>0.47796723742553804</v>
      </c>
      <c r="V3096" s="188" t="str">
        <f t="shared" si="1667"/>
        <v>MENOR</v>
      </c>
      <c r="W3096" s="188">
        <f t="shared" si="1668"/>
        <v>74652.36287559304</v>
      </c>
      <c r="X3096" s="143">
        <f t="shared" si="1669"/>
        <v>74652</v>
      </c>
    </row>
    <row r="3097" spans="1:24" ht="41.4" x14ac:dyDescent="0.25">
      <c r="A3097" s="20" t="s">
        <v>130</v>
      </c>
      <c r="B3097" s="20">
        <v>4912</v>
      </c>
      <c r="C3097" s="26" t="s">
        <v>488</v>
      </c>
      <c r="D3097" s="29" t="s">
        <v>489</v>
      </c>
      <c r="E3097" s="20" t="s">
        <v>7</v>
      </c>
      <c r="F3097" s="23" t="s">
        <v>334</v>
      </c>
      <c r="G3097" s="169">
        <v>20046</v>
      </c>
      <c r="H3097" s="36">
        <v>158.16999999999999</v>
      </c>
      <c r="I3097" s="50">
        <v>151.76</v>
      </c>
      <c r="J3097" s="155">
        <f t="shared" si="1658"/>
        <v>20892.697812335267</v>
      </c>
      <c r="K3097" s="182">
        <v>277389</v>
      </c>
      <c r="L3097" s="143">
        <v>305402.78999999998</v>
      </c>
      <c r="M3097" s="143">
        <v>311450.37</v>
      </c>
      <c r="N3097" s="143">
        <f t="shared" si="1659"/>
        <v>20892.697812335267</v>
      </c>
      <c r="O3097" s="143">
        <f t="shared" si="1660"/>
        <v>311450.37</v>
      </c>
      <c r="P3097" s="143">
        <f t="shared" si="1661"/>
        <v>277389</v>
      </c>
      <c r="Q3097" s="143">
        <f t="shared" si="1662"/>
        <v>228783.71445308381</v>
      </c>
      <c r="R3097" s="143">
        <f t="shared" si="1663"/>
        <v>149140.84890616764</v>
      </c>
      <c r="S3097" s="143">
        <f t="shared" si="1664"/>
        <v>294419.685</v>
      </c>
      <c r="T3097" s="143">
        <f t="shared" si="1665"/>
        <v>139386.04337115656</v>
      </c>
      <c r="U3097" s="194">
        <f t="shared" si="1666"/>
        <v>0.50249304540250894</v>
      </c>
      <c r="V3097" s="188" t="str">
        <f t="shared" si="1667"/>
        <v>MENOR</v>
      </c>
      <c r="W3097" s="188">
        <f t="shared" si="1668"/>
        <v>20892.697812335267</v>
      </c>
      <c r="X3097" s="143">
        <f t="shared" si="1669"/>
        <v>20893</v>
      </c>
    </row>
    <row r="3098" spans="1:24" ht="41.4" x14ac:dyDescent="0.25">
      <c r="A3098" s="20" t="s">
        <v>131</v>
      </c>
      <c r="B3098" s="20">
        <v>4912</v>
      </c>
      <c r="C3098" s="26" t="s">
        <v>665</v>
      </c>
      <c r="D3098" s="29" t="s">
        <v>666</v>
      </c>
      <c r="E3098" s="20" t="s">
        <v>7</v>
      </c>
      <c r="F3098" s="23" t="s">
        <v>334</v>
      </c>
      <c r="G3098" s="169">
        <v>74889</v>
      </c>
      <c r="H3098" s="36">
        <v>158.16999999999999</v>
      </c>
      <c r="I3098" s="50">
        <v>151.76</v>
      </c>
      <c r="J3098" s="155">
        <f t="shared" si="1658"/>
        <v>78052.142395888251</v>
      </c>
      <c r="K3098" s="182">
        <v>641825.31000000006</v>
      </c>
      <c r="L3098" s="143">
        <v>683283.75570000021</v>
      </c>
      <c r="M3098" s="143">
        <v>696814.12709999993</v>
      </c>
      <c r="N3098" s="143">
        <f t="shared" si="1659"/>
        <v>78052.142395888251</v>
      </c>
      <c r="O3098" s="143">
        <f t="shared" si="1660"/>
        <v>696814.12709999993</v>
      </c>
      <c r="P3098" s="143">
        <f t="shared" si="1661"/>
        <v>641825.31000000006</v>
      </c>
      <c r="Q3098" s="143">
        <f t="shared" si="1662"/>
        <v>524993.83379897219</v>
      </c>
      <c r="R3098" s="143">
        <f t="shared" si="1663"/>
        <v>359938.72619794414</v>
      </c>
      <c r="S3098" s="143">
        <f t="shared" si="1664"/>
        <v>669319.71854999999</v>
      </c>
      <c r="T3098" s="143">
        <f t="shared" si="1665"/>
        <v>298878.1144608648</v>
      </c>
      <c r="U3098" s="194">
        <f t="shared" si="1666"/>
        <v>0.46566894418804516</v>
      </c>
      <c r="V3098" s="188" t="str">
        <f t="shared" si="1667"/>
        <v>MENOR</v>
      </c>
      <c r="W3098" s="188">
        <f t="shared" si="1668"/>
        <v>78052.142395888251</v>
      </c>
      <c r="X3098" s="143">
        <f t="shared" si="1669"/>
        <v>78052</v>
      </c>
    </row>
    <row r="3099" spans="1:24" ht="55.2" x14ac:dyDescent="0.25">
      <c r="A3099" s="20" t="s">
        <v>132</v>
      </c>
      <c r="B3099" s="20">
        <v>4912</v>
      </c>
      <c r="C3099" s="26" t="s">
        <v>667</v>
      </c>
      <c r="D3099" s="29" t="s">
        <v>668</v>
      </c>
      <c r="E3099" s="20" t="s">
        <v>7</v>
      </c>
      <c r="F3099" s="23" t="s">
        <v>334</v>
      </c>
      <c r="G3099" s="169">
        <v>318335</v>
      </c>
      <c r="H3099" s="36">
        <v>158.16999999999999</v>
      </c>
      <c r="I3099" s="50">
        <v>151.76</v>
      </c>
      <c r="J3099" s="155">
        <f t="shared" si="1658"/>
        <v>331780.75217448606</v>
      </c>
      <c r="K3099" s="182">
        <v>2466213.12</v>
      </c>
      <c r="L3099" s="143">
        <v>2557595.1240000003</v>
      </c>
      <c r="M3099" s="143">
        <v>2608240.5719999997</v>
      </c>
      <c r="N3099" s="143">
        <f t="shared" si="1659"/>
        <v>331780.75217448606</v>
      </c>
      <c r="O3099" s="143">
        <f t="shared" si="1660"/>
        <v>2608240.5719999997</v>
      </c>
      <c r="P3099" s="143">
        <f t="shared" si="1661"/>
        <v>2466213.12</v>
      </c>
      <c r="Q3099" s="143">
        <f t="shared" si="1662"/>
        <v>1990957.3920436215</v>
      </c>
      <c r="R3099" s="143">
        <f t="shared" si="1663"/>
        <v>1398996.936087243</v>
      </c>
      <c r="S3099" s="143">
        <f t="shared" si="1664"/>
        <v>2537226.8459999999</v>
      </c>
      <c r="T3099" s="143">
        <f t="shared" si="1665"/>
        <v>1107678.047806388</v>
      </c>
      <c r="U3099" s="194">
        <f t="shared" si="1666"/>
        <v>0.4491412517529661</v>
      </c>
      <c r="V3099" s="188" t="str">
        <f t="shared" si="1667"/>
        <v>MENOR</v>
      </c>
      <c r="W3099" s="188">
        <f t="shared" si="1668"/>
        <v>331780.75217448606</v>
      </c>
      <c r="X3099" s="143">
        <f t="shared" si="1669"/>
        <v>331781</v>
      </c>
    </row>
    <row r="3100" spans="1:24" ht="41.4" x14ac:dyDescent="0.25">
      <c r="A3100" s="20" t="s">
        <v>133</v>
      </c>
      <c r="B3100" s="20">
        <v>4912</v>
      </c>
      <c r="C3100" s="26" t="s">
        <v>490</v>
      </c>
      <c r="D3100" s="22" t="s">
        <v>134</v>
      </c>
      <c r="E3100" s="20" t="s">
        <v>7</v>
      </c>
      <c r="F3100" s="23" t="s">
        <v>334</v>
      </c>
      <c r="G3100" s="169">
        <v>5952</v>
      </c>
      <c r="H3100" s="36">
        <v>158.16999999999999</v>
      </c>
      <c r="I3100" s="50">
        <v>151.76</v>
      </c>
      <c r="J3100" s="155">
        <f t="shared" si="1658"/>
        <v>6203.3990511333686</v>
      </c>
      <c r="K3100" s="182">
        <v>41888</v>
      </c>
      <c r="L3100" s="143">
        <v>45383.743999999999</v>
      </c>
      <c r="M3100" s="143">
        <v>46282.432000000001</v>
      </c>
      <c r="N3100" s="143">
        <f t="shared" si="1659"/>
        <v>6203.3990511333686</v>
      </c>
      <c r="O3100" s="143">
        <f t="shared" si="1660"/>
        <v>46282.432000000001</v>
      </c>
      <c r="P3100" s="143">
        <f t="shared" si="1661"/>
        <v>41888</v>
      </c>
      <c r="Q3100" s="143">
        <f t="shared" si="1662"/>
        <v>34939.393762783344</v>
      </c>
      <c r="R3100" s="143">
        <f t="shared" si="1663"/>
        <v>24045.699525566684</v>
      </c>
      <c r="S3100" s="143">
        <f t="shared" si="1664"/>
        <v>44085.216</v>
      </c>
      <c r="T3100" s="143">
        <f t="shared" si="1665"/>
        <v>19250.883001709019</v>
      </c>
      <c r="U3100" s="194">
        <f t="shared" si="1666"/>
        <v>0.45957990359312972</v>
      </c>
      <c r="V3100" s="188" t="str">
        <f t="shared" si="1667"/>
        <v>MENOR</v>
      </c>
      <c r="W3100" s="188">
        <f t="shared" si="1668"/>
        <v>6203.3990511333686</v>
      </c>
      <c r="X3100" s="143">
        <f t="shared" si="1669"/>
        <v>6203</v>
      </c>
    </row>
    <row r="3101" spans="1:24" ht="41.4" x14ac:dyDescent="0.25">
      <c r="A3101" s="20" t="s">
        <v>135</v>
      </c>
      <c r="B3101" s="20">
        <v>4912</v>
      </c>
      <c r="C3101" s="26" t="s">
        <v>491</v>
      </c>
      <c r="D3101" s="29" t="s">
        <v>492</v>
      </c>
      <c r="E3101" s="20" t="s">
        <v>7</v>
      </c>
      <c r="F3101" s="23" t="s">
        <v>334</v>
      </c>
      <c r="G3101" s="169">
        <v>7217</v>
      </c>
      <c r="H3101" s="36">
        <v>158.16999999999999</v>
      </c>
      <c r="I3101" s="50">
        <v>151.76</v>
      </c>
      <c r="J3101" s="155">
        <f t="shared" si="1658"/>
        <v>7521.8297970479707</v>
      </c>
      <c r="K3101" s="182">
        <v>85085</v>
      </c>
      <c r="L3101" s="143">
        <v>94529.434999999998</v>
      </c>
      <c r="M3101" s="143">
        <v>96401.304999999993</v>
      </c>
      <c r="N3101" s="143">
        <f t="shared" si="1659"/>
        <v>7521.8297970479707</v>
      </c>
      <c r="O3101" s="143">
        <f t="shared" si="1660"/>
        <v>96401.304999999993</v>
      </c>
      <c r="P3101" s="143">
        <f t="shared" si="1661"/>
        <v>85085</v>
      </c>
      <c r="Q3101" s="143">
        <f t="shared" si="1662"/>
        <v>70884.392449261999</v>
      </c>
      <c r="R3101" s="143">
        <f t="shared" si="1663"/>
        <v>46303.414898523988</v>
      </c>
      <c r="S3101" s="143">
        <f t="shared" si="1664"/>
        <v>90743.152499999997</v>
      </c>
      <c r="T3101" s="143">
        <f t="shared" si="1665"/>
        <v>42531.057138731136</v>
      </c>
      <c r="U3101" s="194">
        <f t="shared" si="1666"/>
        <v>0.49986551259012912</v>
      </c>
      <c r="V3101" s="188" t="str">
        <f t="shared" si="1667"/>
        <v>MENOR</v>
      </c>
      <c r="W3101" s="188">
        <f t="shared" si="1668"/>
        <v>7521.8297970479707</v>
      </c>
      <c r="X3101" s="143">
        <f t="shared" si="1669"/>
        <v>7522</v>
      </c>
    </row>
    <row r="3102" spans="1:24" ht="41.4" x14ac:dyDescent="0.25">
      <c r="A3102" s="20" t="s">
        <v>136</v>
      </c>
      <c r="B3102" s="20">
        <v>4912</v>
      </c>
      <c r="C3102" s="21" t="s">
        <v>493</v>
      </c>
      <c r="D3102" s="22" t="s">
        <v>494</v>
      </c>
      <c r="E3102" s="20" t="s">
        <v>7</v>
      </c>
      <c r="F3102" s="23" t="s">
        <v>334</v>
      </c>
      <c r="G3102" s="169">
        <v>102838</v>
      </c>
      <c r="H3102" s="36">
        <v>158.16999999999999</v>
      </c>
      <c r="I3102" s="50">
        <v>151.76</v>
      </c>
      <c r="J3102" s="155">
        <f t="shared" si="1658"/>
        <v>107181.64509752241</v>
      </c>
      <c r="K3102" s="182">
        <v>487538.24</v>
      </c>
      <c r="L3102" s="143">
        <v>523189.47380000004</v>
      </c>
      <c r="M3102" s="143">
        <v>533549.66139999998</v>
      </c>
      <c r="N3102" s="143">
        <f t="shared" si="1659"/>
        <v>107181.64509752241</v>
      </c>
      <c r="O3102" s="143">
        <f t="shared" si="1660"/>
        <v>533549.66139999998</v>
      </c>
      <c r="P3102" s="143">
        <f t="shared" si="1661"/>
        <v>487538.24</v>
      </c>
      <c r="Q3102" s="143">
        <f t="shared" si="1662"/>
        <v>412864.75507438066</v>
      </c>
      <c r="R3102" s="143">
        <f t="shared" si="1663"/>
        <v>297359.9425487612</v>
      </c>
      <c r="S3102" s="143">
        <f t="shared" si="1664"/>
        <v>510543.95069999999</v>
      </c>
      <c r="T3102" s="143">
        <f t="shared" si="1665"/>
        <v>204739.41425852451</v>
      </c>
      <c r="U3102" s="194">
        <f t="shared" si="1666"/>
        <v>0.4199453447149592</v>
      </c>
      <c r="V3102" s="188" t="str">
        <f t="shared" si="1667"/>
        <v>MENOR</v>
      </c>
      <c r="W3102" s="188">
        <f t="shared" si="1668"/>
        <v>107181.64509752241</v>
      </c>
      <c r="X3102" s="143">
        <f t="shared" si="1669"/>
        <v>107182</v>
      </c>
    </row>
    <row r="3103" spans="1:24" ht="41.4" x14ac:dyDescent="0.25">
      <c r="A3103" s="20" t="s">
        <v>137</v>
      </c>
      <c r="B3103" s="20">
        <v>4912</v>
      </c>
      <c r="C3103" s="26" t="s">
        <v>495</v>
      </c>
      <c r="D3103" s="22" t="s">
        <v>496</v>
      </c>
      <c r="E3103" s="20" t="s">
        <v>7</v>
      </c>
      <c r="F3103" s="23" t="s">
        <v>334</v>
      </c>
      <c r="G3103" s="169">
        <v>12151</v>
      </c>
      <c r="H3103" s="36">
        <v>158.16999999999999</v>
      </c>
      <c r="I3103" s="50">
        <v>151.76</v>
      </c>
      <c r="J3103" s="155">
        <f t="shared" si="1658"/>
        <v>12664.230824986822</v>
      </c>
      <c r="K3103" s="182">
        <v>47980.800000000003</v>
      </c>
      <c r="L3103" s="143">
        <v>50624.027999999998</v>
      </c>
      <c r="M3103" s="143">
        <v>51626.483999999997</v>
      </c>
      <c r="N3103" s="143">
        <f t="shared" si="1659"/>
        <v>12664.230824986822</v>
      </c>
      <c r="O3103" s="143">
        <f t="shared" si="1660"/>
        <v>51626.483999999997</v>
      </c>
      <c r="P3103" s="143">
        <f t="shared" si="1661"/>
        <v>47980.800000000003</v>
      </c>
      <c r="Q3103" s="143">
        <f t="shared" si="1662"/>
        <v>40723.885706246707</v>
      </c>
      <c r="R3103" s="143">
        <f t="shared" si="1663"/>
        <v>30322.515412493412</v>
      </c>
      <c r="S3103" s="143">
        <f t="shared" si="1664"/>
        <v>49803.642</v>
      </c>
      <c r="T3103" s="143">
        <f t="shared" si="1665"/>
        <v>18769.53652521205</v>
      </c>
      <c r="U3103" s="194">
        <f t="shared" si="1666"/>
        <v>0.39118848633645226</v>
      </c>
      <c r="V3103" s="188" t="str">
        <f t="shared" si="1667"/>
        <v>MENOR</v>
      </c>
      <c r="W3103" s="188">
        <f t="shared" si="1668"/>
        <v>12664.230824986822</v>
      </c>
      <c r="X3103" s="143">
        <f t="shared" si="1669"/>
        <v>12664</v>
      </c>
    </row>
    <row r="3104" spans="1:24" ht="41.4" x14ac:dyDescent="0.25">
      <c r="A3104" s="20" t="s">
        <v>138</v>
      </c>
      <c r="B3104" s="20">
        <v>4912</v>
      </c>
      <c r="C3104" s="26" t="s">
        <v>497</v>
      </c>
      <c r="D3104" s="22" t="s">
        <v>496</v>
      </c>
      <c r="E3104" s="20" t="s">
        <v>7</v>
      </c>
      <c r="F3104" s="23" t="s">
        <v>334</v>
      </c>
      <c r="G3104" s="169">
        <v>2007</v>
      </c>
      <c r="H3104" s="36">
        <v>158.16999999999999</v>
      </c>
      <c r="I3104" s="50">
        <v>151.76</v>
      </c>
      <c r="J3104" s="155">
        <f t="shared" si="1658"/>
        <v>2091.7711518186611</v>
      </c>
      <c r="K3104" s="182">
        <v>31416</v>
      </c>
      <c r="L3104" s="143">
        <v>35191.631999999998</v>
      </c>
      <c r="M3104" s="143">
        <v>35888.495999999999</v>
      </c>
      <c r="N3104" s="143">
        <f t="shared" si="1659"/>
        <v>2091.7711518186611</v>
      </c>
      <c r="O3104" s="143">
        <f t="shared" si="1660"/>
        <v>35888.495999999999</v>
      </c>
      <c r="P3104" s="143">
        <f t="shared" si="1661"/>
        <v>31416</v>
      </c>
      <c r="Q3104" s="143">
        <f t="shared" si="1662"/>
        <v>26146.974787954667</v>
      </c>
      <c r="R3104" s="143">
        <f t="shared" si="1663"/>
        <v>16753.885575909331</v>
      </c>
      <c r="S3104" s="143">
        <f t="shared" si="1664"/>
        <v>33652.248</v>
      </c>
      <c r="T3104" s="143">
        <f t="shared" si="1665"/>
        <v>16156.716954766036</v>
      </c>
      <c r="U3104" s="194">
        <f t="shared" si="1666"/>
        <v>0.51428307087999858</v>
      </c>
      <c r="V3104" s="188" t="str">
        <f t="shared" si="1667"/>
        <v>MENOR</v>
      </c>
      <c r="W3104" s="188">
        <f t="shared" si="1668"/>
        <v>2091.7711518186611</v>
      </c>
      <c r="X3104" s="143">
        <f t="shared" si="1669"/>
        <v>2092</v>
      </c>
    </row>
    <row r="3105" spans="1:24" ht="41.4" x14ac:dyDescent="0.25">
      <c r="A3105" s="20" t="s">
        <v>139</v>
      </c>
      <c r="B3105" s="20">
        <v>4912</v>
      </c>
      <c r="C3105" s="26" t="s">
        <v>498</v>
      </c>
      <c r="D3105" s="22" t="s">
        <v>496</v>
      </c>
      <c r="E3105" s="20" t="s">
        <v>7</v>
      </c>
      <c r="F3105" s="23" t="s">
        <v>334</v>
      </c>
      <c r="G3105" s="169">
        <v>5937</v>
      </c>
      <c r="H3105" s="36">
        <v>158.16999999999999</v>
      </c>
      <c r="I3105" s="50">
        <v>151.76</v>
      </c>
      <c r="J3105" s="155">
        <f t="shared" si="1658"/>
        <v>6187.7654849762785</v>
      </c>
      <c r="K3105" s="182">
        <v>31987.200000000001</v>
      </c>
      <c r="L3105" s="143">
        <v>34037.808000000005</v>
      </c>
      <c r="M3105" s="143">
        <v>34711.824000000001</v>
      </c>
      <c r="N3105" s="143">
        <f t="shared" si="1659"/>
        <v>6187.7654849762785</v>
      </c>
      <c r="O3105" s="143">
        <f t="shared" si="1660"/>
        <v>34711.824000000001</v>
      </c>
      <c r="P3105" s="143">
        <f t="shared" si="1661"/>
        <v>31987.200000000001</v>
      </c>
      <c r="Q3105" s="143">
        <f t="shared" si="1662"/>
        <v>26731.149371244072</v>
      </c>
      <c r="R3105" s="143">
        <f t="shared" si="1663"/>
        <v>19087.482742488141</v>
      </c>
      <c r="S3105" s="143">
        <f t="shared" si="1664"/>
        <v>33349.512000000002</v>
      </c>
      <c r="T3105" s="143">
        <f t="shared" si="1665"/>
        <v>13744.515482643179</v>
      </c>
      <c r="U3105" s="194">
        <f t="shared" si="1666"/>
        <v>0.42968798402620983</v>
      </c>
      <c r="V3105" s="188" t="str">
        <f t="shared" si="1667"/>
        <v>MENOR</v>
      </c>
      <c r="W3105" s="188">
        <f t="shared" si="1668"/>
        <v>6187.7654849762785</v>
      </c>
      <c r="X3105" s="143">
        <f t="shared" si="1669"/>
        <v>6188</v>
      </c>
    </row>
    <row r="3106" spans="1:24" ht="41.4" x14ac:dyDescent="0.25">
      <c r="A3106" s="20" t="s">
        <v>140</v>
      </c>
      <c r="B3106" s="20">
        <v>4912</v>
      </c>
      <c r="C3106" s="26" t="s">
        <v>499</v>
      </c>
      <c r="D3106" s="22" t="s">
        <v>500</v>
      </c>
      <c r="E3106" s="20" t="s">
        <v>7</v>
      </c>
      <c r="F3106" s="23" t="s">
        <v>334</v>
      </c>
      <c r="G3106" s="169">
        <v>2497</v>
      </c>
      <c r="H3106" s="36">
        <v>158.16999999999999</v>
      </c>
      <c r="I3106" s="50">
        <v>151.76</v>
      </c>
      <c r="J3106" s="155">
        <f t="shared" si="1658"/>
        <v>2602.467646283606</v>
      </c>
      <c r="K3106" s="182">
        <v>99067.5</v>
      </c>
      <c r="L3106" s="143">
        <v>105466.72500000001</v>
      </c>
      <c r="M3106" s="143">
        <v>107555.175</v>
      </c>
      <c r="N3106" s="143">
        <f t="shared" si="1659"/>
        <v>2602.467646283606</v>
      </c>
      <c r="O3106" s="143">
        <f t="shared" si="1660"/>
        <v>107555.175</v>
      </c>
      <c r="P3106" s="143">
        <f t="shared" si="1661"/>
        <v>99067.5</v>
      </c>
      <c r="Q3106" s="143">
        <f t="shared" si="1662"/>
        <v>78672.966911570897</v>
      </c>
      <c r="R3106" s="143">
        <f t="shared" si="1663"/>
        <v>50834.983823141803</v>
      </c>
      <c r="S3106" s="143">
        <f t="shared" si="1664"/>
        <v>103311.33749999999</v>
      </c>
      <c r="T3106" s="143">
        <f t="shared" si="1665"/>
        <v>50842.060196028258</v>
      </c>
      <c r="U3106" s="194">
        <f t="shared" si="1666"/>
        <v>0.51320625024380606</v>
      </c>
      <c r="V3106" s="188" t="str">
        <f t="shared" si="1667"/>
        <v>MENOR</v>
      </c>
      <c r="W3106" s="188">
        <f t="shared" si="1668"/>
        <v>2602.467646283606</v>
      </c>
      <c r="X3106" s="143">
        <f t="shared" si="1669"/>
        <v>2602</v>
      </c>
    </row>
    <row r="3107" spans="1:24" ht="27.6" x14ac:dyDescent="0.25">
      <c r="A3107" s="20" t="s">
        <v>141</v>
      </c>
      <c r="B3107" s="20">
        <v>4912</v>
      </c>
      <c r="C3107" s="26" t="s">
        <v>501</v>
      </c>
      <c r="D3107" s="22" t="s">
        <v>502</v>
      </c>
      <c r="E3107" s="20" t="s">
        <v>7</v>
      </c>
      <c r="F3107" s="23" t="s">
        <v>334</v>
      </c>
      <c r="G3107" s="169">
        <v>20137</v>
      </c>
      <c r="H3107" s="36">
        <v>158.16999999999999</v>
      </c>
      <c r="I3107" s="50">
        <v>151.76</v>
      </c>
      <c r="J3107" s="155">
        <f t="shared" si="1658"/>
        <v>20987.541447021613</v>
      </c>
      <c r="K3107" s="182">
        <v>387202.2</v>
      </c>
      <c r="L3107" s="143">
        <v>426626.424</v>
      </c>
      <c r="M3107" s="143">
        <v>435074.47199999995</v>
      </c>
      <c r="N3107" s="143">
        <f t="shared" si="1659"/>
        <v>20987.541447021613</v>
      </c>
      <c r="O3107" s="143">
        <f t="shared" si="1660"/>
        <v>435074.47199999995</v>
      </c>
      <c r="P3107" s="143">
        <f t="shared" si="1661"/>
        <v>387202.2</v>
      </c>
      <c r="Q3107" s="143">
        <f t="shared" si="1662"/>
        <v>317472.65936175536</v>
      </c>
      <c r="R3107" s="143">
        <f t="shared" si="1663"/>
        <v>204094.8707235108</v>
      </c>
      <c r="S3107" s="143">
        <f t="shared" si="1664"/>
        <v>411138.33600000001</v>
      </c>
      <c r="T3107" s="143">
        <f t="shared" si="1665"/>
        <v>198754.76065831841</v>
      </c>
      <c r="U3107" s="194">
        <f t="shared" si="1666"/>
        <v>0.51330999838926128</v>
      </c>
      <c r="V3107" s="188" t="str">
        <f t="shared" si="1667"/>
        <v>MENOR</v>
      </c>
      <c r="W3107" s="188">
        <f t="shared" si="1668"/>
        <v>20987.541447021613</v>
      </c>
      <c r="X3107" s="143">
        <f t="shared" si="1669"/>
        <v>20988</v>
      </c>
    </row>
    <row r="3108" spans="1:24" ht="41.4" x14ac:dyDescent="0.25">
      <c r="A3108" s="20" t="s">
        <v>142</v>
      </c>
      <c r="B3108" s="20">
        <v>4912</v>
      </c>
      <c r="C3108" s="26" t="s">
        <v>669</v>
      </c>
      <c r="D3108" s="22" t="s">
        <v>670</v>
      </c>
      <c r="E3108" s="20" t="s">
        <v>7</v>
      </c>
      <c r="F3108" s="23" t="s">
        <v>334</v>
      </c>
      <c r="G3108" s="169">
        <v>21650</v>
      </c>
      <c r="H3108" s="36">
        <v>158.16999999999999</v>
      </c>
      <c r="I3108" s="50">
        <v>151.76</v>
      </c>
      <c r="J3108" s="155">
        <f t="shared" si="1658"/>
        <v>22564.447153400106</v>
      </c>
      <c r="K3108" s="182">
        <v>98175</v>
      </c>
      <c r="L3108" s="143">
        <v>107269.575</v>
      </c>
      <c r="M3108" s="143">
        <v>109393.72500000001</v>
      </c>
      <c r="N3108" s="143">
        <f t="shared" si="1659"/>
        <v>22564.447153400106</v>
      </c>
      <c r="O3108" s="143">
        <f t="shared" si="1660"/>
        <v>109393.72500000001</v>
      </c>
      <c r="P3108" s="143">
        <f t="shared" si="1661"/>
        <v>98175</v>
      </c>
      <c r="Q3108" s="143">
        <f t="shared" si="1662"/>
        <v>84350.686788350024</v>
      </c>
      <c r="R3108" s="143">
        <f t="shared" si="1663"/>
        <v>60369.723576700053</v>
      </c>
      <c r="S3108" s="143">
        <f t="shared" si="1664"/>
        <v>103784.3625</v>
      </c>
      <c r="T3108" s="143">
        <f t="shared" si="1665"/>
        <v>41477.223644346974</v>
      </c>
      <c r="U3108" s="194">
        <f t="shared" si="1666"/>
        <v>0.42248254285049119</v>
      </c>
      <c r="V3108" s="188" t="str">
        <f t="shared" si="1667"/>
        <v>MENOR</v>
      </c>
      <c r="W3108" s="188">
        <f t="shared" si="1668"/>
        <v>22564.447153400106</v>
      </c>
      <c r="X3108" s="143">
        <f t="shared" si="1669"/>
        <v>22564</v>
      </c>
    </row>
    <row r="3109" spans="1:24" ht="82.8" x14ac:dyDescent="0.25">
      <c r="A3109" s="20" t="s">
        <v>143</v>
      </c>
      <c r="B3109" s="20">
        <v>4912</v>
      </c>
      <c r="C3109" s="26" t="s">
        <v>505</v>
      </c>
      <c r="D3109" s="29" t="s">
        <v>506</v>
      </c>
      <c r="E3109" s="20" t="s">
        <v>7</v>
      </c>
      <c r="F3109" s="23" t="s">
        <v>334</v>
      </c>
      <c r="G3109" s="169">
        <v>27218</v>
      </c>
      <c r="H3109" s="36">
        <v>158.16999999999999</v>
      </c>
      <c r="I3109" s="50">
        <v>151.76</v>
      </c>
      <c r="J3109" s="155">
        <f t="shared" si="1658"/>
        <v>28367.626910911968</v>
      </c>
      <c r="K3109" s="182">
        <v>314027.90999999997</v>
      </c>
      <c r="L3109" s="143">
        <v>346266.18809999997</v>
      </c>
      <c r="M3109" s="143">
        <v>353122.94429999997</v>
      </c>
      <c r="N3109" s="143">
        <f t="shared" si="1659"/>
        <v>28367.626910911968</v>
      </c>
      <c r="O3109" s="143">
        <f t="shared" si="1660"/>
        <v>353122.94429999997</v>
      </c>
      <c r="P3109" s="143">
        <f t="shared" si="1661"/>
        <v>314027.90999999997</v>
      </c>
      <c r="Q3109" s="143">
        <f t="shared" si="1662"/>
        <v>260446.16732772798</v>
      </c>
      <c r="R3109" s="143">
        <f t="shared" si="1663"/>
        <v>171197.76845545598</v>
      </c>
      <c r="S3109" s="143">
        <f t="shared" si="1664"/>
        <v>333575.42715</v>
      </c>
      <c r="T3109" s="143">
        <f t="shared" si="1665"/>
        <v>155655.08132311722</v>
      </c>
      <c r="U3109" s="194">
        <f t="shared" si="1666"/>
        <v>0.49567276145332828</v>
      </c>
      <c r="V3109" s="188" t="str">
        <f t="shared" si="1667"/>
        <v>MENOR</v>
      </c>
      <c r="W3109" s="188">
        <f t="shared" si="1668"/>
        <v>28367.626910911968</v>
      </c>
      <c r="X3109" s="143">
        <f t="shared" si="1669"/>
        <v>28368</v>
      </c>
    </row>
    <row r="3110" spans="1:24" ht="41.4" x14ac:dyDescent="0.25">
      <c r="A3110" s="20" t="s">
        <v>144</v>
      </c>
      <c r="B3110" s="20">
        <v>4912</v>
      </c>
      <c r="C3110" s="26" t="s">
        <v>507</v>
      </c>
      <c r="D3110" s="22" t="s">
        <v>508</v>
      </c>
      <c r="E3110" s="20" t="s">
        <v>7</v>
      </c>
      <c r="F3110" s="23" t="s">
        <v>334</v>
      </c>
      <c r="G3110" s="169">
        <v>10424</v>
      </c>
      <c r="H3110" s="36">
        <v>158.16999999999999</v>
      </c>
      <c r="I3110" s="50">
        <v>151.76</v>
      </c>
      <c r="J3110" s="155">
        <f t="shared" si="1658"/>
        <v>10864.286241433843</v>
      </c>
      <c r="K3110" s="182">
        <v>123224.5</v>
      </c>
      <c r="L3110" s="143">
        <v>137016.6</v>
      </c>
      <c r="M3110" s="143">
        <v>139729.79999999999</v>
      </c>
      <c r="N3110" s="143">
        <f t="shared" si="1659"/>
        <v>10864.286241433843</v>
      </c>
      <c r="O3110" s="143">
        <f t="shared" si="1660"/>
        <v>139729.79999999999</v>
      </c>
      <c r="P3110" s="143">
        <f t="shared" si="1661"/>
        <v>123224.5</v>
      </c>
      <c r="Q3110" s="143">
        <f t="shared" si="1662"/>
        <v>102708.79656035846</v>
      </c>
      <c r="R3110" s="143">
        <f t="shared" si="1663"/>
        <v>67044.393120716923</v>
      </c>
      <c r="S3110" s="143">
        <f t="shared" si="1664"/>
        <v>131477.15</v>
      </c>
      <c r="T3110" s="143">
        <f t="shared" si="1665"/>
        <v>61654.651719280671</v>
      </c>
      <c r="U3110" s="194">
        <f t="shared" si="1666"/>
        <v>0.50034410137010632</v>
      </c>
      <c r="V3110" s="188" t="str">
        <f t="shared" si="1667"/>
        <v>MENOR</v>
      </c>
      <c r="W3110" s="188">
        <f t="shared" si="1668"/>
        <v>10864.286241433843</v>
      </c>
      <c r="X3110" s="143">
        <f t="shared" si="1669"/>
        <v>10864</v>
      </c>
    </row>
    <row r="3111" spans="1:24" ht="41.4" x14ac:dyDescent="0.25">
      <c r="A3111" s="20" t="s">
        <v>146</v>
      </c>
      <c r="B3111" s="20">
        <v>4912</v>
      </c>
      <c r="C3111" s="26" t="s">
        <v>671</v>
      </c>
      <c r="D3111" s="29" t="s">
        <v>672</v>
      </c>
      <c r="E3111" s="20" t="s">
        <v>7</v>
      </c>
      <c r="F3111" s="23" t="s">
        <v>334</v>
      </c>
      <c r="G3111" s="169">
        <v>133832</v>
      </c>
      <c r="H3111" s="36">
        <v>158.16999999999999</v>
      </c>
      <c r="I3111" s="50">
        <v>151.76</v>
      </c>
      <c r="J3111" s="155">
        <f t="shared" si="1658"/>
        <v>139484.76172904586</v>
      </c>
      <c r="K3111" s="182">
        <v>175019.25</v>
      </c>
      <c r="L3111" s="143">
        <v>191102.1</v>
      </c>
      <c r="M3111" s="143">
        <v>194886.3</v>
      </c>
      <c r="N3111" s="143">
        <f t="shared" si="1659"/>
        <v>139484.76172904586</v>
      </c>
      <c r="O3111" s="143">
        <f t="shared" si="1660"/>
        <v>194886.3</v>
      </c>
      <c r="P3111" s="143">
        <f t="shared" si="1661"/>
        <v>175019.25</v>
      </c>
      <c r="Q3111" s="143">
        <f t="shared" si="1662"/>
        <v>175123.10293226148</v>
      </c>
      <c r="R3111" s="143">
        <f t="shared" si="1663"/>
        <v>157252.00586452294</v>
      </c>
      <c r="S3111" s="143">
        <f t="shared" si="1664"/>
        <v>184952.77499999999</v>
      </c>
      <c r="T3111" s="143">
        <f t="shared" si="1665"/>
        <v>25271.95055641346</v>
      </c>
      <c r="U3111" s="194">
        <f t="shared" si="1666"/>
        <v>0.144395262557767</v>
      </c>
      <c r="V3111" s="188" t="str">
        <f t="shared" si="1667"/>
        <v>MENOR</v>
      </c>
      <c r="W3111" s="188">
        <f t="shared" si="1668"/>
        <v>139484.76172904586</v>
      </c>
      <c r="X3111" s="143">
        <f t="shared" si="1669"/>
        <v>139485</v>
      </c>
    </row>
    <row r="3112" spans="1:24" ht="41.4" x14ac:dyDescent="0.25">
      <c r="A3112" s="20" t="s">
        <v>147</v>
      </c>
      <c r="B3112" s="20">
        <v>4912</v>
      </c>
      <c r="C3112" s="26" t="s">
        <v>509</v>
      </c>
      <c r="D3112" s="29" t="s">
        <v>510</v>
      </c>
      <c r="E3112" s="20" t="s">
        <v>7</v>
      </c>
      <c r="F3112" s="23" t="s">
        <v>334</v>
      </c>
      <c r="G3112" s="169">
        <v>166112</v>
      </c>
      <c r="H3112" s="36">
        <v>158.16999999999999</v>
      </c>
      <c r="I3112" s="50">
        <v>151.76</v>
      </c>
      <c r="J3112" s="155">
        <f t="shared" si="1658"/>
        <v>173128.19609910386</v>
      </c>
      <c r="K3112" s="182">
        <v>220311.84</v>
      </c>
      <c r="L3112" s="143">
        <v>242382.36540000001</v>
      </c>
      <c r="M3112" s="143">
        <v>247182.01620000001</v>
      </c>
      <c r="N3112" s="143">
        <f t="shared" si="1659"/>
        <v>173128.19609910386</v>
      </c>
      <c r="O3112" s="143">
        <f t="shared" si="1660"/>
        <v>247182.01620000001</v>
      </c>
      <c r="P3112" s="143">
        <f t="shared" si="1661"/>
        <v>220311.84</v>
      </c>
      <c r="Q3112" s="143">
        <f t="shared" si="1662"/>
        <v>220751.10442477599</v>
      </c>
      <c r="R3112" s="143">
        <f t="shared" si="1663"/>
        <v>196720.01804955193</v>
      </c>
      <c r="S3112" s="143">
        <f t="shared" si="1664"/>
        <v>233746.92810000002</v>
      </c>
      <c r="T3112" s="143">
        <f t="shared" si="1665"/>
        <v>33836.070000706532</v>
      </c>
      <c r="U3112" s="194">
        <f t="shared" si="1666"/>
        <v>0.15358262179965695</v>
      </c>
      <c r="V3112" s="188" t="str">
        <f t="shared" si="1667"/>
        <v>MENOR</v>
      </c>
      <c r="W3112" s="188">
        <f t="shared" si="1668"/>
        <v>173128.19609910386</v>
      </c>
      <c r="X3112" s="143">
        <f t="shared" si="1669"/>
        <v>173128</v>
      </c>
    </row>
    <row r="3113" spans="1:24" ht="82.8" x14ac:dyDescent="0.25">
      <c r="A3113" s="20" t="s">
        <v>149</v>
      </c>
      <c r="B3113" s="20">
        <v>4912</v>
      </c>
      <c r="C3113" s="26" t="s">
        <v>511</v>
      </c>
      <c r="D3113" s="22" t="s">
        <v>145</v>
      </c>
      <c r="E3113" s="20" t="s">
        <v>7</v>
      </c>
      <c r="F3113" s="23" t="s">
        <v>334</v>
      </c>
      <c r="G3113" s="169">
        <v>4948</v>
      </c>
      <c r="H3113" s="36">
        <v>158.16999999999999</v>
      </c>
      <c r="I3113" s="50">
        <v>151.76</v>
      </c>
      <c r="J3113" s="155">
        <f t="shared" si="1658"/>
        <v>5156.9923563521352</v>
      </c>
      <c r="K3113" s="182">
        <v>6485.5</v>
      </c>
      <c r="L3113" s="143">
        <v>7091.21</v>
      </c>
      <c r="M3113" s="143">
        <v>7231.63</v>
      </c>
      <c r="N3113" s="143">
        <f t="shared" si="1659"/>
        <v>5156.9923563521352</v>
      </c>
      <c r="O3113" s="143">
        <f t="shared" si="1660"/>
        <v>7231.63</v>
      </c>
      <c r="P3113" s="143">
        <f t="shared" si="1661"/>
        <v>6485.5</v>
      </c>
      <c r="Q3113" s="143">
        <f t="shared" si="1662"/>
        <v>6491.3330890880343</v>
      </c>
      <c r="R3113" s="143">
        <f t="shared" si="1663"/>
        <v>5821.2461781760676</v>
      </c>
      <c r="S3113" s="143">
        <f t="shared" si="1664"/>
        <v>6858.5650000000005</v>
      </c>
      <c r="T3113" s="143">
        <f t="shared" si="1665"/>
        <v>946.64161478311291</v>
      </c>
      <c r="U3113" s="194">
        <f t="shared" si="1666"/>
        <v>0.14596278078530767</v>
      </c>
      <c r="V3113" s="188" t="str">
        <f t="shared" si="1667"/>
        <v>MENOR</v>
      </c>
      <c r="W3113" s="188">
        <f t="shared" si="1668"/>
        <v>5156.9923563521352</v>
      </c>
      <c r="X3113" s="143">
        <f t="shared" si="1669"/>
        <v>5157</v>
      </c>
    </row>
    <row r="3114" spans="1:24" ht="82.8" x14ac:dyDescent="0.25">
      <c r="A3114" s="20" t="s">
        <v>152</v>
      </c>
      <c r="B3114" s="20">
        <v>4912</v>
      </c>
      <c r="C3114" s="26" t="s">
        <v>512</v>
      </c>
      <c r="D3114" s="22" t="s">
        <v>145</v>
      </c>
      <c r="E3114" s="20" t="s">
        <v>7</v>
      </c>
      <c r="F3114" s="23" t="s">
        <v>334</v>
      </c>
      <c r="G3114" s="169">
        <v>11216</v>
      </c>
      <c r="H3114" s="36">
        <v>158.16999999999999</v>
      </c>
      <c r="I3114" s="50">
        <v>151.76</v>
      </c>
      <c r="J3114" s="155">
        <f t="shared" si="1658"/>
        <v>11689.738534528204</v>
      </c>
      <c r="K3114" s="182">
        <v>39270</v>
      </c>
      <c r="L3114" s="143">
        <v>42907.83</v>
      </c>
      <c r="M3114" s="143">
        <v>43757.49</v>
      </c>
      <c r="N3114" s="143">
        <f t="shared" si="1659"/>
        <v>11689.738534528204</v>
      </c>
      <c r="O3114" s="143">
        <f t="shared" si="1660"/>
        <v>43757.49</v>
      </c>
      <c r="P3114" s="143">
        <f t="shared" si="1661"/>
        <v>39270</v>
      </c>
      <c r="Q3114" s="143">
        <f t="shared" si="1662"/>
        <v>34406.264633632047</v>
      </c>
      <c r="R3114" s="143">
        <f t="shared" si="1663"/>
        <v>25479.869267264101</v>
      </c>
      <c r="S3114" s="143">
        <f t="shared" si="1664"/>
        <v>41513.744999999995</v>
      </c>
      <c r="T3114" s="143">
        <f t="shared" si="1665"/>
        <v>15268.90641419741</v>
      </c>
      <c r="U3114" s="194">
        <f t="shared" si="1666"/>
        <v>0.38881859980130917</v>
      </c>
      <c r="V3114" s="188" t="str">
        <f t="shared" si="1667"/>
        <v>MENOR</v>
      </c>
      <c r="W3114" s="188">
        <f t="shared" si="1668"/>
        <v>11689.738534528204</v>
      </c>
      <c r="X3114" s="143">
        <f t="shared" si="1669"/>
        <v>11690</v>
      </c>
    </row>
    <row r="3115" spans="1:24" ht="41.4" x14ac:dyDescent="0.25">
      <c r="A3115" s="20" t="s">
        <v>153</v>
      </c>
      <c r="B3115" s="20">
        <v>4912</v>
      </c>
      <c r="C3115" s="26" t="s">
        <v>513</v>
      </c>
      <c r="D3115" s="22" t="s">
        <v>148</v>
      </c>
      <c r="E3115" s="20" t="s">
        <v>7</v>
      </c>
      <c r="F3115" s="23" t="s">
        <v>334</v>
      </c>
      <c r="G3115" s="169">
        <v>316554</v>
      </c>
      <c r="H3115" s="36">
        <v>158.16999999999999</v>
      </c>
      <c r="I3115" s="50">
        <v>151.76</v>
      </c>
      <c r="J3115" s="155">
        <f t="shared" si="1658"/>
        <v>329924.52675276756</v>
      </c>
      <c r="K3115" s="182">
        <v>3178673.26</v>
      </c>
      <c r="L3115" s="143">
        <v>3475543.8452000003</v>
      </c>
      <c r="M3115" s="143">
        <v>3544366.4956</v>
      </c>
      <c r="N3115" s="143">
        <f t="shared" si="1659"/>
        <v>329924.52675276756</v>
      </c>
      <c r="O3115" s="143">
        <f t="shared" si="1660"/>
        <v>3544366.4956</v>
      </c>
      <c r="P3115" s="143">
        <f t="shared" si="1661"/>
        <v>3178673.26</v>
      </c>
      <c r="Q3115" s="143">
        <f t="shared" si="1662"/>
        <v>2632127.0318881921</v>
      </c>
      <c r="R3115" s="143">
        <f t="shared" si="1663"/>
        <v>1754298.8933763837</v>
      </c>
      <c r="S3115" s="143">
        <f t="shared" si="1664"/>
        <v>3361519.8777999999</v>
      </c>
      <c r="T3115" s="143">
        <f t="shared" si="1665"/>
        <v>1542982.1682103472</v>
      </c>
      <c r="U3115" s="194">
        <f t="shared" si="1666"/>
        <v>0.48541704101111272</v>
      </c>
      <c r="V3115" s="188" t="str">
        <f t="shared" si="1667"/>
        <v>MENOR</v>
      </c>
      <c r="W3115" s="188">
        <f t="shared" si="1668"/>
        <v>329924.52675276756</v>
      </c>
      <c r="X3115" s="143">
        <f t="shared" si="1669"/>
        <v>329925</v>
      </c>
    </row>
    <row r="3116" spans="1:24" ht="41.4" x14ac:dyDescent="0.25">
      <c r="A3116" s="20" t="s">
        <v>154</v>
      </c>
      <c r="B3116" s="20">
        <v>4912</v>
      </c>
      <c r="C3116" s="26" t="s">
        <v>514</v>
      </c>
      <c r="D3116" s="22" t="s">
        <v>150</v>
      </c>
      <c r="E3116" s="20" t="s">
        <v>151</v>
      </c>
      <c r="F3116" s="23" t="s">
        <v>334</v>
      </c>
      <c r="G3116" s="169">
        <v>490561</v>
      </c>
      <c r="H3116" s="36">
        <v>158.16999999999999</v>
      </c>
      <c r="I3116" s="50">
        <v>151.76</v>
      </c>
      <c r="J3116" s="155">
        <f t="shared" si="1658"/>
        <v>511281.18983921985</v>
      </c>
      <c r="K3116" s="182">
        <v>647607.52</v>
      </c>
      <c r="L3116" s="143">
        <v>706643.88410000002</v>
      </c>
      <c r="M3116" s="143">
        <v>720636.83230000001</v>
      </c>
      <c r="N3116" s="143">
        <f t="shared" si="1659"/>
        <v>511281.18983921985</v>
      </c>
      <c r="O3116" s="143">
        <f t="shared" si="1660"/>
        <v>720636.83230000001</v>
      </c>
      <c r="P3116" s="143">
        <f t="shared" si="1661"/>
        <v>647607.52</v>
      </c>
      <c r="Q3116" s="143">
        <f t="shared" si="1662"/>
        <v>646542.35655980499</v>
      </c>
      <c r="R3116" s="143">
        <f t="shared" si="1663"/>
        <v>579444.35491960996</v>
      </c>
      <c r="S3116" s="143">
        <f t="shared" si="1664"/>
        <v>684122.17614999996</v>
      </c>
      <c r="T3116" s="143">
        <f t="shared" si="1665"/>
        <v>95566.560999210487</v>
      </c>
      <c r="U3116" s="194">
        <f t="shared" si="1666"/>
        <v>0.14756864002939696</v>
      </c>
      <c r="V3116" s="188" t="str">
        <f t="shared" si="1667"/>
        <v>MENOR</v>
      </c>
      <c r="W3116" s="188">
        <f t="shared" si="1668"/>
        <v>511281.18983921985</v>
      </c>
      <c r="X3116" s="143">
        <f t="shared" si="1669"/>
        <v>511281</v>
      </c>
    </row>
    <row r="3117" spans="1:24" ht="41.4" x14ac:dyDescent="0.25">
      <c r="A3117" s="20" t="s">
        <v>156</v>
      </c>
      <c r="B3117" s="20">
        <v>4912</v>
      </c>
      <c r="C3117" s="26" t="s">
        <v>515</v>
      </c>
      <c r="D3117" s="29" t="s">
        <v>516</v>
      </c>
      <c r="E3117" s="20" t="s">
        <v>7</v>
      </c>
      <c r="F3117" s="23" t="s">
        <v>334</v>
      </c>
      <c r="G3117" s="169">
        <v>111010</v>
      </c>
      <c r="H3117" s="36">
        <v>158.16999999999999</v>
      </c>
      <c r="I3117" s="50">
        <v>151.76</v>
      </c>
      <c r="J3117" s="155">
        <f t="shared" si="1658"/>
        <v>115698.81193990512</v>
      </c>
      <c r="K3117" s="182">
        <v>219005.22</v>
      </c>
      <c r="L3117" s="143">
        <v>239130.024</v>
      </c>
      <c r="M3117" s="143">
        <v>243865.272</v>
      </c>
      <c r="N3117" s="143">
        <f t="shared" si="1659"/>
        <v>115698.81193990512</v>
      </c>
      <c r="O3117" s="143">
        <f t="shared" si="1660"/>
        <v>243865.272</v>
      </c>
      <c r="P3117" s="143">
        <f t="shared" si="1661"/>
        <v>219005.22</v>
      </c>
      <c r="Q3117" s="143">
        <f t="shared" si="1662"/>
        <v>204424.83198497628</v>
      </c>
      <c r="R3117" s="143">
        <f t="shared" si="1663"/>
        <v>167352.01596995257</v>
      </c>
      <c r="S3117" s="143">
        <f t="shared" si="1664"/>
        <v>231435.24599999998</v>
      </c>
      <c r="T3117" s="143">
        <f t="shared" si="1665"/>
        <v>60124.573481745349</v>
      </c>
      <c r="U3117" s="194">
        <f t="shared" si="1666"/>
        <v>0.27453488771521223</v>
      </c>
      <c r="V3117" s="188" t="str">
        <f t="shared" si="1667"/>
        <v>MENOR</v>
      </c>
      <c r="W3117" s="188">
        <f t="shared" si="1668"/>
        <v>115698.81193990512</v>
      </c>
      <c r="X3117" s="143">
        <f t="shared" si="1669"/>
        <v>115699</v>
      </c>
    </row>
    <row r="3118" spans="1:24" ht="41.4" x14ac:dyDescent="0.25">
      <c r="A3118" s="20" t="s">
        <v>157</v>
      </c>
      <c r="B3118" s="20">
        <v>4912</v>
      </c>
      <c r="C3118" s="26" t="s">
        <v>517</v>
      </c>
      <c r="D3118" s="29" t="s">
        <v>518</v>
      </c>
      <c r="E3118" s="20" t="s">
        <v>7</v>
      </c>
      <c r="F3118" s="23" t="s">
        <v>334</v>
      </c>
      <c r="G3118" s="169">
        <v>219051</v>
      </c>
      <c r="H3118" s="36">
        <v>158.16999999999999</v>
      </c>
      <c r="I3118" s="50">
        <v>151.76</v>
      </c>
      <c r="J3118" s="155">
        <f t="shared" si="1658"/>
        <v>228303.2200184502</v>
      </c>
      <c r="K3118" s="182">
        <v>616641.34</v>
      </c>
      <c r="L3118" s="143">
        <v>685659.91200000024</v>
      </c>
      <c r="M3118" s="143">
        <v>699237.33600000001</v>
      </c>
      <c r="N3118" s="143">
        <f t="shared" si="1659"/>
        <v>228303.2200184502</v>
      </c>
      <c r="O3118" s="143">
        <f t="shared" si="1660"/>
        <v>699237.33600000001</v>
      </c>
      <c r="P3118" s="143">
        <f t="shared" si="1661"/>
        <v>616641.34</v>
      </c>
      <c r="Q3118" s="143">
        <f t="shared" si="1662"/>
        <v>557460.45200461266</v>
      </c>
      <c r="R3118" s="143">
        <f t="shared" si="1663"/>
        <v>422472.28000922507</v>
      </c>
      <c r="S3118" s="143">
        <f t="shared" si="1664"/>
        <v>657939.33799999999</v>
      </c>
      <c r="T3118" s="143">
        <f t="shared" si="1665"/>
        <v>222398.02700808382</v>
      </c>
      <c r="U3118" s="194">
        <f t="shared" si="1666"/>
        <v>0.36066026161671844</v>
      </c>
      <c r="V3118" s="188" t="str">
        <f t="shared" si="1667"/>
        <v>MENOR</v>
      </c>
      <c r="W3118" s="188">
        <f t="shared" si="1668"/>
        <v>228303.2200184502</v>
      </c>
      <c r="X3118" s="143">
        <f t="shared" si="1669"/>
        <v>228303</v>
      </c>
    </row>
    <row r="3119" spans="1:24" ht="55.2" x14ac:dyDescent="0.25">
      <c r="A3119" s="20" t="s">
        <v>158</v>
      </c>
      <c r="B3119" s="20">
        <v>4912</v>
      </c>
      <c r="C3119" s="26" t="s">
        <v>519</v>
      </c>
      <c r="D3119" s="22" t="s">
        <v>155</v>
      </c>
      <c r="E3119" s="20" t="s">
        <v>7</v>
      </c>
      <c r="F3119" s="23" t="s">
        <v>334</v>
      </c>
      <c r="G3119" s="169">
        <v>37793</v>
      </c>
      <c r="H3119" s="36">
        <v>158.16999999999999</v>
      </c>
      <c r="I3119" s="50">
        <v>151.76</v>
      </c>
      <c r="J3119" s="155">
        <f t="shared" si="1658"/>
        <v>39389.291051660519</v>
      </c>
      <c r="K3119" s="182">
        <v>123224.5</v>
      </c>
      <c r="L3119" s="143">
        <v>131307.57500000001</v>
      </c>
      <c r="M3119" s="143">
        <v>133907.72500000001</v>
      </c>
      <c r="N3119" s="143">
        <f t="shared" si="1659"/>
        <v>39389.291051660519</v>
      </c>
      <c r="O3119" s="143">
        <f t="shared" si="1660"/>
        <v>133907.72500000001</v>
      </c>
      <c r="P3119" s="143">
        <f t="shared" si="1661"/>
        <v>123224.5</v>
      </c>
      <c r="Q3119" s="143">
        <f t="shared" si="1662"/>
        <v>106957.27276291512</v>
      </c>
      <c r="R3119" s="143">
        <f t="shared" si="1663"/>
        <v>81306.895525830259</v>
      </c>
      <c r="S3119" s="143">
        <f t="shared" si="1664"/>
        <v>128566.1125</v>
      </c>
      <c r="T3119" s="143">
        <f t="shared" si="1665"/>
        <v>45274.418565514359</v>
      </c>
      <c r="U3119" s="194">
        <f t="shared" si="1666"/>
        <v>0.36741409837746841</v>
      </c>
      <c r="V3119" s="188" t="str">
        <f t="shared" si="1667"/>
        <v>MENOR</v>
      </c>
      <c r="W3119" s="188">
        <f t="shared" si="1668"/>
        <v>39389.291051660519</v>
      </c>
      <c r="X3119" s="143">
        <f t="shared" si="1669"/>
        <v>39389</v>
      </c>
    </row>
    <row r="3120" spans="1:24" ht="55.2" x14ac:dyDescent="0.25">
      <c r="A3120" s="20" t="s">
        <v>159</v>
      </c>
      <c r="B3120" s="20">
        <v>4912</v>
      </c>
      <c r="C3120" s="26" t="s">
        <v>780</v>
      </c>
      <c r="D3120" s="22" t="s">
        <v>781</v>
      </c>
      <c r="E3120" s="20" t="s">
        <v>7</v>
      </c>
      <c r="F3120" s="23" t="s">
        <v>334</v>
      </c>
      <c r="G3120" s="169">
        <v>100278</v>
      </c>
      <c r="H3120" s="36">
        <v>158.16999999999999</v>
      </c>
      <c r="I3120" s="50">
        <v>151.76</v>
      </c>
      <c r="J3120" s="155">
        <f t="shared" si="1658"/>
        <v>104513.51647337903</v>
      </c>
      <c r="K3120" s="182">
        <v>509735.31</v>
      </c>
      <c r="L3120" s="143">
        <v>570490.24830000009</v>
      </c>
      <c r="M3120" s="143">
        <v>581787.08490000002</v>
      </c>
      <c r="N3120" s="143">
        <f t="shared" si="1659"/>
        <v>104513.51647337903</v>
      </c>
      <c r="O3120" s="143">
        <f t="shared" si="1660"/>
        <v>581787.08490000002</v>
      </c>
      <c r="P3120" s="143">
        <f t="shared" si="1661"/>
        <v>509735.31</v>
      </c>
      <c r="Q3120" s="143">
        <f t="shared" si="1662"/>
        <v>441631.53991834482</v>
      </c>
      <c r="R3120" s="143">
        <f t="shared" si="1663"/>
        <v>307124.41323668952</v>
      </c>
      <c r="S3120" s="143">
        <f t="shared" si="1664"/>
        <v>545761.19744999998</v>
      </c>
      <c r="T3120" s="143">
        <f t="shared" si="1665"/>
        <v>226961.69188188901</v>
      </c>
      <c r="U3120" s="194">
        <f t="shared" si="1666"/>
        <v>0.44525401209088106</v>
      </c>
      <c r="V3120" s="188" t="str">
        <f t="shared" si="1667"/>
        <v>MENOR</v>
      </c>
      <c r="W3120" s="188">
        <f t="shared" si="1668"/>
        <v>104513.51647337903</v>
      </c>
      <c r="X3120" s="143">
        <f t="shared" si="1669"/>
        <v>104514</v>
      </c>
    </row>
    <row r="3121" spans="1:24" ht="55.2" x14ac:dyDescent="0.25">
      <c r="A3121" s="20" t="s">
        <v>160</v>
      </c>
      <c r="B3121" s="20">
        <v>4912</v>
      </c>
      <c r="C3121" s="26" t="s">
        <v>675</v>
      </c>
      <c r="D3121" s="22" t="s">
        <v>676</v>
      </c>
      <c r="E3121" s="20" t="s">
        <v>7</v>
      </c>
      <c r="F3121" s="23" t="s">
        <v>334</v>
      </c>
      <c r="G3121" s="169">
        <v>341660</v>
      </c>
      <c r="H3121" s="36">
        <v>158.16999999999999</v>
      </c>
      <c r="I3121" s="50">
        <v>151.76</v>
      </c>
      <c r="J3121" s="155">
        <f t="shared" si="1658"/>
        <v>356090.94754876121</v>
      </c>
      <c r="K3121" s="182">
        <v>452390.40000000002</v>
      </c>
      <c r="L3121" s="143">
        <v>494298.20160000009</v>
      </c>
      <c r="M3121" s="143">
        <v>504086.28479999996</v>
      </c>
      <c r="N3121" s="143">
        <f t="shared" si="1659"/>
        <v>356090.94754876121</v>
      </c>
      <c r="O3121" s="143">
        <f t="shared" si="1660"/>
        <v>504086.28479999996</v>
      </c>
      <c r="P3121" s="143">
        <f t="shared" si="1661"/>
        <v>452390.40000000002</v>
      </c>
      <c r="Q3121" s="143">
        <f t="shared" si="1662"/>
        <v>451716.45848719031</v>
      </c>
      <c r="R3121" s="143">
        <f t="shared" si="1663"/>
        <v>404240.67377438059</v>
      </c>
      <c r="S3121" s="143">
        <f t="shared" si="1664"/>
        <v>478238.34239999996</v>
      </c>
      <c r="T3121" s="143">
        <f t="shared" si="1665"/>
        <v>67578.339956817319</v>
      </c>
      <c r="U3121" s="194">
        <f t="shared" si="1666"/>
        <v>0.14938057915644831</v>
      </c>
      <c r="V3121" s="188" t="str">
        <f t="shared" si="1667"/>
        <v>MENOR</v>
      </c>
      <c r="W3121" s="188">
        <f t="shared" si="1668"/>
        <v>356090.94754876121</v>
      </c>
      <c r="X3121" s="143">
        <f t="shared" si="1669"/>
        <v>356091</v>
      </c>
    </row>
    <row r="3122" spans="1:24" ht="55.2" x14ac:dyDescent="0.25">
      <c r="A3122" s="20" t="s">
        <v>161</v>
      </c>
      <c r="B3122" s="20">
        <v>4912</v>
      </c>
      <c r="C3122" s="26" t="s">
        <v>677</v>
      </c>
      <c r="D3122" s="22" t="s">
        <v>678</v>
      </c>
      <c r="E3122" s="20" t="s">
        <v>7</v>
      </c>
      <c r="F3122" s="23" t="s">
        <v>334</v>
      </c>
      <c r="G3122" s="169">
        <v>104329</v>
      </c>
      <c r="H3122" s="36">
        <v>158.16999999999999</v>
      </c>
      <c r="I3122" s="50">
        <v>151.76</v>
      </c>
      <c r="J3122" s="155">
        <f t="shared" si="1658"/>
        <v>108735.62157353717</v>
      </c>
      <c r="K3122" s="182">
        <v>746351.34</v>
      </c>
      <c r="L3122" s="143">
        <v>829887.91200000001</v>
      </c>
      <c r="M3122" s="143">
        <v>846321.33600000001</v>
      </c>
      <c r="N3122" s="143">
        <f t="shared" si="1659"/>
        <v>108735.62157353717</v>
      </c>
      <c r="O3122" s="143">
        <f t="shared" si="1660"/>
        <v>846321.33600000001</v>
      </c>
      <c r="P3122" s="143">
        <f t="shared" si="1661"/>
        <v>746351.34</v>
      </c>
      <c r="Q3122" s="143">
        <f t="shared" si="1662"/>
        <v>632824.05239338428</v>
      </c>
      <c r="R3122" s="143">
        <f t="shared" si="1663"/>
        <v>427543.48078676854</v>
      </c>
      <c r="S3122" s="143">
        <f t="shared" si="1664"/>
        <v>796336.33799999999</v>
      </c>
      <c r="T3122" s="143">
        <f t="shared" si="1665"/>
        <v>352123.26592685533</v>
      </c>
      <c r="U3122" s="194">
        <f t="shared" si="1666"/>
        <v>0.47179290376413785</v>
      </c>
      <c r="V3122" s="188" t="str">
        <f t="shared" si="1667"/>
        <v>MENOR</v>
      </c>
      <c r="W3122" s="188">
        <f t="shared" si="1668"/>
        <v>108735.62157353717</v>
      </c>
      <c r="X3122" s="143">
        <f t="shared" si="1669"/>
        <v>108736</v>
      </c>
    </row>
    <row r="3123" spans="1:24" ht="55.2" x14ac:dyDescent="0.25">
      <c r="A3123" s="20" t="s">
        <v>163</v>
      </c>
      <c r="B3123" s="20">
        <v>4912</v>
      </c>
      <c r="C3123" s="26" t="s">
        <v>679</v>
      </c>
      <c r="D3123" s="29" t="s">
        <v>680</v>
      </c>
      <c r="E3123" s="20" t="s">
        <v>7</v>
      </c>
      <c r="F3123" s="23" t="s">
        <v>334</v>
      </c>
      <c r="G3123" s="169">
        <v>104332</v>
      </c>
      <c r="H3123" s="36">
        <v>158.16999999999999</v>
      </c>
      <c r="I3123" s="50">
        <v>151.76</v>
      </c>
      <c r="J3123" s="155">
        <f t="shared" si="1658"/>
        <v>108738.74828676859</v>
      </c>
      <c r="K3123" s="182">
        <v>563774.4</v>
      </c>
      <c r="L3123" s="143">
        <v>615168.47699999996</v>
      </c>
      <c r="M3123" s="143">
        <v>627350.03100000008</v>
      </c>
      <c r="N3123" s="143">
        <f t="shared" si="1659"/>
        <v>108738.74828676859</v>
      </c>
      <c r="O3123" s="143">
        <f t="shared" si="1660"/>
        <v>627350.03100000008</v>
      </c>
      <c r="P3123" s="143">
        <f t="shared" si="1661"/>
        <v>563774.4</v>
      </c>
      <c r="Q3123" s="143">
        <f t="shared" si="1662"/>
        <v>478757.91407169215</v>
      </c>
      <c r="R3123" s="143">
        <f t="shared" si="1663"/>
        <v>336256.57414338429</v>
      </c>
      <c r="S3123" s="143">
        <f t="shared" si="1664"/>
        <v>595562.21550000005</v>
      </c>
      <c r="T3123" s="143">
        <f t="shared" si="1665"/>
        <v>248213.24489198302</v>
      </c>
      <c r="U3123" s="194">
        <f t="shared" si="1666"/>
        <v>0.44027051404246631</v>
      </c>
      <c r="V3123" s="188" t="str">
        <f t="shared" si="1667"/>
        <v>MENOR</v>
      </c>
      <c r="W3123" s="188">
        <f t="shared" si="1668"/>
        <v>108738.74828676859</v>
      </c>
      <c r="X3123" s="143">
        <f t="shared" si="1669"/>
        <v>108739</v>
      </c>
    </row>
    <row r="3124" spans="1:24" ht="41.4" x14ac:dyDescent="0.25">
      <c r="A3124" s="20" t="s">
        <v>164</v>
      </c>
      <c r="B3124" s="20">
        <v>4912</v>
      </c>
      <c r="C3124" s="26" t="s">
        <v>681</v>
      </c>
      <c r="D3124" s="29" t="s">
        <v>682</v>
      </c>
      <c r="E3124" s="20" t="s">
        <v>7</v>
      </c>
      <c r="F3124" s="23" t="s">
        <v>334</v>
      </c>
      <c r="G3124" s="169">
        <v>104323</v>
      </c>
      <c r="H3124" s="36">
        <v>158.16999999999999</v>
      </c>
      <c r="I3124" s="50">
        <v>151.76</v>
      </c>
      <c r="J3124" s="155">
        <f t="shared" si="1658"/>
        <v>108729.36814707433</v>
      </c>
      <c r="K3124" s="182">
        <v>832867.91</v>
      </c>
      <c r="L3124" s="143">
        <v>902935.7882999999</v>
      </c>
      <c r="M3124" s="143">
        <v>920815.70490000001</v>
      </c>
      <c r="N3124" s="143">
        <f t="shared" si="1659"/>
        <v>108729.36814707433</v>
      </c>
      <c r="O3124" s="143">
        <f t="shared" si="1660"/>
        <v>920815.70490000001</v>
      </c>
      <c r="P3124" s="143">
        <f t="shared" si="1661"/>
        <v>832867.91</v>
      </c>
      <c r="Q3124" s="143">
        <f t="shared" si="1662"/>
        <v>691337.19283676858</v>
      </c>
      <c r="R3124" s="143">
        <f t="shared" si="1663"/>
        <v>470798.6390735372</v>
      </c>
      <c r="S3124" s="143">
        <f t="shared" si="1664"/>
        <v>876841.80744999996</v>
      </c>
      <c r="T3124" s="143">
        <f t="shared" si="1665"/>
        <v>390255.11928786751</v>
      </c>
      <c r="U3124" s="194">
        <f t="shared" si="1666"/>
        <v>0.46856784203375956</v>
      </c>
      <c r="V3124" s="188" t="str">
        <f t="shared" si="1667"/>
        <v>MENOR</v>
      </c>
      <c r="W3124" s="188">
        <f t="shared" si="1668"/>
        <v>108729.36814707433</v>
      </c>
      <c r="X3124" s="143">
        <f t="shared" si="1669"/>
        <v>108729</v>
      </c>
    </row>
    <row r="3125" spans="1:24" ht="69" x14ac:dyDescent="0.25">
      <c r="A3125" s="20" t="s">
        <v>165</v>
      </c>
      <c r="B3125" s="20">
        <v>4912</v>
      </c>
      <c r="C3125" s="26" t="s">
        <v>683</v>
      </c>
      <c r="D3125" s="29" t="s">
        <v>684</v>
      </c>
      <c r="E3125" s="20" t="s">
        <v>7</v>
      </c>
      <c r="F3125" s="23" t="s">
        <v>334</v>
      </c>
      <c r="G3125" s="169">
        <v>104353</v>
      </c>
      <c r="H3125" s="36">
        <v>158.16999999999999</v>
      </c>
      <c r="I3125" s="50">
        <v>151.76</v>
      </c>
      <c r="J3125" s="155">
        <f t="shared" si="1658"/>
        <v>108760.63527938852</v>
      </c>
      <c r="K3125" s="182">
        <v>621513.19999999995</v>
      </c>
      <c r="L3125" s="143">
        <v>679087.92280000006</v>
      </c>
      <c r="M3125" s="143">
        <v>692535.2084</v>
      </c>
      <c r="N3125" s="143">
        <f t="shared" si="1659"/>
        <v>108760.63527938852</v>
      </c>
      <c r="O3125" s="143">
        <f t="shared" si="1660"/>
        <v>692535.2084</v>
      </c>
      <c r="P3125" s="143">
        <f t="shared" si="1661"/>
        <v>621513.19999999995</v>
      </c>
      <c r="Q3125" s="143">
        <f t="shared" si="1662"/>
        <v>525474.24161984713</v>
      </c>
      <c r="R3125" s="143">
        <f t="shared" si="1663"/>
        <v>365136.91763969423</v>
      </c>
      <c r="S3125" s="143">
        <f t="shared" si="1664"/>
        <v>657024.20420000004</v>
      </c>
      <c r="T3125" s="143">
        <f t="shared" si="1665"/>
        <v>279511.62224092009</v>
      </c>
      <c r="U3125" s="194">
        <f t="shared" si="1666"/>
        <v>0.44972757174090605</v>
      </c>
      <c r="V3125" s="188" t="str">
        <f t="shared" si="1667"/>
        <v>MENOR</v>
      </c>
      <c r="W3125" s="188">
        <f t="shared" si="1668"/>
        <v>108760.63527938852</v>
      </c>
      <c r="X3125" s="143">
        <f t="shared" si="1669"/>
        <v>108761</v>
      </c>
    </row>
    <row r="3126" spans="1:24" ht="41.4" x14ac:dyDescent="0.25">
      <c r="A3126" s="20" t="s">
        <v>166</v>
      </c>
      <c r="B3126" s="20">
        <v>4912</v>
      </c>
      <c r="C3126" s="26" t="s">
        <v>520</v>
      </c>
      <c r="D3126" s="29" t="s">
        <v>162</v>
      </c>
      <c r="E3126" s="20" t="s">
        <v>7</v>
      </c>
      <c r="F3126" s="23" t="s">
        <v>334</v>
      </c>
      <c r="G3126" s="169">
        <v>104336</v>
      </c>
      <c r="H3126" s="36">
        <v>158.16999999999999</v>
      </c>
      <c r="I3126" s="50">
        <v>151.76</v>
      </c>
      <c r="J3126" s="155">
        <f t="shared" si="1658"/>
        <v>108742.91723774381</v>
      </c>
      <c r="K3126" s="182">
        <v>701341.97</v>
      </c>
      <c r="L3126" s="143">
        <v>766843.44940000016</v>
      </c>
      <c r="M3126" s="143">
        <v>782028.4682</v>
      </c>
      <c r="N3126" s="143">
        <f t="shared" si="1659"/>
        <v>108742.91723774381</v>
      </c>
      <c r="O3126" s="143">
        <f t="shared" si="1660"/>
        <v>782028.4682</v>
      </c>
      <c r="P3126" s="143">
        <f t="shared" si="1661"/>
        <v>701341.97</v>
      </c>
      <c r="Q3126" s="143">
        <f t="shared" si="1662"/>
        <v>589739.20120943594</v>
      </c>
      <c r="R3126" s="143">
        <f t="shared" si="1663"/>
        <v>405042.44361887191</v>
      </c>
      <c r="S3126" s="143">
        <f t="shared" si="1664"/>
        <v>741685.21909999999</v>
      </c>
      <c r="T3126" s="143">
        <f t="shared" si="1665"/>
        <v>322569.723792759</v>
      </c>
      <c r="U3126" s="194">
        <f t="shared" si="1666"/>
        <v>0.45993215519778319</v>
      </c>
      <c r="V3126" s="188" t="str">
        <f t="shared" si="1667"/>
        <v>MENOR</v>
      </c>
      <c r="W3126" s="188">
        <f t="shared" si="1668"/>
        <v>108742.91723774381</v>
      </c>
      <c r="X3126" s="143">
        <f t="shared" si="1669"/>
        <v>108743</v>
      </c>
    </row>
    <row r="3127" spans="1:24" ht="41.4" x14ac:dyDescent="0.25">
      <c r="A3127" s="20" t="s">
        <v>167</v>
      </c>
      <c r="B3127" s="20">
        <v>4912</v>
      </c>
      <c r="C3127" s="26" t="s">
        <v>521</v>
      </c>
      <c r="D3127" s="29" t="s">
        <v>522</v>
      </c>
      <c r="E3127" s="20" t="s">
        <v>7</v>
      </c>
      <c r="F3127" s="23" t="s">
        <v>334</v>
      </c>
      <c r="G3127" s="169">
        <v>104351</v>
      </c>
      <c r="H3127" s="36">
        <v>158.16999999999999</v>
      </c>
      <c r="I3127" s="50">
        <v>151.76</v>
      </c>
      <c r="J3127" s="155">
        <f t="shared" si="1658"/>
        <v>108758.5508039009</v>
      </c>
      <c r="K3127" s="182">
        <v>747365.22</v>
      </c>
      <c r="L3127" s="143">
        <v>795640.97340000002</v>
      </c>
      <c r="M3127" s="143">
        <v>811396.2402</v>
      </c>
      <c r="N3127" s="143">
        <f t="shared" si="1659"/>
        <v>108758.5508039009</v>
      </c>
      <c r="O3127" s="143">
        <f t="shared" si="1660"/>
        <v>811396.2402</v>
      </c>
      <c r="P3127" s="143">
        <f t="shared" si="1661"/>
        <v>747365.22</v>
      </c>
      <c r="Q3127" s="143">
        <f t="shared" si="1662"/>
        <v>615790.2461009752</v>
      </c>
      <c r="R3127" s="143">
        <f t="shared" si="1663"/>
        <v>428061.88540195045</v>
      </c>
      <c r="S3127" s="143">
        <f t="shared" si="1664"/>
        <v>779380.73010000004</v>
      </c>
      <c r="T3127" s="143">
        <f t="shared" si="1665"/>
        <v>339117.04116711207</v>
      </c>
      <c r="U3127" s="194">
        <f t="shared" si="1666"/>
        <v>0.45375009713070685</v>
      </c>
      <c r="V3127" s="188" t="str">
        <f t="shared" si="1667"/>
        <v>MENOR</v>
      </c>
      <c r="W3127" s="188">
        <f t="shared" si="1668"/>
        <v>108758.5508039009</v>
      </c>
      <c r="X3127" s="143">
        <f t="shared" si="1669"/>
        <v>108759</v>
      </c>
    </row>
    <row r="3128" spans="1:24" ht="41.4" x14ac:dyDescent="0.25">
      <c r="A3128" s="20" t="s">
        <v>168</v>
      </c>
      <c r="B3128" s="20">
        <v>4912</v>
      </c>
      <c r="C3128" s="26" t="s">
        <v>523</v>
      </c>
      <c r="D3128" s="29" t="s">
        <v>685</v>
      </c>
      <c r="E3128" s="20" t="s">
        <v>7</v>
      </c>
      <c r="F3128" s="23" t="s">
        <v>334</v>
      </c>
      <c r="G3128" s="169">
        <v>104326</v>
      </c>
      <c r="H3128" s="36">
        <v>158.16999999999999</v>
      </c>
      <c r="I3128" s="50">
        <v>151.76</v>
      </c>
      <c r="J3128" s="155">
        <f t="shared" si="1658"/>
        <v>108732.49486030576</v>
      </c>
      <c r="K3128" s="182">
        <v>986405.28</v>
      </c>
      <c r="L3128" s="143">
        <v>1067431.4280000001</v>
      </c>
      <c r="M3128" s="143">
        <v>1088568.6839999999</v>
      </c>
      <c r="N3128" s="143">
        <f t="shared" si="1659"/>
        <v>108732.49486030576</v>
      </c>
      <c r="O3128" s="143">
        <f t="shared" si="1660"/>
        <v>1088568.6839999999</v>
      </c>
      <c r="P3128" s="143">
        <f t="shared" si="1661"/>
        <v>986405.28</v>
      </c>
      <c r="Q3128" s="143">
        <f t="shared" si="1662"/>
        <v>812784.47171507648</v>
      </c>
      <c r="R3128" s="143">
        <f t="shared" si="1663"/>
        <v>547568.88743015286</v>
      </c>
      <c r="S3128" s="143">
        <f t="shared" si="1664"/>
        <v>1037486.982</v>
      </c>
      <c r="T3128" s="143">
        <f t="shared" si="1665"/>
        <v>471428.81232603651</v>
      </c>
      <c r="U3128" s="194">
        <f t="shared" si="1666"/>
        <v>0.47792608361345806</v>
      </c>
      <c r="V3128" s="188" t="str">
        <f t="shared" si="1667"/>
        <v>MENOR</v>
      </c>
      <c r="W3128" s="188">
        <f t="shared" si="1668"/>
        <v>108732.49486030576</v>
      </c>
      <c r="X3128" s="143">
        <f t="shared" si="1669"/>
        <v>108732</v>
      </c>
    </row>
    <row r="3129" spans="1:24" ht="55.2" x14ac:dyDescent="0.25">
      <c r="A3129" s="20" t="s">
        <v>169</v>
      </c>
      <c r="B3129" s="20">
        <v>4912</v>
      </c>
      <c r="C3129" s="26" t="s">
        <v>686</v>
      </c>
      <c r="D3129" s="29" t="s">
        <v>687</v>
      </c>
      <c r="E3129" s="20" t="s">
        <v>7</v>
      </c>
      <c r="F3129" s="23" t="s">
        <v>334</v>
      </c>
      <c r="G3129" s="169">
        <v>104344</v>
      </c>
      <c r="H3129" s="36">
        <v>158.16999999999999</v>
      </c>
      <c r="I3129" s="50">
        <v>151.76</v>
      </c>
      <c r="J3129" s="155">
        <f t="shared" si="1658"/>
        <v>108751.25513969426</v>
      </c>
      <c r="K3129" s="182">
        <v>851980.5</v>
      </c>
      <c r="L3129" s="143">
        <v>953527.36499999999</v>
      </c>
      <c r="M3129" s="143">
        <v>972409.09499999997</v>
      </c>
      <c r="N3129" s="143">
        <f t="shared" si="1659"/>
        <v>108751.25513969426</v>
      </c>
      <c r="O3129" s="143">
        <f t="shared" si="1660"/>
        <v>972409.09499999997</v>
      </c>
      <c r="P3129" s="143">
        <f t="shared" si="1661"/>
        <v>851980.5</v>
      </c>
      <c r="Q3129" s="143">
        <f t="shared" si="1662"/>
        <v>721667.05378492363</v>
      </c>
      <c r="R3129" s="143">
        <f t="shared" si="1663"/>
        <v>480365.87756984716</v>
      </c>
      <c r="S3129" s="143">
        <f t="shared" si="1664"/>
        <v>912194.79749999999</v>
      </c>
      <c r="T3129" s="143">
        <f t="shared" si="1665"/>
        <v>412018.66690835904</v>
      </c>
      <c r="U3129" s="194">
        <f t="shared" si="1666"/>
        <v>0.48360105296818301</v>
      </c>
      <c r="V3129" s="188" t="str">
        <f t="shared" si="1667"/>
        <v>MENOR</v>
      </c>
      <c r="W3129" s="188">
        <f t="shared" si="1668"/>
        <v>108751.25513969426</v>
      </c>
      <c r="X3129" s="143">
        <f t="shared" si="1669"/>
        <v>108751</v>
      </c>
    </row>
    <row r="3130" spans="1:24" ht="41.4" x14ac:dyDescent="0.25">
      <c r="A3130" s="20" t="s">
        <v>170</v>
      </c>
      <c r="B3130" s="20">
        <v>4912</v>
      </c>
      <c r="C3130" s="26" t="s">
        <v>909</v>
      </c>
      <c r="D3130" s="22" t="s">
        <v>910</v>
      </c>
      <c r="E3130" s="20" t="s">
        <v>7</v>
      </c>
      <c r="F3130" s="23" t="s">
        <v>334</v>
      </c>
      <c r="G3130" s="169">
        <v>81613</v>
      </c>
      <c r="H3130" s="36">
        <v>158.16999999999999</v>
      </c>
      <c r="I3130" s="50">
        <v>151.76</v>
      </c>
      <c r="J3130" s="155">
        <f t="shared" si="1658"/>
        <v>85060.148985239852</v>
      </c>
      <c r="K3130" s="182">
        <v>634146.24</v>
      </c>
      <c r="L3130" s="143">
        <v>686236.82400000002</v>
      </c>
      <c r="M3130" s="143">
        <v>699825.67200000002</v>
      </c>
      <c r="N3130" s="143">
        <f t="shared" si="1659"/>
        <v>85060.148985239852</v>
      </c>
      <c r="O3130" s="143">
        <f t="shared" si="1660"/>
        <v>699825.67200000002</v>
      </c>
      <c r="P3130" s="143">
        <f t="shared" si="1661"/>
        <v>634146.24</v>
      </c>
      <c r="Q3130" s="143">
        <f t="shared" si="1662"/>
        <v>526317.22124631004</v>
      </c>
      <c r="R3130" s="143">
        <f t="shared" si="1663"/>
        <v>359603.19449261995</v>
      </c>
      <c r="S3130" s="143">
        <f t="shared" si="1664"/>
        <v>666985.95600000001</v>
      </c>
      <c r="T3130" s="143">
        <f t="shared" si="1665"/>
        <v>295530.23699425306</v>
      </c>
      <c r="U3130" s="194">
        <f t="shared" si="1666"/>
        <v>0.46602852520934773</v>
      </c>
      <c r="V3130" s="188" t="str">
        <f t="shared" si="1667"/>
        <v>MENOR</v>
      </c>
      <c r="W3130" s="188">
        <f t="shared" si="1668"/>
        <v>85060.148985239852</v>
      </c>
      <c r="X3130" s="143">
        <f t="shared" si="1669"/>
        <v>85060</v>
      </c>
    </row>
    <row r="3131" spans="1:24" ht="55.2" x14ac:dyDescent="0.25">
      <c r="A3131" s="20" t="s">
        <v>171</v>
      </c>
      <c r="B3131" s="20">
        <v>4912</v>
      </c>
      <c r="C3131" s="26" t="s">
        <v>527</v>
      </c>
      <c r="D3131" s="29" t="s">
        <v>528</v>
      </c>
      <c r="E3131" s="20" t="s">
        <v>7</v>
      </c>
      <c r="F3131" s="23" t="s">
        <v>334</v>
      </c>
      <c r="G3131" s="169">
        <v>104343</v>
      </c>
      <c r="H3131" s="36">
        <v>158.16999999999999</v>
      </c>
      <c r="I3131" s="50">
        <v>151.76</v>
      </c>
      <c r="J3131" s="155">
        <f t="shared" si="1658"/>
        <v>108750.21290195045</v>
      </c>
      <c r="K3131" s="182">
        <v>1014475</v>
      </c>
      <c r="L3131" s="143">
        <v>1117767</v>
      </c>
      <c r="M3131" s="143">
        <v>1139901</v>
      </c>
      <c r="N3131" s="143">
        <f t="shared" si="1659"/>
        <v>108750.21290195045</v>
      </c>
      <c r="O3131" s="143">
        <f t="shared" si="1660"/>
        <v>1139901</v>
      </c>
      <c r="P3131" s="143">
        <f t="shared" si="1661"/>
        <v>1014475</v>
      </c>
      <c r="Q3131" s="143">
        <f t="shared" si="1662"/>
        <v>845223.30322548759</v>
      </c>
      <c r="R3131" s="143">
        <f t="shared" si="1663"/>
        <v>561612.60645097517</v>
      </c>
      <c r="S3131" s="143">
        <f t="shared" si="1664"/>
        <v>1077188</v>
      </c>
      <c r="T3131" s="143">
        <f t="shared" si="1665"/>
        <v>494015.43878020707</v>
      </c>
      <c r="U3131" s="194">
        <f t="shared" si="1666"/>
        <v>0.48696659728451375</v>
      </c>
      <c r="V3131" s="188" t="str">
        <f t="shared" si="1667"/>
        <v>MENOR</v>
      </c>
      <c r="W3131" s="188">
        <f t="shared" si="1668"/>
        <v>108750.21290195045</v>
      </c>
      <c r="X3131" s="143">
        <f t="shared" si="1669"/>
        <v>108750</v>
      </c>
    </row>
    <row r="3132" spans="1:24" ht="55.2" x14ac:dyDescent="0.25">
      <c r="A3132" s="20" t="s">
        <v>172</v>
      </c>
      <c r="B3132" s="20">
        <v>4912</v>
      </c>
      <c r="C3132" s="26" t="s">
        <v>690</v>
      </c>
      <c r="D3132" s="29" t="s">
        <v>691</v>
      </c>
      <c r="E3132" s="20" t="s">
        <v>7</v>
      </c>
      <c r="F3132" s="23" t="s">
        <v>334</v>
      </c>
      <c r="G3132" s="169">
        <v>104358</v>
      </c>
      <c r="H3132" s="36">
        <v>158.16999999999999</v>
      </c>
      <c r="I3132" s="50">
        <v>151.76</v>
      </c>
      <c r="J3132" s="155">
        <f t="shared" si="1658"/>
        <v>108765.84646810754</v>
      </c>
      <c r="K3132" s="182">
        <v>408931.6</v>
      </c>
      <c r="L3132" s="143">
        <v>439304.06520000001</v>
      </c>
      <c r="M3132" s="143">
        <v>448003.1556</v>
      </c>
      <c r="N3132" s="143">
        <f t="shared" si="1659"/>
        <v>108765.84646810754</v>
      </c>
      <c r="O3132" s="143">
        <f t="shared" si="1660"/>
        <v>448003.1556</v>
      </c>
      <c r="P3132" s="143">
        <f t="shared" si="1661"/>
        <v>408931.6</v>
      </c>
      <c r="Q3132" s="143">
        <f t="shared" si="1662"/>
        <v>351251.16681702685</v>
      </c>
      <c r="R3132" s="143">
        <f t="shared" si="1663"/>
        <v>258848.72323405376</v>
      </c>
      <c r="S3132" s="143">
        <f t="shared" si="1664"/>
        <v>428467.37780000002</v>
      </c>
      <c r="T3132" s="143">
        <f t="shared" si="1665"/>
        <v>162522.22740699837</v>
      </c>
      <c r="U3132" s="194">
        <f t="shared" si="1666"/>
        <v>0.39743132447333096</v>
      </c>
      <c r="V3132" s="188" t="str">
        <f t="shared" si="1667"/>
        <v>MENOR</v>
      </c>
      <c r="W3132" s="188">
        <f t="shared" si="1668"/>
        <v>108765.84646810754</v>
      </c>
      <c r="X3132" s="143">
        <f t="shared" si="1669"/>
        <v>108766</v>
      </c>
    </row>
    <row r="3133" spans="1:24" ht="55.2" x14ac:dyDescent="0.25">
      <c r="A3133" s="20" t="s">
        <v>173</v>
      </c>
      <c r="B3133" s="20">
        <v>4912</v>
      </c>
      <c r="C3133" s="26" t="s">
        <v>782</v>
      </c>
      <c r="D3133" s="29" t="s">
        <v>783</v>
      </c>
      <c r="E3133" s="20" t="s">
        <v>7</v>
      </c>
      <c r="F3133" s="23" t="s">
        <v>334</v>
      </c>
      <c r="G3133" s="169">
        <v>104349</v>
      </c>
      <c r="H3133" s="36">
        <v>158.16999999999999</v>
      </c>
      <c r="I3133" s="50">
        <v>151.76</v>
      </c>
      <c r="J3133" s="155">
        <f t="shared" si="1658"/>
        <v>108756.46632841328</v>
      </c>
      <c r="K3133" s="182">
        <v>935935</v>
      </c>
      <c r="L3133" s="143">
        <v>1022636.615</v>
      </c>
      <c r="M3133" s="143">
        <v>1042886.845</v>
      </c>
      <c r="N3133" s="143">
        <f t="shared" si="1659"/>
        <v>108756.46632841328</v>
      </c>
      <c r="O3133" s="143">
        <f t="shared" si="1660"/>
        <v>1042886.845</v>
      </c>
      <c r="P3133" s="143">
        <f t="shared" si="1661"/>
        <v>935935</v>
      </c>
      <c r="Q3133" s="143">
        <f t="shared" si="1662"/>
        <v>777553.7315821033</v>
      </c>
      <c r="R3133" s="143">
        <f t="shared" si="1663"/>
        <v>522345.73316420661</v>
      </c>
      <c r="S3133" s="143">
        <f t="shared" si="1664"/>
        <v>989410.92249999999</v>
      </c>
      <c r="T3133" s="143">
        <f t="shared" si="1665"/>
        <v>448271.37949272827</v>
      </c>
      <c r="U3133" s="194">
        <f t="shared" si="1666"/>
        <v>0.47895567479870749</v>
      </c>
      <c r="V3133" s="188" t="str">
        <f t="shared" si="1667"/>
        <v>MENOR</v>
      </c>
      <c r="W3133" s="188">
        <f t="shared" si="1668"/>
        <v>108756.46632841328</v>
      </c>
      <c r="X3133" s="143">
        <f t="shared" si="1669"/>
        <v>108756</v>
      </c>
    </row>
    <row r="3134" spans="1:24" ht="55.2" x14ac:dyDescent="0.25">
      <c r="A3134" s="20" t="s">
        <v>174</v>
      </c>
      <c r="B3134" s="20">
        <v>4912</v>
      </c>
      <c r="C3134" s="26" t="s">
        <v>531</v>
      </c>
      <c r="D3134" s="29" t="s">
        <v>532</v>
      </c>
      <c r="E3134" s="20" t="s">
        <v>7</v>
      </c>
      <c r="F3134" s="23" t="s">
        <v>334</v>
      </c>
      <c r="G3134" s="169">
        <v>73361</v>
      </c>
      <c r="H3134" s="36">
        <v>158.16999999999999</v>
      </c>
      <c r="I3134" s="50">
        <v>151.76</v>
      </c>
      <c r="J3134" s="155">
        <f t="shared" si="1658"/>
        <v>76459.603123352659</v>
      </c>
      <c r="K3134" s="182">
        <v>597951.19999999995</v>
      </c>
      <c r="L3134" s="143">
        <v>658833.50399999996</v>
      </c>
      <c r="M3134" s="143">
        <v>671879.71200000006</v>
      </c>
      <c r="N3134" s="143">
        <f t="shared" si="1659"/>
        <v>76459.603123352659</v>
      </c>
      <c r="O3134" s="143">
        <f t="shared" si="1660"/>
        <v>671879.71200000006</v>
      </c>
      <c r="P3134" s="143">
        <f t="shared" si="1661"/>
        <v>597951.19999999995</v>
      </c>
      <c r="Q3134" s="143">
        <f t="shared" si="1662"/>
        <v>501281.00478083815</v>
      </c>
      <c r="R3134" s="143">
        <f t="shared" si="1663"/>
        <v>337205.40156167629</v>
      </c>
      <c r="S3134" s="143">
        <f t="shared" si="1664"/>
        <v>634915.45600000001</v>
      </c>
      <c r="T3134" s="143">
        <f t="shared" si="1665"/>
        <v>285040.96715208888</v>
      </c>
      <c r="U3134" s="194">
        <f t="shared" si="1666"/>
        <v>0.47669603665330701</v>
      </c>
      <c r="V3134" s="188" t="str">
        <f t="shared" si="1667"/>
        <v>MENOR</v>
      </c>
      <c r="W3134" s="188">
        <f t="shared" si="1668"/>
        <v>76459.603123352659</v>
      </c>
      <c r="X3134" s="143">
        <f t="shared" si="1669"/>
        <v>76460</v>
      </c>
    </row>
    <row r="3135" spans="1:24" ht="55.2" x14ac:dyDescent="0.25">
      <c r="A3135" s="20" t="s">
        <v>175</v>
      </c>
      <c r="B3135" s="20">
        <v>4912</v>
      </c>
      <c r="C3135" s="26" t="s">
        <v>937</v>
      </c>
      <c r="D3135" s="29" t="s">
        <v>938</v>
      </c>
      <c r="E3135" s="20" t="s">
        <v>7</v>
      </c>
      <c r="F3135" s="23" t="s">
        <v>334</v>
      </c>
      <c r="G3135" s="169">
        <v>120273</v>
      </c>
      <c r="H3135" s="36">
        <v>158.16999999999999</v>
      </c>
      <c r="I3135" s="50">
        <v>151.76</v>
      </c>
      <c r="J3135" s="155">
        <f t="shared" si="1658"/>
        <v>125353.06016078018</v>
      </c>
      <c r="K3135" s="182">
        <v>853860.7</v>
      </c>
      <c r="L3135" s="143">
        <v>940799.24399999995</v>
      </c>
      <c r="M3135" s="143">
        <v>959428.93200000003</v>
      </c>
      <c r="N3135" s="143">
        <f t="shared" si="1659"/>
        <v>125353.06016078018</v>
      </c>
      <c r="O3135" s="143">
        <f t="shared" si="1660"/>
        <v>959428.93200000003</v>
      </c>
      <c r="P3135" s="143">
        <f t="shared" si="1661"/>
        <v>853860.7</v>
      </c>
      <c r="Q3135" s="143">
        <f t="shared" si="1662"/>
        <v>719860.48404019501</v>
      </c>
      <c r="R3135" s="143">
        <f t="shared" si="1663"/>
        <v>489606.88008039008</v>
      </c>
      <c r="S3135" s="143">
        <f t="shared" si="1664"/>
        <v>906644.81599999999</v>
      </c>
      <c r="T3135" s="143">
        <f t="shared" si="1665"/>
        <v>398999.62900377845</v>
      </c>
      <c r="U3135" s="194">
        <f t="shared" si="1666"/>
        <v>0.46728890204664353</v>
      </c>
      <c r="V3135" s="188" t="str">
        <f t="shared" si="1667"/>
        <v>MENOR</v>
      </c>
      <c r="W3135" s="188">
        <f t="shared" si="1668"/>
        <v>125353.06016078018</v>
      </c>
      <c r="X3135" s="143">
        <f t="shared" si="1669"/>
        <v>125353</v>
      </c>
    </row>
    <row r="3136" spans="1:24" ht="41.4" x14ac:dyDescent="0.25">
      <c r="A3136" s="20" t="s">
        <v>176</v>
      </c>
      <c r="B3136" s="20">
        <v>4912</v>
      </c>
      <c r="C3136" s="26" t="s">
        <v>533</v>
      </c>
      <c r="D3136" s="29" t="s">
        <v>534</v>
      </c>
      <c r="E3136" s="20" t="s">
        <v>7</v>
      </c>
      <c r="F3136" s="23" t="s">
        <v>334</v>
      </c>
      <c r="G3136" s="169">
        <v>84887</v>
      </c>
      <c r="H3136" s="36">
        <v>158.16999999999999</v>
      </c>
      <c r="I3136" s="50">
        <v>151.76</v>
      </c>
      <c r="J3136" s="155">
        <f t="shared" si="1658"/>
        <v>88472.435358460731</v>
      </c>
      <c r="K3136" s="182">
        <v>1362214.42</v>
      </c>
      <c r="L3136" s="143">
        <v>1527304.8097999999</v>
      </c>
      <c r="M3136" s="143">
        <v>1557548.4694000001</v>
      </c>
      <c r="N3136" s="143">
        <f t="shared" si="1659"/>
        <v>88472.435358460731</v>
      </c>
      <c r="O3136" s="143">
        <f t="shared" si="1660"/>
        <v>1557548.4694000001</v>
      </c>
      <c r="P3136" s="143">
        <f t="shared" si="1661"/>
        <v>1362214.42</v>
      </c>
      <c r="Q3136" s="143">
        <f t="shared" si="1662"/>
        <v>1133885.0336396152</v>
      </c>
      <c r="R3136" s="143">
        <f t="shared" si="1663"/>
        <v>725343.42767923034</v>
      </c>
      <c r="S3136" s="143">
        <f t="shared" si="1664"/>
        <v>1459881.4446999999</v>
      </c>
      <c r="T3136" s="143">
        <f t="shared" si="1665"/>
        <v>702208.809494499</v>
      </c>
      <c r="U3136" s="194">
        <f t="shared" si="1666"/>
        <v>0.51549065931521931</v>
      </c>
      <c r="V3136" s="188" t="str">
        <f t="shared" si="1667"/>
        <v>MENOR</v>
      </c>
      <c r="W3136" s="188">
        <f t="shared" si="1668"/>
        <v>88472.435358460731</v>
      </c>
      <c r="X3136" s="143">
        <f t="shared" si="1669"/>
        <v>88472</v>
      </c>
    </row>
    <row r="3137" spans="1:24" ht="41.4" x14ac:dyDescent="0.25">
      <c r="A3137" s="20" t="s">
        <v>177</v>
      </c>
      <c r="B3137" s="20">
        <v>4912</v>
      </c>
      <c r="C3137" s="26" t="s">
        <v>537</v>
      </c>
      <c r="D3137" s="29" t="s">
        <v>538</v>
      </c>
      <c r="E3137" s="20" t="s">
        <v>7</v>
      </c>
      <c r="F3137" s="23" t="s">
        <v>334</v>
      </c>
      <c r="G3137" s="169">
        <v>2007</v>
      </c>
      <c r="H3137" s="36">
        <v>158.16999999999999</v>
      </c>
      <c r="I3137" s="50">
        <v>151.76</v>
      </c>
      <c r="J3137" s="155">
        <f t="shared" si="1658"/>
        <v>2091.7711518186611</v>
      </c>
      <c r="K3137" s="182">
        <v>39984</v>
      </c>
      <c r="L3137" s="143">
        <v>42547.26</v>
      </c>
      <c r="M3137" s="143">
        <v>43389.78</v>
      </c>
      <c r="N3137" s="143">
        <f t="shared" si="1659"/>
        <v>2091.7711518186611</v>
      </c>
      <c r="O3137" s="143">
        <f t="shared" si="1660"/>
        <v>43389.78</v>
      </c>
      <c r="P3137" s="143">
        <f t="shared" si="1661"/>
        <v>39984</v>
      </c>
      <c r="Q3137" s="143">
        <f t="shared" si="1662"/>
        <v>32003.202787954666</v>
      </c>
      <c r="R3137" s="143">
        <f t="shared" si="1663"/>
        <v>21037.885575909331</v>
      </c>
      <c r="S3137" s="143">
        <f t="shared" si="1664"/>
        <v>41686.89</v>
      </c>
      <c r="T3137" s="143">
        <f t="shared" si="1665"/>
        <v>19993.483519718651</v>
      </c>
      <c r="U3137" s="194">
        <f t="shared" si="1666"/>
        <v>0.50003710283409997</v>
      </c>
      <c r="V3137" s="188" t="str">
        <f t="shared" si="1667"/>
        <v>MENOR</v>
      </c>
      <c r="W3137" s="188">
        <f t="shared" si="1668"/>
        <v>2091.7711518186611</v>
      </c>
      <c r="X3137" s="143">
        <f t="shared" si="1669"/>
        <v>2092</v>
      </c>
    </row>
    <row r="3138" spans="1:24" ht="55.2" x14ac:dyDescent="0.25">
      <c r="A3138" s="20" t="s">
        <v>178</v>
      </c>
      <c r="B3138" s="20">
        <v>4912</v>
      </c>
      <c r="C3138" s="26" t="s">
        <v>535</v>
      </c>
      <c r="D3138" s="29" t="s">
        <v>536</v>
      </c>
      <c r="E3138" s="20" t="s">
        <v>7</v>
      </c>
      <c r="F3138" s="23" t="s">
        <v>334</v>
      </c>
      <c r="G3138" s="169">
        <v>100278</v>
      </c>
      <c r="H3138" s="36">
        <v>158.16999999999999</v>
      </c>
      <c r="I3138" s="50">
        <v>151.76</v>
      </c>
      <c r="J3138" s="155">
        <f t="shared" si="1658"/>
        <v>104513.51647337903</v>
      </c>
      <c r="K3138" s="182">
        <v>3765357.54</v>
      </c>
      <c r="L3138" s="143">
        <v>4042840.6452000001</v>
      </c>
      <c r="M3138" s="143">
        <v>4122896.8956000004</v>
      </c>
      <c r="N3138" s="143">
        <f t="shared" si="1659"/>
        <v>104513.51647337903</v>
      </c>
      <c r="O3138" s="143">
        <f t="shared" si="1660"/>
        <v>4122896.8956000004</v>
      </c>
      <c r="P3138" s="143">
        <f t="shared" si="1661"/>
        <v>3765357.54</v>
      </c>
      <c r="Q3138" s="143">
        <f t="shared" si="1662"/>
        <v>3008902.1493183449</v>
      </c>
      <c r="R3138" s="143">
        <f t="shared" si="1663"/>
        <v>1934935.5282366895</v>
      </c>
      <c r="S3138" s="143">
        <f t="shared" si="1664"/>
        <v>3944127.2178000002</v>
      </c>
      <c r="T3138" s="143">
        <f t="shared" si="1665"/>
        <v>1942310.5825021514</v>
      </c>
      <c r="U3138" s="194">
        <f t="shared" si="1666"/>
        <v>0.51583695887274261</v>
      </c>
      <c r="V3138" s="188" t="str">
        <f t="shared" si="1667"/>
        <v>MENOR</v>
      </c>
      <c r="W3138" s="188">
        <f t="shared" si="1668"/>
        <v>104513.51647337903</v>
      </c>
      <c r="X3138" s="143">
        <f t="shared" si="1669"/>
        <v>104514</v>
      </c>
    </row>
    <row r="3139" spans="1:24" x14ac:dyDescent="0.25">
      <c r="A3139" s="15" t="s">
        <v>185</v>
      </c>
      <c r="B3139" s="27" t="s">
        <v>186</v>
      </c>
      <c r="C3139" s="27"/>
      <c r="D3139" s="17"/>
      <c r="E3139" s="17"/>
      <c r="F3139" s="17"/>
      <c r="G3139" s="138"/>
      <c r="H3139" s="18"/>
      <c r="I3139" s="18"/>
      <c r="J3139" s="138"/>
      <c r="K3139" s="178"/>
      <c r="L3139" s="139"/>
      <c r="M3139" s="139"/>
      <c r="N3139" s="139"/>
      <c r="O3139" s="139"/>
      <c r="P3139" s="139"/>
      <c r="Q3139" s="139"/>
      <c r="R3139" s="139"/>
      <c r="S3139" s="139"/>
      <c r="T3139" s="139"/>
      <c r="U3139" s="193"/>
      <c r="V3139" s="52"/>
      <c r="W3139" s="139"/>
      <c r="X3139" s="139"/>
    </row>
    <row r="3140" spans="1:24" ht="41.4" x14ac:dyDescent="0.25">
      <c r="A3140" s="20" t="s">
        <v>187</v>
      </c>
      <c r="B3140" s="20">
        <v>4912</v>
      </c>
      <c r="C3140" s="26" t="s">
        <v>539</v>
      </c>
      <c r="D3140" s="29" t="s">
        <v>540</v>
      </c>
      <c r="E3140" s="20" t="s">
        <v>7</v>
      </c>
      <c r="F3140" s="23" t="s">
        <v>334</v>
      </c>
      <c r="G3140" s="169">
        <v>11894</v>
      </c>
      <c r="H3140" s="36">
        <v>158.16999999999999</v>
      </c>
      <c r="I3140" s="50">
        <v>151.76</v>
      </c>
      <c r="J3140" s="155">
        <f t="shared" ref="J3140:J3154" si="1670">G3140*(H3140/I3140)</f>
        <v>12396.375724828677</v>
      </c>
      <c r="K3140" s="182">
        <v>31987.200000000001</v>
      </c>
      <c r="L3140" s="143">
        <v>33749.351999999999</v>
      </c>
      <c r="M3140" s="143">
        <v>34417.656000000003</v>
      </c>
      <c r="N3140" s="143">
        <f t="shared" ref="N3140:N3154" si="1671">MIN(J3140,K3140,L3140,M3140)</f>
        <v>12396.375724828677</v>
      </c>
      <c r="O3140" s="143">
        <f t="shared" ref="O3140:O3154" si="1672">MAX(J3140,K3140,L3140,M3140)</f>
        <v>34417.656000000003</v>
      </c>
      <c r="P3140" s="143">
        <f t="shared" ref="P3140:P3154" si="1673">MEDIAN(J3140,K3140,L3140,M3140,)</f>
        <v>31987.200000000001</v>
      </c>
      <c r="Q3140" s="143">
        <f t="shared" ref="Q3140:Q3154" si="1674">AVERAGE(J3140,K3140,L3140,M3140)</f>
        <v>28137.645931207171</v>
      </c>
      <c r="R3140" s="143">
        <f t="shared" ref="R3140:R3154" si="1675">AVERAGE(N3140,P3140)</f>
        <v>22191.787862414338</v>
      </c>
      <c r="S3140" s="143">
        <f t="shared" ref="S3140:S3154" si="1676">AVERAGE(O3140,P3140)</f>
        <v>33202.428</v>
      </c>
      <c r="T3140" s="143">
        <f t="shared" ref="T3140:T3154" si="1677">STDEVA(J3140,K3140,L3140,M3140)</f>
        <v>10544.136217276475</v>
      </c>
      <c r="U3140" s="194">
        <f t="shared" ref="U3140:U3154" si="1678">T3140/P3140</f>
        <v>0.32963611123438358</v>
      </c>
      <c r="V3140" s="188" t="str">
        <f t="shared" ref="V3140:V3154" si="1679">IF(U3140&lt;=70%,"MENOR",IF(AND(U3140&gt;70%,U3140&lt;=90%),"[PROM MEN-MED]","PROMEDIO"))</f>
        <v>MENOR</v>
      </c>
      <c r="W3140" s="188">
        <f t="shared" ref="W3140:W3154" si="1680">IF(U3140&lt;=70%,N3140,IF(AND(U3140&gt;70%,U3140&lt;=90%),R3140,Q3140))</f>
        <v>12396.375724828677</v>
      </c>
      <c r="X3140" s="143">
        <f t="shared" ref="X3140:X3154" si="1681">ROUND(W3140,0)</f>
        <v>12396</v>
      </c>
    </row>
    <row r="3141" spans="1:24" ht="41.4" x14ac:dyDescent="0.25">
      <c r="A3141" s="20" t="s">
        <v>188</v>
      </c>
      <c r="B3141" s="20">
        <v>4912</v>
      </c>
      <c r="C3141" s="26" t="s">
        <v>692</v>
      </c>
      <c r="D3141" s="29" t="s">
        <v>693</v>
      </c>
      <c r="E3141" s="20" t="s">
        <v>7</v>
      </c>
      <c r="F3141" s="23" t="s">
        <v>334</v>
      </c>
      <c r="G3141" s="169">
        <v>317295</v>
      </c>
      <c r="H3141" s="36">
        <v>158.16999999999999</v>
      </c>
      <c r="I3141" s="50">
        <v>151.76</v>
      </c>
      <c r="J3141" s="155">
        <f t="shared" si="1670"/>
        <v>330696.82492092781</v>
      </c>
      <c r="K3141" s="182">
        <v>664634.04</v>
      </c>
      <c r="L3141" s="143">
        <v>751341.34320000024</v>
      </c>
      <c r="M3141" s="143">
        <v>766219.38959999999</v>
      </c>
      <c r="N3141" s="143">
        <f t="shared" si="1671"/>
        <v>330696.82492092781</v>
      </c>
      <c r="O3141" s="143">
        <f t="shared" si="1672"/>
        <v>766219.38959999999</v>
      </c>
      <c r="P3141" s="143">
        <f t="shared" si="1673"/>
        <v>664634.04</v>
      </c>
      <c r="Q3141" s="143">
        <f t="shared" si="1674"/>
        <v>628222.89943023201</v>
      </c>
      <c r="R3141" s="143">
        <f t="shared" si="1675"/>
        <v>497665.43246046396</v>
      </c>
      <c r="S3141" s="143">
        <f t="shared" si="1676"/>
        <v>715426.71479999996</v>
      </c>
      <c r="T3141" s="143">
        <f t="shared" si="1677"/>
        <v>203345.94387067895</v>
      </c>
      <c r="U3141" s="194">
        <f t="shared" si="1678"/>
        <v>0.30595174431733729</v>
      </c>
      <c r="V3141" s="188" t="str">
        <f t="shared" si="1679"/>
        <v>MENOR</v>
      </c>
      <c r="W3141" s="188">
        <f t="shared" si="1680"/>
        <v>330696.82492092781</v>
      </c>
      <c r="X3141" s="143">
        <f t="shared" si="1681"/>
        <v>330697</v>
      </c>
    </row>
    <row r="3142" spans="1:24" ht="41.4" x14ac:dyDescent="0.25">
      <c r="A3142" s="20" t="s">
        <v>189</v>
      </c>
      <c r="B3142" s="20">
        <v>4912</v>
      </c>
      <c r="C3142" s="26" t="s">
        <v>541</v>
      </c>
      <c r="D3142" s="29" t="s">
        <v>542</v>
      </c>
      <c r="E3142" s="20" t="s">
        <v>7</v>
      </c>
      <c r="F3142" s="23" t="s">
        <v>334</v>
      </c>
      <c r="G3142" s="169">
        <v>208023</v>
      </c>
      <c r="H3142" s="36">
        <v>158.16999999999999</v>
      </c>
      <c r="I3142" s="50">
        <v>151.76</v>
      </c>
      <c r="J3142" s="155">
        <f t="shared" si="1670"/>
        <v>216809.42217975753</v>
      </c>
      <c r="K3142" s="182">
        <v>1158988.6000000001</v>
      </c>
      <c r="L3142" s="143">
        <v>1255711.4668000001</v>
      </c>
      <c r="M3142" s="143">
        <v>1280577.0403999998</v>
      </c>
      <c r="N3142" s="143">
        <f t="shared" si="1671"/>
        <v>216809.42217975753</v>
      </c>
      <c r="O3142" s="143">
        <f t="shared" si="1672"/>
        <v>1280577.0403999998</v>
      </c>
      <c r="P3142" s="143">
        <f t="shared" si="1673"/>
        <v>1158988.6000000001</v>
      </c>
      <c r="Q3142" s="143">
        <f t="shared" si="1674"/>
        <v>978021.6323449394</v>
      </c>
      <c r="R3142" s="143">
        <f t="shared" si="1675"/>
        <v>687899.01108987886</v>
      </c>
      <c r="S3142" s="143">
        <f t="shared" si="1676"/>
        <v>1219782.8202</v>
      </c>
      <c r="T3142" s="143">
        <f t="shared" si="1677"/>
        <v>510177.90733229247</v>
      </c>
      <c r="U3142" s="194">
        <f t="shared" si="1678"/>
        <v>0.44019234298964843</v>
      </c>
      <c r="V3142" s="188" t="str">
        <f t="shared" si="1679"/>
        <v>MENOR</v>
      </c>
      <c r="W3142" s="188">
        <f t="shared" si="1680"/>
        <v>216809.42217975753</v>
      </c>
      <c r="X3142" s="143">
        <f t="shared" si="1681"/>
        <v>216809</v>
      </c>
    </row>
    <row r="3143" spans="1:24" ht="41.4" x14ac:dyDescent="0.25">
      <c r="A3143" s="20" t="s">
        <v>190</v>
      </c>
      <c r="B3143" s="20">
        <v>4912</v>
      </c>
      <c r="C3143" s="26" t="s">
        <v>817</v>
      </c>
      <c r="D3143" s="22" t="s">
        <v>695</v>
      </c>
      <c r="E3143" s="20" t="s">
        <v>7</v>
      </c>
      <c r="F3143" s="23" t="s">
        <v>334</v>
      </c>
      <c r="G3143" s="169">
        <v>21746</v>
      </c>
      <c r="H3143" s="36">
        <v>158.16999999999999</v>
      </c>
      <c r="I3143" s="50">
        <v>151.76</v>
      </c>
      <c r="J3143" s="155">
        <f t="shared" si="1670"/>
        <v>22664.501976805484</v>
      </c>
      <c r="K3143" s="182">
        <v>474479.18</v>
      </c>
      <c r="L3143" s="143">
        <v>523189.47380000004</v>
      </c>
      <c r="M3143" s="143">
        <v>533549.66139999998</v>
      </c>
      <c r="N3143" s="143">
        <f t="shared" si="1671"/>
        <v>22664.501976805484</v>
      </c>
      <c r="O3143" s="143">
        <f t="shared" si="1672"/>
        <v>533549.66139999998</v>
      </c>
      <c r="P3143" s="143">
        <f t="shared" si="1673"/>
        <v>474479.18</v>
      </c>
      <c r="Q3143" s="143">
        <f t="shared" si="1674"/>
        <v>388470.70429420134</v>
      </c>
      <c r="R3143" s="143">
        <f t="shared" si="1675"/>
        <v>248571.84098840275</v>
      </c>
      <c r="S3143" s="143">
        <f t="shared" si="1676"/>
        <v>504014.42070000002</v>
      </c>
      <c r="T3143" s="143">
        <f t="shared" si="1677"/>
        <v>245226.89235289383</v>
      </c>
      <c r="U3143" s="194">
        <f t="shared" si="1678"/>
        <v>0.51683383105006597</v>
      </c>
      <c r="V3143" s="188" t="str">
        <f t="shared" si="1679"/>
        <v>MENOR</v>
      </c>
      <c r="W3143" s="188">
        <f t="shared" si="1680"/>
        <v>22664.501976805484</v>
      </c>
      <c r="X3143" s="143">
        <f t="shared" si="1681"/>
        <v>22665</v>
      </c>
    </row>
    <row r="3144" spans="1:24" ht="41.4" x14ac:dyDescent="0.25">
      <c r="A3144" s="20" t="s">
        <v>191</v>
      </c>
      <c r="B3144" s="20">
        <v>4912</v>
      </c>
      <c r="C3144" s="26" t="s">
        <v>543</v>
      </c>
      <c r="D3144" s="22" t="s">
        <v>544</v>
      </c>
      <c r="E3144" s="20" t="s">
        <v>7</v>
      </c>
      <c r="F3144" s="23" t="s">
        <v>334</v>
      </c>
      <c r="G3144" s="169">
        <v>100278</v>
      </c>
      <c r="H3144" s="36">
        <v>158.16999999999999</v>
      </c>
      <c r="I3144" s="50">
        <v>151.76</v>
      </c>
      <c r="J3144" s="155">
        <f t="shared" si="1670"/>
        <v>104513.51647337903</v>
      </c>
      <c r="K3144" s="182">
        <v>628704.37</v>
      </c>
      <c r="L3144" s="143">
        <v>710724.33460000006</v>
      </c>
      <c r="M3144" s="143">
        <v>724798.08380000002</v>
      </c>
      <c r="N3144" s="143">
        <f t="shared" si="1671"/>
        <v>104513.51647337903</v>
      </c>
      <c r="O3144" s="143">
        <f t="shared" si="1672"/>
        <v>724798.08380000002</v>
      </c>
      <c r="P3144" s="143">
        <f t="shared" si="1673"/>
        <v>628704.37</v>
      </c>
      <c r="Q3144" s="143">
        <f t="shared" si="1674"/>
        <v>542185.07621834474</v>
      </c>
      <c r="R3144" s="143">
        <f t="shared" si="1675"/>
        <v>366608.94323668949</v>
      </c>
      <c r="S3144" s="143">
        <f t="shared" si="1676"/>
        <v>676751.22690000001</v>
      </c>
      <c r="T3144" s="143">
        <f t="shared" si="1677"/>
        <v>294841.75109139696</v>
      </c>
      <c r="U3144" s="194">
        <f t="shared" si="1678"/>
        <v>0.46896723668613433</v>
      </c>
      <c r="V3144" s="188" t="str">
        <f t="shared" si="1679"/>
        <v>MENOR</v>
      </c>
      <c r="W3144" s="188">
        <f t="shared" si="1680"/>
        <v>104513.51647337903</v>
      </c>
      <c r="X3144" s="143">
        <f t="shared" si="1681"/>
        <v>104514</v>
      </c>
    </row>
    <row r="3145" spans="1:24" ht="41.4" x14ac:dyDescent="0.25">
      <c r="A3145" s="20" t="s">
        <v>192</v>
      </c>
      <c r="B3145" s="20">
        <v>4912</v>
      </c>
      <c r="C3145" s="26" t="s">
        <v>785</v>
      </c>
      <c r="D3145" s="29" t="s">
        <v>786</v>
      </c>
      <c r="E3145" s="20" t="s">
        <v>7</v>
      </c>
      <c r="F3145" s="23" t="s">
        <v>334</v>
      </c>
      <c r="G3145" s="169">
        <v>27835</v>
      </c>
      <c r="H3145" s="36">
        <v>158.16999999999999</v>
      </c>
      <c r="I3145" s="50">
        <v>151.76</v>
      </c>
      <c r="J3145" s="155">
        <f t="shared" si="1670"/>
        <v>29010.687598840275</v>
      </c>
      <c r="K3145" s="182">
        <v>353591.83999999997</v>
      </c>
      <c r="L3145" s="143">
        <v>382636.88399999996</v>
      </c>
      <c r="M3145" s="143">
        <v>390213.85199999996</v>
      </c>
      <c r="N3145" s="143">
        <f t="shared" si="1671"/>
        <v>29010.687598840275</v>
      </c>
      <c r="O3145" s="143">
        <f t="shared" si="1672"/>
        <v>390213.85199999996</v>
      </c>
      <c r="P3145" s="143">
        <f t="shared" si="1673"/>
        <v>353591.83999999997</v>
      </c>
      <c r="Q3145" s="143">
        <f t="shared" si="1674"/>
        <v>288863.31589971005</v>
      </c>
      <c r="R3145" s="143">
        <f t="shared" si="1675"/>
        <v>191301.26379942012</v>
      </c>
      <c r="S3145" s="143">
        <f t="shared" si="1676"/>
        <v>371902.84599999996</v>
      </c>
      <c r="T3145" s="143">
        <f t="shared" si="1677"/>
        <v>173952.65975656293</v>
      </c>
      <c r="U3145" s="194">
        <f t="shared" si="1678"/>
        <v>0.49195892008300574</v>
      </c>
      <c r="V3145" s="188" t="str">
        <f t="shared" si="1679"/>
        <v>MENOR</v>
      </c>
      <c r="W3145" s="188">
        <f t="shared" si="1680"/>
        <v>29010.687598840275</v>
      </c>
      <c r="X3145" s="143">
        <f t="shared" si="1681"/>
        <v>29011</v>
      </c>
    </row>
    <row r="3146" spans="1:24" ht="41.4" x14ac:dyDescent="0.25">
      <c r="A3146" s="20" t="s">
        <v>193</v>
      </c>
      <c r="B3146" s="20">
        <v>4912</v>
      </c>
      <c r="C3146" s="26" t="s">
        <v>545</v>
      </c>
      <c r="D3146" s="29" t="s">
        <v>546</v>
      </c>
      <c r="E3146" s="20" t="s">
        <v>7</v>
      </c>
      <c r="F3146" s="23" t="s">
        <v>334</v>
      </c>
      <c r="G3146" s="169">
        <v>34381</v>
      </c>
      <c r="H3146" s="36">
        <v>158.16999999999999</v>
      </c>
      <c r="I3146" s="50">
        <v>151.76</v>
      </c>
      <c r="J3146" s="155">
        <f t="shared" si="1670"/>
        <v>35833.175869794417</v>
      </c>
      <c r="K3146" s="182">
        <v>481534.09499999997</v>
      </c>
      <c r="L3146" s="143">
        <v>525783.174</v>
      </c>
      <c r="M3146" s="143">
        <v>536194.72199999995</v>
      </c>
      <c r="N3146" s="143">
        <f t="shared" si="1671"/>
        <v>35833.175869794417</v>
      </c>
      <c r="O3146" s="143">
        <f t="shared" si="1672"/>
        <v>536194.72199999995</v>
      </c>
      <c r="P3146" s="143">
        <f t="shared" si="1673"/>
        <v>481534.09499999997</v>
      </c>
      <c r="Q3146" s="143">
        <f t="shared" si="1674"/>
        <v>394836.29171744862</v>
      </c>
      <c r="R3146" s="143">
        <f t="shared" si="1675"/>
        <v>258683.63543489721</v>
      </c>
      <c r="S3146" s="143">
        <f t="shared" si="1676"/>
        <v>508864.40849999996</v>
      </c>
      <c r="T3146" s="143">
        <f t="shared" si="1677"/>
        <v>240505.74357231153</v>
      </c>
      <c r="U3146" s="194">
        <f t="shared" si="1678"/>
        <v>0.49945735114002998</v>
      </c>
      <c r="V3146" s="188" t="str">
        <f t="shared" si="1679"/>
        <v>MENOR</v>
      </c>
      <c r="W3146" s="188">
        <f t="shared" si="1680"/>
        <v>35833.175869794417</v>
      </c>
      <c r="X3146" s="143">
        <f t="shared" si="1681"/>
        <v>35833</v>
      </c>
    </row>
    <row r="3147" spans="1:24" ht="41.4" x14ac:dyDescent="0.25">
      <c r="A3147" s="20" t="s">
        <v>194</v>
      </c>
      <c r="B3147" s="20">
        <v>4912</v>
      </c>
      <c r="C3147" s="26" t="s">
        <v>547</v>
      </c>
      <c r="D3147" s="22" t="s">
        <v>548</v>
      </c>
      <c r="E3147" s="20" t="s">
        <v>7</v>
      </c>
      <c r="F3147" s="23" t="s">
        <v>334</v>
      </c>
      <c r="G3147" s="169">
        <v>34381</v>
      </c>
      <c r="H3147" s="36">
        <v>158.16999999999999</v>
      </c>
      <c r="I3147" s="50">
        <v>151.76</v>
      </c>
      <c r="J3147" s="155">
        <f t="shared" si="1670"/>
        <v>35833.175869794417</v>
      </c>
      <c r="K3147" s="182">
        <v>500291.47</v>
      </c>
      <c r="L3147" s="143">
        <v>551651.66770000011</v>
      </c>
      <c r="M3147" s="143">
        <v>562575.46310000005</v>
      </c>
      <c r="N3147" s="143">
        <f t="shared" si="1671"/>
        <v>35833.175869794417</v>
      </c>
      <c r="O3147" s="143">
        <f t="shared" si="1672"/>
        <v>562575.46310000005</v>
      </c>
      <c r="P3147" s="143">
        <f t="shared" si="1673"/>
        <v>500291.47</v>
      </c>
      <c r="Q3147" s="143">
        <f t="shared" si="1674"/>
        <v>412587.94416744862</v>
      </c>
      <c r="R3147" s="143">
        <f t="shared" si="1675"/>
        <v>268062.32293489721</v>
      </c>
      <c r="S3147" s="143">
        <f t="shared" si="1676"/>
        <v>531433.46655000001</v>
      </c>
      <c r="T3147" s="143">
        <f t="shared" si="1677"/>
        <v>252633.48875182841</v>
      </c>
      <c r="U3147" s="194">
        <f t="shared" si="1678"/>
        <v>0.50497260877109984</v>
      </c>
      <c r="V3147" s="188" t="str">
        <f t="shared" si="1679"/>
        <v>MENOR</v>
      </c>
      <c r="W3147" s="188">
        <f t="shared" si="1680"/>
        <v>35833.175869794417</v>
      </c>
      <c r="X3147" s="143">
        <f t="shared" si="1681"/>
        <v>35833</v>
      </c>
    </row>
    <row r="3148" spans="1:24" ht="41.4" x14ac:dyDescent="0.25">
      <c r="A3148" s="20" t="s">
        <v>195</v>
      </c>
      <c r="B3148" s="20">
        <v>4912</v>
      </c>
      <c r="C3148" s="26" t="s">
        <v>549</v>
      </c>
      <c r="D3148" s="22" t="s">
        <v>550</v>
      </c>
      <c r="E3148" s="20" t="s">
        <v>7</v>
      </c>
      <c r="F3148" s="23" t="s">
        <v>334</v>
      </c>
      <c r="G3148" s="169">
        <v>34381</v>
      </c>
      <c r="H3148" s="36">
        <v>158.16999999999999</v>
      </c>
      <c r="I3148" s="50">
        <v>151.76</v>
      </c>
      <c r="J3148" s="155">
        <f t="shared" si="1670"/>
        <v>35833.175869794417</v>
      </c>
      <c r="K3148" s="182">
        <v>460882.24</v>
      </c>
      <c r="L3148" s="143">
        <v>490428.08360000001</v>
      </c>
      <c r="M3148" s="143">
        <v>500139.53080000001</v>
      </c>
      <c r="N3148" s="143">
        <f t="shared" si="1671"/>
        <v>35833.175869794417</v>
      </c>
      <c r="O3148" s="143">
        <f t="shared" si="1672"/>
        <v>500139.53080000001</v>
      </c>
      <c r="P3148" s="143">
        <f t="shared" si="1673"/>
        <v>460882.24</v>
      </c>
      <c r="Q3148" s="143">
        <f t="shared" si="1674"/>
        <v>371820.7575674486</v>
      </c>
      <c r="R3148" s="143">
        <f t="shared" si="1675"/>
        <v>248357.70793489722</v>
      </c>
      <c r="S3148" s="143">
        <f t="shared" si="1676"/>
        <v>480510.88540000003</v>
      </c>
      <c r="T3148" s="143">
        <f t="shared" si="1677"/>
        <v>224613.0064953352</v>
      </c>
      <c r="U3148" s="194">
        <f t="shared" si="1678"/>
        <v>0.48735444111566373</v>
      </c>
      <c r="V3148" s="188" t="str">
        <f t="shared" si="1679"/>
        <v>MENOR</v>
      </c>
      <c r="W3148" s="188">
        <f t="shared" si="1680"/>
        <v>35833.175869794417</v>
      </c>
      <c r="X3148" s="143">
        <f t="shared" si="1681"/>
        <v>35833</v>
      </c>
    </row>
    <row r="3149" spans="1:24" ht="41.4" x14ac:dyDescent="0.25">
      <c r="A3149" s="20" t="s">
        <v>196</v>
      </c>
      <c r="B3149" s="20">
        <v>4912</v>
      </c>
      <c r="C3149" s="26" t="s">
        <v>551</v>
      </c>
      <c r="D3149" s="22" t="s">
        <v>552</v>
      </c>
      <c r="E3149" s="20" t="s">
        <v>7</v>
      </c>
      <c r="F3149" s="23" t="s">
        <v>334</v>
      </c>
      <c r="G3149" s="169">
        <v>618953</v>
      </c>
      <c r="H3149" s="36">
        <v>158.16999999999999</v>
      </c>
      <c r="I3149" s="50">
        <v>151.76</v>
      </c>
      <c r="J3149" s="155">
        <f t="shared" si="1670"/>
        <v>645096.17824196105</v>
      </c>
      <c r="K3149" s="182">
        <v>3128644.1130000004</v>
      </c>
      <c r="L3149" s="143">
        <v>3449832.4398299996</v>
      </c>
      <c r="M3149" s="143">
        <v>3518145.9523</v>
      </c>
      <c r="N3149" s="143">
        <f t="shared" si="1671"/>
        <v>645096.17824196105</v>
      </c>
      <c r="O3149" s="143">
        <f t="shared" si="1672"/>
        <v>3518145.9523</v>
      </c>
      <c r="P3149" s="143">
        <f t="shared" si="1673"/>
        <v>3128644.1130000004</v>
      </c>
      <c r="Q3149" s="143">
        <f t="shared" si="1674"/>
        <v>2685429.6708429903</v>
      </c>
      <c r="R3149" s="143">
        <f t="shared" si="1675"/>
        <v>1886870.1456209808</v>
      </c>
      <c r="S3149" s="143">
        <f t="shared" si="1676"/>
        <v>3323395.0326500004</v>
      </c>
      <c r="T3149" s="143">
        <f t="shared" si="1677"/>
        <v>1370781.7479337184</v>
      </c>
      <c r="U3149" s="194">
        <f t="shared" si="1678"/>
        <v>0.4381392380929196</v>
      </c>
      <c r="V3149" s="188" t="str">
        <f t="shared" si="1679"/>
        <v>MENOR</v>
      </c>
      <c r="W3149" s="188">
        <f t="shared" si="1680"/>
        <v>645096.17824196105</v>
      </c>
      <c r="X3149" s="143">
        <f t="shared" si="1681"/>
        <v>645096</v>
      </c>
    </row>
    <row r="3150" spans="1:24" ht="41.4" x14ac:dyDescent="0.25">
      <c r="A3150" s="20" t="s">
        <v>197</v>
      </c>
      <c r="B3150" s="20">
        <v>4912</v>
      </c>
      <c r="C3150" s="26" t="s">
        <v>553</v>
      </c>
      <c r="D3150" s="22" t="s">
        <v>554</v>
      </c>
      <c r="E3150" s="20" t="s">
        <v>7</v>
      </c>
      <c r="F3150" s="23" t="s">
        <v>334</v>
      </c>
      <c r="G3150" s="169">
        <v>15662</v>
      </c>
      <c r="H3150" s="36">
        <v>158.16999999999999</v>
      </c>
      <c r="I3150" s="50">
        <v>151.76</v>
      </c>
      <c r="J3150" s="155">
        <f t="shared" si="1670"/>
        <v>16323.527543489721</v>
      </c>
      <c r="K3150" s="182">
        <v>214280.91999999998</v>
      </c>
      <c r="L3150" s="143">
        <v>232308.03959999999</v>
      </c>
      <c r="M3150" s="143">
        <v>236908.19879999998</v>
      </c>
      <c r="N3150" s="143">
        <f t="shared" si="1671"/>
        <v>16323.527543489721</v>
      </c>
      <c r="O3150" s="143">
        <f t="shared" si="1672"/>
        <v>236908.19879999998</v>
      </c>
      <c r="P3150" s="143">
        <f t="shared" si="1673"/>
        <v>214280.91999999998</v>
      </c>
      <c r="Q3150" s="143">
        <f t="shared" si="1674"/>
        <v>174955.17148587242</v>
      </c>
      <c r="R3150" s="143">
        <f t="shared" si="1675"/>
        <v>115302.22377174486</v>
      </c>
      <c r="S3150" s="143">
        <f t="shared" si="1676"/>
        <v>225594.55939999997</v>
      </c>
      <c r="T3150" s="143">
        <f t="shared" si="1677"/>
        <v>106204.27177592064</v>
      </c>
      <c r="U3150" s="194">
        <f t="shared" si="1678"/>
        <v>0.49563102387240382</v>
      </c>
      <c r="V3150" s="188" t="str">
        <f t="shared" si="1679"/>
        <v>MENOR</v>
      </c>
      <c r="W3150" s="188">
        <f t="shared" si="1680"/>
        <v>16323.527543489721</v>
      </c>
      <c r="X3150" s="143">
        <f t="shared" si="1681"/>
        <v>16324</v>
      </c>
    </row>
    <row r="3151" spans="1:24" ht="41.4" x14ac:dyDescent="0.25">
      <c r="A3151" s="20" t="s">
        <v>198</v>
      </c>
      <c r="B3151" s="20">
        <v>4912</v>
      </c>
      <c r="C3151" s="26" t="s">
        <v>555</v>
      </c>
      <c r="D3151" s="22" t="s">
        <v>307</v>
      </c>
      <c r="E3151" s="20" t="s">
        <v>7</v>
      </c>
      <c r="F3151" s="23" t="s">
        <v>334</v>
      </c>
      <c r="G3151" s="169">
        <v>54086</v>
      </c>
      <c r="H3151" s="36">
        <v>158.16999999999999</v>
      </c>
      <c r="I3151" s="50">
        <v>151.76</v>
      </c>
      <c r="J3151" s="155">
        <f t="shared" si="1670"/>
        <v>56370.47061149183</v>
      </c>
      <c r="K3151" s="182">
        <v>615275.22</v>
      </c>
      <c r="L3151" s="143">
        <v>677412.47420000017</v>
      </c>
      <c r="M3151" s="143">
        <v>690826.58260000008</v>
      </c>
      <c r="N3151" s="143">
        <f t="shared" si="1671"/>
        <v>56370.47061149183</v>
      </c>
      <c r="O3151" s="143">
        <f t="shared" si="1672"/>
        <v>690826.58260000008</v>
      </c>
      <c r="P3151" s="143">
        <f t="shared" si="1673"/>
        <v>615275.22</v>
      </c>
      <c r="Q3151" s="143">
        <f t="shared" si="1674"/>
        <v>509971.18685287301</v>
      </c>
      <c r="R3151" s="143">
        <f t="shared" si="1675"/>
        <v>335822.8453057459</v>
      </c>
      <c r="S3151" s="143">
        <f t="shared" si="1676"/>
        <v>653050.90130000003</v>
      </c>
      <c r="T3151" s="143">
        <f t="shared" si="1677"/>
        <v>304186.24122460367</v>
      </c>
      <c r="U3151" s="194">
        <f t="shared" si="1678"/>
        <v>0.49439052855826648</v>
      </c>
      <c r="V3151" s="188" t="str">
        <f t="shared" si="1679"/>
        <v>MENOR</v>
      </c>
      <c r="W3151" s="188">
        <f t="shared" si="1680"/>
        <v>56370.47061149183</v>
      </c>
      <c r="X3151" s="143">
        <f t="shared" si="1681"/>
        <v>56370</v>
      </c>
    </row>
    <row r="3152" spans="1:24" ht="41.4" x14ac:dyDescent="0.25">
      <c r="A3152" s="20" t="s">
        <v>199</v>
      </c>
      <c r="B3152" s="20">
        <v>4912</v>
      </c>
      <c r="C3152" s="26" t="s">
        <v>797</v>
      </c>
      <c r="D3152" s="22" t="s">
        <v>798</v>
      </c>
      <c r="E3152" s="20" t="s">
        <v>7</v>
      </c>
      <c r="F3152" s="23" t="s">
        <v>334</v>
      </c>
      <c r="G3152" s="169">
        <v>315370</v>
      </c>
      <c r="H3152" s="36">
        <v>158.16999999999999</v>
      </c>
      <c r="I3152" s="50">
        <v>151.76</v>
      </c>
      <c r="J3152" s="155">
        <f t="shared" si="1670"/>
        <v>328690.51726410125</v>
      </c>
      <c r="K3152" s="182">
        <v>603387.12</v>
      </c>
      <c r="L3152" s="143">
        <v>658833.50399999996</v>
      </c>
      <c r="M3152" s="143">
        <v>671879.71200000006</v>
      </c>
      <c r="N3152" s="143">
        <f t="shared" si="1671"/>
        <v>328690.51726410125</v>
      </c>
      <c r="O3152" s="143">
        <f t="shared" si="1672"/>
        <v>671879.71200000006</v>
      </c>
      <c r="P3152" s="143">
        <f t="shared" si="1673"/>
        <v>603387.12</v>
      </c>
      <c r="Q3152" s="143">
        <f t="shared" si="1674"/>
        <v>565697.71331602533</v>
      </c>
      <c r="R3152" s="143">
        <f t="shared" si="1675"/>
        <v>466038.81863205065</v>
      </c>
      <c r="S3152" s="143">
        <f t="shared" si="1676"/>
        <v>637633.41599999997</v>
      </c>
      <c r="T3152" s="143">
        <f t="shared" si="1677"/>
        <v>160770.84593445208</v>
      </c>
      <c r="U3152" s="194">
        <f t="shared" si="1678"/>
        <v>0.26644726180839273</v>
      </c>
      <c r="V3152" s="188" t="str">
        <f t="shared" si="1679"/>
        <v>MENOR</v>
      </c>
      <c r="W3152" s="188">
        <f t="shared" si="1680"/>
        <v>328690.51726410125</v>
      </c>
      <c r="X3152" s="143">
        <f t="shared" si="1681"/>
        <v>328691</v>
      </c>
    </row>
    <row r="3153" spans="1:24" ht="41.4" x14ac:dyDescent="0.25">
      <c r="A3153" s="20" t="s">
        <v>200</v>
      </c>
      <c r="B3153" s="20">
        <v>4912</v>
      </c>
      <c r="C3153" s="26" t="s">
        <v>556</v>
      </c>
      <c r="D3153" s="22" t="s">
        <v>557</v>
      </c>
      <c r="E3153" s="20" t="s">
        <v>7</v>
      </c>
      <c r="F3153" s="23" t="s">
        <v>334</v>
      </c>
      <c r="G3153" s="169">
        <v>336553</v>
      </c>
      <c r="H3153" s="36">
        <v>158.16999999999999</v>
      </c>
      <c r="I3153" s="50">
        <v>151.76</v>
      </c>
      <c r="J3153" s="155">
        <f t="shared" si="1670"/>
        <v>350768.2393911439</v>
      </c>
      <c r="K3153" s="182">
        <v>1318918.6499999999</v>
      </c>
      <c r="L3153" s="143">
        <v>1440116.58</v>
      </c>
      <c r="M3153" s="143">
        <v>1468633.74</v>
      </c>
      <c r="N3153" s="143">
        <f t="shared" si="1671"/>
        <v>350768.2393911439</v>
      </c>
      <c r="O3153" s="143">
        <f t="shared" si="1672"/>
        <v>1468633.74</v>
      </c>
      <c r="P3153" s="143">
        <f t="shared" si="1673"/>
        <v>1318918.6499999999</v>
      </c>
      <c r="Q3153" s="143">
        <f t="shared" si="1674"/>
        <v>1144609.302347786</v>
      </c>
      <c r="R3153" s="143">
        <f t="shared" si="1675"/>
        <v>834843.4446955719</v>
      </c>
      <c r="S3153" s="143">
        <f t="shared" si="1676"/>
        <v>1393776.1949999998</v>
      </c>
      <c r="T3153" s="143">
        <f t="shared" si="1677"/>
        <v>533192.82605086605</v>
      </c>
      <c r="U3153" s="194">
        <f t="shared" si="1678"/>
        <v>0.40426513496557659</v>
      </c>
      <c r="V3153" s="188" t="str">
        <f t="shared" si="1679"/>
        <v>MENOR</v>
      </c>
      <c r="W3153" s="188">
        <f t="shared" si="1680"/>
        <v>350768.2393911439</v>
      </c>
      <c r="X3153" s="143">
        <f t="shared" si="1681"/>
        <v>350768</v>
      </c>
    </row>
    <row r="3154" spans="1:24" ht="41.4" x14ac:dyDescent="0.25">
      <c r="A3154" s="20" t="s">
        <v>201</v>
      </c>
      <c r="B3154" s="20">
        <v>4912</v>
      </c>
      <c r="C3154" s="26" t="s">
        <v>946</v>
      </c>
      <c r="D3154" s="22" t="s">
        <v>557</v>
      </c>
      <c r="E3154" s="20" t="s">
        <v>7</v>
      </c>
      <c r="F3154" s="23" t="s">
        <v>334</v>
      </c>
      <c r="G3154" s="169">
        <v>330478</v>
      </c>
      <c r="H3154" s="36">
        <v>158.16999999999999</v>
      </c>
      <c r="I3154" s="50">
        <v>151.76</v>
      </c>
      <c r="J3154" s="155">
        <f t="shared" si="1670"/>
        <v>344436.64509752241</v>
      </c>
      <c r="K3154" s="182">
        <v>1374711.8</v>
      </c>
      <c r="L3154" s="143">
        <v>1489437.7484000002</v>
      </c>
      <c r="M3154" s="143">
        <v>1518931.5652000001</v>
      </c>
      <c r="N3154" s="143">
        <f t="shared" si="1671"/>
        <v>344436.64509752241</v>
      </c>
      <c r="O3154" s="143">
        <f t="shared" si="1672"/>
        <v>1518931.5652000001</v>
      </c>
      <c r="P3154" s="143">
        <f t="shared" si="1673"/>
        <v>1374711.8</v>
      </c>
      <c r="Q3154" s="143">
        <f t="shared" si="1674"/>
        <v>1181879.4396743807</v>
      </c>
      <c r="R3154" s="143">
        <f t="shared" si="1675"/>
        <v>859574.22254876117</v>
      </c>
      <c r="S3154" s="143">
        <f t="shared" si="1676"/>
        <v>1446821.6825999999</v>
      </c>
      <c r="T3154" s="143">
        <f t="shared" si="1677"/>
        <v>561750.53833676863</v>
      </c>
      <c r="U3154" s="194">
        <f t="shared" si="1678"/>
        <v>0.40863149522450348</v>
      </c>
      <c r="V3154" s="188" t="str">
        <f t="shared" si="1679"/>
        <v>MENOR</v>
      </c>
      <c r="W3154" s="188">
        <f t="shared" si="1680"/>
        <v>344436.64509752241</v>
      </c>
      <c r="X3154" s="143">
        <f t="shared" si="1681"/>
        <v>344437</v>
      </c>
    </row>
    <row r="3155" spans="1:24" x14ac:dyDescent="0.25">
      <c r="A3155" s="15" t="s">
        <v>218</v>
      </c>
      <c r="B3155" s="27" t="s">
        <v>219</v>
      </c>
      <c r="C3155" s="27"/>
      <c r="D3155" s="17"/>
      <c r="E3155" s="17"/>
      <c r="F3155" s="17"/>
      <c r="G3155" s="138"/>
      <c r="H3155" s="18"/>
      <c r="I3155" s="18"/>
      <c r="J3155" s="138"/>
      <c r="K3155" s="178"/>
      <c r="L3155" s="139"/>
      <c r="M3155" s="139"/>
      <c r="N3155" s="139"/>
      <c r="O3155" s="139"/>
      <c r="P3155" s="139"/>
      <c r="Q3155" s="139"/>
      <c r="R3155" s="139"/>
      <c r="S3155" s="139"/>
      <c r="T3155" s="139"/>
      <c r="U3155" s="193"/>
      <c r="V3155" s="52"/>
      <c r="W3155" s="139"/>
      <c r="X3155" s="139"/>
    </row>
    <row r="3156" spans="1:24" ht="41.4" x14ac:dyDescent="0.25">
      <c r="A3156" s="36" t="s">
        <v>220</v>
      </c>
      <c r="B3156" s="20">
        <v>4912</v>
      </c>
      <c r="C3156" s="26" t="s">
        <v>558</v>
      </c>
      <c r="D3156" s="22" t="s">
        <v>559</v>
      </c>
      <c r="E3156" s="20" t="s">
        <v>7</v>
      </c>
      <c r="F3156" s="23" t="s">
        <v>334</v>
      </c>
      <c r="G3156" s="169">
        <v>91683</v>
      </c>
      <c r="H3156" s="36">
        <v>158.16999999999999</v>
      </c>
      <c r="I3156" s="50">
        <v>151.76</v>
      </c>
      <c r="J3156" s="155">
        <f t="shared" ref="J3156:J3182" si="1682">G3156*(H3156/I3156)</f>
        <v>95555.483065366367</v>
      </c>
      <c r="K3156" s="182">
        <v>801631.6</v>
      </c>
      <c r="L3156" s="143">
        <v>853810.52960000013</v>
      </c>
      <c r="M3156" s="143">
        <v>870717.66879999998</v>
      </c>
      <c r="N3156" s="143">
        <f t="shared" ref="N3156:N3182" si="1683">MIN(J3156,K3156,L3156,M3156)</f>
        <v>95555.483065366367</v>
      </c>
      <c r="O3156" s="143">
        <f t="shared" ref="O3156:O3182" si="1684">MAX(J3156,K3156,L3156,M3156)</f>
        <v>870717.66879999998</v>
      </c>
      <c r="P3156" s="143">
        <f t="shared" ref="P3156:P3182" si="1685">MEDIAN(J3156,K3156,L3156,M3156,)</f>
        <v>801631.6</v>
      </c>
      <c r="Q3156" s="143">
        <f t="shared" ref="Q3156:Q3182" si="1686">AVERAGE(J3156,K3156,L3156,M3156)</f>
        <v>655428.82036634162</v>
      </c>
      <c r="R3156" s="143">
        <f t="shared" ref="R3156:R3182" si="1687">AVERAGE(N3156,P3156)</f>
        <v>448593.54153268319</v>
      </c>
      <c r="S3156" s="143">
        <f t="shared" ref="S3156:S3182" si="1688">AVERAGE(O3156,P3156)</f>
        <v>836174.63439999998</v>
      </c>
      <c r="T3156" s="143">
        <f t="shared" ref="T3156:T3182" si="1689">STDEVA(J3156,K3156,L3156,M3156)</f>
        <v>374405.30507793202</v>
      </c>
      <c r="U3156" s="194">
        <f t="shared" ref="U3156:U3182" si="1690">T3156/P3156</f>
        <v>0.46705407456234516</v>
      </c>
      <c r="V3156" s="188" t="str">
        <f t="shared" ref="V3156:V3182" si="1691">IF(U3156&lt;=70%,"MENOR",IF(AND(U3156&gt;70%,U3156&lt;=90%),"[PROM MEN-MED]","PROMEDIO"))</f>
        <v>MENOR</v>
      </c>
      <c r="W3156" s="188">
        <f t="shared" ref="W3156:W3182" si="1692">IF(U3156&lt;=70%,N3156,IF(AND(U3156&gt;70%,U3156&lt;=90%),R3156,Q3156))</f>
        <v>95555.483065366367</v>
      </c>
      <c r="X3156" s="143">
        <f t="shared" ref="X3156:X3182" si="1693">ROUND(W3156,0)</f>
        <v>95555</v>
      </c>
    </row>
    <row r="3157" spans="1:24" ht="41.4" x14ac:dyDescent="0.25">
      <c r="A3157" s="36" t="s">
        <v>221</v>
      </c>
      <c r="B3157" s="20">
        <v>4912</v>
      </c>
      <c r="C3157" s="21" t="s">
        <v>694</v>
      </c>
      <c r="D3157" s="22" t="s">
        <v>695</v>
      </c>
      <c r="E3157" s="20" t="s">
        <v>13</v>
      </c>
      <c r="F3157" s="23" t="s">
        <v>334</v>
      </c>
      <c r="G3157" s="169">
        <v>321190</v>
      </c>
      <c r="H3157" s="36">
        <v>158.16999999999999</v>
      </c>
      <c r="I3157" s="50">
        <v>151.76</v>
      </c>
      <c r="J3157" s="155">
        <f t="shared" si="1682"/>
        <v>334756.34093305218</v>
      </c>
      <c r="K3157" s="182">
        <v>1028350.4</v>
      </c>
      <c r="L3157" s="143">
        <v>1133055.1680000001</v>
      </c>
      <c r="M3157" s="143">
        <v>1155491.9040000001</v>
      </c>
      <c r="N3157" s="143">
        <f t="shared" si="1683"/>
        <v>334756.34093305218</v>
      </c>
      <c r="O3157" s="143">
        <f t="shared" si="1684"/>
        <v>1155491.9040000001</v>
      </c>
      <c r="P3157" s="143">
        <f t="shared" si="1685"/>
        <v>1028350.4</v>
      </c>
      <c r="Q3157" s="143">
        <f t="shared" si="1686"/>
        <v>912913.45323326311</v>
      </c>
      <c r="R3157" s="143">
        <f t="shared" si="1687"/>
        <v>681553.37046652613</v>
      </c>
      <c r="S3157" s="143">
        <f t="shared" si="1688"/>
        <v>1091921.152</v>
      </c>
      <c r="T3157" s="143">
        <f t="shared" si="1689"/>
        <v>389400.39999079553</v>
      </c>
      <c r="U3157" s="194">
        <f t="shared" si="1690"/>
        <v>0.37866509313439806</v>
      </c>
      <c r="V3157" s="188" t="str">
        <f t="shared" si="1691"/>
        <v>MENOR</v>
      </c>
      <c r="W3157" s="188">
        <f t="shared" si="1692"/>
        <v>334756.34093305218</v>
      </c>
      <c r="X3157" s="143">
        <f t="shared" si="1693"/>
        <v>334756</v>
      </c>
    </row>
    <row r="3158" spans="1:24" ht="41.4" x14ac:dyDescent="0.25">
      <c r="A3158" s="36" t="s">
        <v>222</v>
      </c>
      <c r="B3158" s="20">
        <v>4912</v>
      </c>
      <c r="C3158" s="21" t="s">
        <v>818</v>
      </c>
      <c r="D3158" s="22" t="s">
        <v>819</v>
      </c>
      <c r="E3158" s="20" t="s">
        <v>13</v>
      </c>
      <c r="F3158" s="23" t="s">
        <v>334</v>
      </c>
      <c r="G3158" s="169">
        <v>108656</v>
      </c>
      <c r="H3158" s="36">
        <v>158.16999999999999</v>
      </c>
      <c r="I3158" s="50">
        <v>151.76</v>
      </c>
      <c r="J3158" s="155">
        <f t="shared" si="1682"/>
        <v>113245.38429098578</v>
      </c>
      <c r="K3158" s="182">
        <v>1640010.4</v>
      </c>
      <c r="L3158" s="143">
        <v>1819093.6784999999</v>
      </c>
      <c r="M3158" s="143">
        <v>1855115.3355</v>
      </c>
      <c r="N3158" s="143">
        <f t="shared" si="1683"/>
        <v>113245.38429098578</v>
      </c>
      <c r="O3158" s="143">
        <f t="shared" si="1684"/>
        <v>1855115.3355</v>
      </c>
      <c r="P3158" s="143">
        <f t="shared" si="1685"/>
        <v>1640010.4</v>
      </c>
      <c r="Q3158" s="143">
        <f t="shared" si="1686"/>
        <v>1356866.1995727464</v>
      </c>
      <c r="R3158" s="143">
        <f t="shared" si="1687"/>
        <v>876627.89214549283</v>
      </c>
      <c r="S3158" s="143">
        <f t="shared" si="1688"/>
        <v>1747562.86775</v>
      </c>
      <c r="T3158" s="143">
        <f t="shared" si="1689"/>
        <v>834399.94690103666</v>
      </c>
      <c r="U3158" s="194">
        <f t="shared" si="1690"/>
        <v>0.50877722903527733</v>
      </c>
      <c r="V3158" s="188" t="str">
        <f t="shared" si="1691"/>
        <v>MENOR</v>
      </c>
      <c r="W3158" s="188">
        <f t="shared" si="1692"/>
        <v>113245.38429098578</v>
      </c>
      <c r="X3158" s="143">
        <f t="shared" si="1693"/>
        <v>113245</v>
      </c>
    </row>
    <row r="3159" spans="1:24" ht="41.4" x14ac:dyDescent="0.25">
      <c r="A3159" s="36" t="s">
        <v>223</v>
      </c>
      <c r="B3159" s="20">
        <v>4912</v>
      </c>
      <c r="C3159" s="26" t="s">
        <v>560</v>
      </c>
      <c r="D3159" s="22" t="s">
        <v>561</v>
      </c>
      <c r="E3159" s="20" t="s">
        <v>7</v>
      </c>
      <c r="F3159" s="23" t="s">
        <v>334</v>
      </c>
      <c r="G3159" s="169">
        <v>24151</v>
      </c>
      <c r="H3159" s="36">
        <v>158.16999999999999</v>
      </c>
      <c r="I3159" s="50">
        <v>151.76</v>
      </c>
      <c r="J3159" s="155">
        <f t="shared" si="1682"/>
        <v>25171.083750658938</v>
      </c>
      <c r="K3159" s="182">
        <v>31701.599999999999</v>
      </c>
      <c r="L3159" s="143">
        <v>34326.263999999988</v>
      </c>
      <c r="M3159" s="143">
        <v>35005.991999999998</v>
      </c>
      <c r="N3159" s="143">
        <f t="shared" si="1683"/>
        <v>25171.083750658938</v>
      </c>
      <c r="O3159" s="143">
        <f t="shared" si="1684"/>
        <v>35005.991999999998</v>
      </c>
      <c r="P3159" s="143">
        <f t="shared" si="1685"/>
        <v>31701.599999999999</v>
      </c>
      <c r="Q3159" s="143">
        <f t="shared" si="1686"/>
        <v>31551.234937664733</v>
      </c>
      <c r="R3159" s="143">
        <f t="shared" si="1687"/>
        <v>28436.341875329468</v>
      </c>
      <c r="S3159" s="143">
        <f t="shared" si="1688"/>
        <v>33353.796000000002</v>
      </c>
      <c r="T3159" s="143">
        <f t="shared" si="1689"/>
        <v>4485.7207327839178</v>
      </c>
      <c r="U3159" s="194">
        <f t="shared" si="1690"/>
        <v>0.14149824402503086</v>
      </c>
      <c r="V3159" s="188" t="str">
        <f t="shared" si="1691"/>
        <v>MENOR</v>
      </c>
      <c r="W3159" s="188">
        <f t="shared" si="1692"/>
        <v>25171.083750658938</v>
      </c>
      <c r="X3159" s="143">
        <f t="shared" si="1693"/>
        <v>25171</v>
      </c>
    </row>
    <row r="3160" spans="1:24" ht="41.4" x14ac:dyDescent="0.25">
      <c r="A3160" s="36" t="s">
        <v>224</v>
      </c>
      <c r="B3160" s="20">
        <v>4912</v>
      </c>
      <c r="C3160" s="26" t="s">
        <v>939</v>
      </c>
      <c r="D3160" s="29" t="s">
        <v>697</v>
      </c>
      <c r="E3160" s="20" t="s">
        <v>7</v>
      </c>
      <c r="F3160" s="23" t="s">
        <v>334</v>
      </c>
      <c r="G3160" s="169">
        <v>177138</v>
      </c>
      <c r="H3160" s="36">
        <v>158.16999999999999</v>
      </c>
      <c r="I3160" s="50">
        <v>151.76</v>
      </c>
      <c r="J3160" s="155">
        <f t="shared" si="1682"/>
        <v>184619.90946230892</v>
      </c>
      <c r="K3160" s="182">
        <v>889680.89</v>
      </c>
      <c r="L3160" s="143">
        <v>956284.52360000007</v>
      </c>
      <c r="M3160" s="143">
        <v>975220.8507999999</v>
      </c>
      <c r="N3160" s="143">
        <f t="shared" si="1683"/>
        <v>184619.90946230892</v>
      </c>
      <c r="O3160" s="143">
        <f t="shared" si="1684"/>
        <v>975220.8507999999</v>
      </c>
      <c r="P3160" s="143">
        <f t="shared" si="1685"/>
        <v>889680.89</v>
      </c>
      <c r="Q3160" s="143">
        <f t="shared" si="1686"/>
        <v>751451.5434655773</v>
      </c>
      <c r="R3160" s="143">
        <f t="shared" si="1687"/>
        <v>537150.39973115444</v>
      </c>
      <c r="S3160" s="143">
        <f t="shared" si="1688"/>
        <v>932450.8703999999</v>
      </c>
      <c r="T3160" s="143">
        <f t="shared" si="1689"/>
        <v>379664.19645340281</v>
      </c>
      <c r="U3160" s="194">
        <f t="shared" si="1690"/>
        <v>0.4267419933605664</v>
      </c>
      <c r="V3160" s="188" t="str">
        <f t="shared" si="1691"/>
        <v>MENOR</v>
      </c>
      <c r="W3160" s="188">
        <f t="shared" si="1692"/>
        <v>184619.90946230892</v>
      </c>
      <c r="X3160" s="143">
        <f t="shared" si="1693"/>
        <v>184620</v>
      </c>
    </row>
    <row r="3161" spans="1:24" ht="41.4" x14ac:dyDescent="0.25">
      <c r="A3161" s="36" t="s">
        <v>225</v>
      </c>
      <c r="B3161" s="20">
        <v>4912</v>
      </c>
      <c r="C3161" s="26" t="s">
        <v>562</v>
      </c>
      <c r="D3161" s="29" t="s">
        <v>563</v>
      </c>
      <c r="E3161" s="20" t="s">
        <v>7</v>
      </c>
      <c r="F3161" s="23" t="s">
        <v>334</v>
      </c>
      <c r="G3161" s="169">
        <v>27835</v>
      </c>
      <c r="H3161" s="36">
        <v>158.16999999999999</v>
      </c>
      <c r="I3161" s="50">
        <v>151.76</v>
      </c>
      <c r="J3161" s="155">
        <f t="shared" si="1682"/>
        <v>29010.687598840275</v>
      </c>
      <c r="K3161" s="182">
        <v>253972.18</v>
      </c>
      <c r="L3161" s="143">
        <v>284751.74420000002</v>
      </c>
      <c r="M3161" s="143">
        <v>290390.39260000002</v>
      </c>
      <c r="N3161" s="143">
        <f t="shared" si="1683"/>
        <v>29010.687598840275</v>
      </c>
      <c r="O3161" s="143">
        <f t="shared" si="1684"/>
        <v>290390.39260000002</v>
      </c>
      <c r="P3161" s="143">
        <f t="shared" si="1685"/>
        <v>253972.18</v>
      </c>
      <c r="Q3161" s="143">
        <f t="shared" si="1686"/>
        <v>214531.25109971009</v>
      </c>
      <c r="R3161" s="143">
        <f t="shared" si="1687"/>
        <v>141491.43379942013</v>
      </c>
      <c r="S3161" s="143">
        <f t="shared" si="1688"/>
        <v>272181.28630000004</v>
      </c>
      <c r="T3161" s="143">
        <f t="shared" si="1689"/>
        <v>124711.65857636946</v>
      </c>
      <c r="U3161" s="194">
        <f t="shared" si="1690"/>
        <v>0.49104456470929009</v>
      </c>
      <c r="V3161" s="188" t="str">
        <f t="shared" si="1691"/>
        <v>MENOR</v>
      </c>
      <c r="W3161" s="188">
        <f t="shared" si="1692"/>
        <v>29010.687598840275</v>
      </c>
      <c r="X3161" s="143">
        <f t="shared" si="1693"/>
        <v>29011</v>
      </c>
    </row>
    <row r="3162" spans="1:24" ht="55.2" x14ac:dyDescent="0.25">
      <c r="A3162" s="36" t="s">
        <v>226</v>
      </c>
      <c r="B3162" s="20">
        <v>4912</v>
      </c>
      <c r="C3162" s="26" t="s">
        <v>698</v>
      </c>
      <c r="D3162" s="29" t="s">
        <v>565</v>
      </c>
      <c r="E3162" s="20" t="s">
        <v>7</v>
      </c>
      <c r="F3162" s="23" t="s">
        <v>334</v>
      </c>
      <c r="G3162" s="169">
        <v>21984</v>
      </c>
      <c r="H3162" s="36">
        <v>158.16999999999999</v>
      </c>
      <c r="I3162" s="50">
        <v>151.76</v>
      </c>
      <c r="J3162" s="155">
        <f t="shared" si="1682"/>
        <v>22912.554559831315</v>
      </c>
      <c r="K3162" s="182">
        <v>283220</v>
      </c>
      <c r="L3162" s="143">
        <v>301376.42499999999</v>
      </c>
      <c r="M3162" s="143">
        <v>307344.27500000002</v>
      </c>
      <c r="N3162" s="143">
        <f t="shared" si="1683"/>
        <v>22912.554559831315</v>
      </c>
      <c r="O3162" s="143">
        <f t="shared" si="1684"/>
        <v>307344.27500000002</v>
      </c>
      <c r="P3162" s="143">
        <f t="shared" si="1685"/>
        <v>283220</v>
      </c>
      <c r="Q3162" s="143">
        <f t="shared" si="1686"/>
        <v>228713.31363995784</v>
      </c>
      <c r="R3162" s="143">
        <f t="shared" si="1687"/>
        <v>153066.27727991567</v>
      </c>
      <c r="S3162" s="143">
        <f t="shared" si="1688"/>
        <v>295282.13750000001</v>
      </c>
      <c r="T3162" s="143">
        <f t="shared" si="1689"/>
        <v>137583.53478624613</v>
      </c>
      <c r="U3162" s="194">
        <f t="shared" si="1690"/>
        <v>0.48578325960824142</v>
      </c>
      <c r="V3162" s="188" t="str">
        <f t="shared" si="1691"/>
        <v>MENOR</v>
      </c>
      <c r="W3162" s="188">
        <f t="shared" si="1692"/>
        <v>22912.554559831315</v>
      </c>
      <c r="X3162" s="143">
        <f t="shared" si="1693"/>
        <v>22913</v>
      </c>
    </row>
    <row r="3163" spans="1:24" ht="55.2" x14ac:dyDescent="0.25">
      <c r="A3163" s="36" t="s">
        <v>227</v>
      </c>
      <c r="B3163" s="20">
        <v>4912</v>
      </c>
      <c r="C3163" s="26" t="s">
        <v>567</v>
      </c>
      <c r="D3163" s="29" t="s">
        <v>568</v>
      </c>
      <c r="E3163" s="20" t="s">
        <v>7</v>
      </c>
      <c r="F3163" s="23" t="s">
        <v>334</v>
      </c>
      <c r="G3163" s="169">
        <v>56127</v>
      </c>
      <c r="H3163" s="36">
        <v>158.16999999999999</v>
      </c>
      <c r="I3163" s="50">
        <v>151.76</v>
      </c>
      <c r="J3163" s="155">
        <f t="shared" si="1682"/>
        <v>58497.677846599894</v>
      </c>
      <c r="K3163" s="182">
        <v>641825.31000000006</v>
      </c>
      <c r="L3163" s="143">
        <v>689123.78780000005</v>
      </c>
      <c r="M3163" s="143">
        <v>702769.80339999998</v>
      </c>
      <c r="N3163" s="143">
        <f t="shared" si="1683"/>
        <v>58497.677846599894</v>
      </c>
      <c r="O3163" s="143">
        <f t="shared" si="1684"/>
        <v>702769.80339999998</v>
      </c>
      <c r="P3163" s="143">
        <f t="shared" si="1685"/>
        <v>641825.31000000006</v>
      </c>
      <c r="Q3163" s="143">
        <f t="shared" si="1686"/>
        <v>523054.14476165001</v>
      </c>
      <c r="R3163" s="143">
        <f t="shared" si="1687"/>
        <v>350161.49392329995</v>
      </c>
      <c r="S3163" s="143">
        <f t="shared" si="1688"/>
        <v>672297.55670000007</v>
      </c>
      <c r="T3163" s="143">
        <f t="shared" si="1689"/>
        <v>310803.3381112942</v>
      </c>
      <c r="U3163" s="194">
        <f t="shared" si="1690"/>
        <v>0.48424911462480996</v>
      </c>
      <c r="V3163" s="188" t="str">
        <f t="shared" si="1691"/>
        <v>MENOR</v>
      </c>
      <c r="W3163" s="188">
        <f t="shared" si="1692"/>
        <v>58497.677846599894</v>
      </c>
      <c r="X3163" s="143">
        <f t="shared" si="1693"/>
        <v>58498</v>
      </c>
    </row>
    <row r="3164" spans="1:24" ht="41.4" x14ac:dyDescent="0.25">
      <c r="A3164" s="36" t="s">
        <v>228</v>
      </c>
      <c r="B3164" s="20">
        <v>4912</v>
      </c>
      <c r="C3164" s="26" t="s">
        <v>572</v>
      </c>
      <c r="D3164" s="29" t="s">
        <v>423</v>
      </c>
      <c r="E3164" s="20" t="s">
        <v>7</v>
      </c>
      <c r="F3164" s="23" t="s">
        <v>334</v>
      </c>
      <c r="G3164" s="169">
        <v>34381</v>
      </c>
      <c r="H3164" s="36">
        <v>158.16999999999999</v>
      </c>
      <c r="I3164" s="50">
        <v>151.76</v>
      </c>
      <c r="J3164" s="155">
        <f t="shared" si="1682"/>
        <v>35833.175869794417</v>
      </c>
      <c r="K3164" s="182">
        <v>647607.52</v>
      </c>
      <c r="L3164" s="143">
        <v>694963.8199</v>
      </c>
      <c r="M3164" s="143">
        <v>708725.47970000003</v>
      </c>
      <c r="N3164" s="143">
        <f t="shared" si="1683"/>
        <v>35833.175869794417</v>
      </c>
      <c r="O3164" s="143">
        <f t="shared" si="1684"/>
        <v>708725.47970000003</v>
      </c>
      <c r="P3164" s="143">
        <f t="shared" si="1685"/>
        <v>647607.52</v>
      </c>
      <c r="Q3164" s="143">
        <f t="shared" si="1686"/>
        <v>521782.49886744865</v>
      </c>
      <c r="R3164" s="143">
        <f t="shared" si="1687"/>
        <v>341720.34793489723</v>
      </c>
      <c r="S3164" s="143">
        <f t="shared" si="1688"/>
        <v>678166.49985000002</v>
      </c>
      <c r="T3164" s="143">
        <f t="shared" si="1689"/>
        <v>325022.1164280079</v>
      </c>
      <c r="U3164" s="194">
        <f t="shared" si="1690"/>
        <v>0.50188131914837542</v>
      </c>
      <c r="V3164" s="188" t="str">
        <f t="shared" si="1691"/>
        <v>MENOR</v>
      </c>
      <c r="W3164" s="188">
        <f t="shared" si="1692"/>
        <v>35833.175869794417</v>
      </c>
      <c r="X3164" s="143">
        <f t="shared" si="1693"/>
        <v>35833</v>
      </c>
    </row>
    <row r="3165" spans="1:24" ht="55.2" x14ac:dyDescent="0.25">
      <c r="A3165" s="36" t="s">
        <v>229</v>
      </c>
      <c r="B3165" s="20">
        <v>4912</v>
      </c>
      <c r="C3165" s="26" t="s">
        <v>573</v>
      </c>
      <c r="D3165" s="29" t="s">
        <v>574</v>
      </c>
      <c r="E3165" s="20" t="s">
        <v>7</v>
      </c>
      <c r="F3165" s="23" t="s">
        <v>334</v>
      </c>
      <c r="G3165" s="169">
        <v>166174</v>
      </c>
      <c r="H3165" s="36">
        <v>158.16999999999999</v>
      </c>
      <c r="I3165" s="50">
        <v>151.76</v>
      </c>
      <c r="J3165" s="155">
        <f t="shared" si="1682"/>
        <v>173192.81483921982</v>
      </c>
      <c r="K3165" s="182">
        <v>1313341.1200000001</v>
      </c>
      <c r="L3165" s="143">
        <v>1409379.1894</v>
      </c>
      <c r="M3165" s="143">
        <v>1437287.6882</v>
      </c>
      <c r="N3165" s="143">
        <f t="shared" si="1683"/>
        <v>173192.81483921982</v>
      </c>
      <c r="O3165" s="143">
        <f t="shared" si="1684"/>
        <v>1437287.6882</v>
      </c>
      <c r="P3165" s="143">
        <f t="shared" si="1685"/>
        <v>1313341.1200000001</v>
      </c>
      <c r="Q3165" s="143">
        <f t="shared" si="1686"/>
        <v>1083300.203109805</v>
      </c>
      <c r="R3165" s="143">
        <f t="shared" si="1687"/>
        <v>743266.96741961001</v>
      </c>
      <c r="S3165" s="143">
        <f t="shared" si="1688"/>
        <v>1375314.4040999999</v>
      </c>
      <c r="T3165" s="143">
        <f t="shared" si="1689"/>
        <v>609056.35385923286</v>
      </c>
      <c r="U3165" s="194">
        <f t="shared" si="1690"/>
        <v>0.46374574326830853</v>
      </c>
      <c r="V3165" s="188" t="str">
        <f t="shared" si="1691"/>
        <v>MENOR</v>
      </c>
      <c r="W3165" s="188">
        <f t="shared" si="1692"/>
        <v>173192.81483921982</v>
      </c>
      <c r="X3165" s="143">
        <f t="shared" si="1693"/>
        <v>173193</v>
      </c>
    </row>
    <row r="3166" spans="1:24" ht="41.4" x14ac:dyDescent="0.25">
      <c r="A3166" s="36" t="s">
        <v>230</v>
      </c>
      <c r="B3166" s="20">
        <v>4912</v>
      </c>
      <c r="C3166" s="26" t="s">
        <v>575</v>
      </c>
      <c r="D3166" s="29" t="s">
        <v>576</v>
      </c>
      <c r="E3166" s="20" t="s">
        <v>7</v>
      </c>
      <c r="F3166" s="23" t="s">
        <v>334</v>
      </c>
      <c r="G3166" s="169">
        <v>19587</v>
      </c>
      <c r="H3166" s="36">
        <v>158.16999999999999</v>
      </c>
      <c r="I3166" s="50">
        <v>151.76</v>
      </c>
      <c r="J3166" s="155">
        <f t="shared" si="1682"/>
        <v>20414.310687928308</v>
      </c>
      <c r="K3166" s="182">
        <v>145923.75</v>
      </c>
      <c r="L3166" s="143">
        <v>160904.36249999999</v>
      </c>
      <c r="M3166" s="143">
        <v>164090.58749999999</v>
      </c>
      <c r="N3166" s="143">
        <f t="shared" si="1683"/>
        <v>20414.310687928308</v>
      </c>
      <c r="O3166" s="143">
        <f t="shared" si="1684"/>
        <v>164090.58749999999</v>
      </c>
      <c r="P3166" s="143">
        <f t="shared" si="1685"/>
        <v>145923.75</v>
      </c>
      <c r="Q3166" s="143">
        <f t="shared" si="1686"/>
        <v>122833.25267198207</v>
      </c>
      <c r="R3166" s="143">
        <f t="shared" si="1687"/>
        <v>83169.030343964158</v>
      </c>
      <c r="S3166" s="143">
        <f t="shared" si="1688"/>
        <v>155007.16875000001</v>
      </c>
      <c r="T3166" s="143">
        <f t="shared" si="1689"/>
        <v>68737.151101463707</v>
      </c>
      <c r="U3166" s="194">
        <f t="shared" si="1690"/>
        <v>0.47104841467865038</v>
      </c>
      <c r="V3166" s="188" t="str">
        <f t="shared" si="1691"/>
        <v>MENOR</v>
      </c>
      <c r="W3166" s="188">
        <f t="shared" si="1692"/>
        <v>20414.310687928308</v>
      </c>
      <c r="X3166" s="143">
        <f t="shared" si="1693"/>
        <v>20414</v>
      </c>
    </row>
    <row r="3167" spans="1:24" ht="41.4" x14ac:dyDescent="0.25">
      <c r="A3167" s="36" t="s">
        <v>231</v>
      </c>
      <c r="B3167" s="20">
        <v>4912</v>
      </c>
      <c r="C3167" s="21" t="s">
        <v>577</v>
      </c>
      <c r="D3167" s="29" t="s">
        <v>578</v>
      </c>
      <c r="E3167" s="20" t="s">
        <v>7</v>
      </c>
      <c r="F3167" s="23" t="s">
        <v>334</v>
      </c>
      <c r="G3167" s="169">
        <v>51571</v>
      </c>
      <c r="H3167" s="36">
        <v>158.16999999999999</v>
      </c>
      <c r="I3167" s="50">
        <v>151.76</v>
      </c>
      <c r="J3167" s="155">
        <f t="shared" si="1682"/>
        <v>53749.242685819714</v>
      </c>
      <c r="K3167" s="182">
        <v>487538.24</v>
      </c>
      <c r="L3167" s="143">
        <v>536379.12439999997</v>
      </c>
      <c r="M3167" s="143">
        <v>547000.49320000003</v>
      </c>
      <c r="N3167" s="143">
        <f t="shared" si="1683"/>
        <v>53749.242685819714</v>
      </c>
      <c r="O3167" s="143">
        <f t="shared" si="1684"/>
        <v>547000.49320000003</v>
      </c>
      <c r="P3167" s="143">
        <f t="shared" si="1685"/>
        <v>487538.24</v>
      </c>
      <c r="Q3167" s="143">
        <f t="shared" si="1686"/>
        <v>406166.77507145493</v>
      </c>
      <c r="R3167" s="143">
        <f t="shared" si="1687"/>
        <v>270643.74134290987</v>
      </c>
      <c r="S3167" s="143">
        <f t="shared" si="1688"/>
        <v>517269.36660000001</v>
      </c>
      <c r="T3167" s="143">
        <f t="shared" si="1689"/>
        <v>236367.52774508268</v>
      </c>
      <c r="U3167" s="194">
        <f t="shared" si="1690"/>
        <v>0.48481843751391213</v>
      </c>
      <c r="V3167" s="188" t="str">
        <f t="shared" si="1691"/>
        <v>MENOR</v>
      </c>
      <c r="W3167" s="188">
        <f t="shared" si="1692"/>
        <v>53749.242685819714</v>
      </c>
      <c r="X3167" s="143">
        <f t="shared" si="1693"/>
        <v>53749</v>
      </c>
    </row>
    <row r="3168" spans="1:24" ht="27.6" x14ac:dyDescent="0.25">
      <c r="A3168" s="36" t="s">
        <v>232</v>
      </c>
      <c r="B3168" s="20">
        <v>4912</v>
      </c>
      <c r="C3168" s="21" t="s">
        <v>700</v>
      </c>
      <c r="D3168" s="29" t="s">
        <v>701</v>
      </c>
      <c r="E3168" s="20" t="s">
        <v>7</v>
      </c>
      <c r="F3168" s="23" t="s">
        <v>334</v>
      </c>
      <c r="G3168" s="169">
        <v>6726951</v>
      </c>
      <c r="H3168" s="36">
        <v>158.16999999999999</v>
      </c>
      <c r="I3168" s="50">
        <v>151.76</v>
      </c>
      <c r="J3168" s="155">
        <f t="shared" si="1682"/>
        <v>7011082.2329335799</v>
      </c>
      <c r="K3168" s="182">
        <v>7588553.8399999999</v>
      </c>
      <c r="L3168" s="143">
        <v>8648862.7848000005</v>
      </c>
      <c r="M3168" s="143">
        <v>8820127.3944000006</v>
      </c>
      <c r="N3168" s="143">
        <f t="shared" si="1683"/>
        <v>7011082.2329335799</v>
      </c>
      <c r="O3168" s="143">
        <f t="shared" si="1684"/>
        <v>8820127.3944000006</v>
      </c>
      <c r="P3168" s="143">
        <f t="shared" si="1685"/>
        <v>7588553.8399999999</v>
      </c>
      <c r="Q3168" s="143">
        <f t="shared" si="1686"/>
        <v>8017156.5630333954</v>
      </c>
      <c r="R3168" s="143">
        <f t="shared" si="1687"/>
        <v>7299818.0364667904</v>
      </c>
      <c r="S3168" s="143">
        <f t="shared" si="1688"/>
        <v>8204340.6172000002</v>
      </c>
      <c r="T3168" s="143">
        <f t="shared" si="1689"/>
        <v>864041.04040677194</v>
      </c>
      <c r="U3168" s="194">
        <f t="shared" si="1690"/>
        <v>0.11386109377683112</v>
      </c>
      <c r="V3168" s="188" t="str">
        <f t="shared" si="1691"/>
        <v>MENOR</v>
      </c>
      <c r="W3168" s="188">
        <f t="shared" si="1692"/>
        <v>7011082.2329335799</v>
      </c>
      <c r="X3168" s="143">
        <f t="shared" si="1693"/>
        <v>7011082</v>
      </c>
    </row>
    <row r="3169" spans="1:24" ht="27.6" x14ac:dyDescent="0.25">
      <c r="A3169" s="36" t="s">
        <v>233</v>
      </c>
      <c r="B3169" s="20">
        <v>4912</v>
      </c>
      <c r="C3169" s="21" t="s">
        <v>702</v>
      </c>
      <c r="D3169" s="29" t="s">
        <v>703</v>
      </c>
      <c r="E3169" s="20" t="s">
        <v>7</v>
      </c>
      <c r="F3169" s="23" t="s">
        <v>334</v>
      </c>
      <c r="G3169" s="169">
        <v>747622</v>
      </c>
      <c r="H3169" s="36">
        <v>158.16999999999999</v>
      </c>
      <c r="I3169" s="50">
        <v>151.76</v>
      </c>
      <c r="J3169" s="155">
        <f t="shared" si="1682"/>
        <v>779199.86649973644</v>
      </c>
      <c r="K3169" s="182">
        <v>968790.9</v>
      </c>
      <c r="L3169" s="143">
        <v>1049640.9042000002</v>
      </c>
      <c r="M3169" s="143">
        <v>1070425.8726000001</v>
      </c>
      <c r="N3169" s="143">
        <f t="shared" si="1683"/>
        <v>779199.86649973644</v>
      </c>
      <c r="O3169" s="143">
        <f t="shared" si="1684"/>
        <v>1070425.8726000001</v>
      </c>
      <c r="P3169" s="143">
        <f t="shared" si="1685"/>
        <v>968790.9</v>
      </c>
      <c r="Q3169" s="143">
        <f t="shared" si="1686"/>
        <v>967014.38582493411</v>
      </c>
      <c r="R3169" s="143">
        <f t="shared" si="1687"/>
        <v>873995.38324986817</v>
      </c>
      <c r="S3169" s="143">
        <f t="shared" si="1688"/>
        <v>1019608.3863000001</v>
      </c>
      <c r="T3169" s="143">
        <f t="shared" si="1689"/>
        <v>132663.14083394915</v>
      </c>
      <c r="U3169" s="194">
        <f t="shared" si="1690"/>
        <v>0.13693681560587445</v>
      </c>
      <c r="V3169" s="188" t="str">
        <f t="shared" si="1691"/>
        <v>MENOR</v>
      </c>
      <c r="W3169" s="188">
        <f t="shared" si="1692"/>
        <v>779199.86649973644</v>
      </c>
      <c r="X3169" s="143">
        <f t="shared" si="1693"/>
        <v>779200</v>
      </c>
    </row>
    <row r="3170" spans="1:24" x14ac:dyDescent="0.25">
      <c r="A3170" s="36" t="s">
        <v>234</v>
      </c>
      <c r="B3170" s="20">
        <v>4912</v>
      </c>
      <c r="C3170" s="21" t="s">
        <v>704</v>
      </c>
      <c r="D3170" s="29" t="s">
        <v>705</v>
      </c>
      <c r="E3170" s="20" t="s">
        <v>7</v>
      </c>
      <c r="F3170" s="23" t="s">
        <v>334</v>
      </c>
      <c r="G3170" s="169">
        <v>580568</v>
      </c>
      <c r="H3170" s="36">
        <v>158.16999999999999</v>
      </c>
      <c r="I3170" s="50">
        <v>151.76</v>
      </c>
      <c r="J3170" s="155">
        <f t="shared" si="1682"/>
        <v>605089.88244596729</v>
      </c>
      <c r="K3170" s="182">
        <v>766093.44</v>
      </c>
      <c r="L3170" s="143">
        <v>822114.02280000004</v>
      </c>
      <c r="M3170" s="143">
        <v>838393.50839999993</v>
      </c>
      <c r="N3170" s="143">
        <f t="shared" si="1683"/>
        <v>605089.88244596729</v>
      </c>
      <c r="O3170" s="143">
        <f t="shared" si="1684"/>
        <v>838393.50839999993</v>
      </c>
      <c r="P3170" s="143">
        <f t="shared" si="1685"/>
        <v>766093.44</v>
      </c>
      <c r="Q3170" s="143">
        <f t="shared" si="1686"/>
        <v>757922.71341149183</v>
      </c>
      <c r="R3170" s="143">
        <f t="shared" si="1687"/>
        <v>685591.66122298362</v>
      </c>
      <c r="S3170" s="143">
        <f t="shared" si="1688"/>
        <v>802243.47419999994</v>
      </c>
      <c r="T3170" s="143">
        <f t="shared" si="1689"/>
        <v>106490.5442453533</v>
      </c>
      <c r="U3170" s="194">
        <f t="shared" si="1690"/>
        <v>0.13900464184284533</v>
      </c>
      <c r="V3170" s="188" t="str">
        <f t="shared" si="1691"/>
        <v>MENOR</v>
      </c>
      <c r="W3170" s="188">
        <f t="shared" si="1692"/>
        <v>605089.88244596729</v>
      </c>
      <c r="X3170" s="143">
        <f t="shared" si="1693"/>
        <v>605090</v>
      </c>
    </row>
    <row r="3171" spans="1:24" ht="27.6" x14ac:dyDescent="0.25">
      <c r="A3171" s="36" t="s">
        <v>235</v>
      </c>
      <c r="B3171" s="20">
        <v>4912</v>
      </c>
      <c r="C3171" s="21" t="s">
        <v>706</v>
      </c>
      <c r="D3171" s="29" t="s">
        <v>707</v>
      </c>
      <c r="E3171" s="20" t="s">
        <v>7</v>
      </c>
      <c r="F3171" s="23" t="s">
        <v>334</v>
      </c>
      <c r="G3171" s="169">
        <v>447678</v>
      </c>
      <c r="H3171" s="36">
        <v>158.16999999999999</v>
      </c>
      <c r="I3171" s="50">
        <v>151.76</v>
      </c>
      <c r="J3171" s="155">
        <f t="shared" si="1682"/>
        <v>466586.90867158672</v>
      </c>
      <c r="K3171" s="182">
        <v>581196</v>
      </c>
      <c r="L3171" s="143">
        <v>635035.88399999996</v>
      </c>
      <c r="M3171" s="143">
        <v>647610.85200000007</v>
      </c>
      <c r="N3171" s="143">
        <f t="shared" si="1683"/>
        <v>466586.90867158672</v>
      </c>
      <c r="O3171" s="143">
        <f t="shared" si="1684"/>
        <v>647610.85200000007</v>
      </c>
      <c r="P3171" s="143">
        <f t="shared" si="1685"/>
        <v>581196</v>
      </c>
      <c r="Q3171" s="143">
        <f t="shared" si="1686"/>
        <v>582607.4111678967</v>
      </c>
      <c r="R3171" s="143">
        <f t="shared" si="1687"/>
        <v>523891.45433579339</v>
      </c>
      <c r="S3171" s="143">
        <f t="shared" si="1688"/>
        <v>614403.42599999998</v>
      </c>
      <c r="T3171" s="143">
        <f t="shared" si="1689"/>
        <v>82536.741645767455</v>
      </c>
      <c r="U3171" s="194">
        <f t="shared" si="1690"/>
        <v>0.14201188866710621</v>
      </c>
      <c r="V3171" s="188" t="str">
        <f t="shared" si="1691"/>
        <v>MENOR</v>
      </c>
      <c r="W3171" s="188">
        <f t="shared" si="1692"/>
        <v>466586.90867158672</v>
      </c>
      <c r="X3171" s="143">
        <f t="shared" si="1693"/>
        <v>466587</v>
      </c>
    </row>
    <row r="3172" spans="1:24" x14ac:dyDescent="0.25">
      <c r="A3172" s="36" t="s">
        <v>236</v>
      </c>
      <c r="B3172" s="20">
        <v>4912</v>
      </c>
      <c r="C3172" s="21" t="s">
        <v>708</v>
      </c>
      <c r="D3172" s="29" t="s">
        <v>709</v>
      </c>
      <c r="E3172" s="20" t="s">
        <v>7</v>
      </c>
      <c r="F3172" s="23" t="s">
        <v>334</v>
      </c>
      <c r="G3172" s="169">
        <v>447678</v>
      </c>
      <c r="H3172" s="36">
        <v>158.16999999999999</v>
      </c>
      <c r="I3172" s="50">
        <v>151.76</v>
      </c>
      <c r="J3172" s="155">
        <f t="shared" si="1682"/>
        <v>466586.90867158672</v>
      </c>
      <c r="K3172" s="182">
        <v>591230.07999999996</v>
      </c>
      <c r="L3172" s="143">
        <v>618468.89440000011</v>
      </c>
      <c r="M3172" s="143">
        <v>630715.80320000008</v>
      </c>
      <c r="N3172" s="143">
        <f t="shared" si="1683"/>
        <v>466586.90867158672</v>
      </c>
      <c r="O3172" s="143">
        <f t="shared" si="1684"/>
        <v>630715.80320000008</v>
      </c>
      <c r="P3172" s="143">
        <f t="shared" si="1685"/>
        <v>591230.07999999996</v>
      </c>
      <c r="Q3172" s="143">
        <f t="shared" si="1686"/>
        <v>576750.42156789673</v>
      </c>
      <c r="R3172" s="143">
        <f t="shared" si="1687"/>
        <v>528908.49433579331</v>
      </c>
      <c r="S3172" s="143">
        <f t="shared" si="1688"/>
        <v>610972.94160000002</v>
      </c>
      <c r="T3172" s="143">
        <f t="shared" si="1689"/>
        <v>75273.619708605256</v>
      </c>
      <c r="U3172" s="194">
        <f t="shared" si="1690"/>
        <v>0.12731696551806915</v>
      </c>
      <c r="V3172" s="188" t="str">
        <f t="shared" si="1691"/>
        <v>MENOR</v>
      </c>
      <c r="W3172" s="188">
        <f t="shared" si="1692"/>
        <v>466586.90867158672</v>
      </c>
      <c r="X3172" s="143">
        <f t="shared" si="1693"/>
        <v>466587</v>
      </c>
    </row>
    <row r="3173" spans="1:24" ht="27.6" x14ac:dyDescent="0.25">
      <c r="A3173" s="36" t="s">
        <v>237</v>
      </c>
      <c r="B3173" s="20">
        <v>4912</v>
      </c>
      <c r="C3173" s="21" t="s">
        <v>710</v>
      </c>
      <c r="D3173" s="29" t="s">
        <v>711</v>
      </c>
      <c r="E3173" s="20" t="s">
        <v>7</v>
      </c>
      <c r="F3173" s="23" t="s">
        <v>334</v>
      </c>
      <c r="G3173" s="169">
        <v>444144</v>
      </c>
      <c r="H3173" s="36">
        <v>158.16999999999999</v>
      </c>
      <c r="I3173" s="50">
        <v>151.76</v>
      </c>
      <c r="J3173" s="155">
        <f t="shared" si="1682"/>
        <v>462903.64048497629</v>
      </c>
      <c r="K3173" s="182">
        <v>581328.09</v>
      </c>
      <c r="L3173" s="143">
        <v>608299.61849999998</v>
      </c>
      <c r="M3173" s="143">
        <v>620345.15549999999</v>
      </c>
      <c r="N3173" s="143">
        <f t="shared" si="1683"/>
        <v>462903.64048497629</v>
      </c>
      <c r="O3173" s="143">
        <f t="shared" si="1684"/>
        <v>620345.15549999999</v>
      </c>
      <c r="P3173" s="143">
        <f t="shared" si="1685"/>
        <v>581328.09</v>
      </c>
      <c r="Q3173" s="143">
        <f t="shared" si="1686"/>
        <v>568219.12612124404</v>
      </c>
      <c r="R3173" s="143">
        <f t="shared" si="1687"/>
        <v>522115.8652424881</v>
      </c>
      <c r="S3173" s="143">
        <f t="shared" si="1688"/>
        <v>600836.62274999998</v>
      </c>
      <c r="T3173" s="143">
        <f t="shared" si="1689"/>
        <v>72080.430207965124</v>
      </c>
      <c r="U3173" s="194">
        <f t="shared" si="1690"/>
        <v>0.12399268407615591</v>
      </c>
      <c r="V3173" s="188" t="str">
        <f t="shared" si="1691"/>
        <v>MENOR</v>
      </c>
      <c r="W3173" s="188">
        <f t="shared" si="1692"/>
        <v>462903.64048497629</v>
      </c>
      <c r="X3173" s="143">
        <f t="shared" si="1693"/>
        <v>462904</v>
      </c>
    </row>
    <row r="3174" spans="1:24" ht="27.6" x14ac:dyDescent="0.25">
      <c r="A3174" s="36" t="s">
        <v>238</v>
      </c>
      <c r="B3174" s="20">
        <v>4912</v>
      </c>
      <c r="C3174" s="21" t="s">
        <v>712</v>
      </c>
      <c r="D3174" s="29" t="s">
        <v>713</v>
      </c>
      <c r="E3174" s="20" t="s">
        <v>367</v>
      </c>
      <c r="F3174" s="23" t="s">
        <v>334</v>
      </c>
      <c r="G3174" s="169">
        <v>894178</v>
      </c>
      <c r="H3174" s="36">
        <v>158.16999999999999</v>
      </c>
      <c r="I3174" s="50">
        <v>151.76</v>
      </c>
      <c r="J3174" s="155">
        <f t="shared" si="1682"/>
        <v>931946.06128097</v>
      </c>
      <c r="K3174" s="182">
        <v>1169577.696</v>
      </c>
      <c r="L3174" s="143">
        <v>1308978.71328</v>
      </c>
      <c r="M3174" s="143">
        <v>1334899.0885999999</v>
      </c>
      <c r="N3174" s="143">
        <f t="shared" si="1683"/>
        <v>931946.06128097</v>
      </c>
      <c r="O3174" s="143">
        <f t="shared" si="1684"/>
        <v>1334899.0885999999</v>
      </c>
      <c r="P3174" s="143">
        <f t="shared" si="1685"/>
        <v>1169577.696</v>
      </c>
      <c r="Q3174" s="143">
        <f t="shared" si="1686"/>
        <v>1186350.3897902425</v>
      </c>
      <c r="R3174" s="143">
        <f t="shared" si="1687"/>
        <v>1050761.878640485</v>
      </c>
      <c r="S3174" s="143">
        <f t="shared" si="1688"/>
        <v>1252238.3922999999</v>
      </c>
      <c r="T3174" s="143">
        <f t="shared" si="1689"/>
        <v>184487.85620487767</v>
      </c>
      <c r="U3174" s="194">
        <f t="shared" si="1690"/>
        <v>0.15773886321176706</v>
      </c>
      <c r="V3174" s="188" t="str">
        <f t="shared" si="1691"/>
        <v>MENOR</v>
      </c>
      <c r="W3174" s="188">
        <f t="shared" si="1692"/>
        <v>931946.06128097</v>
      </c>
      <c r="X3174" s="143">
        <f t="shared" si="1693"/>
        <v>931946</v>
      </c>
    </row>
    <row r="3175" spans="1:24" ht="27.6" x14ac:dyDescent="0.25">
      <c r="A3175" s="36" t="s">
        <v>239</v>
      </c>
      <c r="B3175" s="20">
        <v>4912</v>
      </c>
      <c r="C3175" s="21" t="s">
        <v>714</v>
      </c>
      <c r="D3175" s="29" t="s">
        <v>715</v>
      </c>
      <c r="E3175" s="20" t="s">
        <v>367</v>
      </c>
      <c r="F3175" s="23" t="s">
        <v>334</v>
      </c>
      <c r="G3175" s="169">
        <v>214414</v>
      </c>
      <c r="H3175" s="36">
        <v>158.16999999999999</v>
      </c>
      <c r="I3175" s="50">
        <v>151.76</v>
      </c>
      <c r="J3175" s="155">
        <f t="shared" si="1682"/>
        <v>223470.36360042173</v>
      </c>
      <c r="K3175" s="182">
        <v>278162.5</v>
      </c>
      <c r="L3175" s="143">
        <v>293714.3125</v>
      </c>
      <c r="M3175" s="143">
        <v>299530.4375</v>
      </c>
      <c r="N3175" s="143">
        <f t="shared" si="1683"/>
        <v>223470.36360042173</v>
      </c>
      <c r="O3175" s="143">
        <f t="shared" si="1684"/>
        <v>299530.4375</v>
      </c>
      <c r="P3175" s="143">
        <f t="shared" si="1685"/>
        <v>278162.5</v>
      </c>
      <c r="Q3175" s="143">
        <f t="shared" si="1686"/>
        <v>273719.40340010542</v>
      </c>
      <c r="R3175" s="143">
        <f t="shared" si="1687"/>
        <v>250816.43180021085</v>
      </c>
      <c r="S3175" s="143">
        <f t="shared" si="1688"/>
        <v>288846.46875</v>
      </c>
      <c r="T3175" s="143">
        <f t="shared" si="1689"/>
        <v>34692.520708865632</v>
      </c>
      <c r="U3175" s="194">
        <f t="shared" si="1690"/>
        <v>0.12472033688533009</v>
      </c>
      <c r="V3175" s="188" t="str">
        <f t="shared" si="1691"/>
        <v>MENOR</v>
      </c>
      <c r="W3175" s="188">
        <f t="shared" si="1692"/>
        <v>223470.36360042173</v>
      </c>
      <c r="X3175" s="143">
        <f t="shared" si="1693"/>
        <v>223470</v>
      </c>
    </row>
    <row r="3176" spans="1:24" ht="27.6" x14ac:dyDescent="0.25">
      <c r="A3176" s="36" t="s">
        <v>240</v>
      </c>
      <c r="B3176" s="20">
        <v>4912</v>
      </c>
      <c r="C3176" s="21" t="s">
        <v>716</v>
      </c>
      <c r="D3176" s="29" t="s">
        <v>717</v>
      </c>
      <c r="E3176" s="20" t="s">
        <v>7</v>
      </c>
      <c r="F3176" s="23" t="s">
        <v>334</v>
      </c>
      <c r="G3176" s="169">
        <v>288635</v>
      </c>
      <c r="H3176" s="36">
        <v>158.16999999999999</v>
      </c>
      <c r="I3176" s="50">
        <v>151.76</v>
      </c>
      <c r="J3176" s="155">
        <f t="shared" si="1682"/>
        <v>300826.29118344758</v>
      </c>
      <c r="K3176" s="182">
        <v>381047.52</v>
      </c>
      <c r="L3176" s="143">
        <v>419220.3162</v>
      </c>
      <c r="M3176" s="143">
        <v>427521.70860000001</v>
      </c>
      <c r="N3176" s="143">
        <f t="shared" si="1683"/>
        <v>300826.29118344758</v>
      </c>
      <c r="O3176" s="143">
        <f t="shared" si="1684"/>
        <v>427521.70860000001</v>
      </c>
      <c r="P3176" s="143">
        <f t="shared" si="1685"/>
        <v>381047.52</v>
      </c>
      <c r="Q3176" s="143">
        <f t="shared" si="1686"/>
        <v>382153.95899586193</v>
      </c>
      <c r="R3176" s="143">
        <f t="shared" si="1687"/>
        <v>340936.9055917238</v>
      </c>
      <c r="S3176" s="143">
        <f t="shared" si="1688"/>
        <v>404284.61430000002</v>
      </c>
      <c r="T3176" s="143">
        <f t="shared" si="1689"/>
        <v>57872.161700269164</v>
      </c>
      <c r="U3176" s="194">
        <f t="shared" si="1690"/>
        <v>0.15187649482738835</v>
      </c>
      <c r="V3176" s="188" t="str">
        <f t="shared" si="1691"/>
        <v>MENOR</v>
      </c>
      <c r="W3176" s="188">
        <f t="shared" si="1692"/>
        <v>300826.29118344758</v>
      </c>
      <c r="X3176" s="143">
        <f t="shared" si="1693"/>
        <v>300826</v>
      </c>
    </row>
    <row r="3177" spans="1:24" ht="27.6" x14ac:dyDescent="0.25">
      <c r="A3177" s="36" t="s">
        <v>241</v>
      </c>
      <c r="B3177" s="20">
        <v>4912</v>
      </c>
      <c r="C3177" s="21" t="s">
        <v>718</v>
      </c>
      <c r="D3177" s="29" t="s">
        <v>719</v>
      </c>
      <c r="E3177" s="20" t="s">
        <v>7</v>
      </c>
      <c r="F3177" s="23" t="s">
        <v>334</v>
      </c>
      <c r="G3177" s="169">
        <v>275675</v>
      </c>
      <c r="H3177" s="36">
        <v>158.16999999999999</v>
      </c>
      <c r="I3177" s="50">
        <v>151.76</v>
      </c>
      <c r="J3177" s="155">
        <f t="shared" si="1682"/>
        <v>287318.89002372167</v>
      </c>
      <c r="K3177" s="182">
        <v>358666</v>
      </c>
      <c r="L3177" s="143">
        <v>388598.30800000002</v>
      </c>
      <c r="M3177" s="143">
        <v>396293.32399999996</v>
      </c>
      <c r="N3177" s="143">
        <f t="shared" si="1683"/>
        <v>287318.89002372167</v>
      </c>
      <c r="O3177" s="143">
        <f t="shared" si="1684"/>
        <v>396293.32399999996</v>
      </c>
      <c r="P3177" s="143">
        <f t="shared" si="1685"/>
        <v>358666</v>
      </c>
      <c r="Q3177" s="143">
        <f t="shared" si="1686"/>
        <v>357719.1305059304</v>
      </c>
      <c r="R3177" s="143">
        <f t="shared" si="1687"/>
        <v>322992.44501186081</v>
      </c>
      <c r="S3177" s="143">
        <f t="shared" si="1688"/>
        <v>377479.66200000001</v>
      </c>
      <c r="T3177" s="143">
        <f t="shared" si="1689"/>
        <v>49660.790798576192</v>
      </c>
      <c r="U3177" s="194">
        <f t="shared" si="1690"/>
        <v>0.1384597112594341</v>
      </c>
      <c r="V3177" s="188" t="str">
        <f t="shared" si="1691"/>
        <v>MENOR</v>
      </c>
      <c r="W3177" s="188">
        <f t="shared" si="1692"/>
        <v>287318.89002372167</v>
      </c>
      <c r="X3177" s="143">
        <f t="shared" si="1693"/>
        <v>287319</v>
      </c>
    </row>
    <row r="3178" spans="1:24" ht="27.6" x14ac:dyDescent="0.25">
      <c r="A3178" s="36" t="s">
        <v>242</v>
      </c>
      <c r="B3178" s="20">
        <v>4912</v>
      </c>
      <c r="C3178" s="21" t="s">
        <v>720</v>
      </c>
      <c r="D3178" s="29" t="s">
        <v>721</v>
      </c>
      <c r="E3178" s="20" t="s">
        <v>7</v>
      </c>
      <c r="F3178" s="23" t="s">
        <v>334</v>
      </c>
      <c r="G3178" s="169">
        <v>212058</v>
      </c>
      <c r="H3178" s="36">
        <v>158.16999999999999</v>
      </c>
      <c r="I3178" s="50">
        <v>151.76</v>
      </c>
      <c r="J3178" s="155">
        <f t="shared" si="1682"/>
        <v>221014.85147601477</v>
      </c>
      <c r="K3178" s="182">
        <v>280021.28000000003</v>
      </c>
      <c r="L3178" s="143">
        <v>303023.02800000011</v>
      </c>
      <c r="M3178" s="143">
        <v>309023.484</v>
      </c>
      <c r="N3178" s="143">
        <f t="shared" si="1683"/>
        <v>221014.85147601477</v>
      </c>
      <c r="O3178" s="143">
        <f t="shared" si="1684"/>
        <v>309023.484</v>
      </c>
      <c r="P3178" s="143">
        <f t="shared" si="1685"/>
        <v>280021.28000000003</v>
      </c>
      <c r="Q3178" s="143">
        <f t="shared" si="1686"/>
        <v>278270.66086900374</v>
      </c>
      <c r="R3178" s="143">
        <f t="shared" si="1687"/>
        <v>250518.0657380074</v>
      </c>
      <c r="S3178" s="143">
        <f t="shared" si="1688"/>
        <v>294522.38199999998</v>
      </c>
      <c r="T3178" s="143">
        <f t="shared" si="1689"/>
        <v>40165.110007326948</v>
      </c>
      <c r="U3178" s="194">
        <f t="shared" si="1690"/>
        <v>0.14343592032479441</v>
      </c>
      <c r="V3178" s="188" t="str">
        <f t="shared" si="1691"/>
        <v>MENOR</v>
      </c>
      <c r="W3178" s="188">
        <f t="shared" si="1692"/>
        <v>221014.85147601477</v>
      </c>
      <c r="X3178" s="143">
        <f t="shared" si="1693"/>
        <v>221015</v>
      </c>
    </row>
    <row r="3179" spans="1:24" ht="27.6" x14ac:dyDescent="0.25">
      <c r="A3179" s="36" t="s">
        <v>243</v>
      </c>
      <c r="B3179" s="20">
        <v>4912</v>
      </c>
      <c r="C3179" s="21" t="s">
        <v>722</v>
      </c>
      <c r="D3179" s="29" t="s">
        <v>723</v>
      </c>
      <c r="E3179" s="20" t="s">
        <v>7</v>
      </c>
      <c r="F3179" s="23" t="s">
        <v>334</v>
      </c>
      <c r="G3179" s="169">
        <v>197685</v>
      </c>
      <c r="H3179" s="36">
        <v>158.16999999999999</v>
      </c>
      <c r="I3179" s="50">
        <v>151.76</v>
      </c>
      <c r="J3179" s="155">
        <f t="shared" si="1682"/>
        <v>206034.768384291</v>
      </c>
      <c r="K3179" s="182">
        <v>260962.24</v>
      </c>
      <c r="L3179" s="143">
        <v>284751.74420000002</v>
      </c>
      <c r="M3179" s="143">
        <v>290390.39260000002</v>
      </c>
      <c r="N3179" s="143">
        <f t="shared" si="1683"/>
        <v>206034.768384291</v>
      </c>
      <c r="O3179" s="143">
        <f t="shared" si="1684"/>
        <v>290390.39260000002</v>
      </c>
      <c r="P3179" s="143">
        <f t="shared" si="1685"/>
        <v>260962.24</v>
      </c>
      <c r="Q3179" s="143">
        <f t="shared" si="1686"/>
        <v>260534.78629607274</v>
      </c>
      <c r="R3179" s="143">
        <f t="shared" si="1687"/>
        <v>233498.50419214548</v>
      </c>
      <c r="S3179" s="143">
        <f t="shared" si="1688"/>
        <v>275676.31630000001</v>
      </c>
      <c r="T3179" s="143">
        <f t="shared" si="1689"/>
        <v>38506.505714183237</v>
      </c>
      <c r="U3179" s="194">
        <f t="shared" si="1690"/>
        <v>0.1475558521960236</v>
      </c>
      <c r="V3179" s="188" t="str">
        <f t="shared" si="1691"/>
        <v>MENOR</v>
      </c>
      <c r="W3179" s="188">
        <f t="shared" si="1692"/>
        <v>206034.768384291</v>
      </c>
      <c r="X3179" s="143">
        <f t="shared" si="1693"/>
        <v>206035</v>
      </c>
    </row>
    <row r="3180" spans="1:24" x14ac:dyDescent="0.25">
      <c r="A3180" s="36" t="s">
        <v>244</v>
      </c>
      <c r="B3180" s="20">
        <v>4912</v>
      </c>
      <c r="C3180" s="21" t="s">
        <v>755</v>
      </c>
      <c r="D3180" s="29" t="s">
        <v>756</v>
      </c>
      <c r="E3180" s="20" t="s">
        <v>7</v>
      </c>
      <c r="F3180" s="23" t="s">
        <v>334</v>
      </c>
      <c r="G3180" s="169">
        <v>658558</v>
      </c>
      <c r="H3180" s="36">
        <v>158.16999999999999</v>
      </c>
      <c r="I3180" s="50">
        <v>151.76</v>
      </c>
      <c r="J3180" s="155">
        <f t="shared" si="1682"/>
        <v>686374.00408539805</v>
      </c>
      <c r="K3180" s="182">
        <v>861623.07000000007</v>
      </c>
      <c r="L3180" s="143">
        <v>909439.2692000001</v>
      </c>
      <c r="M3180" s="143">
        <v>927447.96760000009</v>
      </c>
      <c r="N3180" s="143">
        <f t="shared" si="1683"/>
        <v>686374.00408539805</v>
      </c>
      <c r="O3180" s="143">
        <f t="shared" si="1684"/>
        <v>927447.96760000009</v>
      </c>
      <c r="P3180" s="143">
        <f t="shared" si="1685"/>
        <v>861623.07000000007</v>
      </c>
      <c r="Q3180" s="143">
        <f t="shared" si="1686"/>
        <v>846221.07772134955</v>
      </c>
      <c r="R3180" s="143">
        <f t="shared" si="1687"/>
        <v>773998.53704269906</v>
      </c>
      <c r="S3180" s="143">
        <f t="shared" si="1688"/>
        <v>894535.51880000008</v>
      </c>
      <c r="T3180" s="143">
        <f t="shared" si="1689"/>
        <v>110125.16468291712</v>
      </c>
      <c r="U3180" s="194">
        <f t="shared" si="1690"/>
        <v>0.12781129999562002</v>
      </c>
      <c r="V3180" s="188" t="str">
        <f t="shared" si="1691"/>
        <v>MENOR</v>
      </c>
      <c r="W3180" s="188">
        <f t="shared" si="1692"/>
        <v>686374.00408539805</v>
      </c>
      <c r="X3180" s="143">
        <f t="shared" si="1693"/>
        <v>686374</v>
      </c>
    </row>
    <row r="3181" spans="1:24" ht="27.6" x14ac:dyDescent="0.25">
      <c r="A3181" s="36" t="s">
        <v>245</v>
      </c>
      <c r="B3181" s="20">
        <v>4912</v>
      </c>
      <c r="C3181" s="21" t="s">
        <v>757</v>
      </c>
      <c r="D3181" s="29" t="s">
        <v>758</v>
      </c>
      <c r="E3181" s="20" t="s">
        <v>7</v>
      </c>
      <c r="F3181" s="23" t="s">
        <v>334</v>
      </c>
      <c r="G3181" s="169">
        <v>658558</v>
      </c>
      <c r="H3181" s="36">
        <v>158.16999999999999</v>
      </c>
      <c r="I3181" s="50">
        <v>151.76</v>
      </c>
      <c r="J3181" s="155">
        <f t="shared" si="1682"/>
        <v>686374.00408539805</v>
      </c>
      <c r="K3181" s="182">
        <v>853860.7</v>
      </c>
      <c r="L3181" s="143">
        <v>909439.2692000001</v>
      </c>
      <c r="M3181" s="143">
        <v>927447.96760000009</v>
      </c>
      <c r="N3181" s="143">
        <f t="shared" si="1683"/>
        <v>686374.00408539805</v>
      </c>
      <c r="O3181" s="143">
        <f t="shared" si="1684"/>
        <v>927447.96760000009</v>
      </c>
      <c r="P3181" s="143">
        <f t="shared" si="1685"/>
        <v>853860.7</v>
      </c>
      <c r="Q3181" s="143">
        <f t="shared" si="1686"/>
        <v>844280.48522134952</v>
      </c>
      <c r="R3181" s="143">
        <f t="shared" si="1687"/>
        <v>770117.352042699</v>
      </c>
      <c r="S3181" s="143">
        <f t="shared" si="1688"/>
        <v>890654.33380000002</v>
      </c>
      <c r="T3181" s="143">
        <f t="shared" si="1689"/>
        <v>109831.28660924087</v>
      </c>
      <c r="U3181" s="194">
        <f t="shared" si="1690"/>
        <v>0.1286290452403312</v>
      </c>
      <c r="V3181" s="188" t="str">
        <f t="shared" si="1691"/>
        <v>MENOR</v>
      </c>
      <c r="W3181" s="188">
        <f t="shared" si="1692"/>
        <v>686374.00408539805</v>
      </c>
      <c r="X3181" s="143">
        <f t="shared" si="1693"/>
        <v>686374</v>
      </c>
    </row>
    <row r="3182" spans="1:24" ht="27.6" x14ac:dyDescent="0.25">
      <c r="A3182" s="36" t="s">
        <v>246</v>
      </c>
      <c r="B3182" s="20">
        <v>4912</v>
      </c>
      <c r="C3182" s="21" t="s">
        <v>763</v>
      </c>
      <c r="D3182" s="29" t="s">
        <v>764</v>
      </c>
      <c r="E3182" s="20" t="s">
        <v>7</v>
      </c>
      <c r="F3182" s="23" t="s">
        <v>334</v>
      </c>
      <c r="G3182" s="169">
        <v>1652874</v>
      </c>
      <c r="H3182" s="36">
        <v>158.16999999999999</v>
      </c>
      <c r="I3182" s="50">
        <v>151.76</v>
      </c>
      <c r="J3182" s="155">
        <f t="shared" si="1682"/>
        <v>1722687.6685556143</v>
      </c>
      <c r="K3182" s="182">
        <v>2020977</v>
      </c>
      <c r="L3182" s="143">
        <v>2225077.4700000002</v>
      </c>
      <c r="M3182" s="143">
        <v>2269138.41</v>
      </c>
      <c r="N3182" s="143">
        <f t="shared" si="1683"/>
        <v>1722687.6685556143</v>
      </c>
      <c r="O3182" s="143">
        <f t="shared" si="1684"/>
        <v>2269138.41</v>
      </c>
      <c r="P3182" s="143">
        <f t="shared" si="1685"/>
        <v>2020977</v>
      </c>
      <c r="Q3182" s="143">
        <f t="shared" si="1686"/>
        <v>2059470.1371389036</v>
      </c>
      <c r="R3182" s="143">
        <f t="shared" si="1687"/>
        <v>1871832.3342778073</v>
      </c>
      <c r="S3182" s="143">
        <f t="shared" si="1688"/>
        <v>2145057.7050000001</v>
      </c>
      <c r="T3182" s="143">
        <f t="shared" si="1689"/>
        <v>249192.51332639024</v>
      </c>
      <c r="U3182" s="194">
        <f t="shared" si="1690"/>
        <v>0.12330299321881953</v>
      </c>
      <c r="V3182" s="188" t="str">
        <f t="shared" si="1691"/>
        <v>MENOR</v>
      </c>
      <c r="W3182" s="188">
        <f t="shared" si="1692"/>
        <v>1722687.6685556143</v>
      </c>
      <c r="X3182" s="143">
        <f t="shared" si="1693"/>
        <v>1722688</v>
      </c>
    </row>
    <row r="3183" spans="1:24" x14ac:dyDescent="0.25">
      <c r="A3183" s="15" t="s">
        <v>267</v>
      </c>
      <c r="B3183" s="27" t="s">
        <v>268</v>
      </c>
      <c r="C3183" s="27"/>
      <c r="D3183" s="17"/>
      <c r="E3183" s="17"/>
      <c r="F3183" s="17"/>
      <c r="G3183" s="138"/>
      <c r="H3183" s="18"/>
      <c r="I3183" s="18"/>
      <c r="J3183" s="138"/>
      <c r="K3183" s="178"/>
      <c r="L3183" s="139"/>
      <c r="M3183" s="139"/>
      <c r="N3183" s="139"/>
      <c r="O3183" s="139"/>
      <c r="P3183" s="139"/>
      <c r="Q3183" s="139"/>
      <c r="R3183" s="139"/>
      <c r="S3183" s="139"/>
      <c r="T3183" s="139"/>
      <c r="U3183" s="193"/>
      <c r="V3183" s="52"/>
      <c r="W3183" s="139"/>
      <c r="X3183" s="139"/>
    </row>
    <row r="3184" spans="1:24" ht="27.6" x14ac:dyDescent="0.25">
      <c r="A3184" s="36" t="s">
        <v>269</v>
      </c>
      <c r="B3184" s="20">
        <v>4912</v>
      </c>
      <c r="C3184" s="21" t="s">
        <v>579</v>
      </c>
      <c r="D3184" s="22" t="s">
        <v>580</v>
      </c>
      <c r="E3184" s="20" t="s">
        <v>7</v>
      </c>
      <c r="F3184" s="23" t="s">
        <v>334</v>
      </c>
      <c r="G3184" s="169">
        <v>137524</v>
      </c>
      <c r="H3184" s="36">
        <v>158.16999999999999</v>
      </c>
      <c r="I3184" s="50">
        <v>151.76</v>
      </c>
      <c r="J3184" s="155">
        <f t="shared" ref="J3184:J3209" si="1694">G3184*(H3184/I3184)</f>
        <v>143332.70347917767</v>
      </c>
      <c r="K3184" s="182">
        <v>499902.33999999997</v>
      </c>
      <c r="L3184" s="143">
        <v>555854.71199999994</v>
      </c>
      <c r="M3184" s="143">
        <v>566861.73600000003</v>
      </c>
      <c r="N3184" s="143">
        <f t="shared" ref="N3184:N3209" si="1695">MIN(J3184,K3184,L3184,M3184)</f>
        <v>143332.70347917767</v>
      </c>
      <c r="O3184" s="143">
        <f t="shared" ref="O3184:O3209" si="1696">MAX(J3184,K3184,L3184,M3184)</f>
        <v>566861.73600000003</v>
      </c>
      <c r="P3184" s="143">
        <f t="shared" ref="P3184:P3209" si="1697">MEDIAN(J3184,K3184,L3184,M3184,)</f>
        <v>499902.33999999997</v>
      </c>
      <c r="Q3184" s="143">
        <f t="shared" ref="Q3184:Q3209" si="1698">AVERAGE(J3184,K3184,L3184,M3184)</f>
        <v>441487.87286979437</v>
      </c>
      <c r="R3184" s="143">
        <f t="shared" ref="R3184:R3209" si="1699">AVERAGE(N3184,P3184)</f>
        <v>321617.52173958882</v>
      </c>
      <c r="S3184" s="143">
        <f t="shared" ref="S3184:S3209" si="1700">AVERAGE(O3184,P3184)</f>
        <v>533382.03799999994</v>
      </c>
      <c r="T3184" s="143">
        <f t="shared" ref="T3184:T3209" si="1701">STDEVA(J3184,K3184,L3184,M3184)</f>
        <v>200920.49377243646</v>
      </c>
      <c r="U3184" s="194">
        <f t="shared" ref="U3184:U3209" si="1702">T3184/P3184</f>
        <v>0.40191949045974956</v>
      </c>
      <c r="V3184" s="188" t="str">
        <f t="shared" ref="V3184:V3209" si="1703">IF(U3184&lt;=70%,"MENOR",IF(AND(U3184&gt;70%,U3184&lt;=90%),"[PROM MEN-MED]","PROMEDIO"))</f>
        <v>MENOR</v>
      </c>
      <c r="W3184" s="188">
        <f t="shared" ref="W3184:W3209" si="1704">IF(U3184&lt;=70%,N3184,IF(AND(U3184&gt;70%,U3184&lt;=90%),R3184,Q3184))</f>
        <v>143332.70347917767</v>
      </c>
      <c r="X3184" s="143">
        <f t="shared" ref="X3184:X3209" si="1705">ROUND(W3184,0)</f>
        <v>143333</v>
      </c>
    </row>
    <row r="3185" spans="1:24" ht="41.4" x14ac:dyDescent="0.25">
      <c r="A3185" s="36" t="s">
        <v>270</v>
      </c>
      <c r="B3185" s="20">
        <v>4912</v>
      </c>
      <c r="C3185" s="21" t="s">
        <v>581</v>
      </c>
      <c r="D3185" s="29" t="s">
        <v>582</v>
      </c>
      <c r="E3185" s="20" t="s">
        <v>7</v>
      </c>
      <c r="F3185" s="23" t="s">
        <v>334</v>
      </c>
      <c r="G3185" s="169">
        <v>97924</v>
      </c>
      <c r="H3185" s="36">
        <v>158.16999999999999</v>
      </c>
      <c r="I3185" s="50">
        <v>151.76</v>
      </c>
      <c r="J3185" s="155">
        <f t="shared" si="1694"/>
        <v>102060.08882445967</v>
      </c>
      <c r="K3185" s="182">
        <v>747365.22</v>
      </c>
      <c r="L3185" s="143">
        <v>795640.97340000002</v>
      </c>
      <c r="M3185" s="143">
        <v>811396.2402</v>
      </c>
      <c r="N3185" s="143">
        <f t="shared" si="1695"/>
        <v>102060.08882445967</v>
      </c>
      <c r="O3185" s="143">
        <f t="shared" si="1696"/>
        <v>811396.2402</v>
      </c>
      <c r="P3185" s="143">
        <f t="shared" si="1697"/>
        <v>747365.22</v>
      </c>
      <c r="Q3185" s="143">
        <f t="shared" si="1698"/>
        <v>614115.63060611486</v>
      </c>
      <c r="R3185" s="143">
        <f t="shared" si="1699"/>
        <v>424712.65441222984</v>
      </c>
      <c r="S3185" s="143">
        <f t="shared" si="1700"/>
        <v>779380.73010000004</v>
      </c>
      <c r="T3185" s="143">
        <f t="shared" si="1701"/>
        <v>342455.55426513182</v>
      </c>
      <c r="U3185" s="194">
        <f t="shared" si="1702"/>
        <v>0.45821714083126835</v>
      </c>
      <c r="V3185" s="188" t="str">
        <f t="shared" si="1703"/>
        <v>MENOR</v>
      </c>
      <c r="W3185" s="188">
        <f t="shared" si="1704"/>
        <v>102060.08882445967</v>
      </c>
      <c r="X3185" s="143">
        <f t="shared" si="1705"/>
        <v>102060</v>
      </c>
    </row>
    <row r="3186" spans="1:24" ht="41.4" x14ac:dyDescent="0.25">
      <c r="A3186" s="36" t="s">
        <v>271</v>
      </c>
      <c r="B3186" s="20">
        <v>4912</v>
      </c>
      <c r="C3186" s="30" t="s">
        <v>788</v>
      </c>
      <c r="D3186" s="29" t="s">
        <v>789</v>
      </c>
      <c r="E3186" s="20" t="s">
        <v>7</v>
      </c>
      <c r="F3186" s="23" t="s">
        <v>334</v>
      </c>
      <c r="G3186" s="169">
        <v>104237</v>
      </c>
      <c r="H3186" s="36">
        <v>158.16999999999999</v>
      </c>
      <c r="I3186" s="50">
        <v>151.76</v>
      </c>
      <c r="J3186" s="155">
        <f t="shared" si="1694"/>
        <v>108639.73570110701</v>
      </c>
      <c r="K3186" s="182">
        <v>647607.52</v>
      </c>
      <c r="L3186" s="143">
        <v>706643.88410000014</v>
      </c>
      <c r="M3186" s="143">
        <v>720636.83230000001</v>
      </c>
      <c r="N3186" s="143">
        <f t="shared" si="1695"/>
        <v>108639.73570110701</v>
      </c>
      <c r="O3186" s="143">
        <f t="shared" si="1696"/>
        <v>720636.83230000001</v>
      </c>
      <c r="P3186" s="143">
        <f t="shared" si="1697"/>
        <v>647607.52</v>
      </c>
      <c r="Q3186" s="143">
        <f t="shared" si="1698"/>
        <v>545881.99302527681</v>
      </c>
      <c r="R3186" s="143">
        <f t="shared" si="1699"/>
        <v>378123.62785055349</v>
      </c>
      <c r="S3186" s="143">
        <f t="shared" si="1700"/>
        <v>684122.17614999996</v>
      </c>
      <c r="T3186" s="143">
        <f t="shared" si="1701"/>
        <v>293207.84090247663</v>
      </c>
      <c r="U3186" s="194">
        <f t="shared" si="1702"/>
        <v>0.4527554604407259</v>
      </c>
      <c r="V3186" s="188" t="str">
        <f t="shared" si="1703"/>
        <v>MENOR</v>
      </c>
      <c r="W3186" s="188">
        <f t="shared" si="1704"/>
        <v>108639.73570110701</v>
      </c>
      <c r="X3186" s="143">
        <f t="shared" si="1705"/>
        <v>108640</v>
      </c>
    </row>
    <row r="3187" spans="1:24" ht="41.4" x14ac:dyDescent="0.25">
      <c r="A3187" s="36" t="s">
        <v>272</v>
      </c>
      <c r="B3187" s="20">
        <v>4912</v>
      </c>
      <c r="C3187" s="21" t="s">
        <v>790</v>
      </c>
      <c r="D3187" s="29" t="s">
        <v>791</v>
      </c>
      <c r="E3187" s="20" t="s">
        <v>7</v>
      </c>
      <c r="F3187" s="23" t="s">
        <v>334</v>
      </c>
      <c r="G3187" s="169">
        <v>72164</v>
      </c>
      <c r="H3187" s="36">
        <v>158.16999999999999</v>
      </c>
      <c r="I3187" s="50">
        <v>151.76</v>
      </c>
      <c r="J3187" s="155">
        <f t="shared" si="1694"/>
        <v>75212.04454401687</v>
      </c>
      <c r="K3187" s="182">
        <v>780487.67999999993</v>
      </c>
      <c r="L3187" s="143">
        <v>865714.14720000001</v>
      </c>
      <c r="M3187" s="143">
        <v>882857.00160000008</v>
      </c>
      <c r="N3187" s="143">
        <f t="shared" si="1695"/>
        <v>75212.04454401687</v>
      </c>
      <c r="O3187" s="143">
        <f t="shared" si="1696"/>
        <v>882857.00160000008</v>
      </c>
      <c r="P3187" s="143">
        <f t="shared" si="1697"/>
        <v>780487.67999999993</v>
      </c>
      <c r="Q3187" s="143">
        <f t="shared" si="1698"/>
        <v>651067.71833600418</v>
      </c>
      <c r="R3187" s="143">
        <f t="shared" si="1699"/>
        <v>427849.86227200838</v>
      </c>
      <c r="S3187" s="143">
        <f t="shared" si="1700"/>
        <v>831672.34080000001</v>
      </c>
      <c r="T3187" s="143">
        <f t="shared" si="1701"/>
        <v>386505.12923532142</v>
      </c>
      <c r="U3187" s="194">
        <f t="shared" si="1702"/>
        <v>0.49520977606631977</v>
      </c>
      <c r="V3187" s="188" t="str">
        <f t="shared" si="1703"/>
        <v>MENOR</v>
      </c>
      <c r="W3187" s="188">
        <f t="shared" si="1704"/>
        <v>75212.04454401687</v>
      </c>
      <c r="X3187" s="143">
        <f t="shared" si="1705"/>
        <v>75212</v>
      </c>
    </row>
    <row r="3188" spans="1:24" ht="55.2" x14ac:dyDescent="0.25">
      <c r="A3188" s="36" t="s">
        <v>273</v>
      </c>
      <c r="B3188" s="20">
        <v>4912</v>
      </c>
      <c r="C3188" s="21" t="s">
        <v>725</v>
      </c>
      <c r="D3188" s="29" t="s">
        <v>726</v>
      </c>
      <c r="E3188" s="20" t="s">
        <v>7</v>
      </c>
      <c r="F3188" s="23" t="s">
        <v>334</v>
      </c>
      <c r="G3188" s="169">
        <v>57215</v>
      </c>
      <c r="H3188" s="36">
        <v>158.16999999999999</v>
      </c>
      <c r="I3188" s="50">
        <v>151.76</v>
      </c>
      <c r="J3188" s="155">
        <f t="shared" si="1694"/>
        <v>59631.632511860837</v>
      </c>
      <c r="K3188" s="182">
        <v>483185.22</v>
      </c>
      <c r="L3188" s="143">
        <v>527586.02399999998</v>
      </c>
      <c r="M3188" s="143">
        <v>538033.272</v>
      </c>
      <c r="N3188" s="143">
        <f t="shared" si="1695"/>
        <v>59631.632511860837</v>
      </c>
      <c r="O3188" s="143">
        <f t="shared" si="1696"/>
        <v>538033.272</v>
      </c>
      <c r="P3188" s="143">
        <f t="shared" si="1697"/>
        <v>483185.22</v>
      </c>
      <c r="Q3188" s="143">
        <f t="shared" si="1698"/>
        <v>402109.03712796513</v>
      </c>
      <c r="R3188" s="143">
        <f t="shared" si="1699"/>
        <v>271408.42625593039</v>
      </c>
      <c r="S3188" s="143">
        <f t="shared" si="1700"/>
        <v>510609.24599999998</v>
      </c>
      <c r="T3188" s="143">
        <f t="shared" si="1701"/>
        <v>229553.18335243911</v>
      </c>
      <c r="U3188" s="194">
        <f t="shared" si="1702"/>
        <v>0.47508320588208208</v>
      </c>
      <c r="V3188" s="188" t="str">
        <f t="shared" si="1703"/>
        <v>MENOR</v>
      </c>
      <c r="W3188" s="188">
        <f t="shared" si="1704"/>
        <v>59631.632511860837</v>
      </c>
      <c r="X3188" s="143">
        <f t="shared" si="1705"/>
        <v>59632</v>
      </c>
    </row>
    <row r="3189" spans="1:24" ht="41.4" x14ac:dyDescent="0.25">
      <c r="A3189" s="36" t="s">
        <v>274</v>
      </c>
      <c r="B3189" s="20">
        <v>4912</v>
      </c>
      <c r="C3189" s="21" t="s">
        <v>587</v>
      </c>
      <c r="D3189" s="29" t="s">
        <v>588</v>
      </c>
      <c r="E3189" s="20" t="s">
        <v>7</v>
      </c>
      <c r="F3189" s="23" t="s">
        <v>334</v>
      </c>
      <c r="G3189" s="169">
        <v>88201</v>
      </c>
      <c r="H3189" s="36">
        <v>158.16999999999999</v>
      </c>
      <c r="I3189" s="50">
        <v>151.76</v>
      </c>
      <c r="J3189" s="155">
        <f t="shared" si="1694"/>
        <v>91926.411241433845</v>
      </c>
      <c r="K3189" s="182">
        <v>431273.85</v>
      </c>
      <c r="L3189" s="143">
        <v>474828.62350000005</v>
      </c>
      <c r="M3189" s="143">
        <v>484231.17050000001</v>
      </c>
      <c r="N3189" s="143">
        <f t="shared" si="1695"/>
        <v>91926.411241433845</v>
      </c>
      <c r="O3189" s="143">
        <f t="shared" si="1696"/>
        <v>484231.17050000001</v>
      </c>
      <c r="P3189" s="143">
        <f t="shared" si="1697"/>
        <v>431273.85</v>
      </c>
      <c r="Q3189" s="143">
        <f t="shared" si="1698"/>
        <v>370565.01381035848</v>
      </c>
      <c r="R3189" s="143">
        <f t="shared" si="1699"/>
        <v>261600.1306207169</v>
      </c>
      <c r="S3189" s="143">
        <f t="shared" si="1700"/>
        <v>457752.51024999999</v>
      </c>
      <c r="T3189" s="143">
        <f t="shared" si="1701"/>
        <v>187186.11871180686</v>
      </c>
      <c r="U3189" s="194">
        <f t="shared" si="1702"/>
        <v>0.43403076423902553</v>
      </c>
      <c r="V3189" s="188" t="str">
        <f t="shared" si="1703"/>
        <v>MENOR</v>
      </c>
      <c r="W3189" s="188">
        <f t="shared" si="1704"/>
        <v>91926.411241433845</v>
      </c>
      <c r="X3189" s="143">
        <f t="shared" si="1705"/>
        <v>91926</v>
      </c>
    </row>
    <row r="3190" spans="1:24" ht="41.4" x14ac:dyDescent="0.25">
      <c r="A3190" s="36" t="s">
        <v>275</v>
      </c>
      <c r="B3190" s="20">
        <v>4912</v>
      </c>
      <c r="C3190" s="21" t="s">
        <v>589</v>
      </c>
      <c r="D3190" s="29" t="s">
        <v>590</v>
      </c>
      <c r="E3190" s="20" t="s">
        <v>7</v>
      </c>
      <c r="F3190" s="23" t="s">
        <v>334</v>
      </c>
      <c r="G3190" s="169">
        <v>137524</v>
      </c>
      <c r="H3190" s="36">
        <v>158.16999999999999</v>
      </c>
      <c r="I3190" s="50">
        <v>151.76</v>
      </c>
      <c r="J3190" s="155">
        <f t="shared" si="1694"/>
        <v>143332.70347917767</v>
      </c>
      <c r="K3190" s="182">
        <v>635650.4</v>
      </c>
      <c r="L3190" s="143">
        <v>694534.74160000007</v>
      </c>
      <c r="M3190" s="143">
        <v>708287.90480000002</v>
      </c>
      <c r="N3190" s="143">
        <f t="shared" si="1695"/>
        <v>143332.70347917767</v>
      </c>
      <c r="O3190" s="143">
        <f t="shared" si="1696"/>
        <v>708287.90480000002</v>
      </c>
      <c r="P3190" s="143">
        <f t="shared" si="1697"/>
        <v>635650.4</v>
      </c>
      <c r="Q3190" s="143">
        <f t="shared" si="1698"/>
        <v>545451.43746979441</v>
      </c>
      <c r="R3190" s="143">
        <f t="shared" si="1699"/>
        <v>389491.55173958885</v>
      </c>
      <c r="S3190" s="143">
        <f t="shared" si="1700"/>
        <v>671969.15240000002</v>
      </c>
      <c r="T3190" s="143">
        <f t="shared" si="1701"/>
        <v>269923.98666458082</v>
      </c>
      <c r="U3190" s="194">
        <f t="shared" si="1702"/>
        <v>0.42464220374057943</v>
      </c>
      <c r="V3190" s="188" t="str">
        <f t="shared" si="1703"/>
        <v>MENOR</v>
      </c>
      <c r="W3190" s="188">
        <f t="shared" si="1704"/>
        <v>143332.70347917767</v>
      </c>
      <c r="X3190" s="143">
        <f t="shared" si="1705"/>
        <v>143333</v>
      </c>
    </row>
    <row r="3191" spans="1:24" ht="41.4" x14ac:dyDescent="0.25">
      <c r="A3191" s="36" t="s">
        <v>276</v>
      </c>
      <c r="B3191" s="20">
        <v>4912</v>
      </c>
      <c r="C3191" s="21" t="s">
        <v>591</v>
      </c>
      <c r="D3191" s="29" t="s">
        <v>592</v>
      </c>
      <c r="E3191" s="20" t="s">
        <v>7</v>
      </c>
      <c r="F3191" s="23" t="s">
        <v>334</v>
      </c>
      <c r="G3191" s="169">
        <v>85694</v>
      </c>
      <c r="H3191" s="36">
        <v>158.16999999999999</v>
      </c>
      <c r="I3191" s="50">
        <v>151.76</v>
      </c>
      <c r="J3191" s="155">
        <f t="shared" si="1694"/>
        <v>89313.521217712187</v>
      </c>
      <c r="K3191" s="182">
        <v>984863.04</v>
      </c>
      <c r="L3191" s="143">
        <v>1084325.3344000001</v>
      </c>
      <c r="M3191" s="143">
        <v>1105797.1232</v>
      </c>
      <c r="N3191" s="143">
        <f t="shared" si="1695"/>
        <v>89313.521217712187</v>
      </c>
      <c r="O3191" s="143">
        <f t="shared" si="1696"/>
        <v>1105797.1232</v>
      </c>
      <c r="P3191" s="143">
        <f t="shared" si="1697"/>
        <v>984863.04</v>
      </c>
      <c r="Q3191" s="143">
        <f t="shared" si="1698"/>
        <v>816074.75470442814</v>
      </c>
      <c r="R3191" s="143">
        <f t="shared" si="1699"/>
        <v>537088.28060885612</v>
      </c>
      <c r="S3191" s="143">
        <f t="shared" si="1700"/>
        <v>1045330.0816</v>
      </c>
      <c r="T3191" s="143">
        <f t="shared" si="1701"/>
        <v>487363.24579853361</v>
      </c>
      <c r="U3191" s="194">
        <f t="shared" si="1702"/>
        <v>0.49485382840494613</v>
      </c>
      <c r="V3191" s="188" t="str">
        <f t="shared" si="1703"/>
        <v>MENOR</v>
      </c>
      <c r="W3191" s="188">
        <f t="shared" si="1704"/>
        <v>89313.521217712187</v>
      </c>
      <c r="X3191" s="143">
        <f t="shared" si="1705"/>
        <v>89314</v>
      </c>
    </row>
    <row r="3192" spans="1:24" ht="41.4" x14ac:dyDescent="0.25">
      <c r="A3192" s="36" t="s">
        <v>278</v>
      </c>
      <c r="B3192" s="20">
        <v>4912</v>
      </c>
      <c r="C3192" s="21" t="s">
        <v>730</v>
      </c>
      <c r="D3192" s="29" t="s">
        <v>731</v>
      </c>
      <c r="E3192" s="20" t="s">
        <v>7</v>
      </c>
      <c r="F3192" s="23" t="s">
        <v>334</v>
      </c>
      <c r="G3192" s="169">
        <v>56231</v>
      </c>
      <c r="H3192" s="36">
        <v>158.16999999999999</v>
      </c>
      <c r="I3192" s="50">
        <v>151.76</v>
      </c>
      <c r="J3192" s="155">
        <f t="shared" si="1694"/>
        <v>58606.070571955723</v>
      </c>
      <c r="K3192" s="182">
        <v>500161.76</v>
      </c>
      <c r="L3192" s="143">
        <v>556143.16800000018</v>
      </c>
      <c r="M3192" s="143">
        <v>567155.90399999998</v>
      </c>
      <c r="N3192" s="143">
        <f t="shared" si="1695"/>
        <v>58606.070571955723</v>
      </c>
      <c r="O3192" s="143">
        <f t="shared" si="1696"/>
        <v>567155.90399999998</v>
      </c>
      <c r="P3192" s="143">
        <f t="shared" si="1697"/>
        <v>500161.76</v>
      </c>
      <c r="Q3192" s="143">
        <f t="shared" si="1698"/>
        <v>420516.72564298904</v>
      </c>
      <c r="R3192" s="143">
        <f t="shared" si="1699"/>
        <v>279383.91528597788</v>
      </c>
      <c r="S3192" s="143">
        <f t="shared" si="1700"/>
        <v>533658.83199999994</v>
      </c>
      <c r="T3192" s="143">
        <f t="shared" si="1701"/>
        <v>243050.22406031811</v>
      </c>
      <c r="U3192" s="194">
        <f t="shared" si="1702"/>
        <v>0.48594323576500154</v>
      </c>
      <c r="V3192" s="188" t="str">
        <f t="shared" si="1703"/>
        <v>MENOR</v>
      </c>
      <c r="W3192" s="188">
        <f t="shared" si="1704"/>
        <v>58606.070571955723</v>
      </c>
      <c r="X3192" s="143">
        <f t="shared" si="1705"/>
        <v>58606</v>
      </c>
    </row>
    <row r="3193" spans="1:24" ht="27.6" x14ac:dyDescent="0.25">
      <c r="A3193" s="36" t="s">
        <v>280</v>
      </c>
      <c r="B3193" s="20">
        <v>4912</v>
      </c>
      <c r="C3193" s="21" t="s">
        <v>593</v>
      </c>
      <c r="D3193" s="29" t="s">
        <v>277</v>
      </c>
      <c r="E3193" s="20" t="s">
        <v>7</v>
      </c>
      <c r="F3193" s="23" t="s">
        <v>334</v>
      </c>
      <c r="G3193" s="169">
        <v>56301</v>
      </c>
      <c r="H3193" s="36">
        <v>158.16999999999999</v>
      </c>
      <c r="I3193" s="50">
        <v>151.76</v>
      </c>
      <c r="J3193" s="155">
        <f t="shared" si="1694"/>
        <v>58679.027214022142</v>
      </c>
      <c r="K3193" s="182">
        <v>405214.04</v>
      </c>
      <c r="L3193" s="143">
        <v>439304.06520000001</v>
      </c>
      <c r="M3193" s="143">
        <v>448003.1556</v>
      </c>
      <c r="N3193" s="143">
        <f t="shared" si="1695"/>
        <v>58679.027214022142</v>
      </c>
      <c r="O3193" s="143">
        <f t="shared" si="1696"/>
        <v>448003.1556</v>
      </c>
      <c r="P3193" s="143">
        <f t="shared" si="1697"/>
        <v>405214.04</v>
      </c>
      <c r="Q3193" s="143">
        <f t="shared" si="1698"/>
        <v>337800.07200350554</v>
      </c>
      <c r="R3193" s="143">
        <f t="shared" si="1699"/>
        <v>231946.53360701105</v>
      </c>
      <c r="S3193" s="143">
        <f t="shared" si="1700"/>
        <v>426608.59779999999</v>
      </c>
      <c r="T3193" s="143">
        <f t="shared" si="1701"/>
        <v>186994.63539044384</v>
      </c>
      <c r="U3193" s="194">
        <f t="shared" si="1702"/>
        <v>0.46147126439756098</v>
      </c>
      <c r="V3193" s="188" t="str">
        <f t="shared" si="1703"/>
        <v>MENOR</v>
      </c>
      <c r="W3193" s="188">
        <f t="shared" si="1704"/>
        <v>58679.027214022142</v>
      </c>
      <c r="X3193" s="143">
        <f t="shared" si="1705"/>
        <v>58679</v>
      </c>
    </row>
    <row r="3194" spans="1:24" ht="41.4" x14ac:dyDescent="0.25">
      <c r="A3194" s="36" t="s">
        <v>282</v>
      </c>
      <c r="B3194" s="20">
        <v>4912</v>
      </c>
      <c r="C3194" s="21" t="s">
        <v>595</v>
      </c>
      <c r="D3194" s="29" t="s">
        <v>588</v>
      </c>
      <c r="E3194" s="20" t="s">
        <v>7</v>
      </c>
      <c r="F3194" s="23" t="s">
        <v>334</v>
      </c>
      <c r="G3194" s="169">
        <v>40435</v>
      </c>
      <c r="H3194" s="36">
        <v>158.16999999999999</v>
      </c>
      <c r="I3194" s="50">
        <v>151.76</v>
      </c>
      <c r="J3194" s="155">
        <f t="shared" si="1694"/>
        <v>42142.883170795998</v>
      </c>
      <c r="K3194" s="182">
        <v>192619.35</v>
      </c>
      <c r="L3194" s="143">
        <v>215963.40150000001</v>
      </c>
      <c r="M3194" s="143">
        <v>220239.9045</v>
      </c>
      <c r="N3194" s="143">
        <f t="shared" si="1695"/>
        <v>42142.883170795998</v>
      </c>
      <c r="O3194" s="143">
        <f t="shared" si="1696"/>
        <v>220239.9045</v>
      </c>
      <c r="P3194" s="143">
        <f t="shared" si="1697"/>
        <v>192619.35</v>
      </c>
      <c r="Q3194" s="143">
        <f t="shared" si="1698"/>
        <v>167741.38479269901</v>
      </c>
      <c r="R3194" s="143">
        <f t="shared" si="1699"/>
        <v>117381.11658539801</v>
      </c>
      <c r="S3194" s="143">
        <f t="shared" si="1700"/>
        <v>206429.62725000002</v>
      </c>
      <c r="T3194" s="143">
        <f t="shared" si="1701"/>
        <v>84607.632101168289</v>
      </c>
      <c r="U3194" s="194">
        <f t="shared" si="1702"/>
        <v>0.43924783310279203</v>
      </c>
      <c r="V3194" s="188" t="str">
        <f t="shared" si="1703"/>
        <v>MENOR</v>
      </c>
      <c r="W3194" s="188">
        <f t="shared" si="1704"/>
        <v>42142.883170795998</v>
      </c>
      <c r="X3194" s="143">
        <f t="shared" si="1705"/>
        <v>42143</v>
      </c>
    </row>
    <row r="3195" spans="1:24" ht="41.4" x14ac:dyDescent="0.25">
      <c r="A3195" s="36" t="s">
        <v>284</v>
      </c>
      <c r="B3195" s="20">
        <v>4912</v>
      </c>
      <c r="C3195" s="21" t="s">
        <v>732</v>
      </c>
      <c r="D3195" s="29" t="s">
        <v>279</v>
      </c>
      <c r="E3195" s="20" t="s">
        <v>7</v>
      </c>
      <c r="F3195" s="23" t="s">
        <v>334</v>
      </c>
      <c r="G3195" s="169">
        <v>54086</v>
      </c>
      <c r="H3195" s="36">
        <v>158.16999999999999</v>
      </c>
      <c r="I3195" s="50">
        <v>151.76</v>
      </c>
      <c r="J3195" s="155">
        <f t="shared" si="1694"/>
        <v>56370.47061149183</v>
      </c>
      <c r="K3195" s="182">
        <v>450486.4</v>
      </c>
      <c r="L3195" s="143">
        <v>495615.48399999994</v>
      </c>
      <c r="M3195" s="143">
        <v>505429.652</v>
      </c>
      <c r="N3195" s="143">
        <f t="shared" si="1695"/>
        <v>56370.47061149183</v>
      </c>
      <c r="O3195" s="143">
        <f t="shared" si="1696"/>
        <v>505429.652</v>
      </c>
      <c r="P3195" s="143">
        <f t="shared" si="1697"/>
        <v>450486.4</v>
      </c>
      <c r="Q3195" s="143">
        <f t="shared" si="1698"/>
        <v>376975.50165287295</v>
      </c>
      <c r="R3195" s="143">
        <f t="shared" si="1699"/>
        <v>253428.43530574592</v>
      </c>
      <c r="S3195" s="143">
        <f t="shared" si="1700"/>
        <v>477958.02600000001</v>
      </c>
      <c r="T3195" s="143">
        <f t="shared" si="1701"/>
        <v>215071.57898211127</v>
      </c>
      <c r="U3195" s="194">
        <f t="shared" si="1702"/>
        <v>0.47742080334081399</v>
      </c>
      <c r="V3195" s="188" t="str">
        <f t="shared" si="1703"/>
        <v>MENOR</v>
      </c>
      <c r="W3195" s="188">
        <f t="shared" si="1704"/>
        <v>56370.47061149183</v>
      </c>
      <c r="X3195" s="143">
        <f t="shared" si="1705"/>
        <v>56370</v>
      </c>
    </row>
    <row r="3196" spans="1:24" ht="41.4" x14ac:dyDescent="0.25">
      <c r="A3196" s="36" t="s">
        <v>285</v>
      </c>
      <c r="B3196" s="20">
        <v>4912</v>
      </c>
      <c r="C3196" s="21" t="s">
        <v>733</v>
      </c>
      <c r="D3196" s="29" t="s">
        <v>279</v>
      </c>
      <c r="E3196" s="20" t="s">
        <v>7</v>
      </c>
      <c r="F3196" s="23" t="s">
        <v>334</v>
      </c>
      <c r="G3196" s="169">
        <v>36249</v>
      </c>
      <c r="H3196" s="36">
        <v>158.16999999999999</v>
      </c>
      <c r="I3196" s="50">
        <v>151.76</v>
      </c>
      <c r="J3196" s="155">
        <f t="shared" si="1694"/>
        <v>37780.075975224041</v>
      </c>
      <c r="K3196" s="182">
        <v>544871.25</v>
      </c>
      <c r="L3196" s="143">
        <v>570151.3125</v>
      </c>
      <c r="M3196" s="143">
        <v>581441.4375</v>
      </c>
      <c r="N3196" s="143">
        <f t="shared" si="1695"/>
        <v>37780.075975224041</v>
      </c>
      <c r="O3196" s="143">
        <f t="shared" si="1696"/>
        <v>581441.4375</v>
      </c>
      <c r="P3196" s="143">
        <f t="shared" si="1697"/>
        <v>544871.25</v>
      </c>
      <c r="Q3196" s="143">
        <f t="shared" si="1698"/>
        <v>433561.01899380598</v>
      </c>
      <c r="R3196" s="143">
        <f t="shared" si="1699"/>
        <v>291325.66298761201</v>
      </c>
      <c r="S3196" s="143">
        <f t="shared" si="1700"/>
        <v>563156.34375</v>
      </c>
      <c r="T3196" s="143">
        <f t="shared" si="1701"/>
        <v>264296.58141376311</v>
      </c>
      <c r="U3196" s="194">
        <f t="shared" si="1702"/>
        <v>0.48506244624535266</v>
      </c>
      <c r="V3196" s="188" t="str">
        <f t="shared" si="1703"/>
        <v>MENOR</v>
      </c>
      <c r="W3196" s="188">
        <f t="shared" si="1704"/>
        <v>37780.075975224041</v>
      </c>
      <c r="X3196" s="143">
        <f t="shared" si="1705"/>
        <v>37780</v>
      </c>
    </row>
    <row r="3197" spans="1:24" ht="41.4" x14ac:dyDescent="0.25">
      <c r="A3197" s="36" t="s">
        <v>287</v>
      </c>
      <c r="B3197" s="20">
        <v>4912</v>
      </c>
      <c r="C3197" s="21" t="s">
        <v>734</v>
      </c>
      <c r="D3197" s="29" t="s">
        <v>281</v>
      </c>
      <c r="E3197" s="20" t="s">
        <v>7</v>
      </c>
      <c r="F3197" s="23" t="s">
        <v>334</v>
      </c>
      <c r="G3197" s="169">
        <v>42497</v>
      </c>
      <c r="H3197" s="36">
        <v>158.16999999999999</v>
      </c>
      <c r="I3197" s="50">
        <v>151.76</v>
      </c>
      <c r="J3197" s="155">
        <f t="shared" si="1694"/>
        <v>44291.977398523988</v>
      </c>
      <c r="K3197" s="182">
        <v>522548.04</v>
      </c>
      <c r="L3197" s="143">
        <v>565811.25160000008</v>
      </c>
      <c r="M3197" s="143">
        <v>577015.43479999993</v>
      </c>
      <c r="N3197" s="143">
        <f t="shared" si="1695"/>
        <v>44291.977398523988</v>
      </c>
      <c r="O3197" s="143">
        <f t="shared" si="1696"/>
        <v>577015.43479999993</v>
      </c>
      <c r="P3197" s="143">
        <f t="shared" si="1697"/>
        <v>522548.04</v>
      </c>
      <c r="Q3197" s="143">
        <f t="shared" si="1698"/>
        <v>427416.67594963103</v>
      </c>
      <c r="R3197" s="143">
        <f t="shared" si="1699"/>
        <v>283420.00869926199</v>
      </c>
      <c r="S3197" s="143">
        <f t="shared" si="1700"/>
        <v>549781.73739999998</v>
      </c>
      <c r="T3197" s="143">
        <f t="shared" si="1701"/>
        <v>256493.89744850781</v>
      </c>
      <c r="U3197" s="194">
        <f t="shared" si="1702"/>
        <v>0.49085228115774354</v>
      </c>
      <c r="V3197" s="188" t="str">
        <f t="shared" si="1703"/>
        <v>MENOR</v>
      </c>
      <c r="W3197" s="188">
        <f t="shared" si="1704"/>
        <v>44291.977398523988</v>
      </c>
      <c r="X3197" s="143">
        <f t="shared" si="1705"/>
        <v>44292</v>
      </c>
    </row>
    <row r="3198" spans="1:24" ht="41.4" x14ac:dyDescent="0.25">
      <c r="A3198" s="36" t="s">
        <v>289</v>
      </c>
      <c r="B3198" s="20">
        <v>4912</v>
      </c>
      <c r="C3198" s="21" t="s">
        <v>911</v>
      </c>
      <c r="D3198" s="29" t="s">
        <v>283</v>
      </c>
      <c r="E3198" s="20" t="s">
        <v>7</v>
      </c>
      <c r="F3198" s="23" t="s">
        <v>334</v>
      </c>
      <c r="G3198" s="169">
        <v>18624</v>
      </c>
      <c r="H3198" s="36">
        <v>158.16999999999999</v>
      </c>
      <c r="I3198" s="50">
        <v>151.76</v>
      </c>
      <c r="J3198" s="155">
        <f t="shared" si="1694"/>
        <v>19410.63574064312</v>
      </c>
      <c r="K3198" s="182">
        <v>100493.12</v>
      </c>
      <c r="L3198" s="143">
        <v>110560.3772</v>
      </c>
      <c r="M3198" s="143">
        <v>112749.69159999999</v>
      </c>
      <c r="N3198" s="143">
        <f t="shared" si="1695"/>
        <v>19410.63574064312</v>
      </c>
      <c r="O3198" s="143">
        <f t="shared" si="1696"/>
        <v>112749.69159999999</v>
      </c>
      <c r="P3198" s="143">
        <f t="shared" si="1697"/>
        <v>100493.12</v>
      </c>
      <c r="Q3198" s="143">
        <f t="shared" si="1698"/>
        <v>85803.456135160784</v>
      </c>
      <c r="R3198" s="143">
        <f t="shared" si="1699"/>
        <v>59951.877870321558</v>
      </c>
      <c r="S3198" s="143">
        <f t="shared" si="1700"/>
        <v>106621.40579999999</v>
      </c>
      <c r="T3198" s="143">
        <f t="shared" si="1701"/>
        <v>44582.498698995762</v>
      </c>
      <c r="U3198" s="194">
        <f t="shared" si="1702"/>
        <v>0.44363732262463107</v>
      </c>
      <c r="V3198" s="188" t="str">
        <f t="shared" si="1703"/>
        <v>MENOR</v>
      </c>
      <c r="W3198" s="188">
        <f t="shared" si="1704"/>
        <v>19410.63574064312</v>
      </c>
      <c r="X3198" s="143">
        <f t="shared" si="1705"/>
        <v>19411</v>
      </c>
    </row>
    <row r="3199" spans="1:24" ht="27.6" x14ac:dyDescent="0.25">
      <c r="A3199" s="36" t="s">
        <v>291</v>
      </c>
      <c r="B3199" s="20">
        <v>4912</v>
      </c>
      <c r="C3199" s="21" t="s">
        <v>585</v>
      </c>
      <c r="D3199" s="28" t="s">
        <v>912</v>
      </c>
      <c r="E3199" s="20" t="s">
        <v>7</v>
      </c>
      <c r="F3199" s="23" t="s">
        <v>334</v>
      </c>
      <c r="G3199" s="169">
        <v>29614</v>
      </c>
      <c r="H3199" s="36">
        <v>158.16999999999999</v>
      </c>
      <c r="I3199" s="50">
        <v>151.76</v>
      </c>
      <c r="J3199" s="155">
        <f t="shared" si="1694"/>
        <v>30864.828545071166</v>
      </c>
      <c r="K3199" s="182">
        <v>130108.65</v>
      </c>
      <c r="L3199" s="143">
        <v>143248.4515</v>
      </c>
      <c r="M3199" s="143">
        <v>146085.0545</v>
      </c>
      <c r="N3199" s="143">
        <f t="shared" si="1695"/>
        <v>30864.828545071166</v>
      </c>
      <c r="O3199" s="143">
        <f t="shared" si="1696"/>
        <v>146085.0545</v>
      </c>
      <c r="P3199" s="143">
        <f t="shared" si="1697"/>
        <v>130108.65</v>
      </c>
      <c r="Q3199" s="143">
        <f t="shared" si="1698"/>
        <v>112576.74613626779</v>
      </c>
      <c r="R3199" s="143">
        <f t="shared" si="1699"/>
        <v>80486.739272535575</v>
      </c>
      <c r="S3199" s="143">
        <f t="shared" si="1700"/>
        <v>138096.85225</v>
      </c>
      <c r="T3199" s="143">
        <f t="shared" si="1701"/>
        <v>54917.408802783801</v>
      </c>
      <c r="U3199" s="194">
        <f t="shared" si="1702"/>
        <v>0.42208883731238317</v>
      </c>
      <c r="V3199" s="188" t="str">
        <f t="shared" si="1703"/>
        <v>MENOR</v>
      </c>
      <c r="W3199" s="188">
        <f t="shared" si="1704"/>
        <v>30864.828545071166</v>
      </c>
      <c r="X3199" s="143">
        <f t="shared" si="1705"/>
        <v>30865</v>
      </c>
    </row>
    <row r="3200" spans="1:24" ht="41.4" x14ac:dyDescent="0.25">
      <c r="A3200" s="36" t="s">
        <v>293</v>
      </c>
      <c r="B3200" s="20">
        <v>4912</v>
      </c>
      <c r="C3200" s="21" t="s">
        <v>596</v>
      </c>
      <c r="D3200" s="29" t="s">
        <v>286</v>
      </c>
      <c r="E3200" s="20" t="s">
        <v>7</v>
      </c>
      <c r="F3200" s="23" t="s">
        <v>334</v>
      </c>
      <c r="G3200" s="169">
        <v>21650</v>
      </c>
      <c r="H3200" s="36">
        <v>158.16999999999999</v>
      </c>
      <c r="I3200" s="50">
        <v>151.76</v>
      </c>
      <c r="J3200" s="155">
        <f t="shared" si="1694"/>
        <v>22564.447153400106</v>
      </c>
      <c r="K3200" s="182">
        <v>247367.67999999999</v>
      </c>
      <c r="L3200" s="143">
        <v>267687.16800000001</v>
      </c>
      <c r="M3200" s="143">
        <v>272987.90399999998</v>
      </c>
      <c r="N3200" s="143">
        <f t="shared" si="1695"/>
        <v>22564.447153400106</v>
      </c>
      <c r="O3200" s="143">
        <f t="shared" si="1696"/>
        <v>272987.90399999998</v>
      </c>
      <c r="P3200" s="143">
        <f t="shared" si="1697"/>
        <v>247367.67999999999</v>
      </c>
      <c r="Q3200" s="143">
        <f t="shared" si="1698"/>
        <v>202651.79978835004</v>
      </c>
      <c r="R3200" s="143">
        <f t="shared" si="1699"/>
        <v>134966.06357670005</v>
      </c>
      <c r="S3200" s="143">
        <f t="shared" si="1700"/>
        <v>260177.79199999999</v>
      </c>
      <c r="T3200" s="143">
        <f t="shared" si="1701"/>
        <v>120564.9633963151</v>
      </c>
      <c r="U3200" s="194">
        <f t="shared" si="1702"/>
        <v>0.48739173766077726</v>
      </c>
      <c r="V3200" s="188" t="str">
        <f t="shared" si="1703"/>
        <v>MENOR</v>
      </c>
      <c r="W3200" s="188">
        <f t="shared" si="1704"/>
        <v>22564.447153400106</v>
      </c>
      <c r="X3200" s="143">
        <f t="shared" si="1705"/>
        <v>22564</v>
      </c>
    </row>
    <row r="3201" spans="1:24" ht="41.4" x14ac:dyDescent="0.25">
      <c r="A3201" s="36" t="s">
        <v>294</v>
      </c>
      <c r="B3201" s="20">
        <v>4912</v>
      </c>
      <c r="C3201" s="21" t="s">
        <v>794</v>
      </c>
      <c r="D3201" s="29" t="s">
        <v>308</v>
      </c>
      <c r="E3201" s="20" t="s">
        <v>7</v>
      </c>
      <c r="F3201" s="23" t="s">
        <v>334</v>
      </c>
      <c r="G3201" s="169">
        <v>208023</v>
      </c>
      <c r="H3201" s="36">
        <v>158.16999999999999</v>
      </c>
      <c r="I3201" s="50">
        <v>151.76</v>
      </c>
      <c r="J3201" s="155">
        <f t="shared" si="1694"/>
        <v>216809.42217975753</v>
      </c>
      <c r="K3201" s="182">
        <v>1301879.04</v>
      </c>
      <c r="L3201" s="143">
        <v>1445203.0208000001</v>
      </c>
      <c r="M3201" s="143">
        <v>1473820.9024</v>
      </c>
      <c r="N3201" s="143">
        <f t="shared" si="1695"/>
        <v>216809.42217975753</v>
      </c>
      <c r="O3201" s="143">
        <f t="shared" si="1696"/>
        <v>1473820.9024</v>
      </c>
      <c r="P3201" s="143">
        <f t="shared" si="1697"/>
        <v>1301879.04</v>
      </c>
      <c r="Q3201" s="143">
        <f t="shared" si="1698"/>
        <v>1109428.0963449394</v>
      </c>
      <c r="R3201" s="143">
        <f t="shared" si="1699"/>
        <v>759344.23108987883</v>
      </c>
      <c r="S3201" s="143">
        <f t="shared" si="1700"/>
        <v>1387849.9712</v>
      </c>
      <c r="T3201" s="143">
        <f t="shared" si="1701"/>
        <v>599814.52138129424</v>
      </c>
      <c r="U3201" s="194">
        <f t="shared" si="1702"/>
        <v>0.46072983967949449</v>
      </c>
      <c r="V3201" s="188" t="str">
        <f t="shared" si="1703"/>
        <v>MENOR</v>
      </c>
      <c r="W3201" s="188">
        <f t="shared" si="1704"/>
        <v>216809.42217975753</v>
      </c>
      <c r="X3201" s="143">
        <f t="shared" si="1705"/>
        <v>216809</v>
      </c>
    </row>
    <row r="3202" spans="1:24" ht="41.4" x14ac:dyDescent="0.25">
      <c r="A3202" s="36" t="s">
        <v>296</v>
      </c>
      <c r="B3202" s="20">
        <v>4912</v>
      </c>
      <c r="C3202" s="21" t="s">
        <v>599</v>
      </c>
      <c r="D3202" s="29" t="s">
        <v>288</v>
      </c>
      <c r="E3202" s="20" t="s">
        <v>7</v>
      </c>
      <c r="F3202" s="23" t="s">
        <v>334</v>
      </c>
      <c r="G3202" s="169">
        <v>104237</v>
      </c>
      <c r="H3202" s="36">
        <v>158.16999999999999</v>
      </c>
      <c r="I3202" s="50">
        <v>151.76</v>
      </c>
      <c r="J3202" s="155">
        <f t="shared" si="1694"/>
        <v>108639.73570110701</v>
      </c>
      <c r="K3202" s="182">
        <v>985127.22</v>
      </c>
      <c r="L3202" s="143">
        <v>1030833.573</v>
      </c>
      <c r="M3202" s="143">
        <v>1051246.1189999999</v>
      </c>
      <c r="N3202" s="143">
        <f t="shared" si="1695"/>
        <v>108639.73570110701</v>
      </c>
      <c r="O3202" s="143">
        <f t="shared" si="1696"/>
        <v>1051246.1189999999</v>
      </c>
      <c r="P3202" s="143">
        <f t="shared" si="1697"/>
        <v>985127.22</v>
      </c>
      <c r="Q3202" s="143">
        <f t="shared" si="1698"/>
        <v>793961.66192527674</v>
      </c>
      <c r="R3202" s="143">
        <f t="shared" si="1699"/>
        <v>546883.47785055346</v>
      </c>
      <c r="S3202" s="143">
        <f t="shared" si="1700"/>
        <v>1018186.6695</v>
      </c>
      <c r="T3202" s="143">
        <f t="shared" si="1701"/>
        <v>457716.80009443004</v>
      </c>
      <c r="U3202" s="194">
        <f t="shared" si="1702"/>
        <v>0.46462709668547181</v>
      </c>
      <c r="V3202" s="188" t="str">
        <f t="shared" si="1703"/>
        <v>MENOR</v>
      </c>
      <c r="W3202" s="188">
        <f t="shared" si="1704"/>
        <v>108639.73570110701</v>
      </c>
      <c r="X3202" s="143">
        <f t="shared" si="1705"/>
        <v>108640</v>
      </c>
    </row>
    <row r="3203" spans="1:24" ht="41.4" x14ac:dyDescent="0.25">
      <c r="A3203" s="36" t="s">
        <v>298</v>
      </c>
      <c r="B3203" s="20">
        <v>4912</v>
      </c>
      <c r="C3203" s="21" t="s">
        <v>600</v>
      </c>
      <c r="D3203" s="29" t="s">
        <v>290</v>
      </c>
      <c r="E3203" s="20" t="s">
        <v>7</v>
      </c>
      <c r="F3203" s="23" t="s">
        <v>334</v>
      </c>
      <c r="G3203" s="169">
        <v>45536</v>
      </c>
      <c r="H3203" s="36">
        <v>158.16999999999999</v>
      </c>
      <c r="I3203" s="50">
        <v>151.76</v>
      </c>
      <c r="J3203" s="155">
        <f t="shared" si="1694"/>
        <v>47459.33790195045</v>
      </c>
      <c r="K3203" s="182">
        <v>426496</v>
      </c>
      <c r="L3203" s="143">
        <v>457683.52</v>
      </c>
      <c r="M3203" s="143">
        <v>466746.56</v>
      </c>
      <c r="N3203" s="143">
        <f t="shared" si="1695"/>
        <v>47459.33790195045</v>
      </c>
      <c r="O3203" s="143">
        <f t="shared" si="1696"/>
        <v>466746.56</v>
      </c>
      <c r="P3203" s="143">
        <f t="shared" si="1697"/>
        <v>426496</v>
      </c>
      <c r="Q3203" s="143">
        <f t="shared" si="1698"/>
        <v>349596.35447548761</v>
      </c>
      <c r="R3203" s="143">
        <f t="shared" si="1699"/>
        <v>236977.66895097523</v>
      </c>
      <c r="S3203" s="143">
        <f t="shared" si="1700"/>
        <v>446621.28</v>
      </c>
      <c r="T3203" s="143">
        <f t="shared" si="1701"/>
        <v>202161.10594549123</v>
      </c>
      <c r="U3203" s="194">
        <f t="shared" si="1702"/>
        <v>0.47400469393731998</v>
      </c>
      <c r="V3203" s="188" t="str">
        <f t="shared" si="1703"/>
        <v>MENOR</v>
      </c>
      <c r="W3203" s="188">
        <f t="shared" si="1704"/>
        <v>47459.33790195045</v>
      </c>
      <c r="X3203" s="143">
        <f t="shared" si="1705"/>
        <v>47459</v>
      </c>
    </row>
    <row r="3204" spans="1:24" ht="41.4" x14ac:dyDescent="0.25">
      <c r="A3204" s="36" t="s">
        <v>299</v>
      </c>
      <c r="B3204" s="20">
        <v>4912</v>
      </c>
      <c r="C3204" s="21" t="s">
        <v>601</v>
      </c>
      <c r="D3204" s="29" t="s">
        <v>309</v>
      </c>
      <c r="E3204" s="20" t="s">
        <v>7</v>
      </c>
      <c r="F3204" s="23" t="s">
        <v>334</v>
      </c>
      <c r="G3204" s="169">
        <v>137524</v>
      </c>
      <c r="H3204" s="36">
        <v>158.16999999999999</v>
      </c>
      <c r="I3204" s="50">
        <v>151.76</v>
      </c>
      <c r="J3204" s="155">
        <f t="shared" si="1694"/>
        <v>143332.70347917767</v>
      </c>
      <c r="K3204" s="182">
        <v>626356.5</v>
      </c>
      <c r="L3204" s="143">
        <v>695882.07149999996</v>
      </c>
      <c r="M3204" s="143">
        <v>709661.91450000007</v>
      </c>
      <c r="N3204" s="143">
        <f t="shared" si="1695"/>
        <v>143332.70347917767</v>
      </c>
      <c r="O3204" s="143">
        <f t="shared" si="1696"/>
        <v>709661.91450000007</v>
      </c>
      <c r="P3204" s="143">
        <f t="shared" si="1697"/>
        <v>626356.5</v>
      </c>
      <c r="Q3204" s="143">
        <f t="shared" si="1698"/>
        <v>543808.29736979445</v>
      </c>
      <c r="R3204" s="143">
        <f t="shared" si="1699"/>
        <v>384844.60173958883</v>
      </c>
      <c r="S3204" s="143">
        <f t="shared" si="1700"/>
        <v>668009.20724999998</v>
      </c>
      <c r="T3204" s="143">
        <f t="shared" si="1701"/>
        <v>269461.66217905481</v>
      </c>
      <c r="U3204" s="194">
        <f t="shared" si="1702"/>
        <v>0.43020494267889742</v>
      </c>
      <c r="V3204" s="188" t="str">
        <f t="shared" si="1703"/>
        <v>MENOR</v>
      </c>
      <c r="W3204" s="188">
        <f t="shared" si="1704"/>
        <v>143332.70347917767</v>
      </c>
      <c r="X3204" s="143">
        <f t="shared" si="1705"/>
        <v>143333</v>
      </c>
    </row>
    <row r="3205" spans="1:24" ht="41.4" x14ac:dyDescent="0.25">
      <c r="A3205" s="36" t="s">
        <v>300</v>
      </c>
      <c r="B3205" s="20">
        <v>4912</v>
      </c>
      <c r="C3205" s="21" t="s">
        <v>602</v>
      </c>
      <c r="D3205" s="29" t="s">
        <v>292</v>
      </c>
      <c r="E3205" s="20" t="s">
        <v>7</v>
      </c>
      <c r="F3205" s="23" t="s">
        <v>334</v>
      </c>
      <c r="G3205" s="169">
        <v>319310</v>
      </c>
      <c r="H3205" s="36">
        <v>158.16999999999999</v>
      </c>
      <c r="I3205" s="50">
        <v>151.76</v>
      </c>
      <c r="J3205" s="155">
        <f t="shared" si="1694"/>
        <v>332796.93397469691</v>
      </c>
      <c r="K3205" s="182">
        <v>1399706.56</v>
      </c>
      <c r="L3205" s="143">
        <v>1489437.7484000002</v>
      </c>
      <c r="M3205" s="143">
        <v>1518931.5652000001</v>
      </c>
      <c r="N3205" s="143">
        <f t="shared" si="1695"/>
        <v>332796.93397469691</v>
      </c>
      <c r="O3205" s="143">
        <f t="shared" si="1696"/>
        <v>1518931.5652000001</v>
      </c>
      <c r="P3205" s="143">
        <f t="shared" si="1697"/>
        <v>1399706.56</v>
      </c>
      <c r="Q3205" s="143">
        <f t="shared" si="1698"/>
        <v>1185218.2018936742</v>
      </c>
      <c r="R3205" s="143">
        <f t="shared" si="1699"/>
        <v>866251.74698734842</v>
      </c>
      <c r="S3205" s="143">
        <f t="shared" si="1700"/>
        <v>1459319.0626000001</v>
      </c>
      <c r="T3205" s="143">
        <f t="shared" si="1701"/>
        <v>570538.17140470666</v>
      </c>
      <c r="U3205" s="194">
        <f t="shared" si="1702"/>
        <v>0.40761270091118718</v>
      </c>
      <c r="V3205" s="188" t="str">
        <f t="shared" si="1703"/>
        <v>MENOR</v>
      </c>
      <c r="W3205" s="188">
        <f t="shared" si="1704"/>
        <v>332796.93397469691</v>
      </c>
      <c r="X3205" s="143">
        <f t="shared" si="1705"/>
        <v>332797</v>
      </c>
    </row>
    <row r="3206" spans="1:24" ht="41.4" x14ac:dyDescent="0.25">
      <c r="A3206" s="36" t="s">
        <v>301</v>
      </c>
      <c r="B3206" s="41">
        <v>4912</v>
      </c>
      <c r="C3206" s="21" t="s">
        <v>940</v>
      </c>
      <c r="D3206" s="29" t="s">
        <v>295</v>
      </c>
      <c r="E3206" s="20" t="s">
        <v>7</v>
      </c>
      <c r="F3206" s="23" t="s">
        <v>334</v>
      </c>
      <c r="G3206" s="169">
        <v>310307</v>
      </c>
      <c r="H3206" s="36">
        <v>158.16999999999999</v>
      </c>
      <c r="I3206" s="50">
        <v>151.76</v>
      </c>
      <c r="J3206" s="155">
        <f t="shared" si="1694"/>
        <v>323413.66756721138</v>
      </c>
      <c r="K3206" s="182">
        <v>1191451.8</v>
      </c>
      <c r="L3206" s="143">
        <v>1279944.1746</v>
      </c>
      <c r="M3206" s="143">
        <v>1305289.6037999999</v>
      </c>
      <c r="N3206" s="143">
        <f t="shared" si="1695"/>
        <v>323413.66756721138</v>
      </c>
      <c r="O3206" s="143">
        <f t="shared" si="1696"/>
        <v>1305289.6037999999</v>
      </c>
      <c r="P3206" s="143">
        <f t="shared" si="1697"/>
        <v>1191451.8</v>
      </c>
      <c r="Q3206" s="143">
        <f t="shared" si="1698"/>
        <v>1025024.8114918028</v>
      </c>
      <c r="R3206" s="143">
        <f t="shared" si="1699"/>
        <v>757432.73378360574</v>
      </c>
      <c r="S3206" s="143">
        <f t="shared" si="1700"/>
        <v>1248370.7019</v>
      </c>
      <c r="T3206" s="143">
        <f t="shared" si="1701"/>
        <v>470279.48260515893</v>
      </c>
      <c r="U3206" s="194">
        <f t="shared" si="1702"/>
        <v>0.39471129474575378</v>
      </c>
      <c r="V3206" s="188" t="str">
        <f t="shared" si="1703"/>
        <v>MENOR</v>
      </c>
      <c r="W3206" s="188">
        <f t="shared" si="1704"/>
        <v>323413.66756721138</v>
      </c>
      <c r="X3206" s="143">
        <f t="shared" si="1705"/>
        <v>323414</v>
      </c>
    </row>
    <row r="3207" spans="1:24" ht="41.4" x14ac:dyDescent="0.25">
      <c r="A3207" s="36" t="s">
        <v>302</v>
      </c>
      <c r="B3207" s="20">
        <v>4912</v>
      </c>
      <c r="C3207" s="21" t="s">
        <v>820</v>
      </c>
      <c r="D3207" s="29" t="s">
        <v>310</v>
      </c>
      <c r="E3207" s="20" t="s">
        <v>7</v>
      </c>
      <c r="F3207" s="23" t="s">
        <v>334</v>
      </c>
      <c r="G3207" s="169">
        <v>72164</v>
      </c>
      <c r="H3207" s="36">
        <v>158.16999999999999</v>
      </c>
      <c r="I3207" s="50">
        <v>151.76</v>
      </c>
      <c r="J3207" s="155">
        <f t="shared" si="1694"/>
        <v>75212.04454401687</v>
      </c>
      <c r="K3207" s="182">
        <v>765765</v>
      </c>
      <c r="L3207" s="143">
        <v>850764.91500000004</v>
      </c>
      <c r="M3207" s="143">
        <v>867611.745</v>
      </c>
      <c r="N3207" s="143">
        <f t="shared" si="1695"/>
        <v>75212.04454401687</v>
      </c>
      <c r="O3207" s="143">
        <f t="shared" si="1696"/>
        <v>867611.745</v>
      </c>
      <c r="P3207" s="143">
        <f t="shared" si="1697"/>
        <v>765765</v>
      </c>
      <c r="Q3207" s="143">
        <f t="shared" si="1698"/>
        <v>639838.42613600427</v>
      </c>
      <c r="R3207" s="143">
        <f t="shared" si="1699"/>
        <v>420488.52227200841</v>
      </c>
      <c r="S3207" s="143">
        <f t="shared" si="1700"/>
        <v>816688.37250000006</v>
      </c>
      <c r="T3207" s="143">
        <f t="shared" si="1701"/>
        <v>379047.5437574191</v>
      </c>
      <c r="U3207" s="194">
        <f t="shared" si="1702"/>
        <v>0.49499199331050531</v>
      </c>
      <c r="V3207" s="188" t="str">
        <f t="shared" si="1703"/>
        <v>MENOR</v>
      </c>
      <c r="W3207" s="188">
        <f t="shared" si="1704"/>
        <v>75212.04454401687</v>
      </c>
      <c r="X3207" s="143">
        <f t="shared" si="1705"/>
        <v>75212</v>
      </c>
    </row>
    <row r="3208" spans="1:24" ht="41.4" x14ac:dyDescent="0.25">
      <c r="A3208" s="36" t="s">
        <v>303</v>
      </c>
      <c r="B3208" s="20">
        <v>4912</v>
      </c>
      <c r="C3208" s="21" t="s">
        <v>605</v>
      </c>
      <c r="D3208" s="29" t="s">
        <v>297</v>
      </c>
      <c r="E3208" s="20" t="s">
        <v>7</v>
      </c>
      <c r="F3208" s="23" t="s">
        <v>334</v>
      </c>
      <c r="G3208" s="169">
        <v>104342</v>
      </c>
      <c r="H3208" s="36">
        <v>158.16999999999999</v>
      </c>
      <c r="I3208" s="50">
        <v>151.76</v>
      </c>
      <c r="J3208" s="155">
        <f t="shared" si="1694"/>
        <v>108749.17066420664</v>
      </c>
      <c r="K3208" s="182">
        <v>652536.5</v>
      </c>
      <c r="L3208" s="143">
        <v>718976.58</v>
      </c>
      <c r="M3208" s="143">
        <v>733213.74</v>
      </c>
      <c r="N3208" s="143">
        <f t="shared" si="1695"/>
        <v>108749.17066420664</v>
      </c>
      <c r="O3208" s="143">
        <f t="shared" si="1696"/>
        <v>733213.74</v>
      </c>
      <c r="P3208" s="143">
        <f t="shared" si="1697"/>
        <v>652536.5</v>
      </c>
      <c r="Q3208" s="143">
        <f t="shared" si="1698"/>
        <v>553368.99766605161</v>
      </c>
      <c r="R3208" s="143">
        <f t="shared" si="1699"/>
        <v>380642.83533210331</v>
      </c>
      <c r="S3208" s="143">
        <f t="shared" si="1700"/>
        <v>692875.12</v>
      </c>
      <c r="T3208" s="143">
        <f t="shared" si="1701"/>
        <v>298491.19850450318</v>
      </c>
      <c r="U3208" s="194">
        <f t="shared" si="1702"/>
        <v>0.45743218732515833</v>
      </c>
      <c r="V3208" s="188" t="str">
        <f t="shared" si="1703"/>
        <v>MENOR</v>
      </c>
      <c r="W3208" s="188">
        <f t="shared" si="1704"/>
        <v>108749.17066420664</v>
      </c>
      <c r="X3208" s="143">
        <f t="shared" si="1705"/>
        <v>108749</v>
      </c>
    </row>
    <row r="3209" spans="1:24" ht="41.4" x14ac:dyDescent="0.25">
      <c r="A3209" s="36" t="s">
        <v>304</v>
      </c>
      <c r="B3209" s="20">
        <v>4912</v>
      </c>
      <c r="C3209" s="21" t="s">
        <v>606</v>
      </c>
      <c r="D3209" s="29" t="s">
        <v>311</v>
      </c>
      <c r="E3209" s="20" t="s">
        <v>13</v>
      </c>
      <c r="F3209" s="23" t="s">
        <v>334</v>
      </c>
      <c r="G3209" s="169">
        <v>26131</v>
      </c>
      <c r="H3209" s="36">
        <v>158.16999999999999</v>
      </c>
      <c r="I3209" s="50">
        <v>151.76</v>
      </c>
      <c r="J3209" s="155">
        <f t="shared" si="1694"/>
        <v>27234.714483394837</v>
      </c>
      <c r="K3209" s="182">
        <v>499642.92</v>
      </c>
      <c r="L3209" s="143">
        <v>569455.41240000003</v>
      </c>
      <c r="M3209" s="143">
        <v>580731.75719999999</v>
      </c>
      <c r="N3209" s="143">
        <f t="shared" si="1695"/>
        <v>27234.714483394837</v>
      </c>
      <c r="O3209" s="143">
        <f t="shared" si="1696"/>
        <v>580731.75719999999</v>
      </c>
      <c r="P3209" s="143">
        <f t="shared" si="1697"/>
        <v>499642.92</v>
      </c>
      <c r="Q3209" s="143">
        <f t="shared" si="1698"/>
        <v>419266.2010208487</v>
      </c>
      <c r="R3209" s="143">
        <f t="shared" si="1699"/>
        <v>263438.8172416974</v>
      </c>
      <c r="S3209" s="143">
        <f t="shared" si="1700"/>
        <v>540187.33860000002</v>
      </c>
      <c r="T3209" s="143">
        <f t="shared" si="1701"/>
        <v>263803.60651916376</v>
      </c>
      <c r="U3209" s="194">
        <f t="shared" si="1702"/>
        <v>0.52798427829051153</v>
      </c>
      <c r="V3209" s="188" t="str">
        <f t="shared" si="1703"/>
        <v>MENOR</v>
      </c>
      <c r="W3209" s="188">
        <f t="shared" si="1704"/>
        <v>27234.714483394837</v>
      </c>
      <c r="X3209" s="143">
        <f t="shared" si="1705"/>
        <v>27235</v>
      </c>
    </row>
    <row r="3210" spans="1:24" x14ac:dyDescent="0.25">
      <c r="A3210" s="96"/>
      <c r="B3210" s="97"/>
      <c r="C3210" s="98"/>
      <c r="D3210" s="99"/>
      <c r="E3210" s="97"/>
      <c r="F3210" s="100"/>
      <c r="G3210" s="170"/>
      <c r="H3210" s="102"/>
      <c r="I3210" s="82"/>
      <c r="J3210" s="156"/>
    </row>
    <row r="3211" spans="1:24" x14ac:dyDescent="0.25">
      <c r="A3211" s="103"/>
      <c r="B3211" s="104"/>
      <c r="C3211" s="94"/>
      <c r="D3211" s="105"/>
      <c r="E3211" s="104"/>
      <c r="F3211" s="101"/>
      <c r="G3211" s="170"/>
      <c r="H3211" s="102"/>
      <c r="I3211" s="82"/>
      <c r="J3211" s="157"/>
    </row>
    <row r="3212" spans="1:24" ht="34.799999999999997" customHeight="1" x14ac:dyDescent="0.25">
      <c r="A3212" s="234" t="s">
        <v>993</v>
      </c>
      <c r="B3212" s="234"/>
      <c r="C3212" s="234"/>
      <c r="D3212" s="234"/>
      <c r="E3212" s="234"/>
      <c r="F3212" s="234"/>
      <c r="G3212" s="210" t="s">
        <v>3883</v>
      </c>
      <c r="H3212" s="210"/>
      <c r="I3212" s="210"/>
      <c r="J3212" s="210"/>
      <c r="K3212" s="209" t="s">
        <v>3895</v>
      </c>
      <c r="L3212" s="209"/>
      <c r="M3212" s="209"/>
      <c r="N3212" s="145"/>
      <c r="O3212" s="145"/>
      <c r="P3212" s="145"/>
      <c r="Q3212" s="145"/>
      <c r="R3212" s="145"/>
      <c r="S3212" s="145"/>
      <c r="T3212" s="145"/>
      <c r="U3212" s="196"/>
      <c r="W3212" s="145"/>
      <c r="X3212" s="145"/>
    </row>
    <row r="3213" spans="1:24" ht="27.6" x14ac:dyDescent="0.25">
      <c r="A3213" s="106" t="s">
        <v>3</v>
      </c>
      <c r="B3213" s="106" t="s">
        <v>329</v>
      </c>
      <c r="C3213" s="106" t="s">
        <v>3879</v>
      </c>
      <c r="D3213" s="106" t="s">
        <v>3878</v>
      </c>
      <c r="E3213" s="106" t="s">
        <v>330</v>
      </c>
      <c r="F3213" s="119" t="s">
        <v>3880</v>
      </c>
      <c r="G3213" s="11" t="s">
        <v>3881</v>
      </c>
      <c r="H3213" s="12" t="s">
        <v>3917</v>
      </c>
      <c r="I3213" s="12" t="s">
        <v>3896</v>
      </c>
      <c r="J3213" s="11" t="s">
        <v>3882</v>
      </c>
      <c r="K3213" s="175" t="s">
        <v>3913</v>
      </c>
      <c r="L3213" s="13" t="s">
        <v>3914</v>
      </c>
      <c r="M3213" s="13" t="s">
        <v>3915</v>
      </c>
      <c r="N3213" s="14" t="s">
        <v>3884</v>
      </c>
      <c r="O3213" s="14" t="s">
        <v>3885</v>
      </c>
      <c r="P3213" s="14" t="s">
        <v>3886</v>
      </c>
      <c r="Q3213" s="14" t="s">
        <v>3887</v>
      </c>
      <c r="R3213" s="14" t="s">
        <v>3888</v>
      </c>
      <c r="S3213" s="14" t="s">
        <v>3889</v>
      </c>
      <c r="T3213" s="14" t="s">
        <v>3890</v>
      </c>
      <c r="U3213" s="192" t="s">
        <v>3891</v>
      </c>
      <c r="V3213" s="14" t="s">
        <v>3892</v>
      </c>
      <c r="W3213" s="14" t="s">
        <v>3893</v>
      </c>
      <c r="X3213" s="14" t="s">
        <v>3894</v>
      </c>
    </row>
    <row r="3214" spans="1:24" x14ac:dyDescent="0.25">
      <c r="A3214" s="15" t="s">
        <v>4</v>
      </c>
      <c r="B3214" s="16" t="s">
        <v>5</v>
      </c>
      <c r="C3214" s="17"/>
      <c r="D3214" s="17"/>
      <c r="E3214" s="17"/>
      <c r="F3214" s="17"/>
      <c r="G3214" s="138"/>
      <c r="H3214" s="18"/>
      <c r="I3214" s="18"/>
      <c r="J3214" s="138"/>
      <c r="K3214" s="178"/>
      <c r="L3214" s="139"/>
      <c r="M3214" s="139"/>
      <c r="N3214" s="139"/>
      <c r="O3214" s="139"/>
      <c r="P3214" s="139"/>
      <c r="Q3214" s="139"/>
      <c r="R3214" s="139"/>
      <c r="S3214" s="139"/>
      <c r="T3214" s="139"/>
      <c r="U3214" s="193"/>
      <c r="V3214" s="52"/>
      <c r="W3214" s="139"/>
      <c r="X3214" s="139"/>
    </row>
    <row r="3215" spans="1:24" ht="69" x14ac:dyDescent="0.25">
      <c r="A3215" s="20" t="s">
        <v>6</v>
      </c>
      <c r="B3215" s="20">
        <v>4912</v>
      </c>
      <c r="C3215" s="21" t="s">
        <v>332</v>
      </c>
      <c r="D3215" s="22" t="s">
        <v>333</v>
      </c>
      <c r="E3215" s="20" t="s">
        <v>7</v>
      </c>
      <c r="F3215" s="23" t="s">
        <v>334</v>
      </c>
      <c r="G3215" s="169">
        <v>353570</v>
      </c>
      <c r="H3215" s="36">
        <v>158.16999999999999</v>
      </c>
      <c r="I3215" s="50">
        <v>151.76</v>
      </c>
      <c r="J3215" s="155">
        <f t="shared" ref="J3215:J3230" si="1706">G3215*(H3215/I3215)</f>
        <v>368503.99907749076</v>
      </c>
      <c r="K3215" s="182">
        <v>870341.01</v>
      </c>
      <c r="L3215" s="143">
        <v>958237.6111000001</v>
      </c>
      <c r="M3215" s="143">
        <v>977212.61329999997</v>
      </c>
      <c r="N3215" s="143">
        <f t="shared" ref="N3215:N3230" si="1707">MIN(J3215,K3215,L3215,M3215)</f>
        <v>368503.99907749076</v>
      </c>
      <c r="O3215" s="143">
        <f t="shared" ref="O3215:O3230" si="1708">MAX(J3215,K3215,L3215,M3215)</f>
        <v>977212.61329999997</v>
      </c>
      <c r="P3215" s="143">
        <f t="shared" ref="P3215:P3230" si="1709">MEDIAN(J3215,K3215,L3215,M3215,)</f>
        <v>870341.01</v>
      </c>
      <c r="Q3215" s="143">
        <f t="shared" ref="Q3215:Q3230" si="1710">AVERAGE(J3215,K3215,L3215,M3215)</f>
        <v>793573.80836937262</v>
      </c>
      <c r="R3215" s="143">
        <f t="shared" ref="R3215:R3230" si="1711">AVERAGE(N3215,P3215)</f>
        <v>619422.50453874539</v>
      </c>
      <c r="S3215" s="143">
        <f t="shared" ref="S3215:S3230" si="1712">AVERAGE(O3215,P3215)</f>
        <v>923776.81165000005</v>
      </c>
      <c r="T3215" s="143">
        <f t="shared" ref="T3215:T3230" si="1713">STDEVA(J3215,K3215,L3215,M3215)</f>
        <v>287178.76234365173</v>
      </c>
      <c r="U3215" s="194">
        <f t="shared" ref="U3215:U3230" si="1714">T3215/P3215</f>
        <v>0.32996119801783408</v>
      </c>
      <c r="V3215" s="188" t="str">
        <f t="shared" ref="V3215:V3230" si="1715">IF(U3215&lt;=70%,"MENOR",IF(AND(U3215&gt;70%,U3215&lt;=90%),"[PROM MEN-MED]","PROMEDIO"))</f>
        <v>MENOR</v>
      </c>
      <c r="W3215" s="188">
        <f t="shared" ref="W3215:W3230" si="1716">IF(U3215&lt;=70%,N3215,IF(AND(U3215&gt;70%,U3215&lt;=90%),R3215,Q3215))</f>
        <v>368503.99907749076</v>
      </c>
      <c r="X3215" s="143">
        <f t="shared" ref="X3215:X3230" si="1717">ROUND(W3215,0)</f>
        <v>368504</v>
      </c>
    </row>
    <row r="3216" spans="1:24" ht="55.2" x14ac:dyDescent="0.25">
      <c r="A3216" s="20" t="s">
        <v>8</v>
      </c>
      <c r="B3216" s="20">
        <v>4912</v>
      </c>
      <c r="C3216" s="21" t="s">
        <v>611</v>
      </c>
      <c r="D3216" s="22" t="s">
        <v>336</v>
      </c>
      <c r="E3216" s="20" t="s">
        <v>7</v>
      </c>
      <c r="F3216" s="23" t="s">
        <v>334</v>
      </c>
      <c r="G3216" s="169">
        <v>617324</v>
      </c>
      <c r="H3216" s="36">
        <v>158.16999999999999</v>
      </c>
      <c r="I3216" s="50">
        <v>151.76</v>
      </c>
      <c r="J3216" s="155">
        <f t="shared" si="1706"/>
        <v>643398.37295730098</v>
      </c>
      <c r="K3216" s="182">
        <v>833000</v>
      </c>
      <c r="L3216" s="143">
        <v>923960.625</v>
      </c>
      <c r="M3216" s="143">
        <v>942256.875</v>
      </c>
      <c r="N3216" s="143">
        <f t="shared" si="1707"/>
        <v>643398.37295730098</v>
      </c>
      <c r="O3216" s="143">
        <f t="shared" si="1708"/>
        <v>942256.875</v>
      </c>
      <c r="P3216" s="143">
        <f t="shared" si="1709"/>
        <v>833000</v>
      </c>
      <c r="Q3216" s="143">
        <f t="shared" si="1710"/>
        <v>835653.96823932522</v>
      </c>
      <c r="R3216" s="143">
        <f t="shared" si="1711"/>
        <v>738199.18647865043</v>
      </c>
      <c r="S3216" s="143">
        <f t="shared" si="1712"/>
        <v>887628.4375</v>
      </c>
      <c r="T3216" s="143">
        <f t="shared" si="1713"/>
        <v>136786.33316567593</v>
      </c>
      <c r="U3216" s="194">
        <f t="shared" si="1714"/>
        <v>0.164209283512216</v>
      </c>
      <c r="V3216" s="188" t="str">
        <f t="shared" si="1715"/>
        <v>MENOR</v>
      </c>
      <c r="W3216" s="188">
        <f t="shared" si="1716"/>
        <v>643398.37295730098</v>
      </c>
      <c r="X3216" s="143">
        <f t="shared" si="1717"/>
        <v>643398</v>
      </c>
    </row>
    <row r="3217" spans="1:24" ht="82.8" x14ac:dyDescent="0.25">
      <c r="A3217" s="20" t="s">
        <v>9</v>
      </c>
      <c r="B3217" s="20">
        <v>4912</v>
      </c>
      <c r="C3217" s="21" t="s">
        <v>339</v>
      </c>
      <c r="D3217" s="22" t="s">
        <v>340</v>
      </c>
      <c r="E3217" s="20" t="s">
        <v>7</v>
      </c>
      <c r="F3217" s="23" t="s">
        <v>334</v>
      </c>
      <c r="G3217" s="169">
        <v>47632</v>
      </c>
      <c r="H3217" s="36">
        <v>158.16999999999999</v>
      </c>
      <c r="I3217" s="50">
        <v>151.76</v>
      </c>
      <c r="J3217" s="155">
        <f t="shared" si="1706"/>
        <v>49643.868212967849</v>
      </c>
      <c r="K3217" s="182">
        <v>576436</v>
      </c>
      <c r="L3217" s="143">
        <v>613389.66500000004</v>
      </c>
      <c r="M3217" s="143">
        <v>625535.995</v>
      </c>
      <c r="N3217" s="143">
        <f t="shared" si="1707"/>
        <v>49643.868212967849</v>
      </c>
      <c r="O3217" s="143">
        <f t="shared" si="1708"/>
        <v>625535.995</v>
      </c>
      <c r="P3217" s="143">
        <f t="shared" si="1709"/>
        <v>576436</v>
      </c>
      <c r="Q3217" s="143">
        <f t="shared" si="1710"/>
        <v>466251.38205324195</v>
      </c>
      <c r="R3217" s="143">
        <f t="shared" si="1711"/>
        <v>313039.93410648394</v>
      </c>
      <c r="S3217" s="143">
        <f t="shared" si="1712"/>
        <v>600985.99750000006</v>
      </c>
      <c r="T3217" s="143">
        <f t="shared" si="1713"/>
        <v>278522.13128724368</v>
      </c>
      <c r="U3217" s="194">
        <f t="shared" si="1714"/>
        <v>0.48317962668404418</v>
      </c>
      <c r="V3217" s="188" t="str">
        <f t="shared" si="1715"/>
        <v>MENOR</v>
      </c>
      <c r="W3217" s="188">
        <f t="shared" si="1716"/>
        <v>49643.868212967849</v>
      </c>
      <c r="X3217" s="143">
        <f t="shared" si="1717"/>
        <v>49644</v>
      </c>
    </row>
    <row r="3218" spans="1:24" ht="55.2" x14ac:dyDescent="0.25">
      <c r="A3218" s="20" t="s">
        <v>11</v>
      </c>
      <c r="B3218" s="20">
        <v>4912</v>
      </c>
      <c r="C3218" s="21" t="s">
        <v>612</v>
      </c>
      <c r="D3218" s="22" t="s">
        <v>613</v>
      </c>
      <c r="E3218" s="20" t="s">
        <v>7</v>
      </c>
      <c r="F3218" s="23" t="s">
        <v>334</v>
      </c>
      <c r="G3218" s="169">
        <v>524961</v>
      </c>
      <c r="H3218" s="36">
        <v>158.16999999999999</v>
      </c>
      <c r="I3218" s="50">
        <v>151.76</v>
      </c>
      <c r="J3218" s="155">
        <f t="shared" si="1706"/>
        <v>547134.1682261466</v>
      </c>
      <c r="K3218" s="182">
        <v>674621.71</v>
      </c>
      <c r="L3218" s="143">
        <v>762631.99179999996</v>
      </c>
      <c r="M3218" s="143">
        <v>777733.61540000001</v>
      </c>
      <c r="N3218" s="143">
        <f t="shared" si="1707"/>
        <v>547134.1682261466</v>
      </c>
      <c r="O3218" s="143">
        <f t="shared" si="1708"/>
        <v>777733.61540000001</v>
      </c>
      <c r="P3218" s="143">
        <f t="shared" si="1709"/>
        <v>674621.71</v>
      </c>
      <c r="Q3218" s="143">
        <f t="shared" si="1710"/>
        <v>690530.37135653663</v>
      </c>
      <c r="R3218" s="143">
        <f t="shared" si="1711"/>
        <v>610877.93911307328</v>
      </c>
      <c r="S3218" s="143">
        <f t="shared" si="1712"/>
        <v>726177.66269999999</v>
      </c>
      <c r="T3218" s="143">
        <f t="shared" si="1713"/>
        <v>105859.35011552829</v>
      </c>
      <c r="U3218" s="194">
        <f t="shared" si="1714"/>
        <v>0.15691660755407397</v>
      </c>
      <c r="V3218" s="188" t="str">
        <f t="shared" si="1715"/>
        <v>MENOR</v>
      </c>
      <c r="W3218" s="188">
        <f t="shared" si="1716"/>
        <v>547134.1682261466</v>
      </c>
      <c r="X3218" s="143">
        <f t="shared" si="1717"/>
        <v>547134</v>
      </c>
    </row>
    <row r="3219" spans="1:24" ht="41.4" x14ac:dyDescent="0.25">
      <c r="A3219" s="20" t="s">
        <v>12</v>
      </c>
      <c r="B3219" s="20">
        <v>4912</v>
      </c>
      <c r="C3219" s="21" t="s">
        <v>341</v>
      </c>
      <c r="D3219" s="22" t="s">
        <v>614</v>
      </c>
      <c r="E3219" s="20" t="s">
        <v>7</v>
      </c>
      <c r="F3219" s="23" t="s">
        <v>334</v>
      </c>
      <c r="G3219" s="169">
        <v>44764</v>
      </c>
      <c r="H3219" s="36">
        <v>158.16999999999999</v>
      </c>
      <c r="I3219" s="50">
        <v>151.76</v>
      </c>
      <c r="J3219" s="155">
        <f t="shared" si="1706"/>
        <v>46654.730363732211</v>
      </c>
      <c r="K3219" s="182">
        <v>203385.28</v>
      </c>
      <c r="L3219" s="143">
        <v>222380.3456</v>
      </c>
      <c r="M3219" s="143">
        <v>226783.91680000001</v>
      </c>
      <c r="N3219" s="143">
        <f t="shared" si="1707"/>
        <v>46654.730363732211</v>
      </c>
      <c r="O3219" s="143">
        <f t="shared" si="1708"/>
        <v>226783.91680000001</v>
      </c>
      <c r="P3219" s="143">
        <f t="shared" si="1709"/>
        <v>203385.28</v>
      </c>
      <c r="Q3219" s="143">
        <f t="shared" si="1710"/>
        <v>174801.06819093306</v>
      </c>
      <c r="R3219" s="143">
        <f t="shared" si="1711"/>
        <v>125020.0051818661</v>
      </c>
      <c r="S3219" s="143">
        <f t="shared" si="1712"/>
        <v>215084.59840000002</v>
      </c>
      <c r="T3219" s="143">
        <f t="shared" si="1713"/>
        <v>86032.05846572695</v>
      </c>
      <c r="U3219" s="194">
        <f t="shared" si="1714"/>
        <v>0.42300041805251076</v>
      </c>
      <c r="V3219" s="188" t="str">
        <f t="shared" si="1715"/>
        <v>MENOR</v>
      </c>
      <c r="W3219" s="188">
        <f t="shared" si="1716"/>
        <v>46654.730363732211</v>
      </c>
      <c r="X3219" s="143">
        <f t="shared" si="1717"/>
        <v>46655</v>
      </c>
    </row>
    <row r="3220" spans="1:24" ht="55.2" x14ac:dyDescent="0.25">
      <c r="A3220" s="20" t="s">
        <v>14</v>
      </c>
      <c r="B3220" s="20">
        <v>4912</v>
      </c>
      <c r="C3220" s="21" t="s">
        <v>343</v>
      </c>
      <c r="D3220" s="29" t="s">
        <v>615</v>
      </c>
      <c r="E3220" s="20" t="s">
        <v>7</v>
      </c>
      <c r="F3220" s="23" t="s">
        <v>334</v>
      </c>
      <c r="G3220" s="169">
        <v>50666</v>
      </c>
      <c r="H3220" s="36">
        <v>158.16999999999999</v>
      </c>
      <c r="I3220" s="50">
        <v>151.76</v>
      </c>
      <c r="J3220" s="155">
        <f t="shared" si="1706"/>
        <v>52806.017527675278</v>
      </c>
      <c r="K3220" s="182">
        <v>575384.04</v>
      </c>
      <c r="L3220" s="143">
        <v>617786.21520000009</v>
      </c>
      <c r="M3220" s="143">
        <v>630019.60560000001</v>
      </c>
      <c r="N3220" s="143">
        <f t="shared" si="1707"/>
        <v>52806.017527675278</v>
      </c>
      <c r="O3220" s="143">
        <f t="shared" si="1708"/>
        <v>630019.60560000001</v>
      </c>
      <c r="P3220" s="143">
        <f t="shared" si="1709"/>
        <v>575384.04</v>
      </c>
      <c r="Q3220" s="143">
        <f t="shared" si="1710"/>
        <v>468998.96958191879</v>
      </c>
      <c r="R3220" s="143">
        <f t="shared" si="1711"/>
        <v>314095.02876383765</v>
      </c>
      <c r="S3220" s="143">
        <f t="shared" si="1712"/>
        <v>602701.82279999997</v>
      </c>
      <c r="T3220" s="143">
        <f t="shared" si="1713"/>
        <v>278447.86838818318</v>
      </c>
      <c r="U3220" s="194">
        <f t="shared" si="1714"/>
        <v>0.48393394503640241</v>
      </c>
      <c r="V3220" s="188" t="str">
        <f t="shared" si="1715"/>
        <v>MENOR</v>
      </c>
      <c r="W3220" s="188">
        <f t="shared" si="1716"/>
        <v>52806.017527675278</v>
      </c>
      <c r="X3220" s="143">
        <f t="shared" si="1717"/>
        <v>52806</v>
      </c>
    </row>
    <row r="3221" spans="1:24" ht="41.4" x14ac:dyDescent="0.25">
      <c r="A3221" s="20" t="s">
        <v>15</v>
      </c>
      <c r="B3221" s="20">
        <v>4912</v>
      </c>
      <c r="C3221" s="21" t="s">
        <v>345</v>
      </c>
      <c r="D3221" s="29" t="s">
        <v>16</v>
      </c>
      <c r="E3221" s="20" t="s">
        <v>13</v>
      </c>
      <c r="F3221" s="23" t="s">
        <v>334</v>
      </c>
      <c r="G3221" s="169">
        <v>490561</v>
      </c>
      <c r="H3221" s="36">
        <v>158.16999999999999</v>
      </c>
      <c r="I3221" s="50">
        <v>151.76</v>
      </c>
      <c r="J3221" s="155">
        <f t="shared" si="1706"/>
        <v>511281.18983921985</v>
      </c>
      <c r="K3221" s="182">
        <v>636043.1</v>
      </c>
      <c r="L3221" s="143">
        <v>712483.91619999998</v>
      </c>
      <c r="M3221" s="143">
        <v>726592.50859999994</v>
      </c>
      <c r="N3221" s="143">
        <f t="shared" si="1707"/>
        <v>511281.18983921985</v>
      </c>
      <c r="O3221" s="143">
        <f t="shared" si="1708"/>
        <v>726592.50859999994</v>
      </c>
      <c r="P3221" s="143">
        <f t="shared" si="1709"/>
        <v>636043.1</v>
      </c>
      <c r="Q3221" s="143">
        <f t="shared" si="1710"/>
        <v>646600.17865980486</v>
      </c>
      <c r="R3221" s="143">
        <f t="shared" si="1711"/>
        <v>573662.14491960988</v>
      </c>
      <c r="S3221" s="143">
        <f t="shared" si="1712"/>
        <v>681317.80429999996</v>
      </c>
      <c r="T3221" s="143">
        <f t="shared" si="1713"/>
        <v>98593.644769464372</v>
      </c>
      <c r="U3221" s="194">
        <f t="shared" si="1714"/>
        <v>0.15501094936721171</v>
      </c>
      <c r="V3221" s="188" t="str">
        <f t="shared" si="1715"/>
        <v>MENOR</v>
      </c>
      <c r="W3221" s="188">
        <f t="shared" si="1716"/>
        <v>511281.18983921985</v>
      </c>
      <c r="X3221" s="143">
        <f t="shared" si="1717"/>
        <v>511281</v>
      </c>
    </row>
    <row r="3222" spans="1:24" ht="55.2" x14ac:dyDescent="0.25">
      <c r="A3222" s="20" t="s">
        <v>17</v>
      </c>
      <c r="B3222" s="20">
        <v>4912</v>
      </c>
      <c r="C3222" s="21" t="s">
        <v>616</v>
      </c>
      <c r="D3222" s="29" t="s">
        <v>617</v>
      </c>
      <c r="E3222" s="20" t="s">
        <v>13</v>
      </c>
      <c r="F3222" s="23" t="s">
        <v>334</v>
      </c>
      <c r="G3222" s="169">
        <v>79965</v>
      </c>
      <c r="H3222" s="36">
        <v>158.16999999999999</v>
      </c>
      <c r="I3222" s="50">
        <v>151.76</v>
      </c>
      <c r="J3222" s="155">
        <f t="shared" si="1706"/>
        <v>83342.541183447553</v>
      </c>
      <c r="K3222" s="182">
        <v>560995.75</v>
      </c>
      <c r="L3222" s="143">
        <v>618587.88250000007</v>
      </c>
      <c r="M3222" s="143">
        <v>630837.14749999996</v>
      </c>
      <c r="N3222" s="143">
        <f t="shared" si="1707"/>
        <v>83342.541183447553</v>
      </c>
      <c r="O3222" s="143">
        <f t="shared" si="1708"/>
        <v>630837.14749999996</v>
      </c>
      <c r="P3222" s="143">
        <f t="shared" si="1709"/>
        <v>560995.75</v>
      </c>
      <c r="Q3222" s="143">
        <f t="shared" si="1710"/>
        <v>473440.83029586193</v>
      </c>
      <c r="R3222" s="143">
        <f t="shared" si="1711"/>
        <v>322169.14559172379</v>
      </c>
      <c r="S3222" s="143">
        <f t="shared" si="1712"/>
        <v>595916.44874999998</v>
      </c>
      <c r="T3222" s="143">
        <f t="shared" si="1713"/>
        <v>261842.06853611031</v>
      </c>
      <c r="U3222" s="194">
        <f t="shared" si="1714"/>
        <v>0.466745191092999</v>
      </c>
      <c r="V3222" s="188" t="str">
        <f t="shared" si="1715"/>
        <v>MENOR</v>
      </c>
      <c r="W3222" s="188">
        <f t="shared" si="1716"/>
        <v>83342.541183447553</v>
      </c>
      <c r="X3222" s="143">
        <f t="shared" si="1717"/>
        <v>83343</v>
      </c>
    </row>
    <row r="3223" spans="1:24" ht="41.4" x14ac:dyDescent="0.25">
      <c r="A3223" s="20" t="s">
        <v>18</v>
      </c>
      <c r="B3223" s="20">
        <v>4912</v>
      </c>
      <c r="C3223" s="21" t="s">
        <v>618</v>
      </c>
      <c r="D3223" s="22" t="s">
        <v>619</v>
      </c>
      <c r="E3223" s="20" t="s">
        <v>7</v>
      </c>
      <c r="F3223" s="23" t="s">
        <v>334</v>
      </c>
      <c r="G3223" s="169">
        <v>218360</v>
      </c>
      <c r="H3223" s="36">
        <v>158.16999999999999</v>
      </c>
      <c r="I3223" s="50">
        <v>151.76</v>
      </c>
      <c r="J3223" s="155">
        <f t="shared" si="1706"/>
        <v>227583.03373748023</v>
      </c>
      <c r="K3223" s="182">
        <v>1313341.1200000001</v>
      </c>
      <c r="L3223" s="143">
        <v>1409379.1894</v>
      </c>
      <c r="M3223" s="143">
        <v>1437287.6882</v>
      </c>
      <c r="N3223" s="143">
        <f t="shared" si="1707"/>
        <v>227583.03373748023</v>
      </c>
      <c r="O3223" s="143">
        <f t="shared" si="1708"/>
        <v>1437287.6882</v>
      </c>
      <c r="P3223" s="143">
        <f t="shared" si="1709"/>
        <v>1313341.1200000001</v>
      </c>
      <c r="Q3223" s="143">
        <f t="shared" si="1710"/>
        <v>1096897.75783437</v>
      </c>
      <c r="R3223" s="143">
        <f t="shared" si="1711"/>
        <v>770462.07686874014</v>
      </c>
      <c r="S3223" s="143">
        <f t="shared" si="1712"/>
        <v>1375314.4040999999</v>
      </c>
      <c r="T3223" s="143">
        <f t="shared" si="1713"/>
        <v>581969.57776297256</v>
      </c>
      <c r="U3223" s="194">
        <f t="shared" si="1714"/>
        <v>0.44312141674432043</v>
      </c>
      <c r="V3223" s="188" t="str">
        <f t="shared" si="1715"/>
        <v>MENOR</v>
      </c>
      <c r="W3223" s="188">
        <f t="shared" si="1716"/>
        <v>227583.03373748023</v>
      </c>
      <c r="X3223" s="143">
        <f t="shared" si="1717"/>
        <v>227583</v>
      </c>
    </row>
    <row r="3224" spans="1:24" ht="27.6" x14ac:dyDescent="0.25">
      <c r="A3224" s="20" t="s">
        <v>19</v>
      </c>
      <c r="B3224" s="20">
        <v>4912</v>
      </c>
      <c r="C3224" s="21" t="s">
        <v>357</v>
      </c>
      <c r="D3224" s="22" t="s">
        <v>620</v>
      </c>
      <c r="E3224" s="20" t="s">
        <v>7</v>
      </c>
      <c r="F3224" s="23" t="s">
        <v>334</v>
      </c>
      <c r="G3224" s="169">
        <v>71843</v>
      </c>
      <c r="H3224" s="36">
        <v>158.16999999999999</v>
      </c>
      <c r="I3224" s="50">
        <v>151.76</v>
      </c>
      <c r="J3224" s="155">
        <f t="shared" si="1706"/>
        <v>74877.486228255148</v>
      </c>
      <c r="K3224" s="182">
        <v>119285.6</v>
      </c>
      <c r="L3224" s="143">
        <v>125856.95849999999</v>
      </c>
      <c r="M3224" s="143">
        <v>128349.1755</v>
      </c>
      <c r="N3224" s="143">
        <f t="shared" si="1707"/>
        <v>74877.486228255148</v>
      </c>
      <c r="O3224" s="143">
        <f t="shared" si="1708"/>
        <v>128349.1755</v>
      </c>
      <c r="P3224" s="143">
        <f t="shared" si="1709"/>
        <v>119285.6</v>
      </c>
      <c r="Q3224" s="143">
        <f t="shared" si="1710"/>
        <v>112092.30505706379</v>
      </c>
      <c r="R3224" s="143">
        <f t="shared" si="1711"/>
        <v>97081.543114127577</v>
      </c>
      <c r="S3224" s="143">
        <f t="shared" si="1712"/>
        <v>123817.38774999999</v>
      </c>
      <c r="T3224" s="143">
        <f t="shared" si="1713"/>
        <v>25102.707381208042</v>
      </c>
      <c r="U3224" s="194">
        <f t="shared" si="1714"/>
        <v>0.21044205990671164</v>
      </c>
      <c r="V3224" s="188" t="str">
        <f t="shared" si="1715"/>
        <v>MENOR</v>
      </c>
      <c r="W3224" s="188">
        <f t="shared" si="1716"/>
        <v>74877.486228255148</v>
      </c>
      <c r="X3224" s="143">
        <f t="shared" si="1717"/>
        <v>74877</v>
      </c>
    </row>
    <row r="3225" spans="1:24" ht="27.6" x14ac:dyDescent="0.25">
      <c r="A3225" s="20" t="s">
        <v>20</v>
      </c>
      <c r="B3225" s="20">
        <v>4912</v>
      </c>
      <c r="C3225" s="21" t="s">
        <v>358</v>
      </c>
      <c r="D3225" s="22" t="s">
        <v>621</v>
      </c>
      <c r="E3225" s="20" t="s">
        <v>7</v>
      </c>
      <c r="F3225" s="23" t="s">
        <v>334</v>
      </c>
      <c r="G3225" s="169">
        <v>74692</v>
      </c>
      <c r="H3225" s="36">
        <v>158.16999999999999</v>
      </c>
      <c r="I3225" s="50">
        <v>151.76</v>
      </c>
      <c r="J3225" s="155">
        <f t="shared" si="1706"/>
        <v>77846.821560358469</v>
      </c>
      <c r="K3225" s="182">
        <v>95985.4</v>
      </c>
      <c r="L3225" s="143">
        <v>106728.72</v>
      </c>
      <c r="M3225" s="143">
        <v>108842.16</v>
      </c>
      <c r="N3225" s="143">
        <f t="shared" si="1707"/>
        <v>77846.821560358469</v>
      </c>
      <c r="O3225" s="143">
        <f t="shared" si="1708"/>
        <v>108842.16</v>
      </c>
      <c r="P3225" s="143">
        <f t="shared" si="1709"/>
        <v>95985.4</v>
      </c>
      <c r="Q3225" s="143">
        <f t="shared" si="1710"/>
        <v>97350.775390089635</v>
      </c>
      <c r="R3225" s="143">
        <f t="shared" si="1711"/>
        <v>86916.110780179239</v>
      </c>
      <c r="S3225" s="143">
        <f t="shared" si="1712"/>
        <v>102413.78</v>
      </c>
      <c r="T3225" s="143">
        <f t="shared" si="1713"/>
        <v>14168.818232390493</v>
      </c>
      <c r="U3225" s="194">
        <f t="shared" si="1714"/>
        <v>0.14761430626314517</v>
      </c>
      <c r="V3225" s="188" t="str">
        <f t="shared" si="1715"/>
        <v>MENOR</v>
      </c>
      <c r="W3225" s="188">
        <f t="shared" si="1716"/>
        <v>77846.821560358469</v>
      </c>
      <c r="X3225" s="143">
        <f t="shared" si="1717"/>
        <v>77847</v>
      </c>
    </row>
    <row r="3226" spans="1:24" x14ac:dyDescent="0.25">
      <c r="A3226" s="20" t="s">
        <v>21</v>
      </c>
      <c r="B3226" s="20">
        <v>4912</v>
      </c>
      <c r="C3226" s="21" t="s">
        <v>362</v>
      </c>
      <c r="D3226" s="22" t="s">
        <v>622</v>
      </c>
      <c r="E3226" s="20" t="s">
        <v>7</v>
      </c>
      <c r="F3226" s="23" t="s">
        <v>334</v>
      </c>
      <c r="G3226" s="169">
        <v>187318</v>
      </c>
      <c r="H3226" s="36">
        <v>158.16999999999999</v>
      </c>
      <c r="I3226" s="50">
        <v>151.76</v>
      </c>
      <c r="J3226" s="155">
        <f t="shared" si="1706"/>
        <v>195229.88969425409</v>
      </c>
      <c r="K3226" s="182">
        <v>245159.04000000001</v>
      </c>
      <c r="L3226" s="143">
        <v>269917.89439999999</v>
      </c>
      <c r="M3226" s="143">
        <v>275262.80320000002</v>
      </c>
      <c r="N3226" s="143">
        <f t="shared" si="1707"/>
        <v>195229.88969425409</v>
      </c>
      <c r="O3226" s="143">
        <f t="shared" si="1708"/>
        <v>275262.80320000002</v>
      </c>
      <c r="P3226" s="143">
        <f t="shared" si="1709"/>
        <v>245159.04000000001</v>
      </c>
      <c r="Q3226" s="143">
        <f t="shared" si="1710"/>
        <v>246392.40682356351</v>
      </c>
      <c r="R3226" s="143">
        <f t="shared" si="1711"/>
        <v>220194.46484712703</v>
      </c>
      <c r="S3226" s="143">
        <f t="shared" si="1712"/>
        <v>260210.9216</v>
      </c>
      <c r="T3226" s="143">
        <f t="shared" si="1713"/>
        <v>36542.544635762235</v>
      </c>
      <c r="U3226" s="194">
        <f t="shared" si="1714"/>
        <v>0.14905648445907699</v>
      </c>
      <c r="V3226" s="188" t="str">
        <f t="shared" si="1715"/>
        <v>MENOR</v>
      </c>
      <c r="W3226" s="188">
        <f t="shared" si="1716"/>
        <v>195229.88969425409</v>
      </c>
      <c r="X3226" s="143">
        <f t="shared" si="1717"/>
        <v>195230</v>
      </c>
    </row>
    <row r="3227" spans="1:24" ht="27.6" x14ac:dyDescent="0.25">
      <c r="A3227" s="20" t="s">
        <v>22</v>
      </c>
      <c r="B3227" s="20">
        <v>4912</v>
      </c>
      <c r="C3227" s="21" t="s">
        <v>363</v>
      </c>
      <c r="D3227" s="22" t="s">
        <v>623</v>
      </c>
      <c r="E3227" s="20" t="s">
        <v>7</v>
      </c>
      <c r="F3227" s="23" t="s">
        <v>334</v>
      </c>
      <c r="G3227" s="169">
        <v>125232</v>
      </c>
      <c r="H3227" s="36">
        <v>158.16999999999999</v>
      </c>
      <c r="I3227" s="50">
        <v>151.76</v>
      </c>
      <c r="J3227" s="155">
        <f t="shared" si="1706"/>
        <v>130521.51713231418</v>
      </c>
      <c r="K3227" s="182">
        <v>163791.6</v>
      </c>
      <c r="L3227" s="143">
        <v>180333.076</v>
      </c>
      <c r="M3227" s="143">
        <v>183904.02800000002</v>
      </c>
      <c r="N3227" s="143">
        <f t="shared" si="1707"/>
        <v>130521.51713231418</v>
      </c>
      <c r="O3227" s="143">
        <f t="shared" si="1708"/>
        <v>183904.02800000002</v>
      </c>
      <c r="P3227" s="143">
        <f t="shared" si="1709"/>
        <v>163791.6</v>
      </c>
      <c r="Q3227" s="143">
        <f t="shared" si="1710"/>
        <v>164637.55528307855</v>
      </c>
      <c r="R3227" s="143">
        <f t="shared" si="1711"/>
        <v>147156.55856615709</v>
      </c>
      <c r="S3227" s="143">
        <f t="shared" si="1712"/>
        <v>173847.81400000001</v>
      </c>
      <c r="T3227" s="143">
        <f t="shared" si="1713"/>
        <v>24373.25064473048</v>
      </c>
      <c r="U3227" s="194">
        <f t="shared" si="1714"/>
        <v>0.14880647508621003</v>
      </c>
      <c r="V3227" s="188" t="str">
        <f t="shared" si="1715"/>
        <v>MENOR</v>
      </c>
      <c r="W3227" s="188">
        <f t="shared" si="1716"/>
        <v>130521.51713231418</v>
      </c>
      <c r="X3227" s="143">
        <f t="shared" si="1717"/>
        <v>130522</v>
      </c>
    </row>
    <row r="3228" spans="1:24" ht="27.6" x14ac:dyDescent="0.25">
      <c r="A3228" s="20" t="s">
        <v>23</v>
      </c>
      <c r="B3228" s="20">
        <v>4912</v>
      </c>
      <c r="C3228" s="25" t="s">
        <v>624</v>
      </c>
      <c r="D3228" s="22" t="s">
        <v>625</v>
      </c>
      <c r="E3228" s="20" t="s">
        <v>7</v>
      </c>
      <c r="F3228" s="23" t="s">
        <v>334</v>
      </c>
      <c r="G3228" s="169">
        <v>388773</v>
      </c>
      <c r="H3228" s="36">
        <v>158.16999999999999</v>
      </c>
      <c r="I3228" s="50">
        <v>151.76</v>
      </c>
      <c r="J3228" s="155">
        <f t="shared" si="1706"/>
        <v>405193.89437269373</v>
      </c>
      <c r="K3228" s="182">
        <v>509735.31</v>
      </c>
      <c r="L3228" s="143">
        <v>542661.45570000005</v>
      </c>
      <c r="M3228" s="143">
        <v>553407.22710000002</v>
      </c>
      <c r="N3228" s="143">
        <f t="shared" si="1707"/>
        <v>405193.89437269373</v>
      </c>
      <c r="O3228" s="143">
        <f t="shared" si="1708"/>
        <v>553407.22710000002</v>
      </c>
      <c r="P3228" s="143">
        <f t="shared" si="1709"/>
        <v>509735.31</v>
      </c>
      <c r="Q3228" s="143">
        <f t="shared" si="1710"/>
        <v>502749.47179317346</v>
      </c>
      <c r="R3228" s="143">
        <f t="shared" si="1711"/>
        <v>457464.60218634689</v>
      </c>
      <c r="S3228" s="143">
        <f t="shared" si="1712"/>
        <v>531571.26855000004</v>
      </c>
      <c r="T3228" s="143">
        <f t="shared" si="1713"/>
        <v>67638.91200928716</v>
      </c>
      <c r="U3228" s="194">
        <f t="shared" si="1714"/>
        <v>0.13269418594777585</v>
      </c>
      <c r="V3228" s="188" t="str">
        <f t="shared" si="1715"/>
        <v>MENOR</v>
      </c>
      <c r="W3228" s="188">
        <f t="shared" si="1716"/>
        <v>405193.89437269373</v>
      </c>
      <c r="X3228" s="143">
        <f t="shared" si="1717"/>
        <v>405194</v>
      </c>
    </row>
    <row r="3229" spans="1:24" ht="27.6" x14ac:dyDescent="0.25">
      <c r="A3229" s="20" t="s">
        <v>24</v>
      </c>
      <c r="B3229" s="20">
        <v>4912</v>
      </c>
      <c r="C3229" s="21" t="s">
        <v>368</v>
      </c>
      <c r="D3229" s="22" t="s">
        <v>626</v>
      </c>
      <c r="E3229" s="20" t="s">
        <v>7</v>
      </c>
      <c r="F3229" s="23" t="s">
        <v>334</v>
      </c>
      <c r="G3229" s="169">
        <v>214414</v>
      </c>
      <c r="H3229" s="36">
        <v>158.16999999999999</v>
      </c>
      <c r="I3229" s="50">
        <v>151.76</v>
      </c>
      <c r="J3229" s="155">
        <f t="shared" si="1706"/>
        <v>223470.36360042173</v>
      </c>
      <c r="K3229" s="182">
        <v>283220</v>
      </c>
      <c r="L3229" s="143">
        <v>306484.5</v>
      </c>
      <c r="M3229" s="143">
        <v>312553.5</v>
      </c>
      <c r="N3229" s="143">
        <f t="shared" si="1707"/>
        <v>223470.36360042173</v>
      </c>
      <c r="O3229" s="143">
        <f t="shared" si="1708"/>
        <v>312553.5</v>
      </c>
      <c r="P3229" s="143">
        <f t="shared" si="1709"/>
        <v>283220</v>
      </c>
      <c r="Q3229" s="143">
        <f t="shared" si="1710"/>
        <v>281432.09090010542</v>
      </c>
      <c r="R3229" s="143">
        <f t="shared" si="1711"/>
        <v>253345.18180021085</v>
      </c>
      <c r="S3229" s="143">
        <f t="shared" si="1712"/>
        <v>297886.75</v>
      </c>
      <c r="T3229" s="143">
        <f t="shared" si="1713"/>
        <v>40656.790152789661</v>
      </c>
      <c r="U3229" s="194">
        <f t="shared" si="1714"/>
        <v>0.14355197427014216</v>
      </c>
      <c r="V3229" s="188" t="str">
        <f t="shared" si="1715"/>
        <v>MENOR</v>
      </c>
      <c r="W3229" s="188">
        <f t="shared" si="1716"/>
        <v>223470.36360042173</v>
      </c>
      <c r="X3229" s="143">
        <f t="shared" si="1717"/>
        <v>223470</v>
      </c>
    </row>
    <row r="3230" spans="1:24" x14ac:dyDescent="0.25">
      <c r="A3230" s="20" t="s">
        <v>25</v>
      </c>
      <c r="B3230" s="20">
        <v>4912</v>
      </c>
      <c r="C3230" s="21" t="s">
        <v>369</v>
      </c>
      <c r="D3230" s="22" t="s">
        <v>627</v>
      </c>
      <c r="E3230" s="20" t="s">
        <v>7</v>
      </c>
      <c r="F3230" s="23" t="s">
        <v>334</v>
      </c>
      <c r="G3230" s="169">
        <v>389951</v>
      </c>
      <c r="H3230" s="36">
        <v>158.16999999999999</v>
      </c>
      <c r="I3230" s="50">
        <v>151.76</v>
      </c>
      <c r="J3230" s="155">
        <f t="shared" si="1706"/>
        <v>406421.65043489722</v>
      </c>
      <c r="K3230" s="182">
        <v>511056.21</v>
      </c>
      <c r="L3230" s="143">
        <v>562668.2831</v>
      </c>
      <c r="M3230" s="143">
        <v>573810.22930000001</v>
      </c>
      <c r="N3230" s="143">
        <f t="shared" si="1707"/>
        <v>406421.65043489722</v>
      </c>
      <c r="O3230" s="143">
        <f t="shared" si="1708"/>
        <v>573810.22930000001</v>
      </c>
      <c r="P3230" s="143">
        <f t="shared" si="1709"/>
        <v>511056.21</v>
      </c>
      <c r="Q3230" s="143">
        <f t="shared" si="1710"/>
        <v>513489.09320872434</v>
      </c>
      <c r="R3230" s="143">
        <f t="shared" si="1711"/>
        <v>458738.93021744862</v>
      </c>
      <c r="S3230" s="143">
        <f t="shared" si="1712"/>
        <v>542433.21964999998</v>
      </c>
      <c r="T3230" s="143">
        <f t="shared" si="1713"/>
        <v>76434.260207794097</v>
      </c>
      <c r="U3230" s="194">
        <f t="shared" si="1714"/>
        <v>0.14956135687656372</v>
      </c>
      <c r="V3230" s="188" t="str">
        <f t="shared" si="1715"/>
        <v>MENOR</v>
      </c>
      <c r="W3230" s="188">
        <f t="shared" si="1716"/>
        <v>406421.65043489722</v>
      </c>
      <c r="X3230" s="143">
        <f t="shared" si="1717"/>
        <v>406422</v>
      </c>
    </row>
    <row r="3231" spans="1:24" x14ac:dyDescent="0.25">
      <c r="A3231" s="15" t="s">
        <v>36</v>
      </c>
      <c r="B3231" s="18" t="s">
        <v>37</v>
      </c>
      <c r="C3231" s="18"/>
      <c r="D3231" s="17"/>
      <c r="E3231" s="17"/>
      <c r="F3231" s="17"/>
      <c r="G3231" s="138"/>
      <c r="H3231" s="18"/>
      <c r="I3231" s="18"/>
      <c r="J3231" s="138"/>
      <c r="K3231" s="178"/>
      <c r="L3231" s="139"/>
      <c r="M3231" s="139"/>
      <c r="N3231" s="139"/>
      <c r="O3231" s="139"/>
      <c r="P3231" s="139"/>
      <c r="Q3231" s="139"/>
      <c r="R3231" s="139"/>
      <c r="S3231" s="139"/>
      <c r="T3231" s="139"/>
      <c r="U3231" s="193"/>
      <c r="V3231" s="52"/>
      <c r="W3231" s="139"/>
      <c r="X3231" s="139"/>
    </row>
    <row r="3232" spans="1:24" ht="27.6" x14ac:dyDescent="0.25">
      <c r="A3232" s="20" t="s">
        <v>38</v>
      </c>
      <c r="B3232" s="20">
        <v>4912</v>
      </c>
      <c r="C3232" s="26" t="s">
        <v>632</v>
      </c>
      <c r="D3232" s="22" t="s">
        <v>631</v>
      </c>
      <c r="E3232" s="20" t="s">
        <v>13</v>
      </c>
      <c r="F3232" s="23" t="s">
        <v>334</v>
      </c>
      <c r="G3232" s="169">
        <v>112159</v>
      </c>
      <c r="H3232" s="36">
        <v>158.16999999999999</v>
      </c>
      <c r="I3232" s="50">
        <v>151.76</v>
      </c>
      <c r="J3232" s="155">
        <f t="shared" ref="J3232:J3243" si="1718">G3232*(H3232/I3232)</f>
        <v>116896.34310753823</v>
      </c>
      <c r="K3232" s="182">
        <v>1313607.6799999999</v>
      </c>
      <c r="L3232" s="143">
        <v>1421511.1680000001</v>
      </c>
      <c r="M3232" s="143">
        <v>1449659.9040000001</v>
      </c>
      <c r="N3232" s="143">
        <f t="shared" ref="N3232:N3243" si="1719">MIN(J3232,K3232,L3232,M3232)</f>
        <v>116896.34310753823</v>
      </c>
      <c r="O3232" s="143">
        <f t="shared" ref="O3232:O3243" si="1720">MAX(J3232,K3232,L3232,M3232)</f>
        <v>1449659.9040000001</v>
      </c>
      <c r="P3232" s="143">
        <f t="shared" ref="P3232:P3243" si="1721">MEDIAN(J3232,K3232,L3232,M3232,)</f>
        <v>1313607.6799999999</v>
      </c>
      <c r="Q3232" s="143">
        <f t="shared" ref="Q3232:Q3243" si="1722">AVERAGE(J3232,K3232,L3232,M3232)</f>
        <v>1075418.7737768847</v>
      </c>
      <c r="R3232" s="143">
        <f t="shared" ref="R3232:R3243" si="1723">AVERAGE(N3232,P3232)</f>
        <v>715252.01155376912</v>
      </c>
      <c r="S3232" s="143">
        <f t="shared" ref="S3232:S3243" si="1724">AVERAGE(O3232,P3232)</f>
        <v>1381633.7919999999</v>
      </c>
      <c r="T3232" s="143">
        <f t="shared" ref="T3232:T3243" si="1725">STDEVA(J3232,K3232,L3232,M3232)</f>
        <v>641699.71534817817</v>
      </c>
      <c r="U3232" s="194">
        <f t="shared" ref="U3232:U3243" si="1726">T3232/P3232</f>
        <v>0.48850179937146698</v>
      </c>
      <c r="V3232" s="188" t="str">
        <f t="shared" ref="V3232:V3243" si="1727">IF(U3232&lt;=70%,"MENOR",IF(AND(U3232&gt;70%,U3232&lt;=90%),"[PROM MEN-MED]","PROMEDIO"))</f>
        <v>MENOR</v>
      </c>
      <c r="W3232" s="188">
        <f t="shared" ref="W3232:W3243" si="1728">IF(U3232&lt;=70%,N3232,IF(AND(U3232&gt;70%,U3232&lt;=90%),R3232,Q3232))</f>
        <v>116896.34310753823</v>
      </c>
      <c r="X3232" s="143">
        <f t="shared" ref="X3232:X3243" si="1729">ROUND(W3232,0)</f>
        <v>116896</v>
      </c>
    </row>
    <row r="3233" spans="1:24" ht="41.4" x14ac:dyDescent="0.25">
      <c r="A3233" s="20" t="s">
        <v>39</v>
      </c>
      <c r="B3233" s="20">
        <v>4912</v>
      </c>
      <c r="C3233" s="26" t="s">
        <v>628</v>
      </c>
      <c r="D3233" s="22" t="s">
        <v>942</v>
      </c>
      <c r="E3233" s="20" t="s">
        <v>7</v>
      </c>
      <c r="F3233" s="23" t="s">
        <v>334</v>
      </c>
      <c r="G3233" s="169">
        <v>174476</v>
      </c>
      <c r="H3233" s="36">
        <v>158.16999999999999</v>
      </c>
      <c r="I3233" s="50">
        <v>151.76</v>
      </c>
      <c r="J3233" s="155">
        <f t="shared" si="1718"/>
        <v>181845.47258829733</v>
      </c>
      <c r="K3233" s="182">
        <v>600700.1</v>
      </c>
      <c r="L3233" s="143">
        <v>656346.77289999998</v>
      </c>
      <c r="M3233" s="143">
        <v>669343.73869999999</v>
      </c>
      <c r="N3233" s="143">
        <f t="shared" si="1719"/>
        <v>181845.47258829733</v>
      </c>
      <c r="O3233" s="143">
        <f t="shared" si="1720"/>
        <v>669343.73869999999</v>
      </c>
      <c r="P3233" s="143">
        <f t="shared" si="1721"/>
        <v>600700.1</v>
      </c>
      <c r="Q3233" s="143">
        <f t="shared" si="1722"/>
        <v>527059.02104707435</v>
      </c>
      <c r="R3233" s="143">
        <f t="shared" si="1723"/>
        <v>391272.78629414865</v>
      </c>
      <c r="S3233" s="143">
        <f t="shared" si="1724"/>
        <v>635021.91934999998</v>
      </c>
      <c r="T3233" s="143">
        <f t="shared" si="1725"/>
        <v>232060.09724897245</v>
      </c>
      <c r="U3233" s="194">
        <f t="shared" si="1726"/>
        <v>0.38631606228960585</v>
      </c>
      <c r="V3233" s="188" t="str">
        <f t="shared" si="1727"/>
        <v>MENOR</v>
      </c>
      <c r="W3233" s="188">
        <f t="shared" si="1728"/>
        <v>181845.47258829733</v>
      </c>
      <c r="X3233" s="143">
        <f t="shared" si="1729"/>
        <v>181845</v>
      </c>
    </row>
    <row r="3234" spans="1:24" ht="41.4" x14ac:dyDescent="0.25">
      <c r="A3234" s="20" t="s">
        <v>40</v>
      </c>
      <c r="B3234" s="20">
        <v>4912</v>
      </c>
      <c r="C3234" s="26" t="s">
        <v>381</v>
      </c>
      <c r="D3234" s="22" t="s">
        <v>382</v>
      </c>
      <c r="E3234" s="20" t="s">
        <v>13</v>
      </c>
      <c r="F3234" s="23" t="s">
        <v>334</v>
      </c>
      <c r="G3234" s="169">
        <v>186932</v>
      </c>
      <c r="H3234" s="36">
        <v>158.16999999999999</v>
      </c>
      <c r="I3234" s="50">
        <v>151.76</v>
      </c>
      <c r="J3234" s="155">
        <f t="shared" si="1718"/>
        <v>194827.58592514499</v>
      </c>
      <c r="K3234" s="182">
        <v>1374450</v>
      </c>
      <c r="L3234" s="143">
        <v>1489154.1</v>
      </c>
      <c r="M3234" s="143">
        <v>1518642.3</v>
      </c>
      <c r="N3234" s="143">
        <f t="shared" si="1719"/>
        <v>194827.58592514499</v>
      </c>
      <c r="O3234" s="143">
        <f t="shared" si="1720"/>
        <v>1518642.3</v>
      </c>
      <c r="P3234" s="143">
        <f t="shared" si="1721"/>
        <v>1374450</v>
      </c>
      <c r="Q3234" s="143">
        <f t="shared" si="1722"/>
        <v>1144268.4964812864</v>
      </c>
      <c r="R3234" s="143">
        <f t="shared" si="1723"/>
        <v>784638.79296257254</v>
      </c>
      <c r="S3234" s="143">
        <f t="shared" si="1724"/>
        <v>1446546.15</v>
      </c>
      <c r="T3234" s="143">
        <f t="shared" si="1725"/>
        <v>636009.2744280136</v>
      </c>
      <c r="U3234" s="194">
        <f t="shared" si="1726"/>
        <v>0.46273729450181061</v>
      </c>
      <c r="V3234" s="188" t="str">
        <f t="shared" si="1727"/>
        <v>MENOR</v>
      </c>
      <c r="W3234" s="188">
        <f t="shared" si="1728"/>
        <v>194827.58592514499</v>
      </c>
      <c r="X3234" s="143">
        <f t="shared" si="1729"/>
        <v>194828</v>
      </c>
    </row>
    <row r="3235" spans="1:24" ht="41.4" x14ac:dyDescent="0.25">
      <c r="A3235" s="20" t="s">
        <v>41</v>
      </c>
      <c r="B3235" s="20">
        <v>4912</v>
      </c>
      <c r="C3235" s="26" t="s">
        <v>383</v>
      </c>
      <c r="D3235" s="22" t="s">
        <v>382</v>
      </c>
      <c r="E3235" s="20" t="s">
        <v>13</v>
      </c>
      <c r="F3235" s="23" t="s">
        <v>334</v>
      </c>
      <c r="G3235" s="169">
        <v>207702</v>
      </c>
      <c r="H3235" s="36">
        <v>158.16999999999999</v>
      </c>
      <c r="I3235" s="50">
        <v>151.76</v>
      </c>
      <c r="J3235" s="155">
        <f t="shared" si="1718"/>
        <v>216474.86386399579</v>
      </c>
      <c r="K3235" s="182">
        <v>1399440</v>
      </c>
      <c r="L3235" s="143">
        <v>1527013.95</v>
      </c>
      <c r="M3235" s="143">
        <v>1557251.85</v>
      </c>
      <c r="N3235" s="143">
        <f t="shared" si="1719"/>
        <v>216474.86386399579</v>
      </c>
      <c r="O3235" s="143">
        <f t="shared" si="1720"/>
        <v>1557251.85</v>
      </c>
      <c r="P3235" s="143">
        <f t="shared" si="1721"/>
        <v>1399440</v>
      </c>
      <c r="Q3235" s="143">
        <f t="shared" si="1722"/>
        <v>1175045.165965999</v>
      </c>
      <c r="R3235" s="143">
        <f t="shared" si="1723"/>
        <v>807957.43193199788</v>
      </c>
      <c r="S3235" s="143">
        <f t="shared" si="1724"/>
        <v>1478345.925</v>
      </c>
      <c r="T3235" s="143">
        <f t="shared" si="1725"/>
        <v>642695.89487504691</v>
      </c>
      <c r="U3235" s="194">
        <f t="shared" si="1726"/>
        <v>0.45925219721820648</v>
      </c>
      <c r="V3235" s="188" t="str">
        <f t="shared" si="1727"/>
        <v>MENOR</v>
      </c>
      <c r="W3235" s="188">
        <f t="shared" si="1728"/>
        <v>216474.86386399579</v>
      </c>
      <c r="X3235" s="143">
        <f t="shared" si="1729"/>
        <v>216475</v>
      </c>
    </row>
    <row r="3236" spans="1:24" ht="41.4" x14ac:dyDescent="0.25">
      <c r="A3236" s="20" t="s">
        <v>42</v>
      </c>
      <c r="B3236" s="20">
        <v>4912</v>
      </c>
      <c r="C3236" s="26" t="s">
        <v>637</v>
      </c>
      <c r="D3236" s="22" t="s">
        <v>807</v>
      </c>
      <c r="E3236" s="20" t="s">
        <v>13</v>
      </c>
      <c r="F3236" s="23" t="s">
        <v>334</v>
      </c>
      <c r="G3236" s="169">
        <v>46617</v>
      </c>
      <c r="H3236" s="36">
        <v>158.16999999999999</v>
      </c>
      <c r="I3236" s="50">
        <v>151.76</v>
      </c>
      <c r="J3236" s="155">
        <f t="shared" si="1718"/>
        <v>48585.996903004743</v>
      </c>
      <c r="K3236" s="182">
        <v>452390.40000000002</v>
      </c>
      <c r="L3236" s="143">
        <v>490144.43520000007</v>
      </c>
      <c r="M3236" s="143">
        <v>499850.26559999998</v>
      </c>
      <c r="N3236" s="143">
        <f t="shared" si="1719"/>
        <v>48585.996903004743</v>
      </c>
      <c r="O3236" s="143">
        <f t="shared" si="1720"/>
        <v>499850.26559999998</v>
      </c>
      <c r="P3236" s="143">
        <f t="shared" si="1721"/>
        <v>452390.40000000002</v>
      </c>
      <c r="Q3236" s="143">
        <f t="shared" si="1722"/>
        <v>372742.77442575124</v>
      </c>
      <c r="R3236" s="143">
        <f t="shared" si="1723"/>
        <v>250488.19845150239</v>
      </c>
      <c r="S3236" s="143">
        <f t="shared" si="1724"/>
        <v>476120.33279999997</v>
      </c>
      <c r="T3236" s="143">
        <f t="shared" si="1725"/>
        <v>217072.05020354452</v>
      </c>
      <c r="U3236" s="194">
        <f t="shared" si="1726"/>
        <v>0.479833458454345</v>
      </c>
      <c r="V3236" s="188" t="str">
        <f t="shared" si="1727"/>
        <v>MENOR</v>
      </c>
      <c r="W3236" s="188">
        <f t="shared" si="1728"/>
        <v>48585.996903004743</v>
      </c>
      <c r="X3236" s="143">
        <f t="shared" si="1729"/>
        <v>48586</v>
      </c>
    </row>
    <row r="3237" spans="1:24" ht="41.4" x14ac:dyDescent="0.25">
      <c r="A3237" s="20" t="s">
        <v>43</v>
      </c>
      <c r="B3237" s="20">
        <v>4912</v>
      </c>
      <c r="C3237" s="26" t="s">
        <v>635</v>
      </c>
      <c r="D3237" s="22" t="s">
        <v>636</v>
      </c>
      <c r="E3237" s="20" t="s">
        <v>13</v>
      </c>
      <c r="F3237" s="23" t="s">
        <v>334</v>
      </c>
      <c r="G3237" s="169">
        <v>44007</v>
      </c>
      <c r="H3237" s="36">
        <v>158.16999999999999</v>
      </c>
      <c r="I3237" s="50">
        <v>151.76</v>
      </c>
      <c r="J3237" s="155">
        <f t="shared" si="1718"/>
        <v>45865.756391671064</v>
      </c>
      <c r="K3237" s="182">
        <v>1164355.5</v>
      </c>
      <c r="L3237" s="143">
        <v>1282908.06</v>
      </c>
      <c r="M3237" s="143">
        <v>1308312.18</v>
      </c>
      <c r="N3237" s="143">
        <f t="shared" si="1719"/>
        <v>45865.756391671064</v>
      </c>
      <c r="O3237" s="143">
        <f t="shared" si="1720"/>
        <v>1308312.18</v>
      </c>
      <c r="P3237" s="143">
        <f t="shared" si="1721"/>
        <v>1164355.5</v>
      </c>
      <c r="Q3237" s="143">
        <f t="shared" si="1722"/>
        <v>950360.37409791769</v>
      </c>
      <c r="R3237" s="143">
        <f t="shared" si="1723"/>
        <v>605110.62819583551</v>
      </c>
      <c r="S3237" s="143">
        <f t="shared" si="1724"/>
        <v>1236333.8399999999</v>
      </c>
      <c r="T3237" s="143">
        <f t="shared" si="1725"/>
        <v>606251.29171458539</v>
      </c>
      <c r="U3237" s="194">
        <f t="shared" si="1726"/>
        <v>0.52067542233843989</v>
      </c>
      <c r="V3237" s="188" t="str">
        <f t="shared" si="1727"/>
        <v>MENOR</v>
      </c>
      <c r="W3237" s="188">
        <f t="shared" si="1728"/>
        <v>45865.756391671064</v>
      </c>
      <c r="X3237" s="143">
        <f t="shared" si="1729"/>
        <v>45866</v>
      </c>
    </row>
    <row r="3238" spans="1:24" ht="41.4" x14ac:dyDescent="0.25">
      <c r="A3238" s="20" t="s">
        <v>44</v>
      </c>
      <c r="B3238" s="20">
        <v>4912</v>
      </c>
      <c r="C3238" s="26" t="s">
        <v>638</v>
      </c>
      <c r="D3238" s="22" t="s">
        <v>639</v>
      </c>
      <c r="E3238" s="20" t="s">
        <v>13</v>
      </c>
      <c r="F3238" s="23" t="s">
        <v>334</v>
      </c>
      <c r="G3238" s="169">
        <v>36392</v>
      </c>
      <c r="H3238" s="36">
        <v>158.16999999999999</v>
      </c>
      <c r="I3238" s="50">
        <v>151.76</v>
      </c>
      <c r="J3238" s="155">
        <f t="shared" si="1718"/>
        <v>37929.115972588297</v>
      </c>
      <c r="K3238" s="182">
        <v>409062.5</v>
      </c>
      <c r="L3238" s="143">
        <v>454468.4375</v>
      </c>
      <c r="M3238" s="143">
        <v>463467.8125</v>
      </c>
      <c r="N3238" s="143">
        <f t="shared" si="1719"/>
        <v>37929.115972588297</v>
      </c>
      <c r="O3238" s="143">
        <f t="shared" si="1720"/>
        <v>463467.8125</v>
      </c>
      <c r="P3238" s="143">
        <f t="shared" si="1721"/>
        <v>409062.5</v>
      </c>
      <c r="Q3238" s="143">
        <f t="shared" si="1722"/>
        <v>341231.96649314708</v>
      </c>
      <c r="R3238" s="143">
        <f t="shared" si="1723"/>
        <v>223495.80798629415</v>
      </c>
      <c r="S3238" s="143">
        <f t="shared" si="1724"/>
        <v>436265.15625</v>
      </c>
      <c r="T3238" s="143">
        <f t="shared" si="1725"/>
        <v>203599.03472660639</v>
      </c>
      <c r="U3238" s="194">
        <f t="shared" si="1726"/>
        <v>0.49772109329651676</v>
      </c>
      <c r="V3238" s="188" t="str">
        <f t="shared" si="1727"/>
        <v>MENOR</v>
      </c>
      <c r="W3238" s="188">
        <f t="shared" si="1728"/>
        <v>37929.115972588297</v>
      </c>
      <c r="X3238" s="143">
        <f t="shared" si="1729"/>
        <v>37929</v>
      </c>
    </row>
    <row r="3239" spans="1:24" ht="41.4" x14ac:dyDescent="0.25">
      <c r="A3239" s="20" t="s">
        <v>45</v>
      </c>
      <c r="B3239" s="20">
        <v>4912</v>
      </c>
      <c r="C3239" s="26" t="s">
        <v>810</v>
      </c>
      <c r="D3239" s="22" t="s">
        <v>944</v>
      </c>
      <c r="E3239" s="20" t="s">
        <v>13</v>
      </c>
      <c r="F3239" s="23" t="s">
        <v>334</v>
      </c>
      <c r="G3239" s="169">
        <v>39613</v>
      </c>
      <c r="H3239" s="36">
        <v>158.16999999999999</v>
      </c>
      <c r="I3239" s="50">
        <v>151.76</v>
      </c>
      <c r="J3239" s="155">
        <f t="shared" si="1718"/>
        <v>41286.163745387457</v>
      </c>
      <c r="K3239" s="182">
        <v>351095.22</v>
      </c>
      <c r="L3239" s="143">
        <v>383358.02399999998</v>
      </c>
      <c r="M3239" s="143">
        <v>390949.272</v>
      </c>
      <c r="N3239" s="143">
        <f t="shared" si="1719"/>
        <v>41286.163745387457</v>
      </c>
      <c r="O3239" s="143">
        <f t="shared" si="1720"/>
        <v>390949.272</v>
      </c>
      <c r="P3239" s="143">
        <f t="shared" si="1721"/>
        <v>351095.22</v>
      </c>
      <c r="Q3239" s="143">
        <f t="shared" si="1722"/>
        <v>291672.16993634682</v>
      </c>
      <c r="R3239" s="143">
        <f t="shared" si="1723"/>
        <v>196190.69187269371</v>
      </c>
      <c r="S3239" s="143">
        <f t="shared" si="1724"/>
        <v>371022.24599999998</v>
      </c>
      <c r="T3239" s="143">
        <f t="shared" si="1725"/>
        <v>167815.86119381475</v>
      </c>
      <c r="U3239" s="194">
        <f t="shared" si="1726"/>
        <v>0.47797819974255068</v>
      </c>
      <c r="V3239" s="188" t="str">
        <f t="shared" si="1727"/>
        <v>MENOR</v>
      </c>
      <c r="W3239" s="188">
        <f t="shared" si="1728"/>
        <v>41286.163745387457</v>
      </c>
      <c r="X3239" s="143">
        <f t="shared" si="1729"/>
        <v>41286</v>
      </c>
    </row>
    <row r="3240" spans="1:24" ht="41.4" x14ac:dyDescent="0.25">
      <c r="A3240" s="20" t="s">
        <v>46</v>
      </c>
      <c r="B3240" s="20">
        <v>4912</v>
      </c>
      <c r="C3240" s="26" t="s">
        <v>640</v>
      </c>
      <c r="D3240" s="22" t="s">
        <v>641</v>
      </c>
      <c r="E3240" s="20" t="s">
        <v>7</v>
      </c>
      <c r="F3240" s="23" t="s">
        <v>334</v>
      </c>
      <c r="G3240" s="169">
        <v>33869</v>
      </c>
      <c r="H3240" s="36">
        <v>158.16999999999999</v>
      </c>
      <c r="I3240" s="50">
        <v>151.76</v>
      </c>
      <c r="J3240" s="155">
        <f t="shared" si="1718"/>
        <v>35299.550144965739</v>
      </c>
      <c r="K3240" s="182">
        <v>351095.22</v>
      </c>
      <c r="L3240" s="143">
        <v>370579.42320000002</v>
      </c>
      <c r="M3240" s="143">
        <v>377917.62960000004</v>
      </c>
      <c r="N3240" s="143">
        <f t="shared" si="1719"/>
        <v>35299.550144965739</v>
      </c>
      <c r="O3240" s="143">
        <f t="shared" si="1720"/>
        <v>377917.62960000004</v>
      </c>
      <c r="P3240" s="143">
        <f t="shared" si="1721"/>
        <v>351095.22</v>
      </c>
      <c r="Q3240" s="143">
        <f t="shared" si="1722"/>
        <v>283722.95573624148</v>
      </c>
      <c r="R3240" s="143">
        <f t="shared" si="1723"/>
        <v>193197.38507248287</v>
      </c>
      <c r="S3240" s="143">
        <f t="shared" si="1724"/>
        <v>364506.42480000004</v>
      </c>
      <c r="T3240" s="143">
        <f t="shared" si="1725"/>
        <v>166001.90055355374</v>
      </c>
      <c r="U3240" s="194">
        <f t="shared" si="1726"/>
        <v>0.47281162231019197</v>
      </c>
      <c r="V3240" s="188" t="str">
        <f t="shared" si="1727"/>
        <v>MENOR</v>
      </c>
      <c r="W3240" s="188">
        <f t="shared" si="1728"/>
        <v>35299.550144965739</v>
      </c>
      <c r="X3240" s="143">
        <f t="shared" si="1729"/>
        <v>35300</v>
      </c>
    </row>
    <row r="3241" spans="1:24" ht="41.4" x14ac:dyDescent="0.25">
      <c r="A3241" s="20" t="s">
        <v>47</v>
      </c>
      <c r="B3241" s="20">
        <v>4912</v>
      </c>
      <c r="C3241" s="26" t="s">
        <v>994</v>
      </c>
      <c r="D3241" s="22" t="s">
        <v>645</v>
      </c>
      <c r="E3241" s="20" t="s">
        <v>7</v>
      </c>
      <c r="F3241" s="23" t="s">
        <v>334</v>
      </c>
      <c r="G3241" s="169">
        <v>133423</v>
      </c>
      <c r="H3241" s="36">
        <v>158.16999999999999</v>
      </c>
      <c r="I3241" s="50">
        <v>151.76</v>
      </c>
      <c r="J3241" s="155">
        <f t="shared" si="1718"/>
        <v>139058.48649182922</v>
      </c>
      <c r="K3241" s="182">
        <v>1158988.6000000001</v>
      </c>
      <c r="L3241" s="143">
        <v>1287636.3346000002</v>
      </c>
      <c r="M3241" s="143">
        <v>1313134.0838000001</v>
      </c>
      <c r="N3241" s="143">
        <f t="shared" si="1719"/>
        <v>139058.48649182922</v>
      </c>
      <c r="O3241" s="143">
        <f t="shared" si="1720"/>
        <v>1313134.0838000001</v>
      </c>
      <c r="P3241" s="143">
        <f t="shared" si="1721"/>
        <v>1158988.6000000001</v>
      </c>
      <c r="Q3241" s="143">
        <f t="shared" si="1722"/>
        <v>974704.37622295739</v>
      </c>
      <c r="R3241" s="143">
        <f t="shared" si="1723"/>
        <v>649023.54324591463</v>
      </c>
      <c r="S3241" s="143">
        <f t="shared" si="1724"/>
        <v>1236061.3419000001</v>
      </c>
      <c r="T3241" s="143">
        <f t="shared" si="1725"/>
        <v>561167.17821044207</v>
      </c>
      <c r="U3241" s="194">
        <f t="shared" si="1726"/>
        <v>0.48418696975142123</v>
      </c>
      <c r="V3241" s="188" t="str">
        <f t="shared" si="1727"/>
        <v>MENOR</v>
      </c>
      <c r="W3241" s="188">
        <f t="shared" si="1728"/>
        <v>139058.48649182922</v>
      </c>
      <c r="X3241" s="143">
        <f t="shared" si="1729"/>
        <v>139058</v>
      </c>
    </row>
    <row r="3242" spans="1:24" ht="41.4" x14ac:dyDescent="0.25">
      <c r="A3242" s="20" t="s">
        <v>48</v>
      </c>
      <c r="B3242" s="20">
        <v>4912</v>
      </c>
      <c r="C3242" s="26" t="s">
        <v>995</v>
      </c>
      <c r="D3242" s="22" t="s">
        <v>645</v>
      </c>
      <c r="E3242" s="20" t="s">
        <v>7</v>
      </c>
      <c r="F3242" s="23" t="s">
        <v>334</v>
      </c>
      <c r="G3242" s="169">
        <v>680942</v>
      </c>
      <c r="H3242" s="36">
        <v>158.16999999999999</v>
      </c>
      <c r="I3242" s="50">
        <v>151.76</v>
      </c>
      <c r="J3242" s="155">
        <f t="shared" si="1718"/>
        <v>709703.45374275174</v>
      </c>
      <c r="K3242" s="182">
        <v>890947.05</v>
      </c>
      <c r="L3242" s="143">
        <v>932283.78249999986</v>
      </c>
      <c r="M3242" s="143">
        <v>950744.84750000003</v>
      </c>
      <c r="N3242" s="143">
        <f t="shared" si="1719"/>
        <v>709703.45374275174</v>
      </c>
      <c r="O3242" s="143">
        <f t="shared" si="1720"/>
        <v>950744.84750000003</v>
      </c>
      <c r="P3242" s="143">
        <f t="shared" si="1721"/>
        <v>890947.05</v>
      </c>
      <c r="Q3242" s="143">
        <f t="shared" si="1722"/>
        <v>870919.78343568789</v>
      </c>
      <c r="R3242" s="143">
        <f t="shared" si="1723"/>
        <v>800325.25187137583</v>
      </c>
      <c r="S3242" s="143">
        <f t="shared" si="1724"/>
        <v>920845.94874999998</v>
      </c>
      <c r="T3242" s="143">
        <f t="shared" si="1725"/>
        <v>110346.99452142822</v>
      </c>
      <c r="U3242" s="194">
        <f t="shared" si="1726"/>
        <v>0.1238535943538151</v>
      </c>
      <c r="V3242" s="188" t="str">
        <f t="shared" si="1727"/>
        <v>MENOR</v>
      </c>
      <c r="W3242" s="188">
        <f t="shared" si="1728"/>
        <v>709703.45374275174</v>
      </c>
      <c r="X3242" s="143">
        <f t="shared" si="1729"/>
        <v>709703</v>
      </c>
    </row>
    <row r="3243" spans="1:24" ht="41.4" x14ac:dyDescent="0.25">
      <c r="A3243" s="20" t="s">
        <v>49</v>
      </c>
      <c r="B3243" s="20">
        <v>4912</v>
      </c>
      <c r="C3243" s="26" t="s">
        <v>647</v>
      </c>
      <c r="D3243" s="22" t="s">
        <v>648</v>
      </c>
      <c r="E3243" s="20" t="s">
        <v>13</v>
      </c>
      <c r="F3243" s="23" t="s">
        <v>334</v>
      </c>
      <c r="G3243" s="169">
        <v>71843</v>
      </c>
      <c r="H3243" s="36">
        <v>158.16999999999999</v>
      </c>
      <c r="I3243" s="50">
        <v>151.76</v>
      </c>
      <c r="J3243" s="155">
        <f t="shared" si="1718"/>
        <v>74877.486228255148</v>
      </c>
      <c r="K3243" s="182">
        <v>492203.04</v>
      </c>
      <c r="L3243" s="143">
        <v>528195.38729999994</v>
      </c>
      <c r="M3243" s="143">
        <v>538654.70189999999</v>
      </c>
      <c r="N3243" s="143">
        <f t="shared" si="1719"/>
        <v>74877.486228255148</v>
      </c>
      <c r="O3243" s="143">
        <f t="shared" si="1720"/>
        <v>538654.70189999999</v>
      </c>
      <c r="P3243" s="143">
        <f t="shared" si="1721"/>
        <v>492203.04</v>
      </c>
      <c r="Q3243" s="143">
        <f t="shared" si="1722"/>
        <v>408482.65385706379</v>
      </c>
      <c r="R3243" s="143">
        <f t="shared" si="1723"/>
        <v>283540.26311412756</v>
      </c>
      <c r="S3243" s="143">
        <f t="shared" si="1724"/>
        <v>515428.87095000001</v>
      </c>
      <c r="T3243" s="143">
        <f t="shared" si="1725"/>
        <v>223291.59677026185</v>
      </c>
      <c r="U3243" s="194">
        <f t="shared" si="1726"/>
        <v>0.45365749218099477</v>
      </c>
      <c r="V3243" s="188" t="str">
        <f t="shared" si="1727"/>
        <v>MENOR</v>
      </c>
      <c r="W3243" s="188">
        <f t="shared" si="1728"/>
        <v>74877.486228255148</v>
      </c>
      <c r="X3243" s="143">
        <f t="shared" si="1729"/>
        <v>74877</v>
      </c>
    </row>
    <row r="3244" spans="1:24" x14ac:dyDescent="0.25">
      <c r="A3244" s="15" t="s">
        <v>65</v>
      </c>
      <c r="B3244" s="27" t="s">
        <v>66</v>
      </c>
      <c r="C3244" s="27"/>
      <c r="D3244" s="17"/>
      <c r="E3244" s="17"/>
      <c r="F3244" s="17"/>
      <c r="G3244" s="138"/>
      <c r="H3244" s="18"/>
      <c r="I3244" s="18"/>
      <c r="J3244" s="138"/>
      <c r="K3244" s="178"/>
      <c r="L3244" s="139"/>
      <c r="M3244" s="139"/>
      <c r="N3244" s="139"/>
      <c r="O3244" s="139"/>
      <c r="P3244" s="139"/>
      <c r="Q3244" s="139"/>
      <c r="R3244" s="139"/>
      <c r="S3244" s="139"/>
      <c r="T3244" s="139"/>
      <c r="U3244" s="193"/>
      <c r="V3244" s="52"/>
      <c r="W3244" s="139"/>
      <c r="X3244" s="139"/>
    </row>
    <row r="3245" spans="1:24" ht="41.4" x14ac:dyDescent="0.25">
      <c r="A3245" s="20" t="s">
        <v>67</v>
      </c>
      <c r="B3245" s="20">
        <v>4912</v>
      </c>
      <c r="C3245" s="21" t="s">
        <v>649</v>
      </c>
      <c r="D3245" s="22" t="s">
        <v>650</v>
      </c>
      <c r="E3245" s="20" t="s">
        <v>7</v>
      </c>
      <c r="F3245" s="23" t="s">
        <v>334</v>
      </c>
      <c r="G3245" s="169">
        <v>53369</v>
      </c>
      <c r="H3245" s="36">
        <v>158.16999999999999</v>
      </c>
      <c r="I3245" s="50">
        <v>151.76</v>
      </c>
      <c r="J3245" s="155">
        <f t="shared" ref="J3245:J3253" si="1730">G3245*(H3245/I3245)</f>
        <v>55623.186149182926</v>
      </c>
      <c r="K3245" s="182">
        <v>430085.04</v>
      </c>
      <c r="L3245" s="143">
        <v>477433.14079999999</v>
      </c>
      <c r="M3245" s="143">
        <v>486887.26240000001</v>
      </c>
      <c r="N3245" s="143">
        <f t="shared" ref="N3245:N3253" si="1731">MIN(J3245,K3245,L3245,M3245)</f>
        <v>55623.186149182926</v>
      </c>
      <c r="O3245" s="143">
        <f t="shared" ref="O3245:O3253" si="1732">MAX(J3245,K3245,L3245,M3245)</f>
        <v>486887.26240000001</v>
      </c>
      <c r="P3245" s="143">
        <f t="shared" ref="P3245:P3253" si="1733">MEDIAN(J3245,K3245,L3245,M3245,)</f>
        <v>430085.04</v>
      </c>
      <c r="Q3245" s="143">
        <f t="shared" ref="Q3245:Q3253" si="1734">AVERAGE(J3245,K3245,L3245,M3245)</f>
        <v>362507.15733729571</v>
      </c>
      <c r="R3245" s="143">
        <f t="shared" ref="R3245:R3253" si="1735">AVERAGE(N3245,P3245)</f>
        <v>242854.11307459144</v>
      </c>
      <c r="S3245" s="143">
        <f t="shared" ref="S3245:S3253" si="1736">AVERAGE(O3245,P3245)</f>
        <v>458486.15119999996</v>
      </c>
      <c r="T3245" s="143">
        <f t="shared" ref="T3245:T3253" si="1737">STDEVA(J3245,K3245,L3245,M3245)</f>
        <v>206092.96786292008</v>
      </c>
      <c r="U3245" s="194">
        <f t="shared" ref="U3245:U3253" si="1738">T3245/P3245</f>
        <v>0.47919120335578308</v>
      </c>
      <c r="V3245" s="188" t="str">
        <f t="shared" ref="V3245:V3253" si="1739">IF(U3245&lt;=70%,"MENOR",IF(AND(U3245&gt;70%,U3245&lt;=90%),"[PROM MEN-MED]","PROMEDIO"))</f>
        <v>MENOR</v>
      </c>
      <c r="W3245" s="188">
        <f t="shared" ref="W3245:W3253" si="1740">IF(U3245&lt;=70%,N3245,IF(AND(U3245&gt;70%,U3245&lt;=90%),R3245,Q3245))</f>
        <v>55623.186149182926</v>
      </c>
      <c r="X3245" s="143">
        <f t="shared" ref="X3245:X3253" si="1741">ROUND(W3245,0)</f>
        <v>55623</v>
      </c>
    </row>
    <row r="3246" spans="1:24" ht="41.4" x14ac:dyDescent="0.25">
      <c r="A3246" s="20" t="s">
        <v>68</v>
      </c>
      <c r="B3246" s="20">
        <v>4912</v>
      </c>
      <c r="C3246" s="21" t="s">
        <v>412</v>
      </c>
      <c r="D3246" s="29" t="s">
        <v>413</v>
      </c>
      <c r="E3246" s="20" t="s">
        <v>7</v>
      </c>
      <c r="F3246" s="23" t="s">
        <v>334</v>
      </c>
      <c r="G3246" s="169">
        <v>437652</v>
      </c>
      <c r="H3246" s="36">
        <v>158.16999999999999</v>
      </c>
      <c r="I3246" s="50">
        <v>151.76</v>
      </c>
      <c r="J3246" s="155">
        <f t="shared" si="1730"/>
        <v>456137.43305218767</v>
      </c>
      <c r="K3246" s="182">
        <v>2422435.4</v>
      </c>
      <c r="L3246" s="143">
        <v>2669083.3680000002</v>
      </c>
      <c r="M3246" s="143">
        <v>2721936.5040000002</v>
      </c>
      <c r="N3246" s="143">
        <f t="shared" si="1731"/>
        <v>456137.43305218767</v>
      </c>
      <c r="O3246" s="143">
        <f t="shared" si="1732"/>
        <v>2721936.5040000002</v>
      </c>
      <c r="P3246" s="143">
        <f t="shared" si="1733"/>
        <v>2422435.4</v>
      </c>
      <c r="Q3246" s="143">
        <f t="shared" si="1734"/>
        <v>2067398.1762630469</v>
      </c>
      <c r="R3246" s="143">
        <f t="shared" si="1735"/>
        <v>1439286.4165260938</v>
      </c>
      <c r="S3246" s="143">
        <f t="shared" si="1736"/>
        <v>2572185.952</v>
      </c>
      <c r="T3246" s="143">
        <f t="shared" si="1737"/>
        <v>1082074.8749945597</v>
      </c>
      <c r="U3246" s="194">
        <f t="shared" si="1738"/>
        <v>0.44668884668485265</v>
      </c>
      <c r="V3246" s="188" t="str">
        <f t="shared" si="1739"/>
        <v>MENOR</v>
      </c>
      <c r="W3246" s="188">
        <f t="shared" si="1740"/>
        <v>456137.43305218767</v>
      </c>
      <c r="X3246" s="143">
        <f t="shared" si="1741"/>
        <v>456137</v>
      </c>
    </row>
    <row r="3247" spans="1:24" ht="55.2" x14ac:dyDescent="0.25">
      <c r="A3247" s="20" t="s">
        <v>69</v>
      </c>
      <c r="B3247" s="20">
        <v>4912</v>
      </c>
      <c r="C3247" s="21" t="s">
        <v>414</v>
      </c>
      <c r="D3247" s="29" t="s">
        <v>415</v>
      </c>
      <c r="E3247" s="20" t="s">
        <v>7</v>
      </c>
      <c r="F3247" s="23" t="s">
        <v>334</v>
      </c>
      <c r="G3247" s="169">
        <v>953351</v>
      </c>
      <c r="H3247" s="36">
        <v>158.16999999999999</v>
      </c>
      <c r="I3247" s="50">
        <v>151.76</v>
      </c>
      <c r="J3247" s="155">
        <f t="shared" si="1730"/>
        <v>993618.39529520296</v>
      </c>
      <c r="K3247" s="182">
        <v>3236337.09</v>
      </c>
      <c r="L3247" s="143">
        <v>3622073.4836999997</v>
      </c>
      <c r="M3247" s="143">
        <v>3693797.7111</v>
      </c>
      <c r="N3247" s="143">
        <f t="shared" si="1731"/>
        <v>993618.39529520296</v>
      </c>
      <c r="O3247" s="143">
        <f t="shared" si="1732"/>
        <v>3693797.7111</v>
      </c>
      <c r="P3247" s="143">
        <f t="shared" si="1733"/>
        <v>3236337.09</v>
      </c>
      <c r="Q3247" s="143">
        <f t="shared" si="1734"/>
        <v>2886456.6700238008</v>
      </c>
      <c r="R3247" s="143">
        <f t="shared" si="1735"/>
        <v>2114977.7426476013</v>
      </c>
      <c r="S3247" s="143">
        <f t="shared" si="1736"/>
        <v>3465067.4005499999</v>
      </c>
      <c r="T3247" s="143">
        <f t="shared" si="1737"/>
        <v>1277782.5448446986</v>
      </c>
      <c r="U3247" s="194">
        <f t="shared" si="1738"/>
        <v>0.39482368780215621</v>
      </c>
      <c r="V3247" s="188" t="str">
        <f t="shared" si="1739"/>
        <v>MENOR</v>
      </c>
      <c r="W3247" s="188">
        <f t="shared" si="1740"/>
        <v>993618.39529520296</v>
      </c>
      <c r="X3247" s="143">
        <f t="shared" si="1741"/>
        <v>993618</v>
      </c>
    </row>
    <row r="3248" spans="1:24" ht="41.4" x14ac:dyDescent="0.25">
      <c r="A3248" s="20" t="s">
        <v>70</v>
      </c>
      <c r="B3248" s="20">
        <v>4912</v>
      </c>
      <c r="C3248" s="26" t="s">
        <v>416</v>
      </c>
      <c r="D3248" s="22" t="s">
        <v>417</v>
      </c>
      <c r="E3248" s="20" t="s">
        <v>7</v>
      </c>
      <c r="F3248" s="23" t="s">
        <v>334</v>
      </c>
      <c r="G3248" s="169">
        <v>155769</v>
      </c>
      <c r="H3248" s="36">
        <v>158.16999999999999</v>
      </c>
      <c r="I3248" s="50">
        <v>151.76</v>
      </c>
      <c r="J3248" s="155">
        <f t="shared" si="1730"/>
        <v>162348.33111491828</v>
      </c>
      <c r="K3248" s="182">
        <v>509735.31</v>
      </c>
      <c r="L3248" s="143">
        <v>547299.5878000001</v>
      </c>
      <c r="M3248" s="143">
        <v>558137.2034</v>
      </c>
      <c r="N3248" s="143">
        <f t="shared" si="1731"/>
        <v>162348.33111491828</v>
      </c>
      <c r="O3248" s="143">
        <f t="shared" si="1732"/>
        <v>558137.2034</v>
      </c>
      <c r="P3248" s="143">
        <f t="shared" si="1733"/>
        <v>509735.31</v>
      </c>
      <c r="Q3248" s="143">
        <f t="shared" si="1734"/>
        <v>444380.10807872959</v>
      </c>
      <c r="R3248" s="143">
        <f t="shared" si="1735"/>
        <v>336041.82055745914</v>
      </c>
      <c r="S3248" s="143">
        <f t="shared" si="1736"/>
        <v>533936.25670000003</v>
      </c>
      <c r="T3248" s="143">
        <f t="shared" si="1737"/>
        <v>189161.59024985728</v>
      </c>
      <c r="U3248" s="194">
        <f t="shared" si="1738"/>
        <v>0.37109767861649073</v>
      </c>
      <c r="V3248" s="188" t="str">
        <f t="shared" si="1739"/>
        <v>MENOR</v>
      </c>
      <c r="W3248" s="188">
        <f t="shared" si="1740"/>
        <v>162348.33111491828</v>
      </c>
      <c r="X3248" s="143">
        <f t="shared" si="1741"/>
        <v>162348</v>
      </c>
    </row>
    <row r="3249" spans="1:25" ht="55.2" x14ac:dyDescent="0.25">
      <c r="A3249" s="20" t="s">
        <v>71</v>
      </c>
      <c r="B3249" s="20">
        <v>4912</v>
      </c>
      <c r="C3249" s="21" t="s">
        <v>418</v>
      </c>
      <c r="D3249" s="22" t="s">
        <v>419</v>
      </c>
      <c r="E3249" s="20" t="s">
        <v>13</v>
      </c>
      <c r="F3249" s="23" t="s">
        <v>334</v>
      </c>
      <c r="G3249" s="169">
        <v>418705</v>
      </c>
      <c r="H3249" s="36">
        <v>158.16999999999999</v>
      </c>
      <c r="I3249" s="50">
        <v>151.76</v>
      </c>
      <c r="J3249" s="155">
        <f t="shared" si="1730"/>
        <v>436390.15452029521</v>
      </c>
      <c r="K3249" s="182">
        <v>1155127.05</v>
      </c>
      <c r="L3249" s="143">
        <v>1250763.2445</v>
      </c>
      <c r="M3249" s="143">
        <v>1275530.8334999999</v>
      </c>
      <c r="N3249" s="143">
        <f t="shared" si="1731"/>
        <v>436390.15452029521</v>
      </c>
      <c r="O3249" s="143">
        <f t="shared" si="1732"/>
        <v>1275530.8334999999</v>
      </c>
      <c r="P3249" s="143">
        <f t="shared" si="1733"/>
        <v>1155127.05</v>
      </c>
      <c r="Q3249" s="143">
        <f t="shared" si="1734"/>
        <v>1029452.8206300738</v>
      </c>
      <c r="R3249" s="143">
        <f t="shared" si="1735"/>
        <v>795758.60226014769</v>
      </c>
      <c r="S3249" s="143">
        <f t="shared" si="1736"/>
        <v>1215328.94175</v>
      </c>
      <c r="T3249" s="143">
        <f t="shared" si="1737"/>
        <v>398768.95147961762</v>
      </c>
      <c r="U3249" s="194">
        <f t="shared" si="1738"/>
        <v>0.34521652962729737</v>
      </c>
      <c r="V3249" s="188" t="str">
        <f t="shared" si="1739"/>
        <v>MENOR</v>
      </c>
      <c r="W3249" s="188">
        <f t="shared" si="1740"/>
        <v>436390.15452029521</v>
      </c>
      <c r="X3249" s="143">
        <f t="shared" si="1741"/>
        <v>436390</v>
      </c>
    </row>
    <row r="3250" spans="1:25" ht="41.4" x14ac:dyDescent="0.25">
      <c r="A3250" s="20" t="s">
        <v>72</v>
      </c>
      <c r="B3250" s="20">
        <v>4912</v>
      </c>
      <c r="C3250" s="26" t="s">
        <v>651</v>
      </c>
      <c r="D3250" s="29" t="s">
        <v>652</v>
      </c>
      <c r="E3250" s="20" t="s">
        <v>13</v>
      </c>
      <c r="F3250" s="23" t="s">
        <v>334</v>
      </c>
      <c r="G3250" s="169">
        <v>25659</v>
      </c>
      <c r="H3250" s="36">
        <v>158.16999999999999</v>
      </c>
      <c r="I3250" s="50">
        <v>151.76</v>
      </c>
      <c r="J3250" s="155">
        <f t="shared" si="1730"/>
        <v>26742.778268318398</v>
      </c>
      <c r="K3250" s="182">
        <v>280427.07</v>
      </c>
      <c r="L3250" s="143">
        <v>303644.41029999999</v>
      </c>
      <c r="M3250" s="143">
        <v>309657.17089999997</v>
      </c>
      <c r="N3250" s="143">
        <f t="shared" si="1731"/>
        <v>26742.778268318398</v>
      </c>
      <c r="O3250" s="143">
        <f t="shared" si="1732"/>
        <v>309657.17089999997</v>
      </c>
      <c r="P3250" s="143">
        <f t="shared" si="1733"/>
        <v>280427.07</v>
      </c>
      <c r="Q3250" s="143">
        <f t="shared" si="1734"/>
        <v>230117.85736707959</v>
      </c>
      <c r="R3250" s="143">
        <f t="shared" si="1735"/>
        <v>153584.9241341592</v>
      </c>
      <c r="S3250" s="143">
        <f t="shared" si="1736"/>
        <v>295042.12044999999</v>
      </c>
      <c r="T3250" s="143">
        <f t="shared" si="1737"/>
        <v>136167.90622568098</v>
      </c>
      <c r="U3250" s="194">
        <f t="shared" si="1738"/>
        <v>0.48557333008429243</v>
      </c>
      <c r="V3250" s="188" t="str">
        <f t="shared" si="1739"/>
        <v>MENOR</v>
      </c>
      <c r="W3250" s="188">
        <f t="shared" si="1740"/>
        <v>26742.778268318398</v>
      </c>
      <c r="X3250" s="143">
        <f t="shared" si="1741"/>
        <v>26743</v>
      </c>
    </row>
    <row r="3251" spans="1:25" ht="55.2" x14ac:dyDescent="0.25">
      <c r="A3251" s="20" t="s">
        <v>73</v>
      </c>
      <c r="B3251" s="20">
        <v>4912</v>
      </c>
      <c r="C3251" s="26" t="s">
        <v>420</v>
      </c>
      <c r="D3251" s="29" t="s">
        <v>421</v>
      </c>
      <c r="E3251" s="20" t="s">
        <v>7</v>
      </c>
      <c r="F3251" s="23" t="s">
        <v>334</v>
      </c>
      <c r="G3251" s="169">
        <v>142276</v>
      </c>
      <c r="H3251" s="36">
        <v>158.16999999999999</v>
      </c>
      <c r="I3251" s="50">
        <v>151.76</v>
      </c>
      <c r="J3251" s="155">
        <f t="shared" si="1730"/>
        <v>148285.41723774382</v>
      </c>
      <c r="K3251" s="182">
        <v>260962.24</v>
      </c>
      <c r="L3251" s="143">
        <v>280045.10379999998</v>
      </c>
      <c r="M3251" s="143">
        <v>285590.5514</v>
      </c>
      <c r="N3251" s="143">
        <f t="shared" si="1731"/>
        <v>148285.41723774382</v>
      </c>
      <c r="O3251" s="143">
        <f t="shared" si="1732"/>
        <v>285590.5514</v>
      </c>
      <c r="P3251" s="143">
        <f t="shared" si="1733"/>
        <v>260962.24</v>
      </c>
      <c r="Q3251" s="143">
        <f t="shared" si="1734"/>
        <v>243720.82810943597</v>
      </c>
      <c r="R3251" s="143">
        <f t="shared" si="1735"/>
        <v>204623.82861887192</v>
      </c>
      <c r="S3251" s="143">
        <f t="shared" si="1736"/>
        <v>273276.39569999999</v>
      </c>
      <c r="T3251" s="143">
        <f t="shared" si="1737"/>
        <v>64492.145943262542</v>
      </c>
      <c r="U3251" s="194">
        <f t="shared" si="1738"/>
        <v>0.2471320982808185</v>
      </c>
      <c r="V3251" s="188" t="str">
        <f t="shared" si="1739"/>
        <v>MENOR</v>
      </c>
      <c r="W3251" s="188">
        <f t="shared" si="1740"/>
        <v>148285.41723774382</v>
      </c>
      <c r="X3251" s="143">
        <f t="shared" si="1741"/>
        <v>148285</v>
      </c>
    </row>
    <row r="3252" spans="1:25" ht="41.4" x14ac:dyDescent="0.25">
      <c r="A3252" s="20" t="s">
        <v>74</v>
      </c>
      <c r="B3252" s="20">
        <v>4912</v>
      </c>
      <c r="C3252" s="26" t="s">
        <v>422</v>
      </c>
      <c r="D3252" s="22" t="s">
        <v>423</v>
      </c>
      <c r="E3252" s="20" t="s">
        <v>7</v>
      </c>
      <c r="F3252" s="23" t="s">
        <v>334</v>
      </c>
      <c r="G3252" s="169">
        <v>51316</v>
      </c>
      <c r="H3252" s="36">
        <v>158.16999999999999</v>
      </c>
      <c r="I3252" s="50">
        <v>151.76</v>
      </c>
      <c r="J3252" s="155">
        <f t="shared" si="1730"/>
        <v>53483.472061149187</v>
      </c>
      <c r="K3252" s="182">
        <v>620151.84</v>
      </c>
      <c r="L3252" s="143">
        <v>693462.64679999999</v>
      </c>
      <c r="M3252" s="143">
        <v>707194.58040000009</v>
      </c>
      <c r="N3252" s="143">
        <f t="shared" si="1731"/>
        <v>53483.472061149187</v>
      </c>
      <c r="O3252" s="143">
        <f t="shared" si="1732"/>
        <v>707194.58040000009</v>
      </c>
      <c r="P3252" s="143">
        <f t="shared" si="1733"/>
        <v>620151.84</v>
      </c>
      <c r="Q3252" s="143">
        <f t="shared" si="1734"/>
        <v>518573.13481528731</v>
      </c>
      <c r="R3252" s="143">
        <f t="shared" si="1735"/>
        <v>336817.65603057458</v>
      </c>
      <c r="S3252" s="143">
        <f t="shared" si="1736"/>
        <v>663673.21020000009</v>
      </c>
      <c r="T3252" s="143">
        <f t="shared" si="1737"/>
        <v>312405.19569115061</v>
      </c>
      <c r="U3252" s="194">
        <f t="shared" si="1738"/>
        <v>0.50375597642530678</v>
      </c>
      <c r="V3252" s="188" t="str">
        <f t="shared" si="1739"/>
        <v>MENOR</v>
      </c>
      <c r="W3252" s="188">
        <f t="shared" si="1740"/>
        <v>53483.472061149187</v>
      </c>
      <c r="X3252" s="143">
        <f t="shared" si="1741"/>
        <v>53483</v>
      </c>
    </row>
    <row r="3253" spans="1:25" ht="41.4" x14ac:dyDescent="0.25">
      <c r="A3253" s="20" t="s">
        <v>75</v>
      </c>
      <c r="B3253" s="20">
        <v>4912</v>
      </c>
      <c r="C3253" s="21" t="s">
        <v>424</v>
      </c>
      <c r="D3253" s="22" t="s">
        <v>425</v>
      </c>
      <c r="E3253" s="20" t="s">
        <v>7</v>
      </c>
      <c r="F3253" s="23" t="s">
        <v>334</v>
      </c>
      <c r="G3253" s="169">
        <v>51342</v>
      </c>
      <c r="H3253" s="36">
        <v>158.16999999999999</v>
      </c>
      <c r="I3253" s="50">
        <v>151.76</v>
      </c>
      <c r="J3253" s="155">
        <f t="shared" si="1730"/>
        <v>53510.570242488138</v>
      </c>
      <c r="K3253" s="182">
        <v>452540.34</v>
      </c>
      <c r="L3253" s="143">
        <v>498242.83740000008</v>
      </c>
      <c r="M3253" s="143">
        <v>508109.03220000002</v>
      </c>
      <c r="N3253" s="143">
        <f t="shared" si="1731"/>
        <v>53510.570242488138</v>
      </c>
      <c r="O3253" s="143">
        <f t="shared" si="1732"/>
        <v>508109.03220000002</v>
      </c>
      <c r="P3253" s="143">
        <f t="shared" si="1733"/>
        <v>452540.34</v>
      </c>
      <c r="Q3253" s="143">
        <f t="shared" si="1734"/>
        <v>378100.69496062206</v>
      </c>
      <c r="R3253" s="143">
        <f t="shared" si="1735"/>
        <v>253025.45512124407</v>
      </c>
      <c r="S3253" s="143">
        <f t="shared" si="1736"/>
        <v>480324.68610000005</v>
      </c>
      <c r="T3253" s="143">
        <f t="shared" si="1737"/>
        <v>217743.20652226554</v>
      </c>
      <c r="U3253" s="194">
        <f t="shared" si="1738"/>
        <v>0.48115756160492901</v>
      </c>
      <c r="V3253" s="188" t="str">
        <f t="shared" si="1739"/>
        <v>MENOR</v>
      </c>
      <c r="W3253" s="188">
        <f t="shared" si="1740"/>
        <v>53510.570242488138</v>
      </c>
      <c r="X3253" s="143">
        <f t="shared" si="1741"/>
        <v>53511</v>
      </c>
    </row>
    <row r="3254" spans="1:25" x14ac:dyDescent="0.25">
      <c r="A3254" s="15" t="s">
        <v>88</v>
      </c>
      <c r="B3254" s="27" t="s">
        <v>89</v>
      </c>
      <c r="C3254" s="27"/>
      <c r="D3254" s="17"/>
      <c r="E3254" s="17"/>
      <c r="F3254" s="17"/>
      <c r="G3254" s="138"/>
      <c r="H3254" s="18"/>
      <c r="I3254" s="18"/>
      <c r="J3254" s="138"/>
      <c r="K3254" s="178"/>
      <c r="L3254" s="139"/>
      <c r="M3254" s="139"/>
      <c r="N3254" s="139"/>
      <c r="O3254" s="139"/>
      <c r="P3254" s="139"/>
      <c r="Q3254" s="139"/>
      <c r="R3254" s="139"/>
      <c r="S3254" s="139"/>
      <c r="T3254" s="139"/>
      <c r="U3254" s="193"/>
      <c r="V3254" s="52"/>
      <c r="W3254" s="139"/>
      <c r="X3254" s="139"/>
    </row>
    <row r="3255" spans="1:25" ht="41.4" x14ac:dyDescent="0.25">
      <c r="A3255" s="20" t="s">
        <v>90</v>
      </c>
      <c r="B3255" s="20">
        <v>4912</v>
      </c>
      <c r="C3255" s="31" t="s">
        <v>653</v>
      </c>
      <c r="D3255" s="29" t="s">
        <v>654</v>
      </c>
      <c r="E3255" s="20" t="s">
        <v>7</v>
      </c>
      <c r="F3255" s="23" t="s">
        <v>334</v>
      </c>
      <c r="G3255" s="169">
        <v>181967</v>
      </c>
      <c r="H3255" s="36">
        <v>158.16999999999999</v>
      </c>
      <c r="I3255" s="50">
        <v>151.76</v>
      </c>
      <c r="J3255" s="155">
        <f t="shared" ref="J3255:J3274" si="1742">G3255*(H3255/I3255)</f>
        <v>189652.87552714814</v>
      </c>
      <c r="K3255" s="182">
        <v>4121868.45</v>
      </c>
      <c r="L3255" s="143">
        <v>4613150.6085000001</v>
      </c>
      <c r="M3255" s="143">
        <v>4704500.1255000001</v>
      </c>
      <c r="N3255" s="143">
        <f t="shared" ref="N3255:N3274" si="1743">MIN(J3255,K3255,L3255,M3255)</f>
        <v>189652.87552714814</v>
      </c>
      <c r="O3255" s="143">
        <f t="shared" ref="O3255:O3274" si="1744">MAX(J3255,K3255,L3255,M3255)</f>
        <v>4704500.1255000001</v>
      </c>
      <c r="P3255" s="143">
        <f t="shared" ref="P3255:P3274" si="1745">MEDIAN(J3255,K3255,L3255,M3255,)</f>
        <v>4121868.45</v>
      </c>
      <c r="Q3255" s="143">
        <f t="shared" ref="Q3255:Q3274" si="1746">AVERAGE(J3255,K3255,L3255,M3255)</f>
        <v>3407293.0148817869</v>
      </c>
      <c r="R3255" s="143">
        <f t="shared" ref="R3255:R3274" si="1747">AVERAGE(N3255,P3255)</f>
        <v>2155760.6627635742</v>
      </c>
      <c r="S3255" s="143">
        <f t="shared" ref="S3255:S3274" si="1748">AVERAGE(O3255,P3255)</f>
        <v>4413184.2877500001</v>
      </c>
      <c r="T3255" s="143">
        <f t="shared" ref="T3255:T3274" si="1749">STDEVA(J3255,K3255,L3255,M3255)</f>
        <v>2160298.2003098316</v>
      </c>
      <c r="U3255" s="194">
        <f t="shared" ref="U3255:U3274" si="1750">T3255/P3255</f>
        <v>0.52410653724522227</v>
      </c>
      <c r="V3255" s="188" t="str">
        <f t="shared" ref="V3255:V3274" si="1751">IF(U3255&lt;=70%,"MENOR",IF(AND(U3255&gt;70%,U3255&lt;=90%),"[PROM MEN-MED]","PROMEDIO"))</f>
        <v>MENOR</v>
      </c>
      <c r="W3255" s="188">
        <f t="shared" ref="W3255:W3274" si="1752">IF(U3255&lt;=70%,N3255,IF(AND(U3255&gt;70%,U3255&lt;=90%),R3255,Q3255))</f>
        <v>189652.87552714814</v>
      </c>
      <c r="X3255" s="143">
        <f t="shared" ref="X3255:X3274" si="1753">ROUND(W3255,0)</f>
        <v>189653</v>
      </c>
    </row>
    <row r="3256" spans="1:25" ht="41.4" x14ac:dyDescent="0.25">
      <c r="A3256" s="20" t="s">
        <v>91</v>
      </c>
      <c r="B3256" s="20">
        <v>4912</v>
      </c>
      <c r="C3256" s="31" t="s">
        <v>655</v>
      </c>
      <c r="D3256" s="29" t="s">
        <v>656</v>
      </c>
      <c r="E3256" s="20" t="s">
        <v>13</v>
      </c>
      <c r="F3256" s="23" t="s">
        <v>334</v>
      </c>
      <c r="G3256" s="169">
        <v>37084</v>
      </c>
      <c r="H3256" s="36">
        <v>158.16999999999999</v>
      </c>
      <c r="I3256" s="50">
        <v>151.76</v>
      </c>
      <c r="J3256" s="155">
        <f t="shared" si="1742"/>
        <v>38650.344491302058</v>
      </c>
      <c r="K3256" s="182">
        <v>428632.05</v>
      </c>
      <c r="L3256" s="143">
        <v>460219.52899999998</v>
      </c>
      <c r="M3256" s="143">
        <v>469332.78700000001</v>
      </c>
      <c r="N3256" s="143">
        <f t="shared" si="1743"/>
        <v>38650.344491302058</v>
      </c>
      <c r="O3256" s="143">
        <f t="shared" si="1744"/>
        <v>469332.78700000001</v>
      </c>
      <c r="P3256" s="143">
        <f t="shared" si="1745"/>
        <v>428632.05</v>
      </c>
      <c r="Q3256" s="143">
        <f t="shared" si="1746"/>
        <v>349208.67762282549</v>
      </c>
      <c r="R3256" s="143">
        <f t="shared" si="1747"/>
        <v>233641.19724565101</v>
      </c>
      <c r="S3256" s="143">
        <f t="shared" si="1748"/>
        <v>448982.41850000003</v>
      </c>
      <c r="T3256" s="143">
        <f t="shared" si="1749"/>
        <v>207772.11966827032</v>
      </c>
      <c r="U3256" s="194">
        <f t="shared" si="1750"/>
        <v>0.48473304706978937</v>
      </c>
      <c r="V3256" s="188" t="str">
        <f t="shared" si="1751"/>
        <v>MENOR</v>
      </c>
      <c r="W3256" s="188">
        <f t="shared" si="1752"/>
        <v>38650.344491302058</v>
      </c>
      <c r="X3256" s="143">
        <f t="shared" si="1753"/>
        <v>38650</v>
      </c>
    </row>
    <row r="3257" spans="1:25" ht="41.4" x14ac:dyDescent="0.25">
      <c r="A3257" s="20" t="s">
        <v>92</v>
      </c>
      <c r="B3257" s="20">
        <v>4912</v>
      </c>
      <c r="C3257" s="31" t="s">
        <v>440</v>
      </c>
      <c r="D3257" s="29" t="s">
        <v>441</v>
      </c>
      <c r="E3257" s="20" t="s">
        <v>7</v>
      </c>
      <c r="F3257" s="23" t="s">
        <v>334</v>
      </c>
      <c r="G3257" s="169">
        <v>430085</v>
      </c>
      <c r="H3257" s="36">
        <v>158.16999999999999</v>
      </c>
      <c r="I3257" s="50">
        <v>151.76</v>
      </c>
      <c r="J3257" s="155">
        <f t="shared" si="1742"/>
        <v>448250.82004480762</v>
      </c>
      <c r="K3257" s="182">
        <v>852905.13</v>
      </c>
      <c r="L3257" s="143">
        <v>946801.53260000004</v>
      </c>
      <c r="M3257" s="143">
        <v>965550.07779999997</v>
      </c>
      <c r="N3257" s="143">
        <f t="shared" si="1743"/>
        <v>448250.82004480762</v>
      </c>
      <c r="O3257" s="143">
        <f t="shared" si="1744"/>
        <v>965550.07779999997</v>
      </c>
      <c r="P3257" s="143">
        <f t="shared" si="1745"/>
        <v>852905.13</v>
      </c>
      <c r="Q3257" s="143">
        <f t="shared" si="1746"/>
        <v>803376.89011120191</v>
      </c>
      <c r="R3257" s="143">
        <f t="shared" si="1747"/>
        <v>650577.97502240376</v>
      </c>
      <c r="S3257" s="143">
        <f t="shared" si="1748"/>
        <v>909227.60389999999</v>
      </c>
      <c r="T3257" s="143">
        <f t="shared" si="1749"/>
        <v>241825.24204162342</v>
      </c>
      <c r="U3257" s="194">
        <f t="shared" si="1750"/>
        <v>0.28353123171110883</v>
      </c>
      <c r="V3257" s="188" t="str">
        <f t="shared" si="1751"/>
        <v>MENOR</v>
      </c>
      <c r="W3257" s="188">
        <f t="shared" si="1752"/>
        <v>448250.82004480762</v>
      </c>
      <c r="X3257" s="143">
        <f t="shared" si="1753"/>
        <v>448251</v>
      </c>
    </row>
    <row r="3258" spans="1:25" ht="55.2" x14ac:dyDescent="0.25">
      <c r="A3258" s="20" t="s">
        <v>93</v>
      </c>
      <c r="B3258" s="20">
        <v>4912</v>
      </c>
      <c r="C3258" s="31" t="s">
        <v>657</v>
      </c>
      <c r="D3258" s="29" t="s">
        <v>658</v>
      </c>
      <c r="E3258" s="20" t="s">
        <v>7</v>
      </c>
      <c r="F3258" s="23" t="s">
        <v>334</v>
      </c>
      <c r="G3258" s="169">
        <v>71985</v>
      </c>
      <c r="H3258" s="36">
        <v>158.16999999999999</v>
      </c>
      <c r="I3258" s="50">
        <v>151.76</v>
      </c>
      <c r="J3258" s="155">
        <f t="shared" si="1742"/>
        <v>75025.483987875603</v>
      </c>
      <c r="K3258" s="182">
        <v>984863.04</v>
      </c>
      <c r="L3258" s="143">
        <v>1057441.2352</v>
      </c>
      <c r="M3258" s="143">
        <v>1078380.6655999999</v>
      </c>
      <c r="N3258" s="143">
        <f t="shared" si="1743"/>
        <v>75025.483987875603</v>
      </c>
      <c r="O3258" s="143">
        <f t="shared" si="1744"/>
        <v>1078380.6655999999</v>
      </c>
      <c r="P3258" s="143">
        <f t="shared" si="1745"/>
        <v>984863.04</v>
      </c>
      <c r="Q3258" s="143">
        <f t="shared" si="1746"/>
        <v>798927.60619696882</v>
      </c>
      <c r="R3258" s="143">
        <f t="shared" si="1747"/>
        <v>529944.26199393778</v>
      </c>
      <c r="S3258" s="143">
        <f t="shared" si="1748"/>
        <v>1031621.8528</v>
      </c>
      <c r="T3258" s="143">
        <f t="shared" si="1749"/>
        <v>484262.17997842922</v>
      </c>
      <c r="U3258" s="194">
        <f t="shared" si="1750"/>
        <v>0.49170510041521021</v>
      </c>
      <c r="V3258" s="188" t="str">
        <f t="shared" si="1751"/>
        <v>MENOR</v>
      </c>
      <c r="W3258" s="188">
        <f t="shared" si="1752"/>
        <v>75025.483987875603</v>
      </c>
      <c r="X3258" s="143">
        <f t="shared" si="1753"/>
        <v>75025</v>
      </c>
    </row>
    <row r="3259" spans="1:25" ht="55.2" x14ac:dyDescent="0.25">
      <c r="A3259" s="20" t="s">
        <v>94</v>
      </c>
      <c r="B3259" s="20">
        <v>4912</v>
      </c>
      <c r="C3259" s="31" t="s">
        <v>968</v>
      </c>
      <c r="D3259" s="22" t="s">
        <v>660</v>
      </c>
      <c r="E3259" s="20" t="s">
        <v>7</v>
      </c>
      <c r="F3259" s="23" t="s">
        <v>334</v>
      </c>
      <c r="G3259" s="169">
        <v>45387</v>
      </c>
      <c r="H3259" s="36">
        <v>158.16999999999999</v>
      </c>
      <c r="I3259" s="50">
        <v>151.76</v>
      </c>
      <c r="J3259" s="155">
        <f t="shared" si="1742"/>
        <v>47304.044478123353</v>
      </c>
      <c r="K3259" s="182">
        <v>491922.2</v>
      </c>
      <c r="L3259" s="143">
        <v>537492.08380000002</v>
      </c>
      <c r="M3259" s="143">
        <v>548135.49139999994</v>
      </c>
      <c r="N3259" s="143">
        <f t="shared" si="1743"/>
        <v>47304.044478123353</v>
      </c>
      <c r="O3259" s="143">
        <f t="shared" si="1744"/>
        <v>548135.49139999994</v>
      </c>
      <c r="P3259" s="143">
        <f t="shared" si="1745"/>
        <v>491922.2</v>
      </c>
      <c r="Q3259" s="143">
        <f t="shared" si="1746"/>
        <v>406213.45491953084</v>
      </c>
      <c r="R3259" s="143">
        <f t="shared" si="1747"/>
        <v>269613.12223906169</v>
      </c>
      <c r="S3259" s="143">
        <f t="shared" si="1748"/>
        <v>520028.84569999995</v>
      </c>
      <c r="T3259" s="143">
        <f t="shared" si="1749"/>
        <v>240511.88239957925</v>
      </c>
      <c r="U3259" s="194">
        <f t="shared" si="1750"/>
        <v>0.48892260280096983</v>
      </c>
      <c r="V3259" s="188" t="str">
        <f t="shared" si="1751"/>
        <v>MENOR</v>
      </c>
      <c r="W3259" s="188">
        <f t="shared" si="1752"/>
        <v>47304.044478123353</v>
      </c>
      <c r="X3259" s="143">
        <f t="shared" si="1753"/>
        <v>47304</v>
      </c>
    </row>
    <row r="3260" spans="1:25" ht="55.2" x14ac:dyDescent="0.25">
      <c r="A3260" s="20" t="s">
        <v>95</v>
      </c>
      <c r="B3260" s="20">
        <v>4912</v>
      </c>
      <c r="C3260" s="31" t="s">
        <v>442</v>
      </c>
      <c r="D3260" s="29" t="s">
        <v>443</v>
      </c>
      <c r="E3260" s="20" t="s">
        <v>7</v>
      </c>
      <c r="F3260" s="23" t="s">
        <v>334</v>
      </c>
      <c r="G3260" s="169">
        <v>142150</v>
      </c>
      <c r="H3260" s="36">
        <v>158.16999999999999</v>
      </c>
      <c r="I3260" s="50">
        <v>151.76</v>
      </c>
      <c r="J3260" s="155">
        <f t="shared" si="1742"/>
        <v>148154.09528202427</v>
      </c>
      <c r="K3260" s="182">
        <v>377381.13</v>
      </c>
      <c r="L3260" s="143">
        <v>398324.08279999997</v>
      </c>
      <c r="M3260" s="143">
        <v>406211.68839999998</v>
      </c>
      <c r="N3260" s="143">
        <f t="shared" si="1743"/>
        <v>148154.09528202427</v>
      </c>
      <c r="O3260" s="143">
        <f t="shared" si="1744"/>
        <v>406211.68839999998</v>
      </c>
      <c r="P3260" s="143">
        <f t="shared" si="1745"/>
        <v>377381.13</v>
      </c>
      <c r="Q3260" s="143">
        <f t="shared" si="1746"/>
        <v>332517.74912050605</v>
      </c>
      <c r="R3260" s="143">
        <f t="shared" si="1747"/>
        <v>262767.61264101212</v>
      </c>
      <c r="S3260" s="143">
        <f t="shared" si="1748"/>
        <v>391796.40919999999</v>
      </c>
      <c r="T3260" s="143">
        <f t="shared" si="1749"/>
        <v>123509.71627026053</v>
      </c>
      <c r="U3260" s="194">
        <f t="shared" si="1750"/>
        <v>0.32728111304945356</v>
      </c>
      <c r="V3260" s="188" t="str">
        <f t="shared" si="1751"/>
        <v>MENOR</v>
      </c>
      <c r="W3260" s="188">
        <f t="shared" si="1752"/>
        <v>148154.09528202427</v>
      </c>
      <c r="X3260" s="143">
        <f t="shared" si="1753"/>
        <v>148154</v>
      </c>
    </row>
    <row r="3261" spans="1:25" ht="55.2" x14ac:dyDescent="0.25">
      <c r="A3261" s="20" t="s">
        <v>96</v>
      </c>
      <c r="B3261" s="20">
        <v>4912</v>
      </c>
      <c r="C3261" s="31" t="s">
        <v>444</v>
      </c>
      <c r="D3261" s="29" t="s">
        <v>661</v>
      </c>
      <c r="E3261" s="20" t="s">
        <v>7</v>
      </c>
      <c r="F3261" s="23" t="s">
        <v>334</v>
      </c>
      <c r="G3261" s="169">
        <v>287456</v>
      </c>
      <c r="H3261" s="36">
        <v>158.16999999999999</v>
      </c>
      <c r="I3261" s="50">
        <v>151.76</v>
      </c>
      <c r="J3261" s="155">
        <f t="shared" si="1742"/>
        <v>299597.49288350029</v>
      </c>
      <c r="K3261" s="182">
        <v>370581.47</v>
      </c>
      <c r="L3261" s="143">
        <v>415493.2243</v>
      </c>
      <c r="M3261" s="143">
        <v>423720.81289999996</v>
      </c>
      <c r="N3261" s="143">
        <f t="shared" si="1743"/>
        <v>299597.49288350029</v>
      </c>
      <c r="O3261" s="143">
        <f t="shared" si="1744"/>
        <v>423720.81289999996</v>
      </c>
      <c r="P3261" s="143">
        <f t="shared" si="1745"/>
        <v>370581.47</v>
      </c>
      <c r="Q3261" s="143">
        <f t="shared" si="1746"/>
        <v>377348.25002087507</v>
      </c>
      <c r="R3261" s="143">
        <f t="shared" si="1747"/>
        <v>335089.48144175013</v>
      </c>
      <c r="S3261" s="143">
        <f t="shared" si="1748"/>
        <v>397151.14145</v>
      </c>
      <c r="T3261" s="143">
        <f t="shared" si="1749"/>
        <v>56851.922271867908</v>
      </c>
      <c r="U3261" s="194">
        <f t="shared" si="1750"/>
        <v>0.15341274962255375</v>
      </c>
      <c r="V3261" s="188" t="str">
        <f t="shared" si="1751"/>
        <v>MENOR</v>
      </c>
      <c r="W3261" s="188">
        <f t="shared" si="1752"/>
        <v>299597.49288350029</v>
      </c>
      <c r="X3261" s="143">
        <f t="shared" si="1753"/>
        <v>299597</v>
      </c>
    </row>
    <row r="3262" spans="1:25" ht="41.4" x14ac:dyDescent="0.25">
      <c r="A3262" s="20" t="s">
        <v>97</v>
      </c>
      <c r="B3262" s="20">
        <v>4912</v>
      </c>
      <c r="C3262" s="31" t="s">
        <v>446</v>
      </c>
      <c r="D3262" s="22" t="s">
        <v>662</v>
      </c>
      <c r="E3262" s="20" t="s">
        <v>7</v>
      </c>
      <c r="F3262" s="23" t="s">
        <v>334</v>
      </c>
      <c r="G3262" s="169">
        <v>68671</v>
      </c>
      <c r="H3262" s="36">
        <v>158.16999999999999</v>
      </c>
      <c r="I3262" s="50">
        <v>151.76</v>
      </c>
      <c r="J3262" s="155">
        <f t="shared" si="1742"/>
        <v>71571.508104902474</v>
      </c>
      <c r="K3262" s="182">
        <v>787784.76</v>
      </c>
      <c r="L3262" s="143">
        <v>838671.39720000001</v>
      </c>
      <c r="M3262" s="143">
        <v>855278.75160000008</v>
      </c>
      <c r="N3262" s="143">
        <f t="shared" si="1743"/>
        <v>71571.508104902474</v>
      </c>
      <c r="O3262" s="143">
        <f t="shared" si="1744"/>
        <v>855278.75160000008</v>
      </c>
      <c r="P3262" s="143">
        <f t="shared" si="1745"/>
        <v>787784.76</v>
      </c>
      <c r="Q3262" s="143">
        <f t="shared" si="1746"/>
        <v>638326.60422622564</v>
      </c>
      <c r="R3262" s="143">
        <f t="shared" si="1747"/>
        <v>429678.13405245123</v>
      </c>
      <c r="S3262" s="143">
        <f t="shared" si="1748"/>
        <v>821531.75580000004</v>
      </c>
      <c r="T3262" s="143">
        <f t="shared" si="1749"/>
        <v>378926.26795045694</v>
      </c>
      <c r="U3262" s="194">
        <f t="shared" si="1750"/>
        <v>0.48100228284494478</v>
      </c>
      <c r="V3262" s="188" t="str">
        <f t="shared" si="1751"/>
        <v>MENOR</v>
      </c>
      <c r="W3262" s="188">
        <f t="shared" si="1752"/>
        <v>71571.508104902474</v>
      </c>
      <c r="X3262" s="143">
        <f t="shared" si="1753"/>
        <v>71572</v>
      </c>
    </row>
    <row r="3263" spans="1:25" ht="55.2" x14ac:dyDescent="0.25">
      <c r="A3263" s="20" t="s">
        <v>98</v>
      </c>
      <c r="B3263" s="20">
        <v>4912</v>
      </c>
      <c r="C3263" s="26" t="s">
        <v>454</v>
      </c>
      <c r="D3263" s="29" t="s">
        <v>455</v>
      </c>
      <c r="E3263" s="20" t="s">
        <v>7</v>
      </c>
      <c r="F3263" s="23" t="s">
        <v>334</v>
      </c>
      <c r="G3263" s="169">
        <v>94128</v>
      </c>
      <c r="H3263" s="36">
        <v>158.16999999999999</v>
      </c>
      <c r="I3263" s="50">
        <v>151.76</v>
      </c>
      <c r="J3263" s="155">
        <f t="shared" si="1742"/>
        <v>98103.75434897207</v>
      </c>
      <c r="K3263" s="182">
        <v>652536.5</v>
      </c>
      <c r="L3263" s="143">
        <v>712985.10850000009</v>
      </c>
      <c r="M3263" s="143">
        <v>727103.62549999997</v>
      </c>
      <c r="N3263" s="143">
        <f t="shared" si="1743"/>
        <v>98103.75434897207</v>
      </c>
      <c r="O3263" s="143">
        <f t="shared" si="1744"/>
        <v>727103.62549999997</v>
      </c>
      <c r="P3263" s="143">
        <f t="shared" si="1745"/>
        <v>652536.5</v>
      </c>
      <c r="Q3263" s="143">
        <f t="shared" si="1746"/>
        <v>547682.24708724301</v>
      </c>
      <c r="R3263" s="143">
        <f t="shared" si="1747"/>
        <v>375320.12717448606</v>
      </c>
      <c r="S3263" s="143">
        <f t="shared" si="1748"/>
        <v>689820.06275000004</v>
      </c>
      <c r="T3263" s="143">
        <f t="shared" si="1749"/>
        <v>301458.84324369876</v>
      </c>
      <c r="U3263" s="194">
        <f t="shared" si="1750"/>
        <v>0.46198004746661492</v>
      </c>
      <c r="V3263" s="188" t="str">
        <f t="shared" si="1751"/>
        <v>MENOR</v>
      </c>
      <c r="W3263" s="188">
        <f t="shared" si="1752"/>
        <v>98103.75434897207</v>
      </c>
      <c r="X3263" s="143">
        <f t="shared" si="1753"/>
        <v>98104</v>
      </c>
    </row>
    <row r="3264" spans="1:25" s="236" customFormat="1" ht="27.6" x14ac:dyDescent="0.25">
      <c r="A3264" s="54" t="s">
        <v>99</v>
      </c>
      <c r="B3264" s="54">
        <v>4912</v>
      </c>
      <c r="C3264" s="32" t="s">
        <v>969</v>
      </c>
      <c r="D3264" s="40" t="s">
        <v>996</v>
      </c>
      <c r="E3264" s="54" t="s">
        <v>7</v>
      </c>
      <c r="F3264" s="120" t="s">
        <v>334</v>
      </c>
      <c r="G3264" s="158">
        <v>3923073</v>
      </c>
      <c r="H3264" s="36">
        <v>158.16999999999999</v>
      </c>
      <c r="I3264" s="50">
        <v>151.76</v>
      </c>
      <c r="J3264" s="155">
        <f t="shared" si="1742"/>
        <v>4088774.7523062732</v>
      </c>
      <c r="K3264" s="182">
        <v>4607223.04</v>
      </c>
      <c r="L3264" s="143">
        <v>4944126.2248</v>
      </c>
      <c r="M3264" s="143">
        <v>5042029.7143999999</v>
      </c>
      <c r="N3264" s="143">
        <f t="shared" si="1743"/>
        <v>4088774.7523062732</v>
      </c>
      <c r="O3264" s="143">
        <f t="shared" si="1744"/>
        <v>5042029.7143999999</v>
      </c>
      <c r="P3264" s="143">
        <f t="shared" si="1745"/>
        <v>4607223.04</v>
      </c>
      <c r="Q3264" s="143">
        <f t="shared" si="1746"/>
        <v>4670538.4328765683</v>
      </c>
      <c r="R3264" s="143">
        <f t="shared" si="1747"/>
        <v>4347998.8961531371</v>
      </c>
      <c r="S3264" s="143">
        <f t="shared" si="1748"/>
        <v>4824626.3772</v>
      </c>
      <c r="T3264" s="143">
        <f t="shared" si="1749"/>
        <v>430237.86875915941</v>
      </c>
      <c r="U3264" s="194">
        <f t="shared" si="1750"/>
        <v>9.3383338515158884E-2</v>
      </c>
      <c r="V3264" s="188" t="str">
        <f t="shared" si="1751"/>
        <v>MENOR</v>
      </c>
      <c r="W3264" s="188">
        <f t="shared" si="1752"/>
        <v>4088774.7523062732</v>
      </c>
      <c r="X3264" s="143">
        <f t="shared" si="1753"/>
        <v>4088775</v>
      </c>
      <c r="Y3264" s="4"/>
    </row>
    <row r="3265" spans="1:25" s="236" customFormat="1" ht="27.6" x14ac:dyDescent="0.25">
      <c r="A3265" s="54" t="s">
        <v>100</v>
      </c>
      <c r="B3265" s="54">
        <v>4912</v>
      </c>
      <c r="C3265" s="32" t="s">
        <v>971</v>
      </c>
      <c r="D3265" s="40" t="s">
        <v>997</v>
      </c>
      <c r="E3265" s="54" t="s">
        <v>7</v>
      </c>
      <c r="F3265" s="120" t="s">
        <v>334</v>
      </c>
      <c r="G3265" s="158">
        <v>483610</v>
      </c>
      <c r="H3265" s="36">
        <v>158.16999999999999</v>
      </c>
      <c r="I3265" s="50">
        <v>151.76</v>
      </c>
      <c r="J3265" s="155">
        <f t="shared" si="1742"/>
        <v>504036.5952820243</v>
      </c>
      <c r="K3265" s="182">
        <v>647207.67999999993</v>
      </c>
      <c r="L3265" s="143">
        <v>694534.74160000007</v>
      </c>
      <c r="M3265" s="143">
        <v>708287.90480000002</v>
      </c>
      <c r="N3265" s="143">
        <f t="shared" si="1743"/>
        <v>504036.5952820243</v>
      </c>
      <c r="O3265" s="143">
        <f t="shared" si="1744"/>
        <v>708287.90480000002</v>
      </c>
      <c r="P3265" s="143">
        <f t="shared" si="1745"/>
        <v>647207.67999999993</v>
      </c>
      <c r="Q3265" s="143">
        <f t="shared" si="1746"/>
        <v>638516.73042050609</v>
      </c>
      <c r="R3265" s="143">
        <f t="shared" si="1747"/>
        <v>575622.13764101209</v>
      </c>
      <c r="S3265" s="143">
        <f t="shared" si="1748"/>
        <v>677747.79239999992</v>
      </c>
      <c r="T3265" s="143">
        <f t="shared" si="1749"/>
        <v>93392.4938137555</v>
      </c>
      <c r="U3265" s="194">
        <f t="shared" si="1750"/>
        <v>0.14430065757834565</v>
      </c>
      <c r="V3265" s="188" t="str">
        <f t="shared" si="1751"/>
        <v>MENOR</v>
      </c>
      <c r="W3265" s="188">
        <f t="shared" si="1752"/>
        <v>504036.5952820243</v>
      </c>
      <c r="X3265" s="143">
        <f t="shared" si="1753"/>
        <v>504037</v>
      </c>
      <c r="Y3265" s="4"/>
    </row>
    <row r="3266" spans="1:25" s="236" customFormat="1" ht="27.6" x14ac:dyDescent="0.25">
      <c r="A3266" s="54" t="s">
        <v>101</v>
      </c>
      <c r="B3266" s="54">
        <v>4912</v>
      </c>
      <c r="C3266" s="32" t="s">
        <v>973</v>
      </c>
      <c r="D3266" s="40" t="s">
        <v>998</v>
      </c>
      <c r="E3266" s="54" t="s">
        <v>7</v>
      </c>
      <c r="F3266" s="120" t="s">
        <v>334</v>
      </c>
      <c r="G3266" s="158">
        <v>617324</v>
      </c>
      <c r="H3266" s="36">
        <v>158.16999999999999</v>
      </c>
      <c r="I3266" s="50">
        <v>151.76</v>
      </c>
      <c r="J3266" s="155">
        <f t="shared" si="1742"/>
        <v>643398.37295730098</v>
      </c>
      <c r="K3266" s="182">
        <v>823581.15</v>
      </c>
      <c r="L3266" s="143">
        <v>884273.8870000001</v>
      </c>
      <c r="M3266" s="143">
        <v>901784.26100000006</v>
      </c>
      <c r="N3266" s="143">
        <f t="shared" si="1743"/>
        <v>643398.37295730098</v>
      </c>
      <c r="O3266" s="143">
        <f t="shared" si="1744"/>
        <v>901784.26100000006</v>
      </c>
      <c r="P3266" s="143">
        <f t="shared" si="1745"/>
        <v>823581.15</v>
      </c>
      <c r="Q3266" s="143">
        <f t="shared" si="1746"/>
        <v>813259.4177393252</v>
      </c>
      <c r="R3266" s="143">
        <f t="shared" si="1747"/>
        <v>733489.7614786505</v>
      </c>
      <c r="S3266" s="143">
        <f t="shared" si="1748"/>
        <v>862682.70550000004</v>
      </c>
      <c r="T3266" s="143">
        <f t="shared" si="1749"/>
        <v>118094.61660042606</v>
      </c>
      <c r="U3266" s="194">
        <f t="shared" si="1750"/>
        <v>0.14339159729484588</v>
      </c>
      <c r="V3266" s="188" t="str">
        <f t="shared" si="1751"/>
        <v>MENOR</v>
      </c>
      <c r="W3266" s="188">
        <f t="shared" si="1752"/>
        <v>643398.37295730098</v>
      </c>
      <c r="X3266" s="143">
        <f t="shared" si="1753"/>
        <v>643398</v>
      </c>
      <c r="Y3266" s="4"/>
    </row>
    <row r="3267" spans="1:25" s="236" customFormat="1" ht="27.6" x14ac:dyDescent="0.25">
      <c r="A3267" s="54" t="s">
        <v>102</v>
      </c>
      <c r="B3267" s="54">
        <v>4912</v>
      </c>
      <c r="C3267" s="32" t="s">
        <v>975</v>
      </c>
      <c r="D3267" s="40" t="s">
        <v>999</v>
      </c>
      <c r="E3267" s="54" t="s">
        <v>7</v>
      </c>
      <c r="F3267" s="120" t="s">
        <v>334</v>
      </c>
      <c r="G3267" s="158">
        <v>166112</v>
      </c>
      <c r="H3267" s="36">
        <v>158.16999999999999</v>
      </c>
      <c r="I3267" s="50">
        <v>151.76</v>
      </c>
      <c r="J3267" s="155">
        <f t="shared" si="1742"/>
        <v>173128.19609910386</v>
      </c>
      <c r="K3267" s="182">
        <v>216508.6</v>
      </c>
      <c r="L3267" s="143">
        <v>244516.93980000002</v>
      </c>
      <c r="M3267" s="143">
        <v>249358.85940000002</v>
      </c>
      <c r="N3267" s="143">
        <f t="shared" si="1743"/>
        <v>173128.19609910386</v>
      </c>
      <c r="O3267" s="143">
        <f t="shared" si="1744"/>
        <v>249358.85940000002</v>
      </c>
      <c r="P3267" s="143">
        <f t="shared" si="1745"/>
        <v>216508.6</v>
      </c>
      <c r="Q3267" s="143">
        <f t="shared" si="1746"/>
        <v>220878.148824776</v>
      </c>
      <c r="R3267" s="143">
        <f t="shared" si="1747"/>
        <v>194818.39804955194</v>
      </c>
      <c r="S3267" s="143">
        <f t="shared" si="1748"/>
        <v>232933.72970000003</v>
      </c>
      <c r="T3267" s="143">
        <f t="shared" si="1749"/>
        <v>34971.866101558488</v>
      </c>
      <c r="U3267" s="194">
        <f t="shared" si="1750"/>
        <v>0.16152645253610473</v>
      </c>
      <c r="V3267" s="188" t="str">
        <f t="shared" si="1751"/>
        <v>MENOR</v>
      </c>
      <c r="W3267" s="188">
        <f t="shared" si="1752"/>
        <v>173128.19609910386</v>
      </c>
      <c r="X3267" s="143">
        <f t="shared" si="1753"/>
        <v>173128</v>
      </c>
      <c r="Y3267" s="4"/>
    </row>
    <row r="3268" spans="1:25" s="236" customFormat="1" ht="27.6" x14ac:dyDescent="0.25">
      <c r="A3268" s="54" t="s">
        <v>103</v>
      </c>
      <c r="B3268" s="54">
        <v>4912</v>
      </c>
      <c r="C3268" s="32" t="s">
        <v>977</v>
      </c>
      <c r="D3268" s="40" t="s">
        <v>1000</v>
      </c>
      <c r="E3268" s="54" t="s">
        <v>7</v>
      </c>
      <c r="F3268" s="120" t="s">
        <v>334</v>
      </c>
      <c r="G3268" s="158">
        <v>644185</v>
      </c>
      <c r="H3268" s="36">
        <v>158.16999999999999</v>
      </c>
      <c r="I3268" s="50">
        <v>151.76</v>
      </c>
      <c r="J3268" s="155">
        <f t="shared" si="1742"/>
        <v>671393.9209936742</v>
      </c>
      <c r="K3268" s="182">
        <v>845352.2</v>
      </c>
      <c r="L3268" s="143">
        <v>923662.55379999999</v>
      </c>
      <c r="M3268" s="143">
        <v>941952.90140000009</v>
      </c>
      <c r="N3268" s="143">
        <f t="shared" si="1743"/>
        <v>671393.9209936742</v>
      </c>
      <c r="O3268" s="143">
        <f t="shared" si="1744"/>
        <v>941952.90140000009</v>
      </c>
      <c r="P3268" s="143">
        <f t="shared" si="1745"/>
        <v>845352.2</v>
      </c>
      <c r="Q3268" s="143">
        <f t="shared" si="1746"/>
        <v>845590.39404841862</v>
      </c>
      <c r="R3268" s="143">
        <f t="shared" si="1747"/>
        <v>758373.06049683713</v>
      </c>
      <c r="S3268" s="143">
        <f t="shared" si="1748"/>
        <v>893652.55070000002</v>
      </c>
      <c r="T3268" s="143">
        <f t="shared" si="1749"/>
        <v>123457.76998968386</v>
      </c>
      <c r="U3268" s="194">
        <f t="shared" si="1750"/>
        <v>0.14604299839721702</v>
      </c>
      <c r="V3268" s="188" t="str">
        <f t="shared" si="1751"/>
        <v>MENOR</v>
      </c>
      <c r="W3268" s="188">
        <f t="shared" si="1752"/>
        <v>671393.9209936742</v>
      </c>
      <c r="X3268" s="143">
        <f t="shared" si="1753"/>
        <v>671394</v>
      </c>
      <c r="Y3268" s="4"/>
    </row>
    <row r="3269" spans="1:25" ht="27.6" x14ac:dyDescent="0.25">
      <c r="A3269" s="20" t="s">
        <v>104</v>
      </c>
      <c r="B3269" s="20">
        <v>4912</v>
      </c>
      <c r="C3269" s="26" t="s">
        <v>979</v>
      </c>
      <c r="D3269" s="29" t="s">
        <v>980</v>
      </c>
      <c r="E3269" s="20" t="s">
        <v>7</v>
      </c>
      <c r="F3269" s="23" t="s">
        <v>334</v>
      </c>
      <c r="G3269" s="169">
        <v>348718</v>
      </c>
      <c r="H3269" s="36">
        <v>158.16999999999999</v>
      </c>
      <c r="I3269" s="50">
        <v>151.76</v>
      </c>
      <c r="J3269" s="155">
        <f t="shared" si="1742"/>
        <v>363447.06154454401</v>
      </c>
      <c r="K3269" s="182">
        <v>448277.76000000001</v>
      </c>
      <c r="L3269" s="143">
        <v>502605.73440000002</v>
      </c>
      <c r="M3269" s="143">
        <v>512558.32320000004</v>
      </c>
      <c r="N3269" s="143">
        <f t="shared" si="1743"/>
        <v>363447.06154454401</v>
      </c>
      <c r="O3269" s="143">
        <f t="shared" si="1744"/>
        <v>512558.32320000004</v>
      </c>
      <c r="P3269" s="143">
        <f t="shared" si="1745"/>
        <v>448277.76000000001</v>
      </c>
      <c r="Q3269" s="143">
        <f t="shared" si="1746"/>
        <v>456722.219786136</v>
      </c>
      <c r="R3269" s="143">
        <f t="shared" si="1747"/>
        <v>405862.41077227204</v>
      </c>
      <c r="S3269" s="143">
        <f t="shared" si="1748"/>
        <v>480418.0416</v>
      </c>
      <c r="T3269" s="143">
        <f t="shared" si="1749"/>
        <v>68299.661794765998</v>
      </c>
      <c r="U3269" s="194">
        <f t="shared" si="1750"/>
        <v>0.15236013893432054</v>
      </c>
      <c r="V3269" s="188" t="str">
        <f t="shared" si="1751"/>
        <v>MENOR</v>
      </c>
      <c r="W3269" s="188">
        <f t="shared" si="1752"/>
        <v>363447.06154454401</v>
      </c>
      <c r="X3269" s="143">
        <f t="shared" si="1753"/>
        <v>363447</v>
      </c>
    </row>
    <row r="3270" spans="1:25" s="236" customFormat="1" ht="41.4" x14ac:dyDescent="0.25">
      <c r="A3270" s="54" t="s">
        <v>105</v>
      </c>
      <c r="B3270" s="54">
        <v>4912</v>
      </c>
      <c r="C3270" s="32" t="s">
        <v>981</v>
      </c>
      <c r="D3270" s="40" t="s">
        <v>1001</v>
      </c>
      <c r="E3270" s="54" t="s">
        <v>7</v>
      </c>
      <c r="F3270" s="120" t="s">
        <v>334</v>
      </c>
      <c r="G3270" s="158">
        <v>464407</v>
      </c>
      <c r="H3270" s="36">
        <v>158.16999999999999</v>
      </c>
      <c r="I3270" s="50">
        <v>151.76</v>
      </c>
      <c r="J3270" s="155">
        <f t="shared" si="1742"/>
        <v>484022.5038877175</v>
      </c>
      <c r="K3270" s="182">
        <v>620887.54559999995</v>
      </c>
      <c r="L3270" s="143">
        <v>688686.24812399992</v>
      </c>
      <c r="M3270" s="143">
        <v>702323.60100000002</v>
      </c>
      <c r="N3270" s="143">
        <f t="shared" si="1743"/>
        <v>484022.5038877175</v>
      </c>
      <c r="O3270" s="143">
        <f t="shared" si="1744"/>
        <v>702323.60100000002</v>
      </c>
      <c r="P3270" s="143">
        <f t="shared" si="1745"/>
        <v>620887.54559999995</v>
      </c>
      <c r="Q3270" s="143">
        <f t="shared" si="1746"/>
        <v>623979.97465292935</v>
      </c>
      <c r="R3270" s="143">
        <f t="shared" si="1747"/>
        <v>552455.02474385872</v>
      </c>
      <c r="S3270" s="143">
        <f t="shared" si="1748"/>
        <v>661605.57330000005</v>
      </c>
      <c r="T3270" s="143">
        <f t="shared" si="1749"/>
        <v>99870.386595434771</v>
      </c>
      <c r="U3270" s="194">
        <f t="shared" si="1750"/>
        <v>0.16085100643937733</v>
      </c>
      <c r="V3270" s="188" t="str">
        <f t="shared" si="1751"/>
        <v>MENOR</v>
      </c>
      <c r="W3270" s="188">
        <f t="shared" si="1752"/>
        <v>484022.5038877175</v>
      </c>
      <c r="X3270" s="143">
        <f t="shared" si="1753"/>
        <v>484023</v>
      </c>
      <c r="Y3270" s="4"/>
    </row>
    <row r="3271" spans="1:25" s="236" customFormat="1" ht="41.4" x14ac:dyDescent="0.25">
      <c r="A3271" s="54" t="s">
        <v>106</v>
      </c>
      <c r="B3271" s="54">
        <v>4912</v>
      </c>
      <c r="C3271" s="32" t="s">
        <v>983</v>
      </c>
      <c r="D3271" s="40" t="s">
        <v>1002</v>
      </c>
      <c r="E3271" s="54" t="s">
        <v>7</v>
      </c>
      <c r="F3271" s="120" t="s">
        <v>334</v>
      </c>
      <c r="G3271" s="158">
        <v>454747</v>
      </c>
      <c r="H3271" s="36">
        <v>158.16999999999999</v>
      </c>
      <c r="I3271" s="50">
        <v>151.76</v>
      </c>
      <c r="J3271" s="155">
        <f t="shared" si="1742"/>
        <v>473954.48728255142</v>
      </c>
      <c r="K3271" s="182">
        <v>594900.99794999999</v>
      </c>
      <c r="L3271" s="143">
        <v>644154.51300549996</v>
      </c>
      <c r="M3271" s="143">
        <v>656910.04749999999</v>
      </c>
      <c r="N3271" s="143">
        <f t="shared" si="1743"/>
        <v>473954.48728255142</v>
      </c>
      <c r="O3271" s="143">
        <f t="shared" si="1744"/>
        <v>656910.04749999999</v>
      </c>
      <c r="P3271" s="143">
        <f t="shared" si="1745"/>
        <v>594900.99794999999</v>
      </c>
      <c r="Q3271" s="143">
        <f t="shared" si="1746"/>
        <v>592480.01143451279</v>
      </c>
      <c r="R3271" s="143">
        <f t="shared" si="1747"/>
        <v>534427.74261627567</v>
      </c>
      <c r="S3271" s="143">
        <f t="shared" si="1748"/>
        <v>625905.52272500005</v>
      </c>
      <c r="T3271" s="143">
        <f t="shared" si="1749"/>
        <v>83417.913166608152</v>
      </c>
      <c r="U3271" s="194">
        <f t="shared" si="1750"/>
        <v>0.14022150484544862</v>
      </c>
      <c r="V3271" s="188" t="str">
        <f t="shared" si="1751"/>
        <v>MENOR</v>
      </c>
      <c r="W3271" s="188">
        <f t="shared" si="1752"/>
        <v>473954.48728255142</v>
      </c>
      <c r="X3271" s="143">
        <f t="shared" si="1753"/>
        <v>473954</v>
      </c>
      <c r="Y3271" s="4"/>
    </row>
    <row r="3272" spans="1:25" s="236" customFormat="1" ht="27.6" x14ac:dyDescent="0.25">
      <c r="A3272" s="54" t="s">
        <v>107</v>
      </c>
      <c r="B3272" s="54">
        <v>4912</v>
      </c>
      <c r="C3272" s="32" t="s">
        <v>985</v>
      </c>
      <c r="D3272" s="40" t="s">
        <v>1003</v>
      </c>
      <c r="E3272" s="54" t="s">
        <v>7</v>
      </c>
      <c r="F3272" s="120" t="s">
        <v>334</v>
      </c>
      <c r="G3272" s="158">
        <v>418226</v>
      </c>
      <c r="H3272" s="36">
        <v>158.16999999999999</v>
      </c>
      <c r="I3272" s="50">
        <v>151.76</v>
      </c>
      <c r="J3272" s="155">
        <f t="shared" si="1742"/>
        <v>435890.92264101212</v>
      </c>
      <c r="K3272" s="182">
        <v>538480.80264999985</v>
      </c>
      <c r="L3272" s="143">
        <v>608730.31653699977</v>
      </c>
      <c r="M3272" s="143">
        <v>620784.38449999993</v>
      </c>
      <c r="N3272" s="143">
        <f t="shared" si="1743"/>
        <v>435890.92264101212</v>
      </c>
      <c r="O3272" s="143">
        <f t="shared" si="1744"/>
        <v>620784.38449999993</v>
      </c>
      <c r="P3272" s="143">
        <f t="shared" si="1745"/>
        <v>538480.80264999985</v>
      </c>
      <c r="Q3272" s="143">
        <f t="shared" si="1746"/>
        <v>550971.60658200295</v>
      </c>
      <c r="R3272" s="143">
        <f t="shared" si="1747"/>
        <v>487185.86264550599</v>
      </c>
      <c r="S3272" s="143">
        <f t="shared" si="1748"/>
        <v>579632.59357499983</v>
      </c>
      <c r="T3272" s="143">
        <f t="shared" si="1749"/>
        <v>84871.425374871338</v>
      </c>
      <c r="U3272" s="194">
        <f t="shared" si="1750"/>
        <v>0.15761272260254711</v>
      </c>
      <c r="V3272" s="188" t="str">
        <f t="shared" si="1751"/>
        <v>MENOR</v>
      </c>
      <c r="W3272" s="188">
        <f t="shared" si="1752"/>
        <v>435890.92264101212</v>
      </c>
      <c r="X3272" s="143">
        <f t="shared" si="1753"/>
        <v>435891</v>
      </c>
      <c r="Y3272" s="4"/>
    </row>
    <row r="3273" spans="1:25" s="236" customFormat="1" ht="41.4" x14ac:dyDescent="0.25">
      <c r="A3273" s="54" t="s">
        <v>108</v>
      </c>
      <c r="B3273" s="54">
        <v>4912</v>
      </c>
      <c r="C3273" s="32" t="s">
        <v>987</v>
      </c>
      <c r="D3273" s="40" t="s">
        <v>1004</v>
      </c>
      <c r="E3273" s="54" t="s">
        <v>7</v>
      </c>
      <c r="F3273" s="120" t="s">
        <v>334</v>
      </c>
      <c r="G3273" s="158">
        <v>382883</v>
      </c>
      <c r="H3273" s="36">
        <v>158.16999999999999</v>
      </c>
      <c r="I3273" s="50">
        <v>151.76</v>
      </c>
      <c r="J3273" s="155">
        <f t="shared" si="1742"/>
        <v>399055.11406167637</v>
      </c>
      <c r="K3273" s="182">
        <v>492779.54424999969</v>
      </c>
      <c r="L3273" s="143">
        <v>534236.31875249976</v>
      </c>
      <c r="M3273" s="143">
        <v>544815.26049999997</v>
      </c>
      <c r="N3273" s="143">
        <f t="shared" si="1743"/>
        <v>399055.11406167637</v>
      </c>
      <c r="O3273" s="143">
        <f t="shared" si="1744"/>
        <v>544815.26049999997</v>
      </c>
      <c r="P3273" s="143">
        <f t="shared" si="1745"/>
        <v>492779.54424999969</v>
      </c>
      <c r="Q3273" s="143">
        <f t="shared" si="1746"/>
        <v>492721.55939104396</v>
      </c>
      <c r="R3273" s="143">
        <f t="shared" si="1747"/>
        <v>445917.329155838</v>
      </c>
      <c r="S3273" s="143">
        <f t="shared" si="1748"/>
        <v>518797.40237499983</v>
      </c>
      <c r="T3273" s="143">
        <f t="shared" si="1749"/>
        <v>66359.212580600608</v>
      </c>
      <c r="U3273" s="194">
        <f t="shared" si="1750"/>
        <v>0.13466308282255904</v>
      </c>
      <c r="V3273" s="188" t="str">
        <f t="shared" si="1751"/>
        <v>MENOR</v>
      </c>
      <c r="W3273" s="188">
        <f t="shared" si="1752"/>
        <v>399055.11406167637</v>
      </c>
      <c r="X3273" s="143">
        <f t="shared" si="1753"/>
        <v>399055</v>
      </c>
      <c r="Y3273" s="4"/>
    </row>
    <row r="3274" spans="1:25" s="236" customFormat="1" ht="27.6" x14ac:dyDescent="0.25">
      <c r="A3274" s="54" t="s">
        <v>109</v>
      </c>
      <c r="B3274" s="54">
        <v>4912</v>
      </c>
      <c r="C3274" s="32" t="s">
        <v>989</v>
      </c>
      <c r="D3274" s="40" t="s">
        <v>1005</v>
      </c>
      <c r="E3274" s="54" t="s">
        <v>7</v>
      </c>
      <c r="F3274" s="120" t="s">
        <v>334</v>
      </c>
      <c r="G3274" s="158">
        <v>348129</v>
      </c>
      <c r="H3274" s="36">
        <v>158.16999999999999</v>
      </c>
      <c r="I3274" s="50">
        <v>151.76</v>
      </c>
      <c r="J3274" s="155">
        <f t="shared" si="1742"/>
        <v>362833.18351344229</v>
      </c>
      <c r="K3274" s="182">
        <v>455281.55714999954</v>
      </c>
      <c r="L3274" s="143">
        <v>492975.58877349953</v>
      </c>
      <c r="M3274" s="143">
        <v>502737.47929999995</v>
      </c>
      <c r="N3274" s="143">
        <f t="shared" si="1743"/>
        <v>362833.18351344229</v>
      </c>
      <c r="O3274" s="143">
        <f t="shared" si="1744"/>
        <v>502737.47929999995</v>
      </c>
      <c r="P3274" s="143">
        <f t="shared" si="1745"/>
        <v>455281.55714999954</v>
      </c>
      <c r="Q3274" s="143">
        <f t="shared" si="1746"/>
        <v>453456.95218423533</v>
      </c>
      <c r="R3274" s="143">
        <f t="shared" si="1747"/>
        <v>409057.37033172091</v>
      </c>
      <c r="S3274" s="143">
        <f t="shared" si="1748"/>
        <v>479009.51822499977</v>
      </c>
      <c r="T3274" s="143">
        <f t="shared" si="1749"/>
        <v>63786.857638180256</v>
      </c>
      <c r="U3274" s="194">
        <f t="shared" si="1750"/>
        <v>0.14010419846012934</v>
      </c>
      <c r="V3274" s="188" t="str">
        <f t="shared" si="1751"/>
        <v>MENOR</v>
      </c>
      <c r="W3274" s="188">
        <f t="shared" si="1752"/>
        <v>362833.18351344229</v>
      </c>
      <c r="X3274" s="143">
        <f t="shared" si="1753"/>
        <v>362833</v>
      </c>
      <c r="Y3274" s="4"/>
    </row>
    <row r="3275" spans="1:25" x14ac:dyDescent="0.25">
      <c r="A3275" s="15" t="s">
        <v>126</v>
      </c>
      <c r="B3275" s="34" t="s">
        <v>127</v>
      </c>
      <c r="C3275" s="35"/>
      <c r="D3275" s="17"/>
      <c r="E3275" s="17"/>
      <c r="F3275" s="17"/>
      <c r="G3275" s="138"/>
      <c r="H3275" s="18"/>
      <c r="I3275" s="18"/>
      <c r="J3275" s="138"/>
      <c r="K3275" s="178"/>
      <c r="L3275" s="139"/>
      <c r="M3275" s="139"/>
      <c r="N3275" s="139"/>
      <c r="O3275" s="139"/>
      <c r="P3275" s="139"/>
      <c r="Q3275" s="139"/>
      <c r="R3275" s="139"/>
      <c r="S3275" s="139"/>
      <c r="T3275" s="139"/>
      <c r="U3275" s="193"/>
      <c r="V3275" s="52"/>
      <c r="W3275" s="139"/>
      <c r="X3275" s="139"/>
    </row>
    <row r="3276" spans="1:25" ht="55.2" x14ac:dyDescent="0.25">
      <c r="A3276" s="20" t="s">
        <v>128</v>
      </c>
      <c r="B3276" s="20">
        <v>4912</v>
      </c>
      <c r="C3276" s="26" t="s">
        <v>484</v>
      </c>
      <c r="D3276" s="29" t="s">
        <v>485</v>
      </c>
      <c r="E3276" s="20" t="s">
        <v>7</v>
      </c>
      <c r="F3276" s="23" t="s">
        <v>334</v>
      </c>
      <c r="G3276" s="169">
        <v>653384</v>
      </c>
      <c r="H3276" s="36">
        <v>158.16999999999999</v>
      </c>
      <c r="I3276" s="50">
        <v>151.76</v>
      </c>
      <c r="J3276" s="155">
        <f t="shared" ref="J3276:J3319" si="1754">G3276*(H3276/I3276)</f>
        <v>680981.46599894576</v>
      </c>
      <c r="K3276" s="182">
        <v>4954565</v>
      </c>
      <c r="L3276" s="143">
        <v>5322554.0549999997</v>
      </c>
      <c r="M3276" s="143">
        <v>5427951.165</v>
      </c>
      <c r="N3276" s="143">
        <f t="shared" ref="N3276:N3319" si="1755">MIN(J3276,K3276,L3276,M3276)</f>
        <v>680981.46599894576</v>
      </c>
      <c r="O3276" s="143">
        <f t="shared" ref="O3276:O3319" si="1756">MAX(J3276,K3276,L3276,M3276)</f>
        <v>5427951.165</v>
      </c>
      <c r="P3276" s="143">
        <f t="shared" ref="P3276:P3319" si="1757">MEDIAN(J3276,K3276,L3276,M3276,)</f>
        <v>4954565</v>
      </c>
      <c r="Q3276" s="143">
        <f t="shared" ref="Q3276:Q3319" si="1758">AVERAGE(J3276,K3276,L3276,M3276)</f>
        <v>4096512.9214997366</v>
      </c>
      <c r="R3276" s="143">
        <f t="shared" ref="R3276:R3319" si="1759">AVERAGE(N3276,P3276)</f>
        <v>2817773.2329994729</v>
      </c>
      <c r="S3276" s="143">
        <f t="shared" ref="S3276:S3319" si="1760">AVERAGE(O3276,P3276)</f>
        <v>5191258.0824999996</v>
      </c>
      <c r="T3276" s="143">
        <f t="shared" ref="T3276:T3319" si="1761">STDEVA(J3276,K3276,L3276,M3276)</f>
        <v>2286045.5777188437</v>
      </c>
      <c r="U3276" s="194">
        <f t="shared" ref="U3276:U3319" si="1762">T3276/P3276</f>
        <v>0.46140187437622548</v>
      </c>
      <c r="V3276" s="188" t="str">
        <f t="shared" ref="V3276:V3319" si="1763">IF(U3276&lt;=70%,"MENOR",IF(AND(U3276&gt;70%,U3276&lt;=90%),"[PROM MEN-MED]","PROMEDIO"))</f>
        <v>MENOR</v>
      </c>
      <c r="W3276" s="188">
        <f t="shared" ref="W3276:W3319" si="1764">IF(U3276&lt;=70%,N3276,IF(AND(U3276&gt;70%,U3276&lt;=90%),R3276,Q3276))</f>
        <v>680981.46599894576</v>
      </c>
      <c r="X3276" s="143">
        <f t="shared" ref="X3276:X3319" si="1765">ROUND(W3276,0)</f>
        <v>680981</v>
      </c>
    </row>
    <row r="3277" spans="1:25" ht="41.4" x14ac:dyDescent="0.25">
      <c r="A3277" s="20" t="s">
        <v>129</v>
      </c>
      <c r="B3277" s="20">
        <v>4912</v>
      </c>
      <c r="C3277" s="26" t="s">
        <v>486</v>
      </c>
      <c r="D3277" s="22" t="s">
        <v>487</v>
      </c>
      <c r="E3277" s="20" t="s">
        <v>7</v>
      </c>
      <c r="F3277" s="23" t="s">
        <v>334</v>
      </c>
      <c r="G3277" s="169">
        <v>49126</v>
      </c>
      <c r="H3277" s="36">
        <v>158.16999999999999</v>
      </c>
      <c r="I3277" s="50">
        <v>151.76</v>
      </c>
      <c r="J3277" s="155">
        <f t="shared" si="1754"/>
        <v>51200.971402214025</v>
      </c>
      <c r="K3277" s="182">
        <v>722510.88</v>
      </c>
      <c r="L3277" s="143">
        <v>768828.98820000002</v>
      </c>
      <c r="M3277" s="143">
        <v>784053.32459999993</v>
      </c>
      <c r="N3277" s="143">
        <f t="shared" si="1755"/>
        <v>51200.971402214025</v>
      </c>
      <c r="O3277" s="143">
        <f t="shared" si="1756"/>
        <v>784053.32459999993</v>
      </c>
      <c r="P3277" s="143">
        <f t="shared" si="1757"/>
        <v>722510.88</v>
      </c>
      <c r="Q3277" s="143">
        <f t="shared" si="1758"/>
        <v>581648.54105055355</v>
      </c>
      <c r="R3277" s="143">
        <f t="shared" si="1759"/>
        <v>386855.92570110701</v>
      </c>
      <c r="S3277" s="143">
        <f t="shared" si="1760"/>
        <v>753282.10229999991</v>
      </c>
      <c r="T3277" s="143">
        <f t="shared" si="1761"/>
        <v>354598.85263910238</v>
      </c>
      <c r="U3277" s="194">
        <f t="shared" si="1762"/>
        <v>0.49078686903524882</v>
      </c>
      <c r="V3277" s="188" t="str">
        <f t="shared" si="1763"/>
        <v>MENOR</v>
      </c>
      <c r="W3277" s="188">
        <f t="shared" si="1764"/>
        <v>51200.971402214025</v>
      </c>
      <c r="X3277" s="143">
        <f t="shared" si="1765"/>
        <v>51201</v>
      </c>
    </row>
    <row r="3278" spans="1:25" ht="41.4" x14ac:dyDescent="0.25">
      <c r="A3278" s="20" t="s">
        <v>130</v>
      </c>
      <c r="B3278" s="20">
        <v>4912</v>
      </c>
      <c r="C3278" s="26" t="s">
        <v>488</v>
      </c>
      <c r="D3278" s="29" t="s">
        <v>489</v>
      </c>
      <c r="E3278" s="20" t="s">
        <v>7</v>
      </c>
      <c r="F3278" s="23" t="s">
        <v>334</v>
      </c>
      <c r="G3278" s="169">
        <v>23788</v>
      </c>
      <c r="H3278" s="36">
        <v>158.16999999999999</v>
      </c>
      <c r="I3278" s="50">
        <v>151.76</v>
      </c>
      <c r="J3278" s="155">
        <f t="shared" si="1754"/>
        <v>24792.751449657353</v>
      </c>
      <c r="K3278" s="182">
        <v>272391</v>
      </c>
      <c r="L3278" s="143">
        <v>297830.82</v>
      </c>
      <c r="M3278" s="143">
        <v>303728.46000000002</v>
      </c>
      <c r="N3278" s="143">
        <f t="shared" si="1755"/>
        <v>24792.751449657353</v>
      </c>
      <c r="O3278" s="143">
        <f t="shared" si="1756"/>
        <v>303728.46000000002</v>
      </c>
      <c r="P3278" s="143">
        <f t="shared" si="1757"/>
        <v>272391</v>
      </c>
      <c r="Q3278" s="143">
        <f t="shared" si="1758"/>
        <v>224685.75786241435</v>
      </c>
      <c r="R3278" s="143">
        <f t="shared" si="1759"/>
        <v>148591.87572482869</v>
      </c>
      <c r="S3278" s="143">
        <f t="shared" si="1760"/>
        <v>288059.73</v>
      </c>
      <c r="T3278" s="143">
        <f t="shared" si="1761"/>
        <v>133953.91373709909</v>
      </c>
      <c r="U3278" s="194">
        <f t="shared" si="1762"/>
        <v>0.49177070364696007</v>
      </c>
      <c r="V3278" s="188" t="str">
        <f t="shared" si="1763"/>
        <v>MENOR</v>
      </c>
      <c r="W3278" s="188">
        <f t="shared" si="1764"/>
        <v>24792.751449657353</v>
      </c>
      <c r="X3278" s="143">
        <f t="shared" si="1765"/>
        <v>24793</v>
      </c>
    </row>
    <row r="3279" spans="1:25" ht="41.4" x14ac:dyDescent="0.25">
      <c r="A3279" s="20" t="s">
        <v>131</v>
      </c>
      <c r="B3279" s="20">
        <v>4912</v>
      </c>
      <c r="C3279" s="21" t="s">
        <v>665</v>
      </c>
      <c r="D3279" s="29" t="s">
        <v>1006</v>
      </c>
      <c r="E3279" s="20" t="s">
        <v>7</v>
      </c>
      <c r="F3279" s="23" t="s">
        <v>334</v>
      </c>
      <c r="G3279" s="169">
        <v>83925</v>
      </c>
      <c r="H3279" s="36">
        <v>158.16999999999999</v>
      </c>
      <c r="I3279" s="50">
        <v>151.76</v>
      </c>
      <c r="J3279" s="155">
        <f t="shared" si="1754"/>
        <v>87469.802648919343</v>
      </c>
      <c r="K3279" s="182">
        <v>636043.1</v>
      </c>
      <c r="L3279" s="143">
        <v>706643.88410000002</v>
      </c>
      <c r="M3279" s="143">
        <v>720636.83230000001</v>
      </c>
      <c r="N3279" s="143">
        <f t="shared" si="1755"/>
        <v>87469.802648919343</v>
      </c>
      <c r="O3279" s="143">
        <f t="shared" si="1756"/>
        <v>720636.83230000001</v>
      </c>
      <c r="P3279" s="143">
        <f t="shared" si="1757"/>
        <v>636043.1</v>
      </c>
      <c r="Q3279" s="143">
        <f t="shared" si="1758"/>
        <v>537698.40476222977</v>
      </c>
      <c r="R3279" s="143">
        <f t="shared" si="1759"/>
        <v>361756.45132445963</v>
      </c>
      <c r="S3279" s="143">
        <f t="shared" si="1760"/>
        <v>678339.96614999999</v>
      </c>
      <c r="T3279" s="143">
        <f t="shared" si="1761"/>
        <v>302427.13530202984</v>
      </c>
      <c r="U3279" s="194">
        <f t="shared" si="1762"/>
        <v>0.47548214154359958</v>
      </c>
      <c r="V3279" s="188" t="str">
        <f t="shared" si="1763"/>
        <v>MENOR</v>
      </c>
      <c r="W3279" s="188">
        <f t="shared" si="1764"/>
        <v>87469.802648919343</v>
      </c>
      <c r="X3279" s="143">
        <f t="shared" si="1765"/>
        <v>87470</v>
      </c>
    </row>
    <row r="3280" spans="1:25" ht="41.4" x14ac:dyDescent="0.25">
      <c r="A3280" s="20" t="s">
        <v>132</v>
      </c>
      <c r="B3280" s="20">
        <v>4912</v>
      </c>
      <c r="C3280" s="21" t="s">
        <v>667</v>
      </c>
      <c r="D3280" s="29" t="s">
        <v>1007</v>
      </c>
      <c r="E3280" s="20" t="s">
        <v>7</v>
      </c>
      <c r="F3280" s="23" t="s">
        <v>334</v>
      </c>
      <c r="G3280" s="169">
        <v>380095</v>
      </c>
      <c r="H3280" s="36">
        <v>158.16999999999999</v>
      </c>
      <c r="I3280" s="50">
        <v>151.76</v>
      </c>
      <c r="J3280" s="155">
        <f t="shared" si="1754"/>
        <v>396149.35523194517</v>
      </c>
      <c r="K3280" s="182">
        <v>2422173.6</v>
      </c>
      <c r="L3280" s="143">
        <v>2691034.8695999999</v>
      </c>
      <c r="M3280" s="143">
        <v>2744322.6888000001</v>
      </c>
      <c r="N3280" s="143">
        <f t="shared" si="1755"/>
        <v>396149.35523194517</v>
      </c>
      <c r="O3280" s="143">
        <f t="shared" si="1756"/>
        <v>2744322.6888000001</v>
      </c>
      <c r="P3280" s="143">
        <f t="shared" si="1757"/>
        <v>2422173.6</v>
      </c>
      <c r="Q3280" s="143">
        <f t="shared" si="1758"/>
        <v>2063420.1284079864</v>
      </c>
      <c r="R3280" s="143">
        <f t="shared" si="1759"/>
        <v>1409161.4776159725</v>
      </c>
      <c r="S3280" s="143">
        <f t="shared" si="1760"/>
        <v>2583248.1444000001</v>
      </c>
      <c r="T3280" s="143">
        <f t="shared" si="1761"/>
        <v>1120420.2254178671</v>
      </c>
      <c r="U3280" s="194">
        <f t="shared" si="1762"/>
        <v>0.46256809397058368</v>
      </c>
      <c r="V3280" s="188" t="str">
        <f t="shared" si="1763"/>
        <v>MENOR</v>
      </c>
      <c r="W3280" s="188">
        <f t="shared" si="1764"/>
        <v>396149.35523194517</v>
      </c>
      <c r="X3280" s="143">
        <f t="shared" si="1765"/>
        <v>396149</v>
      </c>
    </row>
    <row r="3281" spans="1:24" ht="41.4" x14ac:dyDescent="0.25">
      <c r="A3281" s="20" t="s">
        <v>133</v>
      </c>
      <c r="B3281" s="20">
        <v>4912</v>
      </c>
      <c r="C3281" s="26" t="s">
        <v>490</v>
      </c>
      <c r="D3281" s="22" t="s">
        <v>134</v>
      </c>
      <c r="E3281" s="20" t="s">
        <v>7</v>
      </c>
      <c r="F3281" s="23" t="s">
        <v>334</v>
      </c>
      <c r="G3281" s="169">
        <v>5937</v>
      </c>
      <c r="H3281" s="36">
        <v>158.16999999999999</v>
      </c>
      <c r="I3281" s="50">
        <v>151.76</v>
      </c>
      <c r="J3281" s="155">
        <f t="shared" si="1754"/>
        <v>6187.7654849762785</v>
      </c>
      <c r="K3281" s="182">
        <v>42268.800000000003</v>
      </c>
      <c r="L3281" s="143">
        <v>46152.959999999999</v>
      </c>
      <c r="M3281" s="143">
        <v>47066.879999999997</v>
      </c>
      <c r="N3281" s="143">
        <f t="shared" si="1755"/>
        <v>6187.7654849762785</v>
      </c>
      <c r="O3281" s="143">
        <f t="shared" si="1756"/>
        <v>47066.879999999997</v>
      </c>
      <c r="P3281" s="143">
        <f t="shared" si="1757"/>
        <v>42268.800000000003</v>
      </c>
      <c r="Q3281" s="143">
        <f t="shared" si="1758"/>
        <v>35419.101371244069</v>
      </c>
      <c r="R3281" s="143">
        <f t="shared" si="1759"/>
        <v>24228.28274248814</v>
      </c>
      <c r="S3281" s="143">
        <f t="shared" si="1760"/>
        <v>44667.839999999997</v>
      </c>
      <c r="T3281" s="143">
        <f t="shared" si="1761"/>
        <v>19598.263843575605</v>
      </c>
      <c r="U3281" s="194">
        <f t="shared" si="1762"/>
        <v>0.463657918927805</v>
      </c>
      <c r="V3281" s="188" t="str">
        <f t="shared" si="1763"/>
        <v>MENOR</v>
      </c>
      <c r="W3281" s="188">
        <f t="shared" si="1764"/>
        <v>6187.7654849762785</v>
      </c>
      <c r="X3281" s="143">
        <f t="shared" si="1765"/>
        <v>6188</v>
      </c>
    </row>
    <row r="3282" spans="1:24" ht="41.4" x14ac:dyDescent="0.25">
      <c r="A3282" s="20" t="s">
        <v>135</v>
      </c>
      <c r="B3282" s="20">
        <v>4912</v>
      </c>
      <c r="C3282" s="26" t="s">
        <v>491</v>
      </c>
      <c r="D3282" s="29" t="s">
        <v>492</v>
      </c>
      <c r="E3282" s="20" t="s">
        <v>7</v>
      </c>
      <c r="F3282" s="23" t="s">
        <v>334</v>
      </c>
      <c r="G3282" s="169">
        <v>15553</v>
      </c>
      <c r="H3282" s="36">
        <v>158.16999999999999</v>
      </c>
      <c r="I3282" s="50">
        <v>151.76</v>
      </c>
      <c r="J3282" s="155">
        <f t="shared" si="1754"/>
        <v>16209.923629414867</v>
      </c>
      <c r="K3282" s="182">
        <v>85858.5</v>
      </c>
      <c r="L3282" s="143">
        <v>94529.434999999998</v>
      </c>
      <c r="M3282" s="143">
        <v>96401.304999999993</v>
      </c>
      <c r="N3282" s="143">
        <f t="shared" si="1755"/>
        <v>16209.923629414867</v>
      </c>
      <c r="O3282" s="143">
        <f t="shared" si="1756"/>
        <v>96401.304999999993</v>
      </c>
      <c r="P3282" s="143">
        <f t="shared" si="1757"/>
        <v>85858.5</v>
      </c>
      <c r="Q3282" s="143">
        <f t="shared" si="1758"/>
        <v>73249.790907353716</v>
      </c>
      <c r="R3282" s="143">
        <f t="shared" si="1759"/>
        <v>51034.211814707436</v>
      </c>
      <c r="S3282" s="143">
        <f t="shared" si="1760"/>
        <v>91129.902499999997</v>
      </c>
      <c r="T3282" s="143">
        <f t="shared" si="1761"/>
        <v>38302.9235679626</v>
      </c>
      <c r="U3282" s="194">
        <f t="shared" si="1762"/>
        <v>0.4461168500260615</v>
      </c>
      <c r="V3282" s="188" t="str">
        <f t="shared" si="1763"/>
        <v>MENOR</v>
      </c>
      <c r="W3282" s="188">
        <f t="shared" si="1764"/>
        <v>16209.923629414867</v>
      </c>
      <c r="X3282" s="143">
        <f t="shared" si="1765"/>
        <v>16210</v>
      </c>
    </row>
    <row r="3283" spans="1:24" ht="41.4" x14ac:dyDescent="0.25">
      <c r="A3283" s="20" t="s">
        <v>136</v>
      </c>
      <c r="B3283" s="20">
        <v>4912</v>
      </c>
      <c r="C3283" s="21" t="s">
        <v>493</v>
      </c>
      <c r="D3283" s="22" t="s">
        <v>494</v>
      </c>
      <c r="E3283" s="20" t="s">
        <v>7</v>
      </c>
      <c r="F3283" s="23" t="s">
        <v>334</v>
      </c>
      <c r="G3283" s="169">
        <v>125016</v>
      </c>
      <c r="H3283" s="36">
        <v>158.16999999999999</v>
      </c>
      <c r="I3283" s="50">
        <v>151.76</v>
      </c>
      <c r="J3283" s="155">
        <f t="shared" si="1754"/>
        <v>130296.39377965209</v>
      </c>
      <c r="K3283" s="182">
        <v>474479.18</v>
      </c>
      <c r="L3283" s="143">
        <v>514396.37339999998</v>
      </c>
      <c r="M3283" s="143">
        <v>524582.44020000007</v>
      </c>
      <c r="N3283" s="143">
        <f t="shared" si="1755"/>
        <v>130296.39377965209</v>
      </c>
      <c r="O3283" s="143">
        <f t="shared" si="1756"/>
        <v>524582.44020000007</v>
      </c>
      <c r="P3283" s="143">
        <f t="shared" si="1757"/>
        <v>474479.18</v>
      </c>
      <c r="Q3283" s="143">
        <f t="shared" si="1758"/>
        <v>410938.59684491303</v>
      </c>
      <c r="R3283" s="143">
        <f t="shared" si="1759"/>
        <v>302387.78688982606</v>
      </c>
      <c r="S3283" s="143">
        <f t="shared" si="1760"/>
        <v>499530.8101</v>
      </c>
      <c r="T3283" s="143">
        <f t="shared" si="1761"/>
        <v>188340.01744296539</v>
      </c>
      <c r="U3283" s="194">
        <f t="shared" si="1762"/>
        <v>0.39694053054754769</v>
      </c>
      <c r="V3283" s="188" t="str">
        <f t="shared" si="1763"/>
        <v>MENOR</v>
      </c>
      <c r="W3283" s="188">
        <f t="shared" si="1764"/>
        <v>130296.39377965209</v>
      </c>
      <c r="X3283" s="143">
        <f t="shared" si="1765"/>
        <v>130296</v>
      </c>
    </row>
    <row r="3284" spans="1:24" ht="41.4" x14ac:dyDescent="0.25">
      <c r="A3284" s="20" t="s">
        <v>137</v>
      </c>
      <c r="B3284" s="20">
        <v>4912</v>
      </c>
      <c r="C3284" s="26" t="s">
        <v>495</v>
      </c>
      <c r="D3284" s="22" t="s">
        <v>496</v>
      </c>
      <c r="E3284" s="20" t="s">
        <v>7</v>
      </c>
      <c r="F3284" s="23" t="s">
        <v>334</v>
      </c>
      <c r="G3284" s="169">
        <v>5952</v>
      </c>
      <c r="H3284" s="36">
        <v>158.16999999999999</v>
      </c>
      <c r="I3284" s="50">
        <v>151.76</v>
      </c>
      <c r="J3284" s="155">
        <f t="shared" si="1754"/>
        <v>6203.3990511333686</v>
      </c>
      <c r="K3284" s="182">
        <v>47124</v>
      </c>
      <c r="L3284" s="143">
        <v>53220.132000000012</v>
      </c>
      <c r="M3284" s="143">
        <v>54273.995999999999</v>
      </c>
      <c r="N3284" s="143">
        <f t="shared" si="1755"/>
        <v>6203.3990511333686</v>
      </c>
      <c r="O3284" s="143">
        <f t="shared" si="1756"/>
        <v>54273.995999999999</v>
      </c>
      <c r="P3284" s="143">
        <f t="shared" si="1757"/>
        <v>47124</v>
      </c>
      <c r="Q3284" s="143">
        <f t="shared" si="1758"/>
        <v>40205.381762783349</v>
      </c>
      <c r="R3284" s="143">
        <f t="shared" si="1759"/>
        <v>26663.699525566684</v>
      </c>
      <c r="S3284" s="143">
        <f t="shared" si="1760"/>
        <v>50698.998</v>
      </c>
      <c r="T3284" s="143">
        <f t="shared" si="1761"/>
        <v>22886.034583914825</v>
      </c>
      <c r="U3284" s="194">
        <f t="shared" si="1762"/>
        <v>0.48565560189955914</v>
      </c>
      <c r="V3284" s="188" t="str">
        <f t="shared" si="1763"/>
        <v>MENOR</v>
      </c>
      <c r="W3284" s="188">
        <f t="shared" si="1764"/>
        <v>6203.3990511333686</v>
      </c>
      <c r="X3284" s="143">
        <f t="shared" si="1765"/>
        <v>6203</v>
      </c>
    </row>
    <row r="3285" spans="1:24" ht="41.4" x14ac:dyDescent="0.25">
      <c r="A3285" s="20" t="s">
        <v>138</v>
      </c>
      <c r="B3285" s="20">
        <v>4912</v>
      </c>
      <c r="C3285" s="26" t="s">
        <v>497</v>
      </c>
      <c r="D3285" s="22" t="s">
        <v>496</v>
      </c>
      <c r="E3285" s="20" t="s">
        <v>7</v>
      </c>
      <c r="F3285" s="23" t="s">
        <v>334</v>
      </c>
      <c r="G3285" s="169">
        <v>5952</v>
      </c>
      <c r="H3285" s="36">
        <v>158.16999999999999</v>
      </c>
      <c r="I3285" s="50">
        <v>151.76</v>
      </c>
      <c r="J3285" s="155">
        <f t="shared" si="1754"/>
        <v>6203.3990511333686</v>
      </c>
      <c r="K3285" s="182">
        <v>31701.599999999999</v>
      </c>
      <c r="L3285" s="143">
        <v>34614.720000000001</v>
      </c>
      <c r="M3285" s="143">
        <v>35300.160000000003</v>
      </c>
      <c r="N3285" s="143">
        <f t="shared" si="1755"/>
        <v>6203.3990511333686</v>
      </c>
      <c r="O3285" s="143">
        <f t="shared" si="1756"/>
        <v>35300.160000000003</v>
      </c>
      <c r="P3285" s="143">
        <f t="shared" si="1757"/>
        <v>31701.599999999999</v>
      </c>
      <c r="Q3285" s="143">
        <f t="shared" si="1758"/>
        <v>26954.969762783345</v>
      </c>
      <c r="R3285" s="143">
        <f t="shared" si="1759"/>
        <v>18952.499525566684</v>
      </c>
      <c r="S3285" s="143">
        <f t="shared" si="1760"/>
        <v>33500.880000000005</v>
      </c>
      <c r="T3285" s="143">
        <f t="shared" si="1761"/>
        <v>13922.070720039515</v>
      </c>
      <c r="U3285" s="194">
        <f t="shared" si="1762"/>
        <v>0.43915987584347527</v>
      </c>
      <c r="V3285" s="188" t="str">
        <f t="shared" si="1763"/>
        <v>MENOR</v>
      </c>
      <c r="W3285" s="188">
        <f t="shared" si="1764"/>
        <v>6203.3990511333686</v>
      </c>
      <c r="X3285" s="143">
        <f t="shared" si="1765"/>
        <v>6203</v>
      </c>
    </row>
    <row r="3286" spans="1:24" ht="41.4" x14ac:dyDescent="0.25">
      <c r="A3286" s="20" t="s">
        <v>139</v>
      </c>
      <c r="B3286" s="20">
        <v>4912</v>
      </c>
      <c r="C3286" s="26" t="s">
        <v>498</v>
      </c>
      <c r="D3286" s="22" t="s">
        <v>496</v>
      </c>
      <c r="E3286" s="20" t="s">
        <v>7</v>
      </c>
      <c r="F3286" s="23" t="s">
        <v>334</v>
      </c>
      <c r="G3286" s="169">
        <v>5893</v>
      </c>
      <c r="H3286" s="36">
        <v>158.16999999999999</v>
      </c>
      <c r="I3286" s="50">
        <v>151.76</v>
      </c>
      <c r="J3286" s="155">
        <f t="shared" si="1754"/>
        <v>6141.9070242488142</v>
      </c>
      <c r="K3286" s="182">
        <v>31987.200000000001</v>
      </c>
      <c r="L3286" s="143">
        <v>34326.263999999996</v>
      </c>
      <c r="M3286" s="143">
        <v>35005.991999999998</v>
      </c>
      <c r="N3286" s="143">
        <f t="shared" si="1755"/>
        <v>6141.9070242488142</v>
      </c>
      <c r="O3286" s="143">
        <f t="shared" si="1756"/>
        <v>35005.991999999998</v>
      </c>
      <c r="P3286" s="143">
        <f t="shared" si="1757"/>
        <v>31987.200000000001</v>
      </c>
      <c r="Q3286" s="143">
        <f t="shared" si="1758"/>
        <v>26865.3407560622</v>
      </c>
      <c r="R3286" s="143">
        <f t="shared" si="1759"/>
        <v>19064.553512124407</v>
      </c>
      <c r="S3286" s="143">
        <f t="shared" si="1760"/>
        <v>33496.595999999998</v>
      </c>
      <c r="T3286" s="143">
        <f t="shared" si="1761"/>
        <v>13875.995172466373</v>
      </c>
      <c r="U3286" s="194">
        <f t="shared" si="1762"/>
        <v>0.43379836848696895</v>
      </c>
      <c r="V3286" s="188" t="str">
        <f t="shared" si="1763"/>
        <v>MENOR</v>
      </c>
      <c r="W3286" s="188">
        <f t="shared" si="1764"/>
        <v>6141.9070242488142</v>
      </c>
      <c r="X3286" s="143">
        <f t="shared" si="1765"/>
        <v>6142</v>
      </c>
    </row>
    <row r="3287" spans="1:24" ht="41.4" x14ac:dyDescent="0.25">
      <c r="A3287" s="20" t="s">
        <v>140</v>
      </c>
      <c r="B3287" s="20">
        <v>4912</v>
      </c>
      <c r="C3287" s="26" t="s">
        <v>499</v>
      </c>
      <c r="D3287" s="22" t="s">
        <v>500</v>
      </c>
      <c r="E3287" s="20" t="s">
        <v>7</v>
      </c>
      <c r="F3287" s="23" t="s">
        <v>334</v>
      </c>
      <c r="G3287" s="169">
        <v>5131</v>
      </c>
      <c r="H3287" s="36">
        <v>158.16999999999999</v>
      </c>
      <c r="I3287" s="50">
        <v>151.76</v>
      </c>
      <c r="J3287" s="155">
        <f t="shared" si="1754"/>
        <v>5347.7218634686351</v>
      </c>
      <c r="K3287" s="182">
        <v>99960</v>
      </c>
      <c r="L3287" s="143">
        <v>109072.425</v>
      </c>
      <c r="M3287" s="143">
        <v>111232.27499999999</v>
      </c>
      <c r="N3287" s="143">
        <f t="shared" si="1755"/>
        <v>5347.7218634686351</v>
      </c>
      <c r="O3287" s="143">
        <f t="shared" si="1756"/>
        <v>111232.27499999999</v>
      </c>
      <c r="P3287" s="143">
        <f t="shared" si="1757"/>
        <v>99960</v>
      </c>
      <c r="Q3287" s="143">
        <f t="shared" si="1758"/>
        <v>81403.105465867149</v>
      </c>
      <c r="R3287" s="143">
        <f t="shared" si="1759"/>
        <v>52653.860931734314</v>
      </c>
      <c r="S3287" s="143">
        <f t="shared" si="1760"/>
        <v>105596.1375</v>
      </c>
      <c r="T3287" s="143">
        <f t="shared" si="1761"/>
        <v>50938.362453187496</v>
      </c>
      <c r="U3287" s="194">
        <f t="shared" si="1762"/>
        <v>0.50958745951568118</v>
      </c>
      <c r="V3287" s="188" t="str">
        <f t="shared" si="1763"/>
        <v>MENOR</v>
      </c>
      <c r="W3287" s="188">
        <f t="shared" si="1764"/>
        <v>5347.7218634686351</v>
      </c>
      <c r="X3287" s="143">
        <f t="shared" si="1765"/>
        <v>5348</v>
      </c>
    </row>
    <row r="3288" spans="1:24" ht="27.6" x14ac:dyDescent="0.25">
      <c r="A3288" s="20" t="s">
        <v>141</v>
      </c>
      <c r="B3288" s="20">
        <v>4912</v>
      </c>
      <c r="C3288" s="26" t="s">
        <v>501</v>
      </c>
      <c r="D3288" s="22" t="s">
        <v>502</v>
      </c>
      <c r="E3288" s="20" t="s">
        <v>7</v>
      </c>
      <c r="F3288" s="23" t="s">
        <v>334</v>
      </c>
      <c r="G3288" s="169">
        <v>8907</v>
      </c>
      <c r="H3288" s="36">
        <v>158.16999999999999</v>
      </c>
      <c r="I3288" s="50">
        <v>151.76</v>
      </c>
      <c r="J3288" s="155">
        <f t="shared" si="1754"/>
        <v>9283.2115840801271</v>
      </c>
      <c r="K3288" s="182">
        <v>390722.22</v>
      </c>
      <c r="L3288" s="143">
        <v>426626.424</v>
      </c>
      <c r="M3288" s="143">
        <v>435074.47199999995</v>
      </c>
      <c r="N3288" s="143">
        <f t="shared" si="1755"/>
        <v>9283.2115840801271</v>
      </c>
      <c r="O3288" s="143">
        <f t="shared" si="1756"/>
        <v>435074.47199999995</v>
      </c>
      <c r="P3288" s="143">
        <f t="shared" si="1757"/>
        <v>390722.22</v>
      </c>
      <c r="Q3288" s="143">
        <f t="shared" si="1758"/>
        <v>315426.58189601998</v>
      </c>
      <c r="R3288" s="143">
        <f t="shared" si="1759"/>
        <v>200002.71579204005</v>
      </c>
      <c r="S3288" s="143">
        <f t="shared" si="1760"/>
        <v>412898.34599999996</v>
      </c>
      <c r="T3288" s="143">
        <f t="shared" si="1761"/>
        <v>204999.36487196188</v>
      </c>
      <c r="U3288" s="194">
        <f t="shared" si="1762"/>
        <v>0.52466779307294553</v>
      </c>
      <c r="V3288" s="188" t="str">
        <f t="shared" si="1763"/>
        <v>MENOR</v>
      </c>
      <c r="W3288" s="188">
        <f t="shared" si="1764"/>
        <v>9283.2115840801271</v>
      </c>
      <c r="X3288" s="143">
        <f t="shared" si="1765"/>
        <v>9283</v>
      </c>
    </row>
    <row r="3289" spans="1:24" ht="41.4" x14ac:dyDescent="0.25">
      <c r="A3289" s="20" t="s">
        <v>142</v>
      </c>
      <c r="B3289" s="20">
        <v>4912</v>
      </c>
      <c r="C3289" s="21" t="s">
        <v>669</v>
      </c>
      <c r="D3289" s="22" t="s">
        <v>1008</v>
      </c>
      <c r="E3289" s="20" t="s">
        <v>7</v>
      </c>
      <c r="F3289" s="23" t="s">
        <v>334</v>
      </c>
      <c r="G3289" s="169">
        <v>27753</v>
      </c>
      <c r="H3289" s="36">
        <v>158.16999999999999</v>
      </c>
      <c r="I3289" s="50">
        <v>151.76</v>
      </c>
      <c r="J3289" s="155">
        <f t="shared" si="1754"/>
        <v>28925.224103848184</v>
      </c>
      <c r="K3289" s="182">
        <v>99960</v>
      </c>
      <c r="L3289" s="143">
        <v>107269.575</v>
      </c>
      <c r="M3289" s="143">
        <v>109393.72500000001</v>
      </c>
      <c r="N3289" s="143">
        <f t="shared" si="1755"/>
        <v>28925.224103848184</v>
      </c>
      <c r="O3289" s="143">
        <f t="shared" si="1756"/>
        <v>109393.72500000001</v>
      </c>
      <c r="P3289" s="143">
        <f t="shared" si="1757"/>
        <v>99960</v>
      </c>
      <c r="Q3289" s="143">
        <f t="shared" si="1758"/>
        <v>86387.131025962037</v>
      </c>
      <c r="R3289" s="143">
        <f t="shared" si="1759"/>
        <v>64442.612051924094</v>
      </c>
      <c r="S3289" s="143">
        <f t="shared" si="1760"/>
        <v>104676.8625</v>
      </c>
      <c r="T3289" s="143">
        <f t="shared" si="1761"/>
        <v>38520.441983995814</v>
      </c>
      <c r="U3289" s="194">
        <f t="shared" si="1762"/>
        <v>0.38535856326526424</v>
      </c>
      <c r="V3289" s="188" t="str">
        <f t="shared" si="1763"/>
        <v>MENOR</v>
      </c>
      <c r="W3289" s="188">
        <f t="shared" si="1764"/>
        <v>28925.224103848184</v>
      </c>
      <c r="X3289" s="143">
        <f t="shared" si="1765"/>
        <v>28925</v>
      </c>
    </row>
    <row r="3290" spans="1:24" ht="82.8" x14ac:dyDescent="0.25">
      <c r="A3290" s="20" t="s">
        <v>143</v>
      </c>
      <c r="B3290" s="20">
        <v>4912</v>
      </c>
      <c r="C3290" s="26" t="s">
        <v>505</v>
      </c>
      <c r="D3290" s="29" t="s">
        <v>506</v>
      </c>
      <c r="E3290" s="20" t="s">
        <v>7</v>
      </c>
      <c r="F3290" s="23" t="s">
        <v>334</v>
      </c>
      <c r="G3290" s="169">
        <v>50768</v>
      </c>
      <c r="H3290" s="36">
        <v>158.16999999999999</v>
      </c>
      <c r="I3290" s="50">
        <v>151.76</v>
      </c>
      <c r="J3290" s="155">
        <f t="shared" si="1754"/>
        <v>52912.32577754349</v>
      </c>
      <c r="K3290" s="182">
        <v>322670.88</v>
      </c>
      <c r="L3290" s="143">
        <v>352085.7879</v>
      </c>
      <c r="M3290" s="143">
        <v>359057.78369999997</v>
      </c>
      <c r="N3290" s="143">
        <f t="shared" si="1755"/>
        <v>52912.32577754349</v>
      </c>
      <c r="O3290" s="143">
        <f t="shared" si="1756"/>
        <v>359057.78369999997</v>
      </c>
      <c r="P3290" s="143">
        <f t="shared" si="1757"/>
        <v>322670.88</v>
      </c>
      <c r="Q3290" s="143">
        <f t="shared" si="1758"/>
        <v>271681.69434438588</v>
      </c>
      <c r="R3290" s="143">
        <f t="shared" si="1759"/>
        <v>187791.60288877174</v>
      </c>
      <c r="S3290" s="143">
        <f t="shared" si="1760"/>
        <v>340864.33184999996</v>
      </c>
      <c r="T3290" s="143">
        <f t="shared" si="1761"/>
        <v>146696.20868599819</v>
      </c>
      <c r="U3290" s="194">
        <f t="shared" si="1762"/>
        <v>0.45463107388555851</v>
      </c>
      <c r="V3290" s="188" t="str">
        <f t="shared" si="1763"/>
        <v>MENOR</v>
      </c>
      <c r="W3290" s="188">
        <f t="shared" si="1764"/>
        <v>52912.32577754349</v>
      </c>
      <c r="X3290" s="143">
        <f t="shared" si="1765"/>
        <v>52912</v>
      </c>
    </row>
    <row r="3291" spans="1:24" ht="41.4" x14ac:dyDescent="0.25">
      <c r="A3291" s="20" t="s">
        <v>144</v>
      </c>
      <c r="B3291" s="20">
        <v>4912</v>
      </c>
      <c r="C3291" s="26" t="s">
        <v>507</v>
      </c>
      <c r="D3291" s="22" t="s">
        <v>508</v>
      </c>
      <c r="E3291" s="20" t="s">
        <v>7</v>
      </c>
      <c r="F3291" s="23" t="s">
        <v>334</v>
      </c>
      <c r="G3291" s="169">
        <v>16429</v>
      </c>
      <c r="H3291" s="36">
        <v>158.16999999999999</v>
      </c>
      <c r="I3291" s="50">
        <v>151.76</v>
      </c>
      <c r="J3291" s="155">
        <f t="shared" si="1754"/>
        <v>17122.923892988929</v>
      </c>
      <c r="K3291" s="182">
        <v>125485.5</v>
      </c>
      <c r="L3291" s="143">
        <v>135874.79500000001</v>
      </c>
      <c r="M3291" s="143">
        <v>138565.38500000001</v>
      </c>
      <c r="N3291" s="143">
        <f t="shared" si="1755"/>
        <v>17122.923892988929</v>
      </c>
      <c r="O3291" s="143">
        <f t="shared" si="1756"/>
        <v>138565.38500000001</v>
      </c>
      <c r="P3291" s="143">
        <f t="shared" si="1757"/>
        <v>125485.5</v>
      </c>
      <c r="Q3291" s="143">
        <f t="shared" si="1758"/>
        <v>104262.15097324725</v>
      </c>
      <c r="R3291" s="143">
        <f t="shared" si="1759"/>
        <v>71304.21194649447</v>
      </c>
      <c r="S3291" s="143">
        <f t="shared" si="1760"/>
        <v>132025.4425</v>
      </c>
      <c r="T3291" s="143">
        <f t="shared" si="1761"/>
        <v>58365.933463258458</v>
      </c>
      <c r="U3291" s="194">
        <f t="shared" si="1762"/>
        <v>0.46512093798294191</v>
      </c>
      <c r="V3291" s="188" t="str">
        <f t="shared" si="1763"/>
        <v>MENOR</v>
      </c>
      <c r="W3291" s="188">
        <f t="shared" si="1764"/>
        <v>17122.923892988929</v>
      </c>
      <c r="X3291" s="143">
        <f t="shared" si="1765"/>
        <v>17123</v>
      </c>
    </row>
    <row r="3292" spans="1:24" ht="41.4" x14ac:dyDescent="0.25">
      <c r="A3292" s="20" t="s">
        <v>146</v>
      </c>
      <c r="B3292" s="20">
        <v>4912</v>
      </c>
      <c r="C3292" s="26" t="s">
        <v>671</v>
      </c>
      <c r="D3292" s="29" t="s">
        <v>672</v>
      </c>
      <c r="E3292" s="20" t="s">
        <v>7</v>
      </c>
      <c r="F3292" s="23" t="s">
        <v>334</v>
      </c>
      <c r="G3292" s="169">
        <v>66011</v>
      </c>
      <c r="H3292" s="36">
        <v>158.16999999999999</v>
      </c>
      <c r="I3292" s="50">
        <v>151.76</v>
      </c>
      <c r="J3292" s="155">
        <f t="shared" si="1754"/>
        <v>68799.1557063785</v>
      </c>
      <c r="K3292" s="182">
        <v>173442.5</v>
      </c>
      <c r="L3292" s="143">
        <v>189509.58249999999</v>
      </c>
      <c r="M3292" s="143">
        <v>193262.2475</v>
      </c>
      <c r="N3292" s="143">
        <f t="shared" si="1755"/>
        <v>68799.1557063785</v>
      </c>
      <c r="O3292" s="143">
        <f t="shared" si="1756"/>
        <v>193262.2475</v>
      </c>
      <c r="P3292" s="143">
        <f t="shared" si="1757"/>
        <v>173442.5</v>
      </c>
      <c r="Q3292" s="143">
        <f t="shared" si="1758"/>
        <v>156253.37142659462</v>
      </c>
      <c r="R3292" s="143">
        <f t="shared" si="1759"/>
        <v>121120.82785318926</v>
      </c>
      <c r="S3292" s="143">
        <f t="shared" si="1760"/>
        <v>183352.37375</v>
      </c>
      <c r="T3292" s="143">
        <f t="shared" si="1761"/>
        <v>58933.12161969913</v>
      </c>
      <c r="U3292" s="194">
        <f t="shared" si="1762"/>
        <v>0.3397847795073245</v>
      </c>
      <c r="V3292" s="188" t="str">
        <f t="shared" si="1763"/>
        <v>MENOR</v>
      </c>
      <c r="W3292" s="188">
        <f t="shared" si="1764"/>
        <v>68799.1557063785</v>
      </c>
      <c r="X3292" s="143">
        <f t="shared" si="1765"/>
        <v>68799</v>
      </c>
    </row>
    <row r="3293" spans="1:24" ht="41.4" x14ac:dyDescent="0.25">
      <c r="A3293" s="20" t="s">
        <v>147</v>
      </c>
      <c r="B3293" s="20">
        <v>4912</v>
      </c>
      <c r="C3293" s="26" t="s">
        <v>509</v>
      </c>
      <c r="D3293" s="29" t="s">
        <v>510</v>
      </c>
      <c r="E3293" s="20" t="s">
        <v>7</v>
      </c>
      <c r="F3293" s="23" t="s">
        <v>334</v>
      </c>
      <c r="G3293" s="169">
        <v>58067</v>
      </c>
      <c r="H3293" s="36">
        <v>158.16999999999999</v>
      </c>
      <c r="I3293" s="50">
        <v>151.76</v>
      </c>
      <c r="J3293" s="155">
        <f t="shared" si="1754"/>
        <v>60519.619069583554</v>
      </c>
      <c r="K3293" s="182">
        <v>214410.63</v>
      </c>
      <c r="L3293" s="143">
        <v>236422.1433</v>
      </c>
      <c r="M3293" s="143">
        <v>241103.76989999998</v>
      </c>
      <c r="N3293" s="143">
        <f t="shared" si="1755"/>
        <v>60519.619069583554</v>
      </c>
      <c r="O3293" s="143">
        <f t="shared" si="1756"/>
        <v>241103.76989999998</v>
      </c>
      <c r="P3293" s="143">
        <f t="shared" si="1757"/>
        <v>214410.63</v>
      </c>
      <c r="Q3293" s="143">
        <f t="shared" si="1758"/>
        <v>188114.04056739589</v>
      </c>
      <c r="R3293" s="143">
        <f t="shared" si="1759"/>
        <v>137465.12453479177</v>
      </c>
      <c r="S3293" s="143">
        <f t="shared" si="1760"/>
        <v>227757.19994999998</v>
      </c>
      <c r="T3293" s="143">
        <f t="shared" si="1761"/>
        <v>85855.365232299839</v>
      </c>
      <c r="U3293" s="194">
        <f t="shared" si="1762"/>
        <v>0.40042494736524881</v>
      </c>
      <c r="V3293" s="188" t="str">
        <f t="shared" si="1763"/>
        <v>MENOR</v>
      </c>
      <c r="W3293" s="188">
        <f t="shared" si="1764"/>
        <v>60519.619069583554</v>
      </c>
      <c r="X3293" s="143">
        <f t="shared" si="1765"/>
        <v>60520</v>
      </c>
    </row>
    <row r="3294" spans="1:24" ht="82.8" x14ac:dyDescent="0.25">
      <c r="A3294" s="20" t="s">
        <v>149</v>
      </c>
      <c r="B3294" s="20">
        <v>4912</v>
      </c>
      <c r="C3294" s="26" t="s">
        <v>511</v>
      </c>
      <c r="D3294" s="22" t="s">
        <v>145</v>
      </c>
      <c r="E3294" s="20" t="s">
        <v>7</v>
      </c>
      <c r="F3294" s="23" t="s">
        <v>334</v>
      </c>
      <c r="G3294" s="169">
        <v>4948</v>
      </c>
      <c r="H3294" s="36">
        <v>158.16999999999999</v>
      </c>
      <c r="I3294" s="50">
        <v>151.76</v>
      </c>
      <c r="J3294" s="155">
        <f t="shared" si="1754"/>
        <v>5156.9923563521352</v>
      </c>
      <c r="K3294" s="182">
        <v>6485.5</v>
      </c>
      <c r="L3294" s="143">
        <v>7091.21</v>
      </c>
      <c r="M3294" s="143">
        <v>7231.63</v>
      </c>
      <c r="N3294" s="143">
        <f t="shared" si="1755"/>
        <v>5156.9923563521352</v>
      </c>
      <c r="O3294" s="143">
        <f t="shared" si="1756"/>
        <v>7231.63</v>
      </c>
      <c r="P3294" s="143">
        <f t="shared" si="1757"/>
        <v>6485.5</v>
      </c>
      <c r="Q3294" s="143">
        <f t="shared" si="1758"/>
        <v>6491.3330890880343</v>
      </c>
      <c r="R3294" s="143">
        <f t="shared" si="1759"/>
        <v>5821.2461781760676</v>
      </c>
      <c r="S3294" s="143">
        <f t="shared" si="1760"/>
        <v>6858.5650000000005</v>
      </c>
      <c r="T3294" s="143">
        <f t="shared" si="1761"/>
        <v>946.64161478311291</v>
      </c>
      <c r="U3294" s="194">
        <f t="shared" si="1762"/>
        <v>0.14596278078530767</v>
      </c>
      <c r="V3294" s="188" t="str">
        <f t="shared" si="1763"/>
        <v>MENOR</v>
      </c>
      <c r="W3294" s="188">
        <f t="shared" si="1764"/>
        <v>5156.9923563521352</v>
      </c>
      <c r="X3294" s="143">
        <f t="shared" si="1765"/>
        <v>5157</v>
      </c>
    </row>
    <row r="3295" spans="1:24" ht="82.8" x14ac:dyDescent="0.25">
      <c r="A3295" s="20" t="s">
        <v>152</v>
      </c>
      <c r="B3295" s="20">
        <v>4912</v>
      </c>
      <c r="C3295" s="26" t="s">
        <v>512</v>
      </c>
      <c r="D3295" s="22" t="s">
        <v>145</v>
      </c>
      <c r="E3295" s="20" t="s">
        <v>7</v>
      </c>
      <c r="F3295" s="23" t="s">
        <v>334</v>
      </c>
      <c r="G3295" s="169">
        <v>11216</v>
      </c>
      <c r="H3295" s="36">
        <v>158.16999999999999</v>
      </c>
      <c r="I3295" s="50">
        <v>151.76</v>
      </c>
      <c r="J3295" s="155">
        <f t="shared" si="1754"/>
        <v>11689.738534528204</v>
      </c>
      <c r="K3295" s="182">
        <v>39984</v>
      </c>
      <c r="L3295" s="143">
        <v>43989.54</v>
      </c>
      <c r="M3295" s="143">
        <v>44860.62</v>
      </c>
      <c r="N3295" s="143">
        <f t="shared" si="1755"/>
        <v>11689.738534528204</v>
      </c>
      <c r="O3295" s="143">
        <f t="shared" si="1756"/>
        <v>44860.62</v>
      </c>
      <c r="P3295" s="143">
        <f t="shared" si="1757"/>
        <v>39984</v>
      </c>
      <c r="Q3295" s="143">
        <f t="shared" si="1758"/>
        <v>35130.974633632053</v>
      </c>
      <c r="R3295" s="143">
        <f t="shared" si="1759"/>
        <v>25836.869267264101</v>
      </c>
      <c r="S3295" s="143">
        <f t="shared" si="1760"/>
        <v>42422.31</v>
      </c>
      <c r="T3295" s="143">
        <f t="shared" si="1761"/>
        <v>15771.108440922791</v>
      </c>
      <c r="U3295" s="194">
        <f t="shared" si="1762"/>
        <v>0.39443548521715666</v>
      </c>
      <c r="V3295" s="188" t="str">
        <f t="shared" si="1763"/>
        <v>MENOR</v>
      </c>
      <c r="W3295" s="188">
        <f t="shared" si="1764"/>
        <v>11689.738534528204</v>
      </c>
      <c r="X3295" s="143">
        <f t="shared" si="1765"/>
        <v>11690</v>
      </c>
    </row>
    <row r="3296" spans="1:24" ht="41.4" x14ac:dyDescent="0.25">
      <c r="A3296" s="20" t="s">
        <v>153</v>
      </c>
      <c r="B3296" s="20">
        <v>4912</v>
      </c>
      <c r="C3296" s="26" t="s">
        <v>513</v>
      </c>
      <c r="D3296" s="22" t="s">
        <v>148</v>
      </c>
      <c r="E3296" s="20" t="s">
        <v>7</v>
      </c>
      <c r="F3296" s="23" t="s">
        <v>334</v>
      </c>
      <c r="G3296" s="169">
        <v>168130</v>
      </c>
      <c r="H3296" s="36">
        <v>158.16999999999999</v>
      </c>
      <c r="I3296" s="50">
        <v>151.76</v>
      </c>
      <c r="J3296" s="155">
        <f t="shared" si="1754"/>
        <v>175231.43186610439</v>
      </c>
      <c r="K3296" s="182">
        <v>3207835.4</v>
      </c>
      <c r="L3296" s="143">
        <v>3593358.8907999997</v>
      </c>
      <c r="M3296" s="143">
        <v>3664514.5123999999</v>
      </c>
      <c r="N3296" s="143">
        <f t="shared" si="1755"/>
        <v>175231.43186610439</v>
      </c>
      <c r="O3296" s="143">
        <f t="shared" si="1756"/>
        <v>3664514.5123999999</v>
      </c>
      <c r="P3296" s="143">
        <f t="shared" si="1757"/>
        <v>3207835.4</v>
      </c>
      <c r="Q3296" s="143">
        <f t="shared" si="1758"/>
        <v>2660235.0587665257</v>
      </c>
      <c r="R3296" s="143">
        <f t="shared" si="1759"/>
        <v>1691533.4159330521</v>
      </c>
      <c r="S3296" s="143">
        <f t="shared" si="1760"/>
        <v>3436174.9561999999</v>
      </c>
      <c r="T3296" s="143">
        <f t="shared" si="1761"/>
        <v>1668772.6494169757</v>
      </c>
      <c r="U3296" s="194">
        <f t="shared" si="1762"/>
        <v>0.52021766747039944</v>
      </c>
      <c r="V3296" s="188" t="str">
        <f t="shared" si="1763"/>
        <v>MENOR</v>
      </c>
      <c r="W3296" s="188">
        <f t="shared" si="1764"/>
        <v>175231.43186610439</v>
      </c>
      <c r="X3296" s="143">
        <f t="shared" si="1765"/>
        <v>175231</v>
      </c>
    </row>
    <row r="3297" spans="1:24" ht="41.4" x14ac:dyDescent="0.25">
      <c r="A3297" s="20" t="s">
        <v>154</v>
      </c>
      <c r="B3297" s="20">
        <v>4912</v>
      </c>
      <c r="C3297" s="26" t="s">
        <v>514</v>
      </c>
      <c r="D3297" s="22" t="s">
        <v>150</v>
      </c>
      <c r="E3297" s="20" t="s">
        <v>151</v>
      </c>
      <c r="F3297" s="23" t="s">
        <v>334</v>
      </c>
      <c r="G3297" s="169">
        <v>409303</v>
      </c>
      <c r="H3297" s="36">
        <v>158.16999999999999</v>
      </c>
      <c r="I3297" s="50">
        <v>151.76</v>
      </c>
      <c r="J3297" s="155">
        <f t="shared" si="1754"/>
        <v>426591.03525303112</v>
      </c>
      <c r="K3297" s="182">
        <v>641825.31000000006</v>
      </c>
      <c r="L3297" s="143">
        <v>671603.69149999996</v>
      </c>
      <c r="M3297" s="143">
        <v>684902.77450000006</v>
      </c>
      <c r="N3297" s="143">
        <f t="shared" si="1755"/>
        <v>426591.03525303112</v>
      </c>
      <c r="O3297" s="143">
        <f t="shared" si="1756"/>
        <v>684902.77450000006</v>
      </c>
      <c r="P3297" s="143">
        <f t="shared" si="1757"/>
        <v>641825.31000000006</v>
      </c>
      <c r="Q3297" s="143">
        <f t="shared" si="1758"/>
        <v>606230.70281325781</v>
      </c>
      <c r="R3297" s="143">
        <f t="shared" si="1759"/>
        <v>534208.17262651562</v>
      </c>
      <c r="S3297" s="143">
        <f t="shared" si="1760"/>
        <v>663364.04225000006</v>
      </c>
      <c r="T3297" s="143">
        <f t="shared" si="1761"/>
        <v>121106.43904605541</v>
      </c>
      <c r="U3297" s="194">
        <f t="shared" si="1762"/>
        <v>0.1886906564124986</v>
      </c>
      <c r="V3297" s="188" t="str">
        <f t="shared" si="1763"/>
        <v>MENOR</v>
      </c>
      <c r="W3297" s="188">
        <f t="shared" si="1764"/>
        <v>426591.03525303112</v>
      </c>
      <c r="X3297" s="143">
        <f t="shared" si="1765"/>
        <v>426591</v>
      </c>
    </row>
    <row r="3298" spans="1:24" ht="41.4" x14ac:dyDescent="0.25">
      <c r="A3298" s="20" t="s">
        <v>156</v>
      </c>
      <c r="B3298" s="20">
        <v>4912</v>
      </c>
      <c r="C3298" s="26" t="s">
        <v>515</v>
      </c>
      <c r="D3298" s="29" t="s">
        <v>516</v>
      </c>
      <c r="E3298" s="20" t="s">
        <v>7</v>
      </c>
      <c r="F3298" s="23" t="s">
        <v>334</v>
      </c>
      <c r="G3298" s="169">
        <v>96607</v>
      </c>
      <c r="H3298" s="36">
        <v>158.16999999999999</v>
      </c>
      <c r="I3298" s="50">
        <v>151.76</v>
      </c>
      <c r="J3298" s="155">
        <f t="shared" si="1754"/>
        <v>100687.46171586716</v>
      </c>
      <c r="K3298" s="182">
        <v>219005.22</v>
      </c>
      <c r="L3298" s="143">
        <v>233151.77339999998</v>
      </c>
      <c r="M3298" s="143">
        <v>237768.64019999999</v>
      </c>
      <c r="N3298" s="143">
        <f t="shared" si="1755"/>
        <v>100687.46171586716</v>
      </c>
      <c r="O3298" s="143">
        <f t="shared" si="1756"/>
        <v>237768.64019999999</v>
      </c>
      <c r="P3298" s="143">
        <f t="shared" si="1757"/>
        <v>219005.22</v>
      </c>
      <c r="Q3298" s="143">
        <f t="shared" si="1758"/>
        <v>197653.27382896678</v>
      </c>
      <c r="R3298" s="143">
        <f t="shared" si="1759"/>
        <v>159846.34085793357</v>
      </c>
      <c r="S3298" s="143">
        <f t="shared" si="1760"/>
        <v>228386.9301</v>
      </c>
      <c r="T3298" s="143">
        <f t="shared" si="1761"/>
        <v>65134.88674773425</v>
      </c>
      <c r="U3298" s="194">
        <f t="shared" si="1762"/>
        <v>0.29741248518064661</v>
      </c>
      <c r="V3298" s="188" t="str">
        <f t="shared" si="1763"/>
        <v>MENOR</v>
      </c>
      <c r="W3298" s="188">
        <f t="shared" si="1764"/>
        <v>100687.46171586716</v>
      </c>
      <c r="X3298" s="143">
        <f t="shared" si="1765"/>
        <v>100687</v>
      </c>
    </row>
    <row r="3299" spans="1:24" ht="41.4" x14ac:dyDescent="0.25">
      <c r="A3299" s="20" t="s">
        <v>157</v>
      </c>
      <c r="B3299" s="20">
        <v>4912</v>
      </c>
      <c r="C3299" s="26" t="s">
        <v>517</v>
      </c>
      <c r="D3299" s="29" t="s">
        <v>518</v>
      </c>
      <c r="E3299" s="20" t="s">
        <v>7</v>
      </c>
      <c r="F3299" s="23" t="s">
        <v>334</v>
      </c>
      <c r="G3299" s="169">
        <v>95151</v>
      </c>
      <c r="H3299" s="36">
        <v>158.16999999999999</v>
      </c>
      <c r="I3299" s="50">
        <v>151.76</v>
      </c>
      <c r="J3299" s="155">
        <f t="shared" si="1754"/>
        <v>99169.963560885619</v>
      </c>
      <c r="K3299" s="182">
        <v>622298.6</v>
      </c>
      <c r="L3299" s="143">
        <v>668518.41420000023</v>
      </c>
      <c r="M3299" s="143">
        <v>681756.40260000003</v>
      </c>
      <c r="N3299" s="143">
        <f t="shared" si="1755"/>
        <v>99169.963560885619</v>
      </c>
      <c r="O3299" s="143">
        <f t="shared" si="1756"/>
        <v>681756.40260000003</v>
      </c>
      <c r="P3299" s="143">
        <f t="shared" si="1757"/>
        <v>622298.6</v>
      </c>
      <c r="Q3299" s="143">
        <f t="shared" si="1758"/>
        <v>517935.8450902215</v>
      </c>
      <c r="R3299" s="143">
        <f t="shared" si="1759"/>
        <v>360734.28178044281</v>
      </c>
      <c r="S3299" s="143">
        <f t="shared" si="1760"/>
        <v>652027.5013</v>
      </c>
      <c r="T3299" s="143">
        <f t="shared" si="1761"/>
        <v>280338.32734032633</v>
      </c>
      <c r="U3299" s="194">
        <f t="shared" si="1762"/>
        <v>0.45048844291201418</v>
      </c>
      <c r="V3299" s="188" t="str">
        <f t="shared" si="1763"/>
        <v>MENOR</v>
      </c>
      <c r="W3299" s="188">
        <f t="shared" si="1764"/>
        <v>99169.963560885619</v>
      </c>
      <c r="X3299" s="143">
        <f t="shared" si="1765"/>
        <v>99170</v>
      </c>
    </row>
    <row r="3300" spans="1:24" ht="55.2" x14ac:dyDescent="0.25">
      <c r="A3300" s="20" t="s">
        <v>158</v>
      </c>
      <c r="B3300" s="20">
        <v>4912</v>
      </c>
      <c r="C3300" s="26" t="s">
        <v>519</v>
      </c>
      <c r="D3300" s="22" t="s">
        <v>155</v>
      </c>
      <c r="E3300" s="20" t="s">
        <v>7</v>
      </c>
      <c r="F3300" s="23" t="s">
        <v>334</v>
      </c>
      <c r="G3300" s="169">
        <v>15553</v>
      </c>
      <c r="H3300" s="36">
        <v>158.16999999999999</v>
      </c>
      <c r="I3300" s="50">
        <v>151.76</v>
      </c>
      <c r="J3300" s="155">
        <f t="shared" si="1754"/>
        <v>16209.923629414867</v>
      </c>
      <c r="K3300" s="182">
        <v>125485.5</v>
      </c>
      <c r="L3300" s="143">
        <v>139300.21</v>
      </c>
      <c r="M3300" s="143">
        <v>142058.63</v>
      </c>
      <c r="N3300" s="143">
        <f t="shared" si="1755"/>
        <v>16209.923629414867</v>
      </c>
      <c r="O3300" s="143">
        <f t="shared" si="1756"/>
        <v>142058.63</v>
      </c>
      <c r="P3300" s="143">
        <f t="shared" si="1757"/>
        <v>125485.5</v>
      </c>
      <c r="Q3300" s="143">
        <f t="shared" si="1758"/>
        <v>105763.56590735371</v>
      </c>
      <c r="R3300" s="143">
        <f t="shared" si="1759"/>
        <v>70847.711814707436</v>
      </c>
      <c r="S3300" s="143">
        <f t="shared" si="1760"/>
        <v>133772.065</v>
      </c>
      <c r="T3300" s="143">
        <f t="shared" si="1761"/>
        <v>60141.077764663372</v>
      </c>
      <c r="U3300" s="194">
        <f t="shared" si="1762"/>
        <v>0.47926714851248448</v>
      </c>
      <c r="V3300" s="188" t="str">
        <f t="shared" si="1763"/>
        <v>MENOR</v>
      </c>
      <c r="W3300" s="188">
        <f t="shared" si="1764"/>
        <v>16209.923629414867</v>
      </c>
      <c r="X3300" s="143">
        <f t="shared" si="1765"/>
        <v>16210</v>
      </c>
    </row>
    <row r="3301" spans="1:24" ht="55.2" x14ac:dyDescent="0.25">
      <c r="A3301" s="20" t="s">
        <v>159</v>
      </c>
      <c r="B3301" s="20">
        <v>4912</v>
      </c>
      <c r="C3301" s="26" t="s">
        <v>816</v>
      </c>
      <c r="D3301" s="22" t="s">
        <v>781</v>
      </c>
      <c r="E3301" s="20" t="s">
        <v>7</v>
      </c>
      <c r="F3301" s="23" t="s">
        <v>334</v>
      </c>
      <c r="G3301" s="169">
        <v>128354</v>
      </c>
      <c r="H3301" s="36">
        <v>158.16999999999999</v>
      </c>
      <c r="I3301" s="50">
        <v>151.76</v>
      </c>
      <c r="J3301" s="155">
        <f t="shared" si="1754"/>
        <v>133775.38336847656</v>
      </c>
      <c r="K3301" s="182">
        <v>514327.52</v>
      </c>
      <c r="L3301" s="143">
        <v>538023.3236</v>
      </c>
      <c r="M3301" s="143">
        <v>548677.25080000004</v>
      </c>
      <c r="N3301" s="143">
        <f t="shared" si="1755"/>
        <v>133775.38336847656</v>
      </c>
      <c r="O3301" s="143">
        <f t="shared" si="1756"/>
        <v>548677.25080000004</v>
      </c>
      <c r="P3301" s="143">
        <f t="shared" si="1757"/>
        <v>514327.52</v>
      </c>
      <c r="Q3301" s="143">
        <f t="shared" si="1758"/>
        <v>433700.86944211915</v>
      </c>
      <c r="R3301" s="143">
        <f t="shared" si="1759"/>
        <v>324051.45168423827</v>
      </c>
      <c r="S3301" s="143">
        <f t="shared" si="1760"/>
        <v>531502.38540000003</v>
      </c>
      <c r="T3301" s="143">
        <f t="shared" si="1761"/>
        <v>200465.03991832718</v>
      </c>
      <c r="U3301" s="194">
        <f t="shared" si="1762"/>
        <v>0.38976144989933104</v>
      </c>
      <c r="V3301" s="188" t="str">
        <f t="shared" si="1763"/>
        <v>MENOR</v>
      </c>
      <c r="W3301" s="188">
        <f t="shared" si="1764"/>
        <v>133775.38336847656</v>
      </c>
      <c r="X3301" s="143">
        <f t="shared" si="1765"/>
        <v>133775</v>
      </c>
    </row>
    <row r="3302" spans="1:24" ht="55.2" x14ac:dyDescent="0.25">
      <c r="A3302" s="20" t="s">
        <v>160</v>
      </c>
      <c r="B3302" s="20">
        <v>4912</v>
      </c>
      <c r="C3302" s="26" t="s">
        <v>675</v>
      </c>
      <c r="D3302" s="22" t="s">
        <v>1009</v>
      </c>
      <c r="E3302" s="20" t="s">
        <v>7</v>
      </c>
      <c r="F3302" s="23" t="s">
        <v>334</v>
      </c>
      <c r="G3302" s="169">
        <v>348718</v>
      </c>
      <c r="H3302" s="36">
        <v>158.16999999999999</v>
      </c>
      <c r="I3302" s="50">
        <v>151.76</v>
      </c>
      <c r="J3302" s="155">
        <f t="shared" si="1754"/>
        <v>363447.06154454401</v>
      </c>
      <c r="K3302" s="182">
        <v>452390.40000000002</v>
      </c>
      <c r="L3302" s="143">
        <v>485990.66880000004</v>
      </c>
      <c r="M3302" s="143">
        <v>495614.2464</v>
      </c>
      <c r="N3302" s="143">
        <f t="shared" si="1755"/>
        <v>363447.06154454401</v>
      </c>
      <c r="O3302" s="143">
        <f t="shared" si="1756"/>
        <v>495614.2464</v>
      </c>
      <c r="P3302" s="143">
        <f t="shared" si="1757"/>
        <v>452390.40000000002</v>
      </c>
      <c r="Q3302" s="143">
        <f t="shared" si="1758"/>
        <v>449360.59418613603</v>
      </c>
      <c r="R3302" s="143">
        <f t="shared" si="1759"/>
        <v>407918.73077227199</v>
      </c>
      <c r="S3302" s="143">
        <f t="shared" si="1760"/>
        <v>474002.32319999998</v>
      </c>
      <c r="T3302" s="143">
        <f t="shared" si="1761"/>
        <v>60198.221246051769</v>
      </c>
      <c r="U3302" s="194">
        <f t="shared" si="1762"/>
        <v>0.1330669732294314</v>
      </c>
      <c r="V3302" s="188" t="str">
        <f t="shared" si="1763"/>
        <v>MENOR</v>
      </c>
      <c r="W3302" s="188">
        <f t="shared" si="1764"/>
        <v>363447.06154454401</v>
      </c>
      <c r="X3302" s="143">
        <f t="shared" si="1765"/>
        <v>363447</v>
      </c>
    </row>
    <row r="3303" spans="1:24" ht="55.2" x14ac:dyDescent="0.25">
      <c r="A3303" s="20" t="s">
        <v>161</v>
      </c>
      <c r="B3303" s="20">
        <v>4912</v>
      </c>
      <c r="C3303" s="26" t="s">
        <v>679</v>
      </c>
      <c r="D3303" s="29" t="s">
        <v>680</v>
      </c>
      <c r="E3303" s="20" t="s">
        <v>7</v>
      </c>
      <c r="F3303" s="23" t="s">
        <v>334</v>
      </c>
      <c r="G3303" s="169">
        <v>150891</v>
      </c>
      <c r="H3303" s="36">
        <v>158.16999999999999</v>
      </c>
      <c r="I3303" s="50">
        <v>151.76</v>
      </c>
      <c r="J3303" s="155">
        <f t="shared" si="1754"/>
        <v>157264.29540063257</v>
      </c>
      <c r="K3303" s="182">
        <v>760045.86</v>
      </c>
      <c r="L3303" s="143">
        <v>822972.17940000002</v>
      </c>
      <c r="M3303" s="143">
        <v>839268.65820000006</v>
      </c>
      <c r="N3303" s="143">
        <f t="shared" si="1755"/>
        <v>157264.29540063257</v>
      </c>
      <c r="O3303" s="143">
        <f t="shared" si="1756"/>
        <v>839268.65820000006</v>
      </c>
      <c r="P3303" s="143">
        <f t="shared" si="1757"/>
        <v>760045.86</v>
      </c>
      <c r="Q3303" s="143">
        <f t="shared" si="1758"/>
        <v>644887.74825015815</v>
      </c>
      <c r="R3303" s="143">
        <f t="shared" si="1759"/>
        <v>458655.07770031627</v>
      </c>
      <c r="S3303" s="143">
        <f t="shared" si="1760"/>
        <v>799657.25910000002</v>
      </c>
      <c r="T3303" s="143">
        <f t="shared" si="1761"/>
        <v>326872.05715262867</v>
      </c>
      <c r="U3303" s="194">
        <f t="shared" si="1762"/>
        <v>0.4300688607824647</v>
      </c>
      <c r="V3303" s="188" t="str">
        <f t="shared" si="1763"/>
        <v>MENOR</v>
      </c>
      <c r="W3303" s="188">
        <f t="shared" si="1764"/>
        <v>157264.29540063257</v>
      </c>
      <c r="X3303" s="143">
        <f t="shared" si="1765"/>
        <v>157264</v>
      </c>
    </row>
    <row r="3304" spans="1:24" ht="27.6" x14ac:dyDescent="0.25">
      <c r="A3304" s="20" t="s">
        <v>163</v>
      </c>
      <c r="B3304" s="20">
        <v>4912</v>
      </c>
      <c r="C3304" s="26" t="s">
        <v>681</v>
      </c>
      <c r="D3304" s="55" t="s">
        <v>1010</v>
      </c>
      <c r="E3304" s="20" t="s">
        <v>7</v>
      </c>
      <c r="F3304" s="23" t="s">
        <v>334</v>
      </c>
      <c r="G3304" s="169">
        <v>151483</v>
      </c>
      <c r="H3304" s="36">
        <v>158.16999999999999</v>
      </c>
      <c r="I3304" s="50">
        <v>151.76</v>
      </c>
      <c r="J3304" s="155">
        <f t="shared" si="1754"/>
        <v>157881.30014496573</v>
      </c>
      <c r="K3304" s="182">
        <v>897843.1</v>
      </c>
      <c r="L3304" s="143">
        <v>981016.01990000007</v>
      </c>
      <c r="M3304" s="143">
        <v>1000442.0797</v>
      </c>
      <c r="N3304" s="143">
        <f t="shared" si="1755"/>
        <v>157881.30014496573</v>
      </c>
      <c r="O3304" s="143">
        <f t="shared" si="1756"/>
        <v>1000442.0797</v>
      </c>
      <c r="P3304" s="143">
        <f t="shared" si="1757"/>
        <v>897843.1</v>
      </c>
      <c r="Q3304" s="143">
        <f t="shared" si="1758"/>
        <v>759295.62493624142</v>
      </c>
      <c r="R3304" s="143">
        <f t="shared" si="1759"/>
        <v>527862.20007248281</v>
      </c>
      <c r="S3304" s="143">
        <f t="shared" si="1760"/>
        <v>949142.58984999999</v>
      </c>
      <c r="T3304" s="143">
        <f t="shared" si="1761"/>
        <v>403404.73435442976</v>
      </c>
      <c r="U3304" s="194">
        <f t="shared" si="1762"/>
        <v>0.44930426524905048</v>
      </c>
      <c r="V3304" s="188" t="str">
        <f t="shared" si="1763"/>
        <v>MENOR</v>
      </c>
      <c r="W3304" s="188">
        <f t="shared" si="1764"/>
        <v>157881.30014496573</v>
      </c>
      <c r="X3304" s="143">
        <f t="shared" si="1765"/>
        <v>157881</v>
      </c>
    </row>
    <row r="3305" spans="1:24" ht="41.4" x14ac:dyDescent="0.25">
      <c r="A3305" s="20" t="s">
        <v>164</v>
      </c>
      <c r="B3305" s="20">
        <v>4912</v>
      </c>
      <c r="C3305" s="26" t="s">
        <v>683</v>
      </c>
      <c r="D3305" s="22" t="s">
        <v>945</v>
      </c>
      <c r="E3305" s="20" t="s">
        <v>7</v>
      </c>
      <c r="F3305" s="23" t="s">
        <v>334</v>
      </c>
      <c r="G3305" s="169">
        <v>222018</v>
      </c>
      <c r="H3305" s="36">
        <v>158.16999999999999</v>
      </c>
      <c r="I3305" s="50">
        <v>151.76</v>
      </c>
      <c r="J3305" s="155">
        <f t="shared" si="1754"/>
        <v>231395.53940432263</v>
      </c>
      <c r="K3305" s="182">
        <v>848149.89</v>
      </c>
      <c r="L3305" s="143">
        <v>926087.98800000013</v>
      </c>
      <c r="M3305" s="143">
        <v>944426.36399999994</v>
      </c>
      <c r="N3305" s="143">
        <f t="shared" si="1755"/>
        <v>231395.53940432263</v>
      </c>
      <c r="O3305" s="143">
        <f t="shared" si="1756"/>
        <v>944426.36399999994</v>
      </c>
      <c r="P3305" s="143">
        <f t="shared" si="1757"/>
        <v>848149.89</v>
      </c>
      <c r="Q3305" s="143">
        <f t="shared" si="1758"/>
        <v>737514.94535108062</v>
      </c>
      <c r="R3305" s="143">
        <f t="shared" si="1759"/>
        <v>539772.71470216126</v>
      </c>
      <c r="S3305" s="143">
        <f t="shared" si="1760"/>
        <v>896288.12699999998</v>
      </c>
      <c r="T3305" s="143">
        <f t="shared" si="1761"/>
        <v>339984.83869850659</v>
      </c>
      <c r="U3305" s="194">
        <f t="shared" si="1762"/>
        <v>0.40085466343514659</v>
      </c>
      <c r="V3305" s="188" t="str">
        <f t="shared" si="1763"/>
        <v>MENOR</v>
      </c>
      <c r="W3305" s="188">
        <f t="shared" si="1764"/>
        <v>231395.53940432263</v>
      </c>
      <c r="X3305" s="143">
        <f t="shared" si="1765"/>
        <v>231396</v>
      </c>
    </row>
    <row r="3306" spans="1:24" ht="41.4" x14ac:dyDescent="0.25">
      <c r="A3306" s="20" t="s">
        <v>165</v>
      </c>
      <c r="B3306" s="20">
        <v>4912</v>
      </c>
      <c r="C3306" s="26" t="s">
        <v>520</v>
      </c>
      <c r="D3306" s="29" t="s">
        <v>162</v>
      </c>
      <c r="E3306" s="20" t="s">
        <v>7</v>
      </c>
      <c r="F3306" s="23" t="s">
        <v>334</v>
      </c>
      <c r="G3306" s="169">
        <v>153060</v>
      </c>
      <c r="H3306" s="36">
        <v>158.16999999999999</v>
      </c>
      <c r="I3306" s="50">
        <v>151.76</v>
      </c>
      <c r="J3306" s="155">
        <f t="shared" si="1754"/>
        <v>159524.90906694782</v>
      </c>
      <c r="K3306" s="182">
        <v>615863.07999999996</v>
      </c>
      <c r="L3306" s="143">
        <v>656261.43799999997</v>
      </c>
      <c r="M3306" s="143">
        <v>669256.71399999992</v>
      </c>
      <c r="N3306" s="143">
        <f t="shared" si="1755"/>
        <v>159524.90906694782</v>
      </c>
      <c r="O3306" s="143">
        <f t="shared" si="1756"/>
        <v>669256.71399999992</v>
      </c>
      <c r="P3306" s="143">
        <f t="shared" si="1757"/>
        <v>615863.07999999996</v>
      </c>
      <c r="Q3306" s="143">
        <f t="shared" si="1758"/>
        <v>525226.53526673699</v>
      </c>
      <c r="R3306" s="143">
        <f t="shared" si="1759"/>
        <v>387693.99453347386</v>
      </c>
      <c r="S3306" s="143">
        <f t="shared" si="1760"/>
        <v>642559.89699999988</v>
      </c>
      <c r="T3306" s="143">
        <f t="shared" si="1761"/>
        <v>244858.8033722062</v>
      </c>
      <c r="U3306" s="194">
        <f t="shared" si="1762"/>
        <v>0.39758643004254485</v>
      </c>
      <c r="V3306" s="188" t="str">
        <f t="shared" si="1763"/>
        <v>MENOR</v>
      </c>
      <c r="W3306" s="188">
        <f t="shared" si="1764"/>
        <v>159524.90906694782</v>
      </c>
      <c r="X3306" s="143">
        <f t="shared" si="1765"/>
        <v>159525</v>
      </c>
    </row>
    <row r="3307" spans="1:24" ht="41.4" x14ac:dyDescent="0.25">
      <c r="A3307" s="20" t="s">
        <v>166</v>
      </c>
      <c r="B3307" s="20">
        <v>4912</v>
      </c>
      <c r="C3307" s="26" t="s">
        <v>521</v>
      </c>
      <c r="D3307" s="29" t="s">
        <v>522</v>
      </c>
      <c r="E3307" s="20" t="s">
        <v>7</v>
      </c>
      <c r="F3307" s="23" t="s">
        <v>334</v>
      </c>
      <c r="G3307" s="169">
        <v>152289</v>
      </c>
      <c r="H3307" s="36">
        <v>158.16999999999999</v>
      </c>
      <c r="I3307" s="50">
        <v>151.76</v>
      </c>
      <c r="J3307" s="155">
        <f t="shared" si="1754"/>
        <v>158721.34376647338</v>
      </c>
      <c r="K3307" s="182">
        <v>707776.3</v>
      </c>
      <c r="L3307" s="143">
        <v>773342.12269999995</v>
      </c>
      <c r="M3307" s="143">
        <v>788655.82810000004</v>
      </c>
      <c r="N3307" s="143">
        <f t="shared" si="1755"/>
        <v>158721.34376647338</v>
      </c>
      <c r="O3307" s="143">
        <f t="shared" si="1756"/>
        <v>788655.82810000004</v>
      </c>
      <c r="P3307" s="143">
        <f t="shared" si="1757"/>
        <v>707776.3</v>
      </c>
      <c r="Q3307" s="143">
        <f t="shared" si="1758"/>
        <v>607123.89864161832</v>
      </c>
      <c r="R3307" s="143">
        <f t="shared" si="1759"/>
        <v>433248.8218832367</v>
      </c>
      <c r="S3307" s="143">
        <f t="shared" si="1760"/>
        <v>748216.06405000004</v>
      </c>
      <c r="T3307" s="143">
        <f t="shared" si="1761"/>
        <v>300986.21039275272</v>
      </c>
      <c r="U3307" s="194">
        <f t="shared" si="1762"/>
        <v>0.42525613021056613</v>
      </c>
      <c r="V3307" s="188" t="str">
        <f t="shared" si="1763"/>
        <v>MENOR</v>
      </c>
      <c r="W3307" s="188">
        <f t="shared" si="1764"/>
        <v>158721.34376647338</v>
      </c>
      <c r="X3307" s="143">
        <f t="shared" si="1765"/>
        <v>158721</v>
      </c>
    </row>
    <row r="3308" spans="1:24" ht="41.4" x14ac:dyDescent="0.25">
      <c r="A3308" s="20" t="s">
        <v>167</v>
      </c>
      <c r="B3308" s="20">
        <v>4912</v>
      </c>
      <c r="C3308" s="26" t="s">
        <v>523</v>
      </c>
      <c r="D3308" s="29" t="s">
        <v>524</v>
      </c>
      <c r="E3308" s="20" t="s">
        <v>7</v>
      </c>
      <c r="F3308" s="23" t="s">
        <v>334</v>
      </c>
      <c r="G3308" s="169">
        <v>222018</v>
      </c>
      <c r="H3308" s="36">
        <v>158.16999999999999</v>
      </c>
      <c r="I3308" s="50">
        <v>151.76</v>
      </c>
      <c r="J3308" s="155">
        <f t="shared" si="1754"/>
        <v>231395.53940432263</v>
      </c>
      <c r="K3308" s="182">
        <v>740632.2</v>
      </c>
      <c r="L3308" s="143">
        <v>816042.02399999998</v>
      </c>
      <c r="M3308" s="143">
        <v>832201.27200000011</v>
      </c>
      <c r="N3308" s="143">
        <f t="shared" si="1755"/>
        <v>231395.53940432263</v>
      </c>
      <c r="O3308" s="143">
        <f t="shared" si="1756"/>
        <v>832201.27200000011</v>
      </c>
      <c r="P3308" s="143">
        <f t="shared" si="1757"/>
        <v>740632.2</v>
      </c>
      <c r="Q3308" s="143">
        <f t="shared" si="1758"/>
        <v>655067.75885108067</v>
      </c>
      <c r="R3308" s="143">
        <f t="shared" si="1759"/>
        <v>486013.86970216129</v>
      </c>
      <c r="S3308" s="143">
        <f t="shared" si="1760"/>
        <v>786416.73600000003</v>
      </c>
      <c r="T3308" s="143">
        <f t="shared" si="1761"/>
        <v>285253.34858728753</v>
      </c>
      <c r="U3308" s="194">
        <f t="shared" si="1762"/>
        <v>0.38514845639615392</v>
      </c>
      <c r="V3308" s="188" t="str">
        <f t="shared" si="1763"/>
        <v>MENOR</v>
      </c>
      <c r="W3308" s="188">
        <f t="shared" si="1764"/>
        <v>231395.53940432263</v>
      </c>
      <c r="X3308" s="143">
        <f t="shared" si="1765"/>
        <v>231396</v>
      </c>
    </row>
    <row r="3309" spans="1:24" ht="41.4" x14ac:dyDescent="0.25">
      <c r="A3309" s="20" t="s">
        <v>168</v>
      </c>
      <c r="B3309" s="20">
        <v>4912</v>
      </c>
      <c r="C3309" s="26" t="s">
        <v>686</v>
      </c>
      <c r="D3309" s="29" t="s">
        <v>955</v>
      </c>
      <c r="E3309" s="20" t="s">
        <v>7</v>
      </c>
      <c r="F3309" s="23" t="s">
        <v>334</v>
      </c>
      <c r="G3309" s="169">
        <v>426116</v>
      </c>
      <c r="H3309" s="36">
        <v>158.16999999999999</v>
      </c>
      <c r="I3309" s="50">
        <v>151.76</v>
      </c>
      <c r="J3309" s="155">
        <f t="shared" si="1754"/>
        <v>444114.17843964155</v>
      </c>
      <c r="K3309" s="182">
        <v>959983.71</v>
      </c>
      <c r="L3309" s="143">
        <v>1049640.9042</v>
      </c>
      <c r="M3309" s="143">
        <v>1070425.8726000001</v>
      </c>
      <c r="N3309" s="143">
        <f t="shared" si="1755"/>
        <v>444114.17843964155</v>
      </c>
      <c r="O3309" s="143">
        <f t="shared" si="1756"/>
        <v>1070425.8726000001</v>
      </c>
      <c r="P3309" s="143">
        <f t="shared" si="1757"/>
        <v>959983.71</v>
      </c>
      <c r="Q3309" s="143">
        <f t="shared" si="1758"/>
        <v>881041.16630991036</v>
      </c>
      <c r="R3309" s="143">
        <f t="shared" si="1759"/>
        <v>702048.94421982078</v>
      </c>
      <c r="S3309" s="143">
        <f t="shared" si="1760"/>
        <v>1015204.7913</v>
      </c>
      <c r="T3309" s="143">
        <f t="shared" si="1761"/>
        <v>295200.24645813921</v>
      </c>
      <c r="U3309" s="194">
        <f t="shared" si="1762"/>
        <v>0.30750547471075235</v>
      </c>
      <c r="V3309" s="188" t="str">
        <f t="shared" si="1763"/>
        <v>MENOR</v>
      </c>
      <c r="W3309" s="188">
        <f t="shared" si="1764"/>
        <v>444114.17843964155</v>
      </c>
      <c r="X3309" s="143">
        <f t="shared" si="1765"/>
        <v>444114</v>
      </c>
    </row>
    <row r="3310" spans="1:24" ht="55.2" x14ac:dyDescent="0.25">
      <c r="A3310" s="20" t="s">
        <v>169</v>
      </c>
      <c r="B3310" s="20">
        <v>4912</v>
      </c>
      <c r="C3310" s="26" t="s">
        <v>527</v>
      </c>
      <c r="D3310" s="29" t="s">
        <v>528</v>
      </c>
      <c r="E3310" s="20" t="s">
        <v>7</v>
      </c>
      <c r="F3310" s="23" t="s">
        <v>334</v>
      </c>
      <c r="G3310" s="169">
        <v>151540</v>
      </c>
      <c r="H3310" s="36">
        <v>158.16999999999999</v>
      </c>
      <c r="I3310" s="50">
        <v>151.76</v>
      </c>
      <c r="J3310" s="155">
        <f t="shared" si="1754"/>
        <v>157940.70769636269</v>
      </c>
      <c r="K3310" s="182">
        <v>844305</v>
      </c>
      <c r="L3310" s="143">
        <v>930270.6</v>
      </c>
      <c r="M3310" s="143">
        <v>948691.8</v>
      </c>
      <c r="N3310" s="143">
        <f t="shared" si="1755"/>
        <v>157940.70769636269</v>
      </c>
      <c r="O3310" s="143">
        <f t="shared" si="1756"/>
        <v>948691.8</v>
      </c>
      <c r="P3310" s="143">
        <f t="shared" si="1757"/>
        <v>844305</v>
      </c>
      <c r="Q3310" s="143">
        <f t="shared" si="1758"/>
        <v>720302.02692409069</v>
      </c>
      <c r="R3310" s="143">
        <f t="shared" si="1759"/>
        <v>501122.85384818132</v>
      </c>
      <c r="S3310" s="143">
        <f t="shared" si="1760"/>
        <v>896498.4</v>
      </c>
      <c r="T3310" s="143">
        <f t="shared" si="1761"/>
        <v>377657.55247331946</v>
      </c>
      <c r="U3310" s="194">
        <f t="shared" si="1762"/>
        <v>0.44729991232234734</v>
      </c>
      <c r="V3310" s="188" t="str">
        <f t="shared" si="1763"/>
        <v>MENOR</v>
      </c>
      <c r="W3310" s="188">
        <f t="shared" si="1764"/>
        <v>157940.70769636269</v>
      </c>
      <c r="X3310" s="143">
        <f t="shared" si="1765"/>
        <v>157941</v>
      </c>
    </row>
    <row r="3311" spans="1:24" ht="41.4" x14ac:dyDescent="0.25">
      <c r="A3311" s="20" t="s">
        <v>170</v>
      </c>
      <c r="B3311" s="20">
        <v>4912</v>
      </c>
      <c r="C3311" s="26" t="s">
        <v>688</v>
      </c>
      <c r="D3311" s="29" t="s">
        <v>689</v>
      </c>
      <c r="E3311" s="20" t="s">
        <v>7</v>
      </c>
      <c r="F3311" s="23" t="s">
        <v>334</v>
      </c>
      <c r="G3311" s="169">
        <v>149550</v>
      </c>
      <c r="H3311" s="36">
        <v>158.16999999999999</v>
      </c>
      <c r="I3311" s="50">
        <v>151.76</v>
      </c>
      <c r="J3311" s="155">
        <f t="shared" si="1754"/>
        <v>155866.65458618873</v>
      </c>
      <c r="K3311" s="182">
        <v>617160.18000000005</v>
      </c>
      <c r="L3311" s="143">
        <v>686236.82400000002</v>
      </c>
      <c r="M3311" s="143">
        <v>699825.67200000002</v>
      </c>
      <c r="N3311" s="143">
        <f t="shared" si="1755"/>
        <v>155866.65458618873</v>
      </c>
      <c r="O3311" s="143">
        <f t="shared" si="1756"/>
        <v>699825.67200000002</v>
      </c>
      <c r="P3311" s="143">
        <f t="shared" si="1757"/>
        <v>617160.18000000005</v>
      </c>
      <c r="Q3311" s="143">
        <f t="shared" si="1758"/>
        <v>539772.33264654712</v>
      </c>
      <c r="R3311" s="143">
        <f t="shared" si="1759"/>
        <v>386513.41729309439</v>
      </c>
      <c r="S3311" s="143">
        <f t="shared" si="1760"/>
        <v>658492.92599999998</v>
      </c>
      <c r="T3311" s="143">
        <f t="shared" si="1761"/>
        <v>258483.63406000682</v>
      </c>
      <c r="U3311" s="194">
        <f t="shared" si="1762"/>
        <v>0.41882746560221495</v>
      </c>
      <c r="V3311" s="188" t="str">
        <f t="shared" si="1763"/>
        <v>MENOR</v>
      </c>
      <c r="W3311" s="188">
        <f t="shared" si="1764"/>
        <v>155866.65458618873</v>
      </c>
      <c r="X3311" s="143">
        <f t="shared" si="1765"/>
        <v>155867</v>
      </c>
    </row>
    <row r="3312" spans="1:24" ht="41.4" x14ac:dyDescent="0.25">
      <c r="A3312" s="20" t="s">
        <v>171</v>
      </c>
      <c r="B3312" s="20">
        <v>4912</v>
      </c>
      <c r="C3312" s="26" t="s">
        <v>690</v>
      </c>
      <c r="D3312" s="29" t="s">
        <v>956</v>
      </c>
      <c r="E3312" s="20" t="s">
        <v>7</v>
      </c>
      <c r="F3312" s="23" t="s">
        <v>334</v>
      </c>
      <c r="G3312" s="169">
        <v>150937</v>
      </c>
      <c r="H3312" s="36">
        <v>158.16999999999999</v>
      </c>
      <c r="I3312" s="50">
        <v>151.76</v>
      </c>
      <c r="J3312" s="155">
        <f t="shared" si="1754"/>
        <v>157312.23833684766</v>
      </c>
      <c r="K3312" s="182">
        <v>1032920</v>
      </c>
      <c r="L3312" s="143">
        <v>1089822.825</v>
      </c>
      <c r="M3312" s="143">
        <v>1111403.4750000001</v>
      </c>
      <c r="N3312" s="143">
        <f t="shared" si="1755"/>
        <v>157312.23833684766</v>
      </c>
      <c r="O3312" s="143">
        <f t="shared" si="1756"/>
        <v>1111403.4750000001</v>
      </c>
      <c r="P3312" s="143">
        <f t="shared" si="1757"/>
        <v>1032920</v>
      </c>
      <c r="Q3312" s="143">
        <f t="shared" si="1758"/>
        <v>847864.63458421186</v>
      </c>
      <c r="R3312" s="143">
        <f t="shared" si="1759"/>
        <v>595116.11916842381</v>
      </c>
      <c r="S3312" s="143">
        <f t="shared" si="1760"/>
        <v>1072161.7375</v>
      </c>
      <c r="T3312" s="143">
        <f t="shared" si="1761"/>
        <v>461556.99776196975</v>
      </c>
      <c r="U3312" s="194">
        <f t="shared" si="1762"/>
        <v>0.44684680107072161</v>
      </c>
      <c r="V3312" s="188" t="str">
        <f t="shared" si="1763"/>
        <v>MENOR</v>
      </c>
      <c r="W3312" s="188">
        <f t="shared" si="1764"/>
        <v>157312.23833684766</v>
      </c>
      <c r="X3312" s="143">
        <f t="shared" si="1765"/>
        <v>157312</v>
      </c>
    </row>
    <row r="3313" spans="1:24" ht="41.4" x14ac:dyDescent="0.25">
      <c r="A3313" s="20" t="s">
        <v>172</v>
      </c>
      <c r="B3313" s="20">
        <v>4912</v>
      </c>
      <c r="C3313" s="26" t="s">
        <v>782</v>
      </c>
      <c r="D3313" s="29" t="s">
        <v>957</v>
      </c>
      <c r="E3313" s="20" t="s">
        <v>7</v>
      </c>
      <c r="F3313" s="23" t="s">
        <v>334</v>
      </c>
      <c r="G3313" s="169">
        <v>139862</v>
      </c>
      <c r="H3313" s="36">
        <v>158.16999999999999</v>
      </c>
      <c r="I3313" s="50">
        <v>151.76</v>
      </c>
      <c r="J3313" s="155">
        <f t="shared" si="1754"/>
        <v>145769.45532419611</v>
      </c>
      <c r="K3313" s="182">
        <v>416366.72</v>
      </c>
      <c r="L3313" s="143">
        <v>450568.272</v>
      </c>
      <c r="M3313" s="143">
        <v>459490.41600000003</v>
      </c>
      <c r="N3313" s="143">
        <f t="shared" si="1755"/>
        <v>145769.45532419611</v>
      </c>
      <c r="O3313" s="143">
        <f t="shared" si="1756"/>
        <v>459490.41600000003</v>
      </c>
      <c r="P3313" s="143">
        <f t="shared" si="1757"/>
        <v>416366.72</v>
      </c>
      <c r="Q3313" s="143">
        <f t="shared" si="1758"/>
        <v>368048.71583104902</v>
      </c>
      <c r="R3313" s="143">
        <f t="shared" si="1759"/>
        <v>281068.08766209806</v>
      </c>
      <c r="S3313" s="143">
        <f t="shared" si="1760"/>
        <v>437928.56799999997</v>
      </c>
      <c r="T3313" s="143">
        <f t="shared" si="1761"/>
        <v>149347.20269498759</v>
      </c>
      <c r="U3313" s="194">
        <f t="shared" si="1762"/>
        <v>0.35869149843433118</v>
      </c>
      <c r="V3313" s="188" t="str">
        <f t="shared" si="1763"/>
        <v>MENOR</v>
      </c>
      <c r="W3313" s="188">
        <f t="shared" si="1764"/>
        <v>145769.45532419611</v>
      </c>
      <c r="X3313" s="143">
        <f t="shared" si="1765"/>
        <v>145769</v>
      </c>
    </row>
    <row r="3314" spans="1:24" ht="55.2" x14ac:dyDescent="0.25">
      <c r="A3314" s="20" t="s">
        <v>173</v>
      </c>
      <c r="B3314" s="20">
        <v>4912</v>
      </c>
      <c r="C3314" s="26" t="s">
        <v>937</v>
      </c>
      <c r="D3314" s="29" t="s">
        <v>938</v>
      </c>
      <c r="E3314" s="20" t="s">
        <v>7</v>
      </c>
      <c r="F3314" s="23" t="s">
        <v>334</v>
      </c>
      <c r="G3314" s="169">
        <v>431933</v>
      </c>
      <c r="H3314" s="36">
        <v>158.16999999999999</v>
      </c>
      <c r="I3314" s="50">
        <v>151.76</v>
      </c>
      <c r="J3314" s="155">
        <f t="shared" si="1754"/>
        <v>450176.8753953611</v>
      </c>
      <c r="K3314" s="182">
        <v>935935</v>
      </c>
      <c r="L3314" s="143">
        <v>1039823.785</v>
      </c>
      <c r="M3314" s="143">
        <v>1060414.355</v>
      </c>
      <c r="N3314" s="143">
        <f t="shared" si="1755"/>
        <v>450176.8753953611</v>
      </c>
      <c r="O3314" s="143">
        <f t="shared" si="1756"/>
        <v>1060414.355</v>
      </c>
      <c r="P3314" s="143">
        <f t="shared" si="1757"/>
        <v>935935</v>
      </c>
      <c r="Q3314" s="143">
        <f t="shared" si="1758"/>
        <v>871587.50384884025</v>
      </c>
      <c r="R3314" s="143">
        <f t="shared" si="1759"/>
        <v>693055.93769768055</v>
      </c>
      <c r="S3314" s="143">
        <f t="shared" si="1760"/>
        <v>998174.67749999999</v>
      </c>
      <c r="T3314" s="143">
        <f t="shared" si="1761"/>
        <v>286173.92383287585</v>
      </c>
      <c r="U3314" s="194">
        <f t="shared" si="1762"/>
        <v>0.30576260513056552</v>
      </c>
      <c r="V3314" s="188" t="str">
        <f t="shared" si="1763"/>
        <v>MENOR</v>
      </c>
      <c r="W3314" s="188">
        <f t="shared" si="1764"/>
        <v>450176.8753953611</v>
      </c>
      <c r="X3314" s="143">
        <f t="shared" si="1765"/>
        <v>450177</v>
      </c>
    </row>
    <row r="3315" spans="1:24" ht="27.6" x14ac:dyDescent="0.25">
      <c r="A3315" s="20" t="s">
        <v>174</v>
      </c>
      <c r="B3315" s="20">
        <v>4912</v>
      </c>
      <c r="C3315" s="21" t="s">
        <v>529</v>
      </c>
      <c r="D3315" s="29" t="s">
        <v>530</v>
      </c>
      <c r="E3315" s="20" t="s">
        <v>7</v>
      </c>
      <c r="F3315" s="23" t="s">
        <v>334</v>
      </c>
      <c r="G3315" s="169">
        <v>416857</v>
      </c>
      <c r="H3315" s="36">
        <v>158.16999999999999</v>
      </c>
      <c r="I3315" s="50">
        <v>151.76</v>
      </c>
      <c r="J3315" s="155">
        <f t="shared" si="1754"/>
        <v>434464.09916974173</v>
      </c>
      <c r="K3315" s="182">
        <v>603387.12</v>
      </c>
      <c r="L3315" s="143">
        <v>669814.06239999994</v>
      </c>
      <c r="M3315" s="143">
        <v>683077.70720000006</v>
      </c>
      <c r="N3315" s="143">
        <f t="shared" si="1755"/>
        <v>434464.09916974173</v>
      </c>
      <c r="O3315" s="143">
        <f t="shared" si="1756"/>
        <v>683077.70720000006</v>
      </c>
      <c r="P3315" s="143">
        <f t="shared" si="1757"/>
        <v>603387.12</v>
      </c>
      <c r="Q3315" s="143">
        <f t="shared" si="1758"/>
        <v>597685.74719243543</v>
      </c>
      <c r="R3315" s="143">
        <f t="shared" si="1759"/>
        <v>518925.60958487086</v>
      </c>
      <c r="S3315" s="143">
        <f t="shared" si="1760"/>
        <v>643232.41360000009</v>
      </c>
      <c r="T3315" s="143">
        <f t="shared" si="1761"/>
        <v>114262.99010579351</v>
      </c>
      <c r="U3315" s="194">
        <f t="shared" si="1762"/>
        <v>0.18936928933085861</v>
      </c>
      <c r="V3315" s="188" t="str">
        <f t="shared" si="1763"/>
        <v>MENOR</v>
      </c>
      <c r="W3315" s="188">
        <f t="shared" si="1764"/>
        <v>434464.09916974173</v>
      </c>
      <c r="X3315" s="143">
        <f t="shared" si="1765"/>
        <v>434464</v>
      </c>
    </row>
    <row r="3316" spans="1:24" ht="55.2" x14ac:dyDescent="0.25">
      <c r="A3316" s="20" t="s">
        <v>175</v>
      </c>
      <c r="B3316" s="20">
        <v>4912</v>
      </c>
      <c r="C3316" s="26" t="s">
        <v>531</v>
      </c>
      <c r="D3316" s="29" t="s">
        <v>532</v>
      </c>
      <c r="E3316" s="20" t="s">
        <v>7</v>
      </c>
      <c r="F3316" s="23" t="s">
        <v>334</v>
      </c>
      <c r="G3316" s="169">
        <v>153893</v>
      </c>
      <c r="H3316" s="36">
        <v>158.16999999999999</v>
      </c>
      <c r="I3316" s="50">
        <v>151.76</v>
      </c>
      <c r="J3316" s="155">
        <f t="shared" si="1754"/>
        <v>160393.09310753821</v>
      </c>
      <c r="K3316" s="182">
        <v>846098.33</v>
      </c>
      <c r="L3316" s="143">
        <v>925119.25659999996</v>
      </c>
      <c r="M3316" s="143">
        <v>943438.44980000006</v>
      </c>
      <c r="N3316" s="143">
        <f t="shared" si="1755"/>
        <v>160393.09310753821</v>
      </c>
      <c r="O3316" s="143">
        <f t="shared" si="1756"/>
        <v>943438.44980000006</v>
      </c>
      <c r="P3316" s="143">
        <f t="shared" si="1757"/>
        <v>846098.33</v>
      </c>
      <c r="Q3316" s="143">
        <f t="shared" si="1758"/>
        <v>718762.28237688448</v>
      </c>
      <c r="R3316" s="143">
        <f t="shared" si="1759"/>
        <v>503245.71155376907</v>
      </c>
      <c r="S3316" s="143">
        <f t="shared" si="1760"/>
        <v>894768.38990000007</v>
      </c>
      <c r="T3316" s="143">
        <f t="shared" si="1761"/>
        <v>374634.57820834924</v>
      </c>
      <c r="U3316" s="194">
        <f t="shared" si="1762"/>
        <v>0.44277900679504856</v>
      </c>
      <c r="V3316" s="188" t="str">
        <f t="shared" si="1763"/>
        <v>MENOR</v>
      </c>
      <c r="W3316" s="188">
        <f t="shared" si="1764"/>
        <v>160393.09310753821</v>
      </c>
      <c r="X3316" s="143">
        <f t="shared" si="1765"/>
        <v>160393</v>
      </c>
    </row>
    <row r="3317" spans="1:24" ht="41.4" x14ac:dyDescent="0.25">
      <c r="A3317" s="20" t="s">
        <v>176</v>
      </c>
      <c r="B3317" s="20">
        <v>4912</v>
      </c>
      <c r="C3317" s="26" t="s">
        <v>533</v>
      </c>
      <c r="D3317" s="29" t="s">
        <v>534</v>
      </c>
      <c r="E3317" s="20" t="s">
        <v>7</v>
      </c>
      <c r="F3317" s="23" t="s">
        <v>334</v>
      </c>
      <c r="G3317" s="169">
        <v>267449</v>
      </c>
      <c r="H3317" s="36">
        <v>158.16999999999999</v>
      </c>
      <c r="I3317" s="50">
        <v>151.76</v>
      </c>
      <c r="J3317" s="155">
        <f t="shared" si="1754"/>
        <v>278745.44234317343</v>
      </c>
      <c r="K3317" s="182">
        <v>1399706.56</v>
      </c>
      <c r="L3317" s="143">
        <v>1514682.4559999998</v>
      </c>
      <c r="M3317" s="143">
        <v>1544676.1680000001</v>
      </c>
      <c r="N3317" s="143">
        <f t="shared" si="1755"/>
        <v>278745.44234317343</v>
      </c>
      <c r="O3317" s="143">
        <f t="shared" si="1756"/>
        <v>1544676.1680000001</v>
      </c>
      <c r="P3317" s="143">
        <f t="shared" si="1757"/>
        <v>1399706.56</v>
      </c>
      <c r="Q3317" s="143">
        <f t="shared" si="1758"/>
        <v>1184452.6565857935</v>
      </c>
      <c r="R3317" s="143">
        <f t="shared" si="1759"/>
        <v>839226.0011715868</v>
      </c>
      <c r="S3317" s="143">
        <f t="shared" si="1760"/>
        <v>1472191.3640000001</v>
      </c>
      <c r="T3317" s="143">
        <f t="shared" si="1761"/>
        <v>607028.96676158335</v>
      </c>
      <c r="U3317" s="194">
        <f t="shared" si="1762"/>
        <v>0.43368301907621504</v>
      </c>
      <c r="V3317" s="188" t="str">
        <f t="shared" si="1763"/>
        <v>MENOR</v>
      </c>
      <c r="W3317" s="188">
        <f t="shared" si="1764"/>
        <v>278745.44234317343</v>
      </c>
      <c r="X3317" s="143">
        <f t="shared" si="1765"/>
        <v>278745</v>
      </c>
    </row>
    <row r="3318" spans="1:24" ht="55.2" x14ac:dyDescent="0.25">
      <c r="A3318" s="20" t="s">
        <v>177</v>
      </c>
      <c r="B3318" s="20">
        <v>4912</v>
      </c>
      <c r="C3318" s="26" t="s">
        <v>535</v>
      </c>
      <c r="D3318" s="29" t="s">
        <v>536</v>
      </c>
      <c r="E3318" s="20" t="s">
        <v>7</v>
      </c>
      <c r="F3318" s="23" t="s">
        <v>334</v>
      </c>
      <c r="G3318" s="169">
        <v>139202</v>
      </c>
      <c r="H3318" s="36">
        <v>158.16999999999999</v>
      </c>
      <c r="I3318" s="50">
        <v>151.76</v>
      </c>
      <c r="J3318" s="155">
        <f t="shared" si="1754"/>
        <v>145081.57841328415</v>
      </c>
      <c r="K3318" s="182">
        <v>3731435.4</v>
      </c>
      <c r="L3318" s="143">
        <v>4077102.0066000014</v>
      </c>
      <c r="M3318" s="143">
        <v>4157836.6998000001</v>
      </c>
      <c r="N3318" s="143">
        <f t="shared" si="1755"/>
        <v>145081.57841328415</v>
      </c>
      <c r="O3318" s="143">
        <f t="shared" si="1756"/>
        <v>4157836.6998000001</v>
      </c>
      <c r="P3318" s="143">
        <f t="shared" si="1757"/>
        <v>3731435.4</v>
      </c>
      <c r="Q3318" s="143">
        <f t="shared" si="1758"/>
        <v>3027863.9212033213</v>
      </c>
      <c r="R3318" s="143">
        <f t="shared" si="1759"/>
        <v>1938258.4892066419</v>
      </c>
      <c r="S3318" s="143">
        <f t="shared" si="1760"/>
        <v>3944636.0499</v>
      </c>
      <c r="T3318" s="143">
        <f t="shared" si="1761"/>
        <v>1930732.6676587963</v>
      </c>
      <c r="U3318" s="194">
        <f t="shared" si="1762"/>
        <v>0.51742358119312382</v>
      </c>
      <c r="V3318" s="188" t="str">
        <f t="shared" si="1763"/>
        <v>MENOR</v>
      </c>
      <c r="W3318" s="188">
        <f t="shared" si="1764"/>
        <v>145081.57841328415</v>
      </c>
      <c r="X3318" s="143">
        <f t="shared" si="1765"/>
        <v>145082</v>
      </c>
    </row>
    <row r="3319" spans="1:24" ht="41.4" x14ac:dyDescent="0.25">
      <c r="A3319" s="20" t="s">
        <v>178</v>
      </c>
      <c r="B3319" s="20">
        <v>4912</v>
      </c>
      <c r="C3319" s="26" t="s">
        <v>537</v>
      </c>
      <c r="D3319" s="29" t="s">
        <v>538</v>
      </c>
      <c r="E3319" s="20" t="s">
        <v>7</v>
      </c>
      <c r="F3319" s="23" t="s">
        <v>334</v>
      </c>
      <c r="G3319" s="169">
        <v>1544</v>
      </c>
      <c r="H3319" s="36">
        <v>158.16999999999999</v>
      </c>
      <c r="I3319" s="50">
        <v>151.76</v>
      </c>
      <c r="J3319" s="155">
        <f t="shared" si="1754"/>
        <v>1609.2150764364787</v>
      </c>
      <c r="K3319" s="182">
        <v>39627</v>
      </c>
      <c r="L3319" s="143">
        <v>42186.69</v>
      </c>
      <c r="M3319" s="143">
        <v>43022.07</v>
      </c>
      <c r="N3319" s="143">
        <f t="shared" si="1755"/>
        <v>1609.2150764364787</v>
      </c>
      <c r="O3319" s="143">
        <f t="shared" si="1756"/>
        <v>43022.07</v>
      </c>
      <c r="P3319" s="143">
        <f t="shared" si="1757"/>
        <v>39627</v>
      </c>
      <c r="Q3319" s="143">
        <f t="shared" si="1758"/>
        <v>31611.243769109118</v>
      </c>
      <c r="R3319" s="143">
        <f t="shared" si="1759"/>
        <v>20618.107538218239</v>
      </c>
      <c r="S3319" s="143">
        <f t="shared" si="1760"/>
        <v>41324.535000000003</v>
      </c>
      <c r="T3319" s="143">
        <f t="shared" si="1761"/>
        <v>20053.437709306192</v>
      </c>
      <c r="U3319" s="194">
        <f t="shared" si="1762"/>
        <v>0.50605490471916093</v>
      </c>
      <c r="V3319" s="188" t="str">
        <f t="shared" si="1763"/>
        <v>MENOR</v>
      </c>
      <c r="W3319" s="188">
        <f t="shared" si="1764"/>
        <v>1609.2150764364787</v>
      </c>
      <c r="X3319" s="143">
        <f t="shared" si="1765"/>
        <v>1609</v>
      </c>
    </row>
    <row r="3320" spans="1:24" x14ac:dyDescent="0.25">
      <c r="A3320" s="15" t="s">
        <v>185</v>
      </c>
      <c r="B3320" s="27" t="s">
        <v>186</v>
      </c>
      <c r="C3320" s="27"/>
      <c r="D3320" s="17"/>
      <c r="E3320" s="17"/>
      <c r="F3320" s="17"/>
      <c r="G3320" s="138"/>
      <c r="H3320" s="18"/>
      <c r="I3320" s="18"/>
      <c r="J3320" s="138"/>
      <c r="K3320" s="178"/>
      <c r="L3320" s="139"/>
      <c r="M3320" s="139"/>
      <c r="N3320" s="139"/>
      <c r="O3320" s="139"/>
      <c r="P3320" s="139"/>
      <c r="Q3320" s="139"/>
      <c r="R3320" s="139"/>
      <c r="S3320" s="139"/>
      <c r="T3320" s="139"/>
      <c r="U3320" s="193"/>
      <c r="V3320" s="52"/>
      <c r="W3320" s="139"/>
      <c r="X3320" s="139"/>
    </row>
    <row r="3321" spans="1:24" ht="41.4" x14ac:dyDescent="0.25">
      <c r="A3321" s="20" t="s">
        <v>187</v>
      </c>
      <c r="B3321" s="20">
        <v>4912</v>
      </c>
      <c r="C3321" s="26" t="s">
        <v>539</v>
      </c>
      <c r="D3321" s="29" t="s">
        <v>540</v>
      </c>
      <c r="E3321" s="20" t="s">
        <v>7</v>
      </c>
      <c r="F3321" s="23" t="s">
        <v>334</v>
      </c>
      <c r="G3321" s="169">
        <v>7057</v>
      </c>
      <c r="H3321" s="36">
        <v>158.16999999999999</v>
      </c>
      <c r="I3321" s="50">
        <v>151.76</v>
      </c>
      <c r="J3321" s="155">
        <f t="shared" ref="J3321:J3333" si="1766">G3321*(H3321/I3321)</f>
        <v>7355.0717580390092</v>
      </c>
      <c r="K3321" s="182">
        <v>31701.599999999999</v>
      </c>
      <c r="L3321" s="143">
        <v>33749.351999999999</v>
      </c>
      <c r="M3321" s="143">
        <v>34417.656000000003</v>
      </c>
      <c r="N3321" s="143">
        <f t="shared" ref="N3321:N3333" si="1767">MIN(J3321,K3321,L3321,M3321)</f>
        <v>7355.0717580390092</v>
      </c>
      <c r="O3321" s="143">
        <f t="shared" ref="O3321:O3333" si="1768">MAX(J3321,K3321,L3321,M3321)</f>
        <v>34417.656000000003</v>
      </c>
      <c r="P3321" s="143">
        <f t="shared" ref="P3321:P3333" si="1769">MEDIAN(J3321,K3321,L3321,M3321,)</f>
        <v>31701.599999999999</v>
      </c>
      <c r="Q3321" s="143">
        <f t="shared" ref="Q3321:Q3333" si="1770">AVERAGE(J3321,K3321,L3321,M3321)</f>
        <v>26805.919939509753</v>
      </c>
      <c r="R3321" s="143">
        <f t="shared" ref="R3321:R3333" si="1771">AVERAGE(N3321,P3321)</f>
        <v>19528.335879019505</v>
      </c>
      <c r="S3321" s="143">
        <f t="shared" ref="S3321:S3333" si="1772">AVERAGE(O3321,P3321)</f>
        <v>33059.627999999997</v>
      </c>
      <c r="T3321" s="143">
        <f t="shared" ref="T3321:T3333" si="1773">STDEVA(J3321,K3321,L3321,M3321)</f>
        <v>13018.614274267911</v>
      </c>
      <c r="U3321" s="194">
        <f t="shared" ref="U3321:U3333" si="1774">T3321/P3321</f>
        <v>0.41066111093029728</v>
      </c>
      <c r="V3321" s="188" t="str">
        <f t="shared" ref="V3321:V3333" si="1775">IF(U3321&lt;=70%,"MENOR",IF(AND(U3321&gt;70%,U3321&lt;=90%),"[PROM MEN-MED]","PROMEDIO"))</f>
        <v>MENOR</v>
      </c>
      <c r="W3321" s="188">
        <f t="shared" ref="W3321:W3333" si="1776">IF(U3321&lt;=70%,N3321,IF(AND(U3321&gt;70%,U3321&lt;=90%),R3321,Q3321))</f>
        <v>7355.0717580390092</v>
      </c>
      <c r="X3321" s="143">
        <f t="shared" ref="X3321:X3333" si="1777">ROUND(W3321,0)</f>
        <v>7355</v>
      </c>
    </row>
    <row r="3322" spans="1:24" ht="41.4" x14ac:dyDescent="0.25">
      <c r="A3322" s="20" t="s">
        <v>188</v>
      </c>
      <c r="B3322" s="20">
        <v>4912</v>
      </c>
      <c r="C3322" s="26" t="s">
        <v>692</v>
      </c>
      <c r="D3322" s="29" t="s">
        <v>693</v>
      </c>
      <c r="E3322" s="20" t="s">
        <v>7</v>
      </c>
      <c r="F3322" s="23" t="s">
        <v>334</v>
      </c>
      <c r="G3322" s="169">
        <v>86543</v>
      </c>
      <c r="H3322" s="36">
        <v>158.16999999999999</v>
      </c>
      <c r="I3322" s="50">
        <v>151.76</v>
      </c>
      <c r="J3322" s="155">
        <f t="shared" si="1766"/>
        <v>90198.38106220348</v>
      </c>
      <c r="K3322" s="182">
        <v>676829.16</v>
      </c>
      <c r="L3322" s="143">
        <v>751341.34320000024</v>
      </c>
      <c r="M3322" s="143">
        <v>766219.38959999999</v>
      </c>
      <c r="N3322" s="143">
        <f t="shared" si="1767"/>
        <v>90198.38106220348</v>
      </c>
      <c r="O3322" s="143">
        <f t="shared" si="1768"/>
        <v>766219.38959999999</v>
      </c>
      <c r="P3322" s="143">
        <f t="shared" si="1769"/>
        <v>676829.16</v>
      </c>
      <c r="Q3322" s="143">
        <f t="shared" si="1770"/>
        <v>571147.0684655509</v>
      </c>
      <c r="R3322" s="143">
        <f t="shared" si="1771"/>
        <v>383513.77053110173</v>
      </c>
      <c r="S3322" s="143">
        <f t="shared" si="1772"/>
        <v>721524.27480000001</v>
      </c>
      <c r="T3322" s="143">
        <f t="shared" si="1773"/>
        <v>323008.53007619607</v>
      </c>
      <c r="U3322" s="194">
        <f t="shared" si="1774"/>
        <v>0.47723790457875082</v>
      </c>
      <c r="V3322" s="188" t="str">
        <f t="shared" si="1775"/>
        <v>MENOR</v>
      </c>
      <c r="W3322" s="188">
        <f t="shared" si="1776"/>
        <v>90198.38106220348</v>
      </c>
      <c r="X3322" s="143">
        <f t="shared" si="1777"/>
        <v>90198</v>
      </c>
    </row>
    <row r="3323" spans="1:24" ht="41.4" x14ac:dyDescent="0.25">
      <c r="A3323" s="20" t="s">
        <v>189</v>
      </c>
      <c r="B3323" s="20">
        <v>4912</v>
      </c>
      <c r="C3323" s="26" t="s">
        <v>541</v>
      </c>
      <c r="D3323" s="29" t="s">
        <v>542</v>
      </c>
      <c r="E3323" s="20" t="s">
        <v>7</v>
      </c>
      <c r="F3323" s="23" t="s">
        <v>334</v>
      </c>
      <c r="G3323" s="169">
        <v>404489</v>
      </c>
      <c r="H3323" s="36">
        <v>158.16999999999999</v>
      </c>
      <c r="I3323" s="50">
        <v>151.76</v>
      </c>
      <c r="J3323" s="155">
        <f t="shared" si="1766"/>
        <v>421573.70275434898</v>
      </c>
      <c r="K3323" s="182">
        <v>1169524.8600000001</v>
      </c>
      <c r="L3323" s="143">
        <v>1266353.0893999999</v>
      </c>
      <c r="M3323" s="143">
        <v>1291429.3881999999</v>
      </c>
      <c r="N3323" s="143">
        <f t="shared" si="1767"/>
        <v>421573.70275434898</v>
      </c>
      <c r="O3323" s="143">
        <f t="shared" si="1768"/>
        <v>1291429.3881999999</v>
      </c>
      <c r="P3323" s="143">
        <f t="shared" si="1769"/>
        <v>1169524.8600000001</v>
      </c>
      <c r="Q3323" s="143">
        <f t="shared" si="1770"/>
        <v>1037220.2600885872</v>
      </c>
      <c r="R3323" s="143">
        <f t="shared" si="1771"/>
        <v>795549.28137717454</v>
      </c>
      <c r="S3323" s="143">
        <f t="shared" si="1772"/>
        <v>1230477.1241000001</v>
      </c>
      <c r="T3323" s="143">
        <f t="shared" si="1773"/>
        <v>413783.08528287144</v>
      </c>
      <c r="U3323" s="194">
        <f t="shared" si="1774"/>
        <v>0.35380443754130325</v>
      </c>
      <c r="V3323" s="188" t="str">
        <f t="shared" si="1775"/>
        <v>MENOR</v>
      </c>
      <c r="W3323" s="188">
        <f t="shared" si="1776"/>
        <v>421573.70275434898</v>
      </c>
      <c r="X3323" s="143">
        <f t="shared" si="1777"/>
        <v>421574</v>
      </c>
    </row>
    <row r="3324" spans="1:24" ht="41.4" x14ac:dyDescent="0.25">
      <c r="A3324" s="20" t="s">
        <v>190</v>
      </c>
      <c r="B3324" s="20">
        <v>4912</v>
      </c>
      <c r="C3324" s="26" t="s">
        <v>543</v>
      </c>
      <c r="D3324" s="22" t="s">
        <v>544</v>
      </c>
      <c r="E3324" s="20" t="s">
        <v>7</v>
      </c>
      <c r="F3324" s="23" t="s">
        <v>334</v>
      </c>
      <c r="G3324" s="169">
        <v>89009</v>
      </c>
      <c r="H3324" s="36">
        <v>158.16999999999999</v>
      </c>
      <c r="I3324" s="50">
        <v>151.76</v>
      </c>
      <c r="J3324" s="155">
        <f t="shared" si="1766"/>
        <v>92768.539338429109</v>
      </c>
      <c r="K3324" s="182">
        <v>637334.25</v>
      </c>
      <c r="L3324" s="143">
        <v>678502.59750000003</v>
      </c>
      <c r="M3324" s="143">
        <v>691938.29249999998</v>
      </c>
      <c r="N3324" s="143">
        <f t="shared" si="1767"/>
        <v>92768.539338429109</v>
      </c>
      <c r="O3324" s="143">
        <f t="shared" si="1768"/>
        <v>691938.29249999998</v>
      </c>
      <c r="P3324" s="143">
        <f t="shared" si="1769"/>
        <v>637334.25</v>
      </c>
      <c r="Q3324" s="143">
        <f t="shared" si="1770"/>
        <v>525135.91983460728</v>
      </c>
      <c r="R3324" s="143">
        <f t="shared" si="1771"/>
        <v>365051.39466921455</v>
      </c>
      <c r="S3324" s="143">
        <f t="shared" si="1772"/>
        <v>664636.27124999999</v>
      </c>
      <c r="T3324" s="143">
        <f t="shared" si="1773"/>
        <v>289179.52114788175</v>
      </c>
      <c r="U3324" s="194">
        <f t="shared" si="1774"/>
        <v>0.45373290568941138</v>
      </c>
      <c r="V3324" s="188" t="str">
        <f t="shared" si="1775"/>
        <v>MENOR</v>
      </c>
      <c r="W3324" s="188">
        <f t="shared" si="1776"/>
        <v>92768.539338429109</v>
      </c>
      <c r="X3324" s="143">
        <f t="shared" si="1777"/>
        <v>92769</v>
      </c>
    </row>
    <row r="3325" spans="1:24" ht="41.4" x14ac:dyDescent="0.25">
      <c r="A3325" s="20" t="s">
        <v>191</v>
      </c>
      <c r="B3325" s="20">
        <v>4912</v>
      </c>
      <c r="C3325" s="26" t="s">
        <v>785</v>
      </c>
      <c r="D3325" s="29" t="s">
        <v>786</v>
      </c>
      <c r="E3325" s="20" t="s">
        <v>7</v>
      </c>
      <c r="F3325" s="23" t="s">
        <v>334</v>
      </c>
      <c r="G3325" s="169">
        <v>28291</v>
      </c>
      <c r="H3325" s="36">
        <v>158.16999999999999</v>
      </c>
      <c r="I3325" s="50">
        <v>151.76</v>
      </c>
      <c r="J3325" s="155">
        <f t="shared" si="1766"/>
        <v>29485.948010015814</v>
      </c>
      <c r="K3325" s="182">
        <v>310009.28000000003</v>
      </c>
      <c r="L3325" s="143">
        <v>335474.32800000015</v>
      </c>
      <c r="M3325" s="143">
        <v>342117.38399999996</v>
      </c>
      <c r="N3325" s="143">
        <f t="shared" si="1767"/>
        <v>29485.948010015814</v>
      </c>
      <c r="O3325" s="143">
        <f t="shared" si="1768"/>
        <v>342117.38399999996</v>
      </c>
      <c r="P3325" s="143">
        <f t="shared" si="1769"/>
        <v>310009.28000000003</v>
      </c>
      <c r="Q3325" s="143">
        <f t="shared" si="1770"/>
        <v>254271.73500250399</v>
      </c>
      <c r="R3325" s="143">
        <f t="shared" si="1771"/>
        <v>169747.61400500793</v>
      </c>
      <c r="S3325" s="143">
        <f t="shared" si="1772"/>
        <v>326063.33199999999</v>
      </c>
      <c r="T3325" s="143">
        <f t="shared" si="1773"/>
        <v>150494.78741082523</v>
      </c>
      <c r="U3325" s="194">
        <f t="shared" si="1774"/>
        <v>0.48545252390775273</v>
      </c>
      <c r="V3325" s="188" t="str">
        <f t="shared" si="1775"/>
        <v>MENOR</v>
      </c>
      <c r="W3325" s="188">
        <f t="shared" si="1776"/>
        <v>29485.948010015814</v>
      </c>
      <c r="X3325" s="143">
        <f t="shared" si="1777"/>
        <v>29486</v>
      </c>
    </row>
    <row r="3326" spans="1:24" ht="41.4" x14ac:dyDescent="0.25">
      <c r="A3326" s="20" t="s">
        <v>192</v>
      </c>
      <c r="B3326" s="20">
        <v>4912</v>
      </c>
      <c r="C3326" s="26" t="s">
        <v>545</v>
      </c>
      <c r="D3326" s="29" t="s">
        <v>546</v>
      </c>
      <c r="E3326" s="20" t="s">
        <v>7</v>
      </c>
      <c r="F3326" s="23" t="s">
        <v>334</v>
      </c>
      <c r="G3326" s="169">
        <v>71363</v>
      </c>
      <c r="H3326" s="36">
        <v>158.16999999999999</v>
      </c>
      <c r="I3326" s="50">
        <v>151.76</v>
      </c>
      <c r="J3326" s="155">
        <f t="shared" si="1766"/>
        <v>74377.212111228262</v>
      </c>
      <c r="K3326" s="182">
        <v>487538.24</v>
      </c>
      <c r="L3326" s="143">
        <v>523189.47380000004</v>
      </c>
      <c r="M3326" s="143">
        <v>533549.66139999998</v>
      </c>
      <c r="N3326" s="143">
        <f t="shared" si="1767"/>
        <v>74377.212111228262</v>
      </c>
      <c r="O3326" s="143">
        <f t="shared" si="1768"/>
        <v>533549.66139999998</v>
      </c>
      <c r="P3326" s="143">
        <f t="shared" si="1769"/>
        <v>487538.24</v>
      </c>
      <c r="Q3326" s="143">
        <f t="shared" si="1770"/>
        <v>404663.64682780707</v>
      </c>
      <c r="R3326" s="143">
        <f t="shared" si="1771"/>
        <v>280957.72605561413</v>
      </c>
      <c r="S3326" s="143">
        <f t="shared" si="1772"/>
        <v>510543.95069999999</v>
      </c>
      <c r="T3326" s="143">
        <f t="shared" si="1773"/>
        <v>221071.107386282</v>
      </c>
      <c r="U3326" s="194">
        <f t="shared" si="1774"/>
        <v>0.45344362605542904</v>
      </c>
      <c r="V3326" s="188" t="str">
        <f t="shared" si="1775"/>
        <v>MENOR</v>
      </c>
      <c r="W3326" s="188">
        <f t="shared" si="1776"/>
        <v>74377.212111228262</v>
      </c>
      <c r="X3326" s="143">
        <f t="shared" si="1777"/>
        <v>74377</v>
      </c>
    </row>
    <row r="3327" spans="1:24" ht="41.4" x14ac:dyDescent="0.25">
      <c r="A3327" s="20" t="s">
        <v>193</v>
      </c>
      <c r="B3327" s="20">
        <v>4912</v>
      </c>
      <c r="C3327" s="26" t="s">
        <v>547</v>
      </c>
      <c r="D3327" s="22" t="s">
        <v>548</v>
      </c>
      <c r="E3327" s="20" t="s">
        <v>7</v>
      </c>
      <c r="F3327" s="23" t="s">
        <v>334</v>
      </c>
      <c r="G3327" s="169">
        <v>71363</v>
      </c>
      <c r="H3327" s="36">
        <v>158.16999999999999</v>
      </c>
      <c r="I3327" s="50">
        <v>151.76</v>
      </c>
      <c r="J3327" s="155">
        <f t="shared" si="1766"/>
        <v>74377.212111228262</v>
      </c>
      <c r="K3327" s="182">
        <v>472857.80499999999</v>
      </c>
      <c r="L3327" s="143">
        <v>517020.12109999999</v>
      </c>
      <c r="M3327" s="143">
        <v>527258.1433</v>
      </c>
      <c r="N3327" s="143">
        <f t="shared" si="1767"/>
        <v>74377.212111228262</v>
      </c>
      <c r="O3327" s="143">
        <f t="shared" si="1768"/>
        <v>527258.1433</v>
      </c>
      <c r="P3327" s="143">
        <f t="shared" si="1769"/>
        <v>472857.80499999999</v>
      </c>
      <c r="Q3327" s="143">
        <f t="shared" si="1770"/>
        <v>397878.32037780713</v>
      </c>
      <c r="R3327" s="143">
        <f t="shared" si="1771"/>
        <v>273617.50855561416</v>
      </c>
      <c r="S3327" s="143">
        <f t="shared" si="1772"/>
        <v>500057.97415000002</v>
      </c>
      <c r="T3327" s="143">
        <f t="shared" si="1773"/>
        <v>216955.29295426965</v>
      </c>
      <c r="U3327" s="194">
        <f t="shared" si="1774"/>
        <v>0.45881719760186607</v>
      </c>
      <c r="V3327" s="188" t="str">
        <f t="shared" si="1775"/>
        <v>MENOR</v>
      </c>
      <c r="W3327" s="188">
        <f t="shared" si="1776"/>
        <v>74377.212111228262</v>
      </c>
      <c r="X3327" s="143">
        <f t="shared" si="1777"/>
        <v>74377</v>
      </c>
    </row>
    <row r="3328" spans="1:24" ht="41.4" x14ac:dyDescent="0.25">
      <c r="A3328" s="20" t="s">
        <v>194</v>
      </c>
      <c r="B3328" s="20">
        <v>4912</v>
      </c>
      <c r="C3328" s="26" t="s">
        <v>549</v>
      </c>
      <c r="D3328" s="22" t="s">
        <v>550</v>
      </c>
      <c r="E3328" s="20" t="s">
        <v>7</v>
      </c>
      <c r="F3328" s="23" t="s">
        <v>334</v>
      </c>
      <c r="G3328" s="169">
        <v>46289</v>
      </c>
      <c r="H3328" s="36">
        <v>158.16999999999999</v>
      </c>
      <c r="I3328" s="50">
        <v>151.76</v>
      </c>
      <c r="J3328" s="155">
        <f t="shared" si="1766"/>
        <v>48244.142923036372</v>
      </c>
      <c r="K3328" s="182">
        <v>504881.3</v>
      </c>
      <c r="L3328" s="143">
        <v>565558.85259999998</v>
      </c>
      <c r="M3328" s="143">
        <v>576758.03780000005</v>
      </c>
      <c r="N3328" s="143">
        <f t="shared" si="1767"/>
        <v>48244.142923036372</v>
      </c>
      <c r="O3328" s="143">
        <f t="shared" si="1768"/>
        <v>576758.03780000005</v>
      </c>
      <c r="P3328" s="143">
        <f t="shared" si="1769"/>
        <v>504881.3</v>
      </c>
      <c r="Q3328" s="143">
        <f t="shared" si="1770"/>
        <v>423860.58333075908</v>
      </c>
      <c r="R3328" s="143">
        <f t="shared" si="1771"/>
        <v>276562.7214615182</v>
      </c>
      <c r="S3328" s="143">
        <f t="shared" si="1772"/>
        <v>540819.66890000005</v>
      </c>
      <c r="T3328" s="143">
        <f t="shared" si="1773"/>
        <v>252393.93675445643</v>
      </c>
      <c r="U3328" s="194">
        <f t="shared" si="1774"/>
        <v>0.49990747677613817</v>
      </c>
      <c r="V3328" s="188" t="str">
        <f t="shared" si="1775"/>
        <v>MENOR</v>
      </c>
      <c r="W3328" s="188">
        <f t="shared" si="1776"/>
        <v>48244.142923036372</v>
      </c>
      <c r="X3328" s="143">
        <f t="shared" si="1777"/>
        <v>48244</v>
      </c>
    </row>
    <row r="3329" spans="1:24" ht="41.4" x14ac:dyDescent="0.25">
      <c r="A3329" s="20" t="s">
        <v>195</v>
      </c>
      <c r="B3329" s="20">
        <v>4912</v>
      </c>
      <c r="C3329" s="26" t="s">
        <v>551</v>
      </c>
      <c r="D3329" s="22" t="s">
        <v>552</v>
      </c>
      <c r="E3329" s="20" t="s">
        <v>7</v>
      </c>
      <c r="F3329" s="23" t="s">
        <v>334</v>
      </c>
      <c r="G3329" s="169">
        <v>423712</v>
      </c>
      <c r="H3329" s="36">
        <v>158.16999999999999</v>
      </c>
      <c r="I3329" s="50">
        <v>151.76</v>
      </c>
      <c r="J3329" s="155">
        <f t="shared" si="1766"/>
        <v>441608.63890353189</v>
      </c>
      <c r="K3329" s="182">
        <v>3186050.4270000001</v>
      </c>
      <c r="L3329" s="143">
        <v>3391852.0626899996</v>
      </c>
      <c r="M3329" s="143">
        <v>3459017.4465000001</v>
      </c>
      <c r="N3329" s="143">
        <f t="shared" si="1767"/>
        <v>441608.63890353189</v>
      </c>
      <c r="O3329" s="143">
        <f t="shared" si="1768"/>
        <v>3459017.4465000001</v>
      </c>
      <c r="P3329" s="143">
        <f t="shared" si="1769"/>
        <v>3186050.4270000001</v>
      </c>
      <c r="Q3329" s="143">
        <f t="shared" si="1770"/>
        <v>2619632.143773383</v>
      </c>
      <c r="R3329" s="143">
        <f t="shared" si="1771"/>
        <v>1813829.5329517659</v>
      </c>
      <c r="S3329" s="143">
        <f t="shared" si="1772"/>
        <v>3322533.9367500003</v>
      </c>
      <c r="T3329" s="143">
        <f t="shared" si="1773"/>
        <v>1456652.2519054867</v>
      </c>
      <c r="U3329" s="194">
        <f t="shared" si="1774"/>
        <v>0.4571968602760243</v>
      </c>
      <c r="V3329" s="188" t="str">
        <f t="shared" si="1775"/>
        <v>MENOR</v>
      </c>
      <c r="W3329" s="188">
        <f t="shared" si="1776"/>
        <v>441608.63890353189</v>
      </c>
      <c r="X3329" s="143">
        <f t="shared" si="1777"/>
        <v>441609</v>
      </c>
    </row>
    <row r="3330" spans="1:24" ht="41.4" x14ac:dyDescent="0.25">
      <c r="A3330" s="20" t="s">
        <v>196</v>
      </c>
      <c r="B3330" s="20">
        <v>4912</v>
      </c>
      <c r="C3330" s="26" t="s">
        <v>553</v>
      </c>
      <c r="D3330" s="22" t="s">
        <v>554</v>
      </c>
      <c r="E3330" s="20" t="s">
        <v>7</v>
      </c>
      <c r="F3330" s="23" t="s">
        <v>334</v>
      </c>
      <c r="G3330" s="169">
        <v>34751</v>
      </c>
      <c r="H3330" s="36">
        <v>158.16999999999999</v>
      </c>
      <c r="I3330" s="50">
        <v>151.76</v>
      </c>
      <c r="J3330" s="155">
        <f t="shared" si="1766"/>
        <v>36218.80383500264</v>
      </c>
      <c r="K3330" s="182">
        <v>216246.8</v>
      </c>
      <c r="L3330" s="143">
        <v>234293.5784</v>
      </c>
      <c r="M3330" s="143">
        <v>238933.0552</v>
      </c>
      <c r="N3330" s="143">
        <f t="shared" si="1767"/>
        <v>36218.80383500264</v>
      </c>
      <c r="O3330" s="143">
        <f t="shared" si="1768"/>
        <v>238933.0552</v>
      </c>
      <c r="P3330" s="143">
        <f t="shared" si="1769"/>
        <v>216246.8</v>
      </c>
      <c r="Q3330" s="143">
        <f t="shared" si="1770"/>
        <v>181423.05935875064</v>
      </c>
      <c r="R3330" s="143">
        <f t="shared" si="1771"/>
        <v>126232.80191750132</v>
      </c>
      <c r="S3330" s="143">
        <f t="shared" si="1772"/>
        <v>227589.9276</v>
      </c>
      <c r="T3330" s="143">
        <f t="shared" si="1773"/>
        <v>97296.214622849104</v>
      </c>
      <c r="U3330" s="194">
        <f t="shared" si="1774"/>
        <v>0.44993134984124211</v>
      </c>
      <c r="V3330" s="188" t="str">
        <f t="shared" si="1775"/>
        <v>MENOR</v>
      </c>
      <c r="W3330" s="188">
        <f t="shared" si="1776"/>
        <v>36218.80383500264</v>
      </c>
      <c r="X3330" s="143">
        <f t="shared" si="1777"/>
        <v>36219</v>
      </c>
    </row>
    <row r="3331" spans="1:24" ht="41.4" x14ac:dyDescent="0.25">
      <c r="A3331" s="20" t="s">
        <v>197</v>
      </c>
      <c r="B3331" s="20">
        <v>4912</v>
      </c>
      <c r="C3331" s="26" t="s">
        <v>555</v>
      </c>
      <c r="D3331" s="22" t="s">
        <v>307</v>
      </c>
      <c r="E3331" s="20" t="s">
        <v>7</v>
      </c>
      <c r="F3331" s="23" t="s">
        <v>334</v>
      </c>
      <c r="G3331" s="169">
        <v>99703</v>
      </c>
      <c r="H3331" s="36">
        <v>158.16999999999999</v>
      </c>
      <c r="I3331" s="50">
        <v>151.76</v>
      </c>
      <c r="J3331" s="155">
        <f t="shared" si="1766"/>
        <v>103914.22977069057</v>
      </c>
      <c r="K3331" s="182">
        <v>609732.19999999995</v>
      </c>
      <c r="L3331" s="143">
        <v>655018.67339999997</v>
      </c>
      <c r="M3331" s="143">
        <v>667989.34019999998</v>
      </c>
      <c r="N3331" s="143">
        <f t="shared" si="1767"/>
        <v>103914.22977069057</v>
      </c>
      <c r="O3331" s="143">
        <f t="shared" si="1768"/>
        <v>667989.34019999998</v>
      </c>
      <c r="P3331" s="143">
        <f t="shared" si="1769"/>
        <v>609732.19999999995</v>
      </c>
      <c r="Q3331" s="143">
        <f t="shared" si="1770"/>
        <v>509163.61084267264</v>
      </c>
      <c r="R3331" s="143">
        <f t="shared" si="1771"/>
        <v>356823.21488534525</v>
      </c>
      <c r="S3331" s="143">
        <f t="shared" si="1772"/>
        <v>638860.77009999997</v>
      </c>
      <c r="T3331" s="143">
        <f t="shared" si="1773"/>
        <v>271318.02591780765</v>
      </c>
      <c r="U3331" s="194">
        <f t="shared" si="1774"/>
        <v>0.44497900212225577</v>
      </c>
      <c r="V3331" s="188" t="str">
        <f t="shared" si="1775"/>
        <v>MENOR</v>
      </c>
      <c r="W3331" s="188">
        <f t="shared" si="1776"/>
        <v>103914.22977069057</v>
      </c>
      <c r="X3331" s="143">
        <f t="shared" si="1777"/>
        <v>103914</v>
      </c>
    </row>
    <row r="3332" spans="1:24" ht="41.4" x14ac:dyDescent="0.25">
      <c r="A3332" s="20" t="s">
        <v>198</v>
      </c>
      <c r="B3332" s="20">
        <v>4912</v>
      </c>
      <c r="C3332" s="26" t="s">
        <v>797</v>
      </c>
      <c r="D3332" s="22" t="s">
        <v>798</v>
      </c>
      <c r="E3332" s="20" t="s">
        <v>7</v>
      </c>
      <c r="F3332" s="23" t="s">
        <v>334</v>
      </c>
      <c r="G3332" s="169">
        <v>142726</v>
      </c>
      <c r="H3332" s="36">
        <v>158.16999999999999</v>
      </c>
      <c r="I3332" s="50">
        <v>151.76</v>
      </c>
      <c r="J3332" s="155">
        <f t="shared" si="1766"/>
        <v>148754.42422245652</v>
      </c>
      <c r="K3332" s="182">
        <v>592515.28</v>
      </c>
      <c r="L3332" s="143">
        <v>653343.22480000008</v>
      </c>
      <c r="M3332" s="143">
        <v>666280.71440000006</v>
      </c>
      <c r="N3332" s="143">
        <f t="shared" si="1767"/>
        <v>148754.42422245652</v>
      </c>
      <c r="O3332" s="143">
        <f t="shared" si="1768"/>
        <v>666280.71440000006</v>
      </c>
      <c r="P3332" s="143">
        <f t="shared" si="1769"/>
        <v>592515.28</v>
      </c>
      <c r="Q3332" s="143">
        <f t="shared" si="1770"/>
        <v>515223.41085561411</v>
      </c>
      <c r="R3332" s="143">
        <f t="shared" si="1771"/>
        <v>370634.85211122828</v>
      </c>
      <c r="S3332" s="143">
        <f t="shared" si="1772"/>
        <v>629397.9972000001</v>
      </c>
      <c r="T3332" s="143">
        <f t="shared" si="1773"/>
        <v>246420.33408920022</v>
      </c>
      <c r="U3332" s="194">
        <f t="shared" si="1774"/>
        <v>0.41588857267815982</v>
      </c>
      <c r="V3332" s="188" t="str">
        <f t="shared" si="1775"/>
        <v>MENOR</v>
      </c>
      <c r="W3332" s="188">
        <f t="shared" si="1776"/>
        <v>148754.42422245652</v>
      </c>
      <c r="X3332" s="143">
        <f t="shared" si="1777"/>
        <v>148754</v>
      </c>
    </row>
    <row r="3333" spans="1:24" ht="41.4" x14ac:dyDescent="0.25">
      <c r="A3333" s="20" t="s">
        <v>199</v>
      </c>
      <c r="B3333" s="20">
        <v>4912</v>
      </c>
      <c r="C3333" s="26" t="s">
        <v>556</v>
      </c>
      <c r="D3333" s="22" t="s">
        <v>557</v>
      </c>
      <c r="E3333" s="20" t="s">
        <v>7</v>
      </c>
      <c r="F3333" s="23" t="s">
        <v>334</v>
      </c>
      <c r="G3333" s="169">
        <v>201054</v>
      </c>
      <c r="H3333" s="36">
        <v>158.16999999999999</v>
      </c>
      <c r="I3333" s="50">
        <v>151.76</v>
      </c>
      <c r="J3333" s="155">
        <f t="shared" si="1766"/>
        <v>209546.06734317343</v>
      </c>
      <c r="K3333" s="182">
        <v>1318918.6499999999</v>
      </c>
      <c r="L3333" s="143">
        <v>1380111.7224999999</v>
      </c>
      <c r="M3333" s="143">
        <v>1407440.6675</v>
      </c>
      <c r="N3333" s="143">
        <f t="shared" si="1767"/>
        <v>209546.06734317343</v>
      </c>
      <c r="O3333" s="143">
        <f t="shared" si="1768"/>
        <v>1407440.6675</v>
      </c>
      <c r="P3333" s="143">
        <f t="shared" si="1769"/>
        <v>1318918.6499999999</v>
      </c>
      <c r="Q3333" s="143">
        <f t="shared" si="1770"/>
        <v>1079004.2768357932</v>
      </c>
      <c r="R3333" s="143">
        <f t="shared" si="1771"/>
        <v>764232.35867158673</v>
      </c>
      <c r="S3333" s="143">
        <f t="shared" si="1772"/>
        <v>1363179.6587499999</v>
      </c>
      <c r="T3333" s="143">
        <f t="shared" si="1773"/>
        <v>580819.14599177451</v>
      </c>
      <c r="U3333" s="194">
        <f t="shared" si="1774"/>
        <v>0.44037526195552285</v>
      </c>
      <c r="V3333" s="188" t="str">
        <f t="shared" si="1775"/>
        <v>MENOR</v>
      </c>
      <c r="W3333" s="188">
        <f t="shared" si="1776"/>
        <v>209546.06734317343</v>
      </c>
      <c r="X3333" s="143">
        <f t="shared" si="1777"/>
        <v>209546</v>
      </c>
    </row>
    <row r="3334" spans="1:24" x14ac:dyDescent="0.25">
      <c r="A3334" s="15" t="s">
        <v>218</v>
      </c>
      <c r="B3334" s="27" t="s">
        <v>219</v>
      </c>
      <c r="C3334" s="27"/>
      <c r="D3334" s="17"/>
      <c r="E3334" s="17"/>
      <c r="F3334" s="17"/>
      <c r="G3334" s="138"/>
      <c r="H3334" s="18"/>
      <c r="I3334" s="18"/>
      <c r="J3334" s="138"/>
      <c r="K3334" s="178"/>
      <c r="L3334" s="139"/>
      <c r="M3334" s="139"/>
      <c r="N3334" s="139"/>
      <c r="O3334" s="139"/>
      <c r="P3334" s="139"/>
      <c r="Q3334" s="139"/>
      <c r="R3334" s="139"/>
      <c r="S3334" s="139"/>
      <c r="T3334" s="139"/>
      <c r="U3334" s="193"/>
      <c r="V3334" s="52"/>
      <c r="W3334" s="139"/>
      <c r="X3334" s="139"/>
    </row>
    <row r="3335" spans="1:24" ht="41.4" x14ac:dyDescent="0.25">
      <c r="A3335" s="36" t="s">
        <v>220</v>
      </c>
      <c r="B3335" s="20">
        <v>4912</v>
      </c>
      <c r="C3335" s="26" t="s">
        <v>558</v>
      </c>
      <c r="D3335" s="22" t="s">
        <v>559</v>
      </c>
      <c r="E3335" s="20" t="s">
        <v>7</v>
      </c>
      <c r="F3335" s="23" t="s">
        <v>334</v>
      </c>
      <c r="G3335" s="169">
        <v>176544</v>
      </c>
      <c r="H3335" s="36">
        <v>158.16999999999999</v>
      </c>
      <c r="I3335" s="50">
        <v>151.76</v>
      </c>
      <c r="J3335" s="155">
        <f t="shared" ref="J3335:J3359" si="1778">G3335*(H3335/I3335)</f>
        <v>184000.82024248815</v>
      </c>
      <c r="K3335" s="182">
        <v>808919.16</v>
      </c>
      <c r="L3335" s="143">
        <v>875891.83640000003</v>
      </c>
      <c r="M3335" s="143">
        <v>893236.22920000006</v>
      </c>
      <c r="N3335" s="143">
        <f t="shared" ref="N3335:N3359" si="1779">MIN(J3335,K3335,L3335,M3335)</f>
        <v>184000.82024248815</v>
      </c>
      <c r="O3335" s="143">
        <f t="shared" ref="O3335:O3359" si="1780">MAX(J3335,K3335,L3335,M3335)</f>
        <v>893236.22920000006</v>
      </c>
      <c r="P3335" s="143">
        <f t="shared" ref="P3335:P3359" si="1781">MEDIAN(J3335,K3335,L3335,M3335,)</f>
        <v>808919.16</v>
      </c>
      <c r="Q3335" s="143">
        <f t="shared" ref="Q3335:Q3359" si="1782">AVERAGE(J3335,K3335,L3335,M3335)</f>
        <v>690512.01146062207</v>
      </c>
      <c r="R3335" s="143">
        <f t="shared" ref="R3335:R3359" si="1783">AVERAGE(N3335,P3335)</f>
        <v>496459.9901212441</v>
      </c>
      <c r="S3335" s="143">
        <f t="shared" ref="S3335:S3359" si="1784">AVERAGE(O3335,P3335)</f>
        <v>851077.69460000005</v>
      </c>
      <c r="T3335" s="143">
        <f t="shared" ref="T3335:T3359" si="1785">STDEVA(J3335,K3335,L3335,M3335)</f>
        <v>339625.59169720835</v>
      </c>
      <c r="U3335" s="194">
        <f t="shared" ref="U3335:U3359" si="1786">T3335/P3335</f>
        <v>0.41985109080270561</v>
      </c>
      <c r="V3335" s="188" t="str">
        <f t="shared" ref="V3335:V3359" si="1787">IF(U3335&lt;=70%,"MENOR",IF(AND(U3335&gt;70%,U3335&lt;=90%),"[PROM MEN-MED]","PROMEDIO"))</f>
        <v>MENOR</v>
      </c>
      <c r="W3335" s="188">
        <f t="shared" ref="W3335:W3359" si="1788">IF(U3335&lt;=70%,N3335,IF(AND(U3335&gt;70%,U3335&lt;=90%),R3335,Q3335))</f>
        <v>184000.82024248815</v>
      </c>
      <c r="X3335" s="143">
        <f t="shared" ref="X3335:X3359" si="1789">ROUND(W3335,0)</f>
        <v>184001</v>
      </c>
    </row>
    <row r="3336" spans="1:24" ht="41.4" x14ac:dyDescent="0.25">
      <c r="A3336" s="36" t="s">
        <v>221</v>
      </c>
      <c r="B3336" s="20">
        <v>4912</v>
      </c>
      <c r="C3336" s="26" t="s">
        <v>560</v>
      </c>
      <c r="D3336" s="22" t="s">
        <v>561</v>
      </c>
      <c r="E3336" s="20" t="s">
        <v>7</v>
      </c>
      <c r="F3336" s="23" t="s">
        <v>334</v>
      </c>
      <c r="G3336" s="169">
        <v>18320</v>
      </c>
      <c r="H3336" s="36">
        <v>158.16999999999999</v>
      </c>
      <c r="I3336" s="50">
        <v>151.76</v>
      </c>
      <c r="J3336" s="155">
        <f t="shared" si="1778"/>
        <v>19093.795466526095</v>
      </c>
      <c r="K3336" s="182">
        <v>31416</v>
      </c>
      <c r="L3336" s="143">
        <v>34614.720000000001</v>
      </c>
      <c r="M3336" s="143">
        <v>35300.160000000003</v>
      </c>
      <c r="N3336" s="143">
        <f t="shared" si="1779"/>
        <v>19093.795466526095</v>
      </c>
      <c r="O3336" s="143">
        <f t="shared" si="1780"/>
        <v>35300.160000000003</v>
      </c>
      <c r="P3336" s="143">
        <f t="shared" si="1781"/>
        <v>31416</v>
      </c>
      <c r="Q3336" s="143">
        <f t="shared" si="1782"/>
        <v>30106.168866631524</v>
      </c>
      <c r="R3336" s="143">
        <f t="shared" si="1783"/>
        <v>25254.897733263046</v>
      </c>
      <c r="S3336" s="143">
        <f t="shared" si="1784"/>
        <v>33358.080000000002</v>
      </c>
      <c r="T3336" s="143">
        <f t="shared" si="1785"/>
        <v>7534.2020749158746</v>
      </c>
      <c r="U3336" s="194">
        <f t="shared" si="1786"/>
        <v>0.23982053969047221</v>
      </c>
      <c r="V3336" s="188" t="str">
        <f t="shared" si="1787"/>
        <v>MENOR</v>
      </c>
      <c r="W3336" s="188">
        <f t="shared" si="1788"/>
        <v>19093.795466526095</v>
      </c>
      <c r="X3336" s="143">
        <f t="shared" si="1789"/>
        <v>19094</v>
      </c>
    </row>
    <row r="3337" spans="1:24" ht="41.4" x14ac:dyDescent="0.25">
      <c r="A3337" s="36" t="s">
        <v>222</v>
      </c>
      <c r="B3337" s="20">
        <v>4912</v>
      </c>
      <c r="C3337" s="26" t="s">
        <v>818</v>
      </c>
      <c r="D3337" s="22" t="s">
        <v>1011</v>
      </c>
      <c r="E3337" s="20" t="s">
        <v>13</v>
      </c>
      <c r="F3337" s="23" t="s">
        <v>334</v>
      </c>
      <c r="G3337" s="169">
        <v>432478</v>
      </c>
      <c r="H3337" s="36">
        <v>158.16999999999999</v>
      </c>
      <c r="I3337" s="50">
        <v>151.76</v>
      </c>
      <c r="J3337" s="155">
        <f t="shared" si="1778"/>
        <v>450744.89496573538</v>
      </c>
      <c r="K3337" s="182">
        <v>1596081.55</v>
      </c>
      <c r="L3337" s="143">
        <v>1745146.781</v>
      </c>
      <c r="M3337" s="143">
        <v>1779704.1429999999</v>
      </c>
      <c r="N3337" s="143">
        <f t="shared" si="1779"/>
        <v>450744.89496573538</v>
      </c>
      <c r="O3337" s="143">
        <f t="shared" si="1780"/>
        <v>1779704.1429999999</v>
      </c>
      <c r="P3337" s="143">
        <f t="shared" si="1781"/>
        <v>1596081.55</v>
      </c>
      <c r="Q3337" s="143">
        <f t="shared" si="1782"/>
        <v>1392919.3422414339</v>
      </c>
      <c r="R3337" s="143">
        <f t="shared" si="1783"/>
        <v>1023413.2224828678</v>
      </c>
      <c r="S3337" s="143">
        <f t="shared" si="1784"/>
        <v>1687892.8465</v>
      </c>
      <c r="T3337" s="143">
        <f t="shared" si="1785"/>
        <v>633149.33006173361</v>
      </c>
      <c r="U3337" s="194">
        <f t="shared" si="1786"/>
        <v>0.39668983709618949</v>
      </c>
      <c r="V3337" s="188" t="str">
        <f t="shared" si="1787"/>
        <v>MENOR</v>
      </c>
      <c r="W3337" s="188">
        <f t="shared" si="1788"/>
        <v>450744.89496573538</v>
      </c>
      <c r="X3337" s="143">
        <f t="shared" si="1789"/>
        <v>450745</v>
      </c>
    </row>
    <row r="3338" spans="1:24" ht="41.4" x14ac:dyDescent="0.25">
      <c r="A3338" s="36" t="s">
        <v>223</v>
      </c>
      <c r="B3338" s="20">
        <v>4912</v>
      </c>
      <c r="C3338" s="26" t="s">
        <v>696</v>
      </c>
      <c r="D3338" s="29" t="s">
        <v>697</v>
      </c>
      <c r="E3338" s="20" t="s">
        <v>7</v>
      </c>
      <c r="F3338" s="23" t="s">
        <v>334</v>
      </c>
      <c r="G3338" s="169">
        <v>411543</v>
      </c>
      <c r="H3338" s="36">
        <v>158.16999999999999</v>
      </c>
      <c r="I3338" s="50">
        <v>151.76</v>
      </c>
      <c r="J3338" s="155">
        <f t="shared" si="1778"/>
        <v>428925.64779915661</v>
      </c>
      <c r="K3338" s="182">
        <v>914167.52</v>
      </c>
      <c r="L3338" s="143">
        <v>989259.85200000019</v>
      </c>
      <c r="M3338" s="143">
        <v>1008849.156</v>
      </c>
      <c r="N3338" s="143">
        <f t="shared" si="1779"/>
        <v>428925.64779915661</v>
      </c>
      <c r="O3338" s="143">
        <f t="shared" si="1780"/>
        <v>1008849.156</v>
      </c>
      <c r="P3338" s="143">
        <f t="shared" si="1781"/>
        <v>914167.52</v>
      </c>
      <c r="Q3338" s="143">
        <f t="shared" si="1782"/>
        <v>835300.54394978925</v>
      </c>
      <c r="R3338" s="143">
        <f t="shared" si="1783"/>
        <v>671546.58389957831</v>
      </c>
      <c r="S3338" s="143">
        <f t="shared" si="1784"/>
        <v>961508.33799999999</v>
      </c>
      <c r="T3338" s="143">
        <f t="shared" si="1785"/>
        <v>273972.71482916916</v>
      </c>
      <c r="U3338" s="194">
        <f t="shared" si="1786"/>
        <v>0.29969640009652626</v>
      </c>
      <c r="V3338" s="188" t="str">
        <f t="shared" si="1787"/>
        <v>MENOR</v>
      </c>
      <c r="W3338" s="188">
        <f t="shared" si="1788"/>
        <v>428925.64779915661</v>
      </c>
      <c r="X3338" s="143">
        <f t="shared" si="1789"/>
        <v>428926</v>
      </c>
    </row>
    <row r="3339" spans="1:24" ht="41.4" x14ac:dyDescent="0.25">
      <c r="A3339" s="36" t="s">
        <v>224</v>
      </c>
      <c r="B3339" s="20">
        <v>4912</v>
      </c>
      <c r="C3339" s="26" t="s">
        <v>562</v>
      </c>
      <c r="D3339" s="29" t="s">
        <v>563</v>
      </c>
      <c r="E3339" s="20" t="s">
        <v>7</v>
      </c>
      <c r="F3339" s="23" t="s">
        <v>334</v>
      </c>
      <c r="G3339" s="169">
        <v>23592</v>
      </c>
      <c r="H3339" s="36">
        <v>158.16999999999999</v>
      </c>
      <c r="I3339" s="50">
        <v>151.76</v>
      </c>
      <c r="J3339" s="155">
        <f t="shared" si="1778"/>
        <v>24588.472851871378</v>
      </c>
      <c r="K3339" s="182">
        <v>258632.22</v>
      </c>
      <c r="L3339" s="143">
        <v>282398.424</v>
      </c>
      <c r="M3339" s="143">
        <v>287990.47200000001</v>
      </c>
      <c r="N3339" s="143">
        <f t="shared" si="1779"/>
        <v>24588.472851871378</v>
      </c>
      <c r="O3339" s="143">
        <f t="shared" si="1780"/>
        <v>287990.47200000001</v>
      </c>
      <c r="P3339" s="143">
        <f t="shared" si="1781"/>
        <v>258632.22</v>
      </c>
      <c r="Q3339" s="143">
        <f t="shared" si="1782"/>
        <v>213402.39721296786</v>
      </c>
      <c r="R3339" s="143">
        <f t="shared" si="1783"/>
        <v>141610.34642593568</v>
      </c>
      <c r="S3339" s="143">
        <f t="shared" si="1784"/>
        <v>273311.34600000002</v>
      </c>
      <c r="T3339" s="143">
        <f t="shared" si="1785"/>
        <v>126517.80838392794</v>
      </c>
      <c r="U3339" s="194">
        <f t="shared" si="1786"/>
        <v>0.48918038279966797</v>
      </c>
      <c r="V3339" s="188" t="str">
        <f t="shared" si="1787"/>
        <v>MENOR</v>
      </c>
      <c r="W3339" s="188">
        <f t="shared" si="1788"/>
        <v>24588.472851871378</v>
      </c>
      <c r="X3339" s="143">
        <f t="shared" si="1789"/>
        <v>24588</v>
      </c>
    </row>
    <row r="3340" spans="1:24" ht="55.2" x14ac:dyDescent="0.25">
      <c r="A3340" s="36" t="s">
        <v>225</v>
      </c>
      <c r="B3340" s="20">
        <v>4912</v>
      </c>
      <c r="C3340" s="26" t="s">
        <v>698</v>
      </c>
      <c r="D3340" s="29" t="s">
        <v>565</v>
      </c>
      <c r="E3340" s="20" t="s">
        <v>7</v>
      </c>
      <c r="F3340" s="23" t="s">
        <v>334</v>
      </c>
      <c r="G3340" s="169">
        <v>17154</v>
      </c>
      <c r="H3340" s="36">
        <v>158.16999999999999</v>
      </c>
      <c r="I3340" s="50">
        <v>151.76</v>
      </c>
      <c r="J3340" s="155">
        <f t="shared" si="1778"/>
        <v>17878.546257248287</v>
      </c>
      <c r="K3340" s="182">
        <v>283220</v>
      </c>
      <c r="L3340" s="143">
        <v>306484.5</v>
      </c>
      <c r="M3340" s="143">
        <v>312553.5</v>
      </c>
      <c r="N3340" s="143">
        <f t="shared" si="1779"/>
        <v>17878.546257248287</v>
      </c>
      <c r="O3340" s="143">
        <f t="shared" si="1780"/>
        <v>312553.5</v>
      </c>
      <c r="P3340" s="143">
        <f t="shared" si="1781"/>
        <v>283220</v>
      </c>
      <c r="Q3340" s="143">
        <f t="shared" si="1782"/>
        <v>230034.13656431207</v>
      </c>
      <c r="R3340" s="143">
        <f t="shared" si="1783"/>
        <v>150549.27312862413</v>
      </c>
      <c r="S3340" s="143">
        <f t="shared" si="1784"/>
        <v>297886.75</v>
      </c>
      <c r="T3340" s="143">
        <f t="shared" si="1785"/>
        <v>142000.97884547405</v>
      </c>
      <c r="U3340" s="194">
        <f t="shared" si="1786"/>
        <v>0.50138047752797843</v>
      </c>
      <c r="V3340" s="188" t="str">
        <f t="shared" si="1787"/>
        <v>MENOR</v>
      </c>
      <c r="W3340" s="188">
        <f t="shared" si="1788"/>
        <v>17878.546257248287</v>
      </c>
      <c r="X3340" s="143">
        <f t="shared" si="1789"/>
        <v>17879</v>
      </c>
    </row>
    <row r="3341" spans="1:24" ht="41.4" x14ac:dyDescent="0.25">
      <c r="A3341" s="36" t="s">
        <v>226</v>
      </c>
      <c r="B3341" s="20">
        <v>4912</v>
      </c>
      <c r="C3341" s="26" t="s">
        <v>572</v>
      </c>
      <c r="D3341" s="29" t="s">
        <v>423</v>
      </c>
      <c r="E3341" s="20" t="s">
        <v>7</v>
      </c>
      <c r="F3341" s="23" t="s">
        <v>334</v>
      </c>
      <c r="G3341" s="169">
        <v>29338</v>
      </c>
      <c r="H3341" s="36">
        <v>158.16999999999999</v>
      </c>
      <c r="I3341" s="50">
        <v>151.76</v>
      </c>
      <c r="J3341" s="155">
        <f t="shared" si="1778"/>
        <v>30577.170927780706</v>
      </c>
      <c r="K3341" s="182">
        <v>636043.1</v>
      </c>
      <c r="L3341" s="143">
        <v>718323.94829999993</v>
      </c>
      <c r="M3341" s="143">
        <v>732548.18489999999</v>
      </c>
      <c r="N3341" s="143">
        <f t="shared" si="1779"/>
        <v>30577.170927780706</v>
      </c>
      <c r="O3341" s="143">
        <f t="shared" si="1780"/>
        <v>732548.18489999999</v>
      </c>
      <c r="P3341" s="143">
        <f t="shared" si="1781"/>
        <v>636043.1</v>
      </c>
      <c r="Q3341" s="143">
        <f t="shared" si="1782"/>
        <v>529373.10103194509</v>
      </c>
      <c r="R3341" s="143">
        <f t="shared" si="1783"/>
        <v>333310.13546389033</v>
      </c>
      <c r="S3341" s="143">
        <f t="shared" si="1784"/>
        <v>684295.64244999993</v>
      </c>
      <c r="T3341" s="143">
        <f t="shared" si="1785"/>
        <v>335240.41420868429</v>
      </c>
      <c r="U3341" s="194">
        <f t="shared" si="1786"/>
        <v>0.52707185127656331</v>
      </c>
      <c r="V3341" s="188" t="str">
        <f t="shared" si="1787"/>
        <v>MENOR</v>
      </c>
      <c r="W3341" s="188">
        <f t="shared" si="1788"/>
        <v>30577.170927780706</v>
      </c>
      <c r="X3341" s="143">
        <f t="shared" si="1789"/>
        <v>30577</v>
      </c>
    </row>
    <row r="3342" spans="1:24" ht="55.2" x14ac:dyDescent="0.25">
      <c r="A3342" s="36" t="s">
        <v>227</v>
      </c>
      <c r="B3342" s="20">
        <v>4912</v>
      </c>
      <c r="C3342" s="26" t="s">
        <v>573</v>
      </c>
      <c r="D3342" s="29" t="s">
        <v>574</v>
      </c>
      <c r="E3342" s="20" t="s">
        <v>7</v>
      </c>
      <c r="F3342" s="23" t="s">
        <v>334</v>
      </c>
      <c r="G3342" s="169">
        <v>253434</v>
      </c>
      <c r="H3342" s="36">
        <v>158.16999999999999</v>
      </c>
      <c r="I3342" s="50">
        <v>151.76</v>
      </c>
      <c r="J3342" s="155">
        <f t="shared" si="1778"/>
        <v>264138.4803637322</v>
      </c>
      <c r="K3342" s="182">
        <v>641825.31000000006</v>
      </c>
      <c r="L3342" s="143">
        <v>724163.98040000023</v>
      </c>
      <c r="M3342" s="143">
        <v>738503.86119999993</v>
      </c>
      <c r="N3342" s="143">
        <f t="shared" si="1779"/>
        <v>264138.4803637322</v>
      </c>
      <c r="O3342" s="143">
        <f t="shared" si="1780"/>
        <v>738503.86119999993</v>
      </c>
      <c r="P3342" s="143">
        <f t="shared" si="1781"/>
        <v>641825.31000000006</v>
      </c>
      <c r="Q3342" s="143">
        <f t="shared" si="1782"/>
        <v>592157.90799093316</v>
      </c>
      <c r="R3342" s="143">
        <f t="shared" si="1783"/>
        <v>452981.89518186613</v>
      </c>
      <c r="S3342" s="143">
        <f t="shared" si="1784"/>
        <v>690164.58559999999</v>
      </c>
      <c r="T3342" s="143">
        <f t="shared" si="1785"/>
        <v>222790.13809468364</v>
      </c>
      <c r="U3342" s="194">
        <f t="shared" si="1786"/>
        <v>0.34711958943265048</v>
      </c>
      <c r="V3342" s="188" t="str">
        <f t="shared" si="1787"/>
        <v>MENOR</v>
      </c>
      <c r="W3342" s="188">
        <f t="shared" si="1788"/>
        <v>264138.4803637322</v>
      </c>
      <c r="X3342" s="143">
        <f t="shared" si="1789"/>
        <v>264138</v>
      </c>
    </row>
    <row r="3343" spans="1:24" ht="41.4" x14ac:dyDescent="0.25">
      <c r="A3343" s="36" t="s">
        <v>228</v>
      </c>
      <c r="B3343" s="20">
        <v>4912</v>
      </c>
      <c r="C3343" s="26" t="s">
        <v>575</v>
      </c>
      <c r="D3343" s="29" t="s">
        <v>576</v>
      </c>
      <c r="E3343" s="20" t="s">
        <v>7</v>
      </c>
      <c r="F3343" s="23" t="s">
        <v>334</v>
      </c>
      <c r="G3343" s="169">
        <v>18497</v>
      </c>
      <c r="H3343" s="36">
        <v>158.16999999999999</v>
      </c>
      <c r="I3343" s="50">
        <v>151.76</v>
      </c>
      <c r="J3343" s="155">
        <f t="shared" si="1778"/>
        <v>19278.27154717976</v>
      </c>
      <c r="K3343" s="182">
        <v>148601.25</v>
      </c>
      <c r="L3343" s="143">
        <v>159552.22500000001</v>
      </c>
      <c r="M3343" s="143">
        <v>162711.67499999999</v>
      </c>
      <c r="N3343" s="143">
        <f t="shared" si="1779"/>
        <v>19278.27154717976</v>
      </c>
      <c r="O3343" s="143">
        <f t="shared" si="1780"/>
        <v>162711.67499999999</v>
      </c>
      <c r="P3343" s="143">
        <f t="shared" si="1781"/>
        <v>148601.25</v>
      </c>
      <c r="Q3343" s="143">
        <f t="shared" si="1782"/>
        <v>122535.85538679494</v>
      </c>
      <c r="R3343" s="143">
        <f t="shared" si="1783"/>
        <v>83939.760773589878</v>
      </c>
      <c r="S3343" s="143">
        <f t="shared" si="1784"/>
        <v>155656.46249999999</v>
      </c>
      <c r="T3343" s="143">
        <f t="shared" si="1785"/>
        <v>69103.404445008971</v>
      </c>
      <c r="U3343" s="194">
        <f t="shared" si="1786"/>
        <v>0.46502572787919999</v>
      </c>
      <c r="V3343" s="188" t="str">
        <f t="shared" si="1787"/>
        <v>MENOR</v>
      </c>
      <c r="W3343" s="188">
        <f t="shared" si="1788"/>
        <v>19278.27154717976</v>
      </c>
      <c r="X3343" s="143">
        <f t="shared" si="1789"/>
        <v>19278</v>
      </c>
    </row>
    <row r="3344" spans="1:24" ht="41.4" x14ac:dyDescent="0.25">
      <c r="A3344" s="36" t="s">
        <v>229</v>
      </c>
      <c r="B3344" s="20">
        <v>4912</v>
      </c>
      <c r="C3344" s="21" t="s">
        <v>577</v>
      </c>
      <c r="D3344" s="29" t="s">
        <v>578</v>
      </c>
      <c r="E3344" s="20" t="s">
        <v>7</v>
      </c>
      <c r="F3344" s="23" t="s">
        <v>334</v>
      </c>
      <c r="G3344" s="169">
        <v>53363</v>
      </c>
      <c r="H3344" s="36">
        <v>158.16999999999999</v>
      </c>
      <c r="I3344" s="50">
        <v>151.76</v>
      </c>
      <c r="J3344" s="155">
        <f t="shared" si="1778"/>
        <v>55616.932722720085</v>
      </c>
      <c r="K3344" s="182">
        <v>474479.18</v>
      </c>
      <c r="L3344" s="143">
        <v>531982.57420000015</v>
      </c>
      <c r="M3344" s="143">
        <v>542516.88260000001</v>
      </c>
      <c r="N3344" s="143">
        <f t="shared" si="1779"/>
        <v>55616.932722720085</v>
      </c>
      <c r="O3344" s="143">
        <f t="shared" si="1780"/>
        <v>542516.88260000001</v>
      </c>
      <c r="P3344" s="143">
        <f t="shared" si="1781"/>
        <v>474479.18</v>
      </c>
      <c r="Q3344" s="143">
        <f t="shared" si="1782"/>
        <v>401148.89238068007</v>
      </c>
      <c r="R3344" s="143">
        <f t="shared" si="1783"/>
        <v>265048.05636136001</v>
      </c>
      <c r="S3344" s="143">
        <f t="shared" si="1784"/>
        <v>508498.03130000003</v>
      </c>
      <c r="T3344" s="143">
        <f t="shared" si="1785"/>
        <v>232287.19808637121</v>
      </c>
      <c r="U3344" s="194">
        <f t="shared" si="1786"/>
        <v>0.48956246739081621</v>
      </c>
      <c r="V3344" s="188" t="str">
        <f t="shared" si="1787"/>
        <v>MENOR</v>
      </c>
      <c r="W3344" s="188">
        <f t="shared" si="1788"/>
        <v>55616.932722720085</v>
      </c>
      <c r="X3344" s="143">
        <f t="shared" si="1789"/>
        <v>55617</v>
      </c>
    </row>
    <row r="3345" spans="1:24" ht="27.6" x14ac:dyDescent="0.25">
      <c r="A3345" s="36" t="s">
        <v>230</v>
      </c>
      <c r="B3345" s="20">
        <v>4912</v>
      </c>
      <c r="C3345" s="21" t="s">
        <v>700</v>
      </c>
      <c r="D3345" s="29" t="s">
        <v>701</v>
      </c>
      <c r="E3345" s="20" t="s">
        <v>7</v>
      </c>
      <c r="F3345" s="23" t="s">
        <v>334</v>
      </c>
      <c r="G3345" s="169">
        <v>6726951</v>
      </c>
      <c r="H3345" s="36">
        <v>158.16999999999999</v>
      </c>
      <c r="I3345" s="50">
        <v>151.76</v>
      </c>
      <c r="J3345" s="155">
        <f t="shared" si="1778"/>
        <v>7011082.2329335799</v>
      </c>
      <c r="K3345" s="182">
        <v>7588553.8399999999</v>
      </c>
      <c r="L3345" s="143">
        <v>8508230.8696000017</v>
      </c>
      <c r="M3345" s="143">
        <v>8676710.6887999997</v>
      </c>
      <c r="N3345" s="143">
        <f t="shared" si="1779"/>
        <v>7011082.2329335799</v>
      </c>
      <c r="O3345" s="143">
        <f t="shared" si="1780"/>
        <v>8676710.6887999997</v>
      </c>
      <c r="P3345" s="143">
        <f t="shared" si="1781"/>
        <v>7588553.8399999999</v>
      </c>
      <c r="Q3345" s="143">
        <f t="shared" si="1782"/>
        <v>7946144.4078333955</v>
      </c>
      <c r="R3345" s="143">
        <f t="shared" si="1783"/>
        <v>7299818.0364667904</v>
      </c>
      <c r="S3345" s="143">
        <f t="shared" si="1784"/>
        <v>8132632.2643999998</v>
      </c>
      <c r="T3345" s="143">
        <f t="shared" si="1785"/>
        <v>785680.29259541724</v>
      </c>
      <c r="U3345" s="194">
        <f t="shared" si="1786"/>
        <v>0.10353491708183192</v>
      </c>
      <c r="V3345" s="188" t="str">
        <f t="shared" si="1787"/>
        <v>MENOR</v>
      </c>
      <c r="W3345" s="188">
        <f t="shared" si="1788"/>
        <v>7011082.2329335799</v>
      </c>
      <c r="X3345" s="143">
        <f t="shared" si="1789"/>
        <v>7011082</v>
      </c>
    </row>
    <row r="3346" spans="1:24" ht="27.6" x14ac:dyDescent="0.25">
      <c r="A3346" s="36" t="s">
        <v>231</v>
      </c>
      <c r="B3346" s="20">
        <v>4912</v>
      </c>
      <c r="C3346" s="21" t="s">
        <v>702</v>
      </c>
      <c r="D3346" s="29" t="s">
        <v>703</v>
      </c>
      <c r="E3346" s="20" t="s">
        <v>7</v>
      </c>
      <c r="F3346" s="23" t="s">
        <v>334</v>
      </c>
      <c r="G3346" s="169">
        <v>747622</v>
      </c>
      <c r="H3346" s="36">
        <v>158.16999999999999</v>
      </c>
      <c r="I3346" s="50">
        <v>151.76</v>
      </c>
      <c r="J3346" s="155">
        <f t="shared" si="1778"/>
        <v>779199.86649973644</v>
      </c>
      <c r="K3346" s="182">
        <v>968790.9</v>
      </c>
      <c r="L3346" s="143">
        <v>1058536.1661</v>
      </c>
      <c r="M3346" s="143">
        <v>1079497.2782999999</v>
      </c>
      <c r="N3346" s="143">
        <f t="shared" si="1779"/>
        <v>779199.86649973644</v>
      </c>
      <c r="O3346" s="143">
        <f t="shared" si="1780"/>
        <v>1079497.2782999999</v>
      </c>
      <c r="P3346" s="143">
        <f t="shared" si="1781"/>
        <v>968790.9</v>
      </c>
      <c r="Q3346" s="143">
        <f t="shared" si="1782"/>
        <v>971506.05272493407</v>
      </c>
      <c r="R3346" s="143">
        <f t="shared" si="1783"/>
        <v>873995.38324986817</v>
      </c>
      <c r="S3346" s="143">
        <f t="shared" si="1784"/>
        <v>1024144.0891499999</v>
      </c>
      <c r="T3346" s="143">
        <f t="shared" si="1785"/>
        <v>136900.6778046065</v>
      </c>
      <c r="U3346" s="194">
        <f t="shared" si="1786"/>
        <v>0.14131086264807657</v>
      </c>
      <c r="V3346" s="188" t="str">
        <f t="shared" si="1787"/>
        <v>MENOR</v>
      </c>
      <c r="W3346" s="188">
        <f t="shared" si="1788"/>
        <v>779199.86649973644</v>
      </c>
      <c r="X3346" s="143">
        <f t="shared" si="1789"/>
        <v>779200</v>
      </c>
    </row>
    <row r="3347" spans="1:24" x14ac:dyDescent="0.25">
      <c r="A3347" s="36" t="s">
        <v>232</v>
      </c>
      <c r="B3347" s="20">
        <v>4912</v>
      </c>
      <c r="C3347" s="21" t="s">
        <v>704</v>
      </c>
      <c r="D3347" s="29" t="s">
        <v>705</v>
      </c>
      <c r="E3347" s="20" t="s">
        <v>7</v>
      </c>
      <c r="F3347" s="23" t="s">
        <v>334</v>
      </c>
      <c r="G3347" s="169">
        <v>580568</v>
      </c>
      <c r="H3347" s="36">
        <v>158.16999999999999</v>
      </c>
      <c r="I3347" s="50">
        <v>151.76</v>
      </c>
      <c r="J3347" s="155">
        <f t="shared" si="1778"/>
        <v>605089.88244596729</v>
      </c>
      <c r="K3347" s="182">
        <v>752413.2</v>
      </c>
      <c r="L3347" s="143">
        <v>835931.06519999995</v>
      </c>
      <c r="M3347" s="143">
        <v>852484.15559999994</v>
      </c>
      <c r="N3347" s="143">
        <f t="shared" si="1779"/>
        <v>605089.88244596729</v>
      </c>
      <c r="O3347" s="143">
        <f t="shared" si="1780"/>
        <v>852484.15559999994</v>
      </c>
      <c r="P3347" s="143">
        <f t="shared" si="1781"/>
        <v>752413.2</v>
      </c>
      <c r="Q3347" s="143">
        <f t="shared" si="1782"/>
        <v>761479.57581149181</v>
      </c>
      <c r="R3347" s="143">
        <f t="shared" si="1783"/>
        <v>678751.54122298362</v>
      </c>
      <c r="S3347" s="143">
        <f t="shared" si="1784"/>
        <v>802448.67779999995</v>
      </c>
      <c r="T3347" s="143">
        <f t="shared" si="1785"/>
        <v>113085.20854642865</v>
      </c>
      <c r="U3347" s="194">
        <f t="shared" si="1786"/>
        <v>0.15029668345322578</v>
      </c>
      <c r="V3347" s="188" t="str">
        <f t="shared" si="1787"/>
        <v>MENOR</v>
      </c>
      <c r="W3347" s="188">
        <f t="shared" si="1788"/>
        <v>605089.88244596729</v>
      </c>
      <c r="X3347" s="143">
        <f t="shared" si="1789"/>
        <v>605090</v>
      </c>
    </row>
    <row r="3348" spans="1:24" ht="27.6" x14ac:dyDescent="0.25">
      <c r="A3348" s="36" t="s">
        <v>233</v>
      </c>
      <c r="B3348" s="20">
        <v>4912</v>
      </c>
      <c r="C3348" s="21" t="s">
        <v>706</v>
      </c>
      <c r="D3348" s="29" t="s">
        <v>707</v>
      </c>
      <c r="E3348" s="20" t="s">
        <v>7</v>
      </c>
      <c r="F3348" s="23" t="s">
        <v>334</v>
      </c>
      <c r="G3348" s="169">
        <v>447678</v>
      </c>
      <c r="H3348" s="36">
        <v>158.16999999999999</v>
      </c>
      <c r="I3348" s="50">
        <v>151.76</v>
      </c>
      <c r="J3348" s="155">
        <f t="shared" si="1778"/>
        <v>466586.90867158672</v>
      </c>
      <c r="K3348" s="182">
        <v>581196</v>
      </c>
      <c r="L3348" s="143">
        <v>651045.19200000004</v>
      </c>
      <c r="M3348" s="143">
        <v>663937.17599999998</v>
      </c>
      <c r="N3348" s="143">
        <f t="shared" si="1779"/>
        <v>466586.90867158672</v>
      </c>
      <c r="O3348" s="143">
        <f t="shared" si="1780"/>
        <v>663937.17599999998</v>
      </c>
      <c r="P3348" s="143">
        <f t="shared" si="1781"/>
        <v>581196</v>
      </c>
      <c r="Q3348" s="143">
        <f t="shared" si="1782"/>
        <v>590691.31916789664</v>
      </c>
      <c r="R3348" s="143">
        <f t="shared" si="1783"/>
        <v>523891.45433579339</v>
      </c>
      <c r="S3348" s="143">
        <f t="shared" si="1784"/>
        <v>622566.58799999999</v>
      </c>
      <c r="T3348" s="143">
        <f t="shared" si="1785"/>
        <v>90368.894537223823</v>
      </c>
      <c r="U3348" s="194">
        <f t="shared" si="1786"/>
        <v>0.15548781226509442</v>
      </c>
      <c r="V3348" s="188" t="str">
        <f t="shared" si="1787"/>
        <v>MENOR</v>
      </c>
      <c r="W3348" s="188">
        <f t="shared" si="1788"/>
        <v>466586.90867158672</v>
      </c>
      <c r="X3348" s="143">
        <f t="shared" si="1789"/>
        <v>466587</v>
      </c>
    </row>
    <row r="3349" spans="1:24" x14ac:dyDescent="0.25">
      <c r="A3349" s="36" t="s">
        <v>234</v>
      </c>
      <c r="B3349" s="20">
        <v>4912</v>
      </c>
      <c r="C3349" s="21" t="s">
        <v>708</v>
      </c>
      <c r="D3349" s="29" t="s">
        <v>709</v>
      </c>
      <c r="E3349" s="20" t="s">
        <v>7</v>
      </c>
      <c r="F3349" s="23" t="s">
        <v>334</v>
      </c>
      <c r="G3349" s="169">
        <v>447678</v>
      </c>
      <c r="H3349" s="36">
        <v>158.16999999999999</v>
      </c>
      <c r="I3349" s="50">
        <v>151.76</v>
      </c>
      <c r="J3349" s="155">
        <f t="shared" si="1778"/>
        <v>466586.90867158672</v>
      </c>
      <c r="K3349" s="182">
        <v>575393.56000000006</v>
      </c>
      <c r="L3349" s="143">
        <v>634463.77960000001</v>
      </c>
      <c r="M3349" s="143">
        <v>647027.41879999998</v>
      </c>
      <c r="N3349" s="143">
        <f t="shared" si="1779"/>
        <v>466586.90867158672</v>
      </c>
      <c r="O3349" s="143">
        <f t="shared" si="1780"/>
        <v>647027.41879999998</v>
      </c>
      <c r="P3349" s="143">
        <f t="shared" si="1781"/>
        <v>575393.56000000006</v>
      </c>
      <c r="Q3349" s="143">
        <f t="shared" si="1782"/>
        <v>580867.91676789674</v>
      </c>
      <c r="R3349" s="143">
        <f t="shared" si="1783"/>
        <v>520990.23433579342</v>
      </c>
      <c r="S3349" s="143">
        <f t="shared" si="1784"/>
        <v>611210.48940000008</v>
      </c>
      <c r="T3349" s="143">
        <f t="shared" si="1785"/>
        <v>82340.175725228488</v>
      </c>
      <c r="U3349" s="194">
        <f t="shared" si="1786"/>
        <v>0.14310235888845971</v>
      </c>
      <c r="V3349" s="188" t="str">
        <f t="shared" si="1787"/>
        <v>MENOR</v>
      </c>
      <c r="W3349" s="188">
        <f t="shared" si="1788"/>
        <v>466586.90867158672</v>
      </c>
      <c r="X3349" s="143">
        <f t="shared" si="1789"/>
        <v>466587</v>
      </c>
    </row>
    <row r="3350" spans="1:24" ht="27.6" x14ac:dyDescent="0.25">
      <c r="A3350" s="36" t="s">
        <v>235</v>
      </c>
      <c r="B3350" s="20">
        <v>4912</v>
      </c>
      <c r="C3350" s="21" t="s">
        <v>710</v>
      </c>
      <c r="D3350" s="29" t="s">
        <v>711</v>
      </c>
      <c r="E3350" s="20" t="s">
        <v>7</v>
      </c>
      <c r="F3350" s="23" t="s">
        <v>334</v>
      </c>
      <c r="G3350" s="169">
        <v>444144</v>
      </c>
      <c r="H3350" s="36">
        <v>158.16999999999999</v>
      </c>
      <c r="I3350" s="50">
        <v>151.76</v>
      </c>
      <c r="J3350" s="155">
        <f t="shared" si="1778"/>
        <v>462903.64048497629</v>
      </c>
      <c r="K3350" s="182">
        <v>581328.09</v>
      </c>
      <c r="L3350" s="143">
        <v>640036.98989999981</v>
      </c>
      <c r="M3350" s="143">
        <v>652710.98970000003</v>
      </c>
      <c r="N3350" s="143">
        <f t="shared" si="1779"/>
        <v>462903.64048497629</v>
      </c>
      <c r="O3350" s="143">
        <f t="shared" si="1780"/>
        <v>652710.98970000003</v>
      </c>
      <c r="P3350" s="143">
        <f t="shared" si="1781"/>
        <v>581328.09</v>
      </c>
      <c r="Q3350" s="143">
        <f t="shared" si="1782"/>
        <v>584244.92752124392</v>
      </c>
      <c r="R3350" s="143">
        <f t="shared" si="1783"/>
        <v>522115.8652424881</v>
      </c>
      <c r="S3350" s="143">
        <f t="shared" si="1784"/>
        <v>617019.53985000006</v>
      </c>
      <c r="T3350" s="143">
        <f t="shared" si="1785"/>
        <v>86665.202119966401</v>
      </c>
      <c r="U3350" s="194">
        <f t="shared" si="1786"/>
        <v>0.14908139415724159</v>
      </c>
      <c r="V3350" s="188" t="str">
        <f t="shared" si="1787"/>
        <v>MENOR</v>
      </c>
      <c r="W3350" s="188">
        <f t="shared" si="1788"/>
        <v>462903.64048497629</v>
      </c>
      <c r="X3350" s="143">
        <f t="shared" si="1789"/>
        <v>462904</v>
      </c>
    </row>
    <row r="3351" spans="1:24" ht="27.6" x14ac:dyDescent="0.25">
      <c r="A3351" s="36" t="s">
        <v>236</v>
      </c>
      <c r="B3351" s="20">
        <v>4912</v>
      </c>
      <c r="C3351" s="21" t="s">
        <v>712</v>
      </c>
      <c r="D3351" s="29" t="s">
        <v>713</v>
      </c>
      <c r="E3351" s="20" t="s">
        <v>367</v>
      </c>
      <c r="F3351" s="23" t="s">
        <v>334</v>
      </c>
      <c r="G3351" s="169">
        <v>894178</v>
      </c>
      <c r="H3351" s="36">
        <v>158.16999999999999</v>
      </c>
      <c r="I3351" s="50">
        <v>151.76</v>
      </c>
      <c r="J3351" s="155">
        <f t="shared" si="1778"/>
        <v>931946.06128097</v>
      </c>
      <c r="K3351" s="182">
        <v>1169577.696</v>
      </c>
      <c r="L3351" s="143">
        <v>1255768.1964799999</v>
      </c>
      <c r="M3351" s="143">
        <v>1280634.8981999999</v>
      </c>
      <c r="N3351" s="143">
        <f t="shared" si="1779"/>
        <v>931946.06128097</v>
      </c>
      <c r="O3351" s="143">
        <f t="shared" si="1780"/>
        <v>1280634.8981999999</v>
      </c>
      <c r="P3351" s="143">
        <f t="shared" si="1781"/>
        <v>1169577.696</v>
      </c>
      <c r="Q3351" s="143">
        <f t="shared" si="1782"/>
        <v>1159481.7129902425</v>
      </c>
      <c r="R3351" s="143">
        <f t="shared" si="1783"/>
        <v>1050761.878640485</v>
      </c>
      <c r="S3351" s="143">
        <f t="shared" si="1784"/>
        <v>1225106.2971000001</v>
      </c>
      <c r="T3351" s="143">
        <f t="shared" si="1785"/>
        <v>158979.6453019382</v>
      </c>
      <c r="U3351" s="194">
        <f t="shared" si="1786"/>
        <v>0.13592910145743597</v>
      </c>
      <c r="V3351" s="188" t="str">
        <f t="shared" si="1787"/>
        <v>MENOR</v>
      </c>
      <c r="W3351" s="188">
        <f t="shared" si="1788"/>
        <v>931946.06128097</v>
      </c>
      <c r="X3351" s="143">
        <f t="shared" si="1789"/>
        <v>931946</v>
      </c>
    </row>
    <row r="3352" spans="1:24" ht="27.6" x14ac:dyDescent="0.25">
      <c r="A3352" s="36" t="s">
        <v>237</v>
      </c>
      <c r="B3352" s="20">
        <v>4912</v>
      </c>
      <c r="C3352" s="21" t="s">
        <v>714</v>
      </c>
      <c r="D3352" s="29" t="s">
        <v>715</v>
      </c>
      <c r="E3352" s="20" t="s">
        <v>367</v>
      </c>
      <c r="F3352" s="23" t="s">
        <v>334</v>
      </c>
      <c r="G3352" s="169">
        <v>214414</v>
      </c>
      <c r="H3352" s="36">
        <v>158.16999999999999</v>
      </c>
      <c r="I3352" s="50">
        <v>151.76</v>
      </c>
      <c r="J3352" s="155">
        <f t="shared" si="1778"/>
        <v>223470.36360042173</v>
      </c>
      <c r="K3352" s="182">
        <v>280691.25</v>
      </c>
      <c r="L3352" s="143">
        <v>311592.57500000001</v>
      </c>
      <c r="M3352" s="143">
        <v>317762.72499999998</v>
      </c>
      <c r="N3352" s="143">
        <f t="shared" si="1779"/>
        <v>223470.36360042173</v>
      </c>
      <c r="O3352" s="143">
        <f t="shared" si="1780"/>
        <v>317762.72499999998</v>
      </c>
      <c r="P3352" s="143">
        <f t="shared" si="1781"/>
        <v>280691.25</v>
      </c>
      <c r="Q3352" s="143">
        <f t="shared" si="1782"/>
        <v>283379.22840010538</v>
      </c>
      <c r="R3352" s="143">
        <f t="shared" si="1783"/>
        <v>252080.80680021085</v>
      </c>
      <c r="S3352" s="143">
        <f t="shared" si="1784"/>
        <v>299226.98749999999</v>
      </c>
      <c r="T3352" s="143">
        <f t="shared" si="1785"/>
        <v>43106.515649288602</v>
      </c>
      <c r="U3352" s="194">
        <f t="shared" si="1786"/>
        <v>0.15357270897930947</v>
      </c>
      <c r="V3352" s="188" t="str">
        <f t="shared" si="1787"/>
        <v>MENOR</v>
      </c>
      <c r="W3352" s="188">
        <f t="shared" si="1788"/>
        <v>223470.36360042173</v>
      </c>
      <c r="X3352" s="143">
        <f t="shared" si="1789"/>
        <v>223470</v>
      </c>
    </row>
    <row r="3353" spans="1:24" ht="27.6" x14ac:dyDescent="0.25">
      <c r="A3353" s="36" t="s">
        <v>238</v>
      </c>
      <c r="B3353" s="20">
        <v>4912</v>
      </c>
      <c r="C3353" s="21" t="s">
        <v>716</v>
      </c>
      <c r="D3353" s="29" t="s">
        <v>717</v>
      </c>
      <c r="E3353" s="20" t="s">
        <v>7</v>
      </c>
      <c r="F3353" s="23" t="s">
        <v>334</v>
      </c>
      <c r="G3353" s="169">
        <v>288635</v>
      </c>
      <c r="H3353" s="36">
        <v>158.16999999999999</v>
      </c>
      <c r="I3353" s="50">
        <v>151.76</v>
      </c>
      <c r="J3353" s="155">
        <f t="shared" si="1778"/>
        <v>300826.29118344758</v>
      </c>
      <c r="K3353" s="182">
        <v>370840.89</v>
      </c>
      <c r="L3353" s="143">
        <v>405475.38780000003</v>
      </c>
      <c r="M3353" s="143">
        <v>413504.60339999996</v>
      </c>
      <c r="N3353" s="143">
        <f t="shared" si="1779"/>
        <v>300826.29118344758</v>
      </c>
      <c r="O3353" s="143">
        <f t="shared" si="1780"/>
        <v>413504.60339999996</v>
      </c>
      <c r="P3353" s="143">
        <f t="shared" si="1781"/>
        <v>370840.89</v>
      </c>
      <c r="Q3353" s="143">
        <f t="shared" si="1782"/>
        <v>372661.79309586191</v>
      </c>
      <c r="R3353" s="143">
        <f t="shared" si="1783"/>
        <v>335833.5905917238</v>
      </c>
      <c r="S3353" s="143">
        <f t="shared" si="1784"/>
        <v>392172.74670000002</v>
      </c>
      <c r="T3353" s="143">
        <f t="shared" si="1785"/>
        <v>51343.685668379781</v>
      </c>
      <c r="U3353" s="194">
        <f t="shared" si="1786"/>
        <v>0.13845206139047875</v>
      </c>
      <c r="V3353" s="188" t="str">
        <f t="shared" si="1787"/>
        <v>MENOR</v>
      </c>
      <c r="W3353" s="188">
        <f t="shared" si="1788"/>
        <v>300826.29118344758</v>
      </c>
      <c r="X3353" s="143">
        <f t="shared" si="1789"/>
        <v>300826</v>
      </c>
    </row>
    <row r="3354" spans="1:24" ht="27.6" x14ac:dyDescent="0.25">
      <c r="A3354" s="36" t="s">
        <v>239</v>
      </c>
      <c r="B3354" s="20">
        <v>4912</v>
      </c>
      <c r="C3354" s="21" t="s">
        <v>718</v>
      </c>
      <c r="D3354" s="29" t="s">
        <v>719</v>
      </c>
      <c r="E3354" s="20" t="s">
        <v>7</v>
      </c>
      <c r="F3354" s="23" t="s">
        <v>334</v>
      </c>
      <c r="G3354" s="169">
        <v>275675</v>
      </c>
      <c r="H3354" s="36">
        <v>158.16999999999999</v>
      </c>
      <c r="I3354" s="50">
        <v>151.76</v>
      </c>
      <c r="J3354" s="155">
        <f t="shared" si="1778"/>
        <v>287318.89002372167</v>
      </c>
      <c r="K3354" s="182">
        <v>361926.6</v>
      </c>
      <c r="L3354" s="143">
        <v>398477.92600000009</v>
      </c>
      <c r="M3354" s="143">
        <v>406368.57800000004</v>
      </c>
      <c r="N3354" s="143">
        <f t="shared" si="1779"/>
        <v>287318.89002372167</v>
      </c>
      <c r="O3354" s="143">
        <f t="shared" si="1780"/>
        <v>406368.57800000004</v>
      </c>
      <c r="P3354" s="143">
        <f t="shared" si="1781"/>
        <v>361926.6</v>
      </c>
      <c r="Q3354" s="143">
        <f t="shared" si="1782"/>
        <v>363522.99850593047</v>
      </c>
      <c r="R3354" s="143">
        <f t="shared" si="1783"/>
        <v>324622.74501186085</v>
      </c>
      <c r="S3354" s="143">
        <f t="shared" si="1784"/>
        <v>384147.58900000004</v>
      </c>
      <c r="T3354" s="143">
        <f t="shared" si="1785"/>
        <v>54366.672622285223</v>
      </c>
      <c r="U3354" s="194">
        <f t="shared" si="1786"/>
        <v>0.15021463639943908</v>
      </c>
      <c r="V3354" s="188" t="str">
        <f t="shared" si="1787"/>
        <v>MENOR</v>
      </c>
      <c r="W3354" s="188">
        <f t="shared" si="1788"/>
        <v>287318.89002372167</v>
      </c>
      <c r="X3354" s="143">
        <f t="shared" si="1789"/>
        <v>287319</v>
      </c>
    </row>
    <row r="3355" spans="1:24" ht="27.6" x14ac:dyDescent="0.25">
      <c r="A3355" s="36" t="s">
        <v>240</v>
      </c>
      <c r="B3355" s="20">
        <v>4912</v>
      </c>
      <c r="C3355" s="21" t="s">
        <v>720</v>
      </c>
      <c r="D3355" s="29" t="s">
        <v>721</v>
      </c>
      <c r="E3355" s="20" t="s">
        <v>7</v>
      </c>
      <c r="F3355" s="23" t="s">
        <v>334</v>
      </c>
      <c r="G3355" s="169">
        <v>212058</v>
      </c>
      <c r="H3355" s="36">
        <v>158.16999999999999</v>
      </c>
      <c r="I3355" s="50">
        <v>151.76</v>
      </c>
      <c r="J3355" s="155">
        <f t="shared" si="1778"/>
        <v>221014.85147601477</v>
      </c>
      <c r="K3355" s="182">
        <v>275020.90000000002</v>
      </c>
      <c r="L3355" s="143">
        <v>308073.41180000012</v>
      </c>
      <c r="M3355" s="143">
        <v>314173.87539999996</v>
      </c>
      <c r="N3355" s="143">
        <f t="shared" si="1779"/>
        <v>221014.85147601477</v>
      </c>
      <c r="O3355" s="143">
        <f t="shared" si="1780"/>
        <v>314173.87539999996</v>
      </c>
      <c r="P3355" s="143">
        <f t="shared" si="1781"/>
        <v>275020.90000000002</v>
      </c>
      <c r="Q3355" s="143">
        <f t="shared" si="1782"/>
        <v>279570.75966900372</v>
      </c>
      <c r="R3355" s="143">
        <f t="shared" si="1783"/>
        <v>248017.87573800739</v>
      </c>
      <c r="S3355" s="143">
        <f t="shared" si="1784"/>
        <v>294597.38769999996</v>
      </c>
      <c r="T3355" s="143">
        <f t="shared" si="1785"/>
        <v>42658.615402232208</v>
      </c>
      <c r="U3355" s="194">
        <f t="shared" si="1786"/>
        <v>0.15511044943214208</v>
      </c>
      <c r="V3355" s="188" t="str">
        <f t="shared" si="1787"/>
        <v>MENOR</v>
      </c>
      <c r="W3355" s="188">
        <f t="shared" si="1788"/>
        <v>221014.85147601477</v>
      </c>
      <c r="X3355" s="143">
        <f t="shared" si="1789"/>
        <v>221015</v>
      </c>
    </row>
    <row r="3356" spans="1:24" ht="27.6" x14ac:dyDescent="0.25">
      <c r="A3356" s="36" t="s">
        <v>241</v>
      </c>
      <c r="B3356" s="20">
        <v>4912</v>
      </c>
      <c r="C3356" s="21" t="s">
        <v>722</v>
      </c>
      <c r="D3356" s="29" t="s">
        <v>723</v>
      </c>
      <c r="E3356" s="20" t="s">
        <v>7</v>
      </c>
      <c r="F3356" s="23" t="s">
        <v>334</v>
      </c>
      <c r="G3356" s="169">
        <v>197685</v>
      </c>
      <c r="H3356" s="36">
        <v>158.16999999999999</v>
      </c>
      <c r="I3356" s="50">
        <v>151.76</v>
      </c>
      <c r="J3356" s="155">
        <f t="shared" si="1778"/>
        <v>206034.768384291</v>
      </c>
      <c r="K3356" s="182">
        <v>260962.24</v>
      </c>
      <c r="L3356" s="143">
        <v>277691.78360000002</v>
      </c>
      <c r="M3356" s="143">
        <v>283190.63079999998</v>
      </c>
      <c r="N3356" s="143">
        <f t="shared" si="1779"/>
        <v>206034.768384291</v>
      </c>
      <c r="O3356" s="143">
        <f t="shared" si="1780"/>
        <v>283190.63079999998</v>
      </c>
      <c r="P3356" s="143">
        <f t="shared" si="1781"/>
        <v>260962.24</v>
      </c>
      <c r="Q3356" s="143">
        <f t="shared" si="1782"/>
        <v>256969.85569607274</v>
      </c>
      <c r="R3356" s="143">
        <f t="shared" si="1783"/>
        <v>233498.50419214548</v>
      </c>
      <c r="S3356" s="143">
        <f t="shared" si="1784"/>
        <v>272076.43539999996</v>
      </c>
      <c r="T3356" s="143">
        <f t="shared" si="1785"/>
        <v>35247.929466355054</v>
      </c>
      <c r="U3356" s="194">
        <f t="shared" si="1786"/>
        <v>0.13506907921374009</v>
      </c>
      <c r="V3356" s="188" t="str">
        <f t="shared" si="1787"/>
        <v>MENOR</v>
      </c>
      <c r="W3356" s="188">
        <f t="shared" si="1788"/>
        <v>206034.768384291</v>
      </c>
      <c r="X3356" s="143">
        <f t="shared" si="1789"/>
        <v>206035</v>
      </c>
    </row>
    <row r="3357" spans="1:24" x14ac:dyDescent="0.25">
      <c r="A3357" s="36" t="s">
        <v>242</v>
      </c>
      <c r="B3357" s="20">
        <v>4912</v>
      </c>
      <c r="C3357" s="21" t="s">
        <v>755</v>
      </c>
      <c r="D3357" s="29" t="s">
        <v>756</v>
      </c>
      <c r="E3357" s="20" t="s">
        <v>7</v>
      </c>
      <c r="F3357" s="23" t="s">
        <v>334</v>
      </c>
      <c r="G3357" s="169">
        <v>658558</v>
      </c>
      <c r="H3357" s="36">
        <v>158.16999999999999</v>
      </c>
      <c r="I3357" s="50">
        <v>151.76</v>
      </c>
      <c r="J3357" s="155">
        <f t="shared" si="1778"/>
        <v>686374.00408539805</v>
      </c>
      <c r="K3357" s="182">
        <v>861623.07000000007</v>
      </c>
      <c r="L3357" s="143">
        <v>956479.23140000005</v>
      </c>
      <c r="M3357" s="143">
        <v>975419.4142</v>
      </c>
      <c r="N3357" s="143">
        <f t="shared" si="1779"/>
        <v>686374.00408539805</v>
      </c>
      <c r="O3357" s="143">
        <f t="shared" si="1780"/>
        <v>975419.4142</v>
      </c>
      <c r="P3357" s="143">
        <f t="shared" si="1781"/>
        <v>861623.07000000007</v>
      </c>
      <c r="Q3357" s="143">
        <f t="shared" si="1782"/>
        <v>869973.92992134951</v>
      </c>
      <c r="R3357" s="143">
        <f t="shared" si="1783"/>
        <v>773998.53704269906</v>
      </c>
      <c r="S3357" s="143">
        <f t="shared" si="1784"/>
        <v>918521.24210000003</v>
      </c>
      <c r="T3357" s="143">
        <f t="shared" si="1785"/>
        <v>132137.03362679272</v>
      </c>
      <c r="U3357" s="194">
        <f t="shared" si="1786"/>
        <v>0.15335828186075925</v>
      </c>
      <c r="V3357" s="188" t="str">
        <f t="shared" si="1787"/>
        <v>MENOR</v>
      </c>
      <c r="W3357" s="188">
        <f t="shared" si="1788"/>
        <v>686374.00408539805</v>
      </c>
      <c r="X3357" s="143">
        <f t="shared" si="1789"/>
        <v>686374</v>
      </c>
    </row>
    <row r="3358" spans="1:24" ht="27.6" x14ac:dyDescent="0.25">
      <c r="A3358" s="36" t="s">
        <v>243</v>
      </c>
      <c r="B3358" s="20">
        <v>4912</v>
      </c>
      <c r="C3358" s="21" t="s">
        <v>757</v>
      </c>
      <c r="D3358" s="29" t="s">
        <v>758</v>
      </c>
      <c r="E3358" s="20" t="s">
        <v>7</v>
      </c>
      <c r="F3358" s="23" t="s">
        <v>334</v>
      </c>
      <c r="G3358" s="169">
        <v>658558</v>
      </c>
      <c r="H3358" s="36">
        <v>158.16999999999999</v>
      </c>
      <c r="I3358" s="50">
        <v>151.76</v>
      </c>
      <c r="J3358" s="155">
        <f t="shared" si="1778"/>
        <v>686374.00408539805</v>
      </c>
      <c r="K3358" s="182">
        <v>853860.7</v>
      </c>
      <c r="L3358" s="143">
        <v>925119.25659999996</v>
      </c>
      <c r="M3358" s="143">
        <v>943438.44980000006</v>
      </c>
      <c r="N3358" s="143">
        <f t="shared" si="1779"/>
        <v>686374.00408539805</v>
      </c>
      <c r="O3358" s="143">
        <f t="shared" si="1780"/>
        <v>943438.44980000006</v>
      </c>
      <c r="P3358" s="143">
        <f t="shared" si="1781"/>
        <v>853860.7</v>
      </c>
      <c r="Q3358" s="143">
        <f t="shared" si="1782"/>
        <v>852198.10262134951</v>
      </c>
      <c r="R3358" s="143">
        <f t="shared" si="1783"/>
        <v>770117.352042699</v>
      </c>
      <c r="S3358" s="143">
        <f t="shared" si="1784"/>
        <v>898649.57490000001</v>
      </c>
      <c r="T3358" s="143">
        <f t="shared" si="1785"/>
        <v>117107.773064193</v>
      </c>
      <c r="U3358" s="194">
        <f t="shared" si="1786"/>
        <v>0.13715091122497264</v>
      </c>
      <c r="V3358" s="188" t="str">
        <f t="shared" si="1787"/>
        <v>MENOR</v>
      </c>
      <c r="W3358" s="188">
        <f t="shared" si="1788"/>
        <v>686374.00408539805</v>
      </c>
      <c r="X3358" s="143">
        <f t="shared" si="1789"/>
        <v>686374</v>
      </c>
    </row>
    <row r="3359" spans="1:24" ht="27.6" x14ac:dyDescent="0.25">
      <c r="A3359" s="36" t="s">
        <v>244</v>
      </c>
      <c r="B3359" s="20">
        <v>4912</v>
      </c>
      <c r="C3359" s="21" t="s">
        <v>763</v>
      </c>
      <c r="D3359" s="29" t="s">
        <v>764</v>
      </c>
      <c r="E3359" s="20" t="s">
        <v>7</v>
      </c>
      <c r="F3359" s="23" t="s">
        <v>334</v>
      </c>
      <c r="G3359" s="169">
        <v>1652874</v>
      </c>
      <c r="H3359" s="36">
        <v>158.16999999999999</v>
      </c>
      <c r="I3359" s="50">
        <v>151.76</v>
      </c>
      <c r="J3359" s="155">
        <f t="shared" si="1778"/>
        <v>1722687.6685556143</v>
      </c>
      <c r="K3359" s="182">
        <v>2039184</v>
      </c>
      <c r="L3359" s="143">
        <v>2225077.4700000002</v>
      </c>
      <c r="M3359" s="143">
        <v>2269138.41</v>
      </c>
      <c r="N3359" s="143">
        <f t="shared" si="1779"/>
        <v>1722687.6685556143</v>
      </c>
      <c r="O3359" s="143">
        <f t="shared" si="1780"/>
        <v>2269138.41</v>
      </c>
      <c r="P3359" s="143">
        <f t="shared" si="1781"/>
        <v>2039184</v>
      </c>
      <c r="Q3359" s="143">
        <f t="shared" si="1782"/>
        <v>2064021.8871389036</v>
      </c>
      <c r="R3359" s="143">
        <f t="shared" si="1783"/>
        <v>1880935.8342778073</v>
      </c>
      <c r="S3359" s="143">
        <f t="shared" si="1784"/>
        <v>2154161.2050000001</v>
      </c>
      <c r="T3359" s="143">
        <f t="shared" si="1785"/>
        <v>248420.11333944235</v>
      </c>
      <c r="U3359" s="194">
        <f t="shared" si="1786"/>
        <v>0.12182329468034388</v>
      </c>
      <c r="V3359" s="188" t="str">
        <f t="shared" si="1787"/>
        <v>MENOR</v>
      </c>
      <c r="W3359" s="188">
        <f t="shared" si="1788"/>
        <v>1722687.6685556143</v>
      </c>
      <c r="X3359" s="143">
        <f t="shared" si="1789"/>
        <v>1722688</v>
      </c>
    </row>
    <row r="3360" spans="1:24" x14ac:dyDescent="0.25">
      <c r="A3360" s="15" t="s">
        <v>267</v>
      </c>
      <c r="B3360" s="27" t="s">
        <v>268</v>
      </c>
      <c r="C3360" s="27"/>
      <c r="D3360" s="17"/>
      <c r="E3360" s="17"/>
      <c r="F3360" s="17"/>
      <c r="G3360" s="138"/>
      <c r="H3360" s="18"/>
      <c r="I3360" s="18"/>
      <c r="J3360" s="138"/>
      <c r="K3360" s="178"/>
      <c r="L3360" s="139"/>
      <c r="M3360" s="139"/>
      <c r="N3360" s="139"/>
      <c r="O3360" s="139"/>
      <c r="P3360" s="139"/>
      <c r="Q3360" s="139"/>
      <c r="R3360" s="139"/>
      <c r="S3360" s="139"/>
      <c r="T3360" s="139"/>
      <c r="U3360" s="193"/>
      <c r="V3360" s="52"/>
      <c r="W3360" s="139"/>
      <c r="X3360" s="139"/>
    </row>
    <row r="3361" spans="1:24" ht="27.6" x14ac:dyDescent="0.25">
      <c r="A3361" s="36" t="s">
        <v>269</v>
      </c>
      <c r="B3361" s="20">
        <v>4912</v>
      </c>
      <c r="C3361" s="21" t="s">
        <v>579</v>
      </c>
      <c r="D3361" s="22" t="s">
        <v>580</v>
      </c>
      <c r="E3361" s="20" t="s">
        <v>7</v>
      </c>
      <c r="F3361" s="23" t="s">
        <v>334</v>
      </c>
      <c r="G3361" s="169">
        <v>132296</v>
      </c>
      <c r="H3361" s="36">
        <v>158.16999999999999</v>
      </c>
      <c r="I3361" s="50">
        <v>151.76</v>
      </c>
      <c r="J3361" s="155">
        <f t="shared" ref="J3361:J3386" si="1790">G3361*(H3361/I3361)</f>
        <v>137883.88455455983</v>
      </c>
      <c r="K3361" s="182">
        <v>499902.33999999997</v>
      </c>
      <c r="L3361" s="143">
        <v>565118.95720000006</v>
      </c>
      <c r="M3361" s="143">
        <v>576309.43160000001</v>
      </c>
      <c r="N3361" s="143">
        <f t="shared" ref="N3361:N3386" si="1791">MIN(J3361,K3361,L3361,M3361)</f>
        <v>137883.88455455983</v>
      </c>
      <c r="O3361" s="143">
        <f t="shared" ref="O3361:O3386" si="1792">MAX(J3361,K3361,L3361,M3361)</f>
        <v>576309.43160000001</v>
      </c>
      <c r="P3361" s="143">
        <f t="shared" ref="P3361:P3386" si="1793">MEDIAN(J3361,K3361,L3361,M3361,)</f>
        <v>499902.33999999997</v>
      </c>
      <c r="Q3361" s="143">
        <f t="shared" ref="Q3361:Q3386" si="1794">AVERAGE(J3361,K3361,L3361,M3361)</f>
        <v>444803.65333863994</v>
      </c>
      <c r="R3361" s="143">
        <f t="shared" ref="R3361:R3386" si="1795">AVERAGE(N3361,P3361)</f>
        <v>318893.1122772799</v>
      </c>
      <c r="S3361" s="143">
        <f t="shared" ref="S3361:S3386" si="1796">AVERAGE(O3361,P3361)</f>
        <v>538105.88580000005</v>
      </c>
      <c r="T3361" s="143">
        <f t="shared" ref="T3361:T3386" si="1797">STDEVA(J3361,K3361,L3361,M3361)</f>
        <v>207368.55419088775</v>
      </c>
      <c r="U3361" s="194">
        <f t="shared" ref="U3361:U3386" si="1798">T3361/P3361</f>
        <v>0.41481813065905587</v>
      </c>
      <c r="V3361" s="188" t="str">
        <f t="shared" ref="V3361:V3386" si="1799">IF(U3361&lt;=70%,"MENOR",IF(AND(U3361&gt;70%,U3361&lt;=90%),"[PROM MEN-MED]","PROMEDIO"))</f>
        <v>MENOR</v>
      </c>
      <c r="W3361" s="188">
        <f t="shared" ref="W3361:W3386" si="1800">IF(U3361&lt;=70%,N3361,IF(AND(U3361&gt;70%,U3361&lt;=90%),R3361,Q3361))</f>
        <v>137883.88455455983</v>
      </c>
      <c r="X3361" s="143">
        <f t="shared" ref="X3361:X3386" si="1801">ROUND(W3361,0)</f>
        <v>137884</v>
      </c>
    </row>
    <row r="3362" spans="1:24" ht="41.4" x14ac:dyDescent="0.25">
      <c r="A3362" s="36" t="s">
        <v>270</v>
      </c>
      <c r="B3362" s="20">
        <v>4912</v>
      </c>
      <c r="C3362" s="21" t="s">
        <v>581</v>
      </c>
      <c r="D3362" s="29" t="s">
        <v>582</v>
      </c>
      <c r="E3362" s="20" t="s">
        <v>7</v>
      </c>
      <c r="F3362" s="23" t="s">
        <v>334</v>
      </c>
      <c r="G3362" s="169">
        <v>90939</v>
      </c>
      <c r="H3362" s="36">
        <v>158.16999999999999</v>
      </c>
      <c r="I3362" s="50">
        <v>151.76</v>
      </c>
      <c r="J3362" s="155">
        <f t="shared" si="1790"/>
        <v>94780.058183974703</v>
      </c>
      <c r="K3362" s="182">
        <v>754098.24</v>
      </c>
      <c r="L3362" s="143">
        <v>822842.37420000008</v>
      </c>
      <c r="M3362" s="143">
        <v>839136.28260000004</v>
      </c>
      <c r="N3362" s="143">
        <f t="shared" si="1791"/>
        <v>94780.058183974703</v>
      </c>
      <c r="O3362" s="143">
        <f t="shared" si="1792"/>
        <v>839136.28260000004</v>
      </c>
      <c r="P3362" s="143">
        <f t="shared" si="1793"/>
        <v>754098.24</v>
      </c>
      <c r="Q3362" s="143">
        <f t="shared" si="1794"/>
        <v>627714.2387459937</v>
      </c>
      <c r="R3362" s="143">
        <f t="shared" si="1795"/>
        <v>424439.14909198735</v>
      </c>
      <c r="S3362" s="143">
        <f t="shared" si="1796"/>
        <v>796617.26130000001</v>
      </c>
      <c r="T3362" s="143">
        <f t="shared" si="1797"/>
        <v>357195.57036141306</v>
      </c>
      <c r="U3362" s="194">
        <f t="shared" si="1798"/>
        <v>0.47367246257120699</v>
      </c>
      <c r="V3362" s="188" t="str">
        <f t="shared" si="1799"/>
        <v>MENOR</v>
      </c>
      <c r="W3362" s="188">
        <f t="shared" si="1800"/>
        <v>94780.058183974703</v>
      </c>
      <c r="X3362" s="143">
        <f t="shared" si="1801"/>
        <v>94780</v>
      </c>
    </row>
    <row r="3363" spans="1:24" ht="41.4" x14ac:dyDescent="0.25">
      <c r="A3363" s="36" t="s">
        <v>271</v>
      </c>
      <c r="B3363" s="20">
        <v>4912</v>
      </c>
      <c r="C3363" s="30" t="s">
        <v>948</v>
      </c>
      <c r="D3363" s="29" t="s">
        <v>789</v>
      </c>
      <c r="E3363" s="20" t="s">
        <v>7</v>
      </c>
      <c r="F3363" s="23" t="s">
        <v>334</v>
      </c>
      <c r="G3363" s="169">
        <v>427811</v>
      </c>
      <c r="H3363" s="36">
        <v>158.16999999999999</v>
      </c>
      <c r="I3363" s="50">
        <v>151.76</v>
      </c>
      <c r="J3363" s="155">
        <f t="shared" si="1790"/>
        <v>445880.77141539275</v>
      </c>
      <c r="K3363" s="182">
        <v>647607.52</v>
      </c>
      <c r="L3363" s="143">
        <v>700803.85200000019</v>
      </c>
      <c r="M3363" s="143">
        <v>714681.15600000008</v>
      </c>
      <c r="N3363" s="143">
        <f t="shared" si="1791"/>
        <v>445880.77141539275</v>
      </c>
      <c r="O3363" s="143">
        <f t="shared" si="1792"/>
        <v>714681.15600000008</v>
      </c>
      <c r="P3363" s="143">
        <f t="shared" si="1793"/>
        <v>647607.52</v>
      </c>
      <c r="Q3363" s="143">
        <f t="shared" si="1794"/>
        <v>627243.32485384832</v>
      </c>
      <c r="R3363" s="143">
        <f t="shared" si="1795"/>
        <v>546744.14570769644</v>
      </c>
      <c r="S3363" s="143">
        <f t="shared" si="1796"/>
        <v>681144.33799999999</v>
      </c>
      <c r="T3363" s="143">
        <f t="shared" si="1797"/>
        <v>124316.26563357096</v>
      </c>
      <c r="U3363" s="194">
        <f t="shared" si="1798"/>
        <v>0.19196235651119517</v>
      </c>
      <c r="V3363" s="188" t="str">
        <f t="shared" si="1799"/>
        <v>MENOR</v>
      </c>
      <c r="W3363" s="188">
        <f t="shared" si="1800"/>
        <v>445880.77141539275</v>
      </c>
      <c r="X3363" s="143">
        <f t="shared" si="1801"/>
        <v>445881</v>
      </c>
    </row>
    <row r="3364" spans="1:24" ht="41.4" x14ac:dyDescent="0.25">
      <c r="A3364" s="36" t="s">
        <v>272</v>
      </c>
      <c r="B3364" s="20">
        <v>4912</v>
      </c>
      <c r="C3364" s="21" t="s">
        <v>949</v>
      </c>
      <c r="D3364" s="29" t="s">
        <v>791</v>
      </c>
      <c r="E3364" s="20" t="s">
        <v>7</v>
      </c>
      <c r="F3364" s="23" t="s">
        <v>334</v>
      </c>
      <c r="G3364" s="169">
        <v>69133</v>
      </c>
      <c r="H3364" s="36">
        <v>158.16999999999999</v>
      </c>
      <c r="I3364" s="50">
        <v>151.76</v>
      </c>
      <c r="J3364" s="155">
        <f t="shared" si="1790"/>
        <v>72053.021942540858</v>
      </c>
      <c r="K3364" s="182">
        <v>780487.67999999993</v>
      </c>
      <c r="L3364" s="143">
        <v>830522.51520000002</v>
      </c>
      <c r="M3364" s="143">
        <v>846968.50560000003</v>
      </c>
      <c r="N3364" s="143">
        <f t="shared" si="1791"/>
        <v>72053.021942540858</v>
      </c>
      <c r="O3364" s="143">
        <f t="shared" si="1792"/>
        <v>846968.50560000003</v>
      </c>
      <c r="P3364" s="143">
        <f t="shared" si="1793"/>
        <v>780487.67999999993</v>
      </c>
      <c r="Q3364" s="143">
        <f t="shared" si="1794"/>
        <v>632507.93068563519</v>
      </c>
      <c r="R3364" s="143">
        <f t="shared" si="1795"/>
        <v>426270.35097127041</v>
      </c>
      <c r="S3364" s="143">
        <f t="shared" si="1796"/>
        <v>813728.09279999998</v>
      </c>
      <c r="T3364" s="143">
        <f t="shared" si="1797"/>
        <v>374704.6947550248</v>
      </c>
      <c r="U3364" s="194">
        <f t="shared" si="1798"/>
        <v>0.48009046696935026</v>
      </c>
      <c r="V3364" s="188" t="str">
        <f t="shared" si="1799"/>
        <v>MENOR</v>
      </c>
      <c r="W3364" s="188">
        <f t="shared" si="1800"/>
        <v>72053.021942540858</v>
      </c>
      <c r="X3364" s="143">
        <f t="shared" si="1801"/>
        <v>72053</v>
      </c>
    </row>
    <row r="3365" spans="1:24" ht="41.4" x14ac:dyDescent="0.25">
      <c r="A3365" s="36" t="s">
        <v>273</v>
      </c>
      <c r="B3365" s="20">
        <v>4912</v>
      </c>
      <c r="C3365" s="21" t="s">
        <v>911</v>
      </c>
      <c r="D3365" s="29" t="s">
        <v>584</v>
      </c>
      <c r="E3365" s="20" t="s">
        <v>7</v>
      </c>
      <c r="F3365" s="23" t="s">
        <v>334</v>
      </c>
      <c r="G3365" s="169">
        <v>15646</v>
      </c>
      <c r="H3365" s="36">
        <v>158.16999999999999</v>
      </c>
      <c r="I3365" s="50">
        <v>151.76</v>
      </c>
      <c r="J3365" s="155">
        <f t="shared" si="1790"/>
        <v>16306.851739588825</v>
      </c>
      <c r="K3365" s="182">
        <v>110955.6</v>
      </c>
      <c r="L3365" s="143">
        <v>122161.11599999999</v>
      </c>
      <c r="M3365" s="143">
        <v>124580.148</v>
      </c>
      <c r="N3365" s="143">
        <f t="shared" si="1791"/>
        <v>16306.851739588825</v>
      </c>
      <c r="O3365" s="143">
        <f t="shared" si="1792"/>
        <v>124580.148</v>
      </c>
      <c r="P3365" s="143">
        <f t="shared" si="1793"/>
        <v>110955.6</v>
      </c>
      <c r="Q3365" s="143">
        <f t="shared" si="1794"/>
        <v>93500.928934897209</v>
      </c>
      <c r="R3365" s="143">
        <f t="shared" si="1795"/>
        <v>63631.225869794413</v>
      </c>
      <c r="S3365" s="143">
        <f t="shared" si="1796"/>
        <v>117767.87400000001</v>
      </c>
      <c r="T3365" s="143">
        <f t="shared" si="1797"/>
        <v>51803.845662683831</v>
      </c>
      <c r="U3365" s="194">
        <f t="shared" si="1798"/>
        <v>0.46688806750343226</v>
      </c>
      <c r="V3365" s="188" t="str">
        <f t="shared" si="1799"/>
        <v>MENOR</v>
      </c>
      <c r="W3365" s="188">
        <f t="shared" si="1800"/>
        <v>16306.851739588825</v>
      </c>
      <c r="X3365" s="143">
        <f t="shared" si="1801"/>
        <v>16307</v>
      </c>
    </row>
    <row r="3366" spans="1:24" ht="27.6" x14ac:dyDescent="0.25">
      <c r="A3366" s="36" t="s">
        <v>274</v>
      </c>
      <c r="B3366" s="20">
        <v>4912</v>
      </c>
      <c r="C3366" s="21" t="s">
        <v>585</v>
      </c>
      <c r="D3366" s="29" t="s">
        <v>586</v>
      </c>
      <c r="E3366" s="20" t="s">
        <v>7</v>
      </c>
      <c r="F3366" s="23" t="s">
        <v>334</v>
      </c>
      <c r="G3366" s="169">
        <v>5501</v>
      </c>
      <c r="H3366" s="36">
        <v>158.16999999999999</v>
      </c>
      <c r="I3366" s="50">
        <v>151.76</v>
      </c>
      <c r="J3366" s="155">
        <f t="shared" si="1790"/>
        <v>5733.3498286768581</v>
      </c>
      <c r="K3366" s="182">
        <v>45398.5</v>
      </c>
      <c r="L3366" s="143">
        <v>50059.135000000002</v>
      </c>
      <c r="M3366" s="143">
        <v>51050.404999999999</v>
      </c>
      <c r="N3366" s="143">
        <f t="shared" si="1791"/>
        <v>5733.3498286768581</v>
      </c>
      <c r="O3366" s="143">
        <f t="shared" si="1792"/>
        <v>51050.404999999999</v>
      </c>
      <c r="P3366" s="143">
        <f t="shared" si="1793"/>
        <v>45398.5</v>
      </c>
      <c r="Q3366" s="143">
        <f t="shared" si="1794"/>
        <v>38060.347457169213</v>
      </c>
      <c r="R3366" s="143">
        <f t="shared" si="1795"/>
        <v>25565.92491433843</v>
      </c>
      <c r="S3366" s="143">
        <f t="shared" si="1796"/>
        <v>48224.452499999999</v>
      </c>
      <c r="T3366" s="143">
        <f t="shared" si="1797"/>
        <v>21691.747707968356</v>
      </c>
      <c r="U3366" s="194">
        <f t="shared" si="1798"/>
        <v>0.4778075863292478</v>
      </c>
      <c r="V3366" s="188" t="str">
        <f t="shared" si="1799"/>
        <v>MENOR</v>
      </c>
      <c r="W3366" s="188">
        <f t="shared" si="1800"/>
        <v>5733.3498286768581</v>
      </c>
      <c r="X3366" s="143">
        <f t="shared" si="1801"/>
        <v>5733</v>
      </c>
    </row>
    <row r="3367" spans="1:24" ht="41.4" x14ac:dyDescent="0.25">
      <c r="A3367" s="36" t="s">
        <v>275</v>
      </c>
      <c r="B3367" s="20">
        <v>4912</v>
      </c>
      <c r="C3367" s="21" t="s">
        <v>587</v>
      </c>
      <c r="D3367" s="29" t="s">
        <v>588</v>
      </c>
      <c r="E3367" s="20" t="s">
        <v>7</v>
      </c>
      <c r="F3367" s="23" t="s">
        <v>334</v>
      </c>
      <c r="G3367" s="169">
        <v>114019</v>
      </c>
      <c r="H3367" s="36">
        <v>158.16999999999999</v>
      </c>
      <c r="I3367" s="50">
        <v>151.76</v>
      </c>
      <c r="J3367" s="155">
        <f t="shared" si="1790"/>
        <v>118834.9053110174</v>
      </c>
      <c r="K3367" s="182">
        <v>473700.92</v>
      </c>
      <c r="L3367" s="143">
        <v>526720.65600000008</v>
      </c>
      <c r="M3367" s="143">
        <v>537150.76800000004</v>
      </c>
      <c r="N3367" s="143">
        <f t="shared" si="1791"/>
        <v>118834.9053110174</v>
      </c>
      <c r="O3367" s="143">
        <f t="shared" si="1792"/>
        <v>537150.76800000004</v>
      </c>
      <c r="P3367" s="143">
        <f t="shared" si="1793"/>
        <v>473700.92</v>
      </c>
      <c r="Q3367" s="143">
        <f t="shared" si="1794"/>
        <v>414101.81232775433</v>
      </c>
      <c r="R3367" s="143">
        <f t="shared" si="1795"/>
        <v>296267.91265550867</v>
      </c>
      <c r="S3367" s="143">
        <f t="shared" si="1796"/>
        <v>505425.84400000004</v>
      </c>
      <c r="T3367" s="143">
        <f t="shared" si="1797"/>
        <v>198795.24596651574</v>
      </c>
      <c r="U3367" s="194">
        <f t="shared" si="1798"/>
        <v>0.41966404871351259</v>
      </c>
      <c r="V3367" s="188" t="str">
        <f t="shared" si="1799"/>
        <v>MENOR</v>
      </c>
      <c r="W3367" s="188">
        <f t="shared" si="1800"/>
        <v>118834.9053110174</v>
      </c>
      <c r="X3367" s="143">
        <f t="shared" si="1801"/>
        <v>118835</v>
      </c>
    </row>
    <row r="3368" spans="1:24" ht="41.4" x14ac:dyDescent="0.25">
      <c r="A3368" s="36" t="s">
        <v>276</v>
      </c>
      <c r="B3368" s="20">
        <v>4912</v>
      </c>
      <c r="C3368" s="21" t="s">
        <v>589</v>
      </c>
      <c r="D3368" s="29" t="s">
        <v>590</v>
      </c>
      <c r="E3368" s="20" t="s">
        <v>7</v>
      </c>
      <c r="F3368" s="23" t="s">
        <v>334</v>
      </c>
      <c r="G3368" s="169">
        <v>84362</v>
      </c>
      <c r="H3368" s="36">
        <v>158.16999999999999</v>
      </c>
      <c r="I3368" s="50">
        <v>151.76</v>
      </c>
      <c r="J3368" s="155">
        <f t="shared" si="1790"/>
        <v>87925.260542962569</v>
      </c>
      <c r="K3368" s="182">
        <v>906005.31</v>
      </c>
      <c r="L3368" s="143">
        <v>989259.85200000019</v>
      </c>
      <c r="M3368" s="143">
        <v>1008849.156</v>
      </c>
      <c r="N3368" s="143">
        <f t="shared" si="1791"/>
        <v>87925.260542962569</v>
      </c>
      <c r="O3368" s="143">
        <f t="shared" si="1792"/>
        <v>1008849.156</v>
      </c>
      <c r="P3368" s="143">
        <f t="shared" si="1793"/>
        <v>906005.31</v>
      </c>
      <c r="Q3368" s="143">
        <f t="shared" si="1794"/>
        <v>748009.89463574067</v>
      </c>
      <c r="R3368" s="143">
        <f t="shared" si="1795"/>
        <v>496965.28527148132</v>
      </c>
      <c r="S3368" s="143">
        <f t="shared" si="1796"/>
        <v>957427.23300000001</v>
      </c>
      <c r="T3368" s="143">
        <f t="shared" si="1797"/>
        <v>442309.4458403645</v>
      </c>
      <c r="U3368" s="194">
        <f t="shared" si="1798"/>
        <v>0.48819741005752437</v>
      </c>
      <c r="V3368" s="188" t="str">
        <f t="shared" si="1799"/>
        <v>MENOR</v>
      </c>
      <c r="W3368" s="188">
        <f t="shared" si="1800"/>
        <v>87925.260542962569</v>
      </c>
      <c r="X3368" s="143">
        <f t="shared" si="1801"/>
        <v>87925</v>
      </c>
    </row>
    <row r="3369" spans="1:24" ht="41.4" x14ac:dyDescent="0.25">
      <c r="A3369" s="36" t="s">
        <v>278</v>
      </c>
      <c r="B3369" s="20">
        <v>4912</v>
      </c>
      <c r="C3369" s="21" t="s">
        <v>591</v>
      </c>
      <c r="D3369" s="29" t="s">
        <v>592</v>
      </c>
      <c r="E3369" s="20" t="s">
        <v>7</v>
      </c>
      <c r="F3369" s="23" t="s">
        <v>334</v>
      </c>
      <c r="G3369" s="169">
        <v>140674</v>
      </c>
      <c r="H3369" s="36">
        <v>158.16999999999999</v>
      </c>
      <c r="I3369" s="50">
        <v>151.76</v>
      </c>
      <c r="J3369" s="155">
        <f t="shared" si="1790"/>
        <v>146615.75237216658</v>
      </c>
      <c r="K3369" s="182">
        <v>1420265</v>
      </c>
      <c r="L3369" s="143">
        <v>1577914.415</v>
      </c>
      <c r="M3369" s="143">
        <v>1609160.2450000001</v>
      </c>
      <c r="N3369" s="143">
        <f t="shared" si="1791"/>
        <v>146615.75237216658</v>
      </c>
      <c r="O3369" s="143">
        <f t="shared" si="1792"/>
        <v>1609160.2450000001</v>
      </c>
      <c r="P3369" s="143">
        <f t="shared" si="1793"/>
        <v>1420265</v>
      </c>
      <c r="Q3369" s="143">
        <f t="shared" si="1794"/>
        <v>1188488.8530930416</v>
      </c>
      <c r="R3369" s="143">
        <f t="shared" si="1795"/>
        <v>783440.3761860833</v>
      </c>
      <c r="S3369" s="143">
        <f t="shared" si="1796"/>
        <v>1514712.6225000001</v>
      </c>
      <c r="T3369" s="143">
        <f t="shared" si="1797"/>
        <v>699484.67424627603</v>
      </c>
      <c r="U3369" s="194">
        <f t="shared" si="1798"/>
        <v>0.49250293026039227</v>
      </c>
      <c r="V3369" s="188" t="str">
        <f t="shared" si="1799"/>
        <v>MENOR</v>
      </c>
      <c r="W3369" s="188">
        <f t="shared" si="1800"/>
        <v>146615.75237216658</v>
      </c>
      <c r="X3369" s="143">
        <f t="shared" si="1801"/>
        <v>146616</v>
      </c>
    </row>
    <row r="3370" spans="1:24" ht="55.2" x14ac:dyDescent="0.25">
      <c r="A3370" s="36" t="s">
        <v>280</v>
      </c>
      <c r="B3370" s="20">
        <v>4912</v>
      </c>
      <c r="C3370" s="26" t="s">
        <v>1012</v>
      </c>
      <c r="D3370" s="29" t="s">
        <v>615</v>
      </c>
      <c r="E3370" s="20" t="s">
        <v>7</v>
      </c>
      <c r="F3370" s="23" t="s">
        <v>334</v>
      </c>
      <c r="G3370" s="169">
        <v>46184</v>
      </c>
      <c r="H3370" s="36">
        <v>158.16999999999999</v>
      </c>
      <c r="I3370" s="50">
        <v>151.76</v>
      </c>
      <c r="J3370" s="155">
        <f t="shared" si="1790"/>
        <v>48134.707959936743</v>
      </c>
      <c r="K3370" s="182">
        <v>408931.6</v>
      </c>
      <c r="L3370" s="143">
        <v>450568.272</v>
      </c>
      <c r="M3370" s="143">
        <v>459490.41600000003</v>
      </c>
      <c r="N3370" s="143">
        <f t="shared" si="1791"/>
        <v>48134.707959936743</v>
      </c>
      <c r="O3370" s="143">
        <f t="shared" si="1792"/>
        <v>459490.41600000003</v>
      </c>
      <c r="P3370" s="143">
        <f t="shared" si="1793"/>
        <v>408931.6</v>
      </c>
      <c r="Q3370" s="143">
        <f t="shared" si="1794"/>
        <v>341781.24898998416</v>
      </c>
      <c r="R3370" s="143">
        <f t="shared" si="1795"/>
        <v>228533.15397996837</v>
      </c>
      <c r="S3370" s="143">
        <f t="shared" si="1796"/>
        <v>434211.00800000003</v>
      </c>
      <c r="T3370" s="143">
        <f t="shared" si="1797"/>
        <v>197000.44422390967</v>
      </c>
      <c r="U3370" s="194">
        <f t="shared" si="1798"/>
        <v>0.48174424335001176</v>
      </c>
      <c r="V3370" s="188" t="str">
        <f t="shared" si="1799"/>
        <v>MENOR</v>
      </c>
      <c r="W3370" s="188">
        <f t="shared" si="1800"/>
        <v>48134.707959936743</v>
      </c>
      <c r="X3370" s="143">
        <f t="shared" si="1801"/>
        <v>48135</v>
      </c>
    </row>
    <row r="3371" spans="1:24" ht="41.4" x14ac:dyDescent="0.25">
      <c r="A3371" s="36" t="s">
        <v>282</v>
      </c>
      <c r="B3371" s="20">
        <v>4912</v>
      </c>
      <c r="C3371" s="21" t="s">
        <v>730</v>
      </c>
      <c r="D3371" s="29" t="s">
        <v>731</v>
      </c>
      <c r="E3371" s="20" t="s">
        <v>7</v>
      </c>
      <c r="F3371" s="23" t="s">
        <v>334</v>
      </c>
      <c r="G3371" s="169">
        <v>53714</v>
      </c>
      <c r="H3371" s="36">
        <v>158.16999999999999</v>
      </c>
      <c r="I3371" s="50">
        <v>151.76</v>
      </c>
      <c r="J3371" s="155">
        <f t="shared" si="1790"/>
        <v>55982.758170795998</v>
      </c>
      <c r="K3371" s="182">
        <v>504750.4</v>
      </c>
      <c r="L3371" s="143">
        <v>556143.16800000018</v>
      </c>
      <c r="M3371" s="143">
        <v>567155.90399999998</v>
      </c>
      <c r="N3371" s="143">
        <f t="shared" si="1791"/>
        <v>55982.758170795998</v>
      </c>
      <c r="O3371" s="143">
        <f t="shared" si="1792"/>
        <v>567155.90399999998</v>
      </c>
      <c r="P3371" s="143">
        <f t="shared" si="1793"/>
        <v>504750.4</v>
      </c>
      <c r="Q3371" s="143">
        <f t="shared" si="1794"/>
        <v>421008.05754269904</v>
      </c>
      <c r="R3371" s="143">
        <f t="shared" si="1795"/>
        <v>280366.579085398</v>
      </c>
      <c r="S3371" s="143">
        <f t="shared" si="1796"/>
        <v>535953.152</v>
      </c>
      <c r="T3371" s="143">
        <f t="shared" si="1797"/>
        <v>244865.22837688832</v>
      </c>
      <c r="U3371" s="194">
        <f t="shared" si="1798"/>
        <v>0.4851214152121292</v>
      </c>
      <c r="V3371" s="188" t="str">
        <f t="shared" si="1799"/>
        <v>MENOR</v>
      </c>
      <c r="W3371" s="188">
        <f t="shared" si="1800"/>
        <v>55982.758170795998</v>
      </c>
      <c r="X3371" s="143">
        <f t="shared" si="1801"/>
        <v>55983</v>
      </c>
    </row>
    <row r="3372" spans="1:24" ht="41.4" x14ac:dyDescent="0.25">
      <c r="A3372" s="36" t="s">
        <v>284</v>
      </c>
      <c r="B3372" s="20">
        <v>4912</v>
      </c>
      <c r="C3372" s="21" t="s">
        <v>593</v>
      </c>
      <c r="D3372" s="29" t="s">
        <v>594</v>
      </c>
      <c r="E3372" s="20" t="s">
        <v>7</v>
      </c>
      <c r="F3372" s="23" t="s">
        <v>334</v>
      </c>
      <c r="G3372" s="169">
        <v>53904</v>
      </c>
      <c r="H3372" s="36">
        <v>158.16999999999999</v>
      </c>
      <c r="I3372" s="50">
        <v>151.76</v>
      </c>
      <c r="J3372" s="155">
        <f t="shared" si="1790"/>
        <v>56180.783342119139</v>
      </c>
      <c r="K3372" s="182">
        <v>442442</v>
      </c>
      <c r="L3372" s="143">
        <v>475303.37399999995</v>
      </c>
      <c r="M3372" s="143">
        <v>484715.32199999999</v>
      </c>
      <c r="N3372" s="143">
        <f t="shared" si="1791"/>
        <v>56180.783342119139</v>
      </c>
      <c r="O3372" s="143">
        <f t="shared" si="1792"/>
        <v>484715.32199999999</v>
      </c>
      <c r="P3372" s="143">
        <f t="shared" si="1793"/>
        <v>442442</v>
      </c>
      <c r="Q3372" s="143">
        <f t="shared" si="1794"/>
        <v>364660.36983552977</v>
      </c>
      <c r="R3372" s="143">
        <f t="shared" si="1795"/>
        <v>249311.39167105957</v>
      </c>
      <c r="S3372" s="143">
        <f t="shared" si="1796"/>
        <v>463578.66099999996</v>
      </c>
      <c r="T3372" s="143">
        <f t="shared" si="1797"/>
        <v>206449.91578583926</v>
      </c>
      <c r="U3372" s="194">
        <f t="shared" si="1798"/>
        <v>0.46661464279123421</v>
      </c>
      <c r="V3372" s="188" t="str">
        <f t="shared" si="1799"/>
        <v>MENOR</v>
      </c>
      <c r="W3372" s="188">
        <f t="shared" si="1800"/>
        <v>56180.783342119139</v>
      </c>
      <c r="X3372" s="143">
        <f t="shared" si="1801"/>
        <v>56181</v>
      </c>
    </row>
    <row r="3373" spans="1:24" ht="41.4" x14ac:dyDescent="0.25">
      <c r="A3373" s="36" t="s">
        <v>285</v>
      </c>
      <c r="B3373" s="20">
        <v>4912</v>
      </c>
      <c r="C3373" s="21" t="s">
        <v>595</v>
      </c>
      <c r="D3373" s="29" t="s">
        <v>588</v>
      </c>
      <c r="E3373" s="20" t="s">
        <v>7</v>
      </c>
      <c r="F3373" s="23" t="s">
        <v>334</v>
      </c>
      <c r="G3373" s="169">
        <v>54176</v>
      </c>
      <c r="H3373" s="36">
        <v>158.16999999999999</v>
      </c>
      <c r="I3373" s="50">
        <v>151.76</v>
      </c>
      <c r="J3373" s="155">
        <f t="shared" si="1790"/>
        <v>56464.272008434375</v>
      </c>
      <c r="K3373" s="182">
        <v>127764.35</v>
      </c>
      <c r="L3373" s="143">
        <v>139696.837</v>
      </c>
      <c r="M3373" s="143">
        <v>142463.111</v>
      </c>
      <c r="N3373" s="143">
        <f t="shared" si="1791"/>
        <v>56464.272008434375</v>
      </c>
      <c r="O3373" s="143">
        <f t="shared" si="1792"/>
        <v>142463.111</v>
      </c>
      <c r="P3373" s="143">
        <f t="shared" si="1793"/>
        <v>127764.35</v>
      </c>
      <c r="Q3373" s="143">
        <f t="shared" si="1794"/>
        <v>116597.14250210859</v>
      </c>
      <c r="R3373" s="143">
        <f t="shared" si="1795"/>
        <v>92114.31100421719</v>
      </c>
      <c r="S3373" s="143">
        <f t="shared" si="1796"/>
        <v>135113.73050000001</v>
      </c>
      <c r="T3373" s="143">
        <f t="shared" si="1797"/>
        <v>40592.74503873731</v>
      </c>
      <c r="U3373" s="194">
        <f t="shared" si="1798"/>
        <v>0.3177157402572573</v>
      </c>
      <c r="V3373" s="188" t="str">
        <f t="shared" si="1799"/>
        <v>MENOR</v>
      </c>
      <c r="W3373" s="188">
        <f t="shared" si="1800"/>
        <v>56464.272008434375</v>
      </c>
      <c r="X3373" s="143">
        <f t="shared" si="1801"/>
        <v>56464</v>
      </c>
    </row>
    <row r="3374" spans="1:24" ht="41.4" x14ac:dyDescent="0.25">
      <c r="A3374" s="36" t="s">
        <v>287</v>
      </c>
      <c r="B3374" s="20">
        <v>4912</v>
      </c>
      <c r="C3374" s="21" t="s">
        <v>732</v>
      </c>
      <c r="D3374" s="29" t="s">
        <v>279</v>
      </c>
      <c r="E3374" s="20" t="s">
        <v>7</v>
      </c>
      <c r="F3374" s="23" t="s">
        <v>334</v>
      </c>
      <c r="G3374" s="169">
        <v>61907</v>
      </c>
      <c r="H3374" s="36">
        <v>158.16999999999999</v>
      </c>
      <c r="I3374" s="50">
        <v>151.76</v>
      </c>
      <c r="J3374" s="155">
        <f t="shared" si="1790"/>
        <v>64521.812005798631</v>
      </c>
      <c r="K3374" s="182">
        <v>527255.68000000005</v>
      </c>
      <c r="L3374" s="143">
        <v>556301.81880000012</v>
      </c>
      <c r="M3374" s="143">
        <v>567317.69640000002</v>
      </c>
      <c r="N3374" s="143">
        <f t="shared" si="1791"/>
        <v>64521.812005798631</v>
      </c>
      <c r="O3374" s="143">
        <f t="shared" si="1792"/>
        <v>567317.69640000002</v>
      </c>
      <c r="P3374" s="143">
        <f t="shared" si="1793"/>
        <v>527255.68000000005</v>
      </c>
      <c r="Q3374" s="143">
        <f t="shared" si="1794"/>
        <v>428849.25180144975</v>
      </c>
      <c r="R3374" s="143">
        <f t="shared" si="1795"/>
        <v>295888.74600289937</v>
      </c>
      <c r="S3374" s="143">
        <f t="shared" si="1796"/>
        <v>547286.68819999998</v>
      </c>
      <c r="T3374" s="143">
        <f t="shared" si="1797"/>
        <v>243472.08976452294</v>
      </c>
      <c r="U3374" s="194">
        <f t="shared" si="1798"/>
        <v>0.46177234119985755</v>
      </c>
      <c r="V3374" s="188" t="str">
        <f t="shared" si="1799"/>
        <v>MENOR</v>
      </c>
      <c r="W3374" s="188">
        <f t="shared" si="1800"/>
        <v>64521.812005798631</v>
      </c>
      <c r="X3374" s="143">
        <f t="shared" si="1801"/>
        <v>64522</v>
      </c>
    </row>
    <row r="3375" spans="1:24" ht="41.4" x14ac:dyDescent="0.25">
      <c r="A3375" s="36" t="s">
        <v>289</v>
      </c>
      <c r="B3375" s="20">
        <v>4912</v>
      </c>
      <c r="C3375" s="21" t="s">
        <v>733</v>
      </c>
      <c r="D3375" s="29" t="s">
        <v>279</v>
      </c>
      <c r="E3375" s="20" t="s">
        <v>7</v>
      </c>
      <c r="F3375" s="23" t="s">
        <v>334</v>
      </c>
      <c r="G3375" s="169">
        <v>87657</v>
      </c>
      <c r="H3375" s="36">
        <v>158.16999999999999</v>
      </c>
      <c r="I3375" s="50">
        <v>151.76</v>
      </c>
      <c r="J3375" s="155">
        <f t="shared" si="1790"/>
        <v>91359.433908803374</v>
      </c>
      <c r="K3375" s="182">
        <v>491398.6</v>
      </c>
      <c r="L3375" s="143">
        <v>532408.04680000001</v>
      </c>
      <c r="M3375" s="143">
        <v>542950.78039999993</v>
      </c>
      <c r="N3375" s="143">
        <f t="shared" si="1791"/>
        <v>91359.433908803374</v>
      </c>
      <c r="O3375" s="143">
        <f t="shared" si="1792"/>
        <v>542950.78039999993</v>
      </c>
      <c r="P3375" s="143">
        <f t="shared" si="1793"/>
        <v>491398.6</v>
      </c>
      <c r="Q3375" s="143">
        <f t="shared" si="1794"/>
        <v>414529.2152772008</v>
      </c>
      <c r="R3375" s="143">
        <f t="shared" si="1795"/>
        <v>291379.01695440168</v>
      </c>
      <c r="S3375" s="143">
        <f t="shared" si="1796"/>
        <v>517174.69019999995</v>
      </c>
      <c r="T3375" s="143">
        <f t="shared" si="1797"/>
        <v>216591.11031859819</v>
      </c>
      <c r="U3375" s="194">
        <f t="shared" si="1798"/>
        <v>0.44076460600131584</v>
      </c>
      <c r="V3375" s="188" t="str">
        <f t="shared" si="1799"/>
        <v>MENOR</v>
      </c>
      <c r="W3375" s="188">
        <f t="shared" si="1800"/>
        <v>91359.433908803374</v>
      </c>
      <c r="X3375" s="143">
        <f t="shared" si="1801"/>
        <v>91359</v>
      </c>
    </row>
    <row r="3376" spans="1:24" ht="41.4" x14ac:dyDescent="0.25">
      <c r="A3376" s="36" t="s">
        <v>291</v>
      </c>
      <c r="B3376" s="20">
        <v>4912</v>
      </c>
      <c r="C3376" s="21" t="s">
        <v>734</v>
      </c>
      <c r="D3376" s="29" t="s">
        <v>281</v>
      </c>
      <c r="E3376" s="20" t="s">
        <v>7</v>
      </c>
      <c r="F3376" s="23" t="s">
        <v>334</v>
      </c>
      <c r="G3376" s="169">
        <v>88145</v>
      </c>
      <c r="H3376" s="36">
        <v>158.16999999999999</v>
      </c>
      <c r="I3376" s="50">
        <v>151.76</v>
      </c>
      <c r="J3376" s="155">
        <f t="shared" si="1790"/>
        <v>91868.045927780709</v>
      </c>
      <c r="K3376" s="182">
        <v>478046.8</v>
      </c>
      <c r="L3376" s="143">
        <v>526720.65600000008</v>
      </c>
      <c r="M3376" s="143">
        <v>537150.76800000004</v>
      </c>
      <c r="N3376" s="143">
        <f t="shared" si="1791"/>
        <v>91868.045927780709</v>
      </c>
      <c r="O3376" s="143">
        <f t="shared" si="1792"/>
        <v>537150.76800000004</v>
      </c>
      <c r="P3376" s="143">
        <f t="shared" si="1793"/>
        <v>478046.8</v>
      </c>
      <c r="Q3376" s="143">
        <f t="shared" si="1794"/>
        <v>408446.56748194527</v>
      </c>
      <c r="R3376" s="143">
        <f t="shared" si="1795"/>
        <v>284957.42296389036</v>
      </c>
      <c r="S3376" s="143">
        <f t="shared" si="1796"/>
        <v>507598.78399999999</v>
      </c>
      <c r="T3376" s="143">
        <f t="shared" si="1797"/>
        <v>212618.34659137964</v>
      </c>
      <c r="U3376" s="194">
        <f t="shared" si="1798"/>
        <v>0.44476471046638039</v>
      </c>
      <c r="V3376" s="188" t="str">
        <f t="shared" si="1799"/>
        <v>MENOR</v>
      </c>
      <c r="W3376" s="188">
        <f t="shared" si="1800"/>
        <v>91868.045927780709</v>
      </c>
      <c r="X3376" s="143">
        <f t="shared" si="1801"/>
        <v>91868</v>
      </c>
    </row>
    <row r="3377" spans="1:24" ht="41.4" x14ac:dyDescent="0.25">
      <c r="A3377" s="36" t="s">
        <v>293</v>
      </c>
      <c r="B3377" s="20">
        <v>4912</v>
      </c>
      <c r="C3377" s="21" t="s">
        <v>596</v>
      </c>
      <c r="D3377" s="29" t="s">
        <v>286</v>
      </c>
      <c r="E3377" s="20" t="s">
        <v>7</v>
      </c>
      <c r="F3377" s="23" t="s">
        <v>334</v>
      </c>
      <c r="G3377" s="169">
        <v>19577</v>
      </c>
      <c r="H3377" s="36">
        <v>158.16999999999999</v>
      </c>
      <c r="I3377" s="50">
        <v>151.76</v>
      </c>
      <c r="J3377" s="155">
        <f t="shared" si="1790"/>
        <v>20403.888310490249</v>
      </c>
      <c r="K3377" s="182">
        <v>247367.67999999999</v>
      </c>
      <c r="L3377" s="143">
        <v>260994.98879999999</v>
      </c>
      <c r="M3377" s="143">
        <v>266163.20640000002</v>
      </c>
      <c r="N3377" s="143">
        <f t="shared" si="1791"/>
        <v>20403.888310490249</v>
      </c>
      <c r="O3377" s="143">
        <f t="shared" si="1792"/>
        <v>266163.20640000002</v>
      </c>
      <c r="P3377" s="143">
        <f t="shared" si="1793"/>
        <v>247367.67999999999</v>
      </c>
      <c r="Q3377" s="143">
        <f t="shared" si="1794"/>
        <v>198732.44087762258</v>
      </c>
      <c r="R3377" s="143">
        <f t="shared" si="1795"/>
        <v>133885.78415524511</v>
      </c>
      <c r="S3377" s="143">
        <f t="shared" si="1796"/>
        <v>256765.44320000001</v>
      </c>
      <c r="T3377" s="143">
        <f t="shared" si="1797"/>
        <v>119149.75473173731</v>
      </c>
      <c r="U3377" s="194">
        <f t="shared" si="1798"/>
        <v>0.48167066421828958</v>
      </c>
      <c r="V3377" s="188" t="str">
        <f t="shared" si="1799"/>
        <v>MENOR</v>
      </c>
      <c r="W3377" s="188">
        <f t="shared" si="1800"/>
        <v>20403.888310490249</v>
      </c>
      <c r="X3377" s="143">
        <f t="shared" si="1801"/>
        <v>20404</v>
      </c>
    </row>
    <row r="3378" spans="1:24" ht="27.6" x14ac:dyDescent="0.25">
      <c r="A3378" s="36" t="s">
        <v>294</v>
      </c>
      <c r="B3378" s="20">
        <v>4912</v>
      </c>
      <c r="C3378" s="26" t="s">
        <v>1013</v>
      </c>
      <c r="D3378" s="29" t="s">
        <v>1014</v>
      </c>
      <c r="E3378" s="20" t="s">
        <v>7</v>
      </c>
      <c r="F3378" s="23" t="s">
        <v>334</v>
      </c>
      <c r="G3378" s="169">
        <v>411383</v>
      </c>
      <c r="H3378" s="36">
        <v>158.16999999999999</v>
      </c>
      <c r="I3378" s="50">
        <v>151.76</v>
      </c>
      <c r="J3378" s="155">
        <f t="shared" si="1790"/>
        <v>428758.88976014761</v>
      </c>
      <c r="K3378" s="182">
        <v>1313607.6799999999</v>
      </c>
      <c r="L3378" s="143">
        <v>1421511.1680000001</v>
      </c>
      <c r="M3378" s="143">
        <v>1449659.9040000001</v>
      </c>
      <c r="N3378" s="143">
        <f t="shared" si="1791"/>
        <v>428758.88976014761</v>
      </c>
      <c r="O3378" s="143">
        <f t="shared" si="1792"/>
        <v>1449659.9040000001</v>
      </c>
      <c r="P3378" s="143">
        <f t="shared" si="1793"/>
        <v>1313607.6799999999</v>
      </c>
      <c r="Q3378" s="143">
        <f t="shared" si="1794"/>
        <v>1153384.410440037</v>
      </c>
      <c r="R3378" s="143">
        <f t="shared" si="1795"/>
        <v>871183.28488007374</v>
      </c>
      <c r="S3378" s="143">
        <f t="shared" si="1796"/>
        <v>1381633.7919999999</v>
      </c>
      <c r="T3378" s="143">
        <f t="shared" si="1797"/>
        <v>486629.48517768743</v>
      </c>
      <c r="U3378" s="194">
        <f t="shared" si="1798"/>
        <v>0.37045267973592194</v>
      </c>
      <c r="V3378" s="188" t="str">
        <f t="shared" si="1799"/>
        <v>MENOR</v>
      </c>
      <c r="W3378" s="188">
        <f t="shared" si="1800"/>
        <v>428758.88976014761</v>
      </c>
      <c r="X3378" s="143">
        <f t="shared" si="1801"/>
        <v>428759</v>
      </c>
    </row>
    <row r="3379" spans="1:24" ht="41.4" x14ac:dyDescent="0.25">
      <c r="A3379" s="36" t="s">
        <v>296</v>
      </c>
      <c r="B3379" s="20">
        <v>4912</v>
      </c>
      <c r="C3379" s="21" t="s">
        <v>599</v>
      </c>
      <c r="D3379" s="29" t="s">
        <v>288</v>
      </c>
      <c r="E3379" s="20" t="s">
        <v>7</v>
      </c>
      <c r="F3379" s="23" t="s">
        <v>334</v>
      </c>
      <c r="G3379" s="169">
        <v>133423</v>
      </c>
      <c r="H3379" s="36">
        <v>158.16999999999999</v>
      </c>
      <c r="I3379" s="50">
        <v>151.76</v>
      </c>
      <c r="J3379" s="155">
        <f t="shared" si="1790"/>
        <v>139058.48649182922</v>
      </c>
      <c r="K3379" s="182">
        <v>976252.2</v>
      </c>
      <c r="L3379" s="143">
        <v>1057724.8836000001</v>
      </c>
      <c r="M3379" s="143">
        <v>1078669.9308</v>
      </c>
      <c r="N3379" s="143">
        <f t="shared" si="1791"/>
        <v>139058.48649182922</v>
      </c>
      <c r="O3379" s="143">
        <f t="shared" si="1792"/>
        <v>1078669.9308</v>
      </c>
      <c r="P3379" s="143">
        <f t="shared" si="1793"/>
        <v>976252.2</v>
      </c>
      <c r="Q3379" s="143">
        <f t="shared" si="1794"/>
        <v>812926.37522295723</v>
      </c>
      <c r="R3379" s="143">
        <f t="shared" si="1795"/>
        <v>557655.34324591456</v>
      </c>
      <c r="S3379" s="143">
        <f t="shared" si="1796"/>
        <v>1027461.0654</v>
      </c>
      <c r="T3379" s="143">
        <f t="shared" si="1797"/>
        <v>451412.30360444088</v>
      </c>
      <c r="U3379" s="194">
        <f t="shared" si="1798"/>
        <v>0.46239312301108348</v>
      </c>
      <c r="V3379" s="188" t="str">
        <f t="shared" si="1799"/>
        <v>MENOR</v>
      </c>
      <c r="W3379" s="188">
        <f t="shared" si="1800"/>
        <v>139058.48649182922</v>
      </c>
      <c r="X3379" s="143">
        <f t="shared" si="1801"/>
        <v>139058</v>
      </c>
    </row>
    <row r="3380" spans="1:24" ht="41.4" x14ac:dyDescent="0.25">
      <c r="A3380" s="36" t="s">
        <v>298</v>
      </c>
      <c r="B3380" s="20">
        <v>4912</v>
      </c>
      <c r="C3380" s="21" t="s">
        <v>600</v>
      </c>
      <c r="D3380" s="29" t="s">
        <v>290</v>
      </c>
      <c r="E3380" s="20" t="s">
        <v>7</v>
      </c>
      <c r="F3380" s="23" t="s">
        <v>334</v>
      </c>
      <c r="G3380" s="169">
        <v>65929</v>
      </c>
      <c r="H3380" s="36">
        <v>158.16999999999999</v>
      </c>
      <c r="I3380" s="50">
        <v>151.76</v>
      </c>
      <c r="J3380" s="155">
        <f t="shared" si="1790"/>
        <v>68713.692211386398</v>
      </c>
      <c r="K3380" s="182">
        <v>422688</v>
      </c>
      <c r="L3380" s="143">
        <v>461529.59999999998</v>
      </c>
      <c r="M3380" s="143">
        <v>470668.79999999999</v>
      </c>
      <c r="N3380" s="143">
        <f t="shared" si="1791"/>
        <v>68713.692211386398</v>
      </c>
      <c r="O3380" s="143">
        <f t="shared" si="1792"/>
        <v>470668.79999999999</v>
      </c>
      <c r="P3380" s="143">
        <f t="shared" si="1793"/>
        <v>422688</v>
      </c>
      <c r="Q3380" s="143">
        <f t="shared" si="1794"/>
        <v>355900.02305284661</v>
      </c>
      <c r="R3380" s="143">
        <f t="shared" si="1795"/>
        <v>245700.8461056932</v>
      </c>
      <c r="S3380" s="143">
        <f t="shared" si="1796"/>
        <v>446678.4</v>
      </c>
      <c r="T3380" s="143">
        <f t="shared" si="1797"/>
        <v>192584.26915236714</v>
      </c>
      <c r="U3380" s="194">
        <f t="shared" si="1798"/>
        <v>0.45561801885165215</v>
      </c>
      <c r="V3380" s="188" t="str">
        <f t="shared" si="1799"/>
        <v>MENOR</v>
      </c>
      <c r="W3380" s="188">
        <f t="shared" si="1800"/>
        <v>68713.692211386398</v>
      </c>
      <c r="X3380" s="143">
        <f t="shared" si="1801"/>
        <v>68714</v>
      </c>
    </row>
    <row r="3381" spans="1:24" ht="41.4" x14ac:dyDescent="0.25">
      <c r="A3381" s="36" t="s">
        <v>299</v>
      </c>
      <c r="B3381" s="20">
        <v>4912</v>
      </c>
      <c r="C3381" s="21" t="s">
        <v>601</v>
      </c>
      <c r="D3381" s="29" t="s">
        <v>309</v>
      </c>
      <c r="E3381" s="20" t="s">
        <v>7</v>
      </c>
      <c r="F3381" s="23" t="s">
        <v>334</v>
      </c>
      <c r="G3381" s="169">
        <v>396266</v>
      </c>
      <c r="H3381" s="36">
        <v>158.16999999999999</v>
      </c>
      <c r="I3381" s="50">
        <v>151.76</v>
      </c>
      <c r="J3381" s="155">
        <f t="shared" si="1790"/>
        <v>413003.38178703218</v>
      </c>
      <c r="K3381" s="182">
        <v>626356.5</v>
      </c>
      <c r="L3381" s="143">
        <v>690130.98</v>
      </c>
      <c r="M3381" s="143">
        <v>703796.94</v>
      </c>
      <c r="N3381" s="143">
        <f t="shared" si="1791"/>
        <v>413003.38178703218</v>
      </c>
      <c r="O3381" s="143">
        <f t="shared" si="1792"/>
        <v>703796.94</v>
      </c>
      <c r="P3381" s="143">
        <f t="shared" si="1793"/>
        <v>626356.5</v>
      </c>
      <c r="Q3381" s="143">
        <f t="shared" si="1794"/>
        <v>608321.95044675795</v>
      </c>
      <c r="R3381" s="143">
        <f t="shared" si="1795"/>
        <v>519679.94089351606</v>
      </c>
      <c r="S3381" s="143">
        <f t="shared" si="1796"/>
        <v>665076.72</v>
      </c>
      <c r="T3381" s="143">
        <f t="shared" si="1797"/>
        <v>134514.90523049553</v>
      </c>
      <c r="U3381" s="194">
        <f t="shared" si="1798"/>
        <v>0.21475773817386029</v>
      </c>
      <c r="V3381" s="188" t="str">
        <f t="shared" si="1799"/>
        <v>MENOR</v>
      </c>
      <c r="W3381" s="188">
        <f t="shared" si="1800"/>
        <v>413003.38178703218</v>
      </c>
      <c r="X3381" s="143">
        <f t="shared" si="1801"/>
        <v>413003</v>
      </c>
    </row>
    <row r="3382" spans="1:24" ht="41.4" x14ac:dyDescent="0.25">
      <c r="A3382" s="36" t="s">
        <v>300</v>
      </c>
      <c r="B3382" s="20">
        <v>4912</v>
      </c>
      <c r="C3382" s="21" t="s">
        <v>602</v>
      </c>
      <c r="D3382" s="29" t="s">
        <v>292</v>
      </c>
      <c r="E3382" s="20" t="s">
        <v>7</v>
      </c>
      <c r="F3382" s="23" t="s">
        <v>334</v>
      </c>
      <c r="G3382" s="169">
        <v>222869</v>
      </c>
      <c r="H3382" s="36">
        <v>158.16999999999999</v>
      </c>
      <c r="I3382" s="50">
        <v>151.76</v>
      </c>
      <c r="J3382" s="155">
        <f t="shared" si="1790"/>
        <v>232282.48372430154</v>
      </c>
      <c r="K3382" s="182">
        <v>1387209.18</v>
      </c>
      <c r="L3382" s="143">
        <v>1502060.1021999998</v>
      </c>
      <c r="M3382" s="143">
        <v>1531803.8665999998</v>
      </c>
      <c r="N3382" s="143">
        <f t="shared" si="1791"/>
        <v>232282.48372430154</v>
      </c>
      <c r="O3382" s="143">
        <f t="shared" si="1792"/>
        <v>1531803.8665999998</v>
      </c>
      <c r="P3382" s="143">
        <f t="shared" si="1793"/>
        <v>1387209.18</v>
      </c>
      <c r="Q3382" s="143">
        <f t="shared" si="1794"/>
        <v>1163338.9081310751</v>
      </c>
      <c r="R3382" s="143">
        <f t="shared" si="1795"/>
        <v>809745.83186215069</v>
      </c>
      <c r="S3382" s="143">
        <f t="shared" si="1796"/>
        <v>1459506.5233</v>
      </c>
      <c r="T3382" s="143">
        <f t="shared" si="1797"/>
        <v>623827.55015222437</v>
      </c>
      <c r="U3382" s="194">
        <f t="shared" si="1798"/>
        <v>0.44969969860798098</v>
      </c>
      <c r="V3382" s="188" t="str">
        <f t="shared" si="1799"/>
        <v>MENOR</v>
      </c>
      <c r="W3382" s="188">
        <f t="shared" si="1800"/>
        <v>232282.48372430154</v>
      </c>
      <c r="X3382" s="143">
        <f t="shared" si="1801"/>
        <v>232282</v>
      </c>
    </row>
    <row r="3383" spans="1:24" ht="41.4" x14ac:dyDescent="0.25">
      <c r="A3383" s="36" t="s">
        <v>301</v>
      </c>
      <c r="B3383" s="41">
        <v>4912</v>
      </c>
      <c r="C3383" s="21" t="s">
        <v>603</v>
      </c>
      <c r="D3383" s="29" t="s">
        <v>295</v>
      </c>
      <c r="E3383" s="20" t="s">
        <v>7</v>
      </c>
      <c r="F3383" s="23" t="s">
        <v>334</v>
      </c>
      <c r="G3383" s="169">
        <v>202614</v>
      </c>
      <c r="H3383" s="36">
        <v>158.16999999999999</v>
      </c>
      <c r="I3383" s="50">
        <v>151.76</v>
      </c>
      <c r="J3383" s="155">
        <f t="shared" si="1790"/>
        <v>211171.95822351082</v>
      </c>
      <c r="K3383" s="182">
        <v>1180620.42</v>
      </c>
      <c r="L3383" s="143">
        <v>1290883.8684</v>
      </c>
      <c r="M3383" s="143">
        <v>1316445.9252000002</v>
      </c>
      <c r="N3383" s="143">
        <f t="shared" si="1791"/>
        <v>211171.95822351082</v>
      </c>
      <c r="O3383" s="143">
        <f t="shared" si="1792"/>
        <v>1316445.9252000002</v>
      </c>
      <c r="P3383" s="143">
        <f t="shared" si="1793"/>
        <v>1180620.42</v>
      </c>
      <c r="Q3383" s="143">
        <f t="shared" si="1794"/>
        <v>999780.54295587773</v>
      </c>
      <c r="R3383" s="143">
        <f t="shared" si="1795"/>
        <v>695896.18911175535</v>
      </c>
      <c r="S3383" s="143">
        <f t="shared" si="1796"/>
        <v>1248533.1726000002</v>
      </c>
      <c r="T3383" s="143">
        <f t="shared" si="1797"/>
        <v>529032.03161981388</v>
      </c>
      <c r="U3383" s="194">
        <f t="shared" si="1798"/>
        <v>0.44809663009201034</v>
      </c>
      <c r="V3383" s="188" t="str">
        <f t="shared" si="1799"/>
        <v>MENOR</v>
      </c>
      <c r="W3383" s="188">
        <f t="shared" si="1800"/>
        <v>211171.95822351082</v>
      </c>
      <c r="X3383" s="143">
        <f t="shared" si="1801"/>
        <v>211172</v>
      </c>
    </row>
    <row r="3384" spans="1:24" ht="41.4" x14ac:dyDescent="0.25">
      <c r="A3384" s="36" t="s">
        <v>302</v>
      </c>
      <c r="B3384" s="20">
        <v>4912</v>
      </c>
      <c r="C3384" s="21" t="s">
        <v>820</v>
      </c>
      <c r="D3384" s="29" t="s">
        <v>310</v>
      </c>
      <c r="E3384" s="20" t="s">
        <v>7</v>
      </c>
      <c r="F3384" s="23" t="s">
        <v>334</v>
      </c>
      <c r="G3384" s="169">
        <v>92369</v>
      </c>
      <c r="H3384" s="36">
        <v>158.16999999999999</v>
      </c>
      <c r="I3384" s="50">
        <v>151.76</v>
      </c>
      <c r="J3384" s="155">
        <f t="shared" si="1790"/>
        <v>96270.458157617293</v>
      </c>
      <c r="K3384" s="182">
        <v>772726.5</v>
      </c>
      <c r="L3384" s="143">
        <v>843733.8</v>
      </c>
      <c r="M3384" s="143">
        <v>860441.4</v>
      </c>
      <c r="N3384" s="143">
        <f t="shared" si="1791"/>
        <v>96270.458157617293</v>
      </c>
      <c r="O3384" s="143">
        <f t="shared" si="1792"/>
        <v>860441.4</v>
      </c>
      <c r="P3384" s="143">
        <f t="shared" si="1793"/>
        <v>772726.5</v>
      </c>
      <c r="Q3384" s="143">
        <f t="shared" si="1794"/>
        <v>643293.03953940433</v>
      </c>
      <c r="R3384" s="143">
        <f t="shared" si="1795"/>
        <v>434498.47907880862</v>
      </c>
      <c r="S3384" s="143">
        <f t="shared" si="1796"/>
        <v>816583.95</v>
      </c>
      <c r="T3384" s="143">
        <f t="shared" si="1797"/>
        <v>366659.07604255719</v>
      </c>
      <c r="U3384" s="194">
        <f t="shared" si="1798"/>
        <v>0.4745004552614116</v>
      </c>
      <c r="V3384" s="188" t="str">
        <f t="shared" si="1799"/>
        <v>MENOR</v>
      </c>
      <c r="W3384" s="188">
        <f t="shared" si="1800"/>
        <v>96270.458157617293</v>
      </c>
      <c r="X3384" s="143">
        <f t="shared" si="1801"/>
        <v>96270</v>
      </c>
    </row>
    <row r="3385" spans="1:24" ht="41.4" x14ac:dyDescent="0.25">
      <c r="A3385" s="36" t="s">
        <v>303</v>
      </c>
      <c r="B3385" s="20">
        <v>4912</v>
      </c>
      <c r="C3385" s="21" t="s">
        <v>605</v>
      </c>
      <c r="D3385" s="29" t="s">
        <v>297</v>
      </c>
      <c r="E3385" s="20" t="s">
        <v>7</v>
      </c>
      <c r="F3385" s="23" t="s">
        <v>334</v>
      </c>
      <c r="G3385" s="169">
        <v>133423</v>
      </c>
      <c r="H3385" s="36">
        <v>158.16999999999999</v>
      </c>
      <c r="I3385" s="50">
        <v>151.76</v>
      </c>
      <c r="J3385" s="155">
        <f t="shared" si="1790"/>
        <v>139058.48649182922</v>
      </c>
      <c r="K3385" s="182">
        <v>646604.35</v>
      </c>
      <c r="L3385" s="143">
        <v>730959.52300000004</v>
      </c>
      <c r="M3385" s="143">
        <v>745433.96899999992</v>
      </c>
      <c r="N3385" s="143">
        <f t="shared" si="1791"/>
        <v>139058.48649182922</v>
      </c>
      <c r="O3385" s="143">
        <f t="shared" si="1792"/>
        <v>745433.96899999992</v>
      </c>
      <c r="P3385" s="143">
        <f t="shared" si="1793"/>
        <v>646604.35</v>
      </c>
      <c r="Q3385" s="143">
        <f t="shared" si="1794"/>
        <v>565514.08212295733</v>
      </c>
      <c r="R3385" s="143">
        <f t="shared" si="1795"/>
        <v>392831.41824591463</v>
      </c>
      <c r="S3385" s="143">
        <f t="shared" si="1796"/>
        <v>696019.15949999995</v>
      </c>
      <c r="T3385" s="143">
        <f t="shared" si="1797"/>
        <v>287624.38827419671</v>
      </c>
      <c r="U3385" s="194">
        <f t="shared" si="1798"/>
        <v>0.44482284765668018</v>
      </c>
      <c r="V3385" s="188" t="str">
        <f t="shared" si="1799"/>
        <v>MENOR</v>
      </c>
      <c r="W3385" s="188">
        <f t="shared" si="1800"/>
        <v>139058.48649182922</v>
      </c>
      <c r="X3385" s="143">
        <f t="shared" si="1801"/>
        <v>139058</v>
      </c>
    </row>
    <row r="3386" spans="1:24" ht="41.4" x14ac:dyDescent="0.25">
      <c r="A3386" s="36" t="s">
        <v>304</v>
      </c>
      <c r="B3386" s="20">
        <v>4912</v>
      </c>
      <c r="C3386" s="21" t="s">
        <v>606</v>
      </c>
      <c r="D3386" s="29" t="s">
        <v>311</v>
      </c>
      <c r="E3386" s="20" t="s">
        <v>13</v>
      </c>
      <c r="F3386" s="23" t="s">
        <v>334</v>
      </c>
      <c r="G3386" s="169">
        <v>46184</v>
      </c>
      <c r="H3386" s="36">
        <v>158.16999999999999</v>
      </c>
      <c r="I3386" s="50">
        <v>151.76</v>
      </c>
      <c r="J3386" s="155">
        <f t="shared" si="1790"/>
        <v>48134.707959936743</v>
      </c>
      <c r="K3386" s="182">
        <v>499642.92</v>
      </c>
      <c r="L3386" s="143">
        <v>555566.25600000005</v>
      </c>
      <c r="M3386" s="143">
        <v>566567.56799999997</v>
      </c>
      <c r="N3386" s="143">
        <f t="shared" si="1791"/>
        <v>48134.707959936743</v>
      </c>
      <c r="O3386" s="143">
        <f t="shared" si="1792"/>
        <v>566567.56799999997</v>
      </c>
      <c r="P3386" s="143">
        <f t="shared" si="1793"/>
        <v>499642.92</v>
      </c>
      <c r="Q3386" s="143">
        <f t="shared" si="1794"/>
        <v>417477.86298998422</v>
      </c>
      <c r="R3386" s="143">
        <f t="shared" si="1795"/>
        <v>273888.81397996837</v>
      </c>
      <c r="S3386" s="143">
        <f t="shared" si="1796"/>
        <v>533105.24399999995</v>
      </c>
      <c r="T3386" s="143">
        <f t="shared" si="1797"/>
        <v>247966.13154828947</v>
      </c>
      <c r="U3386" s="194">
        <f t="shared" si="1798"/>
        <v>0.49628669119996632</v>
      </c>
      <c r="V3386" s="188" t="str">
        <f t="shared" si="1799"/>
        <v>MENOR</v>
      </c>
      <c r="W3386" s="188">
        <f t="shared" si="1800"/>
        <v>48134.707959936743</v>
      </c>
      <c r="X3386" s="143">
        <f t="shared" si="1801"/>
        <v>48135</v>
      </c>
    </row>
    <row r="3387" spans="1:24" x14ac:dyDescent="0.25">
      <c r="A3387" s="96"/>
      <c r="B3387" s="97"/>
      <c r="C3387" s="98"/>
      <c r="D3387" s="99"/>
      <c r="E3387" s="97"/>
      <c r="F3387" s="100"/>
      <c r="G3387" s="170"/>
      <c r="H3387" s="102"/>
      <c r="I3387" s="82"/>
      <c r="J3387" s="156"/>
    </row>
    <row r="3388" spans="1:24" x14ac:dyDescent="0.25">
      <c r="A3388" s="103"/>
      <c r="B3388" s="104"/>
      <c r="C3388" s="94"/>
      <c r="D3388" s="105"/>
      <c r="E3388" s="104"/>
      <c r="F3388" s="101"/>
      <c r="G3388" s="170"/>
      <c r="H3388" s="102"/>
      <c r="I3388" s="82"/>
      <c r="J3388" s="157"/>
    </row>
    <row r="3389" spans="1:24" ht="42" customHeight="1" x14ac:dyDescent="0.25">
      <c r="A3389" s="216" t="s">
        <v>1015</v>
      </c>
      <c r="B3389" s="216"/>
      <c r="C3389" s="216"/>
      <c r="D3389" s="216"/>
      <c r="E3389" s="216"/>
      <c r="F3389" s="216"/>
      <c r="G3389" s="210" t="s">
        <v>3883</v>
      </c>
      <c r="H3389" s="210"/>
      <c r="I3389" s="210"/>
      <c r="J3389" s="210"/>
      <c r="K3389" s="209" t="s">
        <v>3895</v>
      </c>
      <c r="L3389" s="209"/>
      <c r="M3389" s="209"/>
      <c r="N3389" s="145"/>
      <c r="O3389" s="145"/>
      <c r="P3389" s="145"/>
      <c r="Q3389" s="145"/>
      <c r="R3389" s="145"/>
      <c r="S3389" s="145"/>
      <c r="T3389" s="145"/>
      <c r="U3389" s="196"/>
      <c r="W3389" s="145"/>
      <c r="X3389" s="145"/>
    </row>
    <row r="3390" spans="1:24" ht="27.6" x14ac:dyDescent="0.25">
      <c r="A3390" s="106" t="s">
        <v>3</v>
      </c>
      <c r="B3390" s="106" t="s">
        <v>329</v>
      </c>
      <c r="C3390" s="106" t="s">
        <v>3879</v>
      </c>
      <c r="D3390" s="106" t="s">
        <v>3878</v>
      </c>
      <c r="E3390" s="106" t="s">
        <v>330</v>
      </c>
      <c r="F3390" s="119" t="s">
        <v>3880</v>
      </c>
      <c r="G3390" s="11" t="s">
        <v>3881</v>
      </c>
      <c r="H3390" s="12" t="s">
        <v>3917</v>
      </c>
      <c r="I3390" s="12" t="s">
        <v>3896</v>
      </c>
      <c r="J3390" s="11" t="s">
        <v>3882</v>
      </c>
      <c r="K3390" s="175" t="s">
        <v>3913</v>
      </c>
      <c r="L3390" s="13" t="s">
        <v>3914</v>
      </c>
      <c r="M3390" s="13" t="s">
        <v>3915</v>
      </c>
      <c r="N3390" s="14" t="s">
        <v>3884</v>
      </c>
      <c r="O3390" s="14" t="s">
        <v>3885</v>
      </c>
      <c r="P3390" s="14" t="s">
        <v>3886</v>
      </c>
      <c r="Q3390" s="14" t="s">
        <v>3887</v>
      </c>
      <c r="R3390" s="14" t="s">
        <v>3888</v>
      </c>
      <c r="S3390" s="14" t="s">
        <v>3889</v>
      </c>
      <c r="T3390" s="14" t="s">
        <v>3890</v>
      </c>
      <c r="U3390" s="192" t="s">
        <v>3891</v>
      </c>
      <c r="V3390" s="14" t="s">
        <v>3892</v>
      </c>
      <c r="W3390" s="14" t="s">
        <v>3893</v>
      </c>
      <c r="X3390" s="14" t="s">
        <v>3894</v>
      </c>
    </row>
    <row r="3391" spans="1:24" x14ac:dyDescent="0.25">
      <c r="A3391" s="15" t="s">
        <v>4</v>
      </c>
      <c r="B3391" s="16" t="s">
        <v>5</v>
      </c>
      <c r="C3391" s="17"/>
      <c r="D3391" s="17"/>
      <c r="E3391" s="17"/>
      <c r="F3391" s="17"/>
      <c r="G3391" s="138"/>
      <c r="H3391" s="18"/>
      <c r="I3391" s="18"/>
      <c r="J3391" s="138"/>
      <c r="K3391" s="178"/>
      <c r="L3391" s="139"/>
      <c r="M3391" s="139"/>
      <c r="N3391" s="139"/>
      <c r="O3391" s="139"/>
      <c r="P3391" s="139"/>
      <c r="Q3391" s="139"/>
      <c r="R3391" s="139"/>
      <c r="S3391" s="139"/>
      <c r="T3391" s="139"/>
      <c r="U3391" s="193"/>
      <c r="V3391" s="52"/>
      <c r="W3391" s="139"/>
      <c r="X3391" s="139"/>
    </row>
    <row r="3392" spans="1:24" ht="69" x14ac:dyDescent="0.25">
      <c r="A3392" s="20" t="s">
        <v>6</v>
      </c>
      <c r="B3392" s="56">
        <v>4912</v>
      </c>
      <c r="C3392" s="21" t="s">
        <v>332</v>
      </c>
      <c r="D3392" s="58" t="s">
        <v>333</v>
      </c>
      <c r="E3392" s="20" t="s">
        <v>7</v>
      </c>
      <c r="F3392" s="23" t="s">
        <v>334</v>
      </c>
      <c r="G3392" s="169">
        <v>665627</v>
      </c>
      <c r="H3392" s="36">
        <v>158.16999999999999</v>
      </c>
      <c r="I3392" s="50">
        <v>151.76</v>
      </c>
      <c r="J3392" s="155">
        <f t="shared" ref="J3392:J3407" si="1802">G3392*(H3392/I3392)</f>
        <v>693741.58269636275</v>
      </c>
      <c r="K3392" s="182">
        <v>862500.1</v>
      </c>
      <c r="L3392" s="143">
        <v>966156.93019999994</v>
      </c>
      <c r="M3392" s="143">
        <v>985288.75060000003</v>
      </c>
      <c r="N3392" s="143">
        <f t="shared" ref="N3392:N3407" si="1803">MIN(J3392,K3392,L3392,M3392)</f>
        <v>693741.58269636275</v>
      </c>
      <c r="O3392" s="143">
        <f t="shared" ref="O3392:O3407" si="1804">MAX(J3392,K3392,L3392,M3392)</f>
        <v>985288.75060000003</v>
      </c>
      <c r="P3392" s="143">
        <f t="shared" ref="P3392:P3407" si="1805">MEDIAN(J3392,K3392,L3392,M3392,)</f>
        <v>862500.1</v>
      </c>
      <c r="Q3392" s="143">
        <f t="shared" ref="Q3392:Q3407" si="1806">AVERAGE(J3392,K3392,L3392,M3392)</f>
        <v>876921.84087409067</v>
      </c>
      <c r="R3392" s="143">
        <f t="shared" ref="R3392:R3407" si="1807">AVERAGE(N3392,P3392)</f>
        <v>778120.84134818136</v>
      </c>
      <c r="S3392" s="143">
        <f t="shared" ref="S3392:S3407" si="1808">AVERAGE(O3392,P3392)</f>
        <v>923894.4253</v>
      </c>
      <c r="T3392" s="143">
        <f t="shared" ref="T3392:T3407" si="1809">STDEVA(J3392,K3392,L3392,M3392)</f>
        <v>133503.16086950255</v>
      </c>
      <c r="U3392" s="194">
        <f t="shared" ref="U3392:U3407" si="1810">T3392/P3392</f>
        <v>0.1547862555256545</v>
      </c>
      <c r="V3392" s="188" t="str">
        <f t="shared" ref="V3392:V3407" si="1811">IF(U3392&lt;=70%,"MENOR",IF(AND(U3392&gt;70%,U3392&lt;=90%),"[PROM MEN-MED]","PROMEDIO"))</f>
        <v>MENOR</v>
      </c>
      <c r="W3392" s="188">
        <f t="shared" ref="W3392:W3407" si="1812">IF(U3392&lt;=70%,N3392,IF(AND(U3392&gt;70%,U3392&lt;=90%),R3392,Q3392))</f>
        <v>693741.58269636275</v>
      </c>
      <c r="X3392" s="143">
        <f t="shared" ref="X3392:X3407" si="1813">ROUND(W3392,0)</f>
        <v>693742</v>
      </c>
    </row>
    <row r="3393" spans="1:24" ht="55.2" x14ac:dyDescent="0.25">
      <c r="A3393" s="20" t="s">
        <v>8</v>
      </c>
      <c r="B3393" s="56">
        <v>4912</v>
      </c>
      <c r="C3393" s="21" t="s">
        <v>612</v>
      </c>
      <c r="D3393" s="22" t="s">
        <v>613</v>
      </c>
      <c r="E3393" s="20" t="s">
        <v>7</v>
      </c>
      <c r="F3393" s="23" t="s">
        <v>334</v>
      </c>
      <c r="G3393" s="169">
        <v>128354</v>
      </c>
      <c r="H3393" s="36">
        <v>158.16999999999999</v>
      </c>
      <c r="I3393" s="50">
        <v>151.76</v>
      </c>
      <c r="J3393" s="155">
        <f t="shared" si="1802"/>
        <v>133775.38336847656</v>
      </c>
      <c r="K3393" s="182">
        <v>818125</v>
      </c>
      <c r="L3393" s="143">
        <v>893913.125</v>
      </c>
      <c r="M3393" s="143">
        <v>911614.375</v>
      </c>
      <c r="N3393" s="143">
        <f t="shared" si="1803"/>
        <v>133775.38336847656</v>
      </c>
      <c r="O3393" s="143">
        <f t="shared" si="1804"/>
        <v>911614.375</v>
      </c>
      <c r="P3393" s="143">
        <f t="shared" si="1805"/>
        <v>818125</v>
      </c>
      <c r="Q3393" s="143">
        <f t="shared" si="1806"/>
        <v>689356.97084211907</v>
      </c>
      <c r="R3393" s="143">
        <f t="shared" si="1807"/>
        <v>475950.19168423826</v>
      </c>
      <c r="S3393" s="143">
        <f t="shared" si="1808"/>
        <v>864869.6875</v>
      </c>
      <c r="T3393" s="143">
        <f t="shared" si="1809"/>
        <v>372600.62604161055</v>
      </c>
      <c r="U3393" s="194">
        <f t="shared" si="1810"/>
        <v>0.45543239241144146</v>
      </c>
      <c r="V3393" s="188" t="str">
        <f t="shared" si="1811"/>
        <v>MENOR</v>
      </c>
      <c r="W3393" s="188">
        <f t="shared" si="1812"/>
        <v>133775.38336847656</v>
      </c>
      <c r="X3393" s="143">
        <f t="shared" si="1813"/>
        <v>133775</v>
      </c>
    </row>
    <row r="3394" spans="1:24" ht="55.2" x14ac:dyDescent="0.25">
      <c r="A3394" s="20" t="s">
        <v>9</v>
      </c>
      <c r="B3394" s="56">
        <v>4912</v>
      </c>
      <c r="C3394" s="21" t="s">
        <v>335</v>
      </c>
      <c r="D3394" s="22" t="s">
        <v>336</v>
      </c>
      <c r="E3394" s="20" t="s">
        <v>7</v>
      </c>
      <c r="F3394" s="23" t="s">
        <v>334</v>
      </c>
      <c r="G3394" s="169">
        <v>102634</v>
      </c>
      <c r="H3394" s="36">
        <v>158.16999999999999</v>
      </c>
      <c r="I3394" s="50">
        <v>151.76</v>
      </c>
      <c r="J3394" s="155">
        <f t="shared" si="1802"/>
        <v>106969.02859778599</v>
      </c>
      <c r="K3394" s="182">
        <v>560995.75</v>
      </c>
      <c r="L3394" s="143">
        <v>608191.44750000001</v>
      </c>
      <c r="M3394" s="143">
        <v>620234.84250000003</v>
      </c>
      <c r="N3394" s="143">
        <f t="shared" si="1803"/>
        <v>106969.02859778599</v>
      </c>
      <c r="O3394" s="143">
        <f t="shared" si="1804"/>
        <v>620234.84250000003</v>
      </c>
      <c r="P3394" s="143">
        <f t="shared" si="1805"/>
        <v>560995.75</v>
      </c>
      <c r="Q3394" s="143">
        <f t="shared" si="1806"/>
        <v>474097.76714944647</v>
      </c>
      <c r="R3394" s="143">
        <f t="shared" si="1807"/>
        <v>333982.38929889299</v>
      </c>
      <c r="S3394" s="143">
        <f t="shared" si="1808"/>
        <v>590615.29625000001</v>
      </c>
      <c r="T3394" s="143">
        <f t="shared" si="1809"/>
        <v>246083.94908783908</v>
      </c>
      <c r="U3394" s="194">
        <f t="shared" si="1810"/>
        <v>0.43865563881337616</v>
      </c>
      <c r="V3394" s="188" t="str">
        <f t="shared" si="1811"/>
        <v>MENOR</v>
      </c>
      <c r="W3394" s="188">
        <f t="shared" si="1812"/>
        <v>106969.02859778599</v>
      </c>
      <c r="X3394" s="143">
        <f t="shared" si="1813"/>
        <v>106969</v>
      </c>
    </row>
    <row r="3395" spans="1:24" ht="82.8" x14ac:dyDescent="0.25">
      <c r="A3395" s="20" t="s">
        <v>11</v>
      </c>
      <c r="B3395" s="56">
        <v>4912</v>
      </c>
      <c r="C3395" s="21" t="s">
        <v>339</v>
      </c>
      <c r="D3395" s="22" t="s">
        <v>340</v>
      </c>
      <c r="E3395" s="20" t="s">
        <v>7</v>
      </c>
      <c r="F3395" s="23" t="s">
        <v>334</v>
      </c>
      <c r="G3395" s="169">
        <v>51316</v>
      </c>
      <c r="H3395" s="36">
        <v>158.16999999999999</v>
      </c>
      <c r="I3395" s="50">
        <v>151.76</v>
      </c>
      <c r="J3395" s="155">
        <f t="shared" si="1802"/>
        <v>53483.472061149187</v>
      </c>
      <c r="K3395" s="182">
        <v>693189.28</v>
      </c>
      <c r="L3395" s="143">
        <v>743878.74610000011</v>
      </c>
      <c r="M3395" s="143">
        <v>758609.01829999988</v>
      </c>
      <c r="N3395" s="143">
        <f t="shared" si="1803"/>
        <v>53483.472061149187</v>
      </c>
      <c r="O3395" s="143">
        <f t="shared" si="1804"/>
        <v>758609.01829999988</v>
      </c>
      <c r="P3395" s="143">
        <f t="shared" si="1805"/>
        <v>693189.28</v>
      </c>
      <c r="Q3395" s="143">
        <f t="shared" si="1806"/>
        <v>562290.12911528721</v>
      </c>
      <c r="R3395" s="143">
        <f t="shared" si="1807"/>
        <v>373336.37603057461</v>
      </c>
      <c r="S3395" s="143">
        <f t="shared" si="1808"/>
        <v>725899.14914999995</v>
      </c>
      <c r="T3395" s="143">
        <f t="shared" si="1809"/>
        <v>340359.77731124783</v>
      </c>
      <c r="U3395" s="194">
        <f t="shared" si="1810"/>
        <v>0.49100554081166375</v>
      </c>
      <c r="V3395" s="188" t="str">
        <f t="shared" si="1811"/>
        <v>MENOR</v>
      </c>
      <c r="W3395" s="188">
        <f t="shared" si="1812"/>
        <v>53483.472061149187</v>
      </c>
      <c r="X3395" s="143">
        <f t="shared" si="1813"/>
        <v>53483</v>
      </c>
    </row>
    <row r="3396" spans="1:24" ht="27.6" x14ac:dyDescent="0.25">
      <c r="A3396" s="20" t="s">
        <v>12</v>
      </c>
      <c r="B3396" s="56">
        <v>4912</v>
      </c>
      <c r="C3396" s="21" t="s">
        <v>341</v>
      </c>
      <c r="D3396" s="22" t="s">
        <v>342</v>
      </c>
      <c r="E3396" s="20" t="s">
        <v>7</v>
      </c>
      <c r="F3396" s="23" t="s">
        <v>334</v>
      </c>
      <c r="G3396" s="169">
        <v>57864</v>
      </c>
      <c r="H3396" s="36">
        <v>158.16999999999999</v>
      </c>
      <c r="I3396" s="50">
        <v>151.76</v>
      </c>
      <c r="J3396" s="155">
        <f t="shared" si="1802"/>
        <v>60308.044807590937</v>
      </c>
      <c r="K3396" s="182">
        <v>207117.12</v>
      </c>
      <c r="L3396" s="143">
        <v>222380.3456</v>
      </c>
      <c r="M3396" s="143">
        <v>226783.91680000001</v>
      </c>
      <c r="N3396" s="143">
        <f t="shared" si="1803"/>
        <v>60308.044807590937</v>
      </c>
      <c r="O3396" s="143">
        <f t="shared" si="1804"/>
        <v>226783.91680000001</v>
      </c>
      <c r="P3396" s="143">
        <f t="shared" si="1805"/>
        <v>207117.12</v>
      </c>
      <c r="Q3396" s="143">
        <f t="shared" si="1806"/>
        <v>179147.35680189775</v>
      </c>
      <c r="R3396" s="143">
        <f t="shared" si="1807"/>
        <v>133712.58240379547</v>
      </c>
      <c r="S3396" s="143">
        <f t="shared" si="1808"/>
        <v>216950.5184</v>
      </c>
      <c r="T3396" s="143">
        <f t="shared" si="1809"/>
        <v>79673.129927865724</v>
      </c>
      <c r="U3396" s="194">
        <f t="shared" si="1810"/>
        <v>0.38467669851659642</v>
      </c>
      <c r="V3396" s="188" t="str">
        <f t="shared" si="1811"/>
        <v>MENOR</v>
      </c>
      <c r="W3396" s="188">
        <f t="shared" si="1812"/>
        <v>60308.044807590937</v>
      </c>
      <c r="X3396" s="143">
        <f t="shared" si="1813"/>
        <v>60308</v>
      </c>
    </row>
    <row r="3397" spans="1:24" ht="27.6" x14ac:dyDescent="0.25">
      <c r="A3397" s="20" t="s">
        <v>14</v>
      </c>
      <c r="B3397" s="56">
        <v>4912</v>
      </c>
      <c r="C3397" s="21" t="s">
        <v>343</v>
      </c>
      <c r="D3397" s="22" t="s">
        <v>344</v>
      </c>
      <c r="E3397" s="20" t="s">
        <v>7</v>
      </c>
      <c r="F3397" s="23" t="s">
        <v>334</v>
      </c>
      <c r="G3397" s="169">
        <v>51316</v>
      </c>
      <c r="H3397" s="36">
        <v>158.16999999999999</v>
      </c>
      <c r="I3397" s="50">
        <v>151.76</v>
      </c>
      <c r="J3397" s="155">
        <f t="shared" si="1802"/>
        <v>53483.472061149187</v>
      </c>
      <c r="K3397" s="182">
        <v>580567.68000000005</v>
      </c>
      <c r="L3397" s="143">
        <v>623021.69160000014</v>
      </c>
      <c r="M3397" s="143">
        <v>635358.7548</v>
      </c>
      <c r="N3397" s="143">
        <f t="shared" si="1803"/>
        <v>53483.472061149187</v>
      </c>
      <c r="O3397" s="143">
        <f t="shared" si="1804"/>
        <v>635358.7548</v>
      </c>
      <c r="P3397" s="143">
        <f t="shared" si="1805"/>
        <v>580567.68000000005</v>
      </c>
      <c r="Q3397" s="143">
        <f t="shared" si="1806"/>
        <v>473107.89961528737</v>
      </c>
      <c r="R3397" s="143">
        <f t="shared" si="1807"/>
        <v>317025.57603057462</v>
      </c>
      <c r="S3397" s="143">
        <f t="shared" si="1808"/>
        <v>607963.21739999996</v>
      </c>
      <c r="T3397" s="143">
        <f t="shared" si="1809"/>
        <v>280732.22688526229</v>
      </c>
      <c r="U3397" s="194">
        <f t="shared" si="1810"/>
        <v>0.48354780425472921</v>
      </c>
      <c r="V3397" s="188" t="str">
        <f t="shared" si="1811"/>
        <v>MENOR</v>
      </c>
      <c r="W3397" s="188">
        <f t="shared" si="1812"/>
        <v>53483.472061149187</v>
      </c>
      <c r="X3397" s="143">
        <f t="shared" si="1813"/>
        <v>53483</v>
      </c>
    </row>
    <row r="3398" spans="1:24" ht="55.2" x14ac:dyDescent="0.25">
      <c r="A3398" s="20" t="s">
        <v>15</v>
      </c>
      <c r="B3398" s="56">
        <v>4912</v>
      </c>
      <c r="C3398" s="21" t="s">
        <v>616</v>
      </c>
      <c r="D3398" s="29" t="s">
        <v>617</v>
      </c>
      <c r="E3398" s="20" t="s">
        <v>13</v>
      </c>
      <c r="F3398" s="23" t="s">
        <v>334</v>
      </c>
      <c r="G3398" s="169">
        <v>79965</v>
      </c>
      <c r="H3398" s="36">
        <v>158.16999999999999</v>
      </c>
      <c r="I3398" s="50">
        <v>151.76</v>
      </c>
      <c r="J3398" s="155">
        <f t="shared" si="1802"/>
        <v>83342.541183447553</v>
      </c>
      <c r="K3398" s="182">
        <v>636043.1</v>
      </c>
      <c r="L3398" s="143">
        <v>683283.75570000021</v>
      </c>
      <c r="M3398" s="143">
        <v>696814.12709999993</v>
      </c>
      <c r="N3398" s="143">
        <f t="shared" si="1803"/>
        <v>83342.541183447553</v>
      </c>
      <c r="O3398" s="143">
        <f t="shared" si="1804"/>
        <v>696814.12709999993</v>
      </c>
      <c r="P3398" s="143">
        <f t="shared" si="1805"/>
        <v>636043.1</v>
      </c>
      <c r="Q3398" s="143">
        <f t="shared" si="1806"/>
        <v>524870.88099586195</v>
      </c>
      <c r="R3398" s="143">
        <f t="shared" si="1807"/>
        <v>359692.82059172378</v>
      </c>
      <c r="S3398" s="143">
        <f t="shared" si="1808"/>
        <v>666428.61354999989</v>
      </c>
      <c r="T3398" s="143">
        <f t="shared" si="1809"/>
        <v>295502.76698573004</v>
      </c>
      <c r="U3398" s="194">
        <f t="shared" si="1810"/>
        <v>0.46459550773482183</v>
      </c>
      <c r="V3398" s="188" t="str">
        <f t="shared" si="1811"/>
        <v>MENOR</v>
      </c>
      <c r="W3398" s="188">
        <f t="shared" si="1812"/>
        <v>83342.541183447553</v>
      </c>
      <c r="X3398" s="143">
        <f t="shared" si="1813"/>
        <v>83343</v>
      </c>
    </row>
    <row r="3399" spans="1:24" ht="41.4" x14ac:dyDescent="0.25">
      <c r="A3399" s="20" t="s">
        <v>17</v>
      </c>
      <c r="B3399" s="56">
        <v>4912</v>
      </c>
      <c r="C3399" s="21" t="s">
        <v>618</v>
      </c>
      <c r="D3399" s="22" t="s">
        <v>619</v>
      </c>
      <c r="E3399" s="20" t="s">
        <v>7</v>
      </c>
      <c r="F3399" s="23" t="s">
        <v>334</v>
      </c>
      <c r="G3399" s="169">
        <v>277109</v>
      </c>
      <c r="H3399" s="36">
        <v>158.16999999999999</v>
      </c>
      <c r="I3399" s="50">
        <v>151.76</v>
      </c>
      <c r="J3399" s="155">
        <f t="shared" si="1802"/>
        <v>288813.45894833951</v>
      </c>
      <c r="K3399" s="182">
        <v>1290150.3999999999</v>
      </c>
      <c r="L3399" s="143">
        <v>1397819.3152000001</v>
      </c>
      <c r="M3399" s="143">
        <v>1425498.9055999999</v>
      </c>
      <c r="N3399" s="143">
        <f t="shared" si="1803"/>
        <v>288813.45894833951</v>
      </c>
      <c r="O3399" s="143">
        <f t="shared" si="1804"/>
        <v>1425498.9055999999</v>
      </c>
      <c r="P3399" s="143">
        <f t="shared" si="1805"/>
        <v>1290150.3999999999</v>
      </c>
      <c r="Q3399" s="143">
        <f t="shared" si="1806"/>
        <v>1100570.519937085</v>
      </c>
      <c r="R3399" s="143">
        <f t="shared" si="1807"/>
        <v>789481.92947416974</v>
      </c>
      <c r="S3399" s="143">
        <f t="shared" si="1808"/>
        <v>1357824.6527999998</v>
      </c>
      <c r="T3399" s="143">
        <f t="shared" si="1809"/>
        <v>544311.6016537206</v>
      </c>
      <c r="U3399" s="194">
        <f t="shared" si="1810"/>
        <v>0.42189778932264071</v>
      </c>
      <c r="V3399" s="188" t="str">
        <f t="shared" si="1811"/>
        <v>MENOR</v>
      </c>
      <c r="W3399" s="188">
        <f t="shared" si="1812"/>
        <v>288813.45894833951</v>
      </c>
      <c r="X3399" s="143">
        <f t="shared" si="1813"/>
        <v>288813</v>
      </c>
    </row>
    <row r="3400" spans="1:24" ht="41.4" x14ac:dyDescent="0.25">
      <c r="A3400" s="20" t="s">
        <v>18</v>
      </c>
      <c r="B3400" s="56">
        <v>4912</v>
      </c>
      <c r="C3400" s="21" t="s">
        <v>345</v>
      </c>
      <c r="D3400" s="22" t="s">
        <v>16</v>
      </c>
      <c r="E3400" s="20" t="s">
        <v>13</v>
      </c>
      <c r="F3400" s="23" t="s">
        <v>334</v>
      </c>
      <c r="G3400" s="169">
        <v>71843</v>
      </c>
      <c r="H3400" s="36">
        <v>158.16999999999999</v>
      </c>
      <c r="I3400" s="50">
        <v>151.76</v>
      </c>
      <c r="J3400" s="155">
        <f t="shared" si="1802"/>
        <v>74877.486228255148</v>
      </c>
      <c r="K3400" s="182">
        <v>716720.34</v>
      </c>
      <c r="L3400" s="143">
        <v>795624.14679999999</v>
      </c>
      <c r="M3400" s="143">
        <v>811379.08040000009</v>
      </c>
      <c r="N3400" s="143">
        <f t="shared" si="1803"/>
        <v>74877.486228255148</v>
      </c>
      <c r="O3400" s="143">
        <f t="shared" si="1804"/>
        <v>811379.08040000009</v>
      </c>
      <c r="P3400" s="143">
        <f t="shared" si="1805"/>
        <v>716720.34</v>
      </c>
      <c r="Q3400" s="143">
        <f t="shared" si="1806"/>
        <v>599650.26335706376</v>
      </c>
      <c r="R3400" s="143">
        <f t="shared" si="1807"/>
        <v>395798.91311412759</v>
      </c>
      <c r="S3400" s="143">
        <f t="shared" si="1808"/>
        <v>764049.71020000009</v>
      </c>
      <c r="T3400" s="143">
        <f t="shared" si="1809"/>
        <v>352290.94293342833</v>
      </c>
      <c r="U3400" s="194">
        <f t="shared" si="1810"/>
        <v>0.49153194526812</v>
      </c>
      <c r="V3400" s="188" t="str">
        <f t="shared" si="1811"/>
        <v>MENOR</v>
      </c>
      <c r="W3400" s="188">
        <f t="shared" si="1812"/>
        <v>74877.486228255148</v>
      </c>
      <c r="X3400" s="143">
        <f t="shared" si="1813"/>
        <v>74877</v>
      </c>
    </row>
    <row r="3401" spans="1:24" ht="27.6" x14ac:dyDescent="0.25">
      <c r="A3401" s="20" t="s">
        <v>19</v>
      </c>
      <c r="B3401" s="20">
        <v>4912</v>
      </c>
      <c r="C3401" s="21" t="s">
        <v>357</v>
      </c>
      <c r="D3401" s="22" t="s">
        <v>620</v>
      </c>
      <c r="E3401" s="20" t="s">
        <v>7</v>
      </c>
      <c r="F3401" s="23" t="s">
        <v>334</v>
      </c>
      <c r="G3401" s="169">
        <v>89536</v>
      </c>
      <c r="H3401" s="36">
        <v>158.16999999999999</v>
      </c>
      <c r="I3401" s="50">
        <v>151.76</v>
      </c>
      <c r="J3401" s="155">
        <f t="shared" si="1802"/>
        <v>93317.798629414872</v>
      </c>
      <c r="K3401" s="182">
        <v>119285.6</v>
      </c>
      <c r="L3401" s="143">
        <v>128008.35950000001</v>
      </c>
      <c r="M3401" s="143">
        <v>130543.17849999999</v>
      </c>
      <c r="N3401" s="143">
        <f t="shared" si="1803"/>
        <v>93317.798629414872</v>
      </c>
      <c r="O3401" s="143">
        <f t="shared" si="1804"/>
        <v>130543.17849999999</v>
      </c>
      <c r="P3401" s="143">
        <f t="shared" si="1805"/>
        <v>119285.6</v>
      </c>
      <c r="Q3401" s="143">
        <f t="shared" si="1806"/>
        <v>117788.73415735371</v>
      </c>
      <c r="R3401" s="143">
        <f t="shared" si="1807"/>
        <v>106301.69931470744</v>
      </c>
      <c r="S3401" s="143">
        <f t="shared" si="1808"/>
        <v>124914.38925000001</v>
      </c>
      <c r="T3401" s="143">
        <f t="shared" si="1809"/>
        <v>17011.60276200869</v>
      </c>
      <c r="U3401" s="194">
        <f t="shared" si="1810"/>
        <v>0.14261237535803725</v>
      </c>
      <c r="V3401" s="188" t="str">
        <f t="shared" si="1811"/>
        <v>MENOR</v>
      </c>
      <c r="W3401" s="188">
        <f t="shared" si="1812"/>
        <v>93317.798629414872</v>
      </c>
      <c r="X3401" s="143">
        <f t="shared" si="1813"/>
        <v>93318</v>
      </c>
    </row>
    <row r="3402" spans="1:24" ht="27.6" x14ac:dyDescent="0.25">
      <c r="A3402" s="20" t="s">
        <v>20</v>
      </c>
      <c r="B3402" s="20">
        <v>4912</v>
      </c>
      <c r="C3402" s="21" t="s">
        <v>358</v>
      </c>
      <c r="D3402" s="22" t="s">
        <v>621</v>
      </c>
      <c r="E3402" s="20" t="s">
        <v>7</v>
      </c>
      <c r="F3402" s="23" t="s">
        <v>334</v>
      </c>
      <c r="G3402" s="169">
        <v>74692</v>
      </c>
      <c r="H3402" s="36">
        <v>158.16999999999999</v>
      </c>
      <c r="I3402" s="50">
        <v>151.76</v>
      </c>
      <c r="J3402" s="155">
        <f t="shared" si="1802"/>
        <v>77846.821560358469</v>
      </c>
      <c r="K3402" s="182">
        <v>96866</v>
      </c>
      <c r="L3402" s="143">
        <v>106728.72</v>
      </c>
      <c r="M3402" s="143">
        <v>108842.16</v>
      </c>
      <c r="N3402" s="143">
        <f t="shared" si="1803"/>
        <v>77846.821560358469</v>
      </c>
      <c r="O3402" s="143">
        <f t="shared" si="1804"/>
        <v>108842.16</v>
      </c>
      <c r="P3402" s="143">
        <f t="shared" si="1805"/>
        <v>96866</v>
      </c>
      <c r="Q3402" s="143">
        <f t="shared" si="1806"/>
        <v>97570.925390089629</v>
      </c>
      <c r="R3402" s="143">
        <f t="shared" si="1807"/>
        <v>87356.410780179227</v>
      </c>
      <c r="S3402" s="143">
        <f t="shared" si="1808"/>
        <v>102854.08</v>
      </c>
      <c r="T3402" s="143">
        <f t="shared" si="1809"/>
        <v>14147.356919704638</v>
      </c>
      <c r="U3402" s="194">
        <f t="shared" si="1810"/>
        <v>0.14605080131010506</v>
      </c>
      <c r="V3402" s="188" t="str">
        <f t="shared" si="1811"/>
        <v>MENOR</v>
      </c>
      <c r="W3402" s="188">
        <f t="shared" si="1812"/>
        <v>77846.821560358469</v>
      </c>
      <c r="X3402" s="143">
        <f t="shared" si="1813"/>
        <v>77847</v>
      </c>
    </row>
    <row r="3403" spans="1:24" x14ac:dyDescent="0.25">
      <c r="A3403" s="20" t="s">
        <v>21</v>
      </c>
      <c r="B3403" s="20">
        <v>4912</v>
      </c>
      <c r="C3403" s="21" t="s">
        <v>362</v>
      </c>
      <c r="D3403" s="22" t="s">
        <v>622</v>
      </c>
      <c r="E3403" s="20" t="s">
        <v>7</v>
      </c>
      <c r="F3403" s="23" t="s">
        <v>334</v>
      </c>
      <c r="G3403" s="169">
        <v>214414</v>
      </c>
      <c r="H3403" s="36">
        <v>158.16999999999999</v>
      </c>
      <c r="I3403" s="50">
        <v>151.76</v>
      </c>
      <c r="J3403" s="155">
        <f t="shared" si="1802"/>
        <v>223470.36360042173</v>
      </c>
      <c r="K3403" s="182">
        <v>280691.25</v>
      </c>
      <c r="L3403" s="143">
        <v>301376.42499999999</v>
      </c>
      <c r="M3403" s="143">
        <v>307344.27500000002</v>
      </c>
      <c r="N3403" s="143">
        <f t="shared" si="1803"/>
        <v>223470.36360042173</v>
      </c>
      <c r="O3403" s="143">
        <f t="shared" si="1804"/>
        <v>307344.27500000002</v>
      </c>
      <c r="P3403" s="143">
        <f t="shared" si="1805"/>
        <v>280691.25</v>
      </c>
      <c r="Q3403" s="143">
        <f t="shared" si="1806"/>
        <v>278220.57840010547</v>
      </c>
      <c r="R3403" s="143">
        <f t="shared" si="1807"/>
        <v>252080.80680021085</v>
      </c>
      <c r="S3403" s="143">
        <f t="shared" si="1808"/>
        <v>294017.76250000001</v>
      </c>
      <c r="T3403" s="143">
        <f t="shared" si="1809"/>
        <v>38245.144241530863</v>
      </c>
      <c r="U3403" s="194">
        <f t="shared" si="1810"/>
        <v>0.13625342521910058</v>
      </c>
      <c r="V3403" s="188" t="str">
        <f t="shared" si="1811"/>
        <v>MENOR</v>
      </c>
      <c r="W3403" s="188">
        <f t="shared" si="1812"/>
        <v>223470.36360042173</v>
      </c>
      <c r="X3403" s="143">
        <f t="shared" si="1813"/>
        <v>223470</v>
      </c>
    </row>
    <row r="3404" spans="1:24" ht="27.6" x14ac:dyDescent="0.25">
      <c r="A3404" s="20" t="s">
        <v>22</v>
      </c>
      <c r="B3404" s="20">
        <v>4912</v>
      </c>
      <c r="C3404" s="21" t="s">
        <v>363</v>
      </c>
      <c r="D3404" s="22" t="s">
        <v>623</v>
      </c>
      <c r="E3404" s="20" t="s">
        <v>7</v>
      </c>
      <c r="F3404" s="23" t="s">
        <v>334</v>
      </c>
      <c r="G3404" s="169">
        <v>125232</v>
      </c>
      <c r="H3404" s="36">
        <v>158.16999999999999</v>
      </c>
      <c r="I3404" s="50">
        <v>151.76</v>
      </c>
      <c r="J3404" s="155">
        <f t="shared" si="1802"/>
        <v>130521.51713231418</v>
      </c>
      <c r="K3404" s="182">
        <v>163791.6</v>
      </c>
      <c r="L3404" s="143">
        <v>178842.72</v>
      </c>
      <c r="M3404" s="143">
        <v>182384.16</v>
      </c>
      <c r="N3404" s="143">
        <f t="shared" si="1803"/>
        <v>130521.51713231418</v>
      </c>
      <c r="O3404" s="143">
        <f t="shared" si="1804"/>
        <v>182384.16</v>
      </c>
      <c r="P3404" s="143">
        <f t="shared" si="1805"/>
        <v>163791.6</v>
      </c>
      <c r="Q3404" s="143">
        <f t="shared" si="1806"/>
        <v>163884.99928307856</v>
      </c>
      <c r="R3404" s="143">
        <f t="shared" si="1807"/>
        <v>147156.55856615709</v>
      </c>
      <c r="S3404" s="143">
        <f t="shared" si="1808"/>
        <v>173087.88</v>
      </c>
      <c r="T3404" s="143">
        <f t="shared" si="1809"/>
        <v>23657.860011184064</v>
      </c>
      <c r="U3404" s="194">
        <f t="shared" si="1810"/>
        <v>0.14443878691693629</v>
      </c>
      <c r="V3404" s="188" t="str">
        <f t="shared" si="1811"/>
        <v>MENOR</v>
      </c>
      <c r="W3404" s="188">
        <f t="shared" si="1812"/>
        <v>130521.51713231418</v>
      </c>
      <c r="X3404" s="143">
        <f t="shared" si="1813"/>
        <v>130522</v>
      </c>
    </row>
    <row r="3405" spans="1:24" ht="27.6" x14ac:dyDescent="0.25">
      <c r="A3405" s="20" t="s">
        <v>23</v>
      </c>
      <c r="B3405" s="20">
        <v>4912</v>
      </c>
      <c r="C3405" s="25" t="s">
        <v>624</v>
      </c>
      <c r="D3405" s="22" t="s">
        <v>625</v>
      </c>
      <c r="E3405" s="20" t="s">
        <v>7</v>
      </c>
      <c r="F3405" s="23" t="s">
        <v>334</v>
      </c>
      <c r="G3405" s="169">
        <v>388773</v>
      </c>
      <c r="H3405" s="36">
        <v>158.16999999999999</v>
      </c>
      <c r="I3405" s="50">
        <v>151.76</v>
      </c>
      <c r="J3405" s="155">
        <f t="shared" si="1802"/>
        <v>405193.89437269373</v>
      </c>
      <c r="K3405" s="182">
        <v>505143.1</v>
      </c>
      <c r="L3405" s="143">
        <v>547299.5878000001</v>
      </c>
      <c r="M3405" s="143">
        <v>558137.2034</v>
      </c>
      <c r="N3405" s="143">
        <f t="shared" si="1803"/>
        <v>405193.89437269373</v>
      </c>
      <c r="O3405" s="143">
        <f t="shared" si="1804"/>
        <v>558137.2034</v>
      </c>
      <c r="P3405" s="143">
        <f t="shared" si="1805"/>
        <v>505143.1</v>
      </c>
      <c r="Q3405" s="143">
        <f t="shared" si="1806"/>
        <v>503943.44639317342</v>
      </c>
      <c r="R3405" s="143">
        <f t="shared" si="1807"/>
        <v>455168.49718634685</v>
      </c>
      <c r="S3405" s="143">
        <f t="shared" si="1808"/>
        <v>531640.15170000005</v>
      </c>
      <c r="T3405" s="143">
        <f t="shared" si="1809"/>
        <v>69688.907508597535</v>
      </c>
      <c r="U3405" s="194">
        <f t="shared" si="1810"/>
        <v>0.13795874378685474</v>
      </c>
      <c r="V3405" s="188" t="str">
        <f t="shared" si="1811"/>
        <v>MENOR</v>
      </c>
      <c r="W3405" s="188">
        <f t="shared" si="1812"/>
        <v>405193.89437269373</v>
      </c>
      <c r="X3405" s="143">
        <f t="shared" si="1813"/>
        <v>405194</v>
      </c>
    </row>
    <row r="3406" spans="1:24" ht="27.6" x14ac:dyDescent="0.25">
      <c r="A3406" s="20" t="s">
        <v>24</v>
      </c>
      <c r="B3406" s="20">
        <v>4912</v>
      </c>
      <c r="C3406" s="21" t="s">
        <v>368</v>
      </c>
      <c r="D3406" s="22" t="s">
        <v>626</v>
      </c>
      <c r="E3406" s="20" t="s">
        <v>7</v>
      </c>
      <c r="F3406" s="23" t="s">
        <v>334</v>
      </c>
      <c r="G3406" s="169">
        <v>214414</v>
      </c>
      <c r="H3406" s="36">
        <v>158.16999999999999</v>
      </c>
      <c r="I3406" s="50">
        <v>151.76</v>
      </c>
      <c r="J3406" s="155">
        <f t="shared" si="1802"/>
        <v>223470.36360042173</v>
      </c>
      <c r="K3406" s="182">
        <v>278162.5</v>
      </c>
      <c r="L3406" s="143">
        <v>293714.3125</v>
      </c>
      <c r="M3406" s="143">
        <v>299530.4375</v>
      </c>
      <c r="N3406" s="143">
        <f t="shared" si="1803"/>
        <v>223470.36360042173</v>
      </c>
      <c r="O3406" s="143">
        <f t="shared" si="1804"/>
        <v>299530.4375</v>
      </c>
      <c r="P3406" s="143">
        <f t="shared" si="1805"/>
        <v>278162.5</v>
      </c>
      <c r="Q3406" s="143">
        <f t="shared" si="1806"/>
        <v>273719.40340010542</v>
      </c>
      <c r="R3406" s="143">
        <f t="shared" si="1807"/>
        <v>250816.43180021085</v>
      </c>
      <c r="S3406" s="143">
        <f t="shared" si="1808"/>
        <v>288846.46875</v>
      </c>
      <c r="T3406" s="143">
        <f t="shared" si="1809"/>
        <v>34692.520708865632</v>
      </c>
      <c r="U3406" s="194">
        <f t="shared" si="1810"/>
        <v>0.12472033688533009</v>
      </c>
      <c r="V3406" s="188" t="str">
        <f t="shared" si="1811"/>
        <v>MENOR</v>
      </c>
      <c r="W3406" s="188">
        <f t="shared" si="1812"/>
        <v>223470.36360042173</v>
      </c>
      <c r="X3406" s="143">
        <f t="shared" si="1813"/>
        <v>223470</v>
      </c>
    </row>
    <row r="3407" spans="1:24" x14ac:dyDescent="0.25">
      <c r="A3407" s="20" t="s">
        <v>25</v>
      </c>
      <c r="B3407" s="20">
        <v>4912</v>
      </c>
      <c r="C3407" s="21" t="s">
        <v>369</v>
      </c>
      <c r="D3407" s="22" t="s">
        <v>627</v>
      </c>
      <c r="E3407" s="20" t="s">
        <v>7</v>
      </c>
      <c r="F3407" s="23" t="s">
        <v>334</v>
      </c>
      <c r="G3407" s="169">
        <v>389951</v>
      </c>
      <c r="H3407" s="36">
        <v>158.16999999999999</v>
      </c>
      <c r="I3407" s="50">
        <v>151.76</v>
      </c>
      <c r="J3407" s="155">
        <f t="shared" si="1802"/>
        <v>406421.65043489722</v>
      </c>
      <c r="K3407" s="182">
        <v>511056.21</v>
      </c>
      <c r="L3407" s="143">
        <v>558018.13199999998</v>
      </c>
      <c r="M3407" s="143">
        <v>569067.99600000004</v>
      </c>
      <c r="N3407" s="143">
        <f t="shared" si="1803"/>
        <v>406421.65043489722</v>
      </c>
      <c r="O3407" s="143">
        <f t="shared" si="1804"/>
        <v>569067.99600000004</v>
      </c>
      <c r="P3407" s="143">
        <f t="shared" si="1805"/>
        <v>511056.21</v>
      </c>
      <c r="Q3407" s="143">
        <f t="shared" si="1806"/>
        <v>511140.99710872432</v>
      </c>
      <c r="R3407" s="143">
        <f t="shared" si="1807"/>
        <v>458738.93021744862</v>
      </c>
      <c r="S3407" s="143">
        <f t="shared" si="1808"/>
        <v>540062.103</v>
      </c>
      <c r="T3407" s="143">
        <f t="shared" si="1809"/>
        <v>74205.012707614398</v>
      </c>
      <c r="U3407" s="194">
        <f t="shared" si="1810"/>
        <v>0.14519931713111245</v>
      </c>
      <c r="V3407" s="188" t="str">
        <f t="shared" si="1811"/>
        <v>MENOR</v>
      </c>
      <c r="W3407" s="188">
        <f t="shared" si="1812"/>
        <v>406421.65043489722</v>
      </c>
      <c r="X3407" s="143">
        <f t="shared" si="1813"/>
        <v>406422</v>
      </c>
    </row>
    <row r="3408" spans="1:24" x14ac:dyDescent="0.25">
      <c r="A3408" s="15" t="s">
        <v>36</v>
      </c>
      <c r="B3408" s="18" t="s">
        <v>37</v>
      </c>
      <c r="C3408" s="18"/>
      <c r="D3408" s="17"/>
      <c r="E3408" s="17"/>
      <c r="F3408" s="17"/>
      <c r="G3408" s="138"/>
      <c r="H3408" s="18"/>
      <c r="I3408" s="18"/>
      <c r="J3408" s="138"/>
      <c r="K3408" s="178"/>
      <c r="L3408" s="139"/>
      <c r="M3408" s="139"/>
      <c r="N3408" s="139"/>
      <c r="O3408" s="139"/>
      <c r="P3408" s="139"/>
      <c r="Q3408" s="139"/>
      <c r="R3408" s="139"/>
      <c r="S3408" s="139"/>
      <c r="T3408" s="139"/>
      <c r="U3408" s="193"/>
      <c r="V3408" s="52"/>
      <c r="W3408" s="139"/>
      <c r="X3408" s="139"/>
    </row>
    <row r="3409" spans="1:24" ht="27.6" x14ac:dyDescent="0.25">
      <c r="A3409" s="20" t="s">
        <v>38</v>
      </c>
      <c r="B3409" s="44">
        <v>4912</v>
      </c>
      <c r="C3409" s="26" t="s">
        <v>632</v>
      </c>
      <c r="D3409" s="22" t="s">
        <v>631</v>
      </c>
      <c r="E3409" s="20" t="s">
        <v>13</v>
      </c>
      <c r="F3409" s="23" t="s">
        <v>334</v>
      </c>
      <c r="G3409" s="169">
        <v>112159</v>
      </c>
      <c r="H3409" s="36">
        <v>158.16999999999999</v>
      </c>
      <c r="I3409" s="50">
        <v>151.76</v>
      </c>
      <c r="J3409" s="155">
        <f t="shared" ref="J3409:J3421" si="1814">G3409*(H3409/I3409)</f>
        <v>116896.34310753823</v>
      </c>
      <c r="K3409" s="182">
        <v>371619.15</v>
      </c>
      <c r="L3409" s="143">
        <v>413213.22</v>
      </c>
      <c r="M3409" s="143">
        <v>421395.66000000003</v>
      </c>
      <c r="N3409" s="143">
        <f t="shared" ref="N3409:N3421" si="1815">MIN(J3409,K3409,L3409,M3409)</f>
        <v>116896.34310753823</v>
      </c>
      <c r="O3409" s="143">
        <f t="shared" ref="O3409:O3421" si="1816">MAX(J3409,K3409,L3409,M3409)</f>
        <v>421395.66000000003</v>
      </c>
      <c r="P3409" s="143">
        <f t="shared" ref="P3409:P3421" si="1817">MEDIAN(J3409,K3409,L3409,M3409,)</f>
        <v>371619.15</v>
      </c>
      <c r="Q3409" s="143">
        <f t="shared" ref="Q3409:Q3421" si="1818">AVERAGE(J3409,K3409,L3409,M3409)</f>
        <v>330781.09327688452</v>
      </c>
      <c r="R3409" s="143">
        <f t="shared" ref="R3409:R3421" si="1819">AVERAGE(N3409,P3409)</f>
        <v>244257.74655376913</v>
      </c>
      <c r="S3409" s="143">
        <f t="shared" ref="S3409:S3421" si="1820">AVERAGE(O3409,P3409)</f>
        <v>396507.40500000003</v>
      </c>
      <c r="T3409" s="143">
        <f t="shared" ref="T3409:T3421" si="1821">STDEVA(J3409,K3409,L3409,M3409)</f>
        <v>144245.72604926396</v>
      </c>
      <c r="U3409" s="194">
        <f t="shared" ref="U3409:U3421" si="1822">T3409/P3409</f>
        <v>0.38815471713248351</v>
      </c>
      <c r="V3409" s="188" t="str">
        <f t="shared" ref="V3409:V3421" si="1823">IF(U3409&lt;=70%,"MENOR",IF(AND(U3409&gt;70%,U3409&lt;=90%),"[PROM MEN-MED]","PROMEDIO"))</f>
        <v>MENOR</v>
      </c>
      <c r="W3409" s="188">
        <f t="shared" ref="W3409:W3421" si="1824">IF(U3409&lt;=70%,N3409,IF(AND(U3409&gt;70%,U3409&lt;=90%),R3409,Q3409))</f>
        <v>116896.34310753823</v>
      </c>
      <c r="X3409" s="143">
        <f t="shared" ref="X3409:X3421" si="1825">ROUND(W3409,0)</f>
        <v>116896</v>
      </c>
    </row>
    <row r="3410" spans="1:24" ht="41.4" x14ac:dyDescent="0.25">
      <c r="A3410" s="20" t="s">
        <v>39</v>
      </c>
      <c r="B3410" s="44">
        <v>4912</v>
      </c>
      <c r="C3410" s="26" t="s">
        <v>628</v>
      </c>
      <c r="D3410" s="22" t="s">
        <v>942</v>
      </c>
      <c r="E3410" s="20" t="s">
        <v>7</v>
      </c>
      <c r="F3410" s="23" t="s">
        <v>334</v>
      </c>
      <c r="G3410" s="169">
        <v>174476</v>
      </c>
      <c r="H3410" s="36">
        <v>158.16999999999999</v>
      </c>
      <c r="I3410" s="50">
        <v>151.76</v>
      </c>
      <c r="J3410" s="155">
        <f t="shared" si="1814"/>
        <v>181845.47258829733</v>
      </c>
      <c r="K3410" s="182">
        <v>1883389.2</v>
      </c>
      <c r="L3410" s="143">
        <v>2059287.3840000001</v>
      </c>
      <c r="M3410" s="143">
        <v>2100065.352</v>
      </c>
      <c r="N3410" s="143">
        <f t="shared" si="1815"/>
        <v>181845.47258829733</v>
      </c>
      <c r="O3410" s="143">
        <f t="shared" si="1816"/>
        <v>2100065.352</v>
      </c>
      <c r="P3410" s="143">
        <f t="shared" si="1817"/>
        <v>1883389.2</v>
      </c>
      <c r="Q3410" s="143">
        <f t="shared" si="1818"/>
        <v>1556146.8521470744</v>
      </c>
      <c r="R3410" s="143">
        <f t="shared" si="1819"/>
        <v>1032617.3362941486</v>
      </c>
      <c r="S3410" s="143">
        <f t="shared" si="1820"/>
        <v>1991727.2760000001</v>
      </c>
      <c r="T3410" s="143">
        <f t="shared" si="1821"/>
        <v>921012.04577011464</v>
      </c>
      <c r="U3410" s="194">
        <f t="shared" si="1822"/>
        <v>0.48901843855221994</v>
      </c>
      <c r="V3410" s="188" t="str">
        <f t="shared" si="1823"/>
        <v>MENOR</v>
      </c>
      <c r="W3410" s="188">
        <f t="shared" si="1824"/>
        <v>181845.47258829733</v>
      </c>
      <c r="X3410" s="143">
        <f t="shared" si="1825"/>
        <v>181845</v>
      </c>
    </row>
    <row r="3411" spans="1:24" ht="41.4" x14ac:dyDescent="0.25">
      <c r="A3411" s="20" t="s">
        <v>40</v>
      </c>
      <c r="B3411" s="44">
        <v>4912</v>
      </c>
      <c r="C3411" s="26" t="s">
        <v>381</v>
      </c>
      <c r="D3411" s="22" t="s">
        <v>382</v>
      </c>
      <c r="E3411" s="20" t="s">
        <v>13</v>
      </c>
      <c r="F3411" s="23" t="s">
        <v>334</v>
      </c>
      <c r="G3411" s="169">
        <v>185893</v>
      </c>
      <c r="H3411" s="36">
        <v>158.16999999999999</v>
      </c>
      <c r="I3411" s="50">
        <v>151.76</v>
      </c>
      <c r="J3411" s="155">
        <f t="shared" si="1814"/>
        <v>193744.70090933054</v>
      </c>
      <c r="K3411" s="182">
        <v>1386945</v>
      </c>
      <c r="L3411" s="143">
        <v>1501774.05</v>
      </c>
      <c r="M3411" s="143">
        <v>1531512.15</v>
      </c>
      <c r="N3411" s="143">
        <f t="shared" si="1815"/>
        <v>193744.70090933054</v>
      </c>
      <c r="O3411" s="143">
        <f t="shared" si="1816"/>
        <v>1531512.15</v>
      </c>
      <c r="P3411" s="143">
        <f t="shared" si="1817"/>
        <v>1386945</v>
      </c>
      <c r="Q3411" s="143">
        <f t="shared" si="1818"/>
        <v>1153493.9752273327</v>
      </c>
      <c r="R3411" s="143">
        <f t="shared" si="1819"/>
        <v>790344.85045466525</v>
      </c>
      <c r="S3411" s="143">
        <f t="shared" si="1820"/>
        <v>1459228.575</v>
      </c>
      <c r="T3411" s="143">
        <f t="shared" si="1821"/>
        <v>642862.03845601098</v>
      </c>
      <c r="U3411" s="194">
        <f t="shared" si="1822"/>
        <v>0.4635093954381832</v>
      </c>
      <c r="V3411" s="188" t="str">
        <f t="shared" si="1823"/>
        <v>MENOR</v>
      </c>
      <c r="W3411" s="188">
        <f t="shared" si="1824"/>
        <v>193744.70090933054</v>
      </c>
      <c r="X3411" s="143">
        <f t="shared" si="1825"/>
        <v>193745</v>
      </c>
    </row>
    <row r="3412" spans="1:24" ht="41.4" x14ac:dyDescent="0.25">
      <c r="A3412" s="20" t="s">
        <v>41</v>
      </c>
      <c r="B3412" s="44">
        <v>4912</v>
      </c>
      <c r="C3412" s="26" t="s">
        <v>383</v>
      </c>
      <c r="D3412" s="22" t="s">
        <v>382</v>
      </c>
      <c r="E3412" s="20" t="s">
        <v>13</v>
      </c>
      <c r="F3412" s="23" t="s">
        <v>334</v>
      </c>
      <c r="G3412" s="169">
        <v>207702</v>
      </c>
      <c r="H3412" s="36">
        <v>158.16999999999999</v>
      </c>
      <c r="I3412" s="50">
        <v>151.76</v>
      </c>
      <c r="J3412" s="155">
        <f t="shared" si="1814"/>
        <v>216474.86386399579</v>
      </c>
      <c r="K3412" s="182">
        <v>1361955</v>
      </c>
      <c r="L3412" s="143">
        <v>1527013.95</v>
      </c>
      <c r="M3412" s="143">
        <v>1557251.85</v>
      </c>
      <c r="N3412" s="143">
        <f t="shared" si="1815"/>
        <v>216474.86386399579</v>
      </c>
      <c r="O3412" s="143">
        <f t="shared" si="1816"/>
        <v>1557251.85</v>
      </c>
      <c r="P3412" s="143">
        <f t="shared" si="1817"/>
        <v>1361955</v>
      </c>
      <c r="Q3412" s="143">
        <f t="shared" si="1818"/>
        <v>1165673.915965999</v>
      </c>
      <c r="R3412" s="143">
        <f t="shared" si="1819"/>
        <v>789214.93193199788</v>
      </c>
      <c r="S3412" s="143">
        <f t="shared" si="1820"/>
        <v>1459603.425</v>
      </c>
      <c r="T3412" s="143">
        <f t="shared" si="1821"/>
        <v>638593.50739964296</v>
      </c>
      <c r="U3412" s="194">
        <f t="shared" si="1822"/>
        <v>0.46888003450895438</v>
      </c>
      <c r="V3412" s="188" t="str">
        <f t="shared" si="1823"/>
        <v>MENOR</v>
      </c>
      <c r="W3412" s="188">
        <f t="shared" si="1824"/>
        <v>216474.86386399579</v>
      </c>
      <c r="X3412" s="143">
        <f t="shared" si="1825"/>
        <v>216475</v>
      </c>
    </row>
    <row r="3413" spans="1:24" ht="41.4" x14ac:dyDescent="0.25">
      <c r="A3413" s="20" t="s">
        <v>42</v>
      </c>
      <c r="B3413" s="44">
        <v>4912</v>
      </c>
      <c r="C3413" s="26" t="s">
        <v>637</v>
      </c>
      <c r="D3413" s="22" t="s">
        <v>807</v>
      </c>
      <c r="E3413" s="20" t="s">
        <v>13</v>
      </c>
      <c r="F3413" s="23" t="s">
        <v>334</v>
      </c>
      <c r="G3413" s="169">
        <v>21558</v>
      </c>
      <c r="H3413" s="36">
        <v>158.16999999999999</v>
      </c>
      <c r="I3413" s="50">
        <v>151.76</v>
      </c>
      <c r="J3413" s="155">
        <f t="shared" si="1814"/>
        <v>22468.561280969952</v>
      </c>
      <c r="K3413" s="182">
        <v>456503.03999999998</v>
      </c>
      <c r="L3413" s="143">
        <v>515067.03360000002</v>
      </c>
      <c r="M3413" s="143">
        <v>525266.38080000004</v>
      </c>
      <c r="N3413" s="143">
        <f t="shared" si="1815"/>
        <v>22468.561280969952</v>
      </c>
      <c r="O3413" s="143">
        <f t="shared" si="1816"/>
        <v>525266.38080000004</v>
      </c>
      <c r="P3413" s="143">
        <f t="shared" si="1817"/>
        <v>456503.03999999998</v>
      </c>
      <c r="Q3413" s="143">
        <f t="shared" si="1818"/>
        <v>379826.25392024254</v>
      </c>
      <c r="R3413" s="143">
        <f t="shared" si="1819"/>
        <v>239485.80064048496</v>
      </c>
      <c r="S3413" s="143">
        <f t="shared" si="1820"/>
        <v>490884.71039999998</v>
      </c>
      <c r="T3413" s="143">
        <f t="shared" si="1821"/>
        <v>240157.41296572838</v>
      </c>
      <c r="U3413" s="194">
        <f t="shared" si="1822"/>
        <v>0.52608064333093685</v>
      </c>
      <c r="V3413" s="188" t="str">
        <f t="shared" si="1823"/>
        <v>MENOR</v>
      </c>
      <c r="W3413" s="188">
        <f t="shared" si="1824"/>
        <v>22468.561280969952</v>
      </c>
      <c r="X3413" s="143">
        <f t="shared" si="1825"/>
        <v>22469</v>
      </c>
    </row>
    <row r="3414" spans="1:24" ht="41.4" x14ac:dyDescent="0.25">
      <c r="A3414" s="20" t="s">
        <v>43</v>
      </c>
      <c r="B3414" s="44">
        <v>4912</v>
      </c>
      <c r="C3414" s="26" t="s">
        <v>635</v>
      </c>
      <c r="D3414" s="22" t="s">
        <v>636</v>
      </c>
      <c r="E3414" s="20" t="s">
        <v>13</v>
      </c>
      <c r="F3414" s="23" t="s">
        <v>334</v>
      </c>
      <c r="G3414" s="169">
        <v>44007</v>
      </c>
      <c r="H3414" s="36">
        <v>158.16999999999999</v>
      </c>
      <c r="I3414" s="50">
        <v>151.76</v>
      </c>
      <c r="J3414" s="155">
        <f t="shared" si="1814"/>
        <v>45865.756391671064</v>
      </c>
      <c r="K3414" s="182">
        <v>1153770.45</v>
      </c>
      <c r="L3414" s="143">
        <v>1229453.5575000001</v>
      </c>
      <c r="M3414" s="143">
        <v>1253799.1725000001</v>
      </c>
      <c r="N3414" s="143">
        <f t="shared" si="1815"/>
        <v>45865.756391671064</v>
      </c>
      <c r="O3414" s="143">
        <f t="shared" si="1816"/>
        <v>1253799.1725000001</v>
      </c>
      <c r="P3414" s="143">
        <f t="shared" si="1817"/>
        <v>1153770.45</v>
      </c>
      <c r="Q3414" s="143">
        <f t="shared" si="1818"/>
        <v>920722.2340979178</v>
      </c>
      <c r="R3414" s="143">
        <f t="shared" si="1819"/>
        <v>599818.10319583549</v>
      </c>
      <c r="S3414" s="143">
        <f t="shared" si="1820"/>
        <v>1203784.81125</v>
      </c>
      <c r="T3414" s="143">
        <f t="shared" si="1821"/>
        <v>584790.73307313106</v>
      </c>
      <c r="U3414" s="194">
        <f t="shared" si="1822"/>
        <v>0.50685188988254215</v>
      </c>
      <c r="V3414" s="188" t="str">
        <f t="shared" si="1823"/>
        <v>MENOR</v>
      </c>
      <c r="W3414" s="188">
        <f t="shared" si="1824"/>
        <v>45865.756391671064</v>
      </c>
      <c r="X3414" s="143">
        <f t="shared" si="1825"/>
        <v>45866</v>
      </c>
    </row>
    <row r="3415" spans="1:24" ht="41.4" x14ac:dyDescent="0.25">
      <c r="A3415" s="20" t="s">
        <v>44</v>
      </c>
      <c r="B3415" s="44">
        <v>4912</v>
      </c>
      <c r="C3415" s="26" t="s">
        <v>638</v>
      </c>
      <c r="D3415" s="22" t="s">
        <v>639</v>
      </c>
      <c r="E3415" s="20" t="s">
        <v>13</v>
      </c>
      <c r="F3415" s="23" t="s">
        <v>334</v>
      </c>
      <c r="G3415" s="169">
        <v>36189</v>
      </c>
      <c r="H3415" s="36">
        <v>158.16999999999999</v>
      </c>
      <c r="I3415" s="50">
        <v>151.76</v>
      </c>
      <c r="J3415" s="155">
        <f t="shared" si="1814"/>
        <v>37717.54171059568</v>
      </c>
      <c r="K3415" s="182">
        <v>405343.75</v>
      </c>
      <c r="L3415" s="143">
        <v>450712.5</v>
      </c>
      <c r="M3415" s="143">
        <v>459637.5</v>
      </c>
      <c r="N3415" s="143">
        <f t="shared" si="1815"/>
        <v>37717.54171059568</v>
      </c>
      <c r="O3415" s="143">
        <f t="shared" si="1816"/>
        <v>459637.5</v>
      </c>
      <c r="P3415" s="143">
        <f t="shared" si="1817"/>
        <v>405343.75</v>
      </c>
      <c r="Q3415" s="143">
        <f t="shared" si="1818"/>
        <v>338352.8229276489</v>
      </c>
      <c r="R3415" s="143">
        <f t="shared" si="1819"/>
        <v>221530.64585529783</v>
      </c>
      <c r="S3415" s="143">
        <f t="shared" si="1820"/>
        <v>432490.625</v>
      </c>
      <c r="T3415" s="143">
        <f t="shared" si="1821"/>
        <v>201828.33179612266</v>
      </c>
      <c r="U3415" s="194">
        <f t="shared" si="1822"/>
        <v>0.49791894360310884</v>
      </c>
      <c r="V3415" s="188" t="str">
        <f t="shared" si="1823"/>
        <v>MENOR</v>
      </c>
      <c r="W3415" s="188">
        <f t="shared" si="1824"/>
        <v>37717.54171059568</v>
      </c>
      <c r="X3415" s="143">
        <f t="shared" si="1825"/>
        <v>37718</v>
      </c>
    </row>
    <row r="3416" spans="1:24" ht="41.4" x14ac:dyDescent="0.25">
      <c r="A3416" s="20" t="s">
        <v>45</v>
      </c>
      <c r="B3416" s="44">
        <v>4912</v>
      </c>
      <c r="C3416" s="26" t="s">
        <v>810</v>
      </c>
      <c r="D3416" s="22" t="s">
        <v>944</v>
      </c>
      <c r="E3416" s="20" t="s">
        <v>13</v>
      </c>
      <c r="F3416" s="23" t="s">
        <v>334</v>
      </c>
      <c r="G3416" s="169">
        <v>39237</v>
      </c>
      <c r="H3416" s="36">
        <v>158.16999999999999</v>
      </c>
      <c r="I3416" s="50">
        <v>151.76</v>
      </c>
      <c r="J3416" s="155">
        <f t="shared" si="1814"/>
        <v>40894.282353716393</v>
      </c>
      <c r="K3416" s="182">
        <v>344769.18</v>
      </c>
      <c r="L3416" s="143">
        <v>386552.67420000001</v>
      </c>
      <c r="M3416" s="143">
        <v>394207.1826</v>
      </c>
      <c r="N3416" s="143">
        <f t="shared" si="1815"/>
        <v>40894.282353716393</v>
      </c>
      <c r="O3416" s="143">
        <f t="shared" si="1816"/>
        <v>394207.1826</v>
      </c>
      <c r="P3416" s="143">
        <f t="shared" si="1817"/>
        <v>344769.18</v>
      </c>
      <c r="Q3416" s="143">
        <f t="shared" si="1818"/>
        <v>291605.82978842908</v>
      </c>
      <c r="R3416" s="143">
        <f t="shared" si="1819"/>
        <v>192831.73117685819</v>
      </c>
      <c r="S3416" s="143">
        <f t="shared" si="1820"/>
        <v>369488.1813</v>
      </c>
      <c r="T3416" s="143">
        <f t="shared" si="1821"/>
        <v>168547.28583328964</v>
      </c>
      <c r="U3416" s="194">
        <f t="shared" si="1822"/>
        <v>0.48886993272800555</v>
      </c>
      <c r="V3416" s="188" t="str">
        <f t="shared" si="1823"/>
        <v>MENOR</v>
      </c>
      <c r="W3416" s="188">
        <f t="shared" si="1824"/>
        <v>40894.282353716393</v>
      </c>
      <c r="X3416" s="143">
        <f t="shared" si="1825"/>
        <v>40894</v>
      </c>
    </row>
    <row r="3417" spans="1:24" ht="41.4" x14ac:dyDescent="0.25">
      <c r="A3417" s="20" t="s">
        <v>46</v>
      </c>
      <c r="B3417" s="44">
        <v>4912</v>
      </c>
      <c r="C3417" s="26" t="s">
        <v>640</v>
      </c>
      <c r="D3417" s="22" t="s">
        <v>641</v>
      </c>
      <c r="E3417" s="20" t="s">
        <v>7</v>
      </c>
      <c r="F3417" s="23" t="s">
        <v>334</v>
      </c>
      <c r="G3417" s="169">
        <v>33869</v>
      </c>
      <c r="H3417" s="36">
        <v>158.16999999999999</v>
      </c>
      <c r="I3417" s="50">
        <v>151.76</v>
      </c>
      <c r="J3417" s="155">
        <f t="shared" si="1814"/>
        <v>35299.550144965739</v>
      </c>
      <c r="K3417" s="182">
        <v>351095.22</v>
      </c>
      <c r="L3417" s="143">
        <v>383358.02399999998</v>
      </c>
      <c r="M3417" s="143">
        <v>390949.272</v>
      </c>
      <c r="N3417" s="143">
        <f t="shared" si="1815"/>
        <v>35299.550144965739</v>
      </c>
      <c r="O3417" s="143">
        <f t="shared" si="1816"/>
        <v>390949.272</v>
      </c>
      <c r="P3417" s="143">
        <f t="shared" si="1817"/>
        <v>351095.22</v>
      </c>
      <c r="Q3417" s="143">
        <f t="shared" si="1818"/>
        <v>290175.5165362414</v>
      </c>
      <c r="R3417" s="143">
        <f t="shared" si="1819"/>
        <v>193197.38507248287</v>
      </c>
      <c r="S3417" s="143">
        <f t="shared" si="1820"/>
        <v>371022.24599999998</v>
      </c>
      <c r="T3417" s="143">
        <f t="shared" si="1821"/>
        <v>170793.53813059584</v>
      </c>
      <c r="U3417" s="194">
        <f t="shared" si="1822"/>
        <v>0.48645930904612106</v>
      </c>
      <c r="V3417" s="188" t="str">
        <f t="shared" si="1823"/>
        <v>MENOR</v>
      </c>
      <c r="W3417" s="188">
        <f t="shared" si="1824"/>
        <v>35299.550144965739</v>
      </c>
      <c r="X3417" s="143">
        <f t="shared" si="1825"/>
        <v>35300</v>
      </c>
    </row>
    <row r="3418" spans="1:24" ht="41.4" x14ac:dyDescent="0.25">
      <c r="A3418" s="20" t="s">
        <v>47</v>
      </c>
      <c r="B3418" s="44">
        <v>4912</v>
      </c>
      <c r="C3418" s="26" t="s">
        <v>994</v>
      </c>
      <c r="D3418" s="22" t="s">
        <v>645</v>
      </c>
      <c r="E3418" s="20" t="s">
        <v>7</v>
      </c>
      <c r="F3418" s="23" t="s">
        <v>334</v>
      </c>
      <c r="G3418" s="169">
        <v>133423</v>
      </c>
      <c r="H3418" s="36">
        <v>158.16999999999999</v>
      </c>
      <c r="I3418" s="50">
        <v>151.76</v>
      </c>
      <c r="J3418" s="155">
        <f t="shared" si="1814"/>
        <v>139058.48649182922</v>
      </c>
      <c r="K3418" s="182">
        <v>1169524.8600000001</v>
      </c>
      <c r="L3418" s="143">
        <v>1287636.3346000002</v>
      </c>
      <c r="M3418" s="143">
        <v>1313134.0838000001</v>
      </c>
      <c r="N3418" s="143">
        <f t="shared" si="1815"/>
        <v>139058.48649182922</v>
      </c>
      <c r="O3418" s="143">
        <f t="shared" si="1816"/>
        <v>1313134.0838000001</v>
      </c>
      <c r="P3418" s="143">
        <f t="shared" si="1817"/>
        <v>1169524.8600000001</v>
      </c>
      <c r="Q3418" s="143">
        <f t="shared" si="1818"/>
        <v>977338.44122295734</v>
      </c>
      <c r="R3418" s="143">
        <f t="shared" si="1819"/>
        <v>654291.67324591463</v>
      </c>
      <c r="S3418" s="143">
        <f t="shared" si="1820"/>
        <v>1241329.4719000002</v>
      </c>
      <c r="T3418" s="143">
        <f t="shared" si="1821"/>
        <v>562344.02230732027</v>
      </c>
      <c r="U3418" s="194">
        <f t="shared" si="1822"/>
        <v>0.4808311832784129</v>
      </c>
      <c r="V3418" s="188" t="str">
        <f t="shared" si="1823"/>
        <v>MENOR</v>
      </c>
      <c r="W3418" s="188">
        <f t="shared" si="1824"/>
        <v>139058.48649182922</v>
      </c>
      <c r="X3418" s="143">
        <f t="shared" si="1825"/>
        <v>139058</v>
      </c>
    </row>
    <row r="3419" spans="1:24" ht="41.4" x14ac:dyDescent="0.25">
      <c r="A3419" s="20" t="s">
        <v>48</v>
      </c>
      <c r="B3419" s="44">
        <v>4912</v>
      </c>
      <c r="C3419" s="26" t="s">
        <v>647</v>
      </c>
      <c r="D3419" s="22" t="s">
        <v>648</v>
      </c>
      <c r="E3419" s="20" t="s">
        <v>13</v>
      </c>
      <c r="F3419" s="23" t="s">
        <v>334</v>
      </c>
      <c r="G3419" s="169">
        <v>71843</v>
      </c>
      <c r="H3419" s="36">
        <v>158.16999999999999</v>
      </c>
      <c r="I3419" s="50">
        <v>151.76</v>
      </c>
      <c r="J3419" s="155">
        <f t="shared" si="1814"/>
        <v>74877.486228255148</v>
      </c>
      <c r="K3419" s="182">
        <v>514327.52</v>
      </c>
      <c r="L3419" s="143">
        <v>556575.85199999996</v>
      </c>
      <c r="M3419" s="143">
        <v>567597.15600000008</v>
      </c>
      <c r="N3419" s="143">
        <f t="shared" si="1815"/>
        <v>74877.486228255148</v>
      </c>
      <c r="O3419" s="143">
        <f t="shared" si="1816"/>
        <v>567597.15600000008</v>
      </c>
      <c r="P3419" s="143">
        <f t="shared" si="1817"/>
        <v>514327.52</v>
      </c>
      <c r="Q3419" s="143">
        <f t="shared" si="1818"/>
        <v>428344.50355706376</v>
      </c>
      <c r="R3419" s="143">
        <f t="shared" si="1819"/>
        <v>294602.50311412755</v>
      </c>
      <c r="S3419" s="143">
        <f t="shared" si="1820"/>
        <v>540962.33799999999</v>
      </c>
      <c r="T3419" s="143">
        <f t="shared" si="1821"/>
        <v>236760.49177163391</v>
      </c>
      <c r="U3419" s="194">
        <f t="shared" si="1822"/>
        <v>0.46033020315855139</v>
      </c>
      <c r="V3419" s="188" t="str">
        <f t="shared" si="1823"/>
        <v>MENOR</v>
      </c>
      <c r="W3419" s="188">
        <f t="shared" si="1824"/>
        <v>74877.486228255148</v>
      </c>
      <c r="X3419" s="143">
        <f t="shared" si="1825"/>
        <v>74877</v>
      </c>
    </row>
    <row r="3420" spans="1:24" ht="27.6" x14ac:dyDescent="0.25">
      <c r="A3420" s="20" t="s">
        <v>49</v>
      </c>
      <c r="B3420" s="44">
        <v>4912</v>
      </c>
      <c r="C3420" s="26" t="s">
        <v>1016</v>
      </c>
      <c r="D3420" s="22" t="s">
        <v>1017</v>
      </c>
      <c r="E3420" s="20" t="s">
        <v>7</v>
      </c>
      <c r="F3420" s="23" t="s">
        <v>334</v>
      </c>
      <c r="G3420" s="169">
        <v>372280</v>
      </c>
      <c r="H3420" s="36">
        <v>158.16999999999999</v>
      </c>
      <c r="I3420" s="50">
        <v>151.76</v>
      </c>
      <c r="J3420" s="155">
        <f t="shared" si="1814"/>
        <v>388004.26726410125</v>
      </c>
      <c r="K3420" s="182">
        <v>492203.04</v>
      </c>
      <c r="L3420" s="143">
        <v>523756.77059999999</v>
      </c>
      <c r="M3420" s="143">
        <v>534128.19179999991</v>
      </c>
      <c r="N3420" s="143">
        <f t="shared" si="1815"/>
        <v>388004.26726410125</v>
      </c>
      <c r="O3420" s="143">
        <f t="shared" si="1816"/>
        <v>534128.19179999991</v>
      </c>
      <c r="P3420" s="143">
        <f t="shared" si="1817"/>
        <v>492203.04</v>
      </c>
      <c r="Q3420" s="143">
        <f t="shared" si="1818"/>
        <v>484523.06741602527</v>
      </c>
      <c r="R3420" s="143">
        <f t="shared" si="1819"/>
        <v>440103.65363205061</v>
      </c>
      <c r="S3420" s="143">
        <f t="shared" si="1820"/>
        <v>513165.61589999998</v>
      </c>
      <c r="T3420" s="143">
        <f t="shared" si="1821"/>
        <v>66770.284289583607</v>
      </c>
      <c r="U3420" s="194">
        <f t="shared" si="1822"/>
        <v>0.1356559770325344</v>
      </c>
      <c r="V3420" s="188" t="str">
        <f t="shared" si="1823"/>
        <v>MENOR</v>
      </c>
      <c r="W3420" s="188">
        <f t="shared" si="1824"/>
        <v>388004.26726410125</v>
      </c>
      <c r="X3420" s="143">
        <f t="shared" si="1825"/>
        <v>388004</v>
      </c>
    </row>
    <row r="3421" spans="1:24" ht="27.6" x14ac:dyDescent="0.25">
      <c r="A3421" s="20" t="s">
        <v>50</v>
      </c>
      <c r="B3421" s="44">
        <v>4912</v>
      </c>
      <c r="C3421" s="26" t="s">
        <v>1018</v>
      </c>
      <c r="D3421" s="22" t="s">
        <v>1019</v>
      </c>
      <c r="E3421" s="20" t="s">
        <v>7</v>
      </c>
      <c r="F3421" s="23" t="s">
        <v>334</v>
      </c>
      <c r="G3421" s="169">
        <v>389480</v>
      </c>
      <c r="H3421" s="36">
        <v>158.16999999999999</v>
      </c>
      <c r="I3421" s="50">
        <v>151.76</v>
      </c>
      <c r="J3421" s="155">
        <f t="shared" si="1814"/>
        <v>405930.7564575646</v>
      </c>
      <c r="K3421" s="182">
        <v>513899.40848484868</v>
      </c>
      <c r="L3421" s="143">
        <v>537575.4883757577</v>
      </c>
      <c r="M3421" s="143">
        <v>548220.55259999994</v>
      </c>
      <c r="N3421" s="143">
        <f t="shared" si="1815"/>
        <v>405930.7564575646</v>
      </c>
      <c r="O3421" s="143">
        <f t="shared" si="1816"/>
        <v>548220.55259999994</v>
      </c>
      <c r="P3421" s="143">
        <f t="shared" si="1817"/>
        <v>513899.40848484868</v>
      </c>
      <c r="Q3421" s="143">
        <f t="shared" si="1818"/>
        <v>501406.55147954274</v>
      </c>
      <c r="R3421" s="143">
        <f t="shared" si="1819"/>
        <v>459915.08247120667</v>
      </c>
      <c r="S3421" s="143">
        <f t="shared" si="1820"/>
        <v>531059.98054242437</v>
      </c>
      <c r="T3421" s="143">
        <f t="shared" si="1821"/>
        <v>65246.817568221377</v>
      </c>
      <c r="U3421" s="194">
        <f t="shared" si="1822"/>
        <v>0.12696418110421906</v>
      </c>
      <c r="V3421" s="188" t="str">
        <f t="shared" si="1823"/>
        <v>MENOR</v>
      </c>
      <c r="W3421" s="188">
        <f t="shared" si="1824"/>
        <v>405930.7564575646</v>
      </c>
      <c r="X3421" s="143">
        <f t="shared" si="1825"/>
        <v>405931</v>
      </c>
    </row>
    <row r="3422" spans="1:24" x14ac:dyDescent="0.25">
      <c r="A3422" s="15" t="s">
        <v>65</v>
      </c>
      <c r="B3422" s="27" t="s">
        <v>66</v>
      </c>
      <c r="C3422" s="27"/>
      <c r="D3422" s="17"/>
      <c r="E3422" s="17"/>
      <c r="F3422" s="17"/>
      <c r="G3422" s="138"/>
      <c r="H3422" s="18"/>
      <c r="I3422" s="18"/>
      <c r="J3422" s="138"/>
      <c r="K3422" s="178"/>
      <c r="L3422" s="139"/>
      <c r="M3422" s="139"/>
      <c r="N3422" s="139"/>
      <c r="O3422" s="139"/>
      <c r="P3422" s="139"/>
      <c r="Q3422" s="139"/>
      <c r="R3422" s="139"/>
      <c r="S3422" s="139"/>
      <c r="T3422" s="139"/>
      <c r="U3422" s="193"/>
      <c r="V3422" s="52"/>
      <c r="W3422" s="139"/>
      <c r="X3422" s="139"/>
    </row>
    <row r="3423" spans="1:24" x14ac:dyDescent="0.25">
      <c r="A3423" s="20" t="s">
        <v>67</v>
      </c>
      <c r="B3423" s="20">
        <v>4912</v>
      </c>
      <c r="C3423" s="21" t="s">
        <v>1020</v>
      </c>
      <c r="D3423" s="22" t="s">
        <v>1021</v>
      </c>
      <c r="E3423" s="20" t="s">
        <v>7</v>
      </c>
      <c r="F3423" s="23" t="s">
        <v>334</v>
      </c>
      <c r="G3423" s="169">
        <v>3681563</v>
      </c>
      <c r="H3423" s="36">
        <v>158.16999999999999</v>
      </c>
      <c r="I3423" s="50">
        <v>151.76</v>
      </c>
      <c r="J3423" s="155">
        <f t="shared" ref="J3423:J3443" si="1826">G3423*(H3423/I3423)</f>
        <v>3837063.9147996837</v>
      </c>
      <c r="K3423" s="182">
        <v>4332399.68</v>
      </c>
      <c r="L3423" s="143">
        <v>4610137.4452000009</v>
      </c>
      <c r="M3423" s="143">
        <v>4701427.2956000008</v>
      </c>
      <c r="N3423" s="143">
        <f t="shared" ref="N3423:N3443" si="1827">MIN(J3423,K3423,L3423,M3423)</f>
        <v>3837063.9147996837</v>
      </c>
      <c r="O3423" s="143">
        <f t="shared" ref="O3423:O3443" si="1828">MAX(J3423,K3423,L3423,M3423)</f>
        <v>4701427.2956000008</v>
      </c>
      <c r="P3423" s="143">
        <f t="shared" ref="P3423:P3443" si="1829">MEDIAN(J3423,K3423,L3423,M3423,)</f>
        <v>4332399.68</v>
      </c>
      <c r="Q3423" s="143">
        <f t="shared" ref="Q3423:Q3443" si="1830">AVERAGE(J3423,K3423,L3423,M3423)</f>
        <v>4370257.0838999208</v>
      </c>
      <c r="R3423" s="143">
        <f t="shared" ref="R3423:R3443" si="1831">AVERAGE(N3423,P3423)</f>
        <v>4084731.7973998417</v>
      </c>
      <c r="S3423" s="143">
        <f t="shared" ref="S3423:S3443" si="1832">AVERAGE(O3423,P3423)</f>
        <v>4516913.4878000002</v>
      </c>
      <c r="T3423" s="143">
        <f t="shared" ref="T3423:T3443" si="1833">STDEVA(J3423,K3423,L3423,M3423)</f>
        <v>388563.35196041007</v>
      </c>
      <c r="U3423" s="194">
        <f t="shared" ref="U3423:U3443" si="1834">T3423/P3423</f>
        <v>8.9687789830233317E-2</v>
      </c>
      <c r="V3423" s="188" t="str">
        <f t="shared" ref="V3423:V3443" si="1835">IF(U3423&lt;=70%,"MENOR",IF(AND(U3423&gt;70%,U3423&lt;=90%),"[PROM MEN-MED]","PROMEDIO"))</f>
        <v>MENOR</v>
      </c>
      <c r="W3423" s="188">
        <f t="shared" ref="W3423:W3443" si="1836">IF(U3423&lt;=70%,N3423,IF(AND(U3423&gt;70%,U3423&lt;=90%),R3423,Q3423))</f>
        <v>3837063.9147996837</v>
      </c>
      <c r="X3423" s="143">
        <f t="shared" ref="X3423:X3443" si="1837">ROUND(W3423,0)</f>
        <v>3837064</v>
      </c>
    </row>
    <row r="3424" spans="1:24" ht="27.6" x14ac:dyDescent="0.25">
      <c r="A3424" s="20" t="s">
        <v>68</v>
      </c>
      <c r="B3424" s="20">
        <v>4912</v>
      </c>
      <c r="C3424" s="21" t="s">
        <v>1022</v>
      </c>
      <c r="D3424" s="22" t="s">
        <v>1023</v>
      </c>
      <c r="E3424" s="20" t="s">
        <v>7</v>
      </c>
      <c r="F3424" s="23" t="s">
        <v>334</v>
      </c>
      <c r="G3424" s="169">
        <v>692723</v>
      </c>
      <c r="H3424" s="36">
        <v>158.16999999999999</v>
      </c>
      <c r="I3424" s="50">
        <v>151.76</v>
      </c>
      <c r="J3424" s="155">
        <f t="shared" si="1826"/>
        <v>721982.0566025303</v>
      </c>
      <c r="K3424" s="182">
        <v>906005.31</v>
      </c>
      <c r="L3424" s="143">
        <v>989259.85200000007</v>
      </c>
      <c r="M3424" s="143">
        <v>1008849.156</v>
      </c>
      <c r="N3424" s="143">
        <f t="shared" si="1827"/>
        <v>721982.0566025303</v>
      </c>
      <c r="O3424" s="143">
        <f t="shared" si="1828"/>
        <v>1008849.156</v>
      </c>
      <c r="P3424" s="143">
        <f t="shared" si="1829"/>
        <v>906005.31</v>
      </c>
      <c r="Q3424" s="143">
        <f t="shared" si="1830"/>
        <v>906524.09365063254</v>
      </c>
      <c r="R3424" s="143">
        <f t="shared" si="1831"/>
        <v>813993.68330126512</v>
      </c>
      <c r="S3424" s="143">
        <f t="shared" si="1832"/>
        <v>957427.23300000001</v>
      </c>
      <c r="T3424" s="143">
        <f t="shared" si="1833"/>
        <v>130858.26514310071</v>
      </c>
      <c r="U3424" s="194">
        <f t="shared" si="1834"/>
        <v>0.14443432472057002</v>
      </c>
      <c r="V3424" s="188" t="str">
        <f t="shared" si="1835"/>
        <v>MENOR</v>
      </c>
      <c r="W3424" s="188">
        <f t="shared" si="1836"/>
        <v>721982.0566025303</v>
      </c>
      <c r="X3424" s="143">
        <f t="shared" si="1837"/>
        <v>721982</v>
      </c>
    </row>
    <row r="3425" spans="1:24" ht="41.4" x14ac:dyDescent="0.25">
      <c r="A3425" s="20" t="s">
        <v>69</v>
      </c>
      <c r="B3425" s="20">
        <v>4912</v>
      </c>
      <c r="C3425" s="21" t="s">
        <v>649</v>
      </c>
      <c r="D3425" s="22" t="s">
        <v>650</v>
      </c>
      <c r="E3425" s="20" t="s">
        <v>7</v>
      </c>
      <c r="F3425" s="23" t="s">
        <v>334</v>
      </c>
      <c r="G3425" s="169">
        <v>53369</v>
      </c>
      <c r="H3425" s="36">
        <v>158.16999999999999</v>
      </c>
      <c r="I3425" s="50">
        <v>151.76</v>
      </c>
      <c r="J3425" s="155">
        <f t="shared" si="1826"/>
        <v>55623.186149182926</v>
      </c>
      <c r="K3425" s="182">
        <v>406051.8</v>
      </c>
      <c r="L3425" s="143">
        <v>447395.25600000011</v>
      </c>
      <c r="M3425" s="143">
        <v>456254.56800000003</v>
      </c>
      <c r="N3425" s="143">
        <f t="shared" si="1827"/>
        <v>55623.186149182926</v>
      </c>
      <c r="O3425" s="143">
        <f t="shared" si="1828"/>
        <v>456254.56800000003</v>
      </c>
      <c r="P3425" s="143">
        <f t="shared" si="1829"/>
        <v>406051.8</v>
      </c>
      <c r="Q3425" s="143">
        <f t="shared" si="1830"/>
        <v>341331.20253729576</v>
      </c>
      <c r="R3425" s="143">
        <f t="shared" si="1831"/>
        <v>230837.49307459145</v>
      </c>
      <c r="S3425" s="143">
        <f t="shared" si="1832"/>
        <v>431153.18400000001</v>
      </c>
      <c r="T3425" s="143">
        <f t="shared" si="1833"/>
        <v>191724.4461291371</v>
      </c>
      <c r="U3425" s="194">
        <f t="shared" si="1834"/>
        <v>0.4721674577705039</v>
      </c>
      <c r="V3425" s="188" t="str">
        <f t="shared" si="1835"/>
        <v>MENOR</v>
      </c>
      <c r="W3425" s="188">
        <f t="shared" si="1836"/>
        <v>55623.186149182926</v>
      </c>
      <c r="X3425" s="143">
        <f t="shared" si="1837"/>
        <v>55623</v>
      </c>
    </row>
    <row r="3426" spans="1:24" ht="41.4" x14ac:dyDescent="0.25">
      <c r="A3426" s="20" t="s">
        <v>70</v>
      </c>
      <c r="B3426" s="20">
        <v>4912</v>
      </c>
      <c r="C3426" s="21" t="s">
        <v>1024</v>
      </c>
      <c r="D3426" s="29" t="s">
        <v>1025</v>
      </c>
      <c r="E3426" s="20" t="s">
        <v>7</v>
      </c>
      <c r="F3426" s="23" t="s">
        <v>334</v>
      </c>
      <c r="G3426" s="169">
        <v>2025154</v>
      </c>
      <c r="H3426" s="36">
        <v>158.16999999999999</v>
      </c>
      <c r="I3426" s="50">
        <v>151.76</v>
      </c>
      <c r="J3426" s="155">
        <f t="shared" si="1826"/>
        <v>2110691.9358197153</v>
      </c>
      <c r="K3426" s="182">
        <v>2400153.84</v>
      </c>
      <c r="L3426" s="143">
        <v>2691034.8695999989</v>
      </c>
      <c r="M3426" s="143">
        <v>2744322.6888000001</v>
      </c>
      <c r="N3426" s="143">
        <f t="shared" si="1827"/>
        <v>2110691.9358197153</v>
      </c>
      <c r="O3426" s="143">
        <f t="shared" si="1828"/>
        <v>2744322.6888000001</v>
      </c>
      <c r="P3426" s="143">
        <f t="shared" si="1829"/>
        <v>2400153.84</v>
      </c>
      <c r="Q3426" s="143">
        <f t="shared" si="1830"/>
        <v>2486550.8335549287</v>
      </c>
      <c r="R3426" s="143">
        <f t="shared" si="1831"/>
        <v>2255422.8879098576</v>
      </c>
      <c r="S3426" s="143">
        <f t="shared" si="1832"/>
        <v>2572238.2643999998</v>
      </c>
      <c r="T3426" s="143">
        <f t="shared" si="1833"/>
        <v>292685.49779346219</v>
      </c>
      <c r="U3426" s="194">
        <f t="shared" si="1834"/>
        <v>0.12194447410648569</v>
      </c>
      <c r="V3426" s="188" t="str">
        <f t="shared" si="1835"/>
        <v>MENOR</v>
      </c>
      <c r="W3426" s="188">
        <f t="shared" si="1836"/>
        <v>2110691.9358197153</v>
      </c>
      <c r="X3426" s="143">
        <f t="shared" si="1837"/>
        <v>2110692</v>
      </c>
    </row>
    <row r="3427" spans="1:24" ht="55.2" x14ac:dyDescent="0.25">
      <c r="A3427" s="20" t="s">
        <v>71</v>
      </c>
      <c r="B3427" s="20">
        <v>4912</v>
      </c>
      <c r="C3427" s="21" t="s">
        <v>414</v>
      </c>
      <c r="D3427" s="29" t="s">
        <v>415</v>
      </c>
      <c r="E3427" s="20" t="s">
        <v>7</v>
      </c>
      <c r="F3427" s="23" t="s">
        <v>334</v>
      </c>
      <c r="G3427" s="169">
        <v>972778</v>
      </c>
      <c r="H3427" s="36">
        <v>158.16999999999999</v>
      </c>
      <c r="I3427" s="50">
        <v>151.76</v>
      </c>
      <c r="J3427" s="155">
        <f t="shared" si="1826"/>
        <v>1013865.9479441224</v>
      </c>
      <c r="K3427" s="182">
        <v>4121208</v>
      </c>
      <c r="L3427" s="143">
        <v>4462414.32</v>
      </c>
      <c r="M3427" s="143">
        <v>4550778.96</v>
      </c>
      <c r="N3427" s="143">
        <f t="shared" si="1827"/>
        <v>1013865.9479441224</v>
      </c>
      <c r="O3427" s="143">
        <f t="shared" si="1828"/>
        <v>4550778.96</v>
      </c>
      <c r="P3427" s="143">
        <f t="shared" si="1829"/>
        <v>4121208</v>
      </c>
      <c r="Q3427" s="143">
        <f t="shared" si="1830"/>
        <v>3537066.8069860311</v>
      </c>
      <c r="R3427" s="143">
        <f t="shared" si="1831"/>
        <v>2567536.9739720612</v>
      </c>
      <c r="S3427" s="143">
        <f t="shared" si="1832"/>
        <v>4335993.4800000004</v>
      </c>
      <c r="T3427" s="143">
        <f t="shared" si="1833"/>
        <v>1692300.5896761715</v>
      </c>
      <c r="U3427" s="194">
        <f t="shared" si="1834"/>
        <v>0.41063217136241886</v>
      </c>
      <c r="V3427" s="188" t="str">
        <f t="shared" si="1835"/>
        <v>MENOR</v>
      </c>
      <c r="W3427" s="188">
        <f t="shared" si="1836"/>
        <v>1013865.9479441224</v>
      </c>
      <c r="X3427" s="143">
        <f t="shared" si="1837"/>
        <v>1013866</v>
      </c>
    </row>
    <row r="3428" spans="1:24" ht="41.4" x14ac:dyDescent="0.25">
      <c r="A3428" s="20" t="s">
        <v>72</v>
      </c>
      <c r="B3428" s="20">
        <v>4912</v>
      </c>
      <c r="C3428" s="26" t="s">
        <v>416</v>
      </c>
      <c r="D3428" s="22" t="s">
        <v>417</v>
      </c>
      <c r="E3428" s="20" t="s">
        <v>7</v>
      </c>
      <c r="F3428" s="23" t="s">
        <v>334</v>
      </c>
      <c r="G3428" s="169">
        <v>155677</v>
      </c>
      <c r="H3428" s="36">
        <v>158.16999999999999</v>
      </c>
      <c r="I3428" s="50">
        <v>151.76</v>
      </c>
      <c r="J3428" s="155">
        <f t="shared" si="1826"/>
        <v>162252.44524248815</v>
      </c>
      <c r="K3428" s="182">
        <v>412517.07</v>
      </c>
      <c r="L3428" s="143">
        <v>446670.51029999997</v>
      </c>
      <c r="M3428" s="143">
        <v>455515.47089999996</v>
      </c>
      <c r="N3428" s="143">
        <f t="shared" si="1827"/>
        <v>162252.44524248815</v>
      </c>
      <c r="O3428" s="143">
        <f t="shared" si="1828"/>
        <v>455515.47089999996</v>
      </c>
      <c r="P3428" s="143">
        <f t="shared" si="1829"/>
        <v>412517.07</v>
      </c>
      <c r="Q3428" s="143">
        <f t="shared" si="1830"/>
        <v>369238.87411062198</v>
      </c>
      <c r="R3428" s="143">
        <f t="shared" si="1831"/>
        <v>287384.75762124406</v>
      </c>
      <c r="S3428" s="143">
        <f t="shared" si="1832"/>
        <v>434016.27044999995</v>
      </c>
      <c r="T3428" s="143">
        <f t="shared" si="1833"/>
        <v>139230.85554998653</v>
      </c>
      <c r="U3428" s="194">
        <f t="shared" si="1834"/>
        <v>0.33751537978776619</v>
      </c>
      <c r="V3428" s="188" t="str">
        <f t="shared" si="1835"/>
        <v>MENOR</v>
      </c>
      <c r="W3428" s="188">
        <f t="shared" si="1836"/>
        <v>162252.44524248815</v>
      </c>
      <c r="X3428" s="143">
        <f t="shared" si="1837"/>
        <v>162252</v>
      </c>
    </row>
    <row r="3429" spans="1:24" ht="55.2" x14ac:dyDescent="0.25">
      <c r="A3429" s="20" t="s">
        <v>73</v>
      </c>
      <c r="B3429" s="20">
        <v>4912</v>
      </c>
      <c r="C3429" s="21" t="s">
        <v>418</v>
      </c>
      <c r="D3429" s="22" t="s">
        <v>419</v>
      </c>
      <c r="E3429" s="20" t="s">
        <v>13</v>
      </c>
      <c r="F3429" s="23" t="s">
        <v>334</v>
      </c>
      <c r="G3429" s="169">
        <v>424872</v>
      </c>
      <c r="H3429" s="36">
        <v>158.16999999999999</v>
      </c>
      <c r="I3429" s="50">
        <v>151.76</v>
      </c>
      <c r="J3429" s="155">
        <f t="shared" si="1826"/>
        <v>442817.63468634686</v>
      </c>
      <c r="K3429" s="182">
        <v>1158465</v>
      </c>
      <c r="L3429" s="143">
        <v>1297691.43</v>
      </c>
      <c r="M3429" s="143">
        <v>1323388.29</v>
      </c>
      <c r="N3429" s="143">
        <f t="shared" si="1827"/>
        <v>442817.63468634686</v>
      </c>
      <c r="O3429" s="143">
        <f t="shared" si="1828"/>
        <v>1323388.29</v>
      </c>
      <c r="P3429" s="143">
        <f t="shared" si="1829"/>
        <v>1158465</v>
      </c>
      <c r="Q3429" s="143">
        <f t="shared" si="1830"/>
        <v>1055590.5886715867</v>
      </c>
      <c r="R3429" s="143">
        <f t="shared" si="1831"/>
        <v>800641.31734317343</v>
      </c>
      <c r="S3429" s="143">
        <f t="shared" si="1832"/>
        <v>1240926.645</v>
      </c>
      <c r="T3429" s="143">
        <f t="shared" si="1833"/>
        <v>414890.45295140776</v>
      </c>
      <c r="U3429" s="194">
        <f t="shared" si="1834"/>
        <v>0.3581380990806004</v>
      </c>
      <c r="V3429" s="188" t="str">
        <f t="shared" si="1835"/>
        <v>MENOR</v>
      </c>
      <c r="W3429" s="188">
        <f t="shared" si="1836"/>
        <v>442817.63468634686</v>
      </c>
      <c r="X3429" s="143">
        <f t="shared" si="1837"/>
        <v>442818</v>
      </c>
    </row>
    <row r="3430" spans="1:24" ht="41.4" x14ac:dyDescent="0.25">
      <c r="A3430" s="20" t="s">
        <v>74</v>
      </c>
      <c r="B3430" s="20">
        <v>4912</v>
      </c>
      <c r="C3430" s="26" t="s">
        <v>651</v>
      </c>
      <c r="D3430" s="29" t="s">
        <v>652</v>
      </c>
      <c r="E3430" s="20" t="s">
        <v>13</v>
      </c>
      <c r="F3430" s="23" t="s">
        <v>334</v>
      </c>
      <c r="G3430" s="169">
        <v>25659</v>
      </c>
      <c r="H3430" s="36">
        <v>158.16999999999999</v>
      </c>
      <c r="I3430" s="50">
        <v>151.76</v>
      </c>
      <c r="J3430" s="155">
        <f t="shared" si="1826"/>
        <v>26742.778268318398</v>
      </c>
      <c r="K3430" s="182">
        <v>614614.77</v>
      </c>
      <c r="L3430" s="143">
        <v>654315.56190000009</v>
      </c>
      <c r="M3430" s="143">
        <v>667272.30570000003</v>
      </c>
      <c r="N3430" s="143">
        <f t="shared" si="1827"/>
        <v>26742.778268318398</v>
      </c>
      <c r="O3430" s="143">
        <f t="shared" si="1828"/>
        <v>667272.30570000003</v>
      </c>
      <c r="P3430" s="143">
        <f t="shared" si="1829"/>
        <v>614614.77</v>
      </c>
      <c r="Q3430" s="143">
        <f t="shared" si="1830"/>
        <v>490736.35396707966</v>
      </c>
      <c r="R3430" s="143">
        <f t="shared" si="1831"/>
        <v>320678.7741341592</v>
      </c>
      <c r="S3430" s="143">
        <f t="shared" si="1832"/>
        <v>640943.53784999996</v>
      </c>
      <c r="T3430" s="143">
        <f t="shared" si="1833"/>
        <v>310139.21592878085</v>
      </c>
      <c r="U3430" s="194">
        <f t="shared" si="1834"/>
        <v>0.50460748922252685</v>
      </c>
      <c r="V3430" s="188" t="str">
        <f t="shared" si="1835"/>
        <v>MENOR</v>
      </c>
      <c r="W3430" s="188">
        <f t="shared" si="1836"/>
        <v>26742.778268318398</v>
      </c>
      <c r="X3430" s="143">
        <f t="shared" si="1837"/>
        <v>26743</v>
      </c>
    </row>
    <row r="3431" spans="1:24" ht="55.2" x14ac:dyDescent="0.25">
      <c r="A3431" s="20" t="s">
        <v>75</v>
      </c>
      <c r="B3431" s="20">
        <v>4912</v>
      </c>
      <c r="C3431" s="26" t="s">
        <v>420</v>
      </c>
      <c r="D3431" s="29" t="s">
        <v>421</v>
      </c>
      <c r="E3431" s="20" t="s">
        <v>7</v>
      </c>
      <c r="F3431" s="23" t="s">
        <v>334</v>
      </c>
      <c r="G3431" s="169">
        <v>142276</v>
      </c>
      <c r="H3431" s="36">
        <v>158.16999999999999</v>
      </c>
      <c r="I3431" s="50">
        <v>151.76</v>
      </c>
      <c r="J3431" s="155">
        <f t="shared" si="1826"/>
        <v>148285.41723774382</v>
      </c>
      <c r="K3431" s="182">
        <v>456617.28</v>
      </c>
      <c r="L3431" s="143">
        <v>490007.41860000015</v>
      </c>
      <c r="M3431" s="143">
        <v>499710.53580000001</v>
      </c>
      <c r="N3431" s="143">
        <f t="shared" si="1827"/>
        <v>148285.41723774382</v>
      </c>
      <c r="O3431" s="143">
        <f t="shared" si="1828"/>
        <v>499710.53580000001</v>
      </c>
      <c r="P3431" s="143">
        <f t="shared" si="1829"/>
        <v>456617.28</v>
      </c>
      <c r="Q3431" s="143">
        <f t="shared" si="1830"/>
        <v>398655.16290943598</v>
      </c>
      <c r="R3431" s="143">
        <f t="shared" si="1831"/>
        <v>302451.34861887194</v>
      </c>
      <c r="S3431" s="143">
        <f t="shared" si="1832"/>
        <v>478163.90789999999</v>
      </c>
      <c r="T3431" s="143">
        <f t="shared" si="1833"/>
        <v>167930.58047412854</v>
      </c>
      <c r="U3431" s="194">
        <f t="shared" si="1834"/>
        <v>0.36777097107259832</v>
      </c>
      <c r="V3431" s="188" t="str">
        <f t="shared" si="1835"/>
        <v>MENOR</v>
      </c>
      <c r="W3431" s="188">
        <f t="shared" si="1836"/>
        <v>148285.41723774382</v>
      </c>
      <c r="X3431" s="143">
        <f t="shared" si="1837"/>
        <v>148285</v>
      </c>
    </row>
    <row r="3432" spans="1:24" ht="41.4" x14ac:dyDescent="0.25">
      <c r="A3432" s="20" t="s">
        <v>76</v>
      </c>
      <c r="B3432" s="20">
        <v>4912</v>
      </c>
      <c r="C3432" s="26" t="s">
        <v>422</v>
      </c>
      <c r="D3432" s="22" t="s">
        <v>423</v>
      </c>
      <c r="E3432" s="20" t="s">
        <v>7</v>
      </c>
      <c r="F3432" s="23" t="s">
        <v>334</v>
      </c>
      <c r="G3432" s="169">
        <v>51316</v>
      </c>
      <c r="H3432" s="36">
        <v>158.16999999999999</v>
      </c>
      <c r="I3432" s="50">
        <v>151.76</v>
      </c>
      <c r="J3432" s="155">
        <f t="shared" si="1826"/>
        <v>53483.472061149187</v>
      </c>
      <c r="K3432" s="182">
        <v>452540.34</v>
      </c>
      <c r="L3432" s="143">
        <v>490007.41860000015</v>
      </c>
      <c r="M3432" s="143">
        <v>499710.53580000001</v>
      </c>
      <c r="N3432" s="143">
        <f t="shared" si="1827"/>
        <v>53483.472061149187</v>
      </c>
      <c r="O3432" s="143">
        <f t="shared" si="1828"/>
        <v>499710.53580000001</v>
      </c>
      <c r="P3432" s="143">
        <f t="shared" si="1829"/>
        <v>452540.34</v>
      </c>
      <c r="Q3432" s="143">
        <f t="shared" si="1830"/>
        <v>373935.44161528733</v>
      </c>
      <c r="R3432" s="143">
        <f t="shared" si="1831"/>
        <v>253011.90603057461</v>
      </c>
      <c r="S3432" s="143">
        <f t="shared" si="1832"/>
        <v>476125.43790000002</v>
      </c>
      <c r="T3432" s="143">
        <f t="shared" si="1833"/>
        <v>214600.6158732312</v>
      </c>
      <c r="U3432" s="194">
        <f t="shared" si="1834"/>
        <v>0.47421322897585483</v>
      </c>
      <c r="V3432" s="188" t="str">
        <f t="shared" si="1835"/>
        <v>MENOR</v>
      </c>
      <c r="W3432" s="188">
        <f t="shared" si="1836"/>
        <v>53483.472061149187</v>
      </c>
      <c r="X3432" s="143">
        <f t="shared" si="1837"/>
        <v>53483</v>
      </c>
    </row>
    <row r="3433" spans="1:24" ht="41.4" x14ac:dyDescent="0.25">
      <c r="A3433" s="20" t="s">
        <v>77</v>
      </c>
      <c r="B3433" s="20">
        <v>4912</v>
      </c>
      <c r="C3433" s="21" t="s">
        <v>424</v>
      </c>
      <c r="D3433" s="22" t="s">
        <v>425</v>
      </c>
      <c r="E3433" s="20" t="s">
        <v>7</v>
      </c>
      <c r="F3433" s="23" t="s">
        <v>334</v>
      </c>
      <c r="G3433" s="169">
        <v>51342</v>
      </c>
      <c r="H3433" s="36">
        <v>158.16999999999999</v>
      </c>
      <c r="I3433" s="50">
        <v>151.76</v>
      </c>
      <c r="J3433" s="155">
        <f t="shared" si="1826"/>
        <v>53510.570242488138</v>
      </c>
      <c r="K3433" s="182">
        <v>409062.5</v>
      </c>
      <c r="L3433" s="143">
        <v>446956.5625</v>
      </c>
      <c r="M3433" s="143">
        <v>455807.1875</v>
      </c>
      <c r="N3433" s="143">
        <f t="shared" si="1827"/>
        <v>53510.570242488138</v>
      </c>
      <c r="O3433" s="143">
        <f t="shared" si="1828"/>
        <v>455807.1875</v>
      </c>
      <c r="P3433" s="143">
        <f t="shared" si="1829"/>
        <v>409062.5</v>
      </c>
      <c r="Q3433" s="143">
        <f t="shared" si="1830"/>
        <v>341334.20506062201</v>
      </c>
      <c r="R3433" s="143">
        <f t="shared" si="1831"/>
        <v>231286.53512124406</v>
      </c>
      <c r="S3433" s="143">
        <f t="shared" si="1832"/>
        <v>432434.84375</v>
      </c>
      <c r="T3433" s="143">
        <f t="shared" si="1833"/>
        <v>192950.52284194154</v>
      </c>
      <c r="U3433" s="194">
        <f t="shared" si="1834"/>
        <v>0.47168958983515119</v>
      </c>
      <c r="V3433" s="188" t="str">
        <f t="shared" si="1835"/>
        <v>MENOR</v>
      </c>
      <c r="W3433" s="188">
        <f t="shared" si="1836"/>
        <v>53510.570242488138</v>
      </c>
      <c r="X3433" s="143">
        <f t="shared" si="1837"/>
        <v>53511</v>
      </c>
    </row>
    <row r="3434" spans="1:24" ht="27.6" x14ac:dyDescent="0.25">
      <c r="A3434" s="20" t="s">
        <v>78</v>
      </c>
      <c r="B3434" s="20">
        <v>4912</v>
      </c>
      <c r="C3434" s="21" t="s">
        <v>1026</v>
      </c>
      <c r="D3434" s="22" t="s">
        <v>1027</v>
      </c>
      <c r="E3434" s="20" t="s">
        <v>7</v>
      </c>
      <c r="F3434" s="23" t="s">
        <v>334</v>
      </c>
      <c r="G3434" s="169">
        <v>368745</v>
      </c>
      <c r="H3434" s="36">
        <v>158.16999999999999</v>
      </c>
      <c r="I3434" s="50">
        <v>151.76</v>
      </c>
      <c r="J3434" s="155">
        <f t="shared" si="1826"/>
        <v>384319.95683974697</v>
      </c>
      <c r="K3434" s="182">
        <v>473700.92</v>
      </c>
      <c r="L3434" s="143">
        <v>539888.67240000004</v>
      </c>
      <c r="M3434" s="143">
        <v>550579.53720000002</v>
      </c>
      <c r="N3434" s="143">
        <f t="shared" si="1827"/>
        <v>384319.95683974697</v>
      </c>
      <c r="O3434" s="143">
        <f t="shared" si="1828"/>
        <v>550579.53720000002</v>
      </c>
      <c r="P3434" s="143">
        <f t="shared" si="1829"/>
        <v>473700.92</v>
      </c>
      <c r="Q3434" s="143">
        <f t="shared" si="1830"/>
        <v>487122.27160993672</v>
      </c>
      <c r="R3434" s="143">
        <f t="shared" si="1831"/>
        <v>429010.43841987348</v>
      </c>
      <c r="S3434" s="143">
        <f t="shared" si="1832"/>
        <v>512140.22860000003</v>
      </c>
      <c r="T3434" s="143">
        <f t="shared" si="1833"/>
        <v>76506.135286987163</v>
      </c>
      <c r="U3434" s="194">
        <f t="shared" si="1834"/>
        <v>0.16150725501438157</v>
      </c>
      <c r="V3434" s="188" t="str">
        <f t="shared" si="1835"/>
        <v>MENOR</v>
      </c>
      <c r="W3434" s="188">
        <f t="shared" si="1836"/>
        <v>384319.95683974697</v>
      </c>
      <c r="X3434" s="143">
        <f t="shared" si="1837"/>
        <v>384320</v>
      </c>
    </row>
    <row r="3435" spans="1:24" ht="27.6" x14ac:dyDescent="0.25">
      <c r="A3435" s="20" t="s">
        <v>79</v>
      </c>
      <c r="B3435" s="20">
        <v>4912</v>
      </c>
      <c r="C3435" s="26" t="s">
        <v>1028</v>
      </c>
      <c r="D3435" s="45" t="s">
        <v>1029</v>
      </c>
      <c r="E3435" s="20" t="s">
        <v>7</v>
      </c>
      <c r="F3435" s="23" t="s">
        <v>334</v>
      </c>
      <c r="G3435" s="169">
        <v>514241</v>
      </c>
      <c r="H3435" s="36">
        <v>158.16999999999999</v>
      </c>
      <c r="I3435" s="50">
        <v>151.76</v>
      </c>
      <c r="J3435" s="155">
        <f t="shared" si="1826"/>
        <v>535961.37961254618</v>
      </c>
      <c r="K3435" s="182">
        <v>661780.42000000004</v>
      </c>
      <c r="L3435" s="143">
        <v>735851.25600000017</v>
      </c>
      <c r="M3435" s="143">
        <v>750422.56799999997</v>
      </c>
      <c r="N3435" s="143">
        <f t="shared" si="1827"/>
        <v>535961.37961254618</v>
      </c>
      <c r="O3435" s="143">
        <f t="shared" si="1828"/>
        <v>750422.56799999997</v>
      </c>
      <c r="P3435" s="143">
        <f t="shared" si="1829"/>
        <v>661780.42000000004</v>
      </c>
      <c r="Q3435" s="143">
        <f t="shared" si="1830"/>
        <v>671003.90590313659</v>
      </c>
      <c r="R3435" s="143">
        <f t="shared" si="1831"/>
        <v>598870.89980627317</v>
      </c>
      <c r="S3435" s="143">
        <f t="shared" si="1832"/>
        <v>706101.49399999995</v>
      </c>
      <c r="T3435" s="143">
        <f t="shared" si="1833"/>
        <v>98037.508643360939</v>
      </c>
      <c r="U3435" s="194">
        <f t="shared" si="1834"/>
        <v>0.14814205086841484</v>
      </c>
      <c r="V3435" s="188" t="str">
        <f t="shared" si="1835"/>
        <v>MENOR</v>
      </c>
      <c r="W3435" s="188">
        <f t="shared" si="1836"/>
        <v>535961.37961254618</v>
      </c>
      <c r="X3435" s="143">
        <f t="shared" si="1837"/>
        <v>535961</v>
      </c>
    </row>
    <row r="3436" spans="1:24" ht="27.6" x14ac:dyDescent="0.25">
      <c r="A3436" s="20" t="s">
        <v>80</v>
      </c>
      <c r="B3436" s="20">
        <v>4912</v>
      </c>
      <c r="C3436" s="26" t="s">
        <v>1030</v>
      </c>
      <c r="D3436" s="45" t="s">
        <v>1031</v>
      </c>
      <c r="E3436" s="20" t="s">
        <v>7</v>
      </c>
      <c r="F3436" s="23" t="s">
        <v>334</v>
      </c>
      <c r="G3436" s="169">
        <v>716285</v>
      </c>
      <c r="H3436" s="36">
        <v>158.16999999999999</v>
      </c>
      <c r="I3436" s="50">
        <v>151.76</v>
      </c>
      <c r="J3436" s="155">
        <f t="shared" si="1826"/>
        <v>746539.26232208754</v>
      </c>
      <c r="K3436" s="182">
        <v>938103.18</v>
      </c>
      <c r="L3436" s="143">
        <v>990163.68080000021</v>
      </c>
      <c r="M3436" s="143">
        <v>1009770.8824</v>
      </c>
      <c r="N3436" s="143">
        <f t="shared" si="1827"/>
        <v>746539.26232208754</v>
      </c>
      <c r="O3436" s="143">
        <f t="shared" si="1828"/>
        <v>1009770.8824</v>
      </c>
      <c r="P3436" s="143">
        <f t="shared" si="1829"/>
        <v>938103.18</v>
      </c>
      <c r="Q3436" s="143">
        <f t="shared" si="1830"/>
        <v>921144.25138052192</v>
      </c>
      <c r="R3436" s="143">
        <f t="shared" si="1831"/>
        <v>842321.22116104374</v>
      </c>
      <c r="S3436" s="143">
        <f t="shared" si="1832"/>
        <v>973937.03120000008</v>
      </c>
      <c r="T3436" s="143">
        <f t="shared" si="1833"/>
        <v>120267.57505283726</v>
      </c>
      <c r="U3436" s="194">
        <f t="shared" si="1834"/>
        <v>0.12820292865102242</v>
      </c>
      <c r="V3436" s="188" t="str">
        <f t="shared" si="1835"/>
        <v>MENOR</v>
      </c>
      <c r="W3436" s="188">
        <f t="shared" si="1836"/>
        <v>746539.26232208754</v>
      </c>
      <c r="X3436" s="143">
        <f t="shared" si="1837"/>
        <v>746539</v>
      </c>
    </row>
    <row r="3437" spans="1:24" ht="27.6" x14ac:dyDescent="0.25">
      <c r="A3437" s="20" t="s">
        <v>81</v>
      </c>
      <c r="B3437" s="20">
        <v>4912</v>
      </c>
      <c r="C3437" s="26" t="s">
        <v>1032</v>
      </c>
      <c r="D3437" s="45" t="s">
        <v>1033</v>
      </c>
      <c r="E3437" s="20" t="s">
        <v>7</v>
      </c>
      <c r="F3437" s="23" t="s">
        <v>334</v>
      </c>
      <c r="G3437" s="169">
        <v>592113</v>
      </c>
      <c r="H3437" s="36">
        <v>158.16999999999999</v>
      </c>
      <c r="I3437" s="50">
        <v>151.76</v>
      </c>
      <c r="J3437" s="155">
        <f t="shared" si="1826"/>
        <v>617122.51719820767</v>
      </c>
      <c r="K3437" s="182">
        <v>773519.04</v>
      </c>
      <c r="L3437" s="143">
        <v>837560.84160000004</v>
      </c>
      <c r="M3437" s="143">
        <v>854146.20480000007</v>
      </c>
      <c r="N3437" s="143">
        <f t="shared" si="1827"/>
        <v>617122.51719820767</v>
      </c>
      <c r="O3437" s="143">
        <f t="shared" si="1828"/>
        <v>854146.20480000007</v>
      </c>
      <c r="P3437" s="143">
        <f t="shared" si="1829"/>
        <v>773519.04</v>
      </c>
      <c r="Q3437" s="143">
        <f t="shared" si="1830"/>
        <v>770587.15089955193</v>
      </c>
      <c r="R3437" s="143">
        <f t="shared" si="1831"/>
        <v>695320.77859910391</v>
      </c>
      <c r="S3437" s="143">
        <f t="shared" si="1832"/>
        <v>813832.62239999999</v>
      </c>
      <c r="T3437" s="143">
        <f t="shared" si="1833"/>
        <v>108054.89423677594</v>
      </c>
      <c r="U3437" s="194">
        <f t="shared" si="1834"/>
        <v>0.13969261084610915</v>
      </c>
      <c r="V3437" s="188" t="str">
        <f t="shared" si="1835"/>
        <v>MENOR</v>
      </c>
      <c r="W3437" s="188">
        <f t="shared" si="1836"/>
        <v>617122.51719820767</v>
      </c>
      <c r="X3437" s="143">
        <f t="shared" si="1837"/>
        <v>617123</v>
      </c>
    </row>
    <row r="3438" spans="1:24" x14ac:dyDescent="0.25">
      <c r="A3438" s="20" t="s">
        <v>82</v>
      </c>
      <c r="B3438" s="20">
        <v>4912</v>
      </c>
      <c r="C3438" s="26" t="s">
        <v>1034</v>
      </c>
      <c r="D3438" s="45" t="s">
        <v>1035</v>
      </c>
      <c r="E3438" s="20" t="s">
        <v>7</v>
      </c>
      <c r="F3438" s="23" t="s">
        <v>334</v>
      </c>
      <c r="G3438" s="169">
        <v>592113</v>
      </c>
      <c r="H3438" s="36">
        <v>158.16999999999999</v>
      </c>
      <c r="I3438" s="50">
        <v>151.76</v>
      </c>
      <c r="J3438" s="155">
        <f t="shared" si="1826"/>
        <v>617122.51719820767</v>
      </c>
      <c r="K3438" s="182">
        <v>766550.4</v>
      </c>
      <c r="L3438" s="143">
        <v>851637.49439999997</v>
      </c>
      <c r="M3438" s="143">
        <v>868501.60320000001</v>
      </c>
      <c r="N3438" s="143">
        <f t="shared" si="1827"/>
        <v>617122.51719820767</v>
      </c>
      <c r="O3438" s="143">
        <f t="shared" si="1828"/>
        <v>868501.60320000001</v>
      </c>
      <c r="P3438" s="143">
        <f t="shared" si="1829"/>
        <v>766550.4</v>
      </c>
      <c r="Q3438" s="143">
        <f t="shared" si="1830"/>
        <v>775953.0036995518</v>
      </c>
      <c r="R3438" s="143">
        <f t="shared" si="1831"/>
        <v>691836.45859910385</v>
      </c>
      <c r="S3438" s="143">
        <f t="shared" si="1832"/>
        <v>817526.00160000008</v>
      </c>
      <c r="T3438" s="143">
        <f t="shared" si="1833"/>
        <v>114904.18878449054</v>
      </c>
      <c r="U3438" s="194">
        <f t="shared" si="1834"/>
        <v>0.14989776117068171</v>
      </c>
      <c r="V3438" s="188" t="str">
        <f t="shared" si="1835"/>
        <v>MENOR</v>
      </c>
      <c r="W3438" s="188">
        <f t="shared" si="1836"/>
        <v>617122.51719820767</v>
      </c>
      <c r="X3438" s="143">
        <f t="shared" si="1837"/>
        <v>617123</v>
      </c>
    </row>
    <row r="3439" spans="1:24" ht="27.6" x14ac:dyDescent="0.25">
      <c r="A3439" s="20" t="s">
        <v>83</v>
      </c>
      <c r="B3439" s="20">
        <v>4912</v>
      </c>
      <c r="C3439" s="26" t="s">
        <v>1036</v>
      </c>
      <c r="D3439" s="45" t="s">
        <v>1037</v>
      </c>
      <c r="E3439" s="20" t="s">
        <v>7</v>
      </c>
      <c r="F3439" s="23" t="s">
        <v>334</v>
      </c>
      <c r="G3439" s="169">
        <v>605779</v>
      </c>
      <c r="H3439" s="36">
        <v>158.16999999999999</v>
      </c>
      <c r="I3439" s="50">
        <v>151.76</v>
      </c>
      <c r="J3439" s="155">
        <f t="shared" si="1826"/>
        <v>631365.7382050606</v>
      </c>
      <c r="K3439" s="182">
        <v>794473.75</v>
      </c>
      <c r="L3439" s="143">
        <v>876034.86250000005</v>
      </c>
      <c r="M3439" s="143">
        <v>893382.08750000002</v>
      </c>
      <c r="N3439" s="143">
        <f t="shared" si="1827"/>
        <v>631365.7382050606</v>
      </c>
      <c r="O3439" s="143">
        <f t="shared" si="1828"/>
        <v>893382.08750000002</v>
      </c>
      <c r="P3439" s="143">
        <f t="shared" si="1829"/>
        <v>794473.75</v>
      </c>
      <c r="Q3439" s="143">
        <f t="shared" si="1830"/>
        <v>798814.10955126514</v>
      </c>
      <c r="R3439" s="143">
        <f t="shared" si="1831"/>
        <v>712919.7441025303</v>
      </c>
      <c r="S3439" s="143">
        <f t="shared" si="1832"/>
        <v>843927.91874999995</v>
      </c>
      <c r="T3439" s="143">
        <f t="shared" si="1833"/>
        <v>119671.69385003916</v>
      </c>
      <c r="U3439" s="194">
        <f t="shared" si="1834"/>
        <v>0.15063014209096168</v>
      </c>
      <c r="V3439" s="188" t="str">
        <f t="shared" si="1835"/>
        <v>MENOR</v>
      </c>
      <c r="W3439" s="188">
        <f t="shared" si="1836"/>
        <v>631365.7382050606</v>
      </c>
      <c r="X3439" s="143">
        <f t="shared" si="1837"/>
        <v>631366</v>
      </c>
    </row>
    <row r="3440" spans="1:24" ht="27.6" x14ac:dyDescent="0.25">
      <c r="A3440" s="20" t="s">
        <v>84</v>
      </c>
      <c r="B3440" s="20">
        <v>4912</v>
      </c>
      <c r="C3440" s="26" t="s">
        <v>1038</v>
      </c>
      <c r="D3440" s="45" t="s">
        <v>1039</v>
      </c>
      <c r="E3440" s="20" t="s">
        <v>7</v>
      </c>
      <c r="F3440" s="23" t="s">
        <v>334</v>
      </c>
      <c r="G3440" s="169">
        <v>864725</v>
      </c>
      <c r="H3440" s="36">
        <v>158.16999999999999</v>
      </c>
      <c r="I3440" s="50">
        <v>151.76</v>
      </c>
      <c r="J3440" s="155">
        <f t="shared" si="1826"/>
        <v>901249.03301265161</v>
      </c>
      <c r="K3440" s="182">
        <v>1140876.8</v>
      </c>
      <c r="L3440" s="143">
        <v>1224303.416</v>
      </c>
      <c r="M3440" s="143">
        <v>1248547.048</v>
      </c>
      <c r="N3440" s="143">
        <f t="shared" si="1827"/>
        <v>901249.03301265161</v>
      </c>
      <c r="O3440" s="143">
        <f t="shared" si="1828"/>
        <v>1248547.048</v>
      </c>
      <c r="P3440" s="143">
        <f t="shared" si="1829"/>
        <v>1140876.8</v>
      </c>
      <c r="Q3440" s="143">
        <f t="shared" si="1830"/>
        <v>1128744.0742531628</v>
      </c>
      <c r="R3440" s="143">
        <f t="shared" si="1831"/>
        <v>1021062.9165063258</v>
      </c>
      <c r="S3440" s="143">
        <f t="shared" si="1832"/>
        <v>1194711.9240000001</v>
      </c>
      <c r="T3440" s="143">
        <f t="shared" si="1833"/>
        <v>158519.75390756418</v>
      </c>
      <c r="U3440" s="194">
        <f t="shared" si="1834"/>
        <v>0.13894554951732227</v>
      </c>
      <c r="V3440" s="188" t="str">
        <f t="shared" si="1835"/>
        <v>MENOR</v>
      </c>
      <c r="W3440" s="188">
        <f t="shared" si="1836"/>
        <v>901249.03301265161</v>
      </c>
      <c r="X3440" s="143">
        <f t="shared" si="1837"/>
        <v>901249</v>
      </c>
    </row>
    <row r="3441" spans="1:24" ht="27.6" x14ac:dyDescent="0.25">
      <c r="A3441" s="20" t="s">
        <v>85</v>
      </c>
      <c r="B3441" s="20">
        <v>4912</v>
      </c>
      <c r="C3441" s="26" t="s">
        <v>1040</v>
      </c>
      <c r="D3441" s="45" t="s">
        <v>1041</v>
      </c>
      <c r="E3441" s="20" t="s">
        <v>7</v>
      </c>
      <c r="F3441" s="23" t="s">
        <v>334</v>
      </c>
      <c r="G3441" s="169">
        <v>126057</v>
      </c>
      <c r="H3441" s="36">
        <v>158.16999999999999</v>
      </c>
      <c r="I3441" s="50">
        <v>151.76</v>
      </c>
      <c r="J3441" s="155">
        <f t="shared" si="1826"/>
        <v>131381.36327095414</v>
      </c>
      <c r="K3441" s="182">
        <v>162915.76</v>
      </c>
      <c r="L3441" s="143">
        <v>182659.95440000002</v>
      </c>
      <c r="M3441" s="143">
        <v>186276.98319999999</v>
      </c>
      <c r="N3441" s="143">
        <f t="shared" si="1827"/>
        <v>131381.36327095414</v>
      </c>
      <c r="O3441" s="143">
        <f t="shared" si="1828"/>
        <v>186276.98319999999</v>
      </c>
      <c r="P3441" s="143">
        <f t="shared" si="1829"/>
        <v>162915.76</v>
      </c>
      <c r="Q3441" s="143">
        <f t="shared" si="1830"/>
        <v>165808.51521773855</v>
      </c>
      <c r="R3441" s="143">
        <f t="shared" si="1831"/>
        <v>147148.56163547706</v>
      </c>
      <c r="S3441" s="143">
        <f t="shared" si="1832"/>
        <v>174596.37160000001</v>
      </c>
      <c r="T3441" s="143">
        <f t="shared" si="1833"/>
        <v>25143.097183727114</v>
      </c>
      <c r="U3441" s="194">
        <f t="shared" si="1834"/>
        <v>0.15433189019728424</v>
      </c>
      <c r="V3441" s="188" t="str">
        <f t="shared" si="1835"/>
        <v>MENOR</v>
      </c>
      <c r="W3441" s="188">
        <f t="shared" si="1836"/>
        <v>131381.36327095414</v>
      </c>
      <c r="X3441" s="143">
        <f t="shared" si="1837"/>
        <v>131381</v>
      </c>
    </row>
    <row r="3442" spans="1:24" x14ac:dyDescent="0.25">
      <c r="A3442" s="20" t="s">
        <v>86</v>
      </c>
      <c r="B3442" s="20">
        <v>4912</v>
      </c>
      <c r="C3442" s="26" t="s">
        <v>1042</v>
      </c>
      <c r="D3442" s="45" t="s">
        <v>1043</v>
      </c>
      <c r="E3442" s="20" t="s">
        <v>7</v>
      </c>
      <c r="F3442" s="23" t="s">
        <v>334</v>
      </c>
      <c r="G3442" s="169">
        <v>457692</v>
      </c>
      <c r="H3442" s="36">
        <v>158.16999999999999</v>
      </c>
      <c r="I3442" s="50">
        <v>151.76</v>
      </c>
      <c r="J3442" s="155">
        <f t="shared" si="1826"/>
        <v>477023.87743806012</v>
      </c>
      <c r="K3442" s="182">
        <v>603387.12</v>
      </c>
      <c r="L3442" s="143">
        <v>669814.06239999994</v>
      </c>
      <c r="M3442" s="143">
        <v>683077.70720000006</v>
      </c>
      <c r="N3442" s="143">
        <f t="shared" si="1827"/>
        <v>477023.87743806012</v>
      </c>
      <c r="O3442" s="143">
        <f t="shared" si="1828"/>
        <v>683077.70720000006</v>
      </c>
      <c r="P3442" s="143">
        <f t="shared" si="1829"/>
        <v>603387.12</v>
      </c>
      <c r="Q3442" s="143">
        <f t="shared" si="1830"/>
        <v>608325.69175951509</v>
      </c>
      <c r="R3442" s="143">
        <f t="shared" si="1831"/>
        <v>540205.49871903006</v>
      </c>
      <c r="S3442" s="143">
        <f t="shared" si="1832"/>
        <v>643232.41360000009</v>
      </c>
      <c r="T3442" s="143">
        <f t="shared" si="1833"/>
        <v>94221.794137672259</v>
      </c>
      <c r="U3442" s="194">
        <f t="shared" si="1834"/>
        <v>0.15615479849432692</v>
      </c>
      <c r="V3442" s="188" t="str">
        <f t="shared" si="1835"/>
        <v>MENOR</v>
      </c>
      <c r="W3442" s="188">
        <f t="shared" si="1836"/>
        <v>477023.87743806012</v>
      </c>
      <c r="X3442" s="143">
        <f t="shared" si="1837"/>
        <v>477024</v>
      </c>
    </row>
    <row r="3443" spans="1:24" x14ac:dyDescent="0.25">
      <c r="A3443" s="20" t="s">
        <v>87</v>
      </c>
      <c r="B3443" s="20">
        <v>4912</v>
      </c>
      <c r="C3443" s="26" t="s">
        <v>1044</v>
      </c>
      <c r="D3443" s="45" t="s">
        <v>1045</v>
      </c>
      <c r="E3443" s="20" t="s">
        <v>7</v>
      </c>
      <c r="F3443" s="23" t="s">
        <v>334</v>
      </c>
      <c r="G3443" s="169">
        <v>426472</v>
      </c>
      <c r="H3443" s="36">
        <v>158.16999999999999</v>
      </c>
      <c r="I3443" s="50">
        <v>151.76</v>
      </c>
      <c r="J3443" s="155">
        <f t="shared" si="1826"/>
        <v>444485.21507643652</v>
      </c>
      <c r="K3443" s="182">
        <v>548673.30000000005</v>
      </c>
      <c r="L3443" s="143">
        <v>615168.47699999996</v>
      </c>
      <c r="M3443" s="143">
        <v>627350.03100000008</v>
      </c>
      <c r="N3443" s="143">
        <f t="shared" si="1827"/>
        <v>444485.21507643652</v>
      </c>
      <c r="O3443" s="143">
        <f t="shared" si="1828"/>
        <v>627350.03100000008</v>
      </c>
      <c r="P3443" s="143">
        <f t="shared" si="1829"/>
        <v>548673.30000000005</v>
      </c>
      <c r="Q3443" s="143">
        <f t="shared" si="1830"/>
        <v>558919.25576910912</v>
      </c>
      <c r="R3443" s="143">
        <f t="shared" si="1831"/>
        <v>496579.25753821828</v>
      </c>
      <c r="S3443" s="143">
        <f t="shared" si="1832"/>
        <v>588011.66550000012</v>
      </c>
      <c r="T3443" s="143">
        <f t="shared" si="1833"/>
        <v>83759.328170374487</v>
      </c>
      <c r="U3443" s="194">
        <f t="shared" si="1834"/>
        <v>0.15265792625661662</v>
      </c>
      <c r="V3443" s="188" t="str">
        <f t="shared" si="1835"/>
        <v>MENOR</v>
      </c>
      <c r="W3443" s="188">
        <f t="shared" si="1836"/>
        <v>444485.21507643652</v>
      </c>
      <c r="X3443" s="143">
        <f t="shared" si="1837"/>
        <v>444485</v>
      </c>
    </row>
    <row r="3444" spans="1:24" x14ac:dyDescent="0.25">
      <c r="A3444" s="15" t="s">
        <v>88</v>
      </c>
      <c r="B3444" s="27" t="s">
        <v>89</v>
      </c>
      <c r="C3444" s="27"/>
      <c r="D3444" s="17"/>
      <c r="E3444" s="17"/>
      <c r="F3444" s="17"/>
      <c r="G3444" s="138"/>
      <c r="H3444" s="18"/>
      <c r="I3444" s="18"/>
      <c r="J3444" s="138"/>
      <c r="K3444" s="178"/>
      <c r="L3444" s="139"/>
      <c r="M3444" s="139"/>
      <c r="N3444" s="139"/>
      <c r="O3444" s="139"/>
      <c r="P3444" s="139"/>
      <c r="Q3444" s="139"/>
      <c r="R3444" s="139"/>
      <c r="S3444" s="139"/>
      <c r="T3444" s="139"/>
      <c r="U3444" s="193"/>
      <c r="V3444" s="52"/>
      <c r="W3444" s="139"/>
      <c r="X3444" s="139"/>
    </row>
    <row r="3445" spans="1:24" ht="27.6" x14ac:dyDescent="0.25">
      <c r="A3445" s="20" t="s">
        <v>90</v>
      </c>
      <c r="B3445" s="44">
        <v>4912</v>
      </c>
      <c r="C3445" s="30" t="s">
        <v>1046</v>
      </c>
      <c r="D3445" s="28" t="s">
        <v>1047</v>
      </c>
      <c r="E3445" s="20" t="s">
        <v>7</v>
      </c>
      <c r="F3445" s="23" t="s">
        <v>334</v>
      </c>
      <c r="G3445" s="169">
        <v>591877</v>
      </c>
      <c r="H3445" s="36">
        <v>158.16999999999999</v>
      </c>
      <c r="I3445" s="50">
        <v>151.76</v>
      </c>
      <c r="J3445" s="155">
        <f t="shared" ref="J3445:J3496" si="1838">G3445*(H3445/I3445)</f>
        <v>616876.54909066949</v>
      </c>
      <c r="K3445" s="182">
        <v>766943.1</v>
      </c>
      <c r="L3445" s="143">
        <v>823906.05570000014</v>
      </c>
      <c r="M3445" s="143">
        <v>840221.02709999995</v>
      </c>
      <c r="N3445" s="143">
        <f t="shared" ref="N3445:N3496" si="1839">MIN(J3445,K3445,L3445,M3445)</f>
        <v>616876.54909066949</v>
      </c>
      <c r="O3445" s="143">
        <f t="shared" ref="O3445:O3496" si="1840">MAX(J3445,K3445,L3445,M3445)</f>
        <v>840221.02709999995</v>
      </c>
      <c r="P3445" s="143">
        <f t="shared" ref="P3445:P3496" si="1841">MEDIAN(J3445,K3445,L3445,M3445,)</f>
        <v>766943.1</v>
      </c>
      <c r="Q3445" s="143">
        <f t="shared" ref="Q3445:Q3496" si="1842">AVERAGE(J3445,K3445,L3445,M3445)</f>
        <v>761986.68297266739</v>
      </c>
      <c r="R3445" s="143">
        <f t="shared" ref="R3445:R3496" si="1843">AVERAGE(N3445,P3445)</f>
        <v>691909.82454533479</v>
      </c>
      <c r="S3445" s="143">
        <f t="shared" ref="S3445:S3496" si="1844">AVERAGE(O3445,P3445)</f>
        <v>803582.06354999996</v>
      </c>
      <c r="T3445" s="143">
        <f t="shared" ref="T3445:T3496" si="1845">STDEVA(J3445,K3445,L3445,M3445)</f>
        <v>101712.23843926955</v>
      </c>
      <c r="U3445" s="194">
        <f t="shared" ref="U3445:U3496" si="1846">T3445/P3445</f>
        <v>0.13262031882061337</v>
      </c>
      <c r="V3445" s="188" t="str">
        <f t="shared" ref="V3445:V3496" si="1847">IF(U3445&lt;=70%,"MENOR",IF(AND(U3445&gt;70%,U3445&lt;=90%),"[PROM MEN-MED]","PROMEDIO"))</f>
        <v>MENOR</v>
      </c>
      <c r="W3445" s="188">
        <f t="shared" ref="W3445:W3496" si="1848">IF(U3445&lt;=70%,N3445,IF(AND(U3445&gt;70%,U3445&lt;=90%),R3445,Q3445))</f>
        <v>616876.54909066949</v>
      </c>
      <c r="X3445" s="143">
        <f t="shared" ref="X3445:X3496" si="1849">ROUND(W3445,0)</f>
        <v>616877</v>
      </c>
    </row>
    <row r="3446" spans="1:24" ht="27.6" x14ac:dyDescent="0.25">
      <c r="A3446" s="20" t="s">
        <v>91</v>
      </c>
      <c r="B3446" s="44">
        <v>4912</v>
      </c>
      <c r="C3446" s="30" t="s">
        <v>1048</v>
      </c>
      <c r="D3446" s="28" t="s">
        <v>1049</v>
      </c>
      <c r="E3446" s="20" t="s">
        <v>7</v>
      </c>
      <c r="F3446" s="23" t="s">
        <v>334</v>
      </c>
      <c r="G3446" s="169">
        <v>591877</v>
      </c>
      <c r="H3446" s="36">
        <v>158.16999999999999</v>
      </c>
      <c r="I3446" s="50">
        <v>151.76</v>
      </c>
      <c r="J3446" s="155">
        <f t="shared" si="1838"/>
        <v>616876.54909066949</v>
      </c>
      <c r="K3446" s="182">
        <v>773915.31</v>
      </c>
      <c r="L3446" s="143">
        <v>866157.6483</v>
      </c>
      <c r="M3446" s="143">
        <v>883309.28489999997</v>
      </c>
      <c r="N3446" s="143">
        <f t="shared" si="1839"/>
        <v>616876.54909066949</v>
      </c>
      <c r="O3446" s="143">
        <f t="shared" si="1840"/>
        <v>883309.28489999997</v>
      </c>
      <c r="P3446" s="143">
        <f t="shared" si="1841"/>
        <v>773915.31</v>
      </c>
      <c r="Q3446" s="143">
        <f t="shared" si="1842"/>
        <v>785064.69807266735</v>
      </c>
      <c r="R3446" s="143">
        <f t="shared" si="1843"/>
        <v>695395.92954533477</v>
      </c>
      <c r="S3446" s="143">
        <f t="shared" si="1844"/>
        <v>828612.29744999995</v>
      </c>
      <c r="T3446" s="143">
        <f t="shared" si="1845"/>
        <v>121983.09682060056</v>
      </c>
      <c r="U3446" s="194">
        <f t="shared" si="1846"/>
        <v>0.15761814664268697</v>
      </c>
      <c r="V3446" s="188" t="str">
        <f t="shared" si="1847"/>
        <v>MENOR</v>
      </c>
      <c r="W3446" s="188">
        <f t="shared" si="1848"/>
        <v>616876.54909066949</v>
      </c>
      <c r="X3446" s="143">
        <f t="shared" si="1849"/>
        <v>616877</v>
      </c>
    </row>
    <row r="3447" spans="1:24" x14ac:dyDescent="0.25">
      <c r="A3447" s="20" t="s">
        <v>92</v>
      </c>
      <c r="B3447" s="44">
        <v>4912</v>
      </c>
      <c r="C3447" s="30" t="s">
        <v>1050</v>
      </c>
      <c r="D3447" s="28" t="s">
        <v>1051</v>
      </c>
      <c r="E3447" s="20" t="s">
        <v>7</v>
      </c>
      <c r="F3447" s="23" t="s">
        <v>334</v>
      </c>
      <c r="G3447" s="169">
        <v>267429</v>
      </c>
      <c r="H3447" s="36">
        <v>158.16999999999999</v>
      </c>
      <c r="I3447" s="50">
        <v>151.76</v>
      </c>
      <c r="J3447" s="155">
        <f t="shared" si="1838"/>
        <v>278724.59758829733</v>
      </c>
      <c r="K3447" s="182">
        <v>344769.18</v>
      </c>
      <c r="L3447" s="143">
        <v>373774.07339999999</v>
      </c>
      <c r="M3447" s="143">
        <v>381175.54020000005</v>
      </c>
      <c r="N3447" s="143">
        <f t="shared" si="1839"/>
        <v>278724.59758829733</v>
      </c>
      <c r="O3447" s="143">
        <f t="shared" si="1840"/>
        <v>381175.54020000005</v>
      </c>
      <c r="P3447" s="143">
        <f t="shared" si="1841"/>
        <v>344769.18</v>
      </c>
      <c r="Q3447" s="143">
        <f t="shared" si="1842"/>
        <v>344610.84779707436</v>
      </c>
      <c r="R3447" s="143">
        <f t="shared" si="1843"/>
        <v>311746.88879414869</v>
      </c>
      <c r="S3447" s="143">
        <f t="shared" si="1844"/>
        <v>362972.36010000005</v>
      </c>
      <c r="T3447" s="143">
        <f t="shared" si="1845"/>
        <v>46649.378322930672</v>
      </c>
      <c r="U3447" s="194">
        <f t="shared" si="1846"/>
        <v>0.13530611501564807</v>
      </c>
      <c r="V3447" s="188" t="str">
        <f t="shared" si="1847"/>
        <v>MENOR</v>
      </c>
      <c r="W3447" s="188">
        <f t="shared" si="1848"/>
        <v>278724.59758829733</v>
      </c>
      <c r="X3447" s="143">
        <f t="shared" si="1849"/>
        <v>278725</v>
      </c>
    </row>
    <row r="3448" spans="1:24" ht="27.6" x14ac:dyDescent="0.25">
      <c r="A3448" s="20" t="s">
        <v>93</v>
      </c>
      <c r="B3448" s="44">
        <v>4912</v>
      </c>
      <c r="C3448" s="30" t="s">
        <v>1052</v>
      </c>
      <c r="D3448" s="28" t="s">
        <v>1053</v>
      </c>
      <c r="E3448" s="20" t="s">
        <v>7</v>
      </c>
      <c r="F3448" s="23" t="s">
        <v>334</v>
      </c>
      <c r="G3448" s="169">
        <v>455925</v>
      </c>
      <c r="H3448" s="36">
        <v>158.16999999999999</v>
      </c>
      <c r="I3448" s="50">
        <v>151.76</v>
      </c>
      <c r="J3448" s="155">
        <f t="shared" si="1838"/>
        <v>475182.24334475491</v>
      </c>
      <c r="K3448" s="182">
        <v>602825.43999999994</v>
      </c>
      <c r="L3448" s="143">
        <v>641470.85660000006</v>
      </c>
      <c r="M3448" s="143">
        <v>654173.24980000011</v>
      </c>
      <c r="N3448" s="143">
        <f t="shared" si="1839"/>
        <v>475182.24334475491</v>
      </c>
      <c r="O3448" s="143">
        <f t="shared" si="1840"/>
        <v>654173.24980000011</v>
      </c>
      <c r="P3448" s="143">
        <f t="shared" si="1841"/>
        <v>602825.43999999994</v>
      </c>
      <c r="Q3448" s="143">
        <f t="shared" si="1842"/>
        <v>593412.94743618881</v>
      </c>
      <c r="R3448" s="143">
        <f t="shared" si="1843"/>
        <v>539003.84167237743</v>
      </c>
      <c r="S3448" s="143">
        <f t="shared" si="1844"/>
        <v>628499.34490000003</v>
      </c>
      <c r="T3448" s="143">
        <f t="shared" si="1845"/>
        <v>81789.3052967166</v>
      </c>
      <c r="U3448" s="194">
        <f t="shared" si="1846"/>
        <v>0.13567659867957232</v>
      </c>
      <c r="V3448" s="188" t="str">
        <f t="shared" si="1847"/>
        <v>MENOR</v>
      </c>
      <c r="W3448" s="188">
        <f t="shared" si="1848"/>
        <v>475182.24334475491</v>
      </c>
      <c r="X3448" s="143">
        <f t="shared" si="1849"/>
        <v>475182</v>
      </c>
    </row>
    <row r="3449" spans="1:24" x14ac:dyDescent="0.25">
      <c r="A3449" s="20" t="s">
        <v>94</v>
      </c>
      <c r="B3449" s="44">
        <v>4912</v>
      </c>
      <c r="C3449" s="30" t="s">
        <v>1054</v>
      </c>
      <c r="D3449" s="28" t="s">
        <v>1053</v>
      </c>
      <c r="E3449" s="20" t="s">
        <v>7</v>
      </c>
      <c r="F3449" s="23" t="s">
        <v>334</v>
      </c>
      <c r="G3449" s="169">
        <v>388773</v>
      </c>
      <c r="H3449" s="36">
        <v>158.16999999999999</v>
      </c>
      <c r="I3449" s="50">
        <v>151.76</v>
      </c>
      <c r="J3449" s="155">
        <f t="shared" si="1838"/>
        <v>405193.89437269373</v>
      </c>
      <c r="K3449" s="182">
        <v>514327.52</v>
      </c>
      <c r="L3449" s="143">
        <v>565852.11619999993</v>
      </c>
      <c r="M3449" s="143">
        <v>577057.10860000004</v>
      </c>
      <c r="N3449" s="143">
        <f t="shared" si="1839"/>
        <v>405193.89437269373</v>
      </c>
      <c r="O3449" s="143">
        <f t="shared" si="1840"/>
        <v>577057.10860000004</v>
      </c>
      <c r="P3449" s="143">
        <f t="shared" si="1841"/>
        <v>514327.52</v>
      </c>
      <c r="Q3449" s="143">
        <f t="shared" si="1842"/>
        <v>515607.65979317343</v>
      </c>
      <c r="R3449" s="143">
        <f t="shared" si="1843"/>
        <v>459760.70718634687</v>
      </c>
      <c r="S3449" s="143">
        <f t="shared" si="1844"/>
        <v>545692.31429999997</v>
      </c>
      <c r="T3449" s="143">
        <f t="shared" si="1845"/>
        <v>78514.072009415453</v>
      </c>
      <c r="U3449" s="194">
        <f t="shared" si="1846"/>
        <v>0.15265384206821259</v>
      </c>
      <c r="V3449" s="188" t="str">
        <f t="shared" si="1847"/>
        <v>MENOR</v>
      </c>
      <c r="W3449" s="188">
        <f t="shared" si="1848"/>
        <v>405193.89437269373</v>
      </c>
      <c r="X3449" s="143">
        <f t="shared" si="1849"/>
        <v>405194</v>
      </c>
    </row>
    <row r="3450" spans="1:24" x14ac:dyDescent="0.25">
      <c r="A3450" s="20" t="s">
        <v>95</v>
      </c>
      <c r="B3450" s="44">
        <v>4912</v>
      </c>
      <c r="C3450" s="30" t="s">
        <v>1055</v>
      </c>
      <c r="D3450" s="28" t="s">
        <v>1053</v>
      </c>
      <c r="E3450" s="20" t="s">
        <v>7</v>
      </c>
      <c r="F3450" s="23" t="s">
        <v>334</v>
      </c>
      <c r="G3450" s="169">
        <v>287456</v>
      </c>
      <c r="H3450" s="36">
        <v>158.16999999999999</v>
      </c>
      <c r="I3450" s="50">
        <v>151.76</v>
      </c>
      <c r="J3450" s="155">
        <f t="shared" si="1838"/>
        <v>299597.49288350029</v>
      </c>
      <c r="K3450" s="182">
        <v>380780.96</v>
      </c>
      <c r="L3450" s="143">
        <v>398324.08279999997</v>
      </c>
      <c r="M3450" s="143">
        <v>406211.68839999998</v>
      </c>
      <c r="N3450" s="143">
        <f t="shared" si="1839"/>
        <v>299597.49288350029</v>
      </c>
      <c r="O3450" s="143">
        <f t="shared" si="1840"/>
        <v>406211.68839999998</v>
      </c>
      <c r="P3450" s="143">
        <f t="shared" si="1841"/>
        <v>380780.96</v>
      </c>
      <c r="Q3450" s="143">
        <f t="shared" si="1842"/>
        <v>371228.55602087511</v>
      </c>
      <c r="R3450" s="143">
        <f t="shared" si="1843"/>
        <v>340189.22644175019</v>
      </c>
      <c r="S3450" s="143">
        <f t="shared" si="1844"/>
        <v>393496.32420000003</v>
      </c>
      <c r="T3450" s="143">
        <f t="shared" si="1845"/>
        <v>48922.539966987533</v>
      </c>
      <c r="U3450" s="194">
        <f t="shared" si="1846"/>
        <v>0.12847948061002717</v>
      </c>
      <c r="V3450" s="188" t="str">
        <f t="shared" si="1847"/>
        <v>MENOR</v>
      </c>
      <c r="W3450" s="188">
        <f t="shared" si="1848"/>
        <v>299597.49288350029</v>
      </c>
      <c r="X3450" s="143">
        <f t="shared" si="1849"/>
        <v>299597</v>
      </c>
    </row>
    <row r="3451" spans="1:24" ht="27.6" x14ac:dyDescent="0.25">
      <c r="A3451" s="20" t="s">
        <v>96</v>
      </c>
      <c r="B3451" s="44">
        <v>4912</v>
      </c>
      <c r="C3451" s="30" t="s">
        <v>1056</v>
      </c>
      <c r="D3451" s="28" t="s">
        <v>1057</v>
      </c>
      <c r="E3451" s="20" t="s">
        <v>7</v>
      </c>
      <c r="F3451" s="23" t="s">
        <v>334</v>
      </c>
      <c r="G3451" s="169">
        <v>96604</v>
      </c>
      <c r="H3451" s="36">
        <v>158.16999999999999</v>
      </c>
      <c r="I3451" s="50">
        <v>151.76</v>
      </c>
      <c r="J3451" s="155">
        <f t="shared" si="1838"/>
        <v>100684.33500263575</v>
      </c>
      <c r="K3451" s="182">
        <v>126542.22</v>
      </c>
      <c r="L3451" s="143">
        <v>135867.58360000001</v>
      </c>
      <c r="M3451" s="143">
        <v>138558.03080000001</v>
      </c>
      <c r="N3451" s="143">
        <f t="shared" si="1839"/>
        <v>100684.33500263575</v>
      </c>
      <c r="O3451" s="143">
        <f t="shared" si="1840"/>
        <v>138558.03080000001</v>
      </c>
      <c r="P3451" s="143">
        <f t="shared" si="1841"/>
        <v>126542.22</v>
      </c>
      <c r="Q3451" s="143">
        <f t="shared" si="1842"/>
        <v>125413.04235065894</v>
      </c>
      <c r="R3451" s="143">
        <f t="shared" si="1843"/>
        <v>113613.27750131788</v>
      </c>
      <c r="S3451" s="143">
        <f t="shared" si="1844"/>
        <v>132550.12540000002</v>
      </c>
      <c r="T3451" s="143">
        <f t="shared" si="1845"/>
        <v>17271.094959840018</v>
      </c>
      <c r="U3451" s="194">
        <f t="shared" si="1846"/>
        <v>0.13648484244894724</v>
      </c>
      <c r="V3451" s="188" t="str">
        <f t="shared" si="1847"/>
        <v>MENOR</v>
      </c>
      <c r="W3451" s="188">
        <f t="shared" si="1848"/>
        <v>100684.33500263575</v>
      </c>
      <c r="X3451" s="143">
        <f t="shared" si="1849"/>
        <v>100684</v>
      </c>
    </row>
    <row r="3452" spans="1:24" ht="27.6" x14ac:dyDescent="0.25">
      <c r="A3452" s="20" t="s">
        <v>97</v>
      </c>
      <c r="B3452" s="44">
        <v>4912</v>
      </c>
      <c r="C3452" s="30" t="s">
        <v>1058</v>
      </c>
      <c r="D3452" s="28" t="s">
        <v>1059</v>
      </c>
      <c r="E3452" s="20" t="s">
        <v>7</v>
      </c>
      <c r="F3452" s="23" t="s">
        <v>334</v>
      </c>
      <c r="G3452" s="169">
        <v>96604</v>
      </c>
      <c r="H3452" s="36">
        <v>158.16999999999999</v>
      </c>
      <c r="I3452" s="50">
        <v>151.76</v>
      </c>
      <c r="J3452" s="155">
        <f t="shared" si="1838"/>
        <v>100684.33500263575</v>
      </c>
      <c r="K3452" s="182">
        <v>126542.22</v>
      </c>
      <c r="L3452" s="143">
        <v>140473.26439999999</v>
      </c>
      <c r="M3452" s="143">
        <v>143254.91320000001</v>
      </c>
      <c r="N3452" s="143">
        <f t="shared" si="1839"/>
        <v>100684.33500263575</v>
      </c>
      <c r="O3452" s="143">
        <f t="shared" si="1840"/>
        <v>143254.91320000001</v>
      </c>
      <c r="P3452" s="143">
        <f t="shared" si="1841"/>
        <v>126542.22</v>
      </c>
      <c r="Q3452" s="143">
        <f t="shared" si="1842"/>
        <v>127738.68315065894</v>
      </c>
      <c r="R3452" s="143">
        <f t="shared" si="1843"/>
        <v>113613.27750131788</v>
      </c>
      <c r="S3452" s="143">
        <f t="shared" si="1844"/>
        <v>134898.56660000002</v>
      </c>
      <c r="T3452" s="143">
        <f t="shared" si="1845"/>
        <v>19461.862126780827</v>
      </c>
      <c r="U3452" s="194">
        <f t="shared" si="1846"/>
        <v>0.15379738182861677</v>
      </c>
      <c r="V3452" s="188" t="str">
        <f t="shared" si="1847"/>
        <v>MENOR</v>
      </c>
      <c r="W3452" s="188">
        <f t="shared" si="1848"/>
        <v>100684.33500263575</v>
      </c>
      <c r="X3452" s="143">
        <f t="shared" si="1849"/>
        <v>100684</v>
      </c>
    </row>
    <row r="3453" spans="1:24" ht="27.6" x14ac:dyDescent="0.25">
      <c r="A3453" s="20" t="s">
        <v>98</v>
      </c>
      <c r="B3453" s="44">
        <v>4912</v>
      </c>
      <c r="C3453" s="30" t="s">
        <v>1060</v>
      </c>
      <c r="D3453" s="28" t="s">
        <v>1061</v>
      </c>
      <c r="E3453" s="20" t="s">
        <v>7</v>
      </c>
      <c r="F3453" s="23" t="s">
        <v>334</v>
      </c>
      <c r="G3453" s="169">
        <v>96604</v>
      </c>
      <c r="H3453" s="36">
        <v>158.16999999999999</v>
      </c>
      <c r="I3453" s="50">
        <v>151.76</v>
      </c>
      <c r="J3453" s="155">
        <f t="shared" si="1838"/>
        <v>100684.33500263575</v>
      </c>
      <c r="K3453" s="182">
        <v>126542.22</v>
      </c>
      <c r="L3453" s="143">
        <v>137019.00380000001</v>
      </c>
      <c r="M3453" s="143">
        <v>139732.25140000001</v>
      </c>
      <c r="N3453" s="143">
        <f t="shared" si="1839"/>
        <v>100684.33500263575</v>
      </c>
      <c r="O3453" s="143">
        <f t="shared" si="1840"/>
        <v>139732.25140000001</v>
      </c>
      <c r="P3453" s="143">
        <f t="shared" si="1841"/>
        <v>126542.22</v>
      </c>
      <c r="Q3453" s="143">
        <f t="shared" si="1842"/>
        <v>125994.45255065894</v>
      </c>
      <c r="R3453" s="143">
        <f t="shared" si="1843"/>
        <v>113613.27750131788</v>
      </c>
      <c r="S3453" s="143">
        <f t="shared" si="1844"/>
        <v>133137.23570000002</v>
      </c>
      <c r="T3453" s="143">
        <f t="shared" si="1845"/>
        <v>17806.084605621232</v>
      </c>
      <c r="U3453" s="194">
        <f t="shared" si="1846"/>
        <v>0.14071259857477791</v>
      </c>
      <c r="V3453" s="188" t="str">
        <f t="shared" si="1847"/>
        <v>MENOR</v>
      </c>
      <c r="W3453" s="188">
        <f t="shared" si="1848"/>
        <v>100684.33500263575</v>
      </c>
      <c r="X3453" s="143">
        <f t="shared" si="1849"/>
        <v>100684</v>
      </c>
    </row>
    <row r="3454" spans="1:24" ht="27.6" x14ac:dyDescent="0.25">
      <c r="A3454" s="20" t="s">
        <v>99</v>
      </c>
      <c r="B3454" s="44">
        <v>4912</v>
      </c>
      <c r="C3454" s="30" t="s">
        <v>1062</v>
      </c>
      <c r="D3454" s="28" t="s">
        <v>1063</v>
      </c>
      <c r="E3454" s="20" t="s">
        <v>7</v>
      </c>
      <c r="F3454" s="23" t="s">
        <v>334</v>
      </c>
      <c r="G3454" s="169">
        <v>96604</v>
      </c>
      <c r="H3454" s="36">
        <v>158.16999999999999</v>
      </c>
      <c r="I3454" s="50">
        <v>151.76</v>
      </c>
      <c r="J3454" s="155">
        <f t="shared" si="1838"/>
        <v>100684.33500263575</v>
      </c>
      <c r="K3454" s="182">
        <v>124262.18</v>
      </c>
      <c r="L3454" s="143">
        <v>138170.424</v>
      </c>
      <c r="M3454" s="143">
        <v>140906.47200000001</v>
      </c>
      <c r="N3454" s="143">
        <f t="shared" si="1839"/>
        <v>100684.33500263575</v>
      </c>
      <c r="O3454" s="143">
        <f t="shared" si="1840"/>
        <v>140906.47200000001</v>
      </c>
      <c r="P3454" s="143">
        <f t="shared" si="1841"/>
        <v>124262.18</v>
      </c>
      <c r="Q3454" s="143">
        <f t="shared" si="1842"/>
        <v>126005.85275065895</v>
      </c>
      <c r="R3454" s="143">
        <f t="shared" si="1843"/>
        <v>112473.25750131787</v>
      </c>
      <c r="S3454" s="143">
        <f t="shared" si="1844"/>
        <v>132584.326</v>
      </c>
      <c r="T3454" s="143">
        <f t="shared" si="1845"/>
        <v>18386.815053356106</v>
      </c>
      <c r="U3454" s="194">
        <f t="shared" si="1846"/>
        <v>0.14796790989306727</v>
      </c>
      <c r="V3454" s="188" t="str">
        <f t="shared" si="1847"/>
        <v>MENOR</v>
      </c>
      <c r="W3454" s="188">
        <f t="shared" si="1848"/>
        <v>100684.33500263575</v>
      </c>
      <c r="X3454" s="143">
        <f t="shared" si="1849"/>
        <v>100684</v>
      </c>
    </row>
    <row r="3455" spans="1:24" ht="27.6" x14ac:dyDescent="0.25">
      <c r="A3455" s="20" t="s">
        <v>100</v>
      </c>
      <c r="B3455" s="44">
        <v>4912</v>
      </c>
      <c r="C3455" s="30" t="s">
        <v>1064</v>
      </c>
      <c r="D3455" s="28" t="s">
        <v>1065</v>
      </c>
      <c r="E3455" s="20" t="s">
        <v>7</v>
      </c>
      <c r="F3455" s="23" t="s">
        <v>334</v>
      </c>
      <c r="G3455" s="169">
        <v>96604</v>
      </c>
      <c r="H3455" s="36">
        <v>158.16999999999999</v>
      </c>
      <c r="I3455" s="50">
        <v>151.76</v>
      </c>
      <c r="J3455" s="155">
        <f t="shared" si="1838"/>
        <v>100684.33500263575</v>
      </c>
      <c r="K3455" s="182">
        <v>124262.18</v>
      </c>
      <c r="L3455" s="143">
        <v>139321.84419999999</v>
      </c>
      <c r="M3455" s="143">
        <v>142080.69259999998</v>
      </c>
      <c r="N3455" s="143">
        <f t="shared" si="1839"/>
        <v>100684.33500263575</v>
      </c>
      <c r="O3455" s="143">
        <f t="shared" si="1840"/>
        <v>142080.69259999998</v>
      </c>
      <c r="P3455" s="143">
        <f t="shared" si="1841"/>
        <v>124262.18</v>
      </c>
      <c r="Q3455" s="143">
        <f t="shared" si="1842"/>
        <v>126587.26295065891</v>
      </c>
      <c r="R3455" s="143">
        <f t="shared" si="1843"/>
        <v>112473.25750131787</v>
      </c>
      <c r="S3455" s="143">
        <f t="shared" si="1844"/>
        <v>133171.4363</v>
      </c>
      <c r="T3455" s="143">
        <f t="shared" si="1845"/>
        <v>18961.220151518832</v>
      </c>
      <c r="U3455" s="194">
        <f t="shared" si="1846"/>
        <v>0.15259043541259965</v>
      </c>
      <c r="V3455" s="188" t="str">
        <f t="shared" si="1847"/>
        <v>MENOR</v>
      </c>
      <c r="W3455" s="188">
        <f t="shared" si="1848"/>
        <v>100684.33500263575</v>
      </c>
      <c r="X3455" s="143">
        <f t="shared" si="1849"/>
        <v>100684</v>
      </c>
    </row>
    <row r="3456" spans="1:24" ht="27.6" x14ac:dyDescent="0.25">
      <c r="A3456" s="20" t="s">
        <v>101</v>
      </c>
      <c r="B3456" s="44">
        <v>4912</v>
      </c>
      <c r="C3456" s="30" t="s">
        <v>1066</v>
      </c>
      <c r="D3456" s="28" t="s">
        <v>1067</v>
      </c>
      <c r="E3456" s="20" t="s">
        <v>7</v>
      </c>
      <c r="F3456" s="23" t="s">
        <v>334</v>
      </c>
      <c r="G3456" s="169">
        <v>96604</v>
      </c>
      <c r="H3456" s="36">
        <v>158.16999999999999</v>
      </c>
      <c r="I3456" s="50">
        <v>151.76</v>
      </c>
      <c r="J3456" s="155">
        <f t="shared" si="1838"/>
        <v>100684.33500263575</v>
      </c>
      <c r="K3456" s="182">
        <v>124262.18</v>
      </c>
      <c r="L3456" s="143">
        <v>138170.424</v>
      </c>
      <c r="M3456" s="143">
        <v>140906.47200000001</v>
      </c>
      <c r="N3456" s="143">
        <f t="shared" si="1839"/>
        <v>100684.33500263575</v>
      </c>
      <c r="O3456" s="143">
        <f t="shared" si="1840"/>
        <v>140906.47200000001</v>
      </c>
      <c r="P3456" s="143">
        <f t="shared" si="1841"/>
        <v>124262.18</v>
      </c>
      <c r="Q3456" s="143">
        <f t="shared" si="1842"/>
        <v>126005.85275065895</v>
      </c>
      <c r="R3456" s="143">
        <f t="shared" si="1843"/>
        <v>112473.25750131787</v>
      </c>
      <c r="S3456" s="143">
        <f t="shared" si="1844"/>
        <v>132584.326</v>
      </c>
      <c r="T3456" s="143">
        <f t="shared" si="1845"/>
        <v>18386.815053356106</v>
      </c>
      <c r="U3456" s="194">
        <f t="shared" si="1846"/>
        <v>0.14796790989306727</v>
      </c>
      <c r="V3456" s="188" t="str">
        <f t="shared" si="1847"/>
        <v>MENOR</v>
      </c>
      <c r="W3456" s="188">
        <f t="shared" si="1848"/>
        <v>100684.33500263575</v>
      </c>
      <c r="X3456" s="143">
        <f t="shared" si="1849"/>
        <v>100684</v>
      </c>
    </row>
    <row r="3457" spans="1:24" ht="27.6" x14ac:dyDescent="0.25">
      <c r="A3457" s="20" t="s">
        <v>102</v>
      </c>
      <c r="B3457" s="44">
        <v>4912</v>
      </c>
      <c r="C3457" s="30" t="s">
        <v>1046</v>
      </c>
      <c r="D3457" s="28" t="s">
        <v>1047</v>
      </c>
      <c r="E3457" s="20" t="s">
        <v>7</v>
      </c>
      <c r="F3457" s="23" t="s">
        <v>334</v>
      </c>
      <c r="G3457" s="169">
        <v>368745</v>
      </c>
      <c r="H3457" s="36">
        <v>158.16999999999999</v>
      </c>
      <c r="I3457" s="50">
        <v>151.76</v>
      </c>
      <c r="J3457" s="155">
        <f t="shared" si="1838"/>
        <v>384319.95683974697</v>
      </c>
      <c r="K3457" s="182">
        <v>474479.18</v>
      </c>
      <c r="L3457" s="143">
        <v>531982.57419999992</v>
      </c>
      <c r="M3457" s="143">
        <v>542516.88260000001</v>
      </c>
      <c r="N3457" s="143">
        <f t="shared" si="1839"/>
        <v>384319.95683974697</v>
      </c>
      <c r="O3457" s="143">
        <f t="shared" si="1840"/>
        <v>542516.88260000001</v>
      </c>
      <c r="P3457" s="143">
        <f t="shared" si="1841"/>
        <v>474479.18</v>
      </c>
      <c r="Q3457" s="143">
        <f t="shared" si="1842"/>
        <v>483324.64840993669</v>
      </c>
      <c r="R3457" s="143">
        <f t="shared" si="1843"/>
        <v>429399.56841987348</v>
      </c>
      <c r="S3457" s="143">
        <f t="shared" si="1844"/>
        <v>508498.03130000003</v>
      </c>
      <c r="T3457" s="143">
        <f t="shared" si="1845"/>
        <v>72460.300843294739</v>
      </c>
      <c r="U3457" s="194">
        <f t="shared" si="1846"/>
        <v>0.15271544863843076</v>
      </c>
      <c r="V3457" s="188" t="str">
        <f t="shared" si="1847"/>
        <v>MENOR</v>
      </c>
      <c r="W3457" s="188">
        <f t="shared" si="1848"/>
        <v>384319.95683974697</v>
      </c>
      <c r="X3457" s="143">
        <f t="shared" si="1849"/>
        <v>384320</v>
      </c>
    </row>
    <row r="3458" spans="1:24" x14ac:dyDescent="0.25">
      <c r="A3458" s="20" t="s">
        <v>103</v>
      </c>
      <c r="B3458" s="44">
        <v>4912</v>
      </c>
      <c r="C3458" s="30" t="s">
        <v>1068</v>
      </c>
      <c r="D3458" s="28" t="s">
        <v>1069</v>
      </c>
      <c r="E3458" s="20" t="s">
        <v>7</v>
      </c>
      <c r="F3458" s="23" t="s">
        <v>334</v>
      </c>
      <c r="G3458" s="169">
        <v>2025154</v>
      </c>
      <c r="H3458" s="36">
        <v>158.16999999999999</v>
      </c>
      <c r="I3458" s="50">
        <v>151.76</v>
      </c>
      <c r="J3458" s="155">
        <f t="shared" si="1838"/>
        <v>2110691.9358197153</v>
      </c>
      <c r="K3458" s="182">
        <v>2465680</v>
      </c>
      <c r="L3458" s="143">
        <v>2601512.5499999998</v>
      </c>
      <c r="M3458" s="143">
        <v>2653027.65</v>
      </c>
      <c r="N3458" s="143">
        <f t="shared" si="1839"/>
        <v>2110691.9358197153</v>
      </c>
      <c r="O3458" s="143">
        <f t="shared" si="1840"/>
        <v>2653027.65</v>
      </c>
      <c r="P3458" s="143">
        <f t="shared" si="1841"/>
        <v>2465680</v>
      </c>
      <c r="Q3458" s="143">
        <f t="shared" si="1842"/>
        <v>2457728.0339549286</v>
      </c>
      <c r="R3458" s="143">
        <f t="shared" si="1843"/>
        <v>2288185.9679098576</v>
      </c>
      <c r="S3458" s="143">
        <f t="shared" si="1844"/>
        <v>2559353.8250000002</v>
      </c>
      <c r="T3458" s="143">
        <f t="shared" si="1845"/>
        <v>244481.22917350457</v>
      </c>
      <c r="U3458" s="194">
        <f t="shared" si="1846"/>
        <v>9.9153673296415015E-2</v>
      </c>
      <c r="V3458" s="188" t="str">
        <f t="shared" si="1847"/>
        <v>MENOR</v>
      </c>
      <c r="W3458" s="188">
        <f t="shared" si="1848"/>
        <v>2110691.9358197153</v>
      </c>
      <c r="X3458" s="143">
        <f t="shared" si="1849"/>
        <v>2110692</v>
      </c>
    </row>
    <row r="3459" spans="1:24" ht="27.6" x14ac:dyDescent="0.25">
      <c r="A3459" s="20" t="s">
        <v>104</v>
      </c>
      <c r="B3459" s="44">
        <v>4912</v>
      </c>
      <c r="C3459" s="30" t="s">
        <v>1070</v>
      </c>
      <c r="D3459" s="28" t="s">
        <v>1071</v>
      </c>
      <c r="E3459" s="20" t="s">
        <v>7</v>
      </c>
      <c r="F3459" s="23" t="s">
        <v>334</v>
      </c>
      <c r="G3459" s="169">
        <v>967691</v>
      </c>
      <c r="H3459" s="36">
        <v>158.16999999999999</v>
      </c>
      <c r="I3459" s="50">
        <v>151.76</v>
      </c>
      <c r="J3459" s="155">
        <f t="shared" si="1838"/>
        <v>1008564.0845413812</v>
      </c>
      <c r="K3459" s="182">
        <v>1276822.3999999999</v>
      </c>
      <c r="L3459" s="143">
        <v>1370190.0379999999</v>
      </c>
      <c r="M3459" s="143">
        <v>1397322.5140000002</v>
      </c>
      <c r="N3459" s="143">
        <f t="shared" si="1839"/>
        <v>1008564.0845413812</v>
      </c>
      <c r="O3459" s="143">
        <f t="shared" si="1840"/>
        <v>1397322.5140000002</v>
      </c>
      <c r="P3459" s="143">
        <f t="shared" si="1841"/>
        <v>1276822.3999999999</v>
      </c>
      <c r="Q3459" s="143">
        <f t="shared" si="1842"/>
        <v>1263224.7591353455</v>
      </c>
      <c r="R3459" s="143">
        <f t="shared" si="1843"/>
        <v>1142693.2422706906</v>
      </c>
      <c r="S3459" s="143">
        <f t="shared" si="1844"/>
        <v>1337072.4569999999</v>
      </c>
      <c r="T3459" s="143">
        <f t="shared" si="1845"/>
        <v>177445.51629920219</v>
      </c>
      <c r="U3459" s="194">
        <f t="shared" si="1846"/>
        <v>0.1389743133416223</v>
      </c>
      <c r="V3459" s="188" t="str">
        <f t="shared" si="1847"/>
        <v>MENOR</v>
      </c>
      <c r="W3459" s="188">
        <f t="shared" si="1848"/>
        <v>1008564.0845413812</v>
      </c>
      <c r="X3459" s="143">
        <f t="shared" si="1849"/>
        <v>1008564</v>
      </c>
    </row>
    <row r="3460" spans="1:24" x14ac:dyDescent="0.25">
      <c r="A3460" s="20" t="s">
        <v>105</v>
      </c>
      <c r="B3460" s="44">
        <v>4912</v>
      </c>
      <c r="C3460" s="30" t="s">
        <v>1072</v>
      </c>
      <c r="D3460" s="28" t="s">
        <v>1073</v>
      </c>
      <c r="E3460" s="20" t="s">
        <v>7</v>
      </c>
      <c r="F3460" s="23" t="s">
        <v>334</v>
      </c>
      <c r="G3460" s="169">
        <v>187318</v>
      </c>
      <c r="H3460" s="36">
        <v>158.16999999999999</v>
      </c>
      <c r="I3460" s="50">
        <v>151.76</v>
      </c>
      <c r="J3460" s="155">
        <f t="shared" si="1838"/>
        <v>195229.88969425409</v>
      </c>
      <c r="K3460" s="182">
        <v>245555.31</v>
      </c>
      <c r="L3460" s="143">
        <v>270354.18410000001</v>
      </c>
      <c r="M3460" s="143">
        <v>275707.73230000003</v>
      </c>
      <c r="N3460" s="143">
        <f t="shared" si="1839"/>
        <v>195229.88969425409</v>
      </c>
      <c r="O3460" s="143">
        <f t="shared" si="1840"/>
        <v>275707.73230000003</v>
      </c>
      <c r="P3460" s="143">
        <f t="shared" si="1841"/>
        <v>245555.31</v>
      </c>
      <c r="Q3460" s="143">
        <f t="shared" si="1842"/>
        <v>246711.77902356355</v>
      </c>
      <c r="R3460" s="143">
        <f t="shared" si="1843"/>
        <v>220392.59984712704</v>
      </c>
      <c r="S3460" s="143">
        <f t="shared" si="1844"/>
        <v>260631.52115000002</v>
      </c>
      <c r="T3460" s="143">
        <f t="shared" si="1845"/>
        <v>36748.927302826502</v>
      </c>
      <c r="U3460" s="194">
        <f t="shared" si="1846"/>
        <v>0.14965641469054977</v>
      </c>
      <c r="V3460" s="188" t="str">
        <f t="shared" si="1847"/>
        <v>MENOR</v>
      </c>
      <c r="W3460" s="188">
        <f t="shared" si="1848"/>
        <v>195229.88969425409</v>
      </c>
      <c r="X3460" s="143">
        <f t="shared" si="1849"/>
        <v>195230</v>
      </c>
    </row>
    <row r="3461" spans="1:24" ht="27.6" x14ac:dyDescent="0.25">
      <c r="A3461" s="20" t="s">
        <v>106</v>
      </c>
      <c r="B3461" s="44">
        <v>4912</v>
      </c>
      <c r="C3461" s="30" t="s">
        <v>1074</v>
      </c>
      <c r="D3461" s="28" t="s">
        <v>1075</v>
      </c>
      <c r="E3461" s="20" t="s">
        <v>7</v>
      </c>
      <c r="F3461" s="23" t="s">
        <v>334</v>
      </c>
      <c r="G3461" s="169">
        <v>994316</v>
      </c>
      <c r="H3461" s="36">
        <v>158.16999999999999</v>
      </c>
      <c r="I3461" s="50">
        <v>151.76</v>
      </c>
      <c r="J3461" s="155">
        <f t="shared" si="1838"/>
        <v>1036313.6644702161</v>
      </c>
      <c r="K3461" s="182">
        <v>1301086.5</v>
      </c>
      <c r="L3461" s="143">
        <v>1432484.5150000001</v>
      </c>
      <c r="M3461" s="143">
        <v>1460850.5449999999</v>
      </c>
      <c r="N3461" s="143">
        <f t="shared" si="1839"/>
        <v>1036313.6644702161</v>
      </c>
      <c r="O3461" s="143">
        <f t="shared" si="1840"/>
        <v>1460850.5449999999</v>
      </c>
      <c r="P3461" s="143">
        <f t="shared" si="1841"/>
        <v>1301086.5</v>
      </c>
      <c r="Q3461" s="143">
        <f t="shared" si="1842"/>
        <v>1307683.8061175542</v>
      </c>
      <c r="R3461" s="143">
        <f t="shared" si="1843"/>
        <v>1168700.0822351081</v>
      </c>
      <c r="S3461" s="143">
        <f t="shared" si="1844"/>
        <v>1380968.5225</v>
      </c>
      <c r="T3461" s="143">
        <f t="shared" si="1845"/>
        <v>193838.88934124948</v>
      </c>
      <c r="U3461" s="194">
        <f t="shared" si="1846"/>
        <v>0.14898232311322074</v>
      </c>
      <c r="V3461" s="188" t="str">
        <f t="shared" si="1847"/>
        <v>MENOR</v>
      </c>
      <c r="W3461" s="188">
        <f t="shared" si="1848"/>
        <v>1036313.6644702161</v>
      </c>
      <c r="X3461" s="143">
        <f t="shared" si="1849"/>
        <v>1036314</v>
      </c>
    </row>
    <row r="3462" spans="1:24" x14ac:dyDescent="0.25">
      <c r="A3462" s="20" t="s">
        <v>107</v>
      </c>
      <c r="B3462" s="44">
        <v>4912</v>
      </c>
      <c r="C3462" s="30" t="s">
        <v>1076</v>
      </c>
      <c r="D3462" s="28" t="s">
        <v>1077</v>
      </c>
      <c r="E3462" s="20" t="s">
        <v>7</v>
      </c>
      <c r="F3462" s="23" t="s">
        <v>334</v>
      </c>
      <c r="G3462" s="169">
        <v>267429</v>
      </c>
      <c r="H3462" s="36">
        <v>158.16999999999999</v>
      </c>
      <c r="I3462" s="50">
        <v>151.76</v>
      </c>
      <c r="J3462" s="155">
        <f t="shared" si="1838"/>
        <v>278724.59758829733</v>
      </c>
      <c r="K3462" s="182">
        <v>354258.24</v>
      </c>
      <c r="L3462" s="143">
        <v>380163.3738</v>
      </c>
      <c r="M3462" s="143">
        <v>387691.36139999999</v>
      </c>
      <c r="N3462" s="143">
        <f t="shared" si="1839"/>
        <v>278724.59758829733</v>
      </c>
      <c r="O3462" s="143">
        <f t="shared" si="1840"/>
        <v>387691.36139999999</v>
      </c>
      <c r="P3462" s="143">
        <f t="shared" si="1841"/>
        <v>354258.24</v>
      </c>
      <c r="Q3462" s="143">
        <f t="shared" si="1842"/>
        <v>350209.39319707436</v>
      </c>
      <c r="R3462" s="143">
        <f t="shared" si="1843"/>
        <v>316491.41879414866</v>
      </c>
      <c r="S3462" s="143">
        <f t="shared" si="1844"/>
        <v>370974.80070000002</v>
      </c>
      <c r="T3462" s="143">
        <f t="shared" si="1845"/>
        <v>49761.45783632058</v>
      </c>
      <c r="U3462" s="194">
        <f t="shared" si="1846"/>
        <v>0.14046662072368615</v>
      </c>
      <c r="V3462" s="188" t="str">
        <f t="shared" si="1847"/>
        <v>MENOR</v>
      </c>
      <c r="W3462" s="188">
        <f t="shared" si="1848"/>
        <v>278724.59758829733</v>
      </c>
      <c r="X3462" s="143">
        <f t="shared" si="1849"/>
        <v>278725</v>
      </c>
    </row>
    <row r="3463" spans="1:24" x14ac:dyDescent="0.25">
      <c r="A3463" s="20" t="s">
        <v>108</v>
      </c>
      <c r="B3463" s="44">
        <v>4912</v>
      </c>
      <c r="C3463" s="30" t="s">
        <v>1078</v>
      </c>
      <c r="D3463" s="28" t="s">
        <v>1077</v>
      </c>
      <c r="E3463" s="20" t="s">
        <v>7</v>
      </c>
      <c r="F3463" s="23" t="s">
        <v>334</v>
      </c>
      <c r="G3463" s="169">
        <v>267429</v>
      </c>
      <c r="H3463" s="36">
        <v>158.16999999999999</v>
      </c>
      <c r="I3463" s="50">
        <v>151.76</v>
      </c>
      <c r="J3463" s="155">
        <f t="shared" si="1838"/>
        <v>278724.59758829733</v>
      </c>
      <c r="K3463" s="182">
        <v>344769.18</v>
      </c>
      <c r="L3463" s="143">
        <v>383358.02399999998</v>
      </c>
      <c r="M3463" s="143">
        <v>390949.272</v>
      </c>
      <c r="N3463" s="143">
        <f t="shared" si="1839"/>
        <v>278724.59758829733</v>
      </c>
      <c r="O3463" s="143">
        <f t="shared" si="1840"/>
        <v>390949.272</v>
      </c>
      <c r="P3463" s="143">
        <f t="shared" si="1841"/>
        <v>344769.18</v>
      </c>
      <c r="Q3463" s="143">
        <f t="shared" si="1842"/>
        <v>349450.26839707431</v>
      </c>
      <c r="R3463" s="143">
        <f t="shared" si="1843"/>
        <v>311746.88879414869</v>
      </c>
      <c r="S3463" s="143">
        <f t="shared" si="1844"/>
        <v>367859.22600000002</v>
      </c>
      <c r="T3463" s="143">
        <f t="shared" si="1845"/>
        <v>51302.814380227246</v>
      </c>
      <c r="U3463" s="194">
        <f t="shared" si="1846"/>
        <v>0.1488033657191378</v>
      </c>
      <c r="V3463" s="188" t="str">
        <f t="shared" si="1847"/>
        <v>MENOR</v>
      </c>
      <c r="W3463" s="188">
        <f t="shared" si="1848"/>
        <v>278724.59758829733</v>
      </c>
      <c r="X3463" s="143">
        <f t="shared" si="1849"/>
        <v>278725</v>
      </c>
    </row>
    <row r="3464" spans="1:24" x14ac:dyDescent="0.25">
      <c r="A3464" s="20" t="s">
        <v>109</v>
      </c>
      <c r="B3464" s="44">
        <v>4912</v>
      </c>
      <c r="C3464" s="30" t="s">
        <v>1079</v>
      </c>
      <c r="D3464" s="28" t="s">
        <v>1080</v>
      </c>
      <c r="E3464" s="20" t="s">
        <v>7</v>
      </c>
      <c r="F3464" s="23" t="s">
        <v>334</v>
      </c>
      <c r="G3464" s="169">
        <v>267429</v>
      </c>
      <c r="H3464" s="36">
        <v>158.16999999999999</v>
      </c>
      <c r="I3464" s="50">
        <v>151.76</v>
      </c>
      <c r="J3464" s="155">
        <f t="shared" si="1838"/>
        <v>278724.59758829733</v>
      </c>
      <c r="K3464" s="182">
        <v>354258.24</v>
      </c>
      <c r="L3464" s="143">
        <v>380163.3738</v>
      </c>
      <c r="M3464" s="143">
        <v>387691.36139999999</v>
      </c>
      <c r="N3464" s="143">
        <f t="shared" si="1839"/>
        <v>278724.59758829733</v>
      </c>
      <c r="O3464" s="143">
        <f t="shared" si="1840"/>
        <v>387691.36139999999</v>
      </c>
      <c r="P3464" s="143">
        <f t="shared" si="1841"/>
        <v>354258.24</v>
      </c>
      <c r="Q3464" s="143">
        <f t="shared" si="1842"/>
        <v>350209.39319707436</v>
      </c>
      <c r="R3464" s="143">
        <f t="shared" si="1843"/>
        <v>316491.41879414866</v>
      </c>
      <c r="S3464" s="143">
        <f t="shared" si="1844"/>
        <v>370974.80070000002</v>
      </c>
      <c r="T3464" s="143">
        <f t="shared" si="1845"/>
        <v>49761.45783632058</v>
      </c>
      <c r="U3464" s="194">
        <f t="shared" si="1846"/>
        <v>0.14046662072368615</v>
      </c>
      <c r="V3464" s="188" t="str">
        <f t="shared" si="1847"/>
        <v>MENOR</v>
      </c>
      <c r="W3464" s="188">
        <f t="shared" si="1848"/>
        <v>278724.59758829733</v>
      </c>
      <c r="X3464" s="143">
        <f t="shared" si="1849"/>
        <v>278725</v>
      </c>
    </row>
    <row r="3465" spans="1:24" x14ac:dyDescent="0.25">
      <c r="A3465" s="20" t="s">
        <v>110</v>
      </c>
      <c r="B3465" s="44">
        <v>4912</v>
      </c>
      <c r="C3465" s="30" t="s">
        <v>1081</v>
      </c>
      <c r="D3465" s="28" t="s">
        <v>1082</v>
      </c>
      <c r="E3465" s="20" t="s">
        <v>7</v>
      </c>
      <c r="F3465" s="23" t="s">
        <v>334</v>
      </c>
      <c r="G3465" s="169">
        <v>267429</v>
      </c>
      <c r="H3465" s="36">
        <v>158.16999999999999</v>
      </c>
      <c r="I3465" s="50">
        <v>151.76</v>
      </c>
      <c r="J3465" s="155">
        <f t="shared" si="1838"/>
        <v>278724.59758829733</v>
      </c>
      <c r="K3465" s="182">
        <v>344769.18</v>
      </c>
      <c r="L3465" s="143">
        <v>380163.3738</v>
      </c>
      <c r="M3465" s="143">
        <v>387691.36139999999</v>
      </c>
      <c r="N3465" s="143">
        <f t="shared" si="1839"/>
        <v>278724.59758829733</v>
      </c>
      <c r="O3465" s="143">
        <f t="shared" si="1840"/>
        <v>387691.36139999999</v>
      </c>
      <c r="P3465" s="143">
        <f t="shared" si="1841"/>
        <v>344769.18</v>
      </c>
      <c r="Q3465" s="143">
        <f t="shared" si="1842"/>
        <v>347837.12819707434</v>
      </c>
      <c r="R3465" s="143">
        <f t="shared" si="1843"/>
        <v>311746.88879414869</v>
      </c>
      <c r="S3465" s="143">
        <f t="shared" si="1844"/>
        <v>366230.27069999999</v>
      </c>
      <c r="T3465" s="143">
        <f t="shared" si="1845"/>
        <v>49730.27331603584</v>
      </c>
      <c r="U3465" s="194">
        <f t="shared" si="1846"/>
        <v>0.14424222407593348</v>
      </c>
      <c r="V3465" s="188" t="str">
        <f t="shared" si="1847"/>
        <v>MENOR</v>
      </c>
      <c r="W3465" s="188">
        <f t="shared" si="1848"/>
        <v>278724.59758829733</v>
      </c>
      <c r="X3465" s="143">
        <f t="shared" si="1849"/>
        <v>278725</v>
      </c>
    </row>
    <row r="3466" spans="1:24" x14ac:dyDescent="0.25">
      <c r="A3466" s="20" t="s">
        <v>111</v>
      </c>
      <c r="B3466" s="44">
        <v>4912</v>
      </c>
      <c r="C3466" s="30" t="s">
        <v>1083</v>
      </c>
      <c r="D3466" s="28" t="s">
        <v>1082</v>
      </c>
      <c r="E3466" s="20" t="s">
        <v>7</v>
      </c>
      <c r="F3466" s="23" t="s">
        <v>334</v>
      </c>
      <c r="G3466" s="169">
        <v>267429</v>
      </c>
      <c r="H3466" s="36">
        <v>158.16999999999999</v>
      </c>
      <c r="I3466" s="50">
        <v>151.76</v>
      </c>
      <c r="J3466" s="155">
        <f t="shared" si="1838"/>
        <v>278724.59758829733</v>
      </c>
      <c r="K3466" s="182">
        <v>344769.18</v>
      </c>
      <c r="L3466" s="143">
        <v>380163.3738</v>
      </c>
      <c r="M3466" s="143">
        <v>387691.36139999999</v>
      </c>
      <c r="N3466" s="143">
        <f t="shared" si="1839"/>
        <v>278724.59758829733</v>
      </c>
      <c r="O3466" s="143">
        <f t="shared" si="1840"/>
        <v>387691.36139999999</v>
      </c>
      <c r="P3466" s="143">
        <f t="shared" si="1841"/>
        <v>344769.18</v>
      </c>
      <c r="Q3466" s="143">
        <f t="shared" si="1842"/>
        <v>347837.12819707434</v>
      </c>
      <c r="R3466" s="143">
        <f t="shared" si="1843"/>
        <v>311746.88879414869</v>
      </c>
      <c r="S3466" s="143">
        <f t="shared" si="1844"/>
        <v>366230.27069999999</v>
      </c>
      <c r="T3466" s="143">
        <f t="shared" si="1845"/>
        <v>49730.27331603584</v>
      </c>
      <c r="U3466" s="194">
        <f t="shared" si="1846"/>
        <v>0.14424222407593348</v>
      </c>
      <c r="V3466" s="188" t="str">
        <f t="shared" si="1847"/>
        <v>MENOR</v>
      </c>
      <c r="W3466" s="188">
        <f t="shared" si="1848"/>
        <v>278724.59758829733</v>
      </c>
      <c r="X3466" s="143">
        <f t="shared" si="1849"/>
        <v>278725</v>
      </c>
    </row>
    <row r="3467" spans="1:24" x14ac:dyDescent="0.25">
      <c r="A3467" s="20" t="s">
        <v>112</v>
      </c>
      <c r="B3467" s="44">
        <v>4912</v>
      </c>
      <c r="C3467" s="30" t="s">
        <v>1084</v>
      </c>
      <c r="D3467" s="28" t="s">
        <v>1082</v>
      </c>
      <c r="E3467" s="20" t="s">
        <v>7</v>
      </c>
      <c r="F3467" s="23" t="s">
        <v>334</v>
      </c>
      <c r="G3467" s="169">
        <v>267429</v>
      </c>
      <c r="H3467" s="36">
        <v>158.16999999999999</v>
      </c>
      <c r="I3467" s="50">
        <v>151.76</v>
      </c>
      <c r="J3467" s="155">
        <f t="shared" si="1838"/>
        <v>278724.59758829733</v>
      </c>
      <c r="K3467" s="182">
        <v>344769.18</v>
      </c>
      <c r="L3467" s="143">
        <v>383358.02399999998</v>
      </c>
      <c r="M3467" s="143">
        <v>390949.272</v>
      </c>
      <c r="N3467" s="143">
        <f t="shared" si="1839"/>
        <v>278724.59758829733</v>
      </c>
      <c r="O3467" s="143">
        <f t="shared" si="1840"/>
        <v>390949.272</v>
      </c>
      <c r="P3467" s="143">
        <f t="shared" si="1841"/>
        <v>344769.18</v>
      </c>
      <c r="Q3467" s="143">
        <f t="shared" si="1842"/>
        <v>349450.26839707431</v>
      </c>
      <c r="R3467" s="143">
        <f t="shared" si="1843"/>
        <v>311746.88879414869</v>
      </c>
      <c r="S3467" s="143">
        <f t="shared" si="1844"/>
        <v>367859.22600000002</v>
      </c>
      <c r="T3467" s="143">
        <f t="shared" si="1845"/>
        <v>51302.814380227246</v>
      </c>
      <c r="U3467" s="194">
        <f t="shared" si="1846"/>
        <v>0.1488033657191378</v>
      </c>
      <c r="V3467" s="188" t="str">
        <f t="shared" si="1847"/>
        <v>MENOR</v>
      </c>
      <c r="W3467" s="188">
        <f t="shared" si="1848"/>
        <v>278724.59758829733</v>
      </c>
      <c r="X3467" s="143">
        <f t="shared" si="1849"/>
        <v>278725</v>
      </c>
    </row>
    <row r="3468" spans="1:24" x14ac:dyDescent="0.25">
      <c r="A3468" s="20" t="s">
        <v>113</v>
      </c>
      <c r="B3468" s="44">
        <v>4912</v>
      </c>
      <c r="C3468" s="30" t="s">
        <v>1085</v>
      </c>
      <c r="D3468" s="28" t="s">
        <v>1082</v>
      </c>
      <c r="E3468" s="20" t="s">
        <v>7</v>
      </c>
      <c r="F3468" s="23" t="s">
        <v>334</v>
      </c>
      <c r="G3468" s="169">
        <v>267429</v>
      </c>
      <c r="H3468" s="36">
        <v>158.16999999999999</v>
      </c>
      <c r="I3468" s="50">
        <v>151.76</v>
      </c>
      <c r="J3468" s="155">
        <f t="shared" si="1838"/>
        <v>278724.59758829733</v>
      </c>
      <c r="K3468" s="182">
        <v>347932.2</v>
      </c>
      <c r="L3468" s="143">
        <v>383358.02399999998</v>
      </c>
      <c r="M3468" s="143">
        <v>390949.272</v>
      </c>
      <c r="N3468" s="143">
        <f t="shared" si="1839"/>
        <v>278724.59758829733</v>
      </c>
      <c r="O3468" s="143">
        <f t="shared" si="1840"/>
        <v>390949.272</v>
      </c>
      <c r="P3468" s="143">
        <f t="shared" si="1841"/>
        <v>347932.2</v>
      </c>
      <c r="Q3468" s="143">
        <f t="shared" si="1842"/>
        <v>350241.02339707431</v>
      </c>
      <c r="R3468" s="143">
        <f t="shared" si="1843"/>
        <v>313328.3987941487</v>
      </c>
      <c r="S3468" s="143">
        <f t="shared" si="1844"/>
        <v>369440.73600000003</v>
      </c>
      <c r="T3468" s="143">
        <f t="shared" si="1845"/>
        <v>51230.938110979361</v>
      </c>
      <c r="U3468" s="194">
        <f t="shared" si="1846"/>
        <v>0.14724402659765137</v>
      </c>
      <c r="V3468" s="188" t="str">
        <f t="shared" si="1847"/>
        <v>MENOR</v>
      </c>
      <c r="W3468" s="188">
        <f t="shared" si="1848"/>
        <v>278724.59758829733</v>
      </c>
      <c r="X3468" s="143">
        <f t="shared" si="1849"/>
        <v>278725</v>
      </c>
    </row>
    <row r="3469" spans="1:24" x14ac:dyDescent="0.25">
      <c r="A3469" s="20" t="s">
        <v>114</v>
      </c>
      <c r="B3469" s="44">
        <v>4912</v>
      </c>
      <c r="C3469" s="30" t="s">
        <v>1086</v>
      </c>
      <c r="D3469" s="28" t="s">
        <v>1082</v>
      </c>
      <c r="E3469" s="20" t="s">
        <v>7</v>
      </c>
      <c r="F3469" s="23" t="s">
        <v>334</v>
      </c>
      <c r="G3469" s="169">
        <v>267429</v>
      </c>
      <c r="H3469" s="36">
        <v>158.16999999999999</v>
      </c>
      <c r="I3469" s="50">
        <v>151.76</v>
      </c>
      <c r="J3469" s="155">
        <f t="shared" si="1838"/>
        <v>278724.59758829733</v>
      </c>
      <c r="K3469" s="182">
        <v>354258.24</v>
      </c>
      <c r="L3469" s="143">
        <v>380163.3738</v>
      </c>
      <c r="M3469" s="143">
        <v>387691.36139999999</v>
      </c>
      <c r="N3469" s="143">
        <f t="shared" si="1839"/>
        <v>278724.59758829733</v>
      </c>
      <c r="O3469" s="143">
        <f t="shared" si="1840"/>
        <v>387691.36139999999</v>
      </c>
      <c r="P3469" s="143">
        <f t="shared" si="1841"/>
        <v>354258.24</v>
      </c>
      <c r="Q3469" s="143">
        <f t="shared" si="1842"/>
        <v>350209.39319707436</v>
      </c>
      <c r="R3469" s="143">
        <f t="shared" si="1843"/>
        <v>316491.41879414866</v>
      </c>
      <c r="S3469" s="143">
        <f t="shared" si="1844"/>
        <v>370974.80070000002</v>
      </c>
      <c r="T3469" s="143">
        <f t="shared" si="1845"/>
        <v>49761.45783632058</v>
      </c>
      <c r="U3469" s="194">
        <f t="shared" si="1846"/>
        <v>0.14046662072368615</v>
      </c>
      <c r="V3469" s="188" t="str">
        <f t="shared" si="1847"/>
        <v>MENOR</v>
      </c>
      <c r="W3469" s="188">
        <f t="shared" si="1848"/>
        <v>278724.59758829733</v>
      </c>
      <c r="X3469" s="143">
        <f t="shared" si="1849"/>
        <v>278725</v>
      </c>
    </row>
    <row r="3470" spans="1:24" ht="27.6" x14ac:dyDescent="0.25">
      <c r="A3470" s="20" t="s">
        <v>115</v>
      </c>
      <c r="B3470" s="44">
        <v>4912</v>
      </c>
      <c r="C3470" s="30" t="s">
        <v>1087</v>
      </c>
      <c r="D3470" s="28" t="s">
        <v>1088</v>
      </c>
      <c r="E3470" s="20" t="s">
        <v>7</v>
      </c>
      <c r="F3470" s="23" t="s">
        <v>334</v>
      </c>
      <c r="G3470" s="169">
        <v>314553</v>
      </c>
      <c r="H3470" s="36">
        <v>158.16999999999999</v>
      </c>
      <c r="I3470" s="50">
        <v>151.76</v>
      </c>
      <c r="J3470" s="155">
        <f t="shared" si="1838"/>
        <v>327839.0090274117</v>
      </c>
      <c r="K3470" s="182">
        <v>412649.16000000003</v>
      </c>
      <c r="L3470" s="143">
        <v>454323.00760000001</v>
      </c>
      <c r="M3470" s="143">
        <v>463319.50280000002</v>
      </c>
      <c r="N3470" s="143">
        <f t="shared" si="1839"/>
        <v>327839.0090274117</v>
      </c>
      <c r="O3470" s="143">
        <f t="shared" si="1840"/>
        <v>463319.50280000002</v>
      </c>
      <c r="P3470" s="143">
        <f t="shared" si="1841"/>
        <v>412649.16000000003</v>
      </c>
      <c r="Q3470" s="143">
        <f t="shared" si="1842"/>
        <v>414532.66985685297</v>
      </c>
      <c r="R3470" s="143">
        <f t="shared" si="1843"/>
        <v>370244.08451370586</v>
      </c>
      <c r="S3470" s="143">
        <f t="shared" si="1844"/>
        <v>437984.33140000002</v>
      </c>
      <c r="T3470" s="143">
        <f t="shared" si="1845"/>
        <v>61867.50488941987</v>
      </c>
      <c r="U3470" s="194">
        <f t="shared" si="1846"/>
        <v>0.1499276162089361</v>
      </c>
      <c r="V3470" s="188" t="str">
        <f t="shared" si="1847"/>
        <v>MENOR</v>
      </c>
      <c r="W3470" s="188">
        <f t="shared" si="1848"/>
        <v>327839.0090274117</v>
      </c>
      <c r="X3470" s="143">
        <f t="shared" si="1849"/>
        <v>327839</v>
      </c>
    </row>
    <row r="3471" spans="1:24" ht="27.6" x14ac:dyDescent="0.25">
      <c r="A3471" s="20" t="s">
        <v>116</v>
      </c>
      <c r="B3471" s="44">
        <v>4912</v>
      </c>
      <c r="C3471" s="30" t="s">
        <v>1089</v>
      </c>
      <c r="D3471" s="28" t="s">
        <v>1090</v>
      </c>
      <c r="E3471" s="20" t="s">
        <v>7</v>
      </c>
      <c r="F3471" s="23" t="s">
        <v>334</v>
      </c>
      <c r="G3471" s="169">
        <v>427650</v>
      </c>
      <c r="H3471" s="36">
        <v>158.16999999999999</v>
      </c>
      <c r="I3471" s="50">
        <v>151.76</v>
      </c>
      <c r="J3471" s="155">
        <f t="shared" si="1838"/>
        <v>445712.97113863996</v>
      </c>
      <c r="K3471" s="182">
        <v>564440.80000000005</v>
      </c>
      <c r="L3471" s="143">
        <v>615895.62650000001</v>
      </c>
      <c r="M3471" s="143">
        <v>628091.57949999999</v>
      </c>
      <c r="N3471" s="143">
        <f t="shared" si="1839"/>
        <v>445712.97113863996</v>
      </c>
      <c r="O3471" s="143">
        <f t="shared" si="1840"/>
        <v>628091.57949999999</v>
      </c>
      <c r="P3471" s="143">
        <f t="shared" si="1841"/>
        <v>564440.80000000005</v>
      </c>
      <c r="Q3471" s="143">
        <f t="shared" si="1842"/>
        <v>563535.24428465997</v>
      </c>
      <c r="R3471" s="143">
        <f t="shared" si="1843"/>
        <v>505076.88556932</v>
      </c>
      <c r="S3471" s="143">
        <f t="shared" si="1844"/>
        <v>596266.18975000002</v>
      </c>
      <c r="T3471" s="143">
        <f t="shared" si="1845"/>
        <v>83250.701944229571</v>
      </c>
      <c r="U3471" s="194">
        <f t="shared" si="1846"/>
        <v>0.14749235339512942</v>
      </c>
      <c r="V3471" s="188" t="str">
        <f t="shared" si="1847"/>
        <v>MENOR</v>
      </c>
      <c r="W3471" s="188">
        <f t="shared" si="1848"/>
        <v>445712.97113863996</v>
      </c>
      <c r="X3471" s="143">
        <f t="shared" si="1849"/>
        <v>445713</v>
      </c>
    </row>
    <row r="3472" spans="1:24" ht="27.6" x14ac:dyDescent="0.25">
      <c r="A3472" s="20" t="s">
        <v>117</v>
      </c>
      <c r="B3472" s="44">
        <v>4912</v>
      </c>
      <c r="C3472" s="30" t="s">
        <v>1091</v>
      </c>
      <c r="D3472" s="28" t="s">
        <v>1075</v>
      </c>
      <c r="E3472" s="20" t="s">
        <v>7</v>
      </c>
      <c r="F3472" s="23" t="s">
        <v>334</v>
      </c>
      <c r="G3472" s="169">
        <v>315613</v>
      </c>
      <c r="H3472" s="36">
        <v>158.16999999999999</v>
      </c>
      <c r="I3472" s="50">
        <v>151.76</v>
      </c>
      <c r="J3472" s="155">
        <f t="shared" si="1838"/>
        <v>328943.7810358461</v>
      </c>
      <c r="K3472" s="182">
        <v>416500</v>
      </c>
      <c r="L3472" s="143">
        <v>446956.5625</v>
      </c>
      <c r="M3472" s="143">
        <v>455807.1875</v>
      </c>
      <c r="N3472" s="143">
        <f t="shared" si="1839"/>
        <v>328943.7810358461</v>
      </c>
      <c r="O3472" s="143">
        <f t="shared" si="1840"/>
        <v>455807.1875</v>
      </c>
      <c r="P3472" s="143">
        <f t="shared" si="1841"/>
        <v>416500</v>
      </c>
      <c r="Q3472" s="143">
        <f t="shared" si="1842"/>
        <v>412051.88275896152</v>
      </c>
      <c r="R3472" s="143">
        <f t="shared" si="1843"/>
        <v>372721.89051792305</v>
      </c>
      <c r="S3472" s="143">
        <f t="shared" si="1844"/>
        <v>436153.59375</v>
      </c>
      <c r="T3472" s="143">
        <f t="shared" si="1845"/>
        <v>57906.838052787592</v>
      </c>
      <c r="U3472" s="194">
        <f t="shared" si="1846"/>
        <v>0.13903202413634477</v>
      </c>
      <c r="V3472" s="188" t="str">
        <f t="shared" si="1847"/>
        <v>MENOR</v>
      </c>
      <c r="W3472" s="188">
        <f t="shared" si="1848"/>
        <v>328943.7810358461</v>
      </c>
      <c r="X3472" s="143">
        <f t="shared" si="1849"/>
        <v>328944</v>
      </c>
    </row>
    <row r="3473" spans="1:24" x14ac:dyDescent="0.25">
      <c r="A3473" s="20" t="s">
        <v>118</v>
      </c>
      <c r="B3473" s="44">
        <v>4912</v>
      </c>
      <c r="C3473" s="30" t="s">
        <v>1092</v>
      </c>
      <c r="D3473" s="28" t="s">
        <v>1093</v>
      </c>
      <c r="E3473" s="20" t="s">
        <v>7</v>
      </c>
      <c r="F3473" s="23" t="s">
        <v>334</v>
      </c>
      <c r="G3473" s="169">
        <v>430007</v>
      </c>
      <c r="H3473" s="36">
        <v>158.16999999999999</v>
      </c>
      <c r="I3473" s="50">
        <v>151.76</v>
      </c>
      <c r="J3473" s="155">
        <f t="shared" si="1838"/>
        <v>448169.52550079074</v>
      </c>
      <c r="K3473" s="182">
        <v>553213.15</v>
      </c>
      <c r="L3473" s="143">
        <v>610006.31649999996</v>
      </c>
      <c r="M3473" s="143">
        <v>622085.64949999994</v>
      </c>
      <c r="N3473" s="143">
        <f t="shared" si="1839"/>
        <v>448169.52550079074</v>
      </c>
      <c r="O3473" s="143">
        <f t="shared" si="1840"/>
        <v>622085.64949999994</v>
      </c>
      <c r="P3473" s="143">
        <f t="shared" si="1841"/>
        <v>553213.15</v>
      </c>
      <c r="Q3473" s="143">
        <f t="shared" si="1842"/>
        <v>558368.66037519765</v>
      </c>
      <c r="R3473" s="143">
        <f t="shared" si="1843"/>
        <v>500691.33775039541</v>
      </c>
      <c r="S3473" s="143">
        <f t="shared" si="1844"/>
        <v>587649.39974999998</v>
      </c>
      <c r="T3473" s="143">
        <f t="shared" si="1845"/>
        <v>79365.674460037597</v>
      </c>
      <c r="U3473" s="194">
        <f t="shared" si="1846"/>
        <v>0.14346310180811428</v>
      </c>
      <c r="V3473" s="188" t="str">
        <f t="shared" si="1847"/>
        <v>MENOR</v>
      </c>
      <c r="W3473" s="188">
        <f t="shared" si="1848"/>
        <v>448169.52550079074</v>
      </c>
      <c r="X3473" s="143">
        <f t="shared" si="1849"/>
        <v>448170</v>
      </c>
    </row>
    <row r="3474" spans="1:24" x14ac:dyDescent="0.25">
      <c r="A3474" s="20" t="s">
        <v>119</v>
      </c>
      <c r="B3474" s="44">
        <v>4912</v>
      </c>
      <c r="C3474" s="30" t="s">
        <v>1094</v>
      </c>
      <c r="D3474" s="28" t="s">
        <v>1093</v>
      </c>
      <c r="E3474" s="20" t="s">
        <v>7</v>
      </c>
      <c r="F3474" s="23" t="s">
        <v>334</v>
      </c>
      <c r="G3474" s="169">
        <v>234442</v>
      </c>
      <c r="H3474" s="36">
        <v>158.16999999999999</v>
      </c>
      <c r="I3474" s="50">
        <v>151.76</v>
      </c>
      <c r="J3474" s="155">
        <f t="shared" si="1838"/>
        <v>244344.30113336848</v>
      </c>
      <c r="K3474" s="182">
        <v>303818.90000000002</v>
      </c>
      <c r="L3474" s="143">
        <v>340332.40780000016</v>
      </c>
      <c r="M3474" s="143">
        <v>347071.66339999996</v>
      </c>
      <c r="N3474" s="143">
        <f t="shared" si="1839"/>
        <v>244344.30113336848</v>
      </c>
      <c r="O3474" s="143">
        <f t="shared" si="1840"/>
        <v>347071.66339999996</v>
      </c>
      <c r="P3474" s="143">
        <f t="shared" si="1841"/>
        <v>303818.90000000002</v>
      </c>
      <c r="Q3474" s="143">
        <f t="shared" si="1842"/>
        <v>308891.81808334216</v>
      </c>
      <c r="R3474" s="143">
        <f t="shared" si="1843"/>
        <v>274081.60056668427</v>
      </c>
      <c r="S3474" s="143">
        <f t="shared" si="1844"/>
        <v>325445.28169999999</v>
      </c>
      <c r="T3474" s="143">
        <f t="shared" si="1845"/>
        <v>47040.152042067726</v>
      </c>
      <c r="U3474" s="194">
        <f t="shared" si="1846"/>
        <v>0.15482957789020935</v>
      </c>
      <c r="V3474" s="188" t="str">
        <f t="shared" si="1847"/>
        <v>MENOR</v>
      </c>
      <c r="W3474" s="188">
        <f t="shared" si="1848"/>
        <v>244344.30113336848</v>
      </c>
      <c r="X3474" s="143">
        <f t="shared" si="1849"/>
        <v>244344</v>
      </c>
    </row>
    <row r="3475" spans="1:24" ht="27.6" x14ac:dyDescent="0.25">
      <c r="A3475" s="20" t="s">
        <v>120</v>
      </c>
      <c r="B3475" s="44">
        <v>4912</v>
      </c>
      <c r="C3475" s="30" t="s">
        <v>1095</v>
      </c>
      <c r="D3475" s="28" t="s">
        <v>1096</v>
      </c>
      <c r="E3475" s="20" t="s">
        <v>7</v>
      </c>
      <c r="F3475" s="23" t="s">
        <v>334</v>
      </c>
      <c r="G3475" s="169">
        <v>368745</v>
      </c>
      <c r="H3475" s="36">
        <v>158.16999999999999</v>
      </c>
      <c r="I3475" s="50">
        <v>151.76</v>
      </c>
      <c r="J3475" s="155">
        <f t="shared" si="1838"/>
        <v>384319.95683974697</v>
      </c>
      <c r="K3475" s="182">
        <v>473700.92</v>
      </c>
      <c r="L3475" s="143">
        <v>522331.31719999999</v>
      </c>
      <c r="M3475" s="143">
        <v>532674.51159999997</v>
      </c>
      <c r="N3475" s="143">
        <f t="shared" si="1839"/>
        <v>384319.95683974697</v>
      </c>
      <c r="O3475" s="143">
        <f t="shared" si="1840"/>
        <v>532674.51159999997</v>
      </c>
      <c r="P3475" s="143">
        <f t="shared" si="1841"/>
        <v>473700.92</v>
      </c>
      <c r="Q3475" s="143">
        <f t="shared" si="1842"/>
        <v>478256.67640993674</v>
      </c>
      <c r="R3475" s="143">
        <f t="shared" si="1843"/>
        <v>429010.43841987348</v>
      </c>
      <c r="S3475" s="143">
        <f t="shared" si="1844"/>
        <v>503187.71580000001</v>
      </c>
      <c r="T3475" s="143">
        <f t="shared" si="1845"/>
        <v>67697.210547213079</v>
      </c>
      <c r="U3475" s="194">
        <f t="shared" si="1846"/>
        <v>0.14291129210222578</v>
      </c>
      <c r="V3475" s="188" t="str">
        <f t="shared" si="1847"/>
        <v>MENOR</v>
      </c>
      <c r="W3475" s="188">
        <f t="shared" si="1848"/>
        <v>384319.95683974697</v>
      </c>
      <c r="X3475" s="143">
        <f t="shared" si="1849"/>
        <v>384320</v>
      </c>
    </row>
    <row r="3476" spans="1:24" x14ac:dyDescent="0.25">
      <c r="A3476" s="20" t="s">
        <v>121</v>
      </c>
      <c r="B3476" s="44">
        <v>4912</v>
      </c>
      <c r="C3476" s="30" t="s">
        <v>1097</v>
      </c>
      <c r="D3476" s="28" t="s">
        <v>1098</v>
      </c>
      <c r="E3476" s="20" t="s">
        <v>7</v>
      </c>
      <c r="F3476" s="23" t="s">
        <v>334</v>
      </c>
      <c r="G3476" s="169">
        <v>125232</v>
      </c>
      <c r="H3476" s="36">
        <v>158.16999999999999</v>
      </c>
      <c r="I3476" s="50">
        <v>151.76</v>
      </c>
      <c r="J3476" s="155">
        <f t="shared" si="1838"/>
        <v>130521.51713231418</v>
      </c>
      <c r="K3476" s="182">
        <v>160840.4</v>
      </c>
      <c r="L3476" s="143">
        <v>178842.72</v>
      </c>
      <c r="M3476" s="143">
        <v>182384.16</v>
      </c>
      <c r="N3476" s="143">
        <f t="shared" si="1839"/>
        <v>130521.51713231418</v>
      </c>
      <c r="O3476" s="143">
        <f t="shared" si="1840"/>
        <v>182384.16</v>
      </c>
      <c r="P3476" s="143">
        <f t="shared" si="1841"/>
        <v>160840.4</v>
      </c>
      <c r="Q3476" s="143">
        <f t="shared" si="1842"/>
        <v>163147.19928307855</v>
      </c>
      <c r="R3476" s="143">
        <f t="shared" si="1843"/>
        <v>145680.95856615709</v>
      </c>
      <c r="S3476" s="143">
        <f t="shared" si="1844"/>
        <v>171612.28</v>
      </c>
      <c r="T3476" s="143">
        <f t="shared" si="1845"/>
        <v>23707.709624612373</v>
      </c>
      <c r="U3476" s="194">
        <f t="shared" si="1846"/>
        <v>0.14739897205311833</v>
      </c>
      <c r="V3476" s="188" t="str">
        <f t="shared" si="1847"/>
        <v>MENOR</v>
      </c>
      <c r="W3476" s="188">
        <f t="shared" si="1848"/>
        <v>130521.51713231418</v>
      </c>
      <c r="X3476" s="143">
        <f t="shared" si="1849"/>
        <v>130522</v>
      </c>
    </row>
    <row r="3477" spans="1:24" x14ac:dyDescent="0.25">
      <c r="A3477" s="20" t="s">
        <v>122</v>
      </c>
      <c r="B3477" s="44">
        <v>4912</v>
      </c>
      <c r="C3477" s="30" t="s">
        <v>1099</v>
      </c>
      <c r="D3477" s="28" t="s">
        <v>1098</v>
      </c>
      <c r="E3477" s="20" t="s">
        <v>7</v>
      </c>
      <c r="F3477" s="23" t="s">
        <v>334</v>
      </c>
      <c r="G3477" s="169">
        <v>125232</v>
      </c>
      <c r="H3477" s="36">
        <v>158.16999999999999</v>
      </c>
      <c r="I3477" s="50">
        <v>151.76</v>
      </c>
      <c r="J3477" s="155">
        <f t="shared" si="1838"/>
        <v>130521.51713231418</v>
      </c>
      <c r="K3477" s="182">
        <v>165267.20000000001</v>
      </c>
      <c r="L3477" s="143">
        <v>175862.008</v>
      </c>
      <c r="M3477" s="143">
        <v>179344.424</v>
      </c>
      <c r="N3477" s="143">
        <f t="shared" si="1839"/>
        <v>130521.51713231418</v>
      </c>
      <c r="O3477" s="143">
        <f t="shared" si="1840"/>
        <v>179344.424</v>
      </c>
      <c r="P3477" s="143">
        <f t="shared" si="1841"/>
        <v>165267.20000000001</v>
      </c>
      <c r="Q3477" s="143">
        <f t="shared" si="1842"/>
        <v>162748.78728307856</v>
      </c>
      <c r="R3477" s="143">
        <f t="shared" si="1843"/>
        <v>147894.35856615711</v>
      </c>
      <c r="S3477" s="143">
        <f t="shared" si="1844"/>
        <v>172305.81200000001</v>
      </c>
      <c r="T3477" s="143">
        <f t="shared" si="1845"/>
        <v>22303.296165916905</v>
      </c>
      <c r="U3477" s="194">
        <f t="shared" si="1846"/>
        <v>0.13495294992543533</v>
      </c>
      <c r="V3477" s="188" t="str">
        <f t="shared" si="1847"/>
        <v>MENOR</v>
      </c>
      <c r="W3477" s="188">
        <f t="shared" si="1848"/>
        <v>130521.51713231418</v>
      </c>
      <c r="X3477" s="143">
        <f t="shared" si="1849"/>
        <v>130522</v>
      </c>
    </row>
    <row r="3478" spans="1:24" ht="27.6" x14ac:dyDescent="0.25">
      <c r="A3478" s="20" t="s">
        <v>123</v>
      </c>
      <c r="B3478" s="44">
        <v>4912</v>
      </c>
      <c r="C3478" s="30" t="s">
        <v>1100</v>
      </c>
      <c r="D3478" s="28" t="s">
        <v>1101</v>
      </c>
      <c r="E3478" s="20" t="s">
        <v>7</v>
      </c>
      <c r="F3478" s="23" t="s">
        <v>334</v>
      </c>
      <c r="G3478" s="169">
        <v>2954910</v>
      </c>
      <c r="H3478" s="36">
        <v>158.16999999999999</v>
      </c>
      <c r="I3478" s="50">
        <v>151.76</v>
      </c>
      <c r="J3478" s="155">
        <f t="shared" si="1838"/>
        <v>3079718.7315498157</v>
      </c>
      <c r="K3478" s="182">
        <v>3468850</v>
      </c>
      <c r="L3478" s="143">
        <v>3726490.95</v>
      </c>
      <c r="M3478" s="143">
        <v>3800282.85</v>
      </c>
      <c r="N3478" s="143">
        <f t="shared" si="1839"/>
        <v>3079718.7315498157</v>
      </c>
      <c r="O3478" s="143">
        <f t="shared" si="1840"/>
        <v>3800282.85</v>
      </c>
      <c r="P3478" s="143">
        <f t="shared" si="1841"/>
        <v>3468850</v>
      </c>
      <c r="Q3478" s="143">
        <f t="shared" si="1842"/>
        <v>3518835.6328874542</v>
      </c>
      <c r="R3478" s="143">
        <f t="shared" si="1843"/>
        <v>3274284.3657749081</v>
      </c>
      <c r="S3478" s="143">
        <f t="shared" si="1844"/>
        <v>3634566.4249999998</v>
      </c>
      <c r="T3478" s="143">
        <f t="shared" si="1845"/>
        <v>325400.00168051489</v>
      </c>
      <c r="U3478" s="194">
        <f t="shared" si="1846"/>
        <v>9.3806305167567036E-2</v>
      </c>
      <c r="V3478" s="188" t="str">
        <f t="shared" si="1847"/>
        <v>MENOR</v>
      </c>
      <c r="W3478" s="188">
        <f t="shared" si="1848"/>
        <v>3079718.7315498157</v>
      </c>
      <c r="X3478" s="143">
        <f t="shared" si="1849"/>
        <v>3079719</v>
      </c>
    </row>
    <row r="3479" spans="1:24" x14ac:dyDescent="0.25">
      <c r="A3479" s="20" t="s">
        <v>124</v>
      </c>
      <c r="B3479" s="44">
        <v>4912</v>
      </c>
      <c r="C3479" s="30" t="s">
        <v>1102</v>
      </c>
      <c r="D3479" s="28" t="s">
        <v>1103</v>
      </c>
      <c r="E3479" s="20" t="s">
        <v>7</v>
      </c>
      <c r="F3479" s="23" t="s">
        <v>334</v>
      </c>
      <c r="G3479" s="169">
        <v>571614</v>
      </c>
      <c r="H3479" s="36">
        <v>158.16999999999999</v>
      </c>
      <c r="I3479" s="50">
        <v>151.76</v>
      </c>
      <c r="J3479" s="155">
        <f t="shared" si="1838"/>
        <v>595757.68568792834</v>
      </c>
      <c r="K3479" s="182">
        <v>747365.22</v>
      </c>
      <c r="L3479" s="143">
        <v>816042.02399999998</v>
      </c>
      <c r="M3479" s="143">
        <v>832201.27200000011</v>
      </c>
      <c r="N3479" s="143">
        <f t="shared" si="1839"/>
        <v>595757.68568792834</v>
      </c>
      <c r="O3479" s="143">
        <f t="shared" si="1840"/>
        <v>832201.27200000011</v>
      </c>
      <c r="P3479" s="143">
        <f t="shared" si="1841"/>
        <v>747365.22</v>
      </c>
      <c r="Q3479" s="143">
        <f t="shared" si="1842"/>
        <v>747841.55042198207</v>
      </c>
      <c r="R3479" s="143">
        <f t="shared" si="1843"/>
        <v>671561.4528439641</v>
      </c>
      <c r="S3479" s="143">
        <f t="shared" si="1844"/>
        <v>789783.24600000004</v>
      </c>
      <c r="T3479" s="143">
        <f t="shared" si="1845"/>
        <v>107854.2164592303</v>
      </c>
      <c r="U3479" s="194">
        <f t="shared" si="1846"/>
        <v>0.14431259787447737</v>
      </c>
      <c r="V3479" s="188" t="str">
        <f t="shared" si="1847"/>
        <v>MENOR</v>
      </c>
      <c r="W3479" s="188">
        <f t="shared" si="1848"/>
        <v>595757.68568792834</v>
      </c>
      <c r="X3479" s="143">
        <f t="shared" si="1849"/>
        <v>595758</v>
      </c>
    </row>
    <row r="3480" spans="1:24" x14ac:dyDescent="0.25">
      <c r="A3480" s="20" t="s">
        <v>125</v>
      </c>
      <c r="B3480" s="44">
        <v>4912</v>
      </c>
      <c r="C3480" s="30" t="s">
        <v>1104</v>
      </c>
      <c r="D3480" s="28" t="s">
        <v>1105</v>
      </c>
      <c r="E3480" s="20" t="s">
        <v>13</v>
      </c>
      <c r="F3480" s="23" t="s">
        <v>334</v>
      </c>
      <c r="G3480" s="169">
        <v>457692</v>
      </c>
      <c r="H3480" s="36">
        <v>158.16999999999999</v>
      </c>
      <c r="I3480" s="50">
        <v>151.76</v>
      </c>
      <c r="J3480" s="155">
        <f t="shared" si="1838"/>
        <v>477023.87743806012</v>
      </c>
      <c r="K3480" s="182">
        <v>592515.28</v>
      </c>
      <c r="L3480" s="143">
        <v>647852.94560000009</v>
      </c>
      <c r="M3480" s="143">
        <v>660681.71679999994</v>
      </c>
      <c r="N3480" s="143">
        <f t="shared" si="1839"/>
        <v>477023.87743806012</v>
      </c>
      <c r="O3480" s="143">
        <f t="shared" si="1840"/>
        <v>660681.71679999994</v>
      </c>
      <c r="P3480" s="143">
        <f t="shared" si="1841"/>
        <v>592515.28</v>
      </c>
      <c r="Q3480" s="143">
        <f t="shared" si="1842"/>
        <v>594518.45495951513</v>
      </c>
      <c r="R3480" s="143">
        <f t="shared" si="1843"/>
        <v>534769.57871903013</v>
      </c>
      <c r="S3480" s="143">
        <f t="shared" si="1844"/>
        <v>626598.49839999992</v>
      </c>
      <c r="T3480" s="143">
        <f t="shared" si="1845"/>
        <v>83727.999231869311</v>
      </c>
      <c r="U3480" s="194">
        <f t="shared" si="1846"/>
        <v>0.14130943463916965</v>
      </c>
      <c r="V3480" s="188" t="str">
        <f t="shared" si="1847"/>
        <v>MENOR</v>
      </c>
      <c r="W3480" s="188">
        <f t="shared" si="1848"/>
        <v>477023.87743806012</v>
      </c>
      <c r="X3480" s="143">
        <f t="shared" si="1849"/>
        <v>477024</v>
      </c>
    </row>
    <row r="3481" spans="1:24" ht="41.4" x14ac:dyDescent="0.25">
      <c r="A3481" s="20" t="s">
        <v>1106</v>
      </c>
      <c r="B3481" s="20">
        <v>4912</v>
      </c>
      <c r="C3481" s="31" t="s">
        <v>653</v>
      </c>
      <c r="D3481" s="29" t="s">
        <v>654</v>
      </c>
      <c r="E3481" s="20" t="s">
        <v>7</v>
      </c>
      <c r="F3481" s="23" t="s">
        <v>334</v>
      </c>
      <c r="G3481" s="169">
        <v>180953</v>
      </c>
      <c r="H3481" s="36">
        <v>158.16999999999999</v>
      </c>
      <c r="I3481" s="50">
        <v>151.76</v>
      </c>
      <c r="J3481" s="155">
        <f t="shared" si="1838"/>
        <v>188596.04645492884</v>
      </c>
      <c r="K3481" s="182">
        <v>808741.85</v>
      </c>
      <c r="L3481" s="143">
        <v>899261.58</v>
      </c>
      <c r="M3481" s="143">
        <v>917068.74</v>
      </c>
      <c r="N3481" s="143">
        <f t="shared" si="1839"/>
        <v>188596.04645492884</v>
      </c>
      <c r="O3481" s="143">
        <f t="shared" si="1840"/>
        <v>917068.74</v>
      </c>
      <c r="P3481" s="143">
        <f t="shared" si="1841"/>
        <v>808741.85</v>
      </c>
      <c r="Q3481" s="143">
        <f t="shared" si="1842"/>
        <v>703417.05411373219</v>
      </c>
      <c r="R3481" s="143">
        <f t="shared" si="1843"/>
        <v>498668.9482274644</v>
      </c>
      <c r="S3481" s="143">
        <f t="shared" si="1844"/>
        <v>862905.29499999993</v>
      </c>
      <c r="T3481" s="143">
        <f t="shared" si="1845"/>
        <v>346475.6382763302</v>
      </c>
      <c r="U3481" s="194">
        <f t="shared" si="1846"/>
        <v>0.42841314354676985</v>
      </c>
      <c r="V3481" s="188" t="str">
        <f t="shared" si="1847"/>
        <v>MENOR</v>
      </c>
      <c r="W3481" s="188">
        <f t="shared" si="1848"/>
        <v>188596.04645492884</v>
      </c>
      <c r="X3481" s="143">
        <f t="shared" si="1849"/>
        <v>188596</v>
      </c>
    </row>
    <row r="3482" spans="1:24" ht="41.4" x14ac:dyDescent="0.25">
      <c r="A3482" s="20" t="s">
        <v>1107</v>
      </c>
      <c r="B3482" s="20">
        <v>4912</v>
      </c>
      <c r="C3482" s="31" t="s">
        <v>655</v>
      </c>
      <c r="D3482" s="29" t="s">
        <v>656</v>
      </c>
      <c r="E3482" s="20" t="s">
        <v>13</v>
      </c>
      <c r="F3482" s="23" t="s">
        <v>334</v>
      </c>
      <c r="G3482" s="169">
        <v>37083</v>
      </c>
      <c r="H3482" s="36">
        <v>158.16999999999999</v>
      </c>
      <c r="I3482" s="50">
        <v>151.76</v>
      </c>
      <c r="J3482" s="155">
        <f t="shared" si="1838"/>
        <v>38649.30225355825</v>
      </c>
      <c r="K3482" s="182">
        <v>283220</v>
      </c>
      <c r="L3482" s="143">
        <v>311592.57500000001</v>
      </c>
      <c r="M3482" s="143">
        <v>317762.72499999998</v>
      </c>
      <c r="N3482" s="143">
        <f t="shared" si="1839"/>
        <v>38649.30225355825</v>
      </c>
      <c r="O3482" s="143">
        <f t="shared" si="1840"/>
        <v>317762.72499999998</v>
      </c>
      <c r="P3482" s="143">
        <f t="shared" si="1841"/>
        <v>283220</v>
      </c>
      <c r="Q3482" s="143">
        <f t="shared" si="1842"/>
        <v>237806.15056338956</v>
      </c>
      <c r="R3482" s="143">
        <f t="shared" si="1843"/>
        <v>160934.65112677912</v>
      </c>
      <c r="S3482" s="143">
        <f t="shared" si="1844"/>
        <v>300491.36249999999</v>
      </c>
      <c r="T3482" s="143">
        <f t="shared" si="1845"/>
        <v>133620.55502570598</v>
      </c>
      <c r="U3482" s="194">
        <f t="shared" si="1846"/>
        <v>0.47179067518433015</v>
      </c>
      <c r="V3482" s="188" t="str">
        <f t="shared" si="1847"/>
        <v>MENOR</v>
      </c>
      <c r="W3482" s="188">
        <f t="shared" si="1848"/>
        <v>38649.30225355825</v>
      </c>
      <c r="X3482" s="143">
        <f t="shared" si="1849"/>
        <v>38649</v>
      </c>
    </row>
    <row r="3483" spans="1:24" ht="41.4" x14ac:dyDescent="0.25">
      <c r="A3483" s="20" t="s">
        <v>1108</v>
      </c>
      <c r="B3483" s="20">
        <v>4912</v>
      </c>
      <c r="C3483" s="31" t="s">
        <v>440</v>
      </c>
      <c r="D3483" s="29" t="s">
        <v>441</v>
      </c>
      <c r="E3483" s="20" t="s">
        <v>7</v>
      </c>
      <c r="F3483" s="23" t="s">
        <v>334</v>
      </c>
      <c r="G3483" s="169">
        <v>388773</v>
      </c>
      <c r="H3483" s="36">
        <v>158.16999999999999</v>
      </c>
      <c r="I3483" s="50">
        <v>151.76</v>
      </c>
      <c r="J3483" s="155">
        <f t="shared" si="1838"/>
        <v>405193.89437269373</v>
      </c>
      <c r="K3483" s="182">
        <v>509735.31</v>
      </c>
      <c r="L3483" s="143">
        <v>561213.98410000012</v>
      </c>
      <c r="M3483" s="143">
        <v>572327.13229999994</v>
      </c>
      <c r="N3483" s="143">
        <f t="shared" si="1839"/>
        <v>405193.89437269373</v>
      </c>
      <c r="O3483" s="143">
        <f t="shared" si="1840"/>
        <v>572327.13229999994</v>
      </c>
      <c r="P3483" s="143">
        <f t="shared" si="1841"/>
        <v>509735.31</v>
      </c>
      <c r="Q3483" s="143">
        <f t="shared" si="1842"/>
        <v>512117.58019317343</v>
      </c>
      <c r="R3483" s="143">
        <f t="shared" si="1843"/>
        <v>457464.60218634689</v>
      </c>
      <c r="S3483" s="143">
        <f t="shared" si="1844"/>
        <v>541031.22115</v>
      </c>
      <c r="T3483" s="143">
        <f t="shared" si="1845"/>
        <v>76319.4969458376</v>
      </c>
      <c r="U3483" s="194">
        <f t="shared" si="1846"/>
        <v>0.14972377908416351</v>
      </c>
      <c r="V3483" s="188" t="str">
        <f t="shared" si="1847"/>
        <v>MENOR</v>
      </c>
      <c r="W3483" s="188">
        <f t="shared" si="1848"/>
        <v>405193.89437269373</v>
      </c>
      <c r="X3483" s="143">
        <f t="shared" si="1849"/>
        <v>405194</v>
      </c>
    </row>
    <row r="3484" spans="1:24" ht="55.2" x14ac:dyDescent="0.25">
      <c r="A3484" s="20" t="s">
        <v>1109</v>
      </c>
      <c r="B3484" s="20">
        <v>4912</v>
      </c>
      <c r="C3484" s="31" t="s">
        <v>657</v>
      </c>
      <c r="D3484" s="29" t="s">
        <v>658</v>
      </c>
      <c r="E3484" s="20" t="s">
        <v>7</v>
      </c>
      <c r="F3484" s="23" t="s">
        <v>334</v>
      </c>
      <c r="G3484" s="169">
        <v>71958</v>
      </c>
      <c r="H3484" s="36">
        <v>158.16999999999999</v>
      </c>
      <c r="I3484" s="50">
        <v>151.76</v>
      </c>
      <c r="J3484" s="155">
        <f t="shared" si="1838"/>
        <v>74997.343568792829</v>
      </c>
      <c r="K3484" s="182">
        <v>801762.5</v>
      </c>
      <c r="L3484" s="143">
        <v>861311.58750000002</v>
      </c>
      <c r="M3484" s="143">
        <v>878367.26249999995</v>
      </c>
      <c r="N3484" s="143">
        <f t="shared" si="1839"/>
        <v>74997.343568792829</v>
      </c>
      <c r="O3484" s="143">
        <f t="shared" si="1840"/>
        <v>878367.26249999995</v>
      </c>
      <c r="P3484" s="143">
        <f t="shared" si="1841"/>
        <v>801762.5</v>
      </c>
      <c r="Q3484" s="143">
        <f t="shared" si="1842"/>
        <v>654109.67339219828</v>
      </c>
      <c r="R3484" s="143">
        <f t="shared" si="1843"/>
        <v>438379.9217843964</v>
      </c>
      <c r="S3484" s="143">
        <f t="shared" si="1844"/>
        <v>840064.88124999998</v>
      </c>
      <c r="T3484" s="143">
        <f t="shared" si="1845"/>
        <v>387468.94380545581</v>
      </c>
      <c r="U3484" s="194">
        <f t="shared" si="1846"/>
        <v>0.48327147229442113</v>
      </c>
      <c r="V3484" s="188" t="str">
        <f t="shared" si="1847"/>
        <v>MENOR</v>
      </c>
      <c r="W3484" s="188">
        <f t="shared" si="1848"/>
        <v>74997.343568792829</v>
      </c>
      <c r="X3484" s="143">
        <f t="shared" si="1849"/>
        <v>74997</v>
      </c>
    </row>
    <row r="3485" spans="1:24" ht="55.2" x14ac:dyDescent="0.25">
      <c r="A3485" s="20" t="s">
        <v>1110</v>
      </c>
      <c r="B3485" s="20">
        <v>4912</v>
      </c>
      <c r="C3485" s="31" t="s">
        <v>659</v>
      </c>
      <c r="D3485" s="22" t="s">
        <v>660</v>
      </c>
      <c r="E3485" s="20" t="s">
        <v>7</v>
      </c>
      <c r="F3485" s="23" t="s">
        <v>334</v>
      </c>
      <c r="G3485" s="169">
        <v>44555</v>
      </c>
      <c r="H3485" s="36">
        <v>158.16999999999999</v>
      </c>
      <c r="I3485" s="50">
        <v>151.76</v>
      </c>
      <c r="J3485" s="155">
        <f t="shared" si="1838"/>
        <v>46436.902675276753</v>
      </c>
      <c r="K3485" s="182">
        <v>306544</v>
      </c>
      <c r="L3485" s="143">
        <v>340017.51</v>
      </c>
      <c r="M3485" s="143">
        <v>346750.53</v>
      </c>
      <c r="N3485" s="143">
        <f t="shared" si="1839"/>
        <v>46436.902675276753</v>
      </c>
      <c r="O3485" s="143">
        <f t="shared" si="1840"/>
        <v>346750.53</v>
      </c>
      <c r="P3485" s="143">
        <f t="shared" si="1841"/>
        <v>306544</v>
      </c>
      <c r="Q3485" s="143">
        <f t="shared" si="1842"/>
        <v>259937.23566881919</v>
      </c>
      <c r="R3485" s="143">
        <f t="shared" si="1843"/>
        <v>176490.45133763837</v>
      </c>
      <c r="S3485" s="143">
        <f t="shared" si="1844"/>
        <v>326647.26500000001</v>
      </c>
      <c r="T3485" s="143">
        <f t="shared" si="1845"/>
        <v>143415.45834784236</v>
      </c>
      <c r="U3485" s="194">
        <f t="shared" si="1846"/>
        <v>0.46784624180490358</v>
      </c>
      <c r="V3485" s="188" t="str">
        <f t="shared" si="1847"/>
        <v>MENOR</v>
      </c>
      <c r="W3485" s="188">
        <f t="shared" si="1848"/>
        <v>46436.902675276753</v>
      </c>
      <c r="X3485" s="143">
        <f t="shared" si="1849"/>
        <v>46437</v>
      </c>
    </row>
    <row r="3486" spans="1:24" ht="55.2" x14ac:dyDescent="0.25">
      <c r="A3486" s="20" t="s">
        <v>1111</v>
      </c>
      <c r="B3486" s="20">
        <v>4912</v>
      </c>
      <c r="C3486" s="31" t="s">
        <v>442</v>
      </c>
      <c r="D3486" s="29" t="s">
        <v>443</v>
      </c>
      <c r="E3486" s="20" t="s">
        <v>7</v>
      </c>
      <c r="F3486" s="23" t="s">
        <v>334</v>
      </c>
      <c r="G3486" s="169">
        <v>143430</v>
      </c>
      <c r="H3486" s="36">
        <v>158.16999999999999</v>
      </c>
      <c r="I3486" s="50">
        <v>151.76</v>
      </c>
      <c r="J3486" s="155">
        <f t="shared" si="1838"/>
        <v>149488.15959409595</v>
      </c>
      <c r="K3486" s="182">
        <v>606024.16</v>
      </c>
      <c r="L3486" s="143">
        <v>633944.5588</v>
      </c>
      <c r="M3486" s="143">
        <v>646497.9164000001</v>
      </c>
      <c r="N3486" s="143">
        <f t="shared" si="1839"/>
        <v>149488.15959409595</v>
      </c>
      <c r="O3486" s="143">
        <f t="shared" si="1840"/>
        <v>646497.9164000001</v>
      </c>
      <c r="P3486" s="143">
        <f t="shared" si="1841"/>
        <v>606024.16</v>
      </c>
      <c r="Q3486" s="143">
        <f t="shared" si="1842"/>
        <v>508988.69869852404</v>
      </c>
      <c r="R3486" s="143">
        <f t="shared" si="1843"/>
        <v>377756.15979704796</v>
      </c>
      <c r="S3486" s="143">
        <f t="shared" si="1844"/>
        <v>626261.03820000007</v>
      </c>
      <c r="T3486" s="143">
        <f t="shared" si="1845"/>
        <v>240263.23778509829</v>
      </c>
      <c r="U3486" s="194">
        <f t="shared" si="1846"/>
        <v>0.39645818375475045</v>
      </c>
      <c r="V3486" s="188" t="str">
        <f t="shared" si="1847"/>
        <v>MENOR</v>
      </c>
      <c r="W3486" s="188">
        <f t="shared" si="1848"/>
        <v>149488.15959409595</v>
      </c>
      <c r="X3486" s="143">
        <f t="shared" si="1849"/>
        <v>149488</v>
      </c>
    </row>
    <row r="3487" spans="1:24" ht="55.2" x14ac:dyDescent="0.25">
      <c r="A3487" s="20" t="s">
        <v>1112</v>
      </c>
      <c r="B3487" s="20">
        <v>4912</v>
      </c>
      <c r="C3487" s="31" t="s">
        <v>444</v>
      </c>
      <c r="D3487" s="29" t="s">
        <v>661</v>
      </c>
      <c r="E3487" s="20" t="s">
        <v>7</v>
      </c>
      <c r="F3487" s="23" t="s">
        <v>334</v>
      </c>
      <c r="G3487" s="169">
        <v>459341</v>
      </c>
      <c r="H3487" s="36">
        <v>158.16999999999999</v>
      </c>
      <c r="I3487" s="50">
        <v>151.76</v>
      </c>
      <c r="J3487" s="155">
        <f t="shared" si="1838"/>
        <v>478742.52747759625</v>
      </c>
      <c r="K3487" s="182">
        <v>606024.16</v>
      </c>
      <c r="L3487" s="143">
        <v>644874.63740000001</v>
      </c>
      <c r="M3487" s="143">
        <v>657644.43220000004</v>
      </c>
      <c r="N3487" s="143">
        <f t="shared" si="1839"/>
        <v>478742.52747759625</v>
      </c>
      <c r="O3487" s="143">
        <f t="shared" si="1840"/>
        <v>657644.43220000004</v>
      </c>
      <c r="P3487" s="143">
        <f t="shared" si="1841"/>
        <v>606024.16</v>
      </c>
      <c r="Q3487" s="143">
        <f t="shared" si="1842"/>
        <v>596821.43926939915</v>
      </c>
      <c r="R3487" s="143">
        <f t="shared" si="1843"/>
        <v>542383.34373879817</v>
      </c>
      <c r="S3487" s="143">
        <f t="shared" si="1844"/>
        <v>631834.29610000004</v>
      </c>
      <c r="T3487" s="143">
        <f t="shared" si="1845"/>
        <v>81722.83605454932</v>
      </c>
      <c r="U3487" s="194">
        <f t="shared" si="1846"/>
        <v>0.13485078887704627</v>
      </c>
      <c r="V3487" s="188" t="str">
        <f t="shared" si="1847"/>
        <v>MENOR</v>
      </c>
      <c r="W3487" s="188">
        <f t="shared" si="1848"/>
        <v>478742.52747759625</v>
      </c>
      <c r="X3487" s="143">
        <f t="shared" si="1849"/>
        <v>478743</v>
      </c>
    </row>
    <row r="3488" spans="1:24" ht="41.4" x14ac:dyDescent="0.25">
      <c r="A3488" s="20" t="s">
        <v>1113</v>
      </c>
      <c r="B3488" s="20">
        <v>4912</v>
      </c>
      <c r="C3488" s="31" t="s">
        <v>446</v>
      </c>
      <c r="D3488" s="22" t="s">
        <v>662</v>
      </c>
      <c r="E3488" s="20" t="s">
        <v>7</v>
      </c>
      <c r="F3488" s="23" t="s">
        <v>334</v>
      </c>
      <c r="G3488" s="169">
        <v>68935</v>
      </c>
      <c r="H3488" s="36">
        <v>158.16999999999999</v>
      </c>
      <c r="I3488" s="50">
        <v>151.76</v>
      </c>
      <c r="J3488" s="155">
        <f t="shared" si="1838"/>
        <v>71846.658869267267</v>
      </c>
      <c r="K3488" s="182">
        <v>843633.84</v>
      </c>
      <c r="L3488" s="143">
        <v>922424.59680000017</v>
      </c>
      <c r="M3488" s="143">
        <v>940690.43040000007</v>
      </c>
      <c r="N3488" s="143">
        <f t="shared" si="1839"/>
        <v>71846.658869267267</v>
      </c>
      <c r="O3488" s="143">
        <f t="shared" si="1840"/>
        <v>940690.43040000007</v>
      </c>
      <c r="P3488" s="143">
        <f t="shared" si="1841"/>
        <v>843633.84</v>
      </c>
      <c r="Q3488" s="143">
        <f t="shared" si="1842"/>
        <v>694648.88151731691</v>
      </c>
      <c r="R3488" s="143">
        <f t="shared" si="1843"/>
        <v>457740.24943463365</v>
      </c>
      <c r="S3488" s="143">
        <f t="shared" si="1844"/>
        <v>892162.13520000002</v>
      </c>
      <c r="T3488" s="143">
        <f t="shared" si="1845"/>
        <v>417331.74119979778</v>
      </c>
      <c r="U3488" s="194">
        <f t="shared" si="1846"/>
        <v>0.49468350060471472</v>
      </c>
      <c r="V3488" s="188" t="str">
        <f t="shared" si="1847"/>
        <v>MENOR</v>
      </c>
      <c r="W3488" s="188">
        <f t="shared" si="1848"/>
        <v>71846.658869267267</v>
      </c>
      <c r="X3488" s="143">
        <f t="shared" si="1849"/>
        <v>71847</v>
      </c>
    </row>
    <row r="3489" spans="1:24" ht="55.2" x14ac:dyDescent="0.25">
      <c r="A3489" s="20" t="s">
        <v>1114</v>
      </c>
      <c r="B3489" s="20">
        <v>4912</v>
      </c>
      <c r="C3489" s="26" t="s">
        <v>454</v>
      </c>
      <c r="D3489" s="29" t="s">
        <v>455</v>
      </c>
      <c r="E3489" s="20" t="s">
        <v>7</v>
      </c>
      <c r="F3489" s="23" t="s">
        <v>334</v>
      </c>
      <c r="G3489" s="169">
        <v>388773</v>
      </c>
      <c r="H3489" s="36">
        <v>158.16999999999999</v>
      </c>
      <c r="I3489" s="50">
        <v>151.76</v>
      </c>
      <c r="J3489" s="155">
        <f t="shared" si="1838"/>
        <v>405193.89437269373</v>
      </c>
      <c r="K3489" s="182">
        <v>514327.52</v>
      </c>
      <c r="L3489" s="143">
        <v>551937.71990000003</v>
      </c>
      <c r="M3489" s="143">
        <v>562867.17969999998</v>
      </c>
      <c r="N3489" s="143">
        <f t="shared" si="1839"/>
        <v>405193.89437269373</v>
      </c>
      <c r="O3489" s="143">
        <f t="shared" si="1840"/>
        <v>562867.17969999998</v>
      </c>
      <c r="P3489" s="143">
        <f t="shared" si="1841"/>
        <v>514327.52</v>
      </c>
      <c r="Q3489" s="143">
        <f t="shared" si="1842"/>
        <v>508581.57849317341</v>
      </c>
      <c r="R3489" s="143">
        <f t="shared" si="1843"/>
        <v>459760.70718634687</v>
      </c>
      <c r="S3489" s="143">
        <f t="shared" si="1844"/>
        <v>538597.34985</v>
      </c>
      <c r="T3489" s="143">
        <f t="shared" si="1845"/>
        <v>71992.385170635433</v>
      </c>
      <c r="U3489" s="194">
        <f t="shared" si="1846"/>
        <v>0.13997381507144596</v>
      </c>
      <c r="V3489" s="188" t="str">
        <f t="shared" si="1847"/>
        <v>MENOR</v>
      </c>
      <c r="W3489" s="188">
        <f t="shared" si="1848"/>
        <v>405193.89437269373</v>
      </c>
      <c r="X3489" s="143">
        <f t="shared" si="1849"/>
        <v>405194</v>
      </c>
    </row>
    <row r="3490" spans="1:24" ht="55.2" x14ac:dyDescent="0.25">
      <c r="A3490" s="20" t="s">
        <v>1115</v>
      </c>
      <c r="B3490" s="20">
        <v>4912</v>
      </c>
      <c r="C3490" s="26" t="s">
        <v>448</v>
      </c>
      <c r="D3490" s="29" t="s">
        <v>449</v>
      </c>
      <c r="E3490" s="20" t="s">
        <v>7</v>
      </c>
      <c r="F3490" s="23" t="s">
        <v>334</v>
      </c>
      <c r="G3490" s="169">
        <v>91120</v>
      </c>
      <c r="H3490" s="36">
        <v>158.16999999999999</v>
      </c>
      <c r="I3490" s="50">
        <v>151.76</v>
      </c>
      <c r="J3490" s="155">
        <f t="shared" si="1838"/>
        <v>94968.703215603586</v>
      </c>
      <c r="K3490" s="182">
        <v>245555.31</v>
      </c>
      <c r="L3490" s="143">
        <v>274822.84830000001</v>
      </c>
      <c r="M3490" s="143">
        <v>280264.8849</v>
      </c>
      <c r="N3490" s="143">
        <f t="shared" si="1839"/>
        <v>94968.703215603586</v>
      </c>
      <c r="O3490" s="143">
        <f t="shared" si="1840"/>
        <v>280264.8849</v>
      </c>
      <c r="P3490" s="143">
        <f t="shared" si="1841"/>
        <v>245555.31</v>
      </c>
      <c r="Q3490" s="143">
        <f t="shared" si="1842"/>
        <v>223902.93660390092</v>
      </c>
      <c r="R3490" s="143">
        <f t="shared" si="1843"/>
        <v>170262.0066078018</v>
      </c>
      <c r="S3490" s="143">
        <f t="shared" si="1844"/>
        <v>262910.09745</v>
      </c>
      <c r="T3490" s="143">
        <f t="shared" si="1845"/>
        <v>87297.133278595691</v>
      </c>
      <c r="U3490" s="194">
        <f t="shared" si="1846"/>
        <v>0.35550904306893505</v>
      </c>
      <c r="V3490" s="188" t="str">
        <f t="shared" si="1847"/>
        <v>MENOR</v>
      </c>
      <c r="W3490" s="188">
        <f t="shared" si="1848"/>
        <v>94968.703215603586</v>
      </c>
      <c r="X3490" s="143">
        <f t="shared" si="1849"/>
        <v>94969</v>
      </c>
    </row>
    <row r="3491" spans="1:24" ht="41.4" x14ac:dyDescent="0.25">
      <c r="A3491" s="20" t="s">
        <v>1116</v>
      </c>
      <c r="B3491" s="20">
        <v>4912</v>
      </c>
      <c r="C3491" s="26" t="s">
        <v>450</v>
      </c>
      <c r="D3491" s="22" t="s">
        <v>451</v>
      </c>
      <c r="E3491" s="20" t="s">
        <v>7</v>
      </c>
      <c r="F3491" s="23" t="s">
        <v>334</v>
      </c>
      <c r="G3491" s="169">
        <v>490561</v>
      </c>
      <c r="H3491" s="36">
        <v>158.16999999999999</v>
      </c>
      <c r="I3491" s="50">
        <v>151.76</v>
      </c>
      <c r="J3491" s="155">
        <f t="shared" si="1838"/>
        <v>511281.18983921985</v>
      </c>
      <c r="K3491" s="182">
        <v>647607.52</v>
      </c>
      <c r="L3491" s="143">
        <v>689123.78780000005</v>
      </c>
      <c r="M3491" s="143">
        <v>702769.80339999998</v>
      </c>
      <c r="N3491" s="143">
        <f t="shared" si="1839"/>
        <v>511281.18983921985</v>
      </c>
      <c r="O3491" s="143">
        <f t="shared" si="1840"/>
        <v>702769.80339999998</v>
      </c>
      <c r="P3491" s="143">
        <f t="shared" si="1841"/>
        <v>647607.52</v>
      </c>
      <c r="Q3491" s="143">
        <f t="shared" si="1842"/>
        <v>637695.57525980496</v>
      </c>
      <c r="R3491" s="143">
        <f t="shared" si="1843"/>
        <v>579444.35491960996</v>
      </c>
      <c r="S3491" s="143">
        <f t="shared" si="1844"/>
        <v>675188.66170000006</v>
      </c>
      <c r="T3491" s="143">
        <f t="shared" si="1845"/>
        <v>87480.206719231559</v>
      </c>
      <c r="U3491" s="194">
        <f t="shared" si="1846"/>
        <v>0.13508213542552988</v>
      </c>
      <c r="V3491" s="188" t="str">
        <f t="shared" si="1847"/>
        <v>MENOR</v>
      </c>
      <c r="W3491" s="188">
        <f t="shared" si="1848"/>
        <v>511281.18983921985</v>
      </c>
      <c r="X3491" s="143">
        <f t="shared" si="1849"/>
        <v>511281</v>
      </c>
    </row>
    <row r="3492" spans="1:24" ht="41.4" x14ac:dyDescent="0.25">
      <c r="A3492" s="20" t="s">
        <v>1117</v>
      </c>
      <c r="B3492" s="20">
        <v>4912</v>
      </c>
      <c r="C3492" s="26" t="s">
        <v>452</v>
      </c>
      <c r="D3492" s="22" t="s">
        <v>453</v>
      </c>
      <c r="E3492" s="20" t="s">
        <v>7</v>
      </c>
      <c r="F3492" s="23" t="s">
        <v>334</v>
      </c>
      <c r="G3492" s="169">
        <v>119989</v>
      </c>
      <c r="H3492" s="36">
        <v>158.16999999999999</v>
      </c>
      <c r="I3492" s="50">
        <v>151.76</v>
      </c>
      <c r="J3492" s="155">
        <f t="shared" si="1838"/>
        <v>125057.06464153928</v>
      </c>
      <c r="K3492" s="182">
        <v>691623.24</v>
      </c>
      <c r="L3492" s="143">
        <v>767764.10480000009</v>
      </c>
      <c r="M3492" s="143">
        <v>782967.35440000007</v>
      </c>
      <c r="N3492" s="143">
        <f t="shared" si="1839"/>
        <v>125057.06464153928</v>
      </c>
      <c r="O3492" s="143">
        <f t="shared" si="1840"/>
        <v>782967.35440000007</v>
      </c>
      <c r="P3492" s="143">
        <f t="shared" si="1841"/>
        <v>691623.24</v>
      </c>
      <c r="Q3492" s="143">
        <f t="shared" si="1842"/>
        <v>591852.94096038491</v>
      </c>
      <c r="R3492" s="143">
        <f t="shared" si="1843"/>
        <v>408340.15232076962</v>
      </c>
      <c r="S3492" s="143">
        <f t="shared" si="1844"/>
        <v>737295.29720000003</v>
      </c>
      <c r="T3492" s="143">
        <f t="shared" si="1845"/>
        <v>313752.53481393529</v>
      </c>
      <c r="U3492" s="194">
        <f t="shared" si="1846"/>
        <v>0.45364660507060939</v>
      </c>
      <c r="V3492" s="188" t="str">
        <f t="shared" si="1847"/>
        <v>MENOR</v>
      </c>
      <c r="W3492" s="188">
        <f t="shared" si="1848"/>
        <v>125057.06464153928</v>
      </c>
      <c r="X3492" s="143">
        <f t="shared" si="1849"/>
        <v>125057</v>
      </c>
    </row>
    <row r="3493" spans="1:24" ht="41.4" x14ac:dyDescent="0.25">
      <c r="A3493" s="20" t="s">
        <v>1118</v>
      </c>
      <c r="B3493" s="20">
        <v>4912</v>
      </c>
      <c r="C3493" s="26" t="s">
        <v>458</v>
      </c>
      <c r="D3493" s="22" t="s">
        <v>459</v>
      </c>
      <c r="E3493" s="20" t="s">
        <v>7</v>
      </c>
      <c r="F3493" s="23" t="s">
        <v>334</v>
      </c>
      <c r="G3493" s="169">
        <v>634826</v>
      </c>
      <c r="H3493" s="36">
        <v>158.16999999999999</v>
      </c>
      <c r="I3493" s="50">
        <v>151.76</v>
      </c>
      <c r="J3493" s="155">
        <f t="shared" si="1838"/>
        <v>661639.61794939381</v>
      </c>
      <c r="K3493" s="182">
        <v>3266426.24</v>
      </c>
      <c r="L3493" s="143">
        <v>3534739.824000001</v>
      </c>
      <c r="M3493" s="143">
        <v>3604734.6719999998</v>
      </c>
      <c r="N3493" s="143">
        <f t="shared" si="1839"/>
        <v>661639.61794939381</v>
      </c>
      <c r="O3493" s="143">
        <f t="shared" si="1840"/>
        <v>3604734.6719999998</v>
      </c>
      <c r="P3493" s="143">
        <f t="shared" si="1841"/>
        <v>3266426.24</v>
      </c>
      <c r="Q3493" s="143">
        <f t="shared" si="1842"/>
        <v>2766885.0884873485</v>
      </c>
      <c r="R3493" s="143">
        <f t="shared" si="1843"/>
        <v>1964032.9289746969</v>
      </c>
      <c r="S3493" s="143">
        <f t="shared" si="1844"/>
        <v>3435580.4560000002</v>
      </c>
      <c r="T3493" s="143">
        <f t="shared" si="1845"/>
        <v>1411050.7518296067</v>
      </c>
      <c r="U3493" s="194">
        <f t="shared" si="1846"/>
        <v>0.43198610596197223</v>
      </c>
      <c r="V3493" s="188" t="str">
        <f t="shared" si="1847"/>
        <v>MENOR</v>
      </c>
      <c r="W3493" s="188">
        <f t="shared" si="1848"/>
        <v>661639.61794939381</v>
      </c>
      <c r="X3493" s="143">
        <f t="shared" si="1849"/>
        <v>661640</v>
      </c>
    </row>
    <row r="3494" spans="1:24" ht="55.2" x14ac:dyDescent="0.25">
      <c r="A3494" s="20" t="s">
        <v>1119</v>
      </c>
      <c r="B3494" s="20">
        <v>4912</v>
      </c>
      <c r="C3494" s="26" t="s">
        <v>935</v>
      </c>
      <c r="D3494" s="29" t="s">
        <v>568</v>
      </c>
      <c r="E3494" s="20" t="s">
        <v>7</v>
      </c>
      <c r="F3494" s="23" t="s">
        <v>334</v>
      </c>
      <c r="G3494" s="169">
        <v>388773</v>
      </c>
      <c r="H3494" s="36">
        <v>158.16999999999999</v>
      </c>
      <c r="I3494" s="50">
        <v>151.76</v>
      </c>
      <c r="J3494" s="155">
        <f t="shared" si="1838"/>
        <v>405193.89437269373</v>
      </c>
      <c r="K3494" s="182">
        <v>500550.89</v>
      </c>
      <c r="L3494" s="143">
        <v>561213.98410000012</v>
      </c>
      <c r="M3494" s="143">
        <v>572327.13229999994</v>
      </c>
      <c r="N3494" s="143">
        <f t="shared" si="1839"/>
        <v>405193.89437269373</v>
      </c>
      <c r="O3494" s="143">
        <f t="shared" si="1840"/>
        <v>572327.13229999994</v>
      </c>
      <c r="P3494" s="143">
        <f t="shared" si="1841"/>
        <v>500550.89</v>
      </c>
      <c r="Q3494" s="143">
        <f t="shared" si="1842"/>
        <v>509821.47519317345</v>
      </c>
      <c r="R3494" s="143">
        <f t="shared" si="1843"/>
        <v>452872.39218634687</v>
      </c>
      <c r="S3494" s="143">
        <f t="shared" si="1844"/>
        <v>536439.01114999992</v>
      </c>
      <c r="T3494" s="143">
        <f t="shared" si="1845"/>
        <v>76552.860952991789</v>
      </c>
      <c r="U3494" s="194">
        <f t="shared" si="1846"/>
        <v>0.15293721873712338</v>
      </c>
      <c r="V3494" s="188" t="str">
        <f t="shared" si="1847"/>
        <v>MENOR</v>
      </c>
      <c r="W3494" s="188">
        <f t="shared" si="1848"/>
        <v>405193.89437269373</v>
      </c>
      <c r="X3494" s="143">
        <f t="shared" si="1849"/>
        <v>405194</v>
      </c>
    </row>
    <row r="3495" spans="1:24" ht="41.4" x14ac:dyDescent="0.25">
      <c r="A3495" s="20" t="s">
        <v>1120</v>
      </c>
      <c r="B3495" s="20">
        <v>4912</v>
      </c>
      <c r="C3495" s="26" t="s">
        <v>936</v>
      </c>
      <c r="D3495" s="22" t="s">
        <v>457</v>
      </c>
      <c r="E3495" s="20" t="s">
        <v>7</v>
      </c>
      <c r="F3495" s="23" t="s">
        <v>334</v>
      </c>
      <c r="G3495" s="169">
        <v>129591</v>
      </c>
      <c r="H3495" s="36">
        <v>158.16999999999999</v>
      </c>
      <c r="I3495" s="50">
        <v>151.76</v>
      </c>
      <c r="J3495" s="155">
        <f t="shared" si="1838"/>
        <v>135064.6314575646</v>
      </c>
      <c r="K3495" s="182">
        <v>168206.5</v>
      </c>
      <c r="L3495" s="143">
        <v>186877.4215</v>
      </c>
      <c r="M3495" s="143">
        <v>190577.9645</v>
      </c>
      <c r="N3495" s="143">
        <f t="shared" si="1839"/>
        <v>135064.6314575646</v>
      </c>
      <c r="O3495" s="143">
        <f t="shared" si="1840"/>
        <v>190577.9645</v>
      </c>
      <c r="P3495" s="143">
        <f t="shared" si="1841"/>
        <v>168206.5</v>
      </c>
      <c r="Q3495" s="143">
        <f t="shared" si="1842"/>
        <v>170181.62936439115</v>
      </c>
      <c r="R3495" s="143">
        <f t="shared" si="1843"/>
        <v>151635.5657287823</v>
      </c>
      <c r="S3495" s="143">
        <f t="shared" si="1844"/>
        <v>179392.23225</v>
      </c>
      <c r="T3495" s="143">
        <f t="shared" si="1845"/>
        <v>25376.266076747565</v>
      </c>
      <c r="U3495" s="194">
        <f t="shared" si="1846"/>
        <v>0.15086376612525415</v>
      </c>
      <c r="V3495" s="188" t="str">
        <f t="shared" si="1847"/>
        <v>MENOR</v>
      </c>
      <c r="W3495" s="188">
        <f t="shared" si="1848"/>
        <v>135064.6314575646</v>
      </c>
      <c r="X3495" s="143">
        <f t="shared" si="1849"/>
        <v>135065</v>
      </c>
    </row>
    <row r="3496" spans="1:24" ht="55.2" x14ac:dyDescent="0.25">
      <c r="A3496" s="20" t="s">
        <v>1121</v>
      </c>
      <c r="B3496" s="20">
        <v>4912</v>
      </c>
      <c r="C3496" s="26" t="s">
        <v>460</v>
      </c>
      <c r="D3496" s="22" t="s">
        <v>461</v>
      </c>
      <c r="E3496" s="20" t="s">
        <v>7</v>
      </c>
      <c r="F3496" s="23" t="s">
        <v>334</v>
      </c>
      <c r="G3496" s="169">
        <v>369099</v>
      </c>
      <c r="H3496" s="36">
        <v>158.16999999999999</v>
      </c>
      <c r="I3496" s="50">
        <v>151.76</v>
      </c>
      <c r="J3496" s="155">
        <f t="shared" si="1838"/>
        <v>384688.9090010543</v>
      </c>
      <c r="K3496" s="182">
        <v>487005.12</v>
      </c>
      <c r="L3496" s="143">
        <v>531400.85460000008</v>
      </c>
      <c r="M3496" s="143">
        <v>541923.64379999996</v>
      </c>
      <c r="N3496" s="143">
        <f t="shared" si="1839"/>
        <v>384688.9090010543</v>
      </c>
      <c r="O3496" s="143">
        <f t="shared" si="1840"/>
        <v>541923.64379999996</v>
      </c>
      <c r="P3496" s="143">
        <f t="shared" si="1841"/>
        <v>487005.12</v>
      </c>
      <c r="Q3496" s="143">
        <f t="shared" si="1842"/>
        <v>486254.63185026363</v>
      </c>
      <c r="R3496" s="143">
        <f t="shared" si="1843"/>
        <v>435847.01450052718</v>
      </c>
      <c r="S3496" s="143">
        <f t="shared" si="1844"/>
        <v>514464.38189999998</v>
      </c>
      <c r="T3496" s="143">
        <f t="shared" si="1845"/>
        <v>71771.348996596833</v>
      </c>
      <c r="U3496" s="194">
        <f t="shared" si="1846"/>
        <v>0.14737288387562913</v>
      </c>
      <c r="V3496" s="188" t="str">
        <f t="shared" si="1847"/>
        <v>MENOR</v>
      </c>
      <c r="W3496" s="188">
        <f t="shared" si="1848"/>
        <v>384688.9090010543</v>
      </c>
      <c r="X3496" s="143">
        <f t="shared" si="1849"/>
        <v>384689</v>
      </c>
    </row>
    <row r="3497" spans="1:24" x14ac:dyDescent="0.25">
      <c r="A3497" s="15" t="s">
        <v>126</v>
      </c>
      <c r="B3497" s="34" t="s">
        <v>127</v>
      </c>
      <c r="C3497" s="35"/>
      <c r="D3497" s="17"/>
      <c r="E3497" s="17"/>
      <c r="F3497" s="17"/>
      <c r="G3497" s="138"/>
      <c r="H3497" s="18"/>
      <c r="I3497" s="18"/>
      <c r="J3497" s="138"/>
      <c r="K3497" s="178"/>
      <c r="L3497" s="139"/>
      <c r="M3497" s="139"/>
      <c r="N3497" s="139"/>
      <c r="O3497" s="139"/>
      <c r="P3497" s="139"/>
      <c r="Q3497" s="139"/>
      <c r="R3497" s="139"/>
      <c r="S3497" s="139"/>
      <c r="T3497" s="139"/>
      <c r="U3497" s="193"/>
      <c r="V3497" s="52"/>
      <c r="W3497" s="139"/>
      <c r="X3497" s="139"/>
    </row>
    <row r="3498" spans="1:24" ht="55.2" x14ac:dyDescent="0.25">
      <c r="A3498" s="20" t="s">
        <v>128</v>
      </c>
      <c r="B3498" s="20">
        <v>4912</v>
      </c>
      <c r="C3498" s="26" t="s">
        <v>484</v>
      </c>
      <c r="D3498" s="29" t="s">
        <v>485</v>
      </c>
      <c r="E3498" s="20" t="s">
        <v>7</v>
      </c>
      <c r="F3498" s="23" t="s">
        <v>334</v>
      </c>
      <c r="G3498" s="169">
        <v>648414</v>
      </c>
      <c r="H3498" s="36">
        <v>158.16999999999999</v>
      </c>
      <c r="I3498" s="50">
        <v>151.76</v>
      </c>
      <c r="J3498" s="155">
        <f t="shared" ref="J3498:J3540" si="1850">G3498*(H3498/I3498)</f>
        <v>675801.54441222991</v>
      </c>
      <c r="K3498" s="182">
        <v>4999606.5</v>
      </c>
      <c r="L3498" s="143">
        <v>5322554.0549999997</v>
      </c>
      <c r="M3498" s="143">
        <v>5427951.165</v>
      </c>
      <c r="N3498" s="143">
        <f t="shared" ref="N3498:N3540" si="1851">MIN(J3498,K3498,L3498,M3498)</f>
        <v>675801.54441222991</v>
      </c>
      <c r="O3498" s="143">
        <f t="shared" ref="O3498:O3540" si="1852">MAX(J3498,K3498,L3498,M3498)</f>
        <v>5427951.165</v>
      </c>
      <c r="P3498" s="143">
        <f t="shared" ref="P3498:P3540" si="1853">MEDIAN(J3498,K3498,L3498,M3498,)</f>
        <v>4999606.5</v>
      </c>
      <c r="Q3498" s="143">
        <f t="shared" ref="Q3498:Q3540" si="1854">AVERAGE(J3498,K3498,L3498,M3498)</f>
        <v>4106478.316103057</v>
      </c>
      <c r="R3498" s="143">
        <f t="shared" ref="R3498:R3540" si="1855">AVERAGE(N3498,P3498)</f>
        <v>2837704.0222061151</v>
      </c>
      <c r="S3498" s="143">
        <f t="shared" ref="S3498:S3540" si="1856">AVERAGE(O3498,P3498)</f>
        <v>5213778.8324999996</v>
      </c>
      <c r="T3498" s="143">
        <f t="shared" ref="T3498:T3540" si="1857">STDEVA(J3498,K3498,L3498,M3498)</f>
        <v>2294366.4163769782</v>
      </c>
      <c r="U3498" s="194">
        <f t="shared" ref="U3498:U3540" si="1858">T3498/P3498</f>
        <v>0.45890939944513198</v>
      </c>
      <c r="V3498" s="188" t="str">
        <f t="shared" ref="V3498:V3540" si="1859">IF(U3498&lt;=70%,"MENOR",IF(AND(U3498&gt;70%,U3498&lt;=90%),"[PROM MEN-MED]","PROMEDIO"))</f>
        <v>MENOR</v>
      </c>
      <c r="W3498" s="188">
        <f t="shared" ref="W3498:W3540" si="1860">IF(U3498&lt;=70%,N3498,IF(AND(U3498&gt;70%,U3498&lt;=90%),R3498,Q3498))</f>
        <v>675801.54441222991</v>
      </c>
      <c r="X3498" s="143">
        <f t="shared" ref="X3498:X3540" si="1861">ROUND(W3498,0)</f>
        <v>675802</v>
      </c>
    </row>
    <row r="3499" spans="1:24" ht="41.4" x14ac:dyDescent="0.25">
      <c r="A3499" s="20" t="s">
        <v>129</v>
      </c>
      <c r="B3499" s="20">
        <v>4912</v>
      </c>
      <c r="C3499" s="26" t="s">
        <v>486</v>
      </c>
      <c r="D3499" s="22" t="s">
        <v>487</v>
      </c>
      <c r="E3499" s="20" t="s">
        <v>7</v>
      </c>
      <c r="F3499" s="23" t="s">
        <v>334</v>
      </c>
      <c r="G3499" s="169">
        <v>49358</v>
      </c>
      <c r="H3499" s="36">
        <v>158.16999999999999</v>
      </c>
      <c r="I3499" s="50">
        <v>151.76</v>
      </c>
      <c r="J3499" s="155">
        <f t="shared" si="1850"/>
        <v>51442.770558777018</v>
      </c>
      <c r="K3499" s="182">
        <v>709608.9</v>
      </c>
      <c r="L3499" s="143">
        <v>794890.9878</v>
      </c>
      <c r="M3499" s="143">
        <v>810631.40339999995</v>
      </c>
      <c r="N3499" s="143">
        <f t="shared" si="1851"/>
        <v>51442.770558777018</v>
      </c>
      <c r="O3499" s="143">
        <f t="shared" si="1852"/>
        <v>810631.40339999995</v>
      </c>
      <c r="P3499" s="143">
        <f t="shared" si="1853"/>
        <v>709608.9</v>
      </c>
      <c r="Q3499" s="143">
        <f t="shared" si="1854"/>
        <v>591643.51543969428</v>
      </c>
      <c r="R3499" s="143">
        <f t="shared" si="1855"/>
        <v>380525.83527938853</v>
      </c>
      <c r="S3499" s="143">
        <f t="shared" si="1856"/>
        <v>760120.15170000005</v>
      </c>
      <c r="T3499" s="143">
        <f t="shared" si="1857"/>
        <v>362858.05618658796</v>
      </c>
      <c r="U3499" s="194">
        <f t="shared" si="1858"/>
        <v>0.51134935904353507</v>
      </c>
      <c r="V3499" s="188" t="str">
        <f t="shared" si="1859"/>
        <v>MENOR</v>
      </c>
      <c r="W3499" s="188">
        <f t="shared" si="1860"/>
        <v>51442.770558777018</v>
      </c>
      <c r="X3499" s="143">
        <f t="shared" si="1861"/>
        <v>51443</v>
      </c>
    </row>
    <row r="3500" spans="1:24" ht="41.4" x14ac:dyDescent="0.25">
      <c r="A3500" s="20" t="s">
        <v>130</v>
      </c>
      <c r="B3500" s="20">
        <v>4912</v>
      </c>
      <c r="C3500" s="26" t="s">
        <v>488</v>
      </c>
      <c r="D3500" s="29" t="s">
        <v>489</v>
      </c>
      <c r="E3500" s="20" t="s">
        <v>7</v>
      </c>
      <c r="F3500" s="23" t="s">
        <v>334</v>
      </c>
      <c r="G3500" s="169">
        <v>23621</v>
      </c>
      <c r="H3500" s="36">
        <v>158.16999999999999</v>
      </c>
      <c r="I3500" s="50">
        <v>151.76</v>
      </c>
      <c r="J3500" s="155">
        <f t="shared" si="1850"/>
        <v>24618.69774644175</v>
      </c>
      <c r="K3500" s="182">
        <v>279888</v>
      </c>
      <c r="L3500" s="143">
        <v>297830.82</v>
      </c>
      <c r="M3500" s="143">
        <v>303728.46000000002</v>
      </c>
      <c r="N3500" s="143">
        <f t="shared" si="1851"/>
        <v>24618.69774644175</v>
      </c>
      <c r="O3500" s="143">
        <f t="shared" si="1852"/>
        <v>303728.46000000002</v>
      </c>
      <c r="P3500" s="143">
        <f t="shared" si="1853"/>
        <v>279888</v>
      </c>
      <c r="Q3500" s="143">
        <f t="shared" si="1854"/>
        <v>226516.49443661043</v>
      </c>
      <c r="R3500" s="143">
        <f t="shared" si="1855"/>
        <v>152253.34887322088</v>
      </c>
      <c r="S3500" s="143">
        <f t="shared" si="1856"/>
        <v>291808.23</v>
      </c>
      <c r="T3500" s="143">
        <f t="shared" si="1857"/>
        <v>134979.82388882028</v>
      </c>
      <c r="U3500" s="194">
        <f t="shared" si="1858"/>
        <v>0.48226370508496352</v>
      </c>
      <c r="V3500" s="188" t="str">
        <f t="shared" si="1859"/>
        <v>MENOR</v>
      </c>
      <c r="W3500" s="188">
        <f t="shared" si="1860"/>
        <v>24618.69774644175</v>
      </c>
      <c r="X3500" s="143">
        <f t="shared" si="1861"/>
        <v>24619</v>
      </c>
    </row>
    <row r="3501" spans="1:24" ht="41.4" x14ac:dyDescent="0.25">
      <c r="A3501" s="20" t="s">
        <v>131</v>
      </c>
      <c r="B3501" s="20">
        <v>4912</v>
      </c>
      <c r="C3501" s="21" t="s">
        <v>665</v>
      </c>
      <c r="D3501" s="29" t="s">
        <v>1006</v>
      </c>
      <c r="E3501" s="20" t="s">
        <v>7</v>
      </c>
      <c r="F3501" s="23" t="s">
        <v>334</v>
      </c>
      <c r="G3501" s="169">
        <v>83606</v>
      </c>
      <c r="H3501" s="36">
        <v>158.16999999999999</v>
      </c>
      <c r="I3501" s="50">
        <v>151.76</v>
      </c>
      <c r="J3501" s="155">
        <f t="shared" si="1850"/>
        <v>87137.328808645238</v>
      </c>
      <c r="K3501" s="182">
        <v>630260.89</v>
      </c>
      <c r="L3501" s="143">
        <v>683283.75570000021</v>
      </c>
      <c r="M3501" s="143">
        <v>696814.12709999993</v>
      </c>
      <c r="N3501" s="143">
        <f t="shared" si="1851"/>
        <v>87137.328808645238</v>
      </c>
      <c r="O3501" s="143">
        <f t="shared" si="1852"/>
        <v>696814.12709999993</v>
      </c>
      <c r="P3501" s="143">
        <f t="shared" si="1853"/>
        <v>630260.89</v>
      </c>
      <c r="Q3501" s="143">
        <f t="shared" si="1854"/>
        <v>524374.02540216129</v>
      </c>
      <c r="R3501" s="143">
        <f t="shared" si="1855"/>
        <v>358699.10940432263</v>
      </c>
      <c r="S3501" s="143">
        <f t="shared" si="1856"/>
        <v>663537.50854999991</v>
      </c>
      <c r="T3501" s="143">
        <f t="shared" si="1857"/>
        <v>292902.62773332733</v>
      </c>
      <c r="U3501" s="194">
        <f t="shared" si="1858"/>
        <v>0.46473235509397914</v>
      </c>
      <c r="V3501" s="188" t="str">
        <f t="shared" si="1859"/>
        <v>MENOR</v>
      </c>
      <c r="W3501" s="188">
        <f t="shared" si="1860"/>
        <v>87137.328808645238</v>
      </c>
      <c r="X3501" s="143">
        <f t="shared" si="1861"/>
        <v>87137</v>
      </c>
    </row>
    <row r="3502" spans="1:24" ht="41.4" x14ac:dyDescent="0.25">
      <c r="A3502" s="20" t="s">
        <v>132</v>
      </c>
      <c r="B3502" s="20">
        <v>4912</v>
      </c>
      <c r="C3502" s="21" t="s">
        <v>667</v>
      </c>
      <c r="D3502" s="29" t="s">
        <v>1007</v>
      </c>
      <c r="E3502" s="20" t="s">
        <v>7</v>
      </c>
      <c r="F3502" s="23" t="s">
        <v>334</v>
      </c>
      <c r="G3502" s="169">
        <v>523468</v>
      </c>
      <c r="H3502" s="36">
        <v>158.16999999999999</v>
      </c>
      <c r="I3502" s="50">
        <v>151.76</v>
      </c>
      <c r="J3502" s="155">
        <f t="shared" si="1850"/>
        <v>545578.10727464419</v>
      </c>
      <c r="K3502" s="182">
        <v>2422173.6</v>
      </c>
      <c r="L3502" s="143">
        <v>2646554.9543999997</v>
      </c>
      <c r="M3502" s="143">
        <v>2698961.9831999997</v>
      </c>
      <c r="N3502" s="143">
        <f t="shared" si="1851"/>
        <v>545578.10727464419</v>
      </c>
      <c r="O3502" s="143">
        <f t="shared" si="1852"/>
        <v>2698961.9831999997</v>
      </c>
      <c r="P3502" s="143">
        <f t="shared" si="1853"/>
        <v>2422173.6</v>
      </c>
      <c r="Q3502" s="143">
        <f t="shared" si="1854"/>
        <v>2078317.1612186609</v>
      </c>
      <c r="R3502" s="143">
        <f t="shared" si="1855"/>
        <v>1483875.8536373221</v>
      </c>
      <c r="S3502" s="143">
        <f t="shared" si="1856"/>
        <v>2560567.7916000001</v>
      </c>
      <c r="T3502" s="143">
        <f t="shared" si="1857"/>
        <v>1028853.8028032992</v>
      </c>
      <c r="U3502" s="194">
        <f t="shared" si="1858"/>
        <v>0.4247646835896895</v>
      </c>
      <c r="V3502" s="188" t="str">
        <f t="shared" si="1859"/>
        <v>MENOR</v>
      </c>
      <c r="W3502" s="188">
        <f t="shared" si="1860"/>
        <v>545578.10727464419</v>
      </c>
      <c r="X3502" s="143">
        <f t="shared" si="1861"/>
        <v>545578</v>
      </c>
    </row>
    <row r="3503" spans="1:24" ht="41.4" x14ac:dyDescent="0.25">
      <c r="A3503" s="20" t="s">
        <v>133</v>
      </c>
      <c r="B3503" s="20">
        <v>4912</v>
      </c>
      <c r="C3503" s="26" t="s">
        <v>490</v>
      </c>
      <c r="D3503" s="22" t="s">
        <v>134</v>
      </c>
      <c r="E3503" s="20" t="s">
        <v>7</v>
      </c>
      <c r="F3503" s="23" t="s">
        <v>334</v>
      </c>
      <c r="G3503" s="169">
        <v>5837</v>
      </c>
      <c r="H3503" s="36">
        <v>158.16999999999999</v>
      </c>
      <c r="I3503" s="50">
        <v>151.76</v>
      </c>
      <c r="J3503" s="155">
        <f t="shared" si="1850"/>
        <v>6083.5417105956776</v>
      </c>
      <c r="K3503" s="182">
        <v>42268.800000000003</v>
      </c>
      <c r="L3503" s="143">
        <v>44614.527999999998</v>
      </c>
      <c r="M3503" s="143">
        <v>45497.983999999997</v>
      </c>
      <c r="N3503" s="143">
        <f t="shared" si="1851"/>
        <v>6083.5417105956776</v>
      </c>
      <c r="O3503" s="143">
        <f t="shared" si="1852"/>
        <v>45497.983999999997</v>
      </c>
      <c r="P3503" s="143">
        <f t="shared" si="1853"/>
        <v>42268.800000000003</v>
      </c>
      <c r="Q3503" s="143">
        <f t="shared" si="1854"/>
        <v>34616.213427648923</v>
      </c>
      <c r="R3503" s="143">
        <f t="shared" si="1855"/>
        <v>24176.170855297842</v>
      </c>
      <c r="S3503" s="143">
        <f t="shared" si="1856"/>
        <v>43883.392</v>
      </c>
      <c r="T3503" s="143">
        <f t="shared" si="1857"/>
        <v>19070.524041370154</v>
      </c>
      <c r="U3503" s="194">
        <f t="shared" si="1858"/>
        <v>0.45117259163662449</v>
      </c>
      <c r="V3503" s="188" t="str">
        <f t="shared" si="1859"/>
        <v>MENOR</v>
      </c>
      <c r="W3503" s="188">
        <f t="shared" si="1860"/>
        <v>6083.5417105956776</v>
      </c>
      <c r="X3503" s="143">
        <f t="shared" si="1861"/>
        <v>6084</v>
      </c>
    </row>
    <row r="3504" spans="1:24" ht="41.4" x14ac:dyDescent="0.25">
      <c r="A3504" s="20" t="s">
        <v>135</v>
      </c>
      <c r="B3504" s="20">
        <v>4912</v>
      </c>
      <c r="C3504" s="26" t="s">
        <v>491</v>
      </c>
      <c r="D3504" s="29" t="s">
        <v>492</v>
      </c>
      <c r="E3504" s="20" t="s">
        <v>7</v>
      </c>
      <c r="F3504" s="23" t="s">
        <v>334</v>
      </c>
      <c r="G3504" s="169">
        <v>7193</v>
      </c>
      <c r="H3504" s="36">
        <v>158.16999999999999</v>
      </c>
      <c r="I3504" s="50">
        <v>151.76</v>
      </c>
      <c r="J3504" s="155">
        <f t="shared" si="1850"/>
        <v>7496.816091196627</v>
      </c>
      <c r="K3504" s="182">
        <v>85085</v>
      </c>
      <c r="L3504" s="143">
        <v>92185.73</v>
      </c>
      <c r="M3504" s="143">
        <v>94011.19</v>
      </c>
      <c r="N3504" s="143">
        <f t="shared" si="1851"/>
        <v>7496.816091196627</v>
      </c>
      <c r="O3504" s="143">
        <f t="shared" si="1852"/>
        <v>94011.19</v>
      </c>
      <c r="P3504" s="143">
        <f t="shared" si="1853"/>
        <v>85085</v>
      </c>
      <c r="Q3504" s="143">
        <f t="shared" si="1854"/>
        <v>69694.684022799163</v>
      </c>
      <c r="R3504" s="143">
        <f t="shared" si="1855"/>
        <v>46290.908045598313</v>
      </c>
      <c r="S3504" s="143">
        <f t="shared" si="1856"/>
        <v>89548.095000000001</v>
      </c>
      <c r="T3504" s="143">
        <f t="shared" si="1857"/>
        <v>41643.631818894617</v>
      </c>
      <c r="U3504" s="194">
        <f t="shared" si="1858"/>
        <v>0.48943564457771188</v>
      </c>
      <c r="V3504" s="188" t="str">
        <f t="shared" si="1859"/>
        <v>MENOR</v>
      </c>
      <c r="W3504" s="188">
        <f t="shared" si="1860"/>
        <v>7496.816091196627</v>
      </c>
      <c r="X3504" s="143">
        <f t="shared" si="1861"/>
        <v>7497</v>
      </c>
    </row>
    <row r="3505" spans="1:24" ht="41.4" x14ac:dyDescent="0.25">
      <c r="A3505" s="20" t="s">
        <v>136</v>
      </c>
      <c r="B3505" s="20">
        <v>4912</v>
      </c>
      <c r="C3505" s="26" t="s">
        <v>495</v>
      </c>
      <c r="D3505" s="22" t="s">
        <v>496</v>
      </c>
      <c r="E3505" s="20" t="s">
        <v>7</v>
      </c>
      <c r="F3505" s="23" t="s">
        <v>334</v>
      </c>
      <c r="G3505" s="169">
        <v>5852</v>
      </c>
      <c r="H3505" s="36">
        <v>158.16999999999999</v>
      </c>
      <c r="I3505" s="50">
        <v>151.76</v>
      </c>
      <c r="J3505" s="155">
        <f t="shared" si="1850"/>
        <v>6099.1752767527678</v>
      </c>
      <c r="K3505" s="182">
        <v>47124</v>
      </c>
      <c r="L3505" s="143">
        <v>51489.396000000001</v>
      </c>
      <c r="M3505" s="143">
        <v>52508.987999999998</v>
      </c>
      <c r="N3505" s="143">
        <f t="shared" si="1851"/>
        <v>6099.1752767527678</v>
      </c>
      <c r="O3505" s="143">
        <f t="shared" si="1852"/>
        <v>52508.987999999998</v>
      </c>
      <c r="P3505" s="143">
        <f t="shared" si="1853"/>
        <v>47124</v>
      </c>
      <c r="Q3505" s="143">
        <f t="shared" si="1854"/>
        <v>39305.389819188189</v>
      </c>
      <c r="R3505" s="143">
        <f t="shared" si="1855"/>
        <v>26611.587638376383</v>
      </c>
      <c r="S3505" s="143">
        <f t="shared" si="1856"/>
        <v>49816.493999999999</v>
      </c>
      <c r="T3505" s="143">
        <f t="shared" si="1857"/>
        <v>22260.341124461258</v>
      </c>
      <c r="U3505" s="194">
        <f t="shared" si="1858"/>
        <v>0.47237800535738178</v>
      </c>
      <c r="V3505" s="188" t="str">
        <f t="shared" si="1859"/>
        <v>MENOR</v>
      </c>
      <c r="W3505" s="188">
        <f t="shared" si="1860"/>
        <v>6099.1752767527678</v>
      </c>
      <c r="X3505" s="143">
        <f t="shared" si="1861"/>
        <v>6099</v>
      </c>
    </row>
    <row r="3506" spans="1:24" ht="41.4" x14ac:dyDescent="0.25">
      <c r="A3506" s="20" t="s">
        <v>137</v>
      </c>
      <c r="B3506" s="20">
        <v>4912</v>
      </c>
      <c r="C3506" s="26" t="s">
        <v>497</v>
      </c>
      <c r="D3506" s="22" t="s">
        <v>496</v>
      </c>
      <c r="E3506" s="20" t="s">
        <v>7</v>
      </c>
      <c r="F3506" s="23" t="s">
        <v>334</v>
      </c>
      <c r="G3506" s="169">
        <v>5895</v>
      </c>
      <c r="H3506" s="36">
        <v>158.16999999999999</v>
      </c>
      <c r="I3506" s="50">
        <v>151.76</v>
      </c>
      <c r="J3506" s="155">
        <f t="shared" si="1850"/>
        <v>6143.9914997364258</v>
      </c>
      <c r="K3506" s="182">
        <v>31987.200000000001</v>
      </c>
      <c r="L3506" s="143">
        <v>34903.175999999999</v>
      </c>
      <c r="M3506" s="143">
        <v>35594.328000000001</v>
      </c>
      <c r="N3506" s="143">
        <f t="shared" si="1851"/>
        <v>6143.9914997364258</v>
      </c>
      <c r="O3506" s="143">
        <f t="shared" si="1852"/>
        <v>35594.328000000001</v>
      </c>
      <c r="P3506" s="143">
        <f t="shared" si="1853"/>
        <v>31987.200000000001</v>
      </c>
      <c r="Q3506" s="143">
        <f t="shared" si="1854"/>
        <v>27157.173874934109</v>
      </c>
      <c r="R3506" s="143">
        <f t="shared" si="1855"/>
        <v>19065.595749868215</v>
      </c>
      <c r="S3506" s="143">
        <f t="shared" si="1856"/>
        <v>33790.764000000003</v>
      </c>
      <c r="T3506" s="143">
        <f t="shared" si="1857"/>
        <v>14095.733450868252</v>
      </c>
      <c r="U3506" s="194">
        <f t="shared" si="1858"/>
        <v>0.44066793751463873</v>
      </c>
      <c r="V3506" s="188" t="str">
        <f t="shared" si="1859"/>
        <v>MENOR</v>
      </c>
      <c r="W3506" s="188">
        <f t="shared" si="1860"/>
        <v>6143.9914997364258</v>
      </c>
      <c r="X3506" s="143">
        <f t="shared" si="1861"/>
        <v>6144</v>
      </c>
    </row>
    <row r="3507" spans="1:24" ht="41.4" x14ac:dyDescent="0.25">
      <c r="A3507" s="20" t="s">
        <v>138</v>
      </c>
      <c r="B3507" s="20">
        <v>4912</v>
      </c>
      <c r="C3507" s="26" t="s">
        <v>498</v>
      </c>
      <c r="D3507" s="22" t="s">
        <v>496</v>
      </c>
      <c r="E3507" s="20" t="s">
        <v>7</v>
      </c>
      <c r="F3507" s="23" t="s">
        <v>334</v>
      </c>
      <c r="G3507" s="169">
        <v>5852</v>
      </c>
      <c r="H3507" s="36">
        <v>158.16999999999999</v>
      </c>
      <c r="I3507" s="50">
        <v>151.76</v>
      </c>
      <c r="J3507" s="155">
        <f t="shared" si="1850"/>
        <v>6099.1752767527678</v>
      </c>
      <c r="K3507" s="182">
        <v>31416</v>
      </c>
      <c r="L3507" s="143">
        <v>33460.896000000001</v>
      </c>
      <c r="M3507" s="143">
        <v>34123.487999999998</v>
      </c>
      <c r="N3507" s="143">
        <f t="shared" si="1851"/>
        <v>6099.1752767527678</v>
      </c>
      <c r="O3507" s="143">
        <f t="shared" si="1852"/>
        <v>34123.487999999998</v>
      </c>
      <c r="P3507" s="143">
        <f t="shared" si="1853"/>
        <v>31416</v>
      </c>
      <c r="Q3507" s="143">
        <f t="shared" si="1854"/>
        <v>26274.889819188193</v>
      </c>
      <c r="R3507" s="143">
        <f t="shared" si="1855"/>
        <v>18757.587638376383</v>
      </c>
      <c r="S3507" s="143">
        <f t="shared" si="1856"/>
        <v>32769.743999999999</v>
      </c>
      <c r="T3507" s="143">
        <f t="shared" si="1857"/>
        <v>13499.748755978077</v>
      </c>
      <c r="U3507" s="194">
        <f t="shared" si="1858"/>
        <v>0.42970934415514633</v>
      </c>
      <c r="V3507" s="188" t="str">
        <f t="shared" si="1859"/>
        <v>MENOR</v>
      </c>
      <c r="W3507" s="188">
        <f t="shared" si="1860"/>
        <v>6099.1752767527678</v>
      </c>
      <c r="X3507" s="143">
        <f t="shared" si="1861"/>
        <v>6099</v>
      </c>
    </row>
    <row r="3508" spans="1:24" ht="41.4" x14ac:dyDescent="0.25">
      <c r="A3508" s="20" t="s">
        <v>139</v>
      </c>
      <c r="B3508" s="20">
        <v>4912</v>
      </c>
      <c r="C3508" s="26" t="s">
        <v>499</v>
      </c>
      <c r="D3508" s="22" t="s">
        <v>500</v>
      </c>
      <c r="E3508" s="20" t="s">
        <v>7</v>
      </c>
      <c r="F3508" s="23" t="s">
        <v>334</v>
      </c>
      <c r="G3508" s="169">
        <v>5131</v>
      </c>
      <c r="H3508" s="36">
        <v>158.16999999999999</v>
      </c>
      <c r="I3508" s="50">
        <v>151.76</v>
      </c>
      <c r="J3508" s="155">
        <f t="shared" si="1850"/>
        <v>5347.7218634686351</v>
      </c>
      <c r="K3508" s="182">
        <v>98175</v>
      </c>
      <c r="L3508" s="143">
        <v>105466.72500000001</v>
      </c>
      <c r="M3508" s="143">
        <v>107555.175</v>
      </c>
      <c r="N3508" s="143">
        <f t="shared" si="1851"/>
        <v>5347.7218634686351</v>
      </c>
      <c r="O3508" s="143">
        <f t="shared" si="1852"/>
        <v>107555.175</v>
      </c>
      <c r="P3508" s="143">
        <f t="shared" si="1853"/>
        <v>98175</v>
      </c>
      <c r="Q3508" s="143">
        <f t="shared" si="1854"/>
        <v>79136.155465867152</v>
      </c>
      <c r="R3508" s="143">
        <f t="shared" si="1855"/>
        <v>51761.360931734314</v>
      </c>
      <c r="S3508" s="143">
        <f t="shared" si="1856"/>
        <v>102865.08749999999</v>
      </c>
      <c r="T3508" s="143">
        <f t="shared" si="1857"/>
        <v>49356.357570778688</v>
      </c>
      <c r="U3508" s="194">
        <f t="shared" si="1858"/>
        <v>0.50273855432420356</v>
      </c>
      <c r="V3508" s="188" t="str">
        <f t="shared" si="1859"/>
        <v>MENOR</v>
      </c>
      <c r="W3508" s="188">
        <f t="shared" si="1860"/>
        <v>5347.7218634686351</v>
      </c>
      <c r="X3508" s="143">
        <f t="shared" si="1861"/>
        <v>5348</v>
      </c>
    </row>
    <row r="3509" spans="1:24" ht="27.6" x14ac:dyDescent="0.25">
      <c r="A3509" s="20" t="s">
        <v>140</v>
      </c>
      <c r="B3509" s="20">
        <v>4912</v>
      </c>
      <c r="C3509" s="26" t="s">
        <v>501</v>
      </c>
      <c r="D3509" s="22" t="s">
        <v>502</v>
      </c>
      <c r="E3509" s="20" t="s">
        <v>7</v>
      </c>
      <c r="F3509" s="23" t="s">
        <v>334</v>
      </c>
      <c r="G3509" s="169">
        <v>8837</v>
      </c>
      <c r="H3509" s="36">
        <v>158.16999999999999</v>
      </c>
      <c r="I3509" s="50">
        <v>151.76</v>
      </c>
      <c r="J3509" s="155">
        <f t="shared" si="1850"/>
        <v>9210.2549420137057</v>
      </c>
      <c r="K3509" s="182">
        <v>390722.22</v>
      </c>
      <c r="L3509" s="143">
        <v>426626.424</v>
      </c>
      <c r="M3509" s="143">
        <v>435074.47199999995</v>
      </c>
      <c r="N3509" s="143">
        <f t="shared" si="1851"/>
        <v>9210.2549420137057</v>
      </c>
      <c r="O3509" s="143">
        <f t="shared" si="1852"/>
        <v>435074.47199999995</v>
      </c>
      <c r="P3509" s="143">
        <f t="shared" si="1853"/>
        <v>390722.22</v>
      </c>
      <c r="Q3509" s="143">
        <f t="shared" si="1854"/>
        <v>315408.34273550345</v>
      </c>
      <c r="R3509" s="143">
        <f t="shared" si="1855"/>
        <v>199966.23747100684</v>
      </c>
      <c r="S3509" s="143">
        <f t="shared" si="1856"/>
        <v>412898.34599999996</v>
      </c>
      <c r="T3509" s="143">
        <f t="shared" si="1857"/>
        <v>205035.68239886482</v>
      </c>
      <c r="U3509" s="194">
        <f t="shared" si="1858"/>
        <v>0.52476074280818952</v>
      </c>
      <c r="V3509" s="188" t="str">
        <f t="shared" si="1859"/>
        <v>MENOR</v>
      </c>
      <c r="W3509" s="188">
        <f t="shared" si="1860"/>
        <v>9210.2549420137057</v>
      </c>
      <c r="X3509" s="143">
        <f t="shared" si="1861"/>
        <v>9210</v>
      </c>
    </row>
    <row r="3510" spans="1:24" ht="41.4" x14ac:dyDescent="0.25">
      <c r="A3510" s="20" t="s">
        <v>141</v>
      </c>
      <c r="B3510" s="20">
        <v>4912</v>
      </c>
      <c r="C3510" s="21" t="s">
        <v>669</v>
      </c>
      <c r="D3510" s="22" t="s">
        <v>1008</v>
      </c>
      <c r="E3510" s="20" t="s">
        <v>7</v>
      </c>
      <c r="F3510" s="23" t="s">
        <v>334</v>
      </c>
      <c r="G3510" s="169">
        <v>27559</v>
      </c>
      <c r="H3510" s="36">
        <v>158.16999999999999</v>
      </c>
      <c r="I3510" s="50">
        <v>151.76</v>
      </c>
      <c r="J3510" s="155">
        <f t="shared" si="1850"/>
        <v>28723.029981549818</v>
      </c>
      <c r="K3510" s="182">
        <v>98175</v>
      </c>
      <c r="L3510" s="143">
        <v>107269.575</v>
      </c>
      <c r="M3510" s="143">
        <v>109393.72500000001</v>
      </c>
      <c r="N3510" s="143">
        <f t="shared" si="1851"/>
        <v>28723.029981549818</v>
      </c>
      <c r="O3510" s="143">
        <f t="shared" si="1852"/>
        <v>109393.72500000001</v>
      </c>
      <c r="P3510" s="143">
        <f t="shared" si="1853"/>
        <v>98175</v>
      </c>
      <c r="Q3510" s="143">
        <f t="shared" si="1854"/>
        <v>85890.332495387454</v>
      </c>
      <c r="R3510" s="143">
        <f t="shared" si="1855"/>
        <v>63449.014990774907</v>
      </c>
      <c r="S3510" s="143">
        <f t="shared" si="1856"/>
        <v>103784.3625</v>
      </c>
      <c r="T3510" s="143">
        <f t="shared" si="1857"/>
        <v>38420.892761206618</v>
      </c>
      <c r="U3510" s="194">
        <f t="shared" si="1858"/>
        <v>0.39135108491170478</v>
      </c>
      <c r="V3510" s="188" t="str">
        <f t="shared" si="1859"/>
        <v>MENOR</v>
      </c>
      <c r="W3510" s="188">
        <f t="shared" si="1860"/>
        <v>28723.029981549818</v>
      </c>
      <c r="X3510" s="143">
        <f t="shared" si="1861"/>
        <v>28723</v>
      </c>
    </row>
    <row r="3511" spans="1:24" ht="82.8" x14ac:dyDescent="0.25">
      <c r="A3511" s="20" t="s">
        <v>142</v>
      </c>
      <c r="B3511" s="20">
        <v>4912</v>
      </c>
      <c r="C3511" s="26" t="s">
        <v>505</v>
      </c>
      <c r="D3511" s="29" t="s">
        <v>506</v>
      </c>
      <c r="E3511" s="20" t="s">
        <v>7</v>
      </c>
      <c r="F3511" s="23" t="s">
        <v>334</v>
      </c>
      <c r="G3511" s="169">
        <v>50162</v>
      </c>
      <c r="H3511" s="36">
        <v>158.16999999999999</v>
      </c>
      <c r="I3511" s="50">
        <v>151.76</v>
      </c>
      <c r="J3511" s="155">
        <f t="shared" si="1850"/>
        <v>52280.72970479705</v>
      </c>
      <c r="K3511" s="182">
        <v>314027.90999999997</v>
      </c>
      <c r="L3511" s="143">
        <v>352085.7879</v>
      </c>
      <c r="M3511" s="143">
        <v>359057.78369999997</v>
      </c>
      <c r="N3511" s="143">
        <f t="shared" si="1851"/>
        <v>52280.72970479705</v>
      </c>
      <c r="O3511" s="143">
        <f t="shared" si="1852"/>
        <v>359057.78369999997</v>
      </c>
      <c r="P3511" s="143">
        <f t="shared" si="1853"/>
        <v>314027.90999999997</v>
      </c>
      <c r="Q3511" s="143">
        <f t="shared" si="1854"/>
        <v>269363.05282619927</v>
      </c>
      <c r="R3511" s="143">
        <f t="shared" si="1855"/>
        <v>183154.3198523985</v>
      </c>
      <c r="S3511" s="143">
        <f t="shared" si="1856"/>
        <v>336542.84684999997</v>
      </c>
      <c r="T3511" s="143">
        <f t="shared" si="1857"/>
        <v>146068.34031000076</v>
      </c>
      <c r="U3511" s="194">
        <f t="shared" si="1858"/>
        <v>0.46514445263798609</v>
      </c>
      <c r="V3511" s="188" t="str">
        <f t="shared" si="1859"/>
        <v>MENOR</v>
      </c>
      <c r="W3511" s="188">
        <f t="shared" si="1860"/>
        <v>52280.72970479705</v>
      </c>
      <c r="X3511" s="143">
        <f t="shared" si="1861"/>
        <v>52281</v>
      </c>
    </row>
    <row r="3512" spans="1:24" ht="41.4" x14ac:dyDescent="0.25">
      <c r="A3512" s="20" t="s">
        <v>143</v>
      </c>
      <c r="B3512" s="20">
        <v>4912</v>
      </c>
      <c r="C3512" s="26" t="s">
        <v>507</v>
      </c>
      <c r="D3512" s="22" t="s">
        <v>508</v>
      </c>
      <c r="E3512" s="20" t="s">
        <v>7</v>
      </c>
      <c r="F3512" s="23" t="s">
        <v>334</v>
      </c>
      <c r="G3512" s="169">
        <v>16429</v>
      </c>
      <c r="H3512" s="36">
        <v>158.16999999999999</v>
      </c>
      <c r="I3512" s="50">
        <v>151.76</v>
      </c>
      <c r="J3512" s="155">
        <f t="shared" si="1850"/>
        <v>17122.923892988929</v>
      </c>
      <c r="K3512" s="182">
        <v>126616</v>
      </c>
      <c r="L3512" s="143">
        <v>135874.79500000001</v>
      </c>
      <c r="M3512" s="143">
        <v>138565.38500000001</v>
      </c>
      <c r="N3512" s="143">
        <f t="shared" si="1851"/>
        <v>17122.923892988929</v>
      </c>
      <c r="O3512" s="143">
        <f t="shared" si="1852"/>
        <v>138565.38500000001</v>
      </c>
      <c r="P3512" s="143">
        <f t="shared" si="1853"/>
        <v>126616</v>
      </c>
      <c r="Q3512" s="143">
        <f t="shared" si="1854"/>
        <v>104544.77597324725</v>
      </c>
      <c r="R3512" s="143">
        <f t="shared" si="1855"/>
        <v>71869.46194649447</v>
      </c>
      <c r="S3512" s="143">
        <f t="shared" si="1856"/>
        <v>132590.6925</v>
      </c>
      <c r="T3512" s="143">
        <f t="shared" si="1857"/>
        <v>58505.529886639844</v>
      </c>
      <c r="U3512" s="194">
        <f t="shared" si="1858"/>
        <v>0.46207059049914578</v>
      </c>
      <c r="V3512" s="188" t="str">
        <f t="shared" si="1859"/>
        <v>MENOR</v>
      </c>
      <c r="W3512" s="188">
        <f t="shared" si="1860"/>
        <v>17122.923892988929</v>
      </c>
      <c r="X3512" s="143">
        <f t="shared" si="1861"/>
        <v>17123</v>
      </c>
    </row>
    <row r="3513" spans="1:24" ht="41.4" x14ac:dyDescent="0.25">
      <c r="A3513" s="20" t="s">
        <v>144</v>
      </c>
      <c r="B3513" s="20">
        <v>4912</v>
      </c>
      <c r="C3513" s="26" t="s">
        <v>509</v>
      </c>
      <c r="D3513" s="29" t="s">
        <v>510</v>
      </c>
      <c r="E3513" s="20" t="s">
        <v>7</v>
      </c>
      <c r="F3513" s="23" t="s">
        <v>334</v>
      </c>
      <c r="G3513" s="169">
        <v>57662</v>
      </c>
      <c r="H3513" s="36">
        <v>158.16999999999999</v>
      </c>
      <c r="I3513" s="50">
        <v>151.76</v>
      </c>
      <c r="J3513" s="155">
        <f t="shared" si="1850"/>
        <v>60097.512783342121</v>
      </c>
      <c r="K3513" s="182">
        <v>176596</v>
      </c>
      <c r="L3513" s="143">
        <v>187917.065</v>
      </c>
      <c r="M3513" s="143">
        <v>191638.19500000001</v>
      </c>
      <c r="N3513" s="143">
        <f t="shared" si="1851"/>
        <v>60097.512783342121</v>
      </c>
      <c r="O3513" s="143">
        <f t="shared" si="1852"/>
        <v>191638.19500000001</v>
      </c>
      <c r="P3513" s="143">
        <f t="shared" si="1853"/>
        <v>176596</v>
      </c>
      <c r="Q3513" s="143">
        <f t="shared" si="1854"/>
        <v>154062.19319583551</v>
      </c>
      <c r="R3513" s="143">
        <f t="shared" si="1855"/>
        <v>118346.75639167106</v>
      </c>
      <c r="S3513" s="143">
        <f t="shared" si="1856"/>
        <v>184117.0975</v>
      </c>
      <c r="T3513" s="143">
        <f t="shared" si="1857"/>
        <v>62968.88615438695</v>
      </c>
      <c r="U3513" s="194">
        <f t="shared" si="1858"/>
        <v>0.35657028559189874</v>
      </c>
      <c r="V3513" s="188" t="str">
        <f t="shared" si="1859"/>
        <v>MENOR</v>
      </c>
      <c r="W3513" s="188">
        <f t="shared" si="1860"/>
        <v>60097.512783342121</v>
      </c>
      <c r="X3513" s="143">
        <f t="shared" si="1861"/>
        <v>60098</v>
      </c>
    </row>
    <row r="3514" spans="1:24" ht="82.8" x14ac:dyDescent="0.25">
      <c r="A3514" s="20" t="s">
        <v>146</v>
      </c>
      <c r="B3514" s="20">
        <v>4912</v>
      </c>
      <c r="C3514" s="26" t="s">
        <v>511</v>
      </c>
      <c r="D3514" s="22" t="s">
        <v>145</v>
      </c>
      <c r="E3514" s="20" t="s">
        <v>7</v>
      </c>
      <c r="F3514" s="23" t="s">
        <v>334</v>
      </c>
      <c r="G3514" s="169">
        <v>4948</v>
      </c>
      <c r="H3514" s="36">
        <v>158.16999999999999</v>
      </c>
      <c r="I3514" s="50">
        <v>151.76</v>
      </c>
      <c r="J3514" s="155">
        <f t="shared" si="1850"/>
        <v>5156.9923563521352</v>
      </c>
      <c r="K3514" s="182">
        <v>6485.5</v>
      </c>
      <c r="L3514" s="143">
        <v>7151.3050000000003</v>
      </c>
      <c r="M3514" s="143">
        <v>7292.915</v>
      </c>
      <c r="N3514" s="143">
        <f t="shared" si="1851"/>
        <v>5156.9923563521352</v>
      </c>
      <c r="O3514" s="143">
        <f t="shared" si="1852"/>
        <v>7292.915</v>
      </c>
      <c r="P3514" s="143">
        <f t="shared" si="1853"/>
        <v>6485.5</v>
      </c>
      <c r="Q3514" s="143">
        <f t="shared" si="1854"/>
        <v>6521.6780890880345</v>
      </c>
      <c r="R3514" s="143">
        <f t="shared" si="1855"/>
        <v>5821.2461781760676</v>
      </c>
      <c r="S3514" s="143">
        <f t="shared" si="1856"/>
        <v>6889.2075000000004</v>
      </c>
      <c r="T3514" s="143">
        <f t="shared" si="1857"/>
        <v>975.51907942396656</v>
      </c>
      <c r="U3514" s="194">
        <f t="shared" si="1858"/>
        <v>0.15041540042000873</v>
      </c>
      <c r="V3514" s="188" t="str">
        <f t="shared" si="1859"/>
        <v>MENOR</v>
      </c>
      <c r="W3514" s="188">
        <f t="shared" si="1860"/>
        <v>5156.9923563521352</v>
      </c>
      <c r="X3514" s="143">
        <f t="shared" si="1861"/>
        <v>5157</v>
      </c>
    </row>
    <row r="3515" spans="1:24" ht="82.8" x14ac:dyDescent="0.25">
      <c r="A3515" s="20" t="s">
        <v>147</v>
      </c>
      <c r="B3515" s="20">
        <v>4912</v>
      </c>
      <c r="C3515" s="26" t="s">
        <v>512</v>
      </c>
      <c r="D3515" s="22" t="s">
        <v>145</v>
      </c>
      <c r="E3515" s="20" t="s">
        <v>7</v>
      </c>
      <c r="F3515" s="23" t="s">
        <v>334</v>
      </c>
      <c r="G3515" s="169">
        <v>11216</v>
      </c>
      <c r="H3515" s="36">
        <v>158.16999999999999</v>
      </c>
      <c r="I3515" s="50">
        <v>151.76</v>
      </c>
      <c r="J3515" s="155">
        <f t="shared" si="1850"/>
        <v>11689.738534528204</v>
      </c>
      <c r="K3515" s="182">
        <v>39270</v>
      </c>
      <c r="L3515" s="143">
        <v>42907.83</v>
      </c>
      <c r="M3515" s="143">
        <v>43757.49</v>
      </c>
      <c r="N3515" s="143">
        <f t="shared" si="1851"/>
        <v>11689.738534528204</v>
      </c>
      <c r="O3515" s="143">
        <f t="shared" si="1852"/>
        <v>43757.49</v>
      </c>
      <c r="P3515" s="143">
        <f t="shared" si="1853"/>
        <v>39270</v>
      </c>
      <c r="Q3515" s="143">
        <f t="shared" si="1854"/>
        <v>34406.264633632047</v>
      </c>
      <c r="R3515" s="143">
        <f t="shared" si="1855"/>
        <v>25479.869267264101</v>
      </c>
      <c r="S3515" s="143">
        <f t="shared" si="1856"/>
        <v>41513.744999999995</v>
      </c>
      <c r="T3515" s="143">
        <f t="shared" si="1857"/>
        <v>15268.90641419741</v>
      </c>
      <c r="U3515" s="194">
        <f t="shared" si="1858"/>
        <v>0.38881859980130917</v>
      </c>
      <c r="V3515" s="188" t="str">
        <f t="shared" si="1859"/>
        <v>MENOR</v>
      </c>
      <c r="W3515" s="188">
        <f t="shared" si="1860"/>
        <v>11689.738534528204</v>
      </c>
      <c r="X3515" s="143">
        <f t="shared" si="1861"/>
        <v>11690</v>
      </c>
    </row>
    <row r="3516" spans="1:24" ht="41.4" x14ac:dyDescent="0.25">
      <c r="A3516" s="20" t="s">
        <v>149</v>
      </c>
      <c r="B3516" s="20">
        <v>4912</v>
      </c>
      <c r="C3516" s="26" t="s">
        <v>513</v>
      </c>
      <c r="D3516" s="22" t="s">
        <v>148</v>
      </c>
      <c r="E3516" s="20" t="s">
        <v>7</v>
      </c>
      <c r="F3516" s="23" t="s">
        <v>334</v>
      </c>
      <c r="G3516" s="169">
        <v>168053</v>
      </c>
      <c r="H3516" s="36">
        <v>158.16999999999999</v>
      </c>
      <c r="I3516" s="50">
        <v>151.76</v>
      </c>
      <c r="J3516" s="155">
        <f t="shared" si="1850"/>
        <v>175151.17955983133</v>
      </c>
      <c r="K3516" s="182">
        <v>3266159.68</v>
      </c>
      <c r="L3516" s="143">
        <v>3534451.3680000002</v>
      </c>
      <c r="M3516" s="143">
        <v>3604440.5040000002</v>
      </c>
      <c r="N3516" s="143">
        <f t="shared" si="1851"/>
        <v>175151.17955983133</v>
      </c>
      <c r="O3516" s="143">
        <f t="shared" si="1852"/>
        <v>3604440.5040000002</v>
      </c>
      <c r="P3516" s="143">
        <f t="shared" si="1853"/>
        <v>3266159.68</v>
      </c>
      <c r="Q3516" s="143">
        <f t="shared" si="1854"/>
        <v>2645050.6828899579</v>
      </c>
      <c r="R3516" s="143">
        <f t="shared" si="1855"/>
        <v>1720655.4297799158</v>
      </c>
      <c r="S3516" s="143">
        <f t="shared" si="1856"/>
        <v>3435300.0920000002</v>
      </c>
      <c r="T3516" s="143">
        <f t="shared" si="1857"/>
        <v>1653041.8779092501</v>
      </c>
      <c r="U3516" s="194">
        <f t="shared" si="1858"/>
        <v>0.50611177647911265</v>
      </c>
      <c r="V3516" s="188" t="str">
        <f t="shared" si="1859"/>
        <v>MENOR</v>
      </c>
      <c r="W3516" s="188">
        <f t="shared" si="1860"/>
        <v>175151.17955983133</v>
      </c>
      <c r="X3516" s="143">
        <f t="shared" si="1861"/>
        <v>175151</v>
      </c>
    </row>
    <row r="3517" spans="1:24" ht="41.4" x14ac:dyDescent="0.25">
      <c r="A3517" s="20" t="s">
        <v>152</v>
      </c>
      <c r="B3517" s="20">
        <v>4912</v>
      </c>
      <c r="C3517" s="26" t="s">
        <v>514</v>
      </c>
      <c r="D3517" s="22" t="s">
        <v>150</v>
      </c>
      <c r="E3517" s="20" t="s">
        <v>151</v>
      </c>
      <c r="F3517" s="23" t="s">
        <v>334</v>
      </c>
      <c r="G3517" s="169">
        <v>404605</v>
      </c>
      <c r="H3517" s="36">
        <v>158.16999999999999</v>
      </c>
      <c r="I3517" s="50">
        <v>151.76</v>
      </c>
      <c r="J3517" s="155">
        <f t="shared" si="1850"/>
        <v>421694.60233263049</v>
      </c>
      <c r="K3517" s="182">
        <v>630260.89</v>
      </c>
      <c r="L3517" s="143">
        <v>712483.91619999998</v>
      </c>
      <c r="M3517" s="143">
        <v>726592.50859999994</v>
      </c>
      <c r="N3517" s="143">
        <f t="shared" si="1851"/>
        <v>421694.60233263049</v>
      </c>
      <c r="O3517" s="143">
        <f t="shared" si="1852"/>
        <v>726592.50859999994</v>
      </c>
      <c r="P3517" s="143">
        <f t="shared" si="1853"/>
        <v>630260.89</v>
      </c>
      <c r="Q3517" s="143">
        <f t="shared" si="1854"/>
        <v>622757.97928315762</v>
      </c>
      <c r="R3517" s="143">
        <f t="shared" si="1855"/>
        <v>525977.74616631528</v>
      </c>
      <c r="S3517" s="143">
        <f t="shared" si="1856"/>
        <v>678426.69929999998</v>
      </c>
      <c r="T3517" s="143">
        <f t="shared" si="1857"/>
        <v>140611.91089191768</v>
      </c>
      <c r="U3517" s="194">
        <f t="shared" si="1858"/>
        <v>0.22310112069926738</v>
      </c>
      <c r="V3517" s="188" t="str">
        <f t="shared" si="1859"/>
        <v>MENOR</v>
      </c>
      <c r="W3517" s="188">
        <f t="shared" si="1860"/>
        <v>421694.60233263049</v>
      </c>
      <c r="X3517" s="143">
        <f t="shared" si="1861"/>
        <v>421695</v>
      </c>
    </row>
    <row r="3518" spans="1:24" ht="41.4" x14ac:dyDescent="0.25">
      <c r="A3518" s="20" t="s">
        <v>153</v>
      </c>
      <c r="B3518" s="20">
        <v>4912</v>
      </c>
      <c r="C3518" s="26" t="s">
        <v>515</v>
      </c>
      <c r="D3518" s="29" t="s">
        <v>516</v>
      </c>
      <c r="E3518" s="20" t="s">
        <v>7</v>
      </c>
      <c r="F3518" s="23" t="s">
        <v>334</v>
      </c>
      <c r="G3518" s="169">
        <v>95798</v>
      </c>
      <c r="H3518" s="36">
        <v>158.16999999999999</v>
      </c>
      <c r="I3518" s="50">
        <v>151.76</v>
      </c>
      <c r="J3518" s="155">
        <f t="shared" si="1850"/>
        <v>99844.291381128103</v>
      </c>
      <c r="K3518" s="182">
        <v>220978.24</v>
      </c>
      <c r="L3518" s="143">
        <v>237137.2738</v>
      </c>
      <c r="M3518" s="143">
        <v>241833.06140000001</v>
      </c>
      <c r="N3518" s="143">
        <f t="shared" si="1851"/>
        <v>99844.291381128103</v>
      </c>
      <c r="O3518" s="143">
        <f t="shared" si="1852"/>
        <v>241833.06140000001</v>
      </c>
      <c r="P3518" s="143">
        <f t="shared" si="1853"/>
        <v>220978.24</v>
      </c>
      <c r="Q3518" s="143">
        <f t="shared" si="1854"/>
        <v>199948.21664528202</v>
      </c>
      <c r="R3518" s="143">
        <f t="shared" si="1855"/>
        <v>160411.26569056406</v>
      </c>
      <c r="S3518" s="143">
        <f t="shared" si="1856"/>
        <v>231405.6507</v>
      </c>
      <c r="T3518" s="143">
        <f t="shared" si="1857"/>
        <v>67331.082291848506</v>
      </c>
      <c r="U3518" s="194">
        <f t="shared" si="1858"/>
        <v>0.30469553152314233</v>
      </c>
      <c r="V3518" s="188" t="str">
        <f t="shared" si="1859"/>
        <v>MENOR</v>
      </c>
      <c r="W3518" s="188">
        <f t="shared" si="1860"/>
        <v>99844.291381128103</v>
      </c>
      <c r="X3518" s="143">
        <f t="shared" si="1861"/>
        <v>99844</v>
      </c>
    </row>
    <row r="3519" spans="1:24" ht="41.4" x14ac:dyDescent="0.25">
      <c r="A3519" s="20" t="s">
        <v>154</v>
      </c>
      <c r="B3519" s="20">
        <v>4912</v>
      </c>
      <c r="C3519" s="26" t="s">
        <v>517</v>
      </c>
      <c r="D3519" s="29" t="s">
        <v>518</v>
      </c>
      <c r="E3519" s="20" t="s">
        <v>7</v>
      </c>
      <c r="F3519" s="23" t="s">
        <v>334</v>
      </c>
      <c r="G3519" s="169">
        <v>94486</v>
      </c>
      <c r="H3519" s="36">
        <v>158.16999999999999</v>
      </c>
      <c r="I3519" s="50">
        <v>151.76</v>
      </c>
      <c r="J3519" s="155">
        <f t="shared" si="1850"/>
        <v>98476.875461254618</v>
      </c>
      <c r="K3519" s="182">
        <v>622298.6</v>
      </c>
      <c r="L3519" s="143">
        <v>679946.07940000005</v>
      </c>
      <c r="M3519" s="143">
        <v>693410.35820000002</v>
      </c>
      <c r="N3519" s="143">
        <f t="shared" si="1851"/>
        <v>98476.875461254618</v>
      </c>
      <c r="O3519" s="143">
        <f t="shared" si="1852"/>
        <v>693410.35820000002</v>
      </c>
      <c r="P3519" s="143">
        <f t="shared" si="1853"/>
        <v>622298.6</v>
      </c>
      <c r="Q3519" s="143">
        <f t="shared" si="1854"/>
        <v>523532.97826531366</v>
      </c>
      <c r="R3519" s="143">
        <f t="shared" si="1855"/>
        <v>360387.7377306273</v>
      </c>
      <c r="S3519" s="143">
        <f t="shared" si="1856"/>
        <v>657854.4791</v>
      </c>
      <c r="T3519" s="143">
        <f t="shared" si="1857"/>
        <v>285044.27783981053</v>
      </c>
      <c r="U3519" s="194">
        <f t="shared" si="1858"/>
        <v>0.4580506493824838</v>
      </c>
      <c r="V3519" s="188" t="str">
        <f t="shared" si="1859"/>
        <v>MENOR</v>
      </c>
      <c r="W3519" s="188">
        <f t="shared" si="1860"/>
        <v>98476.875461254618</v>
      </c>
      <c r="X3519" s="143">
        <f t="shared" si="1861"/>
        <v>98477</v>
      </c>
    </row>
    <row r="3520" spans="1:24" ht="55.2" x14ac:dyDescent="0.25">
      <c r="A3520" s="20" t="s">
        <v>156</v>
      </c>
      <c r="B3520" s="20">
        <v>4912</v>
      </c>
      <c r="C3520" s="26" t="s">
        <v>519</v>
      </c>
      <c r="D3520" s="22" t="s">
        <v>155</v>
      </c>
      <c r="E3520" s="20" t="s">
        <v>7</v>
      </c>
      <c r="F3520" s="23" t="s">
        <v>334</v>
      </c>
      <c r="G3520" s="169">
        <v>15445</v>
      </c>
      <c r="H3520" s="36">
        <v>158.16999999999999</v>
      </c>
      <c r="I3520" s="50">
        <v>151.76</v>
      </c>
      <c r="J3520" s="155">
        <f t="shared" si="1850"/>
        <v>16097.361953083817</v>
      </c>
      <c r="K3520" s="182">
        <v>125485.5</v>
      </c>
      <c r="L3520" s="143">
        <v>139300.21</v>
      </c>
      <c r="M3520" s="143">
        <v>142058.63</v>
      </c>
      <c r="N3520" s="143">
        <f t="shared" si="1851"/>
        <v>16097.361953083817</v>
      </c>
      <c r="O3520" s="143">
        <f t="shared" si="1852"/>
        <v>142058.63</v>
      </c>
      <c r="P3520" s="143">
        <f t="shared" si="1853"/>
        <v>125485.5</v>
      </c>
      <c r="Q3520" s="143">
        <f t="shared" si="1854"/>
        <v>105735.42548827095</v>
      </c>
      <c r="R3520" s="143">
        <f t="shared" si="1855"/>
        <v>70791.430976541902</v>
      </c>
      <c r="S3520" s="143">
        <f t="shared" si="1856"/>
        <v>133772.065</v>
      </c>
      <c r="T3520" s="143">
        <f t="shared" si="1857"/>
        <v>60196.948490979157</v>
      </c>
      <c r="U3520" s="194">
        <f t="shared" si="1858"/>
        <v>0.4797123850243985</v>
      </c>
      <c r="V3520" s="188" t="str">
        <f t="shared" si="1859"/>
        <v>MENOR</v>
      </c>
      <c r="W3520" s="188">
        <f t="shared" si="1860"/>
        <v>16097.361953083817</v>
      </c>
      <c r="X3520" s="143">
        <f t="shared" si="1861"/>
        <v>16097</v>
      </c>
    </row>
    <row r="3521" spans="1:24" ht="55.2" x14ac:dyDescent="0.25">
      <c r="A3521" s="20" t="s">
        <v>157</v>
      </c>
      <c r="B3521" s="20">
        <v>4912</v>
      </c>
      <c r="C3521" s="26" t="s">
        <v>816</v>
      </c>
      <c r="D3521" s="22" t="s">
        <v>781</v>
      </c>
      <c r="E3521" s="20" t="s">
        <v>7</v>
      </c>
      <c r="F3521" s="23" t="s">
        <v>334</v>
      </c>
      <c r="G3521" s="169">
        <v>128354</v>
      </c>
      <c r="H3521" s="36">
        <v>158.16999999999999</v>
      </c>
      <c r="I3521" s="50">
        <v>151.76</v>
      </c>
      <c r="J3521" s="155">
        <f t="shared" si="1850"/>
        <v>133775.38336847656</v>
      </c>
      <c r="K3521" s="182">
        <v>505143.1</v>
      </c>
      <c r="L3521" s="143">
        <v>542661.45570000005</v>
      </c>
      <c r="M3521" s="143">
        <v>553407.22710000002</v>
      </c>
      <c r="N3521" s="143">
        <f t="shared" si="1851"/>
        <v>133775.38336847656</v>
      </c>
      <c r="O3521" s="143">
        <f t="shared" si="1852"/>
        <v>553407.22710000002</v>
      </c>
      <c r="P3521" s="143">
        <f t="shared" si="1853"/>
        <v>505143.1</v>
      </c>
      <c r="Q3521" s="143">
        <f t="shared" si="1854"/>
        <v>433746.79154211917</v>
      </c>
      <c r="R3521" s="143">
        <f t="shared" si="1855"/>
        <v>319459.24168423825</v>
      </c>
      <c r="S3521" s="143">
        <f t="shared" si="1856"/>
        <v>529275.16354999994</v>
      </c>
      <c r="T3521" s="143">
        <f t="shared" si="1857"/>
        <v>201048.3378772517</v>
      </c>
      <c r="U3521" s="194">
        <f t="shared" si="1858"/>
        <v>0.39800273997061764</v>
      </c>
      <c r="V3521" s="188" t="str">
        <f t="shared" si="1859"/>
        <v>MENOR</v>
      </c>
      <c r="W3521" s="188">
        <f t="shared" si="1860"/>
        <v>133775.38336847656</v>
      </c>
      <c r="X3521" s="143">
        <f t="shared" si="1861"/>
        <v>133775</v>
      </c>
    </row>
    <row r="3522" spans="1:24" ht="55.2" x14ac:dyDescent="0.25">
      <c r="A3522" s="20" t="s">
        <v>158</v>
      </c>
      <c r="B3522" s="20">
        <v>4912</v>
      </c>
      <c r="C3522" s="26" t="s">
        <v>675</v>
      </c>
      <c r="D3522" s="22" t="s">
        <v>1009</v>
      </c>
      <c r="E3522" s="20" t="s">
        <v>7</v>
      </c>
      <c r="F3522" s="23" t="s">
        <v>334</v>
      </c>
      <c r="G3522" s="169">
        <v>348718</v>
      </c>
      <c r="H3522" s="36">
        <v>158.16999999999999</v>
      </c>
      <c r="I3522" s="50">
        <v>151.76</v>
      </c>
      <c r="J3522" s="155">
        <f t="shared" si="1850"/>
        <v>363447.06154454401</v>
      </c>
      <c r="K3522" s="182">
        <v>452390.40000000002</v>
      </c>
      <c r="L3522" s="143">
        <v>490144.43520000007</v>
      </c>
      <c r="M3522" s="143">
        <v>499850.26559999998</v>
      </c>
      <c r="N3522" s="143">
        <f t="shared" si="1851"/>
        <v>363447.06154454401</v>
      </c>
      <c r="O3522" s="143">
        <f t="shared" si="1852"/>
        <v>499850.26559999998</v>
      </c>
      <c r="P3522" s="143">
        <f t="shared" si="1853"/>
        <v>452390.40000000002</v>
      </c>
      <c r="Q3522" s="143">
        <f t="shared" si="1854"/>
        <v>451458.04058613605</v>
      </c>
      <c r="R3522" s="143">
        <f t="shared" si="1855"/>
        <v>407918.73077227199</v>
      </c>
      <c r="S3522" s="143">
        <f t="shared" si="1856"/>
        <v>476120.33279999997</v>
      </c>
      <c r="T3522" s="143">
        <f t="shared" si="1857"/>
        <v>62142.970361224608</v>
      </c>
      <c r="U3522" s="194">
        <f t="shared" si="1858"/>
        <v>0.13736580254847275</v>
      </c>
      <c r="V3522" s="188" t="str">
        <f t="shared" si="1859"/>
        <v>MENOR</v>
      </c>
      <c r="W3522" s="188">
        <f t="shared" si="1860"/>
        <v>363447.06154454401</v>
      </c>
      <c r="X3522" s="143">
        <f t="shared" si="1861"/>
        <v>363447</v>
      </c>
    </row>
    <row r="3523" spans="1:24" ht="55.2" x14ac:dyDescent="0.25">
      <c r="A3523" s="20" t="s">
        <v>159</v>
      </c>
      <c r="B3523" s="20">
        <v>4912</v>
      </c>
      <c r="C3523" s="26" t="s">
        <v>679</v>
      </c>
      <c r="D3523" s="29" t="s">
        <v>680</v>
      </c>
      <c r="E3523" s="20" t="s">
        <v>7</v>
      </c>
      <c r="F3523" s="23" t="s">
        <v>334</v>
      </c>
      <c r="G3523" s="169">
        <v>150762</v>
      </c>
      <c r="H3523" s="36">
        <v>158.16999999999999</v>
      </c>
      <c r="I3523" s="50">
        <v>151.76</v>
      </c>
      <c r="J3523" s="155">
        <f t="shared" si="1850"/>
        <v>157129.84673168161</v>
      </c>
      <c r="K3523" s="182">
        <v>760045.86</v>
      </c>
      <c r="L3523" s="143">
        <v>836803.6446</v>
      </c>
      <c r="M3523" s="143">
        <v>853374.01380000007</v>
      </c>
      <c r="N3523" s="143">
        <f t="shared" si="1851"/>
        <v>157129.84673168161</v>
      </c>
      <c r="O3523" s="143">
        <f t="shared" si="1852"/>
        <v>853374.01380000007</v>
      </c>
      <c r="P3523" s="143">
        <f t="shared" si="1853"/>
        <v>760045.86</v>
      </c>
      <c r="Q3523" s="143">
        <f t="shared" si="1854"/>
        <v>651838.34128292045</v>
      </c>
      <c r="R3523" s="143">
        <f t="shared" si="1855"/>
        <v>458587.8533658408</v>
      </c>
      <c r="S3523" s="143">
        <f t="shared" si="1856"/>
        <v>806709.93690000009</v>
      </c>
      <c r="T3523" s="143">
        <f t="shared" si="1857"/>
        <v>332302.14785951987</v>
      </c>
      <c r="U3523" s="194">
        <f t="shared" si="1858"/>
        <v>0.43721328586609221</v>
      </c>
      <c r="V3523" s="188" t="str">
        <f t="shared" si="1859"/>
        <v>MENOR</v>
      </c>
      <c r="W3523" s="188">
        <f t="shared" si="1860"/>
        <v>157129.84673168161</v>
      </c>
      <c r="X3523" s="143">
        <f t="shared" si="1861"/>
        <v>157130</v>
      </c>
    </row>
    <row r="3524" spans="1:24" ht="41.4" x14ac:dyDescent="0.25">
      <c r="A3524" s="20" t="s">
        <v>160</v>
      </c>
      <c r="B3524" s="20">
        <v>4912</v>
      </c>
      <c r="C3524" s="26" t="s">
        <v>681</v>
      </c>
      <c r="D3524" s="22" t="s">
        <v>1122</v>
      </c>
      <c r="E3524" s="20" t="s">
        <v>7</v>
      </c>
      <c r="F3524" s="23" t="s">
        <v>334</v>
      </c>
      <c r="G3524" s="169">
        <v>151561</v>
      </c>
      <c r="H3524" s="36">
        <v>158.16999999999999</v>
      </c>
      <c r="I3524" s="50">
        <v>151.76</v>
      </c>
      <c r="J3524" s="155">
        <f t="shared" si="1850"/>
        <v>157962.59468898262</v>
      </c>
      <c r="K3524" s="182">
        <v>897843.1</v>
      </c>
      <c r="L3524" s="143">
        <v>997503.68410000019</v>
      </c>
      <c r="M3524" s="143">
        <v>1017256.2323</v>
      </c>
      <c r="N3524" s="143">
        <f t="shared" si="1851"/>
        <v>157962.59468898262</v>
      </c>
      <c r="O3524" s="143">
        <f t="shared" si="1852"/>
        <v>1017256.2323</v>
      </c>
      <c r="P3524" s="143">
        <f t="shared" si="1853"/>
        <v>897843.1</v>
      </c>
      <c r="Q3524" s="143">
        <f t="shared" si="1854"/>
        <v>767641.4027722457</v>
      </c>
      <c r="R3524" s="143">
        <f t="shared" si="1855"/>
        <v>527902.84734449128</v>
      </c>
      <c r="S3524" s="143">
        <f t="shared" si="1856"/>
        <v>957549.66614999995</v>
      </c>
      <c r="T3524" s="143">
        <f t="shared" si="1857"/>
        <v>409798.71582854999</v>
      </c>
      <c r="U3524" s="194">
        <f t="shared" si="1858"/>
        <v>0.45642575615778525</v>
      </c>
      <c r="V3524" s="188" t="str">
        <f t="shared" si="1859"/>
        <v>MENOR</v>
      </c>
      <c r="W3524" s="188">
        <f t="shared" si="1860"/>
        <v>157962.59468898262</v>
      </c>
      <c r="X3524" s="143">
        <f t="shared" si="1861"/>
        <v>157963</v>
      </c>
    </row>
    <row r="3525" spans="1:24" ht="41.4" x14ac:dyDescent="0.25">
      <c r="A3525" s="20" t="s">
        <v>161</v>
      </c>
      <c r="B3525" s="20">
        <v>4912</v>
      </c>
      <c r="C3525" s="26" t="s">
        <v>683</v>
      </c>
      <c r="D3525" s="22" t="s">
        <v>945</v>
      </c>
      <c r="E3525" s="20" t="s">
        <v>7</v>
      </c>
      <c r="F3525" s="23" t="s">
        <v>334</v>
      </c>
      <c r="G3525" s="169">
        <v>220466</v>
      </c>
      <c r="H3525" s="36">
        <v>158.16999999999999</v>
      </c>
      <c r="I3525" s="50">
        <v>151.76</v>
      </c>
      <c r="J3525" s="155">
        <f t="shared" si="1850"/>
        <v>229777.9864259357</v>
      </c>
      <c r="K3525" s="182">
        <v>840508.9</v>
      </c>
      <c r="L3525" s="143">
        <v>926087.98800000013</v>
      </c>
      <c r="M3525" s="143">
        <v>944426.36399999994</v>
      </c>
      <c r="N3525" s="143">
        <f t="shared" si="1851"/>
        <v>229777.9864259357</v>
      </c>
      <c r="O3525" s="143">
        <f t="shared" si="1852"/>
        <v>944426.36399999994</v>
      </c>
      <c r="P3525" s="143">
        <f t="shared" si="1853"/>
        <v>840508.9</v>
      </c>
      <c r="Q3525" s="143">
        <f t="shared" si="1854"/>
        <v>735200.3096064839</v>
      </c>
      <c r="R3525" s="143">
        <f t="shared" si="1855"/>
        <v>535143.44321296783</v>
      </c>
      <c r="S3525" s="143">
        <f t="shared" si="1856"/>
        <v>892467.63199999998</v>
      </c>
      <c r="T3525" s="143">
        <f t="shared" si="1857"/>
        <v>339978.07359663519</v>
      </c>
      <c r="U3525" s="194">
        <f t="shared" si="1858"/>
        <v>0.40449074792263973</v>
      </c>
      <c r="V3525" s="188" t="str">
        <f t="shared" si="1859"/>
        <v>MENOR</v>
      </c>
      <c r="W3525" s="188">
        <f t="shared" si="1860"/>
        <v>229777.9864259357</v>
      </c>
      <c r="X3525" s="143">
        <f t="shared" si="1861"/>
        <v>229778</v>
      </c>
    </row>
    <row r="3526" spans="1:24" ht="41.4" x14ac:dyDescent="0.25">
      <c r="A3526" s="20" t="s">
        <v>163</v>
      </c>
      <c r="B3526" s="20">
        <v>4912</v>
      </c>
      <c r="C3526" s="26" t="s">
        <v>520</v>
      </c>
      <c r="D3526" s="29" t="s">
        <v>162</v>
      </c>
      <c r="E3526" s="20" t="s">
        <v>7</v>
      </c>
      <c r="F3526" s="23" t="s">
        <v>334</v>
      </c>
      <c r="G3526" s="169">
        <v>151223</v>
      </c>
      <c r="H3526" s="36">
        <v>158.16999999999999</v>
      </c>
      <c r="I3526" s="50">
        <v>151.76</v>
      </c>
      <c r="J3526" s="155">
        <f t="shared" si="1850"/>
        <v>157610.31833157619</v>
      </c>
      <c r="K3526" s="182">
        <v>632813.43999999994</v>
      </c>
      <c r="L3526" s="143">
        <v>673381.30160000001</v>
      </c>
      <c r="M3526" s="143">
        <v>686715.58480000007</v>
      </c>
      <c r="N3526" s="143">
        <f t="shared" si="1851"/>
        <v>157610.31833157619</v>
      </c>
      <c r="O3526" s="143">
        <f t="shared" si="1852"/>
        <v>686715.58480000007</v>
      </c>
      <c r="P3526" s="143">
        <f t="shared" si="1853"/>
        <v>632813.43999999994</v>
      </c>
      <c r="Q3526" s="143">
        <f t="shared" si="1854"/>
        <v>537630.16118289414</v>
      </c>
      <c r="R3526" s="143">
        <f t="shared" si="1855"/>
        <v>395211.87916578806</v>
      </c>
      <c r="S3526" s="143">
        <f t="shared" si="1856"/>
        <v>659764.51240000001</v>
      </c>
      <c r="T3526" s="143">
        <f t="shared" si="1857"/>
        <v>254381.4545040261</v>
      </c>
      <c r="U3526" s="194">
        <f t="shared" si="1858"/>
        <v>0.40198491123075092</v>
      </c>
      <c r="V3526" s="188" t="str">
        <f t="shared" si="1859"/>
        <v>MENOR</v>
      </c>
      <c r="W3526" s="188">
        <f t="shared" si="1860"/>
        <v>157610.31833157619</v>
      </c>
      <c r="X3526" s="143">
        <f t="shared" si="1861"/>
        <v>157610</v>
      </c>
    </row>
    <row r="3527" spans="1:24" ht="41.4" x14ac:dyDescent="0.25">
      <c r="A3527" s="20" t="s">
        <v>164</v>
      </c>
      <c r="B3527" s="20">
        <v>4912</v>
      </c>
      <c r="C3527" s="26" t="s">
        <v>521</v>
      </c>
      <c r="D3527" s="29" t="s">
        <v>522</v>
      </c>
      <c r="E3527" s="20" t="s">
        <v>7</v>
      </c>
      <c r="F3527" s="23" t="s">
        <v>334</v>
      </c>
      <c r="G3527" s="169">
        <v>150480</v>
      </c>
      <c r="H3527" s="36">
        <v>158.16999999999999</v>
      </c>
      <c r="I3527" s="50">
        <v>151.76</v>
      </c>
      <c r="J3527" s="155">
        <f t="shared" si="1850"/>
        <v>156835.93568792832</v>
      </c>
      <c r="K3527" s="182">
        <v>701341.97</v>
      </c>
      <c r="L3527" s="143">
        <v>786339.4693</v>
      </c>
      <c r="M3527" s="143">
        <v>801910.54790000001</v>
      </c>
      <c r="N3527" s="143">
        <f t="shared" si="1851"/>
        <v>156835.93568792832</v>
      </c>
      <c r="O3527" s="143">
        <f t="shared" si="1852"/>
        <v>801910.54790000001</v>
      </c>
      <c r="P3527" s="143">
        <f t="shared" si="1853"/>
        <v>701341.97</v>
      </c>
      <c r="Q3527" s="143">
        <f t="shared" si="1854"/>
        <v>611606.98072198208</v>
      </c>
      <c r="R3527" s="143">
        <f t="shared" si="1855"/>
        <v>429088.95284396416</v>
      </c>
      <c r="S3527" s="143">
        <f t="shared" si="1856"/>
        <v>751626.25894999993</v>
      </c>
      <c r="T3527" s="143">
        <f t="shared" si="1857"/>
        <v>306385.35754146648</v>
      </c>
      <c r="U3527" s="194">
        <f t="shared" si="1858"/>
        <v>0.43685587152507999</v>
      </c>
      <c r="V3527" s="188" t="str">
        <f t="shared" si="1859"/>
        <v>MENOR</v>
      </c>
      <c r="W3527" s="188">
        <f t="shared" si="1860"/>
        <v>156835.93568792832</v>
      </c>
      <c r="X3527" s="143">
        <f t="shared" si="1861"/>
        <v>156836</v>
      </c>
    </row>
    <row r="3528" spans="1:24" ht="41.4" x14ac:dyDescent="0.25">
      <c r="A3528" s="20" t="s">
        <v>165</v>
      </c>
      <c r="B3528" s="20">
        <v>4912</v>
      </c>
      <c r="C3528" s="26" t="s">
        <v>523</v>
      </c>
      <c r="D3528" s="29" t="s">
        <v>524</v>
      </c>
      <c r="E3528" s="20" t="s">
        <v>7</v>
      </c>
      <c r="F3528" s="23" t="s">
        <v>334</v>
      </c>
      <c r="G3528" s="169">
        <v>220466</v>
      </c>
      <c r="H3528" s="36">
        <v>158.16999999999999</v>
      </c>
      <c r="I3528" s="50">
        <v>151.76</v>
      </c>
      <c r="J3528" s="155">
        <f t="shared" si="1850"/>
        <v>229777.9864259357</v>
      </c>
      <c r="K3528" s="182">
        <v>747365.22</v>
      </c>
      <c r="L3528" s="143">
        <v>816042.02399999998</v>
      </c>
      <c r="M3528" s="143">
        <v>832201.27200000011</v>
      </c>
      <c r="N3528" s="143">
        <f t="shared" si="1851"/>
        <v>229777.9864259357</v>
      </c>
      <c r="O3528" s="143">
        <f t="shared" si="1852"/>
        <v>832201.27200000011</v>
      </c>
      <c r="P3528" s="143">
        <f t="shared" si="1853"/>
        <v>747365.22</v>
      </c>
      <c r="Q3528" s="143">
        <f t="shared" si="1854"/>
        <v>656346.62560648401</v>
      </c>
      <c r="R3528" s="143">
        <f t="shared" si="1855"/>
        <v>488571.60321296786</v>
      </c>
      <c r="S3528" s="143">
        <f t="shared" si="1856"/>
        <v>789783.24600000004</v>
      </c>
      <c r="T3528" s="143">
        <f t="shared" si="1857"/>
        <v>286747.66223049856</v>
      </c>
      <c r="U3528" s="194">
        <f t="shared" si="1858"/>
        <v>0.38367809279444204</v>
      </c>
      <c r="V3528" s="188" t="str">
        <f t="shared" si="1859"/>
        <v>MENOR</v>
      </c>
      <c r="W3528" s="188">
        <f t="shared" si="1860"/>
        <v>229777.9864259357</v>
      </c>
      <c r="X3528" s="143">
        <f t="shared" si="1861"/>
        <v>229778</v>
      </c>
    </row>
    <row r="3529" spans="1:24" ht="41.4" x14ac:dyDescent="0.25">
      <c r="A3529" s="20" t="s">
        <v>166</v>
      </c>
      <c r="B3529" s="20">
        <v>4912</v>
      </c>
      <c r="C3529" s="26" t="s">
        <v>686</v>
      </c>
      <c r="D3529" s="29" t="s">
        <v>955</v>
      </c>
      <c r="E3529" s="20" t="s">
        <v>7</v>
      </c>
      <c r="F3529" s="23" t="s">
        <v>334</v>
      </c>
      <c r="G3529" s="169">
        <v>430441</v>
      </c>
      <c r="H3529" s="36">
        <v>158.16999999999999</v>
      </c>
      <c r="I3529" s="50">
        <v>151.76</v>
      </c>
      <c r="J3529" s="155">
        <f t="shared" si="1850"/>
        <v>448621.85668160254</v>
      </c>
      <c r="K3529" s="182">
        <v>959983.71</v>
      </c>
      <c r="L3529" s="143">
        <v>1049640.9042</v>
      </c>
      <c r="M3529" s="143">
        <v>1070425.8726000001</v>
      </c>
      <c r="N3529" s="143">
        <f t="shared" si="1851"/>
        <v>448621.85668160254</v>
      </c>
      <c r="O3529" s="143">
        <f t="shared" si="1852"/>
        <v>1070425.8726000001</v>
      </c>
      <c r="P3529" s="143">
        <f t="shared" si="1853"/>
        <v>959983.71</v>
      </c>
      <c r="Q3529" s="143">
        <f t="shared" si="1854"/>
        <v>882168.08587040077</v>
      </c>
      <c r="R3529" s="143">
        <f t="shared" si="1855"/>
        <v>704302.78334080125</v>
      </c>
      <c r="S3529" s="143">
        <f t="shared" si="1856"/>
        <v>1015204.7913</v>
      </c>
      <c r="T3529" s="143">
        <f t="shared" si="1857"/>
        <v>292976.53111133311</v>
      </c>
      <c r="U3529" s="194">
        <f t="shared" si="1858"/>
        <v>0.30518906525125633</v>
      </c>
      <c r="V3529" s="188" t="str">
        <f t="shared" si="1859"/>
        <v>MENOR</v>
      </c>
      <c r="W3529" s="188">
        <f t="shared" si="1860"/>
        <v>448621.85668160254</v>
      </c>
      <c r="X3529" s="143">
        <f t="shared" si="1861"/>
        <v>448622</v>
      </c>
    </row>
    <row r="3530" spans="1:24" ht="55.2" x14ac:dyDescent="0.25">
      <c r="A3530" s="20" t="s">
        <v>167</v>
      </c>
      <c r="B3530" s="20">
        <v>4912</v>
      </c>
      <c r="C3530" s="26" t="s">
        <v>527</v>
      </c>
      <c r="D3530" s="29" t="s">
        <v>528</v>
      </c>
      <c r="E3530" s="20" t="s">
        <v>7</v>
      </c>
      <c r="F3530" s="23" t="s">
        <v>334</v>
      </c>
      <c r="G3530" s="169">
        <v>151238</v>
      </c>
      <c r="H3530" s="36">
        <v>158.16999999999999</v>
      </c>
      <c r="I3530" s="50">
        <v>151.76</v>
      </c>
      <c r="J3530" s="155">
        <f t="shared" si="1850"/>
        <v>157625.95189773326</v>
      </c>
      <c r="K3530" s="182">
        <v>844305</v>
      </c>
      <c r="L3530" s="143">
        <v>938022.85499999998</v>
      </c>
      <c r="M3530" s="143">
        <v>956597.56499999994</v>
      </c>
      <c r="N3530" s="143">
        <f t="shared" si="1851"/>
        <v>157625.95189773326</v>
      </c>
      <c r="O3530" s="143">
        <f t="shared" si="1852"/>
        <v>956597.56499999994</v>
      </c>
      <c r="P3530" s="143">
        <f t="shared" si="1853"/>
        <v>844305</v>
      </c>
      <c r="Q3530" s="143">
        <f t="shared" si="1854"/>
        <v>724137.84297443333</v>
      </c>
      <c r="R3530" s="143">
        <f t="shared" si="1855"/>
        <v>500965.47594886663</v>
      </c>
      <c r="S3530" s="143">
        <f t="shared" si="1856"/>
        <v>900451.28249999997</v>
      </c>
      <c r="T3530" s="143">
        <f t="shared" si="1857"/>
        <v>380858.76170057524</v>
      </c>
      <c r="U3530" s="194">
        <f t="shared" si="1858"/>
        <v>0.45109144408782992</v>
      </c>
      <c r="V3530" s="188" t="str">
        <f t="shared" si="1859"/>
        <v>MENOR</v>
      </c>
      <c r="W3530" s="188">
        <f t="shared" si="1860"/>
        <v>157625.95189773326</v>
      </c>
      <c r="X3530" s="143">
        <f t="shared" si="1861"/>
        <v>157626</v>
      </c>
    </row>
    <row r="3531" spans="1:24" ht="41.4" x14ac:dyDescent="0.25">
      <c r="A3531" s="20" t="s">
        <v>168</v>
      </c>
      <c r="B3531" s="20">
        <v>4912</v>
      </c>
      <c r="C3531" s="26" t="s">
        <v>688</v>
      </c>
      <c r="D3531" s="29" t="s">
        <v>689</v>
      </c>
      <c r="E3531" s="20" t="s">
        <v>7</v>
      </c>
      <c r="F3531" s="23" t="s">
        <v>334</v>
      </c>
      <c r="G3531" s="169">
        <v>149685</v>
      </c>
      <c r="H3531" s="36">
        <v>158.16999999999999</v>
      </c>
      <c r="I3531" s="50">
        <v>151.76</v>
      </c>
      <c r="J3531" s="155">
        <f t="shared" si="1850"/>
        <v>156007.35668160254</v>
      </c>
      <c r="K3531" s="182">
        <v>628484.22</v>
      </c>
      <c r="L3531" s="143">
        <v>686236.82400000002</v>
      </c>
      <c r="M3531" s="143">
        <v>699825.67200000002</v>
      </c>
      <c r="N3531" s="143">
        <f t="shared" si="1851"/>
        <v>156007.35668160254</v>
      </c>
      <c r="O3531" s="143">
        <f t="shared" si="1852"/>
        <v>699825.67200000002</v>
      </c>
      <c r="P3531" s="143">
        <f t="shared" si="1853"/>
        <v>628484.22</v>
      </c>
      <c r="Q3531" s="143">
        <f t="shared" si="1854"/>
        <v>542638.51817040064</v>
      </c>
      <c r="R3531" s="143">
        <f t="shared" si="1855"/>
        <v>392245.78834080126</v>
      </c>
      <c r="S3531" s="143">
        <f t="shared" si="1856"/>
        <v>664154.946</v>
      </c>
      <c r="T3531" s="143">
        <f t="shared" si="1857"/>
        <v>259603.16788191348</v>
      </c>
      <c r="U3531" s="194">
        <f t="shared" si="1858"/>
        <v>0.41306234845787138</v>
      </c>
      <c r="V3531" s="188" t="str">
        <f t="shared" si="1859"/>
        <v>MENOR</v>
      </c>
      <c r="W3531" s="188">
        <f t="shared" si="1860"/>
        <v>156007.35668160254</v>
      </c>
      <c r="X3531" s="143">
        <f t="shared" si="1861"/>
        <v>156007</v>
      </c>
    </row>
    <row r="3532" spans="1:24" ht="41.4" x14ac:dyDescent="0.25">
      <c r="A3532" s="20" t="s">
        <v>169</v>
      </c>
      <c r="B3532" s="20">
        <v>4912</v>
      </c>
      <c r="C3532" s="26" t="s">
        <v>690</v>
      </c>
      <c r="D3532" s="29" t="s">
        <v>956</v>
      </c>
      <c r="E3532" s="20" t="s">
        <v>7</v>
      </c>
      <c r="F3532" s="23" t="s">
        <v>334</v>
      </c>
      <c r="G3532" s="169">
        <v>150842</v>
      </c>
      <c r="H3532" s="36">
        <v>158.16999999999999</v>
      </c>
      <c r="I3532" s="50">
        <v>151.76</v>
      </c>
      <c r="J3532" s="155">
        <f t="shared" si="1850"/>
        <v>157213.22575118608</v>
      </c>
      <c r="K3532" s="182">
        <v>1023697.5</v>
      </c>
      <c r="L3532" s="143">
        <v>1099137.55</v>
      </c>
      <c r="M3532" s="143">
        <v>1120902.6499999999</v>
      </c>
      <c r="N3532" s="143">
        <f t="shared" si="1851"/>
        <v>157213.22575118608</v>
      </c>
      <c r="O3532" s="143">
        <f t="shared" si="1852"/>
        <v>1120902.6499999999</v>
      </c>
      <c r="P3532" s="143">
        <f t="shared" si="1853"/>
        <v>1023697.5</v>
      </c>
      <c r="Q3532" s="143">
        <f t="shared" si="1854"/>
        <v>850237.73143779649</v>
      </c>
      <c r="R3532" s="143">
        <f t="shared" si="1855"/>
        <v>590455.36287559301</v>
      </c>
      <c r="S3532" s="143">
        <f t="shared" si="1856"/>
        <v>1072300.075</v>
      </c>
      <c r="T3532" s="143">
        <f t="shared" si="1857"/>
        <v>463890.02813612542</v>
      </c>
      <c r="U3532" s="194">
        <f t="shared" si="1858"/>
        <v>0.4531514711485819</v>
      </c>
      <c r="V3532" s="188" t="str">
        <f t="shared" si="1859"/>
        <v>MENOR</v>
      </c>
      <c r="W3532" s="188">
        <f t="shared" si="1860"/>
        <v>157213.22575118608</v>
      </c>
      <c r="X3532" s="143">
        <f t="shared" si="1861"/>
        <v>157213</v>
      </c>
    </row>
    <row r="3533" spans="1:24" ht="41.4" x14ac:dyDescent="0.25">
      <c r="A3533" s="20" t="s">
        <v>170</v>
      </c>
      <c r="B3533" s="20">
        <v>4912</v>
      </c>
      <c r="C3533" s="26" t="s">
        <v>782</v>
      </c>
      <c r="D3533" s="29" t="s">
        <v>957</v>
      </c>
      <c r="E3533" s="20" t="s">
        <v>7</v>
      </c>
      <c r="F3533" s="23" t="s">
        <v>334</v>
      </c>
      <c r="G3533" s="169">
        <v>139841</v>
      </c>
      <c r="H3533" s="36">
        <v>158.16999999999999</v>
      </c>
      <c r="I3533" s="50">
        <v>151.76</v>
      </c>
      <c r="J3533" s="155">
        <f t="shared" si="1850"/>
        <v>145747.56833157619</v>
      </c>
      <c r="K3533" s="182">
        <v>412649.16000000003</v>
      </c>
      <c r="L3533" s="143">
        <v>450568.272</v>
      </c>
      <c r="M3533" s="143">
        <v>459490.41600000003</v>
      </c>
      <c r="N3533" s="143">
        <f t="shared" si="1851"/>
        <v>145747.56833157619</v>
      </c>
      <c r="O3533" s="143">
        <f t="shared" si="1852"/>
        <v>459490.41600000003</v>
      </c>
      <c r="P3533" s="143">
        <f t="shared" si="1853"/>
        <v>412649.16000000003</v>
      </c>
      <c r="Q3533" s="143">
        <f t="shared" si="1854"/>
        <v>367113.85408289405</v>
      </c>
      <c r="R3533" s="143">
        <f t="shared" si="1855"/>
        <v>279198.36416578811</v>
      </c>
      <c r="S3533" s="143">
        <f t="shared" si="1856"/>
        <v>436069.78800000006</v>
      </c>
      <c r="T3533" s="143">
        <f t="shared" si="1857"/>
        <v>148968.1908035028</v>
      </c>
      <c r="U3533" s="194">
        <f t="shared" si="1858"/>
        <v>0.36100446879257619</v>
      </c>
      <c r="V3533" s="188" t="str">
        <f t="shared" si="1859"/>
        <v>MENOR</v>
      </c>
      <c r="W3533" s="188">
        <f t="shared" si="1860"/>
        <v>145747.56833157619</v>
      </c>
      <c r="X3533" s="143">
        <f t="shared" si="1861"/>
        <v>145748</v>
      </c>
    </row>
    <row r="3534" spans="1:24" ht="55.2" x14ac:dyDescent="0.25">
      <c r="A3534" s="20" t="s">
        <v>171</v>
      </c>
      <c r="B3534" s="20">
        <v>4912</v>
      </c>
      <c r="C3534" s="26" t="s">
        <v>937</v>
      </c>
      <c r="D3534" s="29" t="s">
        <v>938</v>
      </c>
      <c r="E3534" s="20" t="s">
        <v>7</v>
      </c>
      <c r="F3534" s="23" t="s">
        <v>334</v>
      </c>
      <c r="G3534" s="169">
        <v>408542</v>
      </c>
      <c r="H3534" s="36">
        <v>158.16999999999999</v>
      </c>
      <c r="I3534" s="50">
        <v>151.76</v>
      </c>
      <c r="J3534" s="155">
        <f t="shared" si="1850"/>
        <v>425797.89232999476</v>
      </c>
      <c r="K3534" s="182">
        <v>944443.5</v>
      </c>
      <c r="L3534" s="143">
        <v>1005449.4450000001</v>
      </c>
      <c r="M3534" s="143">
        <v>1025359.335</v>
      </c>
      <c r="N3534" s="143">
        <f t="shared" si="1851"/>
        <v>425797.89232999476</v>
      </c>
      <c r="O3534" s="143">
        <f t="shared" si="1852"/>
        <v>1025359.335</v>
      </c>
      <c r="P3534" s="143">
        <f t="shared" si="1853"/>
        <v>944443.5</v>
      </c>
      <c r="Q3534" s="143">
        <f t="shared" si="1854"/>
        <v>850262.54308249871</v>
      </c>
      <c r="R3534" s="143">
        <f t="shared" si="1855"/>
        <v>685120.69616499741</v>
      </c>
      <c r="S3534" s="143">
        <f t="shared" si="1856"/>
        <v>984901.41749999998</v>
      </c>
      <c r="T3534" s="143">
        <f t="shared" si="1857"/>
        <v>285062.65594946814</v>
      </c>
      <c r="U3534" s="194">
        <f t="shared" si="1858"/>
        <v>0.30183134930725675</v>
      </c>
      <c r="V3534" s="188" t="str">
        <f t="shared" si="1859"/>
        <v>MENOR</v>
      </c>
      <c r="W3534" s="188">
        <f t="shared" si="1860"/>
        <v>425797.89232999476</v>
      </c>
      <c r="X3534" s="143">
        <f t="shared" si="1861"/>
        <v>425798</v>
      </c>
    </row>
    <row r="3535" spans="1:24" ht="27.6" x14ac:dyDescent="0.25">
      <c r="A3535" s="20" t="s">
        <v>172</v>
      </c>
      <c r="B3535" s="20">
        <v>4912</v>
      </c>
      <c r="C3535" s="21" t="s">
        <v>529</v>
      </c>
      <c r="D3535" s="29" t="s">
        <v>530</v>
      </c>
      <c r="E3535" s="20" t="s">
        <v>7</v>
      </c>
      <c r="F3535" s="23" t="s">
        <v>334</v>
      </c>
      <c r="G3535" s="169">
        <v>429457</v>
      </c>
      <c r="H3535" s="36">
        <v>158.16999999999999</v>
      </c>
      <c r="I3535" s="50">
        <v>151.76</v>
      </c>
      <c r="J3535" s="155">
        <f t="shared" si="1850"/>
        <v>447596.29474169743</v>
      </c>
      <c r="K3535" s="182">
        <v>603387.12</v>
      </c>
      <c r="L3535" s="143">
        <v>675304.34160000004</v>
      </c>
      <c r="M3535" s="143">
        <v>688676.70480000007</v>
      </c>
      <c r="N3535" s="143">
        <f t="shared" si="1851"/>
        <v>447596.29474169743</v>
      </c>
      <c r="O3535" s="143">
        <f t="shared" si="1852"/>
        <v>688676.70480000007</v>
      </c>
      <c r="P3535" s="143">
        <f t="shared" si="1853"/>
        <v>603387.12</v>
      </c>
      <c r="Q3535" s="143">
        <f t="shared" si="1854"/>
        <v>603741.1152854244</v>
      </c>
      <c r="R3535" s="143">
        <f t="shared" si="1855"/>
        <v>525491.70737084874</v>
      </c>
      <c r="S3535" s="143">
        <f t="shared" si="1856"/>
        <v>646031.91240000003</v>
      </c>
      <c r="T3535" s="143">
        <f t="shared" si="1857"/>
        <v>110629.53195543286</v>
      </c>
      <c r="U3535" s="194">
        <f t="shared" si="1858"/>
        <v>0.18334751984005371</v>
      </c>
      <c r="V3535" s="188" t="str">
        <f t="shared" si="1859"/>
        <v>MENOR</v>
      </c>
      <c r="W3535" s="188">
        <f t="shared" si="1860"/>
        <v>447596.29474169743</v>
      </c>
      <c r="X3535" s="143">
        <f t="shared" si="1861"/>
        <v>447596</v>
      </c>
    </row>
    <row r="3536" spans="1:24" ht="55.2" x14ac:dyDescent="0.25">
      <c r="A3536" s="20" t="s">
        <v>173</v>
      </c>
      <c r="B3536" s="20">
        <v>4912</v>
      </c>
      <c r="C3536" s="26" t="s">
        <v>531</v>
      </c>
      <c r="D3536" s="29" t="s">
        <v>532</v>
      </c>
      <c r="E3536" s="20" t="s">
        <v>7</v>
      </c>
      <c r="F3536" s="23" t="s">
        <v>334</v>
      </c>
      <c r="G3536" s="169">
        <v>152224</v>
      </c>
      <c r="H3536" s="36">
        <v>158.16999999999999</v>
      </c>
      <c r="I3536" s="50">
        <v>151.76</v>
      </c>
      <c r="J3536" s="155">
        <f t="shared" si="1850"/>
        <v>158653.59831312599</v>
      </c>
      <c r="K3536" s="182">
        <v>869385.44</v>
      </c>
      <c r="L3536" s="143">
        <v>932959.25029999996</v>
      </c>
      <c r="M3536" s="143">
        <v>951433.69090000005</v>
      </c>
      <c r="N3536" s="143">
        <f t="shared" si="1851"/>
        <v>158653.59831312599</v>
      </c>
      <c r="O3536" s="143">
        <f t="shared" si="1852"/>
        <v>951433.69090000005</v>
      </c>
      <c r="P3536" s="143">
        <f t="shared" si="1853"/>
        <v>869385.44</v>
      </c>
      <c r="Q3536" s="143">
        <f t="shared" si="1854"/>
        <v>728107.99487828149</v>
      </c>
      <c r="R3536" s="143">
        <f t="shared" si="1855"/>
        <v>514019.51915656298</v>
      </c>
      <c r="S3536" s="143">
        <f t="shared" si="1856"/>
        <v>910409.56544999999</v>
      </c>
      <c r="T3536" s="143">
        <f t="shared" si="1857"/>
        <v>381259.32977390627</v>
      </c>
      <c r="U3536" s="194">
        <f t="shared" si="1858"/>
        <v>0.43853889452520195</v>
      </c>
      <c r="V3536" s="188" t="str">
        <f t="shared" si="1859"/>
        <v>MENOR</v>
      </c>
      <c r="W3536" s="188">
        <f t="shared" si="1860"/>
        <v>158653.59831312599</v>
      </c>
      <c r="X3536" s="143">
        <f t="shared" si="1861"/>
        <v>158654</v>
      </c>
    </row>
    <row r="3537" spans="1:24" ht="41.4" x14ac:dyDescent="0.25">
      <c r="A3537" s="20" t="s">
        <v>174</v>
      </c>
      <c r="B3537" s="20">
        <v>4912</v>
      </c>
      <c r="C3537" s="26" t="s">
        <v>671</v>
      </c>
      <c r="D3537" s="29" t="s">
        <v>672</v>
      </c>
      <c r="E3537" s="20" t="s">
        <v>7</v>
      </c>
      <c r="F3537" s="23" t="s">
        <v>334</v>
      </c>
      <c r="G3537" s="169">
        <v>528024</v>
      </c>
      <c r="H3537" s="36">
        <v>158.16999999999999</v>
      </c>
      <c r="I3537" s="50">
        <v>151.76</v>
      </c>
      <c r="J3537" s="155">
        <f t="shared" si="1850"/>
        <v>550326.5424354244</v>
      </c>
      <c r="K3537" s="182">
        <v>697720.8</v>
      </c>
      <c r="L3537" s="143">
        <v>748741.63350000023</v>
      </c>
      <c r="M3537" s="143">
        <v>763568.20049999992</v>
      </c>
      <c r="N3537" s="143">
        <f t="shared" si="1851"/>
        <v>550326.5424354244</v>
      </c>
      <c r="O3537" s="143">
        <f t="shared" si="1852"/>
        <v>763568.20049999992</v>
      </c>
      <c r="P3537" s="143">
        <f t="shared" si="1853"/>
        <v>697720.8</v>
      </c>
      <c r="Q3537" s="143">
        <f t="shared" si="1854"/>
        <v>690089.29410885612</v>
      </c>
      <c r="R3537" s="143">
        <f t="shared" si="1855"/>
        <v>624023.67121771222</v>
      </c>
      <c r="S3537" s="143">
        <f t="shared" si="1856"/>
        <v>730644.50025000004</v>
      </c>
      <c r="T3537" s="143">
        <f t="shared" si="1857"/>
        <v>97350.078305034025</v>
      </c>
      <c r="U3537" s="194">
        <f t="shared" si="1858"/>
        <v>0.13952583655960094</v>
      </c>
      <c r="V3537" s="188" t="str">
        <f t="shared" si="1859"/>
        <v>MENOR</v>
      </c>
      <c r="W3537" s="188">
        <f t="shared" si="1860"/>
        <v>550326.5424354244</v>
      </c>
      <c r="X3537" s="143">
        <f t="shared" si="1861"/>
        <v>550327</v>
      </c>
    </row>
    <row r="3538" spans="1:24" ht="41.4" x14ac:dyDescent="0.25">
      <c r="A3538" s="20" t="s">
        <v>175</v>
      </c>
      <c r="B3538" s="20">
        <v>4912</v>
      </c>
      <c r="C3538" s="21" t="s">
        <v>493</v>
      </c>
      <c r="D3538" s="22" t="s">
        <v>494</v>
      </c>
      <c r="E3538" s="20" t="s">
        <v>7</v>
      </c>
      <c r="F3538" s="23" t="s">
        <v>334</v>
      </c>
      <c r="G3538" s="169">
        <v>435897</v>
      </c>
      <c r="H3538" s="36">
        <v>158.16999999999999</v>
      </c>
      <c r="I3538" s="50">
        <v>151.76</v>
      </c>
      <c r="J3538" s="155">
        <f t="shared" si="1850"/>
        <v>454308.30581180815</v>
      </c>
      <c r="K3538" s="182">
        <v>566273.4</v>
      </c>
      <c r="L3538" s="143">
        <v>629129.74739999999</v>
      </c>
      <c r="M3538" s="143">
        <v>641587.7622</v>
      </c>
      <c r="N3538" s="143">
        <f t="shared" si="1851"/>
        <v>454308.30581180815</v>
      </c>
      <c r="O3538" s="143">
        <f t="shared" si="1852"/>
        <v>641587.7622</v>
      </c>
      <c r="P3538" s="143">
        <f t="shared" si="1853"/>
        <v>566273.4</v>
      </c>
      <c r="Q3538" s="143">
        <f t="shared" si="1854"/>
        <v>572824.80385295209</v>
      </c>
      <c r="R3538" s="143">
        <f t="shared" si="1855"/>
        <v>510290.85290590406</v>
      </c>
      <c r="S3538" s="143">
        <f t="shared" si="1856"/>
        <v>603930.58110000007</v>
      </c>
      <c r="T3538" s="143">
        <f t="shared" si="1857"/>
        <v>85610.887759394129</v>
      </c>
      <c r="U3538" s="194">
        <f t="shared" si="1858"/>
        <v>0.15118295819544786</v>
      </c>
      <c r="V3538" s="188" t="str">
        <f t="shared" si="1859"/>
        <v>MENOR</v>
      </c>
      <c r="W3538" s="188">
        <f t="shared" si="1860"/>
        <v>454308.30581180815</v>
      </c>
      <c r="X3538" s="143">
        <f t="shared" si="1861"/>
        <v>454308</v>
      </c>
    </row>
    <row r="3539" spans="1:24" ht="41.4" x14ac:dyDescent="0.25">
      <c r="A3539" s="20" t="s">
        <v>176</v>
      </c>
      <c r="B3539" s="20">
        <v>4912</v>
      </c>
      <c r="C3539" s="26" t="s">
        <v>533</v>
      </c>
      <c r="D3539" s="29" t="s">
        <v>534</v>
      </c>
      <c r="E3539" s="20" t="s">
        <v>7</v>
      </c>
      <c r="F3539" s="23" t="s">
        <v>334</v>
      </c>
      <c r="G3539" s="169">
        <v>265582</v>
      </c>
      <c r="H3539" s="36">
        <v>158.16999999999999</v>
      </c>
      <c r="I3539" s="50">
        <v>151.76</v>
      </c>
      <c r="J3539" s="155">
        <f t="shared" si="1850"/>
        <v>276799.58447548765</v>
      </c>
      <c r="K3539" s="182">
        <v>1015522.2</v>
      </c>
      <c r="L3539" s="143">
        <v>1118920.824</v>
      </c>
      <c r="M3539" s="143">
        <v>1141077.672</v>
      </c>
      <c r="N3539" s="143">
        <f t="shared" si="1851"/>
        <v>276799.58447548765</v>
      </c>
      <c r="O3539" s="143">
        <f t="shared" si="1852"/>
        <v>1141077.672</v>
      </c>
      <c r="P3539" s="143">
        <f t="shared" si="1853"/>
        <v>1015522.2</v>
      </c>
      <c r="Q3539" s="143">
        <f t="shared" si="1854"/>
        <v>888080.07011887198</v>
      </c>
      <c r="R3539" s="143">
        <f t="shared" si="1855"/>
        <v>646160.89223774383</v>
      </c>
      <c r="S3539" s="143">
        <f t="shared" si="1856"/>
        <v>1078299.936</v>
      </c>
      <c r="T3539" s="143">
        <f t="shared" si="1857"/>
        <v>411177.40242992382</v>
      </c>
      <c r="U3539" s="194">
        <f t="shared" si="1858"/>
        <v>0.40489257884261304</v>
      </c>
      <c r="V3539" s="188" t="str">
        <f t="shared" si="1859"/>
        <v>MENOR</v>
      </c>
      <c r="W3539" s="188">
        <f t="shared" si="1860"/>
        <v>276799.58447548765</v>
      </c>
      <c r="X3539" s="143">
        <f t="shared" si="1861"/>
        <v>276800</v>
      </c>
    </row>
    <row r="3540" spans="1:24" ht="41.4" x14ac:dyDescent="0.25">
      <c r="A3540" s="20" t="s">
        <v>177</v>
      </c>
      <c r="B3540" s="20">
        <v>4912</v>
      </c>
      <c r="C3540" s="26" t="s">
        <v>537</v>
      </c>
      <c r="D3540" s="29" t="s">
        <v>538</v>
      </c>
      <c r="E3540" s="20" t="s">
        <v>7</v>
      </c>
      <c r="F3540" s="23" t="s">
        <v>334</v>
      </c>
      <c r="G3540" s="169">
        <v>1544</v>
      </c>
      <c r="H3540" s="36">
        <v>158.16999999999999</v>
      </c>
      <c r="I3540" s="50">
        <v>151.76</v>
      </c>
      <c r="J3540" s="155">
        <f t="shared" si="1850"/>
        <v>1609.2150764364787</v>
      </c>
      <c r="K3540" s="182">
        <v>38913</v>
      </c>
      <c r="L3540" s="143">
        <v>41826.120000000003</v>
      </c>
      <c r="M3540" s="143">
        <v>42654.36</v>
      </c>
      <c r="N3540" s="143">
        <f t="shared" si="1851"/>
        <v>1609.2150764364787</v>
      </c>
      <c r="O3540" s="143">
        <f t="shared" si="1852"/>
        <v>42654.36</v>
      </c>
      <c r="P3540" s="143">
        <f t="shared" si="1853"/>
        <v>38913</v>
      </c>
      <c r="Q3540" s="143">
        <f t="shared" si="1854"/>
        <v>31250.673769109122</v>
      </c>
      <c r="R3540" s="143">
        <f t="shared" si="1855"/>
        <v>20261.107538218239</v>
      </c>
      <c r="S3540" s="143">
        <f t="shared" si="1856"/>
        <v>40783.68</v>
      </c>
      <c r="T3540" s="143">
        <f t="shared" si="1857"/>
        <v>19826.005139152396</v>
      </c>
      <c r="U3540" s="194">
        <f t="shared" si="1858"/>
        <v>0.5094956734035514</v>
      </c>
      <c r="V3540" s="188" t="str">
        <f t="shared" si="1859"/>
        <v>MENOR</v>
      </c>
      <c r="W3540" s="188">
        <f t="shared" si="1860"/>
        <v>1609.2150764364787</v>
      </c>
      <c r="X3540" s="143">
        <f t="shared" si="1861"/>
        <v>1609</v>
      </c>
    </row>
    <row r="3541" spans="1:24" x14ac:dyDescent="0.25">
      <c r="A3541" s="15" t="s">
        <v>185</v>
      </c>
      <c r="B3541" s="27" t="s">
        <v>186</v>
      </c>
      <c r="C3541" s="27"/>
      <c r="D3541" s="17"/>
      <c r="E3541" s="17"/>
      <c r="F3541" s="17"/>
      <c r="G3541" s="138"/>
      <c r="H3541" s="18"/>
      <c r="I3541" s="18"/>
      <c r="J3541" s="138"/>
      <c r="K3541" s="178"/>
      <c r="L3541" s="139"/>
      <c r="M3541" s="139"/>
      <c r="N3541" s="139"/>
      <c r="O3541" s="139"/>
      <c r="P3541" s="139"/>
      <c r="Q3541" s="139"/>
      <c r="R3541" s="139"/>
      <c r="S3541" s="139"/>
      <c r="T3541" s="139"/>
      <c r="U3541" s="193"/>
      <c r="V3541" s="52"/>
      <c r="W3541" s="139"/>
      <c r="X3541" s="139"/>
    </row>
    <row r="3542" spans="1:24" ht="41.4" x14ac:dyDescent="0.25">
      <c r="A3542" s="20" t="s">
        <v>187</v>
      </c>
      <c r="B3542" s="20">
        <v>4912</v>
      </c>
      <c r="C3542" s="26" t="s">
        <v>539</v>
      </c>
      <c r="D3542" s="29" t="s">
        <v>540</v>
      </c>
      <c r="E3542" s="20" t="s">
        <v>7</v>
      </c>
      <c r="F3542" s="23" t="s">
        <v>334</v>
      </c>
      <c r="G3542" s="169">
        <v>7049</v>
      </c>
      <c r="H3542" s="36">
        <v>158.16999999999999</v>
      </c>
      <c r="I3542" s="50">
        <v>151.76</v>
      </c>
      <c r="J3542" s="155">
        <f t="shared" ref="J3542:J3554" si="1862">G3542*(H3542/I3542)</f>
        <v>7346.733856088561</v>
      </c>
      <c r="K3542" s="182">
        <v>31701.599999999999</v>
      </c>
      <c r="L3542" s="143">
        <v>34326.263999999996</v>
      </c>
      <c r="M3542" s="143">
        <v>35005.991999999998</v>
      </c>
      <c r="N3542" s="143">
        <f t="shared" ref="N3542:N3554" si="1863">MIN(J3542,K3542,L3542,M3542)</f>
        <v>7346.733856088561</v>
      </c>
      <c r="O3542" s="143">
        <f t="shared" ref="O3542:O3554" si="1864">MAX(J3542,K3542,L3542,M3542)</f>
        <v>35005.991999999998</v>
      </c>
      <c r="P3542" s="143">
        <f t="shared" ref="P3542:P3554" si="1865">MEDIAN(J3542,K3542,L3542,M3542,)</f>
        <v>31701.599999999999</v>
      </c>
      <c r="Q3542" s="143">
        <f t="shared" ref="Q3542:Q3554" si="1866">AVERAGE(J3542,K3542,L3542,M3542)</f>
        <v>27095.147464022139</v>
      </c>
      <c r="R3542" s="143">
        <f t="shared" ref="R3542:R3554" si="1867">AVERAGE(N3542,P3542)</f>
        <v>19524.16692804428</v>
      </c>
      <c r="S3542" s="143">
        <f t="shared" ref="S3542:S3554" si="1868">AVERAGE(O3542,P3542)</f>
        <v>33353.796000000002</v>
      </c>
      <c r="T3542" s="143">
        <f t="shared" ref="T3542:T3554" si="1869">STDEVA(J3542,K3542,L3542,M3542)</f>
        <v>13242.479030573499</v>
      </c>
      <c r="U3542" s="194">
        <f t="shared" ref="U3542:U3554" si="1870">T3542/P3542</f>
        <v>0.41772273420185413</v>
      </c>
      <c r="V3542" s="188" t="str">
        <f t="shared" ref="V3542:V3554" si="1871">IF(U3542&lt;=70%,"MENOR",IF(AND(U3542&gt;70%,U3542&lt;=90%),"[PROM MEN-MED]","PROMEDIO"))</f>
        <v>MENOR</v>
      </c>
      <c r="W3542" s="188">
        <f t="shared" ref="W3542:W3554" si="1872">IF(U3542&lt;=70%,N3542,IF(AND(U3542&gt;70%,U3542&lt;=90%),R3542,Q3542))</f>
        <v>7346.733856088561</v>
      </c>
      <c r="X3542" s="143">
        <f t="shared" ref="X3542:X3554" si="1873">ROUND(W3542,0)</f>
        <v>7347</v>
      </c>
    </row>
    <row r="3543" spans="1:24" ht="41.4" x14ac:dyDescent="0.25">
      <c r="A3543" s="20" t="s">
        <v>188</v>
      </c>
      <c r="B3543" s="20">
        <v>4912</v>
      </c>
      <c r="C3543" s="26" t="s">
        <v>692</v>
      </c>
      <c r="D3543" s="29" t="s">
        <v>693</v>
      </c>
      <c r="E3543" s="20" t="s">
        <v>7</v>
      </c>
      <c r="F3543" s="23" t="s">
        <v>334</v>
      </c>
      <c r="G3543" s="169">
        <v>86541</v>
      </c>
      <c r="H3543" s="36">
        <v>158.16999999999999</v>
      </c>
      <c r="I3543" s="50">
        <v>151.76</v>
      </c>
      <c r="J3543" s="155">
        <f t="shared" si="1862"/>
        <v>90196.296586715864</v>
      </c>
      <c r="K3543" s="182">
        <v>670731.6</v>
      </c>
      <c r="L3543" s="143">
        <v>726707.20080000011</v>
      </c>
      <c r="M3543" s="143">
        <v>741097.44239999994</v>
      </c>
      <c r="N3543" s="143">
        <f t="shared" si="1863"/>
        <v>90196.296586715864</v>
      </c>
      <c r="O3543" s="143">
        <f t="shared" si="1864"/>
        <v>741097.44239999994</v>
      </c>
      <c r="P3543" s="143">
        <f t="shared" si="1865"/>
        <v>670731.6</v>
      </c>
      <c r="Q3543" s="143">
        <f t="shared" si="1866"/>
        <v>557183.134946679</v>
      </c>
      <c r="R3543" s="143">
        <f t="shared" si="1867"/>
        <v>380463.94829335791</v>
      </c>
      <c r="S3543" s="143">
        <f t="shared" si="1868"/>
        <v>705914.52119999996</v>
      </c>
      <c r="T3543" s="143">
        <f t="shared" si="1869"/>
        <v>312800.70465973229</v>
      </c>
      <c r="U3543" s="194">
        <f t="shared" si="1870"/>
        <v>0.46635748883716271</v>
      </c>
      <c r="V3543" s="188" t="str">
        <f t="shared" si="1871"/>
        <v>MENOR</v>
      </c>
      <c r="W3543" s="188">
        <f t="shared" si="1872"/>
        <v>90196.296586715864</v>
      </c>
      <c r="X3543" s="143">
        <f t="shared" si="1873"/>
        <v>90196</v>
      </c>
    </row>
    <row r="3544" spans="1:24" ht="41.4" x14ac:dyDescent="0.25">
      <c r="A3544" s="20" t="s">
        <v>189</v>
      </c>
      <c r="B3544" s="20">
        <v>4912</v>
      </c>
      <c r="C3544" s="26" t="s">
        <v>541</v>
      </c>
      <c r="D3544" s="29" t="s">
        <v>542</v>
      </c>
      <c r="E3544" s="20" t="s">
        <v>7</v>
      </c>
      <c r="F3544" s="23" t="s">
        <v>334</v>
      </c>
      <c r="G3544" s="169">
        <v>400676</v>
      </c>
      <c r="H3544" s="36">
        <v>158.16999999999999</v>
      </c>
      <c r="I3544" s="50">
        <v>151.76</v>
      </c>
      <c r="J3544" s="155">
        <f t="shared" si="1862"/>
        <v>417599.65023721667</v>
      </c>
      <c r="K3544" s="182">
        <v>1180061.1200000001</v>
      </c>
      <c r="L3544" s="143">
        <v>1245069.8442000002</v>
      </c>
      <c r="M3544" s="143">
        <v>1269724.6926</v>
      </c>
      <c r="N3544" s="143">
        <f t="shared" si="1863"/>
        <v>417599.65023721667</v>
      </c>
      <c r="O3544" s="143">
        <f t="shared" si="1864"/>
        <v>1269724.6926</v>
      </c>
      <c r="P3544" s="143">
        <f t="shared" si="1865"/>
        <v>1180061.1200000001</v>
      </c>
      <c r="Q3544" s="143">
        <f t="shared" si="1866"/>
        <v>1028113.8267593042</v>
      </c>
      <c r="R3544" s="143">
        <f t="shared" si="1867"/>
        <v>798830.38511860836</v>
      </c>
      <c r="S3544" s="143">
        <f t="shared" si="1868"/>
        <v>1224892.9062999999</v>
      </c>
      <c r="T3544" s="143">
        <f t="shared" si="1869"/>
        <v>408762.87488536071</v>
      </c>
      <c r="U3544" s="194">
        <f t="shared" si="1870"/>
        <v>0.34639127411075171</v>
      </c>
      <c r="V3544" s="188" t="str">
        <f t="shared" si="1871"/>
        <v>MENOR</v>
      </c>
      <c r="W3544" s="188">
        <f t="shared" si="1872"/>
        <v>417599.65023721667</v>
      </c>
      <c r="X3544" s="143">
        <f t="shared" si="1873"/>
        <v>417600</v>
      </c>
    </row>
    <row r="3545" spans="1:24" ht="41.4" x14ac:dyDescent="0.25">
      <c r="A3545" s="20" t="s">
        <v>190</v>
      </c>
      <c r="B3545" s="20">
        <v>4912</v>
      </c>
      <c r="C3545" s="26" t="s">
        <v>543</v>
      </c>
      <c r="D3545" s="22" t="s">
        <v>544</v>
      </c>
      <c r="E3545" s="20" t="s">
        <v>7</v>
      </c>
      <c r="F3545" s="23" t="s">
        <v>334</v>
      </c>
      <c r="G3545" s="169">
        <v>89009</v>
      </c>
      <c r="H3545" s="36">
        <v>158.16999999999999</v>
      </c>
      <c r="I3545" s="50">
        <v>151.76</v>
      </c>
      <c r="J3545" s="155">
        <f t="shared" si="1862"/>
        <v>92768.539338429109</v>
      </c>
      <c r="K3545" s="182">
        <v>637334.25</v>
      </c>
      <c r="L3545" s="143">
        <v>672703.43</v>
      </c>
      <c r="M3545" s="143">
        <v>686024.29</v>
      </c>
      <c r="N3545" s="143">
        <f t="shared" si="1863"/>
        <v>92768.539338429109</v>
      </c>
      <c r="O3545" s="143">
        <f t="shared" si="1864"/>
        <v>686024.29</v>
      </c>
      <c r="P3545" s="143">
        <f t="shared" si="1865"/>
        <v>637334.25</v>
      </c>
      <c r="Q3545" s="143">
        <f t="shared" si="1866"/>
        <v>522207.6273346073</v>
      </c>
      <c r="R3545" s="143">
        <f t="shared" si="1867"/>
        <v>365051.39466921455</v>
      </c>
      <c r="S3545" s="143">
        <f t="shared" si="1868"/>
        <v>661679.27</v>
      </c>
      <c r="T3545" s="143">
        <f t="shared" si="1869"/>
        <v>287029.00848291564</v>
      </c>
      <c r="U3545" s="194">
        <f t="shared" si="1870"/>
        <v>0.4503586751895346</v>
      </c>
      <c r="V3545" s="188" t="str">
        <f t="shared" si="1871"/>
        <v>MENOR</v>
      </c>
      <c r="W3545" s="188">
        <f t="shared" si="1872"/>
        <v>92768.539338429109</v>
      </c>
      <c r="X3545" s="143">
        <f t="shared" si="1873"/>
        <v>92769</v>
      </c>
    </row>
    <row r="3546" spans="1:24" ht="41.4" x14ac:dyDescent="0.25">
      <c r="A3546" s="20" t="s">
        <v>191</v>
      </c>
      <c r="B3546" s="20">
        <v>4912</v>
      </c>
      <c r="C3546" s="26" t="s">
        <v>785</v>
      </c>
      <c r="D3546" s="29" t="s">
        <v>786</v>
      </c>
      <c r="E3546" s="20" t="s">
        <v>7</v>
      </c>
      <c r="F3546" s="23" t="s">
        <v>334</v>
      </c>
      <c r="G3546" s="169">
        <v>28291</v>
      </c>
      <c r="H3546" s="36">
        <v>158.16999999999999</v>
      </c>
      <c r="I3546" s="50">
        <v>151.76</v>
      </c>
      <c r="J3546" s="155">
        <f t="shared" si="1862"/>
        <v>29485.948010015814</v>
      </c>
      <c r="K3546" s="182">
        <v>307241.34000000003</v>
      </c>
      <c r="L3546" s="143">
        <v>338269.94740000006</v>
      </c>
      <c r="M3546" s="143">
        <v>344968.36219999997</v>
      </c>
      <c r="N3546" s="143">
        <f t="shared" si="1863"/>
        <v>29485.948010015814</v>
      </c>
      <c r="O3546" s="143">
        <f t="shared" si="1864"/>
        <v>344968.36219999997</v>
      </c>
      <c r="P3546" s="143">
        <f t="shared" si="1865"/>
        <v>307241.34000000003</v>
      </c>
      <c r="Q3546" s="143">
        <f t="shared" si="1866"/>
        <v>254991.39940250397</v>
      </c>
      <c r="R3546" s="143">
        <f t="shared" si="1867"/>
        <v>168363.64400500793</v>
      </c>
      <c r="S3546" s="143">
        <f t="shared" si="1868"/>
        <v>326104.85109999997</v>
      </c>
      <c r="T3546" s="143">
        <f t="shared" si="1869"/>
        <v>151232.64119781918</v>
      </c>
      <c r="U3546" s="194">
        <f t="shared" si="1870"/>
        <v>0.49222751468867815</v>
      </c>
      <c r="V3546" s="188" t="str">
        <f t="shared" si="1871"/>
        <v>MENOR</v>
      </c>
      <c r="W3546" s="188">
        <f t="shared" si="1872"/>
        <v>29485.948010015814</v>
      </c>
      <c r="X3546" s="143">
        <f t="shared" si="1873"/>
        <v>29486</v>
      </c>
    </row>
    <row r="3547" spans="1:24" ht="41.4" x14ac:dyDescent="0.25">
      <c r="A3547" s="20" t="s">
        <v>192</v>
      </c>
      <c r="B3547" s="20">
        <v>4912</v>
      </c>
      <c r="C3547" s="26" t="s">
        <v>545</v>
      </c>
      <c r="D3547" s="29" t="s">
        <v>546</v>
      </c>
      <c r="E3547" s="20" t="s">
        <v>7</v>
      </c>
      <c r="F3547" s="23" t="s">
        <v>334</v>
      </c>
      <c r="G3547" s="169">
        <v>70864</v>
      </c>
      <c r="H3547" s="36">
        <v>158.16999999999999</v>
      </c>
      <c r="I3547" s="50">
        <v>151.76</v>
      </c>
      <c r="J3547" s="155">
        <f t="shared" si="1862"/>
        <v>73857.135477069052</v>
      </c>
      <c r="K3547" s="182">
        <v>474479.18</v>
      </c>
      <c r="L3547" s="143">
        <v>531982.57419999992</v>
      </c>
      <c r="M3547" s="143">
        <v>542516.88260000001</v>
      </c>
      <c r="N3547" s="143">
        <f t="shared" si="1863"/>
        <v>73857.135477069052</v>
      </c>
      <c r="O3547" s="143">
        <f t="shared" si="1864"/>
        <v>542516.88260000001</v>
      </c>
      <c r="P3547" s="143">
        <f t="shared" si="1865"/>
        <v>474479.18</v>
      </c>
      <c r="Q3547" s="143">
        <f t="shared" si="1866"/>
        <v>405708.9430692672</v>
      </c>
      <c r="R3547" s="143">
        <f t="shared" si="1867"/>
        <v>274168.1577385345</v>
      </c>
      <c r="S3547" s="143">
        <f t="shared" si="1868"/>
        <v>508498.03130000003</v>
      </c>
      <c r="T3547" s="143">
        <f t="shared" si="1869"/>
        <v>223246.06000801269</v>
      </c>
      <c r="U3547" s="194">
        <f t="shared" si="1870"/>
        <v>0.47050759952841914</v>
      </c>
      <c r="V3547" s="188" t="str">
        <f t="shared" si="1871"/>
        <v>MENOR</v>
      </c>
      <c r="W3547" s="188">
        <f t="shared" si="1872"/>
        <v>73857.135477069052</v>
      </c>
      <c r="X3547" s="143">
        <f t="shared" si="1873"/>
        <v>73857</v>
      </c>
    </row>
    <row r="3548" spans="1:24" ht="41.4" x14ac:dyDescent="0.25">
      <c r="A3548" s="20" t="s">
        <v>193</v>
      </c>
      <c r="B3548" s="20">
        <v>4912</v>
      </c>
      <c r="C3548" s="26" t="s">
        <v>547</v>
      </c>
      <c r="D3548" s="22" t="s">
        <v>548</v>
      </c>
      <c r="E3548" s="20" t="s">
        <v>7</v>
      </c>
      <c r="F3548" s="23" t="s">
        <v>334</v>
      </c>
      <c r="G3548" s="169">
        <v>70864</v>
      </c>
      <c r="H3548" s="36">
        <v>158.16999999999999</v>
      </c>
      <c r="I3548" s="50">
        <v>151.76</v>
      </c>
      <c r="J3548" s="155">
        <f t="shared" si="1862"/>
        <v>73857.135477069052</v>
      </c>
      <c r="K3548" s="182">
        <v>485872.24</v>
      </c>
      <c r="L3548" s="143">
        <v>517020.12109999999</v>
      </c>
      <c r="M3548" s="143">
        <v>527258.1433</v>
      </c>
      <c r="N3548" s="143">
        <f t="shared" si="1863"/>
        <v>73857.135477069052</v>
      </c>
      <c r="O3548" s="143">
        <f t="shared" si="1864"/>
        <v>527258.1433</v>
      </c>
      <c r="P3548" s="143">
        <f t="shared" si="1865"/>
        <v>485872.24</v>
      </c>
      <c r="Q3548" s="143">
        <f t="shared" si="1866"/>
        <v>401001.90996926732</v>
      </c>
      <c r="R3548" s="143">
        <f t="shared" si="1867"/>
        <v>279864.68773853453</v>
      </c>
      <c r="S3548" s="143">
        <f t="shared" si="1868"/>
        <v>506565.19164999999</v>
      </c>
      <c r="T3548" s="143">
        <f t="shared" si="1869"/>
        <v>218805.49822914737</v>
      </c>
      <c r="U3548" s="194">
        <f t="shared" si="1870"/>
        <v>0.45033545902755706</v>
      </c>
      <c r="V3548" s="188" t="str">
        <f t="shared" si="1871"/>
        <v>MENOR</v>
      </c>
      <c r="W3548" s="188">
        <f t="shared" si="1872"/>
        <v>73857.135477069052</v>
      </c>
      <c r="X3548" s="143">
        <f t="shared" si="1873"/>
        <v>73857</v>
      </c>
    </row>
    <row r="3549" spans="1:24" ht="41.4" x14ac:dyDescent="0.25">
      <c r="A3549" s="20" t="s">
        <v>194</v>
      </c>
      <c r="B3549" s="20">
        <v>4912</v>
      </c>
      <c r="C3549" s="26" t="s">
        <v>549</v>
      </c>
      <c r="D3549" s="22" t="s">
        <v>550</v>
      </c>
      <c r="E3549" s="20" t="s">
        <v>7</v>
      </c>
      <c r="F3549" s="23" t="s">
        <v>334</v>
      </c>
      <c r="G3549" s="169">
        <v>21409</v>
      </c>
      <c r="H3549" s="36">
        <v>158.16999999999999</v>
      </c>
      <c r="I3549" s="50">
        <v>151.76</v>
      </c>
      <c r="J3549" s="155">
        <f t="shared" si="1862"/>
        <v>22313.267857142859</v>
      </c>
      <c r="K3549" s="182">
        <v>514060.96</v>
      </c>
      <c r="L3549" s="143">
        <v>551651.66769999999</v>
      </c>
      <c r="M3549" s="143">
        <v>562575.46310000005</v>
      </c>
      <c r="N3549" s="143">
        <f t="shared" si="1863"/>
        <v>22313.267857142859</v>
      </c>
      <c r="O3549" s="143">
        <f t="shared" si="1864"/>
        <v>562575.46310000005</v>
      </c>
      <c r="P3549" s="143">
        <f t="shared" si="1865"/>
        <v>514060.96</v>
      </c>
      <c r="Q3549" s="143">
        <f t="shared" si="1866"/>
        <v>412650.33966428571</v>
      </c>
      <c r="R3549" s="143">
        <f t="shared" si="1867"/>
        <v>268187.11392857146</v>
      </c>
      <c r="S3549" s="143">
        <f t="shared" si="1868"/>
        <v>538318.21155000001</v>
      </c>
      <c r="T3549" s="143">
        <f t="shared" si="1869"/>
        <v>261053.03125147804</v>
      </c>
      <c r="U3549" s="194">
        <f t="shared" si="1870"/>
        <v>0.50782504715292531</v>
      </c>
      <c r="V3549" s="188" t="str">
        <f t="shared" si="1871"/>
        <v>MENOR</v>
      </c>
      <c r="W3549" s="188">
        <f t="shared" si="1872"/>
        <v>22313.267857142859</v>
      </c>
      <c r="X3549" s="143">
        <f t="shared" si="1873"/>
        <v>22313</v>
      </c>
    </row>
    <row r="3550" spans="1:24" ht="41.4" x14ac:dyDescent="0.25">
      <c r="A3550" s="20" t="s">
        <v>195</v>
      </c>
      <c r="B3550" s="20">
        <v>4912</v>
      </c>
      <c r="C3550" s="26" t="s">
        <v>551</v>
      </c>
      <c r="D3550" s="22" t="s">
        <v>552</v>
      </c>
      <c r="E3550" s="20" t="s">
        <v>7</v>
      </c>
      <c r="F3550" s="23" t="s">
        <v>334</v>
      </c>
      <c r="G3550" s="169">
        <v>423712</v>
      </c>
      <c r="H3550" s="36">
        <v>158.16999999999999</v>
      </c>
      <c r="I3550" s="50">
        <v>151.76</v>
      </c>
      <c r="J3550" s="155">
        <f t="shared" si="1862"/>
        <v>441608.63890353189</v>
      </c>
      <c r="K3550" s="182">
        <v>3214753.5840000003</v>
      </c>
      <c r="L3550" s="143">
        <v>3478822.6283999998</v>
      </c>
      <c r="M3550" s="143">
        <v>3547710.2052000002</v>
      </c>
      <c r="N3550" s="143">
        <f t="shared" si="1863"/>
        <v>441608.63890353189</v>
      </c>
      <c r="O3550" s="143">
        <f t="shared" si="1864"/>
        <v>3547710.2052000002</v>
      </c>
      <c r="P3550" s="143">
        <f t="shared" si="1865"/>
        <v>3214753.5840000003</v>
      </c>
      <c r="Q3550" s="143">
        <f t="shared" si="1866"/>
        <v>2670723.7641258831</v>
      </c>
      <c r="R3550" s="143">
        <f t="shared" si="1867"/>
        <v>1828181.111451766</v>
      </c>
      <c r="S3550" s="143">
        <f t="shared" si="1868"/>
        <v>3381231.8946000002</v>
      </c>
      <c r="T3550" s="143">
        <f t="shared" si="1869"/>
        <v>1492989.359046282</v>
      </c>
      <c r="U3550" s="194">
        <f t="shared" si="1870"/>
        <v>0.46441797793677547</v>
      </c>
      <c r="V3550" s="188" t="str">
        <f t="shared" si="1871"/>
        <v>MENOR</v>
      </c>
      <c r="W3550" s="188">
        <f t="shared" si="1872"/>
        <v>441608.63890353189</v>
      </c>
      <c r="X3550" s="143">
        <f t="shared" si="1873"/>
        <v>441609</v>
      </c>
    </row>
    <row r="3551" spans="1:24" ht="41.4" x14ac:dyDescent="0.25">
      <c r="A3551" s="20" t="s">
        <v>196</v>
      </c>
      <c r="B3551" s="20">
        <v>4912</v>
      </c>
      <c r="C3551" s="26" t="s">
        <v>553</v>
      </c>
      <c r="D3551" s="22" t="s">
        <v>554</v>
      </c>
      <c r="E3551" s="20" t="s">
        <v>7</v>
      </c>
      <c r="F3551" s="23" t="s">
        <v>334</v>
      </c>
      <c r="G3551" s="169">
        <v>22243</v>
      </c>
      <c r="H3551" s="36">
        <v>158.16999999999999</v>
      </c>
      <c r="I3551" s="50">
        <v>151.76</v>
      </c>
      <c r="J3551" s="155">
        <f t="shared" si="1862"/>
        <v>23182.494135477071</v>
      </c>
      <c r="K3551" s="182">
        <v>220178.56</v>
      </c>
      <c r="L3551" s="143">
        <v>234293.5784</v>
      </c>
      <c r="M3551" s="143">
        <v>238933.0552</v>
      </c>
      <c r="N3551" s="143">
        <f t="shared" si="1863"/>
        <v>23182.494135477071</v>
      </c>
      <c r="O3551" s="143">
        <f t="shared" si="1864"/>
        <v>238933.0552</v>
      </c>
      <c r="P3551" s="143">
        <f t="shared" si="1865"/>
        <v>220178.56</v>
      </c>
      <c r="Q3551" s="143">
        <f t="shared" si="1866"/>
        <v>179146.92193386925</v>
      </c>
      <c r="R3551" s="143">
        <f t="shared" si="1867"/>
        <v>121680.52706773853</v>
      </c>
      <c r="S3551" s="143">
        <f t="shared" si="1868"/>
        <v>229555.8076</v>
      </c>
      <c r="T3551" s="143">
        <f t="shared" si="1869"/>
        <v>104281.72340856095</v>
      </c>
      <c r="U3551" s="194">
        <f t="shared" si="1870"/>
        <v>0.47362342368194682</v>
      </c>
      <c r="V3551" s="188" t="str">
        <f t="shared" si="1871"/>
        <v>MENOR</v>
      </c>
      <c r="W3551" s="188">
        <f t="shared" si="1872"/>
        <v>23182.494135477071</v>
      </c>
      <c r="X3551" s="143">
        <f t="shared" si="1873"/>
        <v>23182</v>
      </c>
    </row>
    <row r="3552" spans="1:24" ht="41.4" x14ac:dyDescent="0.25">
      <c r="A3552" s="20" t="s">
        <v>197</v>
      </c>
      <c r="B3552" s="20">
        <v>4912</v>
      </c>
      <c r="C3552" s="26" t="s">
        <v>555</v>
      </c>
      <c r="D3552" s="22" t="s">
        <v>307</v>
      </c>
      <c r="E3552" s="20" t="s">
        <v>7</v>
      </c>
      <c r="F3552" s="23" t="s">
        <v>334</v>
      </c>
      <c r="G3552" s="169">
        <v>63677</v>
      </c>
      <c r="H3552" s="36">
        <v>158.16999999999999</v>
      </c>
      <c r="I3552" s="50">
        <v>151.76</v>
      </c>
      <c r="J3552" s="155">
        <f t="shared" si="1862"/>
        <v>66366.572812335275</v>
      </c>
      <c r="K3552" s="182">
        <v>609732.19999999995</v>
      </c>
      <c r="L3552" s="143">
        <v>660617.12360000005</v>
      </c>
      <c r="M3552" s="143">
        <v>673698.65079999994</v>
      </c>
      <c r="N3552" s="143">
        <f t="shared" si="1863"/>
        <v>66366.572812335275</v>
      </c>
      <c r="O3552" s="143">
        <f t="shared" si="1864"/>
        <v>673698.65079999994</v>
      </c>
      <c r="P3552" s="143">
        <f t="shared" si="1865"/>
        <v>609732.19999999995</v>
      </c>
      <c r="Q3552" s="143">
        <f t="shared" si="1866"/>
        <v>502603.63680308382</v>
      </c>
      <c r="R3552" s="143">
        <f t="shared" si="1867"/>
        <v>338049.38640616764</v>
      </c>
      <c r="S3552" s="143">
        <f t="shared" si="1868"/>
        <v>641715.42539999995</v>
      </c>
      <c r="T3552" s="143">
        <f t="shared" si="1869"/>
        <v>292130.71895770001</v>
      </c>
      <c r="U3552" s="194">
        <f t="shared" si="1870"/>
        <v>0.47911315649345737</v>
      </c>
      <c r="V3552" s="188" t="str">
        <f t="shared" si="1871"/>
        <v>MENOR</v>
      </c>
      <c r="W3552" s="188">
        <f t="shared" si="1872"/>
        <v>66366.572812335275</v>
      </c>
      <c r="X3552" s="143">
        <f t="shared" si="1873"/>
        <v>66367</v>
      </c>
    </row>
    <row r="3553" spans="1:24" ht="41.4" x14ac:dyDescent="0.25">
      <c r="A3553" s="20" t="s">
        <v>198</v>
      </c>
      <c r="B3553" s="20">
        <v>4912</v>
      </c>
      <c r="C3553" s="26" t="s">
        <v>797</v>
      </c>
      <c r="D3553" s="22" t="s">
        <v>798</v>
      </c>
      <c r="E3553" s="20" t="s">
        <v>7</v>
      </c>
      <c r="F3553" s="23" t="s">
        <v>334</v>
      </c>
      <c r="G3553" s="169">
        <v>141727</v>
      </c>
      <c r="H3553" s="36">
        <v>158.16999999999999</v>
      </c>
      <c r="I3553" s="50">
        <v>151.76</v>
      </c>
      <c r="J3553" s="155">
        <f t="shared" si="1862"/>
        <v>147713.22871639431</v>
      </c>
      <c r="K3553" s="182">
        <v>592515.28</v>
      </c>
      <c r="L3553" s="143">
        <v>653343.22480000008</v>
      </c>
      <c r="M3553" s="143">
        <v>666280.71440000006</v>
      </c>
      <c r="N3553" s="143">
        <f t="shared" si="1863"/>
        <v>147713.22871639431</v>
      </c>
      <c r="O3553" s="143">
        <f t="shared" si="1864"/>
        <v>666280.71440000006</v>
      </c>
      <c r="P3553" s="143">
        <f t="shared" si="1865"/>
        <v>592515.28</v>
      </c>
      <c r="Q3553" s="143">
        <f t="shared" si="1866"/>
        <v>514963.11197909864</v>
      </c>
      <c r="R3553" s="143">
        <f t="shared" si="1867"/>
        <v>370114.25435819715</v>
      </c>
      <c r="S3553" s="143">
        <f t="shared" si="1868"/>
        <v>629397.9972000001</v>
      </c>
      <c r="T3553" s="143">
        <f t="shared" si="1869"/>
        <v>246936.48842563244</v>
      </c>
      <c r="U3553" s="194">
        <f t="shared" si="1870"/>
        <v>0.41675969677209412</v>
      </c>
      <c r="V3553" s="188" t="str">
        <f t="shared" si="1871"/>
        <v>MENOR</v>
      </c>
      <c r="W3553" s="188">
        <f t="shared" si="1872"/>
        <v>147713.22871639431</v>
      </c>
      <c r="X3553" s="143">
        <f t="shared" si="1873"/>
        <v>147713</v>
      </c>
    </row>
    <row r="3554" spans="1:24" ht="41.4" x14ac:dyDescent="0.25">
      <c r="A3554" s="20" t="s">
        <v>199</v>
      </c>
      <c r="B3554" s="20">
        <v>4912</v>
      </c>
      <c r="C3554" s="26" t="s">
        <v>556</v>
      </c>
      <c r="D3554" s="22" t="s">
        <v>557</v>
      </c>
      <c r="E3554" s="20" t="s">
        <v>7</v>
      </c>
      <c r="F3554" s="23" t="s">
        <v>334</v>
      </c>
      <c r="G3554" s="169">
        <v>202652</v>
      </c>
      <c r="H3554" s="36">
        <v>158.16999999999999</v>
      </c>
      <c r="I3554" s="50">
        <v>151.76</v>
      </c>
      <c r="J3554" s="155">
        <f t="shared" si="1862"/>
        <v>211211.56325777544</v>
      </c>
      <c r="K3554" s="182">
        <v>1330800.8</v>
      </c>
      <c r="L3554" s="143">
        <v>1440116.58</v>
      </c>
      <c r="M3554" s="143">
        <v>1468633.74</v>
      </c>
      <c r="N3554" s="143">
        <f t="shared" si="1863"/>
        <v>211211.56325777544</v>
      </c>
      <c r="O3554" s="143">
        <f t="shared" si="1864"/>
        <v>1468633.74</v>
      </c>
      <c r="P3554" s="143">
        <f t="shared" si="1865"/>
        <v>1330800.8</v>
      </c>
      <c r="Q3554" s="143">
        <f t="shared" si="1866"/>
        <v>1112690.6708144438</v>
      </c>
      <c r="R3554" s="143">
        <f t="shared" si="1867"/>
        <v>771006.18162888777</v>
      </c>
      <c r="S3554" s="143">
        <f t="shared" si="1868"/>
        <v>1399717.27</v>
      </c>
      <c r="T3554" s="143">
        <f t="shared" si="1869"/>
        <v>603914.95105456957</v>
      </c>
      <c r="U3554" s="194">
        <f t="shared" si="1870"/>
        <v>0.45379815751130415</v>
      </c>
      <c r="V3554" s="188" t="str">
        <f t="shared" si="1871"/>
        <v>MENOR</v>
      </c>
      <c r="W3554" s="188">
        <f t="shared" si="1872"/>
        <v>211211.56325777544</v>
      </c>
      <c r="X3554" s="143">
        <f t="shared" si="1873"/>
        <v>211212</v>
      </c>
    </row>
    <row r="3555" spans="1:24" x14ac:dyDescent="0.25">
      <c r="A3555" s="15" t="s">
        <v>218</v>
      </c>
      <c r="B3555" s="27" t="s">
        <v>219</v>
      </c>
      <c r="C3555" s="27"/>
      <c r="D3555" s="17"/>
      <c r="E3555" s="17"/>
      <c r="F3555" s="17"/>
      <c r="G3555" s="138"/>
      <c r="H3555" s="18"/>
      <c r="I3555" s="18"/>
      <c r="J3555" s="138"/>
      <c r="K3555" s="178"/>
      <c r="L3555" s="139"/>
      <c r="M3555" s="139"/>
      <c r="N3555" s="139"/>
      <c r="O3555" s="139"/>
      <c r="P3555" s="139"/>
      <c r="Q3555" s="139"/>
      <c r="R3555" s="139"/>
      <c r="S3555" s="139"/>
      <c r="T3555" s="139"/>
      <c r="U3555" s="193"/>
      <c r="V3555" s="52"/>
      <c r="W3555" s="139"/>
      <c r="X3555" s="139"/>
    </row>
    <row r="3556" spans="1:24" ht="41.4" x14ac:dyDescent="0.25">
      <c r="A3556" s="36" t="s">
        <v>220</v>
      </c>
      <c r="B3556" s="20">
        <v>4912</v>
      </c>
      <c r="C3556" s="26" t="s">
        <v>558</v>
      </c>
      <c r="D3556" s="22" t="s">
        <v>559</v>
      </c>
      <c r="E3556" s="20" t="s">
        <v>7</v>
      </c>
      <c r="F3556" s="23" t="s">
        <v>334</v>
      </c>
      <c r="G3556" s="169">
        <v>174509</v>
      </c>
      <c r="H3556" s="36">
        <v>158.16999999999999</v>
      </c>
      <c r="I3556" s="50">
        <v>151.76</v>
      </c>
      <c r="J3556" s="155">
        <f t="shared" ref="J3556:J3602" si="1874">G3556*(H3556/I3556)</f>
        <v>181879.86643384292</v>
      </c>
      <c r="K3556" s="182">
        <v>801631.6</v>
      </c>
      <c r="L3556" s="143">
        <v>868531.40079999994</v>
      </c>
      <c r="M3556" s="143">
        <v>885730.04239999992</v>
      </c>
      <c r="N3556" s="143">
        <f t="shared" ref="N3556:N3602" si="1875">MIN(J3556,K3556,L3556,M3556)</f>
        <v>181879.86643384292</v>
      </c>
      <c r="O3556" s="143">
        <f t="shared" ref="O3556:O3602" si="1876">MAX(J3556,K3556,L3556,M3556)</f>
        <v>885730.04239999992</v>
      </c>
      <c r="P3556" s="143">
        <f t="shared" ref="P3556:P3602" si="1877">MEDIAN(J3556,K3556,L3556,M3556,)</f>
        <v>801631.6</v>
      </c>
      <c r="Q3556" s="143">
        <f t="shared" ref="Q3556:Q3602" si="1878">AVERAGE(J3556,K3556,L3556,M3556)</f>
        <v>684443.22740846069</v>
      </c>
      <c r="R3556" s="143">
        <f t="shared" ref="R3556:R3602" si="1879">AVERAGE(N3556,P3556)</f>
        <v>491755.73321692145</v>
      </c>
      <c r="S3556" s="143">
        <f t="shared" ref="S3556:S3602" si="1880">AVERAGE(O3556,P3556)</f>
        <v>843680.82119999989</v>
      </c>
      <c r="T3556" s="143">
        <f t="shared" ref="T3556:T3602" si="1881">STDEVA(J3556,K3556,L3556,M3556)</f>
        <v>337000.43715937476</v>
      </c>
      <c r="U3556" s="194">
        <f t="shared" ref="U3556:U3602" si="1882">T3556/P3556</f>
        <v>0.42039315461039056</v>
      </c>
      <c r="V3556" s="188" t="str">
        <f t="shared" ref="V3556:V3602" si="1883">IF(U3556&lt;=70%,"MENOR",IF(AND(U3556&gt;70%,U3556&lt;=90%),"[PROM MEN-MED]","PROMEDIO"))</f>
        <v>MENOR</v>
      </c>
      <c r="W3556" s="188">
        <f t="shared" ref="W3556:W3602" si="1884">IF(U3556&lt;=70%,N3556,IF(AND(U3556&gt;70%,U3556&lt;=90%),R3556,Q3556))</f>
        <v>181879.86643384292</v>
      </c>
      <c r="X3556" s="143">
        <f t="shared" ref="X3556:X3602" si="1885">ROUND(W3556,0)</f>
        <v>181880</v>
      </c>
    </row>
    <row r="3557" spans="1:24" ht="41.4" x14ac:dyDescent="0.25">
      <c r="A3557" s="36" t="s">
        <v>221</v>
      </c>
      <c r="B3557" s="20">
        <v>4912</v>
      </c>
      <c r="C3557" s="26" t="s">
        <v>560</v>
      </c>
      <c r="D3557" s="22" t="s">
        <v>561</v>
      </c>
      <c r="E3557" s="20" t="s">
        <v>7</v>
      </c>
      <c r="F3557" s="23" t="s">
        <v>334</v>
      </c>
      <c r="G3557" s="169">
        <v>8472</v>
      </c>
      <c r="H3557" s="36">
        <v>158.16999999999999</v>
      </c>
      <c r="I3557" s="50">
        <v>151.76</v>
      </c>
      <c r="J3557" s="155">
        <f t="shared" si="1874"/>
        <v>8829.8381655245121</v>
      </c>
      <c r="K3557" s="182">
        <v>31987.200000000001</v>
      </c>
      <c r="L3557" s="143">
        <v>34614.720000000001</v>
      </c>
      <c r="M3557" s="143">
        <v>35300.160000000003</v>
      </c>
      <c r="N3557" s="143">
        <f t="shared" si="1875"/>
        <v>8829.8381655245121</v>
      </c>
      <c r="O3557" s="143">
        <f t="shared" si="1876"/>
        <v>35300.160000000003</v>
      </c>
      <c r="P3557" s="143">
        <f t="shared" si="1877"/>
        <v>31987.200000000001</v>
      </c>
      <c r="Q3557" s="143">
        <f t="shared" si="1878"/>
        <v>27682.97954138113</v>
      </c>
      <c r="R3557" s="143">
        <f t="shared" si="1879"/>
        <v>20408.519082762257</v>
      </c>
      <c r="S3557" s="143">
        <f t="shared" si="1880"/>
        <v>33643.68</v>
      </c>
      <c r="T3557" s="143">
        <f t="shared" si="1881"/>
        <v>12649.607601545711</v>
      </c>
      <c r="U3557" s="194">
        <f t="shared" si="1882"/>
        <v>0.39545842091667011</v>
      </c>
      <c r="V3557" s="188" t="str">
        <f t="shared" si="1883"/>
        <v>MENOR</v>
      </c>
      <c r="W3557" s="188">
        <f t="shared" si="1884"/>
        <v>8829.8381655245121</v>
      </c>
      <c r="X3557" s="143">
        <f t="shared" si="1885"/>
        <v>8830</v>
      </c>
    </row>
    <row r="3558" spans="1:24" ht="41.4" x14ac:dyDescent="0.25">
      <c r="A3558" s="36" t="s">
        <v>222</v>
      </c>
      <c r="B3558" s="20">
        <v>4912</v>
      </c>
      <c r="C3558" s="26" t="s">
        <v>818</v>
      </c>
      <c r="D3558" s="22" t="s">
        <v>1011</v>
      </c>
      <c r="E3558" s="20" t="s">
        <v>13</v>
      </c>
      <c r="F3558" s="23" t="s">
        <v>334</v>
      </c>
      <c r="G3558" s="169">
        <v>430229</v>
      </c>
      <c r="H3558" s="36">
        <v>158.16999999999999</v>
      </c>
      <c r="I3558" s="50">
        <v>151.76</v>
      </c>
      <c r="J3558" s="155">
        <f t="shared" si="1874"/>
        <v>448400.9022799157</v>
      </c>
      <c r="K3558" s="182">
        <v>1596081.55</v>
      </c>
      <c r="L3558" s="143">
        <v>1774725.54</v>
      </c>
      <c r="M3558" s="143">
        <v>1809868.62</v>
      </c>
      <c r="N3558" s="143">
        <f t="shared" si="1875"/>
        <v>448400.9022799157</v>
      </c>
      <c r="O3558" s="143">
        <f t="shared" si="1876"/>
        <v>1809868.62</v>
      </c>
      <c r="P3558" s="143">
        <f t="shared" si="1877"/>
        <v>1596081.55</v>
      </c>
      <c r="Q3558" s="143">
        <f t="shared" si="1878"/>
        <v>1407269.153069979</v>
      </c>
      <c r="R3558" s="143">
        <f t="shared" si="1879"/>
        <v>1022241.2261399579</v>
      </c>
      <c r="S3558" s="143">
        <f t="shared" si="1880"/>
        <v>1702975.085</v>
      </c>
      <c r="T3558" s="143">
        <f t="shared" si="1881"/>
        <v>646062.16694568365</v>
      </c>
      <c r="U3558" s="194">
        <f t="shared" si="1882"/>
        <v>0.40478017363566643</v>
      </c>
      <c r="V3558" s="188" t="str">
        <f t="shared" si="1883"/>
        <v>MENOR</v>
      </c>
      <c r="W3558" s="188">
        <f t="shared" si="1884"/>
        <v>448400.9022799157</v>
      </c>
      <c r="X3558" s="143">
        <f t="shared" si="1885"/>
        <v>448401</v>
      </c>
    </row>
    <row r="3559" spans="1:24" ht="41.4" x14ac:dyDescent="0.25">
      <c r="A3559" s="36" t="s">
        <v>223</v>
      </c>
      <c r="B3559" s="20">
        <v>4912</v>
      </c>
      <c r="C3559" s="26" t="s">
        <v>696</v>
      </c>
      <c r="D3559" s="29" t="s">
        <v>697</v>
      </c>
      <c r="E3559" s="20" t="s">
        <v>7</v>
      </c>
      <c r="F3559" s="23" t="s">
        <v>334</v>
      </c>
      <c r="G3559" s="169">
        <v>404253</v>
      </c>
      <c r="H3559" s="36">
        <v>158.16999999999999</v>
      </c>
      <c r="I3559" s="50">
        <v>151.76</v>
      </c>
      <c r="J3559" s="155">
        <f t="shared" si="1874"/>
        <v>421327.73464681074</v>
      </c>
      <c r="K3559" s="182">
        <v>889680.89</v>
      </c>
      <c r="L3559" s="143">
        <v>964528.35570000019</v>
      </c>
      <c r="M3559" s="143">
        <v>983627.92709999997</v>
      </c>
      <c r="N3559" s="143">
        <f t="shared" si="1875"/>
        <v>421327.73464681074</v>
      </c>
      <c r="O3559" s="143">
        <f t="shared" si="1876"/>
        <v>983627.92709999997</v>
      </c>
      <c r="P3559" s="143">
        <f t="shared" si="1877"/>
        <v>889680.89</v>
      </c>
      <c r="Q3559" s="143">
        <f t="shared" si="1878"/>
        <v>814791.22686170274</v>
      </c>
      <c r="R3559" s="143">
        <f t="shared" si="1879"/>
        <v>655504.31232340541</v>
      </c>
      <c r="S3559" s="143">
        <f t="shared" si="1880"/>
        <v>936654.40855000005</v>
      </c>
      <c r="T3559" s="143">
        <f t="shared" si="1881"/>
        <v>265423.57371504611</v>
      </c>
      <c r="U3559" s="194">
        <f t="shared" si="1882"/>
        <v>0.29833570294518308</v>
      </c>
      <c r="V3559" s="188" t="str">
        <f t="shared" si="1883"/>
        <v>MENOR</v>
      </c>
      <c r="W3559" s="188">
        <f t="shared" si="1884"/>
        <v>421327.73464681074</v>
      </c>
      <c r="X3559" s="143">
        <f t="shared" si="1885"/>
        <v>421328</v>
      </c>
    </row>
    <row r="3560" spans="1:24" ht="41.4" x14ac:dyDescent="0.25">
      <c r="A3560" s="36" t="s">
        <v>224</v>
      </c>
      <c r="B3560" s="20">
        <v>4912</v>
      </c>
      <c r="C3560" s="26" t="s">
        <v>562</v>
      </c>
      <c r="D3560" s="29" t="s">
        <v>563</v>
      </c>
      <c r="E3560" s="20" t="s">
        <v>7</v>
      </c>
      <c r="F3560" s="23" t="s">
        <v>334</v>
      </c>
      <c r="G3560" s="169">
        <v>23593</v>
      </c>
      <c r="H3560" s="36">
        <v>158.16999999999999</v>
      </c>
      <c r="I3560" s="50">
        <v>151.76</v>
      </c>
      <c r="J3560" s="155">
        <f t="shared" si="1874"/>
        <v>24589.515089615183</v>
      </c>
      <c r="K3560" s="182">
        <v>258632.22</v>
      </c>
      <c r="L3560" s="143">
        <v>287105.06440000003</v>
      </c>
      <c r="M3560" s="143">
        <v>292790.31319999998</v>
      </c>
      <c r="N3560" s="143">
        <f t="shared" si="1875"/>
        <v>24589.515089615183</v>
      </c>
      <c r="O3560" s="143">
        <f t="shared" si="1876"/>
        <v>292790.31319999998</v>
      </c>
      <c r="P3560" s="143">
        <f t="shared" si="1877"/>
        <v>258632.22</v>
      </c>
      <c r="Q3560" s="143">
        <f t="shared" si="1878"/>
        <v>215779.27817240381</v>
      </c>
      <c r="R3560" s="143">
        <f t="shared" si="1879"/>
        <v>141610.86754480758</v>
      </c>
      <c r="S3560" s="143">
        <f t="shared" si="1880"/>
        <v>275711.26659999997</v>
      </c>
      <c r="T3560" s="143">
        <f t="shared" si="1881"/>
        <v>128332.85813064211</v>
      </c>
      <c r="U3560" s="194">
        <f t="shared" si="1882"/>
        <v>0.49619826226849117</v>
      </c>
      <c r="V3560" s="188" t="str">
        <f t="shared" si="1883"/>
        <v>MENOR</v>
      </c>
      <c r="W3560" s="188">
        <f t="shared" si="1884"/>
        <v>24589.515089615183</v>
      </c>
      <c r="X3560" s="143">
        <f t="shared" si="1885"/>
        <v>24590</v>
      </c>
    </row>
    <row r="3561" spans="1:24" ht="55.2" x14ac:dyDescent="0.25">
      <c r="A3561" s="36" t="s">
        <v>225</v>
      </c>
      <c r="B3561" s="20">
        <v>4912</v>
      </c>
      <c r="C3561" s="26" t="s">
        <v>698</v>
      </c>
      <c r="D3561" s="29" t="s">
        <v>565</v>
      </c>
      <c r="E3561" s="20" t="s">
        <v>7</v>
      </c>
      <c r="F3561" s="23" t="s">
        <v>334</v>
      </c>
      <c r="G3561" s="169">
        <v>17154</v>
      </c>
      <c r="H3561" s="36">
        <v>158.16999999999999</v>
      </c>
      <c r="I3561" s="50">
        <v>151.76</v>
      </c>
      <c r="J3561" s="155">
        <f t="shared" si="1874"/>
        <v>17878.546257248287</v>
      </c>
      <c r="K3561" s="182">
        <v>275633.75</v>
      </c>
      <c r="L3561" s="143">
        <v>309038.53749999998</v>
      </c>
      <c r="M3561" s="143">
        <v>315158.11249999999</v>
      </c>
      <c r="N3561" s="143">
        <f t="shared" si="1875"/>
        <v>17878.546257248287</v>
      </c>
      <c r="O3561" s="143">
        <f t="shared" si="1876"/>
        <v>315158.11249999999</v>
      </c>
      <c r="P3561" s="143">
        <f t="shared" si="1877"/>
        <v>275633.75</v>
      </c>
      <c r="Q3561" s="143">
        <f t="shared" si="1878"/>
        <v>229427.23656431207</v>
      </c>
      <c r="R3561" s="143">
        <f t="shared" si="1879"/>
        <v>146756.14812862413</v>
      </c>
      <c r="S3561" s="143">
        <f t="shared" si="1880"/>
        <v>295395.93125000002</v>
      </c>
      <c r="T3561" s="143">
        <f t="shared" si="1881"/>
        <v>142098.12640084239</v>
      </c>
      <c r="U3561" s="194">
        <f t="shared" si="1882"/>
        <v>0.51553239180921195</v>
      </c>
      <c r="V3561" s="188" t="str">
        <f t="shared" si="1883"/>
        <v>MENOR</v>
      </c>
      <c r="W3561" s="188">
        <f t="shared" si="1884"/>
        <v>17878.546257248287</v>
      </c>
      <c r="X3561" s="143">
        <f t="shared" si="1885"/>
        <v>17879</v>
      </c>
    </row>
    <row r="3562" spans="1:24" ht="41.4" x14ac:dyDescent="0.25">
      <c r="A3562" s="36" t="s">
        <v>226</v>
      </c>
      <c r="B3562" s="20">
        <v>4912</v>
      </c>
      <c r="C3562" s="26" t="s">
        <v>572</v>
      </c>
      <c r="D3562" s="29" t="s">
        <v>423</v>
      </c>
      <c r="E3562" s="20" t="s">
        <v>7</v>
      </c>
      <c r="F3562" s="23" t="s">
        <v>334</v>
      </c>
      <c r="G3562" s="169">
        <v>29338</v>
      </c>
      <c r="H3562" s="36">
        <v>158.16999999999999</v>
      </c>
      <c r="I3562" s="50">
        <v>151.76</v>
      </c>
      <c r="J3562" s="155">
        <f t="shared" si="1874"/>
        <v>30577.170927780706</v>
      </c>
      <c r="K3562" s="182">
        <v>636043.1</v>
      </c>
      <c r="L3562" s="143">
        <v>706643.88410000002</v>
      </c>
      <c r="M3562" s="143">
        <v>720636.83230000001</v>
      </c>
      <c r="N3562" s="143">
        <f t="shared" si="1875"/>
        <v>30577.170927780706</v>
      </c>
      <c r="O3562" s="143">
        <f t="shared" si="1876"/>
        <v>720636.83230000001</v>
      </c>
      <c r="P3562" s="143">
        <f t="shared" si="1877"/>
        <v>636043.1</v>
      </c>
      <c r="Q3562" s="143">
        <f t="shared" si="1878"/>
        <v>523475.24683194514</v>
      </c>
      <c r="R3562" s="143">
        <f t="shared" si="1879"/>
        <v>333310.13546389033</v>
      </c>
      <c r="S3562" s="143">
        <f t="shared" si="1880"/>
        <v>678339.96614999999</v>
      </c>
      <c r="T3562" s="143">
        <f t="shared" si="1881"/>
        <v>330677.82672353758</v>
      </c>
      <c r="U3562" s="194">
        <f t="shared" si="1882"/>
        <v>0.51989845770441911</v>
      </c>
      <c r="V3562" s="188" t="str">
        <f t="shared" si="1883"/>
        <v>MENOR</v>
      </c>
      <c r="W3562" s="188">
        <f t="shared" si="1884"/>
        <v>30577.170927780706</v>
      </c>
      <c r="X3562" s="143">
        <f t="shared" si="1885"/>
        <v>30577</v>
      </c>
    </row>
    <row r="3563" spans="1:24" ht="55.2" x14ac:dyDescent="0.25">
      <c r="A3563" s="36" t="s">
        <v>227</v>
      </c>
      <c r="B3563" s="20">
        <v>4912</v>
      </c>
      <c r="C3563" s="26" t="s">
        <v>573</v>
      </c>
      <c r="D3563" s="29" t="s">
        <v>574</v>
      </c>
      <c r="E3563" s="20" t="s">
        <v>7</v>
      </c>
      <c r="F3563" s="23" t="s">
        <v>334</v>
      </c>
      <c r="G3563" s="169">
        <v>253479</v>
      </c>
      <c r="H3563" s="36">
        <v>158.16999999999999</v>
      </c>
      <c r="I3563" s="50">
        <v>151.76</v>
      </c>
      <c r="J3563" s="155">
        <f t="shared" si="1874"/>
        <v>264185.38106220349</v>
      </c>
      <c r="K3563" s="182">
        <v>630260.89</v>
      </c>
      <c r="L3563" s="143">
        <v>700803.85200000007</v>
      </c>
      <c r="M3563" s="143">
        <v>714681.15600000008</v>
      </c>
      <c r="N3563" s="143">
        <f t="shared" si="1875"/>
        <v>264185.38106220349</v>
      </c>
      <c r="O3563" s="143">
        <f t="shared" si="1876"/>
        <v>714681.15600000008</v>
      </c>
      <c r="P3563" s="143">
        <f t="shared" si="1877"/>
        <v>630260.89</v>
      </c>
      <c r="Q3563" s="143">
        <f t="shared" si="1878"/>
        <v>577482.8197655509</v>
      </c>
      <c r="R3563" s="143">
        <f t="shared" si="1879"/>
        <v>447223.13553110173</v>
      </c>
      <c r="S3563" s="143">
        <f t="shared" si="1880"/>
        <v>672471.02300000004</v>
      </c>
      <c r="T3563" s="143">
        <f t="shared" si="1881"/>
        <v>212110.2466899555</v>
      </c>
      <c r="U3563" s="194">
        <f t="shared" si="1882"/>
        <v>0.3365435648243309</v>
      </c>
      <c r="V3563" s="188" t="str">
        <f t="shared" si="1883"/>
        <v>MENOR</v>
      </c>
      <c r="W3563" s="188">
        <f t="shared" si="1884"/>
        <v>264185.38106220349</v>
      </c>
      <c r="X3563" s="143">
        <f t="shared" si="1885"/>
        <v>264185</v>
      </c>
    </row>
    <row r="3564" spans="1:24" ht="41.4" x14ac:dyDescent="0.25">
      <c r="A3564" s="36" t="s">
        <v>228</v>
      </c>
      <c r="B3564" s="20">
        <v>4912</v>
      </c>
      <c r="C3564" s="26" t="s">
        <v>575</v>
      </c>
      <c r="D3564" s="29" t="s">
        <v>576</v>
      </c>
      <c r="E3564" s="20" t="s">
        <v>7</v>
      </c>
      <c r="F3564" s="23" t="s">
        <v>334</v>
      </c>
      <c r="G3564" s="169">
        <v>18495</v>
      </c>
      <c r="H3564" s="36">
        <v>158.16999999999999</v>
      </c>
      <c r="I3564" s="50">
        <v>151.76</v>
      </c>
      <c r="J3564" s="155">
        <f t="shared" si="1874"/>
        <v>19276.187071692148</v>
      </c>
      <c r="K3564" s="182">
        <v>149940</v>
      </c>
      <c r="L3564" s="143">
        <v>158200.08749999999</v>
      </c>
      <c r="M3564" s="143">
        <v>161332.76250000001</v>
      </c>
      <c r="N3564" s="143">
        <f t="shared" si="1875"/>
        <v>19276.187071692148</v>
      </c>
      <c r="O3564" s="143">
        <f t="shared" si="1876"/>
        <v>161332.76250000001</v>
      </c>
      <c r="P3564" s="143">
        <f t="shared" si="1877"/>
        <v>149940</v>
      </c>
      <c r="Q3564" s="143">
        <f t="shared" si="1878"/>
        <v>122187.25926792303</v>
      </c>
      <c r="R3564" s="143">
        <f t="shared" si="1879"/>
        <v>84608.09353584607</v>
      </c>
      <c r="S3564" s="143">
        <f t="shared" si="1880"/>
        <v>155636.38125000001</v>
      </c>
      <c r="T3564" s="143">
        <f t="shared" si="1881"/>
        <v>68775.474357470797</v>
      </c>
      <c r="U3564" s="194">
        <f t="shared" si="1882"/>
        <v>0.45868663703795381</v>
      </c>
      <c r="V3564" s="188" t="str">
        <f t="shared" si="1883"/>
        <v>MENOR</v>
      </c>
      <c r="W3564" s="188">
        <f t="shared" si="1884"/>
        <v>19276.187071692148</v>
      </c>
      <c r="X3564" s="143">
        <f t="shared" si="1885"/>
        <v>19276</v>
      </c>
    </row>
    <row r="3565" spans="1:24" ht="41.4" x14ac:dyDescent="0.25">
      <c r="A3565" s="36" t="s">
        <v>229</v>
      </c>
      <c r="B3565" s="20">
        <v>4912</v>
      </c>
      <c r="C3565" s="21" t="s">
        <v>577</v>
      </c>
      <c r="D3565" s="29" t="s">
        <v>578</v>
      </c>
      <c r="E3565" s="20" t="s">
        <v>7</v>
      </c>
      <c r="F3565" s="23" t="s">
        <v>334</v>
      </c>
      <c r="G3565" s="169">
        <v>53526</v>
      </c>
      <c r="H3565" s="36">
        <v>158.16999999999999</v>
      </c>
      <c r="I3565" s="50">
        <v>151.76</v>
      </c>
      <c r="J3565" s="155">
        <f t="shared" si="1874"/>
        <v>55786.817474960466</v>
      </c>
      <c r="K3565" s="182">
        <v>478832.2</v>
      </c>
      <c r="L3565" s="143">
        <v>527586.02399999998</v>
      </c>
      <c r="M3565" s="143">
        <v>538033.272</v>
      </c>
      <c r="N3565" s="143">
        <f t="shared" si="1875"/>
        <v>55786.817474960466</v>
      </c>
      <c r="O3565" s="143">
        <f t="shared" si="1876"/>
        <v>538033.272</v>
      </c>
      <c r="P3565" s="143">
        <f t="shared" si="1877"/>
        <v>478832.2</v>
      </c>
      <c r="Q3565" s="143">
        <f t="shared" si="1878"/>
        <v>400059.57836874016</v>
      </c>
      <c r="R3565" s="143">
        <f t="shared" si="1879"/>
        <v>267309.50873748027</v>
      </c>
      <c r="S3565" s="143">
        <f t="shared" si="1880"/>
        <v>508432.73600000003</v>
      </c>
      <c r="T3565" s="143">
        <f t="shared" si="1881"/>
        <v>230960.74289922265</v>
      </c>
      <c r="U3565" s="194">
        <f t="shared" si="1882"/>
        <v>0.48234171156246936</v>
      </c>
      <c r="V3565" s="188" t="str">
        <f t="shared" si="1883"/>
        <v>MENOR</v>
      </c>
      <c r="W3565" s="188">
        <f t="shared" si="1884"/>
        <v>55786.817474960466</v>
      </c>
      <c r="X3565" s="143">
        <f t="shared" si="1885"/>
        <v>55787</v>
      </c>
    </row>
    <row r="3566" spans="1:24" ht="55.2" x14ac:dyDescent="0.25">
      <c r="A3566" s="36" t="s">
        <v>230</v>
      </c>
      <c r="B3566" s="20">
        <v>4912</v>
      </c>
      <c r="C3566" s="26" t="s">
        <v>1123</v>
      </c>
      <c r="D3566" s="57" t="s">
        <v>1124</v>
      </c>
      <c r="E3566" s="20" t="s">
        <v>7</v>
      </c>
      <c r="F3566" s="23" t="s">
        <v>334</v>
      </c>
      <c r="G3566" s="169">
        <v>6726951</v>
      </c>
      <c r="H3566" s="36">
        <v>158.16999999999999</v>
      </c>
      <c r="I3566" s="50">
        <v>151.76</v>
      </c>
      <c r="J3566" s="155">
        <f t="shared" si="1874"/>
        <v>7011082.2329335799</v>
      </c>
      <c r="K3566" s="182">
        <v>7588553.8399999999</v>
      </c>
      <c r="L3566" s="143">
        <v>8156651.0815999992</v>
      </c>
      <c r="M3566" s="143">
        <v>8318168.9248000002</v>
      </c>
      <c r="N3566" s="143">
        <f t="shared" si="1875"/>
        <v>7011082.2329335799</v>
      </c>
      <c r="O3566" s="143">
        <f t="shared" si="1876"/>
        <v>8318168.9248000002</v>
      </c>
      <c r="P3566" s="143">
        <f t="shared" si="1877"/>
        <v>7588553.8399999999</v>
      </c>
      <c r="Q3566" s="143">
        <f t="shared" si="1878"/>
        <v>7768614.0198333953</v>
      </c>
      <c r="R3566" s="143">
        <f t="shared" si="1879"/>
        <v>7299818.0364667904</v>
      </c>
      <c r="S3566" s="143">
        <f t="shared" si="1880"/>
        <v>7953361.3824000005</v>
      </c>
      <c r="T3566" s="143">
        <f t="shared" si="1881"/>
        <v>594098.59770989057</v>
      </c>
      <c r="U3566" s="194">
        <f t="shared" si="1882"/>
        <v>7.8288776786209185E-2</v>
      </c>
      <c r="V3566" s="188" t="str">
        <f t="shared" si="1883"/>
        <v>MENOR</v>
      </c>
      <c r="W3566" s="188">
        <f t="shared" si="1884"/>
        <v>7011082.2329335799</v>
      </c>
      <c r="X3566" s="143">
        <f t="shared" si="1885"/>
        <v>7011082</v>
      </c>
    </row>
    <row r="3567" spans="1:24" ht="27.6" x14ac:dyDescent="0.25">
      <c r="A3567" s="36" t="s">
        <v>231</v>
      </c>
      <c r="B3567" s="20">
        <v>4912</v>
      </c>
      <c r="C3567" s="26" t="s">
        <v>1125</v>
      </c>
      <c r="D3567" s="57" t="s">
        <v>1126</v>
      </c>
      <c r="E3567" s="20" t="s">
        <v>7</v>
      </c>
      <c r="F3567" s="23" t="s">
        <v>334</v>
      </c>
      <c r="G3567" s="169">
        <v>747622</v>
      </c>
      <c r="H3567" s="36">
        <v>158.16999999999999</v>
      </c>
      <c r="I3567" s="50">
        <v>151.76</v>
      </c>
      <c r="J3567" s="155">
        <f t="shared" si="1874"/>
        <v>779199.86649973644</v>
      </c>
      <c r="K3567" s="182">
        <v>968790.9</v>
      </c>
      <c r="L3567" s="143">
        <v>1067431.4280000001</v>
      </c>
      <c r="M3567" s="143">
        <v>1088568.6839999999</v>
      </c>
      <c r="N3567" s="143">
        <f t="shared" si="1875"/>
        <v>779199.86649973644</v>
      </c>
      <c r="O3567" s="143">
        <f t="shared" si="1876"/>
        <v>1088568.6839999999</v>
      </c>
      <c r="P3567" s="143">
        <f t="shared" si="1877"/>
        <v>968790.9</v>
      </c>
      <c r="Q3567" s="143">
        <f t="shared" si="1878"/>
        <v>975997.71962493414</v>
      </c>
      <c r="R3567" s="143">
        <f t="shared" si="1879"/>
        <v>873995.38324986817</v>
      </c>
      <c r="S3567" s="143">
        <f t="shared" si="1880"/>
        <v>1028679.7919999999</v>
      </c>
      <c r="T3567" s="143">
        <f t="shared" si="1881"/>
        <v>141201.60326207618</v>
      </c>
      <c r="U3567" s="194">
        <f t="shared" si="1882"/>
        <v>0.14575034020455413</v>
      </c>
      <c r="V3567" s="188" t="str">
        <f t="shared" si="1883"/>
        <v>MENOR</v>
      </c>
      <c r="W3567" s="188">
        <f t="shared" si="1884"/>
        <v>779199.86649973644</v>
      </c>
      <c r="X3567" s="143">
        <f t="shared" si="1885"/>
        <v>779200</v>
      </c>
    </row>
    <row r="3568" spans="1:24" ht="27.6" x14ac:dyDescent="0.25">
      <c r="A3568" s="36" t="s">
        <v>232</v>
      </c>
      <c r="B3568" s="20">
        <v>4912</v>
      </c>
      <c r="C3568" s="26" t="s">
        <v>1127</v>
      </c>
      <c r="D3568" s="57" t="s">
        <v>1128</v>
      </c>
      <c r="E3568" s="20" t="s">
        <v>7</v>
      </c>
      <c r="F3568" s="23" t="s">
        <v>334</v>
      </c>
      <c r="G3568" s="169">
        <v>580568</v>
      </c>
      <c r="H3568" s="36">
        <v>158.16999999999999</v>
      </c>
      <c r="I3568" s="50">
        <v>151.76</v>
      </c>
      <c r="J3568" s="155">
        <f t="shared" si="1874"/>
        <v>605089.88244596729</v>
      </c>
      <c r="K3568" s="182">
        <v>759253.32000000007</v>
      </c>
      <c r="L3568" s="143">
        <v>829022.54399999999</v>
      </c>
      <c r="M3568" s="143">
        <v>845438.83200000005</v>
      </c>
      <c r="N3568" s="143">
        <f t="shared" si="1875"/>
        <v>605089.88244596729</v>
      </c>
      <c r="O3568" s="143">
        <f t="shared" si="1876"/>
        <v>845438.83200000005</v>
      </c>
      <c r="P3568" s="143">
        <f t="shared" si="1877"/>
        <v>759253.32000000007</v>
      </c>
      <c r="Q3568" s="143">
        <f t="shared" si="1878"/>
        <v>759701.14461149182</v>
      </c>
      <c r="R3568" s="143">
        <f t="shared" si="1879"/>
        <v>682171.60122298368</v>
      </c>
      <c r="S3568" s="143">
        <f t="shared" si="1880"/>
        <v>802346.07600000012</v>
      </c>
      <c r="T3568" s="143">
        <f t="shared" si="1881"/>
        <v>109637.66139304802</v>
      </c>
      <c r="U3568" s="194">
        <f t="shared" si="1882"/>
        <v>0.14440195189801477</v>
      </c>
      <c r="V3568" s="188" t="str">
        <f t="shared" si="1883"/>
        <v>MENOR</v>
      </c>
      <c r="W3568" s="188">
        <f t="shared" si="1884"/>
        <v>605089.88244596729</v>
      </c>
      <c r="X3568" s="143">
        <f t="shared" si="1885"/>
        <v>605090</v>
      </c>
    </row>
    <row r="3569" spans="1:24" ht="27.6" x14ac:dyDescent="0.25">
      <c r="A3569" s="36" t="s">
        <v>233</v>
      </c>
      <c r="B3569" s="20">
        <v>4912</v>
      </c>
      <c r="C3569" s="26" t="s">
        <v>1129</v>
      </c>
      <c r="D3569" s="57" t="s">
        <v>1130</v>
      </c>
      <c r="E3569" s="20" t="s">
        <v>7</v>
      </c>
      <c r="F3569" s="23" t="s">
        <v>334</v>
      </c>
      <c r="G3569" s="169">
        <v>447678</v>
      </c>
      <c r="H3569" s="36">
        <v>158.16999999999999</v>
      </c>
      <c r="I3569" s="50">
        <v>151.76</v>
      </c>
      <c r="J3569" s="155">
        <f t="shared" si="1874"/>
        <v>466586.90867158672</v>
      </c>
      <c r="K3569" s="182">
        <v>591763.19999999995</v>
      </c>
      <c r="L3569" s="143">
        <v>624363.0120000001</v>
      </c>
      <c r="M3569" s="143">
        <v>636726.63600000006</v>
      </c>
      <c r="N3569" s="143">
        <f t="shared" si="1875"/>
        <v>466586.90867158672</v>
      </c>
      <c r="O3569" s="143">
        <f t="shared" si="1876"/>
        <v>636726.63600000006</v>
      </c>
      <c r="P3569" s="143">
        <f t="shared" si="1877"/>
        <v>591763.19999999995</v>
      </c>
      <c r="Q3569" s="143">
        <f t="shared" si="1878"/>
        <v>579859.93916789675</v>
      </c>
      <c r="R3569" s="143">
        <f t="shared" si="1879"/>
        <v>529175.05433579336</v>
      </c>
      <c r="S3569" s="143">
        <f t="shared" si="1880"/>
        <v>614244.91800000006</v>
      </c>
      <c r="T3569" s="143">
        <f t="shared" si="1881"/>
        <v>77860.584286592304</v>
      </c>
      <c r="U3569" s="194">
        <f t="shared" si="1882"/>
        <v>0.13157388679558363</v>
      </c>
      <c r="V3569" s="188" t="str">
        <f t="shared" si="1883"/>
        <v>MENOR</v>
      </c>
      <c r="W3569" s="188">
        <f t="shared" si="1884"/>
        <v>466586.90867158672</v>
      </c>
      <c r="X3569" s="143">
        <f t="shared" si="1885"/>
        <v>466587</v>
      </c>
    </row>
    <row r="3570" spans="1:24" ht="27.6" x14ac:dyDescent="0.25">
      <c r="A3570" s="36" t="s">
        <v>234</v>
      </c>
      <c r="B3570" s="20">
        <v>4912</v>
      </c>
      <c r="C3570" s="26" t="s">
        <v>1131</v>
      </c>
      <c r="D3570" s="57" t="s">
        <v>1132</v>
      </c>
      <c r="E3570" s="20" t="s">
        <v>7</v>
      </c>
      <c r="F3570" s="23" t="s">
        <v>334</v>
      </c>
      <c r="G3570" s="169">
        <v>2964100</v>
      </c>
      <c r="H3570" s="36">
        <v>158.16999999999999</v>
      </c>
      <c r="I3570" s="50">
        <v>151.76</v>
      </c>
      <c r="J3570" s="155">
        <f t="shared" si="1874"/>
        <v>3089296.8964153929</v>
      </c>
      <c r="K3570" s="182">
        <v>3542582.4</v>
      </c>
      <c r="L3570" s="143">
        <v>3737740.7340000002</v>
      </c>
      <c r="M3570" s="143">
        <v>3811755.4019999998</v>
      </c>
      <c r="N3570" s="143">
        <f t="shared" si="1875"/>
        <v>3089296.8964153929</v>
      </c>
      <c r="O3570" s="143">
        <f t="shared" si="1876"/>
        <v>3811755.4019999998</v>
      </c>
      <c r="P3570" s="143">
        <f t="shared" si="1877"/>
        <v>3542582.4</v>
      </c>
      <c r="Q3570" s="143">
        <f t="shared" si="1878"/>
        <v>3545343.8581038481</v>
      </c>
      <c r="R3570" s="143">
        <f t="shared" si="1879"/>
        <v>3315939.6482076962</v>
      </c>
      <c r="S3570" s="143">
        <f t="shared" si="1880"/>
        <v>3677168.9009999996</v>
      </c>
      <c r="T3570" s="143">
        <f t="shared" si="1881"/>
        <v>324539.73844603437</v>
      </c>
      <c r="U3570" s="194">
        <f t="shared" si="1882"/>
        <v>9.1611062722502773E-2</v>
      </c>
      <c r="V3570" s="188" t="str">
        <f t="shared" si="1883"/>
        <v>MENOR</v>
      </c>
      <c r="W3570" s="188">
        <f t="shared" si="1884"/>
        <v>3089296.8964153929</v>
      </c>
      <c r="X3570" s="143">
        <f t="shared" si="1885"/>
        <v>3089297</v>
      </c>
    </row>
    <row r="3571" spans="1:24" ht="27.6" x14ac:dyDescent="0.25">
      <c r="A3571" s="36" t="s">
        <v>235</v>
      </c>
      <c r="B3571" s="20">
        <v>4912</v>
      </c>
      <c r="C3571" s="26" t="s">
        <v>763</v>
      </c>
      <c r="D3571" s="57" t="s">
        <v>1133</v>
      </c>
      <c r="E3571" s="20" t="s">
        <v>7</v>
      </c>
      <c r="F3571" s="23" t="s">
        <v>334</v>
      </c>
      <c r="G3571" s="169">
        <v>692723</v>
      </c>
      <c r="H3571" s="36">
        <v>158.16999999999999</v>
      </c>
      <c r="I3571" s="50">
        <v>151.76</v>
      </c>
      <c r="J3571" s="155">
        <f t="shared" si="1874"/>
        <v>721982.0566025303</v>
      </c>
      <c r="K3571" s="182">
        <v>897843.1</v>
      </c>
      <c r="L3571" s="143">
        <v>997503.68410000019</v>
      </c>
      <c r="M3571" s="143">
        <v>1017256.2323</v>
      </c>
      <c r="N3571" s="143">
        <f t="shared" si="1875"/>
        <v>721982.0566025303</v>
      </c>
      <c r="O3571" s="143">
        <f t="shared" si="1876"/>
        <v>1017256.2323</v>
      </c>
      <c r="P3571" s="143">
        <f t="shared" si="1877"/>
        <v>897843.1</v>
      </c>
      <c r="Q3571" s="143">
        <f t="shared" si="1878"/>
        <v>908646.26825063257</v>
      </c>
      <c r="R3571" s="143">
        <f t="shared" si="1879"/>
        <v>809912.57830126514</v>
      </c>
      <c r="S3571" s="143">
        <f t="shared" si="1880"/>
        <v>957549.66614999995</v>
      </c>
      <c r="T3571" s="143">
        <f t="shared" si="1881"/>
        <v>134971.60318216495</v>
      </c>
      <c r="U3571" s="194">
        <f t="shared" si="1882"/>
        <v>0.15032871910711901</v>
      </c>
      <c r="V3571" s="188" t="str">
        <f t="shared" si="1883"/>
        <v>MENOR</v>
      </c>
      <c r="W3571" s="188">
        <f t="shared" si="1884"/>
        <v>721982.0566025303</v>
      </c>
      <c r="X3571" s="143">
        <f t="shared" si="1885"/>
        <v>721982</v>
      </c>
    </row>
    <row r="3572" spans="1:24" ht="27.6" x14ac:dyDescent="0.25">
      <c r="A3572" s="36" t="s">
        <v>236</v>
      </c>
      <c r="B3572" s="20">
        <v>4912</v>
      </c>
      <c r="C3572" s="26" t="s">
        <v>1134</v>
      </c>
      <c r="D3572" s="57" t="s">
        <v>1135</v>
      </c>
      <c r="E3572" s="20" t="s">
        <v>7</v>
      </c>
      <c r="F3572" s="23" t="s">
        <v>334</v>
      </c>
      <c r="G3572" s="169">
        <v>369099</v>
      </c>
      <c r="H3572" s="36">
        <v>158.16999999999999</v>
      </c>
      <c r="I3572" s="50">
        <v>151.76</v>
      </c>
      <c r="J3572" s="155">
        <f t="shared" si="1874"/>
        <v>384688.9090010543</v>
      </c>
      <c r="K3572" s="182">
        <v>482656.86</v>
      </c>
      <c r="L3572" s="143">
        <v>518225.62679999997</v>
      </c>
      <c r="M3572" s="143">
        <v>528487.52039999992</v>
      </c>
      <c r="N3572" s="143">
        <f t="shared" si="1875"/>
        <v>384688.9090010543</v>
      </c>
      <c r="O3572" s="143">
        <f t="shared" si="1876"/>
        <v>528487.52039999992</v>
      </c>
      <c r="P3572" s="143">
        <f t="shared" si="1877"/>
        <v>482656.86</v>
      </c>
      <c r="Q3572" s="143">
        <f t="shared" si="1878"/>
        <v>478514.72905026353</v>
      </c>
      <c r="R3572" s="143">
        <f t="shared" si="1879"/>
        <v>433672.88450052717</v>
      </c>
      <c r="S3572" s="143">
        <f t="shared" si="1880"/>
        <v>505572.19019999995</v>
      </c>
      <c r="T3572" s="143">
        <f t="shared" si="1881"/>
        <v>65560.854763813884</v>
      </c>
      <c r="U3572" s="194">
        <f t="shared" si="1882"/>
        <v>0.13583326001792223</v>
      </c>
      <c r="V3572" s="188" t="str">
        <f t="shared" si="1883"/>
        <v>MENOR</v>
      </c>
      <c r="W3572" s="188">
        <f t="shared" si="1884"/>
        <v>384688.9090010543</v>
      </c>
      <c r="X3572" s="143">
        <f t="shared" si="1885"/>
        <v>384689</v>
      </c>
    </row>
    <row r="3573" spans="1:24" ht="27.6" x14ac:dyDescent="0.25">
      <c r="A3573" s="36" t="s">
        <v>237</v>
      </c>
      <c r="B3573" s="20">
        <v>4912</v>
      </c>
      <c r="C3573" s="26" t="s">
        <v>1136</v>
      </c>
      <c r="D3573" s="57" t="s">
        <v>1137</v>
      </c>
      <c r="E3573" s="20" t="s">
        <v>7</v>
      </c>
      <c r="F3573" s="23" t="s">
        <v>334</v>
      </c>
      <c r="G3573" s="169">
        <v>369099</v>
      </c>
      <c r="H3573" s="36">
        <v>158.16999999999999</v>
      </c>
      <c r="I3573" s="50">
        <v>151.76</v>
      </c>
      <c r="J3573" s="155">
        <f t="shared" si="1874"/>
        <v>384688.9090010543</v>
      </c>
      <c r="K3573" s="182">
        <v>473960.33999999997</v>
      </c>
      <c r="L3573" s="143">
        <v>531400.85460000008</v>
      </c>
      <c r="M3573" s="143">
        <v>541923.64379999996</v>
      </c>
      <c r="N3573" s="143">
        <f t="shared" si="1875"/>
        <v>384688.9090010543</v>
      </c>
      <c r="O3573" s="143">
        <f t="shared" si="1876"/>
        <v>541923.64379999996</v>
      </c>
      <c r="P3573" s="143">
        <f t="shared" si="1877"/>
        <v>473960.33999999997</v>
      </c>
      <c r="Q3573" s="143">
        <f t="shared" si="1878"/>
        <v>482993.43685026356</v>
      </c>
      <c r="R3573" s="143">
        <f t="shared" si="1879"/>
        <v>429324.62450052716</v>
      </c>
      <c r="S3573" s="143">
        <f t="shared" si="1880"/>
        <v>507941.99189999996</v>
      </c>
      <c r="T3573" s="143">
        <f t="shared" si="1881"/>
        <v>72021.812479967048</v>
      </c>
      <c r="U3573" s="194">
        <f t="shared" si="1882"/>
        <v>0.15195746648330755</v>
      </c>
      <c r="V3573" s="188" t="str">
        <f t="shared" si="1883"/>
        <v>MENOR</v>
      </c>
      <c r="W3573" s="188">
        <f t="shared" si="1884"/>
        <v>384688.9090010543</v>
      </c>
      <c r="X3573" s="143">
        <f t="shared" si="1885"/>
        <v>384689</v>
      </c>
    </row>
    <row r="3574" spans="1:24" ht="41.4" x14ac:dyDescent="0.25">
      <c r="A3574" s="36" t="s">
        <v>238</v>
      </c>
      <c r="B3574" s="20">
        <v>4912</v>
      </c>
      <c r="C3574" s="26" t="s">
        <v>1138</v>
      </c>
      <c r="D3574" s="57" t="s">
        <v>1139</v>
      </c>
      <c r="E3574" s="20" t="s">
        <v>7</v>
      </c>
      <c r="F3574" s="23" t="s">
        <v>334</v>
      </c>
      <c r="G3574" s="169">
        <v>288635</v>
      </c>
      <c r="H3574" s="36">
        <v>158.16999999999999</v>
      </c>
      <c r="I3574" s="50">
        <v>151.76</v>
      </c>
      <c r="J3574" s="155">
        <f t="shared" si="1874"/>
        <v>300826.29118344758</v>
      </c>
      <c r="K3574" s="182">
        <v>370840.89</v>
      </c>
      <c r="L3574" s="143">
        <v>405475.38780000014</v>
      </c>
      <c r="M3574" s="143">
        <v>413504.60339999996</v>
      </c>
      <c r="N3574" s="143">
        <f t="shared" si="1875"/>
        <v>300826.29118344758</v>
      </c>
      <c r="O3574" s="143">
        <f t="shared" si="1876"/>
        <v>413504.60339999996</v>
      </c>
      <c r="P3574" s="143">
        <f t="shared" si="1877"/>
        <v>370840.89</v>
      </c>
      <c r="Q3574" s="143">
        <f t="shared" si="1878"/>
        <v>372661.79309586191</v>
      </c>
      <c r="R3574" s="143">
        <f t="shared" si="1879"/>
        <v>335833.5905917238</v>
      </c>
      <c r="S3574" s="143">
        <f t="shared" si="1880"/>
        <v>392172.74670000002</v>
      </c>
      <c r="T3574" s="143">
        <f t="shared" si="1881"/>
        <v>51343.685668379781</v>
      </c>
      <c r="U3574" s="194">
        <f t="shared" si="1882"/>
        <v>0.13845206139047875</v>
      </c>
      <c r="V3574" s="188" t="str">
        <f t="shared" si="1883"/>
        <v>MENOR</v>
      </c>
      <c r="W3574" s="188">
        <f t="shared" si="1884"/>
        <v>300826.29118344758</v>
      </c>
      <c r="X3574" s="143">
        <f t="shared" si="1885"/>
        <v>300826</v>
      </c>
    </row>
    <row r="3575" spans="1:24" ht="27.6" x14ac:dyDescent="0.25">
      <c r="A3575" s="36" t="s">
        <v>239</v>
      </c>
      <c r="B3575" s="20">
        <v>4912</v>
      </c>
      <c r="C3575" s="26" t="s">
        <v>1140</v>
      </c>
      <c r="D3575" s="57" t="s">
        <v>1141</v>
      </c>
      <c r="E3575" s="20" t="s">
        <v>7</v>
      </c>
      <c r="F3575" s="23" t="s">
        <v>334</v>
      </c>
      <c r="G3575" s="169">
        <v>6258067</v>
      </c>
      <c r="H3575" s="36">
        <v>158.16999999999999</v>
      </c>
      <c r="I3575" s="50">
        <v>151.76</v>
      </c>
      <c r="J3575" s="155">
        <f t="shared" si="1874"/>
        <v>6522393.6306668427</v>
      </c>
      <c r="K3575" s="182">
        <v>7198905</v>
      </c>
      <c r="L3575" s="143">
        <v>7794922.4500000002</v>
      </c>
      <c r="M3575" s="143">
        <v>7949277.3499999996</v>
      </c>
      <c r="N3575" s="143">
        <f t="shared" si="1875"/>
        <v>6522393.6306668427</v>
      </c>
      <c r="O3575" s="143">
        <f t="shared" si="1876"/>
        <v>7949277.3499999996</v>
      </c>
      <c r="P3575" s="143">
        <f t="shared" si="1877"/>
        <v>7198905</v>
      </c>
      <c r="Q3575" s="143">
        <f t="shared" si="1878"/>
        <v>7366374.6076667104</v>
      </c>
      <c r="R3575" s="143">
        <f t="shared" si="1879"/>
        <v>6860649.3153334213</v>
      </c>
      <c r="S3575" s="143">
        <f t="shared" si="1880"/>
        <v>7574091.1749999998</v>
      </c>
      <c r="T3575" s="143">
        <f t="shared" si="1881"/>
        <v>649045.14974380645</v>
      </c>
      <c r="U3575" s="194">
        <f t="shared" si="1882"/>
        <v>9.015887134832401E-2</v>
      </c>
      <c r="V3575" s="188" t="str">
        <f t="shared" si="1883"/>
        <v>MENOR</v>
      </c>
      <c r="W3575" s="188">
        <f t="shared" si="1884"/>
        <v>6522393.6306668427</v>
      </c>
      <c r="X3575" s="143">
        <f t="shared" si="1885"/>
        <v>6522394</v>
      </c>
    </row>
    <row r="3576" spans="1:24" ht="27.6" x14ac:dyDescent="0.25">
      <c r="A3576" s="36" t="s">
        <v>240</v>
      </c>
      <c r="B3576" s="20">
        <v>4912</v>
      </c>
      <c r="C3576" s="26" t="s">
        <v>1142</v>
      </c>
      <c r="D3576" s="57" t="s">
        <v>1143</v>
      </c>
      <c r="E3576" s="20" t="s">
        <v>7</v>
      </c>
      <c r="F3576" s="23" t="s">
        <v>334</v>
      </c>
      <c r="G3576" s="169">
        <v>679764</v>
      </c>
      <c r="H3576" s="36">
        <v>158.16999999999999</v>
      </c>
      <c r="I3576" s="50">
        <v>151.76</v>
      </c>
      <c r="J3576" s="155">
        <f t="shared" si="1874"/>
        <v>708475.6976805483</v>
      </c>
      <c r="K3576" s="182">
        <v>898307.2</v>
      </c>
      <c r="L3576" s="143">
        <v>980197.52599999984</v>
      </c>
      <c r="M3576" s="143">
        <v>999607.37799999991</v>
      </c>
      <c r="N3576" s="143">
        <f t="shared" si="1875"/>
        <v>708475.6976805483</v>
      </c>
      <c r="O3576" s="143">
        <f t="shared" si="1876"/>
        <v>999607.37799999991</v>
      </c>
      <c r="P3576" s="143">
        <f t="shared" si="1877"/>
        <v>898307.2</v>
      </c>
      <c r="Q3576" s="143">
        <f t="shared" si="1878"/>
        <v>896646.95042013703</v>
      </c>
      <c r="R3576" s="143">
        <f t="shared" si="1879"/>
        <v>803391.44884027413</v>
      </c>
      <c r="S3576" s="143">
        <f t="shared" si="1880"/>
        <v>948957.28899999987</v>
      </c>
      <c r="T3576" s="143">
        <f t="shared" si="1881"/>
        <v>132906.89110978934</v>
      </c>
      <c r="U3576" s="194">
        <f t="shared" si="1882"/>
        <v>0.14795260586778036</v>
      </c>
      <c r="V3576" s="188" t="str">
        <f t="shared" si="1883"/>
        <v>MENOR</v>
      </c>
      <c r="W3576" s="188">
        <f t="shared" si="1884"/>
        <v>708475.6976805483</v>
      </c>
      <c r="X3576" s="143">
        <f t="shared" si="1885"/>
        <v>708476</v>
      </c>
    </row>
    <row r="3577" spans="1:24" ht="41.4" x14ac:dyDescent="0.25">
      <c r="A3577" s="36" t="s">
        <v>241</v>
      </c>
      <c r="B3577" s="20">
        <v>4912</v>
      </c>
      <c r="C3577" s="26" t="s">
        <v>1144</v>
      </c>
      <c r="D3577" s="57" t="s">
        <v>1145</v>
      </c>
      <c r="E3577" s="20" t="s">
        <v>7</v>
      </c>
      <c r="F3577" s="23" t="s">
        <v>334</v>
      </c>
      <c r="G3577" s="169">
        <v>994316</v>
      </c>
      <c r="H3577" s="36">
        <v>158.16999999999999</v>
      </c>
      <c r="I3577" s="50">
        <v>151.76</v>
      </c>
      <c r="J3577" s="155">
        <f t="shared" si="1874"/>
        <v>1036313.6644702161</v>
      </c>
      <c r="K3577" s="182">
        <v>1289365</v>
      </c>
      <c r="L3577" s="143">
        <v>1385129.655</v>
      </c>
      <c r="M3577" s="143">
        <v>1412557.9650000001</v>
      </c>
      <c r="N3577" s="143">
        <f t="shared" si="1875"/>
        <v>1036313.6644702161</v>
      </c>
      <c r="O3577" s="143">
        <f t="shared" si="1876"/>
        <v>1412557.9650000001</v>
      </c>
      <c r="P3577" s="143">
        <f t="shared" si="1877"/>
        <v>1289365</v>
      </c>
      <c r="Q3577" s="143">
        <f t="shared" si="1878"/>
        <v>1280841.5711175541</v>
      </c>
      <c r="R3577" s="143">
        <f t="shared" si="1879"/>
        <v>1162839.3322351081</v>
      </c>
      <c r="S3577" s="143">
        <f t="shared" si="1880"/>
        <v>1350961.4824999999</v>
      </c>
      <c r="T3577" s="143">
        <f t="shared" si="1881"/>
        <v>171359.03713792545</v>
      </c>
      <c r="U3577" s="194">
        <f t="shared" si="1882"/>
        <v>0.13290188359225313</v>
      </c>
      <c r="V3577" s="188" t="str">
        <f t="shared" si="1883"/>
        <v>MENOR</v>
      </c>
      <c r="W3577" s="188">
        <f t="shared" si="1884"/>
        <v>1036313.6644702161</v>
      </c>
      <c r="X3577" s="143">
        <f t="shared" si="1885"/>
        <v>1036314</v>
      </c>
    </row>
    <row r="3578" spans="1:24" ht="41.4" x14ac:dyDescent="0.25">
      <c r="A3578" s="36" t="s">
        <v>242</v>
      </c>
      <c r="B3578" s="20">
        <v>4912</v>
      </c>
      <c r="C3578" s="26" t="s">
        <v>1146</v>
      </c>
      <c r="D3578" s="57" t="s">
        <v>1147</v>
      </c>
      <c r="E3578" s="20" t="s">
        <v>7</v>
      </c>
      <c r="F3578" s="23" t="s">
        <v>334</v>
      </c>
      <c r="G3578" s="169">
        <v>2954910</v>
      </c>
      <c r="H3578" s="36">
        <v>158.16999999999999</v>
      </c>
      <c r="I3578" s="50">
        <v>151.76</v>
      </c>
      <c r="J3578" s="155">
        <f t="shared" si="1874"/>
        <v>3079718.7315498157</v>
      </c>
      <c r="K3578" s="182">
        <v>3468850</v>
      </c>
      <c r="L3578" s="143">
        <v>3726490.95</v>
      </c>
      <c r="M3578" s="143">
        <v>3800282.85</v>
      </c>
      <c r="N3578" s="143">
        <f t="shared" si="1875"/>
        <v>3079718.7315498157</v>
      </c>
      <c r="O3578" s="143">
        <f t="shared" si="1876"/>
        <v>3800282.85</v>
      </c>
      <c r="P3578" s="143">
        <f t="shared" si="1877"/>
        <v>3468850</v>
      </c>
      <c r="Q3578" s="143">
        <f t="shared" si="1878"/>
        <v>3518835.6328874542</v>
      </c>
      <c r="R3578" s="143">
        <f t="shared" si="1879"/>
        <v>3274284.3657749081</v>
      </c>
      <c r="S3578" s="143">
        <f t="shared" si="1880"/>
        <v>3634566.4249999998</v>
      </c>
      <c r="T3578" s="143">
        <f t="shared" si="1881"/>
        <v>325400.00168051489</v>
      </c>
      <c r="U3578" s="194">
        <f t="shared" si="1882"/>
        <v>9.3806305167567036E-2</v>
      </c>
      <c r="V3578" s="188" t="str">
        <f t="shared" si="1883"/>
        <v>MENOR</v>
      </c>
      <c r="W3578" s="188">
        <f t="shared" si="1884"/>
        <v>3079718.7315498157</v>
      </c>
      <c r="X3578" s="143">
        <f t="shared" si="1885"/>
        <v>3079719</v>
      </c>
    </row>
    <row r="3579" spans="1:24" ht="41.4" x14ac:dyDescent="0.25">
      <c r="A3579" s="36" t="s">
        <v>243</v>
      </c>
      <c r="B3579" s="20">
        <v>4912</v>
      </c>
      <c r="C3579" s="26" t="s">
        <v>1148</v>
      </c>
      <c r="D3579" s="57" t="s">
        <v>1149</v>
      </c>
      <c r="E3579" s="20" t="s">
        <v>7</v>
      </c>
      <c r="F3579" s="23" t="s">
        <v>334</v>
      </c>
      <c r="G3579" s="169">
        <v>2954910</v>
      </c>
      <c r="H3579" s="36">
        <v>158.16999999999999</v>
      </c>
      <c r="I3579" s="50">
        <v>151.76</v>
      </c>
      <c r="J3579" s="155">
        <f t="shared" si="1874"/>
        <v>3079718.7315498157</v>
      </c>
      <c r="K3579" s="182">
        <v>3437315</v>
      </c>
      <c r="L3579" s="143">
        <v>3694640.6</v>
      </c>
      <c r="M3579" s="143">
        <v>3767801.8</v>
      </c>
      <c r="N3579" s="143">
        <f t="shared" si="1875"/>
        <v>3079718.7315498157</v>
      </c>
      <c r="O3579" s="143">
        <f t="shared" si="1876"/>
        <v>3767801.8</v>
      </c>
      <c r="P3579" s="143">
        <f t="shared" si="1877"/>
        <v>3437315</v>
      </c>
      <c r="Q3579" s="143">
        <f t="shared" si="1878"/>
        <v>3494869.0328874541</v>
      </c>
      <c r="R3579" s="143">
        <f t="shared" si="1879"/>
        <v>3258516.8657749081</v>
      </c>
      <c r="S3579" s="143">
        <f t="shared" si="1880"/>
        <v>3602558.4</v>
      </c>
      <c r="T3579" s="143">
        <f t="shared" si="1881"/>
        <v>310946.51940628828</v>
      </c>
      <c r="U3579" s="194">
        <f t="shared" si="1882"/>
        <v>9.0462037784226429E-2</v>
      </c>
      <c r="V3579" s="188" t="str">
        <f t="shared" si="1883"/>
        <v>MENOR</v>
      </c>
      <c r="W3579" s="188">
        <f t="shared" si="1884"/>
        <v>3079718.7315498157</v>
      </c>
      <c r="X3579" s="143">
        <f t="shared" si="1885"/>
        <v>3079719</v>
      </c>
    </row>
    <row r="3580" spans="1:24" ht="41.4" x14ac:dyDescent="0.25">
      <c r="A3580" s="36" t="s">
        <v>244</v>
      </c>
      <c r="B3580" s="20">
        <v>4912</v>
      </c>
      <c r="C3580" s="26" t="s">
        <v>1150</v>
      </c>
      <c r="D3580" s="57" t="s">
        <v>1151</v>
      </c>
      <c r="E3580" s="20" t="s">
        <v>7</v>
      </c>
      <c r="F3580" s="23" t="s">
        <v>334</v>
      </c>
      <c r="G3580" s="169">
        <v>433541</v>
      </c>
      <c r="H3580" s="36">
        <v>158.16999999999999</v>
      </c>
      <c r="I3580" s="50">
        <v>151.76</v>
      </c>
      <c r="J3580" s="155">
        <f t="shared" si="1874"/>
        <v>451852.79368740116</v>
      </c>
      <c r="K3580" s="182">
        <v>557753</v>
      </c>
      <c r="L3580" s="143">
        <v>635684.91</v>
      </c>
      <c r="M3580" s="143">
        <v>648272.73</v>
      </c>
      <c r="N3580" s="143">
        <f t="shared" si="1875"/>
        <v>451852.79368740116</v>
      </c>
      <c r="O3580" s="143">
        <f t="shared" si="1876"/>
        <v>648272.73</v>
      </c>
      <c r="P3580" s="143">
        <f t="shared" si="1877"/>
        <v>557753</v>
      </c>
      <c r="Q3580" s="143">
        <f t="shared" si="1878"/>
        <v>573390.85842185025</v>
      </c>
      <c r="R3580" s="143">
        <f t="shared" si="1879"/>
        <v>504802.89684370055</v>
      </c>
      <c r="S3580" s="143">
        <f t="shared" si="1880"/>
        <v>603012.86499999999</v>
      </c>
      <c r="T3580" s="143">
        <f t="shared" si="1881"/>
        <v>90376.780477592547</v>
      </c>
      <c r="U3580" s="194">
        <f t="shared" si="1882"/>
        <v>0.16203728259210179</v>
      </c>
      <c r="V3580" s="188" t="str">
        <f t="shared" si="1883"/>
        <v>MENOR</v>
      </c>
      <c r="W3580" s="188">
        <f t="shared" si="1884"/>
        <v>451852.79368740116</v>
      </c>
      <c r="X3580" s="143">
        <f t="shared" si="1885"/>
        <v>451853</v>
      </c>
    </row>
    <row r="3581" spans="1:24" ht="41.4" x14ac:dyDescent="0.25">
      <c r="A3581" s="36" t="s">
        <v>245</v>
      </c>
      <c r="B3581" s="20">
        <v>4912</v>
      </c>
      <c r="C3581" s="26" t="s">
        <v>1152</v>
      </c>
      <c r="D3581" s="57" t="s">
        <v>1153</v>
      </c>
      <c r="E3581" s="20" t="s">
        <v>7</v>
      </c>
      <c r="F3581" s="23" t="s">
        <v>334</v>
      </c>
      <c r="G3581" s="169">
        <v>1330075</v>
      </c>
      <c r="H3581" s="36">
        <v>158.16999999999999</v>
      </c>
      <c r="I3581" s="50">
        <v>151.76</v>
      </c>
      <c r="J3581" s="155">
        <f t="shared" si="1874"/>
        <v>1386254.3670927782</v>
      </c>
      <c r="K3581" s="182">
        <v>1651125</v>
      </c>
      <c r="L3581" s="143">
        <v>1787826.25</v>
      </c>
      <c r="M3581" s="143">
        <v>1823228.75</v>
      </c>
      <c r="N3581" s="143">
        <f t="shared" si="1875"/>
        <v>1386254.3670927782</v>
      </c>
      <c r="O3581" s="143">
        <f t="shared" si="1876"/>
        <v>1823228.75</v>
      </c>
      <c r="P3581" s="143">
        <f t="shared" si="1877"/>
        <v>1651125</v>
      </c>
      <c r="Q3581" s="143">
        <f t="shared" si="1878"/>
        <v>1662108.5917731945</v>
      </c>
      <c r="R3581" s="143">
        <f t="shared" si="1879"/>
        <v>1518689.683546389</v>
      </c>
      <c r="S3581" s="143">
        <f t="shared" si="1880"/>
        <v>1737176.875</v>
      </c>
      <c r="T3581" s="143">
        <f t="shared" si="1881"/>
        <v>198310.21787369563</v>
      </c>
      <c r="U3581" s="194">
        <f t="shared" si="1882"/>
        <v>0.12010612029597736</v>
      </c>
      <c r="V3581" s="188" t="str">
        <f t="shared" si="1883"/>
        <v>MENOR</v>
      </c>
      <c r="W3581" s="188">
        <f t="shared" si="1884"/>
        <v>1386254.3670927782</v>
      </c>
      <c r="X3581" s="143">
        <f t="shared" si="1885"/>
        <v>1386254</v>
      </c>
    </row>
    <row r="3582" spans="1:24" ht="27.6" x14ac:dyDescent="0.25">
      <c r="A3582" s="36" t="s">
        <v>246</v>
      </c>
      <c r="B3582" s="20">
        <v>4912</v>
      </c>
      <c r="C3582" s="26" t="s">
        <v>1154</v>
      </c>
      <c r="D3582" s="57" t="s">
        <v>1155</v>
      </c>
      <c r="E3582" s="20" t="s">
        <v>7</v>
      </c>
      <c r="F3582" s="23" t="s">
        <v>334</v>
      </c>
      <c r="G3582" s="169">
        <v>757518</v>
      </c>
      <c r="H3582" s="36">
        <v>158.16999999999999</v>
      </c>
      <c r="I3582" s="50">
        <v>151.76</v>
      </c>
      <c r="J3582" s="155">
        <f t="shared" si="1874"/>
        <v>789513.85121244076</v>
      </c>
      <c r="K3582" s="182">
        <v>1000133.12</v>
      </c>
      <c r="L3582" s="143">
        <v>1055229.7392000002</v>
      </c>
      <c r="M3582" s="143">
        <v>1076125.3776</v>
      </c>
      <c r="N3582" s="143">
        <f t="shared" si="1875"/>
        <v>789513.85121244076</v>
      </c>
      <c r="O3582" s="143">
        <f t="shared" si="1876"/>
        <v>1076125.3776</v>
      </c>
      <c r="P3582" s="143">
        <f t="shared" si="1877"/>
        <v>1000133.12</v>
      </c>
      <c r="Q3582" s="143">
        <f t="shared" si="1878"/>
        <v>980250.52200311027</v>
      </c>
      <c r="R3582" s="143">
        <f t="shared" si="1879"/>
        <v>894823.48560622032</v>
      </c>
      <c r="S3582" s="143">
        <f t="shared" si="1880"/>
        <v>1038129.2487999999</v>
      </c>
      <c r="T3582" s="143">
        <f t="shared" si="1881"/>
        <v>131135.63745806244</v>
      </c>
      <c r="U3582" s="194">
        <f t="shared" si="1882"/>
        <v>0.13111818300554073</v>
      </c>
      <c r="V3582" s="188" t="str">
        <f t="shared" si="1883"/>
        <v>MENOR</v>
      </c>
      <c r="W3582" s="188">
        <f t="shared" si="1884"/>
        <v>789513.85121244076</v>
      </c>
      <c r="X3582" s="143">
        <f t="shared" si="1885"/>
        <v>789514</v>
      </c>
    </row>
    <row r="3583" spans="1:24" ht="55.2" x14ac:dyDescent="0.25">
      <c r="A3583" s="36" t="s">
        <v>247</v>
      </c>
      <c r="B3583" s="20">
        <v>4912</v>
      </c>
      <c r="C3583" s="26" t="s">
        <v>1156</v>
      </c>
      <c r="D3583" s="57" t="s">
        <v>1157</v>
      </c>
      <c r="E3583" s="20" t="s">
        <v>7</v>
      </c>
      <c r="F3583" s="23" t="s">
        <v>334</v>
      </c>
      <c r="G3583" s="169">
        <v>570907</v>
      </c>
      <c r="H3583" s="36">
        <v>158.16999999999999</v>
      </c>
      <c r="I3583" s="50">
        <v>151.76</v>
      </c>
      <c r="J3583" s="155">
        <f t="shared" si="1874"/>
        <v>595020.82360305754</v>
      </c>
      <c r="K3583" s="182">
        <v>753298.56</v>
      </c>
      <c r="L3583" s="143">
        <v>821969.79480000015</v>
      </c>
      <c r="M3583" s="143">
        <v>838246.42440000002</v>
      </c>
      <c r="N3583" s="143">
        <f t="shared" si="1875"/>
        <v>595020.82360305754</v>
      </c>
      <c r="O3583" s="143">
        <f t="shared" si="1876"/>
        <v>838246.42440000002</v>
      </c>
      <c r="P3583" s="143">
        <f t="shared" si="1877"/>
        <v>753298.56</v>
      </c>
      <c r="Q3583" s="143">
        <f t="shared" si="1878"/>
        <v>752133.90070076438</v>
      </c>
      <c r="R3583" s="143">
        <f t="shared" si="1879"/>
        <v>674159.6918015288</v>
      </c>
      <c r="S3583" s="143">
        <f t="shared" si="1880"/>
        <v>795772.49219999998</v>
      </c>
      <c r="T3583" s="143">
        <f t="shared" si="1881"/>
        <v>111022.96199268085</v>
      </c>
      <c r="U3583" s="194">
        <f t="shared" si="1882"/>
        <v>0.14738241633261698</v>
      </c>
      <c r="V3583" s="188" t="str">
        <f t="shared" si="1883"/>
        <v>MENOR</v>
      </c>
      <c r="W3583" s="188">
        <f t="shared" si="1884"/>
        <v>595020.82360305754</v>
      </c>
      <c r="X3583" s="143">
        <f t="shared" si="1885"/>
        <v>595021</v>
      </c>
    </row>
    <row r="3584" spans="1:24" ht="41.4" x14ac:dyDescent="0.25">
      <c r="A3584" s="36" t="s">
        <v>248</v>
      </c>
      <c r="B3584" s="20">
        <v>4912</v>
      </c>
      <c r="C3584" s="26" t="s">
        <v>1158</v>
      </c>
      <c r="D3584" s="57" t="s">
        <v>1159</v>
      </c>
      <c r="E3584" s="20" t="s">
        <v>7</v>
      </c>
      <c r="F3584" s="23" t="s">
        <v>334</v>
      </c>
      <c r="G3584" s="169">
        <v>415869</v>
      </c>
      <c r="H3584" s="36">
        <v>158.16999999999999</v>
      </c>
      <c r="I3584" s="50">
        <v>151.76</v>
      </c>
      <c r="J3584" s="155">
        <f t="shared" si="1874"/>
        <v>433434.3682788614</v>
      </c>
      <c r="K3584" s="182">
        <v>549780</v>
      </c>
      <c r="L3584" s="143">
        <v>594940.5</v>
      </c>
      <c r="M3584" s="143">
        <v>606721.5</v>
      </c>
      <c r="N3584" s="143">
        <f t="shared" si="1875"/>
        <v>433434.3682788614</v>
      </c>
      <c r="O3584" s="143">
        <f t="shared" si="1876"/>
        <v>606721.5</v>
      </c>
      <c r="P3584" s="143">
        <f t="shared" si="1877"/>
        <v>549780</v>
      </c>
      <c r="Q3584" s="143">
        <f t="shared" si="1878"/>
        <v>546219.09206971538</v>
      </c>
      <c r="R3584" s="143">
        <f t="shared" si="1879"/>
        <v>491607.1841394307</v>
      </c>
      <c r="S3584" s="143">
        <f t="shared" si="1880"/>
        <v>578250.75</v>
      </c>
      <c r="T3584" s="143">
        <f t="shared" si="1881"/>
        <v>79093.596331474517</v>
      </c>
      <c r="U3584" s="194">
        <f t="shared" si="1882"/>
        <v>0.14386408441826642</v>
      </c>
      <c r="V3584" s="188" t="str">
        <f t="shared" si="1883"/>
        <v>MENOR</v>
      </c>
      <c r="W3584" s="188">
        <f t="shared" si="1884"/>
        <v>433434.3682788614</v>
      </c>
      <c r="X3584" s="143">
        <f t="shared" si="1885"/>
        <v>433434</v>
      </c>
    </row>
    <row r="3585" spans="1:24" ht="41.4" x14ac:dyDescent="0.25">
      <c r="A3585" s="36" t="s">
        <v>249</v>
      </c>
      <c r="B3585" s="20">
        <v>4912</v>
      </c>
      <c r="C3585" s="26" t="s">
        <v>1160</v>
      </c>
      <c r="D3585" s="57" t="s">
        <v>1161</v>
      </c>
      <c r="E3585" s="20" t="s">
        <v>7</v>
      </c>
      <c r="F3585" s="23" t="s">
        <v>334</v>
      </c>
      <c r="G3585" s="169">
        <v>399376</v>
      </c>
      <c r="H3585" s="36">
        <v>158.16999999999999</v>
      </c>
      <c r="I3585" s="50">
        <v>151.76</v>
      </c>
      <c r="J3585" s="155">
        <f t="shared" si="1874"/>
        <v>416244.74117026886</v>
      </c>
      <c r="K3585" s="182">
        <v>513132.76</v>
      </c>
      <c r="L3585" s="143">
        <v>556301.81880000001</v>
      </c>
      <c r="M3585" s="143">
        <v>567317.69640000002</v>
      </c>
      <c r="N3585" s="143">
        <f t="shared" si="1875"/>
        <v>416244.74117026886</v>
      </c>
      <c r="O3585" s="143">
        <f t="shared" si="1876"/>
        <v>567317.69640000002</v>
      </c>
      <c r="P3585" s="143">
        <f t="shared" si="1877"/>
        <v>513132.76</v>
      </c>
      <c r="Q3585" s="143">
        <f t="shared" si="1878"/>
        <v>513249.25409256719</v>
      </c>
      <c r="R3585" s="143">
        <f t="shared" si="1879"/>
        <v>464688.75058513443</v>
      </c>
      <c r="S3585" s="143">
        <f t="shared" si="1880"/>
        <v>540225.22820000001</v>
      </c>
      <c r="T3585" s="143">
        <f t="shared" si="1881"/>
        <v>68767.261783511378</v>
      </c>
      <c r="U3585" s="194">
        <f t="shared" si="1882"/>
        <v>0.13401456142365842</v>
      </c>
      <c r="V3585" s="188" t="str">
        <f t="shared" si="1883"/>
        <v>MENOR</v>
      </c>
      <c r="W3585" s="188">
        <f t="shared" si="1884"/>
        <v>416244.74117026886</v>
      </c>
      <c r="X3585" s="143">
        <f t="shared" si="1885"/>
        <v>416245</v>
      </c>
    </row>
    <row r="3586" spans="1:24" ht="27.6" x14ac:dyDescent="0.25">
      <c r="A3586" s="36" t="s">
        <v>250</v>
      </c>
      <c r="B3586" s="20">
        <v>4912</v>
      </c>
      <c r="C3586" s="26" t="s">
        <v>1162</v>
      </c>
      <c r="D3586" s="57" t="s">
        <v>1163</v>
      </c>
      <c r="E3586" s="20" t="s">
        <v>7</v>
      </c>
      <c r="F3586" s="23" t="s">
        <v>334</v>
      </c>
      <c r="G3586" s="169">
        <v>415869</v>
      </c>
      <c r="H3586" s="36">
        <v>158.16999999999999</v>
      </c>
      <c r="I3586" s="50">
        <v>151.76</v>
      </c>
      <c r="J3586" s="155">
        <f t="shared" si="1874"/>
        <v>433434.3682788614</v>
      </c>
      <c r="K3586" s="182">
        <v>549780</v>
      </c>
      <c r="L3586" s="143">
        <v>594940.5</v>
      </c>
      <c r="M3586" s="143">
        <v>606721.5</v>
      </c>
      <c r="N3586" s="143">
        <f t="shared" si="1875"/>
        <v>433434.3682788614</v>
      </c>
      <c r="O3586" s="143">
        <f t="shared" si="1876"/>
        <v>606721.5</v>
      </c>
      <c r="P3586" s="143">
        <f t="shared" si="1877"/>
        <v>549780</v>
      </c>
      <c r="Q3586" s="143">
        <f t="shared" si="1878"/>
        <v>546219.09206971538</v>
      </c>
      <c r="R3586" s="143">
        <f t="shared" si="1879"/>
        <v>491607.1841394307</v>
      </c>
      <c r="S3586" s="143">
        <f t="shared" si="1880"/>
        <v>578250.75</v>
      </c>
      <c r="T3586" s="143">
        <f t="shared" si="1881"/>
        <v>79093.596331474517</v>
      </c>
      <c r="U3586" s="194">
        <f t="shared" si="1882"/>
        <v>0.14386408441826642</v>
      </c>
      <c r="V3586" s="188" t="str">
        <f t="shared" si="1883"/>
        <v>MENOR</v>
      </c>
      <c r="W3586" s="188">
        <f t="shared" si="1884"/>
        <v>433434.3682788614</v>
      </c>
      <c r="X3586" s="143">
        <f t="shared" si="1885"/>
        <v>433434</v>
      </c>
    </row>
    <row r="3587" spans="1:24" ht="27.6" x14ac:dyDescent="0.25">
      <c r="A3587" s="36" t="s">
        <v>251</v>
      </c>
      <c r="B3587" s="20">
        <v>4912</v>
      </c>
      <c r="C3587" s="26" t="s">
        <v>1164</v>
      </c>
      <c r="D3587" s="57" t="s">
        <v>1165</v>
      </c>
      <c r="E3587" s="20" t="s">
        <v>7</v>
      </c>
      <c r="F3587" s="23" t="s">
        <v>334</v>
      </c>
      <c r="G3587" s="169">
        <v>1910878</v>
      </c>
      <c r="H3587" s="36">
        <v>158.16999999999999</v>
      </c>
      <c r="I3587" s="50">
        <v>151.76</v>
      </c>
      <c r="J3587" s="155">
        <f t="shared" si="1874"/>
        <v>1991589.1754085398</v>
      </c>
      <c r="K3587" s="182">
        <v>2311575</v>
      </c>
      <c r="L3587" s="143">
        <v>2523990</v>
      </c>
      <c r="M3587" s="143">
        <v>2573970</v>
      </c>
      <c r="N3587" s="143">
        <f t="shared" si="1875"/>
        <v>1991589.1754085398</v>
      </c>
      <c r="O3587" s="143">
        <f t="shared" si="1876"/>
        <v>2573970</v>
      </c>
      <c r="P3587" s="143">
        <f t="shared" si="1877"/>
        <v>2311575</v>
      </c>
      <c r="Q3587" s="143">
        <f t="shared" si="1878"/>
        <v>2350281.0438521351</v>
      </c>
      <c r="R3587" s="143">
        <f t="shared" si="1879"/>
        <v>2151582.0877042701</v>
      </c>
      <c r="S3587" s="143">
        <f t="shared" si="1880"/>
        <v>2442772.5</v>
      </c>
      <c r="T3587" s="143">
        <f t="shared" si="1881"/>
        <v>264807.83275597112</v>
      </c>
      <c r="U3587" s="194">
        <f t="shared" si="1882"/>
        <v>0.11455731817309459</v>
      </c>
      <c r="V3587" s="188" t="str">
        <f t="shared" si="1883"/>
        <v>MENOR</v>
      </c>
      <c r="W3587" s="188">
        <f t="shared" si="1884"/>
        <v>1991589.1754085398</v>
      </c>
      <c r="X3587" s="143">
        <f t="shared" si="1885"/>
        <v>1991589</v>
      </c>
    </row>
    <row r="3588" spans="1:24" ht="27.6" x14ac:dyDescent="0.25">
      <c r="A3588" s="36" t="s">
        <v>252</v>
      </c>
      <c r="B3588" s="20">
        <v>4912</v>
      </c>
      <c r="C3588" s="26" t="s">
        <v>1166</v>
      </c>
      <c r="D3588" s="57" t="s">
        <v>1167</v>
      </c>
      <c r="E3588" s="20" t="s">
        <v>7</v>
      </c>
      <c r="F3588" s="23" t="s">
        <v>334</v>
      </c>
      <c r="G3588" s="169">
        <v>196743</v>
      </c>
      <c r="H3588" s="36">
        <v>158.16999999999999</v>
      </c>
      <c r="I3588" s="50">
        <v>151.76</v>
      </c>
      <c r="J3588" s="155">
        <f t="shared" si="1874"/>
        <v>205052.98042962572</v>
      </c>
      <c r="K3588" s="182">
        <v>253712.76</v>
      </c>
      <c r="L3588" s="143">
        <v>284460.88439999998</v>
      </c>
      <c r="M3588" s="143">
        <v>290093.7732</v>
      </c>
      <c r="N3588" s="143">
        <f t="shared" si="1875"/>
        <v>205052.98042962572</v>
      </c>
      <c r="O3588" s="143">
        <f t="shared" si="1876"/>
        <v>290093.7732</v>
      </c>
      <c r="P3588" s="143">
        <f t="shared" si="1877"/>
        <v>253712.76</v>
      </c>
      <c r="Q3588" s="143">
        <f t="shared" si="1878"/>
        <v>258330.09950740641</v>
      </c>
      <c r="R3588" s="143">
        <f t="shared" si="1879"/>
        <v>229382.87021481287</v>
      </c>
      <c r="S3588" s="143">
        <f t="shared" si="1880"/>
        <v>271903.26659999997</v>
      </c>
      <c r="T3588" s="143">
        <f t="shared" si="1881"/>
        <v>38950.909817817635</v>
      </c>
      <c r="U3588" s="194">
        <f t="shared" si="1882"/>
        <v>0.15352365335435883</v>
      </c>
      <c r="V3588" s="188" t="str">
        <f t="shared" si="1883"/>
        <v>MENOR</v>
      </c>
      <c r="W3588" s="188">
        <f t="shared" si="1884"/>
        <v>205052.98042962572</v>
      </c>
      <c r="X3588" s="143">
        <f t="shared" si="1885"/>
        <v>205053</v>
      </c>
    </row>
    <row r="3589" spans="1:24" ht="27.6" x14ac:dyDescent="0.25">
      <c r="A3589" s="36" t="s">
        <v>253</v>
      </c>
      <c r="B3589" s="20">
        <v>4912</v>
      </c>
      <c r="C3589" s="26" t="s">
        <v>1168</v>
      </c>
      <c r="D3589" s="57" t="s">
        <v>1169</v>
      </c>
      <c r="E3589" s="20" t="s">
        <v>7</v>
      </c>
      <c r="F3589" s="23" t="s">
        <v>334</v>
      </c>
      <c r="G3589" s="169">
        <v>197332</v>
      </c>
      <c r="H3589" s="36">
        <v>158.16999999999999</v>
      </c>
      <c r="I3589" s="50">
        <v>151.76</v>
      </c>
      <c r="J3589" s="155">
        <f t="shared" si="1874"/>
        <v>205666.85846072747</v>
      </c>
      <c r="K3589" s="182">
        <v>253453.34</v>
      </c>
      <c r="L3589" s="143">
        <v>286518.53720000002</v>
      </c>
      <c r="M3589" s="143">
        <v>292192.1716</v>
      </c>
      <c r="N3589" s="143">
        <f t="shared" si="1875"/>
        <v>205666.85846072747</v>
      </c>
      <c r="O3589" s="143">
        <f t="shared" si="1876"/>
        <v>292192.1716</v>
      </c>
      <c r="P3589" s="143">
        <f t="shared" si="1877"/>
        <v>253453.34</v>
      </c>
      <c r="Q3589" s="143">
        <f t="shared" si="1878"/>
        <v>259457.72681518187</v>
      </c>
      <c r="R3589" s="143">
        <f t="shared" si="1879"/>
        <v>229560.09923036373</v>
      </c>
      <c r="S3589" s="143">
        <f t="shared" si="1880"/>
        <v>272822.75579999998</v>
      </c>
      <c r="T3589" s="143">
        <f t="shared" si="1881"/>
        <v>39721.285282184013</v>
      </c>
      <c r="U3589" s="194">
        <f t="shared" si="1882"/>
        <v>0.15672030710735166</v>
      </c>
      <c r="V3589" s="188" t="str">
        <f t="shared" si="1883"/>
        <v>MENOR</v>
      </c>
      <c r="W3589" s="188">
        <f t="shared" si="1884"/>
        <v>205666.85846072747</v>
      </c>
      <c r="X3589" s="143">
        <f t="shared" si="1885"/>
        <v>205667</v>
      </c>
    </row>
    <row r="3590" spans="1:24" ht="27.6" x14ac:dyDescent="0.25">
      <c r="A3590" s="36" t="s">
        <v>254</v>
      </c>
      <c r="B3590" s="20">
        <v>4912</v>
      </c>
      <c r="C3590" s="26" t="s">
        <v>1170</v>
      </c>
      <c r="D3590" s="57" t="s">
        <v>1171</v>
      </c>
      <c r="E3590" s="20" t="s">
        <v>7</v>
      </c>
      <c r="F3590" s="23" t="s">
        <v>334</v>
      </c>
      <c r="G3590" s="169">
        <v>167290</v>
      </c>
      <c r="H3590" s="36">
        <v>158.16999999999999</v>
      </c>
      <c r="I3590" s="50">
        <v>151.76</v>
      </c>
      <c r="J3590" s="155">
        <f t="shared" si="1874"/>
        <v>174355.95216130733</v>
      </c>
      <c r="K3590" s="182">
        <v>219005.22</v>
      </c>
      <c r="L3590" s="143">
        <v>239130.024</v>
      </c>
      <c r="M3590" s="143">
        <v>243865.272</v>
      </c>
      <c r="N3590" s="143">
        <f t="shared" si="1875"/>
        <v>174355.95216130733</v>
      </c>
      <c r="O3590" s="143">
        <f t="shared" si="1876"/>
        <v>243865.272</v>
      </c>
      <c r="P3590" s="143">
        <f t="shared" si="1877"/>
        <v>219005.22</v>
      </c>
      <c r="Q3590" s="143">
        <f t="shared" si="1878"/>
        <v>219089.11704032682</v>
      </c>
      <c r="R3590" s="143">
        <f t="shared" si="1879"/>
        <v>196680.58608065365</v>
      </c>
      <c r="S3590" s="143">
        <f t="shared" si="1880"/>
        <v>231435.24599999998</v>
      </c>
      <c r="T3590" s="143">
        <f t="shared" si="1881"/>
        <v>31709.92949197951</v>
      </c>
      <c r="U3590" s="194">
        <f t="shared" si="1882"/>
        <v>0.14479074741679449</v>
      </c>
      <c r="V3590" s="188" t="str">
        <f t="shared" si="1883"/>
        <v>MENOR</v>
      </c>
      <c r="W3590" s="188">
        <f t="shared" si="1884"/>
        <v>174355.95216130733</v>
      </c>
      <c r="X3590" s="143">
        <f t="shared" si="1885"/>
        <v>174356</v>
      </c>
    </row>
    <row r="3591" spans="1:24" ht="27.6" x14ac:dyDescent="0.25">
      <c r="A3591" s="36" t="s">
        <v>255</v>
      </c>
      <c r="B3591" s="20">
        <v>4912</v>
      </c>
      <c r="C3591" s="26" t="s">
        <v>1172</v>
      </c>
      <c r="D3591" s="57" t="s">
        <v>1173</v>
      </c>
      <c r="E3591" s="20" t="s">
        <v>7</v>
      </c>
      <c r="F3591" s="23" t="s">
        <v>334</v>
      </c>
      <c r="G3591" s="169">
        <v>476659</v>
      </c>
      <c r="H3591" s="36">
        <v>158.16999999999999</v>
      </c>
      <c r="I3591" s="50">
        <v>151.76</v>
      </c>
      <c r="J3591" s="155">
        <f t="shared" si="1874"/>
        <v>496792.00072482869</v>
      </c>
      <c r="K3591" s="182">
        <v>626767.05000000005</v>
      </c>
      <c r="L3591" s="143">
        <v>672955.82899999991</v>
      </c>
      <c r="M3591" s="143">
        <v>686281.68700000003</v>
      </c>
      <c r="N3591" s="143">
        <f t="shared" si="1875"/>
        <v>496792.00072482869</v>
      </c>
      <c r="O3591" s="143">
        <f t="shared" si="1876"/>
        <v>686281.68700000003</v>
      </c>
      <c r="P3591" s="143">
        <f t="shared" si="1877"/>
        <v>626767.05000000005</v>
      </c>
      <c r="Q3591" s="143">
        <f t="shared" si="1878"/>
        <v>620699.14168120711</v>
      </c>
      <c r="R3591" s="143">
        <f t="shared" si="1879"/>
        <v>561779.52536241431</v>
      </c>
      <c r="S3591" s="143">
        <f t="shared" si="1880"/>
        <v>656524.3685000001</v>
      </c>
      <c r="T3591" s="143">
        <f t="shared" si="1881"/>
        <v>86451.587051896669</v>
      </c>
      <c r="U3591" s="194">
        <f t="shared" si="1882"/>
        <v>0.13793256529981379</v>
      </c>
      <c r="V3591" s="188" t="str">
        <f t="shared" si="1883"/>
        <v>MENOR</v>
      </c>
      <c r="W3591" s="188">
        <f t="shared" si="1884"/>
        <v>496792.00072482869</v>
      </c>
      <c r="X3591" s="143">
        <f t="shared" si="1885"/>
        <v>496792</v>
      </c>
    </row>
    <row r="3592" spans="1:24" x14ac:dyDescent="0.25">
      <c r="A3592" s="36" t="s">
        <v>256</v>
      </c>
      <c r="B3592" s="20">
        <v>4912</v>
      </c>
      <c r="C3592" s="26" t="s">
        <v>1174</v>
      </c>
      <c r="D3592" s="57" t="s">
        <v>1175</v>
      </c>
      <c r="E3592" s="20" t="s">
        <v>7</v>
      </c>
      <c r="F3592" s="23" t="s">
        <v>334</v>
      </c>
      <c r="G3592" s="169">
        <v>187318</v>
      </c>
      <c r="H3592" s="36">
        <v>158.16999999999999</v>
      </c>
      <c r="I3592" s="50">
        <v>151.76</v>
      </c>
      <c r="J3592" s="155">
        <f t="shared" si="1874"/>
        <v>195229.88969425409</v>
      </c>
      <c r="K3592" s="182">
        <v>243343.1</v>
      </c>
      <c r="L3592" s="143">
        <v>268119.85199999996</v>
      </c>
      <c r="M3592" s="143">
        <v>273429.15600000002</v>
      </c>
      <c r="N3592" s="143">
        <f t="shared" si="1875"/>
        <v>195229.88969425409</v>
      </c>
      <c r="O3592" s="143">
        <f t="shared" si="1876"/>
        <v>273429.15600000002</v>
      </c>
      <c r="P3592" s="143">
        <f t="shared" si="1877"/>
        <v>243343.1</v>
      </c>
      <c r="Q3592" s="143">
        <f t="shared" si="1878"/>
        <v>245030.49942356354</v>
      </c>
      <c r="R3592" s="143">
        <f t="shared" si="1879"/>
        <v>219286.49484712706</v>
      </c>
      <c r="S3592" s="143">
        <f t="shared" si="1880"/>
        <v>258386.12800000003</v>
      </c>
      <c r="T3592" s="143">
        <f t="shared" si="1881"/>
        <v>35695.70442864229</v>
      </c>
      <c r="U3592" s="194">
        <f t="shared" si="1882"/>
        <v>0.14668878808826832</v>
      </c>
      <c r="V3592" s="188" t="str">
        <f t="shared" si="1883"/>
        <v>MENOR</v>
      </c>
      <c r="W3592" s="188">
        <f t="shared" si="1884"/>
        <v>195229.88969425409</v>
      </c>
      <c r="X3592" s="143">
        <f t="shared" si="1885"/>
        <v>195230</v>
      </c>
    </row>
    <row r="3593" spans="1:24" ht="27.6" x14ac:dyDescent="0.25">
      <c r="A3593" s="36" t="s">
        <v>257</v>
      </c>
      <c r="B3593" s="20">
        <v>4912</v>
      </c>
      <c r="C3593" s="26" t="s">
        <v>1176</v>
      </c>
      <c r="D3593" s="57" t="s">
        <v>1177</v>
      </c>
      <c r="E3593" s="20" t="s">
        <v>7</v>
      </c>
      <c r="F3593" s="23" t="s">
        <v>334</v>
      </c>
      <c r="G3593" s="169">
        <v>176244</v>
      </c>
      <c r="H3593" s="36">
        <v>158.16999999999999</v>
      </c>
      <c r="I3593" s="50">
        <v>151.76</v>
      </c>
      <c r="J3593" s="155">
        <f t="shared" si="1874"/>
        <v>183688.14891934633</v>
      </c>
      <c r="K3593" s="182">
        <v>228420.5</v>
      </c>
      <c r="L3593" s="143">
        <v>255872.49099999998</v>
      </c>
      <c r="M3593" s="143">
        <v>260939.27300000002</v>
      </c>
      <c r="N3593" s="143">
        <f t="shared" si="1875"/>
        <v>183688.14891934633</v>
      </c>
      <c r="O3593" s="143">
        <f t="shared" si="1876"/>
        <v>260939.27300000002</v>
      </c>
      <c r="P3593" s="143">
        <f t="shared" si="1877"/>
        <v>228420.5</v>
      </c>
      <c r="Q3593" s="143">
        <f t="shared" si="1878"/>
        <v>232230.10322983659</v>
      </c>
      <c r="R3593" s="143">
        <f t="shared" si="1879"/>
        <v>206054.32445967317</v>
      </c>
      <c r="S3593" s="143">
        <f t="shared" si="1880"/>
        <v>244679.88650000002</v>
      </c>
      <c r="T3593" s="143">
        <f t="shared" si="1881"/>
        <v>35374.253035304871</v>
      </c>
      <c r="U3593" s="194">
        <f t="shared" si="1882"/>
        <v>0.15486461607125837</v>
      </c>
      <c r="V3593" s="188" t="str">
        <f t="shared" si="1883"/>
        <v>MENOR</v>
      </c>
      <c r="W3593" s="188">
        <f t="shared" si="1884"/>
        <v>183688.14891934633</v>
      </c>
      <c r="X3593" s="143">
        <f t="shared" si="1885"/>
        <v>183688</v>
      </c>
    </row>
    <row r="3594" spans="1:24" ht="27.6" x14ac:dyDescent="0.25">
      <c r="A3594" s="36" t="s">
        <v>258</v>
      </c>
      <c r="B3594" s="20">
        <v>4912</v>
      </c>
      <c r="C3594" s="26" t="s">
        <v>1178</v>
      </c>
      <c r="D3594" s="57" t="s">
        <v>1179</v>
      </c>
      <c r="E3594" s="20" t="s">
        <v>7</v>
      </c>
      <c r="F3594" s="23" t="s">
        <v>334</v>
      </c>
      <c r="G3594" s="169">
        <v>234442</v>
      </c>
      <c r="H3594" s="36">
        <v>158.16999999999999</v>
      </c>
      <c r="I3594" s="50">
        <v>151.76</v>
      </c>
      <c r="J3594" s="155">
        <f t="shared" si="1874"/>
        <v>244344.30113336848</v>
      </c>
      <c r="K3594" s="182">
        <v>306580.89</v>
      </c>
      <c r="L3594" s="143">
        <v>331963.57809999998</v>
      </c>
      <c r="M3594" s="143">
        <v>338537.11429999996</v>
      </c>
      <c r="N3594" s="143">
        <f t="shared" si="1875"/>
        <v>244344.30113336848</v>
      </c>
      <c r="O3594" s="143">
        <f t="shared" si="1876"/>
        <v>338537.11429999996</v>
      </c>
      <c r="P3594" s="143">
        <f t="shared" si="1877"/>
        <v>306580.89</v>
      </c>
      <c r="Q3594" s="143">
        <f t="shared" si="1878"/>
        <v>305356.47088334215</v>
      </c>
      <c r="R3594" s="143">
        <f t="shared" si="1879"/>
        <v>275462.59556668426</v>
      </c>
      <c r="S3594" s="143">
        <f t="shared" si="1880"/>
        <v>322559.00214999996</v>
      </c>
      <c r="T3594" s="143">
        <f t="shared" si="1881"/>
        <v>42945.226012347724</v>
      </c>
      <c r="U3594" s="194">
        <f t="shared" si="1882"/>
        <v>0.1400779611943449</v>
      </c>
      <c r="V3594" s="188" t="str">
        <f t="shared" si="1883"/>
        <v>MENOR</v>
      </c>
      <c r="W3594" s="188">
        <f t="shared" si="1884"/>
        <v>244344.30113336848</v>
      </c>
      <c r="X3594" s="143">
        <f t="shared" si="1885"/>
        <v>244344</v>
      </c>
    </row>
    <row r="3595" spans="1:24" ht="27.6" x14ac:dyDescent="0.25">
      <c r="A3595" s="36" t="s">
        <v>259</v>
      </c>
      <c r="B3595" s="20">
        <v>4912</v>
      </c>
      <c r="C3595" s="26" t="s">
        <v>1180</v>
      </c>
      <c r="D3595" s="57" t="s">
        <v>1181</v>
      </c>
      <c r="E3595" s="20" t="s">
        <v>7</v>
      </c>
      <c r="F3595" s="23" t="s">
        <v>334</v>
      </c>
      <c r="G3595" s="169">
        <v>490561</v>
      </c>
      <c r="H3595" s="36">
        <v>158.16999999999999</v>
      </c>
      <c r="I3595" s="50">
        <v>151.76</v>
      </c>
      <c r="J3595" s="155">
        <f t="shared" si="1874"/>
        <v>511281.18983921985</v>
      </c>
      <c r="K3595" s="182">
        <v>641825.31000000006</v>
      </c>
      <c r="L3595" s="143">
        <v>683283.75570000021</v>
      </c>
      <c r="M3595" s="143">
        <v>696814.12709999993</v>
      </c>
      <c r="N3595" s="143">
        <f t="shared" si="1875"/>
        <v>511281.18983921985</v>
      </c>
      <c r="O3595" s="143">
        <f t="shared" si="1876"/>
        <v>696814.12709999993</v>
      </c>
      <c r="P3595" s="143">
        <f t="shared" si="1877"/>
        <v>641825.31000000006</v>
      </c>
      <c r="Q3595" s="143">
        <f t="shared" si="1878"/>
        <v>633301.095659805</v>
      </c>
      <c r="R3595" s="143">
        <f t="shared" si="1879"/>
        <v>576553.24991960998</v>
      </c>
      <c r="S3595" s="143">
        <f t="shared" si="1880"/>
        <v>669319.71854999999</v>
      </c>
      <c r="T3595" s="143">
        <f t="shared" si="1881"/>
        <v>84643.745809517786</v>
      </c>
      <c r="U3595" s="194">
        <f t="shared" si="1882"/>
        <v>0.13187972566790451</v>
      </c>
      <c r="V3595" s="188" t="str">
        <f t="shared" si="1883"/>
        <v>MENOR</v>
      </c>
      <c r="W3595" s="188">
        <f t="shared" si="1884"/>
        <v>511281.18983921985</v>
      </c>
      <c r="X3595" s="143">
        <f t="shared" si="1885"/>
        <v>511281</v>
      </c>
    </row>
    <row r="3596" spans="1:24" x14ac:dyDescent="0.25">
      <c r="A3596" s="36" t="s">
        <v>260</v>
      </c>
      <c r="B3596" s="20">
        <v>4912</v>
      </c>
      <c r="C3596" s="26" t="s">
        <v>1182</v>
      </c>
      <c r="D3596" s="57" t="s">
        <v>1183</v>
      </c>
      <c r="E3596" s="20" t="s">
        <v>7</v>
      </c>
      <c r="F3596" s="23" t="s">
        <v>334</v>
      </c>
      <c r="G3596" s="169">
        <v>122522</v>
      </c>
      <c r="H3596" s="36">
        <v>158.16999999999999</v>
      </c>
      <c r="I3596" s="50">
        <v>151.76</v>
      </c>
      <c r="J3596" s="155">
        <f t="shared" si="1874"/>
        <v>127697.05284659989</v>
      </c>
      <c r="K3596" s="182">
        <v>160489.35</v>
      </c>
      <c r="L3596" s="143">
        <v>170856.09449999998</v>
      </c>
      <c r="M3596" s="143">
        <v>174239.3835</v>
      </c>
      <c r="N3596" s="143">
        <f t="shared" si="1875"/>
        <v>127697.05284659989</v>
      </c>
      <c r="O3596" s="143">
        <f t="shared" si="1876"/>
        <v>174239.3835</v>
      </c>
      <c r="P3596" s="143">
        <f t="shared" si="1877"/>
        <v>160489.35</v>
      </c>
      <c r="Q3596" s="143">
        <f t="shared" si="1878"/>
        <v>158320.47021164998</v>
      </c>
      <c r="R3596" s="143">
        <f t="shared" si="1879"/>
        <v>144093.20142329996</v>
      </c>
      <c r="S3596" s="143">
        <f t="shared" si="1880"/>
        <v>167364.36674999999</v>
      </c>
      <c r="T3596" s="143">
        <f t="shared" si="1881"/>
        <v>21237.164023091165</v>
      </c>
      <c r="U3596" s="194">
        <f t="shared" si="1882"/>
        <v>0.13232755957383568</v>
      </c>
      <c r="V3596" s="188" t="str">
        <f t="shared" si="1883"/>
        <v>MENOR</v>
      </c>
      <c r="W3596" s="188">
        <f t="shared" si="1884"/>
        <v>127697.05284659989</v>
      </c>
      <c r="X3596" s="143">
        <f t="shared" si="1885"/>
        <v>127697</v>
      </c>
    </row>
    <row r="3597" spans="1:24" ht="27.6" x14ac:dyDescent="0.25">
      <c r="A3597" s="36" t="s">
        <v>261</v>
      </c>
      <c r="B3597" s="20">
        <v>4912</v>
      </c>
      <c r="C3597" s="26" t="s">
        <v>1184</v>
      </c>
      <c r="D3597" s="57" t="s">
        <v>1185</v>
      </c>
      <c r="E3597" s="20" t="s">
        <v>7</v>
      </c>
      <c r="F3597" s="23" t="s">
        <v>334</v>
      </c>
      <c r="G3597" s="169">
        <v>98960</v>
      </c>
      <c r="H3597" s="36">
        <v>158.16999999999999</v>
      </c>
      <c r="I3597" s="50">
        <v>151.76</v>
      </c>
      <c r="J3597" s="155">
        <f t="shared" si="1874"/>
        <v>103139.8471270427</v>
      </c>
      <c r="K3597" s="182">
        <v>127115.8</v>
      </c>
      <c r="L3597" s="143">
        <v>140165.57800000001</v>
      </c>
      <c r="M3597" s="143">
        <v>142941.13400000002</v>
      </c>
      <c r="N3597" s="143">
        <f t="shared" si="1875"/>
        <v>103139.8471270427</v>
      </c>
      <c r="O3597" s="143">
        <f t="shared" si="1876"/>
        <v>142941.13400000002</v>
      </c>
      <c r="P3597" s="143">
        <f t="shared" si="1877"/>
        <v>127115.8</v>
      </c>
      <c r="Q3597" s="143">
        <f t="shared" si="1878"/>
        <v>128340.58978176069</v>
      </c>
      <c r="R3597" s="143">
        <f t="shared" si="1879"/>
        <v>115127.82356352135</v>
      </c>
      <c r="S3597" s="143">
        <f t="shared" si="1880"/>
        <v>135028.467</v>
      </c>
      <c r="T3597" s="143">
        <f t="shared" si="1881"/>
        <v>18162.083013695312</v>
      </c>
      <c r="U3597" s="194">
        <f t="shared" si="1882"/>
        <v>0.14287824970377649</v>
      </c>
      <c r="V3597" s="188" t="str">
        <f t="shared" si="1883"/>
        <v>MENOR</v>
      </c>
      <c r="W3597" s="188">
        <f t="shared" si="1884"/>
        <v>103139.8471270427</v>
      </c>
      <c r="X3597" s="143">
        <f t="shared" si="1885"/>
        <v>103140</v>
      </c>
    </row>
    <row r="3598" spans="1:24" ht="27.6" x14ac:dyDescent="0.25">
      <c r="A3598" s="36" t="s">
        <v>262</v>
      </c>
      <c r="B3598" s="20">
        <v>4912</v>
      </c>
      <c r="C3598" s="26" t="s">
        <v>1186</v>
      </c>
      <c r="D3598" s="57" t="s">
        <v>1187</v>
      </c>
      <c r="E3598" s="20" t="s">
        <v>7</v>
      </c>
      <c r="F3598" s="23" t="s">
        <v>334</v>
      </c>
      <c r="G3598" s="169">
        <v>571614</v>
      </c>
      <c r="H3598" s="36">
        <v>158.16999999999999</v>
      </c>
      <c r="I3598" s="50">
        <v>151.76</v>
      </c>
      <c r="J3598" s="155">
        <f t="shared" si="1874"/>
        <v>595757.68568792834</v>
      </c>
      <c r="K3598" s="182">
        <v>733899.18</v>
      </c>
      <c r="L3598" s="143">
        <v>802441.32360000012</v>
      </c>
      <c r="M3598" s="143">
        <v>818331.25079999992</v>
      </c>
      <c r="N3598" s="143">
        <f t="shared" si="1875"/>
        <v>595757.68568792834</v>
      </c>
      <c r="O3598" s="143">
        <f t="shared" si="1876"/>
        <v>818331.25079999992</v>
      </c>
      <c r="P3598" s="143">
        <f t="shared" si="1877"/>
        <v>733899.18</v>
      </c>
      <c r="Q3598" s="143">
        <f t="shared" si="1878"/>
        <v>737607.36002198211</v>
      </c>
      <c r="R3598" s="143">
        <f t="shared" si="1879"/>
        <v>664828.4328439642</v>
      </c>
      <c r="S3598" s="143">
        <f t="shared" si="1880"/>
        <v>776115.21539999999</v>
      </c>
      <c r="T3598" s="143">
        <f t="shared" si="1881"/>
        <v>101414.77552330961</v>
      </c>
      <c r="U3598" s="194">
        <f t="shared" si="1882"/>
        <v>0.13818624994690634</v>
      </c>
      <c r="V3598" s="188" t="str">
        <f t="shared" si="1883"/>
        <v>MENOR</v>
      </c>
      <c r="W3598" s="188">
        <f t="shared" si="1884"/>
        <v>595757.68568792834</v>
      </c>
      <c r="X3598" s="143">
        <f t="shared" si="1885"/>
        <v>595758</v>
      </c>
    </row>
    <row r="3599" spans="1:24" x14ac:dyDescent="0.25">
      <c r="A3599" s="36" t="s">
        <v>263</v>
      </c>
      <c r="B3599" s="20">
        <v>4912</v>
      </c>
      <c r="C3599" s="26" t="s">
        <v>1188</v>
      </c>
      <c r="D3599" s="57" t="s">
        <v>1189</v>
      </c>
      <c r="E3599" s="20" t="s">
        <v>7</v>
      </c>
      <c r="F3599" s="23" t="s">
        <v>334</v>
      </c>
      <c r="G3599" s="169">
        <v>326334</v>
      </c>
      <c r="H3599" s="36">
        <v>158.16999999999999</v>
      </c>
      <c r="I3599" s="50">
        <v>151.76</v>
      </c>
      <c r="J3599" s="155">
        <f t="shared" si="1874"/>
        <v>340117.61188719032</v>
      </c>
      <c r="K3599" s="182">
        <v>427311.15</v>
      </c>
      <c r="L3599" s="143">
        <v>474353.87300000002</v>
      </c>
      <c r="M3599" s="143">
        <v>483747.01899999997</v>
      </c>
      <c r="N3599" s="143">
        <f t="shared" si="1875"/>
        <v>340117.61188719032</v>
      </c>
      <c r="O3599" s="143">
        <f t="shared" si="1876"/>
        <v>483747.01899999997</v>
      </c>
      <c r="P3599" s="143">
        <f t="shared" si="1877"/>
        <v>427311.15</v>
      </c>
      <c r="Q3599" s="143">
        <f t="shared" si="1878"/>
        <v>431382.4134717976</v>
      </c>
      <c r="R3599" s="143">
        <f t="shared" si="1879"/>
        <v>383714.3809435952</v>
      </c>
      <c r="S3599" s="143">
        <f t="shared" si="1880"/>
        <v>455529.0845</v>
      </c>
      <c r="T3599" s="143">
        <f t="shared" si="1881"/>
        <v>65661.854579968276</v>
      </c>
      <c r="U3599" s="194">
        <f t="shared" si="1882"/>
        <v>0.15366286271717522</v>
      </c>
      <c r="V3599" s="188" t="str">
        <f t="shared" si="1883"/>
        <v>MENOR</v>
      </c>
      <c r="W3599" s="188">
        <f t="shared" si="1884"/>
        <v>340117.61188719032</v>
      </c>
      <c r="X3599" s="143">
        <f t="shared" si="1885"/>
        <v>340118</v>
      </c>
    </row>
    <row r="3600" spans="1:24" x14ac:dyDescent="0.25">
      <c r="A3600" s="36" t="s">
        <v>264</v>
      </c>
      <c r="B3600" s="20">
        <v>4912</v>
      </c>
      <c r="C3600" s="26" t="s">
        <v>1190</v>
      </c>
      <c r="D3600" s="57" t="s">
        <v>1189</v>
      </c>
      <c r="E3600" s="20" t="s">
        <v>7</v>
      </c>
      <c r="F3600" s="23" t="s">
        <v>334</v>
      </c>
      <c r="G3600" s="169">
        <v>326334</v>
      </c>
      <c r="H3600" s="36">
        <v>158.16999999999999</v>
      </c>
      <c r="I3600" s="50">
        <v>151.76</v>
      </c>
      <c r="J3600" s="155">
        <f t="shared" si="1874"/>
        <v>340117.61188719032</v>
      </c>
      <c r="K3600" s="182">
        <v>431160.8</v>
      </c>
      <c r="L3600" s="143">
        <v>470465.72649999999</v>
      </c>
      <c r="M3600" s="143">
        <v>479781.87949999998</v>
      </c>
      <c r="N3600" s="143">
        <f t="shared" si="1875"/>
        <v>340117.61188719032</v>
      </c>
      <c r="O3600" s="143">
        <f t="shared" si="1876"/>
        <v>479781.87949999998</v>
      </c>
      <c r="P3600" s="143">
        <f t="shared" si="1877"/>
        <v>431160.8</v>
      </c>
      <c r="Q3600" s="143">
        <f t="shared" si="1878"/>
        <v>430381.50447179755</v>
      </c>
      <c r="R3600" s="143">
        <f t="shared" si="1879"/>
        <v>385639.20594359515</v>
      </c>
      <c r="S3600" s="143">
        <f t="shared" si="1880"/>
        <v>455471.33974999998</v>
      </c>
      <c r="T3600" s="143">
        <f t="shared" si="1881"/>
        <v>63758.187747611686</v>
      </c>
      <c r="U3600" s="194">
        <f t="shared" si="1882"/>
        <v>0.1478756597251227</v>
      </c>
      <c r="V3600" s="188" t="str">
        <f t="shared" si="1883"/>
        <v>MENOR</v>
      </c>
      <c r="W3600" s="188">
        <f t="shared" si="1884"/>
        <v>340117.61188719032</v>
      </c>
      <c r="X3600" s="143">
        <f t="shared" si="1885"/>
        <v>340118</v>
      </c>
    </row>
    <row r="3601" spans="1:24" ht="55.2" x14ac:dyDescent="0.25">
      <c r="A3601" s="36" t="s">
        <v>265</v>
      </c>
      <c r="B3601" s="20">
        <v>4912</v>
      </c>
      <c r="C3601" s="26" t="s">
        <v>535</v>
      </c>
      <c r="D3601" s="29" t="s">
        <v>536</v>
      </c>
      <c r="E3601" s="20" t="s">
        <v>7</v>
      </c>
      <c r="F3601" s="23" t="s">
        <v>334</v>
      </c>
      <c r="G3601" s="169">
        <v>3530766</v>
      </c>
      <c r="H3601" s="36">
        <v>158.16999999999999</v>
      </c>
      <c r="I3601" s="50">
        <v>151.76</v>
      </c>
      <c r="J3601" s="155">
        <f t="shared" si="1874"/>
        <v>3679897.5897469688</v>
      </c>
      <c r="K3601" s="182">
        <v>4084734.5</v>
      </c>
      <c r="L3601" s="143">
        <v>4650655.898000001</v>
      </c>
      <c r="M3601" s="143">
        <v>4742748.0940000005</v>
      </c>
      <c r="N3601" s="143">
        <f t="shared" si="1875"/>
        <v>3679897.5897469688</v>
      </c>
      <c r="O3601" s="143">
        <f t="shared" si="1876"/>
        <v>4742748.0940000005</v>
      </c>
      <c r="P3601" s="143">
        <f t="shared" si="1877"/>
        <v>4084734.5</v>
      </c>
      <c r="Q3601" s="143">
        <f t="shared" si="1878"/>
        <v>4289509.0204367423</v>
      </c>
      <c r="R3601" s="143">
        <f t="shared" si="1879"/>
        <v>3882316.0448734844</v>
      </c>
      <c r="S3601" s="143">
        <f t="shared" si="1880"/>
        <v>4413741.2970000003</v>
      </c>
      <c r="T3601" s="143">
        <f t="shared" si="1881"/>
        <v>499803.77003577509</v>
      </c>
      <c r="U3601" s="194">
        <f t="shared" si="1882"/>
        <v>0.12235893667893839</v>
      </c>
      <c r="V3601" s="188" t="str">
        <f t="shared" si="1883"/>
        <v>MENOR</v>
      </c>
      <c r="W3601" s="188">
        <f t="shared" si="1884"/>
        <v>3679897.5897469688</v>
      </c>
      <c r="X3601" s="143">
        <f t="shared" si="1885"/>
        <v>3679898</v>
      </c>
    </row>
    <row r="3602" spans="1:24" ht="27.6" x14ac:dyDescent="0.25">
      <c r="A3602" s="36" t="s">
        <v>266</v>
      </c>
      <c r="B3602" s="20">
        <v>4912</v>
      </c>
      <c r="C3602" s="26" t="s">
        <v>1191</v>
      </c>
      <c r="D3602" s="57" t="s">
        <v>1192</v>
      </c>
      <c r="E3602" s="20" t="s">
        <v>7</v>
      </c>
      <c r="F3602" s="23" t="s">
        <v>334</v>
      </c>
      <c r="G3602" s="169">
        <v>636645</v>
      </c>
      <c r="H3602" s="36">
        <v>158.16999999999999</v>
      </c>
      <c r="I3602" s="50">
        <v>151.76</v>
      </c>
      <c r="J3602" s="155">
        <f t="shared" si="1874"/>
        <v>663535.44840537698</v>
      </c>
      <c r="K3602" s="182">
        <v>859656</v>
      </c>
      <c r="L3602" s="143">
        <v>914766.09</v>
      </c>
      <c r="M3602" s="143">
        <v>932880.27</v>
      </c>
      <c r="N3602" s="143">
        <f t="shared" si="1875"/>
        <v>663535.44840537698</v>
      </c>
      <c r="O3602" s="143">
        <f t="shared" si="1876"/>
        <v>932880.27</v>
      </c>
      <c r="P3602" s="143">
        <f t="shared" si="1877"/>
        <v>859656</v>
      </c>
      <c r="Q3602" s="143">
        <f t="shared" si="1878"/>
        <v>842709.45210134424</v>
      </c>
      <c r="R3602" s="143">
        <f t="shared" si="1879"/>
        <v>761595.72420268855</v>
      </c>
      <c r="S3602" s="143">
        <f t="shared" si="1880"/>
        <v>896268.13500000001</v>
      </c>
      <c r="T3602" s="143">
        <f t="shared" si="1881"/>
        <v>123441.54426541945</v>
      </c>
      <c r="U3602" s="194">
        <f t="shared" si="1882"/>
        <v>0.14359411702520478</v>
      </c>
      <c r="V3602" s="188" t="str">
        <f t="shared" si="1883"/>
        <v>MENOR</v>
      </c>
      <c r="W3602" s="188">
        <f t="shared" si="1884"/>
        <v>663535.44840537698</v>
      </c>
      <c r="X3602" s="143">
        <f t="shared" si="1885"/>
        <v>663535</v>
      </c>
    </row>
    <row r="3603" spans="1:24" x14ac:dyDescent="0.25">
      <c r="A3603" s="15" t="s">
        <v>267</v>
      </c>
      <c r="B3603" s="27" t="s">
        <v>268</v>
      </c>
      <c r="C3603" s="27"/>
      <c r="D3603" s="17"/>
      <c r="E3603" s="17"/>
      <c r="F3603" s="17"/>
      <c r="G3603" s="138"/>
      <c r="H3603" s="18"/>
      <c r="I3603" s="18"/>
      <c r="J3603" s="138"/>
      <c r="K3603" s="178"/>
      <c r="L3603" s="139"/>
      <c r="M3603" s="139"/>
      <c r="N3603" s="139"/>
      <c r="O3603" s="139"/>
      <c r="P3603" s="139"/>
      <c r="Q3603" s="139"/>
      <c r="R3603" s="139"/>
      <c r="S3603" s="139"/>
      <c r="T3603" s="139"/>
      <c r="U3603" s="193"/>
      <c r="V3603" s="52"/>
      <c r="W3603" s="139"/>
      <c r="X3603" s="139"/>
    </row>
    <row r="3604" spans="1:24" ht="27.6" x14ac:dyDescent="0.25">
      <c r="A3604" s="36" t="s">
        <v>269</v>
      </c>
      <c r="B3604" s="20">
        <v>4912</v>
      </c>
      <c r="C3604" s="21" t="s">
        <v>579</v>
      </c>
      <c r="D3604" s="22" t="s">
        <v>580</v>
      </c>
      <c r="E3604" s="20" t="s">
        <v>7</v>
      </c>
      <c r="F3604" s="23" t="s">
        <v>334</v>
      </c>
      <c r="G3604" s="169">
        <v>132297</v>
      </c>
      <c r="H3604" s="36">
        <v>158.16999999999999</v>
      </c>
      <c r="I3604" s="50">
        <v>151.76</v>
      </c>
      <c r="J3604" s="155">
        <f t="shared" ref="J3604:J3629" si="1886">G3604*(H3604/I3604)</f>
        <v>137884.92679230365</v>
      </c>
      <c r="K3604" s="182">
        <v>509074.86</v>
      </c>
      <c r="L3604" s="143">
        <v>560486.83460000006</v>
      </c>
      <c r="M3604" s="143">
        <v>571585.58380000002</v>
      </c>
      <c r="N3604" s="143">
        <f t="shared" ref="N3604:N3629" si="1887">MIN(J3604,K3604,L3604,M3604)</f>
        <v>137884.92679230365</v>
      </c>
      <c r="O3604" s="143">
        <f t="shared" ref="O3604:O3629" si="1888">MAX(J3604,K3604,L3604,M3604)</f>
        <v>571585.58380000002</v>
      </c>
      <c r="P3604" s="143">
        <f t="shared" ref="P3604:P3629" si="1889">MEDIAN(J3604,K3604,L3604,M3604,)</f>
        <v>509074.86</v>
      </c>
      <c r="Q3604" s="143">
        <f t="shared" ref="Q3604:Q3629" si="1890">AVERAGE(J3604,K3604,L3604,M3604)</f>
        <v>444758.05129807594</v>
      </c>
      <c r="R3604" s="143">
        <f t="shared" ref="R3604:R3629" si="1891">AVERAGE(N3604,P3604)</f>
        <v>323479.89339615183</v>
      </c>
      <c r="S3604" s="143">
        <f t="shared" ref="S3604:S3629" si="1892">AVERAGE(O3604,P3604)</f>
        <v>540330.2219</v>
      </c>
      <c r="T3604" s="143">
        <f t="shared" ref="T3604:T3629" si="1893">STDEVA(J3604,K3604,L3604,M3604)</f>
        <v>206386.48268931868</v>
      </c>
      <c r="U3604" s="194">
        <f t="shared" ref="U3604:U3629" si="1894">T3604/P3604</f>
        <v>0.40541480026988308</v>
      </c>
      <c r="V3604" s="188" t="str">
        <f t="shared" ref="V3604:V3629" si="1895">IF(U3604&lt;=70%,"MENOR",IF(AND(U3604&gt;70%,U3604&lt;=90%),"[PROM MEN-MED]","PROMEDIO"))</f>
        <v>MENOR</v>
      </c>
      <c r="W3604" s="188">
        <f t="shared" ref="W3604:W3629" si="1896">IF(U3604&lt;=70%,N3604,IF(AND(U3604&gt;70%,U3604&lt;=90%),R3604,Q3604))</f>
        <v>137884.92679230365</v>
      </c>
      <c r="X3604" s="143">
        <f t="shared" ref="X3604:X3629" si="1897">ROUND(W3604,0)</f>
        <v>137885</v>
      </c>
    </row>
    <row r="3605" spans="1:24" ht="41.4" x14ac:dyDescent="0.25">
      <c r="A3605" s="36" t="s">
        <v>270</v>
      </c>
      <c r="B3605" s="20">
        <v>4912</v>
      </c>
      <c r="C3605" s="21" t="s">
        <v>581</v>
      </c>
      <c r="D3605" s="29" t="s">
        <v>582</v>
      </c>
      <c r="E3605" s="20" t="s">
        <v>7</v>
      </c>
      <c r="F3605" s="23" t="s">
        <v>334</v>
      </c>
      <c r="G3605" s="169">
        <v>90732</v>
      </c>
      <c r="H3605" s="36">
        <v>158.16999999999999</v>
      </c>
      <c r="I3605" s="50">
        <v>151.76</v>
      </c>
      <c r="J3605" s="155">
        <f t="shared" si="1886"/>
        <v>94564.314971006854</v>
      </c>
      <c r="K3605" s="182">
        <v>754098.24</v>
      </c>
      <c r="L3605" s="143">
        <v>788840.62320000003</v>
      </c>
      <c r="M3605" s="143">
        <v>804461.22959999996</v>
      </c>
      <c r="N3605" s="143">
        <f t="shared" si="1887"/>
        <v>94564.314971006854</v>
      </c>
      <c r="O3605" s="143">
        <f t="shared" si="1888"/>
        <v>804461.22959999996</v>
      </c>
      <c r="P3605" s="143">
        <f t="shared" si="1889"/>
        <v>754098.24</v>
      </c>
      <c r="Q3605" s="143">
        <f t="shared" si="1890"/>
        <v>610491.10194275179</v>
      </c>
      <c r="R3605" s="143">
        <f t="shared" si="1891"/>
        <v>424331.27748550341</v>
      </c>
      <c r="S3605" s="143">
        <f t="shared" si="1892"/>
        <v>779279.73479999998</v>
      </c>
      <c r="T3605" s="143">
        <f t="shared" si="1893"/>
        <v>344594.65161841008</v>
      </c>
      <c r="U3605" s="194">
        <f t="shared" si="1894"/>
        <v>0.45696254591233376</v>
      </c>
      <c r="V3605" s="188" t="str">
        <f t="shared" si="1895"/>
        <v>MENOR</v>
      </c>
      <c r="W3605" s="188">
        <f t="shared" si="1896"/>
        <v>94564.314971006854</v>
      </c>
      <c r="X3605" s="143">
        <f t="shared" si="1897"/>
        <v>94564</v>
      </c>
    </row>
    <row r="3606" spans="1:24" ht="41.4" x14ac:dyDescent="0.25">
      <c r="A3606" s="36" t="s">
        <v>271</v>
      </c>
      <c r="B3606" s="20">
        <v>4912</v>
      </c>
      <c r="C3606" s="30" t="s">
        <v>948</v>
      </c>
      <c r="D3606" s="29" t="s">
        <v>789</v>
      </c>
      <c r="E3606" s="20" t="s">
        <v>7</v>
      </c>
      <c r="F3606" s="23" t="s">
        <v>334</v>
      </c>
      <c r="G3606" s="169">
        <v>440109</v>
      </c>
      <c r="H3606" s="36">
        <v>158.16999999999999</v>
      </c>
      <c r="I3606" s="50">
        <v>151.76</v>
      </c>
      <c r="J3606" s="155">
        <f t="shared" si="1886"/>
        <v>458698.21118871903</v>
      </c>
      <c r="K3606" s="182">
        <v>641825.31000000006</v>
      </c>
      <c r="L3606" s="143">
        <v>694963.8199</v>
      </c>
      <c r="M3606" s="143">
        <v>708725.47970000003</v>
      </c>
      <c r="N3606" s="143">
        <f t="shared" si="1887"/>
        <v>458698.21118871903</v>
      </c>
      <c r="O3606" s="143">
        <f t="shared" si="1888"/>
        <v>708725.47970000003</v>
      </c>
      <c r="P3606" s="143">
        <f t="shared" si="1889"/>
        <v>641825.31000000006</v>
      </c>
      <c r="Q3606" s="143">
        <f t="shared" si="1890"/>
        <v>626053.20519717981</v>
      </c>
      <c r="R3606" s="143">
        <f t="shared" si="1891"/>
        <v>550261.7605943596</v>
      </c>
      <c r="S3606" s="143">
        <f t="shared" si="1892"/>
        <v>675275.39485000004</v>
      </c>
      <c r="T3606" s="143">
        <f t="shared" si="1893"/>
        <v>115238.63805118106</v>
      </c>
      <c r="U3606" s="194">
        <f t="shared" si="1894"/>
        <v>0.17954829181040094</v>
      </c>
      <c r="V3606" s="188" t="str">
        <f t="shared" si="1895"/>
        <v>MENOR</v>
      </c>
      <c r="W3606" s="188">
        <f t="shared" si="1896"/>
        <v>458698.21118871903</v>
      </c>
      <c r="X3606" s="143">
        <f t="shared" si="1897"/>
        <v>458698</v>
      </c>
    </row>
    <row r="3607" spans="1:24" ht="41.4" x14ac:dyDescent="0.25">
      <c r="A3607" s="36" t="s">
        <v>272</v>
      </c>
      <c r="B3607" s="20">
        <v>4912</v>
      </c>
      <c r="C3607" s="21" t="s">
        <v>949</v>
      </c>
      <c r="D3607" s="29" t="s">
        <v>791</v>
      </c>
      <c r="E3607" s="20" t="s">
        <v>7</v>
      </c>
      <c r="F3607" s="23" t="s">
        <v>334</v>
      </c>
      <c r="G3607" s="169">
        <v>56304</v>
      </c>
      <c r="H3607" s="36">
        <v>158.16999999999999</v>
      </c>
      <c r="I3607" s="50">
        <v>151.76</v>
      </c>
      <c r="J3607" s="155">
        <f t="shared" si="1886"/>
        <v>58682.153927253559</v>
      </c>
      <c r="K3607" s="182">
        <v>773519.04</v>
      </c>
      <c r="L3607" s="143">
        <v>851637.4944000002</v>
      </c>
      <c r="M3607" s="143">
        <v>868501.60320000001</v>
      </c>
      <c r="N3607" s="143">
        <f t="shared" si="1887"/>
        <v>58682.153927253559</v>
      </c>
      <c r="O3607" s="143">
        <f t="shared" si="1888"/>
        <v>868501.60320000001</v>
      </c>
      <c r="P3607" s="143">
        <f t="shared" si="1889"/>
        <v>773519.04</v>
      </c>
      <c r="Q3607" s="143">
        <f t="shared" si="1890"/>
        <v>638085.07288181339</v>
      </c>
      <c r="R3607" s="143">
        <f t="shared" si="1891"/>
        <v>416100.5969636268</v>
      </c>
      <c r="S3607" s="143">
        <f t="shared" si="1892"/>
        <v>821010.32160000002</v>
      </c>
      <c r="T3607" s="143">
        <f t="shared" si="1893"/>
        <v>388478.44904730032</v>
      </c>
      <c r="U3607" s="194">
        <f t="shared" si="1894"/>
        <v>0.50222221943922718</v>
      </c>
      <c r="V3607" s="188" t="str">
        <f t="shared" si="1895"/>
        <v>MENOR</v>
      </c>
      <c r="W3607" s="188">
        <f t="shared" si="1896"/>
        <v>58682.153927253559</v>
      </c>
      <c r="X3607" s="143">
        <f t="shared" si="1897"/>
        <v>58682</v>
      </c>
    </row>
    <row r="3608" spans="1:24" ht="41.4" x14ac:dyDescent="0.25">
      <c r="A3608" s="36" t="s">
        <v>273</v>
      </c>
      <c r="B3608" s="20">
        <v>4912</v>
      </c>
      <c r="C3608" s="21" t="s">
        <v>911</v>
      </c>
      <c r="D3608" s="29" t="s">
        <v>584</v>
      </c>
      <c r="E3608" s="20" t="s">
        <v>7</v>
      </c>
      <c r="F3608" s="23" t="s">
        <v>334</v>
      </c>
      <c r="G3608" s="169">
        <v>15536</v>
      </c>
      <c r="H3608" s="36">
        <v>158.16999999999999</v>
      </c>
      <c r="I3608" s="50">
        <v>151.76</v>
      </c>
      <c r="J3608" s="155">
        <f t="shared" si="1886"/>
        <v>16192.205587770164</v>
      </c>
      <c r="K3608" s="182">
        <v>109956</v>
      </c>
      <c r="L3608" s="143">
        <v>119132.32799999999</v>
      </c>
      <c r="M3608" s="143">
        <v>121491.38400000001</v>
      </c>
      <c r="N3608" s="143">
        <f t="shared" si="1887"/>
        <v>16192.205587770164</v>
      </c>
      <c r="O3608" s="143">
        <f t="shared" si="1888"/>
        <v>121491.38400000001</v>
      </c>
      <c r="P3608" s="143">
        <f t="shared" si="1889"/>
        <v>109956</v>
      </c>
      <c r="Q3608" s="143">
        <f t="shared" si="1890"/>
        <v>91692.979396942537</v>
      </c>
      <c r="R3608" s="143">
        <f t="shared" si="1891"/>
        <v>63074.102793885082</v>
      </c>
      <c r="S3608" s="143">
        <f t="shared" si="1892"/>
        <v>115723.69200000001</v>
      </c>
      <c r="T3608" s="143">
        <f t="shared" si="1893"/>
        <v>50579.203684186068</v>
      </c>
      <c r="U3608" s="194">
        <f t="shared" si="1894"/>
        <v>0.45999494055973361</v>
      </c>
      <c r="V3608" s="188" t="str">
        <f t="shared" si="1895"/>
        <v>MENOR</v>
      </c>
      <c r="W3608" s="188">
        <f t="shared" si="1896"/>
        <v>16192.205587770164</v>
      </c>
      <c r="X3608" s="143">
        <f t="shared" si="1897"/>
        <v>16192</v>
      </c>
    </row>
    <row r="3609" spans="1:24" ht="27.6" x14ac:dyDescent="0.25">
      <c r="A3609" s="36" t="s">
        <v>274</v>
      </c>
      <c r="B3609" s="20">
        <v>4912</v>
      </c>
      <c r="C3609" s="21" t="s">
        <v>585</v>
      </c>
      <c r="D3609" s="29" t="s">
        <v>586</v>
      </c>
      <c r="E3609" s="20" t="s">
        <v>7</v>
      </c>
      <c r="F3609" s="23" t="s">
        <v>334</v>
      </c>
      <c r="G3609" s="169">
        <v>5501</v>
      </c>
      <c r="H3609" s="36">
        <v>158.16999999999999</v>
      </c>
      <c r="I3609" s="50">
        <v>151.76</v>
      </c>
      <c r="J3609" s="155">
        <f t="shared" si="1886"/>
        <v>5733.3498286768581</v>
      </c>
      <c r="K3609" s="182">
        <v>46231.5</v>
      </c>
      <c r="L3609" s="143">
        <v>49217.805</v>
      </c>
      <c r="M3609" s="143">
        <v>50192.415000000001</v>
      </c>
      <c r="N3609" s="143">
        <f t="shared" si="1887"/>
        <v>5733.3498286768581</v>
      </c>
      <c r="O3609" s="143">
        <f t="shared" si="1888"/>
        <v>50192.415000000001</v>
      </c>
      <c r="P3609" s="143">
        <f t="shared" si="1889"/>
        <v>46231.5</v>
      </c>
      <c r="Q3609" s="143">
        <f t="shared" si="1890"/>
        <v>37843.767457169219</v>
      </c>
      <c r="R3609" s="143">
        <f t="shared" si="1891"/>
        <v>25982.42491433843</v>
      </c>
      <c r="S3609" s="143">
        <f t="shared" si="1892"/>
        <v>48211.957500000004</v>
      </c>
      <c r="T3609" s="143">
        <f t="shared" si="1893"/>
        <v>21473.167780969805</v>
      </c>
      <c r="U3609" s="194">
        <f t="shared" si="1894"/>
        <v>0.4644704969765161</v>
      </c>
      <c r="V3609" s="188" t="str">
        <f t="shared" si="1895"/>
        <v>MENOR</v>
      </c>
      <c r="W3609" s="188">
        <f t="shared" si="1896"/>
        <v>5733.3498286768581</v>
      </c>
      <c r="X3609" s="143">
        <f t="shared" si="1897"/>
        <v>5733</v>
      </c>
    </row>
    <row r="3610" spans="1:24" ht="41.4" x14ac:dyDescent="0.25">
      <c r="A3610" s="36" t="s">
        <v>275</v>
      </c>
      <c r="B3610" s="20">
        <v>4912</v>
      </c>
      <c r="C3610" s="21" t="s">
        <v>587</v>
      </c>
      <c r="D3610" s="29" t="s">
        <v>588</v>
      </c>
      <c r="E3610" s="20" t="s">
        <v>7</v>
      </c>
      <c r="F3610" s="23" t="s">
        <v>334</v>
      </c>
      <c r="G3610" s="169">
        <v>113194</v>
      </c>
      <c r="H3610" s="36">
        <v>158.16999999999999</v>
      </c>
      <c r="I3610" s="50">
        <v>151.76</v>
      </c>
      <c r="J3610" s="155">
        <f t="shared" si="1886"/>
        <v>117975.05917237744</v>
      </c>
      <c r="K3610" s="182">
        <v>482392.68</v>
      </c>
      <c r="L3610" s="143">
        <v>513552.63960000011</v>
      </c>
      <c r="M3610" s="143">
        <v>523721.99880000006</v>
      </c>
      <c r="N3610" s="143">
        <f t="shared" si="1887"/>
        <v>117975.05917237744</v>
      </c>
      <c r="O3610" s="143">
        <f t="shared" si="1888"/>
        <v>523721.99880000006</v>
      </c>
      <c r="P3610" s="143">
        <f t="shared" si="1889"/>
        <v>482392.68</v>
      </c>
      <c r="Q3610" s="143">
        <f t="shared" si="1890"/>
        <v>409410.59439309442</v>
      </c>
      <c r="R3610" s="143">
        <f t="shared" si="1891"/>
        <v>300183.8695861887</v>
      </c>
      <c r="S3610" s="143">
        <f t="shared" si="1892"/>
        <v>503057.33940000006</v>
      </c>
      <c r="T3610" s="143">
        <f t="shared" si="1893"/>
        <v>195084.35676759222</v>
      </c>
      <c r="U3610" s="194">
        <f t="shared" si="1894"/>
        <v>0.40440986121014982</v>
      </c>
      <c r="V3610" s="188" t="str">
        <f t="shared" si="1895"/>
        <v>MENOR</v>
      </c>
      <c r="W3610" s="188">
        <f t="shared" si="1896"/>
        <v>117975.05917237744</v>
      </c>
      <c r="X3610" s="143">
        <f t="shared" si="1897"/>
        <v>117975</v>
      </c>
    </row>
    <row r="3611" spans="1:24" ht="41.4" x14ac:dyDescent="0.25">
      <c r="A3611" s="36" t="s">
        <v>276</v>
      </c>
      <c r="B3611" s="20">
        <v>4912</v>
      </c>
      <c r="C3611" s="21" t="s">
        <v>589</v>
      </c>
      <c r="D3611" s="29" t="s">
        <v>590</v>
      </c>
      <c r="E3611" s="20" t="s">
        <v>7</v>
      </c>
      <c r="F3611" s="23" t="s">
        <v>334</v>
      </c>
      <c r="G3611" s="169">
        <v>84360</v>
      </c>
      <c r="H3611" s="36">
        <v>158.16999999999999</v>
      </c>
      <c r="I3611" s="50">
        <v>151.76</v>
      </c>
      <c r="J3611" s="155">
        <f t="shared" si="1886"/>
        <v>87923.176067474968</v>
      </c>
      <c r="K3611" s="182">
        <v>889680.89</v>
      </c>
      <c r="L3611" s="143">
        <v>997503.68410000019</v>
      </c>
      <c r="M3611" s="143">
        <v>1017256.2323</v>
      </c>
      <c r="N3611" s="143">
        <f t="shared" si="1887"/>
        <v>87923.176067474968</v>
      </c>
      <c r="O3611" s="143">
        <f t="shared" si="1888"/>
        <v>1017256.2323</v>
      </c>
      <c r="P3611" s="143">
        <f t="shared" si="1889"/>
        <v>889680.89</v>
      </c>
      <c r="Q3611" s="143">
        <f t="shared" si="1890"/>
        <v>748090.99561686884</v>
      </c>
      <c r="R3611" s="143">
        <f t="shared" si="1891"/>
        <v>488802.03303373751</v>
      </c>
      <c r="S3611" s="143">
        <f t="shared" si="1892"/>
        <v>953468.56114999996</v>
      </c>
      <c r="T3611" s="143">
        <f t="shared" si="1893"/>
        <v>443668.7435369984</v>
      </c>
      <c r="U3611" s="194">
        <f t="shared" si="1894"/>
        <v>0.49868300929448806</v>
      </c>
      <c r="V3611" s="188" t="str">
        <f t="shared" si="1895"/>
        <v>MENOR</v>
      </c>
      <c r="W3611" s="188">
        <f t="shared" si="1896"/>
        <v>87923.176067474968</v>
      </c>
      <c r="X3611" s="143">
        <f t="shared" si="1897"/>
        <v>87923</v>
      </c>
    </row>
    <row r="3612" spans="1:24" ht="41.4" x14ac:dyDescent="0.25">
      <c r="A3612" s="36" t="s">
        <v>278</v>
      </c>
      <c r="B3612" s="20">
        <v>4912</v>
      </c>
      <c r="C3612" s="21" t="s">
        <v>591</v>
      </c>
      <c r="D3612" s="29" t="s">
        <v>592</v>
      </c>
      <c r="E3612" s="20" t="s">
        <v>7</v>
      </c>
      <c r="F3612" s="23" t="s">
        <v>334</v>
      </c>
      <c r="G3612" s="169">
        <v>140676</v>
      </c>
      <c r="H3612" s="36">
        <v>158.16999999999999</v>
      </c>
      <c r="I3612" s="50">
        <v>151.76</v>
      </c>
      <c r="J3612" s="155">
        <f t="shared" si="1886"/>
        <v>146617.83684765419</v>
      </c>
      <c r="K3612" s="182">
        <v>1446088</v>
      </c>
      <c r="L3612" s="143">
        <v>1551833.1850000001</v>
      </c>
      <c r="M3612" s="143">
        <v>1582562.5549999999</v>
      </c>
      <c r="N3612" s="143">
        <f t="shared" si="1887"/>
        <v>146617.83684765419</v>
      </c>
      <c r="O3612" s="143">
        <f t="shared" si="1888"/>
        <v>1582562.5549999999</v>
      </c>
      <c r="P3612" s="143">
        <f t="shared" si="1889"/>
        <v>1446088</v>
      </c>
      <c r="Q3612" s="143">
        <f t="shared" si="1890"/>
        <v>1181775.3942119135</v>
      </c>
      <c r="R3612" s="143">
        <f t="shared" si="1891"/>
        <v>796352.91842382704</v>
      </c>
      <c r="S3612" s="143">
        <f t="shared" si="1892"/>
        <v>1514325.2774999999</v>
      </c>
      <c r="T3612" s="143">
        <f t="shared" si="1893"/>
        <v>692576.21455990057</v>
      </c>
      <c r="U3612" s="194">
        <f t="shared" si="1894"/>
        <v>0.47893089117667842</v>
      </c>
      <c r="V3612" s="188" t="str">
        <f t="shared" si="1895"/>
        <v>MENOR</v>
      </c>
      <c r="W3612" s="188">
        <f t="shared" si="1896"/>
        <v>146617.83684765419</v>
      </c>
      <c r="X3612" s="143">
        <f t="shared" si="1897"/>
        <v>146618</v>
      </c>
    </row>
    <row r="3613" spans="1:24" ht="55.2" x14ac:dyDescent="0.25">
      <c r="A3613" s="36" t="s">
        <v>280</v>
      </c>
      <c r="B3613" s="20">
        <v>4912</v>
      </c>
      <c r="C3613" s="26" t="s">
        <v>1012</v>
      </c>
      <c r="D3613" s="29" t="s">
        <v>615</v>
      </c>
      <c r="E3613" s="20" t="s">
        <v>7</v>
      </c>
      <c r="F3613" s="23" t="s">
        <v>334</v>
      </c>
      <c r="G3613" s="169">
        <v>46184</v>
      </c>
      <c r="H3613" s="36">
        <v>158.16999999999999</v>
      </c>
      <c r="I3613" s="50">
        <v>151.76</v>
      </c>
      <c r="J3613" s="155">
        <f t="shared" si="1886"/>
        <v>48134.707959936743</v>
      </c>
      <c r="K3613" s="182">
        <v>408931.6</v>
      </c>
      <c r="L3613" s="143">
        <v>454323.00760000001</v>
      </c>
      <c r="M3613" s="143">
        <v>463319.50280000002</v>
      </c>
      <c r="N3613" s="143">
        <f t="shared" si="1887"/>
        <v>48134.707959936743</v>
      </c>
      <c r="O3613" s="143">
        <f t="shared" si="1888"/>
        <v>463319.50280000002</v>
      </c>
      <c r="P3613" s="143">
        <f t="shared" si="1889"/>
        <v>408931.6</v>
      </c>
      <c r="Q3613" s="143">
        <f t="shared" si="1890"/>
        <v>343677.20458998415</v>
      </c>
      <c r="R3613" s="143">
        <f t="shared" si="1891"/>
        <v>228533.15397996837</v>
      </c>
      <c r="S3613" s="143">
        <f t="shared" si="1892"/>
        <v>436125.5514</v>
      </c>
      <c r="T3613" s="143">
        <f t="shared" si="1893"/>
        <v>198460.97574364085</v>
      </c>
      <c r="U3613" s="194">
        <f t="shared" si="1894"/>
        <v>0.48531582236159021</v>
      </c>
      <c r="V3613" s="188" t="str">
        <f t="shared" si="1895"/>
        <v>MENOR</v>
      </c>
      <c r="W3613" s="188">
        <f t="shared" si="1896"/>
        <v>48134.707959936743</v>
      </c>
      <c r="X3613" s="143">
        <f t="shared" si="1897"/>
        <v>48135</v>
      </c>
    </row>
    <row r="3614" spans="1:24" ht="41.4" x14ac:dyDescent="0.25">
      <c r="A3614" s="36" t="s">
        <v>282</v>
      </c>
      <c r="B3614" s="20">
        <v>4912</v>
      </c>
      <c r="C3614" s="21" t="s">
        <v>730</v>
      </c>
      <c r="D3614" s="29" t="s">
        <v>731</v>
      </c>
      <c r="E3614" s="20" t="s">
        <v>7</v>
      </c>
      <c r="F3614" s="23" t="s">
        <v>334</v>
      </c>
      <c r="G3614" s="169">
        <v>53714</v>
      </c>
      <c r="H3614" s="36">
        <v>158.16999999999999</v>
      </c>
      <c r="I3614" s="50">
        <v>151.76</v>
      </c>
      <c r="J3614" s="155">
        <f t="shared" si="1886"/>
        <v>55982.758170795998</v>
      </c>
      <c r="K3614" s="182">
        <v>509339.04</v>
      </c>
      <c r="L3614" s="143">
        <v>556143.16800000018</v>
      </c>
      <c r="M3614" s="143">
        <v>567155.90399999998</v>
      </c>
      <c r="N3614" s="143">
        <f t="shared" si="1887"/>
        <v>55982.758170795998</v>
      </c>
      <c r="O3614" s="143">
        <f t="shared" si="1888"/>
        <v>567155.90399999998</v>
      </c>
      <c r="P3614" s="143">
        <f t="shared" si="1889"/>
        <v>509339.04</v>
      </c>
      <c r="Q3614" s="143">
        <f t="shared" si="1890"/>
        <v>422155.21754269907</v>
      </c>
      <c r="R3614" s="143">
        <f t="shared" si="1891"/>
        <v>282660.89908539801</v>
      </c>
      <c r="S3614" s="143">
        <f t="shared" si="1892"/>
        <v>538247.47199999995</v>
      </c>
      <c r="T3614" s="143">
        <f t="shared" si="1893"/>
        <v>245398.49146613941</v>
      </c>
      <c r="U3614" s="194">
        <f t="shared" si="1894"/>
        <v>0.48179792278663625</v>
      </c>
      <c r="V3614" s="188" t="str">
        <f t="shared" si="1895"/>
        <v>MENOR</v>
      </c>
      <c r="W3614" s="188">
        <f t="shared" si="1896"/>
        <v>55982.758170795998</v>
      </c>
      <c r="X3614" s="143">
        <f t="shared" si="1897"/>
        <v>55983</v>
      </c>
    </row>
    <row r="3615" spans="1:24" ht="41.4" x14ac:dyDescent="0.25">
      <c r="A3615" s="36" t="s">
        <v>284</v>
      </c>
      <c r="B3615" s="20">
        <v>4912</v>
      </c>
      <c r="C3615" s="21" t="s">
        <v>593</v>
      </c>
      <c r="D3615" s="29" t="s">
        <v>594</v>
      </c>
      <c r="E3615" s="20" t="s">
        <v>7</v>
      </c>
      <c r="F3615" s="23" t="s">
        <v>334</v>
      </c>
      <c r="G3615" s="169">
        <v>53904</v>
      </c>
      <c r="H3615" s="36">
        <v>158.16999999999999</v>
      </c>
      <c r="I3615" s="50">
        <v>151.76</v>
      </c>
      <c r="J3615" s="155">
        <f t="shared" si="1886"/>
        <v>56180.783342119139</v>
      </c>
      <c r="K3615" s="182">
        <v>450486.4</v>
      </c>
      <c r="L3615" s="143">
        <v>487490.64</v>
      </c>
      <c r="M3615" s="143">
        <v>497143.92</v>
      </c>
      <c r="N3615" s="143">
        <f t="shared" si="1887"/>
        <v>56180.783342119139</v>
      </c>
      <c r="O3615" s="143">
        <f t="shared" si="1888"/>
        <v>497143.92</v>
      </c>
      <c r="P3615" s="143">
        <f t="shared" si="1889"/>
        <v>450486.4</v>
      </c>
      <c r="Q3615" s="143">
        <f t="shared" si="1890"/>
        <v>372825.43583552976</v>
      </c>
      <c r="R3615" s="143">
        <f t="shared" si="1891"/>
        <v>253333.59167105958</v>
      </c>
      <c r="S3615" s="143">
        <f t="shared" si="1892"/>
        <v>473815.16000000003</v>
      </c>
      <c r="T3615" s="143">
        <f t="shared" si="1893"/>
        <v>212052.08154182255</v>
      </c>
      <c r="U3615" s="194">
        <f t="shared" si="1894"/>
        <v>0.47071805395639588</v>
      </c>
      <c r="V3615" s="188" t="str">
        <f t="shared" si="1895"/>
        <v>MENOR</v>
      </c>
      <c r="W3615" s="188">
        <f t="shared" si="1896"/>
        <v>56180.783342119139</v>
      </c>
      <c r="X3615" s="143">
        <f t="shared" si="1897"/>
        <v>56181</v>
      </c>
    </row>
    <row r="3616" spans="1:24" ht="41.4" x14ac:dyDescent="0.25">
      <c r="A3616" s="36" t="s">
        <v>285</v>
      </c>
      <c r="B3616" s="20">
        <v>4912</v>
      </c>
      <c r="C3616" s="21" t="s">
        <v>595</v>
      </c>
      <c r="D3616" s="29" t="s">
        <v>588</v>
      </c>
      <c r="E3616" s="20" t="s">
        <v>7</v>
      </c>
      <c r="F3616" s="23" t="s">
        <v>334</v>
      </c>
      <c r="G3616" s="169">
        <v>53900</v>
      </c>
      <c r="H3616" s="36">
        <v>158.16999999999999</v>
      </c>
      <c r="I3616" s="50">
        <v>151.76</v>
      </c>
      <c r="J3616" s="155">
        <f t="shared" si="1886"/>
        <v>56176.614391143914</v>
      </c>
      <c r="K3616" s="182">
        <v>131280.79999999999</v>
      </c>
      <c r="L3616" s="143">
        <v>140880.70850000001</v>
      </c>
      <c r="M3616" s="143">
        <v>143670.42550000001</v>
      </c>
      <c r="N3616" s="143">
        <f t="shared" si="1887"/>
        <v>56176.614391143914</v>
      </c>
      <c r="O3616" s="143">
        <f t="shared" si="1888"/>
        <v>143670.42550000001</v>
      </c>
      <c r="P3616" s="143">
        <f t="shared" si="1889"/>
        <v>131280.79999999999</v>
      </c>
      <c r="Q3616" s="143">
        <f t="shared" si="1890"/>
        <v>118002.13709778598</v>
      </c>
      <c r="R3616" s="143">
        <f t="shared" si="1891"/>
        <v>93728.707195571944</v>
      </c>
      <c r="S3616" s="143">
        <f t="shared" si="1892"/>
        <v>137475.61275</v>
      </c>
      <c r="T3616" s="143">
        <f t="shared" si="1893"/>
        <v>41557.222418113233</v>
      </c>
      <c r="U3616" s="194">
        <f t="shared" si="1894"/>
        <v>0.31655217227586391</v>
      </c>
      <c r="V3616" s="188" t="str">
        <f t="shared" si="1895"/>
        <v>MENOR</v>
      </c>
      <c r="W3616" s="188">
        <f t="shared" si="1896"/>
        <v>56176.614391143914</v>
      </c>
      <c r="X3616" s="143">
        <f t="shared" si="1897"/>
        <v>56177</v>
      </c>
    </row>
    <row r="3617" spans="1:24" ht="41.4" x14ac:dyDescent="0.25">
      <c r="A3617" s="36" t="s">
        <v>287</v>
      </c>
      <c r="B3617" s="20">
        <v>4912</v>
      </c>
      <c r="C3617" s="21" t="s">
        <v>732</v>
      </c>
      <c r="D3617" s="29" t="s">
        <v>279</v>
      </c>
      <c r="E3617" s="20" t="s">
        <v>7</v>
      </c>
      <c r="F3617" s="23" t="s">
        <v>334</v>
      </c>
      <c r="G3617" s="169">
        <v>61971</v>
      </c>
      <c r="H3617" s="36">
        <v>158.16999999999999</v>
      </c>
      <c r="I3617" s="50">
        <v>151.76</v>
      </c>
      <c r="J3617" s="155">
        <f t="shared" si="1886"/>
        <v>64588.515221402216</v>
      </c>
      <c r="K3617" s="182">
        <v>513132.76</v>
      </c>
      <c r="L3617" s="143">
        <v>561056.53520000004</v>
      </c>
      <c r="M3617" s="143">
        <v>572166.56559999997</v>
      </c>
      <c r="N3617" s="143">
        <f t="shared" si="1887"/>
        <v>64588.515221402216</v>
      </c>
      <c r="O3617" s="143">
        <f t="shared" si="1888"/>
        <v>572166.56559999997</v>
      </c>
      <c r="P3617" s="143">
        <f t="shared" si="1889"/>
        <v>513132.76</v>
      </c>
      <c r="Q3617" s="143">
        <f t="shared" si="1890"/>
        <v>427736.09400535049</v>
      </c>
      <c r="R3617" s="143">
        <f t="shared" si="1891"/>
        <v>288860.63761070109</v>
      </c>
      <c r="S3617" s="143">
        <f t="shared" si="1892"/>
        <v>542649.66280000005</v>
      </c>
      <c r="T3617" s="143">
        <f t="shared" si="1893"/>
        <v>243449.6906994918</v>
      </c>
      <c r="U3617" s="194">
        <f t="shared" si="1894"/>
        <v>0.47443802009345842</v>
      </c>
      <c r="V3617" s="188" t="str">
        <f t="shared" si="1895"/>
        <v>MENOR</v>
      </c>
      <c r="W3617" s="188">
        <f t="shared" si="1896"/>
        <v>64588.515221402216</v>
      </c>
      <c r="X3617" s="143">
        <f t="shared" si="1897"/>
        <v>64589</v>
      </c>
    </row>
    <row r="3618" spans="1:24" ht="41.4" x14ac:dyDescent="0.25">
      <c r="A3618" s="36" t="s">
        <v>289</v>
      </c>
      <c r="B3618" s="20">
        <v>4912</v>
      </c>
      <c r="C3618" s="21" t="s">
        <v>733</v>
      </c>
      <c r="D3618" s="29" t="s">
        <v>279</v>
      </c>
      <c r="E3618" s="20" t="s">
        <v>7</v>
      </c>
      <c r="F3618" s="23" t="s">
        <v>334</v>
      </c>
      <c r="G3618" s="169">
        <v>87254</v>
      </c>
      <c r="H3618" s="36">
        <v>158.16999999999999</v>
      </c>
      <c r="I3618" s="50">
        <v>151.76</v>
      </c>
      <c r="J3618" s="155">
        <f t="shared" si="1886"/>
        <v>90939.41209804955</v>
      </c>
      <c r="K3618" s="182">
        <v>500333.12</v>
      </c>
      <c r="L3618" s="143">
        <v>532408.04680000001</v>
      </c>
      <c r="M3618" s="143">
        <v>542950.78039999993</v>
      </c>
      <c r="N3618" s="143">
        <f t="shared" si="1887"/>
        <v>90939.41209804955</v>
      </c>
      <c r="O3618" s="143">
        <f t="shared" si="1888"/>
        <v>542950.78039999993</v>
      </c>
      <c r="P3618" s="143">
        <f t="shared" si="1889"/>
        <v>500333.12</v>
      </c>
      <c r="Q3618" s="143">
        <f t="shared" si="1890"/>
        <v>416657.83982451237</v>
      </c>
      <c r="R3618" s="143">
        <f t="shared" si="1891"/>
        <v>295636.26604902477</v>
      </c>
      <c r="S3618" s="143">
        <f t="shared" si="1892"/>
        <v>521641.95019999996</v>
      </c>
      <c r="T3618" s="143">
        <f t="shared" si="1893"/>
        <v>217900.63785061697</v>
      </c>
      <c r="U3618" s="194">
        <f t="shared" si="1894"/>
        <v>0.43551112077213072</v>
      </c>
      <c r="V3618" s="188" t="str">
        <f t="shared" si="1895"/>
        <v>MENOR</v>
      </c>
      <c r="W3618" s="188">
        <f t="shared" si="1896"/>
        <v>90939.41209804955</v>
      </c>
      <c r="X3618" s="143">
        <f t="shared" si="1897"/>
        <v>90939</v>
      </c>
    </row>
    <row r="3619" spans="1:24" ht="41.4" x14ac:dyDescent="0.25">
      <c r="A3619" s="36" t="s">
        <v>291</v>
      </c>
      <c r="B3619" s="20">
        <v>4912</v>
      </c>
      <c r="C3619" s="21" t="s">
        <v>734</v>
      </c>
      <c r="D3619" s="29" t="s">
        <v>281</v>
      </c>
      <c r="E3619" s="20" t="s">
        <v>7</v>
      </c>
      <c r="F3619" s="23" t="s">
        <v>334</v>
      </c>
      <c r="G3619" s="169">
        <v>88493</v>
      </c>
      <c r="H3619" s="36">
        <v>158.16999999999999</v>
      </c>
      <c r="I3619" s="50">
        <v>151.76</v>
      </c>
      <c r="J3619" s="155">
        <f t="shared" si="1886"/>
        <v>92230.744662625206</v>
      </c>
      <c r="K3619" s="182">
        <v>482392.68</v>
      </c>
      <c r="L3619" s="143">
        <v>517941.97839999996</v>
      </c>
      <c r="M3619" s="143">
        <v>528198.25520000001</v>
      </c>
      <c r="N3619" s="143">
        <f t="shared" si="1887"/>
        <v>92230.744662625206</v>
      </c>
      <c r="O3619" s="143">
        <f t="shared" si="1888"/>
        <v>528198.25520000001</v>
      </c>
      <c r="P3619" s="143">
        <f t="shared" si="1889"/>
        <v>482392.68</v>
      </c>
      <c r="Q3619" s="143">
        <f t="shared" si="1890"/>
        <v>405190.91456565628</v>
      </c>
      <c r="R3619" s="143">
        <f t="shared" si="1891"/>
        <v>287311.71233131259</v>
      </c>
      <c r="S3619" s="143">
        <f t="shared" si="1892"/>
        <v>505295.46759999997</v>
      </c>
      <c r="T3619" s="143">
        <f t="shared" si="1893"/>
        <v>209561.27884831477</v>
      </c>
      <c r="U3619" s="194">
        <f t="shared" si="1894"/>
        <v>0.43442051991401442</v>
      </c>
      <c r="V3619" s="188" t="str">
        <f t="shared" si="1895"/>
        <v>MENOR</v>
      </c>
      <c r="W3619" s="188">
        <f t="shared" si="1896"/>
        <v>92230.744662625206</v>
      </c>
      <c r="X3619" s="143">
        <f t="shared" si="1897"/>
        <v>92231</v>
      </c>
    </row>
    <row r="3620" spans="1:24" ht="41.4" x14ac:dyDescent="0.25">
      <c r="A3620" s="36" t="s">
        <v>293</v>
      </c>
      <c r="B3620" s="20">
        <v>4912</v>
      </c>
      <c r="C3620" s="21" t="s">
        <v>596</v>
      </c>
      <c r="D3620" s="29" t="s">
        <v>286</v>
      </c>
      <c r="E3620" s="20" t="s">
        <v>7</v>
      </c>
      <c r="F3620" s="23" t="s">
        <v>334</v>
      </c>
      <c r="G3620" s="169">
        <v>19559</v>
      </c>
      <c r="H3620" s="36">
        <v>158.16999999999999</v>
      </c>
      <c r="I3620" s="50">
        <v>151.76</v>
      </c>
      <c r="J3620" s="155">
        <f t="shared" si="1886"/>
        <v>20385.12803110174</v>
      </c>
      <c r="K3620" s="182">
        <v>242950.39999999999</v>
      </c>
      <c r="L3620" s="143">
        <v>263225.71519999998</v>
      </c>
      <c r="M3620" s="143">
        <v>268438.10560000001</v>
      </c>
      <c r="N3620" s="143">
        <f t="shared" si="1887"/>
        <v>20385.12803110174</v>
      </c>
      <c r="O3620" s="143">
        <f t="shared" si="1888"/>
        <v>268438.10560000001</v>
      </c>
      <c r="P3620" s="143">
        <f t="shared" si="1889"/>
        <v>242950.39999999999</v>
      </c>
      <c r="Q3620" s="143">
        <f t="shared" si="1890"/>
        <v>198749.83720777542</v>
      </c>
      <c r="R3620" s="143">
        <f t="shared" si="1891"/>
        <v>131667.76401555087</v>
      </c>
      <c r="S3620" s="143">
        <f t="shared" si="1892"/>
        <v>255694.25280000002</v>
      </c>
      <c r="T3620" s="143">
        <f t="shared" si="1893"/>
        <v>119416.99045111313</v>
      </c>
      <c r="U3620" s="194">
        <f t="shared" si="1894"/>
        <v>0.49152827264788673</v>
      </c>
      <c r="V3620" s="188" t="str">
        <f t="shared" si="1895"/>
        <v>MENOR</v>
      </c>
      <c r="W3620" s="188">
        <f t="shared" si="1896"/>
        <v>20385.12803110174</v>
      </c>
      <c r="X3620" s="143">
        <f t="shared" si="1897"/>
        <v>20385</v>
      </c>
    </row>
    <row r="3621" spans="1:24" ht="27.6" x14ac:dyDescent="0.25">
      <c r="A3621" s="36" t="s">
        <v>294</v>
      </c>
      <c r="B3621" s="20">
        <v>4912</v>
      </c>
      <c r="C3621" s="26" t="s">
        <v>1013</v>
      </c>
      <c r="D3621" s="29" t="s">
        <v>1014</v>
      </c>
      <c r="E3621" s="20" t="s">
        <v>7</v>
      </c>
      <c r="F3621" s="23" t="s">
        <v>334</v>
      </c>
      <c r="G3621" s="169">
        <v>397358</v>
      </c>
      <c r="H3621" s="36">
        <v>158.16999999999999</v>
      </c>
      <c r="I3621" s="50">
        <v>151.76</v>
      </c>
      <c r="J3621" s="155">
        <f t="shared" si="1886"/>
        <v>414141.50540326833</v>
      </c>
      <c r="K3621" s="182">
        <v>1301879.04</v>
      </c>
      <c r="L3621" s="143">
        <v>1362281.5359999998</v>
      </c>
      <c r="M3621" s="143">
        <v>1389257.4079999998</v>
      </c>
      <c r="N3621" s="143">
        <f t="shared" si="1887"/>
        <v>414141.50540326833</v>
      </c>
      <c r="O3621" s="143">
        <f t="shared" si="1888"/>
        <v>1389257.4079999998</v>
      </c>
      <c r="P3621" s="143">
        <f t="shared" si="1889"/>
        <v>1301879.04</v>
      </c>
      <c r="Q3621" s="143">
        <f t="shared" si="1890"/>
        <v>1116889.8723508171</v>
      </c>
      <c r="R3621" s="143">
        <f t="shared" si="1891"/>
        <v>858010.27270163421</v>
      </c>
      <c r="S3621" s="143">
        <f t="shared" si="1892"/>
        <v>1345568.2239999999</v>
      </c>
      <c r="T3621" s="143">
        <f t="shared" si="1893"/>
        <v>469921.05807220656</v>
      </c>
      <c r="U3621" s="194">
        <f t="shared" si="1894"/>
        <v>0.36095600561493529</v>
      </c>
      <c r="V3621" s="188" t="str">
        <f t="shared" si="1895"/>
        <v>MENOR</v>
      </c>
      <c r="W3621" s="188">
        <f t="shared" si="1896"/>
        <v>414141.50540326833</v>
      </c>
      <c r="X3621" s="143">
        <f t="shared" si="1897"/>
        <v>414142</v>
      </c>
    </row>
    <row r="3622" spans="1:24" ht="41.4" x14ac:dyDescent="0.25">
      <c r="A3622" s="36" t="s">
        <v>296</v>
      </c>
      <c r="B3622" s="20">
        <v>4912</v>
      </c>
      <c r="C3622" s="21" t="s">
        <v>599</v>
      </c>
      <c r="D3622" s="29" t="s">
        <v>288</v>
      </c>
      <c r="E3622" s="20" t="s">
        <v>7</v>
      </c>
      <c r="F3622" s="23" t="s">
        <v>334</v>
      </c>
      <c r="G3622" s="169">
        <v>133423</v>
      </c>
      <c r="H3622" s="36">
        <v>158.16999999999999</v>
      </c>
      <c r="I3622" s="50">
        <v>151.76</v>
      </c>
      <c r="J3622" s="155">
        <f t="shared" si="1886"/>
        <v>139058.48649182922</v>
      </c>
      <c r="K3622" s="182">
        <v>967377.17999999993</v>
      </c>
      <c r="L3622" s="143">
        <v>1075652.4239999999</v>
      </c>
      <c r="M3622" s="143">
        <v>1096952.4720000001</v>
      </c>
      <c r="N3622" s="143">
        <f t="shared" si="1887"/>
        <v>139058.48649182922</v>
      </c>
      <c r="O3622" s="143">
        <f t="shared" si="1888"/>
        <v>1096952.4720000001</v>
      </c>
      <c r="P3622" s="143">
        <f t="shared" si="1889"/>
        <v>967377.17999999993</v>
      </c>
      <c r="Q3622" s="143">
        <f t="shared" si="1890"/>
        <v>819760.14062295726</v>
      </c>
      <c r="R3622" s="143">
        <f t="shared" si="1891"/>
        <v>553217.83324591455</v>
      </c>
      <c r="S3622" s="143">
        <f t="shared" si="1892"/>
        <v>1032164.826</v>
      </c>
      <c r="T3622" s="143">
        <f t="shared" si="1893"/>
        <v>457333.56955197523</v>
      </c>
      <c r="U3622" s="194">
        <f t="shared" si="1894"/>
        <v>0.47275621030462522</v>
      </c>
      <c r="V3622" s="188" t="str">
        <f t="shared" si="1895"/>
        <v>MENOR</v>
      </c>
      <c r="W3622" s="188">
        <f t="shared" si="1896"/>
        <v>139058.48649182922</v>
      </c>
      <c r="X3622" s="143">
        <f t="shared" si="1897"/>
        <v>139058</v>
      </c>
    </row>
    <row r="3623" spans="1:24" ht="41.4" x14ac:dyDescent="0.25">
      <c r="A3623" s="36" t="s">
        <v>298</v>
      </c>
      <c r="B3623" s="20">
        <v>4912</v>
      </c>
      <c r="C3623" s="21" t="s">
        <v>600</v>
      </c>
      <c r="D3623" s="29" t="s">
        <v>290</v>
      </c>
      <c r="E3623" s="20" t="s">
        <v>7</v>
      </c>
      <c r="F3623" s="23" t="s">
        <v>334</v>
      </c>
      <c r="G3623" s="169">
        <v>65929</v>
      </c>
      <c r="H3623" s="36">
        <v>158.16999999999999</v>
      </c>
      <c r="I3623" s="50">
        <v>151.76</v>
      </c>
      <c r="J3623" s="155">
        <f t="shared" si="1886"/>
        <v>68713.692211386398</v>
      </c>
      <c r="K3623" s="182">
        <v>426496</v>
      </c>
      <c r="L3623" s="143">
        <v>457683.52</v>
      </c>
      <c r="M3623" s="143">
        <v>466746.56</v>
      </c>
      <c r="N3623" s="143">
        <f t="shared" si="1887"/>
        <v>68713.692211386398</v>
      </c>
      <c r="O3623" s="143">
        <f t="shared" si="1888"/>
        <v>466746.56</v>
      </c>
      <c r="P3623" s="143">
        <f t="shared" si="1889"/>
        <v>426496</v>
      </c>
      <c r="Q3623" s="143">
        <f t="shared" si="1890"/>
        <v>354909.94305284659</v>
      </c>
      <c r="R3623" s="143">
        <f t="shared" si="1891"/>
        <v>247604.8461056932</v>
      </c>
      <c r="S3623" s="143">
        <f t="shared" si="1892"/>
        <v>446621.28</v>
      </c>
      <c r="T3623" s="143">
        <f t="shared" si="1893"/>
        <v>191574.78483492712</v>
      </c>
      <c r="U3623" s="194">
        <f t="shared" si="1894"/>
        <v>0.44918307518693523</v>
      </c>
      <c r="V3623" s="188" t="str">
        <f t="shared" si="1895"/>
        <v>MENOR</v>
      </c>
      <c r="W3623" s="188">
        <f t="shared" si="1896"/>
        <v>68713.692211386398</v>
      </c>
      <c r="X3623" s="143">
        <f t="shared" si="1897"/>
        <v>68714</v>
      </c>
    </row>
    <row r="3624" spans="1:24" ht="41.4" x14ac:dyDescent="0.25">
      <c r="A3624" s="36" t="s">
        <v>299</v>
      </c>
      <c r="B3624" s="20">
        <v>4912</v>
      </c>
      <c r="C3624" s="21" t="s">
        <v>601</v>
      </c>
      <c r="D3624" s="29" t="s">
        <v>309</v>
      </c>
      <c r="E3624" s="20" t="s">
        <v>7</v>
      </c>
      <c r="F3624" s="23" t="s">
        <v>334</v>
      </c>
      <c r="G3624" s="169">
        <v>437859</v>
      </c>
      <c r="H3624" s="36">
        <v>158.16999999999999</v>
      </c>
      <c r="I3624" s="50">
        <v>151.76</v>
      </c>
      <c r="J3624" s="155">
        <f t="shared" si="1886"/>
        <v>456353.17626515555</v>
      </c>
      <c r="K3624" s="182">
        <v>632050.65</v>
      </c>
      <c r="L3624" s="143">
        <v>701633.16300000006</v>
      </c>
      <c r="M3624" s="143">
        <v>715526.88899999997</v>
      </c>
      <c r="N3624" s="143">
        <f t="shared" si="1887"/>
        <v>456353.17626515555</v>
      </c>
      <c r="O3624" s="143">
        <f t="shared" si="1888"/>
        <v>715526.88899999997</v>
      </c>
      <c r="P3624" s="143">
        <f t="shared" si="1889"/>
        <v>632050.65</v>
      </c>
      <c r="Q3624" s="143">
        <f t="shared" si="1890"/>
        <v>626390.96956628887</v>
      </c>
      <c r="R3624" s="143">
        <f t="shared" si="1891"/>
        <v>544201.91313257779</v>
      </c>
      <c r="S3624" s="143">
        <f t="shared" si="1892"/>
        <v>673788.76949999994</v>
      </c>
      <c r="T3624" s="143">
        <f t="shared" si="1893"/>
        <v>119095.87585826259</v>
      </c>
      <c r="U3624" s="194">
        <f t="shared" si="1894"/>
        <v>0.18842774049557987</v>
      </c>
      <c r="V3624" s="188" t="str">
        <f t="shared" si="1895"/>
        <v>MENOR</v>
      </c>
      <c r="W3624" s="188">
        <f t="shared" si="1896"/>
        <v>456353.17626515555</v>
      </c>
      <c r="X3624" s="143">
        <f t="shared" si="1897"/>
        <v>456353</v>
      </c>
    </row>
    <row r="3625" spans="1:24" ht="41.4" x14ac:dyDescent="0.25">
      <c r="A3625" s="36" t="s">
        <v>300</v>
      </c>
      <c r="B3625" s="20">
        <v>4912</v>
      </c>
      <c r="C3625" s="21" t="s">
        <v>602</v>
      </c>
      <c r="D3625" s="29" t="s">
        <v>292</v>
      </c>
      <c r="E3625" s="20" t="s">
        <v>7</v>
      </c>
      <c r="F3625" s="23" t="s">
        <v>334</v>
      </c>
      <c r="G3625" s="169">
        <v>222756</v>
      </c>
      <c r="H3625" s="36">
        <v>158.16999999999999</v>
      </c>
      <c r="I3625" s="50">
        <v>151.76</v>
      </c>
      <c r="J3625" s="155">
        <f t="shared" si="1886"/>
        <v>232164.71085925147</v>
      </c>
      <c r="K3625" s="182">
        <v>1362214.42</v>
      </c>
      <c r="L3625" s="143">
        <v>1514682.4559999998</v>
      </c>
      <c r="M3625" s="143">
        <v>1544676.1680000001</v>
      </c>
      <c r="N3625" s="143">
        <f t="shared" si="1887"/>
        <v>232164.71085925147</v>
      </c>
      <c r="O3625" s="143">
        <f t="shared" si="1888"/>
        <v>1544676.1680000001</v>
      </c>
      <c r="P3625" s="143">
        <f t="shared" si="1889"/>
        <v>1362214.42</v>
      </c>
      <c r="Q3625" s="143">
        <f t="shared" si="1890"/>
        <v>1163434.438714813</v>
      </c>
      <c r="R3625" s="143">
        <f t="shared" si="1891"/>
        <v>797189.56542962568</v>
      </c>
      <c r="S3625" s="143">
        <f t="shared" si="1892"/>
        <v>1453445.294</v>
      </c>
      <c r="T3625" s="143">
        <f t="shared" si="1893"/>
        <v>625965.17815158726</v>
      </c>
      <c r="U3625" s="194">
        <f t="shared" si="1894"/>
        <v>0.45952029941922601</v>
      </c>
      <c r="V3625" s="188" t="str">
        <f t="shared" si="1895"/>
        <v>MENOR</v>
      </c>
      <c r="W3625" s="188">
        <f t="shared" si="1896"/>
        <v>232164.71085925147</v>
      </c>
      <c r="X3625" s="143">
        <f t="shared" si="1897"/>
        <v>232165</v>
      </c>
    </row>
    <row r="3626" spans="1:24" ht="41.4" x14ac:dyDescent="0.25">
      <c r="A3626" s="36" t="s">
        <v>301</v>
      </c>
      <c r="B3626" s="41">
        <v>4912</v>
      </c>
      <c r="C3626" s="21" t="s">
        <v>603</v>
      </c>
      <c r="D3626" s="29" t="s">
        <v>295</v>
      </c>
      <c r="E3626" s="20" t="s">
        <v>7</v>
      </c>
      <c r="F3626" s="23" t="s">
        <v>334</v>
      </c>
      <c r="G3626" s="169">
        <v>435091</v>
      </c>
      <c r="H3626" s="36">
        <v>158.16999999999999</v>
      </c>
      <c r="I3626" s="50">
        <v>151.76</v>
      </c>
      <c r="J3626" s="155">
        <f t="shared" si="1886"/>
        <v>453468.26219030051</v>
      </c>
      <c r="K3626" s="182">
        <v>1180620.42</v>
      </c>
      <c r="L3626" s="143">
        <v>1301823.5621999998</v>
      </c>
      <c r="M3626" s="143">
        <v>1327602.2466</v>
      </c>
      <c r="N3626" s="143">
        <f t="shared" si="1887"/>
        <v>453468.26219030051</v>
      </c>
      <c r="O3626" s="143">
        <f t="shared" si="1888"/>
        <v>1327602.2466</v>
      </c>
      <c r="P3626" s="143">
        <f t="shared" si="1889"/>
        <v>1180620.42</v>
      </c>
      <c r="Q3626" s="143">
        <f t="shared" si="1890"/>
        <v>1065878.6227475752</v>
      </c>
      <c r="R3626" s="143">
        <f t="shared" si="1891"/>
        <v>817044.34109515022</v>
      </c>
      <c r="S3626" s="143">
        <f t="shared" si="1892"/>
        <v>1254111.3333000001</v>
      </c>
      <c r="T3626" s="143">
        <f t="shared" si="1893"/>
        <v>413272.06514605717</v>
      </c>
      <c r="U3626" s="194">
        <f t="shared" si="1894"/>
        <v>0.3500465163443956</v>
      </c>
      <c r="V3626" s="188" t="str">
        <f t="shared" si="1895"/>
        <v>MENOR</v>
      </c>
      <c r="W3626" s="188">
        <f t="shared" si="1896"/>
        <v>453468.26219030051</v>
      </c>
      <c r="X3626" s="143">
        <f t="shared" si="1897"/>
        <v>453468</v>
      </c>
    </row>
    <row r="3627" spans="1:24" ht="41.4" x14ac:dyDescent="0.25">
      <c r="A3627" s="36" t="s">
        <v>302</v>
      </c>
      <c r="B3627" s="20">
        <v>4912</v>
      </c>
      <c r="C3627" s="21" t="s">
        <v>820</v>
      </c>
      <c r="D3627" s="29" t="s">
        <v>310</v>
      </c>
      <c r="E3627" s="20" t="s">
        <v>7</v>
      </c>
      <c r="F3627" s="23" t="s">
        <v>334</v>
      </c>
      <c r="G3627" s="169">
        <v>354321</v>
      </c>
      <c r="H3627" s="36">
        <v>158.16999999999999</v>
      </c>
      <c r="I3627" s="50">
        <v>151.76</v>
      </c>
      <c r="J3627" s="155">
        <f t="shared" si="1886"/>
        <v>369286.71962308913</v>
      </c>
      <c r="K3627" s="182">
        <v>772726.5</v>
      </c>
      <c r="L3627" s="143">
        <v>843733.8</v>
      </c>
      <c r="M3627" s="143">
        <v>860441.4</v>
      </c>
      <c r="N3627" s="143">
        <f t="shared" si="1887"/>
        <v>369286.71962308913</v>
      </c>
      <c r="O3627" s="143">
        <f t="shared" si="1888"/>
        <v>860441.4</v>
      </c>
      <c r="P3627" s="143">
        <f t="shared" si="1889"/>
        <v>772726.5</v>
      </c>
      <c r="Q3627" s="143">
        <f t="shared" si="1890"/>
        <v>711547.10490577226</v>
      </c>
      <c r="R3627" s="143">
        <f t="shared" si="1891"/>
        <v>571006.60981154453</v>
      </c>
      <c r="S3627" s="143">
        <f t="shared" si="1892"/>
        <v>816583.95</v>
      </c>
      <c r="T3627" s="143">
        <f t="shared" si="1893"/>
        <v>231320.78966195267</v>
      </c>
      <c r="U3627" s="194">
        <f t="shared" si="1894"/>
        <v>0.29935661538973063</v>
      </c>
      <c r="V3627" s="188" t="str">
        <f t="shared" si="1895"/>
        <v>MENOR</v>
      </c>
      <c r="W3627" s="188">
        <f t="shared" si="1896"/>
        <v>369286.71962308913</v>
      </c>
      <c r="X3627" s="143">
        <f t="shared" si="1897"/>
        <v>369287</v>
      </c>
    </row>
    <row r="3628" spans="1:24" ht="41.4" x14ac:dyDescent="0.25">
      <c r="A3628" s="36" t="s">
        <v>303</v>
      </c>
      <c r="B3628" s="20">
        <v>4912</v>
      </c>
      <c r="C3628" s="21" t="s">
        <v>605</v>
      </c>
      <c r="D3628" s="29" t="s">
        <v>297</v>
      </c>
      <c r="E3628" s="20" t="s">
        <v>7</v>
      </c>
      <c r="F3628" s="23" t="s">
        <v>334</v>
      </c>
      <c r="G3628" s="169">
        <v>133423</v>
      </c>
      <c r="H3628" s="36">
        <v>158.16999999999999</v>
      </c>
      <c r="I3628" s="50">
        <v>151.76</v>
      </c>
      <c r="J3628" s="155">
        <f t="shared" si="1886"/>
        <v>139058.48649182922</v>
      </c>
      <c r="K3628" s="182">
        <v>658468.65</v>
      </c>
      <c r="L3628" s="143">
        <v>701002.16549999989</v>
      </c>
      <c r="M3628" s="143">
        <v>714883.39650000003</v>
      </c>
      <c r="N3628" s="143">
        <f t="shared" si="1887"/>
        <v>139058.48649182922</v>
      </c>
      <c r="O3628" s="143">
        <f t="shared" si="1888"/>
        <v>714883.39650000003</v>
      </c>
      <c r="P3628" s="143">
        <f t="shared" si="1889"/>
        <v>658468.65</v>
      </c>
      <c r="Q3628" s="143">
        <f t="shared" si="1890"/>
        <v>553353.17462295736</v>
      </c>
      <c r="R3628" s="143">
        <f t="shared" si="1891"/>
        <v>398763.56824591465</v>
      </c>
      <c r="S3628" s="143">
        <f t="shared" si="1892"/>
        <v>686676.02325000009</v>
      </c>
      <c r="T3628" s="143">
        <f t="shared" si="1893"/>
        <v>277237.31643008528</v>
      </c>
      <c r="U3628" s="194">
        <f t="shared" si="1894"/>
        <v>0.421033433300257</v>
      </c>
      <c r="V3628" s="188" t="str">
        <f t="shared" si="1895"/>
        <v>MENOR</v>
      </c>
      <c r="W3628" s="188">
        <f t="shared" si="1896"/>
        <v>139058.48649182922</v>
      </c>
      <c r="X3628" s="143">
        <f t="shared" si="1897"/>
        <v>139058</v>
      </c>
    </row>
    <row r="3629" spans="1:24" ht="41.4" x14ac:dyDescent="0.25">
      <c r="A3629" s="36" t="s">
        <v>304</v>
      </c>
      <c r="B3629" s="20">
        <v>4912</v>
      </c>
      <c r="C3629" s="21" t="s">
        <v>606</v>
      </c>
      <c r="D3629" s="29" t="s">
        <v>311</v>
      </c>
      <c r="E3629" s="20" t="s">
        <v>13</v>
      </c>
      <c r="F3629" s="23" t="s">
        <v>334</v>
      </c>
      <c r="G3629" s="169">
        <v>46184</v>
      </c>
      <c r="H3629" s="36">
        <v>158.16999999999999</v>
      </c>
      <c r="I3629" s="50">
        <v>151.76</v>
      </c>
      <c r="J3629" s="155">
        <f t="shared" si="1886"/>
        <v>48134.707959936743</v>
      </c>
      <c r="K3629" s="182">
        <v>504226.8</v>
      </c>
      <c r="L3629" s="143">
        <v>560195.97479999997</v>
      </c>
      <c r="M3629" s="143">
        <v>571288.96440000006</v>
      </c>
      <c r="N3629" s="143">
        <f t="shared" si="1887"/>
        <v>48134.707959936743</v>
      </c>
      <c r="O3629" s="143">
        <f t="shared" si="1888"/>
        <v>571288.96440000006</v>
      </c>
      <c r="P3629" s="143">
        <f t="shared" si="1889"/>
        <v>504226.8</v>
      </c>
      <c r="Q3629" s="143">
        <f t="shared" si="1890"/>
        <v>420961.61178998416</v>
      </c>
      <c r="R3629" s="143">
        <f t="shared" si="1891"/>
        <v>276180.75397996837</v>
      </c>
      <c r="S3629" s="143">
        <f t="shared" si="1892"/>
        <v>537757.88219999999</v>
      </c>
      <c r="T3629" s="143">
        <f t="shared" si="1893"/>
        <v>250278.18693918028</v>
      </c>
      <c r="U3629" s="194">
        <f t="shared" si="1894"/>
        <v>0.49636034209046459</v>
      </c>
      <c r="V3629" s="188" t="str">
        <f t="shared" si="1895"/>
        <v>MENOR</v>
      </c>
      <c r="W3629" s="188">
        <f t="shared" si="1896"/>
        <v>48134.707959936743</v>
      </c>
      <c r="X3629" s="143">
        <f t="shared" si="1897"/>
        <v>48135</v>
      </c>
    </row>
    <row r="3630" spans="1:24" x14ac:dyDescent="0.25">
      <c r="A3630" s="96"/>
      <c r="B3630" s="97"/>
      <c r="C3630" s="98"/>
      <c r="D3630" s="99"/>
      <c r="E3630" s="97"/>
      <c r="F3630" s="100"/>
      <c r="G3630" s="170"/>
      <c r="H3630" s="102"/>
      <c r="I3630" s="82"/>
      <c r="J3630" s="156"/>
    </row>
    <row r="3631" spans="1:24" x14ac:dyDescent="0.25">
      <c r="A3631" s="103"/>
      <c r="B3631" s="104"/>
      <c r="C3631" s="94"/>
      <c r="D3631" s="105"/>
      <c r="E3631" s="104"/>
      <c r="F3631" s="101"/>
      <c r="G3631" s="170"/>
      <c r="H3631" s="102"/>
      <c r="I3631" s="82"/>
      <c r="J3631" s="157"/>
    </row>
    <row r="3632" spans="1:24" ht="27" customHeight="1" x14ac:dyDescent="0.25">
      <c r="A3632" s="216" t="s">
        <v>1193</v>
      </c>
      <c r="B3632" s="216"/>
      <c r="C3632" s="216"/>
      <c r="D3632" s="216"/>
      <c r="E3632" s="216"/>
      <c r="F3632" s="216"/>
      <c r="G3632" s="210" t="s">
        <v>3883</v>
      </c>
      <c r="H3632" s="210"/>
      <c r="I3632" s="210"/>
      <c r="J3632" s="210"/>
      <c r="K3632" s="209" t="s">
        <v>3895</v>
      </c>
      <c r="L3632" s="209"/>
      <c r="M3632" s="209"/>
      <c r="N3632" s="145"/>
      <c r="O3632" s="145"/>
      <c r="P3632" s="145"/>
      <c r="Q3632" s="145"/>
      <c r="R3632" s="145"/>
      <c r="S3632" s="145"/>
      <c r="T3632" s="145"/>
      <c r="U3632" s="196"/>
      <c r="W3632" s="145"/>
      <c r="X3632" s="145"/>
    </row>
    <row r="3633" spans="1:24" ht="27.6" x14ac:dyDescent="0.25">
      <c r="A3633" s="106" t="s">
        <v>3</v>
      </c>
      <c r="B3633" s="106" t="s">
        <v>329</v>
      </c>
      <c r="C3633" s="106" t="s">
        <v>3879</v>
      </c>
      <c r="D3633" s="106" t="s">
        <v>3878</v>
      </c>
      <c r="E3633" s="106" t="s">
        <v>330</v>
      </c>
      <c r="F3633" s="119" t="s">
        <v>3880</v>
      </c>
      <c r="G3633" s="11" t="s">
        <v>3881</v>
      </c>
      <c r="H3633" s="12" t="s">
        <v>3917</v>
      </c>
      <c r="I3633" s="12" t="s">
        <v>3896</v>
      </c>
      <c r="J3633" s="11" t="s">
        <v>3882</v>
      </c>
      <c r="K3633" s="175" t="s">
        <v>3913</v>
      </c>
      <c r="L3633" s="13" t="s">
        <v>3914</v>
      </c>
      <c r="M3633" s="13" t="s">
        <v>3915</v>
      </c>
      <c r="N3633" s="14" t="s">
        <v>3884</v>
      </c>
      <c r="O3633" s="14" t="s">
        <v>3885</v>
      </c>
      <c r="P3633" s="14" t="s">
        <v>3886</v>
      </c>
      <c r="Q3633" s="14" t="s">
        <v>3887</v>
      </c>
      <c r="R3633" s="14" t="s">
        <v>3888</v>
      </c>
      <c r="S3633" s="14" t="s">
        <v>3889</v>
      </c>
      <c r="T3633" s="14" t="s">
        <v>3890</v>
      </c>
      <c r="U3633" s="192" t="s">
        <v>3891</v>
      </c>
      <c r="V3633" s="14" t="s">
        <v>3892</v>
      </c>
      <c r="W3633" s="14" t="s">
        <v>3893</v>
      </c>
      <c r="X3633" s="14" t="s">
        <v>3894</v>
      </c>
    </row>
    <row r="3634" spans="1:24" x14ac:dyDescent="0.25">
      <c r="A3634" s="52" t="s">
        <v>1194</v>
      </c>
      <c r="B3634" s="16" t="s">
        <v>5</v>
      </c>
      <c r="C3634" s="17"/>
      <c r="D3634" s="17"/>
      <c r="E3634" s="17"/>
      <c r="F3634" s="17"/>
      <c r="G3634" s="138"/>
      <c r="H3634" s="18"/>
      <c r="I3634" s="18"/>
      <c r="J3634" s="138"/>
      <c r="K3634" s="178"/>
      <c r="L3634" s="139"/>
      <c r="M3634" s="139"/>
      <c r="N3634" s="139"/>
      <c r="O3634" s="139"/>
      <c r="P3634" s="139"/>
      <c r="Q3634" s="139"/>
      <c r="R3634" s="139"/>
      <c r="S3634" s="139"/>
      <c r="T3634" s="139"/>
      <c r="U3634" s="193"/>
      <c r="V3634" s="52"/>
      <c r="W3634" s="139"/>
      <c r="X3634" s="139"/>
    </row>
    <row r="3635" spans="1:24" ht="69" x14ac:dyDescent="0.25">
      <c r="A3635" s="20" t="s">
        <v>6</v>
      </c>
      <c r="B3635" s="20">
        <v>4912</v>
      </c>
      <c r="C3635" s="31" t="s">
        <v>1195</v>
      </c>
      <c r="D3635" s="58" t="s">
        <v>1196</v>
      </c>
      <c r="E3635" s="20" t="s">
        <v>7</v>
      </c>
      <c r="F3635" s="23" t="s">
        <v>334</v>
      </c>
      <c r="G3635" s="169">
        <v>178147</v>
      </c>
      <c r="H3635" s="36">
        <v>158.16999999999999</v>
      </c>
      <c r="I3635" s="50">
        <v>151.76</v>
      </c>
      <c r="J3635" s="155">
        <f t="shared" ref="J3635:J3658" si="1898">G3635*(H3635/I3635)</f>
        <v>185671.52734580918</v>
      </c>
      <c r="K3635" s="182">
        <v>1005730.88</v>
      </c>
      <c r="L3635" s="143">
        <v>1088344.4880000001</v>
      </c>
      <c r="M3635" s="143">
        <v>1109895.8640000001</v>
      </c>
      <c r="N3635" s="143">
        <f t="shared" ref="N3635:N3658" si="1899">MIN(J3635,K3635,L3635,M3635)</f>
        <v>185671.52734580918</v>
      </c>
      <c r="O3635" s="143">
        <f t="shared" ref="O3635:O3658" si="1900">MAX(J3635,K3635,L3635,M3635)</f>
        <v>1109895.8640000001</v>
      </c>
      <c r="P3635" s="143">
        <f t="shared" ref="P3635:P3658" si="1901">MEDIAN(J3635,K3635,L3635,M3635,)</f>
        <v>1005730.88</v>
      </c>
      <c r="Q3635" s="143">
        <f t="shared" ref="Q3635:Q3658" si="1902">AVERAGE(J3635,K3635,L3635,M3635)</f>
        <v>847410.68983645237</v>
      </c>
      <c r="R3635" s="143">
        <f t="shared" ref="R3635:R3658" si="1903">AVERAGE(N3635,P3635)</f>
        <v>595701.20367290464</v>
      </c>
      <c r="S3635" s="143">
        <f t="shared" ref="S3635:S3658" si="1904">AVERAGE(O3635,P3635)</f>
        <v>1057813.372</v>
      </c>
      <c r="T3635" s="143">
        <f t="shared" ref="T3635:T3658" si="1905">STDEVA(J3635,K3635,L3635,M3635)</f>
        <v>443437.91881931678</v>
      </c>
      <c r="U3635" s="194">
        <f t="shared" ref="U3635:U3658" si="1906">T3635/P3635</f>
        <v>0.44091111015634399</v>
      </c>
      <c r="V3635" s="188" t="str">
        <f t="shared" ref="V3635:V3658" si="1907">IF(U3635&lt;=70%,"MENOR",IF(AND(U3635&gt;70%,U3635&lt;=90%),"[PROM MEN-MED]","PROMEDIO"))</f>
        <v>MENOR</v>
      </c>
      <c r="W3635" s="188">
        <f t="shared" ref="W3635:W3658" si="1908">IF(U3635&lt;=70%,N3635,IF(AND(U3635&gt;70%,U3635&lt;=90%),R3635,Q3635))</f>
        <v>185671.52734580918</v>
      </c>
      <c r="X3635" s="143">
        <f t="shared" ref="X3635:X3658" si="1909">ROUND(W3635,0)</f>
        <v>185672</v>
      </c>
    </row>
    <row r="3636" spans="1:24" ht="69" x14ac:dyDescent="0.25">
      <c r="A3636" s="20" t="s">
        <v>8</v>
      </c>
      <c r="B3636" s="20">
        <v>4912</v>
      </c>
      <c r="C3636" s="31" t="s">
        <v>1197</v>
      </c>
      <c r="D3636" s="58" t="s">
        <v>1198</v>
      </c>
      <c r="E3636" s="20" t="s">
        <v>7</v>
      </c>
      <c r="F3636" s="23" t="s">
        <v>334</v>
      </c>
      <c r="G3636" s="169">
        <v>151364</v>
      </c>
      <c r="H3636" s="36">
        <v>158.16999999999999</v>
      </c>
      <c r="I3636" s="50">
        <v>151.76</v>
      </c>
      <c r="J3636" s="155">
        <f t="shared" si="1898"/>
        <v>157757.27385345282</v>
      </c>
      <c r="K3636" s="182">
        <v>808787.07000000007</v>
      </c>
      <c r="L3636" s="143">
        <v>868389.57660000003</v>
      </c>
      <c r="M3636" s="143">
        <v>885585.40980000002</v>
      </c>
      <c r="N3636" s="143">
        <f t="shared" si="1899"/>
        <v>157757.27385345282</v>
      </c>
      <c r="O3636" s="143">
        <f t="shared" si="1900"/>
        <v>885585.40980000002</v>
      </c>
      <c r="P3636" s="143">
        <f t="shared" si="1901"/>
        <v>808787.07000000007</v>
      </c>
      <c r="Q3636" s="143">
        <f t="shared" si="1902"/>
        <v>680129.83256336325</v>
      </c>
      <c r="R3636" s="143">
        <f t="shared" si="1903"/>
        <v>483272.17192672647</v>
      </c>
      <c r="S3636" s="143">
        <f t="shared" si="1904"/>
        <v>847186.23990000004</v>
      </c>
      <c r="T3636" s="143">
        <f t="shared" si="1905"/>
        <v>349799.70472655038</v>
      </c>
      <c r="U3636" s="194">
        <f t="shared" si="1906"/>
        <v>0.43249913073727841</v>
      </c>
      <c r="V3636" s="188" t="str">
        <f t="shared" si="1907"/>
        <v>MENOR</v>
      </c>
      <c r="W3636" s="188">
        <f t="shared" si="1908"/>
        <v>157757.27385345282</v>
      </c>
      <c r="X3636" s="143">
        <f t="shared" si="1909"/>
        <v>157757</v>
      </c>
    </row>
    <row r="3637" spans="1:24" ht="41.4" x14ac:dyDescent="0.25">
      <c r="A3637" s="20" t="s">
        <v>9</v>
      </c>
      <c r="B3637" s="20">
        <v>4912</v>
      </c>
      <c r="C3637" s="31" t="s">
        <v>1199</v>
      </c>
      <c r="D3637" s="58" t="s">
        <v>1200</v>
      </c>
      <c r="E3637" s="20" t="s">
        <v>7</v>
      </c>
      <c r="F3637" s="23" t="s">
        <v>334</v>
      </c>
      <c r="G3637" s="169">
        <v>39797</v>
      </c>
      <c r="H3637" s="36">
        <v>158.16999999999999</v>
      </c>
      <c r="I3637" s="50">
        <v>151.76</v>
      </c>
      <c r="J3637" s="155">
        <f t="shared" si="1898"/>
        <v>41477.935490247764</v>
      </c>
      <c r="K3637" s="182">
        <v>676697.07000000007</v>
      </c>
      <c r="L3637" s="143">
        <v>738880.04399999999</v>
      </c>
      <c r="M3637" s="143">
        <v>753511.33200000005</v>
      </c>
      <c r="N3637" s="143">
        <f t="shared" si="1899"/>
        <v>41477.935490247764</v>
      </c>
      <c r="O3637" s="143">
        <f t="shared" si="1900"/>
        <v>753511.33200000005</v>
      </c>
      <c r="P3637" s="143">
        <f t="shared" si="1901"/>
        <v>676697.07000000007</v>
      </c>
      <c r="Q3637" s="143">
        <f t="shared" si="1902"/>
        <v>552641.59537256195</v>
      </c>
      <c r="R3637" s="143">
        <f t="shared" si="1903"/>
        <v>359087.50274512393</v>
      </c>
      <c r="S3637" s="143">
        <f t="shared" si="1904"/>
        <v>715104.20100000012</v>
      </c>
      <c r="T3637" s="143">
        <f t="shared" si="1905"/>
        <v>342399.11351581721</v>
      </c>
      <c r="U3637" s="194">
        <f t="shared" si="1906"/>
        <v>0.50598580767582924</v>
      </c>
      <c r="V3637" s="188" t="str">
        <f t="shared" si="1907"/>
        <v>MENOR</v>
      </c>
      <c r="W3637" s="188">
        <f t="shared" si="1908"/>
        <v>41477.935490247764</v>
      </c>
      <c r="X3637" s="143">
        <f t="shared" si="1909"/>
        <v>41478</v>
      </c>
    </row>
    <row r="3638" spans="1:24" ht="69" x14ac:dyDescent="0.25">
      <c r="A3638" s="20" t="s">
        <v>11</v>
      </c>
      <c r="B3638" s="20">
        <v>4912</v>
      </c>
      <c r="C3638" s="31" t="s">
        <v>1201</v>
      </c>
      <c r="D3638" s="58" t="s">
        <v>3897</v>
      </c>
      <c r="E3638" s="20" t="s">
        <v>7</v>
      </c>
      <c r="F3638" s="23" t="s">
        <v>334</v>
      </c>
      <c r="G3638" s="169">
        <v>376132</v>
      </c>
      <c r="H3638" s="36">
        <v>158.16999999999999</v>
      </c>
      <c r="I3638" s="50">
        <v>151.76</v>
      </c>
      <c r="J3638" s="155">
        <f t="shared" si="1898"/>
        <v>392018.96705324197</v>
      </c>
      <c r="K3638" s="182">
        <v>797067.95</v>
      </c>
      <c r="L3638" s="143">
        <v>886281.06</v>
      </c>
      <c r="M3638" s="143">
        <v>903831.17999999993</v>
      </c>
      <c r="N3638" s="143">
        <f t="shared" si="1899"/>
        <v>392018.96705324197</v>
      </c>
      <c r="O3638" s="143">
        <f t="shared" si="1900"/>
        <v>903831.17999999993</v>
      </c>
      <c r="P3638" s="143">
        <f t="shared" si="1901"/>
        <v>797067.95</v>
      </c>
      <c r="Q3638" s="143">
        <f t="shared" si="1902"/>
        <v>744799.78926331049</v>
      </c>
      <c r="R3638" s="143">
        <f t="shared" si="1903"/>
        <v>594543.45852662099</v>
      </c>
      <c r="S3638" s="143">
        <f t="shared" si="1904"/>
        <v>850449.56499999994</v>
      </c>
      <c r="T3638" s="143">
        <f t="shared" si="1905"/>
        <v>239787.54648988921</v>
      </c>
      <c r="U3638" s="194">
        <f t="shared" si="1906"/>
        <v>0.30083701959147802</v>
      </c>
      <c r="V3638" s="188" t="str">
        <f t="shared" si="1907"/>
        <v>MENOR</v>
      </c>
      <c r="W3638" s="188">
        <f t="shared" si="1908"/>
        <v>392018.96705324197</v>
      </c>
      <c r="X3638" s="143">
        <f t="shared" si="1909"/>
        <v>392019</v>
      </c>
    </row>
    <row r="3639" spans="1:24" ht="69" x14ac:dyDescent="0.25">
      <c r="A3639" s="20" t="s">
        <v>12</v>
      </c>
      <c r="B3639" s="20">
        <v>4912</v>
      </c>
      <c r="C3639" s="31" t="s">
        <v>1202</v>
      </c>
      <c r="D3639" s="58" t="s">
        <v>3897</v>
      </c>
      <c r="E3639" s="20" t="s">
        <v>7</v>
      </c>
      <c r="F3639" s="23" t="s">
        <v>334</v>
      </c>
      <c r="G3639" s="169">
        <v>598946</v>
      </c>
      <c r="H3639" s="36">
        <v>158.16999999999999</v>
      </c>
      <c r="I3639" s="50">
        <v>151.76</v>
      </c>
      <c r="J3639" s="155">
        <f t="shared" si="1898"/>
        <v>624244.12770163419</v>
      </c>
      <c r="K3639" s="182">
        <v>811693.05</v>
      </c>
      <c r="L3639" s="143">
        <v>871509.70900000003</v>
      </c>
      <c r="M3639" s="143">
        <v>888767.32700000005</v>
      </c>
      <c r="N3639" s="143">
        <f t="shared" si="1899"/>
        <v>624244.12770163419</v>
      </c>
      <c r="O3639" s="143">
        <f t="shared" si="1900"/>
        <v>888767.32700000005</v>
      </c>
      <c r="P3639" s="143">
        <f t="shared" si="1901"/>
        <v>811693.05</v>
      </c>
      <c r="Q3639" s="143">
        <f t="shared" si="1902"/>
        <v>799053.55342540855</v>
      </c>
      <c r="R3639" s="143">
        <f t="shared" si="1903"/>
        <v>717968.58885081718</v>
      </c>
      <c r="S3639" s="143">
        <f t="shared" si="1904"/>
        <v>850230.18850000005</v>
      </c>
      <c r="T3639" s="143">
        <f t="shared" si="1905"/>
        <v>121128.78524553626</v>
      </c>
      <c r="U3639" s="194">
        <f t="shared" si="1906"/>
        <v>0.14922979227866526</v>
      </c>
      <c r="V3639" s="188" t="str">
        <f t="shared" si="1907"/>
        <v>MENOR</v>
      </c>
      <c r="W3639" s="188">
        <f t="shared" si="1908"/>
        <v>624244.12770163419</v>
      </c>
      <c r="X3639" s="143">
        <f t="shared" si="1909"/>
        <v>624244</v>
      </c>
    </row>
    <row r="3640" spans="1:24" ht="27.6" x14ac:dyDescent="0.25">
      <c r="A3640" s="20" t="s">
        <v>14</v>
      </c>
      <c r="B3640" s="20">
        <v>4912</v>
      </c>
      <c r="C3640" s="31" t="s">
        <v>1203</v>
      </c>
      <c r="D3640" s="58" t="s">
        <v>316</v>
      </c>
      <c r="E3640" s="20" t="s">
        <v>7</v>
      </c>
      <c r="F3640" s="23" t="s">
        <v>334</v>
      </c>
      <c r="G3640" s="169">
        <v>186140</v>
      </c>
      <c r="H3640" s="36">
        <v>158.16999999999999</v>
      </c>
      <c r="I3640" s="50">
        <v>151.76</v>
      </c>
      <c r="J3640" s="155">
        <f t="shared" si="1898"/>
        <v>194002.13363205062</v>
      </c>
      <c r="K3640" s="182">
        <v>246568</v>
      </c>
      <c r="L3640" s="143">
        <v>260151.255</v>
      </c>
      <c r="M3640" s="143">
        <v>265302.76500000001</v>
      </c>
      <c r="N3640" s="143">
        <f t="shared" si="1899"/>
        <v>194002.13363205062</v>
      </c>
      <c r="O3640" s="143">
        <f t="shared" si="1900"/>
        <v>265302.76500000001</v>
      </c>
      <c r="P3640" s="143">
        <f t="shared" si="1901"/>
        <v>246568</v>
      </c>
      <c r="Q3640" s="143">
        <f t="shared" si="1902"/>
        <v>241506.03840801265</v>
      </c>
      <c r="R3640" s="143">
        <f t="shared" si="1903"/>
        <v>220285.0668160253</v>
      </c>
      <c r="S3640" s="143">
        <f t="shared" si="1904"/>
        <v>255935.38250000001</v>
      </c>
      <c r="T3640" s="143">
        <f t="shared" si="1905"/>
        <v>32640.326399401129</v>
      </c>
      <c r="U3640" s="194">
        <f t="shared" si="1906"/>
        <v>0.13237859900474161</v>
      </c>
      <c r="V3640" s="188" t="str">
        <f t="shared" si="1907"/>
        <v>MENOR</v>
      </c>
      <c r="W3640" s="188">
        <f t="shared" si="1908"/>
        <v>194002.13363205062</v>
      </c>
      <c r="X3640" s="143">
        <f t="shared" si="1909"/>
        <v>194002</v>
      </c>
    </row>
    <row r="3641" spans="1:24" ht="41.4" x14ac:dyDescent="0.25">
      <c r="A3641" s="20" t="s">
        <v>15</v>
      </c>
      <c r="B3641" s="20">
        <v>4912</v>
      </c>
      <c r="C3641" s="31" t="s">
        <v>1204</v>
      </c>
      <c r="D3641" s="58" t="s">
        <v>3898</v>
      </c>
      <c r="E3641" s="20" t="s">
        <v>7</v>
      </c>
      <c r="F3641" s="23" t="s">
        <v>334</v>
      </c>
      <c r="G3641" s="169">
        <v>57023</v>
      </c>
      <c r="H3641" s="36">
        <v>158.16999999999999</v>
      </c>
      <c r="I3641" s="50">
        <v>151.76</v>
      </c>
      <c r="J3641" s="155">
        <f t="shared" si="1898"/>
        <v>59431.522865050079</v>
      </c>
      <c r="K3641" s="182">
        <v>124262.18</v>
      </c>
      <c r="L3641" s="143">
        <v>142776.1048</v>
      </c>
      <c r="M3641" s="143">
        <v>145603.35439999998</v>
      </c>
      <c r="N3641" s="143">
        <f t="shared" si="1899"/>
        <v>59431.522865050079</v>
      </c>
      <c r="O3641" s="143">
        <f t="shared" si="1900"/>
        <v>145603.35439999998</v>
      </c>
      <c r="P3641" s="143">
        <f t="shared" si="1901"/>
        <v>124262.18</v>
      </c>
      <c r="Q3641" s="143">
        <f t="shared" si="1902"/>
        <v>118018.2905162625</v>
      </c>
      <c r="R3641" s="143">
        <f t="shared" si="1903"/>
        <v>91846.851432525029</v>
      </c>
      <c r="S3641" s="143">
        <f t="shared" si="1904"/>
        <v>134932.7672</v>
      </c>
      <c r="T3641" s="143">
        <f t="shared" si="1905"/>
        <v>40188.226374068894</v>
      </c>
      <c r="U3641" s="194">
        <f t="shared" si="1906"/>
        <v>0.32341478617282343</v>
      </c>
      <c r="V3641" s="188" t="str">
        <f t="shared" si="1907"/>
        <v>MENOR</v>
      </c>
      <c r="W3641" s="188">
        <f t="shared" si="1908"/>
        <v>59431.522865050079</v>
      </c>
      <c r="X3641" s="143">
        <f t="shared" si="1909"/>
        <v>59432</v>
      </c>
    </row>
    <row r="3642" spans="1:24" ht="41.4" x14ac:dyDescent="0.25">
      <c r="A3642" s="20" t="s">
        <v>17</v>
      </c>
      <c r="B3642" s="20">
        <v>4912</v>
      </c>
      <c r="C3642" s="31" t="s">
        <v>1205</v>
      </c>
      <c r="D3642" s="58" t="s">
        <v>1206</v>
      </c>
      <c r="E3642" s="20" t="s">
        <v>7</v>
      </c>
      <c r="F3642" s="23" t="s">
        <v>334</v>
      </c>
      <c r="G3642" s="169">
        <v>30693</v>
      </c>
      <c r="H3642" s="36">
        <v>158.16999999999999</v>
      </c>
      <c r="I3642" s="50">
        <v>151.76</v>
      </c>
      <c r="J3642" s="155">
        <f t="shared" si="1898"/>
        <v>31989.403070637851</v>
      </c>
      <c r="K3642" s="182">
        <v>816161.5</v>
      </c>
      <c r="L3642" s="143">
        <v>891767.73350000009</v>
      </c>
      <c r="M3642" s="143">
        <v>909426.50049999997</v>
      </c>
      <c r="N3642" s="143">
        <f t="shared" si="1899"/>
        <v>31989.403070637851</v>
      </c>
      <c r="O3642" s="143">
        <f t="shared" si="1900"/>
        <v>909426.50049999997</v>
      </c>
      <c r="P3642" s="143">
        <f t="shared" si="1901"/>
        <v>816161.5</v>
      </c>
      <c r="Q3642" s="143">
        <f t="shared" si="1902"/>
        <v>662336.28426765953</v>
      </c>
      <c r="R3642" s="143">
        <f t="shared" si="1903"/>
        <v>424075.45153531892</v>
      </c>
      <c r="S3642" s="143">
        <f t="shared" si="1904"/>
        <v>862794.00025000004</v>
      </c>
      <c r="T3642" s="143">
        <f t="shared" si="1905"/>
        <v>422173.64219181571</v>
      </c>
      <c r="U3642" s="194">
        <f t="shared" si="1906"/>
        <v>0.51726728373222175</v>
      </c>
      <c r="V3642" s="188" t="str">
        <f t="shared" si="1907"/>
        <v>MENOR</v>
      </c>
      <c r="W3642" s="188">
        <f t="shared" si="1908"/>
        <v>31989.403070637851</v>
      </c>
      <c r="X3642" s="143">
        <f t="shared" si="1909"/>
        <v>31989</v>
      </c>
    </row>
    <row r="3643" spans="1:24" ht="41.4" x14ac:dyDescent="0.25">
      <c r="A3643" s="20" t="s">
        <v>18</v>
      </c>
      <c r="B3643" s="20">
        <v>4912</v>
      </c>
      <c r="C3643" s="31" t="s">
        <v>1207</v>
      </c>
      <c r="D3643" s="58" t="s">
        <v>1206</v>
      </c>
      <c r="E3643" s="20" t="s">
        <v>7</v>
      </c>
      <c r="F3643" s="23" t="s">
        <v>334</v>
      </c>
      <c r="G3643" s="169">
        <v>398292</v>
      </c>
      <c r="H3643" s="36">
        <v>158.16999999999999</v>
      </c>
      <c r="I3643" s="50">
        <v>151.76</v>
      </c>
      <c r="J3643" s="155">
        <f t="shared" si="1898"/>
        <v>415114.95545598317</v>
      </c>
      <c r="K3643" s="182">
        <v>831000.8</v>
      </c>
      <c r="L3643" s="143">
        <v>869286.1939999999</v>
      </c>
      <c r="M3643" s="143">
        <v>886499.78200000012</v>
      </c>
      <c r="N3643" s="143">
        <f t="shared" si="1899"/>
        <v>415114.95545598317</v>
      </c>
      <c r="O3643" s="143">
        <f t="shared" si="1900"/>
        <v>886499.78200000012</v>
      </c>
      <c r="P3643" s="143">
        <f t="shared" si="1901"/>
        <v>831000.8</v>
      </c>
      <c r="Q3643" s="143">
        <f t="shared" si="1902"/>
        <v>750475.43286399578</v>
      </c>
      <c r="R3643" s="143">
        <f t="shared" si="1903"/>
        <v>623057.87772799167</v>
      </c>
      <c r="S3643" s="143">
        <f t="shared" si="1904"/>
        <v>858750.29100000008</v>
      </c>
      <c r="T3643" s="143">
        <f t="shared" si="1905"/>
        <v>224773.66770398847</v>
      </c>
      <c r="U3643" s="194">
        <f t="shared" si="1906"/>
        <v>0.2704855009814533</v>
      </c>
      <c r="V3643" s="188" t="str">
        <f t="shared" si="1907"/>
        <v>MENOR</v>
      </c>
      <c r="W3643" s="188">
        <f t="shared" si="1908"/>
        <v>415114.95545598317</v>
      </c>
      <c r="X3643" s="143">
        <f t="shared" si="1909"/>
        <v>415115</v>
      </c>
    </row>
    <row r="3644" spans="1:24" ht="41.4" x14ac:dyDescent="0.25">
      <c r="A3644" s="20" t="s">
        <v>19</v>
      </c>
      <c r="B3644" s="20">
        <v>4912</v>
      </c>
      <c r="C3644" s="31" t="s">
        <v>1208</v>
      </c>
      <c r="D3644" s="58" t="s">
        <v>1209</v>
      </c>
      <c r="E3644" s="20" t="s">
        <v>13</v>
      </c>
      <c r="F3644" s="23" t="s">
        <v>334</v>
      </c>
      <c r="G3644" s="169">
        <v>78927</v>
      </c>
      <c r="H3644" s="36">
        <v>158.16999999999999</v>
      </c>
      <c r="I3644" s="50">
        <v>151.76</v>
      </c>
      <c r="J3644" s="155">
        <f t="shared" si="1898"/>
        <v>82260.698405376912</v>
      </c>
      <c r="K3644" s="182">
        <v>514327.52</v>
      </c>
      <c r="L3644" s="143">
        <v>556575.85199999996</v>
      </c>
      <c r="M3644" s="143">
        <v>567597.15600000008</v>
      </c>
      <c r="N3644" s="143">
        <f t="shared" si="1899"/>
        <v>82260.698405376912</v>
      </c>
      <c r="O3644" s="143">
        <f t="shared" si="1900"/>
        <v>567597.15600000008</v>
      </c>
      <c r="P3644" s="143">
        <f t="shared" si="1901"/>
        <v>514327.52</v>
      </c>
      <c r="Q3644" s="143">
        <f t="shared" si="1902"/>
        <v>430190.30660134426</v>
      </c>
      <c r="R3644" s="143">
        <f t="shared" si="1903"/>
        <v>298294.10920268844</v>
      </c>
      <c r="S3644" s="143">
        <f t="shared" si="1904"/>
        <v>540962.33799999999</v>
      </c>
      <c r="T3644" s="143">
        <f t="shared" si="1905"/>
        <v>233086.55851798266</v>
      </c>
      <c r="U3644" s="194">
        <f t="shared" si="1906"/>
        <v>0.45318702471526828</v>
      </c>
      <c r="V3644" s="188" t="str">
        <f t="shared" si="1907"/>
        <v>MENOR</v>
      </c>
      <c r="W3644" s="188">
        <f t="shared" si="1908"/>
        <v>82260.698405376912</v>
      </c>
      <c r="X3644" s="143">
        <f t="shared" si="1909"/>
        <v>82261</v>
      </c>
    </row>
    <row r="3645" spans="1:24" ht="41.4" x14ac:dyDescent="0.25">
      <c r="A3645" s="20" t="s">
        <v>20</v>
      </c>
      <c r="B3645" s="20">
        <v>4912</v>
      </c>
      <c r="C3645" s="31" t="s">
        <v>1210</v>
      </c>
      <c r="D3645" s="58" t="s">
        <v>1209</v>
      </c>
      <c r="E3645" s="20" t="s">
        <v>13</v>
      </c>
      <c r="F3645" s="23" t="s">
        <v>334</v>
      </c>
      <c r="G3645" s="169">
        <v>112159</v>
      </c>
      <c r="H3645" s="36">
        <v>158.16999999999999</v>
      </c>
      <c r="I3645" s="50">
        <v>151.76</v>
      </c>
      <c r="J3645" s="155">
        <f t="shared" si="1898"/>
        <v>116896.34310753823</v>
      </c>
      <c r="K3645" s="182">
        <v>514327.52</v>
      </c>
      <c r="L3645" s="143">
        <v>565852.11620000016</v>
      </c>
      <c r="M3645" s="143">
        <v>577057.10860000004</v>
      </c>
      <c r="N3645" s="143">
        <f t="shared" si="1899"/>
        <v>116896.34310753823</v>
      </c>
      <c r="O3645" s="143">
        <f t="shared" si="1900"/>
        <v>577057.10860000004</v>
      </c>
      <c r="P3645" s="143">
        <f t="shared" si="1901"/>
        <v>514327.52</v>
      </c>
      <c r="Q3645" s="143">
        <f t="shared" si="1902"/>
        <v>443533.27197688457</v>
      </c>
      <c r="R3645" s="143">
        <f t="shared" si="1903"/>
        <v>315611.9315537691</v>
      </c>
      <c r="S3645" s="143">
        <f t="shared" si="1904"/>
        <v>545692.31429999997</v>
      </c>
      <c r="T3645" s="143">
        <f t="shared" si="1905"/>
        <v>219464.51759756228</v>
      </c>
      <c r="U3645" s="194">
        <f t="shared" si="1906"/>
        <v>0.42670187587388336</v>
      </c>
      <c r="V3645" s="188" t="str">
        <f t="shared" si="1907"/>
        <v>MENOR</v>
      </c>
      <c r="W3645" s="188">
        <f t="shared" si="1908"/>
        <v>116896.34310753823</v>
      </c>
      <c r="X3645" s="143">
        <f t="shared" si="1909"/>
        <v>116896</v>
      </c>
    </row>
    <row r="3646" spans="1:24" ht="41.4" x14ac:dyDescent="0.25">
      <c r="A3646" s="20" t="s">
        <v>21</v>
      </c>
      <c r="B3646" s="20">
        <v>4912</v>
      </c>
      <c r="C3646" s="31" t="s">
        <v>1211</v>
      </c>
      <c r="D3646" s="58" t="s">
        <v>3899</v>
      </c>
      <c r="E3646" s="20" t="s">
        <v>7</v>
      </c>
      <c r="F3646" s="23" t="s">
        <v>334</v>
      </c>
      <c r="G3646" s="169">
        <v>167290</v>
      </c>
      <c r="H3646" s="36">
        <v>158.16999999999999</v>
      </c>
      <c r="I3646" s="50">
        <v>151.76</v>
      </c>
      <c r="J3646" s="155">
        <f t="shared" si="1898"/>
        <v>174355.95216130733</v>
      </c>
      <c r="K3646" s="182">
        <v>215059.18</v>
      </c>
      <c r="L3646" s="143">
        <v>243115.52439999999</v>
      </c>
      <c r="M3646" s="143">
        <v>247929.69320000001</v>
      </c>
      <c r="N3646" s="143">
        <f t="shared" si="1899"/>
        <v>174355.95216130733</v>
      </c>
      <c r="O3646" s="143">
        <f t="shared" si="1900"/>
        <v>247929.69320000001</v>
      </c>
      <c r="P3646" s="143">
        <f t="shared" si="1901"/>
        <v>215059.18</v>
      </c>
      <c r="Q3646" s="143">
        <f t="shared" si="1902"/>
        <v>220115.08744032684</v>
      </c>
      <c r="R3646" s="143">
        <f t="shared" si="1903"/>
        <v>194707.56608065366</v>
      </c>
      <c r="S3646" s="143">
        <f t="shared" si="1904"/>
        <v>231494.43660000002</v>
      </c>
      <c r="T3646" s="143">
        <f t="shared" si="1905"/>
        <v>33774.413665923174</v>
      </c>
      <c r="U3646" s="194">
        <f t="shared" si="1906"/>
        <v>0.15704706800204099</v>
      </c>
      <c r="V3646" s="188" t="str">
        <f t="shared" si="1907"/>
        <v>MENOR</v>
      </c>
      <c r="W3646" s="188">
        <f t="shared" si="1908"/>
        <v>174355.95216130733</v>
      </c>
      <c r="X3646" s="143">
        <f t="shared" si="1909"/>
        <v>174356</v>
      </c>
    </row>
    <row r="3647" spans="1:24" ht="27.6" x14ac:dyDescent="0.25">
      <c r="A3647" s="20" t="s">
        <v>22</v>
      </c>
      <c r="B3647" s="20">
        <v>4912</v>
      </c>
      <c r="C3647" s="31" t="s">
        <v>1212</v>
      </c>
      <c r="D3647" s="58" t="s">
        <v>1213</v>
      </c>
      <c r="E3647" s="20" t="s">
        <v>7</v>
      </c>
      <c r="F3647" s="23" t="s">
        <v>334</v>
      </c>
      <c r="G3647" s="169">
        <v>326334</v>
      </c>
      <c r="H3647" s="36">
        <v>158.16999999999999</v>
      </c>
      <c r="I3647" s="50">
        <v>151.76</v>
      </c>
      <c r="J3647" s="155">
        <f t="shared" si="1898"/>
        <v>340117.61188719032</v>
      </c>
      <c r="K3647" s="182">
        <v>431294.08</v>
      </c>
      <c r="L3647" s="143">
        <v>470611.15640000015</v>
      </c>
      <c r="M3647" s="143">
        <v>479930.18920000002</v>
      </c>
      <c r="N3647" s="143">
        <f t="shared" si="1899"/>
        <v>340117.61188719032</v>
      </c>
      <c r="O3647" s="143">
        <f t="shared" si="1900"/>
        <v>479930.18920000002</v>
      </c>
      <c r="P3647" s="143">
        <f t="shared" si="1901"/>
        <v>431294.08</v>
      </c>
      <c r="Q3647" s="143">
        <f t="shared" si="1902"/>
        <v>430488.25937179767</v>
      </c>
      <c r="R3647" s="143">
        <f t="shared" si="1903"/>
        <v>385705.84594359517</v>
      </c>
      <c r="S3647" s="143">
        <f t="shared" si="1904"/>
        <v>455612.13459999999</v>
      </c>
      <c r="T3647" s="143">
        <f t="shared" si="1905"/>
        <v>63827.513828924144</v>
      </c>
      <c r="U3647" s="194">
        <f t="shared" si="1906"/>
        <v>0.14799070237394435</v>
      </c>
      <c r="V3647" s="188" t="str">
        <f t="shared" si="1907"/>
        <v>MENOR</v>
      </c>
      <c r="W3647" s="188">
        <f t="shared" si="1908"/>
        <v>340117.61188719032</v>
      </c>
      <c r="X3647" s="143">
        <f t="shared" si="1909"/>
        <v>340118</v>
      </c>
    </row>
    <row r="3648" spans="1:24" ht="27.6" x14ac:dyDescent="0.25">
      <c r="A3648" s="20" t="s">
        <v>23</v>
      </c>
      <c r="B3648" s="20">
        <v>4912</v>
      </c>
      <c r="C3648" s="31" t="s">
        <v>1214</v>
      </c>
      <c r="D3648" s="58" t="s">
        <v>1213</v>
      </c>
      <c r="E3648" s="20" t="s">
        <v>7</v>
      </c>
      <c r="F3648" s="23" t="s">
        <v>334</v>
      </c>
      <c r="G3648" s="169">
        <v>326334</v>
      </c>
      <c r="H3648" s="36">
        <v>158.16999999999999</v>
      </c>
      <c r="I3648" s="50">
        <v>151.76</v>
      </c>
      <c r="J3648" s="155">
        <f t="shared" si="1898"/>
        <v>340117.61188719032</v>
      </c>
      <c r="K3648" s="182">
        <v>431294.08</v>
      </c>
      <c r="L3648" s="143">
        <v>458943.11119999998</v>
      </c>
      <c r="M3648" s="143">
        <v>468031.09360000002</v>
      </c>
      <c r="N3648" s="143">
        <f t="shared" si="1899"/>
        <v>340117.61188719032</v>
      </c>
      <c r="O3648" s="143">
        <f t="shared" si="1900"/>
        <v>468031.09360000002</v>
      </c>
      <c r="P3648" s="143">
        <f t="shared" si="1901"/>
        <v>431294.08</v>
      </c>
      <c r="Q3648" s="143">
        <f t="shared" si="1902"/>
        <v>424596.47417179757</v>
      </c>
      <c r="R3648" s="143">
        <f t="shared" si="1903"/>
        <v>385705.84594359517</v>
      </c>
      <c r="S3648" s="143">
        <f t="shared" si="1904"/>
        <v>449662.58680000005</v>
      </c>
      <c r="T3648" s="143">
        <f t="shared" si="1905"/>
        <v>58445.96859992879</v>
      </c>
      <c r="U3648" s="194">
        <f t="shared" si="1906"/>
        <v>0.13551303231412032</v>
      </c>
      <c r="V3648" s="188" t="str">
        <f t="shared" si="1907"/>
        <v>MENOR</v>
      </c>
      <c r="W3648" s="188">
        <f t="shared" si="1908"/>
        <v>340117.61188719032</v>
      </c>
      <c r="X3648" s="143">
        <f t="shared" si="1909"/>
        <v>340118</v>
      </c>
    </row>
    <row r="3649" spans="1:24" x14ac:dyDescent="0.25">
      <c r="A3649" s="20" t="s">
        <v>24</v>
      </c>
      <c r="B3649" s="20">
        <v>4912</v>
      </c>
      <c r="C3649" s="31" t="s">
        <v>1215</v>
      </c>
      <c r="D3649" s="58" t="s">
        <v>1216</v>
      </c>
      <c r="E3649" s="20" t="s">
        <v>7</v>
      </c>
      <c r="F3649" s="23" t="s">
        <v>334</v>
      </c>
      <c r="G3649" s="169">
        <v>571614</v>
      </c>
      <c r="H3649" s="36">
        <v>158.16999999999999</v>
      </c>
      <c r="I3649" s="50">
        <v>151.76</v>
      </c>
      <c r="J3649" s="155">
        <f t="shared" si="1898"/>
        <v>595757.68568792834</v>
      </c>
      <c r="K3649" s="182">
        <v>740632.2</v>
      </c>
      <c r="L3649" s="143">
        <v>802441.32360000012</v>
      </c>
      <c r="M3649" s="143">
        <v>818331.25079999992</v>
      </c>
      <c r="N3649" s="143">
        <f t="shared" si="1899"/>
        <v>595757.68568792834</v>
      </c>
      <c r="O3649" s="143">
        <f t="shared" si="1900"/>
        <v>818331.25079999992</v>
      </c>
      <c r="P3649" s="143">
        <f t="shared" si="1901"/>
        <v>740632.2</v>
      </c>
      <c r="Q3649" s="143">
        <f t="shared" si="1902"/>
        <v>739290.61502198211</v>
      </c>
      <c r="R3649" s="143">
        <f t="shared" si="1903"/>
        <v>668194.94284396409</v>
      </c>
      <c r="S3649" s="143">
        <f t="shared" si="1904"/>
        <v>779481.72539999988</v>
      </c>
      <c r="T3649" s="143">
        <f t="shared" si="1905"/>
        <v>101388.58540546926</v>
      </c>
      <c r="U3649" s="194">
        <f t="shared" si="1906"/>
        <v>0.13689464947037042</v>
      </c>
      <c r="V3649" s="188" t="str">
        <f t="shared" si="1907"/>
        <v>MENOR</v>
      </c>
      <c r="W3649" s="188">
        <f t="shared" si="1908"/>
        <v>595757.68568792834</v>
      </c>
      <c r="X3649" s="143">
        <f t="shared" si="1909"/>
        <v>595758</v>
      </c>
    </row>
    <row r="3650" spans="1:24" x14ac:dyDescent="0.25">
      <c r="A3650" s="20" t="s">
        <v>25</v>
      </c>
      <c r="B3650" s="20">
        <v>4912</v>
      </c>
      <c r="C3650" s="31" t="s">
        <v>1217</v>
      </c>
      <c r="D3650" s="58" t="s">
        <v>1218</v>
      </c>
      <c r="E3650" s="20" t="s">
        <v>7</v>
      </c>
      <c r="F3650" s="23" t="s">
        <v>334</v>
      </c>
      <c r="G3650" s="169">
        <v>438842</v>
      </c>
      <c r="H3650" s="36">
        <v>158.16999999999999</v>
      </c>
      <c r="I3650" s="50">
        <v>151.76</v>
      </c>
      <c r="J3650" s="155">
        <f t="shared" si="1898"/>
        <v>457377.69596731686</v>
      </c>
      <c r="K3650" s="182">
        <v>563589.94999999995</v>
      </c>
      <c r="L3650" s="143">
        <v>637115.17100000009</v>
      </c>
      <c r="M3650" s="143">
        <v>649731.31299999997</v>
      </c>
      <c r="N3650" s="143">
        <f t="shared" si="1899"/>
        <v>457377.69596731686</v>
      </c>
      <c r="O3650" s="143">
        <f t="shared" si="1900"/>
        <v>649731.31299999997</v>
      </c>
      <c r="P3650" s="143">
        <f t="shared" si="1901"/>
        <v>563589.94999999995</v>
      </c>
      <c r="Q3650" s="143">
        <f t="shared" si="1902"/>
        <v>576953.53249182925</v>
      </c>
      <c r="R3650" s="143">
        <f t="shared" si="1903"/>
        <v>510483.82298365841</v>
      </c>
      <c r="S3650" s="143">
        <f t="shared" si="1904"/>
        <v>606660.6314999999</v>
      </c>
      <c r="T3650" s="143">
        <f t="shared" si="1905"/>
        <v>88304.386643087812</v>
      </c>
      <c r="U3650" s="194">
        <f t="shared" si="1906"/>
        <v>0.15668197533168896</v>
      </c>
      <c r="V3650" s="188" t="str">
        <f t="shared" si="1907"/>
        <v>MENOR</v>
      </c>
      <c r="W3650" s="188">
        <f t="shared" si="1908"/>
        <v>457377.69596731686</v>
      </c>
      <c r="X3650" s="143">
        <f t="shared" si="1909"/>
        <v>457378</v>
      </c>
    </row>
    <row r="3651" spans="1:24" x14ac:dyDescent="0.25">
      <c r="A3651" s="20" t="s">
        <v>26</v>
      </c>
      <c r="B3651" s="20">
        <v>4912</v>
      </c>
      <c r="C3651" s="31" t="s">
        <v>1219</v>
      </c>
      <c r="D3651" s="58" t="s">
        <v>1216</v>
      </c>
      <c r="E3651" s="20" t="s">
        <v>7</v>
      </c>
      <c r="F3651" s="23" t="s">
        <v>334</v>
      </c>
      <c r="G3651" s="169">
        <v>368745</v>
      </c>
      <c r="H3651" s="36">
        <v>158.16999999999999</v>
      </c>
      <c r="I3651" s="50">
        <v>151.76</v>
      </c>
      <c r="J3651" s="155">
        <f t="shared" si="1898"/>
        <v>384319.95683974697</v>
      </c>
      <c r="K3651" s="182">
        <v>487538.24</v>
      </c>
      <c r="L3651" s="143">
        <v>514396.37339999998</v>
      </c>
      <c r="M3651" s="143">
        <v>524582.44020000007</v>
      </c>
      <c r="N3651" s="143">
        <f t="shared" si="1899"/>
        <v>384319.95683974697</v>
      </c>
      <c r="O3651" s="143">
        <f t="shared" si="1900"/>
        <v>524582.44020000007</v>
      </c>
      <c r="P3651" s="143">
        <f t="shared" si="1901"/>
        <v>487538.24</v>
      </c>
      <c r="Q3651" s="143">
        <f t="shared" si="1902"/>
        <v>477709.25260993675</v>
      </c>
      <c r="R3651" s="143">
        <f t="shared" si="1903"/>
        <v>435929.09841987351</v>
      </c>
      <c r="S3651" s="143">
        <f t="shared" si="1904"/>
        <v>506060.34010000003</v>
      </c>
      <c r="T3651" s="143">
        <f t="shared" si="1905"/>
        <v>64190.368187872584</v>
      </c>
      <c r="U3651" s="194">
        <f t="shared" si="1906"/>
        <v>0.13166222240920544</v>
      </c>
      <c r="V3651" s="188" t="str">
        <f t="shared" si="1907"/>
        <v>MENOR</v>
      </c>
      <c r="W3651" s="188">
        <f t="shared" si="1908"/>
        <v>384319.95683974697</v>
      </c>
      <c r="X3651" s="143">
        <f t="shared" si="1909"/>
        <v>384320</v>
      </c>
    </row>
    <row r="3652" spans="1:24" x14ac:dyDescent="0.25">
      <c r="A3652" s="20" t="s">
        <v>27</v>
      </c>
      <c r="B3652" s="20">
        <v>4912</v>
      </c>
      <c r="C3652" s="31" t="s">
        <v>1220</v>
      </c>
      <c r="D3652" s="58" t="s">
        <v>1218</v>
      </c>
      <c r="E3652" s="20" t="s">
        <v>7</v>
      </c>
      <c r="F3652" s="23" t="s">
        <v>334</v>
      </c>
      <c r="G3652" s="169">
        <v>438842</v>
      </c>
      <c r="H3652" s="36">
        <v>158.16999999999999</v>
      </c>
      <c r="I3652" s="50">
        <v>151.76</v>
      </c>
      <c r="J3652" s="155">
        <f t="shared" si="1898"/>
        <v>457377.69596731686</v>
      </c>
      <c r="K3652" s="182">
        <v>568760.5</v>
      </c>
      <c r="L3652" s="143">
        <v>605781.63800000004</v>
      </c>
      <c r="M3652" s="143">
        <v>617777.31400000001</v>
      </c>
      <c r="N3652" s="143">
        <f t="shared" si="1899"/>
        <v>457377.69596731686</v>
      </c>
      <c r="O3652" s="143">
        <f t="shared" si="1900"/>
        <v>617777.31400000001</v>
      </c>
      <c r="P3652" s="143">
        <f t="shared" si="1901"/>
        <v>568760.5</v>
      </c>
      <c r="Q3652" s="143">
        <f t="shared" si="1902"/>
        <v>562424.28699182929</v>
      </c>
      <c r="R3652" s="143">
        <f t="shared" si="1903"/>
        <v>513069.09798365843</v>
      </c>
      <c r="S3652" s="143">
        <f t="shared" si="1904"/>
        <v>593268.90700000001</v>
      </c>
      <c r="T3652" s="143">
        <f t="shared" si="1905"/>
        <v>73072.455746719512</v>
      </c>
      <c r="U3652" s="194">
        <f t="shared" si="1906"/>
        <v>0.12847667119414852</v>
      </c>
      <c r="V3652" s="188" t="str">
        <f t="shared" si="1907"/>
        <v>MENOR</v>
      </c>
      <c r="W3652" s="188">
        <f t="shared" si="1908"/>
        <v>457377.69596731686</v>
      </c>
      <c r="X3652" s="143">
        <f t="shared" si="1909"/>
        <v>457378</v>
      </c>
    </row>
    <row r="3653" spans="1:24" ht="69" x14ac:dyDescent="0.25">
      <c r="A3653" s="20" t="s">
        <v>28</v>
      </c>
      <c r="B3653" s="20">
        <v>4912</v>
      </c>
      <c r="C3653" s="31" t="s">
        <v>1221</v>
      </c>
      <c r="D3653" s="58" t="s">
        <v>1222</v>
      </c>
      <c r="E3653" s="20" t="s">
        <v>7</v>
      </c>
      <c r="F3653" s="23" t="s">
        <v>334</v>
      </c>
      <c r="G3653" s="169">
        <v>5501</v>
      </c>
      <c r="H3653" s="36">
        <v>158.16999999999999</v>
      </c>
      <c r="I3653" s="50">
        <v>151.76</v>
      </c>
      <c r="J3653" s="155">
        <f t="shared" si="1898"/>
        <v>5733.3498286768581</v>
      </c>
      <c r="K3653" s="182">
        <v>59440.5</v>
      </c>
      <c r="L3653" s="143">
        <v>65443.455000000002</v>
      </c>
      <c r="M3653" s="143">
        <v>66739.365000000005</v>
      </c>
      <c r="N3653" s="143">
        <f t="shared" si="1899"/>
        <v>5733.3498286768581</v>
      </c>
      <c r="O3653" s="143">
        <f t="shared" si="1900"/>
        <v>66739.365000000005</v>
      </c>
      <c r="P3653" s="143">
        <f t="shared" si="1901"/>
        <v>59440.5</v>
      </c>
      <c r="Q3653" s="143">
        <f t="shared" si="1902"/>
        <v>49339.167457169213</v>
      </c>
      <c r="R3653" s="143">
        <f t="shared" si="1903"/>
        <v>32586.92491433843</v>
      </c>
      <c r="S3653" s="143">
        <f t="shared" si="1904"/>
        <v>63089.932500000003</v>
      </c>
      <c r="T3653" s="143">
        <f t="shared" si="1905"/>
        <v>29243.912198278689</v>
      </c>
      <c r="U3653" s="194">
        <f t="shared" si="1906"/>
        <v>0.49198630896911516</v>
      </c>
      <c r="V3653" s="188" t="str">
        <f t="shared" si="1907"/>
        <v>MENOR</v>
      </c>
      <c r="W3653" s="188">
        <f t="shared" si="1908"/>
        <v>5733.3498286768581</v>
      </c>
      <c r="X3653" s="143">
        <f t="shared" si="1909"/>
        <v>5733</v>
      </c>
    </row>
    <row r="3654" spans="1:24" ht="69" x14ac:dyDescent="0.25">
      <c r="A3654" s="20" t="s">
        <v>29</v>
      </c>
      <c r="B3654" s="20">
        <v>4912</v>
      </c>
      <c r="C3654" s="31" t="s">
        <v>1223</v>
      </c>
      <c r="D3654" s="58" t="s">
        <v>1222</v>
      </c>
      <c r="E3654" s="20" t="s">
        <v>350</v>
      </c>
      <c r="F3654" s="23" t="s">
        <v>334</v>
      </c>
      <c r="G3654" s="169">
        <v>5145</v>
      </c>
      <c r="H3654" s="36">
        <v>158.16999999999999</v>
      </c>
      <c r="I3654" s="50">
        <v>151.76</v>
      </c>
      <c r="J3654" s="155">
        <f t="shared" si="1898"/>
        <v>5362.313191881919</v>
      </c>
      <c r="K3654" s="182">
        <v>58369.5</v>
      </c>
      <c r="L3654" s="143">
        <v>65984.31</v>
      </c>
      <c r="M3654" s="143">
        <v>67290.929999999993</v>
      </c>
      <c r="N3654" s="143">
        <f t="shared" si="1899"/>
        <v>5362.313191881919</v>
      </c>
      <c r="O3654" s="143">
        <f t="shared" si="1900"/>
        <v>67290.929999999993</v>
      </c>
      <c r="P3654" s="143">
        <f t="shared" si="1901"/>
        <v>58369.5</v>
      </c>
      <c r="Q3654" s="143">
        <f t="shared" si="1902"/>
        <v>49251.763297970479</v>
      </c>
      <c r="R3654" s="143">
        <f t="shared" si="1903"/>
        <v>31865.90659594096</v>
      </c>
      <c r="S3654" s="143">
        <f t="shared" si="1904"/>
        <v>62830.214999999997</v>
      </c>
      <c r="T3654" s="143">
        <f t="shared" si="1905"/>
        <v>29522.909791220231</v>
      </c>
      <c r="U3654" s="194">
        <f t="shared" si="1906"/>
        <v>0.50579343306384728</v>
      </c>
      <c r="V3654" s="188" t="str">
        <f t="shared" si="1907"/>
        <v>MENOR</v>
      </c>
      <c r="W3654" s="188">
        <f t="shared" si="1908"/>
        <v>5362.313191881919</v>
      </c>
      <c r="X3654" s="143">
        <f t="shared" si="1909"/>
        <v>5362</v>
      </c>
    </row>
    <row r="3655" spans="1:24" ht="69" x14ac:dyDescent="0.25">
      <c r="A3655" s="20" t="s">
        <v>30</v>
      </c>
      <c r="B3655" s="20">
        <v>4912</v>
      </c>
      <c r="C3655" s="31" t="s">
        <v>1224</v>
      </c>
      <c r="D3655" s="58" t="s">
        <v>1222</v>
      </c>
      <c r="E3655" s="20" t="s">
        <v>350</v>
      </c>
      <c r="F3655" s="23" t="s">
        <v>334</v>
      </c>
      <c r="G3655" s="169">
        <v>4476</v>
      </c>
      <c r="H3655" s="36">
        <v>158.16999999999999</v>
      </c>
      <c r="I3655" s="50">
        <v>151.76</v>
      </c>
      <c r="J3655" s="155">
        <f t="shared" si="1898"/>
        <v>4665.0561412756988</v>
      </c>
      <c r="K3655" s="182">
        <v>59976</v>
      </c>
      <c r="L3655" s="143">
        <v>67066.02</v>
      </c>
      <c r="M3655" s="143">
        <v>68394.06</v>
      </c>
      <c r="N3655" s="143">
        <f t="shared" si="1899"/>
        <v>4665.0561412756988</v>
      </c>
      <c r="O3655" s="143">
        <f t="shared" si="1900"/>
        <v>68394.06</v>
      </c>
      <c r="P3655" s="143">
        <f t="shared" si="1901"/>
        <v>59976</v>
      </c>
      <c r="Q3655" s="143">
        <f t="shared" si="1902"/>
        <v>50025.284035318924</v>
      </c>
      <c r="R3655" s="143">
        <f t="shared" si="1903"/>
        <v>32320.528070637851</v>
      </c>
      <c r="S3655" s="143">
        <f t="shared" si="1904"/>
        <v>64185.03</v>
      </c>
      <c r="T3655" s="143">
        <f t="shared" si="1905"/>
        <v>30465.092786487709</v>
      </c>
      <c r="U3655" s="194">
        <f t="shared" si="1906"/>
        <v>0.50795472833279498</v>
      </c>
      <c r="V3655" s="188" t="str">
        <f t="shared" si="1907"/>
        <v>MENOR</v>
      </c>
      <c r="W3655" s="188">
        <f t="shared" si="1908"/>
        <v>4665.0561412756988</v>
      </c>
      <c r="X3655" s="143">
        <f t="shared" si="1909"/>
        <v>4665</v>
      </c>
    </row>
    <row r="3656" spans="1:24" ht="55.2" x14ac:dyDescent="0.25">
      <c r="A3656" s="20" t="s">
        <v>31</v>
      </c>
      <c r="B3656" s="20">
        <v>4912</v>
      </c>
      <c r="C3656" s="59" t="s">
        <v>1225</v>
      </c>
      <c r="D3656" s="58" t="s">
        <v>1226</v>
      </c>
      <c r="E3656" s="20" t="s">
        <v>7</v>
      </c>
      <c r="F3656" s="23" t="s">
        <v>334</v>
      </c>
      <c r="G3656" s="169">
        <v>3600</v>
      </c>
      <c r="H3656" s="36">
        <v>158.16999999999999</v>
      </c>
      <c r="I3656" s="50">
        <v>151.76</v>
      </c>
      <c r="J3656" s="155">
        <f t="shared" si="1898"/>
        <v>3752.0558777016345</v>
      </c>
      <c r="K3656" s="182">
        <v>59440.5</v>
      </c>
      <c r="L3656" s="143">
        <v>64361.745000000003</v>
      </c>
      <c r="M3656" s="143">
        <v>65636.235000000001</v>
      </c>
      <c r="N3656" s="143">
        <f t="shared" si="1899"/>
        <v>3752.0558777016345</v>
      </c>
      <c r="O3656" s="143">
        <f t="shared" si="1900"/>
        <v>65636.235000000001</v>
      </c>
      <c r="P3656" s="143">
        <f t="shared" si="1901"/>
        <v>59440.5</v>
      </c>
      <c r="Q3656" s="143">
        <f t="shared" si="1902"/>
        <v>48297.633969425413</v>
      </c>
      <c r="R3656" s="143">
        <f t="shared" si="1903"/>
        <v>31596.277938850817</v>
      </c>
      <c r="S3656" s="143">
        <f t="shared" si="1904"/>
        <v>62538.3675</v>
      </c>
      <c r="T3656" s="143">
        <f t="shared" si="1905"/>
        <v>29816.96798693245</v>
      </c>
      <c r="U3656" s="194">
        <f t="shared" si="1906"/>
        <v>0.50162713952494431</v>
      </c>
      <c r="V3656" s="188" t="str">
        <f t="shared" si="1907"/>
        <v>MENOR</v>
      </c>
      <c r="W3656" s="188">
        <f t="shared" si="1908"/>
        <v>3752.0558777016345</v>
      </c>
      <c r="X3656" s="143">
        <f t="shared" si="1909"/>
        <v>3752</v>
      </c>
    </row>
    <row r="3657" spans="1:24" x14ac:dyDescent="0.25">
      <c r="A3657" s="20" t="s">
        <v>32</v>
      </c>
      <c r="B3657" s="20">
        <v>4912</v>
      </c>
      <c r="C3657" s="31" t="s">
        <v>1227</v>
      </c>
      <c r="D3657" s="58" t="s">
        <v>1228</v>
      </c>
      <c r="E3657" s="20" t="s">
        <v>7</v>
      </c>
      <c r="F3657" s="23" t="s">
        <v>334</v>
      </c>
      <c r="G3657" s="169">
        <v>31809</v>
      </c>
      <c r="H3657" s="36">
        <v>158.16999999999999</v>
      </c>
      <c r="I3657" s="50">
        <v>151.76</v>
      </c>
      <c r="J3657" s="155">
        <f t="shared" si="1898"/>
        <v>33152.540392725357</v>
      </c>
      <c r="K3657" s="182">
        <v>41888</v>
      </c>
      <c r="L3657" s="143">
        <v>45768.352000000006</v>
      </c>
      <c r="M3657" s="143">
        <v>46674.656000000003</v>
      </c>
      <c r="N3657" s="143">
        <f t="shared" si="1899"/>
        <v>33152.540392725357</v>
      </c>
      <c r="O3657" s="143">
        <f t="shared" si="1900"/>
        <v>46674.656000000003</v>
      </c>
      <c r="P3657" s="143">
        <f t="shared" si="1901"/>
        <v>41888</v>
      </c>
      <c r="Q3657" s="143">
        <f t="shared" si="1902"/>
        <v>41870.887098181338</v>
      </c>
      <c r="R3657" s="143">
        <f t="shared" si="1903"/>
        <v>37520.270196362675</v>
      </c>
      <c r="S3657" s="143">
        <f t="shared" si="1904"/>
        <v>44281.328000000001</v>
      </c>
      <c r="T3657" s="143">
        <f t="shared" si="1905"/>
        <v>6171.8795206142695</v>
      </c>
      <c r="U3657" s="194">
        <f t="shared" si="1906"/>
        <v>0.14734242553032537</v>
      </c>
      <c r="V3657" s="188" t="str">
        <f t="shared" si="1907"/>
        <v>MENOR</v>
      </c>
      <c r="W3657" s="188">
        <f t="shared" si="1908"/>
        <v>33152.540392725357</v>
      </c>
      <c r="X3657" s="143">
        <f t="shared" si="1909"/>
        <v>33153</v>
      </c>
    </row>
    <row r="3658" spans="1:24" ht="27.6" x14ac:dyDescent="0.25">
      <c r="A3658" s="20" t="s">
        <v>33</v>
      </c>
      <c r="B3658" s="20">
        <v>4912</v>
      </c>
      <c r="C3658" s="31" t="s">
        <v>1229</v>
      </c>
      <c r="D3658" s="58" t="s">
        <v>1230</v>
      </c>
      <c r="E3658" s="20" t="s">
        <v>7</v>
      </c>
      <c r="F3658" s="23" t="s">
        <v>334</v>
      </c>
      <c r="G3658" s="169">
        <v>187318</v>
      </c>
      <c r="H3658" s="36">
        <v>158.16999999999999</v>
      </c>
      <c r="I3658" s="50">
        <v>151.76</v>
      </c>
      <c r="J3658" s="155">
        <f t="shared" si="1898"/>
        <v>195229.88969425409</v>
      </c>
      <c r="K3658" s="182">
        <v>241130.89</v>
      </c>
      <c r="L3658" s="143">
        <v>259182.52360000001</v>
      </c>
      <c r="M3658" s="143">
        <v>264314.85080000001</v>
      </c>
      <c r="N3658" s="143">
        <f t="shared" si="1899"/>
        <v>195229.88969425409</v>
      </c>
      <c r="O3658" s="143">
        <f t="shared" si="1900"/>
        <v>264314.85080000001</v>
      </c>
      <c r="P3658" s="143">
        <f t="shared" si="1901"/>
        <v>241130.89</v>
      </c>
      <c r="Q3658" s="143">
        <f t="shared" si="1902"/>
        <v>239964.53852356353</v>
      </c>
      <c r="R3658" s="143">
        <f t="shared" si="1903"/>
        <v>218180.38984712705</v>
      </c>
      <c r="S3658" s="143">
        <f t="shared" si="1904"/>
        <v>252722.87040000001</v>
      </c>
      <c r="T3658" s="143">
        <f t="shared" si="1905"/>
        <v>31436.803484696709</v>
      </c>
      <c r="U3658" s="194">
        <f t="shared" si="1906"/>
        <v>0.13037236118813605</v>
      </c>
      <c r="V3658" s="188" t="str">
        <f t="shared" si="1907"/>
        <v>MENOR</v>
      </c>
      <c r="W3658" s="188">
        <f t="shared" si="1908"/>
        <v>195229.88969425409</v>
      </c>
      <c r="X3658" s="143">
        <f t="shared" si="1909"/>
        <v>195230</v>
      </c>
    </row>
    <row r="3659" spans="1:24" x14ac:dyDescent="0.25">
      <c r="A3659" s="52" t="s">
        <v>36</v>
      </c>
      <c r="B3659" s="16" t="s">
        <v>37</v>
      </c>
      <c r="C3659" s="17"/>
      <c r="D3659" s="17"/>
      <c r="E3659" s="17"/>
      <c r="F3659" s="17"/>
      <c r="G3659" s="138"/>
      <c r="H3659" s="18"/>
      <c r="I3659" s="18"/>
      <c r="J3659" s="138"/>
      <c r="K3659" s="178"/>
      <c r="L3659" s="139"/>
      <c r="M3659" s="139"/>
      <c r="N3659" s="139"/>
      <c r="O3659" s="139"/>
      <c r="P3659" s="139"/>
      <c r="Q3659" s="139"/>
      <c r="R3659" s="139"/>
      <c r="S3659" s="139"/>
      <c r="T3659" s="139"/>
      <c r="U3659" s="193"/>
      <c r="V3659" s="52"/>
      <c r="W3659" s="139"/>
      <c r="X3659" s="139"/>
    </row>
    <row r="3660" spans="1:24" ht="41.4" x14ac:dyDescent="0.25">
      <c r="A3660" s="20" t="s">
        <v>38</v>
      </c>
      <c r="B3660" s="20">
        <v>4912</v>
      </c>
      <c r="C3660" s="31" t="s">
        <v>1231</v>
      </c>
      <c r="D3660" s="58" t="s">
        <v>3900</v>
      </c>
      <c r="E3660" s="20" t="s">
        <v>7</v>
      </c>
      <c r="F3660" s="23" t="s">
        <v>334</v>
      </c>
      <c r="G3660" s="169">
        <v>892557</v>
      </c>
      <c r="H3660" s="36">
        <v>158.16999999999999</v>
      </c>
      <c r="I3660" s="50">
        <v>151.76</v>
      </c>
      <c r="J3660" s="155">
        <f t="shared" ref="J3660:J3683" si="1910">G3660*(H3660/I3660)</f>
        <v>930256.5938982605</v>
      </c>
      <c r="K3660" s="182">
        <v>2421650</v>
      </c>
      <c r="L3660" s="143">
        <v>2623747.7000000002</v>
      </c>
      <c r="M3660" s="143">
        <v>2675703.1</v>
      </c>
      <c r="N3660" s="143">
        <f t="shared" ref="N3660:N3683" si="1911">MIN(J3660,K3660,L3660,M3660)</f>
        <v>930256.5938982605</v>
      </c>
      <c r="O3660" s="143">
        <f t="shared" ref="O3660:O3683" si="1912">MAX(J3660,K3660,L3660,M3660)</f>
        <v>2675703.1</v>
      </c>
      <c r="P3660" s="143">
        <f t="shared" ref="P3660:P3683" si="1913">MEDIAN(J3660,K3660,L3660,M3660,)</f>
        <v>2421650</v>
      </c>
      <c r="Q3660" s="143">
        <f t="shared" ref="Q3660:Q3683" si="1914">AVERAGE(J3660,K3660,L3660,M3660)</f>
        <v>2162839.348474565</v>
      </c>
      <c r="R3660" s="143">
        <f t="shared" ref="R3660:R3683" si="1915">AVERAGE(N3660,P3660)</f>
        <v>1675953.2969491303</v>
      </c>
      <c r="S3660" s="143">
        <f t="shared" ref="S3660:S3683" si="1916">AVERAGE(O3660,P3660)</f>
        <v>2548676.5499999998</v>
      </c>
      <c r="T3660" s="143">
        <f t="shared" ref="T3660:T3683" si="1917">STDEVA(J3660,K3660,L3660,M3660)</f>
        <v>828997.17256384948</v>
      </c>
      <c r="U3660" s="194">
        <f t="shared" ref="U3660:U3683" si="1918">T3660/P3660</f>
        <v>0.3423274100567173</v>
      </c>
      <c r="V3660" s="188" t="str">
        <f t="shared" ref="V3660:V3683" si="1919">IF(U3660&lt;=70%,"MENOR",IF(AND(U3660&gt;70%,U3660&lt;=90%),"[PROM MEN-MED]","PROMEDIO"))</f>
        <v>MENOR</v>
      </c>
      <c r="W3660" s="188">
        <f t="shared" ref="W3660:W3683" si="1920">IF(U3660&lt;=70%,N3660,IF(AND(U3660&gt;70%,U3660&lt;=90%),R3660,Q3660))</f>
        <v>930256.5938982605</v>
      </c>
      <c r="X3660" s="143">
        <f t="shared" ref="X3660:X3683" si="1921">ROUND(W3660,0)</f>
        <v>930257</v>
      </c>
    </row>
    <row r="3661" spans="1:24" x14ac:dyDescent="0.25">
      <c r="A3661" s="20" t="s">
        <v>39</v>
      </c>
      <c r="B3661" s="20">
        <v>4912</v>
      </c>
      <c r="C3661" s="31" t="s">
        <v>1232</v>
      </c>
      <c r="D3661" s="60" t="s">
        <v>1233</v>
      </c>
      <c r="E3661" s="20" t="s">
        <v>7</v>
      </c>
      <c r="F3661" s="23" t="s">
        <v>334</v>
      </c>
      <c r="G3661" s="169">
        <v>126057</v>
      </c>
      <c r="H3661" s="36">
        <v>158.16999999999999</v>
      </c>
      <c r="I3661" s="50">
        <v>151.76</v>
      </c>
      <c r="J3661" s="155">
        <f t="shared" si="1910"/>
        <v>131381.36327095414</v>
      </c>
      <c r="K3661" s="182">
        <v>167399.67999999999</v>
      </c>
      <c r="L3661" s="143">
        <v>176621.60879999999</v>
      </c>
      <c r="M3661" s="143">
        <v>180119.06640000001</v>
      </c>
      <c r="N3661" s="143">
        <f t="shared" si="1911"/>
        <v>131381.36327095414</v>
      </c>
      <c r="O3661" s="143">
        <f t="shared" si="1912"/>
        <v>180119.06640000001</v>
      </c>
      <c r="P3661" s="143">
        <f t="shared" si="1913"/>
        <v>167399.67999999999</v>
      </c>
      <c r="Q3661" s="143">
        <f t="shared" si="1914"/>
        <v>163880.42961773853</v>
      </c>
      <c r="R3661" s="143">
        <f t="shared" si="1915"/>
        <v>149390.52163547708</v>
      </c>
      <c r="S3661" s="143">
        <f t="shared" si="1916"/>
        <v>173759.3732</v>
      </c>
      <c r="T3661" s="143">
        <f t="shared" si="1917"/>
        <v>22320.434644561868</v>
      </c>
      <c r="U3661" s="194">
        <f t="shared" si="1918"/>
        <v>0.13333618466034028</v>
      </c>
      <c r="V3661" s="188" t="str">
        <f t="shared" si="1919"/>
        <v>MENOR</v>
      </c>
      <c r="W3661" s="188">
        <f t="shared" si="1920"/>
        <v>131381.36327095414</v>
      </c>
      <c r="X3661" s="143">
        <f t="shared" si="1921"/>
        <v>131381</v>
      </c>
    </row>
    <row r="3662" spans="1:24" ht="27.6" x14ac:dyDescent="0.25">
      <c r="A3662" s="20" t="s">
        <v>40</v>
      </c>
      <c r="B3662" s="20">
        <v>4912</v>
      </c>
      <c r="C3662" s="31" t="s">
        <v>1129</v>
      </c>
      <c r="D3662" s="58" t="s">
        <v>1234</v>
      </c>
      <c r="E3662" s="20" t="s">
        <v>7</v>
      </c>
      <c r="F3662" s="23" t="s">
        <v>334</v>
      </c>
      <c r="G3662" s="169">
        <v>461815</v>
      </c>
      <c r="H3662" s="36">
        <v>158.16999999999999</v>
      </c>
      <c r="I3662" s="50">
        <v>151.76</v>
      </c>
      <c r="J3662" s="155">
        <f t="shared" si="1910"/>
        <v>481321.02365577227</v>
      </c>
      <c r="K3662" s="182">
        <v>606161.01</v>
      </c>
      <c r="L3662" s="143">
        <v>639800.2156</v>
      </c>
      <c r="M3662" s="143">
        <v>652469.52679999999</v>
      </c>
      <c r="N3662" s="143">
        <f t="shared" si="1911"/>
        <v>481321.02365577227</v>
      </c>
      <c r="O3662" s="143">
        <f t="shared" si="1912"/>
        <v>652469.52679999999</v>
      </c>
      <c r="P3662" s="143">
        <f t="shared" si="1913"/>
        <v>606161.01</v>
      </c>
      <c r="Q3662" s="143">
        <f t="shared" si="1914"/>
        <v>594937.94401394308</v>
      </c>
      <c r="R3662" s="143">
        <f t="shared" si="1915"/>
        <v>543741.01682788611</v>
      </c>
      <c r="S3662" s="143">
        <f t="shared" si="1916"/>
        <v>629315.26839999994</v>
      </c>
      <c r="T3662" s="143">
        <f t="shared" si="1917"/>
        <v>78224.608727118757</v>
      </c>
      <c r="U3662" s="194">
        <f t="shared" si="1918"/>
        <v>0.12904922526626839</v>
      </c>
      <c r="V3662" s="188" t="str">
        <f t="shared" si="1919"/>
        <v>MENOR</v>
      </c>
      <c r="W3662" s="188">
        <f t="shared" si="1920"/>
        <v>481321.02365577227</v>
      </c>
      <c r="X3662" s="143">
        <f t="shared" si="1921"/>
        <v>481321</v>
      </c>
    </row>
    <row r="3663" spans="1:24" x14ac:dyDescent="0.25">
      <c r="A3663" s="20" t="s">
        <v>41</v>
      </c>
      <c r="B3663" s="20">
        <v>4912</v>
      </c>
      <c r="C3663" s="31" t="s">
        <v>1235</v>
      </c>
      <c r="D3663" s="58" t="s">
        <v>1236</v>
      </c>
      <c r="E3663" s="20" t="s">
        <v>7</v>
      </c>
      <c r="F3663" s="23" t="s">
        <v>334</v>
      </c>
      <c r="G3663" s="169">
        <v>234442</v>
      </c>
      <c r="H3663" s="36">
        <v>158.16999999999999</v>
      </c>
      <c r="I3663" s="50">
        <v>151.76</v>
      </c>
      <c r="J3663" s="155">
        <f t="shared" si="1910"/>
        <v>244344.30113336848</v>
      </c>
      <c r="K3663" s="182">
        <v>309876</v>
      </c>
      <c r="L3663" s="143">
        <v>343713.35249999998</v>
      </c>
      <c r="M3663" s="143">
        <v>350519.5575</v>
      </c>
      <c r="N3663" s="143">
        <f t="shared" si="1911"/>
        <v>244344.30113336848</v>
      </c>
      <c r="O3663" s="143">
        <f t="shared" si="1912"/>
        <v>350519.5575</v>
      </c>
      <c r="P3663" s="143">
        <f t="shared" si="1913"/>
        <v>309876</v>
      </c>
      <c r="Q3663" s="143">
        <f t="shared" si="1914"/>
        <v>312113.30278334208</v>
      </c>
      <c r="R3663" s="143">
        <f t="shared" si="1915"/>
        <v>277110.15056668426</v>
      </c>
      <c r="S3663" s="143">
        <f t="shared" si="1916"/>
        <v>330197.77875</v>
      </c>
      <c r="T3663" s="143">
        <f t="shared" si="1917"/>
        <v>48549.791114671112</v>
      </c>
      <c r="U3663" s="194">
        <f t="shared" si="1918"/>
        <v>0.15667489936190965</v>
      </c>
      <c r="V3663" s="188" t="str">
        <f t="shared" si="1919"/>
        <v>MENOR</v>
      </c>
      <c r="W3663" s="188">
        <f t="shared" si="1920"/>
        <v>244344.30113336848</v>
      </c>
      <c r="X3663" s="143">
        <f t="shared" si="1921"/>
        <v>244344</v>
      </c>
    </row>
    <row r="3664" spans="1:24" x14ac:dyDescent="0.25">
      <c r="A3664" s="20" t="s">
        <v>42</v>
      </c>
      <c r="B3664" s="20">
        <v>4912</v>
      </c>
      <c r="C3664" s="31" t="s">
        <v>1237</v>
      </c>
      <c r="D3664" s="58" t="s">
        <v>1236</v>
      </c>
      <c r="E3664" s="20" t="s">
        <v>7</v>
      </c>
      <c r="F3664" s="23" t="s">
        <v>334</v>
      </c>
      <c r="G3664" s="169">
        <v>234442</v>
      </c>
      <c r="H3664" s="36">
        <v>158.16999999999999</v>
      </c>
      <c r="I3664" s="50">
        <v>151.76</v>
      </c>
      <c r="J3664" s="155">
        <f t="shared" si="1910"/>
        <v>244344.30113336848</v>
      </c>
      <c r="K3664" s="182">
        <v>309876</v>
      </c>
      <c r="L3664" s="143">
        <v>335330.09999999998</v>
      </c>
      <c r="M3664" s="143">
        <v>341970.3</v>
      </c>
      <c r="N3664" s="143">
        <f t="shared" si="1911"/>
        <v>244344.30113336848</v>
      </c>
      <c r="O3664" s="143">
        <f t="shared" si="1912"/>
        <v>341970.3</v>
      </c>
      <c r="P3664" s="143">
        <f t="shared" si="1913"/>
        <v>309876</v>
      </c>
      <c r="Q3664" s="143">
        <f t="shared" si="1914"/>
        <v>307880.17528334213</v>
      </c>
      <c r="R3664" s="143">
        <f t="shared" si="1915"/>
        <v>277110.15056668426</v>
      </c>
      <c r="S3664" s="143">
        <f t="shared" si="1916"/>
        <v>325923.15000000002</v>
      </c>
      <c r="T3664" s="143">
        <f t="shared" si="1917"/>
        <v>44558.67139868626</v>
      </c>
      <c r="U3664" s="194">
        <f t="shared" si="1918"/>
        <v>0.14379516774027759</v>
      </c>
      <c r="V3664" s="188" t="str">
        <f t="shared" si="1919"/>
        <v>MENOR</v>
      </c>
      <c r="W3664" s="188">
        <f t="shared" si="1920"/>
        <v>244344.30113336848</v>
      </c>
      <c r="X3664" s="143">
        <f t="shared" si="1921"/>
        <v>244344</v>
      </c>
    </row>
    <row r="3665" spans="1:24" x14ac:dyDescent="0.25">
      <c r="A3665" s="20" t="s">
        <v>43</v>
      </c>
      <c r="B3665" s="20">
        <v>4912</v>
      </c>
      <c r="C3665" s="31" t="s">
        <v>1238</v>
      </c>
      <c r="D3665" s="58" t="s">
        <v>1239</v>
      </c>
      <c r="E3665" s="20" t="s">
        <v>7</v>
      </c>
      <c r="F3665" s="23" t="s">
        <v>334</v>
      </c>
      <c r="G3665" s="169">
        <v>96604</v>
      </c>
      <c r="H3665" s="36">
        <v>158.16999999999999</v>
      </c>
      <c r="I3665" s="50">
        <v>151.76</v>
      </c>
      <c r="J3665" s="155">
        <f t="shared" si="1910"/>
        <v>100684.33500263575</v>
      </c>
      <c r="K3665" s="182">
        <v>124262.18</v>
      </c>
      <c r="L3665" s="143">
        <v>140473.26439999999</v>
      </c>
      <c r="M3665" s="143">
        <v>143254.91320000001</v>
      </c>
      <c r="N3665" s="143">
        <f t="shared" si="1911"/>
        <v>100684.33500263575</v>
      </c>
      <c r="O3665" s="143">
        <f t="shared" si="1912"/>
        <v>143254.91320000001</v>
      </c>
      <c r="P3665" s="143">
        <f t="shared" si="1913"/>
        <v>124262.18</v>
      </c>
      <c r="Q3665" s="143">
        <f t="shared" si="1914"/>
        <v>127168.67315065894</v>
      </c>
      <c r="R3665" s="143">
        <f t="shared" si="1915"/>
        <v>112473.25750131787</v>
      </c>
      <c r="S3665" s="143">
        <f t="shared" si="1916"/>
        <v>133758.5466</v>
      </c>
      <c r="T3665" s="143">
        <f t="shared" si="1917"/>
        <v>19541.811045471386</v>
      </c>
      <c r="U3665" s="194">
        <f t="shared" si="1918"/>
        <v>0.15726274112904978</v>
      </c>
      <c r="V3665" s="188" t="str">
        <f t="shared" si="1919"/>
        <v>MENOR</v>
      </c>
      <c r="W3665" s="188">
        <f t="shared" si="1920"/>
        <v>100684.33500263575</v>
      </c>
      <c r="X3665" s="143">
        <f t="shared" si="1921"/>
        <v>100684</v>
      </c>
    </row>
    <row r="3666" spans="1:24" x14ac:dyDescent="0.25">
      <c r="A3666" s="20" t="s">
        <v>44</v>
      </c>
      <c r="B3666" s="20">
        <v>4912</v>
      </c>
      <c r="C3666" s="31" t="s">
        <v>1240</v>
      </c>
      <c r="D3666" s="58" t="s">
        <v>1239</v>
      </c>
      <c r="E3666" s="20" t="s">
        <v>7</v>
      </c>
      <c r="F3666" s="23" t="s">
        <v>334</v>
      </c>
      <c r="G3666" s="169">
        <v>96604</v>
      </c>
      <c r="H3666" s="36">
        <v>158.16999999999999</v>
      </c>
      <c r="I3666" s="50">
        <v>151.76</v>
      </c>
      <c r="J3666" s="155">
        <f t="shared" si="1910"/>
        <v>100684.33500263575</v>
      </c>
      <c r="K3666" s="182">
        <v>127682.24000000001</v>
      </c>
      <c r="L3666" s="143">
        <v>137019.00380000001</v>
      </c>
      <c r="M3666" s="143">
        <v>139732.25140000001</v>
      </c>
      <c r="N3666" s="143">
        <f t="shared" si="1911"/>
        <v>100684.33500263575</v>
      </c>
      <c r="O3666" s="143">
        <f t="shared" si="1912"/>
        <v>139732.25140000001</v>
      </c>
      <c r="P3666" s="143">
        <f t="shared" si="1913"/>
        <v>127682.24000000001</v>
      </c>
      <c r="Q3666" s="143">
        <f t="shared" si="1914"/>
        <v>126279.45755065895</v>
      </c>
      <c r="R3666" s="143">
        <f t="shared" si="1915"/>
        <v>114183.28750131789</v>
      </c>
      <c r="S3666" s="143">
        <f t="shared" si="1916"/>
        <v>133707.2457</v>
      </c>
      <c r="T3666" s="143">
        <f t="shared" si="1917"/>
        <v>17826.886182048183</v>
      </c>
      <c r="U3666" s="194">
        <f t="shared" si="1918"/>
        <v>0.13961915284418713</v>
      </c>
      <c r="V3666" s="188" t="str">
        <f t="shared" si="1919"/>
        <v>MENOR</v>
      </c>
      <c r="W3666" s="188">
        <f t="shared" si="1920"/>
        <v>100684.33500263575</v>
      </c>
      <c r="X3666" s="143">
        <f t="shared" si="1921"/>
        <v>100684</v>
      </c>
    </row>
    <row r="3667" spans="1:24" x14ac:dyDescent="0.25">
      <c r="A3667" s="20" t="s">
        <v>45</v>
      </c>
      <c r="B3667" s="20">
        <v>4912</v>
      </c>
      <c r="C3667" s="31" t="s">
        <v>1241</v>
      </c>
      <c r="D3667" s="58" t="s">
        <v>1242</v>
      </c>
      <c r="E3667" s="20" t="s">
        <v>7</v>
      </c>
      <c r="F3667" s="23" t="s">
        <v>334</v>
      </c>
      <c r="G3667" s="169">
        <v>45357</v>
      </c>
      <c r="H3667" s="36">
        <v>158.16999999999999</v>
      </c>
      <c r="I3667" s="50">
        <v>151.76</v>
      </c>
      <c r="J3667" s="155">
        <f t="shared" si="1910"/>
        <v>47272.777345809176</v>
      </c>
      <c r="K3667" s="182">
        <v>59440.5</v>
      </c>
      <c r="L3667" s="143">
        <v>64361.745000000003</v>
      </c>
      <c r="M3667" s="143">
        <v>65636.235000000001</v>
      </c>
      <c r="N3667" s="143">
        <f t="shared" si="1911"/>
        <v>47272.777345809176</v>
      </c>
      <c r="O3667" s="143">
        <f t="shared" si="1912"/>
        <v>65636.235000000001</v>
      </c>
      <c r="P3667" s="143">
        <f t="shared" si="1913"/>
        <v>59440.5</v>
      </c>
      <c r="Q3667" s="143">
        <f t="shared" si="1914"/>
        <v>59177.814336452298</v>
      </c>
      <c r="R3667" s="143">
        <f t="shared" si="1915"/>
        <v>53356.638672904592</v>
      </c>
      <c r="S3667" s="143">
        <f t="shared" si="1916"/>
        <v>62538.3675</v>
      </c>
      <c r="T3667" s="143">
        <f t="shared" si="1917"/>
        <v>8374.2311905476381</v>
      </c>
      <c r="U3667" s="194">
        <f t="shared" si="1918"/>
        <v>0.14088426561936118</v>
      </c>
      <c r="V3667" s="188" t="str">
        <f t="shared" si="1919"/>
        <v>MENOR</v>
      </c>
      <c r="W3667" s="188">
        <f t="shared" si="1920"/>
        <v>47272.777345809176</v>
      </c>
      <c r="X3667" s="143">
        <f t="shared" si="1921"/>
        <v>47273</v>
      </c>
    </row>
    <row r="3668" spans="1:24" x14ac:dyDescent="0.25">
      <c r="A3668" s="20" t="s">
        <v>46</v>
      </c>
      <c r="B3668" s="20">
        <v>4912</v>
      </c>
      <c r="C3668" s="31" t="s">
        <v>1243</v>
      </c>
      <c r="D3668" s="58" t="s">
        <v>1244</v>
      </c>
      <c r="E3668" s="20" t="s">
        <v>7</v>
      </c>
      <c r="F3668" s="23" t="s">
        <v>334</v>
      </c>
      <c r="G3668" s="169">
        <v>48302</v>
      </c>
      <c r="H3668" s="36">
        <v>158.16999999999999</v>
      </c>
      <c r="I3668" s="50">
        <v>151.76</v>
      </c>
      <c r="J3668" s="155">
        <f t="shared" si="1910"/>
        <v>50342.167501317876</v>
      </c>
      <c r="K3668" s="182">
        <v>62260.800000000003</v>
      </c>
      <c r="L3668" s="143">
        <v>68075.616000000009</v>
      </c>
      <c r="M3668" s="143">
        <v>69423.648000000001</v>
      </c>
      <c r="N3668" s="143">
        <f t="shared" si="1911"/>
        <v>50342.167501317876</v>
      </c>
      <c r="O3668" s="143">
        <f t="shared" si="1912"/>
        <v>69423.648000000001</v>
      </c>
      <c r="P3668" s="143">
        <f t="shared" si="1913"/>
        <v>62260.800000000003</v>
      </c>
      <c r="Q3668" s="143">
        <f t="shared" si="1914"/>
        <v>62525.557875329469</v>
      </c>
      <c r="R3668" s="143">
        <f t="shared" si="1915"/>
        <v>56301.483750658939</v>
      </c>
      <c r="S3668" s="143">
        <f t="shared" si="1916"/>
        <v>65842.224000000002</v>
      </c>
      <c r="T3668" s="143">
        <f t="shared" si="1917"/>
        <v>8696.587267302184</v>
      </c>
      <c r="U3668" s="194">
        <f t="shared" si="1918"/>
        <v>0.13967997949435573</v>
      </c>
      <c r="V3668" s="188" t="str">
        <f t="shared" si="1919"/>
        <v>MENOR</v>
      </c>
      <c r="W3668" s="188">
        <f t="shared" si="1920"/>
        <v>50342.167501317876</v>
      </c>
      <c r="X3668" s="143">
        <f t="shared" si="1921"/>
        <v>50342</v>
      </c>
    </row>
    <row r="3669" spans="1:24" x14ac:dyDescent="0.25">
      <c r="A3669" s="20" t="s">
        <v>47</v>
      </c>
      <c r="B3669" s="20">
        <v>4912</v>
      </c>
      <c r="C3669" s="31" t="s">
        <v>1245</v>
      </c>
      <c r="D3669" s="58" t="s">
        <v>1244</v>
      </c>
      <c r="E3669" s="20" t="s">
        <v>7</v>
      </c>
      <c r="F3669" s="23" t="s">
        <v>334</v>
      </c>
      <c r="G3669" s="169">
        <v>48302</v>
      </c>
      <c r="H3669" s="36">
        <v>158.16999999999999</v>
      </c>
      <c r="I3669" s="50">
        <v>151.76</v>
      </c>
      <c r="J3669" s="155">
        <f t="shared" si="1910"/>
        <v>50342.167501317876</v>
      </c>
      <c r="K3669" s="182">
        <v>62832</v>
      </c>
      <c r="L3669" s="143">
        <v>66921.792000000016</v>
      </c>
      <c r="M3669" s="143">
        <v>68246.975999999995</v>
      </c>
      <c r="N3669" s="143">
        <f t="shared" si="1911"/>
        <v>50342.167501317876</v>
      </c>
      <c r="O3669" s="143">
        <f t="shared" si="1912"/>
        <v>68246.975999999995</v>
      </c>
      <c r="P3669" s="143">
        <f t="shared" si="1913"/>
        <v>62832</v>
      </c>
      <c r="Q3669" s="143">
        <f t="shared" si="1914"/>
        <v>62085.733875329468</v>
      </c>
      <c r="R3669" s="143">
        <f t="shared" si="1915"/>
        <v>56587.083750658938</v>
      </c>
      <c r="S3669" s="143">
        <f t="shared" si="1916"/>
        <v>65539.487999999998</v>
      </c>
      <c r="T3669" s="143">
        <f t="shared" si="1917"/>
        <v>8161.221865498138</v>
      </c>
      <c r="U3669" s="194">
        <f t="shared" si="1918"/>
        <v>0.12988957641803758</v>
      </c>
      <c r="V3669" s="188" t="str">
        <f t="shared" si="1919"/>
        <v>MENOR</v>
      </c>
      <c r="W3669" s="188">
        <f t="shared" si="1920"/>
        <v>50342.167501317876</v>
      </c>
      <c r="X3669" s="143">
        <f t="shared" si="1921"/>
        <v>50342</v>
      </c>
    </row>
    <row r="3670" spans="1:24" x14ac:dyDescent="0.25">
      <c r="A3670" s="20" t="s">
        <v>48</v>
      </c>
      <c r="B3670" s="20">
        <v>4912</v>
      </c>
      <c r="C3670" s="31" t="s">
        <v>1246</v>
      </c>
      <c r="D3670" s="58" t="s">
        <v>1244</v>
      </c>
      <c r="E3670" s="20" t="s">
        <v>7</v>
      </c>
      <c r="F3670" s="23" t="s">
        <v>334</v>
      </c>
      <c r="G3670" s="169">
        <v>48302</v>
      </c>
      <c r="H3670" s="36">
        <v>158.16999999999999</v>
      </c>
      <c r="I3670" s="50">
        <v>151.76</v>
      </c>
      <c r="J3670" s="155">
        <f t="shared" si="1910"/>
        <v>50342.167501317876</v>
      </c>
      <c r="K3670" s="182">
        <v>63403.199999999997</v>
      </c>
      <c r="L3670" s="143">
        <v>67498.703999999998</v>
      </c>
      <c r="M3670" s="143">
        <v>68835.312000000005</v>
      </c>
      <c r="N3670" s="143">
        <f t="shared" si="1911"/>
        <v>50342.167501317876</v>
      </c>
      <c r="O3670" s="143">
        <f t="shared" si="1912"/>
        <v>68835.312000000005</v>
      </c>
      <c r="P3670" s="143">
        <f t="shared" si="1913"/>
        <v>63403.199999999997</v>
      </c>
      <c r="Q3670" s="143">
        <f t="shared" si="1914"/>
        <v>62519.845875329469</v>
      </c>
      <c r="R3670" s="143">
        <f t="shared" si="1915"/>
        <v>56872.683750658936</v>
      </c>
      <c r="S3670" s="143">
        <f t="shared" si="1916"/>
        <v>66119.255999999994</v>
      </c>
      <c r="T3670" s="143">
        <f t="shared" si="1917"/>
        <v>8440.9775438610686</v>
      </c>
      <c r="U3670" s="194">
        <f t="shared" si="1918"/>
        <v>0.13313172748159507</v>
      </c>
      <c r="V3670" s="188" t="str">
        <f t="shared" si="1919"/>
        <v>MENOR</v>
      </c>
      <c r="W3670" s="188">
        <f t="shared" si="1920"/>
        <v>50342.167501317876</v>
      </c>
      <c r="X3670" s="143">
        <f t="shared" si="1921"/>
        <v>50342</v>
      </c>
    </row>
    <row r="3671" spans="1:24" x14ac:dyDescent="0.25">
      <c r="A3671" s="20" t="s">
        <v>49</v>
      </c>
      <c r="B3671" s="20">
        <v>4912</v>
      </c>
      <c r="C3671" s="31" t="s">
        <v>1247</v>
      </c>
      <c r="D3671" s="58" t="s">
        <v>1248</v>
      </c>
      <c r="E3671" s="20" t="s">
        <v>7</v>
      </c>
      <c r="F3671" s="23" t="s">
        <v>334</v>
      </c>
      <c r="G3671" s="169">
        <v>96604</v>
      </c>
      <c r="H3671" s="36">
        <v>158.16999999999999</v>
      </c>
      <c r="I3671" s="50">
        <v>151.76</v>
      </c>
      <c r="J3671" s="155">
        <f t="shared" si="1910"/>
        <v>100684.33500263575</v>
      </c>
      <c r="K3671" s="182">
        <v>124262.18</v>
      </c>
      <c r="L3671" s="143">
        <v>133564.7432</v>
      </c>
      <c r="M3671" s="143">
        <v>136209.58960000001</v>
      </c>
      <c r="N3671" s="143">
        <f t="shared" si="1911"/>
        <v>100684.33500263575</v>
      </c>
      <c r="O3671" s="143">
        <f t="shared" si="1912"/>
        <v>136209.58960000001</v>
      </c>
      <c r="P3671" s="143">
        <f t="shared" si="1913"/>
        <v>124262.18</v>
      </c>
      <c r="Q3671" s="143">
        <f t="shared" si="1914"/>
        <v>123680.21195065894</v>
      </c>
      <c r="R3671" s="143">
        <f t="shared" si="1915"/>
        <v>112473.25750131787</v>
      </c>
      <c r="S3671" s="143">
        <f t="shared" si="1916"/>
        <v>130235.8848</v>
      </c>
      <c r="T3671" s="143">
        <f t="shared" si="1917"/>
        <v>16164.14041139714</v>
      </c>
      <c r="U3671" s="194">
        <f t="shared" si="1918"/>
        <v>0.13008093380783389</v>
      </c>
      <c r="V3671" s="188" t="str">
        <f t="shared" si="1919"/>
        <v>MENOR</v>
      </c>
      <c r="W3671" s="188">
        <f t="shared" si="1920"/>
        <v>100684.33500263575</v>
      </c>
      <c r="X3671" s="143">
        <f t="shared" si="1921"/>
        <v>100684</v>
      </c>
    </row>
    <row r="3672" spans="1:24" ht="27.6" x14ac:dyDescent="0.25">
      <c r="A3672" s="20" t="s">
        <v>50</v>
      </c>
      <c r="B3672" s="20">
        <v>4912</v>
      </c>
      <c r="C3672" s="31" t="s">
        <v>1249</v>
      </c>
      <c r="D3672" s="58" t="s">
        <v>1250</v>
      </c>
      <c r="E3672" s="20" t="s">
        <v>7</v>
      </c>
      <c r="F3672" s="23" t="s">
        <v>334</v>
      </c>
      <c r="G3672" s="169">
        <v>45357</v>
      </c>
      <c r="H3672" s="36">
        <v>158.16999999999999</v>
      </c>
      <c r="I3672" s="50">
        <v>151.76</v>
      </c>
      <c r="J3672" s="155">
        <f t="shared" si="1910"/>
        <v>47272.777345809176</v>
      </c>
      <c r="K3672" s="182">
        <v>58905</v>
      </c>
      <c r="L3672" s="143">
        <v>63280.035000000003</v>
      </c>
      <c r="M3672" s="143">
        <v>64533.104999999996</v>
      </c>
      <c r="N3672" s="143">
        <f t="shared" si="1911"/>
        <v>47272.777345809176</v>
      </c>
      <c r="O3672" s="143">
        <f t="shared" si="1912"/>
        <v>64533.104999999996</v>
      </c>
      <c r="P3672" s="143">
        <f t="shared" si="1913"/>
        <v>58905</v>
      </c>
      <c r="Q3672" s="143">
        <f t="shared" si="1914"/>
        <v>58497.729336452292</v>
      </c>
      <c r="R3672" s="143">
        <f t="shared" si="1915"/>
        <v>53088.888672904592</v>
      </c>
      <c r="S3672" s="143">
        <f t="shared" si="1916"/>
        <v>61719.052499999998</v>
      </c>
      <c r="T3672" s="143">
        <f t="shared" si="1917"/>
        <v>7862.6039674180765</v>
      </c>
      <c r="U3672" s="194">
        <f t="shared" si="1918"/>
        <v>0.13347939847921358</v>
      </c>
      <c r="V3672" s="188" t="str">
        <f t="shared" si="1919"/>
        <v>MENOR</v>
      </c>
      <c r="W3672" s="188">
        <f t="shared" si="1920"/>
        <v>47272.777345809176</v>
      </c>
      <c r="X3672" s="143">
        <f t="shared" si="1921"/>
        <v>47273</v>
      </c>
    </row>
    <row r="3673" spans="1:24" ht="27.6" x14ac:dyDescent="0.25">
      <c r="A3673" s="20" t="s">
        <v>51</v>
      </c>
      <c r="B3673" s="20">
        <v>4912</v>
      </c>
      <c r="C3673" s="31" t="s">
        <v>1251</v>
      </c>
      <c r="D3673" s="58" t="s">
        <v>1252</v>
      </c>
      <c r="E3673" s="20" t="s">
        <v>7</v>
      </c>
      <c r="F3673" s="23" t="s">
        <v>334</v>
      </c>
      <c r="G3673" s="169">
        <v>325156</v>
      </c>
      <c r="H3673" s="36">
        <v>158.16999999999999</v>
      </c>
      <c r="I3673" s="50">
        <v>151.76</v>
      </c>
      <c r="J3673" s="155">
        <f t="shared" si="1910"/>
        <v>338889.85582498682</v>
      </c>
      <c r="K3673" s="182">
        <v>422807</v>
      </c>
      <c r="L3673" s="143">
        <v>469738.57699999999</v>
      </c>
      <c r="M3673" s="143">
        <v>479040.33100000001</v>
      </c>
      <c r="N3673" s="143">
        <f t="shared" si="1911"/>
        <v>338889.85582498682</v>
      </c>
      <c r="O3673" s="143">
        <f t="shared" si="1912"/>
        <v>479040.33100000001</v>
      </c>
      <c r="P3673" s="143">
        <f t="shared" si="1913"/>
        <v>422807</v>
      </c>
      <c r="Q3673" s="143">
        <f t="shared" si="1914"/>
        <v>427618.94095624669</v>
      </c>
      <c r="R3673" s="143">
        <f t="shared" si="1915"/>
        <v>380848.42791249341</v>
      </c>
      <c r="S3673" s="143">
        <f t="shared" si="1916"/>
        <v>450923.6655</v>
      </c>
      <c r="T3673" s="143">
        <f t="shared" si="1917"/>
        <v>64068.266764149877</v>
      </c>
      <c r="U3673" s="194">
        <f t="shared" si="1918"/>
        <v>0.15153076170486743</v>
      </c>
      <c r="V3673" s="188" t="str">
        <f t="shared" si="1919"/>
        <v>MENOR</v>
      </c>
      <c r="W3673" s="188">
        <f t="shared" si="1920"/>
        <v>338889.85582498682</v>
      </c>
      <c r="X3673" s="143">
        <f t="shared" si="1921"/>
        <v>338890</v>
      </c>
    </row>
    <row r="3674" spans="1:24" x14ac:dyDescent="0.25">
      <c r="A3674" s="20" t="s">
        <v>52</v>
      </c>
      <c r="B3674" s="20">
        <v>4912</v>
      </c>
      <c r="C3674" s="31" t="s">
        <v>1253</v>
      </c>
      <c r="D3674" s="58" t="s">
        <v>1254</v>
      </c>
      <c r="E3674" s="20" t="s">
        <v>7</v>
      </c>
      <c r="F3674" s="23" t="s">
        <v>334</v>
      </c>
      <c r="G3674" s="169">
        <v>260360</v>
      </c>
      <c r="H3674" s="36">
        <v>158.16999999999999</v>
      </c>
      <c r="I3674" s="50">
        <v>151.76</v>
      </c>
      <c r="J3674" s="155">
        <f t="shared" si="1910"/>
        <v>271357.01897733263</v>
      </c>
      <c r="K3674" s="182">
        <v>340792.2</v>
      </c>
      <c r="L3674" s="143">
        <v>375209.14199999999</v>
      </c>
      <c r="M3674" s="143">
        <v>382639.02600000001</v>
      </c>
      <c r="N3674" s="143">
        <f t="shared" si="1911"/>
        <v>271357.01897733263</v>
      </c>
      <c r="O3674" s="143">
        <f t="shared" si="1912"/>
        <v>382639.02600000001</v>
      </c>
      <c r="P3674" s="143">
        <f t="shared" si="1913"/>
        <v>340792.2</v>
      </c>
      <c r="Q3674" s="143">
        <f t="shared" si="1914"/>
        <v>342499.34674433316</v>
      </c>
      <c r="R3674" s="143">
        <f t="shared" si="1915"/>
        <v>306074.60948866629</v>
      </c>
      <c r="S3674" s="143">
        <f t="shared" si="1916"/>
        <v>361715.61300000001</v>
      </c>
      <c r="T3674" s="143">
        <f t="shared" si="1917"/>
        <v>50810.98866232756</v>
      </c>
      <c r="U3674" s="194">
        <f t="shared" si="1918"/>
        <v>0.14909668901555717</v>
      </c>
      <c r="V3674" s="188" t="str">
        <f t="shared" si="1919"/>
        <v>MENOR</v>
      </c>
      <c r="W3674" s="188">
        <f t="shared" si="1920"/>
        <v>271357.01897733263</v>
      </c>
      <c r="X3674" s="143">
        <f t="shared" si="1921"/>
        <v>271357</v>
      </c>
    </row>
    <row r="3675" spans="1:24" ht="27.6" x14ac:dyDescent="0.25">
      <c r="A3675" s="20" t="s">
        <v>53</v>
      </c>
      <c r="B3675" s="20">
        <v>4912</v>
      </c>
      <c r="C3675" s="31" t="s">
        <v>1255</v>
      </c>
      <c r="D3675" s="58" t="s">
        <v>1256</v>
      </c>
      <c r="E3675" s="20" t="s">
        <v>7</v>
      </c>
      <c r="F3675" s="23" t="s">
        <v>334</v>
      </c>
      <c r="G3675" s="169">
        <v>126057</v>
      </c>
      <c r="H3675" s="36">
        <v>158.16999999999999</v>
      </c>
      <c r="I3675" s="50">
        <v>151.76</v>
      </c>
      <c r="J3675" s="155">
        <f t="shared" si="1910"/>
        <v>131381.36327095414</v>
      </c>
      <c r="K3675" s="182">
        <v>165112.5</v>
      </c>
      <c r="L3675" s="143">
        <v>184792.125</v>
      </c>
      <c r="M3675" s="143">
        <v>188451.375</v>
      </c>
      <c r="N3675" s="143">
        <f t="shared" si="1911"/>
        <v>131381.36327095414</v>
      </c>
      <c r="O3675" s="143">
        <f t="shared" si="1912"/>
        <v>188451.375</v>
      </c>
      <c r="P3675" s="143">
        <f t="shared" si="1913"/>
        <v>165112.5</v>
      </c>
      <c r="Q3675" s="143">
        <f t="shared" si="1914"/>
        <v>167434.34081773853</v>
      </c>
      <c r="R3675" s="143">
        <f t="shared" si="1915"/>
        <v>148246.93163547706</v>
      </c>
      <c r="S3675" s="143">
        <f t="shared" si="1916"/>
        <v>176781.9375</v>
      </c>
      <c r="T3675" s="143">
        <f t="shared" si="1917"/>
        <v>26129.271786690253</v>
      </c>
      <c r="U3675" s="194">
        <f t="shared" si="1918"/>
        <v>0.1582513243194201</v>
      </c>
      <c r="V3675" s="188" t="str">
        <f t="shared" si="1919"/>
        <v>MENOR</v>
      </c>
      <c r="W3675" s="188">
        <f t="shared" si="1920"/>
        <v>131381.36327095414</v>
      </c>
      <c r="X3675" s="143">
        <f t="shared" si="1921"/>
        <v>131381</v>
      </c>
    </row>
    <row r="3676" spans="1:24" ht="27.6" x14ac:dyDescent="0.25">
      <c r="A3676" s="20" t="s">
        <v>54</v>
      </c>
      <c r="B3676" s="20">
        <v>4912</v>
      </c>
      <c r="C3676" s="31" t="s">
        <v>1257</v>
      </c>
      <c r="D3676" s="58" t="s">
        <v>1258</v>
      </c>
      <c r="E3676" s="20" t="s">
        <v>13</v>
      </c>
      <c r="F3676" s="23" t="s">
        <v>334</v>
      </c>
      <c r="G3676" s="169">
        <v>95897</v>
      </c>
      <c r="H3676" s="36">
        <v>158.16999999999999</v>
      </c>
      <c r="I3676" s="50">
        <v>151.76</v>
      </c>
      <c r="J3676" s="155">
        <f t="shared" si="1910"/>
        <v>99947.472917764899</v>
      </c>
      <c r="K3676" s="182">
        <v>126616</v>
      </c>
      <c r="L3676" s="143">
        <v>135874.79500000001</v>
      </c>
      <c r="M3676" s="143">
        <v>138565.38500000001</v>
      </c>
      <c r="N3676" s="143">
        <f t="shared" si="1911"/>
        <v>99947.472917764899</v>
      </c>
      <c r="O3676" s="143">
        <f t="shared" si="1912"/>
        <v>138565.38500000001</v>
      </c>
      <c r="P3676" s="143">
        <f t="shared" si="1913"/>
        <v>126616</v>
      </c>
      <c r="Q3676" s="143">
        <f t="shared" si="1914"/>
        <v>125250.91322944124</v>
      </c>
      <c r="R3676" s="143">
        <f t="shared" si="1915"/>
        <v>113281.73645888246</v>
      </c>
      <c r="S3676" s="143">
        <f t="shared" si="1916"/>
        <v>132590.6925</v>
      </c>
      <c r="T3676" s="143">
        <f t="shared" si="1917"/>
        <v>17628.287645160239</v>
      </c>
      <c r="U3676" s="194">
        <f t="shared" si="1918"/>
        <v>0.13922638248847097</v>
      </c>
      <c r="V3676" s="188" t="str">
        <f t="shared" si="1919"/>
        <v>MENOR</v>
      </c>
      <c r="W3676" s="188">
        <f t="shared" si="1920"/>
        <v>99947.472917764899</v>
      </c>
      <c r="X3676" s="143">
        <f t="shared" si="1921"/>
        <v>99947</v>
      </c>
    </row>
    <row r="3677" spans="1:24" x14ac:dyDescent="0.25">
      <c r="A3677" s="20" t="s">
        <v>55</v>
      </c>
      <c r="B3677" s="20">
        <v>4912</v>
      </c>
      <c r="C3677" s="31" t="s">
        <v>1259</v>
      </c>
      <c r="D3677" s="58" t="s">
        <v>1260</v>
      </c>
      <c r="E3677" s="20" t="s">
        <v>7</v>
      </c>
      <c r="F3677" s="23" t="s">
        <v>334</v>
      </c>
      <c r="G3677" s="169">
        <v>125232</v>
      </c>
      <c r="H3677" s="36">
        <v>158.16999999999999</v>
      </c>
      <c r="I3677" s="50">
        <v>151.76</v>
      </c>
      <c r="J3677" s="155">
        <f t="shared" si="1910"/>
        <v>130521.51713231418</v>
      </c>
      <c r="K3677" s="182">
        <v>163791.6</v>
      </c>
      <c r="L3677" s="143">
        <v>178842.72</v>
      </c>
      <c r="M3677" s="143">
        <v>182384.16</v>
      </c>
      <c r="N3677" s="143">
        <f t="shared" si="1911"/>
        <v>130521.51713231418</v>
      </c>
      <c r="O3677" s="143">
        <f t="shared" si="1912"/>
        <v>182384.16</v>
      </c>
      <c r="P3677" s="143">
        <f t="shared" si="1913"/>
        <v>163791.6</v>
      </c>
      <c r="Q3677" s="143">
        <f t="shared" si="1914"/>
        <v>163884.99928307856</v>
      </c>
      <c r="R3677" s="143">
        <f t="shared" si="1915"/>
        <v>147156.55856615709</v>
      </c>
      <c r="S3677" s="143">
        <f t="shared" si="1916"/>
        <v>173087.88</v>
      </c>
      <c r="T3677" s="143">
        <f t="shared" si="1917"/>
        <v>23657.860011184064</v>
      </c>
      <c r="U3677" s="194">
        <f t="shared" si="1918"/>
        <v>0.14443878691693629</v>
      </c>
      <c r="V3677" s="188" t="str">
        <f t="shared" si="1919"/>
        <v>MENOR</v>
      </c>
      <c r="W3677" s="188">
        <f t="shared" si="1920"/>
        <v>130521.51713231418</v>
      </c>
      <c r="X3677" s="143">
        <f t="shared" si="1921"/>
        <v>130522</v>
      </c>
    </row>
    <row r="3678" spans="1:24" x14ac:dyDescent="0.25">
      <c r="A3678" s="20" t="s">
        <v>56</v>
      </c>
      <c r="B3678" s="20">
        <v>4912</v>
      </c>
      <c r="C3678" s="31" t="s">
        <v>1261</v>
      </c>
      <c r="D3678" s="58" t="s">
        <v>1262</v>
      </c>
      <c r="E3678" s="20" t="s">
        <v>7</v>
      </c>
      <c r="F3678" s="23" t="s">
        <v>334</v>
      </c>
      <c r="G3678" s="169">
        <v>691545</v>
      </c>
      <c r="H3678" s="36">
        <v>158.16999999999999</v>
      </c>
      <c r="I3678" s="50">
        <v>151.76</v>
      </c>
      <c r="J3678" s="155">
        <f t="shared" si="1910"/>
        <v>720754.30054032686</v>
      </c>
      <c r="K3678" s="182">
        <v>896665</v>
      </c>
      <c r="L3678" s="143">
        <v>979728.78500000003</v>
      </c>
      <c r="M3678" s="143">
        <v>999129.35499999998</v>
      </c>
      <c r="N3678" s="143">
        <f t="shared" si="1911"/>
        <v>720754.30054032686</v>
      </c>
      <c r="O3678" s="143">
        <f t="shared" si="1912"/>
        <v>999129.35499999998</v>
      </c>
      <c r="P3678" s="143">
        <f t="shared" si="1913"/>
        <v>896665</v>
      </c>
      <c r="Q3678" s="143">
        <f t="shared" si="1914"/>
        <v>899069.36013508169</v>
      </c>
      <c r="R3678" s="143">
        <f t="shared" si="1915"/>
        <v>808709.65027016343</v>
      </c>
      <c r="S3678" s="143">
        <f t="shared" si="1916"/>
        <v>947897.17749999999</v>
      </c>
      <c r="T3678" s="143">
        <f t="shared" si="1917"/>
        <v>126912.02572103134</v>
      </c>
      <c r="U3678" s="194">
        <f t="shared" si="1918"/>
        <v>0.14153783823505026</v>
      </c>
      <c r="V3678" s="188" t="str">
        <f t="shared" si="1919"/>
        <v>MENOR</v>
      </c>
      <c r="W3678" s="188">
        <f t="shared" si="1920"/>
        <v>720754.30054032686</v>
      </c>
      <c r="X3678" s="143">
        <f t="shared" si="1921"/>
        <v>720754</v>
      </c>
    </row>
    <row r="3679" spans="1:24" x14ac:dyDescent="0.25">
      <c r="A3679" s="20" t="s">
        <v>57</v>
      </c>
      <c r="B3679" s="20">
        <v>4912</v>
      </c>
      <c r="C3679" s="31" t="s">
        <v>1263</v>
      </c>
      <c r="D3679" s="58" t="s">
        <v>1264</v>
      </c>
      <c r="E3679" s="20" t="s">
        <v>7</v>
      </c>
      <c r="F3679" s="23" t="s">
        <v>334</v>
      </c>
      <c r="G3679" s="169">
        <v>214414</v>
      </c>
      <c r="H3679" s="36">
        <v>158.16999999999999</v>
      </c>
      <c r="I3679" s="50">
        <v>151.76</v>
      </c>
      <c r="J3679" s="155">
        <f t="shared" si="1910"/>
        <v>223470.36360042173</v>
      </c>
      <c r="K3679" s="182">
        <v>280691.25</v>
      </c>
      <c r="L3679" s="143">
        <v>306484.5</v>
      </c>
      <c r="M3679" s="143">
        <v>312553.5</v>
      </c>
      <c r="N3679" s="143">
        <f t="shared" si="1911"/>
        <v>223470.36360042173</v>
      </c>
      <c r="O3679" s="143">
        <f t="shared" si="1912"/>
        <v>312553.5</v>
      </c>
      <c r="P3679" s="143">
        <f t="shared" si="1913"/>
        <v>280691.25</v>
      </c>
      <c r="Q3679" s="143">
        <f t="shared" si="1914"/>
        <v>280799.90340010542</v>
      </c>
      <c r="R3679" s="143">
        <f t="shared" si="1915"/>
        <v>252080.80680021085</v>
      </c>
      <c r="S3679" s="143">
        <f t="shared" si="1916"/>
        <v>296622.375</v>
      </c>
      <c r="T3679" s="143">
        <f t="shared" si="1917"/>
        <v>40639.378845044012</v>
      </c>
      <c r="U3679" s="194">
        <f t="shared" si="1918"/>
        <v>0.14478320519447618</v>
      </c>
      <c r="V3679" s="188" t="str">
        <f t="shared" si="1919"/>
        <v>MENOR</v>
      </c>
      <c r="W3679" s="188">
        <f t="shared" si="1920"/>
        <v>223470.36360042173</v>
      </c>
      <c r="X3679" s="143">
        <f t="shared" si="1921"/>
        <v>223470</v>
      </c>
    </row>
    <row r="3680" spans="1:24" x14ac:dyDescent="0.25">
      <c r="A3680" s="20" t="s">
        <v>58</v>
      </c>
      <c r="B3680" s="20">
        <v>4912</v>
      </c>
      <c r="C3680" s="31" t="s">
        <v>1265</v>
      </c>
      <c r="D3680" s="58" t="s">
        <v>1266</v>
      </c>
      <c r="E3680" s="20" t="s">
        <v>7</v>
      </c>
      <c r="F3680" s="23" t="s">
        <v>334</v>
      </c>
      <c r="G3680" s="169">
        <v>149619</v>
      </c>
      <c r="H3680" s="36">
        <v>158.16999999999999</v>
      </c>
      <c r="I3680" s="50">
        <v>151.76</v>
      </c>
      <c r="J3680" s="155">
        <f t="shared" si="1910"/>
        <v>155938.56899051135</v>
      </c>
      <c r="K3680" s="182">
        <v>194386.5</v>
      </c>
      <c r="L3680" s="143">
        <v>217748.223</v>
      </c>
      <c r="M3680" s="143">
        <v>222060.06900000002</v>
      </c>
      <c r="N3680" s="143">
        <f t="shared" si="1911"/>
        <v>155938.56899051135</v>
      </c>
      <c r="O3680" s="143">
        <f t="shared" si="1912"/>
        <v>222060.06900000002</v>
      </c>
      <c r="P3680" s="143">
        <f t="shared" si="1913"/>
        <v>194386.5</v>
      </c>
      <c r="Q3680" s="143">
        <f t="shared" si="1914"/>
        <v>197533.34024762784</v>
      </c>
      <c r="R3680" s="143">
        <f t="shared" si="1915"/>
        <v>175162.53449525568</v>
      </c>
      <c r="S3680" s="143">
        <f t="shared" si="1916"/>
        <v>208223.28450000001</v>
      </c>
      <c r="T3680" s="143">
        <f t="shared" si="1917"/>
        <v>30277.766911605511</v>
      </c>
      <c r="U3680" s="194">
        <f t="shared" si="1918"/>
        <v>0.15576064650377219</v>
      </c>
      <c r="V3680" s="188" t="str">
        <f t="shared" si="1919"/>
        <v>MENOR</v>
      </c>
      <c r="W3680" s="188">
        <f t="shared" si="1920"/>
        <v>155938.56899051135</v>
      </c>
      <c r="X3680" s="143">
        <f t="shared" si="1921"/>
        <v>155939</v>
      </c>
    </row>
    <row r="3681" spans="1:24" x14ac:dyDescent="0.25">
      <c r="A3681" s="20" t="s">
        <v>59</v>
      </c>
      <c r="B3681" s="20">
        <v>4912</v>
      </c>
      <c r="C3681" s="31" t="s">
        <v>1267</v>
      </c>
      <c r="D3681" s="58" t="s">
        <v>1268</v>
      </c>
      <c r="E3681" s="20" t="s">
        <v>7</v>
      </c>
      <c r="F3681" s="23" t="s">
        <v>334</v>
      </c>
      <c r="G3681" s="169">
        <v>65974</v>
      </c>
      <c r="H3681" s="36">
        <v>158.16999999999999</v>
      </c>
      <c r="I3681" s="50">
        <v>151.76</v>
      </c>
      <c r="J3681" s="155">
        <f t="shared" si="1910"/>
        <v>68760.592909857674</v>
      </c>
      <c r="K3681" s="182">
        <v>87698.240000000005</v>
      </c>
      <c r="L3681" s="143">
        <v>93320.323599999989</v>
      </c>
      <c r="M3681" s="143">
        <v>95168.250800000009</v>
      </c>
      <c r="N3681" s="143">
        <f t="shared" si="1911"/>
        <v>68760.592909857674</v>
      </c>
      <c r="O3681" s="143">
        <f t="shared" si="1912"/>
        <v>95168.250800000009</v>
      </c>
      <c r="P3681" s="143">
        <f t="shared" si="1913"/>
        <v>87698.240000000005</v>
      </c>
      <c r="Q3681" s="143">
        <f t="shared" si="1914"/>
        <v>86236.851827464416</v>
      </c>
      <c r="R3681" s="143">
        <f t="shared" si="1915"/>
        <v>78229.41645492884</v>
      </c>
      <c r="S3681" s="143">
        <f t="shared" si="1916"/>
        <v>91433.245400000014</v>
      </c>
      <c r="T3681" s="143">
        <f t="shared" si="1917"/>
        <v>12076.157516707273</v>
      </c>
      <c r="U3681" s="194">
        <f t="shared" si="1918"/>
        <v>0.13770125280401604</v>
      </c>
      <c r="V3681" s="188" t="str">
        <f t="shared" si="1919"/>
        <v>MENOR</v>
      </c>
      <c r="W3681" s="188">
        <f t="shared" si="1920"/>
        <v>68760.592909857674</v>
      </c>
      <c r="X3681" s="143">
        <f t="shared" si="1921"/>
        <v>68761</v>
      </c>
    </row>
    <row r="3682" spans="1:24" ht="27.6" x14ac:dyDescent="0.25">
      <c r="A3682" s="20" t="s">
        <v>60</v>
      </c>
      <c r="B3682" s="20">
        <v>4912</v>
      </c>
      <c r="C3682" s="31" t="s">
        <v>1269</v>
      </c>
      <c r="D3682" s="58" t="s">
        <v>1270</v>
      </c>
      <c r="E3682" s="20" t="s">
        <v>7</v>
      </c>
      <c r="F3682" s="23" t="s">
        <v>334</v>
      </c>
      <c r="G3682" s="169">
        <v>64796</v>
      </c>
      <c r="H3682" s="36">
        <v>158.16999999999999</v>
      </c>
      <c r="I3682" s="50">
        <v>151.76</v>
      </c>
      <c r="J3682" s="155">
        <f t="shared" si="1910"/>
        <v>67532.836847654195</v>
      </c>
      <c r="K3682" s="182">
        <v>86898.559999999998</v>
      </c>
      <c r="L3682" s="143">
        <v>94820.294799999974</v>
      </c>
      <c r="M3682" s="143">
        <v>96697.924399999989</v>
      </c>
      <c r="N3682" s="143">
        <f t="shared" si="1911"/>
        <v>67532.836847654195</v>
      </c>
      <c r="O3682" s="143">
        <f t="shared" si="1912"/>
        <v>96697.924399999989</v>
      </c>
      <c r="P3682" s="143">
        <f t="shared" si="1913"/>
        <v>86898.559999999998</v>
      </c>
      <c r="Q3682" s="143">
        <f t="shared" si="1914"/>
        <v>86487.404011913546</v>
      </c>
      <c r="R3682" s="143">
        <f t="shared" si="1915"/>
        <v>77215.698423827096</v>
      </c>
      <c r="S3682" s="143">
        <f t="shared" si="1916"/>
        <v>91798.242199999993</v>
      </c>
      <c r="T3682" s="143">
        <f t="shared" si="1917"/>
        <v>13330.872203431347</v>
      </c>
      <c r="U3682" s="194">
        <f t="shared" si="1918"/>
        <v>0.15340728549968316</v>
      </c>
      <c r="V3682" s="188" t="str">
        <f t="shared" si="1919"/>
        <v>MENOR</v>
      </c>
      <c r="W3682" s="188">
        <f t="shared" si="1920"/>
        <v>67532.836847654195</v>
      </c>
      <c r="X3682" s="143">
        <f t="shared" si="1921"/>
        <v>67533</v>
      </c>
    </row>
    <row r="3683" spans="1:24" ht="27.6" x14ac:dyDescent="0.25">
      <c r="A3683" s="20" t="s">
        <v>61</v>
      </c>
      <c r="B3683" s="20">
        <v>4912</v>
      </c>
      <c r="C3683" s="31" t="s">
        <v>1271</v>
      </c>
      <c r="D3683" s="58" t="s">
        <v>1270</v>
      </c>
      <c r="E3683" s="20" t="s">
        <v>7</v>
      </c>
      <c r="F3683" s="23" t="s">
        <v>334</v>
      </c>
      <c r="G3683" s="169">
        <v>64796</v>
      </c>
      <c r="H3683" s="36">
        <v>158.16999999999999</v>
      </c>
      <c r="I3683" s="50">
        <v>151.76</v>
      </c>
      <c r="J3683" s="155">
        <f t="shared" si="1910"/>
        <v>67532.836847654195</v>
      </c>
      <c r="K3683" s="182">
        <v>85346.8</v>
      </c>
      <c r="L3683" s="143">
        <v>92469.378400000001</v>
      </c>
      <c r="M3683" s="143">
        <v>94300.455199999997</v>
      </c>
      <c r="N3683" s="143">
        <f t="shared" si="1911"/>
        <v>67532.836847654195</v>
      </c>
      <c r="O3683" s="143">
        <f t="shared" si="1912"/>
        <v>94300.455199999997</v>
      </c>
      <c r="P3683" s="143">
        <f t="shared" si="1913"/>
        <v>85346.8</v>
      </c>
      <c r="Q3683" s="143">
        <f t="shared" si="1914"/>
        <v>84912.367611913534</v>
      </c>
      <c r="R3683" s="143">
        <f t="shared" si="1915"/>
        <v>76439.818423827091</v>
      </c>
      <c r="S3683" s="143">
        <f t="shared" si="1916"/>
        <v>89823.627600000007</v>
      </c>
      <c r="T3683" s="143">
        <f t="shared" si="1917"/>
        <v>12213.127113868115</v>
      </c>
      <c r="U3683" s="194">
        <f t="shared" si="1918"/>
        <v>0.14310000039682935</v>
      </c>
      <c r="V3683" s="188" t="str">
        <f t="shared" si="1919"/>
        <v>MENOR</v>
      </c>
      <c r="W3683" s="188">
        <f t="shared" si="1920"/>
        <v>67532.836847654195</v>
      </c>
      <c r="X3683" s="143">
        <f t="shared" si="1921"/>
        <v>67533</v>
      </c>
    </row>
    <row r="3684" spans="1:24" x14ac:dyDescent="0.25">
      <c r="A3684" s="52" t="s">
        <v>65</v>
      </c>
      <c r="B3684" s="27" t="s">
        <v>66</v>
      </c>
      <c r="C3684" s="27"/>
      <c r="D3684" s="17"/>
      <c r="E3684" s="17"/>
      <c r="F3684" s="17"/>
      <c r="G3684" s="138"/>
      <c r="H3684" s="18"/>
      <c r="I3684" s="18"/>
      <c r="J3684" s="138"/>
      <c r="K3684" s="178"/>
      <c r="L3684" s="139"/>
      <c r="M3684" s="139"/>
      <c r="N3684" s="139"/>
      <c r="O3684" s="139"/>
      <c r="P3684" s="139"/>
      <c r="Q3684" s="139"/>
      <c r="R3684" s="139"/>
      <c r="S3684" s="139"/>
      <c r="T3684" s="139"/>
      <c r="U3684" s="193"/>
      <c r="V3684" s="52"/>
      <c r="W3684" s="139"/>
      <c r="X3684" s="139"/>
    </row>
    <row r="3685" spans="1:24" ht="41.4" x14ac:dyDescent="0.25">
      <c r="A3685" s="20" t="s">
        <v>67</v>
      </c>
      <c r="B3685" s="20">
        <v>4912</v>
      </c>
      <c r="C3685" s="31" t="s">
        <v>1272</v>
      </c>
      <c r="D3685" s="58" t="s">
        <v>777</v>
      </c>
      <c r="E3685" s="20" t="s">
        <v>13</v>
      </c>
      <c r="F3685" s="23" t="s">
        <v>334</v>
      </c>
      <c r="G3685" s="169">
        <v>76375</v>
      </c>
      <c r="H3685" s="36">
        <v>158.16999999999999</v>
      </c>
      <c r="I3685" s="50">
        <v>151.76</v>
      </c>
      <c r="J3685" s="155">
        <f t="shared" ref="J3685:J3695" si="1922">G3685*(H3685/I3685)</f>
        <v>79600.907683183977</v>
      </c>
      <c r="K3685" s="182">
        <v>419611.85</v>
      </c>
      <c r="L3685" s="143">
        <v>458801.28700000001</v>
      </c>
      <c r="M3685" s="143">
        <v>467886.46100000001</v>
      </c>
      <c r="N3685" s="143">
        <f t="shared" ref="N3685:N3695" si="1923">MIN(J3685,K3685,L3685,M3685)</f>
        <v>79600.907683183977</v>
      </c>
      <c r="O3685" s="143">
        <f t="shared" ref="O3685:O3695" si="1924">MAX(J3685,K3685,L3685,M3685)</f>
        <v>467886.46100000001</v>
      </c>
      <c r="P3685" s="143">
        <f t="shared" ref="P3685:P3695" si="1925">MEDIAN(J3685,K3685,L3685,M3685,)</f>
        <v>419611.85</v>
      </c>
      <c r="Q3685" s="143">
        <f t="shared" ref="Q3685:Q3695" si="1926">AVERAGE(J3685,K3685,L3685,M3685)</f>
        <v>356475.12642079603</v>
      </c>
      <c r="R3685" s="143">
        <f t="shared" ref="R3685:R3695" si="1927">AVERAGE(N3685,P3685)</f>
        <v>249606.37884159197</v>
      </c>
      <c r="S3685" s="143">
        <f t="shared" ref="S3685:S3695" si="1928">AVERAGE(O3685,P3685)</f>
        <v>443749.15549999999</v>
      </c>
      <c r="T3685" s="143">
        <f t="shared" ref="T3685:T3695" si="1929">STDEVA(J3685,K3685,L3685,M3685)</f>
        <v>185767.51373466785</v>
      </c>
      <c r="U3685" s="194">
        <f t="shared" ref="U3685:U3695" si="1930">T3685/P3685</f>
        <v>0.44271274449152914</v>
      </c>
      <c r="V3685" s="188" t="str">
        <f t="shared" ref="V3685:V3695" si="1931">IF(U3685&lt;=70%,"MENOR",IF(AND(U3685&gt;70%,U3685&lt;=90%),"[PROM MEN-MED]","PROMEDIO"))</f>
        <v>MENOR</v>
      </c>
      <c r="W3685" s="188">
        <f t="shared" ref="W3685:W3695" si="1932">IF(U3685&lt;=70%,N3685,IF(AND(U3685&gt;70%,U3685&lt;=90%),R3685,Q3685))</f>
        <v>79600.907683183977</v>
      </c>
      <c r="X3685" s="143">
        <f t="shared" ref="X3685:X3695" si="1933">ROUND(W3685,0)</f>
        <v>79601</v>
      </c>
    </row>
    <row r="3686" spans="1:24" ht="27.6" x14ac:dyDescent="0.25">
      <c r="A3686" s="20" t="s">
        <v>68</v>
      </c>
      <c r="B3686" s="20">
        <v>4912</v>
      </c>
      <c r="C3686" s="31" t="s">
        <v>1273</v>
      </c>
      <c r="D3686" s="58" t="s">
        <v>1274</v>
      </c>
      <c r="E3686" s="20" t="s">
        <v>13</v>
      </c>
      <c r="F3686" s="23" t="s">
        <v>334</v>
      </c>
      <c r="G3686" s="169">
        <v>120166</v>
      </c>
      <c r="H3686" s="36">
        <v>158.16999999999999</v>
      </c>
      <c r="I3686" s="50">
        <v>151.76</v>
      </c>
      <c r="J3686" s="155">
        <f t="shared" si="1922"/>
        <v>125241.54072219293</v>
      </c>
      <c r="K3686" s="182">
        <v>155652</v>
      </c>
      <c r="L3686" s="143">
        <v>171631.32</v>
      </c>
      <c r="M3686" s="143">
        <v>175029.96</v>
      </c>
      <c r="N3686" s="143">
        <f t="shared" si="1923"/>
        <v>125241.54072219293</v>
      </c>
      <c r="O3686" s="143">
        <f t="shared" si="1924"/>
        <v>175029.96</v>
      </c>
      <c r="P3686" s="143">
        <f t="shared" si="1925"/>
        <v>155652</v>
      </c>
      <c r="Q3686" s="143">
        <f t="shared" si="1926"/>
        <v>156888.70518054825</v>
      </c>
      <c r="R3686" s="143">
        <f t="shared" si="1927"/>
        <v>140446.77036109648</v>
      </c>
      <c r="S3686" s="143">
        <f t="shared" si="1928"/>
        <v>165340.97999999998</v>
      </c>
      <c r="T3686" s="143">
        <f t="shared" si="1929"/>
        <v>22726.799716757094</v>
      </c>
      <c r="U3686" s="194">
        <f t="shared" si="1930"/>
        <v>0.14601032891808069</v>
      </c>
      <c r="V3686" s="188" t="str">
        <f t="shared" si="1931"/>
        <v>MENOR</v>
      </c>
      <c r="W3686" s="188">
        <f t="shared" si="1932"/>
        <v>125241.54072219293</v>
      </c>
      <c r="X3686" s="143">
        <f t="shared" si="1933"/>
        <v>125242</v>
      </c>
    </row>
    <row r="3687" spans="1:24" ht="27.6" x14ac:dyDescent="0.25">
      <c r="A3687" s="20" t="s">
        <v>69</v>
      </c>
      <c r="B3687" s="20">
        <v>4912</v>
      </c>
      <c r="C3687" s="31" t="s">
        <v>1275</v>
      </c>
      <c r="D3687" s="58" t="s">
        <v>1276</v>
      </c>
      <c r="E3687" s="20" t="s">
        <v>13</v>
      </c>
      <c r="F3687" s="23" t="s">
        <v>334</v>
      </c>
      <c r="G3687" s="169">
        <v>86001</v>
      </c>
      <c r="H3687" s="36">
        <v>158.16999999999999</v>
      </c>
      <c r="I3687" s="50">
        <v>151.76</v>
      </c>
      <c r="J3687" s="155">
        <f t="shared" si="1922"/>
        <v>89633.488205060625</v>
      </c>
      <c r="K3687" s="182">
        <v>114487.52</v>
      </c>
      <c r="L3687" s="143">
        <v>126989.1483</v>
      </c>
      <c r="M3687" s="143">
        <v>129503.78490000001</v>
      </c>
      <c r="N3687" s="143">
        <f t="shared" si="1923"/>
        <v>89633.488205060625</v>
      </c>
      <c r="O3687" s="143">
        <f t="shared" si="1924"/>
        <v>129503.78490000001</v>
      </c>
      <c r="P3687" s="143">
        <f t="shared" si="1925"/>
        <v>114487.52</v>
      </c>
      <c r="Q3687" s="143">
        <f t="shared" si="1926"/>
        <v>115153.48535126516</v>
      </c>
      <c r="R3687" s="143">
        <f t="shared" si="1927"/>
        <v>102060.50410253031</v>
      </c>
      <c r="S3687" s="143">
        <f t="shared" si="1928"/>
        <v>121995.65245000001</v>
      </c>
      <c r="T3687" s="143">
        <f t="shared" si="1929"/>
        <v>18236.664340149615</v>
      </c>
      <c r="U3687" s="194">
        <f t="shared" si="1930"/>
        <v>0.15928953950744687</v>
      </c>
      <c r="V3687" s="188" t="str">
        <f t="shared" si="1931"/>
        <v>MENOR</v>
      </c>
      <c r="W3687" s="188">
        <f t="shared" si="1932"/>
        <v>89633.488205060625</v>
      </c>
      <c r="X3687" s="143">
        <f t="shared" si="1933"/>
        <v>89633</v>
      </c>
    </row>
    <row r="3688" spans="1:24" x14ac:dyDescent="0.25">
      <c r="A3688" s="20" t="s">
        <v>70</v>
      </c>
      <c r="B3688" s="20">
        <v>4912</v>
      </c>
      <c r="C3688" s="31" t="s">
        <v>1277</v>
      </c>
      <c r="D3688" s="58" t="s">
        <v>1278</v>
      </c>
      <c r="E3688" s="20" t="s">
        <v>7</v>
      </c>
      <c r="F3688" s="23" t="s">
        <v>334</v>
      </c>
      <c r="G3688" s="169">
        <v>45946</v>
      </c>
      <c r="H3688" s="36">
        <v>158.16999999999999</v>
      </c>
      <c r="I3688" s="50">
        <v>151.76</v>
      </c>
      <c r="J3688" s="155">
        <f t="shared" si="1922"/>
        <v>47886.655376910916</v>
      </c>
      <c r="K3688" s="182">
        <v>59147.76</v>
      </c>
      <c r="L3688" s="143">
        <v>65767.967999999993</v>
      </c>
      <c r="M3688" s="143">
        <v>67070.304000000004</v>
      </c>
      <c r="N3688" s="143">
        <f t="shared" si="1923"/>
        <v>47886.655376910916</v>
      </c>
      <c r="O3688" s="143">
        <f t="shared" si="1924"/>
        <v>67070.304000000004</v>
      </c>
      <c r="P3688" s="143">
        <f t="shared" si="1925"/>
        <v>59147.76</v>
      </c>
      <c r="Q3688" s="143">
        <f t="shared" si="1926"/>
        <v>59968.171844227727</v>
      </c>
      <c r="R3688" s="143">
        <f t="shared" si="1927"/>
        <v>53517.207688455455</v>
      </c>
      <c r="S3688" s="143">
        <f t="shared" si="1928"/>
        <v>63109.032000000007</v>
      </c>
      <c r="T3688" s="143">
        <f t="shared" si="1929"/>
        <v>8769.5311990011069</v>
      </c>
      <c r="U3688" s="194">
        <f t="shared" si="1930"/>
        <v>0.14826480663005845</v>
      </c>
      <c r="V3688" s="188" t="str">
        <f t="shared" si="1931"/>
        <v>MENOR</v>
      </c>
      <c r="W3688" s="188">
        <f t="shared" si="1932"/>
        <v>47886.655376910916</v>
      </c>
      <c r="X3688" s="143">
        <f t="shared" si="1933"/>
        <v>47887</v>
      </c>
    </row>
    <row r="3689" spans="1:24" x14ac:dyDescent="0.25">
      <c r="A3689" s="20" t="s">
        <v>71</v>
      </c>
      <c r="B3689" s="20">
        <v>4912</v>
      </c>
      <c r="C3689" s="31" t="s">
        <v>1279</v>
      </c>
      <c r="D3689" s="58" t="s">
        <v>1280</v>
      </c>
      <c r="E3689" s="20" t="s">
        <v>7</v>
      </c>
      <c r="F3689" s="23" t="s">
        <v>334</v>
      </c>
      <c r="G3689" s="169">
        <v>126057</v>
      </c>
      <c r="H3689" s="36">
        <v>158.16999999999999</v>
      </c>
      <c r="I3689" s="50">
        <v>151.76</v>
      </c>
      <c r="J3689" s="155">
        <f t="shared" si="1922"/>
        <v>131381.36327095414</v>
      </c>
      <c r="K3689" s="182">
        <v>164410.4</v>
      </c>
      <c r="L3689" s="143">
        <v>181150.36800000002</v>
      </c>
      <c r="M3689" s="143">
        <v>184737.50400000002</v>
      </c>
      <c r="N3689" s="143">
        <f t="shared" si="1923"/>
        <v>131381.36327095414</v>
      </c>
      <c r="O3689" s="143">
        <f t="shared" si="1924"/>
        <v>184737.50400000002</v>
      </c>
      <c r="P3689" s="143">
        <f t="shared" si="1925"/>
        <v>164410.4</v>
      </c>
      <c r="Q3689" s="143">
        <f t="shared" si="1926"/>
        <v>165419.90881773853</v>
      </c>
      <c r="R3689" s="143">
        <f t="shared" si="1927"/>
        <v>147895.88163547707</v>
      </c>
      <c r="S3689" s="143">
        <f t="shared" si="1928"/>
        <v>174573.95199999999</v>
      </c>
      <c r="T3689" s="143">
        <f t="shared" si="1929"/>
        <v>24360.203342775847</v>
      </c>
      <c r="U3689" s="194">
        <f t="shared" si="1930"/>
        <v>0.14816704626213334</v>
      </c>
      <c r="V3689" s="188" t="str">
        <f t="shared" si="1931"/>
        <v>MENOR</v>
      </c>
      <c r="W3689" s="188">
        <f t="shared" si="1932"/>
        <v>131381.36327095414</v>
      </c>
      <c r="X3689" s="143">
        <f t="shared" si="1933"/>
        <v>131381</v>
      </c>
    </row>
    <row r="3690" spans="1:24" x14ac:dyDescent="0.25">
      <c r="A3690" s="20" t="s">
        <v>72</v>
      </c>
      <c r="B3690" s="20">
        <v>4912</v>
      </c>
      <c r="C3690" s="31" t="s">
        <v>1281</v>
      </c>
      <c r="D3690" s="58" t="s">
        <v>1282</v>
      </c>
      <c r="E3690" s="20" t="s">
        <v>13</v>
      </c>
      <c r="F3690" s="23" t="s">
        <v>334</v>
      </c>
      <c r="G3690" s="169">
        <v>146673</v>
      </c>
      <c r="H3690" s="36">
        <v>158.16999999999999</v>
      </c>
      <c r="I3690" s="50">
        <v>151.76</v>
      </c>
      <c r="J3690" s="155">
        <f t="shared" si="1922"/>
        <v>152868.13659725882</v>
      </c>
      <c r="K3690" s="182">
        <v>190066.8</v>
      </c>
      <c r="L3690" s="143">
        <v>214654.5324</v>
      </c>
      <c r="M3690" s="143">
        <v>218905.11720000001</v>
      </c>
      <c r="N3690" s="143">
        <f t="shared" si="1923"/>
        <v>152868.13659725882</v>
      </c>
      <c r="O3690" s="143">
        <f t="shared" si="1924"/>
        <v>218905.11720000001</v>
      </c>
      <c r="P3690" s="143">
        <f t="shared" si="1925"/>
        <v>190066.8</v>
      </c>
      <c r="Q3690" s="143">
        <f t="shared" si="1926"/>
        <v>194123.6465493147</v>
      </c>
      <c r="R3690" s="143">
        <f t="shared" si="1927"/>
        <v>171467.46829862939</v>
      </c>
      <c r="S3690" s="143">
        <f t="shared" si="1928"/>
        <v>204485.95860000001</v>
      </c>
      <c r="T3690" s="143">
        <f t="shared" si="1929"/>
        <v>30299.140068949921</v>
      </c>
      <c r="U3690" s="194">
        <f t="shared" si="1930"/>
        <v>0.15941311196353031</v>
      </c>
      <c r="V3690" s="188" t="str">
        <f t="shared" si="1931"/>
        <v>MENOR</v>
      </c>
      <c r="W3690" s="188">
        <f t="shared" si="1932"/>
        <v>152868.13659725882</v>
      </c>
      <c r="X3690" s="143">
        <f t="shared" si="1933"/>
        <v>152868</v>
      </c>
    </row>
    <row r="3691" spans="1:24" x14ac:dyDescent="0.25">
      <c r="A3691" s="20" t="s">
        <v>73</v>
      </c>
      <c r="B3691" s="20">
        <v>4912</v>
      </c>
      <c r="C3691" s="31" t="s">
        <v>1283</v>
      </c>
      <c r="D3691" s="58" t="s">
        <v>1284</v>
      </c>
      <c r="E3691" s="20" t="s">
        <v>7</v>
      </c>
      <c r="F3691" s="23" t="s">
        <v>334</v>
      </c>
      <c r="G3691" s="169">
        <v>110741</v>
      </c>
      <c r="H3691" s="36">
        <v>158.16999999999999</v>
      </c>
      <c r="I3691" s="50">
        <v>151.76</v>
      </c>
      <c r="J3691" s="155">
        <f t="shared" si="1922"/>
        <v>115418.4499868213</v>
      </c>
      <c r="K3691" s="182">
        <v>143329.54999999999</v>
      </c>
      <c r="L3691" s="143">
        <v>160700.03949999998</v>
      </c>
      <c r="M3691" s="143">
        <v>163882.21849999999</v>
      </c>
      <c r="N3691" s="143">
        <f t="shared" si="1923"/>
        <v>115418.4499868213</v>
      </c>
      <c r="O3691" s="143">
        <f t="shared" si="1924"/>
        <v>163882.21849999999</v>
      </c>
      <c r="P3691" s="143">
        <f t="shared" si="1925"/>
        <v>143329.54999999999</v>
      </c>
      <c r="Q3691" s="143">
        <f t="shared" si="1926"/>
        <v>145832.56449670531</v>
      </c>
      <c r="R3691" s="143">
        <f t="shared" si="1927"/>
        <v>129373.99999341065</v>
      </c>
      <c r="S3691" s="143">
        <f t="shared" si="1928"/>
        <v>153605.88425</v>
      </c>
      <c r="T3691" s="143">
        <f t="shared" si="1929"/>
        <v>22196.961245504619</v>
      </c>
      <c r="U3691" s="194">
        <f t="shared" si="1930"/>
        <v>0.1548666080756175</v>
      </c>
      <c r="V3691" s="188" t="str">
        <f t="shared" si="1931"/>
        <v>MENOR</v>
      </c>
      <c r="W3691" s="188">
        <f t="shared" si="1932"/>
        <v>115418.4499868213</v>
      </c>
      <c r="X3691" s="143">
        <f t="shared" si="1933"/>
        <v>115418</v>
      </c>
    </row>
    <row r="3692" spans="1:24" ht="27.6" x14ac:dyDescent="0.25">
      <c r="A3692" s="20" t="s">
        <v>74</v>
      </c>
      <c r="B3692" s="20">
        <v>4912</v>
      </c>
      <c r="C3692" s="31" t="s">
        <v>1285</v>
      </c>
      <c r="D3692" s="58" t="s">
        <v>1286</v>
      </c>
      <c r="E3692" s="20" t="s">
        <v>13</v>
      </c>
      <c r="F3692" s="23" t="s">
        <v>334</v>
      </c>
      <c r="G3692" s="169">
        <v>126057</v>
      </c>
      <c r="H3692" s="36">
        <v>158.16999999999999</v>
      </c>
      <c r="I3692" s="50">
        <v>151.76</v>
      </c>
      <c r="J3692" s="155">
        <f t="shared" si="1922"/>
        <v>131381.36327095414</v>
      </c>
      <c r="K3692" s="182">
        <v>165112.5</v>
      </c>
      <c r="L3692" s="143">
        <v>181787.375</v>
      </c>
      <c r="M3692" s="143">
        <v>185387.125</v>
      </c>
      <c r="N3692" s="143">
        <f t="shared" si="1923"/>
        <v>131381.36327095414</v>
      </c>
      <c r="O3692" s="143">
        <f t="shared" si="1924"/>
        <v>185387.125</v>
      </c>
      <c r="P3692" s="143">
        <f t="shared" si="1925"/>
        <v>165112.5</v>
      </c>
      <c r="Q3692" s="143">
        <f t="shared" si="1926"/>
        <v>165917.09081773853</v>
      </c>
      <c r="R3692" s="143">
        <f t="shared" si="1927"/>
        <v>148246.93163547706</v>
      </c>
      <c r="S3692" s="143">
        <f t="shared" si="1928"/>
        <v>175249.8125</v>
      </c>
      <c r="T3692" s="143">
        <f t="shared" si="1929"/>
        <v>24659.764764043506</v>
      </c>
      <c r="U3692" s="194">
        <f t="shared" si="1930"/>
        <v>0.1493512893575199</v>
      </c>
      <c r="V3692" s="188" t="str">
        <f t="shared" si="1931"/>
        <v>MENOR</v>
      </c>
      <c r="W3692" s="188">
        <f t="shared" si="1932"/>
        <v>131381.36327095414</v>
      </c>
      <c r="X3692" s="143">
        <f t="shared" si="1933"/>
        <v>131381</v>
      </c>
    </row>
    <row r="3693" spans="1:24" ht="27.6" x14ac:dyDescent="0.25">
      <c r="A3693" s="20" t="s">
        <v>75</v>
      </c>
      <c r="B3693" s="20">
        <v>4912</v>
      </c>
      <c r="C3693" s="31" t="s">
        <v>1287</v>
      </c>
      <c r="D3693" s="58" t="s">
        <v>1288</v>
      </c>
      <c r="E3693" s="20" t="s">
        <v>13</v>
      </c>
      <c r="F3693" s="23" t="s">
        <v>334</v>
      </c>
      <c r="G3693" s="169">
        <v>388773</v>
      </c>
      <c r="H3693" s="36">
        <v>158.16999999999999</v>
      </c>
      <c r="I3693" s="50">
        <v>151.76</v>
      </c>
      <c r="J3693" s="155">
        <f t="shared" si="1922"/>
        <v>405193.89437269373</v>
      </c>
      <c r="K3693" s="182">
        <v>505143.1</v>
      </c>
      <c r="L3693" s="143">
        <v>565852.11619999993</v>
      </c>
      <c r="M3693" s="143">
        <v>577057.10860000004</v>
      </c>
      <c r="N3693" s="143">
        <f t="shared" si="1923"/>
        <v>405193.89437269373</v>
      </c>
      <c r="O3693" s="143">
        <f t="shared" si="1924"/>
        <v>577057.10860000004</v>
      </c>
      <c r="P3693" s="143">
        <f t="shared" si="1925"/>
        <v>505143.1</v>
      </c>
      <c r="Q3693" s="143">
        <f t="shared" si="1926"/>
        <v>513311.55479317345</v>
      </c>
      <c r="R3693" s="143">
        <f t="shared" si="1927"/>
        <v>455168.49718634685</v>
      </c>
      <c r="S3693" s="143">
        <f t="shared" si="1928"/>
        <v>541100.10430000001</v>
      </c>
      <c r="T3693" s="143">
        <f t="shared" si="1929"/>
        <v>78698.069378245869</v>
      </c>
      <c r="U3693" s="194">
        <f t="shared" si="1930"/>
        <v>0.15579361447923543</v>
      </c>
      <c r="V3693" s="188" t="str">
        <f t="shared" si="1931"/>
        <v>MENOR</v>
      </c>
      <c r="W3693" s="188">
        <f t="shared" si="1932"/>
        <v>405193.89437269373</v>
      </c>
      <c r="X3693" s="143">
        <f t="shared" si="1933"/>
        <v>405194</v>
      </c>
    </row>
    <row r="3694" spans="1:24" ht="27.6" x14ac:dyDescent="0.25">
      <c r="A3694" s="20" t="s">
        <v>76</v>
      </c>
      <c r="B3694" s="20">
        <v>4912</v>
      </c>
      <c r="C3694" s="31" t="s">
        <v>1289</v>
      </c>
      <c r="D3694" s="58" t="s">
        <v>1290</v>
      </c>
      <c r="E3694" s="20" t="s">
        <v>13</v>
      </c>
      <c r="F3694" s="23" t="s">
        <v>334</v>
      </c>
      <c r="G3694" s="169">
        <v>388773</v>
      </c>
      <c r="H3694" s="36">
        <v>158.16999999999999</v>
      </c>
      <c r="I3694" s="50">
        <v>151.76</v>
      </c>
      <c r="J3694" s="155">
        <f t="shared" si="1922"/>
        <v>405193.89437269373</v>
      </c>
      <c r="K3694" s="182">
        <v>505143.1</v>
      </c>
      <c r="L3694" s="143">
        <v>556575.85199999996</v>
      </c>
      <c r="M3694" s="143">
        <v>567597.15600000008</v>
      </c>
      <c r="N3694" s="143">
        <f t="shared" si="1923"/>
        <v>405193.89437269373</v>
      </c>
      <c r="O3694" s="143">
        <f t="shared" si="1924"/>
        <v>567597.15600000008</v>
      </c>
      <c r="P3694" s="143">
        <f t="shared" si="1925"/>
        <v>505143.1</v>
      </c>
      <c r="Q3694" s="143">
        <f t="shared" si="1926"/>
        <v>508627.50059317343</v>
      </c>
      <c r="R3694" s="143">
        <f t="shared" si="1927"/>
        <v>455168.49718634685</v>
      </c>
      <c r="S3694" s="143">
        <f t="shared" si="1928"/>
        <v>536370.12800000003</v>
      </c>
      <c r="T3694" s="143">
        <f t="shared" si="1929"/>
        <v>74133.025939184634</v>
      </c>
      <c r="U3694" s="194">
        <f t="shared" si="1930"/>
        <v>0.14675648531908014</v>
      </c>
      <c r="V3694" s="188" t="str">
        <f t="shared" si="1931"/>
        <v>MENOR</v>
      </c>
      <c r="W3694" s="188">
        <f t="shared" si="1932"/>
        <v>405193.89437269373</v>
      </c>
      <c r="X3694" s="143">
        <f t="shared" si="1933"/>
        <v>405194</v>
      </c>
    </row>
    <row r="3695" spans="1:24" x14ac:dyDescent="0.25">
      <c r="A3695" s="20" t="s">
        <v>77</v>
      </c>
      <c r="B3695" s="20">
        <v>4912</v>
      </c>
      <c r="C3695" s="31" t="s">
        <v>1291</v>
      </c>
      <c r="D3695" s="58" t="s">
        <v>1292</v>
      </c>
      <c r="E3695" s="20" t="s">
        <v>13</v>
      </c>
      <c r="F3695" s="23" t="s">
        <v>334</v>
      </c>
      <c r="G3695" s="169">
        <v>388773</v>
      </c>
      <c r="H3695" s="36">
        <v>158.16999999999999</v>
      </c>
      <c r="I3695" s="50">
        <v>151.76</v>
      </c>
      <c r="J3695" s="155">
        <f t="shared" si="1922"/>
        <v>405193.89437269373</v>
      </c>
      <c r="K3695" s="182">
        <v>514327.52</v>
      </c>
      <c r="L3695" s="143">
        <v>561213.98410000012</v>
      </c>
      <c r="M3695" s="143">
        <v>572327.13229999994</v>
      </c>
      <c r="N3695" s="143">
        <f t="shared" si="1923"/>
        <v>405193.89437269373</v>
      </c>
      <c r="O3695" s="143">
        <f t="shared" si="1924"/>
        <v>572327.13229999994</v>
      </c>
      <c r="P3695" s="143">
        <f t="shared" si="1925"/>
        <v>514327.52</v>
      </c>
      <c r="Q3695" s="143">
        <f t="shared" si="1926"/>
        <v>513265.63269317342</v>
      </c>
      <c r="R3695" s="143">
        <f t="shared" si="1927"/>
        <v>459760.70718634687</v>
      </c>
      <c r="S3695" s="143">
        <f t="shared" si="1928"/>
        <v>543327.32614999998</v>
      </c>
      <c r="T3695" s="143">
        <f t="shared" si="1929"/>
        <v>76306.25436730271</v>
      </c>
      <c r="U3695" s="194">
        <f t="shared" si="1930"/>
        <v>0.14836121226276733</v>
      </c>
      <c r="V3695" s="188" t="str">
        <f t="shared" si="1931"/>
        <v>MENOR</v>
      </c>
      <c r="W3695" s="188">
        <f t="shared" si="1932"/>
        <v>405193.89437269373</v>
      </c>
      <c r="X3695" s="143">
        <f t="shared" si="1933"/>
        <v>405194</v>
      </c>
    </row>
    <row r="3696" spans="1:24" x14ac:dyDescent="0.25">
      <c r="A3696" s="52" t="s">
        <v>88</v>
      </c>
      <c r="B3696" s="34" t="s">
        <v>89</v>
      </c>
      <c r="C3696" s="35"/>
      <c r="D3696" s="17"/>
      <c r="E3696" s="17"/>
      <c r="F3696" s="17"/>
      <c r="G3696" s="138"/>
      <c r="H3696" s="18"/>
      <c r="I3696" s="18"/>
      <c r="J3696" s="138"/>
      <c r="K3696" s="178"/>
      <c r="L3696" s="139"/>
      <c r="M3696" s="139"/>
      <c r="N3696" s="139"/>
      <c r="O3696" s="139"/>
      <c r="P3696" s="139"/>
      <c r="Q3696" s="139"/>
      <c r="R3696" s="139"/>
      <c r="S3696" s="139"/>
      <c r="T3696" s="139"/>
      <c r="U3696" s="193"/>
      <c r="V3696" s="52"/>
      <c r="W3696" s="139"/>
      <c r="X3696" s="139"/>
    </row>
    <row r="3697" spans="1:24" x14ac:dyDescent="0.25">
      <c r="A3697" s="20" t="s">
        <v>90</v>
      </c>
      <c r="B3697" s="20">
        <v>4912</v>
      </c>
      <c r="C3697" s="31" t="s">
        <v>1293</v>
      </c>
      <c r="D3697" s="58" t="s">
        <v>1294</v>
      </c>
      <c r="E3697" s="20" t="s">
        <v>13</v>
      </c>
      <c r="F3697" s="23" t="s">
        <v>334</v>
      </c>
      <c r="G3697" s="169">
        <v>592113</v>
      </c>
      <c r="H3697" s="36">
        <v>158.16999999999999</v>
      </c>
      <c r="I3697" s="50">
        <v>151.76</v>
      </c>
      <c r="J3697" s="155">
        <f t="shared" ref="J3697:J3719" si="1934">G3697*(H3697/I3697)</f>
        <v>617122.51719820767</v>
      </c>
      <c r="K3697" s="182">
        <v>780487.67999999993</v>
      </c>
      <c r="L3697" s="143">
        <v>851637.49439999997</v>
      </c>
      <c r="M3697" s="143">
        <v>868501.60320000001</v>
      </c>
      <c r="N3697" s="143">
        <f t="shared" ref="N3697:N3719" si="1935">MIN(J3697,K3697,L3697,M3697)</f>
        <v>617122.51719820767</v>
      </c>
      <c r="O3697" s="143">
        <f t="shared" ref="O3697:O3719" si="1936">MAX(J3697,K3697,L3697,M3697)</f>
        <v>868501.60320000001</v>
      </c>
      <c r="P3697" s="143">
        <f t="shared" ref="P3697:P3719" si="1937">MEDIAN(J3697,K3697,L3697,M3697,)</f>
        <v>780487.67999999993</v>
      </c>
      <c r="Q3697" s="143">
        <f t="shared" ref="Q3697:Q3719" si="1938">AVERAGE(J3697,K3697,L3697,M3697)</f>
        <v>779437.32369955187</v>
      </c>
      <c r="R3697" s="143">
        <f t="shared" ref="R3697:R3719" si="1939">AVERAGE(N3697,P3697)</f>
        <v>698805.09859910375</v>
      </c>
      <c r="S3697" s="143">
        <f t="shared" ref="S3697:S3719" si="1940">AVERAGE(O3697,P3697)</f>
        <v>824494.64159999997</v>
      </c>
      <c r="T3697" s="143">
        <f t="shared" ref="T3697:T3719" si="1941">STDEVA(J3697,K3697,L3697,M3697)</f>
        <v>114735.21718872932</v>
      </c>
      <c r="U3697" s="194">
        <f t="shared" ref="U3697:U3719" si="1942">T3697/P3697</f>
        <v>0.14700452054378274</v>
      </c>
      <c r="V3697" s="188" t="str">
        <f t="shared" ref="V3697:V3719" si="1943">IF(U3697&lt;=70%,"MENOR",IF(AND(U3697&gt;70%,U3697&lt;=90%),"[PROM MEN-MED]","PROMEDIO"))</f>
        <v>MENOR</v>
      </c>
      <c r="W3697" s="188">
        <f t="shared" ref="W3697:W3719" si="1944">IF(U3697&lt;=70%,N3697,IF(AND(U3697&gt;70%,U3697&lt;=90%),R3697,Q3697))</f>
        <v>617122.51719820767</v>
      </c>
      <c r="X3697" s="143">
        <f t="shared" ref="X3697:X3719" si="1945">ROUND(W3697,0)</f>
        <v>617123</v>
      </c>
    </row>
    <row r="3698" spans="1:24" x14ac:dyDescent="0.25">
      <c r="A3698" s="20" t="s">
        <v>91</v>
      </c>
      <c r="B3698" s="20">
        <v>4912</v>
      </c>
      <c r="C3698" s="31" t="s">
        <v>1295</v>
      </c>
      <c r="D3698" s="58" t="s">
        <v>1296</v>
      </c>
      <c r="E3698" s="20" t="s">
        <v>13</v>
      </c>
      <c r="F3698" s="23" t="s">
        <v>334</v>
      </c>
      <c r="G3698" s="169">
        <v>124879</v>
      </c>
      <c r="H3698" s="36">
        <v>158.16999999999999</v>
      </c>
      <c r="I3698" s="50">
        <v>151.76</v>
      </c>
      <c r="J3698" s="155">
        <f t="shared" si="1934"/>
        <v>130153.60720875066</v>
      </c>
      <c r="K3698" s="182">
        <v>162970.5</v>
      </c>
      <c r="L3698" s="143">
        <v>181060.2255</v>
      </c>
      <c r="M3698" s="143">
        <v>184645.5765</v>
      </c>
      <c r="N3698" s="143">
        <f t="shared" si="1935"/>
        <v>130153.60720875066</v>
      </c>
      <c r="O3698" s="143">
        <f t="shared" si="1936"/>
        <v>184645.5765</v>
      </c>
      <c r="P3698" s="143">
        <f t="shared" si="1937"/>
        <v>162970.5</v>
      </c>
      <c r="Q3698" s="143">
        <f t="shared" si="1938"/>
        <v>164707.47730218768</v>
      </c>
      <c r="R3698" s="143">
        <f t="shared" si="1939"/>
        <v>146562.05360437534</v>
      </c>
      <c r="S3698" s="143">
        <f t="shared" si="1940"/>
        <v>173808.03824999998</v>
      </c>
      <c r="T3698" s="143">
        <f t="shared" si="1941"/>
        <v>24912.695570901775</v>
      </c>
      <c r="U3698" s="194">
        <f t="shared" si="1942"/>
        <v>0.1528662891192073</v>
      </c>
      <c r="V3698" s="188" t="str">
        <f t="shared" si="1943"/>
        <v>MENOR</v>
      </c>
      <c r="W3698" s="188">
        <f t="shared" si="1944"/>
        <v>130153.60720875066</v>
      </c>
      <c r="X3698" s="143">
        <f t="shared" si="1945"/>
        <v>130154</v>
      </c>
    </row>
    <row r="3699" spans="1:24" x14ac:dyDescent="0.25">
      <c r="A3699" s="20" t="s">
        <v>92</v>
      </c>
      <c r="B3699" s="20">
        <v>4912</v>
      </c>
      <c r="C3699" s="31" t="s">
        <v>1297</v>
      </c>
      <c r="D3699" s="58" t="s">
        <v>1298</v>
      </c>
      <c r="E3699" s="20" t="s">
        <v>7</v>
      </c>
      <c r="F3699" s="23" t="s">
        <v>334</v>
      </c>
      <c r="G3699" s="169">
        <v>158337</v>
      </c>
      <c r="H3699" s="36">
        <v>158.16999999999999</v>
      </c>
      <c r="I3699" s="50">
        <v>151.76</v>
      </c>
      <c r="J3699" s="155">
        <f t="shared" si="1934"/>
        <v>165024.79764101212</v>
      </c>
      <c r="K3699" s="182">
        <v>207117.12</v>
      </c>
      <c r="L3699" s="143">
        <v>229918.6624</v>
      </c>
      <c r="M3699" s="143">
        <v>234471.50719999999</v>
      </c>
      <c r="N3699" s="143">
        <f t="shared" si="1935"/>
        <v>165024.79764101212</v>
      </c>
      <c r="O3699" s="143">
        <f t="shared" si="1936"/>
        <v>234471.50719999999</v>
      </c>
      <c r="P3699" s="143">
        <f t="shared" si="1937"/>
        <v>207117.12</v>
      </c>
      <c r="Q3699" s="143">
        <f t="shared" si="1938"/>
        <v>209133.02181025303</v>
      </c>
      <c r="R3699" s="143">
        <f t="shared" si="1939"/>
        <v>186070.95882050606</v>
      </c>
      <c r="S3699" s="143">
        <f t="shared" si="1940"/>
        <v>220794.31359999999</v>
      </c>
      <c r="T3699" s="143">
        <f t="shared" si="1941"/>
        <v>31747.341075251934</v>
      </c>
      <c r="U3699" s="194">
        <f t="shared" si="1942"/>
        <v>0.15328207091355817</v>
      </c>
      <c r="V3699" s="188" t="str">
        <f t="shared" si="1943"/>
        <v>MENOR</v>
      </c>
      <c r="W3699" s="188">
        <f t="shared" si="1944"/>
        <v>165024.79764101212</v>
      </c>
      <c r="X3699" s="143">
        <f t="shared" si="1945"/>
        <v>165025</v>
      </c>
    </row>
    <row r="3700" spans="1:24" x14ac:dyDescent="0.25">
      <c r="A3700" s="20" t="s">
        <v>93</v>
      </c>
      <c r="B3700" s="20">
        <v>4912</v>
      </c>
      <c r="C3700" s="31" t="s">
        <v>1299</v>
      </c>
      <c r="D3700" s="58" t="s">
        <v>1300</v>
      </c>
      <c r="E3700" s="20" t="s">
        <v>7</v>
      </c>
      <c r="F3700" s="23" t="s">
        <v>334</v>
      </c>
      <c r="G3700" s="169">
        <v>203222</v>
      </c>
      <c r="H3700" s="36">
        <v>158.16999999999999</v>
      </c>
      <c r="I3700" s="50">
        <v>151.76</v>
      </c>
      <c r="J3700" s="155">
        <f t="shared" si="1934"/>
        <v>211805.63877174488</v>
      </c>
      <c r="K3700" s="182">
        <v>263370.8</v>
      </c>
      <c r="L3700" s="143">
        <v>285350.2904</v>
      </c>
      <c r="M3700" s="143">
        <v>291000.79120000004</v>
      </c>
      <c r="N3700" s="143">
        <f t="shared" si="1935"/>
        <v>211805.63877174488</v>
      </c>
      <c r="O3700" s="143">
        <f t="shared" si="1936"/>
        <v>291000.79120000004</v>
      </c>
      <c r="P3700" s="143">
        <f t="shared" si="1937"/>
        <v>263370.8</v>
      </c>
      <c r="Q3700" s="143">
        <f t="shared" si="1938"/>
        <v>262881.88009293622</v>
      </c>
      <c r="R3700" s="143">
        <f t="shared" si="1939"/>
        <v>237588.21938587242</v>
      </c>
      <c r="S3700" s="143">
        <f t="shared" si="1940"/>
        <v>277185.79560000001</v>
      </c>
      <c r="T3700" s="143">
        <f t="shared" si="1941"/>
        <v>36076.419324121925</v>
      </c>
      <c r="U3700" s="194">
        <f t="shared" si="1942"/>
        <v>0.13697957147915382</v>
      </c>
      <c r="V3700" s="188" t="str">
        <f t="shared" si="1943"/>
        <v>MENOR</v>
      </c>
      <c r="W3700" s="188">
        <f t="shared" si="1944"/>
        <v>211805.63877174488</v>
      </c>
      <c r="X3700" s="143">
        <f t="shared" si="1945"/>
        <v>211806</v>
      </c>
    </row>
    <row r="3701" spans="1:24" x14ac:dyDescent="0.25">
      <c r="A3701" s="20" t="s">
        <v>94</v>
      </c>
      <c r="B3701" s="20">
        <v>4912</v>
      </c>
      <c r="C3701" s="31" t="s">
        <v>1301</v>
      </c>
      <c r="D3701" s="58" t="s">
        <v>1302</v>
      </c>
      <c r="E3701" s="20" t="s">
        <v>7</v>
      </c>
      <c r="F3701" s="23" t="s">
        <v>334</v>
      </c>
      <c r="G3701" s="169">
        <v>126057</v>
      </c>
      <c r="H3701" s="36">
        <v>158.16999999999999</v>
      </c>
      <c r="I3701" s="50">
        <v>151.76</v>
      </c>
      <c r="J3701" s="155">
        <f t="shared" si="1934"/>
        <v>131381.36327095414</v>
      </c>
      <c r="K3701" s="182">
        <v>162915.76</v>
      </c>
      <c r="L3701" s="143">
        <v>178131.19519999999</v>
      </c>
      <c r="M3701" s="143">
        <v>181658.54559999998</v>
      </c>
      <c r="N3701" s="143">
        <f t="shared" si="1935"/>
        <v>131381.36327095414</v>
      </c>
      <c r="O3701" s="143">
        <f t="shared" si="1936"/>
        <v>181658.54559999998</v>
      </c>
      <c r="P3701" s="143">
        <f t="shared" si="1937"/>
        <v>162915.76</v>
      </c>
      <c r="Q3701" s="143">
        <f t="shared" si="1938"/>
        <v>163521.71601773851</v>
      </c>
      <c r="R3701" s="143">
        <f t="shared" si="1939"/>
        <v>147148.56163547706</v>
      </c>
      <c r="S3701" s="143">
        <f t="shared" si="1940"/>
        <v>172287.15279999998</v>
      </c>
      <c r="T3701" s="143">
        <f t="shared" si="1941"/>
        <v>22918.340011557906</v>
      </c>
      <c r="U3701" s="194">
        <f t="shared" si="1942"/>
        <v>0.14067601570012567</v>
      </c>
      <c r="V3701" s="188" t="str">
        <f t="shared" si="1943"/>
        <v>MENOR</v>
      </c>
      <c r="W3701" s="188">
        <f t="shared" si="1944"/>
        <v>131381.36327095414</v>
      </c>
      <c r="X3701" s="143">
        <f t="shared" si="1945"/>
        <v>131381</v>
      </c>
    </row>
    <row r="3702" spans="1:24" ht="27.6" x14ac:dyDescent="0.25">
      <c r="A3702" s="20" t="s">
        <v>95</v>
      </c>
      <c r="B3702" s="20">
        <v>4912</v>
      </c>
      <c r="C3702" s="31" t="s">
        <v>1303</v>
      </c>
      <c r="D3702" s="58" t="s">
        <v>1304</v>
      </c>
      <c r="E3702" s="20" t="s">
        <v>7</v>
      </c>
      <c r="F3702" s="23" t="s">
        <v>334</v>
      </c>
      <c r="G3702" s="169">
        <v>427650</v>
      </c>
      <c r="H3702" s="36">
        <v>158.16999999999999</v>
      </c>
      <c r="I3702" s="50">
        <v>151.76</v>
      </c>
      <c r="J3702" s="155">
        <f t="shared" si="1934"/>
        <v>445712.97113863996</v>
      </c>
      <c r="K3702" s="182">
        <v>564440.80000000005</v>
      </c>
      <c r="L3702" s="143">
        <v>620985.67300000018</v>
      </c>
      <c r="M3702" s="143">
        <v>633282.41899999999</v>
      </c>
      <c r="N3702" s="143">
        <f t="shared" si="1935"/>
        <v>445712.97113863996</v>
      </c>
      <c r="O3702" s="143">
        <f t="shared" si="1936"/>
        <v>633282.41899999999</v>
      </c>
      <c r="P3702" s="143">
        <f t="shared" si="1937"/>
        <v>564440.80000000005</v>
      </c>
      <c r="Q3702" s="143">
        <f t="shared" si="1938"/>
        <v>566105.46578466007</v>
      </c>
      <c r="R3702" s="143">
        <f t="shared" si="1939"/>
        <v>505076.88556932</v>
      </c>
      <c r="S3702" s="143">
        <f t="shared" si="1940"/>
        <v>598861.60950000002</v>
      </c>
      <c r="T3702" s="143">
        <f t="shared" si="1941"/>
        <v>85677.114926840368</v>
      </c>
      <c r="U3702" s="194">
        <f t="shared" si="1942"/>
        <v>0.15179114430927099</v>
      </c>
      <c r="V3702" s="188" t="str">
        <f t="shared" si="1943"/>
        <v>MENOR</v>
      </c>
      <c r="W3702" s="188">
        <f t="shared" si="1944"/>
        <v>445712.97113863996</v>
      </c>
      <c r="X3702" s="143">
        <f t="shared" si="1945"/>
        <v>445713</v>
      </c>
    </row>
    <row r="3703" spans="1:24" x14ac:dyDescent="0.25">
      <c r="A3703" s="20" t="s">
        <v>96</v>
      </c>
      <c r="B3703" s="20">
        <v>4912</v>
      </c>
      <c r="C3703" s="31" t="s">
        <v>1305</v>
      </c>
      <c r="D3703" s="58" t="s">
        <v>1306</v>
      </c>
      <c r="E3703" s="20" t="s">
        <v>7</v>
      </c>
      <c r="F3703" s="23" t="s">
        <v>334</v>
      </c>
      <c r="G3703" s="169">
        <v>427650</v>
      </c>
      <c r="H3703" s="36">
        <v>158.16999999999999</v>
      </c>
      <c r="I3703" s="50">
        <v>151.76</v>
      </c>
      <c r="J3703" s="155">
        <f t="shared" si="1934"/>
        <v>445712.97113863996</v>
      </c>
      <c r="K3703" s="182">
        <v>549321.85</v>
      </c>
      <c r="L3703" s="143">
        <v>585355.34750000003</v>
      </c>
      <c r="M3703" s="143">
        <v>596946.54249999998</v>
      </c>
      <c r="N3703" s="143">
        <f t="shared" si="1935"/>
        <v>445712.97113863996</v>
      </c>
      <c r="O3703" s="143">
        <f t="shared" si="1936"/>
        <v>596946.54249999998</v>
      </c>
      <c r="P3703" s="143">
        <f t="shared" si="1937"/>
        <v>549321.85</v>
      </c>
      <c r="Q3703" s="143">
        <f t="shared" si="1938"/>
        <v>544334.17778466002</v>
      </c>
      <c r="R3703" s="143">
        <f t="shared" si="1939"/>
        <v>497517.41056931997</v>
      </c>
      <c r="S3703" s="143">
        <f t="shared" si="1940"/>
        <v>573134.19625000004</v>
      </c>
      <c r="T3703" s="143">
        <f t="shared" si="1941"/>
        <v>68803.62529256595</v>
      </c>
      <c r="U3703" s="194">
        <f t="shared" si="1942"/>
        <v>0.12525193616923477</v>
      </c>
      <c r="V3703" s="188" t="str">
        <f t="shared" si="1943"/>
        <v>MENOR</v>
      </c>
      <c r="W3703" s="188">
        <f t="shared" si="1944"/>
        <v>445712.97113863996</v>
      </c>
      <c r="X3703" s="143">
        <f t="shared" si="1945"/>
        <v>445713</v>
      </c>
    </row>
    <row r="3704" spans="1:24" ht="27.6" x14ac:dyDescent="0.25">
      <c r="A3704" s="20" t="s">
        <v>97</v>
      </c>
      <c r="B3704" s="20">
        <v>4912</v>
      </c>
      <c r="C3704" s="31" t="s">
        <v>1307</v>
      </c>
      <c r="D3704" s="58" t="s">
        <v>1308</v>
      </c>
      <c r="E3704" s="20" t="s">
        <v>13</v>
      </c>
      <c r="F3704" s="23" t="s">
        <v>334</v>
      </c>
      <c r="G3704" s="169">
        <v>126646</v>
      </c>
      <c r="H3704" s="36">
        <v>158.16999999999999</v>
      </c>
      <c r="I3704" s="50">
        <v>151.76</v>
      </c>
      <c r="J3704" s="155">
        <f t="shared" si="1934"/>
        <v>131995.24130205589</v>
      </c>
      <c r="K3704" s="182">
        <v>162656.34</v>
      </c>
      <c r="L3704" s="143">
        <v>177847.54680000001</v>
      </c>
      <c r="M3704" s="143">
        <v>181369.28039999999</v>
      </c>
      <c r="N3704" s="143">
        <f t="shared" si="1935"/>
        <v>131995.24130205589</v>
      </c>
      <c r="O3704" s="143">
        <f t="shared" si="1936"/>
        <v>181369.28039999999</v>
      </c>
      <c r="P3704" s="143">
        <f t="shared" si="1937"/>
        <v>162656.34</v>
      </c>
      <c r="Q3704" s="143">
        <f t="shared" si="1938"/>
        <v>163467.10212551395</v>
      </c>
      <c r="R3704" s="143">
        <f t="shared" si="1939"/>
        <v>147325.79065102793</v>
      </c>
      <c r="S3704" s="143">
        <f t="shared" si="1940"/>
        <v>172012.81020000001</v>
      </c>
      <c r="T3704" s="143">
        <f t="shared" si="1941"/>
        <v>22497.559385577395</v>
      </c>
      <c r="U3704" s="194">
        <f t="shared" si="1942"/>
        <v>0.13831344899053671</v>
      </c>
      <c r="V3704" s="188" t="str">
        <f t="shared" si="1943"/>
        <v>MENOR</v>
      </c>
      <c r="W3704" s="188">
        <f t="shared" si="1944"/>
        <v>131995.24130205589</v>
      </c>
      <c r="X3704" s="143">
        <f t="shared" si="1945"/>
        <v>131995</v>
      </c>
    </row>
    <row r="3705" spans="1:24" x14ac:dyDescent="0.25">
      <c r="A3705" s="20" t="s">
        <v>98</v>
      </c>
      <c r="B3705" s="20">
        <v>4912</v>
      </c>
      <c r="C3705" s="31" t="s">
        <v>1309</v>
      </c>
      <c r="D3705" s="58" t="s">
        <v>1310</v>
      </c>
      <c r="E3705" s="20" t="s">
        <v>7</v>
      </c>
      <c r="F3705" s="23" t="s">
        <v>334</v>
      </c>
      <c r="G3705" s="169">
        <v>126057</v>
      </c>
      <c r="H3705" s="36">
        <v>158.16999999999999</v>
      </c>
      <c r="I3705" s="50">
        <v>151.76</v>
      </c>
      <c r="J3705" s="155">
        <f t="shared" si="1934"/>
        <v>131381.36327095414</v>
      </c>
      <c r="K3705" s="182">
        <v>164410.4</v>
      </c>
      <c r="L3705" s="143">
        <v>181150.36800000002</v>
      </c>
      <c r="M3705" s="143">
        <v>184737.50400000002</v>
      </c>
      <c r="N3705" s="143">
        <f t="shared" si="1935"/>
        <v>131381.36327095414</v>
      </c>
      <c r="O3705" s="143">
        <f t="shared" si="1936"/>
        <v>184737.50400000002</v>
      </c>
      <c r="P3705" s="143">
        <f t="shared" si="1937"/>
        <v>164410.4</v>
      </c>
      <c r="Q3705" s="143">
        <f t="shared" si="1938"/>
        <v>165419.90881773853</v>
      </c>
      <c r="R3705" s="143">
        <f t="shared" si="1939"/>
        <v>147895.88163547707</v>
      </c>
      <c r="S3705" s="143">
        <f t="shared" si="1940"/>
        <v>174573.95199999999</v>
      </c>
      <c r="T3705" s="143">
        <f t="shared" si="1941"/>
        <v>24360.203342775847</v>
      </c>
      <c r="U3705" s="194">
        <f t="shared" si="1942"/>
        <v>0.14816704626213334</v>
      </c>
      <c r="V3705" s="188" t="str">
        <f t="shared" si="1943"/>
        <v>MENOR</v>
      </c>
      <c r="W3705" s="188">
        <f t="shared" si="1944"/>
        <v>131381.36327095414</v>
      </c>
      <c r="X3705" s="143">
        <f t="shared" si="1945"/>
        <v>131381</v>
      </c>
    </row>
    <row r="3706" spans="1:24" x14ac:dyDescent="0.25">
      <c r="A3706" s="20" t="s">
        <v>99</v>
      </c>
      <c r="B3706" s="20">
        <v>4912</v>
      </c>
      <c r="C3706" s="31" t="s">
        <v>1311</v>
      </c>
      <c r="D3706" s="58" t="s">
        <v>1312</v>
      </c>
      <c r="E3706" s="20" t="s">
        <v>7</v>
      </c>
      <c r="F3706" s="23" t="s">
        <v>334</v>
      </c>
      <c r="G3706" s="169">
        <v>214414</v>
      </c>
      <c r="H3706" s="36">
        <v>158.16999999999999</v>
      </c>
      <c r="I3706" s="50">
        <v>151.76</v>
      </c>
      <c r="J3706" s="155">
        <f t="shared" si="1934"/>
        <v>223470.36360042173</v>
      </c>
      <c r="K3706" s="182">
        <v>280559.15999999997</v>
      </c>
      <c r="L3706" s="143">
        <v>303787.43640000001</v>
      </c>
      <c r="M3706" s="143">
        <v>309803.02919999999</v>
      </c>
      <c r="N3706" s="143">
        <f t="shared" si="1935"/>
        <v>223470.36360042173</v>
      </c>
      <c r="O3706" s="143">
        <f t="shared" si="1936"/>
        <v>309803.02919999999</v>
      </c>
      <c r="P3706" s="143">
        <f t="shared" si="1937"/>
        <v>280559.15999999997</v>
      </c>
      <c r="Q3706" s="143">
        <f t="shared" si="1938"/>
        <v>279404.9973001054</v>
      </c>
      <c r="R3706" s="143">
        <f t="shared" si="1939"/>
        <v>252014.76180021086</v>
      </c>
      <c r="S3706" s="143">
        <f t="shared" si="1940"/>
        <v>295181.09459999995</v>
      </c>
      <c r="T3706" s="143">
        <f t="shared" si="1941"/>
        <v>39363.938736287921</v>
      </c>
      <c r="U3706" s="194">
        <f t="shared" si="1942"/>
        <v>0.14030530579107781</v>
      </c>
      <c r="V3706" s="188" t="str">
        <f t="shared" si="1943"/>
        <v>MENOR</v>
      </c>
      <c r="W3706" s="188">
        <f t="shared" si="1944"/>
        <v>223470.36360042173</v>
      </c>
      <c r="X3706" s="143">
        <f t="shared" si="1945"/>
        <v>223470</v>
      </c>
    </row>
    <row r="3707" spans="1:24" ht="41.4" x14ac:dyDescent="0.25">
      <c r="A3707" s="20" t="s">
        <v>100</v>
      </c>
      <c r="B3707" s="20">
        <v>4912</v>
      </c>
      <c r="C3707" s="31" t="s">
        <v>1313</v>
      </c>
      <c r="D3707" s="58" t="s">
        <v>1314</v>
      </c>
      <c r="E3707" s="20" t="s">
        <v>7</v>
      </c>
      <c r="F3707" s="23" t="s">
        <v>334</v>
      </c>
      <c r="G3707" s="169">
        <v>187318</v>
      </c>
      <c r="H3707" s="36">
        <v>158.16999999999999</v>
      </c>
      <c r="I3707" s="50">
        <v>151.76</v>
      </c>
      <c r="J3707" s="155">
        <f t="shared" si="1934"/>
        <v>195229.88969425409</v>
      </c>
      <c r="K3707" s="182">
        <v>240741.76000000001</v>
      </c>
      <c r="L3707" s="143">
        <v>274379.34720000002</v>
      </c>
      <c r="M3707" s="143">
        <v>279812.60159999999</v>
      </c>
      <c r="N3707" s="143">
        <f t="shared" si="1935"/>
        <v>195229.88969425409</v>
      </c>
      <c r="O3707" s="143">
        <f t="shared" si="1936"/>
        <v>279812.60159999999</v>
      </c>
      <c r="P3707" s="143">
        <f t="shared" si="1937"/>
        <v>240741.76000000001</v>
      </c>
      <c r="Q3707" s="143">
        <f t="shared" si="1938"/>
        <v>247540.89962356351</v>
      </c>
      <c r="R3707" s="143">
        <f t="shared" si="1939"/>
        <v>217985.82484712705</v>
      </c>
      <c r="S3707" s="143">
        <f t="shared" si="1940"/>
        <v>260277.1808</v>
      </c>
      <c r="T3707" s="143">
        <f t="shared" si="1941"/>
        <v>38920.581856793593</v>
      </c>
      <c r="U3707" s="194">
        <f t="shared" si="1942"/>
        <v>0.1616694247678242</v>
      </c>
      <c r="V3707" s="188" t="str">
        <f t="shared" si="1943"/>
        <v>MENOR</v>
      </c>
      <c r="W3707" s="188">
        <f t="shared" si="1944"/>
        <v>195229.88969425409</v>
      </c>
      <c r="X3707" s="143">
        <f t="shared" si="1945"/>
        <v>195230</v>
      </c>
    </row>
    <row r="3708" spans="1:24" ht="41.4" x14ac:dyDescent="0.25">
      <c r="A3708" s="20" t="s">
        <v>101</v>
      </c>
      <c r="B3708" s="20">
        <v>4912</v>
      </c>
      <c r="C3708" s="31" t="s">
        <v>1315</v>
      </c>
      <c r="D3708" s="58" t="s">
        <v>1316</v>
      </c>
      <c r="E3708" s="20" t="s">
        <v>7</v>
      </c>
      <c r="F3708" s="23" t="s">
        <v>334</v>
      </c>
      <c r="G3708" s="169">
        <v>605779</v>
      </c>
      <c r="H3708" s="36">
        <v>158.16999999999999</v>
      </c>
      <c r="I3708" s="50">
        <v>151.76</v>
      </c>
      <c r="J3708" s="155">
        <f t="shared" si="1934"/>
        <v>631365.7382050606</v>
      </c>
      <c r="K3708" s="182">
        <v>809051.25</v>
      </c>
      <c r="L3708" s="143">
        <v>890758.13749999995</v>
      </c>
      <c r="M3708" s="143">
        <v>908396.91249999998</v>
      </c>
      <c r="N3708" s="143">
        <f t="shared" si="1935"/>
        <v>631365.7382050606</v>
      </c>
      <c r="O3708" s="143">
        <f t="shared" si="1936"/>
        <v>908396.91249999998</v>
      </c>
      <c r="P3708" s="143">
        <f t="shared" si="1937"/>
        <v>809051.25</v>
      </c>
      <c r="Q3708" s="143">
        <f t="shared" si="1938"/>
        <v>809893.00955126516</v>
      </c>
      <c r="R3708" s="143">
        <f t="shared" si="1939"/>
        <v>720208.4941025303</v>
      </c>
      <c r="S3708" s="143">
        <f t="shared" si="1940"/>
        <v>858724.08125000005</v>
      </c>
      <c r="T3708" s="143">
        <f t="shared" si="1941"/>
        <v>126642.38756930504</v>
      </c>
      <c r="U3708" s="194">
        <f t="shared" si="1942"/>
        <v>0.15653197194776602</v>
      </c>
      <c r="V3708" s="188" t="str">
        <f t="shared" si="1943"/>
        <v>MENOR</v>
      </c>
      <c r="W3708" s="188">
        <f t="shared" si="1944"/>
        <v>631365.7382050606</v>
      </c>
      <c r="X3708" s="143">
        <f t="shared" si="1945"/>
        <v>631366</v>
      </c>
    </row>
    <row r="3709" spans="1:24" ht="69" x14ac:dyDescent="0.25">
      <c r="A3709" s="20" t="s">
        <v>102</v>
      </c>
      <c r="B3709" s="20">
        <v>4912</v>
      </c>
      <c r="C3709" s="31" t="s">
        <v>1317</v>
      </c>
      <c r="D3709" s="58" t="s">
        <v>1318</v>
      </c>
      <c r="E3709" s="20" t="s">
        <v>7</v>
      </c>
      <c r="F3709" s="23" t="s">
        <v>334</v>
      </c>
      <c r="G3709" s="169">
        <v>722175</v>
      </c>
      <c r="H3709" s="36">
        <v>158.16999999999999</v>
      </c>
      <c r="I3709" s="50">
        <v>151.76</v>
      </c>
      <c r="J3709" s="155">
        <f t="shared" si="1934"/>
        <v>752678.04263310495</v>
      </c>
      <c r="K3709" s="182">
        <v>927945.34</v>
      </c>
      <c r="L3709" s="143">
        <v>1023208.7194000001</v>
      </c>
      <c r="M3709" s="143">
        <v>1043470.2782000001</v>
      </c>
      <c r="N3709" s="143">
        <f t="shared" si="1935"/>
        <v>752678.04263310495</v>
      </c>
      <c r="O3709" s="143">
        <f t="shared" si="1936"/>
        <v>1043470.2782000001</v>
      </c>
      <c r="P3709" s="143">
        <f t="shared" si="1937"/>
        <v>927945.34</v>
      </c>
      <c r="Q3709" s="143">
        <f t="shared" si="1938"/>
        <v>936825.5950582762</v>
      </c>
      <c r="R3709" s="143">
        <f t="shared" si="1939"/>
        <v>840311.69131655246</v>
      </c>
      <c r="S3709" s="143">
        <f t="shared" si="1940"/>
        <v>985707.80909999995</v>
      </c>
      <c r="T3709" s="143">
        <f t="shared" si="1941"/>
        <v>132695.53196135137</v>
      </c>
      <c r="U3709" s="194">
        <f t="shared" si="1942"/>
        <v>0.14299929774026493</v>
      </c>
      <c r="V3709" s="188" t="str">
        <f t="shared" si="1943"/>
        <v>MENOR</v>
      </c>
      <c r="W3709" s="188">
        <f t="shared" si="1944"/>
        <v>752678.04263310495</v>
      </c>
      <c r="X3709" s="143">
        <f t="shared" si="1945"/>
        <v>752678</v>
      </c>
    </row>
    <row r="3710" spans="1:24" ht="41.4" x14ac:dyDescent="0.25">
      <c r="A3710" s="20" t="s">
        <v>103</v>
      </c>
      <c r="B3710" s="20">
        <v>4912</v>
      </c>
      <c r="C3710" s="31" t="s">
        <v>1319</v>
      </c>
      <c r="D3710" s="58" t="s">
        <v>1320</v>
      </c>
      <c r="E3710" s="20" t="s">
        <v>7</v>
      </c>
      <c r="F3710" s="23" t="s">
        <v>334</v>
      </c>
      <c r="G3710" s="169">
        <v>631697</v>
      </c>
      <c r="H3710" s="36">
        <v>158.16999999999999</v>
      </c>
      <c r="I3710" s="50">
        <v>151.76</v>
      </c>
      <c r="J3710" s="155">
        <f t="shared" si="1934"/>
        <v>658378.45604902483</v>
      </c>
      <c r="K3710" s="182">
        <v>834808.8</v>
      </c>
      <c r="L3710" s="143">
        <v>926712.97600000002</v>
      </c>
      <c r="M3710" s="143">
        <v>945063.72799999989</v>
      </c>
      <c r="N3710" s="143">
        <f t="shared" si="1935"/>
        <v>658378.45604902483</v>
      </c>
      <c r="O3710" s="143">
        <f t="shared" si="1936"/>
        <v>945063.72799999989</v>
      </c>
      <c r="P3710" s="143">
        <f t="shared" si="1937"/>
        <v>834808.8</v>
      </c>
      <c r="Q3710" s="143">
        <f t="shared" si="1938"/>
        <v>841240.9900122562</v>
      </c>
      <c r="R3710" s="143">
        <f t="shared" si="1939"/>
        <v>746593.62802451244</v>
      </c>
      <c r="S3710" s="143">
        <f t="shared" si="1940"/>
        <v>889936.26399999997</v>
      </c>
      <c r="T3710" s="143">
        <f t="shared" si="1941"/>
        <v>131103.90371478716</v>
      </c>
      <c r="U3710" s="194">
        <f t="shared" si="1942"/>
        <v>0.15704662398717784</v>
      </c>
      <c r="V3710" s="188" t="str">
        <f t="shared" si="1943"/>
        <v>MENOR</v>
      </c>
      <c r="W3710" s="188">
        <f t="shared" si="1944"/>
        <v>658378.45604902483</v>
      </c>
      <c r="X3710" s="143">
        <f t="shared" si="1945"/>
        <v>658378</v>
      </c>
    </row>
    <row r="3711" spans="1:24" ht="41.4" x14ac:dyDescent="0.25">
      <c r="A3711" s="20" t="s">
        <v>104</v>
      </c>
      <c r="B3711" s="20">
        <v>4912</v>
      </c>
      <c r="C3711" s="31" t="s">
        <v>1321</v>
      </c>
      <c r="D3711" s="58" t="s">
        <v>1322</v>
      </c>
      <c r="E3711" s="20" t="s">
        <v>7</v>
      </c>
      <c r="F3711" s="23" t="s">
        <v>334</v>
      </c>
      <c r="G3711" s="169">
        <v>245088</v>
      </c>
      <c r="H3711" s="36">
        <v>158.16999999999999</v>
      </c>
      <c r="I3711" s="50">
        <v>151.76</v>
      </c>
      <c r="J3711" s="155">
        <f t="shared" si="1934"/>
        <v>255439.96415392726</v>
      </c>
      <c r="K3711" s="182">
        <v>2399635</v>
      </c>
      <c r="L3711" s="143">
        <v>2734923.45</v>
      </c>
      <c r="M3711" s="143">
        <v>2789080.35</v>
      </c>
      <c r="N3711" s="143">
        <f t="shared" si="1935"/>
        <v>255439.96415392726</v>
      </c>
      <c r="O3711" s="143">
        <f t="shared" si="1936"/>
        <v>2789080.35</v>
      </c>
      <c r="P3711" s="143">
        <f t="shared" si="1937"/>
        <v>2399635</v>
      </c>
      <c r="Q3711" s="143">
        <f t="shared" si="1938"/>
        <v>2044769.6910384819</v>
      </c>
      <c r="R3711" s="143">
        <f t="shared" si="1939"/>
        <v>1327537.4820769636</v>
      </c>
      <c r="S3711" s="143">
        <f t="shared" si="1940"/>
        <v>2594357.6749999998</v>
      </c>
      <c r="T3711" s="143">
        <f t="shared" si="1941"/>
        <v>1205258.039739423</v>
      </c>
      <c r="U3711" s="194">
        <f t="shared" si="1942"/>
        <v>0.50226723636695703</v>
      </c>
      <c r="V3711" s="188" t="str">
        <f t="shared" si="1943"/>
        <v>MENOR</v>
      </c>
      <c r="W3711" s="188">
        <f t="shared" si="1944"/>
        <v>255439.96415392726</v>
      </c>
      <c r="X3711" s="143">
        <f t="shared" si="1945"/>
        <v>255440</v>
      </c>
    </row>
    <row r="3712" spans="1:24" ht="41.4" x14ac:dyDescent="0.25">
      <c r="A3712" s="20" t="s">
        <v>105</v>
      </c>
      <c r="B3712" s="20">
        <v>4912</v>
      </c>
      <c r="C3712" s="31" t="s">
        <v>1323</v>
      </c>
      <c r="D3712" s="58" t="s">
        <v>3899</v>
      </c>
      <c r="E3712" s="20" t="s">
        <v>7</v>
      </c>
      <c r="F3712" s="23" t="s">
        <v>334</v>
      </c>
      <c r="G3712" s="169">
        <v>26467</v>
      </c>
      <c r="H3712" s="36">
        <v>158.16999999999999</v>
      </c>
      <c r="I3712" s="50">
        <v>151.76</v>
      </c>
      <c r="J3712" s="155">
        <f t="shared" si="1934"/>
        <v>27584.906365313655</v>
      </c>
      <c r="K3712" s="182">
        <v>301575.75</v>
      </c>
      <c r="L3712" s="143">
        <v>335330.09999999998</v>
      </c>
      <c r="M3712" s="143">
        <v>341970.3</v>
      </c>
      <c r="N3712" s="143">
        <f t="shared" si="1935"/>
        <v>27584.906365313655</v>
      </c>
      <c r="O3712" s="143">
        <f t="shared" si="1936"/>
        <v>341970.3</v>
      </c>
      <c r="P3712" s="143">
        <f t="shared" si="1937"/>
        <v>301575.75</v>
      </c>
      <c r="Q3712" s="143">
        <f t="shared" si="1938"/>
        <v>251615.26409132843</v>
      </c>
      <c r="R3712" s="143">
        <f t="shared" si="1939"/>
        <v>164580.32818265684</v>
      </c>
      <c r="S3712" s="143">
        <f t="shared" si="1940"/>
        <v>321773.02500000002</v>
      </c>
      <c r="T3712" s="143">
        <f t="shared" si="1941"/>
        <v>150397.09394394315</v>
      </c>
      <c r="U3712" s="194">
        <f t="shared" si="1942"/>
        <v>0.49870420265536319</v>
      </c>
      <c r="V3712" s="188" t="str">
        <f t="shared" si="1943"/>
        <v>MENOR</v>
      </c>
      <c r="W3712" s="188">
        <f t="shared" si="1944"/>
        <v>27584.906365313655</v>
      </c>
      <c r="X3712" s="143">
        <f t="shared" si="1945"/>
        <v>27585</v>
      </c>
    </row>
    <row r="3713" spans="1:24" ht="41.4" x14ac:dyDescent="0.25">
      <c r="A3713" s="20" t="s">
        <v>106</v>
      </c>
      <c r="B3713" s="20">
        <v>4912</v>
      </c>
      <c r="C3713" s="31" t="s">
        <v>1324</v>
      </c>
      <c r="D3713" s="58" t="s">
        <v>1325</v>
      </c>
      <c r="E3713" s="20" t="s">
        <v>7</v>
      </c>
      <c r="F3713" s="23" t="s">
        <v>334</v>
      </c>
      <c r="G3713" s="169">
        <v>71363</v>
      </c>
      <c r="H3713" s="36">
        <v>158.16999999999999</v>
      </c>
      <c r="I3713" s="50">
        <v>151.76</v>
      </c>
      <c r="J3713" s="155">
        <f t="shared" si="1934"/>
        <v>74377.212111228262</v>
      </c>
      <c r="K3713" s="182">
        <v>167133.12</v>
      </c>
      <c r="L3713" s="143">
        <v>186890.64239999998</v>
      </c>
      <c r="M3713" s="143">
        <v>190591.4472</v>
      </c>
      <c r="N3713" s="143">
        <f t="shared" si="1935"/>
        <v>74377.212111228262</v>
      </c>
      <c r="O3713" s="143">
        <f t="shared" si="1936"/>
        <v>190591.4472</v>
      </c>
      <c r="P3713" s="143">
        <f t="shared" si="1937"/>
        <v>167133.12</v>
      </c>
      <c r="Q3713" s="143">
        <f t="shared" si="1938"/>
        <v>154748.10542780708</v>
      </c>
      <c r="R3713" s="143">
        <f t="shared" si="1939"/>
        <v>120755.16605561413</v>
      </c>
      <c r="S3713" s="143">
        <f t="shared" si="1940"/>
        <v>178862.2836</v>
      </c>
      <c r="T3713" s="143">
        <f t="shared" si="1941"/>
        <v>54561.148909168252</v>
      </c>
      <c r="U3713" s="194">
        <f t="shared" si="1942"/>
        <v>0.32645324223689626</v>
      </c>
      <c r="V3713" s="188" t="str">
        <f t="shared" si="1943"/>
        <v>MENOR</v>
      </c>
      <c r="W3713" s="188">
        <f t="shared" si="1944"/>
        <v>74377.212111228262</v>
      </c>
      <c r="X3713" s="143">
        <f t="shared" si="1945"/>
        <v>74377</v>
      </c>
    </row>
    <row r="3714" spans="1:24" ht="41.4" x14ac:dyDescent="0.25">
      <c r="A3714" s="20" t="s">
        <v>107</v>
      </c>
      <c r="B3714" s="20">
        <v>4912</v>
      </c>
      <c r="C3714" s="31" t="s">
        <v>1326</v>
      </c>
      <c r="D3714" s="58" t="s">
        <v>1327</v>
      </c>
      <c r="E3714" s="20" t="s">
        <v>7</v>
      </c>
      <c r="F3714" s="23" t="s">
        <v>334</v>
      </c>
      <c r="G3714" s="169">
        <v>58551</v>
      </c>
      <c r="H3714" s="36">
        <v>158.16999999999999</v>
      </c>
      <c r="I3714" s="50">
        <v>151.76</v>
      </c>
      <c r="J3714" s="155">
        <f t="shared" si="1934"/>
        <v>61024.062137585664</v>
      </c>
      <c r="K3714" s="182">
        <v>496394.22</v>
      </c>
      <c r="L3714" s="143">
        <v>528458.60340000002</v>
      </c>
      <c r="M3714" s="143">
        <v>538923.13020000001</v>
      </c>
      <c r="N3714" s="143">
        <f t="shared" si="1935"/>
        <v>61024.062137585664</v>
      </c>
      <c r="O3714" s="143">
        <f t="shared" si="1936"/>
        <v>538923.13020000001</v>
      </c>
      <c r="P3714" s="143">
        <f t="shared" si="1937"/>
        <v>496394.22</v>
      </c>
      <c r="Q3714" s="143">
        <f t="shared" si="1938"/>
        <v>406200.00393439643</v>
      </c>
      <c r="R3714" s="143">
        <f t="shared" si="1939"/>
        <v>278709.14106879284</v>
      </c>
      <c r="S3714" s="143">
        <f t="shared" si="1940"/>
        <v>517658.67509999999</v>
      </c>
      <c r="T3714" s="143">
        <f t="shared" si="1941"/>
        <v>230827.51193334116</v>
      </c>
      <c r="U3714" s="194">
        <f t="shared" si="1942"/>
        <v>0.4650084602784883</v>
      </c>
      <c r="V3714" s="188" t="str">
        <f t="shared" si="1943"/>
        <v>MENOR</v>
      </c>
      <c r="W3714" s="188">
        <f t="shared" si="1944"/>
        <v>61024.062137585664</v>
      </c>
      <c r="X3714" s="143">
        <f t="shared" si="1945"/>
        <v>61024</v>
      </c>
    </row>
    <row r="3715" spans="1:24" ht="41.4" x14ac:dyDescent="0.25">
      <c r="A3715" s="20" t="s">
        <v>108</v>
      </c>
      <c r="B3715" s="20">
        <v>4912</v>
      </c>
      <c r="C3715" s="31" t="s">
        <v>1328</v>
      </c>
      <c r="D3715" s="58" t="s">
        <v>3899</v>
      </c>
      <c r="E3715" s="20" t="s">
        <v>7</v>
      </c>
      <c r="F3715" s="23" t="s">
        <v>334</v>
      </c>
      <c r="G3715" s="169">
        <v>12755</v>
      </c>
      <c r="H3715" s="36">
        <v>158.16999999999999</v>
      </c>
      <c r="I3715" s="50">
        <v>151.76</v>
      </c>
      <c r="J3715" s="155">
        <f t="shared" si="1934"/>
        <v>13293.742422245652</v>
      </c>
      <c r="K3715" s="182">
        <v>215059.18</v>
      </c>
      <c r="L3715" s="143">
        <v>241122.77419999999</v>
      </c>
      <c r="M3715" s="143">
        <v>245897.48260000002</v>
      </c>
      <c r="N3715" s="143">
        <f t="shared" si="1935"/>
        <v>13293.742422245652</v>
      </c>
      <c r="O3715" s="143">
        <f t="shared" si="1936"/>
        <v>245897.48260000002</v>
      </c>
      <c r="P3715" s="143">
        <f t="shared" si="1937"/>
        <v>215059.18</v>
      </c>
      <c r="Q3715" s="143">
        <f t="shared" si="1938"/>
        <v>178843.2948055614</v>
      </c>
      <c r="R3715" s="143">
        <f t="shared" si="1939"/>
        <v>114176.46121112282</v>
      </c>
      <c r="S3715" s="143">
        <f t="shared" si="1940"/>
        <v>230478.33130000002</v>
      </c>
      <c r="T3715" s="143">
        <f t="shared" si="1941"/>
        <v>111195.38702834024</v>
      </c>
      <c r="U3715" s="194">
        <f t="shared" si="1942"/>
        <v>0.51704552685609717</v>
      </c>
      <c r="V3715" s="188" t="str">
        <f t="shared" si="1943"/>
        <v>MENOR</v>
      </c>
      <c r="W3715" s="188">
        <f t="shared" si="1944"/>
        <v>13293.742422245652</v>
      </c>
      <c r="X3715" s="143">
        <f t="shared" si="1945"/>
        <v>13294</v>
      </c>
    </row>
    <row r="3716" spans="1:24" ht="55.2" x14ac:dyDescent="0.25">
      <c r="A3716" s="20" t="s">
        <v>109</v>
      </c>
      <c r="B3716" s="20">
        <v>4912</v>
      </c>
      <c r="C3716" s="31" t="s">
        <v>1329</v>
      </c>
      <c r="D3716" s="58" t="s">
        <v>1330</v>
      </c>
      <c r="E3716" s="20" t="s">
        <v>7</v>
      </c>
      <c r="F3716" s="23" t="s">
        <v>334</v>
      </c>
      <c r="G3716" s="169">
        <v>37954</v>
      </c>
      <c r="H3716" s="36">
        <v>158.16999999999999</v>
      </c>
      <c r="I3716" s="50">
        <v>151.76</v>
      </c>
      <c r="J3716" s="155">
        <f t="shared" si="1934"/>
        <v>39557.091328413284</v>
      </c>
      <c r="K3716" s="182">
        <v>113465.31</v>
      </c>
      <c r="L3716" s="143">
        <v>122859.41990000001</v>
      </c>
      <c r="M3716" s="143">
        <v>125292.27970000001</v>
      </c>
      <c r="N3716" s="143">
        <f t="shared" si="1935"/>
        <v>39557.091328413284</v>
      </c>
      <c r="O3716" s="143">
        <f t="shared" si="1936"/>
        <v>125292.27970000001</v>
      </c>
      <c r="P3716" s="143">
        <f t="shared" si="1937"/>
        <v>113465.31</v>
      </c>
      <c r="Q3716" s="143">
        <f t="shared" si="1938"/>
        <v>100293.52523210332</v>
      </c>
      <c r="R3716" s="143">
        <f t="shared" si="1939"/>
        <v>76511.200664206641</v>
      </c>
      <c r="S3716" s="143">
        <f t="shared" si="1940"/>
        <v>119378.79485000001</v>
      </c>
      <c r="T3716" s="143">
        <f t="shared" si="1941"/>
        <v>40810.814107774182</v>
      </c>
      <c r="U3716" s="194">
        <f t="shared" si="1942"/>
        <v>0.35967657522615665</v>
      </c>
      <c r="V3716" s="188" t="str">
        <f t="shared" si="1943"/>
        <v>MENOR</v>
      </c>
      <c r="W3716" s="188">
        <f t="shared" si="1944"/>
        <v>39557.091328413284</v>
      </c>
      <c r="X3716" s="143">
        <f t="shared" si="1945"/>
        <v>39557</v>
      </c>
    </row>
    <row r="3717" spans="1:24" ht="41.4" x14ac:dyDescent="0.25">
      <c r="A3717" s="20" t="s">
        <v>110</v>
      </c>
      <c r="B3717" s="20">
        <v>4912</v>
      </c>
      <c r="C3717" s="31" t="s">
        <v>1331</v>
      </c>
      <c r="D3717" s="58" t="s">
        <v>777</v>
      </c>
      <c r="E3717" s="20" t="s">
        <v>7</v>
      </c>
      <c r="F3717" s="23" t="s">
        <v>334</v>
      </c>
      <c r="G3717" s="169">
        <v>44182</v>
      </c>
      <c r="H3717" s="36">
        <v>158.16999999999999</v>
      </c>
      <c r="I3717" s="50">
        <v>151.76</v>
      </c>
      <c r="J3717" s="155">
        <f t="shared" si="1934"/>
        <v>46048.147996837113</v>
      </c>
      <c r="K3717" s="182">
        <v>162656.34</v>
      </c>
      <c r="L3717" s="143">
        <v>180861.91199999998</v>
      </c>
      <c r="M3717" s="143">
        <v>184443.33599999998</v>
      </c>
      <c r="N3717" s="143">
        <f t="shared" si="1935"/>
        <v>46048.147996837113</v>
      </c>
      <c r="O3717" s="143">
        <f t="shared" si="1936"/>
        <v>184443.33599999998</v>
      </c>
      <c r="P3717" s="143">
        <f t="shared" si="1937"/>
        <v>162656.34</v>
      </c>
      <c r="Q3717" s="143">
        <f t="shared" si="1938"/>
        <v>143502.43399920929</v>
      </c>
      <c r="R3717" s="143">
        <f t="shared" si="1939"/>
        <v>104352.24399841856</v>
      </c>
      <c r="S3717" s="143">
        <f t="shared" si="1940"/>
        <v>173549.83799999999</v>
      </c>
      <c r="T3717" s="143">
        <f t="shared" si="1941"/>
        <v>65666.069443432643</v>
      </c>
      <c r="U3717" s="194">
        <f t="shared" si="1942"/>
        <v>0.40371048213326727</v>
      </c>
      <c r="V3717" s="188" t="str">
        <f t="shared" si="1943"/>
        <v>MENOR</v>
      </c>
      <c r="W3717" s="188">
        <f t="shared" si="1944"/>
        <v>46048.147996837113</v>
      </c>
      <c r="X3717" s="143">
        <f t="shared" si="1945"/>
        <v>46048</v>
      </c>
    </row>
    <row r="3718" spans="1:24" ht="41.4" x14ac:dyDescent="0.25">
      <c r="A3718" s="20" t="s">
        <v>111</v>
      </c>
      <c r="B3718" s="20">
        <v>4912</v>
      </c>
      <c r="C3718" s="31" t="s">
        <v>1332</v>
      </c>
      <c r="D3718" s="58" t="s">
        <v>1333</v>
      </c>
      <c r="E3718" s="20" t="s">
        <v>7</v>
      </c>
      <c r="F3718" s="23" t="s">
        <v>334</v>
      </c>
      <c r="G3718" s="169">
        <v>27735</v>
      </c>
      <c r="H3718" s="36">
        <v>158.16999999999999</v>
      </c>
      <c r="I3718" s="50">
        <v>151.76</v>
      </c>
      <c r="J3718" s="155">
        <f t="shared" si="1934"/>
        <v>28906.463824459675</v>
      </c>
      <c r="K3718" s="182">
        <v>474512.5</v>
      </c>
      <c r="L3718" s="143">
        <v>527183.38749999995</v>
      </c>
      <c r="M3718" s="143">
        <v>537622.66249999998</v>
      </c>
      <c r="N3718" s="143">
        <f t="shared" si="1935"/>
        <v>28906.463824459675</v>
      </c>
      <c r="O3718" s="143">
        <f t="shared" si="1936"/>
        <v>537622.66249999998</v>
      </c>
      <c r="P3718" s="143">
        <f t="shared" si="1937"/>
        <v>474512.5</v>
      </c>
      <c r="Q3718" s="143">
        <f t="shared" si="1938"/>
        <v>392056.25345611491</v>
      </c>
      <c r="R3718" s="143">
        <f t="shared" si="1939"/>
        <v>251709.48191222985</v>
      </c>
      <c r="S3718" s="143">
        <f t="shared" si="1940"/>
        <v>506067.58124999999</v>
      </c>
      <c r="T3718" s="143">
        <f t="shared" si="1941"/>
        <v>243670.35389399013</v>
      </c>
      <c r="U3718" s="194">
        <f t="shared" si="1942"/>
        <v>0.51351724958560652</v>
      </c>
      <c r="V3718" s="188" t="str">
        <f t="shared" si="1943"/>
        <v>MENOR</v>
      </c>
      <c r="W3718" s="188">
        <f t="shared" si="1944"/>
        <v>28906.463824459675</v>
      </c>
      <c r="X3718" s="143">
        <f t="shared" si="1945"/>
        <v>28906</v>
      </c>
    </row>
    <row r="3719" spans="1:24" ht="69" x14ac:dyDescent="0.25">
      <c r="A3719" s="20" t="s">
        <v>112</v>
      </c>
      <c r="B3719" s="20">
        <v>4912</v>
      </c>
      <c r="C3719" s="59" t="s">
        <v>1334</v>
      </c>
      <c r="D3719" s="58" t="s">
        <v>1222</v>
      </c>
      <c r="E3719" s="20" t="s">
        <v>7</v>
      </c>
      <c r="F3719" s="23" t="s">
        <v>334</v>
      </c>
      <c r="G3719" s="169">
        <v>4030</v>
      </c>
      <c r="H3719" s="36">
        <v>158.16999999999999</v>
      </c>
      <c r="I3719" s="50">
        <v>151.76</v>
      </c>
      <c r="J3719" s="155">
        <f t="shared" si="1934"/>
        <v>4200.2181075382186</v>
      </c>
      <c r="K3719" s="182">
        <v>61042.239999999998</v>
      </c>
      <c r="L3719" s="143">
        <v>65505.953800000018</v>
      </c>
      <c r="M3719" s="143">
        <v>66803.1014</v>
      </c>
      <c r="N3719" s="143">
        <f t="shared" si="1935"/>
        <v>4200.2181075382186</v>
      </c>
      <c r="O3719" s="143">
        <f t="shared" si="1936"/>
        <v>66803.1014</v>
      </c>
      <c r="P3719" s="143">
        <f t="shared" si="1937"/>
        <v>61042.239999999998</v>
      </c>
      <c r="Q3719" s="143">
        <f t="shared" si="1938"/>
        <v>49387.878326884558</v>
      </c>
      <c r="R3719" s="143">
        <f t="shared" si="1939"/>
        <v>32621.229053769108</v>
      </c>
      <c r="S3719" s="143">
        <f t="shared" si="1940"/>
        <v>63922.670700000002</v>
      </c>
      <c r="T3719" s="143">
        <f t="shared" si="1941"/>
        <v>30225.988452270096</v>
      </c>
      <c r="U3719" s="194">
        <f t="shared" si="1942"/>
        <v>0.49516512585825972</v>
      </c>
      <c r="V3719" s="188" t="str">
        <f t="shared" si="1943"/>
        <v>MENOR</v>
      </c>
      <c r="W3719" s="188">
        <f t="shared" si="1944"/>
        <v>4200.2181075382186</v>
      </c>
      <c r="X3719" s="143">
        <f t="shared" si="1945"/>
        <v>4200</v>
      </c>
    </row>
    <row r="3720" spans="1:24" x14ac:dyDescent="0.25">
      <c r="A3720" s="52" t="s">
        <v>126</v>
      </c>
      <c r="B3720" s="34" t="s">
        <v>1335</v>
      </c>
      <c r="C3720" s="35"/>
      <c r="D3720" s="17"/>
      <c r="E3720" s="17"/>
      <c r="F3720" s="17"/>
      <c r="G3720" s="138"/>
      <c r="H3720" s="18"/>
      <c r="I3720" s="18"/>
      <c r="J3720" s="138"/>
      <c r="K3720" s="178"/>
      <c r="L3720" s="139"/>
      <c r="M3720" s="139"/>
      <c r="N3720" s="139"/>
      <c r="O3720" s="139"/>
      <c r="P3720" s="139"/>
      <c r="Q3720" s="139"/>
      <c r="R3720" s="139"/>
      <c r="S3720" s="139"/>
      <c r="T3720" s="139"/>
      <c r="U3720" s="193"/>
      <c r="V3720" s="52"/>
      <c r="W3720" s="139"/>
      <c r="X3720" s="139"/>
    </row>
    <row r="3721" spans="1:24" x14ac:dyDescent="0.25">
      <c r="A3721" s="20" t="s">
        <v>128</v>
      </c>
      <c r="B3721" s="20">
        <v>4912</v>
      </c>
      <c r="C3721" s="31" t="s">
        <v>1336</v>
      </c>
      <c r="D3721" s="58" t="s">
        <v>1337</v>
      </c>
      <c r="E3721" s="20" t="s">
        <v>7</v>
      </c>
      <c r="F3721" s="23" t="s">
        <v>334</v>
      </c>
      <c r="G3721" s="169">
        <v>605779</v>
      </c>
      <c r="H3721" s="36">
        <v>158.16999999999999</v>
      </c>
      <c r="I3721" s="50">
        <v>151.76</v>
      </c>
      <c r="J3721" s="155">
        <f t="shared" ref="J3721:J3770" si="1946">G3721*(H3721/I3721)</f>
        <v>631365.7382050606</v>
      </c>
      <c r="K3721" s="182">
        <v>809051.25</v>
      </c>
      <c r="L3721" s="143">
        <v>890758.13749999995</v>
      </c>
      <c r="M3721" s="143">
        <v>908396.91249999998</v>
      </c>
      <c r="N3721" s="143">
        <f t="shared" ref="N3721:N3770" si="1947">MIN(J3721,K3721,L3721,M3721)</f>
        <v>631365.7382050606</v>
      </c>
      <c r="O3721" s="143">
        <f t="shared" ref="O3721:O3770" si="1948">MAX(J3721,K3721,L3721,M3721)</f>
        <v>908396.91249999998</v>
      </c>
      <c r="P3721" s="143">
        <f t="shared" ref="P3721:P3770" si="1949">MEDIAN(J3721,K3721,L3721,M3721,)</f>
        <v>809051.25</v>
      </c>
      <c r="Q3721" s="143">
        <f t="shared" ref="Q3721:Q3770" si="1950">AVERAGE(J3721,K3721,L3721,M3721)</f>
        <v>809893.00955126516</v>
      </c>
      <c r="R3721" s="143">
        <f t="shared" ref="R3721:R3770" si="1951">AVERAGE(N3721,P3721)</f>
        <v>720208.4941025303</v>
      </c>
      <c r="S3721" s="143">
        <f t="shared" ref="S3721:S3770" si="1952">AVERAGE(O3721,P3721)</f>
        <v>858724.08125000005</v>
      </c>
      <c r="T3721" s="143">
        <f t="shared" ref="T3721:T3770" si="1953">STDEVA(J3721,K3721,L3721,M3721)</f>
        <v>126642.38756930504</v>
      </c>
      <c r="U3721" s="194">
        <f t="shared" ref="U3721:U3770" si="1954">T3721/P3721</f>
        <v>0.15653197194776602</v>
      </c>
      <c r="V3721" s="188" t="str">
        <f t="shared" ref="V3721:V3770" si="1955">IF(U3721&lt;=70%,"MENOR",IF(AND(U3721&gt;70%,U3721&lt;=90%),"[PROM MEN-MED]","PROMEDIO"))</f>
        <v>MENOR</v>
      </c>
      <c r="W3721" s="188">
        <f t="shared" ref="W3721:W3770" si="1956">IF(U3721&lt;=70%,N3721,IF(AND(U3721&gt;70%,U3721&lt;=90%),R3721,Q3721))</f>
        <v>631365.7382050606</v>
      </c>
      <c r="X3721" s="143">
        <f t="shared" ref="X3721:X3770" si="1957">ROUND(W3721,0)</f>
        <v>631366</v>
      </c>
    </row>
    <row r="3722" spans="1:24" x14ac:dyDescent="0.25">
      <c r="A3722" s="20" t="s">
        <v>129</v>
      </c>
      <c r="B3722" s="20">
        <v>4912</v>
      </c>
      <c r="C3722" s="31" t="s">
        <v>1338</v>
      </c>
      <c r="D3722" s="58" t="s">
        <v>1339</v>
      </c>
      <c r="E3722" s="20" t="s">
        <v>7</v>
      </c>
      <c r="F3722" s="23" t="s">
        <v>334</v>
      </c>
      <c r="G3722" s="169">
        <v>120166</v>
      </c>
      <c r="H3722" s="36">
        <v>158.16999999999999</v>
      </c>
      <c r="I3722" s="50">
        <v>151.76</v>
      </c>
      <c r="J3722" s="155">
        <f t="shared" si="1946"/>
        <v>125241.54072219293</v>
      </c>
      <c r="K3722" s="182">
        <v>159936</v>
      </c>
      <c r="L3722" s="143">
        <v>167304.48000000001</v>
      </c>
      <c r="M3722" s="143">
        <v>170617.44</v>
      </c>
      <c r="N3722" s="143">
        <f t="shared" si="1947"/>
        <v>125241.54072219293</v>
      </c>
      <c r="O3722" s="143">
        <f t="shared" si="1948"/>
        <v>170617.44</v>
      </c>
      <c r="P3722" s="143">
        <f t="shared" si="1949"/>
        <v>159936</v>
      </c>
      <c r="Q3722" s="143">
        <f t="shared" si="1950"/>
        <v>155774.86518054822</v>
      </c>
      <c r="R3722" s="143">
        <f t="shared" si="1951"/>
        <v>142588.77036109648</v>
      </c>
      <c r="S3722" s="143">
        <f t="shared" si="1952"/>
        <v>165276.72</v>
      </c>
      <c r="T3722" s="143">
        <f t="shared" si="1953"/>
        <v>20839.329728671051</v>
      </c>
      <c r="U3722" s="194">
        <f t="shared" si="1954"/>
        <v>0.13029792997618456</v>
      </c>
      <c r="V3722" s="188" t="str">
        <f t="shared" si="1955"/>
        <v>MENOR</v>
      </c>
      <c r="W3722" s="188">
        <f t="shared" si="1956"/>
        <v>125241.54072219293</v>
      </c>
      <c r="X3722" s="143">
        <f t="shared" si="1957"/>
        <v>125242</v>
      </c>
    </row>
    <row r="3723" spans="1:24" x14ac:dyDescent="0.25">
      <c r="A3723" s="20" t="s">
        <v>130</v>
      </c>
      <c r="B3723" s="20">
        <v>4912</v>
      </c>
      <c r="C3723" s="31" t="s">
        <v>1340</v>
      </c>
      <c r="D3723" s="58" t="s">
        <v>1341</v>
      </c>
      <c r="E3723" s="20" t="s">
        <v>7</v>
      </c>
      <c r="F3723" s="23" t="s">
        <v>334</v>
      </c>
      <c r="G3723" s="169">
        <v>135482</v>
      </c>
      <c r="H3723" s="36">
        <v>158.16999999999999</v>
      </c>
      <c r="I3723" s="50">
        <v>151.76</v>
      </c>
      <c r="J3723" s="155">
        <f t="shared" si="1946"/>
        <v>141204.45400632577</v>
      </c>
      <c r="K3723" s="182">
        <v>180194.56</v>
      </c>
      <c r="L3723" s="143">
        <v>191746.31839999999</v>
      </c>
      <c r="M3723" s="143">
        <v>195543.27519999997</v>
      </c>
      <c r="N3723" s="143">
        <f t="shared" si="1947"/>
        <v>141204.45400632577</v>
      </c>
      <c r="O3723" s="143">
        <f t="shared" si="1948"/>
        <v>195543.27519999997</v>
      </c>
      <c r="P3723" s="143">
        <f t="shared" si="1949"/>
        <v>180194.56</v>
      </c>
      <c r="Q3723" s="143">
        <f t="shared" si="1950"/>
        <v>177172.15190158144</v>
      </c>
      <c r="R3723" s="143">
        <f t="shared" si="1951"/>
        <v>160699.50700316287</v>
      </c>
      <c r="S3723" s="143">
        <f t="shared" si="1952"/>
        <v>187868.91759999999</v>
      </c>
      <c r="T3723" s="143">
        <f t="shared" si="1953"/>
        <v>24850.987525428922</v>
      </c>
      <c r="U3723" s="194">
        <f t="shared" si="1954"/>
        <v>0.1379119742872866</v>
      </c>
      <c r="V3723" s="188" t="str">
        <f t="shared" si="1955"/>
        <v>MENOR</v>
      </c>
      <c r="W3723" s="188">
        <f t="shared" si="1956"/>
        <v>141204.45400632577</v>
      </c>
      <c r="X3723" s="143">
        <f t="shared" si="1957"/>
        <v>141204</v>
      </c>
    </row>
    <row r="3724" spans="1:24" x14ac:dyDescent="0.25">
      <c r="A3724" s="20" t="s">
        <v>131</v>
      </c>
      <c r="B3724" s="20">
        <v>4912</v>
      </c>
      <c r="C3724" s="31" t="s">
        <v>1342</v>
      </c>
      <c r="D3724" s="58" t="s">
        <v>1343</v>
      </c>
      <c r="E3724" s="20" t="s">
        <v>7</v>
      </c>
      <c r="F3724" s="23" t="s">
        <v>334</v>
      </c>
      <c r="G3724" s="169">
        <v>243867</v>
      </c>
      <c r="H3724" s="36">
        <v>158.16999999999999</v>
      </c>
      <c r="I3724" s="50">
        <v>151.76</v>
      </c>
      <c r="J3724" s="155">
        <f t="shared" si="1946"/>
        <v>254167.39186874012</v>
      </c>
      <c r="K3724" s="182">
        <v>320318.25</v>
      </c>
      <c r="L3724" s="143">
        <v>343923.685</v>
      </c>
      <c r="M3724" s="143">
        <v>350734.05499999999</v>
      </c>
      <c r="N3724" s="143">
        <f t="shared" si="1947"/>
        <v>254167.39186874012</v>
      </c>
      <c r="O3724" s="143">
        <f t="shared" si="1948"/>
        <v>350734.05499999999</v>
      </c>
      <c r="P3724" s="143">
        <f t="shared" si="1949"/>
        <v>320318.25</v>
      </c>
      <c r="Q3724" s="143">
        <f t="shared" si="1950"/>
        <v>317285.84546718502</v>
      </c>
      <c r="R3724" s="143">
        <f t="shared" si="1951"/>
        <v>287242.82093437004</v>
      </c>
      <c r="S3724" s="143">
        <f t="shared" si="1952"/>
        <v>335526.15249999997</v>
      </c>
      <c r="T3724" s="143">
        <f t="shared" si="1953"/>
        <v>44051.075952946529</v>
      </c>
      <c r="U3724" s="194">
        <f t="shared" si="1954"/>
        <v>0.13752284158940845</v>
      </c>
      <c r="V3724" s="188" t="str">
        <f t="shared" si="1955"/>
        <v>MENOR</v>
      </c>
      <c r="W3724" s="188">
        <f t="shared" si="1956"/>
        <v>254167.39186874012</v>
      </c>
      <c r="X3724" s="143">
        <f t="shared" si="1957"/>
        <v>254167</v>
      </c>
    </row>
    <row r="3725" spans="1:24" x14ac:dyDescent="0.25">
      <c r="A3725" s="20" t="s">
        <v>132</v>
      </c>
      <c r="B3725" s="20">
        <v>4912</v>
      </c>
      <c r="C3725" s="31" t="s">
        <v>1344</v>
      </c>
      <c r="D3725" s="58" t="s">
        <v>1345</v>
      </c>
      <c r="E3725" s="20" t="s">
        <v>7</v>
      </c>
      <c r="F3725" s="23" t="s">
        <v>334</v>
      </c>
      <c r="G3725" s="169">
        <v>267429</v>
      </c>
      <c r="H3725" s="36">
        <v>158.16999999999999</v>
      </c>
      <c r="I3725" s="50">
        <v>151.76</v>
      </c>
      <c r="J3725" s="155">
        <f t="shared" si="1946"/>
        <v>278724.59758829733</v>
      </c>
      <c r="K3725" s="182">
        <v>346885</v>
      </c>
      <c r="L3725" s="143">
        <v>379019.16499999998</v>
      </c>
      <c r="M3725" s="143">
        <v>386524.495</v>
      </c>
      <c r="N3725" s="143">
        <f t="shared" si="1947"/>
        <v>278724.59758829733</v>
      </c>
      <c r="O3725" s="143">
        <f t="shared" si="1948"/>
        <v>386524.495</v>
      </c>
      <c r="P3725" s="143">
        <f t="shared" si="1949"/>
        <v>346885</v>
      </c>
      <c r="Q3725" s="143">
        <f t="shared" si="1950"/>
        <v>347788.31439707428</v>
      </c>
      <c r="R3725" s="143">
        <f t="shared" si="1951"/>
        <v>312804.79879414866</v>
      </c>
      <c r="S3725" s="143">
        <f t="shared" si="1952"/>
        <v>366704.7475</v>
      </c>
      <c r="T3725" s="143">
        <f t="shared" si="1953"/>
        <v>49147.637018232439</v>
      </c>
      <c r="U3725" s="194">
        <f t="shared" si="1954"/>
        <v>0.14168279694490232</v>
      </c>
      <c r="V3725" s="188" t="str">
        <f t="shared" si="1955"/>
        <v>MENOR</v>
      </c>
      <c r="W3725" s="188">
        <f t="shared" si="1956"/>
        <v>278724.59758829733</v>
      </c>
      <c r="X3725" s="143">
        <f t="shared" si="1957"/>
        <v>278725</v>
      </c>
    </row>
    <row r="3726" spans="1:24" ht="27.6" x14ac:dyDescent="0.25">
      <c r="A3726" s="20" t="s">
        <v>133</v>
      </c>
      <c r="B3726" s="20">
        <v>4912</v>
      </c>
      <c r="C3726" s="31" t="s">
        <v>1346</v>
      </c>
      <c r="D3726" s="58" t="s">
        <v>1347</v>
      </c>
      <c r="E3726" s="20" t="s">
        <v>7</v>
      </c>
      <c r="F3726" s="23" t="s">
        <v>334</v>
      </c>
      <c r="G3726" s="169">
        <v>234442</v>
      </c>
      <c r="H3726" s="36">
        <v>158.16999999999999</v>
      </c>
      <c r="I3726" s="50">
        <v>151.76</v>
      </c>
      <c r="J3726" s="155">
        <f t="shared" si="1946"/>
        <v>244344.30113336848</v>
      </c>
      <c r="K3726" s="182">
        <v>303818.90000000002</v>
      </c>
      <c r="L3726" s="143">
        <v>331963.57809999998</v>
      </c>
      <c r="M3726" s="143">
        <v>338537.11429999996</v>
      </c>
      <c r="N3726" s="143">
        <f t="shared" si="1947"/>
        <v>244344.30113336848</v>
      </c>
      <c r="O3726" s="143">
        <f t="shared" si="1948"/>
        <v>338537.11429999996</v>
      </c>
      <c r="P3726" s="143">
        <f t="shared" si="1949"/>
        <v>303818.90000000002</v>
      </c>
      <c r="Q3726" s="143">
        <f t="shared" si="1950"/>
        <v>304665.97338334215</v>
      </c>
      <c r="R3726" s="143">
        <f t="shared" si="1951"/>
        <v>274081.60056668427</v>
      </c>
      <c r="S3726" s="143">
        <f t="shared" si="1952"/>
        <v>321178.00714999996</v>
      </c>
      <c r="T3726" s="143">
        <f t="shared" si="1953"/>
        <v>42941.181037215909</v>
      </c>
      <c r="U3726" s="194">
        <f t="shared" si="1954"/>
        <v>0.14133808343462473</v>
      </c>
      <c r="V3726" s="188" t="str">
        <f t="shared" si="1955"/>
        <v>MENOR</v>
      </c>
      <c r="W3726" s="188">
        <f t="shared" si="1956"/>
        <v>244344.30113336848</v>
      </c>
      <c r="X3726" s="143">
        <f t="shared" si="1957"/>
        <v>244344</v>
      </c>
    </row>
    <row r="3727" spans="1:24" ht="27.6" x14ac:dyDescent="0.25">
      <c r="A3727" s="20" t="s">
        <v>135</v>
      </c>
      <c r="B3727" s="20">
        <v>4912</v>
      </c>
      <c r="C3727" s="31" t="s">
        <v>1348</v>
      </c>
      <c r="D3727" s="58" t="s">
        <v>1349</v>
      </c>
      <c r="E3727" s="20" t="s">
        <v>7</v>
      </c>
      <c r="F3727" s="23" t="s">
        <v>334</v>
      </c>
      <c r="G3727" s="169">
        <v>368745</v>
      </c>
      <c r="H3727" s="36">
        <v>158.16999999999999</v>
      </c>
      <c r="I3727" s="50">
        <v>151.76</v>
      </c>
      <c r="J3727" s="155">
        <f t="shared" si="1946"/>
        <v>384319.95683974697</v>
      </c>
      <c r="K3727" s="182">
        <v>478832.2</v>
      </c>
      <c r="L3727" s="143">
        <v>540775.67460000003</v>
      </c>
      <c r="M3727" s="143">
        <v>551484.10380000004</v>
      </c>
      <c r="N3727" s="143">
        <f t="shared" si="1947"/>
        <v>384319.95683974697</v>
      </c>
      <c r="O3727" s="143">
        <f t="shared" si="1948"/>
        <v>551484.10380000004</v>
      </c>
      <c r="P3727" s="143">
        <f t="shared" si="1949"/>
        <v>478832.2</v>
      </c>
      <c r="Q3727" s="143">
        <f t="shared" si="1950"/>
        <v>488852.98380993679</v>
      </c>
      <c r="R3727" s="143">
        <f t="shared" si="1951"/>
        <v>431576.07841987349</v>
      </c>
      <c r="S3727" s="143">
        <f t="shared" si="1952"/>
        <v>515158.15190000006</v>
      </c>
      <c r="T3727" s="143">
        <f t="shared" si="1953"/>
        <v>76694.617033631133</v>
      </c>
      <c r="U3727" s="194">
        <f t="shared" si="1954"/>
        <v>0.16017013273884073</v>
      </c>
      <c r="V3727" s="188" t="str">
        <f t="shared" si="1955"/>
        <v>MENOR</v>
      </c>
      <c r="W3727" s="188">
        <f t="shared" si="1956"/>
        <v>384319.95683974697</v>
      </c>
      <c r="X3727" s="143">
        <f t="shared" si="1957"/>
        <v>384320</v>
      </c>
    </row>
    <row r="3728" spans="1:24" ht="27.6" x14ac:dyDescent="0.25">
      <c r="A3728" s="20" t="s">
        <v>136</v>
      </c>
      <c r="B3728" s="20">
        <v>4912</v>
      </c>
      <c r="C3728" s="31" t="s">
        <v>1350</v>
      </c>
      <c r="D3728" s="58" t="s">
        <v>1351</v>
      </c>
      <c r="E3728" s="20" t="s">
        <v>7</v>
      </c>
      <c r="F3728" s="23" t="s">
        <v>334</v>
      </c>
      <c r="G3728" s="169">
        <v>234442</v>
      </c>
      <c r="H3728" s="36">
        <v>158.16999999999999</v>
      </c>
      <c r="I3728" s="50">
        <v>151.76</v>
      </c>
      <c r="J3728" s="155">
        <f t="shared" si="1946"/>
        <v>244344.30113336848</v>
      </c>
      <c r="K3728" s="182">
        <v>307109.25</v>
      </c>
      <c r="L3728" s="143">
        <v>338124.51750000002</v>
      </c>
      <c r="M3728" s="143">
        <v>344820.05249999999</v>
      </c>
      <c r="N3728" s="143">
        <f t="shared" si="1947"/>
        <v>244344.30113336848</v>
      </c>
      <c r="O3728" s="143">
        <f t="shared" si="1948"/>
        <v>344820.05249999999</v>
      </c>
      <c r="P3728" s="143">
        <f t="shared" si="1949"/>
        <v>307109.25</v>
      </c>
      <c r="Q3728" s="143">
        <f t="shared" si="1950"/>
        <v>308599.53028334212</v>
      </c>
      <c r="R3728" s="143">
        <f t="shared" si="1951"/>
        <v>275726.77556668426</v>
      </c>
      <c r="S3728" s="143">
        <f t="shared" si="1952"/>
        <v>325964.65125</v>
      </c>
      <c r="T3728" s="143">
        <f t="shared" si="1953"/>
        <v>45878.849550491119</v>
      </c>
      <c r="U3728" s="194">
        <f t="shared" si="1954"/>
        <v>0.14938934451010877</v>
      </c>
      <c r="V3728" s="188" t="str">
        <f t="shared" si="1955"/>
        <v>MENOR</v>
      </c>
      <c r="W3728" s="188">
        <f t="shared" si="1956"/>
        <v>244344.30113336848</v>
      </c>
      <c r="X3728" s="143">
        <f t="shared" si="1957"/>
        <v>244344</v>
      </c>
    </row>
    <row r="3729" spans="1:24" x14ac:dyDescent="0.25">
      <c r="A3729" s="20" t="s">
        <v>137</v>
      </c>
      <c r="B3729" s="20">
        <v>4912</v>
      </c>
      <c r="C3729" s="31" t="s">
        <v>1352</v>
      </c>
      <c r="D3729" s="58" t="s">
        <v>1353</v>
      </c>
      <c r="E3729" s="20" t="s">
        <v>7</v>
      </c>
      <c r="F3729" s="23" t="s">
        <v>334</v>
      </c>
      <c r="G3729" s="169">
        <v>323978</v>
      </c>
      <c r="H3729" s="36">
        <v>158.16999999999999</v>
      </c>
      <c r="I3729" s="50">
        <v>151.76</v>
      </c>
      <c r="J3729" s="155">
        <f t="shared" si="1946"/>
        <v>337662.09976278333</v>
      </c>
      <c r="K3729" s="182">
        <v>424008.9</v>
      </c>
      <c r="L3729" s="143">
        <v>455255.68199999997</v>
      </c>
      <c r="M3729" s="143">
        <v>464270.64600000001</v>
      </c>
      <c r="N3729" s="143">
        <f t="shared" si="1947"/>
        <v>337662.09976278333</v>
      </c>
      <c r="O3729" s="143">
        <f t="shared" si="1948"/>
        <v>464270.64600000001</v>
      </c>
      <c r="P3729" s="143">
        <f t="shared" si="1949"/>
        <v>424008.9</v>
      </c>
      <c r="Q3729" s="143">
        <f t="shared" si="1950"/>
        <v>420299.33194069582</v>
      </c>
      <c r="R3729" s="143">
        <f t="shared" si="1951"/>
        <v>380835.49988139165</v>
      </c>
      <c r="S3729" s="143">
        <f t="shared" si="1952"/>
        <v>444139.77300000004</v>
      </c>
      <c r="T3729" s="143">
        <f t="shared" si="1953"/>
        <v>57729.530013629272</v>
      </c>
      <c r="U3729" s="194">
        <f t="shared" si="1954"/>
        <v>0.13615169401781252</v>
      </c>
      <c r="V3729" s="188" t="str">
        <f t="shared" si="1955"/>
        <v>MENOR</v>
      </c>
      <c r="W3729" s="188">
        <f t="shared" si="1956"/>
        <v>337662.09976278333</v>
      </c>
      <c r="X3729" s="143">
        <f t="shared" si="1957"/>
        <v>337662</v>
      </c>
    </row>
    <row r="3730" spans="1:24" x14ac:dyDescent="0.25">
      <c r="A3730" s="20" t="s">
        <v>138</v>
      </c>
      <c r="B3730" s="20">
        <v>4912</v>
      </c>
      <c r="C3730" s="31" t="s">
        <v>1354</v>
      </c>
      <c r="D3730" s="58" t="s">
        <v>1355</v>
      </c>
      <c r="E3730" s="20" t="s">
        <v>7</v>
      </c>
      <c r="F3730" s="23" t="s">
        <v>334</v>
      </c>
      <c r="G3730" s="169">
        <v>86001</v>
      </c>
      <c r="H3730" s="36">
        <v>158.16999999999999</v>
      </c>
      <c r="I3730" s="50">
        <v>151.76</v>
      </c>
      <c r="J3730" s="155">
        <f t="shared" si="1946"/>
        <v>89633.488205060625</v>
      </c>
      <c r="K3730" s="182">
        <v>113465.31</v>
      </c>
      <c r="L3730" s="143">
        <v>124924.2841</v>
      </c>
      <c r="M3730" s="143">
        <v>127398.03229999999</v>
      </c>
      <c r="N3730" s="143">
        <f t="shared" si="1947"/>
        <v>89633.488205060625</v>
      </c>
      <c r="O3730" s="143">
        <f t="shared" si="1948"/>
        <v>127398.03229999999</v>
      </c>
      <c r="P3730" s="143">
        <f t="shared" si="1949"/>
        <v>113465.31</v>
      </c>
      <c r="Q3730" s="143">
        <f t="shared" si="1950"/>
        <v>113855.27865126517</v>
      </c>
      <c r="R3730" s="143">
        <f t="shared" si="1951"/>
        <v>101549.39910253031</v>
      </c>
      <c r="S3730" s="143">
        <f t="shared" si="1952"/>
        <v>120431.67114999999</v>
      </c>
      <c r="T3730" s="143">
        <f t="shared" si="1953"/>
        <v>17250.857621031035</v>
      </c>
      <c r="U3730" s="194">
        <f t="shared" si="1954"/>
        <v>0.1520364032057995</v>
      </c>
      <c r="V3730" s="188" t="str">
        <f t="shared" si="1955"/>
        <v>MENOR</v>
      </c>
      <c r="W3730" s="188">
        <f t="shared" si="1956"/>
        <v>89633.488205060625</v>
      </c>
      <c r="X3730" s="143">
        <f t="shared" si="1957"/>
        <v>89633</v>
      </c>
    </row>
    <row r="3731" spans="1:24" ht="27.6" x14ac:dyDescent="0.25">
      <c r="A3731" s="20" t="s">
        <v>139</v>
      </c>
      <c r="B3731" s="20">
        <v>4912</v>
      </c>
      <c r="C3731" s="31" t="s">
        <v>1356</v>
      </c>
      <c r="D3731" s="58" t="s">
        <v>1357</v>
      </c>
      <c r="E3731" s="20" t="s">
        <v>7</v>
      </c>
      <c r="F3731" s="23" t="s">
        <v>334</v>
      </c>
      <c r="G3731" s="169">
        <v>42412</v>
      </c>
      <c r="H3731" s="36">
        <v>158.16999999999999</v>
      </c>
      <c r="I3731" s="50">
        <v>151.76</v>
      </c>
      <c r="J3731" s="155">
        <f t="shared" si="1946"/>
        <v>44203.387190300477</v>
      </c>
      <c r="K3731" s="182">
        <v>55477.8</v>
      </c>
      <c r="L3731" s="143">
        <v>58556.567999999999</v>
      </c>
      <c r="M3731" s="143">
        <v>59716.103999999999</v>
      </c>
      <c r="N3731" s="143">
        <f t="shared" si="1947"/>
        <v>44203.387190300477</v>
      </c>
      <c r="O3731" s="143">
        <f t="shared" si="1948"/>
        <v>59716.103999999999</v>
      </c>
      <c r="P3731" s="143">
        <f t="shared" si="1949"/>
        <v>55477.8</v>
      </c>
      <c r="Q3731" s="143">
        <f t="shared" si="1950"/>
        <v>54488.464797575114</v>
      </c>
      <c r="R3731" s="143">
        <f t="shared" si="1951"/>
        <v>49840.59359515024</v>
      </c>
      <c r="S3731" s="143">
        <f t="shared" si="1952"/>
        <v>57596.952000000005</v>
      </c>
      <c r="T3731" s="143">
        <f t="shared" si="1953"/>
        <v>7086.11978510879</v>
      </c>
      <c r="U3731" s="194">
        <f t="shared" si="1954"/>
        <v>0.1277289255361386</v>
      </c>
      <c r="V3731" s="188" t="str">
        <f t="shared" si="1955"/>
        <v>MENOR</v>
      </c>
      <c r="W3731" s="188">
        <f t="shared" si="1956"/>
        <v>44203.387190300477</v>
      </c>
      <c r="X3731" s="143">
        <f t="shared" si="1957"/>
        <v>44203</v>
      </c>
    </row>
    <row r="3732" spans="1:24" ht="27.6" x14ac:dyDescent="0.25">
      <c r="A3732" s="20" t="s">
        <v>140</v>
      </c>
      <c r="B3732" s="20">
        <v>4912</v>
      </c>
      <c r="C3732" s="31" t="s">
        <v>1358</v>
      </c>
      <c r="D3732" s="58" t="s">
        <v>1359</v>
      </c>
      <c r="E3732" s="20" t="s">
        <v>7</v>
      </c>
      <c r="F3732" s="23" t="s">
        <v>334</v>
      </c>
      <c r="G3732" s="169">
        <v>388773</v>
      </c>
      <c r="H3732" s="36">
        <v>158.16999999999999</v>
      </c>
      <c r="I3732" s="50">
        <v>151.76</v>
      </c>
      <c r="J3732" s="155">
        <f t="shared" si="1946"/>
        <v>405193.89437269373</v>
      </c>
      <c r="K3732" s="182">
        <v>499383.5</v>
      </c>
      <c r="L3732" s="143">
        <v>555277.80000000005</v>
      </c>
      <c r="M3732" s="143">
        <v>566273.4</v>
      </c>
      <c r="N3732" s="143">
        <f t="shared" si="1947"/>
        <v>405193.89437269373</v>
      </c>
      <c r="O3732" s="143">
        <f t="shared" si="1948"/>
        <v>566273.4</v>
      </c>
      <c r="P3732" s="143">
        <f t="shared" si="1949"/>
        <v>499383.5</v>
      </c>
      <c r="Q3732" s="143">
        <f t="shared" si="1950"/>
        <v>506532.14859317348</v>
      </c>
      <c r="R3732" s="143">
        <f t="shared" si="1951"/>
        <v>452288.69718634686</v>
      </c>
      <c r="S3732" s="143">
        <f t="shared" si="1952"/>
        <v>532828.44999999995</v>
      </c>
      <c r="T3732" s="143">
        <f t="shared" si="1953"/>
        <v>73633.553483659198</v>
      </c>
      <c r="U3732" s="194">
        <f t="shared" si="1954"/>
        <v>0.14744891147516728</v>
      </c>
      <c r="V3732" s="188" t="str">
        <f t="shared" si="1955"/>
        <v>MENOR</v>
      </c>
      <c r="W3732" s="188">
        <f t="shared" si="1956"/>
        <v>405193.89437269373</v>
      </c>
      <c r="X3732" s="143">
        <f t="shared" si="1957"/>
        <v>405194</v>
      </c>
    </row>
    <row r="3733" spans="1:24" ht="41.4" x14ac:dyDescent="0.25">
      <c r="A3733" s="20" t="s">
        <v>141</v>
      </c>
      <c r="B3733" s="20">
        <v>4912</v>
      </c>
      <c r="C3733" s="31" t="s">
        <v>1360</v>
      </c>
      <c r="D3733" s="58" t="s">
        <v>1008</v>
      </c>
      <c r="E3733" s="20" t="s">
        <v>7</v>
      </c>
      <c r="F3733" s="23" t="s">
        <v>334</v>
      </c>
      <c r="G3733" s="169">
        <v>95426</v>
      </c>
      <c r="H3733" s="36">
        <v>158.16999999999999</v>
      </c>
      <c r="I3733" s="50">
        <v>151.76</v>
      </c>
      <c r="J3733" s="155">
        <f t="shared" si="1946"/>
        <v>99456.578940432271</v>
      </c>
      <c r="K3733" s="182">
        <v>126013.86</v>
      </c>
      <c r="L3733" s="143">
        <v>138740.12459999998</v>
      </c>
      <c r="M3733" s="143">
        <v>141487.45380000002</v>
      </c>
      <c r="N3733" s="143">
        <f t="shared" si="1947"/>
        <v>99456.578940432271</v>
      </c>
      <c r="O3733" s="143">
        <f t="shared" si="1948"/>
        <v>141487.45380000002</v>
      </c>
      <c r="P3733" s="143">
        <f t="shared" si="1949"/>
        <v>126013.86</v>
      </c>
      <c r="Q3733" s="143">
        <f t="shared" si="1950"/>
        <v>126424.50433510807</v>
      </c>
      <c r="R3733" s="143">
        <f t="shared" si="1951"/>
        <v>112735.21947021614</v>
      </c>
      <c r="S3733" s="143">
        <f t="shared" si="1952"/>
        <v>133750.6569</v>
      </c>
      <c r="T3733" s="143">
        <f t="shared" si="1953"/>
        <v>19200.734169588923</v>
      </c>
      <c r="U3733" s="194">
        <f t="shared" si="1954"/>
        <v>0.15237001842169523</v>
      </c>
      <c r="V3733" s="188" t="str">
        <f t="shared" si="1955"/>
        <v>MENOR</v>
      </c>
      <c r="W3733" s="188">
        <f t="shared" si="1956"/>
        <v>99456.578940432271</v>
      </c>
      <c r="X3733" s="143">
        <f t="shared" si="1957"/>
        <v>99457</v>
      </c>
    </row>
    <row r="3734" spans="1:24" ht="41.4" x14ac:dyDescent="0.25">
      <c r="A3734" s="20" t="s">
        <v>142</v>
      </c>
      <c r="B3734" s="20">
        <v>4912</v>
      </c>
      <c r="C3734" s="31" t="s">
        <v>1361</v>
      </c>
      <c r="D3734" s="58" t="s">
        <v>1362</v>
      </c>
      <c r="E3734" s="20" t="s">
        <v>7</v>
      </c>
      <c r="F3734" s="23" t="s">
        <v>334</v>
      </c>
      <c r="G3734" s="169">
        <v>56549</v>
      </c>
      <c r="H3734" s="36">
        <v>158.16999999999999</v>
      </c>
      <c r="I3734" s="50">
        <v>151.76</v>
      </c>
      <c r="J3734" s="155">
        <f t="shared" si="1946"/>
        <v>58937.502174486035</v>
      </c>
      <c r="K3734" s="182">
        <v>73565.8</v>
      </c>
      <c r="L3734" s="143">
        <v>81056.136000000013</v>
      </c>
      <c r="M3734" s="143">
        <v>82661.207999999999</v>
      </c>
      <c r="N3734" s="143">
        <f t="shared" si="1947"/>
        <v>58937.502174486035</v>
      </c>
      <c r="O3734" s="143">
        <f t="shared" si="1948"/>
        <v>82661.207999999999</v>
      </c>
      <c r="P3734" s="143">
        <f t="shared" si="1949"/>
        <v>73565.8</v>
      </c>
      <c r="Q3734" s="143">
        <f t="shared" si="1950"/>
        <v>74055.161543621507</v>
      </c>
      <c r="R3734" s="143">
        <f t="shared" si="1951"/>
        <v>66251.651087243023</v>
      </c>
      <c r="S3734" s="143">
        <f t="shared" si="1952"/>
        <v>78113.504000000001</v>
      </c>
      <c r="T3734" s="143">
        <f t="shared" si="1953"/>
        <v>10829.90887111243</v>
      </c>
      <c r="U3734" s="194">
        <f t="shared" si="1954"/>
        <v>0.14721390742862075</v>
      </c>
      <c r="V3734" s="188" t="str">
        <f t="shared" si="1955"/>
        <v>MENOR</v>
      </c>
      <c r="W3734" s="188">
        <f t="shared" si="1956"/>
        <v>58937.502174486035</v>
      </c>
      <c r="X3734" s="143">
        <f t="shared" si="1957"/>
        <v>58938</v>
      </c>
    </row>
    <row r="3735" spans="1:24" x14ac:dyDescent="0.25">
      <c r="A3735" s="20" t="s">
        <v>143</v>
      </c>
      <c r="B3735" s="20">
        <v>4912</v>
      </c>
      <c r="C3735" s="31" t="s">
        <v>1363</v>
      </c>
      <c r="D3735" s="58" t="s">
        <v>1364</v>
      </c>
      <c r="E3735" s="20" t="s">
        <v>7</v>
      </c>
      <c r="F3735" s="23" t="s">
        <v>334</v>
      </c>
      <c r="G3735" s="169">
        <v>969576</v>
      </c>
      <c r="H3735" s="36">
        <v>158.16999999999999</v>
      </c>
      <c r="I3735" s="50">
        <v>151.76</v>
      </c>
      <c r="J3735" s="155">
        <f t="shared" si="1946"/>
        <v>1010528.7026884555</v>
      </c>
      <c r="K3735" s="182">
        <v>1279488</v>
      </c>
      <c r="L3735" s="143">
        <v>1373050.56</v>
      </c>
      <c r="M3735" s="143">
        <v>1400239.68</v>
      </c>
      <c r="N3735" s="143">
        <f t="shared" si="1947"/>
        <v>1010528.7026884555</v>
      </c>
      <c r="O3735" s="143">
        <f t="shared" si="1948"/>
        <v>1400239.68</v>
      </c>
      <c r="P3735" s="143">
        <f t="shared" si="1949"/>
        <v>1279488</v>
      </c>
      <c r="Q3735" s="143">
        <f t="shared" si="1950"/>
        <v>1265826.735672114</v>
      </c>
      <c r="R3735" s="143">
        <f t="shared" si="1951"/>
        <v>1145008.3513442278</v>
      </c>
      <c r="S3735" s="143">
        <f t="shared" si="1952"/>
        <v>1339863.8399999999</v>
      </c>
      <c r="T3735" s="143">
        <f t="shared" si="1953"/>
        <v>177883.39241831901</v>
      </c>
      <c r="U3735" s="194">
        <f t="shared" si="1954"/>
        <v>0.13902701113126423</v>
      </c>
      <c r="V3735" s="188" t="str">
        <f t="shared" si="1955"/>
        <v>MENOR</v>
      </c>
      <c r="W3735" s="188">
        <f t="shared" si="1956"/>
        <v>1010528.7026884555</v>
      </c>
      <c r="X3735" s="143">
        <f t="shared" si="1957"/>
        <v>1010529</v>
      </c>
    </row>
    <row r="3736" spans="1:24" x14ac:dyDescent="0.25">
      <c r="A3736" s="20" t="s">
        <v>144</v>
      </c>
      <c r="B3736" s="20">
        <v>4912</v>
      </c>
      <c r="C3736" s="31" t="s">
        <v>1365</v>
      </c>
      <c r="D3736" s="58" t="s">
        <v>1366</v>
      </c>
      <c r="E3736" s="20" t="s">
        <v>7</v>
      </c>
      <c r="F3736" s="23" t="s">
        <v>334</v>
      </c>
      <c r="G3736" s="169">
        <v>35343</v>
      </c>
      <c r="H3736" s="36">
        <v>158.16999999999999</v>
      </c>
      <c r="I3736" s="50">
        <v>151.76</v>
      </c>
      <c r="J3736" s="155">
        <f t="shared" si="1946"/>
        <v>36835.808579335797</v>
      </c>
      <c r="K3736" s="182">
        <v>46231.5</v>
      </c>
      <c r="L3736" s="143">
        <v>51321.13</v>
      </c>
      <c r="M3736" s="143">
        <v>52337.39</v>
      </c>
      <c r="N3736" s="143">
        <f t="shared" si="1947"/>
        <v>36835.808579335797</v>
      </c>
      <c r="O3736" s="143">
        <f t="shared" si="1948"/>
        <v>52337.39</v>
      </c>
      <c r="P3736" s="143">
        <f t="shared" si="1949"/>
        <v>46231.5</v>
      </c>
      <c r="Q3736" s="143">
        <f t="shared" si="1950"/>
        <v>46681.457144833956</v>
      </c>
      <c r="R3736" s="143">
        <f t="shared" si="1951"/>
        <v>41533.654289667902</v>
      </c>
      <c r="S3736" s="143">
        <f t="shared" si="1952"/>
        <v>49284.445</v>
      </c>
      <c r="T3736" s="143">
        <f t="shared" si="1953"/>
        <v>7086.4988481052842</v>
      </c>
      <c r="U3736" s="194">
        <f t="shared" si="1954"/>
        <v>0.15328290987974183</v>
      </c>
      <c r="V3736" s="188" t="str">
        <f t="shared" si="1955"/>
        <v>MENOR</v>
      </c>
      <c r="W3736" s="188">
        <f t="shared" si="1956"/>
        <v>36835.808579335797</v>
      </c>
      <c r="X3736" s="143">
        <f t="shared" si="1957"/>
        <v>36836</v>
      </c>
    </row>
    <row r="3737" spans="1:24" x14ac:dyDescent="0.25">
      <c r="A3737" s="20" t="s">
        <v>146</v>
      </c>
      <c r="B3737" s="20">
        <v>4912</v>
      </c>
      <c r="C3737" s="31" t="s">
        <v>1367</v>
      </c>
      <c r="D3737" s="58" t="s">
        <v>1368</v>
      </c>
      <c r="E3737" s="20" t="s">
        <v>13</v>
      </c>
      <c r="F3737" s="23" t="s">
        <v>334</v>
      </c>
      <c r="G3737" s="169">
        <v>28274</v>
      </c>
      <c r="H3737" s="36">
        <v>158.16999999999999</v>
      </c>
      <c r="I3737" s="50">
        <v>151.76</v>
      </c>
      <c r="J3737" s="155">
        <f t="shared" si="1946"/>
        <v>29468.229968371114</v>
      </c>
      <c r="K3737" s="182">
        <v>37318.400000000001</v>
      </c>
      <c r="L3737" s="143">
        <v>41056.903999999995</v>
      </c>
      <c r="M3737" s="143">
        <v>41869.912000000004</v>
      </c>
      <c r="N3737" s="143">
        <f t="shared" si="1947"/>
        <v>29468.229968371114</v>
      </c>
      <c r="O3737" s="143">
        <f t="shared" si="1948"/>
        <v>41869.912000000004</v>
      </c>
      <c r="P3737" s="143">
        <f t="shared" si="1949"/>
        <v>37318.400000000001</v>
      </c>
      <c r="Q3737" s="143">
        <f t="shared" si="1950"/>
        <v>37428.361492092779</v>
      </c>
      <c r="R3737" s="143">
        <f t="shared" si="1951"/>
        <v>33393.314984185556</v>
      </c>
      <c r="S3737" s="143">
        <f t="shared" si="1952"/>
        <v>39594.156000000003</v>
      </c>
      <c r="T3737" s="143">
        <f t="shared" si="1953"/>
        <v>5664.7882293654366</v>
      </c>
      <c r="U3737" s="194">
        <f t="shared" si="1954"/>
        <v>0.15179611744783902</v>
      </c>
      <c r="V3737" s="188" t="str">
        <f t="shared" si="1955"/>
        <v>MENOR</v>
      </c>
      <c r="W3737" s="188">
        <f t="shared" si="1956"/>
        <v>29468.229968371114</v>
      </c>
      <c r="X3737" s="143">
        <f t="shared" si="1957"/>
        <v>29468</v>
      </c>
    </row>
    <row r="3738" spans="1:24" x14ac:dyDescent="0.25">
      <c r="A3738" s="20" t="s">
        <v>147</v>
      </c>
      <c r="B3738" s="20">
        <v>4912</v>
      </c>
      <c r="C3738" s="31" t="s">
        <v>1369</v>
      </c>
      <c r="D3738" s="58" t="s">
        <v>1366</v>
      </c>
      <c r="E3738" s="20" t="s">
        <v>7</v>
      </c>
      <c r="F3738" s="23" t="s">
        <v>334</v>
      </c>
      <c r="G3738" s="169">
        <v>42412</v>
      </c>
      <c r="H3738" s="36">
        <v>158.16999999999999</v>
      </c>
      <c r="I3738" s="50">
        <v>151.76</v>
      </c>
      <c r="J3738" s="155">
        <f t="shared" si="1946"/>
        <v>44203.387190300477</v>
      </c>
      <c r="K3738" s="182">
        <v>55477.8</v>
      </c>
      <c r="L3738" s="143">
        <v>60070.962</v>
      </c>
      <c r="M3738" s="143">
        <v>61260.486000000004</v>
      </c>
      <c r="N3738" s="143">
        <f t="shared" si="1947"/>
        <v>44203.387190300477</v>
      </c>
      <c r="O3738" s="143">
        <f t="shared" si="1948"/>
        <v>61260.486000000004</v>
      </c>
      <c r="P3738" s="143">
        <f t="shared" si="1949"/>
        <v>55477.8</v>
      </c>
      <c r="Q3738" s="143">
        <f t="shared" si="1950"/>
        <v>55253.158797575124</v>
      </c>
      <c r="R3738" s="143">
        <f t="shared" si="1951"/>
        <v>49840.59359515024</v>
      </c>
      <c r="S3738" s="143">
        <f t="shared" si="1952"/>
        <v>58369.143000000004</v>
      </c>
      <c r="T3738" s="143">
        <f t="shared" si="1953"/>
        <v>7777.041512405749</v>
      </c>
      <c r="U3738" s="194">
        <f t="shared" si="1954"/>
        <v>0.14018294727631139</v>
      </c>
      <c r="V3738" s="188" t="str">
        <f t="shared" si="1955"/>
        <v>MENOR</v>
      </c>
      <c r="W3738" s="188">
        <f t="shared" si="1956"/>
        <v>44203.387190300477</v>
      </c>
      <c r="X3738" s="143">
        <f t="shared" si="1957"/>
        <v>44203</v>
      </c>
    </row>
    <row r="3739" spans="1:24" ht="27.6" x14ac:dyDescent="0.25">
      <c r="A3739" s="20" t="s">
        <v>149</v>
      </c>
      <c r="B3739" s="20">
        <v>4912</v>
      </c>
      <c r="C3739" s="31" t="s">
        <v>1370</v>
      </c>
      <c r="D3739" s="58" t="s">
        <v>1371</v>
      </c>
      <c r="E3739" s="20" t="s">
        <v>7</v>
      </c>
      <c r="F3739" s="23" t="s">
        <v>334</v>
      </c>
      <c r="G3739" s="169">
        <v>64796</v>
      </c>
      <c r="H3739" s="36">
        <v>158.16999999999999</v>
      </c>
      <c r="I3739" s="50">
        <v>151.76</v>
      </c>
      <c r="J3739" s="155">
        <f t="shared" si="1946"/>
        <v>67532.836847654195</v>
      </c>
      <c r="K3739" s="182">
        <v>85085</v>
      </c>
      <c r="L3739" s="143">
        <v>94529.434999999998</v>
      </c>
      <c r="M3739" s="143">
        <v>96401.304999999993</v>
      </c>
      <c r="N3739" s="143">
        <f t="shared" si="1947"/>
        <v>67532.836847654195</v>
      </c>
      <c r="O3739" s="143">
        <f t="shared" si="1948"/>
        <v>96401.304999999993</v>
      </c>
      <c r="P3739" s="143">
        <f t="shared" si="1949"/>
        <v>85085</v>
      </c>
      <c r="Q3739" s="143">
        <f t="shared" si="1950"/>
        <v>85887.144211913546</v>
      </c>
      <c r="R3739" s="143">
        <f t="shared" si="1951"/>
        <v>76308.918423827097</v>
      </c>
      <c r="S3739" s="143">
        <f t="shared" si="1952"/>
        <v>90743.152499999997</v>
      </c>
      <c r="T3739" s="143">
        <f t="shared" si="1953"/>
        <v>13200.515157901815</v>
      </c>
      <c r="U3739" s="194">
        <f t="shared" si="1954"/>
        <v>0.15514503329496168</v>
      </c>
      <c r="V3739" s="188" t="str">
        <f t="shared" si="1955"/>
        <v>MENOR</v>
      </c>
      <c r="W3739" s="188">
        <f t="shared" si="1956"/>
        <v>67532.836847654195</v>
      </c>
      <c r="X3739" s="143">
        <f t="shared" si="1957"/>
        <v>67533</v>
      </c>
    </row>
    <row r="3740" spans="1:24" x14ac:dyDescent="0.25">
      <c r="A3740" s="20" t="s">
        <v>152</v>
      </c>
      <c r="B3740" s="20">
        <v>4912</v>
      </c>
      <c r="C3740" s="31" t="s">
        <v>1372</v>
      </c>
      <c r="D3740" s="58" t="s">
        <v>1368</v>
      </c>
      <c r="E3740" s="20" t="s">
        <v>13</v>
      </c>
      <c r="F3740" s="23" t="s">
        <v>334</v>
      </c>
      <c r="G3740" s="169">
        <v>42412</v>
      </c>
      <c r="H3740" s="36">
        <v>158.16999999999999</v>
      </c>
      <c r="I3740" s="50">
        <v>151.76</v>
      </c>
      <c r="J3740" s="155">
        <f t="shared" si="1946"/>
        <v>44203.387190300477</v>
      </c>
      <c r="K3740" s="182">
        <v>54978</v>
      </c>
      <c r="L3740" s="143">
        <v>60070.962</v>
      </c>
      <c r="M3740" s="143">
        <v>61260.486000000004</v>
      </c>
      <c r="N3740" s="143">
        <f t="shared" si="1947"/>
        <v>44203.387190300477</v>
      </c>
      <c r="O3740" s="143">
        <f t="shared" si="1948"/>
        <v>61260.486000000004</v>
      </c>
      <c r="P3740" s="143">
        <f t="shared" si="1949"/>
        <v>54978</v>
      </c>
      <c r="Q3740" s="143">
        <f t="shared" si="1950"/>
        <v>55128.20879757512</v>
      </c>
      <c r="R3740" s="143">
        <f t="shared" si="1951"/>
        <v>49590.693595150238</v>
      </c>
      <c r="S3740" s="143">
        <f t="shared" si="1952"/>
        <v>58119.243000000002</v>
      </c>
      <c r="T3740" s="143">
        <f t="shared" si="1953"/>
        <v>7776.244225012184</v>
      </c>
      <c r="U3740" s="194">
        <f t="shared" si="1954"/>
        <v>0.14144283577089353</v>
      </c>
      <c r="V3740" s="188" t="str">
        <f t="shared" si="1955"/>
        <v>MENOR</v>
      </c>
      <c r="W3740" s="188">
        <f t="shared" si="1956"/>
        <v>44203.387190300477</v>
      </c>
      <c r="X3740" s="143">
        <f t="shared" si="1957"/>
        <v>44203</v>
      </c>
    </row>
    <row r="3741" spans="1:24" x14ac:dyDescent="0.25">
      <c r="A3741" s="20" t="s">
        <v>153</v>
      </c>
      <c r="B3741" s="20">
        <v>4912</v>
      </c>
      <c r="C3741" s="31" t="s">
        <v>1373</v>
      </c>
      <c r="D3741" s="58" t="s">
        <v>1366</v>
      </c>
      <c r="E3741" s="20" t="s">
        <v>7</v>
      </c>
      <c r="F3741" s="23" t="s">
        <v>334</v>
      </c>
      <c r="G3741" s="169">
        <v>64796</v>
      </c>
      <c r="H3741" s="36">
        <v>158.16999999999999</v>
      </c>
      <c r="I3741" s="50">
        <v>151.76</v>
      </c>
      <c r="J3741" s="155">
        <f t="shared" si="1946"/>
        <v>67532.836847654195</v>
      </c>
      <c r="K3741" s="182">
        <v>85858.5</v>
      </c>
      <c r="L3741" s="143">
        <v>91404.494999999995</v>
      </c>
      <c r="M3741" s="143">
        <v>93214.485000000001</v>
      </c>
      <c r="N3741" s="143">
        <f t="shared" si="1947"/>
        <v>67532.836847654195</v>
      </c>
      <c r="O3741" s="143">
        <f t="shared" si="1948"/>
        <v>93214.485000000001</v>
      </c>
      <c r="P3741" s="143">
        <f t="shared" si="1949"/>
        <v>85858.5</v>
      </c>
      <c r="Q3741" s="143">
        <f t="shared" si="1950"/>
        <v>84502.579211913544</v>
      </c>
      <c r="R3741" s="143">
        <f t="shared" si="1951"/>
        <v>76695.668423827097</v>
      </c>
      <c r="S3741" s="143">
        <f t="shared" si="1952"/>
        <v>89536.492499999993</v>
      </c>
      <c r="T3741" s="143">
        <f t="shared" si="1953"/>
        <v>11738.035342413363</v>
      </c>
      <c r="U3741" s="194">
        <f t="shared" si="1954"/>
        <v>0.13671372481948046</v>
      </c>
      <c r="V3741" s="188" t="str">
        <f t="shared" si="1955"/>
        <v>MENOR</v>
      </c>
      <c r="W3741" s="188">
        <f t="shared" si="1956"/>
        <v>67532.836847654195</v>
      </c>
      <c r="X3741" s="143">
        <f t="shared" si="1957"/>
        <v>67533</v>
      </c>
    </row>
    <row r="3742" spans="1:24" ht="27.6" x14ac:dyDescent="0.25">
      <c r="A3742" s="20" t="s">
        <v>154</v>
      </c>
      <c r="B3742" s="20">
        <v>4912</v>
      </c>
      <c r="C3742" s="31" t="s">
        <v>1374</v>
      </c>
      <c r="D3742" s="58" t="s">
        <v>1371</v>
      </c>
      <c r="E3742" s="20" t="s">
        <v>7</v>
      </c>
      <c r="F3742" s="23" t="s">
        <v>334</v>
      </c>
      <c r="G3742" s="169">
        <v>95897</v>
      </c>
      <c r="H3742" s="36">
        <v>158.16999999999999</v>
      </c>
      <c r="I3742" s="50">
        <v>151.76</v>
      </c>
      <c r="J3742" s="155">
        <f t="shared" si="1946"/>
        <v>99947.472917764899</v>
      </c>
      <c r="K3742" s="182">
        <v>123224.5</v>
      </c>
      <c r="L3742" s="143">
        <v>138158.405</v>
      </c>
      <c r="M3742" s="143">
        <v>140894.215</v>
      </c>
      <c r="N3742" s="143">
        <f t="shared" si="1947"/>
        <v>99947.472917764899</v>
      </c>
      <c r="O3742" s="143">
        <f t="shared" si="1948"/>
        <v>140894.215</v>
      </c>
      <c r="P3742" s="143">
        <f t="shared" si="1949"/>
        <v>123224.5</v>
      </c>
      <c r="Q3742" s="143">
        <f t="shared" si="1950"/>
        <v>125556.14822944123</v>
      </c>
      <c r="R3742" s="143">
        <f t="shared" si="1951"/>
        <v>111585.98645888246</v>
      </c>
      <c r="S3742" s="143">
        <f t="shared" si="1952"/>
        <v>132059.35749999998</v>
      </c>
      <c r="T3742" s="143">
        <f t="shared" si="1953"/>
        <v>18755.568085717223</v>
      </c>
      <c r="U3742" s="194">
        <f t="shared" si="1954"/>
        <v>0.15220648560730393</v>
      </c>
      <c r="V3742" s="188" t="str">
        <f t="shared" si="1955"/>
        <v>MENOR</v>
      </c>
      <c r="W3742" s="188">
        <f t="shared" si="1956"/>
        <v>99947.472917764899</v>
      </c>
      <c r="X3742" s="143">
        <f t="shared" si="1957"/>
        <v>99947</v>
      </c>
    </row>
    <row r="3743" spans="1:24" ht="27.6" x14ac:dyDescent="0.25">
      <c r="A3743" s="20" t="s">
        <v>156</v>
      </c>
      <c r="B3743" s="20">
        <v>4912</v>
      </c>
      <c r="C3743" s="31" t="s">
        <v>1375</v>
      </c>
      <c r="D3743" s="58" t="s">
        <v>1376</v>
      </c>
      <c r="E3743" s="20" t="s">
        <v>7</v>
      </c>
      <c r="F3743" s="23" t="s">
        <v>334</v>
      </c>
      <c r="G3743" s="169">
        <v>326334</v>
      </c>
      <c r="H3743" s="36">
        <v>158.16999999999999</v>
      </c>
      <c r="I3743" s="50">
        <v>151.76</v>
      </c>
      <c r="J3743" s="155">
        <f t="shared" si="1946"/>
        <v>340117.61188719032</v>
      </c>
      <c r="K3743" s="182">
        <v>431294.08</v>
      </c>
      <c r="L3743" s="143">
        <v>462832.45960000012</v>
      </c>
      <c r="M3743" s="143">
        <v>471997.45880000002</v>
      </c>
      <c r="N3743" s="143">
        <f t="shared" si="1947"/>
        <v>340117.61188719032</v>
      </c>
      <c r="O3743" s="143">
        <f t="shared" si="1948"/>
        <v>471997.45880000002</v>
      </c>
      <c r="P3743" s="143">
        <f t="shared" si="1949"/>
        <v>431294.08</v>
      </c>
      <c r="Q3743" s="143">
        <f t="shared" si="1950"/>
        <v>426560.4025717976</v>
      </c>
      <c r="R3743" s="143">
        <f t="shared" si="1951"/>
        <v>385705.84594359517</v>
      </c>
      <c r="S3743" s="143">
        <f t="shared" si="1952"/>
        <v>451645.76939999999</v>
      </c>
      <c r="T3743" s="143">
        <f t="shared" si="1953"/>
        <v>60207.839918843078</v>
      </c>
      <c r="U3743" s="194">
        <f t="shared" si="1954"/>
        <v>0.13959811347014797</v>
      </c>
      <c r="V3743" s="188" t="str">
        <f t="shared" si="1955"/>
        <v>MENOR</v>
      </c>
      <c r="W3743" s="188">
        <f t="shared" si="1956"/>
        <v>340117.61188719032</v>
      </c>
      <c r="X3743" s="143">
        <f t="shared" si="1957"/>
        <v>340118</v>
      </c>
    </row>
    <row r="3744" spans="1:24" ht="41.4" x14ac:dyDescent="0.25">
      <c r="A3744" s="20" t="s">
        <v>157</v>
      </c>
      <c r="B3744" s="20">
        <v>4912</v>
      </c>
      <c r="C3744" s="31" t="s">
        <v>1377</v>
      </c>
      <c r="D3744" s="58" t="s">
        <v>1378</v>
      </c>
      <c r="E3744" s="20" t="s">
        <v>7</v>
      </c>
      <c r="F3744" s="23" t="s">
        <v>334</v>
      </c>
      <c r="G3744" s="169">
        <v>24151</v>
      </c>
      <c r="H3744" s="36">
        <v>158.16999999999999</v>
      </c>
      <c r="I3744" s="50">
        <v>151.76</v>
      </c>
      <c r="J3744" s="155">
        <f t="shared" si="1946"/>
        <v>25171.083750658938</v>
      </c>
      <c r="K3744" s="182">
        <v>31416</v>
      </c>
      <c r="L3744" s="143">
        <v>33749.351999999999</v>
      </c>
      <c r="M3744" s="143">
        <v>34417.656000000003</v>
      </c>
      <c r="N3744" s="143">
        <f t="shared" si="1947"/>
        <v>25171.083750658938</v>
      </c>
      <c r="O3744" s="143">
        <f t="shared" si="1948"/>
        <v>34417.656000000003</v>
      </c>
      <c r="P3744" s="143">
        <f t="shared" si="1949"/>
        <v>31416</v>
      </c>
      <c r="Q3744" s="143">
        <f t="shared" si="1950"/>
        <v>31188.522937664737</v>
      </c>
      <c r="R3744" s="143">
        <f t="shared" si="1951"/>
        <v>28293.541875329469</v>
      </c>
      <c r="S3744" s="143">
        <f t="shared" si="1952"/>
        <v>32916.828000000001</v>
      </c>
      <c r="T3744" s="143">
        <f t="shared" si="1953"/>
        <v>4212.9350815462449</v>
      </c>
      <c r="U3744" s="194">
        <f t="shared" si="1954"/>
        <v>0.13410157504285219</v>
      </c>
      <c r="V3744" s="188" t="str">
        <f t="shared" si="1955"/>
        <v>MENOR</v>
      </c>
      <c r="W3744" s="188">
        <f t="shared" si="1956"/>
        <v>25171.083750658938</v>
      </c>
      <c r="X3744" s="143">
        <f t="shared" si="1957"/>
        <v>25171</v>
      </c>
    </row>
    <row r="3745" spans="1:24" ht="55.2" x14ac:dyDescent="0.25">
      <c r="A3745" s="20" t="s">
        <v>158</v>
      </c>
      <c r="B3745" s="20">
        <v>4912</v>
      </c>
      <c r="C3745" s="31" t="s">
        <v>1379</v>
      </c>
      <c r="D3745" s="58" t="s">
        <v>1380</v>
      </c>
      <c r="E3745" s="20" t="s">
        <v>7</v>
      </c>
      <c r="F3745" s="23" t="s">
        <v>334</v>
      </c>
      <c r="G3745" s="169">
        <v>187318</v>
      </c>
      <c r="H3745" s="36">
        <v>158.16999999999999</v>
      </c>
      <c r="I3745" s="50">
        <v>151.76</v>
      </c>
      <c r="J3745" s="155">
        <f t="shared" si="1946"/>
        <v>195229.88969425409</v>
      </c>
      <c r="K3745" s="182">
        <v>247367.67999999999</v>
      </c>
      <c r="L3745" s="143">
        <v>272148.62080000003</v>
      </c>
      <c r="M3745" s="143">
        <v>277537.70240000001</v>
      </c>
      <c r="N3745" s="143">
        <f t="shared" si="1947"/>
        <v>195229.88969425409</v>
      </c>
      <c r="O3745" s="143">
        <f t="shared" si="1948"/>
        <v>277537.70240000001</v>
      </c>
      <c r="P3745" s="143">
        <f t="shared" si="1949"/>
        <v>247367.67999999999</v>
      </c>
      <c r="Q3745" s="143">
        <f t="shared" si="1950"/>
        <v>248070.97322356352</v>
      </c>
      <c r="R3745" s="143">
        <f t="shared" si="1951"/>
        <v>221298.78484712704</v>
      </c>
      <c r="S3745" s="143">
        <f t="shared" si="1952"/>
        <v>262452.6912</v>
      </c>
      <c r="T3745" s="143">
        <f t="shared" si="1953"/>
        <v>37597.411130210843</v>
      </c>
      <c r="U3745" s="194">
        <f t="shared" si="1954"/>
        <v>0.15198998967937463</v>
      </c>
      <c r="V3745" s="188" t="str">
        <f t="shared" si="1955"/>
        <v>MENOR</v>
      </c>
      <c r="W3745" s="188">
        <f t="shared" si="1956"/>
        <v>195229.88969425409</v>
      </c>
      <c r="X3745" s="143">
        <f t="shared" si="1957"/>
        <v>195230</v>
      </c>
    </row>
    <row r="3746" spans="1:24" ht="41.4" x14ac:dyDescent="0.25">
      <c r="A3746" s="20" t="s">
        <v>159</v>
      </c>
      <c r="B3746" s="20">
        <v>4912</v>
      </c>
      <c r="C3746" s="31" t="s">
        <v>1381</v>
      </c>
      <c r="D3746" s="58" t="s">
        <v>1378</v>
      </c>
      <c r="E3746" s="20" t="s">
        <v>7</v>
      </c>
      <c r="F3746" s="23" t="s">
        <v>334</v>
      </c>
      <c r="G3746" s="169">
        <v>24151</v>
      </c>
      <c r="H3746" s="36">
        <v>158.16999999999999</v>
      </c>
      <c r="I3746" s="50">
        <v>151.76</v>
      </c>
      <c r="J3746" s="155">
        <f t="shared" si="1946"/>
        <v>25171.083750658938</v>
      </c>
      <c r="K3746" s="182">
        <v>31416</v>
      </c>
      <c r="L3746" s="143">
        <v>34037.808000000005</v>
      </c>
      <c r="M3746" s="143">
        <v>34711.824000000001</v>
      </c>
      <c r="N3746" s="143">
        <f t="shared" si="1947"/>
        <v>25171.083750658938</v>
      </c>
      <c r="O3746" s="143">
        <f t="shared" si="1948"/>
        <v>34711.824000000001</v>
      </c>
      <c r="P3746" s="143">
        <f t="shared" si="1949"/>
        <v>31416</v>
      </c>
      <c r="Q3746" s="143">
        <f t="shared" si="1950"/>
        <v>31334.178937664736</v>
      </c>
      <c r="R3746" s="143">
        <f t="shared" si="1951"/>
        <v>28293.541875329469</v>
      </c>
      <c r="S3746" s="143">
        <f t="shared" si="1952"/>
        <v>33063.911999999997</v>
      </c>
      <c r="T3746" s="143">
        <f t="shared" si="1953"/>
        <v>4347.7401503216706</v>
      </c>
      <c r="U3746" s="194">
        <f t="shared" si="1954"/>
        <v>0.13839254361859149</v>
      </c>
      <c r="V3746" s="188" t="str">
        <f t="shared" si="1955"/>
        <v>MENOR</v>
      </c>
      <c r="W3746" s="188">
        <f t="shared" si="1956"/>
        <v>25171.083750658938</v>
      </c>
      <c r="X3746" s="143">
        <f t="shared" si="1957"/>
        <v>25171</v>
      </c>
    </row>
    <row r="3747" spans="1:24" ht="55.2" x14ac:dyDescent="0.25">
      <c r="A3747" s="20" t="s">
        <v>160</v>
      </c>
      <c r="B3747" s="20">
        <v>4912</v>
      </c>
      <c r="C3747" s="31" t="s">
        <v>1382</v>
      </c>
      <c r="D3747" s="58" t="s">
        <v>1383</v>
      </c>
      <c r="E3747" s="20" t="s">
        <v>7</v>
      </c>
      <c r="F3747" s="23" t="s">
        <v>334</v>
      </c>
      <c r="G3747" s="169">
        <v>95897</v>
      </c>
      <c r="H3747" s="36">
        <v>158.16999999999999</v>
      </c>
      <c r="I3747" s="50">
        <v>151.76</v>
      </c>
      <c r="J3747" s="155">
        <f t="shared" si="1946"/>
        <v>99947.472917764899</v>
      </c>
      <c r="K3747" s="182">
        <v>124355</v>
      </c>
      <c r="L3747" s="143">
        <v>135874.79500000001</v>
      </c>
      <c r="M3747" s="143">
        <v>138565.38500000001</v>
      </c>
      <c r="N3747" s="143">
        <f t="shared" si="1947"/>
        <v>99947.472917764899</v>
      </c>
      <c r="O3747" s="143">
        <f t="shared" si="1948"/>
        <v>138565.38500000001</v>
      </c>
      <c r="P3747" s="143">
        <f t="shared" si="1949"/>
        <v>124355</v>
      </c>
      <c r="Q3747" s="143">
        <f t="shared" si="1950"/>
        <v>124685.66322944124</v>
      </c>
      <c r="R3747" s="143">
        <f t="shared" si="1951"/>
        <v>112151.23645888246</v>
      </c>
      <c r="S3747" s="143">
        <f t="shared" si="1952"/>
        <v>131460.1925</v>
      </c>
      <c r="T3747" s="143">
        <f t="shared" si="1953"/>
        <v>17606.161272644134</v>
      </c>
      <c r="U3747" s="194">
        <f t="shared" si="1954"/>
        <v>0.14157984216673342</v>
      </c>
      <c r="V3747" s="188" t="str">
        <f t="shared" si="1955"/>
        <v>MENOR</v>
      </c>
      <c r="W3747" s="188">
        <f t="shared" si="1956"/>
        <v>99947.472917764899</v>
      </c>
      <c r="X3747" s="143">
        <f t="shared" si="1957"/>
        <v>99947</v>
      </c>
    </row>
    <row r="3748" spans="1:24" ht="55.2" x14ac:dyDescent="0.25">
      <c r="A3748" s="20" t="s">
        <v>161</v>
      </c>
      <c r="B3748" s="20">
        <v>4912</v>
      </c>
      <c r="C3748" s="31" t="s">
        <v>1384</v>
      </c>
      <c r="D3748" s="58" t="s">
        <v>1383</v>
      </c>
      <c r="E3748" s="20" t="s">
        <v>7</v>
      </c>
      <c r="F3748" s="23" t="s">
        <v>334</v>
      </c>
      <c r="G3748" s="169">
        <v>95897</v>
      </c>
      <c r="H3748" s="36">
        <v>158.16999999999999</v>
      </c>
      <c r="I3748" s="50">
        <v>151.76</v>
      </c>
      <c r="J3748" s="155">
        <f t="shared" si="1946"/>
        <v>99947.472917764899</v>
      </c>
      <c r="K3748" s="182">
        <v>124355</v>
      </c>
      <c r="L3748" s="143">
        <v>135874.79500000001</v>
      </c>
      <c r="M3748" s="143">
        <v>138565.38500000001</v>
      </c>
      <c r="N3748" s="143">
        <f t="shared" si="1947"/>
        <v>99947.472917764899</v>
      </c>
      <c r="O3748" s="143">
        <f t="shared" si="1948"/>
        <v>138565.38500000001</v>
      </c>
      <c r="P3748" s="143">
        <f t="shared" si="1949"/>
        <v>124355</v>
      </c>
      <c r="Q3748" s="143">
        <f t="shared" si="1950"/>
        <v>124685.66322944124</v>
      </c>
      <c r="R3748" s="143">
        <f t="shared" si="1951"/>
        <v>112151.23645888246</v>
      </c>
      <c r="S3748" s="143">
        <f t="shared" si="1952"/>
        <v>131460.1925</v>
      </c>
      <c r="T3748" s="143">
        <f t="shared" si="1953"/>
        <v>17606.161272644134</v>
      </c>
      <c r="U3748" s="194">
        <f t="shared" si="1954"/>
        <v>0.14157984216673342</v>
      </c>
      <c r="V3748" s="188" t="str">
        <f t="shared" si="1955"/>
        <v>MENOR</v>
      </c>
      <c r="W3748" s="188">
        <f t="shared" si="1956"/>
        <v>99947.472917764899</v>
      </c>
      <c r="X3748" s="143">
        <f t="shared" si="1957"/>
        <v>99947</v>
      </c>
    </row>
    <row r="3749" spans="1:24" ht="69" x14ac:dyDescent="0.25">
      <c r="A3749" s="20" t="s">
        <v>163</v>
      </c>
      <c r="B3749" s="20">
        <v>4912</v>
      </c>
      <c r="C3749" s="31" t="s">
        <v>1385</v>
      </c>
      <c r="D3749" s="58" t="s">
        <v>3901</v>
      </c>
      <c r="E3749" s="20" t="s">
        <v>7</v>
      </c>
      <c r="F3749" s="23" t="s">
        <v>334</v>
      </c>
      <c r="G3749" s="169">
        <v>247401</v>
      </c>
      <c r="H3749" s="36">
        <v>158.16999999999999</v>
      </c>
      <c r="I3749" s="50">
        <v>151.76</v>
      </c>
      <c r="J3749" s="155">
        <f t="shared" si="1946"/>
        <v>257850.66005535057</v>
      </c>
      <c r="K3749" s="182">
        <v>318567.76</v>
      </c>
      <c r="L3749" s="143">
        <v>345368.36880000005</v>
      </c>
      <c r="M3749" s="143">
        <v>352207.34639999998</v>
      </c>
      <c r="N3749" s="143">
        <f t="shared" si="1947"/>
        <v>257850.66005535057</v>
      </c>
      <c r="O3749" s="143">
        <f t="shared" si="1948"/>
        <v>352207.34639999998</v>
      </c>
      <c r="P3749" s="143">
        <f t="shared" si="1949"/>
        <v>318567.76</v>
      </c>
      <c r="Q3749" s="143">
        <f t="shared" si="1950"/>
        <v>318498.53381383762</v>
      </c>
      <c r="R3749" s="143">
        <f t="shared" si="1951"/>
        <v>288209.21002767526</v>
      </c>
      <c r="S3749" s="143">
        <f t="shared" si="1952"/>
        <v>335387.55319999997</v>
      </c>
      <c r="T3749" s="143">
        <f t="shared" si="1953"/>
        <v>42959.055940290236</v>
      </c>
      <c r="U3749" s="194">
        <f t="shared" si="1954"/>
        <v>0.13485060741956512</v>
      </c>
      <c r="V3749" s="188" t="str">
        <f t="shared" si="1955"/>
        <v>MENOR</v>
      </c>
      <c r="W3749" s="188">
        <f t="shared" si="1956"/>
        <v>257850.66005535057</v>
      </c>
      <c r="X3749" s="143">
        <f t="shared" si="1957"/>
        <v>257851</v>
      </c>
    </row>
    <row r="3750" spans="1:24" ht="41.4" x14ac:dyDescent="0.25">
      <c r="A3750" s="20" t="s">
        <v>164</v>
      </c>
      <c r="B3750" s="20">
        <v>4912</v>
      </c>
      <c r="C3750" s="31" t="s">
        <v>1386</v>
      </c>
      <c r="D3750" s="58" t="s">
        <v>1378</v>
      </c>
      <c r="E3750" s="20" t="s">
        <v>7</v>
      </c>
      <c r="F3750" s="23" t="s">
        <v>334</v>
      </c>
      <c r="G3750" s="169">
        <v>24151</v>
      </c>
      <c r="H3750" s="36">
        <v>158.16999999999999</v>
      </c>
      <c r="I3750" s="50">
        <v>151.76</v>
      </c>
      <c r="J3750" s="155">
        <f t="shared" si="1946"/>
        <v>25171.083750658938</v>
      </c>
      <c r="K3750" s="182">
        <v>31416</v>
      </c>
      <c r="L3750" s="143">
        <v>35191.631999999998</v>
      </c>
      <c r="M3750" s="143">
        <v>35888.495999999999</v>
      </c>
      <c r="N3750" s="143">
        <f t="shared" si="1947"/>
        <v>25171.083750658938</v>
      </c>
      <c r="O3750" s="143">
        <f t="shared" si="1948"/>
        <v>35888.495999999999</v>
      </c>
      <c r="P3750" s="143">
        <f t="shared" si="1949"/>
        <v>31416</v>
      </c>
      <c r="Q3750" s="143">
        <f t="shared" si="1950"/>
        <v>31916.802937664736</v>
      </c>
      <c r="R3750" s="143">
        <f t="shared" si="1951"/>
        <v>28293.541875329469</v>
      </c>
      <c r="S3750" s="143">
        <f t="shared" si="1952"/>
        <v>33652.248</v>
      </c>
      <c r="T3750" s="143">
        <f t="shared" si="1953"/>
        <v>4907.6261098155255</v>
      </c>
      <c r="U3750" s="194">
        <f t="shared" si="1954"/>
        <v>0.15621422554798592</v>
      </c>
      <c r="V3750" s="188" t="str">
        <f t="shared" si="1955"/>
        <v>MENOR</v>
      </c>
      <c r="W3750" s="188">
        <f t="shared" si="1956"/>
        <v>25171.083750658938</v>
      </c>
      <c r="X3750" s="143">
        <f t="shared" si="1957"/>
        <v>25171</v>
      </c>
    </row>
    <row r="3751" spans="1:24" ht="55.2" x14ac:dyDescent="0.25">
      <c r="A3751" s="20" t="s">
        <v>165</v>
      </c>
      <c r="B3751" s="20">
        <v>4912</v>
      </c>
      <c r="C3751" s="31" t="s">
        <v>1387</v>
      </c>
      <c r="D3751" s="58" t="s">
        <v>1388</v>
      </c>
      <c r="E3751" s="20" t="s">
        <v>7</v>
      </c>
      <c r="F3751" s="23" t="s">
        <v>334</v>
      </c>
      <c r="G3751" s="169">
        <v>38877</v>
      </c>
      <c r="H3751" s="36">
        <v>158.16999999999999</v>
      </c>
      <c r="I3751" s="50">
        <v>151.76</v>
      </c>
      <c r="J3751" s="155">
        <f t="shared" si="1946"/>
        <v>40519.076765946229</v>
      </c>
      <c r="K3751" s="182">
        <v>50396.5</v>
      </c>
      <c r="L3751" s="143">
        <v>55990.511500000001</v>
      </c>
      <c r="M3751" s="143">
        <v>57099.234500000006</v>
      </c>
      <c r="N3751" s="143">
        <f t="shared" si="1947"/>
        <v>40519.076765946229</v>
      </c>
      <c r="O3751" s="143">
        <f t="shared" si="1948"/>
        <v>57099.234500000006</v>
      </c>
      <c r="P3751" s="143">
        <f t="shared" si="1949"/>
        <v>50396.5</v>
      </c>
      <c r="Q3751" s="143">
        <f t="shared" si="1950"/>
        <v>51001.330691486553</v>
      </c>
      <c r="R3751" s="143">
        <f t="shared" si="1951"/>
        <v>45457.788382973114</v>
      </c>
      <c r="S3751" s="143">
        <f t="shared" si="1952"/>
        <v>53747.867250000003</v>
      </c>
      <c r="T3751" s="143">
        <f t="shared" si="1953"/>
        <v>7578.9142477181322</v>
      </c>
      <c r="U3751" s="194">
        <f t="shared" si="1954"/>
        <v>0.15038572614602466</v>
      </c>
      <c r="V3751" s="188" t="str">
        <f t="shared" si="1955"/>
        <v>MENOR</v>
      </c>
      <c r="W3751" s="188">
        <f t="shared" si="1956"/>
        <v>40519.076765946229</v>
      </c>
      <c r="X3751" s="143">
        <f t="shared" si="1957"/>
        <v>40519</v>
      </c>
    </row>
    <row r="3752" spans="1:24" ht="41.4" x14ac:dyDescent="0.25">
      <c r="A3752" s="20" t="s">
        <v>166</v>
      </c>
      <c r="B3752" s="20">
        <v>4912</v>
      </c>
      <c r="C3752" s="31" t="s">
        <v>1389</v>
      </c>
      <c r="D3752" s="58" t="s">
        <v>1390</v>
      </c>
      <c r="E3752" s="20" t="s">
        <v>7</v>
      </c>
      <c r="F3752" s="23" t="s">
        <v>334</v>
      </c>
      <c r="G3752" s="169">
        <v>4948</v>
      </c>
      <c r="H3752" s="36">
        <v>158.16999999999999</v>
      </c>
      <c r="I3752" s="50">
        <v>151.76</v>
      </c>
      <c r="J3752" s="155">
        <f t="shared" si="1946"/>
        <v>5156.9923563521352</v>
      </c>
      <c r="K3752" s="182">
        <v>6604.5</v>
      </c>
      <c r="L3752" s="143">
        <v>7091.21</v>
      </c>
      <c r="M3752" s="143">
        <v>7231.63</v>
      </c>
      <c r="N3752" s="143">
        <f t="shared" si="1947"/>
        <v>5156.9923563521352</v>
      </c>
      <c r="O3752" s="143">
        <f t="shared" si="1948"/>
        <v>7231.63</v>
      </c>
      <c r="P3752" s="143">
        <f t="shared" si="1949"/>
        <v>6604.5</v>
      </c>
      <c r="Q3752" s="143">
        <f t="shared" si="1950"/>
        <v>6521.0830890880343</v>
      </c>
      <c r="R3752" s="143">
        <f t="shared" si="1951"/>
        <v>5880.7461781760676</v>
      </c>
      <c r="S3752" s="143">
        <f t="shared" si="1952"/>
        <v>6918.0650000000005</v>
      </c>
      <c r="T3752" s="143">
        <f t="shared" si="1953"/>
        <v>948.26570033835605</v>
      </c>
      <c r="U3752" s="194">
        <f t="shared" si="1954"/>
        <v>0.1435787266770166</v>
      </c>
      <c r="V3752" s="188" t="str">
        <f t="shared" si="1955"/>
        <v>MENOR</v>
      </c>
      <c r="W3752" s="188">
        <f t="shared" si="1956"/>
        <v>5156.9923563521352</v>
      </c>
      <c r="X3752" s="143">
        <f t="shared" si="1957"/>
        <v>5157</v>
      </c>
    </row>
    <row r="3753" spans="1:24" ht="41.4" x14ac:dyDescent="0.25">
      <c r="A3753" s="20" t="s">
        <v>167</v>
      </c>
      <c r="B3753" s="20">
        <v>4912</v>
      </c>
      <c r="C3753" s="31" t="s">
        <v>1391</v>
      </c>
      <c r="D3753" s="58" t="s">
        <v>1392</v>
      </c>
      <c r="E3753" s="20" t="s">
        <v>7</v>
      </c>
      <c r="F3753" s="23" t="s">
        <v>334</v>
      </c>
      <c r="G3753" s="169">
        <v>127235</v>
      </c>
      <c r="H3753" s="36">
        <v>158.16999999999999</v>
      </c>
      <c r="I3753" s="50">
        <v>151.76</v>
      </c>
      <c r="J3753" s="155">
        <f t="shared" si="1946"/>
        <v>132609.11933315764</v>
      </c>
      <c r="K3753" s="182">
        <v>168599.2</v>
      </c>
      <c r="L3753" s="143">
        <v>185489.22699999998</v>
      </c>
      <c r="M3753" s="143">
        <v>189162.28099999999</v>
      </c>
      <c r="N3753" s="143">
        <f t="shared" si="1947"/>
        <v>132609.11933315764</v>
      </c>
      <c r="O3753" s="143">
        <f t="shared" si="1948"/>
        <v>189162.28099999999</v>
      </c>
      <c r="P3753" s="143">
        <f t="shared" si="1949"/>
        <v>168599.2</v>
      </c>
      <c r="Q3753" s="143">
        <f t="shared" si="1950"/>
        <v>168964.95683328938</v>
      </c>
      <c r="R3753" s="143">
        <f t="shared" si="1951"/>
        <v>150604.15966657881</v>
      </c>
      <c r="S3753" s="143">
        <f t="shared" si="1952"/>
        <v>178880.74050000001</v>
      </c>
      <c r="T3753" s="143">
        <f t="shared" si="1953"/>
        <v>25838.370088137901</v>
      </c>
      <c r="U3753" s="194">
        <f t="shared" si="1954"/>
        <v>0.15325321880612661</v>
      </c>
      <c r="V3753" s="188" t="str">
        <f t="shared" si="1955"/>
        <v>MENOR</v>
      </c>
      <c r="W3753" s="188">
        <f t="shared" si="1956"/>
        <v>132609.11933315764</v>
      </c>
      <c r="X3753" s="143">
        <f t="shared" si="1957"/>
        <v>132609</v>
      </c>
    </row>
    <row r="3754" spans="1:24" ht="41.4" x14ac:dyDescent="0.25">
      <c r="A3754" s="20" t="s">
        <v>168</v>
      </c>
      <c r="B3754" s="20">
        <v>4912</v>
      </c>
      <c r="C3754" s="31" t="s">
        <v>1393</v>
      </c>
      <c r="D3754" s="58" t="s">
        <v>1392</v>
      </c>
      <c r="E3754" s="20" t="s">
        <v>7</v>
      </c>
      <c r="F3754" s="23" t="s">
        <v>334</v>
      </c>
      <c r="G3754" s="169">
        <v>127235</v>
      </c>
      <c r="H3754" s="36">
        <v>158.16999999999999</v>
      </c>
      <c r="I3754" s="50">
        <v>151.76</v>
      </c>
      <c r="J3754" s="155">
        <f t="shared" si="1946"/>
        <v>132609.11933315764</v>
      </c>
      <c r="K3754" s="182">
        <v>168599.2</v>
      </c>
      <c r="L3754" s="143">
        <v>180928.0165</v>
      </c>
      <c r="M3754" s="143">
        <v>184510.74949999998</v>
      </c>
      <c r="N3754" s="143">
        <f t="shared" si="1947"/>
        <v>132609.11933315764</v>
      </c>
      <c r="O3754" s="143">
        <f t="shared" si="1948"/>
        <v>184510.74949999998</v>
      </c>
      <c r="P3754" s="143">
        <f t="shared" si="1949"/>
        <v>168599.2</v>
      </c>
      <c r="Q3754" s="143">
        <f t="shared" si="1950"/>
        <v>166661.77133328939</v>
      </c>
      <c r="R3754" s="143">
        <f t="shared" si="1951"/>
        <v>150604.15966657881</v>
      </c>
      <c r="S3754" s="143">
        <f t="shared" si="1952"/>
        <v>176554.97474999999</v>
      </c>
      <c r="T3754" s="143">
        <f t="shared" si="1953"/>
        <v>23702.661670742691</v>
      </c>
      <c r="U3754" s="194">
        <f t="shared" si="1954"/>
        <v>0.14058584898826737</v>
      </c>
      <c r="V3754" s="188" t="str">
        <f t="shared" si="1955"/>
        <v>MENOR</v>
      </c>
      <c r="W3754" s="188">
        <f t="shared" si="1956"/>
        <v>132609.11933315764</v>
      </c>
      <c r="X3754" s="143">
        <f t="shared" si="1957"/>
        <v>132609</v>
      </c>
    </row>
    <row r="3755" spans="1:24" ht="41.4" x14ac:dyDescent="0.25">
      <c r="A3755" s="20" t="s">
        <v>169</v>
      </c>
      <c r="B3755" s="20">
        <v>4912</v>
      </c>
      <c r="C3755" s="31" t="s">
        <v>1394</v>
      </c>
      <c r="D3755" s="58" t="s">
        <v>1395</v>
      </c>
      <c r="E3755" s="20" t="s">
        <v>7</v>
      </c>
      <c r="F3755" s="23" t="s">
        <v>334</v>
      </c>
      <c r="G3755" s="169">
        <v>86001</v>
      </c>
      <c r="H3755" s="36">
        <v>158.16999999999999</v>
      </c>
      <c r="I3755" s="50">
        <v>151.76</v>
      </c>
      <c r="J3755" s="155">
        <f t="shared" si="1946"/>
        <v>89633.488205060625</v>
      </c>
      <c r="K3755" s="182">
        <v>111420.89</v>
      </c>
      <c r="L3755" s="143">
        <v>124924.2841</v>
      </c>
      <c r="M3755" s="143">
        <v>127398.03229999999</v>
      </c>
      <c r="N3755" s="143">
        <f t="shared" si="1947"/>
        <v>89633.488205060625</v>
      </c>
      <c r="O3755" s="143">
        <f t="shared" si="1948"/>
        <v>127398.03229999999</v>
      </c>
      <c r="P3755" s="143">
        <f t="shared" si="1949"/>
        <v>111420.89</v>
      </c>
      <c r="Q3755" s="143">
        <f t="shared" si="1950"/>
        <v>113344.17365126516</v>
      </c>
      <c r="R3755" s="143">
        <f t="shared" si="1951"/>
        <v>100527.1891025303</v>
      </c>
      <c r="S3755" s="143">
        <f t="shared" si="1952"/>
        <v>119409.46114999999</v>
      </c>
      <c r="T3755" s="143">
        <f t="shared" si="1953"/>
        <v>17296.488326204639</v>
      </c>
      <c r="U3755" s="194">
        <f t="shared" si="1954"/>
        <v>0.15523559654033134</v>
      </c>
      <c r="V3755" s="188" t="str">
        <f t="shared" si="1955"/>
        <v>MENOR</v>
      </c>
      <c r="W3755" s="188">
        <f t="shared" si="1956"/>
        <v>89633.488205060625</v>
      </c>
      <c r="X3755" s="143">
        <f t="shared" si="1957"/>
        <v>89633</v>
      </c>
    </row>
    <row r="3756" spans="1:24" ht="41.4" x14ac:dyDescent="0.25">
      <c r="A3756" s="20" t="s">
        <v>170</v>
      </c>
      <c r="B3756" s="20">
        <v>4912</v>
      </c>
      <c r="C3756" s="31" t="s">
        <v>1396</v>
      </c>
      <c r="D3756" s="58" t="s">
        <v>1395</v>
      </c>
      <c r="E3756" s="20" t="s">
        <v>7</v>
      </c>
      <c r="F3756" s="23" t="s">
        <v>334</v>
      </c>
      <c r="G3756" s="169">
        <v>86001</v>
      </c>
      <c r="H3756" s="36">
        <v>158.16999999999999</v>
      </c>
      <c r="I3756" s="50">
        <v>151.76</v>
      </c>
      <c r="J3756" s="155">
        <f t="shared" si="1946"/>
        <v>89633.488205060625</v>
      </c>
      <c r="K3756" s="182">
        <v>111420.89</v>
      </c>
      <c r="L3756" s="143">
        <v>121826.9878</v>
      </c>
      <c r="M3756" s="143">
        <v>124239.4034</v>
      </c>
      <c r="N3756" s="143">
        <f t="shared" si="1947"/>
        <v>89633.488205060625</v>
      </c>
      <c r="O3756" s="143">
        <f t="shared" si="1948"/>
        <v>124239.4034</v>
      </c>
      <c r="P3756" s="143">
        <f t="shared" si="1949"/>
        <v>111420.89</v>
      </c>
      <c r="Q3756" s="143">
        <f t="shared" si="1950"/>
        <v>111780.19235126516</v>
      </c>
      <c r="R3756" s="143">
        <f t="shared" si="1951"/>
        <v>100527.1891025303</v>
      </c>
      <c r="S3756" s="143">
        <f t="shared" si="1952"/>
        <v>117830.1467</v>
      </c>
      <c r="T3756" s="143">
        <f t="shared" si="1953"/>
        <v>15777.363969357863</v>
      </c>
      <c r="U3756" s="194">
        <f t="shared" si="1954"/>
        <v>0.14160148935588168</v>
      </c>
      <c r="V3756" s="188" t="str">
        <f t="shared" si="1955"/>
        <v>MENOR</v>
      </c>
      <c r="W3756" s="188">
        <f t="shared" si="1956"/>
        <v>89633.488205060625</v>
      </c>
      <c r="X3756" s="143">
        <f t="shared" si="1957"/>
        <v>89633</v>
      </c>
    </row>
    <row r="3757" spans="1:24" ht="55.2" x14ac:dyDescent="0.25">
      <c r="A3757" s="20" t="s">
        <v>171</v>
      </c>
      <c r="B3757" s="20">
        <v>4912</v>
      </c>
      <c r="C3757" s="31" t="s">
        <v>1397</v>
      </c>
      <c r="D3757" s="58" t="s">
        <v>1388</v>
      </c>
      <c r="E3757" s="20" t="s">
        <v>7</v>
      </c>
      <c r="F3757" s="23" t="s">
        <v>334</v>
      </c>
      <c r="G3757" s="169">
        <v>95426</v>
      </c>
      <c r="H3757" s="36">
        <v>158.16999999999999</v>
      </c>
      <c r="I3757" s="50">
        <v>151.76</v>
      </c>
      <c r="J3757" s="155">
        <f t="shared" si="1946"/>
        <v>99456.578940432271</v>
      </c>
      <c r="K3757" s="182">
        <v>126278.04000000001</v>
      </c>
      <c r="L3757" s="143">
        <v>134434.91880000001</v>
      </c>
      <c r="M3757" s="143">
        <v>137096.9964</v>
      </c>
      <c r="N3757" s="143">
        <f t="shared" si="1947"/>
        <v>99456.578940432271</v>
      </c>
      <c r="O3757" s="143">
        <f t="shared" si="1948"/>
        <v>137096.9964</v>
      </c>
      <c r="P3757" s="143">
        <f t="shared" si="1949"/>
        <v>126278.04000000001</v>
      </c>
      <c r="Q3757" s="143">
        <f t="shared" si="1950"/>
        <v>124316.63353510808</v>
      </c>
      <c r="R3757" s="143">
        <f t="shared" si="1951"/>
        <v>112867.30947021613</v>
      </c>
      <c r="S3757" s="143">
        <f t="shared" si="1952"/>
        <v>131687.51819999999</v>
      </c>
      <c r="T3757" s="143">
        <f t="shared" si="1953"/>
        <v>17200.647288506487</v>
      </c>
      <c r="U3757" s="194">
        <f t="shared" si="1954"/>
        <v>0.13621249813907854</v>
      </c>
      <c r="V3757" s="188" t="str">
        <f t="shared" si="1955"/>
        <v>MENOR</v>
      </c>
      <c r="W3757" s="188">
        <f t="shared" si="1956"/>
        <v>99456.578940432271</v>
      </c>
      <c r="X3757" s="143">
        <f t="shared" si="1957"/>
        <v>99457</v>
      </c>
    </row>
    <row r="3758" spans="1:24" ht="27.6" x14ac:dyDescent="0.25">
      <c r="A3758" s="20" t="s">
        <v>172</v>
      </c>
      <c r="B3758" s="20">
        <v>4912</v>
      </c>
      <c r="C3758" s="31" t="s">
        <v>1394</v>
      </c>
      <c r="D3758" s="58" t="s">
        <v>1398</v>
      </c>
      <c r="E3758" s="20" t="s">
        <v>7</v>
      </c>
      <c r="F3758" s="23" t="s">
        <v>334</v>
      </c>
      <c r="G3758" s="169">
        <v>78933</v>
      </c>
      <c r="H3758" s="36">
        <v>158.16999999999999</v>
      </c>
      <c r="I3758" s="50">
        <v>151.76</v>
      </c>
      <c r="J3758" s="155">
        <f t="shared" si="1946"/>
        <v>82266.951831839746</v>
      </c>
      <c r="K3758" s="182">
        <v>102756.5</v>
      </c>
      <c r="L3758" s="143">
        <v>114162.47150000003</v>
      </c>
      <c r="M3758" s="143">
        <v>116423.1145</v>
      </c>
      <c r="N3758" s="143">
        <f t="shared" si="1947"/>
        <v>82266.951831839746</v>
      </c>
      <c r="O3758" s="143">
        <f t="shared" si="1948"/>
        <v>116423.1145</v>
      </c>
      <c r="P3758" s="143">
        <f t="shared" si="1949"/>
        <v>102756.5</v>
      </c>
      <c r="Q3758" s="143">
        <f t="shared" si="1950"/>
        <v>103902.25945795994</v>
      </c>
      <c r="R3758" s="143">
        <f t="shared" si="1951"/>
        <v>92511.725915919873</v>
      </c>
      <c r="S3758" s="143">
        <f t="shared" si="1952"/>
        <v>109589.80725</v>
      </c>
      <c r="T3758" s="143">
        <f t="shared" si="1953"/>
        <v>15614.555847496606</v>
      </c>
      <c r="U3758" s="194">
        <f t="shared" si="1954"/>
        <v>0.15195686742441214</v>
      </c>
      <c r="V3758" s="188" t="str">
        <f t="shared" si="1955"/>
        <v>MENOR</v>
      </c>
      <c r="W3758" s="188">
        <f t="shared" si="1956"/>
        <v>82266.951831839746</v>
      </c>
      <c r="X3758" s="143">
        <f t="shared" si="1957"/>
        <v>82267</v>
      </c>
    </row>
    <row r="3759" spans="1:24" ht="82.8" x14ac:dyDescent="0.25">
      <c r="A3759" s="20" t="s">
        <v>173</v>
      </c>
      <c r="B3759" s="20">
        <v>4912</v>
      </c>
      <c r="C3759" s="31" t="s">
        <v>1399</v>
      </c>
      <c r="D3759" s="58" t="s">
        <v>506</v>
      </c>
      <c r="E3759" s="20" t="s">
        <v>7</v>
      </c>
      <c r="F3759" s="23" t="s">
        <v>334</v>
      </c>
      <c r="G3759" s="169">
        <v>186140</v>
      </c>
      <c r="H3759" s="36">
        <v>158.16999999999999</v>
      </c>
      <c r="I3759" s="50">
        <v>151.76</v>
      </c>
      <c r="J3759" s="155">
        <f t="shared" si="1946"/>
        <v>194002.13363205062</v>
      </c>
      <c r="K3759" s="182">
        <v>239963.5</v>
      </c>
      <c r="L3759" s="143">
        <v>269045.315</v>
      </c>
      <c r="M3759" s="143">
        <v>274372.94500000001</v>
      </c>
      <c r="N3759" s="143">
        <f t="shared" si="1947"/>
        <v>194002.13363205062</v>
      </c>
      <c r="O3759" s="143">
        <f t="shared" si="1948"/>
        <v>274372.94500000001</v>
      </c>
      <c r="P3759" s="143">
        <f t="shared" si="1949"/>
        <v>239963.5</v>
      </c>
      <c r="Q3759" s="143">
        <f t="shared" si="1950"/>
        <v>244345.97340801265</v>
      </c>
      <c r="R3759" s="143">
        <f t="shared" si="1951"/>
        <v>216982.8168160253</v>
      </c>
      <c r="S3759" s="143">
        <f t="shared" si="1952"/>
        <v>257168.2225</v>
      </c>
      <c r="T3759" s="143">
        <f t="shared" si="1953"/>
        <v>36812.066747301542</v>
      </c>
      <c r="U3759" s="194">
        <f t="shared" si="1954"/>
        <v>0.15340694208619871</v>
      </c>
      <c r="V3759" s="188" t="str">
        <f t="shared" si="1955"/>
        <v>MENOR</v>
      </c>
      <c r="W3759" s="188">
        <f t="shared" si="1956"/>
        <v>194002.13363205062</v>
      </c>
      <c r="X3759" s="143">
        <f t="shared" si="1957"/>
        <v>194002</v>
      </c>
    </row>
    <row r="3760" spans="1:24" ht="41.4" x14ac:dyDescent="0.25">
      <c r="A3760" s="20" t="s">
        <v>174</v>
      </c>
      <c r="B3760" s="20">
        <v>4912</v>
      </c>
      <c r="C3760" s="31" t="s">
        <v>533</v>
      </c>
      <c r="D3760" s="58" t="s">
        <v>534</v>
      </c>
      <c r="E3760" s="20" t="s">
        <v>7</v>
      </c>
      <c r="F3760" s="23" t="s">
        <v>334</v>
      </c>
      <c r="G3760" s="169">
        <v>490561</v>
      </c>
      <c r="H3760" s="36">
        <v>158.16999999999999</v>
      </c>
      <c r="I3760" s="50">
        <v>151.76</v>
      </c>
      <c r="J3760" s="155">
        <f t="shared" si="1946"/>
        <v>511281.18983921985</v>
      </c>
      <c r="K3760" s="182">
        <v>647340.96</v>
      </c>
      <c r="L3760" s="143">
        <v>688840.1394000001</v>
      </c>
      <c r="M3760" s="143">
        <v>702480.53820000007</v>
      </c>
      <c r="N3760" s="143">
        <f t="shared" si="1947"/>
        <v>511281.18983921985</v>
      </c>
      <c r="O3760" s="143">
        <f t="shared" si="1948"/>
        <v>702480.53820000007</v>
      </c>
      <c r="P3760" s="143">
        <f t="shared" si="1949"/>
        <v>647340.96</v>
      </c>
      <c r="Q3760" s="143">
        <f t="shared" si="1950"/>
        <v>637485.70685980492</v>
      </c>
      <c r="R3760" s="143">
        <f t="shared" si="1951"/>
        <v>579311.07491960994</v>
      </c>
      <c r="S3760" s="143">
        <f t="shared" si="1952"/>
        <v>674910.74910000002</v>
      </c>
      <c r="T3760" s="143">
        <f t="shared" si="1953"/>
        <v>87342.834037912064</v>
      </c>
      <c r="U3760" s="194">
        <f t="shared" si="1954"/>
        <v>0.13492554841255847</v>
      </c>
      <c r="V3760" s="188" t="str">
        <f t="shared" si="1955"/>
        <v>MENOR</v>
      </c>
      <c r="W3760" s="188">
        <f t="shared" si="1956"/>
        <v>511281.18983921985</v>
      </c>
      <c r="X3760" s="143">
        <f t="shared" si="1957"/>
        <v>511281</v>
      </c>
    </row>
    <row r="3761" spans="1:24" ht="41.4" x14ac:dyDescent="0.25">
      <c r="A3761" s="20" t="s">
        <v>175</v>
      </c>
      <c r="B3761" s="20">
        <v>4912</v>
      </c>
      <c r="C3761" s="31" t="s">
        <v>1400</v>
      </c>
      <c r="D3761" s="58" t="s">
        <v>1401</v>
      </c>
      <c r="E3761" s="20" t="s">
        <v>7</v>
      </c>
      <c r="F3761" s="23" t="s">
        <v>334</v>
      </c>
      <c r="G3761" s="169">
        <v>166819</v>
      </c>
      <c r="H3761" s="36">
        <v>158.16999999999999</v>
      </c>
      <c r="I3761" s="50">
        <v>151.76</v>
      </c>
      <c r="J3761" s="155">
        <f t="shared" si="1946"/>
        <v>173865.0581839747</v>
      </c>
      <c r="K3761" s="182">
        <v>214280.91999999998</v>
      </c>
      <c r="L3761" s="143">
        <v>244221.27239999999</v>
      </c>
      <c r="M3761" s="143">
        <v>249057.33720000001</v>
      </c>
      <c r="N3761" s="143">
        <f t="shared" si="1947"/>
        <v>173865.0581839747</v>
      </c>
      <c r="O3761" s="143">
        <f t="shared" si="1948"/>
        <v>249057.33720000001</v>
      </c>
      <c r="P3761" s="143">
        <f t="shared" si="1949"/>
        <v>214280.91999999998</v>
      </c>
      <c r="Q3761" s="143">
        <f t="shared" si="1950"/>
        <v>220356.14694599365</v>
      </c>
      <c r="R3761" s="143">
        <f t="shared" si="1951"/>
        <v>194072.98909198734</v>
      </c>
      <c r="S3761" s="143">
        <f t="shared" si="1952"/>
        <v>231669.1286</v>
      </c>
      <c r="T3761" s="143">
        <f t="shared" si="1953"/>
        <v>34600.733381704624</v>
      </c>
      <c r="U3761" s="194">
        <f t="shared" si="1954"/>
        <v>0.16147370181957696</v>
      </c>
      <c r="V3761" s="188" t="str">
        <f t="shared" si="1955"/>
        <v>MENOR</v>
      </c>
      <c r="W3761" s="188">
        <f t="shared" si="1956"/>
        <v>173865.0581839747</v>
      </c>
      <c r="X3761" s="143">
        <f t="shared" si="1957"/>
        <v>173865</v>
      </c>
    </row>
    <row r="3762" spans="1:24" ht="27.6" x14ac:dyDescent="0.25">
      <c r="A3762" s="20" t="s">
        <v>176</v>
      </c>
      <c r="B3762" s="20">
        <v>4912</v>
      </c>
      <c r="C3762" s="31" t="s">
        <v>1402</v>
      </c>
      <c r="D3762" s="58" t="s">
        <v>1403</v>
      </c>
      <c r="E3762" s="20" t="s">
        <v>7</v>
      </c>
      <c r="F3762" s="23" t="s">
        <v>334</v>
      </c>
      <c r="G3762" s="169">
        <v>326334</v>
      </c>
      <c r="H3762" s="36">
        <v>158.16999999999999</v>
      </c>
      <c r="I3762" s="50">
        <v>151.76</v>
      </c>
      <c r="J3762" s="155">
        <f t="shared" si="1946"/>
        <v>340117.61188719032</v>
      </c>
      <c r="K3762" s="182">
        <v>427311.15</v>
      </c>
      <c r="L3762" s="143">
        <v>458801.28700000001</v>
      </c>
      <c r="M3762" s="143">
        <v>467886.46100000001</v>
      </c>
      <c r="N3762" s="143">
        <f t="shared" si="1947"/>
        <v>340117.61188719032</v>
      </c>
      <c r="O3762" s="143">
        <f t="shared" si="1948"/>
        <v>467886.46100000001</v>
      </c>
      <c r="P3762" s="143">
        <f t="shared" si="1949"/>
        <v>427311.15</v>
      </c>
      <c r="Q3762" s="143">
        <f t="shared" si="1950"/>
        <v>423529.12747179763</v>
      </c>
      <c r="R3762" s="143">
        <f t="shared" si="1951"/>
        <v>383714.3809435952</v>
      </c>
      <c r="S3762" s="143">
        <f t="shared" si="1952"/>
        <v>447598.80550000002</v>
      </c>
      <c r="T3762" s="143">
        <f t="shared" si="1953"/>
        <v>58262.288838321598</v>
      </c>
      <c r="U3762" s="194">
        <f t="shared" si="1954"/>
        <v>0.13634628733259499</v>
      </c>
      <c r="V3762" s="188" t="str">
        <f t="shared" si="1955"/>
        <v>MENOR</v>
      </c>
      <c r="W3762" s="188">
        <f t="shared" si="1956"/>
        <v>340117.61188719032</v>
      </c>
      <c r="X3762" s="143">
        <f t="shared" si="1957"/>
        <v>340118</v>
      </c>
    </row>
    <row r="3763" spans="1:24" x14ac:dyDescent="0.25">
      <c r="A3763" s="20" t="s">
        <v>177</v>
      </c>
      <c r="B3763" s="20">
        <v>4912</v>
      </c>
      <c r="C3763" s="31" t="s">
        <v>1404</v>
      </c>
      <c r="D3763" s="58" t="s">
        <v>1405</v>
      </c>
      <c r="E3763" s="20" t="s">
        <v>7</v>
      </c>
      <c r="F3763" s="23" t="s">
        <v>334</v>
      </c>
      <c r="G3763" s="169">
        <v>243867</v>
      </c>
      <c r="H3763" s="36">
        <v>158.16999999999999</v>
      </c>
      <c r="I3763" s="50">
        <v>151.76</v>
      </c>
      <c r="J3763" s="155">
        <f t="shared" si="1946"/>
        <v>254167.39186874012</v>
      </c>
      <c r="K3763" s="182">
        <v>314546.75</v>
      </c>
      <c r="L3763" s="143">
        <v>346838.29249999998</v>
      </c>
      <c r="M3763" s="143">
        <v>353706.3775</v>
      </c>
      <c r="N3763" s="143">
        <f t="shared" si="1947"/>
        <v>254167.39186874012</v>
      </c>
      <c r="O3763" s="143">
        <f t="shared" si="1948"/>
        <v>353706.3775</v>
      </c>
      <c r="P3763" s="143">
        <f t="shared" si="1949"/>
        <v>314546.75</v>
      </c>
      <c r="Q3763" s="143">
        <f t="shared" si="1950"/>
        <v>317314.702967185</v>
      </c>
      <c r="R3763" s="143">
        <f t="shared" si="1951"/>
        <v>284357.07093437004</v>
      </c>
      <c r="S3763" s="143">
        <f t="shared" si="1952"/>
        <v>334126.56374999997</v>
      </c>
      <c r="T3763" s="143">
        <f t="shared" si="1953"/>
        <v>45428.481436197471</v>
      </c>
      <c r="U3763" s="194">
        <f t="shared" si="1954"/>
        <v>0.14442521321933058</v>
      </c>
      <c r="V3763" s="188" t="str">
        <f t="shared" si="1955"/>
        <v>MENOR</v>
      </c>
      <c r="W3763" s="188">
        <f t="shared" si="1956"/>
        <v>254167.39186874012</v>
      </c>
      <c r="X3763" s="143">
        <f t="shared" si="1957"/>
        <v>254167</v>
      </c>
    </row>
    <row r="3764" spans="1:24" x14ac:dyDescent="0.25">
      <c r="A3764" s="20" t="s">
        <v>178</v>
      </c>
      <c r="B3764" s="20">
        <v>4912</v>
      </c>
      <c r="C3764" s="31" t="s">
        <v>1406</v>
      </c>
      <c r="D3764" s="58" t="s">
        <v>1407</v>
      </c>
      <c r="E3764" s="20" t="s">
        <v>7</v>
      </c>
      <c r="F3764" s="23" t="s">
        <v>334</v>
      </c>
      <c r="G3764" s="169">
        <v>147263</v>
      </c>
      <c r="H3764" s="36">
        <v>158.16999999999999</v>
      </c>
      <c r="I3764" s="50">
        <v>151.76</v>
      </c>
      <c r="J3764" s="155">
        <f t="shared" si="1946"/>
        <v>153483.05686610439</v>
      </c>
      <c r="K3764" s="182">
        <v>189117.18</v>
      </c>
      <c r="L3764" s="143">
        <v>208532.05379999999</v>
      </c>
      <c r="M3764" s="143">
        <v>212661.4014</v>
      </c>
      <c r="N3764" s="143">
        <f t="shared" si="1947"/>
        <v>153483.05686610439</v>
      </c>
      <c r="O3764" s="143">
        <f t="shared" si="1948"/>
        <v>212661.4014</v>
      </c>
      <c r="P3764" s="143">
        <f t="shared" si="1949"/>
        <v>189117.18</v>
      </c>
      <c r="Q3764" s="143">
        <f t="shared" si="1950"/>
        <v>190948.4230165261</v>
      </c>
      <c r="R3764" s="143">
        <f t="shared" si="1951"/>
        <v>171300.11843305221</v>
      </c>
      <c r="S3764" s="143">
        <f t="shared" si="1952"/>
        <v>200889.29070000001</v>
      </c>
      <c r="T3764" s="143">
        <f t="shared" si="1953"/>
        <v>27003.978803017664</v>
      </c>
      <c r="U3764" s="194">
        <f t="shared" si="1954"/>
        <v>0.14278966513257899</v>
      </c>
      <c r="V3764" s="188" t="str">
        <f t="shared" si="1955"/>
        <v>MENOR</v>
      </c>
      <c r="W3764" s="188">
        <f t="shared" si="1956"/>
        <v>153483.05686610439</v>
      </c>
      <c r="X3764" s="143">
        <f t="shared" si="1957"/>
        <v>153483</v>
      </c>
    </row>
    <row r="3765" spans="1:24" ht="41.4" x14ac:dyDescent="0.25">
      <c r="A3765" s="20" t="s">
        <v>179</v>
      </c>
      <c r="B3765" s="20">
        <v>4912</v>
      </c>
      <c r="C3765" s="31" t="s">
        <v>1408</v>
      </c>
      <c r="D3765" s="58" t="s">
        <v>1409</v>
      </c>
      <c r="E3765" s="20" t="s">
        <v>7</v>
      </c>
      <c r="F3765" s="23" t="s">
        <v>334</v>
      </c>
      <c r="G3765" s="169">
        <v>460166</v>
      </c>
      <c r="H3765" s="36">
        <v>158.16999999999999</v>
      </c>
      <c r="I3765" s="50">
        <v>151.76</v>
      </c>
      <c r="J3765" s="155">
        <f t="shared" si="1946"/>
        <v>479602.3736162362</v>
      </c>
      <c r="K3765" s="182">
        <v>603410.92000000004</v>
      </c>
      <c r="L3765" s="143">
        <v>676539.89480000013</v>
      </c>
      <c r="M3765" s="143">
        <v>689936.72439999995</v>
      </c>
      <c r="N3765" s="143">
        <f t="shared" si="1947"/>
        <v>479602.3736162362</v>
      </c>
      <c r="O3765" s="143">
        <f t="shared" si="1948"/>
        <v>689936.72439999995</v>
      </c>
      <c r="P3765" s="143">
        <f t="shared" si="1949"/>
        <v>603410.92000000004</v>
      </c>
      <c r="Q3765" s="143">
        <f t="shared" si="1950"/>
        <v>612372.47820405907</v>
      </c>
      <c r="R3765" s="143">
        <f t="shared" si="1951"/>
        <v>541506.64680811809</v>
      </c>
      <c r="S3765" s="143">
        <f t="shared" si="1952"/>
        <v>646673.82220000005</v>
      </c>
      <c r="T3765" s="143">
        <f t="shared" si="1953"/>
        <v>96336.00891021626</v>
      </c>
      <c r="U3765" s="194">
        <f t="shared" si="1954"/>
        <v>0.15965241217413872</v>
      </c>
      <c r="V3765" s="188" t="str">
        <f t="shared" si="1955"/>
        <v>MENOR</v>
      </c>
      <c r="W3765" s="188">
        <f t="shared" si="1956"/>
        <v>479602.3736162362</v>
      </c>
      <c r="X3765" s="143">
        <f t="shared" si="1957"/>
        <v>479602</v>
      </c>
    </row>
    <row r="3766" spans="1:24" ht="27.6" x14ac:dyDescent="0.25">
      <c r="A3766" s="20" t="s">
        <v>180</v>
      </c>
      <c r="B3766" s="20">
        <v>4912</v>
      </c>
      <c r="C3766" s="31" t="s">
        <v>1410</v>
      </c>
      <c r="D3766" s="58" t="s">
        <v>315</v>
      </c>
      <c r="E3766" s="20" t="s">
        <v>7</v>
      </c>
      <c r="F3766" s="23" t="s">
        <v>334</v>
      </c>
      <c r="G3766" s="169">
        <v>212058</v>
      </c>
      <c r="H3766" s="36">
        <v>158.16999999999999</v>
      </c>
      <c r="I3766" s="50">
        <v>151.76</v>
      </c>
      <c r="J3766" s="155">
        <f t="shared" si="1946"/>
        <v>221014.85147601477</v>
      </c>
      <c r="K3766" s="182">
        <v>274890</v>
      </c>
      <c r="L3766" s="143">
        <v>300354.81</v>
      </c>
      <c r="M3766" s="143">
        <v>306302.43</v>
      </c>
      <c r="N3766" s="143">
        <f t="shared" si="1947"/>
        <v>221014.85147601477</v>
      </c>
      <c r="O3766" s="143">
        <f t="shared" si="1948"/>
        <v>306302.43</v>
      </c>
      <c r="P3766" s="143">
        <f t="shared" si="1949"/>
        <v>274890</v>
      </c>
      <c r="Q3766" s="143">
        <f t="shared" si="1950"/>
        <v>275640.5228690037</v>
      </c>
      <c r="R3766" s="143">
        <f t="shared" si="1951"/>
        <v>247952.42573800738</v>
      </c>
      <c r="S3766" s="143">
        <f t="shared" si="1952"/>
        <v>290596.21499999997</v>
      </c>
      <c r="T3766" s="143">
        <f t="shared" si="1953"/>
        <v>38882.197284510694</v>
      </c>
      <c r="U3766" s="194">
        <f t="shared" si="1954"/>
        <v>0.14144638686205643</v>
      </c>
      <c r="V3766" s="188" t="str">
        <f t="shared" si="1955"/>
        <v>MENOR</v>
      </c>
      <c r="W3766" s="188">
        <f t="shared" si="1956"/>
        <v>221014.85147601477</v>
      </c>
      <c r="X3766" s="143">
        <f t="shared" si="1957"/>
        <v>221015</v>
      </c>
    </row>
    <row r="3767" spans="1:24" ht="69" x14ac:dyDescent="0.25">
      <c r="A3767" s="20" t="s">
        <v>181</v>
      </c>
      <c r="B3767" s="20">
        <v>4912</v>
      </c>
      <c r="C3767" s="31" t="s">
        <v>1411</v>
      </c>
      <c r="D3767" s="58" t="s">
        <v>1412</v>
      </c>
      <c r="E3767" s="20" t="s">
        <v>7</v>
      </c>
      <c r="F3767" s="23" t="s">
        <v>334</v>
      </c>
      <c r="G3767" s="169">
        <v>444038</v>
      </c>
      <c r="H3767" s="36">
        <v>158.16999999999999</v>
      </c>
      <c r="I3767" s="50">
        <v>151.76</v>
      </c>
      <c r="J3767" s="155">
        <f t="shared" si="1946"/>
        <v>462793.16328413284</v>
      </c>
      <c r="K3767" s="182">
        <v>2788765</v>
      </c>
      <c r="L3767" s="143">
        <v>3075061.15</v>
      </c>
      <c r="M3767" s="143">
        <v>3135953.45</v>
      </c>
      <c r="N3767" s="143">
        <f t="shared" si="1947"/>
        <v>462793.16328413284</v>
      </c>
      <c r="O3767" s="143">
        <f t="shared" si="1948"/>
        <v>3135953.45</v>
      </c>
      <c r="P3767" s="143">
        <f t="shared" si="1949"/>
        <v>2788765</v>
      </c>
      <c r="Q3767" s="143">
        <f t="shared" si="1950"/>
        <v>2365643.190821033</v>
      </c>
      <c r="R3767" s="143">
        <f t="shared" si="1951"/>
        <v>1625779.0816420664</v>
      </c>
      <c r="S3767" s="143">
        <f t="shared" si="1952"/>
        <v>2962359.2250000001</v>
      </c>
      <c r="T3767" s="143">
        <f t="shared" si="1953"/>
        <v>1277565.6576607046</v>
      </c>
      <c r="U3767" s="194">
        <f t="shared" si="1954"/>
        <v>0.45811162204800498</v>
      </c>
      <c r="V3767" s="188" t="str">
        <f t="shared" si="1955"/>
        <v>MENOR</v>
      </c>
      <c r="W3767" s="188">
        <f t="shared" si="1956"/>
        <v>462793.16328413284</v>
      </c>
      <c r="X3767" s="143">
        <f t="shared" si="1957"/>
        <v>462793</v>
      </c>
    </row>
    <row r="3768" spans="1:24" ht="41.4" x14ac:dyDescent="0.25">
      <c r="A3768" s="20" t="s">
        <v>182</v>
      </c>
      <c r="B3768" s="20">
        <v>4912</v>
      </c>
      <c r="C3768" s="31" t="s">
        <v>1413</v>
      </c>
      <c r="D3768" s="58" t="s">
        <v>1392</v>
      </c>
      <c r="E3768" s="20" t="s">
        <v>7</v>
      </c>
      <c r="F3768" s="23" t="s">
        <v>334</v>
      </c>
      <c r="G3768" s="169">
        <v>111241</v>
      </c>
      <c r="H3768" s="36">
        <v>158.16999999999999</v>
      </c>
      <c r="I3768" s="50">
        <v>151.76</v>
      </c>
      <c r="J3768" s="155">
        <f t="shared" si="1946"/>
        <v>115939.56885872431</v>
      </c>
      <c r="K3768" s="182">
        <v>1037434.86</v>
      </c>
      <c r="L3768" s="143">
        <v>1151646.1572</v>
      </c>
      <c r="M3768" s="143">
        <v>1174451.0316000001</v>
      </c>
      <c r="N3768" s="143">
        <f t="shared" si="1947"/>
        <v>115939.56885872431</v>
      </c>
      <c r="O3768" s="143">
        <f t="shared" si="1948"/>
        <v>1174451.0316000001</v>
      </c>
      <c r="P3768" s="143">
        <f t="shared" si="1949"/>
        <v>1037434.86</v>
      </c>
      <c r="Q3768" s="143">
        <f t="shared" si="1950"/>
        <v>869867.90441468102</v>
      </c>
      <c r="R3768" s="143">
        <f t="shared" si="1951"/>
        <v>576687.21442936209</v>
      </c>
      <c r="S3768" s="143">
        <f t="shared" si="1952"/>
        <v>1105942.9458000001</v>
      </c>
      <c r="T3768" s="143">
        <f t="shared" si="1953"/>
        <v>506180.62812499516</v>
      </c>
      <c r="U3768" s="194">
        <f t="shared" si="1954"/>
        <v>0.48791557681510256</v>
      </c>
      <c r="V3768" s="188" t="str">
        <f t="shared" si="1955"/>
        <v>MENOR</v>
      </c>
      <c r="W3768" s="188">
        <f t="shared" si="1956"/>
        <v>115939.56885872431</v>
      </c>
      <c r="X3768" s="143">
        <f t="shared" si="1957"/>
        <v>115940</v>
      </c>
    </row>
    <row r="3769" spans="1:24" ht="41.4" x14ac:dyDescent="0.25">
      <c r="A3769" s="20" t="s">
        <v>183</v>
      </c>
      <c r="B3769" s="20">
        <v>4912</v>
      </c>
      <c r="C3769" s="31" t="s">
        <v>1414</v>
      </c>
      <c r="D3769" s="58" t="s">
        <v>1395</v>
      </c>
      <c r="E3769" s="20" t="s">
        <v>7</v>
      </c>
      <c r="F3769" s="23" t="s">
        <v>334</v>
      </c>
      <c r="G3769" s="169">
        <v>22847</v>
      </c>
      <c r="H3769" s="36">
        <v>158.16999999999999</v>
      </c>
      <c r="I3769" s="50">
        <v>151.76</v>
      </c>
      <c r="J3769" s="155">
        <f t="shared" si="1946"/>
        <v>23812.005732735899</v>
      </c>
      <c r="K3769" s="182">
        <v>301200.90000000002</v>
      </c>
      <c r="L3769" s="143">
        <v>340165.34369999997</v>
      </c>
      <c r="M3769" s="143">
        <v>346901.29110000003</v>
      </c>
      <c r="N3769" s="143">
        <f t="shared" si="1947"/>
        <v>23812.005732735899</v>
      </c>
      <c r="O3769" s="143">
        <f t="shared" si="1948"/>
        <v>346901.29110000003</v>
      </c>
      <c r="P3769" s="143">
        <f t="shared" si="1949"/>
        <v>301200.90000000002</v>
      </c>
      <c r="Q3769" s="143">
        <f t="shared" si="1950"/>
        <v>253019.88513318397</v>
      </c>
      <c r="R3769" s="143">
        <f t="shared" si="1951"/>
        <v>162506.45286636797</v>
      </c>
      <c r="S3769" s="143">
        <f t="shared" si="1952"/>
        <v>324051.09555000003</v>
      </c>
      <c r="T3769" s="143">
        <f t="shared" si="1953"/>
        <v>154127.34075862236</v>
      </c>
      <c r="U3769" s="194">
        <f t="shared" si="1954"/>
        <v>0.51170942968172517</v>
      </c>
      <c r="V3769" s="188" t="str">
        <f t="shared" si="1955"/>
        <v>MENOR</v>
      </c>
      <c r="W3769" s="188">
        <f t="shared" si="1956"/>
        <v>23812.005732735899</v>
      </c>
      <c r="X3769" s="143">
        <f t="shared" si="1957"/>
        <v>23812</v>
      </c>
    </row>
    <row r="3770" spans="1:24" ht="41.4" x14ac:dyDescent="0.25">
      <c r="A3770" s="20" t="s">
        <v>184</v>
      </c>
      <c r="B3770" s="20">
        <v>4912</v>
      </c>
      <c r="C3770" s="31" t="s">
        <v>1415</v>
      </c>
      <c r="D3770" s="58" t="s">
        <v>1395</v>
      </c>
      <c r="E3770" s="20" t="s">
        <v>7</v>
      </c>
      <c r="F3770" s="23" t="s">
        <v>334</v>
      </c>
      <c r="G3770" s="169">
        <v>15858</v>
      </c>
      <c r="H3770" s="36">
        <v>158.16999999999999</v>
      </c>
      <c r="I3770" s="50">
        <v>151.76</v>
      </c>
      <c r="J3770" s="155">
        <f t="shared" si="1946"/>
        <v>16527.806141275698</v>
      </c>
      <c r="K3770" s="182">
        <v>301200.90000000002</v>
      </c>
      <c r="L3770" s="143">
        <v>334634.19990000012</v>
      </c>
      <c r="M3770" s="143">
        <v>341260.61969999998</v>
      </c>
      <c r="N3770" s="143">
        <f t="shared" si="1947"/>
        <v>16527.806141275698</v>
      </c>
      <c r="O3770" s="143">
        <f t="shared" si="1948"/>
        <v>341260.61969999998</v>
      </c>
      <c r="P3770" s="143">
        <f t="shared" si="1949"/>
        <v>301200.90000000002</v>
      </c>
      <c r="Q3770" s="143">
        <f t="shared" si="1950"/>
        <v>248405.88143531897</v>
      </c>
      <c r="R3770" s="143">
        <f t="shared" si="1951"/>
        <v>158864.35307063785</v>
      </c>
      <c r="S3770" s="143">
        <f t="shared" si="1952"/>
        <v>321230.75985000003</v>
      </c>
      <c r="T3770" s="143">
        <f t="shared" si="1953"/>
        <v>155576.4347095064</v>
      </c>
      <c r="U3770" s="194">
        <f t="shared" si="1954"/>
        <v>0.51652048420010166</v>
      </c>
      <c r="V3770" s="188" t="str">
        <f t="shared" si="1955"/>
        <v>MENOR</v>
      </c>
      <c r="W3770" s="188">
        <f t="shared" si="1956"/>
        <v>16527.806141275698</v>
      </c>
      <c r="X3770" s="143">
        <f t="shared" si="1957"/>
        <v>16528</v>
      </c>
    </row>
    <row r="3771" spans="1:24" x14ac:dyDescent="0.25">
      <c r="A3771" s="52" t="s">
        <v>185</v>
      </c>
      <c r="B3771" s="61" t="s">
        <v>1416</v>
      </c>
      <c r="C3771" s="35"/>
      <c r="D3771" s="17"/>
      <c r="E3771" s="17"/>
      <c r="F3771" s="17"/>
      <c r="G3771" s="138"/>
      <c r="H3771" s="18"/>
      <c r="I3771" s="18"/>
      <c r="J3771" s="138"/>
      <c r="K3771" s="178"/>
      <c r="L3771" s="139"/>
      <c r="M3771" s="139"/>
      <c r="N3771" s="139"/>
      <c r="O3771" s="139"/>
      <c r="P3771" s="139"/>
      <c r="Q3771" s="139"/>
      <c r="R3771" s="139"/>
      <c r="S3771" s="139"/>
      <c r="T3771" s="139"/>
      <c r="U3771" s="193"/>
      <c r="V3771" s="52"/>
      <c r="W3771" s="139"/>
      <c r="X3771" s="139"/>
    </row>
    <row r="3772" spans="1:24" ht="55.2" x14ac:dyDescent="0.25">
      <c r="A3772" s="20" t="s">
        <v>187</v>
      </c>
      <c r="B3772" s="20">
        <v>4912</v>
      </c>
      <c r="C3772" s="31" t="s">
        <v>1417</v>
      </c>
      <c r="D3772" s="58" t="s">
        <v>1418</v>
      </c>
      <c r="E3772" s="20" t="s">
        <v>13</v>
      </c>
      <c r="F3772" s="23" t="s">
        <v>334</v>
      </c>
      <c r="G3772" s="169">
        <v>757518</v>
      </c>
      <c r="H3772" s="36">
        <v>158.16999999999999</v>
      </c>
      <c r="I3772" s="50">
        <v>151.76</v>
      </c>
      <c r="J3772" s="155">
        <f t="shared" ref="J3772:J3798" si="1958">G3772*(H3772/I3772)</f>
        <v>789513.85121244076</v>
      </c>
      <c r="K3772" s="182">
        <v>981750</v>
      </c>
      <c r="L3772" s="143">
        <v>1081710</v>
      </c>
      <c r="M3772" s="143">
        <v>1103130</v>
      </c>
      <c r="N3772" s="143">
        <f t="shared" ref="N3772:N3798" si="1959">MIN(J3772,K3772,L3772,M3772)</f>
        <v>789513.85121244076</v>
      </c>
      <c r="O3772" s="143">
        <f t="shared" ref="O3772:O3798" si="1960">MAX(J3772,K3772,L3772,M3772)</f>
        <v>1103130</v>
      </c>
      <c r="P3772" s="143">
        <f t="shared" ref="P3772:P3798" si="1961">MEDIAN(J3772,K3772,L3772,M3772,)</f>
        <v>981750</v>
      </c>
      <c r="Q3772" s="143">
        <f t="shared" ref="Q3772:Q3798" si="1962">AVERAGE(J3772,K3772,L3772,M3772)</f>
        <v>989025.96280311025</v>
      </c>
      <c r="R3772" s="143">
        <f t="shared" ref="R3772:R3798" si="1963">AVERAGE(N3772,P3772)</f>
        <v>885631.92560622038</v>
      </c>
      <c r="S3772" s="143">
        <f t="shared" ref="S3772:S3798" si="1964">AVERAGE(O3772,P3772)</f>
        <v>1042440</v>
      </c>
      <c r="T3772" s="143">
        <f t="shared" ref="T3772:T3798" si="1965">STDEVA(J3772,K3772,L3772,M3772)</f>
        <v>143141.05439719564</v>
      </c>
      <c r="U3772" s="194">
        <f t="shared" ref="U3772:U3798" si="1966">T3772/P3772</f>
        <v>0.1458019397985186</v>
      </c>
      <c r="V3772" s="188" t="str">
        <f t="shared" ref="V3772:V3798" si="1967">IF(U3772&lt;=70%,"MENOR",IF(AND(U3772&gt;70%,U3772&lt;=90%),"[PROM MEN-MED]","PROMEDIO"))</f>
        <v>MENOR</v>
      </c>
      <c r="W3772" s="188">
        <f t="shared" ref="W3772:W3798" si="1968">IF(U3772&lt;=70%,N3772,IF(AND(U3772&gt;70%,U3772&lt;=90%),R3772,Q3772))</f>
        <v>789513.85121244076</v>
      </c>
      <c r="X3772" s="143">
        <f t="shared" ref="X3772:X3798" si="1969">ROUND(W3772,0)</f>
        <v>789514</v>
      </c>
    </row>
    <row r="3773" spans="1:24" ht="27.6" x14ac:dyDescent="0.25">
      <c r="A3773" s="20" t="s">
        <v>188</v>
      </c>
      <c r="B3773" s="20">
        <v>4912</v>
      </c>
      <c r="C3773" s="31" t="s">
        <v>1419</v>
      </c>
      <c r="D3773" s="58" t="s">
        <v>1420</v>
      </c>
      <c r="E3773" s="20" t="s">
        <v>7</v>
      </c>
      <c r="F3773" s="23" t="s">
        <v>334</v>
      </c>
      <c r="G3773" s="169">
        <v>212058</v>
      </c>
      <c r="H3773" s="36">
        <v>158.16999999999999</v>
      </c>
      <c r="I3773" s="50">
        <v>151.76</v>
      </c>
      <c r="J3773" s="155">
        <f t="shared" si="1958"/>
        <v>221014.85147601477</v>
      </c>
      <c r="K3773" s="182">
        <v>274890</v>
      </c>
      <c r="L3773" s="143">
        <v>300354.81</v>
      </c>
      <c r="M3773" s="143">
        <v>306302.43</v>
      </c>
      <c r="N3773" s="143">
        <f t="shared" si="1959"/>
        <v>221014.85147601477</v>
      </c>
      <c r="O3773" s="143">
        <f t="shared" si="1960"/>
        <v>306302.43</v>
      </c>
      <c r="P3773" s="143">
        <f t="shared" si="1961"/>
        <v>274890</v>
      </c>
      <c r="Q3773" s="143">
        <f t="shared" si="1962"/>
        <v>275640.5228690037</v>
      </c>
      <c r="R3773" s="143">
        <f t="shared" si="1963"/>
        <v>247952.42573800738</v>
      </c>
      <c r="S3773" s="143">
        <f t="shared" si="1964"/>
        <v>290596.21499999997</v>
      </c>
      <c r="T3773" s="143">
        <f t="shared" si="1965"/>
        <v>38882.197284510694</v>
      </c>
      <c r="U3773" s="194">
        <f t="shared" si="1966"/>
        <v>0.14144638686205643</v>
      </c>
      <c r="V3773" s="188" t="str">
        <f t="shared" si="1967"/>
        <v>MENOR</v>
      </c>
      <c r="W3773" s="188">
        <f t="shared" si="1968"/>
        <v>221014.85147601477</v>
      </c>
      <c r="X3773" s="143">
        <f t="shared" si="1969"/>
        <v>221015</v>
      </c>
    </row>
    <row r="3774" spans="1:24" ht="41.4" x14ac:dyDescent="0.25">
      <c r="A3774" s="20" t="s">
        <v>189</v>
      </c>
      <c r="B3774" s="20">
        <v>4912</v>
      </c>
      <c r="C3774" s="31" t="s">
        <v>1421</v>
      </c>
      <c r="D3774" s="58" t="s">
        <v>1422</v>
      </c>
      <c r="E3774" s="20" t="s">
        <v>7</v>
      </c>
      <c r="F3774" s="23" t="s">
        <v>334</v>
      </c>
      <c r="G3774" s="169">
        <v>166819</v>
      </c>
      <c r="H3774" s="36">
        <v>158.16999999999999</v>
      </c>
      <c r="I3774" s="50">
        <v>151.76</v>
      </c>
      <c r="J3774" s="155">
        <f t="shared" si="1958"/>
        <v>173865.0581839747</v>
      </c>
      <c r="K3774" s="182">
        <v>220178.56</v>
      </c>
      <c r="L3774" s="143">
        <v>230322.50080000001</v>
      </c>
      <c r="M3774" s="143">
        <v>234883.34239999999</v>
      </c>
      <c r="N3774" s="143">
        <f t="shared" si="1959"/>
        <v>173865.0581839747</v>
      </c>
      <c r="O3774" s="143">
        <f t="shared" si="1960"/>
        <v>234883.34239999999</v>
      </c>
      <c r="P3774" s="143">
        <f t="shared" si="1961"/>
        <v>220178.56</v>
      </c>
      <c r="Q3774" s="143">
        <f t="shared" si="1962"/>
        <v>214812.36534599366</v>
      </c>
      <c r="R3774" s="143">
        <f t="shared" si="1963"/>
        <v>197021.80909198735</v>
      </c>
      <c r="S3774" s="143">
        <f t="shared" si="1964"/>
        <v>227530.95120000001</v>
      </c>
      <c r="T3774" s="143">
        <f t="shared" si="1965"/>
        <v>27981.460711153664</v>
      </c>
      <c r="U3774" s="194">
        <f t="shared" si="1966"/>
        <v>0.12708531071850804</v>
      </c>
      <c r="V3774" s="188" t="str">
        <f t="shared" si="1967"/>
        <v>MENOR</v>
      </c>
      <c r="W3774" s="188">
        <f t="shared" si="1968"/>
        <v>173865.0581839747</v>
      </c>
      <c r="X3774" s="143">
        <f t="shared" si="1969"/>
        <v>173865</v>
      </c>
    </row>
    <row r="3775" spans="1:24" ht="41.4" x14ac:dyDescent="0.25">
      <c r="A3775" s="20" t="s">
        <v>190</v>
      </c>
      <c r="B3775" s="20">
        <v>4912</v>
      </c>
      <c r="C3775" s="31" t="s">
        <v>1423</v>
      </c>
      <c r="D3775" s="58" t="s">
        <v>1424</v>
      </c>
      <c r="E3775" s="20" t="s">
        <v>7</v>
      </c>
      <c r="F3775" s="23" t="s">
        <v>334</v>
      </c>
      <c r="G3775" s="169">
        <v>22117</v>
      </c>
      <c r="H3775" s="36">
        <v>158.16999999999999</v>
      </c>
      <c r="I3775" s="50">
        <v>151.76</v>
      </c>
      <c r="J3775" s="155">
        <f t="shared" si="1958"/>
        <v>23051.172179757512</v>
      </c>
      <c r="K3775" s="182">
        <v>123224.5</v>
      </c>
      <c r="L3775" s="143">
        <v>133591.185</v>
      </c>
      <c r="M3775" s="143">
        <v>136236.55499999999</v>
      </c>
      <c r="N3775" s="143">
        <f t="shared" si="1959"/>
        <v>23051.172179757512</v>
      </c>
      <c r="O3775" s="143">
        <f t="shared" si="1960"/>
        <v>136236.55499999999</v>
      </c>
      <c r="P3775" s="143">
        <f t="shared" si="1961"/>
        <v>123224.5</v>
      </c>
      <c r="Q3775" s="143">
        <f t="shared" si="1962"/>
        <v>104025.85304493937</v>
      </c>
      <c r="R3775" s="143">
        <f t="shared" si="1963"/>
        <v>73137.83608987875</v>
      </c>
      <c r="S3775" s="143">
        <f t="shared" si="1964"/>
        <v>129730.5275</v>
      </c>
      <c r="T3775" s="143">
        <f t="shared" si="1965"/>
        <v>54274.380574305906</v>
      </c>
      <c r="U3775" s="194">
        <f t="shared" si="1966"/>
        <v>0.44045121363288881</v>
      </c>
      <c r="V3775" s="188" t="str">
        <f t="shared" si="1967"/>
        <v>MENOR</v>
      </c>
      <c r="W3775" s="188">
        <f t="shared" si="1968"/>
        <v>23051.172179757512</v>
      </c>
      <c r="X3775" s="143">
        <f t="shared" si="1969"/>
        <v>23051</v>
      </c>
    </row>
    <row r="3776" spans="1:24" ht="55.2" x14ac:dyDescent="0.25">
      <c r="A3776" s="20" t="s">
        <v>191</v>
      </c>
      <c r="B3776" s="20">
        <v>4912</v>
      </c>
      <c r="C3776" s="31" t="s">
        <v>1425</v>
      </c>
      <c r="D3776" s="58" t="s">
        <v>1426</v>
      </c>
      <c r="E3776" s="20" t="s">
        <v>7</v>
      </c>
      <c r="F3776" s="23" t="s">
        <v>334</v>
      </c>
      <c r="G3776" s="169">
        <v>19825</v>
      </c>
      <c r="H3776" s="36">
        <v>158.16999999999999</v>
      </c>
      <c r="I3776" s="50">
        <v>151.76</v>
      </c>
      <c r="J3776" s="155">
        <f t="shared" si="1958"/>
        <v>20662.363270954138</v>
      </c>
      <c r="K3776" s="182">
        <v>136714.34</v>
      </c>
      <c r="L3776" s="143">
        <v>152016.31200000001</v>
      </c>
      <c r="M3776" s="143">
        <v>155026.53599999999</v>
      </c>
      <c r="N3776" s="143">
        <f t="shared" si="1959"/>
        <v>20662.363270954138</v>
      </c>
      <c r="O3776" s="143">
        <f t="shared" si="1960"/>
        <v>155026.53599999999</v>
      </c>
      <c r="P3776" s="143">
        <f t="shared" si="1961"/>
        <v>136714.34</v>
      </c>
      <c r="Q3776" s="143">
        <f t="shared" si="1962"/>
        <v>116104.88781773852</v>
      </c>
      <c r="R3776" s="143">
        <f t="shared" si="1963"/>
        <v>78688.351635477069</v>
      </c>
      <c r="S3776" s="143">
        <f t="shared" si="1964"/>
        <v>145870.43799999999</v>
      </c>
      <c r="T3776" s="143">
        <f t="shared" si="1965"/>
        <v>64131.505765207497</v>
      </c>
      <c r="U3776" s="194">
        <f t="shared" si="1966"/>
        <v>0.46909128746265755</v>
      </c>
      <c r="V3776" s="188" t="str">
        <f t="shared" si="1967"/>
        <v>MENOR</v>
      </c>
      <c r="W3776" s="188">
        <f t="shared" si="1968"/>
        <v>20662.363270954138</v>
      </c>
      <c r="X3776" s="143">
        <f t="shared" si="1969"/>
        <v>20662</v>
      </c>
    </row>
    <row r="3777" spans="1:24" ht="55.2" x14ac:dyDescent="0.25">
      <c r="A3777" s="20" t="s">
        <v>192</v>
      </c>
      <c r="B3777" s="20">
        <v>4912</v>
      </c>
      <c r="C3777" s="31" t="s">
        <v>1127</v>
      </c>
      <c r="D3777" s="58" t="s">
        <v>1427</v>
      </c>
      <c r="E3777" s="20" t="s">
        <v>7</v>
      </c>
      <c r="F3777" s="23" t="s">
        <v>334</v>
      </c>
      <c r="G3777" s="169">
        <v>103971</v>
      </c>
      <c r="H3777" s="36">
        <v>158.16999999999999</v>
      </c>
      <c r="I3777" s="50">
        <v>151.76</v>
      </c>
      <c r="J3777" s="155">
        <f t="shared" si="1958"/>
        <v>108362.50046125462</v>
      </c>
      <c r="K3777" s="182">
        <v>219005.22</v>
      </c>
      <c r="L3777" s="143">
        <v>237137.2738</v>
      </c>
      <c r="M3777" s="143">
        <v>241833.06140000001</v>
      </c>
      <c r="N3777" s="143">
        <f t="shared" si="1959"/>
        <v>108362.50046125462</v>
      </c>
      <c r="O3777" s="143">
        <f t="shared" si="1960"/>
        <v>241833.06140000001</v>
      </c>
      <c r="P3777" s="143">
        <f t="shared" si="1961"/>
        <v>219005.22</v>
      </c>
      <c r="Q3777" s="143">
        <f t="shared" si="1962"/>
        <v>201584.51391531364</v>
      </c>
      <c r="R3777" s="143">
        <f t="shared" si="1963"/>
        <v>163683.8602306273</v>
      </c>
      <c r="S3777" s="143">
        <f t="shared" si="1964"/>
        <v>230419.14069999999</v>
      </c>
      <c r="T3777" s="143">
        <f t="shared" si="1965"/>
        <v>62922.622065949676</v>
      </c>
      <c r="U3777" s="194">
        <f t="shared" si="1966"/>
        <v>0.28731106074069684</v>
      </c>
      <c r="V3777" s="188" t="str">
        <f t="shared" si="1967"/>
        <v>MENOR</v>
      </c>
      <c r="W3777" s="188">
        <f t="shared" si="1968"/>
        <v>108362.50046125462</v>
      </c>
      <c r="X3777" s="143">
        <f t="shared" si="1969"/>
        <v>108363</v>
      </c>
    </row>
    <row r="3778" spans="1:24" ht="55.2" x14ac:dyDescent="0.25">
      <c r="A3778" s="20" t="s">
        <v>193</v>
      </c>
      <c r="B3778" s="20">
        <v>4912</v>
      </c>
      <c r="C3778" s="31" t="s">
        <v>1428</v>
      </c>
      <c r="D3778" s="58" t="s">
        <v>1429</v>
      </c>
      <c r="E3778" s="20" t="s">
        <v>7</v>
      </c>
      <c r="F3778" s="23" t="s">
        <v>334</v>
      </c>
      <c r="G3778" s="169">
        <v>19290</v>
      </c>
      <c r="H3778" s="36">
        <v>158.16999999999999</v>
      </c>
      <c r="I3778" s="50">
        <v>151.76</v>
      </c>
      <c r="J3778" s="155">
        <f t="shared" si="1958"/>
        <v>20104.766078017925</v>
      </c>
      <c r="K3778" s="182">
        <v>124262.18</v>
      </c>
      <c r="L3778" s="143">
        <v>139321.84419999999</v>
      </c>
      <c r="M3778" s="143">
        <v>142080.69259999998</v>
      </c>
      <c r="N3778" s="143">
        <f t="shared" si="1959"/>
        <v>20104.766078017925</v>
      </c>
      <c r="O3778" s="143">
        <f t="shared" si="1960"/>
        <v>142080.69259999998</v>
      </c>
      <c r="P3778" s="143">
        <f t="shared" si="1961"/>
        <v>124262.18</v>
      </c>
      <c r="Q3778" s="143">
        <f t="shared" si="1962"/>
        <v>106442.37071950446</v>
      </c>
      <c r="R3778" s="143">
        <f t="shared" si="1963"/>
        <v>72183.473039008953</v>
      </c>
      <c r="S3778" s="143">
        <f t="shared" si="1964"/>
        <v>133171.4363</v>
      </c>
      <c r="T3778" s="143">
        <f t="shared" si="1965"/>
        <v>58088.660226804153</v>
      </c>
      <c r="U3778" s="194">
        <f t="shared" si="1966"/>
        <v>0.46746854293723283</v>
      </c>
      <c r="V3778" s="188" t="str">
        <f t="shared" si="1967"/>
        <v>MENOR</v>
      </c>
      <c r="W3778" s="188">
        <f t="shared" si="1968"/>
        <v>20104.766078017925</v>
      </c>
      <c r="X3778" s="143">
        <f t="shared" si="1969"/>
        <v>20105</v>
      </c>
    </row>
    <row r="3779" spans="1:24" ht="55.2" x14ac:dyDescent="0.25">
      <c r="A3779" s="20" t="s">
        <v>194</v>
      </c>
      <c r="B3779" s="20">
        <v>4912</v>
      </c>
      <c r="C3779" s="31" t="s">
        <v>1430</v>
      </c>
      <c r="D3779" s="58" t="s">
        <v>1431</v>
      </c>
      <c r="E3779" s="20" t="s">
        <v>7</v>
      </c>
      <c r="F3779" s="23" t="s">
        <v>334</v>
      </c>
      <c r="G3779" s="169">
        <v>19313</v>
      </c>
      <c r="H3779" s="36">
        <v>158.16999999999999</v>
      </c>
      <c r="I3779" s="50">
        <v>151.76</v>
      </c>
      <c r="J3779" s="155">
        <f t="shared" si="1958"/>
        <v>20128.737546125463</v>
      </c>
      <c r="K3779" s="182">
        <v>127682.24000000001</v>
      </c>
      <c r="L3779" s="143">
        <v>133564.7432</v>
      </c>
      <c r="M3779" s="143">
        <v>136209.58960000001</v>
      </c>
      <c r="N3779" s="143">
        <f t="shared" si="1959"/>
        <v>20128.737546125463</v>
      </c>
      <c r="O3779" s="143">
        <f t="shared" si="1960"/>
        <v>136209.58960000001</v>
      </c>
      <c r="P3779" s="143">
        <f t="shared" si="1961"/>
        <v>127682.24000000001</v>
      </c>
      <c r="Q3779" s="143">
        <f t="shared" si="1962"/>
        <v>104396.32758653136</v>
      </c>
      <c r="R3779" s="143">
        <f t="shared" si="1963"/>
        <v>73905.488773062738</v>
      </c>
      <c r="S3779" s="143">
        <f t="shared" si="1964"/>
        <v>131945.9148</v>
      </c>
      <c r="T3779" s="143">
        <f t="shared" si="1965"/>
        <v>56291.327210868818</v>
      </c>
      <c r="U3779" s="194">
        <f t="shared" si="1966"/>
        <v>0.44087045473880171</v>
      </c>
      <c r="V3779" s="188" t="str">
        <f t="shared" si="1967"/>
        <v>MENOR</v>
      </c>
      <c r="W3779" s="188">
        <f t="shared" si="1968"/>
        <v>20128.737546125463</v>
      </c>
      <c r="X3779" s="143">
        <f t="shared" si="1969"/>
        <v>20129</v>
      </c>
    </row>
    <row r="3780" spans="1:24" ht="55.2" x14ac:dyDescent="0.25">
      <c r="A3780" s="20" t="s">
        <v>195</v>
      </c>
      <c r="B3780" s="20">
        <v>4912</v>
      </c>
      <c r="C3780" s="31" t="s">
        <v>1432</v>
      </c>
      <c r="D3780" s="58" t="s">
        <v>1433</v>
      </c>
      <c r="E3780" s="20" t="s">
        <v>7</v>
      </c>
      <c r="F3780" s="23" t="s">
        <v>334</v>
      </c>
      <c r="G3780" s="169">
        <v>24409</v>
      </c>
      <c r="H3780" s="36">
        <v>158.16999999999999</v>
      </c>
      <c r="I3780" s="50">
        <v>151.76</v>
      </c>
      <c r="J3780" s="155">
        <f t="shared" si="1958"/>
        <v>25439.981088560886</v>
      </c>
      <c r="K3780" s="182">
        <v>101026.24000000001</v>
      </c>
      <c r="L3780" s="143">
        <v>107502.7436</v>
      </c>
      <c r="M3780" s="143">
        <v>109631.5108</v>
      </c>
      <c r="N3780" s="143">
        <f t="shared" si="1959"/>
        <v>25439.981088560886</v>
      </c>
      <c r="O3780" s="143">
        <f t="shared" si="1960"/>
        <v>109631.5108</v>
      </c>
      <c r="P3780" s="143">
        <f t="shared" si="1961"/>
        <v>101026.24000000001</v>
      </c>
      <c r="Q3780" s="143">
        <f t="shared" si="1962"/>
        <v>85900.118872140229</v>
      </c>
      <c r="R3780" s="143">
        <f t="shared" si="1963"/>
        <v>63233.110544280447</v>
      </c>
      <c r="S3780" s="143">
        <f t="shared" si="1964"/>
        <v>105328.8754</v>
      </c>
      <c r="T3780" s="143">
        <f t="shared" si="1965"/>
        <v>40472.542787880746</v>
      </c>
      <c r="U3780" s="194">
        <f t="shared" si="1966"/>
        <v>0.40061416507118097</v>
      </c>
      <c r="V3780" s="188" t="str">
        <f t="shared" si="1967"/>
        <v>MENOR</v>
      </c>
      <c r="W3780" s="188">
        <f t="shared" si="1968"/>
        <v>25439.981088560886</v>
      </c>
      <c r="X3780" s="143">
        <f t="shared" si="1969"/>
        <v>25440</v>
      </c>
    </row>
    <row r="3781" spans="1:24" ht="41.4" x14ac:dyDescent="0.25">
      <c r="A3781" s="20" t="s">
        <v>196</v>
      </c>
      <c r="B3781" s="20">
        <v>4912</v>
      </c>
      <c r="C3781" s="31" t="s">
        <v>1434</v>
      </c>
      <c r="D3781" s="58" t="s">
        <v>1435</v>
      </c>
      <c r="E3781" s="20" t="s">
        <v>7</v>
      </c>
      <c r="F3781" s="23" t="s">
        <v>334</v>
      </c>
      <c r="G3781" s="169">
        <v>22946</v>
      </c>
      <c r="H3781" s="36">
        <v>158.16999999999999</v>
      </c>
      <c r="I3781" s="50">
        <v>151.76</v>
      </c>
      <c r="J3781" s="155">
        <f t="shared" si="1958"/>
        <v>23915.187269372695</v>
      </c>
      <c r="K3781" s="182">
        <v>112050.4</v>
      </c>
      <c r="L3781" s="143">
        <v>124487.9944</v>
      </c>
      <c r="M3781" s="143">
        <v>126953.1032</v>
      </c>
      <c r="N3781" s="143">
        <f t="shared" si="1959"/>
        <v>23915.187269372695</v>
      </c>
      <c r="O3781" s="143">
        <f t="shared" si="1960"/>
        <v>126953.1032</v>
      </c>
      <c r="P3781" s="143">
        <f t="shared" si="1961"/>
        <v>112050.4</v>
      </c>
      <c r="Q3781" s="143">
        <f t="shared" si="1962"/>
        <v>96851.671217343173</v>
      </c>
      <c r="R3781" s="143">
        <f t="shared" si="1963"/>
        <v>67982.793634686343</v>
      </c>
      <c r="S3781" s="143">
        <f t="shared" si="1964"/>
        <v>119501.75159999999</v>
      </c>
      <c r="T3781" s="143">
        <f t="shared" si="1965"/>
        <v>49059.809123708321</v>
      </c>
      <c r="U3781" s="194">
        <f t="shared" si="1966"/>
        <v>0.43783698339058424</v>
      </c>
      <c r="V3781" s="188" t="str">
        <f t="shared" si="1967"/>
        <v>MENOR</v>
      </c>
      <c r="W3781" s="188">
        <f t="shared" si="1968"/>
        <v>23915.187269372695</v>
      </c>
      <c r="X3781" s="143">
        <f t="shared" si="1969"/>
        <v>23915</v>
      </c>
    </row>
    <row r="3782" spans="1:24" ht="41.4" x14ac:dyDescent="0.25">
      <c r="A3782" s="20" t="s">
        <v>197</v>
      </c>
      <c r="B3782" s="20">
        <v>4912</v>
      </c>
      <c r="C3782" s="31" t="s">
        <v>1436</v>
      </c>
      <c r="D3782" s="58" t="s">
        <v>1437</v>
      </c>
      <c r="E3782" s="20" t="s">
        <v>7</v>
      </c>
      <c r="F3782" s="23" t="s">
        <v>334</v>
      </c>
      <c r="G3782" s="169">
        <v>32704</v>
      </c>
      <c r="H3782" s="36">
        <v>158.16999999999999</v>
      </c>
      <c r="I3782" s="50">
        <v>151.76</v>
      </c>
      <c r="J3782" s="155">
        <f t="shared" si="1958"/>
        <v>34085.343173431735</v>
      </c>
      <c r="K3782" s="182">
        <v>278162.5</v>
      </c>
      <c r="L3782" s="143">
        <v>303930.46250000002</v>
      </c>
      <c r="M3782" s="143">
        <v>309948.88750000001</v>
      </c>
      <c r="N3782" s="143">
        <f t="shared" si="1959"/>
        <v>34085.343173431735</v>
      </c>
      <c r="O3782" s="143">
        <f t="shared" si="1960"/>
        <v>309948.88750000001</v>
      </c>
      <c r="P3782" s="143">
        <f t="shared" si="1961"/>
        <v>278162.5</v>
      </c>
      <c r="Q3782" s="143">
        <f t="shared" si="1962"/>
        <v>231531.79829335795</v>
      </c>
      <c r="R3782" s="143">
        <f t="shared" si="1963"/>
        <v>156123.92158671588</v>
      </c>
      <c r="S3782" s="143">
        <f t="shared" si="1964"/>
        <v>294055.69374999998</v>
      </c>
      <c r="T3782" s="143">
        <f t="shared" si="1965"/>
        <v>132350.96201593126</v>
      </c>
      <c r="U3782" s="194">
        <f t="shared" si="1966"/>
        <v>0.47580447406077836</v>
      </c>
      <c r="V3782" s="188" t="str">
        <f t="shared" si="1967"/>
        <v>MENOR</v>
      </c>
      <c r="W3782" s="188">
        <f t="shared" si="1968"/>
        <v>34085.343173431735</v>
      </c>
      <c r="X3782" s="143">
        <f t="shared" si="1969"/>
        <v>34085</v>
      </c>
    </row>
    <row r="3783" spans="1:24" ht="69" x14ac:dyDescent="0.25">
      <c r="A3783" s="20" t="s">
        <v>198</v>
      </c>
      <c r="B3783" s="20">
        <v>4912</v>
      </c>
      <c r="C3783" s="31" t="s">
        <v>1438</v>
      </c>
      <c r="D3783" s="58" t="s">
        <v>1439</v>
      </c>
      <c r="E3783" s="20" t="s">
        <v>7</v>
      </c>
      <c r="F3783" s="23" t="s">
        <v>334</v>
      </c>
      <c r="G3783" s="169">
        <v>176547</v>
      </c>
      <c r="H3783" s="36">
        <v>158.16999999999999</v>
      </c>
      <c r="I3783" s="50">
        <v>151.76</v>
      </c>
      <c r="J3783" s="155">
        <f t="shared" si="1958"/>
        <v>184003.94695571956</v>
      </c>
      <c r="K3783" s="182">
        <v>596904</v>
      </c>
      <c r="L3783" s="143">
        <v>646718.35200000007</v>
      </c>
      <c r="M3783" s="143">
        <v>659524.65600000008</v>
      </c>
      <c r="N3783" s="143">
        <f t="shared" si="1959"/>
        <v>184003.94695571956</v>
      </c>
      <c r="O3783" s="143">
        <f t="shared" si="1960"/>
        <v>659524.65600000008</v>
      </c>
      <c r="P3783" s="143">
        <f t="shared" si="1961"/>
        <v>596904</v>
      </c>
      <c r="Q3783" s="143">
        <f t="shared" si="1962"/>
        <v>521787.73873892985</v>
      </c>
      <c r="R3783" s="143">
        <f t="shared" si="1963"/>
        <v>390453.97347785975</v>
      </c>
      <c r="S3783" s="143">
        <f t="shared" si="1964"/>
        <v>628214.32799999998</v>
      </c>
      <c r="T3783" s="143">
        <f t="shared" si="1965"/>
        <v>226803.48263320755</v>
      </c>
      <c r="U3783" s="194">
        <f t="shared" si="1966"/>
        <v>0.37996643117353468</v>
      </c>
      <c r="V3783" s="188" t="str">
        <f t="shared" si="1967"/>
        <v>MENOR</v>
      </c>
      <c r="W3783" s="188">
        <f t="shared" si="1968"/>
        <v>184003.94695571956</v>
      </c>
      <c r="X3783" s="143">
        <f t="shared" si="1969"/>
        <v>184004</v>
      </c>
    </row>
    <row r="3784" spans="1:24" ht="69" x14ac:dyDescent="0.25">
      <c r="A3784" s="20" t="s">
        <v>199</v>
      </c>
      <c r="B3784" s="20">
        <v>4912</v>
      </c>
      <c r="C3784" s="31" t="s">
        <v>1440</v>
      </c>
      <c r="D3784" s="58" t="s">
        <v>3902</v>
      </c>
      <c r="E3784" s="20" t="s">
        <v>13</v>
      </c>
      <c r="F3784" s="23" t="s">
        <v>334</v>
      </c>
      <c r="G3784" s="169">
        <v>244952</v>
      </c>
      <c r="H3784" s="36">
        <v>158.16999999999999</v>
      </c>
      <c r="I3784" s="50">
        <v>151.76</v>
      </c>
      <c r="J3784" s="155">
        <f t="shared" si="1958"/>
        <v>255298.21982076965</v>
      </c>
      <c r="K3784" s="182">
        <v>1306677.1200000001</v>
      </c>
      <c r="L3784" s="143">
        <v>1402227.8844000001</v>
      </c>
      <c r="M3784" s="143">
        <v>1429994.7731999999</v>
      </c>
      <c r="N3784" s="143">
        <f t="shared" si="1959"/>
        <v>255298.21982076965</v>
      </c>
      <c r="O3784" s="143">
        <f t="shared" si="1960"/>
        <v>1429994.7731999999</v>
      </c>
      <c r="P3784" s="143">
        <f t="shared" si="1961"/>
        <v>1306677.1200000001</v>
      </c>
      <c r="Q3784" s="143">
        <f t="shared" si="1962"/>
        <v>1098549.4993551925</v>
      </c>
      <c r="R3784" s="143">
        <f t="shared" si="1963"/>
        <v>780987.66991038492</v>
      </c>
      <c r="S3784" s="143">
        <f t="shared" si="1964"/>
        <v>1368335.9465999999</v>
      </c>
      <c r="T3784" s="143">
        <f t="shared" si="1965"/>
        <v>564643.35587731586</v>
      </c>
      <c r="U3784" s="194">
        <f t="shared" si="1966"/>
        <v>0.43212156028056559</v>
      </c>
      <c r="V3784" s="188" t="str">
        <f t="shared" si="1967"/>
        <v>MENOR</v>
      </c>
      <c r="W3784" s="188">
        <f t="shared" si="1968"/>
        <v>255298.21982076965</v>
      </c>
      <c r="X3784" s="143">
        <f t="shared" si="1969"/>
        <v>255298</v>
      </c>
    </row>
    <row r="3785" spans="1:24" ht="82.8" x14ac:dyDescent="0.25">
      <c r="A3785" s="20" t="s">
        <v>200</v>
      </c>
      <c r="B3785" s="20">
        <v>4912</v>
      </c>
      <c r="C3785" s="32" t="s">
        <v>1441</v>
      </c>
      <c r="D3785" s="58" t="s">
        <v>1442</v>
      </c>
      <c r="E3785" s="20" t="s">
        <v>13</v>
      </c>
      <c r="F3785" s="23" t="s">
        <v>334</v>
      </c>
      <c r="G3785" s="169">
        <v>633492</v>
      </c>
      <c r="H3785" s="36">
        <v>158.16999999999999</v>
      </c>
      <c r="I3785" s="50">
        <v>151.76</v>
      </c>
      <c r="J3785" s="155">
        <f t="shared" si="1958"/>
        <v>660249.27279915661</v>
      </c>
      <c r="K3785" s="182">
        <v>1898050</v>
      </c>
      <c r="L3785" s="143">
        <v>2056450.9</v>
      </c>
      <c r="M3785" s="143">
        <v>2097172.7000000002</v>
      </c>
      <c r="N3785" s="143">
        <f t="shared" si="1959"/>
        <v>660249.27279915661</v>
      </c>
      <c r="O3785" s="143">
        <f t="shared" si="1960"/>
        <v>2097172.7000000002</v>
      </c>
      <c r="P3785" s="143">
        <f t="shared" si="1961"/>
        <v>1898050</v>
      </c>
      <c r="Q3785" s="143">
        <f t="shared" si="1962"/>
        <v>1677980.7181997893</v>
      </c>
      <c r="R3785" s="143">
        <f t="shared" si="1963"/>
        <v>1279149.6363995783</v>
      </c>
      <c r="S3785" s="143">
        <f t="shared" si="1964"/>
        <v>1997611.35</v>
      </c>
      <c r="T3785" s="143">
        <f t="shared" si="1965"/>
        <v>683902.86344060907</v>
      </c>
      <c r="U3785" s="194">
        <f t="shared" si="1966"/>
        <v>0.36031867624172653</v>
      </c>
      <c r="V3785" s="188" t="str">
        <f t="shared" si="1967"/>
        <v>MENOR</v>
      </c>
      <c r="W3785" s="188">
        <f t="shared" si="1968"/>
        <v>660249.27279915661</v>
      </c>
      <c r="X3785" s="143">
        <f t="shared" si="1969"/>
        <v>660249</v>
      </c>
    </row>
    <row r="3786" spans="1:24" ht="41.4" x14ac:dyDescent="0.25">
      <c r="A3786" s="20" t="s">
        <v>201</v>
      </c>
      <c r="B3786" s="20">
        <v>4912</v>
      </c>
      <c r="C3786" s="31" t="s">
        <v>1443</v>
      </c>
      <c r="D3786" s="58" t="s">
        <v>3903</v>
      </c>
      <c r="E3786" s="20" t="s">
        <v>13</v>
      </c>
      <c r="F3786" s="23" t="s">
        <v>334</v>
      </c>
      <c r="G3786" s="169">
        <v>106188</v>
      </c>
      <c r="H3786" s="36">
        <v>158.16999999999999</v>
      </c>
      <c r="I3786" s="50">
        <v>151.76</v>
      </c>
      <c r="J3786" s="155">
        <f t="shared" si="1958"/>
        <v>110673.14153927255</v>
      </c>
      <c r="K3786" s="182">
        <v>630260.89</v>
      </c>
      <c r="L3786" s="143">
        <v>712483.91620000009</v>
      </c>
      <c r="M3786" s="143">
        <v>726592.50859999994</v>
      </c>
      <c r="N3786" s="143">
        <f t="shared" si="1959"/>
        <v>110673.14153927255</v>
      </c>
      <c r="O3786" s="143">
        <f t="shared" si="1960"/>
        <v>726592.50859999994</v>
      </c>
      <c r="P3786" s="143">
        <f t="shared" si="1961"/>
        <v>630260.89</v>
      </c>
      <c r="Q3786" s="143">
        <f t="shared" si="1962"/>
        <v>545002.61408481817</v>
      </c>
      <c r="R3786" s="143">
        <f t="shared" si="1963"/>
        <v>370467.01576963626</v>
      </c>
      <c r="S3786" s="143">
        <f t="shared" si="1964"/>
        <v>678426.69929999998</v>
      </c>
      <c r="T3786" s="143">
        <f t="shared" si="1965"/>
        <v>292652.2058017861</v>
      </c>
      <c r="U3786" s="194">
        <f t="shared" si="1966"/>
        <v>0.4643350245035609</v>
      </c>
      <c r="V3786" s="188" t="str">
        <f t="shared" si="1967"/>
        <v>MENOR</v>
      </c>
      <c r="W3786" s="188">
        <f t="shared" si="1968"/>
        <v>110673.14153927255</v>
      </c>
      <c r="X3786" s="143">
        <f t="shared" si="1969"/>
        <v>110673</v>
      </c>
    </row>
    <row r="3787" spans="1:24" ht="41.4" x14ac:dyDescent="0.25">
      <c r="A3787" s="20" t="s">
        <v>202</v>
      </c>
      <c r="B3787" s="20">
        <v>4912</v>
      </c>
      <c r="C3787" s="31" t="s">
        <v>1444</v>
      </c>
      <c r="D3787" s="58" t="s">
        <v>423</v>
      </c>
      <c r="E3787" s="20" t="s">
        <v>7</v>
      </c>
      <c r="F3787" s="23" t="s">
        <v>334</v>
      </c>
      <c r="G3787" s="169">
        <v>10189</v>
      </c>
      <c r="H3787" s="36">
        <v>158.16999999999999</v>
      </c>
      <c r="I3787" s="50">
        <v>151.76</v>
      </c>
      <c r="J3787" s="155">
        <f t="shared" si="1958"/>
        <v>10619.360371639432</v>
      </c>
      <c r="K3787" s="182">
        <v>166677.35</v>
      </c>
      <c r="L3787" s="143">
        <v>185332.98</v>
      </c>
      <c r="M3787" s="143">
        <v>189002.94</v>
      </c>
      <c r="N3787" s="143">
        <f t="shared" si="1959"/>
        <v>10619.360371639432</v>
      </c>
      <c r="O3787" s="143">
        <f t="shared" si="1960"/>
        <v>189002.94</v>
      </c>
      <c r="P3787" s="143">
        <f t="shared" si="1961"/>
        <v>166677.35</v>
      </c>
      <c r="Q3787" s="143">
        <f t="shared" si="1962"/>
        <v>137908.15759290988</v>
      </c>
      <c r="R3787" s="143">
        <f t="shared" si="1963"/>
        <v>88648.355185819717</v>
      </c>
      <c r="S3787" s="143">
        <f t="shared" si="1964"/>
        <v>177840.14500000002</v>
      </c>
      <c r="T3787" s="143">
        <f t="shared" si="1965"/>
        <v>85420.323302607168</v>
      </c>
      <c r="U3787" s="194">
        <f t="shared" si="1966"/>
        <v>0.51248908926502112</v>
      </c>
      <c r="V3787" s="188" t="str">
        <f t="shared" si="1967"/>
        <v>MENOR</v>
      </c>
      <c r="W3787" s="188">
        <f t="shared" si="1968"/>
        <v>10619.360371639432</v>
      </c>
      <c r="X3787" s="143">
        <f t="shared" si="1969"/>
        <v>10619</v>
      </c>
    </row>
    <row r="3788" spans="1:24" ht="55.2" x14ac:dyDescent="0.25">
      <c r="A3788" s="20" t="s">
        <v>203</v>
      </c>
      <c r="B3788" s="20">
        <v>4912</v>
      </c>
      <c r="C3788" s="31" t="s">
        <v>1445</v>
      </c>
      <c r="D3788" s="58" t="s">
        <v>1446</v>
      </c>
      <c r="E3788" s="20" t="s">
        <v>7</v>
      </c>
      <c r="F3788" s="23" t="s">
        <v>334</v>
      </c>
      <c r="G3788" s="169">
        <v>55660</v>
      </c>
      <c r="H3788" s="36">
        <v>158.16999999999999</v>
      </c>
      <c r="I3788" s="50">
        <v>151.76</v>
      </c>
      <c r="J3788" s="155">
        <f t="shared" si="1958"/>
        <v>58010.952820242492</v>
      </c>
      <c r="K3788" s="182">
        <v>306448.8</v>
      </c>
      <c r="L3788" s="143">
        <v>345762.592</v>
      </c>
      <c r="M3788" s="143">
        <v>352609.37600000005</v>
      </c>
      <c r="N3788" s="143">
        <f t="shared" si="1959"/>
        <v>58010.952820242492</v>
      </c>
      <c r="O3788" s="143">
        <f t="shared" si="1960"/>
        <v>352609.37600000005</v>
      </c>
      <c r="P3788" s="143">
        <f t="shared" si="1961"/>
        <v>306448.8</v>
      </c>
      <c r="Q3788" s="143">
        <f t="shared" si="1962"/>
        <v>265707.93020506063</v>
      </c>
      <c r="R3788" s="143">
        <f t="shared" si="1963"/>
        <v>182229.87641012124</v>
      </c>
      <c r="S3788" s="143">
        <f t="shared" si="1964"/>
        <v>329529.08799999999</v>
      </c>
      <c r="T3788" s="143">
        <f t="shared" si="1965"/>
        <v>139950.54250554697</v>
      </c>
      <c r="U3788" s="194">
        <f t="shared" si="1966"/>
        <v>0.45668490953642821</v>
      </c>
      <c r="V3788" s="188" t="str">
        <f t="shared" si="1967"/>
        <v>MENOR</v>
      </c>
      <c r="W3788" s="188">
        <f t="shared" si="1968"/>
        <v>58010.952820242492</v>
      </c>
      <c r="X3788" s="143">
        <f t="shared" si="1969"/>
        <v>58011</v>
      </c>
    </row>
    <row r="3789" spans="1:24" ht="41.4" x14ac:dyDescent="0.25">
      <c r="A3789" s="20" t="s">
        <v>204</v>
      </c>
      <c r="B3789" s="20">
        <v>4912</v>
      </c>
      <c r="C3789" s="32" t="s">
        <v>1447</v>
      </c>
      <c r="D3789" s="58" t="s">
        <v>777</v>
      </c>
      <c r="E3789" s="20" t="s">
        <v>7</v>
      </c>
      <c r="F3789" s="23" t="s">
        <v>334</v>
      </c>
      <c r="G3789" s="169">
        <v>55440</v>
      </c>
      <c r="H3789" s="36">
        <v>158.16999999999999</v>
      </c>
      <c r="I3789" s="50">
        <v>151.76</v>
      </c>
      <c r="J3789" s="155">
        <f t="shared" si="1958"/>
        <v>57781.660516605167</v>
      </c>
      <c r="K3789" s="182">
        <v>306448.8</v>
      </c>
      <c r="L3789" s="143">
        <v>334608.96000000002</v>
      </c>
      <c r="M3789" s="143">
        <v>341234.88</v>
      </c>
      <c r="N3789" s="143">
        <f t="shared" si="1959"/>
        <v>57781.660516605167</v>
      </c>
      <c r="O3789" s="143">
        <f t="shared" si="1960"/>
        <v>341234.88</v>
      </c>
      <c r="P3789" s="143">
        <f t="shared" si="1961"/>
        <v>306448.8</v>
      </c>
      <c r="Q3789" s="143">
        <f t="shared" si="1962"/>
        <v>260018.57512915132</v>
      </c>
      <c r="R3789" s="143">
        <f t="shared" si="1963"/>
        <v>182115.23025830259</v>
      </c>
      <c r="S3789" s="143">
        <f t="shared" si="1964"/>
        <v>323841.83999999997</v>
      </c>
      <c r="T3789" s="143">
        <f t="shared" si="1965"/>
        <v>135665.45753631834</v>
      </c>
      <c r="U3789" s="194">
        <f t="shared" si="1966"/>
        <v>0.44270187233990915</v>
      </c>
      <c r="V3789" s="188" t="str">
        <f t="shared" si="1967"/>
        <v>MENOR</v>
      </c>
      <c r="W3789" s="188">
        <f t="shared" si="1968"/>
        <v>57781.660516605167</v>
      </c>
      <c r="X3789" s="143">
        <f t="shared" si="1969"/>
        <v>57782</v>
      </c>
    </row>
    <row r="3790" spans="1:24" ht="55.2" x14ac:dyDescent="0.25">
      <c r="A3790" s="20" t="s">
        <v>205</v>
      </c>
      <c r="B3790" s="20">
        <v>4912</v>
      </c>
      <c r="C3790" s="31" t="s">
        <v>1448</v>
      </c>
      <c r="D3790" s="58" t="s">
        <v>1449</v>
      </c>
      <c r="E3790" s="20" t="s">
        <v>7</v>
      </c>
      <c r="F3790" s="23" t="s">
        <v>334</v>
      </c>
      <c r="G3790" s="169">
        <v>23543</v>
      </c>
      <c r="H3790" s="36">
        <v>158.16999999999999</v>
      </c>
      <c r="I3790" s="50">
        <v>151.76</v>
      </c>
      <c r="J3790" s="155">
        <f t="shared" si="1958"/>
        <v>24537.403202424881</v>
      </c>
      <c r="K3790" s="182">
        <v>272391</v>
      </c>
      <c r="L3790" s="143">
        <v>300354.81</v>
      </c>
      <c r="M3790" s="143">
        <v>306302.43</v>
      </c>
      <c r="N3790" s="143">
        <f t="shared" si="1959"/>
        <v>24537.403202424881</v>
      </c>
      <c r="O3790" s="143">
        <f t="shared" si="1960"/>
        <v>306302.43</v>
      </c>
      <c r="P3790" s="143">
        <f t="shared" si="1961"/>
        <v>272391</v>
      </c>
      <c r="Q3790" s="143">
        <f t="shared" si="1962"/>
        <v>225896.41080060619</v>
      </c>
      <c r="R3790" s="143">
        <f t="shared" si="1963"/>
        <v>148464.20160121244</v>
      </c>
      <c r="S3790" s="143">
        <f t="shared" si="1964"/>
        <v>289346.71499999997</v>
      </c>
      <c r="T3790" s="143">
        <f t="shared" si="1965"/>
        <v>135051.07416649751</v>
      </c>
      <c r="U3790" s="194">
        <f t="shared" si="1966"/>
        <v>0.49579859160727596</v>
      </c>
      <c r="V3790" s="188" t="str">
        <f t="shared" si="1967"/>
        <v>MENOR</v>
      </c>
      <c r="W3790" s="188">
        <f t="shared" si="1968"/>
        <v>24537.403202424881</v>
      </c>
      <c r="X3790" s="143">
        <f t="shared" si="1969"/>
        <v>24537</v>
      </c>
    </row>
    <row r="3791" spans="1:24" ht="55.2" x14ac:dyDescent="0.25">
      <c r="A3791" s="20" t="s">
        <v>206</v>
      </c>
      <c r="B3791" s="20">
        <v>4912</v>
      </c>
      <c r="C3791" s="59" t="s">
        <v>1450</v>
      </c>
      <c r="D3791" s="58" t="s">
        <v>1451</v>
      </c>
      <c r="E3791" s="20" t="s">
        <v>7</v>
      </c>
      <c r="F3791" s="23" t="s">
        <v>334</v>
      </c>
      <c r="G3791" s="169">
        <v>19508</v>
      </c>
      <c r="H3791" s="36">
        <v>158.16999999999999</v>
      </c>
      <c r="I3791" s="50">
        <v>151.76</v>
      </c>
      <c r="J3791" s="155">
        <f t="shared" si="1958"/>
        <v>20331.973906167634</v>
      </c>
      <c r="K3791" s="182">
        <v>272391</v>
      </c>
      <c r="L3791" s="143">
        <v>302878.8</v>
      </c>
      <c r="M3791" s="143">
        <v>308876.40000000002</v>
      </c>
      <c r="N3791" s="143">
        <f t="shared" si="1959"/>
        <v>20331.973906167634</v>
      </c>
      <c r="O3791" s="143">
        <f t="shared" si="1960"/>
        <v>308876.40000000002</v>
      </c>
      <c r="P3791" s="143">
        <f t="shared" si="1961"/>
        <v>272391</v>
      </c>
      <c r="Q3791" s="143">
        <f t="shared" si="1962"/>
        <v>226119.5434765419</v>
      </c>
      <c r="R3791" s="143">
        <f t="shared" si="1963"/>
        <v>146361.4869530838</v>
      </c>
      <c r="S3791" s="143">
        <f t="shared" si="1964"/>
        <v>290633.7</v>
      </c>
      <c r="T3791" s="143">
        <f t="shared" si="1965"/>
        <v>138118.61115500474</v>
      </c>
      <c r="U3791" s="194">
        <f t="shared" si="1966"/>
        <v>0.50706011268729412</v>
      </c>
      <c r="V3791" s="188" t="str">
        <f t="shared" si="1967"/>
        <v>MENOR</v>
      </c>
      <c r="W3791" s="188">
        <f t="shared" si="1968"/>
        <v>20331.973906167634</v>
      </c>
      <c r="X3791" s="143">
        <f t="shared" si="1969"/>
        <v>20332</v>
      </c>
    </row>
    <row r="3792" spans="1:24" ht="27.6" x14ac:dyDescent="0.25">
      <c r="A3792" s="20" t="s">
        <v>207</v>
      </c>
      <c r="B3792" s="20">
        <v>4912</v>
      </c>
      <c r="C3792" s="31" t="s">
        <v>562</v>
      </c>
      <c r="D3792" s="58" t="s">
        <v>1452</v>
      </c>
      <c r="E3792" s="20" t="s">
        <v>7</v>
      </c>
      <c r="F3792" s="23" t="s">
        <v>334</v>
      </c>
      <c r="G3792" s="169">
        <v>42579</v>
      </c>
      <c r="H3792" s="36">
        <v>158.16999999999999</v>
      </c>
      <c r="I3792" s="50">
        <v>151.76</v>
      </c>
      <c r="J3792" s="155">
        <f t="shared" si="1958"/>
        <v>44377.440893516083</v>
      </c>
      <c r="K3792" s="182">
        <v>217948.5</v>
      </c>
      <c r="L3792" s="143">
        <v>235993.065</v>
      </c>
      <c r="M3792" s="143">
        <v>240666.19500000001</v>
      </c>
      <c r="N3792" s="143">
        <f t="shared" si="1959"/>
        <v>44377.440893516083</v>
      </c>
      <c r="O3792" s="143">
        <f t="shared" si="1960"/>
        <v>240666.19500000001</v>
      </c>
      <c r="P3792" s="143">
        <f t="shared" si="1961"/>
        <v>217948.5</v>
      </c>
      <c r="Q3792" s="143">
        <f t="shared" si="1962"/>
        <v>184746.30022337902</v>
      </c>
      <c r="R3792" s="143">
        <f t="shared" si="1963"/>
        <v>131162.97044675803</v>
      </c>
      <c r="S3792" s="143">
        <f t="shared" si="1964"/>
        <v>229307.3475</v>
      </c>
      <c r="T3792" s="143">
        <f t="shared" si="1965"/>
        <v>94090.503012564426</v>
      </c>
      <c r="U3792" s="194">
        <f t="shared" si="1966"/>
        <v>0.43170979847332935</v>
      </c>
      <c r="V3792" s="188" t="str">
        <f t="shared" si="1967"/>
        <v>MENOR</v>
      </c>
      <c r="W3792" s="188">
        <f t="shared" si="1968"/>
        <v>44377.440893516083</v>
      </c>
      <c r="X3792" s="143">
        <f t="shared" si="1969"/>
        <v>44377</v>
      </c>
    </row>
    <row r="3793" spans="1:24" ht="69" x14ac:dyDescent="0.25">
      <c r="A3793" s="20" t="s">
        <v>208</v>
      </c>
      <c r="B3793" s="20">
        <v>4912</v>
      </c>
      <c r="C3793" s="31" t="s">
        <v>1453</v>
      </c>
      <c r="D3793" s="58" t="s">
        <v>1454</v>
      </c>
      <c r="E3793" s="20" t="s">
        <v>7</v>
      </c>
      <c r="F3793" s="23" t="s">
        <v>334</v>
      </c>
      <c r="G3793" s="169">
        <v>31508</v>
      </c>
      <c r="H3793" s="36">
        <v>158.16999999999999</v>
      </c>
      <c r="I3793" s="50">
        <v>151.76</v>
      </c>
      <c r="J3793" s="155">
        <f t="shared" si="1958"/>
        <v>32838.826831839746</v>
      </c>
      <c r="K3793" s="182">
        <v>317432.5</v>
      </c>
      <c r="L3793" s="143">
        <v>355582.11499999999</v>
      </c>
      <c r="M3793" s="143">
        <v>362623.34499999997</v>
      </c>
      <c r="N3793" s="143">
        <f t="shared" si="1959"/>
        <v>32838.826831839746</v>
      </c>
      <c r="O3793" s="143">
        <f t="shared" si="1960"/>
        <v>362623.34499999997</v>
      </c>
      <c r="P3793" s="143">
        <f t="shared" si="1961"/>
        <v>317432.5</v>
      </c>
      <c r="Q3793" s="143">
        <f t="shared" si="1962"/>
        <v>267119.19670795993</v>
      </c>
      <c r="R3793" s="143">
        <f t="shared" si="1963"/>
        <v>175135.66341591987</v>
      </c>
      <c r="S3793" s="143">
        <f t="shared" si="1964"/>
        <v>340027.92249999999</v>
      </c>
      <c r="T3793" s="143">
        <f t="shared" si="1965"/>
        <v>157443.58825854695</v>
      </c>
      <c r="U3793" s="194">
        <f t="shared" si="1966"/>
        <v>0.49599076420513638</v>
      </c>
      <c r="V3793" s="188" t="str">
        <f t="shared" si="1967"/>
        <v>MENOR</v>
      </c>
      <c r="W3793" s="188">
        <f t="shared" si="1968"/>
        <v>32838.826831839746</v>
      </c>
      <c r="X3793" s="143">
        <f t="shared" si="1969"/>
        <v>32839</v>
      </c>
    </row>
    <row r="3794" spans="1:24" ht="41.4" x14ac:dyDescent="0.25">
      <c r="A3794" s="20" t="s">
        <v>209</v>
      </c>
      <c r="B3794" s="20">
        <v>4912</v>
      </c>
      <c r="C3794" s="31" t="s">
        <v>1455</v>
      </c>
      <c r="D3794" s="58" t="s">
        <v>423</v>
      </c>
      <c r="E3794" s="20" t="s">
        <v>7</v>
      </c>
      <c r="F3794" s="23" t="s">
        <v>334</v>
      </c>
      <c r="G3794" s="169">
        <v>10016</v>
      </c>
      <c r="H3794" s="36">
        <v>158.16999999999999</v>
      </c>
      <c r="I3794" s="50">
        <v>151.76</v>
      </c>
      <c r="J3794" s="155">
        <f t="shared" si="1958"/>
        <v>10439.053241960992</v>
      </c>
      <c r="K3794" s="182">
        <v>219005.22</v>
      </c>
      <c r="L3794" s="143">
        <v>241122.77419999999</v>
      </c>
      <c r="M3794" s="143">
        <v>245897.48260000002</v>
      </c>
      <c r="N3794" s="143">
        <f t="shared" si="1959"/>
        <v>10439.053241960992</v>
      </c>
      <c r="O3794" s="143">
        <f t="shared" si="1960"/>
        <v>245897.48260000002</v>
      </c>
      <c r="P3794" s="143">
        <f t="shared" si="1961"/>
        <v>219005.22</v>
      </c>
      <c r="Q3794" s="143">
        <f t="shared" si="1962"/>
        <v>179116.13251049025</v>
      </c>
      <c r="R3794" s="143">
        <f t="shared" si="1963"/>
        <v>114722.1366209805</v>
      </c>
      <c r="S3794" s="143">
        <f t="shared" si="1964"/>
        <v>232451.35130000001</v>
      </c>
      <c r="T3794" s="143">
        <f t="shared" si="1965"/>
        <v>113059.96742834654</v>
      </c>
      <c r="U3794" s="194">
        <f t="shared" si="1966"/>
        <v>0.51624325405735327</v>
      </c>
      <c r="V3794" s="188" t="str">
        <f t="shared" si="1967"/>
        <v>MENOR</v>
      </c>
      <c r="W3794" s="188">
        <f t="shared" si="1968"/>
        <v>10439.053241960992</v>
      </c>
      <c r="X3794" s="143">
        <f t="shared" si="1969"/>
        <v>10439</v>
      </c>
    </row>
    <row r="3795" spans="1:24" ht="41.4" x14ac:dyDescent="0.25">
      <c r="A3795" s="20" t="s">
        <v>210</v>
      </c>
      <c r="B3795" s="20">
        <v>4912</v>
      </c>
      <c r="C3795" s="31" t="s">
        <v>1456</v>
      </c>
      <c r="D3795" s="58" t="s">
        <v>1457</v>
      </c>
      <c r="E3795" s="20" t="s">
        <v>7</v>
      </c>
      <c r="F3795" s="23" t="s">
        <v>334</v>
      </c>
      <c r="G3795" s="169">
        <v>17723</v>
      </c>
      <c r="H3795" s="36">
        <v>158.16999999999999</v>
      </c>
      <c r="I3795" s="50">
        <v>151.76</v>
      </c>
      <c r="J3795" s="155">
        <f t="shared" si="1958"/>
        <v>18471.579533473909</v>
      </c>
      <c r="K3795" s="182">
        <v>128936.5</v>
      </c>
      <c r="L3795" s="143">
        <v>140880.70850000001</v>
      </c>
      <c r="M3795" s="143">
        <v>143670.42550000001</v>
      </c>
      <c r="N3795" s="143">
        <f t="shared" si="1959"/>
        <v>18471.579533473909</v>
      </c>
      <c r="O3795" s="143">
        <f t="shared" si="1960"/>
        <v>143670.42550000001</v>
      </c>
      <c r="P3795" s="143">
        <f t="shared" si="1961"/>
        <v>128936.5</v>
      </c>
      <c r="Q3795" s="143">
        <f t="shared" si="1962"/>
        <v>107989.80338336847</v>
      </c>
      <c r="R3795" s="143">
        <f t="shared" si="1963"/>
        <v>73704.039766736954</v>
      </c>
      <c r="S3795" s="143">
        <f t="shared" si="1964"/>
        <v>136303.46275000001</v>
      </c>
      <c r="T3795" s="143">
        <f t="shared" si="1965"/>
        <v>60019.982601380805</v>
      </c>
      <c r="U3795" s="194">
        <f t="shared" si="1966"/>
        <v>0.46550032458908691</v>
      </c>
      <c r="V3795" s="188" t="str">
        <f t="shared" si="1967"/>
        <v>MENOR</v>
      </c>
      <c r="W3795" s="188">
        <f t="shared" si="1968"/>
        <v>18471.579533473909</v>
      </c>
      <c r="X3795" s="143">
        <f t="shared" si="1969"/>
        <v>18472</v>
      </c>
    </row>
    <row r="3796" spans="1:24" ht="55.2" x14ac:dyDescent="0.25">
      <c r="A3796" s="20" t="s">
        <v>211</v>
      </c>
      <c r="B3796" s="20">
        <v>4912</v>
      </c>
      <c r="C3796" s="31" t="s">
        <v>1458</v>
      </c>
      <c r="D3796" s="58" t="s">
        <v>1459</v>
      </c>
      <c r="E3796" s="20" t="s">
        <v>7</v>
      </c>
      <c r="F3796" s="23" t="s">
        <v>334</v>
      </c>
      <c r="G3796" s="169">
        <v>6377</v>
      </c>
      <c r="H3796" s="36">
        <v>158.16999999999999</v>
      </c>
      <c r="I3796" s="50">
        <v>151.76</v>
      </c>
      <c r="J3796" s="155">
        <f t="shared" si="1958"/>
        <v>6646.3500922509229</v>
      </c>
      <c r="K3796" s="182">
        <v>85346.8</v>
      </c>
      <c r="L3796" s="143">
        <v>92469.378400000001</v>
      </c>
      <c r="M3796" s="143">
        <v>94300.455199999997</v>
      </c>
      <c r="N3796" s="143">
        <f t="shared" si="1959"/>
        <v>6646.3500922509229</v>
      </c>
      <c r="O3796" s="143">
        <f t="shared" si="1960"/>
        <v>94300.455199999997</v>
      </c>
      <c r="P3796" s="143">
        <f t="shared" si="1961"/>
        <v>85346.8</v>
      </c>
      <c r="Q3796" s="143">
        <f t="shared" si="1962"/>
        <v>69690.745923062728</v>
      </c>
      <c r="R3796" s="143">
        <f t="shared" si="1963"/>
        <v>45996.575046125465</v>
      </c>
      <c r="S3796" s="143">
        <f t="shared" si="1964"/>
        <v>89823.627600000007</v>
      </c>
      <c r="T3796" s="143">
        <f t="shared" si="1965"/>
        <v>42206.681000156124</v>
      </c>
      <c r="U3796" s="194">
        <f t="shared" si="1966"/>
        <v>0.49453149971828025</v>
      </c>
      <c r="V3796" s="188" t="str">
        <f t="shared" si="1967"/>
        <v>MENOR</v>
      </c>
      <c r="W3796" s="188">
        <f t="shared" si="1968"/>
        <v>6646.3500922509229</v>
      </c>
      <c r="X3796" s="143">
        <f t="shared" si="1969"/>
        <v>6646</v>
      </c>
    </row>
    <row r="3797" spans="1:24" ht="69" x14ac:dyDescent="0.25">
      <c r="A3797" s="20" t="s">
        <v>212</v>
      </c>
      <c r="B3797" s="20">
        <v>4912</v>
      </c>
      <c r="C3797" s="32" t="s">
        <v>1460</v>
      </c>
      <c r="D3797" s="58" t="s">
        <v>1222</v>
      </c>
      <c r="E3797" s="20" t="s">
        <v>7</v>
      </c>
      <c r="F3797" s="23" t="s">
        <v>334</v>
      </c>
      <c r="G3797" s="169">
        <v>7596</v>
      </c>
      <c r="H3797" s="36">
        <v>158.16999999999999</v>
      </c>
      <c r="I3797" s="50">
        <v>151.76</v>
      </c>
      <c r="J3797" s="155">
        <f t="shared" si="1958"/>
        <v>7916.8379019504482</v>
      </c>
      <c r="K3797" s="182">
        <v>59976</v>
      </c>
      <c r="L3797" s="143">
        <v>64361.745000000003</v>
      </c>
      <c r="M3797" s="143">
        <v>65636.235000000001</v>
      </c>
      <c r="N3797" s="143">
        <f t="shared" si="1959"/>
        <v>7916.8379019504482</v>
      </c>
      <c r="O3797" s="143">
        <f t="shared" si="1960"/>
        <v>65636.235000000001</v>
      </c>
      <c r="P3797" s="143">
        <f t="shared" si="1961"/>
        <v>59976</v>
      </c>
      <c r="Q3797" s="143">
        <f t="shared" si="1962"/>
        <v>49472.704475487611</v>
      </c>
      <c r="R3797" s="143">
        <f t="shared" si="1963"/>
        <v>33946.418950975225</v>
      </c>
      <c r="S3797" s="143">
        <f t="shared" si="1964"/>
        <v>62806.1175</v>
      </c>
      <c r="T3797" s="143">
        <f t="shared" si="1965"/>
        <v>27809.785509842175</v>
      </c>
      <c r="U3797" s="194">
        <f t="shared" si="1966"/>
        <v>0.46368189792320552</v>
      </c>
      <c r="V3797" s="188" t="str">
        <f t="shared" si="1967"/>
        <v>MENOR</v>
      </c>
      <c r="W3797" s="188">
        <f t="shared" si="1968"/>
        <v>7916.8379019504482</v>
      </c>
      <c r="X3797" s="143">
        <f t="shared" si="1969"/>
        <v>7917</v>
      </c>
    </row>
    <row r="3798" spans="1:24" ht="55.2" x14ac:dyDescent="0.25">
      <c r="A3798" s="20" t="s">
        <v>213</v>
      </c>
      <c r="B3798" s="20">
        <v>4912</v>
      </c>
      <c r="C3798" s="31" t="s">
        <v>1461</v>
      </c>
      <c r="D3798" s="58" t="s">
        <v>1462</v>
      </c>
      <c r="E3798" s="20" t="s">
        <v>7</v>
      </c>
      <c r="F3798" s="23" t="s">
        <v>334</v>
      </c>
      <c r="G3798" s="169">
        <v>4825</v>
      </c>
      <c r="H3798" s="36">
        <v>158.16999999999999</v>
      </c>
      <c r="I3798" s="50">
        <v>151.76</v>
      </c>
      <c r="J3798" s="155">
        <f t="shared" si="1958"/>
        <v>5028.7971138639959</v>
      </c>
      <c r="K3798" s="182">
        <v>36985.199999999997</v>
      </c>
      <c r="L3798" s="143">
        <v>40047.307999999997</v>
      </c>
      <c r="M3798" s="143">
        <v>40840.324000000001</v>
      </c>
      <c r="N3798" s="143">
        <f t="shared" si="1959"/>
        <v>5028.7971138639959</v>
      </c>
      <c r="O3798" s="143">
        <f t="shared" si="1960"/>
        <v>40840.324000000001</v>
      </c>
      <c r="P3798" s="143">
        <f t="shared" si="1961"/>
        <v>36985.199999999997</v>
      </c>
      <c r="Q3798" s="143">
        <f t="shared" si="1962"/>
        <v>30725.407278465995</v>
      </c>
      <c r="R3798" s="143">
        <f t="shared" si="1963"/>
        <v>21006.998556931998</v>
      </c>
      <c r="S3798" s="143">
        <f t="shared" si="1964"/>
        <v>38912.762000000002</v>
      </c>
      <c r="T3798" s="143">
        <f t="shared" si="1965"/>
        <v>17211.528619056495</v>
      </c>
      <c r="U3798" s="194">
        <f t="shared" si="1966"/>
        <v>0.46536259420136961</v>
      </c>
      <c r="V3798" s="188" t="str">
        <f t="shared" si="1967"/>
        <v>MENOR</v>
      </c>
      <c r="W3798" s="188">
        <f t="shared" si="1968"/>
        <v>5028.7971138639959</v>
      </c>
      <c r="X3798" s="143">
        <f t="shared" si="1969"/>
        <v>5029</v>
      </c>
    </row>
    <row r="3799" spans="1:24" x14ac:dyDescent="0.25">
      <c r="A3799" s="52" t="s">
        <v>218</v>
      </c>
      <c r="B3799" s="34" t="s">
        <v>1463</v>
      </c>
      <c r="C3799" s="35"/>
      <c r="D3799" s="17"/>
      <c r="E3799" s="17"/>
      <c r="F3799" s="17"/>
      <c r="G3799" s="138"/>
      <c r="H3799" s="18"/>
      <c r="I3799" s="18"/>
      <c r="J3799" s="138"/>
      <c r="K3799" s="178"/>
      <c r="L3799" s="139"/>
      <c r="M3799" s="139"/>
      <c r="N3799" s="139"/>
      <c r="O3799" s="139"/>
      <c r="P3799" s="139"/>
      <c r="Q3799" s="139"/>
      <c r="R3799" s="139"/>
      <c r="S3799" s="139"/>
      <c r="T3799" s="139"/>
      <c r="U3799" s="193"/>
      <c r="V3799" s="52"/>
      <c r="W3799" s="139"/>
      <c r="X3799" s="139"/>
    </row>
    <row r="3800" spans="1:24" ht="27.6" x14ac:dyDescent="0.25">
      <c r="A3800" s="20" t="s">
        <v>220</v>
      </c>
      <c r="B3800" s="20">
        <v>4912</v>
      </c>
      <c r="C3800" s="31" t="s">
        <v>1464</v>
      </c>
      <c r="D3800" s="58" t="s">
        <v>316</v>
      </c>
      <c r="E3800" s="20" t="s">
        <v>7</v>
      </c>
      <c r="F3800" s="23" t="s">
        <v>334</v>
      </c>
      <c r="G3800" s="169">
        <v>55730</v>
      </c>
      <c r="H3800" s="36">
        <v>158.16999999999999</v>
      </c>
      <c r="I3800" s="50">
        <v>151.76</v>
      </c>
      <c r="J3800" s="155">
        <f t="shared" ref="J3800:J3808" si="1970">G3800*(H3800/I3800)</f>
        <v>58083.909462308911</v>
      </c>
      <c r="K3800" s="182">
        <v>247367.67999999999</v>
      </c>
      <c r="L3800" s="143">
        <v>267687.16800000012</v>
      </c>
      <c r="M3800" s="143">
        <v>272987.90399999998</v>
      </c>
      <c r="N3800" s="143">
        <f t="shared" ref="N3800:N3808" si="1971">MIN(J3800,K3800,L3800,M3800)</f>
        <v>58083.909462308911</v>
      </c>
      <c r="O3800" s="143">
        <f t="shared" ref="O3800:O3808" si="1972">MAX(J3800,K3800,L3800,M3800)</f>
        <v>272987.90399999998</v>
      </c>
      <c r="P3800" s="143">
        <f t="shared" ref="P3800:P3808" si="1973">MEDIAN(J3800,K3800,L3800,M3800,)</f>
        <v>247367.67999999999</v>
      </c>
      <c r="Q3800" s="143">
        <f t="shared" ref="Q3800:Q3808" si="1974">AVERAGE(J3800,K3800,L3800,M3800)</f>
        <v>211531.66536557724</v>
      </c>
      <c r="R3800" s="143">
        <f t="shared" ref="R3800:R3808" si="1975">AVERAGE(N3800,P3800)</f>
        <v>152725.79473115446</v>
      </c>
      <c r="S3800" s="143">
        <f t="shared" ref="S3800:S3808" si="1976">AVERAGE(O3800,P3800)</f>
        <v>260177.79199999999</v>
      </c>
      <c r="T3800" s="143">
        <f t="shared" ref="T3800:T3808" si="1977">STDEVA(J3800,K3800,L3800,M3800)</f>
        <v>102892.73294689537</v>
      </c>
      <c r="U3800" s="194">
        <f t="shared" ref="U3800:U3808" si="1978">T3800/P3800</f>
        <v>0.41595059203730805</v>
      </c>
      <c r="V3800" s="188" t="str">
        <f t="shared" ref="V3800:V3808" si="1979">IF(U3800&lt;=70%,"MENOR",IF(AND(U3800&gt;70%,U3800&lt;=90%),"[PROM MEN-MED]","PROMEDIO"))</f>
        <v>MENOR</v>
      </c>
      <c r="W3800" s="188">
        <f t="shared" ref="W3800:W3808" si="1980">IF(U3800&lt;=70%,N3800,IF(AND(U3800&gt;70%,U3800&lt;=90%),R3800,Q3800))</f>
        <v>58083.909462308911</v>
      </c>
      <c r="X3800" s="143">
        <f t="shared" ref="X3800:X3808" si="1981">ROUND(W3800,0)</f>
        <v>58084</v>
      </c>
    </row>
    <row r="3801" spans="1:24" ht="41.4" x14ac:dyDescent="0.25">
      <c r="A3801" s="20" t="s">
        <v>221</v>
      </c>
      <c r="B3801" s="20">
        <v>4912</v>
      </c>
      <c r="C3801" s="31" t="s">
        <v>1465</v>
      </c>
      <c r="D3801" s="58" t="s">
        <v>1466</v>
      </c>
      <c r="E3801" s="20" t="s">
        <v>7</v>
      </c>
      <c r="F3801" s="23" t="s">
        <v>334</v>
      </c>
      <c r="G3801" s="169">
        <v>64520</v>
      </c>
      <c r="H3801" s="36">
        <v>158.16999999999999</v>
      </c>
      <c r="I3801" s="50">
        <v>151.76</v>
      </c>
      <c r="J3801" s="155">
        <f t="shared" si="1970"/>
        <v>67245.179230363734</v>
      </c>
      <c r="K3801" s="182">
        <v>522283.86</v>
      </c>
      <c r="L3801" s="143">
        <v>575029.82460000005</v>
      </c>
      <c r="M3801" s="143">
        <v>586416.55379999999</v>
      </c>
      <c r="N3801" s="143">
        <f t="shared" si="1971"/>
        <v>67245.179230363734</v>
      </c>
      <c r="O3801" s="143">
        <f t="shared" si="1972"/>
        <v>586416.55379999999</v>
      </c>
      <c r="P3801" s="143">
        <f t="shared" si="1973"/>
        <v>522283.86</v>
      </c>
      <c r="Q3801" s="143">
        <f t="shared" si="1974"/>
        <v>437743.85440759093</v>
      </c>
      <c r="R3801" s="143">
        <f t="shared" si="1975"/>
        <v>294764.51961518184</v>
      </c>
      <c r="S3801" s="143">
        <f t="shared" si="1976"/>
        <v>554350.20689999999</v>
      </c>
      <c r="T3801" s="143">
        <f t="shared" si="1977"/>
        <v>248574.12711298131</v>
      </c>
      <c r="U3801" s="194">
        <f t="shared" si="1978"/>
        <v>0.47593683464195374</v>
      </c>
      <c r="V3801" s="188" t="str">
        <f t="shared" si="1979"/>
        <v>MENOR</v>
      </c>
      <c r="W3801" s="188">
        <f t="shared" si="1980"/>
        <v>67245.179230363734</v>
      </c>
      <c r="X3801" s="143">
        <f t="shared" si="1981"/>
        <v>67245</v>
      </c>
    </row>
    <row r="3802" spans="1:24" ht="41.4" x14ac:dyDescent="0.25">
      <c r="A3802" s="20" t="s">
        <v>222</v>
      </c>
      <c r="B3802" s="20">
        <v>4912</v>
      </c>
      <c r="C3802" s="31" t="s">
        <v>1467</v>
      </c>
      <c r="D3802" s="58" t="s">
        <v>1468</v>
      </c>
      <c r="E3802" s="20" t="s">
        <v>7</v>
      </c>
      <c r="F3802" s="23" t="s">
        <v>334</v>
      </c>
      <c r="G3802" s="169">
        <v>27001</v>
      </c>
      <c r="H3802" s="36">
        <v>158.16999999999999</v>
      </c>
      <c r="I3802" s="50">
        <v>151.76</v>
      </c>
      <c r="J3802" s="155">
        <f t="shared" si="1970"/>
        <v>28141.461320506063</v>
      </c>
      <c r="K3802" s="182">
        <v>110772.34</v>
      </c>
      <c r="L3802" s="143">
        <v>121117.8668</v>
      </c>
      <c r="M3802" s="143">
        <v>123516.24040000001</v>
      </c>
      <c r="N3802" s="143">
        <f t="shared" si="1971"/>
        <v>28141.461320506063</v>
      </c>
      <c r="O3802" s="143">
        <f t="shared" si="1972"/>
        <v>123516.24040000001</v>
      </c>
      <c r="P3802" s="143">
        <f t="shared" si="1973"/>
        <v>110772.34</v>
      </c>
      <c r="Q3802" s="143">
        <f t="shared" si="1974"/>
        <v>95886.977130126514</v>
      </c>
      <c r="R3802" s="143">
        <f t="shared" si="1975"/>
        <v>69456.900660253028</v>
      </c>
      <c r="S3802" s="143">
        <f t="shared" si="1976"/>
        <v>117144.2902</v>
      </c>
      <c r="T3802" s="143">
        <f t="shared" si="1977"/>
        <v>45500.926446423975</v>
      </c>
      <c r="U3802" s="194">
        <f t="shared" si="1978"/>
        <v>0.41076072281603854</v>
      </c>
      <c r="V3802" s="188" t="str">
        <f t="shared" si="1979"/>
        <v>MENOR</v>
      </c>
      <c r="W3802" s="188">
        <f t="shared" si="1980"/>
        <v>28141.461320506063</v>
      </c>
      <c r="X3802" s="143">
        <f t="shared" si="1981"/>
        <v>28141</v>
      </c>
    </row>
    <row r="3803" spans="1:24" ht="27.6" x14ac:dyDescent="0.25">
      <c r="A3803" s="20" t="s">
        <v>223</v>
      </c>
      <c r="B3803" s="20">
        <v>4912</v>
      </c>
      <c r="C3803" s="31" t="s">
        <v>1469</v>
      </c>
      <c r="D3803" s="58" t="s">
        <v>316</v>
      </c>
      <c r="E3803" s="20" t="s">
        <v>7</v>
      </c>
      <c r="F3803" s="23" t="s">
        <v>334</v>
      </c>
      <c r="G3803" s="169">
        <v>63434</v>
      </c>
      <c r="H3803" s="36">
        <v>158.16999999999999</v>
      </c>
      <c r="I3803" s="50">
        <v>151.76</v>
      </c>
      <c r="J3803" s="155">
        <f t="shared" si="1970"/>
        <v>66113.309040590408</v>
      </c>
      <c r="K3803" s="182">
        <v>344769.18</v>
      </c>
      <c r="L3803" s="143">
        <v>383358.02399999998</v>
      </c>
      <c r="M3803" s="143">
        <v>390949.272</v>
      </c>
      <c r="N3803" s="143">
        <f t="shared" si="1971"/>
        <v>66113.309040590408</v>
      </c>
      <c r="O3803" s="143">
        <f t="shared" si="1972"/>
        <v>390949.272</v>
      </c>
      <c r="P3803" s="143">
        <f t="shared" si="1973"/>
        <v>344769.18</v>
      </c>
      <c r="Q3803" s="143">
        <f t="shared" si="1974"/>
        <v>296297.44626014761</v>
      </c>
      <c r="R3803" s="143">
        <f t="shared" si="1975"/>
        <v>205441.24452029521</v>
      </c>
      <c r="S3803" s="143">
        <f t="shared" si="1976"/>
        <v>367859.22600000002</v>
      </c>
      <c r="T3803" s="143">
        <f t="shared" si="1977"/>
        <v>154782.38305391147</v>
      </c>
      <c r="U3803" s="194">
        <f t="shared" si="1978"/>
        <v>0.44894495225446623</v>
      </c>
      <c r="V3803" s="188" t="str">
        <f t="shared" si="1979"/>
        <v>MENOR</v>
      </c>
      <c r="W3803" s="188">
        <f t="shared" si="1980"/>
        <v>66113.309040590408</v>
      </c>
      <c r="X3803" s="143">
        <f t="shared" si="1981"/>
        <v>66113</v>
      </c>
    </row>
    <row r="3804" spans="1:24" ht="27.6" x14ac:dyDescent="0.25">
      <c r="A3804" s="20" t="s">
        <v>224</v>
      </c>
      <c r="B3804" s="20">
        <v>4912</v>
      </c>
      <c r="C3804" s="31" t="s">
        <v>1470</v>
      </c>
      <c r="D3804" s="58" t="s">
        <v>316</v>
      </c>
      <c r="E3804" s="20" t="s">
        <v>7</v>
      </c>
      <c r="F3804" s="23" t="s">
        <v>334</v>
      </c>
      <c r="G3804" s="169">
        <v>68026</v>
      </c>
      <c r="H3804" s="36">
        <v>158.16999999999999</v>
      </c>
      <c r="I3804" s="50">
        <v>151.76</v>
      </c>
      <c r="J3804" s="155">
        <f t="shared" si="1970"/>
        <v>70899.264760147606</v>
      </c>
      <c r="K3804" s="182">
        <v>347932.2</v>
      </c>
      <c r="L3804" s="143">
        <v>383358.02399999998</v>
      </c>
      <c r="M3804" s="143">
        <v>390949.272</v>
      </c>
      <c r="N3804" s="143">
        <f t="shared" si="1971"/>
        <v>70899.264760147606</v>
      </c>
      <c r="O3804" s="143">
        <f t="shared" si="1972"/>
        <v>390949.272</v>
      </c>
      <c r="P3804" s="143">
        <f t="shared" si="1973"/>
        <v>347932.2</v>
      </c>
      <c r="Q3804" s="143">
        <f t="shared" si="1974"/>
        <v>298284.6901900369</v>
      </c>
      <c r="R3804" s="143">
        <f t="shared" si="1975"/>
        <v>209415.73238007381</v>
      </c>
      <c r="S3804" s="143">
        <f t="shared" si="1976"/>
        <v>369440.73600000003</v>
      </c>
      <c r="T3804" s="143">
        <f t="shared" si="1977"/>
        <v>152745.10769668844</v>
      </c>
      <c r="U3804" s="194">
        <f t="shared" si="1978"/>
        <v>0.4390082541848338</v>
      </c>
      <c r="V3804" s="188" t="str">
        <f t="shared" si="1979"/>
        <v>MENOR</v>
      </c>
      <c r="W3804" s="188">
        <f t="shared" si="1980"/>
        <v>70899.264760147606</v>
      </c>
      <c r="X3804" s="143">
        <f t="shared" si="1981"/>
        <v>70899</v>
      </c>
    </row>
    <row r="3805" spans="1:24" ht="55.2" x14ac:dyDescent="0.25">
      <c r="A3805" s="20" t="s">
        <v>225</v>
      </c>
      <c r="B3805" s="20">
        <v>4912</v>
      </c>
      <c r="C3805" s="31" t="s">
        <v>1471</v>
      </c>
      <c r="D3805" s="58" t="s">
        <v>1472</v>
      </c>
      <c r="E3805" s="20" t="s">
        <v>7</v>
      </c>
      <c r="F3805" s="23" t="s">
        <v>334</v>
      </c>
      <c r="G3805" s="169">
        <v>23253</v>
      </c>
      <c r="H3805" s="36">
        <v>158.16999999999999</v>
      </c>
      <c r="I3805" s="50">
        <v>151.76</v>
      </c>
      <c r="J3805" s="155">
        <f t="shared" si="1970"/>
        <v>24235.15425672114</v>
      </c>
      <c r="K3805" s="182">
        <v>304473.40000000002</v>
      </c>
      <c r="L3805" s="143">
        <v>329883.08920000016</v>
      </c>
      <c r="M3805" s="143">
        <v>336415.4276</v>
      </c>
      <c r="N3805" s="143">
        <f t="shared" si="1971"/>
        <v>24235.15425672114</v>
      </c>
      <c r="O3805" s="143">
        <f t="shared" si="1972"/>
        <v>336415.4276</v>
      </c>
      <c r="P3805" s="143">
        <f t="shared" si="1973"/>
        <v>304473.40000000002</v>
      </c>
      <c r="Q3805" s="143">
        <f t="shared" si="1974"/>
        <v>248751.76776418032</v>
      </c>
      <c r="R3805" s="143">
        <f t="shared" si="1975"/>
        <v>164354.27712836058</v>
      </c>
      <c r="S3805" s="143">
        <f t="shared" si="1976"/>
        <v>320444.41379999998</v>
      </c>
      <c r="T3805" s="143">
        <f t="shared" si="1977"/>
        <v>150310.58802095347</v>
      </c>
      <c r="U3805" s="194">
        <f t="shared" si="1978"/>
        <v>0.49367395648011764</v>
      </c>
      <c r="V3805" s="188" t="str">
        <f t="shared" si="1979"/>
        <v>MENOR</v>
      </c>
      <c r="W3805" s="188">
        <f t="shared" si="1980"/>
        <v>24235.15425672114</v>
      </c>
      <c r="X3805" s="143">
        <f t="shared" si="1981"/>
        <v>24235</v>
      </c>
    </row>
    <row r="3806" spans="1:24" ht="55.2" x14ac:dyDescent="0.25">
      <c r="A3806" s="20" t="s">
        <v>226</v>
      </c>
      <c r="B3806" s="20">
        <v>4912</v>
      </c>
      <c r="C3806" s="31" t="s">
        <v>1473</v>
      </c>
      <c r="D3806" s="58" t="s">
        <v>1474</v>
      </c>
      <c r="E3806" s="20" t="s">
        <v>7</v>
      </c>
      <c r="F3806" s="23" t="s">
        <v>334</v>
      </c>
      <c r="G3806" s="169">
        <v>547876</v>
      </c>
      <c r="H3806" s="36">
        <v>158.16999999999999</v>
      </c>
      <c r="I3806" s="50">
        <v>151.76</v>
      </c>
      <c r="J3806" s="155">
        <f t="shared" si="1970"/>
        <v>571017.04612546123</v>
      </c>
      <c r="K3806" s="182">
        <v>1759296</v>
      </c>
      <c r="L3806" s="143">
        <v>1872079.44</v>
      </c>
      <c r="M3806" s="143">
        <v>1909150.32</v>
      </c>
      <c r="N3806" s="143">
        <f t="shared" si="1971"/>
        <v>571017.04612546123</v>
      </c>
      <c r="O3806" s="143">
        <f t="shared" si="1972"/>
        <v>1909150.32</v>
      </c>
      <c r="P3806" s="143">
        <f t="shared" si="1973"/>
        <v>1759296</v>
      </c>
      <c r="Q3806" s="143">
        <f t="shared" si="1974"/>
        <v>1527885.7015313655</v>
      </c>
      <c r="R3806" s="143">
        <f t="shared" si="1975"/>
        <v>1165156.5230627307</v>
      </c>
      <c r="S3806" s="143">
        <f t="shared" si="1976"/>
        <v>1834223.1600000001</v>
      </c>
      <c r="T3806" s="143">
        <f t="shared" si="1977"/>
        <v>641087.71860349225</v>
      </c>
      <c r="U3806" s="194">
        <f t="shared" si="1978"/>
        <v>0.36440014562841744</v>
      </c>
      <c r="V3806" s="188" t="str">
        <f t="shared" si="1979"/>
        <v>MENOR</v>
      </c>
      <c r="W3806" s="188">
        <f t="shared" si="1980"/>
        <v>571017.04612546123</v>
      </c>
      <c r="X3806" s="143">
        <f t="shared" si="1981"/>
        <v>571017</v>
      </c>
    </row>
    <row r="3807" spans="1:24" ht="55.2" x14ac:dyDescent="0.25">
      <c r="A3807" s="20" t="s">
        <v>227</v>
      </c>
      <c r="B3807" s="20">
        <v>4912</v>
      </c>
      <c r="C3807" s="31" t="s">
        <v>1475</v>
      </c>
      <c r="D3807" s="58" t="s">
        <v>1476</v>
      </c>
      <c r="E3807" s="20" t="s">
        <v>7</v>
      </c>
      <c r="F3807" s="23" t="s">
        <v>334</v>
      </c>
      <c r="G3807" s="169">
        <v>4272</v>
      </c>
      <c r="H3807" s="36">
        <v>158.16999999999999</v>
      </c>
      <c r="I3807" s="50">
        <v>151.76</v>
      </c>
      <c r="J3807" s="155">
        <f t="shared" si="1970"/>
        <v>4452.439641539273</v>
      </c>
      <c r="K3807" s="182">
        <v>165112.5</v>
      </c>
      <c r="L3807" s="143">
        <v>178782.625</v>
      </c>
      <c r="M3807" s="143">
        <v>182322.875</v>
      </c>
      <c r="N3807" s="143">
        <f t="shared" si="1971"/>
        <v>4452.439641539273</v>
      </c>
      <c r="O3807" s="143">
        <f t="shared" si="1972"/>
        <v>182322.875</v>
      </c>
      <c r="P3807" s="143">
        <f t="shared" si="1973"/>
        <v>165112.5</v>
      </c>
      <c r="Q3807" s="143">
        <f t="shared" si="1974"/>
        <v>132667.60991038481</v>
      </c>
      <c r="R3807" s="143">
        <f t="shared" si="1975"/>
        <v>84782.469820769635</v>
      </c>
      <c r="S3807" s="143">
        <f t="shared" si="1976"/>
        <v>173717.6875</v>
      </c>
      <c r="T3807" s="143">
        <f t="shared" si="1977"/>
        <v>85798.292033955368</v>
      </c>
      <c r="U3807" s="194">
        <f t="shared" si="1978"/>
        <v>0.51963535185982512</v>
      </c>
      <c r="V3807" s="188" t="str">
        <f t="shared" si="1979"/>
        <v>MENOR</v>
      </c>
      <c r="W3807" s="188">
        <f t="shared" si="1980"/>
        <v>4452.439641539273</v>
      </c>
      <c r="X3807" s="143">
        <f t="shared" si="1981"/>
        <v>4452</v>
      </c>
    </row>
    <row r="3808" spans="1:24" ht="55.2" x14ac:dyDescent="0.25">
      <c r="A3808" s="20" t="s">
        <v>228</v>
      </c>
      <c r="B3808" s="20">
        <v>4912</v>
      </c>
      <c r="C3808" s="31" t="s">
        <v>1477</v>
      </c>
      <c r="D3808" s="58" t="s">
        <v>1478</v>
      </c>
      <c r="E3808" s="20" t="s">
        <v>7</v>
      </c>
      <c r="F3808" s="23" t="s">
        <v>334</v>
      </c>
      <c r="G3808" s="169">
        <v>4712</v>
      </c>
      <c r="H3808" s="36">
        <v>158.16999999999999</v>
      </c>
      <c r="I3808" s="50">
        <v>151.76</v>
      </c>
      <c r="J3808" s="155">
        <f t="shared" si="1970"/>
        <v>4911.0242488139165</v>
      </c>
      <c r="K3808" s="182">
        <v>110253.5</v>
      </c>
      <c r="L3808" s="143">
        <v>121572.185</v>
      </c>
      <c r="M3808" s="143">
        <v>123979.55499999999</v>
      </c>
      <c r="N3808" s="143">
        <f t="shared" si="1971"/>
        <v>4911.0242488139165</v>
      </c>
      <c r="O3808" s="143">
        <f t="shared" si="1972"/>
        <v>123979.55499999999</v>
      </c>
      <c r="P3808" s="143">
        <f t="shared" si="1973"/>
        <v>110253.5</v>
      </c>
      <c r="Q3808" s="143">
        <f t="shared" si="1974"/>
        <v>90179.066062203477</v>
      </c>
      <c r="R3808" s="143">
        <f t="shared" si="1975"/>
        <v>57582.26212440696</v>
      </c>
      <c r="S3808" s="143">
        <f t="shared" si="1976"/>
        <v>117116.5275</v>
      </c>
      <c r="T3808" s="143">
        <f t="shared" si="1977"/>
        <v>57159.492713195796</v>
      </c>
      <c r="U3808" s="194">
        <f t="shared" si="1978"/>
        <v>0.51843699032861357</v>
      </c>
      <c r="V3808" s="188" t="str">
        <f t="shared" si="1979"/>
        <v>MENOR</v>
      </c>
      <c r="W3808" s="188">
        <f t="shared" si="1980"/>
        <v>4911.0242488139165</v>
      </c>
      <c r="X3808" s="143">
        <f t="shared" si="1981"/>
        <v>4911</v>
      </c>
    </row>
    <row r="3809" spans="1:24" x14ac:dyDescent="0.25">
      <c r="A3809" s="52" t="s">
        <v>267</v>
      </c>
      <c r="B3809" s="34" t="s">
        <v>1479</v>
      </c>
      <c r="C3809" s="35"/>
      <c r="D3809" s="17"/>
      <c r="E3809" s="17"/>
      <c r="F3809" s="17"/>
      <c r="G3809" s="138"/>
      <c r="H3809" s="18"/>
      <c r="I3809" s="18"/>
      <c r="J3809" s="138"/>
      <c r="K3809" s="178"/>
      <c r="L3809" s="139"/>
      <c r="M3809" s="139"/>
      <c r="N3809" s="139"/>
      <c r="O3809" s="139"/>
      <c r="P3809" s="139"/>
      <c r="Q3809" s="139"/>
      <c r="R3809" s="139"/>
      <c r="S3809" s="139"/>
      <c r="T3809" s="139"/>
      <c r="U3809" s="193"/>
      <c r="V3809" s="52"/>
      <c r="W3809" s="139"/>
      <c r="X3809" s="139"/>
    </row>
    <row r="3810" spans="1:24" ht="41.4" x14ac:dyDescent="0.25">
      <c r="A3810" s="62" t="s">
        <v>269</v>
      </c>
      <c r="B3810" s="20">
        <v>4912</v>
      </c>
      <c r="C3810" s="31" t="s">
        <v>1480</v>
      </c>
      <c r="D3810" s="58" t="s">
        <v>1481</v>
      </c>
      <c r="E3810" s="63" t="s">
        <v>7</v>
      </c>
      <c r="F3810" s="23" t="s">
        <v>334</v>
      </c>
      <c r="G3810" s="169">
        <v>8793</v>
      </c>
      <c r="H3810" s="36">
        <v>158.16999999999999</v>
      </c>
      <c r="I3810" s="50">
        <v>151.76</v>
      </c>
      <c r="J3810" s="155">
        <f t="shared" ref="J3810:J3828" si="1982">G3810*(H3810/I3810)</f>
        <v>9164.3964812862414</v>
      </c>
      <c r="K3810" s="182">
        <v>165112.5</v>
      </c>
      <c r="L3810" s="143">
        <v>180285</v>
      </c>
      <c r="M3810" s="143">
        <v>183855</v>
      </c>
      <c r="N3810" s="143">
        <v>513661.12</v>
      </c>
      <c r="O3810" s="143">
        <v>562137.88820000004</v>
      </c>
      <c r="P3810" s="143">
        <v>532441.85470000003</v>
      </c>
      <c r="Q3810" s="143">
        <v>542340.53253333329</v>
      </c>
      <c r="R3810" s="143">
        <v>523051.48735000001</v>
      </c>
      <c r="S3810" s="143">
        <v>547289.87144999998</v>
      </c>
      <c r="T3810" s="143">
        <v>25429.657182434858</v>
      </c>
      <c r="U3810" s="194">
        <v>4.7760439863922775E-2</v>
      </c>
      <c r="V3810" s="188" t="s">
        <v>3916</v>
      </c>
      <c r="W3810" s="188">
        <v>513661.12</v>
      </c>
      <c r="X3810" s="143">
        <v>513661</v>
      </c>
    </row>
    <row r="3811" spans="1:24" ht="41.4" x14ac:dyDescent="0.25">
      <c r="A3811" s="62" t="s">
        <v>270</v>
      </c>
      <c r="B3811" s="20">
        <v>4912</v>
      </c>
      <c r="C3811" s="31" t="s">
        <v>1482</v>
      </c>
      <c r="D3811" s="58" t="s">
        <v>1481</v>
      </c>
      <c r="E3811" s="63" t="s">
        <v>7</v>
      </c>
      <c r="F3811" s="23" t="s">
        <v>334</v>
      </c>
      <c r="G3811" s="169">
        <v>14089</v>
      </c>
      <c r="H3811" s="36">
        <v>158.16999999999999</v>
      </c>
      <c r="I3811" s="50">
        <v>151.76</v>
      </c>
      <c r="J3811" s="155">
        <f t="shared" si="1982"/>
        <v>14684.087572482867</v>
      </c>
      <c r="K3811" s="182">
        <v>126542.22</v>
      </c>
      <c r="L3811" s="143">
        <v>133564.7432</v>
      </c>
      <c r="M3811" s="143">
        <v>136209.58960000001</v>
      </c>
      <c r="N3811" s="143">
        <v>513661.12</v>
      </c>
      <c r="O3811" s="143">
        <v>562137.88820000004</v>
      </c>
      <c r="P3811" s="143">
        <v>532441.85470000003</v>
      </c>
      <c r="Q3811" s="143">
        <v>542340.53253333329</v>
      </c>
      <c r="R3811" s="143">
        <v>523051.48735000001</v>
      </c>
      <c r="S3811" s="143">
        <v>547289.87144999998</v>
      </c>
      <c r="T3811" s="143">
        <v>25429.657182434858</v>
      </c>
      <c r="U3811" s="194">
        <v>4.7760439863922775E-2</v>
      </c>
      <c r="V3811" s="188" t="s">
        <v>3916</v>
      </c>
      <c r="W3811" s="188">
        <v>513661.12</v>
      </c>
      <c r="X3811" s="143">
        <v>513661</v>
      </c>
    </row>
    <row r="3812" spans="1:24" ht="41.4" x14ac:dyDescent="0.25">
      <c r="A3812" s="62" t="s">
        <v>271</v>
      </c>
      <c r="B3812" s="20">
        <v>4912</v>
      </c>
      <c r="C3812" s="31" t="s">
        <v>1483</v>
      </c>
      <c r="D3812" s="58" t="s">
        <v>1481</v>
      </c>
      <c r="E3812" s="63" t="s">
        <v>7</v>
      </c>
      <c r="F3812" s="23" t="s">
        <v>334</v>
      </c>
      <c r="G3812" s="169">
        <v>7148</v>
      </c>
      <c r="H3812" s="36">
        <v>158.16999999999999</v>
      </c>
      <c r="I3812" s="50">
        <v>151.76</v>
      </c>
      <c r="J3812" s="155">
        <f t="shared" si="1982"/>
        <v>7449.9153927253565</v>
      </c>
      <c r="K3812" s="182">
        <v>181594</v>
      </c>
      <c r="L3812" s="143">
        <v>203601.86</v>
      </c>
      <c r="M3812" s="143">
        <v>207633.58000000002</v>
      </c>
      <c r="N3812" s="143">
        <v>513661.12</v>
      </c>
      <c r="O3812" s="143">
        <v>562137.88820000004</v>
      </c>
      <c r="P3812" s="143">
        <v>532441.85470000003</v>
      </c>
      <c r="Q3812" s="143">
        <v>542340.53253333329</v>
      </c>
      <c r="R3812" s="143">
        <v>523051.48735000001</v>
      </c>
      <c r="S3812" s="143">
        <v>547289.87144999998</v>
      </c>
      <c r="T3812" s="143">
        <v>25429.657182434858</v>
      </c>
      <c r="U3812" s="194">
        <v>4.7760439863922775E-2</v>
      </c>
      <c r="V3812" s="188" t="s">
        <v>3916</v>
      </c>
      <c r="W3812" s="188">
        <v>513661.12</v>
      </c>
      <c r="X3812" s="143">
        <v>513661</v>
      </c>
    </row>
    <row r="3813" spans="1:24" ht="41.4" x14ac:dyDescent="0.25">
      <c r="A3813" s="62" t="s">
        <v>272</v>
      </c>
      <c r="B3813" s="20">
        <v>4912</v>
      </c>
      <c r="C3813" s="31" t="s">
        <v>1484</v>
      </c>
      <c r="D3813" s="58" t="s">
        <v>1481</v>
      </c>
      <c r="E3813" s="63" t="s">
        <v>7</v>
      </c>
      <c r="F3813" s="23" t="s">
        <v>334</v>
      </c>
      <c r="G3813" s="169">
        <v>69045</v>
      </c>
      <c r="H3813" s="36">
        <v>158.16999999999999</v>
      </c>
      <c r="I3813" s="50">
        <v>151.76</v>
      </c>
      <c r="J3813" s="155">
        <f t="shared" si="1982"/>
        <v>71961.305021085922</v>
      </c>
      <c r="K3813" s="182">
        <v>244894.86</v>
      </c>
      <c r="L3813" s="143">
        <v>265170.38939999999</v>
      </c>
      <c r="M3813" s="143">
        <v>270421.28820000001</v>
      </c>
      <c r="N3813" s="143">
        <v>513661.12</v>
      </c>
      <c r="O3813" s="143">
        <v>562137.88820000004</v>
      </c>
      <c r="P3813" s="143">
        <v>532441.85470000003</v>
      </c>
      <c r="Q3813" s="143">
        <v>542340.53253333329</v>
      </c>
      <c r="R3813" s="143">
        <v>523051.48735000001</v>
      </c>
      <c r="S3813" s="143">
        <v>547289.87144999998</v>
      </c>
      <c r="T3813" s="143">
        <v>25429.657182434858</v>
      </c>
      <c r="U3813" s="194">
        <v>4.7760439863922775E-2</v>
      </c>
      <c r="V3813" s="188" t="s">
        <v>3916</v>
      </c>
      <c r="W3813" s="188">
        <v>513661.12</v>
      </c>
      <c r="X3813" s="143">
        <v>513661</v>
      </c>
    </row>
    <row r="3814" spans="1:24" ht="41.4" x14ac:dyDescent="0.25">
      <c r="A3814" s="62" t="s">
        <v>273</v>
      </c>
      <c r="B3814" s="20">
        <v>4912</v>
      </c>
      <c r="C3814" s="31" t="s">
        <v>1485</v>
      </c>
      <c r="D3814" s="58" t="s">
        <v>1481</v>
      </c>
      <c r="E3814" s="63" t="s">
        <v>7</v>
      </c>
      <c r="F3814" s="23" t="s">
        <v>334</v>
      </c>
      <c r="G3814" s="169">
        <v>13754</v>
      </c>
      <c r="H3814" s="36">
        <v>158.16999999999999</v>
      </c>
      <c r="I3814" s="50">
        <v>151.76</v>
      </c>
      <c r="J3814" s="155">
        <f t="shared" si="1982"/>
        <v>14334.937928307854</v>
      </c>
      <c r="K3814" s="182">
        <v>124355</v>
      </c>
      <c r="L3814" s="143">
        <v>140442.01500000001</v>
      </c>
      <c r="M3814" s="143">
        <v>143223.04500000001</v>
      </c>
      <c r="N3814" s="143">
        <v>513661.12</v>
      </c>
      <c r="O3814" s="143">
        <v>562137.88820000004</v>
      </c>
      <c r="P3814" s="143">
        <v>532441.85470000003</v>
      </c>
      <c r="Q3814" s="143">
        <v>542340.53253333329</v>
      </c>
      <c r="R3814" s="143">
        <v>523051.48735000001</v>
      </c>
      <c r="S3814" s="143">
        <v>547289.87144999998</v>
      </c>
      <c r="T3814" s="143">
        <v>25429.657182434858</v>
      </c>
      <c r="U3814" s="194">
        <v>4.7760439863922775E-2</v>
      </c>
      <c r="V3814" s="188" t="s">
        <v>3916</v>
      </c>
      <c r="W3814" s="188">
        <v>513661.12</v>
      </c>
      <c r="X3814" s="143">
        <v>513661</v>
      </c>
    </row>
    <row r="3815" spans="1:24" ht="55.2" x14ac:dyDescent="0.25">
      <c r="A3815" s="62" t="s">
        <v>274</v>
      </c>
      <c r="B3815" s="20">
        <v>4912</v>
      </c>
      <c r="C3815" s="31" t="s">
        <v>1486</v>
      </c>
      <c r="D3815" s="58" t="s">
        <v>1487</v>
      </c>
      <c r="E3815" s="63" t="s">
        <v>7</v>
      </c>
      <c r="F3815" s="23" t="s">
        <v>334</v>
      </c>
      <c r="G3815" s="169">
        <v>188567</v>
      </c>
      <c r="H3815" s="36">
        <v>158.16999999999999</v>
      </c>
      <c r="I3815" s="50">
        <v>151.76</v>
      </c>
      <c r="J3815" s="155">
        <f t="shared" si="1982"/>
        <v>196531.6446362678</v>
      </c>
      <c r="K3815" s="182">
        <v>426496</v>
      </c>
      <c r="L3815" s="143">
        <v>457683.52</v>
      </c>
      <c r="M3815" s="143">
        <v>466746.56</v>
      </c>
      <c r="N3815" s="143">
        <v>513661.12</v>
      </c>
      <c r="O3815" s="143">
        <v>562137.88820000004</v>
      </c>
      <c r="P3815" s="143">
        <v>532441.85470000003</v>
      </c>
      <c r="Q3815" s="143">
        <v>542340.53253333329</v>
      </c>
      <c r="R3815" s="143">
        <v>523051.48735000001</v>
      </c>
      <c r="S3815" s="143">
        <v>547289.87144999998</v>
      </c>
      <c r="T3815" s="143">
        <v>25429.657182434858</v>
      </c>
      <c r="U3815" s="194">
        <v>4.7760439863922775E-2</v>
      </c>
      <c r="V3815" s="188" t="s">
        <v>3916</v>
      </c>
      <c r="W3815" s="188">
        <v>513661.12</v>
      </c>
      <c r="X3815" s="143">
        <v>513661</v>
      </c>
    </row>
    <row r="3816" spans="1:24" ht="55.2" x14ac:dyDescent="0.25">
      <c r="A3816" s="62" t="s">
        <v>275</v>
      </c>
      <c r="B3816" s="20">
        <v>4912</v>
      </c>
      <c r="C3816" s="31" t="s">
        <v>1488</v>
      </c>
      <c r="D3816" s="58" t="s">
        <v>3904</v>
      </c>
      <c r="E3816" s="63" t="s">
        <v>13</v>
      </c>
      <c r="F3816" s="23" t="s">
        <v>334</v>
      </c>
      <c r="G3816" s="169">
        <v>27475</v>
      </c>
      <c r="H3816" s="36">
        <v>158.16999999999999</v>
      </c>
      <c r="I3816" s="50">
        <v>151.76</v>
      </c>
      <c r="J3816" s="155">
        <f t="shared" si="1982"/>
        <v>28635.482011070111</v>
      </c>
      <c r="K3816" s="182">
        <v>247767.52</v>
      </c>
      <c r="L3816" s="143">
        <v>268119.85199999996</v>
      </c>
      <c r="M3816" s="143">
        <v>273429.15600000002</v>
      </c>
      <c r="N3816" s="143">
        <v>513661.12</v>
      </c>
      <c r="O3816" s="143">
        <v>562137.88820000004</v>
      </c>
      <c r="P3816" s="143">
        <v>532441.85470000003</v>
      </c>
      <c r="Q3816" s="143">
        <v>542340.53253333329</v>
      </c>
      <c r="R3816" s="143">
        <v>523051.48735000001</v>
      </c>
      <c r="S3816" s="143">
        <v>547289.87144999998</v>
      </c>
      <c r="T3816" s="143">
        <v>25429.657182434858</v>
      </c>
      <c r="U3816" s="194">
        <v>4.7760439863922775E-2</v>
      </c>
      <c r="V3816" s="188" t="s">
        <v>3916</v>
      </c>
      <c r="W3816" s="188">
        <v>513661.12</v>
      </c>
      <c r="X3816" s="143">
        <v>513661</v>
      </c>
    </row>
    <row r="3817" spans="1:24" ht="27.6" x14ac:dyDescent="0.25">
      <c r="A3817" s="62" t="s">
        <v>276</v>
      </c>
      <c r="B3817" s="20">
        <v>4912</v>
      </c>
      <c r="C3817" s="31" t="s">
        <v>1489</v>
      </c>
      <c r="D3817" s="58" t="s">
        <v>3905</v>
      </c>
      <c r="E3817" s="63" t="s">
        <v>7</v>
      </c>
      <c r="F3817" s="23" t="s">
        <v>334</v>
      </c>
      <c r="G3817" s="169">
        <v>5402</v>
      </c>
      <c r="H3817" s="36">
        <v>158.16999999999999</v>
      </c>
      <c r="I3817" s="50">
        <v>151.76</v>
      </c>
      <c r="J3817" s="155">
        <f t="shared" si="1982"/>
        <v>5630.1682920400635</v>
      </c>
      <c r="K3817" s="182">
        <v>58905</v>
      </c>
      <c r="L3817" s="143">
        <v>65984.31</v>
      </c>
      <c r="M3817" s="143">
        <v>67290.929999999993</v>
      </c>
      <c r="N3817" s="143">
        <v>513661.12</v>
      </c>
      <c r="O3817" s="143">
        <v>562137.88820000004</v>
      </c>
      <c r="P3817" s="143">
        <v>532441.85470000003</v>
      </c>
      <c r="Q3817" s="143">
        <v>542340.53253333329</v>
      </c>
      <c r="R3817" s="143">
        <v>523051.48735000001</v>
      </c>
      <c r="S3817" s="143">
        <v>547289.87144999998</v>
      </c>
      <c r="T3817" s="143">
        <v>25429.657182434858</v>
      </c>
      <c r="U3817" s="194">
        <v>4.7760439863922775E-2</v>
      </c>
      <c r="V3817" s="188" t="s">
        <v>3916</v>
      </c>
      <c r="W3817" s="188">
        <v>513661.12</v>
      </c>
      <c r="X3817" s="143">
        <v>513661</v>
      </c>
    </row>
    <row r="3818" spans="1:24" ht="27.6" x14ac:dyDescent="0.25">
      <c r="A3818" s="62" t="s">
        <v>278</v>
      </c>
      <c r="B3818" s="20">
        <v>4912</v>
      </c>
      <c r="C3818" s="31" t="s">
        <v>1490</v>
      </c>
      <c r="D3818" s="58" t="s">
        <v>3905</v>
      </c>
      <c r="E3818" s="63" t="s">
        <v>7</v>
      </c>
      <c r="F3818" s="23" t="s">
        <v>334</v>
      </c>
      <c r="G3818" s="169">
        <v>6533</v>
      </c>
      <c r="H3818" s="36">
        <v>158.16999999999999</v>
      </c>
      <c r="I3818" s="50">
        <v>151.76</v>
      </c>
      <c r="J3818" s="155">
        <f t="shared" si="1982"/>
        <v>6808.9391802846603</v>
      </c>
      <c r="K3818" s="182">
        <v>58369.5</v>
      </c>
      <c r="L3818" s="143">
        <v>64902.6</v>
      </c>
      <c r="M3818" s="143">
        <v>66187.8</v>
      </c>
      <c r="N3818" s="143">
        <v>513661.12</v>
      </c>
      <c r="O3818" s="143">
        <v>562137.88820000004</v>
      </c>
      <c r="P3818" s="143">
        <v>532441.85470000003</v>
      </c>
      <c r="Q3818" s="143">
        <v>542340.53253333329</v>
      </c>
      <c r="R3818" s="143">
        <v>523051.48735000001</v>
      </c>
      <c r="S3818" s="143">
        <v>547289.87144999998</v>
      </c>
      <c r="T3818" s="143">
        <v>25429.657182434858</v>
      </c>
      <c r="U3818" s="194">
        <v>4.7760439863922775E-2</v>
      </c>
      <c r="V3818" s="188" t="s">
        <v>3916</v>
      </c>
      <c r="W3818" s="188">
        <v>513661.12</v>
      </c>
      <c r="X3818" s="143">
        <v>513661</v>
      </c>
    </row>
    <row r="3819" spans="1:24" ht="41.4" x14ac:dyDescent="0.25">
      <c r="A3819" s="62" t="s">
        <v>280</v>
      </c>
      <c r="B3819" s="20">
        <v>4912</v>
      </c>
      <c r="C3819" s="31" t="s">
        <v>1491</v>
      </c>
      <c r="D3819" s="58" t="s">
        <v>3906</v>
      </c>
      <c r="E3819" s="63" t="s">
        <v>7</v>
      </c>
      <c r="F3819" s="23" t="s">
        <v>334</v>
      </c>
      <c r="G3819" s="169">
        <v>15858</v>
      </c>
      <c r="H3819" s="36">
        <v>158.16999999999999</v>
      </c>
      <c r="I3819" s="50">
        <v>151.76</v>
      </c>
      <c r="J3819" s="155">
        <f t="shared" si="1982"/>
        <v>16527.806141275698</v>
      </c>
      <c r="K3819" s="182">
        <v>58369.5</v>
      </c>
      <c r="L3819" s="143">
        <v>64361.745000000003</v>
      </c>
      <c r="M3819" s="143">
        <v>65636.235000000001</v>
      </c>
      <c r="N3819" s="143">
        <v>513661.12</v>
      </c>
      <c r="O3819" s="143">
        <v>562137.88820000004</v>
      </c>
      <c r="P3819" s="143">
        <v>532441.85470000003</v>
      </c>
      <c r="Q3819" s="143">
        <v>542340.53253333329</v>
      </c>
      <c r="R3819" s="143">
        <v>523051.48735000001</v>
      </c>
      <c r="S3819" s="143">
        <v>547289.87144999998</v>
      </c>
      <c r="T3819" s="143">
        <v>25429.657182434858</v>
      </c>
      <c r="U3819" s="194">
        <v>4.7760439863922775E-2</v>
      </c>
      <c r="V3819" s="188" t="s">
        <v>3916</v>
      </c>
      <c r="W3819" s="188">
        <v>513661.12</v>
      </c>
      <c r="X3819" s="143">
        <v>513661</v>
      </c>
    </row>
    <row r="3820" spans="1:24" ht="55.2" x14ac:dyDescent="0.25">
      <c r="A3820" s="62" t="s">
        <v>282</v>
      </c>
      <c r="B3820" s="20">
        <v>4912</v>
      </c>
      <c r="C3820" s="31" t="s">
        <v>1492</v>
      </c>
      <c r="D3820" s="58" t="s">
        <v>3904</v>
      </c>
      <c r="E3820" s="63" t="s">
        <v>7</v>
      </c>
      <c r="F3820" s="23" t="s">
        <v>334</v>
      </c>
      <c r="G3820" s="169">
        <v>7046</v>
      </c>
      <c r="H3820" s="36">
        <v>158.16999999999999</v>
      </c>
      <c r="I3820" s="50">
        <v>151.76</v>
      </c>
      <c r="J3820" s="155">
        <f t="shared" si="1982"/>
        <v>7343.6071428571431</v>
      </c>
      <c r="K3820" s="182">
        <v>124002.76</v>
      </c>
      <c r="L3820" s="143">
        <v>136732.9516</v>
      </c>
      <c r="M3820" s="143">
        <v>139440.53479999999</v>
      </c>
      <c r="N3820" s="143">
        <v>513661.12</v>
      </c>
      <c r="O3820" s="143">
        <v>562137.88820000004</v>
      </c>
      <c r="P3820" s="143">
        <v>532441.85470000003</v>
      </c>
      <c r="Q3820" s="143">
        <v>542340.53253333329</v>
      </c>
      <c r="R3820" s="143">
        <v>523051.48735000001</v>
      </c>
      <c r="S3820" s="143">
        <v>547289.87144999998</v>
      </c>
      <c r="T3820" s="143">
        <v>25429.657182434858</v>
      </c>
      <c r="U3820" s="194">
        <v>4.7760439863922775E-2</v>
      </c>
      <c r="V3820" s="188" t="s">
        <v>3916</v>
      </c>
      <c r="W3820" s="188">
        <v>513661.12</v>
      </c>
      <c r="X3820" s="143">
        <v>513661</v>
      </c>
    </row>
    <row r="3821" spans="1:24" ht="55.2" x14ac:dyDescent="0.25">
      <c r="A3821" s="62" t="s">
        <v>284</v>
      </c>
      <c r="B3821" s="20">
        <v>4912</v>
      </c>
      <c r="C3821" s="31" t="s">
        <v>1493</v>
      </c>
      <c r="D3821" s="58" t="s">
        <v>3904</v>
      </c>
      <c r="E3821" s="63" t="s">
        <v>7</v>
      </c>
      <c r="F3821" s="23" t="s">
        <v>334</v>
      </c>
      <c r="G3821" s="169">
        <v>6647</v>
      </c>
      <c r="H3821" s="36">
        <v>158.16999999999999</v>
      </c>
      <c r="I3821" s="50">
        <v>151.76</v>
      </c>
      <c r="J3821" s="155">
        <f t="shared" si="1982"/>
        <v>6927.7542830785451</v>
      </c>
      <c r="K3821" s="182">
        <v>59976</v>
      </c>
      <c r="L3821" s="143">
        <v>64902.6</v>
      </c>
      <c r="M3821" s="143">
        <v>66187.8</v>
      </c>
      <c r="N3821" s="143">
        <v>513661.12</v>
      </c>
      <c r="O3821" s="143">
        <v>562137.88820000004</v>
      </c>
      <c r="P3821" s="143">
        <v>532441.85470000003</v>
      </c>
      <c r="Q3821" s="143">
        <v>542340.53253333329</v>
      </c>
      <c r="R3821" s="143">
        <v>523051.48735000001</v>
      </c>
      <c r="S3821" s="143">
        <v>547289.87144999998</v>
      </c>
      <c r="T3821" s="143">
        <v>25429.657182434858</v>
      </c>
      <c r="U3821" s="194">
        <v>4.7760439863922775E-2</v>
      </c>
      <c r="V3821" s="188" t="s">
        <v>3916</v>
      </c>
      <c r="W3821" s="188">
        <v>513661.12</v>
      </c>
      <c r="X3821" s="143">
        <v>513661</v>
      </c>
    </row>
    <row r="3822" spans="1:24" ht="55.2" x14ac:dyDescent="0.25">
      <c r="A3822" s="62" t="s">
        <v>285</v>
      </c>
      <c r="B3822" s="20">
        <v>4912</v>
      </c>
      <c r="C3822" s="31" t="s">
        <v>1494</v>
      </c>
      <c r="D3822" s="58" t="s">
        <v>3904</v>
      </c>
      <c r="E3822" s="63" t="s">
        <v>350</v>
      </c>
      <c r="F3822" s="23" t="s">
        <v>334</v>
      </c>
      <c r="G3822" s="169">
        <v>20770</v>
      </c>
      <c r="H3822" s="36">
        <v>158.16999999999999</v>
      </c>
      <c r="I3822" s="50">
        <v>151.76</v>
      </c>
      <c r="J3822" s="155">
        <f t="shared" si="1982"/>
        <v>21647.277938850817</v>
      </c>
      <c r="K3822" s="182">
        <v>86632</v>
      </c>
      <c r="L3822" s="143">
        <v>95310.67</v>
      </c>
      <c r="M3822" s="143">
        <v>97198.01</v>
      </c>
      <c r="N3822" s="143">
        <v>513661.12</v>
      </c>
      <c r="O3822" s="143">
        <v>562137.88820000004</v>
      </c>
      <c r="P3822" s="143">
        <v>532441.85470000003</v>
      </c>
      <c r="Q3822" s="143">
        <v>542340.53253333329</v>
      </c>
      <c r="R3822" s="143">
        <v>523051.48735000001</v>
      </c>
      <c r="S3822" s="143">
        <v>547289.87144999998</v>
      </c>
      <c r="T3822" s="143">
        <v>25429.657182434858</v>
      </c>
      <c r="U3822" s="194">
        <v>4.7760439863922775E-2</v>
      </c>
      <c r="V3822" s="188" t="s">
        <v>3916</v>
      </c>
      <c r="W3822" s="188">
        <v>513661.12</v>
      </c>
      <c r="X3822" s="143">
        <v>513661</v>
      </c>
    </row>
    <row r="3823" spans="1:24" ht="55.2" x14ac:dyDescent="0.25">
      <c r="A3823" s="62" t="s">
        <v>287</v>
      </c>
      <c r="B3823" s="20">
        <v>4912</v>
      </c>
      <c r="C3823" s="31" t="s">
        <v>1495</v>
      </c>
      <c r="D3823" s="58" t="s">
        <v>3904</v>
      </c>
      <c r="E3823" s="63" t="s">
        <v>13</v>
      </c>
      <c r="F3823" s="23" t="s">
        <v>334</v>
      </c>
      <c r="G3823" s="169">
        <v>48083</v>
      </c>
      <c r="H3823" s="36">
        <v>158.16999999999999</v>
      </c>
      <c r="I3823" s="50">
        <v>151.76</v>
      </c>
      <c r="J3823" s="155">
        <f t="shared" si="1982"/>
        <v>50113.917435424359</v>
      </c>
      <c r="K3823" s="182">
        <v>113821.12</v>
      </c>
      <c r="L3823" s="143">
        <v>122144.28939999999</v>
      </c>
      <c r="M3823" s="143">
        <v>124562.98819999999</v>
      </c>
      <c r="N3823" s="143">
        <v>513661.12</v>
      </c>
      <c r="O3823" s="143">
        <v>562137.88820000004</v>
      </c>
      <c r="P3823" s="143">
        <v>532441.85470000003</v>
      </c>
      <c r="Q3823" s="143">
        <v>542340.53253333329</v>
      </c>
      <c r="R3823" s="143">
        <v>523051.48735000001</v>
      </c>
      <c r="S3823" s="143">
        <v>547289.87144999998</v>
      </c>
      <c r="T3823" s="143">
        <v>25429.657182434858</v>
      </c>
      <c r="U3823" s="194">
        <v>4.7760439863922775E-2</v>
      </c>
      <c r="V3823" s="188" t="s">
        <v>3916</v>
      </c>
      <c r="W3823" s="188">
        <v>513661.12</v>
      </c>
      <c r="X3823" s="143">
        <v>513661</v>
      </c>
    </row>
    <row r="3824" spans="1:24" ht="55.2" x14ac:dyDescent="0.25">
      <c r="A3824" s="62" t="s">
        <v>289</v>
      </c>
      <c r="B3824" s="20">
        <v>4912</v>
      </c>
      <c r="C3824" s="31" t="s">
        <v>1496</v>
      </c>
      <c r="D3824" s="58" t="s">
        <v>3904</v>
      </c>
      <c r="E3824" s="63" t="s">
        <v>13</v>
      </c>
      <c r="F3824" s="23" t="s">
        <v>334</v>
      </c>
      <c r="G3824" s="169">
        <v>18997</v>
      </c>
      <c r="H3824" s="36">
        <v>158.16999999999999</v>
      </c>
      <c r="I3824" s="50">
        <v>151.76</v>
      </c>
      <c r="J3824" s="155">
        <f t="shared" si="1982"/>
        <v>19799.390419082763</v>
      </c>
      <c r="K3824" s="182">
        <v>111788.6</v>
      </c>
      <c r="L3824" s="143">
        <v>123170.712</v>
      </c>
      <c r="M3824" s="143">
        <v>125609.73599999999</v>
      </c>
      <c r="N3824" s="143">
        <v>513661.12</v>
      </c>
      <c r="O3824" s="143">
        <v>562137.88820000004</v>
      </c>
      <c r="P3824" s="143">
        <v>532441.85470000003</v>
      </c>
      <c r="Q3824" s="143">
        <v>542340.53253333329</v>
      </c>
      <c r="R3824" s="143">
        <v>523051.48735000001</v>
      </c>
      <c r="S3824" s="143">
        <v>547289.87144999998</v>
      </c>
      <c r="T3824" s="143">
        <v>25429.657182434858</v>
      </c>
      <c r="U3824" s="194">
        <v>4.7760439863922775E-2</v>
      </c>
      <c r="V3824" s="188" t="s">
        <v>3916</v>
      </c>
      <c r="W3824" s="188">
        <v>513661.12</v>
      </c>
      <c r="X3824" s="143">
        <v>513661</v>
      </c>
    </row>
    <row r="3825" spans="1:24" ht="41.4" x14ac:dyDescent="0.25">
      <c r="A3825" s="62" t="s">
        <v>291</v>
      </c>
      <c r="B3825" s="20">
        <v>4912</v>
      </c>
      <c r="C3825" s="31" t="s">
        <v>1497</v>
      </c>
      <c r="D3825" s="58" t="s">
        <v>3907</v>
      </c>
      <c r="E3825" s="63" t="s">
        <v>7</v>
      </c>
      <c r="F3825" s="23" t="s">
        <v>334</v>
      </c>
      <c r="G3825" s="169">
        <v>26456</v>
      </c>
      <c r="H3825" s="36">
        <v>158.16999999999999</v>
      </c>
      <c r="I3825" s="50">
        <v>151.76</v>
      </c>
      <c r="J3825" s="155">
        <f t="shared" si="1982"/>
        <v>27573.441750131788</v>
      </c>
      <c r="K3825" s="182">
        <v>347932.2</v>
      </c>
      <c r="L3825" s="143">
        <v>380163.3738</v>
      </c>
      <c r="M3825" s="143">
        <v>387691.36139999999</v>
      </c>
      <c r="N3825" s="143">
        <v>513661.12</v>
      </c>
      <c r="O3825" s="143">
        <v>562137.88820000004</v>
      </c>
      <c r="P3825" s="143">
        <v>532441.85470000003</v>
      </c>
      <c r="Q3825" s="143">
        <v>542340.53253333329</v>
      </c>
      <c r="R3825" s="143">
        <v>523051.48735000001</v>
      </c>
      <c r="S3825" s="143">
        <v>547289.87144999998</v>
      </c>
      <c r="T3825" s="143">
        <v>25429.657182434858</v>
      </c>
      <c r="U3825" s="194">
        <v>4.7760439863922775E-2</v>
      </c>
      <c r="V3825" s="188" t="s">
        <v>3916</v>
      </c>
      <c r="W3825" s="188">
        <v>513661.12</v>
      </c>
      <c r="X3825" s="143">
        <v>513661</v>
      </c>
    </row>
    <row r="3826" spans="1:24" ht="55.2" x14ac:dyDescent="0.25">
      <c r="A3826" s="62" t="s">
        <v>293</v>
      </c>
      <c r="B3826" s="64">
        <v>4912</v>
      </c>
      <c r="C3826" s="31" t="s">
        <v>1498</v>
      </c>
      <c r="D3826" s="58" t="s">
        <v>3904</v>
      </c>
      <c r="E3826" s="63" t="s">
        <v>7</v>
      </c>
      <c r="F3826" s="23" t="s">
        <v>334</v>
      </c>
      <c r="G3826" s="169">
        <v>39463</v>
      </c>
      <c r="H3826" s="36">
        <v>158.16999999999999</v>
      </c>
      <c r="I3826" s="50">
        <v>151.76</v>
      </c>
      <c r="J3826" s="155">
        <f t="shared" si="1982"/>
        <v>41129.828083816552</v>
      </c>
      <c r="K3826" s="182">
        <v>86915.22</v>
      </c>
      <c r="L3826" s="143">
        <v>94111.173800000019</v>
      </c>
      <c r="M3826" s="143">
        <v>95974.761400000003</v>
      </c>
      <c r="N3826" s="143">
        <v>513661.12</v>
      </c>
      <c r="O3826" s="143">
        <v>562137.88820000004</v>
      </c>
      <c r="P3826" s="143">
        <v>532441.85470000003</v>
      </c>
      <c r="Q3826" s="143">
        <v>542340.53253333329</v>
      </c>
      <c r="R3826" s="143">
        <v>523051.48735000001</v>
      </c>
      <c r="S3826" s="143">
        <v>547289.87144999998</v>
      </c>
      <c r="T3826" s="143">
        <v>25429.657182434858</v>
      </c>
      <c r="U3826" s="194">
        <v>4.7760439863922775E-2</v>
      </c>
      <c r="V3826" s="188" t="s">
        <v>3916</v>
      </c>
      <c r="W3826" s="188">
        <v>513661.12</v>
      </c>
      <c r="X3826" s="143">
        <v>513661</v>
      </c>
    </row>
    <row r="3827" spans="1:24" ht="41.4" x14ac:dyDescent="0.25">
      <c r="A3827" s="62" t="s">
        <v>294</v>
      </c>
      <c r="B3827" s="20">
        <v>4912</v>
      </c>
      <c r="C3827" s="31" t="s">
        <v>1499</v>
      </c>
      <c r="D3827" s="58" t="s">
        <v>1481</v>
      </c>
      <c r="E3827" s="20" t="s">
        <v>7</v>
      </c>
      <c r="F3827" s="23" t="s">
        <v>334</v>
      </c>
      <c r="G3827" s="169">
        <v>135482</v>
      </c>
      <c r="H3827" s="36">
        <v>158.16999999999999</v>
      </c>
      <c r="I3827" s="50">
        <v>151.76</v>
      </c>
      <c r="J3827" s="155">
        <f t="shared" si="1982"/>
        <v>141204.45400632577</v>
      </c>
      <c r="K3827" s="182">
        <v>175367.92</v>
      </c>
      <c r="L3827" s="143">
        <v>198246.1936</v>
      </c>
      <c r="M3827" s="143">
        <v>202171.86080000002</v>
      </c>
      <c r="N3827" s="143">
        <v>513661.12</v>
      </c>
      <c r="O3827" s="143">
        <v>562137.88820000004</v>
      </c>
      <c r="P3827" s="143">
        <v>532441.85470000003</v>
      </c>
      <c r="Q3827" s="143">
        <v>542340.53253333329</v>
      </c>
      <c r="R3827" s="143">
        <v>523051.48735000001</v>
      </c>
      <c r="S3827" s="143">
        <v>547289.87144999998</v>
      </c>
      <c r="T3827" s="143">
        <v>25429.657182434858</v>
      </c>
      <c r="U3827" s="194">
        <v>4.7760439863922775E-2</v>
      </c>
      <c r="V3827" s="188" t="s">
        <v>3916</v>
      </c>
      <c r="W3827" s="188">
        <v>513661.12</v>
      </c>
      <c r="X3827" s="143">
        <v>513661</v>
      </c>
    </row>
    <row r="3828" spans="1:24" ht="41.4" x14ac:dyDescent="0.25">
      <c r="A3828" s="62" t="s">
        <v>296</v>
      </c>
      <c r="B3828" s="20">
        <v>4912</v>
      </c>
      <c r="C3828" s="31" t="s">
        <v>1500</v>
      </c>
      <c r="D3828" s="58" t="s">
        <v>1481</v>
      </c>
      <c r="E3828" s="20" t="s">
        <v>7</v>
      </c>
      <c r="F3828" s="23" t="s">
        <v>334</v>
      </c>
      <c r="G3828" s="169">
        <v>124879</v>
      </c>
      <c r="H3828" s="36">
        <v>158.16999999999999</v>
      </c>
      <c r="I3828" s="50">
        <v>151.76</v>
      </c>
      <c r="J3828" s="155">
        <f t="shared" si="1982"/>
        <v>130153.60720875066</v>
      </c>
      <c r="K3828" s="182">
        <v>164452.04999999999</v>
      </c>
      <c r="L3828" s="143">
        <v>182556.59099999999</v>
      </c>
      <c r="M3828" s="143">
        <v>186171.573</v>
      </c>
      <c r="N3828" s="143">
        <v>513661.12</v>
      </c>
      <c r="O3828" s="143">
        <v>562137.88820000004</v>
      </c>
      <c r="P3828" s="143">
        <v>532441.85470000003</v>
      </c>
      <c r="Q3828" s="143">
        <v>542340.53253333329</v>
      </c>
      <c r="R3828" s="143">
        <v>523051.48735000001</v>
      </c>
      <c r="S3828" s="143">
        <v>547289.87144999998</v>
      </c>
      <c r="T3828" s="143">
        <v>25429.657182434858</v>
      </c>
      <c r="U3828" s="194">
        <v>4.7760439863922775E-2</v>
      </c>
      <c r="V3828" s="188" t="s">
        <v>3916</v>
      </c>
      <c r="W3828" s="188">
        <v>513661.12</v>
      </c>
      <c r="X3828" s="143">
        <v>513661</v>
      </c>
    </row>
    <row r="3829" spans="1:24" x14ac:dyDescent="0.25">
      <c r="A3829" s="52" t="s">
        <v>327</v>
      </c>
      <c r="B3829" s="34" t="s">
        <v>1501</v>
      </c>
      <c r="C3829" s="35"/>
      <c r="D3829" s="17"/>
      <c r="E3829" s="17"/>
      <c r="F3829" s="17"/>
      <c r="G3829" s="138"/>
      <c r="H3829" s="18"/>
      <c r="I3829" s="18"/>
      <c r="J3829" s="138"/>
      <c r="K3829" s="178"/>
      <c r="L3829" s="139"/>
      <c r="M3829" s="139"/>
      <c r="N3829" s="139"/>
      <c r="O3829" s="139"/>
      <c r="P3829" s="139"/>
      <c r="Q3829" s="139"/>
      <c r="R3829" s="139"/>
      <c r="S3829" s="139"/>
      <c r="T3829" s="139"/>
      <c r="U3829" s="193"/>
      <c r="V3829" s="52"/>
      <c r="W3829" s="139"/>
      <c r="X3829" s="139"/>
    </row>
    <row r="3830" spans="1:24" ht="41.4" x14ac:dyDescent="0.25">
      <c r="A3830" s="62" t="s">
        <v>1502</v>
      </c>
      <c r="B3830" s="64">
        <v>4912</v>
      </c>
      <c r="C3830" s="65" t="s">
        <v>1503</v>
      </c>
      <c r="D3830" s="58" t="s">
        <v>1504</v>
      </c>
      <c r="E3830" s="66" t="s">
        <v>7</v>
      </c>
      <c r="F3830" s="23" t="s">
        <v>334</v>
      </c>
      <c r="G3830" s="169">
        <v>83802</v>
      </c>
      <c r="H3830" s="36">
        <v>158.16999999999999</v>
      </c>
      <c r="I3830" s="50">
        <v>151.76</v>
      </c>
      <c r="J3830" s="155">
        <f t="shared" ref="J3830:J3866" si="1983">G3830*(H3830/I3830)</f>
        <v>87341.607406431212</v>
      </c>
      <c r="K3830" s="182">
        <v>1046248</v>
      </c>
      <c r="L3830" s="143">
        <v>1113319.97</v>
      </c>
      <c r="M3830" s="143">
        <v>1135365.9099999999</v>
      </c>
      <c r="N3830" s="143">
        <f t="shared" ref="N3830:N3866" si="1984">MIN(J3830,K3830,L3830,M3830)</f>
        <v>87341.607406431212</v>
      </c>
      <c r="O3830" s="143">
        <f t="shared" ref="O3830:O3866" si="1985">MAX(J3830,K3830,L3830,M3830)</f>
        <v>1135365.9099999999</v>
      </c>
      <c r="P3830" s="143">
        <f t="shared" ref="P3830:P3866" si="1986">MEDIAN(J3830,K3830,L3830,M3830,)</f>
        <v>1046248</v>
      </c>
      <c r="Q3830" s="143">
        <f t="shared" ref="Q3830:Q3866" si="1987">AVERAGE(J3830,K3830,L3830,M3830)</f>
        <v>845568.87185160769</v>
      </c>
      <c r="R3830" s="143">
        <f t="shared" ref="R3830:R3866" si="1988">AVERAGE(N3830,P3830)</f>
        <v>566794.80370321556</v>
      </c>
      <c r="S3830" s="143">
        <f t="shared" ref="S3830:S3866" si="1989">AVERAGE(O3830,P3830)</f>
        <v>1090806.9550000001</v>
      </c>
      <c r="T3830" s="143">
        <f t="shared" ref="T3830:T3866" si="1990">STDEVA(J3830,K3830,L3830,M3830)</f>
        <v>506903.56443202146</v>
      </c>
      <c r="U3830" s="194">
        <f t="shared" ref="U3830:U3866" si="1991">T3830/P3830</f>
        <v>0.48449656719250261</v>
      </c>
      <c r="V3830" s="188" t="str">
        <f t="shared" ref="V3830:V3866" si="1992">IF(U3830&lt;=70%,"MENOR",IF(AND(U3830&gt;70%,U3830&lt;=90%),"[PROM MEN-MED]","PROMEDIO"))</f>
        <v>MENOR</v>
      </c>
      <c r="W3830" s="188">
        <f t="shared" ref="W3830:W3866" si="1993">IF(U3830&lt;=70%,N3830,IF(AND(U3830&gt;70%,U3830&lt;=90%),R3830,Q3830))</f>
        <v>87341.607406431212</v>
      </c>
      <c r="X3830" s="143">
        <f t="shared" ref="X3830:X3866" si="1994">ROUND(W3830,0)</f>
        <v>87342</v>
      </c>
    </row>
    <row r="3831" spans="1:24" ht="55.2" x14ac:dyDescent="0.25">
      <c r="A3831" s="62" t="s">
        <v>1505</v>
      </c>
      <c r="B3831" s="64">
        <v>4912</v>
      </c>
      <c r="C3831" s="32" t="s">
        <v>1506</v>
      </c>
      <c r="D3831" s="58" t="s">
        <v>1507</v>
      </c>
      <c r="E3831" s="20" t="s">
        <v>7</v>
      </c>
      <c r="F3831" s="23" t="s">
        <v>334</v>
      </c>
      <c r="G3831" s="169">
        <v>101114</v>
      </c>
      <c r="H3831" s="36">
        <v>158.16999999999999</v>
      </c>
      <c r="I3831" s="50">
        <v>151.76</v>
      </c>
      <c r="J3831" s="155">
        <f t="shared" si="1983"/>
        <v>105384.82722720085</v>
      </c>
      <c r="K3831" s="182">
        <v>816073.44</v>
      </c>
      <c r="L3831" s="143">
        <v>883108.04399999999</v>
      </c>
      <c r="M3831" s="143">
        <v>900595.33200000005</v>
      </c>
      <c r="N3831" s="143">
        <f t="shared" si="1984"/>
        <v>105384.82722720085</v>
      </c>
      <c r="O3831" s="143">
        <f t="shared" si="1985"/>
        <v>900595.33200000005</v>
      </c>
      <c r="P3831" s="143">
        <f t="shared" si="1986"/>
        <v>816073.44</v>
      </c>
      <c r="Q3831" s="143">
        <f t="shared" si="1987"/>
        <v>676290.41080680024</v>
      </c>
      <c r="R3831" s="143">
        <f t="shared" si="1988"/>
        <v>460729.1336136004</v>
      </c>
      <c r="S3831" s="143">
        <f t="shared" si="1989"/>
        <v>858334.38599999994</v>
      </c>
      <c r="T3831" s="143">
        <f t="shared" si="1990"/>
        <v>382343.08837478864</v>
      </c>
      <c r="U3831" s="194">
        <f t="shared" si="1991"/>
        <v>0.46851553994305789</v>
      </c>
      <c r="V3831" s="188" t="str">
        <f t="shared" si="1992"/>
        <v>MENOR</v>
      </c>
      <c r="W3831" s="188">
        <f t="shared" si="1993"/>
        <v>105384.82722720085</v>
      </c>
      <c r="X3831" s="143">
        <f t="shared" si="1994"/>
        <v>105385</v>
      </c>
    </row>
    <row r="3832" spans="1:24" ht="55.2" x14ac:dyDescent="0.25">
      <c r="A3832" s="62" t="s">
        <v>1508</v>
      </c>
      <c r="B3832" s="64">
        <v>4912</v>
      </c>
      <c r="C3832" s="31" t="s">
        <v>1509</v>
      </c>
      <c r="D3832" s="58" t="s">
        <v>1510</v>
      </c>
      <c r="E3832" s="20" t="s">
        <v>7</v>
      </c>
      <c r="F3832" s="23" t="s">
        <v>334</v>
      </c>
      <c r="G3832" s="169">
        <v>19824</v>
      </c>
      <c r="H3832" s="36">
        <v>158.16999999999999</v>
      </c>
      <c r="I3832" s="50">
        <v>151.76</v>
      </c>
      <c r="J3832" s="155">
        <f t="shared" si="1983"/>
        <v>20661.321033210334</v>
      </c>
      <c r="K3832" s="182">
        <v>162137.5</v>
      </c>
      <c r="L3832" s="143">
        <v>175777.875</v>
      </c>
      <c r="M3832" s="143">
        <v>179258.625</v>
      </c>
      <c r="N3832" s="143">
        <f t="shared" si="1984"/>
        <v>20661.321033210334</v>
      </c>
      <c r="O3832" s="143">
        <f t="shared" si="1985"/>
        <v>179258.625</v>
      </c>
      <c r="P3832" s="143">
        <f t="shared" si="1986"/>
        <v>162137.5</v>
      </c>
      <c r="Q3832" s="143">
        <f t="shared" si="1987"/>
        <v>134458.83025830257</v>
      </c>
      <c r="R3832" s="143">
        <f t="shared" si="1988"/>
        <v>91399.41051660516</v>
      </c>
      <c r="S3832" s="143">
        <f t="shared" si="1989"/>
        <v>170698.0625</v>
      </c>
      <c r="T3832" s="143">
        <f t="shared" si="1990"/>
        <v>76223.939659771655</v>
      </c>
      <c r="U3832" s="194">
        <f t="shared" si="1991"/>
        <v>0.47011912518554716</v>
      </c>
      <c r="V3832" s="188" t="str">
        <f t="shared" si="1992"/>
        <v>MENOR</v>
      </c>
      <c r="W3832" s="188">
        <f t="shared" si="1993"/>
        <v>20661.321033210334</v>
      </c>
      <c r="X3832" s="143">
        <f t="shared" si="1994"/>
        <v>20661</v>
      </c>
    </row>
    <row r="3833" spans="1:24" ht="55.2" x14ac:dyDescent="0.25">
      <c r="A3833" s="62" t="s">
        <v>1511</v>
      </c>
      <c r="B3833" s="64">
        <v>4912</v>
      </c>
      <c r="C3833" s="31" t="s">
        <v>1512</v>
      </c>
      <c r="D3833" s="58" t="s">
        <v>1513</v>
      </c>
      <c r="E3833" s="20" t="s">
        <v>7</v>
      </c>
      <c r="F3833" s="23" t="s">
        <v>334</v>
      </c>
      <c r="G3833" s="169">
        <v>14223</v>
      </c>
      <c r="H3833" s="36">
        <v>158.16999999999999</v>
      </c>
      <c r="I3833" s="50">
        <v>151.76</v>
      </c>
      <c r="J3833" s="155">
        <f t="shared" si="1983"/>
        <v>14823.747430152873</v>
      </c>
      <c r="K3833" s="182">
        <v>58905</v>
      </c>
      <c r="L3833" s="143">
        <v>64361.745000000003</v>
      </c>
      <c r="M3833" s="143">
        <v>65636.235000000001</v>
      </c>
      <c r="N3833" s="143">
        <f t="shared" si="1984"/>
        <v>14823.747430152873</v>
      </c>
      <c r="O3833" s="143">
        <f t="shared" si="1985"/>
        <v>65636.235000000001</v>
      </c>
      <c r="P3833" s="143">
        <f t="shared" si="1986"/>
        <v>58905</v>
      </c>
      <c r="Q3833" s="143">
        <f t="shared" si="1987"/>
        <v>50931.68185753822</v>
      </c>
      <c r="R3833" s="143">
        <f t="shared" si="1988"/>
        <v>36864.373715076435</v>
      </c>
      <c r="S3833" s="143">
        <f t="shared" si="1989"/>
        <v>62270.6175</v>
      </c>
      <c r="T3833" s="143">
        <f t="shared" si="1990"/>
        <v>24248.348465708368</v>
      </c>
      <c r="U3833" s="194">
        <f t="shared" si="1991"/>
        <v>0.41165178619316473</v>
      </c>
      <c r="V3833" s="188" t="str">
        <f t="shared" si="1992"/>
        <v>MENOR</v>
      </c>
      <c r="W3833" s="188">
        <f t="shared" si="1993"/>
        <v>14823.747430152873</v>
      </c>
      <c r="X3833" s="143">
        <f t="shared" si="1994"/>
        <v>14824</v>
      </c>
    </row>
    <row r="3834" spans="1:24" ht="69" x14ac:dyDescent="0.25">
      <c r="A3834" s="62" t="s">
        <v>1514</v>
      </c>
      <c r="B3834" s="64">
        <v>4912</v>
      </c>
      <c r="C3834" s="31" t="s">
        <v>1515</v>
      </c>
      <c r="D3834" s="58" t="s">
        <v>1516</v>
      </c>
      <c r="E3834" s="20" t="s">
        <v>7</v>
      </c>
      <c r="F3834" s="23" t="s">
        <v>334</v>
      </c>
      <c r="G3834" s="169">
        <v>11959</v>
      </c>
      <c r="H3834" s="36">
        <v>158.16999999999999</v>
      </c>
      <c r="I3834" s="50">
        <v>151.76</v>
      </c>
      <c r="J3834" s="155">
        <f t="shared" si="1983"/>
        <v>12464.121178176068</v>
      </c>
      <c r="K3834" s="182">
        <v>86632</v>
      </c>
      <c r="L3834" s="143">
        <v>94529.434999999998</v>
      </c>
      <c r="M3834" s="143">
        <v>96401.304999999993</v>
      </c>
      <c r="N3834" s="143">
        <f t="shared" si="1984"/>
        <v>12464.121178176068</v>
      </c>
      <c r="O3834" s="143">
        <f t="shared" si="1985"/>
        <v>96401.304999999993</v>
      </c>
      <c r="P3834" s="143">
        <f t="shared" si="1986"/>
        <v>86632</v>
      </c>
      <c r="Q3834" s="143">
        <f t="shared" si="1987"/>
        <v>72506.715294544018</v>
      </c>
      <c r="R3834" s="143">
        <f t="shared" si="1988"/>
        <v>49548.060589088032</v>
      </c>
      <c r="S3834" s="143">
        <f t="shared" si="1989"/>
        <v>91516.652499999997</v>
      </c>
      <c r="T3834" s="143">
        <f t="shared" si="1990"/>
        <v>40251.659910494163</v>
      </c>
      <c r="U3834" s="194">
        <f t="shared" si="1991"/>
        <v>0.46462808096885866</v>
      </c>
      <c r="V3834" s="188" t="str">
        <f t="shared" si="1992"/>
        <v>MENOR</v>
      </c>
      <c r="W3834" s="188">
        <f t="shared" si="1993"/>
        <v>12464.121178176068</v>
      </c>
      <c r="X3834" s="143">
        <f t="shared" si="1994"/>
        <v>12464</v>
      </c>
    </row>
    <row r="3835" spans="1:24" ht="55.2" x14ac:dyDescent="0.25">
      <c r="A3835" s="62" t="s">
        <v>1517</v>
      </c>
      <c r="B3835" s="64">
        <v>4912</v>
      </c>
      <c r="C3835" s="31" t="s">
        <v>1518</v>
      </c>
      <c r="D3835" s="31" t="s">
        <v>1519</v>
      </c>
      <c r="E3835" s="20" t="s">
        <v>7</v>
      </c>
      <c r="F3835" s="23" t="s">
        <v>334</v>
      </c>
      <c r="G3835" s="169">
        <v>20584</v>
      </c>
      <c r="H3835" s="36">
        <v>158.16999999999999</v>
      </c>
      <c r="I3835" s="50">
        <v>151.76</v>
      </c>
      <c r="J3835" s="155">
        <f t="shared" si="1983"/>
        <v>21453.421718502901</v>
      </c>
      <c r="K3835" s="182">
        <v>166600</v>
      </c>
      <c r="L3835" s="143">
        <v>180285</v>
      </c>
      <c r="M3835" s="143">
        <v>183855</v>
      </c>
      <c r="N3835" s="143">
        <f t="shared" si="1984"/>
        <v>21453.421718502901</v>
      </c>
      <c r="O3835" s="143">
        <f t="shared" si="1985"/>
        <v>183855</v>
      </c>
      <c r="P3835" s="143">
        <f t="shared" si="1986"/>
        <v>166600</v>
      </c>
      <c r="Q3835" s="143">
        <f t="shared" si="1987"/>
        <v>138048.35542962572</v>
      </c>
      <c r="R3835" s="143">
        <f t="shared" si="1988"/>
        <v>94026.710859251456</v>
      </c>
      <c r="S3835" s="143">
        <f t="shared" si="1989"/>
        <v>175227.5</v>
      </c>
      <c r="T3835" s="143">
        <f t="shared" si="1990"/>
        <v>78084.906365090486</v>
      </c>
      <c r="U3835" s="194">
        <f t="shared" si="1991"/>
        <v>0.46869691695732585</v>
      </c>
      <c r="V3835" s="188" t="str">
        <f t="shared" si="1992"/>
        <v>MENOR</v>
      </c>
      <c r="W3835" s="188">
        <f t="shared" si="1993"/>
        <v>21453.421718502901</v>
      </c>
      <c r="X3835" s="143">
        <f t="shared" si="1994"/>
        <v>21453</v>
      </c>
    </row>
    <row r="3836" spans="1:24" ht="41.4" x14ac:dyDescent="0.25">
      <c r="A3836" s="62" t="s">
        <v>1520</v>
      </c>
      <c r="B3836" s="64">
        <v>4912</v>
      </c>
      <c r="C3836" s="31" t="s">
        <v>1521</v>
      </c>
      <c r="D3836" s="58" t="s">
        <v>1522</v>
      </c>
      <c r="E3836" s="20" t="s">
        <v>7</v>
      </c>
      <c r="F3836" s="23" t="s">
        <v>334</v>
      </c>
      <c r="G3836" s="169">
        <v>73272</v>
      </c>
      <c r="H3836" s="36">
        <v>158.16999999999999</v>
      </c>
      <c r="I3836" s="50">
        <v>151.76</v>
      </c>
      <c r="J3836" s="155">
        <f t="shared" si="1983"/>
        <v>76366.84396415393</v>
      </c>
      <c r="K3836" s="182">
        <v>126616</v>
      </c>
      <c r="L3836" s="143">
        <v>139300.21</v>
      </c>
      <c r="M3836" s="143">
        <v>142058.63</v>
      </c>
      <c r="N3836" s="143">
        <f t="shared" si="1984"/>
        <v>76366.84396415393</v>
      </c>
      <c r="O3836" s="143">
        <f t="shared" si="1985"/>
        <v>142058.63</v>
      </c>
      <c r="P3836" s="143">
        <f t="shared" si="1986"/>
        <v>126616</v>
      </c>
      <c r="Q3836" s="143">
        <f t="shared" si="1987"/>
        <v>121085.42099103848</v>
      </c>
      <c r="R3836" s="143">
        <f t="shared" si="1988"/>
        <v>101491.42198207696</v>
      </c>
      <c r="S3836" s="143">
        <f t="shared" si="1989"/>
        <v>134337.315</v>
      </c>
      <c r="T3836" s="143">
        <f t="shared" si="1990"/>
        <v>30561.372516399118</v>
      </c>
      <c r="U3836" s="194">
        <f t="shared" si="1991"/>
        <v>0.24137054176722625</v>
      </c>
      <c r="V3836" s="188" t="str">
        <f t="shared" si="1992"/>
        <v>MENOR</v>
      </c>
      <c r="W3836" s="188">
        <f t="shared" si="1993"/>
        <v>76366.84396415393</v>
      </c>
      <c r="X3836" s="143">
        <f t="shared" si="1994"/>
        <v>76367</v>
      </c>
    </row>
    <row r="3837" spans="1:24" ht="27.6" x14ac:dyDescent="0.25">
      <c r="A3837" s="62" t="s">
        <v>1523</v>
      </c>
      <c r="B3837" s="64">
        <v>4912</v>
      </c>
      <c r="C3837" s="31" t="s">
        <v>1524</v>
      </c>
      <c r="D3837" s="58" t="s">
        <v>1525</v>
      </c>
      <c r="E3837" s="20" t="s">
        <v>7</v>
      </c>
      <c r="F3837" s="23" t="s">
        <v>334</v>
      </c>
      <c r="G3837" s="169">
        <v>120412</v>
      </c>
      <c r="H3837" s="36">
        <v>158.16999999999999</v>
      </c>
      <c r="I3837" s="50">
        <v>151.76</v>
      </c>
      <c r="J3837" s="155">
        <f t="shared" si="1983"/>
        <v>125497.93120716923</v>
      </c>
      <c r="K3837" s="182">
        <v>801762.5</v>
      </c>
      <c r="L3837" s="143">
        <v>846588.3125</v>
      </c>
      <c r="M3837" s="143">
        <v>863352.4375</v>
      </c>
      <c r="N3837" s="143">
        <f t="shared" si="1984"/>
        <v>125497.93120716923</v>
      </c>
      <c r="O3837" s="143">
        <f t="shared" si="1985"/>
        <v>863352.4375</v>
      </c>
      <c r="P3837" s="143">
        <f t="shared" si="1986"/>
        <v>801762.5</v>
      </c>
      <c r="Q3837" s="143">
        <f t="shared" si="1987"/>
        <v>659300.29530179233</v>
      </c>
      <c r="R3837" s="143">
        <f t="shared" si="1988"/>
        <v>463630.2156035846</v>
      </c>
      <c r="S3837" s="143">
        <f t="shared" si="1989"/>
        <v>832557.46875</v>
      </c>
      <c r="T3837" s="143">
        <f t="shared" si="1990"/>
        <v>356816.7231704049</v>
      </c>
      <c r="U3837" s="194">
        <f t="shared" si="1991"/>
        <v>0.44504042427826807</v>
      </c>
      <c r="V3837" s="188" t="str">
        <f t="shared" si="1992"/>
        <v>MENOR</v>
      </c>
      <c r="W3837" s="188">
        <f t="shared" si="1993"/>
        <v>125497.93120716923</v>
      </c>
      <c r="X3837" s="143">
        <f t="shared" si="1994"/>
        <v>125498</v>
      </c>
    </row>
    <row r="3838" spans="1:24" ht="41.4" x14ac:dyDescent="0.25">
      <c r="A3838" s="62" t="s">
        <v>1526</v>
      </c>
      <c r="B3838" s="64">
        <v>4912</v>
      </c>
      <c r="C3838" s="31" t="s">
        <v>1527</v>
      </c>
      <c r="D3838" s="58" t="s">
        <v>1528</v>
      </c>
      <c r="E3838" s="20" t="s">
        <v>7</v>
      </c>
      <c r="F3838" s="23" t="s">
        <v>334</v>
      </c>
      <c r="G3838" s="169">
        <v>18982</v>
      </c>
      <c r="H3838" s="36">
        <v>158.16999999999999</v>
      </c>
      <c r="I3838" s="50">
        <v>151.76</v>
      </c>
      <c r="J3838" s="155">
        <f t="shared" si="1983"/>
        <v>19783.756852925671</v>
      </c>
      <c r="K3838" s="182">
        <v>255778.6</v>
      </c>
      <c r="L3838" s="143">
        <v>284170.0246</v>
      </c>
      <c r="M3838" s="143">
        <v>289797.15379999997</v>
      </c>
      <c r="N3838" s="143">
        <f t="shared" si="1984"/>
        <v>19783.756852925671</v>
      </c>
      <c r="O3838" s="143">
        <f t="shared" si="1985"/>
        <v>289797.15379999997</v>
      </c>
      <c r="P3838" s="143">
        <f t="shared" si="1986"/>
        <v>255778.6</v>
      </c>
      <c r="Q3838" s="143">
        <f t="shared" si="1987"/>
        <v>212382.38381323143</v>
      </c>
      <c r="R3838" s="143">
        <f t="shared" si="1988"/>
        <v>137781.17842646284</v>
      </c>
      <c r="S3838" s="143">
        <f t="shared" si="1989"/>
        <v>272787.87689999997</v>
      </c>
      <c r="T3838" s="143">
        <f t="shared" si="1990"/>
        <v>129259.39639365763</v>
      </c>
      <c r="U3838" s="194">
        <f t="shared" si="1991"/>
        <v>0.50535657163522529</v>
      </c>
      <c r="V3838" s="188" t="str">
        <f t="shared" si="1992"/>
        <v>MENOR</v>
      </c>
      <c r="W3838" s="188">
        <f t="shared" si="1993"/>
        <v>19783.756852925671</v>
      </c>
      <c r="X3838" s="143">
        <f t="shared" si="1994"/>
        <v>19784</v>
      </c>
    </row>
    <row r="3839" spans="1:24" ht="55.2" x14ac:dyDescent="0.25">
      <c r="A3839" s="62" t="s">
        <v>1529</v>
      </c>
      <c r="B3839" s="64">
        <v>4912</v>
      </c>
      <c r="C3839" s="31" t="s">
        <v>1530</v>
      </c>
      <c r="D3839" s="58" t="s">
        <v>1531</v>
      </c>
      <c r="E3839" s="20" t="s">
        <v>7</v>
      </c>
      <c r="F3839" s="23" t="s">
        <v>334</v>
      </c>
      <c r="G3839" s="169">
        <v>68236</v>
      </c>
      <c r="H3839" s="36">
        <v>158.16999999999999</v>
      </c>
      <c r="I3839" s="50">
        <v>151.76</v>
      </c>
      <c r="J3839" s="155">
        <f t="shared" si="1983"/>
        <v>71118.134686346864</v>
      </c>
      <c r="K3839" s="182">
        <v>427443.24</v>
      </c>
      <c r="L3839" s="143">
        <v>474500.5048</v>
      </c>
      <c r="M3839" s="143">
        <v>483896.55440000002</v>
      </c>
      <c r="N3839" s="143">
        <f t="shared" si="1984"/>
        <v>71118.134686346864</v>
      </c>
      <c r="O3839" s="143">
        <f t="shared" si="1985"/>
        <v>483896.55440000002</v>
      </c>
      <c r="P3839" s="143">
        <f t="shared" si="1986"/>
        <v>427443.24</v>
      </c>
      <c r="Q3839" s="143">
        <f t="shared" si="1987"/>
        <v>364239.60847158672</v>
      </c>
      <c r="R3839" s="143">
        <f t="shared" si="1988"/>
        <v>249280.68734317343</v>
      </c>
      <c r="S3839" s="143">
        <f t="shared" si="1989"/>
        <v>455669.89720000001</v>
      </c>
      <c r="T3839" s="143">
        <f t="shared" si="1990"/>
        <v>196968.81936021484</v>
      </c>
      <c r="U3839" s="194">
        <f t="shared" si="1991"/>
        <v>0.4608069585103623</v>
      </c>
      <c r="V3839" s="188" t="str">
        <f t="shared" si="1992"/>
        <v>MENOR</v>
      </c>
      <c r="W3839" s="188">
        <f t="shared" si="1993"/>
        <v>71118.134686346864</v>
      </c>
      <c r="X3839" s="143">
        <f t="shared" si="1994"/>
        <v>71118</v>
      </c>
    </row>
    <row r="3840" spans="1:24" ht="55.2" x14ac:dyDescent="0.25">
      <c r="A3840" s="62" t="s">
        <v>1532</v>
      </c>
      <c r="B3840" s="64">
        <v>4912</v>
      </c>
      <c r="C3840" s="31" t="s">
        <v>1533</v>
      </c>
      <c r="D3840" s="58" t="s">
        <v>1534</v>
      </c>
      <c r="E3840" s="20" t="s">
        <v>7</v>
      </c>
      <c r="F3840" s="23" t="s">
        <v>334</v>
      </c>
      <c r="G3840" s="169">
        <v>55499</v>
      </c>
      <c r="H3840" s="36">
        <v>158.16999999999999</v>
      </c>
      <c r="I3840" s="50">
        <v>151.76</v>
      </c>
      <c r="J3840" s="155">
        <f t="shared" si="1983"/>
        <v>57843.152543489719</v>
      </c>
      <c r="K3840" s="182">
        <v>423592.4</v>
      </c>
      <c r="L3840" s="143">
        <v>458943.11119999998</v>
      </c>
      <c r="M3840" s="143">
        <v>468031.09360000002</v>
      </c>
      <c r="N3840" s="143">
        <f t="shared" si="1984"/>
        <v>57843.152543489719</v>
      </c>
      <c r="O3840" s="143">
        <f t="shared" si="1985"/>
        <v>468031.09360000002</v>
      </c>
      <c r="P3840" s="143">
        <f t="shared" si="1986"/>
        <v>423592.4</v>
      </c>
      <c r="Q3840" s="143">
        <f t="shared" si="1987"/>
        <v>352102.43933587242</v>
      </c>
      <c r="R3840" s="143">
        <f t="shared" si="1988"/>
        <v>240717.77627174486</v>
      </c>
      <c r="S3840" s="143">
        <f t="shared" si="1989"/>
        <v>445811.74680000002</v>
      </c>
      <c r="T3840" s="143">
        <f t="shared" si="1990"/>
        <v>197107.18267243175</v>
      </c>
      <c r="U3840" s="194">
        <f t="shared" si="1991"/>
        <v>0.46532275525347416</v>
      </c>
      <c r="V3840" s="188" t="str">
        <f t="shared" si="1992"/>
        <v>MENOR</v>
      </c>
      <c r="W3840" s="188">
        <f t="shared" si="1993"/>
        <v>57843.152543489719</v>
      </c>
      <c r="X3840" s="143">
        <f t="shared" si="1994"/>
        <v>57843</v>
      </c>
    </row>
    <row r="3841" spans="1:24" ht="55.2" x14ac:dyDescent="0.25">
      <c r="A3841" s="62" t="s">
        <v>1535</v>
      </c>
      <c r="B3841" s="64">
        <v>4912</v>
      </c>
      <c r="C3841" s="31" t="s">
        <v>1536</v>
      </c>
      <c r="D3841" s="58" t="s">
        <v>1531</v>
      </c>
      <c r="E3841" s="20" t="s">
        <v>7</v>
      </c>
      <c r="F3841" s="23" t="s">
        <v>334</v>
      </c>
      <c r="G3841" s="169">
        <v>69364</v>
      </c>
      <c r="H3841" s="36">
        <v>158.16999999999999</v>
      </c>
      <c r="I3841" s="50">
        <v>151.76</v>
      </c>
      <c r="J3841" s="155">
        <f t="shared" si="1983"/>
        <v>72293.778861360042</v>
      </c>
      <c r="K3841" s="182">
        <v>431294.08</v>
      </c>
      <c r="L3841" s="143">
        <v>466721.80800000002</v>
      </c>
      <c r="M3841" s="143">
        <v>475963.82399999996</v>
      </c>
      <c r="N3841" s="143">
        <f t="shared" si="1984"/>
        <v>72293.778861360042</v>
      </c>
      <c r="O3841" s="143">
        <f t="shared" si="1985"/>
        <v>475963.82399999996</v>
      </c>
      <c r="P3841" s="143">
        <f t="shared" si="1986"/>
        <v>431294.08</v>
      </c>
      <c r="Q3841" s="143">
        <f t="shared" si="1987"/>
        <v>361568.37271534</v>
      </c>
      <c r="R3841" s="143">
        <f t="shared" si="1988"/>
        <v>251793.92943068003</v>
      </c>
      <c r="S3841" s="143">
        <f t="shared" si="1989"/>
        <v>453628.95199999999</v>
      </c>
      <c r="T3841" s="143">
        <f t="shared" si="1990"/>
        <v>193808.34960730103</v>
      </c>
      <c r="U3841" s="194">
        <f t="shared" si="1991"/>
        <v>0.44936473416769601</v>
      </c>
      <c r="V3841" s="188" t="str">
        <f t="shared" si="1992"/>
        <v>MENOR</v>
      </c>
      <c r="W3841" s="188">
        <f t="shared" si="1993"/>
        <v>72293.778861360042</v>
      </c>
      <c r="X3841" s="143">
        <f t="shared" si="1994"/>
        <v>72294</v>
      </c>
    </row>
    <row r="3842" spans="1:24" ht="41.4" x14ac:dyDescent="0.25">
      <c r="A3842" s="62" t="s">
        <v>1537</v>
      </c>
      <c r="B3842" s="64">
        <v>4912</v>
      </c>
      <c r="C3842" s="31" t="s">
        <v>1538</v>
      </c>
      <c r="D3842" s="58" t="s">
        <v>1539</v>
      </c>
      <c r="E3842" s="20" t="s">
        <v>7</v>
      </c>
      <c r="F3842" s="23" t="s">
        <v>334</v>
      </c>
      <c r="G3842" s="169">
        <v>50962</v>
      </c>
      <c r="H3842" s="36">
        <v>158.16999999999999</v>
      </c>
      <c r="I3842" s="50">
        <v>151.76</v>
      </c>
      <c r="J3842" s="155">
        <f t="shared" si="1983"/>
        <v>53114.519899841856</v>
      </c>
      <c r="K3842" s="182">
        <v>216508.6</v>
      </c>
      <c r="L3842" s="143">
        <v>238553.11199999999</v>
      </c>
      <c r="M3842" s="143">
        <v>243276.93599999999</v>
      </c>
      <c r="N3842" s="143">
        <f t="shared" si="1984"/>
        <v>53114.519899841856</v>
      </c>
      <c r="O3842" s="143">
        <f t="shared" si="1985"/>
        <v>243276.93599999999</v>
      </c>
      <c r="P3842" s="143">
        <f t="shared" si="1986"/>
        <v>216508.6</v>
      </c>
      <c r="Q3842" s="143">
        <f t="shared" si="1987"/>
        <v>187863.29197496045</v>
      </c>
      <c r="R3842" s="143">
        <f t="shared" si="1988"/>
        <v>134811.55994992092</v>
      </c>
      <c r="S3842" s="143">
        <f t="shared" si="1989"/>
        <v>229892.76799999998</v>
      </c>
      <c r="T3842" s="143">
        <f t="shared" si="1990"/>
        <v>90586.818478014786</v>
      </c>
      <c r="U3842" s="194">
        <f t="shared" si="1991"/>
        <v>0.41839824597274555</v>
      </c>
      <c r="V3842" s="188" t="str">
        <f t="shared" si="1992"/>
        <v>MENOR</v>
      </c>
      <c r="W3842" s="188">
        <f t="shared" si="1993"/>
        <v>53114.519899841856</v>
      </c>
      <c r="X3842" s="143">
        <f t="shared" si="1994"/>
        <v>53115</v>
      </c>
    </row>
    <row r="3843" spans="1:24" ht="41.4" x14ac:dyDescent="0.25">
      <c r="A3843" s="62" t="s">
        <v>1540</v>
      </c>
      <c r="B3843" s="67">
        <v>4912</v>
      </c>
      <c r="C3843" s="31" t="s">
        <v>1541</v>
      </c>
      <c r="D3843" s="58" t="s">
        <v>1542</v>
      </c>
      <c r="E3843" s="20" t="s">
        <v>7</v>
      </c>
      <c r="F3843" s="23" t="s">
        <v>334</v>
      </c>
      <c r="G3843" s="169">
        <v>164591</v>
      </c>
      <c r="H3843" s="36">
        <v>158.16999999999999</v>
      </c>
      <c r="I3843" s="50">
        <v>151.76</v>
      </c>
      <c r="J3843" s="155">
        <f t="shared" si="1983"/>
        <v>171542.95249077491</v>
      </c>
      <c r="K3843" s="182">
        <v>1169524.8600000001</v>
      </c>
      <c r="L3843" s="143">
        <v>1287636.3346000002</v>
      </c>
      <c r="M3843" s="143">
        <v>1313134.0838000001</v>
      </c>
      <c r="N3843" s="143">
        <f t="shared" si="1984"/>
        <v>171542.95249077491</v>
      </c>
      <c r="O3843" s="143">
        <f t="shared" si="1985"/>
        <v>1313134.0838000001</v>
      </c>
      <c r="P3843" s="143">
        <f t="shared" si="1986"/>
        <v>1169524.8600000001</v>
      </c>
      <c r="Q3843" s="143">
        <f t="shared" si="1987"/>
        <v>985459.55772269377</v>
      </c>
      <c r="R3843" s="143">
        <f t="shared" si="1988"/>
        <v>670533.90624538751</v>
      </c>
      <c r="S3843" s="143">
        <f t="shared" si="1989"/>
        <v>1241329.4719000002</v>
      </c>
      <c r="T3843" s="143">
        <f t="shared" si="1990"/>
        <v>546205.60088017909</v>
      </c>
      <c r="U3843" s="194">
        <f t="shared" si="1991"/>
        <v>0.46703205683047988</v>
      </c>
      <c r="V3843" s="188" t="str">
        <f t="shared" si="1992"/>
        <v>MENOR</v>
      </c>
      <c r="W3843" s="188">
        <f t="shared" si="1993"/>
        <v>171542.95249077491</v>
      </c>
      <c r="X3843" s="143">
        <f t="shared" si="1994"/>
        <v>171543</v>
      </c>
    </row>
    <row r="3844" spans="1:24" ht="41.4" x14ac:dyDescent="0.25">
      <c r="A3844" s="62" t="s">
        <v>1543</v>
      </c>
      <c r="B3844" s="64">
        <v>4912</v>
      </c>
      <c r="C3844" s="31" t="s">
        <v>1544</v>
      </c>
      <c r="D3844" s="58" t="s">
        <v>1545</v>
      </c>
      <c r="E3844" s="20" t="s">
        <v>7</v>
      </c>
      <c r="F3844" s="23" t="s">
        <v>334</v>
      </c>
      <c r="G3844" s="169">
        <v>41396</v>
      </c>
      <c r="H3844" s="36">
        <v>158.16999999999999</v>
      </c>
      <c r="I3844" s="50">
        <v>151.76</v>
      </c>
      <c r="J3844" s="155">
        <f t="shared" si="1983"/>
        <v>43144.47364259357</v>
      </c>
      <c r="K3844" s="182">
        <v>541569</v>
      </c>
      <c r="L3844" s="143">
        <v>586407.01</v>
      </c>
      <c r="M3844" s="143">
        <v>598019.03</v>
      </c>
      <c r="N3844" s="143">
        <f t="shared" si="1984"/>
        <v>43144.47364259357</v>
      </c>
      <c r="O3844" s="143">
        <f t="shared" si="1985"/>
        <v>598019.03</v>
      </c>
      <c r="P3844" s="143">
        <f t="shared" si="1986"/>
        <v>541569</v>
      </c>
      <c r="Q3844" s="143">
        <f t="shared" si="1987"/>
        <v>442284.87841064838</v>
      </c>
      <c r="R3844" s="143">
        <f t="shared" si="1988"/>
        <v>292356.7368212968</v>
      </c>
      <c r="S3844" s="143">
        <f t="shared" si="1989"/>
        <v>569794.01500000001</v>
      </c>
      <c r="T3844" s="143">
        <f t="shared" si="1990"/>
        <v>267204.48742694512</v>
      </c>
      <c r="U3844" s="194">
        <f t="shared" si="1991"/>
        <v>0.49338955410473112</v>
      </c>
      <c r="V3844" s="188" t="str">
        <f t="shared" si="1992"/>
        <v>MENOR</v>
      </c>
      <c r="W3844" s="188">
        <f t="shared" si="1993"/>
        <v>43144.47364259357</v>
      </c>
      <c r="X3844" s="143">
        <f t="shared" si="1994"/>
        <v>43144</v>
      </c>
    </row>
    <row r="3845" spans="1:24" ht="41.4" x14ac:dyDescent="0.25">
      <c r="A3845" s="62" t="s">
        <v>1546</v>
      </c>
      <c r="B3845" s="64">
        <v>4912</v>
      </c>
      <c r="C3845" s="31" t="s">
        <v>1547</v>
      </c>
      <c r="D3845" s="58" t="s">
        <v>1545</v>
      </c>
      <c r="E3845" s="20" t="s">
        <v>7</v>
      </c>
      <c r="F3845" s="23" t="s">
        <v>334</v>
      </c>
      <c r="G3845" s="169">
        <v>46430</v>
      </c>
      <c r="H3845" s="36">
        <v>158.16999999999999</v>
      </c>
      <c r="I3845" s="50">
        <v>151.76</v>
      </c>
      <c r="J3845" s="155">
        <f t="shared" si="1983"/>
        <v>48391.098444913019</v>
      </c>
      <c r="K3845" s="182">
        <v>553213.15</v>
      </c>
      <c r="L3845" s="143">
        <v>620258.52350000001</v>
      </c>
      <c r="M3845" s="143">
        <v>632540.87049999996</v>
      </c>
      <c r="N3845" s="143">
        <f t="shared" si="1984"/>
        <v>48391.098444913019</v>
      </c>
      <c r="O3845" s="143">
        <f t="shared" si="1985"/>
        <v>632540.87049999996</v>
      </c>
      <c r="P3845" s="143">
        <f t="shared" si="1986"/>
        <v>553213.15</v>
      </c>
      <c r="Q3845" s="143">
        <f t="shared" si="1987"/>
        <v>463600.91061122826</v>
      </c>
      <c r="R3845" s="143">
        <f t="shared" si="1988"/>
        <v>300802.12422245654</v>
      </c>
      <c r="S3845" s="143">
        <f t="shared" si="1989"/>
        <v>592877.01025000005</v>
      </c>
      <c r="T3845" s="143">
        <f t="shared" si="1990"/>
        <v>278993.34477766388</v>
      </c>
      <c r="U3845" s="194">
        <f t="shared" si="1991"/>
        <v>0.50431437643458743</v>
      </c>
      <c r="V3845" s="188" t="str">
        <f t="shared" si="1992"/>
        <v>MENOR</v>
      </c>
      <c r="W3845" s="188">
        <f t="shared" si="1993"/>
        <v>48391.098444913019</v>
      </c>
      <c r="X3845" s="143">
        <f t="shared" si="1994"/>
        <v>48391</v>
      </c>
    </row>
    <row r="3846" spans="1:24" ht="41.4" x14ac:dyDescent="0.25">
      <c r="A3846" s="62" t="s">
        <v>1548</v>
      </c>
      <c r="B3846" s="64">
        <v>4912</v>
      </c>
      <c r="C3846" s="31" t="s">
        <v>1549</v>
      </c>
      <c r="D3846" s="58" t="s">
        <v>1550</v>
      </c>
      <c r="E3846" s="20" t="s">
        <v>7</v>
      </c>
      <c r="F3846" s="23" t="s">
        <v>334</v>
      </c>
      <c r="G3846" s="169">
        <v>30405</v>
      </c>
      <c r="H3846" s="36">
        <v>158.16999999999999</v>
      </c>
      <c r="I3846" s="50">
        <v>151.76</v>
      </c>
      <c r="J3846" s="155">
        <f t="shared" si="1983"/>
        <v>31689.238600421719</v>
      </c>
      <c r="K3846" s="182">
        <v>167133.12</v>
      </c>
      <c r="L3846" s="143">
        <v>183876.27720000001</v>
      </c>
      <c r="M3846" s="143">
        <v>187517.39160000003</v>
      </c>
      <c r="N3846" s="143">
        <f t="shared" si="1984"/>
        <v>31689.238600421719</v>
      </c>
      <c r="O3846" s="143">
        <f t="shared" si="1985"/>
        <v>187517.39160000003</v>
      </c>
      <c r="P3846" s="143">
        <f t="shared" si="1986"/>
        <v>167133.12</v>
      </c>
      <c r="Q3846" s="143">
        <f t="shared" si="1987"/>
        <v>142554.00685010542</v>
      </c>
      <c r="R3846" s="143">
        <f t="shared" si="1988"/>
        <v>99411.179300210861</v>
      </c>
      <c r="S3846" s="143">
        <f t="shared" si="1989"/>
        <v>177325.25580000001</v>
      </c>
      <c r="T3846" s="143">
        <f t="shared" si="1990"/>
        <v>74440.95117905704</v>
      </c>
      <c r="U3846" s="194">
        <f t="shared" si="1991"/>
        <v>0.44539915953855852</v>
      </c>
      <c r="V3846" s="188" t="str">
        <f t="shared" si="1992"/>
        <v>MENOR</v>
      </c>
      <c r="W3846" s="188">
        <f t="shared" si="1993"/>
        <v>31689.238600421719</v>
      </c>
      <c r="X3846" s="143">
        <f t="shared" si="1994"/>
        <v>31689</v>
      </c>
    </row>
    <row r="3847" spans="1:24" ht="41.4" x14ac:dyDescent="0.25">
      <c r="A3847" s="62" t="s">
        <v>1551</v>
      </c>
      <c r="B3847" s="68">
        <v>4912</v>
      </c>
      <c r="C3847" s="31" t="s">
        <v>1552</v>
      </c>
      <c r="D3847" s="58" t="s">
        <v>1327</v>
      </c>
      <c r="E3847" s="20" t="s">
        <v>7</v>
      </c>
      <c r="F3847" s="23" t="s">
        <v>334</v>
      </c>
      <c r="G3847" s="169">
        <v>95151</v>
      </c>
      <c r="H3847" s="36">
        <v>158.16999999999999</v>
      </c>
      <c r="I3847" s="50">
        <v>151.76</v>
      </c>
      <c r="J3847" s="155">
        <f t="shared" si="1983"/>
        <v>99169.963560885619</v>
      </c>
      <c r="K3847" s="182">
        <v>509735.31</v>
      </c>
      <c r="L3847" s="143">
        <v>556575.85199999996</v>
      </c>
      <c r="M3847" s="143">
        <v>567597.15600000008</v>
      </c>
      <c r="N3847" s="143">
        <f t="shared" si="1984"/>
        <v>99169.963560885619</v>
      </c>
      <c r="O3847" s="143">
        <f t="shared" si="1985"/>
        <v>567597.15600000008</v>
      </c>
      <c r="P3847" s="143">
        <f t="shared" si="1986"/>
        <v>509735.31</v>
      </c>
      <c r="Q3847" s="143">
        <f t="shared" si="1987"/>
        <v>433269.57039022143</v>
      </c>
      <c r="R3847" s="143">
        <f t="shared" si="1988"/>
        <v>304452.63678044279</v>
      </c>
      <c r="S3847" s="143">
        <f t="shared" si="1989"/>
        <v>538666.23300000001</v>
      </c>
      <c r="T3847" s="143">
        <f t="shared" si="1990"/>
        <v>224141.24710233475</v>
      </c>
      <c r="U3847" s="194">
        <f t="shared" si="1991"/>
        <v>0.43972085650165132</v>
      </c>
      <c r="V3847" s="188" t="str">
        <f t="shared" si="1992"/>
        <v>MENOR</v>
      </c>
      <c r="W3847" s="188">
        <f t="shared" si="1993"/>
        <v>99169.963560885619</v>
      </c>
      <c r="X3847" s="143">
        <f t="shared" si="1994"/>
        <v>99170</v>
      </c>
    </row>
    <row r="3848" spans="1:24" ht="41.4" x14ac:dyDescent="0.25">
      <c r="A3848" s="62" t="s">
        <v>1553</v>
      </c>
      <c r="B3848" s="68">
        <v>4912</v>
      </c>
      <c r="C3848" s="31" t="s">
        <v>1554</v>
      </c>
      <c r="D3848" s="58" t="s">
        <v>1327</v>
      </c>
      <c r="E3848" s="20" t="s">
        <v>7</v>
      </c>
      <c r="F3848" s="23" t="s">
        <v>334</v>
      </c>
      <c r="G3848" s="169">
        <v>39083</v>
      </c>
      <c r="H3848" s="36">
        <v>158.16999999999999</v>
      </c>
      <c r="I3848" s="50">
        <v>151.76</v>
      </c>
      <c r="J3848" s="155">
        <f t="shared" si="1983"/>
        <v>40733.77774117027</v>
      </c>
      <c r="K3848" s="182">
        <v>500550.89</v>
      </c>
      <c r="L3848" s="143">
        <v>556575.85199999996</v>
      </c>
      <c r="M3848" s="143">
        <v>567597.15600000008</v>
      </c>
      <c r="N3848" s="143">
        <f t="shared" si="1984"/>
        <v>40733.77774117027</v>
      </c>
      <c r="O3848" s="143">
        <f t="shared" si="1985"/>
        <v>567597.15600000008</v>
      </c>
      <c r="P3848" s="143">
        <f t="shared" si="1986"/>
        <v>500550.89</v>
      </c>
      <c r="Q3848" s="143">
        <f t="shared" si="1987"/>
        <v>416364.41893529252</v>
      </c>
      <c r="R3848" s="143">
        <f t="shared" si="1988"/>
        <v>270642.33387058513</v>
      </c>
      <c r="S3848" s="143">
        <f t="shared" si="1989"/>
        <v>534074.02300000004</v>
      </c>
      <c r="T3848" s="143">
        <f t="shared" si="1990"/>
        <v>252135.10084633756</v>
      </c>
      <c r="U3848" s="194">
        <f t="shared" si="1991"/>
        <v>0.50371521833941313</v>
      </c>
      <c r="V3848" s="188" t="str">
        <f t="shared" si="1992"/>
        <v>MENOR</v>
      </c>
      <c r="W3848" s="188">
        <f t="shared" si="1993"/>
        <v>40733.77774117027</v>
      </c>
      <c r="X3848" s="143">
        <f t="shared" si="1994"/>
        <v>40734</v>
      </c>
    </row>
    <row r="3849" spans="1:24" ht="69" x14ac:dyDescent="0.25">
      <c r="A3849" s="62" t="s">
        <v>1555</v>
      </c>
      <c r="B3849" s="64">
        <v>4912</v>
      </c>
      <c r="C3849" s="31" t="s">
        <v>1556</v>
      </c>
      <c r="D3849" s="58" t="s">
        <v>1557</v>
      </c>
      <c r="E3849" s="20" t="s">
        <v>7</v>
      </c>
      <c r="F3849" s="23" t="s">
        <v>334</v>
      </c>
      <c r="G3849" s="169">
        <v>283214</v>
      </c>
      <c r="H3849" s="36">
        <v>158.16999999999999</v>
      </c>
      <c r="I3849" s="50">
        <v>151.76</v>
      </c>
      <c r="J3849" s="155">
        <f t="shared" si="1983"/>
        <v>295176.32037427521</v>
      </c>
      <c r="K3849" s="182">
        <v>1881054.42</v>
      </c>
      <c r="L3849" s="143">
        <v>2074164.5022</v>
      </c>
      <c r="M3849" s="143">
        <v>2115237.0666</v>
      </c>
      <c r="N3849" s="143">
        <f t="shared" si="1984"/>
        <v>295176.32037427521</v>
      </c>
      <c r="O3849" s="143">
        <f t="shared" si="1985"/>
        <v>2115237.0666</v>
      </c>
      <c r="P3849" s="143">
        <f t="shared" si="1986"/>
        <v>1881054.42</v>
      </c>
      <c r="Q3849" s="143">
        <f t="shared" si="1987"/>
        <v>1591408.0772935688</v>
      </c>
      <c r="R3849" s="143">
        <f t="shared" si="1988"/>
        <v>1088115.3701871375</v>
      </c>
      <c r="S3849" s="143">
        <f t="shared" si="1989"/>
        <v>1998145.7433</v>
      </c>
      <c r="T3849" s="143">
        <f t="shared" si="1990"/>
        <v>870165.18495350936</v>
      </c>
      <c r="U3849" s="194">
        <f t="shared" si="1991"/>
        <v>0.46259437031785045</v>
      </c>
      <c r="V3849" s="188" t="str">
        <f t="shared" si="1992"/>
        <v>MENOR</v>
      </c>
      <c r="W3849" s="188">
        <f t="shared" si="1993"/>
        <v>295176.32037427521</v>
      </c>
      <c r="X3849" s="143">
        <f t="shared" si="1994"/>
        <v>295176</v>
      </c>
    </row>
    <row r="3850" spans="1:24" ht="55.2" x14ac:dyDescent="0.25">
      <c r="A3850" s="62" t="s">
        <v>1558</v>
      </c>
      <c r="B3850" s="64">
        <v>4912</v>
      </c>
      <c r="C3850" s="31" t="s">
        <v>1559</v>
      </c>
      <c r="D3850" s="58" t="s">
        <v>1560</v>
      </c>
      <c r="E3850" s="20" t="s">
        <v>7</v>
      </c>
      <c r="F3850" s="23" t="s">
        <v>334</v>
      </c>
      <c r="G3850" s="169">
        <v>167583</v>
      </c>
      <c r="H3850" s="36">
        <v>158.16999999999999</v>
      </c>
      <c r="I3850" s="50">
        <v>151.76</v>
      </c>
      <c r="J3850" s="155">
        <f t="shared" si="1983"/>
        <v>174661.3278202425</v>
      </c>
      <c r="K3850" s="182">
        <v>1915569.18</v>
      </c>
      <c r="L3850" s="143">
        <v>2091594.4559999998</v>
      </c>
      <c r="M3850" s="143">
        <v>2133012.1680000001</v>
      </c>
      <c r="N3850" s="143">
        <f t="shared" si="1984"/>
        <v>174661.3278202425</v>
      </c>
      <c r="O3850" s="143">
        <f t="shared" si="1985"/>
        <v>2133012.1680000001</v>
      </c>
      <c r="P3850" s="143">
        <f t="shared" si="1986"/>
        <v>1915569.18</v>
      </c>
      <c r="Q3850" s="143">
        <f t="shared" si="1987"/>
        <v>1578709.2829550607</v>
      </c>
      <c r="R3850" s="143">
        <f t="shared" si="1988"/>
        <v>1045115.2539101213</v>
      </c>
      <c r="S3850" s="143">
        <f t="shared" si="1989"/>
        <v>2024290.6740000001</v>
      </c>
      <c r="T3850" s="143">
        <f t="shared" si="1990"/>
        <v>940767.0876566401</v>
      </c>
      <c r="U3850" s="194">
        <f t="shared" si="1991"/>
        <v>0.4911162162551812</v>
      </c>
      <c r="V3850" s="188" t="str">
        <f t="shared" si="1992"/>
        <v>MENOR</v>
      </c>
      <c r="W3850" s="188">
        <f t="shared" si="1993"/>
        <v>174661.3278202425</v>
      </c>
      <c r="X3850" s="143">
        <f t="shared" si="1994"/>
        <v>174661</v>
      </c>
    </row>
    <row r="3851" spans="1:24" ht="41.4" x14ac:dyDescent="0.25">
      <c r="A3851" s="62" t="s">
        <v>1561</v>
      </c>
      <c r="B3851" s="64">
        <v>4912</v>
      </c>
      <c r="C3851" s="31" t="s">
        <v>1562</v>
      </c>
      <c r="D3851" s="58" t="s">
        <v>1563</v>
      </c>
      <c r="E3851" s="20" t="s">
        <v>7</v>
      </c>
      <c r="F3851" s="23" t="s">
        <v>334</v>
      </c>
      <c r="G3851" s="169">
        <v>133413</v>
      </c>
      <c r="H3851" s="36">
        <v>158.16999999999999</v>
      </c>
      <c r="I3851" s="50">
        <v>151.76</v>
      </c>
      <c r="J3851" s="155">
        <f t="shared" si="1983"/>
        <v>139048.06411439116</v>
      </c>
      <c r="K3851" s="182">
        <v>766550.4</v>
      </c>
      <c r="L3851" s="143">
        <v>837560.84160000016</v>
      </c>
      <c r="M3851" s="143">
        <v>854146.20480000007</v>
      </c>
      <c r="N3851" s="143">
        <f t="shared" si="1984"/>
        <v>139048.06411439116</v>
      </c>
      <c r="O3851" s="143">
        <f t="shared" si="1985"/>
        <v>854146.20480000007</v>
      </c>
      <c r="P3851" s="143">
        <f t="shared" si="1986"/>
        <v>766550.4</v>
      </c>
      <c r="Q3851" s="143">
        <f t="shared" si="1987"/>
        <v>649326.3776285979</v>
      </c>
      <c r="R3851" s="143">
        <f t="shared" si="1988"/>
        <v>452799.23205719562</v>
      </c>
      <c r="S3851" s="143">
        <f t="shared" si="1989"/>
        <v>810348.30240000004</v>
      </c>
      <c r="T3851" s="143">
        <f t="shared" si="1990"/>
        <v>342300.45461697242</v>
      </c>
      <c r="U3851" s="194">
        <f t="shared" si="1991"/>
        <v>0.44654657360686578</v>
      </c>
      <c r="V3851" s="188" t="str">
        <f t="shared" si="1992"/>
        <v>MENOR</v>
      </c>
      <c r="W3851" s="188">
        <f t="shared" si="1993"/>
        <v>139048.06411439116</v>
      </c>
      <c r="X3851" s="143">
        <f t="shared" si="1994"/>
        <v>139048</v>
      </c>
    </row>
    <row r="3852" spans="1:24" ht="55.2" x14ac:dyDescent="0.25">
      <c r="A3852" s="62" t="s">
        <v>1564</v>
      </c>
      <c r="B3852" s="64">
        <v>4912</v>
      </c>
      <c r="C3852" s="31" t="s">
        <v>1565</v>
      </c>
      <c r="D3852" s="58" t="s">
        <v>1566</v>
      </c>
      <c r="E3852" s="20" t="s">
        <v>7</v>
      </c>
      <c r="F3852" s="23" t="s">
        <v>334</v>
      </c>
      <c r="G3852" s="169">
        <v>4926</v>
      </c>
      <c r="H3852" s="36">
        <v>158.16999999999999</v>
      </c>
      <c r="I3852" s="50">
        <v>151.76</v>
      </c>
      <c r="J3852" s="155">
        <f t="shared" si="1983"/>
        <v>5134.063125988403</v>
      </c>
      <c r="K3852" s="182">
        <v>126542.22</v>
      </c>
      <c r="L3852" s="143">
        <v>133564.7432</v>
      </c>
      <c r="M3852" s="143">
        <v>136209.58960000001</v>
      </c>
      <c r="N3852" s="143">
        <f t="shared" si="1984"/>
        <v>5134.063125988403</v>
      </c>
      <c r="O3852" s="143">
        <f t="shared" si="1985"/>
        <v>136209.58960000001</v>
      </c>
      <c r="P3852" s="143">
        <f t="shared" si="1986"/>
        <v>126542.22</v>
      </c>
      <c r="Q3852" s="143">
        <f t="shared" si="1987"/>
        <v>100362.6539814971</v>
      </c>
      <c r="R3852" s="143">
        <f t="shared" si="1988"/>
        <v>65838.141562994206</v>
      </c>
      <c r="S3852" s="143">
        <f t="shared" si="1989"/>
        <v>131375.90480000002</v>
      </c>
      <c r="T3852" s="143">
        <f t="shared" si="1990"/>
        <v>63616.65325723432</v>
      </c>
      <c r="U3852" s="194">
        <f t="shared" si="1991"/>
        <v>0.50273065588097254</v>
      </c>
      <c r="V3852" s="188" t="str">
        <f t="shared" si="1992"/>
        <v>MENOR</v>
      </c>
      <c r="W3852" s="188">
        <f t="shared" si="1993"/>
        <v>5134.063125988403</v>
      </c>
      <c r="X3852" s="143">
        <f t="shared" si="1994"/>
        <v>5134</v>
      </c>
    </row>
    <row r="3853" spans="1:24" ht="41.4" x14ac:dyDescent="0.25">
      <c r="A3853" s="62" t="s">
        <v>1567</v>
      </c>
      <c r="B3853" s="64">
        <v>4912</v>
      </c>
      <c r="C3853" s="31" t="s">
        <v>1568</v>
      </c>
      <c r="D3853" s="58" t="s">
        <v>777</v>
      </c>
      <c r="E3853" s="20" t="s">
        <v>7</v>
      </c>
      <c r="F3853" s="23" t="s">
        <v>334</v>
      </c>
      <c r="G3853" s="169">
        <v>38702</v>
      </c>
      <c r="H3853" s="36">
        <v>158.16999999999999</v>
      </c>
      <c r="I3853" s="50">
        <v>151.76</v>
      </c>
      <c r="J3853" s="155">
        <f t="shared" si="1983"/>
        <v>40336.68516078018</v>
      </c>
      <c r="K3853" s="182">
        <v>423461.5</v>
      </c>
      <c r="L3853" s="143">
        <v>466577.58</v>
      </c>
      <c r="M3853" s="143">
        <v>475816.74</v>
      </c>
      <c r="N3853" s="143">
        <f t="shared" si="1984"/>
        <v>40336.68516078018</v>
      </c>
      <c r="O3853" s="143">
        <f t="shared" si="1985"/>
        <v>475816.74</v>
      </c>
      <c r="P3853" s="143">
        <f t="shared" si="1986"/>
        <v>423461.5</v>
      </c>
      <c r="Q3853" s="143">
        <f t="shared" si="1987"/>
        <v>351548.12629019504</v>
      </c>
      <c r="R3853" s="143">
        <f t="shared" si="1988"/>
        <v>231899.0925803901</v>
      </c>
      <c r="S3853" s="143">
        <f t="shared" si="1989"/>
        <v>449639.12</v>
      </c>
      <c r="T3853" s="143">
        <f t="shared" si="1990"/>
        <v>208725.14461392062</v>
      </c>
      <c r="U3853" s="194">
        <f t="shared" si="1991"/>
        <v>0.49290229362981197</v>
      </c>
      <c r="V3853" s="188" t="str">
        <f t="shared" si="1992"/>
        <v>MENOR</v>
      </c>
      <c r="W3853" s="188">
        <f t="shared" si="1993"/>
        <v>40336.68516078018</v>
      </c>
      <c r="X3853" s="143">
        <f t="shared" si="1994"/>
        <v>40337</v>
      </c>
    </row>
    <row r="3854" spans="1:24" ht="41.4" x14ac:dyDescent="0.25">
      <c r="A3854" s="62" t="s">
        <v>1569</v>
      </c>
      <c r="B3854" s="64">
        <v>4912</v>
      </c>
      <c r="C3854" s="31" t="s">
        <v>1570</v>
      </c>
      <c r="D3854" s="58" t="s">
        <v>777</v>
      </c>
      <c r="E3854" s="20" t="s">
        <v>7</v>
      </c>
      <c r="F3854" s="23" t="s">
        <v>334</v>
      </c>
      <c r="G3854" s="169">
        <v>40089</v>
      </c>
      <c r="H3854" s="36">
        <v>158.16999999999999</v>
      </c>
      <c r="I3854" s="50">
        <v>151.76</v>
      </c>
      <c r="J3854" s="155">
        <f t="shared" si="1983"/>
        <v>41782.268911439118</v>
      </c>
      <c r="K3854" s="182">
        <v>427311.15</v>
      </c>
      <c r="L3854" s="143">
        <v>466577.58</v>
      </c>
      <c r="M3854" s="143">
        <v>475816.74</v>
      </c>
      <c r="N3854" s="143">
        <f t="shared" si="1984"/>
        <v>41782.268911439118</v>
      </c>
      <c r="O3854" s="143">
        <f t="shared" si="1985"/>
        <v>475816.74</v>
      </c>
      <c r="P3854" s="143">
        <f t="shared" si="1986"/>
        <v>427311.15</v>
      </c>
      <c r="Q3854" s="143">
        <f t="shared" si="1987"/>
        <v>352871.9347278598</v>
      </c>
      <c r="R3854" s="143">
        <f t="shared" si="1988"/>
        <v>234546.70945571957</v>
      </c>
      <c r="S3854" s="143">
        <f t="shared" si="1989"/>
        <v>451563.94500000001</v>
      </c>
      <c r="T3854" s="143">
        <f t="shared" si="1990"/>
        <v>208456.53092692367</v>
      </c>
      <c r="U3854" s="194">
        <f t="shared" si="1991"/>
        <v>0.48783311862310091</v>
      </c>
      <c r="V3854" s="188" t="str">
        <f t="shared" si="1992"/>
        <v>MENOR</v>
      </c>
      <c r="W3854" s="188">
        <f t="shared" si="1993"/>
        <v>41782.268911439118</v>
      </c>
      <c r="X3854" s="143">
        <f t="shared" si="1994"/>
        <v>41782</v>
      </c>
    </row>
    <row r="3855" spans="1:24" ht="41.4" x14ac:dyDescent="0.25">
      <c r="A3855" s="62" t="s">
        <v>1571</v>
      </c>
      <c r="B3855" s="64">
        <v>4912</v>
      </c>
      <c r="C3855" s="31" t="s">
        <v>1572</v>
      </c>
      <c r="D3855" s="58" t="s">
        <v>1573</v>
      </c>
      <c r="E3855" s="20" t="s">
        <v>7</v>
      </c>
      <c r="F3855" s="23" t="s">
        <v>334</v>
      </c>
      <c r="G3855" s="169">
        <v>79955</v>
      </c>
      <c r="H3855" s="36">
        <v>158.16999999999999</v>
      </c>
      <c r="I3855" s="50">
        <v>151.76</v>
      </c>
      <c r="J3855" s="155">
        <f t="shared" si="1983"/>
        <v>83332.118806009486</v>
      </c>
      <c r="K3855" s="182">
        <v>242165</v>
      </c>
      <c r="L3855" s="143">
        <v>271268.83</v>
      </c>
      <c r="M3855" s="143">
        <v>276640.49</v>
      </c>
      <c r="N3855" s="143">
        <f t="shared" si="1984"/>
        <v>83332.118806009486</v>
      </c>
      <c r="O3855" s="143">
        <f t="shared" si="1985"/>
        <v>276640.49</v>
      </c>
      <c r="P3855" s="143">
        <f t="shared" si="1986"/>
        <v>242165</v>
      </c>
      <c r="Q3855" s="143">
        <f t="shared" si="1987"/>
        <v>218351.60970150237</v>
      </c>
      <c r="R3855" s="143">
        <f t="shared" si="1988"/>
        <v>162748.55940300474</v>
      </c>
      <c r="S3855" s="143">
        <f t="shared" si="1989"/>
        <v>259402.745</v>
      </c>
      <c r="T3855" s="143">
        <f t="shared" si="1990"/>
        <v>91278.267310751471</v>
      </c>
      <c r="U3855" s="194">
        <f t="shared" si="1991"/>
        <v>0.37692592782091333</v>
      </c>
      <c r="V3855" s="188" t="str">
        <f t="shared" si="1992"/>
        <v>MENOR</v>
      </c>
      <c r="W3855" s="188">
        <f t="shared" si="1993"/>
        <v>83332.118806009486</v>
      </c>
      <c r="X3855" s="143">
        <f t="shared" si="1994"/>
        <v>83332</v>
      </c>
    </row>
    <row r="3856" spans="1:24" ht="41.4" x14ac:dyDescent="0.25">
      <c r="A3856" s="62" t="s">
        <v>1574</v>
      </c>
      <c r="B3856" s="64">
        <v>4912</v>
      </c>
      <c r="C3856" s="31" t="s">
        <v>1575</v>
      </c>
      <c r="D3856" s="58" t="s">
        <v>1573</v>
      </c>
      <c r="E3856" s="20" t="s">
        <v>7</v>
      </c>
      <c r="F3856" s="23" t="s">
        <v>334</v>
      </c>
      <c r="G3856" s="169">
        <v>33600</v>
      </c>
      <c r="H3856" s="36">
        <v>158.16999999999999</v>
      </c>
      <c r="I3856" s="50">
        <v>151.76</v>
      </c>
      <c r="J3856" s="155">
        <f t="shared" si="1983"/>
        <v>35019.18819188192</v>
      </c>
      <c r="K3856" s="182">
        <v>244366.5</v>
      </c>
      <c r="L3856" s="143">
        <v>260151.255</v>
      </c>
      <c r="M3856" s="143">
        <v>265302.76500000001</v>
      </c>
      <c r="N3856" s="143">
        <f t="shared" si="1984"/>
        <v>35019.18819188192</v>
      </c>
      <c r="O3856" s="143">
        <f t="shared" si="1985"/>
        <v>265302.76500000001</v>
      </c>
      <c r="P3856" s="143">
        <f t="shared" si="1986"/>
        <v>244366.5</v>
      </c>
      <c r="Q3856" s="143">
        <f t="shared" si="1987"/>
        <v>201209.9270479705</v>
      </c>
      <c r="R3856" s="143">
        <f t="shared" si="1988"/>
        <v>139692.84409594096</v>
      </c>
      <c r="S3856" s="143">
        <f t="shared" si="1989"/>
        <v>254834.63250000001</v>
      </c>
      <c r="T3856" s="143">
        <f t="shared" si="1990"/>
        <v>111151.28352533802</v>
      </c>
      <c r="U3856" s="194">
        <f t="shared" si="1991"/>
        <v>0.45485483290605716</v>
      </c>
      <c r="V3856" s="188" t="str">
        <f t="shared" si="1992"/>
        <v>MENOR</v>
      </c>
      <c r="W3856" s="188">
        <f t="shared" si="1993"/>
        <v>35019.18819188192</v>
      </c>
      <c r="X3856" s="143">
        <f t="shared" si="1994"/>
        <v>35019</v>
      </c>
    </row>
    <row r="3857" spans="1:24" ht="41.4" x14ac:dyDescent="0.25">
      <c r="A3857" s="62" t="s">
        <v>1576</v>
      </c>
      <c r="B3857" s="64">
        <v>4912</v>
      </c>
      <c r="C3857" s="31" t="s">
        <v>1577</v>
      </c>
      <c r="D3857" s="58" t="s">
        <v>1578</v>
      </c>
      <c r="E3857" s="20" t="s">
        <v>7</v>
      </c>
      <c r="F3857" s="23" t="s">
        <v>334</v>
      </c>
      <c r="G3857" s="169">
        <v>22295</v>
      </c>
      <c r="H3857" s="36">
        <v>158.16999999999999</v>
      </c>
      <c r="I3857" s="50">
        <v>151.76</v>
      </c>
      <c r="J3857" s="155">
        <f t="shared" si="1983"/>
        <v>23236.690498154981</v>
      </c>
      <c r="K3857" s="182">
        <v>165267.20000000001</v>
      </c>
      <c r="L3857" s="143">
        <v>177352.364</v>
      </c>
      <c r="M3857" s="143">
        <v>180864.29199999999</v>
      </c>
      <c r="N3857" s="143">
        <f t="shared" si="1984"/>
        <v>23236.690498154981</v>
      </c>
      <c r="O3857" s="143">
        <f t="shared" si="1985"/>
        <v>180864.29199999999</v>
      </c>
      <c r="P3857" s="143">
        <f t="shared" si="1986"/>
        <v>165267.20000000001</v>
      </c>
      <c r="Q3857" s="143">
        <f t="shared" si="1987"/>
        <v>136680.13662453875</v>
      </c>
      <c r="R3857" s="143">
        <f t="shared" si="1988"/>
        <v>94251.9452490775</v>
      </c>
      <c r="S3857" s="143">
        <f t="shared" si="1989"/>
        <v>173065.74599999998</v>
      </c>
      <c r="T3857" s="143">
        <f t="shared" si="1990"/>
        <v>75923.438031099213</v>
      </c>
      <c r="U3857" s="194">
        <f t="shared" si="1991"/>
        <v>0.45939810217090388</v>
      </c>
      <c r="V3857" s="188" t="str">
        <f t="shared" si="1992"/>
        <v>MENOR</v>
      </c>
      <c r="W3857" s="188">
        <f t="shared" si="1993"/>
        <v>23236.690498154981</v>
      </c>
      <c r="X3857" s="143">
        <f t="shared" si="1994"/>
        <v>23237</v>
      </c>
    </row>
    <row r="3858" spans="1:24" ht="69" x14ac:dyDescent="0.25">
      <c r="A3858" s="62" t="s">
        <v>1579</v>
      </c>
      <c r="B3858" s="64">
        <v>4912</v>
      </c>
      <c r="C3858" s="31" t="s">
        <v>1580</v>
      </c>
      <c r="D3858" s="58" t="s">
        <v>1581</v>
      </c>
      <c r="E3858" s="20" t="s">
        <v>7</v>
      </c>
      <c r="F3858" s="23" t="s">
        <v>334</v>
      </c>
      <c r="G3858" s="169">
        <v>19391</v>
      </c>
      <c r="H3858" s="36">
        <v>158.16999999999999</v>
      </c>
      <c r="I3858" s="50">
        <v>151.76</v>
      </c>
      <c r="J3858" s="155">
        <f t="shared" si="1983"/>
        <v>20210.032090142329</v>
      </c>
      <c r="K3858" s="182">
        <v>216246.8</v>
      </c>
      <c r="L3858" s="143">
        <v>234293.5784</v>
      </c>
      <c r="M3858" s="143">
        <v>238933.0552</v>
      </c>
      <c r="N3858" s="143">
        <f t="shared" si="1984"/>
        <v>20210.032090142329</v>
      </c>
      <c r="O3858" s="143">
        <f t="shared" si="1985"/>
        <v>238933.0552</v>
      </c>
      <c r="P3858" s="143">
        <f t="shared" si="1986"/>
        <v>216246.8</v>
      </c>
      <c r="Q3858" s="143">
        <f t="shared" si="1987"/>
        <v>177420.86642253556</v>
      </c>
      <c r="R3858" s="143">
        <f t="shared" si="1988"/>
        <v>118228.41604507116</v>
      </c>
      <c r="S3858" s="143">
        <f t="shared" si="1989"/>
        <v>227589.9276</v>
      </c>
      <c r="T3858" s="143">
        <f t="shared" si="1990"/>
        <v>105263.08989941175</v>
      </c>
      <c r="U3858" s="194">
        <f t="shared" si="1991"/>
        <v>0.48677293675287564</v>
      </c>
      <c r="V3858" s="188" t="str">
        <f t="shared" si="1992"/>
        <v>MENOR</v>
      </c>
      <c r="W3858" s="188">
        <f t="shared" si="1993"/>
        <v>20210.032090142329</v>
      </c>
      <c r="X3858" s="143">
        <f t="shared" si="1994"/>
        <v>20210</v>
      </c>
    </row>
    <row r="3859" spans="1:24" ht="41.4" x14ac:dyDescent="0.25">
      <c r="A3859" s="62" t="s">
        <v>1582</v>
      </c>
      <c r="B3859" s="64">
        <v>4912</v>
      </c>
      <c r="C3859" s="31" t="s">
        <v>1583</v>
      </c>
      <c r="D3859" s="58" t="s">
        <v>1584</v>
      </c>
      <c r="E3859" s="20" t="s">
        <v>7</v>
      </c>
      <c r="F3859" s="23" t="s">
        <v>334</v>
      </c>
      <c r="G3859" s="169">
        <v>617324</v>
      </c>
      <c r="H3859" s="36">
        <v>158.16999999999999</v>
      </c>
      <c r="I3859" s="50">
        <v>151.76</v>
      </c>
      <c r="J3859" s="155">
        <f t="shared" si="1983"/>
        <v>643398.37295730098</v>
      </c>
      <c r="K3859" s="182">
        <v>810687.5</v>
      </c>
      <c r="L3859" s="143">
        <v>908936.875</v>
      </c>
      <c r="M3859" s="143">
        <v>926935.625</v>
      </c>
      <c r="N3859" s="143">
        <f t="shared" si="1984"/>
        <v>643398.37295730098</v>
      </c>
      <c r="O3859" s="143">
        <f t="shared" si="1985"/>
        <v>926935.625</v>
      </c>
      <c r="P3859" s="143">
        <f t="shared" si="1986"/>
        <v>810687.5</v>
      </c>
      <c r="Q3859" s="143">
        <f t="shared" si="1987"/>
        <v>822489.59323932522</v>
      </c>
      <c r="R3859" s="143">
        <f t="shared" si="1988"/>
        <v>727042.93647865043</v>
      </c>
      <c r="S3859" s="143">
        <f t="shared" si="1989"/>
        <v>868811.5625</v>
      </c>
      <c r="T3859" s="143">
        <f t="shared" si="1990"/>
        <v>129865.3926973309</v>
      </c>
      <c r="U3859" s="194">
        <f t="shared" si="1991"/>
        <v>0.16019168014473012</v>
      </c>
      <c r="V3859" s="188" t="str">
        <f t="shared" si="1992"/>
        <v>MENOR</v>
      </c>
      <c r="W3859" s="188">
        <f t="shared" si="1993"/>
        <v>643398.37295730098</v>
      </c>
      <c r="X3859" s="143">
        <f t="shared" si="1994"/>
        <v>643398</v>
      </c>
    </row>
    <row r="3860" spans="1:24" ht="69" x14ac:dyDescent="0.25">
      <c r="A3860" s="62" t="s">
        <v>1585</v>
      </c>
      <c r="B3860" s="64">
        <v>4912</v>
      </c>
      <c r="C3860" s="31" t="s">
        <v>1586</v>
      </c>
      <c r="D3860" s="58" t="s">
        <v>1222</v>
      </c>
      <c r="E3860" s="20" t="s">
        <v>7</v>
      </c>
      <c r="F3860" s="23" t="s">
        <v>334</v>
      </c>
      <c r="G3860" s="169">
        <v>22859</v>
      </c>
      <c r="H3860" s="36">
        <v>158.16999999999999</v>
      </c>
      <c r="I3860" s="50">
        <v>151.76</v>
      </c>
      <c r="J3860" s="155">
        <f t="shared" si="1983"/>
        <v>23824.51258566157</v>
      </c>
      <c r="K3860" s="182">
        <v>34119.68</v>
      </c>
      <c r="L3860" s="143">
        <v>37230.054400000001</v>
      </c>
      <c r="M3860" s="143">
        <v>37967.283199999998</v>
      </c>
      <c r="N3860" s="143">
        <f t="shared" si="1984"/>
        <v>23824.51258566157</v>
      </c>
      <c r="O3860" s="143">
        <f t="shared" si="1985"/>
        <v>37967.283199999998</v>
      </c>
      <c r="P3860" s="143">
        <f t="shared" si="1986"/>
        <v>34119.68</v>
      </c>
      <c r="Q3860" s="143">
        <f t="shared" si="1987"/>
        <v>33285.382546415392</v>
      </c>
      <c r="R3860" s="143">
        <f t="shared" si="1988"/>
        <v>28972.096292830785</v>
      </c>
      <c r="S3860" s="143">
        <f t="shared" si="1989"/>
        <v>36043.481599999999</v>
      </c>
      <c r="T3860" s="143">
        <f t="shared" si="1990"/>
        <v>6523.9237277845186</v>
      </c>
      <c r="U3860" s="194">
        <f t="shared" si="1991"/>
        <v>0.19120706078675176</v>
      </c>
      <c r="V3860" s="188" t="str">
        <f t="shared" si="1992"/>
        <v>MENOR</v>
      </c>
      <c r="W3860" s="188">
        <f t="shared" si="1993"/>
        <v>23824.51258566157</v>
      </c>
      <c r="X3860" s="143">
        <f t="shared" si="1994"/>
        <v>23825</v>
      </c>
    </row>
    <row r="3861" spans="1:24" ht="69" x14ac:dyDescent="0.25">
      <c r="A3861" s="62" t="s">
        <v>1587</v>
      </c>
      <c r="B3861" s="64">
        <v>4912</v>
      </c>
      <c r="C3861" s="31" t="s">
        <v>1588</v>
      </c>
      <c r="D3861" s="58" t="s">
        <v>1222</v>
      </c>
      <c r="E3861" s="20" t="s">
        <v>7</v>
      </c>
      <c r="F3861" s="23" t="s">
        <v>334</v>
      </c>
      <c r="G3861" s="169">
        <v>4183</v>
      </c>
      <c r="H3861" s="36">
        <v>158.16999999999999</v>
      </c>
      <c r="I3861" s="50">
        <v>151.76</v>
      </c>
      <c r="J3861" s="155">
        <f t="shared" si="1983"/>
        <v>4359.6804823405382</v>
      </c>
      <c r="K3861" s="182">
        <v>23990.400000000001</v>
      </c>
      <c r="L3861" s="143">
        <v>25961.040000000001</v>
      </c>
      <c r="M3861" s="143">
        <v>26475.119999999999</v>
      </c>
      <c r="N3861" s="143">
        <f t="shared" si="1984"/>
        <v>4359.6804823405382</v>
      </c>
      <c r="O3861" s="143">
        <f t="shared" si="1985"/>
        <v>26475.119999999999</v>
      </c>
      <c r="P3861" s="143">
        <f t="shared" si="1986"/>
        <v>23990.400000000001</v>
      </c>
      <c r="Q3861" s="143">
        <f t="shared" si="1987"/>
        <v>20196.560120585134</v>
      </c>
      <c r="R3861" s="143">
        <f t="shared" si="1988"/>
        <v>14175.040241170271</v>
      </c>
      <c r="S3861" s="143">
        <f t="shared" si="1989"/>
        <v>25232.760000000002</v>
      </c>
      <c r="T3861" s="143">
        <f t="shared" si="1990"/>
        <v>10612.092475826214</v>
      </c>
      <c r="U3861" s="194">
        <f t="shared" si="1991"/>
        <v>0.44234745880961607</v>
      </c>
      <c r="V3861" s="188" t="str">
        <f t="shared" si="1992"/>
        <v>MENOR</v>
      </c>
      <c r="W3861" s="188">
        <f t="shared" si="1993"/>
        <v>4359.6804823405382</v>
      </c>
      <c r="X3861" s="143">
        <f t="shared" si="1994"/>
        <v>4360</v>
      </c>
    </row>
    <row r="3862" spans="1:24" ht="69" x14ac:dyDescent="0.25">
      <c r="A3862" s="62" t="s">
        <v>1589</v>
      </c>
      <c r="B3862" s="64">
        <v>4912</v>
      </c>
      <c r="C3862" s="31" t="s">
        <v>1590</v>
      </c>
      <c r="D3862" s="58" t="s">
        <v>1222</v>
      </c>
      <c r="E3862" s="20" t="s">
        <v>350</v>
      </c>
      <c r="F3862" s="23" t="s">
        <v>334</v>
      </c>
      <c r="G3862" s="169">
        <v>3101</v>
      </c>
      <c r="H3862" s="36">
        <v>158.16999999999999</v>
      </c>
      <c r="I3862" s="50">
        <v>151.76</v>
      </c>
      <c r="J3862" s="155">
        <f t="shared" si="1983"/>
        <v>3231.9792435424356</v>
      </c>
      <c r="K3862" s="182">
        <v>29321.599999999999</v>
      </c>
      <c r="L3862" s="143">
        <v>31465.741999999998</v>
      </c>
      <c r="M3862" s="143">
        <v>32088.826000000001</v>
      </c>
      <c r="N3862" s="143">
        <f t="shared" si="1984"/>
        <v>3231.9792435424356</v>
      </c>
      <c r="O3862" s="143">
        <f t="shared" si="1985"/>
        <v>32088.826000000001</v>
      </c>
      <c r="P3862" s="143">
        <f t="shared" si="1986"/>
        <v>29321.599999999999</v>
      </c>
      <c r="Q3862" s="143">
        <f t="shared" si="1987"/>
        <v>24027.036810885609</v>
      </c>
      <c r="R3862" s="143">
        <f t="shared" si="1988"/>
        <v>16276.789621771217</v>
      </c>
      <c r="S3862" s="143">
        <f t="shared" si="1989"/>
        <v>30705.213</v>
      </c>
      <c r="T3862" s="143">
        <f t="shared" si="1990"/>
        <v>13913.945024242417</v>
      </c>
      <c r="U3862" s="194">
        <f t="shared" si="1991"/>
        <v>0.47452884645593751</v>
      </c>
      <c r="V3862" s="188" t="str">
        <f t="shared" si="1992"/>
        <v>MENOR</v>
      </c>
      <c r="W3862" s="188">
        <f t="shared" si="1993"/>
        <v>3231.9792435424356</v>
      </c>
      <c r="X3862" s="143">
        <f t="shared" si="1994"/>
        <v>3232</v>
      </c>
    </row>
    <row r="3863" spans="1:24" ht="69" x14ac:dyDescent="0.25">
      <c r="A3863" s="62" t="s">
        <v>1591</v>
      </c>
      <c r="B3863" s="64">
        <v>4912</v>
      </c>
      <c r="C3863" s="31" t="s">
        <v>1592</v>
      </c>
      <c r="D3863" s="58" t="s">
        <v>1593</v>
      </c>
      <c r="E3863" s="20" t="s">
        <v>7</v>
      </c>
      <c r="F3863" s="23" t="s">
        <v>334</v>
      </c>
      <c r="G3863" s="169">
        <v>4133</v>
      </c>
      <c r="H3863" s="36">
        <v>158.16999999999999</v>
      </c>
      <c r="I3863" s="50">
        <v>151.76</v>
      </c>
      <c r="J3863" s="155">
        <f t="shared" si="1983"/>
        <v>4307.5685951502373</v>
      </c>
      <c r="K3863" s="182">
        <v>31701.599999999999</v>
      </c>
      <c r="L3863" s="143">
        <v>34037.808000000005</v>
      </c>
      <c r="M3863" s="143">
        <v>34711.824000000001</v>
      </c>
      <c r="N3863" s="143">
        <f t="shared" si="1984"/>
        <v>4307.5685951502373</v>
      </c>
      <c r="O3863" s="143">
        <f t="shared" si="1985"/>
        <v>34711.824000000001</v>
      </c>
      <c r="P3863" s="143">
        <f t="shared" si="1986"/>
        <v>31701.599999999999</v>
      </c>
      <c r="Q3863" s="143">
        <f t="shared" si="1987"/>
        <v>26189.70014878756</v>
      </c>
      <c r="R3863" s="143">
        <f t="shared" si="1988"/>
        <v>18004.584297575118</v>
      </c>
      <c r="S3863" s="143">
        <f t="shared" si="1989"/>
        <v>33206.712</v>
      </c>
      <c r="T3863" s="143">
        <f t="shared" si="1990"/>
        <v>14645.0004333692</v>
      </c>
      <c r="U3863" s="194">
        <f t="shared" si="1991"/>
        <v>0.46196407857550409</v>
      </c>
      <c r="V3863" s="188" t="str">
        <f t="shared" si="1992"/>
        <v>MENOR</v>
      </c>
      <c r="W3863" s="188">
        <f t="shared" si="1993"/>
        <v>4307.5685951502373</v>
      </c>
      <c r="X3863" s="143">
        <f t="shared" si="1994"/>
        <v>4308</v>
      </c>
    </row>
    <row r="3864" spans="1:24" ht="69" x14ac:dyDescent="0.25">
      <c r="A3864" s="62" t="s">
        <v>1594</v>
      </c>
      <c r="B3864" s="64">
        <v>4912</v>
      </c>
      <c r="C3864" s="31" t="s">
        <v>1595</v>
      </c>
      <c r="D3864" s="58" t="s">
        <v>1222</v>
      </c>
      <c r="E3864" s="20" t="s">
        <v>7</v>
      </c>
      <c r="F3864" s="23" t="s">
        <v>334</v>
      </c>
      <c r="G3864" s="169">
        <v>5891</v>
      </c>
      <c r="H3864" s="36">
        <v>158.16999999999999</v>
      </c>
      <c r="I3864" s="50">
        <v>151.76</v>
      </c>
      <c r="J3864" s="155">
        <f t="shared" si="1983"/>
        <v>6139.8225487612026</v>
      </c>
      <c r="K3864" s="182">
        <v>31416</v>
      </c>
      <c r="L3864" s="143">
        <v>34326.263999999996</v>
      </c>
      <c r="M3864" s="143">
        <v>35005.991999999998</v>
      </c>
      <c r="N3864" s="143">
        <f t="shared" si="1984"/>
        <v>6139.8225487612026</v>
      </c>
      <c r="O3864" s="143">
        <f t="shared" si="1985"/>
        <v>35005.991999999998</v>
      </c>
      <c r="P3864" s="143">
        <f t="shared" si="1986"/>
        <v>31416</v>
      </c>
      <c r="Q3864" s="143">
        <f t="shared" si="1987"/>
        <v>26722.0196371903</v>
      </c>
      <c r="R3864" s="143">
        <f t="shared" si="1988"/>
        <v>18777.9112743806</v>
      </c>
      <c r="S3864" s="143">
        <f t="shared" si="1989"/>
        <v>33210.995999999999</v>
      </c>
      <c r="T3864" s="143">
        <f t="shared" si="1990"/>
        <v>13809.525928026396</v>
      </c>
      <c r="U3864" s="194">
        <f t="shared" si="1991"/>
        <v>0.43956983473473377</v>
      </c>
      <c r="V3864" s="188" t="str">
        <f t="shared" si="1992"/>
        <v>MENOR</v>
      </c>
      <c r="W3864" s="188">
        <f t="shared" si="1993"/>
        <v>6139.8225487612026</v>
      </c>
      <c r="X3864" s="143">
        <f t="shared" si="1994"/>
        <v>6140</v>
      </c>
    </row>
    <row r="3865" spans="1:24" ht="41.4" x14ac:dyDescent="0.25">
      <c r="A3865" s="62" t="s">
        <v>1596</v>
      </c>
      <c r="B3865" s="64">
        <v>4912</v>
      </c>
      <c r="C3865" s="31" t="s">
        <v>1597</v>
      </c>
      <c r="D3865" s="58" t="s">
        <v>1598</v>
      </c>
      <c r="E3865" s="20" t="s">
        <v>7</v>
      </c>
      <c r="F3865" s="23" t="s">
        <v>334</v>
      </c>
      <c r="G3865" s="169">
        <v>235091</v>
      </c>
      <c r="H3865" s="36">
        <v>158.16999999999999</v>
      </c>
      <c r="I3865" s="50">
        <v>151.76</v>
      </c>
      <c r="J3865" s="155">
        <f t="shared" si="1983"/>
        <v>245020.7134290986</v>
      </c>
      <c r="K3865" s="182">
        <v>592515.28</v>
      </c>
      <c r="L3865" s="143">
        <v>658833.50399999996</v>
      </c>
      <c r="M3865" s="143">
        <v>671879.71200000006</v>
      </c>
      <c r="N3865" s="143">
        <f t="shared" si="1984"/>
        <v>245020.7134290986</v>
      </c>
      <c r="O3865" s="143">
        <f t="shared" si="1985"/>
        <v>671879.71200000006</v>
      </c>
      <c r="P3865" s="143">
        <f t="shared" si="1986"/>
        <v>592515.28</v>
      </c>
      <c r="Q3865" s="143">
        <f t="shared" si="1987"/>
        <v>542062.30235727457</v>
      </c>
      <c r="R3865" s="143">
        <f t="shared" si="1988"/>
        <v>418767.99671454931</v>
      </c>
      <c r="S3865" s="143">
        <f t="shared" si="1989"/>
        <v>632197.49600000004</v>
      </c>
      <c r="T3865" s="143">
        <f t="shared" si="1990"/>
        <v>201053.2946637336</v>
      </c>
      <c r="U3865" s="194">
        <f t="shared" si="1991"/>
        <v>0.33932170435120862</v>
      </c>
      <c r="V3865" s="188" t="str">
        <f t="shared" si="1992"/>
        <v>MENOR</v>
      </c>
      <c r="W3865" s="188">
        <f t="shared" si="1993"/>
        <v>245020.7134290986</v>
      </c>
      <c r="X3865" s="143">
        <f t="shared" si="1994"/>
        <v>245021</v>
      </c>
    </row>
    <row r="3866" spans="1:24" x14ac:dyDescent="0.25">
      <c r="A3866" s="62" t="s">
        <v>1599</v>
      </c>
      <c r="B3866" s="20">
        <v>4912</v>
      </c>
      <c r="C3866" s="31" t="s">
        <v>1600</v>
      </c>
      <c r="D3866" s="58" t="s">
        <v>1601</v>
      </c>
      <c r="E3866" s="20" t="s">
        <v>13</v>
      </c>
      <c r="F3866" s="23" t="s">
        <v>334</v>
      </c>
      <c r="G3866" s="169">
        <v>186140</v>
      </c>
      <c r="H3866" s="36">
        <v>158.16999999999999</v>
      </c>
      <c r="I3866" s="50">
        <v>151.76</v>
      </c>
      <c r="J3866" s="155">
        <f t="shared" si="1983"/>
        <v>194002.13363205062</v>
      </c>
      <c r="K3866" s="182">
        <v>244894.86</v>
      </c>
      <c r="L3866" s="143">
        <v>267398.712</v>
      </c>
      <c r="M3866" s="143">
        <v>272693.73599999998</v>
      </c>
      <c r="N3866" s="143">
        <f t="shared" si="1984"/>
        <v>194002.13363205062</v>
      </c>
      <c r="O3866" s="143">
        <f t="shared" si="1985"/>
        <v>272693.73599999998</v>
      </c>
      <c r="P3866" s="143">
        <f t="shared" si="1986"/>
        <v>244894.86</v>
      </c>
      <c r="Q3866" s="143">
        <f t="shared" si="1987"/>
        <v>244747.36040801264</v>
      </c>
      <c r="R3866" s="143">
        <f t="shared" si="1988"/>
        <v>219448.49681602529</v>
      </c>
      <c r="S3866" s="143">
        <f t="shared" si="1989"/>
        <v>258794.29799999998</v>
      </c>
      <c r="T3866" s="143">
        <f t="shared" si="1990"/>
        <v>35912.780614268333</v>
      </c>
      <c r="U3866" s="194">
        <f t="shared" si="1991"/>
        <v>0.14664570997638879</v>
      </c>
      <c r="V3866" s="188" t="str">
        <f t="shared" si="1992"/>
        <v>MENOR</v>
      </c>
      <c r="W3866" s="188">
        <f t="shared" si="1993"/>
        <v>194002.13363205062</v>
      </c>
      <c r="X3866" s="143">
        <f t="shared" si="1994"/>
        <v>194002</v>
      </c>
    </row>
    <row r="3867" spans="1:24" x14ac:dyDescent="0.25">
      <c r="A3867" s="110"/>
      <c r="B3867" s="97"/>
      <c r="C3867" s="111"/>
      <c r="D3867" s="112"/>
      <c r="E3867" s="97"/>
      <c r="F3867" s="100"/>
      <c r="G3867" s="170"/>
      <c r="H3867" s="104"/>
      <c r="I3867" s="82"/>
      <c r="J3867" s="156"/>
    </row>
    <row r="3868" spans="1:24" x14ac:dyDescent="0.25">
      <c r="A3868" s="83"/>
      <c r="B3868" s="104"/>
      <c r="C3868" s="59"/>
      <c r="D3868" s="80"/>
      <c r="E3868" s="104"/>
      <c r="F3868" s="101"/>
      <c r="G3868" s="170"/>
      <c r="H3868" s="104"/>
      <c r="I3868" s="82"/>
      <c r="J3868" s="157"/>
    </row>
    <row r="3869" spans="1:24" ht="32.4" customHeight="1" x14ac:dyDescent="0.25">
      <c r="A3869" s="216" t="s">
        <v>1602</v>
      </c>
      <c r="B3869" s="216"/>
      <c r="C3869" s="216"/>
      <c r="D3869" s="216"/>
      <c r="E3869" s="216"/>
      <c r="F3869" s="216"/>
      <c r="G3869" s="210" t="s">
        <v>3883</v>
      </c>
      <c r="H3869" s="210"/>
      <c r="I3869" s="210"/>
      <c r="J3869" s="210"/>
      <c r="K3869" s="209" t="s">
        <v>3895</v>
      </c>
      <c r="L3869" s="209"/>
      <c r="M3869" s="209"/>
      <c r="N3869" s="145"/>
      <c r="O3869" s="145"/>
      <c r="P3869" s="145"/>
      <c r="Q3869" s="145"/>
      <c r="R3869" s="145"/>
      <c r="S3869" s="145"/>
      <c r="T3869" s="145"/>
      <c r="U3869" s="196"/>
      <c r="W3869" s="145"/>
      <c r="X3869" s="145"/>
    </row>
    <row r="3870" spans="1:24" ht="27.6" x14ac:dyDescent="0.25">
      <c r="A3870" s="106" t="s">
        <v>3</v>
      </c>
      <c r="B3870" s="106" t="s">
        <v>329</v>
      </c>
      <c r="C3870" s="106" t="s">
        <v>3879</v>
      </c>
      <c r="D3870" s="106" t="s">
        <v>3878</v>
      </c>
      <c r="E3870" s="106" t="s">
        <v>330</v>
      </c>
      <c r="F3870" s="119" t="s">
        <v>3880</v>
      </c>
      <c r="G3870" s="11" t="s">
        <v>3881</v>
      </c>
      <c r="H3870" s="12" t="s">
        <v>3917</v>
      </c>
      <c r="I3870" s="12" t="s">
        <v>3896</v>
      </c>
      <c r="J3870" s="11" t="s">
        <v>3882</v>
      </c>
      <c r="K3870" s="175" t="s">
        <v>3913</v>
      </c>
      <c r="L3870" s="13" t="s">
        <v>3914</v>
      </c>
      <c r="M3870" s="13" t="s">
        <v>3915</v>
      </c>
      <c r="N3870" s="14" t="s">
        <v>3884</v>
      </c>
      <c r="O3870" s="14" t="s">
        <v>3885</v>
      </c>
      <c r="P3870" s="14" t="s">
        <v>3886</v>
      </c>
      <c r="Q3870" s="14" t="s">
        <v>3887</v>
      </c>
      <c r="R3870" s="14" t="s">
        <v>3888</v>
      </c>
      <c r="S3870" s="14" t="s">
        <v>3889</v>
      </c>
      <c r="T3870" s="14" t="s">
        <v>3890</v>
      </c>
      <c r="U3870" s="192" t="s">
        <v>3891</v>
      </c>
      <c r="V3870" s="14" t="s">
        <v>3892</v>
      </c>
      <c r="W3870" s="14" t="s">
        <v>3893</v>
      </c>
      <c r="X3870" s="14" t="s">
        <v>3894</v>
      </c>
    </row>
    <row r="3871" spans="1:24" x14ac:dyDescent="0.25">
      <c r="A3871" s="52" t="s">
        <v>1194</v>
      </c>
      <c r="B3871" s="16" t="s">
        <v>5</v>
      </c>
      <c r="C3871" s="17"/>
      <c r="D3871" s="17"/>
      <c r="E3871" s="17"/>
      <c r="F3871" s="17"/>
      <c r="G3871" s="138"/>
      <c r="H3871" s="18"/>
      <c r="I3871" s="18"/>
      <c r="J3871" s="138"/>
      <c r="K3871" s="178"/>
      <c r="L3871" s="139"/>
      <c r="M3871" s="139"/>
      <c r="N3871" s="139"/>
      <c r="O3871" s="139"/>
      <c r="P3871" s="139"/>
      <c r="Q3871" s="139"/>
      <c r="R3871" s="139"/>
      <c r="S3871" s="139"/>
      <c r="T3871" s="139"/>
      <c r="U3871" s="193"/>
      <c r="V3871" s="52"/>
      <c r="W3871" s="139"/>
      <c r="X3871" s="139"/>
    </row>
    <row r="3872" spans="1:24" ht="27.6" x14ac:dyDescent="0.25">
      <c r="A3872" s="20" t="s">
        <v>6</v>
      </c>
      <c r="B3872" s="20">
        <v>4912</v>
      </c>
      <c r="C3872" s="31" t="s">
        <v>1603</v>
      </c>
      <c r="D3872" s="58" t="s">
        <v>1604</v>
      </c>
      <c r="E3872" s="20" t="s">
        <v>7</v>
      </c>
      <c r="F3872" s="23" t="s">
        <v>334</v>
      </c>
      <c r="G3872" s="169">
        <v>456632</v>
      </c>
      <c r="H3872" s="36">
        <v>158.16999999999999</v>
      </c>
      <c r="I3872" s="50">
        <v>151.76</v>
      </c>
      <c r="J3872" s="155">
        <f t="shared" ref="J3872:J3897" si="1995">G3872*(H3872/I3872)</f>
        <v>475919.10542962572</v>
      </c>
      <c r="K3872" s="182">
        <v>591798.9</v>
      </c>
      <c r="L3872" s="143">
        <v>646620.99809999997</v>
      </c>
      <c r="M3872" s="143">
        <v>659425.37430000002</v>
      </c>
      <c r="N3872" s="143">
        <f t="shared" ref="N3872:N3897" si="1996">MIN(J3872,K3872,L3872,M3872)</f>
        <v>475919.10542962572</v>
      </c>
      <c r="O3872" s="143">
        <f t="shared" ref="O3872:O3897" si="1997">MAX(J3872,K3872,L3872,M3872)</f>
        <v>659425.37430000002</v>
      </c>
      <c r="P3872" s="143">
        <f t="shared" ref="P3872:P3897" si="1998">MEDIAN(J3872,K3872,L3872,M3872,)</f>
        <v>591798.9</v>
      </c>
      <c r="Q3872" s="143">
        <f t="shared" ref="Q3872:Q3897" si="1999">AVERAGE(J3872,K3872,L3872,M3872)</f>
        <v>593441.09445740643</v>
      </c>
      <c r="R3872" s="143">
        <f t="shared" ref="R3872:R3897" si="2000">AVERAGE(N3872,P3872)</f>
        <v>533859.00271481287</v>
      </c>
      <c r="S3872" s="143">
        <f t="shared" ref="S3872:S3897" si="2001">AVERAGE(O3872,P3872)</f>
        <v>625612.13715000008</v>
      </c>
      <c r="T3872" s="143">
        <f t="shared" ref="T3872:T3897" si="2002">STDEVA(J3872,K3872,L3872,M3872)</f>
        <v>83658.317071013909</v>
      </c>
      <c r="U3872" s="194">
        <f t="shared" ref="U3872:U3897" si="2003">T3872/P3872</f>
        <v>0.14136274513354774</v>
      </c>
      <c r="V3872" s="188" t="str">
        <f t="shared" ref="V3872:V3897" si="2004">IF(U3872&lt;=70%,"MENOR",IF(AND(U3872&gt;70%,U3872&lt;=90%),"[PROM MEN-MED]","PROMEDIO"))</f>
        <v>MENOR</v>
      </c>
      <c r="W3872" s="188">
        <f t="shared" ref="W3872:W3897" si="2005">IF(U3872&lt;=70%,N3872,IF(AND(U3872&gt;70%,U3872&lt;=90%),R3872,Q3872))</f>
        <v>475919.10542962572</v>
      </c>
      <c r="X3872" s="143">
        <f t="shared" ref="X3872:X3897" si="2006">ROUND(W3872,0)</f>
        <v>475919</v>
      </c>
    </row>
    <row r="3873" spans="1:24" ht="27.6" x14ac:dyDescent="0.25">
      <c r="A3873" s="20" t="s">
        <v>8</v>
      </c>
      <c r="B3873" s="20">
        <v>4912</v>
      </c>
      <c r="C3873" s="31" t="s">
        <v>1605</v>
      </c>
      <c r="D3873" s="58" t="s">
        <v>1606</v>
      </c>
      <c r="E3873" s="20" t="s">
        <v>13</v>
      </c>
      <c r="F3873" s="23" t="s">
        <v>334</v>
      </c>
      <c r="G3873" s="169">
        <v>2138252</v>
      </c>
      <c r="H3873" s="36">
        <v>158.16999999999999</v>
      </c>
      <c r="I3873" s="50">
        <v>151.76</v>
      </c>
      <c r="J3873" s="155">
        <f t="shared" si="1995"/>
        <v>2228566.9401686876</v>
      </c>
      <c r="K3873" s="182">
        <v>2598960</v>
      </c>
      <c r="L3873" s="143">
        <v>2789008.95</v>
      </c>
      <c r="M3873" s="143">
        <v>2844236.85</v>
      </c>
      <c r="N3873" s="143">
        <f t="shared" si="1996"/>
        <v>2228566.9401686876</v>
      </c>
      <c r="O3873" s="143">
        <f t="shared" si="1997"/>
        <v>2844236.85</v>
      </c>
      <c r="P3873" s="143">
        <f t="shared" si="1998"/>
        <v>2598960</v>
      </c>
      <c r="Q3873" s="143">
        <f t="shared" si="1999"/>
        <v>2615193.1850421722</v>
      </c>
      <c r="R3873" s="143">
        <f t="shared" si="2000"/>
        <v>2413763.470084344</v>
      </c>
      <c r="S3873" s="143">
        <f t="shared" si="2001"/>
        <v>2721598.4249999998</v>
      </c>
      <c r="T3873" s="143">
        <f t="shared" si="2002"/>
        <v>278338.09783952427</v>
      </c>
      <c r="U3873" s="194">
        <f t="shared" si="2003"/>
        <v>0.10709595293483712</v>
      </c>
      <c r="V3873" s="188" t="str">
        <f t="shared" si="2004"/>
        <v>MENOR</v>
      </c>
      <c r="W3873" s="188">
        <f t="shared" si="2005"/>
        <v>2228566.9401686876</v>
      </c>
      <c r="X3873" s="143">
        <f t="shared" si="2006"/>
        <v>2228567</v>
      </c>
    </row>
    <row r="3874" spans="1:24" ht="27.6" x14ac:dyDescent="0.25">
      <c r="A3874" s="20" t="s">
        <v>9</v>
      </c>
      <c r="B3874" s="20">
        <v>4912</v>
      </c>
      <c r="C3874" s="31" t="s">
        <v>1229</v>
      </c>
      <c r="D3874" s="58" t="s">
        <v>1230</v>
      </c>
      <c r="E3874" s="20" t="s">
        <v>7</v>
      </c>
      <c r="F3874" s="23" t="s">
        <v>334</v>
      </c>
      <c r="G3874" s="169">
        <v>126057</v>
      </c>
      <c r="H3874" s="36">
        <v>158.16999999999999</v>
      </c>
      <c r="I3874" s="50">
        <v>151.76</v>
      </c>
      <c r="J3874" s="155">
        <f t="shared" si="1995"/>
        <v>131381.36327095414</v>
      </c>
      <c r="K3874" s="182">
        <v>165905.04</v>
      </c>
      <c r="L3874" s="143">
        <v>185679.12720000002</v>
      </c>
      <c r="M3874" s="143">
        <v>189355.94160000002</v>
      </c>
      <c r="N3874" s="143">
        <f t="shared" si="1996"/>
        <v>131381.36327095414</v>
      </c>
      <c r="O3874" s="143">
        <f t="shared" si="1997"/>
        <v>189355.94160000002</v>
      </c>
      <c r="P3874" s="143">
        <f t="shared" si="1998"/>
        <v>165905.04</v>
      </c>
      <c r="Q3874" s="143">
        <f t="shared" si="1999"/>
        <v>168080.36801773854</v>
      </c>
      <c r="R3874" s="143">
        <f t="shared" si="2000"/>
        <v>148643.20163547707</v>
      </c>
      <c r="S3874" s="143">
        <f t="shared" si="2001"/>
        <v>177630.49080000003</v>
      </c>
      <c r="T3874" s="143">
        <f t="shared" si="2002"/>
        <v>26545.026887653505</v>
      </c>
      <c r="U3874" s="194">
        <f t="shared" si="2003"/>
        <v>0.16000132899912808</v>
      </c>
      <c r="V3874" s="188" t="str">
        <f t="shared" si="2004"/>
        <v>MENOR</v>
      </c>
      <c r="W3874" s="188">
        <f t="shared" si="2005"/>
        <v>131381.36327095414</v>
      </c>
      <c r="X3874" s="143">
        <f t="shared" si="2006"/>
        <v>131381</v>
      </c>
    </row>
    <row r="3875" spans="1:24" ht="27.6" x14ac:dyDescent="0.25">
      <c r="A3875" s="20" t="s">
        <v>11</v>
      </c>
      <c r="B3875" s="20">
        <v>4912</v>
      </c>
      <c r="C3875" s="31" t="s">
        <v>1607</v>
      </c>
      <c r="D3875" s="58" t="s">
        <v>1608</v>
      </c>
      <c r="E3875" s="20" t="s">
        <v>7</v>
      </c>
      <c r="F3875" s="23" t="s">
        <v>334</v>
      </c>
      <c r="G3875" s="169">
        <v>186140</v>
      </c>
      <c r="H3875" s="36">
        <v>158.16999999999999</v>
      </c>
      <c r="I3875" s="50">
        <v>151.76</v>
      </c>
      <c r="J3875" s="155">
        <f t="shared" si="1995"/>
        <v>194002.13363205062</v>
      </c>
      <c r="K3875" s="182">
        <v>242688.6</v>
      </c>
      <c r="L3875" s="143">
        <v>262942.06680000003</v>
      </c>
      <c r="M3875" s="143">
        <v>268148.84039999999</v>
      </c>
      <c r="N3875" s="143">
        <f t="shared" si="1996"/>
        <v>194002.13363205062</v>
      </c>
      <c r="O3875" s="143">
        <f t="shared" si="1997"/>
        <v>268148.84039999999</v>
      </c>
      <c r="P3875" s="143">
        <f t="shared" si="1998"/>
        <v>242688.6</v>
      </c>
      <c r="Q3875" s="143">
        <f t="shared" si="1999"/>
        <v>241945.41020801265</v>
      </c>
      <c r="R3875" s="143">
        <f t="shared" si="2000"/>
        <v>218345.36681602531</v>
      </c>
      <c r="S3875" s="143">
        <f t="shared" si="2001"/>
        <v>255418.72019999998</v>
      </c>
      <c r="T3875" s="143">
        <f t="shared" si="2002"/>
        <v>33796.39744989769</v>
      </c>
      <c r="U3875" s="194">
        <f t="shared" si="2003"/>
        <v>0.1392582818059756</v>
      </c>
      <c r="V3875" s="188" t="str">
        <f t="shared" si="2004"/>
        <v>MENOR</v>
      </c>
      <c r="W3875" s="188">
        <f t="shared" si="2005"/>
        <v>194002.13363205062</v>
      </c>
      <c r="X3875" s="143">
        <f t="shared" si="2006"/>
        <v>194002</v>
      </c>
    </row>
    <row r="3876" spans="1:24" ht="27.6" x14ac:dyDescent="0.25">
      <c r="A3876" s="20" t="s">
        <v>12</v>
      </c>
      <c r="B3876" s="20">
        <v>4912</v>
      </c>
      <c r="C3876" s="31" t="s">
        <v>1212</v>
      </c>
      <c r="D3876" s="58" t="s">
        <v>1213</v>
      </c>
      <c r="E3876" s="20" t="s">
        <v>13</v>
      </c>
      <c r="F3876" s="23" t="s">
        <v>334</v>
      </c>
      <c r="G3876" s="169">
        <v>187554</v>
      </c>
      <c r="H3876" s="36">
        <v>158.16999999999999</v>
      </c>
      <c r="I3876" s="50">
        <v>151.76</v>
      </c>
      <c r="J3876" s="155">
        <f t="shared" si="1995"/>
        <v>195475.8578017923</v>
      </c>
      <c r="K3876" s="182">
        <v>247500.96</v>
      </c>
      <c r="L3876" s="143">
        <v>261135.61110000001</v>
      </c>
      <c r="M3876" s="143">
        <v>266306.61330000003</v>
      </c>
      <c r="N3876" s="143">
        <f t="shared" si="1996"/>
        <v>195475.8578017923</v>
      </c>
      <c r="O3876" s="143">
        <f t="shared" si="1997"/>
        <v>266306.61330000003</v>
      </c>
      <c r="P3876" s="143">
        <f t="shared" si="1998"/>
        <v>247500.96</v>
      </c>
      <c r="Q3876" s="143">
        <f t="shared" si="1999"/>
        <v>242604.76055044809</v>
      </c>
      <c r="R3876" s="143">
        <f t="shared" si="2000"/>
        <v>221488.40890089615</v>
      </c>
      <c r="S3876" s="143">
        <f t="shared" si="2001"/>
        <v>256903.78665000002</v>
      </c>
      <c r="T3876" s="143">
        <f t="shared" si="2002"/>
        <v>32405.125567793017</v>
      </c>
      <c r="U3876" s="194">
        <f t="shared" si="2003"/>
        <v>0.13092929242695875</v>
      </c>
      <c r="V3876" s="188" t="str">
        <f t="shared" si="2004"/>
        <v>MENOR</v>
      </c>
      <c r="W3876" s="188">
        <f t="shared" si="2005"/>
        <v>195475.8578017923</v>
      </c>
      <c r="X3876" s="143">
        <f t="shared" si="2006"/>
        <v>195476</v>
      </c>
    </row>
    <row r="3877" spans="1:24" x14ac:dyDescent="0.25">
      <c r="A3877" s="20" t="s">
        <v>14</v>
      </c>
      <c r="B3877" s="20">
        <v>4912</v>
      </c>
      <c r="C3877" s="31" t="s">
        <v>1227</v>
      </c>
      <c r="D3877" s="58" t="s">
        <v>1228</v>
      </c>
      <c r="E3877" s="20" t="s">
        <v>7</v>
      </c>
      <c r="F3877" s="23" t="s">
        <v>334</v>
      </c>
      <c r="G3877" s="169">
        <v>125232</v>
      </c>
      <c r="H3877" s="36">
        <v>158.16999999999999</v>
      </c>
      <c r="I3877" s="50">
        <v>151.76</v>
      </c>
      <c r="J3877" s="155">
        <f t="shared" si="1995"/>
        <v>130521.51713231418</v>
      </c>
      <c r="K3877" s="182">
        <v>165267.20000000001</v>
      </c>
      <c r="L3877" s="143">
        <v>175862.008</v>
      </c>
      <c r="M3877" s="143">
        <v>179344.424</v>
      </c>
      <c r="N3877" s="143">
        <f t="shared" si="1996"/>
        <v>130521.51713231418</v>
      </c>
      <c r="O3877" s="143">
        <f t="shared" si="1997"/>
        <v>179344.424</v>
      </c>
      <c r="P3877" s="143">
        <f t="shared" si="1998"/>
        <v>165267.20000000001</v>
      </c>
      <c r="Q3877" s="143">
        <f t="shared" si="1999"/>
        <v>162748.78728307856</v>
      </c>
      <c r="R3877" s="143">
        <f t="shared" si="2000"/>
        <v>147894.35856615711</v>
      </c>
      <c r="S3877" s="143">
        <f t="shared" si="2001"/>
        <v>172305.81200000001</v>
      </c>
      <c r="T3877" s="143">
        <f t="shared" si="2002"/>
        <v>22303.296165916905</v>
      </c>
      <c r="U3877" s="194">
        <f t="shared" si="2003"/>
        <v>0.13495294992543533</v>
      </c>
      <c r="V3877" s="188" t="str">
        <f t="shared" si="2004"/>
        <v>MENOR</v>
      </c>
      <c r="W3877" s="188">
        <f t="shared" si="2005"/>
        <v>130521.51713231418</v>
      </c>
      <c r="X3877" s="143">
        <f t="shared" si="2006"/>
        <v>130522</v>
      </c>
    </row>
    <row r="3878" spans="1:24" x14ac:dyDescent="0.25">
      <c r="A3878" s="20" t="s">
        <v>15</v>
      </c>
      <c r="B3878" s="20">
        <v>4912</v>
      </c>
      <c r="C3878" s="31" t="s">
        <v>1609</v>
      </c>
      <c r="D3878" s="58" t="s">
        <v>1216</v>
      </c>
      <c r="E3878" s="20" t="s">
        <v>7</v>
      </c>
      <c r="F3878" s="23" t="s">
        <v>334</v>
      </c>
      <c r="G3878" s="169">
        <v>186140</v>
      </c>
      <c r="H3878" s="36">
        <v>158.16999999999999</v>
      </c>
      <c r="I3878" s="50">
        <v>151.76</v>
      </c>
      <c r="J3878" s="155">
        <f t="shared" si="1995"/>
        <v>194002.13363205062</v>
      </c>
      <c r="K3878" s="182">
        <v>244366.5</v>
      </c>
      <c r="L3878" s="143">
        <v>264598.28500000003</v>
      </c>
      <c r="M3878" s="143">
        <v>269837.85499999998</v>
      </c>
      <c r="N3878" s="143">
        <f t="shared" si="1996"/>
        <v>194002.13363205062</v>
      </c>
      <c r="O3878" s="143">
        <f t="shared" si="1997"/>
        <v>269837.85499999998</v>
      </c>
      <c r="P3878" s="143">
        <f t="shared" si="1998"/>
        <v>244366.5</v>
      </c>
      <c r="Q3878" s="143">
        <f t="shared" si="1999"/>
        <v>243201.19340801265</v>
      </c>
      <c r="R3878" s="143">
        <f t="shared" si="2000"/>
        <v>219184.3168160253</v>
      </c>
      <c r="S3878" s="143">
        <f t="shared" si="2001"/>
        <v>257102.17749999999</v>
      </c>
      <c r="T3878" s="143">
        <f t="shared" si="2002"/>
        <v>34589.269490474413</v>
      </c>
      <c r="U3878" s="194">
        <f t="shared" si="2003"/>
        <v>0.14154669109912535</v>
      </c>
      <c r="V3878" s="188" t="str">
        <f t="shared" si="2004"/>
        <v>MENOR</v>
      </c>
      <c r="W3878" s="188">
        <f t="shared" si="2005"/>
        <v>194002.13363205062</v>
      </c>
      <c r="X3878" s="143">
        <f t="shared" si="2006"/>
        <v>194002</v>
      </c>
    </row>
    <row r="3879" spans="1:24" x14ac:dyDescent="0.25">
      <c r="A3879" s="20" t="s">
        <v>17</v>
      </c>
      <c r="B3879" s="20">
        <v>4912</v>
      </c>
      <c r="C3879" s="31" t="s">
        <v>1610</v>
      </c>
      <c r="D3879" s="58" t="s">
        <v>1218</v>
      </c>
      <c r="E3879" s="20" t="s">
        <v>7</v>
      </c>
      <c r="F3879" s="23" t="s">
        <v>334</v>
      </c>
      <c r="G3879" s="169">
        <v>435897</v>
      </c>
      <c r="H3879" s="36">
        <v>158.16999999999999</v>
      </c>
      <c r="I3879" s="50">
        <v>151.76</v>
      </c>
      <c r="J3879" s="155">
        <f t="shared" si="1995"/>
        <v>454308.30581180815</v>
      </c>
      <c r="K3879" s="182">
        <v>576436</v>
      </c>
      <c r="L3879" s="143">
        <v>608191.44750000001</v>
      </c>
      <c r="M3879" s="143">
        <v>620234.84250000003</v>
      </c>
      <c r="N3879" s="143">
        <f t="shared" si="1996"/>
        <v>454308.30581180815</v>
      </c>
      <c r="O3879" s="143">
        <f t="shared" si="1997"/>
        <v>620234.84250000003</v>
      </c>
      <c r="P3879" s="143">
        <f t="shared" si="1998"/>
        <v>576436</v>
      </c>
      <c r="Q3879" s="143">
        <f t="shared" si="1999"/>
        <v>564792.64895295212</v>
      </c>
      <c r="R3879" s="143">
        <f t="shared" si="2000"/>
        <v>515372.15290590411</v>
      </c>
      <c r="S3879" s="143">
        <f t="shared" si="2001"/>
        <v>598335.42125000001</v>
      </c>
      <c r="T3879" s="143">
        <f t="shared" si="2002"/>
        <v>75937.804031918262</v>
      </c>
      <c r="U3879" s="194">
        <f t="shared" si="2003"/>
        <v>0.13173674793371382</v>
      </c>
      <c r="V3879" s="188" t="str">
        <f t="shared" si="2004"/>
        <v>MENOR</v>
      </c>
      <c r="W3879" s="188">
        <f t="shared" si="2005"/>
        <v>454308.30581180815</v>
      </c>
      <c r="X3879" s="143">
        <f t="shared" si="2006"/>
        <v>454308</v>
      </c>
    </row>
    <row r="3880" spans="1:24" x14ac:dyDescent="0.25">
      <c r="A3880" s="20" t="s">
        <v>18</v>
      </c>
      <c r="B3880" s="20">
        <v>4912</v>
      </c>
      <c r="C3880" s="31" t="s">
        <v>1611</v>
      </c>
      <c r="D3880" s="58" t="s">
        <v>1612</v>
      </c>
      <c r="E3880" s="20" t="s">
        <v>13</v>
      </c>
      <c r="F3880" s="23" t="s">
        <v>334</v>
      </c>
      <c r="G3880" s="169">
        <v>328690</v>
      </c>
      <c r="H3880" s="36">
        <v>158.16999999999999</v>
      </c>
      <c r="I3880" s="50">
        <v>151.76</v>
      </c>
      <c r="J3880" s="155">
        <f t="shared" si="1995"/>
        <v>342573.12401159725</v>
      </c>
      <c r="K3880" s="182">
        <v>427388.5</v>
      </c>
      <c r="L3880" s="143">
        <v>463056.01300000004</v>
      </c>
      <c r="M3880" s="143">
        <v>472225.43899999995</v>
      </c>
      <c r="N3880" s="143">
        <f t="shared" si="1996"/>
        <v>342573.12401159725</v>
      </c>
      <c r="O3880" s="143">
        <f t="shared" si="1997"/>
        <v>472225.43899999995</v>
      </c>
      <c r="P3880" s="143">
        <f t="shared" si="1998"/>
        <v>427388.5</v>
      </c>
      <c r="Q3880" s="143">
        <f t="shared" si="1999"/>
        <v>426310.76900289935</v>
      </c>
      <c r="R3880" s="143">
        <f t="shared" si="2000"/>
        <v>384980.81200579862</v>
      </c>
      <c r="S3880" s="143">
        <f t="shared" si="2001"/>
        <v>449806.96950000001</v>
      </c>
      <c r="T3880" s="143">
        <f t="shared" si="2002"/>
        <v>59080.522933085093</v>
      </c>
      <c r="U3880" s="194">
        <f t="shared" si="2003"/>
        <v>0.13823610820853882</v>
      </c>
      <c r="V3880" s="188" t="str">
        <f t="shared" si="2004"/>
        <v>MENOR</v>
      </c>
      <c r="W3880" s="188">
        <f t="shared" si="2005"/>
        <v>342573.12401159725</v>
      </c>
      <c r="X3880" s="143">
        <f t="shared" si="2006"/>
        <v>342573</v>
      </c>
    </row>
    <row r="3881" spans="1:24" x14ac:dyDescent="0.25">
      <c r="A3881" s="20" t="s">
        <v>19</v>
      </c>
      <c r="B3881" s="20">
        <v>4912</v>
      </c>
      <c r="C3881" s="31" t="s">
        <v>1201</v>
      </c>
      <c r="D3881" s="58" t="s">
        <v>1613</v>
      </c>
      <c r="E3881" s="20" t="s">
        <v>7</v>
      </c>
      <c r="F3881" s="23" t="s">
        <v>334</v>
      </c>
      <c r="G3881" s="169">
        <v>591877</v>
      </c>
      <c r="H3881" s="36">
        <v>158.16999999999999</v>
      </c>
      <c r="I3881" s="50">
        <v>151.76</v>
      </c>
      <c r="J3881" s="155">
        <f t="shared" si="1995"/>
        <v>616876.54909066949</v>
      </c>
      <c r="K3881" s="182">
        <v>766943.1</v>
      </c>
      <c r="L3881" s="143">
        <v>837989.91989999998</v>
      </c>
      <c r="M3881" s="143">
        <v>854583.77970000007</v>
      </c>
      <c r="N3881" s="143">
        <f t="shared" si="1996"/>
        <v>616876.54909066949</v>
      </c>
      <c r="O3881" s="143">
        <f t="shared" si="1997"/>
        <v>854583.77970000007</v>
      </c>
      <c r="P3881" s="143">
        <f t="shared" si="1998"/>
        <v>766943.1</v>
      </c>
      <c r="Q3881" s="143">
        <f t="shared" si="1999"/>
        <v>769098.3371726675</v>
      </c>
      <c r="R3881" s="143">
        <f t="shared" si="2000"/>
        <v>691909.82454533479</v>
      </c>
      <c r="S3881" s="143">
        <f t="shared" si="2001"/>
        <v>810763.43984999997</v>
      </c>
      <c r="T3881" s="143">
        <f t="shared" si="2002"/>
        <v>108366.55214121097</v>
      </c>
      <c r="U3881" s="194">
        <f t="shared" si="2003"/>
        <v>0.1412967300197511</v>
      </c>
      <c r="V3881" s="188" t="str">
        <f t="shared" si="2004"/>
        <v>MENOR</v>
      </c>
      <c r="W3881" s="188">
        <f t="shared" si="2005"/>
        <v>616876.54909066949</v>
      </c>
      <c r="X3881" s="143">
        <f t="shared" si="2006"/>
        <v>616877</v>
      </c>
    </row>
    <row r="3882" spans="1:24" x14ac:dyDescent="0.25">
      <c r="A3882" s="20" t="s">
        <v>20</v>
      </c>
      <c r="B3882" s="20">
        <v>4912</v>
      </c>
      <c r="C3882" s="31" t="s">
        <v>1614</v>
      </c>
      <c r="D3882" s="58" t="s">
        <v>1615</v>
      </c>
      <c r="E3882" s="20" t="s">
        <v>7</v>
      </c>
      <c r="F3882" s="23" t="s">
        <v>334</v>
      </c>
      <c r="G3882" s="169">
        <v>187318</v>
      </c>
      <c r="H3882" s="36">
        <v>158.16999999999999</v>
      </c>
      <c r="I3882" s="50">
        <v>151.76</v>
      </c>
      <c r="J3882" s="155">
        <f t="shared" si="1995"/>
        <v>195229.88969425409</v>
      </c>
      <c r="K3882" s="182">
        <v>247767.52</v>
      </c>
      <c r="L3882" s="143">
        <v>272588.51620000001</v>
      </c>
      <c r="M3882" s="143">
        <v>277986.30859999999</v>
      </c>
      <c r="N3882" s="143">
        <f t="shared" si="1996"/>
        <v>195229.88969425409</v>
      </c>
      <c r="O3882" s="143">
        <f t="shared" si="1997"/>
        <v>277986.30859999999</v>
      </c>
      <c r="P3882" s="143">
        <f t="shared" si="1998"/>
        <v>247767.52</v>
      </c>
      <c r="Q3882" s="143">
        <f t="shared" si="1999"/>
        <v>248393.05862356353</v>
      </c>
      <c r="R3882" s="143">
        <f t="shared" si="2000"/>
        <v>221498.70484712702</v>
      </c>
      <c r="S3882" s="143">
        <f t="shared" si="2001"/>
        <v>262876.9143</v>
      </c>
      <c r="T3882" s="143">
        <f t="shared" si="2002"/>
        <v>37806.059658370817</v>
      </c>
      <c r="U3882" s="194">
        <f t="shared" si="2003"/>
        <v>0.15258682678976979</v>
      </c>
      <c r="V3882" s="188" t="str">
        <f t="shared" si="2004"/>
        <v>MENOR</v>
      </c>
      <c r="W3882" s="188">
        <f t="shared" si="2005"/>
        <v>195229.88969425409</v>
      </c>
      <c r="X3882" s="143">
        <f t="shared" si="2006"/>
        <v>195230</v>
      </c>
    </row>
    <row r="3883" spans="1:24" ht="27.6" x14ac:dyDescent="0.25">
      <c r="A3883" s="20" t="s">
        <v>21</v>
      </c>
      <c r="B3883" s="20">
        <v>4912</v>
      </c>
      <c r="C3883" s="31" t="s">
        <v>1616</v>
      </c>
      <c r="D3883" s="58" t="s">
        <v>1617</v>
      </c>
      <c r="E3883" s="20" t="s">
        <v>7</v>
      </c>
      <c r="F3883" s="23" t="s">
        <v>334</v>
      </c>
      <c r="G3883" s="169">
        <v>167290</v>
      </c>
      <c r="H3883" s="36">
        <v>158.16999999999999</v>
      </c>
      <c r="I3883" s="50">
        <v>151.76</v>
      </c>
      <c r="J3883" s="155">
        <f t="shared" si="1995"/>
        <v>174355.95216130733</v>
      </c>
      <c r="K3883" s="182">
        <v>217032.2</v>
      </c>
      <c r="L3883" s="143">
        <v>237137.2738</v>
      </c>
      <c r="M3883" s="143">
        <v>241833.06140000001</v>
      </c>
      <c r="N3883" s="143">
        <f t="shared" si="1996"/>
        <v>174355.95216130733</v>
      </c>
      <c r="O3883" s="143">
        <f t="shared" si="1997"/>
        <v>241833.06140000001</v>
      </c>
      <c r="P3883" s="143">
        <f t="shared" si="1998"/>
        <v>217032.2</v>
      </c>
      <c r="Q3883" s="143">
        <f t="shared" si="1999"/>
        <v>217589.62184032684</v>
      </c>
      <c r="R3883" s="143">
        <f t="shared" si="2000"/>
        <v>195694.07608065367</v>
      </c>
      <c r="S3883" s="143">
        <f t="shared" si="2001"/>
        <v>229432.63070000001</v>
      </c>
      <c r="T3883" s="143">
        <f t="shared" si="2002"/>
        <v>30764.243161190945</v>
      </c>
      <c r="U3883" s="194">
        <f t="shared" si="2003"/>
        <v>0.14174967198964458</v>
      </c>
      <c r="V3883" s="188" t="str">
        <f t="shared" si="2004"/>
        <v>MENOR</v>
      </c>
      <c r="W3883" s="188">
        <f t="shared" si="2005"/>
        <v>174355.95216130733</v>
      </c>
      <c r="X3883" s="143">
        <f t="shared" si="2006"/>
        <v>174356</v>
      </c>
    </row>
    <row r="3884" spans="1:24" x14ac:dyDescent="0.25">
      <c r="A3884" s="20" t="s">
        <v>22</v>
      </c>
      <c r="B3884" s="20">
        <v>4912</v>
      </c>
      <c r="C3884" s="31" t="s">
        <v>1618</v>
      </c>
      <c r="D3884" s="58" t="s">
        <v>1619</v>
      </c>
      <c r="E3884" s="20" t="s">
        <v>7</v>
      </c>
      <c r="F3884" s="23" t="s">
        <v>334</v>
      </c>
      <c r="G3884" s="169">
        <v>126646</v>
      </c>
      <c r="H3884" s="36">
        <v>158.16999999999999</v>
      </c>
      <c r="I3884" s="50">
        <v>151.76</v>
      </c>
      <c r="J3884" s="155">
        <f t="shared" si="1995"/>
        <v>131995.24130205589</v>
      </c>
      <c r="K3884" s="182">
        <v>167133.12</v>
      </c>
      <c r="L3884" s="143">
        <v>177847.54680000001</v>
      </c>
      <c r="M3884" s="143">
        <v>181369.28039999999</v>
      </c>
      <c r="N3884" s="143">
        <f t="shared" si="1996"/>
        <v>131995.24130205589</v>
      </c>
      <c r="O3884" s="143">
        <f t="shared" si="1997"/>
        <v>181369.28039999999</v>
      </c>
      <c r="P3884" s="143">
        <f t="shared" si="1998"/>
        <v>167133.12</v>
      </c>
      <c r="Q3884" s="143">
        <f t="shared" si="1999"/>
        <v>164586.29712551396</v>
      </c>
      <c r="R3884" s="143">
        <f t="shared" si="2000"/>
        <v>149564.18065102794</v>
      </c>
      <c r="S3884" s="143">
        <f t="shared" si="2001"/>
        <v>174251.20019999999</v>
      </c>
      <c r="T3884" s="143">
        <f t="shared" si="2002"/>
        <v>22555.062232697041</v>
      </c>
      <c r="U3884" s="194">
        <f t="shared" si="2003"/>
        <v>0.1349526786354317</v>
      </c>
      <c r="V3884" s="188" t="str">
        <f t="shared" si="2004"/>
        <v>MENOR</v>
      </c>
      <c r="W3884" s="188">
        <f t="shared" si="2005"/>
        <v>131995.24130205589</v>
      </c>
      <c r="X3884" s="143">
        <f t="shared" si="2006"/>
        <v>131995</v>
      </c>
    </row>
    <row r="3885" spans="1:24" ht="27.6" x14ac:dyDescent="0.25">
      <c r="A3885" s="20" t="s">
        <v>23</v>
      </c>
      <c r="B3885" s="20">
        <v>4912</v>
      </c>
      <c r="C3885" s="31" t="s">
        <v>1620</v>
      </c>
      <c r="D3885" s="58" t="s">
        <v>1608</v>
      </c>
      <c r="E3885" s="20" t="s">
        <v>7</v>
      </c>
      <c r="F3885" s="23" t="s">
        <v>334</v>
      </c>
      <c r="G3885" s="169">
        <v>326334</v>
      </c>
      <c r="H3885" s="36">
        <v>158.16999999999999</v>
      </c>
      <c r="I3885" s="50">
        <v>151.76</v>
      </c>
      <c r="J3885" s="155">
        <f t="shared" si="1995"/>
        <v>340117.61188719032</v>
      </c>
      <c r="K3885" s="182">
        <v>431294.08</v>
      </c>
      <c r="L3885" s="143">
        <v>458943.11119999998</v>
      </c>
      <c r="M3885" s="143">
        <v>468031.09360000002</v>
      </c>
      <c r="N3885" s="143">
        <f t="shared" si="1996"/>
        <v>340117.61188719032</v>
      </c>
      <c r="O3885" s="143">
        <f t="shared" si="1997"/>
        <v>468031.09360000002</v>
      </c>
      <c r="P3885" s="143">
        <f t="shared" si="1998"/>
        <v>431294.08</v>
      </c>
      <c r="Q3885" s="143">
        <f t="shared" si="1999"/>
        <v>424596.47417179757</v>
      </c>
      <c r="R3885" s="143">
        <f t="shared" si="2000"/>
        <v>385705.84594359517</v>
      </c>
      <c r="S3885" s="143">
        <f t="shared" si="2001"/>
        <v>449662.58680000005</v>
      </c>
      <c r="T3885" s="143">
        <f t="shared" si="2002"/>
        <v>58445.96859992879</v>
      </c>
      <c r="U3885" s="194">
        <f t="shared" si="2003"/>
        <v>0.13551303231412032</v>
      </c>
      <c r="V3885" s="188" t="str">
        <f t="shared" si="2004"/>
        <v>MENOR</v>
      </c>
      <c r="W3885" s="188">
        <f t="shared" si="2005"/>
        <v>340117.61188719032</v>
      </c>
      <c r="X3885" s="143">
        <f t="shared" si="2006"/>
        <v>340118</v>
      </c>
    </row>
    <row r="3886" spans="1:24" ht="27.6" x14ac:dyDescent="0.25">
      <c r="A3886" s="20" t="s">
        <v>24</v>
      </c>
      <c r="B3886" s="20">
        <v>4912</v>
      </c>
      <c r="C3886" s="31" t="s">
        <v>1214</v>
      </c>
      <c r="D3886" s="58" t="s">
        <v>1213</v>
      </c>
      <c r="E3886" s="20" t="s">
        <v>13</v>
      </c>
      <c r="F3886" s="23" t="s">
        <v>334</v>
      </c>
      <c r="G3886" s="169">
        <v>187318</v>
      </c>
      <c r="H3886" s="36">
        <v>158.16999999999999</v>
      </c>
      <c r="I3886" s="50">
        <v>151.76</v>
      </c>
      <c r="J3886" s="155">
        <f t="shared" si="1995"/>
        <v>195229.88969425409</v>
      </c>
      <c r="K3886" s="182">
        <v>241130.89</v>
      </c>
      <c r="L3886" s="143">
        <v>259182.52360000001</v>
      </c>
      <c r="M3886" s="143">
        <v>264314.85080000001</v>
      </c>
      <c r="N3886" s="143">
        <f t="shared" si="1996"/>
        <v>195229.88969425409</v>
      </c>
      <c r="O3886" s="143">
        <f t="shared" si="1997"/>
        <v>264314.85080000001</v>
      </c>
      <c r="P3886" s="143">
        <f t="shared" si="1998"/>
        <v>241130.89</v>
      </c>
      <c r="Q3886" s="143">
        <f t="shared" si="1999"/>
        <v>239964.53852356353</v>
      </c>
      <c r="R3886" s="143">
        <f t="shared" si="2000"/>
        <v>218180.38984712705</v>
      </c>
      <c r="S3886" s="143">
        <f t="shared" si="2001"/>
        <v>252722.87040000001</v>
      </c>
      <c r="T3886" s="143">
        <f t="shared" si="2002"/>
        <v>31436.803484696709</v>
      </c>
      <c r="U3886" s="194">
        <f t="shared" si="2003"/>
        <v>0.13037236118813605</v>
      </c>
      <c r="V3886" s="188" t="str">
        <f t="shared" si="2004"/>
        <v>MENOR</v>
      </c>
      <c r="W3886" s="188">
        <f t="shared" si="2005"/>
        <v>195229.88969425409</v>
      </c>
      <c r="X3886" s="143">
        <f t="shared" si="2006"/>
        <v>195230</v>
      </c>
    </row>
    <row r="3887" spans="1:24" x14ac:dyDescent="0.25">
      <c r="A3887" s="20" t="s">
        <v>25</v>
      </c>
      <c r="B3887" s="20">
        <v>4912</v>
      </c>
      <c r="C3887" s="31" t="s">
        <v>1219</v>
      </c>
      <c r="D3887" s="58" t="s">
        <v>1216</v>
      </c>
      <c r="E3887" s="20" t="s">
        <v>7</v>
      </c>
      <c r="F3887" s="23" t="s">
        <v>334</v>
      </c>
      <c r="G3887" s="169">
        <v>126646</v>
      </c>
      <c r="H3887" s="36">
        <v>158.16999999999999</v>
      </c>
      <c r="I3887" s="50">
        <v>151.76</v>
      </c>
      <c r="J3887" s="155">
        <f t="shared" si="1995"/>
        <v>131995.24130205589</v>
      </c>
      <c r="K3887" s="182">
        <v>162656.34</v>
      </c>
      <c r="L3887" s="143">
        <v>183876.27720000001</v>
      </c>
      <c r="M3887" s="143">
        <v>187517.39160000003</v>
      </c>
      <c r="N3887" s="143">
        <f t="shared" si="1996"/>
        <v>131995.24130205589</v>
      </c>
      <c r="O3887" s="143">
        <f t="shared" si="1997"/>
        <v>187517.39160000003</v>
      </c>
      <c r="P3887" s="143">
        <f t="shared" si="1998"/>
        <v>162656.34</v>
      </c>
      <c r="Q3887" s="143">
        <f t="shared" si="1999"/>
        <v>166511.31252551399</v>
      </c>
      <c r="R3887" s="143">
        <f t="shared" si="2000"/>
        <v>147325.79065102793</v>
      </c>
      <c r="S3887" s="143">
        <f t="shared" si="2001"/>
        <v>175086.86580000003</v>
      </c>
      <c r="T3887" s="143">
        <f t="shared" si="2002"/>
        <v>25488.672922856087</v>
      </c>
      <c r="U3887" s="194">
        <f t="shared" si="2003"/>
        <v>0.15670260945780587</v>
      </c>
      <c r="V3887" s="188" t="str">
        <f t="shared" si="2004"/>
        <v>MENOR</v>
      </c>
      <c r="W3887" s="188">
        <f t="shared" si="2005"/>
        <v>131995.24130205589</v>
      </c>
      <c r="X3887" s="143">
        <f t="shared" si="2006"/>
        <v>131995</v>
      </c>
    </row>
    <row r="3888" spans="1:24" x14ac:dyDescent="0.25">
      <c r="A3888" s="20" t="s">
        <v>26</v>
      </c>
      <c r="B3888" s="20">
        <v>4912</v>
      </c>
      <c r="C3888" s="31" t="s">
        <v>1621</v>
      </c>
      <c r="D3888" s="58" t="s">
        <v>1622</v>
      </c>
      <c r="E3888" s="20" t="s">
        <v>7</v>
      </c>
      <c r="F3888" s="23" t="s">
        <v>334</v>
      </c>
      <c r="G3888" s="169">
        <v>125939</v>
      </c>
      <c r="H3888" s="36">
        <v>158.16999999999999</v>
      </c>
      <c r="I3888" s="50">
        <v>151.76</v>
      </c>
      <c r="J3888" s="155">
        <f t="shared" si="1995"/>
        <v>131258.37921718502</v>
      </c>
      <c r="K3888" s="182">
        <v>163232.29999999999</v>
      </c>
      <c r="L3888" s="143">
        <v>182849.85459999999</v>
      </c>
      <c r="M3888" s="143">
        <v>186470.64379999999</v>
      </c>
      <c r="N3888" s="143">
        <f t="shared" si="1996"/>
        <v>131258.37921718502</v>
      </c>
      <c r="O3888" s="143">
        <f t="shared" si="1997"/>
        <v>186470.64379999999</v>
      </c>
      <c r="P3888" s="143">
        <f t="shared" si="1998"/>
        <v>163232.29999999999</v>
      </c>
      <c r="Q3888" s="143">
        <f t="shared" si="1999"/>
        <v>165952.79440429623</v>
      </c>
      <c r="R3888" s="143">
        <f t="shared" si="2000"/>
        <v>147245.33960859251</v>
      </c>
      <c r="S3888" s="143">
        <f t="shared" si="2001"/>
        <v>174851.4719</v>
      </c>
      <c r="T3888" s="143">
        <f t="shared" si="2002"/>
        <v>25282.380703179391</v>
      </c>
      <c r="U3888" s="194">
        <f t="shared" si="2003"/>
        <v>0.1548858939265047</v>
      </c>
      <c r="V3888" s="188" t="str">
        <f t="shared" si="2004"/>
        <v>MENOR</v>
      </c>
      <c r="W3888" s="188">
        <f t="shared" si="2005"/>
        <v>131258.37921718502</v>
      </c>
      <c r="X3888" s="143">
        <f t="shared" si="2006"/>
        <v>131258</v>
      </c>
    </row>
    <row r="3889" spans="1:24" x14ac:dyDescent="0.25">
      <c r="A3889" s="20" t="s">
        <v>27</v>
      </c>
      <c r="B3889" s="20">
        <v>4912</v>
      </c>
      <c r="C3889" s="31" t="s">
        <v>1220</v>
      </c>
      <c r="D3889" s="58" t="s">
        <v>1218</v>
      </c>
      <c r="E3889" s="20" t="s">
        <v>7</v>
      </c>
      <c r="F3889" s="23" t="s">
        <v>334</v>
      </c>
      <c r="G3889" s="169">
        <v>326334</v>
      </c>
      <c r="H3889" s="36">
        <v>158.16999999999999</v>
      </c>
      <c r="I3889" s="50">
        <v>151.76</v>
      </c>
      <c r="J3889" s="155">
        <f t="shared" si="1995"/>
        <v>340117.61188719032</v>
      </c>
      <c r="K3889" s="182">
        <v>419611.85</v>
      </c>
      <c r="L3889" s="143">
        <v>474353.87300000002</v>
      </c>
      <c r="M3889" s="143">
        <v>483747.01899999997</v>
      </c>
      <c r="N3889" s="143">
        <f t="shared" si="1996"/>
        <v>340117.61188719032</v>
      </c>
      <c r="O3889" s="143">
        <f t="shared" si="1997"/>
        <v>483747.01899999997</v>
      </c>
      <c r="P3889" s="143">
        <f t="shared" si="1998"/>
        <v>419611.85</v>
      </c>
      <c r="Q3889" s="143">
        <f t="shared" si="1999"/>
        <v>429457.58847179753</v>
      </c>
      <c r="R3889" s="143">
        <f t="shared" si="2000"/>
        <v>379864.73094359518</v>
      </c>
      <c r="S3889" s="143">
        <f t="shared" si="2001"/>
        <v>451679.43449999997</v>
      </c>
      <c r="T3889" s="143">
        <f t="shared" si="2002"/>
        <v>65933.270846887695</v>
      </c>
      <c r="U3889" s="194">
        <f t="shared" si="2003"/>
        <v>0.15712919176826798</v>
      </c>
      <c r="V3889" s="188" t="str">
        <f t="shared" si="2004"/>
        <v>MENOR</v>
      </c>
      <c r="W3889" s="188">
        <f t="shared" si="2005"/>
        <v>340117.61188719032</v>
      </c>
      <c r="X3889" s="143">
        <f t="shared" si="2006"/>
        <v>340118</v>
      </c>
    </row>
    <row r="3890" spans="1:24" x14ac:dyDescent="0.25">
      <c r="A3890" s="20" t="s">
        <v>28</v>
      </c>
      <c r="B3890" s="20">
        <v>4912</v>
      </c>
      <c r="C3890" s="31" t="s">
        <v>823</v>
      </c>
      <c r="D3890" s="58" t="s">
        <v>1612</v>
      </c>
      <c r="E3890" s="20" t="s">
        <v>13</v>
      </c>
      <c r="F3890" s="23" t="s">
        <v>334</v>
      </c>
      <c r="G3890" s="169">
        <v>388773</v>
      </c>
      <c r="H3890" s="36">
        <v>158.16999999999999</v>
      </c>
      <c r="I3890" s="50">
        <v>151.76</v>
      </c>
      <c r="J3890" s="155">
        <f t="shared" si="1995"/>
        <v>405193.89437269373</v>
      </c>
      <c r="K3890" s="182">
        <v>514060.96</v>
      </c>
      <c r="L3890" s="143">
        <v>547015.93940000003</v>
      </c>
      <c r="M3890" s="143">
        <v>557847.93819999998</v>
      </c>
      <c r="N3890" s="143">
        <f t="shared" si="1996"/>
        <v>405193.89437269373</v>
      </c>
      <c r="O3890" s="143">
        <f t="shared" si="1997"/>
        <v>557847.93819999998</v>
      </c>
      <c r="P3890" s="143">
        <f t="shared" si="1998"/>
        <v>514060.96</v>
      </c>
      <c r="Q3890" s="143">
        <f t="shared" si="1999"/>
        <v>506029.68299317342</v>
      </c>
      <c r="R3890" s="143">
        <f t="shared" si="2000"/>
        <v>459627.42718634685</v>
      </c>
      <c r="S3890" s="143">
        <f t="shared" si="2001"/>
        <v>535954.44909999997</v>
      </c>
      <c r="T3890" s="143">
        <f t="shared" si="2002"/>
        <v>69755.196852995272</v>
      </c>
      <c r="U3890" s="194">
        <f t="shared" si="2003"/>
        <v>0.13569440646299083</v>
      </c>
      <c r="V3890" s="188" t="str">
        <f t="shared" si="2004"/>
        <v>MENOR</v>
      </c>
      <c r="W3890" s="188">
        <f t="shared" si="2005"/>
        <v>405193.89437269373</v>
      </c>
      <c r="X3890" s="143">
        <f t="shared" si="2006"/>
        <v>405194</v>
      </c>
    </row>
    <row r="3891" spans="1:24" x14ac:dyDescent="0.25">
      <c r="A3891" s="20" t="s">
        <v>29</v>
      </c>
      <c r="B3891" s="20">
        <v>4912</v>
      </c>
      <c r="C3891" s="31" t="s">
        <v>1202</v>
      </c>
      <c r="D3891" s="58" t="s">
        <v>1613</v>
      </c>
      <c r="E3891" s="20" t="s">
        <v>7</v>
      </c>
      <c r="F3891" s="23" t="s">
        <v>334</v>
      </c>
      <c r="G3891" s="169">
        <v>550526</v>
      </c>
      <c r="H3891" s="36">
        <v>158.16999999999999</v>
      </c>
      <c r="I3891" s="50">
        <v>151.76</v>
      </c>
      <c r="J3891" s="155">
        <f t="shared" si="1995"/>
        <v>573778.97614654724</v>
      </c>
      <c r="K3891" s="182">
        <v>707178.92</v>
      </c>
      <c r="L3891" s="143">
        <v>786331.05600000022</v>
      </c>
      <c r="M3891" s="143">
        <v>801901.96799999999</v>
      </c>
      <c r="N3891" s="143">
        <f t="shared" si="1996"/>
        <v>573778.97614654724</v>
      </c>
      <c r="O3891" s="143">
        <f t="shared" si="1997"/>
        <v>801901.96799999999</v>
      </c>
      <c r="P3891" s="143">
        <f t="shared" si="1998"/>
        <v>707178.92</v>
      </c>
      <c r="Q3891" s="143">
        <f t="shared" si="1999"/>
        <v>717297.73003663681</v>
      </c>
      <c r="R3891" s="143">
        <f t="shared" si="2000"/>
        <v>640478.94807327364</v>
      </c>
      <c r="S3891" s="143">
        <f t="shared" si="2001"/>
        <v>754540.44400000002</v>
      </c>
      <c r="T3891" s="143">
        <f t="shared" si="2002"/>
        <v>104280.8710640762</v>
      </c>
      <c r="U3891" s="194">
        <f t="shared" si="2003"/>
        <v>0.147460378293058</v>
      </c>
      <c r="V3891" s="188" t="str">
        <f t="shared" si="2004"/>
        <v>MENOR</v>
      </c>
      <c r="W3891" s="188">
        <f t="shared" si="2005"/>
        <v>573778.97614654724</v>
      </c>
      <c r="X3891" s="143">
        <f t="shared" si="2006"/>
        <v>573779</v>
      </c>
    </row>
    <row r="3892" spans="1:24" ht="27.6" x14ac:dyDescent="0.25">
      <c r="A3892" s="20" t="s">
        <v>30</v>
      </c>
      <c r="B3892" s="20">
        <v>4912</v>
      </c>
      <c r="C3892" s="31" t="s">
        <v>1197</v>
      </c>
      <c r="D3892" s="58" t="s">
        <v>1623</v>
      </c>
      <c r="E3892" s="20" t="s">
        <v>7</v>
      </c>
      <c r="F3892" s="23" t="s">
        <v>334</v>
      </c>
      <c r="G3892" s="169">
        <v>360261</v>
      </c>
      <c r="H3892" s="36">
        <v>158.16999999999999</v>
      </c>
      <c r="I3892" s="50">
        <v>151.76</v>
      </c>
      <c r="J3892" s="155">
        <f t="shared" si="1995"/>
        <v>375477.6118212968</v>
      </c>
      <c r="K3892" s="182">
        <v>834066.24</v>
      </c>
      <c r="L3892" s="143">
        <v>887535.84360000002</v>
      </c>
      <c r="M3892" s="143">
        <v>905110.81079999998</v>
      </c>
      <c r="N3892" s="143">
        <f t="shared" si="1996"/>
        <v>375477.6118212968</v>
      </c>
      <c r="O3892" s="143">
        <f t="shared" si="1997"/>
        <v>905110.81079999998</v>
      </c>
      <c r="P3892" s="143">
        <f t="shared" si="1998"/>
        <v>834066.24</v>
      </c>
      <c r="Q3892" s="143">
        <f t="shared" si="1999"/>
        <v>750547.62655532418</v>
      </c>
      <c r="R3892" s="143">
        <f t="shared" si="2000"/>
        <v>604771.92591064842</v>
      </c>
      <c r="S3892" s="143">
        <f t="shared" si="2001"/>
        <v>869588.52539999993</v>
      </c>
      <c r="T3892" s="143">
        <f t="shared" si="2002"/>
        <v>251865.32398435863</v>
      </c>
      <c r="U3892" s="194">
        <f t="shared" si="2003"/>
        <v>0.30197280732086534</v>
      </c>
      <c r="V3892" s="188" t="str">
        <f t="shared" si="2004"/>
        <v>MENOR</v>
      </c>
      <c r="W3892" s="188">
        <f t="shared" si="2005"/>
        <v>375477.6118212968</v>
      </c>
      <c r="X3892" s="143">
        <f t="shared" si="2006"/>
        <v>375478</v>
      </c>
    </row>
    <row r="3893" spans="1:24" x14ac:dyDescent="0.25">
      <c r="A3893" s="20" t="s">
        <v>31</v>
      </c>
      <c r="B3893" s="20">
        <v>4912</v>
      </c>
      <c r="C3893" s="31" t="s">
        <v>1624</v>
      </c>
      <c r="D3893" s="58" t="s">
        <v>1625</v>
      </c>
      <c r="E3893" s="20" t="s">
        <v>13</v>
      </c>
      <c r="F3893" s="23" t="s">
        <v>334</v>
      </c>
      <c r="G3893" s="169">
        <v>2367981</v>
      </c>
      <c r="H3893" s="36">
        <v>158.16999999999999</v>
      </c>
      <c r="I3893" s="50">
        <v>151.76</v>
      </c>
      <c r="J3893" s="155">
        <f t="shared" si="1995"/>
        <v>2467999.1748154983</v>
      </c>
      <c r="K3893" s="182">
        <v>2814350</v>
      </c>
      <c r="L3893" s="143">
        <v>3178424.55</v>
      </c>
      <c r="M3893" s="143">
        <v>3241363.65</v>
      </c>
      <c r="N3893" s="143">
        <f t="shared" si="1996"/>
        <v>2467999.1748154983</v>
      </c>
      <c r="O3893" s="143">
        <f t="shared" si="1997"/>
        <v>3241363.65</v>
      </c>
      <c r="P3893" s="143">
        <f t="shared" si="1998"/>
        <v>2814350</v>
      </c>
      <c r="Q3893" s="143">
        <f t="shared" si="1999"/>
        <v>2925534.3437038749</v>
      </c>
      <c r="R3893" s="143">
        <f t="shared" si="2000"/>
        <v>2641174.5874077491</v>
      </c>
      <c r="S3893" s="143">
        <f t="shared" si="2001"/>
        <v>3027856.8250000002</v>
      </c>
      <c r="T3893" s="143">
        <f t="shared" si="2002"/>
        <v>358423.3977716646</v>
      </c>
      <c r="U3893" s="194">
        <f t="shared" si="2003"/>
        <v>0.12735565859671491</v>
      </c>
      <c r="V3893" s="188" t="str">
        <f t="shared" si="2004"/>
        <v>MENOR</v>
      </c>
      <c r="W3893" s="188">
        <f t="shared" si="2005"/>
        <v>2467999.1748154983</v>
      </c>
      <c r="X3893" s="143">
        <f t="shared" si="2006"/>
        <v>2467999</v>
      </c>
    </row>
    <row r="3894" spans="1:24" x14ac:dyDescent="0.25">
      <c r="A3894" s="20" t="s">
        <v>32</v>
      </c>
      <c r="B3894" s="20">
        <v>4912</v>
      </c>
      <c r="C3894" s="31" t="s">
        <v>1626</v>
      </c>
      <c r="D3894" s="58" t="s">
        <v>1627</v>
      </c>
      <c r="E3894" s="20" t="s">
        <v>7</v>
      </c>
      <c r="F3894" s="23" t="s">
        <v>334</v>
      </c>
      <c r="G3894" s="169">
        <v>457692</v>
      </c>
      <c r="H3894" s="36">
        <v>158.16999999999999</v>
      </c>
      <c r="I3894" s="50">
        <v>151.76</v>
      </c>
      <c r="J3894" s="155">
        <f t="shared" si="1995"/>
        <v>477023.87743806012</v>
      </c>
      <c r="K3894" s="182">
        <v>597951.19999999995</v>
      </c>
      <c r="L3894" s="143">
        <v>647852.94560000009</v>
      </c>
      <c r="M3894" s="143">
        <v>660681.71679999994</v>
      </c>
      <c r="N3894" s="143">
        <f t="shared" si="1996"/>
        <v>477023.87743806012</v>
      </c>
      <c r="O3894" s="143">
        <f t="shared" si="1997"/>
        <v>660681.71679999994</v>
      </c>
      <c r="P3894" s="143">
        <f t="shared" si="1998"/>
        <v>597951.19999999995</v>
      </c>
      <c r="Q3894" s="143">
        <f t="shared" si="1999"/>
        <v>595877.43495951511</v>
      </c>
      <c r="R3894" s="143">
        <f t="shared" si="2000"/>
        <v>537487.5387190301</v>
      </c>
      <c r="S3894" s="143">
        <f t="shared" si="2001"/>
        <v>629316.45839999989</v>
      </c>
      <c r="T3894" s="143">
        <f t="shared" si="2002"/>
        <v>83728.763054975483</v>
      </c>
      <c r="U3894" s="194">
        <f t="shared" si="2003"/>
        <v>0.1400260808155841</v>
      </c>
      <c r="V3894" s="188" t="str">
        <f t="shared" si="2004"/>
        <v>MENOR</v>
      </c>
      <c r="W3894" s="188">
        <f t="shared" si="2005"/>
        <v>477023.87743806012</v>
      </c>
      <c r="X3894" s="143">
        <f t="shared" si="2006"/>
        <v>477024</v>
      </c>
    </row>
    <row r="3895" spans="1:24" ht="27.6" x14ac:dyDescent="0.25">
      <c r="A3895" s="20" t="s">
        <v>33</v>
      </c>
      <c r="B3895" s="20">
        <v>4912</v>
      </c>
      <c r="C3895" s="31" t="s">
        <v>1628</v>
      </c>
      <c r="D3895" s="58" t="s">
        <v>1629</v>
      </c>
      <c r="E3895" s="20" t="s">
        <v>13</v>
      </c>
      <c r="F3895" s="23" t="s">
        <v>334</v>
      </c>
      <c r="G3895" s="169">
        <v>197685</v>
      </c>
      <c r="H3895" s="36">
        <v>158.16999999999999</v>
      </c>
      <c r="I3895" s="50">
        <v>151.76</v>
      </c>
      <c r="J3895" s="155">
        <f t="shared" si="1995"/>
        <v>206034.768384291</v>
      </c>
      <c r="K3895" s="182">
        <v>260962.24</v>
      </c>
      <c r="L3895" s="143">
        <v>280045.10379999998</v>
      </c>
      <c r="M3895" s="143">
        <v>285590.5514</v>
      </c>
      <c r="N3895" s="143">
        <f t="shared" si="1996"/>
        <v>206034.768384291</v>
      </c>
      <c r="O3895" s="143">
        <f t="shared" si="1997"/>
        <v>285590.5514</v>
      </c>
      <c r="P3895" s="143">
        <f t="shared" si="1998"/>
        <v>260962.24</v>
      </c>
      <c r="Q3895" s="143">
        <f t="shared" si="1999"/>
        <v>258158.16589607275</v>
      </c>
      <c r="R3895" s="143">
        <f t="shared" si="2000"/>
        <v>233498.50419214548</v>
      </c>
      <c r="S3895" s="143">
        <f t="shared" si="2001"/>
        <v>273276.39569999999</v>
      </c>
      <c r="T3895" s="143">
        <f t="shared" si="2002"/>
        <v>36314.759281399558</v>
      </c>
      <c r="U3895" s="194">
        <f t="shared" si="2003"/>
        <v>0.13915714120709402</v>
      </c>
      <c r="V3895" s="188" t="str">
        <f t="shared" si="2004"/>
        <v>MENOR</v>
      </c>
      <c r="W3895" s="188">
        <f t="shared" si="2005"/>
        <v>206034.768384291</v>
      </c>
      <c r="X3895" s="143">
        <f t="shared" si="2006"/>
        <v>206035</v>
      </c>
    </row>
    <row r="3896" spans="1:24" ht="27.6" x14ac:dyDescent="0.25">
      <c r="A3896" s="20" t="s">
        <v>34</v>
      </c>
      <c r="B3896" s="20">
        <v>4912</v>
      </c>
      <c r="C3896" s="31" t="s">
        <v>1630</v>
      </c>
      <c r="D3896" s="58" t="s">
        <v>1617</v>
      </c>
      <c r="E3896" s="20" t="s">
        <v>7</v>
      </c>
      <c r="F3896" s="23" t="s">
        <v>334</v>
      </c>
      <c r="G3896" s="169">
        <v>61261</v>
      </c>
      <c r="H3896" s="36">
        <v>158.16999999999999</v>
      </c>
      <c r="I3896" s="50">
        <v>151.76</v>
      </c>
      <c r="J3896" s="155">
        <f t="shared" si="1995"/>
        <v>63848.526423299947</v>
      </c>
      <c r="K3896" s="182">
        <v>81943.05507246335</v>
      </c>
      <c r="L3896" s="143">
        <v>89413.042503622739</v>
      </c>
      <c r="M3896" s="143">
        <v>91183.595300000001</v>
      </c>
      <c r="N3896" s="143">
        <f t="shared" si="1996"/>
        <v>63848.526423299947</v>
      </c>
      <c r="O3896" s="143">
        <f t="shared" si="1997"/>
        <v>91183.595300000001</v>
      </c>
      <c r="P3896" s="143">
        <f t="shared" si="1998"/>
        <v>81943.05507246335</v>
      </c>
      <c r="Q3896" s="143">
        <f t="shared" si="1999"/>
        <v>81597.054824846506</v>
      </c>
      <c r="R3896" s="143">
        <f t="shared" si="2000"/>
        <v>72895.790747881649</v>
      </c>
      <c r="S3896" s="143">
        <f t="shared" si="2001"/>
        <v>86563.325186231668</v>
      </c>
      <c r="T3896" s="143">
        <f t="shared" si="2002"/>
        <v>12491.615831807541</v>
      </c>
      <c r="U3896" s="194">
        <f t="shared" si="2003"/>
        <v>0.15244264228080143</v>
      </c>
      <c r="V3896" s="188" t="str">
        <f t="shared" si="2004"/>
        <v>MENOR</v>
      </c>
      <c r="W3896" s="188">
        <f t="shared" si="2005"/>
        <v>63848.526423299947</v>
      </c>
      <c r="X3896" s="143">
        <f t="shared" si="2006"/>
        <v>63849</v>
      </c>
    </row>
    <row r="3897" spans="1:24" x14ac:dyDescent="0.25">
      <c r="A3897" s="20" t="s">
        <v>35</v>
      </c>
      <c r="B3897" s="20">
        <v>4912</v>
      </c>
      <c r="C3897" s="31" t="s">
        <v>1631</v>
      </c>
      <c r="D3897" s="58" t="s">
        <v>1632</v>
      </c>
      <c r="E3897" s="20" t="s">
        <v>7</v>
      </c>
      <c r="F3897" s="23" t="s">
        <v>334</v>
      </c>
      <c r="G3897" s="169">
        <v>125232</v>
      </c>
      <c r="H3897" s="36">
        <v>158.16999999999999</v>
      </c>
      <c r="I3897" s="50">
        <v>151.76</v>
      </c>
      <c r="J3897" s="155">
        <f t="shared" si="1995"/>
        <v>130521.51713231418</v>
      </c>
      <c r="K3897" s="182">
        <v>160840.4</v>
      </c>
      <c r="L3897" s="143">
        <v>180333.076</v>
      </c>
      <c r="M3897" s="143">
        <v>183904.02800000002</v>
      </c>
      <c r="N3897" s="143">
        <f t="shared" si="1996"/>
        <v>130521.51713231418</v>
      </c>
      <c r="O3897" s="143">
        <f t="shared" si="1997"/>
        <v>183904.02800000002</v>
      </c>
      <c r="P3897" s="143">
        <f t="shared" si="1998"/>
        <v>160840.4</v>
      </c>
      <c r="Q3897" s="143">
        <f t="shared" si="1999"/>
        <v>163899.75528307856</v>
      </c>
      <c r="R3897" s="143">
        <f t="shared" si="2000"/>
        <v>145680.95856615709</v>
      </c>
      <c r="S3897" s="143">
        <f t="shared" si="2001"/>
        <v>172372.21400000001</v>
      </c>
      <c r="T3897" s="143">
        <f t="shared" si="2002"/>
        <v>24451.935121208684</v>
      </c>
      <c r="U3897" s="194">
        <f t="shared" si="2003"/>
        <v>0.15202607753530012</v>
      </c>
      <c r="V3897" s="188" t="str">
        <f t="shared" si="2004"/>
        <v>MENOR</v>
      </c>
      <c r="W3897" s="188">
        <f t="shared" si="2005"/>
        <v>130521.51713231418</v>
      </c>
      <c r="X3897" s="143">
        <f t="shared" si="2006"/>
        <v>130522</v>
      </c>
    </row>
    <row r="3898" spans="1:24" x14ac:dyDescent="0.25">
      <c r="A3898" s="52" t="s">
        <v>36</v>
      </c>
      <c r="B3898" s="16" t="s">
        <v>37</v>
      </c>
      <c r="C3898" s="17"/>
      <c r="D3898" s="17"/>
      <c r="E3898" s="17"/>
      <c r="F3898" s="17"/>
      <c r="G3898" s="138"/>
      <c r="H3898" s="18"/>
      <c r="I3898" s="18"/>
      <c r="J3898" s="138"/>
      <c r="K3898" s="178"/>
      <c r="L3898" s="139"/>
      <c r="M3898" s="139"/>
      <c r="N3898" s="139"/>
      <c r="O3898" s="139"/>
      <c r="P3898" s="139"/>
      <c r="Q3898" s="139"/>
      <c r="R3898" s="139"/>
      <c r="S3898" s="139"/>
      <c r="T3898" s="139"/>
      <c r="U3898" s="193"/>
      <c r="V3898" s="52"/>
      <c r="W3898" s="139"/>
      <c r="X3898" s="139"/>
    </row>
    <row r="3899" spans="1:24" ht="41.4" x14ac:dyDescent="0.25">
      <c r="A3899" s="20" t="s">
        <v>38</v>
      </c>
      <c r="B3899" s="20">
        <v>4912</v>
      </c>
      <c r="C3899" s="31" t="s">
        <v>1633</v>
      </c>
      <c r="D3899" s="58" t="s">
        <v>3900</v>
      </c>
      <c r="E3899" s="20" t="s">
        <v>7</v>
      </c>
      <c r="F3899" s="23" t="s">
        <v>334</v>
      </c>
      <c r="G3899" s="169">
        <v>2025154</v>
      </c>
      <c r="H3899" s="36">
        <v>158.16999999999999</v>
      </c>
      <c r="I3899" s="50">
        <v>151.76</v>
      </c>
      <c r="J3899" s="155">
        <f t="shared" ref="J3899:J3917" si="2007">G3899*(H3899/I3899)</f>
        <v>2110691.9358197153</v>
      </c>
      <c r="K3899" s="182">
        <v>2465680</v>
      </c>
      <c r="L3899" s="143">
        <v>2712688.3</v>
      </c>
      <c r="M3899" s="143">
        <v>2766404.9</v>
      </c>
      <c r="N3899" s="143">
        <f t="shared" ref="N3899:N3917" si="2008">MIN(J3899,K3899,L3899,M3899)</f>
        <v>2110691.9358197153</v>
      </c>
      <c r="O3899" s="143">
        <f t="shared" ref="O3899:O3917" si="2009">MAX(J3899,K3899,L3899,M3899)</f>
        <v>2766404.9</v>
      </c>
      <c r="P3899" s="143">
        <f t="shared" ref="P3899:P3917" si="2010">MEDIAN(J3899,K3899,L3899,M3899,)</f>
        <v>2465680</v>
      </c>
      <c r="Q3899" s="143">
        <f t="shared" ref="Q3899:Q3917" si="2011">AVERAGE(J3899,K3899,L3899,M3899)</f>
        <v>2513866.2839549286</v>
      </c>
      <c r="R3899" s="143">
        <f t="shared" ref="R3899:R3917" si="2012">AVERAGE(N3899,P3899)</f>
        <v>2288185.9679098576</v>
      </c>
      <c r="S3899" s="143">
        <f t="shared" ref="S3899:S3917" si="2013">AVERAGE(O3899,P3899)</f>
        <v>2616042.4500000002</v>
      </c>
      <c r="T3899" s="143">
        <f t="shared" ref="T3899:T3917" si="2014">STDEVA(J3899,K3899,L3899,M3899)</f>
        <v>298985.74080482178</v>
      </c>
      <c r="U3899" s="194">
        <f t="shared" ref="U3899:U3917" si="2015">T3899/P3899</f>
        <v>0.12125893903702904</v>
      </c>
      <c r="V3899" s="188" t="str">
        <f t="shared" ref="V3899:V3917" si="2016">IF(U3899&lt;=70%,"MENOR",IF(AND(U3899&gt;70%,U3899&lt;=90%),"[PROM MEN-MED]","PROMEDIO"))</f>
        <v>MENOR</v>
      </c>
      <c r="W3899" s="188">
        <f t="shared" ref="W3899:W3917" si="2017">IF(U3899&lt;=70%,N3899,IF(AND(U3899&gt;70%,U3899&lt;=90%),R3899,Q3899))</f>
        <v>2110691.9358197153</v>
      </c>
      <c r="X3899" s="143">
        <f t="shared" ref="X3899:X3917" si="2018">ROUND(W3899,0)</f>
        <v>2110692</v>
      </c>
    </row>
    <row r="3900" spans="1:24" x14ac:dyDescent="0.25">
      <c r="A3900" s="20" t="s">
        <v>39</v>
      </c>
      <c r="B3900" s="20">
        <v>4912</v>
      </c>
      <c r="C3900" s="31" t="s">
        <v>1232</v>
      </c>
      <c r="D3900" s="60" t="s">
        <v>1233</v>
      </c>
      <c r="E3900" s="20" t="s">
        <v>7</v>
      </c>
      <c r="F3900" s="23" t="s">
        <v>334</v>
      </c>
      <c r="G3900" s="169">
        <v>227373</v>
      </c>
      <c r="H3900" s="36">
        <v>158.16999999999999</v>
      </c>
      <c r="I3900" s="50">
        <v>151.76</v>
      </c>
      <c r="J3900" s="155">
        <f t="shared" si="2007"/>
        <v>236976.72252240381</v>
      </c>
      <c r="K3900" s="182">
        <v>295310.40000000002</v>
      </c>
      <c r="L3900" s="143">
        <v>328089.85440000001</v>
      </c>
      <c r="M3900" s="143">
        <v>334586.68320000003</v>
      </c>
      <c r="N3900" s="143">
        <f t="shared" si="2008"/>
        <v>236976.72252240381</v>
      </c>
      <c r="O3900" s="143">
        <f t="shared" si="2009"/>
        <v>334586.68320000003</v>
      </c>
      <c r="P3900" s="143">
        <f t="shared" si="2010"/>
        <v>295310.40000000002</v>
      </c>
      <c r="Q3900" s="143">
        <f t="shared" si="2011"/>
        <v>298740.91503060097</v>
      </c>
      <c r="R3900" s="143">
        <f t="shared" si="2012"/>
        <v>266143.56126120192</v>
      </c>
      <c r="S3900" s="143">
        <f t="shared" si="2013"/>
        <v>314948.5416</v>
      </c>
      <c r="T3900" s="143">
        <f t="shared" si="2014"/>
        <v>44620.112234013031</v>
      </c>
      <c r="U3900" s="194">
        <f t="shared" si="2015"/>
        <v>0.15109563440370888</v>
      </c>
      <c r="V3900" s="188" t="str">
        <f t="shared" si="2016"/>
        <v>MENOR</v>
      </c>
      <c r="W3900" s="188">
        <f t="shared" si="2017"/>
        <v>236976.72252240381</v>
      </c>
      <c r="X3900" s="143">
        <f t="shared" si="2018"/>
        <v>236977</v>
      </c>
    </row>
    <row r="3901" spans="1:24" ht="27.6" x14ac:dyDescent="0.25">
      <c r="A3901" s="20" t="s">
        <v>40</v>
      </c>
      <c r="B3901" s="20">
        <v>4912</v>
      </c>
      <c r="C3901" s="31" t="s">
        <v>1129</v>
      </c>
      <c r="D3901" s="58" t="s">
        <v>1234</v>
      </c>
      <c r="E3901" s="20" t="s">
        <v>7</v>
      </c>
      <c r="F3901" s="23" t="s">
        <v>334</v>
      </c>
      <c r="G3901" s="169">
        <v>664448</v>
      </c>
      <c r="H3901" s="36">
        <v>158.16999999999999</v>
      </c>
      <c r="I3901" s="50">
        <v>151.76</v>
      </c>
      <c r="J3901" s="155">
        <f t="shared" si="2007"/>
        <v>692512.78439641546</v>
      </c>
      <c r="K3901" s="182">
        <v>854399.77</v>
      </c>
      <c r="L3901" s="143">
        <v>942112.92070000002</v>
      </c>
      <c r="M3901" s="143">
        <v>960768.62209999992</v>
      </c>
      <c r="N3901" s="143">
        <f t="shared" si="2008"/>
        <v>692512.78439641546</v>
      </c>
      <c r="O3901" s="143">
        <f t="shared" si="2009"/>
        <v>960768.62209999992</v>
      </c>
      <c r="P3901" s="143">
        <f t="shared" si="2010"/>
        <v>854399.77</v>
      </c>
      <c r="Q3901" s="143">
        <f t="shared" si="2011"/>
        <v>862448.52429910388</v>
      </c>
      <c r="R3901" s="143">
        <f t="shared" si="2012"/>
        <v>773456.2771982078</v>
      </c>
      <c r="S3901" s="143">
        <f t="shared" si="2013"/>
        <v>907584.19604999991</v>
      </c>
      <c r="T3901" s="143">
        <f t="shared" si="2014"/>
        <v>122414.86269722055</v>
      </c>
      <c r="U3901" s="194">
        <f t="shared" si="2015"/>
        <v>0.1432758610143593</v>
      </c>
      <c r="V3901" s="188" t="str">
        <f t="shared" si="2016"/>
        <v>MENOR</v>
      </c>
      <c r="W3901" s="188">
        <f t="shared" si="2017"/>
        <v>692512.78439641546</v>
      </c>
      <c r="X3901" s="143">
        <f t="shared" si="2018"/>
        <v>692513</v>
      </c>
    </row>
    <row r="3902" spans="1:24" x14ac:dyDescent="0.25">
      <c r="A3902" s="20" t="s">
        <v>41</v>
      </c>
      <c r="B3902" s="20">
        <v>4912</v>
      </c>
      <c r="C3902" s="31" t="s">
        <v>1243</v>
      </c>
      <c r="D3902" s="58" t="s">
        <v>1244</v>
      </c>
      <c r="E3902" s="20" t="s">
        <v>7</v>
      </c>
      <c r="F3902" s="23" t="s">
        <v>334</v>
      </c>
      <c r="G3902" s="169">
        <v>234442</v>
      </c>
      <c r="H3902" s="36">
        <v>158.16999999999999</v>
      </c>
      <c r="I3902" s="50">
        <v>151.76</v>
      </c>
      <c r="J3902" s="155">
        <f t="shared" si="2007"/>
        <v>244344.30113336848</v>
      </c>
      <c r="K3902" s="182">
        <v>301575.75</v>
      </c>
      <c r="L3902" s="143">
        <v>329741.26500000001</v>
      </c>
      <c r="M3902" s="143">
        <v>336270.79499999998</v>
      </c>
      <c r="N3902" s="143">
        <f t="shared" si="2008"/>
        <v>244344.30113336848</v>
      </c>
      <c r="O3902" s="143">
        <f t="shared" si="2009"/>
        <v>336270.79499999998</v>
      </c>
      <c r="P3902" s="143">
        <f t="shared" si="2010"/>
        <v>301575.75</v>
      </c>
      <c r="Q3902" s="143">
        <f t="shared" si="2011"/>
        <v>302983.02778334211</v>
      </c>
      <c r="R3902" s="143">
        <f t="shared" si="2012"/>
        <v>272960.02556668426</v>
      </c>
      <c r="S3902" s="143">
        <f t="shared" si="2013"/>
        <v>318923.27249999996</v>
      </c>
      <c r="T3902" s="143">
        <f t="shared" si="2014"/>
        <v>41890.967200989558</v>
      </c>
      <c r="U3902" s="194">
        <f t="shared" si="2015"/>
        <v>0.13890694858916727</v>
      </c>
      <c r="V3902" s="188" t="str">
        <f t="shared" si="2016"/>
        <v>MENOR</v>
      </c>
      <c r="W3902" s="188">
        <f t="shared" si="2017"/>
        <v>244344.30113336848</v>
      </c>
      <c r="X3902" s="143">
        <f t="shared" si="2018"/>
        <v>244344</v>
      </c>
    </row>
    <row r="3903" spans="1:24" x14ac:dyDescent="0.25">
      <c r="A3903" s="20" t="s">
        <v>42</v>
      </c>
      <c r="B3903" s="20">
        <v>4912</v>
      </c>
      <c r="C3903" s="31" t="s">
        <v>1634</v>
      </c>
      <c r="D3903" s="58" t="s">
        <v>1244</v>
      </c>
      <c r="E3903" s="20" t="s">
        <v>7</v>
      </c>
      <c r="F3903" s="23" t="s">
        <v>334</v>
      </c>
      <c r="G3903" s="169">
        <v>234442</v>
      </c>
      <c r="H3903" s="36">
        <v>158.16999999999999</v>
      </c>
      <c r="I3903" s="50">
        <v>151.76</v>
      </c>
      <c r="J3903" s="155">
        <f t="shared" si="2007"/>
        <v>244344.30113336848</v>
      </c>
      <c r="K3903" s="182">
        <v>304342.5</v>
      </c>
      <c r="L3903" s="143">
        <v>321358.01250000001</v>
      </c>
      <c r="M3903" s="143">
        <v>327721.53749999998</v>
      </c>
      <c r="N3903" s="143">
        <f t="shared" si="2008"/>
        <v>244344.30113336848</v>
      </c>
      <c r="O3903" s="143">
        <f t="shared" si="2009"/>
        <v>327721.53749999998</v>
      </c>
      <c r="P3903" s="143">
        <f t="shared" si="2010"/>
        <v>304342.5</v>
      </c>
      <c r="Q3903" s="143">
        <f t="shared" si="2011"/>
        <v>299441.58778334211</v>
      </c>
      <c r="R3903" s="143">
        <f t="shared" si="2012"/>
        <v>274343.40056668426</v>
      </c>
      <c r="S3903" s="143">
        <f t="shared" si="2013"/>
        <v>316032.01874999999</v>
      </c>
      <c r="T3903" s="143">
        <f t="shared" si="2014"/>
        <v>38034.261594350239</v>
      </c>
      <c r="U3903" s="194">
        <f t="shared" si="2015"/>
        <v>0.12497190367546511</v>
      </c>
      <c r="V3903" s="188" t="str">
        <f t="shared" si="2016"/>
        <v>MENOR</v>
      </c>
      <c r="W3903" s="188">
        <f t="shared" si="2017"/>
        <v>244344.30113336848</v>
      </c>
      <c r="X3903" s="143">
        <f t="shared" si="2018"/>
        <v>244344</v>
      </c>
    </row>
    <row r="3904" spans="1:24" x14ac:dyDescent="0.25">
      <c r="A3904" s="20" t="s">
        <v>43</v>
      </c>
      <c r="B3904" s="20">
        <v>4912</v>
      </c>
      <c r="C3904" s="31" t="s">
        <v>1246</v>
      </c>
      <c r="D3904" s="58" t="s">
        <v>1244</v>
      </c>
      <c r="E3904" s="20" t="s">
        <v>7</v>
      </c>
      <c r="F3904" s="23" t="s">
        <v>334</v>
      </c>
      <c r="G3904" s="169">
        <v>234442</v>
      </c>
      <c r="H3904" s="36">
        <v>158.16999999999999</v>
      </c>
      <c r="I3904" s="50">
        <v>151.76</v>
      </c>
      <c r="J3904" s="155">
        <f t="shared" si="2007"/>
        <v>244344.30113336848</v>
      </c>
      <c r="K3904" s="182">
        <v>309876</v>
      </c>
      <c r="L3904" s="143">
        <v>332535.6825</v>
      </c>
      <c r="M3904" s="143">
        <v>339120.54749999999</v>
      </c>
      <c r="N3904" s="143">
        <f t="shared" si="2008"/>
        <v>244344.30113336848</v>
      </c>
      <c r="O3904" s="143">
        <f t="shared" si="2009"/>
        <v>339120.54749999999</v>
      </c>
      <c r="P3904" s="143">
        <f t="shared" si="2010"/>
        <v>309876</v>
      </c>
      <c r="Q3904" s="143">
        <f t="shared" si="2011"/>
        <v>306469.13278334215</v>
      </c>
      <c r="R3904" s="143">
        <f t="shared" si="2012"/>
        <v>277110.15056668426</v>
      </c>
      <c r="S3904" s="143">
        <f t="shared" si="2013"/>
        <v>324498.27374999999</v>
      </c>
      <c r="T3904" s="143">
        <f t="shared" si="2014"/>
        <v>43269.239839635105</v>
      </c>
      <c r="U3904" s="194">
        <f t="shared" si="2015"/>
        <v>0.13963404664974088</v>
      </c>
      <c r="V3904" s="188" t="str">
        <f t="shared" si="2016"/>
        <v>MENOR</v>
      </c>
      <c r="W3904" s="188">
        <f t="shared" si="2017"/>
        <v>244344.30113336848</v>
      </c>
      <c r="X3904" s="143">
        <f t="shared" si="2018"/>
        <v>244344</v>
      </c>
    </row>
    <row r="3905" spans="1:24" x14ac:dyDescent="0.25">
      <c r="A3905" s="20" t="s">
        <v>44</v>
      </c>
      <c r="B3905" s="20">
        <v>4912</v>
      </c>
      <c r="C3905" s="31" t="s">
        <v>1635</v>
      </c>
      <c r="D3905" s="58" t="s">
        <v>1636</v>
      </c>
      <c r="E3905" s="20" t="s">
        <v>13</v>
      </c>
      <c r="F3905" s="23" t="s">
        <v>334</v>
      </c>
      <c r="G3905" s="169">
        <v>96604</v>
      </c>
      <c r="H3905" s="36">
        <v>158.16999999999999</v>
      </c>
      <c r="I3905" s="50">
        <v>151.76</v>
      </c>
      <c r="J3905" s="155">
        <f t="shared" si="2007"/>
        <v>100684.33500263575</v>
      </c>
      <c r="K3905" s="182">
        <v>124262.18</v>
      </c>
      <c r="L3905" s="143">
        <v>138170.424</v>
      </c>
      <c r="M3905" s="143">
        <v>140906.47200000001</v>
      </c>
      <c r="N3905" s="143">
        <f t="shared" si="2008"/>
        <v>100684.33500263575</v>
      </c>
      <c r="O3905" s="143">
        <f t="shared" si="2009"/>
        <v>140906.47200000001</v>
      </c>
      <c r="P3905" s="143">
        <f t="shared" si="2010"/>
        <v>124262.18</v>
      </c>
      <c r="Q3905" s="143">
        <f t="shared" si="2011"/>
        <v>126005.85275065895</v>
      </c>
      <c r="R3905" s="143">
        <f t="shared" si="2012"/>
        <v>112473.25750131787</v>
      </c>
      <c r="S3905" s="143">
        <f t="shared" si="2013"/>
        <v>132584.326</v>
      </c>
      <c r="T3905" s="143">
        <f t="shared" si="2014"/>
        <v>18386.815053356106</v>
      </c>
      <c r="U3905" s="194">
        <f t="shared" si="2015"/>
        <v>0.14796790989306727</v>
      </c>
      <c r="V3905" s="188" t="str">
        <f t="shared" si="2016"/>
        <v>MENOR</v>
      </c>
      <c r="W3905" s="188">
        <f t="shared" si="2017"/>
        <v>100684.33500263575</v>
      </c>
      <c r="X3905" s="143">
        <f t="shared" si="2018"/>
        <v>100684</v>
      </c>
    </row>
    <row r="3906" spans="1:24" x14ac:dyDescent="0.25">
      <c r="A3906" s="20" t="s">
        <v>45</v>
      </c>
      <c r="B3906" s="20">
        <v>4912</v>
      </c>
      <c r="C3906" s="31" t="s">
        <v>1637</v>
      </c>
      <c r="D3906" s="58" t="s">
        <v>1638</v>
      </c>
      <c r="E3906" s="20" t="s">
        <v>7</v>
      </c>
      <c r="F3906" s="23" t="s">
        <v>334</v>
      </c>
      <c r="G3906" s="169">
        <v>147263</v>
      </c>
      <c r="H3906" s="36">
        <v>158.16999999999999</v>
      </c>
      <c r="I3906" s="50">
        <v>151.76</v>
      </c>
      <c r="J3906" s="155">
        <f t="shared" si="2007"/>
        <v>153483.05686610439</v>
      </c>
      <c r="K3906" s="182">
        <v>194322.24</v>
      </c>
      <c r="L3906" s="143">
        <v>208532.05379999999</v>
      </c>
      <c r="M3906" s="143">
        <v>212661.4014</v>
      </c>
      <c r="N3906" s="143">
        <f t="shared" si="2008"/>
        <v>153483.05686610439</v>
      </c>
      <c r="O3906" s="143">
        <f t="shared" si="2009"/>
        <v>212661.4014</v>
      </c>
      <c r="P3906" s="143">
        <f t="shared" si="2010"/>
        <v>194322.24</v>
      </c>
      <c r="Q3906" s="143">
        <f t="shared" si="2011"/>
        <v>192249.68801652608</v>
      </c>
      <c r="R3906" s="143">
        <f t="shared" si="2012"/>
        <v>173902.64843305218</v>
      </c>
      <c r="S3906" s="143">
        <f t="shared" si="2013"/>
        <v>203491.82069999998</v>
      </c>
      <c r="T3906" s="143">
        <f t="shared" si="2014"/>
        <v>27011.729805358027</v>
      </c>
      <c r="U3906" s="194">
        <f t="shared" si="2015"/>
        <v>0.13900482932554722</v>
      </c>
      <c r="V3906" s="188" t="str">
        <f t="shared" si="2016"/>
        <v>MENOR</v>
      </c>
      <c r="W3906" s="188">
        <f t="shared" si="2017"/>
        <v>153483.05686610439</v>
      </c>
      <c r="X3906" s="143">
        <f t="shared" si="2018"/>
        <v>153483</v>
      </c>
    </row>
    <row r="3907" spans="1:24" x14ac:dyDescent="0.25">
      <c r="A3907" s="20" t="s">
        <v>46</v>
      </c>
      <c r="B3907" s="20">
        <v>4912</v>
      </c>
      <c r="C3907" s="31" t="s">
        <v>1639</v>
      </c>
      <c r="D3907" s="58" t="s">
        <v>1640</v>
      </c>
      <c r="E3907" s="20" t="s">
        <v>7</v>
      </c>
      <c r="F3907" s="23" t="s">
        <v>334</v>
      </c>
      <c r="G3907" s="169">
        <v>167290</v>
      </c>
      <c r="H3907" s="36">
        <v>158.16999999999999</v>
      </c>
      <c r="I3907" s="50">
        <v>151.76</v>
      </c>
      <c r="J3907" s="155">
        <f t="shared" si="2007"/>
        <v>174355.95216130733</v>
      </c>
      <c r="K3907" s="182">
        <v>219005.22</v>
      </c>
      <c r="L3907" s="143">
        <v>237137.2738</v>
      </c>
      <c r="M3907" s="143">
        <v>241833.06140000001</v>
      </c>
      <c r="N3907" s="143">
        <f t="shared" si="2008"/>
        <v>174355.95216130733</v>
      </c>
      <c r="O3907" s="143">
        <f t="shared" si="2009"/>
        <v>241833.06140000001</v>
      </c>
      <c r="P3907" s="143">
        <f t="shared" si="2010"/>
        <v>219005.22</v>
      </c>
      <c r="Q3907" s="143">
        <f t="shared" si="2011"/>
        <v>218082.87684032682</v>
      </c>
      <c r="R3907" s="143">
        <f t="shared" si="2012"/>
        <v>196680.58608065365</v>
      </c>
      <c r="S3907" s="143">
        <f t="shared" si="2013"/>
        <v>230419.14069999999</v>
      </c>
      <c r="T3907" s="143">
        <f t="shared" si="2014"/>
        <v>30768.143530304391</v>
      </c>
      <c r="U3907" s="194">
        <f t="shared" si="2015"/>
        <v>0.14049045739779348</v>
      </c>
      <c r="V3907" s="188" t="str">
        <f t="shared" si="2016"/>
        <v>MENOR</v>
      </c>
      <c r="W3907" s="188">
        <f t="shared" si="2017"/>
        <v>174355.95216130733</v>
      </c>
      <c r="X3907" s="143">
        <f t="shared" si="2018"/>
        <v>174356</v>
      </c>
    </row>
    <row r="3908" spans="1:24" x14ac:dyDescent="0.25">
      <c r="A3908" s="20" t="s">
        <v>47</v>
      </c>
      <c r="B3908" s="20">
        <v>4912</v>
      </c>
      <c r="C3908" s="31" t="s">
        <v>1641</v>
      </c>
      <c r="D3908" s="58" t="s">
        <v>1642</v>
      </c>
      <c r="E3908" s="20" t="s">
        <v>7</v>
      </c>
      <c r="F3908" s="23" t="s">
        <v>334</v>
      </c>
      <c r="G3908" s="169">
        <v>48302</v>
      </c>
      <c r="H3908" s="36">
        <v>158.16999999999999</v>
      </c>
      <c r="I3908" s="50">
        <v>151.76</v>
      </c>
      <c r="J3908" s="155">
        <f t="shared" si="2007"/>
        <v>50342.167501317876</v>
      </c>
      <c r="K3908" s="182">
        <v>63974.400000000001</v>
      </c>
      <c r="L3908" s="143">
        <v>68652.527999999991</v>
      </c>
      <c r="M3908" s="143">
        <v>70011.983999999997</v>
      </c>
      <c r="N3908" s="143">
        <f t="shared" si="2008"/>
        <v>50342.167501317876</v>
      </c>
      <c r="O3908" s="143">
        <f t="shared" si="2009"/>
        <v>70011.983999999997</v>
      </c>
      <c r="P3908" s="143">
        <f t="shared" si="2010"/>
        <v>63974.400000000001</v>
      </c>
      <c r="Q3908" s="143">
        <f t="shared" si="2011"/>
        <v>63245.269875329468</v>
      </c>
      <c r="R3908" s="143">
        <f t="shared" si="2012"/>
        <v>57158.283750658942</v>
      </c>
      <c r="S3908" s="143">
        <f t="shared" si="2013"/>
        <v>66993.191999999995</v>
      </c>
      <c r="T3908" s="143">
        <f t="shared" si="2014"/>
        <v>8982.3631279070978</v>
      </c>
      <c r="U3908" s="194">
        <f t="shared" si="2015"/>
        <v>0.14040558610799159</v>
      </c>
      <c r="V3908" s="188" t="str">
        <f t="shared" si="2016"/>
        <v>MENOR</v>
      </c>
      <c r="W3908" s="188">
        <f t="shared" si="2017"/>
        <v>50342.167501317876</v>
      </c>
      <c r="X3908" s="143">
        <f t="shared" si="2018"/>
        <v>50342</v>
      </c>
    </row>
    <row r="3909" spans="1:24" ht="27.6" x14ac:dyDescent="0.25">
      <c r="A3909" s="20" t="s">
        <v>48</v>
      </c>
      <c r="B3909" s="20">
        <v>4912</v>
      </c>
      <c r="C3909" s="31" t="s">
        <v>1643</v>
      </c>
      <c r="D3909" s="58" t="s">
        <v>1644</v>
      </c>
      <c r="E3909" s="20" t="s">
        <v>13</v>
      </c>
      <c r="F3909" s="23" t="s">
        <v>334</v>
      </c>
      <c r="G3909" s="169">
        <v>126646</v>
      </c>
      <c r="H3909" s="36">
        <v>158.16999999999999</v>
      </c>
      <c r="I3909" s="50">
        <v>151.76</v>
      </c>
      <c r="J3909" s="155">
        <f t="shared" si="2007"/>
        <v>131995.24130205589</v>
      </c>
      <c r="K3909" s="182">
        <v>165640.85999999999</v>
      </c>
      <c r="L3909" s="143">
        <v>183876.27720000001</v>
      </c>
      <c r="M3909" s="143">
        <v>187517.39160000003</v>
      </c>
      <c r="N3909" s="143">
        <f t="shared" si="2008"/>
        <v>131995.24130205589</v>
      </c>
      <c r="O3909" s="143">
        <f t="shared" si="2009"/>
        <v>187517.39160000003</v>
      </c>
      <c r="P3909" s="143">
        <f t="shared" si="2010"/>
        <v>165640.85999999999</v>
      </c>
      <c r="Q3909" s="143">
        <f t="shared" si="2011"/>
        <v>167257.44252551399</v>
      </c>
      <c r="R3909" s="143">
        <f t="shared" si="2012"/>
        <v>148818.05065102794</v>
      </c>
      <c r="S3909" s="143">
        <f t="shared" si="2013"/>
        <v>176579.12580000001</v>
      </c>
      <c r="T3909" s="143">
        <f t="shared" si="2014"/>
        <v>25381.669085018159</v>
      </c>
      <c r="U3909" s="194">
        <f t="shared" si="2015"/>
        <v>0.15323313996931773</v>
      </c>
      <c r="V3909" s="188" t="str">
        <f t="shared" si="2016"/>
        <v>MENOR</v>
      </c>
      <c r="W3909" s="188">
        <f t="shared" si="2017"/>
        <v>131995.24130205589</v>
      </c>
      <c r="X3909" s="143">
        <f t="shared" si="2018"/>
        <v>131995</v>
      </c>
    </row>
    <row r="3910" spans="1:24" x14ac:dyDescent="0.25">
      <c r="A3910" s="20" t="s">
        <v>49</v>
      </c>
      <c r="B3910" s="20">
        <v>4912</v>
      </c>
      <c r="C3910" s="31" t="s">
        <v>1645</v>
      </c>
      <c r="D3910" s="58" t="s">
        <v>1646</v>
      </c>
      <c r="E3910" s="20" t="s">
        <v>13</v>
      </c>
      <c r="F3910" s="23" t="s">
        <v>334</v>
      </c>
      <c r="G3910" s="169">
        <v>197685</v>
      </c>
      <c r="H3910" s="36">
        <v>158.16999999999999</v>
      </c>
      <c r="I3910" s="50">
        <v>151.76</v>
      </c>
      <c r="J3910" s="155">
        <f t="shared" si="2007"/>
        <v>206034.768384291</v>
      </c>
      <c r="K3910" s="182">
        <v>253972.18</v>
      </c>
      <c r="L3910" s="143">
        <v>282398.424</v>
      </c>
      <c r="M3910" s="143">
        <v>287990.47200000001</v>
      </c>
      <c r="N3910" s="143">
        <f t="shared" si="2008"/>
        <v>206034.768384291</v>
      </c>
      <c r="O3910" s="143">
        <f t="shared" si="2009"/>
        <v>287990.47200000001</v>
      </c>
      <c r="P3910" s="143">
        <f t="shared" si="2010"/>
        <v>253972.18</v>
      </c>
      <c r="Q3910" s="143">
        <f t="shared" si="2011"/>
        <v>257598.96109607274</v>
      </c>
      <c r="R3910" s="143">
        <f t="shared" si="2012"/>
        <v>230003.47419214551</v>
      </c>
      <c r="S3910" s="143">
        <f t="shared" si="2013"/>
        <v>270981.326</v>
      </c>
      <c r="T3910" s="143">
        <f t="shared" si="2014"/>
        <v>37464.101957666971</v>
      </c>
      <c r="U3910" s="194">
        <f t="shared" si="2015"/>
        <v>0.14751262109758231</v>
      </c>
      <c r="V3910" s="188" t="str">
        <f t="shared" si="2016"/>
        <v>MENOR</v>
      </c>
      <c r="W3910" s="188">
        <f t="shared" si="2017"/>
        <v>206034.768384291</v>
      </c>
      <c r="X3910" s="143">
        <f t="shared" si="2018"/>
        <v>206035</v>
      </c>
    </row>
    <row r="3911" spans="1:24" ht="27.6" x14ac:dyDescent="0.25">
      <c r="A3911" s="20" t="s">
        <v>50</v>
      </c>
      <c r="B3911" s="20">
        <v>4912</v>
      </c>
      <c r="C3911" s="31" t="s">
        <v>1647</v>
      </c>
      <c r="D3911" s="58" t="s">
        <v>1648</v>
      </c>
      <c r="E3911" s="20" t="s">
        <v>7</v>
      </c>
      <c r="F3911" s="23" t="s">
        <v>334</v>
      </c>
      <c r="G3911" s="169">
        <v>1330075</v>
      </c>
      <c r="H3911" s="36">
        <v>158.16999999999999</v>
      </c>
      <c r="I3911" s="50">
        <v>151.76</v>
      </c>
      <c r="J3911" s="155">
        <f t="shared" si="2007"/>
        <v>1386254.3670927782</v>
      </c>
      <c r="K3911" s="182">
        <v>1621375</v>
      </c>
      <c r="L3911" s="143">
        <v>1787826.25</v>
      </c>
      <c r="M3911" s="143">
        <v>1823228.75</v>
      </c>
      <c r="N3911" s="143">
        <f t="shared" si="2008"/>
        <v>1386254.3670927782</v>
      </c>
      <c r="O3911" s="143">
        <f t="shared" si="2009"/>
        <v>1823228.75</v>
      </c>
      <c r="P3911" s="143">
        <f t="shared" si="2010"/>
        <v>1621375</v>
      </c>
      <c r="Q3911" s="143">
        <f t="shared" si="2011"/>
        <v>1654671.0917731945</v>
      </c>
      <c r="R3911" s="143">
        <f t="shared" si="2012"/>
        <v>1503814.683546389</v>
      </c>
      <c r="S3911" s="143">
        <f t="shared" si="2013"/>
        <v>1722301.875</v>
      </c>
      <c r="T3911" s="143">
        <f t="shared" si="2014"/>
        <v>199414.26572576814</v>
      </c>
      <c r="U3911" s="194">
        <f t="shared" si="2015"/>
        <v>0.12299083538710548</v>
      </c>
      <c r="V3911" s="188" t="str">
        <f t="shared" si="2016"/>
        <v>MENOR</v>
      </c>
      <c r="W3911" s="188">
        <f t="shared" si="2017"/>
        <v>1386254.3670927782</v>
      </c>
      <c r="X3911" s="143">
        <f t="shared" si="2018"/>
        <v>1386254</v>
      </c>
    </row>
    <row r="3912" spans="1:24" ht="27.6" x14ac:dyDescent="0.25">
      <c r="A3912" s="20" t="s">
        <v>51</v>
      </c>
      <c r="B3912" s="20">
        <v>4912</v>
      </c>
      <c r="C3912" s="31" t="s">
        <v>1649</v>
      </c>
      <c r="D3912" s="58" t="s">
        <v>1648</v>
      </c>
      <c r="E3912" s="20" t="s">
        <v>7</v>
      </c>
      <c r="F3912" s="23" t="s">
        <v>334</v>
      </c>
      <c r="G3912" s="169">
        <v>1330075</v>
      </c>
      <c r="H3912" s="36">
        <v>158.16999999999999</v>
      </c>
      <c r="I3912" s="50">
        <v>151.76</v>
      </c>
      <c r="J3912" s="155">
        <f t="shared" si="2007"/>
        <v>1386254.3670927782</v>
      </c>
      <c r="K3912" s="182">
        <v>1666000</v>
      </c>
      <c r="L3912" s="143">
        <v>1817873.75</v>
      </c>
      <c r="M3912" s="143">
        <v>1853871.25</v>
      </c>
      <c r="N3912" s="143">
        <f t="shared" si="2008"/>
        <v>1386254.3670927782</v>
      </c>
      <c r="O3912" s="143">
        <f t="shared" si="2009"/>
        <v>1853871.25</v>
      </c>
      <c r="P3912" s="143">
        <f t="shared" si="2010"/>
        <v>1666000</v>
      </c>
      <c r="Q3912" s="143">
        <f t="shared" si="2011"/>
        <v>1680999.8417731945</v>
      </c>
      <c r="R3912" s="143">
        <f t="shared" si="2012"/>
        <v>1526127.183546389</v>
      </c>
      <c r="S3912" s="143">
        <f t="shared" si="2013"/>
        <v>1759935.625</v>
      </c>
      <c r="T3912" s="143">
        <f t="shared" si="2014"/>
        <v>212696.09041494259</v>
      </c>
      <c r="U3912" s="194">
        <f t="shared" si="2015"/>
        <v>0.12766872173766061</v>
      </c>
      <c r="V3912" s="188" t="str">
        <f t="shared" si="2016"/>
        <v>MENOR</v>
      </c>
      <c r="W3912" s="188">
        <f t="shared" si="2017"/>
        <v>1386254.3670927782</v>
      </c>
      <c r="X3912" s="143">
        <f t="shared" si="2018"/>
        <v>1386254</v>
      </c>
    </row>
    <row r="3913" spans="1:24" ht="27.6" x14ac:dyDescent="0.25">
      <c r="A3913" s="20" t="s">
        <v>52</v>
      </c>
      <c r="B3913" s="20">
        <v>4912</v>
      </c>
      <c r="C3913" s="31" t="s">
        <v>1650</v>
      </c>
      <c r="D3913" s="58" t="s">
        <v>1651</v>
      </c>
      <c r="E3913" s="20" t="s">
        <v>7</v>
      </c>
      <c r="F3913" s="23" t="s">
        <v>334</v>
      </c>
      <c r="G3913" s="169">
        <v>260360</v>
      </c>
      <c r="H3913" s="36">
        <v>158.16999999999999</v>
      </c>
      <c r="I3913" s="50">
        <v>151.76</v>
      </c>
      <c r="J3913" s="155">
        <f t="shared" si="2007"/>
        <v>271357.01897733263</v>
      </c>
      <c r="K3913" s="182">
        <v>337722</v>
      </c>
      <c r="L3913" s="143">
        <v>372108.24</v>
      </c>
      <c r="M3913" s="143">
        <v>379476.72</v>
      </c>
      <c r="N3913" s="143">
        <f t="shared" si="2008"/>
        <v>271357.01897733263</v>
      </c>
      <c r="O3913" s="143">
        <f t="shared" si="2009"/>
        <v>379476.72</v>
      </c>
      <c r="P3913" s="143">
        <f t="shared" si="2010"/>
        <v>337722</v>
      </c>
      <c r="Q3913" s="143">
        <f t="shared" si="2011"/>
        <v>340165.99474433315</v>
      </c>
      <c r="R3913" s="143">
        <f t="shared" si="2012"/>
        <v>304539.50948866631</v>
      </c>
      <c r="S3913" s="143">
        <f t="shared" si="2013"/>
        <v>358599.36</v>
      </c>
      <c r="T3913" s="143">
        <f t="shared" si="2014"/>
        <v>49350.070612964242</v>
      </c>
      <c r="U3913" s="194">
        <f t="shared" si="2015"/>
        <v>0.14612631280450858</v>
      </c>
      <c r="V3913" s="188" t="str">
        <f t="shared" si="2016"/>
        <v>MENOR</v>
      </c>
      <c r="W3913" s="188">
        <f t="shared" si="2017"/>
        <v>271357.01897733263</v>
      </c>
      <c r="X3913" s="143">
        <f t="shared" si="2018"/>
        <v>271357</v>
      </c>
    </row>
    <row r="3914" spans="1:24" ht="27.6" x14ac:dyDescent="0.25">
      <c r="A3914" s="20" t="s">
        <v>53</v>
      </c>
      <c r="B3914" s="20">
        <v>4912</v>
      </c>
      <c r="C3914" s="31" t="s">
        <v>1652</v>
      </c>
      <c r="D3914" s="58" t="s">
        <v>1653</v>
      </c>
      <c r="E3914" s="20" t="s">
        <v>7</v>
      </c>
      <c r="F3914" s="23" t="s">
        <v>334</v>
      </c>
      <c r="G3914" s="169">
        <v>326334</v>
      </c>
      <c r="H3914" s="36">
        <v>158.16999999999999</v>
      </c>
      <c r="I3914" s="50">
        <v>151.76</v>
      </c>
      <c r="J3914" s="155">
        <f t="shared" si="2007"/>
        <v>340117.61188719032</v>
      </c>
      <c r="K3914" s="182">
        <v>419741.56</v>
      </c>
      <c r="L3914" s="143">
        <v>474500.5048</v>
      </c>
      <c r="M3914" s="143">
        <v>483896.55440000002</v>
      </c>
      <c r="N3914" s="143">
        <f t="shared" si="2008"/>
        <v>340117.61188719032</v>
      </c>
      <c r="O3914" s="143">
        <f t="shared" si="2009"/>
        <v>483896.55440000002</v>
      </c>
      <c r="P3914" s="143">
        <f t="shared" si="2010"/>
        <v>419741.56</v>
      </c>
      <c r="Q3914" s="143">
        <f t="shared" si="2011"/>
        <v>429564.05777179758</v>
      </c>
      <c r="R3914" s="143">
        <f t="shared" si="2012"/>
        <v>379929.58594359516</v>
      </c>
      <c r="S3914" s="143">
        <f t="shared" si="2013"/>
        <v>451819.05720000004</v>
      </c>
      <c r="T3914" s="143">
        <f t="shared" si="2014"/>
        <v>66001.14293262134</v>
      </c>
      <c r="U3914" s="194">
        <f t="shared" si="2015"/>
        <v>0.15724233486105435</v>
      </c>
      <c r="V3914" s="188" t="str">
        <f t="shared" si="2016"/>
        <v>MENOR</v>
      </c>
      <c r="W3914" s="188">
        <f t="shared" si="2017"/>
        <v>340117.61188719032</v>
      </c>
      <c r="X3914" s="143">
        <f t="shared" si="2018"/>
        <v>340118</v>
      </c>
    </row>
    <row r="3915" spans="1:24" x14ac:dyDescent="0.25">
      <c r="A3915" s="20" t="s">
        <v>54</v>
      </c>
      <c r="B3915" s="20">
        <v>4912</v>
      </c>
      <c r="C3915" s="31" t="s">
        <v>1253</v>
      </c>
      <c r="D3915" s="58" t="s">
        <v>1654</v>
      </c>
      <c r="E3915" s="20" t="s">
        <v>7</v>
      </c>
      <c r="F3915" s="23" t="s">
        <v>334</v>
      </c>
      <c r="G3915" s="169">
        <v>267429</v>
      </c>
      <c r="H3915" s="36">
        <v>158.16999999999999</v>
      </c>
      <c r="I3915" s="50">
        <v>151.76</v>
      </c>
      <c r="J3915" s="155">
        <f t="shared" si="2007"/>
        <v>278724.59758829733</v>
      </c>
      <c r="K3915" s="182">
        <v>351095.22</v>
      </c>
      <c r="L3915" s="143">
        <v>383358.02399999998</v>
      </c>
      <c r="M3915" s="143">
        <v>390949.272</v>
      </c>
      <c r="N3915" s="143">
        <f t="shared" si="2008"/>
        <v>278724.59758829733</v>
      </c>
      <c r="O3915" s="143">
        <f t="shared" si="2009"/>
        <v>390949.272</v>
      </c>
      <c r="P3915" s="143">
        <f t="shared" si="2010"/>
        <v>351095.22</v>
      </c>
      <c r="Q3915" s="143">
        <f t="shared" si="2011"/>
        <v>351031.77839707432</v>
      </c>
      <c r="R3915" s="143">
        <f t="shared" si="2012"/>
        <v>314909.90879414865</v>
      </c>
      <c r="S3915" s="143">
        <f t="shared" si="2013"/>
        <v>371022.24599999998</v>
      </c>
      <c r="T3915" s="143">
        <f t="shared" si="2014"/>
        <v>51207.827759925116</v>
      </c>
      <c r="U3915" s="194">
        <f t="shared" si="2015"/>
        <v>0.14585168023627643</v>
      </c>
      <c r="V3915" s="188" t="str">
        <f t="shared" si="2016"/>
        <v>MENOR</v>
      </c>
      <c r="W3915" s="188">
        <f t="shared" si="2017"/>
        <v>278724.59758829733</v>
      </c>
      <c r="X3915" s="143">
        <f t="shared" si="2018"/>
        <v>278725</v>
      </c>
    </row>
    <row r="3916" spans="1:24" x14ac:dyDescent="0.25">
      <c r="A3916" s="20" t="s">
        <v>55</v>
      </c>
      <c r="B3916" s="20">
        <v>4912</v>
      </c>
      <c r="C3916" s="31" t="s">
        <v>1655</v>
      </c>
      <c r="D3916" s="58" t="s">
        <v>1656</v>
      </c>
      <c r="E3916" s="20" t="s">
        <v>7</v>
      </c>
      <c r="F3916" s="23" t="s">
        <v>334</v>
      </c>
      <c r="G3916" s="169">
        <v>125232</v>
      </c>
      <c r="H3916" s="36">
        <v>158.16999999999999</v>
      </c>
      <c r="I3916" s="50">
        <v>151.76</v>
      </c>
      <c r="J3916" s="155">
        <f t="shared" si="2007"/>
        <v>130521.51713231418</v>
      </c>
      <c r="K3916" s="182">
        <v>162316</v>
      </c>
      <c r="L3916" s="143">
        <v>178842.72</v>
      </c>
      <c r="M3916" s="143">
        <v>182384.16</v>
      </c>
      <c r="N3916" s="143">
        <f t="shared" si="2008"/>
        <v>130521.51713231418</v>
      </c>
      <c r="O3916" s="143">
        <f t="shared" si="2009"/>
        <v>182384.16</v>
      </c>
      <c r="P3916" s="143">
        <f t="shared" si="2010"/>
        <v>162316</v>
      </c>
      <c r="Q3916" s="143">
        <f t="shared" si="2011"/>
        <v>163516.09928307854</v>
      </c>
      <c r="R3916" s="143">
        <f t="shared" si="2012"/>
        <v>146418.75856615708</v>
      </c>
      <c r="S3916" s="143">
        <f t="shared" si="2013"/>
        <v>172350.08000000002</v>
      </c>
      <c r="T3916" s="143">
        <f t="shared" si="2014"/>
        <v>23671.302649767</v>
      </c>
      <c r="U3916" s="194">
        <f t="shared" si="2015"/>
        <v>0.14583468450286477</v>
      </c>
      <c r="V3916" s="188" t="str">
        <f t="shared" si="2016"/>
        <v>MENOR</v>
      </c>
      <c r="W3916" s="188">
        <f t="shared" si="2017"/>
        <v>130521.51713231418</v>
      </c>
      <c r="X3916" s="143">
        <f t="shared" si="2018"/>
        <v>130522</v>
      </c>
    </row>
    <row r="3917" spans="1:24" x14ac:dyDescent="0.25">
      <c r="A3917" s="20" t="s">
        <v>56</v>
      </c>
      <c r="B3917" s="20">
        <v>4912</v>
      </c>
      <c r="C3917" s="31" t="s">
        <v>1657</v>
      </c>
      <c r="D3917" s="58" t="s">
        <v>1658</v>
      </c>
      <c r="E3917" s="20" t="s">
        <v>13</v>
      </c>
      <c r="F3917" s="23" t="s">
        <v>334</v>
      </c>
      <c r="G3917" s="169">
        <v>214414</v>
      </c>
      <c r="H3917" s="36">
        <v>158.16999999999999</v>
      </c>
      <c r="I3917" s="50">
        <v>151.76</v>
      </c>
      <c r="J3917" s="155">
        <f t="shared" si="2007"/>
        <v>223470.36360042173</v>
      </c>
      <c r="K3917" s="182">
        <v>278162.5</v>
      </c>
      <c r="L3917" s="143">
        <v>301376.42499999999</v>
      </c>
      <c r="M3917" s="143">
        <v>307344.27500000002</v>
      </c>
      <c r="N3917" s="143">
        <f t="shared" si="2008"/>
        <v>223470.36360042173</v>
      </c>
      <c r="O3917" s="143">
        <f t="shared" si="2009"/>
        <v>307344.27500000002</v>
      </c>
      <c r="P3917" s="143">
        <f t="shared" si="2010"/>
        <v>278162.5</v>
      </c>
      <c r="Q3917" s="143">
        <f t="shared" si="2011"/>
        <v>277588.39090010547</v>
      </c>
      <c r="R3917" s="143">
        <f t="shared" si="2012"/>
        <v>250816.43180021085</v>
      </c>
      <c r="S3917" s="143">
        <f t="shared" si="2013"/>
        <v>292753.38750000001</v>
      </c>
      <c r="T3917" s="143">
        <f t="shared" si="2014"/>
        <v>38211.576278103312</v>
      </c>
      <c r="U3917" s="194">
        <f t="shared" si="2015"/>
        <v>0.13737141519113222</v>
      </c>
      <c r="V3917" s="188" t="str">
        <f t="shared" si="2016"/>
        <v>MENOR</v>
      </c>
      <c r="W3917" s="188">
        <f t="shared" si="2017"/>
        <v>223470.36360042173</v>
      </c>
      <c r="X3917" s="143">
        <f t="shared" si="2018"/>
        <v>223470</v>
      </c>
    </row>
    <row r="3918" spans="1:24" x14ac:dyDescent="0.25">
      <c r="A3918" s="52" t="s">
        <v>65</v>
      </c>
      <c r="B3918" s="27" t="s">
        <v>66</v>
      </c>
      <c r="C3918" s="27"/>
      <c r="D3918" s="17"/>
      <c r="E3918" s="17"/>
      <c r="F3918" s="17"/>
      <c r="G3918" s="138"/>
      <c r="H3918" s="18"/>
      <c r="I3918" s="18"/>
      <c r="J3918" s="138"/>
      <c r="K3918" s="178"/>
      <c r="L3918" s="139"/>
      <c r="M3918" s="139"/>
      <c r="N3918" s="139"/>
      <c r="O3918" s="139"/>
      <c r="P3918" s="139"/>
      <c r="Q3918" s="139"/>
      <c r="R3918" s="139"/>
      <c r="S3918" s="139"/>
      <c r="T3918" s="139"/>
      <c r="U3918" s="193"/>
      <c r="V3918" s="52"/>
      <c r="W3918" s="139"/>
      <c r="X3918" s="139"/>
    </row>
    <row r="3919" spans="1:24" ht="41.4" x14ac:dyDescent="0.25">
      <c r="A3919" s="20" t="s">
        <v>67</v>
      </c>
      <c r="B3919" s="20">
        <v>4912</v>
      </c>
      <c r="C3919" s="31" t="s">
        <v>1272</v>
      </c>
      <c r="D3919" s="58" t="s">
        <v>777</v>
      </c>
      <c r="E3919" s="20" t="s">
        <v>13</v>
      </c>
      <c r="F3919" s="23" t="s">
        <v>334</v>
      </c>
      <c r="G3919" s="169">
        <v>41061</v>
      </c>
      <c r="H3919" s="36">
        <v>158.16999999999999</v>
      </c>
      <c r="I3919" s="50">
        <v>151.76</v>
      </c>
      <c r="J3919" s="155">
        <f t="shared" ref="J3919:J3932" si="2019">G3919*(H3919/I3919)</f>
        <v>42795.323998418557</v>
      </c>
      <c r="K3919" s="182">
        <v>423461.5</v>
      </c>
      <c r="L3919" s="143">
        <v>458801.28700000001</v>
      </c>
      <c r="M3919" s="143">
        <v>467886.46100000001</v>
      </c>
      <c r="N3919" s="143">
        <f t="shared" ref="N3919:N3932" si="2020">MIN(J3919,K3919,L3919,M3919)</f>
        <v>42795.323998418557</v>
      </c>
      <c r="O3919" s="143">
        <f t="shared" ref="O3919:O3932" si="2021">MAX(J3919,K3919,L3919,M3919)</f>
        <v>467886.46100000001</v>
      </c>
      <c r="P3919" s="143">
        <f t="shared" ref="P3919:P3932" si="2022">MEDIAN(J3919,K3919,L3919,M3919,)</f>
        <v>423461.5</v>
      </c>
      <c r="Q3919" s="143">
        <f t="shared" ref="Q3919:Q3932" si="2023">AVERAGE(J3919,K3919,L3919,M3919)</f>
        <v>348236.14299960469</v>
      </c>
      <c r="R3919" s="143">
        <f t="shared" ref="R3919:R3932" si="2024">AVERAGE(N3919,P3919)</f>
        <v>233128.41199920929</v>
      </c>
      <c r="S3919" s="143">
        <f t="shared" ref="S3919:S3932" si="2025">AVERAGE(O3919,P3919)</f>
        <v>445673.98050000001</v>
      </c>
      <c r="T3919" s="143">
        <f t="shared" ref="T3919:T3932" si="2026">STDEVA(J3919,K3919,L3919,M3919)</f>
        <v>204526.93214128379</v>
      </c>
      <c r="U3919" s="194">
        <f t="shared" ref="U3919:U3932" si="2027">T3919/P3919</f>
        <v>0.48298825782576171</v>
      </c>
      <c r="V3919" s="188" t="str">
        <f t="shared" ref="V3919:V3932" si="2028">IF(U3919&lt;=70%,"MENOR",IF(AND(U3919&gt;70%,U3919&lt;=90%),"[PROM MEN-MED]","PROMEDIO"))</f>
        <v>MENOR</v>
      </c>
      <c r="W3919" s="188">
        <f t="shared" ref="W3919:W3932" si="2029">IF(U3919&lt;=70%,N3919,IF(AND(U3919&gt;70%,U3919&lt;=90%),R3919,Q3919))</f>
        <v>42795.323998418557</v>
      </c>
      <c r="X3919" s="143">
        <f t="shared" ref="X3919:X3932" si="2030">ROUND(W3919,0)</f>
        <v>42795</v>
      </c>
    </row>
    <row r="3920" spans="1:24" ht="27.6" x14ac:dyDescent="0.25">
      <c r="A3920" s="20" t="s">
        <v>68</v>
      </c>
      <c r="B3920" s="20">
        <v>4912</v>
      </c>
      <c r="C3920" s="31" t="s">
        <v>1659</v>
      </c>
      <c r="D3920" s="58" t="s">
        <v>1660</v>
      </c>
      <c r="E3920" s="20" t="s">
        <v>7</v>
      </c>
      <c r="F3920" s="23" t="s">
        <v>334</v>
      </c>
      <c r="G3920" s="169">
        <v>424705</v>
      </c>
      <c r="H3920" s="36">
        <v>158.16999999999999</v>
      </c>
      <c r="I3920" s="50">
        <v>151.76</v>
      </c>
      <c r="J3920" s="155">
        <f t="shared" si="2019"/>
        <v>442643.58098313125</v>
      </c>
      <c r="K3920" s="182">
        <v>545430.55000000005</v>
      </c>
      <c r="L3920" s="143">
        <v>621640.70850000007</v>
      </c>
      <c r="M3920" s="143">
        <v>633950.4254999999</v>
      </c>
      <c r="N3920" s="143">
        <f t="shared" si="2020"/>
        <v>442643.58098313125</v>
      </c>
      <c r="O3920" s="143">
        <f t="shared" si="2021"/>
        <v>633950.4254999999</v>
      </c>
      <c r="P3920" s="143">
        <f t="shared" si="2022"/>
        <v>545430.55000000005</v>
      </c>
      <c r="Q3920" s="143">
        <f t="shared" si="2023"/>
        <v>560916.31624578277</v>
      </c>
      <c r="R3920" s="143">
        <f t="shared" si="2024"/>
        <v>494037.06549156562</v>
      </c>
      <c r="S3920" s="143">
        <f t="shared" si="2025"/>
        <v>589690.48774999997</v>
      </c>
      <c r="T3920" s="143">
        <f t="shared" si="2026"/>
        <v>88033.481872769</v>
      </c>
      <c r="U3920" s="194">
        <f t="shared" si="2027"/>
        <v>0.16140181710168047</v>
      </c>
      <c r="V3920" s="188" t="str">
        <f t="shared" si="2028"/>
        <v>MENOR</v>
      </c>
      <c r="W3920" s="188">
        <f t="shared" si="2029"/>
        <v>442643.58098313125</v>
      </c>
      <c r="X3920" s="143">
        <f t="shared" si="2030"/>
        <v>442644</v>
      </c>
    </row>
    <row r="3921" spans="1:24" ht="27.6" x14ac:dyDescent="0.25">
      <c r="A3921" s="20" t="s">
        <v>69</v>
      </c>
      <c r="B3921" s="20">
        <v>4912</v>
      </c>
      <c r="C3921" s="31" t="s">
        <v>1661</v>
      </c>
      <c r="D3921" s="58" t="s">
        <v>1662</v>
      </c>
      <c r="E3921" s="20" t="s">
        <v>7</v>
      </c>
      <c r="F3921" s="23" t="s">
        <v>334</v>
      </c>
      <c r="G3921" s="169">
        <v>571614</v>
      </c>
      <c r="H3921" s="36">
        <v>158.16999999999999</v>
      </c>
      <c r="I3921" s="50">
        <v>151.76</v>
      </c>
      <c r="J3921" s="155">
        <f t="shared" si="2019"/>
        <v>595757.68568792834</v>
      </c>
      <c r="K3921" s="182">
        <v>733899.18</v>
      </c>
      <c r="L3921" s="143">
        <v>809241.67379999999</v>
      </c>
      <c r="M3921" s="143">
        <v>825266.26140000008</v>
      </c>
      <c r="N3921" s="143">
        <f t="shared" si="2020"/>
        <v>595757.68568792834</v>
      </c>
      <c r="O3921" s="143">
        <f t="shared" si="2021"/>
        <v>825266.26140000008</v>
      </c>
      <c r="P3921" s="143">
        <f t="shared" si="2022"/>
        <v>733899.18</v>
      </c>
      <c r="Q3921" s="143">
        <f t="shared" si="2023"/>
        <v>741041.20022198209</v>
      </c>
      <c r="R3921" s="143">
        <f t="shared" si="2024"/>
        <v>664828.4328439642</v>
      </c>
      <c r="S3921" s="143">
        <f t="shared" si="2025"/>
        <v>779582.72070000006</v>
      </c>
      <c r="T3921" s="143">
        <f t="shared" si="2026"/>
        <v>104727.38192552612</v>
      </c>
      <c r="U3921" s="194">
        <f t="shared" si="2027"/>
        <v>0.14269995767746479</v>
      </c>
      <c r="V3921" s="188" t="str">
        <f t="shared" si="2028"/>
        <v>MENOR</v>
      </c>
      <c r="W3921" s="188">
        <f t="shared" si="2029"/>
        <v>595757.68568792834</v>
      </c>
      <c r="X3921" s="143">
        <f t="shared" si="2030"/>
        <v>595758</v>
      </c>
    </row>
    <row r="3922" spans="1:24" x14ac:dyDescent="0.25">
      <c r="A3922" s="20" t="s">
        <v>70</v>
      </c>
      <c r="B3922" s="20">
        <v>4912</v>
      </c>
      <c r="C3922" s="31" t="s">
        <v>1663</v>
      </c>
      <c r="D3922" s="58" t="s">
        <v>1664</v>
      </c>
      <c r="E3922" s="20" t="s">
        <v>7</v>
      </c>
      <c r="F3922" s="23" t="s">
        <v>334</v>
      </c>
      <c r="G3922" s="169">
        <v>96604</v>
      </c>
      <c r="H3922" s="36">
        <v>158.16999999999999</v>
      </c>
      <c r="I3922" s="50">
        <v>151.76</v>
      </c>
      <c r="J3922" s="155">
        <f t="shared" si="2019"/>
        <v>100684.33500263575</v>
      </c>
      <c r="K3922" s="182">
        <v>124262.18</v>
      </c>
      <c r="L3922" s="143">
        <v>137019.00380000001</v>
      </c>
      <c r="M3922" s="143">
        <v>139732.25140000001</v>
      </c>
      <c r="N3922" s="143">
        <f t="shared" si="2020"/>
        <v>100684.33500263575</v>
      </c>
      <c r="O3922" s="143">
        <f t="shared" si="2021"/>
        <v>139732.25140000001</v>
      </c>
      <c r="P3922" s="143">
        <f t="shared" si="2022"/>
        <v>124262.18</v>
      </c>
      <c r="Q3922" s="143">
        <f t="shared" si="2023"/>
        <v>125424.44255065893</v>
      </c>
      <c r="R3922" s="143">
        <f t="shared" si="2024"/>
        <v>112473.25750131787</v>
      </c>
      <c r="S3922" s="143">
        <f t="shared" si="2025"/>
        <v>131997.2157</v>
      </c>
      <c r="T3922" s="143">
        <f t="shared" si="2026"/>
        <v>17819.193961927955</v>
      </c>
      <c r="U3922" s="194">
        <f t="shared" si="2027"/>
        <v>0.14339997867354295</v>
      </c>
      <c r="V3922" s="188" t="str">
        <f t="shared" si="2028"/>
        <v>MENOR</v>
      </c>
      <c r="W3922" s="188">
        <f t="shared" si="2029"/>
        <v>100684.33500263575</v>
      </c>
      <c r="X3922" s="143">
        <f t="shared" si="2030"/>
        <v>100684</v>
      </c>
    </row>
    <row r="3923" spans="1:24" x14ac:dyDescent="0.25">
      <c r="A3923" s="20" t="s">
        <v>71</v>
      </c>
      <c r="B3923" s="20">
        <v>4912</v>
      </c>
      <c r="C3923" s="31" t="s">
        <v>1665</v>
      </c>
      <c r="D3923" s="58" t="s">
        <v>1666</v>
      </c>
      <c r="E3923" s="20" t="s">
        <v>13</v>
      </c>
      <c r="F3923" s="23" t="s">
        <v>334</v>
      </c>
      <c r="G3923" s="169">
        <v>44768</v>
      </c>
      <c r="H3923" s="36">
        <v>158.16999999999999</v>
      </c>
      <c r="I3923" s="50">
        <v>151.76</v>
      </c>
      <c r="J3923" s="155">
        <f t="shared" si="2019"/>
        <v>46658.899314707436</v>
      </c>
      <c r="K3923" s="182">
        <v>60242.559999999998</v>
      </c>
      <c r="L3923" s="143">
        <v>64104.538400000005</v>
      </c>
      <c r="M3923" s="143">
        <v>65373.9352</v>
      </c>
      <c r="N3923" s="143">
        <f t="shared" si="2020"/>
        <v>46658.899314707436</v>
      </c>
      <c r="O3923" s="143">
        <f t="shared" si="2021"/>
        <v>65373.9352</v>
      </c>
      <c r="P3923" s="143">
        <f t="shared" si="2022"/>
        <v>60242.559999999998</v>
      </c>
      <c r="Q3923" s="143">
        <f t="shared" si="2023"/>
        <v>59094.983228676865</v>
      </c>
      <c r="R3923" s="143">
        <f t="shared" si="2024"/>
        <v>53450.729657353717</v>
      </c>
      <c r="S3923" s="143">
        <f t="shared" si="2025"/>
        <v>62808.247600000002</v>
      </c>
      <c r="T3923" s="143">
        <f t="shared" si="2026"/>
        <v>8573.0973872551258</v>
      </c>
      <c r="U3923" s="194">
        <f t="shared" si="2027"/>
        <v>0.1423096459920549</v>
      </c>
      <c r="V3923" s="188" t="str">
        <f t="shared" si="2028"/>
        <v>MENOR</v>
      </c>
      <c r="W3923" s="188">
        <f t="shared" si="2029"/>
        <v>46658.899314707436</v>
      </c>
      <c r="X3923" s="143">
        <f t="shared" si="2030"/>
        <v>46659</v>
      </c>
    </row>
    <row r="3924" spans="1:24" x14ac:dyDescent="0.25">
      <c r="A3924" s="20" t="s">
        <v>72</v>
      </c>
      <c r="B3924" s="20">
        <v>4912</v>
      </c>
      <c r="C3924" s="31" t="s">
        <v>1283</v>
      </c>
      <c r="D3924" s="58" t="s">
        <v>1284</v>
      </c>
      <c r="E3924" s="20" t="s">
        <v>7</v>
      </c>
      <c r="F3924" s="23" t="s">
        <v>334</v>
      </c>
      <c r="G3924" s="169">
        <v>96604</v>
      </c>
      <c r="H3924" s="36">
        <v>158.16999999999999</v>
      </c>
      <c r="I3924" s="50">
        <v>151.76</v>
      </c>
      <c r="J3924" s="155">
        <f t="shared" si="2019"/>
        <v>100684.33500263575</v>
      </c>
      <c r="K3924" s="182">
        <v>124262.18</v>
      </c>
      <c r="L3924" s="143">
        <v>134716.16339999999</v>
      </c>
      <c r="M3924" s="143">
        <v>137383.81020000001</v>
      </c>
      <c r="N3924" s="143">
        <f t="shared" si="2020"/>
        <v>100684.33500263575</v>
      </c>
      <c r="O3924" s="143">
        <f t="shared" si="2021"/>
        <v>137383.81020000001</v>
      </c>
      <c r="P3924" s="143">
        <f t="shared" si="2022"/>
        <v>124262.18</v>
      </c>
      <c r="Q3924" s="143">
        <f t="shared" si="2023"/>
        <v>124261.62215065894</v>
      </c>
      <c r="R3924" s="143">
        <f t="shared" si="2024"/>
        <v>112473.25750131787</v>
      </c>
      <c r="S3924" s="143">
        <f t="shared" si="2025"/>
        <v>130822.9951</v>
      </c>
      <c r="T3924" s="143">
        <f t="shared" si="2026"/>
        <v>16707.061595903819</v>
      </c>
      <c r="U3924" s="194">
        <f t="shared" si="2027"/>
        <v>0.13445009250524834</v>
      </c>
      <c r="V3924" s="188" t="str">
        <f t="shared" si="2028"/>
        <v>MENOR</v>
      </c>
      <c r="W3924" s="188">
        <f t="shared" si="2029"/>
        <v>100684.33500263575</v>
      </c>
      <c r="X3924" s="143">
        <f t="shared" si="2030"/>
        <v>100684</v>
      </c>
    </row>
    <row r="3925" spans="1:24" ht="27.6" x14ac:dyDescent="0.25">
      <c r="A3925" s="20" t="s">
        <v>73</v>
      </c>
      <c r="B3925" s="20">
        <v>4912</v>
      </c>
      <c r="C3925" s="31" t="s">
        <v>1285</v>
      </c>
      <c r="D3925" s="58" t="s">
        <v>1286</v>
      </c>
      <c r="E3925" s="20" t="s">
        <v>13</v>
      </c>
      <c r="F3925" s="23" t="s">
        <v>334</v>
      </c>
      <c r="G3925" s="169">
        <v>110741</v>
      </c>
      <c r="H3925" s="36">
        <v>158.16999999999999</v>
      </c>
      <c r="I3925" s="50">
        <v>151.76</v>
      </c>
      <c r="J3925" s="155">
        <f t="shared" si="2019"/>
        <v>115418.4499868213</v>
      </c>
      <c r="K3925" s="182">
        <v>145959.45000000001</v>
      </c>
      <c r="L3925" s="143">
        <v>158043.84050000002</v>
      </c>
      <c r="M3925" s="143">
        <v>161173.4215</v>
      </c>
      <c r="N3925" s="143">
        <f t="shared" si="2020"/>
        <v>115418.4499868213</v>
      </c>
      <c r="O3925" s="143">
        <f t="shared" si="2021"/>
        <v>161173.4215</v>
      </c>
      <c r="P3925" s="143">
        <f t="shared" si="2022"/>
        <v>145959.45000000001</v>
      </c>
      <c r="Q3925" s="143">
        <f t="shared" si="2023"/>
        <v>145148.79049670533</v>
      </c>
      <c r="R3925" s="143">
        <f t="shared" si="2024"/>
        <v>130688.94999341066</v>
      </c>
      <c r="S3925" s="143">
        <f t="shared" si="2025"/>
        <v>153566.43575</v>
      </c>
      <c r="T3925" s="143">
        <f t="shared" si="2026"/>
        <v>20877.591089037323</v>
      </c>
      <c r="U3925" s="194">
        <f t="shared" si="2027"/>
        <v>0.14303692627669753</v>
      </c>
      <c r="V3925" s="188" t="str">
        <f t="shared" si="2028"/>
        <v>MENOR</v>
      </c>
      <c r="W3925" s="188">
        <f t="shared" si="2029"/>
        <v>115418.4499868213</v>
      </c>
      <c r="X3925" s="143">
        <f t="shared" si="2030"/>
        <v>115418</v>
      </c>
    </row>
    <row r="3926" spans="1:24" ht="27.6" x14ac:dyDescent="0.25">
      <c r="A3926" s="20" t="s">
        <v>74</v>
      </c>
      <c r="B3926" s="20">
        <v>4912</v>
      </c>
      <c r="C3926" s="31" t="s">
        <v>1667</v>
      </c>
      <c r="D3926" s="58" t="s">
        <v>1668</v>
      </c>
      <c r="E3926" s="20" t="s">
        <v>13</v>
      </c>
      <c r="F3926" s="23" t="s">
        <v>334</v>
      </c>
      <c r="G3926" s="169">
        <v>388773</v>
      </c>
      <c r="H3926" s="36">
        <v>158.16999999999999</v>
      </c>
      <c r="I3926" s="50">
        <v>151.76</v>
      </c>
      <c r="J3926" s="155">
        <f t="shared" si="2019"/>
        <v>405193.89437269373</v>
      </c>
      <c r="K3926" s="182">
        <v>500550.89</v>
      </c>
      <c r="L3926" s="143">
        <v>551937.71990000003</v>
      </c>
      <c r="M3926" s="143">
        <v>562867.17969999998</v>
      </c>
      <c r="N3926" s="143">
        <f t="shared" si="2020"/>
        <v>405193.89437269373</v>
      </c>
      <c r="O3926" s="143">
        <f t="shared" si="2021"/>
        <v>562867.17969999998</v>
      </c>
      <c r="P3926" s="143">
        <f t="shared" si="2022"/>
        <v>500550.89</v>
      </c>
      <c r="Q3926" s="143">
        <f t="shared" si="2023"/>
        <v>505137.42099317344</v>
      </c>
      <c r="R3926" s="143">
        <f t="shared" si="2024"/>
        <v>452872.39218634687</v>
      </c>
      <c r="S3926" s="143">
        <f t="shared" si="2025"/>
        <v>531709.03484999994</v>
      </c>
      <c r="T3926" s="143">
        <f t="shared" si="2026"/>
        <v>71955.397754457576</v>
      </c>
      <c r="U3926" s="194">
        <f t="shared" si="2027"/>
        <v>0.14375241197644772</v>
      </c>
      <c r="V3926" s="188" t="str">
        <f t="shared" si="2028"/>
        <v>MENOR</v>
      </c>
      <c r="W3926" s="188">
        <f t="shared" si="2029"/>
        <v>405193.89437269373</v>
      </c>
      <c r="X3926" s="143">
        <f t="shared" si="2030"/>
        <v>405194</v>
      </c>
    </row>
    <row r="3927" spans="1:24" ht="27.6" x14ac:dyDescent="0.25">
      <c r="A3927" s="20" t="s">
        <v>75</v>
      </c>
      <c r="B3927" s="20">
        <v>4912</v>
      </c>
      <c r="C3927" s="31" t="s">
        <v>1669</v>
      </c>
      <c r="D3927" s="58" t="s">
        <v>1670</v>
      </c>
      <c r="E3927" s="20" t="s">
        <v>7</v>
      </c>
      <c r="F3927" s="23" t="s">
        <v>334</v>
      </c>
      <c r="G3927" s="169">
        <v>388773</v>
      </c>
      <c r="H3927" s="36">
        <v>158.16999999999999</v>
      </c>
      <c r="I3927" s="50">
        <v>151.76</v>
      </c>
      <c r="J3927" s="155">
        <f t="shared" si="2019"/>
        <v>405193.89437269373</v>
      </c>
      <c r="K3927" s="182">
        <v>505143.1</v>
      </c>
      <c r="L3927" s="143">
        <v>561213.98410000012</v>
      </c>
      <c r="M3927" s="143">
        <v>572327.13229999994</v>
      </c>
      <c r="N3927" s="143">
        <f t="shared" si="2020"/>
        <v>405193.89437269373</v>
      </c>
      <c r="O3927" s="143">
        <f t="shared" si="2021"/>
        <v>572327.13229999994</v>
      </c>
      <c r="P3927" s="143">
        <f t="shared" si="2022"/>
        <v>505143.1</v>
      </c>
      <c r="Q3927" s="143">
        <f t="shared" si="2023"/>
        <v>510969.52769317344</v>
      </c>
      <c r="R3927" s="143">
        <f t="shared" si="2024"/>
        <v>455168.49718634685</v>
      </c>
      <c r="S3927" s="143">
        <f t="shared" si="2025"/>
        <v>538735.1161499999</v>
      </c>
      <c r="T3927" s="143">
        <f t="shared" si="2026"/>
        <v>76401.773336133003</v>
      </c>
      <c r="U3927" s="194">
        <f t="shared" si="2027"/>
        <v>0.15124778173973474</v>
      </c>
      <c r="V3927" s="188" t="str">
        <f t="shared" si="2028"/>
        <v>MENOR</v>
      </c>
      <c r="W3927" s="188">
        <f t="shared" si="2029"/>
        <v>405193.89437269373</v>
      </c>
      <c r="X3927" s="143">
        <f t="shared" si="2030"/>
        <v>405194</v>
      </c>
    </row>
    <row r="3928" spans="1:24" ht="27.6" x14ac:dyDescent="0.25">
      <c r="A3928" s="20" t="s">
        <v>76</v>
      </c>
      <c r="B3928" s="20">
        <v>4912</v>
      </c>
      <c r="C3928" s="31" t="s">
        <v>1671</v>
      </c>
      <c r="D3928" s="58" t="s">
        <v>1670</v>
      </c>
      <c r="E3928" s="20" t="s">
        <v>7</v>
      </c>
      <c r="F3928" s="23" t="s">
        <v>334</v>
      </c>
      <c r="G3928" s="169">
        <v>388773</v>
      </c>
      <c r="H3928" s="36">
        <v>158.16999999999999</v>
      </c>
      <c r="I3928" s="50">
        <v>151.76</v>
      </c>
      <c r="J3928" s="155">
        <f t="shared" si="2019"/>
        <v>405193.89437269373</v>
      </c>
      <c r="K3928" s="182">
        <v>514327.52</v>
      </c>
      <c r="L3928" s="143">
        <v>551937.71990000003</v>
      </c>
      <c r="M3928" s="143">
        <v>562867.17969999998</v>
      </c>
      <c r="N3928" s="143">
        <f t="shared" si="2020"/>
        <v>405193.89437269373</v>
      </c>
      <c r="O3928" s="143">
        <f t="shared" si="2021"/>
        <v>562867.17969999998</v>
      </c>
      <c r="P3928" s="143">
        <f t="shared" si="2022"/>
        <v>514327.52</v>
      </c>
      <c r="Q3928" s="143">
        <f t="shared" si="2023"/>
        <v>508581.57849317341</v>
      </c>
      <c r="R3928" s="143">
        <f t="shared" si="2024"/>
        <v>459760.70718634687</v>
      </c>
      <c r="S3928" s="143">
        <f t="shared" si="2025"/>
        <v>538597.34985</v>
      </c>
      <c r="T3928" s="143">
        <f t="shared" si="2026"/>
        <v>71992.385170635433</v>
      </c>
      <c r="U3928" s="194">
        <f t="shared" si="2027"/>
        <v>0.13997381507144596</v>
      </c>
      <c r="V3928" s="188" t="str">
        <f t="shared" si="2028"/>
        <v>MENOR</v>
      </c>
      <c r="W3928" s="188">
        <f t="shared" si="2029"/>
        <v>405193.89437269373</v>
      </c>
      <c r="X3928" s="143">
        <f t="shared" si="2030"/>
        <v>405194</v>
      </c>
    </row>
    <row r="3929" spans="1:24" x14ac:dyDescent="0.25">
      <c r="A3929" s="20" t="s">
        <v>77</v>
      </c>
      <c r="B3929" s="20">
        <v>4912</v>
      </c>
      <c r="C3929" s="31" t="s">
        <v>1672</v>
      </c>
      <c r="D3929" s="58" t="s">
        <v>1673</v>
      </c>
      <c r="E3929" s="20" t="s">
        <v>7</v>
      </c>
      <c r="F3929" s="23" t="s">
        <v>334</v>
      </c>
      <c r="G3929" s="169">
        <v>187554</v>
      </c>
      <c r="H3929" s="36">
        <v>158.16999999999999</v>
      </c>
      <c r="I3929" s="50">
        <v>151.76</v>
      </c>
      <c r="J3929" s="155">
        <f t="shared" si="2019"/>
        <v>195475.8578017923</v>
      </c>
      <c r="K3929" s="182">
        <v>243081.3</v>
      </c>
      <c r="L3929" s="143">
        <v>272295.25260000001</v>
      </c>
      <c r="M3929" s="143">
        <v>277687.2378</v>
      </c>
      <c r="N3929" s="143">
        <f t="shared" si="2020"/>
        <v>195475.8578017923</v>
      </c>
      <c r="O3929" s="143">
        <f t="shared" si="2021"/>
        <v>277687.2378</v>
      </c>
      <c r="P3929" s="143">
        <f t="shared" si="2022"/>
        <v>243081.3</v>
      </c>
      <c r="Q3929" s="143">
        <f t="shared" si="2023"/>
        <v>247134.91205044807</v>
      </c>
      <c r="R3929" s="143">
        <f t="shared" si="2024"/>
        <v>219278.57890089613</v>
      </c>
      <c r="S3929" s="143">
        <f t="shared" si="2025"/>
        <v>260384.2689</v>
      </c>
      <c r="T3929" s="143">
        <f t="shared" si="2026"/>
        <v>37645.615069120919</v>
      </c>
      <c r="U3929" s="194">
        <f t="shared" si="2027"/>
        <v>0.15486841262211828</v>
      </c>
      <c r="V3929" s="188" t="str">
        <f t="shared" si="2028"/>
        <v>MENOR</v>
      </c>
      <c r="W3929" s="188">
        <f t="shared" si="2029"/>
        <v>195475.8578017923</v>
      </c>
      <c r="X3929" s="143">
        <f t="shared" si="2030"/>
        <v>195476</v>
      </c>
    </row>
    <row r="3930" spans="1:24" x14ac:dyDescent="0.25">
      <c r="A3930" s="20" t="s">
        <v>78</v>
      </c>
      <c r="B3930" s="20">
        <v>4912</v>
      </c>
      <c r="C3930" s="31" t="s">
        <v>1674</v>
      </c>
      <c r="D3930" s="58" t="s">
        <v>1675</v>
      </c>
      <c r="E3930" s="20" t="s">
        <v>7</v>
      </c>
      <c r="F3930" s="23" t="s">
        <v>334</v>
      </c>
      <c r="G3930" s="169">
        <v>146084</v>
      </c>
      <c r="H3930" s="36">
        <v>158.16999999999999</v>
      </c>
      <c r="I3930" s="50">
        <v>151.76</v>
      </c>
      <c r="J3930" s="155">
        <f t="shared" si="2019"/>
        <v>152254.25856615711</v>
      </c>
      <c r="K3930" s="182">
        <v>190590.4</v>
      </c>
      <c r="L3930" s="143">
        <v>204746.06879999998</v>
      </c>
      <c r="M3930" s="143">
        <v>208800.44640000002</v>
      </c>
      <c r="N3930" s="143">
        <f t="shared" si="2020"/>
        <v>152254.25856615711</v>
      </c>
      <c r="O3930" s="143">
        <f t="shared" si="2021"/>
        <v>208800.44640000002</v>
      </c>
      <c r="P3930" s="143">
        <f t="shared" si="2022"/>
        <v>190590.4</v>
      </c>
      <c r="Q3930" s="143">
        <f t="shared" si="2023"/>
        <v>189097.79344153928</v>
      </c>
      <c r="R3930" s="143">
        <f t="shared" si="2024"/>
        <v>171422.32928307855</v>
      </c>
      <c r="S3930" s="143">
        <f t="shared" si="2025"/>
        <v>199695.42320000002</v>
      </c>
      <c r="T3930" s="143">
        <f t="shared" si="2026"/>
        <v>25772.963817067353</v>
      </c>
      <c r="U3930" s="194">
        <f t="shared" si="2027"/>
        <v>0.13522697794362862</v>
      </c>
      <c r="V3930" s="188" t="str">
        <f t="shared" si="2028"/>
        <v>MENOR</v>
      </c>
      <c r="W3930" s="188">
        <f t="shared" si="2029"/>
        <v>152254.25856615711</v>
      </c>
      <c r="X3930" s="143">
        <f t="shared" si="2030"/>
        <v>152254</v>
      </c>
    </row>
    <row r="3931" spans="1:24" ht="27.6" x14ac:dyDescent="0.25">
      <c r="A3931" s="20" t="s">
        <v>79</v>
      </c>
      <c r="B3931" s="20">
        <v>4912</v>
      </c>
      <c r="C3931" s="31" t="s">
        <v>1676</v>
      </c>
      <c r="D3931" s="58" t="s">
        <v>1677</v>
      </c>
      <c r="E3931" s="20" t="s">
        <v>7</v>
      </c>
      <c r="F3931" s="23" t="s">
        <v>334</v>
      </c>
      <c r="G3931" s="169">
        <v>361088</v>
      </c>
      <c r="H3931" s="36">
        <v>158.16999999999999</v>
      </c>
      <c r="I3931" s="50">
        <v>151.76</v>
      </c>
      <c r="J3931" s="155">
        <f t="shared" si="2019"/>
        <v>376339.54243542434</v>
      </c>
      <c r="K3931" s="182">
        <v>476477.21163636347</v>
      </c>
      <c r="L3931" s="143">
        <v>515616.41116363619</v>
      </c>
      <c r="M3931" s="143">
        <v>525826.63280000002</v>
      </c>
      <c r="N3931" s="143">
        <f t="shared" si="2020"/>
        <v>376339.54243542434</v>
      </c>
      <c r="O3931" s="143">
        <f t="shared" si="2021"/>
        <v>525826.63280000002</v>
      </c>
      <c r="P3931" s="143">
        <f t="shared" si="2022"/>
        <v>476477.21163636347</v>
      </c>
      <c r="Q3931" s="143">
        <f t="shared" si="2023"/>
        <v>473564.94950885599</v>
      </c>
      <c r="R3931" s="143">
        <f t="shared" si="2024"/>
        <v>426408.37703589391</v>
      </c>
      <c r="S3931" s="143">
        <f t="shared" si="2025"/>
        <v>501151.92221818177</v>
      </c>
      <c r="T3931" s="143">
        <f t="shared" si="2026"/>
        <v>68217.470926982831</v>
      </c>
      <c r="U3931" s="194">
        <f t="shared" si="2027"/>
        <v>0.14317047963889792</v>
      </c>
      <c r="V3931" s="188" t="str">
        <f t="shared" si="2028"/>
        <v>MENOR</v>
      </c>
      <c r="W3931" s="188">
        <f t="shared" si="2029"/>
        <v>376339.54243542434</v>
      </c>
      <c r="X3931" s="143">
        <f t="shared" si="2030"/>
        <v>376340</v>
      </c>
    </row>
    <row r="3932" spans="1:24" x14ac:dyDescent="0.25">
      <c r="A3932" s="20" t="s">
        <v>80</v>
      </c>
      <c r="B3932" s="20">
        <v>4912</v>
      </c>
      <c r="C3932" s="31" t="s">
        <v>1678</v>
      </c>
      <c r="D3932" s="58" t="s">
        <v>1679</v>
      </c>
      <c r="E3932" s="20" t="s">
        <v>13</v>
      </c>
      <c r="F3932" s="23" t="s">
        <v>334</v>
      </c>
      <c r="G3932" s="169">
        <v>382883</v>
      </c>
      <c r="H3932" s="36">
        <v>158.16999999999999</v>
      </c>
      <c r="I3932" s="50">
        <v>151.76</v>
      </c>
      <c r="J3932" s="155">
        <f t="shared" si="2019"/>
        <v>399055.11406167637</v>
      </c>
      <c r="K3932" s="182">
        <v>492242.37490909162</v>
      </c>
      <c r="L3932" s="143">
        <v>538215.10313454631</v>
      </c>
      <c r="M3932" s="143">
        <v>548872.8273</v>
      </c>
      <c r="N3932" s="143">
        <f t="shared" si="2020"/>
        <v>399055.11406167637</v>
      </c>
      <c r="O3932" s="143">
        <f t="shared" si="2021"/>
        <v>548872.8273</v>
      </c>
      <c r="P3932" s="143">
        <f t="shared" si="2022"/>
        <v>492242.37490909162</v>
      </c>
      <c r="Q3932" s="143">
        <f t="shared" si="2023"/>
        <v>494596.35485132854</v>
      </c>
      <c r="R3932" s="143">
        <f t="shared" si="2024"/>
        <v>445648.74448538397</v>
      </c>
      <c r="S3932" s="143">
        <f t="shared" si="2025"/>
        <v>520557.60110454581</v>
      </c>
      <c r="T3932" s="143">
        <f t="shared" si="2026"/>
        <v>68269.565147926784</v>
      </c>
      <c r="U3932" s="194">
        <f t="shared" si="2027"/>
        <v>0.13869095516316521</v>
      </c>
      <c r="V3932" s="188" t="str">
        <f t="shared" si="2028"/>
        <v>MENOR</v>
      </c>
      <c r="W3932" s="188">
        <f t="shared" si="2029"/>
        <v>399055.11406167637</v>
      </c>
      <c r="X3932" s="143">
        <f t="shared" si="2030"/>
        <v>399055</v>
      </c>
    </row>
    <row r="3933" spans="1:24" x14ac:dyDescent="0.25">
      <c r="A3933" s="52" t="s">
        <v>88</v>
      </c>
      <c r="B3933" s="34" t="s">
        <v>89</v>
      </c>
      <c r="C3933" s="35"/>
      <c r="D3933" s="17"/>
      <c r="E3933" s="17"/>
      <c r="F3933" s="17"/>
      <c r="G3933" s="138"/>
      <c r="H3933" s="18"/>
      <c r="I3933" s="18"/>
      <c r="J3933" s="138"/>
      <c r="K3933" s="178"/>
      <c r="L3933" s="139"/>
      <c r="M3933" s="139"/>
      <c r="N3933" s="139"/>
      <c r="O3933" s="139"/>
      <c r="P3933" s="139"/>
      <c r="Q3933" s="139"/>
      <c r="R3933" s="139"/>
      <c r="S3933" s="139"/>
      <c r="T3933" s="139"/>
      <c r="U3933" s="193"/>
      <c r="V3933" s="52"/>
      <c r="W3933" s="139"/>
      <c r="X3933" s="139"/>
    </row>
    <row r="3934" spans="1:24" x14ac:dyDescent="0.25">
      <c r="A3934" s="20" t="s">
        <v>90</v>
      </c>
      <c r="B3934" s="20">
        <v>4912</v>
      </c>
      <c r="C3934" s="31" t="s">
        <v>1680</v>
      </c>
      <c r="D3934" s="58" t="s">
        <v>1294</v>
      </c>
      <c r="E3934" s="20" t="s">
        <v>7</v>
      </c>
      <c r="F3934" s="23" t="s">
        <v>334</v>
      </c>
      <c r="G3934" s="169">
        <v>1718848</v>
      </c>
      <c r="H3934" s="36">
        <v>158.16999999999999</v>
      </c>
      <c r="I3934" s="50">
        <v>151.76</v>
      </c>
      <c r="J3934" s="155">
        <f t="shared" ref="J3934:J3954" si="2031">G3934*(H3934/I3934)</f>
        <v>1791448.2614654719</v>
      </c>
      <c r="K3934" s="182">
        <v>2075550.4</v>
      </c>
      <c r="L3934" s="143">
        <v>2267821.8415999999</v>
      </c>
      <c r="M3934" s="143">
        <v>2312729.2047999999</v>
      </c>
      <c r="N3934" s="143">
        <f t="shared" ref="N3934:N3954" si="2032">MIN(J3934,K3934,L3934,M3934)</f>
        <v>1791448.2614654719</v>
      </c>
      <c r="O3934" s="143">
        <f t="shared" ref="O3934:O3954" si="2033">MAX(J3934,K3934,L3934,M3934)</f>
        <v>2312729.2047999999</v>
      </c>
      <c r="P3934" s="143">
        <f t="shared" ref="P3934:P3954" si="2034">MEDIAN(J3934,K3934,L3934,M3934,)</f>
        <v>2075550.4</v>
      </c>
      <c r="Q3934" s="143">
        <f t="shared" ref="Q3934:Q3954" si="2035">AVERAGE(J3934,K3934,L3934,M3934)</f>
        <v>2111887.4269663678</v>
      </c>
      <c r="R3934" s="143">
        <f t="shared" ref="R3934:R3954" si="2036">AVERAGE(N3934,P3934)</f>
        <v>1933499.3307327358</v>
      </c>
      <c r="S3934" s="143">
        <f t="shared" ref="S3934:S3954" si="2037">AVERAGE(O3934,P3934)</f>
        <v>2194139.8023999999</v>
      </c>
      <c r="T3934" s="143">
        <f t="shared" ref="T3934:T3954" si="2038">STDEVA(J3934,K3934,L3934,M3934)</f>
        <v>237103.77454198731</v>
      </c>
      <c r="U3934" s="194">
        <f t="shared" ref="U3934:U3954" si="2039">T3934/P3934</f>
        <v>0.11423657770102201</v>
      </c>
      <c r="V3934" s="188" t="str">
        <f t="shared" ref="V3934:V3954" si="2040">IF(U3934&lt;=70%,"MENOR",IF(AND(U3934&gt;70%,U3934&lt;=90%),"[PROM MEN-MED]","PROMEDIO"))</f>
        <v>MENOR</v>
      </c>
      <c r="W3934" s="188">
        <f t="shared" ref="W3934:W3954" si="2041">IF(U3934&lt;=70%,N3934,IF(AND(U3934&gt;70%,U3934&lt;=90%),R3934,Q3934))</f>
        <v>1791448.2614654719</v>
      </c>
      <c r="X3934" s="143">
        <f t="shared" ref="X3934:X3954" si="2042">ROUND(W3934,0)</f>
        <v>1791448</v>
      </c>
    </row>
    <row r="3935" spans="1:24" x14ac:dyDescent="0.25">
      <c r="A3935" s="20" t="s">
        <v>91</v>
      </c>
      <c r="B3935" s="20">
        <v>4912</v>
      </c>
      <c r="C3935" s="31" t="s">
        <v>1297</v>
      </c>
      <c r="D3935" s="58" t="s">
        <v>1298</v>
      </c>
      <c r="E3935" s="20" t="s">
        <v>7</v>
      </c>
      <c r="F3935" s="23" t="s">
        <v>334</v>
      </c>
      <c r="G3935" s="169">
        <v>267429</v>
      </c>
      <c r="H3935" s="36">
        <v>158.16999999999999</v>
      </c>
      <c r="I3935" s="50">
        <v>151.76</v>
      </c>
      <c r="J3935" s="155">
        <f t="shared" si="2031"/>
        <v>278724.59758829733</v>
      </c>
      <c r="K3935" s="182">
        <v>347932.2</v>
      </c>
      <c r="L3935" s="143">
        <v>396136.62479999999</v>
      </c>
      <c r="M3935" s="143">
        <v>403980.91440000001</v>
      </c>
      <c r="N3935" s="143">
        <f t="shared" si="2032"/>
        <v>278724.59758829733</v>
      </c>
      <c r="O3935" s="143">
        <f t="shared" si="2033"/>
        <v>403980.91440000001</v>
      </c>
      <c r="P3935" s="143">
        <f t="shared" si="2034"/>
        <v>347932.2</v>
      </c>
      <c r="Q3935" s="143">
        <f t="shared" si="2035"/>
        <v>356693.58419707435</v>
      </c>
      <c r="R3935" s="143">
        <f t="shared" si="2036"/>
        <v>313328.3987941487</v>
      </c>
      <c r="S3935" s="143">
        <f t="shared" si="2037"/>
        <v>375956.55720000004</v>
      </c>
      <c r="T3935" s="143">
        <f t="shared" si="2038"/>
        <v>57584.053856291954</v>
      </c>
      <c r="U3935" s="194">
        <f t="shared" si="2039"/>
        <v>0.16550366380660356</v>
      </c>
      <c r="V3935" s="188" t="str">
        <f t="shared" si="2040"/>
        <v>MENOR</v>
      </c>
      <c r="W3935" s="188">
        <f t="shared" si="2041"/>
        <v>278724.59758829733</v>
      </c>
      <c r="X3935" s="143">
        <f t="shared" si="2042"/>
        <v>278725</v>
      </c>
    </row>
    <row r="3936" spans="1:24" x14ac:dyDescent="0.25">
      <c r="A3936" s="20" t="s">
        <v>92</v>
      </c>
      <c r="B3936" s="20">
        <v>4912</v>
      </c>
      <c r="C3936" s="31" t="s">
        <v>1299</v>
      </c>
      <c r="D3936" s="58" t="s">
        <v>1300</v>
      </c>
      <c r="E3936" s="20" t="s">
        <v>7</v>
      </c>
      <c r="F3936" s="23" t="s">
        <v>334</v>
      </c>
      <c r="G3936" s="169">
        <v>591406</v>
      </c>
      <c r="H3936" s="36">
        <v>158.16999999999999</v>
      </c>
      <c r="I3936" s="50">
        <v>151.76</v>
      </c>
      <c r="J3936" s="155">
        <f t="shared" si="2031"/>
        <v>616385.65511333686</v>
      </c>
      <c r="K3936" s="182">
        <v>779688</v>
      </c>
      <c r="L3936" s="143">
        <v>836702.68500000006</v>
      </c>
      <c r="M3936" s="143">
        <v>853271.05499999993</v>
      </c>
      <c r="N3936" s="143">
        <f t="shared" si="2032"/>
        <v>616385.65511333686</v>
      </c>
      <c r="O3936" s="143">
        <f t="shared" si="2033"/>
        <v>853271.05499999993</v>
      </c>
      <c r="P3936" s="143">
        <f t="shared" si="2034"/>
        <v>779688</v>
      </c>
      <c r="Q3936" s="143">
        <f t="shared" si="2035"/>
        <v>771511.84877833421</v>
      </c>
      <c r="R3936" s="143">
        <f t="shared" si="2036"/>
        <v>698036.82755666843</v>
      </c>
      <c r="S3936" s="143">
        <f t="shared" si="2037"/>
        <v>816479.52749999997</v>
      </c>
      <c r="T3936" s="143">
        <f t="shared" si="2038"/>
        <v>108113.20970640976</v>
      </c>
      <c r="U3936" s="194">
        <f t="shared" si="2039"/>
        <v>0.13866214396836909</v>
      </c>
      <c r="V3936" s="188" t="str">
        <f t="shared" si="2040"/>
        <v>MENOR</v>
      </c>
      <c r="W3936" s="188">
        <f t="shared" si="2041"/>
        <v>616385.65511333686</v>
      </c>
      <c r="X3936" s="143">
        <f t="shared" si="2042"/>
        <v>616386</v>
      </c>
    </row>
    <row r="3937" spans="1:24" x14ac:dyDescent="0.25">
      <c r="A3937" s="20" t="s">
        <v>93</v>
      </c>
      <c r="B3937" s="20">
        <v>4912</v>
      </c>
      <c r="C3937" s="31" t="s">
        <v>1681</v>
      </c>
      <c r="D3937" s="58" t="s">
        <v>1682</v>
      </c>
      <c r="E3937" s="20" t="s">
        <v>13</v>
      </c>
      <c r="F3937" s="23" t="s">
        <v>334</v>
      </c>
      <c r="G3937" s="169">
        <v>893000</v>
      </c>
      <c r="H3937" s="36">
        <v>158.16999999999999</v>
      </c>
      <c r="I3937" s="50">
        <v>151.76</v>
      </c>
      <c r="J3937" s="155">
        <f t="shared" si="2031"/>
        <v>930718.30521876656</v>
      </c>
      <c r="K3937" s="182">
        <v>1179528</v>
      </c>
      <c r="L3937" s="143">
        <v>1276417.8</v>
      </c>
      <c r="M3937" s="143">
        <v>1301693.3999999999</v>
      </c>
      <c r="N3937" s="143">
        <f t="shared" si="2032"/>
        <v>930718.30521876656</v>
      </c>
      <c r="O3937" s="143">
        <f t="shared" si="2033"/>
        <v>1301693.3999999999</v>
      </c>
      <c r="P3937" s="143">
        <f t="shared" si="2034"/>
        <v>1179528</v>
      </c>
      <c r="Q3937" s="143">
        <f t="shared" si="2035"/>
        <v>1172089.3763046917</v>
      </c>
      <c r="R3937" s="143">
        <f t="shared" si="2036"/>
        <v>1055123.1526093832</v>
      </c>
      <c r="S3937" s="143">
        <f t="shared" si="2037"/>
        <v>1240610.7</v>
      </c>
      <c r="T3937" s="143">
        <f t="shared" si="2038"/>
        <v>169309.33231653064</v>
      </c>
      <c r="U3937" s="194">
        <f t="shared" si="2039"/>
        <v>0.14353990097439878</v>
      </c>
      <c r="V3937" s="188" t="str">
        <f t="shared" si="2040"/>
        <v>MENOR</v>
      </c>
      <c r="W3937" s="188">
        <f t="shared" si="2041"/>
        <v>930718.30521876656</v>
      </c>
      <c r="X3937" s="143">
        <f t="shared" si="2042"/>
        <v>930718</v>
      </c>
    </row>
    <row r="3938" spans="1:24" ht="27.6" x14ac:dyDescent="0.25">
      <c r="A3938" s="20" t="s">
        <v>94</v>
      </c>
      <c r="B3938" s="20">
        <v>4912</v>
      </c>
      <c r="C3938" s="31" t="s">
        <v>1683</v>
      </c>
      <c r="D3938" s="58" t="s">
        <v>1684</v>
      </c>
      <c r="E3938" s="20" t="s">
        <v>13</v>
      </c>
      <c r="F3938" s="23" t="s">
        <v>334</v>
      </c>
      <c r="G3938" s="169">
        <v>462758</v>
      </c>
      <c r="H3938" s="36">
        <v>158.16999999999999</v>
      </c>
      <c r="I3938" s="50">
        <v>151.76</v>
      </c>
      <c r="J3938" s="155">
        <f t="shared" si="2031"/>
        <v>482303.85384818137</v>
      </c>
      <c r="K3938" s="182">
        <v>620818.24</v>
      </c>
      <c r="L3938" s="143">
        <v>677412.47420000006</v>
      </c>
      <c r="M3938" s="143">
        <v>690826.58260000008</v>
      </c>
      <c r="N3938" s="143">
        <f t="shared" si="2032"/>
        <v>482303.85384818137</v>
      </c>
      <c r="O3938" s="143">
        <f t="shared" si="2033"/>
        <v>690826.58260000008</v>
      </c>
      <c r="P3938" s="143">
        <f t="shared" si="2034"/>
        <v>620818.24</v>
      </c>
      <c r="Q3938" s="143">
        <f t="shared" si="2035"/>
        <v>617840.28766204533</v>
      </c>
      <c r="R3938" s="143">
        <f t="shared" si="2036"/>
        <v>551561.04692409071</v>
      </c>
      <c r="S3938" s="143">
        <f t="shared" si="2037"/>
        <v>655822.41130000004</v>
      </c>
      <c r="T3938" s="143">
        <f t="shared" si="2038"/>
        <v>95314.982643147072</v>
      </c>
      <c r="U3938" s="194">
        <f t="shared" si="2039"/>
        <v>0.15353122138155456</v>
      </c>
      <c r="V3938" s="188" t="str">
        <f t="shared" si="2040"/>
        <v>MENOR</v>
      </c>
      <c r="W3938" s="188">
        <f t="shared" si="2041"/>
        <v>482303.85384818137</v>
      </c>
      <c r="X3938" s="143">
        <f t="shared" si="2042"/>
        <v>482304</v>
      </c>
    </row>
    <row r="3939" spans="1:24" x14ac:dyDescent="0.25">
      <c r="A3939" s="20" t="s">
        <v>95</v>
      </c>
      <c r="B3939" s="20">
        <v>4912</v>
      </c>
      <c r="C3939" s="31" t="s">
        <v>1685</v>
      </c>
      <c r="D3939" s="58" t="s">
        <v>1686</v>
      </c>
      <c r="E3939" s="20" t="s">
        <v>7</v>
      </c>
      <c r="F3939" s="23" t="s">
        <v>334</v>
      </c>
      <c r="G3939" s="169">
        <v>327512</v>
      </c>
      <c r="H3939" s="36">
        <v>158.16999999999999</v>
      </c>
      <c r="I3939" s="50">
        <v>151.76</v>
      </c>
      <c r="J3939" s="155">
        <f t="shared" si="2031"/>
        <v>341345.36794939381</v>
      </c>
      <c r="K3939" s="182">
        <v>425425</v>
      </c>
      <c r="L3939" s="143">
        <v>468741</v>
      </c>
      <c r="M3939" s="143">
        <v>478023</v>
      </c>
      <c r="N3939" s="143">
        <f t="shared" si="2032"/>
        <v>341345.36794939381</v>
      </c>
      <c r="O3939" s="143">
        <f t="shared" si="2033"/>
        <v>478023</v>
      </c>
      <c r="P3939" s="143">
        <f t="shared" si="2034"/>
        <v>425425</v>
      </c>
      <c r="Q3939" s="143">
        <f t="shared" si="2035"/>
        <v>428383.59198734845</v>
      </c>
      <c r="R3939" s="143">
        <f t="shared" si="2036"/>
        <v>383385.18397469691</v>
      </c>
      <c r="S3939" s="143">
        <f t="shared" si="2037"/>
        <v>451724</v>
      </c>
      <c r="T3939" s="143">
        <f t="shared" si="2038"/>
        <v>62389.093383312204</v>
      </c>
      <c r="U3939" s="194">
        <f t="shared" si="2039"/>
        <v>0.14665121556869531</v>
      </c>
      <c r="V3939" s="188" t="str">
        <f t="shared" si="2040"/>
        <v>MENOR</v>
      </c>
      <c r="W3939" s="188">
        <f t="shared" si="2041"/>
        <v>341345.36794939381</v>
      </c>
      <c r="X3939" s="143">
        <f t="shared" si="2042"/>
        <v>341345</v>
      </c>
    </row>
    <row r="3940" spans="1:24" x14ac:dyDescent="0.25">
      <c r="A3940" s="20" t="s">
        <v>96</v>
      </c>
      <c r="B3940" s="20">
        <v>4912</v>
      </c>
      <c r="C3940" s="31" t="s">
        <v>1687</v>
      </c>
      <c r="D3940" s="58" t="s">
        <v>1688</v>
      </c>
      <c r="E3940" s="20" t="s">
        <v>7</v>
      </c>
      <c r="F3940" s="23" t="s">
        <v>334</v>
      </c>
      <c r="G3940" s="169">
        <v>388773</v>
      </c>
      <c r="H3940" s="36">
        <v>158.16999999999999</v>
      </c>
      <c r="I3940" s="50">
        <v>151.76</v>
      </c>
      <c r="J3940" s="155">
        <f t="shared" si="2031"/>
        <v>405193.89437269373</v>
      </c>
      <c r="K3940" s="182">
        <v>499383.5</v>
      </c>
      <c r="L3940" s="143">
        <v>546023.17000000004</v>
      </c>
      <c r="M3940" s="143">
        <v>556835.51</v>
      </c>
      <c r="N3940" s="143">
        <f t="shared" si="2032"/>
        <v>405193.89437269373</v>
      </c>
      <c r="O3940" s="143">
        <f t="shared" si="2033"/>
        <v>556835.51</v>
      </c>
      <c r="P3940" s="143">
        <f t="shared" si="2034"/>
        <v>499383.5</v>
      </c>
      <c r="Q3940" s="143">
        <f t="shared" si="2035"/>
        <v>501859.01859317342</v>
      </c>
      <c r="R3940" s="143">
        <f t="shared" si="2036"/>
        <v>452288.69718634686</v>
      </c>
      <c r="S3940" s="143">
        <f t="shared" si="2037"/>
        <v>528109.505</v>
      </c>
      <c r="T3940" s="143">
        <f t="shared" si="2038"/>
        <v>69096.939897885153</v>
      </c>
      <c r="U3940" s="194">
        <f t="shared" si="2039"/>
        <v>0.13836448320356029</v>
      </c>
      <c r="V3940" s="188" t="str">
        <f t="shared" si="2040"/>
        <v>MENOR</v>
      </c>
      <c r="W3940" s="188">
        <f t="shared" si="2041"/>
        <v>405193.89437269373</v>
      </c>
      <c r="X3940" s="143">
        <f t="shared" si="2042"/>
        <v>405194</v>
      </c>
    </row>
    <row r="3941" spans="1:24" x14ac:dyDescent="0.25">
      <c r="A3941" s="20" t="s">
        <v>97</v>
      </c>
      <c r="B3941" s="20">
        <v>4912</v>
      </c>
      <c r="C3941" s="31" t="s">
        <v>1689</v>
      </c>
      <c r="D3941" s="58" t="s">
        <v>1690</v>
      </c>
      <c r="E3941" s="20" t="s">
        <v>7</v>
      </c>
      <c r="F3941" s="23" t="s">
        <v>334</v>
      </c>
      <c r="G3941" s="169">
        <v>349307</v>
      </c>
      <c r="H3941" s="36">
        <v>158.16999999999999</v>
      </c>
      <c r="I3941" s="50">
        <v>151.76</v>
      </c>
      <c r="J3941" s="155">
        <f t="shared" si="2031"/>
        <v>364060.93957564578</v>
      </c>
      <c r="K3941" s="182">
        <v>452652.2</v>
      </c>
      <c r="L3941" s="143">
        <v>507052.76439999999</v>
      </c>
      <c r="M3941" s="143">
        <v>517093.41320000007</v>
      </c>
      <c r="N3941" s="143">
        <f t="shared" si="2032"/>
        <v>364060.93957564578</v>
      </c>
      <c r="O3941" s="143">
        <f t="shared" si="2033"/>
        <v>517093.41320000007</v>
      </c>
      <c r="P3941" s="143">
        <f t="shared" si="2034"/>
        <v>452652.2</v>
      </c>
      <c r="Q3941" s="143">
        <f t="shared" si="2035"/>
        <v>460214.82929391146</v>
      </c>
      <c r="R3941" s="143">
        <f t="shared" si="2036"/>
        <v>408356.5697878229</v>
      </c>
      <c r="S3941" s="143">
        <f t="shared" si="2037"/>
        <v>484872.80660000001</v>
      </c>
      <c r="T3941" s="143">
        <f t="shared" si="2038"/>
        <v>70075.50533044961</v>
      </c>
      <c r="U3941" s="194">
        <f t="shared" si="2039"/>
        <v>0.1548109239951769</v>
      </c>
      <c r="V3941" s="188" t="str">
        <f t="shared" si="2040"/>
        <v>MENOR</v>
      </c>
      <c r="W3941" s="188">
        <f t="shared" si="2041"/>
        <v>364060.93957564578</v>
      </c>
      <c r="X3941" s="143">
        <f t="shared" si="2042"/>
        <v>364061</v>
      </c>
    </row>
    <row r="3942" spans="1:24" x14ac:dyDescent="0.25">
      <c r="A3942" s="20" t="s">
        <v>98</v>
      </c>
      <c r="B3942" s="20">
        <v>4912</v>
      </c>
      <c r="C3942" s="31" t="s">
        <v>1691</v>
      </c>
      <c r="D3942" s="58" t="s">
        <v>1692</v>
      </c>
      <c r="E3942" s="20" t="s">
        <v>7</v>
      </c>
      <c r="F3942" s="23" t="s">
        <v>334</v>
      </c>
      <c r="G3942" s="169">
        <v>126057</v>
      </c>
      <c r="H3942" s="36">
        <v>158.16999999999999</v>
      </c>
      <c r="I3942" s="50">
        <v>151.76</v>
      </c>
      <c r="J3942" s="155">
        <f t="shared" si="2031"/>
        <v>131381.36327095414</v>
      </c>
      <c r="K3942" s="182">
        <v>165905.04</v>
      </c>
      <c r="L3942" s="143">
        <v>181150.36800000002</v>
      </c>
      <c r="M3942" s="143">
        <v>184737.50400000002</v>
      </c>
      <c r="N3942" s="143">
        <f t="shared" si="2032"/>
        <v>131381.36327095414</v>
      </c>
      <c r="O3942" s="143">
        <f t="shared" si="2033"/>
        <v>184737.50400000002</v>
      </c>
      <c r="P3942" s="143">
        <f t="shared" si="2034"/>
        <v>165905.04</v>
      </c>
      <c r="Q3942" s="143">
        <f t="shared" si="2035"/>
        <v>165793.56881773856</v>
      </c>
      <c r="R3942" s="143">
        <f t="shared" si="2036"/>
        <v>148643.20163547707</v>
      </c>
      <c r="S3942" s="143">
        <f t="shared" si="2037"/>
        <v>175321.272</v>
      </c>
      <c r="T3942" s="143">
        <f t="shared" si="2038"/>
        <v>24351.018306788428</v>
      </c>
      <c r="U3942" s="194">
        <f t="shared" si="2039"/>
        <v>0.14677684479500097</v>
      </c>
      <c r="V3942" s="188" t="str">
        <f t="shared" si="2040"/>
        <v>MENOR</v>
      </c>
      <c r="W3942" s="188">
        <f t="shared" si="2041"/>
        <v>131381.36327095414</v>
      </c>
      <c r="X3942" s="143">
        <f t="shared" si="2042"/>
        <v>131381</v>
      </c>
    </row>
    <row r="3943" spans="1:24" x14ac:dyDescent="0.25">
      <c r="A3943" s="20" t="s">
        <v>99</v>
      </c>
      <c r="B3943" s="20">
        <v>4912</v>
      </c>
      <c r="C3943" s="31" t="s">
        <v>1693</v>
      </c>
      <c r="D3943" s="58" t="s">
        <v>1694</v>
      </c>
      <c r="E3943" s="20" t="s">
        <v>7</v>
      </c>
      <c r="F3943" s="23" t="s">
        <v>334</v>
      </c>
      <c r="G3943" s="169">
        <v>214414</v>
      </c>
      <c r="H3943" s="36">
        <v>158.16999999999999</v>
      </c>
      <c r="I3943" s="50">
        <v>151.76</v>
      </c>
      <c r="J3943" s="155">
        <f t="shared" si="2031"/>
        <v>223470.36360042173</v>
      </c>
      <c r="K3943" s="182">
        <v>275504.03999999998</v>
      </c>
      <c r="L3943" s="143">
        <v>298681.76519999997</v>
      </c>
      <c r="M3943" s="143">
        <v>304596.25559999997</v>
      </c>
      <c r="N3943" s="143">
        <f t="shared" si="2032"/>
        <v>223470.36360042173</v>
      </c>
      <c r="O3943" s="143">
        <f t="shared" si="2033"/>
        <v>304596.25559999997</v>
      </c>
      <c r="P3943" s="143">
        <f t="shared" si="2034"/>
        <v>275504.03999999998</v>
      </c>
      <c r="Q3943" s="143">
        <f t="shared" si="2035"/>
        <v>275563.10610010545</v>
      </c>
      <c r="R3943" s="143">
        <f t="shared" si="2036"/>
        <v>249487.20180021087</v>
      </c>
      <c r="S3943" s="143">
        <f t="shared" si="2037"/>
        <v>290050.14779999998</v>
      </c>
      <c r="T3943" s="143">
        <f t="shared" si="2038"/>
        <v>36928.098960018557</v>
      </c>
      <c r="U3943" s="194">
        <f t="shared" si="2039"/>
        <v>0.13403832103521443</v>
      </c>
      <c r="V3943" s="188" t="str">
        <f t="shared" si="2040"/>
        <v>MENOR</v>
      </c>
      <c r="W3943" s="188">
        <f t="shared" si="2041"/>
        <v>223470.36360042173</v>
      </c>
      <c r="X3943" s="143">
        <f t="shared" si="2042"/>
        <v>223470</v>
      </c>
    </row>
    <row r="3944" spans="1:24" ht="27.6" x14ac:dyDescent="0.25">
      <c r="A3944" s="20" t="s">
        <v>100</v>
      </c>
      <c r="B3944" s="20">
        <v>4912</v>
      </c>
      <c r="C3944" s="31" t="s">
        <v>1695</v>
      </c>
      <c r="D3944" s="58" t="s">
        <v>1696</v>
      </c>
      <c r="E3944" s="20" t="s">
        <v>7</v>
      </c>
      <c r="F3944" s="23" t="s">
        <v>334</v>
      </c>
      <c r="G3944" s="169">
        <v>388773</v>
      </c>
      <c r="H3944" s="36">
        <v>158.16999999999999</v>
      </c>
      <c r="I3944" s="50">
        <v>151.76</v>
      </c>
      <c r="J3944" s="155">
        <f t="shared" si="2031"/>
        <v>405193.89437269373</v>
      </c>
      <c r="K3944" s="182">
        <v>500550.89</v>
      </c>
      <c r="L3944" s="143">
        <v>538023.3236</v>
      </c>
      <c r="M3944" s="143">
        <v>548677.25080000004</v>
      </c>
      <c r="N3944" s="143">
        <f t="shared" si="2032"/>
        <v>405193.89437269373</v>
      </c>
      <c r="O3944" s="143">
        <f t="shared" si="2033"/>
        <v>548677.25080000004</v>
      </c>
      <c r="P3944" s="143">
        <f t="shared" si="2034"/>
        <v>500550.89</v>
      </c>
      <c r="Q3944" s="143">
        <f t="shared" si="2035"/>
        <v>498111.33969317342</v>
      </c>
      <c r="R3944" s="143">
        <f t="shared" si="2036"/>
        <v>452872.39218634687</v>
      </c>
      <c r="S3944" s="143">
        <f t="shared" si="2037"/>
        <v>524614.07040000008</v>
      </c>
      <c r="T3944" s="143">
        <f t="shared" si="2038"/>
        <v>65292.880867738932</v>
      </c>
      <c r="U3944" s="194">
        <f t="shared" si="2039"/>
        <v>0.13044204330100967</v>
      </c>
      <c r="V3944" s="188" t="str">
        <f t="shared" si="2040"/>
        <v>MENOR</v>
      </c>
      <c r="W3944" s="188">
        <f t="shared" si="2041"/>
        <v>405193.89437269373</v>
      </c>
      <c r="X3944" s="143">
        <f t="shared" si="2042"/>
        <v>405194</v>
      </c>
    </row>
    <row r="3945" spans="1:24" x14ac:dyDescent="0.25">
      <c r="A3945" s="20" t="s">
        <v>101</v>
      </c>
      <c r="B3945" s="20">
        <v>4912</v>
      </c>
      <c r="C3945" s="31" t="s">
        <v>1697</v>
      </c>
      <c r="D3945" s="58" t="s">
        <v>1698</v>
      </c>
      <c r="E3945" s="20" t="s">
        <v>7</v>
      </c>
      <c r="F3945" s="23" t="s">
        <v>334</v>
      </c>
      <c r="G3945" s="169">
        <v>605779</v>
      </c>
      <c r="H3945" s="36">
        <v>158.16999999999999</v>
      </c>
      <c r="I3945" s="50">
        <v>151.76</v>
      </c>
      <c r="J3945" s="155">
        <f t="shared" si="2031"/>
        <v>631365.7382050606</v>
      </c>
      <c r="K3945" s="182">
        <v>809051.25</v>
      </c>
      <c r="L3945" s="143">
        <v>883396.5</v>
      </c>
      <c r="M3945" s="143">
        <v>900889.5</v>
      </c>
      <c r="N3945" s="143">
        <f t="shared" si="2032"/>
        <v>631365.7382050606</v>
      </c>
      <c r="O3945" s="143">
        <f t="shared" si="2033"/>
        <v>900889.5</v>
      </c>
      <c r="P3945" s="143">
        <f t="shared" si="2034"/>
        <v>809051.25</v>
      </c>
      <c r="Q3945" s="143">
        <f t="shared" si="2035"/>
        <v>806175.74705126509</v>
      </c>
      <c r="R3945" s="143">
        <f t="shared" si="2036"/>
        <v>720208.4941025303</v>
      </c>
      <c r="S3945" s="143">
        <f t="shared" si="2037"/>
        <v>854970.375</v>
      </c>
      <c r="T3945" s="143">
        <f t="shared" si="2038"/>
        <v>123153.76214800487</v>
      </c>
      <c r="U3945" s="194">
        <f t="shared" si="2039"/>
        <v>0.15221997635873483</v>
      </c>
      <c r="V3945" s="188" t="str">
        <f t="shared" si="2040"/>
        <v>MENOR</v>
      </c>
      <c r="W3945" s="188">
        <f t="shared" si="2041"/>
        <v>631365.7382050606</v>
      </c>
      <c r="X3945" s="143">
        <f t="shared" si="2042"/>
        <v>631366</v>
      </c>
    </row>
    <row r="3946" spans="1:24" ht="27.6" x14ac:dyDescent="0.25">
      <c r="A3946" s="20" t="s">
        <v>102</v>
      </c>
      <c r="B3946" s="20">
        <v>4912</v>
      </c>
      <c r="C3946" s="31" t="s">
        <v>1699</v>
      </c>
      <c r="D3946" s="58" t="s">
        <v>1700</v>
      </c>
      <c r="E3946" s="20" t="s">
        <v>7</v>
      </c>
      <c r="F3946" s="23" t="s">
        <v>334</v>
      </c>
      <c r="G3946" s="169">
        <v>722175</v>
      </c>
      <c r="H3946" s="36">
        <v>158.16999999999999</v>
      </c>
      <c r="I3946" s="50">
        <v>151.76</v>
      </c>
      <c r="J3946" s="155">
        <f t="shared" si="2031"/>
        <v>752678.04263310495</v>
      </c>
      <c r="K3946" s="182">
        <v>927945.34</v>
      </c>
      <c r="L3946" s="143">
        <v>1023208.7194000001</v>
      </c>
      <c r="M3946" s="143">
        <v>1043470.2782000001</v>
      </c>
      <c r="N3946" s="143">
        <f t="shared" si="2032"/>
        <v>752678.04263310495</v>
      </c>
      <c r="O3946" s="143">
        <f t="shared" si="2033"/>
        <v>1043470.2782000001</v>
      </c>
      <c r="P3946" s="143">
        <f t="shared" si="2034"/>
        <v>927945.34</v>
      </c>
      <c r="Q3946" s="143">
        <f t="shared" si="2035"/>
        <v>936825.5950582762</v>
      </c>
      <c r="R3946" s="143">
        <f t="shared" si="2036"/>
        <v>840311.69131655246</v>
      </c>
      <c r="S3946" s="143">
        <f t="shared" si="2037"/>
        <v>985707.80909999995</v>
      </c>
      <c r="T3946" s="143">
        <f t="shared" si="2038"/>
        <v>132695.53196135137</v>
      </c>
      <c r="U3946" s="194">
        <f t="shared" si="2039"/>
        <v>0.14299929774026493</v>
      </c>
      <c r="V3946" s="188" t="str">
        <f t="shared" si="2040"/>
        <v>MENOR</v>
      </c>
      <c r="W3946" s="188">
        <f t="shared" si="2041"/>
        <v>752678.04263310495</v>
      </c>
      <c r="X3946" s="143">
        <f t="shared" si="2042"/>
        <v>752678</v>
      </c>
    </row>
    <row r="3947" spans="1:24" x14ac:dyDescent="0.25">
      <c r="A3947" s="20" t="s">
        <v>103</v>
      </c>
      <c r="B3947" s="20">
        <v>4912</v>
      </c>
      <c r="C3947" s="31" t="s">
        <v>1701</v>
      </c>
      <c r="D3947" s="58" t="s">
        <v>1302</v>
      </c>
      <c r="E3947" s="20" t="s">
        <v>7</v>
      </c>
      <c r="F3947" s="23" t="s">
        <v>334</v>
      </c>
      <c r="G3947" s="169">
        <v>187318</v>
      </c>
      <c r="H3947" s="36">
        <v>158.16999999999999</v>
      </c>
      <c r="I3947" s="50">
        <v>151.76</v>
      </c>
      <c r="J3947" s="155">
        <f t="shared" si="2031"/>
        <v>195229.88969425409</v>
      </c>
      <c r="K3947" s="182">
        <v>243343.1</v>
      </c>
      <c r="L3947" s="143">
        <v>274822.84830000001</v>
      </c>
      <c r="M3947" s="143">
        <v>280264.8849</v>
      </c>
      <c r="N3947" s="143">
        <f t="shared" si="2032"/>
        <v>195229.88969425409</v>
      </c>
      <c r="O3947" s="143">
        <f t="shared" si="2033"/>
        <v>280264.8849</v>
      </c>
      <c r="P3947" s="143">
        <f t="shared" si="2034"/>
        <v>243343.1</v>
      </c>
      <c r="Q3947" s="143">
        <f t="shared" si="2035"/>
        <v>248415.18072356354</v>
      </c>
      <c r="R3947" s="143">
        <f t="shared" si="2036"/>
        <v>219286.49484712706</v>
      </c>
      <c r="S3947" s="143">
        <f t="shared" si="2037"/>
        <v>261803.99245000002</v>
      </c>
      <c r="T3947" s="143">
        <f t="shared" si="2038"/>
        <v>39013.543578663295</v>
      </c>
      <c r="U3947" s="194">
        <f t="shared" si="2039"/>
        <v>0.16032319625525973</v>
      </c>
      <c r="V3947" s="188" t="str">
        <f t="shared" si="2040"/>
        <v>MENOR</v>
      </c>
      <c r="W3947" s="188">
        <f t="shared" si="2041"/>
        <v>195229.88969425409</v>
      </c>
      <c r="X3947" s="143">
        <f t="shared" si="2042"/>
        <v>195230</v>
      </c>
    </row>
    <row r="3948" spans="1:24" x14ac:dyDescent="0.25">
      <c r="A3948" s="20" t="s">
        <v>104</v>
      </c>
      <c r="B3948" s="20">
        <v>4912</v>
      </c>
      <c r="C3948" s="31" t="s">
        <v>1702</v>
      </c>
      <c r="D3948" s="58" t="s">
        <v>1302</v>
      </c>
      <c r="E3948" s="20" t="s">
        <v>7</v>
      </c>
      <c r="F3948" s="23" t="s">
        <v>334</v>
      </c>
      <c r="G3948" s="169">
        <v>187318</v>
      </c>
      <c r="H3948" s="36">
        <v>158.16999999999999</v>
      </c>
      <c r="I3948" s="50">
        <v>151.76</v>
      </c>
      <c r="J3948" s="155">
        <f t="shared" si="2031"/>
        <v>195229.88969425409</v>
      </c>
      <c r="K3948" s="182">
        <v>241130.89</v>
      </c>
      <c r="L3948" s="143">
        <v>265885.51990000001</v>
      </c>
      <c r="M3948" s="143">
        <v>271150.5797</v>
      </c>
      <c r="N3948" s="143">
        <f t="shared" si="2032"/>
        <v>195229.88969425409</v>
      </c>
      <c r="O3948" s="143">
        <f t="shared" si="2033"/>
        <v>271150.5797</v>
      </c>
      <c r="P3948" s="143">
        <f t="shared" si="2034"/>
        <v>241130.89</v>
      </c>
      <c r="Q3948" s="143">
        <f t="shared" si="2035"/>
        <v>243349.21982356353</v>
      </c>
      <c r="R3948" s="143">
        <f t="shared" si="2036"/>
        <v>218180.38984712705</v>
      </c>
      <c r="S3948" s="143">
        <f t="shared" si="2037"/>
        <v>256140.73485000001</v>
      </c>
      <c r="T3948" s="143">
        <f t="shared" si="2038"/>
        <v>34646.747569403393</v>
      </c>
      <c r="U3948" s="194">
        <f t="shared" si="2039"/>
        <v>0.14368440131997767</v>
      </c>
      <c r="V3948" s="188" t="str">
        <f t="shared" si="2040"/>
        <v>MENOR</v>
      </c>
      <c r="W3948" s="188">
        <f t="shared" si="2041"/>
        <v>195229.88969425409</v>
      </c>
      <c r="X3948" s="143">
        <f t="shared" si="2042"/>
        <v>195230</v>
      </c>
    </row>
    <row r="3949" spans="1:24" x14ac:dyDescent="0.25">
      <c r="A3949" s="20" t="s">
        <v>105</v>
      </c>
      <c r="B3949" s="20">
        <v>4912</v>
      </c>
      <c r="C3949" s="31" t="s">
        <v>1703</v>
      </c>
      <c r="D3949" s="58" t="s">
        <v>1704</v>
      </c>
      <c r="E3949" s="20" t="s">
        <v>7</v>
      </c>
      <c r="F3949" s="23" t="s">
        <v>334</v>
      </c>
      <c r="G3949" s="169">
        <v>234442</v>
      </c>
      <c r="H3949" s="36">
        <v>158.16999999999999</v>
      </c>
      <c r="I3949" s="50">
        <v>151.76</v>
      </c>
      <c r="J3949" s="155">
        <f t="shared" si="2031"/>
        <v>244344.30113336848</v>
      </c>
      <c r="K3949" s="182">
        <v>304342.5</v>
      </c>
      <c r="L3949" s="143">
        <v>335330.09999999998</v>
      </c>
      <c r="M3949" s="143">
        <v>341970.3</v>
      </c>
      <c r="N3949" s="143">
        <f t="shared" si="2032"/>
        <v>244344.30113336848</v>
      </c>
      <c r="O3949" s="143">
        <f t="shared" si="2033"/>
        <v>341970.3</v>
      </c>
      <c r="P3949" s="143">
        <f t="shared" si="2034"/>
        <v>304342.5</v>
      </c>
      <c r="Q3949" s="143">
        <f t="shared" si="2035"/>
        <v>306496.80028334213</v>
      </c>
      <c r="R3949" s="143">
        <f t="shared" si="2036"/>
        <v>274343.40056668426</v>
      </c>
      <c r="S3949" s="143">
        <f t="shared" si="2037"/>
        <v>323156.40000000002</v>
      </c>
      <c r="T3949" s="143">
        <f t="shared" si="2038"/>
        <v>44561.951314982391</v>
      </c>
      <c r="U3949" s="194">
        <f t="shared" si="2039"/>
        <v>0.14642040239198401</v>
      </c>
      <c r="V3949" s="188" t="str">
        <f t="shared" si="2040"/>
        <v>MENOR</v>
      </c>
      <c r="W3949" s="188">
        <f t="shared" si="2041"/>
        <v>244344.30113336848</v>
      </c>
      <c r="X3949" s="143">
        <f t="shared" si="2042"/>
        <v>244344</v>
      </c>
    </row>
    <row r="3950" spans="1:24" ht="27.6" x14ac:dyDescent="0.25">
      <c r="A3950" s="20" t="s">
        <v>106</v>
      </c>
      <c r="B3950" s="20">
        <v>4912</v>
      </c>
      <c r="C3950" s="31" t="s">
        <v>1705</v>
      </c>
      <c r="D3950" s="58" t="s">
        <v>1308</v>
      </c>
      <c r="E3950" s="20" t="s">
        <v>13</v>
      </c>
      <c r="F3950" s="23" t="s">
        <v>334</v>
      </c>
      <c r="G3950" s="169">
        <v>126646</v>
      </c>
      <c r="H3950" s="36">
        <v>158.16999999999999</v>
      </c>
      <c r="I3950" s="50">
        <v>151.76</v>
      </c>
      <c r="J3950" s="155">
        <f t="shared" si="2031"/>
        <v>131995.24130205589</v>
      </c>
      <c r="K3950" s="182">
        <v>167133.12</v>
      </c>
      <c r="L3950" s="143">
        <v>183876.27720000001</v>
      </c>
      <c r="M3950" s="143">
        <v>187517.39160000003</v>
      </c>
      <c r="N3950" s="143">
        <f t="shared" si="2032"/>
        <v>131995.24130205589</v>
      </c>
      <c r="O3950" s="143">
        <f t="shared" si="2033"/>
        <v>187517.39160000003</v>
      </c>
      <c r="P3950" s="143">
        <f t="shared" si="2034"/>
        <v>167133.12</v>
      </c>
      <c r="Q3950" s="143">
        <f t="shared" si="2035"/>
        <v>167630.507525514</v>
      </c>
      <c r="R3950" s="143">
        <f t="shared" si="2036"/>
        <v>149564.18065102794</v>
      </c>
      <c r="S3950" s="143">
        <f t="shared" si="2037"/>
        <v>177325.25580000001</v>
      </c>
      <c r="T3950" s="143">
        <f t="shared" si="2038"/>
        <v>25360.946247302832</v>
      </c>
      <c r="U3950" s="194">
        <f t="shared" si="2039"/>
        <v>0.1517409969209145</v>
      </c>
      <c r="V3950" s="188" t="str">
        <f t="shared" si="2040"/>
        <v>MENOR</v>
      </c>
      <c r="W3950" s="188">
        <f t="shared" si="2041"/>
        <v>131995.24130205589</v>
      </c>
      <c r="X3950" s="143">
        <f t="shared" si="2042"/>
        <v>131995</v>
      </c>
    </row>
    <row r="3951" spans="1:24" x14ac:dyDescent="0.25">
      <c r="A3951" s="20" t="s">
        <v>107</v>
      </c>
      <c r="B3951" s="20">
        <v>4912</v>
      </c>
      <c r="C3951" s="31" t="s">
        <v>1311</v>
      </c>
      <c r="D3951" s="58" t="s">
        <v>1706</v>
      </c>
      <c r="E3951" s="20" t="s">
        <v>7</v>
      </c>
      <c r="F3951" s="23" t="s">
        <v>334</v>
      </c>
      <c r="G3951" s="169">
        <v>379348</v>
      </c>
      <c r="H3951" s="36">
        <v>158.16999999999999</v>
      </c>
      <c r="I3951" s="50">
        <v>151.76</v>
      </c>
      <c r="J3951" s="155">
        <f t="shared" si="2031"/>
        <v>395370.8036373221</v>
      </c>
      <c r="K3951" s="182">
        <v>500866.24</v>
      </c>
      <c r="L3951" s="143">
        <v>551042.30440000002</v>
      </c>
      <c r="M3951" s="143">
        <v>561954.03320000006</v>
      </c>
      <c r="N3951" s="143">
        <f t="shared" si="2032"/>
        <v>395370.8036373221</v>
      </c>
      <c r="O3951" s="143">
        <f t="shared" si="2033"/>
        <v>561954.03320000006</v>
      </c>
      <c r="P3951" s="143">
        <f t="shared" si="2034"/>
        <v>500866.24</v>
      </c>
      <c r="Q3951" s="143">
        <f t="shared" si="2035"/>
        <v>502308.3453093305</v>
      </c>
      <c r="R3951" s="143">
        <f t="shared" si="2036"/>
        <v>448118.52181866101</v>
      </c>
      <c r="S3951" s="143">
        <f t="shared" si="2037"/>
        <v>531410.13660000009</v>
      </c>
      <c r="T3951" s="143">
        <f t="shared" si="2038"/>
        <v>76092.75992536587</v>
      </c>
      <c r="U3951" s="194">
        <f t="shared" si="2039"/>
        <v>0.15192231747415413</v>
      </c>
      <c r="V3951" s="188" t="str">
        <f t="shared" si="2040"/>
        <v>MENOR</v>
      </c>
      <c r="W3951" s="188">
        <f t="shared" si="2041"/>
        <v>395370.8036373221</v>
      </c>
      <c r="X3951" s="143">
        <f t="shared" si="2042"/>
        <v>395371</v>
      </c>
    </row>
    <row r="3952" spans="1:24" x14ac:dyDescent="0.25">
      <c r="A3952" s="20" t="s">
        <v>108</v>
      </c>
      <c r="B3952" s="20">
        <v>4912</v>
      </c>
      <c r="C3952" s="31" t="s">
        <v>1707</v>
      </c>
      <c r="D3952" s="58" t="s">
        <v>1708</v>
      </c>
      <c r="E3952" s="20" t="s">
        <v>13</v>
      </c>
      <c r="F3952" s="23" t="s">
        <v>334</v>
      </c>
      <c r="G3952" s="169">
        <v>167290</v>
      </c>
      <c r="H3952" s="36">
        <v>158.16999999999999</v>
      </c>
      <c r="I3952" s="50">
        <v>151.76</v>
      </c>
      <c r="J3952" s="155">
        <f t="shared" si="2031"/>
        <v>174355.95216130733</v>
      </c>
      <c r="K3952" s="182">
        <v>217032.2</v>
      </c>
      <c r="L3952" s="143">
        <v>237137.2738</v>
      </c>
      <c r="M3952" s="143">
        <v>241833.06140000001</v>
      </c>
      <c r="N3952" s="143">
        <f t="shared" si="2032"/>
        <v>174355.95216130733</v>
      </c>
      <c r="O3952" s="143">
        <f t="shared" si="2033"/>
        <v>241833.06140000001</v>
      </c>
      <c r="P3952" s="143">
        <f t="shared" si="2034"/>
        <v>217032.2</v>
      </c>
      <c r="Q3952" s="143">
        <f t="shared" si="2035"/>
        <v>217589.62184032684</v>
      </c>
      <c r="R3952" s="143">
        <f t="shared" si="2036"/>
        <v>195694.07608065367</v>
      </c>
      <c r="S3952" s="143">
        <f t="shared" si="2037"/>
        <v>229432.63070000001</v>
      </c>
      <c r="T3952" s="143">
        <f t="shared" si="2038"/>
        <v>30764.243161190945</v>
      </c>
      <c r="U3952" s="194">
        <f t="shared" si="2039"/>
        <v>0.14174967198964458</v>
      </c>
      <c r="V3952" s="188" t="str">
        <f t="shared" si="2040"/>
        <v>MENOR</v>
      </c>
      <c r="W3952" s="188">
        <f t="shared" si="2041"/>
        <v>174355.95216130733</v>
      </c>
      <c r="X3952" s="143">
        <f t="shared" si="2042"/>
        <v>174356</v>
      </c>
    </row>
    <row r="3953" spans="1:24" x14ac:dyDescent="0.25">
      <c r="A3953" s="20" t="s">
        <v>109</v>
      </c>
      <c r="B3953" s="20">
        <v>4912</v>
      </c>
      <c r="C3953" s="31" t="s">
        <v>1709</v>
      </c>
      <c r="D3953" s="58" t="s">
        <v>1710</v>
      </c>
      <c r="E3953" s="20" t="s">
        <v>7</v>
      </c>
      <c r="F3953" s="23" t="s">
        <v>334</v>
      </c>
      <c r="G3953" s="169">
        <v>288635</v>
      </c>
      <c r="H3953" s="36">
        <v>158.16999999999999</v>
      </c>
      <c r="I3953" s="50">
        <v>151.76</v>
      </c>
      <c r="J3953" s="155">
        <f t="shared" si="2031"/>
        <v>300826.29118344758</v>
      </c>
      <c r="K3953" s="182">
        <v>377645.31</v>
      </c>
      <c r="L3953" s="143">
        <v>419220.3162</v>
      </c>
      <c r="M3953" s="143">
        <v>427521.70860000001</v>
      </c>
      <c r="N3953" s="143">
        <f t="shared" si="2032"/>
        <v>300826.29118344758</v>
      </c>
      <c r="O3953" s="143">
        <f t="shared" si="2033"/>
        <v>427521.70860000001</v>
      </c>
      <c r="P3953" s="143">
        <f t="shared" si="2034"/>
        <v>377645.31</v>
      </c>
      <c r="Q3953" s="143">
        <f t="shared" si="2035"/>
        <v>381303.40649586188</v>
      </c>
      <c r="R3953" s="143">
        <f t="shared" si="2036"/>
        <v>339235.80059172376</v>
      </c>
      <c r="S3953" s="143">
        <f t="shared" si="2037"/>
        <v>402583.50930000003</v>
      </c>
      <c r="T3953" s="143">
        <f t="shared" si="2038"/>
        <v>57918.826098491314</v>
      </c>
      <c r="U3953" s="194">
        <f t="shared" si="2039"/>
        <v>0.15336831827327954</v>
      </c>
      <c r="V3953" s="188" t="str">
        <f t="shared" si="2040"/>
        <v>MENOR</v>
      </c>
      <c r="W3953" s="188">
        <f t="shared" si="2041"/>
        <v>300826.29118344758</v>
      </c>
      <c r="X3953" s="143">
        <f t="shared" si="2042"/>
        <v>300826</v>
      </c>
    </row>
    <row r="3954" spans="1:24" ht="27.6" x14ac:dyDescent="0.25">
      <c r="A3954" s="20" t="s">
        <v>110</v>
      </c>
      <c r="B3954" s="20">
        <v>4912</v>
      </c>
      <c r="C3954" s="31" t="s">
        <v>1711</v>
      </c>
      <c r="D3954" s="58" t="s">
        <v>1712</v>
      </c>
      <c r="E3954" s="20" t="s">
        <v>7</v>
      </c>
      <c r="F3954" s="23" t="s">
        <v>334</v>
      </c>
      <c r="G3954" s="169">
        <v>398198</v>
      </c>
      <c r="H3954" s="36">
        <v>158.16999999999999</v>
      </c>
      <c r="I3954" s="50">
        <v>151.76</v>
      </c>
      <c r="J3954" s="155">
        <f t="shared" si="2031"/>
        <v>415016.98510806536</v>
      </c>
      <c r="K3954" s="182">
        <v>526456</v>
      </c>
      <c r="L3954" s="143">
        <v>564953.09499999997</v>
      </c>
      <c r="M3954" s="143">
        <v>576140.28500000003</v>
      </c>
      <c r="N3954" s="143">
        <f t="shared" si="2032"/>
        <v>415016.98510806536</v>
      </c>
      <c r="O3954" s="143">
        <f t="shared" si="2033"/>
        <v>576140.28500000003</v>
      </c>
      <c r="P3954" s="143">
        <f t="shared" si="2034"/>
        <v>526456</v>
      </c>
      <c r="Q3954" s="143">
        <f t="shared" si="2035"/>
        <v>520641.59127701633</v>
      </c>
      <c r="R3954" s="143">
        <f t="shared" si="2036"/>
        <v>470736.49255403271</v>
      </c>
      <c r="S3954" s="143">
        <f t="shared" si="2037"/>
        <v>551298.14250000007</v>
      </c>
      <c r="T3954" s="143">
        <f t="shared" si="2038"/>
        <v>73561.718178895157</v>
      </c>
      <c r="U3954" s="194">
        <f t="shared" si="2039"/>
        <v>0.13973004045712303</v>
      </c>
      <c r="V3954" s="188" t="str">
        <f t="shared" si="2040"/>
        <v>MENOR</v>
      </c>
      <c r="W3954" s="188">
        <f t="shared" si="2041"/>
        <v>415016.98510806536</v>
      </c>
      <c r="X3954" s="143">
        <f t="shared" si="2042"/>
        <v>415017</v>
      </c>
    </row>
    <row r="3955" spans="1:24" x14ac:dyDescent="0.25">
      <c r="A3955" s="52" t="s">
        <v>126</v>
      </c>
      <c r="B3955" s="34" t="s">
        <v>1335</v>
      </c>
      <c r="C3955" s="35"/>
      <c r="D3955" s="17"/>
      <c r="E3955" s="17"/>
      <c r="F3955" s="17"/>
      <c r="G3955" s="138"/>
      <c r="H3955" s="18"/>
      <c r="I3955" s="18"/>
      <c r="J3955" s="138"/>
      <c r="K3955" s="178"/>
      <c r="L3955" s="139"/>
      <c r="M3955" s="139"/>
      <c r="N3955" s="139"/>
      <c r="O3955" s="139"/>
      <c r="P3955" s="139"/>
      <c r="Q3955" s="139"/>
      <c r="R3955" s="139"/>
      <c r="S3955" s="139"/>
      <c r="T3955" s="139"/>
      <c r="U3955" s="193"/>
      <c r="V3955" s="52"/>
      <c r="W3955" s="139"/>
      <c r="X3955" s="139"/>
    </row>
    <row r="3956" spans="1:24" x14ac:dyDescent="0.25">
      <c r="A3956" s="20" t="s">
        <v>128</v>
      </c>
      <c r="B3956" s="20">
        <v>4912</v>
      </c>
      <c r="C3956" s="31" t="s">
        <v>1336</v>
      </c>
      <c r="D3956" s="58" t="s">
        <v>1337</v>
      </c>
      <c r="E3956" s="20" t="s">
        <v>7</v>
      </c>
      <c r="F3956" s="23" t="s">
        <v>334</v>
      </c>
      <c r="G3956" s="169">
        <v>605779</v>
      </c>
      <c r="H3956" s="36">
        <v>158.16999999999999</v>
      </c>
      <c r="I3956" s="50">
        <v>151.76</v>
      </c>
      <c r="J3956" s="155">
        <f t="shared" ref="J3956:J3991" si="2043">G3956*(H3956/I3956)</f>
        <v>631365.7382050606</v>
      </c>
      <c r="K3956" s="182">
        <v>794473.75</v>
      </c>
      <c r="L3956" s="143">
        <v>876034.86250000005</v>
      </c>
      <c r="M3956" s="143">
        <v>893382.08750000002</v>
      </c>
      <c r="N3956" s="143">
        <f t="shared" ref="N3956:N3991" si="2044">MIN(J3956,K3956,L3956,M3956)</f>
        <v>631365.7382050606</v>
      </c>
      <c r="O3956" s="143">
        <f t="shared" ref="O3956:O3991" si="2045">MAX(J3956,K3956,L3956,M3956)</f>
        <v>893382.08750000002</v>
      </c>
      <c r="P3956" s="143">
        <f t="shared" ref="P3956:P3991" si="2046">MEDIAN(J3956,K3956,L3956,M3956,)</f>
        <v>794473.75</v>
      </c>
      <c r="Q3956" s="143">
        <f t="shared" ref="Q3956:Q3991" si="2047">AVERAGE(J3956,K3956,L3956,M3956)</f>
        <v>798814.10955126514</v>
      </c>
      <c r="R3956" s="143">
        <f t="shared" ref="R3956:R3991" si="2048">AVERAGE(N3956,P3956)</f>
        <v>712919.7441025303</v>
      </c>
      <c r="S3956" s="143">
        <f t="shared" ref="S3956:S3991" si="2049">AVERAGE(O3956,P3956)</f>
        <v>843927.91874999995</v>
      </c>
      <c r="T3956" s="143">
        <f t="shared" ref="T3956:T3991" si="2050">STDEVA(J3956,K3956,L3956,M3956)</f>
        <v>119671.69385003916</v>
      </c>
      <c r="U3956" s="194">
        <f t="shared" ref="U3956:U3991" si="2051">T3956/P3956</f>
        <v>0.15063014209096168</v>
      </c>
      <c r="V3956" s="188" t="str">
        <f t="shared" ref="V3956:V3991" si="2052">IF(U3956&lt;=70%,"MENOR",IF(AND(U3956&gt;70%,U3956&lt;=90%),"[PROM MEN-MED]","PROMEDIO"))</f>
        <v>MENOR</v>
      </c>
      <c r="W3956" s="188">
        <f t="shared" ref="W3956:W3991" si="2053">IF(U3956&lt;=70%,N3956,IF(AND(U3956&gt;70%,U3956&lt;=90%),R3956,Q3956))</f>
        <v>631365.7382050606</v>
      </c>
      <c r="X3956" s="143">
        <f t="shared" ref="X3956:X3991" si="2054">ROUND(W3956,0)</f>
        <v>631366</v>
      </c>
    </row>
    <row r="3957" spans="1:24" x14ac:dyDescent="0.25">
      <c r="A3957" s="20" t="s">
        <v>129</v>
      </c>
      <c r="B3957" s="20">
        <v>4912</v>
      </c>
      <c r="C3957" s="31" t="s">
        <v>1713</v>
      </c>
      <c r="D3957" s="58" t="s">
        <v>1714</v>
      </c>
      <c r="E3957" s="20" t="s">
        <v>13</v>
      </c>
      <c r="F3957" s="23" t="s">
        <v>334</v>
      </c>
      <c r="G3957" s="169">
        <v>120166</v>
      </c>
      <c r="H3957" s="36">
        <v>158.16999999999999</v>
      </c>
      <c r="I3957" s="50">
        <v>151.76</v>
      </c>
      <c r="J3957" s="155">
        <f t="shared" si="2043"/>
        <v>125241.54072219293</v>
      </c>
      <c r="K3957" s="182">
        <v>155652</v>
      </c>
      <c r="L3957" s="143">
        <v>175958.16</v>
      </c>
      <c r="M3957" s="143">
        <v>179442.48</v>
      </c>
      <c r="N3957" s="143">
        <f t="shared" si="2044"/>
        <v>125241.54072219293</v>
      </c>
      <c r="O3957" s="143">
        <f t="shared" si="2045"/>
        <v>179442.48</v>
      </c>
      <c r="P3957" s="143">
        <f t="shared" si="2046"/>
        <v>155652</v>
      </c>
      <c r="Q3957" s="143">
        <f t="shared" si="2047"/>
        <v>159073.54518054824</v>
      </c>
      <c r="R3957" s="143">
        <f t="shared" si="2048"/>
        <v>140446.77036109648</v>
      </c>
      <c r="S3957" s="143">
        <f t="shared" si="2049"/>
        <v>167547.24</v>
      </c>
      <c r="T3957" s="143">
        <f t="shared" si="2050"/>
        <v>24874.988913719684</v>
      </c>
      <c r="U3957" s="194">
        <f t="shared" si="2051"/>
        <v>0.15981155984966261</v>
      </c>
      <c r="V3957" s="188" t="str">
        <f t="shared" si="2052"/>
        <v>MENOR</v>
      </c>
      <c r="W3957" s="188">
        <f t="shared" si="2053"/>
        <v>125241.54072219293</v>
      </c>
      <c r="X3957" s="143">
        <f t="shared" si="2054"/>
        <v>125242</v>
      </c>
    </row>
    <row r="3958" spans="1:24" x14ac:dyDescent="0.25">
      <c r="A3958" s="20" t="s">
        <v>130</v>
      </c>
      <c r="B3958" s="20">
        <v>4912</v>
      </c>
      <c r="C3958" s="31" t="s">
        <v>1715</v>
      </c>
      <c r="D3958" s="58" t="s">
        <v>1716</v>
      </c>
      <c r="E3958" s="20" t="s">
        <v>7</v>
      </c>
      <c r="F3958" s="23" t="s">
        <v>334</v>
      </c>
      <c r="G3958" s="169">
        <v>135482</v>
      </c>
      <c r="H3958" s="36">
        <v>158.16999999999999</v>
      </c>
      <c r="I3958" s="50">
        <v>151.76</v>
      </c>
      <c r="J3958" s="155">
        <f t="shared" si="2043"/>
        <v>141204.45400632577</v>
      </c>
      <c r="K3958" s="182">
        <v>178585.68</v>
      </c>
      <c r="L3958" s="143">
        <v>196621.22480000003</v>
      </c>
      <c r="M3958" s="143">
        <v>200514.7144</v>
      </c>
      <c r="N3958" s="143">
        <f t="shared" si="2044"/>
        <v>141204.45400632577</v>
      </c>
      <c r="O3958" s="143">
        <f t="shared" si="2045"/>
        <v>200514.7144</v>
      </c>
      <c r="P3958" s="143">
        <f t="shared" si="2046"/>
        <v>178585.68</v>
      </c>
      <c r="Q3958" s="143">
        <f t="shared" si="2047"/>
        <v>179231.51830158144</v>
      </c>
      <c r="R3958" s="143">
        <f t="shared" si="2048"/>
        <v>159895.06700316287</v>
      </c>
      <c r="S3958" s="143">
        <f t="shared" si="2049"/>
        <v>189550.1972</v>
      </c>
      <c r="T3958" s="143">
        <f t="shared" si="2050"/>
        <v>27091.518071727267</v>
      </c>
      <c r="U3958" s="194">
        <f t="shared" si="2051"/>
        <v>0.15170039429660467</v>
      </c>
      <c r="V3958" s="188" t="str">
        <f t="shared" si="2052"/>
        <v>MENOR</v>
      </c>
      <c r="W3958" s="188">
        <f t="shared" si="2053"/>
        <v>141204.45400632577</v>
      </c>
      <c r="X3958" s="143">
        <f t="shared" si="2054"/>
        <v>141204</v>
      </c>
    </row>
    <row r="3959" spans="1:24" x14ac:dyDescent="0.25">
      <c r="A3959" s="20" t="s">
        <v>131</v>
      </c>
      <c r="B3959" s="20">
        <v>4912</v>
      </c>
      <c r="C3959" s="31" t="s">
        <v>1344</v>
      </c>
      <c r="D3959" s="58" t="s">
        <v>1717</v>
      </c>
      <c r="E3959" s="20" t="s">
        <v>7</v>
      </c>
      <c r="F3959" s="23" t="s">
        <v>334</v>
      </c>
      <c r="G3959" s="169">
        <v>243867</v>
      </c>
      <c r="H3959" s="36">
        <v>158.16999999999999</v>
      </c>
      <c r="I3959" s="50">
        <v>151.76</v>
      </c>
      <c r="J3959" s="155">
        <f t="shared" si="2043"/>
        <v>254167.39186874012</v>
      </c>
      <c r="K3959" s="182">
        <v>317432.5</v>
      </c>
      <c r="L3959" s="143">
        <v>335179.86249999999</v>
      </c>
      <c r="M3959" s="143">
        <v>341817.08750000002</v>
      </c>
      <c r="N3959" s="143">
        <f t="shared" si="2044"/>
        <v>254167.39186874012</v>
      </c>
      <c r="O3959" s="143">
        <f t="shared" si="2045"/>
        <v>341817.08750000002</v>
      </c>
      <c r="P3959" s="143">
        <f t="shared" si="2046"/>
        <v>317432.5</v>
      </c>
      <c r="Q3959" s="143">
        <f t="shared" si="2047"/>
        <v>312149.21046718501</v>
      </c>
      <c r="R3959" s="143">
        <f t="shared" si="2048"/>
        <v>285799.94593437004</v>
      </c>
      <c r="S3959" s="143">
        <f t="shared" si="2049"/>
        <v>329624.79375000001</v>
      </c>
      <c r="T3959" s="143">
        <f t="shared" si="2050"/>
        <v>40001.659536246851</v>
      </c>
      <c r="U3959" s="194">
        <f t="shared" si="2051"/>
        <v>0.12601626971481134</v>
      </c>
      <c r="V3959" s="188" t="str">
        <f t="shared" si="2052"/>
        <v>MENOR</v>
      </c>
      <c r="W3959" s="188">
        <f t="shared" si="2053"/>
        <v>254167.39186874012</v>
      </c>
      <c r="X3959" s="143">
        <f t="shared" si="2054"/>
        <v>254167</v>
      </c>
    </row>
    <row r="3960" spans="1:24" ht="27.6" x14ac:dyDescent="0.25">
      <c r="A3960" s="20" t="s">
        <v>132</v>
      </c>
      <c r="B3960" s="20">
        <v>4912</v>
      </c>
      <c r="C3960" s="31" t="s">
        <v>1358</v>
      </c>
      <c r="D3960" s="58" t="s">
        <v>1359</v>
      </c>
      <c r="E3960" s="20" t="s">
        <v>7</v>
      </c>
      <c r="F3960" s="23" t="s">
        <v>334</v>
      </c>
      <c r="G3960" s="169">
        <v>368745</v>
      </c>
      <c r="H3960" s="36">
        <v>158.16999999999999</v>
      </c>
      <c r="I3960" s="50">
        <v>151.76</v>
      </c>
      <c r="J3960" s="155">
        <f t="shared" si="2043"/>
        <v>384319.95683974697</v>
      </c>
      <c r="K3960" s="182">
        <v>487538.24</v>
      </c>
      <c r="L3960" s="143">
        <v>523189.47380000004</v>
      </c>
      <c r="M3960" s="143">
        <v>533549.66139999998</v>
      </c>
      <c r="N3960" s="143">
        <f t="shared" si="2044"/>
        <v>384319.95683974697</v>
      </c>
      <c r="O3960" s="143">
        <f t="shared" si="2045"/>
        <v>533549.66139999998</v>
      </c>
      <c r="P3960" s="143">
        <f t="shared" si="2046"/>
        <v>487538.24</v>
      </c>
      <c r="Q3960" s="143">
        <f t="shared" si="2047"/>
        <v>482149.33300993673</v>
      </c>
      <c r="R3960" s="143">
        <f t="shared" si="2048"/>
        <v>435929.09841987351</v>
      </c>
      <c r="S3960" s="143">
        <f t="shared" si="2049"/>
        <v>510543.95069999999</v>
      </c>
      <c r="T3960" s="143">
        <f t="shared" si="2050"/>
        <v>68132.014195654396</v>
      </c>
      <c r="U3960" s="194">
        <f t="shared" si="2051"/>
        <v>0.13974701593797934</v>
      </c>
      <c r="V3960" s="188" t="str">
        <f t="shared" si="2052"/>
        <v>MENOR</v>
      </c>
      <c r="W3960" s="188">
        <f t="shared" si="2053"/>
        <v>384319.95683974697</v>
      </c>
      <c r="X3960" s="143">
        <f t="shared" si="2054"/>
        <v>384320</v>
      </c>
    </row>
    <row r="3961" spans="1:24" ht="27.6" x14ac:dyDescent="0.25">
      <c r="A3961" s="20" t="s">
        <v>133</v>
      </c>
      <c r="B3961" s="20">
        <v>4912</v>
      </c>
      <c r="C3961" s="31" t="s">
        <v>1718</v>
      </c>
      <c r="D3961" s="58" t="s">
        <v>1719</v>
      </c>
      <c r="E3961" s="20" t="s">
        <v>7</v>
      </c>
      <c r="F3961" s="23" t="s">
        <v>334</v>
      </c>
      <c r="G3961" s="169">
        <v>187554</v>
      </c>
      <c r="H3961" s="36">
        <v>158.16999999999999</v>
      </c>
      <c r="I3961" s="50">
        <v>151.76</v>
      </c>
      <c r="J3961" s="155">
        <f t="shared" si="2043"/>
        <v>195475.8578017923</v>
      </c>
      <c r="K3961" s="182">
        <v>243081.3</v>
      </c>
      <c r="L3961" s="143">
        <v>265599.46769999998</v>
      </c>
      <c r="M3961" s="143">
        <v>270858.86309999996</v>
      </c>
      <c r="N3961" s="143">
        <f t="shared" si="2044"/>
        <v>195475.8578017923</v>
      </c>
      <c r="O3961" s="143">
        <f t="shared" si="2045"/>
        <v>270858.86309999996</v>
      </c>
      <c r="P3961" s="143">
        <f t="shared" si="2046"/>
        <v>243081.3</v>
      </c>
      <c r="Q3961" s="143">
        <f t="shared" si="2047"/>
        <v>243753.87215044803</v>
      </c>
      <c r="R3961" s="143">
        <f t="shared" si="2048"/>
        <v>219278.57890089613</v>
      </c>
      <c r="S3961" s="143">
        <f t="shared" si="2049"/>
        <v>256970.08154999997</v>
      </c>
      <c r="T3961" s="143">
        <f t="shared" si="2050"/>
        <v>34366.309093046824</v>
      </c>
      <c r="U3961" s="194">
        <f t="shared" si="2051"/>
        <v>0.14137783981345675</v>
      </c>
      <c r="V3961" s="188" t="str">
        <f t="shared" si="2052"/>
        <v>MENOR</v>
      </c>
      <c r="W3961" s="188">
        <f t="shared" si="2053"/>
        <v>195475.8578017923</v>
      </c>
      <c r="X3961" s="143">
        <f t="shared" si="2054"/>
        <v>195476</v>
      </c>
    </row>
    <row r="3962" spans="1:24" ht="27.6" x14ac:dyDescent="0.25">
      <c r="A3962" s="20" t="s">
        <v>135</v>
      </c>
      <c r="B3962" s="20">
        <v>4912</v>
      </c>
      <c r="C3962" s="31" t="s">
        <v>1720</v>
      </c>
      <c r="D3962" s="58" t="s">
        <v>1721</v>
      </c>
      <c r="E3962" s="20" t="s">
        <v>7</v>
      </c>
      <c r="F3962" s="23" t="s">
        <v>334</v>
      </c>
      <c r="G3962" s="169">
        <v>96604</v>
      </c>
      <c r="H3962" s="36">
        <v>158.16999999999999</v>
      </c>
      <c r="I3962" s="50">
        <v>151.76</v>
      </c>
      <c r="J3962" s="155">
        <f t="shared" si="2043"/>
        <v>100684.33500263575</v>
      </c>
      <c r="K3962" s="182">
        <v>126542.22</v>
      </c>
      <c r="L3962" s="143">
        <v>134716.16339999999</v>
      </c>
      <c r="M3962" s="143">
        <v>137383.81020000001</v>
      </c>
      <c r="N3962" s="143">
        <f t="shared" si="2044"/>
        <v>100684.33500263575</v>
      </c>
      <c r="O3962" s="143">
        <f t="shared" si="2045"/>
        <v>137383.81020000001</v>
      </c>
      <c r="P3962" s="143">
        <f t="shared" si="2046"/>
        <v>126542.22</v>
      </c>
      <c r="Q3962" s="143">
        <f t="shared" si="2047"/>
        <v>124831.63215065894</v>
      </c>
      <c r="R3962" s="143">
        <f t="shared" si="2048"/>
        <v>113613.27750131788</v>
      </c>
      <c r="S3962" s="143">
        <f t="shared" si="2049"/>
        <v>131963.01510000002</v>
      </c>
      <c r="T3962" s="143">
        <f t="shared" si="2050"/>
        <v>16745.936841980478</v>
      </c>
      <c r="U3962" s="194">
        <f t="shared" si="2051"/>
        <v>0.13233477998078805</v>
      </c>
      <c r="V3962" s="188" t="str">
        <f t="shared" si="2052"/>
        <v>MENOR</v>
      </c>
      <c r="W3962" s="188">
        <f t="shared" si="2053"/>
        <v>100684.33500263575</v>
      </c>
      <c r="X3962" s="143">
        <f t="shared" si="2054"/>
        <v>100684</v>
      </c>
    </row>
    <row r="3963" spans="1:24" ht="27.6" x14ac:dyDescent="0.25">
      <c r="A3963" s="20" t="s">
        <v>136</v>
      </c>
      <c r="B3963" s="20">
        <v>4912</v>
      </c>
      <c r="C3963" s="31" t="s">
        <v>1722</v>
      </c>
      <c r="D3963" s="58" t="s">
        <v>1351</v>
      </c>
      <c r="E3963" s="20" t="s">
        <v>7</v>
      </c>
      <c r="F3963" s="23" t="s">
        <v>334</v>
      </c>
      <c r="G3963" s="169">
        <v>234442</v>
      </c>
      <c r="H3963" s="36">
        <v>158.16999999999999</v>
      </c>
      <c r="I3963" s="50">
        <v>151.76</v>
      </c>
      <c r="J3963" s="155">
        <f t="shared" si="2043"/>
        <v>244344.30113336848</v>
      </c>
      <c r="K3963" s="182">
        <v>307109.25</v>
      </c>
      <c r="L3963" s="143">
        <v>335330.09999999998</v>
      </c>
      <c r="M3963" s="143">
        <v>341970.3</v>
      </c>
      <c r="N3963" s="143">
        <f t="shared" si="2044"/>
        <v>244344.30113336848</v>
      </c>
      <c r="O3963" s="143">
        <f t="shared" si="2045"/>
        <v>341970.3</v>
      </c>
      <c r="P3963" s="143">
        <f t="shared" si="2046"/>
        <v>307109.25</v>
      </c>
      <c r="Q3963" s="143">
        <f t="shared" si="2047"/>
        <v>307188.48778334213</v>
      </c>
      <c r="R3963" s="143">
        <f t="shared" si="2048"/>
        <v>275726.77556668426</v>
      </c>
      <c r="S3963" s="143">
        <f t="shared" si="2049"/>
        <v>324539.77500000002</v>
      </c>
      <c r="T3963" s="143">
        <f t="shared" si="2050"/>
        <v>44538.832770031659</v>
      </c>
      <c r="U3963" s="194">
        <f t="shared" si="2051"/>
        <v>0.1450260217496922</v>
      </c>
      <c r="V3963" s="188" t="str">
        <f t="shared" si="2052"/>
        <v>MENOR</v>
      </c>
      <c r="W3963" s="188">
        <f t="shared" si="2053"/>
        <v>244344.30113336848</v>
      </c>
      <c r="X3963" s="143">
        <f t="shared" si="2054"/>
        <v>244344</v>
      </c>
    </row>
    <row r="3964" spans="1:24" ht="27.6" x14ac:dyDescent="0.25">
      <c r="A3964" s="20" t="s">
        <v>137</v>
      </c>
      <c r="B3964" s="20">
        <v>4912</v>
      </c>
      <c r="C3964" s="31" t="s">
        <v>1723</v>
      </c>
      <c r="D3964" s="58" t="s">
        <v>1349</v>
      </c>
      <c r="E3964" s="20" t="s">
        <v>7</v>
      </c>
      <c r="F3964" s="23" t="s">
        <v>334</v>
      </c>
      <c r="G3964" s="169">
        <v>1794246</v>
      </c>
      <c r="H3964" s="36">
        <v>158.16999999999999</v>
      </c>
      <c r="I3964" s="50">
        <v>151.76</v>
      </c>
      <c r="J3964" s="155">
        <f t="shared" si="2043"/>
        <v>1870030.9028729573</v>
      </c>
      <c r="K3964" s="182">
        <v>2140215</v>
      </c>
      <c r="L3964" s="143">
        <v>2419424.7000000002</v>
      </c>
      <c r="M3964" s="143">
        <v>2467334.1</v>
      </c>
      <c r="N3964" s="143">
        <f t="shared" si="2044"/>
        <v>1870030.9028729573</v>
      </c>
      <c r="O3964" s="143">
        <f t="shared" si="2045"/>
        <v>2467334.1</v>
      </c>
      <c r="P3964" s="143">
        <f t="shared" si="2046"/>
        <v>2140215</v>
      </c>
      <c r="Q3964" s="143">
        <f t="shared" si="2047"/>
        <v>2224251.1757182395</v>
      </c>
      <c r="R3964" s="143">
        <f t="shared" si="2048"/>
        <v>2005122.9514364786</v>
      </c>
      <c r="S3964" s="143">
        <f t="shared" si="2049"/>
        <v>2303774.5499999998</v>
      </c>
      <c r="T3964" s="143">
        <f t="shared" si="2050"/>
        <v>276716.51750595297</v>
      </c>
      <c r="U3964" s="194">
        <f t="shared" si="2051"/>
        <v>0.12929379408421723</v>
      </c>
      <c r="V3964" s="188" t="str">
        <f t="shared" si="2052"/>
        <v>MENOR</v>
      </c>
      <c r="W3964" s="188">
        <f t="shared" si="2053"/>
        <v>1870030.9028729573</v>
      </c>
      <c r="X3964" s="143">
        <f t="shared" si="2054"/>
        <v>1870031</v>
      </c>
    </row>
    <row r="3965" spans="1:24" ht="27.6" x14ac:dyDescent="0.25">
      <c r="A3965" s="20" t="s">
        <v>138</v>
      </c>
      <c r="B3965" s="20">
        <v>4912</v>
      </c>
      <c r="C3965" s="31" t="s">
        <v>665</v>
      </c>
      <c r="D3965" s="58" t="s">
        <v>1347</v>
      </c>
      <c r="E3965" s="20" t="s">
        <v>7</v>
      </c>
      <c r="F3965" s="23" t="s">
        <v>334</v>
      </c>
      <c r="G3965" s="169">
        <v>658558</v>
      </c>
      <c r="H3965" s="36">
        <v>158.16999999999999</v>
      </c>
      <c r="I3965" s="50">
        <v>151.76</v>
      </c>
      <c r="J3965" s="155">
        <f t="shared" si="2043"/>
        <v>686374.00408539805</v>
      </c>
      <c r="K3965" s="182">
        <v>853468</v>
      </c>
      <c r="L3965" s="143">
        <v>948202.94799999997</v>
      </c>
      <c r="M3965" s="143">
        <v>966979.24399999995</v>
      </c>
      <c r="N3965" s="143">
        <f t="shared" si="2044"/>
        <v>686374.00408539805</v>
      </c>
      <c r="O3965" s="143">
        <f t="shared" si="2045"/>
        <v>966979.24399999995</v>
      </c>
      <c r="P3965" s="143">
        <f t="shared" si="2046"/>
        <v>853468</v>
      </c>
      <c r="Q3965" s="143">
        <f t="shared" si="2047"/>
        <v>863756.04902134952</v>
      </c>
      <c r="R3965" s="143">
        <f t="shared" si="2048"/>
        <v>769921.00204269902</v>
      </c>
      <c r="S3965" s="143">
        <f t="shared" si="2049"/>
        <v>910223.62199999997</v>
      </c>
      <c r="T3965" s="143">
        <f t="shared" si="2050"/>
        <v>128266.05233788626</v>
      </c>
      <c r="U3965" s="194">
        <f t="shared" si="2051"/>
        <v>0.15028806274855794</v>
      </c>
      <c r="V3965" s="188" t="str">
        <f t="shared" si="2052"/>
        <v>MENOR</v>
      </c>
      <c r="W3965" s="188">
        <f t="shared" si="2053"/>
        <v>686374.00408539805</v>
      </c>
      <c r="X3965" s="143">
        <f t="shared" si="2054"/>
        <v>686374</v>
      </c>
    </row>
    <row r="3966" spans="1:24" ht="27.6" x14ac:dyDescent="0.25">
      <c r="A3966" s="20" t="s">
        <v>139</v>
      </c>
      <c r="B3966" s="20">
        <v>4912</v>
      </c>
      <c r="C3966" s="31" t="s">
        <v>1724</v>
      </c>
      <c r="D3966" s="58" t="s">
        <v>1725</v>
      </c>
      <c r="E3966" s="20" t="s">
        <v>7</v>
      </c>
      <c r="F3966" s="23" t="s">
        <v>334</v>
      </c>
      <c r="G3966" s="169">
        <v>42412</v>
      </c>
      <c r="H3966" s="36">
        <v>158.16999999999999</v>
      </c>
      <c r="I3966" s="50">
        <v>151.76</v>
      </c>
      <c r="J3966" s="155">
        <f t="shared" si="2043"/>
        <v>44203.387190300477</v>
      </c>
      <c r="K3966" s="182">
        <v>55477.8</v>
      </c>
      <c r="L3966" s="143">
        <v>61080.557999999997</v>
      </c>
      <c r="M3966" s="143">
        <v>62290.074000000001</v>
      </c>
      <c r="N3966" s="143">
        <f t="shared" si="2044"/>
        <v>44203.387190300477</v>
      </c>
      <c r="O3966" s="143">
        <f t="shared" si="2045"/>
        <v>62290.074000000001</v>
      </c>
      <c r="P3966" s="143">
        <f t="shared" si="2046"/>
        <v>55477.8</v>
      </c>
      <c r="Q3966" s="143">
        <f t="shared" si="2047"/>
        <v>55762.954797575119</v>
      </c>
      <c r="R3966" s="143">
        <f t="shared" si="2048"/>
        <v>49840.59359515024</v>
      </c>
      <c r="S3966" s="143">
        <f t="shared" si="2049"/>
        <v>58883.937000000005</v>
      </c>
      <c r="T3966" s="143">
        <f t="shared" si="2050"/>
        <v>8258.0285263662463</v>
      </c>
      <c r="U3966" s="194">
        <f t="shared" si="2051"/>
        <v>0.14885284792054201</v>
      </c>
      <c r="V3966" s="188" t="str">
        <f t="shared" si="2052"/>
        <v>MENOR</v>
      </c>
      <c r="W3966" s="188">
        <f t="shared" si="2053"/>
        <v>44203.387190300477</v>
      </c>
      <c r="X3966" s="143">
        <f t="shared" si="2054"/>
        <v>44203</v>
      </c>
    </row>
    <row r="3967" spans="1:24" x14ac:dyDescent="0.25">
      <c r="A3967" s="20" t="s">
        <v>140</v>
      </c>
      <c r="B3967" s="20">
        <v>4912</v>
      </c>
      <c r="C3967" s="31" t="s">
        <v>1726</v>
      </c>
      <c r="D3967" s="58" t="s">
        <v>1727</v>
      </c>
      <c r="E3967" s="20" t="s">
        <v>7</v>
      </c>
      <c r="F3967" s="23" t="s">
        <v>334</v>
      </c>
      <c r="G3967" s="169">
        <v>388773</v>
      </c>
      <c r="H3967" s="36">
        <v>158.16999999999999</v>
      </c>
      <c r="I3967" s="50">
        <v>151.76</v>
      </c>
      <c r="J3967" s="155">
        <f t="shared" si="2043"/>
        <v>405193.89437269373</v>
      </c>
      <c r="K3967" s="182">
        <v>503965</v>
      </c>
      <c r="L3967" s="143">
        <v>555277.80000000005</v>
      </c>
      <c r="M3967" s="143">
        <v>566273.4</v>
      </c>
      <c r="N3967" s="143">
        <f t="shared" si="2044"/>
        <v>405193.89437269373</v>
      </c>
      <c r="O3967" s="143">
        <f t="shared" si="2045"/>
        <v>566273.4</v>
      </c>
      <c r="P3967" s="143">
        <f t="shared" si="2046"/>
        <v>503965</v>
      </c>
      <c r="Q3967" s="143">
        <f t="shared" si="2047"/>
        <v>507677.52359317348</v>
      </c>
      <c r="R3967" s="143">
        <f t="shared" si="2048"/>
        <v>454579.44718634686</v>
      </c>
      <c r="S3967" s="143">
        <f t="shared" si="2049"/>
        <v>535119.19999999995</v>
      </c>
      <c r="T3967" s="143">
        <f t="shared" si="2050"/>
        <v>73520.836356144631</v>
      </c>
      <c r="U3967" s="194">
        <f t="shared" si="2051"/>
        <v>0.14588480619913016</v>
      </c>
      <c r="V3967" s="188" t="str">
        <f t="shared" si="2052"/>
        <v>MENOR</v>
      </c>
      <c r="W3967" s="188">
        <f t="shared" si="2053"/>
        <v>405193.89437269373</v>
      </c>
      <c r="X3967" s="143">
        <f t="shared" si="2054"/>
        <v>405194</v>
      </c>
    </row>
    <row r="3968" spans="1:24" ht="27.6" x14ac:dyDescent="0.25">
      <c r="A3968" s="20" t="s">
        <v>141</v>
      </c>
      <c r="B3968" s="20">
        <v>4912</v>
      </c>
      <c r="C3968" s="31" t="s">
        <v>1728</v>
      </c>
      <c r="D3968" s="58" t="s">
        <v>1729</v>
      </c>
      <c r="E3968" s="20" t="s">
        <v>7</v>
      </c>
      <c r="F3968" s="23" t="s">
        <v>334</v>
      </c>
      <c r="G3968" s="169">
        <v>969576</v>
      </c>
      <c r="H3968" s="36">
        <v>158.16999999999999</v>
      </c>
      <c r="I3968" s="50">
        <v>151.76</v>
      </c>
      <c r="J3968" s="155">
        <f t="shared" si="2043"/>
        <v>1010528.7026884555</v>
      </c>
      <c r="K3968" s="182">
        <v>1268064</v>
      </c>
      <c r="L3968" s="143">
        <v>1396127.04</v>
      </c>
      <c r="M3968" s="143">
        <v>1423773.12</v>
      </c>
      <c r="N3968" s="143">
        <f t="shared" si="2044"/>
        <v>1010528.7026884555</v>
      </c>
      <c r="O3968" s="143">
        <f t="shared" si="2045"/>
        <v>1423773.12</v>
      </c>
      <c r="P3968" s="143">
        <f t="shared" si="2046"/>
        <v>1268064</v>
      </c>
      <c r="Q3968" s="143">
        <f t="shared" si="2047"/>
        <v>1274623.2156721139</v>
      </c>
      <c r="R3968" s="143">
        <f t="shared" si="2048"/>
        <v>1139296.3513442278</v>
      </c>
      <c r="S3968" s="143">
        <f t="shared" si="2049"/>
        <v>1345918.56</v>
      </c>
      <c r="T3968" s="143">
        <f t="shared" si="2050"/>
        <v>188677.68670904438</v>
      </c>
      <c r="U3968" s="194">
        <f t="shared" si="2051"/>
        <v>0.14879192746505254</v>
      </c>
      <c r="V3968" s="188" t="str">
        <f t="shared" si="2052"/>
        <v>MENOR</v>
      </c>
      <c r="W3968" s="188">
        <f t="shared" si="2053"/>
        <v>1010528.7026884555</v>
      </c>
      <c r="X3968" s="143">
        <f t="shared" si="2054"/>
        <v>1010529</v>
      </c>
    </row>
    <row r="3969" spans="1:24" x14ac:dyDescent="0.25">
      <c r="A3969" s="20" t="s">
        <v>142</v>
      </c>
      <c r="B3969" s="20">
        <v>4912</v>
      </c>
      <c r="C3969" s="31" t="s">
        <v>1730</v>
      </c>
      <c r="D3969" s="58" t="s">
        <v>1731</v>
      </c>
      <c r="E3969" s="20" t="s">
        <v>7</v>
      </c>
      <c r="F3969" s="23" t="s">
        <v>334</v>
      </c>
      <c r="G3969" s="169">
        <v>24151</v>
      </c>
      <c r="H3969" s="36">
        <v>158.16999999999999</v>
      </c>
      <c r="I3969" s="50">
        <v>151.76</v>
      </c>
      <c r="J3969" s="155">
        <f t="shared" si="2043"/>
        <v>25171.083750658938</v>
      </c>
      <c r="K3969" s="182">
        <v>31987.200000000001</v>
      </c>
      <c r="L3969" s="143">
        <v>34903.175999999999</v>
      </c>
      <c r="M3969" s="143">
        <v>35594.328000000001</v>
      </c>
      <c r="N3969" s="143">
        <f t="shared" si="2044"/>
        <v>25171.083750658938</v>
      </c>
      <c r="O3969" s="143">
        <f t="shared" si="2045"/>
        <v>35594.328000000001</v>
      </c>
      <c r="P3969" s="143">
        <f t="shared" si="2046"/>
        <v>31987.200000000001</v>
      </c>
      <c r="Q3969" s="143">
        <f t="shared" si="2047"/>
        <v>31913.946937664739</v>
      </c>
      <c r="R3969" s="143">
        <f t="shared" si="2048"/>
        <v>28579.141875329471</v>
      </c>
      <c r="S3969" s="143">
        <f t="shared" si="2049"/>
        <v>33790.764000000003</v>
      </c>
      <c r="T3969" s="143">
        <f t="shared" si="2050"/>
        <v>4759.2809373168966</v>
      </c>
      <c r="U3969" s="194">
        <f t="shared" si="2051"/>
        <v>0.14878704410879653</v>
      </c>
      <c r="V3969" s="188" t="str">
        <f t="shared" si="2052"/>
        <v>MENOR</v>
      </c>
      <c r="W3969" s="188">
        <f t="shared" si="2053"/>
        <v>25171.083750658938</v>
      </c>
      <c r="X3969" s="143">
        <f t="shared" si="2054"/>
        <v>25171</v>
      </c>
    </row>
    <row r="3970" spans="1:24" x14ac:dyDescent="0.25">
      <c r="A3970" s="20" t="s">
        <v>143</v>
      </c>
      <c r="B3970" s="20">
        <v>4912</v>
      </c>
      <c r="C3970" s="31" t="s">
        <v>1732</v>
      </c>
      <c r="D3970" s="58" t="s">
        <v>1731</v>
      </c>
      <c r="E3970" s="20" t="s">
        <v>7</v>
      </c>
      <c r="F3970" s="23" t="s">
        <v>334</v>
      </c>
      <c r="G3970" s="169">
        <v>24151</v>
      </c>
      <c r="H3970" s="36">
        <v>158.16999999999999</v>
      </c>
      <c r="I3970" s="50">
        <v>151.76</v>
      </c>
      <c r="J3970" s="155">
        <f t="shared" si="2043"/>
        <v>25171.083750658938</v>
      </c>
      <c r="K3970" s="182">
        <v>31701.599999999999</v>
      </c>
      <c r="L3970" s="143">
        <v>34614.720000000001</v>
      </c>
      <c r="M3970" s="143">
        <v>35300.160000000003</v>
      </c>
      <c r="N3970" s="143">
        <f t="shared" si="2044"/>
        <v>25171.083750658938</v>
      </c>
      <c r="O3970" s="143">
        <f t="shared" si="2045"/>
        <v>35300.160000000003</v>
      </c>
      <c r="P3970" s="143">
        <f t="shared" si="2046"/>
        <v>31701.599999999999</v>
      </c>
      <c r="Q3970" s="143">
        <f t="shared" si="2047"/>
        <v>31696.890937664735</v>
      </c>
      <c r="R3970" s="143">
        <f t="shared" si="2048"/>
        <v>28436.341875329468</v>
      </c>
      <c r="S3970" s="143">
        <f t="shared" si="2049"/>
        <v>33500.880000000005</v>
      </c>
      <c r="T3970" s="143">
        <f t="shared" si="2050"/>
        <v>4621.8126310584848</v>
      </c>
      <c r="U3970" s="194">
        <f t="shared" si="2051"/>
        <v>0.14579114716791849</v>
      </c>
      <c r="V3970" s="188" t="str">
        <f t="shared" si="2052"/>
        <v>MENOR</v>
      </c>
      <c r="W3970" s="188">
        <f t="shared" si="2053"/>
        <v>25171.083750658938</v>
      </c>
      <c r="X3970" s="143">
        <f t="shared" si="2054"/>
        <v>25171</v>
      </c>
    </row>
    <row r="3971" spans="1:24" ht="27.6" x14ac:dyDescent="0.25">
      <c r="A3971" s="20" t="s">
        <v>144</v>
      </c>
      <c r="B3971" s="20">
        <v>4912</v>
      </c>
      <c r="C3971" s="31" t="s">
        <v>1733</v>
      </c>
      <c r="D3971" s="58" t="s">
        <v>1734</v>
      </c>
      <c r="E3971" s="20" t="s">
        <v>13</v>
      </c>
      <c r="F3971" s="23" t="s">
        <v>334</v>
      </c>
      <c r="G3971" s="169">
        <v>259182</v>
      </c>
      <c r="H3971" s="36">
        <v>158.16999999999999</v>
      </c>
      <c r="I3971" s="50">
        <v>151.76</v>
      </c>
      <c r="J3971" s="155">
        <f t="shared" si="2043"/>
        <v>270129.26291512919</v>
      </c>
      <c r="K3971" s="182">
        <v>342263.03999999998</v>
      </c>
      <c r="L3971" s="143">
        <v>367291.02480000001</v>
      </c>
      <c r="M3971" s="143">
        <v>374564.11440000002</v>
      </c>
      <c r="N3971" s="143">
        <f t="shared" si="2044"/>
        <v>270129.26291512919</v>
      </c>
      <c r="O3971" s="143">
        <f t="shared" si="2045"/>
        <v>374564.11440000002</v>
      </c>
      <c r="P3971" s="143">
        <f t="shared" si="2046"/>
        <v>342263.03999999998</v>
      </c>
      <c r="Q3971" s="143">
        <f t="shared" si="2047"/>
        <v>338561.8605287823</v>
      </c>
      <c r="R3971" s="143">
        <f t="shared" si="2048"/>
        <v>306196.15145756456</v>
      </c>
      <c r="S3971" s="143">
        <f t="shared" si="2049"/>
        <v>358413.5772</v>
      </c>
      <c r="T3971" s="143">
        <f t="shared" si="2050"/>
        <v>47673.354924110114</v>
      </c>
      <c r="U3971" s="194">
        <f t="shared" si="2051"/>
        <v>0.13928864455861234</v>
      </c>
      <c r="V3971" s="188" t="str">
        <f t="shared" si="2052"/>
        <v>MENOR</v>
      </c>
      <c r="W3971" s="188">
        <f t="shared" si="2053"/>
        <v>270129.26291512919</v>
      </c>
      <c r="X3971" s="143">
        <f t="shared" si="2054"/>
        <v>270129</v>
      </c>
    </row>
    <row r="3972" spans="1:24" ht="27.6" x14ac:dyDescent="0.25">
      <c r="A3972" s="20" t="s">
        <v>146</v>
      </c>
      <c r="B3972" s="20">
        <v>4912</v>
      </c>
      <c r="C3972" s="31" t="s">
        <v>1735</v>
      </c>
      <c r="D3972" s="58" t="s">
        <v>1734</v>
      </c>
      <c r="E3972" s="20" t="s">
        <v>13</v>
      </c>
      <c r="F3972" s="23" t="s">
        <v>334</v>
      </c>
      <c r="G3972" s="169">
        <v>259182</v>
      </c>
      <c r="H3972" s="36">
        <v>158.16999999999999</v>
      </c>
      <c r="I3972" s="50">
        <v>151.76</v>
      </c>
      <c r="J3972" s="155">
        <f t="shared" si="2043"/>
        <v>270129.26291512919</v>
      </c>
      <c r="K3972" s="182">
        <v>336151.2</v>
      </c>
      <c r="L3972" s="143">
        <v>364204.54560000001</v>
      </c>
      <c r="M3972" s="143">
        <v>371416.51679999998</v>
      </c>
      <c r="N3972" s="143">
        <f t="shared" si="2044"/>
        <v>270129.26291512919</v>
      </c>
      <c r="O3972" s="143">
        <f t="shared" si="2045"/>
        <v>371416.51679999998</v>
      </c>
      <c r="P3972" s="143">
        <f t="shared" si="2046"/>
        <v>336151.2</v>
      </c>
      <c r="Q3972" s="143">
        <f t="shared" si="2047"/>
        <v>335475.3813287823</v>
      </c>
      <c r="R3972" s="143">
        <f t="shared" si="2048"/>
        <v>303140.23145756463</v>
      </c>
      <c r="S3972" s="143">
        <f t="shared" si="2049"/>
        <v>353783.85840000003</v>
      </c>
      <c r="T3972" s="143">
        <f t="shared" si="2050"/>
        <v>46143.623688402091</v>
      </c>
      <c r="U3972" s="194">
        <f t="shared" si="2051"/>
        <v>0.13727044165959273</v>
      </c>
      <c r="V3972" s="188" t="str">
        <f t="shared" si="2052"/>
        <v>MENOR</v>
      </c>
      <c r="W3972" s="188">
        <f t="shared" si="2053"/>
        <v>270129.26291512919</v>
      </c>
      <c r="X3972" s="143">
        <f t="shared" si="2054"/>
        <v>270129</v>
      </c>
    </row>
    <row r="3973" spans="1:24" x14ac:dyDescent="0.25">
      <c r="A3973" s="20" t="s">
        <v>147</v>
      </c>
      <c r="B3973" s="20">
        <v>4912</v>
      </c>
      <c r="C3973" s="31" t="s">
        <v>1736</v>
      </c>
      <c r="D3973" s="58" t="s">
        <v>1731</v>
      </c>
      <c r="E3973" s="20" t="s">
        <v>7</v>
      </c>
      <c r="F3973" s="23" t="s">
        <v>334</v>
      </c>
      <c r="G3973" s="169">
        <v>42412</v>
      </c>
      <c r="H3973" s="36">
        <v>158.16999999999999</v>
      </c>
      <c r="I3973" s="50">
        <v>151.76</v>
      </c>
      <c r="J3973" s="155">
        <f t="shared" si="2043"/>
        <v>44203.387190300477</v>
      </c>
      <c r="K3973" s="182">
        <v>55977.599999999999</v>
      </c>
      <c r="L3973" s="143">
        <v>59061.366000000002</v>
      </c>
      <c r="M3973" s="143">
        <v>60230.898000000001</v>
      </c>
      <c r="N3973" s="143">
        <f t="shared" si="2044"/>
        <v>44203.387190300477</v>
      </c>
      <c r="O3973" s="143">
        <f t="shared" si="2045"/>
        <v>60230.898000000001</v>
      </c>
      <c r="P3973" s="143">
        <f t="shared" si="2046"/>
        <v>55977.599999999999</v>
      </c>
      <c r="Q3973" s="143">
        <f t="shared" si="2047"/>
        <v>54868.312797575127</v>
      </c>
      <c r="R3973" s="143">
        <f t="shared" si="2048"/>
        <v>50090.493595150241</v>
      </c>
      <c r="S3973" s="143">
        <f t="shared" si="2049"/>
        <v>58104.248999999996</v>
      </c>
      <c r="T3973" s="143">
        <f t="shared" si="2050"/>
        <v>7332.8069095400651</v>
      </c>
      <c r="U3973" s="194">
        <f t="shared" si="2051"/>
        <v>0.13099537867897276</v>
      </c>
      <c r="V3973" s="188" t="str">
        <f t="shared" si="2052"/>
        <v>MENOR</v>
      </c>
      <c r="W3973" s="188">
        <f t="shared" si="2053"/>
        <v>44203.387190300477</v>
      </c>
      <c r="X3973" s="143">
        <f t="shared" si="2054"/>
        <v>44203</v>
      </c>
    </row>
    <row r="3974" spans="1:24" ht="27.6" x14ac:dyDescent="0.25">
      <c r="A3974" s="20" t="s">
        <v>149</v>
      </c>
      <c r="B3974" s="20">
        <v>4912</v>
      </c>
      <c r="C3974" s="31" t="s">
        <v>1737</v>
      </c>
      <c r="D3974" s="58" t="s">
        <v>1371</v>
      </c>
      <c r="E3974" s="20" t="s">
        <v>7</v>
      </c>
      <c r="F3974" s="23" t="s">
        <v>334</v>
      </c>
      <c r="G3974" s="169">
        <v>95897</v>
      </c>
      <c r="H3974" s="36">
        <v>158.16999999999999</v>
      </c>
      <c r="I3974" s="50">
        <v>151.76</v>
      </c>
      <c r="J3974" s="155">
        <f t="shared" si="2043"/>
        <v>99947.472917764899</v>
      </c>
      <c r="K3974" s="182">
        <v>124355</v>
      </c>
      <c r="L3974" s="143">
        <v>134732.99</v>
      </c>
      <c r="M3974" s="143">
        <v>137400.97</v>
      </c>
      <c r="N3974" s="143">
        <f t="shared" si="2044"/>
        <v>99947.472917764899</v>
      </c>
      <c r="O3974" s="143">
        <f t="shared" si="2045"/>
        <v>137400.97</v>
      </c>
      <c r="P3974" s="143">
        <f t="shared" si="2046"/>
        <v>124355</v>
      </c>
      <c r="Q3974" s="143">
        <f t="shared" si="2047"/>
        <v>124109.10822944122</v>
      </c>
      <c r="R3974" s="143">
        <f t="shared" si="2048"/>
        <v>112151.23645888246</v>
      </c>
      <c r="S3974" s="143">
        <f t="shared" si="2049"/>
        <v>130877.985</v>
      </c>
      <c r="T3974" s="143">
        <f t="shared" si="2050"/>
        <v>17062.488455671082</v>
      </c>
      <c r="U3974" s="194">
        <f t="shared" si="2051"/>
        <v>0.13720790041149195</v>
      </c>
      <c r="V3974" s="188" t="str">
        <f t="shared" si="2052"/>
        <v>MENOR</v>
      </c>
      <c r="W3974" s="188">
        <f t="shared" si="2053"/>
        <v>99947.472917764899</v>
      </c>
      <c r="X3974" s="143">
        <f t="shared" si="2054"/>
        <v>99947</v>
      </c>
    </row>
    <row r="3975" spans="1:24" x14ac:dyDescent="0.25">
      <c r="A3975" s="20" t="s">
        <v>152</v>
      </c>
      <c r="B3975" s="20">
        <v>4912</v>
      </c>
      <c r="C3975" s="31" t="s">
        <v>1738</v>
      </c>
      <c r="D3975" s="58" t="s">
        <v>1739</v>
      </c>
      <c r="E3975" s="20" t="s">
        <v>7</v>
      </c>
      <c r="F3975" s="23" t="s">
        <v>334</v>
      </c>
      <c r="G3975" s="169">
        <v>315613</v>
      </c>
      <c r="H3975" s="36">
        <v>158.16999999999999</v>
      </c>
      <c r="I3975" s="50">
        <v>151.76</v>
      </c>
      <c r="J3975" s="155">
        <f t="shared" si="2043"/>
        <v>328943.7810358461</v>
      </c>
      <c r="K3975" s="182">
        <v>405343.75</v>
      </c>
      <c r="L3975" s="143">
        <v>450712.5</v>
      </c>
      <c r="M3975" s="143">
        <v>459637.5</v>
      </c>
      <c r="N3975" s="143">
        <f t="shared" si="2044"/>
        <v>328943.7810358461</v>
      </c>
      <c r="O3975" s="143">
        <f t="shared" si="2045"/>
        <v>459637.5</v>
      </c>
      <c r="P3975" s="143">
        <f t="shared" si="2046"/>
        <v>405343.75</v>
      </c>
      <c r="Q3975" s="143">
        <f t="shared" si="2047"/>
        <v>411159.38275896152</v>
      </c>
      <c r="R3975" s="143">
        <f t="shared" si="2048"/>
        <v>367143.76551792305</v>
      </c>
      <c r="S3975" s="143">
        <f t="shared" si="2049"/>
        <v>432490.625</v>
      </c>
      <c r="T3975" s="143">
        <f t="shared" si="2050"/>
        <v>59743.350217967891</v>
      </c>
      <c r="U3975" s="194">
        <f t="shared" si="2051"/>
        <v>0.14738934600069173</v>
      </c>
      <c r="V3975" s="188" t="str">
        <f t="shared" si="2052"/>
        <v>MENOR</v>
      </c>
      <c r="W3975" s="188">
        <f t="shared" si="2053"/>
        <v>328943.7810358461</v>
      </c>
      <c r="X3975" s="143">
        <f t="shared" si="2054"/>
        <v>328944</v>
      </c>
    </row>
    <row r="3976" spans="1:24" x14ac:dyDescent="0.25">
      <c r="A3976" s="20" t="s">
        <v>153</v>
      </c>
      <c r="B3976" s="20">
        <v>4912</v>
      </c>
      <c r="C3976" s="31" t="s">
        <v>1740</v>
      </c>
      <c r="D3976" s="58" t="s">
        <v>1731</v>
      </c>
      <c r="E3976" s="20" t="s">
        <v>7</v>
      </c>
      <c r="F3976" s="23" t="s">
        <v>334</v>
      </c>
      <c r="G3976" s="169">
        <v>24151</v>
      </c>
      <c r="H3976" s="36">
        <v>158.16999999999999</v>
      </c>
      <c r="I3976" s="50">
        <v>151.76</v>
      </c>
      <c r="J3976" s="155">
        <f t="shared" si="2043"/>
        <v>25171.083750658938</v>
      </c>
      <c r="K3976" s="182">
        <v>31987.200000000001</v>
      </c>
      <c r="L3976" s="143">
        <v>35480.088000000003</v>
      </c>
      <c r="M3976" s="143">
        <v>36182.663999999997</v>
      </c>
      <c r="N3976" s="143">
        <f t="shared" si="2044"/>
        <v>25171.083750658938</v>
      </c>
      <c r="O3976" s="143">
        <f t="shared" si="2045"/>
        <v>36182.663999999997</v>
      </c>
      <c r="P3976" s="143">
        <f t="shared" si="2046"/>
        <v>31987.200000000001</v>
      </c>
      <c r="Q3976" s="143">
        <f t="shared" si="2047"/>
        <v>32205.258937664737</v>
      </c>
      <c r="R3976" s="143">
        <f t="shared" si="2048"/>
        <v>28579.141875329471</v>
      </c>
      <c r="S3976" s="143">
        <f t="shared" si="2049"/>
        <v>34084.932000000001</v>
      </c>
      <c r="T3976" s="143">
        <f t="shared" si="2050"/>
        <v>5035.5875750895493</v>
      </c>
      <c r="U3976" s="194">
        <f t="shared" si="2051"/>
        <v>0.1574250817542501</v>
      </c>
      <c r="V3976" s="188" t="str">
        <f t="shared" si="2052"/>
        <v>MENOR</v>
      </c>
      <c r="W3976" s="188">
        <f t="shared" si="2053"/>
        <v>25171.083750658938</v>
      </c>
      <c r="X3976" s="143">
        <f t="shared" si="2054"/>
        <v>25171</v>
      </c>
    </row>
    <row r="3977" spans="1:24" x14ac:dyDescent="0.25">
      <c r="A3977" s="20" t="s">
        <v>154</v>
      </c>
      <c r="B3977" s="20">
        <v>4912</v>
      </c>
      <c r="C3977" s="31" t="s">
        <v>1741</v>
      </c>
      <c r="D3977" s="58" t="s">
        <v>1742</v>
      </c>
      <c r="E3977" s="20" t="s">
        <v>7</v>
      </c>
      <c r="F3977" s="23" t="s">
        <v>334</v>
      </c>
      <c r="G3977" s="169">
        <v>95897</v>
      </c>
      <c r="H3977" s="36">
        <v>158.16999999999999</v>
      </c>
      <c r="I3977" s="50">
        <v>151.76</v>
      </c>
      <c r="J3977" s="155">
        <f t="shared" si="2043"/>
        <v>99947.472917764899</v>
      </c>
      <c r="K3977" s="182">
        <v>124355</v>
      </c>
      <c r="L3977" s="143">
        <v>133591.185</v>
      </c>
      <c r="M3977" s="143">
        <v>136236.55499999999</v>
      </c>
      <c r="N3977" s="143">
        <f t="shared" si="2044"/>
        <v>99947.472917764899</v>
      </c>
      <c r="O3977" s="143">
        <f t="shared" si="2045"/>
        <v>136236.55499999999</v>
      </c>
      <c r="P3977" s="143">
        <f t="shared" si="2046"/>
        <v>124355</v>
      </c>
      <c r="Q3977" s="143">
        <f t="shared" si="2047"/>
        <v>123532.55322944123</v>
      </c>
      <c r="R3977" s="143">
        <f t="shared" si="2048"/>
        <v>112151.23645888246</v>
      </c>
      <c r="S3977" s="143">
        <f t="shared" si="2049"/>
        <v>130295.7775</v>
      </c>
      <c r="T3977" s="143">
        <f t="shared" si="2050"/>
        <v>16527.756109856342</v>
      </c>
      <c r="U3977" s="194">
        <f t="shared" si="2051"/>
        <v>0.13290785340240716</v>
      </c>
      <c r="V3977" s="188" t="str">
        <f t="shared" si="2052"/>
        <v>MENOR</v>
      </c>
      <c r="W3977" s="188">
        <f t="shared" si="2053"/>
        <v>99947.472917764899</v>
      </c>
      <c r="X3977" s="143">
        <f t="shared" si="2054"/>
        <v>99947</v>
      </c>
    </row>
    <row r="3978" spans="1:24" x14ac:dyDescent="0.25">
      <c r="A3978" s="20" t="s">
        <v>156</v>
      </c>
      <c r="B3978" s="20">
        <v>4912</v>
      </c>
      <c r="C3978" s="31" t="s">
        <v>1743</v>
      </c>
      <c r="D3978" s="58" t="s">
        <v>1353</v>
      </c>
      <c r="E3978" s="20" t="s">
        <v>7</v>
      </c>
      <c r="F3978" s="23" t="s">
        <v>334</v>
      </c>
      <c r="G3978" s="169">
        <v>326334</v>
      </c>
      <c r="H3978" s="36">
        <v>158.16999999999999</v>
      </c>
      <c r="I3978" s="50">
        <v>151.76</v>
      </c>
      <c r="J3978" s="155">
        <f t="shared" si="2043"/>
        <v>340117.61188719032</v>
      </c>
      <c r="K3978" s="182">
        <v>423592.4</v>
      </c>
      <c r="L3978" s="143">
        <v>462832.45960000012</v>
      </c>
      <c r="M3978" s="143">
        <v>471997.45880000002</v>
      </c>
      <c r="N3978" s="143">
        <f t="shared" si="2044"/>
        <v>340117.61188719032</v>
      </c>
      <c r="O3978" s="143">
        <f t="shared" si="2045"/>
        <v>471997.45880000002</v>
      </c>
      <c r="P3978" s="143">
        <f t="shared" si="2046"/>
        <v>423592.4</v>
      </c>
      <c r="Q3978" s="143">
        <f t="shared" si="2047"/>
        <v>424634.98257179768</v>
      </c>
      <c r="R3978" s="143">
        <f t="shared" si="2048"/>
        <v>381855.0059435952</v>
      </c>
      <c r="S3978" s="143">
        <f t="shared" si="2049"/>
        <v>447794.92940000002</v>
      </c>
      <c r="T3978" s="143">
        <f t="shared" si="2050"/>
        <v>60129.095374439334</v>
      </c>
      <c r="U3978" s="194">
        <f t="shared" si="2051"/>
        <v>0.1419503640160667</v>
      </c>
      <c r="V3978" s="188" t="str">
        <f t="shared" si="2052"/>
        <v>MENOR</v>
      </c>
      <c r="W3978" s="188">
        <f t="shared" si="2053"/>
        <v>340117.61188719032</v>
      </c>
      <c r="X3978" s="143">
        <f t="shared" si="2054"/>
        <v>340118</v>
      </c>
    </row>
    <row r="3979" spans="1:24" ht="27.6" x14ac:dyDescent="0.25">
      <c r="A3979" s="20" t="s">
        <v>157</v>
      </c>
      <c r="B3979" s="20">
        <v>4912</v>
      </c>
      <c r="C3979" s="31" t="s">
        <v>1393</v>
      </c>
      <c r="D3979" s="58" t="s">
        <v>1744</v>
      </c>
      <c r="E3979" s="20" t="s">
        <v>7</v>
      </c>
      <c r="F3979" s="23" t="s">
        <v>334</v>
      </c>
      <c r="G3979" s="169">
        <v>96604</v>
      </c>
      <c r="H3979" s="36">
        <v>158.16999999999999</v>
      </c>
      <c r="I3979" s="50">
        <v>151.76</v>
      </c>
      <c r="J3979" s="155">
        <f t="shared" si="2043"/>
        <v>100684.33500263575</v>
      </c>
      <c r="K3979" s="182">
        <v>126542.22</v>
      </c>
      <c r="L3979" s="143">
        <v>135867.58360000001</v>
      </c>
      <c r="M3979" s="143">
        <v>138558.03080000001</v>
      </c>
      <c r="N3979" s="143">
        <f t="shared" si="2044"/>
        <v>100684.33500263575</v>
      </c>
      <c r="O3979" s="143">
        <f t="shared" si="2045"/>
        <v>138558.03080000001</v>
      </c>
      <c r="P3979" s="143">
        <f t="shared" si="2046"/>
        <v>126542.22</v>
      </c>
      <c r="Q3979" s="143">
        <f t="shared" si="2047"/>
        <v>125413.04235065894</v>
      </c>
      <c r="R3979" s="143">
        <f t="shared" si="2048"/>
        <v>113613.27750131788</v>
      </c>
      <c r="S3979" s="143">
        <f t="shared" si="2049"/>
        <v>132550.12540000002</v>
      </c>
      <c r="T3979" s="143">
        <f t="shared" si="2050"/>
        <v>17271.094959840018</v>
      </c>
      <c r="U3979" s="194">
        <f t="shared" si="2051"/>
        <v>0.13648484244894724</v>
      </c>
      <c r="V3979" s="188" t="str">
        <f t="shared" si="2052"/>
        <v>MENOR</v>
      </c>
      <c r="W3979" s="188">
        <f t="shared" si="2053"/>
        <v>100684.33500263575</v>
      </c>
      <c r="X3979" s="143">
        <f t="shared" si="2054"/>
        <v>100684</v>
      </c>
    </row>
    <row r="3980" spans="1:24" ht="27.6" x14ac:dyDescent="0.25">
      <c r="A3980" s="20" t="s">
        <v>158</v>
      </c>
      <c r="B3980" s="20">
        <v>4912</v>
      </c>
      <c r="C3980" s="31" t="s">
        <v>1391</v>
      </c>
      <c r="D3980" s="58" t="s">
        <v>1745</v>
      </c>
      <c r="E3980" s="20" t="s">
        <v>7</v>
      </c>
      <c r="F3980" s="23" t="s">
        <v>334</v>
      </c>
      <c r="G3980" s="169">
        <v>187318</v>
      </c>
      <c r="H3980" s="36">
        <v>158.16999999999999</v>
      </c>
      <c r="I3980" s="50">
        <v>151.76</v>
      </c>
      <c r="J3980" s="155">
        <f t="shared" si="2043"/>
        <v>195229.88969425409</v>
      </c>
      <c r="K3980" s="182">
        <v>240741.76000000001</v>
      </c>
      <c r="L3980" s="143">
        <v>272148.62080000003</v>
      </c>
      <c r="M3980" s="143">
        <v>277537.70240000001</v>
      </c>
      <c r="N3980" s="143">
        <f t="shared" si="2044"/>
        <v>195229.88969425409</v>
      </c>
      <c r="O3980" s="143">
        <f t="shared" si="2045"/>
        <v>277537.70240000001</v>
      </c>
      <c r="P3980" s="143">
        <f t="shared" si="2046"/>
        <v>240741.76000000001</v>
      </c>
      <c r="Q3980" s="143">
        <f t="shared" si="2047"/>
        <v>246414.49322356354</v>
      </c>
      <c r="R3980" s="143">
        <f t="shared" si="2048"/>
        <v>217985.82484712705</v>
      </c>
      <c r="S3980" s="143">
        <f t="shared" si="2049"/>
        <v>259139.73120000001</v>
      </c>
      <c r="T3980" s="143">
        <f t="shared" si="2050"/>
        <v>37784.22515741572</v>
      </c>
      <c r="U3980" s="194">
        <f t="shared" si="2051"/>
        <v>0.15694919384744765</v>
      </c>
      <c r="V3980" s="188" t="str">
        <f t="shared" si="2052"/>
        <v>MENOR</v>
      </c>
      <c r="W3980" s="188">
        <f t="shared" si="2053"/>
        <v>195229.88969425409</v>
      </c>
      <c r="X3980" s="143">
        <f t="shared" si="2054"/>
        <v>195230</v>
      </c>
    </row>
    <row r="3981" spans="1:24" ht="27.6" x14ac:dyDescent="0.25">
      <c r="A3981" s="20" t="s">
        <v>159</v>
      </c>
      <c r="B3981" s="20">
        <v>4912</v>
      </c>
      <c r="C3981" s="31" t="s">
        <v>1746</v>
      </c>
      <c r="D3981" s="58" t="s">
        <v>1747</v>
      </c>
      <c r="E3981" s="20" t="s">
        <v>7</v>
      </c>
      <c r="F3981" s="23" t="s">
        <v>334</v>
      </c>
      <c r="G3981" s="169">
        <v>186140</v>
      </c>
      <c r="H3981" s="36">
        <v>158.16999999999999</v>
      </c>
      <c r="I3981" s="50">
        <v>151.76</v>
      </c>
      <c r="J3981" s="155">
        <f t="shared" si="2043"/>
        <v>194002.13363205062</v>
      </c>
      <c r="K3981" s="182">
        <v>246568</v>
      </c>
      <c r="L3981" s="143">
        <v>269045.315</v>
      </c>
      <c r="M3981" s="143">
        <v>274372.94500000001</v>
      </c>
      <c r="N3981" s="143">
        <f t="shared" si="2044"/>
        <v>194002.13363205062</v>
      </c>
      <c r="O3981" s="143">
        <f t="shared" si="2045"/>
        <v>274372.94500000001</v>
      </c>
      <c r="P3981" s="143">
        <f t="shared" si="2046"/>
        <v>246568</v>
      </c>
      <c r="Q3981" s="143">
        <f t="shared" si="2047"/>
        <v>245997.09840801265</v>
      </c>
      <c r="R3981" s="143">
        <f t="shared" si="2048"/>
        <v>220285.0668160253</v>
      </c>
      <c r="S3981" s="143">
        <f t="shared" si="2049"/>
        <v>260470.4725</v>
      </c>
      <c r="T3981" s="143">
        <f t="shared" si="2050"/>
        <v>36697.916601011668</v>
      </c>
      <c r="U3981" s="194">
        <f t="shared" si="2051"/>
        <v>0.14883487152027702</v>
      </c>
      <c r="V3981" s="188" t="str">
        <f t="shared" si="2052"/>
        <v>MENOR</v>
      </c>
      <c r="W3981" s="188">
        <f t="shared" si="2053"/>
        <v>194002.13363205062</v>
      </c>
      <c r="X3981" s="143">
        <f t="shared" si="2054"/>
        <v>194002</v>
      </c>
    </row>
    <row r="3982" spans="1:24" ht="27.6" x14ac:dyDescent="0.25">
      <c r="A3982" s="20" t="s">
        <v>160</v>
      </c>
      <c r="B3982" s="20">
        <v>4912</v>
      </c>
      <c r="C3982" s="31" t="s">
        <v>1748</v>
      </c>
      <c r="D3982" s="58" t="s">
        <v>1747</v>
      </c>
      <c r="E3982" s="20" t="s">
        <v>7</v>
      </c>
      <c r="F3982" s="23" t="s">
        <v>334</v>
      </c>
      <c r="G3982" s="169">
        <v>186140</v>
      </c>
      <c r="H3982" s="36">
        <v>158.16999999999999</v>
      </c>
      <c r="I3982" s="50">
        <v>151.76</v>
      </c>
      <c r="J3982" s="155">
        <f t="shared" si="2043"/>
        <v>194002.13363205062</v>
      </c>
      <c r="K3982" s="182">
        <v>239963.5</v>
      </c>
      <c r="L3982" s="143">
        <v>260151.255</v>
      </c>
      <c r="M3982" s="143">
        <v>265302.76500000001</v>
      </c>
      <c r="N3982" s="143">
        <f t="shared" si="2044"/>
        <v>194002.13363205062</v>
      </c>
      <c r="O3982" s="143">
        <f t="shared" si="2045"/>
        <v>265302.76500000001</v>
      </c>
      <c r="P3982" s="143">
        <f t="shared" si="2046"/>
        <v>239963.5</v>
      </c>
      <c r="Q3982" s="143">
        <f t="shared" si="2047"/>
        <v>239854.91340801265</v>
      </c>
      <c r="R3982" s="143">
        <f t="shared" si="2048"/>
        <v>216982.8168160253</v>
      </c>
      <c r="S3982" s="143">
        <f t="shared" si="2049"/>
        <v>252633.13250000001</v>
      </c>
      <c r="T3982" s="143">
        <f t="shared" si="2050"/>
        <v>32465.488532169449</v>
      </c>
      <c r="U3982" s="194">
        <f t="shared" si="2051"/>
        <v>0.13529344476209695</v>
      </c>
      <c r="V3982" s="188" t="str">
        <f t="shared" si="2052"/>
        <v>MENOR</v>
      </c>
      <c r="W3982" s="188">
        <f t="shared" si="2053"/>
        <v>194002.13363205062</v>
      </c>
      <c r="X3982" s="143">
        <f t="shared" si="2054"/>
        <v>194002</v>
      </c>
    </row>
    <row r="3983" spans="1:24" ht="27.6" x14ac:dyDescent="0.25">
      <c r="A3983" s="20" t="s">
        <v>161</v>
      </c>
      <c r="B3983" s="20">
        <v>4912</v>
      </c>
      <c r="C3983" s="31" t="s">
        <v>1749</v>
      </c>
      <c r="D3983" s="58" t="s">
        <v>1747</v>
      </c>
      <c r="E3983" s="20" t="s">
        <v>7</v>
      </c>
      <c r="F3983" s="23" t="s">
        <v>334</v>
      </c>
      <c r="G3983" s="169">
        <v>186140</v>
      </c>
      <c r="H3983" s="36">
        <v>158.16999999999999</v>
      </c>
      <c r="I3983" s="50">
        <v>151.76</v>
      </c>
      <c r="J3983" s="155">
        <f t="shared" si="2043"/>
        <v>194002.13363205062</v>
      </c>
      <c r="K3983" s="182">
        <v>242165</v>
      </c>
      <c r="L3983" s="143">
        <v>264598.28500000003</v>
      </c>
      <c r="M3983" s="143">
        <v>269837.85499999998</v>
      </c>
      <c r="N3983" s="143">
        <f t="shared" si="2044"/>
        <v>194002.13363205062</v>
      </c>
      <c r="O3983" s="143">
        <f t="shared" si="2045"/>
        <v>269837.85499999998</v>
      </c>
      <c r="P3983" s="143">
        <f t="shared" si="2046"/>
        <v>242165</v>
      </c>
      <c r="Q3983" s="143">
        <f t="shared" si="2047"/>
        <v>242650.81840801265</v>
      </c>
      <c r="R3983" s="143">
        <f t="shared" si="2048"/>
        <v>218083.5668160253</v>
      </c>
      <c r="S3983" s="143">
        <f t="shared" si="2049"/>
        <v>256001.42749999999</v>
      </c>
      <c r="T3983" s="143">
        <f t="shared" si="2050"/>
        <v>34582.060852494804</v>
      </c>
      <c r="U3983" s="194">
        <f t="shared" si="2051"/>
        <v>0.14280371173577852</v>
      </c>
      <c r="V3983" s="188" t="str">
        <f t="shared" si="2052"/>
        <v>MENOR</v>
      </c>
      <c r="W3983" s="188">
        <f t="shared" si="2053"/>
        <v>194002.13363205062</v>
      </c>
      <c r="X3983" s="143">
        <f t="shared" si="2054"/>
        <v>194002</v>
      </c>
    </row>
    <row r="3984" spans="1:24" ht="27.6" x14ac:dyDescent="0.25">
      <c r="A3984" s="20" t="s">
        <v>163</v>
      </c>
      <c r="B3984" s="20">
        <v>4912</v>
      </c>
      <c r="C3984" s="31" t="s">
        <v>1750</v>
      </c>
      <c r="D3984" s="58" t="s">
        <v>1751</v>
      </c>
      <c r="E3984" s="20" t="s">
        <v>7</v>
      </c>
      <c r="F3984" s="23" t="s">
        <v>334</v>
      </c>
      <c r="G3984" s="169">
        <v>247401</v>
      </c>
      <c r="H3984" s="36">
        <v>158.16999999999999</v>
      </c>
      <c r="I3984" s="50">
        <v>151.76</v>
      </c>
      <c r="J3984" s="155">
        <f t="shared" si="2043"/>
        <v>257850.66005535057</v>
      </c>
      <c r="K3984" s="182">
        <v>327335.67999999999</v>
      </c>
      <c r="L3984" s="143">
        <v>351272.10160000011</v>
      </c>
      <c r="M3984" s="143">
        <v>358227.98479999998</v>
      </c>
      <c r="N3984" s="143">
        <f t="shared" si="2044"/>
        <v>257850.66005535057</v>
      </c>
      <c r="O3984" s="143">
        <f t="shared" si="2045"/>
        <v>358227.98479999998</v>
      </c>
      <c r="P3984" s="143">
        <f t="shared" si="2046"/>
        <v>327335.67999999999</v>
      </c>
      <c r="Q3984" s="143">
        <f t="shared" si="2047"/>
        <v>323671.60661383765</v>
      </c>
      <c r="R3984" s="143">
        <f t="shared" si="2048"/>
        <v>292593.17002767528</v>
      </c>
      <c r="S3984" s="143">
        <f t="shared" si="2049"/>
        <v>342781.83239999996</v>
      </c>
      <c r="T3984" s="143">
        <f t="shared" si="2050"/>
        <v>45832.132238058904</v>
      </c>
      <c r="U3984" s="194">
        <f t="shared" si="2051"/>
        <v>0.14001569348645068</v>
      </c>
      <c r="V3984" s="188" t="str">
        <f t="shared" si="2052"/>
        <v>MENOR</v>
      </c>
      <c r="W3984" s="188">
        <f t="shared" si="2053"/>
        <v>257850.66005535057</v>
      </c>
      <c r="X3984" s="143">
        <f t="shared" si="2054"/>
        <v>257851</v>
      </c>
    </row>
    <row r="3985" spans="1:24" ht="27.6" x14ac:dyDescent="0.25">
      <c r="A3985" s="20" t="s">
        <v>164</v>
      </c>
      <c r="B3985" s="20">
        <v>4912</v>
      </c>
      <c r="C3985" s="31" t="s">
        <v>1394</v>
      </c>
      <c r="D3985" s="58" t="s">
        <v>1398</v>
      </c>
      <c r="E3985" s="20" t="s">
        <v>7</v>
      </c>
      <c r="F3985" s="23" t="s">
        <v>334</v>
      </c>
      <c r="G3985" s="169">
        <v>247401</v>
      </c>
      <c r="H3985" s="36">
        <v>158.16999999999999</v>
      </c>
      <c r="I3985" s="50">
        <v>151.76</v>
      </c>
      <c r="J3985" s="155">
        <f t="shared" si="2043"/>
        <v>257850.66005535057</v>
      </c>
      <c r="K3985" s="182">
        <v>318567.76</v>
      </c>
      <c r="L3985" s="143">
        <v>348320.2352</v>
      </c>
      <c r="M3985" s="143">
        <v>355217.66560000001</v>
      </c>
      <c r="N3985" s="143">
        <f t="shared" si="2044"/>
        <v>257850.66005535057</v>
      </c>
      <c r="O3985" s="143">
        <f t="shared" si="2045"/>
        <v>355217.66560000001</v>
      </c>
      <c r="P3985" s="143">
        <f t="shared" si="2046"/>
        <v>318567.76</v>
      </c>
      <c r="Q3985" s="143">
        <f t="shared" si="2047"/>
        <v>319989.08021383762</v>
      </c>
      <c r="R3985" s="143">
        <f t="shared" si="2048"/>
        <v>288209.21002767526</v>
      </c>
      <c r="S3985" s="143">
        <f t="shared" si="2049"/>
        <v>336892.71279999998</v>
      </c>
      <c r="T3985" s="143">
        <f t="shared" si="2050"/>
        <v>44373.081111950021</v>
      </c>
      <c r="U3985" s="194">
        <f t="shared" si="2051"/>
        <v>0.1392893025708252</v>
      </c>
      <c r="V3985" s="188" t="str">
        <f t="shared" si="2052"/>
        <v>MENOR</v>
      </c>
      <c r="W3985" s="188">
        <f t="shared" si="2053"/>
        <v>257850.66005535057</v>
      </c>
      <c r="X3985" s="143">
        <f t="shared" si="2054"/>
        <v>257851</v>
      </c>
    </row>
    <row r="3986" spans="1:24" ht="27.6" x14ac:dyDescent="0.25">
      <c r="A3986" s="20" t="s">
        <v>165</v>
      </c>
      <c r="B3986" s="20">
        <v>4912</v>
      </c>
      <c r="C3986" s="31" t="s">
        <v>1752</v>
      </c>
      <c r="D3986" s="58" t="s">
        <v>1753</v>
      </c>
      <c r="E3986" s="20" t="s">
        <v>7</v>
      </c>
      <c r="F3986" s="23" t="s">
        <v>334</v>
      </c>
      <c r="G3986" s="169">
        <v>153153</v>
      </c>
      <c r="H3986" s="36">
        <v>158.16999999999999</v>
      </c>
      <c r="I3986" s="50">
        <v>151.76</v>
      </c>
      <c r="J3986" s="155">
        <f t="shared" si="2043"/>
        <v>159621.83717712178</v>
      </c>
      <c r="K3986" s="182">
        <v>202585.60000000001</v>
      </c>
      <c r="L3986" s="143">
        <v>215572.78400000001</v>
      </c>
      <c r="M3986" s="143">
        <v>219841.552</v>
      </c>
      <c r="N3986" s="143">
        <f t="shared" si="2044"/>
        <v>159621.83717712178</v>
      </c>
      <c r="O3986" s="143">
        <f t="shared" si="2045"/>
        <v>219841.552</v>
      </c>
      <c r="P3986" s="143">
        <f t="shared" si="2046"/>
        <v>202585.60000000001</v>
      </c>
      <c r="Q3986" s="143">
        <f t="shared" si="2047"/>
        <v>199405.44329428044</v>
      </c>
      <c r="R3986" s="143">
        <f t="shared" si="2048"/>
        <v>181103.71858856088</v>
      </c>
      <c r="S3986" s="143">
        <f t="shared" si="2049"/>
        <v>211213.576</v>
      </c>
      <c r="T3986" s="143">
        <f t="shared" si="2050"/>
        <v>27518.879318781306</v>
      </c>
      <c r="U3986" s="194">
        <f t="shared" si="2051"/>
        <v>0.13583827931887216</v>
      </c>
      <c r="V3986" s="188" t="str">
        <f t="shared" si="2052"/>
        <v>MENOR</v>
      </c>
      <c r="W3986" s="188">
        <f t="shared" si="2053"/>
        <v>159621.83717712178</v>
      </c>
      <c r="X3986" s="143">
        <f t="shared" si="2054"/>
        <v>159622</v>
      </c>
    </row>
    <row r="3987" spans="1:24" ht="27.6" x14ac:dyDescent="0.25">
      <c r="A3987" s="20" t="s">
        <v>166</v>
      </c>
      <c r="B3987" s="20">
        <v>4912</v>
      </c>
      <c r="C3987" s="48" t="s">
        <v>1754</v>
      </c>
      <c r="D3987" s="69" t="s">
        <v>1755</v>
      </c>
      <c r="E3987" s="20" t="s">
        <v>7</v>
      </c>
      <c r="F3987" s="23" t="s">
        <v>334</v>
      </c>
      <c r="G3987" s="169">
        <v>455925</v>
      </c>
      <c r="H3987" s="36">
        <v>158.16999999999999</v>
      </c>
      <c r="I3987" s="50">
        <v>151.76</v>
      </c>
      <c r="J3987" s="155">
        <f t="shared" si="2043"/>
        <v>475182.24334475491</v>
      </c>
      <c r="K3987" s="182">
        <v>592060.69999999995</v>
      </c>
      <c r="L3987" s="143">
        <v>646907.0503</v>
      </c>
      <c r="M3987" s="143">
        <v>659717.09089999995</v>
      </c>
      <c r="N3987" s="143">
        <f t="shared" si="2044"/>
        <v>475182.24334475491</v>
      </c>
      <c r="O3987" s="143">
        <f t="shared" si="2045"/>
        <v>659717.09089999995</v>
      </c>
      <c r="P3987" s="143">
        <f t="shared" si="2046"/>
        <v>592060.69999999995</v>
      </c>
      <c r="Q3987" s="143">
        <f t="shared" si="2047"/>
        <v>593466.77113618865</v>
      </c>
      <c r="R3987" s="143">
        <f t="shared" si="2048"/>
        <v>533621.47167237743</v>
      </c>
      <c r="S3987" s="143">
        <f t="shared" si="2049"/>
        <v>625888.89544999995</v>
      </c>
      <c r="T3987" s="143">
        <f t="shared" si="2050"/>
        <v>84139.12062133789</v>
      </c>
      <c r="U3987" s="194">
        <f t="shared" si="2051"/>
        <v>0.1421123216273904</v>
      </c>
      <c r="V3987" s="188" t="str">
        <f t="shared" si="2052"/>
        <v>MENOR</v>
      </c>
      <c r="W3987" s="188">
        <f t="shared" si="2053"/>
        <v>475182.24334475491</v>
      </c>
      <c r="X3987" s="143">
        <f t="shared" si="2054"/>
        <v>475182</v>
      </c>
    </row>
    <row r="3988" spans="1:24" ht="27.6" x14ac:dyDescent="0.25">
      <c r="A3988" s="20" t="s">
        <v>167</v>
      </c>
      <c r="B3988" s="20">
        <v>4912</v>
      </c>
      <c r="C3988" s="48" t="s">
        <v>1756</v>
      </c>
      <c r="D3988" s="69" t="s">
        <v>1757</v>
      </c>
      <c r="E3988" s="20" t="s">
        <v>7</v>
      </c>
      <c r="F3988" s="23" t="s">
        <v>334</v>
      </c>
      <c r="G3988" s="169">
        <v>166819</v>
      </c>
      <c r="H3988" s="36">
        <v>158.16999999999999</v>
      </c>
      <c r="I3988" s="50">
        <v>151.76</v>
      </c>
      <c r="J3988" s="155">
        <f t="shared" si="2043"/>
        <v>173865.0581839747</v>
      </c>
      <c r="K3988" s="182">
        <v>214280.91999999998</v>
      </c>
      <c r="L3988" s="143">
        <v>234293.5784</v>
      </c>
      <c r="M3988" s="143">
        <v>238933.0552</v>
      </c>
      <c r="N3988" s="143">
        <f t="shared" si="2044"/>
        <v>173865.0581839747</v>
      </c>
      <c r="O3988" s="143">
        <f t="shared" si="2045"/>
        <v>238933.0552</v>
      </c>
      <c r="P3988" s="143">
        <f t="shared" si="2046"/>
        <v>214280.91999999998</v>
      </c>
      <c r="Q3988" s="143">
        <f t="shared" si="2047"/>
        <v>215343.1529459937</v>
      </c>
      <c r="R3988" s="143">
        <f t="shared" si="2048"/>
        <v>194072.98909198734</v>
      </c>
      <c r="S3988" s="143">
        <f t="shared" si="2049"/>
        <v>226606.98759999999</v>
      </c>
      <c r="T3988" s="143">
        <f t="shared" si="2050"/>
        <v>29648.849315276824</v>
      </c>
      <c r="U3988" s="194">
        <f t="shared" si="2051"/>
        <v>0.13836439247729954</v>
      </c>
      <c r="V3988" s="188" t="str">
        <f t="shared" si="2052"/>
        <v>MENOR</v>
      </c>
      <c r="W3988" s="188">
        <f t="shared" si="2053"/>
        <v>173865.0581839747</v>
      </c>
      <c r="X3988" s="143">
        <f t="shared" si="2054"/>
        <v>173865</v>
      </c>
    </row>
    <row r="3989" spans="1:24" x14ac:dyDescent="0.25">
      <c r="A3989" s="20" t="s">
        <v>168</v>
      </c>
      <c r="B3989" s="20">
        <v>4912</v>
      </c>
      <c r="C3989" s="48" t="s">
        <v>1758</v>
      </c>
      <c r="D3989" s="69" t="s">
        <v>1759</v>
      </c>
      <c r="E3989" s="20" t="s">
        <v>7</v>
      </c>
      <c r="F3989" s="23" t="s">
        <v>334</v>
      </c>
      <c r="G3989" s="169">
        <v>127235</v>
      </c>
      <c r="H3989" s="36">
        <v>158.16999999999999</v>
      </c>
      <c r="I3989" s="50">
        <v>151.76</v>
      </c>
      <c r="J3989" s="155">
        <f t="shared" si="2043"/>
        <v>132609.11933315764</v>
      </c>
      <c r="K3989" s="182">
        <v>167093.85</v>
      </c>
      <c r="L3989" s="143">
        <v>182448.42</v>
      </c>
      <c r="M3989" s="143">
        <v>186061.26</v>
      </c>
      <c r="N3989" s="143">
        <f t="shared" si="2044"/>
        <v>132609.11933315764</v>
      </c>
      <c r="O3989" s="143">
        <f t="shared" si="2045"/>
        <v>186061.26</v>
      </c>
      <c r="P3989" s="143">
        <f t="shared" si="2046"/>
        <v>167093.85</v>
      </c>
      <c r="Q3989" s="143">
        <f t="shared" si="2047"/>
        <v>167053.16233328942</v>
      </c>
      <c r="R3989" s="143">
        <f t="shared" si="2048"/>
        <v>149851.48466657882</v>
      </c>
      <c r="S3989" s="143">
        <f t="shared" si="2049"/>
        <v>176577.55499999999</v>
      </c>
      <c r="T3989" s="143">
        <f t="shared" si="2050"/>
        <v>24390.677790314021</v>
      </c>
      <c r="U3989" s="194">
        <f t="shared" si="2051"/>
        <v>0.1459699312111967</v>
      </c>
      <c r="V3989" s="188" t="str">
        <f t="shared" si="2052"/>
        <v>MENOR</v>
      </c>
      <c r="W3989" s="188">
        <f t="shared" si="2053"/>
        <v>132609.11933315764</v>
      </c>
      <c r="X3989" s="143">
        <f t="shared" si="2054"/>
        <v>132609</v>
      </c>
    </row>
    <row r="3990" spans="1:24" ht="27.6" x14ac:dyDescent="0.25">
      <c r="A3990" s="20" t="s">
        <v>169</v>
      </c>
      <c r="B3990" s="20">
        <v>4912</v>
      </c>
      <c r="C3990" s="48" t="s">
        <v>1760</v>
      </c>
      <c r="D3990" s="69" t="s">
        <v>1761</v>
      </c>
      <c r="E3990" s="20" t="s">
        <v>7</v>
      </c>
      <c r="F3990" s="23" t="s">
        <v>334</v>
      </c>
      <c r="G3990" s="169">
        <v>187318</v>
      </c>
      <c r="H3990" s="36">
        <v>158.16999999999999</v>
      </c>
      <c r="I3990" s="50">
        <v>151.76</v>
      </c>
      <c r="J3990" s="155">
        <f t="shared" si="2043"/>
        <v>195229.88969425409</v>
      </c>
      <c r="K3990" s="182">
        <v>245159.04000000001</v>
      </c>
      <c r="L3990" s="143">
        <v>269917.89439999999</v>
      </c>
      <c r="M3990" s="143">
        <v>275262.80320000002</v>
      </c>
      <c r="N3990" s="143">
        <f t="shared" si="2044"/>
        <v>195229.88969425409</v>
      </c>
      <c r="O3990" s="143">
        <f t="shared" si="2045"/>
        <v>275262.80320000002</v>
      </c>
      <c r="P3990" s="143">
        <f t="shared" si="2046"/>
        <v>245159.04000000001</v>
      </c>
      <c r="Q3990" s="143">
        <f t="shared" si="2047"/>
        <v>246392.40682356351</v>
      </c>
      <c r="R3990" s="143">
        <f t="shared" si="2048"/>
        <v>220194.46484712703</v>
      </c>
      <c r="S3990" s="143">
        <f t="shared" si="2049"/>
        <v>260210.9216</v>
      </c>
      <c r="T3990" s="143">
        <f t="shared" si="2050"/>
        <v>36542.544635762235</v>
      </c>
      <c r="U3990" s="194">
        <f t="shared" si="2051"/>
        <v>0.14905648445907699</v>
      </c>
      <c r="V3990" s="188" t="str">
        <f t="shared" si="2052"/>
        <v>MENOR</v>
      </c>
      <c r="W3990" s="188">
        <f t="shared" si="2053"/>
        <v>195229.88969425409</v>
      </c>
      <c r="X3990" s="143">
        <f t="shared" si="2054"/>
        <v>195230</v>
      </c>
    </row>
    <row r="3991" spans="1:24" ht="27.6" x14ac:dyDescent="0.25">
      <c r="A3991" s="20" t="s">
        <v>170</v>
      </c>
      <c r="B3991" s="20">
        <v>4912</v>
      </c>
      <c r="C3991" s="48" t="s">
        <v>1762</v>
      </c>
      <c r="D3991" s="69" t="s">
        <v>1763</v>
      </c>
      <c r="E3991" s="20" t="s">
        <v>7</v>
      </c>
      <c r="F3991" s="23" t="s">
        <v>334</v>
      </c>
      <c r="G3991" s="169">
        <v>265073</v>
      </c>
      <c r="H3991" s="36">
        <v>158.16999999999999</v>
      </c>
      <c r="I3991" s="50">
        <v>151.76</v>
      </c>
      <c r="J3991" s="155">
        <f t="shared" si="2043"/>
        <v>276269.08546389034</v>
      </c>
      <c r="K3991" s="182">
        <v>343612.5</v>
      </c>
      <c r="L3991" s="143">
        <v>384908.47499999998</v>
      </c>
      <c r="M3991" s="143">
        <v>392530.42499999999</v>
      </c>
      <c r="N3991" s="143">
        <f t="shared" si="2044"/>
        <v>276269.08546389034</v>
      </c>
      <c r="O3991" s="143">
        <f t="shared" si="2045"/>
        <v>392530.42499999999</v>
      </c>
      <c r="P3991" s="143">
        <f t="shared" si="2046"/>
        <v>343612.5</v>
      </c>
      <c r="Q3991" s="143">
        <f t="shared" si="2047"/>
        <v>349330.12136597256</v>
      </c>
      <c r="R3991" s="143">
        <f t="shared" si="2048"/>
        <v>309940.79273194517</v>
      </c>
      <c r="S3991" s="143">
        <f t="shared" si="2049"/>
        <v>368071.46250000002</v>
      </c>
      <c r="T3991" s="143">
        <f t="shared" si="2050"/>
        <v>53237.491934882535</v>
      </c>
      <c r="U3991" s="194">
        <f t="shared" si="2051"/>
        <v>0.15493467768164004</v>
      </c>
      <c r="V3991" s="188" t="str">
        <f t="shared" si="2052"/>
        <v>MENOR</v>
      </c>
      <c r="W3991" s="188">
        <f t="shared" si="2053"/>
        <v>276269.08546389034</v>
      </c>
      <c r="X3991" s="143">
        <f t="shared" si="2054"/>
        <v>276269</v>
      </c>
    </row>
    <row r="3992" spans="1:24" x14ac:dyDescent="0.25">
      <c r="A3992" s="52" t="s">
        <v>185</v>
      </c>
      <c r="B3992" s="34" t="s">
        <v>1764</v>
      </c>
      <c r="C3992" s="35"/>
      <c r="D3992" s="17"/>
      <c r="E3992" s="17"/>
      <c r="F3992" s="17"/>
      <c r="G3992" s="138"/>
      <c r="H3992" s="18"/>
      <c r="I3992" s="18"/>
      <c r="J3992" s="138"/>
      <c r="K3992" s="178"/>
      <c r="L3992" s="139"/>
      <c r="M3992" s="139"/>
      <c r="N3992" s="139"/>
      <c r="O3992" s="139"/>
      <c r="P3992" s="139"/>
      <c r="Q3992" s="139"/>
      <c r="R3992" s="139"/>
      <c r="S3992" s="139"/>
      <c r="T3992" s="139"/>
      <c r="U3992" s="193"/>
      <c r="V3992" s="52"/>
      <c r="W3992" s="139"/>
      <c r="X3992" s="139"/>
    </row>
    <row r="3993" spans="1:24" ht="27.6" x14ac:dyDescent="0.25">
      <c r="A3993" s="20" t="s">
        <v>187</v>
      </c>
      <c r="B3993" s="20">
        <v>4912</v>
      </c>
      <c r="C3993" s="31" t="s">
        <v>1765</v>
      </c>
      <c r="D3993" s="58" t="s">
        <v>1766</v>
      </c>
      <c r="E3993" s="20" t="s">
        <v>13</v>
      </c>
      <c r="F3993" s="23" t="s">
        <v>334</v>
      </c>
      <c r="G3993" s="169">
        <v>4701797</v>
      </c>
      <c r="H3993" s="36">
        <v>158.16999999999999</v>
      </c>
      <c r="I3993" s="50">
        <v>151.76</v>
      </c>
      <c r="J3993" s="155">
        <f t="shared" ref="J3993:J4032" si="2055">G3993*(H3993/I3993)</f>
        <v>4900390.2971138638</v>
      </c>
      <c r="K3993" s="182">
        <v>5442108</v>
      </c>
      <c r="L3993" s="143">
        <v>5843157.04</v>
      </c>
      <c r="M3993" s="143">
        <v>5958863.1200000001</v>
      </c>
      <c r="N3993" s="143">
        <f t="shared" ref="N3993:N4032" si="2056">MIN(J3993,K3993,L3993,M3993)</f>
        <v>4900390.2971138638</v>
      </c>
      <c r="O3993" s="143">
        <f t="shared" ref="O3993:O4032" si="2057">MAX(J3993,K3993,L3993,M3993)</f>
        <v>5958863.1200000001</v>
      </c>
      <c r="P3993" s="143">
        <f t="shared" ref="P3993:P4032" si="2058">MEDIAN(J3993,K3993,L3993,M3993,)</f>
        <v>5442108</v>
      </c>
      <c r="Q3993" s="143">
        <f t="shared" ref="Q3993:Q4032" si="2059">AVERAGE(J3993,K3993,L3993,M3993)</f>
        <v>5536129.6142784664</v>
      </c>
      <c r="R3993" s="143">
        <f t="shared" ref="R3993:R4032" si="2060">AVERAGE(N3993,P3993)</f>
        <v>5171249.1485569319</v>
      </c>
      <c r="S3993" s="143">
        <f t="shared" ref="S3993:S4032" si="2061">AVERAGE(O3993,P3993)</f>
        <v>5700485.5600000005</v>
      </c>
      <c r="T3993" s="143">
        <f t="shared" ref="T3993:T4032" si="2062">STDEVA(J3993,K3993,L3993,M3993)</f>
        <v>478181.97385000263</v>
      </c>
      <c r="U3993" s="194">
        <f t="shared" ref="U3993:U4032" si="2063">T3993/P3993</f>
        <v>8.7867049652451332E-2</v>
      </c>
      <c r="V3993" s="188" t="str">
        <f t="shared" ref="V3993:V4032" si="2064">IF(U3993&lt;=70%,"MENOR",IF(AND(U3993&gt;70%,U3993&lt;=90%),"[PROM MEN-MED]","PROMEDIO"))</f>
        <v>MENOR</v>
      </c>
      <c r="W3993" s="188">
        <f t="shared" ref="W3993:W4032" si="2065">IF(U3993&lt;=70%,N3993,IF(AND(U3993&gt;70%,U3993&lt;=90%),R3993,Q3993))</f>
        <v>4900390.2971138638</v>
      </c>
      <c r="X3993" s="143">
        <f t="shared" ref="X3993:X4032" si="2066">ROUND(W3993,0)</f>
        <v>4900390</v>
      </c>
    </row>
    <row r="3994" spans="1:24" ht="27.6" x14ac:dyDescent="0.25">
      <c r="A3994" s="20" t="s">
        <v>188</v>
      </c>
      <c r="B3994" s="20">
        <v>4912</v>
      </c>
      <c r="C3994" s="31" t="s">
        <v>1767</v>
      </c>
      <c r="D3994" s="58" t="s">
        <v>1768</v>
      </c>
      <c r="E3994" s="44" t="s">
        <v>7</v>
      </c>
      <c r="F3994" s="23" t="s">
        <v>334</v>
      </c>
      <c r="G3994" s="169">
        <v>388773</v>
      </c>
      <c r="H3994" s="36">
        <v>158.16999999999999</v>
      </c>
      <c r="I3994" s="50">
        <v>151.76</v>
      </c>
      <c r="J3994" s="155">
        <f t="shared" si="2055"/>
        <v>405193.89437269373</v>
      </c>
      <c r="K3994" s="182">
        <v>509735.31</v>
      </c>
      <c r="L3994" s="143">
        <v>547299.5878000001</v>
      </c>
      <c r="M3994" s="143">
        <v>558137.2034</v>
      </c>
      <c r="N3994" s="143">
        <f t="shared" si="2056"/>
        <v>405193.89437269373</v>
      </c>
      <c r="O3994" s="143">
        <f t="shared" si="2057"/>
        <v>558137.2034</v>
      </c>
      <c r="P3994" s="143">
        <f t="shared" si="2058"/>
        <v>509735.31</v>
      </c>
      <c r="Q3994" s="143">
        <f t="shared" si="2059"/>
        <v>505091.49889317347</v>
      </c>
      <c r="R3994" s="143">
        <f t="shared" si="2060"/>
        <v>457464.60218634689</v>
      </c>
      <c r="S3994" s="143">
        <f t="shared" si="2061"/>
        <v>533936.25670000003</v>
      </c>
      <c r="T3994" s="143">
        <f t="shared" si="2062"/>
        <v>69753.054667443866</v>
      </c>
      <c r="U3994" s="194">
        <f t="shared" si="2063"/>
        <v>0.13684171627710834</v>
      </c>
      <c r="V3994" s="188" t="str">
        <f t="shared" si="2064"/>
        <v>MENOR</v>
      </c>
      <c r="W3994" s="188">
        <f t="shared" si="2065"/>
        <v>405193.89437269373</v>
      </c>
      <c r="X3994" s="143">
        <f t="shared" si="2066"/>
        <v>405194</v>
      </c>
    </row>
    <row r="3995" spans="1:24" x14ac:dyDescent="0.25">
      <c r="A3995" s="20" t="s">
        <v>189</v>
      </c>
      <c r="B3995" s="20">
        <v>4912</v>
      </c>
      <c r="C3995" s="31" t="s">
        <v>1251</v>
      </c>
      <c r="D3995" s="58" t="s">
        <v>1769</v>
      </c>
      <c r="E3995" s="44" t="s">
        <v>7</v>
      </c>
      <c r="F3995" s="23" t="s">
        <v>334</v>
      </c>
      <c r="G3995" s="169">
        <v>1241717</v>
      </c>
      <c r="H3995" s="36">
        <v>158.16999999999999</v>
      </c>
      <c r="I3995" s="50">
        <v>151.76</v>
      </c>
      <c r="J3995" s="155">
        <f t="shared" si="2055"/>
        <v>1294164.3245255668</v>
      </c>
      <c r="K3995" s="182">
        <v>1639344</v>
      </c>
      <c r="L3995" s="143">
        <v>1744437.66</v>
      </c>
      <c r="M3995" s="143">
        <v>1778980.98</v>
      </c>
      <c r="N3995" s="143">
        <f t="shared" si="2056"/>
        <v>1294164.3245255668</v>
      </c>
      <c r="O3995" s="143">
        <f t="shared" si="2057"/>
        <v>1778980.98</v>
      </c>
      <c r="P3995" s="143">
        <f t="shared" si="2058"/>
        <v>1639344</v>
      </c>
      <c r="Q3995" s="143">
        <f t="shared" si="2059"/>
        <v>1614231.7411313918</v>
      </c>
      <c r="R3995" s="143">
        <f t="shared" si="2060"/>
        <v>1466754.1622627834</v>
      </c>
      <c r="S3995" s="143">
        <f t="shared" si="2061"/>
        <v>1709162.49</v>
      </c>
      <c r="T3995" s="143">
        <f t="shared" si="2062"/>
        <v>221487.14765903994</v>
      </c>
      <c r="U3995" s="194">
        <f t="shared" si="2063"/>
        <v>0.13510718168916344</v>
      </c>
      <c r="V3995" s="188" t="str">
        <f t="shared" si="2064"/>
        <v>MENOR</v>
      </c>
      <c r="W3995" s="188">
        <f t="shared" si="2065"/>
        <v>1294164.3245255668</v>
      </c>
      <c r="X3995" s="143">
        <f t="shared" si="2066"/>
        <v>1294164</v>
      </c>
    </row>
    <row r="3996" spans="1:24" ht="27.6" x14ac:dyDescent="0.25">
      <c r="A3996" s="20" t="s">
        <v>190</v>
      </c>
      <c r="B3996" s="20">
        <v>4912</v>
      </c>
      <c r="C3996" s="31" t="s">
        <v>1770</v>
      </c>
      <c r="D3996" s="58" t="s">
        <v>1771</v>
      </c>
      <c r="E3996" s="44" t="s">
        <v>7</v>
      </c>
      <c r="F3996" s="23" t="s">
        <v>334</v>
      </c>
      <c r="G3996" s="169">
        <v>328690</v>
      </c>
      <c r="H3996" s="36">
        <v>158.16999999999999</v>
      </c>
      <c r="I3996" s="50">
        <v>151.76</v>
      </c>
      <c r="J3996" s="155">
        <f t="shared" si="2055"/>
        <v>342573.12401159725</v>
      </c>
      <c r="K3996" s="182">
        <v>433693.12</v>
      </c>
      <c r="L3996" s="143">
        <v>465406.92940000002</v>
      </c>
      <c r="M3996" s="143">
        <v>474622.90820000006</v>
      </c>
      <c r="N3996" s="143">
        <f t="shared" si="2056"/>
        <v>342573.12401159725</v>
      </c>
      <c r="O3996" s="143">
        <f t="shared" si="2057"/>
        <v>474622.90820000006</v>
      </c>
      <c r="P3996" s="143">
        <f t="shared" si="2058"/>
        <v>433693.12</v>
      </c>
      <c r="Q3996" s="143">
        <f t="shared" si="2059"/>
        <v>429074.02040289936</v>
      </c>
      <c r="R3996" s="143">
        <f t="shared" si="2060"/>
        <v>388133.12200579862</v>
      </c>
      <c r="S3996" s="143">
        <f t="shared" si="2061"/>
        <v>454158.01410000003</v>
      </c>
      <c r="T3996" s="143">
        <f t="shared" si="2062"/>
        <v>60273.05261151414</v>
      </c>
      <c r="U3996" s="194">
        <f t="shared" si="2063"/>
        <v>0.13897627108199029</v>
      </c>
      <c r="V3996" s="188" t="str">
        <f t="shared" si="2064"/>
        <v>MENOR</v>
      </c>
      <c r="W3996" s="188">
        <f t="shared" si="2065"/>
        <v>342573.12401159725</v>
      </c>
      <c r="X3996" s="143">
        <f t="shared" si="2066"/>
        <v>342573</v>
      </c>
    </row>
    <row r="3997" spans="1:24" x14ac:dyDescent="0.25">
      <c r="A3997" s="20" t="s">
        <v>191</v>
      </c>
      <c r="B3997" s="20">
        <v>4912</v>
      </c>
      <c r="C3997" s="31" t="s">
        <v>1772</v>
      </c>
      <c r="D3997" s="58" t="s">
        <v>1773</v>
      </c>
      <c r="E3997" s="20" t="s">
        <v>7</v>
      </c>
      <c r="F3997" s="23" t="s">
        <v>334</v>
      </c>
      <c r="G3997" s="169">
        <v>106029</v>
      </c>
      <c r="H3997" s="36">
        <v>158.16999999999999</v>
      </c>
      <c r="I3997" s="50">
        <v>151.76</v>
      </c>
      <c r="J3997" s="155">
        <f t="shared" si="2055"/>
        <v>110507.42573800738</v>
      </c>
      <c r="K3997" s="182">
        <v>136714.34</v>
      </c>
      <c r="L3997" s="143">
        <v>150749.50939999998</v>
      </c>
      <c r="M3997" s="143">
        <v>153734.6482</v>
      </c>
      <c r="N3997" s="143">
        <f t="shared" si="2056"/>
        <v>110507.42573800738</v>
      </c>
      <c r="O3997" s="143">
        <f t="shared" si="2057"/>
        <v>153734.6482</v>
      </c>
      <c r="P3997" s="143">
        <f t="shared" si="2058"/>
        <v>136714.34</v>
      </c>
      <c r="Q3997" s="143">
        <f t="shared" si="2059"/>
        <v>137926.48083450185</v>
      </c>
      <c r="R3997" s="143">
        <f t="shared" si="2060"/>
        <v>123610.88286900369</v>
      </c>
      <c r="S3997" s="143">
        <f t="shared" si="2061"/>
        <v>145224.49410000001</v>
      </c>
      <c r="T3997" s="143">
        <f t="shared" si="2062"/>
        <v>19728.170086067639</v>
      </c>
      <c r="U3997" s="194">
        <f t="shared" si="2063"/>
        <v>0.14430212723893954</v>
      </c>
      <c r="V3997" s="188" t="str">
        <f t="shared" si="2064"/>
        <v>MENOR</v>
      </c>
      <c r="W3997" s="188">
        <f t="shared" si="2065"/>
        <v>110507.42573800738</v>
      </c>
      <c r="X3997" s="143">
        <f t="shared" si="2066"/>
        <v>110507</v>
      </c>
    </row>
    <row r="3998" spans="1:24" x14ac:dyDescent="0.25">
      <c r="A3998" s="20" t="s">
        <v>192</v>
      </c>
      <c r="B3998" s="20">
        <v>4912</v>
      </c>
      <c r="C3998" s="31" t="s">
        <v>1774</v>
      </c>
      <c r="D3998" s="58" t="s">
        <v>1775</v>
      </c>
      <c r="E3998" s="44" t="s">
        <v>350</v>
      </c>
      <c r="F3998" s="23" t="s">
        <v>334</v>
      </c>
      <c r="G3998" s="169">
        <v>167290</v>
      </c>
      <c r="H3998" s="36">
        <v>158.16999999999999</v>
      </c>
      <c r="I3998" s="50">
        <v>151.76</v>
      </c>
      <c r="J3998" s="155">
        <f t="shared" si="2055"/>
        <v>174355.95216130733</v>
      </c>
      <c r="K3998" s="182">
        <v>219005.22</v>
      </c>
      <c r="L3998" s="143">
        <v>241122.77419999999</v>
      </c>
      <c r="M3998" s="143">
        <v>245897.48260000002</v>
      </c>
      <c r="N3998" s="143">
        <f t="shared" si="2056"/>
        <v>174355.95216130733</v>
      </c>
      <c r="O3998" s="143">
        <f t="shared" si="2057"/>
        <v>245897.48260000002</v>
      </c>
      <c r="P3998" s="143">
        <f t="shared" si="2058"/>
        <v>219005.22</v>
      </c>
      <c r="Q3998" s="143">
        <f t="shared" si="2059"/>
        <v>220095.35724032682</v>
      </c>
      <c r="R3998" s="143">
        <f t="shared" si="2060"/>
        <v>196680.58608065365</v>
      </c>
      <c r="S3998" s="143">
        <f t="shared" si="2061"/>
        <v>232451.35130000001</v>
      </c>
      <c r="T3998" s="143">
        <f t="shared" si="2062"/>
        <v>32665.902269581908</v>
      </c>
      <c r="U3998" s="194">
        <f t="shared" si="2063"/>
        <v>0.14915581587316462</v>
      </c>
      <c r="V3998" s="188" t="str">
        <f t="shared" si="2064"/>
        <v>MENOR</v>
      </c>
      <c r="W3998" s="188">
        <f t="shared" si="2065"/>
        <v>174355.95216130733</v>
      </c>
      <c r="X3998" s="143">
        <f t="shared" si="2066"/>
        <v>174356</v>
      </c>
    </row>
    <row r="3999" spans="1:24" x14ac:dyDescent="0.25">
      <c r="A3999" s="20" t="s">
        <v>193</v>
      </c>
      <c r="B3999" s="20">
        <v>4912</v>
      </c>
      <c r="C3999" s="31" t="s">
        <v>1776</v>
      </c>
      <c r="D3999" s="58" t="s">
        <v>1777</v>
      </c>
      <c r="E3999" s="44" t="s">
        <v>7</v>
      </c>
      <c r="F3999" s="23" t="s">
        <v>334</v>
      </c>
      <c r="G3999" s="169">
        <v>399376</v>
      </c>
      <c r="H3999" s="36">
        <v>158.16999999999999</v>
      </c>
      <c r="I3999" s="50">
        <v>151.76</v>
      </c>
      <c r="J3999" s="155">
        <f t="shared" si="2055"/>
        <v>416244.74117026886</v>
      </c>
      <c r="K3999" s="182">
        <v>513392.18</v>
      </c>
      <c r="L3999" s="143">
        <v>551825.9432000001</v>
      </c>
      <c r="M3999" s="143">
        <v>562753.18960000004</v>
      </c>
      <c r="N3999" s="143">
        <f t="shared" si="2056"/>
        <v>416244.74117026886</v>
      </c>
      <c r="O3999" s="143">
        <f t="shared" si="2057"/>
        <v>562753.18960000004</v>
      </c>
      <c r="P3999" s="143">
        <f t="shared" si="2058"/>
        <v>513392.18</v>
      </c>
      <c r="Q3999" s="143">
        <f t="shared" si="2059"/>
        <v>511054.01349256723</v>
      </c>
      <c r="R3999" s="143">
        <f t="shared" si="2060"/>
        <v>464818.46058513445</v>
      </c>
      <c r="S3999" s="143">
        <f t="shared" si="2061"/>
        <v>538072.68480000005</v>
      </c>
      <c r="T3999" s="143">
        <f t="shared" si="2062"/>
        <v>66656.883123339227</v>
      </c>
      <c r="U3999" s="194">
        <f t="shared" si="2063"/>
        <v>0.12983618707113775</v>
      </c>
      <c r="V3999" s="188" t="str">
        <f t="shared" si="2064"/>
        <v>MENOR</v>
      </c>
      <c r="W3999" s="188">
        <f t="shared" si="2065"/>
        <v>416244.74117026886</v>
      </c>
      <c r="X3999" s="143">
        <f t="shared" si="2066"/>
        <v>416245</v>
      </c>
    </row>
    <row r="4000" spans="1:24" x14ac:dyDescent="0.25">
      <c r="A4000" s="20" t="s">
        <v>194</v>
      </c>
      <c r="B4000" s="20">
        <v>4912</v>
      </c>
      <c r="C4000" s="31" t="s">
        <v>1778</v>
      </c>
      <c r="D4000" s="58" t="s">
        <v>1779</v>
      </c>
      <c r="E4000" s="20" t="s">
        <v>7</v>
      </c>
      <c r="F4000" s="23" t="s">
        <v>334</v>
      </c>
      <c r="G4000" s="169">
        <v>247401</v>
      </c>
      <c r="H4000" s="36">
        <v>158.16999999999999</v>
      </c>
      <c r="I4000" s="50">
        <v>151.76</v>
      </c>
      <c r="J4000" s="155">
        <f t="shared" si="2055"/>
        <v>257850.66005535057</v>
      </c>
      <c r="K4000" s="182">
        <v>327335.67999999999</v>
      </c>
      <c r="L4000" s="143">
        <v>351272.10160000011</v>
      </c>
      <c r="M4000" s="143">
        <v>358227.98479999998</v>
      </c>
      <c r="N4000" s="143">
        <f t="shared" si="2056"/>
        <v>257850.66005535057</v>
      </c>
      <c r="O4000" s="143">
        <f t="shared" si="2057"/>
        <v>358227.98479999998</v>
      </c>
      <c r="P4000" s="143">
        <f t="shared" si="2058"/>
        <v>327335.67999999999</v>
      </c>
      <c r="Q4000" s="143">
        <f t="shared" si="2059"/>
        <v>323671.60661383765</v>
      </c>
      <c r="R4000" s="143">
        <f t="shared" si="2060"/>
        <v>292593.17002767528</v>
      </c>
      <c r="S4000" s="143">
        <f t="shared" si="2061"/>
        <v>342781.83239999996</v>
      </c>
      <c r="T4000" s="143">
        <f t="shared" si="2062"/>
        <v>45832.132238058904</v>
      </c>
      <c r="U4000" s="194">
        <f t="shared" si="2063"/>
        <v>0.14001569348645068</v>
      </c>
      <c r="V4000" s="188" t="str">
        <f t="shared" si="2064"/>
        <v>MENOR</v>
      </c>
      <c r="W4000" s="188">
        <f t="shared" si="2065"/>
        <v>257850.66005535057</v>
      </c>
      <c r="X4000" s="143">
        <f t="shared" si="2066"/>
        <v>257851</v>
      </c>
    </row>
    <row r="4001" spans="1:24" x14ac:dyDescent="0.25">
      <c r="A4001" s="20" t="s">
        <v>195</v>
      </c>
      <c r="B4001" s="20">
        <v>4912</v>
      </c>
      <c r="C4001" s="31" t="s">
        <v>1780</v>
      </c>
      <c r="D4001" s="58" t="s">
        <v>1781</v>
      </c>
      <c r="E4001" s="20" t="s">
        <v>7</v>
      </c>
      <c r="F4001" s="23" t="s">
        <v>334</v>
      </c>
      <c r="G4001" s="169">
        <v>176715</v>
      </c>
      <c r="H4001" s="36">
        <v>158.16999999999999</v>
      </c>
      <c r="I4001" s="50">
        <v>151.76</v>
      </c>
      <c r="J4001" s="155">
        <f t="shared" si="2055"/>
        <v>184179.04289667896</v>
      </c>
      <c r="K4001" s="182">
        <v>230122.2</v>
      </c>
      <c r="L4001" s="143">
        <v>262004.58480000001</v>
      </c>
      <c r="M4001" s="143">
        <v>267192.79440000001</v>
      </c>
      <c r="N4001" s="143">
        <f t="shared" si="2056"/>
        <v>184179.04289667896</v>
      </c>
      <c r="O4001" s="143">
        <f t="shared" si="2057"/>
        <v>267192.79440000001</v>
      </c>
      <c r="P4001" s="143">
        <f t="shared" si="2058"/>
        <v>230122.2</v>
      </c>
      <c r="Q4001" s="143">
        <f t="shared" si="2059"/>
        <v>235874.65552416974</v>
      </c>
      <c r="R4001" s="143">
        <f t="shared" si="2060"/>
        <v>207150.62144833949</v>
      </c>
      <c r="S4001" s="143">
        <f t="shared" si="2061"/>
        <v>248657.49720000001</v>
      </c>
      <c r="T4001" s="143">
        <f t="shared" si="2062"/>
        <v>38162.486537151679</v>
      </c>
      <c r="U4001" s="194">
        <f t="shared" si="2063"/>
        <v>0.16583574525687517</v>
      </c>
      <c r="V4001" s="188" t="str">
        <f t="shared" si="2064"/>
        <v>MENOR</v>
      </c>
      <c r="W4001" s="188">
        <f t="shared" si="2065"/>
        <v>184179.04289667896</v>
      </c>
      <c r="X4001" s="143">
        <f t="shared" si="2066"/>
        <v>184179</v>
      </c>
    </row>
    <row r="4002" spans="1:24" ht="27.6" x14ac:dyDescent="0.25">
      <c r="A4002" s="20" t="s">
        <v>196</v>
      </c>
      <c r="B4002" s="20">
        <v>4912</v>
      </c>
      <c r="C4002" s="32" t="s">
        <v>1782</v>
      </c>
      <c r="D4002" s="58" t="s">
        <v>1783</v>
      </c>
      <c r="E4002" s="20" t="s">
        <v>7</v>
      </c>
      <c r="F4002" s="23" t="s">
        <v>334</v>
      </c>
      <c r="G4002" s="169">
        <v>2025154</v>
      </c>
      <c r="H4002" s="36">
        <v>158.16999999999999</v>
      </c>
      <c r="I4002" s="50">
        <v>151.76</v>
      </c>
      <c r="J4002" s="155">
        <f t="shared" si="2055"/>
        <v>2110691.9358197153</v>
      </c>
      <c r="K4002" s="182">
        <v>2465680</v>
      </c>
      <c r="L4002" s="143">
        <v>2601512.5499999998</v>
      </c>
      <c r="M4002" s="143">
        <v>2653027.65</v>
      </c>
      <c r="N4002" s="143">
        <f t="shared" si="2056"/>
        <v>2110691.9358197153</v>
      </c>
      <c r="O4002" s="143">
        <f t="shared" si="2057"/>
        <v>2653027.65</v>
      </c>
      <c r="P4002" s="143">
        <f t="shared" si="2058"/>
        <v>2465680</v>
      </c>
      <c r="Q4002" s="143">
        <f t="shared" si="2059"/>
        <v>2457728.0339549286</v>
      </c>
      <c r="R4002" s="143">
        <f t="shared" si="2060"/>
        <v>2288185.9679098576</v>
      </c>
      <c r="S4002" s="143">
        <f t="shared" si="2061"/>
        <v>2559353.8250000002</v>
      </c>
      <c r="T4002" s="143">
        <f t="shared" si="2062"/>
        <v>244481.22917350457</v>
      </c>
      <c r="U4002" s="194">
        <f t="shared" si="2063"/>
        <v>9.9153673296415015E-2</v>
      </c>
      <c r="V4002" s="188" t="str">
        <f t="shared" si="2064"/>
        <v>MENOR</v>
      </c>
      <c r="W4002" s="188">
        <f t="shared" si="2065"/>
        <v>2110691.9358197153</v>
      </c>
      <c r="X4002" s="143">
        <f t="shared" si="2066"/>
        <v>2110692</v>
      </c>
    </row>
    <row r="4003" spans="1:24" ht="27.6" x14ac:dyDescent="0.25">
      <c r="A4003" s="20" t="s">
        <v>197</v>
      </c>
      <c r="B4003" s="20">
        <v>4912</v>
      </c>
      <c r="C4003" s="31" t="s">
        <v>1784</v>
      </c>
      <c r="D4003" s="58" t="s">
        <v>1785</v>
      </c>
      <c r="E4003" s="20" t="s">
        <v>7</v>
      </c>
      <c r="F4003" s="23" t="s">
        <v>334</v>
      </c>
      <c r="G4003" s="169">
        <v>326334</v>
      </c>
      <c r="H4003" s="36">
        <v>158.16999999999999</v>
      </c>
      <c r="I4003" s="50">
        <v>151.76</v>
      </c>
      <c r="J4003" s="155">
        <f t="shared" si="2055"/>
        <v>340117.61188719032</v>
      </c>
      <c r="K4003" s="182">
        <v>431160.8</v>
      </c>
      <c r="L4003" s="143">
        <v>466577.58</v>
      </c>
      <c r="M4003" s="143">
        <v>475816.74</v>
      </c>
      <c r="N4003" s="143">
        <f t="shared" si="2056"/>
        <v>340117.61188719032</v>
      </c>
      <c r="O4003" s="143">
        <f t="shared" si="2057"/>
        <v>475816.74</v>
      </c>
      <c r="P4003" s="143">
        <f t="shared" si="2058"/>
        <v>431160.8</v>
      </c>
      <c r="Q4003" s="143">
        <f t="shared" si="2059"/>
        <v>428418.18297179759</v>
      </c>
      <c r="R4003" s="143">
        <f t="shared" si="2060"/>
        <v>385639.20594359515</v>
      </c>
      <c r="S4003" s="143">
        <f t="shared" si="2061"/>
        <v>453488.77</v>
      </c>
      <c r="T4003" s="143">
        <f t="shared" si="2062"/>
        <v>61933.500875113008</v>
      </c>
      <c r="U4003" s="194">
        <f t="shared" si="2063"/>
        <v>0.14364362640368283</v>
      </c>
      <c r="V4003" s="188" t="str">
        <f t="shared" si="2064"/>
        <v>MENOR</v>
      </c>
      <c r="W4003" s="188">
        <f t="shared" si="2065"/>
        <v>340117.61188719032</v>
      </c>
      <c r="X4003" s="143">
        <f t="shared" si="2066"/>
        <v>340118</v>
      </c>
    </row>
    <row r="4004" spans="1:24" ht="27.6" x14ac:dyDescent="0.25">
      <c r="A4004" s="20" t="s">
        <v>198</v>
      </c>
      <c r="B4004" s="20">
        <v>4912</v>
      </c>
      <c r="C4004" s="31" t="s">
        <v>1786</v>
      </c>
      <c r="D4004" s="58" t="s">
        <v>1787</v>
      </c>
      <c r="E4004" s="20" t="s">
        <v>7</v>
      </c>
      <c r="F4004" s="23" t="s">
        <v>334</v>
      </c>
      <c r="G4004" s="169">
        <v>455453</v>
      </c>
      <c r="H4004" s="36">
        <v>158.16999999999999</v>
      </c>
      <c r="I4004" s="50">
        <v>151.76</v>
      </c>
      <c r="J4004" s="155">
        <f t="shared" si="2055"/>
        <v>474690.30712967843</v>
      </c>
      <c r="K4004" s="182">
        <v>607756.80000000005</v>
      </c>
      <c r="L4004" s="143">
        <v>657679.68000000005</v>
      </c>
      <c r="M4004" s="143">
        <v>670703.04</v>
      </c>
      <c r="N4004" s="143">
        <f t="shared" si="2056"/>
        <v>474690.30712967843</v>
      </c>
      <c r="O4004" s="143">
        <f t="shared" si="2057"/>
        <v>670703.04</v>
      </c>
      <c r="P4004" s="143">
        <f t="shared" si="2058"/>
        <v>607756.80000000005</v>
      </c>
      <c r="Q4004" s="143">
        <f t="shared" si="2059"/>
        <v>602707.4567824197</v>
      </c>
      <c r="R4004" s="143">
        <f t="shared" si="2060"/>
        <v>541223.5535648393</v>
      </c>
      <c r="S4004" s="143">
        <f t="shared" si="2061"/>
        <v>639229.92000000004</v>
      </c>
      <c r="T4004" s="143">
        <f t="shared" si="2062"/>
        <v>89553.021789186227</v>
      </c>
      <c r="U4004" s="194">
        <f t="shared" si="2063"/>
        <v>0.14735009429624846</v>
      </c>
      <c r="V4004" s="188" t="str">
        <f t="shared" si="2064"/>
        <v>MENOR</v>
      </c>
      <c r="W4004" s="188">
        <f t="shared" si="2065"/>
        <v>474690.30712967843</v>
      </c>
      <c r="X4004" s="143">
        <f t="shared" si="2066"/>
        <v>474690</v>
      </c>
    </row>
    <row r="4005" spans="1:24" x14ac:dyDescent="0.25">
      <c r="A4005" s="20" t="s">
        <v>199</v>
      </c>
      <c r="B4005" s="20">
        <v>4912</v>
      </c>
      <c r="C4005" s="31" t="s">
        <v>1788</v>
      </c>
      <c r="D4005" s="58" t="s">
        <v>1789</v>
      </c>
      <c r="E4005" s="20" t="s">
        <v>7</v>
      </c>
      <c r="F4005" s="23" t="s">
        <v>334</v>
      </c>
      <c r="G4005" s="169">
        <v>125232</v>
      </c>
      <c r="H4005" s="36">
        <v>158.16999999999999</v>
      </c>
      <c r="I4005" s="50">
        <v>151.76</v>
      </c>
      <c r="J4005" s="155">
        <f t="shared" si="2055"/>
        <v>130521.51713231418</v>
      </c>
      <c r="K4005" s="182">
        <v>160840.4</v>
      </c>
      <c r="L4005" s="143">
        <v>171390.94</v>
      </c>
      <c r="M4005" s="143">
        <v>174784.82</v>
      </c>
      <c r="N4005" s="143">
        <f t="shared" si="2056"/>
        <v>130521.51713231418</v>
      </c>
      <c r="O4005" s="143">
        <f t="shared" si="2057"/>
        <v>174784.82</v>
      </c>
      <c r="P4005" s="143">
        <f t="shared" si="2058"/>
        <v>160840.4</v>
      </c>
      <c r="Q4005" s="143">
        <f t="shared" si="2059"/>
        <v>159384.41928307855</v>
      </c>
      <c r="R4005" s="143">
        <f t="shared" si="2060"/>
        <v>145680.95856615709</v>
      </c>
      <c r="S4005" s="143">
        <f t="shared" si="2061"/>
        <v>167812.61</v>
      </c>
      <c r="T4005" s="143">
        <f t="shared" si="2062"/>
        <v>20137.16201769144</v>
      </c>
      <c r="U4005" s="194">
        <f t="shared" si="2063"/>
        <v>0.12519965144137568</v>
      </c>
      <c r="V4005" s="188" t="str">
        <f t="shared" si="2064"/>
        <v>MENOR</v>
      </c>
      <c r="W4005" s="188">
        <f t="shared" si="2065"/>
        <v>130521.51713231418</v>
      </c>
      <c r="X4005" s="143">
        <f t="shared" si="2066"/>
        <v>130522</v>
      </c>
    </row>
    <row r="4006" spans="1:24" ht="27.6" x14ac:dyDescent="0.25">
      <c r="A4006" s="20" t="s">
        <v>200</v>
      </c>
      <c r="B4006" s="20">
        <v>4912</v>
      </c>
      <c r="C4006" s="31" t="s">
        <v>1790</v>
      </c>
      <c r="D4006" s="58" t="s">
        <v>1791</v>
      </c>
      <c r="E4006" s="20" t="s">
        <v>7</v>
      </c>
      <c r="F4006" s="23" t="s">
        <v>334</v>
      </c>
      <c r="G4006" s="169">
        <v>994316</v>
      </c>
      <c r="H4006" s="36">
        <v>158.16999999999999</v>
      </c>
      <c r="I4006" s="50">
        <v>151.76</v>
      </c>
      <c r="J4006" s="155">
        <f t="shared" si="2055"/>
        <v>1036313.6644702161</v>
      </c>
      <c r="K4006" s="182">
        <v>1301086.5</v>
      </c>
      <c r="L4006" s="143">
        <v>1396968.37</v>
      </c>
      <c r="M4006" s="143">
        <v>1424631.11</v>
      </c>
      <c r="N4006" s="143">
        <f t="shared" si="2056"/>
        <v>1036313.6644702161</v>
      </c>
      <c r="O4006" s="143">
        <f t="shared" si="2057"/>
        <v>1424631.11</v>
      </c>
      <c r="P4006" s="143">
        <f t="shared" si="2058"/>
        <v>1301086.5</v>
      </c>
      <c r="Q4006" s="143">
        <f t="shared" si="2059"/>
        <v>1289749.9111175542</v>
      </c>
      <c r="R4006" s="143">
        <f t="shared" si="2060"/>
        <v>1168700.0822351081</v>
      </c>
      <c r="S4006" s="143">
        <f t="shared" si="2061"/>
        <v>1362858.8050000002</v>
      </c>
      <c r="T4006" s="143">
        <f t="shared" si="2062"/>
        <v>177056.66239867065</v>
      </c>
      <c r="U4006" s="194">
        <f t="shared" si="2063"/>
        <v>0.13608369804672529</v>
      </c>
      <c r="V4006" s="188" t="str">
        <f t="shared" si="2064"/>
        <v>MENOR</v>
      </c>
      <c r="W4006" s="188">
        <f t="shared" si="2065"/>
        <v>1036313.6644702161</v>
      </c>
      <c r="X4006" s="143">
        <f t="shared" si="2066"/>
        <v>1036314</v>
      </c>
    </row>
    <row r="4007" spans="1:24" x14ac:dyDescent="0.25">
      <c r="A4007" s="20" t="s">
        <v>201</v>
      </c>
      <c r="B4007" s="20">
        <v>4912</v>
      </c>
      <c r="C4007" s="31" t="s">
        <v>1792</v>
      </c>
      <c r="D4007" s="58" t="s">
        <v>1793</v>
      </c>
      <c r="E4007" s="20" t="s">
        <v>7</v>
      </c>
      <c r="F4007" s="23" t="s">
        <v>334</v>
      </c>
      <c r="G4007" s="169">
        <v>234442</v>
      </c>
      <c r="H4007" s="36">
        <v>158.16999999999999</v>
      </c>
      <c r="I4007" s="50">
        <v>151.76</v>
      </c>
      <c r="J4007" s="155">
        <f t="shared" si="2055"/>
        <v>244344.30113336848</v>
      </c>
      <c r="K4007" s="182">
        <v>307109.25</v>
      </c>
      <c r="L4007" s="143">
        <v>338124.51750000002</v>
      </c>
      <c r="M4007" s="143">
        <v>344820.05249999999</v>
      </c>
      <c r="N4007" s="143">
        <f t="shared" si="2056"/>
        <v>244344.30113336848</v>
      </c>
      <c r="O4007" s="143">
        <f t="shared" si="2057"/>
        <v>344820.05249999999</v>
      </c>
      <c r="P4007" s="143">
        <f t="shared" si="2058"/>
        <v>307109.25</v>
      </c>
      <c r="Q4007" s="143">
        <f t="shared" si="2059"/>
        <v>308599.53028334212</v>
      </c>
      <c r="R4007" s="143">
        <f t="shared" si="2060"/>
        <v>275726.77556668426</v>
      </c>
      <c r="S4007" s="143">
        <f t="shared" si="2061"/>
        <v>325964.65125</v>
      </c>
      <c r="T4007" s="143">
        <f t="shared" si="2062"/>
        <v>45878.849550491119</v>
      </c>
      <c r="U4007" s="194">
        <f t="shared" si="2063"/>
        <v>0.14938934451010877</v>
      </c>
      <c r="V4007" s="188" t="str">
        <f t="shared" si="2064"/>
        <v>MENOR</v>
      </c>
      <c r="W4007" s="188">
        <f t="shared" si="2065"/>
        <v>244344.30113336848</v>
      </c>
      <c r="X4007" s="143">
        <f t="shared" si="2066"/>
        <v>244344</v>
      </c>
    </row>
    <row r="4008" spans="1:24" x14ac:dyDescent="0.25">
      <c r="A4008" s="20" t="s">
        <v>202</v>
      </c>
      <c r="B4008" s="20">
        <v>4912</v>
      </c>
      <c r="C4008" s="31" t="s">
        <v>1794</v>
      </c>
      <c r="D4008" s="58" t="s">
        <v>1795</v>
      </c>
      <c r="E4008" s="20" t="s">
        <v>7</v>
      </c>
      <c r="F4008" s="23" t="s">
        <v>334</v>
      </c>
      <c r="G4008" s="169">
        <v>129591</v>
      </c>
      <c r="H4008" s="36">
        <v>158.16999999999999</v>
      </c>
      <c r="I4008" s="50">
        <v>151.76</v>
      </c>
      <c r="J4008" s="155">
        <f t="shared" si="2055"/>
        <v>135064.6314575646</v>
      </c>
      <c r="K4008" s="182">
        <v>171264.8</v>
      </c>
      <c r="L4008" s="143">
        <v>189966.3045</v>
      </c>
      <c r="M4008" s="143">
        <v>193728.0135</v>
      </c>
      <c r="N4008" s="143">
        <f t="shared" si="2056"/>
        <v>135064.6314575646</v>
      </c>
      <c r="O4008" s="143">
        <f t="shared" si="2057"/>
        <v>193728.0135</v>
      </c>
      <c r="P4008" s="143">
        <f t="shared" si="2058"/>
        <v>171264.8</v>
      </c>
      <c r="Q4008" s="143">
        <f t="shared" si="2059"/>
        <v>172505.93736439114</v>
      </c>
      <c r="R4008" s="143">
        <f t="shared" si="2060"/>
        <v>153164.71572878229</v>
      </c>
      <c r="S4008" s="143">
        <f t="shared" si="2061"/>
        <v>182496.40674999999</v>
      </c>
      <c r="T4008" s="143">
        <f t="shared" si="2062"/>
        <v>26824.321960872807</v>
      </c>
      <c r="U4008" s="194">
        <f t="shared" si="2063"/>
        <v>0.15662484036925747</v>
      </c>
      <c r="V4008" s="188" t="str">
        <f t="shared" si="2064"/>
        <v>MENOR</v>
      </c>
      <c r="W4008" s="188">
        <f t="shared" si="2065"/>
        <v>135064.6314575646</v>
      </c>
      <c r="X4008" s="143">
        <f t="shared" si="2066"/>
        <v>135065</v>
      </c>
    </row>
    <row r="4009" spans="1:24" x14ac:dyDescent="0.25">
      <c r="A4009" s="20" t="s">
        <v>203</v>
      </c>
      <c r="B4009" s="20">
        <v>4912</v>
      </c>
      <c r="C4009" s="31" t="s">
        <v>1796</v>
      </c>
      <c r="D4009" s="58" t="s">
        <v>1797</v>
      </c>
      <c r="E4009" s="20" t="s">
        <v>7</v>
      </c>
      <c r="F4009" s="23" t="s">
        <v>334</v>
      </c>
      <c r="G4009" s="169">
        <v>233264</v>
      </c>
      <c r="H4009" s="36">
        <v>158.16999999999999</v>
      </c>
      <c r="I4009" s="50">
        <v>151.76</v>
      </c>
      <c r="J4009" s="155">
        <f t="shared" si="2055"/>
        <v>243116.54507116502</v>
      </c>
      <c r="K4009" s="182">
        <v>306448.8</v>
      </c>
      <c r="L4009" s="143">
        <v>329032.14399999997</v>
      </c>
      <c r="M4009" s="143">
        <v>335547.63199999998</v>
      </c>
      <c r="N4009" s="143">
        <f t="shared" si="2056"/>
        <v>243116.54507116502</v>
      </c>
      <c r="O4009" s="143">
        <f t="shared" si="2057"/>
        <v>335547.63199999998</v>
      </c>
      <c r="P4009" s="143">
        <f t="shared" si="2058"/>
        <v>306448.8</v>
      </c>
      <c r="Q4009" s="143">
        <f t="shared" si="2059"/>
        <v>303536.28026779124</v>
      </c>
      <c r="R4009" s="143">
        <f t="shared" si="2060"/>
        <v>274782.6725355825</v>
      </c>
      <c r="S4009" s="143">
        <f t="shared" si="2061"/>
        <v>320998.21600000001</v>
      </c>
      <c r="T4009" s="143">
        <f t="shared" si="2062"/>
        <v>42165.518612548251</v>
      </c>
      <c r="U4009" s="194">
        <f t="shared" si="2063"/>
        <v>0.13759400791436693</v>
      </c>
      <c r="V4009" s="188" t="str">
        <f t="shared" si="2064"/>
        <v>MENOR</v>
      </c>
      <c r="W4009" s="188">
        <f t="shared" si="2065"/>
        <v>243116.54507116502</v>
      </c>
      <c r="X4009" s="143">
        <f t="shared" si="2066"/>
        <v>243117</v>
      </c>
    </row>
    <row r="4010" spans="1:24" x14ac:dyDescent="0.25">
      <c r="A4010" s="20" t="s">
        <v>204</v>
      </c>
      <c r="B4010" s="20">
        <v>4912</v>
      </c>
      <c r="C4010" s="31" t="s">
        <v>1798</v>
      </c>
      <c r="D4010" s="58" t="s">
        <v>1799</v>
      </c>
      <c r="E4010" s="20" t="s">
        <v>7</v>
      </c>
      <c r="F4010" s="23" t="s">
        <v>334</v>
      </c>
      <c r="G4010" s="169">
        <v>233264</v>
      </c>
      <c r="H4010" s="36">
        <v>158.16999999999999</v>
      </c>
      <c r="I4010" s="50">
        <v>151.76</v>
      </c>
      <c r="J4010" s="155">
        <f t="shared" si="2055"/>
        <v>243116.54507116502</v>
      </c>
      <c r="K4010" s="182">
        <v>309209.59999999998</v>
      </c>
      <c r="L4010" s="143">
        <v>340185.77600000001</v>
      </c>
      <c r="M4010" s="143">
        <v>346922.12800000003</v>
      </c>
      <c r="N4010" s="143">
        <f t="shared" si="2056"/>
        <v>243116.54507116502</v>
      </c>
      <c r="O4010" s="143">
        <f t="shared" si="2057"/>
        <v>346922.12800000003</v>
      </c>
      <c r="P4010" s="143">
        <f t="shared" si="2058"/>
        <v>309209.59999999998</v>
      </c>
      <c r="Q4010" s="143">
        <f t="shared" si="2059"/>
        <v>309858.51226779126</v>
      </c>
      <c r="R4010" s="143">
        <f t="shared" si="2060"/>
        <v>276163.07253558247</v>
      </c>
      <c r="S4010" s="143">
        <f t="shared" si="2061"/>
        <v>328065.864</v>
      </c>
      <c r="T4010" s="143">
        <f t="shared" si="2062"/>
        <v>47428.422593189855</v>
      </c>
      <c r="U4010" s="194">
        <f t="shared" si="2063"/>
        <v>0.15338599640240749</v>
      </c>
      <c r="V4010" s="188" t="str">
        <f t="shared" si="2064"/>
        <v>MENOR</v>
      </c>
      <c r="W4010" s="188">
        <f t="shared" si="2065"/>
        <v>243116.54507116502</v>
      </c>
      <c r="X4010" s="143">
        <f t="shared" si="2066"/>
        <v>243117</v>
      </c>
    </row>
    <row r="4011" spans="1:24" x14ac:dyDescent="0.25">
      <c r="A4011" s="20" t="s">
        <v>205</v>
      </c>
      <c r="B4011" s="20">
        <v>4912</v>
      </c>
      <c r="C4011" s="32" t="s">
        <v>1699</v>
      </c>
      <c r="D4011" s="58" t="s">
        <v>1800</v>
      </c>
      <c r="E4011" s="20" t="s">
        <v>7</v>
      </c>
      <c r="F4011" s="23" t="s">
        <v>334</v>
      </c>
      <c r="G4011" s="169">
        <v>414102</v>
      </c>
      <c r="H4011" s="36">
        <v>158.16999999999999</v>
      </c>
      <c r="I4011" s="50">
        <v>151.76</v>
      </c>
      <c r="J4011" s="155">
        <f t="shared" si="2055"/>
        <v>431592.73418555618</v>
      </c>
      <c r="K4011" s="182">
        <v>546448</v>
      </c>
      <c r="L4011" s="143">
        <v>581479.22</v>
      </c>
      <c r="M4011" s="143">
        <v>592993.66</v>
      </c>
      <c r="N4011" s="143">
        <f t="shared" si="2056"/>
        <v>431592.73418555618</v>
      </c>
      <c r="O4011" s="143">
        <f t="shared" si="2057"/>
        <v>592993.66</v>
      </c>
      <c r="P4011" s="143">
        <f t="shared" si="2058"/>
        <v>546448</v>
      </c>
      <c r="Q4011" s="143">
        <f t="shared" si="2059"/>
        <v>538128.40354638908</v>
      </c>
      <c r="R4011" s="143">
        <f t="shared" si="2060"/>
        <v>489020.36709277809</v>
      </c>
      <c r="S4011" s="143">
        <f t="shared" si="2061"/>
        <v>569720.83000000007</v>
      </c>
      <c r="T4011" s="143">
        <f t="shared" si="2062"/>
        <v>73730.487100489991</v>
      </c>
      <c r="U4011" s="194">
        <f t="shared" si="2063"/>
        <v>0.13492681298218676</v>
      </c>
      <c r="V4011" s="188" t="str">
        <f t="shared" si="2064"/>
        <v>MENOR</v>
      </c>
      <c r="W4011" s="188">
        <f t="shared" si="2065"/>
        <v>431592.73418555618</v>
      </c>
      <c r="X4011" s="143">
        <f t="shared" si="2066"/>
        <v>431593</v>
      </c>
    </row>
    <row r="4012" spans="1:24" x14ac:dyDescent="0.25">
      <c r="A4012" s="20" t="s">
        <v>206</v>
      </c>
      <c r="B4012" s="20">
        <v>4912</v>
      </c>
      <c r="C4012" s="31" t="s">
        <v>1801</v>
      </c>
      <c r="D4012" s="58" t="s">
        <v>1802</v>
      </c>
      <c r="E4012" s="20" t="s">
        <v>7</v>
      </c>
      <c r="F4012" s="23" t="s">
        <v>334</v>
      </c>
      <c r="G4012" s="169">
        <v>35343</v>
      </c>
      <c r="H4012" s="36">
        <v>158.16999999999999</v>
      </c>
      <c r="I4012" s="50">
        <v>151.76</v>
      </c>
      <c r="J4012" s="155">
        <f t="shared" si="2055"/>
        <v>36835.808579335797</v>
      </c>
      <c r="K4012" s="182">
        <v>46914.559999999998</v>
      </c>
      <c r="L4012" s="143">
        <v>49499.049600000013</v>
      </c>
      <c r="M4012" s="143">
        <v>50479.228799999997</v>
      </c>
      <c r="N4012" s="143">
        <f t="shared" si="2056"/>
        <v>36835.808579335797</v>
      </c>
      <c r="O4012" s="143">
        <f t="shared" si="2057"/>
        <v>50479.228799999997</v>
      </c>
      <c r="P4012" s="143">
        <f t="shared" si="2058"/>
        <v>46914.559999999998</v>
      </c>
      <c r="Q4012" s="143">
        <f t="shared" si="2059"/>
        <v>45932.161744833953</v>
      </c>
      <c r="R4012" s="143">
        <f t="shared" si="2060"/>
        <v>41875.184289667901</v>
      </c>
      <c r="S4012" s="143">
        <f t="shared" si="2061"/>
        <v>48696.894399999997</v>
      </c>
      <c r="T4012" s="143">
        <f t="shared" si="2062"/>
        <v>6247.8597673851018</v>
      </c>
      <c r="U4012" s="194">
        <f t="shared" si="2063"/>
        <v>0.13317528220205202</v>
      </c>
      <c r="V4012" s="188" t="str">
        <f t="shared" si="2064"/>
        <v>MENOR</v>
      </c>
      <c r="W4012" s="188">
        <f t="shared" si="2065"/>
        <v>36835.808579335797</v>
      </c>
      <c r="X4012" s="143">
        <f t="shared" si="2066"/>
        <v>36836</v>
      </c>
    </row>
    <row r="4013" spans="1:24" ht="27.6" x14ac:dyDescent="0.25">
      <c r="A4013" s="20" t="s">
        <v>207</v>
      </c>
      <c r="B4013" s="20">
        <v>4912</v>
      </c>
      <c r="C4013" s="31" t="s">
        <v>1803</v>
      </c>
      <c r="D4013" s="58" t="s">
        <v>1804</v>
      </c>
      <c r="E4013" s="20" t="s">
        <v>7</v>
      </c>
      <c r="F4013" s="23" t="s">
        <v>334</v>
      </c>
      <c r="G4013" s="169">
        <v>462758</v>
      </c>
      <c r="H4013" s="36">
        <v>158.16999999999999</v>
      </c>
      <c r="I4013" s="50">
        <v>151.76</v>
      </c>
      <c r="J4013" s="155">
        <f t="shared" si="2055"/>
        <v>482303.85384818137</v>
      </c>
      <c r="K4013" s="182">
        <v>604189.18000000005</v>
      </c>
      <c r="L4013" s="143">
        <v>677412.47420000006</v>
      </c>
      <c r="M4013" s="143">
        <v>690826.58260000008</v>
      </c>
      <c r="N4013" s="143">
        <f t="shared" si="2056"/>
        <v>482303.85384818137</v>
      </c>
      <c r="O4013" s="143">
        <f t="shared" si="2057"/>
        <v>690826.58260000008</v>
      </c>
      <c r="P4013" s="143">
        <f t="shared" si="2058"/>
        <v>604189.18000000005</v>
      </c>
      <c r="Q4013" s="143">
        <f t="shared" si="2059"/>
        <v>613683.02266204543</v>
      </c>
      <c r="R4013" s="143">
        <f t="shared" si="2060"/>
        <v>543246.51692409068</v>
      </c>
      <c r="S4013" s="143">
        <f t="shared" si="2061"/>
        <v>647507.88130000001</v>
      </c>
      <c r="T4013" s="143">
        <f t="shared" si="2062"/>
        <v>95504.259730378224</v>
      </c>
      <c r="U4013" s="194">
        <f t="shared" si="2063"/>
        <v>0.15807012586749439</v>
      </c>
      <c r="V4013" s="188" t="str">
        <f t="shared" si="2064"/>
        <v>MENOR</v>
      </c>
      <c r="W4013" s="188">
        <f t="shared" si="2065"/>
        <v>482303.85384818137</v>
      </c>
      <c r="X4013" s="143">
        <f t="shared" si="2066"/>
        <v>482304</v>
      </c>
    </row>
    <row r="4014" spans="1:24" ht="27.6" x14ac:dyDescent="0.25">
      <c r="A4014" s="20" t="s">
        <v>208</v>
      </c>
      <c r="B4014" s="20">
        <v>4912</v>
      </c>
      <c r="C4014" s="31" t="s">
        <v>1805</v>
      </c>
      <c r="D4014" s="58" t="s">
        <v>1806</v>
      </c>
      <c r="E4014" s="20" t="s">
        <v>7</v>
      </c>
      <c r="F4014" s="23" t="s">
        <v>334</v>
      </c>
      <c r="G4014" s="169">
        <v>243867</v>
      </c>
      <c r="H4014" s="36">
        <v>158.16999999999999</v>
      </c>
      <c r="I4014" s="50">
        <v>151.76</v>
      </c>
      <c r="J4014" s="155">
        <f t="shared" si="2055"/>
        <v>254167.39186874012</v>
      </c>
      <c r="K4014" s="182">
        <v>314546.75</v>
      </c>
      <c r="L4014" s="143">
        <v>346838.29249999998</v>
      </c>
      <c r="M4014" s="143">
        <v>353706.3775</v>
      </c>
      <c r="N4014" s="143">
        <f t="shared" si="2056"/>
        <v>254167.39186874012</v>
      </c>
      <c r="O4014" s="143">
        <f t="shared" si="2057"/>
        <v>353706.3775</v>
      </c>
      <c r="P4014" s="143">
        <f t="shared" si="2058"/>
        <v>314546.75</v>
      </c>
      <c r="Q4014" s="143">
        <f t="shared" si="2059"/>
        <v>317314.702967185</v>
      </c>
      <c r="R4014" s="143">
        <f t="shared" si="2060"/>
        <v>284357.07093437004</v>
      </c>
      <c r="S4014" s="143">
        <f t="shared" si="2061"/>
        <v>334126.56374999997</v>
      </c>
      <c r="T4014" s="143">
        <f t="shared" si="2062"/>
        <v>45428.481436197471</v>
      </c>
      <c r="U4014" s="194">
        <f t="shared" si="2063"/>
        <v>0.14442521321933058</v>
      </c>
      <c r="V4014" s="188" t="str">
        <f t="shared" si="2064"/>
        <v>MENOR</v>
      </c>
      <c r="W4014" s="188">
        <f t="shared" si="2065"/>
        <v>254167.39186874012</v>
      </c>
      <c r="X4014" s="143">
        <f t="shared" si="2066"/>
        <v>254167</v>
      </c>
    </row>
    <row r="4015" spans="1:24" x14ac:dyDescent="0.25">
      <c r="A4015" s="20" t="s">
        <v>209</v>
      </c>
      <c r="B4015" s="20">
        <v>4912</v>
      </c>
      <c r="C4015" s="31" t="s">
        <v>1807</v>
      </c>
      <c r="D4015" s="58" t="s">
        <v>1808</v>
      </c>
      <c r="E4015" s="20" t="s">
        <v>7</v>
      </c>
      <c r="F4015" s="23" t="s">
        <v>334</v>
      </c>
      <c r="G4015" s="169">
        <v>288635</v>
      </c>
      <c r="H4015" s="36">
        <v>158.16999999999999</v>
      </c>
      <c r="I4015" s="50">
        <v>151.76</v>
      </c>
      <c r="J4015" s="155">
        <f t="shared" si="2055"/>
        <v>300826.29118344758</v>
      </c>
      <c r="K4015" s="182">
        <v>374243.1</v>
      </c>
      <c r="L4015" s="143">
        <v>412347.85199999996</v>
      </c>
      <c r="M4015" s="143">
        <v>420513.15600000002</v>
      </c>
      <c r="N4015" s="143">
        <f t="shared" si="2056"/>
        <v>300826.29118344758</v>
      </c>
      <c r="O4015" s="143">
        <f t="shared" si="2057"/>
        <v>420513.15600000002</v>
      </c>
      <c r="P4015" s="143">
        <f t="shared" si="2058"/>
        <v>374243.1</v>
      </c>
      <c r="Q4015" s="143">
        <f t="shared" si="2059"/>
        <v>376982.59979586187</v>
      </c>
      <c r="R4015" s="143">
        <f t="shared" si="2060"/>
        <v>337534.69559172378</v>
      </c>
      <c r="S4015" s="143">
        <f t="shared" si="2061"/>
        <v>397378.12800000003</v>
      </c>
      <c r="T4015" s="143">
        <f t="shared" si="2062"/>
        <v>54628.742701697367</v>
      </c>
      <c r="U4015" s="194">
        <f t="shared" si="2063"/>
        <v>0.14597127562725237</v>
      </c>
      <c r="V4015" s="188" t="str">
        <f t="shared" si="2064"/>
        <v>MENOR</v>
      </c>
      <c r="W4015" s="188">
        <f t="shared" si="2065"/>
        <v>300826.29118344758</v>
      </c>
      <c r="X4015" s="143">
        <f t="shared" si="2066"/>
        <v>300826</v>
      </c>
    </row>
    <row r="4016" spans="1:24" x14ac:dyDescent="0.25">
      <c r="A4016" s="20" t="s">
        <v>210</v>
      </c>
      <c r="B4016" s="20">
        <v>4912</v>
      </c>
      <c r="C4016" s="31" t="s">
        <v>1809</v>
      </c>
      <c r="D4016" s="58" t="s">
        <v>1810</v>
      </c>
      <c r="E4016" s="20" t="s">
        <v>7</v>
      </c>
      <c r="F4016" s="23" t="s">
        <v>334</v>
      </c>
      <c r="G4016" s="169">
        <v>746915</v>
      </c>
      <c r="H4016" s="36">
        <v>158.16999999999999</v>
      </c>
      <c r="I4016" s="50">
        <v>151.76</v>
      </c>
      <c r="J4016" s="155">
        <f t="shared" si="2055"/>
        <v>778463.00441486563</v>
      </c>
      <c r="K4016" s="182">
        <v>959996.68099999998</v>
      </c>
      <c r="L4016" s="143">
        <v>1058550.4687100002</v>
      </c>
      <c r="M4016" s="143">
        <v>1079511.8676999998</v>
      </c>
      <c r="N4016" s="143">
        <f t="shared" si="2056"/>
        <v>778463.00441486563</v>
      </c>
      <c r="O4016" s="143">
        <f t="shared" si="2057"/>
        <v>1079511.8676999998</v>
      </c>
      <c r="P4016" s="143">
        <f t="shared" si="2058"/>
        <v>959996.68099999998</v>
      </c>
      <c r="Q4016" s="143">
        <f t="shared" si="2059"/>
        <v>969130.5054562164</v>
      </c>
      <c r="R4016" s="143">
        <f t="shared" si="2060"/>
        <v>869229.84270743281</v>
      </c>
      <c r="S4016" s="143">
        <f t="shared" si="2061"/>
        <v>1019754.2743499998</v>
      </c>
      <c r="T4016" s="143">
        <f t="shared" si="2062"/>
        <v>137377.21507058752</v>
      </c>
      <c r="U4016" s="194">
        <f t="shared" si="2063"/>
        <v>0.14310176044305253</v>
      </c>
      <c r="V4016" s="188" t="str">
        <f t="shared" si="2064"/>
        <v>MENOR</v>
      </c>
      <c r="W4016" s="188">
        <f t="shared" si="2065"/>
        <v>778463.00441486563</v>
      </c>
      <c r="X4016" s="143">
        <f t="shared" si="2066"/>
        <v>778463</v>
      </c>
    </row>
    <row r="4017" spans="1:24" x14ac:dyDescent="0.25">
      <c r="A4017" s="20" t="s">
        <v>211</v>
      </c>
      <c r="B4017" s="20">
        <v>4912</v>
      </c>
      <c r="C4017" s="31" t="s">
        <v>1811</v>
      </c>
      <c r="D4017" s="58" t="s">
        <v>1812</v>
      </c>
      <c r="E4017" s="20" t="s">
        <v>7</v>
      </c>
      <c r="F4017" s="23" t="s">
        <v>334</v>
      </c>
      <c r="G4017" s="169">
        <v>368745</v>
      </c>
      <c r="H4017" s="36">
        <v>158.16999999999999</v>
      </c>
      <c r="I4017" s="50">
        <v>151.76</v>
      </c>
      <c r="J4017" s="155">
        <f t="shared" si="2055"/>
        <v>384319.95683974697</v>
      </c>
      <c r="K4017" s="182">
        <v>474479.18</v>
      </c>
      <c r="L4017" s="143">
        <v>531982.57420000015</v>
      </c>
      <c r="M4017" s="143">
        <v>542516.88260000001</v>
      </c>
      <c r="N4017" s="143">
        <f t="shared" si="2056"/>
        <v>384319.95683974697</v>
      </c>
      <c r="O4017" s="143">
        <f t="shared" si="2057"/>
        <v>542516.88260000001</v>
      </c>
      <c r="P4017" s="143">
        <f t="shared" si="2058"/>
        <v>474479.18</v>
      </c>
      <c r="Q4017" s="143">
        <f t="shared" si="2059"/>
        <v>483324.64840993681</v>
      </c>
      <c r="R4017" s="143">
        <f t="shared" si="2060"/>
        <v>429399.56841987348</v>
      </c>
      <c r="S4017" s="143">
        <f t="shared" si="2061"/>
        <v>508498.03130000003</v>
      </c>
      <c r="T4017" s="143">
        <f t="shared" si="2062"/>
        <v>72460.300843294463</v>
      </c>
      <c r="U4017" s="194">
        <f t="shared" si="2063"/>
        <v>0.15271544863843017</v>
      </c>
      <c r="V4017" s="188" t="str">
        <f t="shared" si="2064"/>
        <v>MENOR</v>
      </c>
      <c r="W4017" s="188">
        <f t="shared" si="2065"/>
        <v>384319.95683974697</v>
      </c>
      <c r="X4017" s="143">
        <f t="shared" si="2066"/>
        <v>384320</v>
      </c>
    </row>
    <row r="4018" spans="1:24" x14ac:dyDescent="0.25">
      <c r="A4018" s="20" t="s">
        <v>212</v>
      </c>
      <c r="B4018" s="20">
        <v>4912</v>
      </c>
      <c r="C4018" s="31" t="s">
        <v>1253</v>
      </c>
      <c r="D4018" s="58" t="s">
        <v>1813</v>
      </c>
      <c r="E4018" s="20" t="s">
        <v>7</v>
      </c>
      <c r="F4018" s="23" t="s">
        <v>334</v>
      </c>
      <c r="G4018" s="169">
        <v>425765</v>
      </c>
      <c r="H4018" s="36">
        <v>158.16999999999999</v>
      </c>
      <c r="I4018" s="50">
        <v>151.76</v>
      </c>
      <c r="J4018" s="155">
        <f t="shared" si="2055"/>
        <v>443748.35299156565</v>
      </c>
      <c r="K4018" s="182">
        <v>556759.35</v>
      </c>
      <c r="L4018" s="143">
        <v>618053.03700000001</v>
      </c>
      <c r="M4018" s="143">
        <v>630291.71100000001</v>
      </c>
      <c r="N4018" s="143">
        <f t="shared" si="2056"/>
        <v>443748.35299156565</v>
      </c>
      <c r="O4018" s="143">
        <f t="shared" si="2057"/>
        <v>630291.71100000001</v>
      </c>
      <c r="P4018" s="143">
        <f t="shared" si="2058"/>
        <v>556759.35</v>
      </c>
      <c r="Q4018" s="143">
        <f t="shared" si="2059"/>
        <v>562213.11274789146</v>
      </c>
      <c r="R4018" s="143">
        <f t="shared" si="2060"/>
        <v>500253.85149578284</v>
      </c>
      <c r="S4018" s="143">
        <f t="shared" si="2061"/>
        <v>593525.53049999999</v>
      </c>
      <c r="T4018" s="143">
        <f t="shared" si="2062"/>
        <v>85276.873599445185</v>
      </c>
      <c r="U4018" s="194">
        <f t="shared" si="2063"/>
        <v>0.15316648674053734</v>
      </c>
      <c r="V4018" s="188" t="str">
        <f t="shared" si="2064"/>
        <v>MENOR</v>
      </c>
      <c r="W4018" s="188">
        <f t="shared" si="2065"/>
        <v>443748.35299156565</v>
      </c>
      <c r="X4018" s="143">
        <f t="shared" si="2066"/>
        <v>443748</v>
      </c>
    </row>
    <row r="4019" spans="1:24" ht="27.6" x14ac:dyDescent="0.25">
      <c r="A4019" s="20" t="s">
        <v>213</v>
      </c>
      <c r="B4019" s="20">
        <v>4912</v>
      </c>
      <c r="C4019" s="31" t="s">
        <v>1417</v>
      </c>
      <c r="D4019" s="58" t="s">
        <v>1814</v>
      </c>
      <c r="E4019" s="20" t="s">
        <v>7</v>
      </c>
      <c r="F4019" s="23" t="s">
        <v>334</v>
      </c>
      <c r="G4019" s="169">
        <v>456514</v>
      </c>
      <c r="H4019" s="36">
        <v>158.16999999999999</v>
      </c>
      <c r="I4019" s="50">
        <v>151.76</v>
      </c>
      <c r="J4019" s="155">
        <f t="shared" si="2055"/>
        <v>475796.12137585663</v>
      </c>
      <c r="K4019" s="182">
        <v>591668</v>
      </c>
      <c r="L4019" s="143">
        <v>657343.14800000004</v>
      </c>
      <c r="M4019" s="143">
        <v>670359.84399999992</v>
      </c>
      <c r="N4019" s="143">
        <f t="shared" si="2056"/>
        <v>475796.12137585663</v>
      </c>
      <c r="O4019" s="143">
        <f t="shared" si="2057"/>
        <v>670359.84399999992</v>
      </c>
      <c r="P4019" s="143">
        <f t="shared" si="2058"/>
        <v>591668</v>
      </c>
      <c r="Q4019" s="143">
        <f t="shared" si="2059"/>
        <v>598791.77834396414</v>
      </c>
      <c r="R4019" s="143">
        <f t="shared" si="2060"/>
        <v>533732.06068792834</v>
      </c>
      <c r="S4019" s="143">
        <f t="shared" si="2061"/>
        <v>631013.92200000002</v>
      </c>
      <c r="T4019" s="143">
        <f t="shared" si="2062"/>
        <v>88936.177043343167</v>
      </c>
      <c r="U4019" s="194">
        <f t="shared" si="2063"/>
        <v>0.15031432668885789</v>
      </c>
      <c r="V4019" s="188" t="str">
        <f t="shared" si="2064"/>
        <v>MENOR</v>
      </c>
      <c r="W4019" s="188">
        <f t="shared" si="2065"/>
        <v>475796.12137585663</v>
      </c>
      <c r="X4019" s="143">
        <f t="shared" si="2066"/>
        <v>475796</v>
      </c>
    </row>
    <row r="4020" spans="1:24" ht="41.4" x14ac:dyDescent="0.25">
      <c r="A4020" s="20" t="s">
        <v>214</v>
      </c>
      <c r="B4020" s="20">
        <v>4912</v>
      </c>
      <c r="C4020" s="31" t="s">
        <v>1815</v>
      </c>
      <c r="D4020" s="58" t="s">
        <v>1422</v>
      </c>
      <c r="E4020" s="20" t="s">
        <v>7</v>
      </c>
      <c r="F4020" s="23" t="s">
        <v>334</v>
      </c>
      <c r="G4020" s="169">
        <v>126999</v>
      </c>
      <c r="H4020" s="36">
        <v>158.16999999999999</v>
      </c>
      <c r="I4020" s="50">
        <v>151.76</v>
      </c>
      <c r="J4020" s="155">
        <f t="shared" si="2055"/>
        <v>132363.1512256194</v>
      </c>
      <c r="K4020" s="182">
        <v>166169.22</v>
      </c>
      <c r="L4020" s="143">
        <v>182950.81419999999</v>
      </c>
      <c r="M4020" s="143">
        <v>186573.60260000001</v>
      </c>
      <c r="N4020" s="143">
        <f t="shared" si="2056"/>
        <v>132363.1512256194</v>
      </c>
      <c r="O4020" s="143">
        <f t="shared" si="2057"/>
        <v>186573.60260000001</v>
      </c>
      <c r="P4020" s="143">
        <f t="shared" si="2058"/>
        <v>166169.22</v>
      </c>
      <c r="Q4020" s="143">
        <f t="shared" si="2059"/>
        <v>167014.19700640484</v>
      </c>
      <c r="R4020" s="143">
        <f t="shared" si="2060"/>
        <v>149266.1856128097</v>
      </c>
      <c r="S4020" s="143">
        <f t="shared" si="2061"/>
        <v>176371.41130000001</v>
      </c>
      <c r="T4020" s="143">
        <f t="shared" si="2062"/>
        <v>24751.80178352958</v>
      </c>
      <c r="U4020" s="194">
        <f t="shared" si="2063"/>
        <v>0.14895539488919535</v>
      </c>
      <c r="V4020" s="188" t="str">
        <f t="shared" si="2064"/>
        <v>MENOR</v>
      </c>
      <c r="W4020" s="188">
        <f t="shared" si="2065"/>
        <v>132363.1512256194</v>
      </c>
      <c r="X4020" s="143">
        <f t="shared" si="2066"/>
        <v>132363</v>
      </c>
    </row>
    <row r="4021" spans="1:24" ht="41.4" x14ac:dyDescent="0.25">
      <c r="A4021" s="20" t="s">
        <v>215</v>
      </c>
      <c r="B4021" s="20">
        <v>4912</v>
      </c>
      <c r="C4021" s="31" t="s">
        <v>1816</v>
      </c>
      <c r="D4021" s="58" t="s">
        <v>1422</v>
      </c>
      <c r="E4021" s="20" t="s">
        <v>7</v>
      </c>
      <c r="F4021" s="23" t="s">
        <v>334</v>
      </c>
      <c r="G4021" s="169">
        <v>126999</v>
      </c>
      <c r="H4021" s="36">
        <v>158.16999999999999</v>
      </c>
      <c r="I4021" s="50">
        <v>151.76</v>
      </c>
      <c r="J4021" s="155">
        <f t="shared" si="2055"/>
        <v>132363.1512256194</v>
      </c>
      <c r="K4021" s="182">
        <v>167666.23999999999</v>
      </c>
      <c r="L4021" s="143">
        <v>182950.81419999999</v>
      </c>
      <c r="M4021" s="143">
        <v>186573.60260000001</v>
      </c>
      <c r="N4021" s="143">
        <f t="shared" si="2056"/>
        <v>132363.1512256194</v>
      </c>
      <c r="O4021" s="143">
        <f t="shared" si="2057"/>
        <v>186573.60260000001</v>
      </c>
      <c r="P4021" s="143">
        <f t="shared" si="2058"/>
        <v>167666.23999999999</v>
      </c>
      <c r="Q4021" s="143">
        <f t="shared" si="2059"/>
        <v>167388.45200640484</v>
      </c>
      <c r="R4021" s="143">
        <f t="shared" si="2060"/>
        <v>150014.69561280968</v>
      </c>
      <c r="S4021" s="143">
        <f t="shared" si="2061"/>
        <v>177119.92129999999</v>
      </c>
      <c r="T4021" s="143">
        <f t="shared" si="2062"/>
        <v>24746.083739300648</v>
      </c>
      <c r="U4021" s="194">
        <f t="shared" si="2063"/>
        <v>0.14759133227595878</v>
      </c>
      <c r="V4021" s="188" t="str">
        <f t="shared" si="2064"/>
        <v>MENOR</v>
      </c>
      <c r="W4021" s="188">
        <f t="shared" si="2065"/>
        <v>132363.1512256194</v>
      </c>
      <c r="X4021" s="143">
        <f t="shared" si="2066"/>
        <v>132363</v>
      </c>
    </row>
    <row r="4022" spans="1:24" x14ac:dyDescent="0.25">
      <c r="A4022" s="20" t="s">
        <v>216</v>
      </c>
      <c r="B4022" s="20">
        <v>4912</v>
      </c>
      <c r="C4022" s="31" t="s">
        <v>1817</v>
      </c>
      <c r="D4022" s="58" t="s">
        <v>1818</v>
      </c>
      <c r="E4022" s="20" t="s">
        <v>7</v>
      </c>
      <c r="F4022" s="23" t="s">
        <v>334</v>
      </c>
      <c r="G4022" s="169">
        <v>234442</v>
      </c>
      <c r="H4022" s="36">
        <v>158.16999999999999</v>
      </c>
      <c r="I4022" s="50">
        <v>151.76</v>
      </c>
      <c r="J4022" s="155">
        <f t="shared" si="2055"/>
        <v>244344.30113336848</v>
      </c>
      <c r="K4022" s="182">
        <v>310009.28000000003</v>
      </c>
      <c r="L4022" s="143">
        <v>341065.56680000009</v>
      </c>
      <c r="M4022" s="143">
        <v>347819.34039999999</v>
      </c>
      <c r="N4022" s="143">
        <f t="shared" si="2056"/>
        <v>244344.30113336848</v>
      </c>
      <c r="O4022" s="143">
        <f t="shared" si="2057"/>
        <v>347819.34039999999</v>
      </c>
      <c r="P4022" s="143">
        <f t="shared" si="2058"/>
        <v>310009.28000000003</v>
      </c>
      <c r="Q4022" s="143">
        <f t="shared" si="2059"/>
        <v>310809.62208334217</v>
      </c>
      <c r="R4022" s="143">
        <f t="shared" si="2060"/>
        <v>277176.79056668427</v>
      </c>
      <c r="S4022" s="143">
        <f t="shared" si="2061"/>
        <v>328914.31020000001</v>
      </c>
      <c r="T4022" s="143">
        <f t="shared" si="2062"/>
        <v>47270.219225953653</v>
      </c>
      <c r="U4022" s="194">
        <f t="shared" si="2063"/>
        <v>0.15248001358525026</v>
      </c>
      <c r="V4022" s="188" t="str">
        <f t="shared" si="2064"/>
        <v>MENOR</v>
      </c>
      <c r="W4022" s="188">
        <f t="shared" si="2065"/>
        <v>244344.30113336848</v>
      </c>
      <c r="X4022" s="143">
        <f t="shared" si="2066"/>
        <v>244344</v>
      </c>
    </row>
    <row r="4023" spans="1:24" x14ac:dyDescent="0.25">
      <c r="A4023" s="20" t="s">
        <v>217</v>
      </c>
      <c r="B4023" s="20">
        <v>4912</v>
      </c>
      <c r="C4023" s="31" t="s">
        <v>1819</v>
      </c>
      <c r="D4023" s="58" t="s">
        <v>1820</v>
      </c>
      <c r="E4023" s="20" t="s">
        <v>7</v>
      </c>
      <c r="F4023" s="23" t="s">
        <v>334</v>
      </c>
      <c r="G4023" s="169">
        <v>248226</v>
      </c>
      <c r="H4023" s="36">
        <v>158.16999999999999</v>
      </c>
      <c r="I4023" s="50">
        <v>151.76</v>
      </c>
      <c r="J4023" s="155">
        <f t="shared" si="2055"/>
        <v>258710.50619399053</v>
      </c>
      <c r="K4023" s="182">
        <v>324677.21999999997</v>
      </c>
      <c r="L4023" s="143">
        <v>345649.61339999997</v>
      </c>
      <c r="M4023" s="143">
        <v>352494.16020000004</v>
      </c>
      <c r="N4023" s="143">
        <f t="shared" si="2056"/>
        <v>258710.50619399053</v>
      </c>
      <c r="O4023" s="143">
        <f t="shared" si="2057"/>
        <v>352494.16020000004</v>
      </c>
      <c r="P4023" s="143">
        <f t="shared" si="2058"/>
        <v>324677.21999999997</v>
      </c>
      <c r="Q4023" s="143">
        <f t="shared" si="2059"/>
        <v>320382.87494849763</v>
      </c>
      <c r="R4023" s="143">
        <f t="shared" si="2060"/>
        <v>291693.86309699528</v>
      </c>
      <c r="S4023" s="143">
        <f t="shared" si="2061"/>
        <v>338585.69010000001</v>
      </c>
      <c r="T4023" s="143">
        <f t="shared" si="2062"/>
        <v>42784.207287632184</v>
      </c>
      <c r="U4023" s="194">
        <f t="shared" si="2063"/>
        <v>0.13177458919856522</v>
      </c>
      <c r="V4023" s="188" t="str">
        <f t="shared" si="2064"/>
        <v>MENOR</v>
      </c>
      <c r="W4023" s="188">
        <f t="shared" si="2065"/>
        <v>258710.50619399053</v>
      </c>
      <c r="X4023" s="143">
        <f t="shared" si="2066"/>
        <v>258711</v>
      </c>
    </row>
    <row r="4024" spans="1:24" x14ac:dyDescent="0.25">
      <c r="A4024" s="20" t="s">
        <v>1821</v>
      </c>
      <c r="B4024" s="20">
        <v>4912</v>
      </c>
      <c r="C4024" s="31" t="s">
        <v>1822</v>
      </c>
      <c r="D4024" s="58" t="s">
        <v>1820</v>
      </c>
      <c r="E4024" s="20" t="s">
        <v>7</v>
      </c>
      <c r="F4024" s="23" t="s">
        <v>334</v>
      </c>
      <c r="G4024" s="169">
        <v>234442</v>
      </c>
      <c r="H4024" s="36">
        <v>158.16999999999999</v>
      </c>
      <c r="I4024" s="50">
        <v>151.76</v>
      </c>
      <c r="J4024" s="155">
        <f t="shared" si="2055"/>
        <v>244344.30113336848</v>
      </c>
      <c r="K4024" s="182">
        <v>309876</v>
      </c>
      <c r="L4024" s="143">
        <v>332535.6825</v>
      </c>
      <c r="M4024" s="143">
        <v>339120.54749999999</v>
      </c>
      <c r="N4024" s="143">
        <f t="shared" si="2056"/>
        <v>244344.30113336848</v>
      </c>
      <c r="O4024" s="143">
        <f t="shared" si="2057"/>
        <v>339120.54749999999</v>
      </c>
      <c r="P4024" s="143">
        <f t="shared" si="2058"/>
        <v>309876</v>
      </c>
      <c r="Q4024" s="143">
        <f t="shared" si="2059"/>
        <v>306469.13278334215</v>
      </c>
      <c r="R4024" s="143">
        <f t="shared" si="2060"/>
        <v>277110.15056668426</v>
      </c>
      <c r="S4024" s="143">
        <f t="shared" si="2061"/>
        <v>324498.27374999999</v>
      </c>
      <c r="T4024" s="143">
        <f t="shared" si="2062"/>
        <v>43269.239839635105</v>
      </c>
      <c r="U4024" s="194">
        <f t="shared" si="2063"/>
        <v>0.13963404664974088</v>
      </c>
      <c r="V4024" s="188" t="str">
        <f t="shared" si="2064"/>
        <v>MENOR</v>
      </c>
      <c r="W4024" s="188">
        <f t="shared" si="2065"/>
        <v>244344.30113336848</v>
      </c>
      <c r="X4024" s="143">
        <f t="shared" si="2066"/>
        <v>244344</v>
      </c>
    </row>
    <row r="4025" spans="1:24" x14ac:dyDescent="0.25">
      <c r="A4025" s="20" t="s">
        <v>1823</v>
      </c>
      <c r="B4025" s="20">
        <v>4912</v>
      </c>
      <c r="C4025" s="31" t="s">
        <v>1824</v>
      </c>
      <c r="D4025" s="58" t="s">
        <v>1825</v>
      </c>
      <c r="E4025" s="20" t="s">
        <v>7</v>
      </c>
      <c r="F4025" s="23" t="s">
        <v>334</v>
      </c>
      <c r="G4025" s="169">
        <v>591877</v>
      </c>
      <c r="H4025" s="36">
        <v>158.16999999999999</v>
      </c>
      <c r="I4025" s="50">
        <v>151.76</v>
      </c>
      <c r="J4025" s="155">
        <f t="shared" si="2055"/>
        <v>616876.54909066949</v>
      </c>
      <c r="K4025" s="182">
        <v>780887.52</v>
      </c>
      <c r="L4025" s="143">
        <v>845031.85200000007</v>
      </c>
      <c r="M4025" s="143">
        <v>861765.15599999996</v>
      </c>
      <c r="N4025" s="143">
        <f t="shared" si="2056"/>
        <v>616876.54909066949</v>
      </c>
      <c r="O4025" s="143">
        <f t="shared" si="2057"/>
        <v>861765.15599999996</v>
      </c>
      <c r="P4025" s="143">
        <f t="shared" si="2058"/>
        <v>780887.52</v>
      </c>
      <c r="Q4025" s="143">
        <f t="shared" si="2059"/>
        <v>776140.26927266736</v>
      </c>
      <c r="R4025" s="143">
        <f t="shared" si="2060"/>
        <v>698882.03454533475</v>
      </c>
      <c r="S4025" s="143">
        <f t="shared" si="2061"/>
        <v>821326.33799999999</v>
      </c>
      <c r="T4025" s="143">
        <f t="shared" si="2062"/>
        <v>111751.42109972447</v>
      </c>
      <c r="U4025" s="194">
        <f t="shared" si="2063"/>
        <v>0.14310821755702341</v>
      </c>
      <c r="V4025" s="188" t="str">
        <f t="shared" si="2064"/>
        <v>MENOR</v>
      </c>
      <c r="W4025" s="188">
        <f t="shared" si="2065"/>
        <v>616876.54909066949</v>
      </c>
      <c r="X4025" s="143">
        <f t="shared" si="2066"/>
        <v>616877</v>
      </c>
    </row>
    <row r="4026" spans="1:24" ht="27.6" x14ac:dyDescent="0.25">
      <c r="A4026" s="20" t="s">
        <v>1826</v>
      </c>
      <c r="B4026" s="20">
        <v>4912</v>
      </c>
      <c r="C4026" s="31" t="s">
        <v>1827</v>
      </c>
      <c r="D4026" s="58" t="s">
        <v>1828</v>
      </c>
      <c r="E4026" s="20" t="s">
        <v>7</v>
      </c>
      <c r="F4026" s="23" t="s">
        <v>334</v>
      </c>
      <c r="G4026" s="169">
        <v>692723</v>
      </c>
      <c r="H4026" s="36">
        <v>158.16999999999999</v>
      </c>
      <c r="I4026" s="50">
        <v>151.76</v>
      </c>
      <c r="J4026" s="155">
        <f t="shared" si="2055"/>
        <v>721982.0566025303</v>
      </c>
      <c r="K4026" s="182">
        <v>889680.89</v>
      </c>
      <c r="L4026" s="143">
        <v>981016.01989999996</v>
      </c>
      <c r="M4026" s="143">
        <v>1000442.0797</v>
      </c>
      <c r="N4026" s="143">
        <f t="shared" si="2056"/>
        <v>721982.0566025303</v>
      </c>
      <c r="O4026" s="143">
        <f t="shared" si="2057"/>
        <v>1000442.0797</v>
      </c>
      <c r="P4026" s="143">
        <f t="shared" si="2058"/>
        <v>889680.89</v>
      </c>
      <c r="Q4026" s="143">
        <f t="shared" si="2059"/>
        <v>898280.26155063265</v>
      </c>
      <c r="R4026" s="143">
        <f t="shared" si="2060"/>
        <v>805831.47330126516</v>
      </c>
      <c r="S4026" s="143">
        <f t="shared" si="2061"/>
        <v>945061.48485000001</v>
      </c>
      <c r="T4026" s="143">
        <f t="shared" si="2062"/>
        <v>127065.92653188251</v>
      </c>
      <c r="U4026" s="194">
        <f t="shared" si="2063"/>
        <v>0.14282191284549509</v>
      </c>
      <c r="V4026" s="188" t="str">
        <f t="shared" si="2064"/>
        <v>MENOR</v>
      </c>
      <c r="W4026" s="188">
        <f t="shared" si="2065"/>
        <v>721982.0566025303</v>
      </c>
      <c r="X4026" s="143">
        <f t="shared" si="2066"/>
        <v>721982</v>
      </c>
    </row>
    <row r="4027" spans="1:24" ht="27.6" x14ac:dyDescent="0.25">
      <c r="A4027" s="20" t="s">
        <v>1829</v>
      </c>
      <c r="B4027" s="20">
        <v>4912</v>
      </c>
      <c r="C4027" s="31" t="s">
        <v>562</v>
      </c>
      <c r="D4027" s="58" t="s">
        <v>319</v>
      </c>
      <c r="E4027" s="20" t="s">
        <v>7</v>
      </c>
      <c r="F4027" s="23" t="s">
        <v>334</v>
      </c>
      <c r="G4027" s="169">
        <v>166819</v>
      </c>
      <c r="H4027" s="36">
        <v>158.16999999999999</v>
      </c>
      <c r="I4027" s="50">
        <v>151.76</v>
      </c>
      <c r="J4027" s="155">
        <f t="shared" si="2055"/>
        <v>173865.0581839747</v>
      </c>
      <c r="K4027" s="182">
        <v>214280.91999999998</v>
      </c>
      <c r="L4027" s="143">
        <v>244221.27239999999</v>
      </c>
      <c r="M4027" s="143">
        <v>249057.33720000001</v>
      </c>
      <c r="N4027" s="143">
        <f t="shared" si="2056"/>
        <v>173865.0581839747</v>
      </c>
      <c r="O4027" s="143">
        <f t="shared" si="2057"/>
        <v>249057.33720000001</v>
      </c>
      <c r="P4027" s="143">
        <f t="shared" si="2058"/>
        <v>214280.91999999998</v>
      </c>
      <c r="Q4027" s="143">
        <f t="shared" si="2059"/>
        <v>220356.14694599365</v>
      </c>
      <c r="R4027" s="143">
        <f t="shared" si="2060"/>
        <v>194072.98909198734</v>
      </c>
      <c r="S4027" s="143">
        <f t="shared" si="2061"/>
        <v>231669.1286</v>
      </c>
      <c r="T4027" s="143">
        <f t="shared" si="2062"/>
        <v>34600.733381704624</v>
      </c>
      <c r="U4027" s="194">
        <f t="shared" si="2063"/>
        <v>0.16147370181957696</v>
      </c>
      <c r="V4027" s="188" t="str">
        <f t="shared" si="2064"/>
        <v>MENOR</v>
      </c>
      <c r="W4027" s="188">
        <f t="shared" si="2065"/>
        <v>173865.0581839747</v>
      </c>
      <c r="X4027" s="143">
        <f t="shared" si="2066"/>
        <v>173865</v>
      </c>
    </row>
    <row r="4028" spans="1:24" x14ac:dyDescent="0.25">
      <c r="A4028" s="20" t="s">
        <v>1830</v>
      </c>
      <c r="B4028" s="20">
        <v>4912</v>
      </c>
      <c r="C4028" s="31" t="s">
        <v>1831</v>
      </c>
      <c r="D4028" s="58" t="s">
        <v>1832</v>
      </c>
      <c r="E4028" s="20" t="s">
        <v>7</v>
      </c>
      <c r="F4028" s="23" t="s">
        <v>334</v>
      </c>
      <c r="G4028" s="169">
        <v>96604</v>
      </c>
      <c r="H4028" s="36">
        <v>158.16999999999999</v>
      </c>
      <c r="I4028" s="50">
        <v>151.76</v>
      </c>
      <c r="J4028" s="155">
        <f t="shared" si="2055"/>
        <v>100684.33500263575</v>
      </c>
      <c r="K4028" s="182">
        <v>125402.2</v>
      </c>
      <c r="L4028" s="143">
        <v>142776.1048</v>
      </c>
      <c r="M4028" s="143">
        <v>145603.35439999998</v>
      </c>
      <c r="N4028" s="143">
        <f t="shared" si="2056"/>
        <v>100684.33500263575</v>
      </c>
      <c r="O4028" s="143">
        <f t="shared" si="2057"/>
        <v>145603.35439999998</v>
      </c>
      <c r="P4028" s="143">
        <f t="shared" si="2058"/>
        <v>125402.2</v>
      </c>
      <c r="Q4028" s="143">
        <f t="shared" si="2059"/>
        <v>128616.49855065893</v>
      </c>
      <c r="R4028" s="143">
        <f t="shared" si="2060"/>
        <v>113043.26750131787</v>
      </c>
      <c r="S4028" s="143">
        <f t="shared" si="2061"/>
        <v>135502.77719999998</v>
      </c>
      <c r="T4028" s="143">
        <f t="shared" si="2062"/>
        <v>20652.563976650799</v>
      </c>
      <c r="U4028" s="194">
        <f t="shared" si="2063"/>
        <v>0.16469060332793842</v>
      </c>
      <c r="V4028" s="188" t="str">
        <f t="shared" si="2064"/>
        <v>MENOR</v>
      </c>
      <c r="W4028" s="188">
        <f t="shared" si="2065"/>
        <v>100684.33500263575</v>
      </c>
      <c r="X4028" s="143">
        <f t="shared" si="2066"/>
        <v>100684</v>
      </c>
    </row>
    <row r="4029" spans="1:24" ht="27.6" x14ac:dyDescent="0.25">
      <c r="A4029" s="20" t="s">
        <v>1833</v>
      </c>
      <c r="B4029" s="20">
        <v>4912</v>
      </c>
      <c r="C4029" s="31" t="s">
        <v>1834</v>
      </c>
      <c r="D4029" s="58" t="s">
        <v>1835</v>
      </c>
      <c r="E4029" s="20" t="s">
        <v>7</v>
      </c>
      <c r="F4029" s="23" t="s">
        <v>334</v>
      </c>
      <c r="G4029" s="169">
        <v>45946</v>
      </c>
      <c r="H4029" s="36">
        <v>158.16999999999999</v>
      </c>
      <c r="I4029" s="50">
        <v>151.76</v>
      </c>
      <c r="J4029" s="155">
        <f t="shared" si="2055"/>
        <v>47886.655376910916</v>
      </c>
      <c r="K4029" s="182">
        <v>61042.239999999998</v>
      </c>
      <c r="L4029" s="143">
        <v>64405.013400000011</v>
      </c>
      <c r="M4029" s="143">
        <v>65680.360199999996</v>
      </c>
      <c r="N4029" s="143">
        <f t="shared" si="2056"/>
        <v>47886.655376910916</v>
      </c>
      <c r="O4029" s="143">
        <f t="shared" si="2057"/>
        <v>65680.360199999996</v>
      </c>
      <c r="P4029" s="143">
        <f t="shared" si="2058"/>
        <v>61042.239999999998</v>
      </c>
      <c r="Q4029" s="143">
        <f t="shared" si="2059"/>
        <v>59753.567244227728</v>
      </c>
      <c r="R4029" s="143">
        <f t="shared" si="2060"/>
        <v>54464.447688455461</v>
      </c>
      <c r="S4029" s="143">
        <f t="shared" si="2061"/>
        <v>63361.300099999993</v>
      </c>
      <c r="T4029" s="143">
        <f t="shared" si="2062"/>
        <v>8149.5828281529657</v>
      </c>
      <c r="U4029" s="194">
        <f t="shared" si="2063"/>
        <v>0.13350727018131978</v>
      </c>
      <c r="V4029" s="188" t="str">
        <f t="shared" si="2064"/>
        <v>MENOR</v>
      </c>
      <c r="W4029" s="188">
        <f t="shared" si="2065"/>
        <v>47886.655376910916</v>
      </c>
      <c r="X4029" s="143">
        <f t="shared" si="2066"/>
        <v>47887</v>
      </c>
    </row>
    <row r="4030" spans="1:24" x14ac:dyDescent="0.25">
      <c r="A4030" s="20" t="s">
        <v>1836</v>
      </c>
      <c r="B4030" s="20">
        <v>4912</v>
      </c>
      <c r="C4030" s="31" t="s">
        <v>1837</v>
      </c>
      <c r="D4030" s="58" t="s">
        <v>1838</v>
      </c>
      <c r="E4030" s="20" t="s">
        <v>7</v>
      </c>
      <c r="F4030" s="23" t="s">
        <v>334</v>
      </c>
      <c r="G4030" s="169">
        <v>126057</v>
      </c>
      <c r="H4030" s="36">
        <v>158.16999999999999</v>
      </c>
      <c r="I4030" s="50">
        <v>151.76</v>
      </c>
      <c r="J4030" s="155">
        <f t="shared" si="2055"/>
        <v>131381.36327095414</v>
      </c>
      <c r="K4030" s="182">
        <v>163625</v>
      </c>
      <c r="L4030" s="143">
        <v>183289.75</v>
      </c>
      <c r="M4030" s="143">
        <v>186919.25</v>
      </c>
      <c r="N4030" s="143">
        <f t="shared" si="2056"/>
        <v>131381.36327095414</v>
      </c>
      <c r="O4030" s="143">
        <f t="shared" si="2057"/>
        <v>186919.25</v>
      </c>
      <c r="P4030" s="143">
        <f t="shared" si="2058"/>
        <v>163625</v>
      </c>
      <c r="Q4030" s="143">
        <f t="shared" si="2059"/>
        <v>166303.84081773853</v>
      </c>
      <c r="R4030" s="143">
        <f t="shared" si="2060"/>
        <v>147503.18163547706</v>
      </c>
      <c r="S4030" s="143">
        <f t="shared" si="2061"/>
        <v>175272.125</v>
      </c>
      <c r="T4030" s="143">
        <f t="shared" si="2062"/>
        <v>25431.423034195006</v>
      </c>
      <c r="U4030" s="194">
        <f t="shared" si="2063"/>
        <v>0.15542504528155848</v>
      </c>
      <c r="V4030" s="188" t="str">
        <f t="shared" si="2064"/>
        <v>MENOR</v>
      </c>
      <c r="W4030" s="188">
        <f t="shared" si="2065"/>
        <v>131381.36327095414</v>
      </c>
      <c r="X4030" s="143">
        <f t="shared" si="2066"/>
        <v>131381</v>
      </c>
    </row>
    <row r="4031" spans="1:24" x14ac:dyDescent="0.25">
      <c r="A4031" s="20" t="s">
        <v>1839</v>
      </c>
      <c r="B4031" s="20">
        <v>4912</v>
      </c>
      <c r="C4031" s="31" t="s">
        <v>1840</v>
      </c>
      <c r="D4031" s="58" t="s">
        <v>1841</v>
      </c>
      <c r="E4031" s="20" t="s">
        <v>7</v>
      </c>
      <c r="F4031" s="23" t="s">
        <v>334</v>
      </c>
      <c r="G4031" s="169">
        <v>671517</v>
      </c>
      <c r="H4031" s="36">
        <v>158.16999999999999</v>
      </c>
      <c r="I4031" s="50">
        <v>151.76</v>
      </c>
      <c r="J4031" s="155">
        <f t="shared" si="2055"/>
        <v>699880.36300738005</v>
      </c>
      <c r="K4031" s="182">
        <v>862830.92</v>
      </c>
      <c r="L4031" s="143">
        <v>967399.69480000017</v>
      </c>
      <c r="M4031" s="143">
        <v>986556.12439999997</v>
      </c>
      <c r="N4031" s="143">
        <f t="shared" si="2056"/>
        <v>699880.36300738005</v>
      </c>
      <c r="O4031" s="143">
        <f t="shared" si="2057"/>
        <v>986556.12439999997</v>
      </c>
      <c r="P4031" s="143">
        <f t="shared" si="2058"/>
        <v>862830.92</v>
      </c>
      <c r="Q4031" s="143">
        <f t="shared" si="2059"/>
        <v>879166.77555184509</v>
      </c>
      <c r="R4031" s="143">
        <f t="shared" si="2060"/>
        <v>781355.64150369004</v>
      </c>
      <c r="S4031" s="143">
        <f t="shared" si="2061"/>
        <v>924693.52220000001</v>
      </c>
      <c r="T4031" s="143">
        <f t="shared" si="2062"/>
        <v>131311.3325710521</v>
      </c>
      <c r="U4031" s="194">
        <f t="shared" si="2063"/>
        <v>0.15218663300922514</v>
      </c>
      <c r="V4031" s="188" t="str">
        <f t="shared" si="2064"/>
        <v>MENOR</v>
      </c>
      <c r="W4031" s="188">
        <f t="shared" si="2065"/>
        <v>699880.36300738005</v>
      </c>
      <c r="X4031" s="143">
        <f t="shared" si="2066"/>
        <v>699880</v>
      </c>
    </row>
    <row r="4032" spans="1:24" ht="27.6" x14ac:dyDescent="0.25">
      <c r="A4032" s="20" t="s">
        <v>1842</v>
      </c>
      <c r="B4032" s="20">
        <v>4912</v>
      </c>
      <c r="C4032" s="31" t="s">
        <v>1843</v>
      </c>
      <c r="D4032" s="58" t="s">
        <v>1844</v>
      </c>
      <c r="E4032" s="20" t="s">
        <v>7</v>
      </c>
      <c r="F4032" s="23" t="s">
        <v>334</v>
      </c>
      <c r="G4032" s="169">
        <v>753395</v>
      </c>
      <c r="H4032" s="36">
        <v>158.16999999999999</v>
      </c>
      <c r="I4032" s="50">
        <v>151.76</v>
      </c>
      <c r="J4032" s="155">
        <f t="shared" si="2055"/>
        <v>785216.70499472856</v>
      </c>
      <c r="K4032" s="182">
        <v>994002.24</v>
      </c>
      <c r="L4032" s="143">
        <v>1084616.1942</v>
      </c>
      <c r="M4032" s="143">
        <v>1106093.7426</v>
      </c>
      <c r="N4032" s="143">
        <f t="shared" si="2056"/>
        <v>785216.70499472856</v>
      </c>
      <c r="O4032" s="143">
        <f t="shared" si="2057"/>
        <v>1106093.7426</v>
      </c>
      <c r="P4032" s="143">
        <f t="shared" si="2058"/>
        <v>994002.24</v>
      </c>
      <c r="Q4032" s="143">
        <f t="shared" si="2059"/>
        <v>992482.2204486822</v>
      </c>
      <c r="R4032" s="143">
        <f t="shared" si="2060"/>
        <v>889609.47249736427</v>
      </c>
      <c r="S4032" s="143">
        <f t="shared" si="2061"/>
        <v>1050047.9912999999</v>
      </c>
      <c r="T4032" s="143">
        <f t="shared" si="2062"/>
        <v>146466.77830436174</v>
      </c>
      <c r="U4032" s="194">
        <f t="shared" si="2063"/>
        <v>0.14735055154841678</v>
      </c>
      <c r="V4032" s="188" t="str">
        <f t="shared" si="2064"/>
        <v>MENOR</v>
      </c>
      <c r="W4032" s="188">
        <f t="shared" si="2065"/>
        <v>785216.70499472856</v>
      </c>
      <c r="X4032" s="143">
        <f t="shared" si="2066"/>
        <v>785217</v>
      </c>
    </row>
    <row r="4033" spans="1:24" x14ac:dyDescent="0.25">
      <c r="A4033" s="52" t="s">
        <v>218</v>
      </c>
      <c r="B4033" s="34" t="s">
        <v>1463</v>
      </c>
      <c r="C4033" s="35"/>
      <c r="D4033" s="17"/>
      <c r="E4033" s="17"/>
      <c r="F4033" s="17"/>
      <c r="G4033" s="138"/>
      <c r="H4033" s="18"/>
      <c r="I4033" s="18"/>
      <c r="J4033" s="138"/>
      <c r="K4033" s="178"/>
      <c r="L4033" s="139"/>
      <c r="M4033" s="139"/>
      <c r="N4033" s="139"/>
      <c r="O4033" s="139"/>
      <c r="P4033" s="139"/>
      <c r="Q4033" s="139"/>
      <c r="R4033" s="139"/>
      <c r="S4033" s="139"/>
      <c r="T4033" s="139"/>
      <c r="U4033" s="193"/>
      <c r="V4033" s="52"/>
      <c r="W4033" s="139"/>
      <c r="X4033" s="139"/>
    </row>
    <row r="4034" spans="1:24" ht="27.6" x14ac:dyDescent="0.25">
      <c r="A4034" s="20" t="s">
        <v>220</v>
      </c>
      <c r="B4034" s="20">
        <v>4912</v>
      </c>
      <c r="C4034" s="31" t="s">
        <v>1845</v>
      </c>
      <c r="D4034" s="58" t="s">
        <v>1846</v>
      </c>
      <c r="E4034" s="20" t="s">
        <v>7</v>
      </c>
      <c r="F4034" s="23" t="s">
        <v>334</v>
      </c>
      <c r="G4034" s="169">
        <v>617324</v>
      </c>
      <c r="H4034" s="36">
        <v>158.16999999999999</v>
      </c>
      <c r="I4034" s="50">
        <v>151.76</v>
      </c>
      <c r="J4034" s="155">
        <f t="shared" ref="J4034:J4051" si="2067">G4034*(H4034/I4034)</f>
        <v>643398.37295730098</v>
      </c>
      <c r="K4034" s="182">
        <v>834066.24</v>
      </c>
      <c r="L4034" s="143">
        <v>887535.84360000002</v>
      </c>
      <c r="M4034" s="143">
        <v>905110.81079999998</v>
      </c>
      <c r="N4034" s="143">
        <f t="shared" ref="N4034:N4051" si="2068">MIN(J4034,K4034,L4034,M4034)</f>
        <v>643398.37295730098</v>
      </c>
      <c r="O4034" s="143">
        <f t="shared" ref="O4034:O4051" si="2069">MAX(J4034,K4034,L4034,M4034)</f>
        <v>905110.81079999998</v>
      </c>
      <c r="P4034" s="143">
        <f t="shared" ref="P4034:P4051" si="2070">MEDIAN(J4034,K4034,L4034,M4034,)</f>
        <v>834066.24</v>
      </c>
      <c r="Q4034" s="143">
        <f t="shared" ref="Q4034:Q4051" si="2071">AVERAGE(J4034,K4034,L4034,M4034)</f>
        <v>817527.81683932524</v>
      </c>
      <c r="R4034" s="143">
        <f t="shared" ref="R4034:R4051" si="2072">AVERAGE(N4034,P4034)</f>
        <v>738732.30647865054</v>
      </c>
      <c r="S4034" s="143">
        <f t="shared" ref="S4034:S4051" si="2073">AVERAGE(O4034,P4034)</f>
        <v>869588.52539999993</v>
      </c>
      <c r="T4034" s="143">
        <f t="shared" ref="T4034:T4051" si="2074">STDEVA(J4034,K4034,L4034,M4034)</f>
        <v>119953.44556582949</v>
      </c>
      <c r="U4034" s="194">
        <f t="shared" ref="U4034:U4051" si="2075">T4034/P4034</f>
        <v>0.14381764878270278</v>
      </c>
      <c r="V4034" s="188" t="str">
        <f t="shared" ref="V4034:V4051" si="2076">IF(U4034&lt;=70%,"MENOR",IF(AND(U4034&gt;70%,U4034&lt;=90%),"[PROM MEN-MED]","PROMEDIO"))</f>
        <v>MENOR</v>
      </c>
      <c r="W4034" s="188">
        <f t="shared" ref="W4034:W4051" si="2077">IF(U4034&lt;=70%,N4034,IF(AND(U4034&gt;70%,U4034&lt;=90%),R4034,Q4034))</f>
        <v>643398.37295730098</v>
      </c>
      <c r="X4034" s="143">
        <f t="shared" ref="X4034:X4051" si="2078">ROUND(W4034,0)</f>
        <v>643398</v>
      </c>
    </row>
    <row r="4035" spans="1:24" x14ac:dyDescent="0.25">
      <c r="A4035" s="20" t="s">
        <v>221</v>
      </c>
      <c r="B4035" s="20">
        <v>4912</v>
      </c>
      <c r="C4035" s="31" t="s">
        <v>1847</v>
      </c>
      <c r="D4035" s="58" t="s">
        <v>1848</v>
      </c>
      <c r="E4035" s="20" t="s">
        <v>7</v>
      </c>
      <c r="F4035" s="23" t="s">
        <v>334</v>
      </c>
      <c r="G4035" s="169">
        <v>399376</v>
      </c>
      <c r="H4035" s="36">
        <v>158.16999999999999</v>
      </c>
      <c r="I4035" s="50">
        <v>151.76</v>
      </c>
      <c r="J4035" s="155">
        <f t="shared" si="2067"/>
        <v>416244.74117026886</v>
      </c>
      <c r="K4035" s="182">
        <v>512873.33999999997</v>
      </c>
      <c r="L4035" s="143">
        <v>570277.51199999999</v>
      </c>
      <c r="M4035" s="143">
        <v>581570.13600000006</v>
      </c>
      <c r="N4035" s="143">
        <f t="shared" si="2068"/>
        <v>416244.74117026886</v>
      </c>
      <c r="O4035" s="143">
        <f t="shared" si="2069"/>
        <v>581570.13600000006</v>
      </c>
      <c r="P4035" s="143">
        <f t="shared" si="2070"/>
        <v>512873.33999999997</v>
      </c>
      <c r="Q4035" s="143">
        <f t="shared" si="2071"/>
        <v>520241.43229256722</v>
      </c>
      <c r="R4035" s="143">
        <f t="shared" si="2072"/>
        <v>464559.04058513441</v>
      </c>
      <c r="S4035" s="143">
        <f t="shared" si="2073"/>
        <v>547221.73800000001</v>
      </c>
      <c r="T4035" s="143">
        <f t="shared" si="2074"/>
        <v>75574.289542015511</v>
      </c>
      <c r="U4035" s="194">
        <f t="shared" si="2075"/>
        <v>0.147354685158748</v>
      </c>
      <c r="V4035" s="188" t="str">
        <f t="shared" si="2076"/>
        <v>MENOR</v>
      </c>
      <c r="W4035" s="188">
        <f t="shared" si="2077"/>
        <v>416244.74117026886</v>
      </c>
      <c r="X4035" s="143">
        <f t="shared" si="2078"/>
        <v>416245</v>
      </c>
    </row>
    <row r="4036" spans="1:24" x14ac:dyDescent="0.25">
      <c r="A4036" s="20" t="s">
        <v>222</v>
      </c>
      <c r="B4036" s="20">
        <v>4912</v>
      </c>
      <c r="C4036" s="31" t="s">
        <v>1849</v>
      </c>
      <c r="D4036" s="58" t="s">
        <v>1850</v>
      </c>
      <c r="E4036" s="20" t="s">
        <v>7</v>
      </c>
      <c r="F4036" s="23" t="s">
        <v>334</v>
      </c>
      <c r="G4036" s="169">
        <v>399376</v>
      </c>
      <c r="H4036" s="36">
        <v>158.16999999999999</v>
      </c>
      <c r="I4036" s="50">
        <v>151.76</v>
      </c>
      <c r="J4036" s="155">
        <f t="shared" si="2067"/>
        <v>416244.74117026886</v>
      </c>
      <c r="K4036" s="182">
        <v>522283.86</v>
      </c>
      <c r="L4036" s="143">
        <v>560772.88680000009</v>
      </c>
      <c r="M4036" s="143">
        <v>571877.30039999995</v>
      </c>
      <c r="N4036" s="143">
        <f t="shared" si="2068"/>
        <v>416244.74117026886</v>
      </c>
      <c r="O4036" s="143">
        <f t="shared" si="2069"/>
        <v>571877.30039999995</v>
      </c>
      <c r="P4036" s="143">
        <f t="shared" si="2070"/>
        <v>522283.86</v>
      </c>
      <c r="Q4036" s="143">
        <f t="shared" si="2071"/>
        <v>517794.69709256722</v>
      </c>
      <c r="R4036" s="143">
        <f t="shared" si="2072"/>
        <v>469264.30058513442</v>
      </c>
      <c r="S4036" s="143">
        <f t="shared" si="2073"/>
        <v>547080.58019999997</v>
      </c>
      <c r="T4036" s="143">
        <f t="shared" si="2074"/>
        <v>70956.791787837123</v>
      </c>
      <c r="U4036" s="194">
        <f t="shared" si="2075"/>
        <v>0.13585867230865056</v>
      </c>
      <c r="V4036" s="188" t="str">
        <f t="shared" si="2076"/>
        <v>MENOR</v>
      </c>
      <c r="W4036" s="188">
        <f t="shared" si="2077"/>
        <v>416244.74117026886</v>
      </c>
      <c r="X4036" s="143">
        <f t="shared" si="2078"/>
        <v>416245</v>
      </c>
    </row>
    <row r="4037" spans="1:24" ht="27.6" x14ac:dyDescent="0.25">
      <c r="A4037" s="20" t="s">
        <v>223</v>
      </c>
      <c r="B4037" s="20">
        <v>4912</v>
      </c>
      <c r="C4037" s="31" t="s">
        <v>575</v>
      </c>
      <c r="D4037" s="58" t="s">
        <v>320</v>
      </c>
      <c r="E4037" s="20" t="s">
        <v>7</v>
      </c>
      <c r="F4037" s="23" t="s">
        <v>334</v>
      </c>
      <c r="G4037" s="169">
        <v>30117</v>
      </c>
      <c r="H4037" s="36">
        <v>158.16999999999999</v>
      </c>
      <c r="I4037" s="50">
        <v>151.76</v>
      </c>
      <c r="J4037" s="155">
        <f t="shared" si="2067"/>
        <v>31389.07413020559</v>
      </c>
      <c r="K4037" s="182">
        <v>160840.4</v>
      </c>
      <c r="L4037" s="143">
        <v>174371.652</v>
      </c>
      <c r="M4037" s="143">
        <v>177824.55599999998</v>
      </c>
      <c r="N4037" s="143">
        <f t="shared" si="2068"/>
        <v>31389.07413020559</v>
      </c>
      <c r="O4037" s="143">
        <f t="shared" si="2069"/>
        <v>177824.55599999998</v>
      </c>
      <c r="P4037" s="143">
        <f t="shared" si="2070"/>
        <v>160840.4</v>
      </c>
      <c r="Q4037" s="143">
        <f t="shared" si="2071"/>
        <v>136106.42053255139</v>
      </c>
      <c r="R4037" s="143">
        <f t="shared" si="2072"/>
        <v>96114.737065102789</v>
      </c>
      <c r="S4037" s="143">
        <f t="shared" si="2073"/>
        <v>169332.478</v>
      </c>
      <c r="T4037" s="143">
        <f t="shared" si="2074"/>
        <v>70195.258966169655</v>
      </c>
      <c r="U4037" s="194">
        <f t="shared" si="2075"/>
        <v>0.43642803030936045</v>
      </c>
      <c r="V4037" s="188" t="str">
        <f t="shared" si="2076"/>
        <v>MENOR</v>
      </c>
      <c r="W4037" s="188">
        <f t="shared" si="2077"/>
        <v>31389.07413020559</v>
      </c>
      <c r="X4037" s="143">
        <f t="shared" si="2078"/>
        <v>31389</v>
      </c>
    </row>
    <row r="4038" spans="1:24" ht="27.6" x14ac:dyDescent="0.25">
      <c r="A4038" s="20" t="s">
        <v>224</v>
      </c>
      <c r="B4038" s="20">
        <v>4912</v>
      </c>
      <c r="C4038" s="31" t="s">
        <v>573</v>
      </c>
      <c r="D4038" s="58" t="s">
        <v>1851</v>
      </c>
      <c r="E4038" s="20" t="s">
        <v>7</v>
      </c>
      <c r="F4038" s="23" t="s">
        <v>334</v>
      </c>
      <c r="G4038" s="169">
        <v>862723</v>
      </c>
      <c r="H4038" s="36">
        <v>158.16999999999999</v>
      </c>
      <c r="I4038" s="50">
        <v>151.76</v>
      </c>
      <c r="J4038" s="155">
        <f t="shared" si="2067"/>
        <v>899162.47304955195</v>
      </c>
      <c r="K4038" s="182">
        <v>1107723.3999999999</v>
      </c>
      <c r="L4038" s="143">
        <v>1241971.3459999999</v>
      </c>
      <c r="M4038" s="143">
        <v>1266564.838</v>
      </c>
      <c r="N4038" s="143">
        <f t="shared" si="2068"/>
        <v>899162.47304955195</v>
      </c>
      <c r="O4038" s="143">
        <f t="shared" si="2069"/>
        <v>1266564.838</v>
      </c>
      <c r="P4038" s="143">
        <f t="shared" si="2070"/>
        <v>1107723.3999999999</v>
      </c>
      <c r="Q4038" s="143">
        <f t="shared" si="2071"/>
        <v>1128855.514262388</v>
      </c>
      <c r="R4038" s="143">
        <f t="shared" si="2072"/>
        <v>1003442.9365247759</v>
      </c>
      <c r="S4038" s="143">
        <f t="shared" si="2073"/>
        <v>1187144.1189999999</v>
      </c>
      <c r="T4038" s="143">
        <f t="shared" si="2074"/>
        <v>168289.93698253986</v>
      </c>
      <c r="U4038" s="194">
        <f t="shared" si="2075"/>
        <v>0.15192415090494601</v>
      </c>
      <c r="V4038" s="188" t="str">
        <f t="shared" si="2076"/>
        <v>MENOR</v>
      </c>
      <c r="W4038" s="188">
        <f t="shared" si="2077"/>
        <v>899162.47304955195</v>
      </c>
      <c r="X4038" s="143">
        <f t="shared" si="2078"/>
        <v>899162</v>
      </c>
    </row>
    <row r="4039" spans="1:24" x14ac:dyDescent="0.25">
      <c r="A4039" s="20" t="s">
        <v>225</v>
      </c>
      <c r="B4039" s="20">
        <v>4912</v>
      </c>
      <c r="C4039" s="31" t="s">
        <v>1852</v>
      </c>
      <c r="D4039" s="58" t="s">
        <v>1853</v>
      </c>
      <c r="E4039" s="20" t="s">
        <v>7</v>
      </c>
      <c r="F4039" s="23" t="s">
        <v>334</v>
      </c>
      <c r="G4039" s="169">
        <v>234442</v>
      </c>
      <c r="H4039" s="36">
        <v>158.16999999999999</v>
      </c>
      <c r="I4039" s="50">
        <v>151.76</v>
      </c>
      <c r="J4039" s="155">
        <f t="shared" si="2067"/>
        <v>244344.30113336848</v>
      </c>
      <c r="K4039" s="182">
        <v>301705.46000000002</v>
      </c>
      <c r="L4039" s="143">
        <v>338269.94740000006</v>
      </c>
      <c r="M4039" s="143">
        <v>344968.36219999997</v>
      </c>
      <c r="N4039" s="143">
        <f t="shared" si="2068"/>
        <v>244344.30113336848</v>
      </c>
      <c r="O4039" s="143">
        <f t="shared" si="2069"/>
        <v>344968.36219999997</v>
      </c>
      <c r="P4039" s="143">
        <f t="shared" si="2070"/>
        <v>301705.46000000002</v>
      </c>
      <c r="Q4039" s="143">
        <f t="shared" si="2071"/>
        <v>307322.0176833421</v>
      </c>
      <c r="R4039" s="143">
        <f t="shared" si="2072"/>
        <v>273024.88056668424</v>
      </c>
      <c r="S4039" s="143">
        <f t="shared" si="2073"/>
        <v>323336.91110000003</v>
      </c>
      <c r="T4039" s="143">
        <f t="shared" si="2074"/>
        <v>46089.623240209272</v>
      </c>
      <c r="U4039" s="194">
        <f t="shared" si="2075"/>
        <v>0.15276363656199415</v>
      </c>
      <c r="V4039" s="188" t="str">
        <f t="shared" si="2076"/>
        <v>MENOR</v>
      </c>
      <c r="W4039" s="188">
        <f t="shared" si="2077"/>
        <v>244344.30113336848</v>
      </c>
      <c r="X4039" s="143">
        <f t="shared" si="2078"/>
        <v>244344</v>
      </c>
    </row>
    <row r="4040" spans="1:24" ht="27.6" x14ac:dyDescent="0.25">
      <c r="A4040" s="20" t="s">
        <v>226</v>
      </c>
      <c r="B4040" s="20">
        <v>4912</v>
      </c>
      <c r="C4040" s="31" t="s">
        <v>1854</v>
      </c>
      <c r="D4040" s="58" t="s">
        <v>1855</v>
      </c>
      <c r="E4040" s="20" t="s">
        <v>7</v>
      </c>
      <c r="F4040" s="23" t="s">
        <v>334</v>
      </c>
      <c r="G4040" s="169">
        <v>368745</v>
      </c>
      <c r="H4040" s="36">
        <v>158.16999999999999</v>
      </c>
      <c r="I4040" s="50">
        <v>151.76</v>
      </c>
      <c r="J4040" s="155">
        <f t="shared" si="2067"/>
        <v>384319.95683974697</v>
      </c>
      <c r="K4040" s="182">
        <v>483185.22</v>
      </c>
      <c r="L4040" s="143">
        <v>527586.02399999998</v>
      </c>
      <c r="M4040" s="143">
        <v>538033.272</v>
      </c>
      <c r="N4040" s="143">
        <f t="shared" si="2068"/>
        <v>384319.95683974697</v>
      </c>
      <c r="O4040" s="143">
        <f t="shared" si="2069"/>
        <v>538033.272</v>
      </c>
      <c r="P4040" s="143">
        <f t="shared" si="2070"/>
        <v>483185.22</v>
      </c>
      <c r="Q4040" s="143">
        <f t="shared" si="2071"/>
        <v>483281.11820993677</v>
      </c>
      <c r="R4040" s="143">
        <f t="shared" si="2072"/>
        <v>433752.5884198735</v>
      </c>
      <c r="S4040" s="143">
        <f t="shared" si="2073"/>
        <v>510609.24599999998</v>
      </c>
      <c r="T4040" s="143">
        <f t="shared" si="2074"/>
        <v>70128.557373631775</v>
      </c>
      <c r="U4040" s="194">
        <f t="shared" si="2075"/>
        <v>0.14513804328210159</v>
      </c>
      <c r="V4040" s="188" t="str">
        <f t="shared" si="2076"/>
        <v>MENOR</v>
      </c>
      <c r="W4040" s="188">
        <f t="shared" si="2077"/>
        <v>384319.95683974697</v>
      </c>
      <c r="X4040" s="143">
        <f t="shared" si="2078"/>
        <v>384320</v>
      </c>
    </row>
    <row r="4041" spans="1:24" x14ac:dyDescent="0.25">
      <c r="A4041" s="20" t="s">
        <v>227</v>
      </c>
      <c r="B4041" s="20">
        <v>4912</v>
      </c>
      <c r="C4041" s="31" t="s">
        <v>1856</v>
      </c>
      <c r="D4041" s="58" t="s">
        <v>1857</v>
      </c>
      <c r="E4041" s="20" t="s">
        <v>7</v>
      </c>
      <c r="F4041" s="23" t="s">
        <v>334</v>
      </c>
      <c r="G4041" s="169">
        <v>427650</v>
      </c>
      <c r="H4041" s="36">
        <v>158.16999999999999</v>
      </c>
      <c r="I4041" s="50">
        <v>151.76</v>
      </c>
      <c r="J4041" s="155">
        <f t="shared" si="2067"/>
        <v>445712.97113863996</v>
      </c>
      <c r="K4041" s="182">
        <v>559401.15</v>
      </c>
      <c r="L4041" s="143">
        <v>620985.67300000018</v>
      </c>
      <c r="M4041" s="143">
        <v>633282.41899999999</v>
      </c>
      <c r="N4041" s="143">
        <f t="shared" si="2068"/>
        <v>445712.97113863996</v>
      </c>
      <c r="O4041" s="143">
        <f t="shared" si="2069"/>
        <v>633282.41899999999</v>
      </c>
      <c r="P4041" s="143">
        <f t="shared" si="2070"/>
        <v>559401.15</v>
      </c>
      <c r="Q4041" s="143">
        <f t="shared" si="2071"/>
        <v>564845.55328465998</v>
      </c>
      <c r="R4041" s="143">
        <f t="shared" si="2072"/>
        <v>502557.06056931999</v>
      </c>
      <c r="S4041" s="143">
        <f t="shared" si="2073"/>
        <v>596341.78450000007</v>
      </c>
      <c r="T4041" s="143">
        <f t="shared" si="2074"/>
        <v>85746.780865711073</v>
      </c>
      <c r="U4041" s="194">
        <f t="shared" si="2075"/>
        <v>0.15328316873447806</v>
      </c>
      <c r="V4041" s="188" t="str">
        <f t="shared" si="2076"/>
        <v>MENOR</v>
      </c>
      <c r="W4041" s="188">
        <f t="shared" si="2077"/>
        <v>445712.97113863996</v>
      </c>
      <c r="X4041" s="143">
        <f t="shared" si="2078"/>
        <v>445713</v>
      </c>
    </row>
    <row r="4042" spans="1:24" x14ac:dyDescent="0.25">
      <c r="A4042" s="20" t="s">
        <v>228</v>
      </c>
      <c r="B4042" s="20">
        <v>4912</v>
      </c>
      <c r="C4042" s="31" t="s">
        <v>1858</v>
      </c>
      <c r="D4042" s="58" t="s">
        <v>1859</v>
      </c>
      <c r="E4042" s="20" t="s">
        <v>7</v>
      </c>
      <c r="F4042" s="23" t="s">
        <v>334</v>
      </c>
      <c r="G4042" s="169">
        <v>287456</v>
      </c>
      <c r="H4042" s="36">
        <v>158.16999999999999</v>
      </c>
      <c r="I4042" s="50">
        <v>151.76</v>
      </c>
      <c r="J4042" s="155">
        <f t="shared" si="2067"/>
        <v>299597.49288350029</v>
      </c>
      <c r="K4042" s="182">
        <v>380780.96</v>
      </c>
      <c r="L4042" s="143">
        <v>401757.91110000003</v>
      </c>
      <c r="M4042" s="143">
        <v>409713.51329999999</v>
      </c>
      <c r="N4042" s="143">
        <f t="shared" si="2068"/>
        <v>299597.49288350029</v>
      </c>
      <c r="O4042" s="143">
        <f t="shared" si="2069"/>
        <v>409713.51329999999</v>
      </c>
      <c r="P4042" s="143">
        <f t="shared" si="2070"/>
        <v>380780.96</v>
      </c>
      <c r="Q4042" s="143">
        <f t="shared" si="2071"/>
        <v>372962.46932087507</v>
      </c>
      <c r="R4042" s="143">
        <f t="shared" si="2072"/>
        <v>340189.22644175019</v>
      </c>
      <c r="S4042" s="143">
        <f t="shared" si="2073"/>
        <v>395247.23664999998</v>
      </c>
      <c r="T4042" s="143">
        <f t="shared" si="2074"/>
        <v>50409.540317175</v>
      </c>
      <c r="U4042" s="194">
        <f t="shared" si="2075"/>
        <v>0.13238461376108457</v>
      </c>
      <c r="V4042" s="188" t="str">
        <f t="shared" si="2076"/>
        <v>MENOR</v>
      </c>
      <c r="W4042" s="188">
        <f t="shared" si="2077"/>
        <v>299597.49288350029</v>
      </c>
      <c r="X4042" s="143">
        <f t="shared" si="2078"/>
        <v>299597</v>
      </c>
    </row>
    <row r="4043" spans="1:24" x14ac:dyDescent="0.25">
      <c r="A4043" s="20" t="s">
        <v>229</v>
      </c>
      <c r="B4043" s="20">
        <v>4912</v>
      </c>
      <c r="C4043" s="31" t="s">
        <v>1860</v>
      </c>
      <c r="D4043" s="58"/>
      <c r="E4043" s="20" t="s">
        <v>7</v>
      </c>
      <c r="F4043" s="23" t="s">
        <v>334</v>
      </c>
      <c r="G4043" s="169">
        <v>96604</v>
      </c>
      <c r="H4043" s="36">
        <v>158.16999999999999</v>
      </c>
      <c r="I4043" s="50">
        <v>151.76</v>
      </c>
      <c r="J4043" s="155">
        <f t="shared" si="2067"/>
        <v>100684.33500263575</v>
      </c>
      <c r="K4043" s="182">
        <v>124262.18</v>
      </c>
      <c r="L4043" s="143">
        <v>139321.84419999999</v>
      </c>
      <c r="M4043" s="143">
        <v>142080.69259999998</v>
      </c>
      <c r="N4043" s="143">
        <f t="shared" si="2068"/>
        <v>100684.33500263575</v>
      </c>
      <c r="O4043" s="143">
        <f t="shared" si="2069"/>
        <v>142080.69259999998</v>
      </c>
      <c r="P4043" s="143">
        <f t="shared" si="2070"/>
        <v>124262.18</v>
      </c>
      <c r="Q4043" s="143">
        <f t="shared" si="2071"/>
        <v>126587.26295065891</v>
      </c>
      <c r="R4043" s="143">
        <f t="shared" si="2072"/>
        <v>112473.25750131787</v>
      </c>
      <c r="S4043" s="143">
        <f t="shared" si="2073"/>
        <v>133171.4363</v>
      </c>
      <c r="T4043" s="143">
        <f t="shared" si="2074"/>
        <v>18961.220151518832</v>
      </c>
      <c r="U4043" s="194">
        <f t="shared" si="2075"/>
        <v>0.15259043541259965</v>
      </c>
      <c r="V4043" s="188" t="str">
        <f t="shared" si="2076"/>
        <v>MENOR</v>
      </c>
      <c r="W4043" s="188">
        <f t="shared" si="2077"/>
        <v>100684.33500263575</v>
      </c>
      <c r="X4043" s="143">
        <f t="shared" si="2078"/>
        <v>100684</v>
      </c>
    </row>
    <row r="4044" spans="1:24" x14ac:dyDescent="0.25">
      <c r="A4044" s="20" t="s">
        <v>230</v>
      </c>
      <c r="B4044" s="20">
        <v>4912</v>
      </c>
      <c r="C4044" s="31" t="s">
        <v>1861</v>
      </c>
      <c r="D4044" s="58" t="s">
        <v>1862</v>
      </c>
      <c r="E4044" s="20" t="s">
        <v>7</v>
      </c>
      <c r="F4044" s="23" t="s">
        <v>334</v>
      </c>
      <c r="G4044" s="169">
        <v>243867</v>
      </c>
      <c r="H4044" s="36">
        <v>158.16999999999999</v>
      </c>
      <c r="I4044" s="50">
        <v>151.76</v>
      </c>
      <c r="J4044" s="155">
        <f t="shared" si="2067"/>
        <v>254167.39186874012</v>
      </c>
      <c r="K4044" s="182">
        <v>320318.25</v>
      </c>
      <c r="L4044" s="143">
        <v>338094.47</v>
      </c>
      <c r="M4044" s="143">
        <v>344789.41000000003</v>
      </c>
      <c r="N4044" s="143">
        <f t="shared" si="2068"/>
        <v>254167.39186874012</v>
      </c>
      <c r="O4044" s="143">
        <f t="shared" si="2069"/>
        <v>344789.41000000003</v>
      </c>
      <c r="P4044" s="143">
        <f t="shared" si="2070"/>
        <v>320318.25</v>
      </c>
      <c r="Q4044" s="143">
        <f t="shared" si="2071"/>
        <v>314342.38046718505</v>
      </c>
      <c r="R4044" s="143">
        <f t="shared" si="2072"/>
        <v>287242.82093437004</v>
      </c>
      <c r="S4044" s="143">
        <f t="shared" si="2073"/>
        <v>332553.83</v>
      </c>
      <c r="T4044" s="143">
        <f t="shared" si="2074"/>
        <v>41424.323104681513</v>
      </c>
      <c r="U4044" s="194">
        <f t="shared" si="2075"/>
        <v>0.12932239453943542</v>
      </c>
      <c r="V4044" s="188" t="str">
        <f t="shared" si="2076"/>
        <v>MENOR</v>
      </c>
      <c r="W4044" s="188">
        <f t="shared" si="2077"/>
        <v>254167.39186874012</v>
      </c>
      <c r="X4044" s="143">
        <f t="shared" si="2078"/>
        <v>254167</v>
      </c>
    </row>
    <row r="4045" spans="1:24" ht="27.6" x14ac:dyDescent="0.25">
      <c r="A4045" s="20" t="s">
        <v>231</v>
      </c>
      <c r="B4045" s="20">
        <v>4912</v>
      </c>
      <c r="C4045" s="31" t="s">
        <v>1863</v>
      </c>
      <c r="D4045" s="58" t="s">
        <v>318</v>
      </c>
      <c r="E4045" s="20" t="s">
        <v>7</v>
      </c>
      <c r="F4045" s="23" t="s">
        <v>334</v>
      </c>
      <c r="G4045" s="169">
        <v>994316</v>
      </c>
      <c r="H4045" s="36">
        <v>158.16999999999999</v>
      </c>
      <c r="I4045" s="50">
        <v>151.76</v>
      </c>
      <c r="J4045" s="155">
        <f t="shared" si="2067"/>
        <v>1036313.6644702161</v>
      </c>
      <c r="K4045" s="182">
        <v>1312808</v>
      </c>
      <c r="L4045" s="143">
        <v>1432484.5150000001</v>
      </c>
      <c r="M4045" s="143">
        <v>1460850.5449999999</v>
      </c>
      <c r="N4045" s="143">
        <f t="shared" si="2068"/>
        <v>1036313.6644702161</v>
      </c>
      <c r="O4045" s="143">
        <f t="shared" si="2069"/>
        <v>1460850.5449999999</v>
      </c>
      <c r="P4045" s="143">
        <f t="shared" si="2070"/>
        <v>1312808</v>
      </c>
      <c r="Q4045" s="143">
        <f t="shared" si="2071"/>
        <v>1310614.1811175542</v>
      </c>
      <c r="R4045" s="143">
        <f t="shared" si="2072"/>
        <v>1174560.8322351081</v>
      </c>
      <c r="S4045" s="143">
        <f t="shared" si="2073"/>
        <v>1386829.2725</v>
      </c>
      <c r="T4045" s="143">
        <f t="shared" si="2074"/>
        <v>193794.50421130841</v>
      </c>
      <c r="U4045" s="194">
        <f t="shared" si="2075"/>
        <v>0.14761831449176757</v>
      </c>
      <c r="V4045" s="188" t="str">
        <f t="shared" si="2076"/>
        <v>MENOR</v>
      </c>
      <c r="W4045" s="188">
        <f t="shared" si="2077"/>
        <v>1036313.6644702161</v>
      </c>
      <c r="X4045" s="143">
        <f t="shared" si="2078"/>
        <v>1036314</v>
      </c>
    </row>
    <row r="4046" spans="1:24" x14ac:dyDescent="0.25">
      <c r="A4046" s="20" t="s">
        <v>232</v>
      </c>
      <c r="B4046" s="20">
        <v>4912</v>
      </c>
      <c r="C4046" s="31" t="s">
        <v>1864</v>
      </c>
      <c r="D4046" s="58" t="s">
        <v>1865</v>
      </c>
      <c r="E4046" s="20" t="s">
        <v>7</v>
      </c>
      <c r="F4046" s="23" t="s">
        <v>334</v>
      </c>
      <c r="G4046" s="169">
        <v>493388</v>
      </c>
      <c r="H4046" s="36">
        <v>158.16999999999999</v>
      </c>
      <c r="I4046" s="50">
        <v>151.76</v>
      </c>
      <c r="J4046" s="155">
        <f t="shared" si="2067"/>
        <v>514227.59594095941</v>
      </c>
      <c r="K4046" s="182">
        <v>643952.36888888862</v>
      </c>
      <c r="L4046" s="143">
        <v>703605.77469777747</v>
      </c>
      <c r="M4046" s="143">
        <v>717538.56019999995</v>
      </c>
      <c r="N4046" s="143">
        <f t="shared" si="2068"/>
        <v>514227.59594095941</v>
      </c>
      <c r="O4046" s="143">
        <f t="shared" si="2069"/>
        <v>717538.56019999995</v>
      </c>
      <c r="P4046" s="143">
        <f t="shared" si="2070"/>
        <v>643952.36888888862</v>
      </c>
      <c r="Q4046" s="143">
        <f t="shared" si="2071"/>
        <v>644831.0749319063</v>
      </c>
      <c r="R4046" s="143">
        <f t="shared" si="2072"/>
        <v>579089.98241492407</v>
      </c>
      <c r="S4046" s="143">
        <f t="shared" si="2073"/>
        <v>680745.46454444434</v>
      </c>
      <c r="T4046" s="143">
        <f t="shared" si="2074"/>
        <v>92734.1803138182</v>
      </c>
      <c r="U4046" s="194">
        <f t="shared" si="2075"/>
        <v>0.1440078254138997</v>
      </c>
      <c r="V4046" s="188" t="str">
        <f t="shared" si="2076"/>
        <v>MENOR</v>
      </c>
      <c r="W4046" s="188">
        <f t="shared" si="2077"/>
        <v>514227.59594095941</v>
      </c>
      <c r="X4046" s="143">
        <f t="shared" si="2078"/>
        <v>514228</v>
      </c>
    </row>
    <row r="4047" spans="1:24" x14ac:dyDescent="0.25">
      <c r="A4047" s="20" t="s">
        <v>233</v>
      </c>
      <c r="B4047" s="20">
        <v>4912</v>
      </c>
      <c r="C4047" s="31" t="s">
        <v>1866</v>
      </c>
      <c r="D4047" s="58" t="s">
        <v>1867</v>
      </c>
      <c r="E4047" s="20" t="s">
        <v>7</v>
      </c>
      <c r="F4047" s="23" t="s">
        <v>334</v>
      </c>
      <c r="G4047" s="169">
        <v>65974</v>
      </c>
      <c r="H4047" s="36">
        <v>158.16999999999999</v>
      </c>
      <c r="I4047" s="50">
        <v>151.76</v>
      </c>
      <c r="J4047" s="155">
        <f t="shared" si="2067"/>
        <v>68760.592909857674</v>
      </c>
      <c r="K4047" s="182">
        <v>85349.18</v>
      </c>
      <c r="L4047" s="143">
        <v>95692.87420000002</v>
      </c>
      <c r="M4047" s="143">
        <v>97587.782599999991</v>
      </c>
      <c r="N4047" s="143">
        <f t="shared" si="2068"/>
        <v>68760.592909857674</v>
      </c>
      <c r="O4047" s="143">
        <f t="shared" si="2069"/>
        <v>97587.782599999991</v>
      </c>
      <c r="P4047" s="143">
        <f t="shared" si="2070"/>
        <v>85349.18</v>
      </c>
      <c r="Q4047" s="143">
        <f t="shared" si="2071"/>
        <v>86847.60742746442</v>
      </c>
      <c r="R4047" s="143">
        <f t="shared" si="2072"/>
        <v>77054.886454928841</v>
      </c>
      <c r="S4047" s="143">
        <f t="shared" si="2073"/>
        <v>91468.481299999985</v>
      </c>
      <c r="T4047" s="143">
        <f t="shared" si="2074"/>
        <v>13203.225438373831</v>
      </c>
      <c r="U4047" s="194">
        <f t="shared" si="2075"/>
        <v>0.1546965704693804</v>
      </c>
      <c r="V4047" s="188" t="str">
        <f t="shared" si="2076"/>
        <v>MENOR</v>
      </c>
      <c r="W4047" s="188">
        <f t="shared" si="2077"/>
        <v>68760.592909857674</v>
      </c>
      <c r="X4047" s="143">
        <f t="shared" si="2078"/>
        <v>68761</v>
      </c>
    </row>
    <row r="4048" spans="1:24" x14ac:dyDescent="0.25">
      <c r="A4048" s="20" t="s">
        <v>234</v>
      </c>
      <c r="B4048" s="20">
        <v>4912</v>
      </c>
      <c r="C4048" s="31" t="s">
        <v>1868</v>
      </c>
      <c r="D4048" s="58" t="s">
        <v>1869</v>
      </c>
      <c r="E4048" s="20" t="s">
        <v>7</v>
      </c>
      <c r="F4048" s="23" t="s">
        <v>334</v>
      </c>
      <c r="G4048" s="169">
        <v>167290</v>
      </c>
      <c r="H4048" s="36">
        <v>158.16999999999999</v>
      </c>
      <c r="I4048" s="50">
        <v>151.76</v>
      </c>
      <c r="J4048" s="155">
        <f t="shared" si="2067"/>
        <v>174355.95216130733</v>
      </c>
      <c r="K4048" s="182">
        <v>217032.2</v>
      </c>
      <c r="L4048" s="143">
        <v>241122.77419999999</v>
      </c>
      <c r="M4048" s="143">
        <v>245897.48260000002</v>
      </c>
      <c r="N4048" s="143">
        <f t="shared" si="2068"/>
        <v>174355.95216130733</v>
      </c>
      <c r="O4048" s="143">
        <f t="shared" si="2069"/>
        <v>245897.48260000002</v>
      </c>
      <c r="P4048" s="143">
        <f t="shared" si="2070"/>
        <v>217032.2</v>
      </c>
      <c r="Q4048" s="143">
        <f t="shared" si="2071"/>
        <v>219602.10224032681</v>
      </c>
      <c r="R4048" s="143">
        <f t="shared" si="2072"/>
        <v>195694.07608065367</v>
      </c>
      <c r="S4048" s="143">
        <f t="shared" si="2073"/>
        <v>231464.84130000003</v>
      </c>
      <c r="T4048" s="143">
        <f t="shared" si="2074"/>
        <v>32702.725902457481</v>
      </c>
      <c r="U4048" s="194">
        <f t="shared" si="2075"/>
        <v>0.15068144681967691</v>
      </c>
      <c r="V4048" s="188" t="str">
        <f t="shared" si="2076"/>
        <v>MENOR</v>
      </c>
      <c r="W4048" s="188">
        <f t="shared" si="2077"/>
        <v>174355.95216130733</v>
      </c>
      <c r="X4048" s="143">
        <f t="shared" si="2078"/>
        <v>174356</v>
      </c>
    </row>
    <row r="4049" spans="1:24" x14ac:dyDescent="0.25">
      <c r="A4049" s="20" t="s">
        <v>235</v>
      </c>
      <c r="B4049" s="20">
        <v>4912</v>
      </c>
      <c r="C4049" s="31" t="s">
        <v>1870</v>
      </c>
      <c r="D4049" s="58" t="s">
        <v>1871</v>
      </c>
      <c r="E4049" s="20" t="s">
        <v>7</v>
      </c>
      <c r="F4049" s="23" t="s">
        <v>334</v>
      </c>
      <c r="G4049" s="169">
        <v>186140</v>
      </c>
      <c r="H4049" s="36">
        <v>158.16999999999999</v>
      </c>
      <c r="I4049" s="50">
        <v>151.76</v>
      </c>
      <c r="J4049" s="155">
        <f t="shared" si="2067"/>
        <v>194002.13363205062</v>
      </c>
      <c r="K4049" s="182">
        <v>244894.86</v>
      </c>
      <c r="L4049" s="143">
        <v>265170.38939999999</v>
      </c>
      <c r="M4049" s="143">
        <v>270421.28820000001</v>
      </c>
      <c r="N4049" s="143">
        <f t="shared" si="2068"/>
        <v>194002.13363205062</v>
      </c>
      <c r="O4049" s="143">
        <f t="shared" si="2069"/>
        <v>270421.28820000001</v>
      </c>
      <c r="P4049" s="143">
        <f t="shared" si="2070"/>
        <v>244894.86</v>
      </c>
      <c r="Q4049" s="143">
        <f t="shared" si="2071"/>
        <v>243622.16780801263</v>
      </c>
      <c r="R4049" s="143">
        <f t="shared" si="2072"/>
        <v>219448.49681602529</v>
      </c>
      <c r="S4049" s="143">
        <f t="shared" si="2073"/>
        <v>257658.0741</v>
      </c>
      <c r="T4049" s="143">
        <f t="shared" si="2074"/>
        <v>34862.999701693581</v>
      </c>
      <c r="U4049" s="194">
        <f t="shared" si="2075"/>
        <v>0.14235905033569746</v>
      </c>
      <c r="V4049" s="188" t="str">
        <f t="shared" si="2076"/>
        <v>MENOR</v>
      </c>
      <c r="W4049" s="188">
        <f t="shared" si="2077"/>
        <v>194002.13363205062</v>
      </c>
      <c r="X4049" s="143">
        <f t="shared" si="2078"/>
        <v>194002</v>
      </c>
    </row>
    <row r="4050" spans="1:24" x14ac:dyDescent="0.25">
      <c r="A4050" s="20" t="s">
        <v>236</v>
      </c>
      <c r="B4050" s="20">
        <v>4912</v>
      </c>
      <c r="C4050" s="31" t="s">
        <v>1872</v>
      </c>
      <c r="D4050" s="58" t="s">
        <v>1873</v>
      </c>
      <c r="E4050" s="20" t="s">
        <v>7</v>
      </c>
      <c r="F4050" s="23" t="s">
        <v>334</v>
      </c>
      <c r="G4050" s="169">
        <v>126057</v>
      </c>
      <c r="H4050" s="36">
        <v>158.16999999999999</v>
      </c>
      <c r="I4050" s="50">
        <v>151.76</v>
      </c>
      <c r="J4050" s="155">
        <f t="shared" si="2067"/>
        <v>131381.36327095414</v>
      </c>
      <c r="K4050" s="182">
        <v>165112.5</v>
      </c>
      <c r="L4050" s="143">
        <v>181787.375</v>
      </c>
      <c r="M4050" s="143">
        <v>185387.125</v>
      </c>
      <c r="N4050" s="143">
        <f t="shared" si="2068"/>
        <v>131381.36327095414</v>
      </c>
      <c r="O4050" s="143">
        <f t="shared" si="2069"/>
        <v>185387.125</v>
      </c>
      <c r="P4050" s="143">
        <f t="shared" si="2070"/>
        <v>165112.5</v>
      </c>
      <c r="Q4050" s="143">
        <f t="shared" si="2071"/>
        <v>165917.09081773853</v>
      </c>
      <c r="R4050" s="143">
        <f t="shared" si="2072"/>
        <v>148246.93163547706</v>
      </c>
      <c r="S4050" s="143">
        <f t="shared" si="2073"/>
        <v>175249.8125</v>
      </c>
      <c r="T4050" s="143">
        <f t="shared" si="2074"/>
        <v>24659.764764043506</v>
      </c>
      <c r="U4050" s="194">
        <f t="shared" si="2075"/>
        <v>0.1493512893575199</v>
      </c>
      <c r="V4050" s="188" t="str">
        <f t="shared" si="2076"/>
        <v>MENOR</v>
      </c>
      <c r="W4050" s="188">
        <f t="shared" si="2077"/>
        <v>131381.36327095414</v>
      </c>
      <c r="X4050" s="143">
        <f t="shared" si="2078"/>
        <v>131381</v>
      </c>
    </row>
    <row r="4051" spans="1:24" ht="27.6" x14ac:dyDescent="0.25">
      <c r="A4051" s="20" t="s">
        <v>237</v>
      </c>
      <c r="B4051" s="20">
        <v>4912</v>
      </c>
      <c r="C4051" s="31" t="s">
        <v>555</v>
      </c>
      <c r="D4051" s="58" t="s">
        <v>1874</v>
      </c>
      <c r="E4051" s="20" t="s">
        <v>7</v>
      </c>
      <c r="F4051" s="23" t="s">
        <v>334</v>
      </c>
      <c r="G4051" s="169">
        <v>348718</v>
      </c>
      <c r="H4051" s="36">
        <v>158.16999999999999</v>
      </c>
      <c r="I4051" s="50">
        <v>151.76</v>
      </c>
      <c r="J4051" s="155">
        <f t="shared" si="2067"/>
        <v>363447.06154454401</v>
      </c>
      <c r="K4051" s="182">
        <v>456635.13</v>
      </c>
      <c r="L4051" s="143">
        <v>502751.16429999995</v>
      </c>
      <c r="M4051" s="143">
        <v>512706.63289999997</v>
      </c>
      <c r="N4051" s="143">
        <f t="shared" si="2068"/>
        <v>363447.06154454401</v>
      </c>
      <c r="O4051" s="143">
        <f t="shared" si="2069"/>
        <v>512706.63289999997</v>
      </c>
      <c r="P4051" s="143">
        <f t="shared" si="2070"/>
        <v>456635.13</v>
      </c>
      <c r="Q4051" s="143">
        <f t="shared" si="2071"/>
        <v>458884.99718613597</v>
      </c>
      <c r="R4051" s="143">
        <f t="shared" si="2072"/>
        <v>410041.09577227198</v>
      </c>
      <c r="S4051" s="143">
        <f t="shared" si="2073"/>
        <v>484670.88144999999</v>
      </c>
      <c r="T4051" s="143">
        <f t="shared" si="2074"/>
        <v>68152.942098541083</v>
      </c>
      <c r="U4051" s="194">
        <f t="shared" si="2075"/>
        <v>0.14925032618173964</v>
      </c>
      <c r="V4051" s="188" t="str">
        <f t="shared" si="2076"/>
        <v>MENOR</v>
      </c>
      <c r="W4051" s="188">
        <f t="shared" si="2077"/>
        <v>363447.06154454401</v>
      </c>
      <c r="X4051" s="143">
        <f t="shared" si="2078"/>
        <v>363447</v>
      </c>
    </row>
    <row r="4052" spans="1:24" x14ac:dyDescent="0.25">
      <c r="A4052" s="52" t="s">
        <v>267</v>
      </c>
      <c r="B4052" s="34" t="s">
        <v>1479</v>
      </c>
      <c r="C4052" s="35"/>
      <c r="D4052" s="17"/>
      <c r="E4052" s="17"/>
      <c r="F4052" s="17"/>
      <c r="G4052" s="138"/>
      <c r="H4052" s="18"/>
      <c r="I4052" s="18"/>
      <c r="J4052" s="138"/>
      <c r="K4052" s="178"/>
      <c r="L4052" s="139"/>
      <c r="M4052" s="139"/>
      <c r="N4052" s="139"/>
      <c r="O4052" s="139"/>
      <c r="P4052" s="139"/>
      <c r="Q4052" s="139"/>
      <c r="R4052" s="139"/>
      <c r="S4052" s="139"/>
      <c r="T4052" s="139"/>
      <c r="U4052" s="193"/>
      <c r="V4052" s="52"/>
      <c r="W4052" s="139"/>
      <c r="X4052" s="139"/>
    </row>
    <row r="4053" spans="1:24" ht="41.4" x14ac:dyDescent="0.25">
      <c r="A4053" s="62" t="s">
        <v>269</v>
      </c>
      <c r="B4053" s="20">
        <v>4912</v>
      </c>
      <c r="C4053" s="31" t="s">
        <v>1480</v>
      </c>
      <c r="D4053" s="58" t="s">
        <v>1481</v>
      </c>
      <c r="E4053" s="63" t="s">
        <v>7</v>
      </c>
      <c r="F4053" s="23" t="s">
        <v>334</v>
      </c>
      <c r="G4053" s="169">
        <v>5054</v>
      </c>
      <c r="H4053" s="36">
        <v>158.16999999999999</v>
      </c>
      <c r="I4053" s="50">
        <v>151.76</v>
      </c>
      <c r="J4053" s="155">
        <f t="shared" ref="J4053:J4067" si="2079">G4053*(H4053/I4053)</f>
        <v>5267.4695571955717</v>
      </c>
      <c r="K4053" s="182">
        <v>162137.5</v>
      </c>
      <c r="L4053" s="143">
        <v>180285</v>
      </c>
      <c r="M4053" s="143">
        <v>183855</v>
      </c>
      <c r="N4053" s="143">
        <f t="shared" ref="N4053:N4067" si="2080">MIN(J4053,K4053,L4053,M4053)</f>
        <v>5267.4695571955717</v>
      </c>
      <c r="O4053" s="143">
        <f t="shared" ref="O4053:O4067" si="2081">MAX(J4053,K4053,L4053,M4053)</f>
        <v>183855</v>
      </c>
      <c r="P4053" s="143">
        <f t="shared" ref="P4053:P4067" si="2082">MEDIAN(J4053,K4053,L4053,M4053,)</f>
        <v>162137.5</v>
      </c>
      <c r="Q4053" s="143">
        <f t="shared" ref="Q4053:Q4067" si="2083">AVERAGE(J4053,K4053,L4053,M4053)</f>
        <v>132886.24238929889</v>
      </c>
      <c r="R4053" s="143">
        <f t="shared" ref="R4053:R4067" si="2084">AVERAGE(N4053,P4053)</f>
        <v>83702.484778597791</v>
      </c>
      <c r="S4053" s="143">
        <f t="shared" ref="S4053:S4067" si="2085">AVERAGE(O4053,P4053)</f>
        <v>172996.25</v>
      </c>
      <c r="T4053" s="143">
        <f t="shared" ref="T4053:T4067" si="2086">STDEVA(J4053,K4053,L4053,M4053)</f>
        <v>85608.885298968817</v>
      </c>
      <c r="U4053" s="194">
        <f t="shared" ref="U4053:U4067" si="2087">T4053/P4053</f>
        <v>0.52800175961124862</v>
      </c>
      <c r="V4053" s="188" t="str">
        <f t="shared" ref="V4053:V4067" si="2088">IF(U4053&lt;=70%,"MENOR",IF(AND(U4053&gt;70%,U4053&lt;=90%),"[PROM MEN-MED]","PROMEDIO"))</f>
        <v>MENOR</v>
      </c>
      <c r="W4053" s="188">
        <f t="shared" ref="W4053:W4067" si="2089">IF(U4053&lt;=70%,N4053,IF(AND(U4053&gt;70%,U4053&lt;=90%),R4053,Q4053))</f>
        <v>5267.4695571955717</v>
      </c>
      <c r="X4053" s="143">
        <f t="shared" ref="X4053:X4067" si="2090">ROUND(W4053,0)</f>
        <v>5267</v>
      </c>
    </row>
    <row r="4054" spans="1:24" ht="41.4" x14ac:dyDescent="0.25">
      <c r="A4054" s="62" t="s">
        <v>270</v>
      </c>
      <c r="B4054" s="20">
        <v>4912</v>
      </c>
      <c r="C4054" s="31" t="s">
        <v>1483</v>
      </c>
      <c r="D4054" s="58" t="s">
        <v>1481</v>
      </c>
      <c r="E4054" s="63" t="s">
        <v>7</v>
      </c>
      <c r="F4054" s="23" t="s">
        <v>334</v>
      </c>
      <c r="G4054" s="169">
        <v>4601</v>
      </c>
      <c r="H4054" s="36">
        <v>158.16999999999999</v>
      </c>
      <c r="I4054" s="50">
        <v>151.76</v>
      </c>
      <c r="J4054" s="155">
        <f t="shared" si="2079"/>
        <v>4795.3358592514496</v>
      </c>
      <c r="K4054" s="182">
        <v>125402.2</v>
      </c>
      <c r="L4054" s="143">
        <v>139321.84419999999</v>
      </c>
      <c r="M4054" s="143">
        <v>142080.69259999998</v>
      </c>
      <c r="N4054" s="143">
        <f t="shared" si="2080"/>
        <v>4795.3358592514496</v>
      </c>
      <c r="O4054" s="143">
        <f t="shared" si="2081"/>
        <v>142080.69259999998</v>
      </c>
      <c r="P4054" s="143">
        <f t="shared" si="2082"/>
        <v>125402.2</v>
      </c>
      <c r="Q4054" s="143">
        <f t="shared" si="2083"/>
        <v>102900.01816481285</v>
      </c>
      <c r="R4054" s="143">
        <f t="shared" si="2084"/>
        <v>65098.767929625727</v>
      </c>
      <c r="S4054" s="143">
        <f t="shared" si="2085"/>
        <v>133741.44629999998</v>
      </c>
      <c r="T4054" s="143">
        <f t="shared" si="2086"/>
        <v>65809.197783067095</v>
      </c>
      <c r="U4054" s="194">
        <f t="shared" si="2087"/>
        <v>0.52478503393933362</v>
      </c>
      <c r="V4054" s="188" t="str">
        <f t="shared" si="2088"/>
        <v>MENOR</v>
      </c>
      <c r="W4054" s="188">
        <f t="shared" si="2089"/>
        <v>4795.3358592514496</v>
      </c>
      <c r="X4054" s="143">
        <f t="shared" si="2090"/>
        <v>4795</v>
      </c>
    </row>
    <row r="4055" spans="1:24" ht="41.4" x14ac:dyDescent="0.25">
      <c r="A4055" s="62" t="s">
        <v>271</v>
      </c>
      <c r="B4055" s="20">
        <v>4912</v>
      </c>
      <c r="C4055" s="31" t="s">
        <v>1484</v>
      </c>
      <c r="D4055" s="58" t="s">
        <v>1481</v>
      </c>
      <c r="E4055" s="63" t="s">
        <v>7</v>
      </c>
      <c r="F4055" s="23" t="s">
        <v>334</v>
      </c>
      <c r="G4055" s="169">
        <v>72384</v>
      </c>
      <c r="H4055" s="36">
        <v>158.16999999999999</v>
      </c>
      <c r="I4055" s="50">
        <v>151.76</v>
      </c>
      <c r="J4055" s="155">
        <f t="shared" si="2079"/>
        <v>75441.336847654195</v>
      </c>
      <c r="K4055" s="182">
        <v>186592</v>
      </c>
      <c r="L4055" s="143">
        <v>205284.52</v>
      </c>
      <c r="M4055" s="143">
        <v>209349.56</v>
      </c>
      <c r="N4055" s="143">
        <f t="shared" si="2080"/>
        <v>75441.336847654195</v>
      </c>
      <c r="O4055" s="143">
        <f t="shared" si="2081"/>
        <v>209349.56</v>
      </c>
      <c r="P4055" s="143">
        <f t="shared" si="2082"/>
        <v>186592</v>
      </c>
      <c r="Q4055" s="143">
        <f t="shared" si="2083"/>
        <v>169166.85421191354</v>
      </c>
      <c r="R4055" s="143">
        <f t="shared" si="2084"/>
        <v>131016.6684238271</v>
      </c>
      <c r="S4055" s="143">
        <f t="shared" si="2085"/>
        <v>197970.78</v>
      </c>
      <c r="T4055" s="143">
        <f t="shared" si="2086"/>
        <v>63264.639774432137</v>
      </c>
      <c r="U4055" s="194">
        <f t="shared" si="2087"/>
        <v>0.33905333441107943</v>
      </c>
      <c r="V4055" s="188" t="str">
        <f t="shared" si="2088"/>
        <v>MENOR</v>
      </c>
      <c r="W4055" s="188">
        <f t="shared" si="2089"/>
        <v>75441.336847654195</v>
      </c>
      <c r="X4055" s="143">
        <f t="shared" si="2090"/>
        <v>75441</v>
      </c>
    </row>
    <row r="4056" spans="1:24" ht="41.4" x14ac:dyDescent="0.25">
      <c r="A4056" s="62" t="s">
        <v>272</v>
      </c>
      <c r="B4056" s="20">
        <v>4912</v>
      </c>
      <c r="C4056" s="31" t="s">
        <v>1485</v>
      </c>
      <c r="D4056" s="58" t="s">
        <v>1481</v>
      </c>
      <c r="E4056" s="63" t="s">
        <v>7</v>
      </c>
      <c r="F4056" s="23" t="s">
        <v>334</v>
      </c>
      <c r="G4056" s="169">
        <v>42156</v>
      </c>
      <c r="H4056" s="36">
        <v>158.16999999999999</v>
      </c>
      <c r="I4056" s="50">
        <v>151.76</v>
      </c>
      <c r="J4056" s="155">
        <f t="shared" si="2079"/>
        <v>43936.574327886141</v>
      </c>
      <c r="K4056" s="182">
        <v>244894.86</v>
      </c>
      <c r="L4056" s="143">
        <v>271855.35720000003</v>
      </c>
      <c r="M4056" s="143">
        <v>277238.63160000002</v>
      </c>
      <c r="N4056" s="143">
        <f t="shared" si="2080"/>
        <v>43936.574327886141</v>
      </c>
      <c r="O4056" s="143">
        <f t="shared" si="2081"/>
        <v>277238.63160000002</v>
      </c>
      <c r="P4056" s="143">
        <f t="shared" si="2082"/>
        <v>244894.86</v>
      </c>
      <c r="Q4056" s="143">
        <f t="shared" si="2083"/>
        <v>209481.35578197154</v>
      </c>
      <c r="R4056" s="143">
        <f t="shared" si="2084"/>
        <v>144415.71716394307</v>
      </c>
      <c r="S4056" s="143">
        <f t="shared" si="2085"/>
        <v>261066.7458</v>
      </c>
      <c r="T4056" s="143">
        <f t="shared" si="2086"/>
        <v>111266.57992835318</v>
      </c>
      <c r="U4056" s="194">
        <f t="shared" si="2087"/>
        <v>0.4543442844343617</v>
      </c>
      <c r="V4056" s="188" t="str">
        <f t="shared" si="2088"/>
        <v>MENOR</v>
      </c>
      <c r="W4056" s="188">
        <f t="shared" si="2089"/>
        <v>43936.574327886141</v>
      </c>
      <c r="X4056" s="143">
        <f t="shared" si="2090"/>
        <v>43937</v>
      </c>
    </row>
    <row r="4057" spans="1:24" ht="55.2" x14ac:dyDescent="0.25">
      <c r="A4057" s="62" t="s">
        <v>273</v>
      </c>
      <c r="B4057" s="20">
        <v>4912</v>
      </c>
      <c r="C4057" s="31" t="s">
        <v>1486</v>
      </c>
      <c r="D4057" s="58" t="s">
        <v>1487</v>
      </c>
      <c r="E4057" s="63" t="s">
        <v>7</v>
      </c>
      <c r="F4057" s="23" t="s">
        <v>334</v>
      </c>
      <c r="G4057" s="169">
        <v>131958</v>
      </c>
      <c r="H4057" s="36">
        <v>158.16999999999999</v>
      </c>
      <c r="I4057" s="50">
        <v>151.76</v>
      </c>
      <c r="J4057" s="155">
        <f t="shared" si="2079"/>
        <v>137531.6081971534</v>
      </c>
      <c r="K4057" s="182">
        <v>551267.5</v>
      </c>
      <c r="L4057" s="143">
        <v>612969</v>
      </c>
      <c r="M4057" s="143">
        <v>625107</v>
      </c>
      <c r="N4057" s="143">
        <f t="shared" si="2080"/>
        <v>137531.6081971534</v>
      </c>
      <c r="O4057" s="143">
        <f t="shared" si="2081"/>
        <v>625107</v>
      </c>
      <c r="P4057" s="143">
        <f t="shared" si="2082"/>
        <v>551267.5</v>
      </c>
      <c r="Q4057" s="143">
        <f t="shared" si="2083"/>
        <v>481718.77704928839</v>
      </c>
      <c r="R4057" s="143">
        <f t="shared" si="2084"/>
        <v>344399.55409857671</v>
      </c>
      <c r="S4057" s="143">
        <f t="shared" si="2085"/>
        <v>588187.25</v>
      </c>
      <c r="T4057" s="143">
        <f t="shared" si="2086"/>
        <v>231724.43085994571</v>
      </c>
      <c r="U4057" s="194">
        <f t="shared" si="2087"/>
        <v>0.42034843494300989</v>
      </c>
      <c r="V4057" s="188" t="str">
        <f t="shared" si="2088"/>
        <v>MENOR</v>
      </c>
      <c r="W4057" s="188">
        <f t="shared" si="2089"/>
        <v>137531.6081971534</v>
      </c>
      <c r="X4057" s="143">
        <f t="shared" si="2090"/>
        <v>137532</v>
      </c>
    </row>
    <row r="4058" spans="1:24" ht="55.2" x14ac:dyDescent="0.25">
      <c r="A4058" s="62" t="s">
        <v>274</v>
      </c>
      <c r="B4058" s="20">
        <v>4912</v>
      </c>
      <c r="C4058" s="31" t="s">
        <v>1488</v>
      </c>
      <c r="D4058" s="58" t="s">
        <v>3904</v>
      </c>
      <c r="E4058" s="63" t="s">
        <v>13</v>
      </c>
      <c r="F4058" s="23" t="s">
        <v>334</v>
      </c>
      <c r="G4058" s="169">
        <v>31516</v>
      </c>
      <c r="H4058" s="36">
        <v>158.16999999999999</v>
      </c>
      <c r="I4058" s="50">
        <v>151.76</v>
      </c>
      <c r="J4058" s="155">
        <f t="shared" si="2079"/>
        <v>32847.164733790196</v>
      </c>
      <c r="K4058" s="182">
        <v>167666.23999999999</v>
      </c>
      <c r="L4058" s="143">
        <v>181438.82400000002</v>
      </c>
      <c r="M4058" s="143">
        <v>185031.67199999999</v>
      </c>
      <c r="N4058" s="143">
        <f t="shared" si="2080"/>
        <v>32847.164733790196</v>
      </c>
      <c r="O4058" s="143">
        <f t="shared" si="2081"/>
        <v>185031.67199999999</v>
      </c>
      <c r="P4058" s="143">
        <f t="shared" si="2082"/>
        <v>167666.23999999999</v>
      </c>
      <c r="Q4058" s="143">
        <f t="shared" si="2083"/>
        <v>141745.97518344756</v>
      </c>
      <c r="R4058" s="143">
        <f t="shared" si="2084"/>
        <v>100256.7023668951</v>
      </c>
      <c r="S4058" s="143">
        <f t="shared" si="2085"/>
        <v>176348.95600000001</v>
      </c>
      <c r="T4058" s="143">
        <f t="shared" si="2086"/>
        <v>72983.981899178398</v>
      </c>
      <c r="U4058" s="194">
        <f t="shared" si="2087"/>
        <v>0.43529324626817184</v>
      </c>
      <c r="V4058" s="188" t="str">
        <f t="shared" si="2088"/>
        <v>MENOR</v>
      </c>
      <c r="W4058" s="188">
        <f t="shared" si="2089"/>
        <v>32847.164733790196</v>
      </c>
      <c r="X4058" s="143">
        <f t="shared" si="2090"/>
        <v>32847</v>
      </c>
    </row>
    <row r="4059" spans="1:24" ht="27.6" x14ac:dyDescent="0.25">
      <c r="A4059" s="62" t="s">
        <v>275</v>
      </c>
      <c r="B4059" s="20">
        <v>4912</v>
      </c>
      <c r="C4059" s="31" t="s">
        <v>1490</v>
      </c>
      <c r="D4059" s="58" t="s">
        <v>3905</v>
      </c>
      <c r="E4059" s="63" t="s">
        <v>7</v>
      </c>
      <c r="F4059" s="23" t="s">
        <v>334</v>
      </c>
      <c r="G4059" s="169">
        <v>7368</v>
      </c>
      <c r="H4059" s="36">
        <v>158.16999999999999</v>
      </c>
      <c r="I4059" s="50">
        <v>151.76</v>
      </c>
      <c r="J4059" s="155">
        <f t="shared" si="2079"/>
        <v>7679.2076963626778</v>
      </c>
      <c r="K4059" s="182">
        <v>245555.31</v>
      </c>
      <c r="L4059" s="143">
        <v>265885.51990000001</v>
      </c>
      <c r="M4059" s="143">
        <v>271150.5797</v>
      </c>
      <c r="N4059" s="143">
        <f t="shared" si="2080"/>
        <v>7679.2076963626778</v>
      </c>
      <c r="O4059" s="143">
        <f t="shared" si="2081"/>
        <v>271150.5797</v>
      </c>
      <c r="P4059" s="143">
        <f t="shared" si="2082"/>
        <v>245555.31</v>
      </c>
      <c r="Q4059" s="143">
        <f t="shared" si="2083"/>
        <v>197567.65432409069</v>
      </c>
      <c r="R4059" s="143">
        <f t="shared" si="2084"/>
        <v>126617.25884818134</v>
      </c>
      <c r="S4059" s="143">
        <f t="shared" si="2085"/>
        <v>258352.94485</v>
      </c>
      <c r="T4059" s="143">
        <f t="shared" si="2086"/>
        <v>127072.43987018554</v>
      </c>
      <c r="U4059" s="194">
        <f t="shared" si="2087"/>
        <v>0.51749009162206894</v>
      </c>
      <c r="V4059" s="188" t="str">
        <f t="shared" si="2088"/>
        <v>MENOR</v>
      </c>
      <c r="W4059" s="188">
        <f t="shared" si="2089"/>
        <v>7679.2076963626778</v>
      </c>
      <c r="X4059" s="143">
        <f t="shared" si="2090"/>
        <v>7679</v>
      </c>
    </row>
    <row r="4060" spans="1:24" ht="41.4" x14ac:dyDescent="0.25">
      <c r="A4060" s="62" t="s">
        <v>276</v>
      </c>
      <c r="B4060" s="20">
        <v>4912</v>
      </c>
      <c r="C4060" s="31" t="s">
        <v>1491</v>
      </c>
      <c r="D4060" s="58" t="s">
        <v>3906</v>
      </c>
      <c r="E4060" s="63" t="s">
        <v>7</v>
      </c>
      <c r="F4060" s="23" t="s">
        <v>334</v>
      </c>
      <c r="G4060" s="169">
        <v>45357</v>
      </c>
      <c r="H4060" s="36">
        <v>158.16999999999999</v>
      </c>
      <c r="I4060" s="50">
        <v>151.76</v>
      </c>
      <c r="J4060" s="155">
        <f t="shared" si="2079"/>
        <v>47272.777345809176</v>
      </c>
      <c r="K4060" s="182">
        <v>58905</v>
      </c>
      <c r="L4060" s="143">
        <v>64361.745000000003</v>
      </c>
      <c r="M4060" s="143">
        <v>65636.235000000001</v>
      </c>
      <c r="N4060" s="143">
        <f t="shared" si="2080"/>
        <v>47272.777345809176</v>
      </c>
      <c r="O4060" s="143">
        <f t="shared" si="2081"/>
        <v>65636.235000000001</v>
      </c>
      <c r="P4060" s="143">
        <f t="shared" si="2082"/>
        <v>58905</v>
      </c>
      <c r="Q4060" s="143">
        <f t="shared" si="2083"/>
        <v>59043.939336452298</v>
      </c>
      <c r="R4060" s="143">
        <f t="shared" si="2084"/>
        <v>53088.888672904592</v>
      </c>
      <c r="S4060" s="143">
        <f t="shared" si="2085"/>
        <v>62270.6175</v>
      </c>
      <c r="T4060" s="143">
        <f t="shared" si="2086"/>
        <v>8372.9122360953061</v>
      </c>
      <c r="U4060" s="194">
        <f t="shared" si="2087"/>
        <v>0.14214264045658784</v>
      </c>
      <c r="V4060" s="188" t="str">
        <f t="shared" si="2088"/>
        <v>MENOR</v>
      </c>
      <c r="W4060" s="188">
        <f t="shared" si="2089"/>
        <v>47272.777345809176</v>
      </c>
      <c r="X4060" s="143">
        <f t="shared" si="2090"/>
        <v>47273</v>
      </c>
    </row>
    <row r="4061" spans="1:24" ht="55.2" x14ac:dyDescent="0.25">
      <c r="A4061" s="62" t="s">
        <v>278</v>
      </c>
      <c r="B4061" s="20">
        <v>4912</v>
      </c>
      <c r="C4061" s="31" t="s">
        <v>1492</v>
      </c>
      <c r="D4061" s="58" t="s">
        <v>3904</v>
      </c>
      <c r="E4061" s="63" t="s">
        <v>7</v>
      </c>
      <c r="F4061" s="23" t="s">
        <v>334</v>
      </c>
      <c r="G4061" s="169">
        <v>4144</v>
      </c>
      <c r="H4061" s="36">
        <v>158.16999999999999</v>
      </c>
      <c r="I4061" s="50">
        <v>151.76</v>
      </c>
      <c r="J4061" s="155">
        <f t="shared" si="2079"/>
        <v>4319.0332103321034</v>
      </c>
      <c r="K4061" s="182">
        <v>58369.5</v>
      </c>
      <c r="L4061" s="143">
        <v>63280.035000000003</v>
      </c>
      <c r="M4061" s="143">
        <v>64533.104999999996</v>
      </c>
      <c r="N4061" s="143">
        <f t="shared" si="2080"/>
        <v>4319.0332103321034</v>
      </c>
      <c r="O4061" s="143">
        <f t="shared" si="2081"/>
        <v>64533.104999999996</v>
      </c>
      <c r="P4061" s="143">
        <f t="shared" si="2082"/>
        <v>58369.5</v>
      </c>
      <c r="Q4061" s="143">
        <f t="shared" si="2083"/>
        <v>47625.418302583028</v>
      </c>
      <c r="R4061" s="143">
        <f t="shared" si="2084"/>
        <v>31344.266605166053</v>
      </c>
      <c r="S4061" s="143">
        <f t="shared" si="2085"/>
        <v>61451.302499999998</v>
      </c>
      <c r="T4061" s="143">
        <f t="shared" si="2086"/>
        <v>28993.18985946045</v>
      </c>
      <c r="U4061" s="194">
        <f t="shared" si="2087"/>
        <v>0.49671814662555702</v>
      </c>
      <c r="V4061" s="188" t="str">
        <f t="shared" si="2088"/>
        <v>MENOR</v>
      </c>
      <c r="W4061" s="188">
        <f t="shared" si="2089"/>
        <v>4319.0332103321034</v>
      </c>
      <c r="X4061" s="143">
        <f t="shared" si="2090"/>
        <v>4319</v>
      </c>
    </row>
    <row r="4062" spans="1:24" ht="55.2" x14ac:dyDescent="0.25">
      <c r="A4062" s="62" t="s">
        <v>280</v>
      </c>
      <c r="B4062" s="20">
        <v>4912</v>
      </c>
      <c r="C4062" s="31" t="s">
        <v>1493</v>
      </c>
      <c r="D4062" s="58" t="s">
        <v>3904</v>
      </c>
      <c r="E4062" s="63" t="s">
        <v>7</v>
      </c>
      <c r="F4062" s="23" t="s">
        <v>334</v>
      </c>
      <c r="G4062" s="169">
        <v>7270</v>
      </c>
      <c r="H4062" s="36">
        <v>158.16999999999999</v>
      </c>
      <c r="I4062" s="50">
        <v>151.76</v>
      </c>
      <c r="J4062" s="155">
        <f t="shared" si="2079"/>
        <v>7577.0683974696894</v>
      </c>
      <c r="K4062" s="182">
        <v>59440.5</v>
      </c>
      <c r="L4062" s="143">
        <v>64361.745000000003</v>
      </c>
      <c r="M4062" s="143">
        <v>65636.235000000001</v>
      </c>
      <c r="N4062" s="143">
        <f t="shared" si="2080"/>
        <v>7577.0683974696894</v>
      </c>
      <c r="O4062" s="143">
        <f t="shared" si="2081"/>
        <v>65636.235000000001</v>
      </c>
      <c r="P4062" s="143">
        <f t="shared" si="2082"/>
        <v>59440.5</v>
      </c>
      <c r="Q4062" s="143">
        <f t="shared" si="2083"/>
        <v>49253.887099367421</v>
      </c>
      <c r="R4062" s="143">
        <f t="shared" si="2084"/>
        <v>33508.784198734844</v>
      </c>
      <c r="S4062" s="143">
        <f t="shared" si="2085"/>
        <v>62538.3675</v>
      </c>
      <c r="T4062" s="143">
        <f t="shared" si="2086"/>
        <v>27912.679272935296</v>
      </c>
      <c r="U4062" s="194">
        <f t="shared" si="2087"/>
        <v>0.46959025029963236</v>
      </c>
      <c r="V4062" s="188" t="str">
        <f t="shared" si="2088"/>
        <v>MENOR</v>
      </c>
      <c r="W4062" s="188">
        <f t="shared" si="2089"/>
        <v>7577.0683974696894</v>
      </c>
      <c r="X4062" s="143">
        <f t="shared" si="2090"/>
        <v>7577</v>
      </c>
    </row>
    <row r="4063" spans="1:24" ht="55.2" x14ac:dyDescent="0.25">
      <c r="A4063" s="62" t="s">
        <v>282</v>
      </c>
      <c r="B4063" s="20">
        <v>4912</v>
      </c>
      <c r="C4063" s="31" t="s">
        <v>1494</v>
      </c>
      <c r="D4063" s="58" t="s">
        <v>3904</v>
      </c>
      <c r="E4063" s="63" t="s">
        <v>7</v>
      </c>
      <c r="F4063" s="23" t="s">
        <v>334</v>
      </c>
      <c r="G4063" s="169">
        <v>15578</v>
      </c>
      <c r="H4063" s="36">
        <v>158.16999999999999</v>
      </c>
      <c r="I4063" s="50">
        <v>151.76</v>
      </c>
      <c r="J4063" s="155">
        <f t="shared" si="2079"/>
        <v>16235.979573010016</v>
      </c>
      <c r="K4063" s="182">
        <v>124002.76</v>
      </c>
      <c r="L4063" s="143">
        <v>134434.91880000001</v>
      </c>
      <c r="M4063" s="143">
        <v>137096.9964</v>
      </c>
      <c r="N4063" s="143">
        <f t="shared" si="2080"/>
        <v>16235.979573010016</v>
      </c>
      <c r="O4063" s="143">
        <f t="shared" si="2081"/>
        <v>137096.9964</v>
      </c>
      <c r="P4063" s="143">
        <f t="shared" si="2082"/>
        <v>124002.76</v>
      </c>
      <c r="Q4063" s="143">
        <f t="shared" si="2083"/>
        <v>102942.6636932525</v>
      </c>
      <c r="R4063" s="143">
        <f t="shared" si="2084"/>
        <v>70119.369786505005</v>
      </c>
      <c r="S4063" s="143">
        <f t="shared" si="2085"/>
        <v>130549.87820000001</v>
      </c>
      <c r="T4063" s="143">
        <f t="shared" si="2086"/>
        <v>58079.994553284458</v>
      </c>
      <c r="U4063" s="194">
        <f t="shared" si="2087"/>
        <v>0.46837662769187122</v>
      </c>
      <c r="V4063" s="188" t="str">
        <f t="shared" si="2088"/>
        <v>MENOR</v>
      </c>
      <c r="W4063" s="188">
        <f t="shared" si="2089"/>
        <v>16235.979573010016</v>
      </c>
      <c r="X4063" s="143">
        <f t="shared" si="2090"/>
        <v>16236</v>
      </c>
    </row>
    <row r="4064" spans="1:24" ht="55.2" x14ac:dyDescent="0.25">
      <c r="A4064" s="62" t="s">
        <v>284</v>
      </c>
      <c r="B4064" s="20">
        <v>4912</v>
      </c>
      <c r="C4064" s="31" t="s">
        <v>1875</v>
      </c>
      <c r="D4064" s="58" t="s">
        <v>3904</v>
      </c>
      <c r="E4064" s="63" t="s">
        <v>13</v>
      </c>
      <c r="F4064" s="23" t="s">
        <v>334</v>
      </c>
      <c r="G4064" s="169">
        <v>13501</v>
      </c>
      <c r="H4064" s="36">
        <v>158.16999999999999</v>
      </c>
      <c r="I4064" s="50">
        <v>151.76</v>
      </c>
      <c r="J4064" s="155">
        <f t="shared" si="2079"/>
        <v>14071.251779124934</v>
      </c>
      <c r="K4064" s="182">
        <v>59440.5</v>
      </c>
      <c r="L4064" s="143">
        <v>64361.745000000003</v>
      </c>
      <c r="M4064" s="143">
        <v>65636.235000000001</v>
      </c>
      <c r="N4064" s="143">
        <f t="shared" si="2080"/>
        <v>14071.251779124934</v>
      </c>
      <c r="O4064" s="143">
        <f t="shared" si="2081"/>
        <v>65636.235000000001</v>
      </c>
      <c r="P4064" s="143">
        <f t="shared" si="2082"/>
        <v>59440.5</v>
      </c>
      <c r="Q4064" s="143">
        <f t="shared" si="2083"/>
        <v>50877.432944781234</v>
      </c>
      <c r="R4064" s="143">
        <f t="shared" si="2084"/>
        <v>36755.875889562463</v>
      </c>
      <c r="S4064" s="143">
        <f t="shared" si="2085"/>
        <v>62538.3675</v>
      </c>
      <c r="T4064" s="143">
        <f t="shared" si="2086"/>
        <v>24682.449899330863</v>
      </c>
      <c r="U4064" s="194">
        <f t="shared" si="2087"/>
        <v>0.41524633708213865</v>
      </c>
      <c r="V4064" s="188" t="str">
        <f t="shared" si="2088"/>
        <v>MENOR</v>
      </c>
      <c r="W4064" s="188">
        <f t="shared" si="2089"/>
        <v>14071.251779124934</v>
      </c>
      <c r="X4064" s="143">
        <f t="shared" si="2090"/>
        <v>14071</v>
      </c>
    </row>
    <row r="4065" spans="1:24" ht="55.2" x14ac:dyDescent="0.25">
      <c r="A4065" s="62" t="s">
        <v>285</v>
      </c>
      <c r="B4065" s="20">
        <v>4912</v>
      </c>
      <c r="C4065" s="31" t="s">
        <v>1496</v>
      </c>
      <c r="D4065" s="58" t="s">
        <v>3904</v>
      </c>
      <c r="E4065" s="63" t="s">
        <v>13</v>
      </c>
      <c r="F4065" s="23" t="s">
        <v>334</v>
      </c>
      <c r="G4065" s="169">
        <v>25787</v>
      </c>
      <c r="H4065" s="36">
        <v>158.16999999999999</v>
      </c>
      <c r="I4065" s="50">
        <v>151.76</v>
      </c>
      <c r="J4065" s="155">
        <f t="shared" si="2079"/>
        <v>26876.184699525569</v>
      </c>
      <c r="K4065" s="182">
        <v>85085</v>
      </c>
      <c r="L4065" s="143">
        <v>92966.964999999997</v>
      </c>
      <c r="M4065" s="143">
        <v>94807.895000000004</v>
      </c>
      <c r="N4065" s="143">
        <f t="shared" si="2080"/>
        <v>26876.184699525569</v>
      </c>
      <c r="O4065" s="143">
        <f t="shared" si="2081"/>
        <v>94807.895000000004</v>
      </c>
      <c r="P4065" s="143">
        <f t="shared" si="2082"/>
        <v>85085</v>
      </c>
      <c r="Q4065" s="143">
        <f t="shared" si="2083"/>
        <v>74934.011174881394</v>
      </c>
      <c r="R4065" s="143">
        <f t="shared" si="2084"/>
        <v>55980.592349762781</v>
      </c>
      <c r="S4065" s="143">
        <f t="shared" si="2085"/>
        <v>89946.447500000009</v>
      </c>
      <c r="T4065" s="143">
        <f t="shared" si="2086"/>
        <v>32314.887908497451</v>
      </c>
      <c r="U4065" s="194">
        <f t="shared" si="2087"/>
        <v>0.3797953565081677</v>
      </c>
      <c r="V4065" s="188" t="str">
        <f t="shared" si="2088"/>
        <v>MENOR</v>
      </c>
      <c r="W4065" s="188">
        <f t="shared" si="2089"/>
        <v>26876.184699525569</v>
      </c>
      <c r="X4065" s="143">
        <f t="shared" si="2090"/>
        <v>26876</v>
      </c>
    </row>
    <row r="4066" spans="1:24" ht="41.4" x14ac:dyDescent="0.25">
      <c r="A4066" s="62" t="s">
        <v>287</v>
      </c>
      <c r="B4066" s="20">
        <v>4912</v>
      </c>
      <c r="C4066" s="31" t="s">
        <v>1497</v>
      </c>
      <c r="D4066" s="58" t="s">
        <v>3907</v>
      </c>
      <c r="E4066" s="63" t="s">
        <v>7</v>
      </c>
      <c r="F4066" s="23" t="s">
        <v>334</v>
      </c>
      <c r="G4066" s="169">
        <v>21553</v>
      </c>
      <c r="H4066" s="36">
        <v>158.16999999999999</v>
      </c>
      <c r="I4066" s="50">
        <v>151.76</v>
      </c>
      <c r="J4066" s="155">
        <f t="shared" si="2079"/>
        <v>22463.350092250923</v>
      </c>
      <c r="K4066" s="182">
        <v>112804.86</v>
      </c>
      <c r="L4066" s="143">
        <v>118038.599</v>
      </c>
      <c r="M4066" s="143">
        <v>120375.997</v>
      </c>
      <c r="N4066" s="143">
        <f t="shared" si="2080"/>
        <v>22463.350092250923</v>
      </c>
      <c r="O4066" s="143">
        <f t="shared" si="2081"/>
        <v>120375.997</v>
      </c>
      <c r="P4066" s="143">
        <f t="shared" si="2082"/>
        <v>112804.86</v>
      </c>
      <c r="Q4066" s="143">
        <f t="shared" si="2083"/>
        <v>93420.701523062744</v>
      </c>
      <c r="R4066" s="143">
        <f t="shared" si="2084"/>
        <v>67634.105046125464</v>
      </c>
      <c r="S4066" s="143">
        <f t="shared" si="2085"/>
        <v>116590.42850000001</v>
      </c>
      <c r="T4066" s="143">
        <f t="shared" si="2086"/>
        <v>47410.68850083185</v>
      </c>
      <c r="U4066" s="194">
        <f t="shared" si="2087"/>
        <v>0.42028941395638314</v>
      </c>
      <c r="V4066" s="188" t="str">
        <f t="shared" si="2088"/>
        <v>MENOR</v>
      </c>
      <c r="W4066" s="188">
        <f t="shared" si="2089"/>
        <v>22463.350092250923</v>
      </c>
      <c r="X4066" s="143">
        <f t="shared" si="2090"/>
        <v>22463</v>
      </c>
    </row>
    <row r="4067" spans="1:24" ht="55.2" x14ac:dyDescent="0.25">
      <c r="A4067" s="62" t="s">
        <v>289</v>
      </c>
      <c r="B4067" s="64">
        <v>4912</v>
      </c>
      <c r="C4067" s="31" t="s">
        <v>1498</v>
      </c>
      <c r="D4067" s="58" t="s">
        <v>3904</v>
      </c>
      <c r="E4067" s="63" t="s">
        <v>7</v>
      </c>
      <c r="F4067" s="23" t="s">
        <v>334</v>
      </c>
      <c r="G4067" s="169">
        <v>70619</v>
      </c>
      <c r="H4067" s="36">
        <v>158.16999999999999</v>
      </c>
      <c r="I4067" s="50">
        <v>151.76</v>
      </c>
      <c r="J4067" s="155">
        <f t="shared" si="2079"/>
        <v>73601.787229836584</v>
      </c>
      <c r="K4067" s="182">
        <v>111788.6</v>
      </c>
      <c r="L4067" s="143">
        <v>121117.8668</v>
      </c>
      <c r="M4067" s="143">
        <v>123516.24040000001</v>
      </c>
      <c r="N4067" s="143">
        <f t="shared" si="2080"/>
        <v>73601.787229836584</v>
      </c>
      <c r="O4067" s="143">
        <f t="shared" si="2081"/>
        <v>123516.24040000001</v>
      </c>
      <c r="P4067" s="143">
        <f t="shared" si="2082"/>
        <v>111788.6</v>
      </c>
      <c r="Q4067" s="143">
        <f t="shared" si="2083"/>
        <v>107506.12360745916</v>
      </c>
      <c r="R4067" s="143">
        <f t="shared" si="2084"/>
        <v>92695.193614918302</v>
      </c>
      <c r="S4067" s="143">
        <f t="shared" si="2085"/>
        <v>117652.42020000001</v>
      </c>
      <c r="T4067" s="143">
        <f t="shared" si="2086"/>
        <v>23162.088432825803</v>
      </c>
      <c r="U4067" s="194">
        <f t="shared" si="2087"/>
        <v>0.2071954424049125</v>
      </c>
      <c r="V4067" s="188" t="str">
        <f t="shared" si="2088"/>
        <v>MENOR</v>
      </c>
      <c r="W4067" s="188">
        <f t="shared" si="2089"/>
        <v>73601.787229836584</v>
      </c>
      <c r="X4067" s="143">
        <f t="shared" si="2090"/>
        <v>73602</v>
      </c>
    </row>
    <row r="4068" spans="1:24" x14ac:dyDescent="0.25">
      <c r="A4068" s="52" t="s">
        <v>327</v>
      </c>
      <c r="B4068" s="34" t="s">
        <v>1501</v>
      </c>
      <c r="C4068" s="35"/>
      <c r="D4068" s="17"/>
      <c r="E4068" s="17"/>
      <c r="F4068" s="17"/>
      <c r="G4068" s="138"/>
      <c r="H4068" s="18"/>
      <c r="I4068" s="18"/>
      <c r="J4068" s="138"/>
      <c r="K4068" s="178"/>
      <c r="L4068" s="139"/>
      <c r="M4068" s="139"/>
      <c r="N4068" s="139"/>
      <c r="O4068" s="139"/>
      <c r="P4068" s="139"/>
      <c r="Q4068" s="139"/>
      <c r="R4068" s="139"/>
      <c r="S4068" s="139"/>
      <c r="T4068" s="139"/>
      <c r="U4068" s="193"/>
      <c r="V4068" s="52"/>
      <c r="W4068" s="139"/>
      <c r="X4068" s="139"/>
    </row>
    <row r="4069" spans="1:24" ht="41.4" x14ac:dyDescent="0.25">
      <c r="A4069" s="62" t="s">
        <v>1502</v>
      </c>
      <c r="B4069" s="64">
        <v>4912</v>
      </c>
      <c r="C4069" s="65" t="s">
        <v>1503</v>
      </c>
      <c r="D4069" s="58" t="s">
        <v>1504</v>
      </c>
      <c r="E4069" s="66" t="s">
        <v>7</v>
      </c>
      <c r="F4069" s="23" t="s">
        <v>334</v>
      </c>
      <c r="G4069" s="169">
        <v>66393</v>
      </c>
      <c r="H4069" s="36">
        <v>158.16999999999999</v>
      </c>
      <c r="I4069" s="50">
        <v>151.76</v>
      </c>
      <c r="J4069" s="155">
        <f t="shared" ref="J4069:J4104" si="2091">G4069*(H4069/I4069)</f>
        <v>69197.290524512384</v>
      </c>
      <c r="K4069" s="182">
        <v>1018223.5</v>
      </c>
      <c r="L4069" s="143">
        <v>1160494.5449999999</v>
      </c>
      <c r="M4069" s="143">
        <v>1183474.635</v>
      </c>
      <c r="N4069" s="143">
        <f t="shared" ref="N4069:N4104" si="2092">MIN(J4069,K4069,L4069,M4069)</f>
        <v>69197.290524512384</v>
      </c>
      <c r="O4069" s="143">
        <f t="shared" ref="O4069:O4104" si="2093">MAX(J4069,K4069,L4069,M4069)</f>
        <v>1183474.635</v>
      </c>
      <c r="P4069" s="143">
        <f t="shared" ref="P4069:P4104" si="2094">MEDIAN(J4069,K4069,L4069,M4069,)</f>
        <v>1018223.5</v>
      </c>
      <c r="Q4069" s="143">
        <f t="shared" ref="Q4069:Q4104" si="2095">AVERAGE(J4069,K4069,L4069,M4069)</f>
        <v>857847.49263112806</v>
      </c>
      <c r="R4069" s="143">
        <f t="shared" ref="R4069:R4104" si="2096">AVERAGE(N4069,P4069)</f>
        <v>543710.39526225615</v>
      </c>
      <c r="S4069" s="143">
        <f t="shared" ref="S4069:S4104" si="2097">AVERAGE(O4069,P4069)</f>
        <v>1100849.0674999999</v>
      </c>
      <c r="T4069" s="143">
        <f t="shared" ref="T4069:T4104" si="2098">STDEVA(J4069,K4069,L4069,M4069)</f>
        <v>530822.59408621967</v>
      </c>
      <c r="U4069" s="194">
        <f t="shared" ref="U4069:U4104" si="2099">T4069/P4069</f>
        <v>0.52132227756108529</v>
      </c>
      <c r="V4069" s="188" t="str">
        <f t="shared" ref="V4069:V4104" si="2100">IF(U4069&lt;=70%,"MENOR",IF(AND(U4069&gt;70%,U4069&lt;=90%),"[PROM MEN-MED]","PROMEDIO"))</f>
        <v>MENOR</v>
      </c>
      <c r="W4069" s="188">
        <f t="shared" ref="W4069:W4104" si="2101">IF(U4069&lt;=70%,N4069,IF(AND(U4069&gt;70%,U4069&lt;=90%),R4069,Q4069))</f>
        <v>69197.290524512384</v>
      </c>
      <c r="X4069" s="143">
        <f t="shared" ref="X4069:X4104" si="2102">ROUND(W4069,0)</f>
        <v>69197</v>
      </c>
    </row>
    <row r="4070" spans="1:24" ht="55.2" x14ac:dyDescent="0.25">
      <c r="A4070" s="62" t="s">
        <v>1505</v>
      </c>
      <c r="B4070" s="64">
        <v>4912</v>
      </c>
      <c r="C4070" s="32" t="s">
        <v>1506</v>
      </c>
      <c r="D4070" s="58" t="s">
        <v>1507</v>
      </c>
      <c r="E4070" s="20" t="s">
        <v>7</v>
      </c>
      <c r="F4070" s="23" t="s">
        <v>334</v>
      </c>
      <c r="G4070" s="169">
        <v>265633</v>
      </c>
      <c r="H4070" s="36">
        <v>158.16999999999999</v>
      </c>
      <c r="I4070" s="50">
        <v>151.76</v>
      </c>
      <c r="J4070" s="155">
        <f t="shared" si="2091"/>
        <v>276852.73860042176</v>
      </c>
      <c r="K4070" s="182">
        <v>801500.7</v>
      </c>
      <c r="L4070" s="143">
        <v>890467.27769999998</v>
      </c>
      <c r="M4070" s="143">
        <v>908100.29310000001</v>
      </c>
      <c r="N4070" s="143">
        <f t="shared" si="2092"/>
        <v>276852.73860042176</v>
      </c>
      <c r="O4070" s="143">
        <f t="shared" si="2093"/>
        <v>908100.29310000001</v>
      </c>
      <c r="P4070" s="143">
        <f t="shared" si="2094"/>
        <v>801500.7</v>
      </c>
      <c r="Q4070" s="143">
        <f t="shared" si="2095"/>
        <v>719230.25235010544</v>
      </c>
      <c r="R4070" s="143">
        <f t="shared" si="2096"/>
        <v>539176.71930021083</v>
      </c>
      <c r="S4070" s="143">
        <f t="shared" si="2097"/>
        <v>854800.49655000004</v>
      </c>
      <c r="T4070" s="143">
        <f t="shared" si="2098"/>
        <v>298585.72324175871</v>
      </c>
      <c r="U4070" s="194">
        <f t="shared" si="2099"/>
        <v>0.37253332809535755</v>
      </c>
      <c r="V4070" s="188" t="str">
        <f t="shared" si="2100"/>
        <v>MENOR</v>
      </c>
      <c r="W4070" s="188">
        <f t="shared" si="2101"/>
        <v>276852.73860042176</v>
      </c>
      <c r="X4070" s="143">
        <f t="shared" si="2102"/>
        <v>276853</v>
      </c>
    </row>
    <row r="4071" spans="1:24" x14ac:dyDescent="0.25">
      <c r="A4071" s="62" t="s">
        <v>1508</v>
      </c>
      <c r="B4071" s="20">
        <v>4912</v>
      </c>
      <c r="C4071" s="31" t="s">
        <v>1600</v>
      </c>
      <c r="D4071" s="58" t="s">
        <v>1601</v>
      </c>
      <c r="E4071" s="20" t="s">
        <v>13</v>
      </c>
      <c r="F4071" s="23" t="s">
        <v>334</v>
      </c>
      <c r="G4071" s="169">
        <v>227373</v>
      </c>
      <c r="H4071" s="36">
        <v>158.16999999999999</v>
      </c>
      <c r="I4071" s="50">
        <v>151.76</v>
      </c>
      <c r="J4071" s="155">
        <f t="shared" si="2091"/>
        <v>236976.72252240381</v>
      </c>
      <c r="K4071" s="182">
        <v>297995.03999999998</v>
      </c>
      <c r="L4071" s="143">
        <v>322666.88160000002</v>
      </c>
      <c r="M4071" s="143">
        <v>329056.3248</v>
      </c>
      <c r="N4071" s="143">
        <f t="shared" si="2092"/>
        <v>236976.72252240381</v>
      </c>
      <c r="O4071" s="143">
        <f t="shared" si="2093"/>
        <v>329056.3248</v>
      </c>
      <c r="P4071" s="143">
        <f t="shared" si="2094"/>
        <v>297995.03999999998</v>
      </c>
      <c r="Q4071" s="143">
        <f t="shared" si="2095"/>
        <v>296673.74223060097</v>
      </c>
      <c r="R4071" s="143">
        <f t="shared" si="2096"/>
        <v>267485.88126120192</v>
      </c>
      <c r="S4071" s="143">
        <f t="shared" si="2097"/>
        <v>313525.68239999999</v>
      </c>
      <c r="T4071" s="143">
        <f t="shared" si="2098"/>
        <v>41991.090078639434</v>
      </c>
      <c r="U4071" s="194">
        <f t="shared" si="2099"/>
        <v>0.14091204363213372</v>
      </c>
      <c r="V4071" s="188" t="str">
        <f t="shared" si="2100"/>
        <v>MENOR</v>
      </c>
      <c r="W4071" s="188">
        <f t="shared" si="2101"/>
        <v>236976.72252240381</v>
      </c>
      <c r="X4071" s="143">
        <f t="shared" si="2102"/>
        <v>236977</v>
      </c>
    </row>
    <row r="4072" spans="1:24" ht="55.2" x14ac:dyDescent="0.25">
      <c r="A4072" s="62" t="s">
        <v>1511</v>
      </c>
      <c r="B4072" s="64">
        <v>4912</v>
      </c>
      <c r="C4072" s="31" t="s">
        <v>1509</v>
      </c>
      <c r="D4072" s="58" t="s">
        <v>1510</v>
      </c>
      <c r="E4072" s="20" t="s">
        <v>7</v>
      </c>
      <c r="F4072" s="23" t="s">
        <v>334</v>
      </c>
      <c r="G4072" s="169">
        <v>4391</v>
      </c>
      <c r="H4072" s="36">
        <v>158.16999999999999</v>
      </c>
      <c r="I4072" s="50">
        <v>151.76</v>
      </c>
      <c r="J4072" s="155">
        <f t="shared" si="2091"/>
        <v>4576.4659330521881</v>
      </c>
      <c r="K4072" s="182">
        <v>59440.5</v>
      </c>
      <c r="L4072" s="143">
        <v>65443.455000000002</v>
      </c>
      <c r="M4072" s="143">
        <v>66739.365000000005</v>
      </c>
      <c r="N4072" s="143">
        <f t="shared" si="2092"/>
        <v>4576.4659330521881</v>
      </c>
      <c r="O4072" s="143">
        <f t="shared" si="2093"/>
        <v>66739.365000000005</v>
      </c>
      <c r="P4072" s="143">
        <f t="shared" si="2094"/>
        <v>59440.5</v>
      </c>
      <c r="Q4072" s="143">
        <f t="shared" si="2095"/>
        <v>49049.946483263047</v>
      </c>
      <c r="R4072" s="143">
        <f t="shared" si="2096"/>
        <v>32008.482966526095</v>
      </c>
      <c r="S4072" s="143">
        <f t="shared" si="2097"/>
        <v>63089.932500000003</v>
      </c>
      <c r="T4072" s="143">
        <f t="shared" si="2098"/>
        <v>29818.991283982996</v>
      </c>
      <c r="U4072" s="194">
        <f t="shared" si="2099"/>
        <v>0.50166117855642189</v>
      </c>
      <c r="V4072" s="188" t="str">
        <f t="shared" si="2100"/>
        <v>MENOR</v>
      </c>
      <c r="W4072" s="188">
        <f t="shared" si="2101"/>
        <v>4576.4659330521881</v>
      </c>
      <c r="X4072" s="143">
        <f t="shared" si="2102"/>
        <v>4576</v>
      </c>
    </row>
    <row r="4073" spans="1:24" ht="55.2" x14ac:dyDescent="0.25">
      <c r="A4073" s="62" t="s">
        <v>1514</v>
      </c>
      <c r="B4073" s="64">
        <v>4912</v>
      </c>
      <c r="C4073" s="31" t="s">
        <v>1512</v>
      </c>
      <c r="D4073" s="58" t="s">
        <v>1513</v>
      </c>
      <c r="E4073" s="20" t="s">
        <v>7</v>
      </c>
      <c r="F4073" s="23" t="s">
        <v>334</v>
      </c>
      <c r="G4073" s="169">
        <v>7859</v>
      </c>
      <c r="H4073" s="36">
        <v>158.16999999999999</v>
      </c>
      <c r="I4073" s="50">
        <v>151.76</v>
      </c>
      <c r="J4073" s="155">
        <f t="shared" si="2091"/>
        <v>8190.9464285714294</v>
      </c>
      <c r="K4073" s="182">
        <v>84311.5</v>
      </c>
      <c r="L4073" s="143">
        <v>95310.67</v>
      </c>
      <c r="M4073" s="143">
        <v>97198.01</v>
      </c>
      <c r="N4073" s="143">
        <f t="shared" si="2092"/>
        <v>8190.9464285714294</v>
      </c>
      <c r="O4073" s="143">
        <f t="shared" si="2093"/>
        <v>97198.01</v>
      </c>
      <c r="P4073" s="143">
        <f t="shared" si="2094"/>
        <v>84311.5</v>
      </c>
      <c r="Q4073" s="143">
        <f t="shared" si="2095"/>
        <v>71252.781607142853</v>
      </c>
      <c r="R4073" s="143">
        <f t="shared" si="2096"/>
        <v>46251.223214285717</v>
      </c>
      <c r="S4073" s="143">
        <f t="shared" si="2097"/>
        <v>90754.755000000005</v>
      </c>
      <c r="T4073" s="143">
        <f t="shared" si="2098"/>
        <v>42423.507840323422</v>
      </c>
      <c r="U4073" s="194">
        <f t="shared" si="2099"/>
        <v>0.50317581635154662</v>
      </c>
      <c r="V4073" s="188" t="str">
        <f t="shared" si="2100"/>
        <v>MENOR</v>
      </c>
      <c r="W4073" s="188">
        <f t="shared" si="2101"/>
        <v>8190.9464285714294</v>
      </c>
      <c r="X4073" s="143">
        <f t="shared" si="2102"/>
        <v>8191</v>
      </c>
    </row>
    <row r="4074" spans="1:24" ht="69" x14ac:dyDescent="0.25">
      <c r="A4074" s="62" t="s">
        <v>1517</v>
      </c>
      <c r="B4074" s="64">
        <v>4912</v>
      </c>
      <c r="C4074" s="31" t="s">
        <v>1515</v>
      </c>
      <c r="D4074" s="58" t="s">
        <v>1516</v>
      </c>
      <c r="E4074" s="20" t="s">
        <v>7</v>
      </c>
      <c r="F4074" s="23" t="s">
        <v>334</v>
      </c>
      <c r="G4074" s="169">
        <v>40227</v>
      </c>
      <c r="H4074" s="36">
        <v>158.16999999999999</v>
      </c>
      <c r="I4074" s="50">
        <v>151.76</v>
      </c>
      <c r="J4074" s="155">
        <f t="shared" si="2091"/>
        <v>41926.097720084348</v>
      </c>
      <c r="K4074" s="182">
        <v>166600</v>
      </c>
      <c r="L4074" s="143">
        <v>184792.125</v>
      </c>
      <c r="M4074" s="143">
        <v>188451.375</v>
      </c>
      <c r="N4074" s="143">
        <f t="shared" si="2092"/>
        <v>41926.097720084348</v>
      </c>
      <c r="O4074" s="143">
        <f t="shared" si="2093"/>
        <v>188451.375</v>
      </c>
      <c r="P4074" s="143">
        <f t="shared" si="2094"/>
        <v>166600</v>
      </c>
      <c r="Q4074" s="143">
        <f t="shared" si="2095"/>
        <v>145442.39943002109</v>
      </c>
      <c r="R4074" s="143">
        <f t="shared" si="2096"/>
        <v>104263.04886004218</v>
      </c>
      <c r="S4074" s="143">
        <f t="shared" si="2097"/>
        <v>177525.6875</v>
      </c>
      <c r="T4074" s="143">
        <f t="shared" si="2098"/>
        <v>69669.318124009005</v>
      </c>
      <c r="U4074" s="194">
        <f t="shared" si="2099"/>
        <v>0.41818318201686078</v>
      </c>
      <c r="V4074" s="188" t="str">
        <f t="shared" si="2100"/>
        <v>MENOR</v>
      </c>
      <c r="W4074" s="188">
        <f t="shared" si="2101"/>
        <v>41926.097720084348</v>
      </c>
      <c r="X4074" s="143">
        <f t="shared" si="2102"/>
        <v>41926</v>
      </c>
    </row>
    <row r="4075" spans="1:24" ht="55.2" x14ac:dyDescent="0.25">
      <c r="A4075" s="62" t="s">
        <v>1520</v>
      </c>
      <c r="B4075" s="64">
        <v>4912</v>
      </c>
      <c r="C4075" s="31" t="s">
        <v>1518</v>
      </c>
      <c r="D4075" s="31" t="s">
        <v>1519</v>
      </c>
      <c r="E4075" s="20" t="s">
        <v>7</v>
      </c>
      <c r="F4075" s="23" t="s">
        <v>334</v>
      </c>
      <c r="G4075" s="169">
        <v>17345</v>
      </c>
      <c r="H4075" s="36">
        <v>158.16999999999999</v>
      </c>
      <c r="I4075" s="50">
        <v>151.76</v>
      </c>
      <c r="J4075" s="155">
        <f t="shared" si="2091"/>
        <v>18077.613666315236</v>
      </c>
      <c r="K4075" s="182">
        <v>175627.34</v>
      </c>
      <c r="L4075" s="143">
        <v>196912.0846</v>
      </c>
      <c r="M4075" s="143">
        <v>200811.33379999999</v>
      </c>
      <c r="N4075" s="143">
        <f t="shared" si="2092"/>
        <v>18077.613666315236</v>
      </c>
      <c r="O4075" s="143">
        <f t="shared" si="2093"/>
        <v>200811.33379999999</v>
      </c>
      <c r="P4075" s="143">
        <f t="shared" si="2094"/>
        <v>175627.34</v>
      </c>
      <c r="Q4075" s="143">
        <f t="shared" si="2095"/>
        <v>147857.09301657882</v>
      </c>
      <c r="R4075" s="143">
        <f t="shared" si="2096"/>
        <v>96852.47683315762</v>
      </c>
      <c r="S4075" s="143">
        <f t="shared" si="2097"/>
        <v>188219.33689999999</v>
      </c>
      <c r="T4075" s="143">
        <f t="shared" si="2098"/>
        <v>87224.697752688822</v>
      </c>
      <c r="U4075" s="194">
        <f t="shared" si="2099"/>
        <v>0.49664646604958446</v>
      </c>
      <c r="V4075" s="188" t="str">
        <f t="shared" si="2100"/>
        <v>MENOR</v>
      </c>
      <c r="W4075" s="188">
        <f t="shared" si="2101"/>
        <v>18077.613666315236</v>
      </c>
      <c r="X4075" s="143">
        <f t="shared" si="2102"/>
        <v>18078</v>
      </c>
    </row>
    <row r="4076" spans="1:24" ht="41.4" x14ac:dyDescent="0.25">
      <c r="A4076" s="62" t="s">
        <v>1523</v>
      </c>
      <c r="B4076" s="64">
        <v>4912</v>
      </c>
      <c r="C4076" s="31" t="s">
        <v>1521</v>
      </c>
      <c r="D4076" s="58" t="s">
        <v>1522</v>
      </c>
      <c r="E4076" s="20" t="s">
        <v>7</v>
      </c>
      <c r="F4076" s="23" t="s">
        <v>334</v>
      </c>
      <c r="G4076" s="169">
        <v>263189</v>
      </c>
      <c r="H4076" s="36">
        <v>158.16999999999999</v>
      </c>
      <c r="I4076" s="50">
        <v>151.76</v>
      </c>
      <c r="J4076" s="155">
        <f t="shared" si="2091"/>
        <v>274305.50955455983</v>
      </c>
      <c r="K4076" s="182">
        <v>816340</v>
      </c>
      <c r="L4076" s="143">
        <v>868673.22499999998</v>
      </c>
      <c r="M4076" s="143">
        <v>885874.67500000005</v>
      </c>
      <c r="N4076" s="143">
        <f t="shared" si="2092"/>
        <v>274305.50955455983</v>
      </c>
      <c r="O4076" s="143">
        <f t="shared" si="2093"/>
        <v>885874.67500000005</v>
      </c>
      <c r="P4076" s="143">
        <f t="shared" si="2094"/>
        <v>816340</v>
      </c>
      <c r="Q4076" s="143">
        <f t="shared" si="2095"/>
        <v>711298.35238863993</v>
      </c>
      <c r="R4076" s="143">
        <f t="shared" si="2096"/>
        <v>545322.75477727992</v>
      </c>
      <c r="S4076" s="143">
        <f t="shared" si="2097"/>
        <v>851107.33750000002</v>
      </c>
      <c r="T4076" s="143">
        <f t="shared" si="2098"/>
        <v>292825.45163007255</v>
      </c>
      <c r="U4076" s="194">
        <f t="shared" si="2099"/>
        <v>0.35870525961005528</v>
      </c>
      <c r="V4076" s="188" t="str">
        <f t="shared" si="2100"/>
        <v>MENOR</v>
      </c>
      <c r="W4076" s="188">
        <f t="shared" si="2101"/>
        <v>274305.50955455983</v>
      </c>
      <c r="X4076" s="143">
        <f t="shared" si="2102"/>
        <v>274306</v>
      </c>
    </row>
    <row r="4077" spans="1:24" ht="27.6" x14ac:dyDescent="0.25">
      <c r="A4077" s="62" t="s">
        <v>1526</v>
      </c>
      <c r="B4077" s="64">
        <v>4912</v>
      </c>
      <c r="C4077" s="31" t="s">
        <v>1524</v>
      </c>
      <c r="D4077" s="58" t="s">
        <v>1525</v>
      </c>
      <c r="E4077" s="20" t="s">
        <v>7</v>
      </c>
      <c r="F4077" s="23" t="s">
        <v>334</v>
      </c>
      <c r="G4077" s="169">
        <v>167420</v>
      </c>
      <c r="H4077" s="36">
        <v>158.16999999999999</v>
      </c>
      <c r="I4077" s="50">
        <v>151.76</v>
      </c>
      <c r="J4077" s="155">
        <f t="shared" si="2091"/>
        <v>174491.44306800212</v>
      </c>
      <c r="K4077" s="182">
        <v>255778.6</v>
      </c>
      <c r="L4077" s="143">
        <v>281821.51199999999</v>
      </c>
      <c r="M4077" s="143">
        <v>287402.136</v>
      </c>
      <c r="N4077" s="143">
        <f t="shared" si="2092"/>
        <v>174491.44306800212</v>
      </c>
      <c r="O4077" s="143">
        <f t="shared" si="2093"/>
        <v>287402.136</v>
      </c>
      <c r="P4077" s="143">
        <f t="shared" si="2094"/>
        <v>255778.6</v>
      </c>
      <c r="Q4077" s="143">
        <f t="shared" si="2095"/>
        <v>249873.42276700051</v>
      </c>
      <c r="R4077" s="143">
        <f t="shared" si="2096"/>
        <v>215135.02153400105</v>
      </c>
      <c r="S4077" s="143">
        <f t="shared" si="2097"/>
        <v>271590.36800000002</v>
      </c>
      <c r="T4077" s="143">
        <f t="shared" si="2098"/>
        <v>52110.13562336922</v>
      </c>
      <c r="U4077" s="194">
        <f t="shared" si="2099"/>
        <v>0.20373141311809986</v>
      </c>
      <c r="V4077" s="188" t="str">
        <f t="shared" si="2100"/>
        <v>MENOR</v>
      </c>
      <c r="W4077" s="188">
        <f t="shared" si="2101"/>
        <v>174491.44306800212</v>
      </c>
      <c r="X4077" s="143">
        <f t="shared" si="2102"/>
        <v>174491</v>
      </c>
    </row>
    <row r="4078" spans="1:24" ht="41.4" x14ac:dyDescent="0.25">
      <c r="A4078" s="62" t="s">
        <v>1529</v>
      </c>
      <c r="B4078" s="64">
        <v>4912</v>
      </c>
      <c r="C4078" s="31" t="s">
        <v>1527</v>
      </c>
      <c r="D4078" s="58" t="s">
        <v>1528</v>
      </c>
      <c r="E4078" s="20" t="s">
        <v>7</v>
      </c>
      <c r="F4078" s="23" t="s">
        <v>334</v>
      </c>
      <c r="G4078" s="169">
        <v>15360</v>
      </c>
      <c r="H4078" s="36">
        <v>158.16999999999999</v>
      </c>
      <c r="I4078" s="50">
        <v>151.76</v>
      </c>
      <c r="J4078" s="155">
        <f t="shared" si="2091"/>
        <v>16008.771744860307</v>
      </c>
      <c r="K4078" s="182">
        <v>427443.24</v>
      </c>
      <c r="L4078" s="143">
        <v>458943.11119999998</v>
      </c>
      <c r="M4078" s="143">
        <v>468031.09360000002</v>
      </c>
      <c r="N4078" s="143">
        <f t="shared" si="2092"/>
        <v>16008.771744860307</v>
      </c>
      <c r="O4078" s="143">
        <f t="shared" si="2093"/>
        <v>468031.09360000002</v>
      </c>
      <c r="P4078" s="143">
        <f t="shared" si="2094"/>
        <v>427443.24</v>
      </c>
      <c r="Q4078" s="143">
        <f t="shared" si="2095"/>
        <v>342606.55413621507</v>
      </c>
      <c r="R4078" s="143">
        <f t="shared" si="2096"/>
        <v>221726.00587243016</v>
      </c>
      <c r="S4078" s="143">
        <f t="shared" si="2097"/>
        <v>447737.16680000001</v>
      </c>
      <c r="T4078" s="143">
        <f t="shared" si="2098"/>
        <v>218425.33761788349</v>
      </c>
      <c r="U4078" s="194">
        <f t="shared" si="2099"/>
        <v>0.51100430929234841</v>
      </c>
      <c r="V4078" s="188" t="str">
        <f t="shared" si="2100"/>
        <v>MENOR</v>
      </c>
      <c r="W4078" s="188">
        <f t="shared" si="2101"/>
        <v>16008.771744860307</v>
      </c>
      <c r="X4078" s="143">
        <f t="shared" si="2102"/>
        <v>16009</v>
      </c>
    </row>
    <row r="4079" spans="1:24" ht="55.2" x14ac:dyDescent="0.25">
      <c r="A4079" s="62" t="s">
        <v>1532</v>
      </c>
      <c r="B4079" s="64">
        <v>4912</v>
      </c>
      <c r="C4079" s="31" t="s">
        <v>1530</v>
      </c>
      <c r="D4079" s="58" t="s">
        <v>1531</v>
      </c>
      <c r="E4079" s="20" t="s">
        <v>7</v>
      </c>
      <c r="F4079" s="23" t="s">
        <v>334</v>
      </c>
      <c r="G4079" s="169">
        <v>51208</v>
      </c>
      <c r="H4079" s="36">
        <v>158.16999999999999</v>
      </c>
      <c r="I4079" s="50">
        <v>151.76</v>
      </c>
      <c r="J4079" s="155">
        <f t="shared" si="2091"/>
        <v>53370.910384818133</v>
      </c>
      <c r="K4079" s="182">
        <v>423592.4</v>
      </c>
      <c r="L4079" s="143">
        <v>458943.11119999998</v>
      </c>
      <c r="M4079" s="143">
        <v>468031.09360000002</v>
      </c>
      <c r="N4079" s="143">
        <f t="shared" si="2092"/>
        <v>53370.910384818133</v>
      </c>
      <c r="O4079" s="143">
        <f t="shared" si="2093"/>
        <v>468031.09360000002</v>
      </c>
      <c r="P4079" s="143">
        <f t="shared" si="2094"/>
        <v>423592.4</v>
      </c>
      <c r="Q4079" s="143">
        <f t="shared" si="2095"/>
        <v>350984.37879620458</v>
      </c>
      <c r="R4079" s="143">
        <f t="shared" si="2096"/>
        <v>238481.65519240909</v>
      </c>
      <c r="S4079" s="143">
        <f t="shared" si="2097"/>
        <v>445811.74680000002</v>
      </c>
      <c r="T4079" s="143">
        <f t="shared" si="2098"/>
        <v>199332.82274593026</v>
      </c>
      <c r="U4079" s="194">
        <f t="shared" si="2099"/>
        <v>0.47057695734373478</v>
      </c>
      <c r="V4079" s="188" t="str">
        <f t="shared" si="2100"/>
        <v>MENOR</v>
      </c>
      <c r="W4079" s="188">
        <f t="shared" si="2101"/>
        <v>53370.910384818133</v>
      </c>
      <c r="X4079" s="143">
        <f t="shared" si="2102"/>
        <v>53371</v>
      </c>
    </row>
    <row r="4080" spans="1:24" ht="55.2" x14ac:dyDescent="0.25">
      <c r="A4080" s="62" t="s">
        <v>1535</v>
      </c>
      <c r="B4080" s="64">
        <v>4912</v>
      </c>
      <c r="C4080" s="31" t="s">
        <v>1533</v>
      </c>
      <c r="D4080" s="58" t="s">
        <v>1534</v>
      </c>
      <c r="E4080" s="20" t="s">
        <v>7</v>
      </c>
      <c r="F4080" s="23" t="s">
        <v>334</v>
      </c>
      <c r="G4080" s="169">
        <v>26681</v>
      </c>
      <c r="H4080" s="36">
        <v>158.16999999999999</v>
      </c>
      <c r="I4080" s="50">
        <v>151.76</v>
      </c>
      <c r="J4080" s="155">
        <f t="shared" si="2091"/>
        <v>27807.945242488142</v>
      </c>
      <c r="K4080" s="182">
        <v>419741.56</v>
      </c>
      <c r="L4080" s="143">
        <v>466721.80800000002</v>
      </c>
      <c r="M4080" s="143">
        <v>475963.82399999996</v>
      </c>
      <c r="N4080" s="143">
        <f t="shared" si="2092"/>
        <v>27807.945242488142</v>
      </c>
      <c r="O4080" s="143">
        <f t="shared" si="2093"/>
        <v>475963.82399999996</v>
      </c>
      <c r="P4080" s="143">
        <f t="shared" si="2094"/>
        <v>419741.56</v>
      </c>
      <c r="Q4080" s="143">
        <f t="shared" si="2095"/>
        <v>347558.78431062202</v>
      </c>
      <c r="R4080" s="143">
        <f t="shared" si="2096"/>
        <v>223774.75262124406</v>
      </c>
      <c r="S4080" s="143">
        <f t="shared" si="2097"/>
        <v>447852.69199999998</v>
      </c>
      <c r="T4080" s="143">
        <f t="shared" si="2098"/>
        <v>214583.8085095773</v>
      </c>
      <c r="U4080" s="194">
        <f t="shared" si="2099"/>
        <v>0.51122840566365957</v>
      </c>
      <c r="V4080" s="188" t="str">
        <f t="shared" si="2100"/>
        <v>MENOR</v>
      </c>
      <c r="W4080" s="188">
        <f t="shared" si="2101"/>
        <v>27807.945242488142</v>
      </c>
      <c r="X4080" s="143">
        <f t="shared" si="2102"/>
        <v>27808</v>
      </c>
    </row>
    <row r="4081" spans="1:24" ht="55.2" x14ac:dyDescent="0.25">
      <c r="A4081" s="62" t="s">
        <v>1537</v>
      </c>
      <c r="B4081" s="64">
        <v>4912</v>
      </c>
      <c r="C4081" s="31" t="s">
        <v>1536</v>
      </c>
      <c r="D4081" s="58" t="s">
        <v>1531</v>
      </c>
      <c r="E4081" s="20" t="s">
        <v>7</v>
      </c>
      <c r="F4081" s="23" t="s">
        <v>334</v>
      </c>
      <c r="G4081" s="169">
        <v>53273</v>
      </c>
      <c r="H4081" s="36">
        <v>158.16999999999999</v>
      </c>
      <c r="I4081" s="50">
        <v>151.76</v>
      </c>
      <c r="J4081" s="155">
        <f t="shared" si="2091"/>
        <v>55523.131325777547</v>
      </c>
      <c r="K4081" s="182">
        <v>214540.34</v>
      </c>
      <c r="L4081" s="143">
        <v>240541.0546</v>
      </c>
      <c r="M4081" s="143">
        <v>245304.2438</v>
      </c>
      <c r="N4081" s="143">
        <f t="shared" si="2092"/>
        <v>55523.131325777547</v>
      </c>
      <c r="O4081" s="143">
        <f t="shared" si="2093"/>
        <v>245304.2438</v>
      </c>
      <c r="P4081" s="143">
        <f t="shared" si="2094"/>
        <v>214540.34</v>
      </c>
      <c r="Q4081" s="143">
        <f t="shared" si="2095"/>
        <v>188977.19243144436</v>
      </c>
      <c r="R4081" s="143">
        <f t="shared" si="2096"/>
        <v>135031.73566288876</v>
      </c>
      <c r="S4081" s="143">
        <f t="shared" si="2097"/>
        <v>229922.29190000001</v>
      </c>
      <c r="T4081" s="143">
        <f t="shared" si="2098"/>
        <v>89990.79496781982</v>
      </c>
      <c r="U4081" s="194">
        <f t="shared" si="2099"/>
        <v>0.41945862007965412</v>
      </c>
      <c r="V4081" s="188" t="str">
        <f t="shared" si="2100"/>
        <v>MENOR</v>
      </c>
      <c r="W4081" s="188">
        <f t="shared" si="2101"/>
        <v>55523.131325777547</v>
      </c>
      <c r="X4081" s="143">
        <f t="shared" si="2102"/>
        <v>55523</v>
      </c>
    </row>
    <row r="4082" spans="1:24" ht="41.4" x14ac:dyDescent="0.25">
      <c r="A4082" s="62" t="s">
        <v>1540</v>
      </c>
      <c r="B4082" s="64">
        <v>4912</v>
      </c>
      <c r="C4082" s="31" t="s">
        <v>1538</v>
      </c>
      <c r="D4082" s="58" t="s">
        <v>1539</v>
      </c>
      <c r="E4082" s="20" t="s">
        <v>7</v>
      </c>
      <c r="F4082" s="23" t="s">
        <v>334</v>
      </c>
      <c r="G4082" s="169">
        <v>252556</v>
      </c>
      <c r="H4082" s="36">
        <v>158.16999999999999</v>
      </c>
      <c r="I4082" s="50">
        <v>151.76</v>
      </c>
      <c r="J4082" s="155">
        <f t="shared" si="2091"/>
        <v>263223.39562467055</v>
      </c>
      <c r="K4082" s="182">
        <v>376984.86</v>
      </c>
      <c r="L4082" s="143">
        <v>418487.15720000002</v>
      </c>
      <c r="M4082" s="143">
        <v>426774.03159999999</v>
      </c>
      <c r="N4082" s="143">
        <f t="shared" si="2092"/>
        <v>263223.39562467055</v>
      </c>
      <c r="O4082" s="143">
        <f t="shared" si="2093"/>
        <v>426774.03159999999</v>
      </c>
      <c r="P4082" s="143">
        <f t="shared" si="2094"/>
        <v>376984.86</v>
      </c>
      <c r="Q4082" s="143">
        <f t="shared" si="2095"/>
        <v>371367.36110616766</v>
      </c>
      <c r="R4082" s="143">
        <f t="shared" si="2096"/>
        <v>320104.12781233527</v>
      </c>
      <c r="S4082" s="143">
        <f t="shared" si="2097"/>
        <v>401879.44579999999</v>
      </c>
      <c r="T4082" s="143">
        <f t="shared" si="2098"/>
        <v>75314.557873454381</v>
      </c>
      <c r="U4082" s="194">
        <f t="shared" si="2099"/>
        <v>0.19978138611045118</v>
      </c>
      <c r="V4082" s="188" t="str">
        <f t="shared" si="2100"/>
        <v>MENOR</v>
      </c>
      <c r="W4082" s="188">
        <f t="shared" si="2101"/>
        <v>263223.39562467055</v>
      </c>
      <c r="X4082" s="143">
        <f t="shared" si="2102"/>
        <v>263223</v>
      </c>
    </row>
    <row r="4083" spans="1:24" ht="41.4" x14ac:dyDescent="0.25">
      <c r="A4083" s="62" t="s">
        <v>1543</v>
      </c>
      <c r="B4083" s="64">
        <v>4912</v>
      </c>
      <c r="C4083" s="31" t="s">
        <v>1544</v>
      </c>
      <c r="D4083" s="58" t="s">
        <v>1545</v>
      </c>
      <c r="E4083" s="20" t="s">
        <v>7</v>
      </c>
      <c r="F4083" s="23" t="s">
        <v>334</v>
      </c>
      <c r="G4083" s="169">
        <v>28670</v>
      </c>
      <c r="H4083" s="36">
        <v>158.16999999999999</v>
      </c>
      <c r="I4083" s="50">
        <v>151.76</v>
      </c>
      <c r="J4083" s="155">
        <f t="shared" si="2091"/>
        <v>29880.956114918292</v>
      </c>
      <c r="K4083" s="182">
        <v>277389</v>
      </c>
      <c r="L4083" s="143">
        <v>300354.81</v>
      </c>
      <c r="M4083" s="143">
        <v>306302.43</v>
      </c>
      <c r="N4083" s="143">
        <f t="shared" si="2092"/>
        <v>29880.956114918292</v>
      </c>
      <c r="O4083" s="143">
        <f t="shared" si="2093"/>
        <v>306302.43</v>
      </c>
      <c r="P4083" s="143">
        <f t="shared" si="2094"/>
        <v>277389</v>
      </c>
      <c r="Q4083" s="143">
        <f t="shared" si="2095"/>
        <v>228481.79902872955</v>
      </c>
      <c r="R4083" s="143">
        <f t="shared" si="2096"/>
        <v>153634.97805745914</v>
      </c>
      <c r="S4083" s="143">
        <f t="shared" si="2097"/>
        <v>291845.71499999997</v>
      </c>
      <c r="T4083" s="143">
        <f t="shared" si="2098"/>
        <v>132986.2015696411</v>
      </c>
      <c r="U4083" s="194">
        <f t="shared" si="2099"/>
        <v>0.47942132373540802</v>
      </c>
      <c r="V4083" s="188" t="str">
        <f t="shared" si="2100"/>
        <v>MENOR</v>
      </c>
      <c r="W4083" s="188">
        <f t="shared" si="2101"/>
        <v>29880.956114918292</v>
      </c>
      <c r="X4083" s="143">
        <f t="shared" si="2102"/>
        <v>29881</v>
      </c>
    </row>
    <row r="4084" spans="1:24" ht="41.4" x14ac:dyDescent="0.25">
      <c r="A4084" s="62" t="s">
        <v>1546</v>
      </c>
      <c r="B4084" s="64">
        <v>4912</v>
      </c>
      <c r="C4084" s="31" t="s">
        <v>1547</v>
      </c>
      <c r="D4084" s="58" t="s">
        <v>1545</v>
      </c>
      <c r="E4084" s="20" t="s">
        <v>7</v>
      </c>
      <c r="F4084" s="23" t="s">
        <v>334</v>
      </c>
      <c r="G4084" s="169">
        <v>30131</v>
      </c>
      <c r="H4084" s="36">
        <v>158.16999999999999</v>
      </c>
      <c r="I4084" s="50">
        <v>151.76</v>
      </c>
      <c r="J4084" s="155">
        <f t="shared" si="2091"/>
        <v>31403.665458618874</v>
      </c>
      <c r="K4084" s="182">
        <v>277389</v>
      </c>
      <c r="L4084" s="143">
        <v>307926.78000000003</v>
      </c>
      <c r="M4084" s="143">
        <v>314024.34000000003</v>
      </c>
      <c r="N4084" s="143">
        <f t="shared" si="2092"/>
        <v>31403.665458618874</v>
      </c>
      <c r="O4084" s="143">
        <f t="shared" si="2093"/>
        <v>314024.34000000003</v>
      </c>
      <c r="P4084" s="143">
        <f t="shared" si="2094"/>
        <v>277389</v>
      </c>
      <c r="Q4084" s="143">
        <f t="shared" si="2095"/>
        <v>232685.94636465475</v>
      </c>
      <c r="R4084" s="143">
        <f t="shared" si="2096"/>
        <v>154396.33272930945</v>
      </c>
      <c r="S4084" s="143">
        <f t="shared" si="2097"/>
        <v>295706.67000000004</v>
      </c>
      <c r="T4084" s="143">
        <f t="shared" si="2098"/>
        <v>135141.94628412122</v>
      </c>
      <c r="U4084" s="194">
        <f t="shared" si="2099"/>
        <v>0.48719288178017595</v>
      </c>
      <c r="V4084" s="188" t="str">
        <f t="shared" si="2100"/>
        <v>MENOR</v>
      </c>
      <c r="W4084" s="188">
        <f t="shared" si="2101"/>
        <v>31403.665458618874</v>
      </c>
      <c r="X4084" s="143">
        <f t="shared" si="2102"/>
        <v>31404</v>
      </c>
    </row>
    <row r="4085" spans="1:24" ht="41.4" x14ac:dyDescent="0.25">
      <c r="A4085" s="62" t="s">
        <v>1548</v>
      </c>
      <c r="B4085" s="64">
        <v>4912</v>
      </c>
      <c r="C4085" s="31" t="s">
        <v>1549</v>
      </c>
      <c r="D4085" s="58" t="s">
        <v>1550</v>
      </c>
      <c r="E4085" s="20" t="s">
        <v>7</v>
      </c>
      <c r="F4085" s="23" t="s">
        <v>334</v>
      </c>
      <c r="G4085" s="169">
        <v>23290</v>
      </c>
      <c r="H4085" s="36">
        <v>158.16999999999999</v>
      </c>
      <c r="I4085" s="50">
        <v>151.76</v>
      </c>
      <c r="J4085" s="155">
        <f t="shared" si="2091"/>
        <v>24273.717053241962</v>
      </c>
      <c r="K4085" s="182">
        <v>164148.6</v>
      </c>
      <c r="L4085" s="143">
        <v>182369.09460000001</v>
      </c>
      <c r="M4085" s="143">
        <v>185980.36379999999</v>
      </c>
      <c r="N4085" s="143">
        <f t="shared" si="2092"/>
        <v>24273.717053241962</v>
      </c>
      <c r="O4085" s="143">
        <f t="shared" si="2093"/>
        <v>185980.36379999999</v>
      </c>
      <c r="P4085" s="143">
        <f t="shared" si="2094"/>
        <v>164148.6</v>
      </c>
      <c r="Q4085" s="143">
        <f t="shared" si="2095"/>
        <v>139192.9438633105</v>
      </c>
      <c r="R4085" s="143">
        <f t="shared" si="2096"/>
        <v>94211.158526620988</v>
      </c>
      <c r="S4085" s="143">
        <f t="shared" si="2097"/>
        <v>175064.48190000001</v>
      </c>
      <c r="T4085" s="143">
        <f t="shared" si="2098"/>
        <v>77206.338514844116</v>
      </c>
      <c r="U4085" s="194">
        <f t="shared" si="2099"/>
        <v>0.47034417908434256</v>
      </c>
      <c r="V4085" s="188" t="str">
        <f t="shared" si="2100"/>
        <v>MENOR</v>
      </c>
      <c r="W4085" s="188">
        <f t="shared" si="2101"/>
        <v>24273.717053241962</v>
      </c>
      <c r="X4085" s="143">
        <f t="shared" si="2102"/>
        <v>24274</v>
      </c>
    </row>
    <row r="4086" spans="1:24" ht="41.4" x14ac:dyDescent="0.25">
      <c r="A4086" s="62" t="s">
        <v>1551</v>
      </c>
      <c r="B4086" s="68">
        <v>4912</v>
      </c>
      <c r="C4086" s="31" t="s">
        <v>1552</v>
      </c>
      <c r="D4086" s="58" t="s">
        <v>1327</v>
      </c>
      <c r="E4086" s="20" t="s">
        <v>7</v>
      </c>
      <c r="F4086" s="23" t="s">
        <v>334</v>
      </c>
      <c r="G4086" s="169">
        <v>24206</v>
      </c>
      <c r="H4086" s="36">
        <v>158.16999999999999</v>
      </c>
      <c r="I4086" s="50">
        <v>151.76</v>
      </c>
      <c r="J4086" s="155">
        <f t="shared" si="2091"/>
        <v>25228.406826568265</v>
      </c>
      <c r="K4086" s="182">
        <v>514327.52</v>
      </c>
      <c r="L4086" s="143">
        <v>547299.5878000001</v>
      </c>
      <c r="M4086" s="143">
        <v>558137.2034</v>
      </c>
      <c r="N4086" s="143">
        <f t="shared" si="2092"/>
        <v>25228.406826568265</v>
      </c>
      <c r="O4086" s="143">
        <f t="shared" si="2093"/>
        <v>558137.2034</v>
      </c>
      <c r="P4086" s="143">
        <f t="shared" si="2094"/>
        <v>514327.52</v>
      </c>
      <c r="Q4086" s="143">
        <f t="shared" si="2095"/>
        <v>411248.1795066421</v>
      </c>
      <c r="R4086" s="143">
        <f t="shared" si="2096"/>
        <v>269777.96341328416</v>
      </c>
      <c r="S4086" s="143">
        <f t="shared" si="2097"/>
        <v>536232.36170000001</v>
      </c>
      <c r="T4086" s="143">
        <f t="shared" si="2098"/>
        <v>258020.016261963</v>
      </c>
      <c r="U4086" s="194">
        <f t="shared" si="2099"/>
        <v>0.50166480740125086</v>
      </c>
      <c r="V4086" s="188" t="str">
        <f t="shared" si="2100"/>
        <v>MENOR</v>
      </c>
      <c r="W4086" s="188">
        <f t="shared" si="2101"/>
        <v>25228.406826568265</v>
      </c>
      <c r="X4086" s="143">
        <f t="shared" si="2102"/>
        <v>25228</v>
      </c>
    </row>
    <row r="4087" spans="1:24" ht="41.4" x14ac:dyDescent="0.25">
      <c r="A4087" s="62" t="s">
        <v>1553</v>
      </c>
      <c r="B4087" s="70">
        <v>4912</v>
      </c>
      <c r="C4087" s="31" t="s">
        <v>1554</v>
      </c>
      <c r="D4087" s="58" t="s">
        <v>1327</v>
      </c>
      <c r="E4087" s="20" t="s">
        <v>7</v>
      </c>
      <c r="F4087" s="23" t="s">
        <v>334</v>
      </c>
      <c r="G4087" s="169">
        <v>190563</v>
      </c>
      <c r="H4087" s="36">
        <v>158.16999999999999</v>
      </c>
      <c r="I4087" s="50">
        <v>151.76</v>
      </c>
      <c r="J4087" s="155">
        <f t="shared" si="2091"/>
        <v>198611.95117290461</v>
      </c>
      <c r="K4087" s="182">
        <v>509735.31</v>
      </c>
      <c r="L4087" s="143">
        <v>561213.98410000012</v>
      </c>
      <c r="M4087" s="143">
        <v>572327.13229999994</v>
      </c>
      <c r="N4087" s="143">
        <f t="shared" si="2092"/>
        <v>198611.95117290461</v>
      </c>
      <c r="O4087" s="143">
        <f t="shared" si="2093"/>
        <v>572327.13229999994</v>
      </c>
      <c r="P4087" s="143">
        <f t="shared" si="2094"/>
        <v>509735.31</v>
      </c>
      <c r="Q4087" s="143">
        <f t="shared" si="2095"/>
        <v>460472.09439322614</v>
      </c>
      <c r="R4087" s="143">
        <f t="shared" si="2096"/>
        <v>354173.63058645232</v>
      </c>
      <c r="S4087" s="143">
        <f t="shared" si="2097"/>
        <v>541031.22115</v>
      </c>
      <c r="T4087" s="143">
        <f t="shared" si="2098"/>
        <v>176690.00808016327</v>
      </c>
      <c r="U4087" s="194">
        <f t="shared" si="2099"/>
        <v>0.34663089767150579</v>
      </c>
      <c r="V4087" s="188" t="str">
        <f t="shared" si="2100"/>
        <v>MENOR</v>
      </c>
      <c r="W4087" s="188">
        <f t="shared" si="2101"/>
        <v>198611.95117290461</v>
      </c>
      <c r="X4087" s="143">
        <f t="shared" si="2102"/>
        <v>198612</v>
      </c>
    </row>
    <row r="4088" spans="1:24" ht="55.2" x14ac:dyDescent="0.25">
      <c r="A4088" s="62" t="s">
        <v>1555</v>
      </c>
      <c r="B4088" s="64">
        <v>4912</v>
      </c>
      <c r="C4088" s="31" t="s">
        <v>1559</v>
      </c>
      <c r="D4088" s="58" t="s">
        <v>1560</v>
      </c>
      <c r="E4088" s="20" t="s">
        <v>7</v>
      </c>
      <c r="F4088" s="23" t="s">
        <v>334</v>
      </c>
      <c r="G4088" s="169">
        <v>212079</v>
      </c>
      <c r="H4088" s="36">
        <v>158.16999999999999</v>
      </c>
      <c r="I4088" s="50">
        <v>151.76</v>
      </c>
      <c r="J4088" s="155">
        <f t="shared" si="2091"/>
        <v>221036.73846863469</v>
      </c>
      <c r="K4088" s="182">
        <v>1881054.42</v>
      </c>
      <c r="L4088" s="143">
        <v>2091594.4559999998</v>
      </c>
      <c r="M4088" s="143">
        <v>2133012.1680000001</v>
      </c>
      <c r="N4088" s="143">
        <f t="shared" si="2092"/>
        <v>221036.73846863469</v>
      </c>
      <c r="O4088" s="143">
        <f t="shared" si="2093"/>
        <v>2133012.1680000001</v>
      </c>
      <c r="P4088" s="143">
        <f t="shared" si="2094"/>
        <v>1881054.42</v>
      </c>
      <c r="Q4088" s="143">
        <f t="shared" si="2095"/>
        <v>1581674.4456171587</v>
      </c>
      <c r="R4088" s="143">
        <f t="shared" si="2096"/>
        <v>1051045.5792343174</v>
      </c>
      <c r="S4088" s="143">
        <f t="shared" si="2097"/>
        <v>2007033.294</v>
      </c>
      <c r="T4088" s="143">
        <f t="shared" si="2098"/>
        <v>913775.14380125236</v>
      </c>
      <c r="U4088" s="194">
        <f t="shared" si="2099"/>
        <v>0.48577815404258873</v>
      </c>
      <c r="V4088" s="188" t="str">
        <f t="shared" si="2100"/>
        <v>MENOR</v>
      </c>
      <c r="W4088" s="188">
        <f t="shared" si="2101"/>
        <v>221036.73846863469</v>
      </c>
      <c r="X4088" s="143">
        <f t="shared" si="2102"/>
        <v>221037</v>
      </c>
    </row>
    <row r="4089" spans="1:24" ht="41.4" x14ac:dyDescent="0.25">
      <c r="A4089" s="62" t="s">
        <v>1558</v>
      </c>
      <c r="B4089" s="64">
        <v>4912</v>
      </c>
      <c r="C4089" s="31" t="s">
        <v>1562</v>
      </c>
      <c r="D4089" s="58" t="s">
        <v>1563</v>
      </c>
      <c r="E4089" s="20" t="s">
        <v>7</v>
      </c>
      <c r="F4089" s="23" t="s">
        <v>334</v>
      </c>
      <c r="G4089" s="169">
        <v>539766</v>
      </c>
      <c r="H4089" s="36">
        <v>158.16999999999999</v>
      </c>
      <c r="I4089" s="50">
        <v>151.76</v>
      </c>
      <c r="J4089" s="155">
        <f t="shared" si="2091"/>
        <v>562564.49802319449</v>
      </c>
      <c r="K4089" s="182">
        <v>1313341.1200000001</v>
      </c>
      <c r="L4089" s="143">
        <v>1433066.2346000001</v>
      </c>
      <c r="M4089" s="143">
        <v>1461443.7838000001</v>
      </c>
      <c r="N4089" s="143">
        <f t="shared" si="2092"/>
        <v>562564.49802319449</v>
      </c>
      <c r="O4089" s="143">
        <f t="shared" si="2093"/>
        <v>1461443.7838000001</v>
      </c>
      <c r="P4089" s="143">
        <f t="shared" si="2094"/>
        <v>1313341.1200000001</v>
      </c>
      <c r="Q4089" s="143">
        <f t="shared" si="2095"/>
        <v>1192603.9091057987</v>
      </c>
      <c r="R4089" s="143">
        <f t="shared" si="2096"/>
        <v>937952.8090115973</v>
      </c>
      <c r="S4089" s="143">
        <f t="shared" si="2097"/>
        <v>1387392.4519000002</v>
      </c>
      <c r="T4089" s="143">
        <f t="shared" si="2098"/>
        <v>424901.61285466974</v>
      </c>
      <c r="U4089" s="194">
        <f t="shared" si="2099"/>
        <v>0.32352722867206785</v>
      </c>
      <c r="V4089" s="188" t="str">
        <f t="shared" si="2100"/>
        <v>MENOR</v>
      </c>
      <c r="W4089" s="188">
        <f t="shared" si="2101"/>
        <v>562564.49802319449</v>
      </c>
      <c r="X4089" s="143">
        <f t="shared" si="2102"/>
        <v>562564</v>
      </c>
    </row>
    <row r="4090" spans="1:24" ht="55.2" x14ac:dyDescent="0.25">
      <c r="A4090" s="62" t="s">
        <v>1561</v>
      </c>
      <c r="B4090" s="64">
        <v>4912</v>
      </c>
      <c r="C4090" s="31" t="s">
        <v>1565</v>
      </c>
      <c r="D4090" s="58" t="s">
        <v>1566</v>
      </c>
      <c r="E4090" s="20" t="s">
        <v>7</v>
      </c>
      <c r="F4090" s="23" t="s">
        <v>334</v>
      </c>
      <c r="G4090" s="169">
        <v>3259</v>
      </c>
      <c r="H4090" s="36">
        <v>158.16999999999999</v>
      </c>
      <c r="I4090" s="50">
        <v>151.76</v>
      </c>
      <c r="J4090" s="155">
        <f t="shared" si="2091"/>
        <v>3396.6528070637851</v>
      </c>
      <c r="K4090" s="182">
        <v>220978.24</v>
      </c>
      <c r="L4090" s="143">
        <v>237137.2738</v>
      </c>
      <c r="M4090" s="143">
        <v>241833.06140000001</v>
      </c>
      <c r="N4090" s="143">
        <f t="shared" si="2092"/>
        <v>3396.6528070637851</v>
      </c>
      <c r="O4090" s="143">
        <f t="shared" si="2093"/>
        <v>241833.06140000001</v>
      </c>
      <c r="P4090" s="143">
        <f t="shared" si="2094"/>
        <v>220978.24</v>
      </c>
      <c r="Q4090" s="143">
        <f t="shared" si="2095"/>
        <v>175836.30700176593</v>
      </c>
      <c r="R4090" s="143">
        <f t="shared" si="2096"/>
        <v>112187.44640353188</v>
      </c>
      <c r="S4090" s="143">
        <f t="shared" si="2097"/>
        <v>231405.6507</v>
      </c>
      <c r="T4090" s="143">
        <f t="shared" si="2098"/>
        <v>115306.27125920566</v>
      </c>
      <c r="U4090" s="194">
        <f t="shared" si="2099"/>
        <v>0.52179921090513559</v>
      </c>
      <c r="V4090" s="188" t="str">
        <f t="shared" si="2100"/>
        <v>MENOR</v>
      </c>
      <c r="W4090" s="188">
        <f t="shared" si="2101"/>
        <v>3396.6528070637851</v>
      </c>
      <c r="X4090" s="143">
        <f t="shared" si="2102"/>
        <v>3397</v>
      </c>
    </row>
    <row r="4091" spans="1:24" ht="82.8" x14ac:dyDescent="0.25">
      <c r="A4091" s="62" t="s">
        <v>1564</v>
      </c>
      <c r="B4091" s="64">
        <v>4912</v>
      </c>
      <c r="C4091" s="31" t="s">
        <v>1876</v>
      </c>
      <c r="D4091" s="58" t="s">
        <v>1877</v>
      </c>
      <c r="E4091" s="20" t="s">
        <v>7</v>
      </c>
      <c r="F4091" s="23" t="s">
        <v>334</v>
      </c>
      <c r="G4091" s="169">
        <v>234442</v>
      </c>
      <c r="H4091" s="36">
        <v>158.16999999999999</v>
      </c>
      <c r="I4091" s="50">
        <v>151.76</v>
      </c>
      <c r="J4091" s="155">
        <f t="shared" si="2091"/>
        <v>244344.30113336848</v>
      </c>
      <c r="K4091" s="182">
        <v>307109.25</v>
      </c>
      <c r="L4091" s="143">
        <v>329741.26500000001</v>
      </c>
      <c r="M4091" s="143">
        <v>336270.79499999998</v>
      </c>
      <c r="N4091" s="143">
        <f t="shared" si="2092"/>
        <v>244344.30113336848</v>
      </c>
      <c r="O4091" s="143">
        <f t="shared" si="2093"/>
        <v>336270.79499999998</v>
      </c>
      <c r="P4091" s="143">
        <f t="shared" si="2094"/>
        <v>307109.25</v>
      </c>
      <c r="Q4091" s="143">
        <f t="shared" si="2095"/>
        <v>304366.40278334211</v>
      </c>
      <c r="R4091" s="143">
        <f t="shared" si="2096"/>
        <v>275726.77556668426</v>
      </c>
      <c r="S4091" s="143">
        <f t="shared" si="2097"/>
        <v>321690.02249999996</v>
      </c>
      <c r="T4091" s="143">
        <f t="shared" si="2098"/>
        <v>41920.36009928977</v>
      </c>
      <c r="U4091" s="194">
        <f t="shared" si="2099"/>
        <v>0.13649982896734555</v>
      </c>
      <c r="V4091" s="188" t="str">
        <f t="shared" si="2100"/>
        <v>MENOR</v>
      </c>
      <c r="W4091" s="188">
        <f t="shared" si="2101"/>
        <v>244344.30113336848</v>
      </c>
      <c r="X4091" s="143">
        <f t="shared" si="2102"/>
        <v>244344</v>
      </c>
    </row>
    <row r="4092" spans="1:24" ht="41.4" x14ac:dyDescent="0.25">
      <c r="A4092" s="62" t="s">
        <v>1567</v>
      </c>
      <c r="B4092" s="64">
        <v>4912</v>
      </c>
      <c r="C4092" s="31" t="s">
        <v>1568</v>
      </c>
      <c r="D4092" s="58" t="s">
        <v>777</v>
      </c>
      <c r="E4092" s="20" t="s">
        <v>7</v>
      </c>
      <c r="F4092" s="23" t="s">
        <v>334</v>
      </c>
      <c r="G4092" s="169">
        <v>14625</v>
      </c>
      <c r="H4092" s="36">
        <v>158.16999999999999</v>
      </c>
      <c r="I4092" s="50">
        <v>151.76</v>
      </c>
      <c r="J4092" s="155">
        <f t="shared" si="2091"/>
        <v>15242.727003162889</v>
      </c>
      <c r="K4092" s="182">
        <v>431160.8</v>
      </c>
      <c r="L4092" s="143">
        <v>462689.43350000004</v>
      </c>
      <c r="M4092" s="143">
        <v>471851.6005</v>
      </c>
      <c r="N4092" s="143">
        <f t="shared" si="2092"/>
        <v>15242.727003162889</v>
      </c>
      <c r="O4092" s="143">
        <f t="shared" si="2093"/>
        <v>471851.6005</v>
      </c>
      <c r="P4092" s="143">
        <f t="shared" si="2094"/>
        <v>431160.8</v>
      </c>
      <c r="Q4092" s="143">
        <f t="shared" si="2095"/>
        <v>345236.14025079075</v>
      </c>
      <c r="R4092" s="143">
        <f t="shared" si="2096"/>
        <v>223201.76350158144</v>
      </c>
      <c r="S4092" s="143">
        <f t="shared" si="2097"/>
        <v>451506.20024999999</v>
      </c>
      <c r="T4092" s="143">
        <f t="shared" si="2098"/>
        <v>220684.88153098966</v>
      </c>
      <c r="U4092" s="194">
        <f t="shared" si="2099"/>
        <v>0.51183892768310491</v>
      </c>
      <c r="V4092" s="188" t="str">
        <f t="shared" si="2100"/>
        <v>MENOR</v>
      </c>
      <c r="W4092" s="188">
        <f t="shared" si="2101"/>
        <v>15242.727003162889</v>
      </c>
      <c r="X4092" s="143">
        <f t="shared" si="2102"/>
        <v>15243</v>
      </c>
    </row>
    <row r="4093" spans="1:24" ht="41.4" x14ac:dyDescent="0.25">
      <c r="A4093" s="62" t="s">
        <v>1569</v>
      </c>
      <c r="B4093" s="64">
        <v>4912</v>
      </c>
      <c r="C4093" s="31" t="s">
        <v>1570</v>
      </c>
      <c r="D4093" s="58" t="s">
        <v>777</v>
      </c>
      <c r="E4093" s="20" t="s">
        <v>7</v>
      </c>
      <c r="F4093" s="23" t="s">
        <v>334</v>
      </c>
      <c r="G4093" s="169">
        <v>169505</v>
      </c>
      <c r="H4093" s="36">
        <v>158.16999999999999</v>
      </c>
      <c r="I4093" s="50">
        <v>151.76</v>
      </c>
      <c r="J4093" s="155">
        <f t="shared" si="2091"/>
        <v>176664.50876383766</v>
      </c>
      <c r="K4093" s="182">
        <v>419611.85</v>
      </c>
      <c r="L4093" s="143">
        <v>462689.43350000004</v>
      </c>
      <c r="M4093" s="143">
        <v>471851.6005</v>
      </c>
      <c r="N4093" s="143">
        <f t="shared" si="2092"/>
        <v>176664.50876383766</v>
      </c>
      <c r="O4093" s="143">
        <f t="shared" si="2093"/>
        <v>471851.6005</v>
      </c>
      <c r="P4093" s="143">
        <f t="shared" si="2094"/>
        <v>419611.85</v>
      </c>
      <c r="Q4093" s="143">
        <f t="shared" si="2095"/>
        <v>382704.34819095937</v>
      </c>
      <c r="R4093" s="143">
        <f t="shared" si="2096"/>
        <v>298138.1793819188</v>
      </c>
      <c r="S4093" s="143">
        <f t="shared" si="2097"/>
        <v>445731.72525000002</v>
      </c>
      <c r="T4093" s="143">
        <f t="shared" si="2098"/>
        <v>139235.32308898825</v>
      </c>
      <c r="U4093" s="194">
        <f t="shared" si="2099"/>
        <v>0.33181933038589895</v>
      </c>
      <c r="V4093" s="188" t="str">
        <f t="shared" si="2100"/>
        <v>MENOR</v>
      </c>
      <c r="W4093" s="188">
        <f t="shared" si="2101"/>
        <v>176664.50876383766</v>
      </c>
      <c r="X4093" s="143">
        <f t="shared" si="2102"/>
        <v>176665</v>
      </c>
    </row>
    <row r="4094" spans="1:24" ht="69" x14ac:dyDescent="0.25">
      <c r="A4094" s="62" t="s">
        <v>1571</v>
      </c>
      <c r="B4094" s="64">
        <v>4912</v>
      </c>
      <c r="C4094" s="31" t="s">
        <v>1385</v>
      </c>
      <c r="D4094" s="58" t="s">
        <v>3901</v>
      </c>
      <c r="E4094" s="20" t="s">
        <v>7</v>
      </c>
      <c r="F4094" s="23" t="s">
        <v>334</v>
      </c>
      <c r="G4094" s="169">
        <v>108149</v>
      </c>
      <c r="H4094" s="36">
        <v>158.16999999999999</v>
      </c>
      <c r="I4094" s="50">
        <v>151.76</v>
      </c>
      <c r="J4094" s="155">
        <f t="shared" si="2091"/>
        <v>112716.96975487612</v>
      </c>
      <c r="K4094" s="182">
        <v>641561.13</v>
      </c>
      <c r="L4094" s="143">
        <v>694677.76769999997</v>
      </c>
      <c r="M4094" s="143">
        <v>708433.76309999998</v>
      </c>
      <c r="N4094" s="143">
        <f t="shared" si="2092"/>
        <v>112716.96975487612</v>
      </c>
      <c r="O4094" s="143">
        <f t="shared" si="2093"/>
        <v>708433.76309999998</v>
      </c>
      <c r="P4094" s="143">
        <f t="shared" si="2094"/>
        <v>641561.13</v>
      </c>
      <c r="Q4094" s="143">
        <f t="shared" si="2095"/>
        <v>539347.40763871907</v>
      </c>
      <c r="R4094" s="143">
        <f t="shared" si="2096"/>
        <v>377139.04987743805</v>
      </c>
      <c r="S4094" s="143">
        <f t="shared" si="2097"/>
        <v>674997.44654999999</v>
      </c>
      <c r="T4094" s="143">
        <f t="shared" si="2098"/>
        <v>285878.11617765477</v>
      </c>
      <c r="U4094" s="194">
        <f t="shared" si="2099"/>
        <v>0.44559762555698279</v>
      </c>
      <c r="V4094" s="188" t="str">
        <f t="shared" si="2100"/>
        <v>MENOR</v>
      </c>
      <c r="W4094" s="188">
        <f t="shared" si="2101"/>
        <v>112716.96975487612</v>
      </c>
      <c r="X4094" s="143">
        <f t="shared" si="2102"/>
        <v>112717</v>
      </c>
    </row>
    <row r="4095" spans="1:24" ht="41.4" x14ac:dyDescent="0.25">
      <c r="A4095" s="62" t="s">
        <v>1574</v>
      </c>
      <c r="B4095" s="64">
        <v>4912</v>
      </c>
      <c r="C4095" s="31" t="s">
        <v>1572</v>
      </c>
      <c r="D4095" s="58" t="s">
        <v>1573</v>
      </c>
      <c r="E4095" s="20" t="s">
        <v>7</v>
      </c>
      <c r="F4095" s="23" t="s">
        <v>334</v>
      </c>
      <c r="G4095" s="169">
        <v>22483</v>
      </c>
      <c r="H4095" s="36">
        <v>158.16999999999999</v>
      </c>
      <c r="I4095" s="50">
        <v>151.76</v>
      </c>
      <c r="J4095" s="155">
        <f t="shared" si="2091"/>
        <v>23432.631193990514</v>
      </c>
      <c r="K4095" s="182">
        <v>229598.6</v>
      </c>
      <c r="L4095" s="143">
        <v>252975.91199999998</v>
      </c>
      <c r="M4095" s="143">
        <v>257985.33600000001</v>
      </c>
      <c r="N4095" s="143">
        <f t="shared" si="2092"/>
        <v>23432.631193990514</v>
      </c>
      <c r="O4095" s="143">
        <f t="shared" si="2093"/>
        <v>257985.33600000001</v>
      </c>
      <c r="P4095" s="143">
        <f t="shared" si="2094"/>
        <v>229598.6</v>
      </c>
      <c r="Q4095" s="143">
        <f t="shared" si="2095"/>
        <v>190998.11979849762</v>
      </c>
      <c r="R4095" s="143">
        <f t="shared" si="2096"/>
        <v>126515.61559699525</v>
      </c>
      <c r="S4095" s="143">
        <f t="shared" si="2097"/>
        <v>243791.96799999999</v>
      </c>
      <c r="T4095" s="143">
        <f t="shared" si="2098"/>
        <v>112393.24401945934</v>
      </c>
      <c r="U4095" s="194">
        <f t="shared" si="2099"/>
        <v>0.48952059820686772</v>
      </c>
      <c r="V4095" s="188" t="str">
        <f t="shared" si="2100"/>
        <v>MENOR</v>
      </c>
      <c r="W4095" s="188">
        <f t="shared" si="2101"/>
        <v>23432.631193990514</v>
      </c>
      <c r="X4095" s="143">
        <f t="shared" si="2102"/>
        <v>23433</v>
      </c>
    </row>
    <row r="4096" spans="1:24" ht="41.4" x14ac:dyDescent="0.25">
      <c r="A4096" s="62" t="s">
        <v>1576</v>
      </c>
      <c r="B4096" s="64">
        <v>4912</v>
      </c>
      <c r="C4096" s="31" t="s">
        <v>1575</v>
      </c>
      <c r="D4096" s="58" t="s">
        <v>1573</v>
      </c>
      <c r="E4096" s="20" t="s">
        <v>7</v>
      </c>
      <c r="F4096" s="23" t="s">
        <v>334</v>
      </c>
      <c r="G4096" s="169">
        <v>100400</v>
      </c>
      <c r="H4096" s="36">
        <v>158.16999999999999</v>
      </c>
      <c r="I4096" s="50">
        <v>151.76</v>
      </c>
      <c r="J4096" s="155">
        <f t="shared" si="2091"/>
        <v>104640.66947812335</v>
      </c>
      <c r="K4096" s="182">
        <v>160840.4</v>
      </c>
      <c r="L4096" s="143">
        <v>174371.652</v>
      </c>
      <c r="M4096" s="143">
        <v>177824.55599999998</v>
      </c>
      <c r="N4096" s="143">
        <f t="shared" si="2092"/>
        <v>104640.66947812335</v>
      </c>
      <c r="O4096" s="143">
        <f t="shared" si="2093"/>
        <v>177824.55599999998</v>
      </c>
      <c r="P4096" s="143">
        <f t="shared" si="2094"/>
        <v>160840.4</v>
      </c>
      <c r="Q4096" s="143">
        <f t="shared" si="2095"/>
        <v>154419.31936953083</v>
      </c>
      <c r="R4096" s="143">
        <f t="shared" si="2096"/>
        <v>132740.53473906167</v>
      </c>
      <c r="S4096" s="143">
        <f t="shared" si="2097"/>
        <v>169332.478</v>
      </c>
      <c r="T4096" s="143">
        <f t="shared" si="2098"/>
        <v>33985.511327620392</v>
      </c>
      <c r="U4096" s="194">
        <f t="shared" si="2099"/>
        <v>0.21129959467658868</v>
      </c>
      <c r="V4096" s="188" t="str">
        <f t="shared" si="2100"/>
        <v>MENOR</v>
      </c>
      <c r="W4096" s="188">
        <f t="shared" si="2101"/>
        <v>104640.66947812335</v>
      </c>
      <c r="X4096" s="143">
        <f t="shared" si="2102"/>
        <v>104641</v>
      </c>
    </row>
    <row r="4097" spans="1:24" ht="41.4" x14ac:dyDescent="0.25">
      <c r="A4097" s="62" t="s">
        <v>1579</v>
      </c>
      <c r="B4097" s="64">
        <v>4912</v>
      </c>
      <c r="C4097" s="31" t="s">
        <v>1577</v>
      </c>
      <c r="D4097" s="58" t="s">
        <v>1578</v>
      </c>
      <c r="E4097" s="20" t="s">
        <v>7</v>
      </c>
      <c r="F4097" s="23" t="s">
        <v>334</v>
      </c>
      <c r="G4097" s="169">
        <v>108816</v>
      </c>
      <c r="H4097" s="36">
        <v>158.16999999999999</v>
      </c>
      <c r="I4097" s="50">
        <v>151.76</v>
      </c>
      <c r="J4097" s="155">
        <f t="shared" si="2091"/>
        <v>113412.14232999473</v>
      </c>
      <c r="K4097" s="182">
        <v>214280.91999999998</v>
      </c>
      <c r="L4097" s="143">
        <v>240250.19480000003</v>
      </c>
      <c r="M4097" s="143">
        <v>245007.62440000003</v>
      </c>
      <c r="N4097" s="143">
        <f t="shared" si="2092"/>
        <v>113412.14232999473</v>
      </c>
      <c r="O4097" s="143">
        <f t="shared" si="2093"/>
        <v>245007.62440000003</v>
      </c>
      <c r="P4097" s="143">
        <f t="shared" si="2094"/>
        <v>214280.91999999998</v>
      </c>
      <c r="Q4097" s="143">
        <f t="shared" si="2095"/>
        <v>203237.72038249869</v>
      </c>
      <c r="R4097" s="143">
        <f t="shared" si="2096"/>
        <v>163846.53116499737</v>
      </c>
      <c r="S4097" s="143">
        <f t="shared" si="2097"/>
        <v>229644.27220000001</v>
      </c>
      <c r="T4097" s="143">
        <f t="shared" si="2098"/>
        <v>61387.389786491534</v>
      </c>
      <c r="U4097" s="194">
        <f t="shared" si="2099"/>
        <v>0.28648089520285586</v>
      </c>
      <c r="V4097" s="188" t="str">
        <f t="shared" si="2100"/>
        <v>MENOR</v>
      </c>
      <c r="W4097" s="188">
        <f t="shared" si="2101"/>
        <v>113412.14232999473</v>
      </c>
      <c r="X4097" s="143">
        <f t="shared" si="2102"/>
        <v>113412</v>
      </c>
    </row>
    <row r="4098" spans="1:24" ht="69" x14ac:dyDescent="0.25">
      <c r="A4098" s="62" t="s">
        <v>1582</v>
      </c>
      <c r="B4098" s="64">
        <v>4912</v>
      </c>
      <c r="C4098" s="31" t="s">
        <v>1580</v>
      </c>
      <c r="D4098" s="58" t="s">
        <v>1581</v>
      </c>
      <c r="E4098" s="20" t="s">
        <v>7</v>
      </c>
      <c r="F4098" s="23" t="s">
        <v>334</v>
      </c>
      <c r="G4098" s="169">
        <v>9038</v>
      </c>
      <c r="H4098" s="36">
        <v>158.16999999999999</v>
      </c>
      <c r="I4098" s="50">
        <v>151.76</v>
      </c>
      <c r="J4098" s="155">
        <f t="shared" si="2091"/>
        <v>9419.7447285187136</v>
      </c>
      <c r="K4098" s="182">
        <v>557110.4</v>
      </c>
      <c r="L4098" s="143">
        <v>613834.36800000025</v>
      </c>
      <c r="M4098" s="143">
        <v>625989.50399999996</v>
      </c>
      <c r="N4098" s="143">
        <f t="shared" si="2092"/>
        <v>9419.7447285187136</v>
      </c>
      <c r="O4098" s="143">
        <f t="shared" si="2093"/>
        <v>625989.50399999996</v>
      </c>
      <c r="P4098" s="143">
        <f t="shared" si="2094"/>
        <v>557110.4</v>
      </c>
      <c r="Q4098" s="143">
        <f t="shared" si="2095"/>
        <v>451588.50418212975</v>
      </c>
      <c r="R4098" s="143">
        <f t="shared" si="2096"/>
        <v>283265.07236425939</v>
      </c>
      <c r="S4098" s="143">
        <f t="shared" si="2097"/>
        <v>591549.95200000005</v>
      </c>
      <c r="T4098" s="143">
        <f t="shared" si="2098"/>
        <v>296303.62321849435</v>
      </c>
      <c r="U4098" s="194">
        <f t="shared" si="2099"/>
        <v>0.53185800017105112</v>
      </c>
      <c r="V4098" s="188" t="str">
        <f t="shared" si="2100"/>
        <v>MENOR</v>
      </c>
      <c r="W4098" s="188">
        <f t="shared" si="2101"/>
        <v>9419.7447285187136</v>
      </c>
      <c r="X4098" s="143">
        <f t="shared" si="2102"/>
        <v>9420</v>
      </c>
    </row>
    <row r="4099" spans="1:24" ht="41.4" x14ac:dyDescent="0.25">
      <c r="A4099" s="62" t="s">
        <v>1585</v>
      </c>
      <c r="B4099" s="64">
        <v>4912</v>
      </c>
      <c r="C4099" s="31" t="s">
        <v>1583</v>
      </c>
      <c r="D4099" s="58" t="s">
        <v>1584</v>
      </c>
      <c r="E4099" s="20" t="s">
        <v>7</v>
      </c>
      <c r="F4099" s="23" t="s">
        <v>334</v>
      </c>
      <c r="G4099" s="169">
        <v>718641</v>
      </c>
      <c r="H4099" s="36">
        <v>158.16999999999999</v>
      </c>
      <c r="I4099" s="50">
        <v>151.76</v>
      </c>
      <c r="J4099" s="155">
        <f t="shared" si="2091"/>
        <v>748994.77444649453</v>
      </c>
      <c r="K4099" s="182">
        <v>932662.5</v>
      </c>
      <c r="L4099" s="143">
        <v>1036188.0375</v>
      </c>
      <c r="M4099" s="143">
        <v>1056706.6125</v>
      </c>
      <c r="N4099" s="143">
        <f t="shared" si="2092"/>
        <v>748994.77444649453</v>
      </c>
      <c r="O4099" s="143">
        <f t="shared" si="2093"/>
        <v>1056706.6125</v>
      </c>
      <c r="P4099" s="143">
        <f t="shared" si="2094"/>
        <v>932662.5</v>
      </c>
      <c r="Q4099" s="143">
        <f t="shared" si="2095"/>
        <v>943637.98111162358</v>
      </c>
      <c r="R4099" s="143">
        <f t="shared" si="2096"/>
        <v>840828.63722324721</v>
      </c>
      <c r="S4099" s="143">
        <f t="shared" si="2097"/>
        <v>994684.55625000002</v>
      </c>
      <c r="T4099" s="143">
        <f t="shared" si="2098"/>
        <v>140660.90125789377</v>
      </c>
      <c r="U4099" s="194">
        <f t="shared" si="2099"/>
        <v>0.1508165078556217</v>
      </c>
      <c r="V4099" s="188" t="str">
        <f t="shared" si="2100"/>
        <v>MENOR</v>
      </c>
      <c r="W4099" s="188">
        <f t="shared" si="2101"/>
        <v>748994.77444649453</v>
      </c>
      <c r="X4099" s="143">
        <f t="shared" si="2102"/>
        <v>748995</v>
      </c>
    </row>
    <row r="4100" spans="1:24" ht="69" x14ac:dyDescent="0.25">
      <c r="A4100" s="62" t="s">
        <v>1587</v>
      </c>
      <c r="B4100" s="64">
        <v>4912</v>
      </c>
      <c r="C4100" s="31" t="s">
        <v>1586</v>
      </c>
      <c r="D4100" s="58" t="s">
        <v>1222</v>
      </c>
      <c r="E4100" s="20" t="s">
        <v>7</v>
      </c>
      <c r="F4100" s="23" t="s">
        <v>334</v>
      </c>
      <c r="G4100" s="169">
        <v>18143</v>
      </c>
      <c r="H4100" s="36">
        <v>158.16999999999999</v>
      </c>
      <c r="I4100" s="50">
        <v>151.76</v>
      </c>
      <c r="J4100" s="155">
        <f t="shared" si="2091"/>
        <v>18909.31938587243</v>
      </c>
      <c r="K4100" s="182">
        <v>23562</v>
      </c>
      <c r="L4100" s="143">
        <v>26393.723999999998</v>
      </c>
      <c r="M4100" s="143">
        <v>26916.371999999999</v>
      </c>
      <c r="N4100" s="143">
        <f t="shared" si="2092"/>
        <v>18909.31938587243</v>
      </c>
      <c r="O4100" s="143">
        <f t="shared" si="2093"/>
        <v>26916.371999999999</v>
      </c>
      <c r="P4100" s="143">
        <f t="shared" si="2094"/>
        <v>23562</v>
      </c>
      <c r="Q4100" s="143">
        <f t="shared" si="2095"/>
        <v>23945.353846468108</v>
      </c>
      <c r="R4100" s="143">
        <f t="shared" si="2096"/>
        <v>21235.659692936213</v>
      </c>
      <c r="S4100" s="143">
        <f t="shared" si="2097"/>
        <v>25239.186000000002</v>
      </c>
      <c r="T4100" s="143">
        <f t="shared" si="2098"/>
        <v>3666.5182638406413</v>
      </c>
      <c r="U4100" s="194">
        <f t="shared" si="2099"/>
        <v>0.15561150427979972</v>
      </c>
      <c r="V4100" s="188" t="str">
        <f t="shared" si="2100"/>
        <v>MENOR</v>
      </c>
      <c r="W4100" s="188">
        <f t="shared" si="2101"/>
        <v>18909.31938587243</v>
      </c>
      <c r="X4100" s="143">
        <f t="shared" si="2102"/>
        <v>18909</v>
      </c>
    </row>
    <row r="4101" spans="1:24" ht="69" x14ac:dyDescent="0.25">
      <c r="A4101" s="62" t="s">
        <v>1589</v>
      </c>
      <c r="B4101" s="64">
        <v>4912</v>
      </c>
      <c r="C4101" s="31" t="s">
        <v>1588</v>
      </c>
      <c r="D4101" s="58" t="s">
        <v>1222</v>
      </c>
      <c r="E4101" s="20" t="s">
        <v>7</v>
      </c>
      <c r="F4101" s="23" t="s">
        <v>334</v>
      </c>
      <c r="G4101" s="169">
        <v>4238</v>
      </c>
      <c r="H4101" s="36">
        <v>158.16999999999999</v>
      </c>
      <c r="I4101" s="50">
        <v>151.76</v>
      </c>
      <c r="J4101" s="155">
        <f t="shared" si="2091"/>
        <v>4417.0035582498685</v>
      </c>
      <c r="K4101" s="182">
        <v>28536.2</v>
      </c>
      <c r="L4101" s="143">
        <v>31994.578000000001</v>
      </c>
      <c r="M4101" s="143">
        <v>32628.133999999998</v>
      </c>
      <c r="N4101" s="143">
        <f t="shared" si="2092"/>
        <v>4417.0035582498685</v>
      </c>
      <c r="O4101" s="143">
        <f t="shared" si="2093"/>
        <v>32628.133999999998</v>
      </c>
      <c r="P4101" s="143">
        <f t="shared" si="2094"/>
        <v>28536.2</v>
      </c>
      <c r="Q4101" s="143">
        <f t="shared" si="2095"/>
        <v>24393.978889562466</v>
      </c>
      <c r="R4101" s="143">
        <f t="shared" si="2096"/>
        <v>16476.601779124936</v>
      </c>
      <c r="S4101" s="143">
        <f t="shared" si="2097"/>
        <v>30582.167000000001</v>
      </c>
      <c r="T4101" s="143">
        <f t="shared" si="2098"/>
        <v>13438.84861556171</v>
      </c>
      <c r="U4101" s="194">
        <f t="shared" si="2099"/>
        <v>0.47094037102213016</v>
      </c>
      <c r="V4101" s="188" t="str">
        <f t="shared" si="2100"/>
        <v>MENOR</v>
      </c>
      <c r="W4101" s="188">
        <f t="shared" si="2101"/>
        <v>4417.0035582498685</v>
      </c>
      <c r="X4101" s="143">
        <f t="shared" si="2102"/>
        <v>4417</v>
      </c>
    </row>
    <row r="4102" spans="1:24" ht="69" x14ac:dyDescent="0.25">
      <c r="A4102" s="62" t="s">
        <v>1591</v>
      </c>
      <c r="B4102" s="64">
        <v>4912</v>
      </c>
      <c r="C4102" s="31" t="s">
        <v>1590</v>
      </c>
      <c r="D4102" s="58" t="s">
        <v>1222</v>
      </c>
      <c r="E4102" s="20" t="s">
        <v>7</v>
      </c>
      <c r="F4102" s="23" t="s">
        <v>334</v>
      </c>
      <c r="G4102" s="169">
        <v>3781</v>
      </c>
      <c r="H4102" s="36">
        <v>158.16999999999999</v>
      </c>
      <c r="I4102" s="50">
        <v>151.76</v>
      </c>
      <c r="J4102" s="155">
        <f t="shared" si="2091"/>
        <v>3940.7009093305219</v>
      </c>
      <c r="K4102" s="182">
        <v>31987.200000000001</v>
      </c>
      <c r="L4102" s="143">
        <v>34903.175999999999</v>
      </c>
      <c r="M4102" s="143">
        <v>35594.328000000001</v>
      </c>
      <c r="N4102" s="143">
        <f t="shared" si="2092"/>
        <v>3940.7009093305219</v>
      </c>
      <c r="O4102" s="143">
        <f t="shared" si="2093"/>
        <v>35594.328000000001</v>
      </c>
      <c r="P4102" s="143">
        <f t="shared" si="2094"/>
        <v>31987.200000000001</v>
      </c>
      <c r="Q4102" s="143">
        <f t="shared" si="2095"/>
        <v>26606.351227332634</v>
      </c>
      <c r="R4102" s="143">
        <f t="shared" si="2096"/>
        <v>17963.950454665261</v>
      </c>
      <c r="S4102" s="143">
        <f t="shared" si="2097"/>
        <v>33790.764000000003</v>
      </c>
      <c r="T4102" s="143">
        <f t="shared" si="2098"/>
        <v>15191.074853639328</v>
      </c>
      <c r="U4102" s="194">
        <f t="shared" si="2099"/>
        <v>0.47491105359766805</v>
      </c>
      <c r="V4102" s="188" t="str">
        <f t="shared" si="2100"/>
        <v>MENOR</v>
      </c>
      <c r="W4102" s="188">
        <f t="shared" si="2101"/>
        <v>3940.7009093305219</v>
      </c>
      <c r="X4102" s="143">
        <f t="shared" si="2102"/>
        <v>3941</v>
      </c>
    </row>
    <row r="4103" spans="1:24" ht="69" x14ac:dyDescent="0.25">
      <c r="A4103" s="62" t="s">
        <v>1594</v>
      </c>
      <c r="B4103" s="64">
        <v>4912</v>
      </c>
      <c r="C4103" s="31" t="s">
        <v>1592</v>
      </c>
      <c r="D4103" s="58" t="s">
        <v>1593</v>
      </c>
      <c r="E4103" s="20" t="s">
        <v>7</v>
      </c>
      <c r="F4103" s="23" t="s">
        <v>334</v>
      </c>
      <c r="G4103" s="169">
        <v>2487</v>
      </c>
      <c r="H4103" s="36">
        <v>158.16999999999999</v>
      </c>
      <c r="I4103" s="50">
        <v>151.76</v>
      </c>
      <c r="J4103" s="155">
        <f t="shared" si="2091"/>
        <v>2592.0452688455457</v>
      </c>
      <c r="K4103" s="182">
        <v>31987.200000000001</v>
      </c>
      <c r="L4103" s="143">
        <v>33172.44</v>
      </c>
      <c r="M4103" s="143">
        <v>33829.32</v>
      </c>
      <c r="N4103" s="143">
        <f t="shared" si="2092"/>
        <v>2592.0452688455457</v>
      </c>
      <c r="O4103" s="143">
        <f t="shared" si="2093"/>
        <v>33829.32</v>
      </c>
      <c r="P4103" s="143">
        <f t="shared" si="2094"/>
        <v>31987.200000000001</v>
      </c>
      <c r="Q4103" s="143">
        <f t="shared" si="2095"/>
        <v>25395.25131721139</v>
      </c>
      <c r="R4103" s="143">
        <f t="shared" si="2096"/>
        <v>17289.622634422773</v>
      </c>
      <c r="S4103" s="143">
        <f t="shared" si="2097"/>
        <v>32908.26</v>
      </c>
      <c r="T4103" s="143">
        <f t="shared" si="2098"/>
        <v>15221.237048659321</v>
      </c>
      <c r="U4103" s="194">
        <f t="shared" si="2099"/>
        <v>0.47585399937035189</v>
      </c>
      <c r="V4103" s="188" t="str">
        <f t="shared" si="2100"/>
        <v>MENOR</v>
      </c>
      <c r="W4103" s="188">
        <f t="shared" si="2101"/>
        <v>2592.0452688455457</v>
      </c>
      <c r="X4103" s="143">
        <f t="shared" si="2102"/>
        <v>2592</v>
      </c>
    </row>
    <row r="4104" spans="1:24" ht="69" x14ac:dyDescent="0.25">
      <c r="A4104" s="62" t="s">
        <v>1596</v>
      </c>
      <c r="B4104" s="64">
        <v>4912</v>
      </c>
      <c r="C4104" s="31" t="s">
        <v>1595</v>
      </c>
      <c r="D4104" s="58" t="s">
        <v>1222</v>
      </c>
      <c r="E4104" s="20" t="s">
        <v>7</v>
      </c>
      <c r="F4104" s="23" t="s">
        <v>334</v>
      </c>
      <c r="G4104" s="169">
        <v>5421</v>
      </c>
      <c r="H4104" s="36">
        <v>158.16999999999999</v>
      </c>
      <c r="I4104" s="50">
        <v>151.76</v>
      </c>
      <c r="J4104" s="155">
        <f t="shared" si="2091"/>
        <v>5649.9708091723778</v>
      </c>
      <c r="K4104" s="182">
        <v>31416</v>
      </c>
      <c r="L4104" s="143">
        <v>34614.720000000001</v>
      </c>
      <c r="M4104" s="143">
        <v>35300.160000000003</v>
      </c>
      <c r="N4104" s="143">
        <f t="shared" si="2092"/>
        <v>5649.9708091723778</v>
      </c>
      <c r="O4104" s="143">
        <f t="shared" si="2093"/>
        <v>35300.160000000003</v>
      </c>
      <c r="P4104" s="143">
        <f t="shared" si="2094"/>
        <v>31416</v>
      </c>
      <c r="Q4104" s="143">
        <f t="shared" si="2095"/>
        <v>26745.212702293094</v>
      </c>
      <c r="R4104" s="143">
        <f t="shared" si="2096"/>
        <v>18532.98540458619</v>
      </c>
      <c r="S4104" s="143">
        <f t="shared" si="2097"/>
        <v>33358.080000000002</v>
      </c>
      <c r="T4104" s="143">
        <f t="shared" si="2098"/>
        <v>14165.00091640073</v>
      </c>
      <c r="U4104" s="194">
        <f t="shared" si="2099"/>
        <v>0.45088492858418416</v>
      </c>
      <c r="V4104" s="188" t="str">
        <f t="shared" si="2100"/>
        <v>MENOR</v>
      </c>
      <c r="W4104" s="188">
        <f t="shared" si="2101"/>
        <v>5649.9708091723778</v>
      </c>
      <c r="X4104" s="143">
        <f t="shared" si="2102"/>
        <v>5650</v>
      </c>
    </row>
    <row r="4105" spans="1:24" x14ac:dyDescent="0.25">
      <c r="A4105" s="110"/>
      <c r="B4105" s="113"/>
      <c r="C4105" s="111"/>
      <c r="D4105" s="112"/>
      <c r="E4105" s="97"/>
      <c r="F4105" s="100"/>
      <c r="G4105" s="170"/>
      <c r="H4105" s="102"/>
      <c r="I4105" s="82"/>
      <c r="J4105" s="156"/>
    </row>
    <row r="4106" spans="1:24" x14ac:dyDescent="0.25">
      <c r="A4106" s="83"/>
      <c r="B4106" s="114"/>
      <c r="C4106" s="59"/>
      <c r="D4106" s="80"/>
      <c r="E4106" s="104"/>
      <c r="F4106" s="101"/>
      <c r="G4106" s="170"/>
      <c r="H4106" s="102"/>
      <c r="I4106" s="82"/>
      <c r="J4106" s="157"/>
    </row>
    <row r="4107" spans="1:24" ht="40.200000000000003" customHeight="1" x14ac:dyDescent="0.25">
      <c r="A4107" s="216" t="s">
        <v>1878</v>
      </c>
      <c r="B4107" s="216"/>
      <c r="C4107" s="216"/>
      <c r="D4107" s="216"/>
      <c r="E4107" s="216"/>
      <c r="F4107" s="216"/>
      <c r="G4107" s="210" t="s">
        <v>3883</v>
      </c>
      <c r="H4107" s="210"/>
      <c r="I4107" s="210"/>
      <c r="J4107" s="210"/>
      <c r="K4107" s="209" t="s">
        <v>3895</v>
      </c>
      <c r="L4107" s="209"/>
      <c r="M4107" s="209"/>
      <c r="N4107" s="145"/>
      <c r="O4107" s="145"/>
      <c r="P4107" s="145"/>
      <c r="Q4107" s="145"/>
      <c r="R4107" s="145"/>
      <c r="S4107" s="145"/>
      <c r="T4107" s="145"/>
      <c r="U4107" s="196"/>
      <c r="W4107" s="145"/>
      <c r="X4107" s="145"/>
    </row>
    <row r="4108" spans="1:24" ht="27.6" x14ac:dyDescent="0.25">
      <c r="A4108" s="106" t="s">
        <v>3</v>
      </c>
      <c r="B4108" s="106" t="s">
        <v>329</v>
      </c>
      <c r="C4108" s="106" t="s">
        <v>3879</v>
      </c>
      <c r="D4108" s="106" t="s">
        <v>3878</v>
      </c>
      <c r="E4108" s="106" t="s">
        <v>330</v>
      </c>
      <c r="F4108" s="119" t="s">
        <v>3880</v>
      </c>
      <c r="G4108" s="11" t="s">
        <v>3881</v>
      </c>
      <c r="H4108" s="12" t="s">
        <v>3917</v>
      </c>
      <c r="I4108" s="12" t="s">
        <v>3896</v>
      </c>
      <c r="J4108" s="11" t="s">
        <v>3882</v>
      </c>
      <c r="K4108" s="175" t="s">
        <v>3913</v>
      </c>
      <c r="L4108" s="13" t="s">
        <v>3914</v>
      </c>
      <c r="M4108" s="13" t="s">
        <v>3915</v>
      </c>
      <c r="N4108" s="14" t="s">
        <v>3884</v>
      </c>
      <c r="O4108" s="14" t="s">
        <v>3885</v>
      </c>
      <c r="P4108" s="14" t="s">
        <v>3886</v>
      </c>
      <c r="Q4108" s="14" t="s">
        <v>3887</v>
      </c>
      <c r="R4108" s="14" t="s">
        <v>3888</v>
      </c>
      <c r="S4108" s="14" t="s">
        <v>3889</v>
      </c>
      <c r="T4108" s="14" t="s">
        <v>3890</v>
      </c>
      <c r="U4108" s="192" t="s">
        <v>3891</v>
      </c>
      <c r="V4108" s="14" t="s">
        <v>3892</v>
      </c>
      <c r="W4108" s="14" t="s">
        <v>3893</v>
      </c>
      <c r="X4108" s="14" t="s">
        <v>3894</v>
      </c>
    </row>
    <row r="4109" spans="1:24" x14ac:dyDescent="0.25">
      <c r="A4109" s="52" t="s">
        <v>1194</v>
      </c>
      <c r="B4109" s="16" t="s">
        <v>5</v>
      </c>
      <c r="C4109" s="17"/>
      <c r="D4109" s="17"/>
      <c r="E4109" s="17"/>
      <c r="F4109" s="17"/>
      <c r="G4109" s="138"/>
      <c r="H4109" s="18"/>
      <c r="I4109" s="18"/>
      <c r="J4109" s="138"/>
      <c r="K4109" s="178"/>
      <c r="L4109" s="139"/>
      <c r="M4109" s="139"/>
      <c r="N4109" s="139"/>
      <c r="O4109" s="139"/>
      <c r="P4109" s="139"/>
      <c r="Q4109" s="139"/>
      <c r="R4109" s="139"/>
      <c r="S4109" s="139"/>
      <c r="T4109" s="139"/>
      <c r="U4109" s="193"/>
      <c r="V4109" s="52"/>
      <c r="W4109" s="139"/>
      <c r="X4109" s="139"/>
    </row>
    <row r="4110" spans="1:24" ht="69" x14ac:dyDescent="0.25">
      <c r="A4110" s="20" t="s">
        <v>6</v>
      </c>
      <c r="B4110" s="20">
        <v>4912</v>
      </c>
      <c r="C4110" s="31" t="s">
        <v>1195</v>
      </c>
      <c r="D4110" s="58" t="s">
        <v>1196</v>
      </c>
      <c r="E4110" s="20" t="s">
        <v>7</v>
      </c>
      <c r="F4110" s="23" t="s">
        <v>334</v>
      </c>
      <c r="G4110" s="169">
        <v>88390</v>
      </c>
      <c r="H4110" s="36">
        <v>158.16999999999999</v>
      </c>
      <c r="I4110" s="50">
        <v>151.76</v>
      </c>
      <c r="J4110" s="155">
        <f t="shared" ref="J4110:J4124" si="2103">G4110*(H4110/I4110)</f>
        <v>92123.394175013178</v>
      </c>
      <c r="K4110" s="182">
        <v>586418.91</v>
      </c>
      <c r="L4110" s="143">
        <v>630319.62840000005</v>
      </c>
      <c r="M4110" s="143">
        <v>642801.20519999997</v>
      </c>
      <c r="N4110" s="143">
        <f t="shared" ref="N4110:N4124" si="2104">MIN(J4110,K4110,L4110,M4110)</f>
        <v>92123.394175013178</v>
      </c>
      <c r="O4110" s="143">
        <f t="shared" ref="O4110:O4124" si="2105">MAX(J4110,K4110,L4110,M4110)</f>
        <v>642801.20519999997</v>
      </c>
      <c r="P4110" s="143">
        <f t="shared" ref="P4110:P4124" si="2106">MEDIAN(J4110,K4110,L4110,M4110,)</f>
        <v>586418.91</v>
      </c>
      <c r="Q4110" s="143">
        <f t="shared" ref="Q4110:Q4124" si="2107">AVERAGE(J4110,K4110,L4110,M4110)</f>
        <v>487915.78444375331</v>
      </c>
      <c r="R4110" s="143">
        <f t="shared" ref="R4110:R4124" si="2108">AVERAGE(N4110,P4110)</f>
        <v>339271.15208750661</v>
      </c>
      <c r="S4110" s="143">
        <f t="shared" ref="S4110:S4124" si="2109">AVERAGE(O4110,P4110)</f>
        <v>614610.05759999994</v>
      </c>
      <c r="T4110" s="143">
        <f t="shared" ref="T4110:T4124" si="2110">STDEVA(J4110,K4110,L4110,M4110)</f>
        <v>264967.18682090117</v>
      </c>
      <c r="U4110" s="194">
        <f t="shared" ref="U4110:U4124" si="2111">T4110/P4110</f>
        <v>0.45183943133911075</v>
      </c>
      <c r="V4110" s="188" t="str">
        <f t="shared" ref="V4110:V4124" si="2112">IF(U4110&lt;=70%,"MENOR",IF(AND(U4110&gt;70%,U4110&lt;=90%),"[PROM MEN-MED]","PROMEDIO"))</f>
        <v>MENOR</v>
      </c>
      <c r="W4110" s="188">
        <f t="shared" ref="W4110:W4124" si="2113">IF(U4110&lt;=70%,N4110,IF(AND(U4110&gt;70%,U4110&lt;=90%),R4110,Q4110))</f>
        <v>92123.394175013178</v>
      </c>
      <c r="X4110" s="143">
        <f t="shared" ref="X4110:X4124" si="2114">ROUND(W4110,0)</f>
        <v>92123</v>
      </c>
    </row>
    <row r="4111" spans="1:24" ht="69" x14ac:dyDescent="0.25">
      <c r="A4111" s="20" t="s">
        <v>8</v>
      </c>
      <c r="B4111" s="20">
        <v>4912</v>
      </c>
      <c r="C4111" s="31" t="s">
        <v>1201</v>
      </c>
      <c r="D4111" s="58" t="s">
        <v>3897</v>
      </c>
      <c r="E4111" s="20" t="s">
        <v>7</v>
      </c>
      <c r="F4111" s="23" t="s">
        <v>334</v>
      </c>
      <c r="G4111" s="169">
        <v>25633</v>
      </c>
      <c r="H4111" s="36">
        <v>158.16999999999999</v>
      </c>
      <c r="I4111" s="50">
        <v>151.76</v>
      </c>
      <c r="J4111" s="155">
        <f t="shared" si="2103"/>
        <v>26715.680086979442</v>
      </c>
      <c r="K4111" s="182">
        <v>729359.33</v>
      </c>
      <c r="L4111" s="143">
        <v>804235.76029999997</v>
      </c>
      <c r="M4111" s="143">
        <v>820161.22089999996</v>
      </c>
      <c r="N4111" s="143">
        <f t="shared" si="2104"/>
        <v>26715.680086979442</v>
      </c>
      <c r="O4111" s="143">
        <f t="shared" si="2105"/>
        <v>820161.22089999996</v>
      </c>
      <c r="P4111" s="143">
        <f t="shared" si="2106"/>
        <v>729359.33</v>
      </c>
      <c r="Q4111" s="143">
        <f t="shared" si="2107"/>
        <v>595117.99782174488</v>
      </c>
      <c r="R4111" s="143">
        <f t="shared" si="2108"/>
        <v>378037.50504348968</v>
      </c>
      <c r="S4111" s="143">
        <f t="shared" si="2109"/>
        <v>774760.27544999996</v>
      </c>
      <c r="T4111" s="143">
        <f t="shared" si="2110"/>
        <v>380997.20948610926</v>
      </c>
      <c r="U4111" s="194">
        <f t="shared" si="2111"/>
        <v>0.52237243538943867</v>
      </c>
      <c r="V4111" s="188" t="str">
        <f t="shared" si="2112"/>
        <v>MENOR</v>
      </c>
      <c r="W4111" s="188">
        <f t="shared" si="2113"/>
        <v>26715.680086979442</v>
      </c>
      <c r="X4111" s="143">
        <f t="shared" si="2114"/>
        <v>26716</v>
      </c>
    </row>
    <row r="4112" spans="1:24" ht="27.6" x14ac:dyDescent="0.25">
      <c r="A4112" s="20" t="s">
        <v>9</v>
      </c>
      <c r="B4112" s="20">
        <v>4912</v>
      </c>
      <c r="C4112" s="31" t="s">
        <v>1203</v>
      </c>
      <c r="D4112" s="58" t="s">
        <v>316</v>
      </c>
      <c r="E4112" s="20" t="s">
        <v>7</v>
      </c>
      <c r="F4112" s="23" t="s">
        <v>334</v>
      </c>
      <c r="G4112" s="169">
        <v>10087</v>
      </c>
      <c r="H4112" s="36">
        <v>158.16999999999999</v>
      </c>
      <c r="I4112" s="50">
        <v>151.76</v>
      </c>
      <c r="J4112" s="155">
        <f t="shared" si="2103"/>
        <v>10513.052121771218</v>
      </c>
      <c r="K4112" s="182">
        <v>240482.34</v>
      </c>
      <c r="L4112" s="143">
        <v>262942.06680000003</v>
      </c>
      <c r="M4112" s="143">
        <v>268148.84039999999</v>
      </c>
      <c r="N4112" s="143">
        <f t="shared" si="2104"/>
        <v>10513.052121771218</v>
      </c>
      <c r="O4112" s="143">
        <f t="shared" si="2105"/>
        <v>268148.84039999999</v>
      </c>
      <c r="P4112" s="143">
        <f t="shared" si="2106"/>
        <v>240482.34</v>
      </c>
      <c r="Q4112" s="143">
        <f t="shared" si="2107"/>
        <v>195521.57483044281</v>
      </c>
      <c r="R4112" s="143">
        <f t="shared" si="2108"/>
        <v>125497.6960608856</v>
      </c>
      <c r="S4112" s="143">
        <f t="shared" si="2109"/>
        <v>254315.59019999998</v>
      </c>
      <c r="T4112" s="143">
        <f t="shared" si="2110"/>
        <v>123921.83870085909</v>
      </c>
      <c r="U4112" s="194">
        <f t="shared" si="2111"/>
        <v>0.5153053596403756</v>
      </c>
      <c r="V4112" s="188" t="str">
        <f t="shared" si="2112"/>
        <v>MENOR</v>
      </c>
      <c r="W4112" s="188">
        <f t="shared" si="2113"/>
        <v>10513.052121771218</v>
      </c>
      <c r="X4112" s="143">
        <f t="shared" si="2114"/>
        <v>10513</v>
      </c>
    </row>
    <row r="4113" spans="1:24" ht="41.4" x14ac:dyDescent="0.25">
      <c r="A4113" s="20" t="s">
        <v>11</v>
      </c>
      <c r="B4113" s="20">
        <v>4912</v>
      </c>
      <c r="C4113" s="31" t="s">
        <v>1204</v>
      </c>
      <c r="D4113" s="58" t="s">
        <v>3898</v>
      </c>
      <c r="E4113" s="20" t="s">
        <v>7</v>
      </c>
      <c r="F4113" s="23" t="s">
        <v>334</v>
      </c>
      <c r="G4113" s="169">
        <v>5768</v>
      </c>
      <c r="H4113" s="36">
        <v>158.16999999999999</v>
      </c>
      <c r="I4113" s="50">
        <v>151.76</v>
      </c>
      <c r="J4113" s="155">
        <f t="shared" si="2103"/>
        <v>6011.6273062730634</v>
      </c>
      <c r="K4113" s="182">
        <v>244894.86</v>
      </c>
      <c r="L4113" s="143">
        <v>267398.712</v>
      </c>
      <c r="M4113" s="143">
        <v>272693.73599999998</v>
      </c>
      <c r="N4113" s="143">
        <f t="shared" si="2104"/>
        <v>6011.6273062730634</v>
      </c>
      <c r="O4113" s="143">
        <f t="shared" si="2105"/>
        <v>272693.73599999998</v>
      </c>
      <c r="P4113" s="143">
        <f t="shared" si="2106"/>
        <v>244894.86</v>
      </c>
      <c r="Q4113" s="143">
        <f t="shared" si="2107"/>
        <v>197749.73382656823</v>
      </c>
      <c r="R4113" s="143">
        <f t="shared" si="2108"/>
        <v>125453.24365313652</v>
      </c>
      <c r="S4113" s="143">
        <f t="shared" si="2109"/>
        <v>258794.29799999998</v>
      </c>
      <c r="T4113" s="143">
        <f t="shared" si="2110"/>
        <v>128392.29992003855</v>
      </c>
      <c r="U4113" s="194">
        <f t="shared" si="2111"/>
        <v>0.52427519270938783</v>
      </c>
      <c r="V4113" s="188" t="str">
        <f t="shared" si="2112"/>
        <v>MENOR</v>
      </c>
      <c r="W4113" s="188">
        <f t="shared" si="2113"/>
        <v>6011.6273062730634</v>
      </c>
      <c r="X4113" s="143">
        <f t="shared" si="2114"/>
        <v>6012</v>
      </c>
    </row>
    <row r="4114" spans="1:24" ht="41.4" x14ac:dyDescent="0.25">
      <c r="A4114" s="20" t="s">
        <v>12</v>
      </c>
      <c r="B4114" s="20">
        <v>4912</v>
      </c>
      <c r="C4114" s="31" t="s">
        <v>1205</v>
      </c>
      <c r="D4114" s="58" t="s">
        <v>1206</v>
      </c>
      <c r="E4114" s="20" t="s">
        <v>7</v>
      </c>
      <c r="F4114" s="23" t="s">
        <v>334</v>
      </c>
      <c r="G4114" s="169">
        <v>51942</v>
      </c>
      <c r="H4114" s="36">
        <v>158.16999999999999</v>
      </c>
      <c r="I4114" s="50">
        <v>151.76</v>
      </c>
      <c r="J4114" s="155">
        <f t="shared" si="2103"/>
        <v>54135.912888771745</v>
      </c>
      <c r="K4114" s="182">
        <v>423461.5</v>
      </c>
      <c r="L4114" s="143">
        <v>458801.28700000001</v>
      </c>
      <c r="M4114" s="143">
        <v>467886.46100000001</v>
      </c>
      <c r="N4114" s="143">
        <f t="shared" si="2104"/>
        <v>54135.912888771745</v>
      </c>
      <c r="O4114" s="143">
        <f t="shared" si="2105"/>
        <v>467886.46100000001</v>
      </c>
      <c r="P4114" s="143">
        <f t="shared" si="2106"/>
        <v>423461.5</v>
      </c>
      <c r="Q4114" s="143">
        <f t="shared" si="2107"/>
        <v>351071.29022219294</v>
      </c>
      <c r="R4114" s="143">
        <f t="shared" si="2108"/>
        <v>238798.70644438587</v>
      </c>
      <c r="S4114" s="143">
        <f t="shared" si="2109"/>
        <v>445673.98050000001</v>
      </c>
      <c r="T4114" s="143">
        <f t="shared" si="2110"/>
        <v>198882.29107809029</v>
      </c>
      <c r="U4114" s="194">
        <f t="shared" si="2111"/>
        <v>0.4696584957028922</v>
      </c>
      <c r="V4114" s="188" t="str">
        <f t="shared" si="2112"/>
        <v>MENOR</v>
      </c>
      <c r="W4114" s="188">
        <f t="shared" si="2113"/>
        <v>54135.912888771745</v>
      </c>
      <c r="X4114" s="143">
        <f t="shared" si="2114"/>
        <v>54136</v>
      </c>
    </row>
    <row r="4115" spans="1:24" ht="41.4" x14ac:dyDescent="0.25">
      <c r="A4115" s="20" t="s">
        <v>14</v>
      </c>
      <c r="B4115" s="20">
        <v>4912</v>
      </c>
      <c r="C4115" s="31" t="s">
        <v>1210</v>
      </c>
      <c r="D4115" s="58" t="s">
        <v>1209</v>
      </c>
      <c r="E4115" s="20" t="s">
        <v>13</v>
      </c>
      <c r="F4115" s="23" t="s">
        <v>334</v>
      </c>
      <c r="G4115" s="169">
        <v>7481</v>
      </c>
      <c r="H4115" s="36">
        <v>158.16999999999999</v>
      </c>
      <c r="I4115" s="50">
        <v>151.76</v>
      </c>
      <c r="J4115" s="155">
        <f t="shared" si="2103"/>
        <v>7796.9805614127572</v>
      </c>
      <c r="K4115" s="182">
        <v>254600.5</v>
      </c>
      <c r="L4115" s="143">
        <v>275848.06900000002</v>
      </c>
      <c r="M4115" s="143">
        <v>281310.40700000001</v>
      </c>
      <c r="N4115" s="143">
        <f t="shared" si="2104"/>
        <v>7796.9805614127572</v>
      </c>
      <c r="O4115" s="143">
        <f t="shared" si="2105"/>
        <v>281310.40700000001</v>
      </c>
      <c r="P4115" s="143">
        <f t="shared" si="2106"/>
        <v>254600.5</v>
      </c>
      <c r="Q4115" s="143">
        <f t="shared" si="2107"/>
        <v>204888.98914035319</v>
      </c>
      <c r="R4115" s="143">
        <f t="shared" si="2108"/>
        <v>131198.74028070638</v>
      </c>
      <c r="S4115" s="143">
        <f t="shared" si="2109"/>
        <v>267955.4535</v>
      </c>
      <c r="T4115" s="143">
        <f t="shared" si="2110"/>
        <v>131898.84796039271</v>
      </c>
      <c r="U4115" s="194">
        <f t="shared" si="2111"/>
        <v>0.51806201464801804</v>
      </c>
      <c r="V4115" s="188" t="str">
        <f t="shared" si="2112"/>
        <v>MENOR</v>
      </c>
      <c r="W4115" s="188">
        <f t="shared" si="2113"/>
        <v>7796.9805614127572</v>
      </c>
      <c r="X4115" s="143">
        <f t="shared" si="2114"/>
        <v>7797</v>
      </c>
    </row>
    <row r="4116" spans="1:24" ht="41.4" x14ac:dyDescent="0.25">
      <c r="A4116" s="20" t="s">
        <v>15</v>
      </c>
      <c r="B4116" s="20">
        <v>4912</v>
      </c>
      <c r="C4116" s="31" t="s">
        <v>1879</v>
      </c>
      <c r="D4116" s="58" t="s">
        <v>1880</v>
      </c>
      <c r="E4116" s="20" t="s">
        <v>13</v>
      </c>
      <c r="F4116" s="23" t="s">
        <v>334</v>
      </c>
      <c r="G4116" s="169">
        <v>12293</v>
      </c>
      <c r="H4116" s="36">
        <v>158.16999999999999</v>
      </c>
      <c r="I4116" s="50">
        <v>151.76</v>
      </c>
      <c r="J4116" s="155">
        <f t="shared" si="2103"/>
        <v>12812.228584607275</v>
      </c>
      <c r="K4116" s="182">
        <v>239963.5</v>
      </c>
      <c r="L4116" s="143">
        <v>260151.255</v>
      </c>
      <c r="M4116" s="143">
        <v>265302.76500000001</v>
      </c>
      <c r="N4116" s="143">
        <f t="shared" si="2104"/>
        <v>12812.228584607275</v>
      </c>
      <c r="O4116" s="143">
        <f t="shared" si="2105"/>
        <v>265302.76500000001</v>
      </c>
      <c r="P4116" s="143">
        <f t="shared" si="2106"/>
        <v>239963.5</v>
      </c>
      <c r="Q4116" s="143">
        <f t="shared" si="2107"/>
        <v>194557.43714615182</v>
      </c>
      <c r="R4116" s="143">
        <f t="shared" si="2108"/>
        <v>126387.86429230364</v>
      </c>
      <c r="S4116" s="143">
        <f t="shared" si="2109"/>
        <v>252633.13250000001</v>
      </c>
      <c r="T4116" s="143">
        <f t="shared" si="2110"/>
        <v>121655.91057398898</v>
      </c>
      <c r="U4116" s="194">
        <f t="shared" si="2111"/>
        <v>0.5069767301026572</v>
      </c>
      <c r="V4116" s="188" t="str">
        <f t="shared" si="2112"/>
        <v>MENOR</v>
      </c>
      <c r="W4116" s="188">
        <f t="shared" si="2113"/>
        <v>12812.228584607275</v>
      </c>
      <c r="X4116" s="143">
        <f t="shared" si="2114"/>
        <v>12812</v>
      </c>
    </row>
    <row r="4117" spans="1:24" ht="41.4" x14ac:dyDescent="0.25">
      <c r="A4117" s="20" t="s">
        <v>17</v>
      </c>
      <c r="B4117" s="20">
        <v>4912</v>
      </c>
      <c r="C4117" s="31" t="s">
        <v>1211</v>
      </c>
      <c r="D4117" s="58" t="s">
        <v>3899</v>
      </c>
      <c r="E4117" s="20" t="s">
        <v>7</v>
      </c>
      <c r="F4117" s="23" t="s">
        <v>334</v>
      </c>
      <c r="G4117" s="169">
        <v>8883</v>
      </c>
      <c r="H4117" s="36">
        <v>158.16999999999999</v>
      </c>
      <c r="I4117" s="50">
        <v>151.76</v>
      </c>
      <c r="J4117" s="155">
        <f t="shared" si="2103"/>
        <v>9258.1978782287824</v>
      </c>
      <c r="K4117" s="182">
        <v>1748211.15</v>
      </c>
      <c r="L4117" s="143">
        <v>1908857.58</v>
      </c>
      <c r="M4117" s="143">
        <v>1946656.74</v>
      </c>
      <c r="N4117" s="143">
        <f t="shared" si="2104"/>
        <v>9258.1978782287824</v>
      </c>
      <c r="O4117" s="143">
        <f t="shared" si="2105"/>
        <v>1946656.74</v>
      </c>
      <c r="P4117" s="143">
        <f t="shared" si="2106"/>
        <v>1748211.15</v>
      </c>
      <c r="Q4117" s="143">
        <f t="shared" si="2107"/>
        <v>1403245.9169695573</v>
      </c>
      <c r="R4117" s="143">
        <f t="shared" si="2108"/>
        <v>878734.67393911432</v>
      </c>
      <c r="S4117" s="143">
        <f t="shared" si="2109"/>
        <v>1847433.9449999998</v>
      </c>
      <c r="T4117" s="143">
        <f t="shared" si="2110"/>
        <v>933299.0319928237</v>
      </c>
      <c r="U4117" s="194">
        <f t="shared" si="2111"/>
        <v>0.53385944369066851</v>
      </c>
      <c r="V4117" s="188" t="str">
        <f t="shared" si="2112"/>
        <v>MENOR</v>
      </c>
      <c r="W4117" s="188">
        <f t="shared" si="2113"/>
        <v>9258.1978782287824</v>
      </c>
      <c r="X4117" s="143">
        <f t="shared" si="2114"/>
        <v>9258</v>
      </c>
    </row>
    <row r="4118" spans="1:24" ht="27.6" x14ac:dyDescent="0.25">
      <c r="A4118" s="20" t="s">
        <v>18</v>
      </c>
      <c r="B4118" s="20">
        <v>4912</v>
      </c>
      <c r="C4118" s="31" t="s">
        <v>1881</v>
      </c>
      <c r="D4118" s="58" t="s">
        <v>1882</v>
      </c>
      <c r="E4118" s="20" t="s">
        <v>7</v>
      </c>
      <c r="F4118" s="23" t="s">
        <v>334</v>
      </c>
      <c r="G4118" s="169">
        <v>328690</v>
      </c>
      <c r="H4118" s="36">
        <v>158.16999999999999</v>
      </c>
      <c r="I4118" s="50">
        <v>151.76</v>
      </c>
      <c r="J4118" s="155">
        <f t="shared" si="2103"/>
        <v>342573.12401159725</v>
      </c>
      <c r="K4118" s="182">
        <v>435159.2</v>
      </c>
      <c r="L4118" s="143">
        <v>463056.01300000015</v>
      </c>
      <c r="M4118" s="143">
        <v>472225.43899999995</v>
      </c>
      <c r="N4118" s="143">
        <f t="shared" si="2104"/>
        <v>342573.12401159725</v>
      </c>
      <c r="O4118" s="143">
        <f t="shared" si="2105"/>
        <v>472225.43899999995</v>
      </c>
      <c r="P4118" s="143">
        <f t="shared" si="2106"/>
        <v>435159.2</v>
      </c>
      <c r="Q4118" s="143">
        <f t="shared" si="2107"/>
        <v>428253.4440028994</v>
      </c>
      <c r="R4118" s="143">
        <f t="shared" si="2108"/>
        <v>388866.16200579866</v>
      </c>
      <c r="S4118" s="143">
        <f t="shared" si="2109"/>
        <v>453692.31949999998</v>
      </c>
      <c r="T4118" s="143">
        <f t="shared" si="2110"/>
        <v>59255.272205732166</v>
      </c>
      <c r="U4118" s="194">
        <f t="shared" si="2111"/>
        <v>0.136169181774698</v>
      </c>
      <c r="V4118" s="188" t="str">
        <f t="shared" si="2112"/>
        <v>MENOR</v>
      </c>
      <c r="W4118" s="188">
        <f t="shared" si="2113"/>
        <v>342573.12401159725</v>
      </c>
      <c r="X4118" s="143">
        <f t="shared" si="2114"/>
        <v>342573</v>
      </c>
    </row>
    <row r="4119" spans="1:24" x14ac:dyDescent="0.25">
      <c r="A4119" s="20" t="s">
        <v>19</v>
      </c>
      <c r="B4119" s="20">
        <v>4912</v>
      </c>
      <c r="C4119" s="31" t="s">
        <v>1883</v>
      </c>
      <c r="D4119" s="58" t="s">
        <v>1884</v>
      </c>
      <c r="E4119" s="20" t="s">
        <v>7</v>
      </c>
      <c r="F4119" s="23" t="s">
        <v>334</v>
      </c>
      <c r="G4119" s="169">
        <v>275675</v>
      </c>
      <c r="H4119" s="36">
        <v>158.16999999999999</v>
      </c>
      <c r="I4119" s="50">
        <v>151.76</v>
      </c>
      <c r="J4119" s="155">
        <f t="shared" si="2103"/>
        <v>287318.89002372167</v>
      </c>
      <c r="K4119" s="182">
        <v>365187.2</v>
      </c>
      <c r="L4119" s="143">
        <v>395184.71999999986</v>
      </c>
      <c r="M4119" s="143">
        <v>403010.16000000003</v>
      </c>
      <c r="N4119" s="143">
        <f t="shared" si="2104"/>
        <v>287318.89002372167</v>
      </c>
      <c r="O4119" s="143">
        <f t="shared" si="2105"/>
        <v>403010.16000000003</v>
      </c>
      <c r="P4119" s="143">
        <f t="shared" si="2106"/>
        <v>365187.2</v>
      </c>
      <c r="Q4119" s="143">
        <f t="shared" si="2107"/>
        <v>362675.24250593036</v>
      </c>
      <c r="R4119" s="143">
        <f t="shared" si="2108"/>
        <v>326253.04501186084</v>
      </c>
      <c r="S4119" s="143">
        <f t="shared" si="2109"/>
        <v>384098.68000000005</v>
      </c>
      <c r="T4119" s="143">
        <f t="shared" si="2110"/>
        <v>52816.226944837494</v>
      </c>
      <c r="U4119" s="194">
        <f t="shared" si="2111"/>
        <v>0.14462781539122263</v>
      </c>
      <c r="V4119" s="188" t="str">
        <f t="shared" si="2112"/>
        <v>MENOR</v>
      </c>
      <c r="W4119" s="188">
        <f t="shared" si="2113"/>
        <v>287318.89002372167</v>
      </c>
      <c r="X4119" s="143">
        <f t="shared" si="2114"/>
        <v>287319</v>
      </c>
    </row>
    <row r="4120" spans="1:24" ht="27.6" x14ac:dyDescent="0.25">
      <c r="A4120" s="20" t="s">
        <v>20</v>
      </c>
      <c r="B4120" s="20">
        <v>4912</v>
      </c>
      <c r="C4120" s="31" t="s">
        <v>1885</v>
      </c>
      <c r="D4120" s="58" t="s">
        <v>1886</v>
      </c>
      <c r="E4120" s="20" t="s">
        <v>7</v>
      </c>
      <c r="F4120" s="23" t="s">
        <v>334</v>
      </c>
      <c r="G4120" s="169">
        <v>605779</v>
      </c>
      <c r="H4120" s="36">
        <v>158.16999999999999</v>
      </c>
      <c r="I4120" s="50">
        <v>151.76</v>
      </c>
      <c r="J4120" s="155">
        <f t="shared" si="2103"/>
        <v>631365.7382050606</v>
      </c>
      <c r="K4120" s="182">
        <v>801762.5</v>
      </c>
      <c r="L4120" s="143">
        <v>853949.95</v>
      </c>
      <c r="M4120" s="143">
        <v>870859.85</v>
      </c>
      <c r="N4120" s="143">
        <f t="shared" si="2104"/>
        <v>631365.7382050606</v>
      </c>
      <c r="O4120" s="143">
        <f t="shared" si="2105"/>
        <v>870859.85</v>
      </c>
      <c r="P4120" s="143">
        <f t="shared" si="2106"/>
        <v>801762.5</v>
      </c>
      <c r="Q4120" s="143">
        <f t="shared" si="2107"/>
        <v>789484.50955126516</v>
      </c>
      <c r="R4120" s="143">
        <f t="shared" si="2108"/>
        <v>716564.1191025303</v>
      </c>
      <c r="S4120" s="143">
        <f t="shared" si="2109"/>
        <v>836311.17500000005</v>
      </c>
      <c r="T4120" s="143">
        <f t="shared" si="2110"/>
        <v>109438.00976944156</v>
      </c>
      <c r="U4120" s="194">
        <f t="shared" si="2111"/>
        <v>0.13649679271535095</v>
      </c>
      <c r="V4120" s="188" t="str">
        <f t="shared" si="2112"/>
        <v>MENOR</v>
      </c>
      <c r="W4120" s="188">
        <f t="shared" si="2113"/>
        <v>631365.7382050606</v>
      </c>
      <c r="X4120" s="143">
        <f t="shared" si="2114"/>
        <v>631366</v>
      </c>
    </row>
    <row r="4121" spans="1:24" ht="27.6" x14ac:dyDescent="0.25">
      <c r="A4121" s="20" t="s">
        <v>21</v>
      </c>
      <c r="B4121" s="20">
        <v>4912</v>
      </c>
      <c r="C4121" s="31" t="s">
        <v>1887</v>
      </c>
      <c r="D4121" s="58" t="s">
        <v>1888</v>
      </c>
      <c r="E4121" s="20" t="s">
        <v>7</v>
      </c>
      <c r="F4121" s="23" t="s">
        <v>334</v>
      </c>
      <c r="G4121" s="169">
        <v>96604</v>
      </c>
      <c r="H4121" s="36">
        <v>158.16999999999999</v>
      </c>
      <c r="I4121" s="50">
        <v>151.76</v>
      </c>
      <c r="J4121" s="155">
        <f t="shared" si="2103"/>
        <v>100684.33500263575</v>
      </c>
      <c r="K4121" s="182">
        <v>126542.22</v>
      </c>
      <c r="L4121" s="143">
        <v>137019.00380000001</v>
      </c>
      <c r="M4121" s="143">
        <v>139732.25140000001</v>
      </c>
      <c r="N4121" s="143">
        <f t="shared" si="2104"/>
        <v>100684.33500263575</v>
      </c>
      <c r="O4121" s="143">
        <f t="shared" si="2105"/>
        <v>139732.25140000001</v>
      </c>
      <c r="P4121" s="143">
        <f t="shared" si="2106"/>
        <v>126542.22</v>
      </c>
      <c r="Q4121" s="143">
        <f t="shared" si="2107"/>
        <v>125994.45255065894</v>
      </c>
      <c r="R4121" s="143">
        <f t="shared" si="2108"/>
        <v>113613.27750131788</v>
      </c>
      <c r="S4121" s="143">
        <f t="shared" si="2109"/>
        <v>133137.23570000002</v>
      </c>
      <c r="T4121" s="143">
        <f t="shared" si="2110"/>
        <v>17806.084605621232</v>
      </c>
      <c r="U4121" s="194">
        <f t="shared" si="2111"/>
        <v>0.14071259857477791</v>
      </c>
      <c r="V4121" s="188" t="str">
        <f t="shared" si="2112"/>
        <v>MENOR</v>
      </c>
      <c r="W4121" s="188">
        <f t="shared" si="2113"/>
        <v>100684.33500263575</v>
      </c>
      <c r="X4121" s="143">
        <f t="shared" si="2114"/>
        <v>100684</v>
      </c>
    </row>
    <row r="4122" spans="1:24" ht="27.6" x14ac:dyDescent="0.25">
      <c r="A4122" s="20" t="s">
        <v>22</v>
      </c>
      <c r="B4122" s="20">
        <v>4912</v>
      </c>
      <c r="C4122" s="31" t="s">
        <v>1889</v>
      </c>
      <c r="D4122" s="58" t="s">
        <v>1890</v>
      </c>
      <c r="E4122" s="20" t="s">
        <v>7</v>
      </c>
      <c r="F4122" s="23" t="s">
        <v>334</v>
      </c>
      <c r="G4122" s="169">
        <v>187318</v>
      </c>
      <c r="H4122" s="36">
        <v>158.16999999999999</v>
      </c>
      <c r="I4122" s="50">
        <v>151.76</v>
      </c>
      <c r="J4122" s="155">
        <f t="shared" si="2103"/>
        <v>195229.88969425409</v>
      </c>
      <c r="K4122" s="182">
        <v>245555.31</v>
      </c>
      <c r="L4122" s="143">
        <v>265885.51990000001</v>
      </c>
      <c r="M4122" s="143">
        <v>271150.5797</v>
      </c>
      <c r="N4122" s="143">
        <f t="shared" si="2104"/>
        <v>195229.88969425409</v>
      </c>
      <c r="O4122" s="143">
        <f t="shared" si="2105"/>
        <v>271150.5797</v>
      </c>
      <c r="P4122" s="143">
        <f t="shared" si="2106"/>
        <v>245555.31</v>
      </c>
      <c r="Q4122" s="143">
        <f t="shared" si="2107"/>
        <v>244455.32482356354</v>
      </c>
      <c r="R4122" s="143">
        <f t="shared" si="2108"/>
        <v>220392.59984712704</v>
      </c>
      <c r="S4122" s="143">
        <f t="shared" si="2109"/>
        <v>258352.94485</v>
      </c>
      <c r="T4122" s="143">
        <f t="shared" si="2110"/>
        <v>34622.93712261779</v>
      </c>
      <c r="U4122" s="194">
        <f t="shared" si="2111"/>
        <v>0.14099852747072661</v>
      </c>
      <c r="V4122" s="188" t="str">
        <f t="shared" si="2112"/>
        <v>MENOR</v>
      </c>
      <c r="W4122" s="188">
        <f t="shared" si="2113"/>
        <v>195229.88969425409</v>
      </c>
      <c r="X4122" s="143">
        <f t="shared" si="2114"/>
        <v>195230</v>
      </c>
    </row>
    <row r="4123" spans="1:24" ht="27.6" x14ac:dyDescent="0.25">
      <c r="A4123" s="20" t="s">
        <v>23</v>
      </c>
      <c r="B4123" s="20">
        <v>4912</v>
      </c>
      <c r="C4123" s="31" t="s">
        <v>1891</v>
      </c>
      <c r="D4123" s="58" t="s">
        <v>1892</v>
      </c>
      <c r="E4123" s="20" t="s">
        <v>7</v>
      </c>
      <c r="F4123" s="23" t="s">
        <v>334</v>
      </c>
      <c r="G4123" s="169">
        <v>326334</v>
      </c>
      <c r="H4123" s="36">
        <v>158.16999999999999</v>
      </c>
      <c r="I4123" s="50">
        <v>151.76</v>
      </c>
      <c r="J4123" s="155">
        <f t="shared" si="2103"/>
        <v>340117.61188719032</v>
      </c>
      <c r="K4123" s="182">
        <v>419741.56</v>
      </c>
      <c r="L4123" s="143">
        <v>474500.5048</v>
      </c>
      <c r="M4123" s="143">
        <v>483896.55440000002</v>
      </c>
      <c r="N4123" s="143">
        <f t="shared" si="2104"/>
        <v>340117.61188719032</v>
      </c>
      <c r="O4123" s="143">
        <f t="shared" si="2105"/>
        <v>483896.55440000002</v>
      </c>
      <c r="P4123" s="143">
        <f t="shared" si="2106"/>
        <v>419741.56</v>
      </c>
      <c r="Q4123" s="143">
        <f t="shared" si="2107"/>
        <v>429564.05777179758</v>
      </c>
      <c r="R4123" s="143">
        <f t="shared" si="2108"/>
        <v>379929.58594359516</v>
      </c>
      <c r="S4123" s="143">
        <f t="shared" si="2109"/>
        <v>451819.05720000004</v>
      </c>
      <c r="T4123" s="143">
        <f t="shared" si="2110"/>
        <v>66001.14293262134</v>
      </c>
      <c r="U4123" s="194">
        <f t="shared" si="2111"/>
        <v>0.15724233486105435</v>
      </c>
      <c r="V4123" s="188" t="str">
        <f t="shared" si="2112"/>
        <v>MENOR</v>
      </c>
      <c r="W4123" s="188">
        <f t="shared" si="2113"/>
        <v>340117.61188719032</v>
      </c>
      <c r="X4123" s="143">
        <f t="shared" si="2114"/>
        <v>340118</v>
      </c>
    </row>
    <row r="4124" spans="1:24" x14ac:dyDescent="0.25">
      <c r="A4124" s="20" t="s">
        <v>24</v>
      </c>
      <c r="B4124" s="20">
        <v>4912</v>
      </c>
      <c r="C4124" s="31" t="s">
        <v>1893</v>
      </c>
      <c r="D4124" s="58" t="s">
        <v>1894</v>
      </c>
      <c r="E4124" s="20" t="s">
        <v>7</v>
      </c>
      <c r="F4124" s="23" t="s">
        <v>334</v>
      </c>
      <c r="G4124" s="169">
        <v>84823</v>
      </c>
      <c r="H4124" s="36">
        <v>158.16999999999999</v>
      </c>
      <c r="I4124" s="50">
        <v>151.76</v>
      </c>
      <c r="J4124" s="155">
        <f t="shared" si="2103"/>
        <v>88405.732142857145</v>
      </c>
      <c r="K4124" s="182">
        <v>111265</v>
      </c>
      <c r="L4124" s="143">
        <v>122593.8</v>
      </c>
      <c r="M4124" s="143">
        <v>125021.4</v>
      </c>
      <c r="N4124" s="143">
        <f t="shared" si="2104"/>
        <v>88405.732142857145</v>
      </c>
      <c r="O4124" s="143">
        <f t="shared" si="2105"/>
        <v>125021.4</v>
      </c>
      <c r="P4124" s="143">
        <f t="shared" si="2106"/>
        <v>111265</v>
      </c>
      <c r="Q4124" s="143">
        <f t="shared" si="2107"/>
        <v>111821.48303571428</v>
      </c>
      <c r="R4124" s="143">
        <f t="shared" si="2108"/>
        <v>99835.36607142858</v>
      </c>
      <c r="S4124" s="143">
        <f t="shared" si="2109"/>
        <v>118143.2</v>
      </c>
      <c r="T4124" s="143">
        <f t="shared" si="2110"/>
        <v>16722.117926949981</v>
      </c>
      <c r="U4124" s="194">
        <f t="shared" si="2111"/>
        <v>0.15029090843436824</v>
      </c>
      <c r="V4124" s="188" t="str">
        <f t="shared" si="2112"/>
        <v>MENOR</v>
      </c>
      <c r="W4124" s="188">
        <f t="shared" si="2113"/>
        <v>88405.732142857145</v>
      </c>
      <c r="X4124" s="143">
        <f t="shared" si="2114"/>
        <v>88406</v>
      </c>
    </row>
    <row r="4125" spans="1:24" x14ac:dyDescent="0.25">
      <c r="A4125" s="52" t="s">
        <v>36</v>
      </c>
      <c r="B4125" s="16" t="s">
        <v>37</v>
      </c>
      <c r="C4125" s="17"/>
      <c r="D4125" s="17"/>
      <c r="E4125" s="17"/>
      <c r="F4125" s="17"/>
      <c r="G4125" s="138"/>
      <c r="H4125" s="18"/>
      <c r="I4125" s="18"/>
      <c r="J4125" s="138"/>
      <c r="K4125" s="178"/>
      <c r="L4125" s="139"/>
      <c r="M4125" s="139"/>
      <c r="N4125" s="139"/>
      <c r="O4125" s="139"/>
      <c r="P4125" s="139"/>
      <c r="Q4125" s="139"/>
      <c r="R4125" s="139"/>
      <c r="S4125" s="139"/>
      <c r="T4125" s="139"/>
      <c r="U4125" s="193"/>
      <c r="V4125" s="52"/>
      <c r="W4125" s="139"/>
      <c r="X4125" s="139"/>
    </row>
    <row r="4126" spans="1:24" ht="41.4" x14ac:dyDescent="0.25">
      <c r="A4126" s="20" t="s">
        <v>38</v>
      </c>
      <c r="B4126" s="20">
        <v>4912</v>
      </c>
      <c r="C4126" s="31" t="s">
        <v>1895</v>
      </c>
      <c r="D4126" s="58" t="s">
        <v>3908</v>
      </c>
      <c r="E4126" s="20" t="s">
        <v>13</v>
      </c>
      <c r="F4126" s="23" t="s">
        <v>334</v>
      </c>
      <c r="G4126" s="169">
        <v>111808</v>
      </c>
      <c r="H4126" s="36">
        <v>158.16999999999999</v>
      </c>
      <c r="I4126" s="50">
        <v>151.76</v>
      </c>
      <c r="J4126" s="155">
        <f t="shared" ref="J4126:J4135" si="2115">G4126*(H4126/I4126)</f>
        <v>116530.51765946232</v>
      </c>
      <c r="K4126" s="182">
        <v>1301879.04</v>
      </c>
      <c r="L4126" s="143">
        <v>1421511.1680000001</v>
      </c>
      <c r="M4126" s="143">
        <v>1449659.9040000001</v>
      </c>
      <c r="N4126" s="143">
        <f t="shared" ref="N4126:N4135" si="2116">MIN(J4126,K4126,L4126,M4126)</f>
        <v>116530.51765946232</v>
      </c>
      <c r="O4126" s="143">
        <f t="shared" ref="O4126:O4135" si="2117">MAX(J4126,K4126,L4126,M4126)</f>
        <v>1449659.9040000001</v>
      </c>
      <c r="P4126" s="143">
        <f t="shared" ref="P4126:P4135" si="2118">MEDIAN(J4126,K4126,L4126,M4126,)</f>
        <v>1301879.04</v>
      </c>
      <c r="Q4126" s="143">
        <f t="shared" ref="Q4126:Q4135" si="2119">AVERAGE(J4126,K4126,L4126,M4126)</f>
        <v>1072395.1574148657</v>
      </c>
      <c r="R4126" s="143">
        <f t="shared" ref="R4126:R4135" si="2120">AVERAGE(N4126,P4126)</f>
        <v>709204.77882973116</v>
      </c>
      <c r="S4126" s="143">
        <f t="shared" ref="S4126:S4135" si="2121">AVERAGE(O4126,P4126)</f>
        <v>1375769.4720000001</v>
      </c>
      <c r="T4126" s="143">
        <f t="shared" ref="T4126:T4135" si="2122">STDEVA(J4126,K4126,L4126,M4126)</f>
        <v>640455.75953480194</v>
      </c>
      <c r="U4126" s="194">
        <f t="shared" ref="U4126:U4135" si="2123">T4126/P4126</f>
        <v>0.49194720850164536</v>
      </c>
      <c r="V4126" s="188" t="str">
        <f t="shared" ref="V4126:V4135" si="2124">IF(U4126&lt;=70%,"MENOR",IF(AND(U4126&gt;70%,U4126&lt;=90%),"[PROM MEN-MED]","PROMEDIO"))</f>
        <v>MENOR</v>
      </c>
      <c r="W4126" s="188">
        <f t="shared" ref="W4126:W4135" si="2125">IF(U4126&lt;=70%,N4126,IF(AND(U4126&gt;70%,U4126&lt;=90%),R4126,Q4126))</f>
        <v>116530.51765946232</v>
      </c>
      <c r="X4126" s="143">
        <f t="shared" ref="X4126:X4135" si="2126">ROUND(W4126,0)</f>
        <v>116531</v>
      </c>
    </row>
    <row r="4127" spans="1:24" ht="27.6" x14ac:dyDescent="0.25">
      <c r="A4127" s="20" t="s">
        <v>39</v>
      </c>
      <c r="B4127" s="20">
        <v>4912</v>
      </c>
      <c r="C4127" s="31" t="s">
        <v>1896</v>
      </c>
      <c r="D4127" s="58" t="s">
        <v>1897</v>
      </c>
      <c r="E4127" s="20" t="s">
        <v>350</v>
      </c>
      <c r="F4127" s="23" t="s">
        <v>334</v>
      </c>
      <c r="G4127" s="169">
        <v>167290</v>
      </c>
      <c r="H4127" s="36">
        <v>158.16999999999999</v>
      </c>
      <c r="I4127" s="50">
        <v>151.76</v>
      </c>
      <c r="J4127" s="155">
        <f t="shared" si="2115"/>
        <v>174355.95216130733</v>
      </c>
      <c r="K4127" s="182">
        <v>215059.18</v>
      </c>
      <c r="L4127" s="143">
        <v>235144.52360000001</v>
      </c>
      <c r="M4127" s="143">
        <v>239800.85080000001</v>
      </c>
      <c r="N4127" s="143">
        <f t="shared" si="2116"/>
        <v>174355.95216130733</v>
      </c>
      <c r="O4127" s="143">
        <f t="shared" si="2117"/>
        <v>239800.85080000001</v>
      </c>
      <c r="P4127" s="143">
        <f t="shared" si="2118"/>
        <v>215059.18</v>
      </c>
      <c r="Q4127" s="143">
        <f t="shared" si="2119"/>
        <v>216090.12664032684</v>
      </c>
      <c r="R4127" s="143">
        <f t="shared" si="2120"/>
        <v>194707.56608065366</v>
      </c>
      <c r="S4127" s="143">
        <f t="shared" si="2121"/>
        <v>227430.0154</v>
      </c>
      <c r="T4127" s="143">
        <f t="shared" si="2122"/>
        <v>29822.09837292576</v>
      </c>
      <c r="U4127" s="194">
        <f t="shared" si="2123"/>
        <v>0.13866926477133298</v>
      </c>
      <c r="V4127" s="188" t="str">
        <f t="shared" si="2124"/>
        <v>MENOR</v>
      </c>
      <c r="W4127" s="188">
        <f t="shared" si="2125"/>
        <v>174355.95216130733</v>
      </c>
      <c r="X4127" s="143">
        <f t="shared" si="2126"/>
        <v>174356</v>
      </c>
    </row>
    <row r="4128" spans="1:24" ht="27.6" x14ac:dyDescent="0.25">
      <c r="A4128" s="20" t="s">
        <v>40</v>
      </c>
      <c r="B4128" s="20">
        <v>4912</v>
      </c>
      <c r="C4128" s="31" t="s">
        <v>1898</v>
      </c>
      <c r="D4128" s="58" t="s">
        <v>1899</v>
      </c>
      <c r="E4128" s="20" t="s">
        <v>350</v>
      </c>
      <c r="F4128" s="23" t="s">
        <v>334</v>
      </c>
      <c r="G4128" s="169">
        <v>148441</v>
      </c>
      <c r="H4128" s="36">
        <v>158.16999999999999</v>
      </c>
      <c r="I4128" s="50">
        <v>151.76</v>
      </c>
      <c r="J4128" s="155">
        <f t="shared" si="2115"/>
        <v>154710.81292830786</v>
      </c>
      <c r="K4128" s="182">
        <v>190673.7</v>
      </c>
      <c r="L4128" s="143">
        <v>206714.78099999999</v>
      </c>
      <c r="M4128" s="143">
        <v>210808.14300000001</v>
      </c>
      <c r="N4128" s="143">
        <f t="shared" si="2116"/>
        <v>154710.81292830786</v>
      </c>
      <c r="O4128" s="143">
        <f t="shared" si="2117"/>
        <v>210808.14300000001</v>
      </c>
      <c r="P4128" s="143">
        <f t="shared" si="2118"/>
        <v>190673.7</v>
      </c>
      <c r="Q4128" s="143">
        <f t="shared" si="2119"/>
        <v>190726.85923207697</v>
      </c>
      <c r="R4128" s="143">
        <f t="shared" si="2120"/>
        <v>172692.25646415394</v>
      </c>
      <c r="S4128" s="143">
        <f t="shared" si="2121"/>
        <v>200740.9215</v>
      </c>
      <c r="T4128" s="143">
        <f t="shared" si="2122"/>
        <v>25534.486598091109</v>
      </c>
      <c r="U4128" s="194">
        <f t="shared" si="2123"/>
        <v>0.13391719255508813</v>
      </c>
      <c r="V4128" s="188" t="str">
        <f t="shared" si="2124"/>
        <v>MENOR</v>
      </c>
      <c r="W4128" s="188">
        <f t="shared" si="2125"/>
        <v>154710.81292830786</v>
      </c>
      <c r="X4128" s="143">
        <f t="shared" si="2126"/>
        <v>154711</v>
      </c>
    </row>
    <row r="4129" spans="1:24" ht="27.6" x14ac:dyDescent="0.25">
      <c r="A4129" s="20" t="s">
        <v>41</v>
      </c>
      <c r="B4129" s="20">
        <v>4912</v>
      </c>
      <c r="C4129" s="31" t="s">
        <v>1900</v>
      </c>
      <c r="D4129" s="58" t="s">
        <v>1901</v>
      </c>
      <c r="E4129" s="20" t="s">
        <v>350</v>
      </c>
      <c r="F4129" s="23" t="s">
        <v>334</v>
      </c>
      <c r="G4129" s="169">
        <v>64796</v>
      </c>
      <c r="H4129" s="36">
        <v>158.16999999999999</v>
      </c>
      <c r="I4129" s="50">
        <v>151.76</v>
      </c>
      <c r="J4129" s="155">
        <f t="shared" si="2115"/>
        <v>67532.836847654195</v>
      </c>
      <c r="K4129" s="182">
        <v>85085</v>
      </c>
      <c r="L4129" s="143">
        <v>90623.26</v>
      </c>
      <c r="M4129" s="143">
        <v>92417.78</v>
      </c>
      <c r="N4129" s="143">
        <f t="shared" si="2116"/>
        <v>67532.836847654195</v>
      </c>
      <c r="O4129" s="143">
        <f t="shared" si="2117"/>
        <v>92417.78</v>
      </c>
      <c r="P4129" s="143">
        <f t="shared" si="2118"/>
        <v>85085</v>
      </c>
      <c r="Q4129" s="143">
        <f t="shared" si="2119"/>
        <v>83914.719211913558</v>
      </c>
      <c r="R4129" s="143">
        <f t="shared" si="2120"/>
        <v>76308.918423827097</v>
      </c>
      <c r="S4129" s="143">
        <f t="shared" si="2121"/>
        <v>88751.39</v>
      </c>
      <c r="T4129" s="143">
        <f t="shared" si="2122"/>
        <v>11358.435766581895</v>
      </c>
      <c r="U4129" s="194">
        <f t="shared" si="2123"/>
        <v>0.13349516091651753</v>
      </c>
      <c r="V4129" s="188" t="str">
        <f t="shared" si="2124"/>
        <v>MENOR</v>
      </c>
      <c r="W4129" s="188">
        <f t="shared" si="2125"/>
        <v>67532.836847654195</v>
      </c>
      <c r="X4129" s="143">
        <f t="shared" si="2126"/>
        <v>67533</v>
      </c>
    </row>
    <row r="4130" spans="1:24" ht="27.6" x14ac:dyDescent="0.25">
      <c r="A4130" s="20" t="s">
        <v>42</v>
      </c>
      <c r="B4130" s="20">
        <v>4912</v>
      </c>
      <c r="C4130" s="31" t="s">
        <v>1902</v>
      </c>
      <c r="D4130" s="58" t="s">
        <v>1903</v>
      </c>
      <c r="E4130" s="20" t="s">
        <v>350</v>
      </c>
      <c r="F4130" s="23" t="s">
        <v>334</v>
      </c>
      <c r="G4130" s="169">
        <v>95426</v>
      </c>
      <c r="H4130" s="36">
        <v>158.16999999999999</v>
      </c>
      <c r="I4130" s="50">
        <v>151.76</v>
      </c>
      <c r="J4130" s="155">
        <f t="shared" si="2115"/>
        <v>99456.578940432271</v>
      </c>
      <c r="K4130" s="182">
        <v>127149.12</v>
      </c>
      <c r="L4130" s="143">
        <v>137593.51199999999</v>
      </c>
      <c r="M4130" s="143">
        <v>140318.136</v>
      </c>
      <c r="N4130" s="143">
        <f t="shared" si="2116"/>
        <v>99456.578940432271</v>
      </c>
      <c r="O4130" s="143">
        <f t="shared" si="2117"/>
        <v>140318.136</v>
      </c>
      <c r="P4130" s="143">
        <f t="shared" si="2118"/>
        <v>127149.12</v>
      </c>
      <c r="Q4130" s="143">
        <f t="shared" si="2119"/>
        <v>126129.33673510807</v>
      </c>
      <c r="R4130" s="143">
        <f t="shared" si="2120"/>
        <v>113302.84947021614</v>
      </c>
      <c r="S4130" s="143">
        <f t="shared" si="2121"/>
        <v>133733.628</v>
      </c>
      <c r="T4130" s="143">
        <f t="shared" si="2122"/>
        <v>18665.702106308505</v>
      </c>
      <c r="U4130" s="194">
        <f t="shared" si="2123"/>
        <v>0.14680166175203183</v>
      </c>
      <c r="V4130" s="188" t="str">
        <f t="shared" si="2124"/>
        <v>MENOR</v>
      </c>
      <c r="W4130" s="188">
        <f t="shared" si="2125"/>
        <v>99456.578940432271</v>
      </c>
      <c r="X4130" s="143">
        <f t="shared" si="2126"/>
        <v>99457</v>
      </c>
    </row>
    <row r="4131" spans="1:24" ht="27.6" x14ac:dyDescent="0.25">
      <c r="A4131" s="20" t="s">
        <v>43</v>
      </c>
      <c r="B4131" s="20">
        <v>4912</v>
      </c>
      <c r="C4131" s="31" t="s">
        <v>1904</v>
      </c>
      <c r="D4131" s="58" t="s">
        <v>1905</v>
      </c>
      <c r="E4131" s="20" t="s">
        <v>350</v>
      </c>
      <c r="F4131" s="23" t="s">
        <v>334</v>
      </c>
      <c r="G4131" s="169">
        <v>84823</v>
      </c>
      <c r="H4131" s="36">
        <v>158.16999999999999</v>
      </c>
      <c r="I4131" s="50">
        <v>151.76</v>
      </c>
      <c r="J4131" s="155">
        <f t="shared" si="2115"/>
        <v>88405.732142857145</v>
      </c>
      <c r="K4131" s="182">
        <v>112276.5</v>
      </c>
      <c r="L4131" s="143">
        <v>121572.185</v>
      </c>
      <c r="M4131" s="143">
        <v>123979.55499999999</v>
      </c>
      <c r="N4131" s="143">
        <f t="shared" si="2116"/>
        <v>88405.732142857145</v>
      </c>
      <c r="O4131" s="143">
        <f t="shared" si="2117"/>
        <v>123979.55499999999</v>
      </c>
      <c r="P4131" s="143">
        <f t="shared" si="2118"/>
        <v>112276.5</v>
      </c>
      <c r="Q4131" s="143">
        <f t="shared" si="2119"/>
        <v>111558.49303571429</v>
      </c>
      <c r="R4131" s="143">
        <f t="shared" si="2120"/>
        <v>100341.11607142858</v>
      </c>
      <c r="S4131" s="143">
        <f t="shared" si="2121"/>
        <v>118128.0275</v>
      </c>
      <c r="T4131" s="143">
        <f t="shared" si="2122"/>
        <v>16239.075076686717</v>
      </c>
      <c r="U4131" s="194">
        <f t="shared" si="2123"/>
        <v>0.14463467490246593</v>
      </c>
      <c r="V4131" s="188" t="str">
        <f t="shared" si="2124"/>
        <v>MENOR</v>
      </c>
      <c r="W4131" s="188">
        <f t="shared" si="2125"/>
        <v>88405.732142857145</v>
      </c>
      <c r="X4131" s="143">
        <f t="shared" si="2126"/>
        <v>88406</v>
      </c>
    </row>
    <row r="4132" spans="1:24" ht="27.6" x14ac:dyDescent="0.25">
      <c r="A4132" s="20" t="s">
        <v>44</v>
      </c>
      <c r="B4132" s="20">
        <v>4912</v>
      </c>
      <c r="C4132" s="31" t="s">
        <v>1906</v>
      </c>
      <c r="D4132" s="58" t="s">
        <v>1907</v>
      </c>
      <c r="E4132" s="20" t="s">
        <v>350</v>
      </c>
      <c r="F4132" s="23" t="s">
        <v>334</v>
      </c>
      <c r="G4132" s="169">
        <v>792861</v>
      </c>
      <c r="H4132" s="36">
        <v>158.16999999999999</v>
      </c>
      <c r="I4132" s="50">
        <v>151.76</v>
      </c>
      <c r="J4132" s="155">
        <f t="shared" si="2115"/>
        <v>826349.65979177656</v>
      </c>
      <c r="K4132" s="182">
        <v>1027565</v>
      </c>
      <c r="L4132" s="143">
        <v>1132189.8</v>
      </c>
      <c r="M4132" s="143">
        <v>1154609.3999999999</v>
      </c>
      <c r="N4132" s="143">
        <f t="shared" si="2116"/>
        <v>826349.65979177656</v>
      </c>
      <c r="O4132" s="143">
        <f t="shared" si="2117"/>
        <v>1154609.3999999999</v>
      </c>
      <c r="P4132" s="143">
        <f t="shared" si="2118"/>
        <v>1027565</v>
      </c>
      <c r="Q4132" s="143">
        <f t="shared" si="2119"/>
        <v>1035178.4649479442</v>
      </c>
      <c r="R4132" s="143">
        <f t="shared" si="2120"/>
        <v>926957.32989588822</v>
      </c>
      <c r="S4132" s="143">
        <f t="shared" si="2121"/>
        <v>1091087.2</v>
      </c>
      <c r="T4132" s="143">
        <f t="shared" si="2122"/>
        <v>149824.76663028329</v>
      </c>
      <c r="U4132" s="194">
        <f t="shared" si="2123"/>
        <v>0.14580563432024571</v>
      </c>
      <c r="V4132" s="188" t="str">
        <f t="shared" si="2124"/>
        <v>MENOR</v>
      </c>
      <c r="W4132" s="188">
        <f t="shared" si="2125"/>
        <v>826349.65979177656</v>
      </c>
      <c r="X4132" s="143">
        <f t="shared" si="2126"/>
        <v>826350</v>
      </c>
    </row>
    <row r="4133" spans="1:24" ht="27.6" x14ac:dyDescent="0.25">
      <c r="A4133" s="20" t="s">
        <v>45</v>
      </c>
      <c r="B4133" s="20">
        <v>4912</v>
      </c>
      <c r="C4133" s="31" t="s">
        <v>1908</v>
      </c>
      <c r="D4133" s="58" t="s">
        <v>1909</v>
      </c>
      <c r="E4133" s="20" t="s">
        <v>350</v>
      </c>
      <c r="F4133" s="23" t="s">
        <v>334</v>
      </c>
      <c r="G4133" s="169">
        <v>95897</v>
      </c>
      <c r="H4133" s="36">
        <v>158.16999999999999</v>
      </c>
      <c r="I4133" s="50">
        <v>151.76</v>
      </c>
      <c r="J4133" s="155">
        <f t="shared" si="2115"/>
        <v>99947.472917764899</v>
      </c>
      <c r="K4133" s="182">
        <v>124355</v>
      </c>
      <c r="L4133" s="143">
        <v>133591.185</v>
      </c>
      <c r="M4133" s="143">
        <v>136236.55499999999</v>
      </c>
      <c r="N4133" s="143">
        <f t="shared" si="2116"/>
        <v>99947.472917764899</v>
      </c>
      <c r="O4133" s="143">
        <f t="shared" si="2117"/>
        <v>136236.55499999999</v>
      </c>
      <c r="P4133" s="143">
        <f t="shared" si="2118"/>
        <v>124355</v>
      </c>
      <c r="Q4133" s="143">
        <f t="shared" si="2119"/>
        <v>123532.55322944123</v>
      </c>
      <c r="R4133" s="143">
        <f t="shared" si="2120"/>
        <v>112151.23645888246</v>
      </c>
      <c r="S4133" s="143">
        <f t="shared" si="2121"/>
        <v>130295.7775</v>
      </c>
      <c r="T4133" s="143">
        <f t="shared" si="2122"/>
        <v>16527.756109856342</v>
      </c>
      <c r="U4133" s="194">
        <f t="shared" si="2123"/>
        <v>0.13290785340240716</v>
      </c>
      <c r="V4133" s="188" t="str">
        <f t="shared" si="2124"/>
        <v>MENOR</v>
      </c>
      <c r="W4133" s="188">
        <f t="shared" si="2125"/>
        <v>99947.472917764899</v>
      </c>
      <c r="X4133" s="143">
        <f t="shared" si="2126"/>
        <v>99947</v>
      </c>
    </row>
    <row r="4134" spans="1:24" ht="41.4" x14ac:dyDescent="0.25">
      <c r="A4134" s="20" t="s">
        <v>46</v>
      </c>
      <c r="B4134" s="20">
        <v>4912</v>
      </c>
      <c r="C4134" s="31" t="s">
        <v>1910</v>
      </c>
      <c r="D4134" s="58" t="s">
        <v>1911</v>
      </c>
      <c r="E4134" s="20" t="s">
        <v>350</v>
      </c>
      <c r="F4134" s="23" t="s">
        <v>334</v>
      </c>
      <c r="G4134" s="169">
        <v>75398</v>
      </c>
      <c r="H4134" s="36">
        <v>158.16999999999999</v>
      </c>
      <c r="I4134" s="50">
        <v>151.76</v>
      </c>
      <c r="J4134" s="155">
        <f t="shared" si="2115"/>
        <v>78582.641407485513</v>
      </c>
      <c r="K4134" s="182">
        <v>101026.24000000001</v>
      </c>
      <c r="L4134" s="143">
        <v>107502.7436</v>
      </c>
      <c r="M4134" s="143">
        <v>109631.5108</v>
      </c>
      <c r="N4134" s="143">
        <f t="shared" si="2116"/>
        <v>78582.641407485513</v>
      </c>
      <c r="O4134" s="143">
        <f t="shared" si="2117"/>
        <v>109631.5108</v>
      </c>
      <c r="P4134" s="143">
        <f t="shared" si="2118"/>
        <v>101026.24000000001</v>
      </c>
      <c r="Q4134" s="143">
        <f t="shared" si="2119"/>
        <v>99185.783951871374</v>
      </c>
      <c r="R4134" s="143">
        <f t="shared" si="2120"/>
        <v>89804.440703742759</v>
      </c>
      <c r="S4134" s="143">
        <f t="shared" si="2121"/>
        <v>105328.8754</v>
      </c>
      <c r="T4134" s="143">
        <f t="shared" si="2122"/>
        <v>14214.567508295897</v>
      </c>
      <c r="U4134" s="194">
        <f t="shared" si="2123"/>
        <v>0.14070173757130719</v>
      </c>
      <c r="V4134" s="188" t="str">
        <f t="shared" si="2124"/>
        <v>MENOR</v>
      </c>
      <c r="W4134" s="188">
        <f t="shared" si="2125"/>
        <v>78582.641407485513</v>
      </c>
      <c r="X4134" s="143">
        <f t="shared" si="2126"/>
        <v>78583</v>
      </c>
    </row>
    <row r="4135" spans="1:24" ht="27.6" x14ac:dyDescent="0.25">
      <c r="A4135" s="20" t="s">
        <v>47</v>
      </c>
      <c r="B4135" s="20">
        <v>4912</v>
      </c>
      <c r="C4135" s="31" t="s">
        <v>1912</v>
      </c>
      <c r="D4135" s="58" t="s">
        <v>1913</v>
      </c>
      <c r="E4135" s="20" t="s">
        <v>350</v>
      </c>
      <c r="F4135" s="23" t="s">
        <v>334</v>
      </c>
      <c r="G4135" s="169">
        <v>187318</v>
      </c>
      <c r="H4135" s="36">
        <v>158.16999999999999</v>
      </c>
      <c r="I4135" s="50">
        <v>151.76</v>
      </c>
      <c r="J4135" s="155">
        <f t="shared" si="2115"/>
        <v>195229.88969425409</v>
      </c>
      <c r="K4135" s="182">
        <v>242950.39999999999</v>
      </c>
      <c r="L4135" s="143">
        <v>269917.89439999999</v>
      </c>
      <c r="M4135" s="143">
        <v>275262.80320000002</v>
      </c>
      <c r="N4135" s="143">
        <f t="shared" si="2116"/>
        <v>195229.88969425409</v>
      </c>
      <c r="O4135" s="143">
        <f t="shared" si="2117"/>
        <v>275262.80320000002</v>
      </c>
      <c r="P4135" s="143">
        <f t="shared" si="2118"/>
        <v>242950.39999999999</v>
      </c>
      <c r="Q4135" s="143">
        <f t="shared" si="2119"/>
        <v>245840.24682356353</v>
      </c>
      <c r="R4135" s="143">
        <f t="shared" si="2120"/>
        <v>219090.14484712703</v>
      </c>
      <c r="S4135" s="143">
        <f t="shared" si="2121"/>
        <v>259106.60159999999</v>
      </c>
      <c r="T4135" s="143">
        <f t="shared" si="2122"/>
        <v>36584.055725409184</v>
      </c>
      <c r="U4135" s="194">
        <f t="shared" si="2123"/>
        <v>0.15058240581373475</v>
      </c>
      <c r="V4135" s="188" t="str">
        <f t="shared" si="2124"/>
        <v>MENOR</v>
      </c>
      <c r="W4135" s="188">
        <f t="shared" si="2125"/>
        <v>195229.88969425409</v>
      </c>
      <c r="X4135" s="143">
        <f t="shared" si="2126"/>
        <v>195230</v>
      </c>
    </row>
    <row r="4136" spans="1:24" x14ac:dyDescent="0.25">
      <c r="A4136" s="52" t="s">
        <v>65</v>
      </c>
      <c r="B4136" s="27" t="s">
        <v>66</v>
      </c>
      <c r="C4136" s="27"/>
      <c r="D4136" s="17"/>
      <c r="E4136" s="17"/>
      <c r="F4136" s="17"/>
      <c r="G4136" s="138"/>
      <c r="H4136" s="18"/>
      <c r="I4136" s="18"/>
      <c r="J4136" s="138"/>
      <c r="K4136" s="178"/>
      <c r="L4136" s="139"/>
      <c r="M4136" s="139"/>
      <c r="N4136" s="139"/>
      <c r="O4136" s="139"/>
      <c r="P4136" s="139"/>
      <c r="Q4136" s="139"/>
      <c r="R4136" s="139"/>
      <c r="S4136" s="139"/>
      <c r="T4136" s="139"/>
      <c r="U4136" s="193"/>
      <c r="V4136" s="52"/>
      <c r="W4136" s="139"/>
      <c r="X4136" s="139"/>
    </row>
    <row r="4137" spans="1:24" ht="41.4" x14ac:dyDescent="0.25">
      <c r="A4137" s="71" t="s">
        <v>67</v>
      </c>
      <c r="B4137" s="71">
        <v>4912</v>
      </c>
      <c r="C4137" s="59" t="s">
        <v>1272</v>
      </c>
      <c r="D4137" s="72" t="s">
        <v>777</v>
      </c>
      <c r="E4137" s="71" t="s">
        <v>13</v>
      </c>
      <c r="F4137" s="117" t="s">
        <v>334</v>
      </c>
      <c r="G4137" s="169">
        <v>21446</v>
      </c>
      <c r="H4137" s="36">
        <v>158.16999999999999</v>
      </c>
      <c r="I4137" s="50">
        <v>151.76</v>
      </c>
      <c r="J4137" s="155">
        <f t="shared" ref="J4137:J4143" si="2127">G4137*(H4137/I4137)</f>
        <v>22351.830653663681</v>
      </c>
      <c r="K4137" s="182">
        <v>505143.1</v>
      </c>
      <c r="L4137" s="143">
        <v>556575.85199999996</v>
      </c>
      <c r="M4137" s="143">
        <v>567597.15600000008</v>
      </c>
      <c r="N4137" s="143">
        <f t="shared" ref="N4137:N4143" si="2128">MIN(J4137,K4137,L4137,M4137)</f>
        <v>22351.830653663681</v>
      </c>
      <c r="O4137" s="143">
        <f t="shared" ref="O4137:O4143" si="2129">MAX(J4137,K4137,L4137,M4137)</f>
        <v>567597.15600000008</v>
      </c>
      <c r="P4137" s="143">
        <f t="shared" ref="P4137:P4143" si="2130">MEDIAN(J4137,K4137,L4137,M4137,)</f>
        <v>505143.1</v>
      </c>
      <c r="Q4137" s="143">
        <f t="shared" ref="Q4137:Q4143" si="2131">AVERAGE(J4137,K4137,L4137,M4137)</f>
        <v>412916.98466341593</v>
      </c>
      <c r="R4137" s="143">
        <f t="shared" ref="R4137:R4143" si="2132">AVERAGE(N4137,P4137)</f>
        <v>263747.46532683185</v>
      </c>
      <c r="S4137" s="143">
        <f t="shared" ref="S4137:S4143" si="2133">AVERAGE(O4137,P4137)</f>
        <v>536370.12800000003</v>
      </c>
      <c r="T4137" s="143">
        <f t="shared" ref="T4137:T4143" si="2134">STDEVA(J4137,K4137,L4137,M4137)</f>
        <v>261795.48089165817</v>
      </c>
      <c r="U4137" s="194">
        <f t="shared" ref="U4137:U4143" si="2135">T4137/P4137</f>
        <v>0.51826003540711174</v>
      </c>
      <c r="V4137" s="188" t="str">
        <f t="shared" ref="V4137:V4143" si="2136">IF(U4137&lt;=70%,"MENOR",IF(AND(U4137&gt;70%,U4137&lt;=90%),"[PROM MEN-MED]","PROMEDIO"))</f>
        <v>MENOR</v>
      </c>
      <c r="W4137" s="188">
        <f t="shared" ref="W4137:W4143" si="2137">IF(U4137&lt;=70%,N4137,IF(AND(U4137&gt;70%,U4137&lt;=90%),R4137,Q4137))</f>
        <v>22351.830653663681</v>
      </c>
      <c r="X4137" s="143">
        <f t="shared" ref="X4137:X4143" si="2138">ROUND(W4137,0)</f>
        <v>22352</v>
      </c>
    </row>
    <row r="4138" spans="1:24" x14ac:dyDescent="0.25">
      <c r="A4138" s="71" t="s">
        <v>68</v>
      </c>
      <c r="B4138" s="71">
        <v>4912</v>
      </c>
      <c r="C4138" s="31" t="s">
        <v>1914</v>
      </c>
      <c r="D4138" s="58" t="s">
        <v>1915</v>
      </c>
      <c r="E4138" s="20" t="s">
        <v>350</v>
      </c>
      <c r="F4138" s="117" t="s">
        <v>334</v>
      </c>
      <c r="G4138" s="169">
        <v>133125</v>
      </c>
      <c r="H4138" s="36">
        <v>158.16999999999999</v>
      </c>
      <c r="I4138" s="50">
        <v>151.76</v>
      </c>
      <c r="J4138" s="155">
        <f t="shared" si="2127"/>
        <v>138747.89964417502</v>
      </c>
      <c r="K4138" s="182">
        <v>172788</v>
      </c>
      <c r="L4138" s="143">
        <v>193553.976</v>
      </c>
      <c r="M4138" s="143">
        <v>197386.728</v>
      </c>
      <c r="N4138" s="143">
        <f t="shared" si="2128"/>
        <v>138747.89964417502</v>
      </c>
      <c r="O4138" s="143">
        <f t="shared" si="2129"/>
        <v>197386.728</v>
      </c>
      <c r="P4138" s="143">
        <f t="shared" si="2130"/>
        <v>172788</v>
      </c>
      <c r="Q4138" s="143">
        <f t="shared" si="2131"/>
        <v>175619.15091104375</v>
      </c>
      <c r="R4138" s="143">
        <f t="shared" si="2132"/>
        <v>155767.94982208751</v>
      </c>
      <c r="S4138" s="143">
        <f t="shared" si="2133"/>
        <v>185087.364</v>
      </c>
      <c r="T4138" s="143">
        <f t="shared" si="2134"/>
        <v>26851.380776171165</v>
      </c>
      <c r="U4138" s="194">
        <f t="shared" si="2135"/>
        <v>0.15540072676442326</v>
      </c>
      <c r="V4138" s="188" t="str">
        <f t="shared" si="2136"/>
        <v>MENOR</v>
      </c>
      <c r="W4138" s="188">
        <f t="shared" si="2137"/>
        <v>138747.89964417502</v>
      </c>
      <c r="X4138" s="143">
        <f t="shared" si="2138"/>
        <v>138748</v>
      </c>
    </row>
    <row r="4139" spans="1:24" x14ac:dyDescent="0.25">
      <c r="A4139" s="71" t="s">
        <v>69</v>
      </c>
      <c r="B4139" s="71">
        <v>4912</v>
      </c>
      <c r="C4139" s="31" t="s">
        <v>1916</v>
      </c>
      <c r="D4139" s="58" t="s">
        <v>1917</v>
      </c>
      <c r="E4139" s="20" t="s">
        <v>350</v>
      </c>
      <c r="F4139" s="117" t="s">
        <v>334</v>
      </c>
      <c r="G4139" s="169">
        <v>476188</v>
      </c>
      <c r="H4139" s="36">
        <v>158.16999999999999</v>
      </c>
      <c r="I4139" s="50">
        <v>151.76</v>
      </c>
      <c r="J4139" s="155">
        <f t="shared" si="2127"/>
        <v>496301.10674749606</v>
      </c>
      <c r="K4139" s="182">
        <v>632813.43999999994</v>
      </c>
      <c r="L4139" s="143">
        <v>696207.78639999987</v>
      </c>
      <c r="M4139" s="143">
        <v>709994.07920000004</v>
      </c>
      <c r="N4139" s="143">
        <f t="shared" si="2128"/>
        <v>496301.10674749606</v>
      </c>
      <c r="O4139" s="143">
        <f t="shared" si="2129"/>
        <v>709994.07920000004</v>
      </c>
      <c r="P4139" s="143">
        <f t="shared" si="2130"/>
        <v>632813.43999999994</v>
      </c>
      <c r="Q4139" s="143">
        <f t="shared" si="2131"/>
        <v>633829.10308687389</v>
      </c>
      <c r="R4139" s="143">
        <f t="shared" si="2132"/>
        <v>564557.27337374794</v>
      </c>
      <c r="S4139" s="143">
        <f t="shared" si="2133"/>
        <v>671403.75959999999</v>
      </c>
      <c r="T4139" s="143">
        <f t="shared" si="2134"/>
        <v>97651.054042481206</v>
      </c>
      <c r="U4139" s="194">
        <f t="shared" si="2135"/>
        <v>0.15431254753767748</v>
      </c>
      <c r="V4139" s="188" t="str">
        <f t="shared" si="2136"/>
        <v>MENOR</v>
      </c>
      <c r="W4139" s="188">
        <f t="shared" si="2137"/>
        <v>496301.10674749606</v>
      </c>
      <c r="X4139" s="143">
        <f t="shared" si="2138"/>
        <v>496301</v>
      </c>
    </row>
    <row r="4140" spans="1:24" ht="27.6" x14ac:dyDescent="0.25">
      <c r="A4140" s="71" t="s">
        <v>70</v>
      </c>
      <c r="B4140" s="71">
        <v>4912</v>
      </c>
      <c r="C4140" s="74" t="s">
        <v>1918</v>
      </c>
      <c r="D4140" s="58" t="s">
        <v>1919</v>
      </c>
      <c r="E4140" s="20" t="s">
        <v>350</v>
      </c>
      <c r="F4140" s="117" t="s">
        <v>334</v>
      </c>
      <c r="G4140" s="169">
        <v>435897</v>
      </c>
      <c r="H4140" s="36">
        <v>158.16999999999999</v>
      </c>
      <c r="I4140" s="50">
        <v>151.76</v>
      </c>
      <c r="J4140" s="155">
        <f t="shared" si="2127"/>
        <v>454308.30581180815</v>
      </c>
      <c r="K4140" s="182">
        <v>571421.34</v>
      </c>
      <c r="L4140" s="143">
        <v>618730.90859999997</v>
      </c>
      <c r="M4140" s="143">
        <v>630983.00579999993</v>
      </c>
      <c r="N4140" s="143">
        <f t="shared" si="2128"/>
        <v>454308.30581180815</v>
      </c>
      <c r="O4140" s="143">
        <f t="shared" si="2129"/>
        <v>630983.00579999993</v>
      </c>
      <c r="P4140" s="143">
        <f t="shared" si="2130"/>
        <v>571421.34</v>
      </c>
      <c r="Q4140" s="143">
        <f t="shared" si="2131"/>
        <v>568860.89005295199</v>
      </c>
      <c r="R4140" s="143">
        <f t="shared" si="2132"/>
        <v>512864.82290590403</v>
      </c>
      <c r="S4140" s="143">
        <f t="shared" si="2133"/>
        <v>601202.17289999989</v>
      </c>
      <c r="T4140" s="143">
        <f t="shared" si="2134"/>
        <v>80570.934533962718</v>
      </c>
      <c r="U4140" s="194">
        <f t="shared" si="2135"/>
        <v>0.14100091980107485</v>
      </c>
      <c r="V4140" s="188" t="str">
        <f t="shared" si="2136"/>
        <v>MENOR</v>
      </c>
      <c r="W4140" s="188">
        <f t="shared" si="2137"/>
        <v>454308.30581180815</v>
      </c>
      <c r="X4140" s="143">
        <f t="shared" si="2138"/>
        <v>454308</v>
      </c>
    </row>
    <row r="4141" spans="1:24" ht="27.6" x14ac:dyDescent="0.25">
      <c r="A4141" s="71" t="s">
        <v>71</v>
      </c>
      <c r="B4141" s="71">
        <v>4912</v>
      </c>
      <c r="C4141" s="31" t="s">
        <v>1920</v>
      </c>
      <c r="D4141" s="58" t="s">
        <v>1921</v>
      </c>
      <c r="E4141" s="20" t="s">
        <v>350</v>
      </c>
      <c r="F4141" s="117" t="s">
        <v>334</v>
      </c>
      <c r="G4141" s="169">
        <v>197685</v>
      </c>
      <c r="H4141" s="36">
        <v>158.16999999999999</v>
      </c>
      <c r="I4141" s="50">
        <v>151.76</v>
      </c>
      <c r="J4141" s="155">
        <f t="shared" si="2127"/>
        <v>206034.768384291</v>
      </c>
      <c r="K4141" s="182">
        <v>258632.22</v>
      </c>
      <c r="L4141" s="143">
        <v>277691.78360000008</v>
      </c>
      <c r="M4141" s="143">
        <v>283190.63079999998</v>
      </c>
      <c r="N4141" s="143">
        <f t="shared" si="2128"/>
        <v>206034.768384291</v>
      </c>
      <c r="O4141" s="143">
        <f t="shared" si="2129"/>
        <v>283190.63079999998</v>
      </c>
      <c r="P4141" s="143">
        <f t="shared" si="2130"/>
        <v>258632.22</v>
      </c>
      <c r="Q4141" s="143">
        <f t="shared" si="2131"/>
        <v>256387.35069607274</v>
      </c>
      <c r="R4141" s="143">
        <f t="shared" si="2132"/>
        <v>232333.4941921455</v>
      </c>
      <c r="S4141" s="143">
        <f t="shared" si="2133"/>
        <v>270911.42540000001</v>
      </c>
      <c r="T4141" s="143">
        <f t="shared" si="2134"/>
        <v>35179.144718351032</v>
      </c>
      <c r="U4141" s="194">
        <f t="shared" si="2135"/>
        <v>0.13601996193030796</v>
      </c>
      <c r="V4141" s="188" t="str">
        <f t="shared" si="2136"/>
        <v>MENOR</v>
      </c>
      <c r="W4141" s="188">
        <f t="shared" si="2137"/>
        <v>206034.768384291</v>
      </c>
      <c r="X4141" s="143">
        <f t="shared" si="2138"/>
        <v>206035</v>
      </c>
    </row>
    <row r="4142" spans="1:24" ht="27.6" x14ac:dyDescent="0.25">
      <c r="A4142" s="71" t="s">
        <v>72</v>
      </c>
      <c r="B4142" s="71">
        <v>4912</v>
      </c>
      <c r="C4142" s="31" t="s">
        <v>1922</v>
      </c>
      <c r="D4142" s="58" t="s">
        <v>1923</v>
      </c>
      <c r="E4142" s="20" t="s">
        <v>350</v>
      </c>
      <c r="F4142" s="117" t="s">
        <v>334</v>
      </c>
      <c r="G4142" s="169">
        <v>84823</v>
      </c>
      <c r="H4142" s="36">
        <v>158.16999999999999</v>
      </c>
      <c r="I4142" s="50">
        <v>151.76</v>
      </c>
      <c r="J4142" s="155">
        <f t="shared" si="2127"/>
        <v>88405.732142857145</v>
      </c>
      <c r="K4142" s="182">
        <v>113288</v>
      </c>
      <c r="L4142" s="143">
        <v>125658.645</v>
      </c>
      <c r="M4142" s="143">
        <v>128146.935</v>
      </c>
      <c r="N4142" s="143">
        <f t="shared" si="2128"/>
        <v>88405.732142857145</v>
      </c>
      <c r="O4142" s="143">
        <f t="shared" si="2129"/>
        <v>128146.935</v>
      </c>
      <c r="P4142" s="143">
        <f t="shared" si="2130"/>
        <v>113288</v>
      </c>
      <c r="Q4142" s="143">
        <f t="shared" si="2131"/>
        <v>113874.82803571429</v>
      </c>
      <c r="R4142" s="143">
        <f t="shared" si="2132"/>
        <v>100846.86607142858</v>
      </c>
      <c r="S4142" s="143">
        <f t="shared" si="2133"/>
        <v>120717.4675</v>
      </c>
      <c r="T4142" s="143">
        <f t="shared" si="2134"/>
        <v>18180.306123118105</v>
      </c>
      <c r="U4142" s="194">
        <f t="shared" si="2135"/>
        <v>0.16047865725512062</v>
      </c>
      <c r="V4142" s="188" t="str">
        <f t="shared" si="2136"/>
        <v>MENOR</v>
      </c>
      <c r="W4142" s="188">
        <f t="shared" si="2137"/>
        <v>88405.732142857145</v>
      </c>
      <c r="X4142" s="143">
        <f t="shared" si="2138"/>
        <v>88406</v>
      </c>
    </row>
    <row r="4143" spans="1:24" ht="27.6" x14ac:dyDescent="0.25">
      <c r="A4143" s="71" t="s">
        <v>73</v>
      </c>
      <c r="B4143" s="71">
        <v>4912</v>
      </c>
      <c r="C4143" s="31" t="s">
        <v>1924</v>
      </c>
      <c r="D4143" s="58" t="s">
        <v>1925</v>
      </c>
      <c r="E4143" s="20" t="s">
        <v>350</v>
      </c>
      <c r="F4143" s="117" t="s">
        <v>334</v>
      </c>
      <c r="G4143" s="169">
        <v>84823</v>
      </c>
      <c r="H4143" s="36">
        <v>158.16999999999999</v>
      </c>
      <c r="I4143" s="50">
        <v>151.76</v>
      </c>
      <c r="J4143" s="155">
        <f t="shared" si="2127"/>
        <v>88405.732142857145</v>
      </c>
      <c r="K4143" s="182">
        <v>110253.5</v>
      </c>
      <c r="L4143" s="143">
        <v>122593.8</v>
      </c>
      <c r="M4143" s="143">
        <v>125021.4</v>
      </c>
      <c r="N4143" s="143">
        <f t="shared" si="2128"/>
        <v>88405.732142857145</v>
      </c>
      <c r="O4143" s="143">
        <f t="shared" si="2129"/>
        <v>125021.4</v>
      </c>
      <c r="P4143" s="143">
        <f t="shared" si="2130"/>
        <v>110253.5</v>
      </c>
      <c r="Q4143" s="143">
        <f t="shared" si="2131"/>
        <v>111568.60803571428</v>
      </c>
      <c r="R4143" s="143">
        <f t="shared" si="2132"/>
        <v>99329.61607142858</v>
      </c>
      <c r="S4143" s="143">
        <f t="shared" si="2133"/>
        <v>117637.45</v>
      </c>
      <c r="T4143" s="143">
        <f t="shared" si="2134"/>
        <v>16740.975661105869</v>
      </c>
      <c r="U4143" s="194">
        <f t="shared" si="2135"/>
        <v>0.15184076388600698</v>
      </c>
      <c r="V4143" s="188" t="str">
        <f t="shared" si="2136"/>
        <v>MENOR</v>
      </c>
      <c r="W4143" s="188">
        <f t="shared" si="2137"/>
        <v>88405.732142857145</v>
      </c>
      <c r="X4143" s="143">
        <f t="shared" si="2138"/>
        <v>88406</v>
      </c>
    </row>
    <row r="4144" spans="1:24" x14ac:dyDescent="0.25">
      <c r="A4144" s="52" t="s">
        <v>88</v>
      </c>
      <c r="B4144" s="34" t="s">
        <v>89</v>
      </c>
      <c r="C4144" s="35"/>
      <c r="D4144" s="17"/>
      <c r="E4144" s="17"/>
      <c r="F4144" s="17"/>
      <c r="G4144" s="138"/>
      <c r="H4144" s="18"/>
      <c r="I4144" s="18"/>
      <c r="J4144" s="138"/>
      <c r="K4144" s="178"/>
      <c r="L4144" s="139"/>
      <c r="M4144" s="139"/>
      <c r="N4144" s="139"/>
      <c r="O4144" s="139"/>
      <c r="P4144" s="139"/>
      <c r="Q4144" s="139"/>
      <c r="R4144" s="139"/>
      <c r="S4144" s="139"/>
      <c r="T4144" s="139"/>
      <c r="U4144" s="193"/>
      <c r="V4144" s="52"/>
      <c r="W4144" s="139"/>
      <c r="X4144" s="139"/>
    </row>
    <row r="4145" spans="1:24" ht="41.4" x14ac:dyDescent="0.25">
      <c r="A4145" s="20" t="s">
        <v>90</v>
      </c>
      <c r="B4145" s="20">
        <v>4912</v>
      </c>
      <c r="C4145" s="31" t="s">
        <v>1321</v>
      </c>
      <c r="D4145" s="58" t="s">
        <v>1322</v>
      </c>
      <c r="E4145" s="20" t="s">
        <v>13</v>
      </c>
      <c r="F4145" s="23" t="s">
        <v>334</v>
      </c>
      <c r="G4145" s="169">
        <v>49848</v>
      </c>
      <c r="H4145" s="36">
        <v>158.16999999999999</v>
      </c>
      <c r="I4145" s="50">
        <v>151.76</v>
      </c>
      <c r="J4145" s="155">
        <f t="shared" ref="J4145:J4157" si="2139">G4145*(H4145/I4145)</f>
        <v>51953.467053241962</v>
      </c>
      <c r="K4145" s="182">
        <v>773915.31</v>
      </c>
      <c r="L4145" s="143">
        <v>852073.78410000016</v>
      </c>
      <c r="M4145" s="143">
        <v>868946.53230000008</v>
      </c>
      <c r="N4145" s="143">
        <f t="shared" ref="N4145:N4157" si="2140">MIN(J4145,K4145,L4145,M4145)</f>
        <v>51953.467053241962</v>
      </c>
      <c r="O4145" s="143">
        <f t="shared" ref="O4145:O4157" si="2141">MAX(J4145,K4145,L4145,M4145)</f>
        <v>868946.53230000008</v>
      </c>
      <c r="P4145" s="143">
        <f t="shared" ref="P4145:P4157" si="2142">MEDIAN(J4145,K4145,L4145,M4145,)</f>
        <v>773915.31</v>
      </c>
      <c r="Q4145" s="143">
        <f t="shared" ref="Q4145:Q4157" si="2143">AVERAGE(J4145,K4145,L4145,M4145)</f>
        <v>636722.27336331061</v>
      </c>
      <c r="R4145" s="143">
        <f t="shared" ref="R4145:R4157" si="2144">AVERAGE(N4145,P4145)</f>
        <v>412934.38852662098</v>
      </c>
      <c r="S4145" s="143">
        <f t="shared" ref="S4145:S4157" si="2145">AVERAGE(O4145,P4145)</f>
        <v>821430.92115000007</v>
      </c>
      <c r="T4145" s="143">
        <f t="shared" ref="T4145:T4157" si="2146">STDEVA(J4145,K4145,L4145,M4145)</f>
        <v>392037.78123635292</v>
      </c>
      <c r="U4145" s="194">
        <f t="shared" ref="U4145:U4157" si="2147">T4145/P4145</f>
        <v>0.50656418883398613</v>
      </c>
      <c r="V4145" s="188" t="str">
        <f t="shared" ref="V4145:V4157" si="2148">IF(U4145&lt;=70%,"MENOR",IF(AND(U4145&gt;70%,U4145&lt;=90%),"[PROM MEN-MED]","PROMEDIO"))</f>
        <v>MENOR</v>
      </c>
      <c r="W4145" s="188">
        <f t="shared" ref="W4145:W4157" si="2149">IF(U4145&lt;=70%,N4145,IF(AND(U4145&gt;70%,U4145&lt;=90%),R4145,Q4145))</f>
        <v>51953.467053241962</v>
      </c>
      <c r="X4145" s="143">
        <f t="shared" ref="X4145:X4157" si="2150">ROUND(W4145,0)</f>
        <v>51953</v>
      </c>
    </row>
    <row r="4146" spans="1:24" ht="41.4" x14ac:dyDescent="0.25">
      <c r="A4146" s="20" t="s">
        <v>91</v>
      </c>
      <c r="B4146" s="20">
        <v>4912</v>
      </c>
      <c r="C4146" s="31" t="s">
        <v>1323</v>
      </c>
      <c r="D4146" s="58" t="s">
        <v>3899</v>
      </c>
      <c r="E4146" s="20" t="s">
        <v>7</v>
      </c>
      <c r="F4146" s="23" t="s">
        <v>334</v>
      </c>
      <c r="G4146" s="169">
        <v>7801</v>
      </c>
      <c r="H4146" s="36">
        <v>158.16999999999999</v>
      </c>
      <c r="I4146" s="50">
        <v>151.76</v>
      </c>
      <c r="J4146" s="155">
        <f t="shared" si="2139"/>
        <v>8130.4966394306803</v>
      </c>
      <c r="K4146" s="182">
        <v>427443.24</v>
      </c>
      <c r="L4146" s="143">
        <v>470611.15640000015</v>
      </c>
      <c r="M4146" s="143">
        <v>479930.18920000002</v>
      </c>
      <c r="N4146" s="143">
        <f t="shared" si="2140"/>
        <v>8130.4966394306803</v>
      </c>
      <c r="O4146" s="143">
        <f t="shared" si="2141"/>
        <v>479930.18920000002</v>
      </c>
      <c r="P4146" s="143">
        <f t="shared" si="2142"/>
        <v>427443.24</v>
      </c>
      <c r="Q4146" s="143">
        <f t="shared" si="2143"/>
        <v>346528.77055985772</v>
      </c>
      <c r="R4146" s="143">
        <f t="shared" si="2144"/>
        <v>217786.86831971534</v>
      </c>
      <c r="S4146" s="143">
        <f t="shared" si="2145"/>
        <v>453686.71460000001</v>
      </c>
      <c r="T4146" s="143">
        <f t="shared" si="2146"/>
        <v>226754.58108425548</v>
      </c>
      <c r="U4146" s="194">
        <f t="shared" si="2147"/>
        <v>0.53049050696007138</v>
      </c>
      <c r="V4146" s="188" t="str">
        <f t="shared" si="2148"/>
        <v>MENOR</v>
      </c>
      <c r="W4146" s="188">
        <f t="shared" si="2149"/>
        <v>8130.4966394306803</v>
      </c>
      <c r="X4146" s="143">
        <f t="shared" si="2150"/>
        <v>8130</v>
      </c>
    </row>
    <row r="4147" spans="1:24" ht="41.4" x14ac:dyDescent="0.25">
      <c r="A4147" s="20" t="s">
        <v>92</v>
      </c>
      <c r="B4147" s="20">
        <v>4912</v>
      </c>
      <c r="C4147" s="31" t="s">
        <v>1324</v>
      </c>
      <c r="D4147" s="58" t="s">
        <v>1325</v>
      </c>
      <c r="E4147" s="20" t="s">
        <v>7</v>
      </c>
      <c r="F4147" s="23" t="s">
        <v>334</v>
      </c>
      <c r="G4147" s="169">
        <v>8253</v>
      </c>
      <c r="H4147" s="36">
        <v>158.16999999999999</v>
      </c>
      <c r="I4147" s="50">
        <v>151.76</v>
      </c>
      <c r="J4147" s="155">
        <f t="shared" si="2139"/>
        <v>8601.588099630997</v>
      </c>
      <c r="K4147" s="182">
        <v>162137.5</v>
      </c>
      <c r="L4147" s="143">
        <v>175777.875</v>
      </c>
      <c r="M4147" s="143">
        <v>179258.625</v>
      </c>
      <c r="N4147" s="143">
        <f t="shared" si="2140"/>
        <v>8601.588099630997</v>
      </c>
      <c r="O4147" s="143">
        <f t="shared" si="2141"/>
        <v>179258.625</v>
      </c>
      <c r="P4147" s="143">
        <f t="shared" si="2142"/>
        <v>162137.5</v>
      </c>
      <c r="Q4147" s="143">
        <f t="shared" si="2143"/>
        <v>131443.89702490775</v>
      </c>
      <c r="R4147" s="143">
        <f t="shared" si="2144"/>
        <v>85369.544049815493</v>
      </c>
      <c r="S4147" s="143">
        <f t="shared" si="2145"/>
        <v>170698.0625</v>
      </c>
      <c r="T4147" s="143">
        <f t="shared" si="2146"/>
        <v>82227.489199402859</v>
      </c>
      <c r="U4147" s="194">
        <f t="shared" si="2147"/>
        <v>0.5071466452819543</v>
      </c>
      <c r="V4147" s="188" t="str">
        <f t="shared" si="2148"/>
        <v>MENOR</v>
      </c>
      <c r="W4147" s="188">
        <f t="shared" si="2149"/>
        <v>8601.588099630997</v>
      </c>
      <c r="X4147" s="143">
        <f t="shared" si="2150"/>
        <v>8602</v>
      </c>
    </row>
    <row r="4148" spans="1:24" ht="69" x14ac:dyDescent="0.25">
      <c r="A4148" s="20" t="s">
        <v>93</v>
      </c>
      <c r="B4148" s="20">
        <v>4912</v>
      </c>
      <c r="C4148" s="31" t="s">
        <v>1317</v>
      </c>
      <c r="D4148" s="58" t="s">
        <v>1318</v>
      </c>
      <c r="E4148" s="20" t="s">
        <v>13</v>
      </c>
      <c r="F4148" s="23" t="s">
        <v>334</v>
      </c>
      <c r="G4148" s="169">
        <v>31887</v>
      </c>
      <c r="H4148" s="36">
        <v>158.16999999999999</v>
      </c>
      <c r="I4148" s="50">
        <v>151.76</v>
      </c>
      <c r="J4148" s="155">
        <f t="shared" si="2139"/>
        <v>33233.834936742227</v>
      </c>
      <c r="K4148" s="182">
        <v>562175.04</v>
      </c>
      <c r="L4148" s="143">
        <v>618949.65440000012</v>
      </c>
      <c r="M4148" s="143">
        <v>631206.08319999999</v>
      </c>
      <c r="N4148" s="143">
        <f t="shared" si="2140"/>
        <v>33233.834936742227</v>
      </c>
      <c r="O4148" s="143">
        <f t="shared" si="2141"/>
        <v>631206.08319999999</v>
      </c>
      <c r="P4148" s="143">
        <f t="shared" si="2142"/>
        <v>562175.04</v>
      </c>
      <c r="Q4148" s="143">
        <f t="shared" si="2143"/>
        <v>461391.15313418559</v>
      </c>
      <c r="R4148" s="143">
        <f t="shared" si="2144"/>
        <v>297704.43746837112</v>
      </c>
      <c r="S4148" s="143">
        <f t="shared" si="2145"/>
        <v>596690.56160000002</v>
      </c>
      <c r="T4148" s="143">
        <f t="shared" si="2146"/>
        <v>287017.92787919199</v>
      </c>
      <c r="U4148" s="194">
        <f t="shared" si="2147"/>
        <v>0.51054904159244063</v>
      </c>
      <c r="V4148" s="188" t="str">
        <f t="shared" si="2148"/>
        <v>MENOR</v>
      </c>
      <c r="W4148" s="188">
        <f t="shared" si="2149"/>
        <v>33233.834936742227</v>
      </c>
      <c r="X4148" s="143">
        <f t="shared" si="2150"/>
        <v>33234</v>
      </c>
    </row>
    <row r="4149" spans="1:24" ht="41.4" x14ac:dyDescent="0.25">
      <c r="A4149" s="20" t="s">
        <v>94</v>
      </c>
      <c r="B4149" s="20">
        <v>4912</v>
      </c>
      <c r="C4149" s="31" t="s">
        <v>1499</v>
      </c>
      <c r="D4149" s="58" t="s">
        <v>1481</v>
      </c>
      <c r="E4149" s="20" t="s">
        <v>7</v>
      </c>
      <c r="F4149" s="23" t="s">
        <v>334</v>
      </c>
      <c r="G4149" s="169">
        <v>7066</v>
      </c>
      <c r="H4149" s="36">
        <v>158.16999999999999</v>
      </c>
      <c r="I4149" s="50">
        <v>151.76</v>
      </c>
      <c r="J4149" s="155">
        <f t="shared" si="2139"/>
        <v>7364.4518977332636</v>
      </c>
      <c r="K4149" s="182">
        <v>247101.12</v>
      </c>
      <c r="L4149" s="143">
        <v>265170.38939999999</v>
      </c>
      <c r="M4149" s="143">
        <v>270421.28820000001</v>
      </c>
      <c r="N4149" s="143">
        <f t="shared" si="2140"/>
        <v>7364.4518977332636</v>
      </c>
      <c r="O4149" s="143">
        <f t="shared" si="2141"/>
        <v>270421.28820000001</v>
      </c>
      <c r="P4149" s="143">
        <f t="shared" si="2142"/>
        <v>247101.12</v>
      </c>
      <c r="Q4149" s="143">
        <f t="shared" si="2143"/>
        <v>197514.31237443333</v>
      </c>
      <c r="R4149" s="143">
        <f t="shared" si="2144"/>
        <v>127232.78594886663</v>
      </c>
      <c r="S4149" s="143">
        <f t="shared" si="2145"/>
        <v>258761.2041</v>
      </c>
      <c r="T4149" s="143">
        <f t="shared" si="2146"/>
        <v>127159.47049842917</v>
      </c>
      <c r="U4149" s="194">
        <f t="shared" si="2147"/>
        <v>0.51460499449953601</v>
      </c>
      <c r="V4149" s="188" t="str">
        <f t="shared" si="2148"/>
        <v>MENOR</v>
      </c>
      <c r="W4149" s="188">
        <f t="shared" si="2149"/>
        <v>7364.4518977332636</v>
      </c>
      <c r="X4149" s="143">
        <f t="shared" si="2150"/>
        <v>7364</v>
      </c>
    </row>
    <row r="4150" spans="1:24" ht="41.4" x14ac:dyDescent="0.25">
      <c r="A4150" s="20" t="s">
        <v>95</v>
      </c>
      <c r="B4150" s="75">
        <v>4912</v>
      </c>
      <c r="C4150" s="31" t="s">
        <v>1326</v>
      </c>
      <c r="D4150" s="58" t="s">
        <v>1327</v>
      </c>
      <c r="E4150" s="20" t="s">
        <v>7</v>
      </c>
      <c r="F4150" s="23" t="s">
        <v>334</v>
      </c>
      <c r="G4150" s="169">
        <v>4790</v>
      </c>
      <c r="H4150" s="36">
        <v>158.16999999999999</v>
      </c>
      <c r="I4150" s="50">
        <v>151.76</v>
      </c>
      <c r="J4150" s="155">
        <f t="shared" si="2139"/>
        <v>4992.3187928307852</v>
      </c>
      <c r="K4150" s="182">
        <v>253453.34</v>
      </c>
      <c r="L4150" s="143">
        <v>279472.99940000003</v>
      </c>
      <c r="M4150" s="143">
        <v>285007.11820000003</v>
      </c>
      <c r="N4150" s="143">
        <f t="shared" si="2140"/>
        <v>4992.3187928307852</v>
      </c>
      <c r="O4150" s="143">
        <f t="shared" si="2141"/>
        <v>285007.11820000003</v>
      </c>
      <c r="P4150" s="143">
        <f t="shared" si="2142"/>
        <v>253453.34</v>
      </c>
      <c r="Q4150" s="143">
        <f t="shared" si="2143"/>
        <v>205731.44409820772</v>
      </c>
      <c r="R4150" s="143">
        <f t="shared" si="2144"/>
        <v>129222.82939641539</v>
      </c>
      <c r="S4150" s="143">
        <f t="shared" si="2145"/>
        <v>269230.2291</v>
      </c>
      <c r="T4150" s="143">
        <f t="shared" si="2146"/>
        <v>134531.31637831914</v>
      </c>
      <c r="U4150" s="194">
        <f t="shared" si="2147"/>
        <v>0.53079322757521818</v>
      </c>
      <c r="V4150" s="188" t="str">
        <f t="shared" si="2148"/>
        <v>MENOR</v>
      </c>
      <c r="W4150" s="188">
        <f t="shared" si="2149"/>
        <v>4992.3187928307852</v>
      </c>
      <c r="X4150" s="143">
        <f t="shared" si="2150"/>
        <v>4992</v>
      </c>
    </row>
    <row r="4151" spans="1:24" ht="41.4" x14ac:dyDescent="0.25">
      <c r="A4151" s="20" t="s">
        <v>96</v>
      </c>
      <c r="B4151" s="20">
        <v>4912</v>
      </c>
      <c r="C4151" s="31" t="s">
        <v>1328</v>
      </c>
      <c r="D4151" s="58" t="s">
        <v>3899</v>
      </c>
      <c r="E4151" s="20" t="s">
        <v>7</v>
      </c>
      <c r="F4151" s="23" t="s">
        <v>334</v>
      </c>
      <c r="G4151" s="169">
        <v>3517</v>
      </c>
      <c r="H4151" s="36">
        <v>158.16999999999999</v>
      </c>
      <c r="I4151" s="50">
        <v>151.76</v>
      </c>
      <c r="J4151" s="155">
        <f t="shared" si="2139"/>
        <v>3665.5501449657354</v>
      </c>
      <c r="K4151" s="182">
        <v>173442.5</v>
      </c>
      <c r="L4151" s="143">
        <v>187917.065</v>
      </c>
      <c r="M4151" s="143">
        <v>191638.19500000001</v>
      </c>
      <c r="N4151" s="143">
        <f t="shared" si="2140"/>
        <v>3665.5501449657354</v>
      </c>
      <c r="O4151" s="143">
        <f t="shared" si="2141"/>
        <v>191638.19500000001</v>
      </c>
      <c r="P4151" s="143">
        <f t="shared" si="2142"/>
        <v>173442.5</v>
      </c>
      <c r="Q4151" s="143">
        <f t="shared" si="2143"/>
        <v>139165.82753624144</v>
      </c>
      <c r="R4151" s="143">
        <f t="shared" si="2144"/>
        <v>88554.025072482866</v>
      </c>
      <c r="S4151" s="143">
        <f t="shared" si="2145"/>
        <v>182540.3475</v>
      </c>
      <c r="T4151" s="143">
        <f t="shared" si="2146"/>
        <v>90673.862367277427</v>
      </c>
      <c r="U4151" s="194">
        <f t="shared" si="2147"/>
        <v>0.52278918008721864</v>
      </c>
      <c r="V4151" s="188" t="str">
        <f t="shared" si="2148"/>
        <v>MENOR</v>
      </c>
      <c r="W4151" s="188">
        <f t="shared" si="2149"/>
        <v>3665.5501449657354</v>
      </c>
      <c r="X4151" s="143">
        <f t="shared" si="2150"/>
        <v>3666</v>
      </c>
    </row>
    <row r="4152" spans="1:24" ht="55.2" x14ac:dyDescent="0.25">
      <c r="A4152" s="20" t="s">
        <v>97</v>
      </c>
      <c r="B4152" s="20">
        <v>4912</v>
      </c>
      <c r="C4152" s="31" t="s">
        <v>1329</v>
      </c>
      <c r="D4152" s="58" t="s">
        <v>1330</v>
      </c>
      <c r="E4152" s="20" t="s">
        <v>7</v>
      </c>
      <c r="F4152" s="23" t="s">
        <v>334</v>
      </c>
      <c r="G4152" s="169">
        <v>3721</v>
      </c>
      <c r="H4152" s="36">
        <v>158.16999999999999</v>
      </c>
      <c r="I4152" s="50">
        <v>151.76</v>
      </c>
      <c r="J4152" s="155">
        <f t="shared" si="2139"/>
        <v>3878.1666447021616</v>
      </c>
      <c r="K4152" s="182">
        <v>125402.2</v>
      </c>
      <c r="L4152" s="143">
        <v>138170.424</v>
      </c>
      <c r="M4152" s="143">
        <v>140906.47200000001</v>
      </c>
      <c r="N4152" s="143">
        <f t="shared" si="2140"/>
        <v>3878.1666447021616</v>
      </c>
      <c r="O4152" s="143">
        <f t="shared" si="2141"/>
        <v>140906.47200000001</v>
      </c>
      <c r="P4152" s="143">
        <f t="shared" si="2142"/>
        <v>125402.2</v>
      </c>
      <c r="Q4152" s="143">
        <f t="shared" si="2143"/>
        <v>102089.31566117554</v>
      </c>
      <c r="R4152" s="143">
        <f t="shared" si="2144"/>
        <v>64640.183322351077</v>
      </c>
      <c r="S4152" s="143">
        <f t="shared" si="2145"/>
        <v>133154.33600000001</v>
      </c>
      <c r="T4152" s="143">
        <f t="shared" si="2146"/>
        <v>65821.826097736717</v>
      </c>
      <c r="U4152" s="194">
        <f t="shared" si="2147"/>
        <v>0.52488573643633618</v>
      </c>
      <c r="V4152" s="188" t="str">
        <f t="shared" si="2148"/>
        <v>MENOR</v>
      </c>
      <c r="W4152" s="188">
        <f t="shared" si="2149"/>
        <v>3878.1666447021616</v>
      </c>
      <c r="X4152" s="143">
        <f t="shared" si="2150"/>
        <v>3878</v>
      </c>
    </row>
    <row r="4153" spans="1:24" ht="41.4" x14ac:dyDescent="0.25">
      <c r="A4153" s="20" t="s">
        <v>98</v>
      </c>
      <c r="B4153" s="20">
        <v>4912</v>
      </c>
      <c r="C4153" s="31" t="s">
        <v>1315</v>
      </c>
      <c r="D4153" s="58" t="s">
        <v>1316</v>
      </c>
      <c r="E4153" s="20" t="s">
        <v>7</v>
      </c>
      <c r="F4153" s="23" t="s">
        <v>334</v>
      </c>
      <c r="G4153" s="169">
        <v>46935</v>
      </c>
      <c r="H4153" s="36">
        <v>158.16999999999999</v>
      </c>
      <c r="I4153" s="50">
        <v>151.76</v>
      </c>
      <c r="J4153" s="155">
        <f t="shared" si="2139"/>
        <v>48917.428505535056</v>
      </c>
      <c r="K4153" s="182">
        <v>242688.6</v>
      </c>
      <c r="L4153" s="143">
        <v>265170.38939999999</v>
      </c>
      <c r="M4153" s="143">
        <v>270421.28820000001</v>
      </c>
      <c r="N4153" s="143">
        <f t="shared" si="2140"/>
        <v>48917.428505535056</v>
      </c>
      <c r="O4153" s="143">
        <f t="shared" si="2141"/>
        <v>270421.28820000001</v>
      </c>
      <c r="P4153" s="143">
        <f t="shared" si="2142"/>
        <v>242688.6</v>
      </c>
      <c r="Q4153" s="143">
        <f t="shared" si="2143"/>
        <v>206799.42652638379</v>
      </c>
      <c r="R4153" s="143">
        <f t="shared" si="2144"/>
        <v>145803.01425276752</v>
      </c>
      <c r="S4153" s="143">
        <f t="shared" si="2145"/>
        <v>256554.94410000002</v>
      </c>
      <c r="T4153" s="143">
        <f t="shared" si="2146"/>
        <v>105939.71345578955</v>
      </c>
      <c r="U4153" s="194">
        <f t="shared" si="2147"/>
        <v>0.43652529808070734</v>
      </c>
      <c r="V4153" s="188" t="str">
        <f t="shared" si="2148"/>
        <v>MENOR</v>
      </c>
      <c r="W4153" s="188">
        <f t="shared" si="2149"/>
        <v>48917.428505535056</v>
      </c>
      <c r="X4153" s="143">
        <f t="shared" si="2150"/>
        <v>48917</v>
      </c>
    </row>
    <row r="4154" spans="1:24" ht="41.4" x14ac:dyDescent="0.25">
      <c r="A4154" s="20" t="s">
        <v>99</v>
      </c>
      <c r="B4154" s="20">
        <v>4912</v>
      </c>
      <c r="C4154" s="31" t="s">
        <v>1331</v>
      </c>
      <c r="D4154" s="58" t="s">
        <v>777</v>
      </c>
      <c r="E4154" s="20" t="s">
        <v>7</v>
      </c>
      <c r="F4154" s="23" t="s">
        <v>334</v>
      </c>
      <c r="G4154" s="169">
        <v>4303</v>
      </c>
      <c r="H4154" s="36">
        <v>158.16999999999999</v>
      </c>
      <c r="I4154" s="50">
        <v>151.76</v>
      </c>
      <c r="J4154" s="155">
        <f t="shared" si="2139"/>
        <v>4484.7490115972587</v>
      </c>
      <c r="K4154" s="182">
        <v>212712.5</v>
      </c>
      <c r="L4154" s="143">
        <v>238276.67499999999</v>
      </c>
      <c r="M4154" s="143">
        <v>242995.02499999999</v>
      </c>
      <c r="N4154" s="143">
        <f t="shared" si="2140"/>
        <v>4484.7490115972587</v>
      </c>
      <c r="O4154" s="143">
        <f t="shared" si="2141"/>
        <v>242995.02499999999</v>
      </c>
      <c r="P4154" s="143">
        <f t="shared" si="2142"/>
        <v>212712.5</v>
      </c>
      <c r="Q4154" s="143">
        <f t="shared" si="2143"/>
        <v>174617.2372528993</v>
      </c>
      <c r="R4154" s="143">
        <f t="shared" si="2144"/>
        <v>108598.62450579862</v>
      </c>
      <c r="S4154" s="143">
        <f t="shared" si="2145"/>
        <v>227853.76250000001</v>
      </c>
      <c r="T4154" s="143">
        <f t="shared" si="2146"/>
        <v>114199.18048510968</v>
      </c>
      <c r="U4154" s="194">
        <f t="shared" si="2147"/>
        <v>0.53687103712809392</v>
      </c>
      <c r="V4154" s="188" t="str">
        <f t="shared" si="2148"/>
        <v>MENOR</v>
      </c>
      <c r="W4154" s="188">
        <f t="shared" si="2149"/>
        <v>4484.7490115972587</v>
      </c>
      <c r="X4154" s="143">
        <f t="shared" si="2150"/>
        <v>4485</v>
      </c>
    </row>
    <row r="4155" spans="1:24" ht="41.4" x14ac:dyDescent="0.25">
      <c r="A4155" s="20" t="s">
        <v>100</v>
      </c>
      <c r="B4155" s="20">
        <v>4912</v>
      </c>
      <c r="C4155" s="31" t="s">
        <v>1319</v>
      </c>
      <c r="D4155" s="58" t="s">
        <v>1320</v>
      </c>
      <c r="E4155" s="20" t="s">
        <v>7</v>
      </c>
      <c r="F4155" s="23" t="s">
        <v>334</v>
      </c>
      <c r="G4155" s="169">
        <v>9043</v>
      </c>
      <c r="H4155" s="36">
        <v>158.16999999999999</v>
      </c>
      <c r="I4155" s="50">
        <v>151.76</v>
      </c>
      <c r="J4155" s="155">
        <f t="shared" si="2139"/>
        <v>9424.9559172377449</v>
      </c>
      <c r="K4155" s="182">
        <v>460615.67999999999</v>
      </c>
      <c r="L4155" s="143">
        <v>490144.43520000007</v>
      </c>
      <c r="M4155" s="143">
        <v>499850.26559999998</v>
      </c>
      <c r="N4155" s="143">
        <f t="shared" si="2140"/>
        <v>9424.9559172377449</v>
      </c>
      <c r="O4155" s="143">
        <f t="shared" si="2141"/>
        <v>499850.26559999998</v>
      </c>
      <c r="P4155" s="143">
        <f t="shared" si="2142"/>
        <v>460615.67999999999</v>
      </c>
      <c r="Q4155" s="143">
        <f t="shared" si="2143"/>
        <v>365008.83417930943</v>
      </c>
      <c r="R4155" s="143">
        <f t="shared" si="2144"/>
        <v>235020.31795861886</v>
      </c>
      <c r="S4155" s="143">
        <f t="shared" si="2145"/>
        <v>480232.97279999999</v>
      </c>
      <c r="T4155" s="143">
        <f t="shared" si="2146"/>
        <v>237642.37396984251</v>
      </c>
      <c r="U4155" s="194">
        <f t="shared" si="2147"/>
        <v>0.51592332673052399</v>
      </c>
      <c r="V4155" s="188" t="str">
        <f t="shared" si="2148"/>
        <v>MENOR</v>
      </c>
      <c r="W4155" s="188">
        <f t="shared" si="2149"/>
        <v>9424.9559172377449</v>
      </c>
      <c r="X4155" s="143">
        <f t="shared" si="2150"/>
        <v>9425</v>
      </c>
    </row>
    <row r="4156" spans="1:24" ht="41.4" x14ac:dyDescent="0.25">
      <c r="A4156" s="20" t="s">
        <v>101</v>
      </c>
      <c r="B4156" s="20">
        <v>4912</v>
      </c>
      <c r="C4156" s="31" t="s">
        <v>1332</v>
      </c>
      <c r="D4156" s="58" t="s">
        <v>1333</v>
      </c>
      <c r="E4156" s="20" t="s">
        <v>7</v>
      </c>
      <c r="F4156" s="23" t="s">
        <v>334</v>
      </c>
      <c r="G4156" s="169">
        <v>9650</v>
      </c>
      <c r="H4156" s="36">
        <v>158.16999999999999</v>
      </c>
      <c r="I4156" s="50">
        <v>151.76</v>
      </c>
      <c r="J4156" s="155">
        <f t="shared" si="2139"/>
        <v>10057.594227727992</v>
      </c>
      <c r="K4156" s="182">
        <v>317432.5</v>
      </c>
      <c r="L4156" s="143">
        <v>349752.9</v>
      </c>
      <c r="M4156" s="143">
        <v>356678.7</v>
      </c>
      <c r="N4156" s="143">
        <f t="shared" si="2140"/>
        <v>10057.594227727992</v>
      </c>
      <c r="O4156" s="143">
        <f t="shared" si="2141"/>
        <v>356678.7</v>
      </c>
      <c r="P4156" s="143">
        <f t="shared" si="2142"/>
        <v>317432.5</v>
      </c>
      <c r="Q4156" s="143">
        <f t="shared" si="2143"/>
        <v>258480.42355693202</v>
      </c>
      <c r="R4156" s="143">
        <f t="shared" si="2144"/>
        <v>163745.04711386398</v>
      </c>
      <c r="S4156" s="143">
        <f t="shared" si="2145"/>
        <v>337055.6</v>
      </c>
      <c r="T4156" s="143">
        <f t="shared" si="2146"/>
        <v>166496.06191670694</v>
      </c>
      <c r="U4156" s="194">
        <f t="shared" si="2147"/>
        <v>0.52450855509976746</v>
      </c>
      <c r="V4156" s="188" t="str">
        <f t="shared" si="2148"/>
        <v>MENOR</v>
      </c>
      <c r="W4156" s="188">
        <f t="shared" si="2149"/>
        <v>10057.594227727992</v>
      </c>
      <c r="X4156" s="143">
        <f t="shared" si="2150"/>
        <v>10058</v>
      </c>
    </row>
    <row r="4157" spans="1:24" ht="69" x14ac:dyDescent="0.25">
      <c r="A4157" s="20" t="s">
        <v>102</v>
      </c>
      <c r="B4157" s="20">
        <v>4912</v>
      </c>
      <c r="C4157" s="59" t="s">
        <v>1334</v>
      </c>
      <c r="D4157" s="58" t="s">
        <v>1222</v>
      </c>
      <c r="E4157" s="20" t="s">
        <v>7</v>
      </c>
      <c r="F4157" s="23" t="s">
        <v>334</v>
      </c>
      <c r="G4157" s="169">
        <v>4904</v>
      </c>
      <c r="H4157" s="36">
        <v>158.16999999999999</v>
      </c>
      <c r="I4157" s="50">
        <v>151.76</v>
      </c>
      <c r="J4157" s="155">
        <f t="shared" si="2139"/>
        <v>5111.1338956246709</v>
      </c>
      <c r="K4157" s="182">
        <v>23776.2</v>
      </c>
      <c r="L4157" s="143">
        <v>26177.381999999998</v>
      </c>
      <c r="M4157" s="143">
        <v>26695.746000000003</v>
      </c>
      <c r="N4157" s="143">
        <f t="shared" si="2140"/>
        <v>5111.1338956246709</v>
      </c>
      <c r="O4157" s="143">
        <f t="shared" si="2141"/>
        <v>26695.746000000003</v>
      </c>
      <c r="P4157" s="143">
        <f t="shared" si="2142"/>
        <v>23776.2</v>
      </c>
      <c r="Q4157" s="143">
        <f t="shared" si="2143"/>
        <v>20440.115473906168</v>
      </c>
      <c r="R4157" s="143">
        <f t="shared" si="2144"/>
        <v>14443.666947812337</v>
      </c>
      <c r="S4157" s="143">
        <f t="shared" si="2145"/>
        <v>25235.973000000002</v>
      </c>
      <c r="T4157" s="143">
        <f t="shared" si="2146"/>
        <v>10298.159652141256</v>
      </c>
      <c r="U4157" s="194">
        <f t="shared" si="2147"/>
        <v>0.43312891261603015</v>
      </c>
      <c r="V4157" s="188" t="str">
        <f t="shared" si="2148"/>
        <v>MENOR</v>
      </c>
      <c r="W4157" s="188">
        <f t="shared" si="2149"/>
        <v>5111.1338956246709</v>
      </c>
      <c r="X4157" s="143">
        <f t="shared" si="2150"/>
        <v>5111</v>
      </c>
    </row>
    <row r="4158" spans="1:24" x14ac:dyDescent="0.25">
      <c r="A4158" s="52" t="s">
        <v>126</v>
      </c>
      <c r="B4158" s="34" t="s">
        <v>1335</v>
      </c>
      <c r="C4158" s="35"/>
      <c r="D4158" s="17"/>
      <c r="E4158" s="17"/>
      <c r="F4158" s="17"/>
      <c r="G4158" s="138"/>
      <c r="H4158" s="18"/>
      <c r="I4158" s="18"/>
      <c r="J4158" s="138"/>
      <c r="K4158" s="178"/>
      <c r="L4158" s="139"/>
      <c r="M4158" s="139"/>
      <c r="N4158" s="139"/>
      <c r="O4158" s="139"/>
      <c r="P4158" s="139"/>
      <c r="Q4158" s="139"/>
      <c r="R4158" s="139"/>
      <c r="S4158" s="139"/>
      <c r="T4158" s="139"/>
      <c r="U4158" s="193"/>
      <c r="V4158" s="52"/>
      <c r="W4158" s="139"/>
      <c r="X4158" s="139"/>
    </row>
    <row r="4159" spans="1:24" ht="41.4" x14ac:dyDescent="0.25">
      <c r="A4159" s="20" t="s">
        <v>128</v>
      </c>
      <c r="B4159" s="20">
        <v>4912</v>
      </c>
      <c r="C4159" s="31" t="s">
        <v>1926</v>
      </c>
      <c r="D4159" s="58" t="s">
        <v>3909</v>
      </c>
      <c r="E4159" s="20" t="s">
        <v>7</v>
      </c>
      <c r="F4159" s="23" t="s">
        <v>334</v>
      </c>
      <c r="G4159" s="169">
        <v>46469</v>
      </c>
      <c r="H4159" s="36">
        <v>158.16999999999999</v>
      </c>
      <c r="I4159" s="50">
        <v>151.76</v>
      </c>
      <c r="J4159" s="155">
        <f t="shared" ref="J4159:J4179" si="2151">G4159*(H4159/I4159)</f>
        <v>48431.745716921454</v>
      </c>
      <c r="K4159" s="182">
        <v>535053.75</v>
      </c>
      <c r="L4159" s="143">
        <v>604856.17500000005</v>
      </c>
      <c r="M4159" s="143">
        <v>616833.52500000002</v>
      </c>
      <c r="N4159" s="143">
        <f t="shared" ref="N4159:N4179" si="2152">MIN(J4159,K4159,L4159,M4159)</f>
        <v>48431.745716921454</v>
      </c>
      <c r="O4159" s="143">
        <f t="shared" ref="O4159:O4179" si="2153">MAX(J4159,K4159,L4159,M4159)</f>
        <v>616833.52500000002</v>
      </c>
      <c r="P4159" s="143">
        <f t="shared" ref="P4159:P4179" si="2154">MEDIAN(J4159,K4159,L4159,M4159,)</f>
        <v>535053.75</v>
      </c>
      <c r="Q4159" s="143">
        <f t="shared" ref="Q4159:Q4179" si="2155">AVERAGE(J4159,K4159,L4159,M4159)</f>
        <v>451293.79892923031</v>
      </c>
      <c r="R4159" s="143">
        <f t="shared" ref="R4159:R4179" si="2156">AVERAGE(N4159,P4159)</f>
        <v>291742.7478584607</v>
      </c>
      <c r="S4159" s="143">
        <f t="shared" ref="S4159:S4179" si="2157">AVERAGE(O4159,P4159)</f>
        <v>575943.63749999995</v>
      </c>
      <c r="T4159" s="143">
        <f t="shared" ref="T4159:T4179" si="2158">STDEVA(J4159,K4159,L4159,M4159)</f>
        <v>270984.85048301198</v>
      </c>
      <c r="U4159" s="194">
        <f t="shared" ref="U4159:U4179" si="2159">T4159/P4159</f>
        <v>0.50646285627007004</v>
      </c>
      <c r="V4159" s="188" t="str">
        <f t="shared" ref="V4159:V4179" si="2160">IF(U4159&lt;=70%,"MENOR",IF(AND(U4159&gt;70%,U4159&lt;=90%),"[PROM MEN-MED]","PROMEDIO"))</f>
        <v>MENOR</v>
      </c>
      <c r="W4159" s="188">
        <f t="shared" ref="W4159:W4179" si="2161">IF(U4159&lt;=70%,N4159,IF(AND(U4159&gt;70%,U4159&lt;=90%),R4159,Q4159))</f>
        <v>48431.745716921454</v>
      </c>
      <c r="X4159" s="143">
        <f t="shared" ref="X4159:X4179" si="2162">ROUND(W4159,0)</f>
        <v>48432</v>
      </c>
    </row>
    <row r="4160" spans="1:24" ht="55.2" x14ac:dyDescent="0.25">
      <c r="A4160" s="20" t="s">
        <v>129</v>
      </c>
      <c r="B4160" s="20">
        <v>4912</v>
      </c>
      <c r="C4160" s="31" t="s">
        <v>1927</v>
      </c>
      <c r="D4160" s="58" t="s">
        <v>155</v>
      </c>
      <c r="E4160" s="20" t="s">
        <v>7</v>
      </c>
      <c r="F4160" s="23" t="s">
        <v>334</v>
      </c>
      <c r="G4160" s="169">
        <v>10460</v>
      </c>
      <c r="H4160" s="36">
        <v>158.16999999999999</v>
      </c>
      <c r="I4160" s="50">
        <v>151.76</v>
      </c>
      <c r="J4160" s="155">
        <f t="shared" si="2151"/>
        <v>10901.806800210859</v>
      </c>
      <c r="K4160" s="182">
        <v>346736.25</v>
      </c>
      <c r="L4160" s="143">
        <v>372288.52500000002</v>
      </c>
      <c r="M4160" s="143">
        <v>379660.57500000001</v>
      </c>
      <c r="N4160" s="143">
        <f t="shared" si="2152"/>
        <v>10901.806800210859</v>
      </c>
      <c r="O4160" s="143">
        <f t="shared" si="2153"/>
        <v>379660.57500000001</v>
      </c>
      <c r="P4160" s="143">
        <f t="shared" si="2154"/>
        <v>346736.25</v>
      </c>
      <c r="Q4160" s="143">
        <f t="shared" si="2155"/>
        <v>277396.78920005274</v>
      </c>
      <c r="R4160" s="143">
        <f t="shared" si="2156"/>
        <v>178819.02840010542</v>
      </c>
      <c r="S4160" s="143">
        <f t="shared" si="2157"/>
        <v>363198.41249999998</v>
      </c>
      <c r="T4160" s="143">
        <f t="shared" si="2158"/>
        <v>178222.57608356274</v>
      </c>
      <c r="U4160" s="194">
        <f t="shared" si="2159"/>
        <v>0.51400041410023545</v>
      </c>
      <c r="V4160" s="188" t="str">
        <f t="shared" si="2160"/>
        <v>MENOR</v>
      </c>
      <c r="W4160" s="188">
        <f t="shared" si="2161"/>
        <v>10901.806800210859</v>
      </c>
      <c r="X4160" s="143">
        <f t="shared" si="2162"/>
        <v>10902</v>
      </c>
    </row>
    <row r="4161" spans="1:24" ht="41.4" x14ac:dyDescent="0.25">
      <c r="A4161" s="20" t="s">
        <v>130</v>
      </c>
      <c r="B4161" s="20">
        <v>4912</v>
      </c>
      <c r="C4161" s="31" t="s">
        <v>1408</v>
      </c>
      <c r="D4161" s="58" t="s">
        <v>1409</v>
      </c>
      <c r="E4161" s="20" t="s">
        <v>7</v>
      </c>
      <c r="F4161" s="23" t="s">
        <v>334</v>
      </c>
      <c r="G4161" s="169">
        <v>13230</v>
      </c>
      <c r="H4161" s="36">
        <v>158.16999999999999</v>
      </c>
      <c r="I4161" s="50">
        <v>151.76</v>
      </c>
      <c r="J4161" s="155">
        <f t="shared" si="2151"/>
        <v>13788.805350553506</v>
      </c>
      <c r="K4161" s="182">
        <v>504881.3</v>
      </c>
      <c r="L4161" s="143">
        <v>556287.39600000007</v>
      </c>
      <c r="M4161" s="143">
        <v>567302.98800000001</v>
      </c>
      <c r="N4161" s="143">
        <f t="shared" si="2152"/>
        <v>13788.805350553506</v>
      </c>
      <c r="O4161" s="143">
        <f t="shared" si="2153"/>
        <v>567302.98800000001</v>
      </c>
      <c r="P4161" s="143">
        <f t="shared" si="2154"/>
        <v>504881.3</v>
      </c>
      <c r="Q4161" s="143">
        <f t="shared" si="2155"/>
        <v>410565.1223376384</v>
      </c>
      <c r="R4161" s="143">
        <f t="shared" si="2156"/>
        <v>259335.05267527676</v>
      </c>
      <c r="S4161" s="143">
        <f t="shared" si="2157"/>
        <v>536092.14399999997</v>
      </c>
      <c r="T4161" s="143">
        <f t="shared" si="2158"/>
        <v>265912.7216866432</v>
      </c>
      <c r="U4161" s="194">
        <f t="shared" si="2159"/>
        <v>0.52668364165328208</v>
      </c>
      <c r="V4161" s="188" t="str">
        <f t="shared" si="2160"/>
        <v>MENOR</v>
      </c>
      <c r="W4161" s="188">
        <f t="shared" si="2161"/>
        <v>13788.805350553506</v>
      </c>
      <c r="X4161" s="143">
        <f t="shared" si="2162"/>
        <v>13789</v>
      </c>
    </row>
    <row r="4162" spans="1:24" ht="27.6" x14ac:dyDescent="0.25">
      <c r="A4162" s="20" t="s">
        <v>131</v>
      </c>
      <c r="B4162" s="20">
        <v>4912</v>
      </c>
      <c r="C4162" s="31" t="s">
        <v>1410</v>
      </c>
      <c r="D4162" s="58" t="s">
        <v>315</v>
      </c>
      <c r="E4162" s="20" t="s">
        <v>7</v>
      </c>
      <c r="F4162" s="23" t="s">
        <v>334</v>
      </c>
      <c r="G4162" s="169">
        <v>51381</v>
      </c>
      <c r="H4162" s="36">
        <v>158.16999999999999</v>
      </c>
      <c r="I4162" s="50">
        <v>151.76</v>
      </c>
      <c r="J4162" s="155">
        <f t="shared" si="2151"/>
        <v>53551.217514496573</v>
      </c>
      <c r="K4162" s="182">
        <v>320318.25</v>
      </c>
      <c r="L4162" s="143">
        <v>343923.685</v>
      </c>
      <c r="M4162" s="143">
        <v>350734.05499999999</v>
      </c>
      <c r="N4162" s="143">
        <f t="shared" si="2152"/>
        <v>53551.217514496573</v>
      </c>
      <c r="O4162" s="143">
        <f t="shared" si="2153"/>
        <v>350734.05499999999</v>
      </c>
      <c r="P4162" s="143">
        <f t="shared" si="2154"/>
        <v>320318.25</v>
      </c>
      <c r="Q4162" s="143">
        <f t="shared" si="2155"/>
        <v>267131.80187862413</v>
      </c>
      <c r="R4162" s="143">
        <f t="shared" si="2156"/>
        <v>186934.73375724829</v>
      </c>
      <c r="S4162" s="143">
        <f t="shared" si="2157"/>
        <v>335526.15249999997</v>
      </c>
      <c r="T4162" s="143">
        <f t="shared" si="2158"/>
        <v>142982.27666554539</v>
      </c>
      <c r="U4162" s="194">
        <f t="shared" si="2159"/>
        <v>0.4463756800168126</v>
      </c>
      <c r="V4162" s="188" t="str">
        <f t="shared" si="2160"/>
        <v>MENOR</v>
      </c>
      <c r="W4162" s="188">
        <f t="shared" si="2161"/>
        <v>53551.217514496573</v>
      </c>
      <c r="X4162" s="143">
        <f t="shared" si="2162"/>
        <v>53551</v>
      </c>
    </row>
    <row r="4163" spans="1:24" ht="27.6" x14ac:dyDescent="0.25">
      <c r="A4163" s="20" t="s">
        <v>132</v>
      </c>
      <c r="B4163" s="20">
        <v>4912</v>
      </c>
      <c r="C4163" s="31" t="s">
        <v>1928</v>
      </c>
      <c r="D4163" s="58" t="s">
        <v>1929</v>
      </c>
      <c r="E4163" s="20" t="s">
        <v>7</v>
      </c>
      <c r="F4163" s="23" t="s">
        <v>334</v>
      </c>
      <c r="G4163" s="169">
        <v>1869</v>
      </c>
      <c r="H4163" s="36">
        <v>158.16999999999999</v>
      </c>
      <c r="I4163" s="50">
        <v>151.76</v>
      </c>
      <c r="J4163" s="155">
        <f t="shared" si="2151"/>
        <v>1947.9423431734317</v>
      </c>
      <c r="K4163" s="182">
        <v>31130.400000000001</v>
      </c>
      <c r="L4163" s="143">
        <v>33749.351999999999</v>
      </c>
      <c r="M4163" s="143">
        <v>34417.656000000003</v>
      </c>
      <c r="N4163" s="143">
        <f t="shared" si="2152"/>
        <v>1947.9423431734317</v>
      </c>
      <c r="O4163" s="143">
        <f t="shared" si="2153"/>
        <v>34417.656000000003</v>
      </c>
      <c r="P4163" s="143">
        <f t="shared" si="2154"/>
        <v>31130.400000000001</v>
      </c>
      <c r="Q4163" s="143">
        <f t="shared" si="2155"/>
        <v>25311.337585793361</v>
      </c>
      <c r="R4163" s="143">
        <f t="shared" si="2156"/>
        <v>16539.171171586717</v>
      </c>
      <c r="S4163" s="143">
        <f t="shared" si="2157"/>
        <v>32774.028000000006</v>
      </c>
      <c r="T4163" s="143">
        <f t="shared" si="2158"/>
        <v>15640.064438897363</v>
      </c>
      <c r="U4163" s="194">
        <f t="shared" si="2159"/>
        <v>0.50240486594767053</v>
      </c>
      <c r="V4163" s="188" t="str">
        <f t="shared" si="2160"/>
        <v>MENOR</v>
      </c>
      <c r="W4163" s="188">
        <f t="shared" si="2161"/>
        <v>1947.9423431734317</v>
      </c>
      <c r="X4163" s="143">
        <f t="shared" si="2162"/>
        <v>1948</v>
      </c>
    </row>
    <row r="4164" spans="1:24" ht="41.4" x14ac:dyDescent="0.25">
      <c r="A4164" s="20" t="s">
        <v>133</v>
      </c>
      <c r="B4164" s="20">
        <v>4912</v>
      </c>
      <c r="C4164" s="31" t="s">
        <v>1930</v>
      </c>
      <c r="D4164" s="58" t="s">
        <v>1378</v>
      </c>
      <c r="E4164" s="20" t="s">
        <v>7</v>
      </c>
      <c r="F4164" s="23" t="s">
        <v>334</v>
      </c>
      <c r="G4164" s="169">
        <v>12462</v>
      </c>
      <c r="H4164" s="36">
        <v>158.16999999999999</v>
      </c>
      <c r="I4164" s="50">
        <v>151.76</v>
      </c>
      <c r="J4164" s="155">
        <f t="shared" si="2151"/>
        <v>12988.366763310491</v>
      </c>
      <c r="K4164" s="182">
        <v>31416</v>
      </c>
      <c r="L4164" s="143">
        <v>34614.720000000001</v>
      </c>
      <c r="M4164" s="143">
        <v>35300.160000000003</v>
      </c>
      <c r="N4164" s="143">
        <f t="shared" si="2152"/>
        <v>12988.366763310491</v>
      </c>
      <c r="O4164" s="143">
        <f t="shared" si="2153"/>
        <v>35300.160000000003</v>
      </c>
      <c r="P4164" s="143">
        <f t="shared" si="2154"/>
        <v>31416</v>
      </c>
      <c r="Q4164" s="143">
        <f t="shared" si="2155"/>
        <v>28579.811690827624</v>
      </c>
      <c r="R4164" s="143">
        <f t="shared" si="2156"/>
        <v>22202.183381655246</v>
      </c>
      <c r="S4164" s="143">
        <f t="shared" si="2157"/>
        <v>33358.080000000002</v>
      </c>
      <c r="T4164" s="143">
        <f t="shared" si="2158"/>
        <v>10531.228461890529</v>
      </c>
      <c r="U4164" s="194">
        <f t="shared" si="2159"/>
        <v>0.33521862942101249</v>
      </c>
      <c r="V4164" s="188" t="str">
        <f t="shared" si="2160"/>
        <v>MENOR</v>
      </c>
      <c r="W4164" s="188">
        <f t="shared" si="2161"/>
        <v>12988.366763310491</v>
      </c>
      <c r="X4164" s="143">
        <f t="shared" si="2162"/>
        <v>12988</v>
      </c>
    </row>
    <row r="4165" spans="1:24" ht="41.4" x14ac:dyDescent="0.25">
      <c r="A4165" s="20" t="s">
        <v>135</v>
      </c>
      <c r="B4165" s="20">
        <v>4912</v>
      </c>
      <c r="C4165" s="31" t="s">
        <v>1931</v>
      </c>
      <c r="D4165" s="58" t="s">
        <v>1378</v>
      </c>
      <c r="E4165" s="20" t="s">
        <v>7</v>
      </c>
      <c r="F4165" s="23" t="s">
        <v>334</v>
      </c>
      <c r="G4165" s="169">
        <v>3946</v>
      </c>
      <c r="H4165" s="36">
        <v>158.16999999999999</v>
      </c>
      <c r="I4165" s="50">
        <v>151.76</v>
      </c>
      <c r="J4165" s="155">
        <f t="shared" si="2151"/>
        <v>4112.6701370585133</v>
      </c>
      <c r="K4165" s="182">
        <v>46695.6</v>
      </c>
      <c r="L4165" s="143">
        <v>51922.080000000002</v>
      </c>
      <c r="M4165" s="143">
        <v>52950.239999999998</v>
      </c>
      <c r="N4165" s="143">
        <f t="shared" si="2152"/>
        <v>4112.6701370585133</v>
      </c>
      <c r="O4165" s="143">
        <f t="shared" si="2153"/>
        <v>52950.239999999998</v>
      </c>
      <c r="P4165" s="143">
        <f t="shared" si="2154"/>
        <v>46695.6</v>
      </c>
      <c r="Q4165" s="143">
        <f t="shared" si="2155"/>
        <v>38920.14753426463</v>
      </c>
      <c r="R4165" s="143">
        <f t="shared" si="2156"/>
        <v>25404.135068529256</v>
      </c>
      <c r="S4165" s="143">
        <f t="shared" si="2157"/>
        <v>49822.92</v>
      </c>
      <c r="T4165" s="143">
        <f t="shared" si="2158"/>
        <v>23366.014395873848</v>
      </c>
      <c r="U4165" s="194">
        <f t="shared" si="2159"/>
        <v>0.50039006664169317</v>
      </c>
      <c r="V4165" s="188" t="str">
        <f t="shared" si="2160"/>
        <v>MENOR</v>
      </c>
      <c r="W4165" s="188">
        <f t="shared" si="2161"/>
        <v>4112.6701370585133</v>
      </c>
      <c r="X4165" s="143">
        <f t="shared" si="2162"/>
        <v>4113</v>
      </c>
    </row>
    <row r="4166" spans="1:24" ht="41.4" x14ac:dyDescent="0.25">
      <c r="A4166" s="20" t="s">
        <v>136</v>
      </c>
      <c r="B4166" s="20">
        <v>4912</v>
      </c>
      <c r="C4166" s="31" t="s">
        <v>1386</v>
      </c>
      <c r="D4166" s="58" t="s">
        <v>1378</v>
      </c>
      <c r="E4166" s="20" t="s">
        <v>7</v>
      </c>
      <c r="F4166" s="23" t="s">
        <v>334</v>
      </c>
      <c r="G4166" s="169">
        <v>2389</v>
      </c>
      <c r="H4166" s="36">
        <v>158.16999999999999</v>
      </c>
      <c r="I4166" s="50">
        <v>151.76</v>
      </c>
      <c r="J4166" s="155">
        <f t="shared" si="2151"/>
        <v>2489.9059699525569</v>
      </c>
      <c r="K4166" s="182">
        <v>31701.599999999999</v>
      </c>
      <c r="L4166" s="143">
        <v>34326.263999999996</v>
      </c>
      <c r="M4166" s="143">
        <v>35005.991999999998</v>
      </c>
      <c r="N4166" s="143">
        <f t="shared" si="2152"/>
        <v>2489.9059699525569</v>
      </c>
      <c r="O4166" s="143">
        <f t="shared" si="2153"/>
        <v>35005.991999999998</v>
      </c>
      <c r="P4166" s="143">
        <f t="shared" si="2154"/>
        <v>31701.599999999999</v>
      </c>
      <c r="Q4166" s="143">
        <f t="shared" si="2155"/>
        <v>25880.940492488138</v>
      </c>
      <c r="R4166" s="143">
        <f t="shared" si="2156"/>
        <v>17095.75298497628</v>
      </c>
      <c r="S4166" s="143">
        <f t="shared" si="2157"/>
        <v>33353.796000000002</v>
      </c>
      <c r="T4166" s="143">
        <f t="shared" si="2158"/>
        <v>15658.976417145068</v>
      </c>
      <c r="U4166" s="194">
        <f t="shared" si="2159"/>
        <v>0.493949088284032</v>
      </c>
      <c r="V4166" s="188" t="str">
        <f t="shared" si="2160"/>
        <v>MENOR</v>
      </c>
      <c r="W4166" s="188">
        <f t="shared" si="2161"/>
        <v>2489.9059699525569</v>
      </c>
      <c r="X4166" s="143">
        <f t="shared" si="2162"/>
        <v>2490</v>
      </c>
    </row>
    <row r="4167" spans="1:24" ht="41.4" x14ac:dyDescent="0.25">
      <c r="A4167" s="20" t="s">
        <v>137</v>
      </c>
      <c r="B4167" s="20">
        <v>4912</v>
      </c>
      <c r="C4167" s="31" t="s">
        <v>1360</v>
      </c>
      <c r="D4167" s="58" t="s">
        <v>1008</v>
      </c>
      <c r="E4167" s="20" t="s">
        <v>7</v>
      </c>
      <c r="F4167" s="23" t="s">
        <v>334</v>
      </c>
      <c r="G4167" s="169">
        <v>17092</v>
      </c>
      <c r="H4167" s="36">
        <v>158.16999999999999</v>
      </c>
      <c r="I4167" s="50">
        <v>151.76</v>
      </c>
      <c r="J4167" s="155">
        <f t="shared" si="2151"/>
        <v>17813.927517132313</v>
      </c>
      <c r="K4167" s="182">
        <v>112276.5</v>
      </c>
      <c r="L4167" s="143">
        <v>123615.41500000001</v>
      </c>
      <c r="M4167" s="143">
        <v>126063.245</v>
      </c>
      <c r="N4167" s="143">
        <f t="shared" si="2152"/>
        <v>17813.927517132313</v>
      </c>
      <c r="O4167" s="143">
        <f t="shared" si="2153"/>
        <v>126063.245</v>
      </c>
      <c r="P4167" s="143">
        <f t="shared" si="2154"/>
        <v>112276.5</v>
      </c>
      <c r="Q4167" s="143">
        <f t="shared" si="2155"/>
        <v>94942.271879283071</v>
      </c>
      <c r="R4167" s="143">
        <f t="shared" si="2156"/>
        <v>65045.213758566155</v>
      </c>
      <c r="S4167" s="143">
        <f t="shared" si="2157"/>
        <v>119169.8725</v>
      </c>
      <c r="T4167" s="143">
        <f t="shared" si="2158"/>
        <v>51768.462320184459</v>
      </c>
      <c r="U4167" s="194">
        <f t="shared" si="2159"/>
        <v>0.46108012202183413</v>
      </c>
      <c r="V4167" s="188" t="str">
        <f t="shared" si="2160"/>
        <v>MENOR</v>
      </c>
      <c r="W4167" s="188">
        <f t="shared" si="2161"/>
        <v>17813.927517132313</v>
      </c>
      <c r="X4167" s="143">
        <f t="shared" si="2162"/>
        <v>17814</v>
      </c>
    </row>
    <row r="4168" spans="1:24" ht="41.4" x14ac:dyDescent="0.25">
      <c r="A4168" s="20" t="s">
        <v>138</v>
      </c>
      <c r="B4168" s="20">
        <v>4912</v>
      </c>
      <c r="C4168" s="31" t="s">
        <v>1361</v>
      </c>
      <c r="D4168" s="58" t="s">
        <v>1362</v>
      </c>
      <c r="E4168" s="20" t="s">
        <v>7</v>
      </c>
      <c r="F4168" s="23" t="s">
        <v>334</v>
      </c>
      <c r="G4168" s="169">
        <v>15007</v>
      </c>
      <c r="H4168" s="36">
        <v>158.16999999999999</v>
      </c>
      <c r="I4168" s="50">
        <v>151.76</v>
      </c>
      <c r="J4168" s="155">
        <f t="shared" si="2151"/>
        <v>15640.861821296785</v>
      </c>
      <c r="K4168" s="182">
        <v>55477.8</v>
      </c>
      <c r="L4168" s="143">
        <v>60575.76</v>
      </c>
      <c r="M4168" s="143">
        <v>61775.28</v>
      </c>
      <c r="N4168" s="143">
        <f t="shared" si="2152"/>
        <v>15640.861821296785</v>
      </c>
      <c r="O4168" s="143">
        <f t="shared" si="2153"/>
        <v>61775.28</v>
      </c>
      <c r="P4168" s="143">
        <f t="shared" si="2154"/>
        <v>55477.8</v>
      </c>
      <c r="Q4168" s="143">
        <f t="shared" si="2155"/>
        <v>48367.425455324199</v>
      </c>
      <c r="R4168" s="143">
        <f t="shared" si="2156"/>
        <v>35559.330910648394</v>
      </c>
      <c r="S4168" s="143">
        <f t="shared" si="2157"/>
        <v>58626.54</v>
      </c>
      <c r="T4168" s="143">
        <f t="shared" si="2158"/>
        <v>21987.870817820796</v>
      </c>
      <c r="U4168" s="194">
        <f t="shared" si="2159"/>
        <v>0.39633638712819896</v>
      </c>
      <c r="V4168" s="188" t="str">
        <f t="shared" si="2160"/>
        <v>MENOR</v>
      </c>
      <c r="W4168" s="188">
        <f t="shared" si="2161"/>
        <v>15640.861821296785</v>
      </c>
      <c r="X4168" s="143">
        <f t="shared" si="2162"/>
        <v>15641</v>
      </c>
    </row>
    <row r="4169" spans="1:24" ht="69" x14ac:dyDescent="0.25">
      <c r="A4169" s="20" t="s">
        <v>139</v>
      </c>
      <c r="B4169" s="20">
        <v>4912</v>
      </c>
      <c r="C4169" s="31" t="s">
        <v>1411</v>
      </c>
      <c r="D4169" s="58" t="s">
        <v>1412</v>
      </c>
      <c r="E4169" s="20" t="s">
        <v>7</v>
      </c>
      <c r="F4169" s="23" t="s">
        <v>334</v>
      </c>
      <c r="G4169" s="169">
        <v>30117</v>
      </c>
      <c r="H4169" s="36">
        <v>158.16999999999999</v>
      </c>
      <c r="I4169" s="50">
        <v>151.76</v>
      </c>
      <c r="J4169" s="155">
        <f t="shared" si="2151"/>
        <v>31389.07413020559</v>
      </c>
      <c r="K4169" s="182">
        <v>780487.67999999993</v>
      </c>
      <c r="L4169" s="143">
        <v>823484.18880000012</v>
      </c>
      <c r="M4169" s="143">
        <v>839790.80640000012</v>
      </c>
      <c r="N4169" s="143">
        <f t="shared" si="2152"/>
        <v>31389.07413020559</v>
      </c>
      <c r="O4169" s="143">
        <f t="shared" si="2153"/>
        <v>839790.80640000012</v>
      </c>
      <c r="P4169" s="143">
        <f t="shared" si="2154"/>
        <v>780487.67999999993</v>
      </c>
      <c r="Q4169" s="143">
        <f t="shared" si="2155"/>
        <v>618787.93733255146</v>
      </c>
      <c r="R4169" s="143">
        <f t="shared" si="2156"/>
        <v>405938.37706510274</v>
      </c>
      <c r="S4169" s="143">
        <f t="shared" si="2157"/>
        <v>810139.24320000003</v>
      </c>
      <c r="T4169" s="143">
        <f t="shared" si="2158"/>
        <v>392397.35590809659</v>
      </c>
      <c r="U4169" s="194">
        <f t="shared" si="2159"/>
        <v>0.5027591926987196</v>
      </c>
      <c r="V4169" s="188" t="str">
        <f t="shared" si="2160"/>
        <v>MENOR</v>
      </c>
      <c r="W4169" s="188">
        <f t="shared" si="2161"/>
        <v>31389.07413020559</v>
      </c>
      <c r="X4169" s="143">
        <f t="shared" si="2162"/>
        <v>31389</v>
      </c>
    </row>
    <row r="4170" spans="1:24" ht="55.2" x14ac:dyDescent="0.25">
      <c r="A4170" s="20" t="s">
        <v>140</v>
      </c>
      <c r="B4170" s="20">
        <v>4912</v>
      </c>
      <c r="C4170" s="31" t="s">
        <v>1387</v>
      </c>
      <c r="D4170" s="58" t="s">
        <v>1388</v>
      </c>
      <c r="E4170" s="20" t="s">
        <v>7</v>
      </c>
      <c r="F4170" s="23" t="s">
        <v>334</v>
      </c>
      <c r="G4170" s="169">
        <v>14281</v>
      </c>
      <c r="H4170" s="36">
        <v>158.16999999999999</v>
      </c>
      <c r="I4170" s="50">
        <v>151.76</v>
      </c>
      <c r="J4170" s="155">
        <f t="shared" si="2151"/>
        <v>14884.197219293623</v>
      </c>
      <c r="K4170" s="182">
        <v>323204</v>
      </c>
      <c r="L4170" s="143">
        <v>346838.29249999998</v>
      </c>
      <c r="M4170" s="143">
        <v>353706.3775</v>
      </c>
      <c r="N4170" s="143">
        <f t="shared" si="2152"/>
        <v>14884.197219293623</v>
      </c>
      <c r="O4170" s="143">
        <f t="shared" si="2153"/>
        <v>353706.3775</v>
      </c>
      <c r="P4170" s="143">
        <f t="shared" si="2154"/>
        <v>323204</v>
      </c>
      <c r="Q4170" s="143">
        <f t="shared" si="2155"/>
        <v>259658.21680482337</v>
      </c>
      <c r="R4170" s="143">
        <f t="shared" si="2156"/>
        <v>169044.09860964681</v>
      </c>
      <c r="S4170" s="143">
        <f t="shared" si="2157"/>
        <v>338455.18874999997</v>
      </c>
      <c r="T4170" s="143">
        <f t="shared" si="2158"/>
        <v>163704.82517253241</v>
      </c>
      <c r="U4170" s="194">
        <f t="shared" si="2159"/>
        <v>0.50650618548202497</v>
      </c>
      <c r="V4170" s="188" t="str">
        <f t="shared" si="2160"/>
        <v>MENOR</v>
      </c>
      <c r="W4170" s="188">
        <f t="shared" si="2161"/>
        <v>14884.197219293623</v>
      </c>
      <c r="X4170" s="143">
        <f t="shared" si="2162"/>
        <v>14884</v>
      </c>
    </row>
    <row r="4171" spans="1:24" ht="41.4" x14ac:dyDescent="0.25">
      <c r="A4171" s="20" t="s">
        <v>141</v>
      </c>
      <c r="B4171" s="20">
        <v>4912</v>
      </c>
      <c r="C4171" s="31" t="s">
        <v>1389</v>
      </c>
      <c r="D4171" s="58" t="s">
        <v>1390</v>
      </c>
      <c r="E4171" s="20" t="s">
        <v>7</v>
      </c>
      <c r="F4171" s="23" t="s">
        <v>334</v>
      </c>
      <c r="G4171" s="169">
        <v>4057</v>
      </c>
      <c r="H4171" s="36">
        <v>158.16999999999999</v>
      </c>
      <c r="I4171" s="50">
        <v>151.76</v>
      </c>
      <c r="J4171" s="155">
        <f t="shared" si="2151"/>
        <v>4228.3585266209802</v>
      </c>
      <c r="K4171" s="182">
        <v>6604.5</v>
      </c>
      <c r="L4171" s="143">
        <v>7031.1149999999998</v>
      </c>
      <c r="M4171" s="143">
        <v>7170.3450000000003</v>
      </c>
      <c r="N4171" s="143">
        <f t="shared" si="2152"/>
        <v>4228.3585266209802</v>
      </c>
      <c r="O4171" s="143">
        <f t="shared" si="2153"/>
        <v>7170.3450000000003</v>
      </c>
      <c r="P4171" s="143">
        <f t="shared" si="2154"/>
        <v>6604.5</v>
      </c>
      <c r="Q4171" s="143">
        <f t="shared" si="2155"/>
        <v>6258.579631655246</v>
      </c>
      <c r="R4171" s="143">
        <f t="shared" si="2156"/>
        <v>5416.4292633104906</v>
      </c>
      <c r="S4171" s="143">
        <f t="shared" si="2157"/>
        <v>6887.4225000000006</v>
      </c>
      <c r="T4171" s="143">
        <f t="shared" si="2158"/>
        <v>1374.7224712426712</v>
      </c>
      <c r="U4171" s="194">
        <f t="shared" si="2159"/>
        <v>0.20814936350104796</v>
      </c>
      <c r="V4171" s="188" t="str">
        <f t="shared" si="2160"/>
        <v>MENOR</v>
      </c>
      <c r="W4171" s="188">
        <f t="shared" si="2161"/>
        <v>4228.3585266209802</v>
      </c>
      <c r="X4171" s="143">
        <f t="shared" si="2162"/>
        <v>4228</v>
      </c>
    </row>
    <row r="4172" spans="1:24" ht="41.4" x14ac:dyDescent="0.25">
      <c r="A4172" s="20" t="s">
        <v>142</v>
      </c>
      <c r="B4172" s="20">
        <v>4912</v>
      </c>
      <c r="C4172" s="31" t="s">
        <v>1932</v>
      </c>
      <c r="D4172" s="58" t="s">
        <v>1392</v>
      </c>
      <c r="E4172" s="20" t="s">
        <v>7</v>
      </c>
      <c r="F4172" s="23" t="s">
        <v>334</v>
      </c>
      <c r="G4172" s="169">
        <v>20742</v>
      </c>
      <c r="H4172" s="36">
        <v>158.16999999999999</v>
      </c>
      <c r="I4172" s="50">
        <v>151.76</v>
      </c>
      <c r="J4172" s="155">
        <f t="shared" si="2151"/>
        <v>21618.095282024249</v>
      </c>
      <c r="K4172" s="182">
        <v>359945.25</v>
      </c>
      <c r="L4172" s="143">
        <v>386470.94500000001</v>
      </c>
      <c r="M4172" s="143">
        <v>394123.83500000002</v>
      </c>
      <c r="N4172" s="143">
        <f t="shared" si="2152"/>
        <v>21618.095282024249</v>
      </c>
      <c r="O4172" s="143">
        <f t="shared" si="2153"/>
        <v>394123.83500000002</v>
      </c>
      <c r="P4172" s="143">
        <f t="shared" si="2154"/>
        <v>359945.25</v>
      </c>
      <c r="Q4172" s="143">
        <f t="shared" si="2155"/>
        <v>290539.53132050607</v>
      </c>
      <c r="R4172" s="143">
        <f t="shared" si="2156"/>
        <v>190781.67264101212</v>
      </c>
      <c r="S4172" s="143">
        <f t="shared" si="2157"/>
        <v>377034.54249999998</v>
      </c>
      <c r="T4172" s="143">
        <f t="shared" si="2158"/>
        <v>179878.14083033</v>
      </c>
      <c r="U4172" s="194">
        <f t="shared" si="2159"/>
        <v>0.49973750405188011</v>
      </c>
      <c r="V4172" s="188" t="str">
        <f t="shared" si="2160"/>
        <v>MENOR</v>
      </c>
      <c r="W4172" s="188">
        <f t="shared" si="2161"/>
        <v>21618.095282024249</v>
      </c>
      <c r="X4172" s="143">
        <f t="shared" si="2162"/>
        <v>21618</v>
      </c>
    </row>
    <row r="4173" spans="1:24" ht="41.4" x14ac:dyDescent="0.25">
      <c r="A4173" s="20" t="s">
        <v>143</v>
      </c>
      <c r="B4173" s="20">
        <v>4912</v>
      </c>
      <c r="C4173" s="31" t="s">
        <v>1413</v>
      </c>
      <c r="D4173" s="58" t="s">
        <v>1392</v>
      </c>
      <c r="E4173" s="20" t="s">
        <v>7</v>
      </c>
      <c r="F4173" s="23" t="s">
        <v>334</v>
      </c>
      <c r="G4173" s="169">
        <v>22435</v>
      </c>
      <c r="H4173" s="36">
        <v>158.16999999999999</v>
      </c>
      <c r="I4173" s="50">
        <v>151.76</v>
      </c>
      <c r="J4173" s="155">
        <f t="shared" si="2151"/>
        <v>23382.603782287824</v>
      </c>
      <c r="K4173" s="182">
        <v>759970.89</v>
      </c>
      <c r="L4173" s="143">
        <v>852073.78410000016</v>
      </c>
      <c r="M4173" s="143">
        <v>868946.53230000008</v>
      </c>
      <c r="N4173" s="143">
        <f t="shared" si="2152"/>
        <v>23382.603782287824</v>
      </c>
      <c r="O4173" s="143">
        <f t="shared" si="2153"/>
        <v>868946.53230000008</v>
      </c>
      <c r="P4173" s="143">
        <f t="shared" si="2154"/>
        <v>759970.89</v>
      </c>
      <c r="Q4173" s="143">
        <f t="shared" si="2155"/>
        <v>626093.45254557207</v>
      </c>
      <c r="R4173" s="143">
        <f t="shared" si="2156"/>
        <v>391676.74689114391</v>
      </c>
      <c r="S4173" s="143">
        <f t="shared" si="2157"/>
        <v>814458.7111500001</v>
      </c>
      <c r="T4173" s="143">
        <f t="shared" si="2158"/>
        <v>404651.39897282049</v>
      </c>
      <c r="U4173" s="194">
        <f t="shared" si="2159"/>
        <v>0.53245644576310081</v>
      </c>
      <c r="V4173" s="188" t="str">
        <f t="shared" si="2160"/>
        <v>MENOR</v>
      </c>
      <c r="W4173" s="188">
        <f t="shared" si="2161"/>
        <v>23382.603782287824</v>
      </c>
      <c r="X4173" s="143">
        <f t="shared" si="2162"/>
        <v>23383</v>
      </c>
    </row>
    <row r="4174" spans="1:24" ht="41.4" x14ac:dyDescent="0.25">
      <c r="A4174" s="20" t="s">
        <v>144</v>
      </c>
      <c r="B4174" s="20">
        <v>4912</v>
      </c>
      <c r="C4174" s="31" t="s">
        <v>1414</v>
      </c>
      <c r="D4174" s="58" t="s">
        <v>1395</v>
      </c>
      <c r="E4174" s="20" t="s">
        <v>7</v>
      </c>
      <c r="F4174" s="23" t="s">
        <v>334</v>
      </c>
      <c r="G4174" s="169">
        <v>23621</v>
      </c>
      <c r="H4174" s="36">
        <v>158.16999999999999</v>
      </c>
      <c r="I4174" s="50">
        <v>151.76</v>
      </c>
      <c r="J4174" s="155">
        <f t="shared" si="2151"/>
        <v>24618.69774644175</v>
      </c>
      <c r="K4174" s="182">
        <v>215059.18</v>
      </c>
      <c r="L4174" s="143">
        <v>237137.2738</v>
      </c>
      <c r="M4174" s="143">
        <v>241833.06140000001</v>
      </c>
      <c r="N4174" s="143">
        <f t="shared" si="2152"/>
        <v>24618.69774644175</v>
      </c>
      <c r="O4174" s="143">
        <f t="shared" si="2153"/>
        <v>241833.06140000001</v>
      </c>
      <c r="P4174" s="143">
        <f t="shared" si="2154"/>
        <v>215059.18</v>
      </c>
      <c r="Q4174" s="143">
        <f t="shared" si="2155"/>
        <v>179662.05323661043</v>
      </c>
      <c r="R4174" s="143">
        <f t="shared" si="2156"/>
        <v>119838.93887322088</v>
      </c>
      <c r="S4174" s="143">
        <f t="shared" si="2157"/>
        <v>228446.1207</v>
      </c>
      <c r="T4174" s="143">
        <f t="shared" si="2158"/>
        <v>104019.28330781881</v>
      </c>
      <c r="U4174" s="194">
        <f t="shared" si="2159"/>
        <v>0.48367748499654289</v>
      </c>
      <c r="V4174" s="188" t="str">
        <f t="shared" si="2160"/>
        <v>MENOR</v>
      </c>
      <c r="W4174" s="188">
        <f t="shared" si="2161"/>
        <v>24618.69774644175</v>
      </c>
      <c r="X4174" s="143">
        <f t="shared" si="2162"/>
        <v>24619</v>
      </c>
    </row>
    <row r="4175" spans="1:24" ht="41.4" x14ac:dyDescent="0.25">
      <c r="A4175" s="20" t="s">
        <v>146</v>
      </c>
      <c r="B4175" s="20">
        <v>4912</v>
      </c>
      <c r="C4175" s="31" t="s">
        <v>1415</v>
      </c>
      <c r="D4175" s="58" t="s">
        <v>1395</v>
      </c>
      <c r="E4175" s="20" t="s">
        <v>7</v>
      </c>
      <c r="F4175" s="23" t="s">
        <v>334</v>
      </c>
      <c r="G4175" s="169">
        <v>7789</v>
      </c>
      <c r="H4175" s="36">
        <v>158.16999999999999</v>
      </c>
      <c r="I4175" s="50">
        <v>151.76</v>
      </c>
      <c r="J4175" s="155">
        <f t="shared" si="2151"/>
        <v>8117.9897865050079</v>
      </c>
      <c r="K4175" s="182">
        <v>220978.24</v>
      </c>
      <c r="L4175" s="143">
        <v>237137.2738</v>
      </c>
      <c r="M4175" s="143">
        <v>241833.06140000001</v>
      </c>
      <c r="N4175" s="143">
        <f t="shared" si="2152"/>
        <v>8117.9897865050079</v>
      </c>
      <c r="O4175" s="143">
        <f t="shared" si="2153"/>
        <v>241833.06140000001</v>
      </c>
      <c r="P4175" s="143">
        <f t="shared" si="2154"/>
        <v>220978.24</v>
      </c>
      <c r="Q4175" s="143">
        <f t="shared" si="2155"/>
        <v>177016.64124662624</v>
      </c>
      <c r="R4175" s="143">
        <f t="shared" si="2156"/>
        <v>114548.1148932525</v>
      </c>
      <c r="S4175" s="143">
        <f t="shared" si="2157"/>
        <v>231405.6507</v>
      </c>
      <c r="T4175" s="143">
        <f t="shared" si="2158"/>
        <v>112952.84474817594</v>
      </c>
      <c r="U4175" s="194">
        <f t="shared" si="2159"/>
        <v>0.51114917354838174</v>
      </c>
      <c r="V4175" s="188" t="str">
        <f t="shared" si="2160"/>
        <v>MENOR</v>
      </c>
      <c r="W4175" s="188">
        <f t="shared" si="2161"/>
        <v>8117.9897865050079</v>
      </c>
      <c r="X4175" s="143">
        <f t="shared" si="2162"/>
        <v>8118</v>
      </c>
    </row>
    <row r="4176" spans="1:24" ht="82.8" x14ac:dyDescent="0.25">
      <c r="A4176" s="20" t="s">
        <v>147</v>
      </c>
      <c r="B4176" s="20">
        <v>4912</v>
      </c>
      <c r="C4176" s="31" t="s">
        <v>1399</v>
      </c>
      <c r="D4176" s="58" t="s">
        <v>506</v>
      </c>
      <c r="E4176" s="20" t="s">
        <v>7</v>
      </c>
      <c r="F4176" s="23" t="s">
        <v>334</v>
      </c>
      <c r="G4176" s="169">
        <v>11042</v>
      </c>
      <c r="H4176" s="36">
        <v>158.16999999999999</v>
      </c>
      <c r="I4176" s="50">
        <v>151.76</v>
      </c>
      <c r="J4176" s="155">
        <f t="shared" si="2151"/>
        <v>11508.389167105957</v>
      </c>
      <c r="K4176" s="182">
        <v>240871.47</v>
      </c>
      <c r="L4176" s="143">
        <v>270063.32429999998</v>
      </c>
      <c r="M4176" s="143">
        <v>275411.11290000001</v>
      </c>
      <c r="N4176" s="143">
        <f t="shared" si="2152"/>
        <v>11508.389167105957</v>
      </c>
      <c r="O4176" s="143">
        <f t="shared" si="2153"/>
        <v>275411.11290000001</v>
      </c>
      <c r="P4176" s="143">
        <f t="shared" si="2154"/>
        <v>240871.47</v>
      </c>
      <c r="Q4176" s="143">
        <f t="shared" si="2155"/>
        <v>199463.57409177651</v>
      </c>
      <c r="R4176" s="143">
        <f t="shared" si="2156"/>
        <v>126189.92958355298</v>
      </c>
      <c r="S4176" s="143">
        <f t="shared" si="2157"/>
        <v>258141.29145000002</v>
      </c>
      <c r="T4176" s="143">
        <f t="shared" si="2158"/>
        <v>126219.54254935263</v>
      </c>
      <c r="U4176" s="194">
        <f t="shared" si="2159"/>
        <v>0.52401200752149113</v>
      </c>
      <c r="V4176" s="188" t="str">
        <f t="shared" si="2160"/>
        <v>MENOR</v>
      </c>
      <c r="W4176" s="188">
        <f t="shared" si="2161"/>
        <v>11508.389167105957</v>
      </c>
      <c r="X4176" s="143">
        <f t="shared" si="2162"/>
        <v>11508</v>
      </c>
    </row>
    <row r="4177" spans="1:24" ht="41.4" x14ac:dyDescent="0.25">
      <c r="A4177" s="20" t="s">
        <v>149</v>
      </c>
      <c r="B4177" s="20">
        <v>4912</v>
      </c>
      <c r="C4177" s="31" t="s">
        <v>1933</v>
      </c>
      <c r="D4177" s="58" t="s">
        <v>1934</v>
      </c>
      <c r="E4177" s="20" t="s">
        <v>7</v>
      </c>
      <c r="F4177" s="23" t="s">
        <v>334</v>
      </c>
      <c r="G4177" s="169">
        <v>41931</v>
      </c>
      <c r="H4177" s="36">
        <v>158.16999999999999</v>
      </c>
      <c r="I4177" s="50">
        <v>151.76</v>
      </c>
      <c r="J4177" s="155">
        <f t="shared" si="2151"/>
        <v>43702.070835529783</v>
      </c>
      <c r="K4177" s="182">
        <v>374243.1</v>
      </c>
      <c r="L4177" s="143">
        <v>395166.69149999996</v>
      </c>
      <c r="M4177" s="143">
        <v>402991.7745</v>
      </c>
      <c r="N4177" s="143">
        <f t="shared" si="2152"/>
        <v>43702.070835529783</v>
      </c>
      <c r="O4177" s="143">
        <f t="shared" si="2153"/>
        <v>402991.7745</v>
      </c>
      <c r="P4177" s="143">
        <f t="shared" si="2154"/>
        <v>374243.1</v>
      </c>
      <c r="Q4177" s="143">
        <f t="shared" si="2155"/>
        <v>304025.90920888243</v>
      </c>
      <c r="R4177" s="143">
        <f t="shared" si="2156"/>
        <v>208972.58541776487</v>
      </c>
      <c r="S4177" s="143">
        <f t="shared" si="2157"/>
        <v>388617.43724999996</v>
      </c>
      <c r="T4177" s="143">
        <f t="shared" si="2158"/>
        <v>173973.02415172322</v>
      </c>
      <c r="U4177" s="194">
        <f t="shared" si="2159"/>
        <v>0.46486635064674064</v>
      </c>
      <c r="V4177" s="188" t="str">
        <f t="shared" si="2160"/>
        <v>MENOR</v>
      </c>
      <c r="W4177" s="188">
        <f t="shared" si="2161"/>
        <v>43702.070835529783</v>
      </c>
      <c r="X4177" s="143">
        <f t="shared" si="2162"/>
        <v>43702</v>
      </c>
    </row>
    <row r="4178" spans="1:24" ht="55.2" x14ac:dyDescent="0.25">
      <c r="A4178" s="20" t="s">
        <v>152</v>
      </c>
      <c r="B4178" s="20">
        <v>4912</v>
      </c>
      <c r="C4178" s="31" t="s">
        <v>1935</v>
      </c>
      <c r="D4178" s="58" t="s">
        <v>1388</v>
      </c>
      <c r="E4178" s="20" t="s">
        <v>7</v>
      </c>
      <c r="F4178" s="23" t="s">
        <v>334</v>
      </c>
      <c r="G4178" s="169">
        <v>10428</v>
      </c>
      <c r="H4178" s="36">
        <v>158.16999999999999</v>
      </c>
      <c r="I4178" s="50">
        <v>151.76</v>
      </c>
      <c r="J4178" s="155">
        <f t="shared" si="2151"/>
        <v>10868.455192409067</v>
      </c>
      <c r="K4178" s="182">
        <v>253972.18</v>
      </c>
      <c r="L4178" s="143">
        <v>282398.424</v>
      </c>
      <c r="M4178" s="143">
        <v>287990.47200000001</v>
      </c>
      <c r="N4178" s="143">
        <f t="shared" si="2152"/>
        <v>10868.455192409067</v>
      </c>
      <c r="O4178" s="143">
        <f t="shared" si="2153"/>
        <v>287990.47200000001</v>
      </c>
      <c r="P4178" s="143">
        <f t="shared" si="2154"/>
        <v>253972.18</v>
      </c>
      <c r="Q4178" s="143">
        <f t="shared" si="2155"/>
        <v>208807.38279810228</v>
      </c>
      <c r="R4178" s="143">
        <f t="shared" si="2156"/>
        <v>132420.31759620452</v>
      </c>
      <c r="S4178" s="143">
        <f t="shared" si="2157"/>
        <v>270981.326</v>
      </c>
      <c r="T4178" s="143">
        <f t="shared" si="2158"/>
        <v>132797.18989084507</v>
      </c>
      <c r="U4178" s="194">
        <f t="shared" si="2159"/>
        <v>0.52288085211082991</v>
      </c>
      <c r="V4178" s="188" t="str">
        <f t="shared" si="2160"/>
        <v>MENOR</v>
      </c>
      <c r="W4178" s="188">
        <f t="shared" si="2161"/>
        <v>10868.455192409067</v>
      </c>
      <c r="X4178" s="143">
        <f t="shared" si="2162"/>
        <v>10868</v>
      </c>
    </row>
    <row r="4179" spans="1:24" ht="41.4" x14ac:dyDescent="0.25">
      <c r="A4179" s="20" t="s">
        <v>153</v>
      </c>
      <c r="B4179" s="20">
        <v>4912</v>
      </c>
      <c r="C4179" s="31" t="s">
        <v>533</v>
      </c>
      <c r="D4179" s="58" t="s">
        <v>534</v>
      </c>
      <c r="E4179" s="20" t="s">
        <v>7</v>
      </c>
      <c r="F4179" s="23" t="s">
        <v>334</v>
      </c>
      <c r="G4179" s="169">
        <v>10986</v>
      </c>
      <c r="H4179" s="36">
        <v>158.16999999999999</v>
      </c>
      <c r="I4179" s="50">
        <v>151.76</v>
      </c>
      <c r="J4179" s="155">
        <f t="shared" si="2151"/>
        <v>11450.02385345282</v>
      </c>
      <c r="K4179" s="182">
        <v>370581.47</v>
      </c>
      <c r="L4179" s="143">
        <v>415493.2243</v>
      </c>
      <c r="M4179" s="143">
        <v>423720.81289999996</v>
      </c>
      <c r="N4179" s="143">
        <f t="shared" si="2152"/>
        <v>11450.02385345282</v>
      </c>
      <c r="O4179" s="143">
        <f t="shared" si="2153"/>
        <v>423720.81289999996</v>
      </c>
      <c r="P4179" s="143">
        <f t="shared" si="2154"/>
        <v>370581.47</v>
      </c>
      <c r="Q4179" s="143">
        <f t="shared" si="2155"/>
        <v>305311.38276336319</v>
      </c>
      <c r="R4179" s="143">
        <f t="shared" si="2156"/>
        <v>191015.7469267264</v>
      </c>
      <c r="S4179" s="143">
        <f t="shared" si="2157"/>
        <v>397151.14145</v>
      </c>
      <c r="T4179" s="143">
        <f t="shared" si="2158"/>
        <v>197294.63069053603</v>
      </c>
      <c r="U4179" s="194">
        <f t="shared" si="2159"/>
        <v>0.53239205589673988</v>
      </c>
      <c r="V4179" s="188" t="str">
        <f t="shared" si="2160"/>
        <v>MENOR</v>
      </c>
      <c r="W4179" s="188">
        <f t="shared" si="2161"/>
        <v>11450.02385345282</v>
      </c>
      <c r="X4179" s="143">
        <f t="shared" si="2162"/>
        <v>11450</v>
      </c>
    </row>
    <row r="4180" spans="1:24" x14ac:dyDescent="0.25">
      <c r="A4180" s="52" t="s">
        <v>185</v>
      </c>
      <c r="B4180" s="34" t="s">
        <v>1416</v>
      </c>
      <c r="C4180" s="35"/>
      <c r="D4180" s="17"/>
      <c r="E4180" s="17"/>
      <c r="F4180" s="17"/>
      <c r="G4180" s="138"/>
      <c r="H4180" s="18"/>
      <c r="I4180" s="18"/>
      <c r="J4180" s="138"/>
      <c r="K4180" s="178"/>
      <c r="L4180" s="139"/>
      <c r="M4180" s="139"/>
      <c r="N4180" s="139"/>
      <c r="O4180" s="139"/>
      <c r="P4180" s="139"/>
      <c r="Q4180" s="139"/>
      <c r="R4180" s="139"/>
      <c r="S4180" s="139"/>
      <c r="T4180" s="139"/>
      <c r="U4180" s="193"/>
      <c r="V4180" s="52"/>
      <c r="W4180" s="139"/>
      <c r="X4180" s="139"/>
    </row>
    <row r="4181" spans="1:24" ht="55.2" x14ac:dyDescent="0.25">
      <c r="A4181" s="20" t="s">
        <v>187</v>
      </c>
      <c r="B4181" s="20">
        <v>4912</v>
      </c>
      <c r="C4181" s="31" t="s">
        <v>1936</v>
      </c>
      <c r="D4181" s="58" t="s">
        <v>1418</v>
      </c>
      <c r="E4181" s="20" t="s">
        <v>13</v>
      </c>
      <c r="F4181" s="23" t="s">
        <v>334</v>
      </c>
      <c r="G4181" s="169">
        <v>20963</v>
      </c>
      <c r="H4181" s="36">
        <v>158.16999999999999</v>
      </c>
      <c r="I4181" s="50">
        <v>151.76</v>
      </c>
      <c r="J4181" s="155">
        <f t="shared" ref="J4181:J4205" si="2163">G4181*(H4181/I4181)</f>
        <v>21848.429823405379</v>
      </c>
      <c r="K4181" s="182">
        <v>245291.13</v>
      </c>
      <c r="L4181" s="143">
        <v>270063.32429999998</v>
      </c>
      <c r="M4181" s="143">
        <v>275411.11290000001</v>
      </c>
      <c r="N4181" s="143">
        <f t="shared" ref="N4181:N4205" si="2164">MIN(J4181,K4181,L4181,M4181)</f>
        <v>21848.429823405379</v>
      </c>
      <c r="O4181" s="143">
        <f t="shared" ref="O4181:O4205" si="2165">MAX(J4181,K4181,L4181,M4181)</f>
        <v>275411.11290000001</v>
      </c>
      <c r="P4181" s="143">
        <f t="shared" ref="P4181:P4205" si="2166">MEDIAN(J4181,K4181,L4181,M4181,)</f>
        <v>245291.13</v>
      </c>
      <c r="Q4181" s="143">
        <f t="shared" ref="Q4181:Q4205" si="2167">AVERAGE(J4181,K4181,L4181,M4181)</f>
        <v>203153.49925585138</v>
      </c>
      <c r="R4181" s="143">
        <f t="shared" ref="R4181:R4205" si="2168">AVERAGE(N4181,P4181)</f>
        <v>133569.7799117027</v>
      </c>
      <c r="S4181" s="143">
        <f t="shared" ref="S4181:S4205" si="2169">AVERAGE(O4181,P4181)</f>
        <v>260351.12145000001</v>
      </c>
      <c r="T4181" s="143">
        <f t="shared" ref="T4181:T4205" si="2170">STDEVA(J4181,K4181,L4181,M4181)</f>
        <v>121580.14577994749</v>
      </c>
      <c r="U4181" s="194">
        <f t="shared" ref="U4181:U4205" si="2171">T4181/P4181</f>
        <v>0.49565651142765532</v>
      </c>
      <c r="V4181" s="188" t="str">
        <f t="shared" ref="V4181:V4205" si="2172">IF(U4181&lt;=70%,"MENOR",IF(AND(U4181&gt;70%,U4181&lt;=90%),"[PROM MEN-MED]","PROMEDIO"))</f>
        <v>MENOR</v>
      </c>
      <c r="W4181" s="188">
        <f t="shared" ref="W4181:W4205" si="2173">IF(U4181&lt;=70%,N4181,IF(AND(U4181&gt;70%,U4181&lt;=90%),R4181,Q4181))</f>
        <v>21848.429823405379</v>
      </c>
      <c r="X4181" s="143">
        <f t="shared" ref="X4181:X4205" si="2174">ROUND(W4181,0)</f>
        <v>21848</v>
      </c>
    </row>
    <row r="4182" spans="1:24" ht="41.4" x14ac:dyDescent="0.25">
      <c r="A4182" s="20" t="s">
        <v>188</v>
      </c>
      <c r="B4182" s="20">
        <v>4912</v>
      </c>
      <c r="C4182" s="31" t="s">
        <v>1423</v>
      </c>
      <c r="D4182" s="58" t="s">
        <v>1424</v>
      </c>
      <c r="E4182" s="20" t="s">
        <v>7</v>
      </c>
      <c r="F4182" s="23" t="s">
        <v>334</v>
      </c>
      <c r="G4182" s="169">
        <v>5173</v>
      </c>
      <c r="H4182" s="36">
        <v>158.16999999999999</v>
      </c>
      <c r="I4182" s="50">
        <v>151.76</v>
      </c>
      <c r="J4182" s="155">
        <f t="shared" si="2163"/>
        <v>5391.4958487084878</v>
      </c>
      <c r="K4182" s="182">
        <v>167133.12</v>
      </c>
      <c r="L4182" s="143">
        <v>180861.91199999998</v>
      </c>
      <c r="M4182" s="143">
        <v>184443.33599999998</v>
      </c>
      <c r="N4182" s="143">
        <f t="shared" si="2164"/>
        <v>5391.4958487084878</v>
      </c>
      <c r="O4182" s="143">
        <f t="shared" si="2165"/>
        <v>184443.33599999998</v>
      </c>
      <c r="P4182" s="143">
        <f t="shared" si="2166"/>
        <v>167133.12</v>
      </c>
      <c r="Q4182" s="143">
        <f t="shared" si="2167"/>
        <v>134457.46596217711</v>
      </c>
      <c r="R4182" s="143">
        <f t="shared" si="2168"/>
        <v>86262.307924354245</v>
      </c>
      <c r="S4182" s="143">
        <f t="shared" si="2169"/>
        <v>175788.228</v>
      </c>
      <c r="T4182" s="143">
        <f t="shared" si="2170"/>
        <v>86366.820063505103</v>
      </c>
      <c r="U4182" s="194">
        <f t="shared" si="2171"/>
        <v>0.51675466875449405</v>
      </c>
      <c r="V4182" s="188" t="str">
        <f t="shared" si="2172"/>
        <v>MENOR</v>
      </c>
      <c r="W4182" s="188">
        <f t="shared" si="2173"/>
        <v>5391.4958487084878</v>
      </c>
      <c r="X4182" s="143">
        <f t="shared" si="2174"/>
        <v>5391</v>
      </c>
    </row>
    <row r="4183" spans="1:24" ht="55.2" x14ac:dyDescent="0.25">
      <c r="A4183" s="20" t="s">
        <v>189</v>
      </c>
      <c r="B4183" s="20">
        <v>4912</v>
      </c>
      <c r="C4183" s="31" t="s">
        <v>1425</v>
      </c>
      <c r="D4183" s="58" t="s">
        <v>1426</v>
      </c>
      <c r="E4183" s="20" t="s">
        <v>7</v>
      </c>
      <c r="F4183" s="23" t="s">
        <v>334</v>
      </c>
      <c r="G4183" s="169">
        <v>4862</v>
      </c>
      <c r="H4183" s="36">
        <v>158.16999999999999</v>
      </c>
      <c r="I4183" s="50">
        <v>151.76</v>
      </c>
      <c r="J4183" s="155">
        <f t="shared" si="2163"/>
        <v>5067.3599103848182</v>
      </c>
      <c r="K4183" s="182">
        <v>123743.34</v>
      </c>
      <c r="L4183" s="143">
        <v>136446.89939999999</v>
      </c>
      <c r="M4183" s="143">
        <v>139148.81820000001</v>
      </c>
      <c r="N4183" s="143">
        <f t="shared" si="2164"/>
        <v>5067.3599103848182</v>
      </c>
      <c r="O4183" s="143">
        <f t="shared" si="2165"/>
        <v>139148.81820000001</v>
      </c>
      <c r="P4183" s="143">
        <f t="shared" si="2166"/>
        <v>123743.34</v>
      </c>
      <c r="Q4183" s="143">
        <f t="shared" si="2167"/>
        <v>101101.6043775962</v>
      </c>
      <c r="R4183" s="143">
        <f t="shared" si="2168"/>
        <v>64405.349955192411</v>
      </c>
      <c r="S4183" s="143">
        <f t="shared" si="2169"/>
        <v>131446.0791</v>
      </c>
      <c r="T4183" s="143">
        <f t="shared" si="2170"/>
        <v>64374.17873198181</v>
      </c>
      <c r="U4183" s="194">
        <f t="shared" si="2171"/>
        <v>0.52022338116929612</v>
      </c>
      <c r="V4183" s="188" t="str">
        <f t="shared" si="2172"/>
        <v>MENOR</v>
      </c>
      <c r="W4183" s="188">
        <f t="shared" si="2173"/>
        <v>5067.3599103848182</v>
      </c>
      <c r="X4183" s="143">
        <f t="shared" si="2174"/>
        <v>5067</v>
      </c>
    </row>
    <row r="4184" spans="1:24" ht="41.4" x14ac:dyDescent="0.25">
      <c r="A4184" s="20" t="s">
        <v>190</v>
      </c>
      <c r="B4184" s="20">
        <v>4912</v>
      </c>
      <c r="C4184" s="31" t="s">
        <v>1937</v>
      </c>
      <c r="D4184" s="58" t="s">
        <v>1422</v>
      </c>
      <c r="E4184" s="20" t="s">
        <v>13</v>
      </c>
      <c r="F4184" s="23" t="s">
        <v>334</v>
      </c>
      <c r="G4184" s="169">
        <v>12931</v>
      </c>
      <c r="H4184" s="36">
        <v>158.16999999999999</v>
      </c>
      <c r="I4184" s="50">
        <v>151.76</v>
      </c>
      <c r="J4184" s="155">
        <f t="shared" si="2163"/>
        <v>13477.176265155509</v>
      </c>
      <c r="K4184" s="182">
        <v>85349.18</v>
      </c>
      <c r="L4184" s="143">
        <v>95692.874200000006</v>
      </c>
      <c r="M4184" s="143">
        <v>97587.782599999991</v>
      </c>
      <c r="N4184" s="143">
        <f t="shared" si="2164"/>
        <v>13477.176265155509</v>
      </c>
      <c r="O4184" s="143">
        <f t="shared" si="2165"/>
        <v>97587.782599999991</v>
      </c>
      <c r="P4184" s="143">
        <f t="shared" si="2166"/>
        <v>85349.18</v>
      </c>
      <c r="Q4184" s="143">
        <f t="shared" si="2167"/>
        <v>73026.75326628887</v>
      </c>
      <c r="R4184" s="143">
        <f t="shared" si="2168"/>
        <v>49413.178132577748</v>
      </c>
      <c r="S4184" s="143">
        <f t="shared" si="2169"/>
        <v>91468.481299999985</v>
      </c>
      <c r="T4184" s="143">
        <f t="shared" si="2170"/>
        <v>40062.415976967037</v>
      </c>
      <c r="U4184" s="194">
        <f t="shared" si="2171"/>
        <v>0.46939426924742617</v>
      </c>
      <c r="V4184" s="188" t="str">
        <f t="shared" si="2172"/>
        <v>MENOR</v>
      </c>
      <c r="W4184" s="188">
        <f t="shared" si="2173"/>
        <v>13477.176265155509</v>
      </c>
      <c r="X4184" s="143">
        <f t="shared" si="2174"/>
        <v>13477</v>
      </c>
    </row>
    <row r="4185" spans="1:24" ht="55.2" x14ac:dyDescent="0.25">
      <c r="A4185" s="20" t="s">
        <v>191</v>
      </c>
      <c r="B4185" s="20">
        <v>4912</v>
      </c>
      <c r="C4185" s="31" t="s">
        <v>1127</v>
      </c>
      <c r="D4185" s="58" t="s">
        <v>1427</v>
      </c>
      <c r="E4185" s="20" t="s">
        <v>7</v>
      </c>
      <c r="F4185" s="23" t="s">
        <v>334</v>
      </c>
      <c r="G4185" s="169">
        <v>19623</v>
      </c>
      <c r="H4185" s="36">
        <v>158.16999999999999</v>
      </c>
      <c r="I4185" s="50">
        <v>151.76</v>
      </c>
      <c r="J4185" s="155">
        <f t="shared" si="2163"/>
        <v>20451.831246705326</v>
      </c>
      <c r="K4185" s="182">
        <v>86132.2</v>
      </c>
      <c r="L4185" s="143">
        <v>94902.024000000005</v>
      </c>
      <c r="M4185" s="143">
        <v>96781.271999999997</v>
      </c>
      <c r="N4185" s="143">
        <f t="shared" si="2164"/>
        <v>20451.831246705326</v>
      </c>
      <c r="O4185" s="143">
        <f t="shared" si="2165"/>
        <v>96781.271999999997</v>
      </c>
      <c r="P4185" s="143">
        <f t="shared" si="2166"/>
        <v>86132.2</v>
      </c>
      <c r="Q4185" s="143">
        <f t="shared" si="2167"/>
        <v>74566.831811676326</v>
      </c>
      <c r="R4185" s="143">
        <f t="shared" si="2168"/>
        <v>53292.015623352665</v>
      </c>
      <c r="S4185" s="143">
        <f t="shared" si="2169"/>
        <v>91456.736000000004</v>
      </c>
      <c r="T4185" s="143">
        <f t="shared" si="2170"/>
        <v>36373.948652366467</v>
      </c>
      <c r="U4185" s="194">
        <f t="shared" si="2171"/>
        <v>0.4223037220965733</v>
      </c>
      <c r="V4185" s="188" t="str">
        <f t="shared" si="2172"/>
        <v>MENOR</v>
      </c>
      <c r="W4185" s="188">
        <f t="shared" si="2173"/>
        <v>20451.831246705326</v>
      </c>
      <c r="X4185" s="143">
        <f t="shared" si="2174"/>
        <v>20452</v>
      </c>
    </row>
    <row r="4186" spans="1:24" ht="55.2" x14ac:dyDescent="0.25">
      <c r="A4186" s="20" t="s">
        <v>192</v>
      </c>
      <c r="B4186" s="20">
        <v>4912</v>
      </c>
      <c r="C4186" s="31" t="s">
        <v>1428</v>
      </c>
      <c r="D4186" s="58" t="s">
        <v>1429</v>
      </c>
      <c r="E4186" s="20" t="s">
        <v>7</v>
      </c>
      <c r="F4186" s="23" t="s">
        <v>334</v>
      </c>
      <c r="G4186" s="169">
        <v>6464</v>
      </c>
      <c r="H4186" s="36">
        <v>158.16999999999999</v>
      </c>
      <c r="I4186" s="50">
        <v>151.76</v>
      </c>
      <c r="J4186" s="155">
        <f t="shared" si="2163"/>
        <v>6737.0247759620452</v>
      </c>
      <c r="K4186" s="182">
        <v>240482.34</v>
      </c>
      <c r="L4186" s="143">
        <v>260713.74419999999</v>
      </c>
      <c r="M4186" s="143">
        <v>265876.39260000002</v>
      </c>
      <c r="N4186" s="143">
        <f t="shared" si="2164"/>
        <v>6737.0247759620452</v>
      </c>
      <c r="O4186" s="143">
        <f t="shared" si="2165"/>
        <v>265876.39260000002</v>
      </c>
      <c r="P4186" s="143">
        <f t="shared" si="2166"/>
        <v>240482.34</v>
      </c>
      <c r="Q4186" s="143">
        <f t="shared" si="2167"/>
        <v>193452.37539399051</v>
      </c>
      <c r="R4186" s="143">
        <f t="shared" si="2168"/>
        <v>123609.68238798103</v>
      </c>
      <c r="S4186" s="143">
        <f t="shared" si="2169"/>
        <v>253179.36629999999</v>
      </c>
      <c r="T4186" s="143">
        <f t="shared" si="2170"/>
        <v>124958.3527009035</v>
      </c>
      <c r="U4186" s="194">
        <f t="shared" si="2171"/>
        <v>0.51961550565793524</v>
      </c>
      <c r="V4186" s="188" t="str">
        <f t="shared" si="2172"/>
        <v>MENOR</v>
      </c>
      <c r="W4186" s="188">
        <f t="shared" si="2173"/>
        <v>6737.0247759620452</v>
      </c>
      <c r="X4186" s="143">
        <f t="shared" si="2174"/>
        <v>6737</v>
      </c>
    </row>
    <row r="4187" spans="1:24" ht="55.2" x14ac:dyDescent="0.25">
      <c r="A4187" s="20" t="s">
        <v>193</v>
      </c>
      <c r="B4187" s="20">
        <v>4912</v>
      </c>
      <c r="C4187" s="31" t="s">
        <v>1430</v>
      </c>
      <c r="D4187" s="58" t="s">
        <v>1431</v>
      </c>
      <c r="E4187" s="20" t="s">
        <v>7</v>
      </c>
      <c r="F4187" s="23" t="s">
        <v>334</v>
      </c>
      <c r="G4187" s="169">
        <v>6382</v>
      </c>
      <c r="H4187" s="36">
        <v>158.16999999999999</v>
      </c>
      <c r="I4187" s="50">
        <v>151.76</v>
      </c>
      <c r="J4187" s="155">
        <f t="shared" si="2163"/>
        <v>6651.5612809699533</v>
      </c>
      <c r="K4187" s="182">
        <v>220178.56</v>
      </c>
      <c r="L4187" s="143">
        <v>242235.73360000001</v>
      </c>
      <c r="M4187" s="143">
        <v>247032.48080000002</v>
      </c>
      <c r="N4187" s="143">
        <f t="shared" si="2164"/>
        <v>6651.5612809699533</v>
      </c>
      <c r="O4187" s="143">
        <f t="shared" si="2165"/>
        <v>247032.48080000002</v>
      </c>
      <c r="P4187" s="143">
        <f t="shared" si="2166"/>
        <v>220178.56</v>
      </c>
      <c r="Q4187" s="143">
        <f t="shared" si="2167"/>
        <v>179024.5839202425</v>
      </c>
      <c r="R4187" s="143">
        <f t="shared" si="2168"/>
        <v>113415.06064048498</v>
      </c>
      <c r="S4187" s="143">
        <f t="shared" si="2169"/>
        <v>233605.52040000001</v>
      </c>
      <c r="T4187" s="143">
        <f t="shared" si="2170"/>
        <v>115508.77623629129</v>
      </c>
      <c r="U4187" s="194">
        <f t="shared" si="2171"/>
        <v>0.52461409610586651</v>
      </c>
      <c r="V4187" s="188" t="str">
        <f t="shared" si="2172"/>
        <v>MENOR</v>
      </c>
      <c r="W4187" s="188">
        <f t="shared" si="2173"/>
        <v>6651.5612809699533</v>
      </c>
      <c r="X4187" s="143">
        <f t="shared" si="2174"/>
        <v>6652</v>
      </c>
    </row>
    <row r="4188" spans="1:24" ht="55.2" x14ac:dyDescent="0.25">
      <c r="A4188" s="20" t="s">
        <v>194</v>
      </c>
      <c r="B4188" s="20">
        <v>4912</v>
      </c>
      <c r="C4188" s="31" t="s">
        <v>1432</v>
      </c>
      <c r="D4188" s="58" t="s">
        <v>1433</v>
      </c>
      <c r="E4188" s="20" t="s">
        <v>7</v>
      </c>
      <c r="F4188" s="23" t="s">
        <v>334</v>
      </c>
      <c r="G4188" s="169">
        <v>11208</v>
      </c>
      <c r="H4188" s="36">
        <v>158.16999999999999</v>
      </c>
      <c r="I4188" s="50">
        <v>151.76</v>
      </c>
      <c r="J4188" s="155">
        <f t="shared" si="2163"/>
        <v>11681.400632577755</v>
      </c>
      <c r="K4188" s="182">
        <v>85349.18</v>
      </c>
      <c r="L4188" s="143">
        <v>94902.024000000005</v>
      </c>
      <c r="M4188" s="143">
        <v>96781.271999999997</v>
      </c>
      <c r="N4188" s="143">
        <f t="shared" si="2164"/>
        <v>11681.400632577755</v>
      </c>
      <c r="O4188" s="143">
        <f t="shared" si="2165"/>
        <v>96781.271999999997</v>
      </c>
      <c r="P4188" s="143">
        <f t="shared" si="2166"/>
        <v>85349.18</v>
      </c>
      <c r="Q4188" s="143">
        <f t="shared" si="2167"/>
        <v>72178.469158144435</v>
      </c>
      <c r="R4188" s="143">
        <f t="shared" si="2168"/>
        <v>48515.290316288876</v>
      </c>
      <c r="S4188" s="143">
        <f t="shared" si="2169"/>
        <v>91065.225999999995</v>
      </c>
      <c r="T4188" s="143">
        <f t="shared" si="2170"/>
        <v>40640.787297955219</v>
      </c>
      <c r="U4188" s="194">
        <f t="shared" si="2171"/>
        <v>0.47617079974236687</v>
      </c>
      <c r="V4188" s="188" t="str">
        <f t="shared" si="2172"/>
        <v>MENOR</v>
      </c>
      <c r="W4188" s="188">
        <f t="shared" si="2173"/>
        <v>11681.400632577755</v>
      </c>
      <c r="X4188" s="143">
        <f t="shared" si="2174"/>
        <v>11681</v>
      </c>
    </row>
    <row r="4189" spans="1:24" ht="41.4" x14ac:dyDescent="0.25">
      <c r="A4189" s="20" t="s">
        <v>195</v>
      </c>
      <c r="B4189" s="20">
        <v>4912</v>
      </c>
      <c r="C4189" s="31" t="s">
        <v>1436</v>
      </c>
      <c r="D4189" s="58" t="s">
        <v>1437</v>
      </c>
      <c r="E4189" s="20" t="s">
        <v>7</v>
      </c>
      <c r="F4189" s="23" t="s">
        <v>334</v>
      </c>
      <c r="G4189" s="169">
        <v>5637</v>
      </c>
      <c r="H4189" s="36">
        <v>158.16999999999999</v>
      </c>
      <c r="I4189" s="50">
        <v>151.76</v>
      </c>
      <c r="J4189" s="155">
        <f t="shared" si="2163"/>
        <v>5875.0941618344759</v>
      </c>
      <c r="K4189" s="182">
        <v>162656.34</v>
      </c>
      <c r="L4189" s="143">
        <v>180861.91199999998</v>
      </c>
      <c r="M4189" s="143">
        <v>184443.33599999998</v>
      </c>
      <c r="N4189" s="143">
        <f t="shared" si="2164"/>
        <v>5875.0941618344759</v>
      </c>
      <c r="O4189" s="143">
        <f t="shared" si="2165"/>
        <v>184443.33599999998</v>
      </c>
      <c r="P4189" s="143">
        <f t="shared" si="2166"/>
        <v>162656.34</v>
      </c>
      <c r="Q4189" s="143">
        <f t="shared" si="2167"/>
        <v>133459.17054045861</v>
      </c>
      <c r="R4189" s="143">
        <f t="shared" si="2168"/>
        <v>84265.717080917238</v>
      </c>
      <c r="S4189" s="143">
        <f t="shared" si="2169"/>
        <v>173549.83799999999</v>
      </c>
      <c r="T4189" s="143">
        <f t="shared" si="2170"/>
        <v>85589.283354326923</v>
      </c>
      <c r="U4189" s="194">
        <f t="shared" si="2171"/>
        <v>0.52619703206359447</v>
      </c>
      <c r="V4189" s="188" t="str">
        <f t="shared" si="2172"/>
        <v>MENOR</v>
      </c>
      <c r="W4189" s="188">
        <f t="shared" si="2173"/>
        <v>5875.0941618344759</v>
      </c>
      <c r="X4189" s="143">
        <f t="shared" si="2174"/>
        <v>5875</v>
      </c>
    </row>
    <row r="4190" spans="1:24" ht="69" x14ac:dyDescent="0.25">
      <c r="A4190" s="20" t="s">
        <v>196</v>
      </c>
      <c r="B4190" s="20">
        <v>4912</v>
      </c>
      <c r="C4190" s="31" t="s">
        <v>1438</v>
      </c>
      <c r="D4190" s="58" t="s">
        <v>1439</v>
      </c>
      <c r="E4190" s="20" t="s">
        <v>7</v>
      </c>
      <c r="F4190" s="23" t="s">
        <v>334</v>
      </c>
      <c r="G4190" s="169">
        <v>14815</v>
      </c>
      <c r="H4190" s="36">
        <v>158.16999999999999</v>
      </c>
      <c r="I4190" s="50">
        <v>151.76</v>
      </c>
      <c r="J4190" s="155">
        <f t="shared" si="2163"/>
        <v>15440.752174486031</v>
      </c>
      <c r="K4190" s="182">
        <v>557372.19999999995</v>
      </c>
      <c r="L4190" s="143">
        <v>609005.13380000007</v>
      </c>
      <c r="M4190" s="143">
        <v>621064.64139999996</v>
      </c>
      <c r="N4190" s="143">
        <f t="shared" si="2164"/>
        <v>15440.752174486031</v>
      </c>
      <c r="O4190" s="143">
        <f t="shared" si="2165"/>
        <v>621064.64139999996</v>
      </c>
      <c r="P4190" s="143">
        <f t="shared" si="2166"/>
        <v>557372.19999999995</v>
      </c>
      <c r="Q4190" s="143">
        <f t="shared" si="2167"/>
        <v>450720.68184362154</v>
      </c>
      <c r="R4190" s="143">
        <f t="shared" si="2168"/>
        <v>286406.47608724301</v>
      </c>
      <c r="S4190" s="143">
        <f t="shared" si="2169"/>
        <v>589218.4206999999</v>
      </c>
      <c r="T4190" s="143">
        <f t="shared" si="2170"/>
        <v>291498.53961115249</v>
      </c>
      <c r="U4190" s="194">
        <f t="shared" si="2171"/>
        <v>0.52298722399709296</v>
      </c>
      <c r="V4190" s="188" t="str">
        <f t="shared" si="2172"/>
        <v>MENOR</v>
      </c>
      <c r="W4190" s="188">
        <f t="shared" si="2173"/>
        <v>15440.752174486031</v>
      </c>
      <c r="X4190" s="143">
        <f t="shared" si="2174"/>
        <v>15441</v>
      </c>
    </row>
    <row r="4191" spans="1:24" ht="69" x14ac:dyDescent="0.25">
      <c r="A4191" s="20" t="s">
        <v>197</v>
      </c>
      <c r="B4191" s="20">
        <v>4912</v>
      </c>
      <c r="C4191" s="31" t="s">
        <v>1440</v>
      </c>
      <c r="D4191" s="58" t="s">
        <v>3902</v>
      </c>
      <c r="E4191" s="20" t="s">
        <v>13</v>
      </c>
      <c r="F4191" s="23" t="s">
        <v>334</v>
      </c>
      <c r="G4191" s="169">
        <v>40358</v>
      </c>
      <c r="H4191" s="36">
        <v>158.16999999999999</v>
      </c>
      <c r="I4191" s="50">
        <v>151.76</v>
      </c>
      <c r="J4191" s="155">
        <f t="shared" si="2163"/>
        <v>42062.630864522929</v>
      </c>
      <c r="K4191" s="182">
        <v>889680.89</v>
      </c>
      <c r="L4191" s="143">
        <v>981016.01989999996</v>
      </c>
      <c r="M4191" s="143">
        <v>1000442.0797</v>
      </c>
      <c r="N4191" s="143">
        <f t="shared" si="2164"/>
        <v>42062.630864522929</v>
      </c>
      <c r="O4191" s="143">
        <f t="shared" si="2165"/>
        <v>1000442.0797</v>
      </c>
      <c r="P4191" s="143">
        <f t="shared" si="2166"/>
        <v>889680.89</v>
      </c>
      <c r="Q4191" s="143">
        <f t="shared" si="2167"/>
        <v>728300.40511613071</v>
      </c>
      <c r="R4191" s="143">
        <f t="shared" si="2168"/>
        <v>465871.76043226145</v>
      </c>
      <c r="S4191" s="143">
        <f t="shared" si="2169"/>
        <v>945061.48485000001</v>
      </c>
      <c r="T4191" s="143">
        <f t="shared" si="2170"/>
        <v>460033.41063885618</v>
      </c>
      <c r="U4191" s="194">
        <f t="shared" si="2171"/>
        <v>0.51707687083045717</v>
      </c>
      <c r="V4191" s="188" t="str">
        <f t="shared" si="2172"/>
        <v>MENOR</v>
      </c>
      <c r="W4191" s="188">
        <f t="shared" si="2173"/>
        <v>42062.630864522929</v>
      </c>
      <c r="X4191" s="143">
        <f t="shared" si="2174"/>
        <v>42063</v>
      </c>
    </row>
    <row r="4192" spans="1:24" ht="82.8" x14ac:dyDescent="0.25">
      <c r="A4192" s="20" t="s">
        <v>198</v>
      </c>
      <c r="B4192" s="20">
        <v>4912</v>
      </c>
      <c r="C4192" s="32" t="s">
        <v>1441</v>
      </c>
      <c r="D4192" s="58" t="s">
        <v>1442</v>
      </c>
      <c r="E4192" s="20" t="s">
        <v>13</v>
      </c>
      <c r="F4192" s="23" t="s">
        <v>334</v>
      </c>
      <c r="G4192" s="169">
        <v>40502</v>
      </c>
      <c r="H4192" s="36">
        <v>158.16999999999999</v>
      </c>
      <c r="I4192" s="50">
        <v>151.76</v>
      </c>
      <c r="J4192" s="155">
        <f t="shared" si="2163"/>
        <v>42212.713099631001</v>
      </c>
      <c r="K4192" s="182">
        <v>977466</v>
      </c>
      <c r="L4192" s="143">
        <v>1058393.1400000001</v>
      </c>
      <c r="M4192" s="143">
        <v>1079351.42</v>
      </c>
      <c r="N4192" s="143">
        <f t="shared" si="2164"/>
        <v>42212.713099631001</v>
      </c>
      <c r="O4192" s="143">
        <f t="shared" si="2165"/>
        <v>1079351.42</v>
      </c>
      <c r="P4192" s="143">
        <f t="shared" si="2166"/>
        <v>977466</v>
      </c>
      <c r="Q4192" s="143">
        <f t="shared" si="2167"/>
        <v>789355.81827490777</v>
      </c>
      <c r="R4192" s="143">
        <f t="shared" si="2168"/>
        <v>509839.35654981551</v>
      </c>
      <c r="S4192" s="143">
        <f t="shared" si="2169"/>
        <v>1028408.71</v>
      </c>
      <c r="T4192" s="143">
        <f t="shared" si="2170"/>
        <v>500028.92902328185</v>
      </c>
      <c r="U4192" s="194">
        <f t="shared" si="2171"/>
        <v>0.5115563395793632</v>
      </c>
      <c r="V4192" s="188" t="str">
        <f t="shared" si="2172"/>
        <v>MENOR</v>
      </c>
      <c r="W4192" s="188">
        <f t="shared" si="2173"/>
        <v>42212.713099631001</v>
      </c>
      <c r="X4192" s="143">
        <f t="shared" si="2174"/>
        <v>42213</v>
      </c>
    </row>
    <row r="4193" spans="1:24" ht="41.4" x14ac:dyDescent="0.25">
      <c r="A4193" s="20" t="s">
        <v>199</v>
      </c>
      <c r="B4193" s="20">
        <v>4912</v>
      </c>
      <c r="C4193" s="31" t="s">
        <v>1443</v>
      </c>
      <c r="D4193" s="58" t="s">
        <v>3903</v>
      </c>
      <c r="E4193" s="20" t="s">
        <v>13</v>
      </c>
      <c r="F4193" s="23" t="s">
        <v>334</v>
      </c>
      <c r="G4193" s="169">
        <v>8133</v>
      </c>
      <c r="H4193" s="36">
        <v>158.16999999999999</v>
      </c>
      <c r="I4193" s="50">
        <v>151.76</v>
      </c>
      <c r="J4193" s="155">
        <f t="shared" si="2163"/>
        <v>8476.5195703742756</v>
      </c>
      <c r="K4193" s="182">
        <v>340488.75</v>
      </c>
      <c r="L4193" s="143">
        <v>391218.45</v>
      </c>
      <c r="M4193" s="143">
        <v>398965.35</v>
      </c>
      <c r="N4193" s="143">
        <f t="shared" si="2164"/>
        <v>8476.5195703742756</v>
      </c>
      <c r="O4193" s="143">
        <f t="shared" si="2165"/>
        <v>398965.35</v>
      </c>
      <c r="P4193" s="143">
        <f t="shared" si="2166"/>
        <v>340488.75</v>
      </c>
      <c r="Q4193" s="143">
        <f t="shared" si="2167"/>
        <v>284787.26739259355</v>
      </c>
      <c r="R4193" s="143">
        <f t="shared" si="2168"/>
        <v>174482.63478518714</v>
      </c>
      <c r="S4193" s="143">
        <f t="shared" si="2169"/>
        <v>369727.05</v>
      </c>
      <c r="T4193" s="143">
        <f t="shared" si="2170"/>
        <v>186023.75807572898</v>
      </c>
      <c r="U4193" s="194">
        <f t="shared" si="2171"/>
        <v>0.54634333168343741</v>
      </c>
      <c r="V4193" s="188" t="str">
        <f t="shared" si="2172"/>
        <v>MENOR</v>
      </c>
      <c r="W4193" s="188">
        <f t="shared" si="2173"/>
        <v>8476.5195703742756</v>
      </c>
      <c r="X4193" s="143">
        <f t="shared" si="2174"/>
        <v>8477</v>
      </c>
    </row>
    <row r="4194" spans="1:24" ht="55.2" x14ac:dyDescent="0.25">
      <c r="A4194" s="20" t="s">
        <v>200</v>
      </c>
      <c r="B4194" s="20">
        <v>4912</v>
      </c>
      <c r="C4194" s="31" t="s">
        <v>1445</v>
      </c>
      <c r="D4194" s="58" t="s">
        <v>1446</v>
      </c>
      <c r="E4194" s="20" t="s">
        <v>7</v>
      </c>
      <c r="F4194" s="23" t="s">
        <v>334</v>
      </c>
      <c r="G4194" s="169">
        <v>32167</v>
      </c>
      <c r="H4194" s="36">
        <v>158.16999999999999</v>
      </c>
      <c r="I4194" s="50">
        <v>151.76</v>
      </c>
      <c r="J4194" s="155">
        <f t="shared" si="2163"/>
        <v>33525.661505007905</v>
      </c>
      <c r="K4194" s="182">
        <v>326536</v>
      </c>
      <c r="L4194" s="143">
        <v>353358.6</v>
      </c>
      <c r="M4194" s="143">
        <v>360355.8</v>
      </c>
      <c r="N4194" s="143">
        <f t="shared" si="2164"/>
        <v>33525.661505007905</v>
      </c>
      <c r="O4194" s="143">
        <f t="shared" si="2165"/>
        <v>360355.8</v>
      </c>
      <c r="P4194" s="143">
        <f t="shared" si="2166"/>
        <v>326536</v>
      </c>
      <c r="Q4194" s="143">
        <f t="shared" si="2167"/>
        <v>268444.01537625195</v>
      </c>
      <c r="R4194" s="143">
        <f t="shared" si="2168"/>
        <v>180030.83075250394</v>
      </c>
      <c r="S4194" s="143">
        <f t="shared" si="2169"/>
        <v>343445.9</v>
      </c>
      <c r="T4194" s="143">
        <f t="shared" si="2170"/>
        <v>157289.09105809679</v>
      </c>
      <c r="U4194" s="194">
        <f t="shared" si="2171"/>
        <v>0.48168989348217894</v>
      </c>
      <c r="V4194" s="188" t="str">
        <f t="shared" si="2172"/>
        <v>MENOR</v>
      </c>
      <c r="W4194" s="188">
        <f t="shared" si="2173"/>
        <v>33525.661505007905</v>
      </c>
      <c r="X4194" s="143">
        <f t="shared" si="2174"/>
        <v>33526</v>
      </c>
    </row>
    <row r="4195" spans="1:24" ht="41.4" x14ac:dyDescent="0.25">
      <c r="A4195" s="20" t="s">
        <v>201</v>
      </c>
      <c r="B4195" s="20">
        <v>4912</v>
      </c>
      <c r="C4195" s="32" t="s">
        <v>1447</v>
      </c>
      <c r="D4195" s="58" t="s">
        <v>777</v>
      </c>
      <c r="E4195" s="20" t="s">
        <v>7</v>
      </c>
      <c r="F4195" s="23" t="s">
        <v>334</v>
      </c>
      <c r="G4195" s="169">
        <v>33067</v>
      </c>
      <c r="H4195" s="36">
        <v>158.16999999999999</v>
      </c>
      <c r="I4195" s="50">
        <v>151.76</v>
      </c>
      <c r="J4195" s="155">
        <f t="shared" si="2163"/>
        <v>34463.675474433316</v>
      </c>
      <c r="K4195" s="182">
        <v>278031.59999999998</v>
      </c>
      <c r="L4195" s="143">
        <v>303787.43640000001</v>
      </c>
      <c r="M4195" s="143">
        <v>309803.02919999999</v>
      </c>
      <c r="N4195" s="143">
        <f t="shared" si="2164"/>
        <v>34463.675474433316</v>
      </c>
      <c r="O4195" s="143">
        <f t="shared" si="2165"/>
        <v>309803.02919999999</v>
      </c>
      <c r="P4195" s="143">
        <f t="shared" si="2166"/>
        <v>278031.59999999998</v>
      </c>
      <c r="Q4195" s="143">
        <f t="shared" si="2167"/>
        <v>231521.43526860833</v>
      </c>
      <c r="R4195" s="143">
        <f t="shared" si="2168"/>
        <v>156247.63773721666</v>
      </c>
      <c r="S4195" s="143">
        <f t="shared" si="2169"/>
        <v>293917.31459999998</v>
      </c>
      <c r="T4195" s="143">
        <f t="shared" si="2170"/>
        <v>132092.56727310782</v>
      </c>
      <c r="U4195" s="194">
        <f t="shared" si="2171"/>
        <v>0.47509911561530355</v>
      </c>
      <c r="V4195" s="188" t="str">
        <f t="shared" si="2172"/>
        <v>MENOR</v>
      </c>
      <c r="W4195" s="188">
        <f t="shared" si="2173"/>
        <v>34463.675474433316</v>
      </c>
      <c r="X4195" s="143">
        <f t="shared" si="2174"/>
        <v>34464</v>
      </c>
    </row>
    <row r="4196" spans="1:24" ht="55.2" x14ac:dyDescent="0.25">
      <c r="A4196" s="20" t="s">
        <v>202</v>
      </c>
      <c r="B4196" s="20">
        <v>4912</v>
      </c>
      <c r="C4196" s="31" t="s">
        <v>1938</v>
      </c>
      <c r="D4196" s="58" t="s">
        <v>1939</v>
      </c>
      <c r="E4196" s="20" t="s">
        <v>13</v>
      </c>
      <c r="F4196" s="23" t="s">
        <v>334</v>
      </c>
      <c r="G4196" s="169">
        <v>8240</v>
      </c>
      <c r="H4196" s="36">
        <v>158.16999999999999</v>
      </c>
      <c r="I4196" s="50">
        <v>151.76</v>
      </c>
      <c r="J4196" s="155">
        <f t="shared" si="2163"/>
        <v>8588.0390089615194</v>
      </c>
      <c r="K4196" s="182">
        <v>340488.75</v>
      </c>
      <c r="L4196" s="143">
        <v>372288.52500000002</v>
      </c>
      <c r="M4196" s="143">
        <v>379660.57500000001</v>
      </c>
      <c r="N4196" s="143">
        <f t="shared" si="2164"/>
        <v>8588.0390089615194</v>
      </c>
      <c r="O4196" s="143">
        <f t="shared" si="2165"/>
        <v>379660.57500000001</v>
      </c>
      <c r="P4196" s="143">
        <f t="shared" si="2166"/>
        <v>340488.75</v>
      </c>
      <c r="Q4196" s="143">
        <f t="shared" si="2167"/>
        <v>275256.4722522404</v>
      </c>
      <c r="R4196" s="143">
        <f t="shared" si="2168"/>
        <v>174538.39450448076</v>
      </c>
      <c r="S4196" s="143">
        <f t="shared" si="2169"/>
        <v>360074.66249999998</v>
      </c>
      <c r="T4196" s="143">
        <f t="shared" si="2170"/>
        <v>178589.60335509886</v>
      </c>
      <c r="U4196" s="194">
        <f t="shared" si="2171"/>
        <v>0.52450955679181432</v>
      </c>
      <c r="V4196" s="188" t="str">
        <f t="shared" si="2172"/>
        <v>MENOR</v>
      </c>
      <c r="W4196" s="188">
        <f t="shared" si="2173"/>
        <v>8588.0390089615194</v>
      </c>
      <c r="X4196" s="143">
        <f t="shared" si="2174"/>
        <v>8588</v>
      </c>
    </row>
    <row r="4197" spans="1:24" ht="55.2" x14ac:dyDescent="0.25">
      <c r="A4197" s="20" t="s">
        <v>203</v>
      </c>
      <c r="B4197" s="20">
        <v>4912</v>
      </c>
      <c r="C4197" s="31" t="s">
        <v>1448</v>
      </c>
      <c r="D4197" s="58" t="s">
        <v>1449</v>
      </c>
      <c r="E4197" s="20" t="s">
        <v>7</v>
      </c>
      <c r="F4197" s="23" t="s">
        <v>334</v>
      </c>
      <c r="G4197" s="169">
        <v>12714</v>
      </c>
      <c r="H4197" s="36">
        <v>158.16999999999999</v>
      </c>
      <c r="I4197" s="50">
        <v>151.76</v>
      </c>
      <c r="J4197" s="155">
        <f t="shared" si="2163"/>
        <v>13251.010674749605</v>
      </c>
      <c r="K4197" s="182">
        <v>377645.31</v>
      </c>
      <c r="L4197" s="143">
        <v>412347.85199999996</v>
      </c>
      <c r="M4197" s="143">
        <v>420513.15600000002</v>
      </c>
      <c r="N4197" s="143">
        <f t="shared" si="2164"/>
        <v>13251.010674749605</v>
      </c>
      <c r="O4197" s="143">
        <f t="shared" si="2165"/>
        <v>420513.15600000002</v>
      </c>
      <c r="P4197" s="143">
        <f t="shared" si="2166"/>
        <v>377645.31</v>
      </c>
      <c r="Q4197" s="143">
        <f t="shared" si="2167"/>
        <v>305939.33216868737</v>
      </c>
      <c r="R4197" s="143">
        <f t="shared" si="2168"/>
        <v>195448.16033737481</v>
      </c>
      <c r="S4197" s="143">
        <f t="shared" si="2169"/>
        <v>399079.23300000001</v>
      </c>
      <c r="T4197" s="143">
        <f t="shared" si="2170"/>
        <v>196008.61800416064</v>
      </c>
      <c r="U4197" s="194">
        <f t="shared" si="2171"/>
        <v>0.51902833906281176</v>
      </c>
      <c r="V4197" s="188" t="str">
        <f t="shared" si="2172"/>
        <v>MENOR</v>
      </c>
      <c r="W4197" s="188">
        <f t="shared" si="2173"/>
        <v>13251.010674749605</v>
      </c>
      <c r="X4197" s="143">
        <f t="shared" si="2174"/>
        <v>13251</v>
      </c>
    </row>
    <row r="4198" spans="1:24" ht="55.2" x14ac:dyDescent="0.25">
      <c r="A4198" s="20" t="s">
        <v>204</v>
      </c>
      <c r="B4198" s="20">
        <v>4912</v>
      </c>
      <c r="C4198" s="59" t="s">
        <v>1450</v>
      </c>
      <c r="D4198" s="58" t="s">
        <v>1451</v>
      </c>
      <c r="E4198" s="20" t="s">
        <v>7</v>
      </c>
      <c r="F4198" s="23" t="s">
        <v>334</v>
      </c>
      <c r="G4198" s="169">
        <v>14341</v>
      </c>
      <c r="H4198" s="36">
        <v>158.16999999999999</v>
      </c>
      <c r="I4198" s="50">
        <v>151.76</v>
      </c>
      <c r="J4198" s="155">
        <f t="shared" si="2163"/>
        <v>14946.731483921983</v>
      </c>
      <c r="K4198" s="182">
        <v>379181.6</v>
      </c>
      <c r="L4198" s="143">
        <v>410328.66000000003</v>
      </c>
      <c r="M4198" s="143">
        <v>418453.98</v>
      </c>
      <c r="N4198" s="143">
        <f t="shared" si="2164"/>
        <v>14946.731483921983</v>
      </c>
      <c r="O4198" s="143">
        <f t="shared" si="2165"/>
        <v>418453.98</v>
      </c>
      <c r="P4198" s="143">
        <f t="shared" si="2166"/>
        <v>379181.6</v>
      </c>
      <c r="Q4198" s="143">
        <f t="shared" si="2167"/>
        <v>305727.74287098052</v>
      </c>
      <c r="R4198" s="143">
        <f t="shared" si="2168"/>
        <v>197064.16574196098</v>
      </c>
      <c r="S4198" s="143">
        <f t="shared" si="2169"/>
        <v>398817.79</v>
      </c>
      <c r="T4198" s="143">
        <f t="shared" si="2170"/>
        <v>194591.55695277127</v>
      </c>
      <c r="U4198" s="194">
        <f t="shared" si="2171"/>
        <v>0.51318829013003608</v>
      </c>
      <c r="V4198" s="188" t="str">
        <f t="shared" si="2172"/>
        <v>MENOR</v>
      </c>
      <c r="W4198" s="188">
        <f t="shared" si="2173"/>
        <v>14946.731483921983</v>
      </c>
      <c r="X4198" s="143">
        <f t="shared" si="2174"/>
        <v>14947</v>
      </c>
    </row>
    <row r="4199" spans="1:24" ht="27.6" x14ac:dyDescent="0.25">
      <c r="A4199" s="20" t="s">
        <v>205</v>
      </c>
      <c r="B4199" s="20">
        <v>4912</v>
      </c>
      <c r="C4199" s="31" t="s">
        <v>562</v>
      </c>
      <c r="D4199" s="58" t="s">
        <v>1452</v>
      </c>
      <c r="E4199" s="20" t="s">
        <v>7</v>
      </c>
      <c r="F4199" s="23" t="s">
        <v>334</v>
      </c>
      <c r="G4199" s="169">
        <v>9347</v>
      </c>
      <c r="H4199" s="36">
        <v>158.16999999999999</v>
      </c>
      <c r="I4199" s="50">
        <v>151.76</v>
      </c>
      <c r="J4199" s="155">
        <f t="shared" si="2163"/>
        <v>9741.7961913547715</v>
      </c>
      <c r="K4199" s="182">
        <v>123224.5</v>
      </c>
      <c r="L4199" s="143">
        <v>137016.6</v>
      </c>
      <c r="M4199" s="143">
        <v>139729.79999999999</v>
      </c>
      <c r="N4199" s="143">
        <f t="shared" si="2164"/>
        <v>9741.7961913547715</v>
      </c>
      <c r="O4199" s="143">
        <f t="shared" si="2165"/>
        <v>139729.79999999999</v>
      </c>
      <c r="P4199" s="143">
        <f t="shared" si="2166"/>
        <v>123224.5</v>
      </c>
      <c r="Q4199" s="143">
        <f t="shared" si="2167"/>
        <v>102428.17404783869</v>
      </c>
      <c r="R4199" s="143">
        <f t="shared" si="2168"/>
        <v>66483.148095677388</v>
      </c>
      <c r="S4199" s="143">
        <f t="shared" si="2169"/>
        <v>131477.15</v>
      </c>
      <c r="T4199" s="143">
        <f t="shared" si="2170"/>
        <v>62212.062929377695</v>
      </c>
      <c r="U4199" s="194">
        <f t="shared" si="2171"/>
        <v>0.50486764344247848</v>
      </c>
      <c r="V4199" s="188" t="str">
        <f t="shared" si="2172"/>
        <v>MENOR</v>
      </c>
      <c r="W4199" s="188">
        <f t="shared" si="2173"/>
        <v>9741.7961913547715</v>
      </c>
      <c r="X4199" s="143">
        <f t="shared" si="2174"/>
        <v>9742</v>
      </c>
    </row>
    <row r="4200" spans="1:24" ht="69" x14ac:dyDescent="0.25">
      <c r="A4200" s="20" t="s">
        <v>206</v>
      </c>
      <c r="B4200" s="20">
        <v>4912</v>
      </c>
      <c r="C4200" s="31" t="s">
        <v>1453</v>
      </c>
      <c r="D4200" s="58" t="s">
        <v>1454</v>
      </c>
      <c r="E4200" s="20" t="s">
        <v>7</v>
      </c>
      <c r="F4200" s="23" t="s">
        <v>334</v>
      </c>
      <c r="G4200" s="169">
        <v>7088</v>
      </c>
      <c r="H4200" s="36">
        <v>158.16999999999999</v>
      </c>
      <c r="I4200" s="50">
        <v>151.76</v>
      </c>
      <c r="J4200" s="155">
        <f t="shared" si="2163"/>
        <v>7387.3811280969958</v>
      </c>
      <c r="K4200" s="182">
        <v>242165</v>
      </c>
      <c r="L4200" s="143">
        <v>266821.8</v>
      </c>
      <c r="M4200" s="143">
        <v>272105.40000000002</v>
      </c>
      <c r="N4200" s="143">
        <f t="shared" si="2164"/>
        <v>7387.3811280969958</v>
      </c>
      <c r="O4200" s="143">
        <f t="shared" si="2165"/>
        <v>272105.40000000002</v>
      </c>
      <c r="P4200" s="143">
        <f t="shared" si="2166"/>
        <v>242165</v>
      </c>
      <c r="Q4200" s="143">
        <f t="shared" si="2167"/>
        <v>197119.89528202426</v>
      </c>
      <c r="R4200" s="143">
        <f t="shared" si="2168"/>
        <v>124776.19056404849</v>
      </c>
      <c r="S4200" s="143">
        <f t="shared" si="2169"/>
        <v>257135.2</v>
      </c>
      <c r="T4200" s="143">
        <f t="shared" si="2170"/>
        <v>127159.57143860223</v>
      </c>
      <c r="U4200" s="194">
        <f t="shared" si="2171"/>
        <v>0.52509475538827755</v>
      </c>
      <c r="V4200" s="188" t="str">
        <f t="shared" si="2172"/>
        <v>MENOR</v>
      </c>
      <c r="W4200" s="188">
        <f t="shared" si="2173"/>
        <v>7387.3811280969958</v>
      </c>
      <c r="X4200" s="143">
        <f t="shared" si="2174"/>
        <v>7387</v>
      </c>
    </row>
    <row r="4201" spans="1:24" ht="41.4" x14ac:dyDescent="0.25">
      <c r="A4201" s="20" t="s">
        <v>207</v>
      </c>
      <c r="B4201" s="20">
        <v>4912</v>
      </c>
      <c r="C4201" s="31" t="s">
        <v>1455</v>
      </c>
      <c r="D4201" s="58" t="s">
        <v>423</v>
      </c>
      <c r="E4201" s="20" t="s">
        <v>7</v>
      </c>
      <c r="F4201" s="23" t="s">
        <v>334</v>
      </c>
      <c r="G4201" s="169">
        <v>3448</v>
      </c>
      <c r="H4201" s="36">
        <v>158.16999999999999</v>
      </c>
      <c r="I4201" s="50">
        <v>151.76</v>
      </c>
      <c r="J4201" s="155">
        <f t="shared" si="2163"/>
        <v>3593.6357406431207</v>
      </c>
      <c r="K4201" s="182">
        <v>317432.5</v>
      </c>
      <c r="L4201" s="143">
        <v>352667.50750000001</v>
      </c>
      <c r="M4201" s="143">
        <v>359651.02250000002</v>
      </c>
      <c r="N4201" s="143">
        <f t="shared" si="2164"/>
        <v>3593.6357406431207</v>
      </c>
      <c r="O4201" s="143">
        <f t="shared" si="2165"/>
        <v>359651.02250000002</v>
      </c>
      <c r="P4201" s="143">
        <f t="shared" si="2166"/>
        <v>317432.5</v>
      </c>
      <c r="Q4201" s="143">
        <f t="shared" si="2167"/>
        <v>258336.16643516079</v>
      </c>
      <c r="R4201" s="143">
        <f t="shared" si="2168"/>
        <v>160513.06787032157</v>
      </c>
      <c r="S4201" s="143">
        <f t="shared" si="2169"/>
        <v>338541.76124999998</v>
      </c>
      <c r="T4201" s="143">
        <f t="shared" si="2170"/>
        <v>170830.55498747303</v>
      </c>
      <c r="U4201" s="194">
        <f t="shared" si="2171"/>
        <v>0.5381634047788838</v>
      </c>
      <c r="V4201" s="188" t="str">
        <f t="shared" si="2172"/>
        <v>MENOR</v>
      </c>
      <c r="W4201" s="188">
        <f t="shared" si="2173"/>
        <v>3593.6357406431207</v>
      </c>
      <c r="X4201" s="143">
        <f t="shared" si="2174"/>
        <v>3594</v>
      </c>
    </row>
    <row r="4202" spans="1:24" ht="41.4" x14ac:dyDescent="0.25">
      <c r="A4202" s="20" t="s">
        <v>208</v>
      </c>
      <c r="B4202" s="20">
        <v>4912</v>
      </c>
      <c r="C4202" s="31" t="s">
        <v>1456</v>
      </c>
      <c r="D4202" s="58" t="s">
        <v>1457</v>
      </c>
      <c r="E4202" s="20" t="s">
        <v>7</v>
      </c>
      <c r="F4202" s="23" t="s">
        <v>334</v>
      </c>
      <c r="G4202" s="169">
        <v>11701</v>
      </c>
      <c r="H4202" s="36">
        <v>158.16999999999999</v>
      </c>
      <c r="I4202" s="50">
        <v>151.76</v>
      </c>
      <c r="J4202" s="155">
        <f t="shared" si="2163"/>
        <v>12195.223840274117</v>
      </c>
      <c r="K4202" s="182">
        <v>162316</v>
      </c>
      <c r="L4202" s="143">
        <v>180333.076</v>
      </c>
      <c r="M4202" s="143">
        <v>183904.02800000002</v>
      </c>
      <c r="N4202" s="143">
        <f t="shared" si="2164"/>
        <v>12195.223840274117</v>
      </c>
      <c r="O4202" s="143">
        <f t="shared" si="2165"/>
        <v>183904.02800000002</v>
      </c>
      <c r="P4202" s="143">
        <f t="shared" si="2166"/>
        <v>162316</v>
      </c>
      <c r="Q4202" s="143">
        <f t="shared" si="2167"/>
        <v>134687.08196006855</v>
      </c>
      <c r="R4202" s="143">
        <f t="shared" si="2168"/>
        <v>87255.61192013706</v>
      </c>
      <c r="S4202" s="143">
        <f t="shared" si="2169"/>
        <v>173110.01400000002</v>
      </c>
      <c r="T4202" s="143">
        <f t="shared" si="2170"/>
        <v>82205.995253971705</v>
      </c>
      <c r="U4202" s="194">
        <f t="shared" si="2171"/>
        <v>0.50645651232146993</v>
      </c>
      <c r="V4202" s="188" t="str">
        <f t="shared" si="2172"/>
        <v>MENOR</v>
      </c>
      <c r="W4202" s="188">
        <f t="shared" si="2173"/>
        <v>12195.223840274117</v>
      </c>
      <c r="X4202" s="143">
        <f t="shared" si="2174"/>
        <v>12195</v>
      </c>
    </row>
    <row r="4203" spans="1:24" ht="55.2" x14ac:dyDescent="0.25">
      <c r="A4203" s="20" t="s">
        <v>209</v>
      </c>
      <c r="B4203" s="20">
        <v>4912</v>
      </c>
      <c r="C4203" s="31" t="s">
        <v>1458</v>
      </c>
      <c r="D4203" s="58" t="s">
        <v>1459</v>
      </c>
      <c r="E4203" s="20" t="s">
        <v>7</v>
      </c>
      <c r="F4203" s="23" t="s">
        <v>334</v>
      </c>
      <c r="G4203" s="169">
        <v>4074</v>
      </c>
      <c r="H4203" s="36">
        <v>158.16999999999999</v>
      </c>
      <c r="I4203" s="50">
        <v>151.76</v>
      </c>
      <c r="J4203" s="155">
        <f t="shared" si="2163"/>
        <v>4246.0765682656829</v>
      </c>
      <c r="K4203" s="182">
        <v>86132.2</v>
      </c>
      <c r="L4203" s="143">
        <v>95692.874200000006</v>
      </c>
      <c r="M4203" s="143">
        <v>97587.782599999991</v>
      </c>
      <c r="N4203" s="143">
        <f t="shared" si="2164"/>
        <v>4246.0765682656829</v>
      </c>
      <c r="O4203" s="143">
        <f t="shared" si="2165"/>
        <v>97587.782599999991</v>
      </c>
      <c r="P4203" s="143">
        <f t="shared" si="2166"/>
        <v>86132.2</v>
      </c>
      <c r="Q4203" s="143">
        <f t="shared" si="2167"/>
        <v>70914.733342066422</v>
      </c>
      <c r="R4203" s="143">
        <f t="shared" si="2168"/>
        <v>45189.138284132838</v>
      </c>
      <c r="S4203" s="143">
        <f t="shared" si="2169"/>
        <v>91859.991299999994</v>
      </c>
      <c r="T4203" s="143">
        <f t="shared" si="2170"/>
        <v>44727.653297857076</v>
      </c>
      <c r="U4203" s="194">
        <f t="shared" si="2171"/>
        <v>0.51929073328972297</v>
      </c>
      <c r="V4203" s="188" t="str">
        <f t="shared" si="2172"/>
        <v>MENOR</v>
      </c>
      <c r="W4203" s="188">
        <f t="shared" si="2173"/>
        <v>4246.0765682656829</v>
      </c>
      <c r="X4203" s="143">
        <f t="shared" si="2174"/>
        <v>4246</v>
      </c>
    </row>
    <row r="4204" spans="1:24" ht="69" x14ac:dyDescent="0.25">
      <c r="A4204" s="20" t="s">
        <v>210</v>
      </c>
      <c r="B4204" s="20">
        <v>4912</v>
      </c>
      <c r="C4204" s="32" t="s">
        <v>1460</v>
      </c>
      <c r="D4204" s="58" t="s">
        <v>1222</v>
      </c>
      <c r="E4204" s="20" t="s">
        <v>7</v>
      </c>
      <c r="F4204" s="23" t="s">
        <v>334</v>
      </c>
      <c r="G4204" s="169">
        <v>3227</v>
      </c>
      <c r="H4204" s="36">
        <v>158.16999999999999</v>
      </c>
      <c r="I4204" s="50">
        <v>151.76</v>
      </c>
      <c r="J4204" s="155">
        <f t="shared" si="2163"/>
        <v>3363.3011992619927</v>
      </c>
      <c r="K4204" s="182">
        <v>31130.400000000001</v>
      </c>
      <c r="L4204" s="143">
        <v>34326.263999999988</v>
      </c>
      <c r="M4204" s="143">
        <v>35005.991999999998</v>
      </c>
      <c r="N4204" s="143">
        <f t="shared" si="2164"/>
        <v>3363.3011992619927</v>
      </c>
      <c r="O4204" s="143">
        <f t="shared" si="2165"/>
        <v>35005.991999999998</v>
      </c>
      <c r="P4204" s="143">
        <f t="shared" si="2166"/>
        <v>31130.400000000001</v>
      </c>
      <c r="Q4204" s="143">
        <f t="shared" si="2167"/>
        <v>25956.489299815497</v>
      </c>
      <c r="R4204" s="143">
        <f t="shared" si="2168"/>
        <v>17246.850599630998</v>
      </c>
      <c r="S4204" s="143">
        <f t="shared" si="2169"/>
        <v>33068.195999999996</v>
      </c>
      <c r="T4204" s="143">
        <f t="shared" si="2170"/>
        <v>15156.606129924236</v>
      </c>
      <c r="U4204" s="194">
        <f t="shared" si="2171"/>
        <v>0.48687476325149165</v>
      </c>
      <c r="V4204" s="188" t="str">
        <f t="shared" si="2172"/>
        <v>MENOR</v>
      </c>
      <c r="W4204" s="188">
        <f t="shared" si="2173"/>
        <v>3363.3011992619927</v>
      </c>
      <c r="X4204" s="143">
        <f t="shared" si="2174"/>
        <v>3363</v>
      </c>
    </row>
    <row r="4205" spans="1:24" ht="55.2" x14ac:dyDescent="0.25">
      <c r="A4205" s="20" t="s">
        <v>211</v>
      </c>
      <c r="B4205" s="20">
        <v>4912</v>
      </c>
      <c r="C4205" s="31" t="s">
        <v>1461</v>
      </c>
      <c r="D4205" s="58" t="s">
        <v>1462</v>
      </c>
      <c r="E4205" s="20" t="s">
        <v>7</v>
      </c>
      <c r="F4205" s="23" t="s">
        <v>334</v>
      </c>
      <c r="G4205" s="169">
        <v>2253</v>
      </c>
      <c r="H4205" s="36">
        <v>158.16999999999999</v>
      </c>
      <c r="I4205" s="50">
        <v>151.76</v>
      </c>
      <c r="J4205" s="155">
        <f t="shared" si="2163"/>
        <v>2348.1616367949396</v>
      </c>
      <c r="K4205" s="182">
        <v>37645.65</v>
      </c>
      <c r="L4205" s="143">
        <v>42132.604500000016</v>
      </c>
      <c r="M4205" s="143">
        <v>42966.913500000002</v>
      </c>
      <c r="N4205" s="143">
        <f t="shared" si="2164"/>
        <v>2348.1616367949396</v>
      </c>
      <c r="O4205" s="143">
        <f t="shared" si="2165"/>
        <v>42966.913500000002</v>
      </c>
      <c r="P4205" s="143">
        <f t="shared" si="2166"/>
        <v>37645.65</v>
      </c>
      <c r="Q4205" s="143">
        <f t="shared" si="2167"/>
        <v>31273.332409198738</v>
      </c>
      <c r="R4205" s="143">
        <f t="shared" si="2168"/>
        <v>19996.90581839747</v>
      </c>
      <c r="S4205" s="143">
        <f t="shared" si="2169"/>
        <v>40306.281750000002</v>
      </c>
      <c r="T4205" s="143">
        <f t="shared" si="2170"/>
        <v>19424.516851648754</v>
      </c>
      <c r="U4205" s="194">
        <f t="shared" si="2171"/>
        <v>0.51598303792466738</v>
      </c>
      <c r="V4205" s="188" t="str">
        <f t="shared" si="2172"/>
        <v>MENOR</v>
      </c>
      <c r="W4205" s="188">
        <f t="shared" si="2173"/>
        <v>2348.1616367949396</v>
      </c>
      <c r="X4205" s="143">
        <f t="shared" si="2174"/>
        <v>2348</v>
      </c>
    </row>
    <row r="4206" spans="1:24" x14ac:dyDescent="0.25">
      <c r="A4206" s="52" t="s">
        <v>218</v>
      </c>
      <c r="B4206" s="34" t="s">
        <v>1463</v>
      </c>
      <c r="C4206" s="35"/>
      <c r="D4206" s="17"/>
      <c r="E4206" s="17"/>
      <c r="F4206" s="17"/>
      <c r="G4206" s="138"/>
      <c r="H4206" s="18"/>
      <c r="I4206" s="18"/>
      <c r="J4206" s="138"/>
      <c r="K4206" s="178"/>
      <c r="L4206" s="139"/>
      <c r="M4206" s="139"/>
      <c r="N4206" s="139"/>
      <c r="O4206" s="139"/>
      <c r="P4206" s="139"/>
      <c r="Q4206" s="139"/>
      <c r="R4206" s="139"/>
      <c r="S4206" s="139"/>
      <c r="T4206" s="139"/>
      <c r="U4206" s="193"/>
      <c r="V4206" s="52"/>
      <c r="W4206" s="139"/>
      <c r="X4206" s="139"/>
    </row>
    <row r="4207" spans="1:24" ht="55.2" x14ac:dyDescent="0.25">
      <c r="A4207" s="20" t="s">
        <v>220</v>
      </c>
      <c r="B4207" s="20">
        <v>4912</v>
      </c>
      <c r="C4207" s="31" t="s">
        <v>1465</v>
      </c>
      <c r="D4207" s="58" t="s">
        <v>1940</v>
      </c>
      <c r="E4207" s="20" t="s">
        <v>7</v>
      </c>
      <c r="F4207" s="23" t="s">
        <v>334</v>
      </c>
      <c r="G4207" s="169">
        <v>8245</v>
      </c>
      <c r="H4207" s="36">
        <v>158.16999999999999</v>
      </c>
      <c r="I4207" s="50">
        <v>151.76</v>
      </c>
      <c r="J4207" s="155">
        <f t="shared" ref="J4207:J4211" si="2175">G4207*(H4207/I4207)</f>
        <v>8593.2501976805488</v>
      </c>
      <c r="K4207" s="182">
        <v>753722.2</v>
      </c>
      <c r="L4207" s="143">
        <v>844305.9044</v>
      </c>
      <c r="M4207" s="143">
        <v>861024.83319999999</v>
      </c>
      <c r="N4207" s="143">
        <f t="shared" ref="N4207:N4211" si="2176">MIN(J4207,K4207,L4207,M4207)</f>
        <v>8593.2501976805488</v>
      </c>
      <c r="O4207" s="143">
        <f t="shared" ref="O4207:O4211" si="2177">MAX(J4207,K4207,L4207,M4207)</f>
        <v>861024.83319999999</v>
      </c>
      <c r="P4207" s="143">
        <f t="shared" ref="P4207:P4211" si="2178">MEDIAN(J4207,K4207,L4207,M4207,)</f>
        <v>753722.2</v>
      </c>
      <c r="Q4207" s="143">
        <f t="shared" ref="Q4207:Q4211" si="2179">AVERAGE(J4207,K4207,L4207,M4207)</f>
        <v>616911.54694942012</v>
      </c>
      <c r="R4207" s="143">
        <f t="shared" ref="R4207:R4211" si="2180">AVERAGE(N4207,P4207)</f>
        <v>381157.72509884025</v>
      </c>
      <c r="S4207" s="143">
        <f t="shared" ref="S4207:S4211" si="2181">AVERAGE(O4207,P4207)</f>
        <v>807373.51659999997</v>
      </c>
      <c r="T4207" s="143">
        <f t="shared" ref="T4207:T4211" si="2182">STDEVA(J4207,K4207,L4207,M4207)</f>
        <v>408275.96683104895</v>
      </c>
      <c r="U4207" s="194">
        <f t="shared" ref="U4207:U4211" si="2183">T4207/P4207</f>
        <v>0.5416796358539645</v>
      </c>
      <c r="V4207" s="188" t="str">
        <f t="shared" ref="V4207:V4211" si="2184">IF(U4207&lt;=70%,"MENOR",IF(AND(U4207&gt;70%,U4207&lt;=90%),"[PROM MEN-MED]","PROMEDIO"))</f>
        <v>MENOR</v>
      </c>
      <c r="W4207" s="188">
        <f t="shared" ref="W4207:W4211" si="2185">IF(U4207&lt;=70%,N4207,IF(AND(U4207&gt;70%,U4207&lt;=90%),R4207,Q4207))</f>
        <v>8593.2501976805488</v>
      </c>
      <c r="X4207" s="143">
        <f t="shared" ref="X4207:X4211" si="2186">ROUND(W4207,0)</f>
        <v>8593</v>
      </c>
    </row>
    <row r="4208" spans="1:24" ht="55.2" x14ac:dyDescent="0.25">
      <c r="A4208" s="20" t="s">
        <v>221</v>
      </c>
      <c r="B4208" s="20">
        <v>4912</v>
      </c>
      <c r="C4208" s="31" t="s">
        <v>1467</v>
      </c>
      <c r="D4208" s="58" t="s">
        <v>1941</v>
      </c>
      <c r="E4208" s="20" t="s">
        <v>7</v>
      </c>
      <c r="F4208" s="23" t="s">
        <v>334</v>
      </c>
      <c r="G4208" s="169">
        <v>7581</v>
      </c>
      <c r="H4208" s="36">
        <v>158.16999999999999</v>
      </c>
      <c r="I4208" s="50">
        <v>151.76</v>
      </c>
      <c r="J4208" s="155">
        <f t="shared" si="2175"/>
        <v>7901.204335793358</v>
      </c>
      <c r="K4208" s="182">
        <v>86915.22</v>
      </c>
      <c r="L4208" s="143">
        <v>94902.024000000005</v>
      </c>
      <c r="M4208" s="143">
        <v>96781.271999999997</v>
      </c>
      <c r="N4208" s="143">
        <f t="shared" si="2176"/>
        <v>7901.204335793358</v>
      </c>
      <c r="O4208" s="143">
        <f t="shared" si="2177"/>
        <v>96781.271999999997</v>
      </c>
      <c r="P4208" s="143">
        <f t="shared" si="2178"/>
        <v>86915.22</v>
      </c>
      <c r="Q4208" s="143">
        <f t="shared" si="2179"/>
        <v>71624.930083948333</v>
      </c>
      <c r="R4208" s="143">
        <f t="shared" si="2180"/>
        <v>47408.21216789668</v>
      </c>
      <c r="S4208" s="143">
        <f t="shared" si="2181"/>
        <v>91848.245999999999</v>
      </c>
      <c r="T4208" s="143">
        <f t="shared" si="2182"/>
        <v>42697.270906998936</v>
      </c>
      <c r="U4208" s="194">
        <f t="shared" si="2183"/>
        <v>0.49125194536697869</v>
      </c>
      <c r="V4208" s="188" t="str">
        <f t="shared" si="2184"/>
        <v>MENOR</v>
      </c>
      <c r="W4208" s="188">
        <f t="shared" si="2185"/>
        <v>7901.204335793358</v>
      </c>
      <c r="X4208" s="143">
        <f t="shared" si="2186"/>
        <v>7901</v>
      </c>
    </row>
    <row r="4209" spans="1:24" ht="55.2" x14ac:dyDescent="0.25">
      <c r="A4209" s="20" t="s">
        <v>222</v>
      </c>
      <c r="B4209" s="20">
        <v>4912</v>
      </c>
      <c r="C4209" s="31" t="s">
        <v>1471</v>
      </c>
      <c r="D4209" s="58" t="s">
        <v>1472</v>
      </c>
      <c r="E4209" s="20" t="s">
        <v>7</v>
      </c>
      <c r="F4209" s="23" t="s">
        <v>334</v>
      </c>
      <c r="G4209" s="169">
        <v>4109</v>
      </c>
      <c r="H4209" s="36">
        <v>158.16999999999999</v>
      </c>
      <c r="I4209" s="50">
        <v>151.76</v>
      </c>
      <c r="J4209" s="155">
        <f t="shared" si="2175"/>
        <v>4282.5548892988936</v>
      </c>
      <c r="K4209" s="182">
        <v>317432.5</v>
      </c>
      <c r="L4209" s="143">
        <v>341009.07750000001</v>
      </c>
      <c r="M4209" s="143">
        <v>347761.73249999998</v>
      </c>
      <c r="N4209" s="143">
        <f t="shared" si="2176"/>
        <v>4282.5548892988936</v>
      </c>
      <c r="O4209" s="143">
        <f t="shared" si="2177"/>
        <v>347761.73249999998</v>
      </c>
      <c r="P4209" s="143">
        <f t="shared" si="2178"/>
        <v>317432.5</v>
      </c>
      <c r="Q4209" s="143">
        <f t="shared" si="2179"/>
        <v>252621.4662223247</v>
      </c>
      <c r="R4209" s="143">
        <f t="shared" si="2180"/>
        <v>160857.52744464946</v>
      </c>
      <c r="S4209" s="143">
        <f t="shared" si="2181"/>
        <v>332597.11624999996</v>
      </c>
      <c r="T4209" s="143">
        <f t="shared" si="2182"/>
        <v>166068.98674563318</v>
      </c>
      <c r="U4209" s="194">
        <f t="shared" si="2183"/>
        <v>0.5231631504198001</v>
      </c>
      <c r="V4209" s="188" t="str">
        <f t="shared" si="2184"/>
        <v>MENOR</v>
      </c>
      <c r="W4209" s="188">
        <f t="shared" si="2185"/>
        <v>4282.5548892988936</v>
      </c>
      <c r="X4209" s="143">
        <f t="shared" si="2186"/>
        <v>4283</v>
      </c>
    </row>
    <row r="4210" spans="1:24" ht="55.2" x14ac:dyDescent="0.25">
      <c r="A4210" s="20" t="s">
        <v>223</v>
      </c>
      <c r="B4210" s="20">
        <v>4912</v>
      </c>
      <c r="C4210" s="31" t="s">
        <v>1475</v>
      </c>
      <c r="D4210" s="58" t="s">
        <v>1476</v>
      </c>
      <c r="E4210" s="20" t="s">
        <v>7</v>
      </c>
      <c r="F4210" s="23" t="s">
        <v>334</v>
      </c>
      <c r="G4210" s="169">
        <v>3252</v>
      </c>
      <c r="H4210" s="36">
        <v>158.16999999999999</v>
      </c>
      <c r="I4210" s="50">
        <v>151.76</v>
      </c>
      <c r="J4210" s="155">
        <f t="shared" si="2175"/>
        <v>3389.3571428571431</v>
      </c>
      <c r="K4210" s="182">
        <v>84311.5</v>
      </c>
      <c r="L4210" s="143">
        <v>94529.434999999998</v>
      </c>
      <c r="M4210" s="143">
        <v>96401.304999999993</v>
      </c>
      <c r="N4210" s="143">
        <f t="shared" si="2176"/>
        <v>3389.3571428571431</v>
      </c>
      <c r="O4210" s="143">
        <f t="shared" si="2177"/>
        <v>96401.304999999993</v>
      </c>
      <c r="P4210" s="143">
        <f t="shared" si="2178"/>
        <v>84311.5</v>
      </c>
      <c r="Q4210" s="143">
        <f t="shared" si="2179"/>
        <v>69657.899285714288</v>
      </c>
      <c r="R4210" s="143">
        <f t="shared" si="2180"/>
        <v>43850.428571428572</v>
      </c>
      <c r="S4210" s="143">
        <f t="shared" si="2181"/>
        <v>90356.402499999997</v>
      </c>
      <c r="T4210" s="143">
        <f t="shared" si="2182"/>
        <v>44497.380932736647</v>
      </c>
      <c r="U4210" s="194">
        <f t="shared" si="2183"/>
        <v>0.52777356508586193</v>
      </c>
      <c r="V4210" s="188" t="str">
        <f t="shared" si="2184"/>
        <v>MENOR</v>
      </c>
      <c r="W4210" s="188">
        <f t="shared" si="2185"/>
        <v>3389.3571428571431</v>
      </c>
      <c r="X4210" s="143">
        <f t="shared" si="2186"/>
        <v>3389</v>
      </c>
    </row>
    <row r="4211" spans="1:24" ht="55.2" x14ac:dyDescent="0.25">
      <c r="A4211" s="20" t="s">
        <v>224</v>
      </c>
      <c r="B4211" s="20">
        <v>4912</v>
      </c>
      <c r="C4211" s="31" t="s">
        <v>1477</v>
      </c>
      <c r="D4211" s="58" t="s">
        <v>1478</v>
      </c>
      <c r="E4211" s="20" t="s">
        <v>7</v>
      </c>
      <c r="F4211" s="23" t="s">
        <v>334</v>
      </c>
      <c r="G4211" s="169">
        <v>6322</v>
      </c>
      <c r="H4211" s="36">
        <v>158.16999999999999</v>
      </c>
      <c r="I4211" s="50">
        <v>151.76</v>
      </c>
      <c r="J4211" s="155">
        <f t="shared" si="2175"/>
        <v>6589.0270163415926</v>
      </c>
      <c r="K4211" s="182">
        <v>64640.800000000003</v>
      </c>
      <c r="L4211" s="143">
        <v>69367.658500000005</v>
      </c>
      <c r="M4211" s="143">
        <v>70741.275499999989</v>
      </c>
      <c r="N4211" s="143">
        <f t="shared" si="2176"/>
        <v>6589.0270163415926</v>
      </c>
      <c r="O4211" s="143">
        <f t="shared" si="2177"/>
        <v>70741.275499999989</v>
      </c>
      <c r="P4211" s="143">
        <f t="shared" si="2178"/>
        <v>64640.800000000003</v>
      </c>
      <c r="Q4211" s="143">
        <f t="shared" si="2179"/>
        <v>52834.690254085399</v>
      </c>
      <c r="R4211" s="143">
        <f t="shared" si="2180"/>
        <v>35614.913508170801</v>
      </c>
      <c r="S4211" s="143">
        <f t="shared" si="2181"/>
        <v>67691.037749999989</v>
      </c>
      <c r="T4211" s="143">
        <f t="shared" si="2182"/>
        <v>30940.967609417206</v>
      </c>
      <c r="U4211" s="194">
        <f t="shared" si="2183"/>
        <v>0.478660035293765</v>
      </c>
      <c r="V4211" s="188" t="str">
        <f t="shared" si="2184"/>
        <v>MENOR</v>
      </c>
      <c r="W4211" s="188">
        <f t="shared" si="2185"/>
        <v>6589.0270163415926</v>
      </c>
      <c r="X4211" s="143">
        <f t="shared" si="2186"/>
        <v>6589</v>
      </c>
    </row>
    <row r="4212" spans="1:24" x14ac:dyDescent="0.25">
      <c r="A4212" s="52" t="s">
        <v>267</v>
      </c>
      <c r="B4212" s="34" t="s">
        <v>1479</v>
      </c>
      <c r="C4212" s="35"/>
      <c r="D4212" s="17"/>
      <c r="E4212" s="17"/>
      <c r="F4212" s="17"/>
      <c r="G4212" s="138"/>
      <c r="H4212" s="18"/>
      <c r="I4212" s="18"/>
      <c r="J4212" s="138"/>
      <c r="K4212" s="178"/>
      <c r="L4212" s="139"/>
      <c r="M4212" s="139"/>
      <c r="N4212" s="139"/>
      <c r="O4212" s="139"/>
      <c r="P4212" s="139"/>
      <c r="Q4212" s="139"/>
      <c r="R4212" s="139"/>
      <c r="S4212" s="139"/>
      <c r="T4212" s="139"/>
      <c r="U4212" s="193"/>
      <c r="V4212" s="52"/>
      <c r="W4212" s="139"/>
      <c r="X4212" s="139"/>
    </row>
    <row r="4213" spans="1:24" ht="41.4" x14ac:dyDescent="0.25">
      <c r="A4213" s="62" t="s">
        <v>269</v>
      </c>
      <c r="B4213" s="20">
        <v>4912</v>
      </c>
      <c r="C4213" s="31" t="s">
        <v>1480</v>
      </c>
      <c r="D4213" s="58" t="s">
        <v>1481</v>
      </c>
      <c r="E4213" s="63" t="s">
        <v>7</v>
      </c>
      <c r="F4213" s="23" t="s">
        <v>334</v>
      </c>
      <c r="G4213" s="169">
        <v>6322</v>
      </c>
      <c r="H4213" s="36">
        <v>158.16999999999999</v>
      </c>
      <c r="I4213" s="50">
        <v>151.76</v>
      </c>
      <c r="J4213" s="155">
        <f t="shared" ref="J4213:J4228" si="2187">G4213*(H4213/I4213)</f>
        <v>6589.0270163415926</v>
      </c>
      <c r="K4213" s="182">
        <v>165905.04</v>
      </c>
      <c r="L4213" s="143">
        <v>179640.78160000002</v>
      </c>
      <c r="M4213" s="143">
        <v>183198.02480000001</v>
      </c>
      <c r="N4213" s="143">
        <f t="shared" ref="N4213:N4228" si="2188">MIN(J4213,K4213,L4213,M4213)</f>
        <v>6589.0270163415926</v>
      </c>
      <c r="O4213" s="143">
        <f t="shared" ref="O4213:O4228" si="2189">MAX(J4213,K4213,L4213,M4213)</f>
        <v>183198.02480000001</v>
      </c>
      <c r="P4213" s="143">
        <f t="shared" ref="P4213:P4228" si="2190">MEDIAN(J4213,K4213,L4213,M4213,)</f>
        <v>165905.04</v>
      </c>
      <c r="Q4213" s="143">
        <f t="shared" ref="Q4213:Q4228" si="2191">AVERAGE(J4213,K4213,L4213,M4213)</f>
        <v>133833.2183540854</v>
      </c>
      <c r="R4213" s="143">
        <f t="shared" ref="R4213:R4228" si="2192">AVERAGE(N4213,P4213)</f>
        <v>86247.033508170804</v>
      </c>
      <c r="S4213" s="143">
        <f t="shared" ref="S4213:S4228" si="2193">AVERAGE(O4213,P4213)</f>
        <v>174551.53240000003</v>
      </c>
      <c r="T4213" s="143">
        <f t="shared" ref="T4213:T4228" si="2194">STDEVA(J4213,K4213,L4213,M4213)</f>
        <v>85156.528304949141</v>
      </c>
      <c r="U4213" s="194">
        <f t="shared" ref="U4213:U4228" si="2195">T4213/P4213</f>
        <v>0.5132847579853459</v>
      </c>
      <c r="V4213" s="188" t="str">
        <f t="shared" ref="V4213:V4228" si="2196">IF(U4213&lt;=70%,"MENOR",IF(AND(U4213&gt;70%,U4213&lt;=90%),"[PROM MEN-MED]","PROMEDIO"))</f>
        <v>MENOR</v>
      </c>
      <c r="W4213" s="188">
        <f t="shared" ref="W4213:W4228" si="2197">IF(U4213&lt;=70%,N4213,IF(AND(U4213&gt;70%,U4213&lt;=90%),R4213,Q4213))</f>
        <v>6589.0270163415926</v>
      </c>
      <c r="X4213" s="143">
        <f t="shared" ref="X4213:X4228" si="2198">ROUND(W4213,0)</f>
        <v>6589</v>
      </c>
    </row>
    <row r="4214" spans="1:24" ht="41.4" x14ac:dyDescent="0.25">
      <c r="A4214" s="62" t="s">
        <v>270</v>
      </c>
      <c r="B4214" s="20">
        <v>4912</v>
      </c>
      <c r="C4214" s="31" t="s">
        <v>1482</v>
      </c>
      <c r="D4214" s="58" t="s">
        <v>1481</v>
      </c>
      <c r="E4214" s="63" t="s">
        <v>7</v>
      </c>
      <c r="F4214" s="23" t="s">
        <v>334</v>
      </c>
      <c r="G4214" s="169">
        <v>3605</v>
      </c>
      <c r="H4214" s="36">
        <v>158.16999999999999</v>
      </c>
      <c r="I4214" s="50">
        <v>151.76</v>
      </c>
      <c r="J4214" s="155">
        <f t="shared" si="2187"/>
        <v>3757.2670664206644</v>
      </c>
      <c r="K4214" s="182">
        <v>194322.24</v>
      </c>
      <c r="L4214" s="143">
        <v>210284.424</v>
      </c>
      <c r="M4214" s="143">
        <v>214448.47199999998</v>
      </c>
      <c r="N4214" s="143">
        <f t="shared" si="2188"/>
        <v>3757.2670664206644</v>
      </c>
      <c r="O4214" s="143">
        <f t="shared" si="2189"/>
        <v>214448.47199999998</v>
      </c>
      <c r="P4214" s="143">
        <f t="shared" si="2190"/>
        <v>194322.24</v>
      </c>
      <c r="Q4214" s="143">
        <f t="shared" si="2191"/>
        <v>155703.10076660514</v>
      </c>
      <c r="R4214" s="143">
        <f t="shared" si="2192"/>
        <v>99039.753533210329</v>
      </c>
      <c r="S4214" s="143">
        <f t="shared" si="2193"/>
        <v>204385.35599999997</v>
      </c>
      <c r="T4214" s="143">
        <f t="shared" si="2194"/>
        <v>101667.94608139803</v>
      </c>
      <c r="U4214" s="194">
        <f t="shared" si="2195"/>
        <v>0.52319253875108707</v>
      </c>
      <c r="V4214" s="188" t="str">
        <f t="shared" si="2196"/>
        <v>MENOR</v>
      </c>
      <c r="W4214" s="188">
        <f t="shared" si="2197"/>
        <v>3757.2670664206644</v>
      </c>
      <c r="X4214" s="143">
        <f t="shared" si="2198"/>
        <v>3757</v>
      </c>
    </row>
    <row r="4215" spans="1:24" ht="41.4" x14ac:dyDescent="0.25">
      <c r="A4215" s="62" t="s">
        <v>271</v>
      </c>
      <c r="B4215" s="20">
        <v>4912</v>
      </c>
      <c r="C4215" s="31" t="s">
        <v>1483</v>
      </c>
      <c r="D4215" s="58" t="s">
        <v>1481</v>
      </c>
      <c r="E4215" s="63" t="s">
        <v>7</v>
      </c>
      <c r="F4215" s="23" t="s">
        <v>334</v>
      </c>
      <c r="G4215" s="169">
        <v>3370</v>
      </c>
      <c r="H4215" s="36">
        <v>158.16999999999999</v>
      </c>
      <c r="I4215" s="50">
        <v>151.76</v>
      </c>
      <c r="J4215" s="155">
        <f t="shared" si="2187"/>
        <v>3512.341196626252</v>
      </c>
      <c r="K4215" s="182">
        <v>149940</v>
      </c>
      <c r="L4215" s="143">
        <v>162256.5</v>
      </c>
      <c r="M4215" s="143">
        <v>165469.5</v>
      </c>
      <c r="N4215" s="143">
        <f t="shared" si="2188"/>
        <v>3512.341196626252</v>
      </c>
      <c r="O4215" s="143">
        <f t="shared" si="2189"/>
        <v>165469.5</v>
      </c>
      <c r="P4215" s="143">
        <f t="shared" si="2190"/>
        <v>149940</v>
      </c>
      <c r="Q4215" s="143">
        <f t="shared" si="2191"/>
        <v>120294.58529915656</v>
      </c>
      <c r="R4215" s="143">
        <f t="shared" si="2192"/>
        <v>76726.170598313125</v>
      </c>
      <c r="S4215" s="143">
        <f t="shared" si="2193"/>
        <v>157704.75</v>
      </c>
      <c r="T4215" s="143">
        <f t="shared" si="2194"/>
        <v>78142.003971396625</v>
      </c>
      <c r="U4215" s="194">
        <f t="shared" si="2195"/>
        <v>0.52115515520472611</v>
      </c>
      <c r="V4215" s="188" t="str">
        <f t="shared" si="2196"/>
        <v>MENOR</v>
      </c>
      <c r="W4215" s="188">
        <f t="shared" si="2197"/>
        <v>3512.341196626252</v>
      </c>
      <c r="X4215" s="143">
        <f t="shared" si="2198"/>
        <v>3512</v>
      </c>
    </row>
    <row r="4216" spans="1:24" ht="41.4" x14ac:dyDescent="0.25">
      <c r="A4216" s="62" t="s">
        <v>272</v>
      </c>
      <c r="B4216" s="20">
        <v>4912</v>
      </c>
      <c r="C4216" s="31" t="s">
        <v>1484</v>
      </c>
      <c r="D4216" s="58" t="s">
        <v>1481</v>
      </c>
      <c r="E4216" s="63" t="s">
        <v>7</v>
      </c>
      <c r="F4216" s="23" t="s">
        <v>334</v>
      </c>
      <c r="G4216" s="169">
        <v>13305</v>
      </c>
      <c r="H4216" s="36">
        <v>158.16999999999999</v>
      </c>
      <c r="I4216" s="50">
        <v>151.76</v>
      </c>
      <c r="J4216" s="155">
        <f t="shared" si="2187"/>
        <v>13866.973181338957</v>
      </c>
      <c r="K4216" s="182">
        <v>190852.2</v>
      </c>
      <c r="L4216" s="143">
        <v>212036.7942</v>
      </c>
      <c r="M4216" s="143">
        <v>216235.54260000002</v>
      </c>
      <c r="N4216" s="143">
        <f t="shared" si="2188"/>
        <v>13866.973181338957</v>
      </c>
      <c r="O4216" s="143">
        <f t="shared" si="2189"/>
        <v>216235.54260000002</v>
      </c>
      <c r="P4216" s="143">
        <f t="shared" si="2190"/>
        <v>190852.2</v>
      </c>
      <c r="Q4216" s="143">
        <f t="shared" si="2191"/>
        <v>158247.87749533475</v>
      </c>
      <c r="R4216" s="143">
        <f t="shared" si="2192"/>
        <v>102359.58659066948</v>
      </c>
      <c r="S4216" s="143">
        <f t="shared" si="2193"/>
        <v>203543.8713</v>
      </c>
      <c r="T4216" s="143">
        <f t="shared" si="2194"/>
        <v>96892.903491548612</v>
      </c>
      <c r="U4216" s="194">
        <f t="shared" si="2195"/>
        <v>0.507685546677212</v>
      </c>
      <c r="V4216" s="188" t="str">
        <f t="shared" si="2196"/>
        <v>MENOR</v>
      </c>
      <c r="W4216" s="188">
        <f t="shared" si="2197"/>
        <v>13866.973181338957</v>
      </c>
      <c r="X4216" s="143">
        <f t="shared" si="2198"/>
        <v>13867</v>
      </c>
    </row>
    <row r="4217" spans="1:24" ht="41.4" x14ac:dyDescent="0.25">
      <c r="A4217" s="62" t="s">
        <v>273</v>
      </c>
      <c r="B4217" s="20">
        <v>4912</v>
      </c>
      <c r="C4217" s="31" t="s">
        <v>1485</v>
      </c>
      <c r="D4217" s="58" t="s">
        <v>1481</v>
      </c>
      <c r="E4217" s="63" t="s">
        <v>7</v>
      </c>
      <c r="F4217" s="23" t="s">
        <v>334</v>
      </c>
      <c r="G4217" s="169">
        <v>3994</v>
      </c>
      <c r="H4217" s="36">
        <v>158.16999999999999</v>
      </c>
      <c r="I4217" s="50">
        <v>151.76</v>
      </c>
      <c r="J4217" s="155">
        <f t="shared" si="2187"/>
        <v>4162.6975487612017</v>
      </c>
      <c r="K4217" s="182">
        <v>87698.240000000005</v>
      </c>
      <c r="L4217" s="143">
        <v>92529.473400000003</v>
      </c>
      <c r="M4217" s="143">
        <v>94361.7402</v>
      </c>
      <c r="N4217" s="143">
        <f t="shared" si="2188"/>
        <v>4162.6975487612017</v>
      </c>
      <c r="O4217" s="143">
        <f t="shared" si="2189"/>
        <v>94361.7402</v>
      </c>
      <c r="P4217" s="143">
        <f t="shared" si="2190"/>
        <v>87698.240000000005</v>
      </c>
      <c r="Q4217" s="143">
        <f t="shared" si="2191"/>
        <v>69688.037787190304</v>
      </c>
      <c r="R4217" s="143">
        <f t="shared" si="2192"/>
        <v>45930.468774380606</v>
      </c>
      <c r="S4217" s="143">
        <f t="shared" si="2193"/>
        <v>91029.990099999995</v>
      </c>
      <c r="T4217" s="143">
        <f t="shared" si="2194"/>
        <v>43773.890120017939</v>
      </c>
      <c r="U4217" s="194">
        <f t="shared" si="2195"/>
        <v>0.49914217343492795</v>
      </c>
      <c r="V4217" s="188" t="str">
        <f t="shared" si="2196"/>
        <v>MENOR</v>
      </c>
      <c r="W4217" s="188">
        <f t="shared" si="2197"/>
        <v>4162.6975487612017</v>
      </c>
      <c r="X4217" s="143">
        <f t="shared" si="2198"/>
        <v>4163</v>
      </c>
    </row>
    <row r="4218" spans="1:24" ht="55.2" x14ac:dyDescent="0.25">
      <c r="A4218" s="62" t="s">
        <v>274</v>
      </c>
      <c r="B4218" s="20">
        <v>4912</v>
      </c>
      <c r="C4218" s="31" t="s">
        <v>1486</v>
      </c>
      <c r="D4218" s="58" t="s">
        <v>1487</v>
      </c>
      <c r="E4218" s="63" t="s">
        <v>7</v>
      </c>
      <c r="F4218" s="23" t="s">
        <v>334</v>
      </c>
      <c r="G4218" s="169">
        <v>28125</v>
      </c>
      <c r="H4218" s="36">
        <v>158.16999999999999</v>
      </c>
      <c r="I4218" s="50">
        <v>151.76</v>
      </c>
      <c r="J4218" s="155">
        <f t="shared" si="2187"/>
        <v>29312.93654454402</v>
      </c>
      <c r="K4218" s="182">
        <v>370840.89</v>
      </c>
      <c r="L4218" s="143">
        <v>408911.61990000011</v>
      </c>
      <c r="M4218" s="143">
        <v>417008.87969999999</v>
      </c>
      <c r="N4218" s="143">
        <f t="shared" si="2188"/>
        <v>29312.93654454402</v>
      </c>
      <c r="O4218" s="143">
        <f t="shared" si="2189"/>
        <v>417008.87969999999</v>
      </c>
      <c r="P4218" s="143">
        <f t="shared" si="2190"/>
        <v>370840.89</v>
      </c>
      <c r="Q4218" s="143">
        <f t="shared" si="2191"/>
        <v>306518.58153613604</v>
      </c>
      <c r="R4218" s="143">
        <f t="shared" si="2192"/>
        <v>200076.91327227201</v>
      </c>
      <c r="S4218" s="143">
        <f t="shared" si="2193"/>
        <v>393924.88485000003</v>
      </c>
      <c r="T4218" s="143">
        <f t="shared" si="2194"/>
        <v>185896.71798703016</v>
      </c>
      <c r="U4218" s="194">
        <f t="shared" si="2195"/>
        <v>0.50128430547944747</v>
      </c>
      <c r="V4218" s="188" t="str">
        <f t="shared" si="2196"/>
        <v>MENOR</v>
      </c>
      <c r="W4218" s="188">
        <f t="shared" si="2197"/>
        <v>29312.93654454402</v>
      </c>
      <c r="X4218" s="143">
        <f t="shared" si="2198"/>
        <v>29313</v>
      </c>
    </row>
    <row r="4219" spans="1:24" ht="55.2" x14ac:dyDescent="0.25">
      <c r="A4219" s="62" t="s">
        <v>275</v>
      </c>
      <c r="B4219" s="20">
        <v>4912</v>
      </c>
      <c r="C4219" s="31" t="s">
        <v>1488</v>
      </c>
      <c r="D4219" s="58" t="s">
        <v>3904</v>
      </c>
      <c r="E4219" s="63" t="s">
        <v>13</v>
      </c>
      <c r="F4219" s="23" t="s">
        <v>334</v>
      </c>
      <c r="G4219" s="169">
        <v>11380</v>
      </c>
      <c r="H4219" s="36">
        <v>158.16999999999999</v>
      </c>
      <c r="I4219" s="50">
        <v>151.76</v>
      </c>
      <c r="J4219" s="155">
        <f t="shared" si="2187"/>
        <v>11860.665524512389</v>
      </c>
      <c r="K4219" s="182">
        <v>125485.5</v>
      </c>
      <c r="L4219" s="143">
        <v>132449.38</v>
      </c>
      <c r="M4219" s="143">
        <v>135072.14000000001</v>
      </c>
      <c r="N4219" s="143">
        <f t="shared" si="2188"/>
        <v>11860.665524512389</v>
      </c>
      <c r="O4219" s="143">
        <f t="shared" si="2189"/>
        <v>135072.14000000001</v>
      </c>
      <c r="P4219" s="143">
        <f t="shared" si="2190"/>
        <v>125485.5</v>
      </c>
      <c r="Q4219" s="143">
        <f t="shared" si="2191"/>
        <v>101216.92138112811</v>
      </c>
      <c r="R4219" s="143">
        <f t="shared" si="2192"/>
        <v>68673.082762256192</v>
      </c>
      <c r="S4219" s="143">
        <f t="shared" si="2193"/>
        <v>130278.82</v>
      </c>
      <c r="T4219" s="143">
        <f t="shared" si="2194"/>
        <v>59708.030358862357</v>
      </c>
      <c r="U4219" s="194">
        <f t="shared" si="2195"/>
        <v>0.47581617285552796</v>
      </c>
      <c r="V4219" s="188" t="str">
        <f t="shared" si="2196"/>
        <v>MENOR</v>
      </c>
      <c r="W4219" s="188">
        <f t="shared" si="2197"/>
        <v>11860.665524512389</v>
      </c>
      <c r="X4219" s="143">
        <f t="shared" si="2198"/>
        <v>11861</v>
      </c>
    </row>
    <row r="4220" spans="1:24" ht="27.6" x14ac:dyDescent="0.25">
      <c r="A4220" s="62" t="s">
        <v>276</v>
      </c>
      <c r="B4220" s="20">
        <v>4912</v>
      </c>
      <c r="C4220" s="31" t="s">
        <v>1489</v>
      </c>
      <c r="D4220" s="58" t="s">
        <v>3905</v>
      </c>
      <c r="E4220" s="63" t="s">
        <v>7</v>
      </c>
      <c r="F4220" s="23" t="s">
        <v>334</v>
      </c>
      <c r="G4220" s="169">
        <v>3979</v>
      </c>
      <c r="H4220" s="36">
        <v>158.16999999999999</v>
      </c>
      <c r="I4220" s="50">
        <v>151.76</v>
      </c>
      <c r="J4220" s="155">
        <f t="shared" si="2187"/>
        <v>4147.0639826041115</v>
      </c>
      <c r="K4220" s="182">
        <v>64640.800000000003</v>
      </c>
      <c r="L4220" s="143">
        <v>67618.894</v>
      </c>
      <c r="M4220" s="143">
        <v>68957.881999999998</v>
      </c>
      <c r="N4220" s="143">
        <f t="shared" si="2188"/>
        <v>4147.0639826041115</v>
      </c>
      <c r="O4220" s="143">
        <f t="shared" si="2189"/>
        <v>68957.881999999998</v>
      </c>
      <c r="P4220" s="143">
        <f t="shared" si="2190"/>
        <v>64640.800000000003</v>
      </c>
      <c r="Q4220" s="143">
        <f t="shared" si="2191"/>
        <v>51341.159995651033</v>
      </c>
      <c r="R4220" s="143">
        <f t="shared" si="2192"/>
        <v>34393.931991302059</v>
      </c>
      <c r="S4220" s="143">
        <f t="shared" si="2193"/>
        <v>66799.341</v>
      </c>
      <c r="T4220" s="143">
        <f t="shared" si="2194"/>
        <v>31514.423371047207</v>
      </c>
      <c r="U4220" s="194">
        <f t="shared" si="2195"/>
        <v>0.48753145646475921</v>
      </c>
      <c r="V4220" s="188" t="str">
        <f t="shared" si="2196"/>
        <v>MENOR</v>
      </c>
      <c r="W4220" s="188">
        <f t="shared" si="2197"/>
        <v>4147.0639826041115</v>
      </c>
      <c r="X4220" s="143">
        <f t="shared" si="2198"/>
        <v>4147</v>
      </c>
    </row>
    <row r="4221" spans="1:24" ht="27.6" x14ac:dyDescent="0.25">
      <c r="A4221" s="62" t="s">
        <v>278</v>
      </c>
      <c r="B4221" s="20">
        <v>4912</v>
      </c>
      <c r="C4221" s="31" t="s">
        <v>1490</v>
      </c>
      <c r="D4221" s="58" t="s">
        <v>3905</v>
      </c>
      <c r="E4221" s="63" t="s">
        <v>7</v>
      </c>
      <c r="F4221" s="23" t="s">
        <v>334</v>
      </c>
      <c r="G4221" s="169">
        <v>2401</v>
      </c>
      <c r="H4221" s="36">
        <v>158.16999999999999</v>
      </c>
      <c r="I4221" s="50">
        <v>151.76</v>
      </c>
      <c r="J4221" s="155">
        <f t="shared" si="2187"/>
        <v>2502.4128228782288</v>
      </c>
      <c r="K4221" s="182">
        <v>45815</v>
      </c>
      <c r="L4221" s="143">
        <v>51321.13</v>
      </c>
      <c r="M4221" s="143">
        <v>52337.39</v>
      </c>
      <c r="N4221" s="143">
        <f t="shared" si="2188"/>
        <v>2502.4128228782288</v>
      </c>
      <c r="O4221" s="143">
        <f t="shared" si="2189"/>
        <v>52337.39</v>
      </c>
      <c r="P4221" s="143">
        <f t="shared" si="2190"/>
        <v>45815</v>
      </c>
      <c r="Q4221" s="143">
        <f t="shared" si="2191"/>
        <v>37993.98320571956</v>
      </c>
      <c r="R4221" s="143">
        <f t="shared" si="2192"/>
        <v>24158.706411439114</v>
      </c>
      <c r="S4221" s="143">
        <f t="shared" si="2193"/>
        <v>49076.195</v>
      </c>
      <c r="T4221" s="143">
        <f t="shared" si="2194"/>
        <v>23833.911639224647</v>
      </c>
      <c r="U4221" s="194">
        <f t="shared" si="2195"/>
        <v>0.52022070586542934</v>
      </c>
      <c r="V4221" s="188" t="str">
        <f t="shared" si="2196"/>
        <v>MENOR</v>
      </c>
      <c r="W4221" s="188">
        <f t="shared" si="2197"/>
        <v>2502.4128228782288</v>
      </c>
      <c r="X4221" s="143">
        <f t="shared" si="2198"/>
        <v>2502</v>
      </c>
    </row>
    <row r="4222" spans="1:24" ht="41.4" x14ac:dyDescent="0.25">
      <c r="A4222" s="62" t="s">
        <v>280</v>
      </c>
      <c r="B4222" s="20">
        <v>4912</v>
      </c>
      <c r="C4222" s="31" t="s">
        <v>1491</v>
      </c>
      <c r="D4222" s="58" t="s">
        <v>3906</v>
      </c>
      <c r="E4222" s="63" t="s">
        <v>7</v>
      </c>
      <c r="F4222" s="23" t="s">
        <v>334</v>
      </c>
      <c r="G4222" s="169">
        <v>1877</v>
      </c>
      <c r="H4222" s="36">
        <v>158.16999999999999</v>
      </c>
      <c r="I4222" s="50">
        <v>151.76</v>
      </c>
      <c r="J4222" s="155">
        <f t="shared" si="2187"/>
        <v>1956.2802451238799</v>
      </c>
      <c r="K4222" s="182">
        <v>63486.5</v>
      </c>
      <c r="L4222" s="143">
        <v>70533.501500000013</v>
      </c>
      <c r="M4222" s="143">
        <v>71930.204500000007</v>
      </c>
      <c r="N4222" s="143">
        <f t="shared" si="2188"/>
        <v>1956.2802451238799</v>
      </c>
      <c r="O4222" s="143">
        <f t="shared" si="2189"/>
        <v>71930.204500000007</v>
      </c>
      <c r="P4222" s="143">
        <f t="shared" si="2190"/>
        <v>63486.5</v>
      </c>
      <c r="Q4222" s="143">
        <f t="shared" si="2191"/>
        <v>51976.621561280976</v>
      </c>
      <c r="R4222" s="143">
        <f t="shared" si="2192"/>
        <v>32721.390122561941</v>
      </c>
      <c r="S4222" s="143">
        <f t="shared" si="2193"/>
        <v>67708.352249999996</v>
      </c>
      <c r="T4222" s="143">
        <f t="shared" si="2194"/>
        <v>33551.031341382615</v>
      </c>
      <c r="U4222" s="194">
        <f t="shared" si="2195"/>
        <v>0.5284750512531422</v>
      </c>
      <c r="V4222" s="188" t="str">
        <f t="shared" si="2196"/>
        <v>MENOR</v>
      </c>
      <c r="W4222" s="188">
        <f t="shared" si="2197"/>
        <v>1956.2802451238799</v>
      </c>
      <c r="X4222" s="143">
        <f t="shared" si="2198"/>
        <v>1956</v>
      </c>
    </row>
    <row r="4223" spans="1:24" ht="55.2" x14ac:dyDescent="0.25">
      <c r="A4223" s="62" t="s">
        <v>282</v>
      </c>
      <c r="B4223" s="20">
        <v>4912</v>
      </c>
      <c r="C4223" s="31" t="s">
        <v>1493</v>
      </c>
      <c r="D4223" s="58" t="s">
        <v>3904</v>
      </c>
      <c r="E4223" s="63" t="s">
        <v>7</v>
      </c>
      <c r="F4223" s="23" t="s">
        <v>334</v>
      </c>
      <c r="G4223" s="169">
        <v>6127</v>
      </c>
      <c r="H4223" s="36">
        <v>158.16999999999999</v>
      </c>
      <c r="I4223" s="50">
        <v>151.76</v>
      </c>
      <c r="J4223" s="155">
        <f t="shared" si="2187"/>
        <v>6385.7906562994203</v>
      </c>
      <c r="K4223" s="182">
        <v>60497.22</v>
      </c>
      <c r="L4223" s="143">
        <v>65505.953799999996</v>
      </c>
      <c r="M4223" s="143">
        <v>66803.1014</v>
      </c>
      <c r="N4223" s="143">
        <f t="shared" si="2188"/>
        <v>6385.7906562994203</v>
      </c>
      <c r="O4223" s="143">
        <f t="shared" si="2189"/>
        <v>66803.1014</v>
      </c>
      <c r="P4223" s="143">
        <f t="shared" si="2190"/>
        <v>60497.22</v>
      </c>
      <c r="Q4223" s="143">
        <f t="shared" si="2191"/>
        <v>49798.016464074855</v>
      </c>
      <c r="R4223" s="143">
        <f t="shared" si="2192"/>
        <v>33441.505328149709</v>
      </c>
      <c r="S4223" s="143">
        <f t="shared" si="2193"/>
        <v>63650.1607</v>
      </c>
      <c r="T4223" s="143">
        <f t="shared" si="2194"/>
        <v>29068.921060792833</v>
      </c>
      <c r="U4223" s="194">
        <f t="shared" si="2195"/>
        <v>0.48050011324144865</v>
      </c>
      <c r="V4223" s="188" t="str">
        <f t="shared" si="2196"/>
        <v>MENOR</v>
      </c>
      <c r="W4223" s="188">
        <f t="shared" si="2197"/>
        <v>6385.7906562994203</v>
      </c>
      <c r="X4223" s="143">
        <f t="shared" si="2198"/>
        <v>6386</v>
      </c>
    </row>
    <row r="4224" spans="1:24" ht="55.2" x14ac:dyDescent="0.25">
      <c r="A4224" s="62" t="s">
        <v>284</v>
      </c>
      <c r="B4224" s="20">
        <v>4912</v>
      </c>
      <c r="C4224" s="31" t="s">
        <v>1494</v>
      </c>
      <c r="D4224" s="58" t="s">
        <v>3904</v>
      </c>
      <c r="E4224" s="20" t="s">
        <v>7</v>
      </c>
      <c r="F4224" s="23" t="s">
        <v>334</v>
      </c>
      <c r="G4224" s="169">
        <v>5815</v>
      </c>
      <c r="H4224" s="36">
        <v>158.16999999999999</v>
      </c>
      <c r="I4224" s="50">
        <v>151.76</v>
      </c>
      <c r="J4224" s="155">
        <f t="shared" si="2187"/>
        <v>6060.6124802319455</v>
      </c>
      <c r="K4224" s="182">
        <v>59976</v>
      </c>
      <c r="L4224" s="143">
        <v>64361.745000000003</v>
      </c>
      <c r="M4224" s="143">
        <v>65636.235000000001</v>
      </c>
      <c r="N4224" s="143">
        <f t="shared" si="2188"/>
        <v>6060.6124802319455</v>
      </c>
      <c r="O4224" s="143">
        <f t="shared" si="2189"/>
        <v>65636.235000000001</v>
      </c>
      <c r="P4224" s="143">
        <f t="shared" si="2190"/>
        <v>59976</v>
      </c>
      <c r="Q4224" s="143">
        <f t="shared" si="2191"/>
        <v>49008.648120057987</v>
      </c>
      <c r="R4224" s="143">
        <f t="shared" si="2192"/>
        <v>33018.30624011597</v>
      </c>
      <c r="S4224" s="143">
        <f t="shared" si="2193"/>
        <v>62806.1175</v>
      </c>
      <c r="T4224" s="143">
        <f t="shared" si="2194"/>
        <v>28734.478719435887</v>
      </c>
      <c r="U4224" s="194">
        <f t="shared" si="2195"/>
        <v>0.47909961850466665</v>
      </c>
      <c r="V4224" s="188" t="str">
        <f t="shared" si="2196"/>
        <v>MENOR</v>
      </c>
      <c r="W4224" s="188">
        <f t="shared" si="2197"/>
        <v>6060.6124802319455</v>
      </c>
      <c r="X4224" s="143">
        <f t="shared" si="2198"/>
        <v>6061</v>
      </c>
    </row>
    <row r="4225" spans="1:24" ht="55.2" x14ac:dyDescent="0.25">
      <c r="A4225" s="62" t="s">
        <v>285</v>
      </c>
      <c r="B4225" s="20">
        <v>4912</v>
      </c>
      <c r="C4225" s="31" t="s">
        <v>1495</v>
      </c>
      <c r="D4225" s="58" t="s">
        <v>3904</v>
      </c>
      <c r="E4225" s="63" t="s">
        <v>13</v>
      </c>
      <c r="F4225" s="23" t="s">
        <v>334</v>
      </c>
      <c r="G4225" s="169">
        <v>3633</v>
      </c>
      <c r="H4225" s="36">
        <v>158.16999999999999</v>
      </c>
      <c r="I4225" s="50">
        <v>151.76</v>
      </c>
      <c r="J4225" s="155">
        <f t="shared" si="2187"/>
        <v>3786.4497232472327</v>
      </c>
      <c r="K4225" s="182">
        <v>104624.8</v>
      </c>
      <c r="L4225" s="143">
        <v>113218.98</v>
      </c>
      <c r="M4225" s="143">
        <v>115460.94</v>
      </c>
      <c r="N4225" s="143">
        <f t="shared" si="2188"/>
        <v>3786.4497232472327</v>
      </c>
      <c r="O4225" s="143">
        <f t="shared" si="2189"/>
        <v>115460.94</v>
      </c>
      <c r="P4225" s="143">
        <f t="shared" si="2190"/>
        <v>104624.8</v>
      </c>
      <c r="Q4225" s="143">
        <f t="shared" si="2191"/>
        <v>84272.792430811809</v>
      </c>
      <c r="R4225" s="143">
        <f t="shared" si="2192"/>
        <v>54205.624861623619</v>
      </c>
      <c r="S4225" s="143">
        <f t="shared" si="2193"/>
        <v>110042.87</v>
      </c>
      <c r="T4225" s="143">
        <f t="shared" si="2194"/>
        <v>53860.430429409898</v>
      </c>
      <c r="U4225" s="194">
        <f t="shared" si="2195"/>
        <v>0.51479601805126407</v>
      </c>
      <c r="V4225" s="188" t="str">
        <f t="shared" si="2196"/>
        <v>MENOR</v>
      </c>
      <c r="W4225" s="188">
        <f t="shared" si="2197"/>
        <v>3786.4497232472327</v>
      </c>
      <c r="X4225" s="143">
        <f t="shared" si="2198"/>
        <v>3786</v>
      </c>
    </row>
    <row r="4226" spans="1:24" ht="55.2" x14ac:dyDescent="0.25">
      <c r="A4226" s="62" t="s">
        <v>287</v>
      </c>
      <c r="B4226" s="20">
        <v>4912</v>
      </c>
      <c r="C4226" s="31" t="s">
        <v>1496</v>
      </c>
      <c r="D4226" s="58" t="s">
        <v>3904</v>
      </c>
      <c r="E4226" s="63" t="s">
        <v>13</v>
      </c>
      <c r="F4226" s="23" t="s">
        <v>334</v>
      </c>
      <c r="G4226" s="169">
        <v>2945</v>
      </c>
      <c r="H4226" s="36">
        <v>158.16999999999999</v>
      </c>
      <c r="I4226" s="50">
        <v>151.76</v>
      </c>
      <c r="J4226" s="155">
        <f t="shared" si="2187"/>
        <v>3069.3901555086982</v>
      </c>
      <c r="K4226" s="182">
        <v>61042.239999999998</v>
      </c>
      <c r="L4226" s="143">
        <v>67157.364400000006</v>
      </c>
      <c r="M4226" s="143">
        <v>68487.213199999998</v>
      </c>
      <c r="N4226" s="143">
        <f t="shared" si="2188"/>
        <v>3069.3901555086982</v>
      </c>
      <c r="O4226" s="143">
        <f t="shared" si="2189"/>
        <v>68487.213199999998</v>
      </c>
      <c r="P4226" s="143">
        <f t="shared" si="2190"/>
        <v>61042.239999999998</v>
      </c>
      <c r="Q4226" s="143">
        <f t="shared" si="2191"/>
        <v>49939.051938877179</v>
      </c>
      <c r="R4226" s="143">
        <f t="shared" si="2192"/>
        <v>32055.815077754349</v>
      </c>
      <c r="S4226" s="143">
        <f t="shared" si="2193"/>
        <v>64764.726599999995</v>
      </c>
      <c r="T4226" s="143">
        <f t="shared" si="2194"/>
        <v>31414.171701030547</v>
      </c>
      <c r="U4226" s="194">
        <f t="shared" si="2195"/>
        <v>0.51463006110245213</v>
      </c>
      <c r="V4226" s="188" t="str">
        <f t="shared" si="2196"/>
        <v>MENOR</v>
      </c>
      <c r="W4226" s="188">
        <f t="shared" si="2197"/>
        <v>3069.3901555086982</v>
      </c>
      <c r="X4226" s="143">
        <f t="shared" si="2198"/>
        <v>3069</v>
      </c>
    </row>
    <row r="4227" spans="1:24" ht="41.4" x14ac:dyDescent="0.25">
      <c r="A4227" s="62" t="s">
        <v>289</v>
      </c>
      <c r="B4227" s="20">
        <v>4912</v>
      </c>
      <c r="C4227" s="31" t="s">
        <v>1497</v>
      </c>
      <c r="D4227" s="58" t="s">
        <v>3907</v>
      </c>
      <c r="E4227" s="63" t="s">
        <v>7</v>
      </c>
      <c r="F4227" s="23" t="s">
        <v>334</v>
      </c>
      <c r="G4227" s="169">
        <v>9232</v>
      </c>
      <c r="H4227" s="36">
        <v>158.16999999999999</v>
      </c>
      <c r="I4227" s="50">
        <v>151.76</v>
      </c>
      <c r="J4227" s="155">
        <f t="shared" si="2187"/>
        <v>9621.9388508170796</v>
      </c>
      <c r="K4227" s="182">
        <v>242950.39999999999</v>
      </c>
      <c r="L4227" s="143">
        <v>267687.16800000001</v>
      </c>
      <c r="M4227" s="143">
        <v>272987.90399999998</v>
      </c>
      <c r="N4227" s="143">
        <f t="shared" si="2188"/>
        <v>9621.9388508170796</v>
      </c>
      <c r="O4227" s="143">
        <f t="shared" si="2189"/>
        <v>272987.90399999998</v>
      </c>
      <c r="P4227" s="143">
        <f t="shared" si="2190"/>
        <v>242950.39999999999</v>
      </c>
      <c r="Q4227" s="143">
        <f t="shared" si="2191"/>
        <v>198311.85271270428</v>
      </c>
      <c r="R4227" s="143">
        <f t="shared" si="2192"/>
        <v>126286.16942540853</v>
      </c>
      <c r="S4227" s="143">
        <f t="shared" si="2193"/>
        <v>257969.152</v>
      </c>
      <c r="T4227" s="143">
        <f t="shared" si="2194"/>
        <v>126472.56685964354</v>
      </c>
      <c r="U4227" s="194">
        <f t="shared" si="2195"/>
        <v>0.52056949426567545</v>
      </c>
      <c r="V4227" s="188" t="str">
        <f t="shared" si="2196"/>
        <v>MENOR</v>
      </c>
      <c r="W4227" s="188">
        <f t="shared" si="2197"/>
        <v>9621.9388508170796</v>
      </c>
      <c r="X4227" s="143">
        <f t="shared" si="2198"/>
        <v>9622</v>
      </c>
    </row>
    <row r="4228" spans="1:24" ht="55.2" x14ac:dyDescent="0.25">
      <c r="A4228" s="62" t="s">
        <v>291</v>
      </c>
      <c r="B4228" s="64">
        <v>4912</v>
      </c>
      <c r="C4228" s="31" t="s">
        <v>1498</v>
      </c>
      <c r="D4228" s="58" t="s">
        <v>3904</v>
      </c>
      <c r="E4228" s="63" t="s">
        <v>7</v>
      </c>
      <c r="F4228" s="23" t="s">
        <v>334</v>
      </c>
      <c r="G4228" s="169">
        <v>9243</v>
      </c>
      <c r="H4228" s="36">
        <v>158.16999999999999</v>
      </c>
      <c r="I4228" s="50">
        <v>151.76</v>
      </c>
      <c r="J4228" s="155">
        <f t="shared" si="2187"/>
        <v>9633.4034659989466</v>
      </c>
      <c r="K4228" s="182">
        <v>124262.18</v>
      </c>
      <c r="L4228" s="143">
        <v>137019.00380000001</v>
      </c>
      <c r="M4228" s="143">
        <v>139732.25140000001</v>
      </c>
      <c r="N4228" s="143">
        <f t="shared" si="2188"/>
        <v>9633.4034659989466</v>
      </c>
      <c r="O4228" s="143">
        <f t="shared" si="2189"/>
        <v>139732.25140000001</v>
      </c>
      <c r="P4228" s="143">
        <f t="shared" si="2190"/>
        <v>124262.18</v>
      </c>
      <c r="Q4228" s="143">
        <f t="shared" si="2191"/>
        <v>102661.70966649974</v>
      </c>
      <c r="R4228" s="143">
        <f t="shared" si="2192"/>
        <v>66947.791732999467</v>
      </c>
      <c r="S4228" s="143">
        <f t="shared" si="2193"/>
        <v>131997.2157</v>
      </c>
      <c r="T4228" s="143">
        <f t="shared" si="2194"/>
        <v>62384.546157291232</v>
      </c>
      <c r="U4228" s="194">
        <f t="shared" si="2195"/>
        <v>0.50203968864292603</v>
      </c>
      <c r="V4228" s="188" t="str">
        <f t="shared" si="2196"/>
        <v>MENOR</v>
      </c>
      <c r="W4228" s="188">
        <f t="shared" si="2197"/>
        <v>9633.4034659989466</v>
      </c>
      <c r="X4228" s="143">
        <f t="shared" si="2198"/>
        <v>9633</v>
      </c>
    </row>
    <row r="4229" spans="1:24" x14ac:dyDescent="0.25">
      <c r="A4229" s="52" t="s">
        <v>327</v>
      </c>
      <c r="B4229" s="34" t="s">
        <v>1501</v>
      </c>
      <c r="C4229" s="35"/>
      <c r="D4229" s="17"/>
      <c r="E4229" s="17"/>
      <c r="F4229" s="17"/>
      <c r="G4229" s="138"/>
      <c r="H4229" s="18"/>
      <c r="I4229" s="18"/>
      <c r="J4229" s="138"/>
      <c r="K4229" s="178"/>
      <c r="L4229" s="139"/>
      <c r="M4229" s="139"/>
      <c r="N4229" s="139"/>
      <c r="O4229" s="139"/>
      <c r="P4229" s="139"/>
      <c r="Q4229" s="139"/>
      <c r="R4229" s="139"/>
      <c r="S4229" s="139"/>
      <c r="T4229" s="139"/>
      <c r="U4229" s="193"/>
      <c r="V4229" s="52"/>
      <c r="W4229" s="139"/>
      <c r="X4229" s="139"/>
    </row>
    <row r="4230" spans="1:24" ht="41.4" x14ac:dyDescent="0.25">
      <c r="A4230" s="62" t="s">
        <v>1502</v>
      </c>
      <c r="B4230" s="64">
        <v>4912</v>
      </c>
      <c r="C4230" s="65" t="s">
        <v>1503</v>
      </c>
      <c r="D4230" s="58" t="s">
        <v>1504</v>
      </c>
      <c r="E4230" s="66" t="s">
        <v>7</v>
      </c>
      <c r="F4230" s="23" t="s">
        <v>334</v>
      </c>
      <c r="G4230" s="169">
        <v>87282</v>
      </c>
      <c r="H4230" s="36">
        <v>158.16999999999999</v>
      </c>
      <c r="I4230" s="50">
        <v>151.76</v>
      </c>
      <c r="J4230" s="155">
        <f t="shared" ref="J4230:J4262" si="2199">G4230*(H4230/I4230)</f>
        <v>90968.594754876118</v>
      </c>
      <c r="K4230" s="182">
        <v>679680.4</v>
      </c>
      <c r="L4230" s="143">
        <v>749456.76399999997</v>
      </c>
      <c r="M4230" s="143">
        <v>764297.49200000009</v>
      </c>
      <c r="N4230" s="143">
        <f t="shared" ref="N4230:N4262" si="2200">MIN(J4230,K4230,L4230,M4230)</f>
        <v>90968.594754876118</v>
      </c>
      <c r="O4230" s="143">
        <f t="shared" ref="O4230:O4262" si="2201">MAX(J4230,K4230,L4230,M4230)</f>
        <v>764297.49200000009</v>
      </c>
      <c r="P4230" s="143">
        <f t="shared" ref="P4230:P4262" si="2202">MEDIAN(J4230,K4230,L4230,M4230,)</f>
        <v>679680.4</v>
      </c>
      <c r="Q4230" s="143">
        <f t="shared" ref="Q4230:Q4262" si="2203">AVERAGE(J4230,K4230,L4230,M4230)</f>
        <v>571100.81268871902</v>
      </c>
      <c r="R4230" s="143">
        <f t="shared" ref="R4230:R4262" si="2204">AVERAGE(N4230,P4230)</f>
        <v>385324.49737743806</v>
      </c>
      <c r="S4230" s="143">
        <f t="shared" ref="S4230:S4262" si="2205">AVERAGE(O4230,P4230)</f>
        <v>721988.946</v>
      </c>
      <c r="T4230" s="143">
        <f t="shared" ref="T4230:T4262" si="2206">STDEVA(J4230,K4230,L4230,M4230)</f>
        <v>322207.1154520631</v>
      </c>
      <c r="U4230" s="194">
        <f t="shared" ref="U4230:U4262" si="2207">T4230/P4230</f>
        <v>0.47405680000786116</v>
      </c>
      <c r="V4230" s="188" t="str">
        <f t="shared" ref="V4230:V4262" si="2208">IF(U4230&lt;=70%,"MENOR",IF(AND(U4230&gt;70%,U4230&lt;=90%),"[PROM MEN-MED]","PROMEDIO"))</f>
        <v>MENOR</v>
      </c>
      <c r="W4230" s="188">
        <f t="shared" ref="W4230:W4262" si="2209">IF(U4230&lt;=70%,N4230,IF(AND(U4230&gt;70%,U4230&lt;=90%),R4230,Q4230))</f>
        <v>90968.594754876118</v>
      </c>
      <c r="X4230" s="143">
        <f t="shared" ref="X4230:X4262" si="2210">ROUND(W4230,0)</f>
        <v>90969</v>
      </c>
    </row>
    <row r="4231" spans="1:24" ht="55.2" x14ac:dyDescent="0.25">
      <c r="A4231" s="62" t="s">
        <v>1505</v>
      </c>
      <c r="B4231" s="64">
        <v>4912</v>
      </c>
      <c r="C4231" s="31" t="s">
        <v>1509</v>
      </c>
      <c r="D4231" s="58" t="s">
        <v>1510</v>
      </c>
      <c r="E4231" s="20" t="s">
        <v>7</v>
      </c>
      <c r="F4231" s="23" t="s">
        <v>334</v>
      </c>
      <c r="G4231" s="169">
        <v>3743</v>
      </c>
      <c r="H4231" s="36">
        <v>158.16999999999999</v>
      </c>
      <c r="I4231" s="50">
        <v>151.76</v>
      </c>
      <c r="J4231" s="155">
        <f t="shared" si="2199"/>
        <v>3901.0958750658938</v>
      </c>
      <c r="K4231" s="182">
        <v>418880</v>
      </c>
      <c r="L4231" s="143">
        <v>449991.36</v>
      </c>
      <c r="M4231" s="143">
        <v>458902.08</v>
      </c>
      <c r="N4231" s="143">
        <f t="shared" si="2200"/>
        <v>3901.0958750658938</v>
      </c>
      <c r="O4231" s="143">
        <f t="shared" si="2201"/>
        <v>458902.08</v>
      </c>
      <c r="P4231" s="143">
        <f t="shared" si="2202"/>
        <v>418880</v>
      </c>
      <c r="Q4231" s="143">
        <f t="shared" si="2203"/>
        <v>332918.63396876649</v>
      </c>
      <c r="R4231" s="143">
        <f t="shared" si="2204"/>
        <v>211390.54793753295</v>
      </c>
      <c r="S4231" s="143">
        <f t="shared" si="2205"/>
        <v>438891.04000000004</v>
      </c>
      <c r="T4231" s="143">
        <f t="shared" si="2206"/>
        <v>220014.96061062481</v>
      </c>
      <c r="U4231" s="194">
        <f t="shared" si="2207"/>
        <v>0.52524579977708363</v>
      </c>
      <c r="V4231" s="188" t="str">
        <f t="shared" si="2208"/>
        <v>MENOR</v>
      </c>
      <c r="W4231" s="188">
        <f t="shared" si="2209"/>
        <v>3901.0958750658938</v>
      </c>
      <c r="X4231" s="143">
        <f t="shared" si="2210"/>
        <v>3901</v>
      </c>
    </row>
    <row r="4232" spans="1:24" ht="55.2" x14ac:dyDescent="0.25">
      <c r="A4232" s="62" t="s">
        <v>1508</v>
      </c>
      <c r="B4232" s="64">
        <v>4912</v>
      </c>
      <c r="C4232" s="31" t="s">
        <v>1512</v>
      </c>
      <c r="D4232" s="58" t="s">
        <v>1513</v>
      </c>
      <c r="E4232" s="20" t="s">
        <v>7</v>
      </c>
      <c r="F4232" s="23" t="s">
        <v>334</v>
      </c>
      <c r="G4232" s="169">
        <v>5938</v>
      </c>
      <c r="H4232" s="36">
        <v>158.16999999999999</v>
      </c>
      <c r="I4232" s="50">
        <v>151.76</v>
      </c>
      <c r="J4232" s="155">
        <f t="shared" si="2199"/>
        <v>6188.8077227200847</v>
      </c>
      <c r="K4232" s="182">
        <v>167133.12</v>
      </c>
      <c r="L4232" s="143">
        <v>183876.27720000001</v>
      </c>
      <c r="M4232" s="143">
        <v>187517.39160000003</v>
      </c>
      <c r="N4232" s="143">
        <f t="shared" si="2200"/>
        <v>6188.8077227200847</v>
      </c>
      <c r="O4232" s="143">
        <f t="shared" si="2201"/>
        <v>187517.39160000003</v>
      </c>
      <c r="P4232" s="143">
        <f t="shared" si="2202"/>
        <v>167133.12</v>
      </c>
      <c r="Q4232" s="143">
        <f t="shared" si="2203"/>
        <v>136178.89913068002</v>
      </c>
      <c r="R4232" s="143">
        <f t="shared" si="2204"/>
        <v>86660.96386136004</v>
      </c>
      <c r="S4232" s="143">
        <f t="shared" si="2205"/>
        <v>177325.25580000001</v>
      </c>
      <c r="T4232" s="143">
        <f t="shared" si="2206"/>
        <v>87113.466883879897</v>
      </c>
      <c r="U4232" s="194">
        <f t="shared" si="2207"/>
        <v>0.52122204673663663</v>
      </c>
      <c r="V4232" s="188" t="str">
        <f t="shared" si="2208"/>
        <v>MENOR</v>
      </c>
      <c r="W4232" s="188">
        <f t="shared" si="2209"/>
        <v>6188.8077227200847</v>
      </c>
      <c r="X4232" s="143">
        <f t="shared" si="2210"/>
        <v>6189</v>
      </c>
    </row>
    <row r="4233" spans="1:24" ht="69" x14ac:dyDescent="0.25">
      <c r="A4233" s="62" t="s">
        <v>1511</v>
      </c>
      <c r="B4233" s="64">
        <v>4912</v>
      </c>
      <c r="C4233" s="31" t="s">
        <v>1515</v>
      </c>
      <c r="D4233" s="58" t="s">
        <v>1516</v>
      </c>
      <c r="E4233" s="20" t="s">
        <v>7</v>
      </c>
      <c r="F4233" s="23" t="s">
        <v>334</v>
      </c>
      <c r="G4233" s="169">
        <v>5062</v>
      </c>
      <c r="H4233" s="36">
        <v>158.16999999999999</v>
      </c>
      <c r="I4233" s="50">
        <v>151.76</v>
      </c>
      <c r="J4233" s="155">
        <f t="shared" si="2199"/>
        <v>5275.8074591460199</v>
      </c>
      <c r="K4233" s="182">
        <v>162137.5</v>
      </c>
      <c r="L4233" s="143">
        <v>186294.5</v>
      </c>
      <c r="M4233" s="143">
        <v>189983.5</v>
      </c>
      <c r="N4233" s="143">
        <f t="shared" si="2200"/>
        <v>5275.8074591460199</v>
      </c>
      <c r="O4233" s="143">
        <f t="shared" si="2201"/>
        <v>189983.5</v>
      </c>
      <c r="P4233" s="143">
        <f t="shared" si="2202"/>
        <v>162137.5</v>
      </c>
      <c r="Q4233" s="143">
        <f t="shared" si="2203"/>
        <v>135922.8268647865</v>
      </c>
      <c r="R4233" s="143">
        <f t="shared" si="2204"/>
        <v>83706.653729573009</v>
      </c>
      <c r="S4233" s="143">
        <f t="shared" si="2205"/>
        <v>176060.5</v>
      </c>
      <c r="T4233" s="143">
        <f t="shared" si="2206"/>
        <v>87969.151034964278</v>
      </c>
      <c r="U4233" s="194">
        <f t="shared" si="2207"/>
        <v>0.54255894555524953</v>
      </c>
      <c r="V4233" s="188" t="str">
        <f t="shared" si="2208"/>
        <v>MENOR</v>
      </c>
      <c r="W4233" s="188">
        <f t="shared" si="2209"/>
        <v>5275.8074591460199</v>
      </c>
      <c r="X4233" s="143">
        <f t="shared" si="2210"/>
        <v>5276</v>
      </c>
    </row>
    <row r="4234" spans="1:24" ht="55.2" x14ac:dyDescent="0.25">
      <c r="A4234" s="62" t="s">
        <v>1514</v>
      </c>
      <c r="B4234" s="64">
        <v>4912</v>
      </c>
      <c r="C4234" s="31" t="s">
        <v>1518</v>
      </c>
      <c r="D4234" s="31" t="s">
        <v>1519</v>
      </c>
      <c r="E4234" s="20" t="s">
        <v>7</v>
      </c>
      <c r="F4234" s="23" t="s">
        <v>334</v>
      </c>
      <c r="G4234" s="169">
        <v>8189</v>
      </c>
      <c r="H4234" s="36">
        <v>158.16999999999999</v>
      </c>
      <c r="I4234" s="50">
        <v>151.76</v>
      </c>
      <c r="J4234" s="155">
        <f t="shared" si="2199"/>
        <v>8534.8848840274113</v>
      </c>
      <c r="K4234" s="182">
        <v>162316</v>
      </c>
      <c r="L4234" s="143">
        <v>180333.076</v>
      </c>
      <c r="M4234" s="143">
        <v>183904.02800000002</v>
      </c>
      <c r="N4234" s="143">
        <f t="shared" si="2200"/>
        <v>8534.8848840274113</v>
      </c>
      <c r="O4234" s="143">
        <f t="shared" si="2201"/>
        <v>183904.02800000002</v>
      </c>
      <c r="P4234" s="143">
        <f t="shared" si="2202"/>
        <v>162316</v>
      </c>
      <c r="Q4234" s="143">
        <f t="shared" si="2203"/>
        <v>133771.99722100687</v>
      </c>
      <c r="R4234" s="143">
        <f t="shared" si="2204"/>
        <v>85425.442442013707</v>
      </c>
      <c r="S4234" s="143">
        <f t="shared" si="2205"/>
        <v>173110.01400000002</v>
      </c>
      <c r="T4234" s="143">
        <f t="shared" si="2206"/>
        <v>84024.299993596855</v>
      </c>
      <c r="U4234" s="194">
        <f t="shared" si="2207"/>
        <v>0.51765876434607094</v>
      </c>
      <c r="V4234" s="188" t="str">
        <f t="shared" si="2208"/>
        <v>MENOR</v>
      </c>
      <c r="W4234" s="188">
        <f t="shared" si="2209"/>
        <v>8534.8848840274113</v>
      </c>
      <c r="X4234" s="143">
        <f t="shared" si="2210"/>
        <v>8535</v>
      </c>
    </row>
    <row r="4235" spans="1:24" ht="27.6" x14ac:dyDescent="0.25">
      <c r="A4235" s="62" t="s">
        <v>1517</v>
      </c>
      <c r="B4235" s="64">
        <v>4912</v>
      </c>
      <c r="C4235" s="31" t="s">
        <v>1524</v>
      </c>
      <c r="D4235" s="58" t="s">
        <v>1525</v>
      </c>
      <c r="E4235" s="20" t="s">
        <v>7</v>
      </c>
      <c r="F4235" s="23" t="s">
        <v>334</v>
      </c>
      <c r="G4235" s="169">
        <v>59558</v>
      </c>
      <c r="H4235" s="36">
        <v>158.16999999999999</v>
      </c>
      <c r="I4235" s="50">
        <v>151.76</v>
      </c>
      <c r="J4235" s="155">
        <f t="shared" si="2199"/>
        <v>62073.595545598313</v>
      </c>
      <c r="K4235" s="182">
        <v>513128</v>
      </c>
      <c r="L4235" s="143">
        <v>564532.43000000005</v>
      </c>
      <c r="M4235" s="143">
        <v>575711.29</v>
      </c>
      <c r="N4235" s="143">
        <f t="shared" si="2200"/>
        <v>62073.595545598313</v>
      </c>
      <c r="O4235" s="143">
        <f t="shared" si="2201"/>
        <v>575711.29</v>
      </c>
      <c r="P4235" s="143">
        <f t="shared" si="2202"/>
        <v>513128</v>
      </c>
      <c r="Q4235" s="143">
        <f t="shared" si="2203"/>
        <v>428861.32888639963</v>
      </c>
      <c r="R4235" s="143">
        <f t="shared" si="2204"/>
        <v>287600.79777279915</v>
      </c>
      <c r="S4235" s="143">
        <f t="shared" si="2205"/>
        <v>544419.64500000002</v>
      </c>
      <c r="T4235" s="143">
        <f t="shared" si="2206"/>
        <v>246039.07003176902</v>
      </c>
      <c r="U4235" s="194">
        <f t="shared" si="2207"/>
        <v>0.47948868514633586</v>
      </c>
      <c r="V4235" s="188" t="str">
        <f t="shared" si="2208"/>
        <v>MENOR</v>
      </c>
      <c r="W4235" s="188">
        <f t="shared" si="2209"/>
        <v>62073.595545598313</v>
      </c>
      <c r="X4235" s="143">
        <f t="shared" si="2210"/>
        <v>62074</v>
      </c>
    </row>
    <row r="4236" spans="1:24" ht="41.4" x14ac:dyDescent="0.25">
      <c r="A4236" s="62" t="s">
        <v>1520</v>
      </c>
      <c r="B4236" s="64">
        <v>4912</v>
      </c>
      <c r="C4236" s="31" t="s">
        <v>1527</v>
      </c>
      <c r="D4236" s="58" t="s">
        <v>1528</v>
      </c>
      <c r="E4236" s="20" t="s">
        <v>7</v>
      </c>
      <c r="F4236" s="23" t="s">
        <v>334</v>
      </c>
      <c r="G4236" s="169">
        <v>11618</v>
      </c>
      <c r="H4236" s="36">
        <v>158.16999999999999</v>
      </c>
      <c r="I4236" s="50">
        <v>151.76</v>
      </c>
      <c r="J4236" s="155">
        <f t="shared" si="2199"/>
        <v>12108.71810753822</v>
      </c>
      <c r="K4236" s="182">
        <v>220978.24</v>
      </c>
      <c r="L4236" s="143">
        <v>233151.77339999998</v>
      </c>
      <c r="M4236" s="143">
        <v>237768.64019999999</v>
      </c>
      <c r="N4236" s="143">
        <f t="shared" si="2200"/>
        <v>12108.71810753822</v>
      </c>
      <c r="O4236" s="143">
        <f t="shared" si="2201"/>
        <v>237768.64019999999</v>
      </c>
      <c r="P4236" s="143">
        <f t="shared" si="2202"/>
        <v>220978.24</v>
      </c>
      <c r="Q4236" s="143">
        <f t="shared" si="2203"/>
        <v>176001.84292688454</v>
      </c>
      <c r="R4236" s="143">
        <f t="shared" si="2204"/>
        <v>116543.4790537691</v>
      </c>
      <c r="S4236" s="143">
        <f t="shared" si="2205"/>
        <v>229373.44010000001</v>
      </c>
      <c r="T4236" s="143">
        <f t="shared" si="2206"/>
        <v>109491.37630454198</v>
      </c>
      <c r="U4236" s="194">
        <f t="shared" si="2207"/>
        <v>0.49548487807913566</v>
      </c>
      <c r="V4236" s="188" t="str">
        <f t="shared" si="2208"/>
        <v>MENOR</v>
      </c>
      <c r="W4236" s="188">
        <f t="shared" si="2209"/>
        <v>12108.71810753822</v>
      </c>
      <c r="X4236" s="143">
        <f t="shared" si="2210"/>
        <v>12109</v>
      </c>
    </row>
    <row r="4237" spans="1:24" ht="55.2" x14ac:dyDescent="0.25">
      <c r="A4237" s="62" t="s">
        <v>1523</v>
      </c>
      <c r="B4237" s="64">
        <v>4912</v>
      </c>
      <c r="C4237" s="31" t="s">
        <v>1530</v>
      </c>
      <c r="D4237" s="58" t="s">
        <v>1531</v>
      </c>
      <c r="E4237" s="20" t="s">
        <v>7</v>
      </c>
      <c r="F4237" s="23" t="s">
        <v>334</v>
      </c>
      <c r="G4237" s="169">
        <v>5326</v>
      </c>
      <c r="H4237" s="36">
        <v>158.16999999999999</v>
      </c>
      <c r="I4237" s="50">
        <v>151.76</v>
      </c>
      <c r="J4237" s="155">
        <f t="shared" si="2199"/>
        <v>5550.9582235108064</v>
      </c>
      <c r="K4237" s="182">
        <v>600745.31999999995</v>
      </c>
      <c r="L4237" s="143">
        <v>661415.18519999995</v>
      </c>
      <c r="M4237" s="143">
        <v>674512.51560000004</v>
      </c>
      <c r="N4237" s="143">
        <f t="shared" si="2200"/>
        <v>5550.9582235108064</v>
      </c>
      <c r="O4237" s="143">
        <f t="shared" si="2201"/>
        <v>674512.51560000004</v>
      </c>
      <c r="P4237" s="143">
        <f t="shared" si="2202"/>
        <v>600745.31999999995</v>
      </c>
      <c r="Q4237" s="143">
        <f t="shared" si="2203"/>
        <v>485555.99475587765</v>
      </c>
      <c r="R4237" s="143">
        <f t="shared" si="2204"/>
        <v>303148.13911175536</v>
      </c>
      <c r="S4237" s="143">
        <f t="shared" si="2205"/>
        <v>637628.91779999994</v>
      </c>
      <c r="T4237" s="143">
        <f t="shared" si="2206"/>
        <v>321612.8300611428</v>
      </c>
      <c r="U4237" s="194">
        <f t="shared" si="2207"/>
        <v>0.53535636376017515</v>
      </c>
      <c r="V4237" s="188" t="str">
        <f t="shared" si="2208"/>
        <v>MENOR</v>
      </c>
      <c r="W4237" s="188">
        <f t="shared" si="2209"/>
        <v>5550.9582235108064</v>
      </c>
      <c r="X4237" s="143">
        <f t="shared" si="2210"/>
        <v>5551</v>
      </c>
    </row>
    <row r="4238" spans="1:24" ht="55.2" x14ac:dyDescent="0.25">
      <c r="A4238" s="62" t="s">
        <v>1526</v>
      </c>
      <c r="B4238" s="64">
        <v>4912</v>
      </c>
      <c r="C4238" s="31" t="s">
        <v>1533</v>
      </c>
      <c r="D4238" s="58" t="s">
        <v>1534</v>
      </c>
      <c r="E4238" s="20" t="s">
        <v>7</v>
      </c>
      <c r="F4238" s="23" t="s">
        <v>334</v>
      </c>
      <c r="G4238" s="169">
        <v>14331</v>
      </c>
      <c r="H4238" s="36">
        <v>158.16999999999999</v>
      </c>
      <c r="I4238" s="50">
        <v>151.76</v>
      </c>
      <c r="J4238" s="155">
        <f t="shared" si="2199"/>
        <v>14936.309106483923</v>
      </c>
      <c r="K4238" s="182">
        <v>386940.4</v>
      </c>
      <c r="L4238" s="143">
        <v>426337.96799999999</v>
      </c>
      <c r="M4238" s="143">
        <v>434780.304</v>
      </c>
      <c r="N4238" s="143">
        <f t="shared" si="2200"/>
        <v>14936.309106483923</v>
      </c>
      <c r="O4238" s="143">
        <f t="shared" si="2201"/>
        <v>434780.304</v>
      </c>
      <c r="P4238" s="143">
        <f t="shared" si="2202"/>
        <v>386940.4</v>
      </c>
      <c r="Q4238" s="143">
        <f t="shared" si="2203"/>
        <v>315748.74527662096</v>
      </c>
      <c r="R4238" s="143">
        <f t="shared" si="2204"/>
        <v>200938.35455324198</v>
      </c>
      <c r="S4238" s="143">
        <f t="shared" si="2205"/>
        <v>410860.35200000001</v>
      </c>
      <c r="T4238" s="143">
        <f t="shared" si="2206"/>
        <v>201622.47031812032</v>
      </c>
      <c r="U4238" s="194">
        <f t="shared" si="2207"/>
        <v>0.52106854264408764</v>
      </c>
      <c r="V4238" s="188" t="str">
        <f t="shared" si="2208"/>
        <v>MENOR</v>
      </c>
      <c r="W4238" s="188">
        <f t="shared" si="2209"/>
        <v>14936.309106483923</v>
      </c>
      <c r="X4238" s="143">
        <f t="shared" si="2210"/>
        <v>14936</v>
      </c>
    </row>
    <row r="4239" spans="1:24" ht="55.2" x14ac:dyDescent="0.25">
      <c r="A4239" s="62" t="s">
        <v>1529</v>
      </c>
      <c r="B4239" s="64">
        <v>4912</v>
      </c>
      <c r="C4239" s="31" t="s">
        <v>1536</v>
      </c>
      <c r="D4239" s="58" t="s">
        <v>1531</v>
      </c>
      <c r="E4239" s="20" t="s">
        <v>7</v>
      </c>
      <c r="F4239" s="23" t="s">
        <v>334</v>
      </c>
      <c r="G4239" s="169">
        <v>6230</v>
      </c>
      <c r="H4239" s="36">
        <v>158.16999999999999</v>
      </c>
      <c r="I4239" s="50">
        <v>151.76</v>
      </c>
      <c r="J4239" s="155">
        <f t="shared" si="2199"/>
        <v>6493.141143911439</v>
      </c>
      <c r="K4239" s="182">
        <v>431294.08</v>
      </c>
      <c r="L4239" s="143">
        <v>478389.85320000001</v>
      </c>
      <c r="M4239" s="143">
        <v>487862.91960000002</v>
      </c>
      <c r="N4239" s="143">
        <f t="shared" si="2200"/>
        <v>6493.141143911439</v>
      </c>
      <c r="O4239" s="143">
        <f t="shared" si="2201"/>
        <v>487862.91960000002</v>
      </c>
      <c r="P4239" s="143">
        <f t="shared" si="2202"/>
        <v>431294.08</v>
      </c>
      <c r="Q4239" s="143">
        <f t="shared" si="2203"/>
        <v>351009.99848597788</v>
      </c>
      <c r="R4239" s="143">
        <f t="shared" si="2204"/>
        <v>218893.61057195574</v>
      </c>
      <c r="S4239" s="143">
        <f t="shared" si="2205"/>
        <v>459578.49979999999</v>
      </c>
      <c r="T4239" s="143">
        <f t="shared" si="2206"/>
        <v>231006.31170439915</v>
      </c>
      <c r="U4239" s="194">
        <f t="shared" si="2207"/>
        <v>0.5356120624340569</v>
      </c>
      <c r="V4239" s="188" t="str">
        <f t="shared" si="2208"/>
        <v>MENOR</v>
      </c>
      <c r="W4239" s="188">
        <f t="shared" si="2209"/>
        <v>6493.141143911439</v>
      </c>
      <c r="X4239" s="143">
        <f t="shared" si="2210"/>
        <v>6493</v>
      </c>
    </row>
    <row r="4240" spans="1:24" ht="41.4" x14ac:dyDescent="0.25">
      <c r="A4240" s="62" t="s">
        <v>1532</v>
      </c>
      <c r="B4240" s="64">
        <v>4912</v>
      </c>
      <c r="C4240" s="31" t="s">
        <v>1538</v>
      </c>
      <c r="D4240" s="58" t="s">
        <v>1539</v>
      </c>
      <c r="E4240" s="20" t="s">
        <v>7</v>
      </c>
      <c r="F4240" s="23" t="s">
        <v>334</v>
      </c>
      <c r="G4240" s="169">
        <v>5633</v>
      </c>
      <c r="H4240" s="36">
        <v>158.16999999999999</v>
      </c>
      <c r="I4240" s="50">
        <v>151.76</v>
      </c>
      <c r="J4240" s="155">
        <f t="shared" si="2199"/>
        <v>5870.9252108592518</v>
      </c>
      <c r="K4240" s="182">
        <v>427443.24</v>
      </c>
      <c r="L4240" s="143">
        <v>458943.11119999998</v>
      </c>
      <c r="M4240" s="143">
        <v>468031.09360000002</v>
      </c>
      <c r="N4240" s="143">
        <f t="shared" si="2200"/>
        <v>5870.9252108592518</v>
      </c>
      <c r="O4240" s="143">
        <f t="shared" si="2201"/>
        <v>468031.09360000002</v>
      </c>
      <c r="P4240" s="143">
        <f t="shared" si="2202"/>
        <v>427443.24</v>
      </c>
      <c r="Q4240" s="143">
        <f t="shared" si="2203"/>
        <v>340072.09250271483</v>
      </c>
      <c r="R4240" s="143">
        <f t="shared" si="2204"/>
        <v>216657.08260542963</v>
      </c>
      <c r="S4240" s="143">
        <f t="shared" si="2205"/>
        <v>447737.16680000001</v>
      </c>
      <c r="T4240" s="143">
        <f t="shared" si="2206"/>
        <v>223478.53191613773</v>
      </c>
      <c r="U4240" s="194">
        <f t="shared" si="2207"/>
        <v>0.52282621644955185</v>
      </c>
      <c r="V4240" s="188" t="str">
        <f t="shared" si="2208"/>
        <v>MENOR</v>
      </c>
      <c r="W4240" s="188">
        <f t="shared" si="2209"/>
        <v>5870.9252108592518</v>
      </c>
      <c r="X4240" s="143">
        <f t="shared" si="2210"/>
        <v>5871</v>
      </c>
    </row>
    <row r="4241" spans="1:24" ht="41.4" x14ac:dyDescent="0.25">
      <c r="A4241" s="62" t="s">
        <v>1535</v>
      </c>
      <c r="B4241" s="67">
        <v>4912</v>
      </c>
      <c r="C4241" s="31" t="s">
        <v>1541</v>
      </c>
      <c r="D4241" s="58" t="s">
        <v>1542</v>
      </c>
      <c r="E4241" s="20" t="s">
        <v>7</v>
      </c>
      <c r="F4241" s="23" t="s">
        <v>334</v>
      </c>
      <c r="G4241" s="169">
        <v>50697</v>
      </c>
      <c r="H4241" s="36">
        <v>158.16999999999999</v>
      </c>
      <c r="I4241" s="50">
        <v>151.76</v>
      </c>
      <c r="J4241" s="155">
        <f t="shared" si="2199"/>
        <v>52838.326897733263</v>
      </c>
      <c r="K4241" s="182">
        <v>641561.13</v>
      </c>
      <c r="L4241" s="143">
        <v>700515.39600000018</v>
      </c>
      <c r="M4241" s="143">
        <v>714386.9879999999</v>
      </c>
      <c r="N4241" s="143">
        <f t="shared" si="2200"/>
        <v>52838.326897733263</v>
      </c>
      <c r="O4241" s="143">
        <f t="shared" si="2201"/>
        <v>714386.9879999999</v>
      </c>
      <c r="P4241" s="143">
        <f t="shared" si="2202"/>
        <v>641561.13</v>
      </c>
      <c r="Q4241" s="143">
        <f t="shared" si="2203"/>
        <v>527325.46022443334</v>
      </c>
      <c r="R4241" s="143">
        <f t="shared" si="2204"/>
        <v>347199.72844886663</v>
      </c>
      <c r="S4241" s="143">
        <f t="shared" si="2205"/>
        <v>677974.05899999989</v>
      </c>
      <c r="T4241" s="143">
        <f t="shared" si="2206"/>
        <v>317896.52245625248</v>
      </c>
      <c r="U4241" s="194">
        <f t="shared" si="2207"/>
        <v>0.49550464888085172</v>
      </c>
      <c r="V4241" s="188" t="str">
        <f t="shared" si="2208"/>
        <v>MENOR</v>
      </c>
      <c r="W4241" s="188">
        <f t="shared" si="2209"/>
        <v>52838.326897733263</v>
      </c>
      <c r="X4241" s="143">
        <f t="shared" si="2210"/>
        <v>52838</v>
      </c>
    </row>
    <row r="4242" spans="1:24" ht="41.4" x14ac:dyDescent="0.25">
      <c r="A4242" s="62" t="s">
        <v>1537</v>
      </c>
      <c r="B4242" s="64">
        <v>4912</v>
      </c>
      <c r="C4242" s="31" t="s">
        <v>1544</v>
      </c>
      <c r="D4242" s="58" t="s">
        <v>1545</v>
      </c>
      <c r="E4242" s="20" t="s">
        <v>7</v>
      </c>
      <c r="F4242" s="23" t="s">
        <v>334</v>
      </c>
      <c r="G4242" s="169">
        <v>13105</v>
      </c>
      <c r="H4242" s="36">
        <v>158.16999999999999</v>
      </c>
      <c r="I4242" s="50">
        <v>151.76</v>
      </c>
      <c r="J4242" s="155">
        <f t="shared" si="2199"/>
        <v>13658.525632577755</v>
      </c>
      <c r="K4242" s="182">
        <v>216508.6</v>
      </c>
      <c r="L4242" s="143">
        <v>232589.28419999999</v>
      </c>
      <c r="M4242" s="143">
        <v>237195.01260000002</v>
      </c>
      <c r="N4242" s="143">
        <f t="shared" si="2200"/>
        <v>13658.525632577755</v>
      </c>
      <c r="O4242" s="143">
        <f t="shared" si="2201"/>
        <v>237195.01260000002</v>
      </c>
      <c r="P4242" s="143">
        <f t="shared" si="2202"/>
        <v>216508.6</v>
      </c>
      <c r="Q4242" s="143">
        <f t="shared" si="2203"/>
        <v>174987.85560814443</v>
      </c>
      <c r="R4242" s="143">
        <f t="shared" si="2204"/>
        <v>115083.56281628888</v>
      </c>
      <c r="S4242" s="143">
        <f t="shared" si="2205"/>
        <v>226851.8063</v>
      </c>
      <c r="T4242" s="143">
        <f t="shared" si="2206"/>
        <v>107917.83893631164</v>
      </c>
      <c r="U4242" s="194">
        <f t="shared" si="2207"/>
        <v>0.49844596905763394</v>
      </c>
      <c r="V4242" s="188" t="str">
        <f t="shared" si="2208"/>
        <v>MENOR</v>
      </c>
      <c r="W4242" s="188">
        <f t="shared" si="2209"/>
        <v>13658.525632577755</v>
      </c>
      <c r="X4242" s="143">
        <f t="shared" si="2210"/>
        <v>13659</v>
      </c>
    </row>
    <row r="4243" spans="1:24" ht="41.4" x14ac:dyDescent="0.25">
      <c r="A4243" s="62" t="s">
        <v>1540</v>
      </c>
      <c r="B4243" s="64">
        <v>4912</v>
      </c>
      <c r="C4243" s="31" t="s">
        <v>1547</v>
      </c>
      <c r="D4243" s="58" t="s">
        <v>1545</v>
      </c>
      <c r="E4243" s="20" t="s">
        <v>7</v>
      </c>
      <c r="F4243" s="23" t="s">
        <v>334</v>
      </c>
      <c r="G4243" s="169">
        <v>9799</v>
      </c>
      <c r="H4243" s="36">
        <v>158.16999999999999</v>
      </c>
      <c r="I4243" s="50">
        <v>151.76</v>
      </c>
      <c r="J4243" s="155">
        <f t="shared" si="2199"/>
        <v>10212.887651555087</v>
      </c>
      <c r="K4243" s="182">
        <v>370192.34</v>
      </c>
      <c r="L4243" s="143">
        <v>401336.0442</v>
      </c>
      <c r="M4243" s="143">
        <v>409283.29259999999</v>
      </c>
      <c r="N4243" s="143">
        <f t="shared" si="2200"/>
        <v>10212.887651555087</v>
      </c>
      <c r="O4243" s="143">
        <f t="shared" si="2201"/>
        <v>409283.29259999999</v>
      </c>
      <c r="P4243" s="143">
        <f t="shared" si="2202"/>
        <v>370192.34</v>
      </c>
      <c r="Q4243" s="143">
        <f t="shared" si="2203"/>
        <v>297756.14111288876</v>
      </c>
      <c r="R4243" s="143">
        <f t="shared" si="2204"/>
        <v>190202.61382577755</v>
      </c>
      <c r="S4243" s="143">
        <f t="shared" si="2205"/>
        <v>389737.81630000001</v>
      </c>
      <c r="T4243" s="143">
        <f t="shared" si="2206"/>
        <v>192436.33350860604</v>
      </c>
      <c r="U4243" s="194">
        <f t="shared" si="2207"/>
        <v>0.51982797242267631</v>
      </c>
      <c r="V4243" s="188" t="str">
        <f t="shared" si="2208"/>
        <v>MENOR</v>
      </c>
      <c r="W4243" s="188">
        <f t="shared" si="2209"/>
        <v>10212.887651555087</v>
      </c>
      <c r="X4243" s="143">
        <f t="shared" si="2210"/>
        <v>10213</v>
      </c>
    </row>
    <row r="4244" spans="1:24" ht="41.4" x14ac:dyDescent="0.25">
      <c r="A4244" s="62" t="s">
        <v>1543</v>
      </c>
      <c r="B4244" s="64">
        <v>4912</v>
      </c>
      <c r="C4244" s="31" t="s">
        <v>1549</v>
      </c>
      <c r="D4244" s="58" t="s">
        <v>1550</v>
      </c>
      <c r="E4244" s="20" t="s">
        <v>7</v>
      </c>
      <c r="F4244" s="23" t="s">
        <v>334</v>
      </c>
      <c r="G4244" s="169">
        <v>4914</v>
      </c>
      <c r="H4244" s="36">
        <v>158.16999999999999</v>
      </c>
      <c r="I4244" s="50">
        <v>151.76</v>
      </c>
      <c r="J4244" s="155">
        <f t="shared" si="2199"/>
        <v>5121.5562730627307</v>
      </c>
      <c r="K4244" s="182">
        <v>279888</v>
      </c>
      <c r="L4244" s="143">
        <v>307926.78000000003</v>
      </c>
      <c r="M4244" s="143">
        <v>314024.34000000003</v>
      </c>
      <c r="N4244" s="143">
        <f t="shared" si="2200"/>
        <v>5121.5562730627307</v>
      </c>
      <c r="O4244" s="143">
        <f t="shared" si="2201"/>
        <v>314024.34000000003</v>
      </c>
      <c r="P4244" s="143">
        <f t="shared" si="2202"/>
        <v>279888</v>
      </c>
      <c r="Q4244" s="143">
        <f t="shared" si="2203"/>
        <v>226740.16906826571</v>
      </c>
      <c r="R4244" s="143">
        <f t="shared" si="2204"/>
        <v>142504.77813653136</v>
      </c>
      <c r="S4244" s="143">
        <f t="shared" si="2205"/>
        <v>296956.17000000004</v>
      </c>
      <c r="T4244" s="143">
        <f t="shared" si="2206"/>
        <v>148491.63136895324</v>
      </c>
      <c r="U4244" s="194">
        <f t="shared" si="2207"/>
        <v>0.53053947067738971</v>
      </c>
      <c r="V4244" s="188" t="str">
        <f t="shared" si="2208"/>
        <v>MENOR</v>
      </c>
      <c r="W4244" s="188">
        <f t="shared" si="2209"/>
        <v>5121.5562730627307</v>
      </c>
      <c r="X4244" s="143">
        <f t="shared" si="2210"/>
        <v>5122</v>
      </c>
    </row>
    <row r="4245" spans="1:24" ht="41.4" x14ac:dyDescent="0.25">
      <c r="A4245" s="62" t="s">
        <v>1546</v>
      </c>
      <c r="B4245" s="68">
        <v>4912</v>
      </c>
      <c r="C4245" s="31" t="s">
        <v>1552</v>
      </c>
      <c r="D4245" s="58" t="s">
        <v>1327</v>
      </c>
      <c r="E4245" s="20" t="s">
        <v>7</v>
      </c>
      <c r="F4245" s="23" t="s">
        <v>334</v>
      </c>
      <c r="G4245" s="169">
        <v>7718</v>
      </c>
      <c r="H4245" s="36">
        <v>158.16999999999999</v>
      </c>
      <c r="I4245" s="50">
        <v>151.76</v>
      </c>
      <c r="J4245" s="155">
        <f t="shared" si="2199"/>
        <v>8043.9909066947812</v>
      </c>
      <c r="K4245" s="182">
        <v>272391</v>
      </c>
      <c r="L4245" s="143">
        <v>297830.82</v>
      </c>
      <c r="M4245" s="143">
        <v>303728.46000000002</v>
      </c>
      <c r="N4245" s="143">
        <f t="shared" si="2200"/>
        <v>8043.9909066947812</v>
      </c>
      <c r="O4245" s="143">
        <f t="shared" si="2201"/>
        <v>303728.46000000002</v>
      </c>
      <c r="P4245" s="143">
        <f t="shared" si="2202"/>
        <v>272391</v>
      </c>
      <c r="Q4245" s="143">
        <f t="shared" si="2203"/>
        <v>220498.56772667367</v>
      </c>
      <c r="R4245" s="143">
        <f t="shared" si="2204"/>
        <v>140217.49545334739</v>
      </c>
      <c r="S4245" s="143">
        <f t="shared" si="2205"/>
        <v>288059.73</v>
      </c>
      <c r="T4245" s="143">
        <f t="shared" si="2206"/>
        <v>142287.57728451799</v>
      </c>
      <c r="U4245" s="194">
        <f t="shared" si="2207"/>
        <v>0.52236519299285944</v>
      </c>
      <c r="V4245" s="188" t="str">
        <f t="shared" si="2208"/>
        <v>MENOR</v>
      </c>
      <c r="W4245" s="188">
        <f t="shared" si="2209"/>
        <v>8043.9909066947812</v>
      </c>
      <c r="X4245" s="143">
        <f t="shared" si="2210"/>
        <v>8044</v>
      </c>
    </row>
    <row r="4246" spans="1:24" ht="41.4" x14ac:dyDescent="0.25">
      <c r="A4246" s="62" t="s">
        <v>1548</v>
      </c>
      <c r="B4246" s="68">
        <v>4912</v>
      </c>
      <c r="C4246" s="31" t="s">
        <v>1554</v>
      </c>
      <c r="D4246" s="58" t="s">
        <v>1327</v>
      </c>
      <c r="E4246" s="20" t="s">
        <v>7</v>
      </c>
      <c r="F4246" s="23" t="s">
        <v>334</v>
      </c>
      <c r="G4246" s="169">
        <v>3130</v>
      </c>
      <c r="H4246" s="36">
        <v>158.16999999999999</v>
      </c>
      <c r="I4246" s="50">
        <v>151.76</v>
      </c>
      <c r="J4246" s="155">
        <f t="shared" si="2199"/>
        <v>3262.2041381128097</v>
      </c>
      <c r="K4246" s="182">
        <v>269261.3</v>
      </c>
      <c r="L4246" s="143">
        <v>294204.68770000001</v>
      </c>
      <c r="M4246" s="143">
        <v>300030.52309999999</v>
      </c>
      <c r="N4246" s="143">
        <f t="shared" si="2200"/>
        <v>3262.2041381128097</v>
      </c>
      <c r="O4246" s="143">
        <f t="shared" si="2201"/>
        <v>300030.52309999999</v>
      </c>
      <c r="P4246" s="143">
        <f t="shared" si="2202"/>
        <v>269261.3</v>
      </c>
      <c r="Q4246" s="143">
        <f t="shared" si="2203"/>
        <v>216689.67873452822</v>
      </c>
      <c r="R4246" s="143">
        <f t="shared" si="2204"/>
        <v>136261.75206905641</v>
      </c>
      <c r="S4246" s="143">
        <f t="shared" si="2205"/>
        <v>284645.91154999996</v>
      </c>
      <c r="T4246" s="143">
        <f t="shared" si="2206"/>
        <v>142909.45295250256</v>
      </c>
      <c r="U4246" s="194">
        <f t="shared" si="2207"/>
        <v>0.53074635290144767</v>
      </c>
      <c r="V4246" s="188" t="str">
        <f t="shared" si="2208"/>
        <v>MENOR</v>
      </c>
      <c r="W4246" s="188">
        <f t="shared" si="2209"/>
        <v>3262.2041381128097</v>
      </c>
      <c r="X4246" s="143">
        <f t="shared" si="2210"/>
        <v>3262</v>
      </c>
    </row>
    <row r="4247" spans="1:24" ht="55.2" x14ac:dyDescent="0.25">
      <c r="A4247" s="62" t="s">
        <v>1551</v>
      </c>
      <c r="B4247" s="64">
        <v>4912</v>
      </c>
      <c r="C4247" s="31" t="s">
        <v>1942</v>
      </c>
      <c r="D4247" s="58" t="s">
        <v>1943</v>
      </c>
      <c r="E4247" s="20" t="s">
        <v>7</v>
      </c>
      <c r="F4247" s="23" t="s">
        <v>334</v>
      </c>
      <c r="G4247" s="169">
        <v>9442</v>
      </c>
      <c r="H4247" s="36">
        <v>158.16999999999999</v>
      </c>
      <c r="I4247" s="50">
        <v>151.76</v>
      </c>
      <c r="J4247" s="155">
        <f t="shared" si="2199"/>
        <v>9840.808777016342</v>
      </c>
      <c r="K4247" s="182">
        <v>86915.22</v>
      </c>
      <c r="L4247" s="143">
        <v>94111.173800000019</v>
      </c>
      <c r="M4247" s="143">
        <v>95974.761400000003</v>
      </c>
      <c r="N4247" s="143">
        <f t="shared" si="2200"/>
        <v>9840.808777016342</v>
      </c>
      <c r="O4247" s="143">
        <f t="shared" si="2201"/>
        <v>95974.761400000003</v>
      </c>
      <c r="P4247" s="143">
        <f t="shared" si="2202"/>
        <v>86915.22</v>
      </c>
      <c r="Q4247" s="143">
        <f t="shared" si="2203"/>
        <v>71710.490994254098</v>
      </c>
      <c r="R4247" s="143">
        <f t="shared" si="2204"/>
        <v>48378.014388508171</v>
      </c>
      <c r="S4247" s="143">
        <f t="shared" si="2205"/>
        <v>91444.990699999995</v>
      </c>
      <c r="T4247" s="143">
        <f t="shared" si="2206"/>
        <v>41431.014028490579</v>
      </c>
      <c r="U4247" s="194">
        <f t="shared" si="2207"/>
        <v>0.47668307148610539</v>
      </c>
      <c r="V4247" s="188" t="str">
        <f t="shared" si="2208"/>
        <v>MENOR</v>
      </c>
      <c r="W4247" s="188">
        <f t="shared" si="2209"/>
        <v>9840.808777016342</v>
      </c>
      <c r="X4247" s="143">
        <f t="shared" si="2210"/>
        <v>9841</v>
      </c>
    </row>
    <row r="4248" spans="1:24" ht="55.2" x14ac:dyDescent="0.25">
      <c r="A4248" s="62" t="s">
        <v>1553</v>
      </c>
      <c r="B4248" s="64">
        <v>4912</v>
      </c>
      <c r="C4248" s="31" t="s">
        <v>1944</v>
      </c>
      <c r="D4248" s="58" t="s">
        <v>1945</v>
      </c>
      <c r="E4248" s="20" t="s">
        <v>7</v>
      </c>
      <c r="F4248" s="23" t="s">
        <v>334</v>
      </c>
      <c r="G4248" s="169">
        <v>12961</v>
      </c>
      <c r="H4248" s="36">
        <v>158.16999999999999</v>
      </c>
      <c r="I4248" s="50">
        <v>151.76</v>
      </c>
      <c r="J4248" s="155">
        <f t="shared" si="2199"/>
        <v>13508.443397469689</v>
      </c>
      <c r="K4248" s="182">
        <v>133946.4</v>
      </c>
      <c r="L4248" s="143">
        <v>144949.14000000001</v>
      </c>
      <c r="M4248" s="143">
        <v>147819.42000000001</v>
      </c>
      <c r="N4248" s="143">
        <f t="shared" si="2200"/>
        <v>13508.443397469689</v>
      </c>
      <c r="O4248" s="143">
        <f t="shared" si="2201"/>
        <v>147819.42000000001</v>
      </c>
      <c r="P4248" s="143">
        <f t="shared" si="2202"/>
        <v>133946.4</v>
      </c>
      <c r="Q4248" s="143">
        <f t="shared" si="2203"/>
        <v>110055.85084936745</v>
      </c>
      <c r="R4248" s="143">
        <f t="shared" si="2204"/>
        <v>73727.421698734848</v>
      </c>
      <c r="S4248" s="143">
        <f t="shared" si="2205"/>
        <v>140882.91</v>
      </c>
      <c r="T4248" s="143">
        <f t="shared" si="2206"/>
        <v>64642.063207444604</v>
      </c>
      <c r="U4248" s="194">
        <f t="shared" si="2207"/>
        <v>0.48259649537012272</v>
      </c>
      <c r="V4248" s="188" t="str">
        <f t="shared" si="2208"/>
        <v>MENOR</v>
      </c>
      <c r="W4248" s="188">
        <f t="shared" si="2209"/>
        <v>13508.443397469689</v>
      </c>
      <c r="X4248" s="143">
        <f t="shared" si="2210"/>
        <v>13508</v>
      </c>
    </row>
    <row r="4249" spans="1:24" ht="41.4" x14ac:dyDescent="0.25">
      <c r="A4249" s="62" t="s">
        <v>1555</v>
      </c>
      <c r="B4249" s="64">
        <v>4912</v>
      </c>
      <c r="C4249" s="31" t="s">
        <v>1562</v>
      </c>
      <c r="D4249" s="58" t="s">
        <v>1563</v>
      </c>
      <c r="E4249" s="20" t="s">
        <v>7</v>
      </c>
      <c r="F4249" s="23" t="s">
        <v>334</v>
      </c>
      <c r="G4249" s="169">
        <v>11437</v>
      </c>
      <c r="H4249" s="36">
        <v>158.16999999999999</v>
      </c>
      <c r="I4249" s="50">
        <v>151.76</v>
      </c>
      <c r="J4249" s="155">
        <f t="shared" si="2199"/>
        <v>11920.073075909331</v>
      </c>
      <c r="K4249" s="182">
        <v>641825.31000000006</v>
      </c>
      <c r="L4249" s="143">
        <v>712483.91619999998</v>
      </c>
      <c r="M4249" s="143">
        <v>726592.50859999994</v>
      </c>
      <c r="N4249" s="143">
        <f t="shared" si="2200"/>
        <v>11920.073075909331</v>
      </c>
      <c r="O4249" s="143">
        <f t="shared" si="2201"/>
        <v>726592.50859999994</v>
      </c>
      <c r="P4249" s="143">
        <f t="shared" si="2202"/>
        <v>641825.31000000006</v>
      </c>
      <c r="Q4249" s="143">
        <f t="shared" si="2203"/>
        <v>523205.45196897734</v>
      </c>
      <c r="R4249" s="143">
        <f t="shared" si="2204"/>
        <v>326872.69153795467</v>
      </c>
      <c r="S4249" s="143">
        <f t="shared" si="2205"/>
        <v>684208.90929999994</v>
      </c>
      <c r="T4249" s="143">
        <f t="shared" si="2206"/>
        <v>342868.31350428273</v>
      </c>
      <c r="U4249" s="194">
        <f t="shared" si="2207"/>
        <v>0.53420815315663184</v>
      </c>
      <c r="V4249" s="188" t="str">
        <f t="shared" si="2208"/>
        <v>MENOR</v>
      </c>
      <c r="W4249" s="188">
        <f t="shared" si="2209"/>
        <v>11920.073075909331</v>
      </c>
      <c r="X4249" s="143">
        <f t="shared" si="2210"/>
        <v>11920</v>
      </c>
    </row>
    <row r="4250" spans="1:24" ht="55.2" x14ac:dyDescent="0.25">
      <c r="A4250" s="62" t="s">
        <v>1558</v>
      </c>
      <c r="B4250" s="64">
        <v>4912</v>
      </c>
      <c r="C4250" s="31" t="s">
        <v>1565</v>
      </c>
      <c r="D4250" s="58" t="s">
        <v>1566</v>
      </c>
      <c r="E4250" s="20" t="s">
        <v>7</v>
      </c>
      <c r="F4250" s="23" t="s">
        <v>334</v>
      </c>
      <c r="G4250" s="169">
        <v>8047</v>
      </c>
      <c r="H4250" s="36">
        <v>158.16999999999999</v>
      </c>
      <c r="I4250" s="50">
        <v>151.76</v>
      </c>
      <c r="J4250" s="155">
        <f t="shared" si="2199"/>
        <v>8386.8871244069578</v>
      </c>
      <c r="K4250" s="182">
        <v>217032.2</v>
      </c>
      <c r="L4250" s="143">
        <v>229166.27300000002</v>
      </c>
      <c r="M4250" s="143">
        <v>233704.21900000001</v>
      </c>
      <c r="N4250" s="143">
        <f t="shared" si="2200"/>
        <v>8386.8871244069578</v>
      </c>
      <c r="O4250" s="143">
        <f t="shared" si="2201"/>
        <v>233704.21900000001</v>
      </c>
      <c r="P4250" s="143">
        <f t="shared" si="2202"/>
        <v>217032.2</v>
      </c>
      <c r="Q4250" s="143">
        <f t="shared" si="2203"/>
        <v>172072.39478110176</v>
      </c>
      <c r="R4250" s="143">
        <f t="shared" si="2204"/>
        <v>112709.54356220349</v>
      </c>
      <c r="S4250" s="143">
        <f t="shared" si="2205"/>
        <v>225368.2095</v>
      </c>
      <c r="T4250" s="143">
        <f t="shared" si="2206"/>
        <v>109350.38818521969</v>
      </c>
      <c r="U4250" s="194">
        <f t="shared" si="2207"/>
        <v>0.50384407560361866</v>
      </c>
      <c r="V4250" s="188" t="str">
        <f t="shared" si="2208"/>
        <v>MENOR</v>
      </c>
      <c r="W4250" s="188">
        <f t="shared" si="2209"/>
        <v>8386.8871244069578</v>
      </c>
      <c r="X4250" s="143">
        <f t="shared" si="2210"/>
        <v>8387</v>
      </c>
    </row>
    <row r="4251" spans="1:24" ht="82.8" x14ac:dyDescent="0.25">
      <c r="A4251" s="62" t="s">
        <v>1561</v>
      </c>
      <c r="B4251" s="64">
        <v>4912</v>
      </c>
      <c r="C4251" s="31" t="s">
        <v>1946</v>
      </c>
      <c r="D4251" s="58" t="s">
        <v>1877</v>
      </c>
      <c r="E4251" s="20" t="s">
        <v>7</v>
      </c>
      <c r="F4251" s="23" t="s">
        <v>334</v>
      </c>
      <c r="G4251" s="169">
        <v>40911</v>
      </c>
      <c r="H4251" s="36">
        <v>158.16999999999999</v>
      </c>
      <c r="I4251" s="50">
        <v>151.76</v>
      </c>
      <c r="J4251" s="155">
        <f t="shared" si="2199"/>
        <v>42638.988336847659</v>
      </c>
      <c r="K4251" s="182">
        <v>215059.18</v>
      </c>
      <c r="L4251" s="143">
        <v>237137.2738</v>
      </c>
      <c r="M4251" s="143">
        <v>241833.06140000001</v>
      </c>
      <c r="N4251" s="143">
        <f t="shared" si="2200"/>
        <v>42638.988336847659</v>
      </c>
      <c r="O4251" s="143">
        <f t="shared" si="2201"/>
        <v>241833.06140000001</v>
      </c>
      <c r="P4251" s="143">
        <f t="shared" si="2202"/>
        <v>215059.18</v>
      </c>
      <c r="Q4251" s="143">
        <f t="shared" si="2203"/>
        <v>184167.12588421191</v>
      </c>
      <c r="R4251" s="143">
        <f t="shared" si="2204"/>
        <v>128849.08416842383</v>
      </c>
      <c r="S4251" s="143">
        <f t="shared" si="2205"/>
        <v>228446.1207</v>
      </c>
      <c r="T4251" s="143">
        <f t="shared" si="2206"/>
        <v>95071.42826010687</v>
      </c>
      <c r="U4251" s="194">
        <f t="shared" si="2207"/>
        <v>0.44207100696704449</v>
      </c>
      <c r="V4251" s="188" t="str">
        <f t="shared" si="2208"/>
        <v>MENOR</v>
      </c>
      <c r="W4251" s="188">
        <f t="shared" si="2209"/>
        <v>42638.988336847659</v>
      </c>
      <c r="X4251" s="143">
        <f t="shared" si="2210"/>
        <v>42639</v>
      </c>
    </row>
    <row r="4252" spans="1:24" ht="41.4" x14ac:dyDescent="0.25">
      <c r="A4252" s="62" t="s">
        <v>1564</v>
      </c>
      <c r="B4252" s="64">
        <v>4912</v>
      </c>
      <c r="C4252" s="31" t="s">
        <v>1568</v>
      </c>
      <c r="D4252" s="58" t="s">
        <v>777</v>
      </c>
      <c r="E4252" s="20" t="s">
        <v>7</v>
      </c>
      <c r="F4252" s="23" t="s">
        <v>334</v>
      </c>
      <c r="G4252" s="169">
        <v>6078</v>
      </c>
      <c r="H4252" s="36">
        <v>158.16999999999999</v>
      </c>
      <c r="I4252" s="50">
        <v>151.76</v>
      </c>
      <c r="J4252" s="155">
        <f t="shared" si="2199"/>
        <v>6334.7210068529257</v>
      </c>
      <c r="K4252" s="182">
        <v>309876</v>
      </c>
      <c r="L4252" s="143">
        <v>338124.51750000002</v>
      </c>
      <c r="M4252" s="143">
        <v>344820.05249999999</v>
      </c>
      <c r="N4252" s="143">
        <f t="shared" si="2200"/>
        <v>6334.7210068529257</v>
      </c>
      <c r="O4252" s="143">
        <f t="shared" si="2201"/>
        <v>344820.05249999999</v>
      </c>
      <c r="P4252" s="143">
        <f t="shared" si="2202"/>
        <v>309876</v>
      </c>
      <c r="Q4252" s="143">
        <f t="shared" si="2203"/>
        <v>249788.82275171322</v>
      </c>
      <c r="R4252" s="143">
        <f t="shared" si="2204"/>
        <v>158105.36050342646</v>
      </c>
      <c r="S4252" s="143">
        <f t="shared" si="2205"/>
        <v>327348.02625</v>
      </c>
      <c r="T4252" s="143">
        <f t="shared" si="2206"/>
        <v>163007.66660927125</v>
      </c>
      <c r="U4252" s="194">
        <f t="shared" si="2207"/>
        <v>0.52604159925025251</v>
      </c>
      <c r="V4252" s="188" t="str">
        <f t="shared" si="2208"/>
        <v>MENOR</v>
      </c>
      <c r="W4252" s="188">
        <f t="shared" si="2209"/>
        <v>6334.7210068529257</v>
      </c>
      <c r="X4252" s="143">
        <f t="shared" si="2210"/>
        <v>6335</v>
      </c>
    </row>
    <row r="4253" spans="1:24" ht="41.4" x14ac:dyDescent="0.25">
      <c r="A4253" s="62" t="s">
        <v>1567</v>
      </c>
      <c r="B4253" s="64">
        <v>4912</v>
      </c>
      <c r="C4253" s="31" t="s">
        <v>1570</v>
      </c>
      <c r="D4253" s="58" t="s">
        <v>777</v>
      </c>
      <c r="E4253" s="20" t="s">
        <v>7</v>
      </c>
      <c r="F4253" s="23" t="s">
        <v>334</v>
      </c>
      <c r="G4253" s="169">
        <v>15908</v>
      </c>
      <c r="H4253" s="36">
        <v>158.16999999999999</v>
      </c>
      <c r="I4253" s="50">
        <v>151.76</v>
      </c>
      <c r="J4253" s="155">
        <f t="shared" si="2199"/>
        <v>16579.918028466</v>
      </c>
      <c r="K4253" s="182">
        <v>419611.85</v>
      </c>
      <c r="L4253" s="143">
        <v>470465.72649999999</v>
      </c>
      <c r="M4253" s="143">
        <v>479781.87949999998</v>
      </c>
      <c r="N4253" s="143">
        <f t="shared" si="2200"/>
        <v>16579.918028466</v>
      </c>
      <c r="O4253" s="143">
        <f t="shared" si="2201"/>
        <v>479781.87949999998</v>
      </c>
      <c r="P4253" s="143">
        <f t="shared" si="2202"/>
        <v>419611.85</v>
      </c>
      <c r="Q4253" s="143">
        <f t="shared" si="2203"/>
        <v>346609.84350711649</v>
      </c>
      <c r="R4253" s="143">
        <f t="shared" si="2204"/>
        <v>218095.88401423299</v>
      </c>
      <c r="S4253" s="143">
        <f t="shared" si="2205"/>
        <v>449696.86474999995</v>
      </c>
      <c r="T4253" s="143">
        <f t="shared" si="2206"/>
        <v>221603.33600517482</v>
      </c>
      <c r="U4253" s="194">
        <f t="shared" si="2207"/>
        <v>0.52811505682018944</v>
      </c>
      <c r="V4253" s="188" t="str">
        <f t="shared" si="2208"/>
        <v>MENOR</v>
      </c>
      <c r="W4253" s="188">
        <f t="shared" si="2209"/>
        <v>16579.918028466</v>
      </c>
      <c r="X4253" s="143">
        <f t="shared" si="2210"/>
        <v>16580</v>
      </c>
    </row>
    <row r="4254" spans="1:24" ht="55.2" x14ac:dyDescent="0.25">
      <c r="A4254" s="62" t="s">
        <v>1569</v>
      </c>
      <c r="B4254" s="64">
        <v>4912</v>
      </c>
      <c r="C4254" s="31" t="s">
        <v>599</v>
      </c>
      <c r="D4254" s="58" t="s">
        <v>1947</v>
      </c>
      <c r="E4254" s="20" t="s">
        <v>7</v>
      </c>
      <c r="F4254" s="23" t="s">
        <v>334</v>
      </c>
      <c r="G4254" s="169">
        <v>11767</v>
      </c>
      <c r="H4254" s="36">
        <v>158.16999999999999</v>
      </c>
      <c r="I4254" s="50">
        <v>151.76</v>
      </c>
      <c r="J4254" s="155">
        <f t="shared" si="2199"/>
        <v>12264.011531365315</v>
      </c>
      <c r="K4254" s="182">
        <v>427311.15</v>
      </c>
      <c r="L4254" s="143">
        <v>447136.84749999986</v>
      </c>
      <c r="M4254" s="143">
        <v>455991.04249999998</v>
      </c>
      <c r="N4254" s="143">
        <f t="shared" si="2200"/>
        <v>12264.011531365315</v>
      </c>
      <c r="O4254" s="143">
        <f t="shared" si="2201"/>
        <v>455991.04249999998</v>
      </c>
      <c r="P4254" s="143">
        <f t="shared" si="2202"/>
        <v>427311.15</v>
      </c>
      <c r="Q4254" s="143">
        <f t="shared" si="2203"/>
        <v>335675.76288284129</v>
      </c>
      <c r="R4254" s="143">
        <f t="shared" si="2204"/>
        <v>219787.58076568268</v>
      </c>
      <c r="S4254" s="143">
        <f t="shared" si="2205"/>
        <v>441651.09625</v>
      </c>
      <c r="T4254" s="143">
        <f t="shared" si="2206"/>
        <v>215940.99886908071</v>
      </c>
      <c r="U4254" s="194">
        <f t="shared" si="2207"/>
        <v>0.50534838341822041</v>
      </c>
      <c r="V4254" s="188" t="str">
        <f t="shared" si="2208"/>
        <v>MENOR</v>
      </c>
      <c r="W4254" s="188">
        <f t="shared" si="2209"/>
        <v>12264.011531365315</v>
      </c>
      <c r="X4254" s="143">
        <f t="shared" si="2210"/>
        <v>12264</v>
      </c>
    </row>
    <row r="4255" spans="1:24" ht="41.4" x14ac:dyDescent="0.25">
      <c r="A4255" s="62" t="s">
        <v>1571</v>
      </c>
      <c r="B4255" s="64">
        <v>4912</v>
      </c>
      <c r="C4255" s="31" t="s">
        <v>1572</v>
      </c>
      <c r="D4255" s="58" t="s">
        <v>1573</v>
      </c>
      <c r="E4255" s="20" t="s">
        <v>7</v>
      </c>
      <c r="F4255" s="23" t="s">
        <v>334</v>
      </c>
      <c r="G4255" s="169">
        <v>8272</v>
      </c>
      <c r="H4255" s="36">
        <v>158.16999999999999</v>
      </c>
      <c r="I4255" s="50">
        <v>151.76</v>
      </c>
      <c r="J4255" s="155">
        <f t="shared" si="2199"/>
        <v>8621.3906167633104</v>
      </c>
      <c r="K4255" s="182">
        <v>477142.4</v>
      </c>
      <c r="L4255" s="143">
        <v>529244.64600000007</v>
      </c>
      <c r="M4255" s="143">
        <v>539724.73800000001</v>
      </c>
      <c r="N4255" s="143">
        <f t="shared" si="2200"/>
        <v>8621.3906167633104</v>
      </c>
      <c r="O4255" s="143">
        <f t="shared" si="2201"/>
        <v>539724.73800000001</v>
      </c>
      <c r="P4255" s="143">
        <f t="shared" si="2202"/>
        <v>477142.4</v>
      </c>
      <c r="Q4255" s="143">
        <f t="shared" si="2203"/>
        <v>388683.29365419084</v>
      </c>
      <c r="R4255" s="143">
        <f t="shared" si="2204"/>
        <v>242881.89530838167</v>
      </c>
      <c r="S4255" s="143">
        <f t="shared" si="2205"/>
        <v>508433.56900000002</v>
      </c>
      <c r="T4255" s="143">
        <f t="shared" si="2206"/>
        <v>254848.37015977493</v>
      </c>
      <c r="U4255" s="194">
        <f t="shared" si="2207"/>
        <v>0.53411386236011493</v>
      </c>
      <c r="V4255" s="188" t="str">
        <f t="shared" si="2208"/>
        <v>MENOR</v>
      </c>
      <c r="W4255" s="188">
        <f t="shared" si="2209"/>
        <v>8621.3906167633104</v>
      </c>
      <c r="X4255" s="143">
        <f t="shared" si="2210"/>
        <v>8621</v>
      </c>
    </row>
    <row r="4256" spans="1:24" ht="41.4" x14ac:dyDescent="0.25">
      <c r="A4256" s="62" t="s">
        <v>1574</v>
      </c>
      <c r="B4256" s="64">
        <v>4912</v>
      </c>
      <c r="C4256" s="31" t="s">
        <v>1575</v>
      </c>
      <c r="D4256" s="58" t="s">
        <v>1573</v>
      </c>
      <c r="E4256" s="20" t="s">
        <v>7</v>
      </c>
      <c r="F4256" s="23" t="s">
        <v>334</v>
      </c>
      <c r="G4256" s="169">
        <v>8162</v>
      </c>
      <c r="H4256" s="36">
        <v>158.16999999999999</v>
      </c>
      <c r="I4256" s="50">
        <v>151.76</v>
      </c>
      <c r="J4256" s="155">
        <f t="shared" si="2199"/>
        <v>8506.7444649446497</v>
      </c>
      <c r="K4256" s="182">
        <v>464361.8</v>
      </c>
      <c r="L4256" s="143">
        <v>524941.84399999992</v>
      </c>
      <c r="M4256" s="143">
        <v>535336.73199999996</v>
      </c>
      <c r="N4256" s="143">
        <f t="shared" si="2200"/>
        <v>8506.7444649446497</v>
      </c>
      <c r="O4256" s="143">
        <f t="shared" si="2201"/>
        <v>535336.73199999996</v>
      </c>
      <c r="P4256" s="143">
        <f t="shared" si="2202"/>
        <v>464361.8</v>
      </c>
      <c r="Q4256" s="143">
        <f t="shared" si="2203"/>
        <v>383286.78011623613</v>
      </c>
      <c r="R4256" s="143">
        <f t="shared" si="2204"/>
        <v>236434.27223247231</v>
      </c>
      <c r="S4256" s="143">
        <f t="shared" si="2205"/>
        <v>499849.26599999995</v>
      </c>
      <c r="T4256" s="143">
        <f t="shared" si="2206"/>
        <v>251805.86368847999</v>
      </c>
      <c r="U4256" s="194">
        <f t="shared" si="2207"/>
        <v>0.5422622267561199</v>
      </c>
      <c r="V4256" s="188" t="str">
        <f t="shared" si="2208"/>
        <v>MENOR</v>
      </c>
      <c r="W4256" s="188">
        <f t="shared" si="2209"/>
        <v>8506.7444649446497</v>
      </c>
      <c r="X4256" s="143">
        <f t="shared" si="2210"/>
        <v>8507</v>
      </c>
    </row>
    <row r="4257" spans="1:24" ht="41.4" x14ac:dyDescent="0.25">
      <c r="A4257" s="62" t="s">
        <v>1576</v>
      </c>
      <c r="B4257" s="64">
        <v>4912</v>
      </c>
      <c r="C4257" s="31" t="s">
        <v>1948</v>
      </c>
      <c r="D4257" s="58" t="s">
        <v>1949</v>
      </c>
      <c r="E4257" s="20" t="s">
        <v>7</v>
      </c>
      <c r="F4257" s="23" t="s">
        <v>334</v>
      </c>
      <c r="G4257" s="169">
        <v>3892</v>
      </c>
      <c r="H4257" s="36">
        <v>158.16999999999999</v>
      </c>
      <c r="I4257" s="50">
        <v>151.76</v>
      </c>
      <c r="J4257" s="155">
        <f t="shared" si="2199"/>
        <v>4056.3892988929892</v>
      </c>
      <c r="K4257" s="182">
        <v>64063.65</v>
      </c>
      <c r="L4257" s="143">
        <v>71116.422999999995</v>
      </c>
      <c r="M4257" s="143">
        <v>72524.668999999994</v>
      </c>
      <c r="N4257" s="143">
        <f t="shared" si="2200"/>
        <v>4056.3892988929892</v>
      </c>
      <c r="O4257" s="143">
        <f t="shared" si="2201"/>
        <v>72524.668999999994</v>
      </c>
      <c r="P4257" s="143">
        <f t="shared" si="2202"/>
        <v>64063.65</v>
      </c>
      <c r="Q4257" s="143">
        <f t="shared" si="2203"/>
        <v>52940.282824723246</v>
      </c>
      <c r="R4257" s="143">
        <f t="shared" si="2204"/>
        <v>34060.019649446498</v>
      </c>
      <c r="S4257" s="143">
        <f t="shared" si="2205"/>
        <v>68294.159499999994</v>
      </c>
      <c r="T4257" s="143">
        <f t="shared" si="2206"/>
        <v>32798.803825212955</v>
      </c>
      <c r="U4257" s="194">
        <f t="shared" si="2207"/>
        <v>0.5119721374791002</v>
      </c>
      <c r="V4257" s="188" t="str">
        <f t="shared" si="2208"/>
        <v>MENOR</v>
      </c>
      <c r="W4257" s="188">
        <f t="shared" si="2209"/>
        <v>4056.3892988929892</v>
      </c>
      <c r="X4257" s="143">
        <f t="shared" si="2210"/>
        <v>4056</v>
      </c>
    </row>
    <row r="4258" spans="1:24" ht="69" x14ac:dyDescent="0.25">
      <c r="A4258" s="62" t="s">
        <v>1579</v>
      </c>
      <c r="B4258" s="64">
        <v>4912</v>
      </c>
      <c r="C4258" s="31" t="s">
        <v>1580</v>
      </c>
      <c r="D4258" s="58" t="s">
        <v>1581</v>
      </c>
      <c r="E4258" s="20" t="s">
        <v>7</v>
      </c>
      <c r="F4258" s="23" t="s">
        <v>334</v>
      </c>
      <c r="G4258" s="169">
        <v>4513</v>
      </c>
      <c r="H4258" s="36">
        <v>158.16999999999999</v>
      </c>
      <c r="I4258" s="50">
        <v>151.76</v>
      </c>
      <c r="J4258" s="155">
        <f t="shared" si="2199"/>
        <v>4703.6189377965211</v>
      </c>
      <c r="K4258" s="182">
        <v>216246.8</v>
      </c>
      <c r="L4258" s="143">
        <v>232308.03959999999</v>
      </c>
      <c r="M4258" s="143">
        <v>236908.19879999998</v>
      </c>
      <c r="N4258" s="143">
        <f t="shared" si="2200"/>
        <v>4703.6189377965211</v>
      </c>
      <c r="O4258" s="143">
        <f t="shared" si="2201"/>
        <v>236908.19879999998</v>
      </c>
      <c r="P4258" s="143">
        <f t="shared" si="2202"/>
        <v>216246.8</v>
      </c>
      <c r="Q4258" s="143">
        <f t="shared" si="2203"/>
        <v>172541.66433444913</v>
      </c>
      <c r="R4258" s="143">
        <f t="shared" si="2204"/>
        <v>110475.20946889826</v>
      </c>
      <c r="S4258" s="143">
        <f t="shared" si="2205"/>
        <v>226577.49939999997</v>
      </c>
      <c r="T4258" s="143">
        <f t="shared" si="2206"/>
        <v>112242.02828055779</v>
      </c>
      <c r="U4258" s="194">
        <f t="shared" si="2207"/>
        <v>0.51904596174629081</v>
      </c>
      <c r="V4258" s="188" t="str">
        <f t="shared" si="2208"/>
        <v>MENOR</v>
      </c>
      <c r="W4258" s="188">
        <f t="shared" si="2209"/>
        <v>4703.6189377965211</v>
      </c>
      <c r="X4258" s="143">
        <f t="shared" si="2210"/>
        <v>4704</v>
      </c>
    </row>
    <row r="4259" spans="1:24" ht="41.4" x14ac:dyDescent="0.25">
      <c r="A4259" s="62" t="s">
        <v>1582</v>
      </c>
      <c r="B4259" s="64">
        <v>4912</v>
      </c>
      <c r="C4259" s="31" t="s">
        <v>1583</v>
      </c>
      <c r="D4259" s="58" t="s">
        <v>1584</v>
      </c>
      <c r="E4259" s="20" t="s">
        <v>7</v>
      </c>
      <c r="F4259" s="23" t="s">
        <v>334</v>
      </c>
      <c r="G4259" s="169">
        <v>31093</v>
      </c>
      <c r="H4259" s="36">
        <v>158.16999999999999</v>
      </c>
      <c r="I4259" s="50">
        <v>151.76</v>
      </c>
      <c r="J4259" s="155">
        <f t="shared" si="2199"/>
        <v>32406.298168160254</v>
      </c>
      <c r="K4259" s="182">
        <v>557110.4</v>
      </c>
      <c r="L4259" s="143">
        <v>629180.22720000008</v>
      </c>
      <c r="M4259" s="143">
        <v>641639.24160000007</v>
      </c>
      <c r="N4259" s="143">
        <f t="shared" si="2200"/>
        <v>32406.298168160254</v>
      </c>
      <c r="O4259" s="143">
        <f t="shared" si="2201"/>
        <v>641639.24160000007</v>
      </c>
      <c r="P4259" s="143">
        <f t="shared" si="2202"/>
        <v>557110.4</v>
      </c>
      <c r="Q4259" s="143">
        <f t="shared" si="2203"/>
        <v>465084.04174204014</v>
      </c>
      <c r="R4259" s="143">
        <f t="shared" si="2204"/>
        <v>294758.34908408014</v>
      </c>
      <c r="S4259" s="143">
        <f t="shared" si="2205"/>
        <v>599374.8208000001</v>
      </c>
      <c r="T4259" s="143">
        <f t="shared" si="2206"/>
        <v>290848.28638377984</v>
      </c>
      <c r="U4259" s="194">
        <f t="shared" si="2207"/>
        <v>0.52206579949643706</v>
      </c>
      <c r="V4259" s="188" t="str">
        <f t="shared" si="2208"/>
        <v>MENOR</v>
      </c>
      <c r="W4259" s="188">
        <f t="shared" si="2209"/>
        <v>32406.298168160254</v>
      </c>
      <c r="X4259" s="143">
        <f t="shared" si="2210"/>
        <v>32406</v>
      </c>
    </row>
    <row r="4260" spans="1:24" ht="69" x14ac:dyDescent="0.25">
      <c r="A4260" s="62" t="s">
        <v>1585</v>
      </c>
      <c r="B4260" s="64">
        <v>4912</v>
      </c>
      <c r="C4260" s="31" t="s">
        <v>1586</v>
      </c>
      <c r="D4260" s="58" t="s">
        <v>1222</v>
      </c>
      <c r="E4260" s="20" t="s">
        <v>7</v>
      </c>
      <c r="F4260" s="23" t="s">
        <v>334</v>
      </c>
      <c r="G4260" s="169">
        <v>4175</v>
      </c>
      <c r="H4260" s="36">
        <v>158.16999999999999</v>
      </c>
      <c r="I4260" s="50">
        <v>151.76</v>
      </c>
      <c r="J4260" s="155">
        <f t="shared" si="2199"/>
        <v>4351.34258039009</v>
      </c>
      <c r="K4260" s="182">
        <v>164452.04999999999</v>
      </c>
      <c r="L4260" s="143">
        <v>179563.86</v>
      </c>
      <c r="M4260" s="143">
        <v>183119.58000000002</v>
      </c>
      <c r="N4260" s="143">
        <f t="shared" si="2200"/>
        <v>4351.34258039009</v>
      </c>
      <c r="O4260" s="143">
        <f t="shared" si="2201"/>
        <v>183119.58000000002</v>
      </c>
      <c r="P4260" s="143">
        <f t="shared" si="2202"/>
        <v>164452.04999999999</v>
      </c>
      <c r="Q4260" s="143">
        <f t="shared" si="2203"/>
        <v>132871.70814509754</v>
      </c>
      <c r="R4260" s="143">
        <f t="shared" si="2204"/>
        <v>84401.696290195046</v>
      </c>
      <c r="S4260" s="143">
        <f t="shared" si="2205"/>
        <v>173785.815</v>
      </c>
      <c r="T4260" s="143">
        <f t="shared" si="2206"/>
        <v>86061.621387132604</v>
      </c>
      <c r="U4260" s="194">
        <f t="shared" si="2207"/>
        <v>0.52332349391286159</v>
      </c>
      <c r="V4260" s="188" t="str">
        <f t="shared" si="2208"/>
        <v>MENOR</v>
      </c>
      <c r="W4260" s="188">
        <f t="shared" si="2209"/>
        <v>4351.34258039009</v>
      </c>
      <c r="X4260" s="143">
        <f t="shared" si="2210"/>
        <v>4351</v>
      </c>
    </row>
    <row r="4261" spans="1:24" ht="69" x14ac:dyDescent="0.25">
      <c r="A4261" s="62" t="s">
        <v>1587</v>
      </c>
      <c r="B4261" s="64">
        <v>4912</v>
      </c>
      <c r="C4261" s="31" t="s">
        <v>1588</v>
      </c>
      <c r="D4261" s="58" t="s">
        <v>1222</v>
      </c>
      <c r="E4261" s="20" t="s">
        <v>7</v>
      </c>
      <c r="F4261" s="23" t="s">
        <v>334</v>
      </c>
      <c r="G4261" s="169">
        <v>1816</v>
      </c>
      <c r="H4261" s="36">
        <v>158.16999999999999</v>
      </c>
      <c r="I4261" s="50">
        <v>151.76</v>
      </c>
      <c r="J4261" s="155">
        <f t="shared" si="2199"/>
        <v>1892.7037427517132</v>
      </c>
      <c r="K4261" s="182">
        <v>23990.400000000001</v>
      </c>
      <c r="L4261" s="143">
        <v>26610.06600000001</v>
      </c>
      <c r="M4261" s="143">
        <v>27136.998</v>
      </c>
      <c r="N4261" s="143">
        <f t="shared" si="2200"/>
        <v>1892.7037427517132</v>
      </c>
      <c r="O4261" s="143">
        <f t="shared" si="2201"/>
        <v>27136.998</v>
      </c>
      <c r="P4261" s="143">
        <f t="shared" si="2202"/>
        <v>23990.400000000001</v>
      </c>
      <c r="Q4261" s="143">
        <f t="shared" si="2203"/>
        <v>19907.541935687928</v>
      </c>
      <c r="R4261" s="143">
        <f t="shared" si="2204"/>
        <v>12941.551871375857</v>
      </c>
      <c r="S4261" s="143">
        <f t="shared" si="2205"/>
        <v>25563.699000000001</v>
      </c>
      <c r="T4261" s="143">
        <f t="shared" si="2206"/>
        <v>12088.465423831278</v>
      </c>
      <c r="U4261" s="194">
        <f t="shared" si="2207"/>
        <v>0.50388761437205198</v>
      </c>
      <c r="V4261" s="188" t="str">
        <f t="shared" si="2208"/>
        <v>MENOR</v>
      </c>
      <c r="W4261" s="188">
        <f t="shared" si="2209"/>
        <v>1892.7037427517132</v>
      </c>
      <c r="X4261" s="143">
        <f t="shared" si="2210"/>
        <v>1893</v>
      </c>
    </row>
    <row r="4262" spans="1:24" ht="69" x14ac:dyDescent="0.25">
      <c r="A4262" s="62" t="s">
        <v>1589</v>
      </c>
      <c r="B4262" s="64">
        <v>4912</v>
      </c>
      <c r="C4262" s="31" t="s">
        <v>1595</v>
      </c>
      <c r="D4262" s="58" t="s">
        <v>1222</v>
      </c>
      <c r="E4262" s="20" t="s">
        <v>7</v>
      </c>
      <c r="F4262" s="23" t="s">
        <v>334</v>
      </c>
      <c r="G4262" s="169">
        <v>4238</v>
      </c>
      <c r="H4262" s="36">
        <v>158.16999999999999</v>
      </c>
      <c r="I4262" s="50">
        <v>151.76</v>
      </c>
      <c r="J4262" s="155">
        <f t="shared" si="2199"/>
        <v>4417.0035582498685</v>
      </c>
      <c r="K4262" s="182">
        <v>28798</v>
      </c>
      <c r="L4262" s="143">
        <v>31994.578000000001</v>
      </c>
      <c r="M4262" s="143">
        <v>32628.133999999998</v>
      </c>
      <c r="N4262" s="143">
        <f t="shared" si="2200"/>
        <v>4417.0035582498685</v>
      </c>
      <c r="O4262" s="143">
        <f t="shared" si="2201"/>
        <v>32628.133999999998</v>
      </c>
      <c r="P4262" s="143">
        <f t="shared" si="2202"/>
        <v>28798</v>
      </c>
      <c r="Q4262" s="143">
        <f t="shared" si="2203"/>
        <v>24459.428889562467</v>
      </c>
      <c r="R4262" s="143">
        <f t="shared" si="2204"/>
        <v>16607.501779124934</v>
      </c>
      <c r="S4262" s="143">
        <f t="shared" si="2205"/>
        <v>30713.066999999999</v>
      </c>
      <c r="T4262" s="143">
        <f t="shared" si="2206"/>
        <v>13466.355950285639</v>
      </c>
      <c r="U4262" s="194">
        <f t="shared" si="2207"/>
        <v>0.46761427704304598</v>
      </c>
      <c r="V4262" s="188" t="str">
        <f t="shared" si="2208"/>
        <v>MENOR</v>
      </c>
      <c r="W4262" s="188">
        <f t="shared" si="2209"/>
        <v>4417.0035582498685</v>
      </c>
      <c r="X4262" s="143">
        <f t="shared" si="2210"/>
        <v>4417</v>
      </c>
    </row>
    <row r="4263" spans="1:24" x14ac:dyDescent="0.25">
      <c r="A4263" s="110"/>
      <c r="B4263" s="113"/>
      <c r="C4263" s="111"/>
      <c r="D4263" s="112"/>
      <c r="E4263" s="97"/>
      <c r="F4263" s="100"/>
      <c r="G4263" s="170"/>
      <c r="H4263" s="102"/>
      <c r="I4263" s="82"/>
      <c r="J4263" s="156"/>
    </row>
    <row r="4264" spans="1:24" x14ac:dyDescent="0.25">
      <c r="A4264" s="83"/>
      <c r="B4264" s="114"/>
      <c r="C4264" s="59"/>
      <c r="D4264" s="80"/>
      <c r="E4264" s="104"/>
      <c r="F4264" s="101"/>
      <c r="G4264" s="170"/>
      <c r="H4264" s="102"/>
      <c r="I4264" s="82"/>
      <c r="J4264" s="157"/>
    </row>
    <row r="4265" spans="1:24" ht="36.6" customHeight="1" x14ac:dyDescent="0.25">
      <c r="A4265" s="216" t="s">
        <v>1950</v>
      </c>
      <c r="B4265" s="216"/>
      <c r="C4265" s="216"/>
      <c r="D4265" s="216"/>
      <c r="E4265" s="216"/>
      <c r="F4265" s="216"/>
      <c r="G4265" s="210" t="s">
        <v>3883</v>
      </c>
      <c r="H4265" s="210"/>
      <c r="I4265" s="210"/>
      <c r="J4265" s="210"/>
      <c r="K4265" s="209" t="s">
        <v>3895</v>
      </c>
      <c r="L4265" s="209"/>
      <c r="M4265" s="209"/>
      <c r="N4265" s="145"/>
      <c r="O4265" s="145"/>
      <c r="P4265" s="145"/>
      <c r="Q4265" s="145"/>
      <c r="R4265" s="145"/>
      <c r="S4265" s="145"/>
      <c r="T4265" s="145"/>
      <c r="U4265" s="196"/>
      <c r="W4265" s="145"/>
      <c r="X4265" s="145"/>
    </row>
    <row r="4266" spans="1:24" ht="27.6" x14ac:dyDescent="0.25">
      <c r="A4266" s="106" t="s">
        <v>3</v>
      </c>
      <c r="B4266" s="106" t="s">
        <v>329</v>
      </c>
      <c r="C4266" s="106" t="s">
        <v>3879</v>
      </c>
      <c r="D4266" s="106" t="s">
        <v>3878</v>
      </c>
      <c r="E4266" s="106" t="s">
        <v>330</v>
      </c>
      <c r="F4266" s="119" t="s">
        <v>3880</v>
      </c>
      <c r="G4266" s="11" t="s">
        <v>3881</v>
      </c>
      <c r="H4266" s="12" t="s">
        <v>3917</v>
      </c>
      <c r="I4266" s="12" t="s">
        <v>3896</v>
      </c>
      <c r="J4266" s="11" t="s">
        <v>3882</v>
      </c>
      <c r="K4266" s="175" t="s">
        <v>3913</v>
      </c>
      <c r="L4266" s="13" t="s">
        <v>3914</v>
      </c>
      <c r="M4266" s="13" t="s">
        <v>3915</v>
      </c>
      <c r="N4266" s="14" t="s">
        <v>3884</v>
      </c>
      <c r="O4266" s="14" t="s">
        <v>3885</v>
      </c>
      <c r="P4266" s="14" t="s">
        <v>3886</v>
      </c>
      <c r="Q4266" s="14" t="s">
        <v>3887</v>
      </c>
      <c r="R4266" s="14" t="s">
        <v>3888</v>
      </c>
      <c r="S4266" s="14" t="s">
        <v>3889</v>
      </c>
      <c r="T4266" s="14" t="s">
        <v>3890</v>
      </c>
      <c r="U4266" s="192" t="s">
        <v>3891</v>
      </c>
      <c r="V4266" s="14" t="s">
        <v>3892</v>
      </c>
      <c r="W4266" s="14" t="s">
        <v>3893</v>
      </c>
      <c r="X4266" s="14" t="s">
        <v>3894</v>
      </c>
    </row>
    <row r="4267" spans="1:24" x14ac:dyDescent="0.25">
      <c r="A4267" s="52" t="s">
        <v>1194</v>
      </c>
      <c r="B4267" s="16" t="s">
        <v>5</v>
      </c>
      <c r="C4267" s="17"/>
      <c r="D4267" s="17"/>
      <c r="E4267" s="17"/>
      <c r="F4267" s="17"/>
      <c r="G4267" s="138"/>
      <c r="H4267" s="18"/>
      <c r="I4267" s="18"/>
      <c r="J4267" s="138"/>
      <c r="K4267" s="178"/>
      <c r="L4267" s="139"/>
      <c r="M4267" s="139"/>
      <c r="N4267" s="139"/>
      <c r="O4267" s="139"/>
      <c r="P4267" s="139"/>
      <c r="Q4267" s="139"/>
      <c r="R4267" s="139"/>
      <c r="S4267" s="139"/>
      <c r="T4267" s="139"/>
      <c r="U4267" s="193"/>
      <c r="V4267" s="52"/>
      <c r="W4267" s="139"/>
      <c r="X4267" s="139"/>
    </row>
    <row r="4268" spans="1:24" ht="69" x14ac:dyDescent="0.25">
      <c r="A4268" s="20" t="s">
        <v>6</v>
      </c>
      <c r="B4268" s="20">
        <v>4912</v>
      </c>
      <c r="C4268" s="31" t="s">
        <v>1195</v>
      </c>
      <c r="D4268" s="58" t="s">
        <v>1196</v>
      </c>
      <c r="E4268" s="20" t="s">
        <v>7</v>
      </c>
      <c r="F4268" s="23" t="s">
        <v>334</v>
      </c>
      <c r="G4268" s="169">
        <v>175798</v>
      </c>
      <c r="H4268" s="36">
        <v>158.16999999999999</v>
      </c>
      <c r="I4268" s="50">
        <v>151.76</v>
      </c>
      <c r="J4268" s="155">
        <f t="shared" ref="J4268:J4280" si="2211">G4268*(H4268/I4268)</f>
        <v>183223.31088560887</v>
      </c>
      <c r="K4268" s="182">
        <v>597178.89</v>
      </c>
      <c r="L4268" s="143">
        <v>641187.20819999999</v>
      </c>
      <c r="M4268" s="143">
        <v>653883.98459999997</v>
      </c>
      <c r="N4268" s="143">
        <f t="shared" ref="N4268:N4280" si="2212">MIN(J4268,K4268,L4268,M4268)</f>
        <v>183223.31088560887</v>
      </c>
      <c r="O4268" s="143">
        <f t="shared" ref="O4268:O4280" si="2213">MAX(J4268,K4268,L4268,M4268)</f>
        <v>653883.98459999997</v>
      </c>
      <c r="P4268" s="143">
        <f t="shared" ref="P4268:P4280" si="2214">MEDIAN(J4268,K4268,L4268,M4268,)</f>
        <v>597178.89</v>
      </c>
      <c r="Q4268" s="143">
        <f t="shared" ref="Q4268:Q4280" si="2215">AVERAGE(J4268,K4268,L4268,M4268)</f>
        <v>518868.34842140228</v>
      </c>
      <c r="R4268" s="143">
        <f t="shared" ref="R4268:R4280" si="2216">AVERAGE(N4268,P4268)</f>
        <v>390201.10044280445</v>
      </c>
      <c r="S4268" s="143">
        <f t="shared" ref="S4268:S4280" si="2217">AVERAGE(O4268,P4268)</f>
        <v>625531.43729999999</v>
      </c>
      <c r="T4268" s="143">
        <f t="shared" ref="T4268:T4280" si="2218">STDEVA(J4268,K4268,L4268,M4268)</f>
        <v>225078.69558222289</v>
      </c>
      <c r="U4268" s="194">
        <f t="shared" ref="U4268:U4280" si="2219">T4268/P4268</f>
        <v>0.37690330209465855</v>
      </c>
      <c r="V4268" s="188" t="str">
        <f t="shared" ref="V4268:V4280" si="2220">IF(U4268&lt;=70%,"MENOR",IF(AND(U4268&gt;70%,U4268&lt;=90%),"[PROM MEN-MED]","PROMEDIO"))</f>
        <v>MENOR</v>
      </c>
      <c r="W4268" s="188">
        <f t="shared" ref="W4268:W4280" si="2221">IF(U4268&lt;=70%,N4268,IF(AND(U4268&gt;70%,U4268&lt;=90%),R4268,Q4268))</f>
        <v>183223.31088560887</v>
      </c>
      <c r="X4268" s="143">
        <f t="shared" ref="X4268:X4280" si="2222">ROUND(W4268,0)</f>
        <v>183223</v>
      </c>
    </row>
    <row r="4269" spans="1:24" ht="69" x14ac:dyDescent="0.25">
      <c r="A4269" s="20" t="s">
        <v>8</v>
      </c>
      <c r="B4269" s="20">
        <v>4912</v>
      </c>
      <c r="C4269" s="31" t="s">
        <v>1201</v>
      </c>
      <c r="D4269" s="58" t="s">
        <v>3897</v>
      </c>
      <c r="E4269" s="20" t="s">
        <v>7</v>
      </c>
      <c r="F4269" s="23" t="s">
        <v>334</v>
      </c>
      <c r="G4269" s="169">
        <v>85856</v>
      </c>
      <c r="H4269" s="36">
        <v>158.16999999999999</v>
      </c>
      <c r="I4269" s="50">
        <v>151.76</v>
      </c>
      <c r="J4269" s="155">
        <f t="shared" si="2211"/>
        <v>89482.36373220876</v>
      </c>
      <c r="K4269" s="182">
        <v>509735.31</v>
      </c>
      <c r="L4269" s="143">
        <v>556575.85199999996</v>
      </c>
      <c r="M4269" s="143">
        <v>567597.15600000008</v>
      </c>
      <c r="N4269" s="143">
        <f t="shared" si="2212"/>
        <v>89482.36373220876</v>
      </c>
      <c r="O4269" s="143">
        <f t="shared" si="2213"/>
        <v>567597.15600000008</v>
      </c>
      <c r="P4269" s="143">
        <f t="shared" si="2214"/>
        <v>509735.31</v>
      </c>
      <c r="Q4269" s="143">
        <f t="shared" si="2215"/>
        <v>430847.67043305223</v>
      </c>
      <c r="R4269" s="143">
        <f t="shared" si="2216"/>
        <v>299608.83686610439</v>
      </c>
      <c r="S4269" s="143">
        <f t="shared" si="2217"/>
        <v>538666.23300000001</v>
      </c>
      <c r="T4269" s="143">
        <f t="shared" si="2218"/>
        <v>228955.25744736081</v>
      </c>
      <c r="U4269" s="194">
        <f t="shared" si="2219"/>
        <v>0.44916499397964171</v>
      </c>
      <c r="V4269" s="188" t="str">
        <f t="shared" si="2220"/>
        <v>MENOR</v>
      </c>
      <c r="W4269" s="188">
        <f t="shared" si="2221"/>
        <v>89482.36373220876</v>
      </c>
      <c r="X4269" s="143">
        <f t="shared" si="2222"/>
        <v>89482</v>
      </c>
    </row>
    <row r="4270" spans="1:24" ht="41.4" x14ac:dyDescent="0.25">
      <c r="A4270" s="20" t="s">
        <v>9</v>
      </c>
      <c r="B4270" s="20">
        <v>4912</v>
      </c>
      <c r="C4270" s="31" t="s">
        <v>1203</v>
      </c>
      <c r="D4270" s="58" t="s">
        <v>423</v>
      </c>
      <c r="E4270" s="20" t="s">
        <v>7</v>
      </c>
      <c r="F4270" s="23" t="s">
        <v>334</v>
      </c>
      <c r="G4270" s="169">
        <v>49662</v>
      </c>
      <c r="H4270" s="36">
        <v>158.16999999999999</v>
      </c>
      <c r="I4270" s="50">
        <v>151.76</v>
      </c>
      <c r="J4270" s="155">
        <f t="shared" si="2211"/>
        <v>51759.610832894046</v>
      </c>
      <c r="K4270" s="182">
        <v>244894.86</v>
      </c>
      <c r="L4270" s="143">
        <v>262942.06680000003</v>
      </c>
      <c r="M4270" s="143">
        <v>268148.84039999999</v>
      </c>
      <c r="N4270" s="143">
        <f t="shared" si="2212"/>
        <v>51759.610832894046</v>
      </c>
      <c r="O4270" s="143">
        <f t="shared" si="2213"/>
        <v>268148.84039999999</v>
      </c>
      <c r="P4270" s="143">
        <f t="shared" si="2214"/>
        <v>244894.86</v>
      </c>
      <c r="Q4270" s="143">
        <f t="shared" si="2215"/>
        <v>206936.3445082235</v>
      </c>
      <c r="R4270" s="143">
        <f t="shared" si="2216"/>
        <v>148327.23541644702</v>
      </c>
      <c r="S4270" s="143">
        <f t="shared" si="2217"/>
        <v>256521.85019999999</v>
      </c>
      <c r="T4270" s="143">
        <f t="shared" si="2218"/>
        <v>103929.90932227345</v>
      </c>
      <c r="U4270" s="194">
        <f t="shared" si="2219"/>
        <v>0.42438583366867505</v>
      </c>
      <c r="V4270" s="188" t="str">
        <f t="shared" si="2220"/>
        <v>MENOR</v>
      </c>
      <c r="W4270" s="188">
        <f t="shared" si="2221"/>
        <v>51759.610832894046</v>
      </c>
      <c r="X4270" s="143">
        <f t="shared" si="2222"/>
        <v>51760</v>
      </c>
    </row>
    <row r="4271" spans="1:24" ht="41.4" x14ac:dyDescent="0.25">
      <c r="A4271" s="20" t="s">
        <v>11</v>
      </c>
      <c r="B4271" s="20">
        <v>4912</v>
      </c>
      <c r="C4271" s="31" t="s">
        <v>1204</v>
      </c>
      <c r="D4271" s="58" t="s">
        <v>3898</v>
      </c>
      <c r="E4271" s="20" t="s">
        <v>7</v>
      </c>
      <c r="F4271" s="23" t="s">
        <v>334</v>
      </c>
      <c r="G4271" s="169">
        <v>33423</v>
      </c>
      <c r="H4271" s="36">
        <v>158.16999999999999</v>
      </c>
      <c r="I4271" s="50">
        <v>151.76</v>
      </c>
      <c r="J4271" s="155">
        <f t="shared" si="2211"/>
        <v>34834.712111228255</v>
      </c>
      <c r="K4271" s="182">
        <v>242688.6</v>
      </c>
      <c r="L4271" s="143">
        <v>265170.38939999999</v>
      </c>
      <c r="M4271" s="143">
        <v>270421.28820000001</v>
      </c>
      <c r="N4271" s="143">
        <f t="shared" si="2212"/>
        <v>34834.712111228255</v>
      </c>
      <c r="O4271" s="143">
        <f t="shared" si="2213"/>
        <v>270421.28820000001</v>
      </c>
      <c r="P4271" s="143">
        <f t="shared" si="2214"/>
        <v>242688.6</v>
      </c>
      <c r="Q4271" s="143">
        <f t="shared" si="2215"/>
        <v>203278.74742780707</v>
      </c>
      <c r="R4271" s="143">
        <f t="shared" si="2216"/>
        <v>138761.65605561412</v>
      </c>
      <c r="S4271" s="143">
        <f t="shared" si="2217"/>
        <v>256554.94410000002</v>
      </c>
      <c r="T4271" s="143">
        <f t="shared" si="2218"/>
        <v>112938.36909402479</v>
      </c>
      <c r="U4271" s="194">
        <f t="shared" si="2219"/>
        <v>0.46536330546232824</v>
      </c>
      <c r="V4271" s="188" t="str">
        <f t="shared" si="2220"/>
        <v>MENOR</v>
      </c>
      <c r="W4271" s="188">
        <f t="shared" si="2221"/>
        <v>34834.712111228255</v>
      </c>
      <c r="X4271" s="143">
        <f t="shared" si="2222"/>
        <v>34835</v>
      </c>
    </row>
    <row r="4272" spans="1:24" ht="41.4" x14ac:dyDescent="0.25">
      <c r="A4272" s="20" t="s">
        <v>12</v>
      </c>
      <c r="B4272" s="20">
        <v>4912</v>
      </c>
      <c r="C4272" s="31" t="s">
        <v>1205</v>
      </c>
      <c r="D4272" s="58" t="s">
        <v>1206</v>
      </c>
      <c r="E4272" s="20" t="s">
        <v>7</v>
      </c>
      <c r="F4272" s="23" t="s">
        <v>334</v>
      </c>
      <c r="G4272" s="169">
        <v>105538</v>
      </c>
      <c r="H4272" s="36">
        <v>158.16999999999999</v>
      </c>
      <c r="I4272" s="50">
        <v>151.76</v>
      </c>
      <c r="J4272" s="155">
        <f t="shared" si="2211"/>
        <v>109995.68700579864</v>
      </c>
      <c r="K4272" s="182">
        <v>562439.22</v>
      </c>
      <c r="L4272" s="143">
        <v>614122.82400000002</v>
      </c>
      <c r="M4272" s="143">
        <v>626283.67200000002</v>
      </c>
      <c r="N4272" s="143">
        <f t="shared" si="2212"/>
        <v>109995.68700579864</v>
      </c>
      <c r="O4272" s="143">
        <f t="shared" si="2213"/>
        <v>626283.67200000002</v>
      </c>
      <c r="P4272" s="143">
        <f t="shared" si="2214"/>
        <v>562439.22</v>
      </c>
      <c r="Q4272" s="143">
        <f t="shared" si="2215"/>
        <v>478210.35075144965</v>
      </c>
      <c r="R4272" s="143">
        <f t="shared" si="2216"/>
        <v>336217.45350289933</v>
      </c>
      <c r="S4272" s="143">
        <f t="shared" si="2217"/>
        <v>594361.446</v>
      </c>
      <c r="T4272" s="143">
        <f t="shared" si="2218"/>
        <v>247032.01537609563</v>
      </c>
      <c r="U4272" s="194">
        <f t="shared" si="2219"/>
        <v>0.43921548603259858</v>
      </c>
      <c r="V4272" s="188" t="str">
        <f t="shared" si="2220"/>
        <v>MENOR</v>
      </c>
      <c r="W4272" s="188">
        <f t="shared" si="2221"/>
        <v>109995.68700579864</v>
      </c>
      <c r="X4272" s="143">
        <f t="shared" si="2222"/>
        <v>109996</v>
      </c>
    </row>
    <row r="4273" spans="1:24" ht="41.4" x14ac:dyDescent="0.25">
      <c r="A4273" s="20" t="s">
        <v>14</v>
      </c>
      <c r="B4273" s="20">
        <v>4912</v>
      </c>
      <c r="C4273" s="31" t="s">
        <v>1210</v>
      </c>
      <c r="D4273" s="58" t="s">
        <v>1209</v>
      </c>
      <c r="E4273" s="20" t="s">
        <v>13</v>
      </c>
      <c r="F4273" s="23" t="s">
        <v>334</v>
      </c>
      <c r="G4273" s="169">
        <v>31172</v>
      </c>
      <c r="H4273" s="36">
        <v>158.16999999999999</v>
      </c>
      <c r="I4273" s="50">
        <v>151.76</v>
      </c>
      <c r="J4273" s="155">
        <f t="shared" si="2211"/>
        <v>32488.634949920928</v>
      </c>
      <c r="K4273" s="182">
        <v>254600.5</v>
      </c>
      <c r="L4273" s="143">
        <v>278185.76449999999</v>
      </c>
      <c r="M4273" s="143">
        <v>283694.39350000001</v>
      </c>
      <c r="N4273" s="143">
        <f t="shared" si="2212"/>
        <v>32488.634949920928</v>
      </c>
      <c r="O4273" s="143">
        <f t="shared" si="2213"/>
        <v>283694.39350000001</v>
      </c>
      <c r="P4273" s="143">
        <f t="shared" si="2214"/>
        <v>254600.5</v>
      </c>
      <c r="Q4273" s="143">
        <f t="shared" si="2215"/>
        <v>212242.32323748025</v>
      </c>
      <c r="R4273" s="143">
        <f t="shared" si="2216"/>
        <v>143544.56747496047</v>
      </c>
      <c r="S4273" s="143">
        <f t="shared" si="2217"/>
        <v>269147.44675</v>
      </c>
      <c r="T4273" s="143">
        <f t="shared" si="2218"/>
        <v>120498.32555125587</v>
      </c>
      <c r="U4273" s="194">
        <f t="shared" si="2219"/>
        <v>0.47328393130121843</v>
      </c>
      <c r="V4273" s="188" t="str">
        <f t="shared" si="2220"/>
        <v>MENOR</v>
      </c>
      <c r="W4273" s="188">
        <f t="shared" si="2221"/>
        <v>32488.634949920928</v>
      </c>
      <c r="X4273" s="143">
        <f t="shared" si="2222"/>
        <v>32489</v>
      </c>
    </row>
    <row r="4274" spans="1:24" ht="41.4" x14ac:dyDescent="0.25">
      <c r="A4274" s="20" t="s">
        <v>15</v>
      </c>
      <c r="B4274" s="20">
        <v>4912</v>
      </c>
      <c r="C4274" s="31" t="s">
        <v>1879</v>
      </c>
      <c r="D4274" s="58" t="s">
        <v>1880</v>
      </c>
      <c r="E4274" s="20" t="s">
        <v>13</v>
      </c>
      <c r="F4274" s="23" t="s">
        <v>334</v>
      </c>
      <c r="G4274" s="169">
        <v>33604</v>
      </c>
      <c r="H4274" s="36">
        <v>158.16999999999999</v>
      </c>
      <c r="I4274" s="50">
        <v>151.76</v>
      </c>
      <c r="J4274" s="155">
        <f t="shared" si="2211"/>
        <v>35023.357142857145</v>
      </c>
      <c r="K4274" s="182">
        <v>239963.5</v>
      </c>
      <c r="L4274" s="143">
        <v>257927.74</v>
      </c>
      <c r="M4274" s="143">
        <v>263035.21999999997</v>
      </c>
      <c r="N4274" s="143">
        <f t="shared" si="2212"/>
        <v>35023.357142857145</v>
      </c>
      <c r="O4274" s="143">
        <f t="shared" si="2213"/>
        <v>263035.21999999997</v>
      </c>
      <c r="P4274" s="143">
        <f t="shared" si="2214"/>
        <v>239963.5</v>
      </c>
      <c r="Q4274" s="143">
        <f t="shared" si="2215"/>
        <v>198987.45428571428</v>
      </c>
      <c r="R4274" s="143">
        <f t="shared" si="2216"/>
        <v>137493.42857142858</v>
      </c>
      <c r="S4274" s="143">
        <f t="shared" si="2217"/>
        <v>251499.36</v>
      </c>
      <c r="T4274" s="143">
        <f t="shared" si="2218"/>
        <v>109756.29829661282</v>
      </c>
      <c r="U4274" s="194">
        <f t="shared" si="2219"/>
        <v>0.45738747058037083</v>
      </c>
      <c r="V4274" s="188" t="str">
        <f t="shared" si="2220"/>
        <v>MENOR</v>
      </c>
      <c r="W4274" s="188">
        <f t="shared" si="2221"/>
        <v>35023.357142857145</v>
      </c>
      <c r="X4274" s="143">
        <f t="shared" si="2222"/>
        <v>35023</v>
      </c>
    </row>
    <row r="4275" spans="1:24" ht="41.4" x14ac:dyDescent="0.25">
      <c r="A4275" s="20" t="s">
        <v>17</v>
      </c>
      <c r="B4275" s="20">
        <v>4912</v>
      </c>
      <c r="C4275" s="31" t="s">
        <v>1211</v>
      </c>
      <c r="D4275" s="58" t="s">
        <v>3899</v>
      </c>
      <c r="E4275" s="20" t="s">
        <v>7</v>
      </c>
      <c r="F4275" s="23" t="s">
        <v>334</v>
      </c>
      <c r="G4275" s="169">
        <v>30458</v>
      </c>
      <c r="H4275" s="36">
        <v>158.16999999999999</v>
      </c>
      <c r="I4275" s="50">
        <v>151.76</v>
      </c>
      <c r="J4275" s="155">
        <f t="shared" si="2211"/>
        <v>31744.477200843437</v>
      </c>
      <c r="K4275" s="182">
        <v>165640.85999999999</v>
      </c>
      <c r="L4275" s="143">
        <v>179354.72940000001</v>
      </c>
      <c r="M4275" s="143">
        <v>182906.3082</v>
      </c>
      <c r="N4275" s="143">
        <f t="shared" si="2212"/>
        <v>31744.477200843437</v>
      </c>
      <c r="O4275" s="143">
        <f t="shared" si="2213"/>
        <v>182906.3082</v>
      </c>
      <c r="P4275" s="143">
        <f t="shared" si="2214"/>
        <v>165640.85999999999</v>
      </c>
      <c r="Q4275" s="143">
        <f t="shared" si="2215"/>
        <v>139911.59370021085</v>
      </c>
      <c r="R4275" s="143">
        <f t="shared" si="2216"/>
        <v>98692.668600421719</v>
      </c>
      <c r="S4275" s="143">
        <f t="shared" si="2217"/>
        <v>174273.58409999998</v>
      </c>
      <c r="T4275" s="143">
        <f t="shared" si="2218"/>
        <v>72494.658802938808</v>
      </c>
      <c r="U4275" s="194">
        <f t="shared" si="2219"/>
        <v>0.43766169049677001</v>
      </c>
      <c r="V4275" s="188" t="str">
        <f t="shared" si="2220"/>
        <v>MENOR</v>
      </c>
      <c r="W4275" s="188">
        <f t="shared" si="2221"/>
        <v>31744.477200843437</v>
      </c>
      <c r="X4275" s="143">
        <f t="shared" si="2222"/>
        <v>31744</v>
      </c>
    </row>
    <row r="4276" spans="1:24" ht="41.4" x14ac:dyDescent="0.25">
      <c r="A4276" s="20" t="s">
        <v>18</v>
      </c>
      <c r="B4276" s="20">
        <v>4912</v>
      </c>
      <c r="C4276" s="31" t="s">
        <v>1951</v>
      </c>
      <c r="D4276" s="58" t="s">
        <v>1952</v>
      </c>
      <c r="E4276" s="20" t="s">
        <v>7</v>
      </c>
      <c r="F4276" s="23" t="s">
        <v>334</v>
      </c>
      <c r="G4276" s="169">
        <v>26255</v>
      </c>
      <c r="H4276" s="36">
        <v>158.16999999999999</v>
      </c>
      <c r="I4276" s="50">
        <v>151.76</v>
      </c>
      <c r="J4276" s="155">
        <f t="shared" si="2211"/>
        <v>27363.95196362678</v>
      </c>
      <c r="K4276" s="182">
        <v>323204</v>
      </c>
      <c r="L4276" s="143">
        <v>346838.29249999998</v>
      </c>
      <c r="M4276" s="143">
        <v>353706.3775</v>
      </c>
      <c r="N4276" s="143">
        <f t="shared" si="2212"/>
        <v>27363.95196362678</v>
      </c>
      <c r="O4276" s="143">
        <f t="shared" si="2213"/>
        <v>353706.3775</v>
      </c>
      <c r="P4276" s="143">
        <f t="shared" si="2214"/>
        <v>323204</v>
      </c>
      <c r="Q4276" s="143">
        <f t="shared" si="2215"/>
        <v>262778.15549090668</v>
      </c>
      <c r="R4276" s="143">
        <f t="shared" si="2216"/>
        <v>175283.97598181339</v>
      </c>
      <c r="S4276" s="143">
        <f t="shared" si="2217"/>
        <v>338455.18874999997</v>
      </c>
      <c r="T4276" s="143">
        <f t="shared" si="2218"/>
        <v>157485.63754487075</v>
      </c>
      <c r="U4276" s="194">
        <f t="shared" si="2219"/>
        <v>0.48726388765259948</v>
      </c>
      <c r="V4276" s="188" t="str">
        <f t="shared" si="2220"/>
        <v>MENOR</v>
      </c>
      <c r="W4276" s="188">
        <f t="shared" si="2221"/>
        <v>27363.95196362678</v>
      </c>
      <c r="X4276" s="143">
        <f t="shared" si="2222"/>
        <v>27364</v>
      </c>
    </row>
    <row r="4277" spans="1:24" ht="41.4" x14ac:dyDescent="0.25">
      <c r="A4277" s="20" t="s">
        <v>19</v>
      </c>
      <c r="B4277" s="20">
        <v>4912</v>
      </c>
      <c r="C4277" s="31" t="s">
        <v>1953</v>
      </c>
      <c r="D4277" s="58" t="s">
        <v>1954</v>
      </c>
      <c r="E4277" s="20" t="s">
        <v>7</v>
      </c>
      <c r="F4277" s="23" t="s">
        <v>334</v>
      </c>
      <c r="G4277" s="169">
        <v>50305</v>
      </c>
      <c r="H4277" s="36">
        <v>158.16999999999999</v>
      </c>
      <c r="I4277" s="50">
        <v>151.76</v>
      </c>
      <c r="J4277" s="155">
        <f t="shared" si="2211"/>
        <v>52429.769702161313</v>
      </c>
      <c r="K4277" s="182">
        <v>71733.2</v>
      </c>
      <c r="L4277" s="143">
        <v>77719.661600000007</v>
      </c>
      <c r="M4277" s="143">
        <v>79258.664799999999</v>
      </c>
      <c r="N4277" s="143">
        <f t="shared" si="2212"/>
        <v>52429.769702161313</v>
      </c>
      <c r="O4277" s="143">
        <f t="shared" si="2213"/>
        <v>79258.664799999999</v>
      </c>
      <c r="P4277" s="143">
        <f t="shared" si="2214"/>
        <v>71733.2</v>
      </c>
      <c r="Q4277" s="143">
        <f t="shared" si="2215"/>
        <v>70285.324025540322</v>
      </c>
      <c r="R4277" s="143">
        <f t="shared" si="2216"/>
        <v>62081.484851080655</v>
      </c>
      <c r="S4277" s="143">
        <f t="shared" si="2217"/>
        <v>75495.932399999991</v>
      </c>
      <c r="T4277" s="143">
        <f t="shared" si="2218"/>
        <v>12338.387048262048</v>
      </c>
      <c r="U4277" s="194">
        <f t="shared" si="2219"/>
        <v>0.17200385662792192</v>
      </c>
      <c r="V4277" s="188" t="str">
        <f t="shared" si="2220"/>
        <v>MENOR</v>
      </c>
      <c r="W4277" s="188">
        <f t="shared" si="2221"/>
        <v>52429.769702161313</v>
      </c>
      <c r="X4277" s="143">
        <f t="shared" si="2222"/>
        <v>52430</v>
      </c>
    </row>
    <row r="4278" spans="1:24" ht="41.4" x14ac:dyDescent="0.25">
      <c r="A4278" s="20" t="s">
        <v>20</v>
      </c>
      <c r="B4278" s="20">
        <v>4912</v>
      </c>
      <c r="C4278" s="31" t="s">
        <v>1955</v>
      </c>
      <c r="D4278" s="58" t="s">
        <v>1956</v>
      </c>
      <c r="E4278" s="20" t="s">
        <v>7</v>
      </c>
      <c r="F4278" s="23" t="s">
        <v>334</v>
      </c>
      <c r="G4278" s="169">
        <v>32567</v>
      </c>
      <c r="H4278" s="36">
        <v>158.16999999999999</v>
      </c>
      <c r="I4278" s="50">
        <v>151.76</v>
      </c>
      <c r="J4278" s="155">
        <f t="shared" si="2211"/>
        <v>33942.556602530312</v>
      </c>
      <c r="K4278" s="182">
        <v>430613.4</v>
      </c>
      <c r="L4278" s="143">
        <v>454510.50399999996</v>
      </c>
      <c r="M4278" s="143">
        <v>463510.712</v>
      </c>
      <c r="N4278" s="143">
        <f t="shared" si="2212"/>
        <v>33942.556602530312</v>
      </c>
      <c r="O4278" s="143">
        <f t="shared" si="2213"/>
        <v>463510.712</v>
      </c>
      <c r="P4278" s="143">
        <f t="shared" si="2214"/>
        <v>430613.4</v>
      </c>
      <c r="Q4278" s="143">
        <f t="shared" si="2215"/>
        <v>345644.29315063258</v>
      </c>
      <c r="R4278" s="143">
        <f t="shared" si="2216"/>
        <v>232277.97830126516</v>
      </c>
      <c r="S4278" s="143">
        <f t="shared" si="2217"/>
        <v>447062.05599999998</v>
      </c>
      <c r="T4278" s="143">
        <f t="shared" si="2218"/>
        <v>208264.30822631388</v>
      </c>
      <c r="U4278" s="194">
        <f t="shared" si="2219"/>
        <v>0.48364567434806688</v>
      </c>
      <c r="V4278" s="188" t="str">
        <f t="shared" si="2220"/>
        <v>MENOR</v>
      </c>
      <c r="W4278" s="188">
        <f t="shared" si="2221"/>
        <v>33942.556602530312</v>
      </c>
      <c r="X4278" s="143">
        <f t="shared" si="2222"/>
        <v>33943</v>
      </c>
    </row>
    <row r="4279" spans="1:24" ht="69" x14ac:dyDescent="0.25">
      <c r="A4279" s="20" t="s">
        <v>21</v>
      </c>
      <c r="B4279" s="20">
        <v>4912</v>
      </c>
      <c r="C4279" s="31" t="s">
        <v>1221</v>
      </c>
      <c r="D4279" s="58" t="s">
        <v>1222</v>
      </c>
      <c r="E4279" s="20" t="s">
        <v>7</v>
      </c>
      <c r="F4279" s="23" t="s">
        <v>334</v>
      </c>
      <c r="G4279" s="169">
        <v>4027</v>
      </c>
      <c r="H4279" s="36">
        <v>158.16999999999999</v>
      </c>
      <c r="I4279" s="50">
        <v>151.76</v>
      </c>
      <c r="J4279" s="155">
        <f t="shared" si="2211"/>
        <v>4197.0913943068008</v>
      </c>
      <c r="K4279" s="182">
        <v>31701.599999999999</v>
      </c>
      <c r="L4279" s="143">
        <v>34614.720000000001</v>
      </c>
      <c r="M4279" s="143">
        <v>35300.160000000003</v>
      </c>
      <c r="N4279" s="143">
        <f t="shared" si="2212"/>
        <v>4197.0913943068008</v>
      </c>
      <c r="O4279" s="143">
        <f t="shared" si="2213"/>
        <v>35300.160000000003</v>
      </c>
      <c r="P4279" s="143">
        <f t="shared" si="2214"/>
        <v>31701.599999999999</v>
      </c>
      <c r="Q4279" s="143">
        <f t="shared" si="2215"/>
        <v>26453.392848576703</v>
      </c>
      <c r="R4279" s="143">
        <f t="shared" si="2216"/>
        <v>17949.3456971534</v>
      </c>
      <c r="S4279" s="143">
        <f t="shared" si="2217"/>
        <v>33500.880000000005</v>
      </c>
      <c r="T4279" s="143">
        <f t="shared" si="2218"/>
        <v>14919.329549632903</v>
      </c>
      <c r="U4279" s="194">
        <f t="shared" si="2219"/>
        <v>0.47061755714641856</v>
      </c>
      <c r="V4279" s="188" t="str">
        <f t="shared" si="2220"/>
        <v>MENOR</v>
      </c>
      <c r="W4279" s="188">
        <f t="shared" si="2221"/>
        <v>4197.0913943068008</v>
      </c>
      <c r="X4279" s="143">
        <f t="shared" si="2222"/>
        <v>4197</v>
      </c>
    </row>
    <row r="4280" spans="1:24" ht="69" x14ac:dyDescent="0.25">
      <c r="A4280" s="20" t="s">
        <v>22</v>
      </c>
      <c r="B4280" s="20">
        <v>4912</v>
      </c>
      <c r="C4280" s="31" t="s">
        <v>1224</v>
      </c>
      <c r="D4280" s="58" t="s">
        <v>1222</v>
      </c>
      <c r="E4280" s="20" t="s">
        <v>7</v>
      </c>
      <c r="F4280" s="23" t="s">
        <v>334</v>
      </c>
      <c r="G4280" s="169">
        <v>3494</v>
      </c>
      <c r="H4280" s="36">
        <v>158.16999999999999</v>
      </c>
      <c r="I4280" s="50">
        <v>151.76</v>
      </c>
      <c r="J4280" s="155">
        <f t="shared" si="2211"/>
        <v>3641.5786768581975</v>
      </c>
      <c r="K4280" s="182">
        <v>31416</v>
      </c>
      <c r="L4280" s="143">
        <v>33460.896000000001</v>
      </c>
      <c r="M4280" s="143">
        <v>34123.487999999998</v>
      </c>
      <c r="N4280" s="143">
        <f t="shared" si="2212"/>
        <v>3641.5786768581975</v>
      </c>
      <c r="O4280" s="143">
        <f t="shared" si="2213"/>
        <v>34123.487999999998</v>
      </c>
      <c r="P4280" s="143">
        <f t="shared" si="2214"/>
        <v>31416</v>
      </c>
      <c r="Q4280" s="143">
        <f t="shared" si="2215"/>
        <v>25660.490669214549</v>
      </c>
      <c r="R4280" s="143">
        <f t="shared" si="2216"/>
        <v>17528.789338429098</v>
      </c>
      <c r="S4280" s="143">
        <f t="shared" si="2217"/>
        <v>32769.743999999999</v>
      </c>
      <c r="T4280" s="143">
        <f t="shared" si="2218"/>
        <v>14724.435700894399</v>
      </c>
      <c r="U4280" s="194">
        <f t="shared" si="2219"/>
        <v>0.46869224920086577</v>
      </c>
      <c r="V4280" s="188" t="str">
        <f t="shared" si="2220"/>
        <v>MENOR</v>
      </c>
      <c r="W4280" s="188">
        <f t="shared" si="2221"/>
        <v>3641.5786768581975</v>
      </c>
      <c r="X4280" s="143">
        <f t="shared" si="2222"/>
        <v>3642</v>
      </c>
    </row>
    <row r="4281" spans="1:24" x14ac:dyDescent="0.25">
      <c r="A4281" s="52" t="s">
        <v>36</v>
      </c>
      <c r="B4281" s="16" t="s">
        <v>37</v>
      </c>
      <c r="C4281" s="17"/>
      <c r="D4281" s="17"/>
      <c r="E4281" s="17"/>
      <c r="F4281" s="17"/>
      <c r="G4281" s="138"/>
      <c r="H4281" s="18"/>
      <c r="I4281" s="18"/>
      <c r="J4281" s="138"/>
      <c r="K4281" s="178"/>
      <c r="L4281" s="139"/>
      <c r="M4281" s="139"/>
      <c r="N4281" s="139"/>
      <c r="O4281" s="139"/>
      <c r="P4281" s="139"/>
      <c r="Q4281" s="139"/>
      <c r="R4281" s="139"/>
      <c r="S4281" s="139"/>
      <c r="T4281" s="139"/>
      <c r="U4281" s="193"/>
      <c r="V4281" s="52"/>
      <c r="W4281" s="139"/>
      <c r="X4281" s="139"/>
    </row>
    <row r="4282" spans="1:24" ht="41.4" x14ac:dyDescent="0.25">
      <c r="A4282" s="20" t="s">
        <v>38</v>
      </c>
      <c r="B4282" s="20">
        <v>4912</v>
      </c>
      <c r="C4282" s="31" t="s">
        <v>1895</v>
      </c>
      <c r="D4282" s="58" t="s">
        <v>3908</v>
      </c>
      <c r="E4282" s="20" t="s">
        <v>13</v>
      </c>
      <c r="F4282" s="23" t="s">
        <v>334</v>
      </c>
      <c r="G4282" s="169">
        <v>456681</v>
      </c>
      <c r="H4282" s="36">
        <v>158.16999999999999</v>
      </c>
      <c r="I4282" s="50">
        <v>151.76</v>
      </c>
      <c r="J4282" s="155">
        <f t="shared" ref="J4282:J4301" si="2223">G4282*(H4282/I4282)</f>
        <v>475970.17507907224</v>
      </c>
      <c r="K4282" s="182">
        <v>1226797.18</v>
      </c>
      <c r="L4282" s="143">
        <v>1375475.9941999998</v>
      </c>
      <c r="M4282" s="143">
        <v>1402713.1426000001</v>
      </c>
      <c r="N4282" s="143">
        <f t="shared" ref="N4282:N4301" si="2224">MIN(J4282,K4282,L4282,M4282)</f>
        <v>475970.17507907224</v>
      </c>
      <c r="O4282" s="143">
        <f t="shared" ref="O4282:O4301" si="2225">MAX(J4282,K4282,L4282,M4282)</f>
        <v>1402713.1426000001</v>
      </c>
      <c r="P4282" s="143">
        <f t="shared" ref="P4282:P4301" si="2226">MEDIAN(J4282,K4282,L4282,M4282,)</f>
        <v>1226797.18</v>
      </c>
      <c r="Q4282" s="143">
        <f t="shared" ref="Q4282:Q4301" si="2227">AVERAGE(J4282,K4282,L4282,M4282)</f>
        <v>1120239.122969768</v>
      </c>
      <c r="R4282" s="143">
        <f t="shared" ref="R4282:R4301" si="2228">AVERAGE(N4282,P4282)</f>
        <v>851383.67753953603</v>
      </c>
      <c r="S4282" s="143">
        <f t="shared" ref="S4282:S4301" si="2229">AVERAGE(O4282,P4282)</f>
        <v>1314755.1613</v>
      </c>
      <c r="T4282" s="143">
        <f t="shared" ref="T4282:T4301" si="2230">STDEVA(J4282,K4282,L4282,M4282)</f>
        <v>436415.1421661494</v>
      </c>
      <c r="U4282" s="194">
        <f t="shared" ref="U4282:U4301" si="2231">T4282/P4282</f>
        <v>0.35573536463961336</v>
      </c>
      <c r="V4282" s="188" t="str">
        <f t="shared" ref="V4282:V4301" si="2232">IF(U4282&lt;=70%,"MENOR",IF(AND(U4282&gt;70%,U4282&lt;=90%),"[PROM MEN-MED]","PROMEDIO"))</f>
        <v>MENOR</v>
      </c>
      <c r="W4282" s="188">
        <f t="shared" ref="W4282:W4301" si="2233">IF(U4282&lt;=70%,N4282,IF(AND(U4282&gt;70%,U4282&lt;=90%),R4282,Q4282))</f>
        <v>475970.17507907224</v>
      </c>
      <c r="X4282" s="143">
        <f t="shared" ref="X4282:X4301" si="2234">ROUND(W4282,0)</f>
        <v>475970</v>
      </c>
    </row>
    <row r="4283" spans="1:24" ht="41.4" x14ac:dyDescent="0.25">
      <c r="A4283" s="20" t="s">
        <v>39</v>
      </c>
      <c r="B4283" s="20">
        <v>4912</v>
      </c>
      <c r="C4283" s="31" t="s">
        <v>1633</v>
      </c>
      <c r="D4283" s="58" t="s">
        <v>3900</v>
      </c>
      <c r="E4283" s="20" t="s">
        <v>7</v>
      </c>
      <c r="F4283" s="23" t="s">
        <v>334</v>
      </c>
      <c r="G4283" s="169">
        <v>995495</v>
      </c>
      <c r="H4283" s="36">
        <v>158.16999999999999</v>
      </c>
      <c r="I4283" s="50">
        <v>151.76</v>
      </c>
      <c r="J4283" s="155">
        <f t="shared" si="2223"/>
        <v>1037542.4627701634</v>
      </c>
      <c r="K4283" s="182">
        <v>1290150.3999999999</v>
      </c>
      <c r="L4283" s="143">
        <v>1409665.2415999998</v>
      </c>
      <c r="M4283" s="143">
        <v>1437579.4047999999</v>
      </c>
      <c r="N4283" s="143">
        <f t="shared" si="2224"/>
        <v>1037542.4627701634</v>
      </c>
      <c r="O4283" s="143">
        <f t="shared" si="2225"/>
        <v>1437579.4047999999</v>
      </c>
      <c r="P4283" s="143">
        <f t="shared" si="2226"/>
        <v>1290150.3999999999</v>
      </c>
      <c r="Q4283" s="143">
        <f t="shared" si="2227"/>
        <v>1293734.3772925409</v>
      </c>
      <c r="R4283" s="143">
        <f t="shared" si="2228"/>
        <v>1163846.4313850817</v>
      </c>
      <c r="S4283" s="143">
        <f t="shared" si="2229"/>
        <v>1363864.9024</v>
      </c>
      <c r="T4283" s="143">
        <f t="shared" si="2230"/>
        <v>182371.87209798311</v>
      </c>
      <c r="U4283" s="194">
        <f t="shared" si="2231"/>
        <v>0.14135706356249869</v>
      </c>
      <c r="V4283" s="188" t="str">
        <f t="shared" si="2232"/>
        <v>MENOR</v>
      </c>
      <c r="W4283" s="188">
        <f t="shared" si="2233"/>
        <v>1037542.4627701634</v>
      </c>
      <c r="X4283" s="143">
        <f t="shared" si="2234"/>
        <v>1037542</v>
      </c>
    </row>
    <row r="4284" spans="1:24" x14ac:dyDescent="0.25">
      <c r="A4284" s="20" t="s">
        <v>40</v>
      </c>
      <c r="B4284" s="20">
        <v>4912</v>
      </c>
      <c r="C4284" s="31" t="s">
        <v>1232</v>
      </c>
      <c r="D4284" s="60" t="s">
        <v>1233</v>
      </c>
      <c r="E4284" s="20" t="s">
        <v>7</v>
      </c>
      <c r="F4284" s="23" t="s">
        <v>334</v>
      </c>
      <c r="G4284" s="169">
        <v>148441</v>
      </c>
      <c r="H4284" s="36">
        <v>158.16999999999999</v>
      </c>
      <c r="I4284" s="50">
        <v>151.76</v>
      </c>
      <c r="J4284" s="155">
        <f t="shared" si="2223"/>
        <v>154710.81292830786</v>
      </c>
      <c r="K4284" s="182">
        <v>195921.6</v>
      </c>
      <c r="L4284" s="143">
        <v>208481.57400000002</v>
      </c>
      <c r="M4284" s="143">
        <v>212609.92199999999</v>
      </c>
      <c r="N4284" s="143">
        <f t="shared" si="2224"/>
        <v>154710.81292830786</v>
      </c>
      <c r="O4284" s="143">
        <f t="shared" si="2225"/>
        <v>212609.92199999999</v>
      </c>
      <c r="P4284" s="143">
        <f t="shared" si="2226"/>
        <v>195921.6</v>
      </c>
      <c r="Q4284" s="143">
        <f t="shared" si="2227"/>
        <v>192930.97723207698</v>
      </c>
      <c r="R4284" s="143">
        <f t="shared" si="2228"/>
        <v>175316.20646415395</v>
      </c>
      <c r="S4284" s="143">
        <f t="shared" si="2229"/>
        <v>204265.761</v>
      </c>
      <c r="T4284" s="143">
        <f t="shared" si="2230"/>
        <v>26449.995028132049</v>
      </c>
      <c r="U4284" s="194">
        <f t="shared" si="2231"/>
        <v>0.13500295540732643</v>
      </c>
      <c r="V4284" s="188" t="str">
        <f t="shared" si="2232"/>
        <v>MENOR</v>
      </c>
      <c r="W4284" s="188">
        <f t="shared" si="2233"/>
        <v>154710.81292830786</v>
      </c>
      <c r="X4284" s="143">
        <f t="shared" si="2234"/>
        <v>154711</v>
      </c>
    </row>
    <row r="4285" spans="1:24" ht="27.6" x14ac:dyDescent="0.25">
      <c r="A4285" s="20" t="s">
        <v>41</v>
      </c>
      <c r="B4285" s="20">
        <v>4912</v>
      </c>
      <c r="C4285" s="31" t="s">
        <v>1129</v>
      </c>
      <c r="D4285" s="58" t="s">
        <v>1234</v>
      </c>
      <c r="E4285" s="20" t="s">
        <v>7</v>
      </c>
      <c r="F4285" s="23" t="s">
        <v>334</v>
      </c>
      <c r="G4285" s="169">
        <v>267429</v>
      </c>
      <c r="H4285" s="36">
        <v>158.16999999999999</v>
      </c>
      <c r="I4285" s="50">
        <v>151.76</v>
      </c>
      <c r="J4285" s="155">
        <f t="shared" si="2223"/>
        <v>278724.59758829733</v>
      </c>
      <c r="K4285" s="182">
        <v>354258.24</v>
      </c>
      <c r="L4285" s="143">
        <v>396136.62479999999</v>
      </c>
      <c r="M4285" s="143">
        <v>403980.91440000001</v>
      </c>
      <c r="N4285" s="143">
        <f t="shared" si="2224"/>
        <v>278724.59758829733</v>
      </c>
      <c r="O4285" s="143">
        <f t="shared" si="2225"/>
        <v>403980.91440000001</v>
      </c>
      <c r="P4285" s="143">
        <f t="shared" si="2226"/>
        <v>354258.24</v>
      </c>
      <c r="Q4285" s="143">
        <f t="shared" si="2227"/>
        <v>358275.0941970743</v>
      </c>
      <c r="R4285" s="143">
        <f t="shared" si="2228"/>
        <v>316491.41879414866</v>
      </c>
      <c r="S4285" s="143">
        <f t="shared" si="2229"/>
        <v>379119.5772</v>
      </c>
      <c r="T4285" s="143">
        <f t="shared" si="2230"/>
        <v>57349.612403113708</v>
      </c>
      <c r="U4285" s="194">
        <f t="shared" si="2231"/>
        <v>0.16188646001039725</v>
      </c>
      <c r="V4285" s="188" t="str">
        <f t="shared" si="2232"/>
        <v>MENOR</v>
      </c>
      <c r="W4285" s="188">
        <f t="shared" si="2233"/>
        <v>278724.59758829733</v>
      </c>
      <c r="X4285" s="143">
        <f t="shared" si="2234"/>
        <v>278725</v>
      </c>
    </row>
    <row r="4286" spans="1:24" x14ac:dyDescent="0.25">
      <c r="A4286" s="20" t="s">
        <v>42</v>
      </c>
      <c r="B4286" s="20">
        <v>4912</v>
      </c>
      <c r="C4286" s="31" t="s">
        <v>1243</v>
      </c>
      <c r="D4286" s="58" t="s">
        <v>1244</v>
      </c>
      <c r="E4286" s="20" t="s">
        <v>7</v>
      </c>
      <c r="F4286" s="23" t="s">
        <v>334</v>
      </c>
      <c r="G4286" s="169">
        <v>95426</v>
      </c>
      <c r="H4286" s="36">
        <v>158.16999999999999</v>
      </c>
      <c r="I4286" s="50">
        <v>151.76</v>
      </c>
      <c r="J4286" s="155">
        <f t="shared" si="2223"/>
        <v>99456.578940432271</v>
      </c>
      <c r="K4286" s="182">
        <v>123743.34</v>
      </c>
      <c r="L4286" s="143">
        <v>138740.12459999998</v>
      </c>
      <c r="M4286" s="143">
        <v>141487.45380000002</v>
      </c>
      <c r="N4286" s="143">
        <f t="shared" si="2224"/>
        <v>99456.578940432271</v>
      </c>
      <c r="O4286" s="143">
        <f t="shared" si="2225"/>
        <v>141487.45380000002</v>
      </c>
      <c r="P4286" s="143">
        <f t="shared" si="2226"/>
        <v>123743.34</v>
      </c>
      <c r="Q4286" s="143">
        <f t="shared" si="2227"/>
        <v>125856.87433510806</v>
      </c>
      <c r="R4286" s="143">
        <f t="shared" si="2228"/>
        <v>111599.95947021613</v>
      </c>
      <c r="S4286" s="143">
        <f t="shared" si="2229"/>
        <v>132615.39689999999</v>
      </c>
      <c r="T4286" s="143">
        <f t="shared" si="2230"/>
        <v>19250.417970423146</v>
      </c>
      <c r="U4286" s="194">
        <f t="shared" si="2231"/>
        <v>0.1555673054438578</v>
      </c>
      <c r="V4286" s="188" t="str">
        <f t="shared" si="2232"/>
        <v>MENOR</v>
      </c>
      <c r="W4286" s="188">
        <f t="shared" si="2233"/>
        <v>99456.578940432271</v>
      </c>
      <c r="X4286" s="143">
        <f t="shared" si="2234"/>
        <v>99457</v>
      </c>
    </row>
    <row r="4287" spans="1:24" x14ac:dyDescent="0.25">
      <c r="A4287" s="20" t="s">
        <v>43</v>
      </c>
      <c r="B4287" s="20">
        <v>4912</v>
      </c>
      <c r="C4287" s="31" t="s">
        <v>1634</v>
      </c>
      <c r="D4287" s="58" t="s">
        <v>1244</v>
      </c>
      <c r="E4287" s="20" t="s">
        <v>7</v>
      </c>
      <c r="F4287" s="23" t="s">
        <v>334</v>
      </c>
      <c r="G4287" s="169">
        <v>84823</v>
      </c>
      <c r="H4287" s="36">
        <v>158.16999999999999</v>
      </c>
      <c r="I4287" s="50">
        <v>151.76</v>
      </c>
      <c r="J4287" s="155">
        <f t="shared" si="2223"/>
        <v>88405.732142857145</v>
      </c>
      <c r="K4287" s="182">
        <v>113288</v>
      </c>
      <c r="L4287" s="143">
        <v>123615.41500000001</v>
      </c>
      <c r="M4287" s="143">
        <v>126063.245</v>
      </c>
      <c r="N4287" s="143">
        <f t="shared" si="2224"/>
        <v>88405.732142857145</v>
      </c>
      <c r="O4287" s="143">
        <f t="shared" si="2225"/>
        <v>126063.245</v>
      </c>
      <c r="P4287" s="143">
        <f t="shared" si="2226"/>
        <v>113288</v>
      </c>
      <c r="Q4287" s="143">
        <f t="shared" si="2227"/>
        <v>112843.0980357143</v>
      </c>
      <c r="R4287" s="143">
        <f t="shared" si="2228"/>
        <v>100846.86607142858</v>
      </c>
      <c r="S4287" s="143">
        <f t="shared" si="2229"/>
        <v>119675.6225</v>
      </c>
      <c r="T4287" s="143">
        <f t="shared" si="2230"/>
        <v>17206.56742909081</v>
      </c>
      <c r="U4287" s="194">
        <f t="shared" si="2231"/>
        <v>0.15188340714895496</v>
      </c>
      <c r="V4287" s="188" t="str">
        <f t="shared" si="2232"/>
        <v>MENOR</v>
      </c>
      <c r="W4287" s="188">
        <f t="shared" si="2233"/>
        <v>88405.732142857145</v>
      </c>
      <c r="X4287" s="143">
        <f t="shared" si="2234"/>
        <v>88406</v>
      </c>
    </row>
    <row r="4288" spans="1:24" x14ac:dyDescent="0.25">
      <c r="A4288" s="20" t="s">
        <v>44</v>
      </c>
      <c r="B4288" s="20">
        <v>4912</v>
      </c>
      <c r="C4288" s="31" t="s">
        <v>1246</v>
      </c>
      <c r="D4288" s="58" t="s">
        <v>1244</v>
      </c>
      <c r="E4288" s="20" t="s">
        <v>7</v>
      </c>
      <c r="F4288" s="23" t="s">
        <v>334</v>
      </c>
      <c r="G4288" s="169">
        <v>84823</v>
      </c>
      <c r="H4288" s="36">
        <v>158.16999999999999</v>
      </c>
      <c r="I4288" s="50">
        <v>151.76</v>
      </c>
      <c r="J4288" s="155">
        <f t="shared" si="2223"/>
        <v>88405.732142857145</v>
      </c>
      <c r="K4288" s="182">
        <v>112276.5</v>
      </c>
      <c r="L4288" s="143">
        <v>120550.57</v>
      </c>
      <c r="M4288" s="143">
        <v>122937.70999999999</v>
      </c>
      <c r="N4288" s="143">
        <f t="shared" si="2224"/>
        <v>88405.732142857145</v>
      </c>
      <c r="O4288" s="143">
        <f t="shared" si="2225"/>
        <v>122937.70999999999</v>
      </c>
      <c r="P4288" s="143">
        <f t="shared" si="2226"/>
        <v>112276.5</v>
      </c>
      <c r="Q4288" s="143">
        <f t="shared" si="2227"/>
        <v>111042.6280357143</v>
      </c>
      <c r="R4288" s="143">
        <f t="shared" si="2228"/>
        <v>100341.11607142858</v>
      </c>
      <c r="S4288" s="143">
        <f t="shared" si="2229"/>
        <v>117607.105</v>
      </c>
      <c r="T4288" s="143">
        <f t="shared" si="2230"/>
        <v>15767.534483040263</v>
      </c>
      <c r="U4288" s="194">
        <f t="shared" si="2231"/>
        <v>0.14043485932532865</v>
      </c>
      <c r="V4288" s="188" t="str">
        <f t="shared" si="2232"/>
        <v>MENOR</v>
      </c>
      <c r="W4288" s="188">
        <f t="shared" si="2233"/>
        <v>88405.732142857145</v>
      </c>
      <c r="X4288" s="143">
        <f t="shared" si="2234"/>
        <v>88406</v>
      </c>
    </row>
    <row r="4289" spans="1:24" x14ac:dyDescent="0.25">
      <c r="A4289" s="20" t="s">
        <v>45</v>
      </c>
      <c r="B4289" s="20">
        <v>4912</v>
      </c>
      <c r="C4289" s="31" t="s">
        <v>1635</v>
      </c>
      <c r="D4289" s="58" t="s">
        <v>1636</v>
      </c>
      <c r="E4289" s="20" t="s">
        <v>13</v>
      </c>
      <c r="F4289" s="23" t="s">
        <v>334</v>
      </c>
      <c r="G4289" s="169">
        <v>95897</v>
      </c>
      <c r="H4289" s="36">
        <v>158.16999999999999</v>
      </c>
      <c r="I4289" s="50">
        <v>151.76</v>
      </c>
      <c r="J4289" s="155">
        <f t="shared" si="2223"/>
        <v>99947.472917764899</v>
      </c>
      <c r="K4289" s="182">
        <v>124355</v>
      </c>
      <c r="L4289" s="143">
        <v>131307.57500000001</v>
      </c>
      <c r="M4289" s="143">
        <v>133907.72500000001</v>
      </c>
      <c r="N4289" s="143">
        <f t="shared" si="2224"/>
        <v>99947.472917764899</v>
      </c>
      <c r="O4289" s="143">
        <f t="shared" si="2225"/>
        <v>133907.72500000001</v>
      </c>
      <c r="P4289" s="143">
        <f t="shared" si="2226"/>
        <v>124355</v>
      </c>
      <c r="Q4289" s="143">
        <f t="shared" si="2227"/>
        <v>122379.44322944124</v>
      </c>
      <c r="R4289" s="143">
        <f t="shared" si="2228"/>
        <v>112151.23645888246</v>
      </c>
      <c r="S4289" s="143">
        <f t="shared" si="2229"/>
        <v>129131.3625</v>
      </c>
      <c r="T4289" s="143">
        <f t="shared" si="2230"/>
        <v>15488.80169790929</v>
      </c>
      <c r="U4289" s="194">
        <f t="shared" si="2231"/>
        <v>0.12455310761858622</v>
      </c>
      <c r="V4289" s="188" t="str">
        <f t="shared" si="2232"/>
        <v>MENOR</v>
      </c>
      <c r="W4289" s="188">
        <f t="shared" si="2233"/>
        <v>99947.472917764899</v>
      </c>
      <c r="X4289" s="143">
        <f t="shared" si="2234"/>
        <v>99947</v>
      </c>
    </row>
    <row r="4290" spans="1:24" x14ac:dyDescent="0.25">
      <c r="A4290" s="20" t="s">
        <v>46</v>
      </c>
      <c r="B4290" s="20">
        <v>4912</v>
      </c>
      <c r="C4290" s="31" t="s">
        <v>1637</v>
      </c>
      <c r="D4290" s="58" t="s">
        <v>1638</v>
      </c>
      <c r="E4290" s="20" t="s">
        <v>7</v>
      </c>
      <c r="F4290" s="23" t="s">
        <v>334</v>
      </c>
      <c r="G4290" s="169">
        <v>75398</v>
      </c>
      <c r="H4290" s="36">
        <v>158.16999999999999</v>
      </c>
      <c r="I4290" s="50">
        <v>151.76</v>
      </c>
      <c r="J4290" s="155">
        <f t="shared" si="2223"/>
        <v>78582.641407485513</v>
      </c>
      <c r="K4290" s="182">
        <v>100124.22</v>
      </c>
      <c r="L4290" s="143">
        <v>111146.9044</v>
      </c>
      <c r="M4290" s="143">
        <v>113347.83319999999</v>
      </c>
      <c r="N4290" s="143">
        <f t="shared" si="2224"/>
        <v>78582.641407485513</v>
      </c>
      <c r="O4290" s="143">
        <f t="shared" si="2225"/>
        <v>113347.83319999999</v>
      </c>
      <c r="P4290" s="143">
        <f t="shared" si="2226"/>
        <v>100124.22</v>
      </c>
      <c r="Q4290" s="143">
        <f t="shared" si="2227"/>
        <v>100800.39975187137</v>
      </c>
      <c r="R4290" s="143">
        <f t="shared" si="2228"/>
        <v>89353.43070374275</v>
      </c>
      <c r="S4290" s="143">
        <f t="shared" si="2229"/>
        <v>106736.0266</v>
      </c>
      <c r="T4290" s="143">
        <f t="shared" si="2230"/>
        <v>15901.511977118631</v>
      </c>
      <c r="U4290" s="194">
        <f t="shared" si="2231"/>
        <v>0.15881783625499035</v>
      </c>
      <c r="V4290" s="188" t="str">
        <f t="shared" si="2232"/>
        <v>MENOR</v>
      </c>
      <c r="W4290" s="188">
        <f t="shared" si="2233"/>
        <v>78582.641407485513</v>
      </c>
      <c r="X4290" s="143">
        <f t="shared" si="2234"/>
        <v>78583</v>
      </c>
    </row>
    <row r="4291" spans="1:24" x14ac:dyDescent="0.25">
      <c r="A4291" s="20" t="s">
        <v>47</v>
      </c>
      <c r="B4291" s="20">
        <v>4912</v>
      </c>
      <c r="C4291" s="31" t="s">
        <v>1639</v>
      </c>
      <c r="D4291" s="58" t="s">
        <v>1640</v>
      </c>
      <c r="E4291" s="20" t="s">
        <v>7</v>
      </c>
      <c r="F4291" s="23" t="s">
        <v>334</v>
      </c>
      <c r="G4291" s="169">
        <v>86001</v>
      </c>
      <c r="H4291" s="36">
        <v>158.16999999999999</v>
      </c>
      <c r="I4291" s="50">
        <v>151.76</v>
      </c>
      <c r="J4291" s="155">
        <f t="shared" si="2223"/>
        <v>89633.488205060625</v>
      </c>
      <c r="K4291" s="182">
        <v>114487.52</v>
      </c>
      <c r="L4291" s="143">
        <v>121826.9878</v>
      </c>
      <c r="M4291" s="143">
        <v>124239.4034</v>
      </c>
      <c r="N4291" s="143">
        <f t="shared" si="2224"/>
        <v>89633.488205060625</v>
      </c>
      <c r="O4291" s="143">
        <f t="shared" si="2225"/>
        <v>124239.4034</v>
      </c>
      <c r="P4291" s="143">
        <f t="shared" si="2226"/>
        <v>114487.52</v>
      </c>
      <c r="Q4291" s="143">
        <f t="shared" si="2227"/>
        <v>112546.84985126516</v>
      </c>
      <c r="R4291" s="143">
        <f t="shared" si="2228"/>
        <v>102060.50410253031</v>
      </c>
      <c r="S4291" s="143">
        <f t="shared" si="2229"/>
        <v>119363.4617</v>
      </c>
      <c r="T4291" s="143">
        <f t="shared" si="2230"/>
        <v>15828.509209582688</v>
      </c>
      <c r="U4291" s="194">
        <f t="shared" si="2231"/>
        <v>0.13825532433214283</v>
      </c>
      <c r="V4291" s="188" t="str">
        <f t="shared" si="2232"/>
        <v>MENOR</v>
      </c>
      <c r="W4291" s="188">
        <f t="shared" si="2233"/>
        <v>89633.488205060625</v>
      </c>
      <c r="X4291" s="143">
        <f t="shared" si="2234"/>
        <v>89633</v>
      </c>
    </row>
    <row r="4292" spans="1:24" x14ac:dyDescent="0.25">
      <c r="A4292" s="20" t="s">
        <v>48</v>
      </c>
      <c r="B4292" s="20">
        <v>4912</v>
      </c>
      <c r="C4292" s="31" t="s">
        <v>1641</v>
      </c>
      <c r="D4292" s="58" t="s">
        <v>1642</v>
      </c>
      <c r="E4292" s="20" t="s">
        <v>7</v>
      </c>
      <c r="F4292" s="23" t="s">
        <v>334</v>
      </c>
      <c r="G4292" s="169">
        <v>24151</v>
      </c>
      <c r="H4292" s="36">
        <v>158.16999999999999</v>
      </c>
      <c r="I4292" s="50">
        <v>151.76</v>
      </c>
      <c r="J4292" s="155">
        <f t="shared" si="2223"/>
        <v>25171.083750658938</v>
      </c>
      <c r="K4292" s="182">
        <v>31701.599999999999</v>
      </c>
      <c r="L4292" s="143">
        <v>34614.720000000001</v>
      </c>
      <c r="M4292" s="143">
        <v>35300.160000000003</v>
      </c>
      <c r="N4292" s="143">
        <f t="shared" si="2224"/>
        <v>25171.083750658938</v>
      </c>
      <c r="O4292" s="143">
        <f t="shared" si="2225"/>
        <v>35300.160000000003</v>
      </c>
      <c r="P4292" s="143">
        <f t="shared" si="2226"/>
        <v>31701.599999999999</v>
      </c>
      <c r="Q4292" s="143">
        <f t="shared" si="2227"/>
        <v>31696.890937664735</v>
      </c>
      <c r="R4292" s="143">
        <f t="shared" si="2228"/>
        <v>28436.341875329468</v>
      </c>
      <c r="S4292" s="143">
        <f t="shared" si="2229"/>
        <v>33500.880000000005</v>
      </c>
      <c r="T4292" s="143">
        <f t="shared" si="2230"/>
        <v>4621.8126310584848</v>
      </c>
      <c r="U4292" s="194">
        <f t="shared" si="2231"/>
        <v>0.14579114716791849</v>
      </c>
      <c r="V4292" s="188" t="str">
        <f t="shared" si="2232"/>
        <v>MENOR</v>
      </c>
      <c r="W4292" s="188">
        <f t="shared" si="2233"/>
        <v>25171.083750658938</v>
      </c>
      <c r="X4292" s="143">
        <f t="shared" si="2234"/>
        <v>25171</v>
      </c>
    </row>
    <row r="4293" spans="1:24" ht="27.6" x14ac:dyDescent="0.25">
      <c r="A4293" s="20" t="s">
        <v>49</v>
      </c>
      <c r="B4293" s="20">
        <v>4912</v>
      </c>
      <c r="C4293" s="31" t="s">
        <v>1643</v>
      </c>
      <c r="D4293" s="58" t="s">
        <v>1644</v>
      </c>
      <c r="E4293" s="20" t="s">
        <v>13</v>
      </c>
      <c r="F4293" s="23" t="s">
        <v>334</v>
      </c>
      <c r="G4293" s="169">
        <v>65974</v>
      </c>
      <c r="H4293" s="36">
        <v>158.16999999999999</v>
      </c>
      <c r="I4293" s="50">
        <v>151.76</v>
      </c>
      <c r="J4293" s="155">
        <f t="shared" si="2223"/>
        <v>68760.592909857674</v>
      </c>
      <c r="K4293" s="182">
        <v>86132.2</v>
      </c>
      <c r="L4293" s="143">
        <v>93320.323599999989</v>
      </c>
      <c r="M4293" s="143">
        <v>95168.250800000009</v>
      </c>
      <c r="N4293" s="143">
        <f t="shared" si="2224"/>
        <v>68760.592909857674</v>
      </c>
      <c r="O4293" s="143">
        <f t="shared" si="2225"/>
        <v>95168.250800000009</v>
      </c>
      <c r="P4293" s="143">
        <f t="shared" si="2226"/>
        <v>86132.2</v>
      </c>
      <c r="Q4293" s="143">
        <f t="shared" si="2227"/>
        <v>85845.341827464406</v>
      </c>
      <c r="R4293" s="143">
        <f t="shared" si="2228"/>
        <v>77446.396454928836</v>
      </c>
      <c r="S4293" s="143">
        <f t="shared" si="2229"/>
        <v>90650.225399999996</v>
      </c>
      <c r="T4293" s="143">
        <f t="shared" si="2230"/>
        <v>12038.312691828904</v>
      </c>
      <c r="U4293" s="194">
        <f t="shared" si="2231"/>
        <v>0.13976553126274383</v>
      </c>
      <c r="V4293" s="188" t="str">
        <f t="shared" si="2232"/>
        <v>MENOR</v>
      </c>
      <c r="W4293" s="188">
        <f t="shared" si="2233"/>
        <v>68760.592909857674</v>
      </c>
      <c r="X4293" s="143">
        <f t="shared" si="2234"/>
        <v>68761</v>
      </c>
    </row>
    <row r="4294" spans="1:24" x14ac:dyDescent="0.25">
      <c r="A4294" s="20" t="s">
        <v>50</v>
      </c>
      <c r="B4294" s="20">
        <v>4912</v>
      </c>
      <c r="C4294" s="31" t="s">
        <v>1645</v>
      </c>
      <c r="D4294" s="58" t="s">
        <v>1646</v>
      </c>
      <c r="E4294" s="20" t="s">
        <v>13</v>
      </c>
      <c r="F4294" s="23" t="s">
        <v>334</v>
      </c>
      <c r="G4294" s="169">
        <v>95897</v>
      </c>
      <c r="H4294" s="36">
        <v>158.16999999999999</v>
      </c>
      <c r="I4294" s="50">
        <v>151.76</v>
      </c>
      <c r="J4294" s="155">
        <f t="shared" si="2223"/>
        <v>99947.472917764899</v>
      </c>
      <c r="K4294" s="182">
        <v>124355</v>
      </c>
      <c r="L4294" s="143">
        <v>134732.99</v>
      </c>
      <c r="M4294" s="143">
        <v>137400.97</v>
      </c>
      <c r="N4294" s="143">
        <f t="shared" si="2224"/>
        <v>99947.472917764899</v>
      </c>
      <c r="O4294" s="143">
        <f t="shared" si="2225"/>
        <v>137400.97</v>
      </c>
      <c r="P4294" s="143">
        <f t="shared" si="2226"/>
        <v>124355</v>
      </c>
      <c r="Q4294" s="143">
        <f t="shared" si="2227"/>
        <v>124109.10822944122</v>
      </c>
      <c r="R4294" s="143">
        <f t="shared" si="2228"/>
        <v>112151.23645888246</v>
      </c>
      <c r="S4294" s="143">
        <f t="shared" si="2229"/>
        <v>130877.985</v>
      </c>
      <c r="T4294" s="143">
        <f t="shared" si="2230"/>
        <v>17062.488455671082</v>
      </c>
      <c r="U4294" s="194">
        <f t="shared" si="2231"/>
        <v>0.13720790041149195</v>
      </c>
      <c r="V4294" s="188" t="str">
        <f t="shared" si="2232"/>
        <v>MENOR</v>
      </c>
      <c r="W4294" s="188">
        <f t="shared" si="2233"/>
        <v>99947.472917764899</v>
      </c>
      <c r="X4294" s="143">
        <f t="shared" si="2234"/>
        <v>99947</v>
      </c>
    </row>
    <row r="4295" spans="1:24" ht="27.6" x14ac:dyDescent="0.25">
      <c r="A4295" s="20" t="s">
        <v>51</v>
      </c>
      <c r="B4295" s="20">
        <v>4912</v>
      </c>
      <c r="C4295" s="31" t="s">
        <v>1647</v>
      </c>
      <c r="D4295" s="58" t="s">
        <v>1648</v>
      </c>
      <c r="E4295" s="20" t="s">
        <v>7</v>
      </c>
      <c r="F4295" s="23" t="s">
        <v>334</v>
      </c>
      <c r="G4295" s="169">
        <v>656202</v>
      </c>
      <c r="H4295" s="36">
        <v>158.16999999999999</v>
      </c>
      <c r="I4295" s="50">
        <v>151.76</v>
      </c>
      <c r="J4295" s="155">
        <f t="shared" si="2223"/>
        <v>683918.49196099106</v>
      </c>
      <c r="K4295" s="182">
        <v>866320</v>
      </c>
      <c r="L4295" s="143">
        <v>906232.6</v>
      </c>
      <c r="M4295" s="143">
        <v>924177.8</v>
      </c>
      <c r="N4295" s="143">
        <f t="shared" si="2224"/>
        <v>683918.49196099106</v>
      </c>
      <c r="O4295" s="143">
        <f t="shared" si="2225"/>
        <v>924177.8</v>
      </c>
      <c r="P4295" s="143">
        <f t="shared" si="2226"/>
        <v>866320</v>
      </c>
      <c r="Q4295" s="143">
        <f t="shared" si="2227"/>
        <v>845162.22299024789</v>
      </c>
      <c r="R4295" s="143">
        <f t="shared" si="2228"/>
        <v>775119.24598049559</v>
      </c>
      <c r="S4295" s="143">
        <f t="shared" si="2229"/>
        <v>895248.9</v>
      </c>
      <c r="T4295" s="143">
        <f t="shared" si="2230"/>
        <v>110182.0382859299</v>
      </c>
      <c r="U4295" s="194">
        <f t="shared" si="2231"/>
        <v>0.12718399469702871</v>
      </c>
      <c r="V4295" s="188" t="str">
        <f t="shared" si="2232"/>
        <v>MENOR</v>
      </c>
      <c r="W4295" s="188">
        <f t="shared" si="2233"/>
        <v>683918.49196099106</v>
      </c>
      <c r="X4295" s="143">
        <f t="shared" si="2234"/>
        <v>683918</v>
      </c>
    </row>
    <row r="4296" spans="1:24" ht="27.6" x14ac:dyDescent="0.25">
      <c r="A4296" s="20" t="s">
        <v>52</v>
      </c>
      <c r="B4296" s="20">
        <v>4912</v>
      </c>
      <c r="C4296" s="31" t="s">
        <v>1649</v>
      </c>
      <c r="D4296" s="58" t="s">
        <v>1648</v>
      </c>
      <c r="E4296" s="20" t="s">
        <v>7</v>
      </c>
      <c r="F4296" s="23" t="s">
        <v>334</v>
      </c>
      <c r="G4296" s="169">
        <v>656202</v>
      </c>
      <c r="H4296" s="36">
        <v>158.16999999999999</v>
      </c>
      <c r="I4296" s="50">
        <v>151.76</v>
      </c>
      <c r="J4296" s="155">
        <f t="shared" si="2223"/>
        <v>683918.49196099106</v>
      </c>
      <c r="K4296" s="182">
        <v>858585</v>
      </c>
      <c r="L4296" s="143">
        <v>914044.95</v>
      </c>
      <c r="M4296" s="143">
        <v>932144.85</v>
      </c>
      <c r="N4296" s="143">
        <f t="shared" si="2224"/>
        <v>683918.49196099106</v>
      </c>
      <c r="O4296" s="143">
        <f t="shared" si="2225"/>
        <v>932144.85</v>
      </c>
      <c r="P4296" s="143">
        <f t="shared" si="2226"/>
        <v>858585</v>
      </c>
      <c r="Q4296" s="143">
        <f t="shared" si="2227"/>
        <v>847173.32299024786</v>
      </c>
      <c r="R4296" s="143">
        <f t="shared" si="2228"/>
        <v>771251.74598049559</v>
      </c>
      <c r="S4296" s="143">
        <f t="shared" si="2229"/>
        <v>895364.92500000005</v>
      </c>
      <c r="T4296" s="143">
        <f t="shared" si="2230"/>
        <v>113246.54686106433</v>
      </c>
      <c r="U4296" s="194">
        <f t="shared" si="2231"/>
        <v>0.13189905118429082</v>
      </c>
      <c r="V4296" s="188" t="str">
        <f t="shared" si="2232"/>
        <v>MENOR</v>
      </c>
      <c r="W4296" s="188">
        <f t="shared" si="2233"/>
        <v>683918.49196099106</v>
      </c>
      <c r="X4296" s="143">
        <f t="shared" si="2234"/>
        <v>683918</v>
      </c>
    </row>
    <row r="4297" spans="1:24" ht="27.6" x14ac:dyDescent="0.25">
      <c r="A4297" s="20" t="s">
        <v>53</v>
      </c>
      <c r="B4297" s="20">
        <v>4912</v>
      </c>
      <c r="C4297" s="31" t="s">
        <v>1650</v>
      </c>
      <c r="D4297" s="58" t="s">
        <v>1651</v>
      </c>
      <c r="E4297" s="20" t="s">
        <v>7</v>
      </c>
      <c r="F4297" s="23" t="s">
        <v>334</v>
      </c>
      <c r="G4297" s="169">
        <v>719230</v>
      </c>
      <c r="H4297" s="36">
        <v>158.16999999999999</v>
      </c>
      <c r="I4297" s="50">
        <v>151.76</v>
      </c>
      <c r="J4297" s="155">
        <f t="shared" si="2223"/>
        <v>749608.65247759619</v>
      </c>
      <c r="K4297" s="182">
        <v>923535.2</v>
      </c>
      <c r="L4297" s="143">
        <v>1026903.3599999999</v>
      </c>
      <c r="M4297" s="143">
        <v>1047238.0800000001</v>
      </c>
      <c r="N4297" s="143">
        <f t="shared" si="2224"/>
        <v>749608.65247759619</v>
      </c>
      <c r="O4297" s="143">
        <f t="shared" si="2225"/>
        <v>1047238.0800000001</v>
      </c>
      <c r="P4297" s="143">
        <f t="shared" si="2226"/>
        <v>923535.2</v>
      </c>
      <c r="Q4297" s="143">
        <f t="shared" si="2227"/>
        <v>936821.32311939902</v>
      </c>
      <c r="R4297" s="143">
        <f t="shared" si="2228"/>
        <v>836571.92623879807</v>
      </c>
      <c r="S4297" s="143">
        <f t="shared" si="2229"/>
        <v>985386.64</v>
      </c>
      <c r="T4297" s="143">
        <f t="shared" si="2230"/>
        <v>136053.59077090086</v>
      </c>
      <c r="U4297" s="194">
        <f t="shared" si="2231"/>
        <v>0.14731825140059726</v>
      </c>
      <c r="V4297" s="188" t="str">
        <f t="shared" si="2232"/>
        <v>MENOR</v>
      </c>
      <c r="W4297" s="188">
        <f t="shared" si="2233"/>
        <v>749608.65247759619</v>
      </c>
      <c r="X4297" s="143">
        <f t="shared" si="2234"/>
        <v>749609</v>
      </c>
    </row>
    <row r="4298" spans="1:24" ht="27.6" x14ac:dyDescent="0.25">
      <c r="A4298" s="20" t="s">
        <v>54</v>
      </c>
      <c r="B4298" s="20">
        <v>4912</v>
      </c>
      <c r="C4298" s="31" t="s">
        <v>1652</v>
      </c>
      <c r="D4298" s="58" t="s">
        <v>1653</v>
      </c>
      <c r="E4298" s="20" t="s">
        <v>7</v>
      </c>
      <c r="F4298" s="23" t="s">
        <v>334</v>
      </c>
      <c r="G4298" s="169">
        <v>146673</v>
      </c>
      <c r="H4298" s="36">
        <v>158.16999999999999</v>
      </c>
      <c r="I4298" s="50">
        <v>151.76</v>
      </c>
      <c r="J4298" s="155">
        <f t="shared" si="2223"/>
        <v>152868.13659725882</v>
      </c>
      <c r="K4298" s="182">
        <v>191794.68</v>
      </c>
      <c r="L4298" s="143">
        <v>205928.73839999997</v>
      </c>
      <c r="M4298" s="143">
        <v>210006.53519999998</v>
      </c>
      <c r="N4298" s="143">
        <f t="shared" si="2224"/>
        <v>152868.13659725882</v>
      </c>
      <c r="O4298" s="143">
        <f t="shared" si="2225"/>
        <v>210006.53519999998</v>
      </c>
      <c r="P4298" s="143">
        <f t="shared" si="2226"/>
        <v>191794.68</v>
      </c>
      <c r="Q4298" s="143">
        <f t="shared" si="2227"/>
        <v>190149.52254931472</v>
      </c>
      <c r="R4298" s="143">
        <f t="shared" si="2228"/>
        <v>172331.40829862939</v>
      </c>
      <c r="S4298" s="143">
        <f t="shared" si="2229"/>
        <v>200900.60759999999</v>
      </c>
      <c r="T4298" s="143">
        <f t="shared" si="2230"/>
        <v>26050.546288678055</v>
      </c>
      <c r="U4298" s="194">
        <f t="shared" si="2231"/>
        <v>0.13582517663512908</v>
      </c>
      <c r="V4298" s="188" t="str">
        <f t="shared" si="2232"/>
        <v>MENOR</v>
      </c>
      <c r="W4298" s="188">
        <f t="shared" si="2233"/>
        <v>152868.13659725882</v>
      </c>
      <c r="X4298" s="143">
        <f t="shared" si="2234"/>
        <v>152868</v>
      </c>
    </row>
    <row r="4299" spans="1:24" x14ac:dyDescent="0.25">
      <c r="A4299" s="20" t="s">
        <v>55</v>
      </c>
      <c r="B4299" s="20">
        <v>4912</v>
      </c>
      <c r="C4299" s="31" t="s">
        <v>1253</v>
      </c>
      <c r="D4299" s="58" t="s">
        <v>1654</v>
      </c>
      <c r="E4299" s="20" t="s">
        <v>7</v>
      </c>
      <c r="F4299" s="23" t="s">
        <v>334</v>
      </c>
      <c r="G4299" s="169">
        <v>186140</v>
      </c>
      <c r="H4299" s="36">
        <v>158.16999999999999</v>
      </c>
      <c r="I4299" s="50">
        <v>151.76</v>
      </c>
      <c r="J4299" s="155">
        <f t="shared" si="2223"/>
        <v>194002.13363205062</v>
      </c>
      <c r="K4299" s="182">
        <v>246168.16</v>
      </c>
      <c r="L4299" s="143">
        <v>264169.20669999998</v>
      </c>
      <c r="M4299" s="143">
        <v>269400.28010000003</v>
      </c>
      <c r="N4299" s="143">
        <f t="shared" si="2224"/>
        <v>194002.13363205062</v>
      </c>
      <c r="O4299" s="143">
        <f t="shared" si="2225"/>
        <v>269400.28010000003</v>
      </c>
      <c r="P4299" s="143">
        <f t="shared" si="2226"/>
        <v>246168.16</v>
      </c>
      <c r="Q4299" s="143">
        <f t="shared" si="2227"/>
        <v>243434.94510801265</v>
      </c>
      <c r="R4299" s="143">
        <f t="shared" si="2228"/>
        <v>220085.14681602531</v>
      </c>
      <c r="S4299" s="143">
        <f t="shared" si="2229"/>
        <v>257784.22005</v>
      </c>
      <c r="T4299" s="143">
        <f t="shared" si="2230"/>
        <v>34424.707885833595</v>
      </c>
      <c r="U4299" s="194">
        <f t="shared" si="2231"/>
        <v>0.13984224395971273</v>
      </c>
      <c r="V4299" s="188" t="str">
        <f t="shared" si="2232"/>
        <v>MENOR</v>
      </c>
      <c r="W4299" s="188">
        <f t="shared" si="2233"/>
        <v>194002.13363205062</v>
      </c>
      <c r="X4299" s="143">
        <f t="shared" si="2234"/>
        <v>194002</v>
      </c>
    </row>
    <row r="4300" spans="1:24" x14ac:dyDescent="0.25">
      <c r="A4300" s="20" t="s">
        <v>56</v>
      </c>
      <c r="B4300" s="20">
        <v>4912</v>
      </c>
      <c r="C4300" s="31" t="s">
        <v>1655</v>
      </c>
      <c r="D4300" s="58" t="s">
        <v>1656</v>
      </c>
      <c r="E4300" s="20" t="s">
        <v>7</v>
      </c>
      <c r="F4300" s="23" t="s">
        <v>334</v>
      </c>
      <c r="G4300" s="169">
        <v>121344</v>
      </c>
      <c r="H4300" s="36">
        <v>158.16999999999999</v>
      </c>
      <c r="I4300" s="50">
        <v>151.76</v>
      </c>
      <c r="J4300" s="155">
        <f t="shared" si="2223"/>
        <v>126469.29678439641</v>
      </c>
      <c r="K4300" s="182">
        <v>160469.12</v>
      </c>
      <c r="L4300" s="143">
        <v>175097.59959999999</v>
      </c>
      <c r="M4300" s="143">
        <v>178564.87879999998</v>
      </c>
      <c r="N4300" s="143">
        <f t="shared" si="2224"/>
        <v>126469.29678439641</v>
      </c>
      <c r="O4300" s="143">
        <f t="shared" si="2225"/>
        <v>178564.87879999998</v>
      </c>
      <c r="P4300" s="143">
        <f t="shared" si="2226"/>
        <v>160469.12</v>
      </c>
      <c r="Q4300" s="143">
        <f t="shared" si="2227"/>
        <v>160150.22379609908</v>
      </c>
      <c r="R4300" s="143">
        <f t="shared" si="2228"/>
        <v>143469.2083921982</v>
      </c>
      <c r="S4300" s="143">
        <f t="shared" si="2229"/>
        <v>169516.99939999997</v>
      </c>
      <c r="T4300" s="143">
        <f t="shared" si="2230"/>
        <v>23783.9588903408</v>
      </c>
      <c r="U4300" s="194">
        <f t="shared" si="2231"/>
        <v>0.14821517616810512</v>
      </c>
      <c r="V4300" s="188" t="str">
        <f t="shared" si="2232"/>
        <v>MENOR</v>
      </c>
      <c r="W4300" s="188">
        <f t="shared" si="2233"/>
        <v>126469.29678439641</v>
      </c>
      <c r="X4300" s="143">
        <f t="shared" si="2234"/>
        <v>126469</v>
      </c>
    </row>
    <row r="4301" spans="1:24" x14ac:dyDescent="0.25">
      <c r="A4301" s="20" t="s">
        <v>57</v>
      </c>
      <c r="B4301" s="20">
        <v>4912</v>
      </c>
      <c r="C4301" s="31" t="s">
        <v>1657</v>
      </c>
      <c r="D4301" s="58" t="s">
        <v>1658</v>
      </c>
      <c r="E4301" s="20" t="s">
        <v>13</v>
      </c>
      <c r="F4301" s="23" t="s">
        <v>334</v>
      </c>
      <c r="G4301" s="169">
        <v>65974</v>
      </c>
      <c r="H4301" s="36">
        <v>158.16999999999999</v>
      </c>
      <c r="I4301" s="50">
        <v>151.76</v>
      </c>
      <c r="J4301" s="155">
        <f t="shared" si="2223"/>
        <v>68760.592909857674</v>
      </c>
      <c r="K4301" s="182">
        <v>87698.240000000005</v>
      </c>
      <c r="L4301" s="143">
        <v>97274.574600000007</v>
      </c>
      <c r="M4301" s="143">
        <v>99200.803800000009</v>
      </c>
      <c r="N4301" s="143">
        <f t="shared" si="2224"/>
        <v>68760.592909857674</v>
      </c>
      <c r="O4301" s="143">
        <f t="shared" si="2225"/>
        <v>99200.803800000009</v>
      </c>
      <c r="P4301" s="143">
        <f t="shared" si="2226"/>
        <v>87698.240000000005</v>
      </c>
      <c r="Q4301" s="143">
        <f t="shared" si="2227"/>
        <v>88233.552827464417</v>
      </c>
      <c r="R4301" s="143">
        <f t="shared" si="2228"/>
        <v>78229.41645492884</v>
      </c>
      <c r="S4301" s="143">
        <f t="shared" si="2229"/>
        <v>93449.521900000007</v>
      </c>
      <c r="T4301" s="143">
        <f t="shared" si="2230"/>
        <v>13922.444665144252</v>
      </c>
      <c r="U4301" s="194">
        <f t="shared" si="2231"/>
        <v>0.15875398029817075</v>
      </c>
      <c r="V4301" s="188" t="str">
        <f t="shared" si="2232"/>
        <v>MENOR</v>
      </c>
      <c r="W4301" s="188">
        <f t="shared" si="2233"/>
        <v>68760.592909857674</v>
      </c>
      <c r="X4301" s="143">
        <f t="shared" si="2234"/>
        <v>68761</v>
      </c>
    </row>
    <row r="4302" spans="1:24" x14ac:dyDescent="0.25">
      <c r="A4302" s="52" t="s">
        <v>65</v>
      </c>
      <c r="B4302" s="27" t="s">
        <v>66</v>
      </c>
      <c r="C4302" s="27"/>
      <c r="D4302" s="17"/>
      <c r="E4302" s="17"/>
      <c r="F4302" s="17"/>
      <c r="G4302" s="138"/>
      <c r="H4302" s="18"/>
      <c r="I4302" s="18"/>
      <c r="J4302" s="138"/>
      <c r="K4302" s="178"/>
      <c r="L4302" s="139"/>
      <c r="M4302" s="139"/>
      <c r="N4302" s="139"/>
      <c r="O4302" s="139"/>
      <c r="P4302" s="139"/>
      <c r="Q4302" s="139"/>
      <c r="R4302" s="139"/>
      <c r="S4302" s="139"/>
      <c r="T4302" s="139"/>
      <c r="U4302" s="193"/>
      <c r="V4302" s="52"/>
      <c r="W4302" s="139"/>
      <c r="X4302" s="139"/>
    </row>
    <row r="4303" spans="1:24" ht="41.4" x14ac:dyDescent="0.25">
      <c r="A4303" s="71" t="s">
        <v>67</v>
      </c>
      <c r="B4303" s="71">
        <v>4912</v>
      </c>
      <c r="C4303" s="59" t="s">
        <v>1272</v>
      </c>
      <c r="D4303" s="72" t="s">
        <v>777</v>
      </c>
      <c r="E4303" s="71" t="s">
        <v>13</v>
      </c>
      <c r="F4303" s="117" t="s">
        <v>334</v>
      </c>
      <c r="G4303" s="169">
        <v>26457</v>
      </c>
      <c r="H4303" s="36">
        <v>158.16999999999999</v>
      </c>
      <c r="I4303" s="50">
        <v>151.76</v>
      </c>
      <c r="J4303" s="155">
        <f t="shared" ref="J4303:J4309" si="2235">G4303*(H4303/I4303)</f>
        <v>27574.483987875596</v>
      </c>
      <c r="K4303" s="182">
        <v>509735.31</v>
      </c>
      <c r="L4303" s="143">
        <v>547299.5878000001</v>
      </c>
      <c r="M4303" s="143">
        <v>558137.2034</v>
      </c>
      <c r="N4303" s="143">
        <f t="shared" ref="N4303:N4309" si="2236">MIN(J4303,K4303,L4303,M4303)</f>
        <v>27574.483987875596</v>
      </c>
      <c r="O4303" s="143">
        <f t="shared" ref="O4303:O4309" si="2237">MAX(J4303,K4303,L4303,M4303)</f>
        <v>558137.2034</v>
      </c>
      <c r="P4303" s="143">
        <f t="shared" ref="P4303:P4309" si="2238">MEDIAN(J4303,K4303,L4303,M4303,)</f>
        <v>509735.31</v>
      </c>
      <c r="Q4303" s="143">
        <f t="shared" ref="Q4303:Q4309" si="2239">AVERAGE(J4303,K4303,L4303,M4303)</f>
        <v>410686.64629696892</v>
      </c>
      <c r="R4303" s="143">
        <f t="shared" ref="R4303:R4309" si="2240">AVERAGE(N4303,P4303)</f>
        <v>268654.89699393779</v>
      </c>
      <c r="S4303" s="143">
        <f t="shared" ref="S4303:S4309" si="2241">AVERAGE(O4303,P4303)</f>
        <v>533936.25670000003</v>
      </c>
      <c r="T4303" s="143">
        <f t="shared" ref="T4303:T4309" si="2242">STDEVA(J4303,K4303,L4303,M4303)</f>
        <v>256248.79139006691</v>
      </c>
      <c r="U4303" s="194">
        <f t="shared" ref="U4303:U4309" si="2243">T4303/P4303</f>
        <v>0.50270951680798204</v>
      </c>
      <c r="V4303" s="188" t="str">
        <f t="shared" ref="V4303:V4309" si="2244">IF(U4303&lt;=70%,"MENOR",IF(AND(U4303&gt;70%,U4303&lt;=90%),"[PROM MEN-MED]","PROMEDIO"))</f>
        <v>MENOR</v>
      </c>
      <c r="W4303" s="188">
        <f t="shared" ref="W4303:W4309" si="2245">IF(U4303&lt;=70%,N4303,IF(AND(U4303&gt;70%,U4303&lt;=90%),R4303,Q4303))</f>
        <v>27574.483987875596</v>
      </c>
      <c r="X4303" s="143">
        <f t="shared" ref="X4303:X4309" si="2246">ROUND(W4303,0)</f>
        <v>27574</v>
      </c>
    </row>
    <row r="4304" spans="1:24" x14ac:dyDescent="0.25">
      <c r="A4304" s="71" t="s">
        <v>68</v>
      </c>
      <c r="B4304" s="71">
        <v>4912</v>
      </c>
      <c r="C4304" s="31" t="s">
        <v>1914</v>
      </c>
      <c r="D4304" s="58" t="s">
        <v>1915</v>
      </c>
      <c r="E4304" s="20" t="s">
        <v>350</v>
      </c>
      <c r="F4304" s="117" t="s">
        <v>334</v>
      </c>
      <c r="G4304" s="169">
        <v>133125</v>
      </c>
      <c r="H4304" s="36">
        <v>158.16999999999999</v>
      </c>
      <c r="I4304" s="50">
        <v>151.76</v>
      </c>
      <c r="J4304" s="155">
        <f t="shared" si="2235"/>
        <v>138747.89964417502</v>
      </c>
      <c r="K4304" s="182">
        <v>172788</v>
      </c>
      <c r="L4304" s="143">
        <v>188794.45199999999</v>
      </c>
      <c r="M4304" s="143">
        <v>192532.95600000001</v>
      </c>
      <c r="N4304" s="143">
        <f t="shared" si="2236"/>
        <v>138747.89964417502</v>
      </c>
      <c r="O4304" s="143">
        <f t="shared" si="2237"/>
        <v>192532.95600000001</v>
      </c>
      <c r="P4304" s="143">
        <f t="shared" si="2238"/>
        <v>172788</v>
      </c>
      <c r="Q4304" s="143">
        <f t="shared" si="2239"/>
        <v>173215.82691104375</v>
      </c>
      <c r="R4304" s="143">
        <f t="shared" si="2240"/>
        <v>155767.94982208751</v>
      </c>
      <c r="S4304" s="143">
        <f t="shared" si="2241"/>
        <v>182660.478</v>
      </c>
      <c r="T4304" s="143">
        <f t="shared" si="2242"/>
        <v>24522.548004109834</v>
      </c>
      <c r="U4304" s="194">
        <f t="shared" si="2243"/>
        <v>0.14192274928878068</v>
      </c>
      <c r="V4304" s="188" t="str">
        <f t="shared" si="2244"/>
        <v>MENOR</v>
      </c>
      <c r="W4304" s="188">
        <f t="shared" si="2245"/>
        <v>138747.89964417502</v>
      </c>
      <c r="X4304" s="143">
        <f t="shared" si="2246"/>
        <v>138748</v>
      </c>
    </row>
    <row r="4305" spans="1:24" x14ac:dyDescent="0.25">
      <c r="A4305" s="71" t="s">
        <v>69</v>
      </c>
      <c r="B4305" s="71">
        <v>4912</v>
      </c>
      <c r="C4305" s="31" t="s">
        <v>1916</v>
      </c>
      <c r="D4305" s="58" t="s">
        <v>1917</v>
      </c>
      <c r="E4305" s="20" t="s">
        <v>350</v>
      </c>
      <c r="F4305" s="117" t="s">
        <v>334</v>
      </c>
      <c r="G4305" s="169">
        <v>476188</v>
      </c>
      <c r="H4305" s="36">
        <v>158.16999999999999</v>
      </c>
      <c r="I4305" s="50">
        <v>151.76</v>
      </c>
      <c r="J4305" s="155">
        <f t="shared" si="2235"/>
        <v>496301.10674749606</v>
      </c>
      <c r="K4305" s="182">
        <v>627163.31999999995</v>
      </c>
      <c r="L4305" s="143">
        <v>684794.54399999999</v>
      </c>
      <c r="M4305" s="143">
        <v>698354.83200000005</v>
      </c>
      <c r="N4305" s="143">
        <f t="shared" si="2236"/>
        <v>496301.10674749606</v>
      </c>
      <c r="O4305" s="143">
        <f t="shared" si="2237"/>
        <v>698354.83200000005</v>
      </c>
      <c r="P4305" s="143">
        <f t="shared" si="2238"/>
        <v>627163.31999999995</v>
      </c>
      <c r="Q4305" s="143">
        <f t="shared" si="2239"/>
        <v>626653.45068687398</v>
      </c>
      <c r="R4305" s="143">
        <f t="shared" si="2240"/>
        <v>561732.213373748</v>
      </c>
      <c r="S4305" s="143">
        <f t="shared" si="2241"/>
        <v>662759.076</v>
      </c>
      <c r="T4305" s="143">
        <f t="shared" si="2242"/>
        <v>92219.788821890965</v>
      </c>
      <c r="U4305" s="194">
        <f t="shared" si="2243"/>
        <v>0.1470427014479912</v>
      </c>
      <c r="V4305" s="188" t="str">
        <f t="shared" si="2244"/>
        <v>MENOR</v>
      </c>
      <c r="W4305" s="188">
        <f t="shared" si="2245"/>
        <v>496301.10674749606</v>
      </c>
      <c r="X4305" s="143">
        <f t="shared" si="2246"/>
        <v>496301</v>
      </c>
    </row>
    <row r="4306" spans="1:24" ht="27.6" x14ac:dyDescent="0.25">
      <c r="A4306" s="71" t="s">
        <v>70</v>
      </c>
      <c r="B4306" s="71">
        <v>4912</v>
      </c>
      <c r="C4306" s="74" t="s">
        <v>1918</v>
      </c>
      <c r="D4306" s="58" t="s">
        <v>1919</v>
      </c>
      <c r="E4306" s="20" t="s">
        <v>350</v>
      </c>
      <c r="F4306" s="117" t="s">
        <v>334</v>
      </c>
      <c r="G4306" s="169">
        <v>435897</v>
      </c>
      <c r="H4306" s="36">
        <v>158.16999999999999</v>
      </c>
      <c r="I4306" s="50">
        <v>151.76</v>
      </c>
      <c r="J4306" s="155">
        <f t="shared" si="2235"/>
        <v>454308.30581180815</v>
      </c>
      <c r="K4306" s="182">
        <v>576569.28</v>
      </c>
      <c r="L4306" s="143">
        <v>613531.48920000019</v>
      </c>
      <c r="M4306" s="143">
        <v>625680.62760000001</v>
      </c>
      <c r="N4306" s="143">
        <f t="shared" si="2236"/>
        <v>454308.30581180815</v>
      </c>
      <c r="O4306" s="143">
        <f t="shared" si="2237"/>
        <v>625680.62760000001</v>
      </c>
      <c r="P4306" s="143">
        <f t="shared" si="2238"/>
        <v>576569.28</v>
      </c>
      <c r="Q4306" s="143">
        <f t="shared" si="2239"/>
        <v>567522.42565295217</v>
      </c>
      <c r="R4306" s="143">
        <f t="shared" si="2240"/>
        <v>515438.79290590412</v>
      </c>
      <c r="S4306" s="143">
        <f t="shared" si="2241"/>
        <v>601124.95380000002</v>
      </c>
      <c r="T4306" s="143">
        <f t="shared" si="2242"/>
        <v>78312.393415029655</v>
      </c>
      <c r="U4306" s="194">
        <f t="shared" si="2243"/>
        <v>0.13582477619173475</v>
      </c>
      <c r="V4306" s="188" t="str">
        <f t="shared" si="2244"/>
        <v>MENOR</v>
      </c>
      <c r="W4306" s="188">
        <f t="shared" si="2245"/>
        <v>454308.30581180815</v>
      </c>
      <c r="X4306" s="143">
        <f t="shared" si="2246"/>
        <v>454308</v>
      </c>
    </row>
    <row r="4307" spans="1:24" ht="27.6" x14ac:dyDescent="0.25">
      <c r="A4307" s="71" t="s">
        <v>71</v>
      </c>
      <c r="B4307" s="71">
        <v>4912</v>
      </c>
      <c r="C4307" s="31" t="s">
        <v>1920</v>
      </c>
      <c r="D4307" s="58" t="s">
        <v>1921</v>
      </c>
      <c r="E4307" s="20" t="s">
        <v>350</v>
      </c>
      <c r="F4307" s="117" t="s">
        <v>334</v>
      </c>
      <c r="G4307" s="169">
        <v>197685</v>
      </c>
      <c r="H4307" s="36">
        <v>158.16999999999999</v>
      </c>
      <c r="I4307" s="50">
        <v>151.76</v>
      </c>
      <c r="J4307" s="155">
        <f t="shared" si="2235"/>
        <v>206034.768384291</v>
      </c>
      <c r="K4307" s="182">
        <v>256302.2</v>
      </c>
      <c r="L4307" s="143">
        <v>277691.78360000002</v>
      </c>
      <c r="M4307" s="143">
        <v>283190.63079999998</v>
      </c>
      <c r="N4307" s="143">
        <f t="shared" si="2236"/>
        <v>206034.768384291</v>
      </c>
      <c r="O4307" s="143">
        <f t="shared" si="2237"/>
        <v>283190.63079999998</v>
      </c>
      <c r="P4307" s="143">
        <f t="shared" si="2238"/>
        <v>256302.2</v>
      </c>
      <c r="Q4307" s="143">
        <f t="shared" si="2239"/>
        <v>255804.84569607273</v>
      </c>
      <c r="R4307" s="143">
        <f t="shared" si="2240"/>
        <v>231168.48419214552</v>
      </c>
      <c r="S4307" s="143">
        <f t="shared" si="2241"/>
        <v>269746.4154</v>
      </c>
      <c r="T4307" s="143">
        <f t="shared" si="2242"/>
        <v>35148.8607377882</v>
      </c>
      <c r="U4307" s="194">
        <f t="shared" si="2243"/>
        <v>0.13713834972071329</v>
      </c>
      <c r="V4307" s="188" t="str">
        <f t="shared" si="2244"/>
        <v>MENOR</v>
      </c>
      <c r="W4307" s="188">
        <f t="shared" si="2245"/>
        <v>206034.768384291</v>
      </c>
      <c r="X4307" s="143">
        <f t="shared" si="2246"/>
        <v>206035</v>
      </c>
    </row>
    <row r="4308" spans="1:24" ht="27.6" x14ac:dyDescent="0.25">
      <c r="A4308" s="71" t="s">
        <v>72</v>
      </c>
      <c r="B4308" s="71">
        <v>4912</v>
      </c>
      <c r="C4308" s="31" t="s">
        <v>1922</v>
      </c>
      <c r="D4308" s="58" t="s">
        <v>1923</v>
      </c>
      <c r="E4308" s="20" t="s">
        <v>350</v>
      </c>
      <c r="F4308" s="117" t="s">
        <v>334</v>
      </c>
      <c r="G4308" s="169">
        <v>84823</v>
      </c>
      <c r="H4308" s="36">
        <v>158.16999999999999</v>
      </c>
      <c r="I4308" s="50">
        <v>151.76</v>
      </c>
      <c r="J4308" s="155">
        <f t="shared" si="2235"/>
        <v>88405.732142857145</v>
      </c>
      <c r="K4308" s="182">
        <v>113288</v>
      </c>
      <c r="L4308" s="143">
        <v>123615.41500000001</v>
      </c>
      <c r="M4308" s="143">
        <v>126063.245</v>
      </c>
      <c r="N4308" s="143">
        <f t="shared" si="2236"/>
        <v>88405.732142857145</v>
      </c>
      <c r="O4308" s="143">
        <f t="shared" si="2237"/>
        <v>126063.245</v>
      </c>
      <c r="P4308" s="143">
        <f t="shared" si="2238"/>
        <v>113288</v>
      </c>
      <c r="Q4308" s="143">
        <f t="shared" si="2239"/>
        <v>112843.0980357143</v>
      </c>
      <c r="R4308" s="143">
        <f t="shared" si="2240"/>
        <v>100846.86607142858</v>
      </c>
      <c r="S4308" s="143">
        <f t="shared" si="2241"/>
        <v>119675.6225</v>
      </c>
      <c r="T4308" s="143">
        <f t="shared" si="2242"/>
        <v>17206.56742909081</v>
      </c>
      <c r="U4308" s="194">
        <f t="shared" si="2243"/>
        <v>0.15188340714895496</v>
      </c>
      <c r="V4308" s="188" t="str">
        <f t="shared" si="2244"/>
        <v>MENOR</v>
      </c>
      <c r="W4308" s="188">
        <f t="shared" si="2245"/>
        <v>88405.732142857145</v>
      </c>
      <c r="X4308" s="143">
        <f t="shared" si="2246"/>
        <v>88406</v>
      </c>
    </row>
    <row r="4309" spans="1:24" ht="27.6" x14ac:dyDescent="0.25">
      <c r="A4309" s="71" t="s">
        <v>73</v>
      </c>
      <c r="B4309" s="71">
        <v>4912</v>
      </c>
      <c r="C4309" s="31" t="s">
        <v>1924</v>
      </c>
      <c r="D4309" s="58" t="s">
        <v>1925</v>
      </c>
      <c r="E4309" s="20" t="s">
        <v>350</v>
      </c>
      <c r="F4309" s="117" t="s">
        <v>334</v>
      </c>
      <c r="G4309" s="169">
        <v>84823</v>
      </c>
      <c r="H4309" s="36">
        <v>158.16999999999999</v>
      </c>
      <c r="I4309" s="50">
        <v>151.76</v>
      </c>
      <c r="J4309" s="155">
        <f t="shared" si="2235"/>
        <v>88405.732142857145</v>
      </c>
      <c r="K4309" s="182">
        <v>110253.5</v>
      </c>
      <c r="L4309" s="143">
        <v>122593.8</v>
      </c>
      <c r="M4309" s="143">
        <v>125021.4</v>
      </c>
      <c r="N4309" s="143">
        <f t="shared" si="2236"/>
        <v>88405.732142857145</v>
      </c>
      <c r="O4309" s="143">
        <f t="shared" si="2237"/>
        <v>125021.4</v>
      </c>
      <c r="P4309" s="143">
        <f t="shared" si="2238"/>
        <v>110253.5</v>
      </c>
      <c r="Q4309" s="143">
        <f t="shared" si="2239"/>
        <v>111568.60803571428</v>
      </c>
      <c r="R4309" s="143">
        <f t="shared" si="2240"/>
        <v>99329.61607142858</v>
      </c>
      <c r="S4309" s="143">
        <f t="shared" si="2241"/>
        <v>117637.45</v>
      </c>
      <c r="T4309" s="143">
        <f t="shared" si="2242"/>
        <v>16740.975661105869</v>
      </c>
      <c r="U4309" s="194">
        <f t="shared" si="2243"/>
        <v>0.15184076388600698</v>
      </c>
      <c r="V4309" s="188" t="str">
        <f t="shared" si="2244"/>
        <v>MENOR</v>
      </c>
      <c r="W4309" s="188">
        <f t="shared" si="2245"/>
        <v>88405.732142857145</v>
      </c>
      <c r="X4309" s="143">
        <f t="shared" si="2246"/>
        <v>88406</v>
      </c>
    </row>
    <row r="4310" spans="1:24" x14ac:dyDescent="0.25">
      <c r="A4310" s="52" t="s">
        <v>88</v>
      </c>
      <c r="B4310" s="34" t="s">
        <v>89</v>
      </c>
      <c r="C4310" s="35"/>
      <c r="D4310" s="17"/>
      <c r="E4310" s="17"/>
      <c r="F4310" s="17"/>
      <c r="G4310" s="138"/>
      <c r="H4310" s="18"/>
      <c r="I4310" s="18"/>
      <c r="J4310" s="138"/>
      <c r="K4310" s="178"/>
      <c r="L4310" s="139"/>
      <c r="M4310" s="139"/>
      <c r="N4310" s="139"/>
      <c r="O4310" s="139"/>
      <c r="P4310" s="139"/>
      <c r="Q4310" s="139"/>
      <c r="R4310" s="139"/>
      <c r="S4310" s="139"/>
      <c r="T4310" s="139"/>
      <c r="U4310" s="193"/>
      <c r="V4310" s="52"/>
      <c r="W4310" s="139"/>
      <c r="X4310" s="139"/>
    </row>
    <row r="4311" spans="1:24" ht="41.4" x14ac:dyDescent="0.25">
      <c r="A4311" s="20" t="s">
        <v>90</v>
      </c>
      <c r="B4311" s="20">
        <v>4912</v>
      </c>
      <c r="C4311" s="31" t="s">
        <v>1321</v>
      </c>
      <c r="D4311" s="58" t="s">
        <v>1322</v>
      </c>
      <c r="E4311" s="20" t="s">
        <v>13</v>
      </c>
      <c r="F4311" s="23" t="s">
        <v>334</v>
      </c>
      <c r="G4311" s="169">
        <v>220466</v>
      </c>
      <c r="H4311" s="36">
        <v>158.16999999999999</v>
      </c>
      <c r="I4311" s="50">
        <v>151.76</v>
      </c>
      <c r="J4311" s="155">
        <f t="shared" ref="J4311:J4323" si="2247">G4311*(H4311/I4311)</f>
        <v>229777.9864259357</v>
      </c>
      <c r="K4311" s="182">
        <v>876061.34</v>
      </c>
      <c r="L4311" s="143">
        <v>949763.01420000021</v>
      </c>
      <c r="M4311" s="143">
        <v>968570.20260000008</v>
      </c>
      <c r="N4311" s="143">
        <f t="shared" ref="N4311:N4323" si="2248">MIN(J4311,K4311,L4311,M4311)</f>
        <v>229777.9864259357</v>
      </c>
      <c r="O4311" s="143">
        <f t="shared" ref="O4311:O4323" si="2249">MAX(J4311,K4311,L4311,M4311)</f>
        <v>968570.20260000008</v>
      </c>
      <c r="P4311" s="143">
        <f t="shared" ref="P4311:P4323" si="2250">MEDIAN(J4311,K4311,L4311,M4311,)</f>
        <v>876061.34</v>
      </c>
      <c r="Q4311" s="143">
        <f t="shared" ref="Q4311:Q4323" si="2251">AVERAGE(J4311,K4311,L4311,M4311)</f>
        <v>756043.13580648392</v>
      </c>
      <c r="R4311" s="143">
        <f t="shared" ref="R4311:R4323" si="2252">AVERAGE(N4311,P4311)</f>
        <v>552919.6632129678</v>
      </c>
      <c r="S4311" s="143">
        <f t="shared" ref="S4311:S4323" si="2253">AVERAGE(O4311,P4311)</f>
        <v>922315.77130000002</v>
      </c>
      <c r="T4311" s="143">
        <f t="shared" ref="T4311:T4323" si="2254">STDEVA(J4311,K4311,L4311,M4311)</f>
        <v>353107.4067924291</v>
      </c>
      <c r="U4311" s="194">
        <f t="shared" ref="U4311:U4323" si="2255">T4311/P4311</f>
        <v>0.40306242345134086</v>
      </c>
      <c r="V4311" s="188" t="str">
        <f t="shared" ref="V4311:V4323" si="2256">IF(U4311&lt;=70%,"MENOR",IF(AND(U4311&gt;70%,U4311&lt;=90%),"[PROM MEN-MED]","PROMEDIO"))</f>
        <v>MENOR</v>
      </c>
      <c r="W4311" s="188">
        <f t="shared" ref="W4311:W4323" si="2257">IF(U4311&lt;=70%,N4311,IF(AND(U4311&gt;70%,U4311&lt;=90%),R4311,Q4311))</f>
        <v>229777.9864259357</v>
      </c>
      <c r="X4311" s="143">
        <f t="shared" ref="X4311:X4323" si="2258">ROUND(W4311,0)</f>
        <v>229778</v>
      </c>
    </row>
    <row r="4312" spans="1:24" ht="41.4" x14ac:dyDescent="0.25">
      <c r="A4312" s="20" t="s">
        <v>91</v>
      </c>
      <c r="B4312" s="20">
        <v>4912</v>
      </c>
      <c r="C4312" s="31" t="s">
        <v>1323</v>
      </c>
      <c r="D4312" s="58" t="s">
        <v>3899</v>
      </c>
      <c r="E4312" s="20" t="s">
        <v>7</v>
      </c>
      <c r="F4312" s="23" t="s">
        <v>334</v>
      </c>
      <c r="G4312" s="169">
        <v>21690</v>
      </c>
      <c r="H4312" s="36">
        <v>158.16999999999999</v>
      </c>
      <c r="I4312" s="50">
        <v>151.76</v>
      </c>
      <c r="J4312" s="155">
        <f t="shared" si="2247"/>
        <v>22606.136663152345</v>
      </c>
      <c r="K4312" s="182">
        <v>423592.4</v>
      </c>
      <c r="L4312" s="143">
        <v>470611.15640000015</v>
      </c>
      <c r="M4312" s="143">
        <v>479930.18920000002</v>
      </c>
      <c r="N4312" s="143">
        <f t="shared" si="2248"/>
        <v>22606.136663152345</v>
      </c>
      <c r="O4312" s="143">
        <f t="shared" si="2249"/>
        <v>479930.18920000002</v>
      </c>
      <c r="P4312" s="143">
        <f t="shared" si="2250"/>
        <v>423592.4</v>
      </c>
      <c r="Q4312" s="143">
        <f t="shared" si="2251"/>
        <v>349184.9705657881</v>
      </c>
      <c r="R4312" s="143">
        <f t="shared" si="2252"/>
        <v>223099.2683315762</v>
      </c>
      <c r="S4312" s="143">
        <f t="shared" si="2253"/>
        <v>451761.29460000002</v>
      </c>
      <c r="T4312" s="143">
        <f t="shared" si="2254"/>
        <v>219110.95447296801</v>
      </c>
      <c r="U4312" s="194">
        <f t="shared" si="2255"/>
        <v>0.51726837986934604</v>
      </c>
      <c r="V4312" s="188" t="str">
        <f t="shared" si="2256"/>
        <v>MENOR</v>
      </c>
      <c r="W4312" s="188">
        <f t="shared" si="2257"/>
        <v>22606.136663152345</v>
      </c>
      <c r="X4312" s="143">
        <f t="shared" si="2258"/>
        <v>22606</v>
      </c>
    </row>
    <row r="4313" spans="1:24" ht="41.4" x14ac:dyDescent="0.25">
      <c r="A4313" s="20" t="s">
        <v>92</v>
      </c>
      <c r="B4313" s="20">
        <v>4912</v>
      </c>
      <c r="C4313" s="31" t="s">
        <v>1324</v>
      </c>
      <c r="D4313" s="58" t="s">
        <v>1325</v>
      </c>
      <c r="E4313" s="20" t="s">
        <v>7</v>
      </c>
      <c r="F4313" s="23" t="s">
        <v>334</v>
      </c>
      <c r="G4313" s="169">
        <v>62990</v>
      </c>
      <c r="H4313" s="36">
        <v>158.16999999999999</v>
      </c>
      <c r="I4313" s="50">
        <v>151.76</v>
      </c>
      <c r="J4313" s="155">
        <f t="shared" si="2247"/>
        <v>65650.55548234054</v>
      </c>
      <c r="K4313" s="182">
        <v>165112.5</v>
      </c>
      <c r="L4313" s="143">
        <v>178782.625</v>
      </c>
      <c r="M4313" s="143">
        <v>182322.875</v>
      </c>
      <c r="N4313" s="143">
        <f t="shared" si="2248"/>
        <v>65650.55548234054</v>
      </c>
      <c r="O4313" s="143">
        <f t="shared" si="2249"/>
        <v>182322.875</v>
      </c>
      <c r="P4313" s="143">
        <f t="shared" si="2250"/>
        <v>165112.5</v>
      </c>
      <c r="Q4313" s="143">
        <f t="shared" si="2251"/>
        <v>147967.13887058513</v>
      </c>
      <c r="R4313" s="143">
        <f t="shared" si="2252"/>
        <v>115381.52774117027</v>
      </c>
      <c r="S4313" s="143">
        <f t="shared" si="2253"/>
        <v>173717.6875</v>
      </c>
      <c r="T4313" s="143">
        <f t="shared" si="2254"/>
        <v>55377.173695058482</v>
      </c>
      <c r="U4313" s="194">
        <f t="shared" si="2255"/>
        <v>0.33539055913427801</v>
      </c>
      <c r="V4313" s="188" t="str">
        <f t="shared" si="2256"/>
        <v>MENOR</v>
      </c>
      <c r="W4313" s="188">
        <f t="shared" si="2257"/>
        <v>65650.55548234054</v>
      </c>
      <c r="X4313" s="143">
        <f t="shared" si="2258"/>
        <v>65651</v>
      </c>
    </row>
    <row r="4314" spans="1:24" ht="69" x14ac:dyDescent="0.25">
      <c r="A4314" s="20" t="s">
        <v>93</v>
      </c>
      <c r="B4314" s="20">
        <v>4912</v>
      </c>
      <c r="C4314" s="31" t="s">
        <v>1317</v>
      </c>
      <c r="D4314" s="58" t="s">
        <v>1318</v>
      </c>
      <c r="E4314" s="20" t="s">
        <v>13</v>
      </c>
      <c r="F4314" s="23" t="s">
        <v>334</v>
      </c>
      <c r="G4314" s="169">
        <v>51476</v>
      </c>
      <c r="H4314" s="36">
        <v>158.16999999999999</v>
      </c>
      <c r="I4314" s="50">
        <v>151.76</v>
      </c>
      <c r="J4314" s="155">
        <f t="shared" si="2247"/>
        <v>53650.230100158144</v>
      </c>
      <c r="K4314" s="182">
        <v>567239.68000000005</v>
      </c>
      <c r="L4314" s="143">
        <v>598488.50880000007</v>
      </c>
      <c r="M4314" s="143">
        <v>610339.76639999996</v>
      </c>
      <c r="N4314" s="143">
        <f t="shared" si="2248"/>
        <v>53650.230100158144</v>
      </c>
      <c r="O4314" s="143">
        <f t="shared" si="2249"/>
        <v>610339.76639999996</v>
      </c>
      <c r="P4314" s="143">
        <f t="shared" si="2250"/>
        <v>567239.68000000005</v>
      </c>
      <c r="Q4314" s="143">
        <f t="shared" si="2251"/>
        <v>457429.54632503958</v>
      </c>
      <c r="R4314" s="143">
        <f t="shared" si="2252"/>
        <v>310444.95505007909</v>
      </c>
      <c r="S4314" s="143">
        <f t="shared" si="2253"/>
        <v>588789.72320000001</v>
      </c>
      <c r="T4314" s="143">
        <f t="shared" si="2254"/>
        <v>269799.41188880219</v>
      </c>
      <c r="U4314" s="194">
        <f t="shared" si="2255"/>
        <v>0.47563564644984313</v>
      </c>
      <c r="V4314" s="188" t="str">
        <f t="shared" si="2256"/>
        <v>MENOR</v>
      </c>
      <c r="W4314" s="188">
        <f t="shared" si="2257"/>
        <v>53650.230100158144</v>
      </c>
      <c r="X4314" s="143">
        <f t="shared" si="2258"/>
        <v>53650</v>
      </c>
    </row>
    <row r="4315" spans="1:24" ht="41.4" x14ac:dyDescent="0.25">
      <c r="A4315" s="20" t="s">
        <v>94</v>
      </c>
      <c r="B4315" s="20">
        <v>4912</v>
      </c>
      <c r="C4315" s="31" t="s">
        <v>1499</v>
      </c>
      <c r="D4315" s="58" t="s">
        <v>1481</v>
      </c>
      <c r="E4315" s="20" t="s">
        <v>7</v>
      </c>
      <c r="F4315" s="23" t="s">
        <v>334</v>
      </c>
      <c r="G4315" s="169">
        <v>13563</v>
      </c>
      <c r="H4315" s="36">
        <v>158.16999999999999</v>
      </c>
      <c r="I4315" s="50">
        <v>151.76</v>
      </c>
      <c r="J4315" s="155">
        <f t="shared" si="2247"/>
        <v>14135.870519240907</v>
      </c>
      <c r="K4315" s="182">
        <v>242688.6</v>
      </c>
      <c r="L4315" s="143">
        <v>262942.06680000003</v>
      </c>
      <c r="M4315" s="143">
        <v>268148.84039999999</v>
      </c>
      <c r="N4315" s="143">
        <f t="shared" si="2248"/>
        <v>14135.870519240907</v>
      </c>
      <c r="O4315" s="143">
        <f t="shared" si="2249"/>
        <v>268148.84039999999</v>
      </c>
      <c r="P4315" s="143">
        <f t="shared" si="2250"/>
        <v>242688.6</v>
      </c>
      <c r="Q4315" s="143">
        <f t="shared" si="2251"/>
        <v>196978.84442981024</v>
      </c>
      <c r="R4315" s="143">
        <f t="shared" si="2252"/>
        <v>128412.23525962046</v>
      </c>
      <c r="S4315" s="143">
        <f t="shared" si="2253"/>
        <v>255418.72019999998</v>
      </c>
      <c r="T4315" s="143">
        <f t="shared" si="2254"/>
        <v>122389.0652721933</v>
      </c>
      <c r="U4315" s="194">
        <f t="shared" si="2255"/>
        <v>0.50430496229403976</v>
      </c>
      <c r="V4315" s="188" t="str">
        <f t="shared" si="2256"/>
        <v>MENOR</v>
      </c>
      <c r="W4315" s="188">
        <f t="shared" si="2257"/>
        <v>14135.870519240907</v>
      </c>
      <c r="X4315" s="143">
        <f t="shared" si="2258"/>
        <v>14136</v>
      </c>
    </row>
    <row r="4316" spans="1:24" ht="41.4" x14ac:dyDescent="0.25">
      <c r="A4316" s="20" t="s">
        <v>95</v>
      </c>
      <c r="B4316" s="75">
        <v>4912</v>
      </c>
      <c r="C4316" s="31" t="s">
        <v>1326</v>
      </c>
      <c r="D4316" s="58" t="s">
        <v>1327</v>
      </c>
      <c r="E4316" s="20" t="s">
        <v>7</v>
      </c>
      <c r="F4316" s="23" t="s">
        <v>334</v>
      </c>
      <c r="G4316" s="169">
        <v>36013</v>
      </c>
      <c r="H4316" s="36">
        <v>158.16999999999999</v>
      </c>
      <c r="I4316" s="50">
        <v>151.76</v>
      </c>
      <c r="J4316" s="155">
        <f t="shared" si="2247"/>
        <v>37534.107867685823</v>
      </c>
      <c r="K4316" s="182">
        <v>255778.6</v>
      </c>
      <c r="L4316" s="143">
        <v>281821.51199999999</v>
      </c>
      <c r="M4316" s="143">
        <v>287402.136</v>
      </c>
      <c r="N4316" s="143">
        <f t="shared" si="2248"/>
        <v>37534.107867685823</v>
      </c>
      <c r="O4316" s="143">
        <f t="shared" si="2249"/>
        <v>287402.136</v>
      </c>
      <c r="P4316" s="143">
        <f t="shared" si="2250"/>
        <v>255778.6</v>
      </c>
      <c r="Q4316" s="143">
        <f t="shared" si="2251"/>
        <v>215634.08896692144</v>
      </c>
      <c r="R4316" s="143">
        <f t="shared" si="2252"/>
        <v>146656.35393384291</v>
      </c>
      <c r="S4316" s="143">
        <f t="shared" si="2253"/>
        <v>271590.36800000002</v>
      </c>
      <c r="T4316" s="143">
        <f t="shared" si="2254"/>
        <v>119530.48784910474</v>
      </c>
      <c r="U4316" s="194">
        <f t="shared" si="2255"/>
        <v>0.46732012705169523</v>
      </c>
      <c r="V4316" s="188" t="str">
        <f t="shared" si="2256"/>
        <v>MENOR</v>
      </c>
      <c r="W4316" s="188">
        <f t="shared" si="2257"/>
        <v>37534.107867685823</v>
      </c>
      <c r="X4316" s="143">
        <f t="shared" si="2258"/>
        <v>37534</v>
      </c>
    </row>
    <row r="4317" spans="1:24" ht="41.4" x14ac:dyDescent="0.25">
      <c r="A4317" s="20" t="s">
        <v>96</v>
      </c>
      <c r="B4317" s="20">
        <v>4912</v>
      </c>
      <c r="C4317" s="31" t="s">
        <v>1328</v>
      </c>
      <c r="D4317" s="58" t="s">
        <v>3899</v>
      </c>
      <c r="E4317" s="20" t="s">
        <v>7</v>
      </c>
      <c r="F4317" s="23" t="s">
        <v>334</v>
      </c>
      <c r="G4317" s="169">
        <v>27185</v>
      </c>
      <c r="H4317" s="36">
        <v>158.16999999999999</v>
      </c>
      <c r="I4317" s="50">
        <v>151.76</v>
      </c>
      <c r="J4317" s="155">
        <f t="shared" si="2247"/>
        <v>28333.23306536637</v>
      </c>
      <c r="K4317" s="182">
        <v>171865.75</v>
      </c>
      <c r="L4317" s="143">
        <v>195879.6525</v>
      </c>
      <c r="M4317" s="143">
        <v>199758.45749999999</v>
      </c>
      <c r="N4317" s="143">
        <f t="shared" si="2248"/>
        <v>28333.23306536637</v>
      </c>
      <c r="O4317" s="143">
        <f t="shared" si="2249"/>
        <v>199758.45749999999</v>
      </c>
      <c r="P4317" s="143">
        <f t="shared" si="2250"/>
        <v>171865.75</v>
      </c>
      <c r="Q4317" s="143">
        <f t="shared" si="2251"/>
        <v>148959.2732663416</v>
      </c>
      <c r="R4317" s="143">
        <f t="shared" si="2252"/>
        <v>100099.49153268318</v>
      </c>
      <c r="S4317" s="143">
        <f t="shared" si="2253"/>
        <v>185812.10375000001</v>
      </c>
      <c r="T4317" s="143">
        <f t="shared" si="2254"/>
        <v>81358.112394426498</v>
      </c>
      <c r="U4317" s="194">
        <f t="shared" si="2255"/>
        <v>0.47338176684084232</v>
      </c>
      <c r="V4317" s="188" t="str">
        <f t="shared" si="2256"/>
        <v>MENOR</v>
      </c>
      <c r="W4317" s="188">
        <f t="shared" si="2257"/>
        <v>28333.23306536637</v>
      </c>
      <c r="X4317" s="143">
        <f t="shared" si="2258"/>
        <v>28333</v>
      </c>
    </row>
    <row r="4318" spans="1:24" ht="55.2" x14ac:dyDescent="0.25">
      <c r="A4318" s="20" t="s">
        <v>97</v>
      </c>
      <c r="B4318" s="20">
        <v>4912</v>
      </c>
      <c r="C4318" s="31" t="s">
        <v>1329</v>
      </c>
      <c r="D4318" s="58" t="s">
        <v>1330</v>
      </c>
      <c r="E4318" s="20" t="s">
        <v>7</v>
      </c>
      <c r="F4318" s="23" t="s">
        <v>334</v>
      </c>
      <c r="G4318" s="169">
        <v>4171</v>
      </c>
      <c r="H4318" s="36">
        <v>158.16999999999999</v>
      </c>
      <c r="I4318" s="50">
        <v>151.76</v>
      </c>
      <c r="J4318" s="155">
        <f t="shared" si="2247"/>
        <v>4347.1736294148659</v>
      </c>
      <c r="K4318" s="182">
        <v>125402.2</v>
      </c>
      <c r="L4318" s="143">
        <v>135867.58360000001</v>
      </c>
      <c r="M4318" s="143">
        <v>138558.03080000001</v>
      </c>
      <c r="N4318" s="143">
        <f t="shared" si="2248"/>
        <v>4347.1736294148659</v>
      </c>
      <c r="O4318" s="143">
        <f t="shared" si="2249"/>
        <v>138558.03080000001</v>
      </c>
      <c r="P4318" s="143">
        <f t="shared" si="2250"/>
        <v>125402.2</v>
      </c>
      <c r="Q4318" s="143">
        <f t="shared" si="2251"/>
        <v>101043.74700735373</v>
      </c>
      <c r="R4318" s="143">
        <f t="shared" si="2252"/>
        <v>64874.686814707435</v>
      </c>
      <c r="S4318" s="143">
        <f t="shared" si="2253"/>
        <v>131980.11540000001</v>
      </c>
      <c r="T4318" s="143">
        <f t="shared" si="2254"/>
        <v>64713.683815034077</v>
      </c>
      <c r="U4318" s="194">
        <f t="shared" si="2255"/>
        <v>0.51604903115761991</v>
      </c>
      <c r="V4318" s="188" t="str">
        <f t="shared" si="2256"/>
        <v>MENOR</v>
      </c>
      <c r="W4318" s="188">
        <f t="shared" si="2257"/>
        <v>4347.1736294148659</v>
      </c>
      <c r="X4318" s="143">
        <f t="shared" si="2258"/>
        <v>4347</v>
      </c>
    </row>
    <row r="4319" spans="1:24" ht="41.4" x14ac:dyDescent="0.25">
      <c r="A4319" s="20" t="s">
        <v>98</v>
      </c>
      <c r="B4319" s="20">
        <v>4912</v>
      </c>
      <c r="C4319" s="31" t="s">
        <v>1315</v>
      </c>
      <c r="D4319" s="58" t="s">
        <v>1316</v>
      </c>
      <c r="E4319" s="20" t="s">
        <v>7</v>
      </c>
      <c r="F4319" s="23" t="s">
        <v>334</v>
      </c>
      <c r="G4319" s="169">
        <v>186140</v>
      </c>
      <c r="H4319" s="36">
        <v>158.16999999999999</v>
      </c>
      <c r="I4319" s="50">
        <v>151.76</v>
      </c>
      <c r="J4319" s="155">
        <f t="shared" si="2247"/>
        <v>194002.13363205062</v>
      </c>
      <c r="K4319" s="182">
        <v>240482.34</v>
      </c>
      <c r="L4319" s="143">
        <v>265170.38939999999</v>
      </c>
      <c r="M4319" s="143">
        <v>270421.28820000001</v>
      </c>
      <c r="N4319" s="143">
        <f t="shared" si="2248"/>
        <v>194002.13363205062</v>
      </c>
      <c r="O4319" s="143">
        <f t="shared" si="2249"/>
        <v>270421.28820000001</v>
      </c>
      <c r="P4319" s="143">
        <f t="shared" si="2250"/>
        <v>240482.34</v>
      </c>
      <c r="Q4319" s="143">
        <f t="shared" si="2251"/>
        <v>242519.03780801268</v>
      </c>
      <c r="R4319" s="143">
        <f t="shared" si="2252"/>
        <v>217242.23681602531</v>
      </c>
      <c r="S4319" s="143">
        <f t="shared" si="2253"/>
        <v>255451.81410000002</v>
      </c>
      <c r="T4319" s="143">
        <f t="shared" si="2254"/>
        <v>34879.112348517701</v>
      </c>
      <c r="U4319" s="194">
        <f t="shared" si="2255"/>
        <v>0.14503814437483312</v>
      </c>
      <c r="V4319" s="188" t="str">
        <f t="shared" si="2256"/>
        <v>MENOR</v>
      </c>
      <c r="W4319" s="188">
        <f t="shared" si="2257"/>
        <v>194002.13363205062</v>
      </c>
      <c r="X4319" s="143">
        <f t="shared" si="2258"/>
        <v>194002</v>
      </c>
    </row>
    <row r="4320" spans="1:24" ht="41.4" x14ac:dyDescent="0.25">
      <c r="A4320" s="20" t="s">
        <v>99</v>
      </c>
      <c r="B4320" s="20">
        <v>4912</v>
      </c>
      <c r="C4320" s="31" t="s">
        <v>1331</v>
      </c>
      <c r="D4320" s="58" t="s">
        <v>777</v>
      </c>
      <c r="E4320" s="20" t="s">
        <v>7</v>
      </c>
      <c r="F4320" s="23" t="s">
        <v>334</v>
      </c>
      <c r="G4320" s="169">
        <v>9581</v>
      </c>
      <c r="H4320" s="36">
        <v>158.16999999999999</v>
      </c>
      <c r="I4320" s="50">
        <v>151.76</v>
      </c>
      <c r="J4320" s="155">
        <f t="shared" si="2247"/>
        <v>9985.6798234053767</v>
      </c>
      <c r="K4320" s="182">
        <v>214646.25</v>
      </c>
      <c r="L4320" s="143">
        <v>234370.5</v>
      </c>
      <c r="M4320" s="143">
        <v>239011.5</v>
      </c>
      <c r="N4320" s="143">
        <f t="shared" si="2248"/>
        <v>9985.6798234053767</v>
      </c>
      <c r="O4320" s="143">
        <f t="shared" si="2249"/>
        <v>239011.5</v>
      </c>
      <c r="P4320" s="143">
        <f t="shared" si="2250"/>
        <v>214646.25</v>
      </c>
      <c r="Q4320" s="143">
        <f t="shared" si="2251"/>
        <v>174503.48245585134</v>
      </c>
      <c r="R4320" s="143">
        <f t="shared" si="2252"/>
        <v>112315.96491170269</v>
      </c>
      <c r="S4320" s="143">
        <f t="shared" si="2253"/>
        <v>226828.875</v>
      </c>
      <c r="T4320" s="143">
        <f t="shared" si="2254"/>
        <v>110186.04461881674</v>
      </c>
      <c r="U4320" s="194">
        <f t="shared" si="2255"/>
        <v>0.51333785062080861</v>
      </c>
      <c r="V4320" s="188" t="str">
        <f t="shared" si="2256"/>
        <v>MENOR</v>
      </c>
      <c r="W4320" s="188">
        <f t="shared" si="2257"/>
        <v>9985.6798234053767</v>
      </c>
      <c r="X4320" s="143">
        <f t="shared" si="2258"/>
        <v>9986</v>
      </c>
    </row>
    <row r="4321" spans="1:24" ht="41.4" x14ac:dyDescent="0.25">
      <c r="A4321" s="20" t="s">
        <v>100</v>
      </c>
      <c r="B4321" s="20">
        <v>4912</v>
      </c>
      <c r="C4321" s="31" t="s">
        <v>1319</v>
      </c>
      <c r="D4321" s="58" t="s">
        <v>1320</v>
      </c>
      <c r="E4321" s="20" t="s">
        <v>7</v>
      </c>
      <c r="F4321" s="23" t="s">
        <v>334</v>
      </c>
      <c r="G4321" s="169">
        <v>34105</v>
      </c>
      <c r="H4321" s="36">
        <v>158.16999999999999</v>
      </c>
      <c r="I4321" s="50">
        <v>151.76</v>
      </c>
      <c r="J4321" s="155">
        <f t="shared" si="2247"/>
        <v>35545.518252503956</v>
      </c>
      <c r="K4321" s="182">
        <v>448277.76000000001</v>
      </c>
      <c r="L4321" s="143">
        <v>502605.73440000002</v>
      </c>
      <c r="M4321" s="143">
        <v>512558.32320000004</v>
      </c>
      <c r="N4321" s="143">
        <f t="shared" si="2248"/>
        <v>35545.518252503956</v>
      </c>
      <c r="O4321" s="143">
        <f t="shared" si="2249"/>
        <v>512558.32320000004</v>
      </c>
      <c r="P4321" s="143">
        <f t="shared" si="2250"/>
        <v>448277.76000000001</v>
      </c>
      <c r="Q4321" s="143">
        <f t="shared" si="2251"/>
        <v>374746.833963126</v>
      </c>
      <c r="R4321" s="143">
        <f t="shared" si="2252"/>
        <v>241911.63912625198</v>
      </c>
      <c r="S4321" s="143">
        <f t="shared" si="2253"/>
        <v>480418.0416</v>
      </c>
      <c r="T4321" s="143">
        <f t="shared" si="2254"/>
        <v>227891.9587950022</v>
      </c>
      <c r="U4321" s="194">
        <f t="shared" si="2255"/>
        <v>0.50837221724986359</v>
      </c>
      <c r="V4321" s="188" t="str">
        <f t="shared" si="2256"/>
        <v>MENOR</v>
      </c>
      <c r="W4321" s="188">
        <f t="shared" si="2257"/>
        <v>35545.518252503956</v>
      </c>
      <c r="X4321" s="143">
        <f t="shared" si="2258"/>
        <v>35546</v>
      </c>
    </row>
    <row r="4322" spans="1:24" ht="41.4" x14ac:dyDescent="0.25">
      <c r="A4322" s="20" t="s">
        <v>101</v>
      </c>
      <c r="B4322" s="20">
        <v>4912</v>
      </c>
      <c r="C4322" s="31" t="s">
        <v>1332</v>
      </c>
      <c r="D4322" s="58" t="s">
        <v>1333</v>
      </c>
      <c r="E4322" s="20" t="s">
        <v>7</v>
      </c>
      <c r="F4322" s="23" t="s">
        <v>334</v>
      </c>
      <c r="G4322" s="169">
        <v>32865</v>
      </c>
      <c r="H4322" s="36">
        <v>158.16999999999999</v>
      </c>
      <c r="I4322" s="50">
        <v>151.76</v>
      </c>
      <c r="J4322" s="155">
        <f t="shared" si="2247"/>
        <v>34253.1434501845</v>
      </c>
      <c r="K4322" s="182">
        <v>323204</v>
      </c>
      <c r="L4322" s="143">
        <v>346838.29249999998</v>
      </c>
      <c r="M4322" s="143">
        <v>353706.3775</v>
      </c>
      <c r="N4322" s="143">
        <f t="shared" si="2248"/>
        <v>34253.1434501845</v>
      </c>
      <c r="O4322" s="143">
        <f t="shared" si="2249"/>
        <v>353706.3775</v>
      </c>
      <c r="P4322" s="143">
        <f t="shared" si="2250"/>
        <v>323204</v>
      </c>
      <c r="Q4322" s="143">
        <f t="shared" si="2251"/>
        <v>264500.4533625461</v>
      </c>
      <c r="R4322" s="143">
        <f t="shared" si="2252"/>
        <v>178728.57172509225</v>
      </c>
      <c r="S4322" s="143">
        <f t="shared" si="2253"/>
        <v>338455.18874999997</v>
      </c>
      <c r="T4322" s="143">
        <f t="shared" si="2254"/>
        <v>154053.1799571577</v>
      </c>
      <c r="U4322" s="194">
        <f t="shared" si="2255"/>
        <v>0.47664379140467844</v>
      </c>
      <c r="V4322" s="188" t="str">
        <f t="shared" si="2256"/>
        <v>MENOR</v>
      </c>
      <c r="W4322" s="188">
        <f t="shared" si="2257"/>
        <v>34253.1434501845</v>
      </c>
      <c r="X4322" s="143">
        <f t="shared" si="2258"/>
        <v>34253</v>
      </c>
    </row>
    <row r="4323" spans="1:24" ht="69" x14ac:dyDescent="0.25">
      <c r="A4323" s="20" t="s">
        <v>102</v>
      </c>
      <c r="B4323" s="20">
        <v>4912</v>
      </c>
      <c r="C4323" s="59" t="s">
        <v>1334</v>
      </c>
      <c r="D4323" s="58" t="s">
        <v>1222</v>
      </c>
      <c r="E4323" s="20" t="s">
        <v>7</v>
      </c>
      <c r="F4323" s="23" t="s">
        <v>334</v>
      </c>
      <c r="G4323" s="169">
        <v>4141</v>
      </c>
      <c r="H4323" s="36">
        <v>158.16999999999999</v>
      </c>
      <c r="I4323" s="50">
        <v>151.76</v>
      </c>
      <c r="J4323" s="155">
        <f t="shared" si="2247"/>
        <v>4315.9064971006856</v>
      </c>
      <c r="K4323" s="182">
        <v>23776.2</v>
      </c>
      <c r="L4323" s="143">
        <v>25528.356000000011</v>
      </c>
      <c r="M4323" s="143">
        <v>26033.868000000002</v>
      </c>
      <c r="N4323" s="143">
        <f t="shared" si="2248"/>
        <v>4315.9064971006856</v>
      </c>
      <c r="O4323" s="143">
        <f t="shared" si="2249"/>
        <v>26033.868000000002</v>
      </c>
      <c r="P4323" s="143">
        <f t="shared" si="2250"/>
        <v>23776.2</v>
      </c>
      <c r="Q4323" s="143">
        <f t="shared" si="2251"/>
        <v>19913.582624275175</v>
      </c>
      <c r="R4323" s="143">
        <f t="shared" si="2252"/>
        <v>14046.053248550343</v>
      </c>
      <c r="S4323" s="143">
        <f t="shared" si="2253"/>
        <v>24905.034</v>
      </c>
      <c r="T4323" s="143">
        <f t="shared" si="2254"/>
        <v>10443.353335982654</v>
      </c>
      <c r="U4323" s="194">
        <f t="shared" si="2255"/>
        <v>0.43923559424898234</v>
      </c>
      <c r="V4323" s="188" t="str">
        <f t="shared" si="2256"/>
        <v>MENOR</v>
      </c>
      <c r="W4323" s="188">
        <f t="shared" si="2257"/>
        <v>4315.9064971006856</v>
      </c>
      <c r="X4323" s="143">
        <f t="shared" si="2258"/>
        <v>4316</v>
      </c>
    </row>
    <row r="4324" spans="1:24" x14ac:dyDescent="0.25">
      <c r="A4324" s="52" t="s">
        <v>126</v>
      </c>
      <c r="B4324" s="34" t="s">
        <v>1335</v>
      </c>
      <c r="C4324" s="35"/>
      <c r="D4324" s="17"/>
      <c r="E4324" s="17"/>
      <c r="F4324" s="17"/>
      <c r="G4324" s="138"/>
      <c r="H4324" s="18"/>
      <c r="I4324" s="18"/>
      <c r="J4324" s="138"/>
      <c r="K4324" s="178"/>
      <c r="L4324" s="139"/>
      <c r="M4324" s="139"/>
      <c r="N4324" s="139"/>
      <c r="O4324" s="139"/>
      <c r="P4324" s="139"/>
      <c r="Q4324" s="139"/>
      <c r="R4324" s="139"/>
      <c r="S4324" s="139"/>
      <c r="T4324" s="139"/>
      <c r="U4324" s="193"/>
      <c r="V4324" s="52"/>
      <c r="W4324" s="139"/>
      <c r="X4324" s="139"/>
    </row>
    <row r="4325" spans="1:24" ht="41.4" x14ac:dyDescent="0.25">
      <c r="A4325" s="20" t="s">
        <v>128</v>
      </c>
      <c r="B4325" s="20">
        <v>4912</v>
      </c>
      <c r="C4325" s="31" t="s">
        <v>1926</v>
      </c>
      <c r="D4325" s="58" t="s">
        <v>3909</v>
      </c>
      <c r="E4325" s="20" t="s">
        <v>7</v>
      </c>
      <c r="F4325" s="23" t="s">
        <v>334</v>
      </c>
      <c r="G4325" s="171">
        <v>377942</v>
      </c>
      <c r="H4325" s="36">
        <v>158.16999999999999</v>
      </c>
      <c r="I4325" s="50">
        <v>151.76</v>
      </c>
      <c r="J4325" s="155">
        <f t="shared" ref="J4325:J4346" si="2259">G4325*(H4325/I4325)</f>
        <v>393905.41736953083</v>
      </c>
      <c r="K4325" s="182">
        <v>535053.75</v>
      </c>
      <c r="L4325" s="143">
        <v>580066.98750000005</v>
      </c>
      <c r="M4325" s="143">
        <v>591553.46250000002</v>
      </c>
      <c r="N4325" s="143">
        <f t="shared" ref="N4325:N4346" si="2260">MIN(J4325,K4325,L4325,M4325)</f>
        <v>393905.41736953083</v>
      </c>
      <c r="O4325" s="143">
        <f t="shared" ref="O4325:O4346" si="2261">MAX(J4325,K4325,L4325,M4325)</f>
        <v>591553.46250000002</v>
      </c>
      <c r="P4325" s="143">
        <f t="shared" ref="P4325:P4346" si="2262">MEDIAN(J4325,K4325,L4325,M4325,)</f>
        <v>535053.75</v>
      </c>
      <c r="Q4325" s="143">
        <f t="shared" ref="Q4325:Q4346" si="2263">AVERAGE(J4325,K4325,L4325,M4325)</f>
        <v>525144.90434238268</v>
      </c>
      <c r="R4325" s="143">
        <f t="shared" ref="R4325:R4346" si="2264">AVERAGE(N4325,P4325)</f>
        <v>464479.58368476538</v>
      </c>
      <c r="S4325" s="143">
        <f t="shared" ref="S4325:S4346" si="2265">AVERAGE(O4325,P4325)</f>
        <v>563303.60624999995</v>
      </c>
      <c r="T4325" s="143">
        <f t="shared" ref="T4325:T4346" si="2266">STDEVA(J4325,K4325,L4325,M4325)</f>
        <v>90826.794831536114</v>
      </c>
      <c r="U4325" s="194">
        <f t="shared" ref="U4325:U4346" si="2267">T4325/P4325</f>
        <v>0.1697526553762797</v>
      </c>
      <c r="V4325" s="188" t="str">
        <f t="shared" ref="V4325:V4346" si="2268">IF(U4325&lt;=70%,"MENOR",IF(AND(U4325&gt;70%,U4325&lt;=90%),"[PROM MEN-MED]","PROMEDIO"))</f>
        <v>MENOR</v>
      </c>
      <c r="W4325" s="188">
        <f t="shared" ref="W4325:W4346" si="2269">IF(U4325&lt;=70%,N4325,IF(AND(U4325&gt;70%,U4325&lt;=90%),R4325,Q4325))</f>
        <v>393905.41736953083</v>
      </c>
      <c r="X4325" s="143">
        <f t="shared" ref="X4325:X4346" si="2270">ROUND(W4325,0)</f>
        <v>393905</v>
      </c>
    </row>
    <row r="4326" spans="1:24" ht="55.2" x14ac:dyDescent="0.25">
      <c r="A4326" s="20" t="s">
        <v>129</v>
      </c>
      <c r="B4326" s="20">
        <v>4912</v>
      </c>
      <c r="C4326" s="31" t="s">
        <v>1927</v>
      </c>
      <c r="D4326" s="58" t="s">
        <v>155</v>
      </c>
      <c r="E4326" s="20" t="s">
        <v>7</v>
      </c>
      <c r="F4326" s="23" t="s">
        <v>334</v>
      </c>
      <c r="G4326" s="169">
        <v>40698</v>
      </c>
      <c r="H4326" s="36">
        <v>158.16999999999999</v>
      </c>
      <c r="I4326" s="50">
        <v>151.76</v>
      </c>
      <c r="J4326" s="155">
        <f t="shared" si="2259"/>
        <v>42416.991697416976</v>
      </c>
      <c r="K4326" s="182">
        <v>343612.5</v>
      </c>
      <c r="L4326" s="143">
        <v>372288.52500000002</v>
      </c>
      <c r="M4326" s="143">
        <v>379660.57500000001</v>
      </c>
      <c r="N4326" s="143">
        <f t="shared" si="2260"/>
        <v>42416.991697416976</v>
      </c>
      <c r="O4326" s="143">
        <f t="shared" si="2261"/>
        <v>379660.57500000001</v>
      </c>
      <c r="P4326" s="143">
        <f t="shared" si="2262"/>
        <v>343612.5</v>
      </c>
      <c r="Q4326" s="143">
        <f t="shared" si="2263"/>
        <v>284494.64792435424</v>
      </c>
      <c r="R4326" s="143">
        <f t="shared" si="2264"/>
        <v>193014.7458487085</v>
      </c>
      <c r="S4326" s="143">
        <f t="shared" si="2265"/>
        <v>361636.53749999998</v>
      </c>
      <c r="T4326" s="143">
        <f t="shared" si="2266"/>
        <v>162132.48760042497</v>
      </c>
      <c r="U4326" s="194">
        <f t="shared" si="2267"/>
        <v>0.471846884500491</v>
      </c>
      <c r="V4326" s="188" t="str">
        <f t="shared" si="2268"/>
        <v>MENOR</v>
      </c>
      <c r="W4326" s="188">
        <f t="shared" si="2269"/>
        <v>42416.991697416976</v>
      </c>
      <c r="X4326" s="143">
        <f t="shared" si="2270"/>
        <v>42417</v>
      </c>
    </row>
    <row r="4327" spans="1:24" ht="41.4" x14ac:dyDescent="0.25">
      <c r="A4327" s="20" t="s">
        <v>130</v>
      </c>
      <c r="B4327" s="20">
        <v>4912</v>
      </c>
      <c r="C4327" s="31" t="s">
        <v>1408</v>
      </c>
      <c r="D4327" s="58" t="s">
        <v>1409</v>
      </c>
      <c r="E4327" s="20" t="s">
        <v>7</v>
      </c>
      <c r="F4327" s="23" t="s">
        <v>334</v>
      </c>
      <c r="G4327" s="169">
        <v>73087</v>
      </c>
      <c r="H4327" s="36">
        <v>158.16999999999999</v>
      </c>
      <c r="I4327" s="50">
        <v>151.76</v>
      </c>
      <c r="J4327" s="155">
        <f t="shared" si="2259"/>
        <v>76174.029981549815</v>
      </c>
      <c r="K4327" s="182">
        <v>504881.3</v>
      </c>
      <c r="L4327" s="143">
        <v>556287.39600000007</v>
      </c>
      <c r="M4327" s="143">
        <v>567302.98800000001</v>
      </c>
      <c r="N4327" s="143">
        <f t="shared" si="2260"/>
        <v>76174.029981549815</v>
      </c>
      <c r="O4327" s="143">
        <f t="shared" si="2261"/>
        <v>567302.98800000001</v>
      </c>
      <c r="P4327" s="143">
        <f t="shared" si="2262"/>
        <v>504881.3</v>
      </c>
      <c r="Q4327" s="143">
        <f t="shared" si="2263"/>
        <v>426161.42849538743</v>
      </c>
      <c r="R4327" s="143">
        <f t="shared" si="2264"/>
        <v>290527.66499077488</v>
      </c>
      <c r="S4327" s="143">
        <f t="shared" si="2265"/>
        <v>536092.14399999997</v>
      </c>
      <c r="T4327" s="143">
        <f t="shared" si="2266"/>
        <v>234905.44518067417</v>
      </c>
      <c r="U4327" s="194">
        <f t="shared" si="2267"/>
        <v>0.46526865855533606</v>
      </c>
      <c r="V4327" s="188" t="str">
        <f t="shared" si="2268"/>
        <v>MENOR</v>
      </c>
      <c r="W4327" s="188">
        <f t="shared" si="2269"/>
        <v>76174.029981549815</v>
      </c>
      <c r="X4327" s="143">
        <f t="shared" si="2270"/>
        <v>76174</v>
      </c>
    </row>
    <row r="4328" spans="1:24" ht="27.6" x14ac:dyDescent="0.25">
      <c r="A4328" s="20" t="s">
        <v>131</v>
      </c>
      <c r="B4328" s="20">
        <v>4912</v>
      </c>
      <c r="C4328" s="31" t="s">
        <v>1410</v>
      </c>
      <c r="D4328" s="58" t="s">
        <v>315</v>
      </c>
      <c r="E4328" s="20" t="s">
        <v>7</v>
      </c>
      <c r="F4328" s="23" t="s">
        <v>334</v>
      </c>
      <c r="G4328" s="169">
        <v>151607</v>
      </c>
      <c r="H4328" s="36">
        <v>158.16999999999999</v>
      </c>
      <c r="I4328" s="50">
        <v>151.76</v>
      </c>
      <c r="J4328" s="155">
        <f t="shared" si="2259"/>
        <v>158010.5376251977</v>
      </c>
      <c r="K4328" s="182">
        <v>317432.5</v>
      </c>
      <c r="L4328" s="143">
        <v>355582.11499999999</v>
      </c>
      <c r="M4328" s="143">
        <v>362623.34499999997</v>
      </c>
      <c r="N4328" s="143">
        <f t="shared" si="2260"/>
        <v>158010.5376251977</v>
      </c>
      <c r="O4328" s="143">
        <f t="shared" si="2261"/>
        <v>362623.34499999997</v>
      </c>
      <c r="P4328" s="143">
        <f t="shared" si="2262"/>
        <v>317432.5</v>
      </c>
      <c r="Q4328" s="143">
        <f t="shared" si="2263"/>
        <v>298412.12440629944</v>
      </c>
      <c r="R4328" s="143">
        <f t="shared" si="2264"/>
        <v>237721.51881259884</v>
      </c>
      <c r="S4328" s="143">
        <f t="shared" si="2265"/>
        <v>340027.92249999999</v>
      </c>
      <c r="T4328" s="143">
        <f t="shared" si="2266"/>
        <v>95683.277767492458</v>
      </c>
      <c r="U4328" s="194">
        <f t="shared" si="2267"/>
        <v>0.30142873766073874</v>
      </c>
      <c r="V4328" s="188" t="str">
        <f t="shared" si="2268"/>
        <v>MENOR</v>
      </c>
      <c r="W4328" s="188">
        <f t="shared" si="2269"/>
        <v>158010.5376251977</v>
      </c>
      <c r="X4328" s="143">
        <f t="shared" si="2270"/>
        <v>158011</v>
      </c>
    </row>
    <row r="4329" spans="1:24" ht="27.6" x14ac:dyDescent="0.25">
      <c r="A4329" s="20" t="s">
        <v>132</v>
      </c>
      <c r="B4329" s="20">
        <v>4912</v>
      </c>
      <c r="C4329" s="31" t="s">
        <v>1928</v>
      </c>
      <c r="D4329" s="58" t="s">
        <v>1929</v>
      </c>
      <c r="E4329" s="20" t="s">
        <v>7</v>
      </c>
      <c r="F4329" s="23" t="s">
        <v>334</v>
      </c>
      <c r="G4329" s="169">
        <v>3946</v>
      </c>
      <c r="H4329" s="36">
        <v>158.16999999999999</v>
      </c>
      <c r="I4329" s="50">
        <v>151.76</v>
      </c>
      <c r="J4329" s="155">
        <f t="shared" si="2259"/>
        <v>4112.6701370585133</v>
      </c>
      <c r="K4329" s="182">
        <v>31416</v>
      </c>
      <c r="L4329" s="143">
        <v>35191.631999999998</v>
      </c>
      <c r="M4329" s="143">
        <v>35888.495999999999</v>
      </c>
      <c r="N4329" s="143">
        <f t="shared" si="2260"/>
        <v>4112.6701370585133</v>
      </c>
      <c r="O4329" s="143">
        <f t="shared" si="2261"/>
        <v>35888.495999999999</v>
      </c>
      <c r="P4329" s="143">
        <f t="shared" si="2262"/>
        <v>31416</v>
      </c>
      <c r="Q4329" s="143">
        <f t="shared" si="2263"/>
        <v>26652.19953426463</v>
      </c>
      <c r="R4329" s="143">
        <f t="shared" si="2264"/>
        <v>17764.335068529257</v>
      </c>
      <c r="S4329" s="143">
        <f t="shared" si="2265"/>
        <v>33652.248</v>
      </c>
      <c r="T4329" s="143">
        <f t="shared" si="2266"/>
        <v>15154.265181401017</v>
      </c>
      <c r="U4329" s="194">
        <f t="shared" si="2267"/>
        <v>0.48237411450856305</v>
      </c>
      <c r="V4329" s="188" t="str">
        <f t="shared" si="2268"/>
        <v>MENOR</v>
      </c>
      <c r="W4329" s="188">
        <f t="shared" si="2269"/>
        <v>4112.6701370585133</v>
      </c>
      <c r="X4329" s="143">
        <f t="shared" si="2270"/>
        <v>4113</v>
      </c>
    </row>
    <row r="4330" spans="1:24" ht="41.4" x14ac:dyDescent="0.25">
      <c r="A4330" s="20" t="s">
        <v>133</v>
      </c>
      <c r="B4330" s="20">
        <v>4912</v>
      </c>
      <c r="C4330" s="31" t="s">
        <v>1930</v>
      </c>
      <c r="D4330" s="58" t="s">
        <v>1378</v>
      </c>
      <c r="E4330" s="20" t="s">
        <v>7</v>
      </c>
      <c r="F4330" s="23" t="s">
        <v>334</v>
      </c>
      <c r="G4330" s="169">
        <v>21003</v>
      </c>
      <c r="H4330" s="36">
        <v>158.16999999999999</v>
      </c>
      <c r="I4330" s="50">
        <v>151.76</v>
      </c>
      <c r="J4330" s="155">
        <f t="shared" si="2259"/>
        <v>21890.119333157618</v>
      </c>
      <c r="K4330" s="182">
        <v>31987.200000000001</v>
      </c>
      <c r="L4330" s="143">
        <v>33172.44</v>
      </c>
      <c r="M4330" s="143">
        <v>33829.32</v>
      </c>
      <c r="N4330" s="143">
        <f t="shared" si="2260"/>
        <v>21890.119333157618</v>
      </c>
      <c r="O4330" s="143">
        <f t="shared" si="2261"/>
        <v>33829.32</v>
      </c>
      <c r="P4330" s="143">
        <f t="shared" si="2262"/>
        <v>31987.200000000001</v>
      </c>
      <c r="Q4330" s="143">
        <f t="shared" si="2263"/>
        <v>30219.769833289407</v>
      </c>
      <c r="R4330" s="143">
        <f t="shared" si="2264"/>
        <v>26938.659666578809</v>
      </c>
      <c r="S4330" s="143">
        <f t="shared" si="2265"/>
        <v>32908.26</v>
      </c>
      <c r="T4330" s="143">
        <f t="shared" si="2266"/>
        <v>5605.1761901516102</v>
      </c>
      <c r="U4330" s="194">
        <f t="shared" si="2267"/>
        <v>0.17523184868171049</v>
      </c>
      <c r="V4330" s="188" t="str">
        <f t="shared" si="2268"/>
        <v>MENOR</v>
      </c>
      <c r="W4330" s="188">
        <f t="shared" si="2269"/>
        <v>21890.119333157618</v>
      </c>
      <c r="X4330" s="143">
        <f t="shared" si="2270"/>
        <v>21890</v>
      </c>
    </row>
    <row r="4331" spans="1:24" ht="41.4" x14ac:dyDescent="0.25">
      <c r="A4331" s="20" t="s">
        <v>135</v>
      </c>
      <c r="B4331" s="20">
        <v>4912</v>
      </c>
      <c r="C4331" s="31" t="s">
        <v>1931</v>
      </c>
      <c r="D4331" s="58" t="s">
        <v>1378</v>
      </c>
      <c r="E4331" s="20" t="s">
        <v>7</v>
      </c>
      <c r="F4331" s="23" t="s">
        <v>334</v>
      </c>
      <c r="G4331" s="169">
        <v>3946</v>
      </c>
      <c r="H4331" s="36">
        <v>158.16999999999999</v>
      </c>
      <c r="I4331" s="50">
        <v>151.76</v>
      </c>
      <c r="J4331" s="155">
        <f t="shared" si="2259"/>
        <v>4112.6701370585133</v>
      </c>
      <c r="K4331" s="182">
        <v>47980.800000000003</v>
      </c>
      <c r="L4331" s="143">
        <v>52787.447999999997</v>
      </c>
      <c r="M4331" s="143">
        <v>53832.743999999999</v>
      </c>
      <c r="N4331" s="143">
        <f t="shared" si="2260"/>
        <v>4112.6701370585133</v>
      </c>
      <c r="O4331" s="143">
        <f t="shared" si="2261"/>
        <v>53832.743999999999</v>
      </c>
      <c r="P4331" s="143">
        <f t="shared" si="2262"/>
        <v>47980.800000000003</v>
      </c>
      <c r="Q4331" s="143">
        <f t="shared" si="2263"/>
        <v>39678.415534264626</v>
      </c>
      <c r="R4331" s="143">
        <f t="shared" si="2264"/>
        <v>26046.735068529259</v>
      </c>
      <c r="S4331" s="143">
        <f t="shared" si="2265"/>
        <v>50906.771999999997</v>
      </c>
      <c r="T4331" s="143">
        <f t="shared" si="2266"/>
        <v>23847.037411940033</v>
      </c>
      <c r="U4331" s="194">
        <f t="shared" si="2267"/>
        <v>0.49701208424911697</v>
      </c>
      <c r="V4331" s="188" t="str">
        <f t="shared" si="2268"/>
        <v>MENOR</v>
      </c>
      <c r="W4331" s="188">
        <f t="shared" si="2269"/>
        <v>4112.6701370585133</v>
      </c>
      <c r="X4331" s="143">
        <f t="shared" si="2270"/>
        <v>4113</v>
      </c>
    </row>
    <row r="4332" spans="1:24" ht="41.4" x14ac:dyDescent="0.25">
      <c r="A4332" s="20" t="s">
        <v>136</v>
      </c>
      <c r="B4332" s="20">
        <v>4912</v>
      </c>
      <c r="C4332" s="31" t="s">
        <v>1386</v>
      </c>
      <c r="D4332" s="58" t="s">
        <v>1378</v>
      </c>
      <c r="E4332" s="20" t="s">
        <v>7</v>
      </c>
      <c r="F4332" s="23" t="s">
        <v>334</v>
      </c>
      <c r="G4332" s="169">
        <v>2181</v>
      </c>
      <c r="H4332" s="36">
        <v>158.16999999999999</v>
      </c>
      <c r="I4332" s="50">
        <v>151.76</v>
      </c>
      <c r="J4332" s="155">
        <f t="shared" si="2259"/>
        <v>2273.1205192409066</v>
      </c>
      <c r="K4332" s="182">
        <v>31701.599999999999</v>
      </c>
      <c r="L4332" s="143">
        <v>34614.720000000001</v>
      </c>
      <c r="M4332" s="143">
        <v>35300.160000000003</v>
      </c>
      <c r="N4332" s="143">
        <f t="shared" si="2260"/>
        <v>2273.1205192409066</v>
      </c>
      <c r="O4332" s="143">
        <f t="shared" si="2261"/>
        <v>35300.160000000003</v>
      </c>
      <c r="P4332" s="143">
        <f t="shared" si="2262"/>
        <v>31701.599999999999</v>
      </c>
      <c r="Q4332" s="143">
        <f t="shared" si="2263"/>
        <v>25972.400129810227</v>
      </c>
      <c r="R4332" s="143">
        <f t="shared" si="2264"/>
        <v>16987.360259620451</v>
      </c>
      <c r="S4332" s="143">
        <f t="shared" si="2265"/>
        <v>33500.880000000005</v>
      </c>
      <c r="T4332" s="143">
        <f t="shared" si="2266"/>
        <v>15876.359596867387</v>
      </c>
      <c r="U4332" s="194">
        <f t="shared" si="2267"/>
        <v>0.500806255736852</v>
      </c>
      <c r="V4332" s="188" t="str">
        <f t="shared" si="2268"/>
        <v>MENOR</v>
      </c>
      <c r="W4332" s="188">
        <f t="shared" si="2269"/>
        <v>2273.1205192409066</v>
      </c>
      <c r="X4332" s="143">
        <f t="shared" si="2270"/>
        <v>2273</v>
      </c>
    </row>
    <row r="4333" spans="1:24" ht="41.4" x14ac:dyDescent="0.25">
      <c r="A4333" s="20" t="s">
        <v>137</v>
      </c>
      <c r="B4333" s="20">
        <v>4912</v>
      </c>
      <c r="C4333" s="31" t="s">
        <v>1360</v>
      </c>
      <c r="D4333" s="58" t="s">
        <v>1008</v>
      </c>
      <c r="E4333" s="20" t="s">
        <v>7</v>
      </c>
      <c r="F4333" s="23" t="s">
        <v>334</v>
      </c>
      <c r="G4333" s="169">
        <v>6543</v>
      </c>
      <c r="H4333" s="36">
        <v>158.16999999999999</v>
      </c>
      <c r="I4333" s="50">
        <v>151.76</v>
      </c>
      <c r="J4333" s="155">
        <f t="shared" si="2259"/>
        <v>6819.3615577227201</v>
      </c>
      <c r="K4333" s="182">
        <v>113288</v>
      </c>
      <c r="L4333" s="143">
        <v>119528.955</v>
      </c>
      <c r="M4333" s="143">
        <v>121895.86500000001</v>
      </c>
      <c r="N4333" s="143">
        <f t="shared" si="2260"/>
        <v>6819.3615577227201</v>
      </c>
      <c r="O4333" s="143">
        <f t="shared" si="2261"/>
        <v>121895.86500000001</v>
      </c>
      <c r="P4333" s="143">
        <f t="shared" si="2262"/>
        <v>113288</v>
      </c>
      <c r="Q4333" s="143">
        <f t="shared" si="2263"/>
        <v>90383.045389430685</v>
      </c>
      <c r="R4333" s="143">
        <f t="shared" si="2264"/>
        <v>60053.680778861359</v>
      </c>
      <c r="S4333" s="143">
        <f t="shared" si="2265"/>
        <v>117591.9325</v>
      </c>
      <c r="T4333" s="143">
        <f t="shared" si="2266"/>
        <v>55827.317232318106</v>
      </c>
      <c r="U4333" s="194">
        <f t="shared" si="2267"/>
        <v>0.49279109201608384</v>
      </c>
      <c r="V4333" s="188" t="str">
        <f t="shared" si="2268"/>
        <v>MENOR</v>
      </c>
      <c r="W4333" s="188">
        <f t="shared" si="2269"/>
        <v>6819.3615577227201</v>
      </c>
      <c r="X4333" s="143">
        <f t="shared" si="2270"/>
        <v>6819</v>
      </c>
    </row>
    <row r="4334" spans="1:24" ht="41.4" x14ac:dyDescent="0.25">
      <c r="A4334" s="20" t="s">
        <v>138</v>
      </c>
      <c r="B4334" s="20">
        <v>4912</v>
      </c>
      <c r="C4334" s="31" t="s">
        <v>1361</v>
      </c>
      <c r="D4334" s="58" t="s">
        <v>1362</v>
      </c>
      <c r="E4334" s="20" t="s">
        <v>7</v>
      </c>
      <c r="F4334" s="23" t="s">
        <v>334</v>
      </c>
      <c r="G4334" s="169">
        <v>10230</v>
      </c>
      <c r="H4334" s="36">
        <v>158.16999999999999</v>
      </c>
      <c r="I4334" s="50">
        <v>151.76</v>
      </c>
      <c r="J4334" s="155">
        <f t="shared" si="2259"/>
        <v>10662.092119135477</v>
      </c>
      <c r="K4334" s="182">
        <v>54478.2</v>
      </c>
      <c r="L4334" s="143">
        <v>60575.76</v>
      </c>
      <c r="M4334" s="143">
        <v>61775.28</v>
      </c>
      <c r="N4334" s="143">
        <f t="shared" si="2260"/>
        <v>10662.092119135477</v>
      </c>
      <c r="O4334" s="143">
        <f t="shared" si="2261"/>
        <v>61775.28</v>
      </c>
      <c r="P4334" s="143">
        <f t="shared" si="2262"/>
        <v>54478.2</v>
      </c>
      <c r="Q4334" s="143">
        <f t="shared" si="2263"/>
        <v>46872.833029783869</v>
      </c>
      <c r="R4334" s="143">
        <f t="shared" si="2264"/>
        <v>32570.146059567738</v>
      </c>
      <c r="S4334" s="143">
        <f t="shared" si="2265"/>
        <v>58126.74</v>
      </c>
      <c r="T4334" s="143">
        <f t="shared" si="2266"/>
        <v>24350.99243221201</v>
      </c>
      <c r="U4334" s="194">
        <f t="shared" si="2267"/>
        <v>0.44698599498904168</v>
      </c>
      <c r="V4334" s="188" t="str">
        <f t="shared" si="2268"/>
        <v>MENOR</v>
      </c>
      <c r="W4334" s="188">
        <f t="shared" si="2269"/>
        <v>10662.092119135477</v>
      </c>
      <c r="X4334" s="143">
        <f t="shared" si="2270"/>
        <v>10662</v>
      </c>
    </row>
    <row r="4335" spans="1:24" ht="69" x14ac:dyDescent="0.25">
      <c r="A4335" s="20" t="s">
        <v>139</v>
      </c>
      <c r="B4335" s="20">
        <v>4912</v>
      </c>
      <c r="C4335" s="31" t="s">
        <v>1411</v>
      </c>
      <c r="D4335" s="58" t="s">
        <v>1412</v>
      </c>
      <c r="E4335" s="20" t="s">
        <v>7</v>
      </c>
      <c r="F4335" s="23" t="s">
        <v>334</v>
      </c>
      <c r="G4335" s="169">
        <v>275582</v>
      </c>
      <c r="H4335" s="36">
        <v>158.16999999999999</v>
      </c>
      <c r="I4335" s="50">
        <v>151.76</v>
      </c>
      <c r="J4335" s="155">
        <f t="shared" si="2259"/>
        <v>287221.96191354771</v>
      </c>
      <c r="K4335" s="182">
        <v>780487.67999999993</v>
      </c>
      <c r="L4335" s="143">
        <v>851637.49439999997</v>
      </c>
      <c r="M4335" s="143">
        <v>868501.60320000001</v>
      </c>
      <c r="N4335" s="143">
        <f t="shared" si="2260"/>
        <v>287221.96191354771</v>
      </c>
      <c r="O4335" s="143">
        <f t="shared" si="2261"/>
        <v>868501.60320000001</v>
      </c>
      <c r="P4335" s="143">
        <f t="shared" si="2262"/>
        <v>780487.67999999993</v>
      </c>
      <c r="Q4335" s="143">
        <f t="shared" si="2263"/>
        <v>696962.18487838691</v>
      </c>
      <c r="R4335" s="143">
        <f t="shared" si="2264"/>
        <v>533854.82095677382</v>
      </c>
      <c r="S4335" s="143">
        <f t="shared" si="2265"/>
        <v>824494.64159999997</v>
      </c>
      <c r="T4335" s="143">
        <f t="shared" si="2266"/>
        <v>275810.18960165989</v>
      </c>
      <c r="U4335" s="194">
        <f t="shared" si="2267"/>
        <v>0.35338186196822469</v>
      </c>
      <c r="V4335" s="188" t="str">
        <f t="shared" si="2268"/>
        <v>MENOR</v>
      </c>
      <c r="W4335" s="188">
        <f t="shared" si="2269"/>
        <v>287221.96191354771</v>
      </c>
      <c r="X4335" s="143">
        <f t="shared" si="2270"/>
        <v>287222</v>
      </c>
    </row>
    <row r="4336" spans="1:24" ht="55.2" x14ac:dyDescent="0.25">
      <c r="A4336" s="20" t="s">
        <v>140</v>
      </c>
      <c r="B4336" s="20">
        <v>4912</v>
      </c>
      <c r="C4336" s="31" t="s">
        <v>1387</v>
      </c>
      <c r="D4336" s="58" t="s">
        <v>1388</v>
      </c>
      <c r="E4336" s="20" t="s">
        <v>7</v>
      </c>
      <c r="F4336" s="23" t="s">
        <v>334</v>
      </c>
      <c r="G4336" s="169">
        <v>21358</v>
      </c>
      <c r="H4336" s="36">
        <v>158.16999999999999</v>
      </c>
      <c r="I4336" s="50">
        <v>151.76</v>
      </c>
      <c r="J4336" s="155">
        <f t="shared" si="2259"/>
        <v>22260.113732208752</v>
      </c>
      <c r="K4336" s="182">
        <v>317432.5</v>
      </c>
      <c r="L4336" s="143">
        <v>352667.50750000001</v>
      </c>
      <c r="M4336" s="143">
        <v>359651.02250000002</v>
      </c>
      <c r="N4336" s="143">
        <f t="shared" si="2260"/>
        <v>22260.113732208752</v>
      </c>
      <c r="O4336" s="143">
        <f t="shared" si="2261"/>
        <v>359651.02250000002</v>
      </c>
      <c r="P4336" s="143">
        <f t="shared" si="2262"/>
        <v>317432.5</v>
      </c>
      <c r="Q4336" s="143">
        <f t="shared" si="2263"/>
        <v>263002.78593305219</v>
      </c>
      <c r="R4336" s="143">
        <f t="shared" si="2264"/>
        <v>169846.30686610437</v>
      </c>
      <c r="S4336" s="143">
        <f t="shared" si="2265"/>
        <v>338541.76124999998</v>
      </c>
      <c r="T4336" s="143">
        <f t="shared" si="2266"/>
        <v>161555.22473444536</v>
      </c>
      <c r="U4336" s="194">
        <f t="shared" si="2267"/>
        <v>0.50894355409243019</v>
      </c>
      <c r="V4336" s="188" t="str">
        <f t="shared" si="2268"/>
        <v>MENOR</v>
      </c>
      <c r="W4336" s="188">
        <f t="shared" si="2269"/>
        <v>22260.113732208752</v>
      </c>
      <c r="X4336" s="143">
        <f t="shared" si="2270"/>
        <v>22260</v>
      </c>
    </row>
    <row r="4337" spans="1:24" ht="41.4" x14ac:dyDescent="0.25">
      <c r="A4337" s="20" t="s">
        <v>141</v>
      </c>
      <c r="B4337" s="20">
        <v>4912</v>
      </c>
      <c r="C4337" s="31" t="s">
        <v>1389</v>
      </c>
      <c r="D4337" s="58" t="s">
        <v>1390</v>
      </c>
      <c r="E4337" s="20" t="s">
        <v>7</v>
      </c>
      <c r="F4337" s="23" t="s">
        <v>334</v>
      </c>
      <c r="G4337" s="169">
        <v>3985</v>
      </c>
      <c r="H4337" s="36">
        <v>158.16999999999999</v>
      </c>
      <c r="I4337" s="50">
        <v>151.76</v>
      </c>
      <c r="J4337" s="155">
        <f t="shared" si="2259"/>
        <v>4153.3174090669481</v>
      </c>
      <c r="K4337" s="182">
        <v>6664</v>
      </c>
      <c r="L4337" s="143">
        <v>7031.1149999999998</v>
      </c>
      <c r="M4337" s="143">
        <v>7170.3450000000003</v>
      </c>
      <c r="N4337" s="143">
        <f t="shared" si="2260"/>
        <v>4153.3174090669481</v>
      </c>
      <c r="O4337" s="143">
        <f t="shared" si="2261"/>
        <v>7170.3450000000003</v>
      </c>
      <c r="P4337" s="143">
        <f t="shared" si="2262"/>
        <v>6664</v>
      </c>
      <c r="Q4337" s="143">
        <f t="shared" si="2263"/>
        <v>6254.694352266737</v>
      </c>
      <c r="R4337" s="143">
        <f t="shared" si="2264"/>
        <v>5408.6587045334745</v>
      </c>
      <c r="S4337" s="143">
        <f t="shared" si="2265"/>
        <v>6917.1725000000006</v>
      </c>
      <c r="T4337" s="143">
        <f t="shared" si="2266"/>
        <v>1417.105183299027</v>
      </c>
      <c r="U4337" s="194">
        <f t="shared" si="2267"/>
        <v>0.21265083782998603</v>
      </c>
      <c r="V4337" s="188" t="str">
        <f t="shared" si="2268"/>
        <v>MENOR</v>
      </c>
      <c r="W4337" s="188">
        <f t="shared" si="2269"/>
        <v>4153.3174090669481</v>
      </c>
      <c r="X4337" s="143">
        <f t="shared" si="2270"/>
        <v>4153</v>
      </c>
    </row>
    <row r="4338" spans="1:24" ht="41.4" x14ac:dyDescent="0.25">
      <c r="A4338" s="20" t="s">
        <v>142</v>
      </c>
      <c r="B4338" s="20">
        <v>4912</v>
      </c>
      <c r="C4338" s="31" t="s">
        <v>1932</v>
      </c>
      <c r="D4338" s="58" t="s">
        <v>1392</v>
      </c>
      <c r="E4338" s="20" t="s">
        <v>7</v>
      </c>
      <c r="F4338" s="23" t="s">
        <v>334</v>
      </c>
      <c r="G4338" s="169">
        <v>33845</v>
      </c>
      <c r="H4338" s="36">
        <v>158.16999999999999</v>
      </c>
      <c r="I4338" s="50">
        <v>151.76</v>
      </c>
      <c r="J4338" s="155">
        <f t="shared" si="2259"/>
        <v>35274.536439114396</v>
      </c>
      <c r="K4338" s="182">
        <v>356702.5</v>
      </c>
      <c r="L4338" s="143">
        <v>389746.1225</v>
      </c>
      <c r="M4338" s="143">
        <v>397463.86749999999</v>
      </c>
      <c r="N4338" s="143">
        <f t="shared" si="2260"/>
        <v>35274.536439114396</v>
      </c>
      <c r="O4338" s="143">
        <f t="shared" si="2261"/>
        <v>397463.86749999999</v>
      </c>
      <c r="P4338" s="143">
        <f t="shared" si="2262"/>
        <v>356702.5</v>
      </c>
      <c r="Q4338" s="143">
        <f t="shared" si="2263"/>
        <v>294796.75660977856</v>
      </c>
      <c r="R4338" s="143">
        <f t="shared" si="2264"/>
        <v>195988.51821955718</v>
      </c>
      <c r="S4338" s="143">
        <f t="shared" si="2265"/>
        <v>377083.18374999997</v>
      </c>
      <c r="T4338" s="143">
        <f t="shared" si="2266"/>
        <v>173915.70905518846</v>
      </c>
      <c r="U4338" s="194">
        <f t="shared" si="2267"/>
        <v>0.48756515318840898</v>
      </c>
      <c r="V4338" s="188" t="str">
        <f t="shared" si="2268"/>
        <v>MENOR</v>
      </c>
      <c r="W4338" s="188">
        <f t="shared" si="2269"/>
        <v>35274.536439114396</v>
      </c>
      <c r="X4338" s="143">
        <f t="shared" si="2270"/>
        <v>35275</v>
      </c>
    </row>
    <row r="4339" spans="1:24" ht="41.4" x14ac:dyDescent="0.25">
      <c r="A4339" s="20" t="s">
        <v>143</v>
      </c>
      <c r="B4339" s="20">
        <v>4912</v>
      </c>
      <c r="C4339" s="31" t="s">
        <v>1413</v>
      </c>
      <c r="D4339" s="58" t="s">
        <v>1392</v>
      </c>
      <c r="E4339" s="20" t="s">
        <v>7</v>
      </c>
      <c r="F4339" s="23" t="s">
        <v>334</v>
      </c>
      <c r="G4339" s="169">
        <v>92163</v>
      </c>
      <c r="H4339" s="36">
        <v>158.16999999999999</v>
      </c>
      <c r="I4339" s="50">
        <v>151.76</v>
      </c>
      <c r="J4339" s="155">
        <f t="shared" si="2259"/>
        <v>96055.757182393252</v>
      </c>
      <c r="K4339" s="182">
        <v>780887.52</v>
      </c>
      <c r="L4339" s="143">
        <v>845031.85200000007</v>
      </c>
      <c r="M4339" s="143">
        <v>861765.15599999996</v>
      </c>
      <c r="N4339" s="143">
        <f t="shared" si="2260"/>
        <v>96055.757182393252</v>
      </c>
      <c r="O4339" s="143">
        <f t="shared" si="2261"/>
        <v>861765.15599999996</v>
      </c>
      <c r="P4339" s="143">
        <f t="shared" si="2262"/>
        <v>780887.52</v>
      </c>
      <c r="Q4339" s="143">
        <f t="shared" si="2263"/>
        <v>645935.07129559829</v>
      </c>
      <c r="R4339" s="143">
        <f t="shared" si="2264"/>
        <v>438471.63859119662</v>
      </c>
      <c r="S4339" s="143">
        <f t="shared" si="2265"/>
        <v>821326.33799999999</v>
      </c>
      <c r="T4339" s="143">
        <f t="shared" si="2266"/>
        <v>368239.76657031901</v>
      </c>
      <c r="U4339" s="194">
        <f t="shared" si="2267"/>
        <v>0.4715656956206945</v>
      </c>
      <c r="V4339" s="188" t="str">
        <f t="shared" si="2268"/>
        <v>MENOR</v>
      </c>
      <c r="W4339" s="188">
        <f t="shared" si="2269"/>
        <v>96055.757182393252</v>
      </c>
      <c r="X4339" s="143">
        <f t="shared" si="2270"/>
        <v>96056</v>
      </c>
    </row>
    <row r="4340" spans="1:24" ht="41.4" x14ac:dyDescent="0.25">
      <c r="A4340" s="20" t="s">
        <v>144</v>
      </c>
      <c r="B4340" s="20">
        <v>4912</v>
      </c>
      <c r="C4340" s="31" t="s">
        <v>1414</v>
      </c>
      <c r="D4340" s="58" t="s">
        <v>1395</v>
      </c>
      <c r="E4340" s="20" t="s">
        <v>7</v>
      </c>
      <c r="F4340" s="23" t="s">
        <v>334</v>
      </c>
      <c r="G4340" s="169">
        <v>22447</v>
      </c>
      <c r="H4340" s="36">
        <v>158.16999999999999</v>
      </c>
      <c r="I4340" s="50">
        <v>151.76</v>
      </c>
      <c r="J4340" s="155">
        <f t="shared" si="2259"/>
        <v>23395.110635213496</v>
      </c>
      <c r="K4340" s="182">
        <v>215059.18</v>
      </c>
      <c r="L4340" s="143">
        <v>237137.2738</v>
      </c>
      <c r="M4340" s="143">
        <v>241833.06140000001</v>
      </c>
      <c r="N4340" s="143">
        <f t="shared" si="2260"/>
        <v>23395.110635213496</v>
      </c>
      <c r="O4340" s="143">
        <f t="shared" si="2261"/>
        <v>241833.06140000001</v>
      </c>
      <c r="P4340" s="143">
        <f t="shared" si="2262"/>
        <v>215059.18</v>
      </c>
      <c r="Q4340" s="143">
        <f t="shared" si="2263"/>
        <v>179356.15645880337</v>
      </c>
      <c r="R4340" s="143">
        <f t="shared" si="2264"/>
        <v>119227.14531760674</v>
      </c>
      <c r="S4340" s="143">
        <f t="shared" si="2265"/>
        <v>228446.1207</v>
      </c>
      <c r="T4340" s="143">
        <f t="shared" si="2266"/>
        <v>104627.2349448263</v>
      </c>
      <c r="U4340" s="194">
        <f t="shared" si="2267"/>
        <v>0.48650438890739889</v>
      </c>
      <c r="V4340" s="188" t="str">
        <f t="shared" si="2268"/>
        <v>MENOR</v>
      </c>
      <c r="W4340" s="188">
        <f t="shared" si="2269"/>
        <v>23395.110635213496</v>
      </c>
      <c r="X4340" s="143">
        <f t="shared" si="2270"/>
        <v>23395</v>
      </c>
    </row>
    <row r="4341" spans="1:24" ht="41.4" x14ac:dyDescent="0.25">
      <c r="A4341" s="20" t="s">
        <v>146</v>
      </c>
      <c r="B4341" s="20">
        <v>4912</v>
      </c>
      <c r="C4341" s="31" t="s">
        <v>1415</v>
      </c>
      <c r="D4341" s="58" t="s">
        <v>1395</v>
      </c>
      <c r="E4341" s="20" t="s">
        <v>7</v>
      </c>
      <c r="F4341" s="23" t="s">
        <v>334</v>
      </c>
      <c r="G4341" s="169">
        <v>14539</v>
      </c>
      <c r="H4341" s="36">
        <v>158.16999999999999</v>
      </c>
      <c r="I4341" s="50">
        <v>151.76</v>
      </c>
      <c r="J4341" s="155">
        <f t="shared" si="2259"/>
        <v>15153.094557195573</v>
      </c>
      <c r="K4341" s="182">
        <v>217032.2</v>
      </c>
      <c r="L4341" s="143">
        <v>239130.024</v>
      </c>
      <c r="M4341" s="143">
        <v>243865.272</v>
      </c>
      <c r="N4341" s="143">
        <f t="shared" si="2260"/>
        <v>15153.094557195573</v>
      </c>
      <c r="O4341" s="143">
        <f t="shared" si="2261"/>
        <v>243865.272</v>
      </c>
      <c r="P4341" s="143">
        <f t="shared" si="2262"/>
        <v>217032.2</v>
      </c>
      <c r="Q4341" s="143">
        <f t="shared" si="2263"/>
        <v>178795.1476392989</v>
      </c>
      <c r="R4341" s="143">
        <f t="shared" si="2264"/>
        <v>116092.6472785978</v>
      </c>
      <c r="S4341" s="143">
        <f t="shared" si="2265"/>
        <v>230448.736</v>
      </c>
      <c r="T4341" s="143">
        <f t="shared" si="2266"/>
        <v>109719.66110644452</v>
      </c>
      <c r="U4341" s="194">
        <f t="shared" si="2267"/>
        <v>0.50554554165900045</v>
      </c>
      <c r="V4341" s="188" t="str">
        <f t="shared" si="2268"/>
        <v>MENOR</v>
      </c>
      <c r="W4341" s="188">
        <f t="shared" si="2269"/>
        <v>15153.094557195573</v>
      </c>
      <c r="X4341" s="143">
        <f t="shared" si="2270"/>
        <v>15153</v>
      </c>
    </row>
    <row r="4342" spans="1:24" ht="82.8" x14ac:dyDescent="0.25">
      <c r="A4342" s="20" t="s">
        <v>147</v>
      </c>
      <c r="B4342" s="20">
        <v>4912</v>
      </c>
      <c r="C4342" s="31" t="s">
        <v>1399</v>
      </c>
      <c r="D4342" s="58" t="s">
        <v>506</v>
      </c>
      <c r="E4342" s="20" t="s">
        <v>7</v>
      </c>
      <c r="F4342" s="23" t="s">
        <v>334</v>
      </c>
      <c r="G4342" s="169">
        <v>47242</v>
      </c>
      <c r="H4342" s="36">
        <v>158.16999999999999</v>
      </c>
      <c r="I4342" s="50">
        <v>151.76</v>
      </c>
      <c r="J4342" s="155">
        <f t="shared" si="2259"/>
        <v>49237.395492883501</v>
      </c>
      <c r="K4342" s="182">
        <v>247500.96</v>
      </c>
      <c r="L4342" s="143">
        <v>274527.18089999998</v>
      </c>
      <c r="M4342" s="143">
        <v>279963.3627</v>
      </c>
      <c r="N4342" s="143">
        <f t="shared" si="2260"/>
        <v>49237.395492883501</v>
      </c>
      <c r="O4342" s="143">
        <f t="shared" si="2261"/>
        <v>279963.3627</v>
      </c>
      <c r="P4342" s="143">
        <f t="shared" si="2262"/>
        <v>247500.96</v>
      </c>
      <c r="Q4342" s="143">
        <f t="shared" si="2263"/>
        <v>212807.22477322083</v>
      </c>
      <c r="R4342" s="143">
        <f t="shared" si="2264"/>
        <v>148369.17774644174</v>
      </c>
      <c r="S4342" s="143">
        <f t="shared" si="2265"/>
        <v>263732.16135000001</v>
      </c>
      <c r="T4342" s="143">
        <f t="shared" si="2266"/>
        <v>109966.72854446583</v>
      </c>
      <c r="U4342" s="194">
        <f t="shared" si="2267"/>
        <v>0.44430829094346075</v>
      </c>
      <c r="V4342" s="188" t="str">
        <f t="shared" si="2268"/>
        <v>MENOR</v>
      </c>
      <c r="W4342" s="188">
        <f t="shared" si="2269"/>
        <v>49237.395492883501</v>
      </c>
      <c r="X4342" s="143">
        <f t="shared" si="2270"/>
        <v>49237</v>
      </c>
    </row>
    <row r="4343" spans="1:24" ht="41.4" x14ac:dyDescent="0.25">
      <c r="A4343" s="20" t="s">
        <v>149</v>
      </c>
      <c r="B4343" s="20">
        <v>4912</v>
      </c>
      <c r="C4343" s="31" t="s">
        <v>1933</v>
      </c>
      <c r="D4343" s="58" t="s">
        <v>1934</v>
      </c>
      <c r="E4343" s="20" t="s">
        <v>7</v>
      </c>
      <c r="F4343" s="23" t="s">
        <v>334</v>
      </c>
      <c r="G4343" s="169">
        <v>57022</v>
      </c>
      <c r="H4343" s="36">
        <v>158.16999999999999</v>
      </c>
      <c r="I4343" s="50">
        <v>151.76</v>
      </c>
      <c r="J4343" s="155">
        <f t="shared" si="2259"/>
        <v>59430.480627306279</v>
      </c>
      <c r="K4343" s="182">
        <v>381047.52</v>
      </c>
      <c r="L4343" s="143">
        <v>398602.92359999998</v>
      </c>
      <c r="M4343" s="143">
        <v>406496.05080000003</v>
      </c>
      <c r="N4343" s="143">
        <f t="shared" si="2260"/>
        <v>59430.480627306279</v>
      </c>
      <c r="O4343" s="143">
        <f t="shared" si="2261"/>
        <v>406496.05080000003</v>
      </c>
      <c r="P4343" s="143">
        <f t="shared" si="2262"/>
        <v>381047.52</v>
      </c>
      <c r="Q4343" s="143">
        <f t="shared" si="2263"/>
        <v>311394.24375682656</v>
      </c>
      <c r="R4343" s="143">
        <f t="shared" si="2264"/>
        <v>220239.00031365314</v>
      </c>
      <c r="S4343" s="143">
        <f t="shared" si="2265"/>
        <v>393771.78540000005</v>
      </c>
      <c r="T4343" s="143">
        <f t="shared" si="2266"/>
        <v>168312.23402223125</v>
      </c>
      <c r="U4343" s="194">
        <f t="shared" si="2267"/>
        <v>0.44170930182731866</v>
      </c>
      <c r="V4343" s="188" t="str">
        <f t="shared" si="2268"/>
        <v>MENOR</v>
      </c>
      <c r="W4343" s="188">
        <f t="shared" si="2269"/>
        <v>59430.480627306279</v>
      </c>
      <c r="X4343" s="143">
        <f t="shared" si="2270"/>
        <v>59430</v>
      </c>
    </row>
    <row r="4344" spans="1:24" ht="55.2" x14ac:dyDescent="0.25">
      <c r="A4344" s="20" t="s">
        <v>152</v>
      </c>
      <c r="B4344" s="20">
        <v>4912</v>
      </c>
      <c r="C4344" s="31" t="s">
        <v>1935</v>
      </c>
      <c r="D4344" s="58" t="s">
        <v>1388</v>
      </c>
      <c r="E4344" s="20" t="s">
        <v>7</v>
      </c>
      <c r="F4344" s="23" t="s">
        <v>334</v>
      </c>
      <c r="G4344" s="169">
        <v>35856</v>
      </c>
      <c r="H4344" s="36">
        <v>158.16999999999999</v>
      </c>
      <c r="I4344" s="50">
        <v>151.76</v>
      </c>
      <c r="J4344" s="155">
        <f t="shared" si="2259"/>
        <v>37370.476541908276</v>
      </c>
      <c r="K4344" s="182">
        <v>256302.2</v>
      </c>
      <c r="L4344" s="143">
        <v>277691.78360000002</v>
      </c>
      <c r="M4344" s="143">
        <v>283190.63079999998</v>
      </c>
      <c r="N4344" s="143">
        <f t="shared" si="2260"/>
        <v>37370.476541908276</v>
      </c>
      <c r="O4344" s="143">
        <f t="shared" si="2261"/>
        <v>283190.63079999998</v>
      </c>
      <c r="P4344" s="143">
        <f t="shared" si="2262"/>
        <v>256302.2</v>
      </c>
      <c r="Q4344" s="143">
        <f t="shared" si="2263"/>
        <v>213638.77273547708</v>
      </c>
      <c r="R4344" s="143">
        <f t="shared" si="2264"/>
        <v>146836.33827095415</v>
      </c>
      <c r="S4344" s="143">
        <f t="shared" si="2265"/>
        <v>269746.4154</v>
      </c>
      <c r="T4344" s="143">
        <f t="shared" si="2266"/>
        <v>118083.20432358584</v>
      </c>
      <c r="U4344" s="194">
        <f t="shared" si="2267"/>
        <v>0.46071865291669695</v>
      </c>
      <c r="V4344" s="188" t="str">
        <f t="shared" si="2268"/>
        <v>MENOR</v>
      </c>
      <c r="W4344" s="188">
        <f t="shared" si="2269"/>
        <v>37370.476541908276</v>
      </c>
      <c r="X4344" s="143">
        <f t="shared" si="2270"/>
        <v>37370</v>
      </c>
    </row>
    <row r="4345" spans="1:24" ht="41.4" x14ac:dyDescent="0.25">
      <c r="A4345" s="20" t="s">
        <v>153</v>
      </c>
      <c r="B4345" s="20">
        <v>4912</v>
      </c>
      <c r="C4345" s="31" t="s">
        <v>533</v>
      </c>
      <c r="D4345" s="58" t="s">
        <v>534</v>
      </c>
      <c r="E4345" s="20" t="s">
        <v>7</v>
      </c>
      <c r="F4345" s="23" t="s">
        <v>334</v>
      </c>
      <c r="G4345" s="169">
        <v>70685</v>
      </c>
      <c r="H4345" s="36">
        <v>158.16999999999999</v>
      </c>
      <c r="I4345" s="50">
        <v>151.76</v>
      </c>
      <c r="J4345" s="155">
        <f t="shared" si="2259"/>
        <v>73670.574920927786</v>
      </c>
      <c r="K4345" s="182">
        <v>373981.3</v>
      </c>
      <c r="L4345" s="143">
        <v>412059.39600000001</v>
      </c>
      <c r="M4345" s="143">
        <v>420218.98800000001</v>
      </c>
      <c r="N4345" s="143">
        <f t="shared" si="2260"/>
        <v>73670.574920927786</v>
      </c>
      <c r="O4345" s="143">
        <f t="shared" si="2261"/>
        <v>420218.98800000001</v>
      </c>
      <c r="P4345" s="143">
        <f t="shared" si="2262"/>
        <v>373981.3</v>
      </c>
      <c r="Q4345" s="143">
        <f t="shared" si="2263"/>
        <v>319982.564730232</v>
      </c>
      <c r="R4345" s="143">
        <f t="shared" si="2264"/>
        <v>223825.9374604639</v>
      </c>
      <c r="S4345" s="143">
        <f t="shared" si="2265"/>
        <v>397100.14399999997</v>
      </c>
      <c r="T4345" s="143">
        <f t="shared" si="2266"/>
        <v>165439.76057883888</v>
      </c>
      <c r="U4345" s="194">
        <f t="shared" si="2267"/>
        <v>0.44237441973392488</v>
      </c>
      <c r="V4345" s="188" t="str">
        <f t="shared" si="2268"/>
        <v>MENOR</v>
      </c>
      <c r="W4345" s="188">
        <f t="shared" si="2269"/>
        <v>73670.574920927786</v>
      </c>
      <c r="X4345" s="143">
        <f t="shared" si="2270"/>
        <v>73671</v>
      </c>
    </row>
    <row r="4346" spans="1:24" ht="41.4" x14ac:dyDescent="0.25">
      <c r="A4346" s="20" t="s">
        <v>154</v>
      </c>
      <c r="B4346" s="20">
        <v>4912</v>
      </c>
      <c r="C4346" s="31" t="s">
        <v>1400</v>
      </c>
      <c r="D4346" s="58" t="s">
        <v>1401</v>
      </c>
      <c r="E4346" s="20" t="s">
        <v>7</v>
      </c>
      <c r="F4346" s="23" t="s">
        <v>334</v>
      </c>
      <c r="G4346" s="169">
        <v>11216</v>
      </c>
      <c r="H4346" s="36">
        <v>158.16999999999999</v>
      </c>
      <c r="I4346" s="50">
        <v>151.76</v>
      </c>
      <c r="J4346" s="155">
        <f t="shared" si="2259"/>
        <v>11689.738534528204</v>
      </c>
      <c r="K4346" s="182">
        <v>380647.67999999999</v>
      </c>
      <c r="L4346" s="143">
        <v>408482.5416</v>
      </c>
      <c r="M4346" s="143">
        <v>416571.30479999998</v>
      </c>
      <c r="N4346" s="143">
        <f t="shared" si="2260"/>
        <v>11689.738534528204</v>
      </c>
      <c r="O4346" s="143">
        <f t="shared" si="2261"/>
        <v>416571.30479999998</v>
      </c>
      <c r="P4346" s="143">
        <f t="shared" si="2262"/>
        <v>380647.67999999999</v>
      </c>
      <c r="Q4346" s="143">
        <f t="shared" si="2263"/>
        <v>304347.81623363204</v>
      </c>
      <c r="R4346" s="143">
        <f t="shared" si="2264"/>
        <v>196168.70926726409</v>
      </c>
      <c r="S4346" s="143">
        <f t="shared" si="2265"/>
        <v>398609.49239999999</v>
      </c>
      <c r="T4346" s="143">
        <f t="shared" si="2266"/>
        <v>195711.15797388391</v>
      </c>
      <c r="U4346" s="194">
        <f t="shared" si="2267"/>
        <v>0.51415302984083311</v>
      </c>
      <c r="V4346" s="188" t="str">
        <f t="shared" si="2268"/>
        <v>MENOR</v>
      </c>
      <c r="W4346" s="188">
        <f t="shared" si="2269"/>
        <v>11689.738534528204</v>
      </c>
      <c r="X4346" s="143">
        <f t="shared" si="2270"/>
        <v>11690</v>
      </c>
    </row>
    <row r="4347" spans="1:24" x14ac:dyDescent="0.25">
      <c r="A4347" s="52" t="s">
        <v>185</v>
      </c>
      <c r="B4347" s="34" t="s">
        <v>1416</v>
      </c>
      <c r="C4347" s="35"/>
      <c r="D4347" s="17"/>
      <c r="E4347" s="17"/>
      <c r="F4347" s="17"/>
      <c r="G4347" s="138"/>
      <c r="H4347" s="18"/>
      <c r="I4347" s="18"/>
      <c r="J4347" s="138"/>
      <c r="K4347" s="178"/>
      <c r="L4347" s="139"/>
      <c r="M4347" s="139"/>
      <c r="N4347" s="139"/>
      <c r="O4347" s="139"/>
      <c r="P4347" s="139"/>
      <c r="Q4347" s="139"/>
      <c r="R4347" s="139"/>
      <c r="S4347" s="139"/>
      <c r="T4347" s="139"/>
      <c r="U4347" s="193"/>
      <c r="V4347" s="52"/>
      <c r="W4347" s="139"/>
      <c r="X4347" s="139"/>
    </row>
    <row r="4348" spans="1:24" ht="55.2" x14ac:dyDescent="0.25">
      <c r="A4348" s="20" t="s">
        <v>187</v>
      </c>
      <c r="B4348" s="20">
        <v>4912</v>
      </c>
      <c r="C4348" s="31" t="s">
        <v>1936</v>
      </c>
      <c r="D4348" s="58" t="s">
        <v>1418</v>
      </c>
      <c r="E4348" s="20" t="s">
        <v>13</v>
      </c>
      <c r="F4348" s="23" t="s">
        <v>334</v>
      </c>
      <c r="G4348" s="169">
        <v>35667</v>
      </c>
      <c r="H4348" s="36">
        <v>158.16999999999999</v>
      </c>
      <c r="I4348" s="50">
        <v>151.76</v>
      </c>
      <c r="J4348" s="155">
        <f t="shared" ref="J4348:J4372" si="2271">G4348*(H4348/I4348)</f>
        <v>37173.493608328943</v>
      </c>
      <c r="K4348" s="182">
        <v>243081.3</v>
      </c>
      <c r="L4348" s="143">
        <v>267831.39600000001</v>
      </c>
      <c r="M4348" s="143">
        <v>273134.98800000001</v>
      </c>
      <c r="N4348" s="143">
        <f t="shared" ref="N4348:N4372" si="2272">MIN(J4348,K4348,L4348,M4348)</f>
        <v>37173.493608328943</v>
      </c>
      <c r="O4348" s="143">
        <f t="shared" ref="O4348:O4372" si="2273">MAX(J4348,K4348,L4348,M4348)</f>
        <v>273134.98800000001</v>
      </c>
      <c r="P4348" s="143">
        <f t="shared" ref="P4348:P4372" si="2274">MEDIAN(J4348,K4348,L4348,M4348,)</f>
        <v>243081.3</v>
      </c>
      <c r="Q4348" s="143">
        <f t="shared" ref="Q4348:Q4372" si="2275">AVERAGE(J4348,K4348,L4348,M4348)</f>
        <v>205305.29440208225</v>
      </c>
      <c r="R4348" s="143">
        <f t="shared" ref="R4348:R4372" si="2276">AVERAGE(N4348,P4348)</f>
        <v>140127.39680416445</v>
      </c>
      <c r="S4348" s="143">
        <f t="shared" ref="S4348:S4372" si="2277">AVERAGE(O4348,P4348)</f>
        <v>258108.144</v>
      </c>
      <c r="T4348" s="143">
        <f t="shared" ref="T4348:T4372" si="2278">STDEVA(J4348,K4348,L4348,M4348)</f>
        <v>112850.50546586662</v>
      </c>
      <c r="U4348" s="194">
        <f t="shared" ref="U4348:U4372" si="2279">T4348/P4348</f>
        <v>0.46425004912293388</v>
      </c>
      <c r="V4348" s="188" t="str">
        <f t="shared" ref="V4348:V4372" si="2280">IF(U4348&lt;=70%,"MENOR",IF(AND(U4348&gt;70%,U4348&lt;=90%),"[PROM MEN-MED]","PROMEDIO"))</f>
        <v>MENOR</v>
      </c>
      <c r="W4348" s="188">
        <f t="shared" ref="W4348:W4372" si="2281">IF(U4348&lt;=70%,N4348,IF(AND(U4348&gt;70%,U4348&lt;=90%),R4348,Q4348))</f>
        <v>37173.493608328943</v>
      </c>
      <c r="X4348" s="143">
        <f t="shared" ref="X4348:X4372" si="2282">ROUND(W4348,0)</f>
        <v>37173</v>
      </c>
    </row>
    <row r="4349" spans="1:24" ht="41.4" x14ac:dyDescent="0.25">
      <c r="A4349" s="20" t="s">
        <v>188</v>
      </c>
      <c r="B4349" s="20">
        <v>4912</v>
      </c>
      <c r="C4349" s="31" t="s">
        <v>1423</v>
      </c>
      <c r="D4349" s="58" t="s">
        <v>1424</v>
      </c>
      <c r="E4349" s="20" t="s">
        <v>7</v>
      </c>
      <c r="F4349" s="23" t="s">
        <v>334</v>
      </c>
      <c r="G4349" s="169">
        <v>18263</v>
      </c>
      <c r="H4349" s="36">
        <v>158.16999999999999</v>
      </c>
      <c r="I4349" s="50">
        <v>151.76</v>
      </c>
      <c r="J4349" s="155">
        <f t="shared" si="2271"/>
        <v>19034.387915129151</v>
      </c>
      <c r="K4349" s="182">
        <v>164148.6</v>
      </c>
      <c r="L4349" s="143">
        <v>177847.54680000001</v>
      </c>
      <c r="M4349" s="143">
        <v>181369.28039999999</v>
      </c>
      <c r="N4349" s="143">
        <f t="shared" si="2272"/>
        <v>19034.387915129151</v>
      </c>
      <c r="O4349" s="143">
        <f t="shared" si="2273"/>
        <v>181369.28039999999</v>
      </c>
      <c r="P4349" s="143">
        <f t="shared" si="2274"/>
        <v>164148.6</v>
      </c>
      <c r="Q4349" s="143">
        <f t="shared" si="2275"/>
        <v>135599.95377878228</v>
      </c>
      <c r="R4349" s="143">
        <f t="shared" si="2276"/>
        <v>91591.493957564584</v>
      </c>
      <c r="S4349" s="143">
        <f t="shared" si="2277"/>
        <v>172758.94020000001</v>
      </c>
      <c r="T4349" s="143">
        <f t="shared" si="2278"/>
        <v>78064.602993554974</v>
      </c>
      <c r="U4349" s="194">
        <f t="shared" si="2279"/>
        <v>0.4755727614707343</v>
      </c>
      <c r="V4349" s="188" t="str">
        <f t="shared" si="2280"/>
        <v>MENOR</v>
      </c>
      <c r="W4349" s="188">
        <f t="shared" si="2281"/>
        <v>19034.387915129151</v>
      </c>
      <c r="X4349" s="143">
        <f t="shared" si="2282"/>
        <v>19034</v>
      </c>
    </row>
    <row r="4350" spans="1:24" ht="55.2" x14ac:dyDescent="0.25">
      <c r="A4350" s="20" t="s">
        <v>189</v>
      </c>
      <c r="B4350" s="20">
        <v>4912</v>
      </c>
      <c r="C4350" s="31" t="s">
        <v>1425</v>
      </c>
      <c r="D4350" s="58" t="s">
        <v>1426</v>
      </c>
      <c r="E4350" s="20" t="s">
        <v>7</v>
      </c>
      <c r="F4350" s="23" t="s">
        <v>334</v>
      </c>
      <c r="G4350" s="169">
        <v>16105</v>
      </c>
      <c r="H4350" s="36">
        <v>158.16999999999999</v>
      </c>
      <c r="I4350" s="50">
        <v>151.76</v>
      </c>
      <c r="J4350" s="155">
        <f t="shared" si="2271"/>
        <v>16785.238863995783</v>
      </c>
      <c r="K4350" s="182">
        <v>127149.12</v>
      </c>
      <c r="L4350" s="143">
        <v>137593.51199999999</v>
      </c>
      <c r="M4350" s="143">
        <v>140318.136</v>
      </c>
      <c r="N4350" s="143">
        <f t="shared" si="2272"/>
        <v>16785.238863995783</v>
      </c>
      <c r="O4350" s="143">
        <f t="shared" si="2273"/>
        <v>140318.136</v>
      </c>
      <c r="P4350" s="143">
        <f t="shared" si="2274"/>
        <v>127149.12</v>
      </c>
      <c r="Q4350" s="143">
        <f t="shared" si="2275"/>
        <v>105461.50171599894</v>
      </c>
      <c r="R4350" s="143">
        <f t="shared" si="2276"/>
        <v>71967.179431997894</v>
      </c>
      <c r="S4350" s="143">
        <f t="shared" si="2277"/>
        <v>133733.628</v>
      </c>
      <c r="T4350" s="143">
        <f t="shared" si="2278"/>
        <v>59389.346459697175</v>
      </c>
      <c r="U4350" s="194">
        <f t="shared" si="2279"/>
        <v>0.46708421151241297</v>
      </c>
      <c r="V4350" s="188" t="str">
        <f t="shared" si="2280"/>
        <v>MENOR</v>
      </c>
      <c r="W4350" s="188">
        <f t="shared" si="2281"/>
        <v>16785.238863995783</v>
      </c>
      <c r="X4350" s="143">
        <f t="shared" si="2282"/>
        <v>16785</v>
      </c>
    </row>
    <row r="4351" spans="1:24" ht="41.4" x14ac:dyDescent="0.25">
      <c r="A4351" s="20" t="s">
        <v>190</v>
      </c>
      <c r="B4351" s="20">
        <v>4912</v>
      </c>
      <c r="C4351" s="31" t="s">
        <v>1937</v>
      </c>
      <c r="D4351" s="58" t="s">
        <v>1422</v>
      </c>
      <c r="E4351" s="20" t="s">
        <v>13</v>
      </c>
      <c r="F4351" s="23" t="s">
        <v>334</v>
      </c>
      <c r="G4351" s="169">
        <v>65974</v>
      </c>
      <c r="H4351" s="36">
        <v>158.16999999999999</v>
      </c>
      <c r="I4351" s="50">
        <v>151.76</v>
      </c>
      <c r="J4351" s="155">
        <f t="shared" si="2271"/>
        <v>68760.592909857674</v>
      </c>
      <c r="K4351" s="182">
        <v>87698.240000000005</v>
      </c>
      <c r="L4351" s="143">
        <v>94902.024000000019</v>
      </c>
      <c r="M4351" s="143">
        <v>96781.271999999997</v>
      </c>
      <c r="N4351" s="143">
        <f t="shared" si="2272"/>
        <v>68760.592909857674</v>
      </c>
      <c r="O4351" s="143">
        <f t="shared" si="2273"/>
        <v>96781.271999999997</v>
      </c>
      <c r="P4351" s="143">
        <f t="shared" si="2274"/>
        <v>87698.240000000005</v>
      </c>
      <c r="Q4351" s="143">
        <f t="shared" si="2275"/>
        <v>87035.532227464428</v>
      </c>
      <c r="R4351" s="143">
        <f t="shared" si="2276"/>
        <v>78229.41645492884</v>
      </c>
      <c r="S4351" s="143">
        <f t="shared" si="2277"/>
        <v>92239.755999999994</v>
      </c>
      <c r="T4351" s="143">
        <f t="shared" si="2278"/>
        <v>12796.792894775563</v>
      </c>
      <c r="U4351" s="194">
        <f t="shared" si="2279"/>
        <v>0.14591846877172862</v>
      </c>
      <c r="V4351" s="188" t="str">
        <f t="shared" si="2280"/>
        <v>MENOR</v>
      </c>
      <c r="W4351" s="188">
        <f t="shared" si="2281"/>
        <v>68760.592909857674</v>
      </c>
      <c r="X4351" s="143">
        <f t="shared" si="2282"/>
        <v>68761</v>
      </c>
    </row>
    <row r="4352" spans="1:24" ht="55.2" x14ac:dyDescent="0.25">
      <c r="A4352" s="20" t="s">
        <v>191</v>
      </c>
      <c r="B4352" s="20">
        <v>4912</v>
      </c>
      <c r="C4352" s="31" t="s">
        <v>1127</v>
      </c>
      <c r="D4352" s="58" t="s">
        <v>1427</v>
      </c>
      <c r="E4352" s="20" t="s">
        <v>7</v>
      </c>
      <c r="F4352" s="23" t="s">
        <v>334</v>
      </c>
      <c r="G4352" s="169">
        <v>42548</v>
      </c>
      <c r="H4352" s="36">
        <v>158.16999999999999</v>
      </c>
      <c r="I4352" s="50">
        <v>151.76</v>
      </c>
      <c r="J4352" s="155">
        <f t="shared" si="2271"/>
        <v>44345.131523458091</v>
      </c>
      <c r="K4352" s="182">
        <v>86915.22</v>
      </c>
      <c r="L4352" s="143">
        <v>95692.87420000002</v>
      </c>
      <c r="M4352" s="143">
        <v>97587.782599999991</v>
      </c>
      <c r="N4352" s="143">
        <f t="shared" si="2272"/>
        <v>44345.131523458091</v>
      </c>
      <c r="O4352" s="143">
        <f t="shared" si="2273"/>
        <v>97587.782599999991</v>
      </c>
      <c r="P4352" s="143">
        <f t="shared" si="2274"/>
        <v>86915.22</v>
      </c>
      <c r="Q4352" s="143">
        <f t="shared" si="2275"/>
        <v>81135.25208086452</v>
      </c>
      <c r="R4352" s="143">
        <f t="shared" si="2276"/>
        <v>65630.175761729042</v>
      </c>
      <c r="S4352" s="143">
        <f t="shared" si="2277"/>
        <v>92251.501300000004</v>
      </c>
      <c r="T4352" s="143">
        <f t="shared" si="2278"/>
        <v>24963.514189187961</v>
      </c>
      <c r="U4352" s="194">
        <f t="shared" si="2279"/>
        <v>0.28721683255461999</v>
      </c>
      <c r="V4352" s="188" t="str">
        <f t="shared" si="2280"/>
        <v>MENOR</v>
      </c>
      <c r="W4352" s="188">
        <f t="shared" si="2281"/>
        <v>44345.131523458091</v>
      </c>
      <c r="X4352" s="143">
        <f t="shared" si="2282"/>
        <v>44345</v>
      </c>
    </row>
    <row r="4353" spans="1:24" ht="55.2" x14ac:dyDescent="0.25">
      <c r="A4353" s="20" t="s">
        <v>192</v>
      </c>
      <c r="B4353" s="20">
        <v>4912</v>
      </c>
      <c r="C4353" s="31" t="s">
        <v>1428</v>
      </c>
      <c r="D4353" s="58" t="s">
        <v>1429</v>
      </c>
      <c r="E4353" s="20" t="s">
        <v>7</v>
      </c>
      <c r="F4353" s="23" t="s">
        <v>334</v>
      </c>
      <c r="G4353" s="169">
        <v>18380</v>
      </c>
      <c r="H4353" s="36">
        <v>158.16999999999999</v>
      </c>
      <c r="I4353" s="50">
        <v>151.76</v>
      </c>
      <c r="J4353" s="155">
        <f t="shared" si="2271"/>
        <v>19156.329731154456</v>
      </c>
      <c r="K4353" s="182">
        <v>247101.12</v>
      </c>
      <c r="L4353" s="143">
        <v>265170.38939999999</v>
      </c>
      <c r="M4353" s="143">
        <v>270421.28820000001</v>
      </c>
      <c r="N4353" s="143">
        <f t="shared" si="2272"/>
        <v>19156.329731154456</v>
      </c>
      <c r="O4353" s="143">
        <f t="shared" si="2273"/>
        <v>270421.28820000001</v>
      </c>
      <c r="P4353" s="143">
        <f t="shared" si="2274"/>
        <v>247101.12</v>
      </c>
      <c r="Q4353" s="143">
        <f t="shared" si="2275"/>
        <v>200462.28183278861</v>
      </c>
      <c r="R4353" s="143">
        <f t="shared" si="2276"/>
        <v>133128.72486557721</v>
      </c>
      <c r="S4353" s="143">
        <f t="shared" si="2277"/>
        <v>258761.2041</v>
      </c>
      <c r="T4353" s="143">
        <f t="shared" si="2278"/>
        <v>121282.63306547608</v>
      </c>
      <c r="U4353" s="194">
        <f t="shared" si="2279"/>
        <v>0.49082186703757591</v>
      </c>
      <c r="V4353" s="188" t="str">
        <f t="shared" si="2280"/>
        <v>MENOR</v>
      </c>
      <c r="W4353" s="188">
        <f t="shared" si="2281"/>
        <v>19156.329731154456</v>
      </c>
      <c r="X4353" s="143">
        <f t="shared" si="2282"/>
        <v>19156</v>
      </c>
    </row>
    <row r="4354" spans="1:24" ht="55.2" x14ac:dyDescent="0.25">
      <c r="A4354" s="20" t="s">
        <v>193</v>
      </c>
      <c r="B4354" s="20">
        <v>4912</v>
      </c>
      <c r="C4354" s="31" t="s">
        <v>1430</v>
      </c>
      <c r="D4354" s="58" t="s">
        <v>1431</v>
      </c>
      <c r="E4354" s="20" t="s">
        <v>7</v>
      </c>
      <c r="F4354" s="23" t="s">
        <v>334</v>
      </c>
      <c r="G4354" s="169">
        <v>18298</v>
      </c>
      <c r="H4354" s="36">
        <v>158.16999999999999</v>
      </c>
      <c r="I4354" s="50">
        <v>151.76</v>
      </c>
      <c r="J4354" s="155">
        <f t="shared" si="2271"/>
        <v>19070.866236162361</v>
      </c>
      <c r="K4354" s="182">
        <v>216246.8</v>
      </c>
      <c r="L4354" s="143">
        <v>236279.11720000001</v>
      </c>
      <c r="M4354" s="143">
        <v>240957.91160000002</v>
      </c>
      <c r="N4354" s="143">
        <f t="shared" si="2272"/>
        <v>19070.866236162361</v>
      </c>
      <c r="O4354" s="143">
        <f t="shared" si="2273"/>
        <v>240957.91160000002</v>
      </c>
      <c r="P4354" s="143">
        <f t="shared" si="2274"/>
        <v>216246.8</v>
      </c>
      <c r="Q4354" s="143">
        <f t="shared" si="2275"/>
        <v>178138.6737590406</v>
      </c>
      <c r="R4354" s="143">
        <f t="shared" si="2276"/>
        <v>117658.83311808118</v>
      </c>
      <c r="S4354" s="143">
        <f t="shared" si="2277"/>
        <v>228602.35580000002</v>
      </c>
      <c r="T4354" s="143">
        <f t="shared" si="2278"/>
        <v>106585.43440539892</v>
      </c>
      <c r="U4354" s="194">
        <f t="shared" si="2279"/>
        <v>0.49288791512937496</v>
      </c>
      <c r="V4354" s="188" t="str">
        <f t="shared" si="2280"/>
        <v>MENOR</v>
      </c>
      <c r="W4354" s="188">
        <f t="shared" si="2281"/>
        <v>19070.866236162361</v>
      </c>
      <c r="X4354" s="143">
        <f t="shared" si="2282"/>
        <v>19071</v>
      </c>
    </row>
    <row r="4355" spans="1:24" ht="55.2" x14ac:dyDescent="0.25">
      <c r="A4355" s="20" t="s">
        <v>194</v>
      </c>
      <c r="B4355" s="20">
        <v>4912</v>
      </c>
      <c r="C4355" s="31" t="s">
        <v>1432</v>
      </c>
      <c r="D4355" s="58" t="s">
        <v>1433</v>
      </c>
      <c r="E4355" s="20" t="s">
        <v>7</v>
      </c>
      <c r="F4355" s="23" t="s">
        <v>334</v>
      </c>
      <c r="G4355" s="169">
        <v>51342</v>
      </c>
      <c r="H4355" s="36">
        <v>158.16999999999999</v>
      </c>
      <c r="I4355" s="50">
        <v>151.76</v>
      </c>
      <c r="J4355" s="155">
        <f t="shared" si="2271"/>
        <v>53510.570242488138</v>
      </c>
      <c r="K4355" s="182">
        <v>86915.22</v>
      </c>
      <c r="L4355" s="143">
        <v>91738.623200000002</v>
      </c>
      <c r="M4355" s="143">
        <v>93555.229599999991</v>
      </c>
      <c r="N4355" s="143">
        <f t="shared" si="2272"/>
        <v>53510.570242488138</v>
      </c>
      <c r="O4355" s="143">
        <f t="shared" si="2273"/>
        <v>93555.229599999991</v>
      </c>
      <c r="P4355" s="143">
        <f t="shared" si="2274"/>
        <v>86915.22</v>
      </c>
      <c r="Q4355" s="143">
        <f t="shared" si="2275"/>
        <v>81429.910760622035</v>
      </c>
      <c r="R4355" s="143">
        <f t="shared" si="2276"/>
        <v>70212.895121244073</v>
      </c>
      <c r="S4355" s="143">
        <f t="shared" si="2277"/>
        <v>90235.224799999996</v>
      </c>
      <c r="T4355" s="143">
        <f t="shared" si="2278"/>
        <v>18822.602561224787</v>
      </c>
      <c r="U4355" s="194">
        <f t="shared" si="2279"/>
        <v>0.21656279028258557</v>
      </c>
      <c r="V4355" s="188" t="str">
        <f t="shared" si="2280"/>
        <v>MENOR</v>
      </c>
      <c r="W4355" s="188">
        <f t="shared" si="2281"/>
        <v>53510.570242488138</v>
      </c>
      <c r="X4355" s="143">
        <f t="shared" si="2282"/>
        <v>53511</v>
      </c>
    </row>
    <row r="4356" spans="1:24" ht="41.4" x14ac:dyDescent="0.25">
      <c r="A4356" s="20" t="s">
        <v>195</v>
      </c>
      <c r="B4356" s="20">
        <v>4912</v>
      </c>
      <c r="C4356" s="31" t="s">
        <v>1436</v>
      </c>
      <c r="D4356" s="58" t="s">
        <v>1437</v>
      </c>
      <c r="E4356" s="20" t="s">
        <v>7</v>
      </c>
      <c r="F4356" s="23" t="s">
        <v>334</v>
      </c>
      <c r="G4356" s="169">
        <v>94486</v>
      </c>
      <c r="H4356" s="36">
        <v>158.16999999999999</v>
      </c>
      <c r="I4356" s="50">
        <v>151.76</v>
      </c>
      <c r="J4356" s="155">
        <f t="shared" si="2271"/>
        <v>98476.875461254618</v>
      </c>
      <c r="K4356" s="182">
        <v>165640.85999999999</v>
      </c>
      <c r="L4356" s="143">
        <v>185383.45980000001</v>
      </c>
      <c r="M4356" s="143">
        <v>189054.41940000001</v>
      </c>
      <c r="N4356" s="143">
        <f t="shared" si="2272"/>
        <v>98476.875461254618</v>
      </c>
      <c r="O4356" s="143">
        <f t="shared" si="2273"/>
        <v>189054.41940000001</v>
      </c>
      <c r="P4356" s="143">
        <f t="shared" si="2274"/>
        <v>165640.85999999999</v>
      </c>
      <c r="Q4356" s="143">
        <f t="shared" si="2275"/>
        <v>159638.90366531367</v>
      </c>
      <c r="R4356" s="143">
        <f t="shared" si="2276"/>
        <v>132058.8677306273</v>
      </c>
      <c r="S4356" s="143">
        <f t="shared" si="2277"/>
        <v>177347.6397</v>
      </c>
      <c r="T4356" s="143">
        <f t="shared" si="2278"/>
        <v>42051.047986890058</v>
      </c>
      <c r="U4356" s="194">
        <f t="shared" si="2279"/>
        <v>0.25386880982681487</v>
      </c>
      <c r="V4356" s="188" t="str">
        <f t="shared" si="2280"/>
        <v>MENOR</v>
      </c>
      <c r="W4356" s="188">
        <f t="shared" si="2281"/>
        <v>98476.875461254618</v>
      </c>
      <c r="X4356" s="143">
        <f t="shared" si="2282"/>
        <v>98477</v>
      </c>
    </row>
    <row r="4357" spans="1:24" ht="69" x14ac:dyDescent="0.25">
      <c r="A4357" s="20" t="s">
        <v>196</v>
      </c>
      <c r="B4357" s="20">
        <v>4912</v>
      </c>
      <c r="C4357" s="31" t="s">
        <v>1438</v>
      </c>
      <c r="D4357" s="58" t="s">
        <v>1439</v>
      </c>
      <c r="E4357" s="20" t="s">
        <v>7</v>
      </c>
      <c r="F4357" s="23" t="s">
        <v>334</v>
      </c>
      <c r="G4357" s="169">
        <v>79828</v>
      </c>
      <c r="H4357" s="36">
        <v>158.16999999999999</v>
      </c>
      <c r="I4357" s="50">
        <v>151.76</v>
      </c>
      <c r="J4357" s="155">
        <f t="shared" si="2271"/>
        <v>83199.754612546123</v>
      </c>
      <c r="K4357" s="182">
        <v>557372.19999999995</v>
      </c>
      <c r="L4357" s="143">
        <v>609005.13380000007</v>
      </c>
      <c r="M4357" s="143">
        <v>621064.64139999996</v>
      </c>
      <c r="N4357" s="143">
        <f t="shared" si="2272"/>
        <v>83199.754612546123</v>
      </c>
      <c r="O4357" s="143">
        <f t="shared" si="2273"/>
        <v>621064.64139999996</v>
      </c>
      <c r="P4357" s="143">
        <f t="shared" si="2274"/>
        <v>557372.19999999995</v>
      </c>
      <c r="Q4357" s="143">
        <f t="shared" si="2275"/>
        <v>467660.43245313654</v>
      </c>
      <c r="R4357" s="143">
        <f t="shared" si="2276"/>
        <v>320285.97730627307</v>
      </c>
      <c r="S4357" s="143">
        <f t="shared" si="2277"/>
        <v>589218.4206999999</v>
      </c>
      <c r="T4357" s="143">
        <f t="shared" si="2278"/>
        <v>257791.51134426155</v>
      </c>
      <c r="U4357" s="194">
        <f t="shared" si="2279"/>
        <v>0.46251232362192013</v>
      </c>
      <c r="V4357" s="188" t="str">
        <f t="shared" si="2280"/>
        <v>MENOR</v>
      </c>
      <c r="W4357" s="188">
        <f t="shared" si="2281"/>
        <v>83199.754612546123</v>
      </c>
      <c r="X4357" s="143">
        <f t="shared" si="2282"/>
        <v>83200</v>
      </c>
    </row>
    <row r="4358" spans="1:24" ht="69" x14ac:dyDescent="0.25">
      <c r="A4358" s="20" t="s">
        <v>197</v>
      </c>
      <c r="B4358" s="20">
        <v>4912</v>
      </c>
      <c r="C4358" s="31" t="s">
        <v>1440</v>
      </c>
      <c r="D4358" s="58" t="s">
        <v>3902</v>
      </c>
      <c r="E4358" s="20" t="s">
        <v>13</v>
      </c>
      <c r="F4358" s="23" t="s">
        <v>334</v>
      </c>
      <c r="G4358" s="169">
        <v>94968</v>
      </c>
      <c r="H4358" s="36">
        <v>158.16999999999999</v>
      </c>
      <c r="I4358" s="50">
        <v>151.76</v>
      </c>
      <c r="J4358" s="155">
        <f t="shared" si="2271"/>
        <v>98979.23405376912</v>
      </c>
      <c r="K4358" s="182">
        <v>897843.1</v>
      </c>
      <c r="L4358" s="143">
        <v>981016.01989999996</v>
      </c>
      <c r="M4358" s="143">
        <v>1000442.0797</v>
      </c>
      <c r="N4358" s="143">
        <f t="shared" si="2272"/>
        <v>98979.23405376912</v>
      </c>
      <c r="O4358" s="143">
        <f t="shared" si="2273"/>
        <v>1000442.0797</v>
      </c>
      <c r="P4358" s="143">
        <f t="shared" si="2274"/>
        <v>897843.1</v>
      </c>
      <c r="Q4358" s="143">
        <f t="shared" si="2275"/>
        <v>744570.10841344227</v>
      </c>
      <c r="R4358" s="143">
        <f t="shared" si="2276"/>
        <v>498411.16702688456</v>
      </c>
      <c r="S4358" s="143">
        <f t="shared" si="2277"/>
        <v>949142.58984999999</v>
      </c>
      <c r="T4358" s="143">
        <f t="shared" si="2278"/>
        <v>432688.23331784678</v>
      </c>
      <c r="U4358" s="194">
        <f t="shared" si="2279"/>
        <v>0.48191965090319988</v>
      </c>
      <c r="V4358" s="188" t="str">
        <f t="shared" si="2280"/>
        <v>MENOR</v>
      </c>
      <c r="W4358" s="188">
        <f t="shared" si="2281"/>
        <v>98979.23405376912</v>
      </c>
      <c r="X4358" s="143">
        <f t="shared" si="2282"/>
        <v>98979</v>
      </c>
    </row>
    <row r="4359" spans="1:24" ht="82.8" x14ac:dyDescent="0.25">
      <c r="A4359" s="20" t="s">
        <v>198</v>
      </c>
      <c r="B4359" s="20">
        <v>4912</v>
      </c>
      <c r="C4359" s="32" t="s">
        <v>1441</v>
      </c>
      <c r="D4359" s="58" t="s">
        <v>1442</v>
      </c>
      <c r="E4359" s="20" t="s">
        <v>13</v>
      </c>
      <c r="F4359" s="23" t="s">
        <v>334</v>
      </c>
      <c r="G4359" s="169">
        <v>118390</v>
      </c>
      <c r="H4359" s="36">
        <v>158.16999999999999</v>
      </c>
      <c r="I4359" s="50">
        <v>151.76</v>
      </c>
      <c r="J4359" s="155">
        <f t="shared" si="2271"/>
        <v>123390.52648919346</v>
      </c>
      <c r="K4359" s="182">
        <v>986272</v>
      </c>
      <c r="L4359" s="143">
        <v>1049499.08</v>
      </c>
      <c r="M4359" s="143">
        <v>1070281.24</v>
      </c>
      <c r="N4359" s="143">
        <f t="shared" si="2272"/>
        <v>123390.52648919346</v>
      </c>
      <c r="O4359" s="143">
        <f t="shared" si="2273"/>
        <v>1070281.24</v>
      </c>
      <c r="P4359" s="143">
        <f t="shared" si="2274"/>
        <v>986272</v>
      </c>
      <c r="Q4359" s="143">
        <f t="shared" si="2275"/>
        <v>807360.71162229846</v>
      </c>
      <c r="R4359" s="143">
        <f t="shared" si="2276"/>
        <v>554831.26324459678</v>
      </c>
      <c r="S4359" s="143">
        <f t="shared" si="2277"/>
        <v>1028276.62</v>
      </c>
      <c r="T4359" s="143">
        <f t="shared" si="2278"/>
        <v>457377.54533973639</v>
      </c>
      <c r="U4359" s="194">
        <f t="shared" si="2279"/>
        <v>0.46374382050766561</v>
      </c>
      <c r="V4359" s="188" t="str">
        <f t="shared" si="2280"/>
        <v>MENOR</v>
      </c>
      <c r="W4359" s="188">
        <f t="shared" si="2281"/>
        <v>123390.52648919346</v>
      </c>
      <c r="X4359" s="143">
        <f t="shared" si="2282"/>
        <v>123391</v>
      </c>
    </row>
    <row r="4360" spans="1:24" ht="41.4" x14ac:dyDescent="0.25">
      <c r="A4360" s="20" t="s">
        <v>199</v>
      </c>
      <c r="B4360" s="20">
        <v>4912</v>
      </c>
      <c r="C4360" s="31" t="s">
        <v>1443</v>
      </c>
      <c r="D4360" s="58" t="s">
        <v>3903</v>
      </c>
      <c r="E4360" s="20" t="s">
        <v>13</v>
      </c>
      <c r="F4360" s="23" t="s">
        <v>334</v>
      </c>
      <c r="G4360" s="169">
        <v>70827</v>
      </c>
      <c r="H4360" s="36">
        <v>158.16999999999999</v>
      </c>
      <c r="I4360" s="50">
        <v>151.76</v>
      </c>
      <c r="J4360" s="155">
        <f t="shared" si="2271"/>
        <v>73818.572680548241</v>
      </c>
      <c r="K4360" s="182">
        <v>349860</v>
      </c>
      <c r="L4360" s="143">
        <v>381753.48749999999</v>
      </c>
      <c r="M4360" s="143">
        <v>389312.96250000002</v>
      </c>
      <c r="N4360" s="143">
        <f t="shared" si="2272"/>
        <v>73818.572680548241</v>
      </c>
      <c r="O4360" s="143">
        <f t="shared" si="2273"/>
        <v>389312.96250000002</v>
      </c>
      <c r="P4360" s="143">
        <f t="shared" si="2274"/>
        <v>349860</v>
      </c>
      <c r="Q4360" s="143">
        <f t="shared" si="2275"/>
        <v>298686.25567013706</v>
      </c>
      <c r="R4360" s="143">
        <f t="shared" si="2276"/>
        <v>211839.28634027412</v>
      </c>
      <c r="S4360" s="143">
        <f t="shared" si="2277"/>
        <v>369586.48125000001</v>
      </c>
      <c r="T4360" s="143">
        <f t="shared" si="2278"/>
        <v>150883.61072533857</v>
      </c>
      <c r="U4360" s="194">
        <f t="shared" si="2279"/>
        <v>0.43126853805904813</v>
      </c>
      <c r="V4360" s="188" t="str">
        <f t="shared" si="2280"/>
        <v>MENOR</v>
      </c>
      <c r="W4360" s="188">
        <f t="shared" si="2281"/>
        <v>73818.572680548241</v>
      </c>
      <c r="X4360" s="143">
        <f t="shared" si="2282"/>
        <v>73819</v>
      </c>
    </row>
    <row r="4361" spans="1:24" ht="55.2" x14ac:dyDescent="0.25">
      <c r="A4361" s="20" t="s">
        <v>200</v>
      </c>
      <c r="B4361" s="20">
        <v>4912</v>
      </c>
      <c r="C4361" s="31" t="s">
        <v>1445</v>
      </c>
      <c r="D4361" s="58" t="s">
        <v>1446</v>
      </c>
      <c r="E4361" s="20" t="s">
        <v>7</v>
      </c>
      <c r="F4361" s="23" t="s">
        <v>334</v>
      </c>
      <c r="G4361" s="169">
        <v>46273</v>
      </c>
      <c r="H4361" s="36">
        <v>158.16999999999999</v>
      </c>
      <c r="I4361" s="50">
        <v>151.76</v>
      </c>
      <c r="J4361" s="155">
        <f t="shared" si="2271"/>
        <v>48227.467119135479</v>
      </c>
      <c r="K4361" s="182">
        <v>317789.5</v>
      </c>
      <c r="L4361" s="143">
        <v>356303.255</v>
      </c>
      <c r="M4361" s="143">
        <v>363358.76500000001</v>
      </c>
      <c r="N4361" s="143">
        <f t="shared" si="2272"/>
        <v>48227.467119135479</v>
      </c>
      <c r="O4361" s="143">
        <f t="shared" si="2273"/>
        <v>363358.76500000001</v>
      </c>
      <c r="P4361" s="143">
        <f t="shared" si="2274"/>
        <v>317789.5</v>
      </c>
      <c r="Q4361" s="143">
        <f t="shared" si="2275"/>
        <v>271419.74677978386</v>
      </c>
      <c r="R4361" s="143">
        <f t="shared" si="2276"/>
        <v>183008.48355956774</v>
      </c>
      <c r="S4361" s="143">
        <f t="shared" si="2277"/>
        <v>340574.13250000001</v>
      </c>
      <c r="T4361" s="143">
        <f t="shared" si="2278"/>
        <v>150136.53869382761</v>
      </c>
      <c r="U4361" s="194">
        <f t="shared" si="2279"/>
        <v>0.47244021181891666</v>
      </c>
      <c r="V4361" s="188" t="str">
        <f t="shared" si="2280"/>
        <v>MENOR</v>
      </c>
      <c r="W4361" s="188">
        <f t="shared" si="2281"/>
        <v>48227.467119135479</v>
      </c>
      <c r="X4361" s="143">
        <f t="shared" si="2282"/>
        <v>48227</v>
      </c>
    </row>
    <row r="4362" spans="1:24" ht="41.4" x14ac:dyDescent="0.25">
      <c r="A4362" s="20" t="s">
        <v>201</v>
      </c>
      <c r="B4362" s="20">
        <v>4912</v>
      </c>
      <c r="C4362" s="32" t="s">
        <v>1447</v>
      </c>
      <c r="D4362" s="58" t="s">
        <v>777</v>
      </c>
      <c r="E4362" s="20" t="s">
        <v>7</v>
      </c>
      <c r="F4362" s="23" t="s">
        <v>334</v>
      </c>
      <c r="G4362" s="169">
        <v>41144</v>
      </c>
      <c r="H4362" s="36">
        <v>158.16999999999999</v>
      </c>
      <c r="I4362" s="50">
        <v>151.76</v>
      </c>
      <c r="J4362" s="155">
        <f t="shared" si="2271"/>
        <v>42881.829731154459</v>
      </c>
      <c r="K4362" s="182">
        <v>283086.71999999997</v>
      </c>
      <c r="L4362" s="143">
        <v>303787.43640000001</v>
      </c>
      <c r="M4362" s="143">
        <v>309803.02919999999</v>
      </c>
      <c r="N4362" s="143">
        <f t="shared" si="2272"/>
        <v>42881.829731154459</v>
      </c>
      <c r="O4362" s="143">
        <f t="shared" si="2273"/>
        <v>309803.02919999999</v>
      </c>
      <c r="P4362" s="143">
        <f t="shared" si="2274"/>
        <v>283086.71999999997</v>
      </c>
      <c r="Q4362" s="143">
        <f t="shared" si="2275"/>
        <v>234889.75383278861</v>
      </c>
      <c r="R4362" s="143">
        <f t="shared" si="2276"/>
        <v>162984.27486557723</v>
      </c>
      <c r="S4362" s="143">
        <f t="shared" si="2277"/>
        <v>296444.87459999998</v>
      </c>
      <c r="T4362" s="143">
        <f t="shared" si="2278"/>
        <v>128515.73179306107</v>
      </c>
      <c r="U4362" s="194">
        <f t="shared" si="2279"/>
        <v>0.4539800800018492</v>
      </c>
      <c r="V4362" s="188" t="str">
        <f t="shared" si="2280"/>
        <v>MENOR</v>
      </c>
      <c r="W4362" s="188">
        <f t="shared" si="2281"/>
        <v>42881.829731154459</v>
      </c>
      <c r="X4362" s="143">
        <f t="shared" si="2282"/>
        <v>42882</v>
      </c>
    </row>
    <row r="4363" spans="1:24" ht="55.2" x14ac:dyDescent="0.25">
      <c r="A4363" s="20" t="s">
        <v>202</v>
      </c>
      <c r="B4363" s="20">
        <v>4912</v>
      </c>
      <c r="C4363" s="31" t="s">
        <v>1938</v>
      </c>
      <c r="D4363" s="58" t="s">
        <v>1939</v>
      </c>
      <c r="E4363" s="20" t="s">
        <v>13</v>
      </c>
      <c r="F4363" s="23" t="s">
        <v>334</v>
      </c>
      <c r="G4363" s="169">
        <v>5501</v>
      </c>
      <c r="H4363" s="36">
        <v>158.16999999999999</v>
      </c>
      <c r="I4363" s="50">
        <v>151.76</v>
      </c>
      <c r="J4363" s="155">
        <f t="shared" si="2271"/>
        <v>5733.3498286768581</v>
      </c>
      <c r="K4363" s="182">
        <v>340488.75</v>
      </c>
      <c r="L4363" s="143">
        <v>384908.47499999998</v>
      </c>
      <c r="M4363" s="143">
        <v>392530.42499999999</v>
      </c>
      <c r="N4363" s="143">
        <f t="shared" si="2272"/>
        <v>5733.3498286768581</v>
      </c>
      <c r="O4363" s="143">
        <f t="shared" si="2273"/>
        <v>392530.42499999999</v>
      </c>
      <c r="P4363" s="143">
        <f t="shared" si="2274"/>
        <v>340488.75</v>
      </c>
      <c r="Q4363" s="143">
        <f t="shared" si="2275"/>
        <v>280915.24995716923</v>
      </c>
      <c r="R4363" s="143">
        <f t="shared" si="2276"/>
        <v>173111.04991433842</v>
      </c>
      <c r="S4363" s="143">
        <f t="shared" si="2277"/>
        <v>366509.58750000002</v>
      </c>
      <c r="T4363" s="143">
        <f t="shared" si="2278"/>
        <v>184884.30456218755</v>
      </c>
      <c r="U4363" s="194">
        <f t="shared" si="2279"/>
        <v>0.5429968084472323</v>
      </c>
      <c r="V4363" s="188" t="str">
        <f t="shared" si="2280"/>
        <v>MENOR</v>
      </c>
      <c r="W4363" s="188">
        <f t="shared" si="2281"/>
        <v>5733.3498286768581</v>
      </c>
      <c r="X4363" s="143">
        <f t="shared" si="2282"/>
        <v>5733</v>
      </c>
    </row>
    <row r="4364" spans="1:24" ht="55.2" x14ac:dyDescent="0.25">
      <c r="A4364" s="20" t="s">
        <v>203</v>
      </c>
      <c r="B4364" s="20">
        <v>4912</v>
      </c>
      <c r="C4364" s="31" t="s">
        <v>1448</v>
      </c>
      <c r="D4364" s="58" t="s">
        <v>1449</v>
      </c>
      <c r="E4364" s="20" t="s">
        <v>7</v>
      </c>
      <c r="F4364" s="23" t="s">
        <v>334</v>
      </c>
      <c r="G4364" s="169">
        <v>13890</v>
      </c>
      <c r="H4364" s="36">
        <v>158.16999999999999</v>
      </c>
      <c r="I4364" s="50">
        <v>151.76</v>
      </c>
      <c r="J4364" s="155">
        <f t="shared" si="2271"/>
        <v>14476.682261465472</v>
      </c>
      <c r="K4364" s="182">
        <v>377645.31</v>
      </c>
      <c r="L4364" s="143">
        <v>415784.08410000009</v>
      </c>
      <c r="M4364" s="143">
        <v>424017.43229999999</v>
      </c>
      <c r="N4364" s="143">
        <f t="shared" si="2272"/>
        <v>14476.682261465472</v>
      </c>
      <c r="O4364" s="143">
        <f t="shared" si="2273"/>
        <v>424017.43229999999</v>
      </c>
      <c r="P4364" s="143">
        <f t="shared" si="2274"/>
        <v>377645.31</v>
      </c>
      <c r="Q4364" s="143">
        <f t="shared" si="2275"/>
        <v>307980.87716536637</v>
      </c>
      <c r="R4364" s="143">
        <f t="shared" si="2276"/>
        <v>196060.99613073273</v>
      </c>
      <c r="S4364" s="143">
        <f t="shared" si="2277"/>
        <v>400831.37115000002</v>
      </c>
      <c r="T4364" s="143">
        <f t="shared" si="2278"/>
        <v>196709.48052162491</v>
      </c>
      <c r="U4364" s="194">
        <f t="shared" si="2279"/>
        <v>0.52088421413634112</v>
      </c>
      <c r="V4364" s="188" t="str">
        <f t="shared" si="2280"/>
        <v>MENOR</v>
      </c>
      <c r="W4364" s="188">
        <f t="shared" si="2281"/>
        <v>14476.682261465472</v>
      </c>
      <c r="X4364" s="143">
        <f t="shared" si="2282"/>
        <v>14477</v>
      </c>
    </row>
    <row r="4365" spans="1:24" ht="55.2" x14ac:dyDescent="0.25">
      <c r="A4365" s="20" t="s">
        <v>204</v>
      </c>
      <c r="B4365" s="20">
        <v>4912</v>
      </c>
      <c r="C4365" s="59" t="s">
        <v>1450</v>
      </c>
      <c r="D4365" s="58" t="s">
        <v>1451</v>
      </c>
      <c r="E4365" s="20" t="s">
        <v>7</v>
      </c>
      <c r="F4365" s="23" t="s">
        <v>334</v>
      </c>
      <c r="G4365" s="169">
        <v>25671</v>
      </c>
      <c r="H4365" s="36">
        <v>158.16999999999999</v>
      </c>
      <c r="I4365" s="50">
        <v>151.76</v>
      </c>
      <c r="J4365" s="155">
        <f t="shared" si="2271"/>
        <v>26755.285121244069</v>
      </c>
      <c r="K4365" s="182">
        <v>375796.05</v>
      </c>
      <c r="L4365" s="143">
        <v>400070.44350000005</v>
      </c>
      <c r="M4365" s="143">
        <v>407992.63050000003</v>
      </c>
      <c r="N4365" s="143">
        <f t="shared" si="2272"/>
        <v>26755.285121244069</v>
      </c>
      <c r="O4365" s="143">
        <f t="shared" si="2273"/>
        <v>407992.63050000003</v>
      </c>
      <c r="P4365" s="143">
        <f t="shared" si="2274"/>
        <v>375796.05</v>
      </c>
      <c r="Q4365" s="143">
        <f t="shared" si="2275"/>
        <v>302653.60228031105</v>
      </c>
      <c r="R4365" s="143">
        <f t="shared" si="2276"/>
        <v>201275.66756062204</v>
      </c>
      <c r="S4365" s="143">
        <f t="shared" si="2277"/>
        <v>391894.34025000001</v>
      </c>
      <c r="T4365" s="143">
        <f t="shared" si="2278"/>
        <v>184441.54529201836</v>
      </c>
      <c r="U4365" s="194">
        <f t="shared" si="2279"/>
        <v>0.49080224577139214</v>
      </c>
      <c r="V4365" s="188" t="str">
        <f t="shared" si="2280"/>
        <v>MENOR</v>
      </c>
      <c r="W4365" s="188">
        <f t="shared" si="2281"/>
        <v>26755.285121244069</v>
      </c>
      <c r="X4365" s="143">
        <f t="shared" si="2282"/>
        <v>26755</v>
      </c>
    </row>
    <row r="4366" spans="1:24" ht="27.6" x14ac:dyDescent="0.25">
      <c r="A4366" s="20" t="s">
        <v>205</v>
      </c>
      <c r="B4366" s="20">
        <v>4912</v>
      </c>
      <c r="C4366" s="31" t="s">
        <v>562</v>
      </c>
      <c r="D4366" s="58" t="s">
        <v>1452</v>
      </c>
      <c r="E4366" s="20" t="s">
        <v>7</v>
      </c>
      <c r="F4366" s="23" t="s">
        <v>334</v>
      </c>
      <c r="G4366" s="169">
        <v>36348</v>
      </c>
      <c r="H4366" s="36">
        <v>158.16999999999999</v>
      </c>
      <c r="I4366" s="50">
        <v>151.76</v>
      </c>
      <c r="J4366" s="155">
        <f t="shared" si="2271"/>
        <v>37883.257511860837</v>
      </c>
      <c r="K4366" s="182">
        <v>126616</v>
      </c>
      <c r="L4366" s="143">
        <v>140442.01500000001</v>
      </c>
      <c r="M4366" s="143">
        <v>143223.04500000001</v>
      </c>
      <c r="N4366" s="143">
        <f t="shared" si="2272"/>
        <v>37883.257511860837</v>
      </c>
      <c r="O4366" s="143">
        <f t="shared" si="2273"/>
        <v>143223.04500000001</v>
      </c>
      <c r="P4366" s="143">
        <f t="shared" si="2274"/>
        <v>126616</v>
      </c>
      <c r="Q4366" s="143">
        <f t="shared" si="2275"/>
        <v>112041.07937796522</v>
      </c>
      <c r="R4366" s="143">
        <f t="shared" si="2276"/>
        <v>82249.628755930418</v>
      </c>
      <c r="S4366" s="143">
        <f t="shared" si="2277"/>
        <v>134919.52250000002</v>
      </c>
      <c r="T4366" s="143">
        <f t="shared" si="2278"/>
        <v>49969.120395580991</v>
      </c>
      <c r="U4366" s="194">
        <f t="shared" si="2279"/>
        <v>0.3946509161210352</v>
      </c>
      <c r="V4366" s="188" t="str">
        <f t="shared" si="2280"/>
        <v>MENOR</v>
      </c>
      <c r="W4366" s="188">
        <f t="shared" si="2281"/>
        <v>37883.257511860837</v>
      </c>
      <c r="X4366" s="143">
        <f t="shared" si="2282"/>
        <v>37883</v>
      </c>
    </row>
    <row r="4367" spans="1:24" ht="69" x14ac:dyDescent="0.25">
      <c r="A4367" s="20" t="s">
        <v>206</v>
      </c>
      <c r="B4367" s="20">
        <v>4912</v>
      </c>
      <c r="C4367" s="31" t="s">
        <v>1453</v>
      </c>
      <c r="D4367" s="58" t="s">
        <v>1454</v>
      </c>
      <c r="E4367" s="20" t="s">
        <v>7</v>
      </c>
      <c r="F4367" s="23" t="s">
        <v>334</v>
      </c>
      <c r="G4367" s="169">
        <v>30570</v>
      </c>
      <c r="H4367" s="36">
        <v>158.16999999999999</v>
      </c>
      <c r="I4367" s="50">
        <v>151.76</v>
      </c>
      <c r="J4367" s="155">
        <f t="shared" si="2271"/>
        <v>31861.207828149712</v>
      </c>
      <c r="K4367" s="182">
        <v>239963.5</v>
      </c>
      <c r="L4367" s="143">
        <v>264598.28500000003</v>
      </c>
      <c r="M4367" s="143">
        <v>269837.85499999998</v>
      </c>
      <c r="N4367" s="143">
        <f t="shared" si="2272"/>
        <v>31861.207828149712</v>
      </c>
      <c r="O4367" s="143">
        <f t="shared" si="2273"/>
        <v>269837.85499999998</v>
      </c>
      <c r="P4367" s="143">
        <f t="shared" si="2274"/>
        <v>239963.5</v>
      </c>
      <c r="Q4367" s="143">
        <f t="shared" si="2275"/>
        <v>201565.21195703745</v>
      </c>
      <c r="R4367" s="143">
        <f t="shared" si="2276"/>
        <v>135912.35391407486</v>
      </c>
      <c r="S4367" s="143">
        <f t="shared" si="2277"/>
        <v>254900.67749999999</v>
      </c>
      <c r="T4367" s="143">
        <f t="shared" si="2278"/>
        <v>113883.27302889143</v>
      </c>
      <c r="U4367" s="194">
        <f t="shared" si="2279"/>
        <v>0.4745858142129592</v>
      </c>
      <c r="V4367" s="188" t="str">
        <f t="shared" si="2280"/>
        <v>MENOR</v>
      </c>
      <c r="W4367" s="188">
        <f t="shared" si="2281"/>
        <v>31861.207828149712</v>
      </c>
      <c r="X4367" s="143">
        <f t="shared" si="2282"/>
        <v>31861</v>
      </c>
    </row>
    <row r="4368" spans="1:24" ht="41.4" x14ac:dyDescent="0.25">
      <c r="A4368" s="20" t="s">
        <v>207</v>
      </c>
      <c r="B4368" s="20">
        <v>4912</v>
      </c>
      <c r="C4368" s="31" t="s">
        <v>1455</v>
      </c>
      <c r="D4368" s="58" t="s">
        <v>423</v>
      </c>
      <c r="E4368" s="20" t="s">
        <v>7</v>
      </c>
      <c r="F4368" s="23" t="s">
        <v>334</v>
      </c>
      <c r="G4368" s="169">
        <v>5905</v>
      </c>
      <c r="H4368" s="36">
        <v>158.16999999999999</v>
      </c>
      <c r="I4368" s="50">
        <v>151.76</v>
      </c>
      <c r="J4368" s="155">
        <f t="shared" si="2271"/>
        <v>6154.4138771744865</v>
      </c>
      <c r="K4368" s="182">
        <v>314546.75</v>
      </c>
      <c r="L4368" s="143">
        <v>355582.11499999999</v>
      </c>
      <c r="M4368" s="143">
        <v>362623.34499999997</v>
      </c>
      <c r="N4368" s="143">
        <f t="shared" si="2272"/>
        <v>6154.4138771744865</v>
      </c>
      <c r="O4368" s="143">
        <f t="shared" si="2273"/>
        <v>362623.34499999997</v>
      </c>
      <c r="P4368" s="143">
        <f t="shared" si="2274"/>
        <v>314546.75</v>
      </c>
      <c r="Q4368" s="143">
        <f t="shared" si="2275"/>
        <v>259726.65596929361</v>
      </c>
      <c r="R4368" s="143">
        <f t="shared" si="2276"/>
        <v>160350.58193858725</v>
      </c>
      <c r="S4368" s="143">
        <f t="shared" si="2277"/>
        <v>338585.04749999999</v>
      </c>
      <c r="T4368" s="143">
        <f t="shared" si="2278"/>
        <v>170372.26134617598</v>
      </c>
      <c r="U4368" s="194">
        <f t="shared" si="2279"/>
        <v>0.54164368681658914</v>
      </c>
      <c r="V4368" s="188" t="str">
        <f t="shared" si="2280"/>
        <v>MENOR</v>
      </c>
      <c r="W4368" s="188">
        <f t="shared" si="2281"/>
        <v>6154.4138771744865</v>
      </c>
      <c r="X4368" s="143">
        <f t="shared" si="2282"/>
        <v>6154</v>
      </c>
    </row>
    <row r="4369" spans="1:24" ht="41.4" x14ac:dyDescent="0.25">
      <c r="A4369" s="20" t="s">
        <v>208</v>
      </c>
      <c r="B4369" s="20">
        <v>4912</v>
      </c>
      <c r="C4369" s="31" t="s">
        <v>1456</v>
      </c>
      <c r="D4369" s="58" t="s">
        <v>1457</v>
      </c>
      <c r="E4369" s="20" t="s">
        <v>7</v>
      </c>
      <c r="F4369" s="23" t="s">
        <v>334</v>
      </c>
      <c r="G4369" s="169">
        <v>16982</v>
      </c>
      <c r="H4369" s="36">
        <v>158.16999999999999</v>
      </c>
      <c r="I4369" s="50">
        <v>151.76</v>
      </c>
      <c r="J4369" s="155">
        <f t="shared" si="2271"/>
        <v>17699.281365313655</v>
      </c>
      <c r="K4369" s="182">
        <v>165267.20000000001</v>
      </c>
      <c r="L4369" s="143">
        <v>175862.008</v>
      </c>
      <c r="M4369" s="143">
        <v>179344.424</v>
      </c>
      <c r="N4369" s="143">
        <f t="shared" si="2272"/>
        <v>17699.281365313655</v>
      </c>
      <c r="O4369" s="143">
        <f t="shared" si="2273"/>
        <v>179344.424</v>
      </c>
      <c r="P4369" s="143">
        <f t="shared" si="2274"/>
        <v>165267.20000000001</v>
      </c>
      <c r="Q4369" s="143">
        <f t="shared" si="2275"/>
        <v>134543.22834132842</v>
      </c>
      <c r="R4369" s="143">
        <f t="shared" si="2276"/>
        <v>91483.240682656833</v>
      </c>
      <c r="S4369" s="143">
        <f t="shared" si="2277"/>
        <v>172305.81200000001</v>
      </c>
      <c r="T4369" s="143">
        <f t="shared" si="2278"/>
        <v>78125.66600109727</v>
      </c>
      <c r="U4369" s="194">
        <f t="shared" si="2279"/>
        <v>0.47272335951173172</v>
      </c>
      <c r="V4369" s="188" t="str">
        <f t="shared" si="2280"/>
        <v>MENOR</v>
      </c>
      <c r="W4369" s="188">
        <f t="shared" si="2281"/>
        <v>17699.281365313655</v>
      </c>
      <c r="X4369" s="143">
        <f t="shared" si="2282"/>
        <v>17699</v>
      </c>
    </row>
    <row r="4370" spans="1:24" ht="55.2" x14ac:dyDescent="0.25">
      <c r="A4370" s="20" t="s">
        <v>209</v>
      </c>
      <c r="B4370" s="20">
        <v>4912</v>
      </c>
      <c r="C4370" s="31" t="s">
        <v>1458</v>
      </c>
      <c r="D4370" s="58" t="s">
        <v>1459</v>
      </c>
      <c r="E4370" s="20" t="s">
        <v>7</v>
      </c>
      <c r="F4370" s="23" t="s">
        <v>334</v>
      </c>
      <c r="G4370" s="169">
        <v>16752</v>
      </c>
      <c r="H4370" s="36">
        <v>158.16999999999999</v>
      </c>
      <c r="I4370" s="50">
        <v>151.76</v>
      </c>
      <c r="J4370" s="155">
        <f t="shared" si="2271"/>
        <v>17459.566684238271</v>
      </c>
      <c r="K4370" s="182">
        <v>87698.240000000005</v>
      </c>
      <c r="L4370" s="143">
        <v>93320.323600000003</v>
      </c>
      <c r="M4370" s="143">
        <v>95168.250800000009</v>
      </c>
      <c r="N4370" s="143">
        <f t="shared" si="2272"/>
        <v>17459.566684238271</v>
      </c>
      <c r="O4370" s="143">
        <f t="shared" si="2273"/>
        <v>95168.250800000009</v>
      </c>
      <c r="P4370" s="143">
        <f t="shared" si="2274"/>
        <v>87698.240000000005</v>
      </c>
      <c r="Q4370" s="143">
        <f t="shared" si="2275"/>
        <v>73411.595271059574</v>
      </c>
      <c r="R4370" s="143">
        <f t="shared" si="2276"/>
        <v>52578.903342119142</v>
      </c>
      <c r="S4370" s="143">
        <f t="shared" si="2277"/>
        <v>91433.245400000014</v>
      </c>
      <c r="T4370" s="143">
        <f t="shared" si="2278"/>
        <v>37436.378226140572</v>
      </c>
      <c r="U4370" s="194">
        <f t="shared" si="2279"/>
        <v>0.42687718962365229</v>
      </c>
      <c r="V4370" s="188" t="str">
        <f t="shared" si="2280"/>
        <v>MENOR</v>
      </c>
      <c r="W4370" s="188">
        <f t="shared" si="2281"/>
        <v>17459.566684238271</v>
      </c>
      <c r="X4370" s="143">
        <f t="shared" si="2282"/>
        <v>17460</v>
      </c>
    </row>
    <row r="4371" spans="1:24" ht="69" x14ac:dyDescent="0.25">
      <c r="A4371" s="20" t="s">
        <v>210</v>
      </c>
      <c r="B4371" s="20">
        <v>4912</v>
      </c>
      <c r="C4371" s="32" t="s">
        <v>1460</v>
      </c>
      <c r="D4371" s="58" t="s">
        <v>1222</v>
      </c>
      <c r="E4371" s="20" t="s">
        <v>7</v>
      </c>
      <c r="F4371" s="23" t="s">
        <v>334</v>
      </c>
      <c r="G4371" s="169">
        <v>5762</v>
      </c>
      <c r="H4371" s="36">
        <v>158.16999999999999</v>
      </c>
      <c r="I4371" s="50">
        <v>151.76</v>
      </c>
      <c r="J4371" s="155">
        <f t="shared" si="2271"/>
        <v>6005.3738798102268</v>
      </c>
      <c r="K4371" s="182">
        <v>31130.400000000001</v>
      </c>
      <c r="L4371" s="143">
        <v>34903.175999999999</v>
      </c>
      <c r="M4371" s="143">
        <v>35594.328000000001</v>
      </c>
      <c r="N4371" s="143">
        <f t="shared" si="2272"/>
        <v>6005.3738798102268</v>
      </c>
      <c r="O4371" s="143">
        <f t="shared" si="2273"/>
        <v>35594.328000000001</v>
      </c>
      <c r="P4371" s="143">
        <f t="shared" si="2274"/>
        <v>31130.400000000001</v>
      </c>
      <c r="Q4371" s="143">
        <f t="shared" si="2275"/>
        <v>26908.319469952556</v>
      </c>
      <c r="R4371" s="143">
        <f t="shared" si="2276"/>
        <v>18567.886939905115</v>
      </c>
      <c r="S4371" s="143">
        <f t="shared" si="2277"/>
        <v>33362.364000000001</v>
      </c>
      <c r="T4371" s="143">
        <f t="shared" si="2278"/>
        <v>14072.710867334172</v>
      </c>
      <c r="U4371" s="194">
        <f t="shared" si="2279"/>
        <v>0.4520568597683991</v>
      </c>
      <c r="V4371" s="188" t="str">
        <f t="shared" si="2280"/>
        <v>MENOR</v>
      </c>
      <c r="W4371" s="188">
        <f t="shared" si="2281"/>
        <v>6005.3738798102268</v>
      </c>
      <c r="X4371" s="143">
        <f t="shared" si="2282"/>
        <v>6005</v>
      </c>
    </row>
    <row r="4372" spans="1:24" ht="55.2" x14ac:dyDescent="0.25">
      <c r="A4372" s="20" t="s">
        <v>211</v>
      </c>
      <c r="B4372" s="20">
        <v>4912</v>
      </c>
      <c r="C4372" s="31" t="s">
        <v>1461</v>
      </c>
      <c r="D4372" s="58" t="s">
        <v>1462</v>
      </c>
      <c r="E4372" s="20" t="s">
        <v>7</v>
      </c>
      <c r="F4372" s="23" t="s">
        <v>334</v>
      </c>
      <c r="G4372" s="169">
        <v>9746</v>
      </c>
      <c r="H4372" s="36">
        <v>158.16999999999999</v>
      </c>
      <c r="I4372" s="50">
        <v>151.76</v>
      </c>
      <c r="J4372" s="155">
        <f t="shared" si="2271"/>
        <v>10157.649051133369</v>
      </c>
      <c r="K4372" s="182">
        <v>37306.5</v>
      </c>
      <c r="L4372" s="143">
        <v>41447.521500000017</v>
      </c>
      <c r="M4372" s="143">
        <v>42268.264500000005</v>
      </c>
      <c r="N4372" s="143">
        <f t="shared" si="2272"/>
        <v>10157.649051133369</v>
      </c>
      <c r="O4372" s="143">
        <f t="shared" si="2273"/>
        <v>42268.264500000005</v>
      </c>
      <c r="P4372" s="143">
        <f t="shared" si="2274"/>
        <v>37306.5</v>
      </c>
      <c r="Q4372" s="143">
        <f t="shared" si="2275"/>
        <v>32794.983762783348</v>
      </c>
      <c r="R4372" s="143">
        <f t="shared" si="2276"/>
        <v>23732.074525566684</v>
      </c>
      <c r="S4372" s="143">
        <f t="shared" si="2277"/>
        <v>39787.382250000002</v>
      </c>
      <c r="T4372" s="143">
        <f t="shared" si="2278"/>
        <v>15246.990509889934</v>
      </c>
      <c r="U4372" s="194">
        <f t="shared" si="2279"/>
        <v>0.40869528124830617</v>
      </c>
      <c r="V4372" s="188" t="str">
        <f t="shared" si="2280"/>
        <v>MENOR</v>
      </c>
      <c r="W4372" s="188">
        <f t="shared" si="2281"/>
        <v>10157.649051133369</v>
      </c>
      <c r="X4372" s="143">
        <f t="shared" si="2282"/>
        <v>10158</v>
      </c>
    </row>
    <row r="4373" spans="1:24" x14ac:dyDescent="0.25">
      <c r="A4373" s="52" t="s">
        <v>218</v>
      </c>
      <c r="B4373" s="34" t="s">
        <v>1463</v>
      </c>
      <c r="C4373" s="35"/>
      <c r="D4373" s="17"/>
      <c r="E4373" s="17"/>
      <c r="F4373" s="17"/>
      <c r="G4373" s="138"/>
      <c r="H4373" s="18"/>
      <c r="I4373" s="18"/>
      <c r="J4373" s="138"/>
      <c r="K4373" s="178"/>
      <c r="L4373" s="139"/>
      <c r="M4373" s="139"/>
      <c r="N4373" s="139"/>
      <c r="O4373" s="139"/>
      <c r="P4373" s="139"/>
      <c r="Q4373" s="139"/>
      <c r="R4373" s="139"/>
      <c r="S4373" s="139"/>
      <c r="T4373" s="139"/>
      <c r="U4373" s="193"/>
      <c r="V4373" s="52"/>
      <c r="W4373" s="139"/>
      <c r="X4373" s="139"/>
    </row>
    <row r="4374" spans="1:24" ht="41.4" x14ac:dyDescent="0.25">
      <c r="A4374" s="20" t="s">
        <v>220</v>
      </c>
      <c r="B4374" s="20">
        <v>4912</v>
      </c>
      <c r="C4374" s="31" t="s">
        <v>1465</v>
      </c>
      <c r="D4374" s="58" t="s">
        <v>1466</v>
      </c>
      <c r="E4374" s="20" t="s">
        <v>7</v>
      </c>
      <c r="F4374" s="23" t="s">
        <v>334</v>
      </c>
      <c r="G4374" s="169">
        <v>67399</v>
      </c>
      <c r="H4374" s="36">
        <v>158.16999999999999</v>
      </c>
      <c r="I4374" s="50">
        <v>151.76</v>
      </c>
      <c r="J4374" s="155">
        <f t="shared" ref="J4374:J4378" si="2283">G4374*(H4374/I4374)</f>
        <v>70245.781694781239</v>
      </c>
      <c r="K4374" s="182">
        <v>767426.24</v>
      </c>
      <c r="L4374" s="143">
        <v>809703.2034</v>
      </c>
      <c r="M4374" s="143">
        <v>825736.93019999994</v>
      </c>
      <c r="N4374" s="143">
        <f t="shared" ref="N4374:N4378" si="2284">MIN(J4374,K4374,L4374,M4374)</f>
        <v>70245.781694781239</v>
      </c>
      <c r="O4374" s="143">
        <f t="shared" ref="O4374:O4378" si="2285">MAX(J4374,K4374,L4374,M4374)</f>
        <v>825736.93019999994</v>
      </c>
      <c r="P4374" s="143">
        <f t="shared" ref="P4374:P4378" si="2286">MEDIAN(J4374,K4374,L4374,M4374,)</f>
        <v>767426.24</v>
      </c>
      <c r="Q4374" s="143">
        <f t="shared" ref="Q4374:Q4378" si="2287">AVERAGE(J4374,K4374,L4374,M4374)</f>
        <v>618278.03882369527</v>
      </c>
      <c r="R4374" s="143">
        <f t="shared" ref="R4374:R4378" si="2288">AVERAGE(N4374,P4374)</f>
        <v>418836.01084739063</v>
      </c>
      <c r="S4374" s="143">
        <f t="shared" ref="S4374:S4378" si="2289">AVERAGE(O4374,P4374)</f>
        <v>796581.58510000003</v>
      </c>
      <c r="T4374" s="143">
        <f t="shared" ref="T4374:T4378" si="2290">STDEVA(J4374,K4374,L4374,M4374)</f>
        <v>366181.79729568324</v>
      </c>
      <c r="U4374" s="194">
        <f t="shared" ref="U4374:U4378" si="2291">T4374/P4374</f>
        <v>0.47715569029237681</v>
      </c>
      <c r="V4374" s="188" t="str">
        <f t="shared" ref="V4374:V4378" si="2292">IF(U4374&lt;=70%,"MENOR",IF(AND(U4374&gt;70%,U4374&lt;=90%),"[PROM MEN-MED]","PROMEDIO"))</f>
        <v>MENOR</v>
      </c>
      <c r="W4374" s="188">
        <f t="shared" ref="W4374:W4378" si="2293">IF(U4374&lt;=70%,N4374,IF(AND(U4374&gt;70%,U4374&lt;=90%),R4374,Q4374))</f>
        <v>70245.781694781239</v>
      </c>
      <c r="X4374" s="143">
        <f t="shared" ref="X4374:X4378" si="2294">ROUND(W4374,0)</f>
        <v>70246</v>
      </c>
    </row>
    <row r="4375" spans="1:24" ht="41.4" x14ac:dyDescent="0.25">
      <c r="A4375" s="20" t="s">
        <v>221</v>
      </c>
      <c r="B4375" s="20">
        <v>4912</v>
      </c>
      <c r="C4375" s="31" t="s">
        <v>1467</v>
      </c>
      <c r="D4375" s="58" t="s">
        <v>1468</v>
      </c>
      <c r="E4375" s="20" t="s">
        <v>7</v>
      </c>
      <c r="F4375" s="23" t="s">
        <v>334</v>
      </c>
      <c r="G4375" s="169">
        <v>19732</v>
      </c>
      <c r="H4375" s="36">
        <v>158.16999999999999</v>
      </c>
      <c r="I4375" s="50">
        <v>151.76</v>
      </c>
      <c r="J4375" s="155">
        <f t="shared" si="2283"/>
        <v>20565.43516078018</v>
      </c>
      <c r="K4375" s="182">
        <v>86915.22</v>
      </c>
      <c r="L4375" s="143">
        <v>93320.323600000003</v>
      </c>
      <c r="M4375" s="143">
        <v>95168.250800000009</v>
      </c>
      <c r="N4375" s="143">
        <f t="shared" si="2284"/>
        <v>20565.43516078018</v>
      </c>
      <c r="O4375" s="143">
        <f t="shared" si="2285"/>
        <v>95168.250800000009</v>
      </c>
      <c r="P4375" s="143">
        <f t="shared" si="2286"/>
        <v>86915.22</v>
      </c>
      <c r="Q4375" s="143">
        <f t="shared" si="2287"/>
        <v>73992.307390195056</v>
      </c>
      <c r="R4375" s="143">
        <f t="shared" si="2288"/>
        <v>53740.327580390091</v>
      </c>
      <c r="S4375" s="143">
        <f t="shared" si="2289"/>
        <v>91041.735400000005</v>
      </c>
      <c r="T4375" s="143">
        <f t="shared" si="2290"/>
        <v>35793.039995882908</v>
      </c>
      <c r="U4375" s="194">
        <f t="shared" si="2291"/>
        <v>0.41181555998918151</v>
      </c>
      <c r="V4375" s="188" t="str">
        <f t="shared" si="2292"/>
        <v>MENOR</v>
      </c>
      <c r="W4375" s="188">
        <f t="shared" si="2293"/>
        <v>20565.43516078018</v>
      </c>
      <c r="X4375" s="143">
        <f t="shared" si="2294"/>
        <v>20565</v>
      </c>
    </row>
    <row r="4376" spans="1:24" ht="55.2" x14ac:dyDescent="0.25">
      <c r="A4376" s="20" t="s">
        <v>222</v>
      </c>
      <c r="B4376" s="20">
        <v>4912</v>
      </c>
      <c r="C4376" s="31" t="s">
        <v>1471</v>
      </c>
      <c r="D4376" s="58" t="s">
        <v>1472</v>
      </c>
      <c r="E4376" s="20" t="s">
        <v>7</v>
      </c>
      <c r="F4376" s="23" t="s">
        <v>334</v>
      </c>
      <c r="G4376" s="169">
        <v>27047</v>
      </c>
      <c r="H4376" s="36">
        <v>158.16999999999999</v>
      </c>
      <c r="I4376" s="50">
        <v>151.76</v>
      </c>
      <c r="J4376" s="155">
        <f t="shared" si="2283"/>
        <v>28189.40425672114</v>
      </c>
      <c r="K4376" s="182">
        <v>320318.25</v>
      </c>
      <c r="L4376" s="143">
        <v>352667.50750000001</v>
      </c>
      <c r="M4376" s="143">
        <v>359651.02250000002</v>
      </c>
      <c r="N4376" s="143">
        <f t="shared" si="2284"/>
        <v>28189.40425672114</v>
      </c>
      <c r="O4376" s="143">
        <f t="shared" si="2285"/>
        <v>359651.02250000002</v>
      </c>
      <c r="P4376" s="143">
        <f t="shared" si="2286"/>
        <v>320318.25</v>
      </c>
      <c r="Q4376" s="143">
        <f t="shared" si="2287"/>
        <v>265206.54606418026</v>
      </c>
      <c r="R4376" s="143">
        <f t="shared" si="2288"/>
        <v>174253.82712836057</v>
      </c>
      <c r="S4376" s="143">
        <f t="shared" si="2289"/>
        <v>339984.63624999998</v>
      </c>
      <c r="T4376" s="143">
        <f t="shared" si="2290"/>
        <v>158937.72818916713</v>
      </c>
      <c r="U4376" s="194">
        <f t="shared" si="2291"/>
        <v>0.4961869271862191</v>
      </c>
      <c r="V4376" s="188" t="str">
        <f t="shared" si="2292"/>
        <v>MENOR</v>
      </c>
      <c r="W4376" s="188">
        <f t="shared" si="2293"/>
        <v>28189.40425672114</v>
      </c>
      <c r="X4376" s="143">
        <f t="shared" si="2294"/>
        <v>28189</v>
      </c>
    </row>
    <row r="4377" spans="1:24" ht="55.2" x14ac:dyDescent="0.25">
      <c r="A4377" s="20" t="s">
        <v>223</v>
      </c>
      <c r="B4377" s="20">
        <v>4912</v>
      </c>
      <c r="C4377" s="31" t="s">
        <v>1475</v>
      </c>
      <c r="D4377" s="58" t="s">
        <v>1476</v>
      </c>
      <c r="E4377" s="20" t="s">
        <v>7</v>
      </c>
      <c r="F4377" s="23" t="s">
        <v>334</v>
      </c>
      <c r="G4377" s="169">
        <v>9766</v>
      </c>
      <c r="H4377" s="36">
        <v>158.16999999999999</v>
      </c>
      <c r="I4377" s="50">
        <v>151.76</v>
      </c>
      <c r="J4377" s="155">
        <f t="shared" si="2283"/>
        <v>10178.493806009488</v>
      </c>
      <c r="K4377" s="182">
        <v>84311.5</v>
      </c>
      <c r="L4377" s="143">
        <v>92185.73</v>
      </c>
      <c r="M4377" s="143">
        <v>94011.19</v>
      </c>
      <c r="N4377" s="143">
        <f t="shared" si="2284"/>
        <v>10178.493806009488</v>
      </c>
      <c r="O4377" s="143">
        <f t="shared" si="2285"/>
        <v>94011.19</v>
      </c>
      <c r="P4377" s="143">
        <f t="shared" si="2286"/>
        <v>84311.5</v>
      </c>
      <c r="Q4377" s="143">
        <f t="shared" si="2287"/>
        <v>70171.728451502364</v>
      </c>
      <c r="R4377" s="143">
        <f t="shared" si="2288"/>
        <v>47244.996903004743</v>
      </c>
      <c r="S4377" s="143">
        <f t="shared" si="2289"/>
        <v>89161.345000000001</v>
      </c>
      <c r="T4377" s="143">
        <f t="shared" si="2290"/>
        <v>40216.321453577475</v>
      </c>
      <c r="U4377" s="194">
        <f t="shared" si="2291"/>
        <v>0.47699686820395171</v>
      </c>
      <c r="V4377" s="188" t="str">
        <f t="shared" si="2292"/>
        <v>MENOR</v>
      </c>
      <c r="W4377" s="188">
        <f t="shared" si="2293"/>
        <v>10178.493806009488</v>
      </c>
      <c r="X4377" s="143">
        <f t="shared" si="2294"/>
        <v>10178</v>
      </c>
    </row>
    <row r="4378" spans="1:24" ht="55.2" x14ac:dyDescent="0.25">
      <c r="A4378" s="20" t="s">
        <v>224</v>
      </c>
      <c r="B4378" s="20">
        <v>4912</v>
      </c>
      <c r="C4378" s="31" t="s">
        <v>1477</v>
      </c>
      <c r="D4378" s="58" t="s">
        <v>1478</v>
      </c>
      <c r="E4378" s="20" t="s">
        <v>7</v>
      </c>
      <c r="F4378" s="23" t="s">
        <v>334</v>
      </c>
      <c r="G4378" s="169">
        <v>13689</v>
      </c>
      <c r="H4378" s="36">
        <v>158.16999999999999</v>
      </c>
      <c r="I4378" s="50">
        <v>151.76</v>
      </c>
      <c r="J4378" s="155">
        <f t="shared" si="2283"/>
        <v>14267.192474960464</v>
      </c>
      <c r="K4378" s="182">
        <v>63486.5</v>
      </c>
      <c r="L4378" s="143">
        <v>69950.58</v>
      </c>
      <c r="M4378" s="143">
        <v>71335.740000000005</v>
      </c>
      <c r="N4378" s="143">
        <f t="shared" si="2284"/>
        <v>14267.192474960464</v>
      </c>
      <c r="O4378" s="143">
        <f t="shared" si="2285"/>
        <v>71335.740000000005</v>
      </c>
      <c r="P4378" s="143">
        <f t="shared" si="2286"/>
        <v>63486.5</v>
      </c>
      <c r="Q4378" s="143">
        <f t="shared" si="2287"/>
        <v>54760.003118740118</v>
      </c>
      <c r="R4378" s="143">
        <f t="shared" si="2288"/>
        <v>38876.846237480233</v>
      </c>
      <c r="S4378" s="143">
        <f t="shared" si="2289"/>
        <v>67411.12</v>
      </c>
      <c r="T4378" s="143">
        <f t="shared" si="2290"/>
        <v>27211.07703855092</v>
      </c>
      <c r="U4378" s="194">
        <f t="shared" si="2291"/>
        <v>0.42861202048547203</v>
      </c>
      <c r="V4378" s="188" t="str">
        <f t="shared" si="2292"/>
        <v>MENOR</v>
      </c>
      <c r="W4378" s="188">
        <f t="shared" si="2293"/>
        <v>14267.192474960464</v>
      </c>
      <c r="X4378" s="143">
        <f t="shared" si="2294"/>
        <v>14267</v>
      </c>
    </row>
    <row r="4379" spans="1:24" x14ac:dyDescent="0.25">
      <c r="A4379" s="52" t="s">
        <v>267</v>
      </c>
      <c r="B4379" s="34" t="s">
        <v>1479</v>
      </c>
      <c r="C4379" s="35"/>
      <c r="D4379" s="17"/>
      <c r="E4379" s="17"/>
      <c r="F4379" s="17"/>
      <c r="G4379" s="138"/>
      <c r="H4379" s="18"/>
      <c r="I4379" s="18"/>
      <c r="J4379" s="138"/>
      <c r="K4379" s="178"/>
      <c r="L4379" s="139"/>
      <c r="M4379" s="139"/>
      <c r="N4379" s="139"/>
      <c r="O4379" s="139"/>
      <c r="P4379" s="139"/>
      <c r="Q4379" s="139"/>
      <c r="R4379" s="139"/>
      <c r="S4379" s="139"/>
      <c r="T4379" s="139"/>
      <c r="U4379" s="193"/>
      <c r="V4379" s="52"/>
      <c r="W4379" s="139"/>
      <c r="X4379" s="139"/>
    </row>
    <row r="4380" spans="1:24" ht="41.4" x14ac:dyDescent="0.25">
      <c r="A4380" s="62" t="s">
        <v>269</v>
      </c>
      <c r="B4380" s="20">
        <v>4912</v>
      </c>
      <c r="C4380" s="31" t="s">
        <v>1480</v>
      </c>
      <c r="D4380" s="58" t="s">
        <v>1481</v>
      </c>
      <c r="E4380" s="63" t="s">
        <v>7</v>
      </c>
      <c r="F4380" s="23" t="s">
        <v>334</v>
      </c>
      <c r="G4380" s="169">
        <v>9368</v>
      </c>
      <c r="H4380" s="36">
        <v>158.16999999999999</v>
      </c>
      <c r="I4380" s="50">
        <v>151.76</v>
      </c>
      <c r="J4380" s="155">
        <f t="shared" ref="J4380:J4395" si="2295">G4380*(H4380/I4380)</f>
        <v>9763.6831839746974</v>
      </c>
      <c r="K4380" s="182">
        <v>167399.67999999999</v>
      </c>
      <c r="L4380" s="143">
        <v>176621.60879999999</v>
      </c>
      <c r="M4380" s="143">
        <v>180119.06640000001</v>
      </c>
      <c r="N4380" s="143">
        <f t="shared" ref="N4380:N4395" si="2296">MIN(J4380,K4380,L4380,M4380)</f>
        <v>9763.6831839746974</v>
      </c>
      <c r="O4380" s="143">
        <f t="shared" ref="O4380:O4395" si="2297">MAX(J4380,K4380,L4380,M4380)</f>
        <v>180119.06640000001</v>
      </c>
      <c r="P4380" s="143">
        <f t="shared" ref="P4380:P4395" si="2298">MEDIAN(J4380,K4380,L4380,M4380,)</f>
        <v>167399.67999999999</v>
      </c>
      <c r="Q4380" s="143">
        <f t="shared" ref="Q4380:Q4395" si="2299">AVERAGE(J4380,K4380,L4380,M4380)</f>
        <v>133476.00959599367</v>
      </c>
      <c r="R4380" s="143">
        <f t="shared" ref="R4380:R4395" si="2300">AVERAGE(N4380,P4380)</f>
        <v>88581.681591987348</v>
      </c>
      <c r="S4380" s="143">
        <f t="shared" ref="S4380:S4395" si="2301">AVERAGE(O4380,P4380)</f>
        <v>173759.3732</v>
      </c>
      <c r="T4380" s="143">
        <f t="shared" ref="T4380:T4395" si="2302">STDEVA(J4380,K4380,L4380,M4380)</f>
        <v>82649.203663532229</v>
      </c>
      <c r="U4380" s="194">
        <f t="shared" ref="U4380:U4395" si="2303">T4380/P4380</f>
        <v>0.49372378527564825</v>
      </c>
      <c r="V4380" s="188" t="str">
        <f t="shared" ref="V4380:V4395" si="2304">IF(U4380&lt;=70%,"MENOR",IF(AND(U4380&gt;70%,U4380&lt;=90%),"[PROM MEN-MED]","PROMEDIO"))</f>
        <v>MENOR</v>
      </c>
      <c r="W4380" s="188">
        <f t="shared" ref="W4380:W4395" si="2305">IF(U4380&lt;=70%,N4380,IF(AND(U4380&gt;70%,U4380&lt;=90%),R4380,Q4380))</f>
        <v>9763.6831839746974</v>
      </c>
      <c r="X4380" s="143">
        <f t="shared" ref="X4380:X4395" si="2306">ROUND(W4380,0)</f>
        <v>9764</v>
      </c>
    </row>
    <row r="4381" spans="1:24" ht="41.4" x14ac:dyDescent="0.25">
      <c r="A4381" s="62" t="s">
        <v>270</v>
      </c>
      <c r="B4381" s="20">
        <v>4912</v>
      </c>
      <c r="C4381" s="31" t="s">
        <v>1482</v>
      </c>
      <c r="D4381" s="58" t="s">
        <v>1481</v>
      </c>
      <c r="E4381" s="63" t="s">
        <v>7</v>
      </c>
      <c r="F4381" s="23" t="s">
        <v>334</v>
      </c>
      <c r="G4381" s="169">
        <v>7634</v>
      </c>
      <c r="H4381" s="36">
        <v>158.16999999999999</v>
      </c>
      <c r="I4381" s="50">
        <v>151.76</v>
      </c>
      <c r="J4381" s="155">
        <f t="shared" si="2295"/>
        <v>7956.4429362150768</v>
      </c>
      <c r="K4381" s="182">
        <v>190852.2</v>
      </c>
      <c r="L4381" s="143">
        <v>212036.7942</v>
      </c>
      <c r="M4381" s="143">
        <v>216235.54260000002</v>
      </c>
      <c r="N4381" s="143">
        <f t="shared" si="2296"/>
        <v>7956.4429362150768</v>
      </c>
      <c r="O4381" s="143">
        <f t="shared" si="2297"/>
        <v>216235.54260000002</v>
      </c>
      <c r="P4381" s="143">
        <f t="shared" si="2298"/>
        <v>190852.2</v>
      </c>
      <c r="Q4381" s="143">
        <f t="shared" si="2299"/>
        <v>156770.24493405377</v>
      </c>
      <c r="R4381" s="143">
        <f t="shared" si="2300"/>
        <v>99404.321468107548</v>
      </c>
      <c r="S4381" s="143">
        <f t="shared" si="2301"/>
        <v>203543.8713</v>
      </c>
      <c r="T4381" s="143">
        <f t="shared" si="2302"/>
        <v>99829.254931330928</v>
      </c>
      <c r="U4381" s="194">
        <f t="shared" si="2303"/>
        <v>0.52307102004237271</v>
      </c>
      <c r="V4381" s="188" t="str">
        <f t="shared" si="2304"/>
        <v>MENOR</v>
      </c>
      <c r="W4381" s="188">
        <f t="shared" si="2305"/>
        <v>7956.4429362150768</v>
      </c>
      <c r="X4381" s="143">
        <f t="shared" si="2306"/>
        <v>7956</v>
      </c>
    </row>
    <row r="4382" spans="1:24" ht="41.4" x14ac:dyDescent="0.25">
      <c r="A4382" s="62" t="s">
        <v>271</v>
      </c>
      <c r="B4382" s="20">
        <v>4912</v>
      </c>
      <c r="C4382" s="31" t="s">
        <v>1483</v>
      </c>
      <c r="D4382" s="58" t="s">
        <v>1481</v>
      </c>
      <c r="E4382" s="63" t="s">
        <v>7</v>
      </c>
      <c r="F4382" s="23" t="s">
        <v>334</v>
      </c>
      <c r="G4382" s="169">
        <v>7253</v>
      </c>
      <c r="H4382" s="36">
        <v>158.16999999999999</v>
      </c>
      <c r="I4382" s="50">
        <v>151.76</v>
      </c>
      <c r="J4382" s="155">
        <f t="shared" si="2295"/>
        <v>7559.3503558249868</v>
      </c>
      <c r="K4382" s="182">
        <v>148601.25</v>
      </c>
      <c r="L4382" s="143">
        <v>166312.91250000001</v>
      </c>
      <c r="M4382" s="143">
        <v>169606.23749999999</v>
      </c>
      <c r="N4382" s="143">
        <f t="shared" si="2296"/>
        <v>7559.3503558249868</v>
      </c>
      <c r="O4382" s="143">
        <f t="shared" si="2297"/>
        <v>169606.23749999999</v>
      </c>
      <c r="P4382" s="143">
        <f t="shared" si="2298"/>
        <v>148601.25</v>
      </c>
      <c r="Q4382" s="143">
        <f t="shared" si="2299"/>
        <v>123019.93758895625</v>
      </c>
      <c r="R4382" s="143">
        <f t="shared" si="2300"/>
        <v>78080.30017791249</v>
      </c>
      <c r="S4382" s="143">
        <f t="shared" si="2301"/>
        <v>159103.74374999999</v>
      </c>
      <c r="T4382" s="143">
        <f t="shared" si="2302"/>
        <v>77524.43865203821</v>
      </c>
      <c r="U4382" s="194">
        <f t="shared" si="2303"/>
        <v>0.52169439121163663</v>
      </c>
      <c r="V4382" s="188" t="str">
        <f t="shared" si="2304"/>
        <v>MENOR</v>
      </c>
      <c r="W4382" s="188">
        <f t="shared" si="2305"/>
        <v>7559.3503558249868</v>
      </c>
      <c r="X4382" s="143">
        <f t="shared" si="2306"/>
        <v>7559</v>
      </c>
    </row>
    <row r="4383" spans="1:24" ht="41.4" x14ac:dyDescent="0.25">
      <c r="A4383" s="62" t="s">
        <v>272</v>
      </c>
      <c r="B4383" s="20">
        <v>4912</v>
      </c>
      <c r="C4383" s="31" t="s">
        <v>1484</v>
      </c>
      <c r="D4383" s="58" t="s">
        <v>1481</v>
      </c>
      <c r="E4383" s="63" t="s">
        <v>7</v>
      </c>
      <c r="F4383" s="23" t="s">
        <v>334</v>
      </c>
      <c r="G4383" s="169">
        <v>13190</v>
      </c>
      <c r="H4383" s="36">
        <v>158.16999999999999</v>
      </c>
      <c r="I4383" s="50">
        <v>151.76</v>
      </c>
      <c r="J4383" s="155">
        <f t="shared" si="2295"/>
        <v>13747.115840801265</v>
      </c>
      <c r="K4383" s="182">
        <v>192587.22</v>
      </c>
      <c r="L4383" s="143">
        <v>213789.16440000001</v>
      </c>
      <c r="M4383" s="143">
        <v>218022.61319999999</v>
      </c>
      <c r="N4383" s="143">
        <f t="shared" si="2296"/>
        <v>13747.115840801265</v>
      </c>
      <c r="O4383" s="143">
        <f t="shared" si="2297"/>
        <v>218022.61319999999</v>
      </c>
      <c r="P4383" s="143">
        <f t="shared" si="2298"/>
        <v>192587.22</v>
      </c>
      <c r="Q4383" s="143">
        <f t="shared" si="2299"/>
        <v>159536.52836020032</v>
      </c>
      <c r="R4383" s="143">
        <f t="shared" si="2300"/>
        <v>103167.16792040064</v>
      </c>
      <c r="S4383" s="143">
        <f t="shared" si="2301"/>
        <v>205304.9166</v>
      </c>
      <c r="T4383" s="143">
        <f t="shared" si="2302"/>
        <v>97827.861842074126</v>
      </c>
      <c r="U4383" s="194">
        <f t="shared" si="2303"/>
        <v>0.5079665298770818</v>
      </c>
      <c r="V4383" s="188" t="str">
        <f t="shared" si="2304"/>
        <v>MENOR</v>
      </c>
      <c r="W4383" s="188">
        <f t="shared" si="2305"/>
        <v>13747.115840801265</v>
      </c>
      <c r="X4383" s="143">
        <f t="shared" si="2306"/>
        <v>13747</v>
      </c>
    </row>
    <row r="4384" spans="1:24" ht="41.4" x14ac:dyDescent="0.25">
      <c r="A4384" s="62" t="s">
        <v>273</v>
      </c>
      <c r="B4384" s="20">
        <v>4912</v>
      </c>
      <c r="C4384" s="31" t="s">
        <v>1485</v>
      </c>
      <c r="D4384" s="58" t="s">
        <v>1481</v>
      </c>
      <c r="E4384" s="63" t="s">
        <v>7</v>
      </c>
      <c r="F4384" s="23" t="s">
        <v>334</v>
      </c>
      <c r="G4384" s="169">
        <v>5432</v>
      </c>
      <c r="H4384" s="36">
        <v>158.16999999999999</v>
      </c>
      <c r="I4384" s="50">
        <v>151.76</v>
      </c>
      <c r="J4384" s="155">
        <f t="shared" si="2295"/>
        <v>5661.4354243542439</v>
      </c>
      <c r="K4384" s="182">
        <v>87698.240000000005</v>
      </c>
      <c r="L4384" s="143">
        <v>90947.773000000001</v>
      </c>
      <c r="M4384" s="143">
        <v>92748.719000000012</v>
      </c>
      <c r="N4384" s="143">
        <f t="shared" si="2296"/>
        <v>5661.4354243542439</v>
      </c>
      <c r="O4384" s="143">
        <f t="shared" si="2297"/>
        <v>92748.719000000012</v>
      </c>
      <c r="P4384" s="143">
        <f t="shared" si="2298"/>
        <v>87698.240000000005</v>
      </c>
      <c r="Q4384" s="143">
        <f t="shared" si="2299"/>
        <v>69264.041856088559</v>
      </c>
      <c r="R4384" s="143">
        <f t="shared" si="2300"/>
        <v>46679.837712177126</v>
      </c>
      <c r="S4384" s="143">
        <f t="shared" si="2301"/>
        <v>90223.479500000016</v>
      </c>
      <c r="T4384" s="143">
        <f t="shared" si="2302"/>
        <v>42453.21135475413</v>
      </c>
      <c r="U4384" s="194">
        <f t="shared" si="2303"/>
        <v>0.4840828203023701</v>
      </c>
      <c r="V4384" s="188" t="str">
        <f t="shared" si="2304"/>
        <v>MENOR</v>
      </c>
      <c r="W4384" s="188">
        <f t="shared" si="2305"/>
        <v>5661.4354243542439</v>
      </c>
      <c r="X4384" s="143">
        <f t="shared" si="2306"/>
        <v>5661</v>
      </c>
    </row>
    <row r="4385" spans="1:24" ht="55.2" x14ac:dyDescent="0.25">
      <c r="A4385" s="62" t="s">
        <v>274</v>
      </c>
      <c r="B4385" s="20">
        <v>4912</v>
      </c>
      <c r="C4385" s="31" t="s">
        <v>1486</v>
      </c>
      <c r="D4385" s="58" t="s">
        <v>1487</v>
      </c>
      <c r="E4385" s="63" t="s">
        <v>7</v>
      </c>
      <c r="F4385" s="23" t="s">
        <v>334</v>
      </c>
      <c r="G4385" s="169">
        <v>38910</v>
      </c>
      <c r="H4385" s="36">
        <v>158.16999999999999</v>
      </c>
      <c r="I4385" s="50">
        <v>151.76</v>
      </c>
      <c r="J4385" s="155">
        <f t="shared" si="2295"/>
        <v>40553.47061149183</v>
      </c>
      <c r="K4385" s="182">
        <v>377645.31</v>
      </c>
      <c r="L4385" s="143">
        <v>412347.85199999996</v>
      </c>
      <c r="M4385" s="143">
        <v>420513.15600000002</v>
      </c>
      <c r="N4385" s="143">
        <f t="shared" si="2296"/>
        <v>40553.47061149183</v>
      </c>
      <c r="O4385" s="143">
        <f t="shared" si="2297"/>
        <v>420513.15600000002</v>
      </c>
      <c r="P4385" s="143">
        <f t="shared" si="2298"/>
        <v>377645.31</v>
      </c>
      <c r="Q4385" s="143">
        <f t="shared" si="2299"/>
        <v>312764.94715287292</v>
      </c>
      <c r="R4385" s="143">
        <f t="shared" si="2300"/>
        <v>209099.39030574591</v>
      </c>
      <c r="S4385" s="143">
        <f t="shared" si="2301"/>
        <v>399079.23300000001</v>
      </c>
      <c r="T4385" s="143">
        <f t="shared" si="2302"/>
        <v>182423.48249021184</v>
      </c>
      <c r="U4385" s="194">
        <f t="shared" si="2303"/>
        <v>0.48305507220574734</v>
      </c>
      <c r="V4385" s="188" t="str">
        <f t="shared" si="2304"/>
        <v>MENOR</v>
      </c>
      <c r="W4385" s="188">
        <f t="shared" si="2305"/>
        <v>40553.47061149183</v>
      </c>
      <c r="X4385" s="143">
        <f t="shared" si="2306"/>
        <v>40553</v>
      </c>
    </row>
    <row r="4386" spans="1:24" ht="55.2" x14ac:dyDescent="0.25">
      <c r="A4386" s="62" t="s">
        <v>275</v>
      </c>
      <c r="B4386" s="20">
        <v>4912</v>
      </c>
      <c r="C4386" s="31" t="s">
        <v>1488</v>
      </c>
      <c r="D4386" s="58" t="s">
        <v>3904</v>
      </c>
      <c r="E4386" s="63" t="s">
        <v>13</v>
      </c>
      <c r="F4386" s="23" t="s">
        <v>334</v>
      </c>
      <c r="G4386" s="169">
        <v>12299</v>
      </c>
      <c r="H4386" s="36">
        <v>158.16999999999999</v>
      </c>
      <c r="I4386" s="50">
        <v>151.76</v>
      </c>
      <c r="J4386" s="155">
        <f t="shared" si="2295"/>
        <v>12818.482011070111</v>
      </c>
      <c r="K4386" s="182">
        <v>125485.5</v>
      </c>
      <c r="L4386" s="143">
        <v>135874.79500000001</v>
      </c>
      <c r="M4386" s="143">
        <v>138565.38500000001</v>
      </c>
      <c r="N4386" s="143">
        <f t="shared" si="2296"/>
        <v>12818.482011070111</v>
      </c>
      <c r="O4386" s="143">
        <f t="shared" si="2297"/>
        <v>138565.38500000001</v>
      </c>
      <c r="P4386" s="143">
        <f t="shared" si="2298"/>
        <v>125485.5</v>
      </c>
      <c r="Q4386" s="143">
        <f t="shared" si="2299"/>
        <v>103186.04050276754</v>
      </c>
      <c r="R4386" s="143">
        <f t="shared" si="2300"/>
        <v>69151.991005535063</v>
      </c>
      <c r="S4386" s="143">
        <f t="shared" si="2301"/>
        <v>132025.4425</v>
      </c>
      <c r="T4386" s="143">
        <f t="shared" si="2302"/>
        <v>60508.440758991776</v>
      </c>
      <c r="U4386" s="194">
        <f t="shared" si="2303"/>
        <v>0.48219468192732845</v>
      </c>
      <c r="V4386" s="188" t="str">
        <f t="shared" si="2304"/>
        <v>MENOR</v>
      </c>
      <c r="W4386" s="188">
        <f t="shared" si="2305"/>
        <v>12818.482011070111</v>
      </c>
      <c r="X4386" s="143">
        <f t="shared" si="2306"/>
        <v>12818</v>
      </c>
    </row>
    <row r="4387" spans="1:24" ht="27.6" x14ac:dyDescent="0.25">
      <c r="A4387" s="62" t="s">
        <v>276</v>
      </c>
      <c r="B4387" s="20">
        <v>4912</v>
      </c>
      <c r="C4387" s="31" t="s">
        <v>1489</v>
      </c>
      <c r="D4387" s="58" t="s">
        <v>3905</v>
      </c>
      <c r="E4387" s="63" t="s">
        <v>7</v>
      </c>
      <c r="F4387" s="23" t="s">
        <v>334</v>
      </c>
      <c r="G4387" s="169">
        <v>6322</v>
      </c>
      <c r="H4387" s="36">
        <v>158.16999999999999</v>
      </c>
      <c r="I4387" s="50">
        <v>151.76</v>
      </c>
      <c r="J4387" s="155">
        <f t="shared" si="2295"/>
        <v>6589.0270163415926</v>
      </c>
      <c r="K4387" s="182">
        <v>64063.65</v>
      </c>
      <c r="L4387" s="143">
        <v>68201.815499999997</v>
      </c>
      <c r="M4387" s="143">
        <v>69552.3465</v>
      </c>
      <c r="N4387" s="143">
        <f t="shared" si="2296"/>
        <v>6589.0270163415926</v>
      </c>
      <c r="O4387" s="143">
        <f t="shared" si="2297"/>
        <v>69552.3465</v>
      </c>
      <c r="P4387" s="143">
        <f t="shared" si="2298"/>
        <v>64063.65</v>
      </c>
      <c r="Q4387" s="143">
        <f t="shared" si="2299"/>
        <v>52101.709754085401</v>
      </c>
      <c r="R4387" s="143">
        <f t="shared" si="2300"/>
        <v>35326.338508170797</v>
      </c>
      <c r="S4387" s="143">
        <f t="shared" si="2301"/>
        <v>66807.998250000004</v>
      </c>
      <c r="T4387" s="143">
        <f t="shared" si="2302"/>
        <v>30431.510162444287</v>
      </c>
      <c r="U4387" s="194">
        <f t="shared" si="2303"/>
        <v>0.4750199241292728</v>
      </c>
      <c r="V4387" s="188" t="str">
        <f t="shared" si="2304"/>
        <v>MENOR</v>
      </c>
      <c r="W4387" s="188">
        <f t="shared" si="2305"/>
        <v>6589.0270163415926</v>
      </c>
      <c r="X4387" s="143">
        <f t="shared" si="2306"/>
        <v>6589</v>
      </c>
    </row>
    <row r="4388" spans="1:24" ht="27.6" x14ac:dyDescent="0.25">
      <c r="A4388" s="62" t="s">
        <v>278</v>
      </c>
      <c r="B4388" s="20">
        <v>4912</v>
      </c>
      <c r="C4388" s="31" t="s">
        <v>1490</v>
      </c>
      <c r="D4388" s="58" t="s">
        <v>3905</v>
      </c>
      <c r="E4388" s="63" t="s">
        <v>7</v>
      </c>
      <c r="F4388" s="23" t="s">
        <v>334</v>
      </c>
      <c r="G4388" s="169">
        <v>6173</v>
      </c>
      <c r="H4388" s="36">
        <v>158.16999999999999</v>
      </c>
      <c r="I4388" s="50">
        <v>151.76</v>
      </c>
      <c r="J4388" s="155">
        <f t="shared" si="2295"/>
        <v>6433.7335925144971</v>
      </c>
      <c r="K4388" s="182">
        <v>45815</v>
      </c>
      <c r="L4388" s="143">
        <v>51741.794999999998</v>
      </c>
      <c r="M4388" s="143">
        <v>52766.385000000002</v>
      </c>
      <c r="N4388" s="143">
        <f t="shared" si="2296"/>
        <v>6433.7335925144971</v>
      </c>
      <c r="O4388" s="143">
        <f t="shared" si="2297"/>
        <v>52766.385000000002</v>
      </c>
      <c r="P4388" s="143">
        <f t="shared" si="2298"/>
        <v>45815</v>
      </c>
      <c r="Q4388" s="143">
        <f t="shared" si="2299"/>
        <v>39189.228398128624</v>
      </c>
      <c r="R4388" s="143">
        <f t="shared" si="2300"/>
        <v>26124.366796257247</v>
      </c>
      <c r="S4388" s="143">
        <f t="shared" si="2301"/>
        <v>49290.692500000005</v>
      </c>
      <c r="T4388" s="143">
        <f t="shared" si="2302"/>
        <v>22050.921363720354</v>
      </c>
      <c r="U4388" s="194">
        <f t="shared" si="2303"/>
        <v>0.48130353298527456</v>
      </c>
      <c r="V4388" s="188" t="str">
        <f t="shared" si="2304"/>
        <v>MENOR</v>
      </c>
      <c r="W4388" s="188">
        <f t="shared" si="2305"/>
        <v>6433.7335925144971</v>
      </c>
      <c r="X4388" s="143">
        <f t="shared" si="2306"/>
        <v>6434</v>
      </c>
    </row>
    <row r="4389" spans="1:24" ht="41.4" x14ac:dyDescent="0.25">
      <c r="A4389" s="62" t="s">
        <v>280</v>
      </c>
      <c r="B4389" s="20">
        <v>4912</v>
      </c>
      <c r="C4389" s="31" t="s">
        <v>1491</v>
      </c>
      <c r="D4389" s="58" t="s">
        <v>3906</v>
      </c>
      <c r="E4389" s="63" t="s">
        <v>7</v>
      </c>
      <c r="F4389" s="23" t="s">
        <v>334</v>
      </c>
      <c r="G4389" s="169">
        <v>3385</v>
      </c>
      <c r="H4389" s="36">
        <v>158.16999999999999</v>
      </c>
      <c r="I4389" s="50">
        <v>151.76</v>
      </c>
      <c r="J4389" s="155">
        <f t="shared" si="2295"/>
        <v>3527.9747627833422</v>
      </c>
      <c r="K4389" s="182">
        <v>62909.35</v>
      </c>
      <c r="L4389" s="143">
        <v>70533.501500000013</v>
      </c>
      <c r="M4389" s="143">
        <v>71930.204500000007</v>
      </c>
      <c r="N4389" s="143">
        <f t="shared" si="2296"/>
        <v>3527.9747627833422</v>
      </c>
      <c r="O4389" s="143">
        <f t="shared" si="2297"/>
        <v>71930.204500000007</v>
      </c>
      <c r="P4389" s="143">
        <f t="shared" si="2298"/>
        <v>62909.35</v>
      </c>
      <c r="Q4389" s="143">
        <f t="shared" si="2299"/>
        <v>52225.257690695842</v>
      </c>
      <c r="R4389" s="143">
        <f t="shared" si="2300"/>
        <v>33218.662381391667</v>
      </c>
      <c r="S4389" s="143">
        <f t="shared" si="2301"/>
        <v>67419.777249999999</v>
      </c>
      <c r="T4389" s="143">
        <f t="shared" si="2302"/>
        <v>32706.023467517014</v>
      </c>
      <c r="U4389" s="194">
        <f t="shared" si="2303"/>
        <v>0.51989129545158252</v>
      </c>
      <c r="V4389" s="188" t="str">
        <f t="shared" si="2304"/>
        <v>MENOR</v>
      </c>
      <c r="W4389" s="188">
        <f t="shared" si="2305"/>
        <v>3527.9747627833422</v>
      </c>
      <c r="X4389" s="143">
        <f t="shared" si="2306"/>
        <v>3528</v>
      </c>
    </row>
    <row r="4390" spans="1:24" ht="55.2" x14ac:dyDescent="0.25">
      <c r="A4390" s="62" t="s">
        <v>282</v>
      </c>
      <c r="B4390" s="20">
        <v>4912</v>
      </c>
      <c r="C4390" s="31" t="s">
        <v>1493</v>
      </c>
      <c r="D4390" s="58" t="s">
        <v>3904</v>
      </c>
      <c r="E4390" s="63" t="s">
        <v>7</v>
      </c>
      <c r="F4390" s="23" t="s">
        <v>334</v>
      </c>
      <c r="G4390" s="169">
        <v>6647</v>
      </c>
      <c r="H4390" s="36">
        <v>158.16999999999999</v>
      </c>
      <c r="I4390" s="50">
        <v>151.76</v>
      </c>
      <c r="J4390" s="155">
        <f t="shared" si="2295"/>
        <v>6927.7542830785451</v>
      </c>
      <c r="K4390" s="182">
        <v>60497.22</v>
      </c>
      <c r="L4390" s="143">
        <v>65505.953800000018</v>
      </c>
      <c r="M4390" s="143">
        <v>66803.1014</v>
      </c>
      <c r="N4390" s="143">
        <f t="shared" si="2296"/>
        <v>6927.7542830785451</v>
      </c>
      <c r="O4390" s="143">
        <f t="shared" si="2297"/>
        <v>66803.1014</v>
      </c>
      <c r="P4390" s="143">
        <f t="shared" si="2298"/>
        <v>60497.22</v>
      </c>
      <c r="Q4390" s="143">
        <f t="shared" si="2299"/>
        <v>49933.507370769643</v>
      </c>
      <c r="R4390" s="143">
        <f t="shared" si="2300"/>
        <v>33712.48714153927</v>
      </c>
      <c r="S4390" s="143">
        <f t="shared" si="2301"/>
        <v>63650.1607</v>
      </c>
      <c r="T4390" s="143">
        <f t="shared" si="2302"/>
        <v>28799.13837631667</v>
      </c>
      <c r="U4390" s="194">
        <f t="shared" si="2303"/>
        <v>0.47604069040390068</v>
      </c>
      <c r="V4390" s="188" t="str">
        <f t="shared" si="2304"/>
        <v>MENOR</v>
      </c>
      <c r="W4390" s="188">
        <f t="shared" si="2305"/>
        <v>6927.7542830785451</v>
      </c>
      <c r="X4390" s="143">
        <f t="shared" si="2306"/>
        <v>6928</v>
      </c>
    </row>
    <row r="4391" spans="1:24" ht="55.2" x14ac:dyDescent="0.25">
      <c r="A4391" s="62" t="s">
        <v>284</v>
      </c>
      <c r="B4391" s="20">
        <v>4912</v>
      </c>
      <c r="C4391" s="31" t="s">
        <v>1494</v>
      </c>
      <c r="D4391" s="58" t="s">
        <v>3904</v>
      </c>
      <c r="E4391" s="20" t="s">
        <v>7</v>
      </c>
      <c r="F4391" s="23" t="s">
        <v>334</v>
      </c>
      <c r="G4391" s="169">
        <v>11320</v>
      </c>
      <c r="H4391" s="36">
        <v>158.16999999999999</v>
      </c>
      <c r="I4391" s="50">
        <v>151.76</v>
      </c>
      <c r="J4391" s="155">
        <f t="shared" si="2295"/>
        <v>11798.131259884029</v>
      </c>
      <c r="K4391" s="182">
        <v>58369.5</v>
      </c>
      <c r="L4391" s="143">
        <v>64361.745000000003</v>
      </c>
      <c r="M4391" s="143">
        <v>65636.235000000001</v>
      </c>
      <c r="N4391" s="143">
        <f t="shared" si="2296"/>
        <v>11798.131259884029</v>
      </c>
      <c r="O4391" s="143">
        <f t="shared" si="2297"/>
        <v>65636.235000000001</v>
      </c>
      <c r="P4391" s="143">
        <f t="shared" si="2298"/>
        <v>58369.5</v>
      </c>
      <c r="Q4391" s="143">
        <f t="shared" si="2299"/>
        <v>50041.402814971007</v>
      </c>
      <c r="R4391" s="143">
        <f t="shared" si="2300"/>
        <v>35083.815629942015</v>
      </c>
      <c r="S4391" s="143">
        <f t="shared" si="2301"/>
        <v>62002.8675</v>
      </c>
      <c r="T4391" s="143">
        <f t="shared" si="2302"/>
        <v>25691.607015618614</v>
      </c>
      <c r="U4391" s="194">
        <f t="shared" si="2303"/>
        <v>0.44015465295434453</v>
      </c>
      <c r="V4391" s="188" t="str">
        <f t="shared" si="2304"/>
        <v>MENOR</v>
      </c>
      <c r="W4391" s="188">
        <f t="shared" si="2305"/>
        <v>11798.131259884029</v>
      </c>
      <c r="X4391" s="143">
        <f t="shared" si="2306"/>
        <v>11798</v>
      </c>
    </row>
    <row r="4392" spans="1:24" ht="55.2" x14ac:dyDescent="0.25">
      <c r="A4392" s="62" t="s">
        <v>285</v>
      </c>
      <c r="B4392" s="20">
        <v>4912</v>
      </c>
      <c r="C4392" s="31" t="s">
        <v>1495</v>
      </c>
      <c r="D4392" s="58" t="s">
        <v>3904</v>
      </c>
      <c r="E4392" s="63" t="s">
        <v>13</v>
      </c>
      <c r="F4392" s="23" t="s">
        <v>334</v>
      </c>
      <c r="G4392" s="169">
        <v>20486</v>
      </c>
      <c r="H4392" s="36">
        <v>158.16999999999999</v>
      </c>
      <c r="I4392" s="50">
        <v>151.76</v>
      </c>
      <c r="J4392" s="155">
        <f t="shared" si="2295"/>
        <v>21351.28241960991</v>
      </c>
      <c r="K4392" s="182">
        <v>101822.35</v>
      </c>
      <c r="L4392" s="143">
        <v>112275.48850000001</v>
      </c>
      <c r="M4392" s="143">
        <v>114498.76549999999</v>
      </c>
      <c r="N4392" s="143">
        <f t="shared" si="2296"/>
        <v>21351.28241960991</v>
      </c>
      <c r="O4392" s="143">
        <f t="shared" si="2297"/>
        <v>114498.76549999999</v>
      </c>
      <c r="P4392" s="143">
        <f t="shared" si="2298"/>
        <v>101822.35</v>
      </c>
      <c r="Q4392" s="143">
        <f t="shared" si="2299"/>
        <v>87486.971604902472</v>
      </c>
      <c r="R4392" s="143">
        <f t="shared" si="2300"/>
        <v>61586.816209804958</v>
      </c>
      <c r="S4392" s="143">
        <f t="shared" si="2301"/>
        <v>108160.55775000001</v>
      </c>
      <c r="T4392" s="143">
        <f t="shared" si="2302"/>
        <v>44435.49646035258</v>
      </c>
      <c r="U4392" s="194">
        <f t="shared" si="2303"/>
        <v>0.43640218930669522</v>
      </c>
      <c r="V4392" s="188" t="str">
        <f t="shared" si="2304"/>
        <v>MENOR</v>
      </c>
      <c r="W4392" s="188">
        <f t="shared" si="2305"/>
        <v>21351.28241960991</v>
      </c>
      <c r="X4392" s="143">
        <f t="shared" si="2306"/>
        <v>21351</v>
      </c>
    </row>
    <row r="4393" spans="1:24" ht="55.2" x14ac:dyDescent="0.25">
      <c r="A4393" s="62" t="s">
        <v>287</v>
      </c>
      <c r="B4393" s="20">
        <v>4912</v>
      </c>
      <c r="C4393" s="31" t="s">
        <v>1496</v>
      </c>
      <c r="D4393" s="58" t="s">
        <v>3904</v>
      </c>
      <c r="E4393" s="63" t="s">
        <v>13</v>
      </c>
      <c r="F4393" s="23" t="s">
        <v>334</v>
      </c>
      <c r="G4393" s="169">
        <v>8362</v>
      </c>
      <c r="H4393" s="36">
        <v>158.16999999999999</v>
      </c>
      <c r="I4393" s="50">
        <v>151.76</v>
      </c>
      <c r="J4393" s="155">
        <f t="shared" si="2295"/>
        <v>8715.1920137058514</v>
      </c>
      <c r="K4393" s="182">
        <v>60497.22</v>
      </c>
      <c r="L4393" s="143">
        <v>66606.894199999995</v>
      </c>
      <c r="M4393" s="143">
        <v>67925.842600000004</v>
      </c>
      <c r="N4393" s="143">
        <f t="shared" si="2296"/>
        <v>8715.1920137058514</v>
      </c>
      <c r="O4393" s="143">
        <f t="shared" si="2297"/>
        <v>67925.842600000004</v>
      </c>
      <c r="P4393" s="143">
        <f t="shared" si="2298"/>
        <v>60497.22</v>
      </c>
      <c r="Q4393" s="143">
        <f t="shared" si="2299"/>
        <v>50936.287203426466</v>
      </c>
      <c r="R4393" s="143">
        <f t="shared" si="2300"/>
        <v>34606.206006852924</v>
      </c>
      <c r="S4393" s="143">
        <f t="shared" si="2301"/>
        <v>64211.531300000002</v>
      </c>
      <c r="T4393" s="143">
        <f t="shared" si="2302"/>
        <v>28332.815080599521</v>
      </c>
      <c r="U4393" s="194">
        <f t="shared" si="2303"/>
        <v>0.46833251314026531</v>
      </c>
      <c r="V4393" s="188" t="str">
        <f t="shared" si="2304"/>
        <v>MENOR</v>
      </c>
      <c r="W4393" s="188">
        <f t="shared" si="2305"/>
        <v>8715.1920137058514</v>
      </c>
      <c r="X4393" s="143">
        <f t="shared" si="2306"/>
        <v>8715</v>
      </c>
    </row>
    <row r="4394" spans="1:24" ht="41.4" x14ac:dyDescent="0.25">
      <c r="A4394" s="62" t="s">
        <v>289</v>
      </c>
      <c r="B4394" s="20">
        <v>4912</v>
      </c>
      <c r="C4394" s="31" t="s">
        <v>1497</v>
      </c>
      <c r="D4394" s="58" t="s">
        <v>3907</v>
      </c>
      <c r="E4394" s="63" t="s">
        <v>7</v>
      </c>
      <c r="F4394" s="23" t="s">
        <v>334</v>
      </c>
      <c r="G4394" s="169">
        <v>22250</v>
      </c>
      <c r="H4394" s="36">
        <v>158.16999999999999</v>
      </c>
      <c r="I4394" s="50">
        <v>151.76</v>
      </c>
      <c r="J4394" s="155">
        <f t="shared" si="2295"/>
        <v>23189.789799683713</v>
      </c>
      <c r="K4394" s="182">
        <v>240741.76000000001</v>
      </c>
      <c r="L4394" s="143">
        <v>265456.44160000002</v>
      </c>
      <c r="M4394" s="143">
        <v>270713.0048</v>
      </c>
      <c r="N4394" s="143">
        <f t="shared" si="2296"/>
        <v>23189.789799683713</v>
      </c>
      <c r="O4394" s="143">
        <f t="shared" si="2297"/>
        <v>270713.0048</v>
      </c>
      <c r="P4394" s="143">
        <f t="shared" si="2298"/>
        <v>240741.76000000001</v>
      </c>
      <c r="Q4394" s="143">
        <f t="shared" si="2299"/>
        <v>200025.24904992094</v>
      </c>
      <c r="R4394" s="143">
        <f t="shared" si="2300"/>
        <v>131965.77489984187</v>
      </c>
      <c r="S4394" s="143">
        <f t="shared" si="2301"/>
        <v>255727.3824</v>
      </c>
      <c r="T4394" s="143">
        <f t="shared" si="2302"/>
        <v>118612.27266981915</v>
      </c>
      <c r="U4394" s="194">
        <f t="shared" si="2303"/>
        <v>0.49269504663345132</v>
      </c>
      <c r="V4394" s="188" t="str">
        <f t="shared" si="2304"/>
        <v>MENOR</v>
      </c>
      <c r="W4394" s="188">
        <f t="shared" si="2305"/>
        <v>23189.789799683713</v>
      </c>
      <c r="X4394" s="143">
        <f t="shared" si="2306"/>
        <v>23190</v>
      </c>
    </row>
    <row r="4395" spans="1:24" ht="55.2" x14ac:dyDescent="0.25">
      <c r="A4395" s="62" t="s">
        <v>291</v>
      </c>
      <c r="B4395" s="64">
        <v>4912</v>
      </c>
      <c r="C4395" s="31" t="s">
        <v>1498</v>
      </c>
      <c r="D4395" s="58" t="s">
        <v>3904</v>
      </c>
      <c r="E4395" s="63" t="s">
        <v>7</v>
      </c>
      <c r="F4395" s="23" t="s">
        <v>334</v>
      </c>
      <c r="G4395" s="169">
        <v>13501</v>
      </c>
      <c r="H4395" s="36">
        <v>158.16999999999999</v>
      </c>
      <c r="I4395" s="50">
        <v>151.76</v>
      </c>
      <c r="J4395" s="155">
        <f t="shared" si="2295"/>
        <v>14071.251779124934</v>
      </c>
      <c r="K4395" s="182">
        <v>124262.18</v>
      </c>
      <c r="L4395" s="143">
        <v>137019.00380000001</v>
      </c>
      <c r="M4395" s="143">
        <v>139732.25140000001</v>
      </c>
      <c r="N4395" s="143">
        <f t="shared" si="2296"/>
        <v>14071.251779124934</v>
      </c>
      <c r="O4395" s="143">
        <f t="shared" si="2297"/>
        <v>139732.25140000001</v>
      </c>
      <c r="P4395" s="143">
        <f t="shared" si="2298"/>
        <v>124262.18</v>
      </c>
      <c r="Q4395" s="143">
        <f t="shared" si="2299"/>
        <v>103771.17174478124</v>
      </c>
      <c r="R4395" s="143">
        <f t="shared" si="2300"/>
        <v>69166.71588956246</v>
      </c>
      <c r="S4395" s="143">
        <f t="shared" si="2301"/>
        <v>131997.2157</v>
      </c>
      <c r="T4395" s="143">
        <f t="shared" si="2302"/>
        <v>60179.106694105503</v>
      </c>
      <c r="U4395" s="194">
        <f t="shared" si="2303"/>
        <v>0.48429141267363496</v>
      </c>
      <c r="V4395" s="188" t="str">
        <f t="shared" si="2304"/>
        <v>MENOR</v>
      </c>
      <c r="W4395" s="188">
        <f t="shared" si="2305"/>
        <v>14071.251779124934</v>
      </c>
      <c r="X4395" s="143">
        <f t="shared" si="2306"/>
        <v>14071</v>
      </c>
    </row>
    <row r="4396" spans="1:24" x14ac:dyDescent="0.25">
      <c r="A4396" s="52" t="s">
        <v>327</v>
      </c>
      <c r="B4396" s="16" t="s">
        <v>1501</v>
      </c>
      <c r="C4396" s="17"/>
      <c r="D4396" s="17"/>
      <c r="E4396" s="17"/>
      <c r="F4396" s="17"/>
      <c r="G4396" s="138"/>
      <c r="H4396" s="18"/>
      <c r="I4396" s="18"/>
      <c r="J4396" s="138"/>
      <c r="K4396" s="178"/>
      <c r="L4396" s="139"/>
      <c r="M4396" s="139"/>
      <c r="N4396" s="139"/>
      <c r="O4396" s="139"/>
      <c r="P4396" s="139"/>
      <c r="Q4396" s="139"/>
      <c r="R4396" s="139"/>
      <c r="S4396" s="139"/>
      <c r="T4396" s="139"/>
      <c r="U4396" s="193"/>
      <c r="V4396" s="52"/>
      <c r="W4396" s="139"/>
      <c r="X4396" s="139"/>
    </row>
    <row r="4397" spans="1:24" ht="41.4" x14ac:dyDescent="0.25">
      <c r="A4397" s="62" t="s">
        <v>1502</v>
      </c>
      <c r="B4397" s="64">
        <v>4912</v>
      </c>
      <c r="C4397" s="65" t="s">
        <v>1503</v>
      </c>
      <c r="D4397" s="58" t="s">
        <v>1504</v>
      </c>
      <c r="E4397" s="66" t="s">
        <v>7</v>
      </c>
      <c r="F4397" s="23" t="s">
        <v>334</v>
      </c>
      <c r="G4397" s="169">
        <v>83898</v>
      </c>
      <c r="H4397" s="36">
        <v>158.16999999999999</v>
      </c>
      <c r="I4397" s="50">
        <v>151.76</v>
      </c>
      <c r="J4397" s="155">
        <f t="shared" ref="J4397:J4437" si="2307">G4397*(H4397/I4397)</f>
        <v>87441.662229836584</v>
      </c>
      <c r="K4397" s="182">
        <v>698387.2</v>
      </c>
      <c r="L4397" s="143">
        <v>736860.85200000019</v>
      </c>
      <c r="M4397" s="143">
        <v>751452.15600000008</v>
      </c>
      <c r="N4397" s="143">
        <f t="shared" ref="N4397:N4437" si="2308">MIN(J4397,K4397,L4397,M4397)</f>
        <v>87441.662229836584</v>
      </c>
      <c r="O4397" s="143">
        <f t="shared" ref="O4397:O4437" si="2309">MAX(J4397,K4397,L4397,M4397)</f>
        <v>751452.15600000008</v>
      </c>
      <c r="P4397" s="143">
        <f t="shared" ref="P4397:P4437" si="2310">MEDIAN(J4397,K4397,L4397,M4397,)</f>
        <v>698387.2</v>
      </c>
      <c r="Q4397" s="143">
        <f t="shared" ref="Q4397:Q4437" si="2311">AVERAGE(J4397,K4397,L4397,M4397)</f>
        <v>568535.46755745914</v>
      </c>
      <c r="R4397" s="143">
        <f t="shared" ref="R4397:R4437" si="2312">AVERAGE(N4397,P4397)</f>
        <v>392914.43111491826</v>
      </c>
      <c r="S4397" s="143">
        <f t="shared" ref="S4397:S4437" si="2313">AVERAGE(O4397,P4397)</f>
        <v>724919.67800000007</v>
      </c>
      <c r="T4397" s="143">
        <f t="shared" ref="T4397:T4437" si="2314">STDEVA(J4397,K4397,L4397,M4397)</f>
        <v>321509.29063893657</v>
      </c>
      <c r="U4397" s="194">
        <f t="shared" ref="U4397:U4437" si="2315">T4397/P4397</f>
        <v>0.46035965527280082</v>
      </c>
      <c r="V4397" s="188" t="str">
        <f t="shared" ref="V4397:V4437" si="2316">IF(U4397&lt;=70%,"MENOR",IF(AND(U4397&gt;70%,U4397&lt;=90%),"[PROM MEN-MED]","PROMEDIO"))</f>
        <v>MENOR</v>
      </c>
      <c r="W4397" s="188">
        <f t="shared" ref="W4397:W4437" si="2317">IF(U4397&lt;=70%,N4397,IF(AND(U4397&gt;70%,U4397&lt;=90%),R4397,Q4397))</f>
        <v>87441.662229836584</v>
      </c>
      <c r="X4397" s="143">
        <f t="shared" ref="X4397:X4437" si="2318">ROUND(W4397,0)</f>
        <v>87442</v>
      </c>
    </row>
    <row r="4398" spans="1:24" ht="55.2" x14ac:dyDescent="0.25">
      <c r="A4398" s="62" t="s">
        <v>1505</v>
      </c>
      <c r="B4398" s="64">
        <v>4912</v>
      </c>
      <c r="C4398" s="32" t="s">
        <v>1506</v>
      </c>
      <c r="D4398" s="58" t="s">
        <v>1507</v>
      </c>
      <c r="E4398" s="20" t="s">
        <v>7</v>
      </c>
      <c r="F4398" s="23" t="s">
        <v>334</v>
      </c>
      <c r="G4398" s="169">
        <v>63706</v>
      </c>
      <c r="H4398" s="36">
        <v>158.16999999999999</v>
      </c>
      <c r="I4398" s="50">
        <v>151.76</v>
      </c>
      <c r="J4398" s="155">
        <f t="shared" si="2307"/>
        <v>66396.797706905636</v>
      </c>
      <c r="K4398" s="182">
        <v>418880</v>
      </c>
      <c r="L4398" s="143">
        <v>457683.52</v>
      </c>
      <c r="M4398" s="143">
        <v>466746.56</v>
      </c>
      <c r="N4398" s="143">
        <f t="shared" si="2308"/>
        <v>66396.797706905636</v>
      </c>
      <c r="O4398" s="143">
        <f t="shared" si="2309"/>
        <v>466746.56</v>
      </c>
      <c r="P4398" s="143">
        <f t="shared" si="2310"/>
        <v>418880</v>
      </c>
      <c r="Q4398" s="143">
        <f t="shared" si="2311"/>
        <v>352426.7194267264</v>
      </c>
      <c r="R4398" s="143">
        <f t="shared" si="2312"/>
        <v>242638.39885345282</v>
      </c>
      <c r="S4398" s="143">
        <f t="shared" si="2313"/>
        <v>442813.28</v>
      </c>
      <c r="T4398" s="143">
        <f t="shared" si="2314"/>
        <v>191813.42899948169</v>
      </c>
      <c r="U4398" s="194">
        <f t="shared" si="2315"/>
        <v>0.45791975983451511</v>
      </c>
      <c r="V4398" s="188" t="str">
        <f t="shared" si="2316"/>
        <v>MENOR</v>
      </c>
      <c r="W4398" s="188">
        <f t="shared" si="2317"/>
        <v>66396.797706905636</v>
      </c>
      <c r="X4398" s="143">
        <f t="shared" si="2318"/>
        <v>66397</v>
      </c>
    </row>
    <row r="4399" spans="1:24" ht="55.2" x14ac:dyDescent="0.25">
      <c r="A4399" s="62" t="s">
        <v>1508</v>
      </c>
      <c r="B4399" s="64">
        <v>4912</v>
      </c>
      <c r="C4399" s="31" t="s">
        <v>1509</v>
      </c>
      <c r="D4399" s="58" t="s">
        <v>1510</v>
      </c>
      <c r="E4399" s="20" t="s">
        <v>7</v>
      </c>
      <c r="F4399" s="23" t="s">
        <v>334</v>
      </c>
      <c r="G4399" s="169">
        <v>7099</v>
      </c>
      <c r="H4399" s="36">
        <v>158.16999999999999</v>
      </c>
      <c r="I4399" s="50">
        <v>151.76</v>
      </c>
      <c r="J4399" s="155">
        <f t="shared" si="2307"/>
        <v>7398.8457432788618</v>
      </c>
      <c r="K4399" s="182">
        <v>162656.34</v>
      </c>
      <c r="L4399" s="143">
        <v>177847.54680000001</v>
      </c>
      <c r="M4399" s="143">
        <v>181369.28039999999</v>
      </c>
      <c r="N4399" s="143">
        <f t="shared" si="2308"/>
        <v>7398.8457432788618</v>
      </c>
      <c r="O4399" s="143">
        <f t="shared" si="2309"/>
        <v>181369.28039999999</v>
      </c>
      <c r="P4399" s="143">
        <f t="shared" si="2310"/>
        <v>162656.34</v>
      </c>
      <c r="Q4399" s="143">
        <f t="shared" si="2311"/>
        <v>132318.00323581969</v>
      </c>
      <c r="R4399" s="143">
        <f t="shared" si="2312"/>
        <v>85027.592871639426</v>
      </c>
      <c r="S4399" s="143">
        <f t="shared" si="2313"/>
        <v>172012.81020000001</v>
      </c>
      <c r="T4399" s="143">
        <f t="shared" si="2314"/>
        <v>83674.32444675584</v>
      </c>
      <c r="U4399" s="194">
        <f t="shared" si="2315"/>
        <v>0.5144239963026086</v>
      </c>
      <c r="V4399" s="188" t="str">
        <f t="shared" si="2316"/>
        <v>MENOR</v>
      </c>
      <c r="W4399" s="188">
        <f t="shared" si="2317"/>
        <v>7398.8457432788618</v>
      </c>
      <c r="X4399" s="143">
        <f t="shared" si="2318"/>
        <v>7399</v>
      </c>
    </row>
    <row r="4400" spans="1:24" ht="55.2" x14ac:dyDescent="0.25">
      <c r="A4400" s="62" t="s">
        <v>1511</v>
      </c>
      <c r="B4400" s="64">
        <v>4912</v>
      </c>
      <c r="C4400" s="31" t="s">
        <v>1512</v>
      </c>
      <c r="D4400" s="58" t="s">
        <v>1513</v>
      </c>
      <c r="E4400" s="20" t="s">
        <v>7</v>
      </c>
      <c r="F4400" s="23" t="s">
        <v>334</v>
      </c>
      <c r="G4400" s="169">
        <v>3101</v>
      </c>
      <c r="H4400" s="36">
        <v>158.16999999999999</v>
      </c>
      <c r="I4400" s="50">
        <v>151.76</v>
      </c>
      <c r="J4400" s="155">
        <f t="shared" si="2307"/>
        <v>3231.9792435424356</v>
      </c>
      <c r="K4400" s="182">
        <v>165112.5</v>
      </c>
      <c r="L4400" s="143">
        <v>177280.25</v>
      </c>
      <c r="M4400" s="143">
        <v>180790.75</v>
      </c>
      <c r="N4400" s="143">
        <f t="shared" si="2308"/>
        <v>3231.9792435424356</v>
      </c>
      <c r="O4400" s="143">
        <f t="shared" si="2309"/>
        <v>180790.75</v>
      </c>
      <c r="P4400" s="143">
        <f t="shared" si="2310"/>
        <v>165112.5</v>
      </c>
      <c r="Q4400" s="143">
        <f t="shared" si="2311"/>
        <v>131603.8698108856</v>
      </c>
      <c r="R4400" s="143">
        <f t="shared" si="2312"/>
        <v>84172.239621771223</v>
      </c>
      <c r="S4400" s="143">
        <f t="shared" si="2313"/>
        <v>172951.625</v>
      </c>
      <c r="T4400" s="143">
        <f t="shared" si="2314"/>
        <v>85844.532877568039</v>
      </c>
      <c r="U4400" s="194">
        <f t="shared" si="2315"/>
        <v>0.51991540844919704</v>
      </c>
      <c r="V4400" s="188" t="str">
        <f t="shared" si="2316"/>
        <v>MENOR</v>
      </c>
      <c r="W4400" s="188">
        <f t="shared" si="2317"/>
        <v>3231.9792435424356</v>
      </c>
      <c r="X4400" s="143">
        <f t="shared" si="2318"/>
        <v>3232</v>
      </c>
    </row>
    <row r="4401" spans="1:24" ht="69" x14ac:dyDescent="0.25">
      <c r="A4401" s="62" t="s">
        <v>1514</v>
      </c>
      <c r="B4401" s="64">
        <v>4912</v>
      </c>
      <c r="C4401" s="31" t="s">
        <v>1515</v>
      </c>
      <c r="D4401" s="58" t="s">
        <v>1516</v>
      </c>
      <c r="E4401" s="20" t="s">
        <v>7</v>
      </c>
      <c r="F4401" s="23" t="s">
        <v>334</v>
      </c>
      <c r="G4401" s="169">
        <v>37008</v>
      </c>
      <c r="H4401" s="36">
        <v>158.16999999999999</v>
      </c>
      <c r="I4401" s="50">
        <v>151.76</v>
      </c>
      <c r="J4401" s="155">
        <f t="shared" si="2307"/>
        <v>38571.134422772804</v>
      </c>
      <c r="K4401" s="182">
        <v>163791.6</v>
      </c>
      <c r="L4401" s="143">
        <v>178842.72</v>
      </c>
      <c r="M4401" s="143">
        <v>182384.16</v>
      </c>
      <c r="N4401" s="143">
        <f t="shared" si="2308"/>
        <v>38571.134422772804</v>
      </c>
      <c r="O4401" s="143">
        <f t="shared" si="2309"/>
        <v>182384.16</v>
      </c>
      <c r="P4401" s="143">
        <f t="shared" si="2310"/>
        <v>163791.6</v>
      </c>
      <c r="Q4401" s="143">
        <f t="shared" si="2311"/>
        <v>140897.40360569319</v>
      </c>
      <c r="R4401" s="143">
        <f t="shared" si="2312"/>
        <v>101181.3672113864</v>
      </c>
      <c r="S4401" s="143">
        <f t="shared" si="2313"/>
        <v>173087.88</v>
      </c>
      <c r="T4401" s="143">
        <f t="shared" si="2314"/>
        <v>68692.08490508252</v>
      </c>
      <c r="U4401" s="194">
        <f t="shared" si="2315"/>
        <v>0.41938710474213892</v>
      </c>
      <c r="V4401" s="188" t="str">
        <f t="shared" si="2316"/>
        <v>MENOR</v>
      </c>
      <c r="W4401" s="188">
        <f t="shared" si="2317"/>
        <v>38571.134422772804</v>
      </c>
      <c r="X4401" s="143">
        <f t="shared" si="2318"/>
        <v>38571</v>
      </c>
    </row>
    <row r="4402" spans="1:24" ht="27.6" x14ac:dyDescent="0.25">
      <c r="A4402" s="62" t="s">
        <v>1517</v>
      </c>
      <c r="B4402" s="64">
        <v>4912</v>
      </c>
      <c r="C4402" s="31" t="s">
        <v>1524</v>
      </c>
      <c r="D4402" s="58" t="s">
        <v>1525</v>
      </c>
      <c r="E4402" s="20" t="s">
        <v>7</v>
      </c>
      <c r="F4402" s="23" t="s">
        <v>334</v>
      </c>
      <c r="G4402" s="169">
        <v>66402</v>
      </c>
      <c r="H4402" s="36">
        <v>158.16999999999999</v>
      </c>
      <c r="I4402" s="50">
        <v>151.76</v>
      </c>
      <c r="J4402" s="155">
        <f t="shared" si="2307"/>
        <v>69206.670664206642</v>
      </c>
      <c r="K4402" s="182">
        <v>508546.5</v>
      </c>
      <c r="L4402" s="143">
        <v>546023.17000000004</v>
      </c>
      <c r="M4402" s="143">
        <v>556835.51</v>
      </c>
      <c r="N4402" s="143">
        <f t="shared" si="2308"/>
        <v>69206.670664206642</v>
      </c>
      <c r="O4402" s="143">
        <f t="shared" si="2309"/>
        <v>556835.51</v>
      </c>
      <c r="P4402" s="143">
        <f t="shared" si="2310"/>
        <v>508546.5</v>
      </c>
      <c r="Q4402" s="143">
        <f t="shared" si="2311"/>
        <v>420152.96266605164</v>
      </c>
      <c r="R4402" s="143">
        <f t="shared" si="2312"/>
        <v>288876.58533210331</v>
      </c>
      <c r="S4402" s="143">
        <f t="shared" si="2313"/>
        <v>532691.005</v>
      </c>
      <c r="T4402" s="143">
        <f t="shared" si="2314"/>
        <v>234877.37591648451</v>
      </c>
      <c r="U4402" s="194">
        <f t="shared" si="2315"/>
        <v>0.46186017584721262</v>
      </c>
      <c r="V4402" s="188" t="str">
        <f t="shared" si="2316"/>
        <v>MENOR</v>
      </c>
      <c r="W4402" s="188">
        <f t="shared" si="2317"/>
        <v>69206.670664206642</v>
      </c>
      <c r="X4402" s="143">
        <f t="shared" si="2318"/>
        <v>69207</v>
      </c>
    </row>
    <row r="4403" spans="1:24" ht="41.4" x14ac:dyDescent="0.25">
      <c r="A4403" s="62" t="s">
        <v>1520</v>
      </c>
      <c r="B4403" s="64">
        <v>4912</v>
      </c>
      <c r="C4403" s="31" t="s">
        <v>1527</v>
      </c>
      <c r="D4403" s="58" t="s">
        <v>1528</v>
      </c>
      <c r="E4403" s="20" t="s">
        <v>7</v>
      </c>
      <c r="F4403" s="23" t="s">
        <v>334</v>
      </c>
      <c r="G4403" s="169">
        <v>42236</v>
      </c>
      <c r="H4403" s="36">
        <v>158.16999999999999</v>
      </c>
      <c r="I4403" s="50">
        <v>151.76</v>
      </c>
      <c r="J4403" s="155">
        <f t="shared" si="2307"/>
        <v>44019.953347390619</v>
      </c>
      <c r="K4403" s="182">
        <v>220978.24</v>
      </c>
      <c r="L4403" s="143">
        <v>243115.52439999999</v>
      </c>
      <c r="M4403" s="143">
        <v>247929.69320000001</v>
      </c>
      <c r="N4403" s="143">
        <f t="shared" si="2308"/>
        <v>44019.953347390619</v>
      </c>
      <c r="O4403" s="143">
        <f t="shared" si="2309"/>
        <v>247929.69320000001</v>
      </c>
      <c r="P4403" s="143">
        <f t="shared" si="2310"/>
        <v>220978.24</v>
      </c>
      <c r="Q4403" s="143">
        <f t="shared" si="2311"/>
        <v>189010.85273684765</v>
      </c>
      <c r="R4403" s="143">
        <f t="shared" si="2312"/>
        <v>132499.09667369531</v>
      </c>
      <c r="S4403" s="143">
        <f t="shared" si="2313"/>
        <v>234453.96659999999</v>
      </c>
      <c r="T4403" s="143">
        <f t="shared" si="2314"/>
        <v>97370.46097507517</v>
      </c>
      <c r="U4403" s="194">
        <f t="shared" si="2315"/>
        <v>0.44063370662683882</v>
      </c>
      <c r="V4403" s="188" t="str">
        <f t="shared" si="2316"/>
        <v>MENOR</v>
      </c>
      <c r="W4403" s="188">
        <f t="shared" si="2317"/>
        <v>44019.953347390619</v>
      </c>
      <c r="X4403" s="143">
        <f t="shared" si="2318"/>
        <v>44020</v>
      </c>
    </row>
    <row r="4404" spans="1:24" ht="55.2" x14ac:dyDescent="0.25">
      <c r="A4404" s="62" t="s">
        <v>1523</v>
      </c>
      <c r="B4404" s="64">
        <v>4912</v>
      </c>
      <c r="C4404" s="31" t="s">
        <v>1530</v>
      </c>
      <c r="D4404" s="58" t="s">
        <v>1531</v>
      </c>
      <c r="E4404" s="20" t="s">
        <v>7</v>
      </c>
      <c r="F4404" s="23" t="s">
        <v>334</v>
      </c>
      <c r="G4404" s="169">
        <v>15518</v>
      </c>
      <c r="H4404" s="36">
        <v>158.16999999999999</v>
      </c>
      <c r="I4404" s="50">
        <v>151.76</v>
      </c>
      <c r="J4404" s="155">
        <f t="shared" si="2307"/>
        <v>16173.445308381655</v>
      </c>
      <c r="K4404" s="182">
        <v>595333.19999999995</v>
      </c>
      <c r="L4404" s="143">
        <v>634083.97920000006</v>
      </c>
      <c r="M4404" s="143">
        <v>646640.0976000001</v>
      </c>
      <c r="N4404" s="143">
        <f t="shared" si="2308"/>
        <v>16173.445308381655</v>
      </c>
      <c r="O4404" s="143">
        <f t="shared" si="2309"/>
        <v>646640.0976000001</v>
      </c>
      <c r="P4404" s="143">
        <f t="shared" si="2310"/>
        <v>595333.19999999995</v>
      </c>
      <c r="Q4404" s="143">
        <f t="shared" si="2311"/>
        <v>473057.68052709545</v>
      </c>
      <c r="R4404" s="143">
        <f t="shared" si="2312"/>
        <v>305753.32265419082</v>
      </c>
      <c r="S4404" s="143">
        <f t="shared" si="2313"/>
        <v>620986.64880000008</v>
      </c>
      <c r="T4404" s="143">
        <f t="shared" si="2314"/>
        <v>305371.26662197331</v>
      </c>
      <c r="U4404" s="194">
        <f t="shared" si="2315"/>
        <v>0.51294177214032965</v>
      </c>
      <c r="V4404" s="188" t="str">
        <f t="shared" si="2316"/>
        <v>MENOR</v>
      </c>
      <c r="W4404" s="188">
        <f t="shared" si="2317"/>
        <v>16173.445308381655</v>
      </c>
      <c r="X4404" s="143">
        <f t="shared" si="2318"/>
        <v>16173</v>
      </c>
    </row>
    <row r="4405" spans="1:24" ht="55.2" x14ac:dyDescent="0.25">
      <c r="A4405" s="62" t="s">
        <v>1526</v>
      </c>
      <c r="B4405" s="64">
        <v>4912</v>
      </c>
      <c r="C4405" s="31" t="s">
        <v>1533</v>
      </c>
      <c r="D4405" s="58" t="s">
        <v>1534</v>
      </c>
      <c r="E4405" s="20" t="s">
        <v>7</v>
      </c>
      <c r="F4405" s="23" t="s">
        <v>334</v>
      </c>
      <c r="G4405" s="169">
        <v>33006</v>
      </c>
      <c r="H4405" s="36">
        <v>158.16999999999999</v>
      </c>
      <c r="I4405" s="50">
        <v>151.76</v>
      </c>
      <c r="J4405" s="155">
        <f t="shared" si="2307"/>
        <v>34400.098972061154</v>
      </c>
      <c r="K4405" s="182">
        <v>393975.68</v>
      </c>
      <c r="L4405" s="143">
        <v>436996.41720000014</v>
      </c>
      <c r="M4405" s="143">
        <v>445649.81160000002</v>
      </c>
      <c r="N4405" s="143">
        <f t="shared" si="2308"/>
        <v>34400.098972061154</v>
      </c>
      <c r="O4405" s="143">
        <f t="shared" si="2309"/>
        <v>445649.81160000002</v>
      </c>
      <c r="P4405" s="143">
        <f t="shared" si="2310"/>
        <v>393975.68</v>
      </c>
      <c r="Q4405" s="143">
        <f t="shared" si="2311"/>
        <v>327755.50194301532</v>
      </c>
      <c r="R4405" s="143">
        <f t="shared" si="2312"/>
        <v>214187.88948603056</v>
      </c>
      <c r="S4405" s="143">
        <f t="shared" si="2313"/>
        <v>419812.74580000003</v>
      </c>
      <c r="T4405" s="143">
        <f t="shared" si="2314"/>
        <v>196871.48959818974</v>
      </c>
      <c r="U4405" s="194">
        <f t="shared" si="2315"/>
        <v>0.49970467618252412</v>
      </c>
      <c r="V4405" s="188" t="str">
        <f t="shared" si="2316"/>
        <v>MENOR</v>
      </c>
      <c r="W4405" s="188">
        <f t="shared" si="2317"/>
        <v>34400.098972061154</v>
      </c>
      <c r="X4405" s="143">
        <f t="shared" si="2318"/>
        <v>34400</v>
      </c>
    </row>
    <row r="4406" spans="1:24" ht="55.2" x14ac:dyDescent="0.25">
      <c r="A4406" s="62" t="s">
        <v>1529</v>
      </c>
      <c r="B4406" s="64">
        <v>4912</v>
      </c>
      <c r="C4406" s="31" t="s">
        <v>1536</v>
      </c>
      <c r="D4406" s="58" t="s">
        <v>1531</v>
      </c>
      <c r="E4406" s="20" t="s">
        <v>7</v>
      </c>
      <c r="F4406" s="23" t="s">
        <v>334</v>
      </c>
      <c r="G4406" s="169">
        <v>17981</v>
      </c>
      <c r="H4406" s="36">
        <v>158.16999999999999</v>
      </c>
      <c r="I4406" s="50">
        <v>151.76</v>
      </c>
      <c r="J4406" s="155">
        <f t="shared" si="2307"/>
        <v>18740.476871375857</v>
      </c>
      <c r="K4406" s="182">
        <v>423592.4</v>
      </c>
      <c r="L4406" s="143">
        <v>458943.11119999998</v>
      </c>
      <c r="M4406" s="143">
        <v>468031.09360000002</v>
      </c>
      <c r="N4406" s="143">
        <f t="shared" si="2308"/>
        <v>18740.476871375857</v>
      </c>
      <c r="O4406" s="143">
        <f t="shared" si="2309"/>
        <v>468031.09360000002</v>
      </c>
      <c r="P4406" s="143">
        <f t="shared" si="2310"/>
        <v>423592.4</v>
      </c>
      <c r="Q4406" s="143">
        <f t="shared" si="2311"/>
        <v>342326.77041784395</v>
      </c>
      <c r="R4406" s="143">
        <f t="shared" si="2312"/>
        <v>221166.43843568795</v>
      </c>
      <c r="S4406" s="143">
        <f t="shared" si="2313"/>
        <v>445811.74680000002</v>
      </c>
      <c r="T4406" s="143">
        <f t="shared" si="2314"/>
        <v>216574.19031102571</v>
      </c>
      <c r="U4406" s="194">
        <f t="shared" si="2315"/>
        <v>0.51127968847180849</v>
      </c>
      <c r="V4406" s="188" t="str">
        <f t="shared" si="2316"/>
        <v>MENOR</v>
      </c>
      <c r="W4406" s="188">
        <f t="shared" si="2317"/>
        <v>18740.476871375857</v>
      </c>
      <c r="X4406" s="143">
        <f t="shared" si="2318"/>
        <v>18740</v>
      </c>
    </row>
    <row r="4407" spans="1:24" ht="41.4" x14ac:dyDescent="0.25">
      <c r="A4407" s="62" t="s">
        <v>1532</v>
      </c>
      <c r="B4407" s="64">
        <v>4912</v>
      </c>
      <c r="C4407" s="31" t="s">
        <v>1538</v>
      </c>
      <c r="D4407" s="58" t="s">
        <v>1539</v>
      </c>
      <c r="E4407" s="20" t="s">
        <v>7</v>
      </c>
      <c r="F4407" s="23" t="s">
        <v>334</v>
      </c>
      <c r="G4407" s="169">
        <v>47242</v>
      </c>
      <c r="H4407" s="36">
        <v>158.16999999999999</v>
      </c>
      <c r="I4407" s="50">
        <v>151.76</v>
      </c>
      <c r="J4407" s="155">
        <f t="shared" si="2307"/>
        <v>49237.395492883501</v>
      </c>
      <c r="K4407" s="182">
        <v>427443.24</v>
      </c>
      <c r="L4407" s="143">
        <v>458943.11119999998</v>
      </c>
      <c r="M4407" s="143">
        <v>468031.09360000002</v>
      </c>
      <c r="N4407" s="143">
        <f t="shared" si="2308"/>
        <v>49237.395492883501</v>
      </c>
      <c r="O4407" s="143">
        <f t="shared" si="2309"/>
        <v>468031.09360000002</v>
      </c>
      <c r="P4407" s="143">
        <f t="shared" si="2310"/>
        <v>427443.24</v>
      </c>
      <c r="Q4407" s="143">
        <f t="shared" si="2311"/>
        <v>350913.71007322089</v>
      </c>
      <c r="R4407" s="143">
        <f t="shared" si="2312"/>
        <v>238340.31774644175</v>
      </c>
      <c r="S4407" s="143">
        <f t="shared" si="2313"/>
        <v>447737.16680000001</v>
      </c>
      <c r="T4407" s="143">
        <f t="shared" si="2314"/>
        <v>201868.10938626708</v>
      </c>
      <c r="U4407" s="194">
        <f t="shared" si="2315"/>
        <v>0.47226880786854197</v>
      </c>
      <c r="V4407" s="188" t="str">
        <f t="shared" si="2316"/>
        <v>MENOR</v>
      </c>
      <c r="W4407" s="188">
        <f t="shared" si="2317"/>
        <v>49237.395492883501</v>
      </c>
      <c r="X4407" s="143">
        <f t="shared" si="2318"/>
        <v>49237</v>
      </c>
    </row>
    <row r="4408" spans="1:24" ht="41.4" x14ac:dyDescent="0.25">
      <c r="A4408" s="62" t="s">
        <v>1535</v>
      </c>
      <c r="B4408" s="67">
        <v>4912</v>
      </c>
      <c r="C4408" s="31" t="s">
        <v>1541</v>
      </c>
      <c r="D4408" s="58" t="s">
        <v>1542</v>
      </c>
      <c r="E4408" s="20" t="s">
        <v>7</v>
      </c>
      <c r="F4408" s="23" t="s">
        <v>334</v>
      </c>
      <c r="G4408" s="169">
        <v>275582</v>
      </c>
      <c r="H4408" s="36">
        <v>158.16999999999999</v>
      </c>
      <c r="I4408" s="50">
        <v>151.76</v>
      </c>
      <c r="J4408" s="155">
        <f t="shared" si="2307"/>
        <v>287221.96191354771</v>
      </c>
      <c r="K4408" s="182">
        <v>647340.96</v>
      </c>
      <c r="L4408" s="143">
        <v>694677.76770000008</v>
      </c>
      <c r="M4408" s="143">
        <v>708433.76309999998</v>
      </c>
      <c r="N4408" s="143">
        <f t="shared" si="2308"/>
        <v>287221.96191354771</v>
      </c>
      <c r="O4408" s="143">
        <f t="shared" si="2309"/>
        <v>708433.76309999998</v>
      </c>
      <c r="P4408" s="143">
        <f t="shared" si="2310"/>
        <v>647340.96</v>
      </c>
      <c r="Q4408" s="143">
        <f t="shared" si="2311"/>
        <v>584418.61317838694</v>
      </c>
      <c r="R4408" s="143">
        <f t="shared" si="2312"/>
        <v>467281.46095677384</v>
      </c>
      <c r="S4408" s="143">
        <f t="shared" si="2313"/>
        <v>677887.36155000003</v>
      </c>
      <c r="T4408" s="143">
        <f t="shared" si="2314"/>
        <v>199851.53641180316</v>
      </c>
      <c r="U4408" s="194">
        <f t="shared" si="2315"/>
        <v>0.30872685147530782</v>
      </c>
      <c r="V4408" s="188" t="str">
        <f t="shared" si="2316"/>
        <v>MENOR</v>
      </c>
      <c r="W4408" s="188">
        <f t="shared" si="2317"/>
        <v>287221.96191354771</v>
      </c>
      <c r="X4408" s="143">
        <f t="shared" si="2318"/>
        <v>287222</v>
      </c>
    </row>
    <row r="4409" spans="1:24" ht="41.4" x14ac:dyDescent="0.25">
      <c r="A4409" s="62" t="s">
        <v>1537</v>
      </c>
      <c r="B4409" s="64">
        <v>4912</v>
      </c>
      <c r="C4409" s="31" t="s">
        <v>1544</v>
      </c>
      <c r="D4409" s="58" t="s">
        <v>1545</v>
      </c>
      <c r="E4409" s="20" t="s">
        <v>7</v>
      </c>
      <c r="F4409" s="23" t="s">
        <v>334</v>
      </c>
      <c r="G4409" s="169">
        <v>38788</v>
      </c>
      <c r="H4409" s="36">
        <v>158.16999999999999</v>
      </c>
      <c r="I4409" s="50">
        <v>151.76</v>
      </c>
      <c r="J4409" s="155">
        <f t="shared" si="2307"/>
        <v>40426.3176067475</v>
      </c>
      <c r="K4409" s="182">
        <v>220445.12</v>
      </c>
      <c r="L4409" s="143">
        <v>236565.16940000001</v>
      </c>
      <c r="M4409" s="143">
        <v>241249.62820000001</v>
      </c>
      <c r="N4409" s="143">
        <f t="shared" si="2308"/>
        <v>40426.3176067475</v>
      </c>
      <c r="O4409" s="143">
        <f t="shared" si="2309"/>
        <v>241249.62820000001</v>
      </c>
      <c r="P4409" s="143">
        <f t="shared" si="2310"/>
        <v>220445.12</v>
      </c>
      <c r="Q4409" s="143">
        <f t="shared" si="2311"/>
        <v>184671.55880168689</v>
      </c>
      <c r="R4409" s="143">
        <f t="shared" si="2312"/>
        <v>130435.71880337375</v>
      </c>
      <c r="S4409" s="143">
        <f t="shared" si="2313"/>
        <v>230847.37410000002</v>
      </c>
      <c r="T4409" s="143">
        <f t="shared" si="2314"/>
        <v>96575.466253021339</v>
      </c>
      <c r="U4409" s="194">
        <f t="shared" si="2315"/>
        <v>0.43809301041919796</v>
      </c>
      <c r="V4409" s="188" t="str">
        <f t="shared" si="2316"/>
        <v>MENOR</v>
      </c>
      <c r="W4409" s="188">
        <f t="shared" si="2317"/>
        <v>40426.3176067475</v>
      </c>
      <c r="X4409" s="143">
        <f t="shared" si="2318"/>
        <v>40426</v>
      </c>
    </row>
    <row r="4410" spans="1:24" ht="41.4" x14ac:dyDescent="0.25">
      <c r="A4410" s="62" t="s">
        <v>1540</v>
      </c>
      <c r="B4410" s="64">
        <v>4912</v>
      </c>
      <c r="C4410" s="31" t="s">
        <v>1547</v>
      </c>
      <c r="D4410" s="58" t="s">
        <v>1545</v>
      </c>
      <c r="E4410" s="20" t="s">
        <v>7</v>
      </c>
      <c r="F4410" s="23" t="s">
        <v>334</v>
      </c>
      <c r="G4410" s="169">
        <v>63148</v>
      </c>
      <c r="H4410" s="36">
        <v>158.16999999999999</v>
      </c>
      <c r="I4410" s="50">
        <v>151.76</v>
      </c>
      <c r="J4410" s="155">
        <f t="shared" si="2307"/>
        <v>65815.229045861895</v>
      </c>
      <c r="K4410" s="182">
        <v>380381.12</v>
      </c>
      <c r="L4410" s="143">
        <v>404766.26679999998</v>
      </c>
      <c r="M4410" s="143">
        <v>412781.44039999996</v>
      </c>
      <c r="N4410" s="143">
        <f t="shared" si="2308"/>
        <v>65815.229045861895</v>
      </c>
      <c r="O4410" s="143">
        <f t="shared" si="2309"/>
        <v>412781.44039999996</v>
      </c>
      <c r="P4410" s="143">
        <f t="shared" si="2310"/>
        <v>380381.12</v>
      </c>
      <c r="Q4410" s="143">
        <f t="shared" si="2311"/>
        <v>315936.01406146545</v>
      </c>
      <c r="R4410" s="143">
        <f t="shared" si="2312"/>
        <v>223098.17452293093</v>
      </c>
      <c r="S4410" s="143">
        <f t="shared" si="2313"/>
        <v>396581.28019999998</v>
      </c>
      <c r="T4410" s="143">
        <f t="shared" si="2314"/>
        <v>167315.49956149232</v>
      </c>
      <c r="U4410" s="194">
        <f t="shared" si="2315"/>
        <v>0.43986278698977577</v>
      </c>
      <c r="V4410" s="188" t="str">
        <f t="shared" si="2316"/>
        <v>MENOR</v>
      </c>
      <c r="W4410" s="188">
        <f t="shared" si="2317"/>
        <v>65815.229045861895</v>
      </c>
      <c r="X4410" s="143">
        <f t="shared" si="2318"/>
        <v>65815</v>
      </c>
    </row>
    <row r="4411" spans="1:24" ht="41.4" x14ac:dyDescent="0.25">
      <c r="A4411" s="62" t="s">
        <v>1543</v>
      </c>
      <c r="B4411" s="64">
        <v>4912</v>
      </c>
      <c r="C4411" s="31" t="s">
        <v>1549</v>
      </c>
      <c r="D4411" s="58" t="s">
        <v>1550</v>
      </c>
      <c r="E4411" s="20" t="s">
        <v>7</v>
      </c>
      <c r="F4411" s="23" t="s">
        <v>334</v>
      </c>
      <c r="G4411" s="169">
        <v>30405</v>
      </c>
      <c r="H4411" s="36">
        <v>158.16999999999999</v>
      </c>
      <c r="I4411" s="50">
        <v>151.76</v>
      </c>
      <c r="J4411" s="155">
        <f t="shared" si="2307"/>
        <v>31689.238600421719</v>
      </c>
      <c r="K4411" s="182">
        <v>274890</v>
      </c>
      <c r="L4411" s="143">
        <v>297830.82</v>
      </c>
      <c r="M4411" s="143">
        <v>303728.46000000002</v>
      </c>
      <c r="N4411" s="143">
        <f t="shared" si="2308"/>
        <v>31689.238600421719</v>
      </c>
      <c r="O4411" s="143">
        <f t="shared" si="2309"/>
        <v>303728.46000000002</v>
      </c>
      <c r="P4411" s="143">
        <f t="shared" si="2310"/>
        <v>274890</v>
      </c>
      <c r="Q4411" s="143">
        <f t="shared" si="2311"/>
        <v>227034.62965010543</v>
      </c>
      <c r="R4411" s="143">
        <f t="shared" si="2312"/>
        <v>153289.61930021085</v>
      </c>
      <c r="S4411" s="143">
        <f t="shared" si="2313"/>
        <v>289309.23</v>
      </c>
      <c r="T4411" s="143">
        <f t="shared" si="2314"/>
        <v>130823.03881895363</v>
      </c>
      <c r="U4411" s="194">
        <f t="shared" si="2315"/>
        <v>0.47591050536197615</v>
      </c>
      <c r="V4411" s="188" t="str">
        <f t="shared" si="2316"/>
        <v>MENOR</v>
      </c>
      <c r="W4411" s="188">
        <f t="shared" si="2317"/>
        <v>31689.238600421719</v>
      </c>
      <c r="X4411" s="143">
        <f t="shared" si="2318"/>
        <v>31689</v>
      </c>
    </row>
    <row r="4412" spans="1:24" ht="41.4" x14ac:dyDescent="0.25">
      <c r="A4412" s="62" t="s">
        <v>1546</v>
      </c>
      <c r="B4412" s="68">
        <v>4912</v>
      </c>
      <c r="C4412" s="31" t="s">
        <v>1552</v>
      </c>
      <c r="D4412" s="58" t="s">
        <v>1327</v>
      </c>
      <c r="E4412" s="20" t="s">
        <v>7</v>
      </c>
      <c r="F4412" s="23" t="s">
        <v>334</v>
      </c>
      <c r="G4412" s="169">
        <v>27484</v>
      </c>
      <c r="H4412" s="36">
        <v>158.16999999999999</v>
      </c>
      <c r="I4412" s="50">
        <v>151.76</v>
      </c>
      <c r="J4412" s="155">
        <f t="shared" si="2307"/>
        <v>28644.862150764366</v>
      </c>
      <c r="K4412" s="182">
        <v>279888</v>
      </c>
      <c r="L4412" s="143">
        <v>290258.84999999998</v>
      </c>
      <c r="M4412" s="143">
        <v>296006.55</v>
      </c>
      <c r="N4412" s="143">
        <f t="shared" si="2308"/>
        <v>28644.862150764366</v>
      </c>
      <c r="O4412" s="143">
        <f t="shared" si="2309"/>
        <v>296006.55</v>
      </c>
      <c r="P4412" s="143">
        <f t="shared" si="2310"/>
        <v>279888</v>
      </c>
      <c r="Q4412" s="143">
        <f t="shared" si="2311"/>
        <v>223699.56553769112</v>
      </c>
      <c r="R4412" s="143">
        <f t="shared" si="2312"/>
        <v>154266.43107538219</v>
      </c>
      <c r="S4412" s="143">
        <f t="shared" si="2313"/>
        <v>287947.27500000002</v>
      </c>
      <c r="T4412" s="143">
        <f t="shared" si="2314"/>
        <v>130207.41892694929</v>
      </c>
      <c r="U4412" s="194">
        <f t="shared" si="2315"/>
        <v>0.46521258120015613</v>
      </c>
      <c r="V4412" s="188" t="str">
        <f t="shared" si="2316"/>
        <v>MENOR</v>
      </c>
      <c r="W4412" s="188">
        <f t="shared" si="2317"/>
        <v>28644.862150764366</v>
      </c>
      <c r="X4412" s="143">
        <f t="shared" si="2318"/>
        <v>28645</v>
      </c>
    </row>
    <row r="4413" spans="1:24" ht="41.4" x14ac:dyDescent="0.25">
      <c r="A4413" s="62" t="s">
        <v>1548</v>
      </c>
      <c r="B4413" s="68">
        <v>4912</v>
      </c>
      <c r="C4413" s="31" t="s">
        <v>1554</v>
      </c>
      <c r="D4413" s="58" t="s">
        <v>1327</v>
      </c>
      <c r="E4413" s="20" t="s">
        <v>7</v>
      </c>
      <c r="F4413" s="23" t="s">
        <v>334</v>
      </c>
      <c r="G4413" s="169">
        <v>30587</v>
      </c>
      <c r="H4413" s="36">
        <v>158.16999999999999</v>
      </c>
      <c r="I4413" s="50">
        <v>151.76</v>
      </c>
      <c r="J4413" s="155">
        <f t="shared" si="2307"/>
        <v>31878.925869794413</v>
      </c>
      <c r="K4413" s="182">
        <v>274156.96000000002</v>
      </c>
      <c r="L4413" s="143">
        <v>296676.99599999998</v>
      </c>
      <c r="M4413" s="143">
        <v>302551.788</v>
      </c>
      <c r="N4413" s="143">
        <f t="shared" si="2308"/>
        <v>31878.925869794413</v>
      </c>
      <c r="O4413" s="143">
        <f t="shared" si="2309"/>
        <v>302551.788</v>
      </c>
      <c r="P4413" s="143">
        <f t="shared" si="2310"/>
        <v>274156.96000000002</v>
      </c>
      <c r="Q4413" s="143">
        <f t="shared" si="2311"/>
        <v>226316.16746744857</v>
      </c>
      <c r="R4413" s="143">
        <f t="shared" si="2312"/>
        <v>153017.9429348972</v>
      </c>
      <c r="S4413" s="143">
        <f t="shared" si="2313"/>
        <v>288354.37400000001</v>
      </c>
      <c r="T4413" s="143">
        <f t="shared" si="2314"/>
        <v>130201.25240055294</v>
      </c>
      <c r="U4413" s="194">
        <f t="shared" si="2315"/>
        <v>0.47491499905949108</v>
      </c>
      <c r="V4413" s="188" t="str">
        <f t="shared" si="2316"/>
        <v>MENOR</v>
      </c>
      <c r="W4413" s="188">
        <f t="shared" si="2317"/>
        <v>31878.925869794413</v>
      </c>
      <c r="X4413" s="143">
        <f t="shared" si="2318"/>
        <v>31879</v>
      </c>
    </row>
    <row r="4414" spans="1:24" ht="55.2" x14ac:dyDescent="0.25">
      <c r="A4414" s="62" t="s">
        <v>1551</v>
      </c>
      <c r="B4414" s="64">
        <v>4912</v>
      </c>
      <c r="C4414" s="31" t="s">
        <v>1942</v>
      </c>
      <c r="D4414" s="58" t="s">
        <v>1943</v>
      </c>
      <c r="E4414" s="20" t="s">
        <v>7</v>
      </c>
      <c r="F4414" s="23" t="s">
        <v>334</v>
      </c>
      <c r="G4414" s="169">
        <v>62990</v>
      </c>
      <c r="H4414" s="36">
        <v>158.16999999999999</v>
      </c>
      <c r="I4414" s="50">
        <v>151.76</v>
      </c>
      <c r="J4414" s="155">
        <f t="shared" si="2307"/>
        <v>65650.55548234054</v>
      </c>
      <c r="K4414" s="182">
        <v>85349.18</v>
      </c>
      <c r="L4414" s="143">
        <v>95692.874200000006</v>
      </c>
      <c r="M4414" s="143">
        <v>97587.782599999991</v>
      </c>
      <c r="N4414" s="143">
        <f t="shared" si="2308"/>
        <v>65650.55548234054</v>
      </c>
      <c r="O4414" s="143">
        <f t="shared" si="2309"/>
        <v>97587.782599999991</v>
      </c>
      <c r="P4414" s="143">
        <f t="shared" si="2310"/>
        <v>85349.18</v>
      </c>
      <c r="Q4414" s="143">
        <f t="shared" si="2311"/>
        <v>86070.098070585125</v>
      </c>
      <c r="R4414" s="143">
        <f t="shared" si="2312"/>
        <v>75499.867741170267</v>
      </c>
      <c r="S4414" s="143">
        <f t="shared" si="2313"/>
        <v>91468.481299999985</v>
      </c>
      <c r="T4414" s="143">
        <f t="shared" si="2314"/>
        <v>14637.079851454808</v>
      </c>
      <c r="U4414" s="194">
        <f t="shared" si="2315"/>
        <v>0.17149643208587134</v>
      </c>
      <c r="V4414" s="188" t="str">
        <f t="shared" si="2316"/>
        <v>MENOR</v>
      </c>
      <c r="W4414" s="188">
        <f t="shared" si="2317"/>
        <v>65650.55548234054</v>
      </c>
      <c r="X4414" s="143">
        <f t="shared" si="2318"/>
        <v>65651</v>
      </c>
    </row>
    <row r="4415" spans="1:24" ht="55.2" x14ac:dyDescent="0.25">
      <c r="A4415" s="62" t="s">
        <v>1553</v>
      </c>
      <c r="B4415" s="64">
        <v>4912</v>
      </c>
      <c r="C4415" s="31" t="s">
        <v>1382</v>
      </c>
      <c r="D4415" s="58" t="s">
        <v>1383</v>
      </c>
      <c r="E4415" s="20" t="s">
        <v>7</v>
      </c>
      <c r="F4415" s="23" t="s">
        <v>334</v>
      </c>
      <c r="G4415" s="169">
        <v>101317</v>
      </c>
      <c r="H4415" s="36">
        <v>158.16999999999999</v>
      </c>
      <c r="I4415" s="50">
        <v>151.76</v>
      </c>
      <c r="J4415" s="155">
        <f t="shared" si="2307"/>
        <v>105596.40148919346</v>
      </c>
      <c r="K4415" s="182">
        <v>131554.5</v>
      </c>
      <c r="L4415" s="143">
        <v>141325.41150000002</v>
      </c>
      <c r="M4415" s="143">
        <v>144123.9345</v>
      </c>
      <c r="N4415" s="143">
        <f t="shared" si="2308"/>
        <v>105596.40148919346</v>
      </c>
      <c r="O4415" s="143">
        <f t="shared" si="2309"/>
        <v>144123.9345</v>
      </c>
      <c r="P4415" s="143">
        <f t="shared" si="2310"/>
        <v>131554.5</v>
      </c>
      <c r="Q4415" s="143">
        <f t="shared" si="2311"/>
        <v>130650.06187229836</v>
      </c>
      <c r="R4415" s="143">
        <f t="shared" si="2312"/>
        <v>118575.45074459673</v>
      </c>
      <c r="S4415" s="143">
        <f t="shared" si="2313"/>
        <v>137839.21724999999</v>
      </c>
      <c r="T4415" s="143">
        <f t="shared" si="2314"/>
        <v>17550.045015896903</v>
      </c>
      <c r="U4415" s="194">
        <f t="shared" si="2315"/>
        <v>0.13340512879374633</v>
      </c>
      <c r="V4415" s="188" t="str">
        <f t="shared" si="2316"/>
        <v>MENOR</v>
      </c>
      <c r="W4415" s="188">
        <f t="shared" si="2317"/>
        <v>105596.40148919346</v>
      </c>
      <c r="X4415" s="143">
        <f t="shared" si="2318"/>
        <v>105596</v>
      </c>
    </row>
    <row r="4416" spans="1:24" ht="55.2" x14ac:dyDescent="0.25">
      <c r="A4416" s="62" t="s">
        <v>1555</v>
      </c>
      <c r="B4416" s="64">
        <v>4912</v>
      </c>
      <c r="C4416" s="31" t="s">
        <v>1384</v>
      </c>
      <c r="D4416" s="58" t="s">
        <v>1383</v>
      </c>
      <c r="E4416" s="20" t="s">
        <v>7</v>
      </c>
      <c r="F4416" s="23" t="s">
        <v>334</v>
      </c>
      <c r="G4416" s="169">
        <v>102684</v>
      </c>
      <c r="H4416" s="36">
        <v>158.16999999999999</v>
      </c>
      <c r="I4416" s="50">
        <v>151.76</v>
      </c>
      <c r="J4416" s="155">
        <f t="shared" si="2307"/>
        <v>107021.14048497628</v>
      </c>
      <c r="K4416" s="182">
        <v>647607.52</v>
      </c>
      <c r="L4416" s="143">
        <v>700803.85200000019</v>
      </c>
      <c r="M4416" s="143">
        <v>714681.15600000008</v>
      </c>
      <c r="N4416" s="143">
        <f t="shared" si="2308"/>
        <v>107021.14048497628</v>
      </c>
      <c r="O4416" s="143">
        <f t="shared" si="2309"/>
        <v>714681.15600000008</v>
      </c>
      <c r="P4416" s="143">
        <f t="shared" si="2310"/>
        <v>647607.52</v>
      </c>
      <c r="Q4416" s="143">
        <f t="shared" si="2311"/>
        <v>542528.41712124413</v>
      </c>
      <c r="R4416" s="143">
        <f t="shared" si="2312"/>
        <v>377314.33024248813</v>
      </c>
      <c r="S4416" s="143">
        <f t="shared" si="2313"/>
        <v>681144.33799999999</v>
      </c>
      <c r="T4416" s="143">
        <f t="shared" si="2314"/>
        <v>291773.81916732434</v>
      </c>
      <c r="U4416" s="194">
        <f t="shared" si="2315"/>
        <v>0.45054112275800062</v>
      </c>
      <c r="V4416" s="188" t="str">
        <f t="shared" si="2316"/>
        <v>MENOR</v>
      </c>
      <c r="W4416" s="188">
        <f t="shared" si="2317"/>
        <v>107021.14048497628</v>
      </c>
      <c r="X4416" s="143">
        <f t="shared" si="2318"/>
        <v>107021</v>
      </c>
    </row>
    <row r="4417" spans="1:24" ht="55.2" x14ac:dyDescent="0.25">
      <c r="A4417" s="62" t="s">
        <v>1558</v>
      </c>
      <c r="B4417" s="64">
        <v>4912</v>
      </c>
      <c r="C4417" s="31" t="s">
        <v>1944</v>
      </c>
      <c r="D4417" s="58" t="s">
        <v>1945</v>
      </c>
      <c r="E4417" s="20" t="s">
        <v>7</v>
      </c>
      <c r="F4417" s="23" t="s">
        <v>334</v>
      </c>
      <c r="G4417" s="169">
        <v>41590</v>
      </c>
      <c r="H4417" s="36">
        <v>158.16999999999999</v>
      </c>
      <c r="I4417" s="50">
        <v>151.76</v>
      </c>
      <c r="J4417" s="155">
        <f t="shared" si="2307"/>
        <v>43346.667764891936</v>
      </c>
      <c r="K4417" s="182">
        <v>220978.24</v>
      </c>
      <c r="L4417" s="143">
        <v>237137.2738</v>
      </c>
      <c r="M4417" s="143">
        <v>241833.06140000001</v>
      </c>
      <c r="N4417" s="143">
        <f t="shared" si="2308"/>
        <v>43346.667764891936</v>
      </c>
      <c r="O4417" s="143">
        <f t="shared" si="2309"/>
        <v>241833.06140000001</v>
      </c>
      <c r="P4417" s="143">
        <f t="shared" si="2310"/>
        <v>220978.24</v>
      </c>
      <c r="Q4417" s="143">
        <f t="shared" si="2311"/>
        <v>185823.81074122299</v>
      </c>
      <c r="R4417" s="143">
        <f t="shared" si="2312"/>
        <v>132162.45388244596</v>
      </c>
      <c r="S4417" s="143">
        <f t="shared" si="2313"/>
        <v>231405.6507</v>
      </c>
      <c r="T4417" s="143">
        <f t="shared" si="2314"/>
        <v>95403.839576211307</v>
      </c>
      <c r="U4417" s="194">
        <f t="shared" si="2315"/>
        <v>0.4317340909956171</v>
      </c>
      <c r="V4417" s="188" t="str">
        <f t="shared" si="2316"/>
        <v>MENOR</v>
      </c>
      <c r="W4417" s="188">
        <f t="shared" si="2317"/>
        <v>43346.667764891936</v>
      </c>
      <c r="X4417" s="143">
        <f t="shared" si="2318"/>
        <v>43347</v>
      </c>
    </row>
    <row r="4418" spans="1:24" ht="69" x14ac:dyDescent="0.25">
      <c r="A4418" s="62" t="s">
        <v>1561</v>
      </c>
      <c r="B4418" s="64">
        <v>4912</v>
      </c>
      <c r="C4418" s="31" t="s">
        <v>1556</v>
      </c>
      <c r="D4418" s="58" t="s">
        <v>1557</v>
      </c>
      <c r="E4418" s="20" t="s">
        <v>7</v>
      </c>
      <c r="F4418" s="23" t="s">
        <v>334</v>
      </c>
      <c r="G4418" s="169">
        <v>151260</v>
      </c>
      <c r="H4418" s="36">
        <v>158.16999999999999</v>
      </c>
      <c r="I4418" s="50">
        <v>151.76</v>
      </c>
      <c r="J4418" s="155">
        <f t="shared" si="2307"/>
        <v>157648.88112809701</v>
      </c>
      <c r="K4418" s="182">
        <v>941141.25</v>
      </c>
      <c r="L4418" s="143">
        <v>1019060.9625</v>
      </c>
      <c r="M4418" s="143">
        <v>1039240.3875</v>
      </c>
      <c r="N4418" s="143">
        <f t="shared" si="2308"/>
        <v>157648.88112809701</v>
      </c>
      <c r="O4418" s="143">
        <f t="shared" si="2309"/>
        <v>1039240.3875</v>
      </c>
      <c r="P4418" s="143">
        <f t="shared" si="2310"/>
        <v>941141.25</v>
      </c>
      <c r="Q4418" s="143">
        <f t="shared" si="2311"/>
        <v>789272.87028202415</v>
      </c>
      <c r="R4418" s="143">
        <f t="shared" si="2312"/>
        <v>549395.06556404848</v>
      </c>
      <c r="S4418" s="143">
        <f t="shared" si="2313"/>
        <v>990190.81874999998</v>
      </c>
      <c r="T4418" s="143">
        <f t="shared" si="2314"/>
        <v>423201.76252869453</v>
      </c>
      <c r="U4418" s="194">
        <f t="shared" si="2315"/>
        <v>0.44966870013262572</v>
      </c>
      <c r="V4418" s="188" t="str">
        <f t="shared" si="2316"/>
        <v>MENOR</v>
      </c>
      <c r="W4418" s="188">
        <f t="shared" si="2317"/>
        <v>157648.88112809701</v>
      </c>
      <c r="X4418" s="143">
        <f t="shared" si="2318"/>
        <v>157649</v>
      </c>
    </row>
    <row r="4419" spans="1:24" ht="55.2" x14ac:dyDescent="0.25">
      <c r="A4419" s="62" t="s">
        <v>1564</v>
      </c>
      <c r="B4419" s="64">
        <v>4912</v>
      </c>
      <c r="C4419" s="31" t="s">
        <v>1559</v>
      </c>
      <c r="D4419" s="58" t="s">
        <v>1560</v>
      </c>
      <c r="E4419" s="20" t="s">
        <v>7</v>
      </c>
      <c r="F4419" s="23" t="s">
        <v>334</v>
      </c>
      <c r="G4419" s="169">
        <v>148779</v>
      </c>
      <c r="H4419" s="36">
        <v>158.16999999999999</v>
      </c>
      <c r="I4419" s="50">
        <v>151.76</v>
      </c>
      <c r="J4419" s="155">
        <f t="shared" si="2307"/>
        <v>155063.08928571429</v>
      </c>
      <c r="K4419" s="182">
        <v>989604</v>
      </c>
      <c r="L4419" s="143">
        <v>1061968.7925</v>
      </c>
      <c r="M4419" s="143">
        <v>1082997.8774999999</v>
      </c>
      <c r="N4419" s="143">
        <f t="shared" si="2308"/>
        <v>155063.08928571429</v>
      </c>
      <c r="O4419" s="143">
        <f t="shared" si="2309"/>
        <v>1082997.8774999999</v>
      </c>
      <c r="P4419" s="143">
        <f t="shared" si="2310"/>
        <v>989604</v>
      </c>
      <c r="Q4419" s="143">
        <f t="shared" si="2311"/>
        <v>822408.4398214285</v>
      </c>
      <c r="R4419" s="143">
        <f t="shared" si="2312"/>
        <v>572333.54464285716</v>
      </c>
      <c r="S4419" s="143">
        <f t="shared" si="2313"/>
        <v>1036300.93875</v>
      </c>
      <c r="T4419" s="143">
        <f t="shared" si="2314"/>
        <v>446691.61242411874</v>
      </c>
      <c r="U4419" s="194">
        <f t="shared" si="2315"/>
        <v>0.45138420259428896</v>
      </c>
      <c r="V4419" s="188" t="str">
        <f t="shared" si="2316"/>
        <v>MENOR</v>
      </c>
      <c r="W4419" s="188">
        <f t="shared" si="2317"/>
        <v>155063.08928571429</v>
      </c>
      <c r="X4419" s="143">
        <f t="shared" si="2318"/>
        <v>155063</v>
      </c>
    </row>
    <row r="4420" spans="1:24" ht="41.4" x14ac:dyDescent="0.25">
      <c r="A4420" s="62" t="s">
        <v>1567</v>
      </c>
      <c r="B4420" s="64">
        <v>4912</v>
      </c>
      <c r="C4420" s="31" t="s">
        <v>1562</v>
      </c>
      <c r="D4420" s="58" t="s">
        <v>1563</v>
      </c>
      <c r="E4420" s="20" t="s">
        <v>7</v>
      </c>
      <c r="F4420" s="23" t="s">
        <v>334</v>
      </c>
      <c r="G4420" s="169">
        <v>35176</v>
      </c>
      <c r="H4420" s="36">
        <v>158.16999999999999</v>
      </c>
      <c r="I4420" s="50">
        <v>151.76</v>
      </c>
      <c r="J4420" s="155">
        <f t="shared" si="2307"/>
        <v>36661.754876120191</v>
      </c>
      <c r="K4420" s="182">
        <v>431160.8</v>
      </c>
      <c r="L4420" s="143">
        <v>454913.14049999998</v>
      </c>
      <c r="M4420" s="143">
        <v>463921.32149999996</v>
      </c>
      <c r="N4420" s="143">
        <f t="shared" si="2308"/>
        <v>36661.754876120191</v>
      </c>
      <c r="O4420" s="143">
        <f t="shared" si="2309"/>
        <v>463921.32149999996</v>
      </c>
      <c r="P4420" s="143">
        <f t="shared" si="2310"/>
        <v>431160.8</v>
      </c>
      <c r="Q4420" s="143">
        <f t="shared" si="2311"/>
        <v>346664.25421903003</v>
      </c>
      <c r="R4420" s="143">
        <f t="shared" si="2312"/>
        <v>233911.27743806009</v>
      </c>
      <c r="S4420" s="143">
        <f t="shared" si="2313"/>
        <v>447541.06074999995</v>
      </c>
      <c r="T4420" s="143">
        <f t="shared" si="2314"/>
        <v>207129.79590598951</v>
      </c>
      <c r="U4420" s="194">
        <f t="shared" si="2315"/>
        <v>0.48040034229918283</v>
      </c>
      <c r="V4420" s="188" t="str">
        <f t="shared" si="2316"/>
        <v>MENOR</v>
      </c>
      <c r="W4420" s="188">
        <f t="shared" si="2317"/>
        <v>36661.754876120191</v>
      </c>
      <c r="X4420" s="143">
        <f t="shared" si="2318"/>
        <v>36662</v>
      </c>
    </row>
    <row r="4421" spans="1:24" ht="55.2" x14ac:dyDescent="0.25">
      <c r="A4421" s="62" t="s">
        <v>1569</v>
      </c>
      <c r="B4421" s="64">
        <v>4912</v>
      </c>
      <c r="C4421" s="31" t="s">
        <v>1565</v>
      </c>
      <c r="D4421" s="58" t="s">
        <v>1566</v>
      </c>
      <c r="E4421" s="20" t="s">
        <v>7</v>
      </c>
      <c r="F4421" s="23" t="s">
        <v>334</v>
      </c>
      <c r="G4421" s="169">
        <v>27494</v>
      </c>
      <c r="H4421" s="36">
        <v>158.16999999999999</v>
      </c>
      <c r="I4421" s="50">
        <v>151.76</v>
      </c>
      <c r="J4421" s="155">
        <f t="shared" si="2307"/>
        <v>28655.284528202425</v>
      </c>
      <c r="K4421" s="182">
        <v>247767.52</v>
      </c>
      <c r="L4421" s="143">
        <v>272588.51620000001</v>
      </c>
      <c r="M4421" s="143">
        <v>277986.30859999999</v>
      </c>
      <c r="N4421" s="143">
        <f t="shared" si="2308"/>
        <v>28655.284528202425</v>
      </c>
      <c r="O4421" s="143">
        <f t="shared" si="2309"/>
        <v>277986.30859999999</v>
      </c>
      <c r="P4421" s="143">
        <f t="shared" si="2310"/>
        <v>247767.52</v>
      </c>
      <c r="Q4421" s="143">
        <f t="shared" si="2311"/>
        <v>206749.40733205058</v>
      </c>
      <c r="R4421" s="143">
        <f t="shared" si="2312"/>
        <v>138211.4022641012</v>
      </c>
      <c r="S4421" s="143">
        <f t="shared" si="2313"/>
        <v>262876.9143</v>
      </c>
      <c r="T4421" s="143">
        <f t="shared" si="2314"/>
        <v>119456.38883835112</v>
      </c>
      <c r="U4421" s="194">
        <f t="shared" si="2315"/>
        <v>0.48213094613188656</v>
      </c>
      <c r="V4421" s="188" t="str">
        <f t="shared" si="2316"/>
        <v>MENOR</v>
      </c>
      <c r="W4421" s="188">
        <f t="shared" si="2317"/>
        <v>28655.284528202425</v>
      </c>
      <c r="X4421" s="143">
        <f t="shared" si="2318"/>
        <v>28655</v>
      </c>
    </row>
    <row r="4422" spans="1:24" ht="82.8" x14ac:dyDescent="0.25">
      <c r="A4422" s="62" t="s">
        <v>1571</v>
      </c>
      <c r="B4422" s="64">
        <v>4912</v>
      </c>
      <c r="C4422" s="31" t="s">
        <v>1946</v>
      </c>
      <c r="D4422" s="58" t="s">
        <v>1877</v>
      </c>
      <c r="E4422" s="20" t="s">
        <v>7</v>
      </c>
      <c r="F4422" s="23" t="s">
        <v>334</v>
      </c>
      <c r="G4422" s="169">
        <v>99762</v>
      </c>
      <c r="H4422" s="36">
        <v>158.16999999999999</v>
      </c>
      <c r="I4422" s="50">
        <v>151.76</v>
      </c>
      <c r="J4422" s="155">
        <f t="shared" si="2307"/>
        <v>103975.72179757513</v>
      </c>
      <c r="K4422" s="182">
        <v>464361.8</v>
      </c>
      <c r="L4422" s="143">
        <v>520639.04200000002</v>
      </c>
      <c r="M4422" s="143">
        <v>530948.72600000002</v>
      </c>
      <c r="N4422" s="143">
        <f t="shared" si="2308"/>
        <v>103975.72179757513</v>
      </c>
      <c r="O4422" s="143">
        <f t="shared" si="2309"/>
        <v>530948.72600000002</v>
      </c>
      <c r="P4422" s="143">
        <f t="shared" si="2310"/>
        <v>464361.8</v>
      </c>
      <c r="Q4422" s="143">
        <f t="shared" si="2311"/>
        <v>404981.32244939375</v>
      </c>
      <c r="R4422" s="143">
        <f t="shared" si="2312"/>
        <v>284168.76089878753</v>
      </c>
      <c r="S4422" s="143">
        <f t="shared" si="2313"/>
        <v>497655.26300000004</v>
      </c>
      <c r="T4422" s="143">
        <f t="shared" si="2314"/>
        <v>202792.92195638735</v>
      </c>
      <c r="U4422" s="194">
        <f t="shared" si="2315"/>
        <v>0.43671318776950935</v>
      </c>
      <c r="V4422" s="188" t="str">
        <f t="shared" si="2316"/>
        <v>MENOR</v>
      </c>
      <c r="W4422" s="188">
        <f t="shared" si="2317"/>
        <v>103975.72179757513</v>
      </c>
      <c r="X4422" s="143">
        <f t="shared" si="2318"/>
        <v>103976</v>
      </c>
    </row>
    <row r="4423" spans="1:24" ht="41.4" x14ac:dyDescent="0.25">
      <c r="A4423" s="62" t="s">
        <v>1574</v>
      </c>
      <c r="B4423" s="64">
        <v>4912</v>
      </c>
      <c r="C4423" s="31" t="s">
        <v>1568</v>
      </c>
      <c r="D4423" s="58" t="s">
        <v>777</v>
      </c>
      <c r="E4423" s="20" t="s">
        <v>7</v>
      </c>
      <c r="F4423" s="23" t="s">
        <v>334</v>
      </c>
      <c r="G4423" s="169">
        <v>9368</v>
      </c>
      <c r="H4423" s="36">
        <v>158.16999999999999</v>
      </c>
      <c r="I4423" s="50">
        <v>151.76</v>
      </c>
      <c r="J4423" s="155">
        <f t="shared" si="2307"/>
        <v>9763.6831839746974</v>
      </c>
      <c r="K4423" s="182">
        <v>239963.5</v>
      </c>
      <c r="L4423" s="143">
        <v>264598.28500000003</v>
      </c>
      <c r="M4423" s="143">
        <v>269837.85499999998</v>
      </c>
      <c r="N4423" s="143">
        <f t="shared" si="2308"/>
        <v>9763.6831839746974</v>
      </c>
      <c r="O4423" s="143">
        <f t="shared" si="2309"/>
        <v>269837.85499999998</v>
      </c>
      <c r="P4423" s="143">
        <f t="shared" si="2310"/>
        <v>239963.5</v>
      </c>
      <c r="Q4423" s="143">
        <f t="shared" si="2311"/>
        <v>196040.83079599368</v>
      </c>
      <c r="R4423" s="143">
        <f t="shared" si="2312"/>
        <v>124863.59159198735</v>
      </c>
      <c r="S4423" s="143">
        <f t="shared" si="2313"/>
        <v>254900.67749999999</v>
      </c>
      <c r="T4423" s="143">
        <f t="shared" si="2314"/>
        <v>124865.93063598996</v>
      </c>
      <c r="U4423" s="194">
        <f t="shared" si="2315"/>
        <v>0.52035384813102814</v>
      </c>
      <c r="V4423" s="188" t="str">
        <f t="shared" si="2316"/>
        <v>MENOR</v>
      </c>
      <c r="W4423" s="188">
        <f t="shared" si="2317"/>
        <v>9763.6831839746974</v>
      </c>
      <c r="X4423" s="143">
        <f t="shared" si="2318"/>
        <v>9764</v>
      </c>
    </row>
    <row r="4424" spans="1:24" ht="41.4" x14ac:dyDescent="0.25">
      <c r="A4424" s="62" t="s">
        <v>1576</v>
      </c>
      <c r="B4424" s="64">
        <v>4912</v>
      </c>
      <c r="C4424" s="31" t="s">
        <v>1570</v>
      </c>
      <c r="D4424" s="58" t="s">
        <v>777</v>
      </c>
      <c r="E4424" s="20" t="s">
        <v>7</v>
      </c>
      <c r="F4424" s="23" t="s">
        <v>334</v>
      </c>
      <c r="G4424" s="169">
        <v>8189</v>
      </c>
      <c r="H4424" s="36">
        <v>158.16999999999999</v>
      </c>
      <c r="I4424" s="50">
        <v>151.76</v>
      </c>
      <c r="J4424" s="155">
        <f t="shared" si="2307"/>
        <v>8534.8848840274113</v>
      </c>
      <c r="K4424" s="182">
        <v>354258.24</v>
      </c>
      <c r="L4424" s="143">
        <v>389747.32440000004</v>
      </c>
      <c r="M4424" s="143">
        <v>397465.0932</v>
      </c>
      <c r="N4424" s="143">
        <f t="shared" si="2308"/>
        <v>8534.8848840274113</v>
      </c>
      <c r="O4424" s="143">
        <f t="shared" si="2309"/>
        <v>397465.0932</v>
      </c>
      <c r="P4424" s="143">
        <f t="shared" si="2310"/>
        <v>354258.24</v>
      </c>
      <c r="Q4424" s="143">
        <f t="shared" si="2311"/>
        <v>287501.38562100683</v>
      </c>
      <c r="R4424" s="143">
        <f t="shared" si="2312"/>
        <v>181396.5624420137</v>
      </c>
      <c r="S4424" s="143">
        <f t="shared" si="2313"/>
        <v>375861.6666</v>
      </c>
      <c r="T4424" s="143">
        <f t="shared" si="2314"/>
        <v>186926.9332487334</v>
      </c>
      <c r="U4424" s="194">
        <f t="shared" si="2315"/>
        <v>0.52765726281690273</v>
      </c>
      <c r="V4424" s="188" t="str">
        <f t="shared" si="2316"/>
        <v>MENOR</v>
      </c>
      <c r="W4424" s="188">
        <f t="shared" si="2317"/>
        <v>8534.8848840274113</v>
      </c>
      <c r="X4424" s="143">
        <f t="shared" si="2318"/>
        <v>8535</v>
      </c>
    </row>
    <row r="4425" spans="1:24" ht="69" x14ac:dyDescent="0.25">
      <c r="A4425" s="62" t="s">
        <v>1579</v>
      </c>
      <c r="B4425" s="64">
        <v>4912</v>
      </c>
      <c r="C4425" s="31" t="s">
        <v>1385</v>
      </c>
      <c r="D4425" s="58" t="s">
        <v>3901</v>
      </c>
      <c r="E4425" s="20" t="s">
        <v>7</v>
      </c>
      <c r="F4425" s="23" t="s">
        <v>334</v>
      </c>
      <c r="G4425" s="169">
        <v>196846</v>
      </c>
      <c r="H4425" s="36">
        <v>158.16999999999999</v>
      </c>
      <c r="I4425" s="50">
        <v>151.76</v>
      </c>
      <c r="J4425" s="155">
        <f t="shared" si="2307"/>
        <v>205160.33091723776</v>
      </c>
      <c r="K4425" s="182">
        <v>630260.89</v>
      </c>
      <c r="L4425" s="143">
        <v>683283.75570000021</v>
      </c>
      <c r="M4425" s="143">
        <v>696814.12709999993</v>
      </c>
      <c r="N4425" s="143">
        <f t="shared" si="2308"/>
        <v>205160.33091723776</v>
      </c>
      <c r="O4425" s="143">
        <f t="shared" si="2309"/>
        <v>696814.12709999993</v>
      </c>
      <c r="P4425" s="143">
        <f t="shared" si="2310"/>
        <v>630260.89</v>
      </c>
      <c r="Q4425" s="143">
        <f t="shared" si="2311"/>
        <v>553879.77592930943</v>
      </c>
      <c r="R4425" s="143">
        <f t="shared" si="2312"/>
        <v>417710.6104586189</v>
      </c>
      <c r="S4425" s="143">
        <f t="shared" si="2313"/>
        <v>663537.50854999991</v>
      </c>
      <c r="T4425" s="143">
        <f t="shared" si="2314"/>
        <v>234246.98122657268</v>
      </c>
      <c r="U4425" s="194">
        <f t="shared" si="2315"/>
        <v>0.37166669381400563</v>
      </c>
      <c r="V4425" s="188" t="str">
        <f t="shared" si="2316"/>
        <v>MENOR</v>
      </c>
      <c r="W4425" s="188">
        <f t="shared" si="2317"/>
        <v>205160.33091723776</v>
      </c>
      <c r="X4425" s="143">
        <f t="shared" si="2318"/>
        <v>205160</v>
      </c>
    </row>
    <row r="4426" spans="1:24" ht="55.2" x14ac:dyDescent="0.25">
      <c r="A4426" s="62" t="s">
        <v>1582</v>
      </c>
      <c r="B4426" s="64">
        <v>4912</v>
      </c>
      <c r="C4426" s="31" t="s">
        <v>599</v>
      </c>
      <c r="D4426" s="58" t="s">
        <v>1947</v>
      </c>
      <c r="E4426" s="20" t="s">
        <v>7</v>
      </c>
      <c r="F4426" s="23" t="s">
        <v>334</v>
      </c>
      <c r="G4426" s="169">
        <v>118107</v>
      </c>
      <c r="H4426" s="36">
        <v>158.16999999999999</v>
      </c>
      <c r="I4426" s="50">
        <v>151.76</v>
      </c>
      <c r="J4426" s="155">
        <f t="shared" si="2307"/>
        <v>123095.57320769636</v>
      </c>
      <c r="K4426" s="182">
        <v>567239.68000000005</v>
      </c>
      <c r="L4426" s="143">
        <v>613834.36800000013</v>
      </c>
      <c r="M4426" s="143">
        <v>625989.50399999996</v>
      </c>
      <c r="N4426" s="143">
        <f t="shared" si="2308"/>
        <v>123095.57320769636</v>
      </c>
      <c r="O4426" s="143">
        <f t="shared" si="2309"/>
        <v>625989.50399999996</v>
      </c>
      <c r="P4426" s="143">
        <f t="shared" si="2310"/>
        <v>567239.68000000005</v>
      </c>
      <c r="Q4426" s="143">
        <f t="shared" si="2311"/>
        <v>482539.78130192409</v>
      </c>
      <c r="R4426" s="143">
        <f t="shared" si="2312"/>
        <v>345167.62660384818</v>
      </c>
      <c r="S4426" s="143">
        <f t="shared" si="2313"/>
        <v>596614.59199999995</v>
      </c>
      <c r="T4426" s="143">
        <f t="shared" si="2314"/>
        <v>240963.55395946265</v>
      </c>
      <c r="U4426" s="194">
        <f t="shared" si="2315"/>
        <v>0.42480024309911224</v>
      </c>
      <c r="V4426" s="188" t="str">
        <f t="shared" si="2316"/>
        <v>MENOR</v>
      </c>
      <c r="W4426" s="188">
        <f t="shared" si="2317"/>
        <v>123095.57320769636</v>
      </c>
      <c r="X4426" s="143">
        <f t="shared" si="2318"/>
        <v>123096</v>
      </c>
    </row>
    <row r="4427" spans="1:24" ht="41.4" x14ac:dyDescent="0.25">
      <c r="A4427" s="62" t="s">
        <v>1585</v>
      </c>
      <c r="B4427" s="64">
        <v>4912</v>
      </c>
      <c r="C4427" s="31" t="s">
        <v>1572</v>
      </c>
      <c r="D4427" s="58" t="s">
        <v>1573</v>
      </c>
      <c r="E4427" s="20" t="s">
        <v>7</v>
      </c>
      <c r="F4427" s="23" t="s">
        <v>334</v>
      </c>
      <c r="G4427" s="169">
        <v>39320</v>
      </c>
      <c r="H4427" s="36">
        <v>158.16999999999999</v>
      </c>
      <c r="I4427" s="50">
        <v>151.76</v>
      </c>
      <c r="J4427" s="155">
        <f t="shared" si="2307"/>
        <v>40980.788086452296</v>
      </c>
      <c r="K4427" s="182">
        <v>299213.59999999998</v>
      </c>
      <c r="L4427" s="143">
        <v>329188.391</v>
      </c>
      <c r="M4427" s="143">
        <v>335706.973</v>
      </c>
      <c r="N4427" s="143">
        <f t="shared" si="2308"/>
        <v>40980.788086452296</v>
      </c>
      <c r="O4427" s="143">
        <f t="shared" si="2309"/>
        <v>335706.973</v>
      </c>
      <c r="P4427" s="143">
        <f t="shared" si="2310"/>
        <v>299213.59999999998</v>
      </c>
      <c r="Q4427" s="143">
        <f t="shared" si="2311"/>
        <v>251272.43802161305</v>
      </c>
      <c r="R4427" s="143">
        <f t="shared" si="2312"/>
        <v>170097.19404322613</v>
      </c>
      <c r="S4427" s="143">
        <f t="shared" si="2313"/>
        <v>317460.28649999999</v>
      </c>
      <c r="T4427" s="143">
        <f t="shared" si="2314"/>
        <v>141092.19145631557</v>
      </c>
      <c r="U4427" s="194">
        <f t="shared" si="2315"/>
        <v>0.47154337722722356</v>
      </c>
      <c r="V4427" s="188" t="str">
        <f t="shared" si="2316"/>
        <v>MENOR</v>
      </c>
      <c r="W4427" s="188">
        <f t="shared" si="2317"/>
        <v>40980.788086452296</v>
      </c>
      <c r="X4427" s="143">
        <f t="shared" si="2318"/>
        <v>40981</v>
      </c>
    </row>
    <row r="4428" spans="1:24" ht="41.4" x14ac:dyDescent="0.25">
      <c r="A4428" s="62" t="s">
        <v>1587</v>
      </c>
      <c r="B4428" s="64">
        <v>4912</v>
      </c>
      <c r="C4428" s="31" t="s">
        <v>1575</v>
      </c>
      <c r="D4428" s="58" t="s">
        <v>1573</v>
      </c>
      <c r="E4428" s="20" t="s">
        <v>7</v>
      </c>
      <c r="F4428" s="23" t="s">
        <v>334</v>
      </c>
      <c r="G4428" s="169">
        <v>37878</v>
      </c>
      <c r="H4428" s="36">
        <v>158.16999999999999</v>
      </c>
      <c r="I4428" s="50">
        <v>151.76</v>
      </c>
      <c r="J4428" s="155">
        <f t="shared" si="2307"/>
        <v>39477.88125988403</v>
      </c>
      <c r="K4428" s="182">
        <v>293870.5</v>
      </c>
      <c r="L4428" s="143">
        <v>323791.86</v>
      </c>
      <c r="M4428" s="143">
        <v>330203.58</v>
      </c>
      <c r="N4428" s="143">
        <f t="shared" si="2308"/>
        <v>39477.88125988403</v>
      </c>
      <c r="O4428" s="143">
        <f t="shared" si="2309"/>
        <v>330203.58</v>
      </c>
      <c r="P4428" s="143">
        <f t="shared" si="2310"/>
        <v>293870.5</v>
      </c>
      <c r="Q4428" s="143">
        <f t="shared" si="2311"/>
        <v>246835.95531497104</v>
      </c>
      <c r="R4428" s="143">
        <f t="shared" si="2312"/>
        <v>166674.19062994202</v>
      </c>
      <c r="S4428" s="143">
        <f t="shared" si="2313"/>
        <v>312037.04000000004</v>
      </c>
      <c r="T4428" s="143">
        <f t="shared" si="2314"/>
        <v>139142.60236783221</v>
      </c>
      <c r="U4428" s="194">
        <f t="shared" si="2315"/>
        <v>0.47348271557652849</v>
      </c>
      <c r="V4428" s="188" t="str">
        <f t="shared" si="2316"/>
        <v>MENOR</v>
      </c>
      <c r="W4428" s="188">
        <f t="shared" si="2317"/>
        <v>39477.88125988403</v>
      </c>
      <c r="X4428" s="143">
        <f t="shared" si="2318"/>
        <v>39478</v>
      </c>
    </row>
    <row r="4429" spans="1:24" ht="41.4" x14ac:dyDescent="0.25">
      <c r="A4429" s="62" t="s">
        <v>1589</v>
      </c>
      <c r="B4429" s="64">
        <v>4912</v>
      </c>
      <c r="C4429" s="31" t="s">
        <v>1577</v>
      </c>
      <c r="D4429" s="58" t="s">
        <v>1578</v>
      </c>
      <c r="E4429" s="20" t="s">
        <v>7</v>
      </c>
      <c r="F4429" s="23" t="s">
        <v>334</v>
      </c>
      <c r="G4429" s="169">
        <v>25081</v>
      </c>
      <c r="H4429" s="36">
        <v>158.16999999999999</v>
      </c>
      <c r="I4429" s="50">
        <v>151.76</v>
      </c>
      <c r="J4429" s="155">
        <f t="shared" si="2307"/>
        <v>26140.364852398525</v>
      </c>
      <c r="K4429" s="182">
        <v>124262.18</v>
      </c>
      <c r="L4429" s="143">
        <v>135867.58360000001</v>
      </c>
      <c r="M4429" s="143">
        <v>138558.03080000001</v>
      </c>
      <c r="N4429" s="143">
        <f t="shared" si="2308"/>
        <v>26140.364852398525</v>
      </c>
      <c r="O4429" s="143">
        <f t="shared" si="2309"/>
        <v>138558.03080000001</v>
      </c>
      <c r="P4429" s="143">
        <f t="shared" si="2310"/>
        <v>124262.18</v>
      </c>
      <c r="Q4429" s="143">
        <f t="shared" si="2311"/>
        <v>106207.03981309963</v>
      </c>
      <c r="R4429" s="143">
        <f t="shared" si="2312"/>
        <v>75201.272426199255</v>
      </c>
      <c r="S4429" s="143">
        <f t="shared" si="2313"/>
        <v>131410.1054</v>
      </c>
      <c r="T4429" s="143">
        <f t="shared" si="2314"/>
        <v>53736.998433730725</v>
      </c>
      <c r="U4429" s="194">
        <f t="shared" si="2315"/>
        <v>0.43244854092959523</v>
      </c>
      <c r="V4429" s="188" t="str">
        <f t="shared" si="2316"/>
        <v>MENOR</v>
      </c>
      <c r="W4429" s="188">
        <f t="shared" si="2317"/>
        <v>26140.364852398525</v>
      </c>
      <c r="X4429" s="143">
        <f t="shared" si="2318"/>
        <v>26140</v>
      </c>
    </row>
    <row r="4430" spans="1:24" ht="69" x14ac:dyDescent="0.25">
      <c r="A4430" s="62" t="s">
        <v>1591</v>
      </c>
      <c r="B4430" s="64">
        <v>4912</v>
      </c>
      <c r="C4430" s="31" t="s">
        <v>1580</v>
      </c>
      <c r="D4430" s="58" t="s">
        <v>1581</v>
      </c>
      <c r="E4430" s="20" t="s">
        <v>7</v>
      </c>
      <c r="F4430" s="23" t="s">
        <v>334</v>
      </c>
      <c r="G4430" s="169">
        <v>10104</v>
      </c>
      <c r="H4430" s="36">
        <v>158.16999999999999</v>
      </c>
      <c r="I4430" s="50">
        <v>151.76</v>
      </c>
      <c r="J4430" s="155">
        <f t="shared" si="2307"/>
        <v>10530.77016341592</v>
      </c>
      <c r="K4430" s="182">
        <v>165267.20000000001</v>
      </c>
      <c r="L4430" s="143">
        <v>172881.296</v>
      </c>
      <c r="M4430" s="143">
        <v>176304.68800000002</v>
      </c>
      <c r="N4430" s="143">
        <f t="shared" si="2308"/>
        <v>10530.77016341592</v>
      </c>
      <c r="O4430" s="143">
        <f t="shared" si="2309"/>
        <v>176304.68800000002</v>
      </c>
      <c r="P4430" s="143">
        <f t="shared" si="2310"/>
        <v>165267.20000000001</v>
      </c>
      <c r="Q4430" s="143">
        <f t="shared" si="2311"/>
        <v>131245.98854085401</v>
      </c>
      <c r="R4430" s="143">
        <f t="shared" si="2312"/>
        <v>87898.985081707971</v>
      </c>
      <c r="S4430" s="143">
        <f t="shared" si="2313"/>
        <v>170785.94400000002</v>
      </c>
      <c r="T4430" s="143">
        <f t="shared" si="2314"/>
        <v>80608.915969280846</v>
      </c>
      <c r="U4430" s="194">
        <f t="shared" si="2315"/>
        <v>0.48774902684429117</v>
      </c>
      <c r="V4430" s="188" t="str">
        <f t="shared" si="2316"/>
        <v>MENOR</v>
      </c>
      <c r="W4430" s="188">
        <f t="shared" si="2317"/>
        <v>10530.77016341592</v>
      </c>
      <c r="X4430" s="143">
        <f t="shared" si="2318"/>
        <v>10531</v>
      </c>
    </row>
    <row r="4431" spans="1:24" ht="41.4" x14ac:dyDescent="0.25">
      <c r="A4431" s="62" t="s">
        <v>1594</v>
      </c>
      <c r="B4431" s="64">
        <v>4912</v>
      </c>
      <c r="C4431" s="31" t="s">
        <v>1583</v>
      </c>
      <c r="D4431" s="58" t="s">
        <v>1584</v>
      </c>
      <c r="E4431" s="20" t="s">
        <v>7</v>
      </c>
      <c r="F4431" s="23" t="s">
        <v>334</v>
      </c>
      <c r="G4431" s="169">
        <v>397953</v>
      </c>
      <c r="H4431" s="36">
        <v>158.16999999999999</v>
      </c>
      <c r="I4431" s="50">
        <v>151.76</v>
      </c>
      <c r="J4431" s="155">
        <f t="shared" si="2307"/>
        <v>414761.63686083292</v>
      </c>
      <c r="K4431" s="182">
        <v>936196.8</v>
      </c>
      <c r="L4431" s="143">
        <v>997134.70080000022</v>
      </c>
      <c r="M4431" s="143">
        <v>1016879.9423999999</v>
      </c>
      <c r="N4431" s="143">
        <f t="shared" si="2308"/>
        <v>414761.63686083292</v>
      </c>
      <c r="O4431" s="143">
        <f t="shared" si="2309"/>
        <v>1016879.9423999999</v>
      </c>
      <c r="P4431" s="143">
        <f t="shared" si="2310"/>
        <v>936196.8</v>
      </c>
      <c r="Q4431" s="143">
        <f t="shared" si="2311"/>
        <v>841243.27001520828</v>
      </c>
      <c r="R4431" s="143">
        <f t="shared" si="2312"/>
        <v>675479.21843041643</v>
      </c>
      <c r="S4431" s="143">
        <f t="shared" si="2313"/>
        <v>976538.37119999994</v>
      </c>
      <c r="T4431" s="143">
        <f t="shared" si="2314"/>
        <v>286387.34559632599</v>
      </c>
      <c r="U4431" s="194">
        <f t="shared" si="2315"/>
        <v>0.30590506781942212</v>
      </c>
      <c r="V4431" s="188" t="str">
        <f t="shared" si="2316"/>
        <v>MENOR</v>
      </c>
      <c r="W4431" s="188">
        <f t="shared" si="2317"/>
        <v>414761.63686083292</v>
      </c>
      <c r="X4431" s="143">
        <f t="shared" si="2318"/>
        <v>414762</v>
      </c>
    </row>
    <row r="4432" spans="1:24" ht="69" x14ac:dyDescent="0.25">
      <c r="A4432" s="62" t="s">
        <v>1596</v>
      </c>
      <c r="B4432" s="64">
        <v>4912</v>
      </c>
      <c r="C4432" s="31" t="s">
        <v>1586</v>
      </c>
      <c r="D4432" s="58" t="s">
        <v>1222</v>
      </c>
      <c r="E4432" s="20" t="s">
        <v>7</v>
      </c>
      <c r="F4432" s="23" t="s">
        <v>334</v>
      </c>
      <c r="G4432" s="169">
        <v>3319</v>
      </c>
      <c r="H4432" s="36">
        <v>158.16999999999999</v>
      </c>
      <c r="I4432" s="50">
        <v>151.76</v>
      </c>
      <c r="J4432" s="155">
        <f t="shared" si="2307"/>
        <v>3459.1870716921458</v>
      </c>
      <c r="K4432" s="182">
        <v>125402.2</v>
      </c>
      <c r="L4432" s="143">
        <v>139321.84419999999</v>
      </c>
      <c r="M4432" s="143">
        <v>142080.69259999998</v>
      </c>
      <c r="N4432" s="143">
        <f t="shared" si="2308"/>
        <v>3459.1870716921458</v>
      </c>
      <c r="O4432" s="143">
        <f t="shared" si="2309"/>
        <v>142080.69259999998</v>
      </c>
      <c r="P4432" s="143">
        <f t="shared" si="2310"/>
        <v>125402.2</v>
      </c>
      <c r="Q4432" s="143">
        <f t="shared" si="2311"/>
        <v>102565.98096792304</v>
      </c>
      <c r="R4432" s="143">
        <f t="shared" si="2312"/>
        <v>64430.693535846069</v>
      </c>
      <c r="S4432" s="143">
        <f t="shared" si="2313"/>
        <v>133741.44629999998</v>
      </c>
      <c r="T4432" s="143">
        <f t="shared" si="2314"/>
        <v>66473.191120862961</v>
      </c>
      <c r="U4432" s="194">
        <f t="shared" si="2315"/>
        <v>0.53007994373992606</v>
      </c>
      <c r="V4432" s="188" t="str">
        <f t="shared" si="2316"/>
        <v>MENOR</v>
      </c>
      <c r="W4432" s="188">
        <f t="shared" si="2317"/>
        <v>3459.1870716921458</v>
      </c>
      <c r="X4432" s="143">
        <f t="shared" si="2318"/>
        <v>3459</v>
      </c>
    </row>
    <row r="4433" spans="1:24" ht="69" x14ac:dyDescent="0.25">
      <c r="A4433" s="62" t="s">
        <v>1599</v>
      </c>
      <c r="B4433" s="64">
        <v>4912</v>
      </c>
      <c r="C4433" s="31" t="s">
        <v>1588</v>
      </c>
      <c r="D4433" s="58" t="s">
        <v>1222</v>
      </c>
      <c r="E4433" s="20" t="s">
        <v>7</v>
      </c>
      <c r="F4433" s="23" t="s">
        <v>334</v>
      </c>
      <c r="G4433" s="169">
        <v>3090</v>
      </c>
      <c r="H4433" s="36">
        <v>158.16999999999999</v>
      </c>
      <c r="I4433" s="50">
        <v>151.76</v>
      </c>
      <c r="J4433" s="155">
        <f t="shared" si="2307"/>
        <v>3220.5146283605695</v>
      </c>
      <c r="K4433" s="182">
        <v>31701.599999999999</v>
      </c>
      <c r="L4433" s="143">
        <v>33749.351999999999</v>
      </c>
      <c r="M4433" s="143">
        <v>34417.656000000003</v>
      </c>
      <c r="N4433" s="143">
        <f t="shared" si="2308"/>
        <v>3220.5146283605695</v>
      </c>
      <c r="O4433" s="143">
        <f t="shared" si="2309"/>
        <v>34417.656000000003</v>
      </c>
      <c r="P4433" s="143">
        <f t="shared" si="2310"/>
        <v>31701.599999999999</v>
      </c>
      <c r="Q4433" s="143">
        <f t="shared" si="2311"/>
        <v>25772.280657090141</v>
      </c>
      <c r="R4433" s="143">
        <f t="shared" si="2312"/>
        <v>17461.057314180285</v>
      </c>
      <c r="S4433" s="143">
        <f t="shared" si="2313"/>
        <v>33059.627999999997</v>
      </c>
      <c r="T4433" s="143">
        <f t="shared" si="2314"/>
        <v>15078.850098890543</v>
      </c>
      <c r="U4433" s="194">
        <f t="shared" si="2315"/>
        <v>0.47564949715126503</v>
      </c>
      <c r="V4433" s="188" t="str">
        <f t="shared" si="2316"/>
        <v>MENOR</v>
      </c>
      <c r="W4433" s="188">
        <f t="shared" si="2317"/>
        <v>3220.5146283605695</v>
      </c>
      <c r="X4433" s="143">
        <f t="shared" si="2318"/>
        <v>3221</v>
      </c>
    </row>
    <row r="4434" spans="1:24" ht="69" x14ac:dyDescent="0.25">
      <c r="A4434" s="62" t="s">
        <v>1957</v>
      </c>
      <c r="B4434" s="64">
        <v>4912</v>
      </c>
      <c r="C4434" s="31" t="s">
        <v>1590</v>
      </c>
      <c r="D4434" s="58" t="s">
        <v>1222</v>
      </c>
      <c r="E4434" s="20" t="s">
        <v>7</v>
      </c>
      <c r="F4434" s="23" t="s">
        <v>334</v>
      </c>
      <c r="G4434" s="169">
        <v>3205</v>
      </c>
      <c r="H4434" s="36">
        <v>158.16999999999999</v>
      </c>
      <c r="I4434" s="50">
        <v>151.76</v>
      </c>
      <c r="J4434" s="155">
        <f t="shared" si="2307"/>
        <v>3340.3719688982605</v>
      </c>
      <c r="K4434" s="182">
        <v>50646.400000000001</v>
      </c>
      <c r="L4434" s="143">
        <v>54806.64</v>
      </c>
      <c r="M4434" s="143">
        <v>55891.92</v>
      </c>
      <c r="N4434" s="143">
        <f t="shared" si="2308"/>
        <v>3340.3719688982605</v>
      </c>
      <c r="O4434" s="143">
        <f t="shared" si="2309"/>
        <v>55891.92</v>
      </c>
      <c r="P4434" s="143">
        <f t="shared" si="2310"/>
        <v>50646.400000000001</v>
      </c>
      <c r="Q4434" s="143">
        <f t="shared" si="2311"/>
        <v>41171.332992224561</v>
      </c>
      <c r="R4434" s="143">
        <f t="shared" si="2312"/>
        <v>26993.385984449131</v>
      </c>
      <c r="S4434" s="143">
        <f t="shared" si="2313"/>
        <v>53269.16</v>
      </c>
      <c r="T4434" s="143">
        <f t="shared" si="2314"/>
        <v>25321.767880620329</v>
      </c>
      <c r="U4434" s="194">
        <f t="shared" si="2315"/>
        <v>0.49997172317519761</v>
      </c>
      <c r="V4434" s="188" t="str">
        <f t="shared" si="2316"/>
        <v>MENOR</v>
      </c>
      <c r="W4434" s="188">
        <f t="shared" si="2317"/>
        <v>3340.3719688982605</v>
      </c>
      <c r="X4434" s="143">
        <f t="shared" si="2318"/>
        <v>3340</v>
      </c>
    </row>
    <row r="4435" spans="1:24" ht="69" x14ac:dyDescent="0.25">
      <c r="A4435" s="62" t="s">
        <v>1958</v>
      </c>
      <c r="B4435" s="64">
        <v>4912</v>
      </c>
      <c r="C4435" s="31" t="s">
        <v>1592</v>
      </c>
      <c r="D4435" s="58" t="s">
        <v>1593</v>
      </c>
      <c r="E4435" s="20" t="s">
        <v>7</v>
      </c>
      <c r="F4435" s="23" t="s">
        <v>334</v>
      </c>
      <c r="G4435" s="169">
        <v>3341</v>
      </c>
      <c r="H4435" s="36">
        <v>158.16999999999999</v>
      </c>
      <c r="I4435" s="50">
        <v>151.76</v>
      </c>
      <c r="J4435" s="155">
        <f t="shared" si="2307"/>
        <v>3482.1163020558779</v>
      </c>
      <c r="K4435" s="182">
        <v>49742</v>
      </c>
      <c r="L4435" s="143">
        <v>54349.917999999998</v>
      </c>
      <c r="M4435" s="143">
        <v>55426.153999999995</v>
      </c>
      <c r="N4435" s="143">
        <f t="shared" si="2308"/>
        <v>3482.1163020558779</v>
      </c>
      <c r="O4435" s="143">
        <f t="shared" si="2309"/>
        <v>55426.153999999995</v>
      </c>
      <c r="P4435" s="143">
        <f t="shared" si="2310"/>
        <v>49742</v>
      </c>
      <c r="Q4435" s="143">
        <f t="shared" si="2311"/>
        <v>40750.047075513969</v>
      </c>
      <c r="R4435" s="143">
        <f t="shared" si="2312"/>
        <v>26612.058151027937</v>
      </c>
      <c r="S4435" s="143">
        <f t="shared" si="2313"/>
        <v>52584.076999999997</v>
      </c>
      <c r="T4435" s="143">
        <f t="shared" si="2314"/>
        <v>24967.301850974778</v>
      </c>
      <c r="U4435" s="194">
        <f t="shared" si="2315"/>
        <v>0.50193602691839445</v>
      </c>
      <c r="V4435" s="188" t="str">
        <f t="shared" si="2316"/>
        <v>MENOR</v>
      </c>
      <c r="W4435" s="188">
        <f t="shared" si="2317"/>
        <v>3482.1163020558779</v>
      </c>
      <c r="X4435" s="143">
        <f t="shared" si="2318"/>
        <v>3482</v>
      </c>
    </row>
    <row r="4436" spans="1:24" ht="69" x14ac:dyDescent="0.25">
      <c r="A4436" s="62" t="s">
        <v>1959</v>
      </c>
      <c r="B4436" s="64">
        <v>4912</v>
      </c>
      <c r="C4436" s="31" t="s">
        <v>1595</v>
      </c>
      <c r="D4436" s="58" t="s">
        <v>1222</v>
      </c>
      <c r="E4436" s="20" t="s">
        <v>7</v>
      </c>
      <c r="F4436" s="23" t="s">
        <v>334</v>
      </c>
      <c r="G4436" s="169">
        <v>3299</v>
      </c>
      <c r="H4436" s="36">
        <v>158.16999999999999</v>
      </c>
      <c r="I4436" s="50">
        <v>151.76</v>
      </c>
      <c r="J4436" s="155">
        <f t="shared" si="2307"/>
        <v>3438.3423168160252</v>
      </c>
      <c r="K4436" s="182">
        <v>59976</v>
      </c>
      <c r="L4436" s="143">
        <v>64902.6</v>
      </c>
      <c r="M4436" s="143">
        <v>66187.8</v>
      </c>
      <c r="N4436" s="143">
        <f t="shared" si="2308"/>
        <v>3438.3423168160252</v>
      </c>
      <c r="O4436" s="143">
        <f t="shared" si="2309"/>
        <v>66187.8</v>
      </c>
      <c r="P4436" s="143">
        <f t="shared" si="2310"/>
        <v>59976</v>
      </c>
      <c r="Q4436" s="143">
        <f t="shared" si="2311"/>
        <v>48626.185579204001</v>
      </c>
      <c r="R4436" s="143">
        <f t="shared" si="2312"/>
        <v>31707.171158408011</v>
      </c>
      <c r="S4436" s="143">
        <f t="shared" si="2313"/>
        <v>63081.9</v>
      </c>
      <c r="T4436" s="143">
        <f t="shared" si="2314"/>
        <v>30243.960463508847</v>
      </c>
      <c r="U4436" s="194">
        <f t="shared" si="2315"/>
        <v>0.50426771481107191</v>
      </c>
      <c r="V4436" s="188" t="str">
        <f t="shared" si="2316"/>
        <v>MENOR</v>
      </c>
      <c r="W4436" s="188">
        <f t="shared" si="2317"/>
        <v>3438.3423168160252</v>
      </c>
      <c r="X4436" s="143">
        <f t="shared" si="2318"/>
        <v>3438</v>
      </c>
    </row>
    <row r="4437" spans="1:24" ht="41.4" x14ac:dyDescent="0.25">
      <c r="A4437" s="62" t="s">
        <v>1960</v>
      </c>
      <c r="B4437" s="64">
        <v>4912</v>
      </c>
      <c r="C4437" s="31" t="s">
        <v>1597</v>
      </c>
      <c r="D4437" s="58" t="s">
        <v>1598</v>
      </c>
      <c r="E4437" s="20" t="s">
        <v>7</v>
      </c>
      <c r="F4437" s="23" t="s">
        <v>334</v>
      </c>
      <c r="G4437" s="169">
        <v>172064</v>
      </c>
      <c r="H4437" s="36">
        <v>158.16999999999999</v>
      </c>
      <c r="I4437" s="50">
        <v>151.76</v>
      </c>
      <c r="J4437" s="155">
        <f t="shared" si="2307"/>
        <v>179331.59515023723</v>
      </c>
      <c r="K4437" s="182">
        <v>514327.52</v>
      </c>
      <c r="L4437" s="143">
        <v>542661.45570000005</v>
      </c>
      <c r="M4437" s="143">
        <v>553407.22710000002</v>
      </c>
      <c r="N4437" s="143">
        <f t="shared" si="2308"/>
        <v>179331.59515023723</v>
      </c>
      <c r="O4437" s="143">
        <f t="shared" si="2309"/>
        <v>553407.22710000002</v>
      </c>
      <c r="P4437" s="143">
        <f t="shared" si="2310"/>
        <v>514327.52</v>
      </c>
      <c r="Q4437" s="143">
        <f t="shared" si="2311"/>
        <v>447431.94948755932</v>
      </c>
      <c r="R4437" s="143">
        <f t="shared" si="2312"/>
        <v>346829.55757511861</v>
      </c>
      <c r="S4437" s="143">
        <f t="shared" si="2313"/>
        <v>533867.37355000002</v>
      </c>
      <c r="T4437" s="143">
        <f t="shared" si="2314"/>
        <v>179492.09422560633</v>
      </c>
      <c r="U4437" s="194">
        <f t="shared" si="2315"/>
        <v>0.34898403691407825</v>
      </c>
      <c r="V4437" s="188" t="str">
        <f t="shared" si="2316"/>
        <v>MENOR</v>
      </c>
      <c r="W4437" s="188">
        <f t="shared" si="2317"/>
        <v>179331.59515023723</v>
      </c>
      <c r="X4437" s="143">
        <f t="shared" si="2318"/>
        <v>179332</v>
      </c>
    </row>
    <row r="4438" spans="1:24" x14ac:dyDescent="0.25">
      <c r="A4438" s="110"/>
      <c r="B4438" s="113"/>
      <c r="C4438" s="111"/>
      <c r="D4438" s="112"/>
      <c r="E4438" s="97"/>
      <c r="F4438" s="100"/>
      <c r="G4438" s="170"/>
      <c r="H4438" s="102"/>
      <c r="I4438" s="82"/>
      <c r="J4438" s="156"/>
    </row>
    <row r="4439" spans="1:24" x14ac:dyDescent="0.25">
      <c r="A4439" s="83"/>
      <c r="B4439" s="114"/>
      <c r="C4439" s="59"/>
      <c r="D4439" s="80"/>
      <c r="E4439" s="104"/>
      <c r="F4439" s="101"/>
      <c r="G4439" s="170"/>
      <c r="H4439" s="102"/>
      <c r="I4439" s="82"/>
      <c r="J4439" s="157"/>
    </row>
    <row r="4440" spans="1:24" ht="25.8" customHeight="1" x14ac:dyDescent="0.25">
      <c r="A4440" s="216" t="s">
        <v>1961</v>
      </c>
      <c r="B4440" s="216"/>
      <c r="C4440" s="216"/>
      <c r="D4440" s="216"/>
      <c r="E4440" s="216"/>
      <c r="F4440" s="216"/>
      <c r="G4440" s="210" t="s">
        <v>3883</v>
      </c>
      <c r="H4440" s="210"/>
      <c r="I4440" s="210"/>
      <c r="J4440" s="210"/>
      <c r="K4440" s="209" t="s">
        <v>3895</v>
      </c>
      <c r="L4440" s="209"/>
      <c r="M4440" s="209"/>
      <c r="N4440" s="145"/>
      <c r="O4440" s="145"/>
      <c r="P4440" s="145"/>
      <c r="Q4440" s="145"/>
      <c r="R4440" s="145"/>
      <c r="S4440" s="145"/>
      <c r="T4440" s="145"/>
      <c r="U4440" s="196"/>
      <c r="W4440" s="145"/>
      <c r="X4440" s="145"/>
    </row>
    <row r="4441" spans="1:24" ht="27.6" x14ac:dyDescent="0.25">
      <c r="A4441" s="106" t="s">
        <v>3</v>
      </c>
      <c r="B4441" s="106" t="s">
        <v>329</v>
      </c>
      <c r="C4441" s="106" t="s">
        <v>3879</v>
      </c>
      <c r="D4441" s="106" t="s">
        <v>3878</v>
      </c>
      <c r="E4441" s="106" t="s">
        <v>330</v>
      </c>
      <c r="F4441" s="119" t="s">
        <v>3880</v>
      </c>
      <c r="G4441" s="11" t="s">
        <v>3881</v>
      </c>
      <c r="H4441" s="12" t="s">
        <v>3917</v>
      </c>
      <c r="I4441" s="12" t="s">
        <v>3896</v>
      </c>
      <c r="J4441" s="11" t="s">
        <v>3882</v>
      </c>
      <c r="K4441" s="175" t="s">
        <v>3913</v>
      </c>
      <c r="L4441" s="13" t="s">
        <v>3914</v>
      </c>
      <c r="M4441" s="13" t="s">
        <v>3915</v>
      </c>
      <c r="N4441" s="14" t="s">
        <v>3884</v>
      </c>
      <c r="O4441" s="14" t="s">
        <v>3885</v>
      </c>
      <c r="P4441" s="14" t="s">
        <v>3886</v>
      </c>
      <c r="Q4441" s="14" t="s">
        <v>3887</v>
      </c>
      <c r="R4441" s="14" t="s">
        <v>3888</v>
      </c>
      <c r="S4441" s="14" t="s">
        <v>3889</v>
      </c>
      <c r="T4441" s="14" t="s">
        <v>3890</v>
      </c>
      <c r="U4441" s="192" t="s">
        <v>3891</v>
      </c>
      <c r="V4441" s="14" t="s">
        <v>3892</v>
      </c>
      <c r="W4441" s="14" t="s">
        <v>3893</v>
      </c>
      <c r="X4441" s="14" t="s">
        <v>3894</v>
      </c>
    </row>
    <row r="4442" spans="1:24" x14ac:dyDescent="0.25">
      <c r="A4442" s="52" t="s">
        <v>1194</v>
      </c>
      <c r="B4442" s="16" t="s">
        <v>5</v>
      </c>
      <c r="C4442" s="17"/>
      <c r="D4442" s="17"/>
      <c r="E4442" s="17"/>
      <c r="F4442" s="17"/>
      <c r="G4442" s="138"/>
      <c r="H4442" s="18"/>
      <c r="I4442" s="18"/>
      <c r="J4442" s="138"/>
      <c r="K4442" s="178"/>
      <c r="L4442" s="139"/>
      <c r="M4442" s="139"/>
      <c r="N4442" s="139"/>
      <c r="O4442" s="139"/>
      <c r="P4442" s="139"/>
      <c r="Q4442" s="139"/>
      <c r="R4442" s="139"/>
      <c r="S4442" s="139"/>
      <c r="T4442" s="139"/>
      <c r="U4442" s="193"/>
      <c r="V4442" s="52"/>
      <c r="W4442" s="139"/>
      <c r="X4442" s="139"/>
    </row>
    <row r="4443" spans="1:24" ht="27.6" x14ac:dyDescent="0.25">
      <c r="A4443" s="20" t="s">
        <v>6</v>
      </c>
      <c r="B4443" s="20">
        <v>4912</v>
      </c>
      <c r="C4443" s="31" t="s">
        <v>1962</v>
      </c>
      <c r="D4443" s="58" t="s">
        <v>1604</v>
      </c>
      <c r="E4443" s="20" t="s">
        <v>7</v>
      </c>
      <c r="F4443" s="23" t="s">
        <v>334</v>
      </c>
      <c r="G4443" s="169">
        <v>456632</v>
      </c>
      <c r="H4443" s="36">
        <v>158.16999999999999</v>
      </c>
      <c r="I4443" s="50">
        <v>151.76</v>
      </c>
      <c r="J4443" s="155">
        <f t="shared" ref="J4443:J4464" si="2319">G4443*(H4443/I4443)</f>
        <v>475919.10542962572</v>
      </c>
      <c r="K4443" s="182">
        <v>602558.88</v>
      </c>
      <c r="L4443" s="143">
        <v>652054.78799999994</v>
      </c>
      <c r="M4443" s="143">
        <v>664966.76399999997</v>
      </c>
      <c r="N4443" s="143">
        <f t="shared" ref="N4443:N4464" si="2320">MIN(J4443,K4443,L4443,M4443)</f>
        <v>475919.10542962572</v>
      </c>
      <c r="O4443" s="143">
        <f t="shared" ref="O4443:O4464" si="2321">MAX(J4443,K4443,L4443,M4443)</f>
        <v>664966.76399999997</v>
      </c>
      <c r="P4443" s="143">
        <f t="shared" ref="P4443:P4464" si="2322">MEDIAN(J4443,K4443,L4443,M4443,)</f>
        <v>602558.88</v>
      </c>
      <c r="Q4443" s="143">
        <f t="shared" ref="Q4443:Q4464" si="2323">AVERAGE(J4443,K4443,L4443,M4443)</f>
        <v>598874.88435740641</v>
      </c>
      <c r="R4443" s="143">
        <f t="shared" ref="R4443:R4464" si="2324">AVERAGE(N4443,P4443)</f>
        <v>539238.99271481286</v>
      </c>
      <c r="S4443" s="143">
        <f t="shared" ref="S4443:S4464" si="2325">AVERAGE(O4443,P4443)</f>
        <v>633762.82199999993</v>
      </c>
      <c r="T4443" s="143">
        <f t="shared" ref="T4443:T4464" si="2326">STDEVA(J4443,K4443,L4443,M4443)</f>
        <v>86270.763880854691</v>
      </c>
      <c r="U4443" s="194">
        <f t="shared" ref="U4443:U4464" si="2327">T4443/P4443</f>
        <v>0.14317399800141473</v>
      </c>
      <c r="V4443" s="188" t="str">
        <f t="shared" ref="V4443:V4464" si="2328">IF(U4443&lt;=70%,"MENOR",IF(AND(U4443&gt;70%,U4443&lt;=90%),"[PROM MEN-MED]","PROMEDIO"))</f>
        <v>MENOR</v>
      </c>
      <c r="W4443" s="188">
        <f t="shared" ref="W4443:W4464" si="2329">IF(U4443&lt;=70%,N4443,IF(AND(U4443&gt;70%,U4443&lt;=90%),R4443,Q4443))</f>
        <v>475919.10542962572</v>
      </c>
      <c r="X4443" s="143">
        <f t="shared" ref="X4443:X4464" si="2330">ROUND(W4443,0)</f>
        <v>475919</v>
      </c>
    </row>
    <row r="4444" spans="1:24" ht="27.6" x14ac:dyDescent="0.25">
      <c r="A4444" s="20" t="s">
        <v>8</v>
      </c>
      <c r="B4444" s="20">
        <v>4912</v>
      </c>
      <c r="C4444" s="31" t="s">
        <v>1963</v>
      </c>
      <c r="D4444" s="58" t="s">
        <v>1606</v>
      </c>
      <c r="E4444" s="20" t="s">
        <v>7</v>
      </c>
      <c r="F4444" s="23" t="s">
        <v>334</v>
      </c>
      <c r="G4444" s="169">
        <v>388773</v>
      </c>
      <c r="H4444" s="36">
        <v>158.16999999999999</v>
      </c>
      <c r="I4444" s="50">
        <v>151.76</v>
      </c>
      <c r="J4444" s="155">
        <f t="shared" si="2319"/>
        <v>405193.89437269373</v>
      </c>
      <c r="K4444" s="182">
        <v>514327.52</v>
      </c>
      <c r="L4444" s="143">
        <v>556575.85199999996</v>
      </c>
      <c r="M4444" s="143">
        <v>567597.15600000008</v>
      </c>
      <c r="N4444" s="143">
        <f t="shared" si="2320"/>
        <v>405193.89437269373</v>
      </c>
      <c r="O4444" s="143">
        <f t="shared" si="2321"/>
        <v>567597.15600000008</v>
      </c>
      <c r="P4444" s="143">
        <f t="shared" si="2322"/>
        <v>514327.52</v>
      </c>
      <c r="Q4444" s="143">
        <f t="shared" si="2323"/>
        <v>510923.60559317342</v>
      </c>
      <c r="R4444" s="143">
        <f t="shared" si="2324"/>
        <v>459760.70718634687</v>
      </c>
      <c r="S4444" s="143">
        <f t="shared" si="2325"/>
        <v>540962.33799999999</v>
      </c>
      <c r="T4444" s="143">
        <f t="shared" si="2326"/>
        <v>74131.364000581219</v>
      </c>
      <c r="U4444" s="194">
        <f t="shared" si="2327"/>
        <v>0.14413260251090826</v>
      </c>
      <c r="V4444" s="188" t="str">
        <f t="shared" si="2328"/>
        <v>MENOR</v>
      </c>
      <c r="W4444" s="188">
        <f t="shared" si="2329"/>
        <v>405193.89437269373</v>
      </c>
      <c r="X4444" s="143">
        <f t="shared" si="2330"/>
        <v>405194</v>
      </c>
    </row>
    <row r="4445" spans="1:24" ht="41.4" x14ac:dyDescent="0.25">
      <c r="A4445" s="20" t="s">
        <v>9</v>
      </c>
      <c r="B4445" s="20">
        <v>4912</v>
      </c>
      <c r="C4445" s="31" t="s">
        <v>1964</v>
      </c>
      <c r="D4445" s="29" t="s">
        <v>546</v>
      </c>
      <c r="E4445" s="20" t="s">
        <v>7</v>
      </c>
      <c r="F4445" s="23" t="s">
        <v>334</v>
      </c>
      <c r="G4445" s="169">
        <v>243867</v>
      </c>
      <c r="H4445" s="36">
        <v>158.16999999999999</v>
      </c>
      <c r="I4445" s="50">
        <v>151.76</v>
      </c>
      <c r="J4445" s="155">
        <f t="shared" si="2319"/>
        <v>254167.39186874012</v>
      </c>
      <c r="K4445" s="182">
        <v>323204</v>
      </c>
      <c r="L4445" s="143">
        <v>349752.9</v>
      </c>
      <c r="M4445" s="143">
        <v>356678.7</v>
      </c>
      <c r="N4445" s="143">
        <f t="shared" si="2320"/>
        <v>254167.39186874012</v>
      </c>
      <c r="O4445" s="143">
        <f t="shared" si="2321"/>
        <v>356678.7</v>
      </c>
      <c r="P4445" s="143">
        <f t="shared" si="2322"/>
        <v>323204</v>
      </c>
      <c r="Q4445" s="143">
        <f t="shared" si="2323"/>
        <v>320950.74796718505</v>
      </c>
      <c r="R4445" s="143">
        <f t="shared" si="2324"/>
        <v>288685.69593437004</v>
      </c>
      <c r="S4445" s="143">
        <f t="shared" si="2325"/>
        <v>339941.35</v>
      </c>
      <c r="T4445" s="143">
        <f t="shared" si="2326"/>
        <v>46801.511067754844</v>
      </c>
      <c r="U4445" s="194">
        <f t="shared" si="2327"/>
        <v>0.14480486339202128</v>
      </c>
      <c r="V4445" s="188" t="str">
        <f t="shared" si="2328"/>
        <v>MENOR</v>
      </c>
      <c r="W4445" s="188">
        <f t="shared" si="2329"/>
        <v>254167.39186874012</v>
      </c>
      <c r="X4445" s="143">
        <f t="shared" si="2330"/>
        <v>254167</v>
      </c>
    </row>
    <row r="4446" spans="1:24" x14ac:dyDescent="0.25">
      <c r="A4446" s="20" t="s">
        <v>11</v>
      </c>
      <c r="B4446" s="20">
        <v>4912</v>
      </c>
      <c r="C4446" s="31" t="s">
        <v>1672</v>
      </c>
      <c r="D4446" s="58" t="s">
        <v>1965</v>
      </c>
      <c r="E4446" s="20" t="s">
        <v>7</v>
      </c>
      <c r="F4446" s="23" t="s">
        <v>334</v>
      </c>
      <c r="G4446" s="169">
        <v>186140</v>
      </c>
      <c r="H4446" s="36">
        <v>158.16999999999999</v>
      </c>
      <c r="I4446" s="50">
        <v>151.76</v>
      </c>
      <c r="J4446" s="155">
        <f t="shared" si="2319"/>
        <v>194002.13363205062</v>
      </c>
      <c r="K4446" s="182">
        <v>244894.86</v>
      </c>
      <c r="L4446" s="143">
        <v>260713.74419999999</v>
      </c>
      <c r="M4446" s="143">
        <v>265876.39260000002</v>
      </c>
      <c r="N4446" s="143">
        <f t="shared" si="2320"/>
        <v>194002.13363205062</v>
      </c>
      <c r="O4446" s="143">
        <f t="shared" si="2321"/>
        <v>265876.39260000002</v>
      </c>
      <c r="P4446" s="143">
        <f t="shared" si="2322"/>
        <v>244894.86</v>
      </c>
      <c r="Q4446" s="143">
        <f t="shared" si="2323"/>
        <v>241371.78260801264</v>
      </c>
      <c r="R4446" s="143">
        <f t="shared" si="2324"/>
        <v>219448.49681602529</v>
      </c>
      <c r="S4446" s="143">
        <f t="shared" si="2325"/>
        <v>255385.6263</v>
      </c>
      <c r="T4446" s="143">
        <f t="shared" si="2326"/>
        <v>32817.084511481356</v>
      </c>
      <c r="U4446" s="194">
        <f t="shared" si="2327"/>
        <v>0.13400479091917797</v>
      </c>
      <c r="V4446" s="188" t="str">
        <f t="shared" si="2328"/>
        <v>MENOR</v>
      </c>
      <c r="W4446" s="188">
        <f t="shared" si="2329"/>
        <v>194002.13363205062</v>
      </c>
      <c r="X4446" s="143">
        <f t="shared" si="2330"/>
        <v>194002</v>
      </c>
    </row>
    <row r="4447" spans="1:24" ht="27.6" x14ac:dyDescent="0.25">
      <c r="A4447" s="20" t="s">
        <v>12</v>
      </c>
      <c r="B4447" s="20">
        <v>4912</v>
      </c>
      <c r="C4447" s="31" t="s">
        <v>1966</v>
      </c>
      <c r="D4447" s="58" t="s">
        <v>1230</v>
      </c>
      <c r="E4447" s="20" t="s">
        <v>7</v>
      </c>
      <c r="F4447" s="23" t="s">
        <v>334</v>
      </c>
      <c r="G4447" s="169">
        <v>243867</v>
      </c>
      <c r="H4447" s="36">
        <v>158.16999999999999</v>
      </c>
      <c r="I4447" s="50">
        <v>151.76</v>
      </c>
      <c r="J4447" s="155">
        <f t="shared" si="2319"/>
        <v>254167.39186874012</v>
      </c>
      <c r="K4447" s="182">
        <v>323204</v>
      </c>
      <c r="L4447" s="143">
        <v>341009.07750000001</v>
      </c>
      <c r="M4447" s="143">
        <v>347761.73249999998</v>
      </c>
      <c r="N4447" s="143">
        <f t="shared" si="2320"/>
        <v>254167.39186874012</v>
      </c>
      <c r="O4447" s="143">
        <f t="shared" si="2321"/>
        <v>347761.73249999998</v>
      </c>
      <c r="P4447" s="143">
        <f t="shared" si="2322"/>
        <v>323204</v>
      </c>
      <c r="Q4447" s="143">
        <f t="shared" si="2323"/>
        <v>316535.55046718504</v>
      </c>
      <c r="R4447" s="143">
        <f t="shared" si="2324"/>
        <v>288685.69593437004</v>
      </c>
      <c r="S4447" s="143">
        <f t="shared" si="2325"/>
        <v>335482.86624999996</v>
      </c>
      <c r="T4447" s="143">
        <f t="shared" si="2326"/>
        <v>42849.672872749397</v>
      </c>
      <c r="U4447" s="194">
        <f t="shared" si="2327"/>
        <v>0.13257779257914321</v>
      </c>
      <c r="V4447" s="188" t="str">
        <f t="shared" si="2328"/>
        <v>MENOR</v>
      </c>
      <c r="W4447" s="188">
        <f t="shared" si="2329"/>
        <v>254167.39186874012</v>
      </c>
      <c r="X4447" s="143">
        <f t="shared" si="2330"/>
        <v>254167</v>
      </c>
    </row>
    <row r="4448" spans="1:24" x14ac:dyDescent="0.25">
      <c r="A4448" s="20" t="s">
        <v>14</v>
      </c>
      <c r="B4448" s="20">
        <v>4912</v>
      </c>
      <c r="C4448" s="31" t="s">
        <v>1967</v>
      </c>
      <c r="D4448" s="58" t="s">
        <v>1968</v>
      </c>
      <c r="E4448" s="20" t="s">
        <v>7</v>
      </c>
      <c r="F4448" s="23" t="s">
        <v>334</v>
      </c>
      <c r="G4448" s="169">
        <v>196389</v>
      </c>
      <c r="H4448" s="36">
        <v>158.16999999999999</v>
      </c>
      <c r="I4448" s="50">
        <v>151.76</v>
      </c>
      <c r="J4448" s="155">
        <f t="shared" si="2319"/>
        <v>204684.02826831842</v>
      </c>
      <c r="K4448" s="182">
        <v>254600.5</v>
      </c>
      <c r="L4448" s="143">
        <v>273510.37349999999</v>
      </c>
      <c r="M4448" s="143">
        <v>278926.42050000001</v>
      </c>
      <c r="N4448" s="143">
        <f t="shared" si="2320"/>
        <v>204684.02826831842</v>
      </c>
      <c r="O4448" s="143">
        <f t="shared" si="2321"/>
        <v>278926.42050000001</v>
      </c>
      <c r="P4448" s="143">
        <f t="shared" si="2322"/>
        <v>254600.5</v>
      </c>
      <c r="Q4448" s="143">
        <f t="shared" si="2323"/>
        <v>252930.3305670796</v>
      </c>
      <c r="R4448" s="143">
        <f t="shared" si="2324"/>
        <v>229642.2641341592</v>
      </c>
      <c r="S4448" s="143">
        <f t="shared" si="2325"/>
        <v>266763.46025</v>
      </c>
      <c r="T4448" s="143">
        <f t="shared" si="2326"/>
        <v>33812.374511705508</v>
      </c>
      <c r="U4448" s="194">
        <f t="shared" si="2327"/>
        <v>0.13280560922584797</v>
      </c>
      <c r="V4448" s="188" t="str">
        <f t="shared" si="2328"/>
        <v>MENOR</v>
      </c>
      <c r="W4448" s="188">
        <f t="shared" si="2329"/>
        <v>204684.02826831842</v>
      </c>
      <c r="X4448" s="143">
        <f t="shared" si="2330"/>
        <v>204684</v>
      </c>
    </row>
    <row r="4449" spans="1:24" x14ac:dyDescent="0.25">
      <c r="A4449" s="20" t="s">
        <v>15</v>
      </c>
      <c r="B4449" s="20">
        <v>4912</v>
      </c>
      <c r="C4449" s="31" t="s">
        <v>1261</v>
      </c>
      <c r="D4449" s="58" t="s">
        <v>1969</v>
      </c>
      <c r="E4449" s="20" t="s">
        <v>7</v>
      </c>
      <c r="F4449" s="23" t="s">
        <v>334</v>
      </c>
      <c r="G4449" s="169">
        <v>456160</v>
      </c>
      <c r="H4449" s="36">
        <v>158.16999999999999</v>
      </c>
      <c r="I4449" s="50">
        <v>151.76</v>
      </c>
      <c r="J4449" s="155">
        <f t="shared" si="2319"/>
        <v>475427.1692145493</v>
      </c>
      <c r="K4449" s="182">
        <v>600745.31999999995</v>
      </c>
      <c r="L4449" s="143">
        <v>645016.46160000004</v>
      </c>
      <c r="M4449" s="143">
        <v>657789.06480000005</v>
      </c>
      <c r="N4449" s="143">
        <f t="shared" si="2320"/>
        <v>475427.1692145493</v>
      </c>
      <c r="O4449" s="143">
        <f t="shared" si="2321"/>
        <v>657789.06480000005</v>
      </c>
      <c r="P4449" s="143">
        <f t="shared" si="2322"/>
        <v>600745.31999999995</v>
      </c>
      <c r="Q4449" s="143">
        <f t="shared" si="2323"/>
        <v>594744.50390363741</v>
      </c>
      <c r="R4449" s="143">
        <f t="shared" si="2324"/>
        <v>538086.24460727465</v>
      </c>
      <c r="S4449" s="143">
        <f t="shared" si="2325"/>
        <v>629267.19240000006</v>
      </c>
      <c r="T4449" s="143">
        <f t="shared" si="2326"/>
        <v>83215.62862101059</v>
      </c>
      <c r="U4449" s="194">
        <f t="shared" si="2327"/>
        <v>0.13852064402434394</v>
      </c>
      <c r="V4449" s="188" t="str">
        <f t="shared" si="2328"/>
        <v>MENOR</v>
      </c>
      <c r="W4449" s="188">
        <f t="shared" si="2329"/>
        <v>475427.1692145493</v>
      </c>
      <c r="X4449" s="143">
        <f t="shared" si="2330"/>
        <v>475427</v>
      </c>
    </row>
    <row r="4450" spans="1:24" x14ac:dyDescent="0.25">
      <c r="A4450" s="20" t="s">
        <v>17</v>
      </c>
      <c r="B4450" s="20">
        <v>4912</v>
      </c>
      <c r="C4450" s="31" t="s">
        <v>1970</v>
      </c>
      <c r="D4450" s="58" t="s">
        <v>1612</v>
      </c>
      <c r="E4450" s="20" t="s">
        <v>7</v>
      </c>
      <c r="F4450" s="23" t="s">
        <v>334</v>
      </c>
      <c r="G4450" s="169">
        <v>315613</v>
      </c>
      <c r="H4450" s="36">
        <v>158.16999999999999</v>
      </c>
      <c r="I4450" s="50">
        <v>151.76</v>
      </c>
      <c r="J4450" s="155">
        <f t="shared" si="2319"/>
        <v>328943.7810358461</v>
      </c>
      <c r="K4450" s="182">
        <v>409062.5</v>
      </c>
      <c r="L4450" s="143">
        <v>458224.375</v>
      </c>
      <c r="M4450" s="143">
        <v>467298.125</v>
      </c>
      <c r="N4450" s="143">
        <f t="shared" si="2320"/>
        <v>328943.7810358461</v>
      </c>
      <c r="O4450" s="143">
        <f t="shared" si="2321"/>
        <v>467298.125</v>
      </c>
      <c r="P4450" s="143">
        <f t="shared" si="2322"/>
        <v>409062.5</v>
      </c>
      <c r="Q4450" s="143">
        <f t="shared" si="2323"/>
        <v>415882.19525896152</v>
      </c>
      <c r="R4450" s="143">
        <f t="shared" si="2324"/>
        <v>369003.14051792305</v>
      </c>
      <c r="S4450" s="143">
        <f t="shared" si="2325"/>
        <v>438180.3125</v>
      </c>
      <c r="T4450" s="143">
        <f t="shared" si="2326"/>
        <v>63354.174099299264</v>
      </c>
      <c r="U4450" s="194">
        <f t="shared" si="2327"/>
        <v>0.1548765142228859</v>
      </c>
      <c r="V4450" s="188" t="str">
        <f t="shared" si="2328"/>
        <v>MENOR</v>
      </c>
      <c r="W4450" s="188">
        <f t="shared" si="2329"/>
        <v>328943.7810358461</v>
      </c>
      <c r="X4450" s="143">
        <f t="shared" si="2330"/>
        <v>328944</v>
      </c>
    </row>
    <row r="4451" spans="1:24" ht="27.6" x14ac:dyDescent="0.25">
      <c r="A4451" s="20" t="s">
        <v>18</v>
      </c>
      <c r="B4451" s="20">
        <v>4912</v>
      </c>
      <c r="C4451" s="31" t="s">
        <v>1607</v>
      </c>
      <c r="D4451" s="58" t="s">
        <v>1608</v>
      </c>
      <c r="E4451" s="20" t="s">
        <v>7</v>
      </c>
      <c r="F4451" s="23" t="s">
        <v>334</v>
      </c>
      <c r="G4451" s="169">
        <v>187318</v>
      </c>
      <c r="H4451" s="36">
        <v>158.16999999999999</v>
      </c>
      <c r="I4451" s="50">
        <v>151.76</v>
      </c>
      <c r="J4451" s="155">
        <f t="shared" si="2319"/>
        <v>195229.88969425409</v>
      </c>
      <c r="K4451" s="182">
        <v>247767.52</v>
      </c>
      <c r="L4451" s="143">
        <v>268119.85199999996</v>
      </c>
      <c r="M4451" s="143">
        <v>273429.15600000002</v>
      </c>
      <c r="N4451" s="143">
        <f t="shared" si="2320"/>
        <v>195229.88969425409</v>
      </c>
      <c r="O4451" s="143">
        <f t="shared" si="2321"/>
        <v>273429.15600000002</v>
      </c>
      <c r="P4451" s="143">
        <f t="shared" si="2322"/>
        <v>247767.52</v>
      </c>
      <c r="Q4451" s="143">
        <f t="shared" si="2323"/>
        <v>246136.60442356352</v>
      </c>
      <c r="R4451" s="143">
        <f t="shared" si="2324"/>
        <v>221498.70484712702</v>
      </c>
      <c r="S4451" s="143">
        <f t="shared" si="2325"/>
        <v>260598.33799999999</v>
      </c>
      <c r="T4451" s="143">
        <f t="shared" si="2326"/>
        <v>35694.537563928461</v>
      </c>
      <c r="U4451" s="194">
        <f t="shared" si="2327"/>
        <v>0.14406463592939245</v>
      </c>
      <c r="V4451" s="188" t="str">
        <f t="shared" si="2328"/>
        <v>MENOR</v>
      </c>
      <c r="W4451" s="188">
        <f t="shared" si="2329"/>
        <v>195229.88969425409</v>
      </c>
      <c r="X4451" s="143">
        <f t="shared" si="2330"/>
        <v>195230</v>
      </c>
    </row>
    <row r="4452" spans="1:24" x14ac:dyDescent="0.25">
      <c r="A4452" s="20" t="s">
        <v>19</v>
      </c>
      <c r="B4452" s="20">
        <v>4912</v>
      </c>
      <c r="C4452" s="31" t="s">
        <v>1609</v>
      </c>
      <c r="D4452" s="58" t="s">
        <v>1216</v>
      </c>
      <c r="E4452" s="20" t="s">
        <v>7</v>
      </c>
      <c r="F4452" s="23" t="s">
        <v>334</v>
      </c>
      <c r="G4452" s="169">
        <v>54193</v>
      </c>
      <c r="H4452" s="36">
        <v>158.16999999999999</v>
      </c>
      <c r="I4452" s="50">
        <v>151.76</v>
      </c>
      <c r="J4452" s="155">
        <f t="shared" si="2319"/>
        <v>56481.990050079075</v>
      </c>
      <c r="K4452" s="182">
        <v>73037.440000000002</v>
      </c>
      <c r="L4452" s="143">
        <v>80354.2264</v>
      </c>
      <c r="M4452" s="143">
        <v>81945.399199999985</v>
      </c>
      <c r="N4452" s="143">
        <f t="shared" si="2320"/>
        <v>56481.990050079075</v>
      </c>
      <c r="O4452" s="143">
        <f t="shared" si="2321"/>
        <v>81945.399199999985</v>
      </c>
      <c r="P4452" s="143">
        <f t="shared" si="2322"/>
        <v>73037.440000000002</v>
      </c>
      <c r="Q4452" s="143">
        <f t="shared" si="2323"/>
        <v>72954.76391251976</v>
      </c>
      <c r="R4452" s="143">
        <f t="shared" si="2324"/>
        <v>64759.715025039535</v>
      </c>
      <c r="S4452" s="143">
        <f t="shared" si="2325"/>
        <v>77491.419599999994</v>
      </c>
      <c r="T4452" s="143">
        <f t="shared" si="2326"/>
        <v>11646.783276004695</v>
      </c>
      <c r="U4452" s="194">
        <f t="shared" si="2327"/>
        <v>0.1594631914262698</v>
      </c>
      <c r="V4452" s="188" t="str">
        <f t="shared" si="2328"/>
        <v>MENOR</v>
      </c>
      <c r="W4452" s="188">
        <f t="shared" si="2329"/>
        <v>56481.990050079075</v>
      </c>
      <c r="X4452" s="143">
        <f t="shared" si="2330"/>
        <v>56482</v>
      </c>
    </row>
    <row r="4453" spans="1:24" x14ac:dyDescent="0.25">
      <c r="A4453" s="20" t="s">
        <v>20</v>
      </c>
      <c r="B4453" s="20">
        <v>4912</v>
      </c>
      <c r="C4453" s="31" t="s">
        <v>1971</v>
      </c>
      <c r="D4453" s="58" t="s">
        <v>1218</v>
      </c>
      <c r="E4453" s="20" t="s">
        <v>7</v>
      </c>
      <c r="F4453" s="23" t="s">
        <v>334</v>
      </c>
      <c r="G4453" s="169">
        <v>48302</v>
      </c>
      <c r="H4453" s="36">
        <v>158.16999999999999</v>
      </c>
      <c r="I4453" s="50">
        <v>151.76</v>
      </c>
      <c r="J4453" s="155">
        <f t="shared" si="2319"/>
        <v>50342.167501317876</v>
      </c>
      <c r="K4453" s="182">
        <v>62832</v>
      </c>
      <c r="L4453" s="143">
        <v>68652.527999999991</v>
      </c>
      <c r="M4453" s="143">
        <v>70011.983999999997</v>
      </c>
      <c r="N4453" s="143">
        <f t="shared" si="2320"/>
        <v>50342.167501317876</v>
      </c>
      <c r="O4453" s="143">
        <f t="shared" si="2321"/>
        <v>70011.983999999997</v>
      </c>
      <c r="P4453" s="143">
        <f t="shared" si="2322"/>
        <v>62832</v>
      </c>
      <c r="Q4453" s="143">
        <f t="shared" si="2323"/>
        <v>62959.669875329462</v>
      </c>
      <c r="R4453" s="143">
        <f t="shared" si="2324"/>
        <v>56587.083750658938</v>
      </c>
      <c r="S4453" s="143">
        <f t="shared" si="2325"/>
        <v>66421.991999999998</v>
      </c>
      <c r="T4453" s="143">
        <f t="shared" si="2326"/>
        <v>8969.6048574414217</v>
      </c>
      <c r="U4453" s="194">
        <f t="shared" si="2327"/>
        <v>0.14275536124015503</v>
      </c>
      <c r="V4453" s="188" t="str">
        <f t="shared" si="2328"/>
        <v>MENOR</v>
      </c>
      <c r="W4453" s="188">
        <f t="shared" si="2329"/>
        <v>50342.167501317876</v>
      </c>
      <c r="X4453" s="143">
        <f t="shared" si="2330"/>
        <v>50342</v>
      </c>
    </row>
    <row r="4454" spans="1:24" x14ac:dyDescent="0.25">
      <c r="A4454" s="20" t="s">
        <v>21</v>
      </c>
      <c r="B4454" s="20">
        <v>4912</v>
      </c>
      <c r="C4454" s="31" t="s">
        <v>1972</v>
      </c>
      <c r="D4454" s="58" t="s">
        <v>1613</v>
      </c>
      <c r="E4454" s="20" t="s">
        <v>7</v>
      </c>
      <c r="F4454" s="23" t="s">
        <v>334</v>
      </c>
      <c r="G4454" s="169">
        <v>490561</v>
      </c>
      <c r="H4454" s="36">
        <v>158.16999999999999</v>
      </c>
      <c r="I4454" s="50">
        <v>151.76</v>
      </c>
      <c r="J4454" s="155">
        <f t="shared" si="2319"/>
        <v>511281.18983921985</v>
      </c>
      <c r="K4454" s="182">
        <v>630260.89</v>
      </c>
      <c r="L4454" s="143">
        <v>683283.75570000021</v>
      </c>
      <c r="M4454" s="143">
        <v>696814.12709999993</v>
      </c>
      <c r="N4454" s="143">
        <f t="shared" si="2320"/>
        <v>511281.18983921985</v>
      </c>
      <c r="O4454" s="143">
        <f t="shared" si="2321"/>
        <v>696814.12709999993</v>
      </c>
      <c r="P4454" s="143">
        <f t="shared" si="2322"/>
        <v>630260.89</v>
      </c>
      <c r="Q4454" s="143">
        <f t="shared" si="2323"/>
        <v>630409.99065980501</v>
      </c>
      <c r="R4454" s="143">
        <f t="shared" si="2324"/>
        <v>570771.0399196099</v>
      </c>
      <c r="S4454" s="143">
        <f t="shared" si="2325"/>
        <v>663537.50854999991</v>
      </c>
      <c r="T4454" s="143">
        <f t="shared" si="2326"/>
        <v>84452.822691826135</v>
      </c>
      <c r="U4454" s="194">
        <f t="shared" si="2327"/>
        <v>0.13399661002577223</v>
      </c>
      <c r="V4454" s="188" t="str">
        <f t="shared" si="2328"/>
        <v>MENOR</v>
      </c>
      <c r="W4454" s="188">
        <f t="shared" si="2329"/>
        <v>511281.18983921985</v>
      </c>
      <c r="X4454" s="143">
        <f t="shared" si="2330"/>
        <v>511281</v>
      </c>
    </row>
    <row r="4455" spans="1:24" ht="27.6" x14ac:dyDescent="0.25">
      <c r="A4455" s="20" t="s">
        <v>22</v>
      </c>
      <c r="B4455" s="20">
        <v>4912</v>
      </c>
      <c r="C4455" s="31" t="s">
        <v>1197</v>
      </c>
      <c r="D4455" s="58" t="s">
        <v>1623</v>
      </c>
      <c r="E4455" s="20" t="s">
        <v>7</v>
      </c>
      <c r="F4455" s="23" t="s">
        <v>334</v>
      </c>
      <c r="G4455" s="169">
        <v>424116</v>
      </c>
      <c r="H4455" s="36">
        <v>158.16999999999999</v>
      </c>
      <c r="I4455" s="50">
        <v>151.76</v>
      </c>
      <c r="J4455" s="155">
        <f t="shared" si="2319"/>
        <v>442029.70295202953</v>
      </c>
      <c r="K4455" s="182">
        <v>544782</v>
      </c>
      <c r="L4455" s="143">
        <v>615853.56000000006</v>
      </c>
      <c r="M4455" s="143">
        <v>628048.68000000005</v>
      </c>
      <c r="N4455" s="143">
        <f t="shared" si="2320"/>
        <v>442029.70295202953</v>
      </c>
      <c r="O4455" s="143">
        <f t="shared" si="2321"/>
        <v>628048.68000000005</v>
      </c>
      <c r="P4455" s="143">
        <f t="shared" si="2322"/>
        <v>544782</v>
      </c>
      <c r="Q4455" s="143">
        <f t="shared" si="2323"/>
        <v>557678.48573800747</v>
      </c>
      <c r="R4455" s="143">
        <f t="shared" si="2324"/>
        <v>493405.85147601477</v>
      </c>
      <c r="S4455" s="143">
        <f t="shared" si="2325"/>
        <v>586415.34000000008</v>
      </c>
      <c r="T4455" s="143">
        <f t="shared" si="2326"/>
        <v>85395.674773623992</v>
      </c>
      <c r="U4455" s="194">
        <f t="shared" si="2327"/>
        <v>0.15675201231616315</v>
      </c>
      <c r="V4455" s="188" t="str">
        <f t="shared" si="2328"/>
        <v>MENOR</v>
      </c>
      <c r="W4455" s="188">
        <f t="shared" si="2329"/>
        <v>442029.70295202953</v>
      </c>
      <c r="X4455" s="143">
        <f t="shared" si="2330"/>
        <v>442030</v>
      </c>
    </row>
    <row r="4456" spans="1:24" x14ac:dyDescent="0.25">
      <c r="A4456" s="20" t="s">
        <v>23</v>
      </c>
      <c r="B4456" s="20">
        <v>4912</v>
      </c>
      <c r="C4456" s="31" t="s">
        <v>1626</v>
      </c>
      <c r="D4456" s="58" t="s">
        <v>1627</v>
      </c>
      <c r="E4456" s="20" t="s">
        <v>7</v>
      </c>
      <c r="F4456" s="23" t="s">
        <v>334</v>
      </c>
      <c r="G4456" s="169">
        <v>388773</v>
      </c>
      <c r="H4456" s="36">
        <v>158.16999999999999</v>
      </c>
      <c r="I4456" s="50">
        <v>151.76</v>
      </c>
      <c r="J4456" s="155">
        <f t="shared" si="2319"/>
        <v>405193.89437269373</v>
      </c>
      <c r="K4456" s="182">
        <v>509735.31</v>
      </c>
      <c r="L4456" s="143">
        <v>542661.45570000005</v>
      </c>
      <c r="M4456" s="143">
        <v>553407.22710000002</v>
      </c>
      <c r="N4456" s="143">
        <f t="shared" si="2320"/>
        <v>405193.89437269373</v>
      </c>
      <c r="O4456" s="143">
        <f t="shared" si="2321"/>
        <v>553407.22710000002</v>
      </c>
      <c r="P4456" s="143">
        <f t="shared" si="2322"/>
        <v>509735.31</v>
      </c>
      <c r="Q4456" s="143">
        <f t="shared" si="2323"/>
        <v>502749.47179317346</v>
      </c>
      <c r="R4456" s="143">
        <f t="shared" si="2324"/>
        <v>457464.60218634689</v>
      </c>
      <c r="S4456" s="143">
        <f t="shared" si="2325"/>
        <v>531571.26855000004</v>
      </c>
      <c r="T4456" s="143">
        <f t="shared" si="2326"/>
        <v>67638.91200928716</v>
      </c>
      <c r="U4456" s="194">
        <f t="shared" si="2327"/>
        <v>0.13269418594777585</v>
      </c>
      <c r="V4456" s="188" t="str">
        <f t="shared" si="2328"/>
        <v>MENOR</v>
      </c>
      <c r="W4456" s="188">
        <f t="shared" si="2329"/>
        <v>405193.89437269373</v>
      </c>
      <c r="X4456" s="143">
        <f t="shared" si="2330"/>
        <v>405194</v>
      </c>
    </row>
    <row r="4457" spans="1:24" ht="27.6" x14ac:dyDescent="0.25">
      <c r="A4457" s="20" t="s">
        <v>24</v>
      </c>
      <c r="B4457" s="20">
        <v>4912</v>
      </c>
      <c r="C4457" s="31" t="s">
        <v>1973</v>
      </c>
      <c r="D4457" s="58" t="s">
        <v>1629</v>
      </c>
      <c r="E4457" s="20" t="s">
        <v>7</v>
      </c>
      <c r="F4457" s="23" t="s">
        <v>334</v>
      </c>
      <c r="G4457" s="169">
        <v>187318</v>
      </c>
      <c r="H4457" s="36">
        <v>158.16999999999999</v>
      </c>
      <c r="I4457" s="50">
        <v>151.76</v>
      </c>
      <c r="J4457" s="155">
        <f t="shared" si="2319"/>
        <v>195229.88969425409</v>
      </c>
      <c r="K4457" s="182">
        <v>243343.1</v>
      </c>
      <c r="L4457" s="143">
        <v>263651.18780000001</v>
      </c>
      <c r="M4457" s="143">
        <v>268872.00339999999</v>
      </c>
      <c r="N4457" s="143">
        <f t="shared" si="2320"/>
        <v>195229.88969425409</v>
      </c>
      <c r="O4457" s="143">
        <f t="shared" si="2321"/>
        <v>268872.00339999999</v>
      </c>
      <c r="P4457" s="143">
        <f t="shared" si="2322"/>
        <v>243343.1</v>
      </c>
      <c r="Q4457" s="143">
        <f t="shared" si="2323"/>
        <v>242774.04522356356</v>
      </c>
      <c r="R4457" s="143">
        <f t="shared" si="2324"/>
        <v>219286.49484712706</v>
      </c>
      <c r="S4457" s="143">
        <f t="shared" si="2325"/>
        <v>256107.55170000001</v>
      </c>
      <c r="T4457" s="143">
        <f t="shared" si="2326"/>
        <v>33554.577688047146</v>
      </c>
      <c r="U4457" s="194">
        <f t="shared" si="2327"/>
        <v>0.1378899902567492</v>
      </c>
      <c r="V4457" s="188" t="str">
        <f t="shared" si="2328"/>
        <v>MENOR</v>
      </c>
      <c r="W4457" s="188">
        <f t="shared" si="2329"/>
        <v>195229.88969425409</v>
      </c>
      <c r="X4457" s="143">
        <f t="shared" si="2330"/>
        <v>195230</v>
      </c>
    </row>
    <row r="4458" spans="1:24" x14ac:dyDescent="0.25">
      <c r="A4458" s="20" t="s">
        <v>25</v>
      </c>
      <c r="B4458" s="20">
        <v>4912</v>
      </c>
      <c r="C4458" s="31" t="s">
        <v>1624</v>
      </c>
      <c r="D4458" s="58" t="s">
        <v>1625</v>
      </c>
      <c r="E4458" s="20" t="s">
        <v>7</v>
      </c>
      <c r="F4458" s="23" t="s">
        <v>334</v>
      </c>
      <c r="G4458" s="169">
        <v>388773</v>
      </c>
      <c r="H4458" s="36">
        <v>158.16999999999999</v>
      </c>
      <c r="I4458" s="50">
        <v>151.76</v>
      </c>
      <c r="J4458" s="155">
        <f t="shared" si="2319"/>
        <v>405193.89437269373</v>
      </c>
      <c r="K4458" s="182">
        <v>509735.31</v>
      </c>
      <c r="L4458" s="143">
        <v>542661.45570000005</v>
      </c>
      <c r="M4458" s="143">
        <v>553407.22710000002</v>
      </c>
      <c r="N4458" s="143">
        <f t="shared" si="2320"/>
        <v>405193.89437269373</v>
      </c>
      <c r="O4458" s="143">
        <f t="shared" si="2321"/>
        <v>553407.22710000002</v>
      </c>
      <c r="P4458" s="143">
        <f t="shared" si="2322"/>
        <v>509735.31</v>
      </c>
      <c r="Q4458" s="143">
        <f t="shared" si="2323"/>
        <v>502749.47179317346</v>
      </c>
      <c r="R4458" s="143">
        <f t="shared" si="2324"/>
        <v>457464.60218634689</v>
      </c>
      <c r="S4458" s="143">
        <f t="shared" si="2325"/>
        <v>531571.26855000004</v>
      </c>
      <c r="T4458" s="143">
        <f t="shared" si="2326"/>
        <v>67638.91200928716</v>
      </c>
      <c r="U4458" s="194">
        <f t="shared" si="2327"/>
        <v>0.13269418594777585</v>
      </c>
      <c r="V4458" s="188" t="str">
        <f t="shared" si="2328"/>
        <v>MENOR</v>
      </c>
      <c r="W4458" s="188">
        <f t="shared" si="2329"/>
        <v>405193.89437269373</v>
      </c>
      <c r="X4458" s="143">
        <f t="shared" si="2330"/>
        <v>405194</v>
      </c>
    </row>
    <row r="4459" spans="1:24" ht="27.6" x14ac:dyDescent="0.25">
      <c r="A4459" s="20" t="s">
        <v>26</v>
      </c>
      <c r="B4459" s="20">
        <v>4912</v>
      </c>
      <c r="C4459" s="31" t="s">
        <v>1620</v>
      </c>
      <c r="D4459" s="58" t="s">
        <v>1608</v>
      </c>
      <c r="E4459" s="20" t="s">
        <v>7</v>
      </c>
      <c r="F4459" s="23" t="s">
        <v>334</v>
      </c>
      <c r="G4459" s="169">
        <v>146084</v>
      </c>
      <c r="H4459" s="36">
        <v>158.16999999999999</v>
      </c>
      <c r="I4459" s="50">
        <v>151.76</v>
      </c>
      <c r="J4459" s="155">
        <f t="shared" si="2319"/>
        <v>152254.25856615711</v>
      </c>
      <c r="K4459" s="182">
        <v>190590.4</v>
      </c>
      <c r="L4459" s="143">
        <v>215245.86720000001</v>
      </c>
      <c r="M4459" s="143">
        <v>219508.16160000002</v>
      </c>
      <c r="N4459" s="143">
        <f t="shared" si="2320"/>
        <v>152254.25856615711</v>
      </c>
      <c r="O4459" s="143">
        <f t="shared" si="2321"/>
        <v>219508.16160000002</v>
      </c>
      <c r="P4459" s="143">
        <f t="shared" si="2322"/>
        <v>190590.4</v>
      </c>
      <c r="Q4459" s="143">
        <f t="shared" si="2323"/>
        <v>194399.67184153927</v>
      </c>
      <c r="R4459" s="143">
        <f t="shared" si="2324"/>
        <v>171422.32928307855</v>
      </c>
      <c r="S4459" s="143">
        <f t="shared" si="2325"/>
        <v>205049.28080000001</v>
      </c>
      <c r="T4459" s="143">
        <f t="shared" si="2326"/>
        <v>30853.128047732749</v>
      </c>
      <c r="U4459" s="194">
        <f t="shared" si="2327"/>
        <v>0.16188185788860693</v>
      </c>
      <c r="V4459" s="188" t="str">
        <f t="shared" si="2328"/>
        <v>MENOR</v>
      </c>
      <c r="W4459" s="188">
        <f t="shared" si="2329"/>
        <v>152254.25856615711</v>
      </c>
      <c r="X4459" s="143">
        <f t="shared" si="2330"/>
        <v>152254</v>
      </c>
    </row>
    <row r="4460" spans="1:24" x14ac:dyDescent="0.25">
      <c r="A4460" s="20" t="s">
        <v>27</v>
      </c>
      <c r="B4460" s="20">
        <v>4912</v>
      </c>
      <c r="C4460" s="31" t="s">
        <v>1974</v>
      </c>
      <c r="D4460" s="58" t="s">
        <v>1968</v>
      </c>
      <c r="E4460" s="20" t="s">
        <v>7</v>
      </c>
      <c r="F4460" s="23" t="s">
        <v>334</v>
      </c>
      <c r="G4460" s="169">
        <v>129591</v>
      </c>
      <c r="H4460" s="36">
        <v>158.16999999999999</v>
      </c>
      <c r="I4460" s="50">
        <v>151.76</v>
      </c>
      <c r="J4460" s="155">
        <f t="shared" si="2319"/>
        <v>135064.6314575646</v>
      </c>
      <c r="K4460" s="182">
        <v>169735.65</v>
      </c>
      <c r="L4460" s="143">
        <v>188421.86300000001</v>
      </c>
      <c r="M4460" s="143">
        <v>192152.989</v>
      </c>
      <c r="N4460" s="143">
        <f t="shared" si="2320"/>
        <v>135064.6314575646</v>
      </c>
      <c r="O4460" s="143">
        <f t="shared" si="2321"/>
        <v>192152.989</v>
      </c>
      <c r="P4460" s="143">
        <f t="shared" si="2322"/>
        <v>169735.65</v>
      </c>
      <c r="Q4460" s="143">
        <f t="shared" si="2323"/>
        <v>171343.78336439113</v>
      </c>
      <c r="R4460" s="143">
        <f t="shared" si="2324"/>
        <v>152400.14072878228</v>
      </c>
      <c r="S4460" s="143">
        <f t="shared" si="2325"/>
        <v>180944.31949999998</v>
      </c>
      <c r="T4460" s="143">
        <f t="shared" si="2326"/>
        <v>26098.830109295177</v>
      </c>
      <c r="U4460" s="194">
        <f t="shared" si="2327"/>
        <v>0.15376162938837645</v>
      </c>
      <c r="V4460" s="188" t="str">
        <f t="shared" si="2328"/>
        <v>MENOR</v>
      </c>
      <c r="W4460" s="188">
        <f t="shared" si="2329"/>
        <v>135064.6314575646</v>
      </c>
      <c r="X4460" s="143">
        <f t="shared" si="2330"/>
        <v>135065</v>
      </c>
    </row>
    <row r="4461" spans="1:24" x14ac:dyDescent="0.25">
      <c r="A4461" s="20" t="s">
        <v>28</v>
      </c>
      <c r="B4461" s="20">
        <v>4912</v>
      </c>
      <c r="C4461" s="31" t="s">
        <v>1975</v>
      </c>
      <c r="D4461" s="58" t="s">
        <v>1969</v>
      </c>
      <c r="E4461" s="20" t="s">
        <v>7</v>
      </c>
      <c r="F4461" s="23" t="s">
        <v>334</v>
      </c>
      <c r="G4461" s="169">
        <v>265073</v>
      </c>
      <c r="H4461" s="36">
        <v>158.16999999999999</v>
      </c>
      <c r="I4461" s="50">
        <v>151.76</v>
      </c>
      <c r="J4461" s="155">
        <f t="shared" si="2319"/>
        <v>276269.08546389034</v>
      </c>
      <c r="K4461" s="182">
        <v>349860</v>
      </c>
      <c r="L4461" s="143">
        <v>375443.51250000001</v>
      </c>
      <c r="M4461" s="143">
        <v>382878.03749999998</v>
      </c>
      <c r="N4461" s="143">
        <f t="shared" si="2320"/>
        <v>276269.08546389034</v>
      </c>
      <c r="O4461" s="143">
        <f t="shared" si="2321"/>
        <v>382878.03749999998</v>
      </c>
      <c r="P4461" s="143">
        <f t="shared" si="2322"/>
        <v>349860</v>
      </c>
      <c r="Q4461" s="143">
        <f t="shared" si="2323"/>
        <v>346112.65886597254</v>
      </c>
      <c r="R4461" s="143">
        <f t="shared" si="2324"/>
        <v>313064.54273194517</v>
      </c>
      <c r="S4461" s="143">
        <f t="shared" si="2325"/>
        <v>366369.01874999999</v>
      </c>
      <c r="T4461" s="143">
        <f t="shared" si="2326"/>
        <v>48662.646017080777</v>
      </c>
      <c r="U4461" s="194">
        <f t="shared" si="2327"/>
        <v>0.1390917681846475</v>
      </c>
      <c r="V4461" s="188" t="str">
        <f t="shared" si="2328"/>
        <v>MENOR</v>
      </c>
      <c r="W4461" s="188">
        <f t="shared" si="2329"/>
        <v>276269.08546389034</v>
      </c>
      <c r="X4461" s="143">
        <f t="shared" si="2330"/>
        <v>276269</v>
      </c>
    </row>
    <row r="4462" spans="1:24" x14ac:dyDescent="0.25">
      <c r="A4462" s="20" t="s">
        <v>29</v>
      </c>
      <c r="B4462" s="20">
        <v>4912</v>
      </c>
      <c r="C4462" s="31" t="s">
        <v>1219</v>
      </c>
      <c r="D4462" s="58" t="s">
        <v>1216</v>
      </c>
      <c r="E4462" s="20" t="s">
        <v>7</v>
      </c>
      <c r="F4462" s="23" t="s">
        <v>334</v>
      </c>
      <c r="G4462" s="169">
        <v>75398</v>
      </c>
      <c r="H4462" s="36">
        <v>158.16999999999999</v>
      </c>
      <c r="I4462" s="50">
        <v>151.76</v>
      </c>
      <c r="J4462" s="155">
        <f t="shared" si="2319"/>
        <v>78582.641407485513</v>
      </c>
      <c r="K4462" s="182">
        <v>98320.18</v>
      </c>
      <c r="L4462" s="143">
        <v>109324.82400000001</v>
      </c>
      <c r="M4462" s="143">
        <v>111489.67200000001</v>
      </c>
      <c r="N4462" s="143">
        <f t="shared" si="2320"/>
        <v>78582.641407485513</v>
      </c>
      <c r="O4462" s="143">
        <f t="shared" si="2321"/>
        <v>111489.67200000001</v>
      </c>
      <c r="P4462" s="143">
        <f t="shared" si="2322"/>
        <v>98320.18</v>
      </c>
      <c r="Q4462" s="143">
        <f t="shared" si="2323"/>
        <v>99429.329351871391</v>
      </c>
      <c r="R4462" s="143">
        <f t="shared" si="2324"/>
        <v>88451.41070374276</v>
      </c>
      <c r="S4462" s="143">
        <f t="shared" si="2325"/>
        <v>104904.92600000001</v>
      </c>
      <c r="T4462" s="143">
        <f t="shared" si="2326"/>
        <v>15046.453509678715</v>
      </c>
      <c r="U4462" s="194">
        <f t="shared" si="2327"/>
        <v>0.1530352518646601</v>
      </c>
      <c r="V4462" s="188" t="str">
        <f t="shared" si="2328"/>
        <v>MENOR</v>
      </c>
      <c r="W4462" s="188">
        <f t="shared" si="2329"/>
        <v>78582.641407485513</v>
      </c>
      <c r="X4462" s="143">
        <f t="shared" si="2330"/>
        <v>78583</v>
      </c>
    </row>
    <row r="4463" spans="1:24" x14ac:dyDescent="0.25">
      <c r="A4463" s="20" t="s">
        <v>30</v>
      </c>
      <c r="B4463" s="20">
        <v>4912</v>
      </c>
      <c r="C4463" s="31" t="s">
        <v>823</v>
      </c>
      <c r="D4463" s="58" t="s">
        <v>1612</v>
      </c>
      <c r="E4463" s="20" t="s">
        <v>7</v>
      </c>
      <c r="F4463" s="23" t="s">
        <v>334</v>
      </c>
      <c r="G4463" s="169">
        <v>187318</v>
      </c>
      <c r="H4463" s="36">
        <v>158.16999999999999</v>
      </c>
      <c r="I4463" s="50">
        <v>151.76</v>
      </c>
      <c r="J4463" s="155">
        <f t="shared" si="2319"/>
        <v>195229.88969425409</v>
      </c>
      <c r="K4463" s="182">
        <v>247767.52</v>
      </c>
      <c r="L4463" s="143">
        <v>265885.51990000001</v>
      </c>
      <c r="M4463" s="143">
        <v>271150.5797</v>
      </c>
      <c r="N4463" s="143">
        <f t="shared" si="2320"/>
        <v>195229.88969425409</v>
      </c>
      <c r="O4463" s="143">
        <f t="shared" si="2321"/>
        <v>271150.5797</v>
      </c>
      <c r="P4463" s="143">
        <f t="shared" si="2322"/>
        <v>247767.52</v>
      </c>
      <c r="Q4463" s="143">
        <f t="shared" si="2323"/>
        <v>245008.37732356353</v>
      </c>
      <c r="R4463" s="143">
        <f t="shared" si="2324"/>
        <v>221498.70484712702</v>
      </c>
      <c r="S4463" s="143">
        <f t="shared" si="2325"/>
        <v>259459.04985000001</v>
      </c>
      <c r="T4463" s="143">
        <f t="shared" si="2326"/>
        <v>34664.008838263602</v>
      </c>
      <c r="U4463" s="194">
        <f t="shared" si="2327"/>
        <v>0.13990537919685198</v>
      </c>
      <c r="V4463" s="188" t="str">
        <f t="shared" si="2328"/>
        <v>MENOR</v>
      </c>
      <c r="W4463" s="188">
        <f t="shared" si="2329"/>
        <v>195229.88969425409</v>
      </c>
      <c r="X4463" s="143">
        <f t="shared" si="2330"/>
        <v>195230</v>
      </c>
    </row>
    <row r="4464" spans="1:24" x14ac:dyDescent="0.25">
      <c r="A4464" s="20" t="s">
        <v>31</v>
      </c>
      <c r="B4464" s="20">
        <v>4912</v>
      </c>
      <c r="C4464" s="31" t="s">
        <v>1618</v>
      </c>
      <c r="D4464" s="58" t="s">
        <v>1619</v>
      </c>
      <c r="E4464" s="20" t="s">
        <v>7</v>
      </c>
      <c r="F4464" s="23" t="s">
        <v>334</v>
      </c>
      <c r="G4464" s="169">
        <v>265073</v>
      </c>
      <c r="H4464" s="36">
        <v>158.16999999999999</v>
      </c>
      <c r="I4464" s="50">
        <v>151.76</v>
      </c>
      <c r="J4464" s="155">
        <f t="shared" si="2319"/>
        <v>276269.08546389034</v>
      </c>
      <c r="K4464" s="182">
        <v>340488.75</v>
      </c>
      <c r="L4464" s="143">
        <v>378598.5</v>
      </c>
      <c r="M4464" s="143">
        <v>386095.5</v>
      </c>
      <c r="N4464" s="143">
        <f t="shared" si="2320"/>
        <v>276269.08546389034</v>
      </c>
      <c r="O4464" s="143">
        <f t="shared" si="2321"/>
        <v>386095.5</v>
      </c>
      <c r="P4464" s="143">
        <f t="shared" si="2322"/>
        <v>340488.75</v>
      </c>
      <c r="Q4464" s="143">
        <f t="shared" si="2323"/>
        <v>345362.95886597259</v>
      </c>
      <c r="R4464" s="143">
        <f t="shared" si="2324"/>
        <v>308378.91773194517</v>
      </c>
      <c r="S4464" s="143">
        <f t="shared" si="2325"/>
        <v>363292.125</v>
      </c>
      <c r="T4464" s="143">
        <f t="shared" si="2326"/>
        <v>50204.456493685044</v>
      </c>
      <c r="U4464" s="194">
        <f t="shared" si="2327"/>
        <v>0.14744820935694658</v>
      </c>
      <c r="V4464" s="188" t="str">
        <f t="shared" si="2328"/>
        <v>MENOR</v>
      </c>
      <c r="W4464" s="188">
        <f t="shared" si="2329"/>
        <v>276269.08546389034</v>
      </c>
      <c r="X4464" s="143">
        <f t="shared" si="2330"/>
        <v>276269</v>
      </c>
    </row>
    <row r="4465" spans="1:24" x14ac:dyDescent="0.25">
      <c r="A4465" s="52" t="s">
        <v>36</v>
      </c>
      <c r="B4465" s="16" t="s">
        <v>37</v>
      </c>
      <c r="C4465" s="17"/>
      <c r="D4465" s="17"/>
      <c r="E4465" s="17"/>
      <c r="F4465" s="17"/>
      <c r="G4465" s="138"/>
      <c r="H4465" s="18"/>
      <c r="I4465" s="18"/>
      <c r="J4465" s="138"/>
      <c r="K4465" s="178"/>
      <c r="L4465" s="139"/>
      <c r="M4465" s="139"/>
      <c r="N4465" s="139"/>
      <c r="O4465" s="139"/>
      <c r="P4465" s="139"/>
      <c r="Q4465" s="139"/>
      <c r="R4465" s="139"/>
      <c r="S4465" s="139"/>
      <c r="T4465" s="139"/>
      <c r="U4465" s="193"/>
      <c r="V4465" s="52"/>
      <c r="W4465" s="139"/>
      <c r="X4465" s="139"/>
    </row>
    <row r="4466" spans="1:24" ht="27.6" x14ac:dyDescent="0.25">
      <c r="A4466" s="20" t="s">
        <v>38</v>
      </c>
      <c r="B4466" s="20">
        <v>4912</v>
      </c>
      <c r="C4466" s="31" t="s">
        <v>1976</v>
      </c>
      <c r="D4466" s="58" t="s">
        <v>1648</v>
      </c>
      <c r="E4466" s="20" t="s">
        <v>7</v>
      </c>
      <c r="F4466" s="23" t="s">
        <v>334</v>
      </c>
      <c r="G4466" s="169">
        <v>605779</v>
      </c>
      <c r="H4466" s="36">
        <v>158.16999999999999</v>
      </c>
      <c r="I4466" s="50">
        <v>151.76</v>
      </c>
      <c r="J4466" s="155">
        <f t="shared" ref="J4466:J4480" si="2331">G4466*(H4466/I4466)</f>
        <v>631365.7382050606</v>
      </c>
      <c r="K4466" s="182">
        <v>809051.25</v>
      </c>
      <c r="L4466" s="143">
        <v>905481.41249999998</v>
      </c>
      <c r="M4466" s="143">
        <v>923411.73750000005</v>
      </c>
      <c r="N4466" s="143">
        <f t="shared" ref="N4466:N4480" si="2332">MIN(J4466,K4466,L4466,M4466)</f>
        <v>631365.7382050606</v>
      </c>
      <c r="O4466" s="143">
        <f t="shared" ref="O4466:O4480" si="2333">MAX(J4466,K4466,L4466,M4466)</f>
        <v>923411.73750000005</v>
      </c>
      <c r="P4466" s="143">
        <f t="shared" ref="P4466:P4480" si="2334">MEDIAN(J4466,K4466,L4466,M4466,)</f>
        <v>809051.25</v>
      </c>
      <c r="Q4466" s="143">
        <f t="shared" ref="Q4466:Q4480" si="2335">AVERAGE(J4466,K4466,L4466,M4466)</f>
        <v>817327.53455126518</v>
      </c>
      <c r="R4466" s="143">
        <f t="shared" ref="R4466:R4480" si="2336">AVERAGE(N4466,P4466)</f>
        <v>720208.4941025303</v>
      </c>
      <c r="S4466" s="143">
        <f t="shared" ref="S4466:S4480" si="2337">AVERAGE(O4466,P4466)</f>
        <v>866231.49375000002</v>
      </c>
      <c r="T4466" s="143">
        <f t="shared" ref="T4466:T4480" si="2338">STDEVA(J4466,K4466,L4466,M4466)</f>
        <v>133760.04747176901</v>
      </c>
      <c r="U4466" s="194">
        <f t="shared" ref="U4466:U4480" si="2339">T4466/P4466</f>
        <v>0.16532951092006717</v>
      </c>
      <c r="V4466" s="188" t="str">
        <f t="shared" ref="V4466:V4480" si="2340">IF(U4466&lt;=70%,"MENOR",IF(AND(U4466&gt;70%,U4466&lt;=90%),"[PROM MEN-MED]","PROMEDIO"))</f>
        <v>MENOR</v>
      </c>
      <c r="W4466" s="188">
        <f t="shared" ref="W4466:W4480" si="2341">IF(U4466&lt;=70%,N4466,IF(AND(U4466&gt;70%,U4466&lt;=90%),R4466,Q4466))</f>
        <v>631365.7382050606</v>
      </c>
      <c r="X4466" s="143">
        <f t="shared" ref="X4466:X4480" si="2342">ROUND(W4466,0)</f>
        <v>631366</v>
      </c>
    </row>
    <row r="4467" spans="1:24" ht="27.6" x14ac:dyDescent="0.25">
      <c r="A4467" s="20" t="s">
        <v>39</v>
      </c>
      <c r="B4467" s="20">
        <v>4912</v>
      </c>
      <c r="C4467" s="31" t="s">
        <v>1977</v>
      </c>
      <c r="D4467" s="58" t="s">
        <v>1648</v>
      </c>
      <c r="E4467" s="20" t="s">
        <v>7</v>
      </c>
      <c r="F4467" s="23" t="s">
        <v>334</v>
      </c>
      <c r="G4467" s="169">
        <v>605779</v>
      </c>
      <c r="H4467" s="36">
        <v>158.16999999999999</v>
      </c>
      <c r="I4467" s="50">
        <v>151.76</v>
      </c>
      <c r="J4467" s="155">
        <f t="shared" si="2331"/>
        <v>631365.7382050606</v>
      </c>
      <c r="K4467" s="182">
        <v>809051.25</v>
      </c>
      <c r="L4467" s="143">
        <v>868673.22499999998</v>
      </c>
      <c r="M4467" s="143">
        <v>885874.67500000005</v>
      </c>
      <c r="N4467" s="143">
        <f t="shared" si="2332"/>
        <v>631365.7382050606</v>
      </c>
      <c r="O4467" s="143">
        <f t="shared" si="2333"/>
        <v>885874.67500000005</v>
      </c>
      <c r="P4467" s="143">
        <f t="shared" si="2334"/>
        <v>809051.25</v>
      </c>
      <c r="Q4467" s="143">
        <f t="shared" si="2335"/>
        <v>798741.22205126518</v>
      </c>
      <c r="R4467" s="143">
        <f t="shared" si="2336"/>
        <v>720208.4941025303</v>
      </c>
      <c r="S4467" s="143">
        <f t="shared" si="2337"/>
        <v>847462.96250000002</v>
      </c>
      <c r="T4467" s="143">
        <f t="shared" si="2338"/>
        <v>116337.97449420961</v>
      </c>
      <c r="U4467" s="194">
        <f t="shared" si="2339"/>
        <v>0.14379555620760689</v>
      </c>
      <c r="V4467" s="188" t="str">
        <f t="shared" si="2340"/>
        <v>MENOR</v>
      </c>
      <c r="W4467" s="188">
        <f t="shared" si="2341"/>
        <v>631365.7382050606</v>
      </c>
      <c r="X4467" s="143">
        <f t="shared" si="2342"/>
        <v>631366</v>
      </c>
    </row>
    <row r="4468" spans="1:24" ht="27.6" x14ac:dyDescent="0.25">
      <c r="A4468" s="20" t="s">
        <v>40</v>
      </c>
      <c r="B4468" s="20">
        <v>4912</v>
      </c>
      <c r="C4468" s="31" t="s">
        <v>1978</v>
      </c>
      <c r="D4468" s="58" t="s">
        <v>1651</v>
      </c>
      <c r="E4468" s="20" t="s">
        <v>7</v>
      </c>
      <c r="F4468" s="23" t="s">
        <v>334</v>
      </c>
      <c r="G4468" s="169">
        <v>148441</v>
      </c>
      <c r="H4468" s="36">
        <v>158.16999999999999</v>
      </c>
      <c r="I4468" s="50">
        <v>151.76</v>
      </c>
      <c r="J4468" s="155">
        <f t="shared" si="2331"/>
        <v>154710.81292830786</v>
      </c>
      <c r="K4468" s="182">
        <v>190673.7</v>
      </c>
      <c r="L4468" s="143">
        <v>215548.74599999998</v>
      </c>
      <c r="M4468" s="143">
        <v>219817.038</v>
      </c>
      <c r="N4468" s="143">
        <f t="shared" si="2332"/>
        <v>154710.81292830786</v>
      </c>
      <c r="O4468" s="143">
        <f t="shared" si="2333"/>
        <v>219817.038</v>
      </c>
      <c r="P4468" s="143">
        <f t="shared" si="2334"/>
        <v>190673.7</v>
      </c>
      <c r="Q4468" s="143">
        <f t="shared" si="2335"/>
        <v>195187.57423207694</v>
      </c>
      <c r="R4468" s="143">
        <f t="shared" si="2336"/>
        <v>172692.25646415394</v>
      </c>
      <c r="S4468" s="143">
        <f t="shared" si="2337"/>
        <v>205245.36900000001</v>
      </c>
      <c r="T4468" s="143">
        <f t="shared" si="2338"/>
        <v>29888.297974757294</v>
      </c>
      <c r="U4468" s="194">
        <f t="shared" si="2339"/>
        <v>0.15675102531055563</v>
      </c>
      <c r="V4468" s="188" t="str">
        <f t="shared" si="2340"/>
        <v>MENOR</v>
      </c>
      <c r="W4468" s="188">
        <f t="shared" si="2341"/>
        <v>154710.81292830786</v>
      </c>
      <c r="X4468" s="143">
        <f t="shared" si="2342"/>
        <v>154711</v>
      </c>
    </row>
    <row r="4469" spans="1:24" x14ac:dyDescent="0.25">
      <c r="A4469" s="20" t="s">
        <v>41</v>
      </c>
      <c r="B4469" s="20">
        <v>4912</v>
      </c>
      <c r="C4469" s="31" t="s">
        <v>1979</v>
      </c>
      <c r="D4469" s="58" t="s">
        <v>1980</v>
      </c>
      <c r="E4469" s="20" t="s">
        <v>7</v>
      </c>
      <c r="F4469" s="23" t="s">
        <v>334</v>
      </c>
      <c r="G4469" s="169">
        <v>267429</v>
      </c>
      <c r="H4469" s="36">
        <v>158.16999999999999</v>
      </c>
      <c r="I4469" s="50">
        <v>151.76</v>
      </c>
      <c r="J4469" s="155">
        <f t="shared" si="2331"/>
        <v>278724.59758829733</v>
      </c>
      <c r="K4469" s="182">
        <v>354258.24</v>
      </c>
      <c r="L4469" s="143">
        <v>389747.32440000004</v>
      </c>
      <c r="M4469" s="143">
        <v>397465.0932</v>
      </c>
      <c r="N4469" s="143">
        <f t="shared" si="2332"/>
        <v>278724.59758829733</v>
      </c>
      <c r="O4469" s="143">
        <f t="shared" si="2333"/>
        <v>397465.0932</v>
      </c>
      <c r="P4469" s="143">
        <f t="shared" si="2334"/>
        <v>354258.24</v>
      </c>
      <c r="Q4469" s="143">
        <f t="shared" si="2335"/>
        <v>355048.81379707437</v>
      </c>
      <c r="R4469" s="143">
        <f t="shared" si="2336"/>
        <v>316491.41879414866</v>
      </c>
      <c r="S4469" s="143">
        <f t="shared" si="2337"/>
        <v>375861.6666</v>
      </c>
      <c r="T4469" s="143">
        <f t="shared" si="2338"/>
        <v>54249.849103510714</v>
      </c>
      <c r="U4469" s="194">
        <f t="shared" si="2339"/>
        <v>0.15313644956715958</v>
      </c>
      <c r="V4469" s="188" t="str">
        <f t="shared" si="2340"/>
        <v>MENOR</v>
      </c>
      <c r="W4469" s="188">
        <f t="shared" si="2341"/>
        <v>278724.59758829733</v>
      </c>
      <c r="X4469" s="143">
        <f t="shared" si="2342"/>
        <v>278725</v>
      </c>
    </row>
    <row r="4470" spans="1:24" x14ac:dyDescent="0.25">
      <c r="A4470" s="20" t="s">
        <v>42</v>
      </c>
      <c r="B4470" s="20">
        <v>4912</v>
      </c>
      <c r="C4470" s="31" t="s">
        <v>1981</v>
      </c>
      <c r="D4470" s="58" t="s">
        <v>1982</v>
      </c>
      <c r="E4470" s="20" t="s">
        <v>7</v>
      </c>
      <c r="F4470" s="23" t="s">
        <v>334</v>
      </c>
      <c r="G4470" s="169">
        <v>95426</v>
      </c>
      <c r="H4470" s="36">
        <v>158.16999999999999</v>
      </c>
      <c r="I4470" s="50">
        <v>151.76</v>
      </c>
      <c r="J4470" s="155">
        <f t="shared" si="2331"/>
        <v>99456.578940432271</v>
      </c>
      <c r="K4470" s="182">
        <v>127149.12</v>
      </c>
      <c r="L4470" s="143">
        <v>137593.51199999999</v>
      </c>
      <c r="M4470" s="143">
        <v>140318.136</v>
      </c>
      <c r="N4470" s="143">
        <f t="shared" si="2332"/>
        <v>99456.578940432271</v>
      </c>
      <c r="O4470" s="143">
        <f t="shared" si="2333"/>
        <v>140318.136</v>
      </c>
      <c r="P4470" s="143">
        <f t="shared" si="2334"/>
        <v>127149.12</v>
      </c>
      <c r="Q4470" s="143">
        <f t="shared" si="2335"/>
        <v>126129.33673510807</v>
      </c>
      <c r="R4470" s="143">
        <f t="shared" si="2336"/>
        <v>113302.84947021614</v>
      </c>
      <c r="S4470" s="143">
        <f t="shared" si="2337"/>
        <v>133733.628</v>
      </c>
      <c r="T4470" s="143">
        <f t="shared" si="2338"/>
        <v>18665.702106308505</v>
      </c>
      <c r="U4470" s="194">
        <f t="shared" si="2339"/>
        <v>0.14680166175203183</v>
      </c>
      <c r="V4470" s="188" t="str">
        <f t="shared" si="2340"/>
        <v>MENOR</v>
      </c>
      <c r="W4470" s="188">
        <f t="shared" si="2341"/>
        <v>99456.578940432271</v>
      </c>
      <c r="X4470" s="143">
        <f t="shared" si="2342"/>
        <v>99457</v>
      </c>
    </row>
    <row r="4471" spans="1:24" x14ac:dyDescent="0.25">
      <c r="A4471" s="20" t="s">
        <v>43</v>
      </c>
      <c r="B4471" s="20">
        <v>4912</v>
      </c>
      <c r="C4471" s="31" t="s">
        <v>1983</v>
      </c>
      <c r="D4471" s="58" t="s">
        <v>1984</v>
      </c>
      <c r="E4471" s="20" t="s">
        <v>7</v>
      </c>
      <c r="F4471" s="23" t="s">
        <v>334</v>
      </c>
      <c r="G4471" s="169">
        <v>186140</v>
      </c>
      <c r="H4471" s="36">
        <v>158.16999999999999</v>
      </c>
      <c r="I4471" s="50">
        <v>151.76</v>
      </c>
      <c r="J4471" s="155">
        <f t="shared" si="2331"/>
        <v>194002.13363205062</v>
      </c>
      <c r="K4471" s="182">
        <v>242688.6</v>
      </c>
      <c r="L4471" s="143">
        <v>267398.712</v>
      </c>
      <c r="M4471" s="143">
        <v>272693.73599999998</v>
      </c>
      <c r="N4471" s="143">
        <f t="shared" si="2332"/>
        <v>194002.13363205062</v>
      </c>
      <c r="O4471" s="143">
        <f t="shared" si="2333"/>
        <v>272693.73599999998</v>
      </c>
      <c r="P4471" s="143">
        <f t="shared" si="2334"/>
        <v>242688.6</v>
      </c>
      <c r="Q4471" s="143">
        <f t="shared" si="2335"/>
        <v>244195.79540801264</v>
      </c>
      <c r="R4471" s="143">
        <f t="shared" si="2336"/>
        <v>218345.36681602531</v>
      </c>
      <c r="S4471" s="143">
        <f t="shared" si="2337"/>
        <v>257691.16800000001</v>
      </c>
      <c r="T4471" s="143">
        <f t="shared" si="2338"/>
        <v>35926.6998059326</v>
      </c>
      <c r="U4471" s="194">
        <f t="shared" si="2339"/>
        <v>0.14803620691673444</v>
      </c>
      <c r="V4471" s="188" t="str">
        <f t="shared" si="2340"/>
        <v>MENOR</v>
      </c>
      <c r="W4471" s="188">
        <f t="shared" si="2341"/>
        <v>194002.13363205062</v>
      </c>
      <c r="X4471" s="143">
        <f t="shared" si="2342"/>
        <v>194002</v>
      </c>
    </row>
    <row r="4472" spans="1:24" ht="27.6" x14ac:dyDescent="0.25">
      <c r="A4472" s="20" t="s">
        <v>44</v>
      </c>
      <c r="B4472" s="20">
        <v>4912</v>
      </c>
      <c r="C4472" s="31" t="s">
        <v>1985</v>
      </c>
      <c r="D4472" s="58" t="s">
        <v>1986</v>
      </c>
      <c r="E4472" s="20" t="s">
        <v>7</v>
      </c>
      <c r="F4472" s="23" t="s">
        <v>334</v>
      </c>
      <c r="G4472" s="169">
        <v>84823</v>
      </c>
      <c r="H4472" s="36">
        <v>158.16999999999999</v>
      </c>
      <c r="I4472" s="50">
        <v>151.76</v>
      </c>
      <c r="J4472" s="155">
        <f t="shared" si="2331"/>
        <v>88405.732142857145</v>
      </c>
      <c r="K4472" s="182">
        <v>112276.5</v>
      </c>
      <c r="L4472" s="143">
        <v>120550.57</v>
      </c>
      <c r="M4472" s="143">
        <v>122937.70999999999</v>
      </c>
      <c r="N4472" s="143">
        <f t="shared" si="2332"/>
        <v>88405.732142857145</v>
      </c>
      <c r="O4472" s="143">
        <f t="shared" si="2333"/>
        <v>122937.70999999999</v>
      </c>
      <c r="P4472" s="143">
        <f t="shared" si="2334"/>
        <v>112276.5</v>
      </c>
      <c r="Q4472" s="143">
        <f t="shared" si="2335"/>
        <v>111042.6280357143</v>
      </c>
      <c r="R4472" s="143">
        <f t="shared" si="2336"/>
        <v>100341.11607142858</v>
      </c>
      <c r="S4472" s="143">
        <f t="shared" si="2337"/>
        <v>117607.105</v>
      </c>
      <c r="T4472" s="143">
        <f t="shared" si="2338"/>
        <v>15767.534483040263</v>
      </c>
      <c r="U4472" s="194">
        <f t="shared" si="2339"/>
        <v>0.14043485932532865</v>
      </c>
      <c r="V4472" s="188" t="str">
        <f t="shared" si="2340"/>
        <v>MENOR</v>
      </c>
      <c r="W4472" s="188">
        <f t="shared" si="2341"/>
        <v>88405.732142857145</v>
      </c>
      <c r="X4472" s="143">
        <f t="shared" si="2342"/>
        <v>88406</v>
      </c>
    </row>
    <row r="4473" spans="1:24" ht="27.6" x14ac:dyDescent="0.25">
      <c r="A4473" s="20" t="s">
        <v>45</v>
      </c>
      <c r="B4473" s="20">
        <v>4912</v>
      </c>
      <c r="C4473" s="31" t="s">
        <v>1987</v>
      </c>
      <c r="D4473" s="58" t="s">
        <v>1252</v>
      </c>
      <c r="E4473" s="20" t="s">
        <v>7</v>
      </c>
      <c r="F4473" s="23" t="s">
        <v>334</v>
      </c>
      <c r="G4473" s="169">
        <v>126057</v>
      </c>
      <c r="H4473" s="36">
        <v>158.16999999999999</v>
      </c>
      <c r="I4473" s="50">
        <v>151.76</v>
      </c>
      <c r="J4473" s="155">
        <f t="shared" si="2331"/>
        <v>131381.36327095414</v>
      </c>
      <c r="K4473" s="182">
        <v>163625</v>
      </c>
      <c r="L4473" s="143">
        <v>178782.625</v>
      </c>
      <c r="M4473" s="143">
        <v>182322.875</v>
      </c>
      <c r="N4473" s="143">
        <f t="shared" si="2332"/>
        <v>131381.36327095414</v>
      </c>
      <c r="O4473" s="143">
        <f t="shared" si="2333"/>
        <v>182322.875</v>
      </c>
      <c r="P4473" s="143">
        <f t="shared" si="2334"/>
        <v>163625</v>
      </c>
      <c r="Q4473" s="143">
        <f t="shared" si="2335"/>
        <v>164027.96581773853</v>
      </c>
      <c r="R4473" s="143">
        <f t="shared" si="2336"/>
        <v>147503.18163547706</v>
      </c>
      <c r="S4473" s="143">
        <f t="shared" si="2337"/>
        <v>172973.9375</v>
      </c>
      <c r="T4473" s="143">
        <f t="shared" si="2338"/>
        <v>23226.18284659128</v>
      </c>
      <c r="U4473" s="194">
        <f t="shared" si="2339"/>
        <v>0.14194764153760905</v>
      </c>
      <c r="V4473" s="188" t="str">
        <f t="shared" si="2340"/>
        <v>MENOR</v>
      </c>
      <c r="W4473" s="188">
        <f t="shared" si="2341"/>
        <v>131381.36327095414</v>
      </c>
      <c r="X4473" s="143">
        <f t="shared" si="2342"/>
        <v>131381</v>
      </c>
    </row>
    <row r="4474" spans="1:24" ht="41.4" x14ac:dyDescent="0.25">
      <c r="A4474" s="20" t="s">
        <v>46</v>
      </c>
      <c r="B4474" s="20">
        <v>4912</v>
      </c>
      <c r="C4474" s="31" t="s">
        <v>1988</v>
      </c>
      <c r="D4474" s="58" t="s">
        <v>3900</v>
      </c>
      <c r="E4474" s="20" t="s">
        <v>7</v>
      </c>
      <c r="F4474" s="23" t="s">
        <v>334</v>
      </c>
      <c r="G4474" s="169">
        <v>894178</v>
      </c>
      <c r="H4474" s="36">
        <v>158.16999999999999</v>
      </c>
      <c r="I4474" s="50">
        <v>151.76</v>
      </c>
      <c r="J4474" s="155">
        <f t="shared" si="2331"/>
        <v>931946.06128097</v>
      </c>
      <c r="K4474" s="182">
        <v>1180327.68</v>
      </c>
      <c r="L4474" s="143">
        <v>1277283.1680000001</v>
      </c>
      <c r="M4474" s="143">
        <v>1302575.9040000001</v>
      </c>
      <c r="N4474" s="143">
        <f t="shared" si="2332"/>
        <v>931946.06128097</v>
      </c>
      <c r="O4474" s="143">
        <f t="shared" si="2333"/>
        <v>1302575.9040000001</v>
      </c>
      <c r="P4474" s="143">
        <f t="shared" si="2334"/>
        <v>1180327.68</v>
      </c>
      <c r="Q4474" s="143">
        <f t="shared" si="2335"/>
        <v>1173033.2033202425</v>
      </c>
      <c r="R4474" s="143">
        <f t="shared" si="2336"/>
        <v>1056136.8706404851</v>
      </c>
      <c r="S4474" s="143">
        <f t="shared" si="2337"/>
        <v>1241451.7919999999</v>
      </c>
      <c r="T4474" s="143">
        <f t="shared" si="2338"/>
        <v>169140.55878847529</v>
      </c>
      <c r="U4474" s="194">
        <f t="shared" si="2339"/>
        <v>0.14329966301262653</v>
      </c>
      <c r="V4474" s="188" t="str">
        <f t="shared" si="2340"/>
        <v>MENOR</v>
      </c>
      <c r="W4474" s="188">
        <f t="shared" si="2341"/>
        <v>931946.06128097</v>
      </c>
      <c r="X4474" s="143">
        <f t="shared" si="2342"/>
        <v>931946</v>
      </c>
    </row>
    <row r="4475" spans="1:24" x14ac:dyDescent="0.25">
      <c r="A4475" s="20" t="s">
        <v>47</v>
      </c>
      <c r="B4475" s="20">
        <v>4912</v>
      </c>
      <c r="C4475" s="31" t="s">
        <v>1989</v>
      </c>
      <c r="D4475" s="58" t="s">
        <v>1264</v>
      </c>
      <c r="E4475" s="20" t="s">
        <v>13</v>
      </c>
      <c r="F4475" s="23" t="s">
        <v>334</v>
      </c>
      <c r="G4475" s="169">
        <v>126646</v>
      </c>
      <c r="H4475" s="36">
        <v>158.16999999999999</v>
      </c>
      <c r="I4475" s="50">
        <v>151.76</v>
      </c>
      <c r="J4475" s="155">
        <f t="shared" si="2331"/>
        <v>131995.24130205589</v>
      </c>
      <c r="K4475" s="182">
        <v>165640.85999999999</v>
      </c>
      <c r="L4475" s="143">
        <v>180861.91199999998</v>
      </c>
      <c r="M4475" s="143">
        <v>184443.33599999998</v>
      </c>
      <c r="N4475" s="143">
        <f t="shared" si="2332"/>
        <v>131995.24130205589</v>
      </c>
      <c r="O4475" s="143">
        <f t="shared" si="2333"/>
        <v>184443.33599999998</v>
      </c>
      <c r="P4475" s="143">
        <f t="shared" si="2334"/>
        <v>165640.85999999999</v>
      </c>
      <c r="Q4475" s="143">
        <f t="shared" si="2335"/>
        <v>165735.33732551397</v>
      </c>
      <c r="R4475" s="143">
        <f t="shared" si="2336"/>
        <v>148818.05065102794</v>
      </c>
      <c r="S4475" s="143">
        <f t="shared" si="2337"/>
        <v>175042.098</v>
      </c>
      <c r="T4475" s="143">
        <f t="shared" si="2338"/>
        <v>23924.920629785174</v>
      </c>
      <c r="U4475" s="194">
        <f t="shared" si="2339"/>
        <v>0.14443851975765626</v>
      </c>
      <c r="V4475" s="188" t="str">
        <f t="shared" si="2340"/>
        <v>MENOR</v>
      </c>
      <c r="W4475" s="188">
        <f t="shared" si="2341"/>
        <v>131995.24130205589</v>
      </c>
      <c r="X4475" s="143">
        <f t="shared" si="2342"/>
        <v>131995</v>
      </c>
    </row>
    <row r="4476" spans="1:24" x14ac:dyDescent="0.25">
      <c r="A4476" s="20" t="s">
        <v>48</v>
      </c>
      <c r="B4476" s="20">
        <v>4912</v>
      </c>
      <c r="C4476" s="31" t="s">
        <v>1990</v>
      </c>
      <c r="D4476" s="58" t="s">
        <v>1638</v>
      </c>
      <c r="E4476" s="20" t="s">
        <v>7</v>
      </c>
      <c r="F4476" s="23" t="s">
        <v>334</v>
      </c>
      <c r="G4476" s="169">
        <v>166819</v>
      </c>
      <c r="H4476" s="36">
        <v>158.16999999999999</v>
      </c>
      <c r="I4476" s="50">
        <v>151.76</v>
      </c>
      <c r="J4476" s="155">
        <f t="shared" si="2331"/>
        <v>173865.0581839747</v>
      </c>
      <c r="K4476" s="182">
        <v>220178.56</v>
      </c>
      <c r="L4476" s="143">
        <v>238264.65599999999</v>
      </c>
      <c r="M4476" s="143">
        <v>242982.76800000001</v>
      </c>
      <c r="N4476" s="143">
        <f t="shared" si="2332"/>
        <v>173865.0581839747</v>
      </c>
      <c r="O4476" s="143">
        <f t="shared" si="2333"/>
        <v>242982.76800000001</v>
      </c>
      <c r="P4476" s="143">
        <f t="shared" si="2334"/>
        <v>220178.56</v>
      </c>
      <c r="Q4476" s="143">
        <f t="shared" si="2335"/>
        <v>218822.76054599369</v>
      </c>
      <c r="R4476" s="143">
        <f t="shared" si="2336"/>
        <v>197021.80909198735</v>
      </c>
      <c r="S4476" s="143">
        <f t="shared" si="2337"/>
        <v>231580.66399999999</v>
      </c>
      <c r="T4476" s="143">
        <f t="shared" si="2338"/>
        <v>31542.175220137222</v>
      </c>
      <c r="U4476" s="194">
        <f t="shared" si="2339"/>
        <v>0.1432572509336841</v>
      </c>
      <c r="V4476" s="188" t="str">
        <f t="shared" si="2340"/>
        <v>MENOR</v>
      </c>
      <c r="W4476" s="188">
        <f t="shared" si="2341"/>
        <v>173865.0581839747</v>
      </c>
      <c r="X4476" s="143">
        <f t="shared" si="2342"/>
        <v>173865</v>
      </c>
    </row>
    <row r="4477" spans="1:24" x14ac:dyDescent="0.25">
      <c r="A4477" s="20" t="s">
        <v>49</v>
      </c>
      <c r="B4477" s="20">
        <v>4912</v>
      </c>
      <c r="C4477" s="31" t="s">
        <v>1639</v>
      </c>
      <c r="D4477" s="58" t="s">
        <v>1640</v>
      </c>
      <c r="E4477" s="20" t="s">
        <v>7</v>
      </c>
      <c r="F4477" s="23" t="s">
        <v>334</v>
      </c>
      <c r="G4477" s="169">
        <v>126057</v>
      </c>
      <c r="H4477" s="36">
        <v>158.16999999999999</v>
      </c>
      <c r="I4477" s="50">
        <v>151.76</v>
      </c>
      <c r="J4477" s="155">
        <f t="shared" si="2331"/>
        <v>131381.36327095414</v>
      </c>
      <c r="K4477" s="182">
        <v>162137.5</v>
      </c>
      <c r="L4477" s="143">
        <v>180285</v>
      </c>
      <c r="M4477" s="143">
        <v>183855</v>
      </c>
      <c r="N4477" s="143">
        <f t="shared" si="2332"/>
        <v>131381.36327095414</v>
      </c>
      <c r="O4477" s="143">
        <f t="shared" si="2333"/>
        <v>183855</v>
      </c>
      <c r="P4477" s="143">
        <f t="shared" si="2334"/>
        <v>162137.5</v>
      </c>
      <c r="Q4477" s="143">
        <f t="shared" si="2335"/>
        <v>164414.71581773853</v>
      </c>
      <c r="R4477" s="143">
        <f t="shared" si="2336"/>
        <v>146759.43163547706</v>
      </c>
      <c r="S4477" s="143">
        <f t="shared" si="2337"/>
        <v>172996.25</v>
      </c>
      <c r="T4477" s="143">
        <f t="shared" si="2338"/>
        <v>23987.348481185807</v>
      </c>
      <c r="U4477" s="194">
        <f t="shared" si="2339"/>
        <v>0.14794448219064563</v>
      </c>
      <c r="V4477" s="188" t="str">
        <f t="shared" si="2340"/>
        <v>MENOR</v>
      </c>
      <c r="W4477" s="188">
        <f t="shared" si="2341"/>
        <v>131381.36327095414</v>
      </c>
      <c r="X4477" s="143">
        <f t="shared" si="2342"/>
        <v>131381</v>
      </c>
    </row>
    <row r="4478" spans="1:24" x14ac:dyDescent="0.25">
      <c r="A4478" s="20" t="s">
        <v>50</v>
      </c>
      <c r="B4478" s="20">
        <v>4912</v>
      </c>
      <c r="C4478" s="31" t="s">
        <v>1991</v>
      </c>
      <c r="D4478" s="58" t="s">
        <v>1244</v>
      </c>
      <c r="E4478" s="20" t="s">
        <v>7</v>
      </c>
      <c r="F4478" s="23" t="s">
        <v>334</v>
      </c>
      <c r="G4478" s="169">
        <v>95897</v>
      </c>
      <c r="H4478" s="36">
        <v>158.16999999999999</v>
      </c>
      <c r="I4478" s="50">
        <v>151.76</v>
      </c>
      <c r="J4478" s="155">
        <f t="shared" si="2331"/>
        <v>99947.472917764899</v>
      </c>
      <c r="K4478" s="182">
        <v>123224.5</v>
      </c>
      <c r="L4478" s="143">
        <v>135874.79500000001</v>
      </c>
      <c r="M4478" s="143">
        <v>138565.38500000001</v>
      </c>
      <c r="N4478" s="143">
        <f t="shared" si="2332"/>
        <v>99947.472917764899</v>
      </c>
      <c r="O4478" s="143">
        <f t="shared" si="2333"/>
        <v>138565.38500000001</v>
      </c>
      <c r="P4478" s="143">
        <f t="shared" si="2334"/>
        <v>123224.5</v>
      </c>
      <c r="Q4478" s="143">
        <f t="shared" si="2335"/>
        <v>124403.03822944124</v>
      </c>
      <c r="R4478" s="143">
        <f t="shared" si="2336"/>
        <v>111585.98645888246</v>
      </c>
      <c r="S4478" s="143">
        <f t="shared" si="2337"/>
        <v>130894.9425</v>
      </c>
      <c r="T4478" s="143">
        <f t="shared" si="2338"/>
        <v>17622.304962029702</v>
      </c>
      <c r="U4478" s="194">
        <f t="shared" si="2339"/>
        <v>0.14300975018790665</v>
      </c>
      <c r="V4478" s="188" t="str">
        <f t="shared" si="2340"/>
        <v>MENOR</v>
      </c>
      <c r="W4478" s="188">
        <f t="shared" si="2341"/>
        <v>99947.472917764899</v>
      </c>
      <c r="X4478" s="143">
        <f t="shared" si="2342"/>
        <v>99947</v>
      </c>
    </row>
    <row r="4479" spans="1:24" x14ac:dyDescent="0.25">
      <c r="A4479" s="20" t="s">
        <v>51</v>
      </c>
      <c r="B4479" s="20">
        <v>4912</v>
      </c>
      <c r="C4479" s="31" t="s">
        <v>1992</v>
      </c>
      <c r="D4479" s="58" t="s">
        <v>1993</v>
      </c>
      <c r="E4479" s="20" t="s">
        <v>7</v>
      </c>
      <c r="F4479" s="23" t="s">
        <v>334</v>
      </c>
      <c r="G4479" s="169">
        <v>328690</v>
      </c>
      <c r="H4479" s="36">
        <v>158.16999999999999</v>
      </c>
      <c r="I4479" s="50">
        <v>151.76</v>
      </c>
      <c r="J4479" s="155">
        <f t="shared" si="2331"/>
        <v>342573.12401159725</v>
      </c>
      <c r="K4479" s="182">
        <v>430085.04</v>
      </c>
      <c r="L4479" s="143">
        <v>461779.5952000001</v>
      </c>
      <c r="M4479" s="143">
        <v>470923.74560000002</v>
      </c>
      <c r="N4479" s="143">
        <f t="shared" si="2332"/>
        <v>342573.12401159725</v>
      </c>
      <c r="O4479" s="143">
        <f t="shared" si="2333"/>
        <v>470923.74560000002</v>
      </c>
      <c r="P4479" s="143">
        <f t="shared" si="2334"/>
        <v>430085.04</v>
      </c>
      <c r="Q4479" s="143">
        <f t="shared" si="2335"/>
        <v>426340.37620289932</v>
      </c>
      <c r="R4479" s="143">
        <f t="shared" si="2336"/>
        <v>386329.08200579858</v>
      </c>
      <c r="S4479" s="143">
        <f t="shared" si="2337"/>
        <v>450504.39280000003</v>
      </c>
      <c r="T4479" s="143">
        <f t="shared" si="2338"/>
        <v>58522.332251763437</v>
      </c>
      <c r="U4479" s="194">
        <f t="shared" si="2339"/>
        <v>0.13607153657742535</v>
      </c>
      <c r="V4479" s="188" t="str">
        <f t="shared" si="2340"/>
        <v>MENOR</v>
      </c>
      <c r="W4479" s="188">
        <f t="shared" si="2341"/>
        <v>342573.12401159725</v>
      </c>
      <c r="X4479" s="143">
        <f t="shared" si="2342"/>
        <v>342573</v>
      </c>
    </row>
    <row r="4480" spans="1:24" x14ac:dyDescent="0.25">
      <c r="A4480" s="20" t="s">
        <v>52</v>
      </c>
      <c r="B4480" s="20">
        <v>4912</v>
      </c>
      <c r="C4480" s="31" t="s">
        <v>1994</v>
      </c>
      <c r="D4480" s="58" t="s">
        <v>1995</v>
      </c>
      <c r="E4480" s="20" t="s">
        <v>7</v>
      </c>
      <c r="F4480" s="23" t="s">
        <v>334</v>
      </c>
      <c r="G4480" s="169">
        <v>314553</v>
      </c>
      <c r="H4480" s="36">
        <v>158.16999999999999</v>
      </c>
      <c r="I4480" s="50">
        <v>151.76</v>
      </c>
      <c r="J4480" s="155">
        <f t="shared" si="2331"/>
        <v>327839.0090274117</v>
      </c>
      <c r="K4480" s="182">
        <v>405214.04</v>
      </c>
      <c r="L4480" s="143">
        <v>439304.06520000001</v>
      </c>
      <c r="M4480" s="143">
        <v>448003.1556</v>
      </c>
      <c r="N4480" s="143">
        <f t="shared" si="2332"/>
        <v>327839.0090274117</v>
      </c>
      <c r="O4480" s="143">
        <f t="shared" si="2333"/>
        <v>448003.1556</v>
      </c>
      <c r="P4480" s="143">
        <f t="shared" si="2334"/>
        <v>405214.04</v>
      </c>
      <c r="Q4480" s="143">
        <f t="shared" si="2335"/>
        <v>405090.06745685294</v>
      </c>
      <c r="R4480" s="143">
        <f t="shared" si="2336"/>
        <v>366526.52451370587</v>
      </c>
      <c r="S4480" s="143">
        <f t="shared" si="2337"/>
        <v>426608.59779999999</v>
      </c>
      <c r="T4480" s="143">
        <f t="shared" si="2338"/>
        <v>54710.974442092323</v>
      </c>
      <c r="U4480" s="194">
        <f t="shared" si="2339"/>
        <v>0.13501746988355173</v>
      </c>
      <c r="V4480" s="188" t="str">
        <f t="shared" si="2340"/>
        <v>MENOR</v>
      </c>
      <c r="W4480" s="188">
        <f t="shared" si="2341"/>
        <v>327839.0090274117</v>
      </c>
      <c r="X4480" s="143">
        <f t="shared" si="2342"/>
        <v>327839</v>
      </c>
    </row>
    <row r="4481" spans="1:24" x14ac:dyDescent="0.25">
      <c r="A4481" s="52" t="s">
        <v>65</v>
      </c>
      <c r="B4481" s="27" t="s">
        <v>66</v>
      </c>
      <c r="C4481" s="27"/>
      <c r="D4481" s="17"/>
      <c r="E4481" s="17"/>
      <c r="F4481" s="17"/>
      <c r="G4481" s="138"/>
      <c r="H4481" s="18"/>
      <c r="I4481" s="18"/>
      <c r="J4481" s="138"/>
      <c r="K4481" s="178"/>
      <c r="L4481" s="139"/>
      <c r="M4481" s="139"/>
      <c r="N4481" s="139"/>
      <c r="O4481" s="139"/>
      <c r="P4481" s="139"/>
      <c r="Q4481" s="139"/>
      <c r="R4481" s="139"/>
      <c r="S4481" s="139"/>
      <c r="T4481" s="139"/>
      <c r="U4481" s="193"/>
      <c r="V4481" s="52"/>
      <c r="W4481" s="139"/>
      <c r="X4481" s="139"/>
    </row>
    <row r="4482" spans="1:24" ht="27.6" x14ac:dyDescent="0.25">
      <c r="A4482" s="20" t="s">
        <v>67</v>
      </c>
      <c r="B4482" s="20">
        <v>4912</v>
      </c>
      <c r="C4482" s="31" t="s">
        <v>1996</v>
      </c>
      <c r="D4482" s="58" t="s">
        <v>1660</v>
      </c>
      <c r="E4482" s="20" t="s">
        <v>13</v>
      </c>
      <c r="F4482" s="23" t="s">
        <v>334</v>
      </c>
      <c r="G4482" s="169">
        <v>125232</v>
      </c>
      <c r="H4482" s="36">
        <v>158.16999999999999</v>
      </c>
      <c r="I4482" s="50">
        <v>151.76</v>
      </c>
      <c r="J4482" s="155">
        <f t="shared" ref="J4482:J4488" si="2343">G4482*(H4482/I4482)</f>
        <v>130521.51713231418</v>
      </c>
      <c r="K4482" s="182">
        <v>160840.4</v>
      </c>
      <c r="L4482" s="143">
        <v>178842.72</v>
      </c>
      <c r="M4482" s="143">
        <v>182384.16</v>
      </c>
      <c r="N4482" s="143">
        <f t="shared" ref="N4482:N4488" si="2344">MIN(J4482,K4482,L4482,M4482)</f>
        <v>130521.51713231418</v>
      </c>
      <c r="O4482" s="143">
        <f t="shared" ref="O4482:O4488" si="2345">MAX(J4482,K4482,L4482,M4482)</f>
        <v>182384.16</v>
      </c>
      <c r="P4482" s="143">
        <f t="shared" ref="P4482:P4488" si="2346">MEDIAN(J4482,K4482,L4482,M4482,)</f>
        <v>160840.4</v>
      </c>
      <c r="Q4482" s="143">
        <f t="shared" ref="Q4482:Q4488" si="2347">AVERAGE(J4482,K4482,L4482,M4482)</f>
        <v>163147.19928307855</v>
      </c>
      <c r="R4482" s="143">
        <f t="shared" ref="R4482:R4488" si="2348">AVERAGE(N4482,P4482)</f>
        <v>145680.95856615709</v>
      </c>
      <c r="S4482" s="143">
        <f t="shared" ref="S4482:S4488" si="2349">AVERAGE(O4482,P4482)</f>
        <v>171612.28</v>
      </c>
      <c r="T4482" s="143">
        <f t="shared" ref="T4482:T4488" si="2350">STDEVA(J4482,K4482,L4482,M4482)</f>
        <v>23707.709624612373</v>
      </c>
      <c r="U4482" s="194">
        <f t="shared" ref="U4482:U4488" si="2351">T4482/P4482</f>
        <v>0.14739897205311833</v>
      </c>
      <c r="V4482" s="188" t="str">
        <f t="shared" ref="V4482:V4488" si="2352">IF(U4482&lt;=70%,"MENOR",IF(AND(U4482&gt;70%,U4482&lt;=90%),"[PROM MEN-MED]","PROMEDIO"))</f>
        <v>MENOR</v>
      </c>
      <c r="W4482" s="188">
        <f t="shared" ref="W4482:W4488" si="2353">IF(U4482&lt;=70%,N4482,IF(AND(U4482&gt;70%,U4482&lt;=90%),R4482,Q4482))</f>
        <v>130521.51713231418</v>
      </c>
      <c r="X4482" s="143">
        <f t="shared" ref="X4482:X4488" si="2354">ROUND(W4482,0)</f>
        <v>130522</v>
      </c>
    </row>
    <row r="4483" spans="1:24" ht="27.6" x14ac:dyDescent="0.25">
      <c r="A4483" s="20" t="s">
        <v>68</v>
      </c>
      <c r="B4483" s="20">
        <v>4912</v>
      </c>
      <c r="C4483" s="31" t="s">
        <v>1997</v>
      </c>
      <c r="D4483" s="58" t="s">
        <v>1662</v>
      </c>
      <c r="E4483" s="20" t="s">
        <v>13</v>
      </c>
      <c r="F4483" s="23" t="s">
        <v>334</v>
      </c>
      <c r="G4483" s="169">
        <v>133125</v>
      </c>
      <c r="H4483" s="36">
        <v>158.16999999999999</v>
      </c>
      <c r="I4483" s="50">
        <v>151.76</v>
      </c>
      <c r="J4483" s="155">
        <f t="shared" si="2343"/>
        <v>138747.89964417502</v>
      </c>
      <c r="K4483" s="182">
        <v>171217.2</v>
      </c>
      <c r="L4483" s="143">
        <v>188794.45199999999</v>
      </c>
      <c r="M4483" s="143">
        <v>192532.95600000001</v>
      </c>
      <c r="N4483" s="143">
        <f t="shared" si="2344"/>
        <v>138747.89964417502</v>
      </c>
      <c r="O4483" s="143">
        <f t="shared" si="2345"/>
        <v>192532.95600000001</v>
      </c>
      <c r="P4483" s="143">
        <f t="shared" si="2346"/>
        <v>171217.2</v>
      </c>
      <c r="Q4483" s="143">
        <f t="shared" si="2347"/>
        <v>172823.12691104377</v>
      </c>
      <c r="R4483" s="143">
        <f t="shared" si="2348"/>
        <v>154982.54982208752</v>
      </c>
      <c r="S4483" s="143">
        <f t="shared" si="2349"/>
        <v>181875.07800000001</v>
      </c>
      <c r="T4483" s="143">
        <f t="shared" si="2350"/>
        <v>24544.250530727506</v>
      </c>
      <c r="U4483" s="194">
        <f t="shared" si="2351"/>
        <v>0.14335154722029975</v>
      </c>
      <c r="V4483" s="188" t="str">
        <f t="shared" si="2352"/>
        <v>MENOR</v>
      </c>
      <c r="W4483" s="188">
        <f t="shared" si="2353"/>
        <v>138747.89964417502</v>
      </c>
      <c r="X4483" s="143">
        <f t="shared" si="2354"/>
        <v>138748</v>
      </c>
    </row>
    <row r="4484" spans="1:24" x14ac:dyDescent="0.25">
      <c r="A4484" s="20" t="s">
        <v>69</v>
      </c>
      <c r="B4484" s="20">
        <v>4912</v>
      </c>
      <c r="C4484" s="59" t="s">
        <v>1998</v>
      </c>
      <c r="D4484" s="58" t="s">
        <v>1284</v>
      </c>
      <c r="E4484" s="20" t="s">
        <v>13</v>
      </c>
      <c r="F4484" s="23" t="s">
        <v>334</v>
      </c>
      <c r="G4484" s="169">
        <v>476188</v>
      </c>
      <c r="H4484" s="36">
        <v>158.16999999999999</v>
      </c>
      <c r="I4484" s="50">
        <v>151.76</v>
      </c>
      <c r="J4484" s="155">
        <f t="shared" si="2343"/>
        <v>496301.10674749606</v>
      </c>
      <c r="K4484" s="182">
        <v>632813.43999999994</v>
      </c>
      <c r="L4484" s="143">
        <v>684794.54399999999</v>
      </c>
      <c r="M4484" s="143">
        <v>698354.83200000005</v>
      </c>
      <c r="N4484" s="143">
        <f t="shared" si="2344"/>
        <v>496301.10674749606</v>
      </c>
      <c r="O4484" s="143">
        <f t="shared" si="2345"/>
        <v>698354.83200000005</v>
      </c>
      <c r="P4484" s="143">
        <f t="shared" si="2346"/>
        <v>632813.43999999994</v>
      </c>
      <c r="Q4484" s="143">
        <f t="shared" si="2347"/>
        <v>628065.98068687401</v>
      </c>
      <c r="R4484" s="143">
        <f t="shared" si="2348"/>
        <v>564557.27337374794</v>
      </c>
      <c r="S4484" s="143">
        <f t="shared" si="2349"/>
        <v>665584.13599999994</v>
      </c>
      <c r="T4484" s="143">
        <f t="shared" si="2350"/>
        <v>92273.457521073695</v>
      </c>
      <c r="U4484" s="194">
        <f t="shared" si="2351"/>
        <v>0.14581462985532309</v>
      </c>
      <c r="V4484" s="188" t="str">
        <f t="shared" si="2352"/>
        <v>MENOR</v>
      </c>
      <c r="W4484" s="188">
        <f t="shared" si="2353"/>
        <v>496301.10674749606</v>
      </c>
      <c r="X4484" s="143">
        <f t="shared" si="2354"/>
        <v>496301</v>
      </c>
    </row>
    <row r="4485" spans="1:24" x14ac:dyDescent="0.25">
      <c r="A4485" s="20" t="s">
        <v>70</v>
      </c>
      <c r="B4485" s="20">
        <v>4912</v>
      </c>
      <c r="C4485" s="59" t="s">
        <v>1999</v>
      </c>
      <c r="D4485" s="58" t="s">
        <v>1601</v>
      </c>
      <c r="E4485" s="20" t="s">
        <v>13</v>
      </c>
      <c r="F4485" s="23" t="s">
        <v>334</v>
      </c>
      <c r="G4485" s="169">
        <v>234442</v>
      </c>
      <c r="H4485" s="36">
        <v>158.16999999999999</v>
      </c>
      <c r="I4485" s="50">
        <v>151.76</v>
      </c>
      <c r="J4485" s="155">
        <f t="shared" si="2343"/>
        <v>244344.30113336848</v>
      </c>
      <c r="K4485" s="182">
        <v>307109.25</v>
      </c>
      <c r="L4485" s="143">
        <v>335330.09999999998</v>
      </c>
      <c r="M4485" s="143">
        <v>341970.3</v>
      </c>
      <c r="N4485" s="143">
        <f t="shared" si="2344"/>
        <v>244344.30113336848</v>
      </c>
      <c r="O4485" s="143">
        <f t="shared" si="2345"/>
        <v>341970.3</v>
      </c>
      <c r="P4485" s="143">
        <f t="shared" si="2346"/>
        <v>307109.25</v>
      </c>
      <c r="Q4485" s="143">
        <f t="shared" si="2347"/>
        <v>307188.48778334213</v>
      </c>
      <c r="R4485" s="143">
        <f t="shared" si="2348"/>
        <v>275726.77556668426</v>
      </c>
      <c r="S4485" s="143">
        <f t="shared" si="2349"/>
        <v>324539.77500000002</v>
      </c>
      <c r="T4485" s="143">
        <f t="shared" si="2350"/>
        <v>44538.832770031659</v>
      </c>
      <c r="U4485" s="194">
        <f t="shared" si="2351"/>
        <v>0.1450260217496922</v>
      </c>
      <c r="V4485" s="188" t="str">
        <f t="shared" si="2352"/>
        <v>MENOR</v>
      </c>
      <c r="W4485" s="188">
        <f t="shared" si="2353"/>
        <v>244344.30113336848</v>
      </c>
      <c r="X4485" s="143">
        <f t="shared" si="2354"/>
        <v>244344</v>
      </c>
    </row>
    <row r="4486" spans="1:24" ht="41.4" x14ac:dyDescent="0.25">
      <c r="A4486" s="20" t="s">
        <v>71</v>
      </c>
      <c r="B4486" s="20">
        <v>4912</v>
      </c>
      <c r="C4486" s="59" t="s">
        <v>2000</v>
      </c>
      <c r="D4486" s="58" t="s">
        <v>2001</v>
      </c>
      <c r="E4486" s="20" t="s">
        <v>13</v>
      </c>
      <c r="F4486" s="23" t="s">
        <v>334</v>
      </c>
      <c r="G4486" s="169">
        <v>388773</v>
      </c>
      <c r="H4486" s="36">
        <v>158.16999999999999</v>
      </c>
      <c r="I4486" s="50">
        <v>151.76</v>
      </c>
      <c r="J4486" s="155">
        <f t="shared" si="2343"/>
        <v>405193.89437269373</v>
      </c>
      <c r="K4486" s="182">
        <v>505143.1</v>
      </c>
      <c r="L4486" s="143">
        <v>547299.5878000001</v>
      </c>
      <c r="M4486" s="143">
        <v>558137.2034</v>
      </c>
      <c r="N4486" s="143">
        <f t="shared" si="2344"/>
        <v>405193.89437269373</v>
      </c>
      <c r="O4486" s="143">
        <f t="shared" si="2345"/>
        <v>558137.2034</v>
      </c>
      <c r="P4486" s="143">
        <f t="shared" si="2346"/>
        <v>505143.1</v>
      </c>
      <c r="Q4486" s="143">
        <f t="shared" si="2347"/>
        <v>503943.44639317342</v>
      </c>
      <c r="R4486" s="143">
        <f t="shared" si="2348"/>
        <v>455168.49718634685</v>
      </c>
      <c r="S4486" s="143">
        <f t="shared" si="2349"/>
        <v>531640.15170000005</v>
      </c>
      <c r="T4486" s="143">
        <f t="shared" si="2350"/>
        <v>69688.907508597535</v>
      </c>
      <c r="U4486" s="194">
        <f t="shared" si="2351"/>
        <v>0.13795874378685474</v>
      </c>
      <c r="V4486" s="188" t="str">
        <f t="shared" si="2352"/>
        <v>MENOR</v>
      </c>
      <c r="W4486" s="188">
        <f t="shared" si="2353"/>
        <v>405193.89437269373</v>
      </c>
      <c r="X4486" s="143">
        <f t="shared" si="2354"/>
        <v>405194</v>
      </c>
    </row>
    <row r="4487" spans="1:24" x14ac:dyDescent="0.25">
      <c r="A4487" s="20" t="s">
        <v>72</v>
      </c>
      <c r="B4487" s="20">
        <v>4912</v>
      </c>
      <c r="C4487" s="59" t="s">
        <v>2002</v>
      </c>
      <c r="D4487" s="58" t="s">
        <v>2003</v>
      </c>
      <c r="E4487" s="20" t="s">
        <v>13</v>
      </c>
      <c r="F4487" s="23" t="s">
        <v>334</v>
      </c>
      <c r="G4487" s="169">
        <v>84823</v>
      </c>
      <c r="H4487" s="36">
        <v>158.16999999999999</v>
      </c>
      <c r="I4487" s="50">
        <v>151.76</v>
      </c>
      <c r="J4487" s="155">
        <f t="shared" si="2343"/>
        <v>88405.732142857145</v>
      </c>
      <c r="K4487" s="182">
        <v>110253.5</v>
      </c>
      <c r="L4487" s="143">
        <v>122593.8</v>
      </c>
      <c r="M4487" s="143">
        <v>125021.4</v>
      </c>
      <c r="N4487" s="143">
        <f t="shared" si="2344"/>
        <v>88405.732142857145</v>
      </c>
      <c r="O4487" s="143">
        <f t="shared" si="2345"/>
        <v>125021.4</v>
      </c>
      <c r="P4487" s="143">
        <f t="shared" si="2346"/>
        <v>110253.5</v>
      </c>
      <c r="Q4487" s="143">
        <f t="shared" si="2347"/>
        <v>111568.60803571428</v>
      </c>
      <c r="R4487" s="143">
        <f t="shared" si="2348"/>
        <v>99329.61607142858</v>
      </c>
      <c r="S4487" s="143">
        <f t="shared" si="2349"/>
        <v>117637.45</v>
      </c>
      <c r="T4487" s="143">
        <f t="shared" si="2350"/>
        <v>16740.975661105869</v>
      </c>
      <c r="U4487" s="194">
        <f t="shared" si="2351"/>
        <v>0.15184076388600698</v>
      </c>
      <c r="V4487" s="188" t="str">
        <f t="shared" si="2352"/>
        <v>MENOR</v>
      </c>
      <c r="W4487" s="188">
        <f t="shared" si="2353"/>
        <v>88405.732142857145</v>
      </c>
      <c r="X4487" s="143">
        <f t="shared" si="2354"/>
        <v>88406</v>
      </c>
    </row>
    <row r="4488" spans="1:24" ht="27.6" x14ac:dyDescent="0.25">
      <c r="A4488" s="20" t="s">
        <v>73</v>
      </c>
      <c r="B4488" s="20">
        <v>4912</v>
      </c>
      <c r="C4488" s="31" t="s">
        <v>1285</v>
      </c>
      <c r="D4488" s="58" t="s">
        <v>1286</v>
      </c>
      <c r="E4488" s="20" t="s">
        <v>13</v>
      </c>
      <c r="F4488" s="23" t="s">
        <v>334</v>
      </c>
      <c r="G4488" s="169">
        <v>84823</v>
      </c>
      <c r="H4488" s="36">
        <v>158.16999999999999</v>
      </c>
      <c r="I4488" s="50">
        <v>151.76</v>
      </c>
      <c r="J4488" s="155">
        <f t="shared" si="2343"/>
        <v>88405.732142857145</v>
      </c>
      <c r="K4488" s="182">
        <v>113288</v>
      </c>
      <c r="L4488" s="143">
        <v>125658.645</v>
      </c>
      <c r="M4488" s="143">
        <v>128146.935</v>
      </c>
      <c r="N4488" s="143">
        <f t="shared" si="2344"/>
        <v>88405.732142857145</v>
      </c>
      <c r="O4488" s="143">
        <f t="shared" si="2345"/>
        <v>128146.935</v>
      </c>
      <c r="P4488" s="143">
        <f t="shared" si="2346"/>
        <v>113288</v>
      </c>
      <c r="Q4488" s="143">
        <f t="shared" si="2347"/>
        <v>113874.82803571429</v>
      </c>
      <c r="R4488" s="143">
        <f t="shared" si="2348"/>
        <v>100846.86607142858</v>
      </c>
      <c r="S4488" s="143">
        <f t="shared" si="2349"/>
        <v>120717.4675</v>
      </c>
      <c r="T4488" s="143">
        <f t="shared" si="2350"/>
        <v>18180.306123118105</v>
      </c>
      <c r="U4488" s="194">
        <f t="shared" si="2351"/>
        <v>0.16047865725512062</v>
      </c>
      <c r="V4488" s="188" t="str">
        <f t="shared" si="2352"/>
        <v>MENOR</v>
      </c>
      <c r="W4488" s="188">
        <f t="shared" si="2353"/>
        <v>88405.732142857145</v>
      </c>
      <c r="X4488" s="143">
        <f t="shared" si="2354"/>
        <v>88406</v>
      </c>
    </row>
    <row r="4489" spans="1:24" x14ac:dyDescent="0.25">
      <c r="A4489" s="52" t="s">
        <v>88</v>
      </c>
      <c r="B4489" s="34" t="s">
        <v>89</v>
      </c>
      <c r="C4489" s="35"/>
      <c r="D4489" s="17"/>
      <c r="E4489" s="17"/>
      <c r="F4489" s="17"/>
      <c r="G4489" s="138"/>
      <c r="H4489" s="18"/>
      <c r="I4489" s="18"/>
      <c r="J4489" s="138"/>
      <c r="K4489" s="178"/>
      <c r="L4489" s="139"/>
      <c r="M4489" s="139"/>
      <c r="N4489" s="139"/>
      <c r="O4489" s="139"/>
      <c r="P4489" s="139"/>
      <c r="Q4489" s="139"/>
      <c r="R4489" s="139"/>
      <c r="S4489" s="139"/>
      <c r="T4489" s="139"/>
      <c r="U4489" s="193"/>
      <c r="V4489" s="52"/>
      <c r="W4489" s="139"/>
      <c r="X4489" s="139"/>
    </row>
    <row r="4490" spans="1:24" x14ac:dyDescent="0.25">
      <c r="A4490" s="20" t="s">
        <v>90</v>
      </c>
      <c r="B4490" s="20">
        <v>4912</v>
      </c>
      <c r="C4490" s="31" t="s">
        <v>1293</v>
      </c>
      <c r="D4490" s="58" t="s">
        <v>1294</v>
      </c>
      <c r="E4490" s="20" t="s">
        <v>13</v>
      </c>
      <c r="F4490" s="23" t="s">
        <v>334</v>
      </c>
      <c r="G4490" s="169">
        <v>682120</v>
      </c>
      <c r="H4490" s="36">
        <v>158.16999999999999</v>
      </c>
      <c r="I4490" s="50">
        <v>151.76</v>
      </c>
      <c r="J4490" s="155">
        <f t="shared" ref="J4490:J4512" si="2355">G4490*(H4490/I4490)</f>
        <v>710931.20980495517</v>
      </c>
      <c r="K4490" s="182">
        <v>884098.6</v>
      </c>
      <c r="L4490" s="143">
        <v>990351.17720000003</v>
      </c>
      <c r="M4490" s="143">
        <v>1009962.0916</v>
      </c>
      <c r="N4490" s="143">
        <f t="shared" ref="N4490:N4512" si="2356">MIN(J4490,K4490,L4490,M4490)</f>
        <v>710931.20980495517</v>
      </c>
      <c r="O4490" s="143">
        <f t="shared" ref="O4490:O4512" si="2357">MAX(J4490,K4490,L4490,M4490)</f>
        <v>1009962.0916</v>
      </c>
      <c r="P4490" s="143">
        <f t="shared" ref="P4490:P4512" si="2358">MEDIAN(J4490,K4490,L4490,M4490,)</f>
        <v>884098.6</v>
      </c>
      <c r="Q4490" s="143">
        <f t="shared" ref="Q4490:Q4512" si="2359">AVERAGE(J4490,K4490,L4490,M4490)</f>
        <v>898835.76965123881</v>
      </c>
      <c r="R4490" s="143">
        <f t="shared" ref="R4490:R4512" si="2360">AVERAGE(N4490,P4490)</f>
        <v>797514.90490247752</v>
      </c>
      <c r="S4490" s="143">
        <f t="shared" ref="S4490:S4512" si="2361">AVERAGE(O4490,P4490)</f>
        <v>947030.34580000001</v>
      </c>
      <c r="T4490" s="143">
        <f t="shared" ref="T4490:T4512" si="2362">STDEVA(J4490,K4490,L4490,M4490)</f>
        <v>136929.95414813462</v>
      </c>
      <c r="U4490" s="194">
        <f t="shared" ref="U4490:U4512" si="2363">T4490/P4490</f>
        <v>0.15488086300344173</v>
      </c>
      <c r="V4490" s="188" t="str">
        <f t="shared" ref="V4490:V4512" si="2364">IF(U4490&lt;=70%,"MENOR",IF(AND(U4490&gt;70%,U4490&lt;=90%),"[PROM MEN-MED]","PROMEDIO"))</f>
        <v>MENOR</v>
      </c>
      <c r="W4490" s="188">
        <f t="shared" ref="W4490:W4512" si="2365">IF(U4490&lt;=70%,N4490,IF(AND(U4490&gt;70%,U4490&lt;=90%),R4490,Q4490))</f>
        <v>710931.20980495517</v>
      </c>
      <c r="X4490" s="143">
        <f t="shared" ref="X4490:X4512" si="2366">ROUND(W4490,0)</f>
        <v>710931</v>
      </c>
    </row>
    <row r="4491" spans="1:24" x14ac:dyDescent="0.25">
      <c r="A4491" s="20" t="s">
        <v>91</v>
      </c>
      <c r="B4491" s="20">
        <v>4912</v>
      </c>
      <c r="C4491" s="31" t="s">
        <v>1295</v>
      </c>
      <c r="D4491" s="58" t="s">
        <v>1296</v>
      </c>
      <c r="E4491" s="20" t="s">
        <v>13</v>
      </c>
      <c r="F4491" s="23" t="s">
        <v>334</v>
      </c>
      <c r="G4491" s="169">
        <v>326334</v>
      </c>
      <c r="H4491" s="36">
        <v>158.16999999999999</v>
      </c>
      <c r="I4491" s="50">
        <v>151.76</v>
      </c>
      <c r="J4491" s="155">
        <f t="shared" si="2355"/>
        <v>340117.61188719032</v>
      </c>
      <c r="K4491" s="182">
        <v>431294.08</v>
      </c>
      <c r="L4491" s="143">
        <v>458943.11119999998</v>
      </c>
      <c r="M4491" s="143">
        <v>468031.09360000002</v>
      </c>
      <c r="N4491" s="143">
        <f t="shared" si="2356"/>
        <v>340117.61188719032</v>
      </c>
      <c r="O4491" s="143">
        <f t="shared" si="2357"/>
        <v>468031.09360000002</v>
      </c>
      <c r="P4491" s="143">
        <f t="shared" si="2358"/>
        <v>431294.08</v>
      </c>
      <c r="Q4491" s="143">
        <f t="shared" si="2359"/>
        <v>424596.47417179757</v>
      </c>
      <c r="R4491" s="143">
        <f t="shared" si="2360"/>
        <v>385705.84594359517</v>
      </c>
      <c r="S4491" s="143">
        <f t="shared" si="2361"/>
        <v>449662.58680000005</v>
      </c>
      <c r="T4491" s="143">
        <f t="shared" si="2362"/>
        <v>58445.96859992879</v>
      </c>
      <c r="U4491" s="194">
        <f t="shared" si="2363"/>
        <v>0.13551303231412032</v>
      </c>
      <c r="V4491" s="188" t="str">
        <f t="shared" si="2364"/>
        <v>MENOR</v>
      </c>
      <c r="W4491" s="188">
        <f t="shared" si="2365"/>
        <v>340117.61188719032</v>
      </c>
      <c r="X4491" s="143">
        <f t="shared" si="2366"/>
        <v>340118</v>
      </c>
    </row>
    <row r="4492" spans="1:24" x14ac:dyDescent="0.25">
      <c r="A4492" s="20" t="s">
        <v>92</v>
      </c>
      <c r="B4492" s="20">
        <v>4912</v>
      </c>
      <c r="C4492" s="31" t="s">
        <v>1297</v>
      </c>
      <c r="D4492" s="58" t="s">
        <v>1298</v>
      </c>
      <c r="E4492" s="20" t="s">
        <v>7</v>
      </c>
      <c r="F4492" s="23" t="s">
        <v>334</v>
      </c>
      <c r="G4492" s="169">
        <v>428828</v>
      </c>
      <c r="H4492" s="36">
        <v>158.16999999999999</v>
      </c>
      <c r="I4492" s="50">
        <v>151.76</v>
      </c>
      <c r="J4492" s="155">
        <f t="shared" si="2355"/>
        <v>446940.72720084345</v>
      </c>
      <c r="K4492" s="182">
        <v>552045.76</v>
      </c>
      <c r="L4492" s="143">
        <v>593373.22240000009</v>
      </c>
      <c r="M4492" s="143">
        <v>605123.18720000004</v>
      </c>
      <c r="N4492" s="143">
        <f t="shared" si="2356"/>
        <v>446940.72720084345</v>
      </c>
      <c r="O4492" s="143">
        <f t="shared" si="2357"/>
        <v>605123.18720000004</v>
      </c>
      <c r="P4492" s="143">
        <f t="shared" si="2358"/>
        <v>552045.76</v>
      </c>
      <c r="Q4492" s="143">
        <f t="shared" si="2359"/>
        <v>549370.72420021088</v>
      </c>
      <c r="R4492" s="143">
        <f t="shared" si="2360"/>
        <v>499493.2436004217</v>
      </c>
      <c r="S4492" s="143">
        <f t="shared" si="2361"/>
        <v>578584.47360000003</v>
      </c>
      <c r="T4492" s="143">
        <f t="shared" si="2362"/>
        <v>71980.592477384795</v>
      </c>
      <c r="U4492" s="194">
        <f t="shared" si="2363"/>
        <v>0.13038881500943833</v>
      </c>
      <c r="V4492" s="188" t="str">
        <f t="shared" si="2364"/>
        <v>MENOR</v>
      </c>
      <c r="W4492" s="188">
        <f t="shared" si="2365"/>
        <v>446940.72720084345</v>
      </c>
      <c r="X4492" s="143">
        <f t="shared" si="2366"/>
        <v>446941</v>
      </c>
    </row>
    <row r="4493" spans="1:24" x14ac:dyDescent="0.25">
      <c r="A4493" s="20" t="s">
        <v>93</v>
      </c>
      <c r="B4493" s="20">
        <v>4912</v>
      </c>
      <c r="C4493" s="31" t="s">
        <v>1299</v>
      </c>
      <c r="D4493" s="58" t="s">
        <v>1300</v>
      </c>
      <c r="E4493" s="20" t="s">
        <v>7</v>
      </c>
      <c r="F4493" s="23" t="s">
        <v>334</v>
      </c>
      <c r="G4493" s="169">
        <v>243867</v>
      </c>
      <c r="H4493" s="36">
        <v>158.16999999999999</v>
      </c>
      <c r="I4493" s="50">
        <v>151.76</v>
      </c>
      <c r="J4493" s="155">
        <f t="shared" si="2355"/>
        <v>254167.39186874012</v>
      </c>
      <c r="K4493" s="182">
        <v>323204</v>
      </c>
      <c r="L4493" s="143">
        <v>349752.9</v>
      </c>
      <c r="M4493" s="143">
        <v>356678.7</v>
      </c>
      <c r="N4493" s="143">
        <f t="shared" si="2356"/>
        <v>254167.39186874012</v>
      </c>
      <c r="O4493" s="143">
        <f t="shared" si="2357"/>
        <v>356678.7</v>
      </c>
      <c r="P4493" s="143">
        <f t="shared" si="2358"/>
        <v>323204</v>
      </c>
      <c r="Q4493" s="143">
        <f t="shared" si="2359"/>
        <v>320950.74796718505</v>
      </c>
      <c r="R4493" s="143">
        <f t="shared" si="2360"/>
        <v>288685.69593437004</v>
      </c>
      <c r="S4493" s="143">
        <f t="shared" si="2361"/>
        <v>339941.35</v>
      </c>
      <c r="T4493" s="143">
        <f t="shared" si="2362"/>
        <v>46801.511067754844</v>
      </c>
      <c r="U4493" s="194">
        <f t="shared" si="2363"/>
        <v>0.14480486339202128</v>
      </c>
      <c r="V4493" s="188" t="str">
        <f t="shared" si="2364"/>
        <v>MENOR</v>
      </c>
      <c r="W4493" s="188">
        <f t="shared" si="2365"/>
        <v>254167.39186874012</v>
      </c>
      <c r="X4493" s="143">
        <f t="shared" si="2366"/>
        <v>254167</v>
      </c>
    </row>
    <row r="4494" spans="1:24" x14ac:dyDescent="0.25">
      <c r="A4494" s="20" t="s">
        <v>94</v>
      </c>
      <c r="B4494" s="20">
        <v>4912</v>
      </c>
      <c r="C4494" s="31" t="s">
        <v>1301</v>
      </c>
      <c r="D4494" s="58" t="s">
        <v>1302</v>
      </c>
      <c r="E4494" s="20" t="s">
        <v>7</v>
      </c>
      <c r="F4494" s="23" t="s">
        <v>334</v>
      </c>
      <c r="G4494" s="169">
        <v>186140</v>
      </c>
      <c r="H4494" s="36">
        <v>158.16999999999999</v>
      </c>
      <c r="I4494" s="50">
        <v>151.76</v>
      </c>
      <c r="J4494" s="155">
        <f t="shared" si="2355"/>
        <v>194002.13363205062</v>
      </c>
      <c r="K4494" s="182">
        <v>242688.6</v>
      </c>
      <c r="L4494" s="143">
        <v>267398.712</v>
      </c>
      <c r="M4494" s="143">
        <v>272693.73599999998</v>
      </c>
      <c r="N4494" s="143">
        <f t="shared" si="2356"/>
        <v>194002.13363205062</v>
      </c>
      <c r="O4494" s="143">
        <f t="shared" si="2357"/>
        <v>272693.73599999998</v>
      </c>
      <c r="P4494" s="143">
        <f t="shared" si="2358"/>
        <v>242688.6</v>
      </c>
      <c r="Q4494" s="143">
        <f t="shared" si="2359"/>
        <v>244195.79540801264</v>
      </c>
      <c r="R4494" s="143">
        <f t="shared" si="2360"/>
        <v>218345.36681602531</v>
      </c>
      <c r="S4494" s="143">
        <f t="shared" si="2361"/>
        <v>257691.16800000001</v>
      </c>
      <c r="T4494" s="143">
        <f t="shared" si="2362"/>
        <v>35926.6998059326</v>
      </c>
      <c r="U4494" s="194">
        <f t="shared" si="2363"/>
        <v>0.14803620691673444</v>
      </c>
      <c r="V4494" s="188" t="str">
        <f t="shared" si="2364"/>
        <v>MENOR</v>
      </c>
      <c r="W4494" s="188">
        <f t="shared" si="2365"/>
        <v>194002.13363205062</v>
      </c>
      <c r="X4494" s="143">
        <f t="shared" si="2366"/>
        <v>194002</v>
      </c>
    </row>
    <row r="4495" spans="1:24" ht="27.6" x14ac:dyDescent="0.25">
      <c r="A4495" s="20" t="s">
        <v>95</v>
      </c>
      <c r="B4495" s="20">
        <v>4912</v>
      </c>
      <c r="C4495" s="31" t="s">
        <v>1303</v>
      </c>
      <c r="D4495" s="58" t="s">
        <v>1304</v>
      </c>
      <c r="E4495" s="20" t="s">
        <v>7</v>
      </c>
      <c r="F4495" s="23" t="s">
        <v>334</v>
      </c>
      <c r="G4495" s="169">
        <v>197332</v>
      </c>
      <c r="H4495" s="36">
        <v>158.16999999999999</v>
      </c>
      <c r="I4495" s="50">
        <v>151.76</v>
      </c>
      <c r="J4495" s="155">
        <f t="shared" si="2355"/>
        <v>205666.85846072747</v>
      </c>
      <c r="K4495" s="182">
        <v>253453.34</v>
      </c>
      <c r="L4495" s="143">
        <v>274775.9742</v>
      </c>
      <c r="M4495" s="143">
        <v>280217.08260000002</v>
      </c>
      <c r="N4495" s="143">
        <f t="shared" si="2356"/>
        <v>205666.85846072747</v>
      </c>
      <c r="O4495" s="143">
        <f t="shared" si="2357"/>
        <v>280217.08260000002</v>
      </c>
      <c r="P4495" s="143">
        <f t="shared" si="2358"/>
        <v>253453.34</v>
      </c>
      <c r="Q4495" s="143">
        <f t="shared" si="2359"/>
        <v>253528.3138151819</v>
      </c>
      <c r="R4495" s="143">
        <f t="shared" si="2360"/>
        <v>229560.09923036373</v>
      </c>
      <c r="S4495" s="143">
        <f t="shared" si="2361"/>
        <v>266835.21130000002</v>
      </c>
      <c r="T4495" s="143">
        <f t="shared" si="2362"/>
        <v>33933.650853773426</v>
      </c>
      <c r="U4495" s="194">
        <f t="shared" si="2363"/>
        <v>0.13388519896314416</v>
      </c>
      <c r="V4495" s="188" t="str">
        <f t="shared" si="2364"/>
        <v>MENOR</v>
      </c>
      <c r="W4495" s="188">
        <f t="shared" si="2365"/>
        <v>205666.85846072747</v>
      </c>
      <c r="X4495" s="143">
        <f t="shared" si="2366"/>
        <v>205667</v>
      </c>
    </row>
    <row r="4496" spans="1:24" x14ac:dyDescent="0.25">
      <c r="A4496" s="20" t="s">
        <v>96</v>
      </c>
      <c r="B4496" s="20">
        <v>4912</v>
      </c>
      <c r="C4496" s="31" t="s">
        <v>1305</v>
      </c>
      <c r="D4496" s="58" t="s">
        <v>1306</v>
      </c>
      <c r="E4496" s="20" t="s">
        <v>7</v>
      </c>
      <c r="F4496" s="23" t="s">
        <v>334</v>
      </c>
      <c r="G4496" s="169">
        <v>133832</v>
      </c>
      <c r="H4496" s="36">
        <v>158.16999999999999</v>
      </c>
      <c r="I4496" s="50">
        <v>151.76</v>
      </c>
      <c r="J4496" s="155">
        <f t="shared" si="2355"/>
        <v>139484.76172904586</v>
      </c>
      <c r="K4496" s="182">
        <v>171865.75</v>
      </c>
      <c r="L4496" s="143">
        <v>195879.6525</v>
      </c>
      <c r="M4496" s="143">
        <v>199758.45749999999</v>
      </c>
      <c r="N4496" s="143">
        <f t="shared" si="2356"/>
        <v>139484.76172904586</v>
      </c>
      <c r="O4496" s="143">
        <f t="shared" si="2357"/>
        <v>199758.45749999999</v>
      </c>
      <c r="P4496" s="143">
        <f t="shared" si="2358"/>
        <v>171865.75</v>
      </c>
      <c r="Q4496" s="143">
        <f t="shared" si="2359"/>
        <v>176747.15543226147</v>
      </c>
      <c r="R4496" s="143">
        <f t="shared" si="2360"/>
        <v>155675.25586452294</v>
      </c>
      <c r="S4496" s="143">
        <f t="shared" si="2361"/>
        <v>185812.10375000001</v>
      </c>
      <c r="T4496" s="143">
        <f t="shared" si="2362"/>
        <v>27736.177160207619</v>
      </c>
      <c r="U4496" s="194">
        <f t="shared" si="2363"/>
        <v>0.16138280698863863</v>
      </c>
      <c r="V4496" s="188" t="str">
        <f t="shared" si="2364"/>
        <v>MENOR</v>
      </c>
      <c r="W4496" s="188">
        <f t="shared" si="2365"/>
        <v>139484.76172904586</v>
      </c>
      <c r="X4496" s="143">
        <f t="shared" si="2366"/>
        <v>139485</v>
      </c>
    </row>
    <row r="4497" spans="1:24" ht="27.6" x14ac:dyDescent="0.25">
      <c r="A4497" s="20" t="s">
        <v>97</v>
      </c>
      <c r="B4497" s="20">
        <v>4912</v>
      </c>
      <c r="C4497" s="31" t="s">
        <v>1307</v>
      </c>
      <c r="D4497" s="58" t="s">
        <v>1308</v>
      </c>
      <c r="E4497" s="20" t="s">
        <v>13</v>
      </c>
      <c r="F4497" s="23" t="s">
        <v>334</v>
      </c>
      <c r="G4497" s="169">
        <v>96604</v>
      </c>
      <c r="H4497" s="36">
        <v>158.16999999999999</v>
      </c>
      <c r="I4497" s="50">
        <v>151.76</v>
      </c>
      <c r="J4497" s="155">
        <f t="shared" si="2355"/>
        <v>100684.33500263575</v>
      </c>
      <c r="K4497" s="182">
        <v>125402.2</v>
      </c>
      <c r="L4497" s="143">
        <v>139321.84419999999</v>
      </c>
      <c r="M4497" s="143">
        <v>142080.69259999998</v>
      </c>
      <c r="N4497" s="143">
        <f t="shared" si="2356"/>
        <v>100684.33500263575</v>
      </c>
      <c r="O4497" s="143">
        <f t="shared" si="2357"/>
        <v>142080.69259999998</v>
      </c>
      <c r="P4497" s="143">
        <f t="shared" si="2358"/>
        <v>125402.2</v>
      </c>
      <c r="Q4497" s="143">
        <f t="shared" si="2359"/>
        <v>126872.26795065892</v>
      </c>
      <c r="R4497" s="143">
        <f t="shared" si="2360"/>
        <v>113043.26750131787</v>
      </c>
      <c r="S4497" s="143">
        <f t="shared" si="2361"/>
        <v>133741.44629999998</v>
      </c>
      <c r="T4497" s="143">
        <f t="shared" si="2362"/>
        <v>18923.152142041636</v>
      </c>
      <c r="U4497" s="194">
        <f t="shared" si="2363"/>
        <v>0.15089968231850506</v>
      </c>
      <c r="V4497" s="188" t="str">
        <f t="shared" si="2364"/>
        <v>MENOR</v>
      </c>
      <c r="W4497" s="188">
        <f t="shared" si="2365"/>
        <v>100684.33500263575</v>
      </c>
      <c r="X4497" s="143">
        <f t="shared" si="2366"/>
        <v>100684</v>
      </c>
    </row>
    <row r="4498" spans="1:24" x14ac:dyDescent="0.25">
      <c r="A4498" s="20" t="s">
        <v>98</v>
      </c>
      <c r="B4498" s="20">
        <v>4912</v>
      </c>
      <c r="C4498" s="31" t="s">
        <v>1309</v>
      </c>
      <c r="D4498" s="58" t="s">
        <v>1310</v>
      </c>
      <c r="E4498" s="20" t="s">
        <v>7</v>
      </c>
      <c r="F4498" s="23" t="s">
        <v>334</v>
      </c>
      <c r="G4498" s="169">
        <v>186140</v>
      </c>
      <c r="H4498" s="36">
        <v>158.16999999999999</v>
      </c>
      <c r="I4498" s="50">
        <v>151.76</v>
      </c>
      <c r="J4498" s="155">
        <f t="shared" si="2355"/>
        <v>194002.13363205062</v>
      </c>
      <c r="K4498" s="182">
        <v>242688.6</v>
      </c>
      <c r="L4498" s="143">
        <v>265170.38939999999</v>
      </c>
      <c r="M4498" s="143">
        <v>270421.28820000001</v>
      </c>
      <c r="N4498" s="143">
        <f t="shared" si="2356"/>
        <v>194002.13363205062</v>
      </c>
      <c r="O4498" s="143">
        <f t="shared" si="2357"/>
        <v>270421.28820000001</v>
      </c>
      <c r="P4498" s="143">
        <f t="shared" si="2358"/>
        <v>242688.6</v>
      </c>
      <c r="Q4498" s="143">
        <f t="shared" si="2359"/>
        <v>243070.60280801269</v>
      </c>
      <c r="R4498" s="143">
        <f t="shared" si="2360"/>
        <v>218345.36681602531</v>
      </c>
      <c r="S4498" s="143">
        <f t="shared" si="2361"/>
        <v>256554.94410000002</v>
      </c>
      <c r="T4498" s="143">
        <f t="shared" si="2362"/>
        <v>34853.604080690035</v>
      </c>
      <c r="U4498" s="194">
        <f t="shared" si="2363"/>
        <v>0.14361450880136123</v>
      </c>
      <c r="V4498" s="188" t="str">
        <f t="shared" si="2364"/>
        <v>MENOR</v>
      </c>
      <c r="W4498" s="188">
        <f t="shared" si="2365"/>
        <v>194002.13363205062</v>
      </c>
      <c r="X4498" s="143">
        <f t="shared" si="2366"/>
        <v>194002</v>
      </c>
    </row>
    <row r="4499" spans="1:24" x14ac:dyDescent="0.25">
      <c r="A4499" s="20" t="s">
        <v>99</v>
      </c>
      <c r="B4499" s="20">
        <v>4912</v>
      </c>
      <c r="C4499" s="31" t="s">
        <v>1311</v>
      </c>
      <c r="D4499" s="58" t="s">
        <v>1312</v>
      </c>
      <c r="E4499" s="20" t="s">
        <v>7</v>
      </c>
      <c r="F4499" s="23" t="s">
        <v>334</v>
      </c>
      <c r="G4499" s="169">
        <v>164109</v>
      </c>
      <c r="H4499" s="36">
        <v>158.16999999999999</v>
      </c>
      <c r="I4499" s="50">
        <v>151.76</v>
      </c>
      <c r="J4499" s="155">
        <f t="shared" si="2355"/>
        <v>171040.59389826041</v>
      </c>
      <c r="K4499" s="182">
        <v>210778.75</v>
      </c>
      <c r="L4499" s="143">
        <v>232417.41250000001</v>
      </c>
      <c r="M4499" s="143">
        <v>237019.73749999999</v>
      </c>
      <c r="N4499" s="143">
        <f t="shared" si="2356"/>
        <v>171040.59389826041</v>
      </c>
      <c r="O4499" s="143">
        <f t="shared" si="2357"/>
        <v>237019.73749999999</v>
      </c>
      <c r="P4499" s="143">
        <f t="shared" si="2358"/>
        <v>210778.75</v>
      </c>
      <c r="Q4499" s="143">
        <f t="shared" si="2359"/>
        <v>212814.1234745651</v>
      </c>
      <c r="R4499" s="143">
        <f t="shared" si="2360"/>
        <v>190909.67194913019</v>
      </c>
      <c r="S4499" s="143">
        <f t="shared" si="2361"/>
        <v>223899.24374999999</v>
      </c>
      <c r="T4499" s="143">
        <f t="shared" si="2362"/>
        <v>30107.425492760824</v>
      </c>
      <c r="U4499" s="194">
        <f t="shared" si="2363"/>
        <v>0.14283899820432952</v>
      </c>
      <c r="V4499" s="188" t="str">
        <f t="shared" si="2364"/>
        <v>MENOR</v>
      </c>
      <c r="W4499" s="188">
        <f t="shared" si="2365"/>
        <v>171040.59389826041</v>
      </c>
      <c r="X4499" s="143">
        <f t="shared" si="2366"/>
        <v>171041</v>
      </c>
    </row>
    <row r="4500" spans="1:24" ht="41.4" x14ac:dyDescent="0.25">
      <c r="A4500" s="20" t="s">
        <v>100</v>
      </c>
      <c r="B4500" s="20">
        <v>4912</v>
      </c>
      <c r="C4500" s="31" t="s">
        <v>1313</v>
      </c>
      <c r="D4500" s="58" t="s">
        <v>1314</v>
      </c>
      <c r="E4500" s="20" t="s">
        <v>7</v>
      </c>
      <c r="F4500" s="23" t="s">
        <v>334</v>
      </c>
      <c r="G4500" s="169">
        <v>348718</v>
      </c>
      <c r="H4500" s="36">
        <v>158.16999999999999</v>
      </c>
      <c r="I4500" s="50">
        <v>151.76</v>
      </c>
      <c r="J4500" s="155">
        <f t="shared" si="2355"/>
        <v>363447.06154454401</v>
      </c>
      <c r="K4500" s="182">
        <v>460615.67999999999</v>
      </c>
      <c r="L4500" s="143">
        <v>502605.73440000002</v>
      </c>
      <c r="M4500" s="143">
        <v>512558.32320000004</v>
      </c>
      <c r="N4500" s="143">
        <f t="shared" si="2356"/>
        <v>363447.06154454401</v>
      </c>
      <c r="O4500" s="143">
        <f t="shared" si="2357"/>
        <v>512558.32320000004</v>
      </c>
      <c r="P4500" s="143">
        <f t="shared" si="2358"/>
        <v>460615.67999999999</v>
      </c>
      <c r="Q4500" s="143">
        <f t="shared" si="2359"/>
        <v>459806.69978613599</v>
      </c>
      <c r="R4500" s="143">
        <f t="shared" si="2360"/>
        <v>412031.370772272</v>
      </c>
      <c r="S4500" s="143">
        <f t="shared" si="2361"/>
        <v>486587.00160000002</v>
      </c>
      <c r="T4500" s="143">
        <f t="shared" si="2362"/>
        <v>68069.389762001607</v>
      </c>
      <c r="U4500" s="194">
        <f t="shared" si="2363"/>
        <v>0.1477791415220637</v>
      </c>
      <c r="V4500" s="188" t="str">
        <f t="shared" si="2364"/>
        <v>MENOR</v>
      </c>
      <c r="W4500" s="188">
        <f t="shared" si="2365"/>
        <v>363447.06154454401</v>
      </c>
      <c r="X4500" s="143">
        <f t="shared" si="2366"/>
        <v>363447</v>
      </c>
    </row>
    <row r="4501" spans="1:24" ht="41.4" x14ac:dyDescent="0.25">
      <c r="A4501" s="20" t="s">
        <v>101</v>
      </c>
      <c r="B4501" s="20">
        <v>4912</v>
      </c>
      <c r="C4501" s="31" t="s">
        <v>1315</v>
      </c>
      <c r="D4501" s="58" t="s">
        <v>1316</v>
      </c>
      <c r="E4501" s="20" t="s">
        <v>7</v>
      </c>
      <c r="F4501" s="23" t="s">
        <v>334</v>
      </c>
      <c r="G4501" s="169">
        <v>243867</v>
      </c>
      <c r="H4501" s="36">
        <v>158.16999999999999</v>
      </c>
      <c r="I4501" s="50">
        <v>151.76</v>
      </c>
      <c r="J4501" s="155">
        <f t="shared" si="2355"/>
        <v>254167.39186874012</v>
      </c>
      <c r="K4501" s="182">
        <v>314546.75</v>
      </c>
      <c r="L4501" s="143">
        <v>346838.29249999998</v>
      </c>
      <c r="M4501" s="143">
        <v>353706.3775</v>
      </c>
      <c r="N4501" s="143">
        <f t="shared" si="2356"/>
        <v>254167.39186874012</v>
      </c>
      <c r="O4501" s="143">
        <f t="shared" si="2357"/>
        <v>353706.3775</v>
      </c>
      <c r="P4501" s="143">
        <f t="shared" si="2358"/>
        <v>314546.75</v>
      </c>
      <c r="Q4501" s="143">
        <f t="shared" si="2359"/>
        <v>317314.702967185</v>
      </c>
      <c r="R4501" s="143">
        <f t="shared" si="2360"/>
        <v>284357.07093437004</v>
      </c>
      <c r="S4501" s="143">
        <f t="shared" si="2361"/>
        <v>334126.56374999997</v>
      </c>
      <c r="T4501" s="143">
        <f t="shared" si="2362"/>
        <v>45428.481436197471</v>
      </c>
      <c r="U4501" s="194">
        <f t="shared" si="2363"/>
        <v>0.14442521321933058</v>
      </c>
      <c r="V4501" s="188" t="str">
        <f t="shared" si="2364"/>
        <v>MENOR</v>
      </c>
      <c r="W4501" s="188">
        <f t="shared" si="2365"/>
        <v>254167.39186874012</v>
      </c>
      <c r="X4501" s="143">
        <f t="shared" si="2366"/>
        <v>254167</v>
      </c>
    </row>
    <row r="4502" spans="1:24" ht="69" x14ac:dyDescent="0.25">
      <c r="A4502" s="20" t="s">
        <v>102</v>
      </c>
      <c r="B4502" s="20">
        <v>4912</v>
      </c>
      <c r="C4502" s="31" t="s">
        <v>1317</v>
      </c>
      <c r="D4502" s="58" t="s">
        <v>1318</v>
      </c>
      <c r="E4502" s="20" t="s">
        <v>7</v>
      </c>
      <c r="F4502" s="23" t="s">
        <v>334</v>
      </c>
      <c r="G4502" s="169">
        <v>238372</v>
      </c>
      <c r="H4502" s="36">
        <v>158.16999999999999</v>
      </c>
      <c r="I4502" s="50">
        <v>151.76</v>
      </c>
      <c r="J4502" s="155">
        <f t="shared" si="2355"/>
        <v>248440.29546652609</v>
      </c>
      <c r="K4502" s="182">
        <v>374243.1</v>
      </c>
      <c r="L4502" s="143">
        <v>408911.61990000005</v>
      </c>
      <c r="M4502" s="143">
        <v>417008.87969999999</v>
      </c>
      <c r="N4502" s="143">
        <f t="shared" si="2356"/>
        <v>248440.29546652609</v>
      </c>
      <c r="O4502" s="143">
        <f t="shared" si="2357"/>
        <v>417008.87969999999</v>
      </c>
      <c r="P4502" s="143">
        <f t="shared" si="2358"/>
        <v>374243.1</v>
      </c>
      <c r="Q4502" s="143">
        <f t="shared" si="2359"/>
        <v>362150.9737666315</v>
      </c>
      <c r="R4502" s="143">
        <f t="shared" si="2360"/>
        <v>311341.69773326302</v>
      </c>
      <c r="S4502" s="143">
        <f t="shared" si="2361"/>
        <v>395625.98985000001</v>
      </c>
      <c r="T4502" s="143">
        <f t="shared" si="2362"/>
        <v>78043.333575047291</v>
      </c>
      <c r="U4502" s="194">
        <f t="shared" si="2363"/>
        <v>0.20853646620351129</v>
      </c>
      <c r="V4502" s="188" t="str">
        <f t="shared" si="2364"/>
        <v>MENOR</v>
      </c>
      <c r="W4502" s="188">
        <f t="shared" si="2365"/>
        <v>248440.29546652609</v>
      </c>
      <c r="X4502" s="143">
        <f t="shared" si="2366"/>
        <v>248440</v>
      </c>
    </row>
    <row r="4503" spans="1:24" ht="41.4" x14ac:dyDescent="0.25">
      <c r="A4503" s="20" t="s">
        <v>103</v>
      </c>
      <c r="B4503" s="20">
        <v>4912</v>
      </c>
      <c r="C4503" s="31" t="s">
        <v>1319</v>
      </c>
      <c r="D4503" s="58" t="s">
        <v>1320</v>
      </c>
      <c r="E4503" s="20" t="s">
        <v>7</v>
      </c>
      <c r="F4503" s="23" t="s">
        <v>334</v>
      </c>
      <c r="G4503" s="169">
        <v>95897</v>
      </c>
      <c r="H4503" s="36">
        <v>158.16999999999999</v>
      </c>
      <c r="I4503" s="50">
        <v>151.76</v>
      </c>
      <c r="J4503" s="155">
        <f t="shared" si="2355"/>
        <v>99947.472917764899</v>
      </c>
      <c r="K4503" s="182">
        <v>125485.5</v>
      </c>
      <c r="L4503" s="143">
        <v>135874.79500000001</v>
      </c>
      <c r="M4503" s="143">
        <v>138565.38500000001</v>
      </c>
      <c r="N4503" s="143">
        <f t="shared" si="2356"/>
        <v>99947.472917764899</v>
      </c>
      <c r="O4503" s="143">
        <f t="shared" si="2357"/>
        <v>138565.38500000001</v>
      </c>
      <c r="P4503" s="143">
        <f t="shared" si="2358"/>
        <v>125485.5</v>
      </c>
      <c r="Q4503" s="143">
        <f t="shared" si="2359"/>
        <v>124968.28822944124</v>
      </c>
      <c r="R4503" s="143">
        <f t="shared" si="2360"/>
        <v>112716.48645888246</v>
      </c>
      <c r="S4503" s="143">
        <f t="shared" si="2361"/>
        <v>132025.4425</v>
      </c>
      <c r="T4503" s="143">
        <f t="shared" si="2362"/>
        <v>17608.157554580535</v>
      </c>
      <c r="U4503" s="194">
        <f t="shared" si="2363"/>
        <v>0.14032025656016461</v>
      </c>
      <c r="V4503" s="188" t="str">
        <f t="shared" si="2364"/>
        <v>MENOR</v>
      </c>
      <c r="W4503" s="188">
        <f t="shared" si="2365"/>
        <v>99947.472917764899</v>
      </c>
      <c r="X4503" s="143">
        <f t="shared" si="2366"/>
        <v>99947</v>
      </c>
    </row>
    <row r="4504" spans="1:24" ht="41.4" x14ac:dyDescent="0.25">
      <c r="A4504" s="20" t="s">
        <v>104</v>
      </c>
      <c r="B4504" s="20">
        <v>4912</v>
      </c>
      <c r="C4504" s="31" t="s">
        <v>1321</v>
      </c>
      <c r="D4504" s="58" t="s">
        <v>1322</v>
      </c>
      <c r="E4504" s="20" t="s">
        <v>7</v>
      </c>
      <c r="F4504" s="23" t="s">
        <v>334</v>
      </c>
      <c r="G4504" s="169">
        <v>692723</v>
      </c>
      <c r="H4504" s="36">
        <v>158.16999999999999</v>
      </c>
      <c r="I4504" s="50">
        <v>151.76</v>
      </c>
      <c r="J4504" s="155">
        <f t="shared" si="2355"/>
        <v>721982.0566025303</v>
      </c>
      <c r="K4504" s="182">
        <v>906005.31</v>
      </c>
      <c r="L4504" s="143">
        <v>1013991.3483000002</v>
      </c>
      <c r="M4504" s="143">
        <v>1034070.3848999999</v>
      </c>
      <c r="N4504" s="143">
        <f t="shared" si="2356"/>
        <v>721982.0566025303</v>
      </c>
      <c r="O4504" s="143">
        <f t="shared" si="2357"/>
        <v>1034070.3848999999</v>
      </c>
      <c r="P4504" s="143">
        <f t="shared" si="2358"/>
        <v>906005.31</v>
      </c>
      <c r="Q4504" s="143">
        <f t="shared" si="2359"/>
        <v>919012.27495063259</v>
      </c>
      <c r="R4504" s="143">
        <f t="shared" si="2360"/>
        <v>813993.68330126512</v>
      </c>
      <c r="S4504" s="143">
        <f t="shared" si="2361"/>
        <v>970037.84745</v>
      </c>
      <c r="T4504" s="143">
        <f t="shared" si="2362"/>
        <v>142886.29642592641</v>
      </c>
      <c r="U4504" s="194">
        <f t="shared" si="2363"/>
        <v>0.15771021962986773</v>
      </c>
      <c r="V4504" s="188" t="str">
        <f t="shared" si="2364"/>
        <v>MENOR</v>
      </c>
      <c r="W4504" s="188">
        <f t="shared" si="2365"/>
        <v>721982.0566025303</v>
      </c>
      <c r="X4504" s="143">
        <f t="shared" si="2366"/>
        <v>721982</v>
      </c>
    </row>
    <row r="4505" spans="1:24" ht="41.4" x14ac:dyDescent="0.25">
      <c r="A4505" s="20" t="s">
        <v>105</v>
      </c>
      <c r="B4505" s="20">
        <v>4912</v>
      </c>
      <c r="C4505" s="31" t="s">
        <v>1323</v>
      </c>
      <c r="D4505" s="58" t="s">
        <v>3899</v>
      </c>
      <c r="E4505" s="20" t="s">
        <v>7</v>
      </c>
      <c r="F4505" s="23" t="s">
        <v>334</v>
      </c>
      <c r="G4505" s="169">
        <v>167290</v>
      </c>
      <c r="H4505" s="36">
        <v>158.16999999999999</v>
      </c>
      <c r="I4505" s="50">
        <v>151.76</v>
      </c>
      <c r="J4505" s="155">
        <f t="shared" si="2355"/>
        <v>174355.95216130733</v>
      </c>
      <c r="K4505" s="182">
        <v>217032.2</v>
      </c>
      <c r="L4505" s="143">
        <v>233151.77339999998</v>
      </c>
      <c r="M4505" s="143">
        <v>237768.64019999999</v>
      </c>
      <c r="N4505" s="143">
        <f t="shared" si="2356"/>
        <v>174355.95216130733</v>
      </c>
      <c r="O4505" s="143">
        <f t="shared" si="2357"/>
        <v>237768.64019999999</v>
      </c>
      <c r="P4505" s="143">
        <f t="shared" si="2358"/>
        <v>217032.2</v>
      </c>
      <c r="Q4505" s="143">
        <f t="shared" si="2359"/>
        <v>215577.14144032684</v>
      </c>
      <c r="R4505" s="143">
        <f t="shared" si="2360"/>
        <v>195694.07608065367</v>
      </c>
      <c r="S4505" s="143">
        <f t="shared" si="2361"/>
        <v>227400.42009999999</v>
      </c>
      <c r="T4505" s="143">
        <f t="shared" si="2362"/>
        <v>28882.716554526378</v>
      </c>
      <c r="U4505" s="194">
        <f t="shared" si="2363"/>
        <v>0.13308032888449906</v>
      </c>
      <c r="V4505" s="188" t="str">
        <f t="shared" si="2364"/>
        <v>MENOR</v>
      </c>
      <c r="W4505" s="188">
        <f t="shared" si="2365"/>
        <v>174355.95216130733</v>
      </c>
      <c r="X4505" s="143">
        <f t="shared" si="2366"/>
        <v>174356</v>
      </c>
    </row>
    <row r="4506" spans="1:24" ht="41.4" x14ac:dyDescent="0.25">
      <c r="A4506" s="20" t="s">
        <v>106</v>
      </c>
      <c r="B4506" s="20">
        <v>4912</v>
      </c>
      <c r="C4506" s="31" t="s">
        <v>1324</v>
      </c>
      <c r="D4506" s="58" t="s">
        <v>1325</v>
      </c>
      <c r="E4506" s="20" t="s">
        <v>7</v>
      </c>
      <c r="F4506" s="23" t="s">
        <v>334</v>
      </c>
      <c r="G4506" s="169">
        <v>16493</v>
      </c>
      <c r="H4506" s="36">
        <v>158.16999999999999</v>
      </c>
      <c r="I4506" s="50">
        <v>151.76</v>
      </c>
      <c r="J4506" s="155">
        <f t="shared" si="2355"/>
        <v>17189.627108592515</v>
      </c>
      <c r="K4506" s="182">
        <v>21900.522000000001</v>
      </c>
      <c r="L4506" s="143">
        <v>24710.102480000001</v>
      </c>
      <c r="M4506" s="143">
        <v>25199.4162</v>
      </c>
      <c r="N4506" s="143">
        <f t="shared" si="2356"/>
        <v>17189.627108592515</v>
      </c>
      <c r="O4506" s="143">
        <f t="shared" si="2357"/>
        <v>25199.4162</v>
      </c>
      <c r="P4506" s="143">
        <f t="shared" si="2358"/>
        <v>21900.522000000001</v>
      </c>
      <c r="Q4506" s="143">
        <f t="shared" si="2359"/>
        <v>22249.916947148129</v>
      </c>
      <c r="R4506" s="143">
        <f t="shared" si="2360"/>
        <v>19545.074554296258</v>
      </c>
      <c r="S4506" s="143">
        <f t="shared" si="2361"/>
        <v>23549.969100000002</v>
      </c>
      <c r="T4506" s="143">
        <f t="shared" si="2362"/>
        <v>3673.357627471506</v>
      </c>
      <c r="U4506" s="194">
        <f t="shared" si="2363"/>
        <v>0.16772922706917698</v>
      </c>
      <c r="V4506" s="188" t="str">
        <f t="shared" si="2364"/>
        <v>MENOR</v>
      </c>
      <c r="W4506" s="188">
        <f t="shared" si="2365"/>
        <v>17189.627108592515</v>
      </c>
      <c r="X4506" s="143">
        <f t="shared" si="2366"/>
        <v>17190</v>
      </c>
    </row>
    <row r="4507" spans="1:24" ht="41.4" x14ac:dyDescent="0.25">
      <c r="A4507" s="20" t="s">
        <v>107</v>
      </c>
      <c r="B4507" s="20">
        <v>4912</v>
      </c>
      <c r="C4507" s="31" t="s">
        <v>1326</v>
      </c>
      <c r="D4507" s="58" t="s">
        <v>1327</v>
      </c>
      <c r="E4507" s="20" t="s">
        <v>7</v>
      </c>
      <c r="F4507" s="23" t="s">
        <v>334</v>
      </c>
      <c r="G4507" s="169">
        <v>44007</v>
      </c>
      <c r="H4507" s="36">
        <v>158.16999999999999</v>
      </c>
      <c r="I4507" s="50">
        <v>151.76</v>
      </c>
      <c r="J4507" s="155">
        <f t="shared" si="2355"/>
        <v>45865.756391671064</v>
      </c>
      <c r="K4507" s="182">
        <v>500161.76</v>
      </c>
      <c r="L4507" s="143">
        <v>546874.11520000012</v>
      </c>
      <c r="M4507" s="143">
        <v>557703.30559999996</v>
      </c>
      <c r="N4507" s="143">
        <f t="shared" si="2356"/>
        <v>45865.756391671064</v>
      </c>
      <c r="O4507" s="143">
        <f t="shared" si="2357"/>
        <v>557703.30559999996</v>
      </c>
      <c r="P4507" s="143">
        <f t="shared" si="2358"/>
        <v>500161.76</v>
      </c>
      <c r="Q4507" s="143">
        <f t="shared" si="2359"/>
        <v>412651.23429791781</v>
      </c>
      <c r="R4507" s="143">
        <f t="shared" si="2360"/>
        <v>273013.75819583551</v>
      </c>
      <c r="S4507" s="143">
        <f t="shared" si="2361"/>
        <v>528932.53279999993</v>
      </c>
      <c r="T4507" s="143">
        <f t="shared" si="2362"/>
        <v>245795.01219393327</v>
      </c>
      <c r="U4507" s="194">
        <f t="shared" si="2363"/>
        <v>0.49143103661889959</v>
      </c>
      <c r="V4507" s="188" t="str">
        <f t="shared" si="2364"/>
        <v>MENOR</v>
      </c>
      <c r="W4507" s="188">
        <f t="shared" si="2365"/>
        <v>45865.756391671064</v>
      </c>
      <c r="X4507" s="143">
        <f t="shared" si="2366"/>
        <v>45866</v>
      </c>
    </row>
    <row r="4508" spans="1:24" ht="41.4" x14ac:dyDescent="0.25">
      <c r="A4508" s="20" t="s">
        <v>108</v>
      </c>
      <c r="B4508" s="20">
        <v>4912</v>
      </c>
      <c r="C4508" s="31" t="s">
        <v>1328</v>
      </c>
      <c r="D4508" s="58" t="s">
        <v>3899</v>
      </c>
      <c r="E4508" s="20" t="s">
        <v>7</v>
      </c>
      <c r="F4508" s="23" t="s">
        <v>334</v>
      </c>
      <c r="G4508" s="169">
        <v>5501</v>
      </c>
      <c r="H4508" s="36">
        <v>158.16999999999999</v>
      </c>
      <c r="I4508" s="50">
        <v>151.76</v>
      </c>
      <c r="J4508" s="155">
        <f t="shared" si="2355"/>
        <v>5733.3498286768581</v>
      </c>
      <c r="K4508" s="182">
        <v>244894.86</v>
      </c>
      <c r="L4508" s="143">
        <v>267398.712</v>
      </c>
      <c r="M4508" s="143">
        <v>272693.73599999998</v>
      </c>
      <c r="N4508" s="143">
        <f t="shared" si="2356"/>
        <v>5733.3498286768581</v>
      </c>
      <c r="O4508" s="143">
        <f t="shared" si="2357"/>
        <v>272693.73599999998</v>
      </c>
      <c r="P4508" s="143">
        <f t="shared" si="2358"/>
        <v>244894.86</v>
      </c>
      <c r="Q4508" s="143">
        <f t="shared" si="2359"/>
        <v>197680.16445716919</v>
      </c>
      <c r="R4508" s="143">
        <f t="shared" si="2360"/>
        <v>125314.10491433842</v>
      </c>
      <c r="S4508" s="143">
        <f t="shared" si="2361"/>
        <v>258794.29799999998</v>
      </c>
      <c r="T4508" s="143">
        <f t="shared" si="2362"/>
        <v>128530.82497766882</v>
      </c>
      <c r="U4508" s="194">
        <f t="shared" si="2363"/>
        <v>0.52484084385302665</v>
      </c>
      <c r="V4508" s="188" t="str">
        <f t="shared" si="2364"/>
        <v>MENOR</v>
      </c>
      <c r="W4508" s="188">
        <f t="shared" si="2365"/>
        <v>5733.3498286768581</v>
      </c>
      <c r="X4508" s="143">
        <f t="shared" si="2366"/>
        <v>5733</v>
      </c>
    </row>
    <row r="4509" spans="1:24" ht="55.2" x14ac:dyDescent="0.25">
      <c r="A4509" s="20" t="s">
        <v>109</v>
      </c>
      <c r="B4509" s="20">
        <v>4912</v>
      </c>
      <c r="C4509" s="31" t="s">
        <v>1329</v>
      </c>
      <c r="D4509" s="58" t="s">
        <v>1330</v>
      </c>
      <c r="E4509" s="20" t="s">
        <v>7</v>
      </c>
      <c r="F4509" s="23" t="s">
        <v>334</v>
      </c>
      <c r="G4509" s="169">
        <v>62365</v>
      </c>
      <c r="H4509" s="36">
        <v>158.16999999999999</v>
      </c>
      <c r="I4509" s="50">
        <v>151.76</v>
      </c>
      <c r="J4509" s="155">
        <f t="shared" si="2355"/>
        <v>64999.156892461782</v>
      </c>
      <c r="K4509" s="182">
        <v>166169.22</v>
      </c>
      <c r="L4509" s="143">
        <v>176902.85339999999</v>
      </c>
      <c r="M4509" s="143">
        <v>180405.88019999999</v>
      </c>
      <c r="N4509" s="143">
        <f t="shared" si="2356"/>
        <v>64999.156892461782</v>
      </c>
      <c r="O4509" s="143">
        <f t="shared" si="2357"/>
        <v>180405.88019999999</v>
      </c>
      <c r="P4509" s="143">
        <f t="shared" si="2358"/>
        <v>166169.22</v>
      </c>
      <c r="Q4509" s="143">
        <f t="shared" si="2359"/>
        <v>147119.27762311546</v>
      </c>
      <c r="R4509" s="143">
        <f t="shared" si="2360"/>
        <v>115584.1884462309</v>
      </c>
      <c r="S4509" s="143">
        <f t="shared" si="2361"/>
        <v>173287.55009999999</v>
      </c>
      <c r="T4509" s="143">
        <f t="shared" si="2362"/>
        <v>55080.770481625783</v>
      </c>
      <c r="U4509" s="194">
        <f t="shared" si="2363"/>
        <v>0.3314739666084115</v>
      </c>
      <c r="V4509" s="188" t="str">
        <f t="shared" si="2364"/>
        <v>MENOR</v>
      </c>
      <c r="W4509" s="188">
        <f t="shared" si="2365"/>
        <v>64999.156892461782</v>
      </c>
      <c r="X4509" s="143">
        <f t="shared" si="2366"/>
        <v>64999</v>
      </c>
    </row>
    <row r="4510" spans="1:24" ht="41.4" x14ac:dyDescent="0.25">
      <c r="A4510" s="20" t="s">
        <v>110</v>
      </c>
      <c r="B4510" s="20">
        <v>4912</v>
      </c>
      <c r="C4510" s="31" t="s">
        <v>1331</v>
      </c>
      <c r="D4510" s="58" t="s">
        <v>777</v>
      </c>
      <c r="E4510" s="20" t="s">
        <v>7</v>
      </c>
      <c r="F4510" s="23" t="s">
        <v>334</v>
      </c>
      <c r="G4510" s="169">
        <v>50019</v>
      </c>
      <c r="H4510" s="36">
        <v>158.16999999999999</v>
      </c>
      <c r="I4510" s="50">
        <v>151.76</v>
      </c>
      <c r="J4510" s="155">
        <f t="shared" si="2355"/>
        <v>52131.689707432794</v>
      </c>
      <c r="K4510" s="182">
        <v>192587.22</v>
      </c>
      <c r="L4510" s="143">
        <v>205027.31339999998</v>
      </c>
      <c r="M4510" s="143">
        <v>209087.26019999999</v>
      </c>
      <c r="N4510" s="143">
        <f t="shared" si="2356"/>
        <v>52131.689707432794</v>
      </c>
      <c r="O4510" s="143">
        <f t="shared" si="2357"/>
        <v>209087.26019999999</v>
      </c>
      <c r="P4510" s="143">
        <f t="shared" si="2358"/>
        <v>192587.22</v>
      </c>
      <c r="Q4510" s="143">
        <f t="shared" si="2359"/>
        <v>164708.37082685818</v>
      </c>
      <c r="R4510" s="143">
        <f t="shared" si="2360"/>
        <v>122359.45485371639</v>
      </c>
      <c r="S4510" s="143">
        <f t="shared" si="2361"/>
        <v>200837.2401</v>
      </c>
      <c r="T4510" s="143">
        <f t="shared" si="2362"/>
        <v>75378.693530938515</v>
      </c>
      <c r="U4510" s="194">
        <f t="shared" si="2363"/>
        <v>0.39140028881946848</v>
      </c>
      <c r="V4510" s="188" t="str">
        <f t="shared" si="2364"/>
        <v>MENOR</v>
      </c>
      <c r="W4510" s="188">
        <f t="shared" si="2365"/>
        <v>52131.689707432794</v>
      </c>
      <c r="X4510" s="143">
        <f t="shared" si="2366"/>
        <v>52132</v>
      </c>
    </row>
    <row r="4511" spans="1:24" ht="41.4" x14ac:dyDescent="0.25">
      <c r="A4511" s="20" t="s">
        <v>111</v>
      </c>
      <c r="B4511" s="20">
        <v>4912</v>
      </c>
      <c r="C4511" s="31" t="s">
        <v>1332</v>
      </c>
      <c r="D4511" s="58" t="s">
        <v>1333</v>
      </c>
      <c r="E4511" s="20" t="s">
        <v>7</v>
      </c>
      <c r="F4511" s="23" t="s">
        <v>334</v>
      </c>
      <c r="G4511" s="169">
        <v>15858</v>
      </c>
      <c r="H4511" s="36">
        <v>158.16999999999999</v>
      </c>
      <c r="I4511" s="50">
        <v>151.76</v>
      </c>
      <c r="J4511" s="155">
        <f t="shared" si="2355"/>
        <v>16527.806141275698</v>
      </c>
      <c r="K4511" s="182">
        <v>347932.2</v>
      </c>
      <c r="L4511" s="143">
        <v>389747.32440000004</v>
      </c>
      <c r="M4511" s="143">
        <v>397465.0932</v>
      </c>
      <c r="N4511" s="143">
        <f t="shared" si="2356"/>
        <v>16527.806141275698</v>
      </c>
      <c r="O4511" s="143">
        <f t="shared" si="2357"/>
        <v>397465.0932</v>
      </c>
      <c r="P4511" s="143">
        <f t="shared" si="2358"/>
        <v>347932.2</v>
      </c>
      <c r="Q4511" s="143">
        <f t="shared" si="2359"/>
        <v>287918.10593531892</v>
      </c>
      <c r="R4511" s="143">
        <f t="shared" si="2360"/>
        <v>182230.00307063785</v>
      </c>
      <c r="S4511" s="143">
        <f t="shared" si="2361"/>
        <v>372698.64659999998</v>
      </c>
      <c r="T4511" s="143">
        <f t="shared" si="2362"/>
        <v>182230.73145566587</v>
      </c>
      <c r="U4511" s="194">
        <f t="shared" si="2363"/>
        <v>0.5237535688150331</v>
      </c>
      <c r="V4511" s="188" t="str">
        <f t="shared" si="2364"/>
        <v>MENOR</v>
      </c>
      <c r="W4511" s="188">
        <f t="shared" si="2365"/>
        <v>16527.806141275698</v>
      </c>
      <c r="X4511" s="143">
        <f t="shared" si="2366"/>
        <v>16528</v>
      </c>
    </row>
    <row r="4512" spans="1:24" ht="69" x14ac:dyDescent="0.25">
      <c r="A4512" s="20" t="s">
        <v>112</v>
      </c>
      <c r="B4512" s="20">
        <v>4912</v>
      </c>
      <c r="C4512" s="59" t="s">
        <v>1334</v>
      </c>
      <c r="D4512" s="58" t="s">
        <v>1222</v>
      </c>
      <c r="E4512" s="20" t="s">
        <v>7</v>
      </c>
      <c r="F4512" s="23" t="s">
        <v>334</v>
      </c>
      <c r="G4512" s="169">
        <v>17400</v>
      </c>
      <c r="H4512" s="36">
        <v>158.16999999999999</v>
      </c>
      <c r="I4512" s="50">
        <v>151.76</v>
      </c>
      <c r="J4512" s="155">
        <f t="shared" si="2355"/>
        <v>18134.936742224567</v>
      </c>
      <c r="K4512" s="182">
        <v>125485.5</v>
      </c>
      <c r="L4512" s="143">
        <v>135874.79500000001</v>
      </c>
      <c r="M4512" s="143">
        <v>138565.38500000001</v>
      </c>
      <c r="N4512" s="143">
        <f t="shared" si="2356"/>
        <v>18134.936742224567</v>
      </c>
      <c r="O4512" s="143">
        <f t="shared" si="2357"/>
        <v>138565.38500000001</v>
      </c>
      <c r="P4512" s="143">
        <f t="shared" si="2358"/>
        <v>125485.5</v>
      </c>
      <c r="Q4512" s="143">
        <f t="shared" si="2359"/>
        <v>104515.15418555614</v>
      </c>
      <c r="R4512" s="143">
        <f t="shared" si="2360"/>
        <v>71810.218371112278</v>
      </c>
      <c r="S4512" s="143">
        <f t="shared" si="2361"/>
        <v>132025.4425</v>
      </c>
      <c r="T4512" s="143">
        <f t="shared" si="2362"/>
        <v>57862.31548443959</v>
      </c>
      <c r="U4512" s="194">
        <f t="shared" si="2363"/>
        <v>0.46110758202692415</v>
      </c>
      <c r="V4512" s="188" t="str">
        <f t="shared" si="2364"/>
        <v>MENOR</v>
      </c>
      <c r="W4512" s="188">
        <f t="shared" si="2365"/>
        <v>18134.936742224567</v>
      </c>
      <c r="X4512" s="143">
        <f t="shared" si="2366"/>
        <v>18135</v>
      </c>
    </row>
    <row r="4513" spans="1:24" x14ac:dyDescent="0.25">
      <c r="A4513" s="52" t="s">
        <v>126</v>
      </c>
      <c r="B4513" s="34" t="s">
        <v>1335</v>
      </c>
      <c r="C4513" s="35"/>
      <c r="D4513" s="17"/>
      <c r="E4513" s="17"/>
      <c r="F4513" s="17"/>
      <c r="G4513" s="138"/>
      <c r="H4513" s="18"/>
      <c r="I4513" s="18"/>
      <c r="J4513" s="138"/>
      <c r="K4513" s="178"/>
      <c r="L4513" s="139"/>
      <c r="M4513" s="139"/>
      <c r="N4513" s="139"/>
      <c r="O4513" s="139"/>
      <c r="P4513" s="139"/>
      <c r="Q4513" s="139"/>
      <c r="R4513" s="139"/>
      <c r="S4513" s="139"/>
      <c r="T4513" s="139"/>
      <c r="U4513" s="193"/>
      <c r="V4513" s="52"/>
      <c r="W4513" s="139"/>
      <c r="X4513" s="139"/>
    </row>
    <row r="4514" spans="1:24" x14ac:dyDescent="0.25">
      <c r="A4514" s="20" t="s">
        <v>128</v>
      </c>
      <c r="B4514" s="20">
        <v>4912</v>
      </c>
      <c r="C4514" s="31" t="s">
        <v>1336</v>
      </c>
      <c r="D4514" s="58" t="s">
        <v>1337</v>
      </c>
      <c r="E4514" s="20" t="s">
        <v>7</v>
      </c>
      <c r="F4514" s="23" t="s">
        <v>334</v>
      </c>
      <c r="G4514" s="169">
        <v>415869</v>
      </c>
      <c r="H4514" s="36">
        <v>158.16999999999999</v>
      </c>
      <c r="I4514" s="50">
        <v>151.76</v>
      </c>
      <c r="J4514" s="155">
        <f t="shared" ref="J4514:J4542" si="2367">G4514*(H4514/I4514)</f>
        <v>433434.3682788614</v>
      </c>
      <c r="K4514" s="182">
        <v>549780</v>
      </c>
      <c r="L4514" s="143">
        <v>599898.33750000002</v>
      </c>
      <c r="M4514" s="143">
        <v>611777.51249999995</v>
      </c>
      <c r="N4514" s="143">
        <f t="shared" ref="N4514:N4542" si="2368">MIN(J4514,K4514,L4514,M4514)</f>
        <v>433434.3682788614</v>
      </c>
      <c r="O4514" s="143">
        <f t="shared" ref="O4514:O4542" si="2369">MAX(J4514,K4514,L4514,M4514)</f>
        <v>611777.51249999995</v>
      </c>
      <c r="P4514" s="143">
        <f t="shared" ref="P4514:P4542" si="2370">MEDIAN(J4514,K4514,L4514,M4514,)</f>
        <v>549780</v>
      </c>
      <c r="Q4514" s="143">
        <f t="shared" ref="Q4514:Q4542" si="2371">AVERAGE(J4514,K4514,L4514,M4514)</f>
        <v>548722.5545697154</v>
      </c>
      <c r="R4514" s="143">
        <f t="shared" ref="R4514:R4542" si="2372">AVERAGE(N4514,P4514)</f>
        <v>491607.1841394307</v>
      </c>
      <c r="S4514" s="143">
        <f t="shared" ref="S4514:S4542" si="2373">AVERAGE(O4514,P4514)</f>
        <v>580778.75624999998</v>
      </c>
      <c r="T4514" s="143">
        <f t="shared" ref="T4514:T4542" si="2374">STDEVA(J4514,K4514,L4514,M4514)</f>
        <v>81419.433730917794</v>
      </c>
      <c r="U4514" s="194">
        <f t="shared" ref="U4514:U4542" si="2375">T4514/P4514</f>
        <v>0.14809457188496816</v>
      </c>
      <c r="V4514" s="188" t="str">
        <f t="shared" ref="V4514:V4542" si="2376">IF(U4514&lt;=70%,"MENOR",IF(AND(U4514&gt;70%,U4514&lt;=90%),"[PROM MEN-MED]","PROMEDIO"))</f>
        <v>MENOR</v>
      </c>
      <c r="W4514" s="188">
        <f t="shared" ref="W4514:W4542" si="2377">IF(U4514&lt;=70%,N4514,IF(AND(U4514&gt;70%,U4514&lt;=90%),R4514,Q4514))</f>
        <v>433434.3682788614</v>
      </c>
      <c r="X4514" s="143">
        <f t="shared" ref="X4514:X4542" si="2378">ROUND(W4514,0)</f>
        <v>433434</v>
      </c>
    </row>
    <row r="4515" spans="1:24" x14ac:dyDescent="0.25">
      <c r="A4515" s="20" t="s">
        <v>129</v>
      </c>
      <c r="B4515" s="20">
        <v>4912</v>
      </c>
      <c r="C4515" s="31" t="s">
        <v>2004</v>
      </c>
      <c r="D4515" s="58" t="s">
        <v>1339</v>
      </c>
      <c r="E4515" s="20" t="s">
        <v>7</v>
      </c>
      <c r="F4515" s="23" t="s">
        <v>334</v>
      </c>
      <c r="G4515" s="169">
        <v>265073</v>
      </c>
      <c r="H4515" s="36">
        <v>158.16999999999999</v>
      </c>
      <c r="I4515" s="50">
        <v>151.76</v>
      </c>
      <c r="J4515" s="155">
        <f t="shared" si="2367"/>
        <v>276269.08546389034</v>
      </c>
      <c r="K4515" s="182">
        <v>349860</v>
      </c>
      <c r="L4515" s="143">
        <v>369133.53749999998</v>
      </c>
      <c r="M4515" s="143">
        <v>376443.11249999999</v>
      </c>
      <c r="N4515" s="143">
        <f t="shared" si="2368"/>
        <v>276269.08546389034</v>
      </c>
      <c r="O4515" s="143">
        <f t="shared" si="2369"/>
        <v>376443.11249999999</v>
      </c>
      <c r="P4515" s="143">
        <f t="shared" si="2370"/>
        <v>349860</v>
      </c>
      <c r="Q4515" s="143">
        <f t="shared" si="2371"/>
        <v>342926.43386597256</v>
      </c>
      <c r="R4515" s="143">
        <f t="shared" si="2372"/>
        <v>313064.54273194517</v>
      </c>
      <c r="S4515" s="143">
        <f t="shared" si="2373"/>
        <v>363151.55625000002</v>
      </c>
      <c r="T4515" s="143">
        <f t="shared" si="2374"/>
        <v>45831.053747696962</v>
      </c>
      <c r="U4515" s="194">
        <f t="shared" si="2375"/>
        <v>0.13099826715742571</v>
      </c>
      <c r="V4515" s="188" t="str">
        <f t="shared" si="2376"/>
        <v>MENOR</v>
      </c>
      <c r="W4515" s="188">
        <f t="shared" si="2377"/>
        <v>276269.08546389034</v>
      </c>
      <c r="X4515" s="143">
        <f t="shared" si="2378"/>
        <v>276269</v>
      </c>
    </row>
    <row r="4516" spans="1:24" x14ac:dyDescent="0.25">
      <c r="A4516" s="20" t="s">
        <v>130</v>
      </c>
      <c r="B4516" s="20">
        <v>4912</v>
      </c>
      <c r="C4516" s="31" t="s">
        <v>2005</v>
      </c>
      <c r="D4516" s="58" t="s">
        <v>1341</v>
      </c>
      <c r="E4516" s="20" t="s">
        <v>7</v>
      </c>
      <c r="F4516" s="23" t="s">
        <v>334</v>
      </c>
      <c r="G4516" s="169">
        <v>388773</v>
      </c>
      <c r="H4516" s="36">
        <v>158.16999999999999</v>
      </c>
      <c r="I4516" s="50">
        <v>151.76</v>
      </c>
      <c r="J4516" s="155">
        <f t="shared" si="2367"/>
        <v>405193.89437269373</v>
      </c>
      <c r="K4516" s="182">
        <v>509471.13</v>
      </c>
      <c r="L4516" s="143">
        <v>551651.66770000011</v>
      </c>
      <c r="M4516" s="143">
        <v>562575.46310000005</v>
      </c>
      <c r="N4516" s="143">
        <f t="shared" si="2368"/>
        <v>405193.89437269373</v>
      </c>
      <c r="O4516" s="143">
        <f t="shared" si="2369"/>
        <v>562575.46310000005</v>
      </c>
      <c r="P4516" s="143">
        <f t="shared" si="2370"/>
        <v>509471.13</v>
      </c>
      <c r="Q4516" s="143">
        <f t="shared" si="2371"/>
        <v>507223.03879317344</v>
      </c>
      <c r="R4516" s="143">
        <f t="shared" si="2372"/>
        <v>457332.51218634687</v>
      </c>
      <c r="S4516" s="143">
        <f t="shared" si="2373"/>
        <v>536023.29655000009</v>
      </c>
      <c r="T4516" s="143">
        <f t="shared" si="2374"/>
        <v>71769.989476643925</v>
      </c>
      <c r="U4516" s="194">
        <f t="shared" si="2375"/>
        <v>0.14087155336288423</v>
      </c>
      <c r="V4516" s="188" t="str">
        <f t="shared" si="2376"/>
        <v>MENOR</v>
      </c>
      <c r="W4516" s="188">
        <f t="shared" si="2377"/>
        <v>405193.89437269373</v>
      </c>
      <c r="X4516" s="143">
        <f t="shared" si="2378"/>
        <v>405194</v>
      </c>
    </row>
    <row r="4517" spans="1:24" x14ac:dyDescent="0.25">
      <c r="A4517" s="20" t="s">
        <v>131</v>
      </c>
      <c r="B4517" s="20">
        <v>4912</v>
      </c>
      <c r="C4517" s="31" t="s">
        <v>1718</v>
      </c>
      <c r="D4517" s="58" t="s">
        <v>2006</v>
      </c>
      <c r="E4517" s="20" t="s">
        <v>7</v>
      </c>
      <c r="F4517" s="23" t="s">
        <v>334</v>
      </c>
      <c r="G4517" s="169">
        <v>143728</v>
      </c>
      <c r="H4517" s="36">
        <v>158.16999999999999</v>
      </c>
      <c r="I4517" s="50">
        <v>151.76</v>
      </c>
      <c r="J4517" s="155">
        <f t="shared" si="2367"/>
        <v>149798.74644175015</v>
      </c>
      <c r="K4517" s="182">
        <v>188228.25</v>
      </c>
      <c r="L4517" s="143">
        <v>205524.9</v>
      </c>
      <c r="M4517" s="143">
        <v>209594.7</v>
      </c>
      <c r="N4517" s="143">
        <f t="shared" si="2368"/>
        <v>149798.74644175015</v>
      </c>
      <c r="O4517" s="143">
        <f t="shared" si="2369"/>
        <v>209594.7</v>
      </c>
      <c r="P4517" s="143">
        <f t="shared" si="2370"/>
        <v>188228.25</v>
      </c>
      <c r="Q4517" s="143">
        <f t="shared" si="2371"/>
        <v>188286.64911043755</v>
      </c>
      <c r="R4517" s="143">
        <f t="shared" si="2372"/>
        <v>169013.49822087507</v>
      </c>
      <c r="S4517" s="143">
        <f t="shared" si="2373"/>
        <v>198911.47500000001</v>
      </c>
      <c r="T4517" s="143">
        <f t="shared" si="2374"/>
        <v>27279.494061377132</v>
      </c>
      <c r="U4517" s="194">
        <f t="shared" si="2375"/>
        <v>0.14492773566867423</v>
      </c>
      <c r="V4517" s="188" t="str">
        <f t="shared" si="2376"/>
        <v>MENOR</v>
      </c>
      <c r="W4517" s="188">
        <f t="shared" si="2377"/>
        <v>149798.74644175015</v>
      </c>
      <c r="X4517" s="143">
        <f t="shared" si="2378"/>
        <v>149799</v>
      </c>
    </row>
    <row r="4518" spans="1:24" x14ac:dyDescent="0.25">
      <c r="A4518" s="20" t="s">
        <v>132</v>
      </c>
      <c r="B4518" s="20">
        <v>4912</v>
      </c>
      <c r="C4518" s="31" t="s">
        <v>1715</v>
      </c>
      <c r="D4518" s="58" t="s">
        <v>1343</v>
      </c>
      <c r="E4518" s="20" t="s">
        <v>7</v>
      </c>
      <c r="F4518" s="23" t="s">
        <v>334</v>
      </c>
      <c r="G4518" s="169">
        <v>328690</v>
      </c>
      <c r="H4518" s="36">
        <v>158.16999999999999</v>
      </c>
      <c r="I4518" s="50">
        <v>151.76</v>
      </c>
      <c r="J4518" s="155">
        <f t="shared" si="2367"/>
        <v>342573.12401159725</v>
      </c>
      <c r="K4518" s="182">
        <v>433959.67999999999</v>
      </c>
      <c r="L4518" s="143">
        <v>453952.82240000006</v>
      </c>
      <c r="M4518" s="143">
        <v>462941.98719999997</v>
      </c>
      <c r="N4518" s="143">
        <f t="shared" si="2368"/>
        <v>342573.12401159725</v>
      </c>
      <c r="O4518" s="143">
        <f t="shared" si="2369"/>
        <v>462941.98719999997</v>
      </c>
      <c r="P4518" s="143">
        <f t="shared" si="2370"/>
        <v>433959.67999999999</v>
      </c>
      <c r="Q4518" s="143">
        <f t="shared" si="2371"/>
        <v>423356.90340289928</v>
      </c>
      <c r="R4518" s="143">
        <f t="shared" si="2372"/>
        <v>388266.40200579865</v>
      </c>
      <c r="S4518" s="143">
        <f t="shared" si="2373"/>
        <v>448450.83360000001</v>
      </c>
      <c r="T4518" s="143">
        <f t="shared" si="2374"/>
        <v>55201.228859544426</v>
      </c>
      <c r="U4518" s="194">
        <f t="shared" si="2375"/>
        <v>0.12720358918954044</v>
      </c>
      <c r="V4518" s="188" t="str">
        <f t="shared" si="2376"/>
        <v>MENOR</v>
      </c>
      <c r="W4518" s="188">
        <f t="shared" si="2377"/>
        <v>342573.12401159725</v>
      </c>
      <c r="X4518" s="143">
        <f t="shared" si="2378"/>
        <v>342573</v>
      </c>
    </row>
    <row r="4519" spans="1:24" x14ac:dyDescent="0.25">
      <c r="A4519" s="20" t="s">
        <v>133</v>
      </c>
      <c r="B4519" s="20">
        <v>4912</v>
      </c>
      <c r="C4519" s="31" t="s">
        <v>1020</v>
      </c>
      <c r="D4519" s="58" t="s">
        <v>1717</v>
      </c>
      <c r="E4519" s="20" t="s">
        <v>7</v>
      </c>
      <c r="F4519" s="23" t="s">
        <v>334</v>
      </c>
      <c r="G4519" s="169">
        <v>762466</v>
      </c>
      <c r="H4519" s="36">
        <v>158.16999999999999</v>
      </c>
      <c r="I4519" s="50">
        <v>151.76</v>
      </c>
      <c r="J4519" s="155">
        <f t="shared" si="2367"/>
        <v>794670.84356879292</v>
      </c>
      <c r="K4519" s="182">
        <v>997015.32000000007</v>
      </c>
      <c r="L4519" s="143">
        <v>1070489.0616000001</v>
      </c>
      <c r="M4519" s="143">
        <v>1091686.8648000001</v>
      </c>
      <c r="N4519" s="143">
        <f t="shared" si="2368"/>
        <v>794670.84356879292</v>
      </c>
      <c r="O4519" s="143">
        <f t="shared" si="2369"/>
        <v>1091686.8648000001</v>
      </c>
      <c r="P4519" s="143">
        <f t="shared" si="2370"/>
        <v>997015.32000000007</v>
      </c>
      <c r="Q4519" s="143">
        <f t="shared" si="2371"/>
        <v>988465.52249219827</v>
      </c>
      <c r="R4519" s="143">
        <f t="shared" si="2372"/>
        <v>895843.08178439643</v>
      </c>
      <c r="S4519" s="143">
        <f t="shared" si="2373"/>
        <v>1044351.0924000001</v>
      </c>
      <c r="T4519" s="143">
        <f t="shared" si="2374"/>
        <v>135415.3894405943</v>
      </c>
      <c r="U4519" s="194">
        <f t="shared" si="2375"/>
        <v>0.13582077097932085</v>
      </c>
      <c r="V4519" s="188" t="str">
        <f t="shared" si="2376"/>
        <v>MENOR</v>
      </c>
      <c r="W4519" s="188">
        <f t="shared" si="2377"/>
        <v>794670.84356879292</v>
      </c>
      <c r="X4519" s="143">
        <f t="shared" si="2378"/>
        <v>794671</v>
      </c>
    </row>
    <row r="4520" spans="1:24" ht="41.4" x14ac:dyDescent="0.25">
      <c r="A4520" s="20" t="s">
        <v>135</v>
      </c>
      <c r="B4520" s="20">
        <v>4912</v>
      </c>
      <c r="C4520" s="31" t="s">
        <v>1541</v>
      </c>
      <c r="D4520" s="58" t="s">
        <v>1542</v>
      </c>
      <c r="E4520" s="20" t="s">
        <v>7</v>
      </c>
      <c r="F4520" s="23" t="s">
        <v>334</v>
      </c>
      <c r="G4520" s="169">
        <v>749272</v>
      </c>
      <c r="H4520" s="36">
        <v>158.16999999999999</v>
      </c>
      <c r="I4520" s="50">
        <v>151.76</v>
      </c>
      <c r="J4520" s="155">
        <f t="shared" si="2367"/>
        <v>780919.55877701635</v>
      </c>
      <c r="K4520" s="182">
        <v>980107.8</v>
      </c>
      <c r="L4520" s="143">
        <v>1105844.152</v>
      </c>
      <c r="M4520" s="143">
        <v>1127742.0560000001</v>
      </c>
      <c r="N4520" s="143">
        <f t="shared" si="2368"/>
        <v>780919.55877701635</v>
      </c>
      <c r="O4520" s="143">
        <f t="shared" si="2369"/>
        <v>1127742.0560000001</v>
      </c>
      <c r="P4520" s="143">
        <f t="shared" si="2370"/>
        <v>980107.8</v>
      </c>
      <c r="Q4520" s="143">
        <f t="shared" si="2371"/>
        <v>998653.39169425401</v>
      </c>
      <c r="R4520" s="143">
        <f t="shared" si="2372"/>
        <v>880513.6793885082</v>
      </c>
      <c r="S4520" s="143">
        <f t="shared" si="2373"/>
        <v>1053924.9280000001</v>
      </c>
      <c r="T4520" s="143">
        <f t="shared" si="2374"/>
        <v>159065.71316627611</v>
      </c>
      <c r="U4520" s="194">
        <f t="shared" si="2375"/>
        <v>0.16229409985950127</v>
      </c>
      <c r="V4520" s="188" t="str">
        <f t="shared" si="2376"/>
        <v>MENOR</v>
      </c>
      <c r="W4520" s="188">
        <f t="shared" si="2377"/>
        <v>780919.55877701635</v>
      </c>
      <c r="X4520" s="143">
        <f t="shared" si="2378"/>
        <v>780920</v>
      </c>
    </row>
    <row r="4521" spans="1:24" ht="55.2" x14ac:dyDescent="0.25">
      <c r="A4521" s="20" t="s">
        <v>136</v>
      </c>
      <c r="B4521" s="20">
        <v>4912</v>
      </c>
      <c r="C4521" s="31" t="s">
        <v>2007</v>
      </c>
      <c r="D4521" s="58" t="s">
        <v>1943</v>
      </c>
      <c r="E4521" s="20" t="s">
        <v>7</v>
      </c>
      <c r="F4521" s="23" t="s">
        <v>334</v>
      </c>
      <c r="G4521" s="169">
        <v>226784</v>
      </c>
      <c r="H4521" s="36">
        <v>158.16999999999999</v>
      </c>
      <c r="I4521" s="50">
        <v>151.76</v>
      </c>
      <c r="J4521" s="155">
        <f t="shared" si="2367"/>
        <v>236362.84449130206</v>
      </c>
      <c r="K4521" s="182">
        <v>291198.95</v>
      </c>
      <c r="L4521" s="143">
        <v>310300.53249999997</v>
      </c>
      <c r="M4521" s="143">
        <v>316445.09750000003</v>
      </c>
      <c r="N4521" s="143">
        <f t="shared" si="2368"/>
        <v>236362.84449130206</v>
      </c>
      <c r="O4521" s="143">
        <f t="shared" si="2369"/>
        <v>316445.09750000003</v>
      </c>
      <c r="P4521" s="143">
        <f t="shared" si="2370"/>
        <v>291198.95</v>
      </c>
      <c r="Q4521" s="143">
        <f t="shared" si="2371"/>
        <v>288576.85612282553</v>
      </c>
      <c r="R4521" s="143">
        <f t="shared" si="2372"/>
        <v>263780.89724565105</v>
      </c>
      <c r="S4521" s="143">
        <f t="shared" si="2373"/>
        <v>303822.02375000005</v>
      </c>
      <c r="T4521" s="143">
        <f t="shared" si="2374"/>
        <v>36431.375579090301</v>
      </c>
      <c r="U4521" s="194">
        <f t="shared" si="2375"/>
        <v>0.12510819691860256</v>
      </c>
      <c r="V4521" s="188" t="str">
        <f t="shared" si="2376"/>
        <v>MENOR</v>
      </c>
      <c r="W4521" s="188">
        <f t="shared" si="2377"/>
        <v>236362.84449130206</v>
      </c>
      <c r="X4521" s="143">
        <f t="shared" si="2378"/>
        <v>236363</v>
      </c>
    </row>
    <row r="4522" spans="1:24" x14ac:dyDescent="0.25">
      <c r="A4522" s="20" t="s">
        <v>137</v>
      </c>
      <c r="B4522" s="20">
        <v>4912</v>
      </c>
      <c r="C4522" s="31" t="s">
        <v>2008</v>
      </c>
      <c r="D4522" s="58" t="s">
        <v>1366</v>
      </c>
      <c r="E4522" s="20" t="s">
        <v>7</v>
      </c>
      <c r="F4522" s="23" t="s">
        <v>334</v>
      </c>
      <c r="G4522" s="169">
        <v>84823</v>
      </c>
      <c r="H4522" s="36">
        <v>158.16999999999999</v>
      </c>
      <c r="I4522" s="50">
        <v>151.76</v>
      </c>
      <c r="J4522" s="155">
        <f t="shared" si="2367"/>
        <v>88405.732142857145</v>
      </c>
      <c r="K4522" s="182">
        <v>113288</v>
      </c>
      <c r="L4522" s="143">
        <v>123615.41500000001</v>
      </c>
      <c r="M4522" s="143">
        <v>126063.245</v>
      </c>
      <c r="N4522" s="143">
        <f t="shared" si="2368"/>
        <v>88405.732142857145</v>
      </c>
      <c r="O4522" s="143">
        <f t="shared" si="2369"/>
        <v>126063.245</v>
      </c>
      <c r="P4522" s="143">
        <f t="shared" si="2370"/>
        <v>113288</v>
      </c>
      <c r="Q4522" s="143">
        <f t="shared" si="2371"/>
        <v>112843.0980357143</v>
      </c>
      <c r="R4522" s="143">
        <f t="shared" si="2372"/>
        <v>100846.86607142858</v>
      </c>
      <c r="S4522" s="143">
        <f t="shared" si="2373"/>
        <v>119675.6225</v>
      </c>
      <c r="T4522" s="143">
        <f t="shared" si="2374"/>
        <v>17206.56742909081</v>
      </c>
      <c r="U4522" s="194">
        <f t="shared" si="2375"/>
        <v>0.15188340714895496</v>
      </c>
      <c r="V4522" s="188" t="str">
        <f t="shared" si="2376"/>
        <v>MENOR</v>
      </c>
      <c r="W4522" s="188">
        <f t="shared" si="2377"/>
        <v>88405.732142857145</v>
      </c>
      <c r="X4522" s="143">
        <f t="shared" si="2378"/>
        <v>88406</v>
      </c>
    </row>
    <row r="4523" spans="1:24" ht="55.2" x14ac:dyDescent="0.25">
      <c r="A4523" s="20" t="s">
        <v>138</v>
      </c>
      <c r="B4523" s="20">
        <v>4912</v>
      </c>
      <c r="C4523" s="31" t="s">
        <v>2009</v>
      </c>
      <c r="D4523" s="58" t="s">
        <v>1943</v>
      </c>
      <c r="E4523" s="20" t="s">
        <v>7</v>
      </c>
      <c r="F4523" s="23" t="s">
        <v>334</v>
      </c>
      <c r="G4523" s="169">
        <v>84823</v>
      </c>
      <c r="H4523" s="36">
        <v>158.16999999999999</v>
      </c>
      <c r="I4523" s="50">
        <v>151.76</v>
      </c>
      <c r="J4523" s="155">
        <f t="shared" si="2367"/>
        <v>88405.732142857145</v>
      </c>
      <c r="K4523" s="182">
        <v>111265</v>
      </c>
      <c r="L4523" s="143">
        <v>122593.8</v>
      </c>
      <c r="M4523" s="143">
        <v>125021.4</v>
      </c>
      <c r="N4523" s="143">
        <f t="shared" si="2368"/>
        <v>88405.732142857145</v>
      </c>
      <c r="O4523" s="143">
        <f t="shared" si="2369"/>
        <v>125021.4</v>
      </c>
      <c r="P4523" s="143">
        <f t="shared" si="2370"/>
        <v>111265</v>
      </c>
      <c r="Q4523" s="143">
        <f t="shared" si="2371"/>
        <v>111821.48303571428</v>
      </c>
      <c r="R4523" s="143">
        <f t="shared" si="2372"/>
        <v>99835.36607142858</v>
      </c>
      <c r="S4523" s="143">
        <f t="shared" si="2373"/>
        <v>118143.2</v>
      </c>
      <c r="T4523" s="143">
        <f t="shared" si="2374"/>
        <v>16722.117926949981</v>
      </c>
      <c r="U4523" s="194">
        <f t="shared" si="2375"/>
        <v>0.15029090843436824</v>
      </c>
      <c r="V4523" s="188" t="str">
        <f t="shared" si="2376"/>
        <v>MENOR</v>
      </c>
      <c r="W4523" s="188">
        <f t="shared" si="2377"/>
        <v>88405.732142857145</v>
      </c>
      <c r="X4523" s="143">
        <f t="shared" si="2378"/>
        <v>88406</v>
      </c>
    </row>
    <row r="4524" spans="1:24" ht="55.2" x14ac:dyDescent="0.25">
      <c r="A4524" s="20" t="s">
        <v>139</v>
      </c>
      <c r="B4524" s="20">
        <v>4912</v>
      </c>
      <c r="C4524" s="31" t="s">
        <v>2010</v>
      </c>
      <c r="D4524" s="58" t="s">
        <v>1947</v>
      </c>
      <c r="E4524" s="20" t="s">
        <v>7</v>
      </c>
      <c r="F4524" s="23" t="s">
        <v>334</v>
      </c>
      <c r="G4524" s="169">
        <v>387595</v>
      </c>
      <c r="H4524" s="36">
        <v>158.16999999999999</v>
      </c>
      <c r="I4524" s="50">
        <v>151.76</v>
      </c>
      <c r="J4524" s="155">
        <f t="shared" si="2367"/>
        <v>403966.13831049029</v>
      </c>
      <c r="K4524" s="182">
        <v>498734.95</v>
      </c>
      <c r="L4524" s="143">
        <v>559177.96550000005</v>
      </c>
      <c r="M4524" s="143">
        <v>570250.79649999994</v>
      </c>
      <c r="N4524" s="143">
        <f t="shared" si="2368"/>
        <v>403966.13831049029</v>
      </c>
      <c r="O4524" s="143">
        <f t="shared" si="2369"/>
        <v>570250.79649999994</v>
      </c>
      <c r="P4524" s="143">
        <f t="shared" si="2370"/>
        <v>498734.95</v>
      </c>
      <c r="Q4524" s="143">
        <f t="shared" si="2371"/>
        <v>508032.46257762256</v>
      </c>
      <c r="R4524" s="143">
        <f t="shared" si="2372"/>
        <v>451350.54415524518</v>
      </c>
      <c r="S4524" s="143">
        <f t="shared" si="2373"/>
        <v>534492.87324999995</v>
      </c>
      <c r="T4524" s="143">
        <f t="shared" si="2374"/>
        <v>76164.793117429057</v>
      </c>
      <c r="U4524" s="194">
        <f t="shared" si="2375"/>
        <v>0.15271597291793779</v>
      </c>
      <c r="V4524" s="188" t="str">
        <f t="shared" si="2376"/>
        <v>MENOR</v>
      </c>
      <c r="W4524" s="188">
        <f t="shared" si="2377"/>
        <v>403966.13831049029</v>
      </c>
      <c r="X4524" s="143">
        <f t="shared" si="2378"/>
        <v>403966</v>
      </c>
    </row>
    <row r="4525" spans="1:24" x14ac:dyDescent="0.25">
      <c r="A4525" s="20" t="s">
        <v>140</v>
      </c>
      <c r="B4525" s="20">
        <v>4912</v>
      </c>
      <c r="C4525" s="31" t="s">
        <v>2011</v>
      </c>
      <c r="D4525" s="58" t="s">
        <v>1366</v>
      </c>
      <c r="E4525" s="20" t="s">
        <v>7</v>
      </c>
      <c r="F4525" s="23" t="s">
        <v>334</v>
      </c>
      <c r="G4525" s="169">
        <v>24151</v>
      </c>
      <c r="H4525" s="36">
        <v>158.16999999999999</v>
      </c>
      <c r="I4525" s="50">
        <v>151.76</v>
      </c>
      <c r="J4525" s="155">
        <f t="shared" si="2367"/>
        <v>25171.083750658938</v>
      </c>
      <c r="K4525" s="182">
        <v>31987.200000000001</v>
      </c>
      <c r="L4525" s="143">
        <v>34614.720000000001</v>
      </c>
      <c r="M4525" s="143">
        <v>35300.160000000003</v>
      </c>
      <c r="N4525" s="143">
        <f t="shared" si="2368"/>
        <v>25171.083750658938</v>
      </c>
      <c r="O4525" s="143">
        <f t="shared" si="2369"/>
        <v>35300.160000000003</v>
      </c>
      <c r="P4525" s="143">
        <f t="shared" si="2370"/>
        <v>31987.200000000001</v>
      </c>
      <c r="Q4525" s="143">
        <f t="shared" si="2371"/>
        <v>31768.290937664737</v>
      </c>
      <c r="R4525" s="143">
        <f t="shared" si="2372"/>
        <v>28579.141875329471</v>
      </c>
      <c r="S4525" s="143">
        <f t="shared" si="2373"/>
        <v>33643.68</v>
      </c>
      <c r="T4525" s="143">
        <f t="shared" si="2374"/>
        <v>4624.115098273418</v>
      </c>
      <c r="U4525" s="194">
        <f t="shared" si="2375"/>
        <v>0.14456142138960015</v>
      </c>
      <c r="V4525" s="188" t="str">
        <f t="shared" si="2376"/>
        <v>MENOR</v>
      </c>
      <c r="W4525" s="188">
        <f t="shared" si="2377"/>
        <v>25171.083750658938</v>
      </c>
      <c r="X4525" s="143">
        <f t="shared" si="2378"/>
        <v>25171</v>
      </c>
    </row>
    <row r="4526" spans="1:24" ht="55.2" x14ac:dyDescent="0.25">
      <c r="A4526" s="20" t="s">
        <v>141</v>
      </c>
      <c r="B4526" s="20">
        <v>4912</v>
      </c>
      <c r="C4526" s="31" t="s">
        <v>1379</v>
      </c>
      <c r="D4526" s="58" t="s">
        <v>1380</v>
      </c>
      <c r="E4526" s="20" t="s">
        <v>7</v>
      </c>
      <c r="F4526" s="23" t="s">
        <v>334</v>
      </c>
      <c r="G4526" s="169">
        <v>18143</v>
      </c>
      <c r="H4526" s="36">
        <v>158.16999999999999</v>
      </c>
      <c r="I4526" s="50">
        <v>151.76</v>
      </c>
      <c r="J4526" s="155">
        <f t="shared" si="2367"/>
        <v>18909.31938587243</v>
      </c>
      <c r="K4526" s="182">
        <v>23562</v>
      </c>
      <c r="L4526" s="143">
        <v>24879.33</v>
      </c>
      <c r="M4526" s="143">
        <v>25371.99</v>
      </c>
      <c r="N4526" s="143">
        <f t="shared" si="2368"/>
        <v>18909.31938587243</v>
      </c>
      <c r="O4526" s="143">
        <f t="shared" si="2369"/>
        <v>25371.99</v>
      </c>
      <c r="P4526" s="143">
        <f t="shared" si="2370"/>
        <v>23562</v>
      </c>
      <c r="Q4526" s="143">
        <f t="shared" si="2371"/>
        <v>23180.659846468108</v>
      </c>
      <c r="R4526" s="143">
        <f t="shared" si="2372"/>
        <v>21235.659692936213</v>
      </c>
      <c r="S4526" s="143">
        <f t="shared" si="2373"/>
        <v>24466.995000000003</v>
      </c>
      <c r="T4526" s="143">
        <f t="shared" si="2374"/>
        <v>2948.2863822507552</v>
      </c>
      <c r="U4526" s="194">
        <f t="shared" si="2375"/>
        <v>0.12512886776380422</v>
      </c>
      <c r="V4526" s="188" t="str">
        <f t="shared" si="2376"/>
        <v>MENOR</v>
      </c>
      <c r="W4526" s="188">
        <f t="shared" si="2377"/>
        <v>18909.31938587243</v>
      </c>
      <c r="X4526" s="143">
        <f t="shared" si="2378"/>
        <v>18909</v>
      </c>
    </row>
    <row r="4527" spans="1:24" ht="27.6" x14ac:dyDescent="0.25">
      <c r="A4527" s="20" t="s">
        <v>142</v>
      </c>
      <c r="B4527" s="20">
        <v>4912</v>
      </c>
      <c r="C4527" s="31" t="s">
        <v>2012</v>
      </c>
      <c r="D4527" s="58" t="s">
        <v>1359</v>
      </c>
      <c r="E4527" s="20" t="s">
        <v>7</v>
      </c>
      <c r="F4527" s="23" t="s">
        <v>334</v>
      </c>
      <c r="G4527" s="169">
        <v>376285</v>
      </c>
      <c r="H4527" s="36">
        <v>158.16999999999999</v>
      </c>
      <c r="I4527" s="50">
        <v>151.76</v>
      </c>
      <c r="J4527" s="155">
        <f t="shared" si="2367"/>
        <v>392178.4294280443</v>
      </c>
      <c r="K4527" s="182">
        <v>496468</v>
      </c>
      <c r="L4527" s="143">
        <v>514863.91249999998</v>
      </c>
      <c r="M4527" s="143">
        <v>525059.23750000005</v>
      </c>
      <c r="N4527" s="143">
        <f t="shared" si="2368"/>
        <v>392178.4294280443</v>
      </c>
      <c r="O4527" s="143">
        <f t="shared" si="2369"/>
        <v>525059.23750000005</v>
      </c>
      <c r="P4527" s="143">
        <f t="shared" si="2370"/>
        <v>496468</v>
      </c>
      <c r="Q4527" s="143">
        <f t="shared" si="2371"/>
        <v>482142.3948570111</v>
      </c>
      <c r="R4527" s="143">
        <f t="shared" si="2372"/>
        <v>444323.21471402212</v>
      </c>
      <c r="S4527" s="143">
        <f t="shared" si="2373"/>
        <v>510763.61875000002</v>
      </c>
      <c r="T4527" s="143">
        <f t="shared" si="2374"/>
        <v>61131.800610703918</v>
      </c>
      <c r="U4527" s="194">
        <f t="shared" si="2375"/>
        <v>0.12313341566969858</v>
      </c>
      <c r="V4527" s="188" t="str">
        <f t="shared" si="2376"/>
        <v>MENOR</v>
      </c>
      <c r="W4527" s="188">
        <f t="shared" si="2377"/>
        <v>392178.4294280443</v>
      </c>
      <c r="X4527" s="143">
        <f t="shared" si="2378"/>
        <v>392178</v>
      </c>
    </row>
    <row r="4528" spans="1:24" ht="55.2" x14ac:dyDescent="0.25">
      <c r="A4528" s="20" t="s">
        <v>143</v>
      </c>
      <c r="B4528" s="20">
        <v>4912</v>
      </c>
      <c r="C4528" s="31" t="s">
        <v>1382</v>
      </c>
      <c r="D4528" s="58" t="s">
        <v>1383</v>
      </c>
      <c r="E4528" s="20" t="s">
        <v>7</v>
      </c>
      <c r="F4528" s="23" t="s">
        <v>334</v>
      </c>
      <c r="G4528" s="169">
        <v>591877</v>
      </c>
      <c r="H4528" s="36">
        <v>158.16999999999999</v>
      </c>
      <c r="I4528" s="50">
        <v>151.76</v>
      </c>
      <c r="J4528" s="155">
        <f t="shared" si="2367"/>
        <v>616876.54909066949</v>
      </c>
      <c r="K4528" s="182">
        <v>766943.1</v>
      </c>
      <c r="L4528" s="143">
        <v>816864.12360000005</v>
      </c>
      <c r="M4528" s="143">
        <v>833039.65079999994</v>
      </c>
      <c r="N4528" s="143">
        <f t="shared" si="2368"/>
        <v>616876.54909066949</v>
      </c>
      <c r="O4528" s="143">
        <f t="shared" si="2369"/>
        <v>833039.65079999994</v>
      </c>
      <c r="P4528" s="143">
        <f t="shared" si="2370"/>
        <v>766943.1</v>
      </c>
      <c r="Q4528" s="143">
        <f t="shared" si="2371"/>
        <v>758430.85587266739</v>
      </c>
      <c r="R4528" s="143">
        <f t="shared" si="2372"/>
        <v>691909.82454533479</v>
      </c>
      <c r="S4528" s="143">
        <f t="shared" si="2373"/>
        <v>799991.37540000002</v>
      </c>
      <c r="T4528" s="143">
        <f t="shared" si="2374"/>
        <v>98473.345169167427</v>
      </c>
      <c r="U4528" s="194">
        <f t="shared" si="2375"/>
        <v>0.12839719813525596</v>
      </c>
      <c r="V4528" s="188" t="str">
        <f t="shared" si="2376"/>
        <v>MENOR</v>
      </c>
      <c r="W4528" s="188">
        <f t="shared" si="2377"/>
        <v>616876.54909066949</v>
      </c>
      <c r="X4528" s="143">
        <f t="shared" si="2378"/>
        <v>616877</v>
      </c>
    </row>
    <row r="4529" spans="1:24" ht="55.2" x14ac:dyDescent="0.25">
      <c r="A4529" s="20" t="s">
        <v>144</v>
      </c>
      <c r="B4529" s="20">
        <v>4912</v>
      </c>
      <c r="C4529" s="31" t="s">
        <v>1384</v>
      </c>
      <c r="D4529" s="58" t="s">
        <v>1383</v>
      </c>
      <c r="E4529" s="20" t="s">
        <v>7</v>
      </c>
      <c r="F4529" s="23" t="s">
        <v>334</v>
      </c>
      <c r="G4529" s="169">
        <v>692723</v>
      </c>
      <c r="H4529" s="36">
        <v>158.16999999999999</v>
      </c>
      <c r="I4529" s="50">
        <v>151.76</v>
      </c>
      <c r="J4529" s="155">
        <f t="shared" si="2367"/>
        <v>721982.0566025303</v>
      </c>
      <c r="K4529" s="182">
        <v>897843.1</v>
      </c>
      <c r="L4529" s="143">
        <v>989259.85200000007</v>
      </c>
      <c r="M4529" s="143">
        <v>1008849.156</v>
      </c>
      <c r="N4529" s="143">
        <f t="shared" si="2368"/>
        <v>721982.0566025303</v>
      </c>
      <c r="O4529" s="143">
        <f t="shared" si="2369"/>
        <v>1008849.156</v>
      </c>
      <c r="P4529" s="143">
        <f t="shared" si="2370"/>
        <v>897843.1</v>
      </c>
      <c r="Q4529" s="143">
        <f t="shared" si="2371"/>
        <v>904483.54115063255</v>
      </c>
      <c r="R4529" s="143">
        <f t="shared" si="2372"/>
        <v>809912.57830126514</v>
      </c>
      <c r="S4529" s="143">
        <f t="shared" si="2373"/>
        <v>953346.12800000003</v>
      </c>
      <c r="T4529" s="143">
        <f t="shared" si="2374"/>
        <v>130932.66942090473</v>
      </c>
      <c r="U4529" s="194">
        <f t="shared" si="2375"/>
        <v>0.14583023405860637</v>
      </c>
      <c r="V4529" s="188" t="str">
        <f t="shared" si="2376"/>
        <v>MENOR</v>
      </c>
      <c r="W4529" s="188">
        <f t="shared" si="2377"/>
        <v>721982.0566025303</v>
      </c>
      <c r="X4529" s="143">
        <f t="shared" si="2378"/>
        <v>721982</v>
      </c>
    </row>
    <row r="4530" spans="1:24" ht="69" x14ac:dyDescent="0.25">
      <c r="A4530" s="20" t="s">
        <v>146</v>
      </c>
      <c r="B4530" s="20">
        <v>4912</v>
      </c>
      <c r="C4530" s="31" t="s">
        <v>1385</v>
      </c>
      <c r="D4530" s="58" t="s">
        <v>3901</v>
      </c>
      <c r="E4530" s="20" t="s">
        <v>7</v>
      </c>
      <c r="F4530" s="23" t="s">
        <v>334</v>
      </c>
      <c r="G4530" s="169">
        <v>490561</v>
      </c>
      <c r="H4530" s="36">
        <v>158.16999999999999</v>
      </c>
      <c r="I4530" s="50">
        <v>151.76</v>
      </c>
      <c r="J4530" s="155">
        <f t="shared" si="2367"/>
        <v>511281.18983921985</v>
      </c>
      <c r="K4530" s="182">
        <v>647607.52</v>
      </c>
      <c r="L4530" s="143">
        <v>683283.75570000021</v>
      </c>
      <c r="M4530" s="143">
        <v>696814.12709999993</v>
      </c>
      <c r="N4530" s="143">
        <f t="shared" si="2368"/>
        <v>511281.18983921985</v>
      </c>
      <c r="O4530" s="143">
        <f t="shared" si="2369"/>
        <v>696814.12709999993</v>
      </c>
      <c r="P4530" s="143">
        <f t="shared" si="2370"/>
        <v>647607.52</v>
      </c>
      <c r="Q4530" s="143">
        <f t="shared" si="2371"/>
        <v>634746.64815980499</v>
      </c>
      <c r="R4530" s="143">
        <f t="shared" si="2372"/>
        <v>579444.35491960996</v>
      </c>
      <c r="S4530" s="143">
        <f t="shared" si="2373"/>
        <v>672210.82354999997</v>
      </c>
      <c r="T4530" s="143">
        <f t="shared" si="2374"/>
        <v>84886.874079883724</v>
      </c>
      <c r="U4530" s="194">
        <f t="shared" si="2375"/>
        <v>0.13107765345264014</v>
      </c>
      <c r="V4530" s="188" t="str">
        <f t="shared" si="2376"/>
        <v>MENOR</v>
      </c>
      <c r="W4530" s="188">
        <f t="shared" si="2377"/>
        <v>511281.18983921985</v>
      </c>
      <c r="X4530" s="143">
        <f t="shared" si="2378"/>
        <v>511281</v>
      </c>
    </row>
    <row r="4531" spans="1:24" ht="27.6" x14ac:dyDescent="0.25">
      <c r="A4531" s="20" t="s">
        <v>147</v>
      </c>
      <c r="B4531" s="20">
        <v>4912</v>
      </c>
      <c r="C4531" s="31" t="s">
        <v>1723</v>
      </c>
      <c r="D4531" s="58" t="s">
        <v>1349</v>
      </c>
      <c r="E4531" s="20" t="s">
        <v>7</v>
      </c>
      <c r="F4531" s="23" t="s">
        <v>334</v>
      </c>
      <c r="G4531" s="169">
        <v>1003741</v>
      </c>
      <c r="H4531" s="36">
        <v>158.16999999999999</v>
      </c>
      <c r="I4531" s="50">
        <v>151.76</v>
      </c>
      <c r="J4531" s="155">
        <f t="shared" si="2367"/>
        <v>1046136.7552055878</v>
      </c>
      <c r="K4531" s="182">
        <v>1301800.5</v>
      </c>
      <c r="L4531" s="143">
        <v>1446300.3555000001</v>
      </c>
      <c r="M4531" s="143">
        <v>1474939.9665000001</v>
      </c>
      <c r="N4531" s="143">
        <f t="shared" si="2368"/>
        <v>1046136.7552055878</v>
      </c>
      <c r="O4531" s="143">
        <f t="shared" si="2369"/>
        <v>1474939.9665000001</v>
      </c>
      <c r="P4531" s="143">
        <f t="shared" si="2370"/>
        <v>1301800.5</v>
      </c>
      <c r="Q4531" s="143">
        <f t="shared" si="2371"/>
        <v>1317294.394301397</v>
      </c>
      <c r="R4531" s="143">
        <f t="shared" si="2372"/>
        <v>1173968.627602794</v>
      </c>
      <c r="S4531" s="143">
        <f t="shared" si="2373"/>
        <v>1388370.23325</v>
      </c>
      <c r="T4531" s="143">
        <f t="shared" si="2374"/>
        <v>196011.2160559835</v>
      </c>
      <c r="U4531" s="194">
        <f t="shared" si="2375"/>
        <v>0.15056931999640766</v>
      </c>
      <c r="V4531" s="188" t="str">
        <f t="shared" si="2376"/>
        <v>MENOR</v>
      </c>
      <c r="W4531" s="188">
        <f t="shared" si="2377"/>
        <v>1046136.7552055878</v>
      </c>
      <c r="X4531" s="143">
        <f t="shared" si="2378"/>
        <v>1046137</v>
      </c>
    </row>
    <row r="4532" spans="1:24" ht="27.6" x14ac:dyDescent="0.25">
      <c r="A4532" s="20" t="s">
        <v>149</v>
      </c>
      <c r="B4532" s="20">
        <v>4912</v>
      </c>
      <c r="C4532" s="31" t="s">
        <v>665</v>
      </c>
      <c r="D4532" s="58" t="s">
        <v>1347</v>
      </c>
      <c r="E4532" s="20" t="s">
        <v>7</v>
      </c>
      <c r="F4532" s="23" t="s">
        <v>334</v>
      </c>
      <c r="G4532" s="169">
        <v>388773</v>
      </c>
      <c r="H4532" s="36">
        <v>158.16999999999999</v>
      </c>
      <c r="I4532" s="50">
        <v>151.76</v>
      </c>
      <c r="J4532" s="155">
        <f t="shared" si="2367"/>
        <v>405193.89437269373</v>
      </c>
      <c r="K4532" s="182">
        <v>514327.52</v>
      </c>
      <c r="L4532" s="143">
        <v>547299.5878000001</v>
      </c>
      <c r="M4532" s="143">
        <v>558137.2034</v>
      </c>
      <c r="N4532" s="143">
        <f t="shared" si="2368"/>
        <v>405193.89437269373</v>
      </c>
      <c r="O4532" s="143">
        <f t="shared" si="2369"/>
        <v>558137.2034</v>
      </c>
      <c r="P4532" s="143">
        <f t="shared" si="2370"/>
        <v>514327.52</v>
      </c>
      <c r="Q4532" s="143">
        <f t="shared" si="2371"/>
        <v>506239.55139317346</v>
      </c>
      <c r="R4532" s="143">
        <f t="shared" si="2372"/>
        <v>459760.70718634687</v>
      </c>
      <c r="S4532" s="143">
        <f t="shared" si="2373"/>
        <v>536232.36170000001</v>
      </c>
      <c r="T4532" s="143">
        <f t="shared" si="2374"/>
        <v>69892.615042499325</v>
      </c>
      <c r="U4532" s="194">
        <f t="shared" si="2375"/>
        <v>0.13589126057749995</v>
      </c>
      <c r="V4532" s="188" t="str">
        <f t="shared" si="2376"/>
        <v>MENOR</v>
      </c>
      <c r="W4532" s="188">
        <f t="shared" si="2377"/>
        <v>405193.89437269373</v>
      </c>
      <c r="X4532" s="143">
        <f t="shared" si="2378"/>
        <v>405194</v>
      </c>
    </row>
    <row r="4533" spans="1:24" ht="27.6" x14ac:dyDescent="0.25">
      <c r="A4533" s="20" t="s">
        <v>152</v>
      </c>
      <c r="B4533" s="20">
        <v>4912</v>
      </c>
      <c r="C4533" s="31" t="s">
        <v>1394</v>
      </c>
      <c r="D4533" s="58" t="s">
        <v>1398</v>
      </c>
      <c r="E4533" s="20" t="s">
        <v>7</v>
      </c>
      <c r="F4533" s="23" t="s">
        <v>334</v>
      </c>
      <c r="G4533" s="169">
        <v>197685</v>
      </c>
      <c r="H4533" s="36">
        <v>158.16999999999999</v>
      </c>
      <c r="I4533" s="50">
        <v>151.76</v>
      </c>
      <c r="J4533" s="155">
        <f t="shared" si="2367"/>
        <v>206034.768384291</v>
      </c>
      <c r="K4533" s="182">
        <v>256302.2</v>
      </c>
      <c r="L4533" s="143">
        <v>284751.74420000002</v>
      </c>
      <c r="M4533" s="143">
        <v>290390.39260000002</v>
      </c>
      <c r="N4533" s="143">
        <f t="shared" si="2368"/>
        <v>206034.768384291</v>
      </c>
      <c r="O4533" s="143">
        <f t="shared" si="2369"/>
        <v>290390.39260000002</v>
      </c>
      <c r="P4533" s="143">
        <f t="shared" si="2370"/>
        <v>256302.2</v>
      </c>
      <c r="Q4533" s="143">
        <f t="shared" si="2371"/>
        <v>259369.77629607279</v>
      </c>
      <c r="R4533" s="143">
        <f t="shared" si="2372"/>
        <v>231168.48419214552</v>
      </c>
      <c r="S4533" s="143">
        <f t="shared" si="2373"/>
        <v>273346.29630000005</v>
      </c>
      <c r="T4533" s="143">
        <f t="shared" si="2374"/>
        <v>38559.720019010623</v>
      </c>
      <c r="U4533" s="194">
        <f t="shared" si="2375"/>
        <v>0.15044630915774668</v>
      </c>
      <c r="V4533" s="188" t="str">
        <f t="shared" si="2376"/>
        <v>MENOR</v>
      </c>
      <c r="W4533" s="188">
        <f t="shared" si="2377"/>
        <v>206034.768384291</v>
      </c>
      <c r="X4533" s="143">
        <f t="shared" si="2378"/>
        <v>206035</v>
      </c>
    </row>
    <row r="4534" spans="1:24" ht="27.6" x14ac:dyDescent="0.25">
      <c r="A4534" s="20" t="s">
        <v>153</v>
      </c>
      <c r="B4534" s="20">
        <v>4912</v>
      </c>
      <c r="C4534" s="31" t="s">
        <v>1752</v>
      </c>
      <c r="D4534" s="58" t="s">
        <v>1753</v>
      </c>
      <c r="E4534" s="20" t="s">
        <v>7</v>
      </c>
      <c r="F4534" s="23" t="s">
        <v>334</v>
      </c>
      <c r="G4534" s="169">
        <v>287456</v>
      </c>
      <c r="H4534" s="36">
        <v>158.16999999999999</v>
      </c>
      <c r="I4534" s="50">
        <v>151.76</v>
      </c>
      <c r="J4534" s="155">
        <f t="shared" si="2367"/>
        <v>299597.49288350029</v>
      </c>
      <c r="K4534" s="182">
        <v>380780.96</v>
      </c>
      <c r="L4534" s="143">
        <v>412059.39600000001</v>
      </c>
      <c r="M4534" s="143">
        <v>420218.98800000001</v>
      </c>
      <c r="N4534" s="143">
        <f t="shared" si="2368"/>
        <v>299597.49288350029</v>
      </c>
      <c r="O4534" s="143">
        <f t="shared" si="2369"/>
        <v>420218.98800000001</v>
      </c>
      <c r="P4534" s="143">
        <f t="shared" si="2370"/>
        <v>380780.96</v>
      </c>
      <c r="Q4534" s="143">
        <f t="shared" si="2371"/>
        <v>378164.20922087505</v>
      </c>
      <c r="R4534" s="143">
        <f t="shared" si="2372"/>
        <v>340189.22644175019</v>
      </c>
      <c r="S4534" s="143">
        <f t="shared" si="2373"/>
        <v>400499.97400000005</v>
      </c>
      <c r="T4534" s="143">
        <f t="shared" si="2374"/>
        <v>55066.82124362066</v>
      </c>
      <c r="U4534" s="194">
        <f t="shared" si="2375"/>
        <v>0.14461547983812179</v>
      </c>
      <c r="V4534" s="188" t="str">
        <f t="shared" si="2376"/>
        <v>MENOR</v>
      </c>
      <c r="W4534" s="188">
        <f t="shared" si="2377"/>
        <v>299597.49288350029</v>
      </c>
      <c r="X4534" s="143">
        <f t="shared" si="2378"/>
        <v>299597</v>
      </c>
    </row>
    <row r="4535" spans="1:24" ht="27.6" x14ac:dyDescent="0.25">
      <c r="A4535" s="20" t="s">
        <v>154</v>
      </c>
      <c r="B4535" s="20">
        <v>4912</v>
      </c>
      <c r="C4535" s="48" t="s">
        <v>1754</v>
      </c>
      <c r="D4535" s="69" t="s">
        <v>1755</v>
      </c>
      <c r="E4535" s="20" t="s">
        <v>7</v>
      </c>
      <c r="F4535" s="23" t="s">
        <v>334</v>
      </c>
      <c r="G4535" s="169">
        <v>388773</v>
      </c>
      <c r="H4535" s="36">
        <v>158.16999999999999</v>
      </c>
      <c r="I4535" s="50">
        <v>151.76</v>
      </c>
      <c r="J4535" s="155">
        <f t="shared" si="2367"/>
        <v>405193.89437269373</v>
      </c>
      <c r="K4535" s="182">
        <v>500550.89</v>
      </c>
      <c r="L4535" s="143">
        <v>547299.5878000001</v>
      </c>
      <c r="M4535" s="143">
        <v>558137.2034</v>
      </c>
      <c r="N4535" s="143">
        <f t="shared" si="2368"/>
        <v>405193.89437269373</v>
      </c>
      <c r="O4535" s="143">
        <f t="shared" si="2369"/>
        <v>558137.2034</v>
      </c>
      <c r="P4535" s="143">
        <f t="shared" si="2370"/>
        <v>500550.89</v>
      </c>
      <c r="Q4535" s="143">
        <f t="shared" si="2371"/>
        <v>502795.39389317343</v>
      </c>
      <c r="R4535" s="143">
        <f t="shared" si="2372"/>
        <v>452872.39218634687</v>
      </c>
      <c r="S4535" s="143">
        <f t="shared" si="2373"/>
        <v>529344.04670000006</v>
      </c>
      <c r="T4535" s="143">
        <f t="shared" si="2374"/>
        <v>69700.381780779018</v>
      </c>
      <c r="U4535" s="194">
        <f t="shared" si="2375"/>
        <v>0.13924734362330074</v>
      </c>
      <c r="V4535" s="188" t="str">
        <f t="shared" si="2376"/>
        <v>MENOR</v>
      </c>
      <c r="W4535" s="188">
        <f t="shared" si="2377"/>
        <v>405193.89437269373</v>
      </c>
      <c r="X4535" s="143">
        <f t="shared" si="2378"/>
        <v>405194</v>
      </c>
    </row>
    <row r="4536" spans="1:24" ht="27.6" x14ac:dyDescent="0.25">
      <c r="A4536" s="20" t="s">
        <v>156</v>
      </c>
      <c r="B4536" s="20">
        <v>4912</v>
      </c>
      <c r="C4536" s="31" t="s">
        <v>1750</v>
      </c>
      <c r="D4536" s="58" t="s">
        <v>1751</v>
      </c>
      <c r="E4536" s="20" t="s">
        <v>7</v>
      </c>
      <c r="F4536" s="23" t="s">
        <v>334</v>
      </c>
      <c r="G4536" s="169">
        <v>388773</v>
      </c>
      <c r="H4536" s="36">
        <v>158.16999999999999</v>
      </c>
      <c r="I4536" s="50">
        <v>151.76</v>
      </c>
      <c r="J4536" s="155">
        <f t="shared" si="2367"/>
        <v>405193.89437269373</v>
      </c>
      <c r="K4536" s="182">
        <v>500550.89</v>
      </c>
      <c r="L4536" s="143">
        <v>551937.71990000003</v>
      </c>
      <c r="M4536" s="143">
        <v>562867.17969999998</v>
      </c>
      <c r="N4536" s="143">
        <f t="shared" si="2368"/>
        <v>405193.89437269373</v>
      </c>
      <c r="O4536" s="143">
        <f t="shared" si="2369"/>
        <v>562867.17969999998</v>
      </c>
      <c r="P4536" s="143">
        <f t="shared" si="2370"/>
        <v>500550.89</v>
      </c>
      <c r="Q4536" s="143">
        <f t="shared" si="2371"/>
        <v>505137.42099317344</v>
      </c>
      <c r="R4536" s="143">
        <f t="shared" si="2372"/>
        <v>452872.39218634687</v>
      </c>
      <c r="S4536" s="143">
        <f t="shared" si="2373"/>
        <v>531709.03484999994</v>
      </c>
      <c r="T4536" s="143">
        <f t="shared" si="2374"/>
        <v>71955.397754457576</v>
      </c>
      <c r="U4536" s="194">
        <f t="shared" si="2375"/>
        <v>0.14375241197644772</v>
      </c>
      <c r="V4536" s="188" t="str">
        <f t="shared" si="2376"/>
        <v>MENOR</v>
      </c>
      <c r="W4536" s="188">
        <f t="shared" si="2377"/>
        <v>405193.89437269373</v>
      </c>
      <c r="X4536" s="143">
        <f t="shared" si="2378"/>
        <v>405194</v>
      </c>
    </row>
    <row r="4537" spans="1:24" ht="27.6" x14ac:dyDescent="0.25">
      <c r="A4537" s="20" t="s">
        <v>157</v>
      </c>
      <c r="B4537" s="20">
        <v>4912</v>
      </c>
      <c r="C4537" s="48" t="s">
        <v>1754</v>
      </c>
      <c r="D4537" s="69" t="s">
        <v>1755</v>
      </c>
      <c r="E4537" s="20" t="s">
        <v>7</v>
      </c>
      <c r="F4537" s="23" t="s">
        <v>334</v>
      </c>
      <c r="G4537" s="169">
        <v>288635</v>
      </c>
      <c r="H4537" s="36">
        <v>158.16999999999999</v>
      </c>
      <c r="I4537" s="50">
        <v>151.76</v>
      </c>
      <c r="J4537" s="155">
        <f t="shared" si="2367"/>
        <v>300826.29118344758</v>
      </c>
      <c r="K4537" s="182">
        <v>374243.1</v>
      </c>
      <c r="L4537" s="143">
        <v>412347.85199999996</v>
      </c>
      <c r="M4537" s="143">
        <v>420513.15600000002</v>
      </c>
      <c r="N4537" s="143">
        <f t="shared" si="2368"/>
        <v>300826.29118344758</v>
      </c>
      <c r="O4537" s="143">
        <f t="shared" si="2369"/>
        <v>420513.15600000002</v>
      </c>
      <c r="P4537" s="143">
        <f t="shared" si="2370"/>
        <v>374243.1</v>
      </c>
      <c r="Q4537" s="143">
        <f t="shared" si="2371"/>
        <v>376982.59979586187</v>
      </c>
      <c r="R4537" s="143">
        <f t="shared" si="2372"/>
        <v>337534.69559172378</v>
      </c>
      <c r="S4537" s="143">
        <f t="shared" si="2373"/>
        <v>397378.12800000003</v>
      </c>
      <c r="T4537" s="143">
        <f t="shared" si="2374"/>
        <v>54628.742701697367</v>
      </c>
      <c r="U4537" s="194">
        <f t="shared" si="2375"/>
        <v>0.14597127562725237</v>
      </c>
      <c r="V4537" s="188" t="str">
        <f t="shared" si="2376"/>
        <v>MENOR</v>
      </c>
      <c r="W4537" s="188">
        <f t="shared" si="2377"/>
        <v>300826.29118344758</v>
      </c>
      <c r="X4537" s="143">
        <f t="shared" si="2378"/>
        <v>300826</v>
      </c>
    </row>
    <row r="4538" spans="1:24" ht="27.6" x14ac:dyDescent="0.25">
      <c r="A4538" s="20" t="s">
        <v>158</v>
      </c>
      <c r="B4538" s="20">
        <v>4912</v>
      </c>
      <c r="C4538" s="48" t="s">
        <v>1756</v>
      </c>
      <c r="D4538" s="69" t="s">
        <v>1757</v>
      </c>
      <c r="E4538" s="20" t="s">
        <v>7</v>
      </c>
      <c r="F4538" s="23" t="s">
        <v>334</v>
      </c>
      <c r="G4538" s="169">
        <v>388773</v>
      </c>
      <c r="H4538" s="36">
        <v>158.16999999999999</v>
      </c>
      <c r="I4538" s="50">
        <v>151.76</v>
      </c>
      <c r="J4538" s="155">
        <f t="shared" si="2367"/>
        <v>405193.89437269373</v>
      </c>
      <c r="K4538" s="182">
        <v>505143.1</v>
      </c>
      <c r="L4538" s="143">
        <v>556575.85199999996</v>
      </c>
      <c r="M4538" s="143">
        <v>567597.15600000008</v>
      </c>
      <c r="N4538" s="143">
        <f t="shared" si="2368"/>
        <v>405193.89437269373</v>
      </c>
      <c r="O4538" s="143">
        <f t="shared" si="2369"/>
        <v>567597.15600000008</v>
      </c>
      <c r="P4538" s="143">
        <f t="shared" si="2370"/>
        <v>505143.1</v>
      </c>
      <c r="Q4538" s="143">
        <f t="shared" si="2371"/>
        <v>508627.50059317343</v>
      </c>
      <c r="R4538" s="143">
        <f t="shared" si="2372"/>
        <v>455168.49718634685</v>
      </c>
      <c r="S4538" s="143">
        <f t="shared" si="2373"/>
        <v>536370.12800000003</v>
      </c>
      <c r="T4538" s="143">
        <f t="shared" si="2374"/>
        <v>74133.025939184634</v>
      </c>
      <c r="U4538" s="194">
        <f t="shared" si="2375"/>
        <v>0.14675648531908014</v>
      </c>
      <c r="V4538" s="188" t="str">
        <f t="shared" si="2376"/>
        <v>MENOR</v>
      </c>
      <c r="W4538" s="188">
        <f t="shared" si="2377"/>
        <v>405193.89437269373</v>
      </c>
      <c r="X4538" s="143">
        <f t="shared" si="2378"/>
        <v>405194</v>
      </c>
    </row>
    <row r="4539" spans="1:24" x14ac:dyDescent="0.25">
      <c r="A4539" s="20" t="s">
        <v>159</v>
      </c>
      <c r="B4539" s="20">
        <v>4912</v>
      </c>
      <c r="C4539" s="48" t="s">
        <v>1758</v>
      </c>
      <c r="D4539" s="69" t="s">
        <v>1759</v>
      </c>
      <c r="E4539" s="20" t="s">
        <v>7</v>
      </c>
      <c r="F4539" s="23" t="s">
        <v>334</v>
      </c>
      <c r="G4539" s="169">
        <v>315731</v>
      </c>
      <c r="H4539" s="36">
        <v>158.16999999999999</v>
      </c>
      <c r="I4539" s="50">
        <v>151.76</v>
      </c>
      <c r="J4539" s="155">
        <f t="shared" si="2367"/>
        <v>329066.76508961519</v>
      </c>
      <c r="K4539" s="182">
        <v>409193.4</v>
      </c>
      <c r="L4539" s="143">
        <v>443342.44920000015</v>
      </c>
      <c r="M4539" s="143">
        <v>452121.50760000001</v>
      </c>
      <c r="N4539" s="143">
        <f t="shared" si="2368"/>
        <v>329066.76508961519</v>
      </c>
      <c r="O4539" s="143">
        <f t="shared" si="2369"/>
        <v>452121.50760000001</v>
      </c>
      <c r="P4539" s="143">
        <f t="shared" si="2370"/>
        <v>409193.4</v>
      </c>
      <c r="Q4539" s="143">
        <f t="shared" si="2371"/>
        <v>408431.03047240386</v>
      </c>
      <c r="R4539" s="143">
        <f t="shared" si="2372"/>
        <v>369130.08254480758</v>
      </c>
      <c r="S4539" s="143">
        <f t="shared" si="2373"/>
        <v>430657.45380000002</v>
      </c>
      <c r="T4539" s="143">
        <f t="shared" si="2374"/>
        <v>56056.319228245316</v>
      </c>
      <c r="U4539" s="194">
        <f t="shared" si="2375"/>
        <v>0.13699223699171423</v>
      </c>
      <c r="V4539" s="188" t="str">
        <f t="shared" si="2376"/>
        <v>MENOR</v>
      </c>
      <c r="W4539" s="188">
        <f t="shared" si="2377"/>
        <v>329066.76508961519</v>
      </c>
      <c r="X4539" s="143">
        <f t="shared" si="2378"/>
        <v>329067</v>
      </c>
    </row>
    <row r="4540" spans="1:24" ht="27.6" x14ac:dyDescent="0.25">
      <c r="A4540" s="20" t="s">
        <v>160</v>
      </c>
      <c r="B4540" s="20">
        <v>4912</v>
      </c>
      <c r="C4540" s="48" t="s">
        <v>1760</v>
      </c>
      <c r="D4540" s="69" t="s">
        <v>1761</v>
      </c>
      <c r="E4540" s="20" t="s">
        <v>7</v>
      </c>
      <c r="F4540" s="23" t="s">
        <v>334</v>
      </c>
      <c r="G4540" s="169">
        <v>128413</v>
      </c>
      <c r="H4540" s="36">
        <v>158.16999999999999</v>
      </c>
      <c r="I4540" s="50">
        <v>151.76</v>
      </c>
      <c r="J4540" s="155">
        <f t="shared" si="2367"/>
        <v>133836.8753953611</v>
      </c>
      <c r="K4540" s="182">
        <v>167552</v>
      </c>
      <c r="L4540" s="143">
        <v>186150.272</v>
      </c>
      <c r="M4540" s="143">
        <v>189836.416</v>
      </c>
      <c r="N4540" s="143">
        <f t="shared" si="2368"/>
        <v>133836.8753953611</v>
      </c>
      <c r="O4540" s="143">
        <f t="shared" si="2369"/>
        <v>189836.416</v>
      </c>
      <c r="P4540" s="143">
        <f t="shared" si="2370"/>
        <v>167552</v>
      </c>
      <c r="Q4540" s="143">
        <f t="shared" si="2371"/>
        <v>169343.89084884027</v>
      </c>
      <c r="R4540" s="143">
        <f t="shared" si="2372"/>
        <v>150694.43769768055</v>
      </c>
      <c r="S4540" s="143">
        <f t="shared" si="2373"/>
        <v>178694.20799999998</v>
      </c>
      <c r="T4540" s="143">
        <f t="shared" si="2374"/>
        <v>25601.803671465197</v>
      </c>
      <c r="U4540" s="194">
        <f t="shared" si="2375"/>
        <v>0.15279915292843532</v>
      </c>
      <c r="V4540" s="188" t="str">
        <f t="shared" si="2376"/>
        <v>MENOR</v>
      </c>
      <c r="W4540" s="188">
        <f t="shared" si="2377"/>
        <v>133836.8753953611</v>
      </c>
      <c r="X4540" s="143">
        <f t="shared" si="2378"/>
        <v>133837</v>
      </c>
    </row>
    <row r="4541" spans="1:24" ht="27.6" x14ac:dyDescent="0.25">
      <c r="A4541" s="20" t="s">
        <v>161</v>
      </c>
      <c r="B4541" s="20">
        <v>4912</v>
      </c>
      <c r="C4541" s="48" t="s">
        <v>1762</v>
      </c>
      <c r="D4541" s="69" t="s">
        <v>1763</v>
      </c>
      <c r="E4541" s="20" t="s">
        <v>7</v>
      </c>
      <c r="F4541" s="23" t="s">
        <v>334</v>
      </c>
      <c r="G4541" s="169">
        <v>215592</v>
      </c>
      <c r="H4541" s="36">
        <v>158.16999999999999</v>
      </c>
      <c r="I4541" s="50">
        <v>151.76</v>
      </c>
      <c r="J4541" s="155">
        <f t="shared" si="2367"/>
        <v>224698.11966262522</v>
      </c>
      <c r="K4541" s="182">
        <v>277177.299</v>
      </c>
      <c r="L4541" s="143">
        <v>313337.49342000001</v>
      </c>
      <c r="M4541" s="143">
        <v>319542.19149999996</v>
      </c>
      <c r="N4541" s="143">
        <f t="shared" si="2368"/>
        <v>224698.11966262522</v>
      </c>
      <c r="O4541" s="143">
        <f t="shared" si="2369"/>
        <v>319542.19149999996</v>
      </c>
      <c r="P4541" s="143">
        <f t="shared" si="2370"/>
        <v>277177.299</v>
      </c>
      <c r="Q4541" s="143">
        <f t="shared" si="2371"/>
        <v>283688.77589565632</v>
      </c>
      <c r="R4541" s="143">
        <f t="shared" si="2372"/>
        <v>250937.70933131262</v>
      </c>
      <c r="S4541" s="143">
        <f t="shared" si="2373"/>
        <v>298359.74524999998</v>
      </c>
      <c r="T4541" s="143">
        <f t="shared" si="2374"/>
        <v>43538.529739003898</v>
      </c>
      <c r="U4541" s="194">
        <f t="shared" si="2375"/>
        <v>0.15707826685692575</v>
      </c>
      <c r="V4541" s="188" t="str">
        <f t="shared" si="2376"/>
        <v>MENOR</v>
      </c>
      <c r="W4541" s="188">
        <f t="shared" si="2377"/>
        <v>224698.11966262522</v>
      </c>
      <c r="X4541" s="143">
        <f t="shared" si="2378"/>
        <v>224698</v>
      </c>
    </row>
    <row r="4542" spans="1:24" ht="27.6" x14ac:dyDescent="0.25">
      <c r="A4542" s="20" t="s">
        <v>163</v>
      </c>
      <c r="B4542" s="20">
        <v>4912</v>
      </c>
      <c r="C4542" s="31" t="s">
        <v>2013</v>
      </c>
      <c r="D4542" s="58" t="s">
        <v>2014</v>
      </c>
      <c r="E4542" s="20" t="s">
        <v>7</v>
      </c>
      <c r="F4542" s="23" t="s">
        <v>334</v>
      </c>
      <c r="G4542" s="169">
        <v>388773</v>
      </c>
      <c r="H4542" s="36">
        <v>158.16999999999999</v>
      </c>
      <c r="I4542" s="50">
        <v>151.76</v>
      </c>
      <c r="J4542" s="155">
        <f t="shared" si="2367"/>
        <v>405193.89437269373</v>
      </c>
      <c r="K4542" s="182">
        <v>509735.31</v>
      </c>
      <c r="L4542" s="143">
        <v>547299.5878000001</v>
      </c>
      <c r="M4542" s="143">
        <v>558137.2034</v>
      </c>
      <c r="N4542" s="143">
        <f t="shared" si="2368"/>
        <v>405193.89437269373</v>
      </c>
      <c r="O4542" s="143">
        <f t="shared" si="2369"/>
        <v>558137.2034</v>
      </c>
      <c r="P4542" s="143">
        <f t="shared" si="2370"/>
        <v>509735.31</v>
      </c>
      <c r="Q4542" s="143">
        <f t="shared" si="2371"/>
        <v>505091.49889317347</v>
      </c>
      <c r="R4542" s="143">
        <f t="shared" si="2372"/>
        <v>457464.60218634689</v>
      </c>
      <c r="S4542" s="143">
        <f t="shared" si="2373"/>
        <v>533936.25670000003</v>
      </c>
      <c r="T4542" s="143">
        <f t="shared" si="2374"/>
        <v>69753.054667443866</v>
      </c>
      <c r="U4542" s="194">
        <f t="shared" si="2375"/>
        <v>0.13684171627710834</v>
      </c>
      <c r="V4542" s="188" t="str">
        <f t="shared" si="2376"/>
        <v>MENOR</v>
      </c>
      <c r="W4542" s="188">
        <f t="shared" si="2377"/>
        <v>405193.89437269373</v>
      </c>
      <c r="X4542" s="143">
        <f t="shared" si="2378"/>
        <v>405194</v>
      </c>
    </row>
    <row r="4543" spans="1:24" x14ac:dyDescent="0.25">
      <c r="A4543" s="52" t="s">
        <v>185</v>
      </c>
      <c r="B4543" s="34" t="s">
        <v>1416</v>
      </c>
      <c r="C4543" s="35"/>
      <c r="D4543" s="17"/>
      <c r="E4543" s="17"/>
      <c r="F4543" s="17"/>
      <c r="G4543" s="138"/>
      <c r="H4543" s="18"/>
      <c r="I4543" s="18"/>
      <c r="J4543" s="138"/>
      <c r="K4543" s="178"/>
      <c r="L4543" s="139"/>
      <c r="M4543" s="139"/>
      <c r="N4543" s="139"/>
      <c r="O4543" s="139"/>
      <c r="P4543" s="139"/>
      <c r="Q4543" s="139"/>
      <c r="R4543" s="139"/>
      <c r="S4543" s="139"/>
      <c r="T4543" s="139"/>
      <c r="U4543" s="193"/>
      <c r="V4543" s="52"/>
      <c r="W4543" s="139"/>
      <c r="X4543" s="139"/>
    </row>
    <row r="4544" spans="1:24" x14ac:dyDescent="0.25">
      <c r="A4544" s="20" t="s">
        <v>187</v>
      </c>
      <c r="B4544" s="20">
        <v>4912</v>
      </c>
      <c r="C4544" s="31" t="s">
        <v>2015</v>
      </c>
      <c r="D4544" s="58" t="s">
        <v>2016</v>
      </c>
      <c r="E4544" s="20" t="s">
        <v>13</v>
      </c>
      <c r="F4544" s="23" t="s">
        <v>334</v>
      </c>
      <c r="G4544" s="169">
        <v>388773</v>
      </c>
      <c r="H4544" s="36">
        <v>158.16999999999999</v>
      </c>
      <c r="I4544" s="50">
        <v>151.76</v>
      </c>
      <c r="J4544" s="155">
        <f t="shared" ref="J4544:J4559" si="2379">G4544*(H4544/I4544)</f>
        <v>405193.89437269373</v>
      </c>
      <c r="K4544" s="182">
        <v>514327.52</v>
      </c>
      <c r="L4544" s="143">
        <v>565852.11619999993</v>
      </c>
      <c r="M4544" s="143">
        <v>577057.10860000004</v>
      </c>
      <c r="N4544" s="143">
        <f t="shared" ref="N4544:N4559" si="2380">MIN(J4544,K4544,L4544,M4544)</f>
        <v>405193.89437269373</v>
      </c>
      <c r="O4544" s="143">
        <f t="shared" ref="O4544:O4559" si="2381">MAX(J4544,K4544,L4544,M4544)</f>
        <v>577057.10860000004</v>
      </c>
      <c r="P4544" s="143">
        <f t="shared" ref="P4544:P4559" si="2382">MEDIAN(J4544,K4544,L4544,M4544,)</f>
        <v>514327.52</v>
      </c>
      <c r="Q4544" s="143">
        <f t="shared" ref="Q4544:Q4559" si="2383">AVERAGE(J4544,K4544,L4544,M4544)</f>
        <v>515607.65979317343</v>
      </c>
      <c r="R4544" s="143">
        <f t="shared" ref="R4544:R4559" si="2384">AVERAGE(N4544,P4544)</f>
        <v>459760.70718634687</v>
      </c>
      <c r="S4544" s="143">
        <f t="shared" ref="S4544:S4559" si="2385">AVERAGE(O4544,P4544)</f>
        <v>545692.31429999997</v>
      </c>
      <c r="T4544" s="143">
        <f t="shared" ref="T4544:T4559" si="2386">STDEVA(J4544,K4544,L4544,M4544)</f>
        <v>78514.072009415453</v>
      </c>
      <c r="U4544" s="194">
        <f t="shared" ref="U4544:U4559" si="2387">T4544/P4544</f>
        <v>0.15265384206821259</v>
      </c>
      <c r="V4544" s="188" t="str">
        <f t="shared" ref="V4544:V4559" si="2388">IF(U4544&lt;=70%,"MENOR",IF(AND(U4544&gt;70%,U4544&lt;=90%),"[PROM MEN-MED]","PROMEDIO"))</f>
        <v>MENOR</v>
      </c>
      <c r="W4544" s="188">
        <f t="shared" ref="W4544:W4559" si="2389">IF(U4544&lt;=70%,N4544,IF(AND(U4544&gt;70%,U4544&lt;=90%),R4544,Q4544))</f>
        <v>405193.89437269373</v>
      </c>
      <c r="X4544" s="143">
        <f t="shared" ref="X4544:X4559" si="2390">ROUND(W4544,0)</f>
        <v>405194</v>
      </c>
    </row>
    <row r="4545" spans="1:24" ht="27.6" x14ac:dyDescent="0.25">
      <c r="A4545" s="20" t="s">
        <v>188</v>
      </c>
      <c r="B4545" s="20">
        <v>4912</v>
      </c>
      <c r="C4545" s="31" t="s">
        <v>2017</v>
      </c>
      <c r="D4545" s="57" t="s">
        <v>1141</v>
      </c>
      <c r="E4545" s="20" t="s">
        <v>7</v>
      </c>
      <c r="F4545" s="23" t="s">
        <v>334</v>
      </c>
      <c r="G4545" s="169">
        <v>893000</v>
      </c>
      <c r="H4545" s="36">
        <v>158.16999999999999</v>
      </c>
      <c r="I4545" s="50">
        <v>151.76</v>
      </c>
      <c r="J4545" s="155">
        <f t="shared" si="2379"/>
        <v>930718.30521876656</v>
      </c>
      <c r="K4545" s="182">
        <v>1168996.5</v>
      </c>
      <c r="L4545" s="143">
        <v>1287054.615</v>
      </c>
      <c r="M4545" s="143">
        <v>1312540.845</v>
      </c>
      <c r="N4545" s="143">
        <f t="shared" si="2380"/>
        <v>930718.30521876656</v>
      </c>
      <c r="O4545" s="143">
        <f t="shared" si="2381"/>
        <v>1312540.845</v>
      </c>
      <c r="P4545" s="143">
        <f t="shared" si="2382"/>
        <v>1168996.5</v>
      </c>
      <c r="Q4545" s="143">
        <f t="shared" si="2383"/>
        <v>1174827.5663046916</v>
      </c>
      <c r="R4545" s="143">
        <f t="shared" si="2384"/>
        <v>1049857.4026093832</v>
      </c>
      <c r="S4545" s="143">
        <f t="shared" si="2385"/>
        <v>1240768.6724999999</v>
      </c>
      <c r="T4545" s="143">
        <f t="shared" si="2386"/>
        <v>174339.88859890529</v>
      </c>
      <c r="U4545" s="194">
        <f t="shared" si="2387"/>
        <v>0.14913636490691401</v>
      </c>
      <c r="V4545" s="188" t="str">
        <f t="shared" si="2388"/>
        <v>MENOR</v>
      </c>
      <c r="W4545" s="188">
        <f t="shared" si="2389"/>
        <v>930718.30521876656</v>
      </c>
      <c r="X4545" s="143">
        <f t="shared" si="2390"/>
        <v>930718</v>
      </c>
    </row>
    <row r="4546" spans="1:24" x14ac:dyDescent="0.25">
      <c r="A4546" s="20" t="s">
        <v>189</v>
      </c>
      <c r="B4546" s="20">
        <v>4912</v>
      </c>
      <c r="C4546" s="31" t="s">
        <v>2018</v>
      </c>
      <c r="D4546" s="58" t="s">
        <v>1810</v>
      </c>
      <c r="E4546" s="20" t="s">
        <v>7</v>
      </c>
      <c r="F4546" s="23" t="s">
        <v>334</v>
      </c>
      <c r="G4546" s="169">
        <v>567373</v>
      </c>
      <c r="H4546" s="36">
        <v>158.16999999999999</v>
      </c>
      <c r="I4546" s="50">
        <v>151.76</v>
      </c>
      <c r="J4546" s="155">
        <f t="shared" si="2379"/>
        <v>591337.55541644699</v>
      </c>
      <c r="K4546" s="182">
        <v>749033.6</v>
      </c>
      <c r="L4546" s="143">
        <v>817316.03799999994</v>
      </c>
      <c r="M4546" s="143">
        <v>833500.51399999997</v>
      </c>
      <c r="N4546" s="143">
        <f t="shared" si="2380"/>
        <v>591337.55541644699</v>
      </c>
      <c r="O4546" s="143">
        <f t="shared" si="2381"/>
        <v>833500.51399999997</v>
      </c>
      <c r="P4546" s="143">
        <f t="shared" si="2382"/>
        <v>749033.6</v>
      </c>
      <c r="Q4546" s="143">
        <f t="shared" si="2383"/>
        <v>747796.92685411172</v>
      </c>
      <c r="R4546" s="143">
        <f t="shared" si="2384"/>
        <v>670185.57770822349</v>
      </c>
      <c r="S4546" s="143">
        <f t="shared" si="2385"/>
        <v>791267.05700000003</v>
      </c>
      <c r="T4546" s="143">
        <f t="shared" si="2386"/>
        <v>110542.71562813199</v>
      </c>
      <c r="U4546" s="194">
        <f t="shared" si="2387"/>
        <v>0.14758044983313431</v>
      </c>
      <c r="V4546" s="188" t="str">
        <f t="shared" si="2388"/>
        <v>MENOR</v>
      </c>
      <c r="W4546" s="188">
        <f t="shared" si="2389"/>
        <v>591337.55541644699</v>
      </c>
      <c r="X4546" s="143">
        <f t="shared" si="2390"/>
        <v>591338</v>
      </c>
    </row>
    <row r="4547" spans="1:24" x14ac:dyDescent="0.25">
      <c r="A4547" s="20" t="s">
        <v>190</v>
      </c>
      <c r="B4547" s="20">
        <v>4912</v>
      </c>
      <c r="C4547" s="31" t="s">
        <v>2019</v>
      </c>
      <c r="D4547" s="58" t="s">
        <v>1810</v>
      </c>
      <c r="E4547" s="20" t="s">
        <v>7</v>
      </c>
      <c r="F4547" s="23" t="s">
        <v>334</v>
      </c>
      <c r="G4547" s="169">
        <v>567373</v>
      </c>
      <c r="H4547" s="36">
        <v>158.16999999999999</v>
      </c>
      <c r="I4547" s="50">
        <v>151.76</v>
      </c>
      <c r="J4547" s="155">
        <f t="shared" si="2379"/>
        <v>591337.55541644699</v>
      </c>
      <c r="K4547" s="182">
        <v>728970.2</v>
      </c>
      <c r="L4547" s="143">
        <v>824070.71600000001</v>
      </c>
      <c r="M4547" s="143">
        <v>840388.94799999997</v>
      </c>
      <c r="N4547" s="143">
        <f t="shared" si="2380"/>
        <v>591337.55541644699</v>
      </c>
      <c r="O4547" s="143">
        <f t="shared" si="2381"/>
        <v>840388.94799999997</v>
      </c>
      <c r="P4547" s="143">
        <f t="shared" si="2382"/>
        <v>728970.2</v>
      </c>
      <c r="Q4547" s="143">
        <f t="shared" si="2383"/>
        <v>746191.85485411168</v>
      </c>
      <c r="R4547" s="143">
        <f t="shared" si="2384"/>
        <v>660153.87770822342</v>
      </c>
      <c r="S4547" s="143">
        <f t="shared" si="2385"/>
        <v>784679.57400000002</v>
      </c>
      <c r="T4547" s="143">
        <f t="shared" si="2386"/>
        <v>114330.87774927683</v>
      </c>
      <c r="U4547" s="194">
        <f t="shared" si="2387"/>
        <v>0.15683889101265983</v>
      </c>
      <c r="V4547" s="188" t="str">
        <f t="shared" si="2388"/>
        <v>MENOR</v>
      </c>
      <c r="W4547" s="188">
        <f t="shared" si="2389"/>
        <v>591337.55541644699</v>
      </c>
      <c r="X4547" s="143">
        <f t="shared" si="2390"/>
        <v>591338</v>
      </c>
    </row>
    <row r="4548" spans="1:24" x14ac:dyDescent="0.25">
      <c r="A4548" s="20" t="s">
        <v>191</v>
      </c>
      <c r="B4548" s="20">
        <v>4912</v>
      </c>
      <c r="C4548" s="31" t="s">
        <v>2020</v>
      </c>
      <c r="D4548" s="58" t="s">
        <v>1812</v>
      </c>
      <c r="E4548" s="20" t="s">
        <v>7</v>
      </c>
      <c r="F4548" s="23" t="s">
        <v>334</v>
      </c>
      <c r="G4548" s="169">
        <v>197332</v>
      </c>
      <c r="H4548" s="36">
        <v>158.16999999999999</v>
      </c>
      <c r="I4548" s="50">
        <v>151.76</v>
      </c>
      <c r="J4548" s="155">
        <f t="shared" si="2379"/>
        <v>205666.85846072747</v>
      </c>
      <c r="K4548" s="182">
        <v>258103.86</v>
      </c>
      <c r="L4548" s="143">
        <v>274775.9742</v>
      </c>
      <c r="M4548" s="143">
        <v>280217.08260000002</v>
      </c>
      <c r="N4548" s="143">
        <f t="shared" si="2380"/>
        <v>205666.85846072747</v>
      </c>
      <c r="O4548" s="143">
        <f t="shared" si="2381"/>
        <v>280217.08260000002</v>
      </c>
      <c r="P4548" s="143">
        <f t="shared" si="2382"/>
        <v>258103.86</v>
      </c>
      <c r="Q4548" s="143">
        <f t="shared" si="2383"/>
        <v>254690.9438151819</v>
      </c>
      <c r="R4548" s="143">
        <f t="shared" si="2384"/>
        <v>231885.35923036374</v>
      </c>
      <c r="S4548" s="143">
        <f t="shared" si="2385"/>
        <v>269160.47129999998</v>
      </c>
      <c r="T4548" s="143">
        <f t="shared" si="2386"/>
        <v>34009.808136997643</v>
      </c>
      <c r="U4548" s="194">
        <f t="shared" si="2387"/>
        <v>0.13176791752358002</v>
      </c>
      <c r="V4548" s="188" t="str">
        <f t="shared" si="2388"/>
        <v>MENOR</v>
      </c>
      <c r="W4548" s="188">
        <f t="shared" si="2389"/>
        <v>205666.85846072747</v>
      </c>
      <c r="X4548" s="143">
        <f t="shared" si="2390"/>
        <v>205667</v>
      </c>
    </row>
    <row r="4549" spans="1:24" x14ac:dyDescent="0.25">
      <c r="A4549" s="20" t="s">
        <v>192</v>
      </c>
      <c r="B4549" s="20">
        <v>4912</v>
      </c>
      <c r="C4549" s="31" t="s">
        <v>2021</v>
      </c>
      <c r="D4549" s="58" t="s">
        <v>1812</v>
      </c>
      <c r="E4549" s="20" t="s">
        <v>7</v>
      </c>
      <c r="F4549" s="23" t="s">
        <v>334</v>
      </c>
      <c r="G4549" s="169">
        <v>197332</v>
      </c>
      <c r="H4549" s="36">
        <v>158.16999999999999</v>
      </c>
      <c r="I4549" s="50">
        <v>151.76</v>
      </c>
      <c r="J4549" s="155">
        <f t="shared" si="2379"/>
        <v>205666.85846072747</v>
      </c>
      <c r="K4549" s="182">
        <v>253453.34</v>
      </c>
      <c r="L4549" s="143">
        <v>281821.51199999999</v>
      </c>
      <c r="M4549" s="143">
        <v>287402.136</v>
      </c>
      <c r="N4549" s="143">
        <f t="shared" si="2380"/>
        <v>205666.85846072747</v>
      </c>
      <c r="O4549" s="143">
        <f t="shared" si="2381"/>
        <v>287402.136</v>
      </c>
      <c r="P4549" s="143">
        <f t="shared" si="2382"/>
        <v>253453.34</v>
      </c>
      <c r="Q4549" s="143">
        <f t="shared" si="2383"/>
        <v>257085.96161518188</v>
      </c>
      <c r="R4549" s="143">
        <f t="shared" si="2384"/>
        <v>229560.09923036373</v>
      </c>
      <c r="S4549" s="143">
        <f t="shared" si="2385"/>
        <v>270427.73800000001</v>
      </c>
      <c r="T4549" s="143">
        <f t="shared" si="2386"/>
        <v>37363.252852582482</v>
      </c>
      <c r="U4549" s="194">
        <f t="shared" si="2387"/>
        <v>0.14741669157953288</v>
      </c>
      <c r="V4549" s="188" t="str">
        <f t="shared" si="2388"/>
        <v>MENOR</v>
      </c>
      <c r="W4549" s="188">
        <f t="shared" si="2389"/>
        <v>205666.85846072747</v>
      </c>
      <c r="X4549" s="143">
        <f t="shared" si="2390"/>
        <v>205667</v>
      </c>
    </row>
    <row r="4550" spans="1:24" ht="55.2" x14ac:dyDescent="0.25">
      <c r="A4550" s="20" t="s">
        <v>193</v>
      </c>
      <c r="B4550" s="20">
        <v>4912</v>
      </c>
      <c r="C4550" s="31" t="s">
        <v>2022</v>
      </c>
      <c r="D4550" s="58" t="s">
        <v>1418</v>
      </c>
      <c r="E4550" s="20" t="s">
        <v>13</v>
      </c>
      <c r="F4550" s="23" t="s">
        <v>334</v>
      </c>
      <c r="G4550" s="169">
        <v>166819</v>
      </c>
      <c r="H4550" s="36">
        <v>158.16999999999999</v>
      </c>
      <c r="I4550" s="50">
        <v>151.76</v>
      </c>
      <c r="J4550" s="155">
        <f t="shared" si="2379"/>
        <v>173865.0581839747</v>
      </c>
      <c r="K4550" s="182">
        <v>216246.8</v>
      </c>
      <c r="L4550" s="143">
        <v>236279.11720000001</v>
      </c>
      <c r="M4550" s="143">
        <v>240957.91160000002</v>
      </c>
      <c r="N4550" s="143">
        <f t="shared" si="2380"/>
        <v>173865.0581839747</v>
      </c>
      <c r="O4550" s="143">
        <f t="shared" si="2381"/>
        <v>240957.91160000002</v>
      </c>
      <c r="P4550" s="143">
        <f t="shared" si="2382"/>
        <v>216246.8</v>
      </c>
      <c r="Q4550" s="143">
        <f t="shared" si="2383"/>
        <v>216837.22174599368</v>
      </c>
      <c r="R4550" s="143">
        <f t="shared" si="2384"/>
        <v>195055.92909198735</v>
      </c>
      <c r="S4550" s="143">
        <f t="shared" si="2385"/>
        <v>228602.35580000002</v>
      </c>
      <c r="T4550" s="143">
        <f t="shared" si="2386"/>
        <v>30587.309007259573</v>
      </c>
      <c r="U4550" s="194">
        <f t="shared" si="2387"/>
        <v>0.1414462965799243</v>
      </c>
      <c r="V4550" s="188" t="str">
        <f t="shared" si="2388"/>
        <v>MENOR</v>
      </c>
      <c r="W4550" s="188">
        <f t="shared" si="2389"/>
        <v>173865.0581839747</v>
      </c>
      <c r="X4550" s="143">
        <f t="shared" si="2390"/>
        <v>173865</v>
      </c>
    </row>
    <row r="4551" spans="1:24" ht="27.6" x14ac:dyDescent="0.25">
      <c r="A4551" s="20" t="s">
        <v>194</v>
      </c>
      <c r="B4551" s="20">
        <v>4912</v>
      </c>
      <c r="C4551" s="31" t="s">
        <v>2023</v>
      </c>
      <c r="D4551" s="58" t="s">
        <v>1420</v>
      </c>
      <c r="E4551" s="20" t="s">
        <v>7</v>
      </c>
      <c r="F4551" s="23" t="s">
        <v>334</v>
      </c>
      <c r="G4551" s="169">
        <v>167290</v>
      </c>
      <c r="H4551" s="36">
        <v>158.16999999999999</v>
      </c>
      <c r="I4551" s="50">
        <v>151.76</v>
      </c>
      <c r="J4551" s="155">
        <f t="shared" si="2379"/>
        <v>174355.95216130733</v>
      </c>
      <c r="K4551" s="182">
        <v>215059.18</v>
      </c>
      <c r="L4551" s="143">
        <v>239130.024</v>
      </c>
      <c r="M4551" s="143">
        <v>243865.272</v>
      </c>
      <c r="N4551" s="143">
        <f t="shared" si="2380"/>
        <v>174355.95216130733</v>
      </c>
      <c r="O4551" s="143">
        <f t="shared" si="2381"/>
        <v>243865.272</v>
      </c>
      <c r="P4551" s="143">
        <f t="shared" si="2382"/>
        <v>215059.18</v>
      </c>
      <c r="Q4551" s="143">
        <f t="shared" si="2383"/>
        <v>218102.60704032684</v>
      </c>
      <c r="R4551" s="143">
        <f t="shared" si="2384"/>
        <v>194707.56608065366</v>
      </c>
      <c r="S4551" s="143">
        <f t="shared" si="2385"/>
        <v>229462.226</v>
      </c>
      <c r="T4551" s="143">
        <f t="shared" si="2386"/>
        <v>31774.724919208755</v>
      </c>
      <c r="U4551" s="194">
        <f t="shared" si="2387"/>
        <v>0.14774874952656639</v>
      </c>
      <c r="V4551" s="188" t="str">
        <f t="shared" si="2388"/>
        <v>MENOR</v>
      </c>
      <c r="W4551" s="188">
        <f t="shared" si="2389"/>
        <v>174355.95216130733</v>
      </c>
      <c r="X4551" s="143">
        <f t="shared" si="2390"/>
        <v>174356</v>
      </c>
    </row>
    <row r="4552" spans="1:24" ht="41.4" x14ac:dyDescent="0.25">
      <c r="A4552" s="20" t="s">
        <v>195</v>
      </c>
      <c r="B4552" s="20">
        <v>4912</v>
      </c>
      <c r="C4552" s="31" t="s">
        <v>2024</v>
      </c>
      <c r="D4552" s="58" t="s">
        <v>1422</v>
      </c>
      <c r="E4552" s="20" t="s">
        <v>7</v>
      </c>
      <c r="F4552" s="23" t="s">
        <v>334</v>
      </c>
      <c r="G4552" s="169">
        <v>126646</v>
      </c>
      <c r="H4552" s="36">
        <v>158.16999999999999</v>
      </c>
      <c r="I4552" s="50">
        <v>151.76</v>
      </c>
      <c r="J4552" s="155">
        <f t="shared" si="2379"/>
        <v>131995.24130205589</v>
      </c>
      <c r="K4552" s="182">
        <v>165640.85999999999</v>
      </c>
      <c r="L4552" s="143">
        <v>179354.72940000001</v>
      </c>
      <c r="M4552" s="143">
        <v>182906.3082</v>
      </c>
      <c r="N4552" s="143">
        <f t="shared" si="2380"/>
        <v>131995.24130205589</v>
      </c>
      <c r="O4552" s="143">
        <f t="shared" si="2381"/>
        <v>182906.3082</v>
      </c>
      <c r="P4552" s="143">
        <f t="shared" si="2382"/>
        <v>165640.85999999999</v>
      </c>
      <c r="Q4552" s="143">
        <f t="shared" si="2383"/>
        <v>164974.28472551398</v>
      </c>
      <c r="R4552" s="143">
        <f t="shared" si="2384"/>
        <v>148818.05065102794</v>
      </c>
      <c r="S4552" s="143">
        <f t="shared" si="2385"/>
        <v>174273.58409999998</v>
      </c>
      <c r="T4552" s="143">
        <f t="shared" si="2386"/>
        <v>23212.182739877106</v>
      </c>
      <c r="U4552" s="194">
        <f t="shared" si="2387"/>
        <v>0.14013560868904634</v>
      </c>
      <c r="V4552" s="188" t="str">
        <f t="shared" si="2388"/>
        <v>MENOR</v>
      </c>
      <c r="W4552" s="188">
        <f t="shared" si="2389"/>
        <v>131995.24130205589</v>
      </c>
      <c r="X4552" s="143">
        <f t="shared" si="2390"/>
        <v>131995</v>
      </c>
    </row>
    <row r="4553" spans="1:24" x14ac:dyDescent="0.25">
      <c r="A4553" s="20" t="s">
        <v>196</v>
      </c>
      <c r="B4553" s="20">
        <v>4912</v>
      </c>
      <c r="C4553" s="31" t="s">
        <v>1251</v>
      </c>
      <c r="D4553" s="58" t="s">
        <v>1769</v>
      </c>
      <c r="E4553" s="44" t="s">
        <v>7</v>
      </c>
      <c r="F4553" s="23" t="s">
        <v>334</v>
      </c>
      <c r="G4553" s="169">
        <v>772834</v>
      </c>
      <c r="H4553" s="36">
        <v>158.16999999999999</v>
      </c>
      <c r="I4553" s="50">
        <v>151.76</v>
      </c>
      <c r="J4553" s="155">
        <f t="shared" si="2379"/>
        <v>805476.7644965736</v>
      </c>
      <c r="K4553" s="182">
        <v>1020658.24</v>
      </c>
      <c r="L4553" s="143">
        <v>1095293.8738000002</v>
      </c>
      <c r="M4553" s="143">
        <v>1116982.8614000001</v>
      </c>
      <c r="N4553" s="143">
        <f t="shared" si="2380"/>
        <v>805476.7644965736</v>
      </c>
      <c r="O4553" s="143">
        <f t="shared" si="2381"/>
        <v>1116982.8614000001</v>
      </c>
      <c r="P4553" s="143">
        <f t="shared" si="2382"/>
        <v>1020658.24</v>
      </c>
      <c r="Q4553" s="143">
        <f t="shared" si="2383"/>
        <v>1009602.9349241434</v>
      </c>
      <c r="R4553" s="143">
        <f t="shared" si="2384"/>
        <v>913067.50224828674</v>
      </c>
      <c r="S4553" s="143">
        <f t="shared" si="2385"/>
        <v>1068820.5507</v>
      </c>
      <c r="T4553" s="143">
        <f t="shared" si="2386"/>
        <v>142200.67843149556</v>
      </c>
      <c r="U4553" s="194">
        <f t="shared" si="2387"/>
        <v>0.13932252036832188</v>
      </c>
      <c r="V4553" s="188" t="str">
        <f t="shared" si="2388"/>
        <v>MENOR</v>
      </c>
      <c r="W4553" s="188">
        <f t="shared" si="2389"/>
        <v>805476.7644965736</v>
      </c>
      <c r="X4553" s="143">
        <f t="shared" si="2390"/>
        <v>805477</v>
      </c>
    </row>
    <row r="4554" spans="1:24" x14ac:dyDescent="0.25">
      <c r="A4554" s="20" t="s">
        <v>197</v>
      </c>
      <c r="B4554" s="20">
        <v>4912</v>
      </c>
      <c r="C4554" s="31" t="s">
        <v>2025</v>
      </c>
      <c r="D4554" s="58" t="s">
        <v>2026</v>
      </c>
      <c r="E4554" s="20" t="s">
        <v>7</v>
      </c>
      <c r="F4554" s="23" t="s">
        <v>334</v>
      </c>
      <c r="G4554" s="169">
        <v>268607</v>
      </c>
      <c r="H4554" s="36">
        <v>158.16999999999999</v>
      </c>
      <c r="I4554" s="50">
        <v>151.76</v>
      </c>
      <c r="J4554" s="155">
        <f t="shared" si="2379"/>
        <v>279952.35365050082</v>
      </c>
      <c r="K4554" s="182">
        <v>354391.52</v>
      </c>
      <c r="L4554" s="143">
        <v>373914.69570000004</v>
      </c>
      <c r="M4554" s="143">
        <v>381318.94710000005</v>
      </c>
      <c r="N4554" s="143">
        <f t="shared" si="2380"/>
        <v>279952.35365050082</v>
      </c>
      <c r="O4554" s="143">
        <f t="shared" si="2381"/>
        <v>381318.94710000005</v>
      </c>
      <c r="P4554" s="143">
        <f t="shared" si="2382"/>
        <v>354391.52</v>
      </c>
      <c r="Q4554" s="143">
        <f t="shared" si="2383"/>
        <v>347394.3791126252</v>
      </c>
      <c r="R4554" s="143">
        <f t="shared" si="2384"/>
        <v>317171.93682525039</v>
      </c>
      <c r="S4554" s="143">
        <f t="shared" si="2385"/>
        <v>367855.23355</v>
      </c>
      <c r="T4554" s="143">
        <f t="shared" si="2386"/>
        <v>46373.808283182916</v>
      </c>
      <c r="U4554" s="194">
        <f t="shared" si="2387"/>
        <v>0.13085473456922139</v>
      </c>
      <c r="V4554" s="188" t="str">
        <f t="shared" si="2388"/>
        <v>MENOR</v>
      </c>
      <c r="W4554" s="188">
        <f t="shared" si="2389"/>
        <v>279952.35365050082</v>
      </c>
      <c r="X4554" s="143">
        <f t="shared" si="2390"/>
        <v>279952</v>
      </c>
    </row>
    <row r="4555" spans="1:24" x14ac:dyDescent="0.25">
      <c r="A4555" s="20" t="s">
        <v>198</v>
      </c>
      <c r="B4555" s="20">
        <v>4912</v>
      </c>
      <c r="C4555" s="31" t="s">
        <v>2027</v>
      </c>
      <c r="D4555" s="58" t="s">
        <v>2028</v>
      </c>
      <c r="E4555" s="20" t="s">
        <v>7</v>
      </c>
      <c r="F4555" s="23" t="s">
        <v>334</v>
      </c>
      <c r="G4555" s="169">
        <v>125232</v>
      </c>
      <c r="H4555" s="36">
        <v>158.16999999999999</v>
      </c>
      <c r="I4555" s="50">
        <v>151.76</v>
      </c>
      <c r="J4555" s="155">
        <f t="shared" si="2379"/>
        <v>130521.51713231418</v>
      </c>
      <c r="K4555" s="182">
        <v>163791.6</v>
      </c>
      <c r="L4555" s="143">
        <v>177352.364</v>
      </c>
      <c r="M4555" s="143">
        <v>180864.29199999999</v>
      </c>
      <c r="N4555" s="143">
        <f t="shared" si="2380"/>
        <v>130521.51713231418</v>
      </c>
      <c r="O4555" s="143">
        <f t="shared" si="2381"/>
        <v>180864.29199999999</v>
      </c>
      <c r="P4555" s="143">
        <f t="shared" si="2382"/>
        <v>163791.6</v>
      </c>
      <c r="Q4555" s="143">
        <f t="shared" si="2383"/>
        <v>163132.44328307855</v>
      </c>
      <c r="R4555" s="143">
        <f t="shared" si="2384"/>
        <v>147156.55856615709</v>
      </c>
      <c r="S4555" s="143">
        <f t="shared" si="2385"/>
        <v>172327.946</v>
      </c>
      <c r="T4555" s="143">
        <f t="shared" si="2386"/>
        <v>22953.079648879208</v>
      </c>
      <c r="U4555" s="194">
        <f t="shared" si="2387"/>
        <v>0.14013587784037282</v>
      </c>
      <c r="V4555" s="188" t="str">
        <f t="shared" si="2388"/>
        <v>MENOR</v>
      </c>
      <c r="W4555" s="188">
        <f t="shared" si="2389"/>
        <v>130521.51713231418</v>
      </c>
      <c r="X4555" s="143">
        <f t="shared" si="2390"/>
        <v>130522</v>
      </c>
    </row>
    <row r="4556" spans="1:24" x14ac:dyDescent="0.25">
      <c r="A4556" s="20" t="s">
        <v>199</v>
      </c>
      <c r="B4556" s="20">
        <v>4912</v>
      </c>
      <c r="C4556" s="31" t="s">
        <v>2029</v>
      </c>
      <c r="D4556" s="58" t="s">
        <v>2030</v>
      </c>
      <c r="E4556" s="20" t="s">
        <v>7</v>
      </c>
      <c r="F4556" s="23" t="s">
        <v>334</v>
      </c>
      <c r="G4556" s="169">
        <v>166819</v>
      </c>
      <c r="H4556" s="36">
        <v>158.16999999999999</v>
      </c>
      <c r="I4556" s="50">
        <v>151.76</v>
      </c>
      <c r="J4556" s="155">
        <f t="shared" si="2379"/>
        <v>173865.0581839747</v>
      </c>
      <c r="K4556" s="182">
        <v>220178.56</v>
      </c>
      <c r="L4556" s="143">
        <v>232308.03959999999</v>
      </c>
      <c r="M4556" s="143">
        <v>236908.19879999998</v>
      </c>
      <c r="N4556" s="143">
        <f t="shared" si="2380"/>
        <v>173865.0581839747</v>
      </c>
      <c r="O4556" s="143">
        <f t="shared" si="2381"/>
        <v>236908.19879999998</v>
      </c>
      <c r="P4556" s="143">
        <f t="shared" si="2382"/>
        <v>220178.56</v>
      </c>
      <c r="Q4556" s="143">
        <f t="shared" si="2383"/>
        <v>215814.96414599367</v>
      </c>
      <c r="R4556" s="143">
        <f t="shared" si="2384"/>
        <v>197021.80909198735</v>
      </c>
      <c r="S4556" s="143">
        <f t="shared" si="2385"/>
        <v>228543.37939999998</v>
      </c>
      <c r="T4556" s="143">
        <f t="shared" si="2386"/>
        <v>28843.148609330972</v>
      </c>
      <c r="U4556" s="194">
        <f t="shared" si="2387"/>
        <v>0.13099889748271118</v>
      </c>
      <c r="V4556" s="188" t="str">
        <f t="shared" si="2388"/>
        <v>MENOR</v>
      </c>
      <c r="W4556" s="188">
        <f t="shared" si="2389"/>
        <v>173865.0581839747</v>
      </c>
      <c r="X4556" s="143">
        <f t="shared" si="2390"/>
        <v>173865</v>
      </c>
    </row>
    <row r="4557" spans="1:24" ht="27.6" x14ac:dyDescent="0.25">
      <c r="A4557" s="20" t="s">
        <v>200</v>
      </c>
      <c r="B4557" s="20">
        <v>4912</v>
      </c>
      <c r="C4557" s="31" t="s">
        <v>1827</v>
      </c>
      <c r="D4557" s="58" t="s">
        <v>1828</v>
      </c>
      <c r="E4557" s="20" t="s">
        <v>7</v>
      </c>
      <c r="F4557" s="23" t="s">
        <v>334</v>
      </c>
      <c r="G4557" s="169">
        <v>958973</v>
      </c>
      <c r="H4557" s="36">
        <v>158.16999999999999</v>
      </c>
      <c r="I4557" s="50">
        <v>151.76</v>
      </c>
      <c r="J4557" s="155">
        <f t="shared" si="2379"/>
        <v>999477.85589088034</v>
      </c>
      <c r="K4557" s="182">
        <v>1243550</v>
      </c>
      <c r="L4557" s="143">
        <v>1335911.8500000001</v>
      </c>
      <c r="M4557" s="143">
        <v>1362365.55</v>
      </c>
      <c r="N4557" s="143">
        <f t="shared" si="2380"/>
        <v>999477.85589088034</v>
      </c>
      <c r="O4557" s="143">
        <f t="shared" si="2381"/>
        <v>1362365.55</v>
      </c>
      <c r="P4557" s="143">
        <f t="shared" si="2382"/>
        <v>1243550</v>
      </c>
      <c r="Q4557" s="143">
        <f t="shared" si="2383"/>
        <v>1235326.3139727202</v>
      </c>
      <c r="R4557" s="143">
        <f t="shared" si="2384"/>
        <v>1121513.9279454402</v>
      </c>
      <c r="S4557" s="143">
        <f t="shared" si="2385"/>
        <v>1302957.7749999999</v>
      </c>
      <c r="T4557" s="143">
        <f t="shared" si="2386"/>
        <v>165276.07382774848</v>
      </c>
      <c r="U4557" s="194">
        <f t="shared" si="2387"/>
        <v>0.13290665741445737</v>
      </c>
      <c r="V4557" s="188" t="str">
        <f t="shared" si="2388"/>
        <v>MENOR</v>
      </c>
      <c r="W4557" s="188">
        <f t="shared" si="2389"/>
        <v>999477.85589088034</v>
      </c>
      <c r="X4557" s="143">
        <f t="shared" si="2390"/>
        <v>999478</v>
      </c>
    </row>
    <row r="4558" spans="1:24" x14ac:dyDescent="0.25">
      <c r="A4558" s="20" t="s">
        <v>201</v>
      </c>
      <c r="B4558" s="20">
        <v>4912</v>
      </c>
      <c r="C4558" s="31" t="s">
        <v>2031</v>
      </c>
      <c r="D4558" s="58" t="s">
        <v>2032</v>
      </c>
      <c r="E4558" s="20" t="s">
        <v>7</v>
      </c>
      <c r="F4558" s="23" t="s">
        <v>334</v>
      </c>
      <c r="G4558" s="169">
        <v>368745</v>
      </c>
      <c r="H4558" s="36">
        <v>158.16999999999999</v>
      </c>
      <c r="I4558" s="50">
        <v>151.76</v>
      </c>
      <c r="J4558" s="155">
        <f t="shared" si="2379"/>
        <v>384319.95683974697</v>
      </c>
      <c r="K4558" s="182">
        <v>487538.24</v>
      </c>
      <c r="L4558" s="143">
        <v>527586.02399999998</v>
      </c>
      <c r="M4558" s="143">
        <v>538033.272</v>
      </c>
      <c r="N4558" s="143">
        <f t="shared" si="2380"/>
        <v>384319.95683974697</v>
      </c>
      <c r="O4558" s="143">
        <f t="shared" si="2381"/>
        <v>538033.272</v>
      </c>
      <c r="P4558" s="143">
        <f t="shared" si="2382"/>
        <v>487538.24</v>
      </c>
      <c r="Q4558" s="143">
        <f t="shared" si="2383"/>
        <v>484369.37320993678</v>
      </c>
      <c r="R4558" s="143">
        <f t="shared" si="2384"/>
        <v>435929.09841987351</v>
      </c>
      <c r="S4558" s="143">
        <f t="shared" si="2385"/>
        <v>512785.75599999999</v>
      </c>
      <c r="T4558" s="143">
        <f t="shared" si="2386"/>
        <v>70160.341056775113</v>
      </c>
      <c r="U4558" s="194">
        <f t="shared" si="2387"/>
        <v>0.14390736008066796</v>
      </c>
      <c r="V4558" s="188" t="str">
        <f t="shared" si="2388"/>
        <v>MENOR</v>
      </c>
      <c r="W4558" s="188">
        <f t="shared" si="2389"/>
        <v>384319.95683974697</v>
      </c>
      <c r="X4558" s="143">
        <f t="shared" si="2390"/>
        <v>384320</v>
      </c>
    </row>
    <row r="4559" spans="1:24" ht="27.6" x14ac:dyDescent="0.25">
      <c r="A4559" s="20" t="s">
        <v>202</v>
      </c>
      <c r="B4559" s="20">
        <v>4912</v>
      </c>
      <c r="C4559" s="31" t="s">
        <v>2033</v>
      </c>
      <c r="D4559" s="58" t="s">
        <v>2034</v>
      </c>
      <c r="E4559" s="20" t="s">
        <v>7</v>
      </c>
      <c r="F4559" s="23" t="s">
        <v>334</v>
      </c>
      <c r="G4559" s="169">
        <v>265073</v>
      </c>
      <c r="H4559" s="36">
        <v>158.16999999999999</v>
      </c>
      <c r="I4559" s="50">
        <v>151.76</v>
      </c>
      <c r="J4559" s="155">
        <f t="shared" si="2379"/>
        <v>276269.08546389034</v>
      </c>
      <c r="K4559" s="182">
        <v>340488.75</v>
      </c>
      <c r="L4559" s="143">
        <v>384908.47499999998</v>
      </c>
      <c r="M4559" s="143">
        <v>392530.42499999999</v>
      </c>
      <c r="N4559" s="143">
        <f t="shared" si="2380"/>
        <v>276269.08546389034</v>
      </c>
      <c r="O4559" s="143">
        <f t="shared" si="2381"/>
        <v>392530.42499999999</v>
      </c>
      <c r="P4559" s="143">
        <f t="shared" si="2382"/>
        <v>340488.75</v>
      </c>
      <c r="Q4559" s="143">
        <f t="shared" si="2383"/>
        <v>348549.18386597256</v>
      </c>
      <c r="R4559" s="143">
        <f t="shared" si="2384"/>
        <v>308378.91773194517</v>
      </c>
      <c r="S4559" s="143">
        <f t="shared" si="2385"/>
        <v>366509.58750000002</v>
      </c>
      <c r="T4559" s="143">
        <f t="shared" si="2386"/>
        <v>53372.06148845065</v>
      </c>
      <c r="U4559" s="194">
        <f t="shared" si="2387"/>
        <v>0.15675132141208969</v>
      </c>
      <c r="V4559" s="188" t="str">
        <f t="shared" si="2388"/>
        <v>MENOR</v>
      </c>
      <c r="W4559" s="188">
        <f t="shared" si="2389"/>
        <v>276269.08546389034</v>
      </c>
      <c r="X4559" s="143">
        <f t="shared" si="2390"/>
        <v>276269</v>
      </c>
    </row>
    <row r="4560" spans="1:24" x14ac:dyDescent="0.25">
      <c r="A4560" s="52" t="s">
        <v>218</v>
      </c>
      <c r="B4560" s="34" t="s">
        <v>1463</v>
      </c>
      <c r="C4560" s="35"/>
      <c r="D4560" s="17"/>
      <c r="E4560" s="17"/>
      <c r="F4560" s="17"/>
      <c r="G4560" s="138"/>
      <c r="H4560" s="18"/>
      <c r="I4560" s="18"/>
      <c r="J4560" s="138"/>
      <c r="K4560" s="178"/>
      <c r="L4560" s="139"/>
      <c r="M4560" s="139"/>
      <c r="N4560" s="139"/>
      <c r="O4560" s="139"/>
      <c r="P4560" s="139"/>
      <c r="Q4560" s="139"/>
      <c r="R4560" s="139"/>
      <c r="S4560" s="139"/>
      <c r="T4560" s="139"/>
      <c r="U4560" s="193"/>
      <c r="V4560" s="52"/>
      <c r="W4560" s="139"/>
      <c r="X4560" s="139"/>
    </row>
    <row r="4561" spans="1:24" ht="27.6" x14ac:dyDescent="0.25">
      <c r="A4561" s="20" t="s">
        <v>220</v>
      </c>
      <c r="B4561" s="20">
        <v>4912</v>
      </c>
      <c r="C4561" s="31" t="s">
        <v>765</v>
      </c>
      <c r="D4561" s="58" t="s">
        <v>2035</v>
      </c>
      <c r="E4561" s="20" t="s">
        <v>7</v>
      </c>
      <c r="F4561" s="23" t="s">
        <v>334</v>
      </c>
      <c r="G4561" s="169">
        <v>582688</v>
      </c>
      <c r="H4561" s="36">
        <v>158.16999999999999</v>
      </c>
      <c r="I4561" s="50">
        <v>151.76</v>
      </c>
      <c r="J4561" s="155">
        <f t="shared" ref="J4561:J4571" si="2391">G4561*(H4561/I4561)</f>
        <v>607299.4264628361</v>
      </c>
      <c r="K4561" s="182">
        <v>753722.2</v>
      </c>
      <c r="L4561" s="143">
        <v>823544.28380000009</v>
      </c>
      <c r="M4561" s="143">
        <v>839852.09140000003</v>
      </c>
      <c r="N4561" s="143">
        <f t="shared" ref="N4561:N4571" si="2392">MIN(J4561,K4561,L4561,M4561)</f>
        <v>607299.4264628361</v>
      </c>
      <c r="O4561" s="143">
        <f t="shared" ref="O4561:O4571" si="2393">MAX(J4561,K4561,L4561,M4561)</f>
        <v>839852.09140000003</v>
      </c>
      <c r="P4561" s="143">
        <f t="shared" ref="P4561:P4571" si="2394">MEDIAN(J4561,K4561,L4561,M4561,)</f>
        <v>753722.2</v>
      </c>
      <c r="Q4561" s="143">
        <f t="shared" ref="Q4561:Q4571" si="2395">AVERAGE(J4561,K4561,L4561,M4561)</f>
        <v>756104.5004157091</v>
      </c>
      <c r="R4561" s="143">
        <f t="shared" ref="R4561:R4571" si="2396">AVERAGE(N4561,P4561)</f>
        <v>680510.81323141803</v>
      </c>
      <c r="S4561" s="143">
        <f t="shared" ref="S4561:S4571" si="2397">AVERAGE(O4561,P4561)</f>
        <v>796787.14569999999</v>
      </c>
      <c r="T4561" s="143">
        <f t="shared" ref="T4561:T4571" si="2398">STDEVA(J4561,K4561,L4561,M4561)</f>
        <v>106003.78730338351</v>
      </c>
      <c r="U4561" s="194">
        <f t="shared" ref="U4561:U4571" si="2399">T4561/P4561</f>
        <v>0.14064039417093394</v>
      </c>
      <c r="V4561" s="188" t="str">
        <f t="shared" ref="V4561:V4571" si="2400">IF(U4561&lt;=70%,"MENOR",IF(AND(U4561&gt;70%,U4561&lt;=90%),"[PROM MEN-MED]","PROMEDIO"))</f>
        <v>MENOR</v>
      </c>
      <c r="W4561" s="188">
        <f t="shared" ref="W4561:W4571" si="2401">IF(U4561&lt;=70%,N4561,IF(AND(U4561&gt;70%,U4561&lt;=90%),R4561,Q4561))</f>
        <v>607299.4264628361</v>
      </c>
      <c r="X4561" s="143">
        <f t="shared" ref="X4561:X4571" si="2402">ROUND(W4561,0)</f>
        <v>607299</v>
      </c>
    </row>
    <row r="4562" spans="1:24" x14ac:dyDescent="0.25">
      <c r="A4562" s="20" t="s">
        <v>221</v>
      </c>
      <c r="B4562" s="20">
        <v>4912</v>
      </c>
      <c r="C4562" s="31" t="s">
        <v>1847</v>
      </c>
      <c r="D4562" s="58" t="s">
        <v>1848</v>
      </c>
      <c r="E4562" s="20" t="s">
        <v>7</v>
      </c>
      <c r="F4562" s="23" t="s">
        <v>334</v>
      </c>
      <c r="G4562" s="169">
        <v>265073</v>
      </c>
      <c r="H4562" s="36">
        <v>158.16999999999999</v>
      </c>
      <c r="I4562" s="50">
        <v>151.76</v>
      </c>
      <c r="J4562" s="155">
        <f t="shared" si="2391"/>
        <v>276269.08546389034</v>
      </c>
      <c r="K4562" s="182">
        <v>343612.5</v>
      </c>
      <c r="L4562" s="143">
        <v>388063.46250000002</v>
      </c>
      <c r="M4562" s="143">
        <v>395747.88750000001</v>
      </c>
      <c r="N4562" s="143">
        <f t="shared" si="2392"/>
        <v>276269.08546389034</v>
      </c>
      <c r="O4562" s="143">
        <f t="shared" si="2393"/>
        <v>395747.88750000001</v>
      </c>
      <c r="P4562" s="143">
        <f t="shared" si="2394"/>
        <v>343612.5</v>
      </c>
      <c r="Q4562" s="143">
        <f t="shared" si="2395"/>
        <v>350923.23386597261</v>
      </c>
      <c r="R4562" s="143">
        <f t="shared" si="2396"/>
        <v>309940.79273194517</v>
      </c>
      <c r="S4562" s="143">
        <f t="shared" si="2397"/>
        <v>369680.19374999998</v>
      </c>
      <c r="T4562" s="143">
        <f t="shared" si="2398"/>
        <v>54818.898382758387</v>
      </c>
      <c r="U4562" s="194">
        <f t="shared" si="2399"/>
        <v>0.15953697372114922</v>
      </c>
      <c r="V4562" s="188" t="str">
        <f t="shared" si="2400"/>
        <v>MENOR</v>
      </c>
      <c r="W4562" s="188">
        <f t="shared" si="2401"/>
        <v>276269.08546389034</v>
      </c>
      <c r="X4562" s="143">
        <f t="shared" si="2402"/>
        <v>276269</v>
      </c>
    </row>
    <row r="4563" spans="1:24" x14ac:dyDescent="0.25">
      <c r="A4563" s="20" t="s">
        <v>222</v>
      </c>
      <c r="B4563" s="20">
        <v>4912</v>
      </c>
      <c r="C4563" s="31" t="s">
        <v>1849</v>
      </c>
      <c r="D4563" s="58" t="s">
        <v>1850</v>
      </c>
      <c r="E4563" s="20" t="s">
        <v>7</v>
      </c>
      <c r="F4563" s="23" t="s">
        <v>334</v>
      </c>
      <c r="G4563" s="169">
        <v>243867</v>
      </c>
      <c r="H4563" s="36">
        <v>158.16999999999999</v>
      </c>
      <c r="I4563" s="50">
        <v>151.76</v>
      </c>
      <c r="J4563" s="155">
        <f t="shared" si="2391"/>
        <v>254167.39186874012</v>
      </c>
      <c r="K4563" s="182">
        <v>323204</v>
      </c>
      <c r="L4563" s="143">
        <v>346838.29249999998</v>
      </c>
      <c r="M4563" s="143">
        <v>353706.3775</v>
      </c>
      <c r="N4563" s="143">
        <f t="shared" si="2392"/>
        <v>254167.39186874012</v>
      </c>
      <c r="O4563" s="143">
        <f t="shared" si="2393"/>
        <v>353706.3775</v>
      </c>
      <c r="P4563" s="143">
        <f t="shared" si="2394"/>
        <v>323204</v>
      </c>
      <c r="Q4563" s="143">
        <f t="shared" si="2395"/>
        <v>319479.015467185</v>
      </c>
      <c r="R4563" s="143">
        <f t="shared" si="2396"/>
        <v>288685.69593437004</v>
      </c>
      <c r="S4563" s="143">
        <f t="shared" si="2397"/>
        <v>338455.18874999997</v>
      </c>
      <c r="T4563" s="143">
        <f t="shared" si="2398"/>
        <v>45458.867995578737</v>
      </c>
      <c r="U4563" s="194">
        <f t="shared" si="2399"/>
        <v>0.14065069737867952</v>
      </c>
      <c r="V4563" s="188" t="str">
        <f t="shared" si="2400"/>
        <v>MENOR</v>
      </c>
      <c r="W4563" s="188">
        <f t="shared" si="2401"/>
        <v>254167.39186874012</v>
      </c>
      <c r="X4563" s="143">
        <f t="shared" si="2402"/>
        <v>254167</v>
      </c>
    </row>
    <row r="4564" spans="1:24" ht="27.6" x14ac:dyDescent="0.25">
      <c r="A4564" s="20" t="s">
        <v>223</v>
      </c>
      <c r="B4564" s="20">
        <v>4912</v>
      </c>
      <c r="C4564" s="31" t="s">
        <v>575</v>
      </c>
      <c r="D4564" s="58" t="s">
        <v>320</v>
      </c>
      <c r="E4564" s="20" t="s">
        <v>7</v>
      </c>
      <c r="F4564" s="23" t="s">
        <v>334</v>
      </c>
      <c r="G4564" s="169">
        <v>43617</v>
      </c>
      <c r="H4564" s="36">
        <v>158.16999999999999</v>
      </c>
      <c r="I4564" s="50">
        <v>151.76</v>
      </c>
      <c r="J4564" s="155">
        <f t="shared" si="2391"/>
        <v>45459.283671586716</v>
      </c>
      <c r="K4564" s="182">
        <v>125485.5</v>
      </c>
      <c r="L4564" s="143">
        <v>137016.6</v>
      </c>
      <c r="M4564" s="143">
        <v>139729.79999999999</v>
      </c>
      <c r="N4564" s="143">
        <f t="shared" si="2392"/>
        <v>45459.283671586716</v>
      </c>
      <c r="O4564" s="143">
        <f t="shared" si="2393"/>
        <v>139729.79999999999</v>
      </c>
      <c r="P4564" s="143">
        <f t="shared" si="2394"/>
        <v>125485.5</v>
      </c>
      <c r="Q4564" s="143">
        <f t="shared" si="2395"/>
        <v>111922.79591789668</v>
      </c>
      <c r="R4564" s="143">
        <f t="shared" si="2396"/>
        <v>85472.391835793358</v>
      </c>
      <c r="S4564" s="143">
        <f t="shared" si="2397"/>
        <v>132607.65</v>
      </c>
      <c r="T4564" s="143">
        <f t="shared" si="2398"/>
        <v>44737.28453041966</v>
      </c>
      <c r="U4564" s="194">
        <f t="shared" si="2399"/>
        <v>0.35651357750831497</v>
      </c>
      <c r="V4564" s="188" t="str">
        <f t="shared" si="2400"/>
        <v>MENOR</v>
      </c>
      <c r="W4564" s="188">
        <f t="shared" si="2401"/>
        <v>45459.283671586716</v>
      </c>
      <c r="X4564" s="143">
        <f t="shared" si="2402"/>
        <v>45459</v>
      </c>
    </row>
    <row r="4565" spans="1:24" ht="27.6" x14ac:dyDescent="0.25">
      <c r="A4565" s="20" t="s">
        <v>224</v>
      </c>
      <c r="B4565" s="20">
        <v>4912</v>
      </c>
      <c r="C4565" s="31" t="s">
        <v>573</v>
      </c>
      <c r="D4565" s="58" t="s">
        <v>1851</v>
      </c>
      <c r="E4565" s="20" t="s">
        <v>7</v>
      </c>
      <c r="F4565" s="23" t="s">
        <v>334</v>
      </c>
      <c r="G4565" s="169">
        <v>691545</v>
      </c>
      <c r="H4565" s="36">
        <v>158.16999999999999</v>
      </c>
      <c r="I4565" s="50">
        <v>151.76</v>
      </c>
      <c r="J4565" s="155">
        <f t="shared" si="2391"/>
        <v>720754.30054032686</v>
      </c>
      <c r="K4565" s="182">
        <v>896665</v>
      </c>
      <c r="L4565" s="143">
        <v>971495.77</v>
      </c>
      <c r="M4565" s="143">
        <v>990733.31</v>
      </c>
      <c r="N4565" s="143">
        <f t="shared" si="2392"/>
        <v>720754.30054032686</v>
      </c>
      <c r="O4565" s="143">
        <f t="shared" si="2393"/>
        <v>990733.31</v>
      </c>
      <c r="P4565" s="143">
        <f t="shared" si="2394"/>
        <v>896665</v>
      </c>
      <c r="Q4565" s="143">
        <f t="shared" si="2395"/>
        <v>894912.09513508168</v>
      </c>
      <c r="R4565" s="143">
        <f t="shared" si="2396"/>
        <v>808709.65027016343</v>
      </c>
      <c r="S4565" s="143">
        <f t="shared" si="2397"/>
        <v>943699.15500000003</v>
      </c>
      <c r="T4565" s="143">
        <f t="shared" si="2398"/>
        <v>122991.56416543183</v>
      </c>
      <c r="U4565" s="194">
        <f t="shared" si="2399"/>
        <v>0.13716556815023653</v>
      </c>
      <c r="V4565" s="188" t="str">
        <f t="shared" si="2400"/>
        <v>MENOR</v>
      </c>
      <c r="W4565" s="188">
        <f t="shared" si="2401"/>
        <v>720754.30054032686</v>
      </c>
      <c r="X4565" s="143">
        <f t="shared" si="2402"/>
        <v>720754</v>
      </c>
    </row>
    <row r="4566" spans="1:24" x14ac:dyDescent="0.25">
      <c r="A4566" s="20" t="s">
        <v>225</v>
      </c>
      <c r="B4566" s="20">
        <v>4912</v>
      </c>
      <c r="C4566" s="31" t="s">
        <v>1852</v>
      </c>
      <c r="D4566" s="58" t="s">
        <v>1853</v>
      </c>
      <c r="E4566" s="20" t="s">
        <v>7</v>
      </c>
      <c r="F4566" s="23" t="s">
        <v>334</v>
      </c>
      <c r="G4566" s="169">
        <v>234442</v>
      </c>
      <c r="H4566" s="36">
        <v>158.16999999999999</v>
      </c>
      <c r="I4566" s="50">
        <v>151.76</v>
      </c>
      <c r="J4566" s="155">
        <f t="shared" si="2391"/>
        <v>244344.30113336848</v>
      </c>
      <c r="K4566" s="182">
        <v>301705.46000000002</v>
      </c>
      <c r="L4566" s="143">
        <v>338269.94740000006</v>
      </c>
      <c r="M4566" s="143">
        <v>344968.36219999997</v>
      </c>
      <c r="N4566" s="143">
        <f t="shared" si="2392"/>
        <v>244344.30113336848</v>
      </c>
      <c r="O4566" s="143">
        <f t="shared" si="2393"/>
        <v>344968.36219999997</v>
      </c>
      <c r="P4566" s="143">
        <f t="shared" si="2394"/>
        <v>301705.46000000002</v>
      </c>
      <c r="Q4566" s="143">
        <f t="shared" si="2395"/>
        <v>307322.0176833421</v>
      </c>
      <c r="R4566" s="143">
        <f t="shared" si="2396"/>
        <v>273024.88056668424</v>
      </c>
      <c r="S4566" s="143">
        <f t="shared" si="2397"/>
        <v>323336.91110000003</v>
      </c>
      <c r="T4566" s="143">
        <f t="shared" si="2398"/>
        <v>46089.623240209272</v>
      </c>
      <c r="U4566" s="194">
        <f t="shared" si="2399"/>
        <v>0.15276363656199415</v>
      </c>
      <c r="V4566" s="188" t="str">
        <f t="shared" si="2400"/>
        <v>MENOR</v>
      </c>
      <c r="W4566" s="188">
        <f t="shared" si="2401"/>
        <v>244344.30113336848</v>
      </c>
      <c r="X4566" s="143">
        <f t="shared" si="2402"/>
        <v>244344</v>
      </c>
    </row>
    <row r="4567" spans="1:24" ht="27.6" x14ac:dyDescent="0.25">
      <c r="A4567" s="20" t="s">
        <v>226</v>
      </c>
      <c r="B4567" s="20">
        <v>4912</v>
      </c>
      <c r="C4567" s="31" t="s">
        <v>1854</v>
      </c>
      <c r="D4567" s="58" t="s">
        <v>1855</v>
      </c>
      <c r="E4567" s="20" t="s">
        <v>7</v>
      </c>
      <c r="F4567" s="23" t="s">
        <v>334</v>
      </c>
      <c r="G4567" s="169">
        <v>187318</v>
      </c>
      <c r="H4567" s="36">
        <v>158.16999999999999</v>
      </c>
      <c r="I4567" s="50">
        <v>151.76</v>
      </c>
      <c r="J4567" s="155">
        <f t="shared" si="2391"/>
        <v>195229.88969425409</v>
      </c>
      <c r="K4567" s="182">
        <v>247767.52</v>
      </c>
      <c r="L4567" s="143">
        <v>270354.18410000001</v>
      </c>
      <c r="M4567" s="143">
        <v>275707.73230000003</v>
      </c>
      <c r="N4567" s="143">
        <f t="shared" si="2392"/>
        <v>195229.88969425409</v>
      </c>
      <c r="O4567" s="143">
        <f t="shared" si="2393"/>
        <v>275707.73230000003</v>
      </c>
      <c r="P4567" s="143">
        <f t="shared" si="2394"/>
        <v>247767.52</v>
      </c>
      <c r="Q4567" s="143">
        <f t="shared" si="2395"/>
        <v>247264.83152356354</v>
      </c>
      <c r="R4567" s="143">
        <f t="shared" si="2396"/>
        <v>221498.70484712702</v>
      </c>
      <c r="S4567" s="143">
        <f t="shared" si="2397"/>
        <v>261737.62615000003</v>
      </c>
      <c r="T4567" s="143">
        <f t="shared" si="2398"/>
        <v>36742.367342806385</v>
      </c>
      <c r="U4567" s="194">
        <f t="shared" si="2399"/>
        <v>0.14829372043117833</v>
      </c>
      <c r="V4567" s="188" t="str">
        <f t="shared" si="2400"/>
        <v>MENOR</v>
      </c>
      <c r="W4567" s="188">
        <f t="shared" si="2401"/>
        <v>195229.88969425409</v>
      </c>
      <c r="X4567" s="143">
        <f t="shared" si="2402"/>
        <v>195230</v>
      </c>
    </row>
    <row r="4568" spans="1:24" x14ac:dyDescent="0.25">
      <c r="A4568" s="20" t="s">
        <v>227</v>
      </c>
      <c r="B4568" s="20">
        <v>4912</v>
      </c>
      <c r="C4568" s="31" t="s">
        <v>1856</v>
      </c>
      <c r="D4568" s="58" t="s">
        <v>1857</v>
      </c>
      <c r="E4568" s="20" t="s">
        <v>7</v>
      </c>
      <c r="F4568" s="23" t="s">
        <v>334</v>
      </c>
      <c r="G4568" s="169">
        <v>331046</v>
      </c>
      <c r="H4568" s="36">
        <v>158.16999999999999</v>
      </c>
      <c r="I4568" s="50">
        <v>151.76</v>
      </c>
      <c r="J4568" s="155">
        <f t="shared" si="2391"/>
        <v>345028.63613600424</v>
      </c>
      <c r="K4568" s="182">
        <v>430006.5</v>
      </c>
      <c r="L4568" s="143">
        <v>477737.22149999999</v>
      </c>
      <c r="M4568" s="143">
        <v>487197.36449999997</v>
      </c>
      <c r="N4568" s="143">
        <f t="shared" si="2392"/>
        <v>345028.63613600424</v>
      </c>
      <c r="O4568" s="143">
        <f t="shared" si="2393"/>
        <v>487197.36449999997</v>
      </c>
      <c r="P4568" s="143">
        <f t="shared" si="2394"/>
        <v>430006.5</v>
      </c>
      <c r="Q4568" s="143">
        <f t="shared" si="2395"/>
        <v>434992.43053400103</v>
      </c>
      <c r="R4568" s="143">
        <f t="shared" si="2396"/>
        <v>387517.56806800212</v>
      </c>
      <c r="S4568" s="143">
        <f t="shared" si="2397"/>
        <v>458601.93224999995</v>
      </c>
      <c r="T4568" s="143">
        <f t="shared" si="2398"/>
        <v>64989.271142489975</v>
      </c>
      <c r="U4568" s="194">
        <f t="shared" si="2399"/>
        <v>0.15113555525902508</v>
      </c>
      <c r="V4568" s="188" t="str">
        <f t="shared" si="2400"/>
        <v>MENOR</v>
      </c>
      <c r="W4568" s="188">
        <f t="shared" si="2401"/>
        <v>345028.63613600424</v>
      </c>
      <c r="X4568" s="143">
        <f t="shared" si="2402"/>
        <v>345029</v>
      </c>
    </row>
    <row r="4569" spans="1:24" x14ac:dyDescent="0.25">
      <c r="A4569" s="20" t="s">
        <v>228</v>
      </c>
      <c r="B4569" s="20">
        <v>4912</v>
      </c>
      <c r="C4569" s="31" t="s">
        <v>1858</v>
      </c>
      <c r="D4569" s="58" t="s">
        <v>1859</v>
      </c>
      <c r="E4569" s="20" t="s">
        <v>7</v>
      </c>
      <c r="F4569" s="23" t="s">
        <v>334</v>
      </c>
      <c r="G4569" s="169">
        <v>437075</v>
      </c>
      <c r="H4569" s="36">
        <v>158.16999999999999</v>
      </c>
      <c r="I4569" s="50">
        <v>151.76</v>
      </c>
      <c r="J4569" s="155">
        <f t="shared" si="2391"/>
        <v>455536.06187401159</v>
      </c>
      <c r="K4569" s="182">
        <v>567058.80000000005</v>
      </c>
      <c r="L4569" s="143">
        <v>624795.696</v>
      </c>
      <c r="M4569" s="143">
        <v>637167.88799999992</v>
      </c>
      <c r="N4569" s="143">
        <f t="shared" si="2392"/>
        <v>455536.06187401159</v>
      </c>
      <c r="O4569" s="143">
        <f t="shared" si="2393"/>
        <v>637167.88799999992</v>
      </c>
      <c r="P4569" s="143">
        <f t="shared" si="2394"/>
        <v>567058.80000000005</v>
      </c>
      <c r="Q4569" s="143">
        <f t="shared" si="2395"/>
        <v>571139.6114685029</v>
      </c>
      <c r="R4569" s="143">
        <f t="shared" si="2396"/>
        <v>511297.43093700579</v>
      </c>
      <c r="S4569" s="143">
        <f t="shared" si="2397"/>
        <v>602113.34400000004</v>
      </c>
      <c r="T4569" s="143">
        <f t="shared" si="2398"/>
        <v>82904.648864540664</v>
      </c>
      <c r="U4569" s="194">
        <f t="shared" si="2399"/>
        <v>0.14620115032963188</v>
      </c>
      <c r="V4569" s="188" t="str">
        <f t="shared" si="2400"/>
        <v>MENOR</v>
      </c>
      <c r="W4569" s="188">
        <f t="shared" si="2401"/>
        <v>455536.06187401159</v>
      </c>
      <c r="X4569" s="143">
        <f t="shared" si="2402"/>
        <v>455536</v>
      </c>
    </row>
    <row r="4570" spans="1:24" x14ac:dyDescent="0.25">
      <c r="A4570" s="20" t="s">
        <v>229</v>
      </c>
      <c r="B4570" s="20">
        <v>4912</v>
      </c>
      <c r="C4570" s="31" t="s">
        <v>1860</v>
      </c>
      <c r="D4570" s="58"/>
      <c r="E4570" s="20" t="s">
        <v>7</v>
      </c>
      <c r="F4570" s="23" t="s">
        <v>334</v>
      </c>
      <c r="G4570" s="169">
        <v>95897</v>
      </c>
      <c r="H4570" s="36">
        <v>158.16999999999999</v>
      </c>
      <c r="I4570" s="50">
        <v>151.76</v>
      </c>
      <c r="J4570" s="155">
        <f t="shared" si="2391"/>
        <v>99947.472917764899</v>
      </c>
      <c r="K4570" s="182">
        <v>123224.5</v>
      </c>
      <c r="L4570" s="143">
        <v>135874.79500000001</v>
      </c>
      <c r="M4570" s="143">
        <v>138565.38500000001</v>
      </c>
      <c r="N4570" s="143">
        <f t="shared" si="2392"/>
        <v>99947.472917764899</v>
      </c>
      <c r="O4570" s="143">
        <f t="shared" si="2393"/>
        <v>138565.38500000001</v>
      </c>
      <c r="P4570" s="143">
        <f t="shared" si="2394"/>
        <v>123224.5</v>
      </c>
      <c r="Q4570" s="143">
        <f t="shared" si="2395"/>
        <v>124403.03822944124</v>
      </c>
      <c r="R4570" s="143">
        <f t="shared" si="2396"/>
        <v>111585.98645888246</v>
      </c>
      <c r="S4570" s="143">
        <f t="shared" si="2397"/>
        <v>130894.9425</v>
      </c>
      <c r="T4570" s="143">
        <f t="shared" si="2398"/>
        <v>17622.304962029702</v>
      </c>
      <c r="U4570" s="194">
        <f t="shared" si="2399"/>
        <v>0.14300975018790665</v>
      </c>
      <c r="V4570" s="188" t="str">
        <f t="shared" si="2400"/>
        <v>MENOR</v>
      </c>
      <c r="W4570" s="188">
        <f t="shared" si="2401"/>
        <v>99947.472917764899</v>
      </c>
      <c r="X4570" s="143">
        <f t="shared" si="2402"/>
        <v>99947</v>
      </c>
    </row>
    <row r="4571" spans="1:24" x14ac:dyDescent="0.25">
      <c r="A4571" s="20" t="s">
        <v>230</v>
      </c>
      <c r="B4571" s="20">
        <v>4912</v>
      </c>
      <c r="C4571" s="31" t="s">
        <v>1861</v>
      </c>
      <c r="D4571" s="58" t="s">
        <v>1862</v>
      </c>
      <c r="E4571" s="20" t="s">
        <v>7</v>
      </c>
      <c r="F4571" s="23" t="s">
        <v>334</v>
      </c>
      <c r="G4571" s="169">
        <v>120166</v>
      </c>
      <c r="H4571" s="36">
        <v>158.16999999999999</v>
      </c>
      <c r="I4571" s="50">
        <v>151.76</v>
      </c>
      <c r="J4571" s="155">
        <f t="shared" si="2391"/>
        <v>125241.54072219293</v>
      </c>
      <c r="K4571" s="182">
        <v>155652</v>
      </c>
      <c r="L4571" s="143">
        <v>168746.76</v>
      </c>
      <c r="M4571" s="143">
        <v>172088.28</v>
      </c>
      <c r="N4571" s="143">
        <f t="shared" si="2392"/>
        <v>125241.54072219293</v>
      </c>
      <c r="O4571" s="143">
        <f t="shared" si="2393"/>
        <v>172088.28</v>
      </c>
      <c r="P4571" s="143">
        <f t="shared" si="2394"/>
        <v>155652</v>
      </c>
      <c r="Q4571" s="143">
        <f t="shared" si="2395"/>
        <v>155432.14518054825</v>
      </c>
      <c r="R4571" s="143">
        <f t="shared" si="2396"/>
        <v>140446.77036109648</v>
      </c>
      <c r="S4571" s="143">
        <f t="shared" si="2397"/>
        <v>163870.14000000001</v>
      </c>
      <c r="T4571" s="143">
        <f t="shared" si="2398"/>
        <v>21340.311842587122</v>
      </c>
      <c r="U4571" s="194">
        <f t="shared" si="2399"/>
        <v>0.13710271530457124</v>
      </c>
      <c r="V4571" s="188" t="str">
        <f t="shared" si="2400"/>
        <v>MENOR</v>
      </c>
      <c r="W4571" s="188">
        <f t="shared" si="2401"/>
        <v>125241.54072219293</v>
      </c>
      <c r="X4571" s="143">
        <f t="shared" si="2402"/>
        <v>125242</v>
      </c>
    </row>
    <row r="4572" spans="1:24" x14ac:dyDescent="0.25">
      <c r="A4572" s="52" t="s">
        <v>267</v>
      </c>
      <c r="B4572" s="34" t="s">
        <v>1479</v>
      </c>
      <c r="C4572" s="35"/>
      <c r="D4572" s="17"/>
      <c r="E4572" s="17"/>
      <c r="F4572" s="17"/>
      <c r="G4572" s="138"/>
      <c r="H4572" s="18"/>
      <c r="I4572" s="18"/>
      <c r="J4572" s="138"/>
      <c r="K4572" s="178"/>
      <c r="L4572" s="139"/>
      <c r="M4572" s="139"/>
      <c r="N4572" s="139"/>
      <c r="O4572" s="139"/>
      <c r="P4572" s="139"/>
      <c r="Q4572" s="139"/>
      <c r="R4572" s="139"/>
      <c r="S4572" s="139"/>
      <c r="T4572" s="139"/>
      <c r="U4572" s="193"/>
      <c r="V4572" s="52"/>
      <c r="W4572" s="139"/>
      <c r="X4572" s="139"/>
    </row>
    <row r="4573" spans="1:24" ht="41.4" x14ac:dyDescent="0.25">
      <c r="A4573" s="62" t="s">
        <v>269</v>
      </c>
      <c r="B4573" s="20">
        <v>4912</v>
      </c>
      <c r="C4573" s="31" t="s">
        <v>1480</v>
      </c>
      <c r="D4573" s="58" t="s">
        <v>1481</v>
      </c>
      <c r="E4573" s="63" t="s">
        <v>7</v>
      </c>
      <c r="F4573" s="23" t="s">
        <v>334</v>
      </c>
      <c r="G4573" s="169">
        <v>11002</v>
      </c>
      <c r="H4573" s="36">
        <v>158.16999999999999</v>
      </c>
      <c r="I4573" s="50">
        <v>151.76</v>
      </c>
      <c r="J4573" s="155">
        <f t="shared" ref="J4573:J4589" si="2403">G4573*(H4573/I4573)</f>
        <v>11466.699657353716</v>
      </c>
      <c r="K4573" s="182">
        <v>165905.04</v>
      </c>
      <c r="L4573" s="143">
        <v>184169.54080000002</v>
      </c>
      <c r="M4573" s="143">
        <v>187816.46239999999</v>
      </c>
      <c r="N4573" s="143">
        <f t="shared" ref="N4573:N4589" si="2404">MIN(J4573,K4573,L4573,M4573)</f>
        <v>11466.699657353716</v>
      </c>
      <c r="O4573" s="143">
        <f t="shared" ref="O4573:O4589" si="2405">MAX(J4573,K4573,L4573,M4573)</f>
        <v>187816.46239999999</v>
      </c>
      <c r="P4573" s="143">
        <f t="shared" ref="P4573:P4589" si="2406">MEDIAN(J4573,K4573,L4573,M4573,)</f>
        <v>165905.04</v>
      </c>
      <c r="Q4573" s="143">
        <f t="shared" ref="Q4573:Q4589" si="2407">AVERAGE(J4573,K4573,L4573,M4573)</f>
        <v>137339.43571433844</v>
      </c>
      <c r="R4573" s="143">
        <f t="shared" ref="R4573:R4589" si="2408">AVERAGE(N4573,P4573)</f>
        <v>88685.869828676863</v>
      </c>
      <c r="S4573" s="143">
        <f t="shared" ref="S4573:S4589" si="2409">AVERAGE(O4573,P4573)</f>
        <v>176860.7512</v>
      </c>
      <c r="T4573" s="143">
        <f t="shared" ref="T4573:T4589" si="2410">STDEVA(J4573,K4573,L4573,M4573)</f>
        <v>84460.895085705066</v>
      </c>
      <c r="U4573" s="194">
        <f t="shared" ref="U4573:U4589" si="2411">T4573/P4573</f>
        <v>0.50909179784836589</v>
      </c>
      <c r="V4573" s="188" t="str">
        <f t="shared" ref="V4573:V4589" si="2412">IF(U4573&lt;=70%,"MENOR",IF(AND(U4573&gt;70%,U4573&lt;=90%),"[PROM MEN-MED]","PROMEDIO"))</f>
        <v>MENOR</v>
      </c>
      <c r="W4573" s="188">
        <f t="shared" ref="W4573:W4589" si="2413">IF(U4573&lt;=70%,N4573,IF(AND(U4573&gt;70%,U4573&lt;=90%),R4573,Q4573))</f>
        <v>11466.699657353716</v>
      </c>
      <c r="X4573" s="143">
        <f t="shared" ref="X4573:X4589" si="2414">ROUND(W4573,0)</f>
        <v>11467</v>
      </c>
    </row>
    <row r="4574" spans="1:24" ht="41.4" x14ac:dyDescent="0.25">
      <c r="A4574" s="62" t="s">
        <v>270</v>
      </c>
      <c r="B4574" s="20">
        <v>4912</v>
      </c>
      <c r="C4574" s="31" t="s">
        <v>1482</v>
      </c>
      <c r="D4574" s="58" t="s">
        <v>1481</v>
      </c>
      <c r="E4574" s="63" t="s">
        <v>7</v>
      </c>
      <c r="F4574" s="23" t="s">
        <v>334</v>
      </c>
      <c r="G4574" s="169">
        <v>147263</v>
      </c>
      <c r="H4574" s="36">
        <v>158.16999999999999</v>
      </c>
      <c r="I4574" s="50">
        <v>151.76</v>
      </c>
      <c r="J4574" s="155">
        <f t="shared" si="2403"/>
        <v>153483.05686610439</v>
      </c>
      <c r="K4574" s="182">
        <v>194322.24</v>
      </c>
      <c r="L4574" s="143">
        <v>206779.68359999999</v>
      </c>
      <c r="M4574" s="143">
        <v>210874.3308</v>
      </c>
      <c r="N4574" s="143">
        <f t="shared" si="2404"/>
        <v>153483.05686610439</v>
      </c>
      <c r="O4574" s="143">
        <f t="shared" si="2405"/>
        <v>210874.3308</v>
      </c>
      <c r="P4574" s="143">
        <f t="shared" si="2406"/>
        <v>194322.24</v>
      </c>
      <c r="Q4574" s="143">
        <f t="shared" si="2407"/>
        <v>191364.82781652609</v>
      </c>
      <c r="R4574" s="143">
        <f t="shared" si="2408"/>
        <v>173902.64843305218</v>
      </c>
      <c r="S4574" s="143">
        <f t="shared" si="2409"/>
        <v>202598.28539999999</v>
      </c>
      <c r="T4574" s="143">
        <f t="shared" si="2410"/>
        <v>26217.127624580946</v>
      </c>
      <c r="U4574" s="194">
        <f t="shared" si="2411"/>
        <v>0.13491573390972103</v>
      </c>
      <c r="V4574" s="188" t="str">
        <f t="shared" si="2412"/>
        <v>MENOR</v>
      </c>
      <c r="W4574" s="188">
        <f t="shared" si="2413"/>
        <v>153483.05686610439</v>
      </c>
      <c r="X4574" s="143">
        <f t="shared" si="2414"/>
        <v>153483</v>
      </c>
    </row>
    <row r="4575" spans="1:24" ht="41.4" x14ac:dyDescent="0.25">
      <c r="A4575" s="62" t="s">
        <v>271</v>
      </c>
      <c r="B4575" s="20">
        <v>4912</v>
      </c>
      <c r="C4575" s="31" t="s">
        <v>1483</v>
      </c>
      <c r="D4575" s="58" t="s">
        <v>1481</v>
      </c>
      <c r="E4575" s="63" t="s">
        <v>7</v>
      </c>
      <c r="F4575" s="23" t="s">
        <v>334</v>
      </c>
      <c r="G4575" s="169">
        <v>11002</v>
      </c>
      <c r="H4575" s="36">
        <v>158.16999999999999</v>
      </c>
      <c r="I4575" s="50">
        <v>151.76</v>
      </c>
      <c r="J4575" s="155">
        <f t="shared" si="2403"/>
        <v>11466.699657353716</v>
      </c>
      <c r="K4575" s="182">
        <v>147262.5</v>
      </c>
      <c r="L4575" s="143">
        <v>162256.5</v>
      </c>
      <c r="M4575" s="143">
        <v>165469.5</v>
      </c>
      <c r="N4575" s="143">
        <f t="shared" si="2404"/>
        <v>11466.699657353716</v>
      </c>
      <c r="O4575" s="143">
        <f t="shared" si="2405"/>
        <v>165469.5</v>
      </c>
      <c r="P4575" s="143">
        <f t="shared" si="2406"/>
        <v>147262.5</v>
      </c>
      <c r="Q4575" s="143">
        <f t="shared" si="2407"/>
        <v>121613.79991433842</v>
      </c>
      <c r="R4575" s="143">
        <f t="shared" si="2408"/>
        <v>79364.599828676859</v>
      </c>
      <c r="S4575" s="143">
        <f t="shared" si="2409"/>
        <v>156366</v>
      </c>
      <c r="T4575" s="143">
        <f t="shared" si="2410"/>
        <v>73858.854155212815</v>
      </c>
      <c r="U4575" s="194">
        <f t="shared" si="2411"/>
        <v>0.50154556764425984</v>
      </c>
      <c r="V4575" s="188" t="str">
        <f t="shared" si="2412"/>
        <v>MENOR</v>
      </c>
      <c r="W4575" s="188">
        <f t="shared" si="2413"/>
        <v>11466.699657353716</v>
      </c>
      <c r="X4575" s="143">
        <f t="shared" si="2414"/>
        <v>11467</v>
      </c>
    </row>
    <row r="4576" spans="1:24" ht="41.4" x14ac:dyDescent="0.25">
      <c r="A4576" s="62" t="s">
        <v>272</v>
      </c>
      <c r="B4576" s="20">
        <v>4912</v>
      </c>
      <c r="C4576" s="31" t="s">
        <v>1484</v>
      </c>
      <c r="D4576" s="58" t="s">
        <v>1481</v>
      </c>
      <c r="E4576" s="63" t="s">
        <v>7</v>
      </c>
      <c r="F4576" s="23" t="s">
        <v>334</v>
      </c>
      <c r="G4576" s="169">
        <v>90957</v>
      </c>
      <c r="H4576" s="36">
        <v>158.16999999999999</v>
      </c>
      <c r="I4576" s="50">
        <v>151.76</v>
      </c>
      <c r="J4576" s="155">
        <f t="shared" si="2403"/>
        <v>94798.818463363205</v>
      </c>
      <c r="K4576" s="182">
        <v>194322.24</v>
      </c>
      <c r="L4576" s="143">
        <v>210284.424</v>
      </c>
      <c r="M4576" s="143">
        <v>214448.47199999998</v>
      </c>
      <c r="N4576" s="143">
        <f t="shared" si="2404"/>
        <v>94798.818463363205</v>
      </c>
      <c r="O4576" s="143">
        <f t="shared" si="2405"/>
        <v>214448.47199999998</v>
      </c>
      <c r="P4576" s="143">
        <f t="shared" si="2406"/>
        <v>194322.24</v>
      </c>
      <c r="Q4576" s="143">
        <f t="shared" si="2407"/>
        <v>178463.48861584079</v>
      </c>
      <c r="R4576" s="143">
        <f t="shared" si="2408"/>
        <v>144560.5292316816</v>
      </c>
      <c r="S4576" s="143">
        <f t="shared" si="2409"/>
        <v>204385.35599999997</v>
      </c>
      <c r="T4576" s="143">
        <f t="shared" si="2410"/>
        <v>56446.930784789642</v>
      </c>
      <c r="U4576" s="194">
        <f t="shared" si="2411"/>
        <v>0.29048106271721469</v>
      </c>
      <c r="V4576" s="188" t="str">
        <f t="shared" si="2412"/>
        <v>MENOR</v>
      </c>
      <c r="W4576" s="188">
        <f t="shared" si="2413"/>
        <v>94798.818463363205</v>
      </c>
      <c r="X4576" s="143">
        <f t="shared" si="2414"/>
        <v>94799</v>
      </c>
    </row>
    <row r="4577" spans="1:24" ht="41.4" x14ac:dyDescent="0.25">
      <c r="A4577" s="62" t="s">
        <v>273</v>
      </c>
      <c r="B4577" s="20">
        <v>4912</v>
      </c>
      <c r="C4577" s="31" t="s">
        <v>1485</v>
      </c>
      <c r="D4577" s="58" t="s">
        <v>1481</v>
      </c>
      <c r="E4577" s="63" t="s">
        <v>7</v>
      </c>
      <c r="F4577" s="23" t="s">
        <v>334</v>
      </c>
      <c r="G4577" s="169">
        <v>22004</v>
      </c>
      <c r="H4577" s="36">
        <v>158.16999999999999</v>
      </c>
      <c r="I4577" s="50">
        <v>151.76</v>
      </c>
      <c r="J4577" s="155">
        <f t="shared" si="2403"/>
        <v>22933.399314707432</v>
      </c>
      <c r="K4577" s="182">
        <v>86915.22</v>
      </c>
      <c r="L4577" s="143">
        <v>94111.173800000019</v>
      </c>
      <c r="M4577" s="143">
        <v>95974.761400000003</v>
      </c>
      <c r="N4577" s="143">
        <f t="shared" si="2404"/>
        <v>22933.399314707432</v>
      </c>
      <c r="O4577" s="143">
        <f t="shared" si="2405"/>
        <v>95974.761400000003</v>
      </c>
      <c r="P4577" s="143">
        <f t="shared" si="2406"/>
        <v>86915.22</v>
      </c>
      <c r="Q4577" s="143">
        <f t="shared" si="2407"/>
        <v>74983.638628676868</v>
      </c>
      <c r="R4577" s="143">
        <f t="shared" si="2408"/>
        <v>54924.309657353719</v>
      </c>
      <c r="S4577" s="143">
        <f t="shared" si="2409"/>
        <v>91444.990699999995</v>
      </c>
      <c r="T4577" s="143">
        <f t="shared" si="2410"/>
        <v>34919.335062364116</v>
      </c>
      <c r="U4577" s="194">
        <f t="shared" si="2411"/>
        <v>0.40176317867416222</v>
      </c>
      <c r="V4577" s="188" t="str">
        <f t="shared" si="2412"/>
        <v>MENOR</v>
      </c>
      <c r="W4577" s="188">
        <f t="shared" si="2413"/>
        <v>22933.399314707432</v>
      </c>
      <c r="X4577" s="143">
        <f t="shared" si="2414"/>
        <v>22933</v>
      </c>
    </row>
    <row r="4578" spans="1:24" ht="55.2" x14ac:dyDescent="0.25">
      <c r="A4578" s="62" t="s">
        <v>274</v>
      </c>
      <c r="B4578" s="20">
        <v>4912</v>
      </c>
      <c r="C4578" s="31" t="s">
        <v>1486</v>
      </c>
      <c r="D4578" s="58" t="s">
        <v>1487</v>
      </c>
      <c r="E4578" s="63" t="s">
        <v>7</v>
      </c>
      <c r="F4578" s="23" t="s">
        <v>334</v>
      </c>
      <c r="G4578" s="169">
        <v>195716</v>
      </c>
      <c r="H4578" s="36">
        <v>158.16999999999999</v>
      </c>
      <c r="I4578" s="50">
        <v>151.76</v>
      </c>
      <c r="J4578" s="155">
        <f t="shared" si="2403"/>
        <v>203982.60226673697</v>
      </c>
      <c r="K4578" s="182">
        <v>374243.1</v>
      </c>
      <c r="L4578" s="143">
        <v>412347.85199999996</v>
      </c>
      <c r="M4578" s="143">
        <v>420513.15600000002</v>
      </c>
      <c r="N4578" s="143">
        <f t="shared" si="2404"/>
        <v>203982.60226673697</v>
      </c>
      <c r="O4578" s="143">
        <f t="shared" si="2405"/>
        <v>420513.15600000002</v>
      </c>
      <c r="P4578" s="143">
        <f t="shared" si="2406"/>
        <v>374243.1</v>
      </c>
      <c r="Q4578" s="143">
        <f t="shared" si="2407"/>
        <v>352771.6775666842</v>
      </c>
      <c r="R4578" s="143">
        <f t="shared" si="2408"/>
        <v>289112.85113336844</v>
      </c>
      <c r="S4578" s="143">
        <f t="shared" si="2409"/>
        <v>397378.12800000003</v>
      </c>
      <c r="T4578" s="143">
        <f t="shared" si="2410"/>
        <v>101221.60403517883</v>
      </c>
      <c r="U4578" s="194">
        <f t="shared" si="2411"/>
        <v>0.27047019446765708</v>
      </c>
      <c r="V4578" s="188" t="str">
        <f t="shared" si="2412"/>
        <v>MENOR</v>
      </c>
      <c r="W4578" s="188">
        <f t="shared" si="2413"/>
        <v>203982.60226673697</v>
      </c>
      <c r="X4578" s="143">
        <f t="shared" si="2414"/>
        <v>203983</v>
      </c>
    </row>
    <row r="4579" spans="1:24" ht="55.2" x14ac:dyDescent="0.25">
      <c r="A4579" s="62" t="s">
        <v>275</v>
      </c>
      <c r="B4579" s="20">
        <v>4912</v>
      </c>
      <c r="C4579" s="31" t="s">
        <v>1488</v>
      </c>
      <c r="D4579" s="58" t="s">
        <v>3904</v>
      </c>
      <c r="E4579" s="63" t="s">
        <v>13</v>
      </c>
      <c r="F4579" s="23" t="s">
        <v>334</v>
      </c>
      <c r="G4579" s="169">
        <v>40340</v>
      </c>
      <c r="H4579" s="36">
        <v>158.16999999999999</v>
      </c>
      <c r="I4579" s="50">
        <v>151.76</v>
      </c>
      <c r="J4579" s="155">
        <f t="shared" si="2403"/>
        <v>42043.870585134428</v>
      </c>
      <c r="K4579" s="182">
        <v>126616</v>
      </c>
      <c r="L4579" s="143">
        <v>139300.21</v>
      </c>
      <c r="M4579" s="143">
        <v>142058.63</v>
      </c>
      <c r="N4579" s="143">
        <f t="shared" si="2404"/>
        <v>42043.870585134428</v>
      </c>
      <c r="O4579" s="143">
        <f t="shared" si="2405"/>
        <v>142058.63</v>
      </c>
      <c r="P4579" s="143">
        <f t="shared" si="2406"/>
        <v>126616</v>
      </c>
      <c r="Q4579" s="143">
        <f t="shared" si="2407"/>
        <v>112504.67764628361</v>
      </c>
      <c r="R4579" s="143">
        <f t="shared" si="2408"/>
        <v>84329.935292567214</v>
      </c>
      <c r="S4579" s="143">
        <f t="shared" si="2409"/>
        <v>134337.315</v>
      </c>
      <c r="T4579" s="143">
        <f t="shared" si="2410"/>
        <v>47452.753359258255</v>
      </c>
      <c r="U4579" s="194">
        <f t="shared" si="2411"/>
        <v>0.37477691096905807</v>
      </c>
      <c r="V4579" s="188" t="str">
        <f t="shared" si="2412"/>
        <v>MENOR</v>
      </c>
      <c r="W4579" s="188">
        <f t="shared" si="2413"/>
        <v>42043.870585134428</v>
      </c>
      <c r="X4579" s="143">
        <f t="shared" si="2414"/>
        <v>42044</v>
      </c>
    </row>
    <row r="4580" spans="1:24" ht="27.6" x14ac:dyDescent="0.25">
      <c r="A4580" s="62" t="s">
        <v>276</v>
      </c>
      <c r="B4580" s="20">
        <v>4912</v>
      </c>
      <c r="C4580" s="31" t="s">
        <v>1489</v>
      </c>
      <c r="D4580" s="58" t="s">
        <v>3905</v>
      </c>
      <c r="E4580" s="63" t="s">
        <v>7</v>
      </c>
      <c r="F4580" s="23" t="s">
        <v>334</v>
      </c>
      <c r="G4580" s="169">
        <v>48891</v>
      </c>
      <c r="H4580" s="36">
        <v>158.16999999999999</v>
      </c>
      <c r="I4580" s="50">
        <v>151.76</v>
      </c>
      <c r="J4580" s="155">
        <f t="shared" si="2403"/>
        <v>50956.045532419615</v>
      </c>
      <c r="K4580" s="182">
        <v>63486.5</v>
      </c>
      <c r="L4580" s="143">
        <v>68784.737000000023</v>
      </c>
      <c r="M4580" s="143">
        <v>70146.811000000002</v>
      </c>
      <c r="N4580" s="143">
        <f t="shared" si="2404"/>
        <v>50956.045532419615</v>
      </c>
      <c r="O4580" s="143">
        <f t="shared" si="2405"/>
        <v>70146.811000000002</v>
      </c>
      <c r="P4580" s="143">
        <f t="shared" si="2406"/>
        <v>63486.5</v>
      </c>
      <c r="Q4580" s="143">
        <f t="shared" si="2407"/>
        <v>63343.523383104912</v>
      </c>
      <c r="R4580" s="143">
        <f t="shared" si="2408"/>
        <v>57221.272766209804</v>
      </c>
      <c r="S4580" s="143">
        <f t="shared" si="2409"/>
        <v>66816.655499999993</v>
      </c>
      <c r="T4580" s="143">
        <f t="shared" si="2410"/>
        <v>8743.7897549647223</v>
      </c>
      <c r="U4580" s="194">
        <f t="shared" si="2411"/>
        <v>0.13772675694777192</v>
      </c>
      <c r="V4580" s="188" t="str">
        <f t="shared" si="2412"/>
        <v>MENOR</v>
      </c>
      <c r="W4580" s="188">
        <f t="shared" si="2413"/>
        <v>50956.045532419615</v>
      </c>
      <c r="X4580" s="143">
        <f t="shared" si="2414"/>
        <v>50956</v>
      </c>
    </row>
    <row r="4581" spans="1:24" ht="27.6" x14ac:dyDescent="0.25">
      <c r="A4581" s="62" t="s">
        <v>278</v>
      </c>
      <c r="B4581" s="20">
        <v>4912</v>
      </c>
      <c r="C4581" s="31" t="s">
        <v>1490</v>
      </c>
      <c r="D4581" s="58" t="s">
        <v>3905</v>
      </c>
      <c r="E4581" s="63" t="s">
        <v>7</v>
      </c>
      <c r="F4581" s="23" t="s">
        <v>334</v>
      </c>
      <c r="G4581" s="169">
        <v>9430</v>
      </c>
      <c r="H4581" s="36">
        <v>158.16999999999999</v>
      </c>
      <c r="I4581" s="50">
        <v>151.76</v>
      </c>
      <c r="J4581" s="155">
        <f t="shared" si="2403"/>
        <v>9828.3019240906706</v>
      </c>
      <c r="K4581" s="182">
        <v>46231.5</v>
      </c>
      <c r="L4581" s="143">
        <v>50900.464999999997</v>
      </c>
      <c r="M4581" s="143">
        <v>51908.395000000004</v>
      </c>
      <c r="N4581" s="143">
        <f t="shared" si="2404"/>
        <v>9828.3019240906706</v>
      </c>
      <c r="O4581" s="143">
        <f t="shared" si="2405"/>
        <v>51908.395000000004</v>
      </c>
      <c r="P4581" s="143">
        <f t="shared" si="2406"/>
        <v>46231.5</v>
      </c>
      <c r="Q4581" s="143">
        <f t="shared" si="2407"/>
        <v>39717.165481022668</v>
      </c>
      <c r="R4581" s="143">
        <f t="shared" si="2408"/>
        <v>28029.900962045336</v>
      </c>
      <c r="S4581" s="143">
        <f t="shared" si="2409"/>
        <v>49069.947500000002</v>
      </c>
      <c r="T4581" s="143">
        <f t="shared" si="2410"/>
        <v>20078.786353309806</v>
      </c>
      <c r="U4581" s="194">
        <f t="shared" si="2411"/>
        <v>0.43430964501064873</v>
      </c>
      <c r="V4581" s="188" t="str">
        <f t="shared" si="2412"/>
        <v>MENOR</v>
      </c>
      <c r="W4581" s="188">
        <f t="shared" si="2413"/>
        <v>9828.3019240906706</v>
      </c>
      <c r="X4581" s="143">
        <f t="shared" si="2414"/>
        <v>9828</v>
      </c>
    </row>
    <row r="4582" spans="1:24" ht="41.4" x14ac:dyDescent="0.25">
      <c r="A4582" s="62" t="s">
        <v>280</v>
      </c>
      <c r="B4582" s="20">
        <v>4912</v>
      </c>
      <c r="C4582" s="31" t="s">
        <v>1491</v>
      </c>
      <c r="D4582" s="58" t="s">
        <v>3906</v>
      </c>
      <c r="E4582" s="63" t="s">
        <v>7</v>
      </c>
      <c r="F4582" s="23" t="s">
        <v>334</v>
      </c>
      <c r="G4582" s="169">
        <v>7334</v>
      </c>
      <c r="H4582" s="36">
        <v>158.16999999999999</v>
      </c>
      <c r="I4582" s="50">
        <v>151.76</v>
      </c>
      <c r="J4582" s="155">
        <f t="shared" si="2403"/>
        <v>7643.7716130732742</v>
      </c>
      <c r="K4582" s="182">
        <v>64063.65</v>
      </c>
      <c r="L4582" s="143">
        <v>69950.58</v>
      </c>
      <c r="M4582" s="143">
        <v>71335.740000000005</v>
      </c>
      <c r="N4582" s="143">
        <f t="shared" si="2404"/>
        <v>7643.7716130732742</v>
      </c>
      <c r="O4582" s="143">
        <f t="shared" si="2405"/>
        <v>71335.740000000005</v>
      </c>
      <c r="P4582" s="143">
        <f t="shared" si="2406"/>
        <v>64063.65</v>
      </c>
      <c r="Q4582" s="143">
        <f t="shared" si="2407"/>
        <v>53248.435403268319</v>
      </c>
      <c r="R4582" s="143">
        <f t="shared" si="2408"/>
        <v>35853.710806536641</v>
      </c>
      <c r="S4582" s="143">
        <f t="shared" si="2409"/>
        <v>67699.695000000007</v>
      </c>
      <c r="T4582" s="143">
        <f t="shared" si="2410"/>
        <v>30566.138388174859</v>
      </c>
      <c r="U4582" s="194">
        <f t="shared" si="2411"/>
        <v>0.47712140017271665</v>
      </c>
      <c r="V4582" s="188" t="str">
        <f t="shared" si="2412"/>
        <v>MENOR</v>
      </c>
      <c r="W4582" s="188">
        <f t="shared" si="2413"/>
        <v>7643.7716130732742</v>
      </c>
      <c r="X4582" s="143">
        <f t="shared" si="2414"/>
        <v>7644</v>
      </c>
    </row>
    <row r="4583" spans="1:24" ht="55.2" x14ac:dyDescent="0.25">
      <c r="A4583" s="62" t="s">
        <v>282</v>
      </c>
      <c r="B4583" s="20">
        <v>4912</v>
      </c>
      <c r="C4583" s="31" t="s">
        <v>1492</v>
      </c>
      <c r="D4583" s="58" t="s">
        <v>3904</v>
      </c>
      <c r="E4583" s="63" t="s">
        <v>7</v>
      </c>
      <c r="F4583" s="23" t="s">
        <v>334</v>
      </c>
      <c r="G4583" s="169">
        <v>11002</v>
      </c>
      <c r="H4583" s="36">
        <v>158.16999999999999</v>
      </c>
      <c r="I4583" s="50">
        <v>151.76</v>
      </c>
      <c r="J4583" s="155">
        <f t="shared" si="2403"/>
        <v>11466.699657353716</v>
      </c>
      <c r="K4583" s="182">
        <v>59407.18</v>
      </c>
      <c r="L4583" s="143">
        <v>63854.5432</v>
      </c>
      <c r="M4583" s="143">
        <v>65118.989599999994</v>
      </c>
      <c r="N4583" s="143">
        <f t="shared" si="2404"/>
        <v>11466.699657353716</v>
      </c>
      <c r="O4583" s="143">
        <f t="shared" si="2405"/>
        <v>65118.989599999994</v>
      </c>
      <c r="P4583" s="143">
        <f t="shared" si="2406"/>
        <v>59407.18</v>
      </c>
      <c r="Q4583" s="143">
        <f t="shared" si="2407"/>
        <v>49961.853114338424</v>
      </c>
      <c r="R4583" s="143">
        <f t="shared" si="2408"/>
        <v>35436.939828676856</v>
      </c>
      <c r="S4583" s="143">
        <f t="shared" si="2409"/>
        <v>62263.084799999997</v>
      </c>
      <c r="T4583" s="143">
        <f t="shared" si="2410"/>
        <v>25780.074113644554</v>
      </c>
      <c r="U4583" s="194">
        <f t="shared" si="2411"/>
        <v>0.43395552715420177</v>
      </c>
      <c r="V4583" s="188" t="str">
        <f t="shared" si="2412"/>
        <v>MENOR</v>
      </c>
      <c r="W4583" s="188">
        <f t="shared" si="2413"/>
        <v>11466.699657353716</v>
      </c>
      <c r="X4583" s="143">
        <f t="shared" si="2414"/>
        <v>11467</v>
      </c>
    </row>
    <row r="4584" spans="1:24" ht="55.2" x14ac:dyDescent="0.25">
      <c r="A4584" s="62" t="s">
        <v>284</v>
      </c>
      <c r="B4584" s="20">
        <v>4912</v>
      </c>
      <c r="C4584" s="31" t="s">
        <v>1493</v>
      </c>
      <c r="D4584" s="58" t="s">
        <v>3904</v>
      </c>
      <c r="E4584" s="63" t="s">
        <v>7</v>
      </c>
      <c r="F4584" s="23" t="s">
        <v>334</v>
      </c>
      <c r="G4584" s="169">
        <v>16616</v>
      </c>
      <c r="H4584" s="36">
        <v>158.16999999999999</v>
      </c>
      <c r="I4584" s="50">
        <v>151.76</v>
      </c>
      <c r="J4584" s="155">
        <f t="shared" si="2403"/>
        <v>17317.822351080653</v>
      </c>
      <c r="K4584" s="182">
        <v>58369.5</v>
      </c>
      <c r="L4584" s="143">
        <v>64902.6</v>
      </c>
      <c r="M4584" s="143">
        <v>66187.8</v>
      </c>
      <c r="N4584" s="143">
        <f t="shared" si="2404"/>
        <v>17317.822351080653</v>
      </c>
      <c r="O4584" s="143">
        <f t="shared" si="2405"/>
        <v>66187.8</v>
      </c>
      <c r="P4584" s="143">
        <f t="shared" si="2406"/>
        <v>58369.5</v>
      </c>
      <c r="Q4584" s="143">
        <f t="shared" si="2407"/>
        <v>51694.43058777017</v>
      </c>
      <c r="R4584" s="143">
        <f t="shared" si="2408"/>
        <v>37843.661175540328</v>
      </c>
      <c r="S4584" s="143">
        <f t="shared" si="2409"/>
        <v>62278.65</v>
      </c>
      <c r="T4584" s="143">
        <f t="shared" si="2410"/>
        <v>23171.974751542977</v>
      </c>
      <c r="U4584" s="194">
        <f t="shared" si="2411"/>
        <v>0.3969877204968858</v>
      </c>
      <c r="V4584" s="188" t="str">
        <f t="shared" si="2412"/>
        <v>MENOR</v>
      </c>
      <c r="W4584" s="188">
        <f t="shared" si="2413"/>
        <v>17317.822351080653</v>
      </c>
      <c r="X4584" s="143">
        <f t="shared" si="2414"/>
        <v>17318</v>
      </c>
    </row>
    <row r="4585" spans="1:24" ht="55.2" x14ac:dyDescent="0.25">
      <c r="A4585" s="62" t="s">
        <v>285</v>
      </c>
      <c r="B4585" s="20">
        <v>4912</v>
      </c>
      <c r="C4585" s="31" t="s">
        <v>1494</v>
      </c>
      <c r="D4585" s="58" t="s">
        <v>3904</v>
      </c>
      <c r="E4585" s="63" t="s">
        <v>7</v>
      </c>
      <c r="F4585" s="23" t="s">
        <v>334</v>
      </c>
      <c r="G4585" s="169">
        <v>34271</v>
      </c>
      <c r="H4585" s="36">
        <v>158.16999999999999</v>
      </c>
      <c r="I4585" s="50">
        <v>151.76</v>
      </c>
      <c r="J4585" s="155">
        <f t="shared" si="2403"/>
        <v>35718.529717975754</v>
      </c>
      <c r="K4585" s="182">
        <v>103690.65</v>
      </c>
      <c r="L4585" s="143">
        <v>114162.47150000003</v>
      </c>
      <c r="M4585" s="143">
        <v>116423.1145</v>
      </c>
      <c r="N4585" s="143">
        <f t="shared" si="2404"/>
        <v>35718.529717975754</v>
      </c>
      <c r="O4585" s="143">
        <f t="shared" si="2405"/>
        <v>116423.1145</v>
      </c>
      <c r="P4585" s="143">
        <f t="shared" si="2406"/>
        <v>103690.65</v>
      </c>
      <c r="Q4585" s="143">
        <f t="shared" si="2407"/>
        <v>92498.691429493949</v>
      </c>
      <c r="R4585" s="143">
        <f t="shared" si="2408"/>
        <v>69704.589858987878</v>
      </c>
      <c r="S4585" s="143">
        <f t="shared" si="2409"/>
        <v>110056.88225</v>
      </c>
      <c r="T4585" s="143">
        <f t="shared" si="2410"/>
        <v>38257.653207473384</v>
      </c>
      <c r="U4585" s="194">
        <f t="shared" si="2411"/>
        <v>0.36895952728113274</v>
      </c>
      <c r="V4585" s="188" t="str">
        <f t="shared" si="2412"/>
        <v>MENOR</v>
      </c>
      <c r="W4585" s="188">
        <f t="shared" si="2413"/>
        <v>35718.529717975754</v>
      </c>
      <c r="X4585" s="143">
        <f t="shared" si="2414"/>
        <v>35719</v>
      </c>
    </row>
    <row r="4586" spans="1:24" ht="55.2" x14ac:dyDescent="0.25">
      <c r="A4586" s="62" t="s">
        <v>287</v>
      </c>
      <c r="B4586" s="20">
        <v>4912</v>
      </c>
      <c r="C4586" s="31" t="s">
        <v>1495</v>
      </c>
      <c r="D4586" s="58" t="s">
        <v>3904</v>
      </c>
      <c r="E4586" s="63" t="s">
        <v>13</v>
      </c>
      <c r="F4586" s="23" t="s">
        <v>334</v>
      </c>
      <c r="G4586" s="169">
        <v>27682</v>
      </c>
      <c r="H4586" s="36">
        <v>158.16999999999999</v>
      </c>
      <c r="I4586" s="50">
        <v>151.76</v>
      </c>
      <c r="J4586" s="155">
        <f t="shared" si="2403"/>
        <v>28851.225224037957</v>
      </c>
      <c r="K4586" s="182">
        <v>59952.2</v>
      </c>
      <c r="L4586" s="143">
        <v>66056.423999999999</v>
      </c>
      <c r="M4586" s="143">
        <v>67364.472000000009</v>
      </c>
      <c r="N4586" s="143">
        <f t="shared" si="2404"/>
        <v>28851.225224037957</v>
      </c>
      <c r="O4586" s="143">
        <f t="shared" si="2405"/>
        <v>67364.472000000009</v>
      </c>
      <c r="P4586" s="143">
        <f t="shared" si="2406"/>
        <v>59952.2</v>
      </c>
      <c r="Q4586" s="143">
        <f t="shared" si="2407"/>
        <v>55556.080306009491</v>
      </c>
      <c r="R4586" s="143">
        <f t="shared" si="2408"/>
        <v>44401.712612018979</v>
      </c>
      <c r="S4586" s="143">
        <f t="shared" si="2409"/>
        <v>63658.336000000003</v>
      </c>
      <c r="T4586" s="143">
        <f t="shared" si="2410"/>
        <v>18093.926102457899</v>
      </c>
      <c r="U4586" s="194">
        <f t="shared" si="2411"/>
        <v>0.30180587372036222</v>
      </c>
      <c r="V4586" s="188" t="str">
        <f t="shared" si="2412"/>
        <v>MENOR</v>
      </c>
      <c r="W4586" s="188">
        <f t="shared" si="2413"/>
        <v>28851.225224037957</v>
      </c>
      <c r="X4586" s="143">
        <f t="shared" si="2414"/>
        <v>28851</v>
      </c>
    </row>
    <row r="4587" spans="1:24" ht="55.2" x14ac:dyDescent="0.25">
      <c r="A4587" s="62" t="s">
        <v>289</v>
      </c>
      <c r="B4587" s="20">
        <v>4912</v>
      </c>
      <c r="C4587" s="31" t="s">
        <v>1496</v>
      </c>
      <c r="D4587" s="58" t="s">
        <v>3904</v>
      </c>
      <c r="E4587" s="63" t="s">
        <v>13</v>
      </c>
      <c r="F4587" s="23" t="s">
        <v>334</v>
      </c>
      <c r="G4587" s="169">
        <v>27682</v>
      </c>
      <c r="H4587" s="36">
        <v>158.16999999999999</v>
      </c>
      <c r="I4587" s="50">
        <v>151.76</v>
      </c>
      <c r="J4587" s="155">
        <f t="shared" si="2403"/>
        <v>28851.225224037957</v>
      </c>
      <c r="K4587" s="182">
        <v>242950.39999999999</v>
      </c>
      <c r="L4587" s="143">
        <v>267687.16800000001</v>
      </c>
      <c r="M4587" s="143">
        <v>272987.90399999998</v>
      </c>
      <c r="N4587" s="143">
        <f t="shared" si="2404"/>
        <v>28851.225224037957</v>
      </c>
      <c r="O4587" s="143">
        <f t="shared" si="2405"/>
        <v>272987.90399999998</v>
      </c>
      <c r="P4587" s="143">
        <f t="shared" si="2406"/>
        <v>242950.39999999999</v>
      </c>
      <c r="Q4587" s="143">
        <f t="shared" si="2407"/>
        <v>203119.17430600949</v>
      </c>
      <c r="R4587" s="143">
        <f t="shared" si="2408"/>
        <v>135900.81261201898</v>
      </c>
      <c r="S4587" s="143">
        <f t="shared" si="2409"/>
        <v>257969.152</v>
      </c>
      <c r="T4587" s="143">
        <f t="shared" si="2410"/>
        <v>116913.79989297148</v>
      </c>
      <c r="U4587" s="194">
        <f t="shared" si="2411"/>
        <v>0.48122497387520863</v>
      </c>
      <c r="V4587" s="188" t="str">
        <f t="shared" si="2412"/>
        <v>MENOR</v>
      </c>
      <c r="W4587" s="188">
        <f t="shared" si="2413"/>
        <v>28851.225224037957</v>
      </c>
      <c r="X4587" s="143">
        <f t="shared" si="2414"/>
        <v>28851</v>
      </c>
    </row>
    <row r="4588" spans="1:24" ht="41.4" x14ac:dyDescent="0.25">
      <c r="A4588" s="62" t="s">
        <v>291</v>
      </c>
      <c r="B4588" s="20">
        <v>4912</v>
      </c>
      <c r="C4588" s="31" t="s">
        <v>1497</v>
      </c>
      <c r="D4588" s="58" t="s">
        <v>3907</v>
      </c>
      <c r="E4588" s="63" t="s">
        <v>7</v>
      </c>
      <c r="F4588" s="23" t="s">
        <v>334</v>
      </c>
      <c r="G4588" s="169">
        <v>44007</v>
      </c>
      <c r="H4588" s="36">
        <v>158.16999999999999</v>
      </c>
      <c r="I4588" s="50">
        <v>151.76</v>
      </c>
      <c r="J4588" s="155">
        <f t="shared" si="2403"/>
        <v>45865.756391671064</v>
      </c>
      <c r="K4588" s="182">
        <v>126542.22</v>
      </c>
      <c r="L4588" s="143">
        <v>134716.16339999999</v>
      </c>
      <c r="M4588" s="143">
        <v>137383.81020000001</v>
      </c>
      <c r="N4588" s="143">
        <f t="shared" si="2404"/>
        <v>45865.756391671064</v>
      </c>
      <c r="O4588" s="143">
        <f t="shared" si="2405"/>
        <v>137383.81020000001</v>
      </c>
      <c r="P4588" s="143">
        <f t="shared" si="2406"/>
        <v>126542.22</v>
      </c>
      <c r="Q4588" s="143">
        <f t="shared" si="2407"/>
        <v>111126.98749791777</v>
      </c>
      <c r="R4588" s="143">
        <f t="shared" si="2408"/>
        <v>86203.988195835525</v>
      </c>
      <c r="S4588" s="143">
        <f t="shared" si="2409"/>
        <v>131963.01510000002</v>
      </c>
      <c r="T4588" s="143">
        <f t="shared" si="2410"/>
        <v>43751.29573983742</v>
      </c>
      <c r="U4588" s="194">
        <f t="shared" si="2411"/>
        <v>0.34574465138858335</v>
      </c>
      <c r="V4588" s="188" t="str">
        <f t="shared" si="2412"/>
        <v>MENOR</v>
      </c>
      <c r="W4588" s="188">
        <f t="shared" si="2413"/>
        <v>45865.756391671064</v>
      </c>
      <c r="X4588" s="143">
        <f t="shared" si="2414"/>
        <v>45866</v>
      </c>
    </row>
    <row r="4589" spans="1:24" ht="55.2" x14ac:dyDescent="0.25">
      <c r="A4589" s="62" t="s">
        <v>293</v>
      </c>
      <c r="B4589" s="64">
        <v>4912</v>
      </c>
      <c r="C4589" s="31" t="s">
        <v>1498</v>
      </c>
      <c r="D4589" s="58" t="s">
        <v>3904</v>
      </c>
      <c r="E4589" s="63" t="s">
        <v>7</v>
      </c>
      <c r="F4589" s="23" t="s">
        <v>334</v>
      </c>
      <c r="G4589" s="169">
        <v>61272</v>
      </c>
      <c r="H4589" s="36">
        <v>158.16999999999999</v>
      </c>
      <c r="I4589" s="50">
        <v>151.76</v>
      </c>
      <c r="J4589" s="155">
        <f t="shared" si="2403"/>
        <v>63859.991038481814</v>
      </c>
      <c r="K4589" s="182">
        <v>85225.955499999996</v>
      </c>
      <c r="L4589" s="143">
        <v>93975.299005000008</v>
      </c>
      <c r="M4589" s="143">
        <v>95836.197799999994</v>
      </c>
      <c r="N4589" s="143">
        <f t="shared" si="2404"/>
        <v>63859.991038481814</v>
      </c>
      <c r="O4589" s="143">
        <f t="shared" si="2405"/>
        <v>95836.197799999994</v>
      </c>
      <c r="P4589" s="143">
        <f t="shared" si="2406"/>
        <v>85225.955499999996</v>
      </c>
      <c r="Q4589" s="143">
        <f t="shared" si="2407"/>
        <v>84724.360835870451</v>
      </c>
      <c r="R4589" s="143">
        <f t="shared" si="2408"/>
        <v>74542.973269240902</v>
      </c>
      <c r="S4589" s="143">
        <f t="shared" si="2409"/>
        <v>90531.076650000003</v>
      </c>
      <c r="T4589" s="143">
        <f t="shared" si="2410"/>
        <v>14658.630017566666</v>
      </c>
      <c r="U4589" s="194">
        <f t="shared" si="2411"/>
        <v>0.17199725050388748</v>
      </c>
      <c r="V4589" s="188" t="str">
        <f t="shared" si="2412"/>
        <v>MENOR</v>
      </c>
      <c r="W4589" s="188">
        <f t="shared" si="2413"/>
        <v>63859.991038481814</v>
      </c>
      <c r="X4589" s="143">
        <f t="shared" si="2414"/>
        <v>63860</v>
      </c>
    </row>
    <row r="4590" spans="1:24" x14ac:dyDescent="0.25">
      <c r="A4590" s="52" t="s">
        <v>327</v>
      </c>
      <c r="B4590" s="34" t="s">
        <v>1501</v>
      </c>
      <c r="C4590" s="35"/>
      <c r="D4590" s="17"/>
      <c r="E4590" s="17"/>
      <c r="F4590" s="17"/>
      <c r="G4590" s="138"/>
      <c r="H4590" s="18"/>
      <c r="I4590" s="18"/>
      <c r="J4590" s="138"/>
      <c r="K4590" s="178"/>
      <c r="L4590" s="139"/>
      <c r="M4590" s="139"/>
      <c r="N4590" s="139"/>
      <c r="O4590" s="139"/>
      <c r="P4590" s="139"/>
      <c r="Q4590" s="139"/>
      <c r="R4590" s="139"/>
      <c r="S4590" s="139"/>
      <c r="T4590" s="139"/>
      <c r="U4590" s="193"/>
      <c r="V4590" s="52"/>
      <c r="W4590" s="139"/>
      <c r="X4590" s="139"/>
    </row>
    <row r="4591" spans="1:24" ht="27.6" x14ac:dyDescent="0.25">
      <c r="A4591" s="62" t="s">
        <v>1502</v>
      </c>
      <c r="B4591" s="64">
        <v>4912</v>
      </c>
      <c r="C4591" s="65" t="s">
        <v>2036</v>
      </c>
      <c r="D4591" s="58" t="s">
        <v>2037</v>
      </c>
      <c r="E4591" s="66" t="s">
        <v>7</v>
      </c>
      <c r="F4591" s="23" t="s">
        <v>334</v>
      </c>
      <c r="G4591" s="169">
        <v>525668</v>
      </c>
      <c r="H4591" s="36">
        <v>158.16999999999999</v>
      </c>
      <c r="I4591" s="50">
        <v>151.76</v>
      </c>
      <c r="J4591" s="155">
        <f t="shared" ref="J4591:J4628" si="2415">G4591*(H4591/I4591)</f>
        <v>547871.03031101741</v>
      </c>
      <c r="K4591" s="182">
        <v>692151.6</v>
      </c>
      <c r="L4591" s="143">
        <v>743158.80799999996</v>
      </c>
      <c r="M4591" s="143">
        <v>757874.82400000002</v>
      </c>
      <c r="N4591" s="143">
        <f t="shared" ref="N4591:N4628" si="2416">MIN(J4591,K4591,L4591,M4591)</f>
        <v>547871.03031101741</v>
      </c>
      <c r="O4591" s="143">
        <f t="shared" ref="O4591:O4628" si="2417">MAX(J4591,K4591,L4591,M4591)</f>
        <v>757874.82400000002</v>
      </c>
      <c r="P4591" s="143">
        <f t="shared" ref="P4591:P4628" si="2418">MEDIAN(J4591,K4591,L4591,M4591,)</f>
        <v>692151.6</v>
      </c>
      <c r="Q4591" s="143">
        <f t="shared" ref="Q4591:Q4628" si="2419">AVERAGE(J4591,K4591,L4591,M4591)</f>
        <v>685264.06557775429</v>
      </c>
      <c r="R4591" s="143">
        <f t="shared" ref="R4591:R4628" si="2420">AVERAGE(N4591,P4591)</f>
        <v>620011.3151555087</v>
      </c>
      <c r="S4591" s="143">
        <f t="shared" ref="S4591:S4628" si="2421">AVERAGE(O4591,P4591)</f>
        <v>725013.21200000006</v>
      </c>
      <c r="T4591" s="143">
        <f t="shared" ref="T4591:T4628" si="2422">STDEVA(J4591,K4591,L4591,M4591)</f>
        <v>95826.940730007031</v>
      </c>
      <c r="U4591" s="194">
        <f t="shared" ref="U4591:U4628" si="2423">T4591/P4591</f>
        <v>0.13844790755378886</v>
      </c>
      <c r="V4591" s="188" t="str">
        <f t="shared" ref="V4591:V4628" si="2424">IF(U4591&lt;=70%,"MENOR",IF(AND(U4591&gt;70%,U4591&lt;=90%),"[PROM MEN-MED]","PROMEDIO"))</f>
        <v>MENOR</v>
      </c>
      <c r="W4591" s="188">
        <f t="shared" ref="W4591:W4628" si="2425">IF(U4591&lt;=70%,N4591,IF(AND(U4591&gt;70%,U4591&lt;=90%),R4591,Q4591))</f>
        <v>547871.03031101741</v>
      </c>
      <c r="X4591" s="143">
        <f t="shared" ref="X4591:X4628" si="2426">ROUND(W4591,0)</f>
        <v>547871</v>
      </c>
    </row>
    <row r="4592" spans="1:24" ht="41.4" x14ac:dyDescent="0.25">
      <c r="A4592" s="62" t="s">
        <v>1505</v>
      </c>
      <c r="B4592" s="64">
        <v>4912</v>
      </c>
      <c r="C4592" s="65" t="s">
        <v>1503</v>
      </c>
      <c r="D4592" s="58" t="s">
        <v>1504</v>
      </c>
      <c r="E4592" s="66" t="s">
        <v>7</v>
      </c>
      <c r="F4592" s="23" t="s">
        <v>334</v>
      </c>
      <c r="G4592" s="169">
        <v>128354</v>
      </c>
      <c r="H4592" s="36">
        <v>158.16999999999999</v>
      </c>
      <c r="I4592" s="50">
        <v>151.76</v>
      </c>
      <c r="J4592" s="155">
        <f t="shared" si="2415"/>
        <v>133775.38336847656</v>
      </c>
      <c r="K4592" s="182">
        <v>595333.19999999995</v>
      </c>
      <c r="L4592" s="143">
        <v>677813.90879999986</v>
      </c>
      <c r="M4592" s="143">
        <v>691235.96640000003</v>
      </c>
      <c r="N4592" s="143">
        <f t="shared" si="2416"/>
        <v>133775.38336847656</v>
      </c>
      <c r="O4592" s="143">
        <f t="shared" si="2417"/>
        <v>691235.96640000003</v>
      </c>
      <c r="P4592" s="143">
        <f t="shared" si="2418"/>
        <v>595333.19999999995</v>
      </c>
      <c r="Q4592" s="143">
        <f t="shared" si="2419"/>
        <v>524539.61464211904</v>
      </c>
      <c r="R4592" s="143">
        <f t="shared" si="2420"/>
        <v>364554.29168423824</v>
      </c>
      <c r="S4592" s="143">
        <f t="shared" si="2421"/>
        <v>643284.58319999999</v>
      </c>
      <c r="T4592" s="143">
        <f t="shared" si="2422"/>
        <v>263937.55518410564</v>
      </c>
      <c r="U4592" s="194">
        <f t="shared" si="2423"/>
        <v>0.44334425693730112</v>
      </c>
      <c r="V4592" s="188" t="str">
        <f t="shared" si="2424"/>
        <v>MENOR</v>
      </c>
      <c r="W4592" s="188">
        <f t="shared" si="2425"/>
        <v>133775.38336847656</v>
      </c>
      <c r="X4592" s="143">
        <f t="shared" si="2426"/>
        <v>133775</v>
      </c>
    </row>
    <row r="4593" spans="1:24" ht="55.2" x14ac:dyDescent="0.25">
      <c r="A4593" s="62" t="s">
        <v>1508</v>
      </c>
      <c r="B4593" s="64">
        <v>4912</v>
      </c>
      <c r="C4593" s="32" t="s">
        <v>1506</v>
      </c>
      <c r="D4593" s="58" t="s">
        <v>1507</v>
      </c>
      <c r="E4593" s="20" t="s">
        <v>7</v>
      </c>
      <c r="F4593" s="23" t="s">
        <v>334</v>
      </c>
      <c r="G4593" s="169">
        <v>165028</v>
      </c>
      <c r="H4593" s="36">
        <v>158.16999999999999</v>
      </c>
      <c r="I4593" s="50">
        <v>151.76</v>
      </c>
      <c r="J4593" s="155">
        <f t="shared" si="2415"/>
        <v>171998.41038481815</v>
      </c>
      <c r="K4593" s="182">
        <v>691623.24</v>
      </c>
      <c r="L4593" s="143">
        <v>723712.06600000011</v>
      </c>
      <c r="M4593" s="143">
        <v>738042.99799999991</v>
      </c>
      <c r="N4593" s="143">
        <f t="shared" si="2416"/>
        <v>171998.41038481815</v>
      </c>
      <c r="O4593" s="143">
        <f t="shared" si="2417"/>
        <v>738042.99799999991</v>
      </c>
      <c r="P4593" s="143">
        <f t="shared" si="2418"/>
        <v>691623.24</v>
      </c>
      <c r="Q4593" s="143">
        <f t="shared" si="2419"/>
        <v>581344.17859620461</v>
      </c>
      <c r="R4593" s="143">
        <f t="shared" si="2420"/>
        <v>431810.8251924091</v>
      </c>
      <c r="S4593" s="143">
        <f t="shared" si="2421"/>
        <v>714833.11899999995</v>
      </c>
      <c r="T4593" s="143">
        <f t="shared" si="2422"/>
        <v>273586.40603596938</v>
      </c>
      <c r="U4593" s="194">
        <f t="shared" si="2423"/>
        <v>0.39557144730412674</v>
      </c>
      <c r="V4593" s="188" t="str">
        <f t="shared" si="2424"/>
        <v>MENOR</v>
      </c>
      <c r="W4593" s="188">
        <f t="shared" si="2425"/>
        <v>171998.41038481815</v>
      </c>
      <c r="X4593" s="143">
        <f t="shared" si="2426"/>
        <v>171998</v>
      </c>
    </row>
    <row r="4594" spans="1:24" ht="55.2" x14ac:dyDescent="0.25">
      <c r="A4594" s="62" t="s">
        <v>1511</v>
      </c>
      <c r="B4594" s="64">
        <v>4912</v>
      </c>
      <c r="C4594" s="31" t="s">
        <v>1509</v>
      </c>
      <c r="D4594" s="58" t="s">
        <v>1510</v>
      </c>
      <c r="E4594" s="20" t="s">
        <v>7</v>
      </c>
      <c r="F4594" s="23" t="s">
        <v>334</v>
      </c>
      <c r="G4594" s="169">
        <v>9168</v>
      </c>
      <c r="H4594" s="36">
        <v>158.16999999999999</v>
      </c>
      <c r="I4594" s="50">
        <v>151.76</v>
      </c>
      <c r="J4594" s="155">
        <f t="shared" si="2415"/>
        <v>9555.2356352134957</v>
      </c>
      <c r="K4594" s="182">
        <v>163625</v>
      </c>
      <c r="L4594" s="143">
        <v>175777.875</v>
      </c>
      <c r="M4594" s="143">
        <v>179258.625</v>
      </c>
      <c r="N4594" s="143">
        <f t="shared" si="2416"/>
        <v>9555.2356352134957</v>
      </c>
      <c r="O4594" s="143">
        <f t="shared" si="2417"/>
        <v>179258.625</v>
      </c>
      <c r="P4594" s="143">
        <f t="shared" si="2418"/>
        <v>163625</v>
      </c>
      <c r="Q4594" s="143">
        <f t="shared" si="2419"/>
        <v>132054.18390880339</v>
      </c>
      <c r="R4594" s="143">
        <f t="shared" si="2420"/>
        <v>86590.117817606748</v>
      </c>
      <c r="S4594" s="143">
        <f t="shared" si="2421"/>
        <v>171441.8125</v>
      </c>
      <c r="T4594" s="143">
        <f t="shared" si="2422"/>
        <v>81940.484861819932</v>
      </c>
      <c r="U4594" s="194">
        <f t="shared" si="2423"/>
        <v>0.50078218402945718</v>
      </c>
      <c r="V4594" s="188" t="str">
        <f t="shared" si="2424"/>
        <v>MENOR</v>
      </c>
      <c r="W4594" s="188">
        <f t="shared" si="2425"/>
        <v>9555.2356352134957</v>
      </c>
      <c r="X4594" s="143">
        <f t="shared" si="2426"/>
        <v>9555</v>
      </c>
    </row>
    <row r="4595" spans="1:24" ht="55.2" x14ac:dyDescent="0.25">
      <c r="A4595" s="62" t="s">
        <v>1514</v>
      </c>
      <c r="B4595" s="64">
        <v>4912</v>
      </c>
      <c r="C4595" s="31" t="s">
        <v>1512</v>
      </c>
      <c r="D4595" s="58" t="s">
        <v>1513</v>
      </c>
      <c r="E4595" s="20" t="s">
        <v>7</v>
      </c>
      <c r="F4595" s="23" t="s">
        <v>334</v>
      </c>
      <c r="G4595" s="169">
        <v>22004</v>
      </c>
      <c r="H4595" s="36">
        <v>158.16999999999999</v>
      </c>
      <c r="I4595" s="50">
        <v>151.76</v>
      </c>
      <c r="J4595" s="155">
        <f t="shared" si="2415"/>
        <v>22933.399314707432</v>
      </c>
      <c r="K4595" s="182">
        <v>163791.6</v>
      </c>
      <c r="L4595" s="143">
        <v>181823.43199999997</v>
      </c>
      <c r="M4595" s="143">
        <v>185423.89600000001</v>
      </c>
      <c r="N4595" s="143">
        <f t="shared" si="2416"/>
        <v>22933.399314707432</v>
      </c>
      <c r="O4595" s="143">
        <f t="shared" si="2417"/>
        <v>185423.89600000001</v>
      </c>
      <c r="P4595" s="143">
        <f t="shared" si="2418"/>
        <v>163791.6</v>
      </c>
      <c r="Q4595" s="143">
        <f t="shared" si="2419"/>
        <v>138493.08182867686</v>
      </c>
      <c r="R4595" s="143">
        <f t="shared" si="2420"/>
        <v>93362.499657353721</v>
      </c>
      <c r="S4595" s="143">
        <f t="shared" si="2421"/>
        <v>174607.74800000002</v>
      </c>
      <c r="T4595" s="143">
        <f t="shared" si="2422"/>
        <v>77618.889043726362</v>
      </c>
      <c r="U4595" s="194">
        <f t="shared" si="2423"/>
        <v>0.47388809342925009</v>
      </c>
      <c r="V4595" s="188" t="str">
        <f t="shared" si="2424"/>
        <v>MENOR</v>
      </c>
      <c r="W4595" s="188">
        <f t="shared" si="2425"/>
        <v>22933.399314707432</v>
      </c>
      <c r="X4595" s="143">
        <f t="shared" si="2426"/>
        <v>22933</v>
      </c>
    </row>
    <row r="4596" spans="1:24" ht="41.4" x14ac:dyDescent="0.25">
      <c r="A4596" s="62" t="s">
        <v>1517</v>
      </c>
      <c r="B4596" s="64">
        <v>4912</v>
      </c>
      <c r="C4596" s="31" t="s">
        <v>1521</v>
      </c>
      <c r="D4596" s="58" t="s">
        <v>1522</v>
      </c>
      <c r="E4596" s="20" t="s">
        <v>7</v>
      </c>
      <c r="F4596" s="23" t="s">
        <v>334</v>
      </c>
      <c r="G4596" s="169">
        <v>124688</v>
      </c>
      <c r="H4596" s="36">
        <v>158.16999999999999</v>
      </c>
      <c r="I4596" s="50">
        <v>151.76</v>
      </c>
      <c r="J4596" s="155">
        <f t="shared" si="2415"/>
        <v>129954.53979968371</v>
      </c>
      <c r="K4596" s="182">
        <v>499383.5</v>
      </c>
      <c r="L4596" s="143">
        <v>546023.17000000004</v>
      </c>
      <c r="M4596" s="143">
        <v>556835.51</v>
      </c>
      <c r="N4596" s="143">
        <f t="shared" si="2416"/>
        <v>129954.53979968371</v>
      </c>
      <c r="O4596" s="143">
        <f t="shared" si="2417"/>
        <v>556835.51</v>
      </c>
      <c r="P4596" s="143">
        <f t="shared" si="2418"/>
        <v>499383.5</v>
      </c>
      <c r="Q4596" s="143">
        <f t="shared" si="2419"/>
        <v>433049.17994992092</v>
      </c>
      <c r="R4596" s="143">
        <f t="shared" si="2420"/>
        <v>314669.01989984186</v>
      </c>
      <c r="S4596" s="143">
        <f t="shared" si="2421"/>
        <v>528109.505</v>
      </c>
      <c r="T4596" s="143">
        <f t="shared" si="2422"/>
        <v>203595.00717470999</v>
      </c>
      <c r="U4596" s="194">
        <f t="shared" si="2423"/>
        <v>0.40769269944783915</v>
      </c>
      <c r="V4596" s="188" t="str">
        <f t="shared" si="2424"/>
        <v>MENOR</v>
      </c>
      <c r="W4596" s="188">
        <f t="shared" si="2425"/>
        <v>129954.53979968371</v>
      </c>
      <c r="X4596" s="143">
        <f t="shared" si="2426"/>
        <v>129955</v>
      </c>
    </row>
    <row r="4597" spans="1:24" ht="27.6" x14ac:dyDescent="0.25">
      <c r="A4597" s="62" t="s">
        <v>1520</v>
      </c>
      <c r="B4597" s="64">
        <v>4912</v>
      </c>
      <c r="C4597" s="31" t="s">
        <v>1524</v>
      </c>
      <c r="D4597" s="58" t="s">
        <v>1525</v>
      </c>
      <c r="E4597" s="20" t="s">
        <v>7</v>
      </c>
      <c r="F4597" s="23" t="s">
        <v>334</v>
      </c>
      <c r="G4597" s="169">
        <v>80680</v>
      </c>
      <c r="H4597" s="36">
        <v>158.16999999999999</v>
      </c>
      <c r="I4597" s="50">
        <v>151.76</v>
      </c>
      <c r="J4597" s="155">
        <f t="shared" si="2415"/>
        <v>84087.741170268855</v>
      </c>
      <c r="K4597" s="182">
        <v>483185.22</v>
      </c>
      <c r="L4597" s="143">
        <v>523189.47380000004</v>
      </c>
      <c r="M4597" s="143">
        <v>533549.66139999998</v>
      </c>
      <c r="N4597" s="143">
        <f t="shared" si="2416"/>
        <v>84087.741170268855</v>
      </c>
      <c r="O4597" s="143">
        <f t="shared" si="2417"/>
        <v>533549.66139999998</v>
      </c>
      <c r="P4597" s="143">
        <f t="shared" si="2418"/>
        <v>483185.22</v>
      </c>
      <c r="Q4597" s="143">
        <f t="shared" si="2419"/>
        <v>406003.02409256727</v>
      </c>
      <c r="R4597" s="143">
        <f t="shared" si="2420"/>
        <v>283636.48058513441</v>
      </c>
      <c r="S4597" s="143">
        <f t="shared" si="2421"/>
        <v>508367.44069999998</v>
      </c>
      <c r="T4597" s="143">
        <f t="shared" si="2422"/>
        <v>215706.08817517024</v>
      </c>
      <c r="U4597" s="194">
        <f t="shared" si="2423"/>
        <v>0.44642526146633843</v>
      </c>
      <c r="V4597" s="188" t="str">
        <f t="shared" si="2424"/>
        <v>MENOR</v>
      </c>
      <c r="W4597" s="188">
        <f t="shared" si="2425"/>
        <v>84087.741170268855</v>
      </c>
      <c r="X4597" s="143">
        <f t="shared" si="2426"/>
        <v>84088</v>
      </c>
    </row>
    <row r="4598" spans="1:24" ht="55.2" x14ac:dyDescent="0.25">
      <c r="A4598" s="62" t="s">
        <v>1523</v>
      </c>
      <c r="B4598" s="64">
        <v>4912</v>
      </c>
      <c r="C4598" s="31" t="s">
        <v>1533</v>
      </c>
      <c r="D4598" s="58" t="s">
        <v>1534</v>
      </c>
      <c r="E4598" s="20" t="s">
        <v>7</v>
      </c>
      <c r="F4598" s="23" t="s">
        <v>334</v>
      </c>
      <c r="G4598" s="169">
        <v>80680</v>
      </c>
      <c r="H4598" s="36">
        <v>158.16999999999999</v>
      </c>
      <c r="I4598" s="50">
        <v>151.76</v>
      </c>
      <c r="J4598" s="155">
        <f t="shared" si="2415"/>
        <v>84087.741170268855</v>
      </c>
      <c r="K4598" s="182">
        <v>277508</v>
      </c>
      <c r="L4598" s="143">
        <v>308311.38800000004</v>
      </c>
      <c r="M4598" s="143">
        <v>314416.56399999995</v>
      </c>
      <c r="N4598" s="143">
        <f t="shared" si="2416"/>
        <v>84087.741170268855</v>
      </c>
      <c r="O4598" s="143">
        <f t="shared" si="2417"/>
        <v>314416.56399999995</v>
      </c>
      <c r="P4598" s="143">
        <f t="shared" si="2418"/>
        <v>277508</v>
      </c>
      <c r="Q4598" s="143">
        <f t="shared" si="2419"/>
        <v>246080.9232925672</v>
      </c>
      <c r="R4598" s="143">
        <f t="shared" si="2420"/>
        <v>180797.87058513443</v>
      </c>
      <c r="S4598" s="143">
        <f t="shared" si="2421"/>
        <v>295962.28200000001</v>
      </c>
      <c r="T4598" s="143">
        <f t="shared" si="2422"/>
        <v>109196.82952216978</v>
      </c>
      <c r="U4598" s="194">
        <f t="shared" si="2423"/>
        <v>0.39349074449086074</v>
      </c>
      <c r="V4598" s="188" t="str">
        <f t="shared" si="2424"/>
        <v>MENOR</v>
      </c>
      <c r="W4598" s="188">
        <f t="shared" si="2425"/>
        <v>84087.741170268855</v>
      </c>
      <c r="X4598" s="143">
        <f t="shared" si="2426"/>
        <v>84088</v>
      </c>
    </row>
    <row r="4599" spans="1:24" ht="41.4" x14ac:dyDescent="0.25">
      <c r="A4599" s="62" t="s">
        <v>1526</v>
      </c>
      <c r="B4599" s="64">
        <v>4912</v>
      </c>
      <c r="C4599" s="31" t="s">
        <v>1538</v>
      </c>
      <c r="D4599" s="58" t="s">
        <v>1539</v>
      </c>
      <c r="E4599" s="20" t="s">
        <v>7</v>
      </c>
      <c r="F4599" s="23" t="s">
        <v>334</v>
      </c>
      <c r="G4599" s="169">
        <v>80680</v>
      </c>
      <c r="H4599" s="36">
        <v>158.16999999999999</v>
      </c>
      <c r="I4599" s="50">
        <v>151.76</v>
      </c>
      <c r="J4599" s="155">
        <f t="shared" si="2415"/>
        <v>84087.741170268855</v>
      </c>
      <c r="K4599" s="182">
        <v>393975.68</v>
      </c>
      <c r="L4599" s="143">
        <v>412126.70240000001</v>
      </c>
      <c r="M4599" s="143">
        <v>420287.62719999999</v>
      </c>
      <c r="N4599" s="143">
        <f t="shared" si="2416"/>
        <v>84087.741170268855</v>
      </c>
      <c r="O4599" s="143">
        <f t="shared" si="2417"/>
        <v>420287.62719999999</v>
      </c>
      <c r="P4599" s="143">
        <f t="shared" si="2418"/>
        <v>393975.68</v>
      </c>
      <c r="Q4599" s="143">
        <f t="shared" si="2419"/>
        <v>327619.43769256724</v>
      </c>
      <c r="R4599" s="143">
        <f t="shared" si="2420"/>
        <v>239031.71058513442</v>
      </c>
      <c r="S4599" s="143">
        <f t="shared" si="2421"/>
        <v>407131.65359999996</v>
      </c>
      <c r="T4599" s="143">
        <f t="shared" si="2422"/>
        <v>162726.46705346683</v>
      </c>
      <c r="U4599" s="194">
        <f t="shared" si="2423"/>
        <v>0.41303683276456765</v>
      </c>
      <c r="V4599" s="188" t="str">
        <f t="shared" si="2424"/>
        <v>MENOR</v>
      </c>
      <c r="W4599" s="188">
        <f t="shared" si="2425"/>
        <v>84087.741170268855</v>
      </c>
      <c r="X4599" s="143">
        <f t="shared" si="2426"/>
        <v>84088</v>
      </c>
    </row>
    <row r="4600" spans="1:24" ht="27.6" x14ac:dyDescent="0.25">
      <c r="A4600" s="62" t="s">
        <v>1529</v>
      </c>
      <c r="B4600" s="64">
        <v>4912</v>
      </c>
      <c r="C4600" s="31" t="s">
        <v>2038</v>
      </c>
      <c r="D4600" s="58" t="s">
        <v>2039</v>
      </c>
      <c r="E4600" s="20" t="s">
        <v>7</v>
      </c>
      <c r="F4600" s="23" t="s">
        <v>334</v>
      </c>
      <c r="G4600" s="169">
        <v>326334</v>
      </c>
      <c r="H4600" s="36">
        <v>158.16999999999999</v>
      </c>
      <c r="I4600" s="50">
        <v>151.76</v>
      </c>
      <c r="J4600" s="155">
        <f t="shared" si="2415"/>
        <v>340117.61188719032</v>
      </c>
      <c r="K4600" s="182">
        <v>431294.08</v>
      </c>
      <c r="L4600" s="143">
        <v>474500.5048</v>
      </c>
      <c r="M4600" s="143">
        <v>483896.55440000002</v>
      </c>
      <c r="N4600" s="143">
        <f t="shared" si="2416"/>
        <v>340117.61188719032</v>
      </c>
      <c r="O4600" s="143">
        <f t="shared" si="2417"/>
        <v>483896.55440000002</v>
      </c>
      <c r="P4600" s="143">
        <f t="shared" si="2418"/>
        <v>431294.08</v>
      </c>
      <c r="Q4600" s="143">
        <f t="shared" si="2419"/>
        <v>432452.18777179759</v>
      </c>
      <c r="R4600" s="143">
        <f t="shared" si="2420"/>
        <v>385705.84594359517</v>
      </c>
      <c r="S4600" s="143">
        <f t="shared" si="2421"/>
        <v>457595.31720000005</v>
      </c>
      <c r="T4600" s="143">
        <f t="shared" si="2422"/>
        <v>65680.029791108042</v>
      </c>
      <c r="U4600" s="194">
        <f t="shared" si="2423"/>
        <v>0.15228595252480173</v>
      </c>
      <c r="V4600" s="188" t="str">
        <f t="shared" si="2424"/>
        <v>MENOR</v>
      </c>
      <c r="W4600" s="188">
        <f t="shared" si="2425"/>
        <v>340117.61188719032</v>
      </c>
      <c r="X4600" s="143">
        <f t="shared" si="2426"/>
        <v>340118</v>
      </c>
    </row>
    <row r="4601" spans="1:24" ht="41.4" x14ac:dyDescent="0.25">
      <c r="A4601" s="62" t="s">
        <v>1532</v>
      </c>
      <c r="B4601" s="64">
        <v>4912</v>
      </c>
      <c r="C4601" s="31" t="s">
        <v>2040</v>
      </c>
      <c r="D4601" s="58" t="s">
        <v>1545</v>
      </c>
      <c r="E4601" s="20" t="s">
        <v>7</v>
      </c>
      <c r="F4601" s="23" t="s">
        <v>334</v>
      </c>
      <c r="G4601" s="169">
        <v>326334</v>
      </c>
      <c r="H4601" s="36">
        <v>158.16999999999999</v>
      </c>
      <c r="I4601" s="50">
        <v>151.76</v>
      </c>
      <c r="J4601" s="155">
        <f t="shared" si="2415"/>
        <v>340117.61188719032</v>
      </c>
      <c r="K4601" s="182">
        <v>427443.24</v>
      </c>
      <c r="L4601" s="143">
        <v>466721.80800000014</v>
      </c>
      <c r="M4601" s="143">
        <v>475963.82399999996</v>
      </c>
      <c r="N4601" s="143">
        <f t="shared" si="2416"/>
        <v>340117.61188719032</v>
      </c>
      <c r="O4601" s="143">
        <f t="shared" si="2417"/>
        <v>475963.82399999996</v>
      </c>
      <c r="P4601" s="143">
        <f t="shared" si="2418"/>
        <v>427443.24</v>
      </c>
      <c r="Q4601" s="143">
        <f t="shared" si="2419"/>
        <v>427561.62097179762</v>
      </c>
      <c r="R4601" s="143">
        <f t="shared" si="2420"/>
        <v>383780.42594359512</v>
      </c>
      <c r="S4601" s="143">
        <f t="shared" si="2421"/>
        <v>451703.53200000001</v>
      </c>
      <c r="T4601" s="143">
        <f t="shared" si="2422"/>
        <v>61975.16234995651</v>
      </c>
      <c r="U4601" s="194">
        <f t="shared" si="2423"/>
        <v>0.1449903906538714</v>
      </c>
      <c r="V4601" s="188" t="str">
        <f t="shared" si="2424"/>
        <v>MENOR</v>
      </c>
      <c r="W4601" s="188">
        <f t="shared" si="2425"/>
        <v>340117.61188719032</v>
      </c>
      <c r="X4601" s="143">
        <f t="shared" si="2426"/>
        <v>340118</v>
      </c>
    </row>
    <row r="4602" spans="1:24" ht="41.4" x14ac:dyDescent="0.25">
      <c r="A4602" s="62" t="s">
        <v>1535</v>
      </c>
      <c r="B4602" s="68">
        <v>4912</v>
      </c>
      <c r="C4602" s="31" t="s">
        <v>1552</v>
      </c>
      <c r="D4602" s="58" t="s">
        <v>1327</v>
      </c>
      <c r="E4602" s="20" t="s">
        <v>7</v>
      </c>
      <c r="F4602" s="23" t="s">
        <v>334</v>
      </c>
      <c r="G4602" s="169">
        <v>490561</v>
      </c>
      <c r="H4602" s="36">
        <v>158.16999999999999</v>
      </c>
      <c r="I4602" s="50">
        <v>151.76</v>
      </c>
      <c r="J4602" s="155">
        <f t="shared" si="2415"/>
        <v>511281.18983921985</v>
      </c>
      <c r="K4602" s="182">
        <v>647340.96</v>
      </c>
      <c r="L4602" s="143">
        <v>683002.51110000012</v>
      </c>
      <c r="M4602" s="143">
        <v>696527.31329999992</v>
      </c>
      <c r="N4602" s="143">
        <f t="shared" si="2416"/>
        <v>511281.18983921985</v>
      </c>
      <c r="O4602" s="143">
        <f t="shared" si="2417"/>
        <v>696527.31329999992</v>
      </c>
      <c r="P4602" s="143">
        <f t="shared" si="2418"/>
        <v>647340.96</v>
      </c>
      <c r="Q4602" s="143">
        <f t="shared" si="2419"/>
        <v>634537.99355980498</v>
      </c>
      <c r="R4602" s="143">
        <f t="shared" si="2420"/>
        <v>579311.07491960994</v>
      </c>
      <c r="S4602" s="143">
        <f t="shared" si="2421"/>
        <v>671934.13665</v>
      </c>
      <c r="T4602" s="143">
        <f t="shared" si="2422"/>
        <v>84749.908230706656</v>
      </c>
      <c r="U4602" s="194">
        <f t="shared" si="2423"/>
        <v>0.13092004595338239</v>
      </c>
      <c r="V4602" s="188" t="str">
        <f t="shared" si="2424"/>
        <v>MENOR</v>
      </c>
      <c r="W4602" s="188">
        <f t="shared" si="2425"/>
        <v>511281.18983921985</v>
      </c>
      <c r="X4602" s="143">
        <f t="shared" si="2426"/>
        <v>511281</v>
      </c>
    </row>
    <row r="4603" spans="1:24" ht="41.4" x14ac:dyDescent="0.25">
      <c r="A4603" s="62" t="s">
        <v>1537</v>
      </c>
      <c r="B4603" s="68">
        <v>4912</v>
      </c>
      <c r="C4603" s="31" t="s">
        <v>1554</v>
      </c>
      <c r="D4603" s="58" t="s">
        <v>1327</v>
      </c>
      <c r="E4603" s="20" t="s">
        <v>7</v>
      </c>
      <c r="F4603" s="23" t="s">
        <v>334</v>
      </c>
      <c r="G4603" s="169">
        <v>399376</v>
      </c>
      <c r="H4603" s="36">
        <v>158.16999999999999</v>
      </c>
      <c r="I4603" s="50">
        <v>151.76</v>
      </c>
      <c r="J4603" s="155">
        <f t="shared" si="2415"/>
        <v>416244.74117026886</v>
      </c>
      <c r="K4603" s="182">
        <v>513132.76</v>
      </c>
      <c r="L4603" s="143">
        <v>570565.96800000011</v>
      </c>
      <c r="M4603" s="143">
        <v>581864.304</v>
      </c>
      <c r="N4603" s="143">
        <f t="shared" si="2416"/>
        <v>416244.74117026886</v>
      </c>
      <c r="O4603" s="143">
        <f t="shared" si="2417"/>
        <v>581864.304</v>
      </c>
      <c r="P4603" s="143">
        <f t="shared" si="2418"/>
        <v>513132.76</v>
      </c>
      <c r="Q4603" s="143">
        <f t="shared" si="2419"/>
        <v>520451.94329256727</v>
      </c>
      <c r="R4603" s="143">
        <f t="shared" si="2420"/>
        <v>464688.75058513443</v>
      </c>
      <c r="S4603" s="143">
        <f t="shared" si="2421"/>
        <v>547498.53200000001</v>
      </c>
      <c r="T4603" s="143">
        <f t="shared" si="2422"/>
        <v>75709.103235706352</v>
      </c>
      <c r="U4603" s="194">
        <f t="shared" si="2423"/>
        <v>0.14754291508440495</v>
      </c>
      <c r="V4603" s="188" t="str">
        <f t="shared" si="2424"/>
        <v>MENOR</v>
      </c>
      <c r="W4603" s="188">
        <f t="shared" si="2425"/>
        <v>416244.74117026886</v>
      </c>
      <c r="X4603" s="143">
        <f t="shared" si="2426"/>
        <v>416245</v>
      </c>
    </row>
    <row r="4604" spans="1:24" x14ac:dyDescent="0.25">
      <c r="A4604" s="62" t="s">
        <v>1540</v>
      </c>
      <c r="B4604" s="64">
        <v>4912</v>
      </c>
      <c r="C4604" s="31" t="s">
        <v>2041</v>
      </c>
      <c r="D4604" s="58" t="s">
        <v>2042</v>
      </c>
      <c r="E4604" s="20" t="s">
        <v>7</v>
      </c>
      <c r="F4604" s="23" t="s">
        <v>334</v>
      </c>
      <c r="G4604" s="169">
        <v>747504</v>
      </c>
      <c r="H4604" s="36">
        <v>158.16999999999999</v>
      </c>
      <c r="I4604" s="50">
        <v>151.76</v>
      </c>
      <c r="J4604" s="155">
        <f t="shared" si="2415"/>
        <v>779076.88244596729</v>
      </c>
      <c r="K4604" s="182">
        <v>986272</v>
      </c>
      <c r="L4604" s="143">
        <v>1076181.26</v>
      </c>
      <c r="M4604" s="143">
        <v>1097491.78</v>
      </c>
      <c r="N4604" s="143">
        <f t="shared" si="2416"/>
        <v>779076.88244596729</v>
      </c>
      <c r="O4604" s="143">
        <f t="shared" si="2417"/>
        <v>1097491.78</v>
      </c>
      <c r="P4604" s="143">
        <f t="shared" si="2418"/>
        <v>986272</v>
      </c>
      <c r="Q4604" s="143">
        <f t="shared" si="2419"/>
        <v>984755.48061149195</v>
      </c>
      <c r="R4604" s="143">
        <f t="shared" si="2420"/>
        <v>882674.44122298365</v>
      </c>
      <c r="S4604" s="143">
        <f t="shared" si="2421"/>
        <v>1041881.89</v>
      </c>
      <c r="T4604" s="143">
        <f t="shared" si="2422"/>
        <v>145343.42309509739</v>
      </c>
      <c r="U4604" s="194">
        <f t="shared" si="2423"/>
        <v>0.14736646999519137</v>
      </c>
      <c r="V4604" s="188" t="str">
        <f t="shared" si="2424"/>
        <v>MENOR</v>
      </c>
      <c r="W4604" s="188">
        <f t="shared" si="2425"/>
        <v>779076.88244596729</v>
      </c>
      <c r="X4604" s="143">
        <f t="shared" si="2426"/>
        <v>779077</v>
      </c>
    </row>
    <row r="4605" spans="1:24" ht="55.2" x14ac:dyDescent="0.25">
      <c r="A4605" s="62" t="s">
        <v>1543</v>
      </c>
      <c r="B4605" s="64">
        <v>4912</v>
      </c>
      <c r="C4605" s="31" t="s">
        <v>2043</v>
      </c>
      <c r="D4605" s="31" t="s">
        <v>1519</v>
      </c>
      <c r="E4605" s="20" t="s">
        <v>7</v>
      </c>
      <c r="F4605" s="23" t="s">
        <v>334</v>
      </c>
      <c r="G4605" s="169">
        <v>605779</v>
      </c>
      <c r="H4605" s="36">
        <v>158.16999999999999</v>
      </c>
      <c r="I4605" s="50">
        <v>151.76</v>
      </c>
      <c r="J4605" s="155">
        <f t="shared" si="2415"/>
        <v>631365.7382050606</v>
      </c>
      <c r="K4605" s="182">
        <v>809051.25</v>
      </c>
      <c r="L4605" s="143">
        <v>905481.41249999998</v>
      </c>
      <c r="M4605" s="143">
        <v>923411.73750000005</v>
      </c>
      <c r="N4605" s="143">
        <f t="shared" si="2416"/>
        <v>631365.7382050606</v>
      </c>
      <c r="O4605" s="143">
        <f t="shared" si="2417"/>
        <v>923411.73750000005</v>
      </c>
      <c r="P4605" s="143">
        <f t="shared" si="2418"/>
        <v>809051.25</v>
      </c>
      <c r="Q4605" s="143">
        <f t="shared" si="2419"/>
        <v>817327.53455126518</v>
      </c>
      <c r="R4605" s="143">
        <f t="shared" si="2420"/>
        <v>720208.4941025303</v>
      </c>
      <c r="S4605" s="143">
        <f t="shared" si="2421"/>
        <v>866231.49375000002</v>
      </c>
      <c r="T4605" s="143">
        <f t="shared" si="2422"/>
        <v>133760.04747176901</v>
      </c>
      <c r="U4605" s="194">
        <f t="shared" si="2423"/>
        <v>0.16532951092006717</v>
      </c>
      <c r="V4605" s="188" t="str">
        <f t="shared" si="2424"/>
        <v>MENOR</v>
      </c>
      <c r="W4605" s="188">
        <f t="shared" si="2425"/>
        <v>631365.7382050606</v>
      </c>
      <c r="X4605" s="143">
        <f t="shared" si="2426"/>
        <v>631366</v>
      </c>
    </row>
    <row r="4606" spans="1:24" ht="69" x14ac:dyDescent="0.25">
      <c r="A4606" s="62" t="s">
        <v>1546</v>
      </c>
      <c r="B4606" s="64">
        <v>4912</v>
      </c>
      <c r="C4606" s="31" t="s">
        <v>1556</v>
      </c>
      <c r="D4606" s="58" t="s">
        <v>1557</v>
      </c>
      <c r="E4606" s="20" t="s">
        <v>7</v>
      </c>
      <c r="F4606" s="23" t="s">
        <v>334</v>
      </c>
      <c r="G4606" s="169">
        <v>995495</v>
      </c>
      <c r="H4606" s="36">
        <v>158.16999999999999</v>
      </c>
      <c r="I4606" s="50">
        <v>151.76</v>
      </c>
      <c r="J4606" s="155">
        <f t="shared" si="2415"/>
        <v>1037542.4627701634</v>
      </c>
      <c r="K4606" s="182">
        <v>1278421.76</v>
      </c>
      <c r="L4606" s="143">
        <v>1409665.2415999998</v>
      </c>
      <c r="M4606" s="143">
        <v>1437579.4047999999</v>
      </c>
      <c r="N4606" s="143">
        <f t="shared" si="2416"/>
        <v>1037542.4627701634</v>
      </c>
      <c r="O4606" s="143">
        <f t="shared" si="2417"/>
        <v>1437579.4047999999</v>
      </c>
      <c r="P4606" s="143">
        <f t="shared" si="2418"/>
        <v>1278421.76</v>
      </c>
      <c r="Q4606" s="143">
        <f t="shared" si="2419"/>
        <v>1290802.2172925407</v>
      </c>
      <c r="R4606" s="143">
        <f t="shared" si="2420"/>
        <v>1157982.1113850817</v>
      </c>
      <c r="S4606" s="143">
        <f t="shared" si="2421"/>
        <v>1358000.5824</v>
      </c>
      <c r="T4606" s="143">
        <f t="shared" si="2422"/>
        <v>182542.90847507975</v>
      </c>
      <c r="U4606" s="194">
        <f t="shared" si="2423"/>
        <v>0.14278770448578704</v>
      </c>
      <c r="V4606" s="188" t="str">
        <f t="shared" si="2424"/>
        <v>MENOR</v>
      </c>
      <c r="W4606" s="188">
        <f t="shared" si="2425"/>
        <v>1037542.4627701634</v>
      </c>
      <c r="X4606" s="143">
        <f t="shared" si="2426"/>
        <v>1037542</v>
      </c>
    </row>
    <row r="4607" spans="1:24" ht="55.2" x14ac:dyDescent="0.25">
      <c r="A4607" s="62" t="s">
        <v>1548</v>
      </c>
      <c r="B4607" s="64">
        <v>4912</v>
      </c>
      <c r="C4607" s="31" t="s">
        <v>2044</v>
      </c>
      <c r="D4607" s="58" t="s">
        <v>1560</v>
      </c>
      <c r="E4607" s="20" t="s">
        <v>7</v>
      </c>
      <c r="F4607" s="23" t="s">
        <v>334</v>
      </c>
      <c r="G4607" s="169">
        <v>408801</v>
      </c>
      <c r="H4607" s="36">
        <v>158.16999999999999</v>
      </c>
      <c r="I4607" s="50">
        <v>151.76</v>
      </c>
      <c r="J4607" s="155">
        <f t="shared" si="2415"/>
        <v>426067.83190564049</v>
      </c>
      <c r="K4607" s="182">
        <v>540050.56000000006</v>
      </c>
      <c r="L4607" s="143">
        <v>564931.46080000012</v>
      </c>
      <c r="M4607" s="143">
        <v>576118.22240000009</v>
      </c>
      <c r="N4607" s="143">
        <f t="shared" si="2416"/>
        <v>426067.83190564049</v>
      </c>
      <c r="O4607" s="143">
        <f t="shared" si="2417"/>
        <v>576118.22240000009</v>
      </c>
      <c r="P4607" s="143">
        <f t="shared" si="2418"/>
        <v>540050.56000000006</v>
      </c>
      <c r="Q4607" s="143">
        <f t="shared" si="2419"/>
        <v>526792.01877641026</v>
      </c>
      <c r="R4607" s="143">
        <f t="shared" si="2420"/>
        <v>483059.19595282024</v>
      </c>
      <c r="S4607" s="143">
        <f t="shared" si="2421"/>
        <v>558084.39120000007</v>
      </c>
      <c r="T4607" s="143">
        <f t="shared" si="2422"/>
        <v>68820.641617521251</v>
      </c>
      <c r="U4607" s="194">
        <f t="shared" si="2423"/>
        <v>0.12743370105480725</v>
      </c>
      <c r="V4607" s="188" t="str">
        <f t="shared" si="2424"/>
        <v>MENOR</v>
      </c>
      <c r="W4607" s="188">
        <f t="shared" si="2425"/>
        <v>426067.83190564049</v>
      </c>
      <c r="X4607" s="143">
        <f t="shared" si="2426"/>
        <v>426068</v>
      </c>
    </row>
    <row r="4608" spans="1:24" ht="55.2" x14ac:dyDescent="0.25">
      <c r="A4608" s="62" t="s">
        <v>1551</v>
      </c>
      <c r="B4608" s="64">
        <v>4912</v>
      </c>
      <c r="C4608" s="31" t="s">
        <v>1536</v>
      </c>
      <c r="D4608" s="58" t="s">
        <v>1531</v>
      </c>
      <c r="E4608" s="20" t="s">
        <v>7</v>
      </c>
      <c r="F4608" s="23" t="s">
        <v>334</v>
      </c>
      <c r="G4608" s="169">
        <v>591877</v>
      </c>
      <c r="H4608" s="36">
        <v>158.16999999999999</v>
      </c>
      <c r="I4608" s="50">
        <v>151.76</v>
      </c>
      <c r="J4608" s="155">
        <f t="shared" si="2415"/>
        <v>616876.54909066949</v>
      </c>
      <c r="K4608" s="182">
        <v>773915.31</v>
      </c>
      <c r="L4608" s="143">
        <v>830947.9878</v>
      </c>
      <c r="M4608" s="143">
        <v>847402.40339999995</v>
      </c>
      <c r="N4608" s="143">
        <f t="shared" si="2416"/>
        <v>616876.54909066949</v>
      </c>
      <c r="O4608" s="143">
        <f t="shared" si="2417"/>
        <v>847402.40339999995</v>
      </c>
      <c r="P4608" s="143">
        <f t="shared" si="2418"/>
        <v>773915.31</v>
      </c>
      <c r="Q4608" s="143">
        <f t="shared" si="2419"/>
        <v>767285.56257266738</v>
      </c>
      <c r="R4608" s="143">
        <f t="shared" si="2420"/>
        <v>695395.92954533477</v>
      </c>
      <c r="S4608" s="143">
        <f t="shared" si="2421"/>
        <v>810658.8567</v>
      </c>
      <c r="T4608" s="143">
        <f t="shared" si="2422"/>
        <v>105100.64614066471</v>
      </c>
      <c r="U4608" s="194">
        <f t="shared" si="2423"/>
        <v>0.13580380796532465</v>
      </c>
      <c r="V4608" s="188" t="str">
        <f t="shared" si="2424"/>
        <v>MENOR</v>
      </c>
      <c r="W4608" s="188">
        <f t="shared" si="2425"/>
        <v>616876.54909066949</v>
      </c>
      <c r="X4608" s="143">
        <f t="shared" si="2426"/>
        <v>616877</v>
      </c>
    </row>
    <row r="4609" spans="1:24" ht="41.4" x14ac:dyDescent="0.25">
      <c r="A4609" s="62" t="s">
        <v>1553</v>
      </c>
      <c r="B4609" s="64">
        <v>4912</v>
      </c>
      <c r="C4609" s="31" t="s">
        <v>1570</v>
      </c>
      <c r="D4609" s="58" t="s">
        <v>777</v>
      </c>
      <c r="E4609" s="20" t="s">
        <v>7</v>
      </c>
      <c r="F4609" s="23" t="s">
        <v>334</v>
      </c>
      <c r="G4609" s="169">
        <v>187318</v>
      </c>
      <c r="H4609" s="36">
        <v>158.16999999999999</v>
      </c>
      <c r="I4609" s="50">
        <v>151.76</v>
      </c>
      <c r="J4609" s="155">
        <f t="shared" si="2415"/>
        <v>195229.88969425409</v>
      </c>
      <c r="K4609" s="182">
        <v>247367.67999999999</v>
      </c>
      <c r="L4609" s="143">
        <v>263225.71519999998</v>
      </c>
      <c r="M4609" s="143">
        <v>268438.10560000001</v>
      </c>
      <c r="N4609" s="143">
        <f t="shared" si="2416"/>
        <v>195229.88969425409</v>
      </c>
      <c r="O4609" s="143">
        <f t="shared" si="2417"/>
        <v>268438.10560000001</v>
      </c>
      <c r="P4609" s="143">
        <f t="shared" si="2418"/>
        <v>247367.67999999999</v>
      </c>
      <c r="Q4609" s="143">
        <f t="shared" si="2419"/>
        <v>243565.34762356352</v>
      </c>
      <c r="R4609" s="143">
        <f t="shared" si="2420"/>
        <v>221298.78484712704</v>
      </c>
      <c r="S4609" s="143">
        <f t="shared" si="2421"/>
        <v>257902.8928</v>
      </c>
      <c r="T4609" s="143">
        <f t="shared" si="2422"/>
        <v>33446.267192478095</v>
      </c>
      <c r="U4609" s="194">
        <f t="shared" si="2423"/>
        <v>0.13520871923315972</v>
      </c>
      <c r="V4609" s="188" t="str">
        <f t="shared" si="2424"/>
        <v>MENOR</v>
      </c>
      <c r="W4609" s="188">
        <f t="shared" si="2425"/>
        <v>195229.88969425409</v>
      </c>
      <c r="X4609" s="143">
        <f t="shared" si="2426"/>
        <v>195230</v>
      </c>
    </row>
    <row r="4610" spans="1:24" ht="55.2" x14ac:dyDescent="0.25">
      <c r="A4610" s="62" t="s">
        <v>1555</v>
      </c>
      <c r="B4610" s="64">
        <v>4912</v>
      </c>
      <c r="C4610" s="31" t="s">
        <v>1565</v>
      </c>
      <c r="D4610" s="58" t="s">
        <v>1566</v>
      </c>
      <c r="E4610" s="20" t="s">
        <v>7</v>
      </c>
      <c r="F4610" s="23" t="s">
        <v>334</v>
      </c>
      <c r="G4610" s="169">
        <v>123701</v>
      </c>
      <c r="H4610" s="36">
        <v>158.16999999999999</v>
      </c>
      <c r="I4610" s="50">
        <v>151.76</v>
      </c>
      <c r="J4610" s="155">
        <f t="shared" si="2415"/>
        <v>128925.85114654718</v>
      </c>
      <c r="K4610" s="182">
        <v>159543.29999999999</v>
      </c>
      <c r="L4610" s="143">
        <v>177400.44</v>
      </c>
      <c r="M4610" s="143">
        <v>180913.32</v>
      </c>
      <c r="N4610" s="143">
        <f t="shared" si="2416"/>
        <v>128925.85114654718</v>
      </c>
      <c r="O4610" s="143">
        <f t="shared" si="2417"/>
        <v>180913.32</v>
      </c>
      <c r="P4610" s="143">
        <f t="shared" si="2418"/>
        <v>159543.29999999999</v>
      </c>
      <c r="Q4610" s="143">
        <f t="shared" si="2419"/>
        <v>161695.72778663679</v>
      </c>
      <c r="R4610" s="143">
        <f t="shared" si="2420"/>
        <v>144234.57557327359</v>
      </c>
      <c r="S4610" s="143">
        <f t="shared" si="2421"/>
        <v>170228.31</v>
      </c>
      <c r="T4610" s="143">
        <f t="shared" si="2422"/>
        <v>23765.883085963531</v>
      </c>
      <c r="U4610" s="194">
        <f t="shared" si="2423"/>
        <v>0.14896196258923775</v>
      </c>
      <c r="V4610" s="188" t="str">
        <f t="shared" si="2424"/>
        <v>MENOR</v>
      </c>
      <c r="W4610" s="188">
        <f t="shared" si="2425"/>
        <v>128925.85114654718</v>
      </c>
      <c r="X4610" s="143">
        <f t="shared" si="2426"/>
        <v>128926</v>
      </c>
    </row>
    <row r="4611" spans="1:24" ht="41.4" x14ac:dyDescent="0.25">
      <c r="A4611" s="62" t="s">
        <v>1558</v>
      </c>
      <c r="B4611" s="64">
        <v>4912</v>
      </c>
      <c r="C4611" s="31" t="s">
        <v>1547</v>
      </c>
      <c r="D4611" s="58" t="s">
        <v>1545</v>
      </c>
      <c r="E4611" s="20" t="s">
        <v>7</v>
      </c>
      <c r="F4611" s="23" t="s">
        <v>334</v>
      </c>
      <c r="G4611" s="169">
        <v>66011</v>
      </c>
      <c r="H4611" s="36">
        <v>158.16999999999999</v>
      </c>
      <c r="I4611" s="50">
        <v>151.76</v>
      </c>
      <c r="J4611" s="155">
        <f t="shared" si="2415"/>
        <v>68799.1557063785</v>
      </c>
      <c r="K4611" s="182">
        <v>220978.24</v>
      </c>
      <c r="L4611" s="143">
        <v>235144.52360000001</v>
      </c>
      <c r="M4611" s="143">
        <v>239800.85080000001</v>
      </c>
      <c r="N4611" s="143">
        <f t="shared" si="2416"/>
        <v>68799.1557063785</v>
      </c>
      <c r="O4611" s="143">
        <f t="shared" si="2417"/>
        <v>239800.85080000001</v>
      </c>
      <c r="P4611" s="143">
        <f t="shared" si="2418"/>
        <v>220978.24</v>
      </c>
      <c r="Q4611" s="143">
        <f t="shared" si="2419"/>
        <v>191180.69252659465</v>
      </c>
      <c r="R4611" s="143">
        <f t="shared" si="2420"/>
        <v>144888.69785318925</v>
      </c>
      <c r="S4611" s="143">
        <f t="shared" si="2421"/>
        <v>230389.5454</v>
      </c>
      <c r="T4611" s="143">
        <f t="shared" si="2422"/>
        <v>81979.413316371953</v>
      </c>
      <c r="U4611" s="194">
        <f t="shared" si="2423"/>
        <v>0.37098409923244913</v>
      </c>
      <c r="V4611" s="188" t="str">
        <f t="shared" si="2424"/>
        <v>MENOR</v>
      </c>
      <c r="W4611" s="188">
        <f t="shared" si="2425"/>
        <v>68799.1557063785</v>
      </c>
      <c r="X4611" s="143">
        <f t="shared" si="2426"/>
        <v>68799</v>
      </c>
    </row>
    <row r="4612" spans="1:24" ht="41.4" x14ac:dyDescent="0.25">
      <c r="A4612" s="62" t="s">
        <v>1561</v>
      </c>
      <c r="B4612" s="64">
        <v>4912</v>
      </c>
      <c r="C4612" s="31" t="s">
        <v>1549</v>
      </c>
      <c r="D4612" s="58" t="s">
        <v>1550</v>
      </c>
      <c r="E4612" s="20" t="s">
        <v>7</v>
      </c>
      <c r="F4612" s="23" t="s">
        <v>334</v>
      </c>
      <c r="G4612" s="169">
        <v>55009</v>
      </c>
      <c r="H4612" s="36">
        <v>158.16999999999999</v>
      </c>
      <c r="I4612" s="50">
        <v>151.76</v>
      </c>
      <c r="J4612" s="155">
        <f t="shared" si="2415"/>
        <v>57332.456049024775</v>
      </c>
      <c r="K4612" s="182">
        <v>470198.75</v>
      </c>
      <c r="L4612" s="143">
        <v>509755.83750000002</v>
      </c>
      <c r="M4612" s="143">
        <v>519850.01250000001</v>
      </c>
      <c r="N4612" s="143">
        <f t="shared" si="2416"/>
        <v>57332.456049024775</v>
      </c>
      <c r="O4612" s="143">
        <f t="shared" si="2417"/>
        <v>519850.01250000001</v>
      </c>
      <c r="P4612" s="143">
        <f t="shared" si="2418"/>
        <v>470198.75</v>
      </c>
      <c r="Q4612" s="143">
        <f t="shared" si="2419"/>
        <v>389284.26401225623</v>
      </c>
      <c r="R4612" s="143">
        <f t="shared" si="2420"/>
        <v>263765.60302451241</v>
      </c>
      <c r="S4612" s="143">
        <f t="shared" si="2421"/>
        <v>495024.38124999998</v>
      </c>
      <c r="T4612" s="143">
        <f t="shared" si="2422"/>
        <v>222336.06061507907</v>
      </c>
      <c r="U4612" s="194">
        <f t="shared" si="2423"/>
        <v>0.47285549060919252</v>
      </c>
      <c r="V4612" s="188" t="str">
        <f t="shared" si="2424"/>
        <v>MENOR</v>
      </c>
      <c r="W4612" s="188">
        <f t="shared" si="2425"/>
        <v>57332.456049024775</v>
      </c>
      <c r="X4612" s="143">
        <f t="shared" si="2426"/>
        <v>57332</v>
      </c>
    </row>
    <row r="4613" spans="1:24" ht="69" x14ac:dyDescent="0.25">
      <c r="A4613" s="62" t="s">
        <v>1564</v>
      </c>
      <c r="B4613" s="64">
        <v>4912</v>
      </c>
      <c r="C4613" s="31" t="s">
        <v>1586</v>
      </c>
      <c r="D4613" s="58" t="s">
        <v>1222</v>
      </c>
      <c r="E4613" s="20" t="s">
        <v>7</v>
      </c>
      <c r="F4613" s="23" t="s">
        <v>334</v>
      </c>
      <c r="G4613" s="169">
        <v>48302</v>
      </c>
      <c r="H4613" s="36">
        <v>158.16999999999999</v>
      </c>
      <c r="I4613" s="50">
        <v>151.76</v>
      </c>
      <c r="J4613" s="155">
        <f t="shared" si="2415"/>
        <v>50342.167501317876</v>
      </c>
      <c r="K4613" s="182">
        <v>62832</v>
      </c>
      <c r="L4613" s="143">
        <v>69806.351999999999</v>
      </c>
      <c r="M4613" s="143">
        <v>71188.656000000003</v>
      </c>
      <c r="N4613" s="143">
        <f t="shared" si="2416"/>
        <v>50342.167501317876</v>
      </c>
      <c r="O4613" s="143">
        <f t="shared" si="2417"/>
        <v>71188.656000000003</v>
      </c>
      <c r="P4613" s="143">
        <f t="shared" si="2418"/>
        <v>62832</v>
      </c>
      <c r="Q4613" s="143">
        <f t="shared" si="2419"/>
        <v>63542.293875329473</v>
      </c>
      <c r="R4613" s="143">
        <f t="shared" si="2420"/>
        <v>56587.083750658938</v>
      </c>
      <c r="S4613" s="143">
        <f t="shared" si="2421"/>
        <v>67010.328000000009</v>
      </c>
      <c r="T4613" s="143">
        <f t="shared" si="2422"/>
        <v>9529.832660476437</v>
      </c>
      <c r="U4613" s="194">
        <f t="shared" si="2423"/>
        <v>0.15167164280106374</v>
      </c>
      <c r="V4613" s="188" t="str">
        <f t="shared" si="2424"/>
        <v>MENOR</v>
      </c>
      <c r="W4613" s="188">
        <f t="shared" si="2425"/>
        <v>50342.167501317876</v>
      </c>
      <c r="X4613" s="143">
        <f t="shared" si="2426"/>
        <v>50342</v>
      </c>
    </row>
    <row r="4614" spans="1:24" ht="55.2" x14ac:dyDescent="0.25">
      <c r="A4614" s="62" t="s">
        <v>1567</v>
      </c>
      <c r="B4614" s="64">
        <v>4912</v>
      </c>
      <c r="C4614" s="31" t="s">
        <v>1530</v>
      </c>
      <c r="D4614" s="58" t="s">
        <v>1531</v>
      </c>
      <c r="E4614" s="20" t="s">
        <v>7</v>
      </c>
      <c r="F4614" s="23" t="s">
        <v>334</v>
      </c>
      <c r="G4614" s="169">
        <v>167290</v>
      </c>
      <c r="H4614" s="36">
        <v>158.16999999999999</v>
      </c>
      <c r="I4614" s="50">
        <v>151.76</v>
      </c>
      <c r="J4614" s="155">
        <f t="shared" si="2415"/>
        <v>174355.95216130733</v>
      </c>
      <c r="K4614" s="182">
        <v>215059.18</v>
      </c>
      <c r="L4614" s="143">
        <v>241122.77419999999</v>
      </c>
      <c r="M4614" s="143">
        <v>245897.48260000002</v>
      </c>
      <c r="N4614" s="143">
        <f t="shared" si="2416"/>
        <v>174355.95216130733</v>
      </c>
      <c r="O4614" s="143">
        <f t="shared" si="2417"/>
        <v>245897.48260000002</v>
      </c>
      <c r="P4614" s="143">
        <f t="shared" si="2418"/>
        <v>215059.18</v>
      </c>
      <c r="Q4614" s="143">
        <f t="shared" si="2419"/>
        <v>219108.84724032681</v>
      </c>
      <c r="R4614" s="143">
        <f t="shared" si="2420"/>
        <v>194707.56608065366</v>
      </c>
      <c r="S4614" s="143">
        <f t="shared" si="2421"/>
        <v>230478.33130000002</v>
      </c>
      <c r="T4614" s="143">
        <f t="shared" si="2422"/>
        <v>32769.220249753198</v>
      </c>
      <c r="U4614" s="194">
        <f t="shared" si="2423"/>
        <v>0.15237303634168603</v>
      </c>
      <c r="V4614" s="188" t="str">
        <f t="shared" si="2424"/>
        <v>MENOR</v>
      </c>
      <c r="W4614" s="188">
        <f t="shared" si="2425"/>
        <v>174355.95216130733</v>
      </c>
      <c r="X4614" s="143">
        <f t="shared" si="2426"/>
        <v>174356</v>
      </c>
    </row>
    <row r="4615" spans="1:24" ht="41.4" x14ac:dyDescent="0.25">
      <c r="A4615" s="62" t="s">
        <v>1569</v>
      </c>
      <c r="B4615" s="64">
        <v>4912</v>
      </c>
      <c r="C4615" s="31" t="s">
        <v>1527</v>
      </c>
      <c r="D4615" s="58" t="s">
        <v>1528</v>
      </c>
      <c r="E4615" s="20" t="s">
        <v>7</v>
      </c>
      <c r="F4615" s="23" t="s">
        <v>334</v>
      </c>
      <c r="G4615" s="169">
        <v>187318</v>
      </c>
      <c r="H4615" s="36">
        <v>158.16999999999999</v>
      </c>
      <c r="I4615" s="50">
        <v>151.76</v>
      </c>
      <c r="J4615" s="155">
        <f t="shared" si="2415"/>
        <v>195229.88969425409</v>
      </c>
      <c r="K4615" s="182">
        <v>245555.31</v>
      </c>
      <c r="L4615" s="143">
        <v>259182.52360000001</v>
      </c>
      <c r="M4615" s="143">
        <v>264314.85080000001</v>
      </c>
      <c r="N4615" s="143">
        <f t="shared" si="2416"/>
        <v>195229.88969425409</v>
      </c>
      <c r="O4615" s="143">
        <f t="shared" si="2417"/>
        <v>264314.85080000001</v>
      </c>
      <c r="P4615" s="143">
        <f t="shared" si="2418"/>
        <v>245555.31</v>
      </c>
      <c r="Q4615" s="143">
        <f t="shared" si="2419"/>
        <v>241070.64352356354</v>
      </c>
      <c r="R4615" s="143">
        <f t="shared" si="2420"/>
        <v>220392.59984712704</v>
      </c>
      <c r="S4615" s="143">
        <f t="shared" si="2421"/>
        <v>254935.08040000001</v>
      </c>
      <c r="T4615" s="143">
        <f t="shared" si="2422"/>
        <v>31569.07937026018</v>
      </c>
      <c r="U4615" s="194">
        <f t="shared" si="2423"/>
        <v>0.12856199025083262</v>
      </c>
      <c r="V4615" s="188" t="str">
        <f t="shared" si="2424"/>
        <v>MENOR</v>
      </c>
      <c r="W4615" s="188">
        <f t="shared" si="2425"/>
        <v>195229.88969425409</v>
      </c>
      <c r="X4615" s="143">
        <f t="shared" si="2426"/>
        <v>195230</v>
      </c>
    </row>
    <row r="4616" spans="1:24" ht="69" x14ac:dyDescent="0.25">
      <c r="A4616" s="62" t="s">
        <v>1571</v>
      </c>
      <c r="B4616" s="64">
        <v>4912</v>
      </c>
      <c r="C4616" s="31" t="s">
        <v>2045</v>
      </c>
      <c r="D4616" s="58" t="s">
        <v>1581</v>
      </c>
      <c r="E4616" s="20" t="s">
        <v>7</v>
      </c>
      <c r="F4616" s="23" t="s">
        <v>334</v>
      </c>
      <c r="G4616" s="169">
        <v>288635</v>
      </c>
      <c r="H4616" s="36">
        <v>158.16999999999999</v>
      </c>
      <c r="I4616" s="50">
        <v>151.76</v>
      </c>
      <c r="J4616" s="155">
        <f t="shared" si="2415"/>
        <v>300826.29118344758</v>
      </c>
      <c r="K4616" s="182">
        <v>370840.89</v>
      </c>
      <c r="L4616" s="143">
        <v>402039.1557</v>
      </c>
      <c r="M4616" s="143">
        <v>410000.32710000005</v>
      </c>
      <c r="N4616" s="143">
        <f t="shared" si="2416"/>
        <v>300826.29118344758</v>
      </c>
      <c r="O4616" s="143">
        <f t="shared" si="2417"/>
        <v>410000.32710000005</v>
      </c>
      <c r="P4616" s="143">
        <f t="shared" si="2418"/>
        <v>370840.89</v>
      </c>
      <c r="Q4616" s="143">
        <f t="shared" si="2419"/>
        <v>370926.66599586193</v>
      </c>
      <c r="R4616" s="143">
        <f t="shared" si="2420"/>
        <v>335833.5905917238</v>
      </c>
      <c r="S4616" s="143">
        <f t="shared" si="2421"/>
        <v>390420.60855</v>
      </c>
      <c r="T4616" s="143">
        <f t="shared" si="2422"/>
        <v>49695.096720010006</v>
      </c>
      <c r="U4616" s="194">
        <f t="shared" si="2423"/>
        <v>0.13400651886044715</v>
      </c>
      <c r="V4616" s="188" t="str">
        <f t="shared" si="2424"/>
        <v>MENOR</v>
      </c>
      <c r="W4616" s="188">
        <f t="shared" si="2425"/>
        <v>300826.29118344758</v>
      </c>
      <c r="X4616" s="143">
        <f t="shared" si="2426"/>
        <v>300826</v>
      </c>
    </row>
    <row r="4617" spans="1:24" ht="41.4" x14ac:dyDescent="0.25">
      <c r="A4617" s="62" t="s">
        <v>1574</v>
      </c>
      <c r="B4617" s="64">
        <v>4912</v>
      </c>
      <c r="C4617" s="31" t="s">
        <v>1562</v>
      </c>
      <c r="D4617" s="58" t="s">
        <v>1563</v>
      </c>
      <c r="E4617" s="20" t="s">
        <v>7</v>
      </c>
      <c r="F4617" s="23" t="s">
        <v>334</v>
      </c>
      <c r="G4617" s="169">
        <v>388773</v>
      </c>
      <c r="H4617" s="36">
        <v>158.16999999999999</v>
      </c>
      <c r="I4617" s="50">
        <v>151.76</v>
      </c>
      <c r="J4617" s="155">
        <f t="shared" si="2415"/>
        <v>405193.89437269373</v>
      </c>
      <c r="K4617" s="182">
        <v>509735.31</v>
      </c>
      <c r="L4617" s="143">
        <v>565852.11619999993</v>
      </c>
      <c r="M4617" s="143">
        <v>577057.10860000004</v>
      </c>
      <c r="N4617" s="143">
        <f t="shared" si="2416"/>
        <v>405193.89437269373</v>
      </c>
      <c r="O4617" s="143">
        <f t="shared" si="2417"/>
        <v>577057.10860000004</v>
      </c>
      <c r="P4617" s="143">
        <f t="shared" si="2418"/>
        <v>509735.31</v>
      </c>
      <c r="Q4617" s="143">
        <f t="shared" si="2419"/>
        <v>514459.60729317344</v>
      </c>
      <c r="R4617" s="143">
        <f t="shared" si="2420"/>
        <v>457464.60218634689</v>
      </c>
      <c r="S4617" s="143">
        <f t="shared" si="2421"/>
        <v>543396.20929999999</v>
      </c>
      <c r="T4617" s="143">
        <f t="shared" si="2422"/>
        <v>78572.582466853259</v>
      </c>
      <c r="U4617" s="194">
        <f t="shared" si="2423"/>
        <v>0.15414388786771169</v>
      </c>
      <c r="V4617" s="188" t="str">
        <f t="shared" si="2424"/>
        <v>MENOR</v>
      </c>
      <c r="W4617" s="188">
        <f t="shared" si="2425"/>
        <v>405193.89437269373</v>
      </c>
      <c r="X4617" s="143">
        <f t="shared" si="2426"/>
        <v>405194</v>
      </c>
    </row>
    <row r="4618" spans="1:24" ht="41.4" x14ac:dyDescent="0.25">
      <c r="A4618" s="62" t="s">
        <v>1576</v>
      </c>
      <c r="B4618" s="64">
        <v>4912</v>
      </c>
      <c r="C4618" s="31" t="s">
        <v>1568</v>
      </c>
      <c r="D4618" s="58" t="s">
        <v>777</v>
      </c>
      <c r="E4618" s="20" t="s">
        <v>7</v>
      </c>
      <c r="F4618" s="23" t="s">
        <v>334</v>
      </c>
      <c r="G4618" s="169">
        <v>267429</v>
      </c>
      <c r="H4618" s="36">
        <v>158.16999999999999</v>
      </c>
      <c r="I4618" s="50">
        <v>151.76</v>
      </c>
      <c r="J4618" s="155">
        <f t="shared" si="2415"/>
        <v>278724.59758829733</v>
      </c>
      <c r="K4618" s="182">
        <v>351095.22</v>
      </c>
      <c r="L4618" s="143">
        <v>380163.3738</v>
      </c>
      <c r="M4618" s="143">
        <v>387691.36139999999</v>
      </c>
      <c r="N4618" s="143">
        <f t="shared" si="2416"/>
        <v>278724.59758829733</v>
      </c>
      <c r="O4618" s="143">
        <f t="shared" si="2417"/>
        <v>387691.36139999999</v>
      </c>
      <c r="P4618" s="143">
        <f t="shared" si="2418"/>
        <v>351095.22</v>
      </c>
      <c r="Q4618" s="143">
        <f t="shared" si="2419"/>
        <v>349418.63819707435</v>
      </c>
      <c r="R4618" s="143">
        <f t="shared" si="2420"/>
        <v>314909.90879414865</v>
      </c>
      <c r="S4618" s="143">
        <f t="shared" si="2421"/>
        <v>369393.29070000001</v>
      </c>
      <c r="T4618" s="143">
        <f t="shared" si="2422"/>
        <v>49700.765965924606</v>
      </c>
      <c r="U4618" s="194">
        <f t="shared" si="2423"/>
        <v>0.141559221358595</v>
      </c>
      <c r="V4618" s="188" t="str">
        <f t="shared" si="2424"/>
        <v>MENOR</v>
      </c>
      <c r="W4618" s="188">
        <f t="shared" si="2425"/>
        <v>278724.59758829733</v>
      </c>
      <c r="X4618" s="143">
        <f t="shared" si="2426"/>
        <v>278725</v>
      </c>
    </row>
    <row r="4619" spans="1:24" ht="41.4" x14ac:dyDescent="0.25">
      <c r="A4619" s="62" t="s">
        <v>1579</v>
      </c>
      <c r="B4619" s="64">
        <v>4912</v>
      </c>
      <c r="C4619" s="31" t="s">
        <v>1572</v>
      </c>
      <c r="D4619" s="58" t="s">
        <v>1573</v>
      </c>
      <c r="E4619" s="20" t="s">
        <v>7</v>
      </c>
      <c r="F4619" s="23" t="s">
        <v>334</v>
      </c>
      <c r="G4619" s="169">
        <v>58676</v>
      </c>
      <c r="H4619" s="36">
        <v>158.16999999999999</v>
      </c>
      <c r="I4619" s="50">
        <v>151.76</v>
      </c>
      <c r="J4619" s="155">
        <f t="shared" si="2415"/>
        <v>61154.341855561412</v>
      </c>
      <c r="K4619" s="182">
        <v>647607.52</v>
      </c>
      <c r="L4619" s="143">
        <v>700803.85200000019</v>
      </c>
      <c r="M4619" s="143">
        <v>714681.15600000008</v>
      </c>
      <c r="N4619" s="143">
        <f t="shared" si="2416"/>
        <v>61154.341855561412</v>
      </c>
      <c r="O4619" s="143">
        <f t="shared" si="2417"/>
        <v>714681.15600000008</v>
      </c>
      <c r="P4619" s="143">
        <f t="shared" si="2418"/>
        <v>647607.52</v>
      </c>
      <c r="Q4619" s="143">
        <f t="shared" si="2419"/>
        <v>531061.71746389044</v>
      </c>
      <c r="R4619" s="143">
        <f t="shared" si="2420"/>
        <v>354380.93092778069</v>
      </c>
      <c r="S4619" s="143">
        <f t="shared" si="2421"/>
        <v>681144.33799999999</v>
      </c>
      <c r="T4619" s="143">
        <f t="shared" si="2422"/>
        <v>314602.58326184802</v>
      </c>
      <c r="U4619" s="194">
        <f t="shared" si="2423"/>
        <v>0.48579204772336182</v>
      </c>
      <c r="V4619" s="188" t="str">
        <f t="shared" si="2424"/>
        <v>MENOR</v>
      </c>
      <c r="W4619" s="188">
        <f t="shared" si="2425"/>
        <v>61154.341855561412</v>
      </c>
      <c r="X4619" s="143">
        <f t="shared" si="2426"/>
        <v>61154</v>
      </c>
    </row>
    <row r="4620" spans="1:24" ht="41.4" x14ac:dyDescent="0.25">
      <c r="A4620" s="62" t="s">
        <v>1582</v>
      </c>
      <c r="B4620" s="64">
        <v>4912</v>
      </c>
      <c r="C4620" s="31" t="s">
        <v>1575</v>
      </c>
      <c r="D4620" s="58" t="s">
        <v>1573</v>
      </c>
      <c r="E4620" s="20" t="s">
        <v>7</v>
      </c>
      <c r="F4620" s="23" t="s">
        <v>334</v>
      </c>
      <c r="G4620" s="169">
        <v>51342</v>
      </c>
      <c r="H4620" s="36">
        <v>158.16999999999999</v>
      </c>
      <c r="I4620" s="50">
        <v>151.76</v>
      </c>
      <c r="J4620" s="155">
        <f t="shared" si="2415"/>
        <v>53510.570242488138</v>
      </c>
      <c r="K4620" s="182">
        <v>562175.04</v>
      </c>
      <c r="L4620" s="143">
        <v>603603.79520000005</v>
      </c>
      <c r="M4620" s="143">
        <v>615556.3456</v>
      </c>
      <c r="N4620" s="143">
        <f t="shared" si="2416"/>
        <v>53510.570242488138</v>
      </c>
      <c r="O4620" s="143">
        <f t="shared" si="2417"/>
        <v>615556.3456</v>
      </c>
      <c r="P4620" s="143">
        <f t="shared" si="2418"/>
        <v>562175.04</v>
      </c>
      <c r="Q4620" s="143">
        <f t="shared" si="2419"/>
        <v>458711.43776062212</v>
      </c>
      <c r="R4620" s="143">
        <f t="shared" si="2420"/>
        <v>307842.80512124411</v>
      </c>
      <c r="S4620" s="143">
        <f t="shared" si="2421"/>
        <v>588865.69280000008</v>
      </c>
      <c r="T4620" s="143">
        <f t="shared" si="2422"/>
        <v>271100.58427656186</v>
      </c>
      <c r="U4620" s="194">
        <f t="shared" si="2423"/>
        <v>0.48223518475057492</v>
      </c>
      <c r="V4620" s="188" t="str">
        <f t="shared" si="2424"/>
        <v>MENOR</v>
      </c>
      <c r="W4620" s="188">
        <f t="shared" si="2425"/>
        <v>53510.570242488138</v>
      </c>
      <c r="X4620" s="143">
        <f t="shared" si="2426"/>
        <v>53511</v>
      </c>
    </row>
    <row r="4621" spans="1:24" ht="41.4" x14ac:dyDescent="0.25">
      <c r="A4621" s="62" t="s">
        <v>1585</v>
      </c>
      <c r="B4621" s="64">
        <v>4912</v>
      </c>
      <c r="C4621" s="31" t="s">
        <v>1577</v>
      </c>
      <c r="D4621" s="58" t="s">
        <v>1578</v>
      </c>
      <c r="E4621" s="20" t="s">
        <v>7</v>
      </c>
      <c r="F4621" s="23" t="s">
        <v>334</v>
      </c>
      <c r="G4621" s="169">
        <v>35591</v>
      </c>
      <c r="H4621" s="36">
        <v>158.16999999999999</v>
      </c>
      <c r="I4621" s="50">
        <v>151.76</v>
      </c>
      <c r="J4621" s="155">
        <f t="shared" si="2415"/>
        <v>37094.283539799682</v>
      </c>
      <c r="K4621" s="182">
        <v>296542.05</v>
      </c>
      <c r="L4621" s="143">
        <v>329188.391</v>
      </c>
      <c r="M4621" s="143">
        <v>335706.973</v>
      </c>
      <c r="N4621" s="143">
        <f t="shared" si="2416"/>
        <v>37094.283539799682</v>
      </c>
      <c r="O4621" s="143">
        <f t="shared" si="2417"/>
        <v>335706.973</v>
      </c>
      <c r="P4621" s="143">
        <f t="shared" si="2418"/>
        <v>296542.05</v>
      </c>
      <c r="Q4621" s="143">
        <f t="shared" si="2419"/>
        <v>249632.9243849499</v>
      </c>
      <c r="R4621" s="143">
        <f t="shared" si="2420"/>
        <v>166818.16676989984</v>
      </c>
      <c r="S4621" s="143">
        <f t="shared" si="2421"/>
        <v>316124.51150000002</v>
      </c>
      <c r="T4621" s="143">
        <f t="shared" si="2422"/>
        <v>142724.62300014048</v>
      </c>
      <c r="U4621" s="194">
        <f t="shared" si="2423"/>
        <v>0.4812964063617301</v>
      </c>
      <c r="V4621" s="188" t="str">
        <f t="shared" si="2424"/>
        <v>MENOR</v>
      </c>
      <c r="W4621" s="188">
        <f t="shared" si="2425"/>
        <v>37094.283539799682</v>
      </c>
      <c r="X4621" s="143">
        <f t="shared" si="2426"/>
        <v>37094</v>
      </c>
    </row>
    <row r="4622" spans="1:24" ht="69" x14ac:dyDescent="0.25">
      <c r="A4622" s="62" t="s">
        <v>1587</v>
      </c>
      <c r="B4622" s="64">
        <v>4912</v>
      </c>
      <c r="C4622" s="31" t="s">
        <v>1588</v>
      </c>
      <c r="D4622" s="58" t="s">
        <v>1222</v>
      </c>
      <c r="E4622" s="20" t="s">
        <v>7</v>
      </c>
      <c r="F4622" s="23" t="s">
        <v>334</v>
      </c>
      <c r="G4622" s="169">
        <v>7334</v>
      </c>
      <c r="H4622" s="36">
        <v>158.16999999999999</v>
      </c>
      <c r="I4622" s="50">
        <v>151.76</v>
      </c>
      <c r="J4622" s="155">
        <f t="shared" si="2415"/>
        <v>7643.7716130732742</v>
      </c>
      <c r="K4622" s="182">
        <v>62832</v>
      </c>
      <c r="L4622" s="143">
        <v>68652.527999999991</v>
      </c>
      <c r="M4622" s="143">
        <v>70011.983999999997</v>
      </c>
      <c r="N4622" s="143">
        <f t="shared" si="2416"/>
        <v>7643.7716130732742</v>
      </c>
      <c r="O4622" s="143">
        <f t="shared" si="2417"/>
        <v>70011.983999999997</v>
      </c>
      <c r="P4622" s="143">
        <f t="shared" si="2418"/>
        <v>62832</v>
      </c>
      <c r="Q4622" s="143">
        <f t="shared" si="2419"/>
        <v>52285.070903268315</v>
      </c>
      <c r="R4622" s="143">
        <f t="shared" si="2420"/>
        <v>35237.885806536637</v>
      </c>
      <c r="S4622" s="143">
        <f t="shared" si="2421"/>
        <v>66421.991999999998</v>
      </c>
      <c r="T4622" s="143">
        <f t="shared" si="2422"/>
        <v>29923.348829081522</v>
      </c>
      <c r="U4622" s="194">
        <f t="shared" si="2423"/>
        <v>0.47624377433603138</v>
      </c>
      <c r="V4622" s="188" t="str">
        <f t="shared" si="2424"/>
        <v>MENOR</v>
      </c>
      <c r="W4622" s="188">
        <f t="shared" si="2425"/>
        <v>7643.7716130732742</v>
      </c>
      <c r="X4622" s="143">
        <f t="shared" si="2426"/>
        <v>7644</v>
      </c>
    </row>
    <row r="4623" spans="1:24" ht="69" x14ac:dyDescent="0.25">
      <c r="A4623" s="62" t="s">
        <v>1589</v>
      </c>
      <c r="B4623" s="64">
        <v>4912</v>
      </c>
      <c r="C4623" s="31" t="s">
        <v>1590</v>
      </c>
      <c r="D4623" s="58" t="s">
        <v>1222</v>
      </c>
      <c r="E4623" s="20" t="s">
        <v>7</v>
      </c>
      <c r="F4623" s="23" t="s">
        <v>334</v>
      </c>
      <c r="G4623" s="169">
        <v>7334</v>
      </c>
      <c r="H4623" s="36">
        <v>158.16999999999999</v>
      </c>
      <c r="I4623" s="50">
        <v>151.76</v>
      </c>
      <c r="J4623" s="155">
        <f t="shared" si="2415"/>
        <v>7643.7716130732742</v>
      </c>
      <c r="K4623" s="182">
        <v>62832</v>
      </c>
      <c r="L4623" s="143">
        <v>68075.616000000009</v>
      </c>
      <c r="M4623" s="143">
        <v>69423.648000000001</v>
      </c>
      <c r="N4623" s="143">
        <f t="shared" si="2416"/>
        <v>7643.7716130732742</v>
      </c>
      <c r="O4623" s="143">
        <f t="shared" si="2417"/>
        <v>69423.648000000001</v>
      </c>
      <c r="P4623" s="143">
        <f t="shared" si="2418"/>
        <v>62832</v>
      </c>
      <c r="Q4623" s="143">
        <f t="shared" si="2419"/>
        <v>51993.758903268317</v>
      </c>
      <c r="R4623" s="143">
        <f t="shared" si="2420"/>
        <v>35237.885806536637</v>
      </c>
      <c r="S4623" s="143">
        <f t="shared" si="2421"/>
        <v>66127.823999999993</v>
      </c>
      <c r="T4623" s="143">
        <f t="shared" si="2422"/>
        <v>29703.063839248473</v>
      </c>
      <c r="U4623" s="194">
        <f t="shared" si="2423"/>
        <v>0.4727378380323477</v>
      </c>
      <c r="V4623" s="188" t="str">
        <f t="shared" si="2424"/>
        <v>MENOR</v>
      </c>
      <c r="W4623" s="188">
        <f t="shared" si="2425"/>
        <v>7643.7716130732742</v>
      </c>
      <c r="X4623" s="143">
        <f t="shared" si="2426"/>
        <v>7644</v>
      </c>
    </row>
    <row r="4624" spans="1:24" ht="69" x14ac:dyDescent="0.25">
      <c r="A4624" s="62" t="s">
        <v>1591</v>
      </c>
      <c r="B4624" s="64">
        <v>4912</v>
      </c>
      <c r="C4624" s="31" t="s">
        <v>1592</v>
      </c>
      <c r="D4624" s="58" t="s">
        <v>1593</v>
      </c>
      <c r="E4624" s="20" t="s">
        <v>7</v>
      </c>
      <c r="F4624" s="23" t="s">
        <v>334</v>
      </c>
      <c r="G4624" s="169">
        <v>7334</v>
      </c>
      <c r="H4624" s="36">
        <v>158.16999999999999</v>
      </c>
      <c r="I4624" s="50">
        <v>151.76</v>
      </c>
      <c r="J4624" s="155">
        <f t="shared" si="2415"/>
        <v>7643.7716130732742</v>
      </c>
      <c r="K4624" s="182">
        <v>31701.599999999999</v>
      </c>
      <c r="L4624" s="143">
        <v>35191.631999999998</v>
      </c>
      <c r="M4624" s="143">
        <v>35888.495999999999</v>
      </c>
      <c r="N4624" s="143">
        <f t="shared" si="2416"/>
        <v>7643.7716130732742</v>
      </c>
      <c r="O4624" s="143">
        <f t="shared" si="2417"/>
        <v>35888.495999999999</v>
      </c>
      <c r="P4624" s="143">
        <f t="shared" si="2418"/>
        <v>31701.599999999999</v>
      </c>
      <c r="Q4624" s="143">
        <f t="shared" si="2419"/>
        <v>27606.374903268315</v>
      </c>
      <c r="R4624" s="143">
        <f t="shared" si="2420"/>
        <v>19672.685806536636</v>
      </c>
      <c r="S4624" s="143">
        <f t="shared" si="2421"/>
        <v>33795.047999999995</v>
      </c>
      <c r="T4624" s="143">
        <f t="shared" si="2422"/>
        <v>13433.863353469273</v>
      </c>
      <c r="U4624" s="194">
        <f t="shared" si="2423"/>
        <v>0.42375978983613677</v>
      </c>
      <c r="V4624" s="188" t="str">
        <f t="shared" si="2424"/>
        <v>MENOR</v>
      </c>
      <c r="W4624" s="188">
        <f t="shared" si="2425"/>
        <v>7643.7716130732742</v>
      </c>
      <c r="X4624" s="143">
        <f t="shared" si="2426"/>
        <v>7644</v>
      </c>
    </row>
    <row r="4625" spans="1:24" ht="69" x14ac:dyDescent="0.25">
      <c r="A4625" s="62" t="s">
        <v>1594</v>
      </c>
      <c r="B4625" s="64">
        <v>4912</v>
      </c>
      <c r="C4625" s="31" t="s">
        <v>1595</v>
      </c>
      <c r="D4625" s="58" t="s">
        <v>1222</v>
      </c>
      <c r="E4625" s="20" t="s">
        <v>7</v>
      </c>
      <c r="F4625" s="23" t="s">
        <v>334</v>
      </c>
      <c r="G4625" s="169">
        <v>18336</v>
      </c>
      <c r="H4625" s="36">
        <v>158.16999999999999</v>
      </c>
      <c r="I4625" s="50">
        <v>151.76</v>
      </c>
      <c r="J4625" s="155">
        <f t="shared" si="2415"/>
        <v>19110.471270426991</v>
      </c>
      <c r="K4625" s="182">
        <v>32229.96</v>
      </c>
      <c r="L4625" s="143">
        <v>36071.4228</v>
      </c>
      <c r="M4625" s="143">
        <v>36785.708400000003</v>
      </c>
      <c r="N4625" s="143">
        <f t="shared" si="2416"/>
        <v>19110.471270426991</v>
      </c>
      <c r="O4625" s="143">
        <f t="shared" si="2417"/>
        <v>36785.708400000003</v>
      </c>
      <c r="P4625" s="143">
        <f t="shared" si="2418"/>
        <v>32229.96</v>
      </c>
      <c r="Q4625" s="143">
        <f t="shared" si="2419"/>
        <v>31049.390617606747</v>
      </c>
      <c r="R4625" s="143">
        <f t="shared" si="2420"/>
        <v>25670.215635213495</v>
      </c>
      <c r="S4625" s="143">
        <f t="shared" si="2421"/>
        <v>34507.834199999998</v>
      </c>
      <c r="T4625" s="143">
        <f t="shared" si="2422"/>
        <v>8206.860710947929</v>
      </c>
      <c r="U4625" s="194">
        <f t="shared" si="2423"/>
        <v>0.2546345298271524</v>
      </c>
      <c r="V4625" s="188" t="str">
        <f t="shared" si="2424"/>
        <v>MENOR</v>
      </c>
      <c r="W4625" s="188">
        <f t="shared" si="2425"/>
        <v>19110.471270426991</v>
      </c>
      <c r="X4625" s="143">
        <f t="shared" si="2426"/>
        <v>19110</v>
      </c>
    </row>
    <row r="4626" spans="1:24" ht="41.4" x14ac:dyDescent="0.25">
      <c r="A4626" s="62" t="s">
        <v>1596</v>
      </c>
      <c r="B4626" s="64">
        <v>4912</v>
      </c>
      <c r="C4626" s="31" t="s">
        <v>1597</v>
      </c>
      <c r="D4626" s="58" t="s">
        <v>1598</v>
      </c>
      <c r="E4626" s="20" t="s">
        <v>7</v>
      </c>
      <c r="F4626" s="23" t="s">
        <v>334</v>
      </c>
      <c r="G4626" s="169">
        <v>278714</v>
      </c>
      <c r="H4626" s="36">
        <v>158.16999999999999</v>
      </c>
      <c r="I4626" s="50">
        <v>151.76</v>
      </c>
      <c r="J4626" s="155">
        <f t="shared" si="2415"/>
        <v>290486.25052714814</v>
      </c>
      <c r="K4626" s="182">
        <v>522812.22</v>
      </c>
      <c r="L4626" s="143">
        <v>570854.424</v>
      </c>
      <c r="M4626" s="143">
        <v>582158.47199999995</v>
      </c>
      <c r="N4626" s="143">
        <f t="shared" si="2416"/>
        <v>290486.25052714814</v>
      </c>
      <c r="O4626" s="143">
        <f t="shared" si="2417"/>
        <v>582158.47199999995</v>
      </c>
      <c r="P4626" s="143">
        <f t="shared" si="2418"/>
        <v>522812.22</v>
      </c>
      <c r="Q4626" s="143">
        <f t="shared" si="2419"/>
        <v>491577.84163178701</v>
      </c>
      <c r="R4626" s="143">
        <f t="shared" si="2420"/>
        <v>406649.23526357405</v>
      </c>
      <c r="S4626" s="143">
        <f t="shared" si="2421"/>
        <v>552485.3459999999</v>
      </c>
      <c r="T4626" s="143">
        <f t="shared" si="2422"/>
        <v>136507.68173126242</v>
      </c>
      <c r="U4626" s="194">
        <f t="shared" si="2423"/>
        <v>0.26110269903649619</v>
      </c>
      <c r="V4626" s="188" t="str">
        <f t="shared" si="2424"/>
        <v>MENOR</v>
      </c>
      <c r="W4626" s="188">
        <f t="shared" si="2425"/>
        <v>290486.25052714814</v>
      </c>
      <c r="X4626" s="143">
        <f t="shared" si="2426"/>
        <v>290486</v>
      </c>
    </row>
    <row r="4627" spans="1:24" x14ac:dyDescent="0.25">
      <c r="A4627" s="62" t="s">
        <v>1599</v>
      </c>
      <c r="B4627" s="64">
        <v>4912</v>
      </c>
      <c r="C4627" s="31" t="s">
        <v>2046</v>
      </c>
      <c r="D4627" s="58" t="s">
        <v>2047</v>
      </c>
      <c r="E4627" s="20" t="s">
        <v>7</v>
      </c>
      <c r="F4627" s="23" t="s">
        <v>334</v>
      </c>
      <c r="G4627" s="169">
        <v>247401</v>
      </c>
      <c r="H4627" s="36">
        <v>158.16999999999999</v>
      </c>
      <c r="I4627" s="50">
        <v>151.76</v>
      </c>
      <c r="J4627" s="155">
        <f t="shared" si="2415"/>
        <v>257850.66005535057</v>
      </c>
      <c r="K4627" s="182">
        <v>320705</v>
      </c>
      <c r="L4627" s="143">
        <v>350413.94500000001</v>
      </c>
      <c r="M4627" s="143">
        <v>357352.83500000002</v>
      </c>
      <c r="N4627" s="143">
        <f t="shared" si="2416"/>
        <v>257850.66005535057</v>
      </c>
      <c r="O4627" s="143">
        <f t="shared" si="2417"/>
        <v>357352.83500000002</v>
      </c>
      <c r="P4627" s="143">
        <f t="shared" si="2418"/>
        <v>320705</v>
      </c>
      <c r="Q4627" s="143">
        <f t="shared" si="2419"/>
        <v>321580.61001383764</v>
      </c>
      <c r="R4627" s="143">
        <f t="shared" si="2420"/>
        <v>289277.83002767526</v>
      </c>
      <c r="S4627" s="143">
        <f t="shared" si="2421"/>
        <v>339028.91749999998</v>
      </c>
      <c r="T4627" s="143">
        <f t="shared" si="2422"/>
        <v>45362.563498596115</v>
      </c>
      <c r="U4627" s="194">
        <f t="shared" si="2423"/>
        <v>0.14144638686205738</v>
      </c>
      <c r="V4627" s="188" t="str">
        <f t="shared" si="2424"/>
        <v>MENOR</v>
      </c>
      <c r="W4627" s="188">
        <f t="shared" si="2425"/>
        <v>257850.66005535057</v>
      </c>
      <c r="X4627" s="143">
        <f t="shared" si="2426"/>
        <v>257851</v>
      </c>
    </row>
    <row r="4628" spans="1:24" x14ac:dyDescent="0.25">
      <c r="A4628" s="62" t="s">
        <v>1957</v>
      </c>
      <c r="B4628" s="64">
        <v>4912</v>
      </c>
      <c r="C4628" s="31" t="s">
        <v>2048</v>
      </c>
      <c r="D4628" s="58" t="s">
        <v>2049</v>
      </c>
      <c r="E4628" s="20" t="s">
        <v>7</v>
      </c>
      <c r="F4628" s="23" t="s">
        <v>334</v>
      </c>
      <c r="G4628" s="169">
        <v>265073</v>
      </c>
      <c r="H4628" s="36">
        <v>158.16999999999999</v>
      </c>
      <c r="I4628" s="50">
        <v>151.76</v>
      </c>
      <c r="J4628" s="155">
        <f t="shared" si="2415"/>
        <v>276269.08546389034</v>
      </c>
      <c r="K4628" s="182">
        <v>349860</v>
      </c>
      <c r="L4628" s="143">
        <v>375443.51250000001</v>
      </c>
      <c r="M4628" s="143">
        <v>382878.03749999998</v>
      </c>
      <c r="N4628" s="143">
        <f t="shared" si="2416"/>
        <v>276269.08546389034</v>
      </c>
      <c r="O4628" s="143">
        <f t="shared" si="2417"/>
        <v>382878.03749999998</v>
      </c>
      <c r="P4628" s="143">
        <f t="shared" si="2418"/>
        <v>349860</v>
      </c>
      <c r="Q4628" s="143">
        <f t="shared" si="2419"/>
        <v>346112.65886597254</v>
      </c>
      <c r="R4628" s="143">
        <f t="shared" si="2420"/>
        <v>313064.54273194517</v>
      </c>
      <c r="S4628" s="143">
        <f t="shared" si="2421"/>
        <v>366369.01874999999</v>
      </c>
      <c r="T4628" s="143">
        <f t="shared" si="2422"/>
        <v>48662.646017080777</v>
      </c>
      <c r="U4628" s="194">
        <f t="shared" si="2423"/>
        <v>0.1390917681846475</v>
      </c>
      <c r="V4628" s="188" t="str">
        <f t="shared" si="2424"/>
        <v>MENOR</v>
      </c>
      <c r="W4628" s="188">
        <f t="shared" si="2425"/>
        <v>276269.08546389034</v>
      </c>
      <c r="X4628" s="143">
        <f t="shared" si="2426"/>
        <v>276269</v>
      </c>
    </row>
    <row r="4629" spans="1:24" x14ac:dyDescent="0.25">
      <c r="A4629" s="110"/>
      <c r="B4629" s="113"/>
      <c r="C4629" s="111"/>
      <c r="D4629" s="112"/>
      <c r="E4629" s="97"/>
      <c r="F4629" s="100"/>
      <c r="G4629" s="170"/>
      <c r="H4629" s="102"/>
      <c r="I4629" s="82"/>
      <c r="J4629" s="156"/>
    </row>
    <row r="4630" spans="1:24" x14ac:dyDescent="0.25">
      <c r="A4630" s="83"/>
      <c r="B4630" s="114"/>
      <c r="C4630" s="59"/>
      <c r="D4630" s="80"/>
      <c r="E4630" s="104"/>
      <c r="F4630" s="101"/>
      <c r="G4630" s="170"/>
      <c r="H4630" s="102"/>
      <c r="I4630" s="82"/>
      <c r="J4630" s="157"/>
    </row>
    <row r="4631" spans="1:24" ht="28.8" customHeight="1" x14ac:dyDescent="0.25">
      <c r="A4631" s="216" t="s">
        <v>2050</v>
      </c>
      <c r="B4631" s="216"/>
      <c r="C4631" s="216"/>
      <c r="D4631" s="216"/>
      <c r="E4631" s="216"/>
      <c r="F4631" s="216"/>
      <c r="G4631" s="210" t="s">
        <v>3883</v>
      </c>
      <c r="H4631" s="210"/>
      <c r="I4631" s="210"/>
      <c r="J4631" s="210"/>
      <c r="K4631" s="209" t="s">
        <v>3895</v>
      </c>
      <c r="L4631" s="209"/>
      <c r="M4631" s="209"/>
      <c r="N4631" s="145"/>
      <c r="O4631" s="145"/>
      <c r="P4631" s="145"/>
      <c r="Q4631" s="145"/>
      <c r="R4631" s="145"/>
      <c r="S4631" s="145"/>
      <c r="T4631" s="145"/>
      <c r="U4631" s="196"/>
      <c r="W4631" s="145"/>
      <c r="X4631" s="145"/>
    </row>
    <row r="4632" spans="1:24" ht="27.6" x14ac:dyDescent="0.25">
      <c r="A4632" s="106" t="s">
        <v>3</v>
      </c>
      <c r="B4632" s="106" t="s">
        <v>329</v>
      </c>
      <c r="C4632" s="106" t="s">
        <v>3879</v>
      </c>
      <c r="D4632" s="106" t="s">
        <v>3878</v>
      </c>
      <c r="E4632" s="106" t="s">
        <v>330</v>
      </c>
      <c r="F4632" s="119" t="s">
        <v>3880</v>
      </c>
      <c r="G4632" s="11" t="s">
        <v>3881</v>
      </c>
      <c r="H4632" s="12" t="s">
        <v>3917</v>
      </c>
      <c r="I4632" s="12" t="s">
        <v>3896</v>
      </c>
      <c r="J4632" s="11" t="s">
        <v>3882</v>
      </c>
      <c r="K4632" s="175" t="s">
        <v>3913</v>
      </c>
      <c r="L4632" s="13" t="s">
        <v>3914</v>
      </c>
      <c r="M4632" s="13" t="s">
        <v>3915</v>
      </c>
      <c r="N4632" s="14" t="s">
        <v>3884</v>
      </c>
      <c r="O4632" s="14" t="s">
        <v>3885</v>
      </c>
      <c r="P4632" s="14" t="s">
        <v>3886</v>
      </c>
      <c r="Q4632" s="14" t="s">
        <v>3887</v>
      </c>
      <c r="R4632" s="14" t="s">
        <v>3888</v>
      </c>
      <c r="S4632" s="14" t="s">
        <v>3889</v>
      </c>
      <c r="T4632" s="14" t="s">
        <v>3890</v>
      </c>
      <c r="U4632" s="192" t="s">
        <v>3891</v>
      </c>
      <c r="V4632" s="14" t="s">
        <v>3892</v>
      </c>
      <c r="W4632" s="14" t="s">
        <v>3893</v>
      </c>
      <c r="X4632" s="14" t="s">
        <v>3894</v>
      </c>
    </row>
    <row r="4633" spans="1:24" x14ac:dyDescent="0.25">
      <c r="A4633" s="15" t="s">
        <v>4</v>
      </c>
      <c r="B4633" s="16" t="s">
        <v>5</v>
      </c>
      <c r="C4633" s="17"/>
      <c r="D4633" s="17"/>
      <c r="E4633" s="17"/>
      <c r="F4633" s="17"/>
      <c r="G4633" s="138"/>
      <c r="H4633" s="18"/>
      <c r="I4633" s="18"/>
      <c r="J4633" s="138"/>
      <c r="K4633" s="178"/>
      <c r="L4633" s="139"/>
      <c r="M4633" s="139"/>
      <c r="N4633" s="139"/>
      <c r="O4633" s="139"/>
      <c r="P4633" s="139"/>
      <c r="Q4633" s="139"/>
      <c r="R4633" s="139"/>
      <c r="S4633" s="139"/>
      <c r="T4633" s="139"/>
      <c r="U4633" s="193"/>
      <c r="V4633" s="52"/>
      <c r="W4633" s="139"/>
      <c r="X4633" s="139"/>
    </row>
    <row r="4634" spans="1:24" ht="69" x14ac:dyDescent="0.25">
      <c r="A4634" s="20" t="s">
        <v>6</v>
      </c>
      <c r="B4634" s="20">
        <v>4912</v>
      </c>
      <c r="C4634" s="21" t="s">
        <v>332</v>
      </c>
      <c r="D4634" s="22" t="s">
        <v>333</v>
      </c>
      <c r="E4634" s="20" t="s">
        <v>7</v>
      </c>
      <c r="F4634" s="23" t="s">
        <v>334</v>
      </c>
      <c r="G4634" s="169">
        <v>1330075</v>
      </c>
      <c r="H4634" s="36">
        <v>158.16999999999999</v>
      </c>
      <c r="I4634" s="50">
        <v>151.76</v>
      </c>
      <c r="J4634" s="155">
        <f t="shared" ref="J4634:J4653" si="2427">G4634*(H4634/I4634)</f>
        <v>1386254.3670927782</v>
      </c>
      <c r="K4634" s="182">
        <v>1636250</v>
      </c>
      <c r="L4634" s="143">
        <v>1802850</v>
      </c>
      <c r="M4634" s="143">
        <v>1838550</v>
      </c>
      <c r="N4634" s="143">
        <f t="shared" ref="N4634:N4653" si="2428">MIN(J4634,K4634,L4634,M4634)</f>
        <v>1386254.3670927782</v>
      </c>
      <c r="O4634" s="143">
        <f t="shared" ref="O4634:O4653" si="2429">MAX(J4634,K4634,L4634,M4634)</f>
        <v>1838550</v>
      </c>
      <c r="P4634" s="143">
        <f t="shared" ref="P4634:P4653" si="2430">MEDIAN(J4634,K4634,L4634,M4634,)</f>
        <v>1636250</v>
      </c>
      <c r="Q4634" s="143">
        <f t="shared" ref="Q4634:Q4653" si="2431">AVERAGE(J4634,K4634,L4634,M4634)</f>
        <v>1665976.0917731945</v>
      </c>
      <c r="R4634" s="143">
        <f t="shared" ref="R4634:R4653" si="2432">AVERAGE(N4634,P4634)</f>
        <v>1511252.183546389</v>
      </c>
      <c r="S4634" s="143">
        <f t="shared" ref="S4634:S4653" si="2433">AVERAGE(O4634,P4634)</f>
        <v>1737400</v>
      </c>
      <c r="T4634" s="143">
        <f t="shared" ref="T4634:T4653" si="2434">STDEVA(J4634,K4634,L4634,M4634)</f>
        <v>206271.74983845136</v>
      </c>
      <c r="U4634" s="194">
        <f t="shared" ref="U4634:U4653" si="2435">T4634/P4634</f>
        <v>0.12606371265909938</v>
      </c>
      <c r="V4634" s="188" t="str">
        <f t="shared" ref="V4634:V4653" si="2436">IF(U4634&lt;=70%,"MENOR",IF(AND(U4634&gt;70%,U4634&lt;=90%),"[PROM MEN-MED]","PROMEDIO"))</f>
        <v>MENOR</v>
      </c>
      <c r="W4634" s="188">
        <f t="shared" ref="W4634:W4653" si="2437">IF(U4634&lt;=70%,N4634,IF(AND(U4634&gt;70%,U4634&lt;=90%),R4634,Q4634))</f>
        <v>1386254.3670927782</v>
      </c>
      <c r="X4634" s="143">
        <f t="shared" ref="X4634:X4653" si="2438">ROUND(W4634,0)</f>
        <v>1386254</v>
      </c>
    </row>
    <row r="4635" spans="1:24" ht="55.2" x14ac:dyDescent="0.25">
      <c r="A4635" s="20" t="s">
        <v>8</v>
      </c>
      <c r="B4635" s="20">
        <v>4912</v>
      </c>
      <c r="C4635" s="21" t="s">
        <v>335</v>
      </c>
      <c r="D4635" s="22" t="s">
        <v>336</v>
      </c>
      <c r="E4635" s="20" t="s">
        <v>7</v>
      </c>
      <c r="F4635" s="23" t="s">
        <v>334</v>
      </c>
      <c r="G4635" s="169">
        <v>372053</v>
      </c>
      <c r="H4635" s="36">
        <v>158.16999999999999</v>
      </c>
      <c r="I4635" s="50">
        <v>151.76</v>
      </c>
      <c r="J4635" s="155">
        <f t="shared" si="2427"/>
        <v>387767.67929625727</v>
      </c>
      <c r="K4635" s="182">
        <v>2443665</v>
      </c>
      <c r="L4635" s="143">
        <v>2712688.3</v>
      </c>
      <c r="M4635" s="143">
        <v>2766404.9</v>
      </c>
      <c r="N4635" s="143">
        <f t="shared" si="2428"/>
        <v>387767.67929625727</v>
      </c>
      <c r="O4635" s="143">
        <f t="shared" si="2429"/>
        <v>2766404.9</v>
      </c>
      <c r="P4635" s="143">
        <f t="shared" si="2430"/>
        <v>2443665</v>
      </c>
      <c r="Q4635" s="143">
        <f t="shared" si="2431"/>
        <v>2077631.4698240645</v>
      </c>
      <c r="R4635" s="143">
        <f t="shared" si="2432"/>
        <v>1415716.3396481287</v>
      </c>
      <c r="S4635" s="143">
        <f t="shared" si="2433"/>
        <v>2605034.9500000002</v>
      </c>
      <c r="T4635" s="143">
        <f t="shared" si="2434"/>
        <v>1135389.2418343429</v>
      </c>
      <c r="U4635" s="194">
        <f t="shared" si="2435"/>
        <v>0.46462556931262794</v>
      </c>
      <c r="V4635" s="188" t="str">
        <f t="shared" si="2436"/>
        <v>MENOR</v>
      </c>
      <c r="W4635" s="188">
        <f t="shared" si="2437"/>
        <v>387767.67929625727</v>
      </c>
      <c r="X4635" s="143">
        <f t="shared" si="2438"/>
        <v>387768</v>
      </c>
    </row>
    <row r="4636" spans="1:24" ht="69" x14ac:dyDescent="0.25">
      <c r="A4636" s="20" t="s">
        <v>9</v>
      </c>
      <c r="B4636" s="20">
        <v>4912</v>
      </c>
      <c r="C4636" s="21" t="s">
        <v>337</v>
      </c>
      <c r="D4636" s="22" t="s">
        <v>338</v>
      </c>
      <c r="E4636" s="20" t="s">
        <v>7</v>
      </c>
      <c r="F4636" s="23" t="s">
        <v>334</v>
      </c>
      <c r="G4636" s="169">
        <v>428828</v>
      </c>
      <c r="H4636" s="36">
        <v>158.16999999999999</v>
      </c>
      <c r="I4636" s="50">
        <v>151.76</v>
      </c>
      <c r="J4636" s="155">
        <f t="shared" si="2427"/>
        <v>446940.72720084345</v>
      </c>
      <c r="K4636" s="182">
        <v>557110.4</v>
      </c>
      <c r="L4636" s="143">
        <v>598488.50880000007</v>
      </c>
      <c r="M4636" s="143">
        <v>610339.76639999996</v>
      </c>
      <c r="N4636" s="143">
        <f t="shared" si="2428"/>
        <v>446940.72720084345</v>
      </c>
      <c r="O4636" s="143">
        <f t="shared" si="2429"/>
        <v>610339.76639999996</v>
      </c>
      <c r="P4636" s="143">
        <f t="shared" si="2430"/>
        <v>557110.4</v>
      </c>
      <c r="Q4636" s="143">
        <f t="shared" si="2431"/>
        <v>553219.85060021095</v>
      </c>
      <c r="R4636" s="143">
        <f t="shared" si="2432"/>
        <v>502025.56360042177</v>
      </c>
      <c r="S4636" s="143">
        <f t="shared" si="2433"/>
        <v>583725.08319999999</v>
      </c>
      <c r="T4636" s="143">
        <f t="shared" si="2434"/>
        <v>74436.381430395544</v>
      </c>
      <c r="U4636" s="194">
        <f t="shared" si="2435"/>
        <v>0.13361154527073188</v>
      </c>
      <c r="V4636" s="188" t="str">
        <f t="shared" si="2436"/>
        <v>MENOR</v>
      </c>
      <c r="W4636" s="188">
        <f t="shared" si="2437"/>
        <v>446940.72720084345</v>
      </c>
      <c r="X4636" s="143">
        <f t="shared" si="2438"/>
        <v>446941</v>
      </c>
    </row>
    <row r="4637" spans="1:24" ht="82.8" x14ac:dyDescent="0.25">
      <c r="A4637" s="20" t="s">
        <v>11</v>
      </c>
      <c r="B4637" s="20">
        <v>4912</v>
      </c>
      <c r="C4637" s="21" t="s">
        <v>339</v>
      </c>
      <c r="D4637" s="22" t="s">
        <v>340</v>
      </c>
      <c r="E4637" s="20" t="s">
        <v>7</v>
      </c>
      <c r="F4637" s="23" t="s">
        <v>334</v>
      </c>
      <c r="G4637" s="169">
        <v>428828</v>
      </c>
      <c r="H4637" s="36">
        <v>158.16999999999999</v>
      </c>
      <c r="I4637" s="50">
        <v>151.76</v>
      </c>
      <c r="J4637" s="155">
        <f t="shared" si="2427"/>
        <v>446940.72720084345</v>
      </c>
      <c r="K4637" s="182">
        <v>562175.04</v>
      </c>
      <c r="L4637" s="143">
        <v>608719.08160000015</v>
      </c>
      <c r="M4637" s="143">
        <v>620772.92479999992</v>
      </c>
      <c r="N4637" s="143">
        <f t="shared" si="2428"/>
        <v>446940.72720084345</v>
      </c>
      <c r="O4637" s="143">
        <f t="shared" si="2429"/>
        <v>620772.92479999992</v>
      </c>
      <c r="P4637" s="143">
        <f t="shared" si="2430"/>
        <v>562175.04</v>
      </c>
      <c r="Q4637" s="143">
        <f t="shared" si="2431"/>
        <v>559651.94340021093</v>
      </c>
      <c r="R4637" s="143">
        <f t="shared" si="2432"/>
        <v>504557.88360042172</v>
      </c>
      <c r="S4637" s="143">
        <f t="shared" si="2433"/>
        <v>591473.98239999998</v>
      </c>
      <c r="T4637" s="143">
        <f t="shared" si="2434"/>
        <v>79274.928134063739</v>
      </c>
      <c r="U4637" s="194">
        <f t="shared" si="2435"/>
        <v>0.14101467068702256</v>
      </c>
      <c r="V4637" s="188" t="str">
        <f t="shared" si="2436"/>
        <v>MENOR</v>
      </c>
      <c r="W4637" s="188">
        <f t="shared" si="2437"/>
        <v>446940.72720084345</v>
      </c>
      <c r="X4637" s="143">
        <f t="shared" si="2438"/>
        <v>446941</v>
      </c>
    </row>
    <row r="4638" spans="1:24" ht="27.6" x14ac:dyDescent="0.25">
      <c r="A4638" s="20" t="s">
        <v>12</v>
      </c>
      <c r="B4638" s="20">
        <v>4912</v>
      </c>
      <c r="C4638" s="21" t="s">
        <v>341</v>
      </c>
      <c r="D4638" s="22" t="s">
        <v>342</v>
      </c>
      <c r="E4638" s="20" t="s">
        <v>7</v>
      </c>
      <c r="F4638" s="23" t="s">
        <v>334</v>
      </c>
      <c r="G4638" s="169">
        <v>126999</v>
      </c>
      <c r="H4638" s="36">
        <v>158.16999999999999</v>
      </c>
      <c r="I4638" s="50">
        <v>151.76</v>
      </c>
      <c r="J4638" s="155">
        <f t="shared" si="2427"/>
        <v>132363.1512256194</v>
      </c>
      <c r="K4638" s="182">
        <v>167666.23999999999</v>
      </c>
      <c r="L4638" s="143">
        <v>181438.82400000002</v>
      </c>
      <c r="M4638" s="143">
        <v>185031.67199999999</v>
      </c>
      <c r="N4638" s="143">
        <f t="shared" si="2428"/>
        <v>132363.1512256194</v>
      </c>
      <c r="O4638" s="143">
        <f t="shared" si="2429"/>
        <v>185031.67199999999</v>
      </c>
      <c r="P4638" s="143">
        <f t="shared" si="2430"/>
        <v>167666.23999999999</v>
      </c>
      <c r="Q4638" s="143">
        <f t="shared" si="2431"/>
        <v>166624.97180640485</v>
      </c>
      <c r="R4638" s="143">
        <f t="shared" si="2432"/>
        <v>150014.69561280968</v>
      </c>
      <c r="S4638" s="143">
        <f t="shared" si="2433"/>
        <v>176348.95600000001</v>
      </c>
      <c r="T4638" s="143">
        <f t="shared" si="2434"/>
        <v>24036.177024029868</v>
      </c>
      <c r="U4638" s="194">
        <f t="shared" si="2435"/>
        <v>0.14335728542627227</v>
      </c>
      <c r="V4638" s="188" t="str">
        <f t="shared" si="2436"/>
        <v>MENOR</v>
      </c>
      <c r="W4638" s="188">
        <f t="shared" si="2437"/>
        <v>132363.1512256194</v>
      </c>
      <c r="X4638" s="143">
        <f t="shared" si="2438"/>
        <v>132363</v>
      </c>
    </row>
    <row r="4639" spans="1:24" ht="27.6" x14ac:dyDescent="0.25">
      <c r="A4639" s="20" t="s">
        <v>14</v>
      </c>
      <c r="B4639" s="20">
        <v>4912</v>
      </c>
      <c r="C4639" s="21" t="s">
        <v>343</v>
      </c>
      <c r="D4639" s="22" t="s">
        <v>344</v>
      </c>
      <c r="E4639" s="20" t="s">
        <v>7</v>
      </c>
      <c r="F4639" s="23" t="s">
        <v>334</v>
      </c>
      <c r="G4639" s="169">
        <v>490561</v>
      </c>
      <c r="H4639" s="36">
        <v>158.16999999999999</v>
      </c>
      <c r="I4639" s="50">
        <v>151.76</v>
      </c>
      <c r="J4639" s="155">
        <f t="shared" si="2427"/>
        <v>511281.18983921985</v>
      </c>
      <c r="K4639" s="182">
        <v>641825.31000000006</v>
      </c>
      <c r="L4639" s="143">
        <v>689123.78780000017</v>
      </c>
      <c r="M4639" s="143">
        <v>702769.80339999998</v>
      </c>
      <c r="N4639" s="143">
        <f t="shared" si="2428"/>
        <v>511281.18983921985</v>
      </c>
      <c r="O4639" s="143">
        <f t="shared" si="2429"/>
        <v>702769.80339999998</v>
      </c>
      <c r="P4639" s="143">
        <f t="shared" si="2430"/>
        <v>641825.31000000006</v>
      </c>
      <c r="Q4639" s="143">
        <f t="shared" si="2431"/>
        <v>636250.02275980508</v>
      </c>
      <c r="R4639" s="143">
        <f t="shared" si="2432"/>
        <v>576553.24991960998</v>
      </c>
      <c r="S4639" s="143">
        <f t="shared" si="2433"/>
        <v>672297.55670000007</v>
      </c>
      <c r="T4639" s="143">
        <f t="shared" si="2434"/>
        <v>87309.42918778173</v>
      </c>
      <c r="U4639" s="194">
        <f t="shared" si="2435"/>
        <v>0.13603301058317835</v>
      </c>
      <c r="V4639" s="188" t="str">
        <f t="shared" si="2436"/>
        <v>MENOR</v>
      </c>
      <c r="W4639" s="188">
        <f t="shared" si="2437"/>
        <v>511281.18983921985</v>
      </c>
      <c r="X4639" s="143">
        <f t="shared" si="2438"/>
        <v>511281</v>
      </c>
    </row>
    <row r="4640" spans="1:24" ht="41.4" x14ac:dyDescent="0.25">
      <c r="A4640" s="20" t="s">
        <v>15</v>
      </c>
      <c r="B4640" s="20">
        <v>4912</v>
      </c>
      <c r="C4640" s="21" t="s">
        <v>345</v>
      </c>
      <c r="D4640" s="22" t="s">
        <v>16</v>
      </c>
      <c r="E4640" s="20" t="s">
        <v>13</v>
      </c>
      <c r="F4640" s="23" t="s">
        <v>334</v>
      </c>
      <c r="G4640" s="169">
        <v>120467</v>
      </c>
      <c r="H4640" s="36">
        <v>158.16999999999999</v>
      </c>
      <c r="I4640" s="50">
        <v>151.76</v>
      </c>
      <c r="J4640" s="155">
        <f t="shared" si="2427"/>
        <v>125555.25428307855</v>
      </c>
      <c r="K4640" s="182">
        <v>1898050</v>
      </c>
      <c r="L4640" s="143">
        <v>2073878.45</v>
      </c>
      <c r="M4640" s="143">
        <v>2114945.35</v>
      </c>
      <c r="N4640" s="143">
        <f t="shared" si="2428"/>
        <v>125555.25428307855</v>
      </c>
      <c r="O4640" s="143">
        <f t="shared" si="2429"/>
        <v>2114945.35</v>
      </c>
      <c r="P4640" s="143">
        <f t="shared" si="2430"/>
        <v>1898050</v>
      </c>
      <c r="Q4640" s="143">
        <f t="shared" si="2431"/>
        <v>1553107.2635707697</v>
      </c>
      <c r="R4640" s="143">
        <f t="shared" si="2432"/>
        <v>1011802.6271415392</v>
      </c>
      <c r="S4640" s="143">
        <f t="shared" si="2433"/>
        <v>2006497.675</v>
      </c>
      <c r="T4640" s="143">
        <f t="shared" si="2434"/>
        <v>956339.35654208309</v>
      </c>
      <c r="U4640" s="194">
        <f t="shared" si="2435"/>
        <v>0.50385361636526071</v>
      </c>
      <c r="V4640" s="188" t="str">
        <f t="shared" si="2436"/>
        <v>MENOR</v>
      </c>
      <c r="W4640" s="188">
        <f t="shared" si="2437"/>
        <v>125555.25428307855</v>
      </c>
      <c r="X4640" s="143">
        <f t="shared" si="2438"/>
        <v>125555</v>
      </c>
    </row>
    <row r="4641" spans="1:24" ht="41.4" x14ac:dyDescent="0.25">
      <c r="A4641" s="20" t="s">
        <v>17</v>
      </c>
      <c r="B4641" s="20">
        <v>4912</v>
      </c>
      <c r="C4641" s="21" t="s">
        <v>346</v>
      </c>
      <c r="D4641" s="22" t="s">
        <v>347</v>
      </c>
      <c r="E4641" s="20" t="s">
        <v>13</v>
      </c>
      <c r="F4641" s="23" t="s">
        <v>334</v>
      </c>
      <c r="G4641" s="169">
        <v>124763</v>
      </c>
      <c r="H4641" s="36">
        <v>158.16999999999999</v>
      </c>
      <c r="I4641" s="50">
        <v>151.76</v>
      </c>
      <c r="J4641" s="155">
        <f t="shared" si="2427"/>
        <v>130032.70763046917</v>
      </c>
      <c r="K4641" s="182">
        <v>1932560</v>
      </c>
      <c r="L4641" s="143">
        <v>2126161.1</v>
      </c>
      <c r="M4641" s="143">
        <v>2168263.2999999998</v>
      </c>
      <c r="N4641" s="143">
        <f t="shared" si="2428"/>
        <v>130032.70763046917</v>
      </c>
      <c r="O4641" s="143">
        <f t="shared" si="2429"/>
        <v>2168263.2999999998</v>
      </c>
      <c r="P4641" s="143">
        <f t="shared" si="2430"/>
        <v>1932560</v>
      </c>
      <c r="Q4641" s="143">
        <f t="shared" si="2431"/>
        <v>1589254.2769076172</v>
      </c>
      <c r="R4641" s="143">
        <f t="shared" si="2432"/>
        <v>1031296.3538152346</v>
      </c>
      <c r="S4641" s="143">
        <f t="shared" si="2433"/>
        <v>2050411.65</v>
      </c>
      <c r="T4641" s="143">
        <f t="shared" si="2434"/>
        <v>978213.81324282358</v>
      </c>
      <c r="U4641" s="194">
        <f t="shared" si="2435"/>
        <v>0.50617513207498011</v>
      </c>
      <c r="V4641" s="188" t="str">
        <f t="shared" si="2436"/>
        <v>MENOR</v>
      </c>
      <c r="W4641" s="188">
        <f t="shared" si="2437"/>
        <v>130032.70763046917</v>
      </c>
      <c r="X4641" s="143">
        <f t="shared" si="2438"/>
        <v>130033</v>
      </c>
    </row>
    <row r="4642" spans="1:24" ht="41.4" x14ac:dyDescent="0.25">
      <c r="A4642" s="20" t="s">
        <v>18</v>
      </c>
      <c r="B4642" s="20">
        <v>4912</v>
      </c>
      <c r="C4642" s="21" t="s">
        <v>348</v>
      </c>
      <c r="D4642" s="22" t="s">
        <v>349</v>
      </c>
      <c r="E4642" s="20" t="s">
        <v>350</v>
      </c>
      <c r="F4642" s="23" t="s">
        <v>334</v>
      </c>
      <c r="G4642" s="169">
        <v>617324</v>
      </c>
      <c r="H4642" s="36">
        <v>158.16999999999999</v>
      </c>
      <c r="I4642" s="50">
        <v>151.76</v>
      </c>
      <c r="J4642" s="155">
        <f t="shared" si="2427"/>
        <v>643398.37295730098</v>
      </c>
      <c r="K4642" s="182">
        <v>831000.8</v>
      </c>
      <c r="L4642" s="143">
        <v>869286.1939999999</v>
      </c>
      <c r="M4642" s="143">
        <v>886499.78200000012</v>
      </c>
      <c r="N4642" s="143">
        <f t="shared" si="2428"/>
        <v>643398.37295730098</v>
      </c>
      <c r="O4642" s="143">
        <f t="shared" si="2429"/>
        <v>886499.78200000012</v>
      </c>
      <c r="P4642" s="143">
        <f t="shared" si="2430"/>
        <v>831000.8</v>
      </c>
      <c r="Q4642" s="143">
        <f t="shared" si="2431"/>
        <v>807546.28723932535</v>
      </c>
      <c r="R4642" s="143">
        <f t="shared" si="2432"/>
        <v>737199.58647865057</v>
      </c>
      <c r="S4642" s="143">
        <f t="shared" si="2433"/>
        <v>858750.29100000008</v>
      </c>
      <c r="T4642" s="143">
        <f t="shared" si="2434"/>
        <v>111863.19375874523</v>
      </c>
      <c r="U4642" s="194">
        <f t="shared" si="2435"/>
        <v>0.134612618614501</v>
      </c>
      <c r="V4642" s="188" t="str">
        <f t="shared" si="2436"/>
        <v>MENOR</v>
      </c>
      <c r="W4642" s="188">
        <f t="shared" si="2437"/>
        <v>643398.37295730098</v>
      </c>
      <c r="X4642" s="143">
        <f t="shared" si="2438"/>
        <v>643398</v>
      </c>
    </row>
    <row r="4643" spans="1:24" ht="27.6" x14ac:dyDescent="0.25">
      <c r="A4643" s="20" t="s">
        <v>19</v>
      </c>
      <c r="B4643" s="20">
        <v>4912</v>
      </c>
      <c r="C4643" s="21" t="s">
        <v>351</v>
      </c>
      <c r="D4643" s="22" t="s">
        <v>352</v>
      </c>
      <c r="E4643" s="20" t="s">
        <v>350</v>
      </c>
      <c r="F4643" s="23" t="s">
        <v>334</v>
      </c>
      <c r="G4643" s="169">
        <v>234442</v>
      </c>
      <c r="H4643" s="36">
        <v>158.16999999999999</v>
      </c>
      <c r="I4643" s="50">
        <v>151.76</v>
      </c>
      <c r="J4643" s="155">
        <f t="shared" si="2427"/>
        <v>244344.30113336848</v>
      </c>
      <c r="K4643" s="182">
        <v>309876</v>
      </c>
      <c r="L4643" s="143">
        <v>326946.84750000003</v>
      </c>
      <c r="M4643" s="143">
        <v>333421.04249999998</v>
      </c>
      <c r="N4643" s="143">
        <f t="shared" si="2428"/>
        <v>244344.30113336848</v>
      </c>
      <c r="O4643" s="143">
        <f t="shared" si="2429"/>
        <v>333421.04249999998</v>
      </c>
      <c r="P4643" s="143">
        <f t="shared" si="2430"/>
        <v>309876</v>
      </c>
      <c r="Q4643" s="143">
        <f t="shared" si="2431"/>
        <v>303647.04778334213</v>
      </c>
      <c r="R4643" s="143">
        <f t="shared" si="2432"/>
        <v>277110.15056668426</v>
      </c>
      <c r="S4643" s="143">
        <f t="shared" si="2433"/>
        <v>321648.52124999999</v>
      </c>
      <c r="T4643" s="143">
        <f t="shared" si="2434"/>
        <v>40763.492793480058</v>
      </c>
      <c r="U4643" s="194">
        <f t="shared" si="2435"/>
        <v>0.13154775714634259</v>
      </c>
      <c r="V4643" s="188" t="str">
        <f t="shared" si="2436"/>
        <v>MENOR</v>
      </c>
      <c r="W4643" s="188">
        <f t="shared" si="2437"/>
        <v>244344.30113336848</v>
      </c>
      <c r="X4643" s="143">
        <f t="shared" si="2438"/>
        <v>244344</v>
      </c>
    </row>
    <row r="4644" spans="1:24" ht="27.6" x14ac:dyDescent="0.25">
      <c r="A4644" s="20" t="s">
        <v>20</v>
      </c>
      <c r="B4644" s="20">
        <v>4912</v>
      </c>
      <c r="C4644" s="21" t="s">
        <v>353</v>
      </c>
      <c r="D4644" s="22" t="s">
        <v>354</v>
      </c>
      <c r="E4644" s="20" t="s">
        <v>350</v>
      </c>
      <c r="F4644" s="23" t="s">
        <v>334</v>
      </c>
      <c r="G4644" s="169">
        <v>823492</v>
      </c>
      <c r="H4644" s="36">
        <v>158.16999999999999</v>
      </c>
      <c r="I4644" s="50">
        <v>151.76</v>
      </c>
      <c r="J4644" s="155">
        <f t="shared" si="2427"/>
        <v>858274.44412229839</v>
      </c>
      <c r="K4644" s="182">
        <v>1067358.6000000001</v>
      </c>
      <c r="L4644" s="143">
        <v>1156434.5268000003</v>
      </c>
      <c r="M4644" s="143">
        <v>1179334.2204</v>
      </c>
      <c r="N4644" s="143">
        <f t="shared" si="2428"/>
        <v>858274.44412229839</v>
      </c>
      <c r="O4644" s="143">
        <f t="shared" si="2429"/>
        <v>1179334.2204</v>
      </c>
      <c r="P4644" s="143">
        <f t="shared" si="2430"/>
        <v>1067358.6000000001</v>
      </c>
      <c r="Q4644" s="143">
        <f t="shared" si="2431"/>
        <v>1065350.4478305746</v>
      </c>
      <c r="R4644" s="143">
        <f t="shared" si="2432"/>
        <v>962816.52206114924</v>
      </c>
      <c r="S4644" s="143">
        <f t="shared" si="2433"/>
        <v>1123346.4102</v>
      </c>
      <c r="T4644" s="143">
        <f t="shared" si="2434"/>
        <v>146256.75350537145</v>
      </c>
      <c r="U4644" s="194">
        <f t="shared" si="2435"/>
        <v>0.13702681882674805</v>
      </c>
      <c r="V4644" s="188" t="str">
        <f t="shared" si="2436"/>
        <v>MENOR</v>
      </c>
      <c r="W4644" s="188">
        <f t="shared" si="2437"/>
        <v>858274.44412229839</v>
      </c>
      <c r="X4644" s="143">
        <f t="shared" si="2438"/>
        <v>858274</v>
      </c>
    </row>
    <row r="4645" spans="1:24" ht="27.6" x14ac:dyDescent="0.25">
      <c r="A4645" s="20" t="s">
        <v>21</v>
      </c>
      <c r="B4645" s="20">
        <v>4912</v>
      </c>
      <c r="C4645" s="21" t="s">
        <v>355</v>
      </c>
      <c r="D4645" s="22" t="s">
        <v>356</v>
      </c>
      <c r="E4645" s="20" t="s">
        <v>350</v>
      </c>
      <c r="F4645" s="23" t="s">
        <v>334</v>
      </c>
      <c r="G4645" s="169">
        <v>95897</v>
      </c>
      <c r="H4645" s="36">
        <v>158.16999999999999</v>
      </c>
      <c r="I4645" s="50">
        <v>151.76</v>
      </c>
      <c r="J4645" s="155">
        <f t="shared" si="2427"/>
        <v>99947.472917764899</v>
      </c>
      <c r="K4645" s="182">
        <v>125485.5</v>
      </c>
      <c r="L4645" s="143">
        <v>133591.185</v>
      </c>
      <c r="M4645" s="143">
        <v>136236.55499999999</v>
      </c>
      <c r="N4645" s="143">
        <f t="shared" si="2428"/>
        <v>99947.472917764899</v>
      </c>
      <c r="O4645" s="143">
        <f t="shared" si="2429"/>
        <v>136236.55499999999</v>
      </c>
      <c r="P4645" s="143">
        <f t="shared" si="2430"/>
        <v>125485.5</v>
      </c>
      <c r="Q4645" s="143">
        <f t="shared" si="2431"/>
        <v>123815.17822944123</v>
      </c>
      <c r="R4645" s="143">
        <f t="shared" si="2432"/>
        <v>112716.48645888246</v>
      </c>
      <c r="S4645" s="143">
        <f t="shared" si="2433"/>
        <v>130861.0275</v>
      </c>
      <c r="T4645" s="143">
        <f t="shared" si="2434"/>
        <v>16556.149319979897</v>
      </c>
      <c r="U4645" s="194">
        <f t="shared" si="2435"/>
        <v>0.13193675221423906</v>
      </c>
      <c r="V4645" s="188" t="str">
        <f t="shared" si="2436"/>
        <v>MENOR</v>
      </c>
      <c r="W4645" s="188">
        <f t="shared" si="2437"/>
        <v>99947.472917764899</v>
      </c>
      <c r="X4645" s="143">
        <f t="shared" si="2438"/>
        <v>99947</v>
      </c>
    </row>
    <row r="4646" spans="1:24" ht="27.6" x14ac:dyDescent="0.25">
      <c r="A4646" s="20" t="s">
        <v>22</v>
      </c>
      <c r="B4646" s="20">
        <v>4912</v>
      </c>
      <c r="C4646" s="21" t="s">
        <v>357</v>
      </c>
      <c r="D4646" s="22" t="s">
        <v>356</v>
      </c>
      <c r="E4646" s="20" t="s">
        <v>350</v>
      </c>
      <c r="F4646" s="23" t="s">
        <v>334</v>
      </c>
      <c r="G4646" s="169">
        <v>95897</v>
      </c>
      <c r="H4646" s="36">
        <v>158.16999999999999</v>
      </c>
      <c r="I4646" s="50">
        <v>151.76</v>
      </c>
      <c r="J4646" s="155">
        <f t="shared" si="2427"/>
        <v>99947.472917764899</v>
      </c>
      <c r="K4646" s="182">
        <v>125485.5</v>
      </c>
      <c r="L4646" s="143">
        <v>137016.6</v>
      </c>
      <c r="M4646" s="143">
        <v>139729.79999999999</v>
      </c>
      <c r="N4646" s="143">
        <f t="shared" si="2428"/>
        <v>99947.472917764899</v>
      </c>
      <c r="O4646" s="143">
        <f t="shared" si="2429"/>
        <v>139729.79999999999</v>
      </c>
      <c r="P4646" s="143">
        <f t="shared" si="2430"/>
        <v>125485.5</v>
      </c>
      <c r="Q4646" s="143">
        <f t="shared" si="2431"/>
        <v>125544.84322944122</v>
      </c>
      <c r="R4646" s="143">
        <f t="shared" si="2432"/>
        <v>112716.48645888246</v>
      </c>
      <c r="S4646" s="143">
        <f t="shared" si="2433"/>
        <v>132607.65</v>
      </c>
      <c r="T4646" s="143">
        <f t="shared" si="2434"/>
        <v>18147.939189500783</v>
      </c>
      <c r="U4646" s="194">
        <f t="shared" si="2435"/>
        <v>0.14462180243534736</v>
      </c>
      <c r="V4646" s="188" t="str">
        <f t="shared" si="2436"/>
        <v>MENOR</v>
      </c>
      <c r="W4646" s="188">
        <f t="shared" si="2437"/>
        <v>99947.472917764899</v>
      </c>
      <c r="X4646" s="143">
        <f t="shared" si="2438"/>
        <v>99947</v>
      </c>
    </row>
    <row r="4647" spans="1:24" ht="41.4" x14ac:dyDescent="0.25">
      <c r="A4647" s="20" t="s">
        <v>23</v>
      </c>
      <c r="B4647" s="20">
        <v>4912</v>
      </c>
      <c r="C4647" s="21" t="s">
        <v>358</v>
      </c>
      <c r="D4647" s="22" t="s">
        <v>359</v>
      </c>
      <c r="E4647" s="20" t="s">
        <v>350</v>
      </c>
      <c r="F4647" s="23" t="s">
        <v>334</v>
      </c>
      <c r="G4647" s="169">
        <v>64796</v>
      </c>
      <c r="H4647" s="36">
        <v>158.16999999999999</v>
      </c>
      <c r="I4647" s="50">
        <v>151.76</v>
      </c>
      <c r="J4647" s="155">
        <f t="shared" si="2427"/>
        <v>67532.836847654195</v>
      </c>
      <c r="K4647" s="182">
        <v>86122.68</v>
      </c>
      <c r="L4647" s="143">
        <v>94036.655999999988</v>
      </c>
      <c r="M4647" s="143">
        <v>95898.767999999996</v>
      </c>
      <c r="N4647" s="143">
        <f t="shared" si="2428"/>
        <v>67532.836847654195</v>
      </c>
      <c r="O4647" s="143">
        <f t="shared" si="2429"/>
        <v>95898.767999999996</v>
      </c>
      <c r="P4647" s="143">
        <f t="shared" si="2430"/>
        <v>86122.68</v>
      </c>
      <c r="Q4647" s="143">
        <f t="shared" si="2431"/>
        <v>85897.735211913547</v>
      </c>
      <c r="R4647" s="143">
        <f t="shared" si="2432"/>
        <v>76827.758423827094</v>
      </c>
      <c r="S4647" s="143">
        <f t="shared" si="2433"/>
        <v>91010.723999999987</v>
      </c>
      <c r="T4647" s="143">
        <f t="shared" si="2434"/>
        <v>12956.115422332259</v>
      </c>
      <c r="U4647" s="194">
        <f t="shared" si="2435"/>
        <v>0.15043790349223063</v>
      </c>
      <c r="V4647" s="188" t="str">
        <f t="shared" si="2436"/>
        <v>MENOR</v>
      </c>
      <c r="W4647" s="188">
        <f t="shared" si="2437"/>
        <v>67532.836847654195</v>
      </c>
      <c r="X4647" s="143">
        <f t="shared" si="2438"/>
        <v>67533</v>
      </c>
    </row>
    <row r="4648" spans="1:24" ht="41.4" x14ac:dyDescent="0.25">
      <c r="A4648" s="20" t="s">
        <v>24</v>
      </c>
      <c r="B4648" s="20">
        <v>4912</v>
      </c>
      <c r="C4648" s="21" t="s">
        <v>360</v>
      </c>
      <c r="D4648" s="22" t="s">
        <v>361</v>
      </c>
      <c r="E4648" s="20" t="s">
        <v>350</v>
      </c>
      <c r="F4648" s="23" t="s">
        <v>334</v>
      </c>
      <c r="G4648" s="169">
        <v>214414</v>
      </c>
      <c r="H4648" s="36">
        <v>158.16999999999999</v>
      </c>
      <c r="I4648" s="50">
        <v>151.76</v>
      </c>
      <c r="J4648" s="155">
        <f t="shared" si="2427"/>
        <v>223470.36360042173</v>
      </c>
      <c r="K4648" s="182">
        <v>278162.5</v>
      </c>
      <c r="L4648" s="143">
        <v>306484.5</v>
      </c>
      <c r="M4648" s="143">
        <v>312553.5</v>
      </c>
      <c r="N4648" s="143">
        <f t="shared" si="2428"/>
        <v>223470.36360042173</v>
      </c>
      <c r="O4648" s="143">
        <f t="shared" si="2429"/>
        <v>312553.5</v>
      </c>
      <c r="P4648" s="143">
        <f t="shared" si="2430"/>
        <v>278162.5</v>
      </c>
      <c r="Q4648" s="143">
        <f t="shared" si="2431"/>
        <v>280167.71590010542</v>
      </c>
      <c r="R4648" s="143">
        <f t="shared" si="2432"/>
        <v>250816.43180021085</v>
      </c>
      <c r="S4648" s="143">
        <f t="shared" si="2433"/>
        <v>295358</v>
      </c>
      <c r="T4648" s="143">
        <f t="shared" si="2434"/>
        <v>40661.295215171362</v>
      </c>
      <c r="U4648" s="194">
        <f t="shared" si="2435"/>
        <v>0.14617820595936318</v>
      </c>
      <c r="V4648" s="188" t="str">
        <f t="shared" si="2436"/>
        <v>MENOR</v>
      </c>
      <c r="W4648" s="188">
        <f t="shared" si="2437"/>
        <v>223470.36360042173</v>
      </c>
      <c r="X4648" s="143">
        <f t="shared" si="2438"/>
        <v>223470</v>
      </c>
    </row>
    <row r="4649" spans="1:24" ht="41.4" x14ac:dyDescent="0.25">
      <c r="A4649" s="20" t="s">
        <v>25</v>
      </c>
      <c r="B4649" s="20">
        <v>4912</v>
      </c>
      <c r="C4649" s="21" t="s">
        <v>362</v>
      </c>
      <c r="D4649" s="22" t="s">
        <v>361</v>
      </c>
      <c r="E4649" s="20" t="s">
        <v>350</v>
      </c>
      <c r="F4649" s="23" t="s">
        <v>334</v>
      </c>
      <c r="G4649" s="169">
        <v>214414</v>
      </c>
      <c r="H4649" s="36">
        <v>158.16999999999999</v>
      </c>
      <c r="I4649" s="50">
        <v>151.76</v>
      </c>
      <c r="J4649" s="155">
        <f t="shared" si="2427"/>
        <v>223470.36360042173</v>
      </c>
      <c r="K4649" s="182">
        <v>278162.5</v>
      </c>
      <c r="L4649" s="143">
        <v>309038.53749999998</v>
      </c>
      <c r="M4649" s="143">
        <v>315158.11249999999</v>
      </c>
      <c r="N4649" s="143">
        <f t="shared" si="2428"/>
        <v>223470.36360042173</v>
      </c>
      <c r="O4649" s="143">
        <f t="shared" si="2429"/>
        <v>315158.11249999999</v>
      </c>
      <c r="P4649" s="143">
        <f t="shared" si="2430"/>
        <v>278162.5</v>
      </c>
      <c r="Q4649" s="143">
        <f t="shared" si="2431"/>
        <v>281457.3784001054</v>
      </c>
      <c r="R4649" s="143">
        <f t="shared" si="2432"/>
        <v>250816.43180021085</v>
      </c>
      <c r="S4649" s="143">
        <f t="shared" si="2433"/>
        <v>296660.30625000002</v>
      </c>
      <c r="T4649" s="143">
        <f t="shared" si="2434"/>
        <v>41911.851646106654</v>
      </c>
      <c r="U4649" s="194">
        <f t="shared" si="2435"/>
        <v>0.15067398246027647</v>
      </c>
      <c r="V4649" s="188" t="str">
        <f t="shared" si="2436"/>
        <v>MENOR</v>
      </c>
      <c r="W4649" s="188">
        <f t="shared" si="2437"/>
        <v>223470.36360042173</v>
      </c>
      <c r="X4649" s="143">
        <f t="shared" si="2438"/>
        <v>223470</v>
      </c>
    </row>
    <row r="4650" spans="1:24" ht="27.6" x14ac:dyDescent="0.25">
      <c r="A4650" s="20" t="s">
        <v>26</v>
      </c>
      <c r="B4650" s="20">
        <v>4912</v>
      </c>
      <c r="C4650" s="21" t="s">
        <v>363</v>
      </c>
      <c r="D4650" s="22" t="s">
        <v>364</v>
      </c>
      <c r="E4650" s="20" t="s">
        <v>350</v>
      </c>
      <c r="F4650" s="23" t="s">
        <v>334</v>
      </c>
      <c r="G4650" s="169">
        <v>98960</v>
      </c>
      <c r="H4650" s="36">
        <v>158.16999999999999</v>
      </c>
      <c r="I4650" s="50">
        <v>151.76</v>
      </c>
      <c r="J4650" s="155">
        <f t="shared" si="2427"/>
        <v>103139.8471270427</v>
      </c>
      <c r="K4650" s="182">
        <v>127115.8</v>
      </c>
      <c r="L4650" s="143">
        <v>141343.44</v>
      </c>
      <c r="M4650" s="143">
        <v>144142.32</v>
      </c>
      <c r="N4650" s="143">
        <f t="shared" si="2428"/>
        <v>103139.8471270427</v>
      </c>
      <c r="O4650" s="143">
        <f t="shared" si="2429"/>
        <v>144142.32</v>
      </c>
      <c r="P4650" s="143">
        <f t="shared" si="2430"/>
        <v>127115.8</v>
      </c>
      <c r="Q4650" s="143">
        <f t="shared" si="2431"/>
        <v>128935.35178176068</v>
      </c>
      <c r="R4650" s="143">
        <f t="shared" si="2432"/>
        <v>115127.82356352135</v>
      </c>
      <c r="S4650" s="143">
        <f t="shared" si="2433"/>
        <v>135629.06</v>
      </c>
      <c r="T4650" s="143">
        <f t="shared" si="2434"/>
        <v>18743.277592248385</v>
      </c>
      <c r="U4650" s="194">
        <f t="shared" si="2435"/>
        <v>0.1474504160163283</v>
      </c>
      <c r="V4650" s="188" t="str">
        <f t="shared" si="2436"/>
        <v>MENOR</v>
      </c>
      <c r="W4650" s="188">
        <f t="shared" si="2437"/>
        <v>103139.8471270427</v>
      </c>
      <c r="X4650" s="143">
        <f t="shared" si="2438"/>
        <v>103140</v>
      </c>
    </row>
    <row r="4651" spans="1:24" ht="41.4" x14ac:dyDescent="0.25">
      <c r="A4651" s="20" t="s">
        <v>27</v>
      </c>
      <c r="B4651" s="20">
        <v>4912</v>
      </c>
      <c r="C4651" s="25" t="s">
        <v>365</v>
      </c>
      <c r="D4651" s="22" t="s">
        <v>366</v>
      </c>
      <c r="E4651" s="20" t="s">
        <v>367</v>
      </c>
      <c r="F4651" s="23" t="s">
        <v>334</v>
      </c>
      <c r="G4651" s="169">
        <v>243867</v>
      </c>
      <c r="H4651" s="36">
        <v>158.16999999999999</v>
      </c>
      <c r="I4651" s="50">
        <v>151.76</v>
      </c>
      <c r="J4651" s="155">
        <f t="shared" si="2427"/>
        <v>254167.39186874012</v>
      </c>
      <c r="K4651" s="182">
        <v>313898.2</v>
      </c>
      <c r="L4651" s="143">
        <v>354848.95600000001</v>
      </c>
      <c r="M4651" s="143">
        <v>361875.66800000001</v>
      </c>
      <c r="N4651" s="143">
        <f t="shared" si="2428"/>
        <v>254167.39186874012</v>
      </c>
      <c r="O4651" s="143">
        <f t="shared" si="2429"/>
        <v>361875.66800000001</v>
      </c>
      <c r="P4651" s="143">
        <f t="shared" si="2430"/>
        <v>313898.2</v>
      </c>
      <c r="Q4651" s="143">
        <f t="shared" si="2431"/>
        <v>321197.55396718503</v>
      </c>
      <c r="R4651" s="143">
        <f t="shared" si="2432"/>
        <v>284032.79593437008</v>
      </c>
      <c r="S4651" s="143">
        <f t="shared" si="2433"/>
        <v>337886.93400000001</v>
      </c>
      <c r="T4651" s="143">
        <f t="shared" si="2434"/>
        <v>49441.713223158033</v>
      </c>
      <c r="U4651" s="194">
        <f t="shared" si="2435"/>
        <v>0.15750875036288209</v>
      </c>
      <c r="V4651" s="188" t="str">
        <f t="shared" si="2436"/>
        <v>MENOR</v>
      </c>
      <c r="W4651" s="188">
        <f t="shared" si="2437"/>
        <v>254167.39186874012</v>
      </c>
      <c r="X4651" s="143">
        <f t="shared" si="2438"/>
        <v>254167</v>
      </c>
    </row>
    <row r="4652" spans="1:24" ht="41.4" x14ac:dyDescent="0.25">
      <c r="A4652" s="20" t="s">
        <v>28</v>
      </c>
      <c r="B4652" s="20">
        <v>4912</v>
      </c>
      <c r="C4652" s="21" t="s">
        <v>368</v>
      </c>
      <c r="D4652" s="22" t="s">
        <v>366</v>
      </c>
      <c r="E4652" s="20" t="s">
        <v>367</v>
      </c>
      <c r="F4652" s="23" t="s">
        <v>334</v>
      </c>
      <c r="G4652" s="169">
        <v>243867</v>
      </c>
      <c r="H4652" s="36">
        <v>158.16999999999999</v>
      </c>
      <c r="I4652" s="50">
        <v>151.76</v>
      </c>
      <c r="J4652" s="155">
        <f t="shared" si="2427"/>
        <v>254167.39186874012</v>
      </c>
      <c r="K4652" s="182">
        <v>316778</v>
      </c>
      <c r="L4652" s="143">
        <v>351940.35800000001</v>
      </c>
      <c r="M4652" s="143">
        <v>358909.47399999999</v>
      </c>
      <c r="N4652" s="143">
        <f t="shared" si="2428"/>
        <v>254167.39186874012</v>
      </c>
      <c r="O4652" s="143">
        <f t="shared" si="2429"/>
        <v>358909.47399999999</v>
      </c>
      <c r="P4652" s="143">
        <f t="shared" si="2430"/>
        <v>316778</v>
      </c>
      <c r="Q4652" s="143">
        <f t="shared" si="2431"/>
        <v>320448.80596718501</v>
      </c>
      <c r="R4652" s="143">
        <f t="shared" si="2432"/>
        <v>285472.69593437004</v>
      </c>
      <c r="S4652" s="143">
        <f t="shared" si="2433"/>
        <v>337843.73699999996</v>
      </c>
      <c r="T4652" s="143">
        <f t="shared" si="2434"/>
        <v>47880.551049127105</v>
      </c>
      <c r="U4652" s="194">
        <f t="shared" si="2435"/>
        <v>0.15114859948963344</v>
      </c>
      <c r="V4652" s="188" t="str">
        <f t="shared" si="2436"/>
        <v>MENOR</v>
      </c>
      <c r="W4652" s="188">
        <f t="shared" si="2437"/>
        <v>254167.39186874012</v>
      </c>
      <c r="X4652" s="143">
        <f t="shared" si="2438"/>
        <v>254167</v>
      </c>
    </row>
    <row r="4653" spans="1:24" ht="41.4" x14ac:dyDescent="0.25">
      <c r="A4653" s="20" t="s">
        <v>29</v>
      </c>
      <c r="B4653" s="20">
        <v>4912</v>
      </c>
      <c r="C4653" s="21" t="s">
        <v>369</v>
      </c>
      <c r="D4653" s="22" t="s">
        <v>370</v>
      </c>
      <c r="E4653" s="20" t="s">
        <v>350</v>
      </c>
      <c r="F4653" s="23" t="s">
        <v>334</v>
      </c>
      <c r="G4653" s="169">
        <v>388773</v>
      </c>
      <c r="H4653" s="36">
        <v>158.16999999999999</v>
      </c>
      <c r="I4653" s="50">
        <v>151.76</v>
      </c>
      <c r="J4653" s="155">
        <f t="shared" si="2427"/>
        <v>405193.89437269373</v>
      </c>
      <c r="K4653" s="182">
        <v>500550.89</v>
      </c>
      <c r="L4653" s="143">
        <v>551937.71990000003</v>
      </c>
      <c r="M4653" s="143">
        <v>562867.17969999998</v>
      </c>
      <c r="N4653" s="143">
        <f t="shared" si="2428"/>
        <v>405193.89437269373</v>
      </c>
      <c r="O4653" s="143">
        <f t="shared" si="2429"/>
        <v>562867.17969999998</v>
      </c>
      <c r="P4653" s="143">
        <f t="shared" si="2430"/>
        <v>500550.89</v>
      </c>
      <c r="Q4653" s="143">
        <f t="shared" si="2431"/>
        <v>505137.42099317344</v>
      </c>
      <c r="R4653" s="143">
        <f t="shared" si="2432"/>
        <v>452872.39218634687</v>
      </c>
      <c r="S4653" s="143">
        <f t="shared" si="2433"/>
        <v>531709.03484999994</v>
      </c>
      <c r="T4653" s="143">
        <f t="shared" si="2434"/>
        <v>71955.397754457576</v>
      </c>
      <c r="U4653" s="194">
        <f t="shared" si="2435"/>
        <v>0.14375241197644772</v>
      </c>
      <c r="V4653" s="188" t="str">
        <f t="shared" si="2436"/>
        <v>MENOR</v>
      </c>
      <c r="W4653" s="188">
        <f t="shared" si="2437"/>
        <v>405193.89437269373</v>
      </c>
      <c r="X4653" s="143">
        <f t="shared" si="2438"/>
        <v>405194</v>
      </c>
    </row>
    <row r="4654" spans="1:24" x14ac:dyDescent="0.25">
      <c r="A4654" s="15" t="s">
        <v>36</v>
      </c>
      <c r="B4654" s="18" t="s">
        <v>37</v>
      </c>
      <c r="C4654" s="18"/>
      <c r="D4654" s="17"/>
      <c r="E4654" s="17"/>
      <c r="F4654" s="17"/>
      <c r="G4654" s="138"/>
      <c r="H4654" s="18"/>
      <c r="I4654" s="18"/>
      <c r="J4654" s="138"/>
      <c r="K4654" s="178"/>
      <c r="L4654" s="139"/>
      <c r="M4654" s="139"/>
      <c r="N4654" s="139"/>
      <c r="O4654" s="139"/>
      <c r="P4654" s="139"/>
      <c r="Q4654" s="139"/>
      <c r="R4654" s="139"/>
      <c r="S4654" s="139"/>
      <c r="T4654" s="139"/>
      <c r="U4654" s="193"/>
      <c r="V4654" s="52"/>
      <c r="W4654" s="139"/>
      <c r="X4654" s="139"/>
    </row>
    <row r="4655" spans="1:24" ht="27.6" x14ac:dyDescent="0.25">
      <c r="A4655" s="20" t="s">
        <v>38</v>
      </c>
      <c r="B4655" s="20">
        <v>4912</v>
      </c>
      <c r="C4655" s="26" t="s">
        <v>371</v>
      </c>
      <c r="D4655" s="22" t="s">
        <v>372</v>
      </c>
      <c r="E4655" s="20" t="s">
        <v>7</v>
      </c>
      <c r="F4655" s="23" t="s">
        <v>334</v>
      </c>
      <c r="G4655" s="169">
        <v>368745</v>
      </c>
      <c r="H4655" s="36">
        <v>158.16999999999999</v>
      </c>
      <c r="I4655" s="50">
        <v>151.76</v>
      </c>
      <c r="J4655" s="155">
        <f t="shared" ref="J4655:J4681" si="2439">G4655*(H4655/I4655)</f>
        <v>384319.95683974697</v>
      </c>
      <c r="K4655" s="182">
        <v>473700.92</v>
      </c>
      <c r="L4655" s="143">
        <v>513552.63960000011</v>
      </c>
      <c r="M4655" s="143">
        <v>523721.99880000006</v>
      </c>
      <c r="N4655" s="143">
        <f t="shared" ref="N4655:N4681" si="2440">MIN(J4655,K4655,L4655,M4655)</f>
        <v>384319.95683974697</v>
      </c>
      <c r="O4655" s="143">
        <f t="shared" ref="O4655:O4681" si="2441">MAX(J4655,K4655,L4655,M4655)</f>
        <v>523721.99880000006</v>
      </c>
      <c r="P4655" s="143">
        <f t="shared" ref="P4655:P4681" si="2442">MEDIAN(J4655,K4655,L4655,M4655,)</f>
        <v>473700.92</v>
      </c>
      <c r="Q4655" s="143">
        <f t="shared" ref="Q4655:Q4681" si="2443">AVERAGE(J4655,K4655,L4655,M4655)</f>
        <v>473823.87880993681</v>
      </c>
      <c r="R4655" s="143">
        <f t="shared" ref="R4655:R4681" si="2444">AVERAGE(N4655,P4655)</f>
        <v>429010.43841987348</v>
      </c>
      <c r="S4655" s="143">
        <f t="shared" ref="S4655:S4681" si="2445">AVERAGE(O4655,P4655)</f>
        <v>498711.45940000005</v>
      </c>
      <c r="T4655" s="143">
        <f t="shared" ref="T4655:T4681" si="2446">STDEVA(J4655,K4655,L4655,M4655)</f>
        <v>63453.825677604495</v>
      </c>
      <c r="U4655" s="194">
        <f t="shared" ref="U4655:U4681" si="2447">T4655/P4655</f>
        <v>0.13395335115161797</v>
      </c>
      <c r="V4655" s="188" t="str">
        <f t="shared" ref="V4655:V4681" si="2448">IF(U4655&lt;=70%,"MENOR",IF(AND(U4655&gt;70%,U4655&lt;=90%),"[PROM MEN-MED]","PROMEDIO"))</f>
        <v>MENOR</v>
      </c>
      <c r="W4655" s="188">
        <f t="shared" ref="W4655:W4681" si="2449">IF(U4655&lt;=70%,N4655,IF(AND(U4655&gt;70%,U4655&lt;=90%),R4655,Q4655))</f>
        <v>384319.95683974697</v>
      </c>
      <c r="X4655" s="143">
        <f t="shared" ref="X4655:X4681" si="2450">ROUND(W4655,0)</f>
        <v>384320</v>
      </c>
    </row>
    <row r="4656" spans="1:24" ht="27.6" x14ac:dyDescent="0.25">
      <c r="A4656" s="20" t="s">
        <v>39</v>
      </c>
      <c r="B4656" s="20">
        <v>4912</v>
      </c>
      <c r="C4656" s="26" t="s">
        <v>373</v>
      </c>
      <c r="D4656" s="22" t="s">
        <v>374</v>
      </c>
      <c r="E4656" s="20" t="s">
        <v>7</v>
      </c>
      <c r="F4656" s="23" t="s">
        <v>334</v>
      </c>
      <c r="G4656" s="169">
        <v>2367981</v>
      </c>
      <c r="H4656" s="36">
        <v>158.16999999999999</v>
      </c>
      <c r="I4656" s="50">
        <v>151.76</v>
      </c>
      <c r="J4656" s="155">
        <f t="shared" si="2439"/>
        <v>2467999.1748154983</v>
      </c>
      <c r="K4656" s="182">
        <v>2865520</v>
      </c>
      <c r="L4656" s="143">
        <v>2997538.6</v>
      </c>
      <c r="M4656" s="143">
        <v>3056895.8</v>
      </c>
      <c r="N4656" s="143">
        <f t="shared" si="2440"/>
        <v>2467999.1748154983</v>
      </c>
      <c r="O4656" s="143">
        <f t="shared" si="2441"/>
        <v>3056895.8</v>
      </c>
      <c r="P4656" s="143">
        <f t="shared" si="2442"/>
        <v>2865520</v>
      </c>
      <c r="Q4656" s="143">
        <f t="shared" si="2443"/>
        <v>2846988.3937038742</v>
      </c>
      <c r="R4656" s="143">
        <f t="shared" si="2444"/>
        <v>2666759.5874077491</v>
      </c>
      <c r="S4656" s="143">
        <f t="shared" si="2445"/>
        <v>2961207.9</v>
      </c>
      <c r="T4656" s="143">
        <f t="shared" si="2446"/>
        <v>265017.44112372975</v>
      </c>
      <c r="U4656" s="194">
        <f t="shared" si="2447"/>
        <v>9.248493855346665E-2</v>
      </c>
      <c r="V4656" s="188" t="str">
        <f t="shared" si="2448"/>
        <v>MENOR</v>
      </c>
      <c r="W4656" s="188">
        <f t="shared" si="2449"/>
        <v>2467999.1748154983</v>
      </c>
      <c r="X4656" s="143">
        <f t="shared" si="2450"/>
        <v>2467999</v>
      </c>
    </row>
    <row r="4657" spans="1:24" ht="27.6" x14ac:dyDescent="0.25">
      <c r="A4657" s="20" t="s">
        <v>40</v>
      </c>
      <c r="B4657" s="20">
        <v>4912</v>
      </c>
      <c r="C4657" s="26" t="s">
        <v>375</v>
      </c>
      <c r="D4657" s="22" t="s">
        <v>374</v>
      </c>
      <c r="E4657" s="20" t="s">
        <v>7</v>
      </c>
      <c r="F4657" s="23" t="s">
        <v>334</v>
      </c>
      <c r="G4657" s="169">
        <v>2025154</v>
      </c>
      <c r="H4657" s="36">
        <v>158.16999999999999</v>
      </c>
      <c r="I4657" s="50">
        <v>151.76</v>
      </c>
      <c r="J4657" s="155">
        <f t="shared" si="2439"/>
        <v>2110691.9358197153</v>
      </c>
      <c r="K4657" s="182">
        <v>2443665</v>
      </c>
      <c r="L4657" s="143">
        <v>2668218</v>
      </c>
      <c r="M4657" s="143">
        <v>2721054</v>
      </c>
      <c r="N4657" s="143">
        <f t="shared" si="2440"/>
        <v>2110691.9358197153</v>
      </c>
      <c r="O4657" s="143">
        <f t="shared" si="2441"/>
        <v>2721054</v>
      </c>
      <c r="P4657" s="143">
        <f t="shared" si="2442"/>
        <v>2443665</v>
      </c>
      <c r="Q4657" s="143">
        <f t="shared" si="2443"/>
        <v>2485907.2339549288</v>
      </c>
      <c r="R4657" s="143">
        <f t="shared" si="2444"/>
        <v>2277178.4679098576</v>
      </c>
      <c r="S4657" s="143">
        <f t="shared" si="2445"/>
        <v>2582359.5</v>
      </c>
      <c r="T4657" s="143">
        <f t="shared" si="2446"/>
        <v>277550.08153580513</v>
      </c>
      <c r="U4657" s="194">
        <f t="shared" si="2447"/>
        <v>0.11357943152429041</v>
      </c>
      <c r="V4657" s="188" t="str">
        <f t="shared" si="2448"/>
        <v>MENOR</v>
      </c>
      <c r="W4657" s="188">
        <f t="shared" si="2449"/>
        <v>2110691.9358197153</v>
      </c>
      <c r="X4657" s="143">
        <f t="shared" si="2450"/>
        <v>2110692</v>
      </c>
    </row>
    <row r="4658" spans="1:24" ht="27.6" x14ac:dyDescent="0.25">
      <c r="A4658" s="20" t="s">
        <v>41</v>
      </c>
      <c r="B4658" s="20">
        <v>4912</v>
      </c>
      <c r="C4658" s="26" t="s">
        <v>376</v>
      </c>
      <c r="D4658" s="22" t="s">
        <v>374</v>
      </c>
      <c r="E4658" s="20" t="s">
        <v>7</v>
      </c>
      <c r="F4658" s="23" t="s">
        <v>334</v>
      </c>
      <c r="G4658" s="169">
        <v>1527996</v>
      </c>
      <c r="H4658" s="36">
        <v>158.16999999999999</v>
      </c>
      <c r="I4658" s="50">
        <v>151.76</v>
      </c>
      <c r="J4658" s="155">
        <f t="shared" si="2439"/>
        <v>1592535.1035846074</v>
      </c>
      <c r="K4658" s="182">
        <v>1892576</v>
      </c>
      <c r="L4658" s="143">
        <v>2065104.58</v>
      </c>
      <c r="M4658" s="143">
        <v>2105997.7400000002</v>
      </c>
      <c r="N4658" s="143">
        <f t="shared" si="2440"/>
        <v>1592535.1035846074</v>
      </c>
      <c r="O4658" s="143">
        <f t="shared" si="2441"/>
        <v>2105997.7400000002</v>
      </c>
      <c r="P4658" s="143">
        <f t="shared" si="2442"/>
        <v>1892576</v>
      </c>
      <c r="Q4658" s="143">
        <f t="shared" si="2443"/>
        <v>1914053.3558961519</v>
      </c>
      <c r="R4658" s="143">
        <f t="shared" si="2444"/>
        <v>1742555.5517923036</v>
      </c>
      <c r="S4658" s="143">
        <f t="shared" si="2445"/>
        <v>1999286.87</v>
      </c>
      <c r="T4658" s="143">
        <f t="shared" si="2446"/>
        <v>233448.33995128851</v>
      </c>
      <c r="U4658" s="194">
        <f t="shared" si="2447"/>
        <v>0.12334951935948069</v>
      </c>
      <c r="V4658" s="188" t="str">
        <f t="shared" si="2448"/>
        <v>MENOR</v>
      </c>
      <c r="W4658" s="188">
        <f t="shared" si="2449"/>
        <v>1592535.1035846074</v>
      </c>
      <c r="X4658" s="143">
        <f t="shared" si="2450"/>
        <v>1592535</v>
      </c>
    </row>
    <row r="4659" spans="1:24" ht="27.6" x14ac:dyDescent="0.25">
      <c r="A4659" s="20" t="s">
        <v>42</v>
      </c>
      <c r="B4659" s="20">
        <v>4912</v>
      </c>
      <c r="C4659" s="26" t="s">
        <v>377</v>
      </c>
      <c r="D4659" s="22" t="s">
        <v>378</v>
      </c>
      <c r="E4659" s="20" t="s">
        <v>7</v>
      </c>
      <c r="F4659" s="23" t="s">
        <v>334</v>
      </c>
      <c r="G4659" s="169">
        <v>1252674</v>
      </c>
      <c r="H4659" s="36">
        <v>158.16999999999999</v>
      </c>
      <c r="I4659" s="50">
        <v>151.76</v>
      </c>
      <c r="J4659" s="155">
        <f t="shared" si="2439"/>
        <v>1305584.1234844492</v>
      </c>
      <c r="K4659" s="182">
        <v>1608404</v>
      </c>
      <c r="L4659" s="143">
        <v>1833137.88</v>
      </c>
      <c r="M4659" s="143">
        <v>1869437.6400000001</v>
      </c>
      <c r="N4659" s="143">
        <f t="shared" si="2440"/>
        <v>1305584.1234844492</v>
      </c>
      <c r="O4659" s="143">
        <f t="shared" si="2441"/>
        <v>1869437.6400000001</v>
      </c>
      <c r="P4659" s="143">
        <f t="shared" si="2442"/>
        <v>1608404</v>
      </c>
      <c r="Q4659" s="143">
        <f t="shared" si="2443"/>
        <v>1654140.9108711123</v>
      </c>
      <c r="R4659" s="143">
        <f t="shared" si="2444"/>
        <v>1456994.0617422247</v>
      </c>
      <c r="S4659" s="143">
        <f t="shared" si="2445"/>
        <v>1738920.82</v>
      </c>
      <c r="T4659" s="143">
        <f t="shared" si="2446"/>
        <v>259471.4470998492</v>
      </c>
      <c r="U4659" s="194">
        <f t="shared" si="2447"/>
        <v>0.16132230900933422</v>
      </c>
      <c r="V4659" s="188" t="str">
        <f t="shared" si="2448"/>
        <v>MENOR</v>
      </c>
      <c r="W4659" s="188">
        <f t="shared" si="2449"/>
        <v>1305584.1234844492</v>
      </c>
      <c r="X4659" s="143">
        <f t="shared" si="2450"/>
        <v>1305584</v>
      </c>
    </row>
    <row r="4660" spans="1:24" ht="27.6" x14ac:dyDescent="0.25">
      <c r="A4660" s="20" t="s">
        <v>43</v>
      </c>
      <c r="B4660" s="20">
        <v>4912</v>
      </c>
      <c r="C4660" s="26" t="s">
        <v>379</v>
      </c>
      <c r="D4660" s="22" t="s">
        <v>378</v>
      </c>
      <c r="E4660" s="20" t="s">
        <v>7</v>
      </c>
      <c r="F4660" s="23" t="s">
        <v>334</v>
      </c>
      <c r="G4660" s="169">
        <v>1252674</v>
      </c>
      <c r="H4660" s="36">
        <v>158.16999999999999</v>
      </c>
      <c r="I4660" s="50">
        <v>151.76</v>
      </c>
      <c r="J4660" s="155">
        <f t="shared" si="2439"/>
        <v>1305584.1234844492</v>
      </c>
      <c r="K4660" s="182">
        <v>1623160</v>
      </c>
      <c r="L4660" s="143">
        <v>1788427.2</v>
      </c>
      <c r="M4660" s="143">
        <v>1823841.6</v>
      </c>
      <c r="N4660" s="143">
        <f t="shared" si="2440"/>
        <v>1305584.1234844492</v>
      </c>
      <c r="O4660" s="143">
        <f t="shared" si="2441"/>
        <v>1823841.6</v>
      </c>
      <c r="P4660" s="143">
        <f t="shared" si="2442"/>
        <v>1623160</v>
      </c>
      <c r="Q4660" s="143">
        <f t="shared" si="2443"/>
        <v>1635253.2308711126</v>
      </c>
      <c r="R4660" s="143">
        <f t="shared" si="2444"/>
        <v>1464372.0617422247</v>
      </c>
      <c r="S4660" s="143">
        <f t="shared" si="2445"/>
        <v>1723500.8</v>
      </c>
      <c r="T4660" s="143">
        <f t="shared" si="2446"/>
        <v>236541.6132434278</v>
      </c>
      <c r="U4660" s="194">
        <f t="shared" si="2447"/>
        <v>0.14572907984636621</v>
      </c>
      <c r="V4660" s="188" t="str">
        <f t="shared" si="2448"/>
        <v>MENOR</v>
      </c>
      <c r="W4660" s="188">
        <f t="shared" si="2449"/>
        <v>1305584.1234844492</v>
      </c>
      <c r="X4660" s="143">
        <f t="shared" si="2450"/>
        <v>1305584</v>
      </c>
    </row>
    <row r="4661" spans="1:24" ht="27.6" x14ac:dyDescent="0.25">
      <c r="A4661" s="20" t="s">
        <v>44</v>
      </c>
      <c r="B4661" s="20">
        <v>4912</v>
      </c>
      <c r="C4661" s="26" t="s">
        <v>380</v>
      </c>
      <c r="D4661" s="22" t="s">
        <v>378</v>
      </c>
      <c r="E4661" s="20" t="s">
        <v>7</v>
      </c>
      <c r="F4661" s="23" t="s">
        <v>334</v>
      </c>
      <c r="G4661" s="169">
        <v>1252674</v>
      </c>
      <c r="H4661" s="36">
        <v>158.16999999999999</v>
      </c>
      <c r="I4661" s="50">
        <v>151.76</v>
      </c>
      <c r="J4661" s="155">
        <f t="shared" si="2439"/>
        <v>1305584.1234844492</v>
      </c>
      <c r="K4661" s="182">
        <v>1637916</v>
      </c>
      <c r="L4661" s="143">
        <v>1818234.32</v>
      </c>
      <c r="M4661" s="143">
        <v>1854238.96</v>
      </c>
      <c r="N4661" s="143">
        <f t="shared" si="2440"/>
        <v>1305584.1234844492</v>
      </c>
      <c r="O4661" s="143">
        <f t="shared" si="2441"/>
        <v>1854238.96</v>
      </c>
      <c r="P4661" s="143">
        <f t="shared" si="2442"/>
        <v>1637916</v>
      </c>
      <c r="Q4661" s="143">
        <f t="shared" si="2443"/>
        <v>1653993.3508711124</v>
      </c>
      <c r="R4661" s="143">
        <f t="shared" si="2444"/>
        <v>1471750.0617422247</v>
      </c>
      <c r="S4661" s="143">
        <f t="shared" si="2445"/>
        <v>1746077.48</v>
      </c>
      <c r="T4661" s="143">
        <f t="shared" si="2446"/>
        <v>250812.59328762852</v>
      </c>
      <c r="U4661" s="194">
        <f t="shared" si="2447"/>
        <v>0.15312909409739481</v>
      </c>
      <c r="V4661" s="188" t="str">
        <f t="shared" si="2448"/>
        <v>MENOR</v>
      </c>
      <c r="W4661" s="188">
        <f t="shared" si="2449"/>
        <v>1305584.1234844492</v>
      </c>
      <c r="X4661" s="143">
        <f t="shared" si="2450"/>
        <v>1305584</v>
      </c>
    </row>
    <row r="4662" spans="1:24" ht="41.4" x14ac:dyDescent="0.25">
      <c r="A4662" s="20" t="s">
        <v>45</v>
      </c>
      <c r="B4662" s="20">
        <v>4912</v>
      </c>
      <c r="C4662" s="26" t="s">
        <v>381</v>
      </c>
      <c r="D4662" s="22" t="s">
        <v>382</v>
      </c>
      <c r="E4662" s="20" t="s">
        <v>13</v>
      </c>
      <c r="F4662" s="23" t="s">
        <v>334</v>
      </c>
      <c r="G4662" s="169">
        <v>641800</v>
      </c>
      <c r="H4662" s="36">
        <v>158.16999999999999</v>
      </c>
      <c r="I4662" s="50">
        <v>151.76</v>
      </c>
      <c r="J4662" s="155">
        <f t="shared" si="2439"/>
        <v>668908.18397469691</v>
      </c>
      <c r="K4662" s="182">
        <v>1315352.22</v>
      </c>
      <c r="L4662" s="143">
        <v>1376379.8229999999</v>
      </c>
      <c r="M4662" s="143">
        <v>1403634.8690000002</v>
      </c>
      <c r="N4662" s="143">
        <f t="shared" si="2440"/>
        <v>668908.18397469691</v>
      </c>
      <c r="O4662" s="143">
        <f t="shared" si="2441"/>
        <v>1403634.8690000002</v>
      </c>
      <c r="P4662" s="143">
        <f t="shared" si="2442"/>
        <v>1315352.22</v>
      </c>
      <c r="Q4662" s="143">
        <f t="shared" si="2443"/>
        <v>1191068.7739936742</v>
      </c>
      <c r="R4662" s="143">
        <f t="shared" si="2444"/>
        <v>992130.2019873485</v>
      </c>
      <c r="S4662" s="143">
        <f t="shared" si="2445"/>
        <v>1359493.5445000001</v>
      </c>
      <c r="T4662" s="143">
        <f t="shared" si="2446"/>
        <v>350058.36958533898</v>
      </c>
      <c r="U4662" s="194">
        <f t="shared" si="2447"/>
        <v>0.26613280022087088</v>
      </c>
      <c r="V4662" s="188" t="str">
        <f t="shared" si="2448"/>
        <v>MENOR</v>
      </c>
      <c r="W4662" s="188">
        <f t="shared" si="2449"/>
        <v>668908.18397469691</v>
      </c>
      <c r="X4662" s="143">
        <f t="shared" si="2450"/>
        <v>668908</v>
      </c>
    </row>
    <row r="4663" spans="1:24" ht="41.4" x14ac:dyDescent="0.25">
      <c r="A4663" s="20" t="s">
        <v>46</v>
      </c>
      <c r="B4663" s="20">
        <v>4912</v>
      </c>
      <c r="C4663" s="26" t="s">
        <v>383</v>
      </c>
      <c r="D4663" s="22" t="s">
        <v>382</v>
      </c>
      <c r="E4663" s="20" t="s">
        <v>13</v>
      </c>
      <c r="F4663" s="23" t="s">
        <v>334</v>
      </c>
      <c r="G4663" s="169">
        <v>678148</v>
      </c>
      <c r="H4663" s="36">
        <v>158.16999999999999</v>
      </c>
      <c r="I4663" s="50">
        <v>151.76</v>
      </c>
      <c r="J4663" s="155">
        <f t="shared" si="2439"/>
        <v>706791.44148655771</v>
      </c>
      <c r="K4663" s="182">
        <v>1303502.2</v>
      </c>
      <c r="L4663" s="143">
        <v>1484096.5048</v>
      </c>
      <c r="M4663" s="143">
        <v>1513484.5544</v>
      </c>
      <c r="N4663" s="143">
        <f t="shared" si="2440"/>
        <v>706791.44148655771</v>
      </c>
      <c r="O4663" s="143">
        <f t="shared" si="2441"/>
        <v>1513484.5544</v>
      </c>
      <c r="P4663" s="143">
        <f t="shared" si="2442"/>
        <v>1303502.2</v>
      </c>
      <c r="Q4663" s="143">
        <f t="shared" si="2443"/>
        <v>1251968.6751716393</v>
      </c>
      <c r="R4663" s="143">
        <f t="shared" si="2444"/>
        <v>1005146.8207432788</v>
      </c>
      <c r="S4663" s="143">
        <f t="shared" si="2445"/>
        <v>1408493.3772</v>
      </c>
      <c r="T4663" s="143">
        <f t="shared" si="2446"/>
        <v>375121.22693262354</v>
      </c>
      <c r="U4663" s="194">
        <f t="shared" si="2447"/>
        <v>0.2877795119429975</v>
      </c>
      <c r="V4663" s="188" t="str">
        <f t="shared" si="2448"/>
        <v>MENOR</v>
      </c>
      <c r="W4663" s="188">
        <f t="shared" si="2449"/>
        <v>706791.44148655771</v>
      </c>
      <c r="X4663" s="143">
        <f t="shared" si="2450"/>
        <v>706791</v>
      </c>
    </row>
    <row r="4664" spans="1:24" ht="41.4" x14ac:dyDescent="0.25">
      <c r="A4664" s="20" t="s">
        <v>47</v>
      </c>
      <c r="B4664" s="20">
        <v>4912</v>
      </c>
      <c r="C4664" s="26" t="s">
        <v>384</v>
      </c>
      <c r="D4664" s="22" t="s">
        <v>385</v>
      </c>
      <c r="E4664" s="20" t="s">
        <v>13</v>
      </c>
      <c r="F4664" s="23" t="s">
        <v>334</v>
      </c>
      <c r="G4664" s="169">
        <v>348600</v>
      </c>
      <c r="H4664" s="36">
        <v>158.16999999999999</v>
      </c>
      <c r="I4664" s="50">
        <v>151.76</v>
      </c>
      <c r="J4664" s="155">
        <f t="shared" si="2439"/>
        <v>363324.07749077491</v>
      </c>
      <c r="K4664" s="182">
        <v>455842.59</v>
      </c>
      <c r="L4664" s="143">
        <v>485287.55729999999</v>
      </c>
      <c r="M4664" s="143">
        <v>494897.21189999999</v>
      </c>
      <c r="N4664" s="143">
        <f t="shared" si="2440"/>
        <v>363324.07749077491</v>
      </c>
      <c r="O4664" s="143">
        <f t="shared" si="2441"/>
        <v>494897.21189999999</v>
      </c>
      <c r="P4664" s="143">
        <f t="shared" si="2442"/>
        <v>455842.59</v>
      </c>
      <c r="Q4664" s="143">
        <f t="shared" si="2443"/>
        <v>449837.85917269374</v>
      </c>
      <c r="R4664" s="143">
        <f t="shared" si="2444"/>
        <v>409583.3337453875</v>
      </c>
      <c r="S4664" s="143">
        <f t="shared" si="2445"/>
        <v>475369.90095000004</v>
      </c>
      <c r="T4664" s="143">
        <f t="shared" si="2446"/>
        <v>60021.433890280568</v>
      </c>
      <c r="U4664" s="194">
        <f t="shared" si="2447"/>
        <v>0.13167140413597722</v>
      </c>
      <c r="V4664" s="188" t="str">
        <f t="shared" si="2448"/>
        <v>MENOR</v>
      </c>
      <c r="W4664" s="188">
        <f t="shared" si="2449"/>
        <v>363324.07749077491</v>
      </c>
      <c r="X4664" s="143">
        <f t="shared" si="2450"/>
        <v>363324</v>
      </c>
    </row>
    <row r="4665" spans="1:24" ht="27.6" x14ac:dyDescent="0.25">
      <c r="A4665" s="20" t="s">
        <v>48</v>
      </c>
      <c r="B4665" s="20">
        <v>4912</v>
      </c>
      <c r="C4665" s="26" t="s">
        <v>386</v>
      </c>
      <c r="D4665" s="22" t="s">
        <v>387</v>
      </c>
      <c r="E4665" s="20" t="s">
        <v>7</v>
      </c>
      <c r="F4665" s="23" t="s">
        <v>334</v>
      </c>
      <c r="G4665" s="169">
        <v>328690</v>
      </c>
      <c r="H4665" s="36">
        <v>158.16999999999999</v>
      </c>
      <c r="I4665" s="50">
        <v>151.76</v>
      </c>
      <c r="J4665" s="155">
        <f t="shared" si="2439"/>
        <v>342573.12401159725</v>
      </c>
      <c r="K4665" s="182">
        <v>431273.85</v>
      </c>
      <c r="L4665" s="143">
        <v>470904.42</v>
      </c>
      <c r="M4665" s="143">
        <v>480229.26</v>
      </c>
      <c r="N4665" s="143">
        <f t="shared" si="2440"/>
        <v>342573.12401159725</v>
      </c>
      <c r="O4665" s="143">
        <f t="shared" si="2441"/>
        <v>480229.26</v>
      </c>
      <c r="P4665" s="143">
        <f t="shared" si="2442"/>
        <v>431273.85</v>
      </c>
      <c r="Q4665" s="143">
        <f t="shared" si="2443"/>
        <v>431245.16350289929</v>
      </c>
      <c r="R4665" s="143">
        <f t="shared" si="2444"/>
        <v>386923.48700579861</v>
      </c>
      <c r="S4665" s="143">
        <f t="shared" si="2445"/>
        <v>455751.55499999999</v>
      </c>
      <c r="T4665" s="143">
        <f t="shared" si="2446"/>
        <v>62809.313921854824</v>
      </c>
      <c r="U4665" s="194">
        <f t="shared" si="2447"/>
        <v>0.14563673156129181</v>
      </c>
      <c r="V4665" s="188" t="str">
        <f t="shared" si="2448"/>
        <v>MENOR</v>
      </c>
      <c r="W4665" s="188">
        <f t="shared" si="2449"/>
        <v>342573.12401159725</v>
      </c>
      <c r="X4665" s="143">
        <f t="shared" si="2450"/>
        <v>342573</v>
      </c>
    </row>
    <row r="4666" spans="1:24" ht="27.6" x14ac:dyDescent="0.25">
      <c r="A4666" s="20" t="s">
        <v>49</v>
      </c>
      <c r="B4666" s="20">
        <v>4912</v>
      </c>
      <c r="C4666" s="26" t="s">
        <v>388</v>
      </c>
      <c r="D4666" s="22" t="s">
        <v>387</v>
      </c>
      <c r="E4666" s="20" t="s">
        <v>7</v>
      </c>
      <c r="F4666" s="23" t="s">
        <v>334</v>
      </c>
      <c r="G4666" s="169">
        <v>328690</v>
      </c>
      <c r="H4666" s="36">
        <v>158.16999999999999</v>
      </c>
      <c r="I4666" s="50">
        <v>151.76</v>
      </c>
      <c r="J4666" s="155">
        <f t="shared" si="2439"/>
        <v>342573.12401159725</v>
      </c>
      <c r="K4666" s="182">
        <v>427388.5</v>
      </c>
      <c r="L4666" s="143">
        <v>474828.62350000005</v>
      </c>
      <c r="M4666" s="143">
        <v>484231.17050000001</v>
      </c>
      <c r="N4666" s="143">
        <f t="shared" si="2440"/>
        <v>342573.12401159725</v>
      </c>
      <c r="O4666" s="143">
        <f t="shared" si="2441"/>
        <v>484231.17050000001</v>
      </c>
      <c r="P4666" s="143">
        <f t="shared" si="2442"/>
        <v>427388.5</v>
      </c>
      <c r="Q4666" s="143">
        <f t="shared" si="2443"/>
        <v>432255.35450289934</v>
      </c>
      <c r="R4666" s="143">
        <f t="shared" si="2444"/>
        <v>384980.81200579862</v>
      </c>
      <c r="S4666" s="143">
        <f t="shared" si="2445"/>
        <v>455809.83525</v>
      </c>
      <c r="T4666" s="143">
        <f t="shared" si="2446"/>
        <v>64757.386760922956</v>
      </c>
      <c r="U4666" s="194">
        <f t="shared" si="2447"/>
        <v>0.1515187862118961</v>
      </c>
      <c r="V4666" s="188" t="str">
        <f t="shared" si="2448"/>
        <v>MENOR</v>
      </c>
      <c r="W4666" s="188">
        <f t="shared" si="2449"/>
        <v>342573.12401159725</v>
      </c>
      <c r="X4666" s="143">
        <f t="shared" si="2450"/>
        <v>342573</v>
      </c>
    </row>
    <row r="4667" spans="1:24" ht="27.6" x14ac:dyDescent="0.25">
      <c r="A4667" s="20" t="s">
        <v>50</v>
      </c>
      <c r="B4667" s="20">
        <v>4912</v>
      </c>
      <c r="C4667" s="26" t="s">
        <v>389</v>
      </c>
      <c r="D4667" s="22" t="s">
        <v>390</v>
      </c>
      <c r="E4667" s="20" t="s">
        <v>7</v>
      </c>
      <c r="F4667" s="23" t="s">
        <v>334</v>
      </c>
      <c r="G4667" s="169">
        <v>95897</v>
      </c>
      <c r="H4667" s="36">
        <v>158.16999999999999</v>
      </c>
      <c r="I4667" s="50">
        <v>151.76</v>
      </c>
      <c r="J4667" s="155">
        <f t="shared" si="2439"/>
        <v>99947.472917764899</v>
      </c>
      <c r="K4667" s="182">
        <v>125485.5</v>
      </c>
      <c r="L4667" s="143">
        <v>135874.79500000001</v>
      </c>
      <c r="M4667" s="143">
        <v>138565.38500000001</v>
      </c>
      <c r="N4667" s="143">
        <f t="shared" si="2440"/>
        <v>99947.472917764899</v>
      </c>
      <c r="O4667" s="143">
        <f t="shared" si="2441"/>
        <v>138565.38500000001</v>
      </c>
      <c r="P4667" s="143">
        <f t="shared" si="2442"/>
        <v>125485.5</v>
      </c>
      <c r="Q4667" s="143">
        <f t="shared" si="2443"/>
        <v>124968.28822944124</v>
      </c>
      <c r="R4667" s="143">
        <f t="shared" si="2444"/>
        <v>112716.48645888246</v>
      </c>
      <c r="S4667" s="143">
        <f t="shared" si="2445"/>
        <v>132025.4425</v>
      </c>
      <c r="T4667" s="143">
        <f t="shared" si="2446"/>
        <v>17608.157554580535</v>
      </c>
      <c r="U4667" s="194">
        <f t="shared" si="2447"/>
        <v>0.14032025656016461</v>
      </c>
      <c r="V4667" s="188" t="str">
        <f t="shared" si="2448"/>
        <v>MENOR</v>
      </c>
      <c r="W4667" s="188">
        <f t="shared" si="2449"/>
        <v>99947.472917764899</v>
      </c>
      <c r="X4667" s="143">
        <f t="shared" si="2450"/>
        <v>99947</v>
      </c>
    </row>
    <row r="4668" spans="1:24" ht="27.6" x14ac:dyDescent="0.25">
      <c r="A4668" s="20" t="s">
        <v>51</v>
      </c>
      <c r="B4668" s="20">
        <v>4912</v>
      </c>
      <c r="C4668" s="26" t="s">
        <v>391</v>
      </c>
      <c r="D4668" s="22" t="s">
        <v>390</v>
      </c>
      <c r="E4668" s="20" t="s">
        <v>7</v>
      </c>
      <c r="F4668" s="23" t="s">
        <v>334</v>
      </c>
      <c r="G4668" s="169">
        <v>95897</v>
      </c>
      <c r="H4668" s="36">
        <v>158.16999999999999</v>
      </c>
      <c r="I4668" s="50">
        <v>151.76</v>
      </c>
      <c r="J4668" s="155">
        <f t="shared" si="2439"/>
        <v>99947.472917764899</v>
      </c>
      <c r="K4668" s="182">
        <v>126616</v>
      </c>
      <c r="L4668" s="143">
        <v>140442.01500000001</v>
      </c>
      <c r="M4668" s="143">
        <v>143223.04500000001</v>
      </c>
      <c r="N4668" s="143">
        <f t="shared" si="2440"/>
        <v>99947.472917764899</v>
      </c>
      <c r="O4668" s="143">
        <f t="shared" si="2441"/>
        <v>143223.04500000001</v>
      </c>
      <c r="P4668" s="143">
        <f t="shared" si="2442"/>
        <v>126616</v>
      </c>
      <c r="Q4668" s="143">
        <f t="shared" si="2443"/>
        <v>127557.13322944124</v>
      </c>
      <c r="R4668" s="143">
        <f t="shared" si="2444"/>
        <v>113281.73645888246</v>
      </c>
      <c r="S4668" s="143">
        <f t="shared" si="2445"/>
        <v>134919.52250000002</v>
      </c>
      <c r="T4668" s="143">
        <f t="shared" si="2446"/>
        <v>19787.3700806509</v>
      </c>
      <c r="U4668" s="194">
        <f t="shared" si="2447"/>
        <v>0.15627859102049427</v>
      </c>
      <c r="V4668" s="188" t="str">
        <f t="shared" si="2448"/>
        <v>MENOR</v>
      </c>
      <c r="W4668" s="188">
        <f t="shared" si="2449"/>
        <v>99947.472917764899</v>
      </c>
      <c r="X4668" s="143">
        <f t="shared" si="2450"/>
        <v>99947</v>
      </c>
    </row>
    <row r="4669" spans="1:24" ht="41.4" x14ac:dyDescent="0.25">
      <c r="A4669" s="20" t="s">
        <v>52</v>
      </c>
      <c r="B4669" s="20">
        <v>4912</v>
      </c>
      <c r="C4669" s="26" t="s">
        <v>392</v>
      </c>
      <c r="D4669" s="22" t="s">
        <v>393</v>
      </c>
      <c r="E4669" s="20" t="s">
        <v>7</v>
      </c>
      <c r="F4669" s="23" t="s">
        <v>334</v>
      </c>
      <c r="G4669" s="169">
        <v>1241717</v>
      </c>
      <c r="H4669" s="36">
        <v>158.16999999999999</v>
      </c>
      <c r="I4669" s="50">
        <v>151.76</v>
      </c>
      <c r="J4669" s="155">
        <f t="shared" si="2439"/>
        <v>1294164.3245255668</v>
      </c>
      <c r="K4669" s="182">
        <v>1610070</v>
      </c>
      <c r="L4669" s="143">
        <v>1744437.66</v>
      </c>
      <c r="M4669" s="143">
        <v>1778980.98</v>
      </c>
      <c r="N4669" s="143">
        <f t="shared" si="2440"/>
        <v>1294164.3245255668</v>
      </c>
      <c r="O4669" s="143">
        <f t="shared" si="2441"/>
        <v>1778980.98</v>
      </c>
      <c r="P4669" s="143">
        <f t="shared" si="2442"/>
        <v>1610070</v>
      </c>
      <c r="Q4669" s="143">
        <f t="shared" si="2443"/>
        <v>1606913.2411313918</v>
      </c>
      <c r="R4669" s="143">
        <f t="shared" si="2444"/>
        <v>1452117.1622627834</v>
      </c>
      <c r="S4669" s="143">
        <f t="shared" si="2445"/>
        <v>1694525.49</v>
      </c>
      <c r="T4669" s="143">
        <f t="shared" si="2446"/>
        <v>220863.54951204135</v>
      </c>
      <c r="U4669" s="194">
        <f t="shared" si="2447"/>
        <v>0.13717636469969713</v>
      </c>
      <c r="V4669" s="188" t="str">
        <f t="shared" si="2448"/>
        <v>MENOR</v>
      </c>
      <c r="W4669" s="188">
        <f t="shared" si="2449"/>
        <v>1294164.3245255668</v>
      </c>
      <c r="X4669" s="143">
        <f t="shared" si="2450"/>
        <v>1294164</v>
      </c>
    </row>
    <row r="4670" spans="1:24" ht="41.4" x14ac:dyDescent="0.25">
      <c r="A4670" s="20" t="s">
        <v>53</v>
      </c>
      <c r="B4670" s="20">
        <v>4912</v>
      </c>
      <c r="C4670" s="26" t="s">
        <v>394</v>
      </c>
      <c r="D4670" s="22" t="s">
        <v>393</v>
      </c>
      <c r="E4670" s="20" t="s">
        <v>7</v>
      </c>
      <c r="F4670" s="23" t="s">
        <v>334</v>
      </c>
      <c r="G4670" s="169">
        <v>1241717</v>
      </c>
      <c r="H4670" s="36">
        <v>158.16999999999999</v>
      </c>
      <c r="I4670" s="50">
        <v>151.76</v>
      </c>
      <c r="J4670" s="155">
        <f t="shared" si="2439"/>
        <v>1294164.3245255668</v>
      </c>
      <c r="K4670" s="182">
        <v>1595433</v>
      </c>
      <c r="L4670" s="143">
        <v>1774004.4</v>
      </c>
      <c r="M4670" s="143">
        <v>1809133.2</v>
      </c>
      <c r="N4670" s="143">
        <f t="shared" si="2440"/>
        <v>1294164.3245255668</v>
      </c>
      <c r="O4670" s="143">
        <f t="shared" si="2441"/>
        <v>1809133.2</v>
      </c>
      <c r="P4670" s="143">
        <f t="shared" si="2442"/>
        <v>1595433</v>
      </c>
      <c r="Q4670" s="143">
        <f t="shared" si="2443"/>
        <v>1618183.7311313918</v>
      </c>
      <c r="R4670" s="143">
        <f t="shared" si="2444"/>
        <v>1444798.6622627834</v>
      </c>
      <c r="S4670" s="143">
        <f t="shared" si="2445"/>
        <v>1702283.1</v>
      </c>
      <c r="T4670" s="143">
        <f t="shared" si="2446"/>
        <v>235405.99831784688</v>
      </c>
      <c r="U4670" s="194">
        <f t="shared" si="2447"/>
        <v>0.14754991172794274</v>
      </c>
      <c r="V4670" s="188" t="str">
        <f t="shared" si="2448"/>
        <v>MENOR</v>
      </c>
      <c r="W4670" s="188">
        <f t="shared" si="2449"/>
        <v>1294164.3245255668</v>
      </c>
      <c r="X4670" s="143">
        <f t="shared" si="2450"/>
        <v>1294164</v>
      </c>
    </row>
    <row r="4671" spans="1:24" ht="27.6" x14ac:dyDescent="0.25">
      <c r="A4671" s="20" t="s">
        <v>54</v>
      </c>
      <c r="B4671" s="20">
        <v>4912</v>
      </c>
      <c r="C4671" s="26" t="s">
        <v>395</v>
      </c>
      <c r="D4671" s="22" t="s">
        <v>396</v>
      </c>
      <c r="E4671" s="20" t="s">
        <v>7</v>
      </c>
      <c r="F4671" s="23" t="s">
        <v>334</v>
      </c>
      <c r="G4671" s="169">
        <v>761642</v>
      </c>
      <c r="H4671" s="36">
        <v>158.16999999999999</v>
      </c>
      <c r="I4671" s="50">
        <v>151.76</v>
      </c>
      <c r="J4671" s="155">
        <f t="shared" si="2439"/>
        <v>793812.03966789669</v>
      </c>
      <c r="K4671" s="182">
        <v>978013.4</v>
      </c>
      <c r="L4671" s="143">
        <v>1087479.1200000001</v>
      </c>
      <c r="M4671" s="143">
        <v>1109013.3600000001</v>
      </c>
      <c r="N4671" s="143">
        <f t="shared" si="2440"/>
        <v>793812.03966789669</v>
      </c>
      <c r="O4671" s="143">
        <f t="shared" si="2441"/>
        <v>1109013.3600000001</v>
      </c>
      <c r="P4671" s="143">
        <f t="shared" si="2442"/>
        <v>978013.4</v>
      </c>
      <c r="Q4671" s="143">
        <f t="shared" si="2443"/>
        <v>992079.4799169742</v>
      </c>
      <c r="R4671" s="143">
        <f t="shared" si="2444"/>
        <v>885912.71983394842</v>
      </c>
      <c r="S4671" s="143">
        <f t="shared" si="2445"/>
        <v>1043513.3800000001</v>
      </c>
      <c r="T4671" s="143">
        <f t="shared" si="2446"/>
        <v>144086.15027868457</v>
      </c>
      <c r="U4671" s="194">
        <f t="shared" si="2447"/>
        <v>0.14732533345523136</v>
      </c>
      <c r="V4671" s="188" t="str">
        <f t="shared" si="2448"/>
        <v>MENOR</v>
      </c>
      <c r="W4671" s="188">
        <f t="shared" si="2449"/>
        <v>793812.03966789669</v>
      </c>
      <c r="X4671" s="143">
        <f t="shared" si="2450"/>
        <v>793812</v>
      </c>
    </row>
    <row r="4672" spans="1:24" ht="27.6" x14ac:dyDescent="0.25">
      <c r="A4672" s="20" t="s">
        <v>55</v>
      </c>
      <c r="B4672" s="20">
        <v>4912</v>
      </c>
      <c r="C4672" s="26" t="s">
        <v>397</v>
      </c>
      <c r="D4672" s="22" t="s">
        <v>398</v>
      </c>
      <c r="E4672" s="20" t="s">
        <v>7</v>
      </c>
      <c r="F4672" s="23" t="s">
        <v>334</v>
      </c>
      <c r="G4672" s="169">
        <v>761642</v>
      </c>
      <c r="H4672" s="36">
        <v>158.16999999999999</v>
      </c>
      <c r="I4672" s="50">
        <v>151.76</v>
      </c>
      <c r="J4672" s="155">
        <f t="shared" si="2439"/>
        <v>793812.03966789669</v>
      </c>
      <c r="K4672" s="182">
        <v>1004931.2</v>
      </c>
      <c r="L4672" s="143">
        <v>1078416.794</v>
      </c>
      <c r="M4672" s="143">
        <v>1099771.5819999999</v>
      </c>
      <c r="N4672" s="143">
        <f t="shared" si="2440"/>
        <v>793812.03966789669</v>
      </c>
      <c r="O4672" s="143">
        <f t="shared" si="2441"/>
        <v>1099771.5819999999</v>
      </c>
      <c r="P4672" s="143">
        <f t="shared" si="2442"/>
        <v>1004931.2</v>
      </c>
      <c r="Q4672" s="143">
        <f t="shared" si="2443"/>
        <v>994232.9039169742</v>
      </c>
      <c r="R4672" s="143">
        <f t="shared" si="2444"/>
        <v>899371.61983394832</v>
      </c>
      <c r="S4672" s="143">
        <f t="shared" si="2445"/>
        <v>1052351.3909999998</v>
      </c>
      <c r="T4672" s="143">
        <f t="shared" si="2446"/>
        <v>139652.32577899803</v>
      </c>
      <c r="U4672" s="194">
        <f t="shared" si="2447"/>
        <v>0.13896705145486382</v>
      </c>
      <c r="V4672" s="188" t="str">
        <f t="shared" si="2448"/>
        <v>MENOR</v>
      </c>
      <c r="W4672" s="188">
        <f t="shared" si="2449"/>
        <v>793812.03966789669</v>
      </c>
      <c r="X4672" s="143">
        <f t="shared" si="2450"/>
        <v>793812</v>
      </c>
    </row>
    <row r="4673" spans="1:24" ht="27.6" x14ac:dyDescent="0.25">
      <c r="A4673" s="20" t="s">
        <v>56</v>
      </c>
      <c r="B4673" s="20">
        <v>4912</v>
      </c>
      <c r="C4673" s="26" t="s">
        <v>399</v>
      </c>
      <c r="D4673" s="22" t="s">
        <v>374</v>
      </c>
      <c r="E4673" s="20" t="s">
        <v>7</v>
      </c>
      <c r="F4673" s="23" t="s">
        <v>334</v>
      </c>
      <c r="G4673" s="169">
        <v>2367981</v>
      </c>
      <c r="H4673" s="36">
        <v>158.16999999999999</v>
      </c>
      <c r="I4673" s="50">
        <v>151.76</v>
      </c>
      <c r="J4673" s="155">
        <f t="shared" si="2439"/>
        <v>2467999.1748154983</v>
      </c>
      <c r="K4673" s="182">
        <v>2865520</v>
      </c>
      <c r="L4673" s="143">
        <v>2997538.6</v>
      </c>
      <c r="M4673" s="143">
        <v>3056895.8</v>
      </c>
      <c r="N4673" s="143">
        <f t="shared" si="2440"/>
        <v>2467999.1748154983</v>
      </c>
      <c r="O4673" s="143">
        <f t="shared" si="2441"/>
        <v>3056895.8</v>
      </c>
      <c r="P4673" s="143">
        <f t="shared" si="2442"/>
        <v>2865520</v>
      </c>
      <c r="Q4673" s="143">
        <f t="shared" si="2443"/>
        <v>2846988.3937038742</v>
      </c>
      <c r="R4673" s="143">
        <f t="shared" si="2444"/>
        <v>2666759.5874077491</v>
      </c>
      <c r="S4673" s="143">
        <f t="shared" si="2445"/>
        <v>2961207.9</v>
      </c>
      <c r="T4673" s="143">
        <f t="shared" si="2446"/>
        <v>265017.44112372975</v>
      </c>
      <c r="U4673" s="194">
        <f t="shared" si="2447"/>
        <v>9.248493855346665E-2</v>
      </c>
      <c r="V4673" s="188" t="str">
        <f t="shared" si="2448"/>
        <v>MENOR</v>
      </c>
      <c r="W4673" s="188">
        <f t="shared" si="2449"/>
        <v>2467999.1748154983</v>
      </c>
      <c r="X4673" s="143">
        <f t="shared" si="2450"/>
        <v>2467999</v>
      </c>
    </row>
    <row r="4674" spans="1:24" ht="27.6" x14ac:dyDescent="0.25">
      <c r="A4674" s="20" t="s">
        <v>57</v>
      </c>
      <c r="B4674" s="20">
        <v>4912</v>
      </c>
      <c r="C4674" s="26" t="s">
        <v>400</v>
      </c>
      <c r="D4674" s="22" t="s">
        <v>374</v>
      </c>
      <c r="E4674" s="20" t="s">
        <v>7</v>
      </c>
      <c r="F4674" s="23" t="s">
        <v>334</v>
      </c>
      <c r="G4674" s="169">
        <v>2025154</v>
      </c>
      <c r="H4674" s="36">
        <v>158.16999999999999</v>
      </c>
      <c r="I4674" s="50">
        <v>151.76</v>
      </c>
      <c r="J4674" s="155">
        <f t="shared" si="2439"/>
        <v>2110691.9358197153</v>
      </c>
      <c r="K4674" s="182">
        <v>2399635</v>
      </c>
      <c r="L4674" s="143">
        <v>2645982.85</v>
      </c>
      <c r="M4674" s="143">
        <v>2698378.55</v>
      </c>
      <c r="N4674" s="143">
        <f t="shared" si="2440"/>
        <v>2110691.9358197153</v>
      </c>
      <c r="O4674" s="143">
        <f t="shared" si="2441"/>
        <v>2698378.55</v>
      </c>
      <c r="P4674" s="143">
        <f t="shared" si="2442"/>
        <v>2399635</v>
      </c>
      <c r="Q4674" s="143">
        <f t="shared" si="2443"/>
        <v>2463672.0839549284</v>
      </c>
      <c r="R4674" s="143">
        <f t="shared" si="2444"/>
        <v>2255163.4679098576</v>
      </c>
      <c r="S4674" s="143">
        <f t="shared" si="2445"/>
        <v>2549006.7749999999</v>
      </c>
      <c r="T4674" s="143">
        <f t="shared" si="2446"/>
        <v>268961.00939127133</v>
      </c>
      <c r="U4674" s="194">
        <f t="shared" si="2447"/>
        <v>0.11208413337498051</v>
      </c>
      <c r="V4674" s="188" t="str">
        <f t="shared" si="2448"/>
        <v>MENOR</v>
      </c>
      <c r="W4674" s="188">
        <f t="shared" si="2449"/>
        <v>2110691.9358197153</v>
      </c>
      <c r="X4674" s="143">
        <f t="shared" si="2450"/>
        <v>2110692</v>
      </c>
    </row>
    <row r="4675" spans="1:24" ht="27.6" x14ac:dyDescent="0.25">
      <c r="A4675" s="20" t="s">
        <v>58</v>
      </c>
      <c r="B4675" s="20">
        <v>4912</v>
      </c>
      <c r="C4675" s="26" t="s">
        <v>401</v>
      </c>
      <c r="D4675" s="22" t="s">
        <v>374</v>
      </c>
      <c r="E4675" s="20" t="s">
        <v>7</v>
      </c>
      <c r="F4675" s="23" t="s">
        <v>334</v>
      </c>
      <c r="G4675" s="169">
        <v>1527996</v>
      </c>
      <c r="H4675" s="36">
        <v>158.16999999999999</v>
      </c>
      <c r="I4675" s="50">
        <v>151.76</v>
      </c>
      <c r="J4675" s="155">
        <f t="shared" si="2439"/>
        <v>1592535.1035846074</v>
      </c>
      <c r="K4675" s="182">
        <v>1841882</v>
      </c>
      <c r="L4675" s="143">
        <v>2065104.58</v>
      </c>
      <c r="M4675" s="143">
        <v>2105997.7400000002</v>
      </c>
      <c r="N4675" s="143">
        <f t="shared" si="2440"/>
        <v>1592535.1035846074</v>
      </c>
      <c r="O4675" s="143">
        <f t="shared" si="2441"/>
        <v>2105997.7400000002</v>
      </c>
      <c r="P4675" s="143">
        <f t="shared" si="2442"/>
        <v>1841882</v>
      </c>
      <c r="Q4675" s="143">
        <f t="shared" si="2443"/>
        <v>1901379.8558961519</v>
      </c>
      <c r="R4675" s="143">
        <f t="shared" si="2444"/>
        <v>1717208.5517923036</v>
      </c>
      <c r="S4675" s="143">
        <f t="shared" si="2445"/>
        <v>1973939.87</v>
      </c>
      <c r="T4675" s="143">
        <f t="shared" si="2446"/>
        <v>236360.83972366966</v>
      </c>
      <c r="U4675" s="194">
        <f t="shared" si="2447"/>
        <v>0.12832572321335986</v>
      </c>
      <c r="V4675" s="188" t="str">
        <f t="shared" si="2448"/>
        <v>MENOR</v>
      </c>
      <c r="W4675" s="188">
        <f t="shared" si="2449"/>
        <v>1592535.1035846074</v>
      </c>
      <c r="X4675" s="143">
        <f t="shared" si="2450"/>
        <v>1592535</v>
      </c>
    </row>
    <row r="4676" spans="1:24" ht="27.6" x14ac:dyDescent="0.25">
      <c r="A4676" s="20" t="s">
        <v>59</v>
      </c>
      <c r="B4676" s="20">
        <v>4912</v>
      </c>
      <c r="C4676" s="26" t="s">
        <v>402</v>
      </c>
      <c r="D4676" s="22" t="s">
        <v>378</v>
      </c>
      <c r="E4676" s="20" t="s">
        <v>7</v>
      </c>
      <c r="F4676" s="23" t="s">
        <v>334</v>
      </c>
      <c r="G4676" s="169">
        <v>1252674</v>
      </c>
      <c r="H4676" s="36">
        <v>158.16999999999999</v>
      </c>
      <c r="I4676" s="50">
        <v>151.76</v>
      </c>
      <c r="J4676" s="155">
        <f t="shared" si="2439"/>
        <v>1305584.1234844492</v>
      </c>
      <c r="K4676" s="182">
        <v>1637916</v>
      </c>
      <c r="L4676" s="143">
        <v>1773523.6400000001</v>
      </c>
      <c r="M4676" s="143">
        <v>1808642.92</v>
      </c>
      <c r="N4676" s="143">
        <f t="shared" si="2440"/>
        <v>1305584.1234844492</v>
      </c>
      <c r="O4676" s="143">
        <f t="shared" si="2441"/>
        <v>1808642.92</v>
      </c>
      <c r="P4676" s="143">
        <f t="shared" si="2442"/>
        <v>1637916</v>
      </c>
      <c r="Q4676" s="143">
        <f t="shared" si="2443"/>
        <v>1631416.6708711125</v>
      </c>
      <c r="R4676" s="143">
        <f t="shared" si="2444"/>
        <v>1471750.0617422247</v>
      </c>
      <c r="S4676" s="143">
        <f t="shared" si="2445"/>
        <v>1723279.46</v>
      </c>
      <c r="T4676" s="143">
        <f t="shared" si="2446"/>
        <v>229356.0727129314</v>
      </c>
      <c r="U4676" s="194">
        <f t="shared" si="2447"/>
        <v>0.14002920339805669</v>
      </c>
      <c r="V4676" s="188" t="str">
        <f t="shared" si="2448"/>
        <v>MENOR</v>
      </c>
      <c r="W4676" s="188">
        <f t="shared" si="2449"/>
        <v>1305584.1234844492</v>
      </c>
      <c r="X4676" s="143">
        <f t="shared" si="2450"/>
        <v>1305584</v>
      </c>
    </row>
    <row r="4677" spans="1:24" ht="27.6" x14ac:dyDescent="0.25">
      <c r="A4677" s="20" t="s">
        <v>60</v>
      </c>
      <c r="B4677" s="20">
        <v>4912</v>
      </c>
      <c r="C4677" s="26" t="s">
        <v>403</v>
      </c>
      <c r="D4677" s="22" t="s">
        <v>378</v>
      </c>
      <c r="E4677" s="20" t="s">
        <v>7</v>
      </c>
      <c r="F4677" s="23" t="s">
        <v>334</v>
      </c>
      <c r="G4677" s="169">
        <v>1252674</v>
      </c>
      <c r="H4677" s="36">
        <v>158.16999999999999</v>
      </c>
      <c r="I4677" s="50">
        <v>151.76</v>
      </c>
      <c r="J4677" s="155">
        <f t="shared" si="2439"/>
        <v>1305584.1234844492</v>
      </c>
      <c r="K4677" s="182">
        <v>1637916</v>
      </c>
      <c r="L4677" s="143">
        <v>1773523.6400000001</v>
      </c>
      <c r="M4677" s="143">
        <v>1808642.92</v>
      </c>
      <c r="N4677" s="143">
        <f t="shared" si="2440"/>
        <v>1305584.1234844492</v>
      </c>
      <c r="O4677" s="143">
        <f t="shared" si="2441"/>
        <v>1808642.92</v>
      </c>
      <c r="P4677" s="143">
        <f t="shared" si="2442"/>
        <v>1637916</v>
      </c>
      <c r="Q4677" s="143">
        <f t="shared" si="2443"/>
        <v>1631416.6708711125</v>
      </c>
      <c r="R4677" s="143">
        <f t="shared" si="2444"/>
        <v>1471750.0617422247</v>
      </c>
      <c r="S4677" s="143">
        <f t="shared" si="2445"/>
        <v>1723279.46</v>
      </c>
      <c r="T4677" s="143">
        <f t="shared" si="2446"/>
        <v>229356.0727129314</v>
      </c>
      <c r="U4677" s="194">
        <f t="shared" si="2447"/>
        <v>0.14002920339805669</v>
      </c>
      <c r="V4677" s="188" t="str">
        <f t="shared" si="2448"/>
        <v>MENOR</v>
      </c>
      <c r="W4677" s="188">
        <f t="shared" si="2449"/>
        <v>1305584.1234844492</v>
      </c>
      <c r="X4677" s="143">
        <f t="shared" si="2450"/>
        <v>1305584</v>
      </c>
    </row>
    <row r="4678" spans="1:24" ht="27.6" x14ac:dyDescent="0.25">
      <c r="A4678" s="20" t="s">
        <v>61</v>
      </c>
      <c r="B4678" s="20">
        <v>4912</v>
      </c>
      <c r="C4678" s="26" t="s">
        <v>404</v>
      </c>
      <c r="D4678" s="22" t="s">
        <v>378</v>
      </c>
      <c r="E4678" s="20" t="s">
        <v>7</v>
      </c>
      <c r="F4678" s="23" t="s">
        <v>334</v>
      </c>
      <c r="G4678" s="169">
        <v>1252674</v>
      </c>
      <c r="H4678" s="36">
        <v>158.16999999999999</v>
      </c>
      <c r="I4678" s="50">
        <v>151.76</v>
      </c>
      <c r="J4678" s="155">
        <f t="shared" si="2439"/>
        <v>1305584.1234844492</v>
      </c>
      <c r="K4678" s="182">
        <v>1623160</v>
      </c>
      <c r="L4678" s="143">
        <v>1773523.6400000001</v>
      </c>
      <c r="M4678" s="143">
        <v>1808642.92</v>
      </c>
      <c r="N4678" s="143">
        <f t="shared" si="2440"/>
        <v>1305584.1234844492</v>
      </c>
      <c r="O4678" s="143">
        <f t="shared" si="2441"/>
        <v>1808642.92</v>
      </c>
      <c r="P4678" s="143">
        <f t="shared" si="2442"/>
        <v>1623160</v>
      </c>
      <c r="Q4678" s="143">
        <f t="shared" si="2443"/>
        <v>1627727.6708711125</v>
      </c>
      <c r="R4678" s="143">
        <f t="shared" si="2444"/>
        <v>1464372.0617422247</v>
      </c>
      <c r="S4678" s="143">
        <f t="shared" si="2445"/>
        <v>1715901.46</v>
      </c>
      <c r="T4678" s="143">
        <f t="shared" si="2446"/>
        <v>229335.35904263757</v>
      </c>
      <c r="U4678" s="194">
        <f t="shared" si="2447"/>
        <v>0.1412894348324488</v>
      </c>
      <c r="V4678" s="188" t="str">
        <f t="shared" si="2448"/>
        <v>MENOR</v>
      </c>
      <c r="W4678" s="188">
        <f t="shared" si="2449"/>
        <v>1305584.1234844492</v>
      </c>
      <c r="X4678" s="143">
        <f t="shared" si="2450"/>
        <v>1305584</v>
      </c>
    </row>
    <row r="4679" spans="1:24" ht="27.6" x14ac:dyDescent="0.25">
      <c r="A4679" s="20" t="s">
        <v>62</v>
      </c>
      <c r="B4679" s="20">
        <v>4912</v>
      </c>
      <c r="C4679" s="26" t="s">
        <v>405</v>
      </c>
      <c r="D4679" s="22" t="s">
        <v>378</v>
      </c>
      <c r="E4679" s="20" t="s">
        <v>7</v>
      </c>
      <c r="F4679" s="23" t="s">
        <v>334</v>
      </c>
      <c r="G4679" s="169">
        <v>994316</v>
      </c>
      <c r="H4679" s="36">
        <v>158.16999999999999</v>
      </c>
      <c r="I4679" s="50">
        <v>151.76</v>
      </c>
      <c r="J4679" s="155">
        <f t="shared" si="2439"/>
        <v>1036313.6644702161</v>
      </c>
      <c r="K4679" s="182">
        <v>1301086.5</v>
      </c>
      <c r="L4679" s="143">
        <v>1408807.085</v>
      </c>
      <c r="M4679" s="143">
        <v>1436704.2549999999</v>
      </c>
      <c r="N4679" s="143">
        <f t="shared" si="2440"/>
        <v>1036313.6644702161</v>
      </c>
      <c r="O4679" s="143">
        <f t="shared" si="2441"/>
        <v>1436704.2549999999</v>
      </c>
      <c r="P4679" s="143">
        <f t="shared" si="2442"/>
        <v>1301086.5</v>
      </c>
      <c r="Q4679" s="143">
        <f t="shared" si="2443"/>
        <v>1295727.876117554</v>
      </c>
      <c r="R4679" s="143">
        <f t="shared" si="2444"/>
        <v>1168700.0822351081</v>
      </c>
      <c r="S4679" s="143">
        <f t="shared" si="2445"/>
        <v>1368895.3774999999</v>
      </c>
      <c r="T4679" s="143">
        <f t="shared" si="2446"/>
        <v>182561.1266935083</v>
      </c>
      <c r="U4679" s="194">
        <f t="shared" si="2447"/>
        <v>0.14031436548877288</v>
      </c>
      <c r="V4679" s="188" t="str">
        <f t="shared" si="2448"/>
        <v>MENOR</v>
      </c>
      <c r="W4679" s="188">
        <f t="shared" si="2449"/>
        <v>1036313.6644702161</v>
      </c>
      <c r="X4679" s="143">
        <f t="shared" si="2450"/>
        <v>1036314</v>
      </c>
    </row>
    <row r="4680" spans="1:24" ht="27.6" x14ac:dyDescent="0.25">
      <c r="A4680" s="20" t="s">
        <v>63</v>
      </c>
      <c r="B4680" s="20">
        <v>4912</v>
      </c>
      <c r="C4680" s="26" t="s">
        <v>406</v>
      </c>
      <c r="D4680" s="22" t="s">
        <v>378</v>
      </c>
      <c r="E4680" s="20" t="s">
        <v>7</v>
      </c>
      <c r="F4680" s="23" t="s">
        <v>334</v>
      </c>
      <c r="G4680" s="169">
        <v>994316</v>
      </c>
      <c r="H4680" s="36">
        <v>158.16999999999999</v>
      </c>
      <c r="I4680" s="50">
        <v>151.76</v>
      </c>
      <c r="J4680" s="155">
        <f t="shared" si="2439"/>
        <v>1036313.6644702161</v>
      </c>
      <c r="K4680" s="182">
        <v>1312808</v>
      </c>
      <c r="L4680" s="143">
        <v>1444323.23</v>
      </c>
      <c r="M4680" s="143">
        <v>1472923.69</v>
      </c>
      <c r="N4680" s="143">
        <f t="shared" si="2440"/>
        <v>1036313.6644702161</v>
      </c>
      <c r="O4680" s="143">
        <f t="shared" si="2441"/>
        <v>1472923.69</v>
      </c>
      <c r="P4680" s="143">
        <f t="shared" si="2442"/>
        <v>1312808</v>
      </c>
      <c r="Q4680" s="143">
        <f t="shared" si="2443"/>
        <v>1316592.146117554</v>
      </c>
      <c r="R4680" s="143">
        <f t="shared" si="2444"/>
        <v>1174560.8322351081</v>
      </c>
      <c r="S4680" s="143">
        <f t="shared" si="2445"/>
        <v>1392865.845</v>
      </c>
      <c r="T4680" s="143">
        <f t="shared" si="2446"/>
        <v>199436.81408642445</v>
      </c>
      <c r="U4680" s="194">
        <f t="shared" si="2447"/>
        <v>0.1519162086812576</v>
      </c>
      <c r="V4680" s="188" t="str">
        <f t="shared" si="2448"/>
        <v>MENOR</v>
      </c>
      <c r="W4680" s="188">
        <f t="shared" si="2449"/>
        <v>1036313.6644702161</v>
      </c>
      <c r="X4680" s="143">
        <f t="shared" si="2450"/>
        <v>1036314</v>
      </c>
    </row>
    <row r="4681" spans="1:24" ht="27.6" x14ac:dyDescent="0.25">
      <c r="A4681" s="20" t="s">
        <v>64</v>
      </c>
      <c r="B4681" s="20">
        <v>4912</v>
      </c>
      <c r="C4681" s="26" t="s">
        <v>407</v>
      </c>
      <c r="D4681" s="22" t="s">
        <v>378</v>
      </c>
      <c r="E4681" s="20" t="s">
        <v>7</v>
      </c>
      <c r="F4681" s="23" t="s">
        <v>334</v>
      </c>
      <c r="G4681" s="169">
        <v>994316</v>
      </c>
      <c r="H4681" s="36">
        <v>158.16999999999999</v>
      </c>
      <c r="I4681" s="50">
        <v>151.76</v>
      </c>
      <c r="J4681" s="155">
        <f t="shared" si="2439"/>
        <v>1036313.6644702161</v>
      </c>
      <c r="K4681" s="182">
        <v>1277643.5</v>
      </c>
      <c r="L4681" s="143">
        <v>1396968.37</v>
      </c>
      <c r="M4681" s="143">
        <v>1424631.11</v>
      </c>
      <c r="N4681" s="143">
        <f t="shared" si="2440"/>
        <v>1036313.6644702161</v>
      </c>
      <c r="O4681" s="143">
        <f t="shared" si="2441"/>
        <v>1424631.11</v>
      </c>
      <c r="P4681" s="143">
        <f t="shared" si="2442"/>
        <v>1277643.5</v>
      </c>
      <c r="Q4681" s="143">
        <f t="shared" si="2443"/>
        <v>1283889.1611175542</v>
      </c>
      <c r="R4681" s="143">
        <f t="shared" si="2444"/>
        <v>1156978.5822351081</v>
      </c>
      <c r="S4681" s="143">
        <f t="shared" si="2445"/>
        <v>1351137.3050000002</v>
      </c>
      <c r="T4681" s="143">
        <f t="shared" si="2446"/>
        <v>176944.28358448384</v>
      </c>
      <c r="U4681" s="194">
        <f t="shared" si="2447"/>
        <v>0.13849268875432297</v>
      </c>
      <c r="V4681" s="188" t="str">
        <f t="shared" si="2448"/>
        <v>MENOR</v>
      </c>
      <c r="W4681" s="188">
        <f t="shared" si="2449"/>
        <v>1036313.6644702161</v>
      </c>
      <c r="X4681" s="143">
        <f t="shared" si="2450"/>
        <v>1036314</v>
      </c>
    </row>
    <row r="4682" spans="1:24" x14ac:dyDescent="0.25">
      <c r="A4682" s="15" t="s">
        <v>65</v>
      </c>
      <c r="B4682" s="27" t="s">
        <v>66</v>
      </c>
      <c r="C4682" s="27"/>
      <c r="D4682" s="17"/>
      <c r="E4682" s="17"/>
      <c r="F4682" s="17"/>
      <c r="G4682" s="138"/>
      <c r="H4682" s="18"/>
      <c r="I4682" s="18"/>
      <c r="J4682" s="138"/>
      <c r="K4682" s="178"/>
      <c r="L4682" s="139"/>
      <c r="M4682" s="139"/>
      <c r="N4682" s="139"/>
      <c r="O4682" s="139"/>
      <c r="P4682" s="139"/>
      <c r="Q4682" s="139"/>
      <c r="R4682" s="139"/>
      <c r="S4682" s="139"/>
      <c r="T4682" s="139"/>
      <c r="U4682" s="193"/>
      <c r="V4682" s="52"/>
      <c r="W4682" s="139"/>
      <c r="X4682" s="139"/>
    </row>
    <row r="4683" spans="1:24" ht="41.4" x14ac:dyDescent="0.25">
      <c r="A4683" s="20" t="s">
        <v>67</v>
      </c>
      <c r="B4683" s="20">
        <v>4912</v>
      </c>
      <c r="C4683" s="26" t="s">
        <v>408</v>
      </c>
      <c r="D4683" s="22" t="s">
        <v>409</v>
      </c>
      <c r="E4683" s="20" t="s">
        <v>7</v>
      </c>
      <c r="F4683" s="23" t="s">
        <v>334</v>
      </c>
      <c r="G4683" s="169">
        <v>442739</v>
      </c>
      <c r="H4683" s="36">
        <v>158.16999999999999</v>
      </c>
      <c r="I4683" s="50">
        <v>151.76</v>
      </c>
      <c r="J4683" s="155">
        <f t="shared" ref="J4683:J4696" si="2451">G4683*(H4683/I4683)</f>
        <v>461439.29645492887</v>
      </c>
      <c r="K4683" s="182">
        <v>1892576</v>
      </c>
      <c r="L4683" s="143">
        <v>2082171.56</v>
      </c>
      <c r="M4683" s="143">
        <v>2123402.6800000002</v>
      </c>
      <c r="N4683" s="143">
        <f t="shared" ref="N4683:N4696" si="2452">MIN(J4683,K4683,L4683,M4683)</f>
        <v>461439.29645492887</v>
      </c>
      <c r="O4683" s="143">
        <f t="shared" ref="O4683:O4696" si="2453">MAX(J4683,K4683,L4683,M4683)</f>
        <v>2123402.6800000002</v>
      </c>
      <c r="P4683" s="143">
        <f t="shared" ref="P4683:P4696" si="2454">MEDIAN(J4683,K4683,L4683,M4683,)</f>
        <v>1892576</v>
      </c>
      <c r="Q4683" s="143">
        <f t="shared" ref="Q4683:Q4696" si="2455">AVERAGE(J4683,K4683,L4683,M4683)</f>
        <v>1639897.3841137323</v>
      </c>
      <c r="R4683" s="143">
        <f t="shared" ref="R4683:R4696" si="2456">AVERAGE(N4683,P4683)</f>
        <v>1177007.6482274644</v>
      </c>
      <c r="S4683" s="143">
        <f t="shared" ref="S4683:S4696" si="2457">AVERAGE(O4683,P4683)</f>
        <v>2007989.34</v>
      </c>
      <c r="T4683" s="143">
        <f t="shared" ref="T4683:T4696" si="2458">STDEVA(J4683,K4683,L4683,M4683)</f>
        <v>792042.45784776588</v>
      </c>
      <c r="U4683" s="194">
        <f t="shared" ref="U4683:U4696" si="2459">T4683/P4683</f>
        <v>0.4184996839481035</v>
      </c>
      <c r="V4683" s="188" t="str">
        <f t="shared" ref="V4683:V4696" si="2460">IF(U4683&lt;=70%,"MENOR",IF(AND(U4683&gt;70%,U4683&lt;=90%),"[PROM MEN-MED]","PROMEDIO"))</f>
        <v>MENOR</v>
      </c>
      <c r="W4683" s="188">
        <f t="shared" ref="W4683:W4696" si="2461">IF(U4683&lt;=70%,N4683,IF(AND(U4683&gt;70%,U4683&lt;=90%),R4683,Q4683))</f>
        <v>461439.29645492887</v>
      </c>
      <c r="X4683" s="143">
        <f t="shared" ref="X4683:X4696" si="2462">ROUND(W4683,0)</f>
        <v>461439</v>
      </c>
    </row>
    <row r="4684" spans="1:24" ht="41.4" x14ac:dyDescent="0.25">
      <c r="A4684" s="20" t="s">
        <v>68</v>
      </c>
      <c r="B4684" s="20">
        <v>4912</v>
      </c>
      <c r="C4684" s="28" t="s">
        <v>410</v>
      </c>
      <c r="D4684" s="22" t="s">
        <v>411</v>
      </c>
      <c r="E4684" s="20" t="s">
        <v>7</v>
      </c>
      <c r="F4684" s="23" t="s">
        <v>334</v>
      </c>
      <c r="G4684" s="169">
        <v>100226</v>
      </c>
      <c r="H4684" s="36">
        <v>158.16999999999999</v>
      </c>
      <c r="I4684" s="50">
        <v>151.76</v>
      </c>
      <c r="J4684" s="155">
        <f t="shared" si="2451"/>
        <v>104459.32011070111</v>
      </c>
      <c r="K4684" s="182">
        <v>1130690.3999999999</v>
      </c>
      <c r="L4684" s="143">
        <v>1214015.152</v>
      </c>
      <c r="M4684" s="143">
        <v>1238055.0560000001</v>
      </c>
      <c r="N4684" s="143">
        <f t="shared" si="2452"/>
        <v>104459.32011070111</v>
      </c>
      <c r="O4684" s="143">
        <f t="shared" si="2453"/>
        <v>1238055.0560000001</v>
      </c>
      <c r="P4684" s="143">
        <f t="shared" si="2454"/>
        <v>1130690.3999999999</v>
      </c>
      <c r="Q4684" s="143">
        <f t="shared" si="2455"/>
        <v>921804.98202767526</v>
      </c>
      <c r="R4684" s="143">
        <f t="shared" si="2456"/>
        <v>617574.86005535047</v>
      </c>
      <c r="S4684" s="143">
        <f t="shared" si="2457"/>
        <v>1184372.7280000001</v>
      </c>
      <c r="T4684" s="143">
        <f t="shared" si="2458"/>
        <v>546835.72841659514</v>
      </c>
      <c r="U4684" s="194">
        <f t="shared" si="2459"/>
        <v>0.48362993832493423</v>
      </c>
      <c r="V4684" s="188" t="str">
        <f t="shared" si="2460"/>
        <v>MENOR</v>
      </c>
      <c r="W4684" s="188">
        <f t="shared" si="2461"/>
        <v>104459.32011070111</v>
      </c>
      <c r="X4684" s="143">
        <f t="shared" si="2462"/>
        <v>104459</v>
      </c>
    </row>
    <row r="4685" spans="1:24" ht="41.4" x14ac:dyDescent="0.25">
      <c r="A4685" s="20" t="s">
        <v>69</v>
      </c>
      <c r="B4685" s="20">
        <v>4912</v>
      </c>
      <c r="C4685" s="21" t="s">
        <v>412</v>
      </c>
      <c r="D4685" s="29" t="s">
        <v>413</v>
      </c>
      <c r="E4685" s="20" t="s">
        <v>7</v>
      </c>
      <c r="F4685" s="23" t="s">
        <v>334</v>
      </c>
      <c r="G4685" s="169">
        <v>648146</v>
      </c>
      <c r="H4685" s="36">
        <v>158.16999999999999</v>
      </c>
      <c r="I4685" s="50">
        <v>151.76</v>
      </c>
      <c r="J4685" s="155">
        <f t="shared" si="2451"/>
        <v>675522.22469688987</v>
      </c>
      <c r="K4685" s="182">
        <v>3798480</v>
      </c>
      <c r="L4685" s="143">
        <v>4110498</v>
      </c>
      <c r="M4685" s="143">
        <v>4191894</v>
      </c>
      <c r="N4685" s="143">
        <f t="shared" si="2452"/>
        <v>675522.22469688987</v>
      </c>
      <c r="O4685" s="143">
        <f t="shared" si="2453"/>
        <v>4191894</v>
      </c>
      <c r="P4685" s="143">
        <f t="shared" si="2454"/>
        <v>3798480</v>
      </c>
      <c r="Q4685" s="143">
        <f t="shared" si="2455"/>
        <v>3194098.5561742224</v>
      </c>
      <c r="R4685" s="143">
        <f t="shared" si="2456"/>
        <v>2237001.1123484448</v>
      </c>
      <c r="S4685" s="143">
        <f t="shared" si="2457"/>
        <v>3995187</v>
      </c>
      <c r="T4685" s="143">
        <f t="shared" si="2458"/>
        <v>1687590.7240286302</v>
      </c>
      <c r="U4685" s="194">
        <f t="shared" si="2459"/>
        <v>0.44428053432652803</v>
      </c>
      <c r="V4685" s="188" t="str">
        <f t="shared" si="2460"/>
        <v>MENOR</v>
      </c>
      <c r="W4685" s="188">
        <f t="shared" si="2461"/>
        <v>675522.22469688987</v>
      </c>
      <c r="X4685" s="143">
        <f t="shared" si="2462"/>
        <v>675522</v>
      </c>
    </row>
    <row r="4686" spans="1:24" ht="55.2" x14ac:dyDescent="0.25">
      <c r="A4686" s="20" t="s">
        <v>70</v>
      </c>
      <c r="B4686" s="20">
        <v>4912</v>
      </c>
      <c r="C4686" s="21" t="s">
        <v>414</v>
      </c>
      <c r="D4686" s="29" t="s">
        <v>415</v>
      </c>
      <c r="E4686" s="20" t="s">
        <v>7</v>
      </c>
      <c r="F4686" s="23" t="s">
        <v>334</v>
      </c>
      <c r="G4686" s="169">
        <v>1006332</v>
      </c>
      <c r="H4686" s="36">
        <v>158.16999999999999</v>
      </c>
      <c r="I4686" s="50">
        <v>151.76</v>
      </c>
      <c r="J4686" s="155">
        <f t="shared" si="2451"/>
        <v>1048837.1931997892</v>
      </c>
      <c r="K4686" s="182">
        <v>6464213.2800000003</v>
      </c>
      <c r="L4686" s="143">
        <v>6936908.8761000019</v>
      </c>
      <c r="M4686" s="143">
        <v>7074273.4083000002</v>
      </c>
      <c r="N4686" s="143">
        <f t="shared" si="2452"/>
        <v>1048837.1931997892</v>
      </c>
      <c r="O4686" s="143">
        <f t="shared" si="2453"/>
        <v>7074273.4083000002</v>
      </c>
      <c r="P4686" s="143">
        <f t="shared" si="2454"/>
        <v>6464213.2800000003</v>
      </c>
      <c r="Q4686" s="143">
        <f t="shared" si="2455"/>
        <v>5381058.1893999483</v>
      </c>
      <c r="R4686" s="143">
        <f t="shared" si="2456"/>
        <v>3756525.2365998947</v>
      </c>
      <c r="S4686" s="143">
        <f t="shared" si="2457"/>
        <v>6769243.3441500003</v>
      </c>
      <c r="T4686" s="143">
        <f t="shared" si="2458"/>
        <v>2899943.2665157467</v>
      </c>
      <c r="U4686" s="194">
        <f t="shared" si="2459"/>
        <v>0.4486150349475701</v>
      </c>
      <c r="V4686" s="188" t="str">
        <f t="shared" si="2460"/>
        <v>MENOR</v>
      </c>
      <c r="W4686" s="188">
        <f t="shared" si="2461"/>
        <v>1048837.1931997892</v>
      </c>
      <c r="X4686" s="143">
        <f t="shared" si="2462"/>
        <v>1048837</v>
      </c>
    </row>
    <row r="4687" spans="1:24" ht="41.4" x14ac:dyDescent="0.25">
      <c r="A4687" s="20" t="s">
        <v>71</v>
      </c>
      <c r="B4687" s="20">
        <v>4912</v>
      </c>
      <c r="C4687" s="26" t="s">
        <v>416</v>
      </c>
      <c r="D4687" s="22" t="s">
        <v>417</v>
      </c>
      <c r="E4687" s="20" t="s">
        <v>7</v>
      </c>
      <c r="F4687" s="23" t="s">
        <v>334</v>
      </c>
      <c r="G4687" s="169">
        <v>82508</v>
      </c>
      <c r="H4687" s="36">
        <v>158.16999999999999</v>
      </c>
      <c r="I4687" s="50">
        <v>151.76</v>
      </c>
      <c r="J4687" s="155">
        <f t="shared" si="2451"/>
        <v>85992.951765946229</v>
      </c>
      <c r="K4687" s="182">
        <v>505143.1</v>
      </c>
      <c r="L4687" s="143">
        <v>561213.98410000012</v>
      </c>
      <c r="M4687" s="143">
        <v>572327.13229999994</v>
      </c>
      <c r="N4687" s="143">
        <f t="shared" si="2452"/>
        <v>85992.951765946229</v>
      </c>
      <c r="O4687" s="143">
        <f t="shared" si="2453"/>
        <v>572327.13229999994</v>
      </c>
      <c r="P4687" s="143">
        <f t="shared" si="2454"/>
        <v>505143.1</v>
      </c>
      <c r="Q4687" s="143">
        <f t="shared" si="2455"/>
        <v>431169.29204148654</v>
      </c>
      <c r="R4687" s="143">
        <f t="shared" si="2456"/>
        <v>295568.0258829731</v>
      </c>
      <c r="S4687" s="143">
        <f t="shared" si="2457"/>
        <v>538735.1161499999</v>
      </c>
      <c r="T4687" s="143">
        <f t="shared" si="2458"/>
        <v>231988.49680457611</v>
      </c>
      <c r="U4687" s="194">
        <f t="shared" si="2459"/>
        <v>0.45925302514193722</v>
      </c>
      <c r="V4687" s="188" t="str">
        <f t="shared" si="2460"/>
        <v>MENOR</v>
      </c>
      <c r="W4687" s="188">
        <f t="shared" si="2461"/>
        <v>85992.951765946229</v>
      </c>
      <c r="X4687" s="143">
        <f t="shared" si="2462"/>
        <v>85993</v>
      </c>
    </row>
    <row r="4688" spans="1:24" ht="55.2" x14ac:dyDescent="0.25">
      <c r="A4688" s="20" t="s">
        <v>72</v>
      </c>
      <c r="B4688" s="20">
        <v>4912</v>
      </c>
      <c r="C4688" s="21" t="s">
        <v>418</v>
      </c>
      <c r="D4688" s="22" t="s">
        <v>419</v>
      </c>
      <c r="E4688" s="20" t="s">
        <v>13</v>
      </c>
      <c r="F4688" s="23" t="s">
        <v>334</v>
      </c>
      <c r="G4688" s="169">
        <v>303613</v>
      </c>
      <c r="H4688" s="36">
        <v>158.16999999999999</v>
      </c>
      <c r="I4688" s="50">
        <v>151.76</v>
      </c>
      <c r="J4688" s="155">
        <f t="shared" si="2451"/>
        <v>316436.92811017396</v>
      </c>
      <c r="K4688" s="182">
        <v>1031587.2</v>
      </c>
      <c r="L4688" s="143">
        <v>1097719.3079999997</v>
      </c>
      <c r="M4688" s="143">
        <v>1119456.324</v>
      </c>
      <c r="N4688" s="143">
        <f t="shared" si="2452"/>
        <v>316436.92811017396</v>
      </c>
      <c r="O4688" s="143">
        <f t="shared" si="2453"/>
        <v>1119456.324</v>
      </c>
      <c r="P4688" s="143">
        <f t="shared" si="2454"/>
        <v>1031587.2</v>
      </c>
      <c r="Q4688" s="143">
        <f t="shared" si="2455"/>
        <v>891299.94002754334</v>
      </c>
      <c r="R4688" s="143">
        <f t="shared" si="2456"/>
        <v>674012.06405508693</v>
      </c>
      <c r="S4688" s="143">
        <f t="shared" si="2457"/>
        <v>1075521.7620000001</v>
      </c>
      <c r="T4688" s="143">
        <f t="shared" si="2458"/>
        <v>385059.42779560003</v>
      </c>
      <c r="U4688" s="194">
        <f t="shared" si="2459"/>
        <v>0.37326890814038799</v>
      </c>
      <c r="V4688" s="188" t="str">
        <f t="shared" si="2460"/>
        <v>MENOR</v>
      </c>
      <c r="W4688" s="188">
        <f t="shared" si="2461"/>
        <v>316436.92811017396</v>
      </c>
      <c r="X4688" s="143">
        <f t="shared" si="2462"/>
        <v>316437</v>
      </c>
    </row>
    <row r="4689" spans="1:24" ht="55.2" x14ac:dyDescent="0.25">
      <c r="A4689" s="20" t="s">
        <v>73</v>
      </c>
      <c r="B4689" s="20">
        <v>4912</v>
      </c>
      <c r="C4689" s="26" t="s">
        <v>420</v>
      </c>
      <c r="D4689" s="29" t="s">
        <v>421</v>
      </c>
      <c r="E4689" s="20" t="s">
        <v>7</v>
      </c>
      <c r="F4689" s="23" t="s">
        <v>334</v>
      </c>
      <c r="G4689" s="169">
        <v>181739</v>
      </c>
      <c r="H4689" s="36">
        <v>158.16999999999999</v>
      </c>
      <c r="I4689" s="50">
        <v>151.76</v>
      </c>
      <c r="J4689" s="155">
        <f t="shared" si="2451"/>
        <v>189415.24532156036</v>
      </c>
      <c r="K4689" s="182">
        <v>504488.6</v>
      </c>
      <c r="L4689" s="143">
        <v>541958.34420000017</v>
      </c>
      <c r="M4689" s="143">
        <v>552690.19259999995</v>
      </c>
      <c r="N4689" s="143">
        <f t="shared" si="2452"/>
        <v>189415.24532156036</v>
      </c>
      <c r="O4689" s="143">
        <f t="shared" si="2453"/>
        <v>552690.19259999995</v>
      </c>
      <c r="P4689" s="143">
        <f t="shared" si="2454"/>
        <v>504488.6</v>
      </c>
      <c r="Q4689" s="143">
        <f t="shared" si="2455"/>
        <v>447138.0955303901</v>
      </c>
      <c r="R4689" s="143">
        <f t="shared" si="2456"/>
        <v>346951.92266078014</v>
      </c>
      <c r="S4689" s="143">
        <f t="shared" si="2457"/>
        <v>528589.39629999991</v>
      </c>
      <c r="T4689" s="143">
        <f t="shared" si="2458"/>
        <v>173053.2409753722</v>
      </c>
      <c r="U4689" s="194">
        <f t="shared" si="2459"/>
        <v>0.34302705943280426</v>
      </c>
      <c r="V4689" s="188" t="str">
        <f t="shared" si="2460"/>
        <v>MENOR</v>
      </c>
      <c r="W4689" s="188">
        <f t="shared" si="2461"/>
        <v>189415.24532156036</v>
      </c>
      <c r="X4689" s="143">
        <f t="shared" si="2462"/>
        <v>189415</v>
      </c>
    </row>
    <row r="4690" spans="1:24" ht="41.4" x14ac:dyDescent="0.25">
      <c r="A4690" s="20" t="s">
        <v>74</v>
      </c>
      <c r="B4690" s="20">
        <v>4912</v>
      </c>
      <c r="C4690" s="26" t="s">
        <v>422</v>
      </c>
      <c r="D4690" s="22" t="s">
        <v>423</v>
      </c>
      <c r="E4690" s="20" t="s">
        <v>7</v>
      </c>
      <c r="F4690" s="23" t="s">
        <v>334</v>
      </c>
      <c r="G4690" s="169">
        <v>66711</v>
      </c>
      <c r="H4690" s="36">
        <v>158.16999999999999</v>
      </c>
      <c r="I4690" s="50">
        <v>151.76</v>
      </c>
      <c r="J4690" s="155">
        <f t="shared" si="2451"/>
        <v>69528.722127042696</v>
      </c>
      <c r="K4690" s="182">
        <v>513927.67999999999</v>
      </c>
      <c r="L4690" s="143">
        <v>546874.11520000012</v>
      </c>
      <c r="M4690" s="143">
        <v>557703.30559999996</v>
      </c>
      <c r="N4690" s="143">
        <f t="shared" si="2452"/>
        <v>69528.722127042696</v>
      </c>
      <c r="O4690" s="143">
        <f t="shared" si="2453"/>
        <v>557703.30559999996</v>
      </c>
      <c r="P4690" s="143">
        <f t="shared" si="2454"/>
        <v>513927.67999999999</v>
      </c>
      <c r="Q4690" s="143">
        <f t="shared" si="2455"/>
        <v>422008.45573176071</v>
      </c>
      <c r="R4690" s="143">
        <f t="shared" si="2456"/>
        <v>291728.20106352132</v>
      </c>
      <c r="S4690" s="143">
        <f t="shared" si="2457"/>
        <v>535815.49280000001</v>
      </c>
      <c r="T4690" s="143">
        <f t="shared" si="2458"/>
        <v>235722.7407975524</v>
      </c>
      <c r="U4690" s="194">
        <f t="shared" si="2459"/>
        <v>0.45866908900013403</v>
      </c>
      <c r="V4690" s="188" t="str">
        <f t="shared" si="2460"/>
        <v>MENOR</v>
      </c>
      <c r="W4690" s="188">
        <f t="shared" si="2461"/>
        <v>69528.722127042696</v>
      </c>
      <c r="X4690" s="143">
        <f t="shared" si="2462"/>
        <v>69529</v>
      </c>
    </row>
    <row r="4691" spans="1:24" ht="41.4" x14ac:dyDescent="0.25">
      <c r="A4691" s="20" t="s">
        <v>75</v>
      </c>
      <c r="B4691" s="20">
        <v>4912</v>
      </c>
      <c r="C4691" s="21" t="s">
        <v>424</v>
      </c>
      <c r="D4691" s="22" t="s">
        <v>425</v>
      </c>
      <c r="E4691" s="20" t="s">
        <v>7</v>
      </c>
      <c r="F4691" s="23" t="s">
        <v>334</v>
      </c>
      <c r="G4691" s="169">
        <v>150389</v>
      </c>
      <c r="H4691" s="36">
        <v>158.16999999999999</v>
      </c>
      <c r="I4691" s="50">
        <v>151.76</v>
      </c>
      <c r="J4691" s="155">
        <f t="shared" si="2451"/>
        <v>156741.09205324197</v>
      </c>
      <c r="K4691" s="182">
        <v>679031.85</v>
      </c>
      <c r="L4691" s="143">
        <v>755033.58</v>
      </c>
      <c r="M4691" s="143">
        <v>769984.74</v>
      </c>
      <c r="N4691" s="143">
        <f t="shared" si="2452"/>
        <v>156741.09205324197</v>
      </c>
      <c r="O4691" s="143">
        <f t="shared" si="2453"/>
        <v>769984.74</v>
      </c>
      <c r="P4691" s="143">
        <f t="shared" si="2454"/>
        <v>679031.85</v>
      </c>
      <c r="Q4691" s="143">
        <f t="shared" si="2455"/>
        <v>590197.81551331049</v>
      </c>
      <c r="R4691" s="143">
        <f t="shared" si="2456"/>
        <v>417886.47102662094</v>
      </c>
      <c r="S4691" s="143">
        <f t="shared" si="2457"/>
        <v>724508.29499999993</v>
      </c>
      <c r="T4691" s="143">
        <f t="shared" si="2458"/>
        <v>291702.12218758062</v>
      </c>
      <c r="U4691" s="194">
        <f t="shared" si="2459"/>
        <v>0.42958533121470022</v>
      </c>
      <c r="V4691" s="188" t="str">
        <f t="shared" si="2460"/>
        <v>MENOR</v>
      </c>
      <c r="W4691" s="188">
        <f t="shared" si="2461"/>
        <v>156741.09205324197</v>
      </c>
      <c r="X4691" s="143">
        <f t="shared" si="2462"/>
        <v>156741</v>
      </c>
    </row>
    <row r="4692" spans="1:24" ht="27.6" x14ac:dyDescent="0.25">
      <c r="A4692" s="20" t="s">
        <v>76</v>
      </c>
      <c r="B4692" s="20">
        <v>4912</v>
      </c>
      <c r="C4692" s="21" t="s">
        <v>426</v>
      </c>
      <c r="D4692" s="22" t="s">
        <v>427</v>
      </c>
      <c r="E4692" s="20" t="s">
        <v>7</v>
      </c>
      <c r="F4692" s="23" t="s">
        <v>334</v>
      </c>
      <c r="G4692" s="169">
        <v>415869</v>
      </c>
      <c r="H4692" s="36">
        <v>158.16999999999999</v>
      </c>
      <c r="I4692" s="50">
        <v>151.76</v>
      </c>
      <c r="J4692" s="155">
        <f t="shared" si="2451"/>
        <v>433434.3682788614</v>
      </c>
      <c r="K4692" s="182">
        <v>549113.59999999998</v>
      </c>
      <c r="L4692" s="143">
        <v>594219.35999999987</v>
      </c>
      <c r="M4692" s="143">
        <v>605986.07999999996</v>
      </c>
      <c r="N4692" s="143">
        <f t="shared" si="2452"/>
        <v>433434.3682788614</v>
      </c>
      <c r="O4692" s="143">
        <f t="shared" si="2453"/>
        <v>605986.07999999996</v>
      </c>
      <c r="P4692" s="143">
        <f t="shared" si="2454"/>
        <v>549113.59999999998</v>
      </c>
      <c r="Q4692" s="143">
        <f t="shared" si="2455"/>
        <v>545688.35206971527</v>
      </c>
      <c r="R4692" s="143">
        <f t="shared" si="2456"/>
        <v>491273.98413943069</v>
      </c>
      <c r="S4692" s="143">
        <f t="shared" si="2457"/>
        <v>577549.84</v>
      </c>
      <c r="T4692" s="143">
        <f t="shared" si="2458"/>
        <v>78748.045318779084</v>
      </c>
      <c r="U4692" s="194">
        <f t="shared" si="2459"/>
        <v>0.1434093880005505</v>
      </c>
      <c r="V4692" s="188" t="str">
        <f t="shared" si="2460"/>
        <v>MENOR</v>
      </c>
      <c r="W4692" s="188">
        <f t="shared" si="2461"/>
        <v>433434.3682788614</v>
      </c>
      <c r="X4692" s="143">
        <f t="shared" si="2462"/>
        <v>433434</v>
      </c>
    </row>
    <row r="4693" spans="1:24" ht="27.6" x14ac:dyDescent="0.25">
      <c r="A4693" s="20" t="s">
        <v>77</v>
      </c>
      <c r="B4693" s="20">
        <v>4912</v>
      </c>
      <c r="C4693" s="21" t="s">
        <v>428</v>
      </c>
      <c r="D4693" s="22" t="s">
        <v>429</v>
      </c>
      <c r="E4693" s="20" t="s">
        <v>7</v>
      </c>
      <c r="F4693" s="23" t="s">
        <v>334</v>
      </c>
      <c r="G4693" s="169">
        <v>591877</v>
      </c>
      <c r="H4693" s="36">
        <v>158.16999999999999</v>
      </c>
      <c r="I4693" s="50">
        <v>151.76</v>
      </c>
      <c r="J4693" s="155">
        <f t="shared" si="2451"/>
        <v>616876.54909066949</v>
      </c>
      <c r="K4693" s="182">
        <v>773915.31</v>
      </c>
      <c r="L4693" s="143">
        <v>866157.64830000023</v>
      </c>
      <c r="M4693" s="143">
        <v>883309.28489999997</v>
      </c>
      <c r="N4693" s="143">
        <f t="shared" si="2452"/>
        <v>616876.54909066949</v>
      </c>
      <c r="O4693" s="143">
        <f t="shared" si="2453"/>
        <v>883309.28489999997</v>
      </c>
      <c r="P4693" s="143">
        <f t="shared" si="2454"/>
        <v>773915.31</v>
      </c>
      <c r="Q4693" s="143">
        <f t="shared" si="2455"/>
        <v>785064.69807266735</v>
      </c>
      <c r="R4693" s="143">
        <f t="shared" si="2456"/>
        <v>695395.92954533477</v>
      </c>
      <c r="S4693" s="143">
        <f t="shared" si="2457"/>
        <v>828612.29744999995</v>
      </c>
      <c r="T4693" s="143">
        <f t="shared" si="2458"/>
        <v>121983.09682060123</v>
      </c>
      <c r="U4693" s="194">
        <f t="shared" si="2459"/>
        <v>0.15761814664268783</v>
      </c>
      <c r="V4693" s="188" t="str">
        <f t="shared" si="2460"/>
        <v>MENOR</v>
      </c>
      <c r="W4693" s="188">
        <f t="shared" si="2461"/>
        <v>616876.54909066949</v>
      </c>
      <c r="X4693" s="143">
        <f t="shared" si="2462"/>
        <v>616877</v>
      </c>
    </row>
    <row r="4694" spans="1:24" ht="27.6" x14ac:dyDescent="0.25">
      <c r="A4694" s="20" t="s">
        <v>78</v>
      </c>
      <c r="B4694" s="20">
        <v>4912</v>
      </c>
      <c r="C4694" s="21" t="s">
        <v>430</v>
      </c>
      <c r="D4694" s="22" t="s">
        <v>431</v>
      </c>
      <c r="E4694" s="20" t="s">
        <v>7</v>
      </c>
      <c r="F4694" s="23" t="s">
        <v>334</v>
      </c>
      <c r="G4694" s="169">
        <v>390422</v>
      </c>
      <c r="H4694" s="36">
        <v>158.16999999999999</v>
      </c>
      <c r="I4694" s="50">
        <v>151.76</v>
      </c>
      <c r="J4694" s="155">
        <f t="shared" si="2451"/>
        <v>406912.54441222985</v>
      </c>
      <c r="K4694" s="182">
        <v>510527.85</v>
      </c>
      <c r="L4694" s="143">
        <v>548150.53300000017</v>
      </c>
      <c r="M4694" s="143">
        <v>559004.99899999995</v>
      </c>
      <c r="N4694" s="143">
        <f t="shared" si="2452"/>
        <v>406912.54441222985</v>
      </c>
      <c r="O4694" s="143">
        <f t="shared" si="2453"/>
        <v>559004.99899999995</v>
      </c>
      <c r="P4694" s="143">
        <f t="shared" si="2454"/>
        <v>510527.85</v>
      </c>
      <c r="Q4694" s="143">
        <f t="shared" si="2455"/>
        <v>506148.98160305747</v>
      </c>
      <c r="R4694" s="143">
        <f t="shared" si="2456"/>
        <v>458720.19720611488</v>
      </c>
      <c r="S4694" s="143">
        <f t="shared" si="2457"/>
        <v>534766.42449999996</v>
      </c>
      <c r="T4694" s="143">
        <f t="shared" si="2458"/>
        <v>69341.987880318324</v>
      </c>
      <c r="U4694" s="194">
        <f t="shared" si="2459"/>
        <v>0.13582410417045482</v>
      </c>
      <c r="V4694" s="188" t="str">
        <f t="shared" si="2460"/>
        <v>MENOR</v>
      </c>
      <c r="W4694" s="188">
        <f t="shared" si="2461"/>
        <v>406912.54441222985</v>
      </c>
      <c r="X4694" s="143">
        <f t="shared" si="2462"/>
        <v>406913</v>
      </c>
    </row>
    <row r="4695" spans="1:24" ht="27.6" x14ac:dyDescent="0.25">
      <c r="A4695" s="20" t="s">
        <v>79</v>
      </c>
      <c r="B4695" s="20">
        <v>4912</v>
      </c>
      <c r="C4695" s="21" t="s">
        <v>432</v>
      </c>
      <c r="D4695" s="22" t="s">
        <v>433</v>
      </c>
      <c r="E4695" s="20" t="s">
        <v>7</v>
      </c>
      <c r="F4695" s="23" t="s">
        <v>334</v>
      </c>
      <c r="G4695" s="169">
        <v>499750</v>
      </c>
      <c r="H4695" s="36">
        <v>158.16999999999999</v>
      </c>
      <c r="I4695" s="50">
        <v>151.76</v>
      </c>
      <c r="J4695" s="155">
        <f t="shared" si="2451"/>
        <v>520858.31246705324</v>
      </c>
      <c r="K4695" s="182">
        <v>660535.67999999993</v>
      </c>
      <c r="L4695" s="143">
        <v>702880.7352</v>
      </c>
      <c r="M4695" s="143">
        <v>716799.16559999995</v>
      </c>
      <c r="N4695" s="143">
        <f t="shared" si="2452"/>
        <v>520858.31246705324</v>
      </c>
      <c r="O4695" s="143">
        <f t="shared" si="2453"/>
        <v>716799.16559999995</v>
      </c>
      <c r="P4695" s="143">
        <f t="shared" si="2454"/>
        <v>660535.67999999993</v>
      </c>
      <c r="Q4695" s="143">
        <f t="shared" si="2455"/>
        <v>650268.47331676329</v>
      </c>
      <c r="R4695" s="143">
        <f t="shared" si="2456"/>
        <v>590696.99623352662</v>
      </c>
      <c r="S4695" s="143">
        <f t="shared" si="2457"/>
        <v>688667.42279999994</v>
      </c>
      <c r="T4695" s="143">
        <f t="shared" si="2458"/>
        <v>89529.861648467326</v>
      </c>
      <c r="U4695" s="194">
        <f t="shared" si="2459"/>
        <v>0.13554129528395398</v>
      </c>
      <c r="V4695" s="188" t="str">
        <f t="shared" si="2460"/>
        <v>MENOR</v>
      </c>
      <c r="W4695" s="188">
        <f t="shared" si="2461"/>
        <v>520858.31246705324</v>
      </c>
      <c r="X4695" s="143">
        <f t="shared" si="2462"/>
        <v>520858</v>
      </c>
    </row>
    <row r="4696" spans="1:24" ht="27.6" x14ac:dyDescent="0.25">
      <c r="A4696" s="20" t="s">
        <v>80</v>
      </c>
      <c r="B4696" s="20">
        <v>4912</v>
      </c>
      <c r="C4696" s="21" t="s">
        <v>434</v>
      </c>
      <c r="D4696" s="22" t="s">
        <v>435</v>
      </c>
      <c r="E4696" s="20" t="s">
        <v>7</v>
      </c>
      <c r="F4696" s="23" t="s">
        <v>334</v>
      </c>
      <c r="G4696" s="169">
        <v>427650</v>
      </c>
      <c r="H4696" s="36">
        <v>158.16999999999999</v>
      </c>
      <c r="I4696" s="50">
        <v>151.76</v>
      </c>
      <c r="J4696" s="155">
        <f t="shared" si="2451"/>
        <v>445712.97113863996</v>
      </c>
      <c r="K4696" s="182">
        <v>559533.24</v>
      </c>
      <c r="L4696" s="143">
        <v>616041.05640000012</v>
      </c>
      <c r="M4696" s="143">
        <v>628239.88920000009</v>
      </c>
      <c r="N4696" s="143">
        <f t="shared" si="2452"/>
        <v>445712.97113863996</v>
      </c>
      <c r="O4696" s="143">
        <f t="shared" si="2453"/>
        <v>628239.88920000009</v>
      </c>
      <c r="P4696" s="143">
        <f t="shared" si="2454"/>
        <v>559533.24</v>
      </c>
      <c r="Q4696" s="143">
        <f t="shared" si="2455"/>
        <v>562381.78918466007</v>
      </c>
      <c r="R4696" s="143">
        <f t="shared" si="2456"/>
        <v>502623.10556931997</v>
      </c>
      <c r="S4696" s="143">
        <f t="shared" si="2457"/>
        <v>593886.56460000004</v>
      </c>
      <c r="T4696" s="143">
        <f t="shared" si="2458"/>
        <v>83339.33371549999</v>
      </c>
      <c r="U4696" s="194">
        <f t="shared" si="2459"/>
        <v>0.14894438392167728</v>
      </c>
      <c r="V4696" s="188" t="str">
        <f t="shared" si="2460"/>
        <v>MENOR</v>
      </c>
      <c r="W4696" s="188">
        <f t="shared" si="2461"/>
        <v>445712.97113863996</v>
      </c>
      <c r="X4696" s="143">
        <f t="shared" si="2462"/>
        <v>445713</v>
      </c>
    </row>
    <row r="4697" spans="1:24" x14ac:dyDescent="0.25">
      <c r="A4697" s="15" t="s">
        <v>88</v>
      </c>
      <c r="B4697" s="27" t="s">
        <v>89</v>
      </c>
      <c r="C4697" s="27"/>
      <c r="D4697" s="17"/>
      <c r="E4697" s="17"/>
      <c r="F4697" s="17"/>
      <c r="G4697" s="138"/>
      <c r="H4697" s="18"/>
      <c r="I4697" s="18"/>
      <c r="J4697" s="138"/>
      <c r="K4697" s="178"/>
      <c r="L4697" s="139"/>
      <c r="M4697" s="139"/>
      <c r="N4697" s="139"/>
      <c r="O4697" s="139"/>
      <c r="P4697" s="139"/>
      <c r="Q4697" s="139"/>
      <c r="R4697" s="139"/>
      <c r="S4697" s="139"/>
      <c r="T4697" s="139"/>
      <c r="U4697" s="193"/>
      <c r="V4697" s="52"/>
      <c r="W4697" s="139"/>
      <c r="X4697" s="139"/>
    </row>
    <row r="4698" spans="1:24" ht="41.4" x14ac:dyDescent="0.25">
      <c r="A4698" s="20" t="s">
        <v>90</v>
      </c>
      <c r="B4698" s="20">
        <v>4912</v>
      </c>
      <c r="C4698" s="30" t="s">
        <v>436</v>
      </c>
      <c r="D4698" s="29" t="s">
        <v>437</v>
      </c>
      <c r="E4698" s="20" t="s">
        <v>7</v>
      </c>
      <c r="F4698" s="23" t="s">
        <v>334</v>
      </c>
      <c r="G4698" s="169">
        <v>903780</v>
      </c>
      <c r="H4698" s="36">
        <v>158.16999999999999</v>
      </c>
      <c r="I4698" s="50">
        <v>151.76</v>
      </c>
      <c r="J4698" s="155">
        <f t="shared" ref="J4698:J4722" si="2463">G4698*(H4698/I4698)</f>
        <v>941953.62809699529</v>
      </c>
      <c r="K4698" s="182">
        <v>3696735</v>
      </c>
      <c r="L4698" s="143">
        <v>4213260.45</v>
      </c>
      <c r="M4698" s="143">
        <v>4296691.3499999996</v>
      </c>
      <c r="N4698" s="143">
        <f t="shared" ref="N4698:N4722" si="2464">MIN(J4698,K4698,L4698,M4698)</f>
        <v>941953.62809699529</v>
      </c>
      <c r="O4698" s="143">
        <f t="shared" ref="O4698:O4722" si="2465">MAX(J4698,K4698,L4698,M4698)</f>
        <v>4296691.3499999996</v>
      </c>
      <c r="P4698" s="143">
        <f t="shared" ref="P4698:P4722" si="2466">MEDIAN(J4698,K4698,L4698,M4698,)</f>
        <v>3696735</v>
      </c>
      <c r="Q4698" s="143">
        <f t="shared" ref="Q4698:Q4722" si="2467">AVERAGE(J4698,K4698,L4698,M4698)</f>
        <v>3287160.1070242487</v>
      </c>
      <c r="R4698" s="143">
        <f t="shared" ref="R4698:R4722" si="2468">AVERAGE(N4698,P4698)</f>
        <v>2319344.3140484975</v>
      </c>
      <c r="S4698" s="143">
        <f t="shared" ref="S4698:S4722" si="2469">AVERAGE(O4698,P4698)</f>
        <v>3996713.1749999998</v>
      </c>
      <c r="T4698" s="143">
        <f t="shared" ref="T4698:T4722" si="2470">STDEVA(J4698,K4698,L4698,M4698)</f>
        <v>1585828.9312493573</v>
      </c>
      <c r="U4698" s="194">
        <f t="shared" ref="U4698:U4722" si="2471">T4698/P4698</f>
        <v>0.42898096056367507</v>
      </c>
      <c r="V4698" s="188" t="str">
        <f t="shared" ref="V4698:V4722" si="2472">IF(U4698&lt;=70%,"MENOR",IF(AND(U4698&gt;70%,U4698&lt;=90%),"[PROM MEN-MED]","PROMEDIO"))</f>
        <v>MENOR</v>
      </c>
      <c r="W4698" s="188">
        <f t="shared" ref="W4698:W4722" si="2473">IF(U4698&lt;=70%,N4698,IF(AND(U4698&gt;70%,U4698&lt;=90%),R4698,Q4698))</f>
        <v>941953.62809699529</v>
      </c>
      <c r="X4698" s="143">
        <f t="shared" ref="X4698:X4722" si="2474">ROUND(W4698,0)</f>
        <v>941954</v>
      </c>
    </row>
    <row r="4699" spans="1:24" ht="27.6" x14ac:dyDescent="0.25">
      <c r="A4699" s="20" t="s">
        <v>91</v>
      </c>
      <c r="B4699" s="20">
        <v>4912</v>
      </c>
      <c r="C4699" s="30" t="s">
        <v>438</v>
      </c>
      <c r="D4699" s="29" t="s">
        <v>439</v>
      </c>
      <c r="E4699" s="20" t="s">
        <v>7</v>
      </c>
      <c r="F4699" s="23" t="s">
        <v>334</v>
      </c>
      <c r="G4699" s="169">
        <v>388773</v>
      </c>
      <c r="H4699" s="36">
        <v>158.16999999999999</v>
      </c>
      <c r="I4699" s="50">
        <v>151.76</v>
      </c>
      <c r="J4699" s="155">
        <f t="shared" si="2463"/>
        <v>405193.89437269373</v>
      </c>
      <c r="K4699" s="182">
        <v>513661.12</v>
      </c>
      <c r="L4699" s="143">
        <v>555854.71199999994</v>
      </c>
      <c r="M4699" s="143">
        <v>566861.73600000003</v>
      </c>
      <c r="N4699" s="143">
        <f t="shared" si="2464"/>
        <v>405193.89437269373</v>
      </c>
      <c r="O4699" s="143">
        <f t="shared" si="2465"/>
        <v>566861.73600000003</v>
      </c>
      <c r="P4699" s="143">
        <f t="shared" si="2466"/>
        <v>513661.12</v>
      </c>
      <c r="Q4699" s="143">
        <f t="shared" si="2467"/>
        <v>510392.86559317342</v>
      </c>
      <c r="R4699" s="143">
        <f t="shared" si="2468"/>
        <v>459427.50718634686</v>
      </c>
      <c r="S4699" s="143">
        <f t="shared" si="2469"/>
        <v>540261.42800000007</v>
      </c>
      <c r="T4699" s="143">
        <f t="shared" si="2470"/>
        <v>73785.766099015629</v>
      </c>
      <c r="U4699" s="194">
        <f t="shared" si="2471"/>
        <v>0.14364678038901529</v>
      </c>
      <c r="V4699" s="188" t="str">
        <f t="shared" si="2472"/>
        <v>MENOR</v>
      </c>
      <c r="W4699" s="188">
        <f t="shared" si="2473"/>
        <v>405193.89437269373</v>
      </c>
      <c r="X4699" s="143">
        <f t="shared" si="2474"/>
        <v>405194</v>
      </c>
    </row>
    <row r="4700" spans="1:24" ht="41.4" x14ac:dyDescent="0.25">
      <c r="A4700" s="20" t="s">
        <v>92</v>
      </c>
      <c r="B4700" s="20">
        <v>4912</v>
      </c>
      <c r="C4700" s="31" t="s">
        <v>440</v>
      </c>
      <c r="D4700" s="29" t="s">
        <v>441</v>
      </c>
      <c r="E4700" s="20" t="s">
        <v>7</v>
      </c>
      <c r="F4700" s="23" t="s">
        <v>334</v>
      </c>
      <c r="G4700" s="169">
        <v>401355</v>
      </c>
      <c r="H4700" s="36">
        <v>158.16999999999999</v>
      </c>
      <c r="I4700" s="50">
        <v>151.76</v>
      </c>
      <c r="J4700" s="155">
        <f t="shared" si="2463"/>
        <v>418307.32966526097</v>
      </c>
      <c r="K4700" s="182">
        <v>539700.69999999995</v>
      </c>
      <c r="L4700" s="143">
        <v>579785.74289999995</v>
      </c>
      <c r="M4700" s="143">
        <v>591266.64870000002</v>
      </c>
      <c r="N4700" s="143">
        <f t="shared" si="2464"/>
        <v>418307.32966526097</v>
      </c>
      <c r="O4700" s="143">
        <f t="shared" si="2465"/>
        <v>591266.64870000002</v>
      </c>
      <c r="P4700" s="143">
        <f t="shared" si="2466"/>
        <v>539700.69999999995</v>
      </c>
      <c r="Q4700" s="143">
        <f t="shared" si="2467"/>
        <v>532265.10531631531</v>
      </c>
      <c r="R4700" s="143">
        <f t="shared" si="2468"/>
        <v>479004.01483263046</v>
      </c>
      <c r="S4700" s="143">
        <f t="shared" si="2469"/>
        <v>565483.67434999999</v>
      </c>
      <c r="T4700" s="143">
        <f t="shared" si="2470"/>
        <v>79122.385828648068</v>
      </c>
      <c r="U4700" s="194">
        <f t="shared" si="2471"/>
        <v>0.14660419345138531</v>
      </c>
      <c r="V4700" s="188" t="str">
        <f t="shared" si="2472"/>
        <v>MENOR</v>
      </c>
      <c r="W4700" s="188">
        <f t="shared" si="2473"/>
        <v>418307.32966526097</v>
      </c>
      <c r="X4700" s="143">
        <f t="shared" si="2474"/>
        <v>418307</v>
      </c>
    </row>
    <row r="4701" spans="1:24" ht="55.2" x14ac:dyDescent="0.25">
      <c r="A4701" s="20" t="s">
        <v>93</v>
      </c>
      <c r="B4701" s="20">
        <v>4912</v>
      </c>
      <c r="C4701" s="31" t="s">
        <v>442</v>
      </c>
      <c r="D4701" s="29" t="s">
        <v>443</v>
      </c>
      <c r="E4701" s="20" t="s">
        <v>7</v>
      </c>
      <c r="F4701" s="23" t="s">
        <v>334</v>
      </c>
      <c r="G4701" s="169">
        <v>209095</v>
      </c>
      <c r="H4701" s="36">
        <v>158.16999999999999</v>
      </c>
      <c r="I4701" s="50">
        <v>151.76</v>
      </c>
      <c r="J4701" s="155">
        <f t="shared" si="2463"/>
        <v>217926.70104111757</v>
      </c>
      <c r="K4701" s="182">
        <v>348057.15</v>
      </c>
      <c r="L4701" s="143">
        <v>376873.77350000001</v>
      </c>
      <c r="M4701" s="143">
        <v>384336.62050000002</v>
      </c>
      <c r="N4701" s="143">
        <f t="shared" si="2464"/>
        <v>217926.70104111757</v>
      </c>
      <c r="O4701" s="143">
        <f t="shared" si="2465"/>
        <v>384336.62050000002</v>
      </c>
      <c r="P4701" s="143">
        <f t="shared" si="2466"/>
        <v>348057.15</v>
      </c>
      <c r="Q4701" s="143">
        <f t="shared" si="2467"/>
        <v>331798.56126027938</v>
      </c>
      <c r="R4701" s="143">
        <f t="shared" si="2468"/>
        <v>282991.92552055878</v>
      </c>
      <c r="S4701" s="143">
        <f t="shared" si="2469"/>
        <v>366196.88525000005</v>
      </c>
      <c r="T4701" s="143">
        <f t="shared" si="2470"/>
        <v>77509.493364172231</v>
      </c>
      <c r="U4701" s="194">
        <f t="shared" si="2471"/>
        <v>0.22269185782901521</v>
      </c>
      <c r="V4701" s="188" t="str">
        <f t="shared" si="2472"/>
        <v>MENOR</v>
      </c>
      <c r="W4701" s="188">
        <f t="shared" si="2473"/>
        <v>217926.70104111757</v>
      </c>
      <c r="X4701" s="143">
        <f t="shared" si="2474"/>
        <v>217927</v>
      </c>
    </row>
    <row r="4702" spans="1:24" ht="55.2" x14ac:dyDescent="0.25">
      <c r="A4702" s="20" t="s">
        <v>94</v>
      </c>
      <c r="B4702" s="20">
        <v>4912</v>
      </c>
      <c r="C4702" s="31" t="s">
        <v>444</v>
      </c>
      <c r="D4702" s="29" t="s">
        <v>443</v>
      </c>
      <c r="E4702" s="20" t="s">
        <v>7</v>
      </c>
      <c r="F4702" s="23" t="s">
        <v>334</v>
      </c>
      <c r="G4702" s="169">
        <v>209166</v>
      </c>
      <c r="H4702" s="36">
        <v>158.16999999999999</v>
      </c>
      <c r="I4702" s="50">
        <v>151.76</v>
      </c>
      <c r="J4702" s="155">
        <f t="shared" si="2463"/>
        <v>218000.69992092779</v>
      </c>
      <c r="K4702" s="182">
        <v>351192.8</v>
      </c>
      <c r="L4702" s="143">
        <v>389541.79949999996</v>
      </c>
      <c r="M4702" s="143">
        <v>397255.49850000005</v>
      </c>
      <c r="N4702" s="143">
        <f t="shared" si="2464"/>
        <v>218000.69992092779</v>
      </c>
      <c r="O4702" s="143">
        <f t="shared" si="2465"/>
        <v>397255.49850000005</v>
      </c>
      <c r="P4702" s="143">
        <f t="shared" si="2466"/>
        <v>351192.8</v>
      </c>
      <c r="Q4702" s="143">
        <f t="shared" si="2467"/>
        <v>338997.69948023197</v>
      </c>
      <c r="R4702" s="143">
        <f t="shared" si="2468"/>
        <v>284596.7499604639</v>
      </c>
      <c r="S4702" s="143">
        <f t="shared" si="2469"/>
        <v>374224.14925000002</v>
      </c>
      <c r="T4702" s="143">
        <f t="shared" si="2470"/>
        <v>83141.78967778974</v>
      </c>
      <c r="U4702" s="194">
        <f t="shared" si="2471"/>
        <v>0.23674115664612072</v>
      </c>
      <c r="V4702" s="188" t="str">
        <f t="shared" si="2472"/>
        <v>MENOR</v>
      </c>
      <c r="W4702" s="188">
        <f t="shared" si="2473"/>
        <v>218000.69992092779</v>
      </c>
      <c r="X4702" s="143">
        <f t="shared" si="2474"/>
        <v>218001</v>
      </c>
    </row>
    <row r="4703" spans="1:24" ht="27.6" x14ac:dyDescent="0.25">
      <c r="A4703" s="20" t="s">
        <v>95</v>
      </c>
      <c r="B4703" s="20">
        <v>4912</v>
      </c>
      <c r="C4703" s="30" t="s">
        <v>445</v>
      </c>
      <c r="D4703" s="32" t="s">
        <v>317</v>
      </c>
      <c r="E4703" s="20" t="s">
        <v>7</v>
      </c>
      <c r="F4703" s="23" t="s">
        <v>334</v>
      </c>
      <c r="G4703" s="169">
        <v>692723</v>
      </c>
      <c r="H4703" s="36">
        <v>158.16999999999999</v>
      </c>
      <c r="I4703" s="50">
        <v>151.76</v>
      </c>
      <c r="J4703" s="155">
        <f t="shared" si="2463"/>
        <v>721982.0566025303</v>
      </c>
      <c r="K4703" s="182">
        <v>914167.52</v>
      </c>
      <c r="L4703" s="143">
        <v>972772.18780000019</v>
      </c>
      <c r="M4703" s="143">
        <v>992035.00340000005</v>
      </c>
      <c r="N4703" s="143">
        <f t="shared" si="2464"/>
        <v>721982.0566025303</v>
      </c>
      <c r="O4703" s="143">
        <f t="shared" si="2465"/>
        <v>992035.00340000005</v>
      </c>
      <c r="P4703" s="143">
        <f t="shared" si="2466"/>
        <v>914167.52</v>
      </c>
      <c r="Q4703" s="143">
        <f t="shared" si="2467"/>
        <v>900239.19195063249</v>
      </c>
      <c r="R4703" s="143">
        <f t="shared" si="2468"/>
        <v>818074.7883012651</v>
      </c>
      <c r="S4703" s="143">
        <f t="shared" si="2469"/>
        <v>953101.26170000003</v>
      </c>
      <c r="T4703" s="143">
        <f t="shared" si="2470"/>
        <v>123365.4612811002</v>
      </c>
      <c r="U4703" s="194">
        <f t="shared" si="2471"/>
        <v>0.13494841873303506</v>
      </c>
      <c r="V4703" s="188" t="str">
        <f t="shared" si="2472"/>
        <v>MENOR</v>
      </c>
      <c r="W4703" s="188">
        <f t="shared" si="2473"/>
        <v>721982.0566025303</v>
      </c>
      <c r="X4703" s="143">
        <f t="shared" si="2474"/>
        <v>721982</v>
      </c>
    </row>
    <row r="4704" spans="1:24" ht="41.4" x14ac:dyDescent="0.25">
      <c r="A4704" s="20" t="s">
        <v>96</v>
      </c>
      <c r="B4704" s="20">
        <v>4912</v>
      </c>
      <c r="C4704" s="31" t="s">
        <v>446</v>
      </c>
      <c r="D4704" s="29" t="s">
        <v>447</v>
      </c>
      <c r="E4704" s="20" t="s">
        <v>7</v>
      </c>
      <c r="F4704" s="23" t="s">
        <v>334</v>
      </c>
      <c r="G4704" s="169">
        <v>753395</v>
      </c>
      <c r="H4704" s="36">
        <v>158.16999999999999</v>
      </c>
      <c r="I4704" s="50">
        <v>151.76</v>
      </c>
      <c r="J4704" s="155">
        <f t="shared" si="2463"/>
        <v>785216.70499472856</v>
      </c>
      <c r="K4704" s="182">
        <v>976252.2</v>
      </c>
      <c r="L4704" s="143">
        <v>1075652.4239999999</v>
      </c>
      <c r="M4704" s="143">
        <v>1096952.4720000001</v>
      </c>
      <c r="N4704" s="143">
        <f t="shared" si="2464"/>
        <v>785216.70499472856</v>
      </c>
      <c r="O4704" s="143">
        <f t="shared" si="2465"/>
        <v>1096952.4720000001</v>
      </c>
      <c r="P4704" s="143">
        <f t="shared" si="2466"/>
        <v>976252.2</v>
      </c>
      <c r="Q4704" s="143">
        <f t="shared" si="2467"/>
        <v>983518.45024868217</v>
      </c>
      <c r="R4704" s="143">
        <f t="shared" si="2468"/>
        <v>880734.45249736425</v>
      </c>
      <c r="S4704" s="143">
        <f t="shared" si="2469"/>
        <v>1036602.336</v>
      </c>
      <c r="T4704" s="143">
        <f t="shared" si="2470"/>
        <v>142281.79430661257</v>
      </c>
      <c r="U4704" s="194">
        <f t="shared" si="2471"/>
        <v>0.14574286675780354</v>
      </c>
      <c r="V4704" s="188" t="str">
        <f t="shared" si="2472"/>
        <v>MENOR</v>
      </c>
      <c r="W4704" s="188">
        <f t="shared" si="2473"/>
        <v>785216.70499472856</v>
      </c>
      <c r="X4704" s="143">
        <f t="shared" si="2474"/>
        <v>785217</v>
      </c>
    </row>
    <row r="4705" spans="1:24" ht="55.2" x14ac:dyDescent="0.25">
      <c r="A4705" s="20" t="s">
        <v>97</v>
      </c>
      <c r="B4705" s="20">
        <v>4912</v>
      </c>
      <c r="C4705" s="26" t="s">
        <v>448</v>
      </c>
      <c r="D4705" s="29" t="s">
        <v>449</v>
      </c>
      <c r="E4705" s="20" t="s">
        <v>7</v>
      </c>
      <c r="F4705" s="23" t="s">
        <v>334</v>
      </c>
      <c r="G4705" s="169">
        <v>267429</v>
      </c>
      <c r="H4705" s="36">
        <v>158.16999999999999</v>
      </c>
      <c r="I4705" s="50">
        <v>151.76</v>
      </c>
      <c r="J4705" s="155">
        <f t="shared" si="2463"/>
        <v>278724.59758829733</v>
      </c>
      <c r="K4705" s="182">
        <v>344250.34</v>
      </c>
      <c r="L4705" s="143">
        <v>370021.74160000001</v>
      </c>
      <c r="M4705" s="143">
        <v>377348.90479999996</v>
      </c>
      <c r="N4705" s="143">
        <f t="shared" si="2464"/>
        <v>278724.59758829733</v>
      </c>
      <c r="O4705" s="143">
        <f t="shared" si="2465"/>
        <v>377348.90479999996</v>
      </c>
      <c r="P4705" s="143">
        <f t="shared" si="2466"/>
        <v>344250.34</v>
      </c>
      <c r="Q4705" s="143">
        <f t="shared" si="2467"/>
        <v>342586.39599707432</v>
      </c>
      <c r="R4705" s="143">
        <f t="shared" si="2468"/>
        <v>311487.46879414865</v>
      </c>
      <c r="S4705" s="143">
        <f t="shared" si="2469"/>
        <v>360799.62239999999</v>
      </c>
      <c r="T4705" s="143">
        <f t="shared" si="2470"/>
        <v>44878.458872357165</v>
      </c>
      <c r="U4705" s="194">
        <f t="shared" si="2471"/>
        <v>0.13036576484530751</v>
      </c>
      <c r="V4705" s="188" t="str">
        <f t="shared" si="2472"/>
        <v>MENOR</v>
      </c>
      <c r="W4705" s="188">
        <f t="shared" si="2473"/>
        <v>278724.59758829733</v>
      </c>
      <c r="X4705" s="143">
        <f t="shared" si="2474"/>
        <v>278725</v>
      </c>
    </row>
    <row r="4706" spans="1:24" ht="41.4" x14ac:dyDescent="0.25">
      <c r="A4706" s="20" t="s">
        <v>98</v>
      </c>
      <c r="B4706" s="20">
        <v>4912</v>
      </c>
      <c r="C4706" s="26" t="s">
        <v>450</v>
      </c>
      <c r="D4706" s="22" t="s">
        <v>451</v>
      </c>
      <c r="E4706" s="20" t="s">
        <v>7</v>
      </c>
      <c r="F4706" s="23" t="s">
        <v>334</v>
      </c>
      <c r="G4706" s="169">
        <v>189874</v>
      </c>
      <c r="H4706" s="36">
        <v>158.16999999999999</v>
      </c>
      <c r="I4706" s="50">
        <v>151.76</v>
      </c>
      <c r="J4706" s="155">
        <f t="shared" si="2463"/>
        <v>197893.84936742226</v>
      </c>
      <c r="K4706" s="182">
        <v>611621.92000000004</v>
      </c>
      <c r="L4706" s="143">
        <v>650831.25380000006</v>
      </c>
      <c r="M4706" s="143">
        <v>663719.00140000007</v>
      </c>
      <c r="N4706" s="143">
        <f t="shared" si="2464"/>
        <v>197893.84936742226</v>
      </c>
      <c r="O4706" s="143">
        <f t="shared" si="2465"/>
        <v>663719.00140000007</v>
      </c>
      <c r="P4706" s="143">
        <f t="shared" si="2466"/>
        <v>611621.92000000004</v>
      </c>
      <c r="Q4706" s="143">
        <f t="shared" si="2467"/>
        <v>531016.50614185561</v>
      </c>
      <c r="R4706" s="143">
        <f t="shared" si="2468"/>
        <v>404757.88468371116</v>
      </c>
      <c r="S4706" s="143">
        <f t="shared" si="2469"/>
        <v>637670.46070000005</v>
      </c>
      <c r="T4706" s="143">
        <f t="shared" si="2470"/>
        <v>223184.12667856575</v>
      </c>
      <c r="U4706" s="194">
        <f t="shared" si="2471"/>
        <v>0.36490537598548745</v>
      </c>
      <c r="V4706" s="188" t="str">
        <f t="shared" si="2472"/>
        <v>MENOR</v>
      </c>
      <c r="W4706" s="188">
        <f t="shared" si="2473"/>
        <v>197893.84936742226</v>
      </c>
      <c r="X4706" s="143">
        <f t="shared" si="2474"/>
        <v>197894</v>
      </c>
    </row>
    <row r="4707" spans="1:24" ht="41.4" x14ac:dyDescent="0.25">
      <c r="A4707" s="20" t="s">
        <v>99</v>
      </c>
      <c r="B4707" s="20">
        <v>4912</v>
      </c>
      <c r="C4707" s="26" t="s">
        <v>452</v>
      </c>
      <c r="D4707" s="22" t="s">
        <v>453</v>
      </c>
      <c r="E4707" s="20" t="s">
        <v>7</v>
      </c>
      <c r="F4707" s="23" t="s">
        <v>334</v>
      </c>
      <c r="G4707" s="169">
        <v>349205</v>
      </c>
      <c r="H4707" s="36">
        <v>158.16999999999999</v>
      </c>
      <c r="I4707" s="50">
        <v>151.76</v>
      </c>
      <c r="J4707" s="155">
        <f t="shared" si="2463"/>
        <v>363954.63132577756</v>
      </c>
      <c r="K4707" s="182">
        <v>798882.7</v>
      </c>
      <c r="L4707" s="143">
        <v>865553.09260000009</v>
      </c>
      <c r="M4707" s="143">
        <v>882692.75780000002</v>
      </c>
      <c r="N4707" s="143">
        <f t="shared" si="2464"/>
        <v>363954.63132577756</v>
      </c>
      <c r="O4707" s="143">
        <f t="shared" si="2465"/>
        <v>882692.75780000002</v>
      </c>
      <c r="P4707" s="143">
        <f t="shared" si="2466"/>
        <v>798882.7</v>
      </c>
      <c r="Q4707" s="143">
        <f t="shared" si="2467"/>
        <v>727770.79543144442</v>
      </c>
      <c r="R4707" s="143">
        <f t="shared" si="2468"/>
        <v>581418.66566288879</v>
      </c>
      <c r="S4707" s="143">
        <f t="shared" si="2469"/>
        <v>840787.72889999999</v>
      </c>
      <c r="T4707" s="143">
        <f t="shared" si="2470"/>
        <v>245223.62588264677</v>
      </c>
      <c r="U4707" s="194">
        <f t="shared" si="2471"/>
        <v>0.3069582379023188</v>
      </c>
      <c r="V4707" s="188" t="str">
        <f t="shared" si="2472"/>
        <v>MENOR</v>
      </c>
      <c r="W4707" s="188">
        <f t="shared" si="2473"/>
        <v>363954.63132577756</v>
      </c>
      <c r="X4707" s="143">
        <f t="shared" si="2474"/>
        <v>363955</v>
      </c>
    </row>
    <row r="4708" spans="1:24" ht="55.2" x14ac:dyDescent="0.25">
      <c r="A4708" s="20" t="s">
        <v>100</v>
      </c>
      <c r="B4708" s="20">
        <v>4912</v>
      </c>
      <c r="C4708" s="26" t="s">
        <v>454</v>
      </c>
      <c r="D4708" s="29" t="s">
        <v>455</v>
      </c>
      <c r="E4708" s="20" t="s">
        <v>7</v>
      </c>
      <c r="F4708" s="23" t="s">
        <v>334</v>
      </c>
      <c r="G4708" s="169">
        <v>64851</v>
      </c>
      <c r="H4708" s="36">
        <v>158.16999999999999</v>
      </c>
      <c r="I4708" s="50">
        <v>151.76</v>
      </c>
      <c r="J4708" s="155">
        <f t="shared" si="2463"/>
        <v>67590.159923563522</v>
      </c>
      <c r="K4708" s="182">
        <v>514993.91999999998</v>
      </c>
      <c r="L4708" s="143">
        <v>552652.85040000011</v>
      </c>
      <c r="M4708" s="143">
        <v>563596.47120000003</v>
      </c>
      <c r="N4708" s="143">
        <f t="shared" si="2464"/>
        <v>67590.159923563522</v>
      </c>
      <c r="O4708" s="143">
        <f t="shared" si="2465"/>
        <v>563596.47120000003</v>
      </c>
      <c r="P4708" s="143">
        <f t="shared" si="2466"/>
        <v>514993.91999999998</v>
      </c>
      <c r="Q4708" s="143">
        <f t="shared" si="2467"/>
        <v>424708.35038089089</v>
      </c>
      <c r="R4708" s="143">
        <f t="shared" si="2468"/>
        <v>291292.03996178176</v>
      </c>
      <c r="S4708" s="143">
        <f t="shared" si="2469"/>
        <v>539295.19559999998</v>
      </c>
      <c r="T4708" s="143">
        <f t="shared" si="2470"/>
        <v>238987.16229591801</v>
      </c>
      <c r="U4708" s="194">
        <f t="shared" si="2471"/>
        <v>0.46405822091242943</v>
      </c>
      <c r="V4708" s="188" t="str">
        <f t="shared" si="2472"/>
        <v>MENOR</v>
      </c>
      <c r="W4708" s="188">
        <f t="shared" si="2473"/>
        <v>67590.159923563522</v>
      </c>
      <c r="X4708" s="143">
        <f t="shared" si="2474"/>
        <v>67590</v>
      </c>
    </row>
    <row r="4709" spans="1:24" ht="41.4" x14ac:dyDescent="0.25">
      <c r="A4709" s="20" t="s">
        <v>101</v>
      </c>
      <c r="B4709" s="20">
        <v>4912</v>
      </c>
      <c r="C4709" s="26" t="s">
        <v>456</v>
      </c>
      <c r="D4709" s="22" t="s">
        <v>457</v>
      </c>
      <c r="E4709" s="20" t="s">
        <v>7</v>
      </c>
      <c r="F4709" s="23" t="s">
        <v>334</v>
      </c>
      <c r="G4709" s="169">
        <v>52701</v>
      </c>
      <c r="H4709" s="36">
        <v>158.16999999999999</v>
      </c>
      <c r="I4709" s="50">
        <v>151.76</v>
      </c>
      <c r="J4709" s="155">
        <f t="shared" si="2463"/>
        <v>54926.971336320508</v>
      </c>
      <c r="K4709" s="182">
        <v>127764.35</v>
      </c>
      <c r="L4709" s="143">
        <v>140880.70850000001</v>
      </c>
      <c r="M4709" s="143">
        <v>143670.42550000001</v>
      </c>
      <c r="N4709" s="143">
        <f t="shared" si="2464"/>
        <v>54926.971336320508</v>
      </c>
      <c r="O4709" s="143">
        <f t="shared" si="2465"/>
        <v>143670.42550000001</v>
      </c>
      <c r="P4709" s="143">
        <f t="shared" si="2466"/>
        <v>127764.35</v>
      </c>
      <c r="Q4709" s="143">
        <f t="shared" si="2467"/>
        <v>116810.61383408014</v>
      </c>
      <c r="R4709" s="143">
        <f t="shared" si="2468"/>
        <v>91345.660668160257</v>
      </c>
      <c r="S4709" s="143">
        <f t="shared" si="2469"/>
        <v>135717.38774999999</v>
      </c>
      <c r="T4709" s="143">
        <f t="shared" si="2470"/>
        <v>41834.549058316705</v>
      </c>
      <c r="U4709" s="194">
        <f t="shared" si="2471"/>
        <v>0.32743522788881801</v>
      </c>
      <c r="V4709" s="188" t="str">
        <f t="shared" si="2472"/>
        <v>MENOR</v>
      </c>
      <c r="W4709" s="188">
        <f t="shared" si="2473"/>
        <v>54926.971336320508</v>
      </c>
      <c r="X4709" s="143">
        <f t="shared" si="2474"/>
        <v>54927</v>
      </c>
    </row>
    <row r="4710" spans="1:24" ht="41.4" x14ac:dyDescent="0.25">
      <c r="A4710" s="20" t="s">
        <v>102</v>
      </c>
      <c r="B4710" s="20">
        <v>4912</v>
      </c>
      <c r="C4710" s="26" t="s">
        <v>458</v>
      </c>
      <c r="D4710" s="22" t="s">
        <v>459</v>
      </c>
      <c r="E4710" s="20" t="s">
        <v>7</v>
      </c>
      <c r="F4710" s="23" t="s">
        <v>334</v>
      </c>
      <c r="G4710" s="169">
        <v>430170</v>
      </c>
      <c r="H4710" s="36">
        <v>158.16999999999999</v>
      </c>
      <c r="I4710" s="50">
        <v>151.76</v>
      </c>
      <c r="J4710" s="155">
        <f t="shared" si="2463"/>
        <v>448339.41025303112</v>
      </c>
      <c r="K4710" s="182">
        <v>5970468</v>
      </c>
      <c r="L4710" s="143">
        <v>6356127.96</v>
      </c>
      <c r="M4710" s="143">
        <v>6481991.8799999999</v>
      </c>
      <c r="N4710" s="143">
        <f t="shared" si="2464"/>
        <v>448339.41025303112</v>
      </c>
      <c r="O4710" s="143">
        <f t="shared" si="2465"/>
        <v>6481991.8799999999</v>
      </c>
      <c r="P4710" s="143">
        <f t="shared" si="2466"/>
        <v>5970468</v>
      </c>
      <c r="Q4710" s="143">
        <f t="shared" si="2467"/>
        <v>4814231.8125632573</v>
      </c>
      <c r="R4710" s="143">
        <f t="shared" si="2468"/>
        <v>3209403.7051265156</v>
      </c>
      <c r="S4710" s="143">
        <f t="shared" si="2469"/>
        <v>6226229.9399999995</v>
      </c>
      <c r="T4710" s="143">
        <f t="shared" si="2470"/>
        <v>2918719.2374798744</v>
      </c>
      <c r="U4710" s="194">
        <f t="shared" si="2471"/>
        <v>0.48885937207600383</v>
      </c>
      <c r="V4710" s="188" t="str">
        <f t="shared" si="2472"/>
        <v>MENOR</v>
      </c>
      <c r="W4710" s="188">
        <f t="shared" si="2473"/>
        <v>448339.41025303112</v>
      </c>
      <c r="X4710" s="143">
        <f t="shared" si="2474"/>
        <v>448339</v>
      </c>
    </row>
    <row r="4711" spans="1:24" ht="55.2" x14ac:dyDescent="0.25">
      <c r="A4711" s="20" t="s">
        <v>103</v>
      </c>
      <c r="B4711" s="20">
        <v>4912</v>
      </c>
      <c r="C4711" s="26" t="s">
        <v>460</v>
      </c>
      <c r="D4711" s="22" t="s">
        <v>461</v>
      </c>
      <c r="E4711" s="20" t="s">
        <v>7</v>
      </c>
      <c r="F4711" s="23" t="s">
        <v>334</v>
      </c>
      <c r="G4711" s="169">
        <v>378170</v>
      </c>
      <c r="H4711" s="36">
        <v>158.16999999999999</v>
      </c>
      <c r="I4711" s="50">
        <v>151.76</v>
      </c>
      <c r="J4711" s="155">
        <f t="shared" si="2463"/>
        <v>394143.0475751186</v>
      </c>
      <c r="K4711" s="182">
        <v>485763.95</v>
      </c>
      <c r="L4711" s="143">
        <v>526630.51350000012</v>
      </c>
      <c r="M4711" s="143">
        <v>537058.84050000005</v>
      </c>
      <c r="N4711" s="143">
        <f t="shared" si="2464"/>
        <v>394143.0475751186</v>
      </c>
      <c r="O4711" s="143">
        <f t="shared" si="2465"/>
        <v>537058.84050000005</v>
      </c>
      <c r="P4711" s="143">
        <f t="shared" si="2466"/>
        <v>485763.95</v>
      </c>
      <c r="Q4711" s="143">
        <f t="shared" si="2467"/>
        <v>485899.08789377974</v>
      </c>
      <c r="R4711" s="143">
        <f t="shared" si="2468"/>
        <v>439953.49878755934</v>
      </c>
      <c r="S4711" s="143">
        <f t="shared" si="2469"/>
        <v>511411.39525000006</v>
      </c>
      <c r="T4711" s="143">
        <f t="shared" si="2470"/>
        <v>65052.692785296786</v>
      </c>
      <c r="U4711" s="194">
        <f t="shared" si="2471"/>
        <v>0.13391832140959983</v>
      </c>
      <c r="V4711" s="188" t="str">
        <f t="shared" si="2472"/>
        <v>MENOR</v>
      </c>
      <c r="W4711" s="188">
        <f t="shared" si="2473"/>
        <v>394143.0475751186</v>
      </c>
      <c r="X4711" s="143">
        <f t="shared" si="2474"/>
        <v>394143</v>
      </c>
    </row>
    <row r="4712" spans="1:24" ht="27.6" x14ac:dyDescent="0.25">
      <c r="A4712" s="20" t="s">
        <v>104</v>
      </c>
      <c r="B4712" s="20">
        <v>4912</v>
      </c>
      <c r="C4712" s="26" t="s">
        <v>462</v>
      </c>
      <c r="D4712" s="22" t="s">
        <v>463</v>
      </c>
      <c r="E4712" s="20" t="s">
        <v>7</v>
      </c>
      <c r="F4712" s="23" t="s">
        <v>334</v>
      </c>
      <c r="G4712" s="169">
        <v>995495</v>
      </c>
      <c r="H4712" s="36">
        <v>158.16999999999999</v>
      </c>
      <c r="I4712" s="50">
        <v>151.76</v>
      </c>
      <c r="J4712" s="155">
        <f t="shared" si="2463"/>
        <v>1037542.4627701634</v>
      </c>
      <c r="K4712" s="182">
        <v>1290150.3999999999</v>
      </c>
      <c r="L4712" s="143">
        <v>1445203.0208000001</v>
      </c>
      <c r="M4712" s="143">
        <v>1473820.9024</v>
      </c>
      <c r="N4712" s="143">
        <f t="shared" si="2464"/>
        <v>1037542.4627701634</v>
      </c>
      <c r="O4712" s="143">
        <f t="shared" si="2465"/>
        <v>1473820.9024</v>
      </c>
      <c r="P4712" s="143">
        <f t="shared" si="2466"/>
        <v>1290150.3999999999</v>
      </c>
      <c r="Q4712" s="143">
        <f t="shared" si="2467"/>
        <v>1311679.1964925409</v>
      </c>
      <c r="R4712" s="143">
        <f t="shared" si="2468"/>
        <v>1163846.4313850817</v>
      </c>
      <c r="S4712" s="143">
        <f t="shared" si="2469"/>
        <v>1381985.6512</v>
      </c>
      <c r="T4712" s="143">
        <f t="shared" si="2470"/>
        <v>199777.36133561374</v>
      </c>
      <c r="U4712" s="194">
        <f t="shared" si="2471"/>
        <v>0.1548481179679623</v>
      </c>
      <c r="V4712" s="188" t="str">
        <f t="shared" si="2472"/>
        <v>MENOR</v>
      </c>
      <c r="W4712" s="188">
        <f t="shared" si="2473"/>
        <v>1037542.4627701634</v>
      </c>
      <c r="X4712" s="143">
        <f t="shared" si="2474"/>
        <v>1037542</v>
      </c>
    </row>
    <row r="4713" spans="1:24" ht="27.6" x14ac:dyDescent="0.25">
      <c r="A4713" s="20" t="s">
        <v>105</v>
      </c>
      <c r="B4713" s="20">
        <v>4912</v>
      </c>
      <c r="C4713" s="26" t="s">
        <v>464</v>
      </c>
      <c r="D4713" s="22" t="s">
        <v>465</v>
      </c>
      <c r="E4713" s="20" t="s">
        <v>7</v>
      </c>
      <c r="F4713" s="23" t="s">
        <v>334</v>
      </c>
      <c r="G4713" s="169">
        <v>2026332</v>
      </c>
      <c r="H4713" s="36">
        <v>158.16999999999999</v>
      </c>
      <c r="I4713" s="50">
        <v>151.76</v>
      </c>
      <c r="J4713" s="155">
        <f t="shared" si="2463"/>
        <v>2111919.6918819188</v>
      </c>
      <c r="K4713" s="182">
        <v>2406120.5</v>
      </c>
      <c r="L4713" s="143">
        <v>2630838.91</v>
      </c>
      <c r="M4713" s="143">
        <v>2682934.73</v>
      </c>
      <c r="N4713" s="143">
        <f t="shared" si="2464"/>
        <v>2111919.6918819188</v>
      </c>
      <c r="O4713" s="143">
        <f t="shared" si="2465"/>
        <v>2682934.73</v>
      </c>
      <c r="P4713" s="143">
        <f t="shared" si="2466"/>
        <v>2406120.5</v>
      </c>
      <c r="Q4713" s="143">
        <f t="shared" si="2467"/>
        <v>2457953.45797048</v>
      </c>
      <c r="R4713" s="143">
        <f t="shared" si="2468"/>
        <v>2259020.0959409596</v>
      </c>
      <c r="S4713" s="143">
        <f t="shared" si="2469"/>
        <v>2544527.6150000002</v>
      </c>
      <c r="T4713" s="143">
        <f t="shared" si="2470"/>
        <v>260084.58565940621</v>
      </c>
      <c r="U4713" s="194">
        <f t="shared" si="2471"/>
        <v>0.10809291789808791</v>
      </c>
      <c r="V4713" s="188" t="str">
        <f t="shared" si="2472"/>
        <v>MENOR</v>
      </c>
      <c r="W4713" s="188">
        <f t="shared" si="2473"/>
        <v>2111919.6918819188</v>
      </c>
      <c r="X4713" s="143">
        <f t="shared" si="2474"/>
        <v>2111920</v>
      </c>
    </row>
    <row r="4714" spans="1:24" ht="27.6" x14ac:dyDescent="0.25">
      <c r="A4714" s="20" t="s">
        <v>106</v>
      </c>
      <c r="B4714" s="20">
        <v>4912</v>
      </c>
      <c r="C4714" s="26" t="s">
        <v>466</v>
      </c>
      <c r="D4714" s="22" t="s">
        <v>467</v>
      </c>
      <c r="E4714" s="20" t="s">
        <v>7</v>
      </c>
      <c r="F4714" s="23" t="s">
        <v>334</v>
      </c>
      <c r="G4714" s="169">
        <v>1794246</v>
      </c>
      <c r="H4714" s="36">
        <v>158.16999999999999</v>
      </c>
      <c r="I4714" s="50">
        <v>151.76</v>
      </c>
      <c r="J4714" s="155">
        <f t="shared" si="2463"/>
        <v>1870030.9028729573</v>
      </c>
      <c r="K4714" s="182">
        <v>2199653.12</v>
      </c>
      <c r="L4714" s="143">
        <v>2340666.5967999999</v>
      </c>
      <c r="M4714" s="143">
        <v>2387016.4304</v>
      </c>
      <c r="N4714" s="143">
        <f t="shared" si="2464"/>
        <v>1870030.9028729573</v>
      </c>
      <c r="O4714" s="143">
        <f t="shared" si="2465"/>
        <v>2387016.4304</v>
      </c>
      <c r="P4714" s="143">
        <f t="shared" si="2466"/>
        <v>2199653.12</v>
      </c>
      <c r="Q4714" s="143">
        <f t="shared" si="2467"/>
        <v>2199341.7625182392</v>
      </c>
      <c r="R4714" s="143">
        <f t="shared" si="2468"/>
        <v>2034842.0114364787</v>
      </c>
      <c r="S4714" s="143">
        <f t="shared" si="2469"/>
        <v>2293334.7752</v>
      </c>
      <c r="T4714" s="143">
        <f t="shared" si="2470"/>
        <v>233552.44162934966</v>
      </c>
      <c r="U4714" s="194">
        <f t="shared" si="2471"/>
        <v>0.106176941948624</v>
      </c>
      <c r="V4714" s="188" t="str">
        <f t="shared" si="2472"/>
        <v>MENOR</v>
      </c>
      <c r="W4714" s="188">
        <f t="shared" si="2473"/>
        <v>1870030.9028729573</v>
      </c>
      <c r="X4714" s="143">
        <f t="shared" si="2474"/>
        <v>1870031</v>
      </c>
    </row>
    <row r="4715" spans="1:24" ht="27.6" x14ac:dyDescent="0.25">
      <c r="A4715" s="20" t="s">
        <v>107</v>
      </c>
      <c r="B4715" s="20">
        <v>4912</v>
      </c>
      <c r="C4715" s="33" t="s">
        <v>468</v>
      </c>
      <c r="D4715" s="22" t="s">
        <v>469</v>
      </c>
      <c r="E4715" s="20" t="s">
        <v>7</v>
      </c>
      <c r="F4715" s="23" t="s">
        <v>334</v>
      </c>
      <c r="G4715" s="169">
        <v>603423</v>
      </c>
      <c r="H4715" s="36">
        <v>158.16999999999999</v>
      </c>
      <c r="I4715" s="50">
        <v>151.76</v>
      </c>
      <c r="J4715" s="155">
        <f t="shared" si="2463"/>
        <v>628910.22608065372</v>
      </c>
      <c r="K4715" s="182">
        <v>802417</v>
      </c>
      <c r="L4715" s="143">
        <v>869382.34600000002</v>
      </c>
      <c r="M4715" s="143">
        <v>886597.83799999999</v>
      </c>
      <c r="N4715" s="143">
        <f t="shared" si="2464"/>
        <v>628910.22608065372</v>
      </c>
      <c r="O4715" s="143">
        <f t="shared" si="2465"/>
        <v>886597.83799999999</v>
      </c>
      <c r="P4715" s="143">
        <f t="shared" si="2466"/>
        <v>802417</v>
      </c>
      <c r="Q4715" s="143">
        <f t="shared" si="2467"/>
        <v>796826.8525201634</v>
      </c>
      <c r="R4715" s="143">
        <f t="shared" si="2468"/>
        <v>715663.61304032686</v>
      </c>
      <c r="S4715" s="143">
        <f t="shared" si="2469"/>
        <v>844507.41899999999</v>
      </c>
      <c r="T4715" s="143">
        <f t="shared" si="2470"/>
        <v>117686.55070680464</v>
      </c>
      <c r="U4715" s="194">
        <f t="shared" si="2471"/>
        <v>0.14666507652106653</v>
      </c>
      <c r="V4715" s="188" t="str">
        <f t="shared" si="2472"/>
        <v>MENOR</v>
      </c>
      <c r="W4715" s="188">
        <f t="shared" si="2473"/>
        <v>628910.22608065372</v>
      </c>
      <c r="X4715" s="143">
        <f t="shared" si="2474"/>
        <v>628910</v>
      </c>
    </row>
    <row r="4716" spans="1:24" ht="27.6" x14ac:dyDescent="0.25">
      <c r="A4716" s="20" t="s">
        <v>108</v>
      </c>
      <c r="B4716" s="20">
        <v>4912</v>
      </c>
      <c r="C4716" s="26" t="s">
        <v>470</v>
      </c>
      <c r="D4716" s="22" t="s">
        <v>471</v>
      </c>
      <c r="E4716" s="20" t="s">
        <v>7</v>
      </c>
      <c r="F4716" s="23" t="s">
        <v>334</v>
      </c>
      <c r="G4716" s="169">
        <v>455453</v>
      </c>
      <c r="H4716" s="36">
        <v>158.16999999999999</v>
      </c>
      <c r="I4716" s="50">
        <v>151.76</v>
      </c>
      <c r="J4716" s="155">
        <f t="shared" si="2463"/>
        <v>474690.30712967843</v>
      </c>
      <c r="K4716" s="182">
        <v>602330.4</v>
      </c>
      <c r="L4716" s="143">
        <v>663160.34399999992</v>
      </c>
      <c r="M4716" s="143">
        <v>676292.23200000008</v>
      </c>
      <c r="N4716" s="143">
        <f t="shared" si="2464"/>
        <v>474690.30712967843</v>
      </c>
      <c r="O4716" s="143">
        <f t="shared" si="2465"/>
        <v>676292.23200000008</v>
      </c>
      <c r="P4716" s="143">
        <f t="shared" si="2466"/>
        <v>602330.4</v>
      </c>
      <c r="Q4716" s="143">
        <f t="shared" si="2467"/>
        <v>604118.32078241953</v>
      </c>
      <c r="R4716" s="143">
        <f t="shared" si="2468"/>
        <v>538510.35356483923</v>
      </c>
      <c r="S4716" s="143">
        <f t="shared" si="2469"/>
        <v>639311.31600000011</v>
      </c>
      <c r="T4716" s="143">
        <f t="shared" si="2470"/>
        <v>92104.72543955459</v>
      </c>
      <c r="U4716" s="194">
        <f t="shared" si="2471"/>
        <v>0.15291395792002957</v>
      </c>
      <c r="V4716" s="188" t="str">
        <f t="shared" si="2472"/>
        <v>MENOR</v>
      </c>
      <c r="W4716" s="188">
        <f t="shared" si="2473"/>
        <v>474690.30712967843</v>
      </c>
      <c r="X4716" s="143">
        <f t="shared" si="2474"/>
        <v>474690</v>
      </c>
    </row>
    <row r="4717" spans="1:24" ht="27.6" x14ac:dyDescent="0.25">
      <c r="A4717" s="20" t="s">
        <v>109</v>
      </c>
      <c r="B4717" s="20">
        <v>4912</v>
      </c>
      <c r="C4717" s="26" t="s">
        <v>472</v>
      </c>
      <c r="D4717" s="22" t="s">
        <v>473</v>
      </c>
      <c r="E4717" s="20" t="s">
        <v>7</v>
      </c>
      <c r="F4717" s="23" t="s">
        <v>334</v>
      </c>
      <c r="G4717" s="169">
        <v>490561</v>
      </c>
      <c r="H4717" s="36">
        <v>158.16999999999999</v>
      </c>
      <c r="I4717" s="50">
        <v>151.76</v>
      </c>
      <c r="J4717" s="155">
        <f t="shared" si="2463"/>
        <v>511281.18983921985</v>
      </c>
      <c r="K4717" s="182">
        <v>641825.31000000006</v>
      </c>
      <c r="L4717" s="143">
        <v>683283.75570000021</v>
      </c>
      <c r="M4717" s="143">
        <v>696814.12709999993</v>
      </c>
      <c r="N4717" s="143">
        <f t="shared" si="2464"/>
        <v>511281.18983921985</v>
      </c>
      <c r="O4717" s="143">
        <f t="shared" si="2465"/>
        <v>696814.12709999993</v>
      </c>
      <c r="P4717" s="143">
        <f t="shared" si="2466"/>
        <v>641825.31000000006</v>
      </c>
      <c r="Q4717" s="143">
        <f t="shared" si="2467"/>
        <v>633301.095659805</v>
      </c>
      <c r="R4717" s="143">
        <f t="shared" si="2468"/>
        <v>576553.24991960998</v>
      </c>
      <c r="S4717" s="143">
        <f t="shared" si="2469"/>
        <v>669319.71854999999</v>
      </c>
      <c r="T4717" s="143">
        <f t="shared" si="2470"/>
        <v>84643.745809517786</v>
      </c>
      <c r="U4717" s="194">
        <f t="shared" si="2471"/>
        <v>0.13187972566790451</v>
      </c>
      <c r="V4717" s="188" t="str">
        <f t="shared" si="2472"/>
        <v>MENOR</v>
      </c>
      <c r="W4717" s="188">
        <f t="shared" si="2473"/>
        <v>511281.18983921985</v>
      </c>
      <c r="X4717" s="143">
        <f t="shared" si="2474"/>
        <v>511281</v>
      </c>
    </row>
    <row r="4718" spans="1:24" ht="27.6" x14ac:dyDescent="0.25">
      <c r="A4718" s="20" t="s">
        <v>110</v>
      </c>
      <c r="B4718" s="20">
        <v>4912</v>
      </c>
      <c r="C4718" s="26" t="s">
        <v>474</v>
      </c>
      <c r="D4718" s="22" t="s">
        <v>475</v>
      </c>
      <c r="E4718" s="20" t="s">
        <v>7</v>
      </c>
      <c r="F4718" s="23" t="s">
        <v>334</v>
      </c>
      <c r="G4718" s="169">
        <v>532266</v>
      </c>
      <c r="H4718" s="36">
        <v>158.16999999999999</v>
      </c>
      <c r="I4718" s="50">
        <v>151.76</v>
      </c>
      <c r="J4718" s="155">
        <f t="shared" si="2463"/>
        <v>554747.71494464949</v>
      </c>
      <c r="K4718" s="182">
        <v>702252.32</v>
      </c>
      <c r="L4718" s="143">
        <v>734606.08760000009</v>
      </c>
      <c r="M4718" s="143">
        <v>749152.74280000001</v>
      </c>
      <c r="N4718" s="143">
        <f t="shared" si="2464"/>
        <v>554747.71494464949</v>
      </c>
      <c r="O4718" s="143">
        <f t="shared" si="2465"/>
        <v>749152.74280000001</v>
      </c>
      <c r="P4718" s="143">
        <f t="shared" si="2466"/>
        <v>702252.32</v>
      </c>
      <c r="Q4718" s="143">
        <f t="shared" si="2467"/>
        <v>685189.71633616241</v>
      </c>
      <c r="R4718" s="143">
        <f t="shared" si="2468"/>
        <v>628500.01747232466</v>
      </c>
      <c r="S4718" s="143">
        <f t="shared" si="2469"/>
        <v>725702.53139999998</v>
      </c>
      <c r="T4718" s="143">
        <f t="shared" si="2470"/>
        <v>89143.133356999839</v>
      </c>
      <c r="U4718" s="194">
        <f t="shared" si="2471"/>
        <v>0.12693889477930076</v>
      </c>
      <c r="V4718" s="188" t="str">
        <f t="shared" si="2472"/>
        <v>MENOR</v>
      </c>
      <c r="W4718" s="188">
        <f t="shared" si="2473"/>
        <v>554747.71494464949</v>
      </c>
      <c r="X4718" s="143">
        <f t="shared" si="2474"/>
        <v>554748</v>
      </c>
    </row>
    <row r="4719" spans="1:24" ht="41.4" x14ac:dyDescent="0.25">
      <c r="A4719" s="20" t="s">
        <v>111</v>
      </c>
      <c r="B4719" s="20">
        <v>4912</v>
      </c>
      <c r="C4719" s="26" t="s">
        <v>476</v>
      </c>
      <c r="D4719" s="22" t="s">
        <v>477</v>
      </c>
      <c r="E4719" s="20" t="s">
        <v>7</v>
      </c>
      <c r="F4719" s="23" t="s">
        <v>334</v>
      </c>
      <c r="G4719" s="169">
        <v>995495</v>
      </c>
      <c r="H4719" s="36">
        <v>158.16999999999999</v>
      </c>
      <c r="I4719" s="50">
        <v>151.76</v>
      </c>
      <c r="J4719" s="155">
        <f t="shared" si="2463"/>
        <v>1037542.4627701634</v>
      </c>
      <c r="K4719" s="182">
        <v>1301879.04</v>
      </c>
      <c r="L4719" s="143">
        <v>1445203.0208000001</v>
      </c>
      <c r="M4719" s="143">
        <v>1473820.9024</v>
      </c>
      <c r="N4719" s="143">
        <f t="shared" si="2464"/>
        <v>1037542.4627701634</v>
      </c>
      <c r="O4719" s="143">
        <f t="shared" si="2465"/>
        <v>1473820.9024</v>
      </c>
      <c r="P4719" s="143">
        <f t="shared" si="2466"/>
        <v>1301879.04</v>
      </c>
      <c r="Q4719" s="143">
        <f t="shared" si="2467"/>
        <v>1314611.3564925408</v>
      </c>
      <c r="R4719" s="143">
        <f t="shared" si="2468"/>
        <v>1169710.7513850818</v>
      </c>
      <c r="S4719" s="143">
        <f t="shared" si="2469"/>
        <v>1387849.9712</v>
      </c>
      <c r="T4719" s="143">
        <f t="shared" si="2470"/>
        <v>199441.84285689311</v>
      </c>
      <c r="U4719" s="194">
        <f t="shared" si="2471"/>
        <v>0.15319537125115179</v>
      </c>
      <c r="V4719" s="188" t="str">
        <f t="shared" si="2472"/>
        <v>MENOR</v>
      </c>
      <c r="W4719" s="188">
        <f t="shared" si="2473"/>
        <v>1037542.4627701634</v>
      </c>
      <c r="X4719" s="143">
        <f t="shared" si="2474"/>
        <v>1037542</v>
      </c>
    </row>
    <row r="4720" spans="1:24" ht="27.6" x14ac:dyDescent="0.25">
      <c r="A4720" s="20" t="s">
        <v>112</v>
      </c>
      <c r="B4720" s="20">
        <v>4912</v>
      </c>
      <c r="C4720" s="26" t="s">
        <v>478</v>
      </c>
      <c r="D4720" s="22" t="s">
        <v>479</v>
      </c>
      <c r="E4720" s="20" t="s">
        <v>7</v>
      </c>
      <c r="F4720" s="23" t="s">
        <v>334</v>
      </c>
      <c r="G4720" s="169">
        <v>478780</v>
      </c>
      <c r="H4720" s="36">
        <v>158.16999999999999</v>
      </c>
      <c r="I4720" s="50">
        <v>151.76</v>
      </c>
      <c r="J4720" s="155">
        <f t="shared" si="2463"/>
        <v>499002.58697944123</v>
      </c>
      <c r="K4720" s="182">
        <v>637744.80000000005</v>
      </c>
      <c r="L4720" s="143">
        <v>678628.79700000025</v>
      </c>
      <c r="M4720" s="143">
        <v>692066.99100000004</v>
      </c>
      <c r="N4720" s="143">
        <f t="shared" si="2464"/>
        <v>499002.58697944123</v>
      </c>
      <c r="O4720" s="143">
        <f t="shared" si="2465"/>
        <v>692066.99100000004</v>
      </c>
      <c r="P4720" s="143">
        <f t="shared" si="2466"/>
        <v>637744.80000000005</v>
      </c>
      <c r="Q4720" s="143">
        <f t="shared" si="2467"/>
        <v>626860.79374486033</v>
      </c>
      <c r="R4720" s="143">
        <f t="shared" si="2468"/>
        <v>568373.69348972058</v>
      </c>
      <c r="S4720" s="143">
        <f t="shared" si="2469"/>
        <v>664905.8955000001</v>
      </c>
      <c r="T4720" s="143">
        <f t="shared" si="2470"/>
        <v>88313.753083218689</v>
      </c>
      <c r="U4720" s="194">
        <f t="shared" si="2471"/>
        <v>0.13847820175596678</v>
      </c>
      <c r="V4720" s="188" t="str">
        <f t="shared" si="2472"/>
        <v>MENOR</v>
      </c>
      <c r="W4720" s="188">
        <f t="shared" si="2473"/>
        <v>499002.58697944123</v>
      </c>
      <c r="X4720" s="143">
        <f t="shared" si="2474"/>
        <v>499003</v>
      </c>
    </row>
    <row r="4721" spans="1:24" ht="27.6" x14ac:dyDescent="0.25">
      <c r="A4721" s="20" t="s">
        <v>113</v>
      </c>
      <c r="B4721" s="20">
        <v>4912</v>
      </c>
      <c r="C4721" s="26" t="s">
        <v>480</v>
      </c>
      <c r="D4721" s="22" t="s">
        <v>481</v>
      </c>
      <c r="E4721" s="20" t="s">
        <v>7</v>
      </c>
      <c r="F4721" s="23" t="s">
        <v>334</v>
      </c>
      <c r="G4721" s="169">
        <v>187318</v>
      </c>
      <c r="H4721" s="36">
        <v>158.16999999999999</v>
      </c>
      <c r="I4721" s="50">
        <v>151.76</v>
      </c>
      <c r="J4721" s="155">
        <f t="shared" si="2463"/>
        <v>195229.88969425409</v>
      </c>
      <c r="K4721" s="182">
        <v>240741.76000000001</v>
      </c>
      <c r="L4721" s="143">
        <v>269917.89439999999</v>
      </c>
      <c r="M4721" s="143">
        <v>275262.80320000002</v>
      </c>
      <c r="N4721" s="143">
        <f t="shared" si="2464"/>
        <v>195229.88969425409</v>
      </c>
      <c r="O4721" s="143">
        <f t="shared" si="2465"/>
        <v>275262.80320000002</v>
      </c>
      <c r="P4721" s="143">
        <f t="shared" si="2466"/>
        <v>240741.76000000001</v>
      </c>
      <c r="Q4721" s="143">
        <f t="shared" si="2467"/>
        <v>245288.0868235635</v>
      </c>
      <c r="R4721" s="143">
        <f t="shared" si="2468"/>
        <v>217985.82484712705</v>
      </c>
      <c r="S4721" s="143">
        <f t="shared" si="2469"/>
        <v>258002.28160000002</v>
      </c>
      <c r="T4721" s="143">
        <f t="shared" si="2470"/>
        <v>36658.801719476091</v>
      </c>
      <c r="U4721" s="194">
        <f t="shared" si="2471"/>
        <v>0.15227437782076567</v>
      </c>
      <c r="V4721" s="188" t="str">
        <f t="shared" si="2472"/>
        <v>MENOR</v>
      </c>
      <c r="W4721" s="188">
        <f t="shared" si="2473"/>
        <v>195229.88969425409</v>
      </c>
      <c r="X4721" s="143">
        <f t="shared" si="2474"/>
        <v>195230</v>
      </c>
    </row>
    <row r="4722" spans="1:24" ht="27.6" x14ac:dyDescent="0.25">
      <c r="A4722" s="20" t="s">
        <v>114</v>
      </c>
      <c r="B4722" s="20">
        <v>4912</v>
      </c>
      <c r="C4722" s="26" t="s">
        <v>482</v>
      </c>
      <c r="D4722" s="22" t="s">
        <v>483</v>
      </c>
      <c r="E4722" s="20" t="s">
        <v>7</v>
      </c>
      <c r="F4722" s="23" t="s">
        <v>334</v>
      </c>
      <c r="G4722" s="169">
        <v>399376</v>
      </c>
      <c r="H4722" s="36">
        <v>158.16999999999999</v>
      </c>
      <c r="I4722" s="50">
        <v>151.76</v>
      </c>
      <c r="J4722" s="155">
        <f t="shared" si="2463"/>
        <v>416244.74117026886</v>
      </c>
      <c r="K4722" s="182">
        <v>523736.85</v>
      </c>
      <c r="L4722" s="143">
        <v>567098.4865</v>
      </c>
      <c r="M4722" s="143">
        <v>578328.15949999995</v>
      </c>
      <c r="N4722" s="143">
        <f t="shared" si="2464"/>
        <v>416244.74117026886</v>
      </c>
      <c r="O4722" s="143">
        <f t="shared" si="2465"/>
        <v>578328.15949999995</v>
      </c>
      <c r="P4722" s="143">
        <f t="shared" si="2466"/>
        <v>523736.85</v>
      </c>
      <c r="Q4722" s="143">
        <f t="shared" si="2467"/>
        <v>521352.0592925672</v>
      </c>
      <c r="R4722" s="143">
        <f t="shared" si="2468"/>
        <v>469990.79558513442</v>
      </c>
      <c r="S4722" s="143">
        <f t="shared" si="2469"/>
        <v>551032.50474999996</v>
      </c>
      <c r="T4722" s="143">
        <f t="shared" si="2470"/>
        <v>73919.431695760781</v>
      </c>
      <c r="U4722" s="194">
        <f t="shared" si="2471"/>
        <v>0.14113849673888859</v>
      </c>
      <c r="V4722" s="188" t="str">
        <f t="shared" si="2472"/>
        <v>MENOR</v>
      </c>
      <c r="W4722" s="188">
        <f t="shared" si="2473"/>
        <v>416244.74117026886</v>
      </c>
      <c r="X4722" s="143">
        <f t="shared" si="2474"/>
        <v>416245</v>
      </c>
    </row>
    <row r="4723" spans="1:24" x14ac:dyDescent="0.25">
      <c r="A4723" s="15" t="s">
        <v>126</v>
      </c>
      <c r="B4723" s="34" t="s">
        <v>127</v>
      </c>
      <c r="C4723" s="35"/>
      <c r="D4723" s="17"/>
      <c r="E4723" s="17"/>
      <c r="F4723" s="17"/>
      <c r="G4723" s="138"/>
      <c r="H4723" s="18"/>
      <c r="I4723" s="18"/>
      <c r="J4723" s="138"/>
      <c r="K4723" s="178"/>
      <c r="L4723" s="139"/>
      <c r="M4723" s="139"/>
      <c r="N4723" s="139"/>
      <c r="O4723" s="139"/>
      <c r="P4723" s="139"/>
      <c r="Q4723" s="139"/>
      <c r="R4723" s="139"/>
      <c r="S4723" s="139"/>
      <c r="T4723" s="139"/>
      <c r="U4723" s="193"/>
      <c r="V4723" s="52"/>
      <c r="W4723" s="139"/>
      <c r="X4723" s="139"/>
    </row>
    <row r="4724" spans="1:24" ht="55.2" x14ac:dyDescent="0.25">
      <c r="A4724" s="20" t="s">
        <v>128</v>
      </c>
      <c r="B4724" s="20">
        <v>4912</v>
      </c>
      <c r="C4724" s="26" t="s">
        <v>484</v>
      </c>
      <c r="D4724" s="29" t="s">
        <v>485</v>
      </c>
      <c r="E4724" s="20" t="s">
        <v>7</v>
      </c>
      <c r="F4724" s="23" t="s">
        <v>334</v>
      </c>
      <c r="G4724" s="169">
        <v>439084</v>
      </c>
      <c r="H4724" s="36">
        <v>158.16999999999999</v>
      </c>
      <c r="I4724" s="50">
        <v>151.76</v>
      </c>
      <c r="J4724" s="155">
        <f t="shared" ref="J4724:J4755" si="2475">G4724*(H4724/I4724)</f>
        <v>457629.91750131786</v>
      </c>
      <c r="K4724" s="182">
        <v>5131280</v>
      </c>
      <c r="L4724" s="143">
        <v>5460231.7000000002</v>
      </c>
      <c r="M4724" s="143">
        <v>5568355.0999999996</v>
      </c>
      <c r="N4724" s="143">
        <f t="shared" ref="N4724:N4755" si="2476">MIN(J4724,K4724,L4724,M4724)</f>
        <v>457629.91750131786</v>
      </c>
      <c r="O4724" s="143">
        <f t="shared" ref="O4724:O4755" si="2477">MAX(J4724,K4724,L4724,M4724)</f>
        <v>5568355.0999999996</v>
      </c>
      <c r="P4724" s="143">
        <f t="shared" ref="P4724:P4755" si="2478">MEDIAN(J4724,K4724,L4724,M4724,)</f>
        <v>5131280</v>
      </c>
      <c r="Q4724" s="143">
        <f t="shared" ref="Q4724:Q4755" si="2479">AVERAGE(J4724,K4724,L4724,M4724)</f>
        <v>4154374.1793753295</v>
      </c>
      <c r="R4724" s="143">
        <f t="shared" ref="R4724:R4755" si="2480">AVERAGE(N4724,P4724)</f>
        <v>2794454.9587506591</v>
      </c>
      <c r="S4724" s="143">
        <f t="shared" ref="S4724:S4755" si="2481">AVERAGE(O4724,P4724)</f>
        <v>5349817.55</v>
      </c>
      <c r="T4724" s="143">
        <f t="shared" ref="T4724:T4755" si="2482">STDEVA(J4724,K4724,L4724,M4724)</f>
        <v>2471495.4331424111</v>
      </c>
      <c r="U4724" s="194">
        <f t="shared" ref="U4724:U4755" si="2483">T4724/P4724</f>
        <v>0.48165281043763175</v>
      </c>
      <c r="V4724" s="188" t="str">
        <f t="shared" ref="V4724:V4755" si="2484">IF(U4724&lt;=70%,"MENOR",IF(AND(U4724&gt;70%,U4724&lt;=90%),"[PROM MEN-MED]","PROMEDIO"))</f>
        <v>MENOR</v>
      </c>
      <c r="W4724" s="188">
        <f t="shared" ref="W4724:W4755" si="2485">IF(U4724&lt;=70%,N4724,IF(AND(U4724&gt;70%,U4724&lt;=90%),R4724,Q4724))</f>
        <v>457629.91750131786</v>
      </c>
      <c r="X4724" s="143">
        <f t="shared" ref="X4724:X4755" si="2486">ROUND(W4724,0)</f>
        <v>457630</v>
      </c>
    </row>
    <row r="4725" spans="1:24" ht="41.4" x14ac:dyDescent="0.25">
      <c r="A4725" s="20" t="s">
        <v>129</v>
      </c>
      <c r="B4725" s="20">
        <v>4912</v>
      </c>
      <c r="C4725" s="26" t="s">
        <v>486</v>
      </c>
      <c r="D4725" s="22" t="s">
        <v>487</v>
      </c>
      <c r="E4725" s="20" t="s">
        <v>7</v>
      </c>
      <c r="F4725" s="23" t="s">
        <v>334</v>
      </c>
      <c r="G4725" s="169">
        <v>298787</v>
      </c>
      <c r="H4725" s="36">
        <v>158.16999999999999</v>
      </c>
      <c r="I4725" s="50">
        <v>151.76</v>
      </c>
      <c r="J4725" s="155">
        <f t="shared" si="2475"/>
        <v>311407.08875856618</v>
      </c>
      <c r="K4725" s="182">
        <v>608823.04000000004</v>
      </c>
      <c r="L4725" s="143">
        <v>664323.78320000018</v>
      </c>
      <c r="M4725" s="143">
        <v>677478.70959999994</v>
      </c>
      <c r="N4725" s="143">
        <f t="shared" si="2476"/>
        <v>311407.08875856618</v>
      </c>
      <c r="O4725" s="143">
        <f t="shared" si="2477"/>
        <v>677478.70959999994</v>
      </c>
      <c r="P4725" s="143">
        <f t="shared" si="2478"/>
        <v>608823.04000000004</v>
      </c>
      <c r="Q4725" s="143">
        <f t="shared" si="2479"/>
        <v>565508.15538964164</v>
      </c>
      <c r="R4725" s="143">
        <f t="shared" si="2480"/>
        <v>460115.06437928311</v>
      </c>
      <c r="S4725" s="143">
        <f t="shared" si="2481"/>
        <v>643150.87479999999</v>
      </c>
      <c r="T4725" s="143">
        <f t="shared" si="2482"/>
        <v>171993.66713301672</v>
      </c>
      <c r="U4725" s="194">
        <f t="shared" si="2483"/>
        <v>0.28250190257749891</v>
      </c>
      <c r="V4725" s="188" t="str">
        <f t="shared" si="2484"/>
        <v>MENOR</v>
      </c>
      <c r="W4725" s="188">
        <f t="shared" si="2485"/>
        <v>311407.08875856618</v>
      </c>
      <c r="X4725" s="143">
        <f t="shared" si="2486"/>
        <v>311407</v>
      </c>
    </row>
    <row r="4726" spans="1:24" ht="41.4" x14ac:dyDescent="0.25">
      <c r="A4726" s="20" t="s">
        <v>130</v>
      </c>
      <c r="B4726" s="20">
        <v>4912</v>
      </c>
      <c r="C4726" s="26" t="s">
        <v>488</v>
      </c>
      <c r="D4726" s="29" t="s">
        <v>489</v>
      </c>
      <c r="E4726" s="20" t="s">
        <v>7</v>
      </c>
      <c r="F4726" s="23" t="s">
        <v>334</v>
      </c>
      <c r="G4726" s="169">
        <v>67135</v>
      </c>
      <c r="H4726" s="36">
        <v>158.16999999999999</v>
      </c>
      <c r="I4726" s="50">
        <v>151.76</v>
      </c>
      <c r="J4726" s="155">
        <f t="shared" si="2475"/>
        <v>69970.630930416446</v>
      </c>
      <c r="K4726" s="182">
        <v>245555.31</v>
      </c>
      <c r="L4726" s="143">
        <v>263651.18780000001</v>
      </c>
      <c r="M4726" s="143">
        <v>268872.00339999999</v>
      </c>
      <c r="N4726" s="143">
        <f t="shared" si="2476"/>
        <v>69970.630930416446</v>
      </c>
      <c r="O4726" s="143">
        <f t="shared" si="2477"/>
        <v>268872.00339999999</v>
      </c>
      <c r="P4726" s="143">
        <f t="shared" si="2478"/>
        <v>245555.31</v>
      </c>
      <c r="Q4726" s="143">
        <f t="shared" si="2479"/>
        <v>212012.28303260414</v>
      </c>
      <c r="R4726" s="143">
        <f t="shared" si="2480"/>
        <v>157762.97046520823</v>
      </c>
      <c r="S4726" s="143">
        <f t="shared" si="2481"/>
        <v>257213.65669999999</v>
      </c>
      <c r="T4726" s="143">
        <f t="shared" si="2482"/>
        <v>95220.043191002158</v>
      </c>
      <c r="U4726" s="194">
        <f t="shared" si="2483"/>
        <v>0.38777431932138695</v>
      </c>
      <c r="V4726" s="188" t="str">
        <f t="shared" si="2484"/>
        <v>MENOR</v>
      </c>
      <c r="W4726" s="188">
        <f t="shared" si="2485"/>
        <v>69970.630930416446</v>
      </c>
      <c r="X4726" s="143">
        <f t="shared" si="2486"/>
        <v>69971</v>
      </c>
    </row>
    <row r="4727" spans="1:24" ht="41.4" x14ac:dyDescent="0.25">
      <c r="A4727" s="20" t="s">
        <v>131</v>
      </c>
      <c r="B4727" s="20">
        <v>4912</v>
      </c>
      <c r="C4727" s="26" t="s">
        <v>490</v>
      </c>
      <c r="D4727" s="22" t="s">
        <v>134</v>
      </c>
      <c r="E4727" s="20" t="s">
        <v>7</v>
      </c>
      <c r="F4727" s="23" t="s">
        <v>334</v>
      </c>
      <c r="G4727" s="169">
        <v>5893</v>
      </c>
      <c r="H4727" s="36">
        <v>158.16999999999999</v>
      </c>
      <c r="I4727" s="50">
        <v>151.76</v>
      </c>
      <c r="J4727" s="155">
        <f t="shared" si="2475"/>
        <v>6141.9070242488142</v>
      </c>
      <c r="K4727" s="182">
        <v>62260.800000000003</v>
      </c>
      <c r="L4727" s="143">
        <v>69229.440000000002</v>
      </c>
      <c r="M4727" s="143">
        <v>70600.320000000007</v>
      </c>
      <c r="N4727" s="143">
        <f t="shared" si="2476"/>
        <v>6141.9070242488142</v>
      </c>
      <c r="O4727" s="143">
        <f t="shared" si="2477"/>
        <v>70600.320000000007</v>
      </c>
      <c r="P4727" s="143">
        <f t="shared" si="2478"/>
        <v>62260.800000000003</v>
      </c>
      <c r="Q4727" s="143">
        <f t="shared" si="2479"/>
        <v>52058.116756062205</v>
      </c>
      <c r="R4727" s="143">
        <f t="shared" si="2480"/>
        <v>34201.353512124406</v>
      </c>
      <c r="S4727" s="143">
        <f t="shared" si="2481"/>
        <v>66430.559999999998</v>
      </c>
      <c r="T4727" s="143">
        <f t="shared" si="2482"/>
        <v>30827.805114859639</v>
      </c>
      <c r="U4727" s="194">
        <f t="shared" si="2483"/>
        <v>0.49513988119104857</v>
      </c>
      <c r="V4727" s="188" t="str">
        <f t="shared" si="2484"/>
        <v>MENOR</v>
      </c>
      <c r="W4727" s="188">
        <f t="shared" si="2485"/>
        <v>6141.9070242488142</v>
      </c>
      <c r="X4727" s="143">
        <f t="shared" si="2486"/>
        <v>6142</v>
      </c>
    </row>
    <row r="4728" spans="1:24" ht="41.4" x14ac:dyDescent="0.25">
      <c r="A4728" s="20" t="s">
        <v>132</v>
      </c>
      <c r="B4728" s="20">
        <v>4912</v>
      </c>
      <c r="C4728" s="26" t="s">
        <v>491</v>
      </c>
      <c r="D4728" s="29" t="s">
        <v>492</v>
      </c>
      <c r="E4728" s="20" t="s">
        <v>7</v>
      </c>
      <c r="F4728" s="23" t="s">
        <v>334</v>
      </c>
      <c r="G4728" s="169">
        <v>6643</v>
      </c>
      <c r="H4728" s="36">
        <v>158.16999999999999</v>
      </c>
      <c r="I4728" s="50">
        <v>151.76</v>
      </c>
      <c r="J4728" s="155">
        <f t="shared" si="2475"/>
        <v>6923.585332103321</v>
      </c>
      <c r="K4728" s="182">
        <v>88851.35</v>
      </c>
      <c r="L4728" s="143">
        <v>97149.577000000005</v>
      </c>
      <c r="M4728" s="143">
        <v>99073.330999999991</v>
      </c>
      <c r="N4728" s="143">
        <f t="shared" si="2476"/>
        <v>6923.585332103321</v>
      </c>
      <c r="O4728" s="143">
        <f t="shared" si="2477"/>
        <v>99073.330999999991</v>
      </c>
      <c r="P4728" s="143">
        <f t="shared" si="2478"/>
        <v>88851.35</v>
      </c>
      <c r="Q4728" s="143">
        <f t="shared" si="2479"/>
        <v>72999.460833025834</v>
      </c>
      <c r="R4728" s="143">
        <f t="shared" si="2480"/>
        <v>47887.467666051663</v>
      </c>
      <c r="S4728" s="143">
        <f t="shared" si="2481"/>
        <v>93962.340499999991</v>
      </c>
      <c r="T4728" s="143">
        <f t="shared" si="2482"/>
        <v>44273.312238631275</v>
      </c>
      <c r="U4728" s="194">
        <f t="shared" si="2483"/>
        <v>0.49828519475091004</v>
      </c>
      <c r="V4728" s="188" t="str">
        <f t="shared" si="2484"/>
        <v>MENOR</v>
      </c>
      <c r="W4728" s="188">
        <f t="shared" si="2485"/>
        <v>6923.585332103321</v>
      </c>
      <c r="X4728" s="143">
        <f t="shared" si="2486"/>
        <v>6924</v>
      </c>
    </row>
    <row r="4729" spans="1:24" ht="41.4" x14ac:dyDescent="0.25">
      <c r="A4729" s="20" t="s">
        <v>133</v>
      </c>
      <c r="B4729" s="20">
        <v>4912</v>
      </c>
      <c r="C4729" s="21" t="s">
        <v>493</v>
      </c>
      <c r="D4729" s="22" t="s">
        <v>494</v>
      </c>
      <c r="E4729" s="20" t="s">
        <v>7</v>
      </c>
      <c r="F4729" s="23" t="s">
        <v>334</v>
      </c>
      <c r="G4729" s="169">
        <v>265073</v>
      </c>
      <c r="H4729" s="36">
        <v>158.16999999999999</v>
      </c>
      <c r="I4729" s="50">
        <v>151.76</v>
      </c>
      <c r="J4729" s="155">
        <f t="shared" si="2475"/>
        <v>276269.08546389034</v>
      </c>
      <c r="K4729" s="182">
        <v>340488.75</v>
      </c>
      <c r="L4729" s="143">
        <v>381753.48749999999</v>
      </c>
      <c r="M4729" s="143">
        <v>389312.96250000002</v>
      </c>
      <c r="N4729" s="143">
        <f t="shared" si="2476"/>
        <v>276269.08546389034</v>
      </c>
      <c r="O4729" s="143">
        <f t="shared" si="2477"/>
        <v>389312.96250000002</v>
      </c>
      <c r="P4729" s="143">
        <f t="shared" si="2478"/>
        <v>340488.75</v>
      </c>
      <c r="Q4729" s="143">
        <f t="shared" si="2479"/>
        <v>346956.07136597263</v>
      </c>
      <c r="R4729" s="143">
        <f t="shared" si="2480"/>
        <v>308378.91773194517</v>
      </c>
      <c r="S4729" s="143">
        <f t="shared" si="2481"/>
        <v>364900.85625000001</v>
      </c>
      <c r="T4729" s="143">
        <f t="shared" si="2482"/>
        <v>51779.798563134544</v>
      </c>
      <c r="U4729" s="194">
        <f t="shared" si="2483"/>
        <v>0.15207491749179539</v>
      </c>
      <c r="V4729" s="188" t="str">
        <f t="shared" si="2484"/>
        <v>MENOR</v>
      </c>
      <c r="W4729" s="188">
        <f t="shared" si="2485"/>
        <v>276269.08546389034</v>
      </c>
      <c r="X4729" s="143">
        <f t="shared" si="2486"/>
        <v>276269</v>
      </c>
    </row>
    <row r="4730" spans="1:24" ht="41.4" x14ac:dyDescent="0.25">
      <c r="A4730" s="20" t="s">
        <v>135</v>
      </c>
      <c r="B4730" s="20">
        <v>4912</v>
      </c>
      <c r="C4730" s="26" t="s">
        <v>495</v>
      </c>
      <c r="D4730" s="22" t="s">
        <v>496</v>
      </c>
      <c r="E4730" s="20" t="s">
        <v>7</v>
      </c>
      <c r="F4730" s="23" t="s">
        <v>334</v>
      </c>
      <c r="G4730" s="169">
        <v>5864</v>
      </c>
      <c r="H4730" s="36">
        <v>158.16999999999999</v>
      </c>
      <c r="I4730" s="50">
        <v>151.76</v>
      </c>
      <c r="J4730" s="155">
        <f t="shared" si="2475"/>
        <v>6111.6821296784401</v>
      </c>
      <c r="K4730" s="182">
        <v>31987.200000000001</v>
      </c>
      <c r="L4730" s="143">
        <v>34903.175999999999</v>
      </c>
      <c r="M4730" s="143">
        <v>35594.328000000001</v>
      </c>
      <c r="N4730" s="143">
        <f t="shared" si="2476"/>
        <v>6111.6821296784401</v>
      </c>
      <c r="O4730" s="143">
        <f t="shared" si="2477"/>
        <v>35594.328000000001</v>
      </c>
      <c r="P4730" s="143">
        <f t="shared" si="2478"/>
        <v>31987.200000000001</v>
      </c>
      <c r="Q4730" s="143">
        <f t="shared" si="2479"/>
        <v>27149.096532419615</v>
      </c>
      <c r="R4730" s="143">
        <f t="shared" si="2480"/>
        <v>19049.441064839222</v>
      </c>
      <c r="S4730" s="143">
        <f t="shared" si="2481"/>
        <v>33790.764000000003</v>
      </c>
      <c r="T4730" s="143">
        <f t="shared" si="2482"/>
        <v>14111.788604404897</v>
      </c>
      <c r="U4730" s="194">
        <f t="shared" si="2483"/>
        <v>0.44116986183238599</v>
      </c>
      <c r="V4730" s="188" t="str">
        <f t="shared" si="2484"/>
        <v>MENOR</v>
      </c>
      <c r="W4730" s="188">
        <f t="shared" si="2485"/>
        <v>6111.6821296784401</v>
      </c>
      <c r="X4730" s="143">
        <f t="shared" si="2486"/>
        <v>6112</v>
      </c>
    </row>
    <row r="4731" spans="1:24" ht="41.4" x14ac:dyDescent="0.25">
      <c r="A4731" s="20" t="s">
        <v>136</v>
      </c>
      <c r="B4731" s="20">
        <v>4912</v>
      </c>
      <c r="C4731" s="26" t="s">
        <v>497</v>
      </c>
      <c r="D4731" s="22" t="s">
        <v>496</v>
      </c>
      <c r="E4731" s="20" t="s">
        <v>7</v>
      </c>
      <c r="F4731" s="23" t="s">
        <v>334</v>
      </c>
      <c r="G4731" s="169">
        <v>2567</v>
      </c>
      <c r="H4731" s="36">
        <v>158.16999999999999</v>
      </c>
      <c r="I4731" s="50">
        <v>151.76</v>
      </c>
      <c r="J4731" s="155">
        <f t="shared" si="2475"/>
        <v>2675.4242883500265</v>
      </c>
      <c r="K4731" s="182">
        <v>63403.199999999997</v>
      </c>
      <c r="L4731" s="143">
        <v>69806.351999999999</v>
      </c>
      <c r="M4731" s="143">
        <v>71188.656000000003</v>
      </c>
      <c r="N4731" s="143">
        <f t="shared" si="2476"/>
        <v>2675.4242883500265</v>
      </c>
      <c r="O4731" s="143">
        <f t="shared" si="2477"/>
        <v>71188.656000000003</v>
      </c>
      <c r="P4731" s="143">
        <f t="shared" si="2478"/>
        <v>63403.199999999997</v>
      </c>
      <c r="Q4731" s="143">
        <f t="shared" si="2479"/>
        <v>51768.408072087506</v>
      </c>
      <c r="R4731" s="143">
        <f t="shared" si="2480"/>
        <v>33039.312144175012</v>
      </c>
      <c r="S4731" s="143">
        <f t="shared" si="2481"/>
        <v>67295.928</v>
      </c>
      <c r="T4731" s="143">
        <f t="shared" si="2482"/>
        <v>32903.915120262078</v>
      </c>
      <c r="U4731" s="194">
        <f t="shared" si="2483"/>
        <v>0.51896300376419613</v>
      </c>
      <c r="V4731" s="188" t="str">
        <f t="shared" si="2484"/>
        <v>MENOR</v>
      </c>
      <c r="W4731" s="188">
        <f t="shared" si="2485"/>
        <v>2675.4242883500265</v>
      </c>
      <c r="X4731" s="143">
        <f t="shared" si="2486"/>
        <v>2675</v>
      </c>
    </row>
    <row r="4732" spans="1:24" ht="41.4" x14ac:dyDescent="0.25">
      <c r="A4732" s="20" t="s">
        <v>137</v>
      </c>
      <c r="B4732" s="20">
        <v>4912</v>
      </c>
      <c r="C4732" s="26" t="s">
        <v>498</v>
      </c>
      <c r="D4732" s="22" t="s">
        <v>496</v>
      </c>
      <c r="E4732" s="20" t="s">
        <v>7</v>
      </c>
      <c r="F4732" s="23" t="s">
        <v>334</v>
      </c>
      <c r="G4732" s="169">
        <v>4423</v>
      </c>
      <c r="H4732" s="36">
        <v>158.16999999999999</v>
      </c>
      <c r="I4732" s="50">
        <v>151.76</v>
      </c>
      <c r="J4732" s="155">
        <f t="shared" si="2475"/>
        <v>4609.8175408539801</v>
      </c>
      <c r="K4732" s="182">
        <v>31416</v>
      </c>
      <c r="L4732" s="143">
        <v>35191.631999999998</v>
      </c>
      <c r="M4732" s="143">
        <v>35888.495999999999</v>
      </c>
      <c r="N4732" s="143">
        <f t="shared" si="2476"/>
        <v>4609.8175408539801</v>
      </c>
      <c r="O4732" s="143">
        <f t="shared" si="2477"/>
        <v>35888.495999999999</v>
      </c>
      <c r="P4732" s="143">
        <f t="shared" si="2478"/>
        <v>31416</v>
      </c>
      <c r="Q4732" s="143">
        <f t="shared" si="2479"/>
        <v>26776.486385213495</v>
      </c>
      <c r="R4732" s="143">
        <f t="shared" si="2480"/>
        <v>18012.908770426991</v>
      </c>
      <c r="S4732" s="143">
        <f t="shared" si="2481"/>
        <v>33652.248</v>
      </c>
      <c r="T4732" s="143">
        <f t="shared" si="2482"/>
        <v>14907.82444641415</v>
      </c>
      <c r="U4732" s="194">
        <f t="shared" si="2483"/>
        <v>0.47452968062178985</v>
      </c>
      <c r="V4732" s="188" t="str">
        <f t="shared" si="2484"/>
        <v>MENOR</v>
      </c>
      <c r="W4732" s="188">
        <f t="shared" si="2485"/>
        <v>4609.8175408539801</v>
      </c>
      <c r="X4732" s="143">
        <f t="shared" si="2486"/>
        <v>4610</v>
      </c>
    </row>
    <row r="4733" spans="1:24" ht="41.4" x14ac:dyDescent="0.25">
      <c r="A4733" s="20" t="s">
        <v>138</v>
      </c>
      <c r="B4733" s="20">
        <v>4912</v>
      </c>
      <c r="C4733" s="26" t="s">
        <v>499</v>
      </c>
      <c r="D4733" s="22" t="s">
        <v>500</v>
      </c>
      <c r="E4733" s="20" t="s">
        <v>7</v>
      </c>
      <c r="F4733" s="23" t="s">
        <v>334</v>
      </c>
      <c r="G4733" s="169">
        <v>5131</v>
      </c>
      <c r="H4733" s="36">
        <v>158.16999999999999</v>
      </c>
      <c r="I4733" s="50">
        <v>151.76</v>
      </c>
      <c r="J4733" s="155">
        <f t="shared" si="2475"/>
        <v>5347.7218634686351</v>
      </c>
      <c r="K4733" s="182">
        <v>101822.35</v>
      </c>
      <c r="L4733" s="143">
        <v>114162.47150000003</v>
      </c>
      <c r="M4733" s="143">
        <v>116423.1145</v>
      </c>
      <c r="N4733" s="143">
        <f t="shared" si="2476"/>
        <v>5347.7218634686351</v>
      </c>
      <c r="O4733" s="143">
        <f t="shared" si="2477"/>
        <v>116423.1145</v>
      </c>
      <c r="P4733" s="143">
        <f t="shared" si="2478"/>
        <v>101822.35</v>
      </c>
      <c r="Q4733" s="143">
        <f t="shared" si="2479"/>
        <v>84438.914465867158</v>
      </c>
      <c r="R4733" s="143">
        <f t="shared" si="2480"/>
        <v>53585.035931734317</v>
      </c>
      <c r="S4733" s="143">
        <f t="shared" si="2481"/>
        <v>109122.73225</v>
      </c>
      <c r="T4733" s="143">
        <f t="shared" si="2482"/>
        <v>53116.474132557123</v>
      </c>
      <c r="U4733" s="194">
        <f t="shared" si="2483"/>
        <v>0.52165830127233481</v>
      </c>
      <c r="V4733" s="188" t="str">
        <f t="shared" si="2484"/>
        <v>MENOR</v>
      </c>
      <c r="W4733" s="188">
        <f t="shared" si="2485"/>
        <v>5347.7218634686351</v>
      </c>
      <c r="X4733" s="143">
        <f t="shared" si="2486"/>
        <v>5348</v>
      </c>
    </row>
    <row r="4734" spans="1:24" ht="27.6" x14ac:dyDescent="0.25">
      <c r="A4734" s="20" t="s">
        <v>139</v>
      </c>
      <c r="B4734" s="20">
        <v>4912</v>
      </c>
      <c r="C4734" s="26" t="s">
        <v>501</v>
      </c>
      <c r="D4734" s="22" t="s">
        <v>502</v>
      </c>
      <c r="E4734" s="20" t="s">
        <v>7</v>
      </c>
      <c r="F4734" s="23" t="s">
        <v>334</v>
      </c>
      <c r="G4734" s="169">
        <v>25347</v>
      </c>
      <c r="H4734" s="36">
        <v>158.16999999999999</v>
      </c>
      <c r="I4734" s="50">
        <v>151.76</v>
      </c>
      <c r="J4734" s="155">
        <f t="shared" si="2475"/>
        <v>26417.600092250923</v>
      </c>
      <c r="K4734" s="182">
        <v>149273.60000000001</v>
      </c>
      <c r="L4734" s="143">
        <v>158843.10399999999</v>
      </c>
      <c r="M4734" s="143">
        <v>161988.51199999999</v>
      </c>
      <c r="N4734" s="143">
        <f t="shared" si="2476"/>
        <v>26417.600092250923</v>
      </c>
      <c r="O4734" s="143">
        <f t="shared" si="2477"/>
        <v>161988.51199999999</v>
      </c>
      <c r="P4734" s="143">
        <f t="shared" si="2478"/>
        <v>149273.60000000001</v>
      </c>
      <c r="Q4734" s="143">
        <f t="shared" si="2479"/>
        <v>124130.70402306272</v>
      </c>
      <c r="R4734" s="143">
        <f t="shared" si="2480"/>
        <v>87845.600046125459</v>
      </c>
      <c r="S4734" s="143">
        <f t="shared" si="2481"/>
        <v>155631.05599999998</v>
      </c>
      <c r="T4734" s="143">
        <f t="shared" si="2482"/>
        <v>65366.097825703342</v>
      </c>
      <c r="U4734" s="194">
        <f t="shared" si="2483"/>
        <v>0.43789456290799805</v>
      </c>
      <c r="V4734" s="188" t="str">
        <f t="shared" si="2484"/>
        <v>MENOR</v>
      </c>
      <c r="W4734" s="188">
        <f t="shared" si="2485"/>
        <v>26417.600092250923</v>
      </c>
      <c r="X4734" s="143">
        <f t="shared" si="2486"/>
        <v>26418</v>
      </c>
    </row>
    <row r="4735" spans="1:24" ht="41.4" x14ac:dyDescent="0.25">
      <c r="A4735" s="20" t="s">
        <v>140</v>
      </c>
      <c r="B4735" s="20">
        <v>4912</v>
      </c>
      <c r="C4735" s="26" t="s">
        <v>503</v>
      </c>
      <c r="D4735" s="22" t="s">
        <v>504</v>
      </c>
      <c r="E4735" s="20" t="s">
        <v>7</v>
      </c>
      <c r="F4735" s="23" t="s">
        <v>334</v>
      </c>
      <c r="G4735" s="169">
        <v>44007</v>
      </c>
      <c r="H4735" s="36">
        <v>158.16999999999999</v>
      </c>
      <c r="I4735" s="50">
        <v>151.76</v>
      </c>
      <c r="J4735" s="155">
        <f t="shared" si="2475"/>
        <v>45865.756391671064</v>
      </c>
      <c r="K4735" s="182">
        <v>614218.5</v>
      </c>
      <c r="L4735" s="143">
        <v>676249.03500000003</v>
      </c>
      <c r="M4735" s="143">
        <v>689640.10499999998</v>
      </c>
      <c r="N4735" s="143">
        <f t="shared" si="2476"/>
        <v>45865.756391671064</v>
      </c>
      <c r="O4735" s="143">
        <f t="shared" si="2477"/>
        <v>689640.10499999998</v>
      </c>
      <c r="P4735" s="143">
        <f t="shared" si="2478"/>
        <v>614218.5</v>
      </c>
      <c r="Q4735" s="143">
        <f t="shared" si="2479"/>
        <v>506493.34909791779</v>
      </c>
      <c r="R4735" s="143">
        <f t="shared" si="2480"/>
        <v>330042.12819583551</v>
      </c>
      <c r="S4735" s="143">
        <f t="shared" si="2481"/>
        <v>651929.30249999999</v>
      </c>
      <c r="T4735" s="143">
        <f t="shared" si="2482"/>
        <v>308837.7213536647</v>
      </c>
      <c r="U4735" s="194">
        <f t="shared" si="2483"/>
        <v>0.50281409849046343</v>
      </c>
      <c r="V4735" s="188" t="str">
        <f t="shared" si="2484"/>
        <v>MENOR</v>
      </c>
      <c r="W4735" s="188">
        <f t="shared" si="2485"/>
        <v>45865.756391671064</v>
      </c>
      <c r="X4735" s="143">
        <f t="shared" si="2486"/>
        <v>45866</v>
      </c>
    </row>
    <row r="4736" spans="1:24" ht="82.8" x14ac:dyDescent="0.25">
      <c r="A4736" s="20" t="s">
        <v>141</v>
      </c>
      <c r="B4736" s="20">
        <v>4912</v>
      </c>
      <c r="C4736" s="26" t="s">
        <v>505</v>
      </c>
      <c r="D4736" s="29" t="s">
        <v>506</v>
      </c>
      <c r="E4736" s="20" t="s">
        <v>7</v>
      </c>
      <c r="F4736" s="23" t="s">
        <v>334</v>
      </c>
      <c r="G4736" s="169">
        <v>54706</v>
      </c>
      <c r="H4736" s="36">
        <v>158.16999999999999</v>
      </c>
      <c r="I4736" s="50">
        <v>151.76</v>
      </c>
      <c r="J4736" s="155">
        <f t="shared" si="2475"/>
        <v>57016.658012651555</v>
      </c>
      <c r="K4736" s="182">
        <v>351095.22</v>
      </c>
      <c r="L4736" s="143">
        <v>383358.02399999998</v>
      </c>
      <c r="M4736" s="143">
        <v>390949.272</v>
      </c>
      <c r="N4736" s="143">
        <f t="shared" si="2476"/>
        <v>57016.658012651555</v>
      </c>
      <c r="O4736" s="143">
        <f t="shared" si="2477"/>
        <v>390949.272</v>
      </c>
      <c r="P4736" s="143">
        <f t="shared" si="2478"/>
        <v>351095.22</v>
      </c>
      <c r="Q4736" s="143">
        <f t="shared" si="2479"/>
        <v>295604.79350316292</v>
      </c>
      <c r="R4736" s="143">
        <f t="shared" si="2480"/>
        <v>204055.93900632576</v>
      </c>
      <c r="S4736" s="143">
        <f t="shared" si="2481"/>
        <v>371022.24599999998</v>
      </c>
      <c r="T4736" s="143">
        <f t="shared" si="2482"/>
        <v>159994.46331264527</v>
      </c>
      <c r="U4736" s="194">
        <f t="shared" si="2483"/>
        <v>0.45570105828454538</v>
      </c>
      <c r="V4736" s="188" t="str">
        <f t="shared" si="2484"/>
        <v>MENOR</v>
      </c>
      <c r="W4736" s="188">
        <f t="shared" si="2485"/>
        <v>57016.658012651555</v>
      </c>
      <c r="X4736" s="143">
        <f t="shared" si="2486"/>
        <v>57017</v>
      </c>
    </row>
    <row r="4737" spans="1:24" ht="41.4" x14ac:dyDescent="0.25">
      <c r="A4737" s="20" t="s">
        <v>142</v>
      </c>
      <c r="B4737" s="20">
        <v>4912</v>
      </c>
      <c r="C4737" s="26" t="s">
        <v>507</v>
      </c>
      <c r="D4737" s="22" t="s">
        <v>508</v>
      </c>
      <c r="E4737" s="20" t="s">
        <v>7</v>
      </c>
      <c r="F4737" s="23" t="s">
        <v>334</v>
      </c>
      <c r="G4737" s="169">
        <v>16151</v>
      </c>
      <c r="H4737" s="36">
        <v>158.16999999999999</v>
      </c>
      <c r="I4737" s="50">
        <v>151.76</v>
      </c>
      <c r="J4737" s="155">
        <f t="shared" si="2475"/>
        <v>16833.181800210859</v>
      </c>
      <c r="K4737" s="182">
        <v>126616</v>
      </c>
      <c r="L4737" s="143">
        <v>135874.79500000001</v>
      </c>
      <c r="M4737" s="143">
        <v>138565.38500000001</v>
      </c>
      <c r="N4737" s="143">
        <f t="shared" si="2476"/>
        <v>16833.181800210859</v>
      </c>
      <c r="O4737" s="143">
        <f t="shared" si="2477"/>
        <v>138565.38500000001</v>
      </c>
      <c r="P4737" s="143">
        <f t="shared" si="2478"/>
        <v>126616</v>
      </c>
      <c r="Q4737" s="143">
        <f t="shared" si="2479"/>
        <v>104472.34045005272</v>
      </c>
      <c r="R4737" s="143">
        <f t="shared" si="2480"/>
        <v>71724.590900105424</v>
      </c>
      <c r="S4737" s="143">
        <f t="shared" si="2481"/>
        <v>132590.6925</v>
      </c>
      <c r="T4737" s="143">
        <f t="shared" si="2482"/>
        <v>58649.846903927253</v>
      </c>
      <c r="U4737" s="194">
        <f t="shared" si="2483"/>
        <v>0.46321039129278491</v>
      </c>
      <c r="V4737" s="188" t="str">
        <f t="shared" si="2484"/>
        <v>MENOR</v>
      </c>
      <c r="W4737" s="188">
        <f t="shared" si="2485"/>
        <v>16833.181800210859</v>
      </c>
      <c r="X4737" s="143">
        <f t="shared" si="2486"/>
        <v>16833</v>
      </c>
    </row>
    <row r="4738" spans="1:24" ht="41.4" x14ac:dyDescent="0.25">
      <c r="A4738" s="20" t="s">
        <v>143</v>
      </c>
      <c r="B4738" s="20">
        <v>4912</v>
      </c>
      <c r="C4738" s="26" t="s">
        <v>509</v>
      </c>
      <c r="D4738" s="29" t="s">
        <v>510</v>
      </c>
      <c r="E4738" s="20" t="s">
        <v>7</v>
      </c>
      <c r="F4738" s="23" t="s">
        <v>334</v>
      </c>
      <c r="G4738" s="169">
        <v>116370</v>
      </c>
      <c r="H4738" s="36">
        <v>158.16999999999999</v>
      </c>
      <c r="I4738" s="50">
        <v>151.76</v>
      </c>
      <c r="J4738" s="155">
        <f t="shared" si="2475"/>
        <v>121285.20624670533</v>
      </c>
      <c r="K4738" s="182">
        <v>217032.2</v>
      </c>
      <c r="L4738" s="143">
        <v>235144.52360000001</v>
      </c>
      <c r="M4738" s="143">
        <v>239800.85080000001</v>
      </c>
      <c r="N4738" s="143">
        <f t="shared" si="2476"/>
        <v>121285.20624670533</v>
      </c>
      <c r="O4738" s="143">
        <f t="shared" si="2477"/>
        <v>239800.85080000001</v>
      </c>
      <c r="P4738" s="143">
        <f t="shared" si="2478"/>
        <v>217032.2</v>
      </c>
      <c r="Q4738" s="143">
        <f t="shared" si="2479"/>
        <v>203315.69516167635</v>
      </c>
      <c r="R4738" s="143">
        <f t="shared" si="2480"/>
        <v>169158.70312335266</v>
      </c>
      <c r="S4738" s="143">
        <f t="shared" si="2481"/>
        <v>228416.52540000001</v>
      </c>
      <c r="T4738" s="143">
        <f t="shared" si="2482"/>
        <v>55561.93096691856</v>
      </c>
      <c r="U4738" s="194">
        <f t="shared" si="2483"/>
        <v>0.25600777657379209</v>
      </c>
      <c r="V4738" s="188" t="str">
        <f t="shared" si="2484"/>
        <v>MENOR</v>
      </c>
      <c r="W4738" s="188">
        <f t="shared" si="2485"/>
        <v>121285.20624670533</v>
      </c>
      <c r="X4738" s="143">
        <f t="shared" si="2486"/>
        <v>121285</v>
      </c>
    </row>
    <row r="4739" spans="1:24" ht="82.8" x14ac:dyDescent="0.25">
      <c r="A4739" s="20" t="s">
        <v>144</v>
      </c>
      <c r="B4739" s="20">
        <v>4912</v>
      </c>
      <c r="C4739" s="26" t="s">
        <v>511</v>
      </c>
      <c r="D4739" s="22" t="s">
        <v>145</v>
      </c>
      <c r="E4739" s="20" t="s">
        <v>7</v>
      </c>
      <c r="F4739" s="23" t="s">
        <v>334</v>
      </c>
      <c r="G4739" s="169">
        <v>4948</v>
      </c>
      <c r="H4739" s="36">
        <v>158.16999999999999</v>
      </c>
      <c r="I4739" s="50">
        <v>151.76</v>
      </c>
      <c r="J4739" s="155">
        <f t="shared" si="2475"/>
        <v>5156.9923563521352</v>
      </c>
      <c r="K4739" s="182">
        <v>6545</v>
      </c>
      <c r="L4739" s="143">
        <v>7151.3050000000003</v>
      </c>
      <c r="M4739" s="143">
        <v>7292.915</v>
      </c>
      <c r="N4739" s="143">
        <f t="shared" si="2476"/>
        <v>5156.9923563521352</v>
      </c>
      <c r="O4739" s="143">
        <f t="shared" si="2477"/>
        <v>7292.915</v>
      </c>
      <c r="P4739" s="143">
        <f t="shared" si="2478"/>
        <v>6545</v>
      </c>
      <c r="Q4739" s="143">
        <f t="shared" si="2479"/>
        <v>6536.5530890880345</v>
      </c>
      <c r="R4739" s="143">
        <f t="shared" si="2480"/>
        <v>5850.9961781760676</v>
      </c>
      <c r="S4739" s="143">
        <f t="shared" si="2481"/>
        <v>6918.9575000000004</v>
      </c>
      <c r="T4739" s="143">
        <f t="shared" si="2482"/>
        <v>975.23713660815986</v>
      </c>
      <c r="U4739" s="194">
        <f t="shared" si="2483"/>
        <v>0.14900491010055919</v>
      </c>
      <c r="V4739" s="188" t="str">
        <f t="shared" si="2484"/>
        <v>MENOR</v>
      </c>
      <c r="W4739" s="188">
        <f t="shared" si="2485"/>
        <v>5156.9923563521352</v>
      </c>
      <c r="X4739" s="143">
        <f t="shared" si="2486"/>
        <v>5157</v>
      </c>
    </row>
    <row r="4740" spans="1:24" ht="82.8" x14ac:dyDescent="0.25">
      <c r="A4740" s="20" t="s">
        <v>146</v>
      </c>
      <c r="B4740" s="20">
        <v>4912</v>
      </c>
      <c r="C4740" s="26" t="s">
        <v>512</v>
      </c>
      <c r="D4740" s="22" t="s">
        <v>145</v>
      </c>
      <c r="E4740" s="20" t="s">
        <v>7</v>
      </c>
      <c r="F4740" s="23" t="s">
        <v>334</v>
      </c>
      <c r="G4740" s="169">
        <v>11216</v>
      </c>
      <c r="H4740" s="36">
        <v>158.16999999999999</v>
      </c>
      <c r="I4740" s="50">
        <v>151.76</v>
      </c>
      <c r="J4740" s="155">
        <f t="shared" si="2475"/>
        <v>11689.738534528204</v>
      </c>
      <c r="K4740" s="182">
        <v>38913</v>
      </c>
      <c r="L4740" s="143">
        <v>43989.54</v>
      </c>
      <c r="M4740" s="143">
        <v>44860.62</v>
      </c>
      <c r="N4740" s="143">
        <f t="shared" si="2476"/>
        <v>11689.738534528204</v>
      </c>
      <c r="O4740" s="143">
        <f t="shared" si="2477"/>
        <v>44860.62</v>
      </c>
      <c r="P4740" s="143">
        <f t="shared" si="2478"/>
        <v>38913</v>
      </c>
      <c r="Q4740" s="143">
        <f t="shared" si="2479"/>
        <v>34863.224633632053</v>
      </c>
      <c r="R4740" s="143">
        <f t="shared" si="2480"/>
        <v>25301.369267264101</v>
      </c>
      <c r="S4740" s="143">
        <f t="shared" si="2481"/>
        <v>41886.81</v>
      </c>
      <c r="T4740" s="143">
        <f t="shared" si="2482"/>
        <v>15670.021110188702</v>
      </c>
      <c r="U4740" s="194">
        <f t="shared" si="2483"/>
        <v>0.40269372986376534</v>
      </c>
      <c r="V4740" s="188" t="str">
        <f t="shared" si="2484"/>
        <v>MENOR</v>
      </c>
      <c r="W4740" s="188">
        <f t="shared" si="2485"/>
        <v>11689.738534528204</v>
      </c>
      <c r="X4740" s="143">
        <f t="shared" si="2486"/>
        <v>11690</v>
      </c>
    </row>
    <row r="4741" spans="1:24" ht="41.4" x14ac:dyDescent="0.25">
      <c r="A4741" s="20" t="s">
        <v>147</v>
      </c>
      <c r="B4741" s="20">
        <v>4912</v>
      </c>
      <c r="C4741" s="26" t="s">
        <v>513</v>
      </c>
      <c r="D4741" s="22" t="s">
        <v>148</v>
      </c>
      <c r="E4741" s="20" t="s">
        <v>7</v>
      </c>
      <c r="F4741" s="23" t="s">
        <v>334</v>
      </c>
      <c r="G4741" s="169">
        <v>433617</v>
      </c>
      <c r="H4741" s="36">
        <v>158.16999999999999</v>
      </c>
      <c r="I4741" s="50">
        <v>151.76</v>
      </c>
      <c r="J4741" s="155">
        <f t="shared" si="2475"/>
        <v>451932.00375593046</v>
      </c>
      <c r="K4741" s="182">
        <v>4993835</v>
      </c>
      <c r="L4741" s="143">
        <v>5691597.4500000002</v>
      </c>
      <c r="M4741" s="143">
        <v>5804302.3499999996</v>
      </c>
      <c r="N4741" s="143">
        <f t="shared" si="2476"/>
        <v>451932.00375593046</v>
      </c>
      <c r="O4741" s="143">
        <f t="shared" si="2477"/>
        <v>5804302.3499999996</v>
      </c>
      <c r="P4741" s="143">
        <f t="shared" si="2478"/>
        <v>4993835</v>
      </c>
      <c r="Q4741" s="143">
        <f t="shared" si="2479"/>
        <v>4235416.7009389829</v>
      </c>
      <c r="R4741" s="143">
        <f t="shared" si="2480"/>
        <v>2722883.5018779654</v>
      </c>
      <c r="S4741" s="143">
        <f t="shared" si="2481"/>
        <v>5399068.6749999998</v>
      </c>
      <c r="T4741" s="143">
        <f t="shared" si="2482"/>
        <v>2547666.8623098037</v>
      </c>
      <c r="U4741" s="194">
        <f t="shared" si="2483"/>
        <v>0.51016240270449542</v>
      </c>
      <c r="V4741" s="188" t="str">
        <f t="shared" si="2484"/>
        <v>MENOR</v>
      </c>
      <c r="W4741" s="188">
        <f t="shared" si="2485"/>
        <v>451932.00375593046</v>
      </c>
      <c r="X4741" s="143">
        <f t="shared" si="2486"/>
        <v>451932</v>
      </c>
    </row>
    <row r="4742" spans="1:24" ht="41.4" x14ac:dyDescent="0.25">
      <c r="A4742" s="20" t="s">
        <v>149</v>
      </c>
      <c r="B4742" s="20">
        <v>4912</v>
      </c>
      <c r="C4742" s="26" t="s">
        <v>514</v>
      </c>
      <c r="D4742" s="22" t="s">
        <v>150</v>
      </c>
      <c r="E4742" s="20" t="s">
        <v>151</v>
      </c>
      <c r="F4742" s="23" t="s">
        <v>334</v>
      </c>
      <c r="G4742" s="169">
        <v>125084</v>
      </c>
      <c r="H4742" s="36">
        <v>158.16999999999999</v>
      </c>
      <c r="I4742" s="50">
        <v>151.76</v>
      </c>
      <c r="J4742" s="155">
        <f t="shared" si="2475"/>
        <v>130367.26594623089</v>
      </c>
      <c r="K4742" s="182">
        <v>1260931.1399999999</v>
      </c>
      <c r="L4742" s="143">
        <v>1399747.1628</v>
      </c>
      <c r="M4742" s="143">
        <v>1427464.9284000001</v>
      </c>
      <c r="N4742" s="143">
        <f t="shared" si="2476"/>
        <v>130367.26594623089</v>
      </c>
      <c r="O4742" s="143">
        <f t="shared" si="2477"/>
        <v>1427464.9284000001</v>
      </c>
      <c r="P4742" s="143">
        <f t="shared" si="2478"/>
        <v>1260931.1399999999</v>
      </c>
      <c r="Q4742" s="143">
        <f t="shared" si="2479"/>
        <v>1054627.6242865575</v>
      </c>
      <c r="R4742" s="143">
        <f t="shared" si="2480"/>
        <v>695649.20297311537</v>
      </c>
      <c r="S4742" s="143">
        <f t="shared" si="2481"/>
        <v>1344198.0342000001</v>
      </c>
      <c r="T4742" s="143">
        <f t="shared" si="2482"/>
        <v>620465.82011620607</v>
      </c>
      <c r="U4742" s="194">
        <f t="shared" si="2483"/>
        <v>0.49206955117010287</v>
      </c>
      <c r="V4742" s="188" t="str">
        <f t="shared" si="2484"/>
        <v>MENOR</v>
      </c>
      <c r="W4742" s="188">
        <f t="shared" si="2485"/>
        <v>130367.26594623089</v>
      </c>
      <c r="X4742" s="143">
        <f t="shared" si="2486"/>
        <v>130367</v>
      </c>
    </row>
    <row r="4743" spans="1:24" ht="41.4" x14ac:dyDescent="0.25">
      <c r="A4743" s="20" t="s">
        <v>152</v>
      </c>
      <c r="B4743" s="20">
        <v>4912</v>
      </c>
      <c r="C4743" s="26" t="s">
        <v>515</v>
      </c>
      <c r="D4743" s="29" t="s">
        <v>516</v>
      </c>
      <c r="E4743" s="20" t="s">
        <v>7</v>
      </c>
      <c r="F4743" s="23" t="s">
        <v>334</v>
      </c>
      <c r="G4743" s="169">
        <v>48891</v>
      </c>
      <c r="H4743" s="36">
        <v>158.16999999999999</v>
      </c>
      <c r="I4743" s="50">
        <v>151.76</v>
      </c>
      <c r="J4743" s="155">
        <f t="shared" si="2475"/>
        <v>50956.045532419615</v>
      </c>
      <c r="K4743" s="182">
        <v>64063.65</v>
      </c>
      <c r="L4743" s="143">
        <v>68784.737000000023</v>
      </c>
      <c r="M4743" s="143">
        <v>70146.811000000002</v>
      </c>
      <c r="N4743" s="143">
        <f t="shared" si="2476"/>
        <v>50956.045532419615</v>
      </c>
      <c r="O4743" s="143">
        <f t="shared" si="2477"/>
        <v>70146.811000000002</v>
      </c>
      <c r="P4743" s="143">
        <f t="shared" si="2478"/>
        <v>64063.65</v>
      </c>
      <c r="Q4743" s="143">
        <f t="shared" si="2479"/>
        <v>63487.810883104903</v>
      </c>
      <c r="R4743" s="143">
        <f t="shared" si="2480"/>
        <v>57509.847766209808</v>
      </c>
      <c r="S4743" s="143">
        <f t="shared" si="2481"/>
        <v>67105.230500000005</v>
      </c>
      <c r="T4743" s="143">
        <f t="shared" si="2482"/>
        <v>8751.6939757938871</v>
      </c>
      <c r="U4743" s="194">
        <f t="shared" si="2483"/>
        <v>0.13660935609809755</v>
      </c>
      <c r="V4743" s="188" t="str">
        <f t="shared" si="2484"/>
        <v>MENOR</v>
      </c>
      <c r="W4743" s="188">
        <f t="shared" si="2485"/>
        <v>50956.045532419615</v>
      </c>
      <c r="X4743" s="143">
        <f t="shared" si="2486"/>
        <v>50956</v>
      </c>
    </row>
    <row r="4744" spans="1:24" ht="41.4" x14ac:dyDescent="0.25">
      <c r="A4744" s="20" t="s">
        <v>153</v>
      </c>
      <c r="B4744" s="20">
        <v>4912</v>
      </c>
      <c r="C4744" s="26" t="s">
        <v>517</v>
      </c>
      <c r="D4744" s="29" t="s">
        <v>518</v>
      </c>
      <c r="E4744" s="20" t="s">
        <v>7</v>
      </c>
      <c r="F4744" s="23" t="s">
        <v>334</v>
      </c>
      <c r="G4744" s="169">
        <v>116225</v>
      </c>
      <c r="H4744" s="36">
        <v>158.16999999999999</v>
      </c>
      <c r="I4744" s="50">
        <v>151.76</v>
      </c>
      <c r="J4744" s="155">
        <f t="shared" si="2475"/>
        <v>121134.08177385345</v>
      </c>
      <c r="K4744" s="182">
        <v>605412.5</v>
      </c>
      <c r="L4744" s="143">
        <v>683730.86250000005</v>
      </c>
      <c r="M4744" s="143">
        <v>697270.08750000002</v>
      </c>
      <c r="N4744" s="143">
        <f t="shared" si="2476"/>
        <v>121134.08177385345</v>
      </c>
      <c r="O4744" s="143">
        <f t="shared" si="2477"/>
        <v>697270.08750000002</v>
      </c>
      <c r="P4744" s="143">
        <f t="shared" si="2478"/>
        <v>605412.5</v>
      </c>
      <c r="Q4744" s="143">
        <f t="shared" si="2479"/>
        <v>526886.8829434634</v>
      </c>
      <c r="R4744" s="143">
        <f t="shared" si="2480"/>
        <v>363273.2908869267</v>
      </c>
      <c r="S4744" s="143">
        <f t="shared" si="2481"/>
        <v>651341.29374999995</v>
      </c>
      <c r="T4744" s="143">
        <f t="shared" si="2482"/>
        <v>273515.43436594866</v>
      </c>
      <c r="U4744" s="194">
        <f t="shared" si="2483"/>
        <v>0.45178359278334801</v>
      </c>
      <c r="V4744" s="188" t="str">
        <f t="shared" si="2484"/>
        <v>MENOR</v>
      </c>
      <c r="W4744" s="188">
        <f t="shared" si="2485"/>
        <v>121134.08177385345</v>
      </c>
      <c r="X4744" s="143">
        <f t="shared" si="2486"/>
        <v>121134</v>
      </c>
    </row>
    <row r="4745" spans="1:24" ht="55.2" x14ac:dyDescent="0.25">
      <c r="A4745" s="20" t="s">
        <v>154</v>
      </c>
      <c r="B4745" s="20">
        <v>4912</v>
      </c>
      <c r="C4745" s="26" t="s">
        <v>519</v>
      </c>
      <c r="D4745" s="22" t="s">
        <v>155</v>
      </c>
      <c r="E4745" s="20" t="s">
        <v>7</v>
      </c>
      <c r="F4745" s="23" t="s">
        <v>334</v>
      </c>
      <c r="G4745" s="169">
        <v>29612</v>
      </c>
      <c r="H4745" s="36">
        <v>158.16999999999999</v>
      </c>
      <c r="I4745" s="50">
        <v>151.76</v>
      </c>
      <c r="J4745" s="155">
        <f t="shared" si="2475"/>
        <v>30862.744069583554</v>
      </c>
      <c r="K4745" s="182">
        <v>123224.5</v>
      </c>
      <c r="L4745" s="143">
        <v>138158.405</v>
      </c>
      <c r="M4745" s="143">
        <v>140894.215</v>
      </c>
      <c r="N4745" s="143">
        <f t="shared" si="2476"/>
        <v>30862.744069583554</v>
      </c>
      <c r="O4745" s="143">
        <f t="shared" si="2477"/>
        <v>140894.215</v>
      </c>
      <c r="P4745" s="143">
        <f t="shared" si="2478"/>
        <v>123224.5</v>
      </c>
      <c r="Q4745" s="143">
        <f t="shared" si="2479"/>
        <v>108284.96601739587</v>
      </c>
      <c r="R4745" s="143">
        <f t="shared" si="2480"/>
        <v>77043.62203479177</v>
      </c>
      <c r="S4745" s="143">
        <f t="shared" si="2481"/>
        <v>132059.35749999998</v>
      </c>
      <c r="T4745" s="143">
        <f t="shared" si="2482"/>
        <v>52195.707367594085</v>
      </c>
      <c r="U4745" s="194">
        <f t="shared" si="2483"/>
        <v>0.42358222080506786</v>
      </c>
      <c r="V4745" s="188" t="str">
        <f t="shared" si="2484"/>
        <v>MENOR</v>
      </c>
      <c r="W4745" s="188">
        <f t="shared" si="2485"/>
        <v>30862.744069583554</v>
      </c>
      <c r="X4745" s="143">
        <f t="shared" si="2486"/>
        <v>30863</v>
      </c>
    </row>
    <row r="4746" spans="1:24" ht="41.4" x14ac:dyDescent="0.25">
      <c r="A4746" s="20" t="s">
        <v>156</v>
      </c>
      <c r="B4746" s="20">
        <v>4912</v>
      </c>
      <c r="C4746" s="26" t="s">
        <v>520</v>
      </c>
      <c r="D4746" s="29" t="s">
        <v>162</v>
      </c>
      <c r="E4746" s="20" t="s">
        <v>7</v>
      </c>
      <c r="F4746" s="23" t="s">
        <v>334</v>
      </c>
      <c r="G4746" s="169">
        <v>126057</v>
      </c>
      <c r="H4746" s="36">
        <v>158.16999999999999</v>
      </c>
      <c r="I4746" s="50">
        <v>151.76</v>
      </c>
      <c r="J4746" s="155">
        <f t="shared" si="2475"/>
        <v>131381.36327095414</v>
      </c>
      <c r="K4746" s="182">
        <v>164410.4</v>
      </c>
      <c r="L4746" s="143">
        <v>182659.95440000002</v>
      </c>
      <c r="M4746" s="143">
        <v>186276.98319999999</v>
      </c>
      <c r="N4746" s="143">
        <f t="shared" si="2476"/>
        <v>131381.36327095414</v>
      </c>
      <c r="O4746" s="143">
        <f t="shared" si="2477"/>
        <v>186276.98319999999</v>
      </c>
      <c r="P4746" s="143">
        <f t="shared" si="2478"/>
        <v>164410.4</v>
      </c>
      <c r="Q4746" s="143">
        <f t="shared" si="2479"/>
        <v>166182.17521773855</v>
      </c>
      <c r="R4746" s="143">
        <f t="shared" si="2480"/>
        <v>147895.88163547707</v>
      </c>
      <c r="S4746" s="143">
        <f t="shared" si="2481"/>
        <v>175343.69159999999</v>
      </c>
      <c r="T4746" s="143">
        <f t="shared" si="2482"/>
        <v>25096.840532896818</v>
      </c>
      <c r="U4746" s="194">
        <f t="shared" si="2483"/>
        <v>0.15264752432265125</v>
      </c>
      <c r="V4746" s="188" t="str">
        <f t="shared" si="2484"/>
        <v>MENOR</v>
      </c>
      <c r="W4746" s="188">
        <f t="shared" si="2485"/>
        <v>131381.36327095414</v>
      </c>
      <c r="X4746" s="143">
        <f t="shared" si="2486"/>
        <v>131381</v>
      </c>
    </row>
    <row r="4747" spans="1:24" ht="41.4" x14ac:dyDescent="0.25">
      <c r="A4747" s="20" t="s">
        <v>157</v>
      </c>
      <c r="B4747" s="20">
        <v>4912</v>
      </c>
      <c r="C4747" s="26" t="s">
        <v>521</v>
      </c>
      <c r="D4747" s="29" t="s">
        <v>522</v>
      </c>
      <c r="E4747" s="20" t="s">
        <v>7</v>
      </c>
      <c r="F4747" s="23" t="s">
        <v>334</v>
      </c>
      <c r="G4747" s="169">
        <v>206722</v>
      </c>
      <c r="H4747" s="36">
        <v>158.16999999999999</v>
      </c>
      <c r="I4747" s="50">
        <v>151.76</v>
      </c>
      <c r="J4747" s="155">
        <f t="shared" si="2475"/>
        <v>215453.47087506589</v>
      </c>
      <c r="K4747" s="182">
        <v>766943.1</v>
      </c>
      <c r="L4747" s="143">
        <v>830947.9878</v>
      </c>
      <c r="M4747" s="143">
        <v>847402.40339999995</v>
      </c>
      <c r="N4747" s="143">
        <f t="shared" si="2476"/>
        <v>215453.47087506589</v>
      </c>
      <c r="O4747" s="143">
        <f t="shared" si="2477"/>
        <v>847402.40339999995</v>
      </c>
      <c r="P4747" s="143">
        <f t="shared" si="2478"/>
        <v>766943.1</v>
      </c>
      <c r="Q4747" s="143">
        <f t="shared" si="2479"/>
        <v>665186.74051876646</v>
      </c>
      <c r="R4747" s="143">
        <f t="shared" si="2480"/>
        <v>491198.28543753293</v>
      </c>
      <c r="S4747" s="143">
        <f t="shared" si="2481"/>
        <v>807172.75169999991</v>
      </c>
      <c r="T4747" s="143">
        <f t="shared" si="2482"/>
        <v>301824.29183150316</v>
      </c>
      <c r="U4747" s="194">
        <f t="shared" si="2483"/>
        <v>0.39354196136780312</v>
      </c>
      <c r="V4747" s="188" t="str">
        <f t="shared" si="2484"/>
        <v>MENOR</v>
      </c>
      <c r="W4747" s="188">
        <f t="shared" si="2485"/>
        <v>215453.47087506589</v>
      </c>
      <c r="X4747" s="143">
        <f t="shared" si="2486"/>
        <v>215453</v>
      </c>
    </row>
    <row r="4748" spans="1:24" ht="41.4" x14ac:dyDescent="0.25">
      <c r="A4748" s="20" t="s">
        <v>158</v>
      </c>
      <c r="B4748" s="20">
        <v>4912</v>
      </c>
      <c r="C4748" s="26" t="s">
        <v>523</v>
      </c>
      <c r="D4748" s="29" t="s">
        <v>524</v>
      </c>
      <c r="E4748" s="20" t="s">
        <v>7</v>
      </c>
      <c r="F4748" s="23" t="s">
        <v>334</v>
      </c>
      <c r="G4748" s="169">
        <v>591877</v>
      </c>
      <c r="H4748" s="36">
        <v>158.16999999999999</v>
      </c>
      <c r="I4748" s="50">
        <v>151.76</v>
      </c>
      <c r="J4748" s="155">
        <f t="shared" si="2475"/>
        <v>616876.54909066949</v>
      </c>
      <c r="K4748" s="182">
        <v>759970.89</v>
      </c>
      <c r="L4748" s="143">
        <v>837989.91989999998</v>
      </c>
      <c r="M4748" s="143">
        <v>854583.77970000007</v>
      </c>
      <c r="N4748" s="143">
        <f t="shared" si="2476"/>
        <v>616876.54909066949</v>
      </c>
      <c r="O4748" s="143">
        <f t="shared" si="2477"/>
        <v>854583.77970000007</v>
      </c>
      <c r="P4748" s="143">
        <f t="shared" si="2478"/>
        <v>759970.89</v>
      </c>
      <c r="Q4748" s="143">
        <f t="shared" si="2479"/>
        <v>767355.28467266751</v>
      </c>
      <c r="R4748" s="143">
        <f t="shared" si="2480"/>
        <v>688423.71954533481</v>
      </c>
      <c r="S4748" s="143">
        <f t="shared" si="2481"/>
        <v>807277.33484999998</v>
      </c>
      <c r="T4748" s="143">
        <f t="shared" si="2482"/>
        <v>108468.79917818109</v>
      </c>
      <c r="U4748" s="194">
        <f t="shared" si="2483"/>
        <v>0.14272757102338629</v>
      </c>
      <c r="V4748" s="188" t="str">
        <f t="shared" si="2484"/>
        <v>MENOR</v>
      </c>
      <c r="W4748" s="188">
        <f t="shared" si="2485"/>
        <v>616876.54909066949</v>
      </c>
      <c r="X4748" s="143">
        <f t="shared" si="2486"/>
        <v>616877</v>
      </c>
    </row>
    <row r="4749" spans="1:24" ht="41.4" x14ac:dyDescent="0.25">
      <c r="A4749" s="20" t="s">
        <v>159</v>
      </c>
      <c r="B4749" s="20">
        <v>4912</v>
      </c>
      <c r="C4749" s="26" t="s">
        <v>525</v>
      </c>
      <c r="D4749" s="29" t="s">
        <v>526</v>
      </c>
      <c r="E4749" s="20" t="s">
        <v>7</v>
      </c>
      <c r="F4749" s="23" t="s">
        <v>334</v>
      </c>
      <c r="G4749" s="169">
        <v>591877</v>
      </c>
      <c r="H4749" s="36">
        <v>158.16999999999999</v>
      </c>
      <c r="I4749" s="50">
        <v>151.76</v>
      </c>
      <c r="J4749" s="155">
        <f t="shared" si="2475"/>
        <v>616876.54909066949</v>
      </c>
      <c r="K4749" s="182">
        <v>773915.31</v>
      </c>
      <c r="L4749" s="143">
        <v>830947.9878</v>
      </c>
      <c r="M4749" s="143">
        <v>847402.40339999995</v>
      </c>
      <c r="N4749" s="143">
        <f t="shared" si="2476"/>
        <v>616876.54909066949</v>
      </c>
      <c r="O4749" s="143">
        <f t="shared" si="2477"/>
        <v>847402.40339999995</v>
      </c>
      <c r="P4749" s="143">
        <f t="shared" si="2478"/>
        <v>773915.31</v>
      </c>
      <c r="Q4749" s="143">
        <f t="shared" si="2479"/>
        <v>767285.56257266738</v>
      </c>
      <c r="R4749" s="143">
        <f t="shared" si="2480"/>
        <v>695395.92954533477</v>
      </c>
      <c r="S4749" s="143">
        <f t="shared" si="2481"/>
        <v>810658.8567</v>
      </c>
      <c r="T4749" s="143">
        <f t="shared" si="2482"/>
        <v>105100.64614066471</v>
      </c>
      <c r="U4749" s="194">
        <f t="shared" si="2483"/>
        <v>0.13580380796532465</v>
      </c>
      <c r="V4749" s="188" t="str">
        <f t="shared" si="2484"/>
        <v>MENOR</v>
      </c>
      <c r="W4749" s="188">
        <f t="shared" si="2485"/>
        <v>616876.54909066949</v>
      </c>
      <c r="X4749" s="143">
        <f t="shared" si="2486"/>
        <v>616877</v>
      </c>
    </row>
    <row r="4750" spans="1:24" ht="55.2" x14ac:dyDescent="0.25">
      <c r="A4750" s="20" t="s">
        <v>160</v>
      </c>
      <c r="B4750" s="20">
        <v>4912</v>
      </c>
      <c r="C4750" s="26" t="s">
        <v>527</v>
      </c>
      <c r="D4750" s="29" t="s">
        <v>528</v>
      </c>
      <c r="E4750" s="20" t="s">
        <v>7</v>
      </c>
      <c r="F4750" s="23" t="s">
        <v>334</v>
      </c>
      <c r="G4750" s="169">
        <v>133427</v>
      </c>
      <c r="H4750" s="36">
        <v>158.16999999999999</v>
      </c>
      <c r="I4750" s="50">
        <v>151.76</v>
      </c>
      <c r="J4750" s="155">
        <f t="shared" si="2475"/>
        <v>139062.65544280445</v>
      </c>
      <c r="K4750" s="182">
        <v>759970.89</v>
      </c>
      <c r="L4750" s="143">
        <v>809822.19149999996</v>
      </c>
      <c r="M4750" s="143">
        <v>825858.27450000006</v>
      </c>
      <c r="N4750" s="143">
        <f t="shared" si="2476"/>
        <v>139062.65544280445</v>
      </c>
      <c r="O4750" s="143">
        <f t="shared" si="2477"/>
        <v>825858.27450000006</v>
      </c>
      <c r="P4750" s="143">
        <f t="shared" si="2478"/>
        <v>759970.89</v>
      </c>
      <c r="Q4750" s="143">
        <f t="shared" si="2479"/>
        <v>633678.50286070118</v>
      </c>
      <c r="R4750" s="143">
        <f t="shared" si="2480"/>
        <v>449516.77272140223</v>
      </c>
      <c r="S4750" s="143">
        <f t="shared" si="2481"/>
        <v>792914.58224999998</v>
      </c>
      <c r="T4750" s="143">
        <f t="shared" si="2482"/>
        <v>330935.17353154311</v>
      </c>
      <c r="U4750" s="194">
        <f t="shared" si="2483"/>
        <v>0.43545769698039766</v>
      </c>
      <c r="V4750" s="188" t="str">
        <f t="shared" si="2484"/>
        <v>MENOR</v>
      </c>
      <c r="W4750" s="188">
        <f t="shared" si="2485"/>
        <v>139062.65544280445</v>
      </c>
      <c r="X4750" s="143">
        <f t="shared" si="2486"/>
        <v>139063</v>
      </c>
    </row>
    <row r="4751" spans="1:24" ht="27.6" x14ac:dyDescent="0.25">
      <c r="A4751" s="20" t="s">
        <v>161</v>
      </c>
      <c r="B4751" s="20">
        <v>4912</v>
      </c>
      <c r="C4751" s="21" t="s">
        <v>529</v>
      </c>
      <c r="D4751" s="29" t="s">
        <v>530</v>
      </c>
      <c r="E4751" s="20" t="s">
        <v>7</v>
      </c>
      <c r="F4751" s="23" t="s">
        <v>334</v>
      </c>
      <c r="G4751" s="169">
        <v>591877</v>
      </c>
      <c r="H4751" s="36">
        <v>158.16999999999999</v>
      </c>
      <c r="I4751" s="50">
        <v>151.76</v>
      </c>
      <c r="J4751" s="155">
        <f t="shared" si="2475"/>
        <v>616876.54909066949</v>
      </c>
      <c r="K4751" s="182">
        <v>759970.89</v>
      </c>
      <c r="L4751" s="143">
        <v>845031.85200000007</v>
      </c>
      <c r="M4751" s="143">
        <v>861765.15599999996</v>
      </c>
      <c r="N4751" s="143">
        <f t="shared" si="2476"/>
        <v>616876.54909066949</v>
      </c>
      <c r="O4751" s="143">
        <f t="shared" si="2477"/>
        <v>861765.15599999996</v>
      </c>
      <c r="P4751" s="143">
        <f t="shared" si="2478"/>
        <v>759970.89</v>
      </c>
      <c r="Q4751" s="143">
        <f t="shared" si="2479"/>
        <v>770911.11177266738</v>
      </c>
      <c r="R4751" s="143">
        <f t="shared" si="2480"/>
        <v>688423.71954533481</v>
      </c>
      <c r="S4751" s="143">
        <f t="shared" si="2481"/>
        <v>810868.02300000004</v>
      </c>
      <c r="T4751" s="143">
        <f t="shared" si="2482"/>
        <v>111944.44520591362</v>
      </c>
      <c r="U4751" s="194">
        <f t="shared" si="2483"/>
        <v>0.14730096465394038</v>
      </c>
      <c r="V4751" s="188" t="str">
        <f t="shared" si="2484"/>
        <v>MENOR</v>
      </c>
      <c r="W4751" s="188">
        <f t="shared" si="2485"/>
        <v>616876.54909066949</v>
      </c>
      <c r="X4751" s="143">
        <f t="shared" si="2486"/>
        <v>616877</v>
      </c>
    </row>
    <row r="4752" spans="1:24" ht="55.2" x14ac:dyDescent="0.25">
      <c r="A4752" s="20" t="s">
        <v>163</v>
      </c>
      <c r="B4752" s="20">
        <v>4912</v>
      </c>
      <c r="C4752" s="26" t="s">
        <v>531</v>
      </c>
      <c r="D4752" s="29" t="s">
        <v>532</v>
      </c>
      <c r="E4752" s="20" t="s">
        <v>7</v>
      </c>
      <c r="F4752" s="23" t="s">
        <v>334</v>
      </c>
      <c r="G4752" s="169">
        <v>206722</v>
      </c>
      <c r="H4752" s="36">
        <v>158.16999999999999</v>
      </c>
      <c r="I4752" s="50">
        <v>151.76</v>
      </c>
      <c r="J4752" s="155">
        <f t="shared" si="2475"/>
        <v>215453.47087506589</v>
      </c>
      <c r="K4752" s="182">
        <v>773915.31</v>
      </c>
      <c r="L4752" s="143">
        <v>845031.85200000019</v>
      </c>
      <c r="M4752" s="143">
        <v>861765.15599999996</v>
      </c>
      <c r="N4752" s="143">
        <f t="shared" si="2476"/>
        <v>215453.47087506589</v>
      </c>
      <c r="O4752" s="143">
        <f t="shared" si="2477"/>
        <v>861765.15599999996</v>
      </c>
      <c r="P4752" s="143">
        <f t="shared" si="2478"/>
        <v>773915.31</v>
      </c>
      <c r="Q4752" s="143">
        <f t="shared" si="2479"/>
        <v>674041.44721876655</v>
      </c>
      <c r="R4752" s="143">
        <f t="shared" si="2480"/>
        <v>494684.39043753297</v>
      </c>
      <c r="S4752" s="143">
        <f t="shared" si="2481"/>
        <v>817840.23300000001</v>
      </c>
      <c r="T4752" s="143">
        <f t="shared" si="2482"/>
        <v>308088.53158342151</v>
      </c>
      <c r="U4752" s="194">
        <f t="shared" si="2483"/>
        <v>0.39809075696334462</v>
      </c>
      <c r="V4752" s="188" t="str">
        <f t="shared" si="2484"/>
        <v>MENOR</v>
      </c>
      <c r="W4752" s="188">
        <f t="shared" si="2485"/>
        <v>215453.47087506589</v>
      </c>
      <c r="X4752" s="143">
        <f t="shared" si="2486"/>
        <v>215453</v>
      </c>
    </row>
    <row r="4753" spans="1:24" ht="41.4" x14ac:dyDescent="0.25">
      <c r="A4753" s="20" t="s">
        <v>164</v>
      </c>
      <c r="B4753" s="20">
        <v>4912</v>
      </c>
      <c r="C4753" s="26" t="s">
        <v>533</v>
      </c>
      <c r="D4753" s="29" t="s">
        <v>534</v>
      </c>
      <c r="E4753" s="20" t="s">
        <v>7</v>
      </c>
      <c r="F4753" s="23" t="s">
        <v>334</v>
      </c>
      <c r="G4753" s="169">
        <v>101338</v>
      </c>
      <c r="H4753" s="36">
        <v>158.16999999999999</v>
      </c>
      <c r="I4753" s="50">
        <v>151.76</v>
      </c>
      <c r="J4753" s="155">
        <f t="shared" si="2475"/>
        <v>105618.28848181339</v>
      </c>
      <c r="K4753" s="182">
        <v>773915.31</v>
      </c>
      <c r="L4753" s="143">
        <v>823906.05570000014</v>
      </c>
      <c r="M4753" s="143">
        <v>840221.02709999995</v>
      </c>
      <c r="N4753" s="143">
        <f t="shared" si="2476"/>
        <v>105618.28848181339</v>
      </c>
      <c r="O4753" s="143">
        <f t="shared" si="2477"/>
        <v>840221.02709999995</v>
      </c>
      <c r="P4753" s="143">
        <f t="shared" si="2478"/>
        <v>773915.31</v>
      </c>
      <c r="Q4753" s="143">
        <f t="shared" si="2479"/>
        <v>635915.17032045336</v>
      </c>
      <c r="R4753" s="143">
        <f t="shared" si="2480"/>
        <v>439766.79924090672</v>
      </c>
      <c r="S4753" s="143">
        <f t="shared" si="2481"/>
        <v>807068.16855000006</v>
      </c>
      <c r="T4753" s="143">
        <f t="shared" si="2482"/>
        <v>354654.89213204134</v>
      </c>
      <c r="U4753" s="194">
        <f t="shared" si="2483"/>
        <v>0.45826059718606849</v>
      </c>
      <c r="V4753" s="188" t="str">
        <f t="shared" si="2484"/>
        <v>MENOR</v>
      </c>
      <c r="W4753" s="188">
        <f t="shared" si="2485"/>
        <v>105618.28848181339</v>
      </c>
      <c r="X4753" s="143">
        <f t="shared" si="2486"/>
        <v>105618</v>
      </c>
    </row>
    <row r="4754" spans="1:24" ht="55.2" x14ac:dyDescent="0.25">
      <c r="A4754" s="20" t="s">
        <v>165</v>
      </c>
      <c r="B4754" s="20">
        <v>4912</v>
      </c>
      <c r="C4754" s="26" t="s">
        <v>535</v>
      </c>
      <c r="D4754" s="29" t="s">
        <v>536</v>
      </c>
      <c r="E4754" s="20" t="s">
        <v>7</v>
      </c>
      <c r="F4754" s="23" t="s">
        <v>334</v>
      </c>
      <c r="G4754" s="169">
        <v>157064</v>
      </c>
      <c r="H4754" s="36">
        <v>158.16999999999999</v>
      </c>
      <c r="I4754" s="50">
        <v>151.76</v>
      </c>
      <c r="J4754" s="155">
        <f t="shared" si="2475"/>
        <v>163698.02899314708</v>
      </c>
      <c r="K4754" s="182">
        <v>4121208</v>
      </c>
      <c r="L4754" s="143">
        <v>4424915.04</v>
      </c>
      <c r="M4754" s="143">
        <v>4512537.12</v>
      </c>
      <c r="N4754" s="143">
        <f t="shared" si="2476"/>
        <v>163698.02899314708</v>
      </c>
      <c r="O4754" s="143">
        <f t="shared" si="2477"/>
        <v>4512537.12</v>
      </c>
      <c r="P4754" s="143">
        <f t="shared" si="2478"/>
        <v>4121208</v>
      </c>
      <c r="Q4754" s="143">
        <f t="shared" si="2479"/>
        <v>3305589.5472482871</v>
      </c>
      <c r="R4754" s="143">
        <f t="shared" si="2480"/>
        <v>2142453.0144965737</v>
      </c>
      <c r="S4754" s="143">
        <f t="shared" si="2481"/>
        <v>4316872.5600000005</v>
      </c>
      <c r="T4754" s="143">
        <f t="shared" si="2482"/>
        <v>2101295.4555898602</v>
      </c>
      <c r="U4754" s="194">
        <f t="shared" si="2483"/>
        <v>0.50987367189179977</v>
      </c>
      <c r="V4754" s="188" t="str">
        <f t="shared" si="2484"/>
        <v>MENOR</v>
      </c>
      <c r="W4754" s="188">
        <f t="shared" si="2485"/>
        <v>163698.02899314708</v>
      </c>
      <c r="X4754" s="143">
        <f t="shared" si="2486"/>
        <v>163698</v>
      </c>
    </row>
    <row r="4755" spans="1:24" ht="41.4" x14ac:dyDescent="0.25">
      <c r="A4755" s="20" t="s">
        <v>166</v>
      </c>
      <c r="B4755" s="20">
        <v>4912</v>
      </c>
      <c r="C4755" s="26" t="s">
        <v>537</v>
      </c>
      <c r="D4755" s="29" t="s">
        <v>538</v>
      </c>
      <c r="E4755" s="20" t="s">
        <v>7</v>
      </c>
      <c r="F4755" s="23" t="s">
        <v>334</v>
      </c>
      <c r="G4755" s="169">
        <v>2567</v>
      </c>
      <c r="H4755" s="36">
        <v>158.16999999999999</v>
      </c>
      <c r="I4755" s="50">
        <v>151.76</v>
      </c>
      <c r="J4755" s="155">
        <f t="shared" si="2475"/>
        <v>2675.4242883500265</v>
      </c>
      <c r="K4755" s="182">
        <v>39270</v>
      </c>
      <c r="L4755" s="143">
        <v>43628.97</v>
      </c>
      <c r="M4755" s="143">
        <v>44492.91</v>
      </c>
      <c r="N4755" s="143">
        <f t="shared" si="2476"/>
        <v>2675.4242883500265</v>
      </c>
      <c r="O4755" s="143">
        <f t="shared" si="2477"/>
        <v>44492.91</v>
      </c>
      <c r="P4755" s="143">
        <f t="shared" si="2478"/>
        <v>39270</v>
      </c>
      <c r="Q4755" s="143">
        <f t="shared" si="2479"/>
        <v>32516.826072087508</v>
      </c>
      <c r="R4755" s="143">
        <f t="shared" si="2480"/>
        <v>20972.712144175013</v>
      </c>
      <c r="S4755" s="143">
        <f t="shared" si="2481"/>
        <v>41881.455000000002</v>
      </c>
      <c r="T4755" s="143">
        <f t="shared" si="2482"/>
        <v>20025.158737965383</v>
      </c>
      <c r="U4755" s="194">
        <f t="shared" si="2483"/>
        <v>0.50993528744500594</v>
      </c>
      <c r="V4755" s="188" t="str">
        <f t="shared" si="2484"/>
        <v>MENOR</v>
      </c>
      <c r="W4755" s="188">
        <f t="shared" si="2485"/>
        <v>2675.4242883500265</v>
      </c>
      <c r="X4755" s="143">
        <f t="shared" si="2486"/>
        <v>2675</v>
      </c>
    </row>
    <row r="4756" spans="1:24" x14ac:dyDescent="0.25">
      <c r="A4756" s="15" t="s">
        <v>185</v>
      </c>
      <c r="B4756" s="27" t="s">
        <v>186</v>
      </c>
      <c r="C4756" s="27"/>
      <c r="D4756" s="17"/>
      <c r="E4756" s="17"/>
      <c r="F4756" s="17"/>
      <c r="G4756" s="138"/>
      <c r="H4756" s="18"/>
      <c r="I4756" s="18"/>
      <c r="J4756" s="138"/>
      <c r="K4756" s="178"/>
      <c r="L4756" s="139"/>
      <c r="M4756" s="139"/>
      <c r="N4756" s="139"/>
      <c r="O4756" s="139"/>
      <c r="P4756" s="139"/>
      <c r="Q4756" s="139"/>
      <c r="R4756" s="139"/>
      <c r="S4756" s="139"/>
      <c r="T4756" s="139"/>
      <c r="U4756" s="193"/>
      <c r="V4756" s="52"/>
      <c r="W4756" s="139"/>
      <c r="X4756" s="139"/>
    </row>
    <row r="4757" spans="1:24" ht="41.4" x14ac:dyDescent="0.25">
      <c r="A4757" s="20" t="s">
        <v>187</v>
      </c>
      <c r="B4757" s="20">
        <v>4912</v>
      </c>
      <c r="C4757" s="26" t="s">
        <v>539</v>
      </c>
      <c r="D4757" s="29" t="s">
        <v>540</v>
      </c>
      <c r="E4757" s="20" t="s">
        <v>7</v>
      </c>
      <c r="F4757" s="23" t="s">
        <v>334</v>
      </c>
      <c r="G4757" s="169">
        <v>11894</v>
      </c>
      <c r="H4757" s="36">
        <v>158.16999999999999</v>
      </c>
      <c r="I4757" s="50">
        <v>151.76</v>
      </c>
      <c r="J4757" s="155">
        <f t="shared" ref="J4757:J4766" si="2487">G4757*(H4757/I4757)</f>
        <v>12396.375724828677</v>
      </c>
      <c r="K4757" s="182">
        <v>46695.6</v>
      </c>
      <c r="L4757" s="143">
        <v>50624.027999999998</v>
      </c>
      <c r="M4757" s="143">
        <v>51626.483999999997</v>
      </c>
      <c r="N4757" s="143">
        <f t="shared" ref="N4757:N4766" si="2488">MIN(J4757,K4757,L4757,M4757)</f>
        <v>12396.375724828677</v>
      </c>
      <c r="O4757" s="143">
        <f t="shared" ref="O4757:O4766" si="2489">MAX(J4757,K4757,L4757,M4757)</f>
        <v>51626.483999999997</v>
      </c>
      <c r="P4757" s="143">
        <f t="shared" ref="P4757:P4766" si="2490">MEDIAN(J4757,K4757,L4757,M4757,)</f>
        <v>46695.6</v>
      </c>
      <c r="Q4757" s="143">
        <f t="shared" ref="Q4757:Q4766" si="2491">AVERAGE(J4757,K4757,L4757,M4757)</f>
        <v>40335.62193120717</v>
      </c>
      <c r="R4757" s="143">
        <f t="shared" ref="R4757:R4766" si="2492">AVERAGE(N4757,P4757)</f>
        <v>29545.987862414338</v>
      </c>
      <c r="S4757" s="143">
        <f t="shared" ref="S4757:S4766" si="2493">AVERAGE(O4757,P4757)</f>
        <v>49161.042000000001</v>
      </c>
      <c r="T4757" s="143">
        <f t="shared" ref="T4757:T4766" si="2494">STDEVA(J4757,K4757,L4757,M4757)</f>
        <v>18747.316832985613</v>
      </c>
      <c r="U4757" s="194">
        <f t="shared" ref="U4757:U4766" si="2495">T4757/P4757</f>
        <v>0.40147930068326809</v>
      </c>
      <c r="V4757" s="188" t="str">
        <f t="shared" ref="V4757:V4766" si="2496">IF(U4757&lt;=70%,"MENOR",IF(AND(U4757&gt;70%,U4757&lt;=90%),"[PROM MEN-MED]","PROMEDIO"))</f>
        <v>MENOR</v>
      </c>
      <c r="W4757" s="188">
        <f t="shared" ref="W4757:W4766" si="2497">IF(U4757&lt;=70%,N4757,IF(AND(U4757&gt;70%,U4757&lt;=90%),R4757,Q4757))</f>
        <v>12396.375724828677</v>
      </c>
      <c r="X4757" s="143">
        <f t="shared" ref="X4757:X4766" si="2498">ROUND(W4757,0)</f>
        <v>12396</v>
      </c>
    </row>
    <row r="4758" spans="1:24" ht="41.4" x14ac:dyDescent="0.25">
      <c r="A4758" s="20" t="s">
        <v>188</v>
      </c>
      <c r="B4758" s="20">
        <v>4912</v>
      </c>
      <c r="C4758" s="26" t="s">
        <v>541</v>
      </c>
      <c r="D4758" s="29" t="s">
        <v>542</v>
      </c>
      <c r="E4758" s="20" t="s">
        <v>7</v>
      </c>
      <c r="F4758" s="23" t="s">
        <v>334</v>
      </c>
      <c r="G4758" s="169">
        <v>237570</v>
      </c>
      <c r="H4758" s="36">
        <v>158.16999999999999</v>
      </c>
      <c r="I4758" s="50">
        <v>151.76</v>
      </c>
      <c r="J4758" s="155">
        <f t="shared" si="2487"/>
        <v>247604.42079599368</v>
      </c>
      <c r="K4758" s="182">
        <v>1276822.3999999999</v>
      </c>
      <c r="L4758" s="143">
        <v>1393218.442</v>
      </c>
      <c r="M4758" s="143">
        <v>1420806.926</v>
      </c>
      <c r="N4758" s="143">
        <f t="shared" si="2488"/>
        <v>247604.42079599368</v>
      </c>
      <c r="O4758" s="143">
        <f t="shared" si="2489"/>
        <v>1420806.926</v>
      </c>
      <c r="P4758" s="143">
        <f t="shared" si="2490"/>
        <v>1276822.3999999999</v>
      </c>
      <c r="Q4758" s="143">
        <f t="shared" si="2491"/>
        <v>1084613.0471989983</v>
      </c>
      <c r="R4758" s="143">
        <f t="shared" si="2492"/>
        <v>762213.41039799678</v>
      </c>
      <c r="S4758" s="143">
        <f t="shared" si="2493"/>
        <v>1348814.6629999999</v>
      </c>
      <c r="T4758" s="143">
        <f t="shared" si="2494"/>
        <v>561483.59721389622</v>
      </c>
      <c r="U4758" s="194">
        <f t="shared" si="2495"/>
        <v>0.43975074153922761</v>
      </c>
      <c r="V4758" s="188" t="str">
        <f t="shared" si="2496"/>
        <v>MENOR</v>
      </c>
      <c r="W4758" s="188">
        <f t="shared" si="2497"/>
        <v>247604.42079599368</v>
      </c>
      <c r="X4758" s="143">
        <f t="shared" si="2498"/>
        <v>247604</v>
      </c>
    </row>
    <row r="4759" spans="1:24" ht="41.4" x14ac:dyDescent="0.25">
      <c r="A4759" s="20" t="s">
        <v>189</v>
      </c>
      <c r="B4759" s="20">
        <v>4912</v>
      </c>
      <c r="C4759" s="26" t="s">
        <v>543</v>
      </c>
      <c r="D4759" s="22" t="s">
        <v>544</v>
      </c>
      <c r="E4759" s="20" t="s">
        <v>7</v>
      </c>
      <c r="F4759" s="23" t="s">
        <v>334</v>
      </c>
      <c r="G4759" s="169">
        <v>165984</v>
      </c>
      <c r="H4759" s="36">
        <v>158.16999999999999</v>
      </c>
      <c r="I4759" s="50">
        <v>151.76</v>
      </c>
      <c r="J4759" s="155">
        <f t="shared" si="2487"/>
        <v>172994.78966789669</v>
      </c>
      <c r="K4759" s="182">
        <v>980107.8</v>
      </c>
      <c r="L4759" s="143">
        <v>1052335.564</v>
      </c>
      <c r="M4759" s="143">
        <v>1073173.892</v>
      </c>
      <c r="N4759" s="143">
        <f t="shared" si="2488"/>
        <v>172994.78966789669</v>
      </c>
      <c r="O4759" s="143">
        <f t="shared" si="2489"/>
        <v>1073173.892</v>
      </c>
      <c r="P4759" s="143">
        <f t="shared" si="2490"/>
        <v>980107.8</v>
      </c>
      <c r="Q4759" s="143">
        <f t="shared" si="2491"/>
        <v>819653.01141697424</v>
      </c>
      <c r="R4759" s="143">
        <f t="shared" si="2492"/>
        <v>576551.29483394837</v>
      </c>
      <c r="S4759" s="143">
        <f t="shared" si="2493"/>
        <v>1026640.846</v>
      </c>
      <c r="T4759" s="143">
        <f t="shared" si="2494"/>
        <v>432945.95586633671</v>
      </c>
      <c r="U4759" s="194">
        <f t="shared" si="2495"/>
        <v>0.44173299698904211</v>
      </c>
      <c r="V4759" s="188" t="str">
        <f t="shared" si="2496"/>
        <v>MENOR</v>
      </c>
      <c r="W4759" s="188">
        <f t="shared" si="2497"/>
        <v>172994.78966789669</v>
      </c>
      <c r="X4759" s="143">
        <f t="shared" si="2498"/>
        <v>172995</v>
      </c>
    </row>
    <row r="4760" spans="1:24" ht="41.4" x14ac:dyDescent="0.25">
      <c r="A4760" s="20" t="s">
        <v>190</v>
      </c>
      <c r="B4760" s="20">
        <v>4912</v>
      </c>
      <c r="C4760" s="26" t="s">
        <v>545</v>
      </c>
      <c r="D4760" s="29" t="s">
        <v>546</v>
      </c>
      <c r="E4760" s="20" t="s">
        <v>7</v>
      </c>
      <c r="F4760" s="23" t="s">
        <v>334</v>
      </c>
      <c r="G4760" s="169">
        <v>64908</v>
      </c>
      <c r="H4760" s="36">
        <v>158.16999999999999</v>
      </c>
      <c r="I4760" s="50">
        <v>151.76</v>
      </c>
      <c r="J4760" s="155">
        <f t="shared" si="2487"/>
        <v>67649.567474960466</v>
      </c>
      <c r="K4760" s="182">
        <v>500161.76</v>
      </c>
      <c r="L4760" s="143">
        <v>542239.58880000003</v>
      </c>
      <c r="M4760" s="143">
        <v>552977.00639999995</v>
      </c>
      <c r="N4760" s="143">
        <f t="shared" si="2488"/>
        <v>67649.567474960466</v>
      </c>
      <c r="O4760" s="143">
        <f t="shared" si="2489"/>
        <v>552977.00639999995</v>
      </c>
      <c r="P4760" s="143">
        <f t="shared" si="2490"/>
        <v>500161.76</v>
      </c>
      <c r="Q4760" s="143">
        <f t="shared" si="2491"/>
        <v>415756.98066874011</v>
      </c>
      <c r="R4760" s="143">
        <f t="shared" si="2492"/>
        <v>283905.66373748024</v>
      </c>
      <c r="S4760" s="143">
        <f t="shared" si="2493"/>
        <v>526569.38320000004</v>
      </c>
      <c r="T4760" s="143">
        <f t="shared" si="2494"/>
        <v>233188.13828880532</v>
      </c>
      <c r="U4760" s="194">
        <f t="shared" si="2495"/>
        <v>0.46622544332218702</v>
      </c>
      <c r="V4760" s="188" t="str">
        <f t="shared" si="2496"/>
        <v>MENOR</v>
      </c>
      <c r="W4760" s="188">
        <f t="shared" si="2497"/>
        <v>67649.567474960466</v>
      </c>
      <c r="X4760" s="143">
        <f t="shared" si="2498"/>
        <v>67650</v>
      </c>
    </row>
    <row r="4761" spans="1:24" ht="41.4" x14ac:dyDescent="0.25">
      <c r="A4761" s="20" t="s">
        <v>191</v>
      </c>
      <c r="B4761" s="20">
        <v>4912</v>
      </c>
      <c r="C4761" s="26" t="s">
        <v>547</v>
      </c>
      <c r="D4761" s="22" t="s">
        <v>548</v>
      </c>
      <c r="E4761" s="20" t="s">
        <v>7</v>
      </c>
      <c r="F4761" s="23" t="s">
        <v>334</v>
      </c>
      <c r="G4761" s="169">
        <v>65154</v>
      </c>
      <c r="H4761" s="36">
        <v>158.16999999999999</v>
      </c>
      <c r="I4761" s="50">
        <v>151.76</v>
      </c>
      <c r="J4761" s="155">
        <f t="shared" si="2487"/>
        <v>67905.957959936743</v>
      </c>
      <c r="K4761" s="182">
        <v>500161.76</v>
      </c>
      <c r="L4761" s="143">
        <v>537605.06240000005</v>
      </c>
      <c r="M4761" s="143">
        <v>548250.70720000006</v>
      </c>
      <c r="N4761" s="143">
        <f t="shared" si="2488"/>
        <v>67905.957959936743</v>
      </c>
      <c r="O4761" s="143">
        <f t="shared" si="2489"/>
        <v>548250.70720000006</v>
      </c>
      <c r="P4761" s="143">
        <f t="shared" si="2490"/>
        <v>500161.76</v>
      </c>
      <c r="Q4761" s="143">
        <f t="shared" si="2491"/>
        <v>413480.87188998424</v>
      </c>
      <c r="R4761" s="143">
        <f t="shared" si="2492"/>
        <v>284033.85897996835</v>
      </c>
      <c r="S4761" s="143">
        <f t="shared" si="2493"/>
        <v>524206.23360000004</v>
      </c>
      <c r="T4761" s="143">
        <f t="shared" si="2494"/>
        <v>231304.50397730136</v>
      </c>
      <c r="U4761" s="194">
        <f t="shared" si="2495"/>
        <v>0.46245939309174966</v>
      </c>
      <c r="V4761" s="188" t="str">
        <f t="shared" si="2496"/>
        <v>MENOR</v>
      </c>
      <c r="W4761" s="188">
        <f t="shared" si="2497"/>
        <v>67905.957959936743</v>
      </c>
      <c r="X4761" s="143">
        <f t="shared" si="2498"/>
        <v>67906</v>
      </c>
    </row>
    <row r="4762" spans="1:24" ht="41.4" x14ac:dyDescent="0.25">
      <c r="A4762" s="20" t="s">
        <v>192</v>
      </c>
      <c r="B4762" s="20">
        <v>4912</v>
      </c>
      <c r="C4762" s="26" t="s">
        <v>549</v>
      </c>
      <c r="D4762" s="22" t="s">
        <v>550</v>
      </c>
      <c r="E4762" s="20" t="s">
        <v>7</v>
      </c>
      <c r="F4762" s="23" t="s">
        <v>334</v>
      </c>
      <c r="G4762" s="169">
        <v>32917</v>
      </c>
      <c r="H4762" s="36">
        <v>158.16999999999999</v>
      </c>
      <c r="I4762" s="50">
        <v>151.76</v>
      </c>
      <c r="J4762" s="155">
        <f t="shared" si="2487"/>
        <v>34307.339812862418</v>
      </c>
      <c r="K4762" s="182">
        <v>500161.76</v>
      </c>
      <c r="L4762" s="143">
        <v>556143.16800000018</v>
      </c>
      <c r="M4762" s="143">
        <v>567155.90399999998</v>
      </c>
      <c r="N4762" s="143">
        <f t="shared" si="2488"/>
        <v>34307.339812862418</v>
      </c>
      <c r="O4762" s="143">
        <f t="shared" si="2489"/>
        <v>567155.90399999998</v>
      </c>
      <c r="P4762" s="143">
        <f t="shared" si="2490"/>
        <v>500161.76</v>
      </c>
      <c r="Q4762" s="143">
        <f t="shared" si="2491"/>
        <v>414442.04295321566</v>
      </c>
      <c r="R4762" s="143">
        <f t="shared" si="2492"/>
        <v>267234.54990643123</v>
      </c>
      <c r="S4762" s="143">
        <f t="shared" si="2493"/>
        <v>533658.83199999994</v>
      </c>
      <c r="T4762" s="143">
        <f t="shared" si="2494"/>
        <v>255115.00322895302</v>
      </c>
      <c r="U4762" s="194">
        <f t="shared" si="2495"/>
        <v>0.51006499023226604</v>
      </c>
      <c r="V4762" s="188" t="str">
        <f t="shared" si="2496"/>
        <v>MENOR</v>
      </c>
      <c r="W4762" s="188">
        <f t="shared" si="2497"/>
        <v>34307.339812862418</v>
      </c>
      <c r="X4762" s="143">
        <f t="shared" si="2498"/>
        <v>34307</v>
      </c>
    </row>
    <row r="4763" spans="1:24" ht="41.4" x14ac:dyDescent="0.25">
      <c r="A4763" s="20" t="s">
        <v>193</v>
      </c>
      <c r="B4763" s="20">
        <v>4912</v>
      </c>
      <c r="C4763" s="26" t="s">
        <v>551</v>
      </c>
      <c r="D4763" s="22" t="s">
        <v>552</v>
      </c>
      <c r="E4763" s="20" t="s">
        <v>7</v>
      </c>
      <c r="F4763" s="23" t="s">
        <v>334</v>
      </c>
      <c r="G4763" s="169">
        <v>394634</v>
      </c>
      <c r="H4763" s="36">
        <v>158.16999999999999</v>
      </c>
      <c r="I4763" s="50">
        <v>151.76</v>
      </c>
      <c r="J4763" s="155">
        <f t="shared" si="2487"/>
        <v>411302.44978914078</v>
      </c>
      <c r="K4763" s="182">
        <v>3697253.84</v>
      </c>
      <c r="L4763" s="143">
        <v>4145333.8695999999</v>
      </c>
      <c r="M4763" s="143">
        <v>4227419.6887999997</v>
      </c>
      <c r="N4763" s="143">
        <f t="shared" si="2488"/>
        <v>411302.44978914078</v>
      </c>
      <c r="O4763" s="143">
        <f t="shared" si="2489"/>
        <v>4227419.6887999997</v>
      </c>
      <c r="P4763" s="143">
        <f t="shared" si="2490"/>
        <v>3697253.84</v>
      </c>
      <c r="Q4763" s="143">
        <f t="shared" si="2491"/>
        <v>3120327.4620472849</v>
      </c>
      <c r="R4763" s="143">
        <f t="shared" si="2492"/>
        <v>2054278.1448945703</v>
      </c>
      <c r="S4763" s="143">
        <f t="shared" si="2493"/>
        <v>3962336.7643999998</v>
      </c>
      <c r="T4763" s="143">
        <f t="shared" si="2494"/>
        <v>1820984.339734812</v>
      </c>
      <c r="U4763" s="194">
        <f t="shared" si="2495"/>
        <v>0.49252348324961431</v>
      </c>
      <c r="V4763" s="188" t="str">
        <f t="shared" si="2496"/>
        <v>MENOR</v>
      </c>
      <c r="W4763" s="188">
        <f t="shared" si="2497"/>
        <v>411302.44978914078</v>
      </c>
      <c r="X4763" s="143">
        <f t="shared" si="2498"/>
        <v>411302</v>
      </c>
    </row>
    <row r="4764" spans="1:24" ht="41.4" x14ac:dyDescent="0.25">
      <c r="A4764" s="20" t="s">
        <v>194</v>
      </c>
      <c r="B4764" s="20">
        <v>4912</v>
      </c>
      <c r="C4764" s="26" t="s">
        <v>553</v>
      </c>
      <c r="D4764" s="22" t="s">
        <v>554</v>
      </c>
      <c r="E4764" s="20" t="s">
        <v>7</v>
      </c>
      <c r="F4764" s="23" t="s">
        <v>334</v>
      </c>
      <c r="G4764" s="169">
        <v>126057</v>
      </c>
      <c r="H4764" s="36">
        <v>158.16999999999999</v>
      </c>
      <c r="I4764" s="50">
        <v>151.76</v>
      </c>
      <c r="J4764" s="155">
        <f t="shared" si="2487"/>
        <v>131381.36327095414</v>
      </c>
      <c r="K4764" s="182">
        <v>166600</v>
      </c>
      <c r="L4764" s="143">
        <v>181787.375</v>
      </c>
      <c r="M4764" s="143">
        <v>185387.125</v>
      </c>
      <c r="N4764" s="143">
        <f t="shared" si="2488"/>
        <v>131381.36327095414</v>
      </c>
      <c r="O4764" s="143">
        <f t="shared" si="2489"/>
        <v>185387.125</v>
      </c>
      <c r="P4764" s="143">
        <f t="shared" si="2490"/>
        <v>166600</v>
      </c>
      <c r="Q4764" s="143">
        <f t="shared" si="2491"/>
        <v>166288.96581773853</v>
      </c>
      <c r="R4764" s="143">
        <f t="shared" si="2492"/>
        <v>148990.68163547706</v>
      </c>
      <c r="S4764" s="143">
        <f t="shared" si="2493"/>
        <v>175993.5625</v>
      </c>
      <c r="T4764" s="143">
        <f t="shared" si="2494"/>
        <v>24654.802298663948</v>
      </c>
      <c r="U4764" s="194">
        <f t="shared" si="2495"/>
        <v>0.14798800899558193</v>
      </c>
      <c r="V4764" s="188" t="str">
        <f t="shared" si="2496"/>
        <v>MENOR</v>
      </c>
      <c r="W4764" s="188">
        <f t="shared" si="2497"/>
        <v>131381.36327095414</v>
      </c>
      <c r="X4764" s="143">
        <f t="shared" si="2498"/>
        <v>131381</v>
      </c>
    </row>
    <row r="4765" spans="1:24" ht="41.4" x14ac:dyDescent="0.25">
      <c r="A4765" s="20" t="s">
        <v>195</v>
      </c>
      <c r="B4765" s="20">
        <v>4912</v>
      </c>
      <c r="C4765" s="26" t="s">
        <v>555</v>
      </c>
      <c r="D4765" s="22" t="s">
        <v>307</v>
      </c>
      <c r="E4765" s="20" t="s">
        <v>7</v>
      </c>
      <c r="F4765" s="23" t="s">
        <v>334</v>
      </c>
      <c r="G4765" s="169">
        <v>71843</v>
      </c>
      <c r="H4765" s="36">
        <v>158.16999999999999</v>
      </c>
      <c r="I4765" s="50">
        <v>151.76</v>
      </c>
      <c r="J4765" s="155">
        <f t="shared" si="2487"/>
        <v>74877.486228255148</v>
      </c>
      <c r="K4765" s="182">
        <v>682926.72</v>
      </c>
      <c r="L4765" s="143">
        <v>751341.34320000024</v>
      </c>
      <c r="M4765" s="143">
        <v>766219.38959999999</v>
      </c>
      <c r="N4765" s="143">
        <f t="shared" si="2488"/>
        <v>74877.486228255148</v>
      </c>
      <c r="O4765" s="143">
        <f t="shared" si="2489"/>
        <v>766219.38959999999</v>
      </c>
      <c r="P4765" s="143">
        <f t="shared" si="2490"/>
        <v>682926.72</v>
      </c>
      <c r="Q4765" s="143">
        <f t="shared" si="2491"/>
        <v>568841.23475706379</v>
      </c>
      <c r="R4765" s="143">
        <f t="shared" si="2492"/>
        <v>378902.10311412753</v>
      </c>
      <c r="S4765" s="143">
        <f t="shared" si="2493"/>
        <v>724573.05480000004</v>
      </c>
      <c r="T4765" s="143">
        <f t="shared" si="2494"/>
        <v>331300.52238344669</v>
      </c>
      <c r="U4765" s="194">
        <f t="shared" si="2495"/>
        <v>0.4851186996804675</v>
      </c>
      <c r="V4765" s="188" t="str">
        <f t="shared" si="2496"/>
        <v>MENOR</v>
      </c>
      <c r="W4765" s="188">
        <f t="shared" si="2497"/>
        <v>74877.486228255148</v>
      </c>
      <c r="X4765" s="143">
        <f t="shared" si="2498"/>
        <v>74877</v>
      </c>
    </row>
    <row r="4766" spans="1:24" ht="41.4" x14ac:dyDescent="0.25">
      <c r="A4766" s="20" t="s">
        <v>196</v>
      </c>
      <c r="B4766" s="20">
        <v>4912</v>
      </c>
      <c r="C4766" s="26" t="s">
        <v>556</v>
      </c>
      <c r="D4766" s="22" t="s">
        <v>557</v>
      </c>
      <c r="E4766" s="20" t="s">
        <v>7</v>
      </c>
      <c r="F4766" s="23" t="s">
        <v>334</v>
      </c>
      <c r="G4766" s="169">
        <v>249486</v>
      </c>
      <c r="H4766" s="36">
        <v>158.16999999999999</v>
      </c>
      <c r="I4766" s="50">
        <v>151.76</v>
      </c>
      <c r="J4766" s="155">
        <f t="shared" si="2487"/>
        <v>260023.72575118608</v>
      </c>
      <c r="K4766" s="182">
        <v>1712172</v>
      </c>
      <c r="L4766" s="143">
        <v>1903809.6</v>
      </c>
      <c r="M4766" s="143">
        <v>1941508.8</v>
      </c>
      <c r="N4766" s="143">
        <f t="shared" si="2488"/>
        <v>260023.72575118608</v>
      </c>
      <c r="O4766" s="143">
        <f t="shared" si="2489"/>
        <v>1941508.8</v>
      </c>
      <c r="P4766" s="143">
        <f t="shared" si="2490"/>
        <v>1712172</v>
      </c>
      <c r="Q4766" s="143">
        <f t="shared" si="2491"/>
        <v>1454378.5314377965</v>
      </c>
      <c r="R4766" s="143">
        <f t="shared" si="2492"/>
        <v>986097.86287559301</v>
      </c>
      <c r="S4766" s="143">
        <f t="shared" si="2493"/>
        <v>1826840.4</v>
      </c>
      <c r="T4766" s="143">
        <f t="shared" si="2494"/>
        <v>802542.84584240534</v>
      </c>
      <c r="U4766" s="194">
        <f t="shared" si="2495"/>
        <v>0.46872793495186543</v>
      </c>
      <c r="V4766" s="188" t="str">
        <f t="shared" si="2496"/>
        <v>MENOR</v>
      </c>
      <c r="W4766" s="188">
        <f t="shared" si="2497"/>
        <v>260023.72575118608</v>
      </c>
      <c r="X4766" s="143">
        <f t="shared" si="2498"/>
        <v>260024</v>
      </c>
    </row>
    <row r="4767" spans="1:24" x14ac:dyDescent="0.25">
      <c r="A4767" s="15" t="s">
        <v>218</v>
      </c>
      <c r="B4767" s="27" t="s">
        <v>219</v>
      </c>
      <c r="C4767" s="27"/>
      <c r="D4767" s="17"/>
      <c r="E4767" s="17"/>
      <c r="F4767" s="17"/>
      <c r="G4767" s="138"/>
      <c r="H4767" s="18"/>
      <c r="I4767" s="18"/>
      <c r="J4767" s="138"/>
      <c r="K4767" s="178"/>
      <c r="L4767" s="139"/>
      <c r="M4767" s="139"/>
      <c r="N4767" s="139"/>
      <c r="O4767" s="139"/>
      <c r="P4767" s="139"/>
      <c r="Q4767" s="139"/>
      <c r="R4767" s="139"/>
      <c r="S4767" s="139"/>
      <c r="T4767" s="139"/>
      <c r="U4767" s="193"/>
      <c r="V4767" s="52"/>
      <c r="W4767" s="139"/>
      <c r="X4767" s="139"/>
    </row>
    <row r="4768" spans="1:24" ht="41.4" x14ac:dyDescent="0.25">
      <c r="A4768" s="36" t="s">
        <v>220</v>
      </c>
      <c r="B4768" s="20">
        <v>4912</v>
      </c>
      <c r="C4768" s="26" t="s">
        <v>558</v>
      </c>
      <c r="D4768" s="22" t="s">
        <v>559</v>
      </c>
      <c r="E4768" s="20" t="s">
        <v>7</v>
      </c>
      <c r="F4768" s="23" t="s">
        <v>334</v>
      </c>
      <c r="G4768" s="169">
        <v>682120</v>
      </c>
      <c r="H4768" s="36">
        <v>158.16999999999999</v>
      </c>
      <c r="I4768" s="50">
        <v>151.76</v>
      </c>
      <c r="J4768" s="155">
        <f t="shared" ref="J4768:J4779" si="2499">G4768*(H4768/I4768)</f>
        <v>710931.20980495517</v>
      </c>
      <c r="K4768" s="182">
        <v>876580.17999999993</v>
      </c>
      <c r="L4768" s="143">
        <v>990937.70440000005</v>
      </c>
      <c r="M4768" s="143">
        <v>1010560.2332</v>
      </c>
      <c r="N4768" s="143">
        <f t="shared" ref="N4768:N4779" si="2500">MIN(J4768,K4768,L4768,M4768)</f>
        <v>710931.20980495517</v>
      </c>
      <c r="O4768" s="143">
        <f t="shared" ref="O4768:O4779" si="2501">MAX(J4768,K4768,L4768,M4768)</f>
        <v>1010560.2332</v>
      </c>
      <c r="P4768" s="143">
        <f t="shared" ref="P4768:P4779" si="2502">MEDIAN(J4768,K4768,L4768,M4768,)</f>
        <v>876580.17999999993</v>
      </c>
      <c r="Q4768" s="143">
        <f t="shared" ref="Q4768:Q4779" si="2503">AVERAGE(J4768,K4768,L4768,M4768)</f>
        <v>897252.33185123885</v>
      </c>
      <c r="R4768" s="143">
        <f t="shared" ref="R4768:R4779" si="2504">AVERAGE(N4768,P4768)</f>
        <v>793755.69490247755</v>
      </c>
      <c r="S4768" s="143">
        <f t="shared" ref="S4768:S4779" si="2505">AVERAGE(O4768,P4768)</f>
        <v>943570.20659999992</v>
      </c>
      <c r="T4768" s="143">
        <f t="shared" ref="T4768:T4779" si="2506">STDEVA(J4768,K4768,L4768,M4768)</f>
        <v>137548.20721042645</v>
      </c>
      <c r="U4768" s="194">
        <f t="shared" ref="U4768:U4779" si="2507">T4768/P4768</f>
        <v>0.15691457592667274</v>
      </c>
      <c r="V4768" s="188" t="str">
        <f t="shared" ref="V4768:V4779" si="2508">IF(U4768&lt;=70%,"MENOR",IF(AND(U4768&gt;70%,U4768&lt;=90%),"[PROM MEN-MED]","PROMEDIO"))</f>
        <v>MENOR</v>
      </c>
      <c r="W4768" s="188">
        <f t="shared" ref="W4768:W4779" si="2509">IF(U4768&lt;=70%,N4768,IF(AND(U4768&gt;70%,U4768&lt;=90%),R4768,Q4768))</f>
        <v>710931.20980495517</v>
      </c>
      <c r="X4768" s="143">
        <f t="shared" ref="X4768:X4779" si="2510">ROUND(W4768,0)</f>
        <v>710931</v>
      </c>
    </row>
    <row r="4769" spans="1:24" ht="41.4" x14ac:dyDescent="0.25">
      <c r="A4769" s="36" t="s">
        <v>221</v>
      </c>
      <c r="B4769" s="20">
        <v>4912</v>
      </c>
      <c r="C4769" s="26" t="s">
        <v>560</v>
      </c>
      <c r="D4769" s="22" t="s">
        <v>561</v>
      </c>
      <c r="E4769" s="20" t="s">
        <v>7</v>
      </c>
      <c r="F4769" s="23" t="s">
        <v>334</v>
      </c>
      <c r="G4769" s="169">
        <v>11894</v>
      </c>
      <c r="H4769" s="36">
        <v>158.16999999999999</v>
      </c>
      <c r="I4769" s="50">
        <v>151.76</v>
      </c>
      <c r="J4769" s="155">
        <f t="shared" si="2499"/>
        <v>12396.375724828677</v>
      </c>
      <c r="K4769" s="182">
        <v>62832</v>
      </c>
      <c r="L4769" s="143">
        <v>68652.527999999991</v>
      </c>
      <c r="M4769" s="143">
        <v>70011.983999999997</v>
      </c>
      <c r="N4769" s="143">
        <f t="shared" si="2500"/>
        <v>12396.375724828677</v>
      </c>
      <c r="O4769" s="143">
        <f t="shared" si="2501"/>
        <v>70011.983999999997</v>
      </c>
      <c r="P4769" s="143">
        <f t="shared" si="2502"/>
        <v>62832</v>
      </c>
      <c r="Q4769" s="143">
        <f t="shared" si="2503"/>
        <v>53473.221931207168</v>
      </c>
      <c r="R4769" s="143">
        <f t="shared" si="2504"/>
        <v>37614.187862414336</v>
      </c>
      <c r="S4769" s="143">
        <f t="shared" si="2505"/>
        <v>66421.991999999998</v>
      </c>
      <c r="T4769" s="143">
        <f t="shared" si="2506"/>
        <v>27561.059514597888</v>
      </c>
      <c r="U4769" s="194">
        <f t="shared" si="2507"/>
        <v>0.43864686011264781</v>
      </c>
      <c r="V4769" s="188" t="str">
        <f t="shared" si="2508"/>
        <v>MENOR</v>
      </c>
      <c r="W4769" s="188">
        <f t="shared" si="2509"/>
        <v>12396.375724828677</v>
      </c>
      <c r="X4769" s="143">
        <f t="shared" si="2510"/>
        <v>12396</v>
      </c>
    </row>
    <row r="4770" spans="1:24" ht="41.4" x14ac:dyDescent="0.25">
      <c r="A4770" s="36" t="s">
        <v>222</v>
      </c>
      <c r="B4770" s="20">
        <v>4912</v>
      </c>
      <c r="C4770" s="26" t="s">
        <v>562</v>
      </c>
      <c r="D4770" s="29" t="s">
        <v>563</v>
      </c>
      <c r="E4770" s="20" t="s">
        <v>7</v>
      </c>
      <c r="F4770" s="23" t="s">
        <v>334</v>
      </c>
      <c r="G4770" s="169">
        <v>39914</v>
      </c>
      <c r="H4770" s="36">
        <v>158.16999999999999</v>
      </c>
      <c r="I4770" s="50">
        <v>151.76</v>
      </c>
      <c r="J4770" s="155">
        <f t="shared" si="2499"/>
        <v>41599.877306273062</v>
      </c>
      <c r="K4770" s="182">
        <v>344769.18</v>
      </c>
      <c r="L4770" s="143">
        <v>373774.07339999999</v>
      </c>
      <c r="M4770" s="143">
        <v>381175.54020000005</v>
      </c>
      <c r="N4770" s="143">
        <f t="shared" si="2500"/>
        <v>41599.877306273062</v>
      </c>
      <c r="O4770" s="143">
        <f t="shared" si="2501"/>
        <v>381175.54020000005</v>
      </c>
      <c r="P4770" s="143">
        <f t="shared" si="2502"/>
        <v>344769.18</v>
      </c>
      <c r="Q4770" s="143">
        <f t="shared" si="2503"/>
        <v>285329.6677265683</v>
      </c>
      <c r="R4770" s="143">
        <f t="shared" si="2504"/>
        <v>193184.52865313651</v>
      </c>
      <c r="S4770" s="143">
        <f t="shared" si="2505"/>
        <v>362972.36010000005</v>
      </c>
      <c r="T4770" s="143">
        <f t="shared" si="2506"/>
        <v>163244.30620264047</v>
      </c>
      <c r="U4770" s="194">
        <f t="shared" si="2507"/>
        <v>0.47348868655440857</v>
      </c>
      <c r="V4770" s="188" t="str">
        <f t="shared" si="2508"/>
        <v>MENOR</v>
      </c>
      <c r="W4770" s="188">
        <f t="shared" si="2509"/>
        <v>41599.877306273062</v>
      </c>
      <c r="X4770" s="143">
        <f t="shared" si="2510"/>
        <v>41600</v>
      </c>
    </row>
    <row r="4771" spans="1:24" ht="55.2" x14ac:dyDescent="0.25">
      <c r="A4771" s="36" t="s">
        <v>223</v>
      </c>
      <c r="B4771" s="20">
        <v>4912</v>
      </c>
      <c r="C4771" s="26" t="s">
        <v>564</v>
      </c>
      <c r="D4771" s="29" t="s">
        <v>565</v>
      </c>
      <c r="E4771" s="20" t="s">
        <v>7</v>
      </c>
      <c r="F4771" s="23" t="s">
        <v>334</v>
      </c>
      <c r="G4771" s="169">
        <v>277560</v>
      </c>
      <c r="H4771" s="36">
        <v>158.16999999999999</v>
      </c>
      <c r="I4771" s="50">
        <v>151.76</v>
      </c>
      <c r="J4771" s="155">
        <f t="shared" si="2499"/>
        <v>289283.50817079603</v>
      </c>
      <c r="K4771" s="182">
        <v>362983.32</v>
      </c>
      <c r="L4771" s="143">
        <v>399641.3652</v>
      </c>
      <c r="M4771" s="143">
        <v>407555.05559999996</v>
      </c>
      <c r="N4771" s="143">
        <f t="shared" si="2500"/>
        <v>289283.50817079603</v>
      </c>
      <c r="O4771" s="143">
        <f t="shared" si="2501"/>
        <v>407555.05559999996</v>
      </c>
      <c r="P4771" s="143">
        <f t="shared" si="2502"/>
        <v>362983.32</v>
      </c>
      <c r="Q4771" s="143">
        <f t="shared" si="2503"/>
        <v>364865.81224269897</v>
      </c>
      <c r="R4771" s="143">
        <f t="shared" si="2504"/>
        <v>326133.41408539802</v>
      </c>
      <c r="S4771" s="143">
        <f t="shared" si="2505"/>
        <v>385269.18779999996</v>
      </c>
      <c r="T4771" s="143">
        <f t="shared" si="2506"/>
        <v>53999.81187549459</v>
      </c>
      <c r="U4771" s="194">
        <f t="shared" si="2507"/>
        <v>0.14876664821814564</v>
      </c>
      <c r="V4771" s="188" t="str">
        <f t="shared" si="2508"/>
        <v>MENOR</v>
      </c>
      <c r="W4771" s="188">
        <f t="shared" si="2509"/>
        <v>289283.50817079603</v>
      </c>
      <c r="X4771" s="143">
        <f t="shared" si="2510"/>
        <v>289284</v>
      </c>
    </row>
    <row r="4772" spans="1:24" ht="55.2" x14ac:dyDescent="0.25">
      <c r="A4772" s="36" t="s">
        <v>224</v>
      </c>
      <c r="B4772" s="20">
        <v>4912</v>
      </c>
      <c r="C4772" s="26" t="s">
        <v>566</v>
      </c>
      <c r="D4772" s="29" t="s">
        <v>565</v>
      </c>
      <c r="E4772" s="20" t="s">
        <v>7</v>
      </c>
      <c r="F4772" s="23" t="s">
        <v>334</v>
      </c>
      <c r="G4772" s="169">
        <v>214414</v>
      </c>
      <c r="H4772" s="36">
        <v>158.16999999999999</v>
      </c>
      <c r="I4772" s="50">
        <v>151.76</v>
      </c>
      <c r="J4772" s="155">
        <f t="shared" si="2499"/>
        <v>223470.36360042173</v>
      </c>
      <c r="K4772" s="182">
        <v>278162.5</v>
      </c>
      <c r="L4772" s="143">
        <v>309038.53749999998</v>
      </c>
      <c r="M4772" s="143">
        <v>315158.11249999999</v>
      </c>
      <c r="N4772" s="143">
        <f t="shared" si="2500"/>
        <v>223470.36360042173</v>
      </c>
      <c r="O4772" s="143">
        <f t="shared" si="2501"/>
        <v>315158.11249999999</v>
      </c>
      <c r="P4772" s="143">
        <f t="shared" si="2502"/>
        <v>278162.5</v>
      </c>
      <c r="Q4772" s="143">
        <f t="shared" si="2503"/>
        <v>281457.3784001054</v>
      </c>
      <c r="R4772" s="143">
        <f t="shared" si="2504"/>
        <v>250816.43180021085</v>
      </c>
      <c r="S4772" s="143">
        <f t="shared" si="2505"/>
        <v>296660.30625000002</v>
      </c>
      <c r="T4772" s="143">
        <f t="shared" si="2506"/>
        <v>41911.851646106654</v>
      </c>
      <c r="U4772" s="194">
        <f t="shared" si="2507"/>
        <v>0.15067398246027647</v>
      </c>
      <c r="V4772" s="188" t="str">
        <f t="shared" si="2508"/>
        <v>MENOR</v>
      </c>
      <c r="W4772" s="188">
        <f t="shared" si="2509"/>
        <v>223470.36360042173</v>
      </c>
      <c r="X4772" s="143">
        <f t="shared" si="2510"/>
        <v>223470</v>
      </c>
    </row>
    <row r="4773" spans="1:24" ht="55.2" x14ac:dyDescent="0.25">
      <c r="A4773" s="36" t="s">
        <v>225</v>
      </c>
      <c r="B4773" s="20">
        <v>4912</v>
      </c>
      <c r="C4773" s="26" t="s">
        <v>567</v>
      </c>
      <c r="D4773" s="29" t="s">
        <v>568</v>
      </c>
      <c r="E4773" s="20" t="s">
        <v>7</v>
      </c>
      <c r="F4773" s="23" t="s">
        <v>334</v>
      </c>
      <c r="G4773" s="169">
        <v>59867</v>
      </c>
      <c r="H4773" s="36">
        <v>158.16999999999999</v>
      </c>
      <c r="I4773" s="50">
        <v>151.76</v>
      </c>
      <c r="J4773" s="155">
        <f t="shared" si="2499"/>
        <v>62395.647008434375</v>
      </c>
      <c r="K4773" s="182">
        <v>715927.8</v>
      </c>
      <c r="L4773" s="143">
        <v>788230.05800000008</v>
      </c>
      <c r="M4773" s="143">
        <v>803838.57400000002</v>
      </c>
      <c r="N4773" s="143">
        <f t="shared" si="2500"/>
        <v>62395.647008434375</v>
      </c>
      <c r="O4773" s="143">
        <f t="shared" si="2501"/>
        <v>803838.57400000002</v>
      </c>
      <c r="P4773" s="143">
        <f t="shared" si="2502"/>
        <v>715927.8</v>
      </c>
      <c r="Q4773" s="143">
        <f t="shared" si="2503"/>
        <v>592598.01975210861</v>
      </c>
      <c r="R4773" s="143">
        <f t="shared" si="2504"/>
        <v>389161.72350421723</v>
      </c>
      <c r="S4773" s="143">
        <f t="shared" si="2505"/>
        <v>759883.18700000003</v>
      </c>
      <c r="T4773" s="143">
        <f t="shared" si="2506"/>
        <v>355536.80395846331</v>
      </c>
      <c r="U4773" s="194">
        <f t="shared" si="2507"/>
        <v>0.4966098592043266</v>
      </c>
      <c r="V4773" s="188" t="str">
        <f t="shared" si="2508"/>
        <v>MENOR</v>
      </c>
      <c r="W4773" s="188">
        <f t="shared" si="2509"/>
        <v>62395.647008434375</v>
      </c>
      <c r="X4773" s="143">
        <f t="shared" si="2510"/>
        <v>62396</v>
      </c>
    </row>
    <row r="4774" spans="1:24" ht="41.4" x14ac:dyDescent="0.25">
      <c r="A4774" s="36" t="s">
        <v>226</v>
      </c>
      <c r="B4774" s="20">
        <v>4912</v>
      </c>
      <c r="C4774" s="26" t="s">
        <v>569</v>
      </c>
      <c r="D4774" s="29" t="s">
        <v>570</v>
      </c>
      <c r="E4774" s="20" t="s">
        <v>7</v>
      </c>
      <c r="F4774" s="23" t="s">
        <v>334</v>
      </c>
      <c r="G4774" s="169">
        <v>855178</v>
      </c>
      <c r="H4774" s="36">
        <v>158.16999999999999</v>
      </c>
      <c r="I4774" s="50">
        <v>151.76</v>
      </c>
      <c r="J4774" s="155">
        <f t="shared" si="2499"/>
        <v>891298.78927253559</v>
      </c>
      <c r="K4774" s="182">
        <v>4046952</v>
      </c>
      <c r="L4774" s="143">
        <v>4574912.16</v>
      </c>
      <c r="M4774" s="143">
        <v>4665504.4800000004</v>
      </c>
      <c r="N4774" s="143">
        <f t="shared" si="2500"/>
        <v>891298.78927253559</v>
      </c>
      <c r="O4774" s="143">
        <f t="shared" si="2501"/>
        <v>4665504.4800000004</v>
      </c>
      <c r="P4774" s="143">
        <f t="shared" si="2502"/>
        <v>4046952</v>
      </c>
      <c r="Q4774" s="143">
        <f t="shared" si="2503"/>
        <v>3544666.857318134</v>
      </c>
      <c r="R4774" s="143">
        <f t="shared" si="2504"/>
        <v>2469125.3946362678</v>
      </c>
      <c r="S4774" s="143">
        <f t="shared" si="2505"/>
        <v>4356228.24</v>
      </c>
      <c r="T4774" s="143">
        <f t="shared" si="2506"/>
        <v>1789817.0138499406</v>
      </c>
      <c r="U4774" s="194">
        <f t="shared" si="2507"/>
        <v>0.44226297071226461</v>
      </c>
      <c r="V4774" s="188" t="str">
        <f t="shared" si="2508"/>
        <v>MENOR</v>
      </c>
      <c r="W4774" s="188">
        <f t="shared" si="2509"/>
        <v>891298.78927253559</v>
      </c>
      <c r="X4774" s="143">
        <f t="shared" si="2510"/>
        <v>891299</v>
      </c>
    </row>
    <row r="4775" spans="1:24" ht="41.4" x14ac:dyDescent="0.25">
      <c r="A4775" s="36" t="s">
        <v>227</v>
      </c>
      <c r="B4775" s="20">
        <v>4912</v>
      </c>
      <c r="C4775" s="26" t="s">
        <v>571</v>
      </c>
      <c r="D4775" s="29" t="s">
        <v>423</v>
      </c>
      <c r="E4775" s="20" t="s">
        <v>7</v>
      </c>
      <c r="F4775" s="23" t="s">
        <v>334</v>
      </c>
      <c r="G4775" s="169">
        <v>67396</v>
      </c>
      <c r="H4775" s="36">
        <v>158.16999999999999</v>
      </c>
      <c r="I4775" s="50">
        <v>151.76</v>
      </c>
      <c r="J4775" s="155">
        <f t="shared" si="2499"/>
        <v>70242.654981549815</v>
      </c>
      <c r="K4775" s="182">
        <v>513927.67999999999</v>
      </c>
      <c r="L4775" s="143">
        <v>551508.64160000009</v>
      </c>
      <c r="M4775" s="143">
        <v>562429.60479999997</v>
      </c>
      <c r="N4775" s="143">
        <f t="shared" si="2500"/>
        <v>70242.654981549815</v>
      </c>
      <c r="O4775" s="143">
        <f t="shared" si="2501"/>
        <v>562429.60479999997</v>
      </c>
      <c r="P4775" s="143">
        <f t="shared" si="2502"/>
        <v>513927.67999999999</v>
      </c>
      <c r="Q4775" s="143">
        <f t="shared" si="2503"/>
        <v>424527.1453453874</v>
      </c>
      <c r="R4775" s="143">
        <f t="shared" si="2504"/>
        <v>292085.16749077488</v>
      </c>
      <c r="S4775" s="143">
        <f t="shared" si="2505"/>
        <v>538178.64240000001</v>
      </c>
      <c r="T4775" s="143">
        <f t="shared" si="2506"/>
        <v>237101.48630462462</v>
      </c>
      <c r="U4775" s="194">
        <f t="shared" si="2507"/>
        <v>0.4613518507207563</v>
      </c>
      <c r="V4775" s="188" t="str">
        <f t="shared" si="2508"/>
        <v>MENOR</v>
      </c>
      <c r="W4775" s="188">
        <f t="shared" si="2509"/>
        <v>70242.654981549815</v>
      </c>
      <c r="X4775" s="143">
        <f t="shared" si="2510"/>
        <v>70243</v>
      </c>
    </row>
    <row r="4776" spans="1:24" ht="41.4" x14ac:dyDescent="0.25">
      <c r="A4776" s="36" t="s">
        <v>228</v>
      </c>
      <c r="B4776" s="20">
        <v>4912</v>
      </c>
      <c r="C4776" s="26" t="s">
        <v>572</v>
      </c>
      <c r="D4776" s="29" t="s">
        <v>423</v>
      </c>
      <c r="E4776" s="20" t="s">
        <v>7</v>
      </c>
      <c r="F4776" s="23" t="s">
        <v>334</v>
      </c>
      <c r="G4776" s="169">
        <v>33558</v>
      </c>
      <c r="H4776" s="36">
        <v>158.16999999999999</v>
      </c>
      <c r="I4776" s="50">
        <v>151.76</v>
      </c>
      <c r="J4776" s="155">
        <f t="shared" si="2499"/>
        <v>34975.414206642068</v>
      </c>
      <c r="K4776" s="182">
        <v>460082.56</v>
      </c>
      <c r="L4776" s="143">
        <v>489577.1384</v>
      </c>
      <c r="M4776" s="143">
        <v>499271.7352</v>
      </c>
      <c r="N4776" s="143">
        <f t="shared" si="2500"/>
        <v>34975.414206642068</v>
      </c>
      <c r="O4776" s="143">
        <f t="shared" si="2501"/>
        <v>499271.7352</v>
      </c>
      <c r="P4776" s="143">
        <f t="shared" si="2502"/>
        <v>460082.56</v>
      </c>
      <c r="Q4776" s="143">
        <f t="shared" si="2503"/>
        <v>370976.71195166052</v>
      </c>
      <c r="R4776" s="143">
        <f t="shared" si="2504"/>
        <v>247528.98710332104</v>
      </c>
      <c r="S4776" s="143">
        <f t="shared" si="2505"/>
        <v>479677.14760000003</v>
      </c>
      <c r="T4776" s="143">
        <f t="shared" si="2506"/>
        <v>224619.9741687949</v>
      </c>
      <c r="U4776" s="194">
        <f t="shared" si="2507"/>
        <v>0.48821666739290204</v>
      </c>
      <c r="V4776" s="188" t="str">
        <f t="shared" si="2508"/>
        <v>MENOR</v>
      </c>
      <c r="W4776" s="188">
        <f t="shared" si="2509"/>
        <v>34975.414206642068</v>
      </c>
      <c r="X4776" s="143">
        <f t="shared" si="2510"/>
        <v>34975</v>
      </c>
    </row>
    <row r="4777" spans="1:24" ht="55.2" x14ac:dyDescent="0.25">
      <c r="A4777" s="36" t="s">
        <v>229</v>
      </c>
      <c r="B4777" s="20">
        <v>4912</v>
      </c>
      <c r="C4777" s="26" t="s">
        <v>573</v>
      </c>
      <c r="D4777" s="29" t="s">
        <v>574</v>
      </c>
      <c r="E4777" s="20" t="s">
        <v>7</v>
      </c>
      <c r="F4777" s="23" t="s">
        <v>334</v>
      </c>
      <c r="G4777" s="169">
        <v>488388</v>
      </c>
      <c r="H4777" s="36">
        <v>158.16999999999999</v>
      </c>
      <c r="I4777" s="50">
        <v>151.76</v>
      </c>
      <c r="J4777" s="155">
        <f t="shared" si="2499"/>
        <v>509016.4072219294</v>
      </c>
      <c r="K4777" s="182">
        <v>1002034.74</v>
      </c>
      <c r="L4777" s="143">
        <v>1075878.3812000002</v>
      </c>
      <c r="M4777" s="143">
        <v>1097182.9035999998</v>
      </c>
      <c r="N4777" s="143">
        <f t="shared" si="2500"/>
        <v>509016.4072219294</v>
      </c>
      <c r="O4777" s="143">
        <f t="shared" si="2501"/>
        <v>1097182.9035999998</v>
      </c>
      <c r="P4777" s="143">
        <f t="shared" si="2502"/>
        <v>1002034.74</v>
      </c>
      <c r="Q4777" s="143">
        <f t="shared" si="2503"/>
        <v>921028.10800548235</v>
      </c>
      <c r="R4777" s="143">
        <f t="shared" si="2504"/>
        <v>755525.5736109647</v>
      </c>
      <c r="S4777" s="143">
        <f t="shared" si="2505"/>
        <v>1049608.8218</v>
      </c>
      <c r="T4777" s="143">
        <f t="shared" si="2506"/>
        <v>277683.77406023938</v>
      </c>
      <c r="U4777" s="194">
        <f t="shared" si="2507"/>
        <v>0.2771199071004658</v>
      </c>
      <c r="V4777" s="188" t="str">
        <f t="shared" si="2508"/>
        <v>MENOR</v>
      </c>
      <c r="W4777" s="188">
        <f t="shared" si="2509"/>
        <v>509016.4072219294</v>
      </c>
      <c r="X4777" s="143">
        <f t="shared" si="2510"/>
        <v>509016</v>
      </c>
    </row>
    <row r="4778" spans="1:24" ht="41.4" x14ac:dyDescent="0.25">
      <c r="A4778" s="36" t="s">
        <v>230</v>
      </c>
      <c r="B4778" s="20">
        <v>4912</v>
      </c>
      <c r="C4778" s="26" t="s">
        <v>575</v>
      </c>
      <c r="D4778" s="29" t="s">
        <v>576</v>
      </c>
      <c r="E4778" s="20" t="s">
        <v>7</v>
      </c>
      <c r="F4778" s="23" t="s">
        <v>334</v>
      </c>
      <c r="G4778" s="169">
        <v>25072</v>
      </c>
      <c r="H4778" s="36">
        <v>158.16999999999999</v>
      </c>
      <c r="I4778" s="50">
        <v>151.76</v>
      </c>
      <c r="J4778" s="155">
        <f t="shared" si="2499"/>
        <v>26130.98471270427</v>
      </c>
      <c r="K4778" s="182">
        <v>244894.86</v>
      </c>
      <c r="L4778" s="143">
        <v>262942.06680000003</v>
      </c>
      <c r="M4778" s="143">
        <v>268148.84039999999</v>
      </c>
      <c r="N4778" s="143">
        <f t="shared" si="2500"/>
        <v>26130.98471270427</v>
      </c>
      <c r="O4778" s="143">
        <f t="shared" si="2501"/>
        <v>268148.84039999999</v>
      </c>
      <c r="P4778" s="143">
        <f t="shared" si="2502"/>
        <v>244894.86</v>
      </c>
      <c r="Q4778" s="143">
        <f t="shared" si="2503"/>
        <v>200529.18797817608</v>
      </c>
      <c r="R4778" s="143">
        <f t="shared" si="2504"/>
        <v>135512.92235635212</v>
      </c>
      <c r="S4778" s="143">
        <f t="shared" si="2505"/>
        <v>256521.85019999999</v>
      </c>
      <c r="T4778" s="143">
        <f t="shared" si="2506"/>
        <v>116691.66064555028</v>
      </c>
      <c r="U4778" s="194">
        <f t="shared" si="2507"/>
        <v>0.47649697770524985</v>
      </c>
      <c r="V4778" s="188" t="str">
        <f t="shared" si="2508"/>
        <v>MENOR</v>
      </c>
      <c r="W4778" s="188">
        <f t="shared" si="2509"/>
        <v>26130.98471270427</v>
      </c>
      <c r="X4778" s="143">
        <f t="shared" si="2510"/>
        <v>26131</v>
      </c>
    </row>
    <row r="4779" spans="1:24" ht="41.4" x14ac:dyDescent="0.25">
      <c r="A4779" s="36" t="s">
        <v>231</v>
      </c>
      <c r="B4779" s="20">
        <v>4912</v>
      </c>
      <c r="C4779" s="21" t="s">
        <v>577</v>
      </c>
      <c r="D4779" s="29" t="s">
        <v>578</v>
      </c>
      <c r="E4779" s="20" t="s">
        <v>7</v>
      </c>
      <c r="F4779" s="23" t="s">
        <v>334</v>
      </c>
      <c r="G4779" s="169">
        <v>68513</v>
      </c>
      <c r="H4779" s="36">
        <v>158.16999999999999</v>
      </c>
      <c r="I4779" s="50">
        <v>151.76</v>
      </c>
      <c r="J4779" s="155">
        <f t="shared" si="2499"/>
        <v>71406.834541381133</v>
      </c>
      <c r="K4779" s="182">
        <v>494677.05</v>
      </c>
      <c r="L4779" s="143">
        <v>540133.86</v>
      </c>
      <c r="M4779" s="143">
        <v>550829.57999999996</v>
      </c>
      <c r="N4779" s="143">
        <f t="shared" si="2500"/>
        <v>71406.834541381133</v>
      </c>
      <c r="O4779" s="143">
        <f t="shared" si="2501"/>
        <v>550829.57999999996</v>
      </c>
      <c r="P4779" s="143">
        <f t="shared" si="2502"/>
        <v>494677.05</v>
      </c>
      <c r="Q4779" s="143">
        <f t="shared" si="2503"/>
        <v>414261.83113534527</v>
      </c>
      <c r="R4779" s="143">
        <f t="shared" si="2504"/>
        <v>283041.94227069058</v>
      </c>
      <c r="S4779" s="143">
        <f t="shared" si="2505"/>
        <v>522753.31499999994</v>
      </c>
      <c r="T4779" s="143">
        <f t="shared" si="2506"/>
        <v>229862.7661562158</v>
      </c>
      <c r="U4779" s="194">
        <f t="shared" si="2507"/>
        <v>0.46467238808878603</v>
      </c>
      <c r="V4779" s="188" t="str">
        <f t="shared" si="2508"/>
        <v>MENOR</v>
      </c>
      <c r="W4779" s="188">
        <f t="shared" si="2509"/>
        <v>71406.834541381133</v>
      </c>
      <c r="X4779" s="143">
        <f t="shared" si="2510"/>
        <v>71407</v>
      </c>
    </row>
    <row r="4780" spans="1:24" x14ac:dyDescent="0.25">
      <c r="A4780" s="15" t="s">
        <v>267</v>
      </c>
      <c r="B4780" s="27" t="s">
        <v>268</v>
      </c>
      <c r="C4780" s="27"/>
      <c r="D4780" s="17"/>
      <c r="E4780" s="17"/>
      <c r="F4780" s="17"/>
      <c r="G4780" s="138"/>
      <c r="H4780" s="18"/>
      <c r="I4780" s="18"/>
      <c r="J4780" s="138"/>
      <c r="K4780" s="178"/>
      <c r="L4780" s="139"/>
      <c r="M4780" s="139"/>
      <c r="N4780" s="139"/>
      <c r="O4780" s="139"/>
      <c r="P4780" s="139"/>
      <c r="Q4780" s="139"/>
      <c r="R4780" s="139"/>
      <c r="S4780" s="139"/>
      <c r="T4780" s="139"/>
      <c r="U4780" s="193"/>
      <c r="V4780" s="52"/>
      <c r="W4780" s="139"/>
      <c r="X4780" s="139"/>
    </row>
    <row r="4781" spans="1:24" ht="27.6" x14ac:dyDescent="0.25">
      <c r="A4781" s="36" t="s">
        <v>269</v>
      </c>
      <c r="B4781" s="20">
        <v>4912</v>
      </c>
      <c r="C4781" s="21" t="s">
        <v>579</v>
      </c>
      <c r="D4781" s="22" t="s">
        <v>580</v>
      </c>
      <c r="E4781" s="20" t="s">
        <v>7</v>
      </c>
      <c r="F4781" s="23" t="s">
        <v>334</v>
      </c>
      <c r="G4781" s="169">
        <v>459695</v>
      </c>
      <c r="H4781" s="36">
        <v>158.16999999999999</v>
      </c>
      <c r="I4781" s="50">
        <v>151.76</v>
      </c>
      <c r="J4781" s="155">
        <f t="shared" ref="J4781:J4800" si="2511">G4781*(H4781/I4781)</f>
        <v>479111.47963890358</v>
      </c>
      <c r="K4781" s="182">
        <v>594071.80000000005</v>
      </c>
      <c r="L4781" s="143">
        <v>638545.43200000015</v>
      </c>
      <c r="M4781" s="143">
        <v>651189.89600000007</v>
      </c>
      <c r="N4781" s="143">
        <f t="shared" ref="N4781:N4800" si="2512">MIN(J4781,K4781,L4781,M4781)</f>
        <v>479111.47963890358</v>
      </c>
      <c r="O4781" s="143">
        <f t="shared" ref="O4781:O4800" si="2513">MAX(J4781,K4781,L4781,M4781)</f>
        <v>651189.89600000007</v>
      </c>
      <c r="P4781" s="143">
        <f t="shared" ref="P4781:P4800" si="2514">MEDIAN(J4781,K4781,L4781,M4781,)</f>
        <v>594071.80000000005</v>
      </c>
      <c r="Q4781" s="143">
        <f t="shared" ref="Q4781:Q4800" si="2515">AVERAGE(J4781,K4781,L4781,M4781)</f>
        <v>590729.65190972597</v>
      </c>
      <c r="R4781" s="143">
        <f t="shared" ref="R4781:R4800" si="2516">AVERAGE(N4781,P4781)</f>
        <v>536591.63981945184</v>
      </c>
      <c r="S4781" s="143">
        <f t="shared" ref="S4781:S4800" si="2517">AVERAGE(O4781,P4781)</f>
        <v>622630.848</v>
      </c>
      <c r="T4781" s="143">
        <f t="shared" ref="T4781:T4800" si="2518">STDEVA(J4781,K4781,L4781,M4781)</f>
        <v>78340.232907562575</v>
      </c>
      <c r="U4781" s="194">
        <f t="shared" ref="U4781:U4800" si="2519">T4781/P4781</f>
        <v>0.13186997414716969</v>
      </c>
      <c r="V4781" s="188" t="str">
        <f t="shared" ref="V4781:V4800" si="2520">IF(U4781&lt;=70%,"MENOR",IF(AND(U4781&gt;70%,U4781&lt;=90%),"[PROM MEN-MED]","PROMEDIO"))</f>
        <v>MENOR</v>
      </c>
      <c r="W4781" s="188">
        <f t="shared" ref="W4781:W4800" si="2521">IF(U4781&lt;=70%,N4781,IF(AND(U4781&gt;70%,U4781&lt;=90%),R4781,Q4781))</f>
        <v>479111.47963890358</v>
      </c>
      <c r="X4781" s="143">
        <f t="shared" ref="X4781:X4800" si="2522">ROUND(W4781,0)</f>
        <v>479111</v>
      </c>
    </row>
    <row r="4782" spans="1:24" ht="41.4" x14ac:dyDescent="0.25">
      <c r="A4782" s="36" t="s">
        <v>270</v>
      </c>
      <c r="B4782" s="20">
        <v>4912</v>
      </c>
      <c r="C4782" s="21" t="s">
        <v>581</v>
      </c>
      <c r="D4782" s="29" t="s">
        <v>582</v>
      </c>
      <c r="E4782" s="20" t="s">
        <v>7</v>
      </c>
      <c r="F4782" s="23" t="s">
        <v>334</v>
      </c>
      <c r="G4782" s="169">
        <v>460166</v>
      </c>
      <c r="H4782" s="36">
        <v>158.16999999999999</v>
      </c>
      <c r="I4782" s="50">
        <v>151.76</v>
      </c>
      <c r="J4782" s="155">
        <f t="shared" si="2511"/>
        <v>479602.3736162362</v>
      </c>
      <c r="K4782" s="182">
        <v>620018.56000000006</v>
      </c>
      <c r="L4782" s="143">
        <v>682131.13360000018</v>
      </c>
      <c r="M4782" s="143">
        <v>695638.68079999997</v>
      </c>
      <c r="N4782" s="143">
        <f t="shared" si="2512"/>
        <v>479602.3736162362</v>
      </c>
      <c r="O4782" s="143">
        <f t="shared" si="2513"/>
        <v>695638.68079999997</v>
      </c>
      <c r="P4782" s="143">
        <f t="shared" si="2514"/>
        <v>620018.56000000006</v>
      </c>
      <c r="Q4782" s="143">
        <f t="shared" si="2515"/>
        <v>619347.68700405909</v>
      </c>
      <c r="R4782" s="143">
        <f t="shared" si="2516"/>
        <v>549810.46680811816</v>
      </c>
      <c r="S4782" s="143">
        <f t="shared" si="2517"/>
        <v>657828.62040000001</v>
      </c>
      <c r="T4782" s="143">
        <f t="shared" si="2518"/>
        <v>98811.739493637011</v>
      </c>
      <c r="U4782" s="194">
        <f t="shared" si="2519"/>
        <v>0.15936900258862735</v>
      </c>
      <c r="V4782" s="188" t="str">
        <f t="shared" si="2520"/>
        <v>MENOR</v>
      </c>
      <c r="W4782" s="188">
        <f t="shared" si="2521"/>
        <v>479602.3736162362</v>
      </c>
      <c r="X4782" s="143">
        <f t="shared" si="2522"/>
        <v>479602</v>
      </c>
    </row>
    <row r="4783" spans="1:24" ht="41.4" x14ac:dyDescent="0.25">
      <c r="A4783" s="36" t="s">
        <v>271</v>
      </c>
      <c r="B4783" s="20">
        <v>4912</v>
      </c>
      <c r="C4783" s="21" t="s">
        <v>583</v>
      </c>
      <c r="D4783" s="29" t="s">
        <v>584</v>
      </c>
      <c r="E4783" s="20" t="s">
        <v>7</v>
      </c>
      <c r="F4783" s="23" t="s">
        <v>334</v>
      </c>
      <c r="G4783" s="169">
        <v>29176</v>
      </c>
      <c r="H4783" s="36">
        <v>158.16999999999999</v>
      </c>
      <c r="I4783" s="50">
        <v>151.76</v>
      </c>
      <c r="J4783" s="155">
        <f t="shared" si="2511"/>
        <v>30408.328413284133</v>
      </c>
      <c r="K4783" s="182">
        <v>162915.76</v>
      </c>
      <c r="L4783" s="143">
        <v>178131.19519999999</v>
      </c>
      <c r="M4783" s="143">
        <v>181658.54559999998</v>
      </c>
      <c r="N4783" s="143">
        <f t="shared" si="2512"/>
        <v>30408.328413284133</v>
      </c>
      <c r="O4783" s="143">
        <f t="shared" si="2513"/>
        <v>181658.54559999998</v>
      </c>
      <c r="P4783" s="143">
        <f t="shared" si="2514"/>
        <v>162915.76</v>
      </c>
      <c r="Q4783" s="143">
        <f t="shared" si="2515"/>
        <v>138278.45730332102</v>
      </c>
      <c r="R4783" s="143">
        <f t="shared" si="2516"/>
        <v>96662.044206642066</v>
      </c>
      <c r="S4783" s="143">
        <f t="shared" si="2517"/>
        <v>172287.15279999998</v>
      </c>
      <c r="T4783" s="143">
        <f t="shared" si="2518"/>
        <v>72371.804291934066</v>
      </c>
      <c r="U4783" s="194">
        <f t="shared" si="2519"/>
        <v>0.44422838092480471</v>
      </c>
      <c r="V4783" s="188" t="str">
        <f t="shared" si="2520"/>
        <v>MENOR</v>
      </c>
      <c r="W4783" s="188">
        <f t="shared" si="2521"/>
        <v>30408.328413284133</v>
      </c>
      <c r="X4783" s="143">
        <f t="shared" si="2522"/>
        <v>30408</v>
      </c>
    </row>
    <row r="4784" spans="1:24" ht="27.6" x14ac:dyDescent="0.25">
      <c r="A4784" s="36" t="s">
        <v>272</v>
      </c>
      <c r="B4784" s="20">
        <v>4912</v>
      </c>
      <c r="C4784" s="21" t="s">
        <v>585</v>
      </c>
      <c r="D4784" s="29" t="s">
        <v>586</v>
      </c>
      <c r="E4784" s="20" t="s">
        <v>7</v>
      </c>
      <c r="F4784" s="23" t="s">
        <v>334</v>
      </c>
      <c r="G4784" s="169">
        <v>12633</v>
      </c>
      <c r="H4784" s="36">
        <v>158.16999999999999</v>
      </c>
      <c r="I4784" s="50">
        <v>151.76</v>
      </c>
      <c r="J4784" s="155">
        <f t="shared" si="2511"/>
        <v>13166.589417501318</v>
      </c>
      <c r="K4784" s="182">
        <v>68686.8</v>
      </c>
      <c r="L4784" s="143">
        <v>74998.560000000012</v>
      </c>
      <c r="M4784" s="143">
        <v>76483.679999999993</v>
      </c>
      <c r="N4784" s="143">
        <f t="shared" si="2512"/>
        <v>13166.589417501318</v>
      </c>
      <c r="O4784" s="143">
        <f t="shared" si="2513"/>
        <v>76483.679999999993</v>
      </c>
      <c r="P4784" s="143">
        <f t="shared" si="2514"/>
        <v>68686.8</v>
      </c>
      <c r="Q4784" s="143">
        <f t="shared" si="2515"/>
        <v>58333.907354375333</v>
      </c>
      <c r="R4784" s="143">
        <f t="shared" si="2516"/>
        <v>40926.694708750663</v>
      </c>
      <c r="S4784" s="143">
        <f t="shared" si="2517"/>
        <v>72585.239999999991</v>
      </c>
      <c r="T4784" s="143">
        <f t="shared" si="2518"/>
        <v>30300.681458946765</v>
      </c>
      <c r="U4784" s="194">
        <f t="shared" si="2519"/>
        <v>0.44114271532444027</v>
      </c>
      <c r="V4784" s="188" t="str">
        <f t="shared" si="2520"/>
        <v>MENOR</v>
      </c>
      <c r="W4784" s="188">
        <f t="shared" si="2521"/>
        <v>13166.589417501318</v>
      </c>
      <c r="X4784" s="143">
        <f t="shared" si="2522"/>
        <v>13167</v>
      </c>
    </row>
    <row r="4785" spans="1:24" ht="41.4" x14ac:dyDescent="0.25">
      <c r="A4785" s="36" t="s">
        <v>273</v>
      </c>
      <c r="B4785" s="20">
        <v>4912</v>
      </c>
      <c r="C4785" s="21" t="s">
        <v>587</v>
      </c>
      <c r="D4785" s="29" t="s">
        <v>588</v>
      </c>
      <c r="E4785" s="20" t="s">
        <v>7</v>
      </c>
      <c r="F4785" s="23" t="s">
        <v>334</v>
      </c>
      <c r="G4785" s="169">
        <v>110448</v>
      </c>
      <c r="H4785" s="36">
        <v>158.16999999999999</v>
      </c>
      <c r="I4785" s="50">
        <v>151.76</v>
      </c>
      <c r="J4785" s="155">
        <f t="shared" si="2511"/>
        <v>115113.07432788613</v>
      </c>
      <c r="K4785" s="182">
        <v>504750.4</v>
      </c>
      <c r="L4785" s="143">
        <v>560777.69440000004</v>
      </c>
      <c r="M4785" s="143">
        <v>571882.20319999999</v>
      </c>
      <c r="N4785" s="143">
        <f t="shared" si="2512"/>
        <v>115113.07432788613</v>
      </c>
      <c r="O4785" s="143">
        <f t="shared" si="2513"/>
        <v>571882.20319999999</v>
      </c>
      <c r="P4785" s="143">
        <f t="shared" si="2514"/>
        <v>504750.4</v>
      </c>
      <c r="Q4785" s="143">
        <f t="shared" si="2515"/>
        <v>438130.84298197157</v>
      </c>
      <c r="R4785" s="143">
        <f t="shared" si="2516"/>
        <v>309931.73716394306</v>
      </c>
      <c r="S4785" s="143">
        <f t="shared" si="2517"/>
        <v>538316.30160000001</v>
      </c>
      <c r="T4785" s="143">
        <f t="shared" si="2518"/>
        <v>217340.22542737855</v>
      </c>
      <c r="U4785" s="194">
        <f t="shared" si="2519"/>
        <v>0.43058950607543556</v>
      </c>
      <c r="V4785" s="188" t="str">
        <f t="shared" si="2520"/>
        <v>MENOR</v>
      </c>
      <c r="W4785" s="188">
        <f t="shared" si="2521"/>
        <v>115113.07432788613</v>
      </c>
      <c r="X4785" s="143">
        <f t="shared" si="2522"/>
        <v>115113</v>
      </c>
    </row>
    <row r="4786" spans="1:24" ht="41.4" x14ac:dyDescent="0.25">
      <c r="A4786" s="36" t="s">
        <v>274</v>
      </c>
      <c r="B4786" s="20">
        <v>4912</v>
      </c>
      <c r="C4786" s="21" t="s">
        <v>589</v>
      </c>
      <c r="D4786" s="29" t="s">
        <v>590</v>
      </c>
      <c r="E4786" s="20" t="s">
        <v>7</v>
      </c>
      <c r="F4786" s="23" t="s">
        <v>334</v>
      </c>
      <c r="G4786" s="169">
        <v>112212</v>
      </c>
      <c r="H4786" s="36">
        <v>158.16999999999999</v>
      </c>
      <c r="I4786" s="50">
        <v>151.76</v>
      </c>
      <c r="J4786" s="155">
        <f t="shared" si="2511"/>
        <v>116951.58170795994</v>
      </c>
      <c r="K4786" s="182">
        <v>924054.04</v>
      </c>
      <c r="L4786" s="143">
        <v>1036042.6076</v>
      </c>
      <c r="M4786" s="143">
        <v>1056558.3027999999</v>
      </c>
      <c r="N4786" s="143">
        <f t="shared" si="2512"/>
        <v>116951.58170795994</v>
      </c>
      <c r="O4786" s="143">
        <f t="shared" si="2513"/>
        <v>1056558.3027999999</v>
      </c>
      <c r="P4786" s="143">
        <f t="shared" si="2514"/>
        <v>924054.04</v>
      </c>
      <c r="Q4786" s="143">
        <f t="shared" si="2515"/>
        <v>783401.63302698999</v>
      </c>
      <c r="R4786" s="143">
        <f t="shared" si="2516"/>
        <v>520502.81085398002</v>
      </c>
      <c r="S4786" s="143">
        <f t="shared" si="2517"/>
        <v>990306.17139999999</v>
      </c>
      <c r="T4786" s="143">
        <f t="shared" si="2518"/>
        <v>448099.98838247405</v>
      </c>
      <c r="U4786" s="194">
        <f t="shared" si="2519"/>
        <v>0.48492833642334821</v>
      </c>
      <c r="V4786" s="188" t="str">
        <f t="shared" si="2520"/>
        <v>MENOR</v>
      </c>
      <c r="W4786" s="188">
        <f t="shared" si="2521"/>
        <v>116951.58170795994</v>
      </c>
      <c r="X4786" s="143">
        <f t="shared" si="2522"/>
        <v>116952</v>
      </c>
    </row>
    <row r="4787" spans="1:24" ht="41.4" x14ac:dyDescent="0.25">
      <c r="A4787" s="36" t="s">
        <v>275</v>
      </c>
      <c r="B4787" s="20">
        <v>4912</v>
      </c>
      <c r="C4787" s="21" t="s">
        <v>591</v>
      </c>
      <c r="D4787" s="29" t="s">
        <v>592</v>
      </c>
      <c r="E4787" s="20" t="s">
        <v>7</v>
      </c>
      <c r="F4787" s="23" t="s">
        <v>334</v>
      </c>
      <c r="G4787" s="169">
        <v>857657</v>
      </c>
      <c r="H4787" s="36">
        <v>158.16999999999999</v>
      </c>
      <c r="I4787" s="50">
        <v>151.76</v>
      </c>
      <c r="J4787" s="155">
        <f t="shared" si="2511"/>
        <v>893882.49663943076</v>
      </c>
      <c r="K4787" s="182">
        <v>1112650</v>
      </c>
      <c r="L4787" s="143">
        <v>1174857.25</v>
      </c>
      <c r="M4787" s="143">
        <v>1198121.75</v>
      </c>
      <c r="N4787" s="143">
        <f t="shared" si="2512"/>
        <v>893882.49663943076</v>
      </c>
      <c r="O4787" s="143">
        <f t="shared" si="2513"/>
        <v>1198121.75</v>
      </c>
      <c r="P4787" s="143">
        <f t="shared" si="2514"/>
        <v>1112650</v>
      </c>
      <c r="Q4787" s="143">
        <f t="shared" si="2515"/>
        <v>1094877.8741598576</v>
      </c>
      <c r="R4787" s="143">
        <f t="shared" si="2516"/>
        <v>1003266.2483197154</v>
      </c>
      <c r="S4787" s="143">
        <f t="shared" si="2517"/>
        <v>1155385.875</v>
      </c>
      <c r="T4787" s="143">
        <f t="shared" si="2518"/>
        <v>138769.57963921159</v>
      </c>
      <c r="U4787" s="194">
        <f t="shared" si="2519"/>
        <v>0.12471988463507086</v>
      </c>
      <c r="V4787" s="188" t="str">
        <f t="shared" si="2520"/>
        <v>MENOR</v>
      </c>
      <c r="W4787" s="188">
        <f t="shared" si="2521"/>
        <v>893882.49663943076</v>
      </c>
      <c r="X4787" s="143">
        <f t="shared" si="2522"/>
        <v>893882</v>
      </c>
    </row>
    <row r="4788" spans="1:24" ht="41.4" x14ac:dyDescent="0.25">
      <c r="A4788" s="36" t="s">
        <v>276</v>
      </c>
      <c r="B4788" s="20">
        <v>4912</v>
      </c>
      <c r="C4788" s="21" t="s">
        <v>593</v>
      </c>
      <c r="D4788" s="29" t="s">
        <v>594</v>
      </c>
      <c r="E4788" s="20" t="s">
        <v>7</v>
      </c>
      <c r="F4788" s="23" t="s">
        <v>334</v>
      </c>
      <c r="G4788" s="169">
        <v>50969</v>
      </c>
      <c r="H4788" s="36">
        <v>158.16999999999999</v>
      </c>
      <c r="I4788" s="50">
        <v>151.76</v>
      </c>
      <c r="J4788" s="155">
        <f t="shared" si="2511"/>
        <v>53121.815564048498</v>
      </c>
      <c r="K4788" s="182">
        <v>513927.67999999999</v>
      </c>
      <c r="L4788" s="143">
        <v>542239.58880000003</v>
      </c>
      <c r="M4788" s="143">
        <v>552977.00639999995</v>
      </c>
      <c r="N4788" s="143">
        <f t="shared" si="2512"/>
        <v>53121.815564048498</v>
      </c>
      <c r="O4788" s="143">
        <f t="shared" si="2513"/>
        <v>552977.00639999995</v>
      </c>
      <c r="P4788" s="143">
        <f t="shared" si="2514"/>
        <v>513927.67999999999</v>
      </c>
      <c r="Q4788" s="143">
        <f t="shared" si="2515"/>
        <v>415566.52269101213</v>
      </c>
      <c r="R4788" s="143">
        <f t="shared" si="2516"/>
        <v>283524.74778202426</v>
      </c>
      <c r="S4788" s="143">
        <f t="shared" si="2517"/>
        <v>533452.3432</v>
      </c>
      <c r="T4788" s="143">
        <f t="shared" si="2518"/>
        <v>242190.55149620233</v>
      </c>
      <c r="U4788" s="194">
        <f t="shared" si="2519"/>
        <v>0.47125414901996004</v>
      </c>
      <c r="V4788" s="188" t="str">
        <f t="shared" si="2520"/>
        <v>MENOR</v>
      </c>
      <c r="W4788" s="188">
        <f t="shared" si="2521"/>
        <v>53121.815564048498</v>
      </c>
      <c r="X4788" s="143">
        <f t="shared" si="2522"/>
        <v>53122</v>
      </c>
    </row>
    <row r="4789" spans="1:24" ht="41.4" x14ac:dyDescent="0.25">
      <c r="A4789" s="36" t="s">
        <v>278</v>
      </c>
      <c r="B4789" s="20">
        <v>4912</v>
      </c>
      <c r="C4789" s="21" t="s">
        <v>595</v>
      </c>
      <c r="D4789" s="29" t="s">
        <v>588</v>
      </c>
      <c r="E4789" s="20" t="s">
        <v>7</v>
      </c>
      <c r="F4789" s="23" t="s">
        <v>334</v>
      </c>
      <c r="G4789" s="169">
        <v>82845</v>
      </c>
      <c r="H4789" s="36">
        <v>158.16999999999999</v>
      </c>
      <c r="I4789" s="50">
        <v>151.76</v>
      </c>
      <c r="J4789" s="155">
        <f t="shared" si="2511"/>
        <v>86344.185885608866</v>
      </c>
      <c r="K4789" s="182">
        <v>167399.67999999999</v>
      </c>
      <c r="L4789" s="143">
        <v>181150.36800000002</v>
      </c>
      <c r="M4789" s="143">
        <v>184737.50400000002</v>
      </c>
      <c r="N4789" s="143">
        <f t="shared" si="2512"/>
        <v>86344.185885608866</v>
      </c>
      <c r="O4789" s="143">
        <f t="shared" si="2513"/>
        <v>184737.50400000002</v>
      </c>
      <c r="P4789" s="143">
        <f t="shared" si="2514"/>
        <v>167399.67999999999</v>
      </c>
      <c r="Q4789" s="143">
        <f t="shared" si="2515"/>
        <v>154907.9344714022</v>
      </c>
      <c r="R4789" s="143">
        <f t="shared" si="2516"/>
        <v>126871.93294280443</v>
      </c>
      <c r="S4789" s="143">
        <f t="shared" si="2517"/>
        <v>176068.592</v>
      </c>
      <c r="T4789" s="143">
        <f t="shared" si="2518"/>
        <v>46315.94348332427</v>
      </c>
      <c r="U4789" s="194">
        <f t="shared" si="2519"/>
        <v>0.27667880537958178</v>
      </c>
      <c r="V4789" s="188" t="str">
        <f t="shared" si="2520"/>
        <v>MENOR</v>
      </c>
      <c r="W4789" s="188">
        <f t="shared" si="2521"/>
        <v>86344.185885608866</v>
      </c>
      <c r="X4789" s="143">
        <f t="shared" si="2522"/>
        <v>86344</v>
      </c>
    </row>
    <row r="4790" spans="1:24" ht="41.4" x14ac:dyDescent="0.25">
      <c r="A4790" s="36" t="s">
        <v>280</v>
      </c>
      <c r="B4790" s="20">
        <v>4912</v>
      </c>
      <c r="C4790" s="21" t="s">
        <v>596</v>
      </c>
      <c r="D4790" s="29" t="s">
        <v>286</v>
      </c>
      <c r="E4790" s="20" t="s">
        <v>7</v>
      </c>
      <c r="F4790" s="23" t="s">
        <v>334</v>
      </c>
      <c r="G4790" s="169">
        <v>26547</v>
      </c>
      <c r="H4790" s="36">
        <v>158.16999999999999</v>
      </c>
      <c r="I4790" s="50">
        <v>151.76</v>
      </c>
      <c r="J4790" s="155">
        <f t="shared" si="2511"/>
        <v>27668.285384818137</v>
      </c>
      <c r="K4790" s="182">
        <v>275633.75</v>
      </c>
      <c r="L4790" s="143">
        <v>303930.46250000002</v>
      </c>
      <c r="M4790" s="143">
        <v>309948.88750000001</v>
      </c>
      <c r="N4790" s="143">
        <f t="shared" si="2512"/>
        <v>27668.285384818137</v>
      </c>
      <c r="O4790" s="143">
        <f t="shared" si="2513"/>
        <v>309948.88750000001</v>
      </c>
      <c r="P4790" s="143">
        <f t="shared" si="2514"/>
        <v>275633.75</v>
      </c>
      <c r="Q4790" s="143">
        <f t="shared" si="2515"/>
        <v>229295.34634620452</v>
      </c>
      <c r="R4790" s="143">
        <f t="shared" si="2516"/>
        <v>151651.01769240908</v>
      </c>
      <c r="S4790" s="143">
        <f t="shared" si="2517"/>
        <v>292791.31874999998</v>
      </c>
      <c r="T4790" s="143">
        <f t="shared" si="2518"/>
        <v>135248.06052712462</v>
      </c>
      <c r="U4790" s="194">
        <f t="shared" si="2519"/>
        <v>0.49068033405606032</v>
      </c>
      <c r="V4790" s="188" t="str">
        <f t="shared" si="2520"/>
        <v>MENOR</v>
      </c>
      <c r="W4790" s="188">
        <f t="shared" si="2521"/>
        <v>27668.285384818137</v>
      </c>
      <c r="X4790" s="143">
        <f t="shared" si="2522"/>
        <v>27668</v>
      </c>
    </row>
    <row r="4791" spans="1:24" ht="41.4" x14ac:dyDescent="0.25">
      <c r="A4791" s="36" t="s">
        <v>282</v>
      </c>
      <c r="B4791" s="20">
        <v>4912</v>
      </c>
      <c r="C4791" s="21" t="s">
        <v>597</v>
      </c>
      <c r="D4791" s="29" t="s">
        <v>598</v>
      </c>
      <c r="E4791" s="20" t="s">
        <v>7</v>
      </c>
      <c r="F4791" s="23" t="s">
        <v>334</v>
      </c>
      <c r="G4791" s="169">
        <v>289865</v>
      </c>
      <c r="H4791" s="36">
        <v>158.16999999999999</v>
      </c>
      <c r="I4791" s="50">
        <v>151.76</v>
      </c>
      <c r="J4791" s="155">
        <f t="shared" si="2511"/>
        <v>302108.24360832898</v>
      </c>
      <c r="K4791" s="182">
        <v>1244684.07</v>
      </c>
      <c r="L4791" s="143">
        <v>1359060.4440000001</v>
      </c>
      <c r="M4791" s="143">
        <v>1385972.5320000001</v>
      </c>
      <c r="N4791" s="143">
        <f t="shared" si="2512"/>
        <v>302108.24360832898</v>
      </c>
      <c r="O4791" s="143">
        <f t="shared" si="2513"/>
        <v>1385972.5320000001</v>
      </c>
      <c r="P4791" s="143">
        <f t="shared" si="2514"/>
        <v>1244684.07</v>
      </c>
      <c r="Q4791" s="143">
        <f t="shared" si="2515"/>
        <v>1072956.3224020824</v>
      </c>
      <c r="R4791" s="143">
        <f t="shared" si="2516"/>
        <v>773396.15680416452</v>
      </c>
      <c r="S4791" s="143">
        <f t="shared" si="2517"/>
        <v>1315328.301</v>
      </c>
      <c r="T4791" s="143">
        <f t="shared" si="2518"/>
        <v>517536.43856944621</v>
      </c>
      <c r="U4791" s="194">
        <f t="shared" si="2519"/>
        <v>0.4157974308849684</v>
      </c>
      <c r="V4791" s="188" t="str">
        <f t="shared" si="2520"/>
        <v>MENOR</v>
      </c>
      <c r="W4791" s="188">
        <f t="shared" si="2521"/>
        <v>302108.24360832898</v>
      </c>
      <c r="X4791" s="143">
        <f t="shared" si="2522"/>
        <v>302108</v>
      </c>
    </row>
    <row r="4792" spans="1:24" ht="41.4" x14ac:dyDescent="0.25">
      <c r="A4792" s="36" t="s">
        <v>284</v>
      </c>
      <c r="B4792" s="20">
        <v>4912</v>
      </c>
      <c r="C4792" s="21" t="s">
        <v>599</v>
      </c>
      <c r="D4792" s="29" t="s">
        <v>288</v>
      </c>
      <c r="E4792" s="20" t="s">
        <v>7</v>
      </c>
      <c r="F4792" s="23" t="s">
        <v>334</v>
      </c>
      <c r="G4792" s="169">
        <v>99975</v>
      </c>
      <c r="H4792" s="36">
        <v>158.16999999999999</v>
      </c>
      <c r="I4792" s="50">
        <v>151.76</v>
      </c>
      <c r="J4792" s="155">
        <f t="shared" si="2511"/>
        <v>104197.71843700581</v>
      </c>
      <c r="K4792" s="182">
        <v>706919.5</v>
      </c>
      <c r="L4792" s="143">
        <v>766391.53500000003</v>
      </c>
      <c r="M4792" s="143">
        <v>781567.60499999998</v>
      </c>
      <c r="N4792" s="143">
        <f t="shared" si="2512"/>
        <v>104197.71843700581</v>
      </c>
      <c r="O4792" s="143">
        <f t="shared" si="2513"/>
        <v>781567.60499999998</v>
      </c>
      <c r="P4792" s="143">
        <f t="shared" si="2514"/>
        <v>706919.5</v>
      </c>
      <c r="Q4792" s="143">
        <f t="shared" si="2515"/>
        <v>589769.08960925147</v>
      </c>
      <c r="R4792" s="143">
        <f t="shared" si="2516"/>
        <v>405558.60921850288</v>
      </c>
      <c r="S4792" s="143">
        <f t="shared" si="2517"/>
        <v>744243.55249999999</v>
      </c>
      <c r="T4792" s="143">
        <f t="shared" si="2518"/>
        <v>325313.1485603365</v>
      </c>
      <c r="U4792" s="194">
        <f t="shared" si="2519"/>
        <v>0.46018414905846633</v>
      </c>
      <c r="V4792" s="188" t="str">
        <f t="shared" si="2520"/>
        <v>MENOR</v>
      </c>
      <c r="W4792" s="188">
        <f t="shared" si="2521"/>
        <v>104197.71843700581</v>
      </c>
      <c r="X4792" s="143">
        <f t="shared" si="2522"/>
        <v>104198</v>
      </c>
    </row>
    <row r="4793" spans="1:24" ht="41.4" x14ac:dyDescent="0.25">
      <c r="A4793" s="36" t="s">
        <v>285</v>
      </c>
      <c r="B4793" s="20">
        <v>4912</v>
      </c>
      <c r="C4793" s="21" t="s">
        <v>600</v>
      </c>
      <c r="D4793" s="29" t="s">
        <v>290</v>
      </c>
      <c r="E4793" s="20" t="s">
        <v>7</v>
      </c>
      <c r="F4793" s="23" t="s">
        <v>334</v>
      </c>
      <c r="G4793" s="169">
        <v>89889</v>
      </c>
      <c r="H4793" s="36">
        <v>158.16999999999999</v>
      </c>
      <c r="I4793" s="50">
        <v>151.76</v>
      </c>
      <c r="J4793" s="155">
        <f t="shared" si="2511"/>
        <v>93685.708552978394</v>
      </c>
      <c r="K4793" s="182">
        <v>272780.13</v>
      </c>
      <c r="L4793" s="143">
        <v>298256.2926000001</v>
      </c>
      <c r="M4793" s="143">
        <v>304162.3578</v>
      </c>
      <c r="N4793" s="143">
        <f t="shared" si="2512"/>
        <v>93685.708552978394</v>
      </c>
      <c r="O4793" s="143">
        <f t="shared" si="2513"/>
        <v>304162.3578</v>
      </c>
      <c r="P4793" s="143">
        <f t="shared" si="2514"/>
        <v>272780.13</v>
      </c>
      <c r="Q4793" s="143">
        <f t="shared" si="2515"/>
        <v>242221.12223824463</v>
      </c>
      <c r="R4793" s="143">
        <f t="shared" si="2516"/>
        <v>183232.91927648921</v>
      </c>
      <c r="S4793" s="143">
        <f t="shared" si="2517"/>
        <v>288471.2439</v>
      </c>
      <c r="T4793" s="143">
        <f t="shared" si="2518"/>
        <v>99955.455169497058</v>
      </c>
      <c r="U4793" s="194">
        <f t="shared" si="2519"/>
        <v>0.36643231737405896</v>
      </c>
      <c r="V4793" s="188" t="str">
        <f t="shared" si="2520"/>
        <v>MENOR</v>
      </c>
      <c r="W4793" s="188">
        <f t="shared" si="2521"/>
        <v>93685.708552978394</v>
      </c>
      <c r="X4793" s="143">
        <f t="shared" si="2522"/>
        <v>93686</v>
      </c>
    </row>
    <row r="4794" spans="1:24" ht="41.4" x14ac:dyDescent="0.25">
      <c r="A4794" s="36" t="s">
        <v>287</v>
      </c>
      <c r="B4794" s="20">
        <v>4912</v>
      </c>
      <c r="C4794" s="21" t="s">
        <v>601</v>
      </c>
      <c r="D4794" s="29" t="s">
        <v>309</v>
      </c>
      <c r="E4794" s="20" t="s">
        <v>7</v>
      </c>
      <c r="F4794" s="23" t="s">
        <v>334</v>
      </c>
      <c r="G4794" s="169">
        <v>180446</v>
      </c>
      <c r="H4794" s="36">
        <v>158.16999999999999</v>
      </c>
      <c r="I4794" s="50">
        <v>151.76</v>
      </c>
      <c r="J4794" s="155">
        <f t="shared" si="2511"/>
        <v>188067.63191881918</v>
      </c>
      <c r="K4794" s="182">
        <v>327602.24</v>
      </c>
      <c r="L4794" s="143">
        <v>351558.15380000003</v>
      </c>
      <c r="M4794" s="143">
        <v>358519.70140000002</v>
      </c>
      <c r="N4794" s="143">
        <f t="shared" si="2512"/>
        <v>188067.63191881918</v>
      </c>
      <c r="O4794" s="143">
        <f t="shared" si="2513"/>
        <v>358519.70140000002</v>
      </c>
      <c r="P4794" s="143">
        <f t="shared" si="2514"/>
        <v>327602.24</v>
      </c>
      <c r="Q4794" s="143">
        <f t="shared" si="2515"/>
        <v>306436.93177970476</v>
      </c>
      <c r="R4794" s="143">
        <f t="shared" si="2516"/>
        <v>257834.93595940957</v>
      </c>
      <c r="S4794" s="143">
        <f t="shared" si="2517"/>
        <v>343060.97070000001</v>
      </c>
      <c r="T4794" s="143">
        <f t="shared" si="2518"/>
        <v>80016.250411071698</v>
      </c>
      <c r="U4794" s="194">
        <f t="shared" si="2519"/>
        <v>0.24424817855662923</v>
      </c>
      <c r="V4794" s="188" t="str">
        <f t="shared" si="2520"/>
        <v>MENOR</v>
      </c>
      <c r="W4794" s="188">
        <f t="shared" si="2521"/>
        <v>188067.63191881918</v>
      </c>
      <c r="X4794" s="143">
        <f t="shared" si="2522"/>
        <v>188068</v>
      </c>
    </row>
    <row r="4795" spans="1:24" ht="41.4" x14ac:dyDescent="0.25">
      <c r="A4795" s="36" t="s">
        <v>289</v>
      </c>
      <c r="B4795" s="20">
        <v>4912</v>
      </c>
      <c r="C4795" s="21" t="s">
        <v>602</v>
      </c>
      <c r="D4795" s="29" t="s">
        <v>292</v>
      </c>
      <c r="E4795" s="20" t="s">
        <v>7</v>
      </c>
      <c r="F4795" s="23" t="s">
        <v>334</v>
      </c>
      <c r="G4795" s="169">
        <v>434858</v>
      </c>
      <c r="H4795" s="36">
        <v>158.16999999999999</v>
      </c>
      <c r="I4795" s="50">
        <v>151.76</v>
      </c>
      <c r="J4795" s="155">
        <f t="shared" si="2511"/>
        <v>453225.4207959937</v>
      </c>
      <c r="K4795" s="182">
        <v>1666000</v>
      </c>
      <c r="L4795" s="143">
        <v>1817873.75</v>
      </c>
      <c r="M4795" s="143">
        <v>1853871.25</v>
      </c>
      <c r="N4795" s="143">
        <f t="shared" si="2512"/>
        <v>453225.4207959937</v>
      </c>
      <c r="O4795" s="143">
        <f t="shared" si="2513"/>
        <v>1853871.25</v>
      </c>
      <c r="P4795" s="143">
        <f t="shared" si="2514"/>
        <v>1666000</v>
      </c>
      <c r="Q4795" s="143">
        <f t="shared" si="2515"/>
        <v>1447742.6051989985</v>
      </c>
      <c r="R4795" s="143">
        <f t="shared" si="2516"/>
        <v>1059612.7103979969</v>
      </c>
      <c r="S4795" s="143">
        <f t="shared" si="2517"/>
        <v>1759935.625</v>
      </c>
      <c r="T4795" s="143">
        <f t="shared" si="2518"/>
        <v>667991.58201726805</v>
      </c>
      <c r="U4795" s="194">
        <f t="shared" si="2519"/>
        <v>0.40095533134289801</v>
      </c>
      <c r="V4795" s="188" t="str">
        <f t="shared" si="2520"/>
        <v>MENOR</v>
      </c>
      <c r="W4795" s="188">
        <f t="shared" si="2521"/>
        <v>453225.4207959937</v>
      </c>
      <c r="X4795" s="143">
        <f t="shared" si="2522"/>
        <v>453225</v>
      </c>
    </row>
    <row r="4796" spans="1:24" ht="41.4" x14ac:dyDescent="0.25">
      <c r="A4796" s="36" t="s">
        <v>291</v>
      </c>
      <c r="B4796" s="41">
        <v>4912</v>
      </c>
      <c r="C4796" s="21" t="s">
        <v>603</v>
      </c>
      <c r="D4796" s="29" t="s">
        <v>295</v>
      </c>
      <c r="E4796" s="20" t="s">
        <v>7</v>
      </c>
      <c r="F4796" s="23" t="s">
        <v>334</v>
      </c>
      <c r="G4796" s="169">
        <v>252416</v>
      </c>
      <c r="H4796" s="36">
        <v>158.16999999999999</v>
      </c>
      <c r="I4796" s="50">
        <v>151.76</v>
      </c>
      <c r="J4796" s="155">
        <f t="shared" si="2511"/>
        <v>263077.48234053771</v>
      </c>
      <c r="K4796" s="182">
        <v>1362214.42</v>
      </c>
      <c r="L4796" s="143">
        <v>1464193.0408000001</v>
      </c>
      <c r="M4796" s="143">
        <v>1493186.9624000001</v>
      </c>
      <c r="N4796" s="143">
        <f t="shared" si="2512"/>
        <v>263077.48234053771</v>
      </c>
      <c r="O4796" s="143">
        <f t="shared" si="2513"/>
        <v>1493186.9624000001</v>
      </c>
      <c r="P4796" s="143">
        <f t="shared" si="2514"/>
        <v>1362214.42</v>
      </c>
      <c r="Q4796" s="143">
        <f t="shared" si="2515"/>
        <v>1145667.9763851343</v>
      </c>
      <c r="R4796" s="143">
        <f t="shared" si="2516"/>
        <v>812645.95117026882</v>
      </c>
      <c r="S4796" s="143">
        <f t="shared" si="2517"/>
        <v>1427700.6912</v>
      </c>
      <c r="T4796" s="143">
        <f t="shared" si="2518"/>
        <v>591068.52527757664</v>
      </c>
      <c r="U4796" s="194">
        <f t="shared" si="2519"/>
        <v>0.43390270767914546</v>
      </c>
      <c r="V4796" s="188" t="str">
        <f t="shared" si="2520"/>
        <v>MENOR</v>
      </c>
      <c r="W4796" s="188">
        <f t="shared" si="2521"/>
        <v>263077.48234053771</v>
      </c>
      <c r="X4796" s="143">
        <f t="shared" si="2522"/>
        <v>263077</v>
      </c>
    </row>
    <row r="4797" spans="1:24" ht="41.4" x14ac:dyDescent="0.25">
      <c r="A4797" s="36" t="s">
        <v>293</v>
      </c>
      <c r="B4797" s="20">
        <v>4912</v>
      </c>
      <c r="C4797" s="21" t="s">
        <v>604</v>
      </c>
      <c r="D4797" s="29" t="s">
        <v>310</v>
      </c>
      <c r="E4797" s="20" t="s">
        <v>7</v>
      </c>
      <c r="F4797" s="23" t="s">
        <v>334</v>
      </c>
      <c r="G4797" s="169">
        <v>81930</v>
      </c>
      <c r="H4797" s="36">
        <v>158.16999999999999</v>
      </c>
      <c r="I4797" s="50">
        <v>151.76</v>
      </c>
      <c r="J4797" s="155">
        <f t="shared" si="2511"/>
        <v>85390.538350026356</v>
      </c>
      <c r="K4797" s="182">
        <v>773519.04</v>
      </c>
      <c r="L4797" s="143">
        <v>830522.51520000002</v>
      </c>
      <c r="M4797" s="143">
        <v>846968.50560000003</v>
      </c>
      <c r="N4797" s="143">
        <f t="shared" si="2512"/>
        <v>85390.538350026356</v>
      </c>
      <c r="O4797" s="143">
        <f t="shared" si="2513"/>
        <v>846968.50560000003</v>
      </c>
      <c r="P4797" s="143">
        <f t="shared" si="2514"/>
        <v>773519.04</v>
      </c>
      <c r="Q4797" s="143">
        <f t="shared" si="2515"/>
        <v>634100.14978750655</v>
      </c>
      <c r="R4797" s="143">
        <f t="shared" si="2516"/>
        <v>429454.7891750132</v>
      </c>
      <c r="S4797" s="143">
        <f t="shared" si="2517"/>
        <v>810243.77280000004</v>
      </c>
      <c r="T4797" s="143">
        <f t="shared" si="2518"/>
        <v>367157.79857917019</v>
      </c>
      <c r="U4797" s="194">
        <f t="shared" si="2519"/>
        <v>0.47465903176626417</v>
      </c>
      <c r="V4797" s="188" t="str">
        <f t="shared" si="2520"/>
        <v>MENOR</v>
      </c>
      <c r="W4797" s="188">
        <f t="shared" si="2521"/>
        <v>85390.538350026356</v>
      </c>
      <c r="X4797" s="143">
        <f t="shared" si="2522"/>
        <v>85391</v>
      </c>
    </row>
    <row r="4798" spans="1:24" ht="41.4" x14ac:dyDescent="0.25">
      <c r="A4798" s="36" t="s">
        <v>294</v>
      </c>
      <c r="B4798" s="20">
        <v>4912</v>
      </c>
      <c r="C4798" s="21" t="s">
        <v>605</v>
      </c>
      <c r="D4798" s="29" t="s">
        <v>297</v>
      </c>
      <c r="E4798" s="20" t="s">
        <v>7</v>
      </c>
      <c r="F4798" s="23" t="s">
        <v>334</v>
      </c>
      <c r="G4798" s="169">
        <v>140451</v>
      </c>
      <c r="H4798" s="36">
        <v>158.16999999999999</v>
      </c>
      <c r="I4798" s="50">
        <v>151.76</v>
      </c>
      <c r="J4798" s="155">
        <f t="shared" si="2511"/>
        <v>146383.33335529786</v>
      </c>
      <c r="K4798" s="182">
        <v>1002665.44</v>
      </c>
      <c r="L4798" s="143">
        <v>1048859.6692000001</v>
      </c>
      <c r="M4798" s="143">
        <v>1069629.1676</v>
      </c>
      <c r="N4798" s="143">
        <f t="shared" si="2512"/>
        <v>146383.33335529786</v>
      </c>
      <c r="O4798" s="143">
        <f t="shared" si="2513"/>
        <v>1069629.1676</v>
      </c>
      <c r="P4798" s="143">
        <f t="shared" si="2514"/>
        <v>1002665.44</v>
      </c>
      <c r="Q4798" s="143">
        <f t="shared" si="2515"/>
        <v>816884.40253882459</v>
      </c>
      <c r="R4798" s="143">
        <f t="shared" si="2516"/>
        <v>574524.38667764887</v>
      </c>
      <c r="S4798" s="143">
        <f t="shared" si="2517"/>
        <v>1036147.3038</v>
      </c>
      <c r="T4798" s="143">
        <f t="shared" si="2518"/>
        <v>447875.99409686116</v>
      </c>
      <c r="U4798" s="194">
        <f t="shared" si="2519"/>
        <v>0.44668538101488886</v>
      </c>
      <c r="V4798" s="188" t="str">
        <f t="shared" si="2520"/>
        <v>MENOR</v>
      </c>
      <c r="W4798" s="188">
        <f t="shared" si="2521"/>
        <v>146383.33335529786</v>
      </c>
      <c r="X4798" s="143">
        <f t="shared" si="2522"/>
        <v>146383</v>
      </c>
    </row>
    <row r="4799" spans="1:24" ht="41.4" x14ac:dyDescent="0.25">
      <c r="A4799" s="36" t="s">
        <v>296</v>
      </c>
      <c r="B4799" s="20">
        <v>4912</v>
      </c>
      <c r="C4799" s="21" t="s">
        <v>606</v>
      </c>
      <c r="D4799" s="29" t="s">
        <v>311</v>
      </c>
      <c r="E4799" s="20" t="s">
        <v>13</v>
      </c>
      <c r="F4799" s="23" t="s">
        <v>334</v>
      </c>
      <c r="G4799" s="169">
        <v>49263</v>
      </c>
      <c r="H4799" s="36">
        <v>158.16999999999999</v>
      </c>
      <c r="I4799" s="50">
        <v>151.76</v>
      </c>
      <c r="J4799" s="155">
        <f t="shared" si="2511"/>
        <v>51343.757973115447</v>
      </c>
      <c r="K4799" s="182">
        <v>1812965</v>
      </c>
      <c r="L4799" s="143">
        <v>2014204.115</v>
      </c>
      <c r="M4799" s="143">
        <v>2054089.345</v>
      </c>
      <c r="N4799" s="143">
        <f t="shared" si="2512"/>
        <v>51343.757973115447</v>
      </c>
      <c r="O4799" s="143">
        <f t="shared" si="2513"/>
        <v>2054089.345</v>
      </c>
      <c r="P4799" s="143">
        <f t="shared" si="2514"/>
        <v>1812965</v>
      </c>
      <c r="Q4799" s="143">
        <f t="shared" si="2515"/>
        <v>1483150.5544932787</v>
      </c>
      <c r="R4799" s="143">
        <f t="shared" si="2516"/>
        <v>932154.37898655771</v>
      </c>
      <c r="S4799" s="143">
        <f t="shared" si="2517"/>
        <v>1933527.1724999999</v>
      </c>
      <c r="T4799" s="143">
        <f t="shared" si="2518"/>
        <v>960353.62543498923</v>
      </c>
      <c r="U4799" s="194">
        <f t="shared" si="2519"/>
        <v>0.52971437696535195</v>
      </c>
      <c r="V4799" s="188" t="str">
        <f t="shared" si="2520"/>
        <v>MENOR</v>
      </c>
      <c r="W4799" s="188">
        <f t="shared" si="2521"/>
        <v>51343.757973115447</v>
      </c>
      <c r="X4799" s="143">
        <f t="shared" si="2522"/>
        <v>51344</v>
      </c>
    </row>
    <row r="4800" spans="1:24" ht="41.4" x14ac:dyDescent="0.25">
      <c r="A4800" s="36" t="s">
        <v>298</v>
      </c>
      <c r="B4800" s="20">
        <v>4912</v>
      </c>
      <c r="C4800" s="21" t="s">
        <v>607</v>
      </c>
      <c r="D4800" s="29" t="s">
        <v>608</v>
      </c>
      <c r="E4800" s="20" t="s">
        <v>609</v>
      </c>
      <c r="F4800" s="23" t="s">
        <v>334</v>
      </c>
      <c r="G4800" s="169">
        <v>28274</v>
      </c>
      <c r="H4800" s="36">
        <v>158.16999999999999</v>
      </c>
      <c r="I4800" s="50">
        <v>151.76</v>
      </c>
      <c r="J4800" s="155">
        <f t="shared" si="2511"/>
        <v>29468.229968371114</v>
      </c>
      <c r="K4800" s="182">
        <v>36318.800000000003</v>
      </c>
      <c r="L4800" s="143">
        <v>40720.372000000003</v>
      </c>
      <c r="M4800" s="143">
        <v>41526.716</v>
      </c>
      <c r="N4800" s="143">
        <f t="shared" si="2512"/>
        <v>29468.229968371114</v>
      </c>
      <c r="O4800" s="143">
        <f t="shared" si="2513"/>
        <v>41526.716</v>
      </c>
      <c r="P4800" s="143">
        <f t="shared" si="2514"/>
        <v>36318.800000000003</v>
      </c>
      <c r="Q4800" s="143">
        <f t="shared" si="2515"/>
        <v>37008.529492092784</v>
      </c>
      <c r="R4800" s="143">
        <f t="shared" si="2516"/>
        <v>32893.51498418556</v>
      </c>
      <c r="S4800" s="143">
        <f t="shared" si="2517"/>
        <v>38922.758000000002</v>
      </c>
      <c r="T4800" s="143">
        <f t="shared" si="2518"/>
        <v>5523.3935161710169</v>
      </c>
      <c r="U4800" s="194">
        <f t="shared" si="2519"/>
        <v>0.15208083736717667</v>
      </c>
      <c r="V4800" s="188" t="str">
        <f t="shared" si="2520"/>
        <v>MENOR</v>
      </c>
      <c r="W4800" s="188">
        <f t="shared" si="2521"/>
        <v>29468.229968371114</v>
      </c>
      <c r="X4800" s="143">
        <f t="shared" si="2522"/>
        <v>29468</v>
      </c>
    </row>
    <row r="4801" spans="1:25" x14ac:dyDescent="0.25">
      <c r="A4801" s="96"/>
      <c r="B4801" s="97"/>
      <c r="C4801" s="98"/>
      <c r="D4801" s="99"/>
      <c r="E4801" s="97"/>
      <c r="F4801" s="100"/>
      <c r="G4801" s="170"/>
      <c r="H4801" s="102"/>
      <c r="I4801" s="82"/>
      <c r="J4801" s="156"/>
    </row>
    <row r="4802" spans="1:25" x14ac:dyDescent="0.25">
      <c r="A4802" s="103"/>
      <c r="B4802" s="104"/>
      <c r="C4802" s="94"/>
      <c r="D4802" s="105"/>
      <c r="E4802" s="104"/>
      <c r="F4802" s="101"/>
      <c r="G4802" s="170"/>
      <c r="H4802" s="102"/>
      <c r="I4802" s="82"/>
      <c r="J4802" s="157"/>
    </row>
    <row r="4803" spans="1:25" ht="31.2" customHeight="1" x14ac:dyDescent="0.25">
      <c r="A4803" s="216" t="s">
        <v>2051</v>
      </c>
      <c r="B4803" s="216"/>
      <c r="C4803" s="216"/>
      <c r="D4803" s="216"/>
      <c r="E4803" s="216"/>
      <c r="F4803" s="216"/>
      <c r="G4803" s="210" t="s">
        <v>3883</v>
      </c>
      <c r="H4803" s="210"/>
      <c r="I4803" s="210"/>
      <c r="J4803" s="210"/>
      <c r="K4803" s="209" t="s">
        <v>3895</v>
      </c>
      <c r="L4803" s="209"/>
      <c r="M4803" s="209"/>
      <c r="N4803" s="145"/>
      <c r="O4803" s="145"/>
      <c r="P4803" s="145"/>
      <c r="Q4803" s="145"/>
      <c r="R4803" s="145"/>
      <c r="S4803" s="145"/>
      <c r="T4803" s="145"/>
      <c r="U4803" s="196"/>
      <c r="W4803" s="145"/>
      <c r="X4803" s="145"/>
    </row>
    <row r="4804" spans="1:25" ht="27.6" x14ac:dyDescent="0.25">
      <c r="A4804" s="106" t="s">
        <v>3</v>
      </c>
      <c r="B4804" s="106" t="s">
        <v>329</v>
      </c>
      <c r="C4804" s="106" t="s">
        <v>3879</v>
      </c>
      <c r="D4804" s="106" t="s">
        <v>3878</v>
      </c>
      <c r="E4804" s="106" t="s">
        <v>330</v>
      </c>
      <c r="F4804" s="119" t="s">
        <v>3880</v>
      </c>
      <c r="G4804" s="11" t="s">
        <v>3881</v>
      </c>
      <c r="H4804" s="12" t="s">
        <v>3917</v>
      </c>
      <c r="I4804" s="12" t="s">
        <v>3896</v>
      </c>
      <c r="J4804" s="11" t="s">
        <v>3882</v>
      </c>
      <c r="K4804" s="175" t="s">
        <v>3913</v>
      </c>
      <c r="L4804" s="13" t="s">
        <v>3914</v>
      </c>
      <c r="M4804" s="13" t="s">
        <v>3915</v>
      </c>
      <c r="N4804" s="14" t="s">
        <v>3884</v>
      </c>
      <c r="O4804" s="14" t="s">
        <v>3885</v>
      </c>
      <c r="P4804" s="14" t="s">
        <v>3886</v>
      </c>
      <c r="Q4804" s="14" t="s">
        <v>3887</v>
      </c>
      <c r="R4804" s="14" t="s">
        <v>3888</v>
      </c>
      <c r="S4804" s="14" t="s">
        <v>3889</v>
      </c>
      <c r="T4804" s="14" t="s">
        <v>3890</v>
      </c>
      <c r="U4804" s="192" t="s">
        <v>3891</v>
      </c>
      <c r="V4804" s="14" t="s">
        <v>3892</v>
      </c>
      <c r="W4804" s="14" t="s">
        <v>3893</v>
      </c>
      <c r="X4804" s="14" t="s">
        <v>3894</v>
      </c>
    </row>
    <row r="4805" spans="1:25" s="237" customFormat="1" x14ac:dyDescent="0.25">
      <c r="A4805" s="53" t="s">
        <v>4</v>
      </c>
      <c r="B4805" s="76" t="s">
        <v>5</v>
      </c>
      <c r="C4805" s="77"/>
      <c r="D4805" s="17"/>
      <c r="E4805" s="17"/>
      <c r="F4805" s="17"/>
      <c r="G4805" s="138"/>
      <c r="H4805" s="18"/>
      <c r="I4805" s="18"/>
      <c r="J4805" s="138"/>
      <c r="K4805" s="178"/>
      <c r="L4805" s="139"/>
      <c r="M4805" s="139"/>
      <c r="N4805" s="139"/>
      <c r="O4805" s="139"/>
      <c r="P4805" s="139"/>
      <c r="Q4805" s="139"/>
      <c r="R4805" s="139"/>
      <c r="S4805" s="139"/>
      <c r="T4805" s="139"/>
      <c r="U4805" s="193"/>
      <c r="V4805" s="52"/>
      <c r="W4805" s="139"/>
      <c r="X4805" s="139"/>
      <c r="Y4805" s="115"/>
    </row>
    <row r="4806" spans="1:25" ht="69" x14ac:dyDescent="0.25">
      <c r="A4806" s="20" t="s">
        <v>6</v>
      </c>
      <c r="B4806" s="20">
        <v>4912</v>
      </c>
      <c r="C4806" s="21" t="s">
        <v>332</v>
      </c>
      <c r="D4806" s="22" t="s">
        <v>333</v>
      </c>
      <c r="E4806" s="20" t="s">
        <v>7</v>
      </c>
      <c r="F4806" s="23" t="s">
        <v>334</v>
      </c>
      <c r="G4806" s="171">
        <v>864725</v>
      </c>
      <c r="H4806" s="36">
        <v>158.16999999999999</v>
      </c>
      <c r="I4806" s="50">
        <v>151.76</v>
      </c>
      <c r="J4806" s="155">
        <f t="shared" ref="J4806:J4817" si="2523">G4806*(H4806/I4806)</f>
        <v>901249.03301265161</v>
      </c>
      <c r="K4806" s="182">
        <v>1120504</v>
      </c>
      <c r="L4806" s="143">
        <v>1234591.68</v>
      </c>
      <c r="M4806" s="143">
        <v>1259039.04</v>
      </c>
      <c r="N4806" s="143">
        <f t="shared" ref="N4806:N4817" si="2524">MIN(J4806,K4806,L4806,M4806)</f>
        <v>901249.03301265161</v>
      </c>
      <c r="O4806" s="143">
        <f t="shared" ref="O4806:O4817" si="2525">MAX(J4806,K4806,L4806,M4806)</f>
        <v>1259039.04</v>
      </c>
      <c r="P4806" s="143">
        <f t="shared" ref="P4806:P4817" si="2526">MEDIAN(J4806,K4806,L4806,M4806,)</f>
        <v>1120504</v>
      </c>
      <c r="Q4806" s="143">
        <f t="shared" ref="Q4806:Q4817" si="2527">AVERAGE(J4806,K4806,L4806,M4806)</f>
        <v>1128845.9382531629</v>
      </c>
      <c r="R4806" s="143">
        <f t="shared" ref="R4806:R4817" si="2528">AVERAGE(N4806,P4806)</f>
        <v>1010876.5165063258</v>
      </c>
      <c r="S4806" s="143">
        <f t="shared" ref="S4806:S4817" si="2529">AVERAGE(O4806,P4806)</f>
        <v>1189771.52</v>
      </c>
      <c r="T4806" s="143">
        <f t="shared" ref="T4806:T4817" si="2530">STDEVA(J4806,K4806,L4806,M4806)</f>
        <v>163301.70936942627</v>
      </c>
      <c r="U4806" s="194">
        <f t="shared" ref="U4806:U4817" si="2531">T4806/P4806</f>
        <v>0.14573951486958214</v>
      </c>
      <c r="V4806" s="188" t="str">
        <f t="shared" ref="V4806:V4817" si="2532">IF(U4806&lt;=70%,"MENOR",IF(AND(U4806&gt;70%,U4806&lt;=90%),"[PROM MEN-MED]","PROMEDIO"))</f>
        <v>MENOR</v>
      </c>
      <c r="W4806" s="188">
        <f t="shared" ref="W4806:W4817" si="2533">IF(U4806&lt;=70%,N4806,IF(AND(U4806&gt;70%,U4806&lt;=90%),R4806,Q4806))</f>
        <v>901249.03301265161</v>
      </c>
      <c r="X4806" s="143">
        <f t="shared" ref="X4806:X4817" si="2534">ROUND(W4806,0)</f>
        <v>901249</v>
      </c>
    </row>
    <row r="4807" spans="1:25" ht="55.2" x14ac:dyDescent="0.25">
      <c r="A4807" s="20" t="s">
        <v>8</v>
      </c>
      <c r="B4807" s="20">
        <v>4912</v>
      </c>
      <c r="C4807" s="21" t="s">
        <v>611</v>
      </c>
      <c r="D4807" s="22" t="s">
        <v>336</v>
      </c>
      <c r="E4807" s="20" t="s">
        <v>7</v>
      </c>
      <c r="F4807" s="23" t="s">
        <v>334</v>
      </c>
      <c r="G4807" s="171">
        <v>1341620</v>
      </c>
      <c r="H4807" s="36">
        <v>158.16999999999999</v>
      </c>
      <c r="I4807" s="50">
        <v>151.76</v>
      </c>
      <c r="J4807" s="155">
        <f t="shared" si="2523"/>
        <v>1398287.0018450185</v>
      </c>
      <c r="K4807" s="182">
        <v>1664334</v>
      </c>
      <c r="L4807" s="143">
        <v>1817272.8</v>
      </c>
      <c r="M4807" s="143">
        <v>1853258.4</v>
      </c>
      <c r="N4807" s="143">
        <f t="shared" si="2524"/>
        <v>1398287.0018450185</v>
      </c>
      <c r="O4807" s="143">
        <f t="shared" si="2525"/>
        <v>1853258.4</v>
      </c>
      <c r="P4807" s="143">
        <f t="shared" si="2526"/>
        <v>1664334</v>
      </c>
      <c r="Q4807" s="143">
        <f t="shared" si="2527"/>
        <v>1683288.0504612545</v>
      </c>
      <c r="R4807" s="143">
        <f t="shared" si="2528"/>
        <v>1531310.5009225092</v>
      </c>
      <c r="S4807" s="143">
        <f t="shared" si="2529"/>
        <v>1758796.2</v>
      </c>
      <c r="T4807" s="143">
        <f t="shared" si="2530"/>
        <v>206903.10660832314</v>
      </c>
      <c r="U4807" s="194">
        <f t="shared" si="2531"/>
        <v>0.12431585643766405</v>
      </c>
      <c r="V4807" s="188" t="str">
        <f t="shared" si="2532"/>
        <v>MENOR</v>
      </c>
      <c r="W4807" s="188">
        <f t="shared" si="2533"/>
        <v>1398287.0018450185</v>
      </c>
      <c r="X4807" s="143">
        <f t="shared" si="2534"/>
        <v>1398287</v>
      </c>
    </row>
    <row r="4808" spans="1:25" ht="82.8" x14ac:dyDescent="0.25">
      <c r="A4808" s="20" t="s">
        <v>9</v>
      </c>
      <c r="B4808" s="20">
        <v>4912</v>
      </c>
      <c r="C4808" s="21" t="s">
        <v>339</v>
      </c>
      <c r="D4808" s="22" t="s">
        <v>340</v>
      </c>
      <c r="E4808" s="20" t="s">
        <v>7</v>
      </c>
      <c r="F4808" s="23" t="s">
        <v>334</v>
      </c>
      <c r="G4808" s="171">
        <v>553943</v>
      </c>
      <c r="H4808" s="36">
        <v>158.16999999999999</v>
      </c>
      <c r="I4808" s="50">
        <v>151.76</v>
      </c>
      <c r="J4808" s="155">
        <f t="shared" si="2523"/>
        <v>577340.30251713237</v>
      </c>
      <c r="K4808" s="182">
        <v>707957.18</v>
      </c>
      <c r="L4808" s="143">
        <v>787196.424</v>
      </c>
      <c r="M4808" s="143">
        <v>802784.47200000007</v>
      </c>
      <c r="N4808" s="143">
        <f t="shared" si="2524"/>
        <v>577340.30251713237</v>
      </c>
      <c r="O4808" s="143">
        <f t="shared" si="2525"/>
        <v>802784.47200000007</v>
      </c>
      <c r="P4808" s="143">
        <f t="shared" si="2526"/>
        <v>707957.18</v>
      </c>
      <c r="Q4808" s="143">
        <f t="shared" si="2527"/>
        <v>718819.59462928318</v>
      </c>
      <c r="R4808" s="143">
        <f t="shared" si="2528"/>
        <v>642648.74125856627</v>
      </c>
      <c r="S4808" s="143">
        <f t="shared" si="2529"/>
        <v>755370.82600000012</v>
      </c>
      <c r="T4808" s="143">
        <f t="shared" si="2530"/>
        <v>103053.17975816326</v>
      </c>
      <c r="U4808" s="194">
        <f t="shared" si="2531"/>
        <v>0.14556414239370133</v>
      </c>
      <c r="V4808" s="188" t="str">
        <f t="shared" si="2532"/>
        <v>MENOR</v>
      </c>
      <c r="W4808" s="188">
        <f t="shared" si="2533"/>
        <v>577340.30251713237</v>
      </c>
      <c r="X4808" s="143">
        <f t="shared" si="2534"/>
        <v>577340</v>
      </c>
    </row>
    <row r="4809" spans="1:25" ht="41.4" x14ac:dyDescent="0.25">
      <c r="A4809" s="20" t="s">
        <v>12</v>
      </c>
      <c r="B4809" s="20">
        <v>4912</v>
      </c>
      <c r="C4809" s="21" t="s">
        <v>341</v>
      </c>
      <c r="D4809" s="22" t="s">
        <v>614</v>
      </c>
      <c r="E4809" s="20" t="s">
        <v>7</v>
      </c>
      <c r="F4809" s="23" t="s">
        <v>334</v>
      </c>
      <c r="G4809" s="171">
        <v>237976</v>
      </c>
      <c r="H4809" s="36">
        <v>158.16999999999999</v>
      </c>
      <c r="I4809" s="50">
        <v>151.76</v>
      </c>
      <c r="J4809" s="155">
        <f t="shared" si="2523"/>
        <v>248027.56931997894</v>
      </c>
      <c r="K4809" s="182">
        <v>311732.40000000002</v>
      </c>
      <c r="L4809" s="143">
        <v>337541.59600000008</v>
      </c>
      <c r="M4809" s="143">
        <v>344225.58799999999</v>
      </c>
      <c r="N4809" s="143">
        <f t="shared" si="2524"/>
        <v>248027.56931997894</v>
      </c>
      <c r="O4809" s="143">
        <f t="shared" si="2525"/>
        <v>344225.58799999999</v>
      </c>
      <c r="P4809" s="143">
        <f t="shared" si="2526"/>
        <v>311732.40000000002</v>
      </c>
      <c r="Q4809" s="143">
        <f t="shared" si="2527"/>
        <v>310381.78832999477</v>
      </c>
      <c r="R4809" s="143">
        <f t="shared" si="2528"/>
        <v>279879.98465998948</v>
      </c>
      <c r="S4809" s="143">
        <f t="shared" si="2529"/>
        <v>327978.99400000001</v>
      </c>
      <c r="T4809" s="143">
        <f t="shared" si="2530"/>
        <v>43866.96064620564</v>
      </c>
      <c r="U4809" s="194">
        <f t="shared" si="2531"/>
        <v>0.14071992723953505</v>
      </c>
      <c r="V4809" s="188" t="str">
        <f t="shared" si="2532"/>
        <v>MENOR</v>
      </c>
      <c r="W4809" s="188">
        <f t="shared" si="2533"/>
        <v>248027.56931997894</v>
      </c>
      <c r="X4809" s="143">
        <f t="shared" si="2534"/>
        <v>248028</v>
      </c>
    </row>
    <row r="4810" spans="1:25" ht="55.2" x14ac:dyDescent="0.25">
      <c r="A4810" s="20" t="s">
        <v>14</v>
      </c>
      <c r="B4810" s="20">
        <v>4912</v>
      </c>
      <c r="C4810" s="21" t="s">
        <v>343</v>
      </c>
      <c r="D4810" s="29" t="s">
        <v>615</v>
      </c>
      <c r="E4810" s="20" t="s">
        <v>7</v>
      </c>
      <c r="F4810" s="23" t="s">
        <v>334</v>
      </c>
      <c r="G4810" s="171">
        <v>462758</v>
      </c>
      <c r="H4810" s="36">
        <v>158.16999999999999</v>
      </c>
      <c r="I4810" s="50">
        <v>151.76</v>
      </c>
      <c r="J4810" s="155">
        <f t="shared" si="2523"/>
        <v>482303.85384818137</v>
      </c>
      <c r="K4810" s="182">
        <v>609732.19999999995</v>
      </c>
      <c r="L4810" s="143">
        <v>655018.67339999997</v>
      </c>
      <c r="M4810" s="143">
        <v>667989.34019999998</v>
      </c>
      <c r="N4810" s="143">
        <f t="shared" si="2524"/>
        <v>482303.85384818137</v>
      </c>
      <c r="O4810" s="143">
        <f t="shared" si="2525"/>
        <v>667989.34019999998</v>
      </c>
      <c r="P4810" s="143">
        <f t="shared" si="2526"/>
        <v>609732.19999999995</v>
      </c>
      <c r="Q4810" s="143">
        <f t="shared" si="2527"/>
        <v>603761.01686204528</v>
      </c>
      <c r="R4810" s="143">
        <f t="shared" si="2528"/>
        <v>546018.02692409069</v>
      </c>
      <c r="S4810" s="143">
        <f t="shared" si="2529"/>
        <v>638860.77009999997</v>
      </c>
      <c r="T4810" s="143">
        <f t="shared" si="2530"/>
        <v>84735.121305574416</v>
      </c>
      <c r="U4810" s="194">
        <f t="shared" si="2531"/>
        <v>0.13897104549435707</v>
      </c>
      <c r="V4810" s="188" t="str">
        <f t="shared" si="2532"/>
        <v>MENOR</v>
      </c>
      <c r="W4810" s="188">
        <f t="shared" si="2533"/>
        <v>482303.85384818137</v>
      </c>
      <c r="X4810" s="143">
        <f t="shared" si="2534"/>
        <v>482304</v>
      </c>
    </row>
    <row r="4811" spans="1:25" ht="41.4" x14ac:dyDescent="0.25">
      <c r="A4811" s="20" t="s">
        <v>15</v>
      </c>
      <c r="B4811" s="20">
        <v>4912</v>
      </c>
      <c r="C4811" s="21" t="s">
        <v>345</v>
      </c>
      <c r="D4811" s="29" t="s">
        <v>16</v>
      </c>
      <c r="E4811" s="20" t="s">
        <v>13</v>
      </c>
      <c r="F4811" s="23" t="s">
        <v>334</v>
      </c>
      <c r="G4811" s="171">
        <v>1562161</v>
      </c>
      <c r="H4811" s="36">
        <v>158.16999999999999</v>
      </c>
      <c r="I4811" s="50">
        <v>151.76</v>
      </c>
      <c r="J4811" s="155">
        <f t="shared" si="2523"/>
        <v>1628143.1561017397</v>
      </c>
      <c r="K4811" s="182">
        <v>1932560</v>
      </c>
      <c r="L4811" s="143">
        <v>2108733.5499999998</v>
      </c>
      <c r="M4811" s="143">
        <v>2150490.65</v>
      </c>
      <c r="N4811" s="143">
        <f t="shared" si="2524"/>
        <v>1628143.1561017397</v>
      </c>
      <c r="O4811" s="143">
        <f t="shared" si="2525"/>
        <v>2150490.65</v>
      </c>
      <c r="P4811" s="143">
        <f t="shared" si="2526"/>
        <v>1932560</v>
      </c>
      <c r="Q4811" s="143">
        <f t="shared" si="2527"/>
        <v>1954981.839025435</v>
      </c>
      <c r="R4811" s="143">
        <f t="shared" si="2528"/>
        <v>1780351.57805087</v>
      </c>
      <c r="S4811" s="143">
        <f t="shared" si="2529"/>
        <v>2041525.325</v>
      </c>
      <c r="T4811" s="143">
        <f t="shared" si="2530"/>
        <v>237479.50600481237</v>
      </c>
      <c r="U4811" s="194">
        <f t="shared" si="2531"/>
        <v>0.12288338059610691</v>
      </c>
      <c r="V4811" s="188" t="str">
        <f t="shared" si="2532"/>
        <v>MENOR</v>
      </c>
      <c r="W4811" s="188">
        <f t="shared" si="2533"/>
        <v>1628143.1561017397</v>
      </c>
      <c r="X4811" s="143">
        <f t="shared" si="2534"/>
        <v>1628143</v>
      </c>
    </row>
    <row r="4812" spans="1:25" ht="27.6" x14ac:dyDescent="0.25">
      <c r="A4812" s="20" t="s">
        <v>19</v>
      </c>
      <c r="B4812" s="20">
        <v>4912</v>
      </c>
      <c r="C4812" s="21" t="s">
        <v>357</v>
      </c>
      <c r="D4812" s="22" t="s">
        <v>620</v>
      </c>
      <c r="E4812" s="20" t="s">
        <v>7</v>
      </c>
      <c r="F4812" s="23" t="s">
        <v>334</v>
      </c>
      <c r="G4812" s="171">
        <v>167290</v>
      </c>
      <c r="H4812" s="36">
        <v>158.16999999999999</v>
      </c>
      <c r="I4812" s="50">
        <v>151.76</v>
      </c>
      <c r="J4812" s="155">
        <f t="shared" si="2523"/>
        <v>174355.95216130733</v>
      </c>
      <c r="K4812" s="182">
        <v>221111.52</v>
      </c>
      <c r="L4812" s="143">
        <v>233292.39569999999</v>
      </c>
      <c r="M4812" s="143">
        <v>237912.0471</v>
      </c>
      <c r="N4812" s="143">
        <f t="shared" si="2524"/>
        <v>174355.95216130733</v>
      </c>
      <c r="O4812" s="143">
        <f t="shared" si="2525"/>
        <v>237912.0471</v>
      </c>
      <c r="P4812" s="143">
        <f t="shared" si="2526"/>
        <v>221111.52</v>
      </c>
      <c r="Q4812" s="143">
        <f t="shared" si="2527"/>
        <v>216667.97874032683</v>
      </c>
      <c r="R4812" s="143">
        <f t="shared" si="2528"/>
        <v>197733.73608065367</v>
      </c>
      <c r="S4812" s="143">
        <f t="shared" si="2529"/>
        <v>229511.78354999999</v>
      </c>
      <c r="T4812" s="143">
        <f t="shared" si="2530"/>
        <v>29084.55679491322</v>
      </c>
      <c r="U4812" s="194">
        <f t="shared" si="2531"/>
        <v>0.13153795331384463</v>
      </c>
      <c r="V4812" s="188" t="str">
        <f t="shared" si="2532"/>
        <v>MENOR</v>
      </c>
      <c r="W4812" s="188">
        <f t="shared" si="2533"/>
        <v>174355.95216130733</v>
      </c>
      <c r="X4812" s="143">
        <f t="shared" si="2534"/>
        <v>174356</v>
      </c>
    </row>
    <row r="4813" spans="1:25" ht="27.6" x14ac:dyDescent="0.25">
      <c r="A4813" s="20" t="s">
        <v>20</v>
      </c>
      <c r="B4813" s="20">
        <v>4912</v>
      </c>
      <c r="C4813" s="21" t="s">
        <v>358</v>
      </c>
      <c r="D4813" s="22" t="s">
        <v>621</v>
      </c>
      <c r="E4813" s="20" t="s">
        <v>7</v>
      </c>
      <c r="F4813" s="23" t="s">
        <v>334</v>
      </c>
      <c r="G4813" s="171">
        <v>99432</v>
      </c>
      <c r="H4813" s="36">
        <v>158.16999999999999</v>
      </c>
      <c r="I4813" s="50">
        <v>151.76</v>
      </c>
      <c r="J4813" s="155">
        <f t="shared" si="2523"/>
        <v>103631.78334211915</v>
      </c>
      <c r="K4813" s="182">
        <v>131280.79999999999</v>
      </c>
      <c r="L4813" s="143">
        <v>140880.70850000001</v>
      </c>
      <c r="M4813" s="143">
        <v>143670.42550000001</v>
      </c>
      <c r="N4813" s="143">
        <f t="shared" si="2524"/>
        <v>103631.78334211915</v>
      </c>
      <c r="O4813" s="143">
        <f t="shared" si="2525"/>
        <v>143670.42550000001</v>
      </c>
      <c r="P4813" s="143">
        <f t="shared" si="2526"/>
        <v>131280.79999999999</v>
      </c>
      <c r="Q4813" s="143">
        <f t="shared" si="2527"/>
        <v>129865.92933552979</v>
      </c>
      <c r="R4813" s="143">
        <f t="shared" si="2528"/>
        <v>117456.29167105956</v>
      </c>
      <c r="S4813" s="143">
        <f t="shared" si="2529"/>
        <v>137475.61275</v>
      </c>
      <c r="T4813" s="143">
        <f t="shared" si="2530"/>
        <v>18276.777153879339</v>
      </c>
      <c r="U4813" s="194">
        <f t="shared" si="2531"/>
        <v>0.13921896540757933</v>
      </c>
      <c r="V4813" s="188" t="str">
        <f t="shared" si="2532"/>
        <v>MENOR</v>
      </c>
      <c r="W4813" s="188">
        <f t="shared" si="2533"/>
        <v>103631.78334211915</v>
      </c>
      <c r="X4813" s="143">
        <f t="shared" si="2534"/>
        <v>103632</v>
      </c>
    </row>
    <row r="4814" spans="1:25" x14ac:dyDescent="0.25">
      <c r="A4814" s="20" t="s">
        <v>21</v>
      </c>
      <c r="B4814" s="20">
        <v>4912</v>
      </c>
      <c r="C4814" s="21" t="s">
        <v>362</v>
      </c>
      <c r="D4814" s="22" t="s">
        <v>622</v>
      </c>
      <c r="E4814" s="20" t="s">
        <v>7</v>
      </c>
      <c r="F4814" s="23" t="s">
        <v>334</v>
      </c>
      <c r="G4814" s="171">
        <v>214414</v>
      </c>
      <c r="H4814" s="36">
        <v>158.16999999999999</v>
      </c>
      <c r="I4814" s="50">
        <v>151.76</v>
      </c>
      <c r="J4814" s="155">
        <f t="shared" si="2523"/>
        <v>223470.36360042173</v>
      </c>
      <c r="K4814" s="182">
        <v>278162.5</v>
      </c>
      <c r="L4814" s="143">
        <v>306484.5</v>
      </c>
      <c r="M4814" s="143">
        <v>312553.5</v>
      </c>
      <c r="N4814" s="143">
        <f t="shared" si="2524"/>
        <v>223470.36360042173</v>
      </c>
      <c r="O4814" s="143">
        <f t="shared" si="2525"/>
        <v>312553.5</v>
      </c>
      <c r="P4814" s="143">
        <f t="shared" si="2526"/>
        <v>278162.5</v>
      </c>
      <c r="Q4814" s="143">
        <f t="shared" si="2527"/>
        <v>280167.71590010542</v>
      </c>
      <c r="R4814" s="143">
        <f t="shared" si="2528"/>
        <v>250816.43180021085</v>
      </c>
      <c r="S4814" s="143">
        <f t="shared" si="2529"/>
        <v>295358</v>
      </c>
      <c r="T4814" s="143">
        <f t="shared" si="2530"/>
        <v>40661.295215171362</v>
      </c>
      <c r="U4814" s="194">
        <f t="shared" si="2531"/>
        <v>0.14617820595936318</v>
      </c>
      <c r="V4814" s="188" t="str">
        <f t="shared" si="2532"/>
        <v>MENOR</v>
      </c>
      <c r="W4814" s="188">
        <f t="shared" si="2533"/>
        <v>223470.36360042173</v>
      </c>
      <c r="X4814" s="143">
        <f t="shared" si="2534"/>
        <v>223470</v>
      </c>
    </row>
    <row r="4815" spans="1:25" ht="27.6" x14ac:dyDescent="0.25">
      <c r="A4815" s="20" t="s">
        <v>22</v>
      </c>
      <c r="B4815" s="20">
        <v>4912</v>
      </c>
      <c r="C4815" s="21" t="s">
        <v>363</v>
      </c>
      <c r="D4815" s="22" t="s">
        <v>623</v>
      </c>
      <c r="E4815" s="20" t="s">
        <v>7</v>
      </c>
      <c r="F4815" s="23" t="s">
        <v>334</v>
      </c>
      <c r="G4815" s="171">
        <v>95897</v>
      </c>
      <c r="H4815" s="36">
        <v>158.16999999999999</v>
      </c>
      <c r="I4815" s="50">
        <v>151.76</v>
      </c>
      <c r="J4815" s="155">
        <f t="shared" si="2523"/>
        <v>99947.472917764899</v>
      </c>
      <c r="K4815" s="182">
        <v>123224.5</v>
      </c>
      <c r="L4815" s="143">
        <v>133591.185</v>
      </c>
      <c r="M4815" s="143">
        <v>136236.55499999999</v>
      </c>
      <c r="N4815" s="143">
        <f t="shared" si="2524"/>
        <v>99947.472917764899</v>
      </c>
      <c r="O4815" s="143">
        <f t="shared" si="2525"/>
        <v>136236.55499999999</v>
      </c>
      <c r="P4815" s="143">
        <f t="shared" si="2526"/>
        <v>123224.5</v>
      </c>
      <c r="Q4815" s="143">
        <f t="shared" si="2527"/>
        <v>123249.92822944123</v>
      </c>
      <c r="R4815" s="143">
        <f t="shared" si="2528"/>
        <v>111585.98645888246</v>
      </c>
      <c r="S4815" s="143">
        <f t="shared" si="2529"/>
        <v>129730.5275</v>
      </c>
      <c r="T4815" s="143">
        <f t="shared" si="2530"/>
        <v>16518.667587711603</v>
      </c>
      <c r="U4815" s="194">
        <f t="shared" si="2531"/>
        <v>0.13405343570240985</v>
      </c>
      <c r="V4815" s="188" t="str">
        <f t="shared" si="2532"/>
        <v>MENOR</v>
      </c>
      <c r="W4815" s="188">
        <f t="shared" si="2533"/>
        <v>99947.472917764899</v>
      </c>
      <c r="X4815" s="143">
        <f t="shared" si="2534"/>
        <v>99947</v>
      </c>
    </row>
    <row r="4816" spans="1:25" ht="27.6" x14ac:dyDescent="0.25">
      <c r="A4816" s="20" t="s">
        <v>24</v>
      </c>
      <c r="B4816" s="20">
        <v>4912</v>
      </c>
      <c r="C4816" s="21" t="s">
        <v>368</v>
      </c>
      <c r="D4816" s="22" t="s">
        <v>626</v>
      </c>
      <c r="E4816" s="20" t="s">
        <v>7</v>
      </c>
      <c r="F4816" s="23" t="s">
        <v>334</v>
      </c>
      <c r="G4816" s="171">
        <v>212058</v>
      </c>
      <c r="H4816" s="36">
        <v>158.16999999999999</v>
      </c>
      <c r="I4816" s="50">
        <v>151.76</v>
      </c>
      <c r="J4816" s="155">
        <f t="shared" si="2523"/>
        <v>221014.85147601477</v>
      </c>
      <c r="K4816" s="182">
        <v>272391</v>
      </c>
      <c r="L4816" s="143">
        <v>297830.82</v>
      </c>
      <c r="M4816" s="143">
        <v>303728.46000000002</v>
      </c>
      <c r="N4816" s="143">
        <f t="shared" si="2524"/>
        <v>221014.85147601477</v>
      </c>
      <c r="O4816" s="143">
        <f t="shared" si="2525"/>
        <v>303728.46000000002</v>
      </c>
      <c r="P4816" s="143">
        <f t="shared" si="2526"/>
        <v>272391</v>
      </c>
      <c r="Q4816" s="143">
        <f t="shared" si="2527"/>
        <v>273741.28286900371</v>
      </c>
      <c r="R4816" s="143">
        <f t="shared" si="2528"/>
        <v>246702.92573800738</v>
      </c>
      <c r="S4816" s="143">
        <f t="shared" si="2529"/>
        <v>288059.73</v>
      </c>
      <c r="T4816" s="143">
        <f t="shared" si="2530"/>
        <v>37689.239944301102</v>
      </c>
      <c r="U4816" s="194">
        <f t="shared" si="2531"/>
        <v>0.13836448320356071</v>
      </c>
      <c r="V4816" s="188" t="str">
        <f t="shared" si="2532"/>
        <v>MENOR</v>
      </c>
      <c r="W4816" s="188">
        <f t="shared" si="2533"/>
        <v>221014.85147601477</v>
      </c>
      <c r="X4816" s="143">
        <f t="shared" si="2534"/>
        <v>221015</v>
      </c>
    </row>
    <row r="4817" spans="1:24" x14ac:dyDescent="0.25">
      <c r="A4817" s="20" t="s">
        <v>25</v>
      </c>
      <c r="B4817" s="20">
        <v>4912</v>
      </c>
      <c r="C4817" s="21" t="s">
        <v>369</v>
      </c>
      <c r="D4817" s="22" t="s">
        <v>627</v>
      </c>
      <c r="E4817" s="20" t="s">
        <v>7</v>
      </c>
      <c r="F4817" s="23" t="s">
        <v>334</v>
      </c>
      <c r="G4817" s="171">
        <v>388773</v>
      </c>
      <c r="H4817" s="36">
        <v>158.16999999999999</v>
      </c>
      <c r="I4817" s="50">
        <v>151.76</v>
      </c>
      <c r="J4817" s="155">
        <f t="shared" si="2523"/>
        <v>405193.89437269373</v>
      </c>
      <c r="K4817" s="182">
        <v>504750.4</v>
      </c>
      <c r="L4817" s="143">
        <v>542239.58880000003</v>
      </c>
      <c r="M4817" s="143">
        <v>552977.00639999995</v>
      </c>
      <c r="N4817" s="143">
        <f t="shared" si="2524"/>
        <v>405193.89437269373</v>
      </c>
      <c r="O4817" s="143">
        <f t="shared" si="2525"/>
        <v>552977.00639999995</v>
      </c>
      <c r="P4817" s="143">
        <f t="shared" si="2526"/>
        <v>504750.4</v>
      </c>
      <c r="Q4817" s="143">
        <f t="shared" si="2527"/>
        <v>501290.22239317338</v>
      </c>
      <c r="R4817" s="143">
        <f t="shared" si="2528"/>
        <v>454972.14718634688</v>
      </c>
      <c r="S4817" s="143">
        <f t="shared" si="2529"/>
        <v>528863.70319999999</v>
      </c>
      <c r="T4817" s="143">
        <f t="shared" si="2530"/>
        <v>67317.286878828396</v>
      </c>
      <c r="U4817" s="194">
        <f t="shared" si="2531"/>
        <v>0.13336747604128377</v>
      </c>
      <c r="V4817" s="188" t="str">
        <f t="shared" si="2532"/>
        <v>MENOR</v>
      </c>
      <c r="W4817" s="188">
        <f t="shared" si="2533"/>
        <v>405193.89437269373</v>
      </c>
      <c r="X4817" s="143">
        <f t="shared" si="2534"/>
        <v>405194</v>
      </c>
    </row>
    <row r="4818" spans="1:24" x14ac:dyDescent="0.25">
      <c r="A4818" s="15" t="s">
        <v>65</v>
      </c>
      <c r="B4818" s="34" t="s">
        <v>66</v>
      </c>
      <c r="C4818" s="35"/>
      <c r="D4818" s="17"/>
      <c r="E4818" s="17"/>
      <c r="F4818" s="17"/>
      <c r="G4818" s="138"/>
      <c r="H4818" s="18"/>
      <c r="I4818" s="18"/>
      <c r="J4818" s="138"/>
      <c r="K4818" s="178"/>
      <c r="L4818" s="139"/>
      <c r="M4818" s="139"/>
      <c r="N4818" s="139"/>
      <c r="O4818" s="139"/>
      <c r="P4818" s="139"/>
      <c r="Q4818" s="139"/>
      <c r="R4818" s="139"/>
      <c r="S4818" s="139"/>
      <c r="T4818" s="139"/>
      <c r="U4818" s="193"/>
      <c r="V4818" s="52"/>
      <c r="W4818" s="139"/>
      <c r="X4818" s="139"/>
    </row>
    <row r="4819" spans="1:24" ht="41.4" x14ac:dyDescent="0.25">
      <c r="A4819" s="20" t="s">
        <v>67</v>
      </c>
      <c r="B4819" s="20">
        <v>4912</v>
      </c>
      <c r="C4819" s="21" t="s">
        <v>412</v>
      </c>
      <c r="D4819" s="29" t="s">
        <v>413</v>
      </c>
      <c r="E4819" s="20" t="s">
        <v>7</v>
      </c>
      <c r="F4819" s="23" t="s">
        <v>334</v>
      </c>
      <c r="G4819" s="171">
        <v>3223282</v>
      </c>
      <c r="H4819" s="36">
        <v>158.16999999999999</v>
      </c>
      <c r="I4819" s="50">
        <v>151.76</v>
      </c>
      <c r="J4819" s="155">
        <f t="shared" ref="J4819:J4824" si="2535">G4819*(H4819/I4819)</f>
        <v>3359426.1593305222</v>
      </c>
      <c r="K4819" s="182">
        <v>3708408.9</v>
      </c>
      <c r="L4819" s="143">
        <v>4123478.52</v>
      </c>
      <c r="M4819" s="143">
        <v>4205131.5600000005</v>
      </c>
      <c r="N4819" s="143">
        <f t="shared" ref="N4819:N4824" si="2536">MIN(J4819,K4819,L4819,M4819)</f>
        <v>3359426.1593305222</v>
      </c>
      <c r="O4819" s="143">
        <f t="shared" ref="O4819:O4824" si="2537">MAX(J4819,K4819,L4819,M4819)</f>
        <v>4205131.5600000005</v>
      </c>
      <c r="P4819" s="143">
        <f t="shared" ref="P4819:P4824" si="2538">MEDIAN(J4819,K4819,L4819,M4819,)</f>
        <v>3708408.9</v>
      </c>
      <c r="Q4819" s="143">
        <f t="shared" ref="Q4819:Q4824" si="2539">AVERAGE(J4819,K4819,L4819,M4819)</f>
        <v>3849111.2848326308</v>
      </c>
      <c r="R4819" s="143">
        <f t="shared" ref="R4819:R4824" si="2540">AVERAGE(N4819,P4819)</f>
        <v>3533917.529665261</v>
      </c>
      <c r="S4819" s="143">
        <f t="shared" ref="S4819:S4824" si="2541">AVERAGE(O4819,P4819)</f>
        <v>3956770.2300000004</v>
      </c>
      <c r="T4819" s="143">
        <f t="shared" ref="T4819:T4824" si="2542">STDEVA(J4819,K4819,L4819,M4819)</f>
        <v>392265.42854689679</v>
      </c>
      <c r="U4819" s="194">
        <f t="shared" ref="U4819:U4824" si="2543">T4819/P4819</f>
        <v>0.10577728592628952</v>
      </c>
      <c r="V4819" s="188" t="str">
        <f t="shared" ref="V4819:V4824" si="2544">IF(U4819&lt;=70%,"MENOR",IF(AND(U4819&gt;70%,U4819&lt;=90%),"[PROM MEN-MED]","PROMEDIO"))</f>
        <v>MENOR</v>
      </c>
      <c r="W4819" s="188">
        <f t="shared" ref="W4819:W4824" si="2545">IF(U4819&lt;=70%,N4819,IF(AND(U4819&gt;70%,U4819&lt;=90%),R4819,Q4819))</f>
        <v>3359426.1593305222</v>
      </c>
      <c r="X4819" s="143">
        <f t="shared" ref="X4819:X4824" si="2546">ROUND(W4819,0)</f>
        <v>3359426</v>
      </c>
    </row>
    <row r="4820" spans="1:24" ht="41.4" x14ac:dyDescent="0.25">
      <c r="A4820" s="20" t="s">
        <v>68</v>
      </c>
      <c r="B4820" s="20">
        <v>4912</v>
      </c>
      <c r="C4820" s="26" t="s">
        <v>647</v>
      </c>
      <c r="D4820" s="22" t="s">
        <v>648</v>
      </c>
      <c r="E4820" s="20" t="s">
        <v>13</v>
      </c>
      <c r="F4820" s="23" t="s">
        <v>334</v>
      </c>
      <c r="G4820" s="171">
        <v>455453</v>
      </c>
      <c r="H4820" s="36">
        <v>158.16999999999999</v>
      </c>
      <c r="I4820" s="50">
        <v>151.76</v>
      </c>
      <c r="J4820" s="155">
        <f t="shared" si="2535"/>
        <v>474690.30712967843</v>
      </c>
      <c r="K4820" s="182">
        <v>602330.4</v>
      </c>
      <c r="L4820" s="143">
        <v>646718.35200000007</v>
      </c>
      <c r="M4820" s="143">
        <v>659524.65600000008</v>
      </c>
      <c r="N4820" s="143">
        <f t="shared" si="2536"/>
        <v>474690.30712967843</v>
      </c>
      <c r="O4820" s="143">
        <f t="shared" si="2537"/>
        <v>659524.65600000008</v>
      </c>
      <c r="P4820" s="143">
        <f t="shared" si="2538"/>
        <v>602330.4</v>
      </c>
      <c r="Q4820" s="143">
        <f t="shared" si="2539"/>
        <v>595815.92878241965</v>
      </c>
      <c r="R4820" s="143">
        <f t="shared" si="2540"/>
        <v>538510.35356483923</v>
      </c>
      <c r="S4820" s="143">
        <f t="shared" si="2541"/>
        <v>630927.52800000005</v>
      </c>
      <c r="T4820" s="143">
        <f t="shared" si="2542"/>
        <v>84387.42633258726</v>
      </c>
      <c r="U4820" s="194">
        <f t="shared" si="2543"/>
        <v>0.14010155611037939</v>
      </c>
      <c r="V4820" s="188" t="str">
        <f t="shared" si="2544"/>
        <v>MENOR</v>
      </c>
      <c r="W4820" s="188">
        <f t="shared" si="2545"/>
        <v>474690.30712967843</v>
      </c>
      <c r="X4820" s="143">
        <f t="shared" si="2546"/>
        <v>474690</v>
      </c>
    </row>
    <row r="4821" spans="1:24" ht="41.4" x14ac:dyDescent="0.25">
      <c r="A4821" s="20" t="s">
        <v>71</v>
      </c>
      <c r="B4821" s="20">
        <v>4912</v>
      </c>
      <c r="C4821" s="26" t="s">
        <v>416</v>
      </c>
      <c r="D4821" s="22" t="s">
        <v>417</v>
      </c>
      <c r="E4821" s="20" t="s">
        <v>7</v>
      </c>
      <c r="F4821" s="23" t="s">
        <v>334</v>
      </c>
      <c r="G4821" s="171">
        <v>388773</v>
      </c>
      <c r="H4821" s="36">
        <v>158.16999999999999</v>
      </c>
      <c r="I4821" s="50">
        <v>151.76</v>
      </c>
      <c r="J4821" s="155">
        <f t="shared" si="2535"/>
        <v>405193.89437269373</v>
      </c>
      <c r="K4821" s="182">
        <v>513927.67999999999</v>
      </c>
      <c r="L4821" s="143">
        <v>551508.64160000009</v>
      </c>
      <c r="M4821" s="143">
        <v>562429.60479999997</v>
      </c>
      <c r="N4821" s="143">
        <f t="shared" si="2536"/>
        <v>405193.89437269373</v>
      </c>
      <c r="O4821" s="143">
        <f t="shared" si="2537"/>
        <v>562429.60479999997</v>
      </c>
      <c r="P4821" s="143">
        <f t="shared" si="2538"/>
        <v>513927.67999999999</v>
      </c>
      <c r="Q4821" s="143">
        <f t="shared" si="2539"/>
        <v>508264.95519317337</v>
      </c>
      <c r="R4821" s="143">
        <f t="shared" si="2540"/>
        <v>459560.78718634683</v>
      </c>
      <c r="S4821" s="143">
        <f t="shared" si="2541"/>
        <v>538178.64240000001</v>
      </c>
      <c r="T4821" s="143">
        <f t="shared" si="2542"/>
        <v>71785.643207118992</v>
      </c>
      <c r="U4821" s="194">
        <f t="shared" si="2543"/>
        <v>0.13968043754156031</v>
      </c>
      <c r="V4821" s="188" t="str">
        <f t="shared" si="2544"/>
        <v>MENOR</v>
      </c>
      <c r="W4821" s="188">
        <f t="shared" si="2545"/>
        <v>405193.89437269373</v>
      </c>
      <c r="X4821" s="143">
        <f t="shared" si="2546"/>
        <v>405194</v>
      </c>
    </row>
    <row r="4822" spans="1:24" ht="55.2" x14ac:dyDescent="0.25">
      <c r="A4822" s="20" t="s">
        <v>74</v>
      </c>
      <c r="B4822" s="20">
        <v>4912</v>
      </c>
      <c r="C4822" s="26" t="s">
        <v>420</v>
      </c>
      <c r="D4822" s="29" t="s">
        <v>421</v>
      </c>
      <c r="E4822" s="20" t="s">
        <v>7</v>
      </c>
      <c r="F4822" s="23" t="s">
        <v>334</v>
      </c>
      <c r="G4822" s="171">
        <v>315613</v>
      </c>
      <c r="H4822" s="36">
        <v>158.16999999999999</v>
      </c>
      <c r="I4822" s="50">
        <v>151.76</v>
      </c>
      <c r="J4822" s="155">
        <f t="shared" si="2535"/>
        <v>328943.7810358461</v>
      </c>
      <c r="K4822" s="182">
        <v>416500</v>
      </c>
      <c r="L4822" s="143">
        <v>450712.5</v>
      </c>
      <c r="M4822" s="143">
        <v>459637.5</v>
      </c>
      <c r="N4822" s="143">
        <f t="shared" si="2536"/>
        <v>328943.7810358461</v>
      </c>
      <c r="O4822" s="143">
        <f t="shared" si="2537"/>
        <v>459637.5</v>
      </c>
      <c r="P4822" s="143">
        <f t="shared" si="2538"/>
        <v>416500</v>
      </c>
      <c r="Q4822" s="143">
        <f t="shared" si="2539"/>
        <v>413948.44525896152</v>
      </c>
      <c r="R4822" s="143">
        <f t="shared" si="2540"/>
        <v>372721.89051792305</v>
      </c>
      <c r="S4822" s="143">
        <f t="shared" si="2541"/>
        <v>438068.75</v>
      </c>
      <c r="T4822" s="143">
        <f t="shared" si="2542"/>
        <v>59641.676746530306</v>
      </c>
      <c r="U4822" s="194">
        <f t="shared" si="2543"/>
        <v>0.1431973031129179</v>
      </c>
      <c r="V4822" s="188" t="str">
        <f t="shared" si="2544"/>
        <v>MENOR</v>
      </c>
      <c r="W4822" s="188">
        <f t="shared" si="2545"/>
        <v>328943.7810358461</v>
      </c>
      <c r="X4822" s="143">
        <f t="shared" si="2546"/>
        <v>328944</v>
      </c>
    </row>
    <row r="4823" spans="1:24" ht="41.4" x14ac:dyDescent="0.25">
      <c r="A4823" s="20" t="s">
        <v>75</v>
      </c>
      <c r="B4823" s="20">
        <v>4912</v>
      </c>
      <c r="C4823" s="26" t="s">
        <v>422</v>
      </c>
      <c r="D4823" s="22" t="s">
        <v>423</v>
      </c>
      <c r="E4823" s="20" t="s">
        <v>7</v>
      </c>
      <c r="F4823" s="23" t="s">
        <v>334</v>
      </c>
      <c r="G4823" s="171">
        <v>388773</v>
      </c>
      <c r="H4823" s="36">
        <v>158.16999999999999</v>
      </c>
      <c r="I4823" s="50">
        <v>151.76</v>
      </c>
      <c r="J4823" s="155">
        <f t="shared" si="2535"/>
        <v>405193.89437269373</v>
      </c>
      <c r="K4823" s="182">
        <v>509339.04</v>
      </c>
      <c r="L4823" s="143">
        <v>537605.06240000005</v>
      </c>
      <c r="M4823" s="143">
        <v>548250.70720000006</v>
      </c>
      <c r="N4823" s="143">
        <f t="shared" si="2536"/>
        <v>405193.89437269373</v>
      </c>
      <c r="O4823" s="143">
        <f t="shared" si="2537"/>
        <v>548250.70720000006</v>
      </c>
      <c r="P4823" s="143">
        <f t="shared" si="2538"/>
        <v>509339.04</v>
      </c>
      <c r="Q4823" s="143">
        <f t="shared" si="2539"/>
        <v>500097.1759931735</v>
      </c>
      <c r="R4823" s="143">
        <f t="shared" si="2540"/>
        <v>457266.46718634688</v>
      </c>
      <c r="S4823" s="143">
        <f t="shared" si="2541"/>
        <v>528794.87360000005</v>
      </c>
      <c r="T4823" s="143">
        <f t="shared" si="2542"/>
        <v>65364.743358711814</v>
      </c>
      <c r="U4823" s="194">
        <f t="shared" si="2543"/>
        <v>0.1283324823455744</v>
      </c>
      <c r="V4823" s="188" t="str">
        <f t="shared" si="2544"/>
        <v>MENOR</v>
      </c>
      <c r="W4823" s="188">
        <f t="shared" si="2545"/>
        <v>405193.89437269373</v>
      </c>
      <c r="X4823" s="143">
        <f t="shared" si="2546"/>
        <v>405194</v>
      </c>
    </row>
    <row r="4824" spans="1:24" ht="41.4" x14ac:dyDescent="0.25">
      <c r="A4824" s="20" t="s">
        <v>76</v>
      </c>
      <c r="B4824" s="20">
        <v>4912</v>
      </c>
      <c r="C4824" s="21" t="s">
        <v>424</v>
      </c>
      <c r="D4824" s="22" t="s">
        <v>425</v>
      </c>
      <c r="E4824" s="20" t="s">
        <v>7</v>
      </c>
      <c r="F4824" s="23" t="s">
        <v>334</v>
      </c>
      <c r="G4824" s="171">
        <v>428828</v>
      </c>
      <c r="H4824" s="36">
        <v>158.16999999999999</v>
      </c>
      <c r="I4824" s="50">
        <v>151.76</v>
      </c>
      <c r="J4824" s="155">
        <f t="shared" si="2535"/>
        <v>446940.72720084345</v>
      </c>
      <c r="K4824" s="182">
        <v>557110.4</v>
      </c>
      <c r="L4824" s="143">
        <v>629180.22719999996</v>
      </c>
      <c r="M4824" s="143">
        <v>641639.24160000007</v>
      </c>
      <c r="N4824" s="143">
        <f t="shared" si="2536"/>
        <v>446940.72720084345</v>
      </c>
      <c r="O4824" s="143">
        <f t="shared" si="2537"/>
        <v>641639.24160000007</v>
      </c>
      <c r="P4824" s="143">
        <f t="shared" si="2538"/>
        <v>557110.4</v>
      </c>
      <c r="Q4824" s="143">
        <f t="shared" si="2539"/>
        <v>568717.64900021092</v>
      </c>
      <c r="R4824" s="143">
        <f t="shared" si="2540"/>
        <v>502025.56360042177</v>
      </c>
      <c r="S4824" s="143">
        <f t="shared" si="2541"/>
        <v>599374.8208000001</v>
      </c>
      <c r="T4824" s="143">
        <f t="shared" si="2542"/>
        <v>89326.421888370009</v>
      </c>
      <c r="U4824" s="194">
        <f t="shared" si="2543"/>
        <v>0.16033881594809576</v>
      </c>
      <c r="V4824" s="188" t="str">
        <f t="shared" si="2544"/>
        <v>MENOR</v>
      </c>
      <c r="W4824" s="188">
        <f t="shared" si="2545"/>
        <v>446940.72720084345</v>
      </c>
      <c r="X4824" s="143">
        <f t="shared" si="2546"/>
        <v>446941</v>
      </c>
    </row>
    <row r="4825" spans="1:24" x14ac:dyDescent="0.25">
      <c r="A4825" s="15">
        <v>4</v>
      </c>
      <c r="B4825" s="27" t="s">
        <v>186</v>
      </c>
      <c r="C4825" s="27"/>
      <c r="D4825" s="17"/>
      <c r="E4825" s="17"/>
      <c r="F4825" s="17"/>
      <c r="G4825" s="138"/>
      <c r="H4825" s="18"/>
      <c r="I4825" s="18"/>
      <c r="J4825" s="138"/>
      <c r="K4825" s="178"/>
      <c r="L4825" s="139"/>
      <c r="M4825" s="139"/>
      <c r="N4825" s="139"/>
      <c r="O4825" s="139"/>
      <c r="P4825" s="139"/>
      <c r="Q4825" s="139"/>
      <c r="R4825" s="139"/>
      <c r="S4825" s="139"/>
      <c r="T4825" s="139"/>
      <c r="U4825" s="193"/>
      <c r="V4825" s="52"/>
      <c r="W4825" s="139"/>
      <c r="X4825" s="139"/>
    </row>
    <row r="4826" spans="1:24" ht="41.4" x14ac:dyDescent="0.25">
      <c r="A4826" s="20" t="s">
        <v>90</v>
      </c>
      <c r="B4826" s="20">
        <v>4912</v>
      </c>
      <c r="C4826" s="26" t="s">
        <v>539</v>
      </c>
      <c r="D4826" s="29" t="s">
        <v>540</v>
      </c>
      <c r="E4826" s="20" t="s">
        <v>7</v>
      </c>
      <c r="F4826" s="23" t="s">
        <v>334</v>
      </c>
      <c r="G4826" s="171">
        <v>37699</v>
      </c>
      <c r="H4826" s="36">
        <v>158.16999999999999</v>
      </c>
      <c r="I4826" s="50">
        <v>151.76</v>
      </c>
      <c r="J4826" s="155">
        <f t="shared" ref="J4826:J4836" si="2547">G4826*(H4826/I4826)</f>
        <v>39291.320703742756</v>
      </c>
      <c r="K4826" s="182">
        <v>50646.400000000001</v>
      </c>
      <c r="L4826" s="143">
        <v>54806.640000000007</v>
      </c>
      <c r="M4826" s="143">
        <v>55891.92</v>
      </c>
      <c r="N4826" s="143">
        <f t="shared" ref="N4826:N4836" si="2548">MIN(J4826,K4826,L4826,M4826)</f>
        <v>39291.320703742756</v>
      </c>
      <c r="O4826" s="143">
        <f t="shared" ref="O4826:O4836" si="2549">MAX(J4826,K4826,L4826,M4826)</f>
        <v>55891.92</v>
      </c>
      <c r="P4826" s="143">
        <f t="shared" ref="P4826:P4836" si="2550">MEDIAN(J4826,K4826,L4826,M4826,)</f>
        <v>50646.400000000001</v>
      </c>
      <c r="Q4826" s="143">
        <f t="shared" ref="Q4826:Q4836" si="2551">AVERAGE(J4826,K4826,L4826,M4826)</f>
        <v>50159.070175935689</v>
      </c>
      <c r="R4826" s="143">
        <f t="shared" ref="R4826:R4836" si="2552">AVERAGE(N4826,P4826)</f>
        <v>44968.860351871379</v>
      </c>
      <c r="S4826" s="143">
        <f t="shared" ref="S4826:S4836" si="2553">AVERAGE(O4826,P4826)</f>
        <v>53269.16</v>
      </c>
      <c r="T4826" s="143">
        <f t="shared" ref="T4826:T4836" si="2554">STDEVA(J4826,K4826,L4826,M4826)</f>
        <v>7589.7066549066158</v>
      </c>
      <c r="U4826" s="194">
        <f t="shared" ref="U4826:U4836" si="2555">T4826/P4826</f>
        <v>0.14985678458699167</v>
      </c>
      <c r="V4826" s="188" t="str">
        <f t="shared" ref="V4826:V4836" si="2556">IF(U4826&lt;=70%,"MENOR",IF(AND(U4826&gt;70%,U4826&lt;=90%),"[PROM MEN-MED]","PROMEDIO"))</f>
        <v>MENOR</v>
      </c>
      <c r="W4826" s="188">
        <f t="shared" ref="W4826:W4836" si="2557">IF(U4826&lt;=70%,N4826,IF(AND(U4826&gt;70%,U4826&lt;=90%),R4826,Q4826))</f>
        <v>39291.320703742756</v>
      </c>
      <c r="X4826" s="143">
        <f t="shared" ref="X4826:X4836" si="2558">ROUND(W4826,0)</f>
        <v>39291</v>
      </c>
    </row>
    <row r="4827" spans="1:24" ht="41.4" x14ac:dyDescent="0.25">
      <c r="A4827" s="20" t="s">
        <v>91</v>
      </c>
      <c r="B4827" s="20">
        <v>4912</v>
      </c>
      <c r="C4827" s="26" t="s">
        <v>692</v>
      </c>
      <c r="D4827" s="29" t="s">
        <v>693</v>
      </c>
      <c r="E4827" s="20" t="s">
        <v>7</v>
      </c>
      <c r="F4827" s="23" t="s">
        <v>334</v>
      </c>
      <c r="G4827" s="171">
        <v>457221</v>
      </c>
      <c r="H4827" s="36">
        <v>158.16999999999999</v>
      </c>
      <c r="I4827" s="50">
        <v>151.76</v>
      </c>
      <c r="J4827" s="155">
        <f t="shared" si="2547"/>
        <v>476532.9834607275</v>
      </c>
      <c r="K4827" s="182">
        <v>603225.28</v>
      </c>
      <c r="L4827" s="143">
        <v>652775.92799999996</v>
      </c>
      <c r="M4827" s="143">
        <v>665702.18400000001</v>
      </c>
      <c r="N4827" s="143">
        <f t="shared" si="2548"/>
        <v>476532.9834607275</v>
      </c>
      <c r="O4827" s="143">
        <f t="shared" si="2549"/>
        <v>665702.18400000001</v>
      </c>
      <c r="P4827" s="143">
        <f t="shared" si="2550"/>
        <v>603225.28</v>
      </c>
      <c r="Q4827" s="143">
        <f t="shared" si="2551"/>
        <v>599559.09386518179</v>
      </c>
      <c r="R4827" s="143">
        <f t="shared" si="2552"/>
        <v>539879.1317303637</v>
      </c>
      <c r="S4827" s="143">
        <f t="shared" si="2553"/>
        <v>634463.73200000008</v>
      </c>
      <c r="T4827" s="143">
        <f t="shared" si="2554"/>
        <v>86324.590104133415</v>
      </c>
      <c r="U4827" s="194">
        <f t="shared" si="2555"/>
        <v>0.14310506035843426</v>
      </c>
      <c r="V4827" s="188" t="str">
        <f t="shared" si="2556"/>
        <v>MENOR</v>
      </c>
      <c r="W4827" s="188">
        <f t="shared" si="2557"/>
        <v>476532.9834607275</v>
      </c>
      <c r="X4827" s="143">
        <f t="shared" si="2558"/>
        <v>476533</v>
      </c>
    </row>
    <row r="4828" spans="1:24" ht="41.4" x14ac:dyDescent="0.25">
      <c r="A4828" s="20" t="s">
        <v>92</v>
      </c>
      <c r="B4828" s="20">
        <v>4912</v>
      </c>
      <c r="C4828" s="26" t="s">
        <v>541</v>
      </c>
      <c r="D4828" s="29" t="s">
        <v>542</v>
      </c>
      <c r="E4828" s="20" t="s">
        <v>7</v>
      </c>
      <c r="F4828" s="23" t="s">
        <v>334</v>
      </c>
      <c r="G4828" s="171">
        <v>865153</v>
      </c>
      <c r="H4828" s="36">
        <v>158.16999999999999</v>
      </c>
      <c r="I4828" s="50">
        <v>151.76</v>
      </c>
      <c r="J4828" s="155">
        <f t="shared" si="2547"/>
        <v>901695.11076700059</v>
      </c>
      <c r="K4828" s="182">
        <v>1131218.76</v>
      </c>
      <c r="L4828" s="143">
        <v>1235168.5920000002</v>
      </c>
      <c r="M4828" s="143">
        <v>1259627.3759999999</v>
      </c>
      <c r="N4828" s="143">
        <f t="shared" si="2548"/>
        <v>901695.11076700059</v>
      </c>
      <c r="O4828" s="143">
        <f t="shared" si="2549"/>
        <v>1259627.3759999999</v>
      </c>
      <c r="P4828" s="143">
        <f t="shared" si="2550"/>
        <v>1131218.76</v>
      </c>
      <c r="Q4828" s="143">
        <f t="shared" si="2551"/>
        <v>1131927.4596917501</v>
      </c>
      <c r="R4828" s="143">
        <f t="shared" si="2552"/>
        <v>1016456.9353835003</v>
      </c>
      <c r="S4828" s="143">
        <f t="shared" si="2553"/>
        <v>1195423.068</v>
      </c>
      <c r="T4828" s="143">
        <f t="shared" si="2554"/>
        <v>163272.20295372282</v>
      </c>
      <c r="U4828" s="194">
        <f t="shared" si="2555"/>
        <v>0.14433300500932536</v>
      </c>
      <c r="V4828" s="188" t="str">
        <f t="shared" si="2556"/>
        <v>MENOR</v>
      </c>
      <c r="W4828" s="188">
        <f t="shared" si="2557"/>
        <v>901695.11076700059</v>
      </c>
      <c r="X4828" s="143">
        <f t="shared" si="2558"/>
        <v>901695</v>
      </c>
    </row>
    <row r="4829" spans="1:24" ht="41.4" x14ac:dyDescent="0.25">
      <c r="A4829" s="20" t="s">
        <v>93</v>
      </c>
      <c r="B4829" s="20">
        <v>4912</v>
      </c>
      <c r="C4829" s="26" t="s">
        <v>543</v>
      </c>
      <c r="D4829" s="22" t="s">
        <v>544</v>
      </c>
      <c r="E4829" s="20" t="s">
        <v>7</v>
      </c>
      <c r="F4829" s="23" t="s">
        <v>334</v>
      </c>
      <c r="G4829" s="171">
        <v>591877</v>
      </c>
      <c r="H4829" s="36">
        <v>158.16999999999999</v>
      </c>
      <c r="I4829" s="50">
        <v>151.76</v>
      </c>
      <c r="J4829" s="155">
        <f t="shared" si="2547"/>
        <v>616876.54909066949</v>
      </c>
      <c r="K4829" s="182">
        <v>780887.52</v>
      </c>
      <c r="L4829" s="143">
        <v>837989.91989999998</v>
      </c>
      <c r="M4829" s="143">
        <v>854583.77970000007</v>
      </c>
      <c r="N4829" s="143">
        <f t="shared" si="2548"/>
        <v>616876.54909066949</v>
      </c>
      <c r="O4829" s="143">
        <f t="shared" si="2549"/>
        <v>854583.77970000007</v>
      </c>
      <c r="P4829" s="143">
        <f t="shared" si="2550"/>
        <v>780887.52</v>
      </c>
      <c r="Q4829" s="143">
        <f t="shared" si="2551"/>
        <v>772584.44217266748</v>
      </c>
      <c r="R4829" s="143">
        <f t="shared" si="2552"/>
        <v>698882.03454533475</v>
      </c>
      <c r="S4829" s="143">
        <f t="shared" si="2553"/>
        <v>817735.64985000005</v>
      </c>
      <c r="T4829" s="143">
        <f t="shared" si="2554"/>
        <v>108498.32094108342</v>
      </c>
      <c r="U4829" s="194">
        <f t="shared" si="2555"/>
        <v>0.13894231648251137</v>
      </c>
      <c r="V4829" s="188" t="str">
        <f t="shared" si="2556"/>
        <v>MENOR</v>
      </c>
      <c r="W4829" s="188">
        <f t="shared" si="2557"/>
        <v>616876.54909066949</v>
      </c>
      <c r="X4829" s="143">
        <f t="shared" si="2558"/>
        <v>616877</v>
      </c>
    </row>
    <row r="4830" spans="1:24" ht="41.4" x14ac:dyDescent="0.25">
      <c r="A4830" s="20" t="s">
        <v>94</v>
      </c>
      <c r="B4830" s="20">
        <v>4912</v>
      </c>
      <c r="C4830" s="26" t="s">
        <v>545</v>
      </c>
      <c r="D4830" s="29" t="s">
        <v>546</v>
      </c>
      <c r="E4830" s="20" t="s">
        <v>7</v>
      </c>
      <c r="F4830" s="23" t="s">
        <v>334</v>
      </c>
      <c r="G4830" s="171">
        <v>388773</v>
      </c>
      <c r="H4830" s="36">
        <v>158.16999999999999</v>
      </c>
      <c r="I4830" s="50">
        <v>151.76</v>
      </c>
      <c r="J4830" s="155">
        <f t="shared" si="2547"/>
        <v>405193.89437269373</v>
      </c>
      <c r="K4830" s="182">
        <v>500161.76</v>
      </c>
      <c r="L4830" s="143">
        <v>551508.64160000009</v>
      </c>
      <c r="M4830" s="143">
        <v>562429.60479999997</v>
      </c>
      <c r="N4830" s="143">
        <f t="shared" si="2548"/>
        <v>405193.89437269373</v>
      </c>
      <c r="O4830" s="143">
        <f t="shared" si="2549"/>
        <v>562429.60479999997</v>
      </c>
      <c r="P4830" s="143">
        <f t="shared" si="2550"/>
        <v>500161.76</v>
      </c>
      <c r="Q4830" s="143">
        <f t="shared" si="2551"/>
        <v>504823.47519317339</v>
      </c>
      <c r="R4830" s="143">
        <f t="shared" si="2552"/>
        <v>452677.82718634687</v>
      </c>
      <c r="S4830" s="143">
        <f t="shared" si="2553"/>
        <v>531295.68240000005</v>
      </c>
      <c r="T4830" s="143">
        <f t="shared" si="2554"/>
        <v>71753.643098494795</v>
      </c>
      <c r="U4830" s="194">
        <f t="shared" si="2555"/>
        <v>0.14346087373511879</v>
      </c>
      <c r="V4830" s="188" t="str">
        <f t="shared" si="2556"/>
        <v>MENOR</v>
      </c>
      <c r="W4830" s="188">
        <f t="shared" si="2557"/>
        <v>405193.89437269373</v>
      </c>
      <c r="X4830" s="143">
        <f t="shared" si="2558"/>
        <v>405194</v>
      </c>
    </row>
    <row r="4831" spans="1:24" ht="41.4" x14ac:dyDescent="0.25">
      <c r="A4831" s="20" t="s">
        <v>95</v>
      </c>
      <c r="B4831" s="20">
        <v>4912</v>
      </c>
      <c r="C4831" s="26" t="s">
        <v>547</v>
      </c>
      <c r="D4831" s="22" t="s">
        <v>548</v>
      </c>
      <c r="E4831" s="20" t="s">
        <v>7</v>
      </c>
      <c r="F4831" s="23" t="s">
        <v>334</v>
      </c>
      <c r="G4831" s="171">
        <v>388773</v>
      </c>
      <c r="H4831" s="36">
        <v>158.16999999999999</v>
      </c>
      <c r="I4831" s="50">
        <v>151.76</v>
      </c>
      <c r="J4831" s="155">
        <f t="shared" si="2547"/>
        <v>405193.89437269373</v>
      </c>
      <c r="K4831" s="182">
        <v>509339.04</v>
      </c>
      <c r="L4831" s="143">
        <v>556143.16800000018</v>
      </c>
      <c r="M4831" s="143">
        <v>567155.90399999998</v>
      </c>
      <c r="N4831" s="143">
        <f t="shared" si="2548"/>
        <v>405193.89437269373</v>
      </c>
      <c r="O4831" s="143">
        <f t="shared" si="2549"/>
        <v>567155.90399999998</v>
      </c>
      <c r="P4831" s="143">
        <f t="shared" si="2550"/>
        <v>509339.04</v>
      </c>
      <c r="Q4831" s="143">
        <f t="shared" si="2551"/>
        <v>509458.00159317348</v>
      </c>
      <c r="R4831" s="143">
        <f t="shared" si="2552"/>
        <v>457266.46718634688</v>
      </c>
      <c r="S4831" s="143">
        <f t="shared" si="2553"/>
        <v>538247.47199999995</v>
      </c>
      <c r="T4831" s="143">
        <f t="shared" si="2554"/>
        <v>73890.844969511003</v>
      </c>
      <c r="U4831" s="194">
        <f t="shared" si="2555"/>
        <v>0.14507202308605877</v>
      </c>
      <c r="V4831" s="188" t="str">
        <f t="shared" si="2556"/>
        <v>MENOR</v>
      </c>
      <c r="W4831" s="188">
        <f t="shared" si="2557"/>
        <v>405193.89437269373</v>
      </c>
      <c r="X4831" s="143">
        <f t="shared" si="2558"/>
        <v>405194</v>
      </c>
    </row>
    <row r="4832" spans="1:24" ht="41.4" x14ac:dyDescent="0.25">
      <c r="A4832" s="20" t="s">
        <v>96</v>
      </c>
      <c r="B4832" s="20">
        <v>4912</v>
      </c>
      <c r="C4832" s="26" t="s">
        <v>549</v>
      </c>
      <c r="D4832" s="22" t="s">
        <v>550</v>
      </c>
      <c r="E4832" s="20" t="s">
        <v>7</v>
      </c>
      <c r="F4832" s="23" t="s">
        <v>334</v>
      </c>
      <c r="G4832" s="171">
        <v>388773</v>
      </c>
      <c r="H4832" s="36">
        <v>158.16999999999999</v>
      </c>
      <c r="I4832" s="50">
        <v>151.76</v>
      </c>
      <c r="J4832" s="155">
        <f t="shared" si="2547"/>
        <v>405193.89437269373</v>
      </c>
      <c r="K4832" s="182">
        <v>513927.67999999999</v>
      </c>
      <c r="L4832" s="143">
        <v>574681.27359999996</v>
      </c>
      <c r="M4832" s="143">
        <v>586061.10080000001</v>
      </c>
      <c r="N4832" s="143">
        <f t="shared" si="2548"/>
        <v>405193.89437269373</v>
      </c>
      <c r="O4832" s="143">
        <f t="shared" si="2549"/>
        <v>586061.10080000001</v>
      </c>
      <c r="P4832" s="143">
        <f t="shared" si="2550"/>
        <v>513927.67999999999</v>
      </c>
      <c r="Q4832" s="143">
        <f t="shared" si="2551"/>
        <v>519965.98719317338</v>
      </c>
      <c r="R4832" s="143">
        <f t="shared" si="2552"/>
        <v>459560.78718634683</v>
      </c>
      <c r="S4832" s="143">
        <f t="shared" si="2553"/>
        <v>549994.39040000003</v>
      </c>
      <c r="T4832" s="143">
        <f t="shared" si="2554"/>
        <v>82807.851989676463</v>
      </c>
      <c r="U4832" s="194">
        <f t="shared" si="2555"/>
        <v>0.16112744110158936</v>
      </c>
      <c r="V4832" s="188" t="str">
        <f t="shared" si="2556"/>
        <v>MENOR</v>
      </c>
      <c r="W4832" s="188">
        <f t="shared" si="2557"/>
        <v>405193.89437269373</v>
      </c>
      <c r="X4832" s="143">
        <f t="shared" si="2558"/>
        <v>405194</v>
      </c>
    </row>
    <row r="4833" spans="1:24" ht="41.4" x14ac:dyDescent="0.25">
      <c r="A4833" s="20" t="s">
        <v>97</v>
      </c>
      <c r="B4833" s="20">
        <v>4912</v>
      </c>
      <c r="C4833" s="26" t="s">
        <v>551</v>
      </c>
      <c r="D4833" s="22" t="s">
        <v>552</v>
      </c>
      <c r="E4833" s="20" t="s">
        <v>7</v>
      </c>
      <c r="F4833" s="23" t="s">
        <v>334</v>
      </c>
      <c r="G4833" s="171">
        <v>3213857</v>
      </c>
      <c r="H4833" s="36">
        <v>158.16999999999999</v>
      </c>
      <c r="I4833" s="50">
        <v>151.76</v>
      </c>
      <c r="J4833" s="155">
        <f t="shared" si="2547"/>
        <v>3349603.0685951505</v>
      </c>
      <c r="K4833" s="182">
        <v>3697253.84</v>
      </c>
      <c r="L4833" s="143">
        <v>4111074.9119999995</v>
      </c>
      <c r="M4833" s="143">
        <v>4192482.3360000001</v>
      </c>
      <c r="N4833" s="143">
        <f t="shared" si="2548"/>
        <v>3349603.0685951505</v>
      </c>
      <c r="O4833" s="143">
        <f t="shared" si="2549"/>
        <v>4192482.3360000001</v>
      </c>
      <c r="P4833" s="143">
        <f t="shared" si="2550"/>
        <v>3697253.84</v>
      </c>
      <c r="Q4833" s="143">
        <f t="shared" si="2551"/>
        <v>3837603.539148787</v>
      </c>
      <c r="R4833" s="143">
        <f t="shared" si="2552"/>
        <v>3523428.4542975752</v>
      </c>
      <c r="S4833" s="143">
        <f t="shared" si="2553"/>
        <v>3944868.088</v>
      </c>
      <c r="T4833" s="143">
        <f t="shared" si="2554"/>
        <v>390968.05050004501</v>
      </c>
      <c r="U4833" s="194">
        <f t="shared" si="2555"/>
        <v>0.10574552557636806</v>
      </c>
      <c r="V4833" s="188" t="str">
        <f t="shared" si="2556"/>
        <v>MENOR</v>
      </c>
      <c r="W4833" s="188">
        <f t="shared" si="2557"/>
        <v>3349603.0685951505</v>
      </c>
      <c r="X4833" s="143">
        <f t="shared" si="2558"/>
        <v>3349603</v>
      </c>
    </row>
    <row r="4834" spans="1:24" ht="41.4" x14ac:dyDescent="0.25">
      <c r="A4834" s="20" t="s">
        <v>98</v>
      </c>
      <c r="B4834" s="20">
        <v>4912</v>
      </c>
      <c r="C4834" s="26" t="s">
        <v>553</v>
      </c>
      <c r="D4834" s="22" t="s">
        <v>554</v>
      </c>
      <c r="E4834" s="20" t="s">
        <v>7</v>
      </c>
      <c r="F4834" s="23" t="s">
        <v>334</v>
      </c>
      <c r="G4834" s="171">
        <v>126646</v>
      </c>
      <c r="H4834" s="36">
        <v>158.16999999999999</v>
      </c>
      <c r="I4834" s="50">
        <v>151.76</v>
      </c>
      <c r="J4834" s="155">
        <f t="shared" si="2547"/>
        <v>131995.24130205589</v>
      </c>
      <c r="K4834" s="182">
        <v>165640.85999999999</v>
      </c>
      <c r="L4834" s="143">
        <v>179354.72940000001</v>
      </c>
      <c r="M4834" s="143">
        <v>182906.3082</v>
      </c>
      <c r="N4834" s="143">
        <f t="shared" si="2548"/>
        <v>131995.24130205589</v>
      </c>
      <c r="O4834" s="143">
        <f t="shared" si="2549"/>
        <v>182906.3082</v>
      </c>
      <c r="P4834" s="143">
        <f t="shared" si="2550"/>
        <v>165640.85999999999</v>
      </c>
      <c r="Q4834" s="143">
        <f t="shared" si="2551"/>
        <v>164974.28472551398</v>
      </c>
      <c r="R4834" s="143">
        <f t="shared" si="2552"/>
        <v>148818.05065102794</v>
      </c>
      <c r="S4834" s="143">
        <f t="shared" si="2553"/>
        <v>174273.58409999998</v>
      </c>
      <c r="T4834" s="143">
        <f t="shared" si="2554"/>
        <v>23212.182739877106</v>
      </c>
      <c r="U4834" s="194">
        <f t="shared" si="2555"/>
        <v>0.14013560868904634</v>
      </c>
      <c r="V4834" s="188" t="str">
        <f t="shared" si="2556"/>
        <v>MENOR</v>
      </c>
      <c r="W4834" s="188">
        <f t="shared" si="2557"/>
        <v>131995.24130205589</v>
      </c>
      <c r="X4834" s="143">
        <f t="shared" si="2558"/>
        <v>131995</v>
      </c>
    </row>
    <row r="4835" spans="1:24" ht="41.4" x14ac:dyDescent="0.25">
      <c r="A4835" s="20" t="s">
        <v>99</v>
      </c>
      <c r="B4835" s="20">
        <v>4912</v>
      </c>
      <c r="C4835" s="26" t="s">
        <v>555</v>
      </c>
      <c r="D4835" s="22" t="s">
        <v>307</v>
      </c>
      <c r="E4835" s="20" t="s">
        <v>7</v>
      </c>
      <c r="F4835" s="23" t="s">
        <v>334</v>
      </c>
      <c r="G4835" s="171">
        <v>605779</v>
      </c>
      <c r="H4835" s="36">
        <v>158.16999999999999</v>
      </c>
      <c r="I4835" s="50">
        <v>151.76</v>
      </c>
      <c r="J4835" s="155">
        <f t="shared" si="2547"/>
        <v>631365.7382050606</v>
      </c>
      <c r="K4835" s="182">
        <v>794473.75</v>
      </c>
      <c r="L4835" s="143">
        <v>868673.22499999998</v>
      </c>
      <c r="M4835" s="143">
        <v>885874.67500000005</v>
      </c>
      <c r="N4835" s="143">
        <f t="shared" si="2548"/>
        <v>631365.7382050606</v>
      </c>
      <c r="O4835" s="143">
        <f t="shared" si="2549"/>
        <v>885874.67500000005</v>
      </c>
      <c r="P4835" s="143">
        <f t="shared" si="2550"/>
        <v>794473.75</v>
      </c>
      <c r="Q4835" s="143">
        <f t="shared" si="2551"/>
        <v>795096.84705126518</v>
      </c>
      <c r="R4835" s="143">
        <f t="shared" si="2552"/>
        <v>712919.7441025303</v>
      </c>
      <c r="S4835" s="143">
        <f t="shared" si="2553"/>
        <v>840174.21250000002</v>
      </c>
      <c r="T4835" s="143">
        <f t="shared" si="2554"/>
        <v>116135.49800855879</v>
      </c>
      <c r="U4835" s="194">
        <f t="shared" si="2555"/>
        <v>0.14617915067497042</v>
      </c>
      <c r="V4835" s="188" t="str">
        <f t="shared" si="2556"/>
        <v>MENOR</v>
      </c>
      <c r="W4835" s="188">
        <f t="shared" si="2557"/>
        <v>631365.7382050606</v>
      </c>
      <c r="X4835" s="143">
        <f t="shared" si="2558"/>
        <v>631366</v>
      </c>
    </row>
    <row r="4836" spans="1:24" ht="41.4" x14ac:dyDescent="0.25">
      <c r="A4836" s="20" t="s">
        <v>100</v>
      </c>
      <c r="B4836" s="20">
        <v>4912</v>
      </c>
      <c r="C4836" s="26" t="s">
        <v>556</v>
      </c>
      <c r="D4836" s="22" t="s">
        <v>557</v>
      </c>
      <c r="E4836" s="20" t="s">
        <v>7</v>
      </c>
      <c r="F4836" s="23" t="s">
        <v>334</v>
      </c>
      <c r="G4836" s="171">
        <v>1562161</v>
      </c>
      <c r="H4836" s="36">
        <v>158.16999999999999</v>
      </c>
      <c r="I4836" s="50">
        <v>151.76</v>
      </c>
      <c r="J4836" s="155">
        <f t="shared" si="2547"/>
        <v>1628143.1561017397</v>
      </c>
      <c r="K4836" s="182">
        <v>1915569.18</v>
      </c>
      <c r="L4836" s="143">
        <v>2091594.4559999998</v>
      </c>
      <c r="M4836" s="143">
        <v>2133012.1680000001</v>
      </c>
      <c r="N4836" s="143">
        <f t="shared" si="2548"/>
        <v>1628143.1561017397</v>
      </c>
      <c r="O4836" s="143">
        <f t="shared" si="2549"/>
        <v>2133012.1680000001</v>
      </c>
      <c r="P4836" s="143">
        <f t="shared" si="2550"/>
        <v>1915569.18</v>
      </c>
      <c r="Q4836" s="143">
        <f t="shared" si="2551"/>
        <v>1942079.7400254346</v>
      </c>
      <c r="R4836" s="143">
        <f t="shared" si="2552"/>
        <v>1771856.1680508698</v>
      </c>
      <c r="S4836" s="143">
        <f t="shared" si="2553"/>
        <v>2024290.6740000001</v>
      </c>
      <c r="T4836" s="143">
        <f t="shared" si="2554"/>
        <v>229542.175401213</v>
      </c>
      <c r="U4836" s="194">
        <f t="shared" si="2555"/>
        <v>0.11982974971502361</v>
      </c>
      <c r="V4836" s="188" t="str">
        <f t="shared" si="2556"/>
        <v>MENOR</v>
      </c>
      <c r="W4836" s="188">
        <f t="shared" si="2557"/>
        <v>1628143.1561017397</v>
      </c>
      <c r="X4836" s="143">
        <f t="shared" si="2558"/>
        <v>1628143</v>
      </c>
    </row>
    <row r="4837" spans="1:24" x14ac:dyDescent="0.25">
      <c r="A4837" s="15">
        <v>5</v>
      </c>
      <c r="B4837" s="27" t="s">
        <v>219</v>
      </c>
      <c r="C4837" s="27"/>
      <c r="D4837" s="17"/>
      <c r="E4837" s="17"/>
      <c r="F4837" s="17"/>
      <c r="G4837" s="138"/>
      <c r="H4837" s="18"/>
      <c r="I4837" s="18"/>
      <c r="J4837" s="138"/>
      <c r="K4837" s="178"/>
      <c r="L4837" s="139"/>
      <c r="M4837" s="139"/>
      <c r="N4837" s="139"/>
      <c r="O4837" s="139"/>
      <c r="P4837" s="139"/>
      <c r="Q4837" s="139"/>
      <c r="R4837" s="139"/>
      <c r="S4837" s="139"/>
      <c r="T4837" s="139"/>
      <c r="U4837" s="193"/>
      <c r="V4837" s="52"/>
      <c r="W4837" s="139"/>
      <c r="X4837" s="139"/>
    </row>
    <row r="4838" spans="1:24" ht="41.4" x14ac:dyDescent="0.25">
      <c r="A4838" s="36" t="s">
        <v>128</v>
      </c>
      <c r="B4838" s="20">
        <v>4912</v>
      </c>
      <c r="C4838" s="26" t="s">
        <v>558</v>
      </c>
      <c r="D4838" s="22" t="s">
        <v>559</v>
      </c>
      <c r="E4838" s="20" t="s">
        <v>7</v>
      </c>
      <c r="F4838" s="23" t="s">
        <v>334</v>
      </c>
      <c r="G4838" s="171">
        <v>596472</v>
      </c>
      <c r="H4838" s="36">
        <v>158.16999999999999</v>
      </c>
      <c r="I4838" s="50">
        <v>151.76</v>
      </c>
      <c r="J4838" s="155">
        <f t="shared" ref="J4838:J4859" si="2559">G4838*(H4838/I4838)</f>
        <v>621665.63152345817</v>
      </c>
      <c r="K4838" s="182">
        <v>812617.68</v>
      </c>
      <c r="L4838" s="143">
        <v>887290.65600000019</v>
      </c>
      <c r="M4838" s="143">
        <v>904860.76799999992</v>
      </c>
      <c r="N4838" s="143">
        <f t="shared" ref="N4838:N4859" si="2560">MIN(J4838,K4838,L4838,M4838)</f>
        <v>621665.63152345817</v>
      </c>
      <c r="O4838" s="143">
        <f t="shared" ref="O4838:O4859" si="2561">MAX(J4838,K4838,L4838,M4838)</f>
        <v>904860.76799999992</v>
      </c>
      <c r="P4838" s="143">
        <f t="shared" ref="P4838:P4859" si="2562">MEDIAN(J4838,K4838,L4838,M4838,)</f>
        <v>812617.68</v>
      </c>
      <c r="Q4838" s="143">
        <f t="shared" ref="Q4838:Q4859" si="2563">AVERAGE(J4838,K4838,L4838,M4838)</f>
        <v>806608.68388086464</v>
      </c>
      <c r="R4838" s="143">
        <f t="shared" ref="R4838:R4859" si="2564">AVERAGE(N4838,P4838)</f>
        <v>717141.65576172911</v>
      </c>
      <c r="S4838" s="143">
        <f t="shared" ref="S4838:S4859" si="2565">AVERAGE(O4838,P4838)</f>
        <v>858739.22399999993</v>
      </c>
      <c r="T4838" s="143">
        <f t="shared" ref="T4838:T4859" si="2566">STDEVA(J4838,K4838,L4838,M4838)</f>
        <v>129618.79147255927</v>
      </c>
      <c r="U4838" s="194">
        <f t="shared" ref="U4838:U4859" si="2567">T4838/P4838</f>
        <v>0.15950771766688521</v>
      </c>
      <c r="V4838" s="188" t="str">
        <f t="shared" ref="V4838:V4859" si="2568">IF(U4838&lt;=70%,"MENOR",IF(AND(U4838&gt;70%,U4838&lt;=90%),"[PROM MEN-MED]","PROMEDIO"))</f>
        <v>MENOR</v>
      </c>
      <c r="W4838" s="188">
        <f t="shared" ref="W4838:W4859" si="2569">IF(U4838&lt;=70%,N4838,IF(AND(U4838&gt;70%,U4838&lt;=90%),R4838,Q4838))</f>
        <v>621665.63152345817</v>
      </c>
      <c r="X4838" s="143">
        <f t="shared" ref="X4838:X4859" si="2570">ROUND(W4838,0)</f>
        <v>621666</v>
      </c>
    </row>
    <row r="4839" spans="1:24" ht="41.4" x14ac:dyDescent="0.25">
      <c r="A4839" s="36" t="s">
        <v>129</v>
      </c>
      <c r="B4839" s="20">
        <v>4912</v>
      </c>
      <c r="C4839" s="21" t="s">
        <v>694</v>
      </c>
      <c r="D4839" s="22" t="s">
        <v>695</v>
      </c>
      <c r="E4839" s="20" t="s">
        <v>13</v>
      </c>
      <c r="F4839" s="23" t="s">
        <v>334</v>
      </c>
      <c r="G4839" s="171">
        <v>763409</v>
      </c>
      <c r="H4839" s="36">
        <v>158.16999999999999</v>
      </c>
      <c r="I4839" s="50">
        <v>151.76</v>
      </c>
      <c r="J4839" s="155">
        <f t="shared" si="2559"/>
        <v>795653.67376120191</v>
      </c>
      <c r="K4839" s="182">
        <v>998600.4</v>
      </c>
      <c r="L4839" s="143">
        <v>1072190.952</v>
      </c>
      <c r="M4839" s="143">
        <v>1093422.456</v>
      </c>
      <c r="N4839" s="143">
        <f t="shared" si="2560"/>
        <v>795653.67376120191</v>
      </c>
      <c r="O4839" s="143">
        <f t="shared" si="2561"/>
        <v>1093422.456</v>
      </c>
      <c r="P4839" s="143">
        <f t="shared" si="2562"/>
        <v>998600.4</v>
      </c>
      <c r="Q4839" s="143">
        <f t="shared" si="2563"/>
        <v>989966.87044030055</v>
      </c>
      <c r="R4839" s="143">
        <f t="shared" si="2564"/>
        <v>897127.03688060096</v>
      </c>
      <c r="S4839" s="143">
        <f t="shared" si="2565"/>
        <v>1046011.4280000001</v>
      </c>
      <c r="T4839" s="143">
        <f t="shared" si="2566"/>
        <v>135764.51918443755</v>
      </c>
      <c r="U4839" s="194">
        <f t="shared" si="2567"/>
        <v>0.13595480152465145</v>
      </c>
      <c r="V4839" s="188" t="str">
        <f t="shared" si="2568"/>
        <v>MENOR</v>
      </c>
      <c r="W4839" s="188">
        <f t="shared" si="2569"/>
        <v>795653.67376120191</v>
      </c>
      <c r="X4839" s="143">
        <f t="shared" si="2570"/>
        <v>795654</v>
      </c>
    </row>
    <row r="4840" spans="1:24" ht="41.4" x14ac:dyDescent="0.25">
      <c r="A4840" s="36" t="s">
        <v>130</v>
      </c>
      <c r="B4840" s="20">
        <v>4912</v>
      </c>
      <c r="C4840" s="26" t="s">
        <v>560</v>
      </c>
      <c r="D4840" s="22" t="s">
        <v>561</v>
      </c>
      <c r="E4840" s="20" t="s">
        <v>7</v>
      </c>
      <c r="F4840" s="23" t="s">
        <v>334</v>
      </c>
      <c r="G4840" s="171">
        <v>37699</v>
      </c>
      <c r="H4840" s="36">
        <v>158.16999999999999</v>
      </c>
      <c r="I4840" s="50">
        <v>151.76</v>
      </c>
      <c r="J4840" s="155">
        <f t="shared" si="2559"/>
        <v>39291.320703742756</v>
      </c>
      <c r="K4840" s="182">
        <v>49289.8</v>
      </c>
      <c r="L4840" s="143">
        <v>53436.474000000002</v>
      </c>
      <c r="M4840" s="143">
        <v>54494.622000000003</v>
      </c>
      <c r="N4840" s="143">
        <f t="shared" si="2560"/>
        <v>39291.320703742756</v>
      </c>
      <c r="O4840" s="143">
        <f t="shared" si="2561"/>
        <v>54494.622000000003</v>
      </c>
      <c r="P4840" s="143">
        <f t="shared" si="2562"/>
        <v>49289.8</v>
      </c>
      <c r="Q4840" s="143">
        <f t="shared" si="2563"/>
        <v>49128.054175935693</v>
      </c>
      <c r="R4840" s="143">
        <f t="shared" si="2564"/>
        <v>44290.560351871376</v>
      </c>
      <c r="S4840" s="143">
        <f t="shared" si="2565"/>
        <v>51892.211000000003</v>
      </c>
      <c r="T4840" s="143">
        <f t="shared" si="2566"/>
        <v>6931.8111799932067</v>
      </c>
      <c r="U4840" s="194">
        <f t="shared" si="2567"/>
        <v>0.14063378589471262</v>
      </c>
      <c r="V4840" s="188" t="str">
        <f t="shared" si="2568"/>
        <v>MENOR</v>
      </c>
      <c r="W4840" s="188">
        <f t="shared" si="2569"/>
        <v>39291.320703742756</v>
      </c>
      <c r="X4840" s="143">
        <f t="shared" si="2570"/>
        <v>39291</v>
      </c>
    </row>
    <row r="4841" spans="1:24" ht="41.4" x14ac:dyDescent="0.25">
      <c r="A4841" s="36" t="s">
        <v>131</v>
      </c>
      <c r="B4841" s="20">
        <v>4912</v>
      </c>
      <c r="C4841" s="26" t="s">
        <v>562</v>
      </c>
      <c r="D4841" s="29" t="s">
        <v>563</v>
      </c>
      <c r="E4841" s="20" t="s">
        <v>7</v>
      </c>
      <c r="F4841" s="23" t="s">
        <v>334</v>
      </c>
      <c r="G4841" s="171">
        <v>179445</v>
      </c>
      <c r="H4841" s="36">
        <v>158.16999999999999</v>
      </c>
      <c r="I4841" s="50">
        <v>151.76</v>
      </c>
      <c r="J4841" s="155">
        <f t="shared" si="2559"/>
        <v>187024.35193726938</v>
      </c>
      <c r="K4841" s="182">
        <v>327258.33</v>
      </c>
      <c r="L4841" s="143">
        <v>363887.24399999995</v>
      </c>
      <c r="M4841" s="143">
        <v>371092.93199999997</v>
      </c>
      <c r="N4841" s="143">
        <f t="shared" si="2560"/>
        <v>187024.35193726938</v>
      </c>
      <c r="O4841" s="143">
        <f t="shared" si="2561"/>
        <v>371092.93199999997</v>
      </c>
      <c r="P4841" s="143">
        <f t="shared" si="2562"/>
        <v>327258.33</v>
      </c>
      <c r="Q4841" s="143">
        <f t="shared" si="2563"/>
        <v>312315.71448431734</v>
      </c>
      <c r="R4841" s="143">
        <f t="shared" si="2564"/>
        <v>257141.3409686347</v>
      </c>
      <c r="S4841" s="143">
        <f t="shared" si="2565"/>
        <v>349175.63099999999</v>
      </c>
      <c r="T4841" s="143">
        <f t="shared" si="2566"/>
        <v>85704.125227082113</v>
      </c>
      <c r="U4841" s="194">
        <f t="shared" si="2567"/>
        <v>0.26188523673967934</v>
      </c>
      <c r="V4841" s="188" t="str">
        <f t="shared" si="2568"/>
        <v>MENOR</v>
      </c>
      <c r="W4841" s="188">
        <f t="shared" si="2569"/>
        <v>187024.35193726938</v>
      </c>
      <c r="X4841" s="143">
        <f t="shared" si="2570"/>
        <v>187024</v>
      </c>
    </row>
    <row r="4842" spans="1:24" ht="55.2" x14ac:dyDescent="0.25">
      <c r="A4842" s="36" t="s">
        <v>132</v>
      </c>
      <c r="B4842" s="20">
        <v>4912</v>
      </c>
      <c r="C4842" s="26" t="s">
        <v>698</v>
      </c>
      <c r="D4842" s="29" t="s">
        <v>565</v>
      </c>
      <c r="E4842" s="20" t="s">
        <v>7</v>
      </c>
      <c r="F4842" s="23" t="s">
        <v>334</v>
      </c>
      <c r="G4842" s="171">
        <v>25773</v>
      </c>
      <c r="H4842" s="36">
        <v>158.16999999999999</v>
      </c>
      <c r="I4842" s="50">
        <v>151.76</v>
      </c>
      <c r="J4842" s="155">
        <f t="shared" si="2559"/>
        <v>26861.593371112285</v>
      </c>
      <c r="K4842" s="182">
        <v>381047.52</v>
      </c>
      <c r="L4842" s="143">
        <v>415784.08410000009</v>
      </c>
      <c r="M4842" s="143">
        <v>424017.43229999999</v>
      </c>
      <c r="N4842" s="143">
        <f t="shared" si="2560"/>
        <v>26861.593371112285</v>
      </c>
      <c r="O4842" s="143">
        <f t="shared" si="2561"/>
        <v>424017.43229999999</v>
      </c>
      <c r="P4842" s="143">
        <f t="shared" si="2562"/>
        <v>381047.52</v>
      </c>
      <c r="Q4842" s="143">
        <f t="shared" si="2563"/>
        <v>311927.65744277812</v>
      </c>
      <c r="R4842" s="143">
        <f t="shared" si="2564"/>
        <v>203954.55668555616</v>
      </c>
      <c r="S4842" s="143">
        <f t="shared" si="2565"/>
        <v>402532.47615</v>
      </c>
      <c r="T4842" s="143">
        <f t="shared" si="2566"/>
        <v>190954.17536745119</v>
      </c>
      <c r="U4842" s="194">
        <f t="shared" si="2567"/>
        <v>0.50112955824368355</v>
      </c>
      <c r="V4842" s="188" t="str">
        <f t="shared" si="2568"/>
        <v>MENOR</v>
      </c>
      <c r="W4842" s="188">
        <f t="shared" si="2569"/>
        <v>26861.593371112285</v>
      </c>
      <c r="X4842" s="143">
        <f t="shared" si="2570"/>
        <v>26862</v>
      </c>
    </row>
    <row r="4843" spans="1:24" ht="27.6" x14ac:dyDescent="0.25">
      <c r="A4843" s="36" t="s">
        <v>133</v>
      </c>
      <c r="B4843" s="20">
        <v>4912</v>
      </c>
      <c r="C4843" s="26" t="s">
        <v>567</v>
      </c>
      <c r="D4843" s="40" t="s">
        <v>699</v>
      </c>
      <c r="E4843" s="20" t="s">
        <v>7</v>
      </c>
      <c r="F4843" s="23" t="s">
        <v>334</v>
      </c>
      <c r="G4843" s="171">
        <v>483610</v>
      </c>
      <c r="H4843" s="36">
        <v>158.16999999999999</v>
      </c>
      <c r="I4843" s="50">
        <v>151.76</v>
      </c>
      <c r="J4843" s="155">
        <f t="shared" si="2559"/>
        <v>504036.5952820243</v>
      </c>
      <c r="K4843" s="182">
        <v>635650.4</v>
      </c>
      <c r="L4843" s="143">
        <v>688698.31519999995</v>
      </c>
      <c r="M4843" s="143">
        <v>702335.90559999994</v>
      </c>
      <c r="N4843" s="143">
        <f t="shared" si="2560"/>
        <v>504036.5952820243</v>
      </c>
      <c r="O4843" s="143">
        <f t="shared" si="2561"/>
        <v>702335.90559999994</v>
      </c>
      <c r="P4843" s="143">
        <f t="shared" si="2562"/>
        <v>635650.4</v>
      </c>
      <c r="Q4843" s="143">
        <f t="shared" si="2563"/>
        <v>632680.3040205061</v>
      </c>
      <c r="R4843" s="143">
        <f t="shared" si="2564"/>
        <v>569843.49764101219</v>
      </c>
      <c r="S4843" s="143">
        <f t="shared" si="2565"/>
        <v>668993.15280000004</v>
      </c>
      <c r="T4843" s="143">
        <f t="shared" si="2566"/>
        <v>90457.993337654858</v>
      </c>
      <c r="U4843" s="194">
        <f t="shared" si="2567"/>
        <v>0.14230777379775872</v>
      </c>
      <c r="V4843" s="188" t="str">
        <f t="shared" si="2568"/>
        <v>MENOR</v>
      </c>
      <c r="W4843" s="188">
        <f t="shared" si="2569"/>
        <v>504036.5952820243</v>
      </c>
      <c r="X4843" s="143">
        <f t="shared" si="2570"/>
        <v>504037</v>
      </c>
    </row>
    <row r="4844" spans="1:24" ht="41.4" x14ac:dyDescent="0.25">
      <c r="A4844" s="36" t="s">
        <v>135</v>
      </c>
      <c r="B4844" s="20">
        <v>4912</v>
      </c>
      <c r="C4844" s="26" t="s">
        <v>572</v>
      </c>
      <c r="D4844" s="29" t="s">
        <v>423</v>
      </c>
      <c r="E4844" s="20" t="s">
        <v>7</v>
      </c>
      <c r="F4844" s="23" t="s">
        <v>334</v>
      </c>
      <c r="G4844" s="171">
        <v>160183</v>
      </c>
      <c r="H4844" s="36">
        <v>158.16999999999999</v>
      </c>
      <c r="I4844" s="50">
        <v>151.76</v>
      </c>
      <c r="J4844" s="155">
        <f t="shared" si="2559"/>
        <v>166948.76851607804</v>
      </c>
      <c r="K4844" s="182">
        <v>504750.4</v>
      </c>
      <c r="L4844" s="143">
        <v>556143.16800000018</v>
      </c>
      <c r="M4844" s="143">
        <v>567155.90399999998</v>
      </c>
      <c r="N4844" s="143">
        <f t="shared" si="2560"/>
        <v>166948.76851607804</v>
      </c>
      <c r="O4844" s="143">
        <f t="shared" si="2561"/>
        <v>567155.90399999998</v>
      </c>
      <c r="P4844" s="143">
        <f t="shared" si="2562"/>
        <v>504750.4</v>
      </c>
      <c r="Q4844" s="143">
        <f t="shared" si="2563"/>
        <v>448749.56012901955</v>
      </c>
      <c r="R4844" s="143">
        <f t="shared" si="2564"/>
        <v>335849.58425803902</v>
      </c>
      <c r="S4844" s="143">
        <f t="shared" si="2565"/>
        <v>535953.152</v>
      </c>
      <c r="T4844" s="143">
        <f t="shared" si="2566"/>
        <v>189825.55983531696</v>
      </c>
      <c r="U4844" s="194">
        <f t="shared" si="2567"/>
        <v>0.3760780770759507</v>
      </c>
      <c r="V4844" s="188" t="str">
        <f t="shared" si="2568"/>
        <v>MENOR</v>
      </c>
      <c r="W4844" s="188">
        <f t="shared" si="2569"/>
        <v>166948.76851607804</v>
      </c>
      <c r="X4844" s="143">
        <f t="shared" si="2570"/>
        <v>166949</v>
      </c>
    </row>
    <row r="4845" spans="1:24" ht="55.2" x14ac:dyDescent="0.25">
      <c r="A4845" s="36" t="s">
        <v>136</v>
      </c>
      <c r="B4845" s="20">
        <v>4912</v>
      </c>
      <c r="C4845" s="26" t="s">
        <v>573</v>
      </c>
      <c r="D4845" s="29" t="s">
        <v>574</v>
      </c>
      <c r="E4845" s="20" t="s">
        <v>7</v>
      </c>
      <c r="F4845" s="23" t="s">
        <v>334</v>
      </c>
      <c r="G4845" s="171">
        <v>923630</v>
      </c>
      <c r="H4845" s="36">
        <v>158.16999999999999</v>
      </c>
      <c r="I4845" s="50">
        <v>151.76</v>
      </c>
      <c r="J4845" s="155">
        <f t="shared" si="2559"/>
        <v>962642.04731154453</v>
      </c>
      <c r="K4845" s="182">
        <v>1187365.3400000001</v>
      </c>
      <c r="L4845" s="143">
        <v>1331265.3046000001</v>
      </c>
      <c r="M4845" s="143">
        <v>1357626.9938000001</v>
      </c>
      <c r="N4845" s="143">
        <f t="shared" si="2560"/>
        <v>962642.04731154453</v>
      </c>
      <c r="O4845" s="143">
        <f t="shared" si="2561"/>
        <v>1357626.9938000001</v>
      </c>
      <c r="P4845" s="143">
        <f t="shared" si="2562"/>
        <v>1187365.3400000001</v>
      </c>
      <c r="Q4845" s="143">
        <f t="shared" si="2563"/>
        <v>1209724.9214278862</v>
      </c>
      <c r="R4845" s="143">
        <f t="shared" si="2564"/>
        <v>1075003.6936557724</v>
      </c>
      <c r="S4845" s="143">
        <f t="shared" si="2565"/>
        <v>1272496.1669000001</v>
      </c>
      <c r="T4845" s="143">
        <f t="shared" si="2566"/>
        <v>180920.7794559196</v>
      </c>
      <c r="U4845" s="194">
        <f t="shared" si="2567"/>
        <v>0.15237161921529527</v>
      </c>
      <c r="V4845" s="188" t="str">
        <f t="shared" si="2568"/>
        <v>MENOR</v>
      </c>
      <c r="W4845" s="188">
        <f t="shared" si="2569"/>
        <v>962642.04731154453</v>
      </c>
      <c r="X4845" s="143">
        <f t="shared" si="2570"/>
        <v>962642</v>
      </c>
    </row>
    <row r="4846" spans="1:24" ht="41.4" x14ac:dyDescent="0.25">
      <c r="A4846" s="36" t="s">
        <v>137</v>
      </c>
      <c r="B4846" s="20">
        <v>4912</v>
      </c>
      <c r="C4846" s="26" t="s">
        <v>575</v>
      </c>
      <c r="D4846" s="29" t="s">
        <v>576</v>
      </c>
      <c r="E4846" s="20" t="s">
        <v>7</v>
      </c>
      <c r="F4846" s="23" t="s">
        <v>334</v>
      </c>
      <c r="G4846" s="171">
        <v>155681</v>
      </c>
      <c r="H4846" s="36">
        <v>158.16999999999999</v>
      </c>
      <c r="I4846" s="50">
        <v>151.76</v>
      </c>
      <c r="J4846" s="155">
        <f t="shared" si="2559"/>
        <v>162256.61419346338</v>
      </c>
      <c r="K4846" s="182">
        <v>240482.34</v>
      </c>
      <c r="L4846" s="143">
        <v>267398.712</v>
      </c>
      <c r="M4846" s="143">
        <v>272693.73599999998</v>
      </c>
      <c r="N4846" s="143">
        <f t="shared" si="2560"/>
        <v>162256.61419346338</v>
      </c>
      <c r="O4846" s="143">
        <f t="shared" si="2561"/>
        <v>272693.73599999998</v>
      </c>
      <c r="P4846" s="143">
        <f t="shared" si="2562"/>
        <v>240482.34</v>
      </c>
      <c r="Q4846" s="143">
        <f t="shared" si="2563"/>
        <v>235707.85054836585</v>
      </c>
      <c r="R4846" s="143">
        <f t="shared" si="2564"/>
        <v>201369.47709673169</v>
      </c>
      <c r="S4846" s="143">
        <f t="shared" si="2565"/>
        <v>256588.038</v>
      </c>
      <c r="T4846" s="143">
        <f t="shared" si="2566"/>
        <v>50957.97711113064</v>
      </c>
      <c r="U4846" s="194">
        <f t="shared" si="2567"/>
        <v>0.21189904053299979</v>
      </c>
      <c r="V4846" s="188" t="str">
        <f t="shared" si="2568"/>
        <v>MENOR</v>
      </c>
      <c r="W4846" s="188">
        <f t="shared" si="2569"/>
        <v>162256.61419346338</v>
      </c>
      <c r="X4846" s="143">
        <f t="shared" si="2570"/>
        <v>162257</v>
      </c>
    </row>
    <row r="4847" spans="1:24" ht="41.4" x14ac:dyDescent="0.25">
      <c r="A4847" s="36" t="s">
        <v>138</v>
      </c>
      <c r="B4847" s="20">
        <v>4912</v>
      </c>
      <c r="C4847" s="21" t="s">
        <v>577</v>
      </c>
      <c r="D4847" s="29" t="s">
        <v>578</v>
      </c>
      <c r="E4847" s="20" t="s">
        <v>7</v>
      </c>
      <c r="F4847" s="23" t="s">
        <v>334</v>
      </c>
      <c r="G4847" s="171">
        <v>267429</v>
      </c>
      <c r="H4847" s="36">
        <v>158.16999999999999</v>
      </c>
      <c r="I4847" s="50">
        <v>151.76</v>
      </c>
      <c r="J4847" s="155">
        <f t="shared" si="2559"/>
        <v>278724.59758829733</v>
      </c>
      <c r="K4847" s="182">
        <v>351095.22</v>
      </c>
      <c r="L4847" s="143">
        <v>383358.02399999998</v>
      </c>
      <c r="M4847" s="143">
        <v>390949.272</v>
      </c>
      <c r="N4847" s="143">
        <f t="shared" si="2560"/>
        <v>278724.59758829733</v>
      </c>
      <c r="O4847" s="143">
        <f t="shared" si="2561"/>
        <v>390949.272</v>
      </c>
      <c r="P4847" s="143">
        <f t="shared" si="2562"/>
        <v>351095.22</v>
      </c>
      <c r="Q4847" s="143">
        <f t="shared" si="2563"/>
        <v>351031.77839707432</v>
      </c>
      <c r="R4847" s="143">
        <f t="shared" si="2564"/>
        <v>314909.90879414865</v>
      </c>
      <c r="S4847" s="143">
        <f t="shared" si="2565"/>
        <v>371022.24599999998</v>
      </c>
      <c r="T4847" s="143">
        <f t="shared" si="2566"/>
        <v>51207.827759925116</v>
      </c>
      <c r="U4847" s="194">
        <f t="shared" si="2567"/>
        <v>0.14585168023627643</v>
      </c>
      <c r="V4847" s="188" t="str">
        <f t="shared" si="2568"/>
        <v>MENOR</v>
      </c>
      <c r="W4847" s="188">
        <f t="shared" si="2569"/>
        <v>278724.59758829733</v>
      </c>
      <c r="X4847" s="143">
        <f t="shared" si="2570"/>
        <v>278725</v>
      </c>
    </row>
    <row r="4848" spans="1:24" ht="27.6" x14ac:dyDescent="0.25">
      <c r="A4848" s="36" t="s">
        <v>139</v>
      </c>
      <c r="B4848" s="20">
        <v>4912</v>
      </c>
      <c r="C4848" s="21" t="s">
        <v>700</v>
      </c>
      <c r="D4848" s="29" t="s">
        <v>701</v>
      </c>
      <c r="E4848" s="20" t="s">
        <v>7</v>
      </c>
      <c r="F4848" s="23" t="s">
        <v>334</v>
      </c>
      <c r="G4848" s="171">
        <v>7045038</v>
      </c>
      <c r="H4848" s="36">
        <v>158.16999999999999</v>
      </c>
      <c r="I4848" s="50">
        <v>151.76</v>
      </c>
      <c r="J4848" s="155">
        <f t="shared" si="2559"/>
        <v>7342604.5101476014</v>
      </c>
      <c r="K4848" s="182">
        <v>8157402.4000000004</v>
      </c>
      <c r="L4848" s="143">
        <v>8753912.4505000021</v>
      </c>
      <c r="M4848" s="143">
        <v>8927257.2514999993</v>
      </c>
      <c r="N4848" s="143">
        <f t="shared" si="2560"/>
        <v>7342604.5101476014</v>
      </c>
      <c r="O4848" s="143">
        <f t="shared" si="2561"/>
        <v>8927257.2514999993</v>
      </c>
      <c r="P4848" s="143">
        <f t="shared" si="2562"/>
        <v>8157402.4000000004</v>
      </c>
      <c r="Q4848" s="143">
        <f t="shared" si="2563"/>
        <v>8295294.1530369008</v>
      </c>
      <c r="R4848" s="143">
        <f t="shared" si="2564"/>
        <v>7750003.4550738009</v>
      </c>
      <c r="S4848" s="143">
        <f t="shared" si="2565"/>
        <v>8542329.8257500008</v>
      </c>
      <c r="T4848" s="143">
        <f t="shared" si="2566"/>
        <v>715620.89400537673</v>
      </c>
      <c r="U4848" s="194">
        <f t="shared" si="2567"/>
        <v>8.7726565261188619E-2</v>
      </c>
      <c r="V4848" s="188" t="str">
        <f t="shared" si="2568"/>
        <v>MENOR</v>
      </c>
      <c r="W4848" s="188">
        <f t="shared" si="2569"/>
        <v>7342604.5101476014</v>
      </c>
      <c r="X4848" s="143">
        <f t="shared" si="2570"/>
        <v>7342605</v>
      </c>
    </row>
    <row r="4849" spans="1:24" ht="27.6" x14ac:dyDescent="0.25">
      <c r="A4849" s="36" t="s">
        <v>140</v>
      </c>
      <c r="B4849" s="20">
        <v>4912</v>
      </c>
      <c r="C4849" s="21" t="s">
        <v>702</v>
      </c>
      <c r="D4849" s="29" t="s">
        <v>703</v>
      </c>
      <c r="E4849" s="20" t="s">
        <v>7</v>
      </c>
      <c r="F4849" s="23" t="s">
        <v>334</v>
      </c>
      <c r="G4849" s="171">
        <v>864725</v>
      </c>
      <c r="H4849" s="36">
        <v>158.16999999999999</v>
      </c>
      <c r="I4849" s="50">
        <v>151.76</v>
      </c>
      <c r="J4849" s="155">
        <f t="shared" si="2559"/>
        <v>901249.03301265161</v>
      </c>
      <c r="K4849" s="182">
        <v>1140876.8</v>
      </c>
      <c r="L4849" s="143">
        <v>1255168.2079999999</v>
      </c>
      <c r="M4849" s="143">
        <v>1280023.0240000002</v>
      </c>
      <c r="N4849" s="143">
        <f t="shared" si="2560"/>
        <v>901249.03301265161</v>
      </c>
      <c r="O4849" s="143">
        <f t="shared" si="2561"/>
        <v>1280023.0240000002</v>
      </c>
      <c r="P4849" s="143">
        <f t="shared" si="2562"/>
        <v>1140876.8</v>
      </c>
      <c r="Q4849" s="143">
        <f t="shared" si="2563"/>
        <v>1144329.2662531629</v>
      </c>
      <c r="R4849" s="143">
        <f t="shared" si="2564"/>
        <v>1021062.9165063258</v>
      </c>
      <c r="S4849" s="143">
        <f t="shared" si="2565"/>
        <v>1210449.912</v>
      </c>
      <c r="T4849" s="143">
        <f t="shared" si="2566"/>
        <v>173010.5836979411</v>
      </c>
      <c r="U4849" s="194">
        <f t="shared" si="2567"/>
        <v>0.15164703471745686</v>
      </c>
      <c r="V4849" s="188" t="str">
        <f t="shared" si="2568"/>
        <v>MENOR</v>
      </c>
      <c r="W4849" s="188">
        <f t="shared" si="2569"/>
        <v>901249.03301265161</v>
      </c>
      <c r="X4849" s="143">
        <f t="shared" si="2570"/>
        <v>901249</v>
      </c>
    </row>
    <row r="4850" spans="1:24" x14ac:dyDescent="0.25">
      <c r="A4850" s="36" t="s">
        <v>141</v>
      </c>
      <c r="B4850" s="20">
        <v>4912</v>
      </c>
      <c r="C4850" s="21" t="s">
        <v>704</v>
      </c>
      <c r="D4850" s="29" t="s">
        <v>705</v>
      </c>
      <c r="E4850" s="20" t="s">
        <v>7</v>
      </c>
      <c r="F4850" s="23" t="s">
        <v>334</v>
      </c>
      <c r="G4850" s="171">
        <v>864725</v>
      </c>
      <c r="H4850" s="36">
        <v>158.16999999999999</v>
      </c>
      <c r="I4850" s="50">
        <v>151.76</v>
      </c>
      <c r="J4850" s="155">
        <f t="shared" si="2559"/>
        <v>901249.03301265161</v>
      </c>
      <c r="K4850" s="182">
        <v>1140876.8</v>
      </c>
      <c r="L4850" s="143">
        <v>1224303.416</v>
      </c>
      <c r="M4850" s="143">
        <v>1248547.048</v>
      </c>
      <c r="N4850" s="143">
        <f t="shared" si="2560"/>
        <v>901249.03301265161</v>
      </c>
      <c r="O4850" s="143">
        <f t="shared" si="2561"/>
        <v>1248547.048</v>
      </c>
      <c r="P4850" s="143">
        <f t="shared" si="2562"/>
        <v>1140876.8</v>
      </c>
      <c r="Q4850" s="143">
        <f t="shared" si="2563"/>
        <v>1128744.0742531628</v>
      </c>
      <c r="R4850" s="143">
        <f t="shared" si="2564"/>
        <v>1021062.9165063258</v>
      </c>
      <c r="S4850" s="143">
        <f t="shared" si="2565"/>
        <v>1194711.9240000001</v>
      </c>
      <c r="T4850" s="143">
        <f t="shared" si="2566"/>
        <v>158519.75390756418</v>
      </c>
      <c r="U4850" s="194">
        <f t="shared" si="2567"/>
        <v>0.13894554951732227</v>
      </c>
      <c r="V4850" s="188" t="str">
        <f t="shared" si="2568"/>
        <v>MENOR</v>
      </c>
      <c r="W4850" s="188">
        <f t="shared" si="2569"/>
        <v>901249.03301265161</v>
      </c>
      <c r="X4850" s="143">
        <f t="shared" si="2570"/>
        <v>901249</v>
      </c>
    </row>
    <row r="4851" spans="1:24" ht="27.6" x14ac:dyDescent="0.25">
      <c r="A4851" s="36" t="s">
        <v>142</v>
      </c>
      <c r="B4851" s="20">
        <v>4912</v>
      </c>
      <c r="C4851" s="21" t="s">
        <v>706</v>
      </c>
      <c r="D4851" s="29" t="s">
        <v>707</v>
      </c>
      <c r="E4851" s="20" t="s">
        <v>7</v>
      </c>
      <c r="F4851" s="23" t="s">
        <v>334</v>
      </c>
      <c r="G4851" s="171">
        <v>752570</v>
      </c>
      <c r="H4851" s="36">
        <v>158.16999999999999</v>
      </c>
      <c r="I4851" s="50">
        <v>151.76</v>
      </c>
      <c r="J4851" s="155">
        <f t="shared" si="2559"/>
        <v>784356.8588560886</v>
      </c>
      <c r="K4851" s="182">
        <v>966339.5</v>
      </c>
      <c r="L4851" s="143">
        <v>1083452.7549999999</v>
      </c>
      <c r="M4851" s="143">
        <v>1104907.2650000001</v>
      </c>
      <c r="N4851" s="143">
        <f t="shared" si="2560"/>
        <v>784356.8588560886</v>
      </c>
      <c r="O4851" s="143">
        <f t="shared" si="2561"/>
        <v>1104907.2650000001</v>
      </c>
      <c r="P4851" s="143">
        <f t="shared" si="2562"/>
        <v>966339.5</v>
      </c>
      <c r="Q4851" s="143">
        <f t="shared" si="2563"/>
        <v>984764.09471402213</v>
      </c>
      <c r="R4851" s="143">
        <f t="shared" si="2564"/>
        <v>875348.17942804424</v>
      </c>
      <c r="S4851" s="143">
        <f t="shared" si="2565"/>
        <v>1035623.3825000001</v>
      </c>
      <c r="T4851" s="143">
        <f t="shared" si="2566"/>
        <v>146829.10577720389</v>
      </c>
      <c r="U4851" s="194">
        <f t="shared" si="2567"/>
        <v>0.15194360344082375</v>
      </c>
      <c r="V4851" s="188" t="str">
        <f t="shared" si="2568"/>
        <v>MENOR</v>
      </c>
      <c r="W4851" s="188">
        <f t="shared" si="2569"/>
        <v>784356.8588560886</v>
      </c>
      <c r="X4851" s="143">
        <f t="shared" si="2570"/>
        <v>784357</v>
      </c>
    </row>
    <row r="4852" spans="1:24" x14ac:dyDescent="0.25">
      <c r="A4852" s="36" t="s">
        <v>143</v>
      </c>
      <c r="B4852" s="20">
        <v>4912</v>
      </c>
      <c r="C4852" s="21" t="s">
        <v>708</v>
      </c>
      <c r="D4852" s="29" t="s">
        <v>709</v>
      </c>
      <c r="E4852" s="20" t="s">
        <v>7</v>
      </c>
      <c r="F4852" s="23" t="s">
        <v>334</v>
      </c>
      <c r="G4852" s="171">
        <v>592113</v>
      </c>
      <c r="H4852" s="36">
        <v>158.16999999999999</v>
      </c>
      <c r="I4852" s="50">
        <v>151.76</v>
      </c>
      <c r="J4852" s="155">
        <f t="shared" si="2559"/>
        <v>617122.51719820767</v>
      </c>
      <c r="K4852" s="182">
        <v>773519.04</v>
      </c>
      <c r="L4852" s="143">
        <v>830522.51520000002</v>
      </c>
      <c r="M4852" s="143">
        <v>846968.50560000003</v>
      </c>
      <c r="N4852" s="143">
        <f t="shared" si="2560"/>
        <v>617122.51719820767</v>
      </c>
      <c r="O4852" s="143">
        <f t="shared" si="2561"/>
        <v>846968.50560000003</v>
      </c>
      <c r="P4852" s="143">
        <f t="shared" si="2562"/>
        <v>773519.04</v>
      </c>
      <c r="Q4852" s="143">
        <f t="shared" si="2563"/>
        <v>767033.14449955197</v>
      </c>
      <c r="R4852" s="143">
        <f t="shared" si="2564"/>
        <v>695320.77859910391</v>
      </c>
      <c r="S4852" s="143">
        <f t="shared" si="2565"/>
        <v>810243.77280000004</v>
      </c>
      <c r="T4852" s="143">
        <f t="shared" si="2566"/>
        <v>104778.85468058103</v>
      </c>
      <c r="U4852" s="194">
        <f t="shared" si="2567"/>
        <v>0.1354573698413177</v>
      </c>
      <c r="V4852" s="188" t="str">
        <f t="shared" si="2568"/>
        <v>MENOR</v>
      </c>
      <c r="W4852" s="188">
        <f t="shared" si="2569"/>
        <v>617122.51719820767</v>
      </c>
      <c r="X4852" s="143">
        <f t="shared" si="2570"/>
        <v>617123</v>
      </c>
    </row>
    <row r="4853" spans="1:24" ht="27.6" x14ac:dyDescent="0.25">
      <c r="A4853" s="36" t="s">
        <v>144</v>
      </c>
      <c r="B4853" s="20">
        <v>4912</v>
      </c>
      <c r="C4853" s="21" t="s">
        <v>710</v>
      </c>
      <c r="D4853" s="29" t="s">
        <v>711</v>
      </c>
      <c r="E4853" s="20" t="s">
        <v>7</v>
      </c>
      <c r="F4853" s="23" t="s">
        <v>334</v>
      </c>
      <c r="G4853" s="171">
        <v>592113</v>
      </c>
      <c r="H4853" s="36">
        <v>158.16999999999999</v>
      </c>
      <c r="I4853" s="50">
        <v>151.76</v>
      </c>
      <c r="J4853" s="155">
        <f t="shared" si="2559"/>
        <v>617122.51719820767</v>
      </c>
      <c r="K4853" s="182">
        <v>759581.76</v>
      </c>
      <c r="L4853" s="143">
        <v>816445.86239999998</v>
      </c>
      <c r="M4853" s="143">
        <v>832613.10719999997</v>
      </c>
      <c r="N4853" s="143">
        <f t="shared" si="2560"/>
        <v>617122.51719820767</v>
      </c>
      <c r="O4853" s="143">
        <f t="shared" si="2561"/>
        <v>832613.10719999997</v>
      </c>
      <c r="P4853" s="143">
        <f t="shared" si="2562"/>
        <v>759581.76</v>
      </c>
      <c r="Q4853" s="143">
        <f t="shared" si="2563"/>
        <v>756440.81169955188</v>
      </c>
      <c r="R4853" s="143">
        <f t="shared" si="2564"/>
        <v>688352.13859910378</v>
      </c>
      <c r="S4853" s="143">
        <f t="shared" si="2565"/>
        <v>796097.43359999999</v>
      </c>
      <c r="T4853" s="143">
        <f t="shared" si="2566"/>
        <v>98017.477098663105</v>
      </c>
      <c r="U4853" s="194">
        <f t="shared" si="2567"/>
        <v>0.12904137811137423</v>
      </c>
      <c r="V4853" s="188" t="str">
        <f t="shared" si="2568"/>
        <v>MENOR</v>
      </c>
      <c r="W4853" s="188">
        <f t="shared" si="2569"/>
        <v>617122.51719820767</v>
      </c>
      <c r="X4853" s="143">
        <f t="shared" si="2570"/>
        <v>617123</v>
      </c>
    </row>
    <row r="4854" spans="1:24" ht="27.6" x14ac:dyDescent="0.25">
      <c r="A4854" s="36" t="s">
        <v>146</v>
      </c>
      <c r="B4854" s="20">
        <v>4912</v>
      </c>
      <c r="C4854" s="21" t="s">
        <v>712</v>
      </c>
      <c r="D4854" s="29" t="s">
        <v>713</v>
      </c>
      <c r="E4854" s="20" t="s">
        <v>367</v>
      </c>
      <c r="F4854" s="23" t="s">
        <v>334</v>
      </c>
      <c r="G4854" s="171">
        <v>691545</v>
      </c>
      <c r="H4854" s="36">
        <v>158.16999999999999</v>
      </c>
      <c r="I4854" s="50">
        <v>151.76</v>
      </c>
      <c r="J4854" s="155">
        <f t="shared" si="2559"/>
        <v>720754.30054032686</v>
      </c>
      <c r="K4854" s="182">
        <v>888513.5</v>
      </c>
      <c r="L4854" s="143">
        <v>963262.755</v>
      </c>
      <c r="M4854" s="143">
        <v>982337.26500000001</v>
      </c>
      <c r="N4854" s="143">
        <f t="shared" si="2560"/>
        <v>720754.30054032686</v>
      </c>
      <c r="O4854" s="143">
        <f t="shared" si="2561"/>
        <v>982337.26500000001</v>
      </c>
      <c r="P4854" s="143">
        <f t="shared" si="2562"/>
        <v>888513.5</v>
      </c>
      <c r="Q4854" s="143">
        <f t="shared" si="2563"/>
        <v>888716.95513508178</v>
      </c>
      <c r="R4854" s="143">
        <f t="shared" si="2564"/>
        <v>804633.90027016343</v>
      </c>
      <c r="S4854" s="143">
        <f t="shared" si="2565"/>
        <v>935425.38250000007</v>
      </c>
      <c r="T4854" s="143">
        <f t="shared" si="2566"/>
        <v>119070.47413081661</v>
      </c>
      <c r="U4854" s="194">
        <f t="shared" si="2567"/>
        <v>0.13401087786602747</v>
      </c>
      <c r="V4854" s="188" t="str">
        <f t="shared" si="2568"/>
        <v>MENOR</v>
      </c>
      <c r="W4854" s="188">
        <f t="shared" si="2569"/>
        <v>720754.30054032686</v>
      </c>
      <c r="X4854" s="143">
        <f t="shared" si="2570"/>
        <v>720754</v>
      </c>
    </row>
    <row r="4855" spans="1:24" ht="27.6" x14ac:dyDescent="0.25">
      <c r="A4855" s="36" t="s">
        <v>147</v>
      </c>
      <c r="B4855" s="20">
        <v>4912</v>
      </c>
      <c r="C4855" s="21" t="s">
        <v>714</v>
      </c>
      <c r="D4855" s="29" t="s">
        <v>715</v>
      </c>
      <c r="E4855" s="20" t="s">
        <v>367</v>
      </c>
      <c r="F4855" s="23" t="s">
        <v>334</v>
      </c>
      <c r="G4855" s="171">
        <v>345183</v>
      </c>
      <c r="H4855" s="36">
        <v>158.16999999999999</v>
      </c>
      <c r="I4855" s="50">
        <v>151.76</v>
      </c>
      <c r="J4855" s="155">
        <f t="shared" si="2559"/>
        <v>359762.75112018979</v>
      </c>
      <c r="K4855" s="182">
        <v>444386.46</v>
      </c>
      <c r="L4855" s="143">
        <v>481771.99979999999</v>
      </c>
      <c r="M4855" s="143">
        <v>491312.03940000001</v>
      </c>
      <c r="N4855" s="143">
        <f t="shared" si="2560"/>
        <v>359762.75112018979</v>
      </c>
      <c r="O4855" s="143">
        <f t="shared" si="2561"/>
        <v>491312.03940000001</v>
      </c>
      <c r="P4855" s="143">
        <f t="shared" si="2562"/>
        <v>444386.46</v>
      </c>
      <c r="Q4855" s="143">
        <f t="shared" si="2563"/>
        <v>444308.31258004752</v>
      </c>
      <c r="R4855" s="143">
        <f t="shared" si="2564"/>
        <v>402074.60556009493</v>
      </c>
      <c r="S4855" s="143">
        <f t="shared" si="2565"/>
        <v>467849.24970000004</v>
      </c>
      <c r="T4855" s="143">
        <f t="shared" si="2566"/>
        <v>59891.113043201898</v>
      </c>
      <c r="U4855" s="194">
        <f t="shared" si="2567"/>
        <v>0.1347725874528263</v>
      </c>
      <c r="V4855" s="188" t="str">
        <f t="shared" si="2568"/>
        <v>MENOR</v>
      </c>
      <c r="W4855" s="188">
        <f t="shared" si="2569"/>
        <v>359762.75112018979</v>
      </c>
      <c r="X4855" s="143">
        <f t="shared" si="2570"/>
        <v>359763</v>
      </c>
    </row>
    <row r="4856" spans="1:24" ht="27.6" x14ac:dyDescent="0.25">
      <c r="A4856" s="36" t="s">
        <v>149</v>
      </c>
      <c r="B4856" s="20">
        <v>4912</v>
      </c>
      <c r="C4856" s="21" t="s">
        <v>716</v>
      </c>
      <c r="D4856" s="29" t="s">
        <v>717</v>
      </c>
      <c r="E4856" s="20" t="s">
        <v>7</v>
      </c>
      <c r="F4856" s="23" t="s">
        <v>334</v>
      </c>
      <c r="G4856" s="171">
        <v>368745</v>
      </c>
      <c r="H4856" s="36">
        <v>158.16999999999999</v>
      </c>
      <c r="I4856" s="50">
        <v>151.76</v>
      </c>
      <c r="J4856" s="155">
        <f t="shared" si="2559"/>
        <v>384319.95683974697</v>
      </c>
      <c r="K4856" s="182">
        <v>478046.8</v>
      </c>
      <c r="L4856" s="143">
        <v>526720.65600000008</v>
      </c>
      <c r="M4856" s="143">
        <v>537150.76800000004</v>
      </c>
      <c r="N4856" s="143">
        <f t="shared" si="2560"/>
        <v>384319.95683974697</v>
      </c>
      <c r="O4856" s="143">
        <f t="shared" si="2561"/>
        <v>537150.76800000004</v>
      </c>
      <c r="P4856" s="143">
        <f t="shared" si="2562"/>
        <v>478046.8</v>
      </c>
      <c r="Q4856" s="143">
        <f t="shared" si="2563"/>
        <v>481559.5452099368</v>
      </c>
      <c r="R4856" s="143">
        <f t="shared" si="2564"/>
        <v>431183.37841987348</v>
      </c>
      <c r="S4856" s="143">
        <f t="shared" si="2565"/>
        <v>507598.78399999999</v>
      </c>
      <c r="T4856" s="143">
        <f t="shared" si="2566"/>
        <v>69756.210964569633</v>
      </c>
      <c r="U4856" s="194">
        <f t="shared" si="2567"/>
        <v>0.14591920909118028</v>
      </c>
      <c r="V4856" s="188" t="str">
        <f t="shared" si="2568"/>
        <v>MENOR</v>
      </c>
      <c r="W4856" s="188">
        <f t="shared" si="2569"/>
        <v>384319.95683974697</v>
      </c>
      <c r="X4856" s="143">
        <f t="shared" si="2570"/>
        <v>384320</v>
      </c>
    </row>
    <row r="4857" spans="1:24" ht="27.6" x14ac:dyDescent="0.25">
      <c r="A4857" s="36" t="s">
        <v>152</v>
      </c>
      <c r="B4857" s="20">
        <v>4912</v>
      </c>
      <c r="C4857" s="21" t="s">
        <v>718</v>
      </c>
      <c r="D4857" s="29" t="s">
        <v>719</v>
      </c>
      <c r="E4857" s="20" t="s">
        <v>7</v>
      </c>
      <c r="F4857" s="23" t="s">
        <v>334</v>
      </c>
      <c r="G4857" s="171">
        <v>345183</v>
      </c>
      <c r="H4857" s="36">
        <v>158.16999999999999</v>
      </c>
      <c r="I4857" s="50">
        <v>151.76</v>
      </c>
      <c r="J4857" s="155">
        <f t="shared" si="2559"/>
        <v>359762.75112018979</v>
      </c>
      <c r="K4857" s="182">
        <v>452540.34</v>
      </c>
      <c r="L4857" s="143">
        <v>490007.41860000015</v>
      </c>
      <c r="M4857" s="143">
        <v>499710.53580000001</v>
      </c>
      <c r="N4857" s="143">
        <f t="shared" si="2560"/>
        <v>359762.75112018979</v>
      </c>
      <c r="O4857" s="143">
        <f t="shared" si="2561"/>
        <v>499710.53580000001</v>
      </c>
      <c r="P4857" s="143">
        <f t="shared" si="2562"/>
        <v>452540.34</v>
      </c>
      <c r="Q4857" s="143">
        <f t="shared" si="2563"/>
        <v>450505.26138004748</v>
      </c>
      <c r="R4857" s="143">
        <f t="shared" si="2564"/>
        <v>406151.54556009488</v>
      </c>
      <c r="S4857" s="143">
        <f t="shared" si="2565"/>
        <v>476125.43790000002</v>
      </c>
      <c r="T4857" s="143">
        <f t="shared" si="2566"/>
        <v>63822.472972620075</v>
      </c>
      <c r="U4857" s="194">
        <f t="shared" si="2567"/>
        <v>0.14103156631875088</v>
      </c>
      <c r="V4857" s="188" t="str">
        <f t="shared" si="2568"/>
        <v>MENOR</v>
      </c>
      <c r="W4857" s="188">
        <f t="shared" si="2569"/>
        <v>359762.75112018979</v>
      </c>
      <c r="X4857" s="143">
        <f t="shared" si="2570"/>
        <v>359763</v>
      </c>
    </row>
    <row r="4858" spans="1:24" ht="27.6" x14ac:dyDescent="0.25">
      <c r="A4858" s="36" t="s">
        <v>153</v>
      </c>
      <c r="B4858" s="20">
        <v>4912</v>
      </c>
      <c r="C4858" s="21" t="s">
        <v>720</v>
      </c>
      <c r="D4858" s="29" t="s">
        <v>721</v>
      </c>
      <c r="E4858" s="20" t="s">
        <v>7</v>
      </c>
      <c r="F4858" s="23" t="s">
        <v>334</v>
      </c>
      <c r="G4858" s="171">
        <v>259182</v>
      </c>
      <c r="H4858" s="36">
        <v>158.16999999999999</v>
      </c>
      <c r="I4858" s="50">
        <v>151.76</v>
      </c>
      <c r="J4858" s="155">
        <f t="shared" si="2559"/>
        <v>270129.26291512919</v>
      </c>
      <c r="K4858" s="182">
        <v>342396.32</v>
      </c>
      <c r="L4858" s="143">
        <v>370521.73199999996</v>
      </c>
      <c r="M4858" s="143">
        <v>377858.79600000003</v>
      </c>
      <c r="N4858" s="143">
        <f t="shared" si="2560"/>
        <v>270129.26291512919</v>
      </c>
      <c r="O4858" s="143">
        <f t="shared" si="2561"/>
        <v>377858.79600000003</v>
      </c>
      <c r="P4858" s="143">
        <f t="shared" si="2562"/>
        <v>342396.32</v>
      </c>
      <c r="Q4858" s="143">
        <f t="shared" si="2563"/>
        <v>340226.52772878227</v>
      </c>
      <c r="R4858" s="143">
        <f t="shared" si="2564"/>
        <v>306262.79145756457</v>
      </c>
      <c r="S4858" s="143">
        <f t="shared" si="2565"/>
        <v>360127.55800000002</v>
      </c>
      <c r="T4858" s="143">
        <f t="shared" si="2566"/>
        <v>49167.474173913761</v>
      </c>
      <c r="U4858" s="194">
        <f t="shared" si="2567"/>
        <v>0.14359813847857289</v>
      </c>
      <c r="V4858" s="188" t="str">
        <f t="shared" si="2568"/>
        <v>MENOR</v>
      </c>
      <c r="W4858" s="188">
        <f t="shared" si="2569"/>
        <v>270129.26291512919</v>
      </c>
      <c r="X4858" s="143">
        <f t="shared" si="2570"/>
        <v>270129</v>
      </c>
    </row>
    <row r="4859" spans="1:24" ht="27.6" x14ac:dyDescent="0.25">
      <c r="A4859" s="36" t="s">
        <v>154</v>
      </c>
      <c r="B4859" s="20">
        <v>4912</v>
      </c>
      <c r="C4859" s="21" t="s">
        <v>722</v>
      </c>
      <c r="D4859" s="29" t="s">
        <v>723</v>
      </c>
      <c r="E4859" s="20" t="s">
        <v>7</v>
      </c>
      <c r="F4859" s="23" t="s">
        <v>334</v>
      </c>
      <c r="G4859" s="171">
        <v>186140</v>
      </c>
      <c r="H4859" s="36">
        <v>158.16999999999999</v>
      </c>
      <c r="I4859" s="50">
        <v>151.76</v>
      </c>
      <c r="J4859" s="155">
        <f t="shared" si="2559"/>
        <v>194002.13363205062</v>
      </c>
      <c r="K4859" s="182">
        <v>242165</v>
      </c>
      <c r="L4859" s="143">
        <v>264598.28500000003</v>
      </c>
      <c r="M4859" s="143">
        <v>269837.85499999998</v>
      </c>
      <c r="N4859" s="143">
        <f t="shared" si="2560"/>
        <v>194002.13363205062</v>
      </c>
      <c r="O4859" s="143">
        <f t="shared" si="2561"/>
        <v>269837.85499999998</v>
      </c>
      <c r="P4859" s="143">
        <f t="shared" si="2562"/>
        <v>242165</v>
      </c>
      <c r="Q4859" s="143">
        <f t="shared" si="2563"/>
        <v>242650.81840801265</v>
      </c>
      <c r="R4859" s="143">
        <f t="shared" si="2564"/>
        <v>218083.5668160253</v>
      </c>
      <c r="S4859" s="143">
        <f t="shared" si="2565"/>
        <v>256001.42749999999</v>
      </c>
      <c r="T4859" s="143">
        <f t="shared" si="2566"/>
        <v>34582.060852494804</v>
      </c>
      <c r="U4859" s="194">
        <f t="shared" si="2567"/>
        <v>0.14280371173577852</v>
      </c>
      <c r="V4859" s="188" t="str">
        <f t="shared" si="2568"/>
        <v>MENOR</v>
      </c>
      <c r="W4859" s="188">
        <f t="shared" si="2569"/>
        <v>194002.13363205062</v>
      </c>
      <c r="X4859" s="143">
        <f t="shared" si="2570"/>
        <v>194002</v>
      </c>
    </row>
    <row r="4860" spans="1:24" x14ac:dyDescent="0.25">
      <c r="A4860" s="96"/>
      <c r="B4860" s="97"/>
      <c r="C4860" s="98"/>
      <c r="D4860" s="99"/>
      <c r="E4860" s="97"/>
      <c r="F4860" s="100"/>
      <c r="G4860" s="172"/>
      <c r="H4860" s="102"/>
      <c r="I4860" s="82"/>
      <c r="J4860" s="159"/>
      <c r="K4860" s="184"/>
      <c r="L4860" s="145"/>
      <c r="M4860" s="145"/>
      <c r="N4860" s="145"/>
      <c r="O4860" s="145"/>
      <c r="P4860" s="145"/>
      <c r="Q4860" s="145"/>
      <c r="R4860" s="145"/>
      <c r="S4860" s="145"/>
      <c r="T4860" s="145"/>
      <c r="U4860" s="196"/>
      <c r="W4860" s="145"/>
      <c r="X4860" s="145"/>
    </row>
    <row r="4861" spans="1:24" x14ac:dyDescent="0.25">
      <c r="A4861" s="103"/>
      <c r="B4861" s="104"/>
      <c r="C4861" s="94"/>
      <c r="D4861" s="105"/>
      <c r="E4861" s="104"/>
      <c r="F4861" s="101"/>
      <c r="G4861" s="172"/>
      <c r="H4861" s="102"/>
      <c r="I4861" s="82"/>
      <c r="J4861" s="160"/>
      <c r="K4861" s="184"/>
      <c r="L4861" s="145"/>
      <c r="M4861" s="145"/>
      <c r="N4861" s="145"/>
      <c r="O4861" s="145"/>
      <c r="P4861" s="145"/>
      <c r="Q4861" s="145"/>
      <c r="R4861" s="145"/>
      <c r="S4861" s="145"/>
      <c r="T4861" s="145"/>
      <c r="U4861" s="196"/>
      <c r="W4861" s="145"/>
      <c r="X4861" s="145"/>
    </row>
    <row r="4862" spans="1:24" ht="36.6" customHeight="1" x14ac:dyDescent="0.25">
      <c r="A4862" s="204" t="s">
        <v>2052</v>
      </c>
      <c r="B4862" s="204"/>
      <c r="C4862" s="204"/>
      <c r="D4862" s="204"/>
      <c r="E4862" s="204"/>
      <c r="F4862" s="204"/>
      <c r="G4862" s="210" t="s">
        <v>3883</v>
      </c>
      <c r="H4862" s="210"/>
      <c r="I4862" s="210"/>
      <c r="J4862" s="210"/>
      <c r="K4862" s="209" t="s">
        <v>3895</v>
      </c>
      <c r="L4862" s="209"/>
      <c r="M4862" s="209"/>
      <c r="N4862" s="145"/>
      <c r="O4862" s="145"/>
      <c r="P4862" s="145"/>
      <c r="Q4862" s="145"/>
      <c r="R4862" s="145"/>
      <c r="S4862" s="145"/>
      <c r="T4862" s="145"/>
      <c r="U4862" s="196"/>
      <c r="W4862" s="145"/>
      <c r="X4862" s="145"/>
    </row>
    <row r="4863" spans="1:24" ht="27.6" x14ac:dyDescent="0.25">
      <c r="A4863" s="106" t="s">
        <v>3</v>
      </c>
      <c r="B4863" s="106" t="s">
        <v>329</v>
      </c>
      <c r="C4863" s="106" t="s">
        <v>3879</v>
      </c>
      <c r="D4863" s="106" t="s">
        <v>3878</v>
      </c>
      <c r="E4863" s="106" t="s">
        <v>330</v>
      </c>
      <c r="F4863" s="119" t="s">
        <v>3880</v>
      </c>
      <c r="G4863" s="107" t="s">
        <v>3881</v>
      </c>
      <c r="H4863" s="12" t="s">
        <v>3917</v>
      </c>
      <c r="I4863" s="12" t="s">
        <v>3896</v>
      </c>
      <c r="J4863" s="107" t="s">
        <v>3882</v>
      </c>
      <c r="K4863" s="175" t="s">
        <v>3913</v>
      </c>
      <c r="L4863" s="13" t="s">
        <v>3914</v>
      </c>
      <c r="M4863" s="13" t="s">
        <v>3915</v>
      </c>
      <c r="N4863" s="14" t="s">
        <v>3884</v>
      </c>
      <c r="O4863" s="14" t="s">
        <v>3885</v>
      </c>
      <c r="P4863" s="14" t="s">
        <v>3886</v>
      </c>
      <c r="Q4863" s="14" t="s">
        <v>3887</v>
      </c>
      <c r="R4863" s="14" t="s">
        <v>3888</v>
      </c>
      <c r="S4863" s="14" t="s">
        <v>3889</v>
      </c>
      <c r="T4863" s="14" t="s">
        <v>3890</v>
      </c>
      <c r="U4863" s="192" t="s">
        <v>3891</v>
      </c>
      <c r="V4863" s="14" t="s">
        <v>3892</v>
      </c>
      <c r="W4863" s="14" t="s">
        <v>3893</v>
      </c>
      <c r="X4863" s="14" t="s">
        <v>3894</v>
      </c>
    </row>
    <row r="4864" spans="1:24" x14ac:dyDescent="0.25">
      <c r="A4864" s="15" t="s">
        <v>4</v>
      </c>
      <c r="B4864" s="16" t="s">
        <v>5</v>
      </c>
      <c r="C4864" s="17"/>
      <c r="D4864" s="17"/>
      <c r="E4864" s="17"/>
      <c r="F4864" s="17"/>
      <c r="G4864" s="138"/>
      <c r="H4864" s="18"/>
      <c r="I4864" s="18"/>
      <c r="J4864" s="138"/>
      <c r="K4864" s="178"/>
      <c r="L4864" s="139"/>
      <c r="M4864" s="139"/>
      <c r="N4864" s="139"/>
      <c r="O4864" s="139"/>
      <c r="P4864" s="139"/>
      <c r="Q4864" s="139"/>
      <c r="R4864" s="139"/>
      <c r="S4864" s="139"/>
      <c r="T4864" s="139"/>
      <c r="U4864" s="193"/>
      <c r="V4864" s="52"/>
      <c r="W4864" s="139"/>
      <c r="X4864" s="139"/>
    </row>
    <row r="4865" spans="1:24" ht="69" x14ac:dyDescent="0.25">
      <c r="A4865" s="20" t="s">
        <v>6</v>
      </c>
      <c r="B4865" s="20">
        <v>4912</v>
      </c>
      <c r="C4865" s="21" t="s">
        <v>332</v>
      </c>
      <c r="D4865" s="22" t="s">
        <v>333</v>
      </c>
      <c r="E4865" s="20" t="s">
        <v>7</v>
      </c>
      <c r="F4865" s="23" t="s">
        <v>334</v>
      </c>
      <c r="G4865" s="169">
        <v>864725</v>
      </c>
      <c r="H4865" s="36">
        <v>158.16999999999999</v>
      </c>
      <c r="I4865" s="50">
        <v>151.76</v>
      </c>
      <c r="J4865" s="155">
        <f t="shared" ref="J4865:J4876" si="2571">G4865*(H4865/I4865)</f>
        <v>901249.03301265161</v>
      </c>
      <c r="K4865" s="182">
        <v>1120504</v>
      </c>
      <c r="L4865" s="143">
        <v>1244879.9439999999</v>
      </c>
      <c r="M4865" s="143">
        <v>1269531.0320000001</v>
      </c>
      <c r="N4865" s="143">
        <f t="shared" ref="N4865:N4876" si="2572">MIN(J4865,K4865,L4865,M4865)</f>
        <v>901249.03301265161</v>
      </c>
      <c r="O4865" s="143">
        <f t="shared" ref="O4865:O4876" si="2573">MAX(J4865,K4865,L4865,M4865)</f>
        <v>1269531.0320000001</v>
      </c>
      <c r="P4865" s="143">
        <f t="shared" ref="P4865:P4876" si="2574">MEDIAN(J4865,K4865,L4865,M4865,)</f>
        <v>1120504</v>
      </c>
      <c r="Q4865" s="143">
        <f t="shared" ref="Q4865:Q4876" si="2575">AVERAGE(J4865,K4865,L4865,M4865)</f>
        <v>1134041.0022531629</v>
      </c>
      <c r="R4865" s="143">
        <f t="shared" ref="R4865:R4876" si="2576">AVERAGE(N4865,P4865)</f>
        <v>1010876.5165063258</v>
      </c>
      <c r="S4865" s="143">
        <f t="shared" ref="S4865:S4876" si="2577">AVERAGE(O4865,P4865)</f>
        <v>1195017.5160000001</v>
      </c>
      <c r="T4865" s="143">
        <f t="shared" ref="T4865:T4876" si="2578">STDEVA(J4865,K4865,L4865,M4865)</f>
        <v>168343.07286137968</v>
      </c>
      <c r="U4865" s="194">
        <f t="shared" ref="U4865:U4876" si="2579">T4865/P4865</f>
        <v>0.15023870763636693</v>
      </c>
      <c r="V4865" s="188" t="str">
        <f t="shared" ref="V4865:V4876" si="2580">IF(U4865&lt;=70%,"MENOR",IF(AND(U4865&gt;70%,U4865&lt;=90%),"[PROM MEN-MED]","PROMEDIO"))</f>
        <v>MENOR</v>
      </c>
      <c r="W4865" s="188">
        <f t="shared" ref="W4865:W4876" si="2581">IF(U4865&lt;=70%,N4865,IF(AND(U4865&gt;70%,U4865&lt;=90%),R4865,Q4865))</f>
        <v>901249.03301265161</v>
      </c>
      <c r="X4865" s="143">
        <f t="shared" ref="X4865:X4876" si="2582">ROUND(W4865,0)</f>
        <v>901249</v>
      </c>
    </row>
    <row r="4866" spans="1:24" ht="55.2" x14ac:dyDescent="0.25">
      <c r="A4866" s="20" t="s">
        <v>8</v>
      </c>
      <c r="B4866" s="20">
        <v>4912</v>
      </c>
      <c r="C4866" s="21" t="s">
        <v>611</v>
      </c>
      <c r="D4866" s="22" t="s">
        <v>336</v>
      </c>
      <c r="E4866" s="20" t="s">
        <v>7</v>
      </c>
      <c r="F4866" s="23" t="s">
        <v>334</v>
      </c>
      <c r="G4866" s="169">
        <v>1341620</v>
      </c>
      <c r="H4866" s="36">
        <v>158.16999999999999</v>
      </c>
      <c r="I4866" s="50">
        <v>151.76</v>
      </c>
      <c r="J4866" s="155">
        <f t="shared" si="2571"/>
        <v>1398287.0018450185</v>
      </c>
      <c r="K4866" s="182">
        <v>1679328</v>
      </c>
      <c r="L4866" s="143">
        <v>1817272.8</v>
      </c>
      <c r="M4866" s="143">
        <v>1853258.4</v>
      </c>
      <c r="N4866" s="143">
        <f t="shared" si="2572"/>
        <v>1398287.0018450185</v>
      </c>
      <c r="O4866" s="143">
        <f t="shared" si="2573"/>
        <v>1853258.4</v>
      </c>
      <c r="P4866" s="143">
        <f t="shared" si="2574"/>
        <v>1679328</v>
      </c>
      <c r="Q4866" s="143">
        <f t="shared" si="2575"/>
        <v>1687036.5504612545</v>
      </c>
      <c r="R4866" s="143">
        <f t="shared" si="2576"/>
        <v>1538807.5009225092</v>
      </c>
      <c r="S4866" s="143">
        <f t="shared" si="2577"/>
        <v>1766293.2</v>
      </c>
      <c r="T4866" s="143">
        <f t="shared" si="2578"/>
        <v>206580.82158023363</v>
      </c>
      <c r="U4866" s="194">
        <f t="shared" si="2579"/>
        <v>0.12301398034227598</v>
      </c>
      <c r="V4866" s="188" t="str">
        <f t="shared" si="2580"/>
        <v>MENOR</v>
      </c>
      <c r="W4866" s="188">
        <f t="shared" si="2581"/>
        <v>1398287.0018450185</v>
      </c>
      <c r="X4866" s="143">
        <f t="shared" si="2582"/>
        <v>1398287</v>
      </c>
    </row>
    <row r="4867" spans="1:24" ht="82.8" x14ac:dyDescent="0.25">
      <c r="A4867" s="20" t="s">
        <v>9</v>
      </c>
      <c r="B4867" s="20">
        <v>4912</v>
      </c>
      <c r="C4867" s="21" t="s">
        <v>339</v>
      </c>
      <c r="D4867" s="22" t="s">
        <v>340</v>
      </c>
      <c r="E4867" s="20" t="s">
        <v>7</v>
      </c>
      <c r="F4867" s="23" t="s">
        <v>334</v>
      </c>
      <c r="G4867" s="169">
        <v>553943</v>
      </c>
      <c r="H4867" s="36">
        <v>158.16999999999999</v>
      </c>
      <c r="I4867" s="50">
        <v>151.76</v>
      </c>
      <c r="J4867" s="155">
        <f t="shared" si="2571"/>
        <v>577340.30251713237</v>
      </c>
      <c r="K4867" s="182">
        <v>707957.18</v>
      </c>
      <c r="L4867" s="143">
        <v>774076.48360000004</v>
      </c>
      <c r="M4867" s="143">
        <v>789404.7307999999</v>
      </c>
      <c r="N4867" s="143">
        <f t="shared" si="2572"/>
        <v>577340.30251713237</v>
      </c>
      <c r="O4867" s="143">
        <f t="shared" si="2573"/>
        <v>789404.7307999999</v>
      </c>
      <c r="P4867" s="143">
        <f t="shared" si="2574"/>
        <v>707957.18</v>
      </c>
      <c r="Q4867" s="143">
        <f t="shared" si="2575"/>
        <v>712194.67422928312</v>
      </c>
      <c r="R4867" s="143">
        <f t="shared" si="2576"/>
        <v>642648.74125856627</v>
      </c>
      <c r="S4867" s="143">
        <f t="shared" si="2577"/>
        <v>748680.95539999998</v>
      </c>
      <c r="T4867" s="143">
        <f t="shared" si="2578"/>
        <v>96599.532596987134</v>
      </c>
      <c r="U4867" s="194">
        <f t="shared" si="2579"/>
        <v>0.13644827021457304</v>
      </c>
      <c r="V4867" s="188" t="str">
        <f t="shared" si="2580"/>
        <v>MENOR</v>
      </c>
      <c r="W4867" s="188">
        <f t="shared" si="2581"/>
        <v>577340.30251713237</v>
      </c>
      <c r="X4867" s="143">
        <f t="shared" si="2582"/>
        <v>577340</v>
      </c>
    </row>
    <row r="4868" spans="1:24" ht="41.4" x14ac:dyDescent="0.25">
      <c r="A4868" s="20" t="s">
        <v>12</v>
      </c>
      <c r="B4868" s="20">
        <v>4912</v>
      </c>
      <c r="C4868" s="21" t="s">
        <v>341</v>
      </c>
      <c r="D4868" s="22" t="s">
        <v>614</v>
      </c>
      <c r="E4868" s="20" t="s">
        <v>7</v>
      </c>
      <c r="F4868" s="23" t="s">
        <v>334</v>
      </c>
      <c r="G4868" s="169">
        <v>237976</v>
      </c>
      <c r="H4868" s="36">
        <v>158.16999999999999</v>
      </c>
      <c r="I4868" s="50">
        <v>151.76</v>
      </c>
      <c r="J4868" s="155">
        <f t="shared" si="2571"/>
        <v>248027.56931997894</v>
      </c>
      <c r="K4868" s="182">
        <v>308924</v>
      </c>
      <c r="L4868" s="143">
        <v>348887.53200000001</v>
      </c>
      <c r="M4868" s="143">
        <v>355796.196</v>
      </c>
      <c r="N4868" s="143">
        <f t="shared" si="2572"/>
        <v>248027.56931997894</v>
      </c>
      <c r="O4868" s="143">
        <f t="shared" si="2573"/>
        <v>355796.196</v>
      </c>
      <c r="P4868" s="143">
        <f t="shared" si="2574"/>
        <v>308924</v>
      </c>
      <c r="Q4868" s="143">
        <f t="shared" si="2575"/>
        <v>315408.82432999474</v>
      </c>
      <c r="R4868" s="143">
        <f t="shared" si="2576"/>
        <v>278475.78465998947</v>
      </c>
      <c r="S4868" s="143">
        <f t="shared" si="2577"/>
        <v>332360.098</v>
      </c>
      <c r="T4868" s="143">
        <f t="shared" si="2578"/>
        <v>49444.413674956006</v>
      </c>
      <c r="U4868" s="194">
        <f t="shared" si="2579"/>
        <v>0.16005364968392227</v>
      </c>
      <c r="V4868" s="188" t="str">
        <f t="shared" si="2580"/>
        <v>MENOR</v>
      </c>
      <c r="W4868" s="188">
        <f t="shared" si="2581"/>
        <v>248027.56931997894</v>
      </c>
      <c r="X4868" s="143">
        <f t="shared" si="2582"/>
        <v>248028</v>
      </c>
    </row>
    <row r="4869" spans="1:24" ht="55.2" x14ac:dyDescent="0.25">
      <c r="A4869" s="20" t="s">
        <v>14</v>
      </c>
      <c r="B4869" s="20">
        <v>4912</v>
      </c>
      <c r="C4869" s="21" t="s">
        <v>343</v>
      </c>
      <c r="D4869" s="29" t="s">
        <v>615</v>
      </c>
      <c r="E4869" s="20" t="s">
        <v>7</v>
      </c>
      <c r="F4869" s="23" t="s">
        <v>334</v>
      </c>
      <c r="G4869" s="169">
        <v>462758</v>
      </c>
      <c r="H4869" s="36">
        <v>158.16999999999999</v>
      </c>
      <c r="I4869" s="50">
        <v>151.76</v>
      </c>
      <c r="J4869" s="155">
        <f t="shared" si="2571"/>
        <v>482303.85384818137</v>
      </c>
      <c r="K4869" s="182">
        <v>604189.18000000005</v>
      </c>
      <c r="L4869" s="143">
        <v>677412.47420000006</v>
      </c>
      <c r="M4869" s="143">
        <v>690826.58260000008</v>
      </c>
      <c r="N4869" s="143">
        <f t="shared" si="2572"/>
        <v>482303.85384818137</v>
      </c>
      <c r="O4869" s="143">
        <f t="shared" si="2573"/>
        <v>690826.58260000008</v>
      </c>
      <c r="P4869" s="143">
        <f t="shared" si="2574"/>
        <v>604189.18000000005</v>
      </c>
      <c r="Q4869" s="143">
        <f t="shared" si="2575"/>
        <v>613683.02266204543</v>
      </c>
      <c r="R4869" s="143">
        <f t="shared" si="2576"/>
        <v>543246.51692409068</v>
      </c>
      <c r="S4869" s="143">
        <f t="shared" si="2577"/>
        <v>647507.88130000001</v>
      </c>
      <c r="T4869" s="143">
        <f t="shared" si="2578"/>
        <v>95504.259730378224</v>
      </c>
      <c r="U4869" s="194">
        <f t="shared" si="2579"/>
        <v>0.15807012586749439</v>
      </c>
      <c r="V4869" s="188" t="str">
        <f t="shared" si="2580"/>
        <v>MENOR</v>
      </c>
      <c r="W4869" s="188">
        <f t="shared" si="2581"/>
        <v>482303.85384818137</v>
      </c>
      <c r="X4869" s="143">
        <f t="shared" si="2582"/>
        <v>482304</v>
      </c>
    </row>
    <row r="4870" spans="1:24" ht="41.4" x14ac:dyDescent="0.25">
      <c r="A4870" s="20" t="s">
        <v>15</v>
      </c>
      <c r="B4870" s="20">
        <v>4912</v>
      </c>
      <c r="C4870" s="21" t="s">
        <v>345</v>
      </c>
      <c r="D4870" s="29" t="s">
        <v>16</v>
      </c>
      <c r="E4870" s="20" t="s">
        <v>13</v>
      </c>
      <c r="F4870" s="23" t="s">
        <v>334</v>
      </c>
      <c r="G4870" s="169">
        <v>1562161</v>
      </c>
      <c r="H4870" s="36">
        <v>158.16999999999999</v>
      </c>
      <c r="I4870" s="50">
        <v>151.76</v>
      </c>
      <c r="J4870" s="155">
        <f t="shared" si="2571"/>
        <v>1628143.1561017397</v>
      </c>
      <c r="K4870" s="182">
        <v>1898050</v>
      </c>
      <c r="L4870" s="143">
        <v>2073878.45</v>
      </c>
      <c r="M4870" s="143">
        <v>2114945.35</v>
      </c>
      <c r="N4870" s="143">
        <f t="shared" si="2572"/>
        <v>1628143.1561017397</v>
      </c>
      <c r="O4870" s="143">
        <f t="shared" si="2573"/>
        <v>2114945.35</v>
      </c>
      <c r="P4870" s="143">
        <f t="shared" si="2574"/>
        <v>1898050</v>
      </c>
      <c r="Q4870" s="143">
        <f t="shared" si="2575"/>
        <v>1928754.2390254349</v>
      </c>
      <c r="R4870" s="143">
        <f t="shared" si="2576"/>
        <v>1763096.57805087</v>
      </c>
      <c r="S4870" s="143">
        <f t="shared" si="2577"/>
        <v>2006497.675</v>
      </c>
      <c r="T4870" s="143">
        <f t="shared" si="2578"/>
        <v>221388.00019243793</v>
      </c>
      <c r="U4870" s="194">
        <f t="shared" si="2579"/>
        <v>0.11663970927659331</v>
      </c>
      <c r="V4870" s="188" t="str">
        <f t="shared" si="2580"/>
        <v>MENOR</v>
      </c>
      <c r="W4870" s="188">
        <f t="shared" si="2581"/>
        <v>1628143.1561017397</v>
      </c>
      <c r="X4870" s="143">
        <f t="shared" si="2582"/>
        <v>1628143</v>
      </c>
    </row>
    <row r="4871" spans="1:24" ht="27.6" x14ac:dyDescent="0.25">
      <c r="A4871" s="20" t="s">
        <v>19</v>
      </c>
      <c r="B4871" s="20">
        <v>4912</v>
      </c>
      <c r="C4871" s="21" t="s">
        <v>357</v>
      </c>
      <c r="D4871" s="22" t="s">
        <v>620</v>
      </c>
      <c r="E4871" s="20" t="s">
        <v>7</v>
      </c>
      <c r="F4871" s="23" t="s">
        <v>334</v>
      </c>
      <c r="G4871" s="169">
        <v>167290</v>
      </c>
      <c r="H4871" s="36">
        <v>158.16999999999999</v>
      </c>
      <c r="I4871" s="50">
        <v>151.76</v>
      </c>
      <c r="J4871" s="155">
        <f t="shared" si="2571"/>
        <v>174355.95216130733</v>
      </c>
      <c r="K4871" s="182">
        <v>217163.1</v>
      </c>
      <c r="L4871" s="143">
        <v>235286.34779999999</v>
      </c>
      <c r="M4871" s="143">
        <v>239945.48339999997</v>
      </c>
      <c r="N4871" s="143">
        <f t="shared" si="2572"/>
        <v>174355.95216130733</v>
      </c>
      <c r="O4871" s="143">
        <f t="shared" si="2573"/>
        <v>239945.48339999997</v>
      </c>
      <c r="P4871" s="143">
        <f t="shared" si="2574"/>
        <v>217163.1</v>
      </c>
      <c r="Q4871" s="143">
        <f t="shared" si="2575"/>
        <v>216687.7208403268</v>
      </c>
      <c r="R4871" s="143">
        <f t="shared" si="2576"/>
        <v>195759.52608065365</v>
      </c>
      <c r="S4871" s="143">
        <f t="shared" si="2577"/>
        <v>228554.2917</v>
      </c>
      <c r="T4871" s="143">
        <f t="shared" si="2578"/>
        <v>29883.312338197153</v>
      </c>
      <c r="U4871" s="194">
        <f t="shared" si="2579"/>
        <v>0.13760768905121151</v>
      </c>
      <c r="V4871" s="188" t="str">
        <f t="shared" si="2580"/>
        <v>MENOR</v>
      </c>
      <c r="W4871" s="188">
        <f t="shared" si="2581"/>
        <v>174355.95216130733</v>
      </c>
      <c r="X4871" s="143">
        <f t="shared" si="2582"/>
        <v>174356</v>
      </c>
    </row>
    <row r="4872" spans="1:24" ht="27.6" x14ac:dyDescent="0.25">
      <c r="A4872" s="20" t="s">
        <v>20</v>
      </c>
      <c r="B4872" s="20">
        <v>4912</v>
      </c>
      <c r="C4872" s="21" t="s">
        <v>358</v>
      </c>
      <c r="D4872" s="22" t="s">
        <v>621</v>
      </c>
      <c r="E4872" s="20" t="s">
        <v>7</v>
      </c>
      <c r="F4872" s="23" t="s">
        <v>334</v>
      </c>
      <c r="G4872" s="169">
        <v>99432</v>
      </c>
      <c r="H4872" s="36">
        <v>158.16999999999999</v>
      </c>
      <c r="I4872" s="50">
        <v>151.76</v>
      </c>
      <c r="J4872" s="155">
        <f t="shared" si="2571"/>
        <v>103631.78334211915</v>
      </c>
      <c r="K4872" s="182">
        <v>127764.35</v>
      </c>
      <c r="L4872" s="143">
        <v>143248.4515</v>
      </c>
      <c r="M4872" s="143">
        <v>146085.0545</v>
      </c>
      <c r="N4872" s="143">
        <f t="shared" si="2572"/>
        <v>103631.78334211915</v>
      </c>
      <c r="O4872" s="143">
        <f t="shared" si="2573"/>
        <v>146085.0545</v>
      </c>
      <c r="P4872" s="143">
        <f t="shared" si="2574"/>
        <v>127764.35</v>
      </c>
      <c r="Q4872" s="143">
        <f t="shared" si="2575"/>
        <v>130182.40983552978</v>
      </c>
      <c r="R4872" s="143">
        <f t="shared" si="2576"/>
        <v>115698.06667105958</v>
      </c>
      <c r="S4872" s="143">
        <f t="shared" si="2577"/>
        <v>136924.70225</v>
      </c>
      <c r="T4872" s="143">
        <f t="shared" si="2578"/>
        <v>19445.636465651962</v>
      </c>
      <c r="U4872" s="194">
        <f t="shared" si="2579"/>
        <v>0.15219923605960475</v>
      </c>
      <c r="V4872" s="188" t="str">
        <f t="shared" si="2580"/>
        <v>MENOR</v>
      </c>
      <c r="W4872" s="188">
        <f t="shared" si="2581"/>
        <v>103631.78334211915</v>
      </c>
      <c r="X4872" s="143">
        <f t="shared" si="2582"/>
        <v>103632</v>
      </c>
    </row>
    <row r="4873" spans="1:24" x14ac:dyDescent="0.25">
      <c r="A4873" s="20" t="s">
        <v>21</v>
      </c>
      <c r="B4873" s="20">
        <v>4912</v>
      </c>
      <c r="C4873" s="21" t="s">
        <v>362</v>
      </c>
      <c r="D4873" s="22" t="s">
        <v>622</v>
      </c>
      <c r="E4873" s="20" t="s">
        <v>7</v>
      </c>
      <c r="F4873" s="23" t="s">
        <v>334</v>
      </c>
      <c r="G4873" s="169">
        <v>214414</v>
      </c>
      <c r="H4873" s="36">
        <v>158.16999999999999</v>
      </c>
      <c r="I4873" s="50">
        <v>151.76</v>
      </c>
      <c r="J4873" s="155">
        <f t="shared" si="2571"/>
        <v>223470.36360042173</v>
      </c>
      <c r="K4873" s="182">
        <v>278162.5</v>
      </c>
      <c r="L4873" s="143">
        <v>301376.42499999999</v>
      </c>
      <c r="M4873" s="143">
        <v>307344.27500000002</v>
      </c>
      <c r="N4873" s="143">
        <f t="shared" si="2572"/>
        <v>223470.36360042173</v>
      </c>
      <c r="O4873" s="143">
        <f t="shared" si="2573"/>
        <v>307344.27500000002</v>
      </c>
      <c r="P4873" s="143">
        <f t="shared" si="2574"/>
        <v>278162.5</v>
      </c>
      <c r="Q4873" s="143">
        <f t="shared" si="2575"/>
        <v>277588.39090010547</v>
      </c>
      <c r="R4873" s="143">
        <f t="shared" si="2576"/>
        <v>250816.43180021085</v>
      </c>
      <c r="S4873" s="143">
        <f t="shared" si="2577"/>
        <v>292753.38750000001</v>
      </c>
      <c r="T4873" s="143">
        <f t="shared" si="2578"/>
        <v>38211.576278103312</v>
      </c>
      <c r="U4873" s="194">
        <f t="shared" si="2579"/>
        <v>0.13737141519113222</v>
      </c>
      <c r="V4873" s="188" t="str">
        <f t="shared" si="2580"/>
        <v>MENOR</v>
      </c>
      <c r="W4873" s="188">
        <f t="shared" si="2581"/>
        <v>223470.36360042173</v>
      </c>
      <c r="X4873" s="143">
        <f t="shared" si="2582"/>
        <v>223470</v>
      </c>
    </row>
    <row r="4874" spans="1:24" ht="27.6" x14ac:dyDescent="0.25">
      <c r="A4874" s="20" t="s">
        <v>22</v>
      </c>
      <c r="B4874" s="20">
        <v>4912</v>
      </c>
      <c r="C4874" s="21" t="s">
        <v>363</v>
      </c>
      <c r="D4874" s="22" t="s">
        <v>623</v>
      </c>
      <c r="E4874" s="20" t="s">
        <v>7</v>
      </c>
      <c r="F4874" s="23" t="s">
        <v>334</v>
      </c>
      <c r="G4874" s="169">
        <v>95897</v>
      </c>
      <c r="H4874" s="36">
        <v>158.16999999999999</v>
      </c>
      <c r="I4874" s="50">
        <v>151.76</v>
      </c>
      <c r="J4874" s="155">
        <f t="shared" si="2571"/>
        <v>99947.472917764899</v>
      </c>
      <c r="K4874" s="182">
        <v>123224.5</v>
      </c>
      <c r="L4874" s="143">
        <v>134732.99</v>
      </c>
      <c r="M4874" s="143">
        <v>137400.97</v>
      </c>
      <c r="N4874" s="143">
        <f t="shared" si="2572"/>
        <v>99947.472917764899</v>
      </c>
      <c r="O4874" s="143">
        <f t="shared" si="2573"/>
        <v>137400.97</v>
      </c>
      <c r="P4874" s="143">
        <f t="shared" si="2574"/>
        <v>123224.5</v>
      </c>
      <c r="Q4874" s="143">
        <f t="shared" si="2575"/>
        <v>123826.48322944122</v>
      </c>
      <c r="R4874" s="143">
        <f t="shared" si="2576"/>
        <v>111585.98645888246</v>
      </c>
      <c r="S4874" s="143">
        <f t="shared" si="2577"/>
        <v>130312.735</v>
      </c>
      <c r="T4874" s="143">
        <f t="shared" si="2578"/>
        <v>17066.420228956347</v>
      </c>
      <c r="U4874" s="194">
        <f t="shared" si="2579"/>
        <v>0.1384985958876388</v>
      </c>
      <c r="V4874" s="188" t="str">
        <f t="shared" si="2580"/>
        <v>MENOR</v>
      </c>
      <c r="W4874" s="188">
        <f t="shared" si="2581"/>
        <v>99947.472917764899</v>
      </c>
      <c r="X4874" s="143">
        <f t="shared" si="2582"/>
        <v>99947</v>
      </c>
    </row>
    <row r="4875" spans="1:24" ht="27.6" x14ac:dyDescent="0.25">
      <c r="A4875" s="20" t="s">
        <v>24</v>
      </c>
      <c r="B4875" s="20">
        <v>4912</v>
      </c>
      <c r="C4875" s="21" t="s">
        <v>368</v>
      </c>
      <c r="D4875" s="22" t="s">
        <v>626</v>
      </c>
      <c r="E4875" s="20" t="s">
        <v>7</v>
      </c>
      <c r="F4875" s="23" t="s">
        <v>334</v>
      </c>
      <c r="G4875" s="169">
        <v>212058</v>
      </c>
      <c r="H4875" s="36">
        <v>158.16999999999999</v>
      </c>
      <c r="I4875" s="50">
        <v>151.76</v>
      </c>
      <c r="J4875" s="155">
        <f t="shared" si="2571"/>
        <v>221014.85147601477</v>
      </c>
      <c r="K4875" s="182">
        <v>277389</v>
      </c>
      <c r="L4875" s="143">
        <v>305402.78999999998</v>
      </c>
      <c r="M4875" s="143">
        <v>311450.37</v>
      </c>
      <c r="N4875" s="143">
        <f t="shared" si="2572"/>
        <v>221014.85147601477</v>
      </c>
      <c r="O4875" s="143">
        <f t="shared" si="2573"/>
        <v>311450.37</v>
      </c>
      <c r="P4875" s="143">
        <f t="shared" si="2574"/>
        <v>277389</v>
      </c>
      <c r="Q4875" s="143">
        <f t="shared" si="2575"/>
        <v>278814.25286900369</v>
      </c>
      <c r="R4875" s="143">
        <f t="shared" si="2576"/>
        <v>249201.92573800738</v>
      </c>
      <c r="S4875" s="143">
        <f t="shared" si="2577"/>
        <v>294419.685</v>
      </c>
      <c r="T4875" s="143">
        <f t="shared" si="2578"/>
        <v>41291.11524804886</v>
      </c>
      <c r="U4875" s="194">
        <f t="shared" si="2579"/>
        <v>0.14885635424637914</v>
      </c>
      <c r="V4875" s="188" t="str">
        <f t="shared" si="2580"/>
        <v>MENOR</v>
      </c>
      <c r="W4875" s="188">
        <f t="shared" si="2581"/>
        <v>221014.85147601477</v>
      </c>
      <c r="X4875" s="143">
        <f t="shared" si="2582"/>
        <v>221015</v>
      </c>
    </row>
    <row r="4876" spans="1:24" x14ac:dyDescent="0.25">
      <c r="A4876" s="20" t="s">
        <v>25</v>
      </c>
      <c r="B4876" s="20">
        <v>4912</v>
      </c>
      <c r="C4876" s="21" t="s">
        <v>369</v>
      </c>
      <c r="D4876" s="22" t="s">
        <v>627</v>
      </c>
      <c r="E4876" s="20" t="s">
        <v>7</v>
      </c>
      <c r="F4876" s="23" t="s">
        <v>334</v>
      </c>
      <c r="G4876" s="169">
        <v>388773</v>
      </c>
      <c r="H4876" s="36">
        <v>158.16999999999999</v>
      </c>
      <c r="I4876" s="50">
        <v>151.76</v>
      </c>
      <c r="J4876" s="155">
        <f t="shared" si="2571"/>
        <v>405193.89437269373</v>
      </c>
      <c r="K4876" s="182">
        <v>500161.76</v>
      </c>
      <c r="L4876" s="143">
        <v>556143.16800000006</v>
      </c>
      <c r="M4876" s="143">
        <v>567155.90399999998</v>
      </c>
      <c r="N4876" s="143">
        <f t="shared" si="2572"/>
        <v>405193.89437269373</v>
      </c>
      <c r="O4876" s="143">
        <f t="shared" si="2573"/>
        <v>567155.90399999998</v>
      </c>
      <c r="P4876" s="143">
        <f t="shared" si="2574"/>
        <v>500161.76</v>
      </c>
      <c r="Q4876" s="143">
        <f t="shared" si="2575"/>
        <v>507163.68159317342</v>
      </c>
      <c r="R4876" s="143">
        <f t="shared" si="2576"/>
        <v>452677.82718634687</v>
      </c>
      <c r="S4876" s="143">
        <f t="shared" si="2577"/>
        <v>533658.83199999994</v>
      </c>
      <c r="T4876" s="143">
        <f t="shared" si="2578"/>
        <v>74038.101114164368</v>
      </c>
      <c r="U4876" s="194">
        <f t="shared" si="2579"/>
        <v>0.1480283121087953</v>
      </c>
      <c r="V4876" s="188" t="str">
        <f t="shared" si="2580"/>
        <v>MENOR</v>
      </c>
      <c r="W4876" s="188">
        <f t="shared" si="2581"/>
        <v>405193.89437269373</v>
      </c>
      <c r="X4876" s="143">
        <f t="shared" si="2582"/>
        <v>405194</v>
      </c>
    </row>
    <row r="4877" spans="1:24" x14ac:dyDescent="0.25">
      <c r="A4877" s="15" t="s">
        <v>36</v>
      </c>
      <c r="B4877" s="34" t="s">
        <v>66</v>
      </c>
      <c r="C4877" s="35"/>
      <c r="D4877" s="17"/>
      <c r="E4877" s="17"/>
      <c r="F4877" s="17"/>
      <c r="G4877" s="138"/>
      <c r="H4877" s="18"/>
      <c r="I4877" s="18"/>
      <c r="J4877" s="138"/>
      <c r="K4877" s="178"/>
      <c r="L4877" s="139"/>
      <c r="M4877" s="139"/>
      <c r="N4877" s="139"/>
      <c r="O4877" s="139"/>
      <c r="P4877" s="139"/>
      <c r="Q4877" s="139"/>
      <c r="R4877" s="139"/>
      <c r="S4877" s="139"/>
      <c r="T4877" s="139"/>
      <c r="U4877" s="193"/>
      <c r="V4877" s="52"/>
      <c r="W4877" s="139"/>
      <c r="X4877" s="139"/>
    </row>
    <row r="4878" spans="1:24" ht="41.4" x14ac:dyDescent="0.25">
      <c r="A4878" s="20" t="s">
        <v>38</v>
      </c>
      <c r="B4878" s="20">
        <v>4912</v>
      </c>
      <c r="C4878" s="21" t="s">
        <v>412</v>
      </c>
      <c r="D4878" s="29" t="s">
        <v>413</v>
      </c>
      <c r="E4878" s="20" t="s">
        <v>7</v>
      </c>
      <c r="F4878" s="23" t="s">
        <v>334</v>
      </c>
      <c r="G4878" s="169">
        <v>1527996</v>
      </c>
      <c r="H4878" s="36">
        <v>158.16999999999999</v>
      </c>
      <c r="I4878" s="50">
        <v>151.76</v>
      </c>
      <c r="J4878" s="155">
        <f t="shared" ref="J4878:J4883" si="2583">G4878*(H4878/I4878)</f>
        <v>1592535.1035846074</v>
      </c>
      <c r="K4878" s="182">
        <v>1841882</v>
      </c>
      <c r="L4878" s="143">
        <v>2030970.62</v>
      </c>
      <c r="M4878" s="143">
        <v>2071187.8599999999</v>
      </c>
      <c r="N4878" s="143">
        <f t="shared" ref="N4878:N4883" si="2584">MIN(J4878,K4878,L4878,M4878)</f>
        <v>1592535.1035846074</v>
      </c>
      <c r="O4878" s="143">
        <f t="shared" ref="O4878:O4883" si="2585">MAX(J4878,K4878,L4878,M4878)</f>
        <v>2071187.8599999999</v>
      </c>
      <c r="P4878" s="143">
        <f t="shared" ref="P4878:P4883" si="2586">MEDIAN(J4878,K4878,L4878,M4878,)</f>
        <v>1841882</v>
      </c>
      <c r="Q4878" s="143">
        <f t="shared" ref="Q4878:Q4883" si="2587">AVERAGE(J4878,K4878,L4878,M4878)</f>
        <v>1884143.8958961517</v>
      </c>
      <c r="R4878" s="143">
        <f t="shared" ref="R4878:R4883" si="2588">AVERAGE(N4878,P4878)</f>
        <v>1717208.5517923036</v>
      </c>
      <c r="S4878" s="143">
        <f t="shared" ref="S4878:S4883" si="2589">AVERAGE(O4878,P4878)</f>
        <v>1956534.93</v>
      </c>
      <c r="T4878" s="143">
        <f t="shared" ref="T4878:T4883" si="2590">STDEVA(J4878,K4878,L4878,M4878)</f>
        <v>218605.6472409346</v>
      </c>
      <c r="U4878" s="194">
        <f t="shared" ref="U4878:U4883" si="2591">T4878/P4878</f>
        <v>0.11868602181949474</v>
      </c>
      <c r="V4878" s="188" t="str">
        <f t="shared" ref="V4878:V4883" si="2592">IF(U4878&lt;=70%,"MENOR",IF(AND(U4878&gt;70%,U4878&lt;=90%),"[PROM MEN-MED]","PROMEDIO"))</f>
        <v>MENOR</v>
      </c>
      <c r="W4878" s="188">
        <f t="shared" ref="W4878:W4883" si="2593">IF(U4878&lt;=70%,N4878,IF(AND(U4878&gt;70%,U4878&lt;=90%),R4878,Q4878))</f>
        <v>1592535.1035846074</v>
      </c>
      <c r="X4878" s="143">
        <f t="shared" ref="X4878:X4883" si="2594">ROUND(W4878,0)</f>
        <v>1592535</v>
      </c>
    </row>
    <row r="4879" spans="1:24" ht="41.4" x14ac:dyDescent="0.25">
      <c r="A4879" s="20" t="s">
        <v>39</v>
      </c>
      <c r="B4879" s="20">
        <v>4912</v>
      </c>
      <c r="C4879" s="26" t="s">
        <v>647</v>
      </c>
      <c r="D4879" s="22" t="s">
        <v>648</v>
      </c>
      <c r="E4879" s="20" t="s">
        <v>13</v>
      </c>
      <c r="F4879" s="23" t="s">
        <v>334</v>
      </c>
      <c r="G4879" s="169">
        <v>864725</v>
      </c>
      <c r="H4879" s="36">
        <v>158.16999999999999</v>
      </c>
      <c r="I4879" s="50">
        <v>151.76</v>
      </c>
      <c r="J4879" s="155">
        <f t="shared" si="2583"/>
        <v>901249.03301265161</v>
      </c>
      <c r="K4879" s="182">
        <v>1120504</v>
      </c>
      <c r="L4879" s="143">
        <v>1234591.68</v>
      </c>
      <c r="M4879" s="143">
        <v>1259039.04</v>
      </c>
      <c r="N4879" s="143">
        <f t="shared" si="2584"/>
        <v>901249.03301265161</v>
      </c>
      <c r="O4879" s="143">
        <f t="shared" si="2585"/>
        <v>1259039.04</v>
      </c>
      <c r="P4879" s="143">
        <f t="shared" si="2586"/>
        <v>1120504</v>
      </c>
      <c r="Q4879" s="143">
        <f t="shared" si="2587"/>
        <v>1128845.9382531629</v>
      </c>
      <c r="R4879" s="143">
        <f t="shared" si="2588"/>
        <v>1010876.5165063258</v>
      </c>
      <c r="S4879" s="143">
        <f t="shared" si="2589"/>
        <v>1189771.52</v>
      </c>
      <c r="T4879" s="143">
        <f t="shared" si="2590"/>
        <v>163301.70936942627</v>
      </c>
      <c r="U4879" s="194">
        <f t="shared" si="2591"/>
        <v>0.14573951486958214</v>
      </c>
      <c r="V4879" s="188" t="str">
        <f t="shared" si="2592"/>
        <v>MENOR</v>
      </c>
      <c r="W4879" s="188">
        <f t="shared" si="2593"/>
        <v>901249.03301265161</v>
      </c>
      <c r="X4879" s="143">
        <f t="shared" si="2594"/>
        <v>901249</v>
      </c>
    </row>
    <row r="4880" spans="1:24" ht="41.4" x14ac:dyDescent="0.25">
      <c r="A4880" s="20" t="s">
        <v>40</v>
      </c>
      <c r="B4880" s="20">
        <v>4912</v>
      </c>
      <c r="C4880" s="26" t="s">
        <v>416</v>
      </c>
      <c r="D4880" s="22" t="s">
        <v>417</v>
      </c>
      <c r="E4880" s="20" t="s">
        <v>7</v>
      </c>
      <c r="F4880" s="23" t="s">
        <v>334</v>
      </c>
      <c r="G4880" s="169">
        <v>388773</v>
      </c>
      <c r="H4880" s="36">
        <v>158.16999999999999</v>
      </c>
      <c r="I4880" s="50">
        <v>151.76</v>
      </c>
      <c r="J4880" s="155">
        <f t="shared" si="2583"/>
        <v>405193.89437269373</v>
      </c>
      <c r="K4880" s="182">
        <v>509339.04</v>
      </c>
      <c r="L4880" s="143">
        <v>570046.74719999998</v>
      </c>
      <c r="M4880" s="143">
        <v>581334.80160000001</v>
      </c>
      <c r="N4880" s="143">
        <f t="shared" si="2584"/>
        <v>405193.89437269373</v>
      </c>
      <c r="O4880" s="143">
        <f t="shared" si="2585"/>
        <v>581334.80160000001</v>
      </c>
      <c r="P4880" s="143">
        <f t="shared" si="2586"/>
        <v>509339.04</v>
      </c>
      <c r="Q4880" s="143">
        <f t="shared" si="2587"/>
        <v>516478.62079317344</v>
      </c>
      <c r="R4880" s="143">
        <f t="shared" si="2588"/>
        <v>457266.46718634688</v>
      </c>
      <c r="S4880" s="143">
        <f t="shared" si="2589"/>
        <v>545336.92079999996</v>
      </c>
      <c r="T4880" s="143">
        <f t="shared" si="2590"/>
        <v>80645.587405570943</v>
      </c>
      <c r="U4880" s="194">
        <f t="shared" si="2591"/>
        <v>0.15833380336518274</v>
      </c>
      <c r="V4880" s="188" t="str">
        <f t="shared" si="2592"/>
        <v>MENOR</v>
      </c>
      <c r="W4880" s="188">
        <f t="shared" si="2593"/>
        <v>405193.89437269373</v>
      </c>
      <c r="X4880" s="143">
        <f t="shared" si="2594"/>
        <v>405194</v>
      </c>
    </row>
    <row r="4881" spans="1:24" ht="55.2" x14ac:dyDescent="0.25">
      <c r="A4881" s="20" t="s">
        <v>41</v>
      </c>
      <c r="B4881" s="20">
        <v>4912</v>
      </c>
      <c r="C4881" s="26" t="s">
        <v>420</v>
      </c>
      <c r="D4881" s="29" t="s">
        <v>421</v>
      </c>
      <c r="E4881" s="20" t="s">
        <v>7</v>
      </c>
      <c r="F4881" s="23" t="s">
        <v>334</v>
      </c>
      <c r="G4881" s="169">
        <v>326334</v>
      </c>
      <c r="H4881" s="36">
        <v>158.16999999999999</v>
      </c>
      <c r="I4881" s="50">
        <v>151.76</v>
      </c>
      <c r="J4881" s="155">
        <f t="shared" si="2583"/>
        <v>340117.61188719032</v>
      </c>
      <c r="K4881" s="182">
        <v>419611.85</v>
      </c>
      <c r="L4881" s="143">
        <v>458801.28700000001</v>
      </c>
      <c r="M4881" s="143">
        <v>467886.46100000001</v>
      </c>
      <c r="N4881" s="143">
        <f t="shared" si="2584"/>
        <v>340117.61188719032</v>
      </c>
      <c r="O4881" s="143">
        <f t="shared" si="2585"/>
        <v>467886.46100000001</v>
      </c>
      <c r="P4881" s="143">
        <f t="shared" si="2586"/>
        <v>419611.85</v>
      </c>
      <c r="Q4881" s="143">
        <f t="shared" si="2587"/>
        <v>421604.30247179756</v>
      </c>
      <c r="R4881" s="143">
        <f t="shared" si="2588"/>
        <v>379864.73094359518</v>
      </c>
      <c r="S4881" s="143">
        <f t="shared" si="2589"/>
        <v>443749.15549999999</v>
      </c>
      <c r="T4881" s="143">
        <f t="shared" si="2590"/>
        <v>58222.860531195285</v>
      </c>
      <c r="U4881" s="194">
        <f t="shared" si="2591"/>
        <v>0.13875409031273853</v>
      </c>
      <c r="V4881" s="188" t="str">
        <f t="shared" si="2592"/>
        <v>MENOR</v>
      </c>
      <c r="W4881" s="188">
        <f t="shared" si="2593"/>
        <v>340117.61188719032</v>
      </c>
      <c r="X4881" s="143">
        <f t="shared" si="2594"/>
        <v>340118</v>
      </c>
    </row>
    <row r="4882" spans="1:24" ht="41.4" x14ac:dyDescent="0.25">
      <c r="A4882" s="20" t="s">
        <v>42</v>
      </c>
      <c r="B4882" s="20">
        <v>4912</v>
      </c>
      <c r="C4882" s="26" t="s">
        <v>422</v>
      </c>
      <c r="D4882" s="22" t="s">
        <v>423</v>
      </c>
      <c r="E4882" s="20" t="s">
        <v>7</v>
      </c>
      <c r="F4882" s="23" t="s">
        <v>334</v>
      </c>
      <c r="G4882" s="169">
        <v>388773</v>
      </c>
      <c r="H4882" s="36">
        <v>158.16999999999999</v>
      </c>
      <c r="I4882" s="50">
        <v>151.76</v>
      </c>
      <c r="J4882" s="155">
        <f t="shared" si="2583"/>
        <v>405193.89437269373</v>
      </c>
      <c r="K4882" s="182">
        <v>505143.1</v>
      </c>
      <c r="L4882" s="143">
        <v>547299.5878000001</v>
      </c>
      <c r="M4882" s="143">
        <v>558137.2034</v>
      </c>
      <c r="N4882" s="143">
        <f t="shared" si="2584"/>
        <v>405193.89437269373</v>
      </c>
      <c r="O4882" s="143">
        <f t="shared" si="2585"/>
        <v>558137.2034</v>
      </c>
      <c r="P4882" s="143">
        <f t="shared" si="2586"/>
        <v>505143.1</v>
      </c>
      <c r="Q4882" s="143">
        <f t="shared" si="2587"/>
        <v>503943.44639317342</v>
      </c>
      <c r="R4882" s="143">
        <f t="shared" si="2588"/>
        <v>455168.49718634685</v>
      </c>
      <c r="S4882" s="143">
        <f t="shared" si="2589"/>
        <v>531640.15170000005</v>
      </c>
      <c r="T4882" s="143">
        <f t="shared" si="2590"/>
        <v>69688.907508597535</v>
      </c>
      <c r="U4882" s="194">
        <f t="shared" si="2591"/>
        <v>0.13795874378685474</v>
      </c>
      <c r="V4882" s="188" t="str">
        <f t="shared" si="2592"/>
        <v>MENOR</v>
      </c>
      <c r="W4882" s="188">
        <f t="shared" si="2593"/>
        <v>405193.89437269373</v>
      </c>
      <c r="X4882" s="143">
        <f t="shared" si="2594"/>
        <v>405194</v>
      </c>
    </row>
    <row r="4883" spans="1:24" ht="41.4" x14ac:dyDescent="0.25">
      <c r="A4883" s="20" t="s">
        <v>43</v>
      </c>
      <c r="B4883" s="20">
        <v>4912</v>
      </c>
      <c r="C4883" s="21" t="s">
        <v>424</v>
      </c>
      <c r="D4883" s="22" t="s">
        <v>425</v>
      </c>
      <c r="E4883" s="20" t="s">
        <v>7</v>
      </c>
      <c r="F4883" s="23" t="s">
        <v>334</v>
      </c>
      <c r="G4883" s="169">
        <v>457692</v>
      </c>
      <c r="H4883" s="36">
        <v>158.16999999999999</v>
      </c>
      <c r="I4883" s="50">
        <v>151.76</v>
      </c>
      <c r="J4883" s="155">
        <f t="shared" si="2583"/>
        <v>477023.87743806012</v>
      </c>
      <c r="K4883" s="182">
        <v>608823.04000000004</v>
      </c>
      <c r="L4883" s="143">
        <v>664323.78320000006</v>
      </c>
      <c r="M4883" s="143">
        <v>677478.70959999994</v>
      </c>
      <c r="N4883" s="143">
        <f t="shared" si="2584"/>
        <v>477023.87743806012</v>
      </c>
      <c r="O4883" s="143">
        <f t="shared" si="2585"/>
        <v>677478.70959999994</v>
      </c>
      <c r="P4883" s="143">
        <f t="shared" si="2586"/>
        <v>608823.04000000004</v>
      </c>
      <c r="Q4883" s="143">
        <f t="shared" si="2587"/>
        <v>606912.35255951504</v>
      </c>
      <c r="R4883" s="143">
        <f t="shared" si="2588"/>
        <v>542923.45871903002</v>
      </c>
      <c r="S4883" s="143">
        <f t="shared" si="2589"/>
        <v>643150.87479999999</v>
      </c>
      <c r="T4883" s="143">
        <f t="shared" si="2590"/>
        <v>91561.181385316362</v>
      </c>
      <c r="U4883" s="194">
        <f t="shared" si="2591"/>
        <v>0.1503904671303444</v>
      </c>
      <c r="V4883" s="188" t="str">
        <f t="shared" si="2592"/>
        <v>MENOR</v>
      </c>
      <c r="W4883" s="188">
        <f t="shared" si="2593"/>
        <v>477023.87743806012</v>
      </c>
      <c r="X4883" s="143">
        <f t="shared" si="2594"/>
        <v>477024</v>
      </c>
    </row>
    <row r="4884" spans="1:24" x14ac:dyDescent="0.25">
      <c r="A4884" s="15" t="s">
        <v>65</v>
      </c>
      <c r="B4884" s="27" t="s">
        <v>186</v>
      </c>
      <c r="C4884" s="27"/>
      <c r="D4884" s="17"/>
      <c r="E4884" s="17"/>
      <c r="F4884" s="17"/>
      <c r="G4884" s="138"/>
      <c r="H4884" s="18"/>
      <c r="I4884" s="18"/>
      <c r="J4884" s="138"/>
      <c r="K4884" s="178"/>
      <c r="L4884" s="139"/>
      <c r="M4884" s="139"/>
      <c r="N4884" s="139"/>
      <c r="O4884" s="139"/>
      <c r="P4884" s="139"/>
      <c r="Q4884" s="139"/>
      <c r="R4884" s="139"/>
      <c r="S4884" s="139"/>
      <c r="T4884" s="139"/>
      <c r="U4884" s="193"/>
      <c r="V4884" s="52"/>
      <c r="W4884" s="139"/>
      <c r="X4884" s="139"/>
    </row>
    <row r="4885" spans="1:24" ht="41.4" x14ac:dyDescent="0.25">
      <c r="A4885" s="20" t="s">
        <v>67</v>
      </c>
      <c r="B4885" s="20">
        <v>4912</v>
      </c>
      <c r="C4885" s="26" t="s">
        <v>539</v>
      </c>
      <c r="D4885" s="29" t="s">
        <v>540</v>
      </c>
      <c r="E4885" s="20" t="s">
        <v>7</v>
      </c>
      <c r="F4885" s="23" t="s">
        <v>334</v>
      </c>
      <c r="G4885" s="169">
        <v>37699</v>
      </c>
      <c r="H4885" s="36">
        <v>158.16999999999999</v>
      </c>
      <c r="I4885" s="50">
        <v>151.76</v>
      </c>
      <c r="J4885" s="155">
        <f t="shared" ref="J4885:J4895" si="2595">G4885*(H4885/I4885)</f>
        <v>39291.320703742756</v>
      </c>
      <c r="K4885" s="182">
        <v>49742</v>
      </c>
      <c r="L4885" s="143">
        <v>53893.196000000004</v>
      </c>
      <c r="M4885" s="143">
        <v>54960.387999999999</v>
      </c>
      <c r="N4885" s="143">
        <f t="shared" ref="N4885:N4895" si="2596">MIN(J4885,K4885,L4885,M4885)</f>
        <v>39291.320703742756</v>
      </c>
      <c r="O4885" s="143">
        <f t="shared" ref="O4885:O4895" si="2597">MAX(J4885,K4885,L4885,M4885)</f>
        <v>54960.387999999999</v>
      </c>
      <c r="P4885" s="143">
        <f t="shared" ref="P4885:P4895" si="2598">MEDIAN(J4885,K4885,L4885,M4885,)</f>
        <v>49742</v>
      </c>
      <c r="Q4885" s="143">
        <f t="shared" ref="Q4885:Q4895" si="2599">AVERAGE(J4885,K4885,L4885,M4885)</f>
        <v>49471.726175935692</v>
      </c>
      <c r="R4885" s="143">
        <f t="shared" ref="R4885:R4895" si="2600">AVERAGE(N4885,P4885)</f>
        <v>44516.660351871382</v>
      </c>
      <c r="S4885" s="143">
        <f t="shared" ref="S4885:S4895" si="2601">AVERAGE(O4885,P4885)</f>
        <v>52351.194000000003</v>
      </c>
      <c r="T4885" s="143">
        <f t="shared" ref="T4885:T4895" si="2602">STDEVA(J4885,K4885,L4885,M4885)</f>
        <v>7150.4896695327116</v>
      </c>
      <c r="U4885" s="194">
        <f t="shared" ref="U4885:U4895" si="2603">T4885/P4885</f>
        <v>0.14375155139585685</v>
      </c>
      <c r="V4885" s="188" t="str">
        <f t="shared" ref="V4885:V4895" si="2604">IF(U4885&lt;=70%,"MENOR",IF(AND(U4885&gt;70%,U4885&lt;=90%),"[PROM MEN-MED]","PROMEDIO"))</f>
        <v>MENOR</v>
      </c>
      <c r="W4885" s="188">
        <f t="shared" ref="W4885:W4895" si="2605">IF(U4885&lt;=70%,N4885,IF(AND(U4885&gt;70%,U4885&lt;=90%),R4885,Q4885))</f>
        <v>39291.320703742756</v>
      </c>
      <c r="X4885" s="143">
        <f t="shared" ref="X4885:X4895" si="2606">ROUND(W4885,0)</f>
        <v>39291</v>
      </c>
    </row>
    <row r="4886" spans="1:24" ht="41.4" x14ac:dyDescent="0.25">
      <c r="A4886" s="20" t="s">
        <v>68</v>
      </c>
      <c r="B4886" s="20">
        <v>4912</v>
      </c>
      <c r="C4886" s="26" t="s">
        <v>692</v>
      </c>
      <c r="D4886" s="29" t="s">
        <v>693</v>
      </c>
      <c r="E4886" s="20" t="s">
        <v>7</v>
      </c>
      <c r="F4886" s="23" t="s">
        <v>334</v>
      </c>
      <c r="G4886" s="169">
        <v>457221</v>
      </c>
      <c r="H4886" s="36">
        <v>158.16999999999999</v>
      </c>
      <c r="I4886" s="50">
        <v>151.76</v>
      </c>
      <c r="J4886" s="155">
        <f t="shared" si="2595"/>
        <v>476532.9834607275</v>
      </c>
      <c r="K4886" s="182">
        <v>587067.46</v>
      </c>
      <c r="L4886" s="143">
        <v>641896.32920000004</v>
      </c>
      <c r="M4886" s="143">
        <v>654607.14760000003</v>
      </c>
      <c r="N4886" s="143">
        <f t="shared" si="2596"/>
        <v>476532.9834607275</v>
      </c>
      <c r="O4886" s="143">
        <f t="shared" si="2597"/>
        <v>654607.14760000003</v>
      </c>
      <c r="P4886" s="143">
        <f t="shared" si="2598"/>
        <v>587067.46</v>
      </c>
      <c r="Q4886" s="143">
        <f t="shared" si="2599"/>
        <v>590025.98006518185</v>
      </c>
      <c r="R4886" s="143">
        <f t="shared" si="2600"/>
        <v>531800.22173036379</v>
      </c>
      <c r="S4886" s="143">
        <f t="shared" si="2601"/>
        <v>620837.30379999999</v>
      </c>
      <c r="T4886" s="143">
        <f t="shared" si="2602"/>
        <v>81139.126276544674</v>
      </c>
      <c r="U4886" s="194">
        <f t="shared" si="2603"/>
        <v>0.13821090727212965</v>
      </c>
      <c r="V4886" s="188" t="str">
        <f t="shared" si="2604"/>
        <v>MENOR</v>
      </c>
      <c r="W4886" s="188">
        <f t="shared" si="2605"/>
        <v>476532.9834607275</v>
      </c>
      <c r="X4886" s="143">
        <f t="shared" si="2606"/>
        <v>476533</v>
      </c>
    </row>
    <row r="4887" spans="1:24" ht="41.4" x14ac:dyDescent="0.25">
      <c r="A4887" s="20" t="s">
        <v>69</v>
      </c>
      <c r="B4887" s="20">
        <v>4912</v>
      </c>
      <c r="C4887" s="26" t="s">
        <v>541</v>
      </c>
      <c r="D4887" s="29" t="s">
        <v>542</v>
      </c>
      <c r="E4887" s="20" t="s">
        <v>7</v>
      </c>
      <c r="F4887" s="23" t="s">
        <v>334</v>
      </c>
      <c r="G4887" s="169">
        <v>865153</v>
      </c>
      <c r="H4887" s="36">
        <v>158.16999999999999</v>
      </c>
      <c r="I4887" s="50">
        <v>151.76</v>
      </c>
      <c r="J4887" s="155">
        <f t="shared" si="2595"/>
        <v>901695.11076700059</v>
      </c>
      <c r="K4887" s="182">
        <v>1110836.44</v>
      </c>
      <c r="L4887" s="143">
        <v>1224875.5204</v>
      </c>
      <c r="M4887" s="143">
        <v>1249130.4812</v>
      </c>
      <c r="N4887" s="143">
        <f t="shared" si="2596"/>
        <v>901695.11076700059</v>
      </c>
      <c r="O4887" s="143">
        <f t="shared" si="2597"/>
        <v>1249130.4812</v>
      </c>
      <c r="P4887" s="143">
        <f t="shared" si="2598"/>
        <v>1110836.44</v>
      </c>
      <c r="Q4887" s="143">
        <f t="shared" si="2599"/>
        <v>1121634.3880917502</v>
      </c>
      <c r="R4887" s="143">
        <f t="shared" si="2600"/>
        <v>1006265.7753835003</v>
      </c>
      <c r="S4887" s="143">
        <f t="shared" si="2601"/>
        <v>1179983.4605999999</v>
      </c>
      <c r="T4887" s="143">
        <f t="shared" si="2602"/>
        <v>158539.02416679857</v>
      </c>
      <c r="U4887" s="194">
        <f t="shared" si="2603"/>
        <v>0.14272040280457363</v>
      </c>
      <c r="V4887" s="188" t="str">
        <f t="shared" si="2604"/>
        <v>MENOR</v>
      </c>
      <c r="W4887" s="188">
        <f t="shared" si="2605"/>
        <v>901695.11076700059</v>
      </c>
      <c r="X4887" s="143">
        <f t="shared" si="2606"/>
        <v>901695</v>
      </c>
    </row>
    <row r="4888" spans="1:24" ht="41.4" x14ac:dyDescent="0.25">
      <c r="A4888" s="20" t="s">
        <v>70</v>
      </c>
      <c r="B4888" s="20">
        <v>4912</v>
      </c>
      <c r="C4888" s="26" t="s">
        <v>543</v>
      </c>
      <c r="D4888" s="22" t="s">
        <v>544</v>
      </c>
      <c r="E4888" s="20" t="s">
        <v>7</v>
      </c>
      <c r="F4888" s="23" t="s">
        <v>334</v>
      </c>
      <c r="G4888" s="169">
        <v>591877</v>
      </c>
      <c r="H4888" s="36">
        <v>158.16999999999999</v>
      </c>
      <c r="I4888" s="50">
        <v>151.76</v>
      </c>
      <c r="J4888" s="155">
        <f t="shared" si="2595"/>
        <v>616876.54909066949</v>
      </c>
      <c r="K4888" s="182">
        <v>766943.1</v>
      </c>
      <c r="L4888" s="143">
        <v>852073.78410000016</v>
      </c>
      <c r="M4888" s="143">
        <v>868946.53230000008</v>
      </c>
      <c r="N4888" s="143">
        <f t="shared" si="2596"/>
        <v>616876.54909066949</v>
      </c>
      <c r="O4888" s="143">
        <f t="shared" si="2597"/>
        <v>868946.53230000008</v>
      </c>
      <c r="P4888" s="143">
        <f t="shared" si="2598"/>
        <v>766943.1</v>
      </c>
      <c r="Q4888" s="143">
        <f t="shared" si="2599"/>
        <v>776209.99137266749</v>
      </c>
      <c r="R4888" s="143">
        <f t="shared" si="2600"/>
        <v>691909.82454533479</v>
      </c>
      <c r="S4888" s="143">
        <f t="shared" si="2601"/>
        <v>817944.81615000009</v>
      </c>
      <c r="T4888" s="143">
        <f t="shared" si="2602"/>
        <v>115222.1075073199</v>
      </c>
      <c r="U4888" s="194">
        <f t="shared" si="2603"/>
        <v>0.15023553573572787</v>
      </c>
      <c r="V4888" s="188" t="str">
        <f t="shared" si="2604"/>
        <v>MENOR</v>
      </c>
      <c r="W4888" s="188">
        <f t="shared" si="2605"/>
        <v>616876.54909066949</v>
      </c>
      <c r="X4888" s="143">
        <f t="shared" si="2606"/>
        <v>616877</v>
      </c>
    </row>
    <row r="4889" spans="1:24" ht="41.4" x14ac:dyDescent="0.25">
      <c r="A4889" s="20" t="s">
        <v>71</v>
      </c>
      <c r="B4889" s="20">
        <v>4912</v>
      </c>
      <c r="C4889" s="26" t="s">
        <v>545</v>
      </c>
      <c r="D4889" s="29" t="s">
        <v>546</v>
      </c>
      <c r="E4889" s="20" t="s">
        <v>7</v>
      </c>
      <c r="F4889" s="23" t="s">
        <v>334</v>
      </c>
      <c r="G4889" s="169">
        <v>388773</v>
      </c>
      <c r="H4889" s="36">
        <v>158.16999999999999</v>
      </c>
      <c r="I4889" s="50">
        <v>151.76</v>
      </c>
      <c r="J4889" s="155">
        <f t="shared" si="2595"/>
        <v>405193.89437269373</v>
      </c>
      <c r="K4889" s="182">
        <v>500161.76</v>
      </c>
      <c r="L4889" s="143">
        <v>556143.16800000006</v>
      </c>
      <c r="M4889" s="143">
        <v>567155.90399999998</v>
      </c>
      <c r="N4889" s="143">
        <f t="shared" si="2596"/>
        <v>405193.89437269373</v>
      </c>
      <c r="O4889" s="143">
        <f t="shared" si="2597"/>
        <v>567155.90399999998</v>
      </c>
      <c r="P4889" s="143">
        <f t="shared" si="2598"/>
        <v>500161.76</v>
      </c>
      <c r="Q4889" s="143">
        <f t="shared" si="2599"/>
        <v>507163.68159317342</v>
      </c>
      <c r="R4889" s="143">
        <f t="shared" si="2600"/>
        <v>452677.82718634687</v>
      </c>
      <c r="S4889" s="143">
        <f t="shared" si="2601"/>
        <v>533658.83199999994</v>
      </c>
      <c r="T4889" s="143">
        <f t="shared" si="2602"/>
        <v>74038.101114164368</v>
      </c>
      <c r="U4889" s="194">
        <f t="shared" si="2603"/>
        <v>0.1480283121087953</v>
      </c>
      <c r="V4889" s="188" t="str">
        <f t="shared" si="2604"/>
        <v>MENOR</v>
      </c>
      <c r="W4889" s="188">
        <f t="shared" si="2605"/>
        <v>405193.89437269373</v>
      </c>
      <c r="X4889" s="143">
        <f t="shared" si="2606"/>
        <v>405194</v>
      </c>
    </row>
    <row r="4890" spans="1:24" ht="41.4" x14ac:dyDescent="0.25">
      <c r="A4890" s="20" t="s">
        <v>72</v>
      </c>
      <c r="B4890" s="20">
        <v>4912</v>
      </c>
      <c r="C4890" s="26" t="s">
        <v>547</v>
      </c>
      <c r="D4890" s="22" t="s">
        <v>548</v>
      </c>
      <c r="E4890" s="20" t="s">
        <v>7</v>
      </c>
      <c r="F4890" s="23" t="s">
        <v>334</v>
      </c>
      <c r="G4890" s="169">
        <v>388773</v>
      </c>
      <c r="H4890" s="36">
        <v>158.16999999999999</v>
      </c>
      <c r="I4890" s="50">
        <v>151.76</v>
      </c>
      <c r="J4890" s="155">
        <f t="shared" si="2595"/>
        <v>405193.89437269373</v>
      </c>
      <c r="K4890" s="182">
        <v>500161.76</v>
      </c>
      <c r="L4890" s="143">
        <v>556143.16800000018</v>
      </c>
      <c r="M4890" s="143">
        <v>567155.90399999998</v>
      </c>
      <c r="N4890" s="143">
        <f t="shared" si="2596"/>
        <v>405193.89437269373</v>
      </c>
      <c r="O4890" s="143">
        <f t="shared" si="2597"/>
        <v>567155.90399999998</v>
      </c>
      <c r="P4890" s="143">
        <f t="shared" si="2598"/>
        <v>500161.76</v>
      </c>
      <c r="Q4890" s="143">
        <f t="shared" si="2599"/>
        <v>507163.68159317353</v>
      </c>
      <c r="R4890" s="143">
        <f t="shared" si="2600"/>
        <v>452677.82718634687</v>
      </c>
      <c r="S4890" s="143">
        <f t="shared" si="2601"/>
        <v>533658.83199999994</v>
      </c>
      <c r="T4890" s="143">
        <f t="shared" si="2602"/>
        <v>74038.101114163277</v>
      </c>
      <c r="U4890" s="194">
        <f t="shared" si="2603"/>
        <v>0.14802831210879311</v>
      </c>
      <c r="V4890" s="188" t="str">
        <f t="shared" si="2604"/>
        <v>MENOR</v>
      </c>
      <c r="W4890" s="188">
        <f t="shared" si="2605"/>
        <v>405193.89437269373</v>
      </c>
      <c r="X4890" s="143">
        <f t="shared" si="2606"/>
        <v>405194</v>
      </c>
    </row>
    <row r="4891" spans="1:24" ht="41.4" x14ac:dyDescent="0.25">
      <c r="A4891" s="20" t="s">
        <v>73</v>
      </c>
      <c r="B4891" s="20">
        <v>4912</v>
      </c>
      <c r="C4891" s="26" t="s">
        <v>549</v>
      </c>
      <c r="D4891" s="22" t="s">
        <v>550</v>
      </c>
      <c r="E4891" s="20" t="s">
        <v>7</v>
      </c>
      <c r="F4891" s="23" t="s">
        <v>334</v>
      </c>
      <c r="G4891" s="169">
        <v>388773</v>
      </c>
      <c r="H4891" s="36">
        <v>158.16999999999999</v>
      </c>
      <c r="I4891" s="50">
        <v>151.76</v>
      </c>
      <c r="J4891" s="155">
        <f t="shared" si="2595"/>
        <v>405193.89437269373</v>
      </c>
      <c r="K4891" s="182">
        <v>500161.76</v>
      </c>
      <c r="L4891" s="143">
        <v>546874.11520000012</v>
      </c>
      <c r="M4891" s="143">
        <v>557703.30559999996</v>
      </c>
      <c r="N4891" s="143">
        <f t="shared" si="2596"/>
        <v>405193.89437269373</v>
      </c>
      <c r="O4891" s="143">
        <f t="shared" si="2597"/>
        <v>557703.30559999996</v>
      </c>
      <c r="P4891" s="143">
        <f t="shared" si="2598"/>
        <v>500161.76</v>
      </c>
      <c r="Q4891" s="143">
        <f t="shared" si="2599"/>
        <v>502483.26879317348</v>
      </c>
      <c r="R4891" s="143">
        <f t="shared" si="2600"/>
        <v>452677.82718634687</v>
      </c>
      <c r="S4891" s="143">
        <f t="shared" si="2601"/>
        <v>528932.53279999993</v>
      </c>
      <c r="T4891" s="143">
        <f t="shared" si="2602"/>
        <v>69499.18821556287</v>
      </c>
      <c r="U4891" s="194">
        <f t="shared" si="2603"/>
        <v>0.13895342221996912</v>
      </c>
      <c r="V4891" s="188" t="str">
        <f t="shared" si="2604"/>
        <v>MENOR</v>
      </c>
      <c r="W4891" s="188">
        <f t="shared" si="2605"/>
        <v>405193.89437269373</v>
      </c>
      <c r="X4891" s="143">
        <f t="shared" si="2606"/>
        <v>405194</v>
      </c>
    </row>
    <row r="4892" spans="1:24" ht="41.4" x14ac:dyDescent="0.25">
      <c r="A4892" s="20" t="s">
        <v>74</v>
      </c>
      <c r="B4892" s="20">
        <v>4912</v>
      </c>
      <c r="C4892" s="26" t="s">
        <v>551</v>
      </c>
      <c r="D4892" s="22" t="s">
        <v>552</v>
      </c>
      <c r="E4892" s="20" t="s">
        <v>7</v>
      </c>
      <c r="F4892" s="23" t="s">
        <v>334</v>
      </c>
      <c r="G4892" s="169">
        <v>3213857</v>
      </c>
      <c r="H4892" s="36">
        <v>158.16999999999999</v>
      </c>
      <c r="I4892" s="50">
        <v>151.76</v>
      </c>
      <c r="J4892" s="155">
        <f t="shared" si="2595"/>
        <v>3349603.0685951505</v>
      </c>
      <c r="K4892" s="182">
        <v>3697253.84</v>
      </c>
      <c r="L4892" s="143">
        <v>4076815.9543999997</v>
      </c>
      <c r="M4892" s="143">
        <v>4157544.9831999997</v>
      </c>
      <c r="N4892" s="143">
        <f t="shared" si="2596"/>
        <v>3349603.0685951505</v>
      </c>
      <c r="O4892" s="143">
        <f t="shared" si="2597"/>
        <v>4157544.9831999997</v>
      </c>
      <c r="P4892" s="143">
        <f t="shared" si="2598"/>
        <v>3697253.84</v>
      </c>
      <c r="Q4892" s="143">
        <f t="shared" si="2599"/>
        <v>3820304.4615487875</v>
      </c>
      <c r="R4892" s="143">
        <f t="shared" si="2600"/>
        <v>3523428.4542975752</v>
      </c>
      <c r="S4892" s="143">
        <f t="shared" si="2601"/>
        <v>3927399.4115999998</v>
      </c>
      <c r="T4892" s="143">
        <f t="shared" si="2602"/>
        <v>372482.91781878012</v>
      </c>
      <c r="U4892" s="194">
        <f t="shared" si="2603"/>
        <v>0.10074583297174428</v>
      </c>
      <c r="V4892" s="188" t="str">
        <f t="shared" si="2604"/>
        <v>MENOR</v>
      </c>
      <c r="W4892" s="188">
        <f t="shared" si="2605"/>
        <v>3349603.0685951505</v>
      </c>
      <c r="X4892" s="143">
        <f t="shared" si="2606"/>
        <v>3349603</v>
      </c>
    </row>
    <row r="4893" spans="1:24" ht="41.4" x14ac:dyDescent="0.25">
      <c r="A4893" s="20" t="s">
        <v>75</v>
      </c>
      <c r="B4893" s="20">
        <v>4912</v>
      </c>
      <c r="C4893" s="26" t="s">
        <v>553</v>
      </c>
      <c r="D4893" s="22" t="s">
        <v>554</v>
      </c>
      <c r="E4893" s="20" t="s">
        <v>7</v>
      </c>
      <c r="F4893" s="23" t="s">
        <v>334</v>
      </c>
      <c r="G4893" s="169">
        <v>126646</v>
      </c>
      <c r="H4893" s="36">
        <v>158.16999999999999</v>
      </c>
      <c r="I4893" s="50">
        <v>151.76</v>
      </c>
      <c r="J4893" s="155">
        <f t="shared" si="2595"/>
        <v>131995.24130205589</v>
      </c>
      <c r="K4893" s="182">
        <v>165640.85999999999</v>
      </c>
      <c r="L4893" s="143">
        <v>180861.91199999998</v>
      </c>
      <c r="M4893" s="143">
        <v>184443.33599999998</v>
      </c>
      <c r="N4893" s="143">
        <f t="shared" si="2596"/>
        <v>131995.24130205589</v>
      </c>
      <c r="O4893" s="143">
        <f t="shared" si="2597"/>
        <v>184443.33599999998</v>
      </c>
      <c r="P4893" s="143">
        <f t="shared" si="2598"/>
        <v>165640.85999999999</v>
      </c>
      <c r="Q4893" s="143">
        <f t="shared" si="2599"/>
        <v>165735.33732551397</v>
      </c>
      <c r="R4893" s="143">
        <f t="shared" si="2600"/>
        <v>148818.05065102794</v>
      </c>
      <c r="S4893" s="143">
        <f t="shared" si="2601"/>
        <v>175042.098</v>
      </c>
      <c r="T4893" s="143">
        <f t="shared" si="2602"/>
        <v>23924.920629785174</v>
      </c>
      <c r="U4893" s="194">
        <f t="shared" si="2603"/>
        <v>0.14443851975765626</v>
      </c>
      <c r="V4893" s="188" t="str">
        <f t="shared" si="2604"/>
        <v>MENOR</v>
      </c>
      <c r="W4893" s="188">
        <f t="shared" si="2605"/>
        <v>131995.24130205589</v>
      </c>
      <c r="X4893" s="143">
        <f t="shared" si="2606"/>
        <v>131995</v>
      </c>
    </row>
    <row r="4894" spans="1:24" ht="41.4" x14ac:dyDescent="0.25">
      <c r="A4894" s="20" t="s">
        <v>76</v>
      </c>
      <c r="B4894" s="20">
        <v>4912</v>
      </c>
      <c r="C4894" s="26" t="s">
        <v>555</v>
      </c>
      <c r="D4894" s="22" t="s">
        <v>307</v>
      </c>
      <c r="E4894" s="20" t="s">
        <v>7</v>
      </c>
      <c r="F4894" s="23" t="s">
        <v>334</v>
      </c>
      <c r="G4894" s="169">
        <v>605779</v>
      </c>
      <c r="H4894" s="36">
        <v>158.16999999999999</v>
      </c>
      <c r="I4894" s="50">
        <v>151.76</v>
      </c>
      <c r="J4894" s="155">
        <f t="shared" si="2595"/>
        <v>631365.7382050606</v>
      </c>
      <c r="K4894" s="182">
        <v>794473.75</v>
      </c>
      <c r="L4894" s="143">
        <v>861311.58750000002</v>
      </c>
      <c r="M4894" s="143">
        <v>878367.26249999995</v>
      </c>
      <c r="N4894" s="143">
        <f t="shared" si="2596"/>
        <v>631365.7382050606</v>
      </c>
      <c r="O4894" s="143">
        <f t="shared" si="2597"/>
        <v>878367.26249999995</v>
      </c>
      <c r="P4894" s="143">
        <f t="shared" si="2598"/>
        <v>794473.75</v>
      </c>
      <c r="Q4894" s="143">
        <f t="shared" si="2599"/>
        <v>791379.58455126523</v>
      </c>
      <c r="R4894" s="143">
        <f t="shared" si="2600"/>
        <v>712919.7441025303</v>
      </c>
      <c r="S4894" s="143">
        <f t="shared" si="2601"/>
        <v>836420.50624999998</v>
      </c>
      <c r="T4894" s="143">
        <f t="shared" si="2602"/>
        <v>112651.89158593025</v>
      </c>
      <c r="U4894" s="194">
        <f t="shared" si="2603"/>
        <v>0.14179435328848844</v>
      </c>
      <c r="V4894" s="188" t="str">
        <f t="shared" si="2604"/>
        <v>MENOR</v>
      </c>
      <c r="W4894" s="188">
        <f t="shared" si="2605"/>
        <v>631365.7382050606</v>
      </c>
      <c r="X4894" s="143">
        <f t="shared" si="2606"/>
        <v>631366</v>
      </c>
    </row>
    <row r="4895" spans="1:24" ht="41.4" x14ac:dyDescent="0.25">
      <c r="A4895" s="20" t="s">
        <v>77</v>
      </c>
      <c r="B4895" s="20">
        <v>4912</v>
      </c>
      <c r="C4895" s="26" t="s">
        <v>556</v>
      </c>
      <c r="D4895" s="22" t="s">
        <v>557</v>
      </c>
      <c r="E4895" s="20" t="s">
        <v>7</v>
      </c>
      <c r="F4895" s="23" t="s">
        <v>334</v>
      </c>
      <c r="G4895" s="169">
        <v>1562161</v>
      </c>
      <c r="H4895" s="36">
        <v>158.16999999999999</v>
      </c>
      <c r="I4895" s="50">
        <v>151.76</v>
      </c>
      <c r="J4895" s="155">
        <f t="shared" si="2595"/>
        <v>1628143.1561017397</v>
      </c>
      <c r="K4895" s="182">
        <v>1915569.18</v>
      </c>
      <c r="L4895" s="143">
        <v>2109024.4098</v>
      </c>
      <c r="M4895" s="143">
        <v>2150787.2694000001</v>
      </c>
      <c r="N4895" s="143">
        <f t="shared" si="2596"/>
        <v>1628143.1561017397</v>
      </c>
      <c r="O4895" s="143">
        <f t="shared" si="2597"/>
        <v>2150787.2694000001</v>
      </c>
      <c r="P4895" s="143">
        <f t="shared" si="2598"/>
        <v>1915569.18</v>
      </c>
      <c r="Q4895" s="143">
        <f t="shared" si="2599"/>
        <v>1950881.0038254349</v>
      </c>
      <c r="R4895" s="143">
        <f t="shared" si="2600"/>
        <v>1771856.1680508698</v>
      </c>
      <c r="S4895" s="143">
        <f t="shared" si="2601"/>
        <v>2033178.2247000001</v>
      </c>
      <c r="T4895" s="143">
        <f t="shared" si="2602"/>
        <v>238312.46653948975</v>
      </c>
      <c r="U4895" s="194">
        <f t="shared" si="2603"/>
        <v>0.12440817540167866</v>
      </c>
      <c r="V4895" s="188" t="str">
        <f t="shared" si="2604"/>
        <v>MENOR</v>
      </c>
      <c r="W4895" s="188">
        <f t="shared" si="2605"/>
        <v>1628143.1561017397</v>
      </c>
      <c r="X4895" s="143">
        <f t="shared" si="2606"/>
        <v>1628143</v>
      </c>
    </row>
    <row r="4896" spans="1:24" x14ac:dyDescent="0.25">
      <c r="A4896" s="15" t="s">
        <v>88</v>
      </c>
      <c r="B4896" s="27" t="s">
        <v>219</v>
      </c>
      <c r="C4896" s="27"/>
      <c r="D4896" s="17"/>
      <c r="E4896" s="17"/>
      <c r="F4896" s="17"/>
      <c r="G4896" s="138"/>
      <c r="H4896" s="18"/>
      <c r="I4896" s="18"/>
      <c r="J4896" s="138"/>
      <c r="K4896" s="178"/>
      <c r="L4896" s="139"/>
      <c r="M4896" s="139"/>
      <c r="N4896" s="139"/>
      <c r="O4896" s="139"/>
      <c r="P4896" s="139"/>
      <c r="Q4896" s="139"/>
      <c r="R4896" s="139"/>
      <c r="S4896" s="139"/>
      <c r="T4896" s="139"/>
      <c r="U4896" s="193"/>
      <c r="V4896" s="52"/>
      <c r="W4896" s="139"/>
      <c r="X4896" s="139"/>
    </row>
    <row r="4897" spans="1:24" ht="41.4" x14ac:dyDescent="0.25">
      <c r="A4897" s="36" t="s">
        <v>90</v>
      </c>
      <c r="B4897" s="20">
        <v>4912</v>
      </c>
      <c r="C4897" s="26" t="s">
        <v>558</v>
      </c>
      <c r="D4897" s="22" t="s">
        <v>559</v>
      </c>
      <c r="E4897" s="20" t="s">
        <v>7</v>
      </c>
      <c r="F4897" s="23" t="s">
        <v>334</v>
      </c>
      <c r="G4897" s="169">
        <v>591877</v>
      </c>
      <c r="H4897" s="36">
        <v>158.16999999999999</v>
      </c>
      <c r="I4897" s="50">
        <v>151.76</v>
      </c>
      <c r="J4897" s="155">
        <f t="shared" ref="J4897:J4918" si="2607">G4897*(H4897/I4897)</f>
        <v>616876.54909066949</v>
      </c>
      <c r="K4897" s="182">
        <v>759970.89</v>
      </c>
      <c r="L4897" s="143">
        <v>852073.78410000016</v>
      </c>
      <c r="M4897" s="143">
        <v>868946.53230000008</v>
      </c>
      <c r="N4897" s="143">
        <f t="shared" ref="N4897:N4918" si="2608">MIN(J4897,K4897,L4897,M4897)</f>
        <v>616876.54909066949</v>
      </c>
      <c r="O4897" s="143">
        <f t="shared" ref="O4897:O4918" si="2609">MAX(J4897,K4897,L4897,M4897)</f>
        <v>868946.53230000008</v>
      </c>
      <c r="P4897" s="143">
        <f t="shared" ref="P4897:P4918" si="2610">MEDIAN(J4897,K4897,L4897,M4897,)</f>
        <v>759970.89</v>
      </c>
      <c r="Q4897" s="143">
        <f t="shared" ref="Q4897:Q4918" si="2611">AVERAGE(J4897,K4897,L4897,M4897)</f>
        <v>774466.9388726675</v>
      </c>
      <c r="R4897" s="143">
        <f t="shared" ref="R4897:R4918" si="2612">AVERAGE(N4897,P4897)</f>
        <v>688423.71954533481</v>
      </c>
      <c r="S4897" s="143">
        <f t="shared" ref="S4897:S4918" si="2613">AVERAGE(O4897,P4897)</f>
        <v>814458.7111500001</v>
      </c>
      <c r="T4897" s="143">
        <f t="shared" ref="T4897:T4918" si="2614">STDEVA(J4897,K4897,L4897,M4897)</f>
        <v>115461.51218031278</v>
      </c>
      <c r="U4897" s="194">
        <f t="shared" ref="U4897:U4918" si="2615">T4897/P4897</f>
        <v>0.15192886161772956</v>
      </c>
      <c r="V4897" s="188" t="str">
        <f t="shared" ref="V4897:V4918" si="2616">IF(U4897&lt;=70%,"MENOR",IF(AND(U4897&gt;70%,U4897&lt;=90%),"[PROM MEN-MED]","PROMEDIO"))</f>
        <v>MENOR</v>
      </c>
      <c r="W4897" s="188">
        <f t="shared" ref="W4897:W4918" si="2617">IF(U4897&lt;=70%,N4897,IF(AND(U4897&gt;70%,U4897&lt;=90%),R4897,Q4897))</f>
        <v>616876.54909066949</v>
      </c>
      <c r="X4897" s="143">
        <f t="shared" ref="X4897:X4918" si="2618">ROUND(W4897,0)</f>
        <v>616877</v>
      </c>
    </row>
    <row r="4898" spans="1:24" ht="41.4" x14ac:dyDescent="0.25">
      <c r="A4898" s="36" t="s">
        <v>91</v>
      </c>
      <c r="B4898" s="20">
        <v>4912</v>
      </c>
      <c r="C4898" s="21" t="s">
        <v>694</v>
      </c>
      <c r="D4898" s="22" t="s">
        <v>695</v>
      </c>
      <c r="E4898" s="20" t="s">
        <v>13</v>
      </c>
      <c r="F4898" s="23" t="s">
        <v>334</v>
      </c>
      <c r="G4898" s="169">
        <v>758696</v>
      </c>
      <c r="H4898" s="36">
        <v>158.16999999999999</v>
      </c>
      <c r="I4898" s="50">
        <v>151.76</v>
      </c>
      <c r="J4898" s="155">
        <f t="shared" si="2607"/>
        <v>790741.60727464419</v>
      </c>
      <c r="K4898" s="182">
        <v>1002265.6</v>
      </c>
      <c r="L4898" s="143">
        <v>1102671.1359999999</v>
      </c>
      <c r="M4898" s="143">
        <v>1124506.2079999999</v>
      </c>
      <c r="N4898" s="143">
        <f t="shared" si="2608"/>
        <v>790741.60727464419</v>
      </c>
      <c r="O4898" s="143">
        <f t="shared" si="2609"/>
        <v>1124506.2079999999</v>
      </c>
      <c r="P4898" s="143">
        <f t="shared" si="2610"/>
        <v>1002265.6</v>
      </c>
      <c r="Q4898" s="143">
        <f t="shared" si="2611"/>
        <v>1005046.1378186611</v>
      </c>
      <c r="R4898" s="143">
        <f t="shared" si="2612"/>
        <v>896503.60363732208</v>
      </c>
      <c r="S4898" s="143">
        <f t="shared" si="2613"/>
        <v>1063385.9039999999</v>
      </c>
      <c r="T4898" s="143">
        <f t="shared" si="2614"/>
        <v>152463.66981447162</v>
      </c>
      <c r="U4898" s="194">
        <f t="shared" si="2615"/>
        <v>0.15211902894249948</v>
      </c>
      <c r="V4898" s="188" t="str">
        <f t="shared" si="2616"/>
        <v>MENOR</v>
      </c>
      <c r="W4898" s="188">
        <f t="shared" si="2617"/>
        <v>790741.60727464419</v>
      </c>
      <c r="X4898" s="143">
        <f t="shared" si="2618"/>
        <v>790742</v>
      </c>
    </row>
    <row r="4899" spans="1:24" ht="41.4" x14ac:dyDescent="0.25">
      <c r="A4899" s="36" t="s">
        <v>3870</v>
      </c>
      <c r="B4899" s="20">
        <v>4912</v>
      </c>
      <c r="C4899" s="26" t="s">
        <v>560</v>
      </c>
      <c r="D4899" s="22" t="s">
        <v>561</v>
      </c>
      <c r="E4899" s="20" t="s">
        <v>7</v>
      </c>
      <c r="F4899" s="23" t="s">
        <v>334</v>
      </c>
      <c r="G4899" s="169">
        <v>37699</v>
      </c>
      <c r="H4899" s="36">
        <v>158.16999999999999</v>
      </c>
      <c r="I4899" s="50">
        <v>151.76</v>
      </c>
      <c r="J4899" s="155">
        <f t="shared" si="2607"/>
        <v>39291.320703742756</v>
      </c>
      <c r="K4899" s="182">
        <v>49742</v>
      </c>
      <c r="L4899" s="143">
        <v>53436.474000000002</v>
      </c>
      <c r="M4899" s="143">
        <v>54494.622000000003</v>
      </c>
      <c r="N4899" s="143">
        <f t="shared" si="2608"/>
        <v>39291.320703742756</v>
      </c>
      <c r="O4899" s="143">
        <f t="shared" si="2609"/>
        <v>54494.622000000003</v>
      </c>
      <c r="P4899" s="143">
        <f t="shared" si="2610"/>
        <v>49742</v>
      </c>
      <c r="Q4899" s="143">
        <f t="shared" si="2611"/>
        <v>49241.104175935696</v>
      </c>
      <c r="R4899" s="143">
        <f t="shared" si="2612"/>
        <v>44516.660351871382</v>
      </c>
      <c r="S4899" s="143">
        <f t="shared" si="2613"/>
        <v>52118.311000000002</v>
      </c>
      <c r="T4899" s="143">
        <f t="shared" si="2614"/>
        <v>6939.0120636518168</v>
      </c>
      <c r="U4899" s="194">
        <f t="shared" si="2615"/>
        <v>0.1395000615908451</v>
      </c>
      <c r="V4899" s="188" t="str">
        <f t="shared" si="2616"/>
        <v>MENOR</v>
      </c>
      <c r="W4899" s="188">
        <f t="shared" si="2617"/>
        <v>39291.320703742756</v>
      </c>
      <c r="X4899" s="143">
        <f t="shared" si="2618"/>
        <v>39291</v>
      </c>
    </row>
    <row r="4900" spans="1:24" ht="41.4" x14ac:dyDescent="0.25">
      <c r="A4900" s="36" t="s">
        <v>92</v>
      </c>
      <c r="B4900" s="20">
        <v>4912</v>
      </c>
      <c r="C4900" s="26" t="s">
        <v>562</v>
      </c>
      <c r="D4900" s="29" t="s">
        <v>563</v>
      </c>
      <c r="E4900" s="20" t="s">
        <v>7</v>
      </c>
      <c r="F4900" s="23" t="s">
        <v>334</v>
      </c>
      <c r="G4900" s="169">
        <v>186140</v>
      </c>
      <c r="H4900" s="36">
        <v>158.16999999999999</v>
      </c>
      <c r="I4900" s="50">
        <v>151.76</v>
      </c>
      <c r="J4900" s="155">
        <f t="shared" si="2607"/>
        <v>194002.13363205062</v>
      </c>
      <c r="K4900" s="182">
        <v>239963.5</v>
      </c>
      <c r="L4900" s="143">
        <v>269045.315</v>
      </c>
      <c r="M4900" s="143">
        <v>274372.94500000001</v>
      </c>
      <c r="N4900" s="143">
        <f t="shared" si="2608"/>
        <v>194002.13363205062</v>
      </c>
      <c r="O4900" s="143">
        <f t="shared" si="2609"/>
        <v>274372.94500000001</v>
      </c>
      <c r="P4900" s="143">
        <f t="shared" si="2610"/>
        <v>239963.5</v>
      </c>
      <c r="Q4900" s="143">
        <f t="shared" si="2611"/>
        <v>244345.97340801265</v>
      </c>
      <c r="R4900" s="143">
        <f t="shared" si="2612"/>
        <v>216982.8168160253</v>
      </c>
      <c r="S4900" s="143">
        <f t="shared" si="2613"/>
        <v>257168.2225</v>
      </c>
      <c r="T4900" s="143">
        <f t="shared" si="2614"/>
        <v>36812.066747301542</v>
      </c>
      <c r="U4900" s="194">
        <f t="shared" si="2615"/>
        <v>0.15340694208619871</v>
      </c>
      <c r="V4900" s="188" t="str">
        <f t="shared" si="2616"/>
        <v>MENOR</v>
      </c>
      <c r="W4900" s="188">
        <f t="shared" si="2617"/>
        <v>194002.13363205062</v>
      </c>
      <c r="X4900" s="143">
        <f t="shared" si="2618"/>
        <v>194002</v>
      </c>
    </row>
    <row r="4901" spans="1:24" ht="55.2" x14ac:dyDescent="0.25">
      <c r="A4901" s="36" t="s">
        <v>93</v>
      </c>
      <c r="B4901" s="20">
        <v>4912</v>
      </c>
      <c r="C4901" s="26" t="s">
        <v>698</v>
      </c>
      <c r="D4901" s="29" t="s">
        <v>565</v>
      </c>
      <c r="E4901" s="20" t="s">
        <v>7</v>
      </c>
      <c r="F4901" s="23" t="s">
        <v>334</v>
      </c>
      <c r="G4901" s="169">
        <v>54622</v>
      </c>
      <c r="H4901" s="36">
        <v>158.16999999999999</v>
      </c>
      <c r="I4901" s="50">
        <v>151.76</v>
      </c>
      <c r="J4901" s="155">
        <f t="shared" si="2607"/>
        <v>56929.110042171851</v>
      </c>
      <c r="K4901" s="182">
        <v>323204</v>
      </c>
      <c r="L4901" s="143">
        <v>343923.685</v>
      </c>
      <c r="M4901" s="143">
        <v>350734.05499999999</v>
      </c>
      <c r="N4901" s="143">
        <f t="shared" si="2608"/>
        <v>56929.110042171851</v>
      </c>
      <c r="O4901" s="143">
        <f t="shared" si="2609"/>
        <v>350734.05499999999</v>
      </c>
      <c r="P4901" s="143">
        <f t="shared" si="2610"/>
        <v>323204</v>
      </c>
      <c r="Q4901" s="143">
        <f t="shared" si="2611"/>
        <v>268697.71251054294</v>
      </c>
      <c r="R4901" s="143">
        <f t="shared" si="2612"/>
        <v>190066.55502108592</v>
      </c>
      <c r="S4901" s="143">
        <f t="shared" si="2613"/>
        <v>336969.02749999997</v>
      </c>
      <c r="T4901" s="143">
        <f t="shared" si="2614"/>
        <v>141663.66835257184</v>
      </c>
      <c r="U4901" s="194">
        <f t="shared" si="2615"/>
        <v>0.43831038091289665</v>
      </c>
      <c r="V4901" s="188" t="str">
        <f t="shared" si="2616"/>
        <v>MENOR</v>
      </c>
      <c r="W4901" s="188">
        <f t="shared" si="2617"/>
        <v>56929.110042171851</v>
      </c>
      <c r="X4901" s="143">
        <f t="shared" si="2618"/>
        <v>56929</v>
      </c>
    </row>
    <row r="4902" spans="1:24" ht="27.6" x14ac:dyDescent="0.25">
      <c r="A4902" s="36" t="s">
        <v>3871</v>
      </c>
      <c r="B4902" s="20">
        <v>4912</v>
      </c>
      <c r="C4902" s="26" t="s">
        <v>567</v>
      </c>
      <c r="D4902" s="40" t="s">
        <v>699</v>
      </c>
      <c r="E4902" s="20" t="s">
        <v>7</v>
      </c>
      <c r="F4902" s="23" t="s">
        <v>334</v>
      </c>
      <c r="G4902" s="169">
        <v>490561</v>
      </c>
      <c r="H4902" s="36">
        <v>158.16999999999999</v>
      </c>
      <c r="I4902" s="50">
        <v>151.76</v>
      </c>
      <c r="J4902" s="155">
        <f t="shared" si="2607"/>
        <v>511281.18983921985</v>
      </c>
      <c r="K4902" s="182">
        <v>647607.52</v>
      </c>
      <c r="L4902" s="143">
        <v>700803.85200000007</v>
      </c>
      <c r="M4902" s="143">
        <v>714681.15600000008</v>
      </c>
      <c r="N4902" s="143">
        <f t="shared" si="2608"/>
        <v>511281.18983921985</v>
      </c>
      <c r="O4902" s="143">
        <f t="shared" si="2609"/>
        <v>714681.15600000008</v>
      </c>
      <c r="P4902" s="143">
        <f t="shared" si="2610"/>
        <v>647607.52</v>
      </c>
      <c r="Q4902" s="143">
        <f t="shared" si="2611"/>
        <v>643593.42945980502</v>
      </c>
      <c r="R4902" s="143">
        <f t="shared" si="2612"/>
        <v>579444.35491960996</v>
      </c>
      <c r="S4902" s="143">
        <f t="shared" si="2613"/>
        <v>681144.33799999999</v>
      </c>
      <c r="T4902" s="143">
        <f t="shared" si="2614"/>
        <v>92824.456167113502</v>
      </c>
      <c r="U4902" s="194">
        <f t="shared" si="2615"/>
        <v>0.14333443219917133</v>
      </c>
      <c r="V4902" s="188" t="str">
        <f t="shared" si="2616"/>
        <v>MENOR</v>
      </c>
      <c r="W4902" s="188">
        <f t="shared" si="2617"/>
        <v>511281.18983921985</v>
      </c>
      <c r="X4902" s="143">
        <f t="shared" si="2618"/>
        <v>511281</v>
      </c>
    </row>
    <row r="4903" spans="1:24" ht="41.4" x14ac:dyDescent="0.25">
      <c r="A4903" s="36" t="s">
        <v>94</v>
      </c>
      <c r="B4903" s="20">
        <v>4912</v>
      </c>
      <c r="C4903" s="26" t="s">
        <v>572</v>
      </c>
      <c r="D4903" s="29" t="s">
        <v>423</v>
      </c>
      <c r="E4903" s="20" t="s">
        <v>7</v>
      </c>
      <c r="F4903" s="23" t="s">
        <v>334</v>
      </c>
      <c r="G4903" s="169">
        <v>161567</v>
      </c>
      <c r="H4903" s="36">
        <v>158.16999999999999</v>
      </c>
      <c r="I4903" s="50">
        <v>151.76</v>
      </c>
      <c r="J4903" s="155">
        <f t="shared" si="2607"/>
        <v>168391.22555350553</v>
      </c>
      <c r="K4903" s="182">
        <v>500161.76</v>
      </c>
      <c r="L4903" s="143">
        <v>551508.64160000009</v>
      </c>
      <c r="M4903" s="143">
        <v>562429.60479999997</v>
      </c>
      <c r="N4903" s="143">
        <f t="shared" si="2608"/>
        <v>168391.22555350553</v>
      </c>
      <c r="O4903" s="143">
        <f t="shared" si="2609"/>
        <v>562429.60479999997</v>
      </c>
      <c r="P4903" s="143">
        <f t="shared" si="2610"/>
        <v>500161.76</v>
      </c>
      <c r="Q4903" s="143">
        <f t="shared" si="2611"/>
        <v>445622.80798837636</v>
      </c>
      <c r="R4903" s="143">
        <f t="shared" si="2612"/>
        <v>334276.4927767528</v>
      </c>
      <c r="S4903" s="143">
        <f t="shared" si="2613"/>
        <v>531295.68240000005</v>
      </c>
      <c r="T4903" s="143">
        <f t="shared" si="2614"/>
        <v>186804.25149238377</v>
      </c>
      <c r="U4903" s="194">
        <f t="shared" si="2615"/>
        <v>0.37348767225304025</v>
      </c>
      <c r="V4903" s="188" t="str">
        <f t="shared" si="2616"/>
        <v>MENOR</v>
      </c>
      <c r="W4903" s="188">
        <f t="shared" si="2617"/>
        <v>168391.22555350553</v>
      </c>
      <c r="X4903" s="143">
        <f t="shared" si="2618"/>
        <v>168391</v>
      </c>
    </row>
    <row r="4904" spans="1:24" ht="55.2" x14ac:dyDescent="0.25">
      <c r="A4904" s="36" t="s">
        <v>95</v>
      </c>
      <c r="B4904" s="20">
        <v>4912</v>
      </c>
      <c r="C4904" s="26" t="s">
        <v>573</v>
      </c>
      <c r="D4904" s="29" t="s">
        <v>574</v>
      </c>
      <c r="E4904" s="20" t="s">
        <v>7</v>
      </c>
      <c r="F4904" s="23" t="s">
        <v>334</v>
      </c>
      <c r="G4904" s="169">
        <v>752806</v>
      </c>
      <c r="H4904" s="36">
        <v>158.16999999999999</v>
      </c>
      <c r="I4904" s="50">
        <v>151.76</v>
      </c>
      <c r="J4904" s="155">
        <f t="shared" si="2607"/>
        <v>784602.82696362678</v>
      </c>
      <c r="K4904" s="182">
        <v>993202.56</v>
      </c>
      <c r="L4904" s="143">
        <v>1074787.0560000001</v>
      </c>
      <c r="M4904" s="143">
        <v>1096069.9679999999</v>
      </c>
      <c r="N4904" s="143">
        <f t="shared" si="2608"/>
        <v>784602.82696362678</v>
      </c>
      <c r="O4904" s="143">
        <f t="shared" si="2609"/>
        <v>1096069.9679999999</v>
      </c>
      <c r="P4904" s="143">
        <f t="shared" si="2610"/>
        <v>993202.56</v>
      </c>
      <c r="Q4904" s="143">
        <f t="shared" si="2611"/>
        <v>987165.60274090676</v>
      </c>
      <c r="R4904" s="143">
        <f t="shared" si="2612"/>
        <v>888902.69348181342</v>
      </c>
      <c r="S4904" s="143">
        <f t="shared" si="2613"/>
        <v>1044636.264</v>
      </c>
      <c r="T4904" s="143">
        <f t="shared" si="2614"/>
        <v>142133.5086309888</v>
      </c>
      <c r="U4904" s="194">
        <f t="shared" si="2615"/>
        <v>0.14310626488013561</v>
      </c>
      <c r="V4904" s="188" t="str">
        <f t="shared" si="2616"/>
        <v>MENOR</v>
      </c>
      <c r="W4904" s="188">
        <f t="shared" si="2617"/>
        <v>784602.82696362678</v>
      </c>
      <c r="X4904" s="143">
        <f t="shared" si="2618"/>
        <v>784603</v>
      </c>
    </row>
    <row r="4905" spans="1:24" ht="41.4" x14ac:dyDescent="0.25">
      <c r="A4905" s="36" t="s">
        <v>3872</v>
      </c>
      <c r="B4905" s="20">
        <v>4912</v>
      </c>
      <c r="C4905" s="26" t="s">
        <v>575</v>
      </c>
      <c r="D4905" s="29" t="s">
        <v>576</v>
      </c>
      <c r="E4905" s="20" t="s">
        <v>7</v>
      </c>
      <c r="F4905" s="23" t="s">
        <v>334</v>
      </c>
      <c r="G4905" s="169">
        <v>126646</v>
      </c>
      <c r="H4905" s="36">
        <v>158.16999999999999</v>
      </c>
      <c r="I4905" s="50">
        <v>151.76</v>
      </c>
      <c r="J4905" s="155">
        <f t="shared" si="2607"/>
        <v>131995.24130205589</v>
      </c>
      <c r="K4905" s="182">
        <v>165640.85999999999</v>
      </c>
      <c r="L4905" s="143">
        <v>180861.91199999998</v>
      </c>
      <c r="M4905" s="143">
        <v>184443.33599999998</v>
      </c>
      <c r="N4905" s="143">
        <f t="shared" si="2608"/>
        <v>131995.24130205589</v>
      </c>
      <c r="O4905" s="143">
        <f t="shared" si="2609"/>
        <v>184443.33599999998</v>
      </c>
      <c r="P4905" s="143">
        <f t="shared" si="2610"/>
        <v>165640.85999999999</v>
      </c>
      <c r="Q4905" s="143">
        <f t="shared" si="2611"/>
        <v>165735.33732551397</v>
      </c>
      <c r="R4905" s="143">
        <f t="shared" si="2612"/>
        <v>148818.05065102794</v>
      </c>
      <c r="S4905" s="143">
        <f t="shared" si="2613"/>
        <v>175042.098</v>
      </c>
      <c r="T4905" s="143">
        <f t="shared" si="2614"/>
        <v>23924.920629785174</v>
      </c>
      <c r="U4905" s="194">
        <f t="shared" si="2615"/>
        <v>0.14443851975765626</v>
      </c>
      <c r="V4905" s="188" t="str">
        <f t="shared" si="2616"/>
        <v>MENOR</v>
      </c>
      <c r="W4905" s="188">
        <f t="shared" si="2617"/>
        <v>131995.24130205589</v>
      </c>
      <c r="X4905" s="143">
        <f t="shared" si="2618"/>
        <v>131995</v>
      </c>
    </row>
    <row r="4906" spans="1:24" ht="41.4" x14ac:dyDescent="0.25">
      <c r="A4906" s="36" t="s">
        <v>96</v>
      </c>
      <c r="B4906" s="20">
        <v>4912</v>
      </c>
      <c r="C4906" s="21" t="s">
        <v>577</v>
      </c>
      <c r="D4906" s="29" t="s">
        <v>578</v>
      </c>
      <c r="E4906" s="20" t="s">
        <v>7</v>
      </c>
      <c r="F4906" s="23" t="s">
        <v>334</v>
      </c>
      <c r="G4906" s="169">
        <v>234442</v>
      </c>
      <c r="H4906" s="36">
        <v>158.16999999999999</v>
      </c>
      <c r="I4906" s="50">
        <v>151.76</v>
      </c>
      <c r="J4906" s="155">
        <f t="shared" si="2607"/>
        <v>244344.30113336848</v>
      </c>
      <c r="K4906" s="182">
        <v>304342.5</v>
      </c>
      <c r="L4906" s="143">
        <v>332535.6825</v>
      </c>
      <c r="M4906" s="143">
        <v>339120.54749999999</v>
      </c>
      <c r="N4906" s="143">
        <f t="shared" si="2608"/>
        <v>244344.30113336848</v>
      </c>
      <c r="O4906" s="143">
        <f t="shared" si="2609"/>
        <v>339120.54749999999</v>
      </c>
      <c r="P4906" s="143">
        <f t="shared" si="2610"/>
        <v>304342.5</v>
      </c>
      <c r="Q4906" s="143">
        <f t="shared" si="2611"/>
        <v>305085.75778334215</v>
      </c>
      <c r="R4906" s="143">
        <f t="shared" si="2612"/>
        <v>274343.40056668426</v>
      </c>
      <c r="S4906" s="143">
        <f t="shared" si="2613"/>
        <v>321731.52374999999</v>
      </c>
      <c r="T4906" s="143">
        <f t="shared" si="2614"/>
        <v>43212.429793985364</v>
      </c>
      <c r="U4906" s="194">
        <f t="shared" si="2615"/>
        <v>0.14198618265271976</v>
      </c>
      <c r="V4906" s="188" t="str">
        <f t="shared" si="2616"/>
        <v>MENOR</v>
      </c>
      <c r="W4906" s="188">
        <f t="shared" si="2617"/>
        <v>244344.30113336848</v>
      </c>
      <c r="X4906" s="143">
        <f t="shared" si="2618"/>
        <v>244344</v>
      </c>
    </row>
    <row r="4907" spans="1:24" ht="27.6" x14ac:dyDescent="0.25">
      <c r="A4907" s="36" t="s">
        <v>97</v>
      </c>
      <c r="B4907" s="20">
        <v>4912</v>
      </c>
      <c r="C4907" s="21" t="s">
        <v>700</v>
      </c>
      <c r="D4907" s="29" t="s">
        <v>701</v>
      </c>
      <c r="E4907" s="20" t="s">
        <v>7</v>
      </c>
      <c r="F4907" s="23" t="s">
        <v>334</v>
      </c>
      <c r="G4907" s="169">
        <v>7515100</v>
      </c>
      <c r="H4907" s="36">
        <v>158.16999999999999</v>
      </c>
      <c r="I4907" s="50">
        <v>151.76</v>
      </c>
      <c r="J4907" s="155">
        <f t="shared" si="2607"/>
        <v>7832520.8684765426</v>
      </c>
      <c r="K4907" s="182">
        <v>8612268</v>
      </c>
      <c r="L4907" s="143">
        <v>9168573.9600000009</v>
      </c>
      <c r="M4907" s="143">
        <v>9350129.8800000008</v>
      </c>
      <c r="N4907" s="143">
        <f t="shared" si="2608"/>
        <v>7832520.8684765426</v>
      </c>
      <c r="O4907" s="143">
        <f t="shared" si="2609"/>
        <v>9350129.8800000008</v>
      </c>
      <c r="P4907" s="143">
        <f t="shared" si="2610"/>
        <v>8612268</v>
      </c>
      <c r="Q4907" s="143">
        <f t="shared" si="2611"/>
        <v>8740873.1771191359</v>
      </c>
      <c r="R4907" s="143">
        <f t="shared" si="2612"/>
        <v>8222394.4342382718</v>
      </c>
      <c r="S4907" s="143">
        <f t="shared" si="2613"/>
        <v>8981198.9400000013</v>
      </c>
      <c r="T4907" s="143">
        <f t="shared" si="2614"/>
        <v>682096.00934187672</v>
      </c>
      <c r="U4907" s="194">
        <f t="shared" si="2615"/>
        <v>7.9200509011316964E-2</v>
      </c>
      <c r="V4907" s="188" t="str">
        <f t="shared" si="2616"/>
        <v>MENOR</v>
      </c>
      <c r="W4907" s="188">
        <f t="shared" si="2617"/>
        <v>7832520.8684765426</v>
      </c>
      <c r="X4907" s="143">
        <f t="shared" si="2618"/>
        <v>7832521</v>
      </c>
    </row>
    <row r="4908" spans="1:24" ht="27.6" x14ac:dyDescent="0.25">
      <c r="A4908" s="36" t="s">
        <v>3873</v>
      </c>
      <c r="B4908" s="20">
        <v>4912</v>
      </c>
      <c r="C4908" s="21" t="s">
        <v>702</v>
      </c>
      <c r="D4908" s="29" t="s">
        <v>703</v>
      </c>
      <c r="E4908" s="20" t="s">
        <v>7</v>
      </c>
      <c r="F4908" s="23" t="s">
        <v>334</v>
      </c>
      <c r="G4908" s="169">
        <v>858835</v>
      </c>
      <c r="H4908" s="36">
        <v>158.16999999999999</v>
      </c>
      <c r="I4908" s="50">
        <v>151.76</v>
      </c>
      <c r="J4908" s="155">
        <f t="shared" si="2607"/>
        <v>895110.25270163419</v>
      </c>
      <c r="K4908" s="182">
        <v>1113435.3999999999</v>
      </c>
      <c r="L4908" s="143">
        <v>1196133.2838000001</v>
      </c>
      <c r="M4908" s="143">
        <v>1219819.0914</v>
      </c>
      <c r="N4908" s="143">
        <f t="shared" si="2608"/>
        <v>895110.25270163419</v>
      </c>
      <c r="O4908" s="143">
        <f t="shared" si="2609"/>
        <v>1219819.0914</v>
      </c>
      <c r="P4908" s="143">
        <f t="shared" si="2610"/>
        <v>1113435.3999999999</v>
      </c>
      <c r="Q4908" s="143">
        <f t="shared" si="2611"/>
        <v>1106124.5069754086</v>
      </c>
      <c r="R4908" s="143">
        <f t="shared" si="2612"/>
        <v>1004272.826350817</v>
      </c>
      <c r="S4908" s="143">
        <f t="shared" si="2613"/>
        <v>1166627.2456999999</v>
      </c>
      <c r="T4908" s="143">
        <f t="shared" si="2614"/>
        <v>147883.40350478102</v>
      </c>
      <c r="U4908" s="194">
        <f t="shared" si="2615"/>
        <v>0.13281722810751395</v>
      </c>
      <c r="V4908" s="188" t="str">
        <f t="shared" si="2616"/>
        <v>MENOR</v>
      </c>
      <c r="W4908" s="188">
        <f t="shared" si="2617"/>
        <v>895110.25270163419</v>
      </c>
      <c r="X4908" s="143">
        <f t="shared" si="2618"/>
        <v>895110</v>
      </c>
    </row>
    <row r="4909" spans="1:24" x14ac:dyDescent="0.25">
      <c r="A4909" s="36" t="s">
        <v>98</v>
      </c>
      <c r="B4909" s="20">
        <v>4912</v>
      </c>
      <c r="C4909" s="21" t="s">
        <v>704</v>
      </c>
      <c r="D4909" s="29" t="s">
        <v>705</v>
      </c>
      <c r="E4909" s="20" t="s">
        <v>7</v>
      </c>
      <c r="F4909" s="23" t="s">
        <v>334</v>
      </c>
      <c r="G4909" s="169">
        <v>994316</v>
      </c>
      <c r="H4909" s="36">
        <v>158.16999999999999</v>
      </c>
      <c r="I4909" s="50">
        <v>151.76</v>
      </c>
      <c r="J4909" s="155">
        <f t="shared" si="2607"/>
        <v>1036313.6644702161</v>
      </c>
      <c r="K4909" s="182">
        <v>1301086.5</v>
      </c>
      <c r="L4909" s="143">
        <v>1456161.9450000001</v>
      </c>
      <c r="M4909" s="143">
        <v>1484996.835</v>
      </c>
      <c r="N4909" s="143">
        <f t="shared" si="2608"/>
        <v>1036313.6644702161</v>
      </c>
      <c r="O4909" s="143">
        <f t="shared" si="2609"/>
        <v>1484996.835</v>
      </c>
      <c r="P4909" s="143">
        <f t="shared" si="2610"/>
        <v>1301086.5</v>
      </c>
      <c r="Q4909" s="143">
        <f t="shared" si="2611"/>
        <v>1319639.7361175541</v>
      </c>
      <c r="R4909" s="143">
        <f t="shared" si="2612"/>
        <v>1168700.0822351081</v>
      </c>
      <c r="S4909" s="143">
        <f t="shared" si="2613"/>
        <v>1393041.6675</v>
      </c>
      <c r="T4909" s="143">
        <f t="shared" si="2614"/>
        <v>205425.71172608589</v>
      </c>
      <c r="U4909" s="194">
        <f t="shared" si="2615"/>
        <v>0.15788782046857444</v>
      </c>
      <c r="V4909" s="188" t="str">
        <f t="shared" si="2616"/>
        <v>MENOR</v>
      </c>
      <c r="W4909" s="188">
        <f t="shared" si="2617"/>
        <v>1036313.6644702161</v>
      </c>
      <c r="X4909" s="143">
        <f t="shared" si="2618"/>
        <v>1036314</v>
      </c>
    </row>
    <row r="4910" spans="1:24" ht="27.6" x14ac:dyDescent="0.25">
      <c r="A4910" s="36" t="s">
        <v>99</v>
      </c>
      <c r="B4910" s="20">
        <v>4912</v>
      </c>
      <c r="C4910" s="21" t="s">
        <v>706</v>
      </c>
      <c r="D4910" s="29" t="s">
        <v>707</v>
      </c>
      <c r="E4910" s="20" t="s">
        <v>7</v>
      </c>
      <c r="F4910" s="23" t="s">
        <v>334</v>
      </c>
      <c r="G4910" s="169">
        <v>792861</v>
      </c>
      <c r="H4910" s="36">
        <v>158.16999999999999</v>
      </c>
      <c r="I4910" s="50">
        <v>151.76</v>
      </c>
      <c r="J4910" s="155">
        <f t="shared" si="2607"/>
        <v>826349.65979177656</v>
      </c>
      <c r="K4910" s="182">
        <v>1037699.04</v>
      </c>
      <c r="L4910" s="143">
        <v>1085844.5360000001</v>
      </c>
      <c r="M4910" s="143">
        <v>1107346.4079999998</v>
      </c>
      <c r="N4910" s="143">
        <f t="shared" si="2608"/>
        <v>826349.65979177656</v>
      </c>
      <c r="O4910" s="143">
        <f t="shared" si="2609"/>
        <v>1107346.4079999998</v>
      </c>
      <c r="P4910" s="143">
        <f t="shared" si="2610"/>
        <v>1037699.04</v>
      </c>
      <c r="Q4910" s="143">
        <f t="shared" si="2611"/>
        <v>1014309.910947944</v>
      </c>
      <c r="R4910" s="143">
        <f t="shared" si="2612"/>
        <v>932024.34989588824</v>
      </c>
      <c r="S4910" s="143">
        <f t="shared" si="2613"/>
        <v>1072522.7239999999</v>
      </c>
      <c r="T4910" s="143">
        <f t="shared" si="2614"/>
        <v>128645.63697428566</v>
      </c>
      <c r="U4910" s="194">
        <f t="shared" si="2615"/>
        <v>0.12397201116644153</v>
      </c>
      <c r="V4910" s="188" t="str">
        <f t="shared" si="2616"/>
        <v>MENOR</v>
      </c>
      <c r="W4910" s="188">
        <f t="shared" si="2617"/>
        <v>826349.65979177656</v>
      </c>
      <c r="X4910" s="143">
        <f t="shared" si="2618"/>
        <v>826350</v>
      </c>
    </row>
    <row r="4911" spans="1:24" x14ac:dyDescent="0.25">
      <c r="A4911" s="36" t="s">
        <v>3874</v>
      </c>
      <c r="B4911" s="20">
        <v>4912</v>
      </c>
      <c r="C4911" s="21" t="s">
        <v>708</v>
      </c>
      <c r="D4911" s="29" t="s">
        <v>709</v>
      </c>
      <c r="E4911" s="20" t="s">
        <v>7</v>
      </c>
      <c r="F4911" s="23" t="s">
        <v>334</v>
      </c>
      <c r="G4911" s="169">
        <v>435897</v>
      </c>
      <c r="H4911" s="36">
        <v>158.16999999999999</v>
      </c>
      <c r="I4911" s="50">
        <v>151.76</v>
      </c>
      <c r="J4911" s="155">
        <f t="shared" si="2607"/>
        <v>454308.30581180815</v>
      </c>
      <c r="K4911" s="182">
        <v>561125.46</v>
      </c>
      <c r="L4911" s="143">
        <v>623930.32799999998</v>
      </c>
      <c r="M4911" s="143">
        <v>636285.38399999996</v>
      </c>
      <c r="N4911" s="143">
        <f t="shared" si="2608"/>
        <v>454308.30581180815</v>
      </c>
      <c r="O4911" s="143">
        <f t="shared" si="2609"/>
        <v>636285.38399999996</v>
      </c>
      <c r="P4911" s="143">
        <f t="shared" si="2610"/>
        <v>561125.46</v>
      </c>
      <c r="Q4911" s="143">
        <f t="shared" si="2611"/>
        <v>568912.36945295206</v>
      </c>
      <c r="R4911" s="143">
        <f t="shared" si="2612"/>
        <v>507716.88290590409</v>
      </c>
      <c r="S4911" s="143">
        <f t="shared" si="2613"/>
        <v>598705.42200000002</v>
      </c>
      <c r="T4911" s="143">
        <f t="shared" si="2614"/>
        <v>83188.192699311112</v>
      </c>
      <c r="U4911" s="194">
        <f t="shared" si="2615"/>
        <v>0.14825239385735789</v>
      </c>
      <c r="V4911" s="188" t="str">
        <f t="shared" si="2616"/>
        <v>MENOR</v>
      </c>
      <c r="W4911" s="188">
        <f t="shared" si="2617"/>
        <v>454308.30581180815</v>
      </c>
      <c r="X4911" s="143">
        <f t="shared" si="2618"/>
        <v>454308</v>
      </c>
    </row>
    <row r="4912" spans="1:24" ht="27.6" x14ac:dyDescent="0.25">
      <c r="A4912" s="36" t="s">
        <v>100</v>
      </c>
      <c r="B4912" s="20">
        <v>4912</v>
      </c>
      <c r="C4912" s="21" t="s">
        <v>710</v>
      </c>
      <c r="D4912" s="29" t="s">
        <v>711</v>
      </c>
      <c r="E4912" s="20" t="s">
        <v>7</v>
      </c>
      <c r="F4912" s="23" t="s">
        <v>334</v>
      </c>
      <c r="G4912" s="169">
        <v>435897</v>
      </c>
      <c r="H4912" s="36">
        <v>158.16999999999999</v>
      </c>
      <c r="I4912" s="50">
        <v>151.76</v>
      </c>
      <c r="J4912" s="155">
        <f t="shared" si="2607"/>
        <v>454308.30581180815</v>
      </c>
      <c r="K4912" s="182">
        <v>571421.34</v>
      </c>
      <c r="L4912" s="143">
        <v>634329.16680000012</v>
      </c>
      <c r="M4912" s="143">
        <v>646890.14040000003</v>
      </c>
      <c r="N4912" s="143">
        <f t="shared" si="2608"/>
        <v>454308.30581180815</v>
      </c>
      <c r="O4912" s="143">
        <f t="shared" si="2609"/>
        <v>646890.14040000003</v>
      </c>
      <c r="P4912" s="143">
        <f t="shared" si="2610"/>
        <v>571421.34</v>
      </c>
      <c r="Q4912" s="143">
        <f t="shared" si="2611"/>
        <v>576737.238252952</v>
      </c>
      <c r="R4912" s="143">
        <f t="shared" si="2612"/>
        <v>512864.82290590403</v>
      </c>
      <c r="S4912" s="143">
        <f t="shared" si="2613"/>
        <v>609155.7402</v>
      </c>
      <c r="T4912" s="143">
        <f t="shared" si="2614"/>
        <v>88044.235446991253</v>
      </c>
      <c r="U4912" s="194">
        <f t="shared" si="2615"/>
        <v>0.15407936190655963</v>
      </c>
      <c r="V4912" s="188" t="str">
        <f t="shared" si="2616"/>
        <v>MENOR</v>
      </c>
      <c r="W4912" s="188">
        <f t="shared" si="2617"/>
        <v>454308.30581180815</v>
      </c>
      <c r="X4912" s="143">
        <f t="shared" si="2618"/>
        <v>454308</v>
      </c>
    </row>
    <row r="4913" spans="1:24" ht="27.6" x14ac:dyDescent="0.25">
      <c r="A4913" s="36" t="s">
        <v>101</v>
      </c>
      <c r="B4913" s="20">
        <v>4912</v>
      </c>
      <c r="C4913" s="21" t="s">
        <v>712</v>
      </c>
      <c r="D4913" s="29" t="s">
        <v>713</v>
      </c>
      <c r="E4913" s="20" t="s">
        <v>367</v>
      </c>
      <c r="F4913" s="23" t="s">
        <v>334</v>
      </c>
      <c r="G4913" s="169">
        <v>81289</v>
      </c>
      <c r="H4913" s="36">
        <v>158.16999999999999</v>
      </c>
      <c r="I4913" s="50">
        <v>151.76</v>
      </c>
      <c r="J4913" s="155">
        <f t="shared" si="2607"/>
        <v>84722.463956246705</v>
      </c>
      <c r="K4913" s="182">
        <v>105713.65</v>
      </c>
      <c r="L4913" s="143">
        <v>113627.62599999999</v>
      </c>
      <c r="M4913" s="143">
        <v>115877.678</v>
      </c>
      <c r="N4913" s="143">
        <f t="shared" si="2608"/>
        <v>84722.463956246705</v>
      </c>
      <c r="O4913" s="143">
        <f t="shared" si="2609"/>
        <v>115877.678</v>
      </c>
      <c r="P4913" s="143">
        <f t="shared" si="2610"/>
        <v>105713.65</v>
      </c>
      <c r="Q4913" s="143">
        <f t="shared" si="2611"/>
        <v>104985.35448906168</v>
      </c>
      <c r="R4913" s="143">
        <f t="shared" si="2612"/>
        <v>95218.05697812335</v>
      </c>
      <c r="S4913" s="143">
        <f t="shared" si="2613"/>
        <v>110795.66399999999</v>
      </c>
      <c r="T4913" s="143">
        <f t="shared" si="2614"/>
        <v>14194.443929836403</v>
      </c>
      <c r="U4913" s="194">
        <f t="shared" si="2615"/>
        <v>0.13427257435379825</v>
      </c>
      <c r="V4913" s="188" t="str">
        <f t="shared" si="2616"/>
        <v>MENOR</v>
      </c>
      <c r="W4913" s="188">
        <f t="shared" si="2617"/>
        <v>84722.463956246705</v>
      </c>
      <c r="X4913" s="143">
        <f t="shared" si="2618"/>
        <v>84722</v>
      </c>
    </row>
    <row r="4914" spans="1:24" ht="27.6" x14ac:dyDescent="0.25">
      <c r="A4914" s="36" t="s">
        <v>3875</v>
      </c>
      <c r="B4914" s="20">
        <v>4912</v>
      </c>
      <c r="C4914" s="21" t="s">
        <v>714</v>
      </c>
      <c r="D4914" s="29" t="s">
        <v>715</v>
      </c>
      <c r="E4914" s="20" t="s">
        <v>367</v>
      </c>
      <c r="F4914" s="23" t="s">
        <v>334</v>
      </c>
      <c r="G4914" s="169">
        <v>315377</v>
      </c>
      <c r="H4914" s="36">
        <v>158.16999999999999</v>
      </c>
      <c r="I4914" s="50">
        <v>151.76</v>
      </c>
      <c r="J4914" s="155">
        <f t="shared" si="2607"/>
        <v>328697.81292830786</v>
      </c>
      <c r="K4914" s="182">
        <v>416233.44</v>
      </c>
      <c r="L4914" s="143">
        <v>454177.57770000008</v>
      </c>
      <c r="M4914" s="143">
        <v>463171.19309999997</v>
      </c>
      <c r="N4914" s="143">
        <f t="shared" si="2608"/>
        <v>328697.81292830786</v>
      </c>
      <c r="O4914" s="143">
        <f t="shared" si="2609"/>
        <v>463171.19309999997</v>
      </c>
      <c r="P4914" s="143">
        <f t="shared" si="2610"/>
        <v>416233.44</v>
      </c>
      <c r="Q4914" s="143">
        <f t="shared" si="2611"/>
        <v>415570.00593207701</v>
      </c>
      <c r="R4914" s="143">
        <f t="shared" si="2612"/>
        <v>372465.62646415393</v>
      </c>
      <c r="S4914" s="143">
        <f t="shared" si="2613"/>
        <v>439702.31654999999</v>
      </c>
      <c r="T4914" s="143">
        <f t="shared" si="2614"/>
        <v>61383.047821738735</v>
      </c>
      <c r="U4914" s="194">
        <f t="shared" si="2615"/>
        <v>0.14747264857369158</v>
      </c>
      <c r="V4914" s="188" t="str">
        <f t="shared" si="2616"/>
        <v>MENOR</v>
      </c>
      <c r="W4914" s="188">
        <f t="shared" si="2617"/>
        <v>328697.81292830786</v>
      </c>
      <c r="X4914" s="143">
        <f t="shared" si="2618"/>
        <v>328698</v>
      </c>
    </row>
    <row r="4915" spans="1:24" ht="27.6" x14ac:dyDescent="0.25">
      <c r="A4915" s="36" t="s">
        <v>102</v>
      </c>
      <c r="B4915" s="20">
        <v>4912</v>
      </c>
      <c r="C4915" s="21" t="s">
        <v>716</v>
      </c>
      <c r="D4915" s="29" t="s">
        <v>717</v>
      </c>
      <c r="E4915" s="20" t="s">
        <v>7</v>
      </c>
      <c r="F4915" s="23" t="s">
        <v>334</v>
      </c>
      <c r="G4915" s="169">
        <v>318087</v>
      </c>
      <c r="H4915" s="36">
        <v>158.16999999999999</v>
      </c>
      <c r="I4915" s="50">
        <v>151.76</v>
      </c>
      <c r="J4915" s="155">
        <f t="shared" si="2607"/>
        <v>331522.27721402218</v>
      </c>
      <c r="K4915" s="182">
        <v>416347.68</v>
      </c>
      <c r="L4915" s="143">
        <v>450818.2672</v>
      </c>
      <c r="M4915" s="143">
        <v>459745.3616</v>
      </c>
      <c r="N4915" s="143">
        <f t="shared" si="2608"/>
        <v>331522.27721402218</v>
      </c>
      <c r="O4915" s="143">
        <f t="shared" si="2609"/>
        <v>459745.3616</v>
      </c>
      <c r="P4915" s="143">
        <f t="shared" si="2610"/>
        <v>416347.68</v>
      </c>
      <c r="Q4915" s="143">
        <f t="shared" si="2611"/>
        <v>414608.39650350553</v>
      </c>
      <c r="R4915" s="143">
        <f t="shared" si="2612"/>
        <v>373934.97860701109</v>
      </c>
      <c r="S4915" s="143">
        <f t="shared" si="2613"/>
        <v>438046.5208</v>
      </c>
      <c r="T4915" s="143">
        <f t="shared" si="2614"/>
        <v>58466.026259262631</v>
      </c>
      <c r="U4915" s="194">
        <f t="shared" si="2615"/>
        <v>0.14042596865019791</v>
      </c>
      <c r="V4915" s="188" t="str">
        <f t="shared" si="2616"/>
        <v>MENOR</v>
      </c>
      <c r="W4915" s="188">
        <f t="shared" si="2617"/>
        <v>331522.27721402218</v>
      </c>
      <c r="X4915" s="143">
        <f t="shared" si="2618"/>
        <v>331522</v>
      </c>
    </row>
    <row r="4916" spans="1:24" ht="27.6" x14ac:dyDescent="0.25">
      <c r="A4916" s="36" t="s">
        <v>103</v>
      </c>
      <c r="B4916" s="20">
        <v>4912</v>
      </c>
      <c r="C4916" s="21" t="s">
        <v>718</v>
      </c>
      <c r="D4916" s="29" t="s">
        <v>719</v>
      </c>
      <c r="E4916" s="20" t="s">
        <v>7</v>
      </c>
      <c r="F4916" s="23" t="s">
        <v>334</v>
      </c>
      <c r="G4916" s="169">
        <v>318087</v>
      </c>
      <c r="H4916" s="36">
        <v>158.16999999999999</v>
      </c>
      <c r="I4916" s="50">
        <v>151.76</v>
      </c>
      <c r="J4916" s="155">
        <f t="shared" si="2607"/>
        <v>331522.27721402218</v>
      </c>
      <c r="K4916" s="182">
        <v>420098.56</v>
      </c>
      <c r="L4916" s="143">
        <v>450818.2672</v>
      </c>
      <c r="M4916" s="143">
        <v>459745.3616</v>
      </c>
      <c r="N4916" s="143">
        <f t="shared" si="2608"/>
        <v>331522.27721402218</v>
      </c>
      <c r="O4916" s="143">
        <f t="shared" si="2609"/>
        <v>459745.3616</v>
      </c>
      <c r="P4916" s="143">
        <f t="shared" si="2610"/>
        <v>420098.56</v>
      </c>
      <c r="Q4916" s="143">
        <f t="shared" si="2611"/>
        <v>415546.1165035055</v>
      </c>
      <c r="R4916" s="143">
        <f t="shared" si="2612"/>
        <v>375810.41860701109</v>
      </c>
      <c r="S4916" s="143">
        <f t="shared" si="2613"/>
        <v>439921.9608</v>
      </c>
      <c r="T4916" s="143">
        <f t="shared" si="2614"/>
        <v>58533.261748029749</v>
      </c>
      <c r="U4916" s="194">
        <f t="shared" si="2615"/>
        <v>0.13933221229806109</v>
      </c>
      <c r="V4916" s="188" t="str">
        <f t="shared" si="2616"/>
        <v>MENOR</v>
      </c>
      <c r="W4916" s="188">
        <f t="shared" si="2617"/>
        <v>331522.27721402218</v>
      </c>
      <c r="X4916" s="143">
        <f t="shared" si="2618"/>
        <v>331522</v>
      </c>
    </row>
    <row r="4917" spans="1:24" ht="27.6" x14ac:dyDescent="0.25">
      <c r="A4917" s="36" t="s">
        <v>3876</v>
      </c>
      <c r="B4917" s="20">
        <v>4912</v>
      </c>
      <c r="C4917" s="21" t="s">
        <v>720</v>
      </c>
      <c r="D4917" s="29" t="s">
        <v>721</v>
      </c>
      <c r="E4917" s="20" t="s">
        <v>7</v>
      </c>
      <c r="F4917" s="23" t="s">
        <v>334</v>
      </c>
      <c r="G4917" s="169">
        <v>461815</v>
      </c>
      <c r="H4917" s="36">
        <v>158.16999999999999</v>
      </c>
      <c r="I4917" s="50">
        <v>151.76</v>
      </c>
      <c r="J4917" s="155">
        <f t="shared" si="2607"/>
        <v>481321.02365577227</v>
      </c>
      <c r="K4917" s="182">
        <v>605412.5</v>
      </c>
      <c r="L4917" s="143">
        <v>672613.28749999998</v>
      </c>
      <c r="M4917" s="143">
        <v>685932.36250000005</v>
      </c>
      <c r="N4917" s="143">
        <f t="shared" si="2608"/>
        <v>481321.02365577227</v>
      </c>
      <c r="O4917" s="143">
        <f t="shared" si="2609"/>
        <v>685932.36250000005</v>
      </c>
      <c r="P4917" s="143">
        <f t="shared" si="2610"/>
        <v>605412.5</v>
      </c>
      <c r="Q4917" s="143">
        <f t="shared" si="2611"/>
        <v>611319.79341394315</v>
      </c>
      <c r="R4917" s="143">
        <f t="shared" si="2612"/>
        <v>543366.7618278861</v>
      </c>
      <c r="S4917" s="143">
        <f t="shared" si="2613"/>
        <v>645672.43125000002</v>
      </c>
      <c r="T4917" s="143">
        <f t="shared" si="2614"/>
        <v>93556.585617146047</v>
      </c>
      <c r="U4917" s="194">
        <f t="shared" si="2615"/>
        <v>0.15453362065888307</v>
      </c>
      <c r="V4917" s="188" t="str">
        <f t="shared" si="2616"/>
        <v>MENOR</v>
      </c>
      <c r="W4917" s="188">
        <f t="shared" si="2617"/>
        <v>481321.02365577227</v>
      </c>
      <c r="X4917" s="143">
        <f t="shared" si="2618"/>
        <v>481321</v>
      </c>
    </row>
    <row r="4918" spans="1:24" ht="27.6" x14ac:dyDescent="0.25">
      <c r="A4918" s="36" t="s">
        <v>104</v>
      </c>
      <c r="B4918" s="20">
        <v>4912</v>
      </c>
      <c r="C4918" s="21" t="s">
        <v>722</v>
      </c>
      <c r="D4918" s="29" t="s">
        <v>723</v>
      </c>
      <c r="E4918" s="20" t="s">
        <v>7</v>
      </c>
      <c r="F4918" s="23" t="s">
        <v>334</v>
      </c>
      <c r="G4918" s="169">
        <v>167290</v>
      </c>
      <c r="H4918" s="36">
        <v>158.16999999999999</v>
      </c>
      <c r="I4918" s="50">
        <v>151.76</v>
      </c>
      <c r="J4918" s="155">
        <f t="shared" si="2607"/>
        <v>174355.95216130733</v>
      </c>
      <c r="K4918" s="182">
        <v>219005.22</v>
      </c>
      <c r="L4918" s="143">
        <v>237137.2738</v>
      </c>
      <c r="M4918" s="143">
        <v>241833.06140000001</v>
      </c>
      <c r="N4918" s="143">
        <f t="shared" si="2608"/>
        <v>174355.95216130733</v>
      </c>
      <c r="O4918" s="143">
        <f t="shared" si="2609"/>
        <v>241833.06140000001</v>
      </c>
      <c r="P4918" s="143">
        <f t="shared" si="2610"/>
        <v>219005.22</v>
      </c>
      <c r="Q4918" s="143">
        <f t="shared" si="2611"/>
        <v>218082.87684032682</v>
      </c>
      <c r="R4918" s="143">
        <f t="shared" si="2612"/>
        <v>196680.58608065365</v>
      </c>
      <c r="S4918" s="143">
        <f t="shared" si="2613"/>
        <v>230419.14069999999</v>
      </c>
      <c r="T4918" s="143">
        <f t="shared" si="2614"/>
        <v>30768.143530304391</v>
      </c>
      <c r="U4918" s="194">
        <f t="shared" si="2615"/>
        <v>0.14049045739779348</v>
      </c>
      <c r="V4918" s="188" t="str">
        <f t="shared" si="2616"/>
        <v>MENOR</v>
      </c>
      <c r="W4918" s="188">
        <f t="shared" si="2617"/>
        <v>174355.95216130733</v>
      </c>
      <c r="X4918" s="143">
        <f t="shared" si="2618"/>
        <v>174356</v>
      </c>
    </row>
    <row r="4919" spans="1:24" x14ac:dyDescent="0.25">
      <c r="A4919" s="96"/>
      <c r="B4919" s="97"/>
      <c r="C4919" s="98"/>
      <c r="D4919" s="99"/>
      <c r="E4919" s="97"/>
      <c r="F4919" s="100"/>
      <c r="G4919" s="170"/>
      <c r="H4919" s="102"/>
      <c r="I4919" s="82"/>
      <c r="J4919" s="156"/>
    </row>
    <row r="4920" spans="1:24" x14ac:dyDescent="0.25">
      <c r="A4920" s="103"/>
      <c r="B4920" s="104"/>
      <c r="C4920" s="94"/>
      <c r="D4920" s="105"/>
      <c r="E4920" s="104"/>
      <c r="F4920" s="101"/>
      <c r="G4920" s="170"/>
      <c r="H4920" s="102"/>
      <c r="I4920" s="82"/>
      <c r="J4920" s="157"/>
    </row>
    <row r="4921" spans="1:24" ht="36.6" customHeight="1" x14ac:dyDescent="0.25">
      <c r="A4921" s="216" t="s">
        <v>2053</v>
      </c>
      <c r="B4921" s="216"/>
      <c r="C4921" s="216"/>
      <c r="D4921" s="216"/>
      <c r="E4921" s="216"/>
      <c r="F4921" s="216"/>
      <c r="G4921" s="210" t="s">
        <v>3883</v>
      </c>
      <c r="H4921" s="210"/>
      <c r="I4921" s="210"/>
      <c r="J4921" s="210"/>
      <c r="K4921" s="209" t="s">
        <v>3895</v>
      </c>
      <c r="L4921" s="209"/>
      <c r="M4921" s="209"/>
      <c r="N4921" s="145"/>
      <c r="O4921" s="145"/>
      <c r="P4921" s="145"/>
      <c r="Q4921" s="145"/>
      <c r="R4921" s="145"/>
      <c r="S4921" s="145"/>
      <c r="T4921" s="145"/>
      <c r="U4921" s="196"/>
      <c r="W4921" s="145"/>
      <c r="X4921" s="145"/>
    </row>
    <row r="4922" spans="1:24" ht="27.6" x14ac:dyDescent="0.25">
      <c r="A4922" s="106" t="s">
        <v>3</v>
      </c>
      <c r="B4922" s="106" t="s">
        <v>329</v>
      </c>
      <c r="C4922" s="106" t="s">
        <v>3879</v>
      </c>
      <c r="D4922" s="106" t="s">
        <v>3878</v>
      </c>
      <c r="E4922" s="106" t="s">
        <v>330</v>
      </c>
      <c r="F4922" s="119" t="s">
        <v>3880</v>
      </c>
      <c r="G4922" s="11" t="s">
        <v>3881</v>
      </c>
      <c r="H4922" s="12" t="s">
        <v>3917</v>
      </c>
      <c r="I4922" s="12" t="s">
        <v>3896</v>
      </c>
      <c r="J4922" s="11" t="s">
        <v>3882</v>
      </c>
      <c r="K4922" s="175" t="s">
        <v>3913</v>
      </c>
      <c r="L4922" s="13" t="s">
        <v>3914</v>
      </c>
      <c r="M4922" s="13" t="s">
        <v>3915</v>
      </c>
      <c r="N4922" s="14" t="s">
        <v>3884</v>
      </c>
      <c r="O4922" s="14" t="s">
        <v>3885</v>
      </c>
      <c r="P4922" s="14" t="s">
        <v>3886</v>
      </c>
      <c r="Q4922" s="14" t="s">
        <v>3887</v>
      </c>
      <c r="R4922" s="14" t="s">
        <v>3888</v>
      </c>
      <c r="S4922" s="14" t="s">
        <v>3889</v>
      </c>
      <c r="T4922" s="14" t="s">
        <v>3890</v>
      </c>
      <c r="U4922" s="192" t="s">
        <v>3891</v>
      </c>
      <c r="V4922" s="14" t="s">
        <v>3892</v>
      </c>
      <c r="W4922" s="14" t="s">
        <v>3893</v>
      </c>
      <c r="X4922" s="14" t="s">
        <v>3894</v>
      </c>
    </row>
    <row r="4923" spans="1:24" x14ac:dyDescent="0.25">
      <c r="A4923" s="52" t="s">
        <v>1194</v>
      </c>
      <c r="B4923" s="16" t="s">
        <v>5</v>
      </c>
      <c r="C4923" s="17"/>
      <c r="D4923" s="17"/>
      <c r="E4923" s="17"/>
      <c r="F4923" s="17"/>
      <c r="G4923" s="138"/>
      <c r="H4923" s="18"/>
      <c r="I4923" s="18"/>
      <c r="J4923" s="138"/>
      <c r="K4923" s="178"/>
      <c r="L4923" s="139"/>
      <c r="M4923" s="139"/>
      <c r="N4923" s="139"/>
      <c r="O4923" s="139"/>
      <c r="P4923" s="139"/>
      <c r="Q4923" s="139"/>
      <c r="R4923" s="139"/>
      <c r="S4923" s="139"/>
      <c r="T4923" s="139"/>
      <c r="U4923" s="193"/>
      <c r="V4923" s="52"/>
      <c r="W4923" s="139"/>
      <c r="X4923" s="139"/>
    </row>
    <row r="4924" spans="1:24" ht="69" x14ac:dyDescent="0.25">
      <c r="A4924" s="20" t="s">
        <v>6</v>
      </c>
      <c r="B4924" s="20">
        <v>4912</v>
      </c>
      <c r="C4924" s="31" t="s">
        <v>1195</v>
      </c>
      <c r="D4924" s="58" t="s">
        <v>1196</v>
      </c>
      <c r="E4924" s="20" t="s">
        <v>7</v>
      </c>
      <c r="F4924" s="23" t="s">
        <v>334</v>
      </c>
      <c r="G4924" s="169">
        <v>45841</v>
      </c>
      <c r="H4924" s="36">
        <v>158.16999999999999</v>
      </c>
      <c r="I4924" s="50">
        <v>151.76</v>
      </c>
      <c r="J4924" s="155">
        <f t="shared" ref="J4924:J4938" si="2619">G4924*(H4924/I4924)</f>
        <v>47777.220413811279</v>
      </c>
      <c r="K4924" s="182">
        <v>240741.76000000001</v>
      </c>
      <c r="L4924" s="143">
        <v>265456.44160000002</v>
      </c>
      <c r="M4924" s="143">
        <v>270713.0048</v>
      </c>
      <c r="N4924" s="143">
        <f t="shared" ref="N4924:N4938" si="2620">MIN(J4924,K4924,L4924,M4924)</f>
        <v>47777.220413811279</v>
      </c>
      <c r="O4924" s="143">
        <f t="shared" ref="O4924:O4938" si="2621">MAX(J4924,K4924,L4924,M4924)</f>
        <v>270713.0048</v>
      </c>
      <c r="P4924" s="143">
        <f t="shared" ref="P4924:P4938" si="2622">MEDIAN(J4924,K4924,L4924,M4924,)</f>
        <v>240741.76000000001</v>
      </c>
      <c r="Q4924" s="143">
        <f t="shared" ref="Q4924:Q4938" si="2623">AVERAGE(J4924,K4924,L4924,M4924)</f>
        <v>206172.10670345282</v>
      </c>
      <c r="R4924" s="143">
        <f t="shared" ref="R4924:R4938" si="2624">AVERAGE(N4924,P4924)</f>
        <v>144259.49020690564</v>
      </c>
      <c r="S4924" s="143">
        <f t="shared" ref="S4924:S4938" si="2625">AVERAGE(O4924,P4924)</f>
        <v>255727.3824</v>
      </c>
      <c r="T4924" s="143">
        <f t="shared" ref="T4924:T4938" si="2626">STDEVA(J4924,K4924,L4924,M4924)</f>
        <v>106402.00628275576</v>
      </c>
      <c r="U4924" s="194">
        <f t="shared" ref="U4924:U4938" si="2627">T4924/P4924</f>
        <v>0.44197569330205011</v>
      </c>
      <c r="V4924" s="188" t="str">
        <f t="shared" ref="V4924:V4938" si="2628">IF(U4924&lt;=70%,"MENOR",IF(AND(U4924&gt;70%,U4924&lt;=90%),"[PROM MEN-MED]","PROMEDIO"))</f>
        <v>MENOR</v>
      </c>
      <c r="W4924" s="188">
        <f t="shared" ref="W4924:W4938" si="2629">IF(U4924&lt;=70%,N4924,IF(AND(U4924&gt;70%,U4924&lt;=90%),R4924,Q4924))</f>
        <v>47777.220413811279</v>
      </c>
      <c r="X4924" s="143">
        <f t="shared" ref="X4924:X4938" si="2630">ROUND(W4924,0)</f>
        <v>47777</v>
      </c>
    </row>
    <row r="4925" spans="1:24" ht="69" x14ac:dyDescent="0.25">
      <c r="A4925" s="20" t="s">
        <v>8</v>
      </c>
      <c r="B4925" s="20">
        <v>4912</v>
      </c>
      <c r="C4925" s="31" t="s">
        <v>1201</v>
      </c>
      <c r="D4925" s="58" t="s">
        <v>3897</v>
      </c>
      <c r="E4925" s="20" t="s">
        <v>7</v>
      </c>
      <c r="F4925" s="23" t="s">
        <v>334</v>
      </c>
      <c r="G4925" s="169">
        <v>45841</v>
      </c>
      <c r="H4925" s="36">
        <v>158.16999999999999</v>
      </c>
      <c r="I4925" s="50">
        <v>151.76</v>
      </c>
      <c r="J4925" s="155">
        <f t="shared" si="2619"/>
        <v>47777.220413811279</v>
      </c>
      <c r="K4925" s="182">
        <v>500161.76</v>
      </c>
      <c r="L4925" s="143">
        <v>556143.16800000018</v>
      </c>
      <c r="M4925" s="143">
        <v>567155.90399999998</v>
      </c>
      <c r="N4925" s="143">
        <f t="shared" si="2620"/>
        <v>47777.220413811279</v>
      </c>
      <c r="O4925" s="143">
        <f t="shared" si="2621"/>
        <v>567155.90399999998</v>
      </c>
      <c r="P4925" s="143">
        <f t="shared" si="2622"/>
        <v>500161.76</v>
      </c>
      <c r="Q4925" s="143">
        <f t="shared" si="2623"/>
        <v>417809.51310345286</v>
      </c>
      <c r="R4925" s="143">
        <f t="shared" si="2624"/>
        <v>273969.49020690564</v>
      </c>
      <c r="S4925" s="143">
        <f t="shared" si="2625"/>
        <v>533658.83199999994</v>
      </c>
      <c r="T4925" s="143">
        <f t="shared" si="2626"/>
        <v>248425.93447070141</v>
      </c>
      <c r="U4925" s="194">
        <f t="shared" si="2627"/>
        <v>0.49669117941103974</v>
      </c>
      <c r="V4925" s="188" t="str">
        <f t="shared" si="2628"/>
        <v>MENOR</v>
      </c>
      <c r="W4925" s="188">
        <f t="shared" si="2629"/>
        <v>47777.220413811279</v>
      </c>
      <c r="X4925" s="143">
        <f t="shared" si="2630"/>
        <v>47777</v>
      </c>
    </row>
    <row r="4926" spans="1:24" ht="27.6" x14ac:dyDescent="0.25">
      <c r="A4926" s="20" t="s">
        <v>9</v>
      </c>
      <c r="B4926" s="20">
        <v>4912</v>
      </c>
      <c r="C4926" s="31" t="s">
        <v>1203</v>
      </c>
      <c r="D4926" s="58" t="s">
        <v>316</v>
      </c>
      <c r="E4926" s="20" t="s">
        <v>7</v>
      </c>
      <c r="F4926" s="23" t="s">
        <v>334</v>
      </c>
      <c r="G4926" s="169">
        <v>17190</v>
      </c>
      <c r="H4926" s="36">
        <v>158.16999999999999</v>
      </c>
      <c r="I4926" s="50">
        <v>151.76</v>
      </c>
      <c r="J4926" s="155">
        <f t="shared" si="2619"/>
        <v>17916.066816025304</v>
      </c>
      <c r="K4926" s="182">
        <v>160840.4</v>
      </c>
      <c r="L4926" s="143">
        <v>174371.652</v>
      </c>
      <c r="M4926" s="143">
        <v>177824.55599999998</v>
      </c>
      <c r="N4926" s="143">
        <f t="shared" si="2620"/>
        <v>17916.066816025304</v>
      </c>
      <c r="O4926" s="143">
        <f t="shared" si="2621"/>
        <v>177824.55599999998</v>
      </c>
      <c r="P4926" s="143">
        <f t="shared" si="2622"/>
        <v>160840.4</v>
      </c>
      <c r="Q4926" s="143">
        <f t="shared" si="2623"/>
        <v>132738.16870400633</v>
      </c>
      <c r="R4926" s="143">
        <f t="shared" si="2624"/>
        <v>89378.233408012646</v>
      </c>
      <c r="S4926" s="143">
        <f t="shared" si="2625"/>
        <v>169332.478</v>
      </c>
      <c r="T4926" s="143">
        <f t="shared" si="2626"/>
        <v>76898.157187606572</v>
      </c>
      <c r="U4926" s="194">
        <f t="shared" si="2627"/>
        <v>0.47810225035256426</v>
      </c>
      <c r="V4926" s="188" t="str">
        <f t="shared" si="2628"/>
        <v>MENOR</v>
      </c>
      <c r="W4926" s="188">
        <f t="shared" si="2629"/>
        <v>17916.066816025304</v>
      </c>
      <c r="X4926" s="143">
        <f t="shared" si="2630"/>
        <v>17916</v>
      </c>
    </row>
    <row r="4927" spans="1:24" ht="41.4" x14ac:dyDescent="0.25">
      <c r="A4927" s="20" t="s">
        <v>11</v>
      </c>
      <c r="B4927" s="20">
        <v>4912</v>
      </c>
      <c r="C4927" s="31" t="s">
        <v>1204</v>
      </c>
      <c r="D4927" s="58" t="s">
        <v>3898</v>
      </c>
      <c r="E4927" s="20" t="s">
        <v>7</v>
      </c>
      <c r="F4927" s="23" t="s">
        <v>334</v>
      </c>
      <c r="G4927" s="169">
        <v>8596</v>
      </c>
      <c r="H4927" s="36">
        <v>158.16999999999999</v>
      </c>
      <c r="I4927" s="50">
        <v>151.76</v>
      </c>
      <c r="J4927" s="155">
        <f t="shared" si="2619"/>
        <v>8959.0756457564585</v>
      </c>
      <c r="K4927" s="182">
        <v>129448.2</v>
      </c>
      <c r="L4927" s="143">
        <v>136631.992</v>
      </c>
      <c r="M4927" s="143">
        <v>139337.576</v>
      </c>
      <c r="N4927" s="143">
        <f t="shared" si="2620"/>
        <v>8959.0756457564585</v>
      </c>
      <c r="O4927" s="143">
        <f t="shared" si="2621"/>
        <v>139337.576</v>
      </c>
      <c r="P4927" s="143">
        <f t="shared" si="2622"/>
        <v>129448.2</v>
      </c>
      <c r="Q4927" s="143">
        <f t="shared" si="2623"/>
        <v>103594.21091143912</v>
      </c>
      <c r="R4927" s="143">
        <f t="shared" si="2624"/>
        <v>69203.637822878227</v>
      </c>
      <c r="S4927" s="143">
        <f t="shared" si="2625"/>
        <v>134392.88800000001</v>
      </c>
      <c r="T4927" s="143">
        <f t="shared" si="2626"/>
        <v>63227.94926732772</v>
      </c>
      <c r="U4927" s="194">
        <f t="shared" si="2627"/>
        <v>0.48844208932474703</v>
      </c>
      <c r="V4927" s="188" t="str">
        <f t="shared" si="2628"/>
        <v>MENOR</v>
      </c>
      <c r="W4927" s="188">
        <f t="shared" si="2629"/>
        <v>8959.0756457564585</v>
      </c>
      <c r="X4927" s="143">
        <f t="shared" si="2630"/>
        <v>8959</v>
      </c>
    </row>
    <row r="4928" spans="1:24" ht="41.4" x14ac:dyDescent="0.25">
      <c r="A4928" s="20" t="s">
        <v>12</v>
      </c>
      <c r="B4928" s="20">
        <v>4912</v>
      </c>
      <c r="C4928" s="31" t="s">
        <v>1205</v>
      </c>
      <c r="D4928" s="58" t="s">
        <v>1206</v>
      </c>
      <c r="E4928" s="20" t="s">
        <v>7</v>
      </c>
      <c r="F4928" s="23" t="s">
        <v>334</v>
      </c>
      <c r="G4928" s="169">
        <v>40112</v>
      </c>
      <c r="H4928" s="36">
        <v>158.16999999999999</v>
      </c>
      <c r="I4928" s="50">
        <v>151.76</v>
      </c>
      <c r="J4928" s="155">
        <f t="shared" si="2619"/>
        <v>41806.240379546653</v>
      </c>
      <c r="K4928" s="182">
        <v>500550.89</v>
      </c>
      <c r="L4928" s="143">
        <v>538023.3236</v>
      </c>
      <c r="M4928" s="143">
        <v>548677.25080000004</v>
      </c>
      <c r="N4928" s="143">
        <f t="shared" si="2620"/>
        <v>41806.240379546653</v>
      </c>
      <c r="O4928" s="143">
        <f t="shared" si="2621"/>
        <v>548677.25080000004</v>
      </c>
      <c r="P4928" s="143">
        <f t="shared" si="2622"/>
        <v>500550.89</v>
      </c>
      <c r="Q4928" s="143">
        <f t="shared" si="2623"/>
        <v>407264.42619488668</v>
      </c>
      <c r="R4928" s="143">
        <f t="shared" si="2624"/>
        <v>271178.56518977333</v>
      </c>
      <c r="S4928" s="143">
        <f t="shared" si="2625"/>
        <v>524614.07040000008</v>
      </c>
      <c r="T4928" s="143">
        <f t="shared" si="2626"/>
        <v>244511.43539863307</v>
      </c>
      <c r="U4928" s="194">
        <f t="shared" si="2627"/>
        <v>0.48848466815958125</v>
      </c>
      <c r="V4928" s="188" t="str">
        <f t="shared" si="2628"/>
        <v>MENOR</v>
      </c>
      <c r="W4928" s="188">
        <f t="shared" si="2629"/>
        <v>41806.240379546653</v>
      </c>
      <c r="X4928" s="143">
        <f t="shared" si="2630"/>
        <v>41806</v>
      </c>
    </row>
    <row r="4929" spans="1:24" ht="41.4" x14ac:dyDescent="0.25">
      <c r="A4929" s="20" t="s">
        <v>14</v>
      </c>
      <c r="B4929" s="20">
        <v>4912</v>
      </c>
      <c r="C4929" s="31" t="s">
        <v>1210</v>
      </c>
      <c r="D4929" s="58" t="s">
        <v>1209</v>
      </c>
      <c r="E4929" s="20" t="s">
        <v>13</v>
      </c>
      <c r="F4929" s="23" t="s">
        <v>334</v>
      </c>
      <c r="G4929" s="169">
        <v>10028</v>
      </c>
      <c r="H4929" s="36">
        <v>158.16999999999999</v>
      </c>
      <c r="I4929" s="50">
        <v>151.76</v>
      </c>
      <c r="J4929" s="155">
        <f t="shared" si="2619"/>
        <v>10451.560094886663</v>
      </c>
      <c r="K4929" s="182">
        <v>245555.31</v>
      </c>
      <c r="L4929" s="143">
        <v>272588.51620000001</v>
      </c>
      <c r="M4929" s="143">
        <v>277986.30859999999</v>
      </c>
      <c r="N4929" s="143">
        <f t="shared" si="2620"/>
        <v>10451.560094886663</v>
      </c>
      <c r="O4929" s="143">
        <f t="shared" si="2621"/>
        <v>277986.30859999999</v>
      </c>
      <c r="P4929" s="143">
        <f t="shared" si="2622"/>
        <v>245555.31</v>
      </c>
      <c r="Q4929" s="143">
        <f t="shared" si="2623"/>
        <v>201645.42372372167</v>
      </c>
      <c r="R4929" s="143">
        <f t="shared" si="2624"/>
        <v>128003.43504744333</v>
      </c>
      <c r="S4929" s="143">
        <f t="shared" si="2625"/>
        <v>261770.80929999999</v>
      </c>
      <c r="T4929" s="143">
        <f t="shared" si="2626"/>
        <v>128249.78840256514</v>
      </c>
      <c r="U4929" s="194">
        <f t="shared" si="2627"/>
        <v>0.52228472844902085</v>
      </c>
      <c r="V4929" s="188" t="str">
        <f t="shared" si="2628"/>
        <v>MENOR</v>
      </c>
      <c r="W4929" s="188">
        <f t="shared" si="2629"/>
        <v>10451.560094886663</v>
      </c>
      <c r="X4929" s="143">
        <f t="shared" si="2630"/>
        <v>10452</v>
      </c>
    </row>
    <row r="4930" spans="1:24" ht="41.4" x14ac:dyDescent="0.25">
      <c r="A4930" s="20" t="s">
        <v>15</v>
      </c>
      <c r="B4930" s="20">
        <v>4912</v>
      </c>
      <c r="C4930" s="31" t="s">
        <v>1879</v>
      </c>
      <c r="D4930" s="58" t="s">
        <v>1880</v>
      </c>
      <c r="E4930" s="20" t="s">
        <v>13</v>
      </c>
      <c r="F4930" s="23" t="s">
        <v>334</v>
      </c>
      <c r="G4930" s="169">
        <v>22921</v>
      </c>
      <c r="H4930" s="36">
        <v>158.16999999999999</v>
      </c>
      <c r="I4930" s="50">
        <v>151.76</v>
      </c>
      <c r="J4930" s="155">
        <f t="shared" si="2619"/>
        <v>23889.131325777544</v>
      </c>
      <c r="K4930" s="182">
        <v>256254.6</v>
      </c>
      <c r="L4930" s="143">
        <v>277470.63400000002</v>
      </c>
      <c r="M4930" s="143">
        <v>282965.10199999996</v>
      </c>
      <c r="N4930" s="143">
        <f t="shared" si="2620"/>
        <v>23889.131325777544</v>
      </c>
      <c r="O4930" s="143">
        <f t="shared" si="2621"/>
        <v>282965.10199999996</v>
      </c>
      <c r="P4930" s="143">
        <f t="shared" si="2622"/>
        <v>256254.6</v>
      </c>
      <c r="Q4930" s="143">
        <f t="shared" si="2623"/>
        <v>210144.86683144438</v>
      </c>
      <c r="R4930" s="143">
        <f t="shared" si="2624"/>
        <v>140071.86566288877</v>
      </c>
      <c r="S4930" s="143">
        <f t="shared" si="2625"/>
        <v>269609.85099999997</v>
      </c>
      <c r="T4930" s="143">
        <f t="shared" si="2626"/>
        <v>124703.45100339793</v>
      </c>
      <c r="U4930" s="194">
        <f t="shared" si="2627"/>
        <v>0.48663887791047628</v>
      </c>
      <c r="V4930" s="188" t="str">
        <f t="shared" si="2628"/>
        <v>MENOR</v>
      </c>
      <c r="W4930" s="188">
        <f t="shared" si="2629"/>
        <v>23889.131325777544</v>
      </c>
      <c r="X4930" s="143">
        <f t="shared" si="2630"/>
        <v>23889</v>
      </c>
    </row>
    <row r="4931" spans="1:24" ht="41.4" x14ac:dyDescent="0.25">
      <c r="A4931" s="20" t="s">
        <v>17</v>
      </c>
      <c r="B4931" s="20">
        <v>4912</v>
      </c>
      <c r="C4931" s="31" t="s">
        <v>1211</v>
      </c>
      <c r="D4931" s="58" t="s">
        <v>3899</v>
      </c>
      <c r="E4931" s="20" t="s">
        <v>7</v>
      </c>
      <c r="F4931" s="23" t="s">
        <v>334</v>
      </c>
      <c r="G4931" s="169">
        <v>12893</v>
      </c>
      <c r="H4931" s="36">
        <v>158.16999999999999</v>
      </c>
      <c r="I4931" s="50">
        <v>151.76</v>
      </c>
      <c r="J4931" s="155">
        <f t="shared" si="2619"/>
        <v>13437.571230890881</v>
      </c>
      <c r="K4931" s="182">
        <v>165112.5</v>
      </c>
      <c r="L4931" s="143">
        <v>178782.625</v>
      </c>
      <c r="M4931" s="143">
        <v>182322.875</v>
      </c>
      <c r="N4931" s="143">
        <f t="shared" si="2620"/>
        <v>13437.571230890881</v>
      </c>
      <c r="O4931" s="143">
        <f t="shared" si="2621"/>
        <v>182322.875</v>
      </c>
      <c r="P4931" s="143">
        <f t="shared" si="2622"/>
        <v>165112.5</v>
      </c>
      <c r="Q4931" s="143">
        <f t="shared" si="2623"/>
        <v>134913.89280772273</v>
      </c>
      <c r="R4931" s="143">
        <f t="shared" si="2624"/>
        <v>89275.035615445435</v>
      </c>
      <c r="S4931" s="143">
        <f t="shared" si="2625"/>
        <v>173717.6875</v>
      </c>
      <c r="T4931" s="143">
        <f t="shared" si="2626"/>
        <v>81323.489507146136</v>
      </c>
      <c r="U4931" s="194">
        <f t="shared" si="2627"/>
        <v>0.49253381486650699</v>
      </c>
      <c r="V4931" s="188" t="str">
        <f t="shared" si="2628"/>
        <v>MENOR</v>
      </c>
      <c r="W4931" s="188">
        <f t="shared" si="2629"/>
        <v>13437.571230890881</v>
      </c>
      <c r="X4931" s="143">
        <f t="shared" si="2630"/>
        <v>13438</v>
      </c>
    </row>
    <row r="4932" spans="1:24" ht="27.6" x14ac:dyDescent="0.25">
      <c r="A4932" s="20" t="s">
        <v>18</v>
      </c>
      <c r="B4932" s="20">
        <v>4912</v>
      </c>
      <c r="C4932" s="31" t="s">
        <v>1881</v>
      </c>
      <c r="D4932" s="58" t="s">
        <v>1882</v>
      </c>
      <c r="E4932" s="20" t="s">
        <v>7</v>
      </c>
      <c r="F4932" s="23" t="s">
        <v>334</v>
      </c>
      <c r="G4932" s="169">
        <v>427650</v>
      </c>
      <c r="H4932" s="36">
        <v>158.16999999999999</v>
      </c>
      <c r="I4932" s="50">
        <v>151.76</v>
      </c>
      <c r="J4932" s="155">
        <f t="shared" si="2619"/>
        <v>445712.97113863996</v>
      </c>
      <c r="K4932" s="182">
        <v>559533.24</v>
      </c>
      <c r="L4932" s="143">
        <v>621132.30480000004</v>
      </c>
      <c r="M4932" s="143">
        <v>633431.95440000005</v>
      </c>
      <c r="N4932" s="143">
        <f t="shared" si="2620"/>
        <v>445712.97113863996</v>
      </c>
      <c r="O4932" s="143">
        <f t="shared" si="2621"/>
        <v>633431.95440000005</v>
      </c>
      <c r="P4932" s="143">
        <f t="shared" si="2622"/>
        <v>559533.24</v>
      </c>
      <c r="Q4932" s="143">
        <f t="shared" si="2623"/>
        <v>564952.61758466007</v>
      </c>
      <c r="R4932" s="143">
        <f t="shared" si="2624"/>
        <v>502623.10556931997</v>
      </c>
      <c r="S4932" s="143">
        <f t="shared" si="2625"/>
        <v>596482.59719999996</v>
      </c>
      <c r="T4932" s="143">
        <f t="shared" si="2626"/>
        <v>85815.7712083644</v>
      </c>
      <c r="U4932" s="194">
        <f t="shared" si="2627"/>
        <v>0.15337028271700964</v>
      </c>
      <c r="V4932" s="188" t="str">
        <f t="shared" si="2628"/>
        <v>MENOR</v>
      </c>
      <c r="W4932" s="188">
        <f t="shared" si="2629"/>
        <v>445712.97113863996</v>
      </c>
      <c r="X4932" s="143">
        <f t="shared" si="2630"/>
        <v>445713</v>
      </c>
    </row>
    <row r="4933" spans="1:24" x14ac:dyDescent="0.25">
      <c r="A4933" s="20" t="s">
        <v>19</v>
      </c>
      <c r="B4933" s="20">
        <v>4912</v>
      </c>
      <c r="C4933" s="31" t="s">
        <v>1883</v>
      </c>
      <c r="D4933" s="58" t="s">
        <v>1884</v>
      </c>
      <c r="E4933" s="20" t="s">
        <v>7</v>
      </c>
      <c r="F4933" s="23" t="s">
        <v>334</v>
      </c>
      <c r="G4933" s="169">
        <v>233264</v>
      </c>
      <c r="H4933" s="36">
        <v>158.16999999999999</v>
      </c>
      <c r="I4933" s="50">
        <v>151.76</v>
      </c>
      <c r="J4933" s="155">
        <f t="shared" si="2619"/>
        <v>243116.54507116502</v>
      </c>
      <c r="K4933" s="182">
        <v>302379</v>
      </c>
      <c r="L4933" s="143">
        <v>322061.12399999995</v>
      </c>
      <c r="M4933" s="143">
        <v>328438.57199999999</v>
      </c>
      <c r="N4933" s="143">
        <f t="shared" si="2620"/>
        <v>243116.54507116502</v>
      </c>
      <c r="O4933" s="143">
        <f t="shared" si="2621"/>
        <v>328438.57199999999</v>
      </c>
      <c r="P4933" s="143">
        <f t="shared" si="2622"/>
        <v>302379</v>
      </c>
      <c r="Q4933" s="143">
        <f t="shared" si="2623"/>
        <v>298998.81026779127</v>
      </c>
      <c r="R4933" s="143">
        <f t="shared" si="2624"/>
        <v>272747.77253558254</v>
      </c>
      <c r="S4933" s="143">
        <f t="shared" si="2625"/>
        <v>315408.78599999996</v>
      </c>
      <c r="T4933" s="143">
        <f t="shared" si="2626"/>
        <v>38870.825099139831</v>
      </c>
      <c r="U4933" s="194">
        <f t="shared" si="2627"/>
        <v>0.12855001537520738</v>
      </c>
      <c r="V4933" s="188" t="str">
        <f t="shared" si="2628"/>
        <v>MENOR</v>
      </c>
      <c r="W4933" s="188">
        <f t="shared" si="2629"/>
        <v>243116.54507116502</v>
      </c>
      <c r="X4933" s="143">
        <f t="shared" si="2630"/>
        <v>243117</v>
      </c>
    </row>
    <row r="4934" spans="1:24" ht="27.6" x14ac:dyDescent="0.25">
      <c r="A4934" s="20" t="s">
        <v>20</v>
      </c>
      <c r="B4934" s="20">
        <v>4912</v>
      </c>
      <c r="C4934" s="31" t="s">
        <v>1885</v>
      </c>
      <c r="D4934" s="58" t="s">
        <v>1886</v>
      </c>
      <c r="E4934" s="20" t="s">
        <v>7</v>
      </c>
      <c r="F4934" s="23" t="s">
        <v>334</v>
      </c>
      <c r="G4934" s="169">
        <v>212647</v>
      </c>
      <c r="H4934" s="36">
        <v>158.16999999999999</v>
      </c>
      <c r="I4934" s="50">
        <v>151.76</v>
      </c>
      <c r="J4934" s="155">
        <f t="shared" si="2619"/>
        <v>221628.72950711651</v>
      </c>
      <c r="K4934" s="182">
        <v>273039.55</v>
      </c>
      <c r="L4934" s="143">
        <v>301069.94050000003</v>
      </c>
      <c r="M4934" s="143">
        <v>307031.72149999999</v>
      </c>
      <c r="N4934" s="143">
        <f t="shared" si="2620"/>
        <v>221628.72950711651</v>
      </c>
      <c r="O4934" s="143">
        <f t="shared" si="2621"/>
        <v>307031.72149999999</v>
      </c>
      <c r="P4934" s="143">
        <f t="shared" si="2622"/>
        <v>273039.55</v>
      </c>
      <c r="Q4934" s="143">
        <f t="shared" si="2623"/>
        <v>275692.48537677911</v>
      </c>
      <c r="R4934" s="143">
        <f t="shared" si="2624"/>
        <v>247334.13975355827</v>
      </c>
      <c r="S4934" s="143">
        <f t="shared" si="2625"/>
        <v>290035.63575000002</v>
      </c>
      <c r="T4934" s="143">
        <f t="shared" si="2626"/>
        <v>38970.461951611571</v>
      </c>
      <c r="U4934" s="194">
        <f t="shared" si="2627"/>
        <v>0.14272826757739518</v>
      </c>
      <c r="V4934" s="188" t="str">
        <f t="shared" si="2628"/>
        <v>MENOR</v>
      </c>
      <c r="W4934" s="188">
        <f t="shared" si="2629"/>
        <v>221628.72950711651</v>
      </c>
      <c r="X4934" s="143">
        <f t="shared" si="2630"/>
        <v>221629</v>
      </c>
    </row>
    <row r="4935" spans="1:24" ht="27.6" x14ac:dyDescent="0.25">
      <c r="A4935" s="20" t="s">
        <v>21</v>
      </c>
      <c r="B4935" s="20">
        <v>4912</v>
      </c>
      <c r="C4935" s="31" t="s">
        <v>1887</v>
      </c>
      <c r="D4935" s="58" t="s">
        <v>1888</v>
      </c>
      <c r="E4935" s="20" t="s">
        <v>7</v>
      </c>
      <c r="F4935" s="23" t="s">
        <v>334</v>
      </c>
      <c r="G4935" s="169">
        <v>98960</v>
      </c>
      <c r="H4935" s="36">
        <v>158.16999999999999</v>
      </c>
      <c r="I4935" s="50">
        <v>151.76</v>
      </c>
      <c r="J4935" s="155">
        <f t="shared" si="2619"/>
        <v>103139.8471270427</v>
      </c>
      <c r="K4935" s="182">
        <v>127115.8</v>
      </c>
      <c r="L4935" s="143">
        <v>140165.57800000001</v>
      </c>
      <c r="M4935" s="143">
        <v>142941.13400000002</v>
      </c>
      <c r="N4935" s="143">
        <f t="shared" si="2620"/>
        <v>103139.8471270427</v>
      </c>
      <c r="O4935" s="143">
        <f t="shared" si="2621"/>
        <v>142941.13400000002</v>
      </c>
      <c r="P4935" s="143">
        <f t="shared" si="2622"/>
        <v>127115.8</v>
      </c>
      <c r="Q4935" s="143">
        <f t="shared" si="2623"/>
        <v>128340.58978176069</v>
      </c>
      <c r="R4935" s="143">
        <f t="shared" si="2624"/>
        <v>115127.82356352135</v>
      </c>
      <c r="S4935" s="143">
        <f t="shared" si="2625"/>
        <v>135028.467</v>
      </c>
      <c r="T4935" s="143">
        <f t="shared" si="2626"/>
        <v>18162.083013695312</v>
      </c>
      <c r="U4935" s="194">
        <f t="shared" si="2627"/>
        <v>0.14287824970377649</v>
      </c>
      <c r="V4935" s="188" t="str">
        <f t="shared" si="2628"/>
        <v>MENOR</v>
      </c>
      <c r="W4935" s="188">
        <f t="shared" si="2629"/>
        <v>103139.8471270427</v>
      </c>
      <c r="X4935" s="143">
        <f t="shared" si="2630"/>
        <v>103140</v>
      </c>
    </row>
    <row r="4936" spans="1:24" ht="27.6" x14ac:dyDescent="0.25">
      <c r="A4936" s="20" t="s">
        <v>22</v>
      </c>
      <c r="B4936" s="20">
        <v>4912</v>
      </c>
      <c r="C4936" s="31" t="s">
        <v>1889</v>
      </c>
      <c r="D4936" s="58" t="s">
        <v>1890</v>
      </c>
      <c r="E4936" s="20" t="s">
        <v>7</v>
      </c>
      <c r="F4936" s="23" t="s">
        <v>334</v>
      </c>
      <c r="G4936" s="169">
        <v>267429</v>
      </c>
      <c r="H4936" s="36">
        <v>158.16999999999999</v>
      </c>
      <c r="I4936" s="50">
        <v>151.76</v>
      </c>
      <c r="J4936" s="155">
        <f t="shared" si="2619"/>
        <v>278724.59758829733</v>
      </c>
      <c r="K4936" s="182">
        <v>346885</v>
      </c>
      <c r="L4936" s="143">
        <v>375834.13</v>
      </c>
      <c r="M4936" s="143">
        <v>383276.39</v>
      </c>
      <c r="N4936" s="143">
        <f t="shared" si="2620"/>
        <v>278724.59758829733</v>
      </c>
      <c r="O4936" s="143">
        <f t="shared" si="2621"/>
        <v>383276.39</v>
      </c>
      <c r="P4936" s="143">
        <f t="shared" si="2622"/>
        <v>346885</v>
      </c>
      <c r="Q4936" s="143">
        <f t="shared" si="2623"/>
        <v>346180.02939707437</v>
      </c>
      <c r="R4936" s="143">
        <f t="shared" si="2624"/>
        <v>312804.79879414866</v>
      </c>
      <c r="S4936" s="143">
        <f t="shared" si="2625"/>
        <v>365080.69500000001</v>
      </c>
      <c r="T4936" s="143">
        <f t="shared" si="2626"/>
        <v>47631.354927226566</v>
      </c>
      <c r="U4936" s="194">
        <f t="shared" si="2627"/>
        <v>0.13731165927389932</v>
      </c>
      <c r="V4936" s="188" t="str">
        <f t="shared" si="2628"/>
        <v>MENOR</v>
      </c>
      <c r="W4936" s="188">
        <f t="shared" si="2629"/>
        <v>278724.59758829733</v>
      </c>
      <c r="X4936" s="143">
        <f t="shared" si="2630"/>
        <v>278725</v>
      </c>
    </row>
    <row r="4937" spans="1:24" ht="27.6" x14ac:dyDescent="0.25">
      <c r="A4937" s="20" t="s">
        <v>23</v>
      </c>
      <c r="B4937" s="20">
        <v>4912</v>
      </c>
      <c r="C4937" s="31" t="s">
        <v>1891</v>
      </c>
      <c r="D4937" s="58" t="s">
        <v>1892</v>
      </c>
      <c r="E4937" s="20" t="s">
        <v>7</v>
      </c>
      <c r="F4937" s="23" t="s">
        <v>334</v>
      </c>
      <c r="G4937" s="169">
        <v>187318</v>
      </c>
      <c r="H4937" s="36">
        <v>158.16999999999999</v>
      </c>
      <c r="I4937" s="50">
        <v>151.76</v>
      </c>
      <c r="J4937" s="155">
        <f t="shared" si="2619"/>
        <v>195229.88969425409</v>
      </c>
      <c r="K4937" s="182">
        <v>243343.1</v>
      </c>
      <c r="L4937" s="143">
        <v>265885.51990000001</v>
      </c>
      <c r="M4937" s="143">
        <v>271150.5797</v>
      </c>
      <c r="N4937" s="143">
        <f t="shared" si="2620"/>
        <v>195229.88969425409</v>
      </c>
      <c r="O4937" s="143">
        <f t="shared" si="2621"/>
        <v>271150.5797</v>
      </c>
      <c r="P4937" s="143">
        <f t="shared" si="2622"/>
        <v>243343.1</v>
      </c>
      <c r="Q4937" s="143">
        <f t="shared" si="2623"/>
        <v>243902.27232356355</v>
      </c>
      <c r="R4937" s="143">
        <f t="shared" si="2624"/>
        <v>219286.49484712706</v>
      </c>
      <c r="S4937" s="143">
        <f t="shared" si="2625"/>
        <v>257246.83984999999</v>
      </c>
      <c r="T4937" s="143">
        <f t="shared" si="2626"/>
        <v>34617.177496097444</v>
      </c>
      <c r="U4937" s="194">
        <f t="shared" si="2627"/>
        <v>0.14225666351787844</v>
      </c>
      <c r="V4937" s="188" t="str">
        <f t="shared" si="2628"/>
        <v>MENOR</v>
      </c>
      <c r="W4937" s="188">
        <f t="shared" si="2629"/>
        <v>195229.88969425409</v>
      </c>
      <c r="X4937" s="143">
        <f t="shared" si="2630"/>
        <v>195230</v>
      </c>
    </row>
    <row r="4938" spans="1:24" x14ac:dyDescent="0.25">
      <c r="A4938" s="20" t="s">
        <v>24</v>
      </c>
      <c r="B4938" s="20">
        <v>4912</v>
      </c>
      <c r="C4938" s="31" t="s">
        <v>1893</v>
      </c>
      <c r="D4938" s="58" t="s">
        <v>1894</v>
      </c>
      <c r="E4938" s="20" t="s">
        <v>7</v>
      </c>
      <c r="F4938" s="23" t="s">
        <v>334</v>
      </c>
      <c r="G4938" s="169">
        <v>99432</v>
      </c>
      <c r="H4938" s="36">
        <v>158.16999999999999</v>
      </c>
      <c r="I4938" s="50">
        <v>151.76</v>
      </c>
      <c r="J4938" s="155">
        <f t="shared" si="2619"/>
        <v>103631.78334211915</v>
      </c>
      <c r="K4938" s="182">
        <v>130108.65</v>
      </c>
      <c r="L4938" s="143">
        <v>139696.837</v>
      </c>
      <c r="M4938" s="143">
        <v>142463.111</v>
      </c>
      <c r="N4938" s="143">
        <f t="shared" si="2620"/>
        <v>103631.78334211915</v>
      </c>
      <c r="O4938" s="143">
        <f t="shared" si="2621"/>
        <v>142463.111</v>
      </c>
      <c r="P4938" s="143">
        <f t="shared" si="2622"/>
        <v>130108.65</v>
      </c>
      <c r="Q4938" s="143">
        <f t="shared" si="2623"/>
        <v>128975.0953355298</v>
      </c>
      <c r="R4938" s="143">
        <f t="shared" si="2624"/>
        <v>116870.21667105958</v>
      </c>
      <c r="S4938" s="143">
        <f t="shared" si="2625"/>
        <v>136285.8805</v>
      </c>
      <c r="T4938" s="143">
        <f t="shared" si="2626"/>
        <v>17705.467327516919</v>
      </c>
      <c r="U4938" s="194">
        <f t="shared" si="2627"/>
        <v>0.13608216922946259</v>
      </c>
      <c r="V4938" s="188" t="str">
        <f t="shared" si="2628"/>
        <v>MENOR</v>
      </c>
      <c r="W4938" s="188">
        <f t="shared" si="2629"/>
        <v>103631.78334211915</v>
      </c>
      <c r="X4938" s="143">
        <f t="shared" si="2630"/>
        <v>103632</v>
      </c>
    </row>
    <row r="4939" spans="1:24" x14ac:dyDescent="0.25">
      <c r="A4939" s="52" t="s">
        <v>36</v>
      </c>
      <c r="B4939" s="16" t="s">
        <v>37</v>
      </c>
      <c r="C4939" s="17"/>
      <c r="D4939" s="17"/>
      <c r="E4939" s="17"/>
      <c r="F4939" s="17"/>
      <c r="G4939" s="138"/>
      <c r="H4939" s="18"/>
      <c r="I4939" s="18"/>
      <c r="J4939" s="138"/>
      <c r="K4939" s="178"/>
      <c r="L4939" s="139"/>
      <c r="M4939" s="139"/>
      <c r="N4939" s="139"/>
      <c r="O4939" s="139"/>
      <c r="P4939" s="139"/>
      <c r="Q4939" s="139"/>
      <c r="R4939" s="139"/>
      <c r="S4939" s="139"/>
      <c r="T4939" s="139"/>
      <c r="U4939" s="193"/>
      <c r="V4939" s="52"/>
      <c r="W4939" s="139"/>
      <c r="X4939" s="139"/>
    </row>
    <row r="4940" spans="1:24" ht="41.4" x14ac:dyDescent="0.25">
      <c r="A4940" s="20" t="s">
        <v>38</v>
      </c>
      <c r="B4940" s="20">
        <v>4912</v>
      </c>
      <c r="C4940" s="31" t="s">
        <v>1895</v>
      </c>
      <c r="D4940" s="58" t="s">
        <v>3908</v>
      </c>
      <c r="E4940" s="20" t="s">
        <v>13</v>
      </c>
      <c r="F4940" s="23" t="s">
        <v>334</v>
      </c>
      <c r="G4940" s="169">
        <v>128928</v>
      </c>
      <c r="H4940" s="36">
        <v>158.16999999999999</v>
      </c>
      <c r="I4940" s="50">
        <v>151.76</v>
      </c>
      <c r="J4940" s="155">
        <f t="shared" ref="J4940:J4949" si="2631">G4940*(H4940/I4940)</f>
        <v>134373.6278334212</v>
      </c>
      <c r="K4940" s="182">
        <v>980607.6</v>
      </c>
      <c r="L4940" s="143">
        <v>1099450.044</v>
      </c>
      <c r="M4940" s="143">
        <v>1121221.3319999999</v>
      </c>
      <c r="N4940" s="143">
        <f t="shared" ref="N4940:N4949" si="2632">MIN(J4940,K4940,L4940,M4940)</f>
        <v>134373.6278334212</v>
      </c>
      <c r="O4940" s="143">
        <f t="shared" ref="O4940:O4949" si="2633">MAX(J4940,K4940,L4940,M4940)</f>
        <v>1121221.3319999999</v>
      </c>
      <c r="P4940" s="143">
        <f t="shared" ref="P4940:P4949" si="2634">MEDIAN(J4940,K4940,L4940,M4940,)</f>
        <v>980607.6</v>
      </c>
      <c r="Q4940" s="143">
        <f t="shared" ref="Q4940:Q4949" si="2635">AVERAGE(J4940,K4940,L4940,M4940)</f>
        <v>833913.15095835528</v>
      </c>
      <c r="R4940" s="143">
        <f t="shared" ref="R4940:R4949" si="2636">AVERAGE(N4940,P4940)</f>
        <v>557490.6139167106</v>
      </c>
      <c r="S4940" s="143">
        <f t="shared" ref="S4940:S4949" si="2637">AVERAGE(O4940,P4940)</f>
        <v>1050914.466</v>
      </c>
      <c r="T4940" s="143">
        <f t="shared" ref="T4940:T4949" si="2638">STDEVA(J4940,K4940,L4940,M4940)</f>
        <v>470436.19413375645</v>
      </c>
      <c r="U4940" s="194">
        <f t="shared" ref="U4940:U4949" si="2639">T4940/P4940</f>
        <v>0.47973949430307949</v>
      </c>
      <c r="V4940" s="188" t="str">
        <f t="shared" ref="V4940:V4949" si="2640">IF(U4940&lt;=70%,"MENOR",IF(AND(U4940&gt;70%,U4940&lt;=90%),"[PROM MEN-MED]","PROMEDIO"))</f>
        <v>MENOR</v>
      </c>
      <c r="W4940" s="188">
        <f t="shared" ref="W4940:W4949" si="2641">IF(U4940&lt;=70%,N4940,IF(AND(U4940&gt;70%,U4940&lt;=90%),R4940,Q4940))</f>
        <v>134373.6278334212</v>
      </c>
      <c r="X4940" s="143">
        <f t="shared" ref="X4940:X4949" si="2642">ROUND(W4940,0)</f>
        <v>134374</v>
      </c>
    </row>
    <row r="4941" spans="1:24" ht="27.6" x14ac:dyDescent="0.25">
      <c r="A4941" s="20" t="s">
        <v>39</v>
      </c>
      <c r="B4941" s="20">
        <v>4912</v>
      </c>
      <c r="C4941" s="31" t="s">
        <v>1896</v>
      </c>
      <c r="D4941" s="58" t="s">
        <v>1897</v>
      </c>
      <c r="E4941" s="20" t="s">
        <v>350</v>
      </c>
      <c r="F4941" s="23" t="s">
        <v>334</v>
      </c>
      <c r="G4941" s="169">
        <v>186140</v>
      </c>
      <c r="H4941" s="36">
        <v>158.16999999999999</v>
      </c>
      <c r="I4941" s="50">
        <v>151.76</v>
      </c>
      <c r="J4941" s="155">
        <f t="shared" si="2631"/>
        <v>194002.13363205062</v>
      </c>
      <c r="K4941" s="182">
        <v>244366.5</v>
      </c>
      <c r="L4941" s="143">
        <v>271268.83</v>
      </c>
      <c r="M4941" s="143">
        <v>276640.49</v>
      </c>
      <c r="N4941" s="143">
        <f t="shared" si="2632"/>
        <v>194002.13363205062</v>
      </c>
      <c r="O4941" s="143">
        <f t="shared" si="2633"/>
        <v>276640.49</v>
      </c>
      <c r="P4941" s="143">
        <f t="shared" si="2634"/>
        <v>244366.5</v>
      </c>
      <c r="Q4941" s="143">
        <f t="shared" si="2635"/>
        <v>246569.48840801266</v>
      </c>
      <c r="R4941" s="143">
        <f t="shared" si="2636"/>
        <v>219184.3168160253</v>
      </c>
      <c r="S4941" s="143">
        <f t="shared" si="2637"/>
        <v>260503.495</v>
      </c>
      <c r="T4941" s="143">
        <f t="shared" si="2638"/>
        <v>37782.282258093124</v>
      </c>
      <c r="U4941" s="194">
        <f t="shared" si="2639"/>
        <v>0.15461318248652384</v>
      </c>
      <c r="V4941" s="188" t="str">
        <f t="shared" si="2640"/>
        <v>MENOR</v>
      </c>
      <c r="W4941" s="188">
        <f t="shared" si="2641"/>
        <v>194002.13363205062</v>
      </c>
      <c r="X4941" s="143">
        <f t="shared" si="2642"/>
        <v>194002</v>
      </c>
    </row>
    <row r="4942" spans="1:24" ht="27.6" x14ac:dyDescent="0.25">
      <c r="A4942" s="20" t="s">
        <v>40</v>
      </c>
      <c r="B4942" s="20">
        <v>4912</v>
      </c>
      <c r="C4942" s="31" t="s">
        <v>1898</v>
      </c>
      <c r="D4942" s="58" t="s">
        <v>1899</v>
      </c>
      <c r="E4942" s="20" t="s">
        <v>350</v>
      </c>
      <c r="F4942" s="23" t="s">
        <v>334</v>
      </c>
      <c r="G4942" s="169">
        <v>691545</v>
      </c>
      <c r="H4942" s="36">
        <v>158.16999999999999</v>
      </c>
      <c r="I4942" s="50">
        <v>151.76</v>
      </c>
      <c r="J4942" s="155">
        <f t="shared" si="2631"/>
        <v>720754.30054032686</v>
      </c>
      <c r="K4942" s="182">
        <v>897450.4</v>
      </c>
      <c r="L4942" s="143">
        <v>947626.0360000002</v>
      </c>
      <c r="M4942" s="143">
        <v>966390.90799999994</v>
      </c>
      <c r="N4942" s="143">
        <f t="shared" si="2632"/>
        <v>720754.30054032686</v>
      </c>
      <c r="O4942" s="143">
        <f t="shared" si="2633"/>
        <v>966390.90799999994</v>
      </c>
      <c r="P4942" s="143">
        <f t="shared" si="2634"/>
        <v>897450.4</v>
      </c>
      <c r="Q4942" s="143">
        <f t="shared" si="2635"/>
        <v>883055.41113508178</v>
      </c>
      <c r="R4942" s="143">
        <f t="shared" si="2636"/>
        <v>809102.3502701635</v>
      </c>
      <c r="S4942" s="143">
        <f t="shared" si="2637"/>
        <v>931920.65399999998</v>
      </c>
      <c r="T4942" s="143">
        <f t="shared" si="2638"/>
        <v>112046.17625169897</v>
      </c>
      <c r="U4942" s="194">
        <f t="shared" si="2639"/>
        <v>0.12484943597072214</v>
      </c>
      <c r="V4942" s="188" t="str">
        <f t="shared" si="2640"/>
        <v>MENOR</v>
      </c>
      <c r="W4942" s="188">
        <f t="shared" si="2641"/>
        <v>720754.30054032686</v>
      </c>
      <c r="X4942" s="143">
        <f t="shared" si="2642"/>
        <v>720754</v>
      </c>
    </row>
    <row r="4943" spans="1:24" ht="27.6" x14ac:dyDescent="0.25">
      <c r="A4943" s="20" t="s">
        <v>41</v>
      </c>
      <c r="B4943" s="20">
        <v>4912</v>
      </c>
      <c r="C4943" s="31" t="s">
        <v>1900</v>
      </c>
      <c r="D4943" s="58" t="s">
        <v>1901</v>
      </c>
      <c r="E4943" s="20" t="s">
        <v>350</v>
      </c>
      <c r="F4943" s="23" t="s">
        <v>334</v>
      </c>
      <c r="G4943" s="169">
        <v>45946</v>
      </c>
      <c r="H4943" s="36">
        <v>158.16999999999999</v>
      </c>
      <c r="I4943" s="50">
        <v>151.76</v>
      </c>
      <c r="J4943" s="155">
        <f t="shared" si="2631"/>
        <v>47886.655376910916</v>
      </c>
      <c r="K4943" s="182">
        <v>60775.68</v>
      </c>
      <c r="L4943" s="143">
        <v>64123.768799999998</v>
      </c>
      <c r="M4943" s="143">
        <v>65393.546399999999</v>
      </c>
      <c r="N4943" s="143">
        <f t="shared" si="2632"/>
        <v>47886.655376910916</v>
      </c>
      <c r="O4943" s="143">
        <f t="shared" si="2633"/>
        <v>65393.546399999999</v>
      </c>
      <c r="P4943" s="143">
        <f t="shared" si="2634"/>
        <v>60775.68</v>
      </c>
      <c r="Q4943" s="143">
        <f t="shared" si="2635"/>
        <v>59544.912644227727</v>
      </c>
      <c r="R4943" s="143">
        <f t="shared" si="2636"/>
        <v>54331.167688455462</v>
      </c>
      <c r="S4943" s="143">
        <f t="shared" si="2637"/>
        <v>63084.6132</v>
      </c>
      <c r="T4943" s="143">
        <f t="shared" si="2638"/>
        <v>8012.5358303805133</v>
      </c>
      <c r="U4943" s="194">
        <f t="shared" si="2639"/>
        <v>0.13183786393472707</v>
      </c>
      <c r="V4943" s="188" t="str">
        <f t="shared" si="2640"/>
        <v>MENOR</v>
      </c>
      <c r="W4943" s="188">
        <f t="shared" si="2641"/>
        <v>47886.655376910916</v>
      </c>
      <c r="X4943" s="143">
        <f t="shared" si="2642"/>
        <v>47887</v>
      </c>
    </row>
    <row r="4944" spans="1:24" ht="27.6" x14ac:dyDescent="0.25">
      <c r="A4944" s="20" t="s">
        <v>42</v>
      </c>
      <c r="B4944" s="20">
        <v>4912</v>
      </c>
      <c r="C4944" s="31" t="s">
        <v>1902</v>
      </c>
      <c r="D4944" s="58" t="s">
        <v>1903</v>
      </c>
      <c r="E4944" s="20" t="s">
        <v>350</v>
      </c>
      <c r="F4944" s="23" t="s">
        <v>334</v>
      </c>
      <c r="G4944" s="169">
        <v>233264</v>
      </c>
      <c r="H4944" s="36">
        <v>158.16999999999999</v>
      </c>
      <c r="I4944" s="50">
        <v>151.76</v>
      </c>
      <c r="J4944" s="155">
        <f t="shared" si="2631"/>
        <v>243116.54507116502</v>
      </c>
      <c r="K4944" s="182">
        <v>305127.90000000002</v>
      </c>
      <c r="L4944" s="143">
        <v>330390.29100000003</v>
      </c>
      <c r="M4944" s="143">
        <v>336932.67300000001</v>
      </c>
      <c r="N4944" s="143">
        <f t="shared" si="2632"/>
        <v>243116.54507116502</v>
      </c>
      <c r="O4944" s="143">
        <f t="shared" si="2633"/>
        <v>336932.67300000001</v>
      </c>
      <c r="P4944" s="143">
        <f t="shared" si="2634"/>
        <v>305127.90000000002</v>
      </c>
      <c r="Q4944" s="143">
        <f t="shared" si="2635"/>
        <v>303891.85226779123</v>
      </c>
      <c r="R4944" s="143">
        <f t="shared" si="2636"/>
        <v>274122.22253558249</v>
      </c>
      <c r="S4944" s="143">
        <f t="shared" si="2637"/>
        <v>321030.28650000005</v>
      </c>
      <c r="T4944" s="143">
        <f t="shared" si="2638"/>
        <v>42774.715540621364</v>
      </c>
      <c r="U4944" s="194">
        <f t="shared" si="2639"/>
        <v>0.14018618271426952</v>
      </c>
      <c r="V4944" s="188" t="str">
        <f t="shared" si="2640"/>
        <v>MENOR</v>
      </c>
      <c r="W4944" s="188">
        <f t="shared" si="2641"/>
        <v>243116.54507116502</v>
      </c>
      <c r="X4944" s="143">
        <f t="shared" si="2642"/>
        <v>243117</v>
      </c>
    </row>
    <row r="4945" spans="1:24" ht="27.6" x14ac:dyDescent="0.25">
      <c r="A4945" s="20" t="s">
        <v>43</v>
      </c>
      <c r="B4945" s="20">
        <v>4912</v>
      </c>
      <c r="C4945" s="31" t="s">
        <v>1904</v>
      </c>
      <c r="D4945" s="58" t="s">
        <v>1905</v>
      </c>
      <c r="E4945" s="20" t="s">
        <v>350</v>
      </c>
      <c r="F4945" s="23" t="s">
        <v>334</v>
      </c>
      <c r="G4945" s="169">
        <v>84823</v>
      </c>
      <c r="H4945" s="36">
        <v>158.16999999999999</v>
      </c>
      <c r="I4945" s="50">
        <v>151.76</v>
      </c>
      <c r="J4945" s="155">
        <f t="shared" si="2631"/>
        <v>88405.732142857145</v>
      </c>
      <c r="K4945" s="182">
        <v>113288</v>
      </c>
      <c r="L4945" s="143">
        <v>121572.185</v>
      </c>
      <c r="M4945" s="143">
        <v>123979.55499999999</v>
      </c>
      <c r="N4945" s="143">
        <f t="shared" si="2632"/>
        <v>88405.732142857145</v>
      </c>
      <c r="O4945" s="143">
        <f t="shared" si="2633"/>
        <v>123979.55499999999</v>
      </c>
      <c r="P4945" s="143">
        <f t="shared" si="2634"/>
        <v>113288</v>
      </c>
      <c r="Q4945" s="143">
        <f t="shared" si="2635"/>
        <v>111811.36803571429</v>
      </c>
      <c r="R4945" s="143">
        <f t="shared" si="2636"/>
        <v>100846.86607142858</v>
      </c>
      <c r="S4945" s="143">
        <f t="shared" si="2637"/>
        <v>118633.7775</v>
      </c>
      <c r="T4945" s="143">
        <f t="shared" si="2638"/>
        <v>16261.842406023739</v>
      </c>
      <c r="U4945" s="194">
        <f t="shared" si="2639"/>
        <v>0.14354426246401861</v>
      </c>
      <c r="V4945" s="188" t="str">
        <f t="shared" si="2640"/>
        <v>MENOR</v>
      </c>
      <c r="W4945" s="188">
        <f t="shared" si="2641"/>
        <v>88405.732142857145</v>
      </c>
      <c r="X4945" s="143">
        <f t="shared" si="2642"/>
        <v>88406</v>
      </c>
    </row>
    <row r="4946" spans="1:24" ht="27.6" x14ac:dyDescent="0.25">
      <c r="A4946" s="20" t="s">
        <v>44</v>
      </c>
      <c r="B4946" s="20">
        <v>4912</v>
      </c>
      <c r="C4946" s="31" t="s">
        <v>1906</v>
      </c>
      <c r="D4946" s="58" t="s">
        <v>1907</v>
      </c>
      <c r="E4946" s="20" t="s">
        <v>350</v>
      </c>
      <c r="F4946" s="23" t="s">
        <v>334</v>
      </c>
      <c r="G4946" s="169">
        <v>995495</v>
      </c>
      <c r="H4946" s="36">
        <v>158.16999999999999</v>
      </c>
      <c r="I4946" s="50">
        <v>151.76</v>
      </c>
      <c r="J4946" s="155">
        <f t="shared" si="2631"/>
        <v>1037542.4627701634</v>
      </c>
      <c r="K4946" s="182">
        <v>1290150.3999999999</v>
      </c>
      <c r="L4946" s="143">
        <v>1409665.2415999998</v>
      </c>
      <c r="M4946" s="143">
        <v>1437579.4047999999</v>
      </c>
      <c r="N4946" s="143">
        <f t="shared" si="2632"/>
        <v>1037542.4627701634</v>
      </c>
      <c r="O4946" s="143">
        <f t="shared" si="2633"/>
        <v>1437579.4047999999</v>
      </c>
      <c r="P4946" s="143">
        <f t="shared" si="2634"/>
        <v>1290150.3999999999</v>
      </c>
      <c r="Q4946" s="143">
        <f t="shared" si="2635"/>
        <v>1293734.3772925409</v>
      </c>
      <c r="R4946" s="143">
        <f t="shared" si="2636"/>
        <v>1163846.4313850817</v>
      </c>
      <c r="S4946" s="143">
        <f t="shared" si="2637"/>
        <v>1363864.9024</v>
      </c>
      <c r="T4946" s="143">
        <f t="shared" si="2638"/>
        <v>182371.87209798311</v>
      </c>
      <c r="U4946" s="194">
        <f t="shared" si="2639"/>
        <v>0.14135706356249869</v>
      </c>
      <c r="V4946" s="188" t="str">
        <f t="shared" si="2640"/>
        <v>MENOR</v>
      </c>
      <c r="W4946" s="188">
        <f t="shared" si="2641"/>
        <v>1037542.4627701634</v>
      </c>
      <c r="X4946" s="143">
        <f t="shared" si="2642"/>
        <v>1037542</v>
      </c>
    </row>
    <row r="4947" spans="1:24" ht="27.6" x14ac:dyDescent="0.25">
      <c r="A4947" s="20" t="s">
        <v>45</v>
      </c>
      <c r="B4947" s="20">
        <v>4912</v>
      </c>
      <c r="C4947" s="31" t="s">
        <v>1908</v>
      </c>
      <c r="D4947" s="58" t="s">
        <v>1909</v>
      </c>
      <c r="E4947" s="20" t="s">
        <v>350</v>
      </c>
      <c r="F4947" s="23" t="s">
        <v>334</v>
      </c>
      <c r="G4947" s="169">
        <v>45946</v>
      </c>
      <c r="H4947" s="36">
        <v>158.16999999999999</v>
      </c>
      <c r="I4947" s="50">
        <v>151.76</v>
      </c>
      <c r="J4947" s="155">
        <f t="shared" si="2631"/>
        <v>47886.655376910916</v>
      </c>
      <c r="K4947" s="182">
        <v>59407.18</v>
      </c>
      <c r="L4947" s="143">
        <v>67157.364400000006</v>
      </c>
      <c r="M4947" s="143">
        <v>68487.213199999998</v>
      </c>
      <c r="N4947" s="143">
        <f t="shared" si="2632"/>
        <v>47886.655376910916</v>
      </c>
      <c r="O4947" s="143">
        <f t="shared" si="2633"/>
        <v>68487.213199999998</v>
      </c>
      <c r="P4947" s="143">
        <f t="shared" si="2634"/>
        <v>59407.18</v>
      </c>
      <c r="Q4947" s="143">
        <f t="shared" si="2635"/>
        <v>60734.603244227736</v>
      </c>
      <c r="R4947" s="143">
        <f t="shared" si="2636"/>
        <v>53646.917688455462</v>
      </c>
      <c r="S4947" s="143">
        <f t="shared" si="2637"/>
        <v>63947.196599999996</v>
      </c>
      <c r="T4947" s="143">
        <f t="shared" si="2638"/>
        <v>9454.9218022685945</v>
      </c>
      <c r="U4947" s="194">
        <f t="shared" si="2639"/>
        <v>0.15915452984418035</v>
      </c>
      <c r="V4947" s="188" t="str">
        <f t="shared" si="2640"/>
        <v>MENOR</v>
      </c>
      <c r="W4947" s="188">
        <f t="shared" si="2641"/>
        <v>47886.655376910916</v>
      </c>
      <c r="X4947" s="143">
        <f t="shared" si="2642"/>
        <v>47887</v>
      </c>
    </row>
    <row r="4948" spans="1:24" ht="41.4" x14ac:dyDescent="0.25">
      <c r="A4948" s="20" t="s">
        <v>46</v>
      </c>
      <c r="B4948" s="20">
        <v>4912</v>
      </c>
      <c r="C4948" s="31" t="s">
        <v>1910</v>
      </c>
      <c r="D4948" s="58" t="s">
        <v>1911</v>
      </c>
      <c r="E4948" s="20" t="s">
        <v>350</v>
      </c>
      <c r="F4948" s="23" t="s">
        <v>334</v>
      </c>
      <c r="G4948" s="169">
        <v>95897</v>
      </c>
      <c r="H4948" s="36">
        <v>158.16999999999999</v>
      </c>
      <c r="I4948" s="50">
        <v>151.76</v>
      </c>
      <c r="J4948" s="155">
        <f t="shared" si="2631"/>
        <v>99947.472917764899</v>
      </c>
      <c r="K4948" s="182">
        <v>124355</v>
      </c>
      <c r="L4948" s="143">
        <v>134732.99</v>
      </c>
      <c r="M4948" s="143">
        <v>137400.97</v>
      </c>
      <c r="N4948" s="143">
        <f t="shared" si="2632"/>
        <v>99947.472917764899</v>
      </c>
      <c r="O4948" s="143">
        <f t="shared" si="2633"/>
        <v>137400.97</v>
      </c>
      <c r="P4948" s="143">
        <f t="shared" si="2634"/>
        <v>124355</v>
      </c>
      <c r="Q4948" s="143">
        <f t="shared" si="2635"/>
        <v>124109.10822944122</v>
      </c>
      <c r="R4948" s="143">
        <f t="shared" si="2636"/>
        <v>112151.23645888246</v>
      </c>
      <c r="S4948" s="143">
        <f t="shared" si="2637"/>
        <v>130877.985</v>
      </c>
      <c r="T4948" s="143">
        <f t="shared" si="2638"/>
        <v>17062.488455671082</v>
      </c>
      <c r="U4948" s="194">
        <f t="shared" si="2639"/>
        <v>0.13720790041149195</v>
      </c>
      <c r="V4948" s="188" t="str">
        <f t="shared" si="2640"/>
        <v>MENOR</v>
      </c>
      <c r="W4948" s="188">
        <f t="shared" si="2641"/>
        <v>99947.472917764899</v>
      </c>
      <c r="X4948" s="143">
        <f t="shared" si="2642"/>
        <v>99947</v>
      </c>
    </row>
    <row r="4949" spans="1:24" ht="27.6" x14ac:dyDescent="0.25">
      <c r="A4949" s="20" t="s">
        <v>47</v>
      </c>
      <c r="B4949" s="20">
        <v>4912</v>
      </c>
      <c r="C4949" s="31" t="s">
        <v>1912</v>
      </c>
      <c r="D4949" s="58" t="s">
        <v>1913</v>
      </c>
      <c r="E4949" s="20" t="s">
        <v>350</v>
      </c>
      <c r="F4949" s="23" t="s">
        <v>334</v>
      </c>
      <c r="G4949" s="169">
        <v>187554</v>
      </c>
      <c r="H4949" s="36">
        <v>158.16999999999999</v>
      </c>
      <c r="I4949" s="50">
        <v>151.76</v>
      </c>
      <c r="J4949" s="155">
        <f t="shared" si="2631"/>
        <v>195475.8578017923</v>
      </c>
      <c r="K4949" s="182">
        <v>247500.96</v>
      </c>
      <c r="L4949" s="143">
        <v>270063.32429999998</v>
      </c>
      <c r="M4949" s="143">
        <v>275411.11290000001</v>
      </c>
      <c r="N4949" s="143">
        <f t="shared" si="2632"/>
        <v>195475.8578017923</v>
      </c>
      <c r="O4949" s="143">
        <f t="shared" si="2633"/>
        <v>275411.11290000001</v>
      </c>
      <c r="P4949" s="143">
        <f t="shared" si="2634"/>
        <v>247500.96</v>
      </c>
      <c r="Q4949" s="143">
        <f t="shared" si="2635"/>
        <v>247112.81375044805</v>
      </c>
      <c r="R4949" s="143">
        <f t="shared" si="2636"/>
        <v>221488.40890089615</v>
      </c>
      <c r="S4949" s="143">
        <f t="shared" si="2637"/>
        <v>261456.03645000001</v>
      </c>
      <c r="T4949" s="143">
        <f t="shared" si="2638"/>
        <v>36487.648807037549</v>
      </c>
      <c r="U4949" s="194">
        <f t="shared" si="2639"/>
        <v>0.14742427183731954</v>
      </c>
      <c r="V4949" s="188" t="str">
        <f t="shared" si="2640"/>
        <v>MENOR</v>
      </c>
      <c r="W4949" s="188">
        <f t="shared" si="2641"/>
        <v>195475.8578017923</v>
      </c>
      <c r="X4949" s="143">
        <f t="shared" si="2642"/>
        <v>195476</v>
      </c>
    </row>
    <row r="4950" spans="1:24" x14ac:dyDescent="0.25">
      <c r="A4950" s="52" t="s">
        <v>65</v>
      </c>
      <c r="B4950" s="27" t="s">
        <v>66</v>
      </c>
      <c r="C4950" s="27"/>
      <c r="D4950" s="17"/>
      <c r="E4950" s="17"/>
      <c r="F4950" s="17"/>
      <c r="G4950" s="138"/>
      <c r="H4950" s="18"/>
      <c r="I4950" s="18"/>
      <c r="J4950" s="138"/>
      <c r="K4950" s="178"/>
      <c r="L4950" s="139"/>
      <c r="M4950" s="139"/>
      <c r="N4950" s="139"/>
      <c r="O4950" s="139"/>
      <c r="P4950" s="139"/>
      <c r="Q4950" s="139"/>
      <c r="R4950" s="139"/>
      <c r="S4950" s="139"/>
      <c r="T4950" s="139"/>
      <c r="U4950" s="193"/>
      <c r="V4950" s="52"/>
      <c r="W4950" s="139"/>
      <c r="X4950" s="139"/>
    </row>
    <row r="4951" spans="1:24" ht="41.4" x14ac:dyDescent="0.25">
      <c r="A4951" s="71" t="s">
        <v>67</v>
      </c>
      <c r="B4951" s="71">
        <v>4912</v>
      </c>
      <c r="C4951" s="59" t="s">
        <v>1272</v>
      </c>
      <c r="D4951" s="72" t="s">
        <v>777</v>
      </c>
      <c r="E4951" s="71" t="s">
        <v>13</v>
      </c>
      <c r="F4951" s="117" t="s">
        <v>334</v>
      </c>
      <c r="G4951" s="169">
        <v>31516</v>
      </c>
      <c r="H4951" s="36">
        <v>158.16999999999999</v>
      </c>
      <c r="I4951" s="50">
        <v>151.76</v>
      </c>
      <c r="J4951" s="155">
        <f t="shared" ref="J4951:J4957" si="2643">G4951*(H4951/I4951)</f>
        <v>32847.164733790196</v>
      </c>
      <c r="K4951" s="182">
        <v>307109.25</v>
      </c>
      <c r="L4951" s="143">
        <v>340918.935</v>
      </c>
      <c r="M4951" s="143">
        <v>347669.80499999999</v>
      </c>
      <c r="N4951" s="143">
        <f t="shared" ref="N4951:N4957" si="2644">MIN(J4951,K4951,L4951,M4951)</f>
        <v>32847.164733790196</v>
      </c>
      <c r="O4951" s="143">
        <f t="shared" ref="O4951:O4957" si="2645">MAX(J4951,K4951,L4951,M4951)</f>
        <v>347669.80499999999</v>
      </c>
      <c r="P4951" s="143">
        <f t="shared" ref="P4951:P4957" si="2646">MEDIAN(J4951,K4951,L4951,M4951,)</f>
        <v>307109.25</v>
      </c>
      <c r="Q4951" s="143">
        <f t="shared" ref="Q4951:Q4957" si="2647">AVERAGE(J4951,K4951,L4951,M4951)</f>
        <v>257136.28868344752</v>
      </c>
      <c r="R4951" s="143">
        <f t="shared" ref="R4951:R4957" si="2648">AVERAGE(N4951,P4951)</f>
        <v>169978.20736689511</v>
      </c>
      <c r="S4951" s="143">
        <f t="shared" ref="S4951:S4957" si="2649">AVERAGE(O4951,P4951)</f>
        <v>327389.52749999997</v>
      </c>
      <c r="T4951" s="143">
        <f t="shared" ref="T4951:T4957" si="2650">STDEVA(J4951,K4951,L4951,M4951)</f>
        <v>150575.29388459274</v>
      </c>
      <c r="U4951" s="194">
        <f t="shared" ref="U4951:U4957" si="2651">T4951/P4951</f>
        <v>0.4902987906896088</v>
      </c>
      <c r="V4951" s="188" t="str">
        <f t="shared" ref="V4951:V4957" si="2652">IF(U4951&lt;=70%,"MENOR",IF(AND(U4951&gt;70%,U4951&lt;=90%),"[PROM MEN-MED]","PROMEDIO"))</f>
        <v>MENOR</v>
      </c>
      <c r="W4951" s="188">
        <f t="shared" ref="W4951:W4957" si="2653">IF(U4951&lt;=70%,N4951,IF(AND(U4951&gt;70%,U4951&lt;=90%),R4951,Q4951))</f>
        <v>32847.164733790196</v>
      </c>
      <c r="X4951" s="143">
        <f t="shared" ref="X4951:X4957" si="2654">ROUND(W4951,0)</f>
        <v>32847</v>
      </c>
    </row>
    <row r="4952" spans="1:24" x14ac:dyDescent="0.25">
      <c r="A4952" s="71" t="s">
        <v>68</v>
      </c>
      <c r="B4952" s="71">
        <v>4912</v>
      </c>
      <c r="C4952" s="31" t="s">
        <v>1914</v>
      </c>
      <c r="D4952" s="58" t="s">
        <v>1915</v>
      </c>
      <c r="E4952" s="20" t="s">
        <v>350</v>
      </c>
      <c r="F4952" s="117" t="s">
        <v>334</v>
      </c>
      <c r="G4952" s="169">
        <v>99432</v>
      </c>
      <c r="H4952" s="36">
        <v>158.16999999999999</v>
      </c>
      <c r="I4952" s="50">
        <v>151.76</v>
      </c>
      <c r="J4952" s="155">
        <f t="shared" si="2643"/>
        <v>103631.78334211915</v>
      </c>
      <c r="K4952" s="182">
        <v>131280.79999999999</v>
      </c>
      <c r="L4952" s="143">
        <v>144432.323</v>
      </c>
      <c r="M4952" s="143">
        <v>147292.36900000001</v>
      </c>
      <c r="N4952" s="143">
        <f t="shared" si="2644"/>
        <v>103631.78334211915</v>
      </c>
      <c r="O4952" s="143">
        <f t="shared" si="2645"/>
        <v>147292.36900000001</v>
      </c>
      <c r="P4952" s="143">
        <f t="shared" si="2646"/>
        <v>131280.79999999999</v>
      </c>
      <c r="Q4952" s="143">
        <f t="shared" si="2647"/>
        <v>131659.31883552979</v>
      </c>
      <c r="R4952" s="143">
        <f t="shared" si="2648"/>
        <v>117456.29167105956</v>
      </c>
      <c r="S4952" s="143">
        <f t="shared" si="2649"/>
        <v>139286.5845</v>
      </c>
      <c r="T4952" s="143">
        <f t="shared" si="2650"/>
        <v>19943.486114298576</v>
      </c>
      <c r="U4952" s="194">
        <f t="shared" si="2651"/>
        <v>0.15191472107344392</v>
      </c>
      <c r="V4952" s="188" t="str">
        <f t="shared" si="2652"/>
        <v>MENOR</v>
      </c>
      <c r="W4952" s="188">
        <f t="shared" si="2653"/>
        <v>103631.78334211915</v>
      </c>
      <c r="X4952" s="143">
        <f t="shared" si="2654"/>
        <v>103632</v>
      </c>
    </row>
    <row r="4953" spans="1:24" x14ac:dyDescent="0.25">
      <c r="A4953" s="71" t="s">
        <v>69</v>
      </c>
      <c r="B4953" s="71">
        <v>4912</v>
      </c>
      <c r="C4953" s="31" t="s">
        <v>1916</v>
      </c>
      <c r="D4953" s="58" t="s">
        <v>1917</v>
      </c>
      <c r="E4953" s="20" t="s">
        <v>350</v>
      </c>
      <c r="F4953" s="117" t="s">
        <v>334</v>
      </c>
      <c r="G4953" s="169">
        <v>356964</v>
      </c>
      <c r="H4953" s="36">
        <v>158.16999999999999</v>
      </c>
      <c r="I4953" s="50">
        <v>151.76</v>
      </c>
      <c r="J4953" s="155">
        <f t="shared" si="2643"/>
        <v>372041.35397996841</v>
      </c>
      <c r="K4953" s="182">
        <v>458654.56</v>
      </c>
      <c r="L4953" s="143">
        <v>509990.20799999998</v>
      </c>
      <c r="M4953" s="143">
        <v>520089.02399999998</v>
      </c>
      <c r="N4953" s="143">
        <f t="shared" si="2644"/>
        <v>372041.35397996841</v>
      </c>
      <c r="O4953" s="143">
        <f t="shared" si="2645"/>
        <v>520089.02399999998</v>
      </c>
      <c r="P4953" s="143">
        <f t="shared" si="2646"/>
        <v>458654.56</v>
      </c>
      <c r="Q4953" s="143">
        <f t="shared" si="2647"/>
        <v>465193.78649499209</v>
      </c>
      <c r="R4953" s="143">
        <f t="shared" si="2648"/>
        <v>415347.9569899842</v>
      </c>
      <c r="S4953" s="143">
        <f t="shared" si="2649"/>
        <v>489371.79200000002</v>
      </c>
      <c r="T4953" s="143">
        <f t="shared" si="2650"/>
        <v>67676.543565710454</v>
      </c>
      <c r="U4953" s="194">
        <f t="shared" si="2651"/>
        <v>0.14755449845676985</v>
      </c>
      <c r="V4953" s="188" t="str">
        <f t="shared" si="2652"/>
        <v>MENOR</v>
      </c>
      <c r="W4953" s="188">
        <f t="shared" si="2653"/>
        <v>372041.35397996841</v>
      </c>
      <c r="X4953" s="143">
        <f t="shared" si="2654"/>
        <v>372041</v>
      </c>
    </row>
    <row r="4954" spans="1:24" ht="27.6" x14ac:dyDescent="0.25">
      <c r="A4954" s="71" t="s">
        <v>70</v>
      </c>
      <c r="B4954" s="71">
        <v>4912</v>
      </c>
      <c r="C4954" s="74" t="s">
        <v>1918</v>
      </c>
      <c r="D4954" s="58" t="s">
        <v>1919</v>
      </c>
      <c r="E4954" s="20" t="s">
        <v>350</v>
      </c>
      <c r="F4954" s="117" t="s">
        <v>334</v>
      </c>
      <c r="G4954" s="169">
        <v>288635</v>
      </c>
      <c r="H4954" s="36">
        <v>158.16999999999999</v>
      </c>
      <c r="I4954" s="50">
        <v>151.76</v>
      </c>
      <c r="J4954" s="155">
        <f t="shared" si="2643"/>
        <v>300826.29118344758</v>
      </c>
      <c r="K4954" s="182">
        <v>374243.1</v>
      </c>
      <c r="L4954" s="143">
        <v>422656.54830000014</v>
      </c>
      <c r="M4954" s="143">
        <v>431025.98490000004</v>
      </c>
      <c r="N4954" s="143">
        <f t="shared" si="2644"/>
        <v>300826.29118344758</v>
      </c>
      <c r="O4954" s="143">
        <f t="shared" si="2645"/>
        <v>431025.98490000004</v>
      </c>
      <c r="P4954" s="143">
        <f t="shared" si="2646"/>
        <v>374243.1</v>
      </c>
      <c r="Q4954" s="143">
        <f t="shared" si="2647"/>
        <v>382187.98109586193</v>
      </c>
      <c r="R4954" s="143">
        <f t="shared" si="2648"/>
        <v>337534.69559172378</v>
      </c>
      <c r="S4954" s="143">
        <f t="shared" si="2649"/>
        <v>402634.54245000001</v>
      </c>
      <c r="T4954" s="143">
        <f t="shared" si="2650"/>
        <v>59737.484792939838</v>
      </c>
      <c r="U4954" s="194">
        <f t="shared" si="2651"/>
        <v>0.15962214077678344</v>
      </c>
      <c r="V4954" s="188" t="str">
        <f t="shared" si="2652"/>
        <v>MENOR</v>
      </c>
      <c r="W4954" s="188">
        <f t="shared" si="2653"/>
        <v>300826.29118344758</v>
      </c>
      <c r="X4954" s="143">
        <f t="shared" si="2654"/>
        <v>300826</v>
      </c>
    </row>
    <row r="4955" spans="1:24" ht="27.6" x14ac:dyDescent="0.25">
      <c r="A4955" s="71" t="s">
        <v>71</v>
      </c>
      <c r="B4955" s="71">
        <v>4912</v>
      </c>
      <c r="C4955" s="31" t="s">
        <v>1920</v>
      </c>
      <c r="D4955" s="58" t="s">
        <v>1921</v>
      </c>
      <c r="E4955" s="20" t="s">
        <v>350</v>
      </c>
      <c r="F4955" s="117" t="s">
        <v>334</v>
      </c>
      <c r="G4955" s="169">
        <v>126057</v>
      </c>
      <c r="H4955" s="36">
        <v>158.16999999999999</v>
      </c>
      <c r="I4955" s="50">
        <v>151.76</v>
      </c>
      <c r="J4955" s="155">
        <f t="shared" si="2643"/>
        <v>131381.36327095414</v>
      </c>
      <c r="K4955" s="182">
        <v>167399.67999999999</v>
      </c>
      <c r="L4955" s="143">
        <v>181150.36800000002</v>
      </c>
      <c r="M4955" s="143">
        <v>184737.50400000002</v>
      </c>
      <c r="N4955" s="143">
        <f t="shared" si="2644"/>
        <v>131381.36327095414</v>
      </c>
      <c r="O4955" s="143">
        <f t="shared" si="2645"/>
        <v>184737.50400000002</v>
      </c>
      <c r="P4955" s="143">
        <f t="shared" si="2646"/>
        <v>167399.67999999999</v>
      </c>
      <c r="Q4955" s="143">
        <f t="shared" si="2647"/>
        <v>166167.22881773853</v>
      </c>
      <c r="R4955" s="143">
        <f t="shared" si="2648"/>
        <v>149390.52163547708</v>
      </c>
      <c r="S4955" s="143">
        <f t="shared" si="2649"/>
        <v>176068.592</v>
      </c>
      <c r="T4955" s="143">
        <f t="shared" si="2650"/>
        <v>24364.76251923103</v>
      </c>
      <c r="U4955" s="194">
        <f t="shared" si="2651"/>
        <v>0.14554844142611881</v>
      </c>
      <c r="V4955" s="188" t="str">
        <f t="shared" si="2652"/>
        <v>MENOR</v>
      </c>
      <c r="W4955" s="188">
        <f t="shared" si="2653"/>
        <v>131381.36327095414</v>
      </c>
      <c r="X4955" s="143">
        <f t="shared" si="2654"/>
        <v>131381</v>
      </c>
    </row>
    <row r="4956" spans="1:24" ht="27.6" x14ac:dyDescent="0.25">
      <c r="A4956" s="71" t="s">
        <v>72</v>
      </c>
      <c r="B4956" s="71">
        <v>4912</v>
      </c>
      <c r="C4956" s="31" t="s">
        <v>1922</v>
      </c>
      <c r="D4956" s="58" t="s">
        <v>1923</v>
      </c>
      <c r="E4956" s="20" t="s">
        <v>350</v>
      </c>
      <c r="F4956" s="117" t="s">
        <v>334</v>
      </c>
      <c r="G4956" s="169">
        <v>86001</v>
      </c>
      <c r="H4956" s="36">
        <v>158.16999999999999</v>
      </c>
      <c r="I4956" s="50">
        <v>151.76</v>
      </c>
      <c r="J4956" s="155">
        <f t="shared" si="2643"/>
        <v>89633.488205060625</v>
      </c>
      <c r="K4956" s="182">
        <v>114167.64799999999</v>
      </c>
      <c r="L4956" s="143">
        <v>124575.25233999999</v>
      </c>
      <c r="M4956" s="143">
        <v>127042.0914</v>
      </c>
      <c r="N4956" s="143">
        <f t="shared" si="2644"/>
        <v>89633.488205060625</v>
      </c>
      <c r="O4956" s="143">
        <f t="shared" si="2645"/>
        <v>127042.0914</v>
      </c>
      <c r="P4956" s="143">
        <f t="shared" si="2646"/>
        <v>114167.64799999999</v>
      </c>
      <c r="Q4956" s="143">
        <f t="shared" si="2647"/>
        <v>113854.61998626514</v>
      </c>
      <c r="R4956" s="143">
        <f t="shared" si="2648"/>
        <v>101900.56810253031</v>
      </c>
      <c r="S4956" s="143">
        <f t="shared" si="2649"/>
        <v>120604.8697</v>
      </c>
      <c r="T4956" s="143">
        <f t="shared" si="2650"/>
        <v>17084.130761732129</v>
      </c>
      <c r="U4956" s="194">
        <f t="shared" si="2651"/>
        <v>0.14964073501568614</v>
      </c>
      <c r="V4956" s="188" t="str">
        <f t="shared" si="2652"/>
        <v>MENOR</v>
      </c>
      <c r="W4956" s="188">
        <f t="shared" si="2653"/>
        <v>89633.488205060625</v>
      </c>
      <c r="X4956" s="143">
        <f t="shared" si="2654"/>
        <v>89633</v>
      </c>
    </row>
    <row r="4957" spans="1:24" ht="27.6" x14ac:dyDescent="0.25">
      <c r="A4957" s="71" t="s">
        <v>73</v>
      </c>
      <c r="B4957" s="71">
        <v>4912</v>
      </c>
      <c r="C4957" s="31" t="s">
        <v>1924</v>
      </c>
      <c r="D4957" s="58" t="s">
        <v>1925</v>
      </c>
      <c r="E4957" s="20" t="s">
        <v>350</v>
      </c>
      <c r="F4957" s="117" t="s">
        <v>334</v>
      </c>
      <c r="G4957" s="169">
        <v>45946</v>
      </c>
      <c r="H4957" s="36">
        <v>158.16999999999999</v>
      </c>
      <c r="I4957" s="50">
        <v>151.76</v>
      </c>
      <c r="J4957" s="155">
        <f t="shared" si="2643"/>
        <v>47886.655376910916</v>
      </c>
      <c r="K4957" s="182">
        <v>59952.2</v>
      </c>
      <c r="L4957" s="143">
        <v>66606.894199999995</v>
      </c>
      <c r="M4957" s="143">
        <v>67925.842600000004</v>
      </c>
      <c r="N4957" s="143">
        <f t="shared" si="2644"/>
        <v>47886.655376910916</v>
      </c>
      <c r="O4957" s="143">
        <f t="shared" si="2645"/>
        <v>67925.842600000004</v>
      </c>
      <c r="P4957" s="143">
        <f t="shared" si="2646"/>
        <v>59952.2</v>
      </c>
      <c r="Q4957" s="143">
        <f t="shared" si="2647"/>
        <v>60592.898044227732</v>
      </c>
      <c r="R4957" s="143">
        <f t="shared" si="2648"/>
        <v>53919.427688455457</v>
      </c>
      <c r="S4957" s="143">
        <f t="shared" si="2649"/>
        <v>63939.0213</v>
      </c>
      <c r="T4957" s="143">
        <f t="shared" si="2650"/>
        <v>9161.5013748528709</v>
      </c>
      <c r="U4957" s="194">
        <f t="shared" si="2651"/>
        <v>0.15281343094753605</v>
      </c>
      <c r="V4957" s="188" t="str">
        <f t="shared" si="2652"/>
        <v>MENOR</v>
      </c>
      <c r="W4957" s="188">
        <f t="shared" si="2653"/>
        <v>47886.655376910916</v>
      </c>
      <c r="X4957" s="143">
        <f t="shared" si="2654"/>
        <v>47887</v>
      </c>
    </row>
    <row r="4958" spans="1:24" x14ac:dyDescent="0.25">
      <c r="A4958" s="52" t="s">
        <v>88</v>
      </c>
      <c r="B4958" s="34" t="s">
        <v>89</v>
      </c>
      <c r="C4958" s="35"/>
      <c r="D4958" s="17"/>
      <c r="E4958" s="17"/>
      <c r="F4958" s="17"/>
      <c r="G4958" s="138"/>
      <c r="H4958" s="18"/>
      <c r="I4958" s="18"/>
      <c r="J4958" s="138"/>
      <c r="K4958" s="178"/>
      <c r="L4958" s="139"/>
      <c r="M4958" s="139"/>
      <c r="N4958" s="139"/>
      <c r="O4958" s="139"/>
      <c r="P4958" s="139"/>
      <c r="Q4958" s="139"/>
      <c r="R4958" s="139"/>
      <c r="S4958" s="139"/>
      <c r="T4958" s="139"/>
      <c r="U4958" s="193"/>
      <c r="V4958" s="52"/>
      <c r="W4958" s="139"/>
      <c r="X4958" s="139"/>
    </row>
    <row r="4959" spans="1:24" ht="41.4" x14ac:dyDescent="0.25">
      <c r="A4959" s="20" t="s">
        <v>90</v>
      </c>
      <c r="B4959" s="20">
        <v>4912</v>
      </c>
      <c r="C4959" s="31" t="s">
        <v>1321</v>
      </c>
      <c r="D4959" s="58" t="s">
        <v>1322</v>
      </c>
      <c r="E4959" s="20" t="s">
        <v>13</v>
      </c>
      <c r="F4959" s="23" t="s">
        <v>334</v>
      </c>
      <c r="G4959" s="169">
        <v>108005</v>
      </c>
      <c r="H4959" s="36">
        <v>158.16999999999999</v>
      </c>
      <c r="I4959" s="50">
        <v>151.76</v>
      </c>
      <c r="J4959" s="155">
        <f t="shared" ref="J4959:J4971" si="2655">G4959*(H4959/I4959)</f>
        <v>112566.88751976806</v>
      </c>
      <c r="K4959" s="182">
        <v>504750.4</v>
      </c>
      <c r="L4959" s="143">
        <v>551508.64160000009</v>
      </c>
      <c r="M4959" s="143">
        <v>562429.60479999997</v>
      </c>
      <c r="N4959" s="143">
        <f t="shared" ref="N4959:N4971" si="2656">MIN(J4959,K4959,L4959,M4959)</f>
        <v>112566.88751976806</v>
      </c>
      <c r="O4959" s="143">
        <f t="shared" ref="O4959:O4971" si="2657">MAX(J4959,K4959,L4959,M4959)</f>
        <v>562429.60479999997</v>
      </c>
      <c r="P4959" s="143">
        <f t="shared" ref="P4959:P4971" si="2658">MEDIAN(J4959,K4959,L4959,M4959,)</f>
        <v>504750.4</v>
      </c>
      <c r="Q4959" s="143">
        <f t="shared" ref="Q4959:Q4971" si="2659">AVERAGE(J4959,K4959,L4959,M4959)</f>
        <v>432813.88347994199</v>
      </c>
      <c r="R4959" s="143">
        <f t="shared" ref="R4959:R4971" si="2660">AVERAGE(N4959,P4959)</f>
        <v>308658.64375988406</v>
      </c>
      <c r="S4959" s="143">
        <f t="shared" ref="S4959:S4971" si="2661">AVERAGE(O4959,P4959)</f>
        <v>533590.0024</v>
      </c>
      <c r="T4959" s="143">
        <f t="shared" ref="T4959:T4971" si="2662">STDEVA(J4959,K4959,L4959,M4959)</f>
        <v>214958.66397135865</v>
      </c>
      <c r="U4959" s="194">
        <f t="shared" ref="U4959:U4971" si="2663">T4959/P4959</f>
        <v>0.42587121074368367</v>
      </c>
      <c r="V4959" s="188" t="str">
        <f t="shared" ref="V4959:V4971" si="2664">IF(U4959&lt;=70%,"MENOR",IF(AND(U4959&gt;70%,U4959&lt;=90%),"[PROM MEN-MED]","PROMEDIO"))</f>
        <v>MENOR</v>
      </c>
      <c r="W4959" s="188">
        <f t="shared" ref="W4959:W4971" si="2665">IF(U4959&lt;=70%,N4959,IF(AND(U4959&gt;70%,U4959&lt;=90%),R4959,Q4959))</f>
        <v>112566.88751976806</v>
      </c>
      <c r="X4959" s="143">
        <f t="shared" ref="X4959:X4971" si="2666">ROUND(W4959,0)</f>
        <v>112567</v>
      </c>
    </row>
    <row r="4960" spans="1:24" ht="41.4" x14ac:dyDescent="0.25">
      <c r="A4960" s="20" t="s">
        <v>91</v>
      </c>
      <c r="B4960" s="20">
        <v>4912</v>
      </c>
      <c r="C4960" s="31" t="s">
        <v>1323</v>
      </c>
      <c r="D4960" s="58" t="s">
        <v>3899</v>
      </c>
      <c r="E4960" s="20" t="s">
        <v>7</v>
      </c>
      <c r="F4960" s="23" t="s">
        <v>334</v>
      </c>
      <c r="G4960" s="169">
        <v>8596</v>
      </c>
      <c r="H4960" s="36">
        <v>158.16999999999999</v>
      </c>
      <c r="I4960" s="50">
        <v>151.76</v>
      </c>
      <c r="J4960" s="155">
        <f t="shared" si="2655"/>
        <v>8959.0756457564585</v>
      </c>
      <c r="K4960" s="182">
        <v>164452.04999999999</v>
      </c>
      <c r="L4960" s="143">
        <v>178067.49449999997</v>
      </c>
      <c r="M4960" s="143">
        <v>181593.58350000001</v>
      </c>
      <c r="N4960" s="143">
        <f t="shared" si="2656"/>
        <v>8959.0756457564585</v>
      </c>
      <c r="O4960" s="143">
        <f t="shared" si="2657"/>
        <v>181593.58350000001</v>
      </c>
      <c r="P4960" s="143">
        <f t="shared" si="2658"/>
        <v>164452.04999999999</v>
      </c>
      <c r="Q4960" s="143">
        <f t="shared" si="2659"/>
        <v>133268.05091143912</v>
      </c>
      <c r="R4960" s="143">
        <f t="shared" si="2660"/>
        <v>86705.56282287823</v>
      </c>
      <c r="S4960" s="143">
        <f t="shared" si="2661"/>
        <v>173022.81675</v>
      </c>
      <c r="T4960" s="143">
        <f t="shared" si="2662"/>
        <v>83201.583271337979</v>
      </c>
      <c r="U4960" s="194">
        <f t="shared" si="2663"/>
        <v>0.5059321745842511</v>
      </c>
      <c r="V4960" s="188" t="str">
        <f t="shared" si="2664"/>
        <v>MENOR</v>
      </c>
      <c r="W4960" s="188">
        <f t="shared" si="2665"/>
        <v>8959.0756457564585</v>
      </c>
      <c r="X4960" s="143">
        <f t="shared" si="2666"/>
        <v>8959</v>
      </c>
    </row>
    <row r="4961" spans="1:24" ht="41.4" x14ac:dyDescent="0.25">
      <c r="A4961" s="20" t="s">
        <v>92</v>
      </c>
      <c r="B4961" s="20">
        <v>4912</v>
      </c>
      <c r="C4961" s="31" t="s">
        <v>1324</v>
      </c>
      <c r="D4961" s="58" t="s">
        <v>1325</v>
      </c>
      <c r="E4961" s="20" t="s">
        <v>7</v>
      </c>
      <c r="F4961" s="23" t="s">
        <v>334</v>
      </c>
      <c r="G4961" s="169">
        <v>17190</v>
      </c>
      <c r="H4961" s="36">
        <v>158.16999999999999</v>
      </c>
      <c r="I4961" s="50">
        <v>151.76</v>
      </c>
      <c r="J4961" s="155">
        <f t="shared" si="2655"/>
        <v>17916.066816025304</v>
      </c>
      <c r="K4961" s="182">
        <v>111265</v>
      </c>
      <c r="L4961" s="143">
        <v>121572.185</v>
      </c>
      <c r="M4961" s="143">
        <v>123979.55499999999</v>
      </c>
      <c r="N4961" s="143">
        <f t="shared" si="2656"/>
        <v>17916.066816025304</v>
      </c>
      <c r="O4961" s="143">
        <f t="shared" si="2657"/>
        <v>123979.55499999999</v>
      </c>
      <c r="P4961" s="143">
        <f t="shared" si="2658"/>
        <v>111265</v>
      </c>
      <c r="Q4961" s="143">
        <f t="shared" si="2659"/>
        <v>93683.201704006322</v>
      </c>
      <c r="R4961" s="143">
        <f t="shared" si="2660"/>
        <v>64590.533408012649</v>
      </c>
      <c r="S4961" s="143">
        <f t="shared" si="2661"/>
        <v>117622.2775</v>
      </c>
      <c r="T4961" s="143">
        <f t="shared" si="2662"/>
        <v>50811.556339000941</v>
      </c>
      <c r="U4961" s="194">
        <f t="shared" si="2663"/>
        <v>0.4566715169999635</v>
      </c>
      <c r="V4961" s="188" t="str">
        <f t="shared" si="2664"/>
        <v>MENOR</v>
      </c>
      <c r="W4961" s="188">
        <f t="shared" si="2665"/>
        <v>17916.066816025304</v>
      </c>
      <c r="X4961" s="143">
        <f t="shared" si="2666"/>
        <v>17916</v>
      </c>
    </row>
    <row r="4962" spans="1:24" ht="69" x14ac:dyDescent="0.25">
      <c r="A4962" s="20" t="s">
        <v>93</v>
      </c>
      <c r="B4962" s="20">
        <v>4912</v>
      </c>
      <c r="C4962" s="31" t="s">
        <v>1317</v>
      </c>
      <c r="D4962" s="58" t="s">
        <v>1318</v>
      </c>
      <c r="E4962" s="20" t="s">
        <v>13</v>
      </c>
      <c r="F4962" s="23" t="s">
        <v>334</v>
      </c>
      <c r="G4962" s="169">
        <v>45841</v>
      </c>
      <c r="H4962" s="36">
        <v>158.16999999999999</v>
      </c>
      <c r="I4962" s="50">
        <v>151.76</v>
      </c>
      <c r="J4962" s="155">
        <f t="shared" si="2655"/>
        <v>47777.220413811279</v>
      </c>
      <c r="K4962" s="182">
        <v>773519.04</v>
      </c>
      <c r="L4962" s="143">
        <v>837560.84160000016</v>
      </c>
      <c r="M4962" s="143">
        <v>854146.20480000007</v>
      </c>
      <c r="N4962" s="143">
        <f t="shared" si="2656"/>
        <v>47777.220413811279</v>
      </c>
      <c r="O4962" s="143">
        <f t="shared" si="2657"/>
        <v>854146.20480000007</v>
      </c>
      <c r="P4962" s="143">
        <f t="shared" si="2658"/>
        <v>773519.04</v>
      </c>
      <c r="Q4962" s="143">
        <f t="shared" si="2659"/>
        <v>628250.82670345285</v>
      </c>
      <c r="R4962" s="143">
        <f t="shared" si="2660"/>
        <v>410648.13020690565</v>
      </c>
      <c r="S4962" s="143">
        <f t="shared" si="2661"/>
        <v>813832.62239999999</v>
      </c>
      <c r="T4962" s="143">
        <f t="shared" si="2662"/>
        <v>388540.80247967422</v>
      </c>
      <c r="U4962" s="194">
        <f t="shared" si="2663"/>
        <v>0.50230282952010363</v>
      </c>
      <c r="V4962" s="188" t="str">
        <f t="shared" si="2664"/>
        <v>MENOR</v>
      </c>
      <c r="W4962" s="188">
        <f t="shared" si="2665"/>
        <v>47777.220413811279</v>
      </c>
      <c r="X4962" s="143">
        <f t="shared" si="2666"/>
        <v>47777</v>
      </c>
    </row>
    <row r="4963" spans="1:24" ht="41.4" x14ac:dyDescent="0.25">
      <c r="A4963" s="20" t="s">
        <v>94</v>
      </c>
      <c r="B4963" s="20">
        <v>4912</v>
      </c>
      <c r="C4963" s="31" t="s">
        <v>1499</v>
      </c>
      <c r="D4963" s="58" t="s">
        <v>1481</v>
      </c>
      <c r="E4963" s="20" t="s">
        <v>7</v>
      </c>
      <c r="F4963" s="23" t="s">
        <v>334</v>
      </c>
      <c r="G4963" s="169">
        <v>10028</v>
      </c>
      <c r="H4963" s="36">
        <v>158.16999999999999</v>
      </c>
      <c r="I4963" s="50">
        <v>151.76</v>
      </c>
      <c r="J4963" s="155">
        <f t="shared" si="2655"/>
        <v>10451.560094886663</v>
      </c>
      <c r="K4963" s="182">
        <v>240741.76000000001</v>
      </c>
      <c r="L4963" s="143">
        <v>274379.34720000002</v>
      </c>
      <c r="M4963" s="143">
        <v>279812.60159999999</v>
      </c>
      <c r="N4963" s="143">
        <f t="shared" si="2656"/>
        <v>10451.560094886663</v>
      </c>
      <c r="O4963" s="143">
        <f t="shared" si="2657"/>
        <v>279812.60159999999</v>
      </c>
      <c r="P4963" s="143">
        <f t="shared" si="2658"/>
        <v>240741.76000000001</v>
      </c>
      <c r="Q4963" s="143">
        <f t="shared" si="2659"/>
        <v>201346.31722372165</v>
      </c>
      <c r="R4963" s="143">
        <f t="shared" si="2660"/>
        <v>125596.66004744334</v>
      </c>
      <c r="S4963" s="143">
        <f t="shared" si="2661"/>
        <v>260277.1808</v>
      </c>
      <c r="T4963" s="143">
        <f t="shared" si="2662"/>
        <v>128431.03267532463</v>
      </c>
      <c r="U4963" s="194">
        <f t="shared" si="2663"/>
        <v>0.53348049243855589</v>
      </c>
      <c r="V4963" s="188" t="str">
        <f t="shared" si="2664"/>
        <v>MENOR</v>
      </c>
      <c r="W4963" s="188">
        <f t="shared" si="2665"/>
        <v>10451.560094886663</v>
      </c>
      <c r="X4963" s="143">
        <f t="shared" si="2666"/>
        <v>10452</v>
      </c>
    </row>
    <row r="4964" spans="1:24" ht="41.4" x14ac:dyDescent="0.25">
      <c r="A4964" s="20" t="s">
        <v>95</v>
      </c>
      <c r="B4964" s="75">
        <v>4912</v>
      </c>
      <c r="C4964" s="31" t="s">
        <v>1326</v>
      </c>
      <c r="D4964" s="58" t="s">
        <v>1327</v>
      </c>
      <c r="E4964" s="20" t="s">
        <v>7</v>
      </c>
      <c r="F4964" s="23" t="s">
        <v>334</v>
      </c>
      <c r="G4964" s="169">
        <v>5730</v>
      </c>
      <c r="H4964" s="36">
        <v>158.16999999999999</v>
      </c>
      <c r="I4964" s="50">
        <v>151.76</v>
      </c>
      <c r="J4964" s="155">
        <f t="shared" si="2655"/>
        <v>5972.0222720084348</v>
      </c>
      <c r="K4964" s="182">
        <v>509339.04</v>
      </c>
      <c r="L4964" s="143">
        <v>537605.06240000005</v>
      </c>
      <c r="M4964" s="143">
        <v>548250.70720000006</v>
      </c>
      <c r="N4964" s="143">
        <f t="shared" si="2656"/>
        <v>5972.0222720084348</v>
      </c>
      <c r="O4964" s="143">
        <f t="shared" si="2657"/>
        <v>548250.70720000006</v>
      </c>
      <c r="P4964" s="143">
        <f t="shared" si="2658"/>
        <v>509339.04</v>
      </c>
      <c r="Q4964" s="143">
        <f t="shared" si="2659"/>
        <v>400291.70796800213</v>
      </c>
      <c r="R4964" s="143">
        <f t="shared" si="2660"/>
        <v>257655.5311360042</v>
      </c>
      <c r="S4964" s="143">
        <f t="shared" si="2661"/>
        <v>528794.87360000005</v>
      </c>
      <c r="T4964" s="143">
        <f t="shared" si="2662"/>
        <v>263392.07651318714</v>
      </c>
      <c r="U4964" s="194">
        <f t="shared" si="2663"/>
        <v>0.51712524630585388</v>
      </c>
      <c r="V4964" s="188" t="str">
        <f t="shared" si="2664"/>
        <v>MENOR</v>
      </c>
      <c r="W4964" s="188">
        <f t="shared" si="2665"/>
        <v>5972.0222720084348</v>
      </c>
      <c r="X4964" s="143">
        <f t="shared" si="2666"/>
        <v>5972</v>
      </c>
    </row>
    <row r="4965" spans="1:24" ht="41.4" x14ac:dyDescent="0.25">
      <c r="A4965" s="20" t="s">
        <v>96</v>
      </c>
      <c r="B4965" s="20">
        <v>4912</v>
      </c>
      <c r="C4965" s="31" t="s">
        <v>1328</v>
      </c>
      <c r="D4965" s="58" t="s">
        <v>3899</v>
      </c>
      <c r="E4965" s="20" t="s">
        <v>7</v>
      </c>
      <c r="F4965" s="23" t="s">
        <v>334</v>
      </c>
      <c r="G4965" s="169">
        <v>5730</v>
      </c>
      <c r="H4965" s="36">
        <v>158.16999999999999</v>
      </c>
      <c r="I4965" s="50">
        <v>151.76</v>
      </c>
      <c r="J4965" s="155">
        <f t="shared" si="2655"/>
        <v>5972.0222720084348</v>
      </c>
      <c r="K4965" s="182">
        <v>189924</v>
      </c>
      <c r="L4965" s="143">
        <v>205524.9</v>
      </c>
      <c r="M4965" s="143">
        <v>209594.7</v>
      </c>
      <c r="N4965" s="143">
        <f t="shared" si="2656"/>
        <v>5972.0222720084348</v>
      </c>
      <c r="O4965" s="143">
        <f t="shared" si="2657"/>
        <v>209594.7</v>
      </c>
      <c r="P4965" s="143">
        <f t="shared" si="2658"/>
        <v>189924</v>
      </c>
      <c r="Q4965" s="143">
        <f t="shared" si="2659"/>
        <v>152753.90556800211</v>
      </c>
      <c r="R4965" s="143">
        <f t="shared" si="2660"/>
        <v>97948.011136004221</v>
      </c>
      <c r="S4965" s="143">
        <f t="shared" si="2661"/>
        <v>199759.35</v>
      </c>
      <c r="T4965" s="143">
        <f t="shared" si="2662"/>
        <v>98221.163620686391</v>
      </c>
      <c r="U4965" s="194">
        <f t="shared" si="2663"/>
        <v>0.51716035688320794</v>
      </c>
      <c r="V4965" s="188" t="str">
        <f t="shared" si="2664"/>
        <v>MENOR</v>
      </c>
      <c r="W4965" s="188">
        <f t="shared" si="2665"/>
        <v>5972.0222720084348</v>
      </c>
      <c r="X4965" s="143">
        <f t="shared" si="2666"/>
        <v>5972</v>
      </c>
    </row>
    <row r="4966" spans="1:24" ht="55.2" x14ac:dyDescent="0.25">
      <c r="A4966" s="20" t="s">
        <v>97</v>
      </c>
      <c r="B4966" s="20">
        <v>4912</v>
      </c>
      <c r="C4966" s="31" t="s">
        <v>1329</v>
      </c>
      <c r="D4966" s="58" t="s">
        <v>1330</v>
      </c>
      <c r="E4966" s="20" t="s">
        <v>7</v>
      </c>
      <c r="F4966" s="23" t="s">
        <v>334</v>
      </c>
      <c r="G4966" s="169">
        <v>5976</v>
      </c>
      <c r="H4966" s="36">
        <v>158.16999999999999</v>
      </c>
      <c r="I4966" s="50">
        <v>151.76</v>
      </c>
      <c r="J4966" s="155">
        <f t="shared" si="2655"/>
        <v>6228.4127569847133</v>
      </c>
      <c r="K4966" s="182">
        <v>124262.18</v>
      </c>
      <c r="L4966" s="143">
        <v>138170.424</v>
      </c>
      <c r="M4966" s="143">
        <v>140906.47200000001</v>
      </c>
      <c r="N4966" s="143">
        <f t="shared" si="2656"/>
        <v>6228.4127569847133</v>
      </c>
      <c r="O4966" s="143">
        <f t="shared" si="2657"/>
        <v>140906.47200000001</v>
      </c>
      <c r="P4966" s="143">
        <f t="shared" si="2658"/>
        <v>124262.18</v>
      </c>
      <c r="Q4966" s="143">
        <f t="shared" si="2659"/>
        <v>102391.87218924618</v>
      </c>
      <c r="R4966" s="143">
        <f t="shared" si="2660"/>
        <v>65245.296378492356</v>
      </c>
      <c r="S4966" s="143">
        <f t="shared" si="2661"/>
        <v>132584.326</v>
      </c>
      <c r="T4966" s="143">
        <f t="shared" si="2662"/>
        <v>64521.832124159424</v>
      </c>
      <c r="U4966" s="194">
        <f t="shared" si="2663"/>
        <v>0.51923949929221769</v>
      </c>
      <c r="V4966" s="188" t="str">
        <f t="shared" si="2664"/>
        <v>MENOR</v>
      </c>
      <c r="W4966" s="188">
        <f t="shared" si="2665"/>
        <v>6228.4127569847133</v>
      </c>
      <c r="X4966" s="143">
        <f t="shared" si="2666"/>
        <v>6228</v>
      </c>
    </row>
    <row r="4967" spans="1:24" ht="41.4" x14ac:dyDescent="0.25">
      <c r="A4967" s="20" t="s">
        <v>98</v>
      </c>
      <c r="B4967" s="20">
        <v>4912</v>
      </c>
      <c r="C4967" s="31" t="s">
        <v>1315</v>
      </c>
      <c r="D4967" s="58" t="s">
        <v>1316</v>
      </c>
      <c r="E4967" s="20" t="s">
        <v>7</v>
      </c>
      <c r="F4967" s="23" t="s">
        <v>334</v>
      </c>
      <c r="G4967" s="169">
        <v>63031</v>
      </c>
      <c r="H4967" s="36">
        <v>158.16999999999999</v>
      </c>
      <c r="I4967" s="50">
        <v>151.76</v>
      </c>
      <c r="J4967" s="155">
        <f t="shared" si="2655"/>
        <v>65693.287229836584</v>
      </c>
      <c r="K4967" s="182">
        <v>448463.4</v>
      </c>
      <c r="L4967" s="143">
        <v>494125.12800000014</v>
      </c>
      <c r="M4967" s="143">
        <v>503909.78399999999</v>
      </c>
      <c r="N4967" s="143">
        <f t="shared" si="2656"/>
        <v>65693.287229836584</v>
      </c>
      <c r="O4967" s="143">
        <f t="shared" si="2657"/>
        <v>503909.78399999999</v>
      </c>
      <c r="P4967" s="143">
        <f t="shared" si="2658"/>
        <v>448463.4</v>
      </c>
      <c r="Q4967" s="143">
        <f t="shared" si="2659"/>
        <v>378047.89980745921</v>
      </c>
      <c r="R4967" s="143">
        <f t="shared" si="2660"/>
        <v>257078.3436149183</v>
      </c>
      <c r="S4967" s="143">
        <f t="shared" si="2661"/>
        <v>476186.592</v>
      </c>
      <c r="T4967" s="143">
        <f t="shared" si="2662"/>
        <v>209633.71505496762</v>
      </c>
      <c r="U4967" s="194">
        <f t="shared" si="2663"/>
        <v>0.46744888223870129</v>
      </c>
      <c r="V4967" s="188" t="str">
        <f t="shared" si="2664"/>
        <v>MENOR</v>
      </c>
      <c r="W4967" s="188">
        <f t="shared" si="2665"/>
        <v>65693.287229836584</v>
      </c>
      <c r="X4967" s="143">
        <f t="shared" si="2666"/>
        <v>65693</v>
      </c>
    </row>
    <row r="4968" spans="1:24" ht="41.4" x14ac:dyDescent="0.25">
      <c r="A4968" s="20" t="s">
        <v>99</v>
      </c>
      <c r="B4968" s="20">
        <v>4912</v>
      </c>
      <c r="C4968" s="31" t="s">
        <v>1331</v>
      </c>
      <c r="D4968" s="58" t="s">
        <v>777</v>
      </c>
      <c r="E4968" s="20" t="s">
        <v>7</v>
      </c>
      <c r="F4968" s="23" t="s">
        <v>334</v>
      </c>
      <c r="G4968" s="169">
        <v>5730</v>
      </c>
      <c r="H4968" s="36">
        <v>158.16999999999999</v>
      </c>
      <c r="I4968" s="50">
        <v>151.76</v>
      </c>
      <c r="J4968" s="155">
        <f t="shared" si="2655"/>
        <v>5972.0222720084348</v>
      </c>
      <c r="K4968" s="182">
        <v>162915.76</v>
      </c>
      <c r="L4968" s="143">
        <v>179640.78160000002</v>
      </c>
      <c r="M4968" s="143">
        <v>183198.02480000001</v>
      </c>
      <c r="N4968" s="143">
        <f t="shared" si="2656"/>
        <v>5972.0222720084348</v>
      </c>
      <c r="O4968" s="143">
        <f t="shared" si="2657"/>
        <v>183198.02480000001</v>
      </c>
      <c r="P4968" s="143">
        <f t="shared" si="2658"/>
        <v>162915.76</v>
      </c>
      <c r="Q4968" s="143">
        <f t="shared" si="2659"/>
        <v>132931.64716800212</v>
      </c>
      <c r="R4968" s="143">
        <f t="shared" si="2660"/>
        <v>84443.891136004226</v>
      </c>
      <c r="S4968" s="143">
        <f t="shared" si="2661"/>
        <v>173056.89240000001</v>
      </c>
      <c r="T4968" s="143">
        <f t="shared" si="2662"/>
        <v>85100.42172962967</v>
      </c>
      <c r="U4968" s="194">
        <f t="shared" si="2663"/>
        <v>0.52235843683649552</v>
      </c>
      <c r="V4968" s="188" t="str">
        <f t="shared" si="2664"/>
        <v>MENOR</v>
      </c>
      <c r="W4968" s="188">
        <f t="shared" si="2665"/>
        <v>5972.0222720084348</v>
      </c>
      <c r="X4968" s="143">
        <f t="shared" si="2666"/>
        <v>5972</v>
      </c>
    </row>
    <row r="4969" spans="1:24" ht="41.4" x14ac:dyDescent="0.25">
      <c r="A4969" s="20" t="s">
        <v>100</v>
      </c>
      <c r="B4969" s="20">
        <v>4912</v>
      </c>
      <c r="C4969" s="31" t="s">
        <v>1319</v>
      </c>
      <c r="D4969" s="58" t="s">
        <v>1320</v>
      </c>
      <c r="E4969" s="20" t="s">
        <v>7</v>
      </c>
      <c r="F4969" s="23" t="s">
        <v>334</v>
      </c>
      <c r="G4969" s="169">
        <v>17190</v>
      </c>
      <c r="H4969" s="36">
        <v>158.16999999999999</v>
      </c>
      <c r="I4969" s="50">
        <v>151.76</v>
      </c>
      <c r="J4969" s="155">
        <f t="shared" si="2655"/>
        <v>17916.066816025304</v>
      </c>
      <c r="K4969" s="182">
        <v>482392.68</v>
      </c>
      <c r="L4969" s="143">
        <v>526720.65600000008</v>
      </c>
      <c r="M4969" s="143">
        <v>537150.76800000004</v>
      </c>
      <c r="N4969" s="143">
        <f t="shared" si="2656"/>
        <v>17916.066816025304</v>
      </c>
      <c r="O4969" s="143">
        <f t="shared" si="2657"/>
        <v>537150.76800000004</v>
      </c>
      <c r="P4969" s="143">
        <f t="shared" si="2658"/>
        <v>482392.68</v>
      </c>
      <c r="Q4969" s="143">
        <f t="shared" si="2659"/>
        <v>391045.04270400631</v>
      </c>
      <c r="R4969" s="143">
        <f t="shared" si="2660"/>
        <v>250154.37340801265</v>
      </c>
      <c r="S4969" s="143">
        <f t="shared" si="2661"/>
        <v>509771.72400000005</v>
      </c>
      <c r="T4969" s="143">
        <f t="shared" si="2662"/>
        <v>249882.89156742103</v>
      </c>
      <c r="U4969" s="194">
        <f t="shared" si="2663"/>
        <v>0.51800722093755869</v>
      </c>
      <c r="V4969" s="188" t="str">
        <f t="shared" si="2664"/>
        <v>MENOR</v>
      </c>
      <c r="W4969" s="188">
        <f t="shared" si="2665"/>
        <v>17916.066816025304</v>
      </c>
      <c r="X4969" s="143">
        <f t="shared" si="2666"/>
        <v>17916</v>
      </c>
    </row>
    <row r="4970" spans="1:24" ht="41.4" x14ac:dyDescent="0.25">
      <c r="A4970" s="20" t="s">
        <v>101</v>
      </c>
      <c r="B4970" s="20">
        <v>4912</v>
      </c>
      <c r="C4970" s="31" t="s">
        <v>1332</v>
      </c>
      <c r="D4970" s="58" t="s">
        <v>1333</v>
      </c>
      <c r="E4970" s="20" t="s">
        <v>7</v>
      </c>
      <c r="F4970" s="23" t="s">
        <v>334</v>
      </c>
      <c r="G4970" s="169">
        <v>8596</v>
      </c>
      <c r="H4970" s="36">
        <v>158.16999999999999</v>
      </c>
      <c r="I4970" s="50">
        <v>151.76</v>
      </c>
      <c r="J4970" s="155">
        <f t="shared" si="2655"/>
        <v>8959.0756457564585</v>
      </c>
      <c r="K4970" s="182">
        <v>539962.5</v>
      </c>
      <c r="L4970" s="143">
        <v>609814.01249999995</v>
      </c>
      <c r="M4970" s="143">
        <v>621889.53749999998</v>
      </c>
      <c r="N4970" s="143">
        <f t="shared" si="2656"/>
        <v>8959.0756457564585</v>
      </c>
      <c r="O4970" s="143">
        <f t="shared" si="2657"/>
        <v>621889.53749999998</v>
      </c>
      <c r="P4970" s="143">
        <f t="shared" si="2658"/>
        <v>539962.5</v>
      </c>
      <c r="Q4970" s="143">
        <f t="shared" si="2659"/>
        <v>445156.28141143906</v>
      </c>
      <c r="R4970" s="143">
        <f t="shared" si="2660"/>
        <v>274460.78782287822</v>
      </c>
      <c r="S4970" s="143">
        <f t="shared" si="2661"/>
        <v>580926.01875000005</v>
      </c>
      <c r="T4970" s="143">
        <f t="shared" si="2662"/>
        <v>293031.87176810025</v>
      </c>
      <c r="U4970" s="194">
        <f t="shared" si="2663"/>
        <v>0.54268930114239455</v>
      </c>
      <c r="V4970" s="188" t="str">
        <f t="shared" si="2664"/>
        <v>MENOR</v>
      </c>
      <c r="W4970" s="188">
        <f t="shared" si="2665"/>
        <v>8959.0756457564585</v>
      </c>
      <c r="X4970" s="143">
        <f t="shared" si="2666"/>
        <v>8959</v>
      </c>
    </row>
    <row r="4971" spans="1:24" ht="69" x14ac:dyDescent="0.25">
      <c r="A4971" s="20" t="s">
        <v>102</v>
      </c>
      <c r="B4971" s="20">
        <v>4912</v>
      </c>
      <c r="C4971" s="59" t="s">
        <v>1334</v>
      </c>
      <c r="D4971" s="58" t="s">
        <v>1222</v>
      </c>
      <c r="E4971" s="20" t="s">
        <v>7</v>
      </c>
      <c r="F4971" s="23" t="s">
        <v>334</v>
      </c>
      <c r="G4971" s="169">
        <v>64796</v>
      </c>
      <c r="H4971" s="36">
        <v>158.16999999999999</v>
      </c>
      <c r="I4971" s="50">
        <v>151.76</v>
      </c>
      <c r="J4971" s="155">
        <f t="shared" si="2655"/>
        <v>67532.836847654195</v>
      </c>
      <c r="K4971" s="182">
        <v>85858.5</v>
      </c>
      <c r="L4971" s="143">
        <v>92966.964999999997</v>
      </c>
      <c r="M4971" s="143">
        <v>94807.895000000004</v>
      </c>
      <c r="N4971" s="143">
        <f t="shared" si="2656"/>
        <v>67532.836847654195</v>
      </c>
      <c r="O4971" s="143">
        <f t="shared" si="2657"/>
        <v>94807.895000000004</v>
      </c>
      <c r="P4971" s="143">
        <f t="shared" si="2658"/>
        <v>85858.5</v>
      </c>
      <c r="Q4971" s="143">
        <f t="shared" si="2659"/>
        <v>85291.549211913545</v>
      </c>
      <c r="R4971" s="143">
        <f t="shared" si="2660"/>
        <v>76695.668423827097</v>
      </c>
      <c r="S4971" s="143">
        <f t="shared" si="2661"/>
        <v>90333.197500000009</v>
      </c>
      <c r="T4971" s="143">
        <f t="shared" si="2662"/>
        <v>12452.123549968604</v>
      </c>
      <c r="U4971" s="194">
        <f t="shared" si="2663"/>
        <v>0.14503076049510072</v>
      </c>
      <c r="V4971" s="188" t="str">
        <f t="shared" si="2664"/>
        <v>MENOR</v>
      </c>
      <c r="W4971" s="188">
        <f t="shared" si="2665"/>
        <v>67532.836847654195</v>
      </c>
      <c r="X4971" s="143">
        <f t="shared" si="2666"/>
        <v>67533</v>
      </c>
    </row>
    <row r="4972" spans="1:24" x14ac:dyDescent="0.25">
      <c r="A4972" s="52" t="s">
        <v>126</v>
      </c>
      <c r="B4972" s="34" t="s">
        <v>1335</v>
      </c>
      <c r="C4972" s="35"/>
      <c r="D4972" s="17"/>
      <c r="E4972" s="17"/>
      <c r="F4972" s="17"/>
      <c r="G4972" s="138"/>
      <c r="H4972" s="18"/>
      <c r="I4972" s="18"/>
      <c r="J4972" s="138"/>
      <c r="K4972" s="178"/>
      <c r="L4972" s="139"/>
      <c r="M4972" s="139"/>
      <c r="N4972" s="139"/>
      <c r="O4972" s="139"/>
      <c r="P4972" s="139"/>
      <c r="Q4972" s="139"/>
      <c r="R4972" s="139"/>
      <c r="S4972" s="139"/>
      <c r="T4972" s="139"/>
      <c r="U4972" s="193"/>
      <c r="V4972" s="52"/>
      <c r="W4972" s="139"/>
      <c r="X4972" s="139"/>
    </row>
    <row r="4973" spans="1:24" ht="41.4" x14ac:dyDescent="0.25">
      <c r="A4973" s="20" t="s">
        <v>128</v>
      </c>
      <c r="B4973" s="20">
        <v>4912</v>
      </c>
      <c r="C4973" s="31" t="s">
        <v>1926</v>
      </c>
      <c r="D4973" s="58" t="s">
        <v>3909</v>
      </c>
      <c r="E4973" s="20" t="s">
        <v>7</v>
      </c>
      <c r="F4973" s="23" t="s">
        <v>334</v>
      </c>
      <c r="G4973" s="169">
        <v>63031</v>
      </c>
      <c r="H4973" s="36">
        <v>158.16999999999999</v>
      </c>
      <c r="I4973" s="50">
        <v>151.76</v>
      </c>
      <c r="J4973" s="155">
        <f t="shared" ref="J4973:J4993" si="2667">G4973*(H4973/I4973)</f>
        <v>65693.287229836584</v>
      </c>
      <c r="K4973" s="182">
        <v>602330.4</v>
      </c>
      <c r="L4973" s="143">
        <v>668641.00800000015</v>
      </c>
      <c r="M4973" s="143">
        <v>681881.424</v>
      </c>
      <c r="N4973" s="143">
        <f t="shared" ref="N4973:N4993" si="2668">MIN(J4973,K4973,L4973,M4973)</f>
        <v>65693.287229836584</v>
      </c>
      <c r="O4973" s="143">
        <f t="shared" ref="O4973:O4993" si="2669">MAX(J4973,K4973,L4973,M4973)</f>
        <v>681881.424</v>
      </c>
      <c r="P4973" s="143">
        <f t="shared" ref="P4973:P4993" si="2670">MEDIAN(J4973,K4973,L4973,M4973,)</f>
        <v>602330.4</v>
      </c>
      <c r="Q4973" s="143">
        <f t="shared" ref="Q4973:Q4993" si="2671">AVERAGE(J4973,K4973,L4973,M4973)</f>
        <v>504636.52980745921</v>
      </c>
      <c r="R4973" s="143">
        <f t="shared" ref="R4973:R4993" si="2672">AVERAGE(N4973,P4973)</f>
        <v>334011.8436149183</v>
      </c>
      <c r="S4973" s="143">
        <f t="shared" ref="S4973:S4993" si="2673">AVERAGE(O4973,P4973)</f>
        <v>642105.91200000001</v>
      </c>
      <c r="T4973" s="143">
        <f t="shared" ref="T4973:T4993" si="2674">STDEVA(J4973,K4973,L4973,M4973)</f>
        <v>294691.07206377276</v>
      </c>
      <c r="U4973" s="194">
        <f t="shared" ref="U4973:U4993" si="2675">T4973/P4973</f>
        <v>0.48925153381561476</v>
      </c>
      <c r="V4973" s="188" t="str">
        <f t="shared" ref="V4973:V4993" si="2676">IF(U4973&lt;=70%,"MENOR",IF(AND(U4973&gt;70%,U4973&lt;=90%),"[PROM MEN-MED]","PROMEDIO"))</f>
        <v>MENOR</v>
      </c>
      <c r="W4973" s="188">
        <f t="shared" ref="W4973:W4993" si="2677">IF(U4973&lt;=70%,N4973,IF(AND(U4973&gt;70%,U4973&lt;=90%),R4973,Q4973))</f>
        <v>65693.287229836584</v>
      </c>
      <c r="X4973" s="143">
        <f t="shared" ref="X4973:X4993" si="2678">ROUND(W4973,0)</f>
        <v>65693</v>
      </c>
    </row>
    <row r="4974" spans="1:24" ht="55.2" x14ac:dyDescent="0.25">
      <c r="A4974" s="20" t="s">
        <v>129</v>
      </c>
      <c r="B4974" s="20">
        <v>4912</v>
      </c>
      <c r="C4974" s="31" t="s">
        <v>1927</v>
      </c>
      <c r="D4974" s="58" t="s">
        <v>155</v>
      </c>
      <c r="E4974" s="20" t="s">
        <v>7</v>
      </c>
      <c r="F4974" s="23" t="s">
        <v>334</v>
      </c>
      <c r="G4974" s="169">
        <v>17190</v>
      </c>
      <c r="H4974" s="36">
        <v>158.16999999999999</v>
      </c>
      <c r="I4974" s="50">
        <v>151.76</v>
      </c>
      <c r="J4974" s="155">
        <f t="shared" si="2667"/>
        <v>17916.066816025304</v>
      </c>
      <c r="K4974" s="182">
        <v>293239.8</v>
      </c>
      <c r="L4974" s="143">
        <v>312181.50600000005</v>
      </c>
      <c r="M4974" s="143">
        <v>318363.31800000003</v>
      </c>
      <c r="N4974" s="143">
        <f t="shared" si="2668"/>
        <v>17916.066816025304</v>
      </c>
      <c r="O4974" s="143">
        <f t="shared" si="2669"/>
        <v>318363.31800000003</v>
      </c>
      <c r="P4974" s="143">
        <f t="shared" si="2670"/>
        <v>293239.8</v>
      </c>
      <c r="Q4974" s="143">
        <f t="shared" si="2671"/>
        <v>235425.17270400631</v>
      </c>
      <c r="R4974" s="143">
        <f t="shared" si="2672"/>
        <v>155577.93340801264</v>
      </c>
      <c r="S4974" s="143">
        <f t="shared" si="2673"/>
        <v>305801.55900000001</v>
      </c>
      <c r="T4974" s="143">
        <f t="shared" si="2674"/>
        <v>145399.46460211917</v>
      </c>
      <c r="U4974" s="194">
        <f t="shared" si="2675"/>
        <v>0.4958380977006504</v>
      </c>
      <c r="V4974" s="188" t="str">
        <f t="shared" si="2676"/>
        <v>MENOR</v>
      </c>
      <c r="W4974" s="188">
        <f t="shared" si="2677"/>
        <v>17916.066816025304</v>
      </c>
      <c r="X4974" s="143">
        <f t="shared" si="2678"/>
        <v>17916</v>
      </c>
    </row>
    <row r="4975" spans="1:24" ht="41.4" x14ac:dyDescent="0.25">
      <c r="A4975" s="20" t="s">
        <v>130</v>
      </c>
      <c r="B4975" s="20">
        <v>4912</v>
      </c>
      <c r="C4975" s="31" t="s">
        <v>1408</v>
      </c>
      <c r="D4975" s="58" t="s">
        <v>1409</v>
      </c>
      <c r="E4975" s="20" t="s">
        <v>7</v>
      </c>
      <c r="F4975" s="23" t="s">
        <v>334</v>
      </c>
      <c r="G4975" s="169">
        <v>22921</v>
      </c>
      <c r="H4975" s="36">
        <v>158.16999999999999</v>
      </c>
      <c r="I4975" s="50">
        <v>151.76</v>
      </c>
      <c r="J4975" s="155">
        <f t="shared" si="2667"/>
        <v>23889.131325777544</v>
      </c>
      <c r="K4975" s="182">
        <v>878181.92</v>
      </c>
      <c r="L4975" s="143">
        <v>942398.97290000017</v>
      </c>
      <c r="M4975" s="143">
        <v>961060.33869999996</v>
      </c>
      <c r="N4975" s="143">
        <f t="shared" si="2668"/>
        <v>23889.131325777544</v>
      </c>
      <c r="O4975" s="143">
        <f t="shared" si="2669"/>
        <v>961060.33869999996</v>
      </c>
      <c r="P4975" s="143">
        <f t="shared" si="2670"/>
        <v>878181.92</v>
      </c>
      <c r="Q4975" s="143">
        <f t="shared" si="2671"/>
        <v>701382.59073144442</v>
      </c>
      <c r="R4975" s="143">
        <f t="shared" si="2672"/>
        <v>451035.52566288877</v>
      </c>
      <c r="S4975" s="143">
        <f t="shared" si="2673"/>
        <v>919621.12935000006</v>
      </c>
      <c r="T4975" s="143">
        <f t="shared" si="2674"/>
        <v>453055.11792382353</v>
      </c>
      <c r="U4975" s="194">
        <f t="shared" si="2675"/>
        <v>0.51590121318350934</v>
      </c>
      <c r="V4975" s="188" t="str">
        <f t="shared" si="2676"/>
        <v>MENOR</v>
      </c>
      <c r="W4975" s="188">
        <f t="shared" si="2677"/>
        <v>23889.131325777544</v>
      </c>
      <c r="X4975" s="143">
        <f t="shared" si="2678"/>
        <v>23889</v>
      </c>
    </row>
    <row r="4976" spans="1:24" ht="27.6" x14ac:dyDescent="0.25">
      <c r="A4976" s="20" t="s">
        <v>131</v>
      </c>
      <c r="B4976" s="20">
        <v>4912</v>
      </c>
      <c r="C4976" s="31" t="s">
        <v>1410</v>
      </c>
      <c r="D4976" s="58" t="s">
        <v>315</v>
      </c>
      <c r="E4976" s="20" t="s">
        <v>7</v>
      </c>
      <c r="F4976" s="23" t="s">
        <v>334</v>
      </c>
      <c r="G4976" s="169">
        <v>54003</v>
      </c>
      <c r="H4976" s="36">
        <v>158.16999999999999</v>
      </c>
      <c r="I4976" s="50">
        <v>151.76</v>
      </c>
      <c r="J4976" s="155">
        <f t="shared" si="2667"/>
        <v>56283.964878755934</v>
      </c>
      <c r="K4976" s="182">
        <v>597951.19999999995</v>
      </c>
      <c r="L4976" s="143">
        <v>653343.22480000008</v>
      </c>
      <c r="M4976" s="143">
        <v>666280.71440000006</v>
      </c>
      <c r="N4976" s="143">
        <f t="shared" si="2668"/>
        <v>56283.964878755934</v>
      </c>
      <c r="O4976" s="143">
        <f t="shared" si="2669"/>
        <v>666280.71440000006</v>
      </c>
      <c r="P4976" s="143">
        <f t="shared" si="2670"/>
        <v>597951.19999999995</v>
      </c>
      <c r="Q4976" s="143">
        <f t="shared" si="2671"/>
        <v>493464.77601968904</v>
      </c>
      <c r="R4976" s="143">
        <f t="shared" si="2672"/>
        <v>327117.58243937796</v>
      </c>
      <c r="S4976" s="143">
        <f t="shared" si="2673"/>
        <v>632115.95720000006</v>
      </c>
      <c r="T4976" s="143">
        <f t="shared" si="2674"/>
        <v>292956.73250994098</v>
      </c>
      <c r="U4976" s="194">
        <f t="shared" si="2675"/>
        <v>0.48993418277267609</v>
      </c>
      <c r="V4976" s="188" t="str">
        <f t="shared" si="2676"/>
        <v>MENOR</v>
      </c>
      <c r="W4976" s="188">
        <f t="shared" si="2677"/>
        <v>56283.964878755934</v>
      </c>
      <c r="X4976" s="143">
        <f t="shared" si="2678"/>
        <v>56284</v>
      </c>
    </row>
    <row r="4977" spans="1:24" ht="27.6" x14ac:dyDescent="0.25">
      <c r="A4977" s="20" t="s">
        <v>132</v>
      </c>
      <c r="B4977" s="20">
        <v>4912</v>
      </c>
      <c r="C4977" s="31" t="s">
        <v>1928</v>
      </c>
      <c r="D4977" s="58" t="s">
        <v>1929</v>
      </c>
      <c r="E4977" s="20" t="s">
        <v>7</v>
      </c>
      <c r="F4977" s="23" t="s">
        <v>334</v>
      </c>
      <c r="G4977" s="169">
        <v>3946</v>
      </c>
      <c r="H4977" s="36">
        <v>158.16999999999999</v>
      </c>
      <c r="I4977" s="50">
        <v>151.76</v>
      </c>
      <c r="J4977" s="155">
        <f t="shared" si="2667"/>
        <v>4112.6701370585133</v>
      </c>
      <c r="K4977" s="182">
        <v>31130.400000000001</v>
      </c>
      <c r="L4977" s="143">
        <v>35480.088000000003</v>
      </c>
      <c r="M4977" s="143">
        <v>36182.663999999997</v>
      </c>
      <c r="N4977" s="143">
        <f t="shared" si="2668"/>
        <v>4112.6701370585133</v>
      </c>
      <c r="O4977" s="143">
        <f t="shared" si="2669"/>
        <v>36182.663999999997</v>
      </c>
      <c r="P4977" s="143">
        <f t="shared" si="2670"/>
        <v>31130.400000000001</v>
      </c>
      <c r="Q4977" s="143">
        <f t="shared" si="2671"/>
        <v>26726.455534264627</v>
      </c>
      <c r="R4977" s="143">
        <f t="shared" si="2672"/>
        <v>17621.535068529258</v>
      </c>
      <c r="S4977" s="143">
        <f t="shared" si="2673"/>
        <v>33656.531999999999</v>
      </c>
      <c r="T4977" s="143">
        <f t="shared" si="2674"/>
        <v>15240.55966536658</v>
      </c>
      <c r="U4977" s="194">
        <f t="shared" si="2675"/>
        <v>0.48957159771048814</v>
      </c>
      <c r="V4977" s="188" t="str">
        <f t="shared" si="2676"/>
        <v>MENOR</v>
      </c>
      <c r="W4977" s="188">
        <f t="shared" si="2677"/>
        <v>4112.6701370585133</v>
      </c>
      <c r="X4977" s="143">
        <f t="shared" si="2678"/>
        <v>4113</v>
      </c>
    </row>
    <row r="4978" spans="1:24" ht="41.4" x14ac:dyDescent="0.25">
      <c r="A4978" s="20" t="s">
        <v>133</v>
      </c>
      <c r="B4978" s="20">
        <v>4912</v>
      </c>
      <c r="C4978" s="31" t="s">
        <v>1930</v>
      </c>
      <c r="D4978" s="58" t="s">
        <v>1378</v>
      </c>
      <c r="E4978" s="20" t="s">
        <v>7</v>
      </c>
      <c r="F4978" s="23" t="s">
        <v>334</v>
      </c>
      <c r="G4978" s="169">
        <v>19732</v>
      </c>
      <c r="H4978" s="36">
        <v>158.16999999999999</v>
      </c>
      <c r="I4978" s="50">
        <v>151.76</v>
      </c>
      <c r="J4978" s="155">
        <f t="shared" si="2667"/>
        <v>20565.43516078018</v>
      </c>
      <c r="K4978" s="182">
        <v>63403.199999999997</v>
      </c>
      <c r="L4978" s="143">
        <v>69806.351999999999</v>
      </c>
      <c r="M4978" s="143">
        <v>71188.656000000003</v>
      </c>
      <c r="N4978" s="143">
        <f t="shared" si="2668"/>
        <v>20565.43516078018</v>
      </c>
      <c r="O4978" s="143">
        <f t="shared" si="2669"/>
        <v>71188.656000000003</v>
      </c>
      <c r="P4978" s="143">
        <f t="shared" si="2670"/>
        <v>63403.199999999997</v>
      </c>
      <c r="Q4978" s="143">
        <f t="shared" si="2671"/>
        <v>56240.910790195048</v>
      </c>
      <c r="R4978" s="143">
        <f t="shared" si="2672"/>
        <v>41984.317580390089</v>
      </c>
      <c r="S4978" s="143">
        <f t="shared" si="2673"/>
        <v>67295.928</v>
      </c>
      <c r="T4978" s="143">
        <f t="shared" si="2674"/>
        <v>24024.253232818584</v>
      </c>
      <c r="U4978" s="194">
        <f t="shared" si="2675"/>
        <v>0.37891231409169546</v>
      </c>
      <c r="V4978" s="188" t="str">
        <f t="shared" si="2676"/>
        <v>MENOR</v>
      </c>
      <c r="W4978" s="188">
        <f t="shared" si="2677"/>
        <v>20565.43516078018</v>
      </c>
      <c r="X4978" s="143">
        <f t="shared" si="2678"/>
        <v>20565</v>
      </c>
    </row>
    <row r="4979" spans="1:24" ht="41.4" x14ac:dyDescent="0.25">
      <c r="A4979" s="20" t="s">
        <v>135</v>
      </c>
      <c r="B4979" s="20">
        <v>4912</v>
      </c>
      <c r="C4979" s="31" t="s">
        <v>1931</v>
      </c>
      <c r="D4979" s="58" t="s">
        <v>1378</v>
      </c>
      <c r="E4979" s="20" t="s">
        <v>7</v>
      </c>
      <c r="F4979" s="23" t="s">
        <v>334</v>
      </c>
      <c r="G4979" s="169">
        <v>3946</v>
      </c>
      <c r="H4979" s="36">
        <v>158.16999999999999</v>
      </c>
      <c r="I4979" s="50">
        <v>151.76</v>
      </c>
      <c r="J4979" s="155">
        <f t="shared" si="2667"/>
        <v>4112.6701370585133</v>
      </c>
      <c r="K4979" s="182">
        <v>31416</v>
      </c>
      <c r="L4979" s="143">
        <v>34326.263999999996</v>
      </c>
      <c r="M4979" s="143">
        <v>35005.991999999998</v>
      </c>
      <c r="N4979" s="143">
        <f t="shared" si="2668"/>
        <v>4112.6701370585133</v>
      </c>
      <c r="O4979" s="143">
        <f t="shared" si="2669"/>
        <v>35005.991999999998</v>
      </c>
      <c r="P4979" s="143">
        <f t="shared" si="2670"/>
        <v>31416</v>
      </c>
      <c r="Q4979" s="143">
        <f t="shared" si="2671"/>
        <v>26215.231534264625</v>
      </c>
      <c r="R4979" s="143">
        <f t="shared" si="2672"/>
        <v>17764.335068529257</v>
      </c>
      <c r="S4979" s="143">
        <f t="shared" si="2673"/>
        <v>33210.995999999999</v>
      </c>
      <c r="T4979" s="143">
        <f t="shared" si="2674"/>
        <v>14817.079448816301</v>
      </c>
      <c r="U4979" s="194">
        <f t="shared" si="2675"/>
        <v>0.47164118439063857</v>
      </c>
      <c r="V4979" s="188" t="str">
        <f t="shared" si="2676"/>
        <v>MENOR</v>
      </c>
      <c r="W4979" s="188">
        <f t="shared" si="2677"/>
        <v>4112.6701370585133</v>
      </c>
      <c r="X4979" s="143">
        <f t="shared" si="2678"/>
        <v>4113</v>
      </c>
    </row>
    <row r="4980" spans="1:24" ht="41.4" x14ac:dyDescent="0.25">
      <c r="A4980" s="20" t="s">
        <v>136</v>
      </c>
      <c r="B4980" s="20">
        <v>4912</v>
      </c>
      <c r="C4980" s="31" t="s">
        <v>1386</v>
      </c>
      <c r="D4980" s="58" t="s">
        <v>1378</v>
      </c>
      <c r="E4980" s="20" t="s">
        <v>7</v>
      </c>
      <c r="F4980" s="23" t="s">
        <v>334</v>
      </c>
      <c r="G4980" s="169">
        <v>3946</v>
      </c>
      <c r="H4980" s="36">
        <v>158.16999999999999</v>
      </c>
      <c r="I4980" s="50">
        <v>151.76</v>
      </c>
      <c r="J4980" s="155">
        <f t="shared" si="2667"/>
        <v>4112.6701370585133</v>
      </c>
      <c r="K4980" s="182">
        <v>31416</v>
      </c>
      <c r="L4980" s="143">
        <v>34903.175999999999</v>
      </c>
      <c r="M4980" s="143">
        <v>35594.328000000001</v>
      </c>
      <c r="N4980" s="143">
        <f t="shared" si="2668"/>
        <v>4112.6701370585133</v>
      </c>
      <c r="O4980" s="143">
        <f t="shared" si="2669"/>
        <v>35594.328000000001</v>
      </c>
      <c r="P4980" s="143">
        <f t="shared" si="2670"/>
        <v>31416</v>
      </c>
      <c r="Q4980" s="143">
        <f t="shared" si="2671"/>
        <v>26506.543534264631</v>
      </c>
      <c r="R4980" s="143">
        <f t="shared" si="2672"/>
        <v>17764.335068529257</v>
      </c>
      <c r="S4980" s="143">
        <f t="shared" si="2673"/>
        <v>33505.164000000004</v>
      </c>
      <c r="T4980" s="143">
        <f t="shared" si="2674"/>
        <v>15040.828786776223</v>
      </c>
      <c r="U4980" s="194">
        <f t="shared" si="2675"/>
        <v>0.47876333036593527</v>
      </c>
      <c r="V4980" s="188" t="str">
        <f t="shared" si="2676"/>
        <v>MENOR</v>
      </c>
      <c r="W4980" s="188">
        <f t="shared" si="2677"/>
        <v>4112.6701370585133</v>
      </c>
      <c r="X4980" s="143">
        <f t="shared" si="2678"/>
        <v>4113</v>
      </c>
    </row>
    <row r="4981" spans="1:24" ht="41.4" x14ac:dyDescent="0.25">
      <c r="A4981" s="20" t="s">
        <v>137</v>
      </c>
      <c r="B4981" s="20">
        <v>4912</v>
      </c>
      <c r="C4981" s="31" t="s">
        <v>1360</v>
      </c>
      <c r="D4981" s="58" t="s">
        <v>1008</v>
      </c>
      <c r="E4981" s="20" t="s">
        <v>7</v>
      </c>
      <c r="F4981" s="23" t="s">
        <v>334</v>
      </c>
      <c r="G4981" s="169">
        <v>13501</v>
      </c>
      <c r="H4981" s="36">
        <v>158.16999999999999</v>
      </c>
      <c r="I4981" s="50">
        <v>151.76</v>
      </c>
      <c r="J4981" s="155">
        <f t="shared" si="2667"/>
        <v>14071.251779124934</v>
      </c>
      <c r="K4981" s="182">
        <v>113288</v>
      </c>
      <c r="L4981" s="143">
        <v>122593.8</v>
      </c>
      <c r="M4981" s="143">
        <v>125021.4</v>
      </c>
      <c r="N4981" s="143">
        <f t="shared" si="2668"/>
        <v>14071.251779124934</v>
      </c>
      <c r="O4981" s="143">
        <f t="shared" si="2669"/>
        <v>125021.4</v>
      </c>
      <c r="P4981" s="143">
        <f t="shared" si="2670"/>
        <v>113288</v>
      </c>
      <c r="Q4981" s="143">
        <f t="shared" si="2671"/>
        <v>93743.612944781227</v>
      </c>
      <c r="R4981" s="143">
        <f t="shared" si="2672"/>
        <v>63679.625889562463</v>
      </c>
      <c r="S4981" s="143">
        <f t="shared" si="2673"/>
        <v>119154.7</v>
      </c>
      <c r="T4981" s="143">
        <f t="shared" si="2674"/>
        <v>53355.104270874617</v>
      </c>
      <c r="U4981" s="194">
        <f t="shared" si="2675"/>
        <v>0.4709687192895507</v>
      </c>
      <c r="V4981" s="188" t="str">
        <f t="shared" si="2676"/>
        <v>MENOR</v>
      </c>
      <c r="W4981" s="188">
        <f t="shared" si="2677"/>
        <v>14071.251779124934</v>
      </c>
      <c r="X4981" s="143">
        <f t="shared" si="2678"/>
        <v>14071</v>
      </c>
    </row>
    <row r="4982" spans="1:24" ht="41.4" x14ac:dyDescent="0.25">
      <c r="A4982" s="20" t="s">
        <v>138</v>
      </c>
      <c r="B4982" s="20">
        <v>4912</v>
      </c>
      <c r="C4982" s="31" t="s">
        <v>1361</v>
      </c>
      <c r="D4982" s="58" t="s">
        <v>1362</v>
      </c>
      <c r="E4982" s="20" t="s">
        <v>7</v>
      </c>
      <c r="F4982" s="23" t="s">
        <v>334</v>
      </c>
      <c r="G4982" s="169">
        <v>10028</v>
      </c>
      <c r="H4982" s="36">
        <v>158.16999999999999</v>
      </c>
      <c r="I4982" s="50">
        <v>151.76</v>
      </c>
      <c r="J4982" s="155">
        <f t="shared" si="2667"/>
        <v>10451.560094886663</v>
      </c>
      <c r="K4982" s="182">
        <v>126013.86</v>
      </c>
      <c r="L4982" s="143">
        <v>139886.7372</v>
      </c>
      <c r="M4982" s="143">
        <v>142656.77160000001</v>
      </c>
      <c r="N4982" s="143">
        <f t="shared" si="2668"/>
        <v>10451.560094886663</v>
      </c>
      <c r="O4982" s="143">
        <f t="shared" si="2669"/>
        <v>142656.77160000001</v>
      </c>
      <c r="P4982" s="143">
        <f t="shared" si="2670"/>
        <v>126013.86</v>
      </c>
      <c r="Q4982" s="143">
        <f t="shared" si="2671"/>
        <v>104752.23222372166</v>
      </c>
      <c r="R4982" s="143">
        <f t="shared" si="2672"/>
        <v>68232.710047443339</v>
      </c>
      <c r="S4982" s="143">
        <f t="shared" si="2673"/>
        <v>134335.31580000001</v>
      </c>
      <c r="T4982" s="143">
        <f t="shared" si="2674"/>
        <v>63287.337134962007</v>
      </c>
      <c r="U4982" s="194">
        <f t="shared" si="2675"/>
        <v>0.50222520867912468</v>
      </c>
      <c r="V4982" s="188" t="str">
        <f t="shared" si="2676"/>
        <v>MENOR</v>
      </c>
      <c r="W4982" s="188">
        <f t="shared" si="2677"/>
        <v>10451.560094886663</v>
      </c>
      <c r="X4982" s="143">
        <f t="shared" si="2678"/>
        <v>10452</v>
      </c>
    </row>
    <row r="4983" spans="1:24" ht="69" x14ac:dyDescent="0.25">
      <c r="A4983" s="20" t="s">
        <v>139</v>
      </c>
      <c r="B4983" s="20">
        <v>4912</v>
      </c>
      <c r="C4983" s="31" t="s">
        <v>1411</v>
      </c>
      <c r="D4983" s="58" t="s">
        <v>1412</v>
      </c>
      <c r="E4983" s="20" t="s">
        <v>7</v>
      </c>
      <c r="F4983" s="23" t="s">
        <v>334</v>
      </c>
      <c r="G4983" s="169">
        <v>54003</v>
      </c>
      <c r="H4983" s="36">
        <v>158.16999999999999</v>
      </c>
      <c r="I4983" s="50">
        <v>151.76</v>
      </c>
      <c r="J4983" s="155">
        <f t="shared" si="2667"/>
        <v>56283.964878755934</v>
      </c>
      <c r="K4983" s="182">
        <v>866320</v>
      </c>
      <c r="L4983" s="143">
        <v>953106.7</v>
      </c>
      <c r="M4983" s="143">
        <v>971980.1</v>
      </c>
      <c r="N4983" s="143">
        <f t="shared" si="2668"/>
        <v>56283.964878755934</v>
      </c>
      <c r="O4983" s="143">
        <f t="shared" si="2669"/>
        <v>971980.1</v>
      </c>
      <c r="P4983" s="143">
        <f t="shared" si="2670"/>
        <v>866320</v>
      </c>
      <c r="Q4983" s="143">
        <f t="shared" si="2671"/>
        <v>711922.69121968898</v>
      </c>
      <c r="R4983" s="143">
        <f t="shared" si="2672"/>
        <v>461301.98243937799</v>
      </c>
      <c r="S4983" s="143">
        <f t="shared" si="2673"/>
        <v>919150.05</v>
      </c>
      <c r="T4983" s="143">
        <f t="shared" si="2674"/>
        <v>439507.39485224994</v>
      </c>
      <c r="U4983" s="194">
        <f t="shared" si="2675"/>
        <v>0.50732684787636206</v>
      </c>
      <c r="V4983" s="188" t="str">
        <f t="shared" si="2676"/>
        <v>MENOR</v>
      </c>
      <c r="W4983" s="188">
        <f t="shared" si="2677"/>
        <v>56283.964878755934</v>
      </c>
      <c r="X4983" s="143">
        <f t="shared" si="2678"/>
        <v>56284</v>
      </c>
    </row>
    <row r="4984" spans="1:24" ht="55.2" x14ac:dyDescent="0.25">
      <c r="A4984" s="20" t="s">
        <v>140</v>
      </c>
      <c r="B4984" s="20">
        <v>4912</v>
      </c>
      <c r="C4984" s="31" t="s">
        <v>1387</v>
      </c>
      <c r="D4984" s="58" t="s">
        <v>1388</v>
      </c>
      <c r="E4984" s="20" t="s">
        <v>7</v>
      </c>
      <c r="F4984" s="23" t="s">
        <v>334</v>
      </c>
      <c r="G4984" s="169">
        <v>10028</v>
      </c>
      <c r="H4984" s="36">
        <v>158.16999999999999</v>
      </c>
      <c r="I4984" s="50">
        <v>151.76</v>
      </c>
      <c r="J4984" s="155">
        <f t="shared" si="2667"/>
        <v>10451.560094886663</v>
      </c>
      <c r="K4984" s="182">
        <v>126616</v>
      </c>
      <c r="L4984" s="143">
        <v>135874.79500000001</v>
      </c>
      <c r="M4984" s="143">
        <v>138565.38500000001</v>
      </c>
      <c r="N4984" s="143">
        <f t="shared" si="2668"/>
        <v>10451.560094886663</v>
      </c>
      <c r="O4984" s="143">
        <f t="shared" si="2669"/>
        <v>138565.38500000001</v>
      </c>
      <c r="P4984" s="143">
        <f t="shared" si="2670"/>
        <v>126616</v>
      </c>
      <c r="Q4984" s="143">
        <f t="shared" si="2671"/>
        <v>102876.93502372167</v>
      </c>
      <c r="R4984" s="143">
        <f t="shared" si="2672"/>
        <v>68533.780047443332</v>
      </c>
      <c r="S4984" s="143">
        <f t="shared" si="2673"/>
        <v>132590.6925</v>
      </c>
      <c r="T4984" s="143">
        <f t="shared" si="2674"/>
        <v>61829.112240667237</v>
      </c>
      <c r="U4984" s="194">
        <f t="shared" si="2675"/>
        <v>0.48831989828036926</v>
      </c>
      <c r="V4984" s="188" t="str">
        <f t="shared" si="2676"/>
        <v>MENOR</v>
      </c>
      <c r="W4984" s="188">
        <f t="shared" si="2677"/>
        <v>10451.560094886663</v>
      </c>
      <c r="X4984" s="143">
        <f t="shared" si="2678"/>
        <v>10452</v>
      </c>
    </row>
    <row r="4985" spans="1:24" ht="41.4" x14ac:dyDescent="0.25">
      <c r="A4985" s="20" t="s">
        <v>141</v>
      </c>
      <c r="B4985" s="20">
        <v>4912</v>
      </c>
      <c r="C4985" s="31" t="s">
        <v>1389</v>
      </c>
      <c r="D4985" s="58" t="s">
        <v>1390</v>
      </c>
      <c r="E4985" s="20" t="s">
        <v>7</v>
      </c>
      <c r="F4985" s="23" t="s">
        <v>334</v>
      </c>
      <c r="G4985" s="169">
        <v>4734</v>
      </c>
      <c r="H4985" s="36">
        <v>158.16999999999999</v>
      </c>
      <c r="I4985" s="50">
        <v>151.76</v>
      </c>
      <c r="J4985" s="155">
        <f t="shared" si="2667"/>
        <v>4933.9534791776496</v>
      </c>
      <c r="K4985" s="182">
        <v>6664</v>
      </c>
      <c r="L4985" s="143">
        <v>7091.21</v>
      </c>
      <c r="M4985" s="143">
        <v>7231.63</v>
      </c>
      <c r="N4985" s="143">
        <f t="shared" si="2668"/>
        <v>4933.9534791776496</v>
      </c>
      <c r="O4985" s="143">
        <f t="shared" si="2669"/>
        <v>7231.63</v>
      </c>
      <c r="P4985" s="143">
        <f t="shared" si="2670"/>
        <v>6664</v>
      </c>
      <c r="Q4985" s="143">
        <f t="shared" si="2671"/>
        <v>6480.1983697944124</v>
      </c>
      <c r="R4985" s="143">
        <f t="shared" si="2672"/>
        <v>5798.9767395888248</v>
      </c>
      <c r="S4985" s="143">
        <f t="shared" si="2673"/>
        <v>6947.8150000000005</v>
      </c>
      <c r="T4985" s="143">
        <f t="shared" si="2674"/>
        <v>1058.7163624163913</v>
      </c>
      <c r="U4985" s="194">
        <f t="shared" si="2675"/>
        <v>0.15887100276356414</v>
      </c>
      <c r="V4985" s="188" t="str">
        <f t="shared" si="2676"/>
        <v>MENOR</v>
      </c>
      <c r="W4985" s="188">
        <f t="shared" si="2677"/>
        <v>4933.9534791776496</v>
      </c>
      <c r="X4985" s="143">
        <f t="shared" si="2678"/>
        <v>4934</v>
      </c>
    </row>
    <row r="4986" spans="1:24" ht="41.4" x14ac:dyDescent="0.25">
      <c r="A4986" s="20" t="s">
        <v>142</v>
      </c>
      <c r="B4986" s="20">
        <v>4912</v>
      </c>
      <c r="C4986" s="31" t="s">
        <v>1932</v>
      </c>
      <c r="D4986" s="58" t="s">
        <v>1392</v>
      </c>
      <c r="E4986" s="20" t="s">
        <v>7</v>
      </c>
      <c r="F4986" s="23" t="s">
        <v>334</v>
      </c>
      <c r="G4986" s="169">
        <v>22921</v>
      </c>
      <c r="H4986" s="36">
        <v>158.16999999999999</v>
      </c>
      <c r="I4986" s="50">
        <v>151.76</v>
      </c>
      <c r="J4986" s="155">
        <f t="shared" si="2667"/>
        <v>23889.131325777544</v>
      </c>
      <c r="K4986" s="182">
        <v>430085.04</v>
      </c>
      <c r="L4986" s="143">
        <v>477433.14080000017</v>
      </c>
      <c r="M4986" s="143">
        <v>486887.26240000001</v>
      </c>
      <c r="N4986" s="143">
        <f t="shared" si="2668"/>
        <v>23889.131325777544</v>
      </c>
      <c r="O4986" s="143">
        <f t="shared" si="2669"/>
        <v>486887.26240000001</v>
      </c>
      <c r="P4986" s="143">
        <f t="shared" si="2670"/>
        <v>430085.04</v>
      </c>
      <c r="Q4986" s="143">
        <f t="shared" si="2671"/>
        <v>354573.64363144443</v>
      </c>
      <c r="R4986" s="143">
        <f t="shared" si="2672"/>
        <v>226987.08566288877</v>
      </c>
      <c r="S4986" s="143">
        <f t="shared" si="2673"/>
        <v>458486.15119999996</v>
      </c>
      <c r="T4986" s="143">
        <f t="shared" si="2674"/>
        <v>221852.47907600435</v>
      </c>
      <c r="U4986" s="194">
        <f t="shared" si="2675"/>
        <v>0.51583398268399283</v>
      </c>
      <c r="V4986" s="188" t="str">
        <f t="shared" si="2676"/>
        <v>MENOR</v>
      </c>
      <c r="W4986" s="188">
        <f t="shared" si="2677"/>
        <v>23889.131325777544</v>
      </c>
      <c r="X4986" s="143">
        <f t="shared" si="2678"/>
        <v>23889</v>
      </c>
    </row>
    <row r="4987" spans="1:24" ht="41.4" x14ac:dyDescent="0.25">
      <c r="A4987" s="20" t="s">
        <v>143</v>
      </c>
      <c r="B4987" s="20">
        <v>4912</v>
      </c>
      <c r="C4987" s="31" t="s">
        <v>1413</v>
      </c>
      <c r="D4987" s="58" t="s">
        <v>1392</v>
      </c>
      <c r="E4987" s="20" t="s">
        <v>7</v>
      </c>
      <c r="F4987" s="23" t="s">
        <v>334</v>
      </c>
      <c r="G4987" s="169">
        <v>25787</v>
      </c>
      <c r="H4987" s="36">
        <v>158.16999999999999</v>
      </c>
      <c r="I4987" s="50">
        <v>151.76</v>
      </c>
      <c r="J4987" s="155">
        <f t="shared" si="2667"/>
        <v>26876.184699525569</v>
      </c>
      <c r="K4987" s="182">
        <v>412649.16000000003</v>
      </c>
      <c r="L4987" s="143">
        <v>450568.272</v>
      </c>
      <c r="M4987" s="143">
        <v>459490.41600000003</v>
      </c>
      <c r="N4987" s="143">
        <f t="shared" si="2668"/>
        <v>26876.184699525569</v>
      </c>
      <c r="O4987" s="143">
        <f t="shared" si="2669"/>
        <v>459490.41600000003</v>
      </c>
      <c r="P4987" s="143">
        <f t="shared" si="2670"/>
        <v>412649.16000000003</v>
      </c>
      <c r="Q4987" s="143">
        <f t="shared" si="2671"/>
        <v>337396.0081748814</v>
      </c>
      <c r="R4987" s="143">
        <f t="shared" si="2672"/>
        <v>219762.67234976281</v>
      </c>
      <c r="S4987" s="143">
        <f t="shared" si="2673"/>
        <v>436069.78800000006</v>
      </c>
      <c r="T4987" s="143">
        <f t="shared" si="2674"/>
        <v>208006.89359750328</v>
      </c>
      <c r="U4987" s="194">
        <f t="shared" si="2675"/>
        <v>0.5040768618007202</v>
      </c>
      <c r="V4987" s="188" t="str">
        <f t="shared" si="2676"/>
        <v>MENOR</v>
      </c>
      <c r="W4987" s="188">
        <f t="shared" si="2677"/>
        <v>26876.184699525569</v>
      </c>
      <c r="X4987" s="143">
        <f t="shared" si="2678"/>
        <v>26876</v>
      </c>
    </row>
    <row r="4988" spans="1:24" ht="41.4" x14ac:dyDescent="0.25">
      <c r="A4988" s="20" t="s">
        <v>144</v>
      </c>
      <c r="B4988" s="20">
        <v>4912</v>
      </c>
      <c r="C4988" s="31" t="s">
        <v>1414</v>
      </c>
      <c r="D4988" s="58" t="s">
        <v>1395</v>
      </c>
      <c r="E4988" s="20" t="s">
        <v>7</v>
      </c>
      <c r="F4988" s="23" t="s">
        <v>334</v>
      </c>
      <c r="G4988" s="169">
        <v>18632</v>
      </c>
      <c r="H4988" s="36">
        <v>158.16999999999999</v>
      </c>
      <c r="I4988" s="50">
        <v>151.76</v>
      </c>
      <c r="J4988" s="155">
        <f t="shared" si="2667"/>
        <v>19418.97364259357</v>
      </c>
      <c r="K4988" s="182">
        <v>126278.04000000001</v>
      </c>
      <c r="L4988" s="143">
        <v>136732.9516</v>
      </c>
      <c r="M4988" s="143">
        <v>139440.53479999999</v>
      </c>
      <c r="N4988" s="143">
        <f t="shared" si="2668"/>
        <v>19418.97364259357</v>
      </c>
      <c r="O4988" s="143">
        <f t="shared" si="2669"/>
        <v>139440.53479999999</v>
      </c>
      <c r="P4988" s="143">
        <f t="shared" si="2670"/>
        <v>126278.04000000001</v>
      </c>
      <c r="Q4988" s="143">
        <f t="shared" si="2671"/>
        <v>105467.62501064839</v>
      </c>
      <c r="R4988" s="143">
        <f t="shared" si="2672"/>
        <v>72848.506821296789</v>
      </c>
      <c r="S4988" s="143">
        <f t="shared" si="2673"/>
        <v>132859.2874</v>
      </c>
      <c r="T4988" s="143">
        <f t="shared" si="2674"/>
        <v>57645.823845803759</v>
      </c>
      <c r="U4988" s="194">
        <f t="shared" si="2675"/>
        <v>0.45649919689760593</v>
      </c>
      <c r="V4988" s="188" t="str">
        <f t="shared" si="2676"/>
        <v>MENOR</v>
      </c>
      <c r="W4988" s="188">
        <f t="shared" si="2677"/>
        <v>19418.97364259357</v>
      </c>
      <c r="X4988" s="143">
        <f t="shared" si="2678"/>
        <v>19419</v>
      </c>
    </row>
    <row r="4989" spans="1:24" ht="41.4" x14ac:dyDescent="0.25">
      <c r="A4989" s="20" t="s">
        <v>146</v>
      </c>
      <c r="B4989" s="20">
        <v>4912</v>
      </c>
      <c r="C4989" s="31" t="s">
        <v>1415</v>
      </c>
      <c r="D4989" s="58" t="s">
        <v>1395</v>
      </c>
      <c r="E4989" s="20" t="s">
        <v>7</v>
      </c>
      <c r="F4989" s="23" t="s">
        <v>334</v>
      </c>
      <c r="G4989" s="169">
        <v>11424</v>
      </c>
      <c r="H4989" s="36">
        <v>158.16999999999999</v>
      </c>
      <c r="I4989" s="50">
        <v>151.76</v>
      </c>
      <c r="J4989" s="155">
        <f t="shared" si="2667"/>
        <v>11906.523985239854</v>
      </c>
      <c r="K4989" s="182">
        <v>123743.34</v>
      </c>
      <c r="L4989" s="143">
        <v>135300.2868</v>
      </c>
      <c r="M4989" s="143">
        <v>137979.50040000002</v>
      </c>
      <c r="N4989" s="143">
        <f t="shared" si="2668"/>
        <v>11906.523985239854</v>
      </c>
      <c r="O4989" s="143">
        <f t="shared" si="2669"/>
        <v>137979.50040000002</v>
      </c>
      <c r="P4989" s="143">
        <f t="shared" si="2670"/>
        <v>123743.34</v>
      </c>
      <c r="Q4989" s="143">
        <f t="shared" si="2671"/>
        <v>102232.41279630997</v>
      </c>
      <c r="R4989" s="143">
        <f t="shared" si="2672"/>
        <v>67824.931992619924</v>
      </c>
      <c r="S4989" s="143">
        <f t="shared" si="2673"/>
        <v>130861.42020000001</v>
      </c>
      <c r="T4989" s="143">
        <f t="shared" si="2674"/>
        <v>60533.254612491204</v>
      </c>
      <c r="U4989" s="194">
        <f t="shared" si="2675"/>
        <v>0.48918394002045851</v>
      </c>
      <c r="V4989" s="188" t="str">
        <f t="shared" si="2676"/>
        <v>MENOR</v>
      </c>
      <c r="W4989" s="188">
        <f t="shared" si="2677"/>
        <v>11906.523985239854</v>
      </c>
      <c r="X4989" s="143">
        <f t="shared" si="2678"/>
        <v>11907</v>
      </c>
    </row>
    <row r="4990" spans="1:24" ht="82.8" x14ac:dyDescent="0.25">
      <c r="A4990" s="20" t="s">
        <v>147</v>
      </c>
      <c r="B4990" s="20">
        <v>4912</v>
      </c>
      <c r="C4990" s="31" t="s">
        <v>1399</v>
      </c>
      <c r="D4990" s="58" t="s">
        <v>506</v>
      </c>
      <c r="E4990" s="20" t="s">
        <v>7</v>
      </c>
      <c r="F4990" s="23" t="s">
        <v>334</v>
      </c>
      <c r="G4990" s="169">
        <v>10028</v>
      </c>
      <c r="H4990" s="36">
        <v>158.16999999999999</v>
      </c>
      <c r="I4990" s="50">
        <v>151.76</v>
      </c>
      <c r="J4990" s="155">
        <f t="shared" si="2667"/>
        <v>10451.560094886663</v>
      </c>
      <c r="K4990" s="182">
        <v>193256</v>
      </c>
      <c r="L4990" s="143">
        <v>209130.6</v>
      </c>
      <c r="M4990" s="143">
        <v>213271.8</v>
      </c>
      <c r="N4990" s="143">
        <f t="shared" si="2668"/>
        <v>10451.560094886663</v>
      </c>
      <c r="O4990" s="143">
        <f t="shared" si="2669"/>
        <v>213271.8</v>
      </c>
      <c r="P4990" s="143">
        <f t="shared" si="2670"/>
        <v>193256</v>
      </c>
      <c r="Q4990" s="143">
        <f t="shared" si="2671"/>
        <v>156527.49002372165</v>
      </c>
      <c r="R4990" s="143">
        <f t="shared" si="2672"/>
        <v>101853.78004744333</v>
      </c>
      <c r="S4990" s="143">
        <f t="shared" si="2673"/>
        <v>203263.9</v>
      </c>
      <c r="T4990" s="143">
        <f t="shared" si="2674"/>
        <v>97765.305099358404</v>
      </c>
      <c r="U4990" s="194">
        <f t="shared" si="2675"/>
        <v>0.50588496656951609</v>
      </c>
      <c r="V4990" s="188" t="str">
        <f t="shared" si="2676"/>
        <v>MENOR</v>
      </c>
      <c r="W4990" s="188">
        <f t="shared" si="2677"/>
        <v>10451.560094886663</v>
      </c>
      <c r="X4990" s="143">
        <f t="shared" si="2678"/>
        <v>10452</v>
      </c>
    </row>
    <row r="4991" spans="1:24" ht="41.4" x14ac:dyDescent="0.25">
      <c r="A4991" s="20" t="s">
        <v>149</v>
      </c>
      <c r="B4991" s="20">
        <v>4912</v>
      </c>
      <c r="C4991" s="31" t="s">
        <v>1933</v>
      </c>
      <c r="D4991" s="58" t="s">
        <v>1934</v>
      </c>
      <c r="E4991" s="20" t="s">
        <v>7</v>
      </c>
      <c r="F4991" s="23" t="s">
        <v>334</v>
      </c>
      <c r="G4991" s="169">
        <v>27218</v>
      </c>
      <c r="H4991" s="36">
        <v>158.16999999999999</v>
      </c>
      <c r="I4991" s="50">
        <v>151.76</v>
      </c>
      <c r="J4991" s="155">
        <f t="shared" si="2667"/>
        <v>28367.626910911968</v>
      </c>
      <c r="K4991" s="182">
        <v>240741.76000000001</v>
      </c>
      <c r="L4991" s="143">
        <v>269917.89439999999</v>
      </c>
      <c r="M4991" s="143">
        <v>275262.80320000002</v>
      </c>
      <c r="N4991" s="143">
        <f t="shared" si="2668"/>
        <v>28367.626910911968</v>
      </c>
      <c r="O4991" s="143">
        <f t="shared" si="2669"/>
        <v>275262.80320000002</v>
      </c>
      <c r="P4991" s="143">
        <f t="shared" si="2670"/>
        <v>240741.76000000001</v>
      </c>
      <c r="Q4991" s="143">
        <f t="shared" si="2671"/>
        <v>203572.52112772799</v>
      </c>
      <c r="R4991" s="143">
        <f t="shared" si="2672"/>
        <v>134554.693455456</v>
      </c>
      <c r="S4991" s="143">
        <f t="shared" si="2673"/>
        <v>258002.28160000002</v>
      </c>
      <c r="T4991" s="143">
        <f t="shared" si="2674"/>
        <v>117784.42507975997</v>
      </c>
      <c r="U4991" s="194">
        <f t="shared" si="2675"/>
        <v>0.48925630966459649</v>
      </c>
      <c r="V4991" s="188" t="str">
        <f t="shared" si="2676"/>
        <v>MENOR</v>
      </c>
      <c r="W4991" s="188">
        <f t="shared" si="2677"/>
        <v>28367.626910911968</v>
      </c>
      <c r="X4991" s="143">
        <f t="shared" si="2678"/>
        <v>28368</v>
      </c>
    </row>
    <row r="4992" spans="1:24" ht="55.2" x14ac:dyDescent="0.25">
      <c r="A4992" s="20" t="s">
        <v>152</v>
      </c>
      <c r="B4992" s="20">
        <v>4912</v>
      </c>
      <c r="C4992" s="31" t="s">
        <v>1935</v>
      </c>
      <c r="D4992" s="58" t="s">
        <v>1388</v>
      </c>
      <c r="E4992" s="20" t="s">
        <v>7</v>
      </c>
      <c r="F4992" s="23" t="s">
        <v>334</v>
      </c>
      <c r="G4992" s="169">
        <v>15759</v>
      </c>
      <c r="H4992" s="36">
        <v>158.16999999999999</v>
      </c>
      <c r="I4992" s="50">
        <v>151.76</v>
      </c>
      <c r="J4992" s="155">
        <f t="shared" si="2667"/>
        <v>16424.624604638906</v>
      </c>
      <c r="K4992" s="182">
        <v>85349.18</v>
      </c>
      <c r="L4992" s="143">
        <v>96483.724399999992</v>
      </c>
      <c r="M4992" s="143">
        <v>98394.2932</v>
      </c>
      <c r="N4992" s="143">
        <f t="shared" si="2668"/>
        <v>16424.624604638906</v>
      </c>
      <c r="O4992" s="143">
        <f t="shared" si="2669"/>
        <v>98394.2932</v>
      </c>
      <c r="P4992" s="143">
        <f t="shared" si="2670"/>
        <v>85349.18</v>
      </c>
      <c r="Q4992" s="143">
        <f t="shared" si="2671"/>
        <v>74162.955551159728</v>
      </c>
      <c r="R4992" s="143">
        <f t="shared" si="2672"/>
        <v>50886.902302319446</v>
      </c>
      <c r="S4992" s="143">
        <f t="shared" si="2673"/>
        <v>91871.736600000004</v>
      </c>
      <c r="T4992" s="143">
        <f t="shared" si="2674"/>
        <v>38919.664798853089</v>
      </c>
      <c r="U4992" s="194">
        <f t="shared" si="2675"/>
        <v>0.45600514028199324</v>
      </c>
      <c r="V4992" s="188" t="str">
        <f t="shared" si="2676"/>
        <v>MENOR</v>
      </c>
      <c r="W4992" s="188">
        <f t="shared" si="2677"/>
        <v>16424.624604638906</v>
      </c>
      <c r="X4992" s="143">
        <f t="shared" si="2678"/>
        <v>16425</v>
      </c>
    </row>
    <row r="4993" spans="1:24" ht="41.4" x14ac:dyDescent="0.25">
      <c r="A4993" s="20" t="s">
        <v>153</v>
      </c>
      <c r="B4993" s="20">
        <v>4912</v>
      </c>
      <c r="C4993" s="31" t="s">
        <v>533</v>
      </c>
      <c r="D4993" s="58" t="s">
        <v>534</v>
      </c>
      <c r="E4993" s="20" t="s">
        <v>7</v>
      </c>
      <c r="F4993" s="23" t="s">
        <v>334</v>
      </c>
      <c r="G4993" s="169">
        <v>18624</v>
      </c>
      <c r="H4993" s="36">
        <v>158.16999999999999</v>
      </c>
      <c r="I4993" s="50">
        <v>151.76</v>
      </c>
      <c r="J4993" s="155">
        <f t="shared" si="2667"/>
        <v>19410.63574064312</v>
      </c>
      <c r="K4993" s="182">
        <v>275633.75</v>
      </c>
      <c r="L4993" s="143">
        <v>301376.42499999999</v>
      </c>
      <c r="M4993" s="143">
        <v>307344.27500000002</v>
      </c>
      <c r="N4993" s="143">
        <f t="shared" si="2668"/>
        <v>19410.63574064312</v>
      </c>
      <c r="O4993" s="143">
        <f t="shared" si="2669"/>
        <v>307344.27500000002</v>
      </c>
      <c r="P4993" s="143">
        <f t="shared" si="2670"/>
        <v>275633.75</v>
      </c>
      <c r="Q4993" s="143">
        <f t="shared" si="2671"/>
        <v>225941.2714351608</v>
      </c>
      <c r="R4993" s="143">
        <f t="shared" si="2672"/>
        <v>147522.19287032157</v>
      </c>
      <c r="S4993" s="143">
        <f t="shared" si="2673"/>
        <v>291489.01250000001</v>
      </c>
      <c r="T4993" s="143">
        <f t="shared" si="2674"/>
        <v>138372.87461665148</v>
      </c>
      <c r="U4993" s="194">
        <f t="shared" si="2675"/>
        <v>0.50201716813217345</v>
      </c>
      <c r="V4993" s="188" t="str">
        <f t="shared" si="2676"/>
        <v>MENOR</v>
      </c>
      <c r="W4993" s="188">
        <f t="shared" si="2677"/>
        <v>19410.63574064312</v>
      </c>
      <c r="X4993" s="143">
        <f t="shared" si="2678"/>
        <v>19411</v>
      </c>
    </row>
    <row r="4994" spans="1:24" x14ac:dyDescent="0.25">
      <c r="A4994" s="52" t="s">
        <v>185</v>
      </c>
      <c r="B4994" s="34" t="s">
        <v>1416</v>
      </c>
      <c r="C4994" s="35"/>
      <c r="D4994" s="17"/>
      <c r="E4994" s="17"/>
      <c r="F4994" s="17"/>
      <c r="G4994" s="138"/>
      <c r="H4994" s="18"/>
      <c r="I4994" s="18"/>
      <c r="J4994" s="138"/>
      <c r="K4994" s="178"/>
      <c r="L4994" s="139"/>
      <c r="M4994" s="139"/>
      <c r="N4994" s="139"/>
      <c r="O4994" s="139"/>
      <c r="P4994" s="139"/>
      <c r="Q4994" s="139"/>
      <c r="R4994" s="139"/>
      <c r="S4994" s="139"/>
      <c r="T4994" s="139"/>
      <c r="U4994" s="193"/>
      <c r="V4994" s="52"/>
      <c r="W4994" s="139"/>
      <c r="X4994" s="139"/>
    </row>
    <row r="4995" spans="1:24" ht="55.2" x14ac:dyDescent="0.25">
      <c r="A4995" s="20" t="s">
        <v>187</v>
      </c>
      <c r="B4995" s="20">
        <v>4912</v>
      </c>
      <c r="C4995" s="31" t="s">
        <v>1936</v>
      </c>
      <c r="D4995" s="58" t="s">
        <v>1418</v>
      </c>
      <c r="E4995" s="20" t="s">
        <v>13</v>
      </c>
      <c r="F4995" s="23" t="s">
        <v>334</v>
      </c>
      <c r="G4995" s="169">
        <v>29510</v>
      </c>
      <c r="H4995" s="36">
        <v>158.16999999999999</v>
      </c>
      <c r="I4995" s="50">
        <v>151.76</v>
      </c>
      <c r="J4995" s="155">
        <f t="shared" ref="J4995:J5019" si="2679">G4995*(H4995/I4995)</f>
        <v>30756.435819715341</v>
      </c>
      <c r="K4995" s="182">
        <v>282553.59999999998</v>
      </c>
      <c r="L4995" s="143">
        <v>303215.33199999999</v>
      </c>
      <c r="M4995" s="143">
        <v>309219.59600000002</v>
      </c>
      <c r="N4995" s="143">
        <f t="shared" ref="N4995:N5019" si="2680">MIN(J4995,K4995,L4995,M4995)</f>
        <v>30756.435819715341</v>
      </c>
      <c r="O4995" s="143">
        <f t="shared" ref="O4995:O5019" si="2681">MAX(J4995,K4995,L4995,M4995)</f>
        <v>309219.59600000002</v>
      </c>
      <c r="P4995" s="143">
        <f t="shared" ref="P4995:P5019" si="2682">MEDIAN(J4995,K4995,L4995,M4995,)</f>
        <v>282553.59999999998</v>
      </c>
      <c r="Q4995" s="143">
        <f t="shared" ref="Q4995:Q5019" si="2683">AVERAGE(J4995,K4995,L4995,M4995)</f>
        <v>231436.24095492883</v>
      </c>
      <c r="R4995" s="143">
        <f t="shared" ref="R4995:R5019" si="2684">AVERAGE(N4995,P4995)</f>
        <v>156655.01790985765</v>
      </c>
      <c r="S4995" s="143">
        <f t="shared" ref="S4995:S5019" si="2685">AVERAGE(O4995,P4995)</f>
        <v>295886.598</v>
      </c>
      <c r="T4995" s="143">
        <f t="shared" ref="T4995:T5019" si="2686">STDEVA(J4995,K4995,L4995,M4995)</f>
        <v>134273.17530340177</v>
      </c>
      <c r="U4995" s="194">
        <f t="shared" ref="U4995:U5019" si="2687">T4995/P4995</f>
        <v>0.47521311108193909</v>
      </c>
      <c r="V4995" s="188" t="str">
        <f t="shared" ref="V4995:V5019" si="2688">IF(U4995&lt;=70%,"MENOR",IF(AND(U4995&gt;70%,U4995&lt;=90%),"[PROM MEN-MED]","PROMEDIO"))</f>
        <v>MENOR</v>
      </c>
      <c r="W4995" s="188">
        <f t="shared" ref="W4995:W5019" si="2689">IF(U4995&lt;=70%,N4995,IF(AND(U4995&gt;70%,U4995&lt;=90%),R4995,Q4995))</f>
        <v>30756.435819715341</v>
      </c>
      <c r="X4995" s="143">
        <f t="shared" ref="X4995:X5019" si="2690">ROUND(W4995,0)</f>
        <v>30756</v>
      </c>
    </row>
    <row r="4996" spans="1:24" ht="41.4" x14ac:dyDescent="0.25">
      <c r="A4996" s="20" t="s">
        <v>188</v>
      </c>
      <c r="B4996" s="20">
        <v>4912</v>
      </c>
      <c r="C4996" s="31" t="s">
        <v>1423</v>
      </c>
      <c r="D4996" s="58" t="s">
        <v>1424</v>
      </c>
      <c r="E4996" s="20" t="s">
        <v>7</v>
      </c>
      <c r="F4996" s="23" t="s">
        <v>334</v>
      </c>
      <c r="G4996" s="169">
        <v>7163</v>
      </c>
      <c r="H4996" s="36">
        <v>158.16999999999999</v>
      </c>
      <c r="I4996" s="50">
        <v>151.76</v>
      </c>
      <c r="J4996" s="155">
        <f t="shared" si="2679"/>
        <v>7465.5489588824466</v>
      </c>
      <c r="K4996" s="182">
        <v>125485.5</v>
      </c>
      <c r="L4996" s="143">
        <v>137016.6</v>
      </c>
      <c r="M4996" s="143">
        <v>139729.79999999999</v>
      </c>
      <c r="N4996" s="143">
        <f t="shared" si="2680"/>
        <v>7465.5489588824466</v>
      </c>
      <c r="O4996" s="143">
        <f t="shared" si="2681"/>
        <v>139729.79999999999</v>
      </c>
      <c r="P4996" s="143">
        <f t="shared" si="2682"/>
        <v>125485.5</v>
      </c>
      <c r="Q4996" s="143">
        <f t="shared" si="2683"/>
        <v>102424.36223972061</v>
      </c>
      <c r="R4996" s="143">
        <f t="shared" si="2684"/>
        <v>66475.524479441228</v>
      </c>
      <c r="S4996" s="143">
        <f t="shared" si="2685"/>
        <v>132607.65</v>
      </c>
      <c r="T4996" s="143">
        <f t="shared" si="2686"/>
        <v>63606.369948964093</v>
      </c>
      <c r="U4996" s="194">
        <f t="shared" si="2687"/>
        <v>0.50688222901422153</v>
      </c>
      <c r="V4996" s="188" t="str">
        <f t="shared" si="2688"/>
        <v>MENOR</v>
      </c>
      <c r="W4996" s="188">
        <f t="shared" si="2689"/>
        <v>7465.5489588824466</v>
      </c>
      <c r="X4996" s="143">
        <f t="shared" si="2690"/>
        <v>7466</v>
      </c>
    </row>
    <row r="4997" spans="1:24" ht="55.2" x14ac:dyDescent="0.25">
      <c r="A4997" s="20" t="s">
        <v>189</v>
      </c>
      <c r="B4997" s="20">
        <v>4912</v>
      </c>
      <c r="C4997" s="31" t="s">
        <v>1425</v>
      </c>
      <c r="D4997" s="58" t="s">
        <v>1426</v>
      </c>
      <c r="E4997" s="20" t="s">
        <v>7</v>
      </c>
      <c r="F4997" s="23" t="s">
        <v>334</v>
      </c>
      <c r="G4997" s="169">
        <v>6876</v>
      </c>
      <c r="H4997" s="36">
        <v>158.16999999999999</v>
      </c>
      <c r="I4997" s="50">
        <v>151.76</v>
      </c>
      <c r="J4997" s="155">
        <f t="shared" si="2679"/>
        <v>7166.4267264101218</v>
      </c>
      <c r="K4997" s="182">
        <v>85349.18</v>
      </c>
      <c r="L4997" s="143">
        <v>96483.724400000006</v>
      </c>
      <c r="M4997" s="143">
        <v>98394.2932</v>
      </c>
      <c r="N4997" s="143">
        <f t="shared" si="2680"/>
        <v>7166.4267264101218</v>
      </c>
      <c r="O4997" s="143">
        <f t="shared" si="2681"/>
        <v>98394.2932</v>
      </c>
      <c r="P4997" s="143">
        <f t="shared" si="2682"/>
        <v>85349.18</v>
      </c>
      <c r="Q4997" s="143">
        <f t="shared" si="2683"/>
        <v>71848.40608160253</v>
      </c>
      <c r="R4997" s="143">
        <f t="shared" si="2684"/>
        <v>46257.803363205057</v>
      </c>
      <c r="S4997" s="143">
        <f t="shared" si="2685"/>
        <v>91871.736600000004</v>
      </c>
      <c r="T4997" s="143">
        <f t="shared" si="2686"/>
        <v>43503.304017253242</v>
      </c>
      <c r="U4997" s="194">
        <f t="shared" si="2687"/>
        <v>0.50970968927004623</v>
      </c>
      <c r="V4997" s="188" t="str">
        <f t="shared" si="2688"/>
        <v>MENOR</v>
      </c>
      <c r="W4997" s="188">
        <f t="shared" si="2689"/>
        <v>7166.4267264101218</v>
      </c>
      <c r="X4997" s="143">
        <f t="shared" si="2690"/>
        <v>7166</v>
      </c>
    </row>
    <row r="4998" spans="1:24" ht="41.4" x14ac:dyDescent="0.25">
      <c r="A4998" s="20" t="s">
        <v>190</v>
      </c>
      <c r="B4998" s="20">
        <v>4912</v>
      </c>
      <c r="C4998" s="31" t="s">
        <v>1937</v>
      </c>
      <c r="D4998" s="58" t="s">
        <v>1422</v>
      </c>
      <c r="E4998" s="20" t="s">
        <v>13</v>
      </c>
      <c r="F4998" s="23" t="s">
        <v>334</v>
      </c>
      <c r="G4998" s="169">
        <v>18337</v>
      </c>
      <c r="H4998" s="36">
        <v>158.16999999999999</v>
      </c>
      <c r="I4998" s="50">
        <v>151.76</v>
      </c>
      <c r="J4998" s="155">
        <f t="shared" si="2679"/>
        <v>19111.513508170796</v>
      </c>
      <c r="K4998" s="182">
        <v>59690.400000000001</v>
      </c>
      <c r="L4998" s="143">
        <v>66316.034400000004</v>
      </c>
      <c r="M4998" s="143">
        <v>67629.223199999993</v>
      </c>
      <c r="N4998" s="143">
        <f t="shared" si="2680"/>
        <v>19111.513508170796</v>
      </c>
      <c r="O4998" s="143">
        <f t="shared" si="2681"/>
        <v>67629.223199999993</v>
      </c>
      <c r="P4998" s="143">
        <f t="shared" si="2682"/>
        <v>59690.400000000001</v>
      </c>
      <c r="Q4998" s="143">
        <f t="shared" si="2683"/>
        <v>53186.792777042705</v>
      </c>
      <c r="R4998" s="143">
        <f t="shared" si="2684"/>
        <v>39400.956754085397</v>
      </c>
      <c r="S4998" s="143">
        <f t="shared" si="2685"/>
        <v>63659.811600000001</v>
      </c>
      <c r="T4998" s="143">
        <f t="shared" si="2686"/>
        <v>22981.02366648092</v>
      </c>
      <c r="U4998" s="194">
        <f t="shared" si="2687"/>
        <v>0.3850036800973175</v>
      </c>
      <c r="V4998" s="188" t="str">
        <f t="shared" si="2688"/>
        <v>MENOR</v>
      </c>
      <c r="W4998" s="188">
        <f t="shared" si="2689"/>
        <v>19111.513508170796</v>
      </c>
      <c r="X4998" s="143">
        <f t="shared" si="2690"/>
        <v>19112</v>
      </c>
    </row>
    <row r="4999" spans="1:24" ht="55.2" x14ac:dyDescent="0.25">
      <c r="A4999" s="20" t="s">
        <v>191</v>
      </c>
      <c r="B4999" s="20">
        <v>4912</v>
      </c>
      <c r="C4999" s="31" t="s">
        <v>1127</v>
      </c>
      <c r="D4999" s="58" t="s">
        <v>1427</v>
      </c>
      <c r="E4999" s="20" t="s">
        <v>7</v>
      </c>
      <c r="F4999" s="23" t="s">
        <v>334</v>
      </c>
      <c r="G4999" s="169">
        <v>27791</v>
      </c>
      <c r="H4999" s="36">
        <v>158.16999999999999</v>
      </c>
      <c r="I4999" s="50">
        <v>151.76</v>
      </c>
      <c r="J4999" s="155">
        <f t="shared" si="2679"/>
        <v>28964.829138112811</v>
      </c>
      <c r="K4999" s="182">
        <v>158508</v>
      </c>
      <c r="L4999" s="143">
        <v>171631.32</v>
      </c>
      <c r="M4999" s="143">
        <v>175029.96</v>
      </c>
      <c r="N4999" s="143">
        <f t="shared" si="2680"/>
        <v>28964.829138112811</v>
      </c>
      <c r="O4999" s="143">
        <f t="shared" si="2681"/>
        <v>175029.96</v>
      </c>
      <c r="P4999" s="143">
        <f t="shared" si="2682"/>
        <v>158508</v>
      </c>
      <c r="Q4999" s="143">
        <f t="shared" si="2683"/>
        <v>133533.52728452819</v>
      </c>
      <c r="R4999" s="143">
        <f t="shared" si="2684"/>
        <v>93736.414569056404</v>
      </c>
      <c r="S4999" s="143">
        <f t="shared" si="2685"/>
        <v>166768.97999999998</v>
      </c>
      <c r="T4999" s="143">
        <f t="shared" si="2686"/>
        <v>70075.51321575114</v>
      </c>
      <c r="U4999" s="194">
        <f t="shared" si="2687"/>
        <v>0.44209448870562457</v>
      </c>
      <c r="V4999" s="188" t="str">
        <f t="shared" si="2688"/>
        <v>MENOR</v>
      </c>
      <c r="W4999" s="188">
        <f t="shared" si="2689"/>
        <v>28964.829138112811</v>
      </c>
      <c r="X4999" s="143">
        <f t="shared" si="2690"/>
        <v>28965</v>
      </c>
    </row>
    <row r="5000" spans="1:24" ht="55.2" x14ac:dyDescent="0.25">
      <c r="A5000" s="20" t="s">
        <v>192</v>
      </c>
      <c r="B5000" s="20">
        <v>4912</v>
      </c>
      <c r="C5000" s="31" t="s">
        <v>1428</v>
      </c>
      <c r="D5000" s="58" t="s">
        <v>1429</v>
      </c>
      <c r="E5000" s="20" t="s">
        <v>7</v>
      </c>
      <c r="F5000" s="23" t="s">
        <v>334</v>
      </c>
      <c r="G5000" s="169">
        <v>9168</v>
      </c>
      <c r="H5000" s="36">
        <v>158.16999999999999</v>
      </c>
      <c r="I5000" s="50">
        <v>151.76</v>
      </c>
      <c r="J5000" s="155">
        <f t="shared" si="2679"/>
        <v>9555.2356352134957</v>
      </c>
      <c r="K5000" s="182">
        <v>214280.91999999998</v>
      </c>
      <c r="L5000" s="143">
        <v>238264.65599999999</v>
      </c>
      <c r="M5000" s="143">
        <v>242982.76800000001</v>
      </c>
      <c r="N5000" s="143">
        <f t="shared" si="2680"/>
        <v>9555.2356352134957</v>
      </c>
      <c r="O5000" s="143">
        <f t="shared" si="2681"/>
        <v>242982.76800000001</v>
      </c>
      <c r="P5000" s="143">
        <f t="shared" si="2682"/>
        <v>214280.91999999998</v>
      </c>
      <c r="Q5000" s="143">
        <f t="shared" si="2683"/>
        <v>176270.89490880337</v>
      </c>
      <c r="R5000" s="143">
        <f t="shared" si="2684"/>
        <v>111918.07781760674</v>
      </c>
      <c r="S5000" s="143">
        <f t="shared" si="2685"/>
        <v>228631.84399999998</v>
      </c>
      <c r="T5000" s="143">
        <f t="shared" si="2686"/>
        <v>111851.94601202285</v>
      </c>
      <c r="U5000" s="194">
        <f t="shared" si="2687"/>
        <v>0.52198742665479902</v>
      </c>
      <c r="V5000" s="188" t="str">
        <f t="shared" si="2688"/>
        <v>MENOR</v>
      </c>
      <c r="W5000" s="188">
        <f t="shared" si="2689"/>
        <v>9555.2356352134957</v>
      </c>
      <c r="X5000" s="143">
        <f t="shared" si="2690"/>
        <v>9555</v>
      </c>
    </row>
    <row r="5001" spans="1:24" ht="55.2" x14ac:dyDescent="0.25">
      <c r="A5001" s="20" t="s">
        <v>193</v>
      </c>
      <c r="B5001" s="20">
        <v>4912</v>
      </c>
      <c r="C5001" s="31" t="s">
        <v>1430</v>
      </c>
      <c r="D5001" s="58" t="s">
        <v>1431</v>
      </c>
      <c r="E5001" s="20" t="s">
        <v>7</v>
      </c>
      <c r="F5001" s="23" t="s">
        <v>334</v>
      </c>
      <c r="G5001" s="169">
        <v>8882</v>
      </c>
      <c r="H5001" s="36">
        <v>158.16999999999999</v>
      </c>
      <c r="I5001" s="50">
        <v>151.76</v>
      </c>
      <c r="J5001" s="155">
        <f t="shared" si="2679"/>
        <v>9257.1556404849762</v>
      </c>
      <c r="K5001" s="182">
        <v>220178.56</v>
      </c>
      <c r="L5001" s="143">
        <v>244221.27239999999</v>
      </c>
      <c r="M5001" s="143">
        <v>249057.33720000001</v>
      </c>
      <c r="N5001" s="143">
        <f t="shared" si="2680"/>
        <v>9257.1556404849762</v>
      </c>
      <c r="O5001" s="143">
        <f t="shared" si="2681"/>
        <v>249057.33720000001</v>
      </c>
      <c r="P5001" s="143">
        <f t="shared" si="2682"/>
        <v>220178.56</v>
      </c>
      <c r="Q5001" s="143">
        <f t="shared" si="2683"/>
        <v>180678.58131012123</v>
      </c>
      <c r="R5001" s="143">
        <f t="shared" si="2684"/>
        <v>114717.85782024248</v>
      </c>
      <c r="S5001" s="143">
        <f t="shared" si="2685"/>
        <v>234617.9486</v>
      </c>
      <c r="T5001" s="143">
        <f t="shared" si="2686"/>
        <v>114976.63725456419</v>
      </c>
      <c r="U5001" s="194">
        <f t="shared" si="2687"/>
        <v>0.52219724415748836</v>
      </c>
      <c r="V5001" s="188" t="str">
        <f t="shared" si="2688"/>
        <v>MENOR</v>
      </c>
      <c r="W5001" s="188">
        <f t="shared" si="2689"/>
        <v>9257.1556404849762</v>
      </c>
      <c r="X5001" s="143">
        <f t="shared" si="2690"/>
        <v>9257</v>
      </c>
    </row>
    <row r="5002" spans="1:24" ht="55.2" x14ac:dyDescent="0.25">
      <c r="A5002" s="20" t="s">
        <v>194</v>
      </c>
      <c r="B5002" s="20">
        <v>4912</v>
      </c>
      <c r="C5002" s="31" t="s">
        <v>1432</v>
      </c>
      <c r="D5002" s="58" t="s">
        <v>1433</v>
      </c>
      <c r="E5002" s="20" t="s">
        <v>7</v>
      </c>
      <c r="F5002" s="23" t="s">
        <v>334</v>
      </c>
      <c r="G5002" s="169">
        <v>15759</v>
      </c>
      <c r="H5002" s="36">
        <v>158.16999999999999</v>
      </c>
      <c r="I5002" s="50">
        <v>151.76</v>
      </c>
      <c r="J5002" s="155">
        <f t="shared" si="2679"/>
        <v>16424.624604638906</v>
      </c>
      <c r="K5002" s="182">
        <v>245159.04000000001</v>
      </c>
      <c r="L5002" s="143">
        <v>263225.71519999998</v>
      </c>
      <c r="M5002" s="143">
        <v>268438.10560000001</v>
      </c>
      <c r="N5002" s="143">
        <f t="shared" si="2680"/>
        <v>16424.624604638906</v>
      </c>
      <c r="O5002" s="143">
        <f t="shared" si="2681"/>
        <v>268438.10560000001</v>
      </c>
      <c r="P5002" s="143">
        <f t="shared" si="2682"/>
        <v>245159.04000000001</v>
      </c>
      <c r="Q5002" s="143">
        <f t="shared" si="2683"/>
        <v>198311.87135115973</v>
      </c>
      <c r="R5002" s="143">
        <f t="shared" si="2684"/>
        <v>130791.83230231945</v>
      </c>
      <c r="S5002" s="143">
        <f t="shared" si="2685"/>
        <v>256798.57280000002</v>
      </c>
      <c r="T5002" s="143">
        <f t="shared" si="2686"/>
        <v>121667.74920878783</v>
      </c>
      <c r="U5002" s="194">
        <f t="shared" si="2687"/>
        <v>0.49628090079316606</v>
      </c>
      <c r="V5002" s="188" t="str">
        <f t="shared" si="2688"/>
        <v>MENOR</v>
      </c>
      <c r="W5002" s="188">
        <f t="shared" si="2689"/>
        <v>16424.624604638906</v>
      </c>
      <c r="X5002" s="143">
        <f t="shared" si="2690"/>
        <v>16425</v>
      </c>
    </row>
    <row r="5003" spans="1:24" ht="41.4" x14ac:dyDescent="0.25">
      <c r="A5003" s="20" t="s">
        <v>195</v>
      </c>
      <c r="B5003" s="20">
        <v>4912</v>
      </c>
      <c r="C5003" s="31" t="s">
        <v>1436</v>
      </c>
      <c r="D5003" s="58" t="s">
        <v>1437</v>
      </c>
      <c r="E5003" s="20" t="s">
        <v>7</v>
      </c>
      <c r="F5003" s="23" t="s">
        <v>334</v>
      </c>
      <c r="G5003" s="169">
        <v>8023</v>
      </c>
      <c r="H5003" s="36">
        <v>158.16999999999999</v>
      </c>
      <c r="I5003" s="50">
        <v>151.76</v>
      </c>
      <c r="J5003" s="155">
        <f t="shared" si="2679"/>
        <v>8361.873418555615</v>
      </c>
      <c r="K5003" s="182">
        <v>163934.39999999999</v>
      </c>
      <c r="L5003" s="143">
        <v>170008.755</v>
      </c>
      <c r="M5003" s="143">
        <v>173375.26500000001</v>
      </c>
      <c r="N5003" s="143">
        <f t="shared" si="2680"/>
        <v>8361.873418555615</v>
      </c>
      <c r="O5003" s="143">
        <f t="shared" si="2681"/>
        <v>173375.26500000001</v>
      </c>
      <c r="P5003" s="143">
        <f t="shared" si="2682"/>
        <v>163934.39999999999</v>
      </c>
      <c r="Q5003" s="143">
        <f t="shared" si="2683"/>
        <v>128920.07335463891</v>
      </c>
      <c r="R5003" s="143">
        <f t="shared" si="2684"/>
        <v>86148.136709277809</v>
      </c>
      <c r="S5003" s="143">
        <f t="shared" si="2685"/>
        <v>168654.83250000002</v>
      </c>
      <c r="T5003" s="143">
        <f t="shared" si="2686"/>
        <v>80467.025266743643</v>
      </c>
      <c r="U5003" s="194">
        <f t="shared" si="2687"/>
        <v>0.49084893266296548</v>
      </c>
      <c r="V5003" s="188" t="str">
        <f t="shared" si="2688"/>
        <v>MENOR</v>
      </c>
      <c r="W5003" s="188">
        <f t="shared" si="2689"/>
        <v>8361.873418555615</v>
      </c>
      <c r="X5003" s="143">
        <f t="shared" si="2690"/>
        <v>8362</v>
      </c>
    </row>
    <row r="5004" spans="1:24" ht="69" x14ac:dyDescent="0.25">
      <c r="A5004" s="20" t="s">
        <v>196</v>
      </c>
      <c r="B5004" s="20">
        <v>4912</v>
      </c>
      <c r="C5004" s="31" t="s">
        <v>1438</v>
      </c>
      <c r="D5004" s="58" t="s">
        <v>1439</v>
      </c>
      <c r="E5004" s="20" t="s">
        <v>7</v>
      </c>
      <c r="F5004" s="23" t="s">
        <v>334</v>
      </c>
      <c r="G5004" s="169">
        <v>20916</v>
      </c>
      <c r="H5004" s="36">
        <v>158.16999999999999</v>
      </c>
      <c r="I5004" s="50">
        <v>151.76</v>
      </c>
      <c r="J5004" s="155">
        <f t="shared" si="2679"/>
        <v>21799.444649446494</v>
      </c>
      <c r="K5004" s="182">
        <v>408408</v>
      </c>
      <c r="L5004" s="143">
        <v>453741.288</v>
      </c>
      <c r="M5004" s="143">
        <v>462726.26399999997</v>
      </c>
      <c r="N5004" s="143">
        <f t="shared" si="2680"/>
        <v>21799.444649446494</v>
      </c>
      <c r="O5004" s="143">
        <f t="shared" si="2681"/>
        <v>462726.26399999997</v>
      </c>
      <c r="P5004" s="143">
        <f t="shared" si="2682"/>
        <v>408408</v>
      </c>
      <c r="Q5004" s="143">
        <f t="shared" si="2683"/>
        <v>336668.74916236161</v>
      </c>
      <c r="R5004" s="143">
        <f t="shared" si="2684"/>
        <v>215103.72232472326</v>
      </c>
      <c r="S5004" s="143">
        <f t="shared" si="2685"/>
        <v>435567.13199999998</v>
      </c>
      <c r="T5004" s="143">
        <f t="shared" si="2686"/>
        <v>211254.72415398137</v>
      </c>
      <c r="U5004" s="194">
        <f t="shared" si="2687"/>
        <v>0.51726392272918598</v>
      </c>
      <c r="V5004" s="188" t="str">
        <f t="shared" si="2688"/>
        <v>MENOR</v>
      </c>
      <c r="W5004" s="188">
        <f t="shared" si="2689"/>
        <v>21799.444649446494</v>
      </c>
      <c r="X5004" s="143">
        <f t="shared" si="2690"/>
        <v>21799</v>
      </c>
    </row>
    <row r="5005" spans="1:24" ht="69" x14ac:dyDescent="0.25">
      <c r="A5005" s="20" t="s">
        <v>197</v>
      </c>
      <c r="B5005" s="20">
        <v>4912</v>
      </c>
      <c r="C5005" s="31" t="s">
        <v>1440</v>
      </c>
      <c r="D5005" s="58" t="s">
        <v>3902</v>
      </c>
      <c r="E5005" s="20" t="s">
        <v>13</v>
      </c>
      <c r="F5005" s="23" t="s">
        <v>334</v>
      </c>
      <c r="G5005" s="169">
        <v>57015</v>
      </c>
      <c r="H5005" s="36">
        <v>158.16999999999999</v>
      </c>
      <c r="I5005" s="50">
        <v>151.76</v>
      </c>
      <c r="J5005" s="155">
        <f t="shared" si="2679"/>
        <v>59423.184963099637</v>
      </c>
      <c r="K5005" s="182">
        <v>641825.31000000006</v>
      </c>
      <c r="L5005" s="143">
        <v>689123.78780000005</v>
      </c>
      <c r="M5005" s="143">
        <v>702769.80339999998</v>
      </c>
      <c r="N5005" s="143">
        <f t="shared" si="2680"/>
        <v>59423.184963099637</v>
      </c>
      <c r="O5005" s="143">
        <f t="shared" si="2681"/>
        <v>702769.80339999998</v>
      </c>
      <c r="P5005" s="143">
        <f t="shared" si="2682"/>
        <v>641825.31000000006</v>
      </c>
      <c r="Q5005" s="143">
        <f t="shared" si="2683"/>
        <v>523285.52154077496</v>
      </c>
      <c r="R5005" s="143">
        <f t="shared" si="2684"/>
        <v>350624.24748154986</v>
      </c>
      <c r="S5005" s="143">
        <f t="shared" si="2685"/>
        <v>672297.55670000007</v>
      </c>
      <c r="T5005" s="143">
        <f t="shared" si="2686"/>
        <v>310342.2233243197</v>
      </c>
      <c r="U5005" s="194">
        <f t="shared" si="2687"/>
        <v>0.48353067180276776</v>
      </c>
      <c r="V5005" s="188" t="str">
        <f t="shared" si="2688"/>
        <v>MENOR</v>
      </c>
      <c r="W5005" s="188">
        <f t="shared" si="2689"/>
        <v>59423.184963099637</v>
      </c>
      <c r="X5005" s="143">
        <f t="shared" si="2690"/>
        <v>59423</v>
      </c>
    </row>
    <row r="5006" spans="1:24" ht="82.8" x14ac:dyDescent="0.25">
      <c r="A5006" s="20" t="s">
        <v>198</v>
      </c>
      <c r="B5006" s="20">
        <v>4912</v>
      </c>
      <c r="C5006" s="32" t="s">
        <v>1441</v>
      </c>
      <c r="D5006" s="58" t="s">
        <v>1442</v>
      </c>
      <c r="E5006" s="20" t="s">
        <v>13</v>
      </c>
      <c r="F5006" s="23" t="s">
        <v>334</v>
      </c>
      <c r="G5006" s="169">
        <v>73734</v>
      </c>
      <c r="H5006" s="36">
        <v>158.16999999999999</v>
      </c>
      <c r="I5006" s="50">
        <v>151.76</v>
      </c>
      <c r="J5006" s="155">
        <f t="shared" si="2679"/>
        <v>76848.357801792314</v>
      </c>
      <c r="K5006" s="182">
        <v>801762.5</v>
      </c>
      <c r="L5006" s="143">
        <v>883396.5</v>
      </c>
      <c r="M5006" s="143">
        <v>900889.5</v>
      </c>
      <c r="N5006" s="143">
        <f t="shared" si="2680"/>
        <v>76848.357801792314</v>
      </c>
      <c r="O5006" s="143">
        <f t="shared" si="2681"/>
        <v>900889.5</v>
      </c>
      <c r="P5006" s="143">
        <f t="shared" si="2682"/>
        <v>801762.5</v>
      </c>
      <c r="Q5006" s="143">
        <f t="shared" si="2683"/>
        <v>665724.21445044805</v>
      </c>
      <c r="R5006" s="143">
        <f t="shared" si="2684"/>
        <v>439305.42890089616</v>
      </c>
      <c r="S5006" s="143">
        <f t="shared" si="2685"/>
        <v>851326</v>
      </c>
      <c r="T5006" s="143">
        <f t="shared" si="2686"/>
        <v>394953.63656295888</v>
      </c>
      <c r="U5006" s="194">
        <f t="shared" si="2687"/>
        <v>0.49260677141043496</v>
      </c>
      <c r="V5006" s="188" t="str">
        <f t="shared" si="2688"/>
        <v>MENOR</v>
      </c>
      <c r="W5006" s="188">
        <f t="shared" si="2689"/>
        <v>76848.357801792314</v>
      </c>
      <c r="X5006" s="143">
        <f t="shared" si="2690"/>
        <v>76848</v>
      </c>
    </row>
    <row r="5007" spans="1:24" ht="41.4" x14ac:dyDescent="0.25">
      <c r="A5007" s="20" t="s">
        <v>199</v>
      </c>
      <c r="B5007" s="20">
        <v>4912</v>
      </c>
      <c r="C5007" s="31" t="s">
        <v>1443</v>
      </c>
      <c r="D5007" s="58" t="s">
        <v>3903</v>
      </c>
      <c r="E5007" s="20" t="s">
        <v>13</v>
      </c>
      <c r="F5007" s="23" t="s">
        <v>334</v>
      </c>
      <c r="G5007" s="169">
        <v>11460</v>
      </c>
      <c r="H5007" s="36">
        <v>158.16999999999999</v>
      </c>
      <c r="I5007" s="50">
        <v>151.76</v>
      </c>
      <c r="J5007" s="155">
        <f t="shared" si="2679"/>
        <v>11944.04454401687</v>
      </c>
      <c r="K5007" s="182">
        <v>474512.5</v>
      </c>
      <c r="L5007" s="143">
        <v>527183.38749999995</v>
      </c>
      <c r="M5007" s="143">
        <v>537622.66249999998</v>
      </c>
      <c r="N5007" s="143">
        <f t="shared" si="2680"/>
        <v>11944.04454401687</v>
      </c>
      <c r="O5007" s="143">
        <f t="shared" si="2681"/>
        <v>537622.66249999998</v>
      </c>
      <c r="P5007" s="143">
        <f t="shared" si="2682"/>
        <v>474512.5</v>
      </c>
      <c r="Q5007" s="143">
        <f t="shared" si="2683"/>
        <v>387815.64863600419</v>
      </c>
      <c r="R5007" s="143">
        <f t="shared" si="2684"/>
        <v>243228.27227200844</v>
      </c>
      <c r="S5007" s="143">
        <f t="shared" si="2685"/>
        <v>506067.58124999999</v>
      </c>
      <c r="T5007" s="143">
        <f t="shared" si="2686"/>
        <v>252098.73385773861</v>
      </c>
      <c r="U5007" s="194">
        <f t="shared" si="2687"/>
        <v>0.53127943701744129</v>
      </c>
      <c r="V5007" s="188" t="str">
        <f t="shared" si="2688"/>
        <v>MENOR</v>
      </c>
      <c r="W5007" s="188">
        <f t="shared" si="2689"/>
        <v>11944.04454401687</v>
      </c>
      <c r="X5007" s="143">
        <f t="shared" si="2690"/>
        <v>11944</v>
      </c>
    </row>
    <row r="5008" spans="1:24" ht="55.2" x14ac:dyDescent="0.25">
      <c r="A5008" s="20" t="s">
        <v>200</v>
      </c>
      <c r="B5008" s="20">
        <v>4912</v>
      </c>
      <c r="C5008" s="31" t="s">
        <v>1445</v>
      </c>
      <c r="D5008" s="58" t="s">
        <v>1446</v>
      </c>
      <c r="E5008" s="20" t="s">
        <v>7</v>
      </c>
      <c r="F5008" s="23" t="s">
        <v>334</v>
      </c>
      <c r="G5008" s="169">
        <v>45555</v>
      </c>
      <c r="H5008" s="36">
        <v>158.16999999999999</v>
      </c>
      <c r="I5008" s="50">
        <v>151.76</v>
      </c>
      <c r="J5008" s="155">
        <f t="shared" si="2679"/>
        <v>47479.140419082767</v>
      </c>
      <c r="K5008" s="182">
        <v>167399.67999999999</v>
      </c>
      <c r="L5008" s="143">
        <v>184169.54080000002</v>
      </c>
      <c r="M5008" s="143">
        <v>187816.46239999999</v>
      </c>
      <c r="N5008" s="143">
        <f t="shared" si="2680"/>
        <v>47479.140419082767</v>
      </c>
      <c r="O5008" s="143">
        <f t="shared" si="2681"/>
        <v>187816.46239999999</v>
      </c>
      <c r="P5008" s="143">
        <f t="shared" si="2682"/>
        <v>167399.67999999999</v>
      </c>
      <c r="Q5008" s="143">
        <f t="shared" si="2683"/>
        <v>146716.2059047707</v>
      </c>
      <c r="R5008" s="143">
        <f t="shared" si="2684"/>
        <v>107439.41020954138</v>
      </c>
      <c r="S5008" s="143">
        <f t="shared" si="2685"/>
        <v>177608.07120000001</v>
      </c>
      <c r="T5008" s="143">
        <f t="shared" si="2686"/>
        <v>66752.739383505381</v>
      </c>
      <c r="U5008" s="194">
        <f t="shared" si="2687"/>
        <v>0.39876264628167379</v>
      </c>
      <c r="V5008" s="188" t="str">
        <f t="shared" si="2688"/>
        <v>MENOR</v>
      </c>
      <c r="W5008" s="188">
        <f t="shared" si="2689"/>
        <v>47479.140419082767</v>
      </c>
      <c r="X5008" s="143">
        <f t="shared" si="2690"/>
        <v>47479</v>
      </c>
    </row>
    <row r="5009" spans="1:24" ht="41.4" x14ac:dyDescent="0.25">
      <c r="A5009" s="20" t="s">
        <v>201</v>
      </c>
      <c r="B5009" s="20">
        <v>4912</v>
      </c>
      <c r="C5009" s="32" t="s">
        <v>1447</v>
      </c>
      <c r="D5009" s="58" t="s">
        <v>777</v>
      </c>
      <c r="E5009" s="20" t="s">
        <v>7</v>
      </c>
      <c r="F5009" s="23" t="s">
        <v>334</v>
      </c>
      <c r="G5009" s="169">
        <v>46701</v>
      </c>
      <c r="H5009" s="36">
        <v>158.16999999999999</v>
      </c>
      <c r="I5009" s="50">
        <v>151.76</v>
      </c>
      <c r="J5009" s="155">
        <f t="shared" si="2679"/>
        <v>48673.544873484454</v>
      </c>
      <c r="K5009" s="182">
        <v>136454.92000000001</v>
      </c>
      <c r="L5009" s="143">
        <v>149199.05840000001</v>
      </c>
      <c r="M5009" s="143">
        <v>152153.4952</v>
      </c>
      <c r="N5009" s="143">
        <f t="shared" si="2680"/>
        <v>48673.544873484454</v>
      </c>
      <c r="O5009" s="143">
        <f t="shared" si="2681"/>
        <v>152153.4952</v>
      </c>
      <c r="P5009" s="143">
        <f t="shared" si="2682"/>
        <v>136454.92000000001</v>
      </c>
      <c r="Q5009" s="143">
        <f t="shared" si="2683"/>
        <v>121620.25461837111</v>
      </c>
      <c r="R5009" s="143">
        <f t="shared" si="2684"/>
        <v>92564.232436742226</v>
      </c>
      <c r="S5009" s="143">
        <f t="shared" si="2685"/>
        <v>144304.20760000002</v>
      </c>
      <c r="T5009" s="143">
        <f t="shared" si="2686"/>
        <v>49105.868481716323</v>
      </c>
      <c r="U5009" s="194">
        <f t="shared" si="2687"/>
        <v>0.359868801225462</v>
      </c>
      <c r="V5009" s="188" t="str">
        <f t="shared" si="2688"/>
        <v>MENOR</v>
      </c>
      <c r="W5009" s="188">
        <f t="shared" si="2689"/>
        <v>48673.544873484454</v>
      </c>
      <c r="X5009" s="143">
        <f t="shared" si="2690"/>
        <v>48674</v>
      </c>
    </row>
    <row r="5010" spans="1:24" ht="55.2" x14ac:dyDescent="0.25">
      <c r="A5010" s="20" t="s">
        <v>202</v>
      </c>
      <c r="B5010" s="20">
        <v>4912</v>
      </c>
      <c r="C5010" s="31" t="s">
        <v>1938</v>
      </c>
      <c r="D5010" s="58" t="s">
        <v>1939</v>
      </c>
      <c r="E5010" s="20" t="s">
        <v>13</v>
      </c>
      <c r="F5010" s="23" t="s">
        <v>334</v>
      </c>
      <c r="G5010" s="169">
        <v>11746</v>
      </c>
      <c r="H5010" s="36">
        <v>158.16999999999999</v>
      </c>
      <c r="I5010" s="50">
        <v>151.76</v>
      </c>
      <c r="J5010" s="155">
        <f t="shared" si="2679"/>
        <v>12242.124538745387</v>
      </c>
      <c r="K5010" s="182">
        <v>161661.5</v>
      </c>
      <c r="L5010" s="143">
        <v>175152.88699999999</v>
      </c>
      <c r="M5010" s="143">
        <v>178621.261</v>
      </c>
      <c r="N5010" s="143">
        <f t="shared" si="2680"/>
        <v>12242.124538745387</v>
      </c>
      <c r="O5010" s="143">
        <f t="shared" si="2681"/>
        <v>178621.261</v>
      </c>
      <c r="P5010" s="143">
        <f t="shared" si="2682"/>
        <v>161661.5</v>
      </c>
      <c r="Q5010" s="143">
        <f t="shared" si="2683"/>
        <v>131919.44313468633</v>
      </c>
      <c r="R5010" s="143">
        <f t="shared" si="2684"/>
        <v>86951.812269372691</v>
      </c>
      <c r="S5010" s="143">
        <f t="shared" si="2685"/>
        <v>170141.3805</v>
      </c>
      <c r="T5010" s="143">
        <f t="shared" si="2686"/>
        <v>80119.57936583308</v>
      </c>
      <c r="U5010" s="194">
        <f t="shared" si="2687"/>
        <v>0.49560086579570944</v>
      </c>
      <c r="V5010" s="188" t="str">
        <f t="shared" si="2688"/>
        <v>MENOR</v>
      </c>
      <c r="W5010" s="188">
        <f t="shared" si="2689"/>
        <v>12242.124538745387</v>
      </c>
      <c r="X5010" s="143">
        <f t="shared" si="2690"/>
        <v>12242</v>
      </c>
    </row>
    <row r="5011" spans="1:24" ht="55.2" x14ac:dyDescent="0.25">
      <c r="A5011" s="20" t="s">
        <v>203</v>
      </c>
      <c r="B5011" s="20">
        <v>4912</v>
      </c>
      <c r="C5011" s="31" t="s">
        <v>1448</v>
      </c>
      <c r="D5011" s="58" t="s">
        <v>1449</v>
      </c>
      <c r="E5011" s="20" t="s">
        <v>7</v>
      </c>
      <c r="F5011" s="23" t="s">
        <v>334</v>
      </c>
      <c r="G5011" s="169">
        <v>18051</v>
      </c>
      <c r="H5011" s="36">
        <v>158.16999999999999</v>
      </c>
      <c r="I5011" s="50">
        <v>151.76</v>
      </c>
      <c r="J5011" s="155">
        <f t="shared" si="2679"/>
        <v>18813.433513442276</v>
      </c>
      <c r="K5011" s="182">
        <v>202347.6</v>
      </c>
      <c r="L5011" s="143">
        <v>217495.82400000002</v>
      </c>
      <c r="M5011" s="143">
        <v>221802.67199999999</v>
      </c>
      <c r="N5011" s="143">
        <f t="shared" si="2680"/>
        <v>18813.433513442276</v>
      </c>
      <c r="O5011" s="143">
        <f t="shared" si="2681"/>
        <v>221802.67199999999</v>
      </c>
      <c r="P5011" s="143">
        <f t="shared" si="2682"/>
        <v>202347.6</v>
      </c>
      <c r="Q5011" s="143">
        <f t="shared" si="2683"/>
        <v>165114.88237836058</v>
      </c>
      <c r="R5011" s="143">
        <f t="shared" si="2684"/>
        <v>110580.51675672115</v>
      </c>
      <c r="S5011" s="143">
        <f t="shared" si="2685"/>
        <v>212075.136</v>
      </c>
      <c r="T5011" s="143">
        <f t="shared" si="2686"/>
        <v>97890.513225786912</v>
      </c>
      <c r="U5011" s="194">
        <f t="shared" si="2687"/>
        <v>0.48377402660464919</v>
      </c>
      <c r="V5011" s="188" t="str">
        <f t="shared" si="2688"/>
        <v>MENOR</v>
      </c>
      <c r="W5011" s="188">
        <f t="shared" si="2689"/>
        <v>18813.433513442276</v>
      </c>
      <c r="X5011" s="143">
        <f t="shared" si="2690"/>
        <v>18813</v>
      </c>
    </row>
    <row r="5012" spans="1:24" ht="55.2" x14ac:dyDescent="0.25">
      <c r="A5012" s="20" t="s">
        <v>204</v>
      </c>
      <c r="B5012" s="20">
        <v>4912</v>
      </c>
      <c r="C5012" s="59" t="s">
        <v>1450</v>
      </c>
      <c r="D5012" s="58" t="s">
        <v>1451</v>
      </c>
      <c r="E5012" s="20" t="s">
        <v>7</v>
      </c>
      <c r="F5012" s="23" t="s">
        <v>334</v>
      </c>
      <c r="G5012" s="169">
        <v>20343</v>
      </c>
      <c r="H5012" s="36">
        <v>158.16999999999999</v>
      </c>
      <c r="I5012" s="50">
        <v>151.76</v>
      </c>
      <c r="J5012" s="155">
        <f t="shared" si="2679"/>
        <v>21202.24242224565</v>
      </c>
      <c r="K5012" s="182">
        <v>202347.6</v>
      </c>
      <c r="L5012" s="143">
        <v>223120.71599999999</v>
      </c>
      <c r="M5012" s="143">
        <v>227538.948</v>
      </c>
      <c r="N5012" s="143">
        <f t="shared" si="2680"/>
        <v>21202.24242224565</v>
      </c>
      <c r="O5012" s="143">
        <f t="shared" si="2681"/>
        <v>227538.948</v>
      </c>
      <c r="P5012" s="143">
        <f t="shared" si="2682"/>
        <v>202347.6</v>
      </c>
      <c r="Q5012" s="143">
        <f t="shared" si="2683"/>
        <v>168552.37660556141</v>
      </c>
      <c r="R5012" s="143">
        <f t="shared" si="2684"/>
        <v>111774.92121112283</v>
      </c>
      <c r="S5012" s="143">
        <f t="shared" si="2685"/>
        <v>214943.274</v>
      </c>
      <c r="T5012" s="143">
        <f t="shared" si="2686"/>
        <v>98845.499707471114</v>
      </c>
      <c r="U5012" s="194">
        <f t="shared" si="2687"/>
        <v>0.48849356111696463</v>
      </c>
      <c r="V5012" s="188" t="str">
        <f t="shared" si="2688"/>
        <v>MENOR</v>
      </c>
      <c r="W5012" s="188">
        <f t="shared" si="2689"/>
        <v>21202.24242224565</v>
      </c>
      <c r="X5012" s="143">
        <f t="shared" si="2690"/>
        <v>21202</v>
      </c>
    </row>
    <row r="5013" spans="1:24" ht="27.6" x14ac:dyDescent="0.25">
      <c r="A5013" s="20" t="s">
        <v>205</v>
      </c>
      <c r="B5013" s="20">
        <v>4912</v>
      </c>
      <c r="C5013" s="31" t="s">
        <v>562</v>
      </c>
      <c r="D5013" s="58" t="s">
        <v>1452</v>
      </c>
      <c r="E5013" s="20" t="s">
        <v>7</v>
      </c>
      <c r="F5013" s="23" t="s">
        <v>334</v>
      </c>
      <c r="G5013" s="169">
        <v>16616</v>
      </c>
      <c r="H5013" s="36">
        <v>158.16999999999999</v>
      </c>
      <c r="I5013" s="50">
        <v>151.76</v>
      </c>
      <c r="J5013" s="155">
        <f t="shared" si="2679"/>
        <v>17317.822351080653</v>
      </c>
      <c r="K5013" s="182">
        <v>126616</v>
      </c>
      <c r="L5013" s="143">
        <v>138158.405</v>
      </c>
      <c r="M5013" s="143">
        <v>140894.215</v>
      </c>
      <c r="N5013" s="143">
        <f t="shared" si="2680"/>
        <v>17317.822351080653</v>
      </c>
      <c r="O5013" s="143">
        <f t="shared" si="2681"/>
        <v>140894.215</v>
      </c>
      <c r="P5013" s="143">
        <f t="shared" si="2682"/>
        <v>126616</v>
      </c>
      <c r="Q5013" s="143">
        <f t="shared" si="2683"/>
        <v>105746.61058777015</v>
      </c>
      <c r="R5013" s="143">
        <f t="shared" si="2684"/>
        <v>71966.911175540328</v>
      </c>
      <c r="S5013" s="143">
        <f t="shared" si="2685"/>
        <v>133755.10749999998</v>
      </c>
      <c r="T5013" s="143">
        <f t="shared" si="2686"/>
        <v>59276.359864586339</v>
      </c>
      <c r="U5013" s="194">
        <f t="shared" si="2687"/>
        <v>0.46815852549903914</v>
      </c>
      <c r="V5013" s="188" t="str">
        <f t="shared" si="2688"/>
        <v>MENOR</v>
      </c>
      <c r="W5013" s="188">
        <f t="shared" si="2689"/>
        <v>17317.822351080653</v>
      </c>
      <c r="X5013" s="143">
        <f t="shared" si="2690"/>
        <v>17318</v>
      </c>
    </row>
    <row r="5014" spans="1:24" ht="69" x14ac:dyDescent="0.25">
      <c r="A5014" s="20" t="s">
        <v>206</v>
      </c>
      <c r="B5014" s="20">
        <v>4912</v>
      </c>
      <c r="C5014" s="31" t="s">
        <v>1453</v>
      </c>
      <c r="D5014" s="58" t="s">
        <v>1454</v>
      </c>
      <c r="E5014" s="20" t="s">
        <v>7</v>
      </c>
      <c r="F5014" s="23" t="s">
        <v>334</v>
      </c>
      <c r="G5014" s="169">
        <v>10028</v>
      </c>
      <c r="H5014" s="36">
        <v>158.16999999999999</v>
      </c>
      <c r="I5014" s="50">
        <v>151.76</v>
      </c>
      <c r="J5014" s="155">
        <f t="shared" si="2679"/>
        <v>10451.560094886663</v>
      </c>
      <c r="K5014" s="182">
        <v>175151.34</v>
      </c>
      <c r="L5014" s="143">
        <v>191246.32800000001</v>
      </c>
      <c r="M5014" s="143">
        <v>195033.38400000002</v>
      </c>
      <c r="N5014" s="143">
        <f t="shared" si="2680"/>
        <v>10451.560094886663</v>
      </c>
      <c r="O5014" s="143">
        <f t="shared" si="2681"/>
        <v>195033.38400000002</v>
      </c>
      <c r="P5014" s="143">
        <f t="shared" si="2682"/>
        <v>175151.34</v>
      </c>
      <c r="Q5014" s="143">
        <f t="shared" si="2683"/>
        <v>142970.65302372165</v>
      </c>
      <c r="R5014" s="143">
        <f t="shared" si="2684"/>
        <v>92801.45004744333</v>
      </c>
      <c r="S5014" s="143">
        <f t="shared" si="2685"/>
        <v>185092.36200000002</v>
      </c>
      <c r="T5014" s="143">
        <f t="shared" si="2686"/>
        <v>88765.562684466873</v>
      </c>
      <c r="U5014" s="194">
        <f t="shared" si="2687"/>
        <v>0.50679351173942988</v>
      </c>
      <c r="V5014" s="188" t="str">
        <f t="shared" si="2688"/>
        <v>MENOR</v>
      </c>
      <c r="W5014" s="188">
        <f t="shared" si="2689"/>
        <v>10451.560094886663</v>
      </c>
      <c r="X5014" s="143">
        <f t="shared" si="2690"/>
        <v>10452</v>
      </c>
    </row>
    <row r="5015" spans="1:24" ht="41.4" x14ac:dyDescent="0.25">
      <c r="A5015" s="20" t="s">
        <v>207</v>
      </c>
      <c r="B5015" s="20">
        <v>4912</v>
      </c>
      <c r="C5015" s="31" t="s">
        <v>1455</v>
      </c>
      <c r="D5015" s="58" t="s">
        <v>423</v>
      </c>
      <c r="E5015" s="20" t="s">
        <v>7</v>
      </c>
      <c r="F5015" s="23" t="s">
        <v>334</v>
      </c>
      <c r="G5015" s="169">
        <v>4871</v>
      </c>
      <c r="H5015" s="36">
        <v>158.16999999999999</v>
      </c>
      <c r="I5015" s="50">
        <v>151.76</v>
      </c>
      <c r="J5015" s="155">
        <f t="shared" si="2679"/>
        <v>5076.7400500790727</v>
      </c>
      <c r="K5015" s="182">
        <v>239963.5</v>
      </c>
      <c r="L5015" s="143">
        <v>273492.34499999997</v>
      </c>
      <c r="M5015" s="143">
        <v>278908.03500000003</v>
      </c>
      <c r="N5015" s="143">
        <f t="shared" si="2680"/>
        <v>5076.7400500790727</v>
      </c>
      <c r="O5015" s="143">
        <f t="shared" si="2681"/>
        <v>278908.03500000003</v>
      </c>
      <c r="P5015" s="143">
        <f t="shared" si="2682"/>
        <v>239963.5</v>
      </c>
      <c r="Q5015" s="143">
        <f t="shared" si="2683"/>
        <v>199360.15501251977</v>
      </c>
      <c r="R5015" s="143">
        <f t="shared" si="2684"/>
        <v>122520.12002503953</v>
      </c>
      <c r="S5015" s="143">
        <f t="shared" si="2685"/>
        <v>259435.76750000002</v>
      </c>
      <c r="T5015" s="143">
        <f t="shared" si="2686"/>
        <v>130662.57275450979</v>
      </c>
      <c r="U5015" s="194">
        <f t="shared" si="2687"/>
        <v>0.54451019740297912</v>
      </c>
      <c r="V5015" s="188" t="str">
        <f t="shared" si="2688"/>
        <v>MENOR</v>
      </c>
      <c r="W5015" s="188">
        <f t="shared" si="2689"/>
        <v>5076.7400500790727</v>
      </c>
      <c r="X5015" s="143">
        <f t="shared" si="2690"/>
        <v>5077</v>
      </c>
    </row>
    <row r="5016" spans="1:24" ht="41.4" x14ac:dyDescent="0.25">
      <c r="A5016" s="20" t="s">
        <v>208</v>
      </c>
      <c r="B5016" s="20">
        <v>4912</v>
      </c>
      <c r="C5016" s="31" t="s">
        <v>1456</v>
      </c>
      <c r="D5016" s="58" t="s">
        <v>1457</v>
      </c>
      <c r="E5016" s="20" t="s">
        <v>7</v>
      </c>
      <c r="F5016" s="23" t="s">
        <v>334</v>
      </c>
      <c r="G5016" s="169">
        <v>16617</v>
      </c>
      <c r="H5016" s="36">
        <v>158.16999999999999</v>
      </c>
      <c r="I5016" s="50">
        <v>151.76</v>
      </c>
      <c r="J5016" s="155">
        <f t="shared" si="2679"/>
        <v>17318.864588824461</v>
      </c>
      <c r="K5016" s="182">
        <v>148601.25</v>
      </c>
      <c r="L5016" s="143">
        <v>166312.91250000001</v>
      </c>
      <c r="M5016" s="143">
        <v>169606.23749999999</v>
      </c>
      <c r="N5016" s="143">
        <f t="shared" si="2680"/>
        <v>17318.864588824461</v>
      </c>
      <c r="O5016" s="143">
        <f t="shared" si="2681"/>
        <v>169606.23749999999</v>
      </c>
      <c r="P5016" s="143">
        <f t="shared" si="2682"/>
        <v>148601.25</v>
      </c>
      <c r="Q5016" s="143">
        <f t="shared" si="2683"/>
        <v>125459.8161472061</v>
      </c>
      <c r="R5016" s="143">
        <f t="shared" si="2684"/>
        <v>82960.057294412225</v>
      </c>
      <c r="S5016" s="143">
        <f t="shared" si="2685"/>
        <v>159103.74374999999</v>
      </c>
      <c r="T5016" s="143">
        <f t="shared" si="2686"/>
        <v>72681.665190483371</v>
      </c>
      <c r="U5016" s="194">
        <f t="shared" si="2687"/>
        <v>0.48910534191659472</v>
      </c>
      <c r="V5016" s="188" t="str">
        <f t="shared" si="2688"/>
        <v>MENOR</v>
      </c>
      <c r="W5016" s="188">
        <f t="shared" si="2689"/>
        <v>17318.864588824461</v>
      </c>
      <c r="X5016" s="143">
        <f t="shared" si="2690"/>
        <v>17319</v>
      </c>
    </row>
    <row r="5017" spans="1:24" ht="55.2" x14ac:dyDescent="0.25">
      <c r="A5017" s="20" t="s">
        <v>209</v>
      </c>
      <c r="B5017" s="20">
        <v>4912</v>
      </c>
      <c r="C5017" s="31" t="s">
        <v>1458</v>
      </c>
      <c r="D5017" s="58" t="s">
        <v>1459</v>
      </c>
      <c r="E5017" s="20" t="s">
        <v>7</v>
      </c>
      <c r="F5017" s="23" t="s">
        <v>334</v>
      </c>
      <c r="G5017" s="169">
        <v>4011</v>
      </c>
      <c r="H5017" s="36">
        <v>158.16999999999999</v>
      </c>
      <c r="I5017" s="50">
        <v>151.76</v>
      </c>
      <c r="J5017" s="155">
        <f t="shared" si="2679"/>
        <v>4180.4155904059044</v>
      </c>
      <c r="K5017" s="182">
        <v>130614.39999999999</v>
      </c>
      <c r="L5017" s="143">
        <v>140165.57800000001</v>
      </c>
      <c r="M5017" s="143">
        <v>142941.13400000002</v>
      </c>
      <c r="N5017" s="143">
        <f t="shared" si="2680"/>
        <v>4180.4155904059044</v>
      </c>
      <c r="O5017" s="143">
        <f t="shared" si="2681"/>
        <v>142941.13400000002</v>
      </c>
      <c r="P5017" s="143">
        <f t="shared" si="2682"/>
        <v>130614.39999999999</v>
      </c>
      <c r="Q5017" s="143">
        <f t="shared" si="2683"/>
        <v>104475.38189760149</v>
      </c>
      <c r="R5017" s="143">
        <f t="shared" si="2684"/>
        <v>67397.407795202947</v>
      </c>
      <c r="S5017" s="143">
        <f t="shared" si="2685"/>
        <v>136777.76699999999</v>
      </c>
      <c r="T5017" s="143">
        <f t="shared" si="2686"/>
        <v>67071.436336068451</v>
      </c>
      <c r="U5017" s="194">
        <f t="shared" si="2687"/>
        <v>0.51350721157903301</v>
      </c>
      <c r="V5017" s="188" t="str">
        <f t="shared" si="2688"/>
        <v>MENOR</v>
      </c>
      <c r="W5017" s="188">
        <f t="shared" si="2689"/>
        <v>4180.4155904059044</v>
      </c>
      <c r="X5017" s="143">
        <f t="shared" si="2690"/>
        <v>4180</v>
      </c>
    </row>
    <row r="5018" spans="1:24" ht="69" x14ac:dyDescent="0.25">
      <c r="A5018" s="20" t="s">
        <v>210</v>
      </c>
      <c r="B5018" s="20">
        <v>4912</v>
      </c>
      <c r="C5018" s="32" t="s">
        <v>1460</v>
      </c>
      <c r="D5018" s="58" t="s">
        <v>1222</v>
      </c>
      <c r="E5018" s="20" t="s">
        <v>7</v>
      </c>
      <c r="F5018" s="23" t="s">
        <v>334</v>
      </c>
      <c r="G5018" s="169">
        <v>3152</v>
      </c>
      <c r="H5018" s="36">
        <v>158.16999999999999</v>
      </c>
      <c r="I5018" s="50">
        <v>151.76</v>
      </c>
      <c r="J5018" s="155">
        <f t="shared" si="2679"/>
        <v>3285.1333684765418</v>
      </c>
      <c r="K5018" s="182">
        <v>59976</v>
      </c>
      <c r="L5018" s="143">
        <v>62739.18</v>
      </c>
      <c r="M5018" s="143">
        <v>63981.54</v>
      </c>
      <c r="N5018" s="143">
        <f t="shared" si="2680"/>
        <v>3285.1333684765418</v>
      </c>
      <c r="O5018" s="143">
        <f t="shared" si="2681"/>
        <v>63981.54</v>
      </c>
      <c r="P5018" s="143">
        <f t="shared" si="2682"/>
        <v>59976</v>
      </c>
      <c r="Q5018" s="143">
        <f t="shared" si="2683"/>
        <v>47495.463342119139</v>
      </c>
      <c r="R5018" s="143">
        <f t="shared" si="2684"/>
        <v>31630.566684238271</v>
      </c>
      <c r="S5018" s="143">
        <f t="shared" si="2685"/>
        <v>61978.770000000004</v>
      </c>
      <c r="T5018" s="143">
        <f t="shared" si="2686"/>
        <v>29521.05854449411</v>
      </c>
      <c r="U5018" s="194">
        <f t="shared" si="2687"/>
        <v>0.492214528219523</v>
      </c>
      <c r="V5018" s="188" t="str">
        <f t="shared" si="2688"/>
        <v>MENOR</v>
      </c>
      <c r="W5018" s="188">
        <f t="shared" si="2689"/>
        <v>3285.1333684765418</v>
      </c>
      <c r="X5018" s="143">
        <f t="shared" si="2690"/>
        <v>3285</v>
      </c>
    </row>
    <row r="5019" spans="1:24" ht="55.2" x14ac:dyDescent="0.25">
      <c r="A5019" s="20" t="s">
        <v>211</v>
      </c>
      <c r="B5019" s="20">
        <v>4912</v>
      </c>
      <c r="C5019" s="31" t="s">
        <v>1461</v>
      </c>
      <c r="D5019" s="58" t="s">
        <v>1462</v>
      </c>
      <c r="E5019" s="20" t="s">
        <v>7</v>
      </c>
      <c r="F5019" s="23" t="s">
        <v>334</v>
      </c>
      <c r="G5019" s="169">
        <v>3209</v>
      </c>
      <c r="H5019" s="36">
        <v>158.16999999999999</v>
      </c>
      <c r="I5019" s="50">
        <v>151.76</v>
      </c>
      <c r="J5019" s="155">
        <f t="shared" si="2679"/>
        <v>3344.5409198734847</v>
      </c>
      <c r="K5019" s="182">
        <v>85858.5</v>
      </c>
      <c r="L5019" s="143">
        <v>93748.2</v>
      </c>
      <c r="M5019" s="143">
        <v>95604.6</v>
      </c>
      <c r="N5019" s="143">
        <f t="shared" si="2680"/>
        <v>3344.5409198734847</v>
      </c>
      <c r="O5019" s="143">
        <f t="shared" si="2681"/>
        <v>95604.6</v>
      </c>
      <c r="P5019" s="143">
        <f t="shared" si="2682"/>
        <v>85858.5</v>
      </c>
      <c r="Q5019" s="143">
        <f t="shared" si="2683"/>
        <v>69638.960229968361</v>
      </c>
      <c r="R5019" s="143">
        <f t="shared" si="2684"/>
        <v>44601.520459936743</v>
      </c>
      <c r="S5019" s="143">
        <f t="shared" si="2685"/>
        <v>90731.55</v>
      </c>
      <c r="T5019" s="143">
        <f t="shared" si="2686"/>
        <v>44397.797967054816</v>
      </c>
      <c r="U5019" s="194">
        <f t="shared" si="2687"/>
        <v>0.5171042816617436</v>
      </c>
      <c r="V5019" s="188" t="str">
        <f t="shared" si="2688"/>
        <v>MENOR</v>
      </c>
      <c r="W5019" s="188">
        <f t="shared" si="2689"/>
        <v>3344.5409198734847</v>
      </c>
      <c r="X5019" s="143">
        <f t="shared" si="2690"/>
        <v>3345</v>
      </c>
    </row>
    <row r="5020" spans="1:24" x14ac:dyDescent="0.25">
      <c r="A5020" s="52" t="s">
        <v>218</v>
      </c>
      <c r="B5020" s="34" t="s">
        <v>1463</v>
      </c>
      <c r="C5020" s="35"/>
      <c r="D5020" s="17"/>
      <c r="E5020" s="17"/>
      <c r="F5020" s="17"/>
      <c r="G5020" s="138"/>
      <c r="H5020" s="18"/>
      <c r="I5020" s="18"/>
      <c r="J5020" s="138"/>
      <c r="K5020" s="178"/>
      <c r="L5020" s="139"/>
      <c r="M5020" s="139"/>
      <c r="N5020" s="139"/>
      <c r="O5020" s="139"/>
      <c r="P5020" s="139"/>
      <c r="Q5020" s="139"/>
      <c r="R5020" s="139"/>
      <c r="S5020" s="139"/>
      <c r="T5020" s="139"/>
      <c r="U5020" s="193"/>
      <c r="V5020" s="52"/>
      <c r="W5020" s="139"/>
      <c r="X5020" s="139"/>
    </row>
    <row r="5021" spans="1:24" ht="55.2" x14ac:dyDescent="0.25">
      <c r="A5021" s="20" t="s">
        <v>220</v>
      </c>
      <c r="B5021" s="20">
        <v>4912</v>
      </c>
      <c r="C5021" s="31" t="s">
        <v>1465</v>
      </c>
      <c r="D5021" s="58" t="s">
        <v>1940</v>
      </c>
      <c r="E5021" s="20" t="s">
        <v>7</v>
      </c>
      <c r="F5021" s="23" t="s">
        <v>334</v>
      </c>
      <c r="G5021" s="169">
        <v>11746</v>
      </c>
      <c r="H5021" s="36">
        <v>158.16999999999999</v>
      </c>
      <c r="I5021" s="50">
        <v>151.76</v>
      </c>
      <c r="J5021" s="155">
        <f t="shared" ref="J5021:J5025" si="2691">G5021*(H5021/I5021)</f>
        <v>12242.124538745387</v>
      </c>
      <c r="K5021" s="182">
        <v>433160</v>
      </c>
      <c r="L5021" s="143">
        <v>457022.47499999998</v>
      </c>
      <c r="M5021" s="143">
        <v>466072.42499999999</v>
      </c>
      <c r="N5021" s="143">
        <f t="shared" ref="N5021:N5025" si="2692">MIN(J5021,K5021,L5021,M5021)</f>
        <v>12242.124538745387</v>
      </c>
      <c r="O5021" s="143">
        <f t="shared" ref="O5021:O5025" si="2693">MAX(J5021,K5021,L5021,M5021)</f>
        <v>466072.42499999999</v>
      </c>
      <c r="P5021" s="143">
        <f t="shared" ref="P5021:P5025" si="2694">MEDIAN(J5021,K5021,L5021,M5021,)</f>
        <v>433160</v>
      </c>
      <c r="Q5021" s="143">
        <f t="shared" ref="Q5021:Q5025" si="2695">AVERAGE(J5021,K5021,L5021,M5021)</f>
        <v>342124.25613468635</v>
      </c>
      <c r="R5021" s="143">
        <f t="shared" ref="R5021:R5025" si="2696">AVERAGE(N5021,P5021)</f>
        <v>222701.06226937269</v>
      </c>
      <c r="S5021" s="143">
        <f t="shared" ref="S5021:S5025" si="2697">AVERAGE(O5021,P5021)</f>
        <v>449616.21250000002</v>
      </c>
      <c r="T5021" s="143">
        <f t="shared" ref="T5021:T5025" si="2698">STDEVA(J5021,K5021,L5021,M5021)</f>
        <v>220359.158852753</v>
      </c>
      <c r="U5021" s="194">
        <f t="shared" ref="U5021:U5025" si="2699">T5021/P5021</f>
        <v>0.50872462566431109</v>
      </c>
      <c r="V5021" s="188" t="str">
        <f t="shared" ref="V5021:V5025" si="2700">IF(U5021&lt;=70%,"MENOR",IF(AND(U5021&gt;70%,U5021&lt;=90%),"[PROM MEN-MED]","PROMEDIO"))</f>
        <v>MENOR</v>
      </c>
      <c r="W5021" s="188">
        <f t="shared" ref="W5021:W5025" si="2701">IF(U5021&lt;=70%,N5021,IF(AND(U5021&gt;70%,U5021&lt;=90%),R5021,Q5021))</f>
        <v>12242.124538745387</v>
      </c>
      <c r="X5021" s="143">
        <f t="shared" ref="X5021:X5025" si="2702">ROUND(W5021,0)</f>
        <v>12242</v>
      </c>
    </row>
    <row r="5022" spans="1:24" ht="55.2" x14ac:dyDescent="0.25">
      <c r="A5022" s="20" t="s">
        <v>221</v>
      </c>
      <c r="B5022" s="20">
        <v>4912</v>
      </c>
      <c r="C5022" s="31" t="s">
        <v>1467</v>
      </c>
      <c r="D5022" s="58" t="s">
        <v>1941</v>
      </c>
      <c r="E5022" s="20" t="s">
        <v>7</v>
      </c>
      <c r="F5022" s="23" t="s">
        <v>334</v>
      </c>
      <c r="G5022" s="169">
        <v>13501</v>
      </c>
      <c r="H5022" s="36">
        <v>158.16999999999999</v>
      </c>
      <c r="I5022" s="50">
        <v>151.76</v>
      </c>
      <c r="J5022" s="155">
        <f t="shared" si="2691"/>
        <v>14071.251779124934</v>
      </c>
      <c r="K5022" s="182">
        <v>113288</v>
      </c>
      <c r="L5022" s="143">
        <v>121572.185</v>
      </c>
      <c r="M5022" s="143">
        <v>123979.55499999999</v>
      </c>
      <c r="N5022" s="143">
        <f t="shared" si="2692"/>
        <v>14071.251779124934</v>
      </c>
      <c r="O5022" s="143">
        <f t="shared" si="2693"/>
        <v>123979.55499999999</v>
      </c>
      <c r="P5022" s="143">
        <f t="shared" si="2694"/>
        <v>113288</v>
      </c>
      <c r="Q5022" s="143">
        <f t="shared" si="2695"/>
        <v>93227.747944781237</v>
      </c>
      <c r="R5022" s="143">
        <f t="shared" si="2696"/>
        <v>63679.625889562463</v>
      </c>
      <c r="S5022" s="143">
        <f t="shared" si="2697"/>
        <v>118633.7775</v>
      </c>
      <c r="T5022" s="143">
        <f t="shared" si="2698"/>
        <v>52969.316108105224</v>
      </c>
      <c r="U5022" s="194">
        <f t="shared" si="2699"/>
        <v>0.46756334393850385</v>
      </c>
      <c r="V5022" s="188" t="str">
        <f t="shared" si="2700"/>
        <v>MENOR</v>
      </c>
      <c r="W5022" s="188">
        <f t="shared" si="2701"/>
        <v>14071.251779124934</v>
      </c>
      <c r="X5022" s="143">
        <f t="shared" si="2702"/>
        <v>14071</v>
      </c>
    </row>
    <row r="5023" spans="1:24" ht="55.2" x14ac:dyDescent="0.25">
      <c r="A5023" s="20" t="s">
        <v>222</v>
      </c>
      <c r="B5023" s="20">
        <v>4912</v>
      </c>
      <c r="C5023" s="31" t="s">
        <v>1471</v>
      </c>
      <c r="D5023" s="58" t="s">
        <v>1472</v>
      </c>
      <c r="E5023" s="20" t="s">
        <v>7</v>
      </c>
      <c r="F5023" s="23" t="s">
        <v>334</v>
      </c>
      <c r="G5023" s="169">
        <v>5730</v>
      </c>
      <c r="H5023" s="36">
        <v>158.16999999999999</v>
      </c>
      <c r="I5023" s="50">
        <v>151.76</v>
      </c>
      <c r="J5023" s="155">
        <f t="shared" si="2691"/>
        <v>5972.0222720084348</v>
      </c>
      <c r="K5023" s="182">
        <v>215059.18</v>
      </c>
      <c r="L5023" s="143">
        <v>237137.2738</v>
      </c>
      <c r="M5023" s="143">
        <v>241833.06140000001</v>
      </c>
      <c r="N5023" s="143">
        <f t="shared" si="2692"/>
        <v>5972.0222720084348</v>
      </c>
      <c r="O5023" s="143">
        <f t="shared" si="2693"/>
        <v>241833.06140000001</v>
      </c>
      <c r="P5023" s="143">
        <f t="shared" si="2694"/>
        <v>215059.18</v>
      </c>
      <c r="Q5023" s="143">
        <f t="shared" si="2695"/>
        <v>175000.38436800212</v>
      </c>
      <c r="R5023" s="143">
        <f t="shared" si="2696"/>
        <v>110515.60113600422</v>
      </c>
      <c r="S5023" s="143">
        <f t="shared" si="2697"/>
        <v>228446.1207</v>
      </c>
      <c r="T5023" s="143">
        <f t="shared" si="2698"/>
        <v>113288.56083454646</v>
      </c>
      <c r="U5023" s="194">
        <f t="shared" si="2699"/>
        <v>0.52677853990955636</v>
      </c>
      <c r="V5023" s="188" t="str">
        <f t="shared" si="2700"/>
        <v>MENOR</v>
      </c>
      <c r="W5023" s="188">
        <f t="shared" si="2701"/>
        <v>5972.0222720084348</v>
      </c>
      <c r="X5023" s="143">
        <f t="shared" si="2702"/>
        <v>5972</v>
      </c>
    </row>
    <row r="5024" spans="1:24" ht="55.2" x14ac:dyDescent="0.25">
      <c r="A5024" s="20" t="s">
        <v>223</v>
      </c>
      <c r="B5024" s="20">
        <v>4912</v>
      </c>
      <c r="C5024" s="31" t="s">
        <v>1475</v>
      </c>
      <c r="D5024" s="58" t="s">
        <v>1476</v>
      </c>
      <c r="E5024" s="20" t="s">
        <v>7</v>
      </c>
      <c r="F5024" s="23" t="s">
        <v>334</v>
      </c>
      <c r="G5024" s="169">
        <v>4584</v>
      </c>
      <c r="H5024" s="36">
        <v>158.16999999999999</v>
      </c>
      <c r="I5024" s="50">
        <v>151.76</v>
      </c>
      <c r="J5024" s="155">
        <f t="shared" si="2691"/>
        <v>4777.6178176067478</v>
      </c>
      <c r="K5024" s="182">
        <v>85858.5</v>
      </c>
      <c r="L5024" s="143">
        <v>92185.73</v>
      </c>
      <c r="M5024" s="143">
        <v>94011.19</v>
      </c>
      <c r="N5024" s="143">
        <f t="shared" si="2692"/>
        <v>4777.6178176067478</v>
      </c>
      <c r="O5024" s="143">
        <f t="shared" si="2693"/>
        <v>94011.19</v>
      </c>
      <c r="P5024" s="143">
        <f t="shared" si="2694"/>
        <v>85858.5</v>
      </c>
      <c r="Q5024" s="143">
        <f t="shared" si="2695"/>
        <v>69208.25945440169</v>
      </c>
      <c r="R5024" s="143">
        <f t="shared" si="2696"/>
        <v>45318.058908803374</v>
      </c>
      <c r="S5024" s="143">
        <f t="shared" si="2697"/>
        <v>89934.845000000001</v>
      </c>
      <c r="T5024" s="143">
        <f t="shared" si="2698"/>
        <v>43095.582172186325</v>
      </c>
      <c r="U5024" s="194">
        <f t="shared" si="2699"/>
        <v>0.50193728253098213</v>
      </c>
      <c r="V5024" s="188" t="str">
        <f t="shared" si="2700"/>
        <v>MENOR</v>
      </c>
      <c r="W5024" s="188">
        <f t="shared" si="2701"/>
        <v>4777.6178176067478</v>
      </c>
      <c r="X5024" s="143">
        <f t="shared" si="2702"/>
        <v>4778</v>
      </c>
    </row>
    <row r="5025" spans="1:24" ht="55.2" x14ac:dyDescent="0.25">
      <c r="A5025" s="20" t="s">
        <v>224</v>
      </c>
      <c r="B5025" s="20">
        <v>4912</v>
      </c>
      <c r="C5025" s="31" t="s">
        <v>1477</v>
      </c>
      <c r="D5025" s="58" t="s">
        <v>1478</v>
      </c>
      <c r="E5025" s="20" t="s">
        <v>7</v>
      </c>
      <c r="F5025" s="23" t="s">
        <v>334</v>
      </c>
      <c r="G5025" s="169">
        <v>8882</v>
      </c>
      <c r="H5025" s="36">
        <v>158.16999999999999</v>
      </c>
      <c r="I5025" s="50">
        <v>151.76</v>
      </c>
      <c r="J5025" s="155">
        <f t="shared" si="2691"/>
        <v>9257.1556404849762</v>
      </c>
      <c r="K5025" s="182">
        <v>111265</v>
      </c>
      <c r="L5025" s="143">
        <v>122593.8</v>
      </c>
      <c r="M5025" s="143">
        <v>125021.4</v>
      </c>
      <c r="N5025" s="143">
        <f t="shared" si="2692"/>
        <v>9257.1556404849762</v>
      </c>
      <c r="O5025" s="143">
        <f t="shared" si="2693"/>
        <v>125021.4</v>
      </c>
      <c r="P5025" s="143">
        <f t="shared" si="2694"/>
        <v>111265</v>
      </c>
      <c r="Q5025" s="143">
        <f t="shared" si="2695"/>
        <v>92034.338910121238</v>
      </c>
      <c r="R5025" s="143">
        <f t="shared" si="2696"/>
        <v>60261.077820242484</v>
      </c>
      <c r="S5025" s="143">
        <f t="shared" si="2697"/>
        <v>118143.2</v>
      </c>
      <c r="T5025" s="143">
        <f t="shared" si="2698"/>
        <v>55509.480443914377</v>
      </c>
      <c r="U5025" s="194">
        <f t="shared" si="2699"/>
        <v>0.49889435531312071</v>
      </c>
      <c r="V5025" s="188" t="str">
        <f t="shared" si="2700"/>
        <v>MENOR</v>
      </c>
      <c r="W5025" s="188">
        <f t="shared" si="2701"/>
        <v>9257.1556404849762</v>
      </c>
      <c r="X5025" s="143">
        <f t="shared" si="2702"/>
        <v>9257</v>
      </c>
    </row>
    <row r="5026" spans="1:24" x14ac:dyDescent="0.25">
      <c r="A5026" s="52" t="s">
        <v>267</v>
      </c>
      <c r="B5026" s="34" t="s">
        <v>1479</v>
      </c>
      <c r="C5026" s="35"/>
      <c r="D5026" s="17"/>
      <c r="E5026" s="17"/>
      <c r="F5026" s="17"/>
      <c r="G5026" s="138"/>
      <c r="H5026" s="18"/>
      <c r="I5026" s="18"/>
      <c r="J5026" s="138"/>
      <c r="K5026" s="178"/>
      <c r="L5026" s="139"/>
      <c r="M5026" s="139"/>
      <c r="N5026" s="139"/>
      <c r="O5026" s="139"/>
      <c r="P5026" s="139"/>
      <c r="Q5026" s="139"/>
      <c r="R5026" s="139"/>
      <c r="S5026" s="139"/>
      <c r="T5026" s="139"/>
      <c r="U5026" s="193"/>
      <c r="V5026" s="52"/>
      <c r="W5026" s="139"/>
      <c r="X5026" s="139"/>
    </row>
    <row r="5027" spans="1:24" ht="41.4" x14ac:dyDescent="0.25">
      <c r="A5027" s="62" t="s">
        <v>269</v>
      </c>
      <c r="B5027" s="20">
        <v>4912</v>
      </c>
      <c r="C5027" s="31" t="s">
        <v>1480</v>
      </c>
      <c r="D5027" s="58" t="s">
        <v>1481</v>
      </c>
      <c r="E5027" s="63" t="s">
        <v>7</v>
      </c>
      <c r="F5027" s="23" t="s">
        <v>334</v>
      </c>
      <c r="G5027" s="169">
        <v>8882</v>
      </c>
      <c r="H5027" s="36">
        <v>158.16999999999999</v>
      </c>
      <c r="I5027" s="50">
        <v>151.76</v>
      </c>
      <c r="J5027" s="155">
        <f t="shared" ref="J5027:J5042" si="2703">G5027*(H5027/I5027)</f>
        <v>9257.1556404849762</v>
      </c>
      <c r="K5027" s="182">
        <v>112050.4</v>
      </c>
      <c r="L5027" s="143">
        <v>123459.16800000001</v>
      </c>
      <c r="M5027" s="143">
        <v>125903.90400000001</v>
      </c>
      <c r="N5027" s="143">
        <f t="shared" ref="N5027:N5042" si="2704">MIN(J5027,K5027,L5027,M5027)</f>
        <v>9257.1556404849762</v>
      </c>
      <c r="O5027" s="143">
        <f t="shared" ref="O5027:O5042" si="2705">MAX(J5027,K5027,L5027,M5027)</f>
        <v>125903.90400000001</v>
      </c>
      <c r="P5027" s="143">
        <f t="shared" ref="P5027:P5042" si="2706">MEDIAN(J5027,K5027,L5027,M5027,)</f>
        <v>112050.4</v>
      </c>
      <c r="Q5027" s="143">
        <f t="shared" ref="Q5027:Q5042" si="2707">AVERAGE(J5027,K5027,L5027,M5027)</f>
        <v>92667.656910121237</v>
      </c>
      <c r="R5027" s="143">
        <f t="shared" ref="R5027:R5042" si="2708">AVERAGE(N5027,P5027)</f>
        <v>60653.777820242482</v>
      </c>
      <c r="S5027" s="143">
        <f t="shared" ref="S5027:S5042" si="2709">AVERAGE(O5027,P5027)</f>
        <v>118977.152</v>
      </c>
      <c r="T5027" s="143">
        <f t="shared" ref="T5027:T5042" si="2710">STDEVA(J5027,K5027,L5027,M5027)</f>
        <v>55933.793385745645</v>
      </c>
      <c r="U5027" s="194">
        <f t="shared" ref="U5027:U5042" si="2711">T5027/P5027</f>
        <v>0.49918423660911204</v>
      </c>
      <c r="V5027" s="188" t="str">
        <f t="shared" ref="V5027:V5042" si="2712">IF(U5027&lt;=70%,"MENOR",IF(AND(U5027&gt;70%,U5027&lt;=90%),"[PROM MEN-MED]","PROMEDIO"))</f>
        <v>MENOR</v>
      </c>
      <c r="W5027" s="188">
        <f t="shared" ref="W5027:W5042" si="2713">IF(U5027&lt;=70%,N5027,IF(AND(U5027&gt;70%,U5027&lt;=90%),R5027,Q5027))</f>
        <v>9257.1556404849762</v>
      </c>
      <c r="X5027" s="143">
        <f t="shared" ref="X5027:X5042" si="2714">ROUND(W5027,0)</f>
        <v>9257</v>
      </c>
    </row>
    <row r="5028" spans="1:24" ht="41.4" x14ac:dyDescent="0.25">
      <c r="A5028" s="62" t="s">
        <v>270</v>
      </c>
      <c r="B5028" s="20">
        <v>4912</v>
      </c>
      <c r="C5028" s="31" t="s">
        <v>1482</v>
      </c>
      <c r="D5028" s="58" t="s">
        <v>1481</v>
      </c>
      <c r="E5028" s="63" t="s">
        <v>7</v>
      </c>
      <c r="F5028" s="23" t="s">
        <v>334</v>
      </c>
      <c r="G5028" s="169">
        <v>5157</v>
      </c>
      <c r="H5028" s="36">
        <v>158.16999999999999</v>
      </c>
      <c r="I5028" s="50">
        <v>151.76</v>
      </c>
      <c r="J5028" s="155">
        <f t="shared" si="2703"/>
        <v>5374.8200448075913</v>
      </c>
      <c r="K5028" s="182">
        <v>99067.5</v>
      </c>
      <c r="L5028" s="143">
        <v>109973.85</v>
      </c>
      <c r="M5028" s="143">
        <v>112151.55</v>
      </c>
      <c r="N5028" s="143">
        <f t="shared" si="2704"/>
        <v>5374.8200448075913</v>
      </c>
      <c r="O5028" s="143">
        <f t="shared" si="2705"/>
        <v>112151.55</v>
      </c>
      <c r="P5028" s="143">
        <f t="shared" si="2706"/>
        <v>99067.5</v>
      </c>
      <c r="Q5028" s="143">
        <f t="shared" si="2707"/>
        <v>81641.930011201897</v>
      </c>
      <c r="R5028" s="143">
        <f t="shared" si="2708"/>
        <v>52221.160022403797</v>
      </c>
      <c r="S5028" s="143">
        <f t="shared" si="2709"/>
        <v>105609.52499999999</v>
      </c>
      <c r="T5028" s="143">
        <f t="shared" si="2710"/>
        <v>51165.929921426919</v>
      </c>
      <c r="U5028" s="194">
        <f t="shared" si="2711"/>
        <v>0.51647543262348317</v>
      </c>
      <c r="V5028" s="188" t="str">
        <f t="shared" si="2712"/>
        <v>MENOR</v>
      </c>
      <c r="W5028" s="188">
        <f t="shared" si="2713"/>
        <v>5374.8200448075913</v>
      </c>
      <c r="X5028" s="143">
        <f t="shared" si="2714"/>
        <v>5375</v>
      </c>
    </row>
    <row r="5029" spans="1:24" ht="41.4" x14ac:dyDescent="0.25">
      <c r="A5029" s="62" t="s">
        <v>271</v>
      </c>
      <c r="B5029" s="20">
        <v>4912</v>
      </c>
      <c r="C5029" s="31" t="s">
        <v>1483</v>
      </c>
      <c r="D5029" s="58" t="s">
        <v>1481</v>
      </c>
      <c r="E5029" s="63" t="s">
        <v>7</v>
      </c>
      <c r="F5029" s="23" t="s">
        <v>334</v>
      </c>
      <c r="G5029" s="169">
        <v>4871</v>
      </c>
      <c r="H5029" s="36">
        <v>158.16999999999999</v>
      </c>
      <c r="I5029" s="50">
        <v>151.76</v>
      </c>
      <c r="J5029" s="155">
        <f t="shared" si="2703"/>
        <v>5076.7400500790727</v>
      </c>
      <c r="K5029" s="182">
        <v>81895.8</v>
      </c>
      <c r="L5029" s="143">
        <v>87931.004000000001</v>
      </c>
      <c r="M5029" s="143">
        <v>89672.212</v>
      </c>
      <c r="N5029" s="143">
        <f t="shared" si="2704"/>
        <v>5076.7400500790727</v>
      </c>
      <c r="O5029" s="143">
        <f t="shared" si="2705"/>
        <v>89672.212</v>
      </c>
      <c r="P5029" s="143">
        <f t="shared" si="2706"/>
        <v>81895.8</v>
      </c>
      <c r="Q5029" s="143">
        <f t="shared" si="2707"/>
        <v>66143.939012519768</v>
      </c>
      <c r="R5029" s="143">
        <f t="shared" si="2708"/>
        <v>43486.270025039536</v>
      </c>
      <c r="S5029" s="143">
        <f t="shared" si="2709"/>
        <v>85784.005999999994</v>
      </c>
      <c r="T5029" s="143">
        <f t="shared" si="2710"/>
        <v>40847.601905249801</v>
      </c>
      <c r="U5029" s="194">
        <f t="shared" si="2711"/>
        <v>0.49877529623313771</v>
      </c>
      <c r="V5029" s="188" t="str">
        <f t="shared" si="2712"/>
        <v>MENOR</v>
      </c>
      <c r="W5029" s="188">
        <f t="shared" si="2713"/>
        <v>5076.7400500790727</v>
      </c>
      <c r="X5029" s="143">
        <f t="shared" si="2714"/>
        <v>5077</v>
      </c>
    </row>
    <row r="5030" spans="1:24" ht="41.4" x14ac:dyDescent="0.25">
      <c r="A5030" s="62" t="s">
        <v>272</v>
      </c>
      <c r="B5030" s="20">
        <v>4912</v>
      </c>
      <c r="C5030" s="31" t="s">
        <v>1484</v>
      </c>
      <c r="D5030" s="58" t="s">
        <v>1481</v>
      </c>
      <c r="E5030" s="63" t="s">
        <v>7</v>
      </c>
      <c r="F5030" s="23" t="s">
        <v>334</v>
      </c>
      <c r="G5030" s="169">
        <v>18910</v>
      </c>
      <c r="H5030" s="36">
        <v>158.16999999999999</v>
      </c>
      <c r="I5030" s="50">
        <v>151.76</v>
      </c>
      <c r="J5030" s="155">
        <f t="shared" si="2703"/>
        <v>19708.715735371639</v>
      </c>
      <c r="K5030" s="182">
        <v>84052.08</v>
      </c>
      <c r="L5030" s="143">
        <v>93459.744000000021</v>
      </c>
      <c r="M5030" s="143">
        <v>95310.432000000001</v>
      </c>
      <c r="N5030" s="143">
        <f t="shared" si="2704"/>
        <v>19708.715735371639</v>
      </c>
      <c r="O5030" s="143">
        <f t="shared" si="2705"/>
        <v>95310.432000000001</v>
      </c>
      <c r="P5030" s="143">
        <f t="shared" si="2706"/>
        <v>84052.08</v>
      </c>
      <c r="Q5030" s="143">
        <f t="shared" si="2707"/>
        <v>73132.742933842906</v>
      </c>
      <c r="R5030" s="143">
        <f t="shared" si="2708"/>
        <v>51880.397867685824</v>
      </c>
      <c r="S5030" s="143">
        <f t="shared" si="2709"/>
        <v>89681.255999999994</v>
      </c>
      <c r="T5030" s="143">
        <f t="shared" si="2710"/>
        <v>35955.50708271753</v>
      </c>
      <c r="U5030" s="194">
        <f t="shared" si="2711"/>
        <v>0.42777652953641992</v>
      </c>
      <c r="V5030" s="188" t="str">
        <f t="shared" si="2712"/>
        <v>MENOR</v>
      </c>
      <c r="W5030" s="188">
        <f t="shared" si="2713"/>
        <v>19708.715735371639</v>
      </c>
      <c r="X5030" s="143">
        <f t="shared" si="2714"/>
        <v>19709</v>
      </c>
    </row>
    <row r="5031" spans="1:24" ht="41.4" x14ac:dyDescent="0.25">
      <c r="A5031" s="62" t="s">
        <v>273</v>
      </c>
      <c r="B5031" s="20">
        <v>4912</v>
      </c>
      <c r="C5031" s="31" t="s">
        <v>1485</v>
      </c>
      <c r="D5031" s="58" t="s">
        <v>1481</v>
      </c>
      <c r="E5031" s="63" t="s">
        <v>7</v>
      </c>
      <c r="F5031" s="23" t="s">
        <v>334</v>
      </c>
      <c r="G5031" s="169">
        <v>4011</v>
      </c>
      <c r="H5031" s="36">
        <v>158.16999999999999</v>
      </c>
      <c r="I5031" s="50">
        <v>151.76</v>
      </c>
      <c r="J5031" s="155">
        <f t="shared" si="2703"/>
        <v>4180.4155904059044</v>
      </c>
      <c r="K5031" s="182">
        <v>68686.8</v>
      </c>
      <c r="L5031" s="143">
        <v>73748.584000000003</v>
      </c>
      <c r="M5031" s="143">
        <v>75208.952000000005</v>
      </c>
      <c r="N5031" s="143">
        <f t="shared" si="2704"/>
        <v>4180.4155904059044</v>
      </c>
      <c r="O5031" s="143">
        <f t="shared" si="2705"/>
        <v>75208.952000000005</v>
      </c>
      <c r="P5031" s="143">
        <f t="shared" si="2706"/>
        <v>68686.8</v>
      </c>
      <c r="Q5031" s="143">
        <f t="shared" si="2707"/>
        <v>55456.18789760147</v>
      </c>
      <c r="R5031" s="143">
        <f t="shared" si="2708"/>
        <v>36433.607795202952</v>
      </c>
      <c r="S5031" s="143">
        <f t="shared" si="2709"/>
        <v>71947.876000000004</v>
      </c>
      <c r="T5031" s="143">
        <f t="shared" si="2710"/>
        <v>34297.897735165207</v>
      </c>
      <c r="U5031" s="194">
        <f t="shared" si="2711"/>
        <v>0.49933753989362156</v>
      </c>
      <c r="V5031" s="188" t="str">
        <f t="shared" si="2712"/>
        <v>MENOR</v>
      </c>
      <c r="W5031" s="188">
        <f t="shared" si="2713"/>
        <v>4180.4155904059044</v>
      </c>
      <c r="X5031" s="143">
        <f t="shared" si="2714"/>
        <v>4180</v>
      </c>
    </row>
    <row r="5032" spans="1:24" ht="55.2" x14ac:dyDescent="0.25">
      <c r="A5032" s="62" t="s">
        <v>274</v>
      </c>
      <c r="B5032" s="20">
        <v>4912</v>
      </c>
      <c r="C5032" s="31" t="s">
        <v>1486</v>
      </c>
      <c r="D5032" s="58" t="s">
        <v>1487</v>
      </c>
      <c r="E5032" s="63" t="s">
        <v>7</v>
      </c>
      <c r="F5032" s="23" t="s">
        <v>334</v>
      </c>
      <c r="G5032" s="169">
        <v>39825</v>
      </c>
      <c r="H5032" s="36">
        <v>158.16999999999999</v>
      </c>
      <c r="I5032" s="50">
        <v>151.76</v>
      </c>
      <c r="J5032" s="155">
        <f t="shared" si="2703"/>
        <v>41507.118147074332</v>
      </c>
      <c r="K5032" s="182">
        <v>377367.92099999997</v>
      </c>
      <c r="L5032" s="143">
        <v>412044.97320000001</v>
      </c>
      <c r="M5032" s="143">
        <v>420204.27960000001</v>
      </c>
      <c r="N5032" s="143">
        <f t="shared" si="2704"/>
        <v>41507.118147074332</v>
      </c>
      <c r="O5032" s="143">
        <f t="shared" si="2705"/>
        <v>420204.27960000001</v>
      </c>
      <c r="P5032" s="143">
        <f t="shared" si="2706"/>
        <v>377367.92099999997</v>
      </c>
      <c r="Q5032" s="143">
        <f t="shared" si="2707"/>
        <v>312781.07298676856</v>
      </c>
      <c r="R5032" s="143">
        <f t="shared" si="2708"/>
        <v>209437.51957353717</v>
      </c>
      <c r="S5032" s="143">
        <f t="shared" si="2709"/>
        <v>398786.10029999999</v>
      </c>
      <c r="T5032" s="143">
        <f t="shared" si="2710"/>
        <v>181800.3361889669</v>
      </c>
      <c r="U5032" s="194">
        <f t="shared" si="2711"/>
        <v>0.48175885143392172</v>
      </c>
      <c r="V5032" s="188" t="str">
        <f t="shared" si="2712"/>
        <v>MENOR</v>
      </c>
      <c r="W5032" s="188">
        <f t="shared" si="2713"/>
        <v>41507.118147074332</v>
      </c>
      <c r="X5032" s="143">
        <f t="shared" si="2714"/>
        <v>41507</v>
      </c>
    </row>
    <row r="5033" spans="1:24" ht="55.2" x14ac:dyDescent="0.25">
      <c r="A5033" s="62" t="s">
        <v>275</v>
      </c>
      <c r="B5033" s="20">
        <v>4912</v>
      </c>
      <c r="C5033" s="31" t="s">
        <v>1488</v>
      </c>
      <c r="D5033" s="58" t="s">
        <v>3904</v>
      </c>
      <c r="E5033" s="63" t="s">
        <v>13</v>
      </c>
      <c r="F5033" s="23" t="s">
        <v>334</v>
      </c>
      <c r="G5033" s="169">
        <v>16044</v>
      </c>
      <c r="H5033" s="36">
        <v>158.16999999999999</v>
      </c>
      <c r="I5033" s="50">
        <v>151.76</v>
      </c>
      <c r="J5033" s="155">
        <f t="shared" si="2703"/>
        <v>16721.662361623617</v>
      </c>
      <c r="K5033" s="182">
        <v>127682.24000000001</v>
      </c>
      <c r="L5033" s="143">
        <v>139321.84419999999</v>
      </c>
      <c r="M5033" s="143">
        <v>142080.69259999998</v>
      </c>
      <c r="N5033" s="143">
        <f t="shared" si="2704"/>
        <v>16721.662361623617</v>
      </c>
      <c r="O5033" s="143">
        <f t="shared" si="2705"/>
        <v>142080.69259999998</v>
      </c>
      <c r="P5033" s="143">
        <f t="shared" si="2706"/>
        <v>127682.24000000001</v>
      </c>
      <c r="Q5033" s="143">
        <f t="shared" si="2707"/>
        <v>106451.6097904059</v>
      </c>
      <c r="R5033" s="143">
        <f t="shared" si="2708"/>
        <v>72201.951180811811</v>
      </c>
      <c r="S5033" s="143">
        <f t="shared" si="2709"/>
        <v>134881.4663</v>
      </c>
      <c r="T5033" s="143">
        <f t="shared" si="2710"/>
        <v>60144.512015265173</v>
      </c>
      <c r="U5033" s="194">
        <f t="shared" si="2711"/>
        <v>0.47104837771694147</v>
      </c>
      <c r="V5033" s="188" t="str">
        <f t="shared" si="2712"/>
        <v>MENOR</v>
      </c>
      <c r="W5033" s="188">
        <f t="shared" si="2713"/>
        <v>16721.662361623617</v>
      </c>
      <c r="X5033" s="143">
        <f t="shared" si="2714"/>
        <v>16722</v>
      </c>
    </row>
    <row r="5034" spans="1:24" ht="27.6" x14ac:dyDescent="0.25">
      <c r="A5034" s="62" t="s">
        <v>276</v>
      </c>
      <c r="B5034" s="20">
        <v>4912</v>
      </c>
      <c r="C5034" s="31" t="s">
        <v>1489</v>
      </c>
      <c r="D5034" s="58" t="s">
        <v>3905</v>
      </c>
      <c r="E5034" s="63" t="s">
        <v>7</v>
      </c>
      <c r="F5034" s="23" t="s">
        <v>334</v>
      </c>
      <c r="G5034" s="169">
        <v>4011</v>
      </c>
      <c r="H5034" s="36">
        <v>158.16999999999999</v>
      </c>
      <c r="I5034" s="50">
        <v>151.76</v>
      </c>
      <c r="J5034" s="155">
        <f t="shared" si="2703"/>
        <v>4180.4155904059044</v>
      </c>
      <c r="K5034" s="182">
        <v>58369.5</v>
      </c>
      <c r="L5034" s="143">
        <v>64361.745000000003</v>
      </c>
      <c r="M5034" s="143">
        <v>65636.235000000001</v>
      </c>
      <c r="N5034" s="143">
        <f t="shared" si="2704"/>
        <v>4180.4155904059044</v>
      </c>
      <c r="O5034" s="143">
        <f t="shared" si="2705"/>
        <v>65636.235000000001</v>
      </c>
      <c r="P5034" s="143">
        <f t="shared" si="2706"/>
        <v>58369.5</v>
      </c>
      <c r="Q5034" s="143">
        <f t="shared" si="2707"/>
        <v>48136.973897601478</v>
      </c>
      <c r="R5034" s="143">
        <f t="shared" si="2708"/>
        <v>31274.95779520295</v>
      </c>
      <c r="S5034" s="143">
        <f t="shared" si="2709"/>
        <v>62002.8675</v>
      </c>
      <c r="T5034" s="143">
        <f t="shared" si="2710"/>
        <v>29475.136104324138</v>
      </c>
      <c r="U5034" s="194">
        <f t="shared" si="2711"/>
        <v>0.50497496302562361</v>
      </c>
      <c r="V5034" s="188" t="str">
        <f t="shared" si="2712"/>
        <v>MENOR</v>
      </c>
      <c r="W5034" s="188">
        <f t="shared" si="2713"/>
        <v>4180.4155904059044</v>
      </c>
      <c r="X5034" s="143">
        <f t="shared" si="2714"/>
        <v>4180</v>
      </c>
    </row>
    <row r="5035" spans="1:24" ht="27.6" x14ac:dyDescent="0.25">
      <c r="A5035" s="62" t="s">
        <v>278</v>
      </c>
      <c r="B5035" s="20">
        <v>4912</v>
      </c>
      <c r="C5035" s="31" t="s">
        <v>1490</v>
      </c>
      <c r="D5035" s="58" t="s">
        <v>3905</v>
      </c>
      <c r="E5035" s="63" t="s">
        <v>7</v>
      </c>
      <c r="F5035" s="23" t="s">
        <v>334</v>
      </c>
      <c r="G5035" s="169">
        <v>3316</v>
      </c>
      <c r="H5035" s="36">
        <v>158.16999999999999</v>
      </c>
      <c r="I5035" s="50">
        <v>151.76</v>
      </c>
      <c r="J5035" s="155">
        <f t="shared" si="2703"/>
        <v>3456.0603584607275</v>
      </c>
      <c r="K5035" s="182">
        <v>54978</v>
      </c>
      <c r="L5035" s="143">
        <v>62594.952000000005</v>
      </c>
      <c r="M5035" s="143">
        <v>63834.456000000006</v>
      </c>
      <c r="N5035" s="143">
        <f t="shared" si="2704"/>
        <v>3456.0603584607275</v>
      </c>
      <c r="O5035" s="143">
        <f t="shared" si="2705"/>
        <v>63834.456000000006</v>
      </c>
      <c r="P5035" s="143">
        <f t="shared" si="2706"/>
        <v>54978</v>
      </c>
      <c r="Q5035" s="143">
        <f t="shared" si="2707"/>
        <v>46215.867089615189</v>
      </c>
      <c r="R5035" s="143">
        <f t="shared" si="2708"/>
        <v>29217.030179230365</v>
      </c>
      <c r="S5035" s="143">
        <f t="shared" si="2709"/>
        <v>59406.228000000003</v>
      </c>
      <c r="T5035" s="143">
        <f t="shared" si="2710"/>
        <v>28774.20802570512</v>
      </c>
      <c r="U5035" s="194">
        <f t="shared" si="2711"/>
        <v>0.52337676935692679</v>
      </c>
      <c r="V5035" s="188" t="str">
        <f t="shared" si="2712"/>
        <v>MENOR</v>
      </c>
      <c r="W5035" s="188">
        <f t="shared" si="2713"/>
        <v>3456.0603584607275</v>
      </c>
      <c r="X5035" s="143">
        <f t="shared" si="2714"/>
        <v>3456</v>
      </c>
    </row>
    <row r="5036" spans="1:24" ht="41.4" x14ac:dyDescent="0.25">
      <c r="A5036" s="62" t="s">
        <v>280</v>
      </c>
      <c r="B5036" s="20">
        <v>4912</v>
      </c>
      <c r="C5036" s="31" t="s">
        <v>1491</v>
      </c>
      <c r="D5036" s="58" t="s">
        <v>3906</v>
      </c>
      <c r="E5036" s="63" t="s">
        <v>7</v>
      </c>
      <c r="F5036" s="23" t="s">
        <v>334</v>
      </c>
      <c r="G5036" s="169">
        <v>2808</v>
      </c>
      <c r="H5036" s="36">
        <v>158.16999999999999</v>
      </c>
      <c r="I5036" s="50">
        <v>151.76</v>
      </c>
      <c r="J5036" s="155">
        <f t="shared" si="2703"/>
        <v>2926.6035846072746</v>
      </c>
      <c r="K5036" s="182">
        <v>54978</v>
      </c>
      <c r="L5036" s="143">
        <v>60575.76</v>
      </c>
      <c r="M5036" s="143">
        <v>61775.28</v>
      </c>
      <c r="N5036" s="143">
        <f t="shared" si="2704"/>
        <v>2926.6035846072746</v>
      </c>
      <c r="O5036" s="143">
        <f t="shared" si="2705"/>
        <v>61775.28</v>
      </c>
      <c r="P5036" s="143">
        <f t="shared" si="2706"/>
        <v>54978</v>
      </c>
      <c r="Q5036" s="143">
        <f t="shared" si="2707"/>
        <v>45063.910896151821</v>
      </c>
      <c r="R5036" s="143">
        <f t="shared" si="2708"/>
        <v>28952.301792303639</v>
      </c>
      <c r="S5036" s="143">
        <f t="shared" si="2709"/>
        <v>58376.639999999999</v>
      </c>
      <c r="T5036" s="143">
        <f t="shared" si="2710"/>
        <v>28247.29574178853</v>
      </c>
      <c r="U5036" s="194">
        <f t="shared" si="2711"/>
        <v>0.51379271239020208</v>
      </c>
      <c r="V5036" s="188" t="str">
        <f t="shared" si="2712"/>
        <v>MENOR</v>
      </c>
      <c r="W5036" s="188">
        <f t="shared" si="2713"/>
        <v>2926.6035846072746</v>
      </c>
      <c r="X5036" s="143">
        <f t="shared" si="2714"/>
        <v>2927</v>
      </c>
    </row>
    <row r="5037" spans="1:24" ht="55.2" x14ac:dyDescent="0.25">
      <c r="A5037" s="62" t="s">
        <v>282</v>
      </c>
      <c r="B5037" s="20">
        <v>4912</v>
      </c>
      <c r="C5037" s="31" t="s">
        <v>1493</v>
      </c>
      <c r="D5037" s="58" t="s">
        <v>3904</v>
      </c>
      <c r="E5037" s="63" t="s">
        <v>7</v>
      </c>
      <c r="F5037" s="23" t="s">
        <v>334</v>
      </c>
      <c r="G5037" s="169">
        <v>7996</v>
      </c>
      <c r="H5037" s="36">
        <v>158.16999999999999</v>
      </c>
      <c r="I5037" s="50">
        <v>151.76</v>
      </c>
      <c r="J5037" s="155">
        <f t="shared" si="2703"/>
        <v>8333.7329994728516</v>
      </c>
      <c r="K5037" s="182">
        <v>85346.8</v>
      </c>
      <c r="L5037" s="143">
        <v>90118.462</v>
      </c>
      <c r="M5037" s="143">
        <v>91902.98599999999</v>
      </c>
      <c r="N5037" s="143">
        <f t="shared" si="2704"/>
        <v>8333.7329994728516</v>
      </c>
      <c r="O5037" s="143">
        <f t="shared" si="2705"/>
        <v>91902.98599999999</v>
      </c>
      <c r="P5037" s="143">
        <f t="shared" si="2706"/>
        <v>85346.8</v>
      </c>
      <c r="Q5037" s="143">
        <f t="shared" si="2707"/>
        <v>68925.495249868211</v>
      </c>
      <c r="R5037" s="143">
        <f t="shared" si="2708"/>
        <v>46840.266499736426</v>
      </c>
      <c r="S5037" s="143">
        <f t="shared" si="2709"/>
        <v>88624.892999999996</v>
      </c>
      <c r="T5037" s="143">
        <f t="shared" si="2710"/>
        <v>40489.207710819763</v>
      </c>
      <c r="U5037" s="194">
        <f t="shared" si="2711"/>
        <v>0.47440803534309151</v>
      </c>
      <c r="V5037" s="188" t="str">
        <f t="shared" si="2712"/>
        <v>MENOR</v>
      </c>
      <c r="W5037" s="188">
        <f t="shared" si="2713"/>
        <v>8333.7329994728516</v>
      </c>
      <c r="X5037" s="143">
        <f t="shared" si="2714"/>
        <v>8334</v>
      </c>
    </row>
    <row r="5038" spans="1:24" ht="55.2" x14ac:dyDescent="0.25">
      <c r="A5038" s="62" t="s">
        <v>284</v>
      </c>
      <c r="B5038" s="20">
        <v>4912</v>
      </c>
      <c r="C5038" s="31" t="s">
        <v>1494</v>
      </c>
      <c r="D5038" s="58" t="s">
        <v>3904</v>
      </c>
      <c r="E5038" s="20" t="s">
        <v>7</v>
      </c>
      <c r="F5038" s="23" t="s">
        <v>334</v>
      </c>
      <c r="G5038" s="169">
        <v>10281</v>
      </c>
      <c r="H5038" s="36">
        <v>158.16999999999999</v>
      </c>
      <c r="I5038" s="50">
        <v>151.76</v>
      </c>
      <c r="J5038" s="155">
        <f t="shared" si="2703"/>
        <v>10715.246244069584</v>
      </c>
      <c r="K5038" s="182">
        <v>86122.68</v>
      </c>
      <c r="L5038" s="143">
        <v>93253.017199999987</v>
      </c>
      <c r="M5038" s="143">
        <v>95099.611600000004</v>
      </c>
      <c r="N5038" s="143">
        <f t="shared" si="2704"/>
        <v>10715.246244069584</v>
      </c>
      <c r="O5038" s="143">
        <f t="shared" si="2705"/>
        <v>95099.611600000004</v>
      </c>
      <c r="P5038" s="143">
        <f t="shared" si="2706"/>
        <v>86122.68</v>
      </c>
      <c r="Q5038" s="143">
        <f t="shared" si="2707"/>
        <v>71297.638761017384</v>
      </c>
      <c r="R5038" s="143">
        <f t="shared" si="2708"/>
        <v>48418.963122034787</v>
      </c>
      <c r="S5038" s="143">
        <f t="shared" si="2709"/>
        <v>90611.145799999998</v>
      </c>
      <c r="T5038" s="143">
        <f t="shared" si="2710"/>
        <v>40573.31094961187</v>
      </c>
      <c r="U5038" s="194">
        <f t="shared" si="2711"/>
        <v>0.47111064065368002</v>
      </c>
      <c r="V5038" s="188" t="str">
        <f t="shared" si="2712"/>
        <v>MENOR</v>
      </c>
      <c r="W5038" s="188">
        <f t="shared" si="2713"/>
        <v>10715.246244069584</v>
      </c>
      <c r="X5038" s="143">
        <f t="shared" si="2714"/>
        <v>10715</v>
      </c>
    </row>
    <row r="5039" spans="1:24" ht="55.2" x14ac:dyDescent="0.25">
      <c r="A5039" s="62" t="s">
        <v>285</v>
      </c>
      <c r="B5039" s="20">
        <v>4912</v>
      </c>
      <c r="C5039" s="31" t="s">
        <v>1495</v>
      </c>
      <c r="D5039" s="58" t="s">
        <v>3904</v>
      </c>
      <c r="E5039" s="63" t="s">
        <v>13</v>
      </c>
      <c r="F5039" s="23" t="s">
        <v>334</v>
      </c>
      <c r="G5039" s="169">
        <v>5157</v>
      </c>
      <c r="H5039" s="36">
        <v>158.16999999999999</v>
      </c>
      <c r="I5039" s="50">
        <v>151.76</v>
      </c>
      <c r="J5039" s="155">
        <f t="shared" si="2703"/>
        <v>5374.8200448075913</v>
      </c>
      <c r="K5039" s="182">
        <v>111265</v>
      </c>
      <c r="L5039" s="143">
        <v>122593.8</v>
      </c>
      <c r="M5039" s="143">
        <v>125021.4</v>
      </c>
      <c r="N5039" s="143">
        <f t="shared" si="2704"/>
        <v>5374.8200448075913</v>
      </c>
      <c r="O5039" s="143">
        <f t="shared" si="2705"/>
        <v>125021.4</v>
      </c>
      <c r="P5039" s="143">
        <f t="shared" si="2706"/>
        <v>111265</v>
      </c>
      <c r="Q5039" s="143">
        <f t="shared" si="2707"/>
        <v>91063.755011201894</v>
      </c>
      <c r="R5039" s="143">
        <f t="shared" si="2708"/>
        <v>58319.910022403797</v>
      </c>
      <c r="S5039" s="143">
        <f t="shared" si="2709"/>
        <v>118143.2</v>
      </c>
      <c r="T5039" s="143">
        <f t="shared" si="2710"/>
        <v>57439.676371399328</v>
      </c>
      <c r="U5039" s="194">
        <f t="shared" si="2711"/>
        <v>0.51624209204511151</v>
      </c>
      <c r="V5039" s="188" t="str">
        <f t="shared" si="2712"/>
        <v>MENOR</v>
      </c>
      <c r="W5039" s="188">
        <f t="shared" si="2713"/>
        <v>5374.8200448075913</v>
      </c>
      <c r="X5039" s="143">
        <f t="shared" si="2714"/>
        <v>5375</v>
      </c>
    </row>
    <row r="5040" spans="1:24" ht="55.2" x14ac:dyDescent="0.25">
      <c r="A5040" s="62" t="s">
        <v>287</v>
      </c>
      <c r="B5040" s="20">
        <v>4912</v>
      </c>
      <c r="C5040" s="31" t="s">
        <v>1496</v>
      </c>
      <c r="D5040" s="58" t="s">
        <v>3904</v>
      </c>
      <c r="E5040" s="63" t="s">
        <v>13</v>
      </c>
      <c r="F5040" s="23" t="s">
        <v>334</v>
      </c>
      <c r="G5040" s="169">
        <v>2485</v>
      </c>
      <c r="H5040" s="36">
        <v>158.16999999999999</v>
      </c>
      <c r="I5040" s="50">
        <v>151.76</v>
      </c>
      <c r="J5040" s="155">
        <f t="shared" si="2703"/>
        <v>2589.9607933579337</v>
      </c>
      <c r="K5040" s="182">
        <v>100759.67999999999</v>
      </c>
      <c r="L5040" s="143">
        <v>107219.09520000001</v>
      </c>
      <c r="M5040" s="143">
        <v>109342.24560000001</v>
      </c>
      <c r="N5040" s="143">
        <f t="shared" si="2704"/>
        <v>2589.9607933579337</v>
      </c>
      <c r="O5040" s="143">
        <f t="shared" si="2705"/>
        <v>109342.24560000001</v>
      </c>
      <c r="P5040" s="143">
        <f t="shared" si="2706"/>
        <v>100759.67999999999</v>
      </c>
      <c r="Q5040" s="143">
        <f t="shared" si="2707"/>
        <v>79977.745398339495</v>
      </c>
      <c r="R5040" s="143">
        <f t="shared" si="2708"/>
        <v>51674.820396678966</v>
      </c>
      <c r="S5040" s="143">
        <f t="shared" si="2709"/>
        <v>105050.96280000001</v>
      </c>
      <c r="T5040" s="143">
        <f t="shared" si="2710"/>
        <v>51720.798598386122</v>
      </c>
      <c r="U5040" s="194">
        <f t="shared" si="2711"/>
        <v>0.51330848409191177</v>
      </c>
      <c r="V5040" s="188" t="str">
        <f t="shared" si="2712"/>
        <v>MENOR</v>
      </c>
      <c r="W5040" s="188">
        <f t="shared" si="2713"/>
        <v>2589.9607933579337</v>
      </c>
      <c r="X5040" s="143">
        <f t="shared" si="2714"/>
        <v>2590</v>
      </c>
    </row>
    <row r="5041" spans="1:24" ht="41.4" x14ac:dyDescent="0.25">
      <c r="A5041" s="62" t="s">
        <v>289</v>
      </c>
      <c r="B5041" s="20">
        <v>4912</v>
      </c>
      <c r="C5041" s="31" t="s">
        <v>1497</v>
      </c>
      <c r="D5041" s="58" t="s">
        <v>3907</v>
      </c>
      <c r="E5041" s="63" t="s">
        <v>7</v>
      </c>
      <c r="F5041" s="23" t="s">
        <v>334</v>
      </c>
      <c r="G5041" s="169">
        <v>12893</v>
      </c>
      <c r="H5041" s="36">
        <v>158.16999999999999</v>
      </c>
      <c r="I5041" s="50">
        <v>151.76</v>
      </c>
      <c r="J5041" s="155">
        <f t="shared" si="2703"/>
        <v>13437.571230890881</v>
      </c>
      <c r="K5041" s="182">
        <v>280691.25</v>
      </c>
      <c r="L5041" s="143">
        <v>309038.53749999998</v>
      </c>
      <c r="M5041" s="143">
        <v>315158.11249999999</v>
      </c>
      <c r="N5041" s="143">
        <f t="shared" si="2704"/>
        <v>13437.571230890881</v>
      </c>
      <c r="O5041" s="143">
        <f t="shared" si="2705"/>
        <v>315158.11249999999</v>
      </c>
      <c r="P5041" s="143">
        <f t="shared" si="2706"/>
        <v>280691.25</v>
      </c>
      <c r="Q5041" s="143">
        <f t="shared" si="2707"/>
        <v>229581.36780772271</v>
      </c>
      <c r="R5041" s="143">
        <f t="shared" si="2708"/>
        <v>147064.41061544543</v>
      </c>
      <c r="S5041" s="143">
        <f t="shared" si="2709"/>
        <v>297924.68125000002</v>
      </c>
      <c r="T5041" s="143">
        <f t="shared" si="2710"/>
        <v>144876.01814884093</v>
      </c>
      <c r="U5041" s="194">
        <f t="shared" si="2711"/>
        <v>0.51614012958665767</v>
      </c>
      <c r="V5041" s="188" t="str">
        <f t="shared" si="2712"/>
        <v>MENOR</v>
      </c>
      <c r="W5041" s="188">
        <f t="shared" si="2713"/>
        <v>13437.571230890881</v>
      </c>
      <c r="X5041" s="143">
        <f t="shared" si="2714"/>
        <v>13438</v>
      </c>
    </row>
    <row r="5042" spans="1:24" ht="55.2" x14ac:dyDescent="0.25">
      <c r="A5042" s="62" t="s">
        <v>291</v>
      </c>
      <c r="B5042" s="64">
        <v>4912</v>
      </c>
      <c r="C5042" s="31" t="s">
        <v>1498</v>
      </c>
      <c r="D5042" s="58" t="s">
        <v>3904</v>
      </c>
      <c r="E5042" s="63" t="s">
        <v>7</v>
      </c>
      <c r="F5042" s="23" t="s">
        <v>334</v>
      </c>
      <c r="G5042" s="169">
        <v>16616</v>
      </c>
      <c r="H5042" s="36">
        <v>158.16999999999999</v>
      </c>
      <c r="I5042" s="50">
        <v>151.76</v>
      </c>
      <c r="J5042" s="155">
        <f t="shared" si="2703"/>
        <v>17317.822351080653</v>
      </c>
      <c r="K5042" s="182">
        <v>125485.5</v>
      </c>
      <c r="L5042" s="143">
        <v>134732.99</v>
      </c>
      <c r="M5042" s="143">
        <v>137400.97</v>
      </c>
      <c r="N5042" s="143">
        <f t="shared" si="2704"/>
        <v>17317.822351080653</v>
      </c>
      <c r="O5042" s="143">
        <f t="shared" si="2705"/>
        <v>137400.97</v>
      </c>
      <c r="P5042" s="143">
        <f t="shared" si="2706"/>
        <v>125485.5</v>
      </c>
      <c r="Q5042" s="143">
        <f t="shared" si="2707"/>
        <v>103734.32058777017</v>
      </c>
      <c r="R5042" s="143">
        <f t="shared" si="2708"/>
        <v>71401.661175540328</v>
      </c>
      <c r="S5042" s="143">
        <f t="shared" si="2709"/>
        <v>131443.23499999999</v>
      </c>
      <c r="T5042" s="143">
        <f t="shared" si="2710"/>
        <v>57836.79843977499</v>
      </c>
      <c r="U5042" s="194">
        <f t="shared" si="2711"/>
        <v>0.46090423546764359</v>
      </c>
      <c r="V5042" s="188" t="str">
        <f t="shared" si="2712"/>
        <v>MENOR</v>
      </c>
      <c r="W5042" s="188">
        <f t="shared" si="2713"/>
        <v>17317.822351080653</v>
      </c>
      <c r="X5042" s="143">
        <f t="shared" si="2714"/>
        <v>17318</v>
      </c>
    </row>
    <row r="5043" spans="1:24" x14ac:dyDescent="0.25">
      <c r="A5043" s="52" t="s">
        <v>327</v>
      </c>
      <c r="B5043" s="34" t="s">
        <v>1501</v>
      </c>
      <c r="C5043" s="35"/>
      <c r="D5043" s="17"/>
      <c r="E5043" s="17"/>
      <c r="F5043" s="17"/>
      <c r="G5043" s="138"/>
      <c r="H5043" s="18"/>
      <c r="I5043" s="18"/>
      <c r="J5043" s="138"/>
      <c r="K5043" s="178"/>
      <c r="L5043" s="139"/>
      <c r="M5043" s="139"/>
      <c r="N5043" s="139"/>
      <c r="O5043" s="139"/>
      <c r="P5043" s="139"/>
      <c r="Q5043" s="139"/>
      <c r="R5043" s="139"/>
      <c r="S5043" s="139"/>
      <c r="T5043" s="139"/>
      <c r="U5043" s="193"/>
      <c r="V5043" s="52"/>
      <c r="W5043" s="139"/>
      <c r="X5043" s="139"/>
    </row>
    <row r="5044" spans="1:24" ht="41.4" x14ac:dyDescent="0.25">
      <c r="A5044" s="62" t="s">
        <v>1502</v>
      </c>
      <c r="B5044" s="64">
        <v>4912</v>
      </c>
      <c r="C5044" s="65" t="s">
        <v>1503</v>
      </c>
      <c r="D5044" s="58" t="s">
        <v>1504</v>
      </c>
      <c r="E5044" s="66" t="s">
        <v>7</v>
      </c>
      <c r="F5044" s="23" t="s">
        <v>334</v>
      </c>
      <c r="G5044" s="169">
        <v>100278</v>
      </c>
      <c r="H5044" s="36">
        <v>158.16999999999999</v>
      </c>
      <c r="I5044" s="50">
        <v>151.76</v>
      </c>
      <c r="J5044" s="155">
        <f t="shared" ref="J5044:J5076" si="2715">G5044*(H5044/I5044)</f>
        <v>104513.51647337903</v>
      </c>
      <c r="K5044" s="182">
        <v>635650.4</v>
      </c>
      <c r="L5044" s="143">
        <v>694534.74160000007</v>
      </c>
      <c r="M5044" s="143">
        <v>708287.90480000002</v>
      </c>
      <c r="N5044" s="143">
        <f t="shared" ref="N5044:N5076" si="2716">MIN(J5044,K5044,L5044,M5044)</f>
        <v>104513.51647337903</v>
      </c>
      <c r="O5044" s="143">
        <f t="shared" ref="O5044:O5076" si="2717">MAX(J5044,K5044,L5044,M5044)</f>
        <v>708287.90480000002</v>
      </c>
      <c r="P5044" s="143">
        <f t="shared" ref="P5044:P5076" si="2718">MEDIAN(J5044,K5044,L5044,M5044,)</f>
        <v>635650.4</v>
      </c>
      <c r="Q5044" s="143">
        <f t="shared" ref="Q5044:Q5076" si="2719">AVERAGE(J5044,K5044,L5044,M5044)</f>
        <v>535746.64071834483</v>
      </c>
      <c r="R5044" s="143">
        <f t="shared" ref="R5044:R5076" si="2720">AVERAGE(N5044,P5044)</f>
        <v>370081.9582366895</v>
      </c>
      <c r="S5044" s="143">
        <f t="shared" ref="S5044:S5076" si="2721">AVERAGE(O5044,P5044)</f>
        <v>671969.15240000002</v>
      </c>
      <c r="T5044" s="143">
        <f t="shared" ref="T5044:T5076" si="2722">STDEVA(J5044,K5044,L5044,M5044)</f>
        <v>289209.79545258544</v>
      </c>
      <c r="U5044" s="194">
        <f t="shared" ref="U5044:U5076" si="2723">T5044/P5044</f>
        <v>0.45498248007487357</v>
      </c>
      <c r="V5044" s="188" t="str">
        <f t="shared" ref="V5044:V5076" si="2724">IF(U5044&lt;=70%,"MENOR",IF(AND(U5044&gt;70%,U5044&lt;=90%),"[PROM MEN-MED]","PROMEDIO"))</f>
        <v>MENOR</v>
      </c>
      <c r="W5044" s="188">
        <f t="shared" ref="W5044:W5076" si="2725">IF(U5044&lt;=70%,N5044,IF(AND(U5044&gt;70%,U5044&lt;=90%),R5044,Q5044))</f>
        <v>104513.51647337903</v>
      </c>
      <c r="X5044" s="143">
        <f t="shared" ref="X5044:X5076" si="2726">ROUND(W5044,0)</f>
        <v>104514</v>
      </c>
    </row>
    <row r="5045" spans="1:24" ht="55.2" x14ac:dyDescent="0.25">
      <c r="A5045" s="62" t="s">
        <v>1505</v>
      </c>
      <c r="B5045" s="64">
        <v>4912</v>
      </c>
      <c r="C5045" s="31" t="s">
        <v>1509</v>
      </c>
      <c r="D5045" s="58" t="s">
        <v>1510</v>
      </c>
      <c r="E5045" s="20" t="s">
        <v>7</v>
      </c>
      <c r="F5045" s="23" t="s">
        <v>334</v>
      </c>
      <c r="G5045" s="169">
        <v>7163</v>
      </c>
      <c r="H5045" s="36">
        <v>158.16999999999999</v>
      </c>
      <c r="I5045" s="50">
        <v>151.76</v>
      </c>
      <c r="J5045" s="155">
        <f t="shared" si="2715"/>
        <v>7465.5489588824466</v>
      </c>
      <c r="K5045" s="182">
        <v>336665.28</v>
      </c>
      <c r="L5045" s="143">
        <v>361283.92860000016</v>
      </c>
      <c r="M5045" s="143">
        <v>368438.06579999998</v>
      </c>
      <c r="N5045" s="143">
        <f t="shared" si="2716"/>
        <v>7465.5489588824466</v>
      </c>
      <c r="O5045" s="143">
        <f t="shared" si="2717"/>
        <v>368438.06579999998</v>
      </c>
      <c r="P5045" s="143">
        <f t="shared" si="2718"/>
        <v>336665.28</v>
      </c>
      <c r="Q5045" s="143">
        <f t="shared" si="2719"/>
        <v>268463.20583972067</v>
      </c>
      <c r="R5045" s="143">
        <f t="shared" si="2720"/>
        <v>172065.41447944124</v>
      </c>
      <c r="S5045" s="143">
        <f t="shared" si="2721"/>
        <v>352551.67290000001</v>
      </c>
      <c r="T5045" s="143">
        <f t="shared" si="2722"/>
        <v>174529.80549166011</v>
      </c>
      <c r="U5045" s="194">
        <f t="shared" si="2723"/>
        <v>0.5184074980694775</v>
      </c>
      <c r="V5045" s="188" t="str">
        <f t="shared" si="2724"/>
        <v>MENOR</v>
      </c>
      <c r="W5045" s="188">
        <f t="shared" si="2725"/>
        <v>7465.5489588824466</v>
      </c>
      <c r="X5045" s="143">
        <f t="shared" si="2726"/>
        <v>7466</v>
      </c>
    </row>
    <row r="5046" spans="1:24" ht="55.2" x14ac:dyDescent="0.25">
      <c r="A5046" s="62" t="s">
        <v>1508</v>
      </c>
      <c r="B5046" s="64">
        <v>4912</v>
      </c>
      <c r="C5046" s="31" t="s">
        <v>1512</v>
      </c>
      <c r="D5046" s="58" t="s">
        <v>1513</v>
      </c>
      <c r="E5046" s="20" t="s">
        <v>7</v>
      </c>
      <c r="F5046" s="23" t="s">
        <v>334</v>
      </c>
      <c r="G5046" s="169">
        <v>17004</v>
      </c>
      <c r="H5046" s="36">
        <v>158.16999999999999</v>
      </c>
      <c r="I5046" s="50">
        <v>151.76</v>
      </c>
      <c r="J5046" s="155">
        <f t="shared" si="2715"/>
        <v>17722.210595677385</v>
      </c>
      <c r="K5046" s="182">
        <v>127764.35</v>
      </c>
      <c r="L5046" s="143">
        <v>144432.323</v>
      </c>
      <c r="M5046" s="143">
        <v>147292.36900000001</v>
      </c>
      <c r="N5046" s="143">
        <f t="shared" si="2716"/>
        <v>17722.210595677385</v>
      </c>
      <c r="O5046" s="143">
        <f t="shared" si="2717"/>
        <v>147292.36900000001</v>
      </c>
      <c r="P5046" s="143">
        <f t="shared" si="2718"/>
        <v>127764.35</v>
      </c>
      <c r="Q5046" s="143">
        <f t="shared" si="2719"/>
        <v>109302.81314891935</v>
      </c>
      <c r="R5046" s="143">
        <f t="shared" si="2720"/>
        <v>72743.28029783869</v>
      </c>
      <c r="S5046" s="143">
        <f t="shared" si="2721"/>
        <v>137528.35950000002</v>
      </c>
      <c r="T5046" s="143">
        <f t="shared" si="2722"/>
        <v>61657.991974704644</v>
      </c>
      <c r="U5046" s="194">
        <f t="shared" si="2723"/>
        <v>0.48259152083272555</v>
      </c>
      <c r="V5046" s="188" t="str">
        <f t="shared" si="2724"/>
        <v>MENOR</v>
      </c>
      <c r="W5046" s="188">
        <f t="shared" si="2725"/>
        <v>17722.210595677385</v>
      </c>
      <c r="X5046" s="143">
        <f t="shared" si="2726"/>
        <v>17722</v>
      </c>
    </row>
    <row r="5047" spans="1:24" ht="69" x14ac:dyDescent="0.25">
      <c r="A5047" s="62" t="s">
        <v>1511</v>
      </c>
      <c r="B5047" s="64">
        <v>4912</v>
      </c>
      <c r="C5047" s="31" t="s">
        <v>1515</v>
      </c>
      <c r="D5047" s="58" t="s">
        <v>1516</v>
      </c>
      <c r="E5047" s="20" t="s">
        <v>7</v>
      </c>
      <c r="F5047" s="23" t="s">
        <v>334</v>
      </c>
      <c r="G5047" s="169">
        <v>12893</v>
      </c>
      <c r="H5047" s="36">
        <v>158.16999999999999</v>
      </c>
      <c r="I5047" s="50">
        <v>151.76</v>
      </c>
      <c r="J5047" s="155">
        <f t="shared" si="2715"/>
        <v>13437.571230890881</v>
      </c>
      <c r="K5047" s="182">
        <v>124164.6</v>
      </c>
      <c r="L5047" s="143">
        <v>137833.89199999999</v>
      </c>
      <c r="M5047" s="143">
        <v>140563.27599999998</v>
      </c>
      <c r="N5047" s="143">
        <f t="shared" si="2716"/>
        <v>13437.571230890881</v>
      </c>
      <c r="O5047" s="143">
        <f t="shared" si="2717"/>
        <v>140563.27599999998</v>
      </c>
      <c r="P5047" s="143">
        <f t="shared" si="2718"/>
        <v>124164.6</v>
      </c>
      <c r="Q5047" s="143">
        <f t="shared" si="2719"/>
        <v>103999.83480772271</v>
      </c>
      <c r="R5047" s="143">
        <f t="shared" si="2720"/>
        <v>68801.085615445438</v>
      </c>
      <c r="S5047" s="143">
        <f t="shared" si="2721"/>
        <v>132363.93799999999</v>
      </c>
      <c r="T5047" s="143">
        <f t="shared" si="2722"/>
        <v>60799.588807081716</v>
      </c>
      <c r="U5047" s="194">
        <f t="shared" si="2723"/>
        <v>0.48966926810928169</v>
      </c>
      <c r="V5047" s="188" t="str">
        <f t="shared" si="2724"/>
        <v>MENOR</v>
      </c>
      <c r="W5047" s="188">
        <f t="shared" si="2725"/>
        <v>13437.571230890881</v>
      </c>
      <c r="X5047" s="143">
        <f t="shared" si="2726"/>
        <v>13438</v>
      </c>
    </row>
    <row r="5048" spans="1:24" ht="55.2" x14ac:dyDescent="0.25">
      <c r="A5048" s="62" t="s">
        <v>1514</v>
      </c>
      <c r="B5048" s="64">
        <v>4912</v>
      </c>
      <c r="C5048" s="31" t="s">
        <v>1518</v>
      </c>
      <c r="D5048" s="31" t="s">
        <v>1519</v>
      </c>
      <c r="E5048" s="20" t="s">
        <v>7</v>
      </c>
      <c r="F5048" s="23" t="s">
        <v>334</v>
      </c>
      <c r="G5048" s="169">
        <v>25787</v>
      </c>
      <c r="H5048" s="36">
        <v>158.16999999999999</v>
      </c>
      <c r="I5048" s="50">
        <v>151.76</v>
      </c>
      <c r="J5048" s="155">
        <f t="shared" si="2715"/>
        <v>26876.184699525569</v>
      </c>
      <c r="K5048" s="182">
        <v>140210.56</v>
      </c>
      <c r="L5048" s="143">
        <v>155521.05240000002</v>
      </c>
      <c r="M5048" s="143">
        <v>158600.67720000001</v>
      </c>
      <c r="N5048" s="143">
        <f t="shared" si="2716"/>
        <v>26876.184699525569</v>
      </c>
      <c r="O5048" s="143">
        <f t="shared" si="2717"/>
        <v>158600.67720000001</v>
      </c>
      <c r="P5048" s="143">
        <f t="shared" si="2718"/>
        <v>140210.56</v>
      </c>
      <c r="Q5048" s="143">
        <f t="shared" si="2719"/>
        <v>120302.1185748814</v>
      </c>
      <c r="R5048" s="143">
        <f t="shared" si="2720"/>
        <v>83543.37234976278</v>
      </c>
      <c r="S5048" s="143">
        <f t="shared" si="2721"/>
        <v>149405.61859999999</v>
      </c>
      <c r="T5048" s="143">
        <f t="shared" si="2722"/>
        <v>62801.019240665897</v>
      </c>
      <c r="U5048" s="194">
        <f t="shared" si="2723"/>
        <v>0.44790505965218241</v>
      </c>
      <c r="V5048" s="188" t="str">
        <f t="shared" si="2724"/>
        <v>MENOR</v>
      </c>
      <c r="W5048" s="188">
        <f t="shared" si="2725"/>
        <v>26876.184699525569</v>
      </c>
      <c r="X5048" s="143">
        <f t="shared" si="2726"/>
        <v>26876</v>
      </c>
    </row>
    <row r="5049" spans="1:24" ht="27.6" x14ac:dyDescent="0.25">
      <c r="A5049" s="62" t="s">
        <v>1517</v>
      </c>
      <c r="B5049" s="64">
        <v>4912</v>
      </c>
      <c r="C5049" s="31" t="s">
        <v>1524</v>
      </c>
      <c r="D5049" s="58" t="s">
        <v>1525</v>
      </c>
      <c r="E5049" s="20" t="s">
        <v>7</v>
      </c>
      <c r="F5049" s="23" t="s">
        <v>334</v>
      </c>
      <c r="G5049" s="169">
        <v>97412</v>
      </c>
      <c r="H5049" s="36">
        <v>158.16999999999999</v>
      </c>
      <c r="I5049" s="50">
        <v>151.76</v>
      </c>
      <c r="J5049" s="155">
        <f t="shared" si="2715"/>
        <v>101526.463099631</v>
      </c>
      <c r="K5049" s="182">
        <v>487538.24</v>
      </c>
      <c r="L5049" s="143">
        <v>540775.67460000003</v>
      </c>
      <c r="M5049" s="143">
        <v>551484.10380000004</v>
      </c>
      <c r="N5049" s="143">
        <f t="shared" si="2716"/>
        <v>101526.463099631</v>
      </c>
      <c r="O5049" s="143">
        <f t="shared" si="2717"/>
        <v>551484.10380000004</v>
      </c>
      <c r="P5049" s="143">
        <f t="shared" si="2718"/>
        <v>487538.24</v>
      </c>
      <c r="Q5049" s="143">
        <f t="shared" si="2719"/>
        <v>420331.12037490774</v>
      </c>
      <c r="R5049" s="143">
        <f t="shared" si="2720"/>
        <v>294532.3515498155</v>
      </c>
      <c r="S5049" s="143">
        <f t="shared" si="2721"/>
        <v>519511.17190000002</v>
      </c>
      <c r="T5049" s="143">
        <f t="shared" si="2722"/>
        <v>214368.22069552189</v>
      </c>
      <c r="U5049" s="194">
        <f t="shared" si="2723"/>
        <v>0.43969519333605889</v>
      </c>
      <c r="V5049" s="188" t="str">
        <f t="shared" si="2724"/>
        <v>MENOR</v>
      </c>
      <c r="W5049" s="188">
        <f t="shared" si="2725"/>
        <v>101526.463099631</v>
      </c>
      <c r="X5049" s="143">
        <f t="shared" si="2726"/>
        <v>101526</v>
      </c>
    </row>
    <row r="5050" spans="1:24" ht="41.4" x14ac:dyDescent="0.25">
      <c r="A5050" s="62" t="s">
        <v>1520</v>
      </c>
      <c r="B5050" s="64">
        <v>4912</v>
      </c>
      <c r="C5050" s="31" t="s">
        <v>1527</v>
      </c>
      <c r="D5050" s="58" t="s">
        <v>1528</v>
      </c>
      <c r="E5050" s="20" t="s">
        <v>7</v>
      </c>
      <c r="F5050" s="23" t="s">
        <v>334</v>
      </c>
      <c r="G5050" s="169">
        <v>26670</v>
      </c>
      <c r="H5050" s="36">
        <v>158.16999999999999</v>
      </c>
      <c r="I5050" s="50">
        <v>151.76</v>
      </c>
      <c r="J5050" s="155">
        <f t="shared" si="2715"/>
        <v>27796.480627306275</v>
      </c>
      <c r="K5050" s="182">
        <v>316908.90000000002</v>
      </c>
      <c r="L5050" s="143">
        <v>357905.38770000002</v>
      </c>
      <c r="M5050" s="143">
        <v>364992.62309999997</v>
      </c>
      <c r="N5050" s="143">
        <f t="shared" si="2716"/>
        <v>27796.480627306275</v>
      </c>
      <c r="O5050" s="143">
        <f t="shared" si="2717"/>
        <v>364992.62309999997</v>
      </c>
      <c r="P5050" s="143">
        <f t="shared" si="2718"/>
        <v>316908.90000000002</v>
      </c>
      <c r="Q5050" s="143">
        <f t="shared" si="2719"/>
        <v>266900.84785682656</v>
      </c>
      <c r="R5050" s="143">
        <f t="shared" si="2720"/>
        <v>172352.69031365315</v>
      </c>
      <c r="S5050" s="143">
        <f t="shared" si="2721"/>
        <v>340950.76155</v>
      </c>
      <c r="T5050" s="143">
        <f t="shared" si="2722"/>
        <v>160805.81078825967</v>
      </c>
      <c r="U5050" s="194">
        <f t="shared" si="2723"/>
        <v>0.50741967419741019</v>
      </c>
      <c r="V5050" s="188" t="str">
        <f t="shared" si="2724"/>
        <v>MENOR</v>
      </c>
      <c r="W5050" s="188">
        <f t="shared" si="2725"/>
        <v>27796.480627306275</v>
      </c>
      <c r="X5050" s="143">
        <f t="shared" si="2726"/>
        <v>27796</v>
      </c>
    </row>
    <row r="5051" spans="1:24" ht="55.2" x14ac:dyDescent="0.25">
      <c r="A5051" s="62" t="s">
        <v>1523</v>
      </c>
      <c r="B5051" s="64">
        <v>4912</v>
      </c>
      <c r="C5051" s="31" t="s">
        <v>1530</v>
      </c>
      <c r="D5051" s="58" t="s">
        <v>1531</v>
      </c>
      <c r="E5051" s="20" t="s">
        <v>7</v>
      </c>
      <c r="F5051" s="23" t="s">
        <v>334</v>
      </c>
      <c r="G5051" s="169">
        <v>54500</v>
      </c>
      <c r="H5051" s="36">
        <v>158.16999999999999</v>
      </c>
      <c r="I5051" s="50">
        <v>151.76</v>
      </c>
      <c r="J5051" s="155">
        <f t="shared" si="2715"/>
        <v>56801.957037427521</v>
      </c>
      <c r="K5051" s="182">
        <v>460882.24</v>
      </c>
      <c r="L5051" s="143">
        <v>494584.25380000001</v>
      </c>
      <c r="M5051" s="143">
        <v>504378.00140000001</v>
      </c>
      <c r="N5051" s="143">
        <f t="shared" si="2716"/>
        <v>56801.957037427521</v>
      </c>
      <c r="O5051" s="143">
        <f t="shared" si="2717"/>
        <v>504378.00140000001</v>
      </c>
      <c r="P5051" s="143">
        <f t="shared" si="2718"/>
        <v>460882.24</v>
      </c>
      <c r="Q5051" s="143">
        <f t="shared" si="2719"/>
        <v>379161.61305935687</v>
      </c>
      <c r="R5051" s="143">
        <f t="shared" si="2720"/>
        <v>258842.09851871376</v>
      </c>
      <c r="S5051" s="143">
        <f t="shared" si="2721"/>
        <v>482630.12069999997</v>
      </c>
      <c r="T5051" s="143">
        <f t="shared" si="2722"/>
        <v>215712.41550017986</v>
      </c>
      <c r="U5051" s="194">
        <f t="shared" si="2723"/>
        <v>0.46804236913138564</v>
      </c>
      <c r="V5051" s="188" t="str">
        <f t="shared" si="2724"/>
        <v>MENOR</v>
      </c>
      <c r="W5051" s="188">
        <f t="shared" si="2725"/>
        <v>56801.957037427521</v>
      </c>
      <c r="X5051" s="143">
        <f t="shared" si="2726"/>
        <v>56802</v>
      </c>
    </row>
    <row r="5052" spans="1:24" ht="55.2" x14ac:dyDescent="0.25">
      <c r="A5052" s="62" t="s">
        <v>1526</v>
      </c>
      <c r="B5052" s="64">
        <v>4912</v>
      </c>
      <c r="C5052" s="31" t="s">
        <v>1533</v>
      </c>
      <c r="D5052" s="58" t="s">
        <v>1534</v>
      </c>
      <c r="E5052" s="20" t="s">
        <v>7</v>
      </c>
      <c r="F5052" s="23" t="s">
        <v>334</v>
      </c>
      <c r="G5052" s="169">
        <v>34139</v>
      </c>
      <c r="H5052" s="36">
        <v>158.16999999999999</v>
      </c>
      <c r="I5052" s="50">
        <v>151.76</v>
      </c>
      <c r="J5052" s="155">
        <f t="shared" si="2715"/>
        <v>35580.954335793358</v>
      </c>
      <c r="K5052" s="182">
        <v>448537.18</v>
      </c>
      <c r="L5052" s="143">
        <v>486271.91339999996</v>
      </c>
      <c r="M5052" s="143">
        <v>495901.06020000001</v>
      </c>
      <c r="N5052" s="143">
        <f t="shared" si="2716"/>
        <v>35580.954335793358</v>
      </c>
      <c r="O5052" s="143">
        <f t="shared" si="2717"/>
        <v>495901.06020000001</v>
      </c>
      <c r="P5052" s="143">
        <f t="shared" si="2718"/>
        <v>448537.18</v>
      </c>
      <c r="Q5052" s="143">
        <f t="shared" si="2719"/>
        <v>366572.77698394831</v>
      </c>
      <c r="R5052" s="143">
        <f t="shared" si="2720"/>
        <v>242059.06716789666</v>
      </c>
      <c r="S5052" s="143">
        <f t="shared" si="2721"/>
        <v>472219.1201</v>
      </c>
      <c r="T5052" s="143">
        <f t="shared" si="2722"/>
        <v>221605.83485104452</v>
      </c>
      <c r="U5052" s="194">
        <f t="shared" si="2723"/>
        <v>0.49406346838637666</v>
      </c>
      <c r="V5052" s="188" t="str">
        <f t="shared" si="2724"/>
        <v>MENOR</v>
      </c>
      <c r="W5052" s="188">
        <f t="shared" si="2725"/>
        <v>35580.954335793358</v>
      </c>
      <c r="X5052" s="143">
        <f t="shared" si="2726"/>
        <v>35581</v>
      </c>
    </row>
    <row r="5053" spans="1:24" ht="55.2" x14ac:dyDescent="0.25">
      <c r="A5053" s="62" t="s">
        <v>1529</v>
      </c>
      <c r="B5053" s="64">
        <v>4912</v>
      </c>
      <c r="C5053" s="31" t="s">
        <v>1536</v>
      </c>
      <c r="D5053" s="58" t="s">
        <v>1531</v>
      </c>
      <c r="E5053" s="20" t="s">
        <v>7</v>
      </c>
      <c r="F5053" s="23" t="s">
        <v>334</v>
      </c>
      <c r="G5053" s="169">
        <v>41477</v>
      </c>
      <c r="H5053" s="36">
        <v>158.16999999999999</v>
      </c>
      <c r="I5053" s="50">
        <v>151.76</v>
      </c>
      <c r="J5053" s="155">
        <f t="shared" si="2715"/>
        <v>43228.894899841856</v>
      </c>
      <c r="K5053" s="182">
        <v>448537.18</v>
      </c>
      <c r="L5053" s="143">
        <v>502896.59420000017</v>
      </c>
      <c r="M5053" s="143">
        <v>512854.94259999995</v>
      </c>
      <c r="N5053" s="143">
        <f t="shared" si="2716"/>
        <v>43228.894899841856</v>
      </c>
      <c r="O5053" s="143">
        <f t="shared" si="2717"/>
        <v>512854.94259999995</v>
      </c>
      <c r="P5053" s="143">
        <f t="shared" si="2718"/>
        <v>448537.18</v>
      </c>
      <c r="Q5053" s="143">
        <f t="shared" si="2719"/>
        <v>376879.40292496048</v>
      </c>
      <c r="R5053" s="143">
        <f t="shared" si="2720"/>
        <v>245883.03744992093</v>
      </c>
      <c r="S5053" s="143">
        <f t="shared" si="2721"/>
        <v>480696.06129999994</v>
      </c>
      <c r="T5053" s="143">
        <f t="shared" si="2722"/>
        <v>224222.49248423171</v>
      </c>
      <c r="U5053" s="194">
        <f t="shared" si="2723"/>
        <v>0.49989722699070727</v>
      </c>
      <c r="V5053" s="188" t="str">
        <f t="shared" si="2724"/>
        <v>MENOR</v>
      </c>
      <c r="W5053" s="188">
        <f t="shared" si="2725"/>
        <v>43228.894899841856</v>
      </c>
      <c r="X5053" s="143">
        <f t="shared" si="2726"/>
        <v>43229</v>
      </c>
    </row>
    <row r="5054" spans="1:24" ht="41.4" x14ac:dyDescent="0.25">
      <c r="A5054" s="62" t="s">
        <v>1532</v>
      </c>
      <c r="B5054" s="64">
        <v>4912</v>
      </c>
      <c r="C5054" s="31" t="s">
        <v>1538</v>
      </c>
      <c r="D5054" s="58" t="s">
        <v>1539</v>
      </c>
      <c r="E5054" s="20" t="s">
        <v>7</v>
      </c>
      <c r="F5054" s="23" t="s">
        <v>334</v>
      </c>
      <c r="G5054" s="169">
        <v>25958</v>
      </c>
      <c r="H5054" s="36">
        <v>158.16999999999999</v>
      </c>
      <c r="I5054" s="50">
        <v>151.76</v>
      </c>
      <c r="J5054" s="155">
        <f t="shared" si="2715"/>
        <v>27054.407353716397</v>
      </c>
      <c r="K5054" s="182">
        <v>283220</v>
      </c>
      <c r="L5054" s="143">
        <v>303930.46250000002</v>
      </c>
      <c r="M5054" s="143">
        <v>309948.88750000001</v>
      </c>
      <c r="N5054" s="143">
        <f t="shared" si="2716"/>
        <v>27054.407353716397</v>
      </c>
      <c r="O5054" s="143">
        <f t="shared" si="2717"/>
        <v>309948.88750000001</v>
      </c>
      <c r="P5054" s="143">
        <f t="shared" si="2718"/>
        <v>283220</v>
      </c>
      <c r="Q5054" s="143">
        <f t="shared" si="2719"/>
        <v>231038.43933842907</v>
      </c>
      <c r="R5054" s="143">
        <f t="shared" si="2720"/>
        <v>155137.20367685819</v>
      </c>
      <c r="S5054" s="143">
        <f t="shared" si="2721"/>
        <v>296584.44374999998</v>
      </c>
      <c r="T5054" s="143">
        <f t="shared" si="2722"/>
        <v>136470.39538237406</v>
      </c>
      <c r="U5054" s="194">
        <f t="shared" si="2723"/>
        <v>0.48185296018068663</v>
      </c>
      <c r="V5054" s="188" t="str">
        <f t="shared" si="2724"/>
        <v>MENOR</v>
      </c>
      <c r="W5054" s="188">
        <f t="shared" si="2725"/>
        <v>27054.407353716397</v>
      </c>
      <c r="X5054" s="143">
        <f t="shared" si="2726"/>
        <v>27054</v>
      </c>
    </row>
    <row r="5055" spans="1:24" ht="41.4" x14ac:dyDescent="0.25">
      <c r="A5055" s="62" t="s">
        <v>1535</v>
      </c>
      <c r="B5055" s="67">
        <v>4912</v>
      </c>
      <c r="C5055" s="31" t="s">
        <v>1541</v>
      </c>
      <c r="D5055" s="58" t="s">
        <v>1542</v>
      </c>
      <c r="E5055" s="20" t="s">
        <v>7</v>
      </c>
      <c r="F5055" s="23" t="s">
        <v>334</v>
      </c>
      <c r="G5055" s="169">
        <v>179981</v>
      </c>
      <c r="H5055" s="36">
        <v>158.16999999999999</v>
      </c>
      <c r="I5055" s="50">
        <v>151.76</v>
      </c>
      <c r="J5055" s="155">
        <f t="shared" si="2715"/>
        <v>187582.99136794941</v>
      </c>
      <c r="K5055" s="182">
        <v>759581.76</v>
      </c>
      <c r="L5055" s="143">
        <v>851637.4944000002</v>
      </c>
      <c r="M5055" s="143">
        <v>868501.60320000001</v>
      </c>
      <c r="N5055" s="143">
        <f t="shared" si="2716"/>
        <v>187582.99136794941</v>
      </c>
      <c r="O5055" s="143">
        <f t="shared" si="2717"/>
        <v>868501.60320000001</v>
      </c>
      <c r="P5055" s="143">
        <f t="shared" si="2718"/>
        <v>759581.76</v>
      </c>
      <c r="Q5055" s="143">
        <f t="shared" si="2719"/>
        <v>666825.96224198746</v>
      </c>
      <c r="R5055" s="143">
        <f t="shared" si="2720"/>
        <v>473582.37568397471</v>
      </c>
      <c r="S5055" s="143">
        <f t="shared" si="2721"/>
        <v>814041.68160000001</v>
      </c>
      <c r="T5055" s="143">
        <f t="shared" si="2722"/>
        <v>323061.30982849904</v>
      </c>
      <c r="U5055" s="194">
        <f t="shared" si="2723"/>
        <v>0.42531472823741717</v>
      </c>
      <c r="V5055" s="188" t="str">
        <f t="shared" si="2724"/>
        <v>MENOR</v>
      </c>
      <c r="W5055" s="188">
        <f t="shared" si="2725"/>
        <v>187582.99136794941</v>
      </c>
      <c r="X5055" s="143">
        <f t="shared" si="2726"/>
        <v>187583</v>
      </c>
    </row>
    <row r="5056" spans="1:24" ht="41.4" x14ac:dyDescent="0.25">
      <c r="A5056" s="62" t="s">
        <v>1537</v>
      </c>
      <c r="B5056" s="64">
        <v>4912</v>
      </c>
      <c r="C5056" s="31" t="s">
        <v>1544</v>
      </c>
      <c r="D5056" s="58" t="s">
        <v>1545</v>
      </c>
      <c r="E5056" s="20" t="s">
        <v>7</v>
      </c>
      <c r="F5056" s="23" t="s">
        <v>334</v>
      </c>
      <c r="G5056" s="169">
        <v>51571</v>
      </c>
      <c r="H5056" s="36">
        <v>158.16999999999999</v>
      </c>
      <c r="I5056" s="50">
        <v>151.76</v>
      </c>
      <c r="J5056" s="155">
        <f t="shared" si="2715"/>
        <v>53749.242685819714</v>
      </c>
      <c r="K5056" s="182">
        <v>279221.59999999998</v>
      </c>
      <c r="L5056" s="143">
        <v>302157.66000000003</v>
      </c>
      <c r="M5056" s="143">
        <v>308140.98</v>
      </c>
      <c r="N5056" s="143">
        <f t="shared" si="2716"/>
        <v>53749.242685819714</v>
      </c>
      <c r="O5056" s="143">
        <f t="shared" si="2717"/>
        <v>308140.98</v>
      </c>
      <c r="P5056" s="143">
        <f t="shared" si="2718"/>
        <v>279221.59999999998</v>
      </c>
      <c r="Q5056" s="143">
        <f t="shared" si="2719"/>
        <v>235817.37067145493</v>
      </c>
      <c r="R5056" s="143">
        <f t="shared" si="2720"/>
        <v>166485.42134290986</v>
      </c>
      <c r="S5056" s="143">
        <f t="shared" si="2721"/>
        <v>293681.28999999998</v>
      </c>
      <c r="T5056" s="143">
        <f t="shared" si="2722"/>
        <v>122017.03269940309</v>
      </c>
      <c r="U5056" s="194">
        <f t="shared" si="2723"/>
        <v>0.4369899488413615</v>
      </c>
      <c r="V5056" s="188" t="str">
        <f t="shared" si="2724"/>
        <v>MENOR</v>
      </c>
      <c r="W5056" s="188">
        <f t="shared" si="2725"/>
        <v>53749.242685819714</v>
      </c>
      <c r="X5056" s="143">
        <f t="shared" si="2726"/>
        <v>53749</v>
      </c>
    </row>
    <row r="5057" spans="1:24" ht="41.4" x14ac:dyDescent="0.25">
      <c r="A5057" s="62" t="s">
        <v>1540</v>
      </c>
      <c r="B5057" s="64">
        <v>4912</v>
      </c>
      <c r="C5057" s="31" t="s">
        <v>1547</v>
      </c>
      <c r="D5057" s="58" t="s">
        <v>1545</v>
      </c>
      <c r="E5057" s="20" t="s">
        <v>7</v>
      </c>
      <c r="F5057" s="23" t="s">
        <v>334</v>
      </c>
      <c r="G5057" s="169">
        <v>44603</v>
      </c>
      <c r="H5057" s="36">
        <v>158.16999999999999</v>
      </c>
      <c r="I5057" s="50">
        <v>151.76</v>
      </c>
      <c r="J5057" s="155">
        <f t="shared" si="2715"/>
        <v>46486.930086979446</v>
      </c>
      <c r="K5057" s="182">
        <v>271742.45</v>
      </c>
      <c r="L5057" s="143">
        <v>307193.62099999998</v>
      </c>
      <c r="M5057" s="143">
        <v>313276.663</v>
      </c>
      <c r="N5057" s="143">
        <f t="shared" si="2716"/>
        <v>46486.930086979446</v>
      </c>
      <c r="O5057" s="143">
        <f t="shared" si="2717"/>
        <v>313276.663</v>
      </c>
      <c r="P5057" s="143">
        <f t="shared" si="2718"/>
        <v>271742.45</v>
      </c>
      <c r="Q5057" s="143">
        <f t="shared" si="2719"/>
        <v>234674.91602174484</v>
      </c>
      <c r="R5057" s="143">
        <f t="shared" si="2720"/>
        <v>159114.69004348974</v>
      </c>
      <c r="S5057" s="143">
        <f t="shared" si="2721"/>
        <v>292509.55650000001</v>
      </c>
      <c r="T5057" s="143">
        <f t="shared" si="2722"/>
        <v>126788.42918443504</v>
      </c>
      <c r="U5057" s="194">
        <f t="shared" si="2723"/>
        <v>0.46657571970972894</v>
      </c>
      <c r="V5057" s="188" t="str">
        <f t="shared" si="2724"/>
        <v>MENOR</v>
      </c>
      <c r="W5057" s="188">
        <f t="shared" si="2725"/>
        <v>46486.930086979446</v>
      </c>
      <c r="X5057" s="143">
        <f t="shared" si="2726"/>
        <v>46487</v>
      </c>
    </row>
    <row r="5058" spans="1:24" ht="41.4" x14ac:dyDescent="0.25">
      <c r="A5058" s="62" t="s">
        <v>1543</v>
      </c>
      <c r="B5058" s="64">
        <v>4912</v>
      </c>
      <c r="C5058" s="31" t="s">
        <v>1549</v>
      </c>
      <c r="D5058" s="58" t="s">
        <v>1550</v>
      </c>
      <c r="E5058" s="20" t="s">
        <v>7</v>
      </c>
      <c r="F5058" s="23" t="s">
        <v>334</v>
      </c>
      <c r="G5058" s="169">
        <v>22367</v>
      </c>
      <c r="H5058" s="36">
        <v>158.16999999999999</v>
      </c>
      <c r="I5058" s="50">
        <v>151.76</v>
      </c>
      <c r="J5058" s="155">
        <f t="shared" si="2715"/>
        <v>23311.731615709014</v>
      </c>
      <c r="K5058" s="182">
        <v>214021.5</v>
      </c>
      <c r="L5058" s="143">
        <v>235993.065</v>
      </c>
      <c r="M5058" s="143">
        <v>240666.19500000001</v>
      </c>
      <c r="N5058" s="143">
        <f t="shared" si="2716"/>
        <v>23311.731615709014</v>
      </c>
      <c r="O5058" s="143">
        <f t="shared" si="2717"/>
        <v>240666.19500000001</v>
      </c>
      <c r="P5058" s="143">
        <f t="shared" si="2718"/>
        <v>214021.5</v>
      </c>
      <c r="Q5058" s="143">
        <f t="shared" si="2719"/>
        <v>178498.12290392726</v>
      </c>
      <c r="R5058" s="143">
        <f t="shared" si="2720"/>
        <v>118666.61580785451</v>
      </c>
      <c r="S5058" s="143">
        <f t="shared" si="2721"/>
        <v>227343.8475</v>
      </c>
      <c r="T5058" s="143">
        <f t="shared" si="2722"/>
        <v>104107.73893126777</v>
      </c>
      <c r="U5058" s="194">
        <f t="shared" si="2723"/>
        <v>0.48643589046552693</v>
      </c>
      <c r="V5058" s="188" t="str">
        <f t="shared" si="2724"/>
        <v>MENOR</v>
      </c>
      <c r="W5058" s="188">
        <f t="shared" si="2725"/>
        <v>23311.731615709014</v>
      </c>
      <c r="X5058" s="143">
        <f t="shared" si="2726"/>
        <v>23312</v>
      </c>
    </row>
    <row r="5059" spans="1:24" ht="41.4" x14ac:dyDescent="0.25">
      <c r="A5059" s="62" t="s">
        <v>1546</v>
      </c>
      <c r="B5059" s="68">
        <v>4912</v>
      </c>
      <c r="C5059" s="31" t="s">
        <v>1552</v>
      </c>
      <c r="D5059" s="58" t="s">
        <v>1327</v>
      </c>
      <c r="E5059" s="20" t="s">
        <v>7</v>
      </c>
      <c r="F5059" s="23" t="s">
        <v>334</v>
      </c>
      <c r="G5059" s="169">
        <v>24329</v>
      </c>
      <c r="H5059" s="36">
        <v>158.16999999999999</v>
      </c>
      <c r="I5059" s="50">
        <v>151.76</v>
      </c>
      <c r="J5059" s="155">
        <f t="shared" si="2715"/>
        <v>25356.602069056407</v>
      </c>
      <c r="K5059" s="182">
        <v>308924</v>
      </c>
      <c r="L5059" s="143">
        <v>334705.11199999996</v>
      </c>
      <c r="M5059" s="143">
        <v>341332.93600000005</v>
      </c>
      <c r="N5059" s="143">
        <f t="shared" si="2716"/>
        <v>25356.602069056407</v>
      </c>
      <c r="O5059" s="143">
        <f t="shared" si="2717"/>
        <v>341332.93600000005</v>
      </c>
      <c r="P5059" s="143">
        <f t="shared" si="2718"/>
        <v>308924</v>
      </c>
      <c r="Q5059" s="143">
        <f t="shared" si="2719"/>
        <v>252579.66251726408</v>
      </c>
      <c r="R5059" s="143">
        <f t="shared" si="2720"/>
        <v>167140.30103452821</v>
      </c>
      <c r="S5059" s="143">
        <f t="shared" si="2721"/>
        <v>325128.46799999999</v>
      </c>
      <c r="T5059" s="143">
        <f t="shared" si="2722"/>
        <v>152125.75562393665</v>
      </c>
      <c r="U5059" s="194">
        <f t="shared" si="2723"/>
        <v>0.49243747855115383</v>
      </c>
      <c r="V5059" s="188" t="str">
        <f t="shared" si="2724"/>
        <v>MENOR</v>
      </c>
      <c r="W5059" s="188">
        <f t="shared" si="2725"/>
        <v>25356.602069056407</v>
      </c>
      <c r="X5059" s="143">
        <f t="shared" si="2726"/>
        <v>25357</v>
      </c>
    </row>
    <row r="5060" spans="1:24" ht="41.4" x14ac:dyDescent="0.25">
      <c r="A5060" s="62" t="s">
        <v>1548</v>
      </c>
      <c r="B5060" s="68">
        <v>4912</v>
      </c>
      <c r="C5060" s="31" t="s">
        <v>1554</v>
      </c>
      <c r="D5060" s="58" t="s">
        <v>1327</v>
      </c>
      <c r="E5060" s="20" t="s">
        <v>7</v>
      </c>
      <c r="F5060" s="23" t="s">
        <v>334</v>
      </c>
      <c r="G5060" s="169">
        <v>15975</v>
      </c>
      <c r="H5060" s="36">
        <v>158.16999999999999</v>
      </c>
      <c r="I5060" s="50">
        <v>151.76</v>
      </c>
      <c r="J5060" s="155">
        <f t="shared" si="2715"/>
        <v>16649.747957301002</v>
      </c>
      <c r="K5060" s="182">
        <v>275633.75</v>
      </c>
      <c r="L5060" s="143">
        <v>303930.46250000002</v>
      </c>
      <c r="M5060" s="143">
        <v>309948.88750000001</v>
      </c>
      <c r="N5060" s="143">
        <f t="shared" si="2716"/>
        <v>16649.747957301002</v>
      </c>
      <c r="O5060" s="143">
        <f t="shared" si="2717"/>
        <v>309948.88750000001</v>
      </c>
      <c r="P5060" s="143">
        <f t="shared" si="2718"/>
        <v>275633.75</v>
      </c>
      <c r="Q5060" s="143">
        <f t="shared" si="2719"/>
        <v>226540.71198932524</v>
      </c>
      <c r="R5060" s="143">
        <f t="shared" si="2720"/>
        <v>146141.74897865049</v>
      </c>
      <c r="S5060" s="143">
        <f t="shared" si="2721"/>
        <v>292791.31874999998</v>
      </c>
      <c r="T5060" s="143">
        <f t="shared" si="2722"/>
        <v>140724.83835430295</v>
      </c>
      <c r="U5060" s="194">
        <f t="shared" si="2723"/>
        <v>0.5105500990147358</v>
      </c>
      <c r="V5060" s="188" t="str">
        <f t="shared" si="2724"/>
        <v>MENOR</v>
      </c>
      <c r="W5060" s="188">
        <f t="shared" si="2725"/>
        <v>16649.747957301002</v>
      </c>
      <c r="X5060" s="143">
        <f t="shared" si="2726"/>
        <v>16650</v>
      </c>
    </row>
    <row r="5061" spans="1:24" ht="55.2" x14ac:dyDescent="0.25">
      <c r="A5061" s="62" t="s">
        <v>1551</v>
      </c>
      <c r="B5061" s="64">
        <v>4912</v>
      </c>
      <c r="C5061" s="31" t="s">
        <v>1942</v>
      </c>
      <c r="D5061" s="58" t="s">
        <v>1943</v>
      </c>
      <c r="E5061" s="20" t="s">
        <v>7</v>
      </c>
      <c r="F5061" s="23" t="s">
        <v>334</v>
      </c>
      <c r="G5061" s="169">
        <v>37017</v>
      </c>
      <c r="H5061" s="36">
        <v>158.16999999999999</v>
      </c>
      <c r="I5061" s="50">
        <v>151.76</v>
      </c>
      <c r="J5061" s="155">
        <f t="shared" si="2715"/>
        <v>38580.514562467055</v>
      </c>
      <c r="K5061" s="182">
        <v>126616</v>
      </c>
      <c r="L5061" s="143">
        <v>134732.99</v>
      </c>
      <c r="M5061" s="143">
        <v>137400.97</v>
      </c>
      <c r="N5061" s="143">
        <f t="shared" si="2716"/>
        <v>38580.514562467055</v>
      </c>
      <c r="O5061" s="143">
        <f t="shared" si="2717"/>
        <v>137400.97</v>
      </c>
      <c r="P5061" s="143">
        <f t="shared" si="2718"/>
        <v>126616</v>
      </c>
      <c r="Q5061" s="143">
        <f t="shared" si="2719"/>
        <v>109332.61864061677</v>
      </c>
      <c r="R5061" s="143">
        <f t="shared" si="2720"/>
        <v>82598.257281233527</v>
      </c>
      <c r="S5061" s="143">
        <f t="shared" si="2721"/>
        <v>132008.48499999999</v>
      </c>
      <c r="T5061" s="143">
        <f t="shared" si="2722"/>
        <v>47390.528997285124</v>
      </c>
      <c r="U5061" s="194">
        <f t="shared" si="2723"/>
        <v>0.37428546942949648</v>
      </c>
      <c r="V5061" s="188" t="str">
        <f t="shared" si="2724"/>
        <v>MENOR</v>
      </c>
      <c r="W5061" s="188">
        <f t="shared" si="2725"/>
        <v>38580.514562467055</v>
      </c>
      <c r="X5061" s="143">
        <f t="shared" si="2726"/>
        <v>38581</v>
      </c>
    </row>
    <row r="5062" spans="1:24" ht="55.2" x14ac:dyDescent="0.25">
      <c r="A5062" s="62" t="s">
        <v>1553</v>
      </c>
      <c r="B5062" s="64">
        <v>4912</v>
      </c>
      <c r="C5062" s="31" t="s">
        <v>1944</v>
      </c>
      <c r="D5062" s="58" t="s">
        <v>1945</v>
      </c>
      <c r="E5062" s="20" t="s">
        <v>7</v>
      </c>
      <c r="F5062" s="23" t="s">
        <v>334</v>
      </c>
      <c r="G5062" s="169">
        <v>84522</v>
      </c>
      <c r="H5062" s="36">
        <v>158.16999999999999</v>
      </c>
      <c r="I5062" s="50">
        <v>151.76</v>
      </c>
      <c r="J5062" s="155">
        <f t="shared" si="2715"/>
        <v>88092.018581971541</v>
      </c>
      <c r="K5062" s="182">
        <v>354258.24</v>
      </c>
      <c r="L5062" s="143">
        <v>376968.72360000003</v>
      </c>
      <c r="M5062" s="143">
        <v>384433.45079999999</v>
      </c>
      <c r="N5062" s="143">
        <f t="shared" si="2716"/>
        <v>88092.018581971541</v>
      </c>
      <c r="O5062" s="143">
        <f t="shared" si="2717"/>
        <v>384433.45079999999</v>
      </c>
      <c r="P5062" s="143">
        <f t="shared" si="2718"/>
        <v>354258.24</v>
      </c>
      <c r="Q5062" s="143">
        <f t="shared" si="2719"/>
        <v>300938.10824549291</v>
      </c>
      <c r="R5062" s="143">
        <f t="shared" si="2720"/>
        <v>221175.12929098576</v>
      </c>
      <c r="S5062" s="143">
        <f t="shared" si="2721"/>
        <v>369345.84539999999</v>
      </c>
      <c r="T5062" s="143">
        <f t="shared" si="2722"/>
        <v>142476.45540562045</v>
      </c>
      <c r="U5062" s="194">
        <f t="shared" si="2723"/>
        <v>0.40218247402126894</v>
      </c>
      <c r="V5062" s="188" t="str">
        <f t="shared" si="2724"/>
        <v>MENOR</v>
      </c>
      <c r="W5062" s="188">
        <f t="shared" si="2725"/>
        <v>88092.018581971541</v>
      </c>
      <c r="X5062" s="143">
        <f t="shared" si="2726"/>
        <v>88092</v>
      </c>
    </row>
    <row r="5063" spans="1:24" ht="41.4" x14ac:dyDescent="0.25">
      <c r="A5063" s="62" t="s">
        <v>1555</v>
      </c>
      <c r="B5063" s="64">
        <v>4912</v>
      </c>
      <c r="C5063" s="31" t="s">
        <v>1562</v>
      </c>
      <c r="D5063" s="58" t="s">
        <v>1563</v>
      </c>
      <c r="E5063" s="20" t="s">
        <v>7</v>
      </c>
      <c r="F5063" s="23" t="s">
        <v>334</v>
      </c>
      <c r="G5063" s="169">
        <v>79740</v>
      </c>
      <c r="H5063" s="36">
        <v>158.16999999999999</v>
      </c>
      <c r="I5063" s="50">
        <v>151.76</v>
      </c>
      <c r="J5063" s="155">
        <f t="shared" si="2715"/>
        <v>83108.037691091202</v>
      </c>
      <c r="K5063" s="182">
        <v>416500</v>
      </c>
      <c r="L5063" s="143">
        <v>446956.5625</v>
      </c>
      <c r="M5063" s="143">
        <v>455807.1875</v>
      </c>
      <c r="N5063" s="143">
        <f t="shared" si="2716"/>
        <v>83108.037691091202</v>
      </c>
      <c r="O5063" s="143">
        <f t="shared" si="2717"/>
        <v>455807.1875</v>
      </c>
      <c r="P5063" s="143">
        <f t="shared" si="2718"/>
        <v>416500</v>
      </c>
      <c r="Q5063" s="143">
        <f t="shared" si="2719"/>
        <v>350592.9469227728</v>
      </c>
      <c r="R5063" s="143">
        <f t="shared" si="2720"/>
        <v>249804.01884554559</v>
      </c>
      <c r="S5063" s="143">
        <f t="shared" si="2721"/>
        <v>436153.59375</v>
      </c>
      <c r="T5063" s="143">
        <f t="shared" si="2722"/>
        <v>179116.25567338808</v>
      </c>
      <c r="U5063" s="194">
        <f t="shared" si="2723"/>
        <v>0.43005103402974326</v>
      </c>
      <c r="V5063" s="188" t="str">
        <f t="shared" si="2724"/>
        <v>MENOR</v>
      </c>
      <c r="W5063" s="188">
        <f t="shared" si="2725"/>
        <v>83108.037691091202</v>
      </c>
      <c r="X5063" s="143">
        <f t="shared" si="2726"/>
        <v>83108</v>
      </c>
    </row>
    <row r="5064" spans="1:24" ht="55.2" x14ac:dyDescent="0.25">
      <c r="A5064" s="62" t="s">
        <v>1558</v>
      </c>
      <c r="B5064" s="64">
        <v>4912</v>
      </c>
      <c r="C5064" s="31" t="s">
        <v>1565</v>
      </c>
      <c r="D5064" s="58" t="s">
        <v>1566</v>
      </c>
      <c r="E5064" s="20" t="s">
        <v>7</v>
      </c>
      <c r="F5064" s="23" t="s">
        <v>334</v>
      </c>
      <c r="G5064" s="169">
        <v>8596</v>
      </c>
      <c r="H5064" s="36">
        <v>158.16999999999999</v>
      </c>
      <c r="I5064" s="50">
        <v>151.76</v>
      </c>
      <c r="J5064" s="155">
        <f t="shared" si="2715"/>
        <v>8959.0756457564585</v>
      </c>
      <c r="K5064" s="182">
        <v>124262.18</v>
      </c>
      <c r="L5064" s="143">
        <v>134716.16339999999</v>
      </c>
      <c r="M5064" s="143">
        <v>137383.81020000001</v>
      </c>
      <c r="N5064" s="143">
        <f t="shared" si="2716"/>
        <v>8959.0756457564585</v>
      </c>
      <c r="O5064" s="143">
        <f t="shared" si="2717"/>
        <v>137383.81020000001</v>
      </c>
      <c r="P5064" s="143">
        <f t="shared" si="2718"/>
        <v>124262.18</v>
      </c>
      <c r="Q5064" s="143">
        <f t="shared" si="2719"/>
        <v>101330.30731143912</v>
      </c>
      <c r="R5064" s="143">
        <f t="shared" si="2720"/>
        <v>66610.627822878232</v>
      </c>
      <c r="S5064" s="143">
        <f t="shared" si="2721"/>
        <v>130822.9951</v>
      </c>
      <c r="T5064" s="143">
        <f t="shared" si="2722"/>
        <v>61840.616862331764</v>
      </c>
      <c r="U5064" s="194">
        <f t="shared" si="2723"/>
        <v>0.49766241717577919</v>
      </c>
      <c r="V5064" s="188" t="str">
        <f t="shared" si="2724"/>
        <v>MENOR</v>
      </c>
      <c r="W5064" s="188">
        <f t="shared" si="2725"/>
        <v>8959.0756457564585</v>
      </c>
      <c r="X5064" s="143">
        <f t="shared" si="2726"/>
        <v>8959</v>
      </c>
    </row>
    <row r="5065" spans="1:24" ht="82.8" x14ac:dyDescent="0.25">
      <c r="A5065" s="62" t="s">
        <v>1561</v>
      </c>
      <c r="B5065" s="64">
        <v>4912</v>
      </c>
      <c r="C5065" s="31" t="s">
        <v>1946</v>
      </c>
      <c r="D5065" s="58" t="s">
        <v>1877</v>
      </c>
      <c r="E5065" s="20" t="s">
        <v>7</v>
      </c>
      <c r="F5065" s="23" t="s">
        <v>334</v>
      </c>
      <c r="G5065" s="169">
        <v>167290</v>
      </c>
      <c r="H5065" s="36">
        <v>158.16999999999999</v>
      </c>
      <c r="I5065" s="50">
        <v>151.76</v>
      </c>
      <c r="J5065" s="155">
        <f t="shared" si="2715"/>
        <v>174355.95216130733</v>
      </c>
      <c r="K5065" s="182">
        <v>215059.18</v>
      </c>
      <c r="L5065" s="143">
        <v>237137.2738</v>
      </c>
      <c r="M5065" s="143">
        <v>241833.06140000001</v>
      </c>
      <c r="N5065" s="143">
        <f t="shared" si="2716"/>
        <v>174355.95216130733</v>
      </c>
      <c r="O5065" s="143">
        <f t="shared" si="2717"/>
        <v>241833.06140000001</v>
      </c>
      <c r="P5065" s="143">
        <f t="shared" si="2718"/>
        <v>215059.18</v>
      </c>
      <c r="Q5065" s="143">
        <f t="shared" si="2719"/>
        <v>217096.36684032684</v>
      </c>
      <c r="R5065" s="143">
        <f t="shared" si="2720"/>
        <v>194707.56608065366</v>
      </c>
      <c r="S5065" s="143">
        <f t="shared" si="2721"/>
        <v>228446.1207</v>
      </c>
      <c r="T5065" s="143">
        <f t="shared" si="2722"/>
        <v>30791.964247520835</v>
      </c>
      <c r="U5065" s="194">
        <f t="shared" si="2723"/>
        <v>0.14317902750080622</v>
      </c>
      <c r="V5065" s="188" t="str">
        <f t="shared" si="2724"/>
        <v>MENOR</v>
      </c>
      <c r="W5065" s="188">
        <f t="shared" si="2725"/>
        <v>174355.95216130733</v>
      </c>
      <c r="X5065" s="143">
        <f t="shared" si="2726"/>
        <v>174356</v>
      </c>
    </row>
    <row r="5066" spans="1:24" ht="41.4" x14ac:dyDescent="0.25">
      <c r="A5066" s="62" t="s">
        <v>1564</v>
      </c>
      <c r="B5066" s="64">
        <v>4912</v>
      </c>
      <c r="C5066" s="31" t="s">
        <v>1568</v>
      </c>
      <c r="D5066" s="58" t="s">
        <v>777</v>
      </c>
      <c r="E5066" s="20" t="s">
        <v>7</v>
      </c>
      <c r="F5066" s="23" t="s">
        <v>334</v>
      </c>
      <c r="G5066" s="169">
        <v>16874</v>
      </c>
      <c r="H5066" s="36">
        <v>158.16999999999999</v>
      </c>
      <c r="I5066" s="50">
        <v>151.76</v>
      </c>
      <c r="J5066" s="155">
        <f t="shared" si="2715"/>
        <v>17586.719688982605</v>
      </c>
      <c r="K5066" s="182">
        <v>217948.5</v>
      </c>
      <c r="L5066" s="143">
        <v>237976.2</v>
      </c>
      <c r="M5066" s="143">
        <v>242688.6</v>
      </c>
      <c r="N5066" s="143">
        <f t="shared" si="2716"/>
        <v>17586.719688982605</v>
      </c>
      <c r="O5066" s="143">
        <f t="shared" si="2717"/>
        <v>242688.6</v>
      </c>
      <c r="P5066" s="143">
        <f t="shared" si="2718"/>
        <v>217948.5</v>
      </c>
      <c r="Q5066" s="143">
        <f t="shared" si="2719"/>
        <v>179050.00492224566</v>
      </c>
      <c r="R5066" s="143">
        <f t="shared" si="2720"/>
        <v>117767.60984449131</v>
      </c>
      <c r="S5066" s="143">
        <f t="shared" si="2721"/>
        <v>230318.55</v>
      </c>
      <c r="T5066" s="143">
        <f t="shared" si="2722"/>
        <v>108175.24770396734</v>
      </c>
      <c r="U5066" s="194">
        <f t="shared" si="2723"/>
        <v>0.4963339857992477</v>
      </c>
      <c r="V5066" s="188" t="str">
        <f t="shared" si="2724"/>
        <v>MENOR</v>
      </c>
      <c r="W5066" s="188">
        <f t="shared" si="2725"/>
        <v>17586.719688982605</v>
      </c>
      <c r="X5066" s="143">
        <f t="shared" si="2726"/>
        <v>17587</v>
      </c>
    </row>
    <row r="5067" spans="1:24" ht="41.4" x14ac:dyDescent="0.25">
      <c r="A5067" s="62" t="s">
        <v>1567</v>
      </c>
      <c r="B5067" s="64">
        <v>4912</v>
      </c>
      <c r="C5067" s="31" t="s">
        <v>1570</v>
      </c>
      <c r="D5067" s="58" t="s">
        <v>777</v>
      </c>
      <c r="E5067" s="20" t="s">
        <v>7</v>
      </c>
      <c r="F5067" s="23" t="s">
        <v>334</v>
      </c>
      <c r="G5067" s="169">
        <v>51571</v>
      </c>
      <c r="H5067" s="36">
        <v>158.16999999999999</v>
      </c>
      <c r="I5067" s="50">
        <v>151.76</v>
      </c>
      <c r="J5067" s="155">
        <f t="shared" si="2715"/>
        <v>53749.242685819714</v>
      </c>
      <c r="K5067" s="182">
        <v>247367.67999999999</v>
      </c>
      <c r="L5067" s="143">
        <v>256533.53599999999</v>
      </c>
      <c r="M5067" s="143">
        <v>261613.40800000002</v>
      </c>
      <c r="N5067" s="143">
        <f t="shared" si="2716"/>
        <v>53749.242685819714</v>
      </c>
      <c r="O5067" s="143">
        <f t="shared" si="2717"/>
        <v>261613.40800000002</v>
      </c>
      <c r="P5067" s="143">
        <f t="shared" si="2718"/>
        <v>247367.67999999999</v>
      </c>
      <c r="Q5067" s="143">
        <f t="shared" si="2719"/>
        <v>204815.96667145492</v>
      </c>
      <c r="R5067" s="143">
        <f t="shared" si="2720"/>
        <v>150558.46134290984</v>
      </c>
      <c r="S5067" s="143">
        <f t="shared" si="2721"/>
        <v>254490.54399999999</v>
      </c>
      <c r="T5067" s="143">
        <f t="shared" si="2722"/>
        <v>100883.52974539368</v>
      </c>
      <c r="U5067" s="194">
        <f t="shared" si="2723"/>
        <v>0.40782825689028446</v>
      </c>
      <c r="V5067" s="188" t="str">
        <f t="shared" si="2724"/>
        <v>MENOR</v>
      </c>
      <c r="W5067" s="188">
        <f t="shared" si="2725"/>
        <v>53749.242685819714</v>
      </c>
      <c r="X5067" s="143">
        <f t="shared" si="2726"/>
        <v>53749</v>
      </c>
    </row>
    <row r="5068" spans="1:24" ht="55.2" x14ac:dyDescent="0.25">
      <c r="A5068" s="62" t="s">
        <v>1569</v>
      </c>
      <c r="B5068" s="64">
        <v>4912</v>
      </c>
      <c r="C5068" s="31" t="s">
        <v>599</v>
      </c>
      <c r="D5068" s="58" t="s">
        <v>1947</v>
      </c>
      <c r="E5068" s="20" t="s">
        <v>7</v>
      </c>
      <c r="F5068" s="23" t="s">
        <v>334</v>
      </c>
      <c r="G5068" s="169">
        <v>95173</v>
      </c>
      <c r="H5068" s="36">
        <v>158.16999999999999</v>
      </c>
      <c r="I5068" s="50">
        <v>151.76</v>
      </c>
      <c r="J5068" s="155">
        <f t="shared" si="2715"/>
        <v>99192.892791249338</v>
      </c>
      <c r="K5068" s="182">
        <v>389665.5</v>
      </c>
      <c r="L5068" s="143">
        <v>414835.78500000003</v>
      </c>
      <c r="M5068" s="143">
        <v>423050.35499999998</v>
      </c>
      <c r="N5068" s="143">
        <f t="shared" si="2716"/>
        <v>99192.892791249338</v>
      </c>
      <c r="O5068" s="143">
        <f t="shared" si="2717"/>
        <v>423050.35499999998</v>
      </c>
      <c r="P5068" s="143">
        <f t="shared" si="2718"/>
        <v>389665.5</v>
      </c>
      <c r="Q5068" s="143">
        <f t="shared" si="2719"/>
        <v>331686.13319781236</v>
      </c>
      <c r="R5068" s="143">
        <f t="shared" si="2720"/>
        <v>244429.19639562466</v>
      </c>
      <c r="S5068" s="143">
        <f t="shared" si="2721"/>
        <v>406357.92749999999</v>
      </c>
      <c r="T5068" s="143">
        <f t="shared" si="2722"/>
        <v>155644.89436949187</v>
      </c>
      <c r="U5068" s="194">
        <f t="shared" si="2723"/>
        <v>0.39943206254978147</v>
      </c>
      <c r="V5068" s="188" t="str">
        <f t="shared" si="2724"/>
        <v>MENOR</v>
      </c>
      <c r="W5068" s="188">
        <f t="shared" si="2725"/>
        <v>99192.892791249338</v>
      </c>
      <c r="X5068" s="143">
        <f t="shared" si="2726"/>
        <v>99193</v>
      </c>
    </row>
    <row r="5069" spans="1:24" ht="41.4" x14ac:dyDescent="0.25">
      <c r="A5069" s="62" t="s">
        <v>1571</v>
      </c>
      <c r="B5069" s="64">
        <v>4912</v>
      </c>
      <c r="C5069" s="31" t="s">
        <v>1572</v>
      </c>
      <c r="D5069" s="58" t="s">
        <v>1573</v>
      </c>
      <c r="E5069" s="20" t="s">
        <v>7</v>
      </c>
      <c r="F5069" s="23" t="s">
        <v>334</v>
      </c>
      <c r="G5069" s="169">
        <v>56100</v>
      </c>
      <c r="H5069" s="36">
        <v>158.16999999999999</v>
      </c>
      <c r="I5069" s="50">
        <v>151.76</v>
      </c>
      <c r="J5069" s="155">
        <f t="shared" si="2715"/>
        <v>58469.537427517134</v>
      </c>
      <c r="K5069" s="182">
        <v>277917.36</v>
      </c>
      <c r="L5069" s="143">
        <v>295869.31919999997</v>
      </c>
      <c r="M5069" s="143">
        <v>301728.1176</v>
      </c>
      <c r="N5069" s="143">
        <f t="shared" si="2716"/>
        <v>58469.537427517134</v>
      </c>
      <c r="O5069" s="143">
        <f t="shared" si="2717"/>
        <v>301728.1176</v>
      </c>
      <c r="P5069" s="143">
        <f t="shared" si="2718"/>
        <v>277917.36</v>
      </c>
      <c r="Q5069" s="143">
        <f t="shared" si="2719"/>
        <v>233496.08355687925</v>
      </c>
      <c r="R5069" s="143">
        <f t="shared" si="2720"/>
        <v>168193.44871375855</v>
      </c>
      <c r="S5069" s="143">
        <f t="shared" si="2721"/>
        <v>289822.73879999999</v>
      </c>
      <c r="T5069" s="143">
        <f t="shared" si="2722"/>
        <v>117123.25793092755</v>
      </c>
      <c r="U5069" s="194">
        <f t="shared" si="2723"/>
        <v>0.42143196067682692</v>
      </c>
      <c r="V5069" s="188" t="str">
        <f t="shared" si="2724"/>
        <v>MENOR</v>
      </c>
      <c r="W5069" s="188">
        <f t="shared" si="2725"/>
        <v>58469.537427517134</v>
      </c>
      <c r="X5069" s="143">
        <f t="shared" si="2726"/>
        <v>58470</v>
      </c>
    </row>
    <row r="5070" spans="1:24" ht="41.4" x14ac:dyDescent="0.25">
      <c r="A5070" s="62" t="s">
        <v>1574</v>
      </c>
      <c r="B5070" s="64">
        <v>4912</v>
      </c>
      <c r="C5070" s="31" t="s">
        <v>1575</v>
      </c>
      <c r="D5070" s="58" t="s">
        <v>1573</v>
      </c>
      <c r="E5070" s="20" t="s">
        <v>7</v>
      </c>
      <c r="F5070" s="23" t="s">
        <v>334</v>
      </c>
      <c r="G5070" s="169">
        <v>37148</v>
      </c>
      <c r="H5070" s="36">
        <v>158.16999999999999</v>
      </c>
      <c r="I5070" s="50">
        <v>151.76</v>
      </c>
      <c r="J5070" s="155">
        <f t="shared" si="2715"/>
        <v>38717.047706905643</v>
      </c>
      <c r="K5070" s="182">
        <v>277917.36</v>
      </c>
      <c r="L5070" s="143">
        <v>308513.30719999998</v>
      </c>
      <c r="M5070" s="143">
        <v>314622.4816</v>
      </c>
      <c r="N5070" s="143">
        <f t="shared" si="2716"/>
        <v>38717.047706905643</v>
      </c>
      <c r="O5070" s="143">
        <f t="shared" si="2717"/>
        <v>314622.4816</v>
      </c>
      <c r="P5070" s="143">
        <f t="shared" si="2718"/>
        <v>277917.36</v>
      </c>
      <c r="Q5070" s="143">
        <f t="shared" si="2719"/>
        <v>234942.5491267264</v>
      </c>
      <c r="R5070" s="143">
        <f t="shared" si="2720"/>
        <v>158317.20385345281</v>
      </c>
      <c r="S5070" s="143">
        <f t="shared" si="2721"/>
        <v>296269.92079999996</v>
      </c>
      <c r="T5070" s="143">
        <f t="shared" si="2722"/>
        <v>131798.8743749042</v>
      </c>
      <c r="U5070" s="194">
        <f t="shared" si="2723"/>
        <v>0.47423764522987771</v>
      </c>
      <c r="V5070" s="188" t="str">
        <f t="shared" si="2724"/>
        <v>MENOR</v>
      </c>
      <c r="W5070" s="188">
        <f t="shared" si="2725"/>
        <v>38717.047706905643</v>
      </c>
      <c r="X5070" s="143">
        <f t="shared" si="2726"/>
        <v>38717</v>
      </c>
    </row>
    <row r="5071" spans="1:24" ht="41.4" x14ac:dyDescent="0.25">
      <c r="A5071" s="62" t="s">
        <v>1576</v>
      </c>
      <c r="B5071" s="64">
        <v>4912</v>
      </c>
      <c r="C5071" s="31" t="s">
        <v>1948</v>
      </c>
      <c r="D5071" s="58" t="s">
        <v>1949</v>
      </c>
      <c r="E5071" s="20" t="s">
        <v>7</v>
      </c>
      <c r="F5071" s="23" t="s">
        <v>334</v>
      </c>
      <c r="G5071" s="169">
        <v>18790</v>
      </c>
      <c r="H5071" s="36">
        <v>158.16999999999999</v>
      </c>
      <c r="I5071" s="50">
        <v>151.76</v>
      </c>
      <c r="J5071" s="155">
        <f t="shared" si="2715"/>
        <v>19583.647206114918</v>
      </c>
      <c r="K5071" s="182">
        <v>85085</v>
      </c>
      <c r="L5071" s="143">
        <v>93748.2</v>
      </c>
      <c r="M5071" s="143">
        <v>95604.6</v>
      </c>
      <c r="N5071" s="143">
        <f t="shared" si="2716"/>
        <v>19583.647206114918</v>
      </c>
      <c r="O5071" s="143">
        <f t="shared" si="2717"/>
        <v>95604.6</v>
      </c>
      <c r="P5071" s="143">
        <f t="shared" si="2718"/>
        <v>85085</v>
      </c>
      <c r="Q5071" s="143">
        <f t="shared" si="2719"/>
        <v>73505.361801528721</v>
      </c>
      <c r="R5071" s="143">
        <f t="shared" si="2720"/>
        <v>52334.323603057463</v>
      </c>
      <c r="S5071" s="143">
        <f t="shared" si="2721"/>
        <v>90344.8</v>
      </c>
      <c r="T5071" s="143">
        <f t="shared" si="2722"/>
        <v>36238.966840492845</v>
      </c>
      <c r="U5071" s="194">
        <f t="shared" si="2723"/>
        <v>0.4259148714872521</v>
      </c>
      <c r="V5071" s="188" t="str">
        <f t="shared" si="2724"/>
        <v>MENOR</v>
      </c>
      <c r="W5071" s="188">
        <f t="shared" si="2725"/>
        <v>19583.647206114918</v>
      </c>
      <c r="X5071" s="143">
        <f t="shared" si="2726"/>
        <v>19584</v>
      </c>
    </row>
    <row r="5072" spans="1:24" ht="69" x14ac:dyDescent="0.25">
      <c r="A5072" s="62" t="s">
        <v>1579</v>
      </c>
      <c r="B5072" s="64">
        <v>4912</v>
      </c>
      <c r="C5072" s="31" t="s">
        <v>1580</v>
      </c>
      <c r="D5072" s="58" t="s">
        <v>1581</v>
      </c>
      <c r="E5072" s="20" t="s">
        <v>7</v>
      </c>
      <c r="F5072" s="23" t="s">
        <v>334</v>
      </c>
      <c r="G5072" s="169">
        <v>20308</v>
      </c>
      <c r="H5072" s="36">
        <v>158.16999999999999</v>
      </c>
      <c r="I5072" s="50">
        <v>151.76</v>
      </c>
      <c r="J5072" s="155">
        <f t="shared" si="2715"/>
        <v>21165.76410121244</v>
      </c>
      <c r="K5072" s="182">
        <v>219005.22</v>
      </c>
      <c r="L5072" s="143">
        <v>243115.52439999999</v>
      </c>
      <c r="M5072" s="143">
        <v>247929.69320000001</v>
      </c>
      <c r="N5072" s="143">
        <f t="shared" si="2716"/>
        <v>21165.76410121244</v>
      </c>
      <c r="O5072" s="143">
        <f t="shared" si="2717"/>
        <v>247929.69320000001</v>
      </c>
      <c r="P5072" s="143">
        <f t="shared" si="2718"/>
        <v>219005.22</v>
      </c>
      <c r="Q5072" s="143">
        <f t="shared" si="2719"/>
        <v>182804.05042530311</v>
      </c>
      <c r="R5072" s="143">
        <f t="shared" si="2720"/>
        <v>120085.49205060622</v>
      </c>
      <c r="S5072" s="143">
        <f t="shared" si="2721"/>
        <v>233467.4566</v>
      </c>
      <c r="T5072" s="143">
        <f t="shared" si="2722"/>
        <v>108499.28344491901</v>
      </c>
      <c r="U5072" s="194">
        <f t="shared" si="2723"/>
        <v>0.49541870940299509</v>
      </c>
      <c r="V5072" s="188" t="str">
        <f t="shared" si="2724"/>
        <v>MENOR</v>
      </c>
      <c r="W5072" s="188">
        <f t="shared" si="2725"/>
        <v>21165.76410121244</v>
      </c>
      <c r="X5072" s="143">
        <f t="shared" si="2726"/>
        <v>21166</v>
      </c>
    </row>
    <row r="5073" spans="1:24" ht="41.4" x14ac:dyDescent="0.25">
      <c r="A5073" s="62" t="s">
        <v>1582</v>
      </c>
      <c r="B5073" s="64">
        <v>4912</v>
      </c>
      <c r="C5073" s="31" t="s">
        <v>1583</v>
      </c>
      <c r="D5073" s="58" t="s">
        <v>1584</v>
      </c>
      <c r="E5073" s="20" t="s">
        <v>7</v>
      </c>
      <c r="F5073" s="23" t="s">
        <v>334</v>
      </c>
      <c r="G5073" s="169">
        <v>239610</v>
      </c>
      <c r="H5073" s="36">
        <v>158.16999999999999</v>
      </c>
      <c r="I5073" s="50">
        <v>151.76</v>
      </c>
      <c r="J5073" s="155">
        <f t="shared" si="2715"/>
        <v>249730.58579335795</v>
      </c>
      <c r="K5073" s="182">
        <v>608823.04000000004</v>
      </c>
      <c r="L5073" s="143">
        <v>664323.78320000018</v>
      </c>
      <c r="M5073" s="143">
        <v>677478.70959999994</v>
      </c>
      <c r="N5073" s="143">
        <f t="shared" si="2716"/>
        <v>249730.58579335795</v>
      </c>
      <c r="O5073" s="143">
        <f t="shared" si="2717"/>
        <v>677478.70959999994</v>
      </c>
      <c r="P5073" s="143">
        <f t="shared" si="2718"/>
        <v>608823.04000000004</v>
      </c>
      <c r="Q5073" s="143">
        <f t="shared" si="2719"/>
        <v>550089.02964833961</v>
      </c>
      <c r="R5073" s="143">
        <f t="shared" si="2720"/>
        <v>429276.81289667898</v>
      </c>
      <c r="S5073" s="143">
        <f t="shared" si="2721"/>
        <v>643150.87479999999</v>
      </c>
      <c r="T5073" s="143">
        <f t="shared" si="2722"/>
        <v>202437.30572218314</v>
      </c>
      <c r="U5073" s="194">
        <f t="shared" si="2723"/>
        <v>0.33250598683351917</v>
      </c>
      <c r="V5073" s="188" t="str">
        <f t="shared" si="2724"/>
        <v>MENOR</v>
      </c>
      <c r="W5073" s="188">
        <f t="shared" si="2725"/>
        <v>249730.58579335795</v>
      </c>
      <c r="X5073" s="143">
        <f t="shared" si="2726"/>
        <v>249731</v>
      </c>
    </row>
    <row r="5074" spans="1:24" ht="69" x14ac:dyDescent="0.25">
      <c r="A5074" s="62" t="s">
        <v>1585</v>
      </c>
      <c r="B5074" s="64">
        <v>4912</v>
      </c>
      <c r="C5074" s="31" t="s">
        <v>1586</v>
      </c>
      <c r="D5074" s="58" t="s">
        <v>1222</v>
      </c>
      <c r="E5074" s="20" t="s">
        <v>7</v>
      </c>
      <c r="F5074" s="23" t="s">
        <v>334</v>
      </c>
      <c r="G5074" s="169">
        <v>29803</v>
      </c>
      <c r="H5074" s="36">
        <v>158.16999999999999</v>
      </c>
      <c r="I5074" s="50">
        <v>151.76</v>
      </c>
      <c r="J5074" s="155">
        <f t="shared" si="2715"/>
        <v>31061.811478650503</v>
      </c>
      <c r="K5074" s="182">
        <v>49742</v>
      </c>
      <c r="L5074" s="143">
        <v>55263.362000000001</v>
      </c>
      <c r="M5074" s="143">
        <v>56357.686000000002</v>
      </c>
      <c r="N5074" s="143">
        <f t="shared" si="2716"/>
        <v>31061.811478650503</v>
      </c>
      <c r="O5074" s="143">
        <f t="shared" si="2717"/>
        <v>56357.686000000002</v>
      </c>
      <c r="P5074" s="143">
        <f t="shared" si="2718"/>
        <v>49742</v>
      </c>
      <c r="Q5074" s="143">
        <f t="shared" si="2719"/>
        <v>48106.214869662625</v>
      </c>
      <c r="R5074" s="143">
        <f t="shared" si="2720"/>
        <v>40401.905739325251</v>
      </c>
      <c r="S5074" s="143">
        <f t="shared" si="2721"/>
        <v>53049.843000000001</v>
      </c>
      <c r="T5074" s="143">
        <f t="shared" si="2722"/>
        <v>11726.02533979108</v>
      </c>
      <c r="U5074" s="194">
        <f t="shared" si="2723"/>
        <v>0.2357369092475389</v>
      </c>
      <c r="V5074" s="188" t="str">
        <f t="shared" si="2724"/>
        <v>MENOR</v>
      </c>
      <c r="W5074" s="188">
        <f t="shared" si="2725"/>
        <v>31061.811478650503</v>
      </c>
      <c r="X5074" s="143">
        <f t="shared" si="2726"/>
        <v>31062</v>
      </c>
    </row>
    <row r="5075" spans="1:24" ht="69" x14ac:dyDescent="0.25">
      <c r="A5075" s="62" t="s">
        <v>1587</v>
      </c>
      <c r="B5075" s="64">
        <v>4912</v>
      </c>
      <c r="C5075" s="31" t="s">
        <v>1588</v>
      </c>
      <c r="D5075" s="58" t="s">
        <v>1222</v>
      </c>
      <c r="E5075" s="20" t="s">
        <v>7</v>
      </c>
      <c r="F5075" s="23" t="s">
        <v>334</v>
      </c>
      <c r="G5075" s="169">
        <v>5730</v>
      </c>
      <c r="H5075" s="36">
        <v>158.16999999999999</v>
      </c>
      <c r="I5075" s="50">
        <v>151.76</v>
      </c>
      <c r="J5075" s="155">
        <f t="shared" si="2715"/>
        <v>5972.0222720084348</v>
      </c>
      <c r="K5075" s="182">
        <v>59147.76</v>
      </c>
      <c r="L5075" s="143">
        <v>66316.034400000004</v>
      </c>
      <c r="M5075" s="143">
        <v>67629.223199999993</v>
      </c>
      <c r="N5075" s="143">
        <f t="shared" si="2716"/>
        <v>5972.0222720084348</v>
      </c>
      <c r="O5075" s="143">
        <f t="shared" si="2717"/>
        <v>67629.223199999993</v>
      </c>
      <c r="P5075" s="143">
        <f t="shared" si="2718"/>
        <v>59147.76</v>
      </c>
      <c r="Q5075" s="143">
        <f t="shared" si="2719"/>
        <v>49766.259968002109</v>
      </c>
      <c r="R5075" s="143">
        <f t="shared" si="2720"/>
        <v>32559.891136004218</v>
      </c>
      <c r="S5075" s="143">
        <f t="shared" si="2721"/>
        <v>63388.491599999994</v>
      </c>
      <c r="T5075" s="143">
        <f t="shared" si="2722"/>
        <v>29433.134884577998</v>
      </c>
      <c r="U5075" s="194">
        <f t="shared" si="2723"/>
        <v>0.49762044893294349</v>
      </c>
      <c r="V5075" s="188" t="str">
        <f t="shared" si="2724"/>
        <v>MENOR</v>
      </c>
      <c r="W5075" s="188">
        <f t="shared" si="2725"/>
        <v>5972.0222720084348</v>
      </c>
      <c r="X5075" s="143">
        <f t="shared" si="2726"/>
        <v>5972</v>
      </c>
    </row>
    <row r="5076" spans="1:24" ht="69" x14ac:dyDescent="0.25">
      <c r="A5076" s="62" t="s">
        <v>1589</v>
      </c>
      <c r="B5076" s="64">
        <v>4912</v>
      </c>
      <c r="C5076" s="31" t="s">
        <v>1595</v>
      </c>
      <c r="D5076" s="58" t="s">
        <v>1222</v>
      </c>
      <c r="E5076" s="20" t="s">
        <v>7</v>
      </c>
      <c r="F5076" s="23" t="s">
        <v>334</v>
      </c>
      <c r="G5076" s="169">
        <v>5730</v>
      </c>
      <c r="H5076" s="36">
        <v>158.16999999999999</v>
      </c>
      <c r="I5076" s="50">
        <v>151.76</v>
      </c>
      <c r="J5076" s="155">
        <f t="shared" si="2715"/>
        <v>5972.0222720084348</v>
      </c>
      <c r="K5076" s="182">
        <v>61975.199999999997</v>
      </c>
      <c r="L5076" s="143">
        <v>65389.369500000001</v>
      </c>
      <c r="M5076" s="143">
        <v>66684.208500000008</v>
      </c>
      <c r="N5076" s="143">
        <f t="shared" si="2716"/>
        <v>5972.0222720084348</v>
      </c>
      <c r="O5076" s="143">
        <f t="shared" si="2717"/>
        <v>66684.208500000008</v>
      </c>
      <c r="P5076" s="143">
        <f t="shared" si="2718"/>
        <v>61975.199999999997</v>
      </c>
      <c r="Q5076" s="143">
        <f t="shared" si="2719"/>
        <v>50005.200068002108</v>
      </c>
      <c r="R5076" s="143">
        <f t="shared" si="2720"/>
        <v>33973.611136004212</v>
      </c>
      <c r="S5076" s="143">
        <f t="shared" si="2721"/>
        <v>64329.704250000003</v>
      </c>
      <c r="T5076" s="143">
        <f t="shared" si="2722"/>
        <v>29422.574307112642</v>
      </c>
      <c r="U5076" s="194">
        <f t="shared" si="2723"/>
        <v>0.47474754913437378</v>
      </c>
      <c r="V5076" s="188" t="str">
        <f t="shared" si="2724"/>
        <v>MENOR</v>
      </c>
      <c r="W5076" s="188">
        <f t="shared" si="2725"/>
        <v>5972.0222720084348</v>
      </c>
      <c r="X5076" s="143">
        <f t="shared" si="2726"/>
        <v>5972</v>
      </c>
    </row>
    <row r="5077" spans="1:24" x14ac:dyDescent="0.25">
      <c r="A5077" s="110"/>
      <c r="B5077" s="113"/>
      <c r="C5077" s="111"/>
      <c r="D5077" s="112"/>
      <c r="E5077" s="97"/>
      <c r="F5077" s="100"/>
      <c r="G5077" s="170"/>
      <c r="H5077" s="102"/>
      <c r="I5077" s="82"/>
      <c r="J5077" s="156"/>
    </row>
    <row r="5078" spans="1:24" x14ac:dyDescent="0.25">
      <c r="A5078" s="83"/>
      <c r="B5078" s="114"/>
      <c r="C5078" s="59"/>
      <c r="D5078" s="80"/>
      <c r="E5078" s="104"/>
      <c r="F5078" s="101"/>
      <c r="G5078" s="170"/>
      <c r="H5078" s="102"/>
      <c r="I5078" s="82"/>
      <c r="J5078" s="157"/>
    </row>
    <row r="5079" spans="1:24" ht="34.799999999999997" customHeight="1" x14ac:dyDescent="0.25">
      <c r="A5079" s="216" t="s">
        <v>2054</v>
      </c>
      <c r="B5079" s="216"/>
      <c r="C5079" s="216"/>
      <c r="D5079" s="216"/>
      <c r="E5079" s="216"/>
      <c r="F5079" s="216"/>
      <c r="G5079" s="210" t="s">
        <v>3883</v>
      </c>
      <c r="H5079" s="210"/>
      <c r="I5079" s="210"/>
      <c r="J5079" s="210"/>
      <c r="K5079" s="209" t="s">
        <v>3895</v>
      </c>
      <c r="L5079" s="209"/>
      <c r="M5079" s="209"/>
      <c r="N5079" s="145"/>
      <c r="O5079" s="145"/>
      <c r="P5079" s="145"/>
      <c r="Q5079" s="145"/>
      <c r="R5079" s="145"/>
      <c r="S5079" s="145"/>
      <c r="T5079" s="145"/>
      <c r="U5079" s="196"/>
      <c r="W5079" s="145"/>
      <c r="X5079" s="145"/>
    </row>
    <row r="5080" spans="1:24" ht="27.6" x14ac:dyDescent="0.25">
      <c r="A5080" s="106" t="s">
        <v>3</v>
      </c>
      <c r="B5080" s="106" t="s">
        <v>329</v>
      </c>
      <c r="C5080" s="106" t="s">
        <v>3879</v>
      </c>
      <c r="D5080" s="106" t="s">
        <v>3878</v>
      </c>
      <c r="E5080" s="106" t="s">
        <v>330</v>
      </c>
      <c r="F5080" s="119" t="s">
        <v>3880</v>
      </c>
      <c r="G5080" s="11" t="s">
        <v>3881</v>
      </c>
      <c r="H5080" s="12" t="s">
        <v>3917</v>
      </c>
      <c r="I5080" s="12" t="s">
        <v>3896</v>
      </c>
      <c r="J5080" s="11" t="s">
        <v>3882</v>
      </c>
      <c r="K5080" s="175" t="s">
        <v>3913</v>
      </c>
      <c r="L5080" s="13" t="s">
        <v>3914</v>
      </c>
      <c r="M5080" s="13" t="s">
        <v>3915</v>
      </c>
      <c r="N5080" s="14" t="s">
        <v>3884</v>
      </c>
      <c r="O5080" s="14" t="s">
        <v>3885</v>
      </c>
      <c r="P5080" s="14" t="s">
        <v>3886</v>
      </c>
      <c r="Q5080" s="14" t="s">
        <v>3887</v>
      </c>
      <c r="R5080" s="14" t="s">
        <v>3888</v>
      </c>
      <c r="S5080" s="14" t="s">
        <v>3889</v>
      </c>
      <c r="T5080" s="14" t="s">
        <v>3890</v>
      </c>
      <c r="U5080" s="192" t="s">
        <v>3891</v>
      </c>
      <c r="V5080" s="14" t="s">
        <v>3892</v>
      </c>
      <c r="W5080" s="14" t="s">
        <v>3893</v>
      </c>
      <c r="X5080" s="14" t="s">
        <v>3894</v>
      </c>
    </row>
    <row r="5081" spans="1:24" x14ac:dyDescent="0.25">
      <c r="A5081" s="15" t="s">
        <v>4</v>
      </c>
      <c r="B5081" s="16" t="s">
        <v>5</v>
      </c>
      <c r="C5081" s="17"/>
      <c r="D5081" s="17"/>
      <c r="E5081" s="17"/>
      <c r="F5081" s="17"/>
      <c r="G5081" s="138"/>
      <c r="H5081" s="18"/>
      <c r="I5081" s="18"/>
      <c r="J5081" s="138"/>
      <c r="K5081" s="178"/>
      <c r="L5081" s="139"/>
      <c r="M5081" s="139"/>
      <c r="N5081" s="139"/>
      <c r="O5081" s="139"/>
      <c r="P5081" s="139"/>
      <c r="Q5081" s="139"/>
      <c r="R5081" s="139"/>
      <c r="S5081" s="139"/>
      <c r="T5081" s="139"/>
      <c r="U5081" s="193"/>
      <c r="V5081" s="52"/>
      <c r="W5081" s="139"/>
      <c r="X5081" s="139"/>
    </row>
    <row r="5082" spans="1:24" ht="69" x14ac:dyDescent="0.25">
      <c r="A5082" s="20" t="s">
        <v>6</v>
      </c>
      <c r="B5082" s="20">
        <v>4912</v>
      </c>
      <c r="C5082" s="21" t="s">
        <v>332</v>
      </c>
      <c r="D5082" s="22" t="s">
        <v>333</v>
      </c>
      <c r="E5082" s="20" t="s">
        <v>7</v>
      </c>
      <c r="F5082" s="23" t="s">
        <v>334</v>
      </c>
      <c r="G5082" s="169">
        <v>414122</v>
      </c>
      <c r="H5082" s="36">
        <v>158.16999999999999</v>
      </c>
      <c r="I5082" s="50">
        <v>151.76</v>
      </c>
      <c r="J5082" s="155">
        <f t="shared" ref="J5082:J5097" si="2727">G5082*(H5082/I5082)</f>
        <v>431613.57894043229</v>
      </c>
      <c r="K5082" s="182">
        <v>1121682.1000000001</v>
      </c>
      <c r="L5082" s="143">
        <v>1225590.6509</v>
      </c>
      <c r="M5082" s="143">
        <v>1249859.7727000001</v>
      </c>
      <c r="N5082" s="143">
        <f t="shared" ref="N5082:N5097" si="2728">MIN(J5082,K5082,L5082,M5082)</f>
        <v>431613.57894043229</v>
      </c>
      <c r="O5082" s="143">
        <f t="shared" ref="O5082:O5097" si="2729">MAX(J5082,K5082,L5082,M5082)</f>
        <v>1249859.7727000001</v>
      </c>
      <c r="P5082" s="143">
        <f t="shared" ref="P5082:P5097" si="2730">MEDIAN(J5082,K5082,L5082,M5082,)</f>
        <v>1121682.1000000001</v>
      </c>
      <c r="Q5082" s="143">
        <f t="shared" ref="Q5082:Q5097" si="2731">AVERAGE(J5082,K5082,L5082,M5082)</f>
        <v>1007186.5256351081</v>
      </c>
      <c r="R5082" s="143">
        <f t="shared" ref="R5082:R5097" si="2732">AVERAGE(N5082,P5082)</f>
        <v>776647.83947021619</v>
      </c>
      <c r="S5082" s="143">
        <f t="shared" ref="S5082:S5097" si="2733">AVERAGE(O5082,P5082)</f>
        <v>1185770.9363500001</v>
      </c>
      <c r="T5082" s="143">
        <f t="shared" ref="T5082:T5097" si="2734">STDEVA(J5082,K5082,L5082,M5082)</f>
        <v>387721.60127668892</v>
      </c>
      <c r="U5082" s="194">
        <f t="shared" ref="U5082:U5097" si="2735">T5082/P5082</f>
        <v>0.34566086173318528</v>
      </c>
      <c r="V5082" s="188" t="str">
        <f t="shared" ref="V5082:V5097" si="2736">IF(U5082&lt;=70%,"MENOR",IF(AND(U5082&gt;70%,U5082&lt;=90%),"[PROM MEN-MED]","PROMEDIO"))</f>
        <v>MENOR</v>
      </c>
      <c r="W5082" s="188">
        <f t="shared" ref="W5082:W5097" si="2737">IF(U5082&lt;=70%,N5082,IF(AND(U5082&gt;70%,U5082&lt;=90%),R5082,Q5082))</f>
        <v>431613.57894043229</v>
      </c>
      <c r="X5082" s="143">
        <f t="shared" ref="X5082:X5097" si="2738">ROUND(W5082,0)</f>
        <v>431614</v>
      </c>
    </row>
    <row r="5083" spans="1:24" ht="55.2" x14ac:dyDescent="0.25">
      <c r="A5083" s="20" t="s">
        <v>8</v>
      </c>
      <c r="B5083" s="20">
        <v>4912</v>
      </c>
      <c r="C5083" s="21" t="s">
        <v>612</v>
      </c>
      <c r="D5083" s="22" t="s">
        <v>613</v>
      </c>
      <c r="E5083" s="20" t="s">
        <v>7</v>
      </c>
      <c r="F5083" s="23" t="s">
        <v>334</v>
      </c>
      <c r="G5083" s="169">
        <v>605779</v>
      </c>
      <c r="H5083" s="36">
        <v>158.16999999999999</v>
      </c>
      <c r="I5083" s="50">
        <v>151.76</v>
      </c>
      <c r="J5083" s="155">
        <f t="shared" si="2727"/>
        <v>631365.7382050606</v>
      </c>
      <c r="K5083" s="182">
        <v>816340</v>
      </c>
      <c r="L5083" s="143">
        <v>883396.5</v>
      </c>
      <c r="M5083" s="143">
        <v>900889.5</v>
      </c>
      <c r="N5083" s="143">
        <f t="shared" si="2728"/>
        <v>631365.7382050606</v>
      </c>
      <c r="O5083" s="143">
        <f t="shared" si="2729"/>
        <v>900889.5</v>
      </c>
      <c r="P5083" s="143">
        <f t="shared" si="2730"/>
        <v>816340</v>
      </c>
      <c r="Q5083" s="143">
        <f t="shared" si="2731"/>
        <v>807997.93455126509</v>
      </c>
      <c r="R5083" s="143">
        <f t="shared" si="2732"/>
        <v>723852.8691025303</v>
      </c>
      <c r="S5083" s="143">
        <f t="shared" si="2733"/>
        <v>858614.75</v>
      </c>
      <c r="T5083" s="143">
        <f t="shared" si="2734"/>
        <v>123264.36284841792</v>
      </c>
      <c r="U5083" s="194">
        <f t="shared" si="2735"/>
        <v>0.15099635304948664</v>
      </c>
      <c r="V5083" s="188" t="str">
        <f t="shared" si="2736"/>
        <v>MENOR</v>
      </c>
      <c r="W5083" s="188">
        <f t="shared" si="2737"/>
        <v>631365.7382050606</v>
      </c>
      <c r="X5083" s="143">
        <f t="shared" si="2738"/>
        <v>631366</v>
      </c>
    </row>
    <row r="5084" spans="1:24" ht="55.2" x14ac:dyDescent="0.25">
      <c r="A5084" s="20" t="s">
        <v>9</v>
      </c>
      <c r="B5084" s="20">
        <v>4912</v>
      </c>
      <c r="C5084" s="21" t="s">
        <v>335</v>
      </c>
      <c r="D5084" s="22" t="s">
        <v>336</v>
      </c>
      <c r="E5084" s="20" t="s">
        <v>7</v>
      </c>
      <c r="F5084" s="23" t="s">
        <v>334</v>
      </c>
      <c r="G5084" s="169">
        <v>1161607</v>
      </c>
      <c r="H5084" s="36">
        <v>158.16999999999999</v>
      </c>
      <c r="I5084" s="50">
        <v>151.76</v>
      </c>
      <c r="J5084" s="155">
        <f t="shared" si="2727"/>
        <v>1210670.6588692672</v>
      </c>
      <c r="K5084" s="182">
        <v>1519035</v>
      </c>
      <c r="L5084" s="143">
        <v>1658622</v>
      </c>
      <c r="M5084" s="143">
        <v>1691466</v>
      </c>
      <c r="N5084" s="143">
        <f t="shared" si="2728"/>
        <v>1210670.6588692672</v>
      </c>
      <c r="O5084" s="143">
        <f t="shared" si="2729"/>
        <v>1691466</v>
      </c>
      <c r="P5084" s="143">
        <f t="shared" si="2730"/>
        <v>1519035</v>
      </c>
      <c r="Q5084" s="143">
        <f t="shared" si="2731"/>
        <v>1519948.4147173169</v>
      </c>
      <c r="R5084" s="143">
        <f t="shared" si="2732"/>
        <v>1364852.8294346337</v>
      </c>
      <c r="S5084" s="143">
        <f t="shared" si="2733"/>
        <v>1605250.5</v>
      </c>
      <c r="T5084" s="143">
        <f t="shared" si="2734"/>
        <v>219318.80137158558</v>
      </c>
      <c r="U5084" s="194">
        <f t="shared" si="2735"/>
        <v>0.1443803476362201</v>
      </c>
      <c r="V5084" s="188" t="str">
        <f t="shared" si="2736"/>
        <v>MENOR</v>
      </c>
      <c r="W5084" s="188">
        <f t="shared" si="2737"/>
        <v>1210670.6588692672</v>
      </c>
      <c r="X5084" s="143">
        <f t="shared" si="2738"/>
        <v>1210671</v>
      </c>
    </row>
    <row r="5085" spans="1:24" ht="82.8" x14ac:dyDescent="0.25">
      <c r="A5085" s="20" t="s">
        <v>11</v>
      </c>
      <c r="B5085" s="20">
        <v>4912</v>
      </c>
      <c r="C5085" s="21" t="s">
        <v>339</v>
      </c>
      <c r="D5085" s="22" t="s">
        <v>340</v>
      </c>
      <c r="E5085" s="20" t="s">
        <v>7</v>
      </c>
      <c r="F5085" s="23" t="s">
        <v>334</v>
      </c>
      <c r="G5085" s="169">
        <v>80680</v>
      </c>
      <c r="H5085" s="36">
        <v>158.16999999999999</v>
      </c>
      <c r="I5085" s="50">
        <v>151.76</v>
      </c>
      <c r="J5085" s="155">
        <f t="shared" si="2727"/>
        <v>84087.741170268855</v>
      </c>
      <c r="K5085" s="182">
        <v>596904</v>
      </c>
      <c r="L5085" s="143">
        <v>652199.01600000006</v>
      </c>
      <c r="M5085" s="143">
        <v>665113.848</v>
      </c>
      <c r="N5085" s="143">
        <f t="shared" si="2728"/>
        <v>84087.741170268855</v>
      </c>
      <c r="O5085" s="143">
        <f t="shared" si="2729"/>
        <v>665113.848</v>
      </c>
      <c r="P5085" s="143">
        <f t="shared" si="2730"/>
        <v>596904</v>
      </c>
      <c r="Q5085" s="143">
        <f t="shared" si="2731"/>
        <v>499576.1512925672</v>
      </c>
      <c r="R5085" s="143">
        <f t="shared" si="2732"/>
        <v>340495.87058513443</v>
      </c>
      <c r="S5085" s="143">
        <f t="shared" si="2733"/>
        <v>631008.924</v>
      </c>
      <c r="T5085" s="143">
        <f t="shared" si="2734"/>
        <v>278567.6440547714</v>
      </c>
      <c r="U5085" s="194">
        <f t="shared" si="2735"/>
        <v>0.46668751433190497</v>
      </c>
      <c r="V5085" s="188" t="str">
        <f t="shared" si="2736"/>
        <v>MENOR</v>
      </c>
      <c r="W5085" s="188">
        <f t="shared" si="2737"/>
        <v>84087.741170268855</v>
      </c>
      <c r="X5085" s="143">
        <f t="shared" si="2738"/>
        <v>84088</v>
      </c>
    </row>
    <row r="5086" spans="1:24" ht="27.6" x14ac:dyDescent="0.25">
      <c r="A5086" s="20" t="s">
        <v>12</v>
      </c>
      <c r="B5086" s="20">
        <v>4912</v>
      </c>
      <c r="C5086" s="21" t="s">
        <v>341</v>
      </c>
      <c r="D5086" s="22" t="s">
        <v>342</v>
      </c>
      <c r="E5086" s="20" t="s">
        <v>7</v>
      </c>
      <c r="F5086" s="23" t="s">
        <v>334</v>
      </c>
      <c r="G5086" s="169">
        <v>35183</v>
      </c>
      <c r="H5086" s="36">
        <v>158.16999999999999</v>
      </c>
      <c r="I5086" s="50">
        <v>151.76</v>
      </c>
      <c r="J5086" s="155">
        <f t="shared" si="2727"/>
        <v>36669.050540326833</v>
      </c>
      <c r="K5086" s="182">
        <v>164410.4</v>
      </c>
      <c r="L5086" s="143">
        <v>178131.19519999999</v>
      </c>
      <c r="M5086" s="143">
        <v>181658.54559999998</v>
      </c>
      <c r="N5086" s="143">
        <f t="shared" si="2728"/>
        <v>36669.050540326833</v>
      </c>
      <c r="O5086" s="143">
        <f t="shared" si="2729"/>
        <v>181658.54559999998</v>
      </c>
      <c r="P5086" s="143">
        <f t="shared" si="2730"/>
        <v>164410.4</v>
      </c>
      <c r="Q5086" s="143">
        <f t="shared" si="2731"/>
        <v>140217.2978350817</v>
      </c>
      <c r="R5086" s="143">
        <f t="shared" si="2732"/>
        <v>100539.72527016341</v>
      </c>
      <c r="S5086" s="143">
        <f t="shared" si="2733"/>
        <v>173034.47279999999</v>
      </c>
      <c r="T5086" s="143">
        <f t="shared" si="2734"/>
        <v>69431.948313651636</v>
      </c>
      <c r="U5086" s="194">
        <f t="shared" si="2735"/>
        <v>0.42230873663497953</v>
      </c>
      <c r="V5086" s="188" t="str">
        <f t="shared" si="2736"/>
        <v>MENOR</v>
      </c>
      <c r="W5086" s="188">
        <f t="shared" si="2737"/>
        <v>36669.050540326833</v>
      </c>
      <c r="X5086" s="143">
        <f t="shared" si="2738"/>
        <v>36669</v>
      </c>
    </row>
    <row r="5087" spans="1:24" ht="27.6" x14ac:dyDescent="0.25">
      <c r="A5087" s="20" t="s">
        <v>14</v>
      </c>
      <c r="B5087" s="20">
        <v>4912</v>
      </c>
      <c r="C5087" s="21" t="s">
        <v>343</v>
      </c>
      <c r="D5087" s="22" t="s">
        <v>344</v>
      </c>
      <c r="E5087" s="20" t="s">
        <v>7</v>
      </c>
      <c r="F5087" s="23" t="s">
        <v>334</v>
      </c>
      <c r="G5087" s="169">
        <v>128354</v>
      </c>
      <c r="H5087" s="36">
        <v>158.16999999999999</v>
      </c>
      <c r="I5087" s="50">
        <v>151.76</v>
      </c>
      <c r="J5087" s="155">
        <f t="shared" si="2727"/>
        <v>133775.38336847656</v>
      </c>
      <c r="K5087" s="182">
        <v>370840.89</v>
      </c>
      <c r="L5087" s="143">
        <v>419220.3162</v>
      </c>
      <c r="M5087" s="143">
        <v>427521.70860000001</v>
      </c>
      <c r="N5087" s="143">
        <f t="shared" si="2728"/>
        <v>133775.38336847656</v>
      </c>
      <c r="O5087" s="143">
        <f t="shared" si="2729"/>
        <v>427521.70860000001</v>
      </c>
      <c r="P5087" s="143">
        <f t="shared" si="2730"/>
        <v>370840.89</v>
      </c>
      <c r="Q5087" s="143">
        <f t="shared" si="2731"/>
        <v>337839.57454211917</v>
      </c>
      <c r="R5087" s="143">
        <f t="shared" si="2732"/>
        <v>252308.13668423827</v>
      </c>
      <c r="S5087" s="143">
        <f t="shared" si="2733"/>
        <v>399181.29930000001</v>
      </c>
      <c r="T5087" s="143">
        <f t="shared" si="2734"/>
        <v>138319.66746545956</v>
      </c>
      <c r="U5087" s="194">
        <f t="shared" si="2735"/>
        <v>0.37298925548760159</v>
      </c>
      <c r="V5087" s="188" t="str">
        <f t="shared" si="2736"/>
        <v>MENOR</v>
      </c>
      <c r="W5087" s="188">
        <f t="shared" si="2737"/>
        <v>133775.38336847656</v>
      </c>
      <c r="X5087" s="143">
        <f t="shared" si="2738"/>
        <v>133775</v>
      </c>
    </row>
    <row r="5088" spans="1:24" ht="55.2" x14ac:dyDescent="0.25">
      <c r="A5088" s="20" t="s">
        <v>15</v>
      </c>
      <c r="B5088" s="20">
        <v>4912</v>
      </c>
      <c r="C5088" s="21" t="s">
        <v>616</v>
      </c>
      <c r="D5088" s="29" t="s">
        <v>617</v>
      </c>
      <c r="E5088" s="20" t="s">
        <v>13</v>
      </c>
      <c r="F5088" s="23" t="s">
        <v>334</v>
      </c>
      <c r="G5088" s="169">
        <v>200432</v>
      </c>
      <c r="H5088" s="36">
        <v>158.16999999999999</v>
      </c>
      <c r="I5088" s="50">
        <v>151.76</v>
      </c>
      <c r="J5088" s="155">
        <f t="shared" si="2727"/>
        <v>208897.79546652609</v>
      </c>
      <c r="K5088" s="182">
        <v>608023.36</v>
      </c>
      <c r="L5088" s="143">
        <v>657968.13600000006</v>
      </c>
      <c r="M5088" s="143">
        <v>670997.20799999998</v>
      </c>
      <c r="N5088" s="143">
        <f t="shared" si="2728"/>
        <v>208897.79546652609</v>
      </c>
      <c r="O5088" s="143">
        <f t="shared" si="2729"/>
        <v>670997.20799999998</v>
      </c>
      <c r="P5088" s="143">
        <f t="shared" si="2730"/>
        <v>608023.36</v>
      </c>
      <c r="Q5088" s="143">
        <f t="shared" si="2731"/>
        <v>536471.62486663158</v>
      </c>
      <c r="R5088" s="143">
        <f t="shared" si="2732"/>
        <v>408460.57773326302</v>
      </c>
      <c r="S5088" s="143">
        <f t="shared" si="2733"/>
        <v>639510.28399999999</v>
      </c>
      <c r="T5088" s="143">
        <f t="shared" si="2734"/>
        <v>220062.71775973201</v>
      </c>
      <c r="U5088" s="194">
        <f t="shared" si="2735"/>
        <v>0.36193135368965434</v>
      </c>
      <c r="V5088" s="188" t="str">
        <f t="shared" si="2736"/>
        <v>MENOR</v>
      </c>
      <c r="W5088" s="188">
        <f t="shared" si="2737"/>
        <v>208897.79546652609</v>
      </c>
      <c r="X5088" s="143">
        <f t="shared" si="2738"/>
        <v>208898</v>
      </c>
    </row>
    <row r="5089" spans="1:24" ht="41.4" x14ac:dyDescent="0.25">
      <c r="A5089" s="20" t="s">
        <v>17</v>
      </c>
      <c r="B5089" s="20">
        <v>4912</v>
      </c>
      <c r="C5089" s="21" t="s">
        <v>618</v>
      </c>
      <c r="D5089" s="22" t="s">
        <v>619</v>
      </c>
      <c r="E5089" s="20" t="s">
        <v>7</v>
      </c>
      <c r="F5089" s="23" t="s">
        <v>334</v>
      </c>
      <c r="G5089" s="169">
        <v>425486</v>
      </c>
      <c r="H5089" s="36">
        <v>158.16999999999999</v>
      </c>
      <c r="I5089" s="50">
        <v>151.76</v>
      </c>
      <c r="J5089" s="155">
        <f t="shared" si="2727"/>
        <v>443457.56866104377</v>
      </c>
      <c r="K5089" s="182">
        <v>1254807.3999999999</v>
      </c>
      <c r="L5089" s="143">
        <v>1359526.7812000001</v>
      </c>
      <c r="M5089" s="143">
        <v>1386448.1036</v>
      </c>
      <c r="N5089" s="143">
        <f t="shared" si="2728"/>
        <v>443457.56866104377</v>
      </c>
      <c r="O5089" s="143">
        <f t="shared" si="2729"/>
        <v>1386448.1036</v>
      </c>
      <c r="P5089" s="143">
        <f t="shared" si="2730"/>
        <v>1254807.3999999999</v>
      </c>
      <c r="Q5089" s="143">
        <f t="shared" si="2731"/>
        <v>1111059.963365261</v>
      </c>
      <c r="R5089" s="143">
        <f t="shared" si="2732"/>
        <v>849132.4843305219</v>
      </c>
      <c r="S5089" s="143">
        <f t="shared" si="2733"/>
        <v>1320627.7518</v>
      </c>
      <c r="T5089" s="143">
        <f t="shared" si="2734"/>
        <v>448676.07851720578</v>
      </c>
      <c r="U5089" s="194">
        <f t="shared" si="2735"/>
        <v>0.35756569376081604</v>
      </c>
      <c r="V5089" s="188" t="str">
        <f t="shared" si="2736"/>
        <v>MENOR</v>
      </c>
      <c r="W5089" s="188">
        <f t="shared" si="2737"/>
        <v>443457.56866104377</v>
      </c>
      <c r="X5089" s="143">
        <f t="shared" si="2738"/>
        <v>443458</v>
      </c>
    </row>
    <row r="5090" spans="1:24" ht="41.4" x14ac:dyDescent="0.25">
      <c r="A5090" s="20" t="s">
        <v>18</v>
      </c>
      <c r="B5090" s="20">
        <v>4912</v>
      </c>
      <c r="C5090" s="21" t="s">
        <v>345</v>
      </c>
      <c r="D5090" s="22" t="s">
        <v>16</v>
      </c>
      <c r="E5090" s="20" t="s">
        <v>13</v>
      </c>
      <c r="F5090" s="23" t="s">
        <v>334</v>
      </c>
      <c r="G5090" s="169">
        <v>571614</v>
      </c>
      <c r="H5090" s="36">
        <v>158.16999999999999</v>
      </c>
      <c r="I5090" s="50">
        <v>151.76</v>
      </c>
      <c r="J5090" s="155">
        <f t="shared" si="2727"/>
        <v>595757.68568792834</v>
      </c>
      <c r="K5090" s="182">
        <v>754098.24</v>
      </c>
      <c r="L5090" s="143">
        <v>829642.72439999995</v>
      </c>
      <c r="M5090" s="143">
        <v>846071.29320000007</v>
      </c>
      <c r="N5090" s="143">
        <f t="shared" si="2728"/>
        <v>595757.68568792834</v>
      </c>
      <c r="O5090" s="143">
        <f t="shared" si="2729"/>
        <v>846071.29320000007</v>
      </c>
      <c r="P5090" s="143">
        <f t="shared" si="2730"/>
        <v>754098.24</v>
      </c>
      <c r="Q5090" s="143">
        <f t="shared" si="2731"/>
        <v>756392.48582198215</v>
      </c>
      <c r="R5090" s="143">
        <f t="shared" si="2732"/>
        <v>674927.96284396411</v>
      </c>
      <c r="S5090" s="143">
        <f t="shared" si="2733"/>
        <v>800084.76659999997</v>
      </c>
      <c r="T5090" s="143">
        <f t="shared" si="2734"/>
        <v>114333.85110059417</v>
      </c>
      <c r="U5090" s="194">
        <f t="shared" si="2735"/>
        <v>0.15161665289206108</v>
      </c>
      <c r="V5090" s="188" t="str">
        <f t="shared" si="2736"/>
        <v>MENOR</v>
      </c>
      <c r="W5090" s="188">
        <f t="shared" si="2737"/>
        <v>595757.68568792834</v>
      </c>
      <c r="X5090" s="143">
        <f t="shared" si="2738"/>
        <v>595758</v>
      </c>
    </row>
    <row r="5091" spans="1:24" ht="27.6" x14ac:dyDescent="0.25">
      <c r="A5091" s="20" t="s">
        <v>19</v>
      </c>
      <c r="B5091" s="20">
        <v>4912</v>
      </c>
      <c r="C5091" s="21" t="s">
        <v>357</v>
      </c>
      <c r="D5091" s="22" t="s">
        <v>620</v>
      </c>
      <c r="E5091" s="20" t="s">
        <v>7</v>
      </c>
      <c r="F5091" s="23" t="s">
        <v>334</v>
      </c>
      <c r="G5091" s="169">
        <v>95897</v>
      </c>
      <c r="H5091" s="36">
        <v>158.16999999999999</v>
      </c>
      <c r="I5091" s="50">
        <v>151.76</v>
      </c>
      <c r="J5091" s="155">
        <f t="shared" si="2727"/>
        <v>99947.472917764899</v>
      </c>
      <c r="K5091" s="182">
        <v>124355</v>
      </c>
      <c r="L5091" s="143">
        <v>131307.57500000001</v>
      </c>
      <c r="M5091" s="143">
        <v>133907.72500000001</v>
      </c>
      <c r="N5091" s="143">
        <f t="shared" si="2728"/>
        <v>99947.472917764899</v>
      </c>
      <c r="O5091" s="143">
        <f t="shared" si="2729"/>
        <v>133907.72500000001</v>
      </c>
      <c r="P5091" s="143">
        <f t="shared" si="2730"/>
        <v>124355</v>
      </c>
      <c r="Q5091" s="143">
        <f t="shared" si="2731"/>
        <v>122379.44322944124</v>
      </c>
      <c r="R5091" s="143">
        <f t="shared" si="2732"/>
        <v>112151.23645888246</v>
      </c>
      <c r="S5091" s="143">
        <f t="shared" si="2733"/>
        <v>129131.3625</v>
      </c>
      <c r="T5091" s="143">
        <f t="shared" si="2734"/>
        <v>15488.80169790929</v>
      </c>
      <c r="U5091" s="194">
        <f t="shared" si="2735"/>
        <v>0.12455310761858622</v>
      </c>
      <c r="V5091" s="188" t="str">
        <f t="shared" si="2736"/>
        <v>MENOR</v>
      </c>
      <c r="W5091" s="188">
        <f t="shared" si="2737"/>
        <v>99947.472917764899</v>
      </c>
      <c r="X5091" s="143">
        <f t="shared" si="2738"/>
        <v>99947</v>
      </c>
    </row>
    <row r="5092" spans="1:24" ht="27.6" x14ac:dyDescent="0.25">
      <c r="A5092" s="20" t="s">
        <v>20</v>
      </c>
      <c r="B5092" s="20">
        <v>4912</v>
      </c>
      <c r="C5092" s="21" t="s">
        <v>358</v>
      </c>
      <c r="D5092" s="22" t="s">
        <v>621</v>
      </c>
      <c r="E5092" s="20" t="s">
        <v>7</v>
      </c>
      <c r="F5092" s="23" t="s">
        <v>334</v>
      </c>
      <c r="G5092" s="169">
        <v>42412</v>
      </c>
      <c r="H5092" s="36">
        <v>158.16999999999999</v>
      </c>
      <c r="I5092" s="50">
        <v>151.76</v>
      </c>
      <c r="J5092" s="155">
        <f t="shared" si="2727"/>
        <v>44203.387190300477</v>
      </c>
      <c r="K5092" s="182">
        <v>55977.599999999999</v>
      </c>
      <c r="L5092" s="143">
        <v>59061.366000000002</v>
      </c>
      <c r="M5092" s="143">
        <v>60230.898000000001</v>
      </c>
      <c r="N5092" s="143">
        <f t="shared" si="2728"/>
        <v>44203.387190300477</v>
      </c>
      <c r="O5092" s="143">
        <f t="shared" si="2729"/>
        <v>60230.898000000001</v>
      </c>
      <c r="P5092" s="143">
        <f t="shared" si="2730"/>
        <v>55977.599999999999</v>
      </c>
      <c r="Q5092" s="143">
        <f t="shared" si="2731"/>
        <v>54868.312797575127</v>
      </c>
      <c r="R5092" s="143">
        <f t="shared" si="2732"/>
        <v>50090.493595150241</v>
      </c>
      <c r="S5092" s="143">
        <f t="shared" si="2733"/>
        <v>58104.248999999996</v>
      </c>
      <c r="T5092" s="143">
        <f t="shared" si="2734"/>
        <v>7332.8069095400651</v>
      </c>
      <c r="U5092" s="194">
        <f t="shared" si="2735"/>
        <v>0.13099537867897276</v>
      </c>
      <c r="V5092" s="188" t="str">
        <f t="shared" si="2736"/>
        <v>MENOR</v>
      </c>
      <c r="W5092" s="188">
        <f t="shared" si="2737"/>
        <v>44203.387190300477</v>
      </c>
      <c r="X5092" s="143">
        <f t="shared" si="2738"/>
        <v>44203</v>
      </c>
    </row>
    <row r="5093" spans="1:24" x14ac:dyDescent="0.25">
      <c r="A5093" s="20" t="s">
        <v>21</v>
      </c>
      <c r="B5093" s="20">
        <v>4912</v>
      </c>
      <c r="C5093" s="21" t="s">
        <v>362</v>
      </c>
      <c r="D5093" s="22" t="s">
        <v>622</v>
      </c>
      <c r="E5093" s="20" t="s">
        <v>7</v>
      </c>
      <c r="F5093" s="23" t="s">
        <v>334</v>
      </c>
      <c r="G5093" s="169">
        <v>86001</v>
      </c>
      <c r="H5093" s="36">
        <v>158.16999999999999</v>
      </c>
      <c r="I5093" s="50">
        <v>151.76</v>
      </c>
      <c r="J5093" s="155">
        <f t="shared" si="2727"/>
        <v>89633.488205060625</v>
      </c>
      <c r="K5093" s="182">
        <v>112443.1</v>
      </c>
      <c r="L5093" s="143">
        <v>125956.7162</v>
      </c>
      <c r="M5093" s="143">
        <v>128450.9086</v>
      </c>
      <c r="N5093" s="143">
        <f t="shared" si="2728"/>
        <v>89633.488205060625</v>
      </c>
      <c r="O5093" s="143">
        <f t="shared" si="2729"/>
        <v>128450.9086</v>
      </c>
      <c r="P5093" s="143">
        <f t="shared" si="2730"/>
        <v>112443.1</v>
      </c>
      <c r="Q5093" s="143">
        <f t="shared" si="2731"/>
        <v>114121.05325126514</v>
      </c>
      <c r="R5093" s="143">
        <f t="shared" si="2732"/>
        <v>101038.29410253032</v>
      </c>
      <c r="S5093" s="143">
        <f t="shared" si="2733"/>
        <v>120447.0043</v>
      </c>
      <c r="T5093" s="143">
        <f t="shared" si="2734"/>
        <v>17775.301598540675</v>
      </c>
      <c r="U5093" s="194">
        <f t="shared" si="2735"/>
        <v>0.15808263556003591</v>
      </c>
      <c r="V5093" s="188" t="str">
        <f t="shared" si="2736"/>
        <v>MENOR</v>
      </c>
      <c r="W5093" s="188">
        <f t="shared" si="2737"/>
        <v>89633.488205060625</v>
      </c>
      <c r="X5093" s="143">
        <f t="shared" si="2738"/>
        <v>89633</v>
      </c>
    </row>
    <row r="5094" spans="1:24" ht="27.6" x14ac:dyDescent="0.25">
      <c r="A5094" s="20" t="s">
        <v>22</v>
      </c>
      <c r="B5094" s="20">
        <v>4912</v>
      </c>
      <c r="C5094" s="21" t="s">
        <v>363</v>
      </c>
      <c r="D5094" s="22" t="s">
        <v>623</v>
      </c>
      <c r="E5094" s="20" t="s">
        <v>7</v>
      </c>
      <c r="F5094" s="23" t="s">
        <v>334</v>
      </c>
      <c r="G5094" s="169">
        <v>53015</v>
      </c>
      <c r="H5094" s="36">
        <v>158.16999999999999</v>
      </c>
      <c r="I5094" s="50">
        <v>151.76</v>
      </c>
      <c r="J5094" s="155">
        <f t="shared" si="2727"/>
        <v>55254.233987875596</v>
      </c>
      <c r="K5094" s="182">
        <v>68227.460000000006</v>
      </c>
      <c r="L5094" s="143">
        <v>76496.127400000012</v>
      </c>
      <c r="M5094" s="143">
        <v>78010.902200000011</v>
      </c>
      <c r="N5094" s="143">
        <f t="shared" si="2728"/>
        <v>55254.233987875596</v>
      </c>
      <c r="O5094" s="143">
        <f t="shared" si="2729"/>
        <v>78010.902200000011</v>
      </c>
      <c r="P5094" s="143">
        <f t="shared" si="2730"/>
        <v>68227.460000000006</v>
      </c>
      <c r="Q5094" s="143">
        <f t="shared" si="2731"/>
        <v>69497.180896968901</v>
      </c>
      <c r="R5094" s="143">
        <f t="shared" si="2732"/>
        <v>61740.846993937797</v>
      </c>
      <c r="S5094" s="143">
        <f t="shared" si="2733"/>
        <v>73119.181100000016</v>
      </c>
      <c r="T5094" s="143">
        <f t="shared" si="2734"/>
        <v>10423.410036858235</v>
      </c>
      <c r="U5094" s="194">
        <f t="shared" si="2735"/>
        <v>0.15277441131266259</v>
      </c>
      <c r="V5094" s="188" t="str">
        <f t="shared" si="2736"/>
        <v>MENOR</v>
      </c>
      <c r="W5094" s="188">
        <f t="shared" si="2737"/>
        <v>55254.233987875596</v>
      </c>
      <c r="X5094" s="143">
        <f t="shared" si="2738"/>
        <v>55254</v>
      </c>
    </row>
    <row r="5095" spans="1:24" ht="27.6" x14ac:dyDescent="0.25">
      <c r="A5095" s="20" t="s">
        <v>23</v>
      </c>
      <c r="B5095" s="20">
        <v>4912</v>
      </c>
      <c r="C5095" s="25" t="s">
        <v>624</v>
      </c>
      <c r="D5095" s="22" t="s">
        <v>625</v>
      </c>
      <c r="E5095" s="20" t="s">
        <v>7</v>
      </c>
      <c r="F5095" s="23" t="s">
        <v>334</v>
      </c>
      <c r="G5095" s="169">
        <v>126057</v>
      </c>
      <c r="H5095" s="36">
        <v>158.16999999999999</v>
      </c>
      <c r="I5095" s="50">
        <v>151.76</v>
      </c>
      <c r="J5095" s="155">
        <f t="shared" si="2727"/>
        <v>131381.36327095414</v>
      </c>
      <c r="K5095" s="182">
        <v>164410.4</v>
      </c>
      <c r="L5095" s="143">
        <v>176621.60879999999</v>
      </c>
      <c r="M5095" s="143">
        <v>180119.06640000001</v>
      </c>
      <c r="N5095" s="143">
        <f t="shared" si="2728"/>
        <v>131381.36327095414</v>
      </c>
      <c r="O5095" s="143">
        <f t="shared" si="2729"/>
        <v>180119.06640000001</v>
      </c>
      <c r="P5095" s="143">
        <f t="shared" si="2730"/>
        <v>164410.4</v>
      </c>
      <c r="Q5095" s="143">
        <f t="shared" si="2731"/>
        <v>163133.10961773852</v>
      </c>
      <c r="R5095" s="143">
        <f t="shared" si="2732"/>
        <v>147895.88163547707</v>
      </c>
      <c r="S5095" s="143">
        <f t="shared" si="2733"/>
        <v>172264.73320000002</v>
      </c>
      <c r="T5095" s="143">
        <f t="shared" si="2734"/>
        <v>22213.113280146794</v>
      </c>
      <c r="U5095" s="194">
        <f t="shared" si="2735"/>
        <v>0.13510771386814213</v>
      </c>
      <c r="V5095" s="188" t="str">
        <f t="shared" si="2736"/>
        <v>MENOR</v>
      </c>
      <c r="W5095" s="188">
        <f t="shared" si="2737"/>
        <v>131381.36327095414</v>
      </c>
      <c r="X5095" s="143">
        <f t="shared" si="2738"/>
        <v>131381</v>
      </c>
    </row>
    <row r="5096" spans="1:24" ht="27.6" x14ac:dyDescent="0.25">
      <c r="A5096" s="20" t="s">
        <v>24</v>
      </c>
      <c r="B5096" s="20">
        <v>4912</v>
      </c>
      <c r="C5096" s="21" t="s">
        <v>368</v>
      </c>
      <c r="D5096" s="22" t="s">
        <v>626</v>
      </c>
      <c r="E5096" s="20" t="s">
        <v>7</v>
      </c>
      <c r="F5096" s="23" t="s">
        <v>334</v>
      </c>
      <c r="G5096" s="169">
        <v>197685</v>
      </c>
      <c r="H5096" s="36">
        <v>158.16999999999999</v>
      </c>
      <c r="I5096" s="50">
        <v>151.76</v>
      </c>
      <c r="J5096" s="155">
        <f t="shared" si="2727"/>
        <v>206034.768384291</v>
      </c>
      <c r="K5096" s="182">
        <v>256302.2</v>
      </c>
      <c r="L5096" s="143">
        <v>291811.70480000001</v>
      </c>
      <c r="M5096" s="143">
        <v>297590.1544</v>
      </c>
      <c r="N5096" s="143">
        <f t="shared" si="2728"/>
        <v>206034.768384291</v>
      </c>
      <c r="O5096" s="143">
        <f t="shared" si="2729"/>
        <v>297590.1544</v>
      </c>
      <c r="P5096" s="143">
        <f t="shared" si="2730"/>
        <v>256302.2</v>
      </c>
      <c r="Q5096" s="143">
        <f t="shared" si="2731"/>
        <v>262934.70689607272</v>
      </c>
      <c r="R5096" s="143">
        <f t="shared" si="2732"/>
        <v>231168.48419214552</v>
      </c>
      <c r="S5096" s="143">
        <f t="shared" si="2733"/>
        <v>276946.17720000003</v>
      </c>
      <c r="T5096" s="143">
        <f t="shared" si="2734"/>
        <v>42097.007811371273</v>
      </c>
      <c r="U5096" s="194">
        <f t="shared" si="2735"/>
        <v>0.16424754766588531</v>
      </c>
      <c r="V5096" s="188" t="str">
        <f t="shared" si="2736"/>
        <v>MENOR</v>
      </c>
      <c r="W5096" s="188">
        <f t="shared" si="2737"/>
        <v>206034.768384291</v>
      </c>
      <c r="X5096" s="143">
        <f t="shared" si="2738"/>
        <v>206035</v>
      </c>
    </row>
    <row r="5097" spans="1:24" x14ac:dyDescent="0.25">
      <c r="A5097" s="20" t="s">
        <v>25</v>
      </c>
      <c r="B5097" s="20">
        <v>4912</v>
      </c>
      <c r="C5097" s="21" t="s">
        <v>369</v>
      </c>
      <c r="D5097" s="22" t="s">
        <v>627</v>
      </c>
      <c r="E5097" s="20" t="s">
        <v>7</v>
      </c>
      <c r="F5097" s="23" t="s">
        <v>334</v>
      </c>
      <c r="G5097" s="169">
        <v>267429</v>
      </c>
      <c r="H5097" s="36">
        <v>158.16999999999999</v>
      </c>
      <c r="I5097" s="50">
        <v>151.76</v>
      </c>
      <c r="J5097" s="155">
        <f t="shared" si="2727"/>
        <v>278724.59758829733</v>
      </c>
      <c r="K5097" s="182">
        <v>354258.24</v>
      </c>
      <c r="L5097" s="143">
        <v>383358.02399999998</v>
      </c>
      <c r="M5097" s="143">
        <v>390949.272</v>
      </c>
      <c r="N5097" s="143">
        <f t="shared" si="2728"/>
        <v>278724.59758829733</v>
      </c>
      <c r="O5097" s="143">
        <f t="shared" si="2729"/>
        <v>390949.272</v>
      </c>
      <c r="P5097" s="143">
        <f t="shared" si="2730"/>
        <v>354258.24</v>
      </c>
      <c r="Q5097" s="143">
        <f t="shared" si="2731"/>
        <v>351822.53339707432</v>
      </c>
      <c r="R5097" s="143">
        <f t="shared" si="2732"/>
        <v>316491.41879414866</v>
      </c>
      <c r="S5097" s="143">
        <f t="shared" si="2733"/>
        <v>372603.75599999999</v>
      </c>
      <c r="T5097" s="143">
        <f t="shared" si="2734"/>
        <v>51233.549318874146</v>
      </c>
      <c r="U5097" s="194">
        <f t="shared" si="2735"/>
        <v>0.14462203989630318</v>
      </c>
      <c r="V5097" s="188" t="str">
        <f t="shared" si="2736"/>
        <v>MENOR</v>
      </c>
      <c r="W5097" s="188">
        <f t="shared" si="2737"/>
        <v>278724.59758829733</v>
      </c>
      <c r="X5097" s="143">
        <f t="shared" si="2738"/>
        <v>278725</v>
      </c>
    </row>
    <row r="5098" spans="1:24" x14ac:dyDescent="0.25">
      <c r="A5098" s="15" t="s">
        <v>36</v>
      </c>
      <c r="B5098" s="18" t="s">
        <v>37</v>
      </c>
      <c r="C5098" s="18"/>
      <c r="D5098" s="17"/>
      <c r="E5098" s="17"/>
      <c r="F5098" s="17"/>
      <c r="G5098" s="138"/>
      <c r="H5098" s="18"/>
      <c r="I5098" s="18"/>
      <c r="J5098" s="138"/>
      <c r="K5098" s="178"/>
      <c r="L5098" s="139"/>
      <c r="M5098" s="139"/>
      <c r="N5098" s="139"/>
      <c r="O5098" s="139"/>
      <c r="P5098" s="139"/>
      <c r="Q5098" s="139"/>
      <c r="R5098" s="139"/>
      <c r="S5098" s="139"/>
      <c r="T5098" s="139"/>
      <c r="U5098" s="193"/>
      <c r="V5098" s="52"/>
      <c r="W5098" s="139"/>
      <c r="X5098" s="139"/>
    </row>
    <row r="5099" spans="1:24" ht="27.6" x14ac:dyDescent="0.25">
      <c r="A5099" s="20" t="s">
        <v>38</v>
      </c>
      <c r="B5099" s="20">
        <v>4912</v>
      </c>
      <c r="C5099" s="26" t="s">
        <v>632</v>
      </c>
      <c r="D5099" s="22" t="s">
        <v>631</v>
      </c>
      <c r="E5099" s="20" t="s">
        <v>13</v>
      </c>
      <c r="F5099" s="23" t="s">
        <v>334</v>
      </c>
      <c r="G5099" s="169">
        <v>267429</v>
      </c>
      <c r="H5099" s="36">
        <v>158.16999999999999</v>
      </c>
      <c r="I5099" s="50">
        <v>151.76</v>
      </c>
      <c r="J5099" s="155">
        <f t="shared" ref="J5099:J5113" si="2739">G5099*(H5099/I5099)</f>
        <v>278724.59758829733</v>
      </c>
      <c r="K5099" s="182">
        <v>354258.24</v>
      </c>
      <c r="L5099" s="143">
        <v>370579.42320000002</v>
      </c>
      <c r="M5099" s="143">
        <v>377917.62960000004</v>
      </c>
      <c r="N5099" s="143">
        <f t="shared" ref="N5099:N5113" si="2740">MIN(J5099,K5099,L5099,M5099)</f>
        <v>278724.59758829733</v>
      </c>
      <c r="O5099" s="143">
        <f t="shared" ref="O5099:O5113" si="2741">MAX(J5099,K5099,L5099,M5099)</f>
        <v>377917.62960000004</v>
      </c>
      <c r="P5099" s="143">
        <f t="shared" ref="P5099:P5113" si="2742">MEDIAN(J5099,K5099,L5099,M5099,)</f>
        <v>354258.24</v>
      </c>
      <c r="Q5099" s="143">
        <f t="shared" ref="Q5099:Q5113" si="2743">AVERAGE(J5099,K5099,L5099,M5099)</f>
        <v>345369.97259707435</v>
      </c>
      <c r="R5099" s="143">
        <f t="shared" ref="R5099:R5113" si="2744">AVERAGE(N5099,P5099)</f>
        <v>316491.41879414866</v>
      </c>
      <c r="S5099" s="143">
        <f t="shared" ref="S5099:S5113" si="2745">AVERAGE(O5099,P5099)</f>
        <v>366087.93480000005</v>
      </c>
      <c r="T5099" s="143">
        <f t="shared" ref="T5099:T5113" si="2746">STDEVA(J5099,K5099,L5099,M5099)</f>
        <v>45517.299581470012</v>
      </c>
      <c r="U5099" s="194">
        <f t="shared" ref="U5099:U5113" si="2747">T5099/P5099</f>
        <v>0.12848621271722574</v>
      </c>
      <c r="V5099" s="188" t="str">
        <f t="shared" ref="V5099:V5113" si="2748">IF(U5099&lt;=70%,"MENOR",IF(AND(U5099&gt;70%,U5099&lt;=90%),"[PROM MEN-MED]","PROMEDIO"))</f>
        <v>MENOR</v>
      </c>
      <c r="W5099" s="188">
        <f t="shared" ref="W5099:W5113" si="2749">IF(U5099&lt;=70%,N5099,IF(AND(U5099&gt;70%,U5099&lt;=90%),R5099,Q5099))</f>
        <v>278724.59758829733</v>
      </c>
      <c r="X5099" s="143">
        <f t="shared" ref="X5099:X5113" si="2750">ROUND(W5099,0)</f>
        <v>278725</v>
      </c>
    </row>
    <row r="5100" spans="1:24" ht="41.4" x14ac:dyDescent="0.25">
      <c r="A5100" s="20" t="s">
        <v>39</v>
      </c>
      <c r="B5100" s="20">
        <v>4912</v>
      </c>
      <c r="C5100" s="26" t="s">
        <v>628</v>
      </c>
      <c r="D5100" s="22" t="s">
        <v>942</v>
      </c>
      <c r="E5100" s="20" t="s">
        <v>7</v>
      </c>
      <c r="F5100" s="23" t="s">
        <v>334</v>
      </c>
      <c r="G5100" s="169">
        <v>420129</v>
      </c>
      <c r="H5100" s="36">
        <v>158.16999999999999</v>
      </c>
      <c r="I5100" s="50">
        <v>151.76</v>
      </c>
      <c r="J5100" s="155">
        <f t="shared" si="2739"/>
        <v>437874.301067475</v>
      </c>
      <c r="K5100" s="182">
        <v>962448.2</v>
      </c>
      <c r="L5100" s="143">
        <v>1061253.662</v>
      </c>
      <c r="M5100" s="143">
        <v>1082268.5860000001</v>
      </c>
      <c r="N5100" s="143">
        <f t="shared" si="2740"/>
        <v>437874.301067475</v>
      </c>
      <c r="O5100" s="143">
        <f t="shared" si="2741"/>
        <v>1082268.5860000001</v>
      </c>
      <c r="P5100" s="143">
        <f t="shared" si="2742"/>
        <v>962448.2</v>
      </c>
      <c r="Q5100" s="143">
        <f t="shared" si="2743"/>
        <v>885961.18726686877</v>
      </c>
      <c r="R5100" s="143">
        <f t="shared" si="2744"/>
        <v>700161.25053373748</v>
      </c>
      <c r="S5100" s="143">
        <f t="shared" si="2745"/>
        <v>1022358.393</v>
      </c>
      <c r="T5100" s="143">
        <f t="shared" si="2746"/>
        <v>303257.95795886387</v>
      </c>
      <c r="U5100" s="194">
        <f t="shared" si="2747"/>
        <v>0.31509016065369949</v>
      </c>
      <c r="V5100" s="188" t="str">
        <f t="shared" si="2748"/>
        <v>MENOR</v>
      </c>
      <c r="W5100" s="188">
        <f t="shared" si="2749"/>
        <v>437874.301067475</v>
      </c>
      <c r="X5100" s="143">
        <f t="shared" si="2750"/>
        <v>437874</v>
      </c>
    </row>
    <row r="5101" spans="1:24" ht="41.4" x14ac:dyDescent="0.25">
      <c r="A5101" s="20" t="s">
        <v>40</v>
      </c>
      <c r="B5101" s="20">
        <v>4912</v>
      </c>
      <c r="C5101" s="26" t="s">
        <v>802</v>
      </c>
      <c r="D5101" s="22" t="s">
        <v>943</v>
      </c>
      <c r="E5101" s="20" t="s">
        <v>7</v>
      </c>
      <c r="F5101" s="23" t="s">
        <v>334</v>
      </c>
      <c r="G5101" s="169">
        <v>691545</v>
      </c>
      <c r="H5101" s="36">
        <v>158.16999999999999</v>
      </c>
      <c r="I5101" s="50">
        <v>151.76</v>
      </c>
      <c r="J5101" s="155">
        <f t="shared" si="2739"/>
        <v>720754.30054032686</v>
      </c>
      <c r="K5101" s="182">
        <v>896665</v>
      </c>
      <c r="L5101" s="143">
        <v>955029.74</v>
      </c>
      <c r="M5101" s="143">
        <v>973941.22</v>
      </c>
      <c r="N5101" s="143">
        <f t="shared" si="2740"/>
        <v>720754.30054032686</v>
      </c>
      <c r="O5101" s="143">
        <f t="shared" si="2741"/>
        <v>973941.22</v>
      </c>
      <c r="P5101" s="143">
        <f t="shared" si="2742"/>
        <v>896665</v>
      </c>
      <c r="Q5101" s="143">
        <f t="shared" si="2743"/>
        <v>886597.56513508176</v>
      </c>
      <c r="R5101" s="143">
        <f t="shared" si="2744"/>
        <v>808709.65027016343</v>
      </c>
      <c r="S5101" s="143">
        <f t="shared" si="2745"/>
        <v>935303.11</v>
      </c>
      <c r="T5101" s="143">
        <f t="shared" si="2746"/>
        <v>115350.50680152987</v>
      </c>
      <c r="U5101" s="194">
        <f t="shared" si="2747"/>
        <v>0.12864392699785301</v>
      </c>
      <c r="V5101" s="188" t="str">
        <f t="shared" si="2748"/>
        <v>MENOR</v>
      </c>
      <c r="W5101" s="188">
        <f t="shared" si="2749"/>
        <v>720754.30054032686</v>
      </c>
      <c r="X5101" s="143">
        <f t="shared" si="2750"/>
        <v>720754</v>
      </c>
    </row>
    <row r="5102" spans="1:24" ht="41.4" x14ac:dyDescent="0.25">
      <c r="A5102" s="20" t="s">
        <v>41</v>
      </c>
      <c r="B5102" s="20">
        <v>4912</v>
      </c>
      <c r="C5102" s="26" t="s">
        <v>381</v>
      </c>
      <c r="D5102" s="22" t="s">
        <v>382</v>
      </c>
      <c r="E5102" s="20" t="s">
        <v>13</v>
      </c>
      <c r="F5102" s="23" t="s">
        <v>334</v>
      </c>
      <c r="G5102" s="169">
        <v>648031</v>
      </c>
      <c r="H5102" s="36">
        <v>158.16999999999999</v>
      </c>
      <c r="I5102" s="50">
        <v>151.76</v>
      </c>
      <c r="J5102" s="155">
        <f t="shared" si="2739"/>
        <v>675402.36735635216</v>
      </c>
      <c r="K5102" s="182">
        <v>1636250</v>
      </c>
      <c r="L5102" s="143">
        <v>1787826.25</v>
      </c>
      <c r="M5102" s="143">
        <v>1823228.75</v>
      </c>
      <c r="N5102" s="143">
        <f t="shared" si="2740"/>
        <v>675402.36735635216</v>
      </c>
      <c r="O5102" s="143">
        <f t="shared" si="2741"/>
        <v>1823228.75</v>
      </c>
      <c r="P5102" s="143">
        <f t="shared" si="2742"/>
        <v>1636250</v>
      </c>
      <c r="Q5102" s="143">
        <f t="shared" si="2743"/>
        <v>1480676.8418390881</v>
      </c>
      <c r="R5102" s="143">
        <f t="shared" si="2744"/>
        <v>1155826.183678176</v>
      </c>
      <c r="S5102" s="143">
        <f t="shared" si="2745"/>
        <v>1729739.375</v>
      </c>
      <c r="T5102" s="143">
        <f t="shared" si="2746"/>
        <v>542940.31455642392</v>
      </c>
      <c r="U5102" s="194">
        <f t="shared" si="2747"/>
        <v>0.33181990194433852</v>
      </c>
      <c r="V5102" s="188" t="str">
        <f t="shared" si="2748"/>
        <v>MENOR</v>
      </c>
      <c r="W5102" s="188">
        <f t="shared" si="2749"/>
        <v>675402.36735635216</v>
      </c>
      <c r="X5102" s="143">
        <f t="shared" si="2750"/>
        <v>675402</v>
      </c>
    </row>
    <row r="5103" spans="1:24" ht="41.4" x14ac:dyDescent="0.25">
      <c r="A5103" s="20" t="s">
        <v>42</v>
      </c>
      <c r="B5103" s="20">
        <v>4912</v>
      </c>
      <c r="C5103" s="26" t="s">
        <v>383</v>
      </c>
      <c r="D5103" s="22" t="s">
        <v>382</v>
      </c>
      <c r="E5103" s="20" t="s">
        <v>13</v>
      </c>
      <c r="F5103" s="23" t="s">
        <v>334</v>
      </c>
      <c r="G5103" s="169">
        <v>673994</v>
      </c>
      <c r="H5103" s="36">
        <v>158.16999999999999</v>
      </c>
      <c r="I5103" s="50">
        <v>151.76</v>
      </c>
      <c r="J5103" s="155">
        <f t="shared" si="2739"/>
        <v>702461.98589878762</v>
      </c>
      <c r="K5103" s="182">
        <v>1373736</v>
      </c>
      <c r="L5103" s="143">
        <v>1474971.68</v>
      </c>
      <c r="M5103" s="143">
        <v>1504179.04</v>
      </c>
      <c r="N5103" s="143">
        <f t="shared" si="2740"/>
        <v>702461.98589878762</v>
      </c>
      <c r="O5103" s="143">
        <f t="shared" si="2741"/>
        <v>1504179.04</v>
      </c>
      <c r="P5103" s="143">
        <f t="shared" si="2742"/>
        <v>1373736</v>
      </c>
      <c r="Q5103" s="143">
        <f t="shared" si="2743"/>
        <v>1263837.176474697</v>
      </c>
      <c r="R5103" s="143">
        <f t="shared" si="2744"/>
        <v>1038098.9929493938</v>
      </c>
      <c r="S5103" s="143">
        <f t="shared" si="2745"/>
        <v>1438957.52</v>
      </c>
      <c r="T5103" s="143">
        <f t="shared" si="2746"/>
        <v>378400.95399284083</v>
      </c>
      <c r="U5103" s="194">
        <f t="shared" si="2747"/>
        <v>0.27545391108105255</v>
      </c>
      <c r="V5103" s="188" t="str">
        <f t="shared" si="2748"/>
        <v>MENOR</v>
      </c>
      <c r="W5103" s="188">
        <f t="shared" si="2749"/>
        <v>702461.98589878762</v>
      </c>
      <c r="X5103" s="143">
        <f t="shared" si="2750"/>
        <v>702462</v>
      </c>
    </row>
    <row r="5104" spans="1:24" ht="41.4" x14ac:dyDescent="0.25">
      <c r="A5104" s="20" t="s">
        <v>43</v>
      </c>
      <c r="B5104" s="20">
        <v>4912</v>
      </c>
      <c r="C5104" s="26" t="s">
        <v>637</v>
      </c>
      <c r="D5104" s="22" t="s">
        <v>807</v>
      </c>
      <c r="E5104" s="20" t="s">
        <v>13</v>
      </c>
      <c r="F5104" s="23" t="s">
        <v>334</v>
      </c>
      <c r="G5104" s="169">
        <v>58676</v>
      </c>
      <c r="H5104" s="36">
        <v>158.16999999999999</v>
      </c>
      <c r="I5104" s="50">
        <v>151.76</v>
      </c>
      <c r="J5104" s="155">
        <f t="shared" si="2739"/>
        <v>61154.341855561412</v>
      </c>
      <c r="K5104" s="182">
        <v>303688</v>
      </c>
      <c r="L5104" s="143">
        <v>329032.14399999997</v>
      </c>
      <c r="M5104" s="143">
        <v>335547.63199999998</v>
      </c>
      <c r="N5104" s="143">
        <f t="shared" si="2740"/>
        <v>61154.341855561412</v>
      </c>
      <c r="O5104" s="143">
        <f t="shared" si="2741"/>
        <v>335547.63199999998</v>
      </c>
      <c r="P5104" s="143">
        <f t="shared" si="2742"/>
        <v>303688</v>
      </c>
      <c r="Q5104" s="143">
        <f t="shared" si="2743"/>
        <v>257355.52946389036</v>
      </c>
      <c r="R5104" s="143">
        <f t="shared" si="2744"/>
        <v>182421.17092778071</v>
      </c>
      <c r="S5104" s="143">
        <f t="shared" si="2745"/>
        <v>319617.81599999999</v>
      </c>
      <c r="T5104" s="143">
        <f t="shared" si="2746"/>
        <v>131520.77885930377</v>
      </c>
      <c r="U5104" s="194">
        <f t="shared" si="2747"/>
        <v>0.43307861640665346</v>
      </c>
      <c r="V5104" s="188" t="str">
        <f t="shared" si="2748"/>
        <v>MENOR</v>
      </c>
      <c r="W5104" s="188">
        <f t="shared" si="2749"/>
        <v>61154.341855561412</v>
      </c>
      <c r="X5104" s="143">
        <f t="shared" si="2750"/>
        <v>61154</v>
      </c>
    </row>
    <row r="5105" spans="1:24" ht="41.4" x14ac:dyDescent="0.25">
      <c r="A5105" s="20" t="s">
        <v>44</v>
      </c>
      <c r="B5105" s="20">
        <v>4912</v>
      </c>
      <c r="C5105" s="26" t="s">
        <v>808</v>
      </c>
      <c r="D5105" s="22" t="s">
        <v>807</v>
      </c>
      <c r="E5105" s="20" t="s">
        <v>13</v>
      </c>
      <c r="F5105" s="23" t="s">
        <v>334</v>
      </c>
      <c r="G5105" s="169">
        <v>214414</v>
      </c>
      <c r="H5105" s="36">
        <v>158.16999999999999</v>
      </c>
      <c r="I5105" s="50">
        <v>151.76</v>
      </c>
      <c r="J5105" s="155">
        <f t="shared" si="2739"/>
        <v>223470.36360042173</v>
      </c>
      <c r="K5105" s="182">
        <v>280691.25</v>
      </c>
      <c r="L5105" s="143">
        <v>301376.42499999999</v>
      </c>
      <c r="M5105" s="143">
        <v>307344.27500000002</v>
      </c>
      <c r="N5105" s="143">
        <f t="shared" si="2740"/>
        <v>223470.36360042173</v>
      </c>
      <c r="O5105" s="143">
        <f t="shared" si="2741"/>
        <v>307344.27500000002</v>
      </c>
      <c r="P5105" s="143">
        <f t="shared" si="2742"/>
        <v>280691.25</v>
      </c>
      <c r="Q5105" s="143">
        <f t="shared" si="2743"/>
        <v>278220.57840010547</v>
      </c>
      <c r="R5105" s="143">
        <f t="shared" si="2744"/>
        <v>252080.80680021085</v>
      </c>
      <c r="S5105" s="143">
        <f t="shared" si="2745"/>
        <v>294017.76250000001</v>
      </c>
      <c r="T5105" s="143">
        <f t="shared" si="2746"/>
        <v>38245.144241530863</v>
      </c>
      <c r="U5105" s="194">
        <f t="shared" si="2747"/>
        <v>0.13625342521910058</v>
      </c>
      <c r="V5105" s="188" t="str">
        <f t="shared" si="2748"/>
        <v>MENOR</v>
      </c>
      <c r="W5105" s="188">
        <f t="shared" si="2749"/>
        <v>223470.36360042173</v>
      </c>
      <c r="X5105" s="143">
        <f t="shared" si="2750"/>
        <v>223470</v>
      </c>
    </row>
    <row r="5106" spans="1:24" ht="41.4" x14ac:dyDescent="0.25">
      <c r="A5106" s="20" t="s">
        <v>45</v>
      </c>
      <c r="B5106" s="20">
        <v>4912</v>
      </c>
      <c r="C5106" s="26" t="s">
        <v>635</v>
      </c>
      <c r="D5106" s="22" t="s">
        <v>636</v>
      </c>
      <c r="E5106" s="20" t="s">
        <v>13</v>
      </c>
      <c r="F5106" s="23" t="s">
        <v>334</v>
      </c>
      <c r="G5106" s="169">
        <v>315613</v>
      </c>
      <c r="H5106" s="36">
        <v>158.16999999999999</v>
      </c>
      <c r="I5106" s="50">
        <v>151.76</v>
      </c>
      <c r="J5106" s="155">
        <f t="shared" si="2739"/>
        <v>328943.7810358461</v>
      </c>
      <c r="K5106" s="182">
        <v>412781.25</v>
      </c>
      <c r="L5106" s="143">
        <v>439444.6875</v>
      </c>
      <c r="M5106" s="143">
        <v>448146.5625</v>
      </c>
      <c r="N5106" s="143">
        <f t="shared" si="2740"/>
        <v>328943.7810358461</v>
      </c>
      <c r="O5106" s="143">
        <f t="shared" si="2741"/>
        <v>448146.5625</v>
      </c>
      <c r="P5106" s="143">
        <f t="shared" si="2742"/>
        <v>412781.25</v>
      </c>
      <c r="Q5106" s="143">
        <f t="shared" si="2743"/>
        <v>407329.07025896152</v>
      </c>
      <c r="R5106" s="143">
        <f t="shared" si="2744"/>
        <v>370862.51551792305</v>
      </c>
      <c r="S5106" s="143">
        <f t="shared" si="2745"/>
        <v>430463.90625</v>
      </c>
      <c r="T5106" s="143">
        <f t="shared" si="2746"/>
        <v>54379.715501708102</v>
      </c>
      <c r="U5106" s="194">
        <f t="shared" si="2747"/>
        <v>0.13173979075286996</v>
      </c>
      <c r="V5106" s="188" t="str">
        <f t="shared" si="2748"/>
        <v>MENOR</v>
      </c>
      <c r="W5106" s="188">
        <f t="shared" si="2749"/>
        <v>328943.7810358461</v>
      </c>
      <c r="X5106" s="143">
        <f t="shared" si="2750"/>
        <v>328944</v>
      </c>
    </row>
    <row r="5107" spans="1:24" ht="41.4" x14ac:dyDescent="0.25">
      <c r="A5107" s="20" t="s">
        <v>46</v>
      </c>
      <c r="B5107" s="20">
        <v>4912</v>
      </c>
      <c r="C5107" s="26" t="s">
        <v>804</v>
      </c>
      <c r="D5107" s="22" t="s">
        <v>805</v>
      </c>
      <c r="E5107" s="20" t="s">
        <v>13</v>
      </c>
      <c r="F5107" s="23" t="s">
        <v>334</v>
      </c>
      <c r="G5107" s="169">
        <v>315613</v>
      </c>
      <c r="H5107" s="36">
        <v>158.16999999999999</v>
      </c>
      <c r="I5107" s="50">
        <v>151.76</v>
      </c>
      <c r="J5107" s="155">
        <f t="shared" si="2739"/>
        <v>328943.7810358461</v>
      </c>
      <c r="K5107" s="182">
        <v>412781.25</v>
      </c>
      <c r="L5107" s="143">
        <v>461980.3125</v>
      </c>
      <c r="M5107" s="143">
        <v>471128.4375</v>
      </c>
      <c r="N5107" s="143">
        <f t="shared" si="2740"/>
        <v>328943.7810358461</v>
      </c>
      <c r="O5107" s="143">
        <f t="shared" si="2741"/>
        <v>471128.4375</v>
      </c>
      <c r="P5107" s="143">
        <f t="shared" si="2742"/>
        <v>412781.25</v>
      </c>
      <c r="Q5107" s="143">
        <f t="shared" si="2743"/>
        <v>418708.44525896152</v>
      </c>
      <c r="R5107" s="143">
        <f t="shared" si="2744"/>
        <v>370862.51551792305</v>
      </c>
      <c r="S5107" s="143">
        <f t="shared" si="2745"/>
        <v>441954.84375</v>
      </c>
      <c r="T5107" s="143">
        <f t="shared" si="2746"/>
        <v>65097.71288302711</v>
      </c>
      <c r="U5107" s="194">
        <f t="shared" si="2747"/>
        <v>0.15770511108008686</v>
      </c>
      <c r="V5107" s="188" t="str">
        <f t="shared" si="2748"/>
        <v>MENOR</v>
      </c>
      <c r="W5107" s="188">
        <f t="shared" si="2749"/>
        <v>328943.7810358461</v>
      </c>
      <c r="X5107" s="143">
        <f t="shared" si="2750"/>
        <v>328944</v>
      </c>
    </row>
    <row r="5108" spans="1:24" ht="41.4" x14ac:dyDescent="0.25">
      <c r="A5108" s="20" t="s">
        <v>47</v>
      </c>
      <c r="B5108" s="20">
        <v>4912</v>
      </c>
      <c r="C5108" s="26" t="s">
        <v>646</v>
      </c>
      <c r="D5108" s="22" t="s">
        <v>639</v>
      </c>
      <c r="E5108" s="20" t="s">
        <v>7</v>
      </c>
      <c r="F5108" s="23" t="s">
        <v>334</v>
      </c>
      <c r="G5108" s="169">
        <v>93820</v>
      </c>
      <c r="H5108" s="36">
        <v>158.16999999999999</v>
      </c>
      <c r="I5108" s="50">
        <v>151.76</v>
      </c>
      <c r="J5108" s="155">
        <f t="shared" si="2739"/>
        <v>97782.745123879809</v>
      </c>
      <c r="K5108" s="182">
        <v>481864.32</v>
      </c>
      <c r="L5108" s="143">
        <v>508605.61919999996</v>
      </c>
      <c r="M5108" s="143">
        <v>518677.01759999996</v>
      </c>
      <c r="N5108" s="143">
        <f t="shared" si="2740"/>
        <v>97782.745123879809</v>
      </c>
      <c r="O5108" s="143">
        <f t="shared" si="2741"/>
        <v>518677.01759999996</v>
      </c>
      <c r="P5108" s="143">
        <f t="shared" si="2742"/>
        <v>481864.32</v>
      </c>
      <c r="Q5108" s="143">
        <f t="shared" si="2743"/>
        <v>401732.42548096995</v>
      </c>
      <c r="R5108" s="143">
        <f t="shared" si="2744"/>
        <v>289823.53256193991</v>
      </c>
      <c r="S5108" s="143">
        <f t="shared" si="2745"/>
        <v>500270.66879999998</v>
      </c>
      <c r="T5108" s="143">
        <f t="shared" si="2746"/>
        <v>203227.66041230524</v>
      </c>
      <c r="U5108" s="194">
        <f t="shared" si="2747"/>
        <v>0.42175287104117865</v>
      </c>
      <c r="V5108" s="188" t="str">
        <f t="shared" si="2748"/>
        <v>MENOR</v>
      </c>
      <c r="W5108" s="188">
        <f t="shared" si="2749"/>
        <v>97782.745123879809</v>
      </c>
      <c r="X5108" s="143">
        <f t="shared" si="2750"/>
        <v>97783</v>
      </c>
    </row>
    <row r="5109" spans="1:24" ht="41.4" x14ac:dyDescent="0.25">
      <c r="A5109" s="20" t="s">
        <v>48</v>
      </c>
      <c r="B5109" s="20">
        <v>4912</v>
      </c>
      <c r="C5109" s="26" t="s">
        <v>810</v>
      </c>
      <c r="D5109" s="22" t="s">
        <v>944</v>
      </c>
      <c r="E5109" s="20" t="s">
        <v>13</v>
      </c>
      <c r="F5109" s="23" t="s">
        <v>334</v>
      </c>
      <c r="G5109" s="169">
        <v>368510</v>
      </c>
      <c r="H5109" s="36">
        <v>158.16999999999999</v>
      </c>
      <c r="I5109" s="50">
        <v>151.76</v>
      </c>
      <c r="J5109" s="155">
        <f t="shared" si="2739"/>
        <v>384075.03096995258</v>
      </c>
      <c r="K5109" s="182">
        <v>486205.44</v>
      </c>
      <c r="L5109" s="143">
        <v>517374.68160000001</v>
      </c>
      <c r="M5109" s="143">
        <v>527619.72479999997</v>
      </c>
      <c r="N5109" s="143">
        <f t="shared" si="2740"/>
        <v>384075.03096995258</v>
      </c>
      <c r="O5109" s="143">
        <f t="shared" si="2741"/>
        <v>527619.72479999997</v>
      </c>
      <c r="P5109" s="143">
        <f t="shared" si="2742"/>
        <v>486205.44</v>
      </c>
      <c r="Q5109" s="143">
        <f t="shared" si="2743"/>
        <v>478818.71934248816</v>
      </c>
      <c r="R5109" s="143">
        <f t="shared" si="2744"/>
        <v>435140.23548497632</v>
      </c>
      <c r="S5109" s="143">
        <f t="shared" si="2745"/>
        <v>506912.58239999996</v>
      </c>
      <c r="T5109" s="143">
        <f t="shared" si="2746"/>
        <v>65571.921042905233</v>
      </c>
      <c r="U5109" s="194">
        <f t="shared" si="2747"/>
        <v>0.13486463878912017</v>
      </c>
      <c r="V5109" s="188" t="str">
        <f t="shared" si="2748"/>
        <v>MENOR</v>
      </c>
      <c r="W5109" s="188">
        <f t="shared" si="2749"/>
        <v>384075.03096995258</v>
      </c>
      <c r="X5109" s="143">
        <f t="shared" si="2750"/>
        <v>384075</v>
      </c>
    </row>
    <row r="5110" spans="1:24" ht="41.4" x14ac:dyDescent="0.25">
      <c r="A5110" s="20" t="s">
        <v>49</v>
      </c>
      <c r="B5110" s="20">
        <v>4912</v>
      </c>
      <c r="C5110" s="26" t="s">
        <v>640</v>
      </c>
      <c r="D5110" s="22" t="s">
        <v>641</v>
      </c>
      <c r="E5110" s="20" t="s">
        <v>7</v>
      </c>
      <c r="F5110" s="23" t="s">
        <v>334</v>
      </c>
      <c r="G5110" s="169">
        <v>126057</v>
      </c>
      <c r="H5110" s="36">
        <v>158.16999999999999</v>
      </c>
      <c r="I5110" s="50">
        <v>151.76</v>
      </c>
      <c r="J5110" s="155">
        <f t="shared" si="2739"/>
        <v>131381.36327095414</v>
      </c>
      <c r="K5110" s="182">
        <v>165905.04</v>
      </c>
      <c r="L5110" s="143">
        <v>178131.19519999999</v>
      </c>
      <c r="M5110" s="143">
        <v>181658.54559999998</v>
      </c>
      <c r="N5110" s="143">
        <f t="shared" si="2740"/>
        <v>131381.36327095414</v>
      </c>
      <c r="O5110" s="143">
        <f t="shared" si="2741"/>
        <v>181658.54559999998</v>
      </c>
      <c r="P5110" s="143">
        <f t="shared" si="2742"/>
        <v>165905.04</v>
      </c>
      <c r="Q5110" s="143">
        <f t="shared" si="2743"/>
        <v>164269.03601773852</v>
      </c>
      <c r="R5110" s="143">
        <f t="shared" si="2744"/>
        <v>148643.20163547707</v>
      </c>
      <c r="S5110" s="143">
        <f t="shared" si="2745"/>
        <v>173781.7928</v>
      </c>
      <c r="T5110" s="143">
        <f t="shared" si="2746"/>
        <v>22940.720915986207</v>
      </c>
      <c r="U5110" s="194">
        <f t="shared" si="2747"/>
        <v>0.13827621461039524</v>
      </c>
      <c r="V5110" s="188" t="str">
        <f t="shared" si="2748"/>
        <v>MENOR</v>
      </c>
      <c r="W5110" s="188">
        <f t="shared" si="2749"/>
        <v>131381.36327095414</v>
      </c>
      <c r="X5110" s="143">
        <f t="shared" si="2750"/>
        <v>131381</v>
      </c>
    </row>
    <row r="5111" spans="1:24" ht="41.4" x14ac:dyDescent="0.25">
      <c r="A5111" s="20" t="s">
        <v>50</v>
      </c>
      <c r="B5111" s="20">
        <v>4912</v>
      </c>
      <c r="C5111" s="26" t="s">
        <v>642</v>
      </c>
      <c r="D5111" s="22" t="s">
        <v>643</v>
      </c>
      <c r="E5111" s="20" t="s">
        <v>7</v>
      </c>
      <c r="F5111" s="23" t="s">
        <v>334</v>
      </c>
      <c r="G5111" s="169">
        <v>66011</v>
      </c>
      <c r="H5111" s="36">
        <v>158.16999999999999</v>
      </c>
      <c r="I5111" s="50">
        <v>151.76</v>
      </c>
      <c r="J5111" s="155">
        <f t="shared" si="2739"/>
        <v>68799.1557063785</v>
      </c>
      <c r="K5111" s="182">
        <v>272765.84999999998</v>
      </c>
      <c r="L5111" s="143">
        <v>290385.04949999996</v>
      </c>
      <c r="M5111" s="143">
        <v>296135.24849999999</v>
      </c>
      <c r="N5111" s="143">
        <f t="shared" si="2740"/>
        <v>68799.1557063785</v>
      </c>
      <c r="O5111" s="143">
        <f t="shared" si="2741"/>
        <v>296135.24849999999</v>
      </c>
      <c r="P5111" s="143">
        <f t="shared" si="2742"/>
        <v>272765.84999999998</v>
      </c>
      <c r="Q5111" s="143">
        <f t="shared" si="2743"/>
        <v>232021.32592659461</v>
      </c>
      <c r="R5111" s="143">
        <f t="shared" si="2744"/>
        <v>170782.50285318925</v>
      </c>
      <c r="S5111" s="143">
        <f t="shared" si="2745"/>
        <v>284450.54924999998</v>
      </c>
      <c r="T5111" s="143">
        <f t="shared" si="2746"/>
        <v>109268.03800817355</v>
      </c>
      <c r="U5111" s="194">
        <f t="shared" si="2747"/>
        <v>0.40059280884382542</v>
      </c>
      <c r="V5111" s="188" t="str">
        <f t="shared" si="2748"/>
        <v>MENOR</v>
      </c>
      <c r="W5111" s="188">
        <f t="shared" si="2749"/>
        <v>68799.1557063785</v>
      </c>
      <c r="X5111" s="143">
        <f t="shared" si="2750"/>
        <v>68799</v>
      </c>
    </row>
    <row r="5112" spans="1:24" ht="41.4" x14ac:dyDescent="0.25">
      <c r="A5112" s="20" t="s">
        <v>51</v>
      </c>
      <c r="B5112" s="20">
        <v>4912</v>
      </c>
      <c r="C5112" s="26" t="s">
        <v>644</v>
      </c>
      <c r="D5112" s="22" t="s">
        <v>645</v>
      </c>
      <c r="E5112" s="20" t="s">
        <v>7</v>
      </c>
      <c r="F5112" s="23" t="s">
        <v>334</v>
      </c>
      <c r="G5112" s="169">
        <v>753159</v>
      </c>
      <c r="H5112" s="36">
        <v>158.16999999999999</v>
      </c>
      <c r="I5112" s="50">
        <v>151.76</v>
      </c>
      <c r="J5112" s="155">
        <f t="shared" si="2739"/>
        <v>784970.73688719037</v>
      </c>
      <c r="K5112" s="182">
        <v>993735.67999999993</v>
      </c>
      <c r="L5112" s="143">
        <v>1057441.2352</v>
      </c>
      <c r="M5112" s="143">
        <v>1078380.6655999999</v>
      </c>
      <c r="N5112" s="143">
        <f t="shared" si="2740"/>
        <v>784970.73688719037</v>
      </c>
      <c r="O5112" s="143">
        <f t="shared" si="2741"/>
        <v>1078380.6655999999</v>
      </c>
      <c r="P5112" s="143">
        <f t="shared" si="2742"/>
        <v>993735.67999999993</v>
      </c>
      <c r="Q5112" s="143">
        <f t="shared" si="2743"/>
        <v>978632.07942179753</v>
      </c>
      <c r="R5112" s="143">
        <f t="shared" si="2744"/>
        <v>889353.2084435951</v>
      </c>
      <c r="S5112" s="143">
        <f t="shared" si="2745"/>
        <v>1036058.1727999999</v>
      </c>
      <c r="T5112" s="143">
        <f t="shared" si="2746"/>
        <v>134031.70995670621</v>
      </c>
      <c r="U5112" s="194">
        <f t="shared" si="2747"/>
        <v>0.13487662026657452</v>
      </c>
      <c r="V5112" s="188" t="str">
        <f t="shared" si="2748"/>
        <v>MENOR</v>
      </c>
      <c r="W5112" s="188">
        <f t="shared" si="2749"/>
        <v>784970.73688719037</v>
      </c>
      <c r="X5112" s="143">
        <f t="shared" si="2750"/>
        <v>784971</v>
      </c>
    </row>
    <row r="5113" spans="1:24" ht="41.4" x14ac:dyDescent="0.25">
      <c r="A5113" s="20" t="s">
        <v>52</v>
      </c>
      <c r="B5113" s="20">
        <v>4912</v>
      </c>
      <c r="C5113" s="26" t="s">
        <v>647</v>
      </c>
      <c r="D5113" s="22" t="s">
        <v>648</v>
      </c>
      <c r="E5113" s="20" t="s">
        <v>13</v>
      </c>
      <c r="F5113" s="23" t="s">
        <v>334</v>
      </c>
      <c r="G5113" s="169">
        <v>388773</v>
      </c>
      <c r="H5113" s="36">
        <v>158.16999999999999</v>
      </c>
      <c r="I5113" s="50">
        <v>151.76</v>
      </c>
      <c r="J5113" s="155">
        <f t="shared" si="2739"/>
        <v>405193.89437269373</v>
      </c>
      <c r="K5113" s="182">
        <v>509339.04</v>
      </c>
      <c r="L5113" s="143">
        <v>560777.69440000004</v>
      </c>
      <c r="M5113" s="143">
        <v>571882.20319999999</v>
      </c>
      <c r="N5113" s="143">
        <f t="shared" si="2740"/>
        <v>405193.89437269373</v>
      </c>
      <c r="O5113" s="143">
        <f t="shared" si="2741"/>
        <v>571882.20319999999</v>
      </c>
      <c r="P5113" s="143">
        <f t="shared" si="2742"/>
        <v>509339.04</v>
      </c>
      <c r="Q5113" s="143">
        <f t="shared" si="2743"/>
        <v>511798.20799317339</v>
      </c>
      <c r="R5113" s="143">
        <f t="shared" si="2744"/>
        <v>457266.46718634688</v>
      </c>
      <c r="S5113" s="143">
        <f t="shared" si="2745"/>
        <v>540610.62159999995</v>
      </c>
      <c r="T5113" s="143">
        <f t="shared" si="2746"/>
        <v>76113.082008291749</v>
      </c>
      <c r="U5113" s="194">
        <f t="shared" si="2747"/>
        <v>0.14943500503768914</v>
      </c>
      <c r="V5113" s="188" t="str">
        <f t="shared" si="2748"/>
        <v>MENOR</v>
      </c>
      <c r="W5113" s="188">
        <f t="shared" si="2749"/>
        <v>405193.89437269373</v>
      </c>
      <c r="X5113" s="143">
        <f t="shared" si="2750"/>
        <v>405194</v>
      </c>
    </row>
    <row r="5114" spans="1:24" x14ac:dyDescent="0.25">
      <c r="A5114" s="15" t="s">
        <v>65</v>
      </c>
      <c r="B5114" s="27" t="s">
        <v>66</v>
      </c>
      <c r="C5114" s="27"/>
      <c r="D5114" s="17"/>
      <c r="E5114" s="17"/>
      <c r="F5114" s="17"/>
      <c r="G5114" s="138"/>
      <c r="H5114" s="18"/>
      <c r="I5114" s="18"/>
      <c r="J5114" s="138"/>
      <c r="K5114" s="178"/>
      <c r="L5114" s="139"/>
      <c r="M5114" s="139"/>
      <c r="N5114" s="139"/>
      <c r="O5114" s="139"/>
      <c r="P5114" s="139"/>
      <c r="Q5114" s="139"/>
      <c r="R5114" s="139"/>
      <c r="S5114" s="139"/>
      <c r="T5114" s="139"/>
      <c r="U5114" s="193"/>
      <c r="V5114" s="52"/>
      <c r="W5114" s="139"/>
      <c r="X5114" s="139"/>
    </row>
    <row r="5115" spans="1:24" ht="41.4" x14ac:dyDescent="0.25">
      <c r="A5115" s="20" t="s">
        <v>67</v>
      </c>
      <c r="B5115" s="20">
        <v>4912</v>
      </c>
      <c r="C5115" s="21" t="s">
        <v>412</v>
      </c>
      <c r="D5115" s="29" t="s">
        <v>413</v>
      </c>
      <c r="E5115" s="20" t="s">
        <v>7</v>
      </c>
      <c r="F5115" s="23" t="s">
        <v>334</v>
      </c>
      <c r="G5115" s="169">
        <v>769985</v>
      </c>
      <c r="H5115" s="36">
        <v>158.16999999999999</v>
      </c>
      <c r="I5115" s="50">
        <v>151.76</v>
      </c>
      <c r="J5115" s="155">
        <f t="shared" ref="J5115:J5122" si="2751">G5115*(H5115/I5115)</f>
        <v>802507.42916447029</v>
      </c>
      <c r="K5115" s="182">
        <v>3696735</v>
      </c>
      <c r="L5115" s="143">
        <v>4144752.15</v>
      </c>
      <c r="M5115" s="143">
        <v>4226826.45</v>
      </c>
      <c r="N5115" s="143">
        <f t="shared" ref="N5115:N5122" si="2752">MIN(J5115,K5115,L5115,M5115)</f>
        <v>802507.42916447029</v>
      </c>
      <c r="O5115" s="143">
        <f t="shared" ref="O5115:O5122" si="2753">MAX(J5115,K5115,L5115,M5115)</f>
        <v>4226826.45</v>
      </c>
      <c r="P5115" s="143">
        <f t="shared" ref="P5115:P5122" si="2754">MEDIAN(J5115,K5115,L5115,M5115,)</f>
        <v>3696735</v>
      </c>
      <c r="Q5115" s="143">
        <f t="shared" ref="Q5115:Q5122" si="2755">AVERAGE(J5115,K5115,L5115,M5115)</f>
        <v>3217705.2572911177</v>
      </c>
      <c r="R5115" s="143">
        <f t="shared" ref="R5115:R5122" si="2756">AVERAGE(N5115,P5115)</f>
        <v>2249621.2145822351</v>
      </c>
      <c r="S5115" s="143">
        <f t="shared" ref="S5115:S5122" si="2757">AVERAGE(O5115,P5115)</f>
        <v>3961780.7250000001</v>
      </c>
      <c r="T5115" s="143">
        <f t="shared" ref="T5115:T5122" si="2758">STDEVA(J5115,K5115,L5115,M5115)</f>
        <v>1626898.0265362668</v>
      </c>
      <c r="U5115" s="194">
        <f t="shared" ref="U5115:U5122" si="2759">T5115/P5115</f>
        <v>0.44009051948172284</v>
      </c>
      <c r="V5115" s="188" t="str">
        <f t="shared" ref="V5115:V5122" si="2760">IF(U5115&lt;=70%,"MENOR",IF(AND(U5115&gt;70%,U5115&lt;=90%),"[PROM MEN-MED]","PROMEDIO"))</f>
        <v>MENOR</v>
      </c>
      <c r="W5115" s="188">
        <f t="shared" ref="W5115:W5122" si="2761">IF(U5115&lt;=70%,N5115,IF(AND(U5115&gt;70%,U5115&lt;=90%),R5115,Q5115))</f>
        <v>802507.42916447029</v>
      </c>
      <c r="X5115" s="143">
        <f t="shared" ref="X5115:X5122" si="2762">ROUND(W5115,0)</f>
        <v>802507</v>
      </c>
    </row>
    <row r="5116" spans="1:24" ht="55.2" x14ac:dyDescent="0.25">
      <c r="A5116" s="20" t="s">
        <v>68</v>
      </c>
      <c r="B5116" s="20">
        <v>4912</v>
      </c>
      <c r="C5116" s="21" t="s">
        <v>414</v>
      </c>
      <c r="D5116" s="29" t="s">
        <v>415</v>
      </c>
      <c r="E5116" s="20" t="s">
        <v>7</v>
      </c>
      <c r="F5116" s="23" t="s">
        <v>334</v>
      </c>
      <c r="G5116" s="169">
        <v>1039097</v>
      </c>
      <c r="H5116" s="36">
        <v>158.16999999999999</v>
      </c>
      <c r="I5116" s="50">
        <v>151.76</v>
      </c>
      <c r="J5116" s="155">
        <f t="shared" si="2751"/>
        <v>1082986.1128755931</v>
      </c>
      <c r="K5116" s="182">
        <v>5576340</v>
      </c>
      <c r="L5116" s="143">
        <v>6195313.7400000002</v>
      </c>
      <c r="M5116" s="143">
        <v>6317993.2199999997</v>
      </c>
      <c r="N5116" s="143">
        <f t="shared" si="2752"/>
        <v>1082986.1128755931</v>
      </c>
      <c r="O5116" s="143">
        <f t="shared" si="2753"/>
        <v>6317993.2199999997</v>
      </c>
      <c r="P5116" s="143">
        <f t="shared" si="2754"/>
        <v>5576340</v>
      </c>
      <c r="Q5116" s="143">
        <f t="shared" si="2755"/>
        <v>4793158.2682188982</v>
      </c>
      <c r="R5116" s="143">
        <f t="shared" si="2756"/>
        <v>3329663.0564377964</v>
      </c>
      <c r="S5116" s="143">
        <f t="shared" si="2757"/>
        <v>5947166.6099999994</v>
      </c>
      <c r="T5116" s="143">
        <f t="shared" si="2758"/>
        <v>2494655.1294383616</v>
      </c>
      <c r="U5116" s="194">
        <f t="shared" si="2759"/>
        <v>0.44736424418854692</v>
      </c>
      <c r="V5116" s="188" t="str">
        <f t="shared" si="2760"/>
        <v>MENOR</v>
      </c>
      <c r="W5116" s="188">
        <f t="shared" si="2761"/>
        <v>1082986.1128755931</v>
      </c>
      <c r="X5116" s="143">
        <f t="shared" si="2762"/>
        <v>1082986</v>
      </c>
    </row>
    <row r="5117" spans="1:24" ht="41.4" x14ac:dyDescent="0.25">
      <c r="A5117" s="20" t="s">
        <v>69</v>
      </c>
      <c r="B5117" s="20">
        <v>4912</v>
      </c>
      <c r="C5117" s="26" t="s">
        <v>416</v>
      </c>
      <c r="D5117" s="22" t="s">
        <v>417</v>
      </c>
      <c r="E5117" s="20" t="s">
        <v>7</v>
      </c>
      <c r="F5117" s="23" t="s">
        <v>334</v>
      </c>
      <c r="G5117" s="169">
        <v>195459</v>
      </c>
      <c r="H5117" s="36">
        <v>158.16999999999999</v>
      </c>
      <c r="I5117" s="50">
        <v>151.76</v>
      </c>
      <c r="J5117" s="155">
        <f t="shared" si="2751"/>
        <v>203714.7471665788</v>
      </c>
      <c r="K5117" s="182">
        <v>513927.67999999999</v>
      </c>
      <c r="L5117" s="143">
        <v>560777.69440000015</v>
      </c>
      <c r="M5117" s="143">
        <v>571882.20319999999</v>
      </c>
      <c r="N5117" s="143">
        <f t="shared" si="2752"/>
        <v>203714.7471665788</v>
      </c>
      <c r="O5117" s="143">
        <f t="shared" si="2753"/>
        <v>571882.20319999999</v>
      </c>
      <c r="P5117" s="143">
        <f t="shared" si="2754"/>
        <v>513927.67999999999</v>
      </c>
      <c r="Q5117" s="143">
        <f t="shared" si="2755"/>
        <v>462575.58119164477</v>
      </c>
      <c r="R5117" s="143">
        <f t="shared" si="2756"/>
        <v>358821.21358328941</v>
      </c>
      <c r="S5117" s="143">
        <f t="shared" si="2757"/>
        <v>542904.94160000002</v>
      </c>
      <c r="T5117" s="143">
        <f t="shared" si="2758"/>
        <v>174391.85961280778</v>
      </c>
      <c r="U5117" s="194">
        <f t="shared" si="2759"/>
        <v>0.33933151764234176</v>
      </c>
      <c r="V5117" s="188" t="str">
        <f t="shared" si="2760"/>
        <v>MENOR</v>
      </c>
      <c r="W5117" s="188">
        <f t="shared" si="2761"/>
        <v>203714.7471665788</v>
      </c>
      <c r="X5117" s="143">
        <f t="shared" si="2762"/>
        <v>203715</v>
      </c>
    </row>
    <row r="5118" spans="1:24" ht="55.2" x14ac:dyDescent="0.25">
      <c r="A5118" s="20" t="s">
        <v>70</v>
      </c>
      <c r="B5118" s="20">
        <v>4912</v>
      </c>
      <c r="C5118" s="21" t="s">
        <v>418</v>
      </c>
      <c r="D5118" s="22" t="s">
        <v>419</v>
      </c>
      <c r="E5118" s="20" t="s">
        <v>13</v>
      </c>
      <c r="F5118" s="23" t="s">
        <v>334</v>
      </c>
      <c r="G5118" s="169">
        <v>453971</v>
      </c>
      <c r="H5118" s="36">
        <v>158.16999999999999</v>
      </c>
      <c r="I5118" s="50">
        <v>151.76</v>
      </c>
      <c r="J5118" s="155">
        <f t="shared" si="2751"/>
        <v>473145.71079335792</v>
      </c>
      <c r="K5118" s="182">
        <v>998600.4</v>
      </c>
      <c r="L5118" s="143">
        <v>1072190.952</v>
      </c>
      <c r="M5118" s="143">
        <v>1093422.456</v>
      </c>
      <c r="N5118" s="143">
        <f t="shared" si="2752"/>
        <v>473145.71079335792</v>
      </c>
      <c r="O5118" s="143">
        <f t="shared" si="2753"/>
        <v>1093422.456</v>
      </c>
      <c r="P5118" s="143">
        <f t="shared" si="2754"/>
        <v>998600.4</v>
      </c>
      <c r="Q5118" s="143">
        <f t="shared" si="2755"/>
        <v>909339.87969833962</v>
      </c>
      <c r="R5118" s="143">
        <f t="shared" si="2756"/>
        <v>735873.05539667897</v>
      </c>
      <c r="S5118" s="143">
        <f t="shared" si="2757"/>
        <v>1046011.4280000001</v>
      </c>
      <c r="T5118" s="143">
        <f t="shared" si="2758"/>
        <v>293620.87807175639</v>
      </c>
      <c r="U5118" s="194">
        <f t="shared" si="2759"/>
        <v>0.29403240582695178</v>
      </c>
      <c r="V5118" s="188" t="str">
        <f t="shared" si="2760"/>
        <v>MENOR</v>
      </c>
      <c r="W5118" s="188">
        <f t="shared" si="2761"/>
        <v>473145.71079335792</v>
      </c>
      <c r="X5118" s="143">
        <f t="shared" si="2762"/>
        <v>473146</v>
      </c>
    </row>
    <row r="5119" spans="1:24" ht="41.4" x14ac:dyDescent="0.25">
      <c r="A5119" s="20" t="s">
        <v>71</v>
      </c>
      <c r="B5119" s="20">
        <v>4912</v>
      </c>
      <c r="C5119" s="26" t="s">
        <v>651</v>
      </c>
      <c r="D5119" s="29" t="s">
        <v>652</v>
      </c>
      <c r="E5119" s="20" t="s">
        <v>13</v>
      </c>
      <c r="F5119" s="23" t="s">
        <v>334</v>
      </c>
      <c r="G5119" s="169">
        <v>234442</v>
      </c>
      <c r="H5119" s="36">
        <v>158.16999999999999</v>
      </c>
      <c r="I5119" s="50">
        <v>151.76</v>
      </c>
      <c r="J5119" s="155">
        <f t="shared" si="2751"/>
        <v>244344.30113336848</v>
      </c>
      <c r="K5119" s="182">
        <v>301705.46000000002</v>
      </c>
      <c r="L5119" s="143">
        <v>338269.94740000006</v>
      </c>
      <c r="M5119" s="143">
        <v>344968.36219999997</v>
      </c>
      <c r="N5119" s="143">
        <f t="shared" si="2752"/>
        <v>244344.30113336848</v>
      </c>
      <c r="O5119" s="143">
        <f t="shared" si="2753"/>
        <v>344968.36219999997</v>
      </c>
      <c r="P5119" s="143">
        <f t="shared" si="2754"/>
        <v>301705.46000000002</v>
      </c>
      <c r="Q5119" s="143">
        <f t="shared" si="2755"/>
        <v>307322.0176833421</v>
      </c>
      <c r="R5119" s="143">
        <f t="shared" si="2756"/>
        <v>273024.88056668424</v>
      </c>
      <c r="S5119" s="143">
        <f t="shared" si="2757"/>
        <v>323336.91110000003</v>
      </c>
      <c r="T5119" s="143">
        <f t="shared" si="2758"/>
        <v>46089.623240209272</v>
      </c>
      <c r="U5119" s="194">
        <f t="shared" si="2759"/>
        <v>0.15276363656199415</v>
      </c>
      <c r="V5119" s="188" t="str">
        <f t="shared" si="2760"/>
        <v>MENOR</v>
      </c>
      <c r="W5119" s="188">
        <f t="shared" si="2761"/>
        <v>244344.30113336848</v>
      </c>
      <c r="X5119" s="143">
        <f t="shared" si="2762"/>
        <v>244344</v>
      </c>
    </row>
    <row r="5120" spans="1:24" ht="55.2" x14ac:dyDescent="0.25">
      <c r="A5120" s="20" t="s">
        <v>72</v>
      </c>
      <c r="B5120" s="20">
        <v>4912</v>
      </c>
      <c r="C5120" s="26" t="s">
        <v>420</v>
      </c>
      <c r="D5120" s="29" t="s">
        <v>421</v>
      </c>
      <c r="E5120" s="20" t="s">
        <v>7</v>
      </c>
      <c r="F5120" s="23" t="s">
        <v>334</v>
      </c>
      <c r="G5120" s="169">
        <v>288635</v>
      </c>
      <c r="H5120" s="36">
        <v>158.16999999999999</v>
      </c>
      <c r="I5120" s="50">
        <v>151.76</v>
      </c>
      <c r="J5120" s="155">
        <f t="shared" si="2751"/>
        <v>300826.29118344758</v>
      </c>
      <c r="K5120" s="182">
        <v>374243.1</v>
      </c>
      <c r="L5120" s="143">
        <v>419220.3162</v>
      </c>
      <c r="M5120" s="143">
        <v>427521.70860000001</v>
      </c>
      <c r="N5120" s="143">
        <f t="shared" si="2752"/>
        <v>300826.29118344758</v>
      </c>
      <c r="O5120" s="143">
        <f t="shared" si="2753"/>
        <v>427521.70860000001</v>
      </c>
      <c r="P5120" s="143">
        <f t="shared" si="2754"/>
        <v>374243.1</v>
      </c>
      <c r="Q5120" s="143">
        <f t="shared" si="2755"/>
        <v>380452.85399586189</v>
      </c>
      <c r="R5120" s="143">
        <f t="shared" si="2756"/>
        <v>337534.69559172378</v>
      </c>
      <c r="S5120" s="143">
        <f t="shared" si="2757"/>
        <v>400882.40429999999</v>
      </c>
      <c r="T5120" s="143">
        <f t="shared" si="2758"/>
        <v>58015.353569847277</v>
      </c>
      <c r="U5120" s="194">
        <f t="shared" si="2759"/>
        <v>0.15502050290265146</v>
      </c>
      <c r="V5120" s="188" t="str">
        <f t="shared" si="2760"/>
        <v>MENOR</v>
      </c>
      <c r="W5120" s="188">
        <f t="shared" si="2761"/>
        <v>300826.29118344758</v>
      </c>
      <c r="X5120" s="143">
        <f t="shared" si="2762"/>
        <v>300826</v>
      </c>
    </row>
    <row r="5121" spans="1:24" ht="41.4" x14ac:dyDescent="0.25">
      <c r="A5121" s="20" t="s">
        <v>73</v>
      </c>
      <c r="B5121" s="20">
        <v>4912</v>
      </c>
      <c r="C5121" s="26" t="s">
        <v>422</v>
      </c>
      <c r="D5121" s="22" t="s">
        <v>423</v>
      </c>
      <c r="E5121" s="20" t="s">
        <v>7</v>
      </c>
      <c r="F5121" s="23" t="s">
        <v>334</v>
      </c>
      <c r="G5121" s="169">
        <v>44007</v>
      </c>
      <c r="H5121" s="36">
        <v>158.16999999999999</v>
      </c>
      <c r="I5121" s="50">
        <v>151.76</v>
      </c>
      <c r="J5121" s="155">
        <f t="shared" si="2751"/>
        <v>45865.756391671064</v>
      </c>
      <c r="K5121" s="182">
        <v>504750.4</v>
      </c>
      <c r="L5121" s="143">
        <v>565412.22080000001</v>
      </c>
      <c r="M5121" s="143">
        <v>576608.5024</v>
      </c>
      <c r="N5121" s="143">
        <f t="shared" si="2752"/>
        <v>45865.756391671064</v>
      </c>
      <c r="O5121" s="143">
        <f t="shared" si="2753"/>
        <v>576608.5024</v>
      </c>
      <c r="P5121" s="143">
        <f t="shared" si="2754"/>
        <v>504750.4</v>
      </c>
      <c r="Q5121" s="143">
        <f t="shared" si="2755"/>
        <v>423159.21989791782</v>
      </c>
      <c r="R5121" s="143">
        <f t="shared" si="2756"/>
        <v>275308.07819583552</v>
      </c>
      <c r="S5121" s="143">
        <f t="shared" si="2757"/>
        <v>540679.45120000001</v>
      </c>
      <c r="T5121" s="143">
        <f t="shared" si="2758"/>
        <v>253502.18726278041</v>
      </c>
      <c r="U5121" s="194">
        <f t="shared" si="2759"/>
        <v>0.50223276150505358</v>
      </c>
      <c r="V5121" s="188" t="str">
        <f t="shared" si="2760"/>
        <v>MENOR</v>
      </c>
      <c r="W5121" s="188">
        <f t="shared" si="2761"/>
        <v>45865.756391671064</v>
      </c>
      <c r="X5121" s="143">
        <f t="shared" si="2762"/>
        <v>45866</v>
      </c>
    </row>
    <row r="5122" spans="1:24" ht="41.4" x14ac:dyDescent="0.25">
      <c r="A5122" s="20" t="s">
        <v>74</v>
      </c>
      <c r="B5122" s="20">
        <v>4912</v>
      </c>
      <c r="C5122" s="21" t="s">
        <v>424</v>
      </c>
      <c r="D5122" s="22" t="s">
        <v>425</v>
      </c>
      <c r="E5122" s="20" t="s">
        <v>7</v>
      </c>
      <c r="F5122" s="23" t="s">
        <v>334</v>
      </c>
      <c r="G5122" s="169">
        <v>88015</v>
      </c>
      <c r="H5122" s="36">
        <v>158.16999999999999</v>
      </c>
      <c r="I5122" s="50">
        <v>151.76</v>
      </c>
      <c r="J5122" s="155">
        <f t="shared" si="2751"/>
        <v>91732.555021085922</v>
      </c>
      <c r="K5122" s="182">
        <v>409062.5</v>
      </c>
      <c r="L5122" s="143">
        <v>446956.5625</v>
      </c>
      <c r="M5122" s="143">
        <v>455807.1875</v>
      </c>
      <c r="N5122" s="143">
        <f t="shared" si="2752"/>
        <v>91732.555021085922</v>
      </c>
      <c r="O5122" s="143">
        <f t="shared" si="2753"/>
        <v>455807.1875</v>
      </c>
      <c r="P5122" s="143">
        <f t="shared" si="2754"/>
        <v>409062.5</v>
      </c>
      <c r="Q5122" s="143">
        <f t="shared" si="2755"/>
        <v>350889.70125527144</v>
      </c>
      <c r="R5122" s="143">
        <f t="shared" si="2756"/>
        <v>250397.52751054295</v>
      </c>
      <c r="S5122" s="143">
        <f t="shared" si="2757"/>
        <v>432434.84375</v>
      </c>
      <c r="T5122" s="143">
        <f t="shared" si="2758"/>
        <v>173956.91200923725</v>
      </c>
      <c r="U5122" s="194">
        <f t="shared" si="2759"/>
        <v>0.42525753890722628</v>
      </c>
      <c r="V5122" s="188" t="str">
        <f t="shared" si="2760"/>
        <v>MENOR</v>
      </c>
      <c r="W5122" s="188">
        <f t="shared" si="2761"/>
        <v>91732.555021085922</v>
      </c>
      <c r="X5122" s="143">
        <f t="shared" si="2762"/>
        <v>91733</v>
      </c>
    </row>
    <row r="5123" spans="1:24" x14ac:dyDescent="0.25">
      <c r="A5123" s="15" t="s">
        <v>88</v>
      </c>
      <c r="B5123" s="27" t="s">
        <v>89</v>
      </c>
      <c r="C5123" s="27"/>
      <c r="D5123" s="17"/>
      <c r="E5123" s="17"/>
      <c r="F5123" s="17"/>
      <c r="G5123" s="138"/>
      <c r="H5123" s="18"/>
      <c r="I5123" s="18"/>
      <c r="J5123" s="138"/>
      <c r="K5123" s="178"/>
      <c r="L5123" s="139"/>
      <c r="M5123" s="139"/>
      <c r="N5123" s="139"/>
      <c r="O5123" s="139"/>
      <c r="P5123" s="139"/>
      <c r="Q5123" s="139"/>
      <c r="R5123" s="139"/>
      <c r="S5123" s="139"/>
      <c r="T5123" s="139"/>
      <c r="U5123" s="193"/>
      <c r="V5123" s="52"/>
      <c r="W5123" s="139"/>
      <c r="X5123" s="139"/>
    </row>
    <row r="5124" spans="1:24" ht="41.4" x14ac:dyDescent="0.25">
      <c r="A5124" s="20" t="s">
        <v>90</v>
      </c>
      <c r="B5124" s="20">
        <v>4912</v>
      </c>
      <c r="C5124" s="30" t="s">
        <v>436</v>
      </c>
      <c r="D5124" s="29" t="s">
        <v>437</v>
      </c>
      <c r="E5124" s="20" t="s">
        <v>7</v>
      </c>
      <c r="F5124" s="23" t="s">
        <v>334</v>
      </c>
      <c r="G5124" s="169">
        <v>779975</v>
      </c>
      <c r="H5124" s="36">
        <v>158.16999999999999</v>
      </c>
      <c r="I5124" s="50">
        <v>151.76</v>
      </c>
      <c r="J5124" s="155">
        <f t="shared" ref="J5124:J5138" si="2763">G5124*(H5124/I5124)</f>
        <v>812919.38422509225</v>
      </c>
      <c r="K5124" s="182">
        <v>3798480</v>
      </c>
      <c r="L5124" s="143">
        <v>4110498</v>
      </c>
      <c r="M5124" s="143">
        <v>4191894</v>
      </c>
      <c r="N5124" s="143">
        <f t="shared" ref="N5124:N5138" si="2764">MIN(J5124,K5124,L5124,M5124)</f>
        <v>812919.38422509225</v>
      </c>
      <c r="O5124" s="143">
        <f t="shared" ref="O5124:O5138" si="2765">MAX(J5124,K5124,L5124,M5124)</f>
        <v>4191894</v>
      </c>
      <c r="P5124" s="143">
        <f t="shared" ref="P5124:P5138" si="2766">MEDIAN(J5124,K5124,L5124,M5124,)</f>
        <v>3798480</v>
      </c>
      <c r="Q5124" s="143">
        <f t="shared" ref="Q5124:Q5138" si="2767">AVERAGE(J5124,K5124,L5124,M5124)</f>
        <v>3228447.8460562732</v>
      </c>
      <c r="R5124" s="143">
        <f t="shared" ref="R5124:R5138" si="2768">AVERAGE(N5124,P5124)</f>
        <v>2305699.6921125459</v>
      </c>
      <c r="S5124" s="143">
        <f t="shared" ref="S5124:S5138" si="2769">AVERAGE(O5124,P5124)</f>
        <v>3995187</v>
      </c>
      <c r="T5124" s="143">
        <f t="shared" ref="T5124:T5138" si="2770">STDEVA(J5124,K5124,L5124,M5124)</f>
        <v>1619254.4963724657</v>
      </c>
      <c r="U5124" s="194">
        <f t="shared" ref="U5124:U5138" si="2771">T5124/P5124</f>
        <v>0.42629012035668629</v>
      </c>
      <c r="V5124" s="188" t="str">
        <f t="shared" ref="V5124:V5138" si="2772">IF(U5124&lt;=70%,"MENOR",IF(AND(U5124&gt;70%,U5124&lt;=90%),"[PROM MEN-MED]","PROMEDIO"))</f>
        <v>MENOR</v>
      </c>
      <c r="W5124" s="188">
        <f t="shared" ref="W5124:W5138" si="2773">IF(U5124&lt;=70%,N5124,IF(AND(U5124&gt;70%,U5124&lt;=90%),R5124,Q5124))</f>
        <v>812919.38422509225</v>
      </c>
      <c r="X5124" s="143">
        <f t="shared" ref="X5124:X5138" si="2774">ROUND(W5124,0)</f>
        <v>812919</v>
      </c>
    </row>
    <row r="5125" spans="1:24" ht="27.6" x14ac:dyDescent="0.25">
      <c r="A5125" s="20" t="s">
        <v>91</v>
      </c>
      <c r="B5125" s="20">
        <v>4912</v>
      </c>
      <c r="C5125" s="30" t="s">
        <v>438</v>
      </c>
      <c r="D5125" s="29" t="s">
        <v>439</v>
      </c>
      <c r="E5125" s="20" t="s">
        <v>7</v>
      </c>
      <c r="F5125" s="23" t="s">
        <v>334</v>
      </c>
      <c r="G5125" s="169">
        <v>140729</v>
      </c>
      <c r="H5125" s="36">
        <v>158.16999999999999</v>
      </c>
      <c r="I5125" s="50">
        <v>151.76</v>
      </c>
      <c r="J5125" s="155">
        <f t="shared" si="2763"/>
        <v>146673.07544807592</v>
      </c>
      <c r="K5125" s="182">
        <v>2750241.13</v>
      </c>
      <c r="L5125" s="143">
        <v>3032582.3983</v>
      </c>
      <c r="M5125" s="143">
        <v>3092633.5348999999</v>
      </c>
      <c r="N5125" s="143">
        <f t="shared" si="2764"/>
        <v>146673.07544807592</v>
      </c>
      <c r="O5125" s="143">
        <f t="shared" si="2765"/>
        <v>3092633.5348999999</v>
      </c>
      <c r="P5125" s="143">
        <f t="shared" si="2766"/>
        <v>2750241.13</v>
      </c>
      <c r="Q5125" s="143">
        <f t="shared" si="2767"/>
        <v>2255532.534662019</v>
      </c>
      <c r="R5125" s="143">
        <f t="shared" si="2768"/>
        <v>1448457.1027240378</v>
      </c>
      <c r="S5125" s="143">
        <f t="shared" si="2769"/>
        <v>2921437.3324499996</v>
      </c>
      <c r="T5125" s="143">
        <f t="shared" si="2770"/>
        <v>1413809.2030865452</v>
      </c>
      <c r="U5125" s="194">
        <f t="shared" si="2771"/>
        <v>0.51406736219036375</v>
      </c>
      <c r="V5125" s="188" t="str">
        <f t="shared" si="2772"/>
        <v>MENOR</v>
      </c>
      <c r="W5125" s="188">
        <f t="shared" si="2773"/>
        <v>146673.07544807592</v>
      </c>
      <c r="X5125" s="143">
        <f t="shared" si="2774"/>
        <v>146673</v>
      </c>
    </row>
    <row r="5126" spans="1:24" ht="41.4" x14ac:dyDescent="0.25">
      <c r="A5126" s="20" t="s">
        <v>92</v>
      </c>
      <c r="B5126" s="20">
        <v>4912</v>
      </c>
      <c r="C5126" s="31" t="s">
        <v>754</v>
      </c>
      <c r="D5126" s="29" t="s">
        <v>654</v>
      </c>
      <c r="E5126" s="20" t="s">
        <v>7</v>
      </c>
      <c r="F5126" s="23" t="s">
        <v>334</v>
      </c>
      <c r="G5126" s="169">
        <v>427449</v>
      </c>
      <c r="H5126" s="36">
        <v>158.16999999999999</v>
      </c>
      <c r="I5126" s="50">
        <v>151.76</v>
      </c>
      <c r="J5126" s="155">
        <f t="shared" si="2763"/>
        <v>445503.48135213496</v>
      </c>
      <c r="K5126" s="182">
        <v>1278421.76</v>
      </c>
      <c r="L5126" s="143">
        <v>1421511.1680000001</v>
      </c>
      <c r="M5126" s="143">
        <v>1449659.9040000001</v>
      </c>
      <c r="N5126" s="143">
        <f t="shared" si="2764"/>
        <v>445503.48135213496</v>
      </c>
      <c r="O5126" s="143">
        <f t="shared" si="2765"/>
        <v>1449659.9040000001</v>
      </c>
      <c r="P5126" s="143">
        <f t="shared" si="2766"/>
        <v>1278421.76</v>
      </c>
      <c r="Q5126" s="143">
        <f t="shared" si="2767"/>
        <v>1148774.0783380338</v>
      </c>
      <c r="R5126" s="143">
        <f t="shared" si="2768"/>
        <v>861962.62067606742</v>
      </c>
      <c r="S5126" s="143">
        <f t="shared" si="2769"/>
        <v>1364040.8319999999</v>
      </c>
      <c r="T5126" s="143">
        <f t="shared" si="2770"/>
        <v>474803.76792480878</v>
      </c>
      <c r="U5126" s="194">
        <f t="shared" si="2771"/>
        <v>0.37139837789119673</v>
      </c>
      <c r="V5126" s="188" t="str">
        <f t="shared" si="2772"/>
        <v>MENOR</v>
      </c>
      <c r="W5126" s="188">
        <f t="shared" si="2773"/>
        <v>445503.48135213496</v>
      </c>
      <c r="X5126" s="143">
        <f t="shared" si="2774"/>
        <v>445503</v>
      </c>
    </row>
    <row r="5127" spans="1:24" ht="41.4" x14ac:dyDescent="0.25">
      <c r="A5127" s="20" t="s">
        <v>93</v>
      </c>
      <c r="B5127" s="20">
        <v>4912</v>
      </c>
      <c r="C5127" s="31" t="s">
        <v>440</v>
      </c>
      <c r="D5127" s="29" t="s">
        <v>441</v>
      </c>
      <c r="E5127" s="20" t="s">
        <v>7</v>
      </c>
      <c r="F5127" s="23" t="s">
        <v>334</v>
      </c>
      <c r="G5127" s="169">
        <v>102684</v>
      </c>
      <c r="H5127" s="36">
        <v>158.16999999999999</v>
      </c>
      <c r="I5127" s="50">
        <v>151.76</v>
      </c>
      <c r="J5127" s="155">
        <f t="shared" si="2763"/>
        <v>107021.14048497628</v>
      </c>
      <c r="K5127" s="182">
        <v>351095.22</v>
      </c>
      <c r="L5127" s="143">
        <v>373774.07339999999</v>
      </c>
      <c r="M5127" s="143">
        <v>381175.54020000005</v>
      </c>
      <c r="N5127" s="143">
        <f t="shared" si="2764"/>
        <v>107021.14048497628</v>
      </c>
      <c r="O5127" s="143">
        <f t="shared" si="2765"/>
        <v>381175.54020000005</v>
      </c>
      <c r="P5127" s="143">
        <f t="shared" si="2766"/>
        <v>351095.22</v>
      </c>
      <c r="Q5127" s="143">
        <f t="shared" si="2767"/>
        <v>303266.49352124403</v>
      </c>
      <c r="R5127" s="143">
        <f t="shared" si="2768"/>
        <v>229058.18024248813</v>
      </c>
      <c r="S5127" s="143">
        <f t="shared" si="2769"/>
        <v>366135.38010000001</v>
      </c>
      <c r="T5127" s="143">
        <f t="shared" si="2770"/>
        <v>131454.63607858657</v>
      </c>
      <c r="U5127" s="194">
        <f t="shared" si="2771"/>
        <v>0.37441306115926781</v>
      </c>
      <c r="V5127" s="188" t="str">
        <f t="shared" si="2772"/>
        <v>MENOR</v>
      </c>
      <c r="W5127" s="188">
        <f t="shared" si="2773"/>
        <v>107021.14048497628</v>
      </c>
      <c r="X5127" s="143">
        <f t="shared" si="2774"/>
        <v>107021</v>
      </c>
    </row>
    <row r="5128" spans="1:24" ht="55.2" x14ac:dyDescent="0.25">
      <c r="A5128" s="20" t="s">
        <v>94</v>
      </c>
      <c r="B5128" s="20">
        <v>4912</v>
      </c>
      <c r="C5128" s="31" t="s">
        <v>442</v>
      </c>
      <c r="D5128" s="29" t="s">
        <v>443</v>
      </c>
      <c r="E5128" s="20" t="s">
        <v>7</v>
      </c>
      <c r="F5128" s="23" t="s">
        <v>334</v>
      </c>
      <c r="G5128" s="169">
        <v>128354</v>
      </c>
      <c r="H5128" s="36">
        <v>158.16999999999999</v>
      </c>
      <c r="I5128" s="50">
        <v>151.76</v>
      </c>
      <c r="J5128" s="155">
        <f t="shared" si="2763"/>
        <v>133775.38336847656</v>
      </c>
      <c r="K5128" s="182">
        <v>483185.22</v>
      </c>
      <c r="L5128" s="143">
        <v>523189.47380000004</v>
      </c>
      <c r="M5128" s="143">
        <v>533549.66139999998</v>
      </c>
      <c r="N5128" s="143">
        <f t="shared" si="2764"/>
        <v>133775.38336847656</v>
      </c>
      <c r="O5128" s="143">
        <f t="shared" si="2765"/>
        <v>533549.66139999998</v>
      </c>
      <c r="P5128" s="143">
        <f t="shared" si="2766"/>
        <v>483185.22</v>
      </c>
      <c r="Q5128" s="143">
        <f t="shared" si="2767"/>
        <v>418424.9346421191</v>
      </c>
      <c r="R5128" s="143">
        <f t="shared" si="2768"/>
        <v>308480.30168423825</v>
      </c>
      <c r="S5128" s="143">
        <f t="shared" si="2769"/>
        <v>508367.44069999998</v>
      </c>
      <c r="T5128" s="143">
        <f t="shared" si="2770"/>
        <v>191004.86291886246</v>
      </c>
      <c r="U5128" s="194">
        <f t="shared" si="2771"/>
        <v>0.39530361238876982</v>
      </c>
      <c r="V5128" s="188" t="str">
        <f t="shared" si="2772"/>
        <v>MENOR</v>
      </c>
      <c r="W5128" s="188">
        <f t="shared" si="2773"/>
        <v>133775.38336847656</v>
      </c>
      <c r="X5128" s="143">
        <f t="shared" si="2774"/>
        <v>133775</v>
      </c>
    </row>
    <row r="5129" spans="1:24" ht="55.2" x14ac:dyDescent="0.25">
      <c r="A5129" s="20" t="s">
        <v>95</v>
      </c>
      <c r="B5129" s="20">
        <v>4912</v>
      </c>
      <c r="C5129" s="31" t="s">
        <v>444</v>
      </c>
      <c r="D5129" s="29" t="s">
        <v>443</v>
      </c>
      <c r="E5129" s="20" t="s">
        <v>7</v>
      </c>
      <c r="F5129" s="23" t="s">
        <v>334</v>
      </c>
      <c r="G5129" s="169">
        <v>349307</v>
      </c>
      <c r="H5129" s="36">
        <v>158.16999999999999</v>
      </c>
      <c r="I5129" s="50">
        <v>151.76</v>
      </c>
      <c r="J5129" s="155">
        <f t="shared" si="2763"/>
        <v>364060.93957564578</v>
      </c>
      <c r="K5129" s="182">
        <v>448537.18</v>
      </c>
      <c r="L5129" s="143">
        <v>511208.93460000004</v>
      </c>
      <c r="M5129" s="143">
        <v>521331.88380000001</v>
      </c>
      <c r="N5129" s="143">
        <f t="shared" si="2764"/>
        <v>364060.93957564578</v>
      </c>
      <c r="O5129" s="143">
        <f t="shared" si="2765"/>
        <v>521331.88380000001</v>
      </c>
      <c r="P5129" s="143">
        <f t="shared" si="2766"/>
        <v>448537.18</v>
      </c>
      <c r="Q5129" s="143">
        <f t="shared" si="2767"/>
        <v>461284.73449391144</v>
      </c>
      <c r="R5129" s="143">
        <f t="shared" si="2768"/>
        <v>406299.05978782289</v>
      </c>
      <c r="S5129" s="143">
        <f t="shared" si="2769"/>
        <v>484934.5319</v>
      </c>
      <c r="T5129" s="143">
        <f t="shared" si="2770"/>
        <v>72371.846137165485</v>
      </c>
      <c r="U5129" s="194">
        <f t="shared" si="2771"/>
        <v>0.16135082968409772</v>
      </c>
      <c r="V5129" s="188" t="str">
        <f t="shared" si="2772"/>
        <v>MENOR</v>
      </c>
      <c r="W5129" s="188">
        <f t="shared" si="2773"/>
        <v>364060.93957564578</v>
      </c>
      <c r="X5129" s="143">
        <f t="shared" si="2774"/>
        <v>364061</v>
      </c>
    </row>
    <row r="5130" spans="1:24" ht="27.6" x14ac:dyDescent="0.25">
      <c r="A5130" s="20" t="s">
        <v>96</v>
      </c>
      <c r="B5130" s="20">
        <v>4912</v>
      </c>
      <c r="C5130" s="30" t="s">
        <v>445</v>
      </c>
      <c r="D5130" s="32" t="s">
        <v>317</v>
      </c>
      <c r="E5130" s="20" t="s">
        <v>7</v>
      </c>
      <c r="F5130" s="23" t="s">
        <v>334</v>
      </c>
      <c r="G5130" s="169">
        <v>165028</v>
      </c>
      <c r="H5130" s="36">
        <v>158.16999999999999</v>
      </c>
      <c r="I5130" s="50">
        <v>151.76</v>
      </c>
      <c r="J5130" s="155">
        <f t="shared" si="2763"/>
        <v>171998.41038481815</v>
      </c>
      <c r="K5130" s="182">
        <v>860722.24</v>
      </c>
      <c r="L5130" s="143">
        <v>915900.68359999987</v>
      </c>
      <c r="M5130" s="143">
        <v>934037.33079999988</v>
      </c>
      <c r="N5130" s="143">
        <f t="shared" si="2764"/>
        <v>171998.41038481815</v>
      </c>
      <c r="O5130" s="143">
        <f t="shared" si="2765"/>
        <v>934037.33079999988</v>
      </c>
      <c r="P5130" s="143">
        <f t="shared" si="2766"/>
        <v>860722.24</v>
      </c>
      <c r="Q5130" s="143">
        <f t="shared" si="2767"/>
        <v>720664.66619620449</v>
      </c>
      <c r="R5130" s="143">
        <f t="shared" si="2768"/>
        <v>516360.3251924091</v>
      </c>
      <c r="S5130" s="143">
        <f t="shared" si="2769"/>
        <v>897379.78539999994</v>
      </c>
      <c r="T5130" s="143">
        <f t="shared" si="2770"/>
        <v>367103.88209048298</v>
      </c>
      <c r="U5130" s="194">
        <f t="shared" si="2771"/>
        <v>0.42650679281911313</v>
      </c>
      <c r="V5130" s="188" t="str">
        <f t="shared" si="2772"/>
        <v>MENOR</v>
      </c>
      <c r="W5130" s="188">
        <f t="shared" si="2773"/>
        <v>171998.41038481815</v>
      </c>
      <c r="X5130" s="143">
        <f t="shared" si="2774"/>
        <v>171998</v>
      </c>
    </row>
    <row r="5131" spans="1:24" ht="41.4" x14ac:dyDescent="0.25">
      <c r="A5131" s="20" t="s">
        <v>97</v>
      </c>
      <c r="B5131" s="20">
        <v>4912</v>
      </c>
      <c r="C5131" s="31" t="s">
        <v>446</v>
      </c>
      <c r="D5131" s="29" t="s">
        <v>447</v>
      </c>
      <c r="E5131" s="20" t="s">
        <v>7</v>
      </c>
      <c r="F5131" s="23" t="s">
        <v>334</v>
      </c>
      <c r="G5131" s="169">
        <v>165028</v>
      </c>
      <c r="H5131" s="36">
        <v>158.16999999999999</v>
      </c>
      <c r="I5131" s="50">
        <v>151.76</v>
      </c>
      <c r="J5131" s="155">
        <f t="shared" si="2763"/>
        <v>171998.41038481815</v>
      </c>
      <c r="K5131" s="182">
        <v>924183.75</v>
      </c>
      <c r="L5131" s="143">
        <v>1010497.425</v>
      </c>
      <c r="M5131" s="143">
        <v>1030507.275</v>
      </c>
      <c r="N5131" s="143">
        <f t="shared" si="2764"/>
        <v>171998.41038481815</v>
      </c>
      <c r="O5131" s="143">
        <f t="shared" si="2765"/>
        <v>1030507.275</v>
      </c>
      <c r="P5131" s="143">
        <f t="shared" si="2766"/>
        <v>924183.75</v>
      </c>
      <c r="Q5131" s="143">
        <f t="shared" si="2767"/>
        <v>784296.71509620454</v>
      </c>
      <c r="R5131" s="143">
        <f t="shared" si="2768"/>
        <v>548091.08019240911</v>
      </c>
      <c r="S5131" s="143">
        <f t="shared" si="2769"/>
        <v>977345.51249999995</v>
      </c>
      <c r="T5131" s="143">
        <f t="shared" si="2770"/>
        <v>410797.59714314109</v>
      </c>
      <c r="U5131" s="194">
        <f t="shared" si="2771"/>
        <v>0.44449774965545658</v>
      </c>
      <c r="V5131" s="188" t="str">
        <f t="shared" si="2772"/>
        <v>MENOR</v>
      </c>
      <c r="W5131" s="188">
        <f t="shared" si="2773"/>
        <v>171998.41038481815</v>
      </c>
      <c r="X5131" s="143">
        <f t="shared" si="2774"/>
        <v>171998</v>
      </c>
    </row>
    <row r="5132" spans="1:24" ht="55.2" x14ac:dyDescent="0.25">
      <c r="A5132" s="20" t="s">
        <v>98</v>
      </c>
      <c r="B5132" s="20">
        <v>4912</v>
      </c>
      <c r="C5132" s="26" t="s">
        <v>448</v>
      </c>
      <c r="D5132" s="29" t="s">
        <v>449</v>
      </c>
      <c r="E5132" s="20" t="s">
        <v>7</v>
      </c>
      <c r="F5132" s="23" t="s">
        <v>334</v>
      </c>
      <c r="G5132" s="169">
        <v>91682</v>
      </c>
      <c r="H5132" s="36">
        <v>158.16999999999999</v>
      </c>
      <c r="I5132" s="50">
        <v>151.76</v>
      </c>
      <c r="J5132" s="155">
        <f t="shared" si="2763"/>
        <v>95554.440827622559</v>
      </c>
      <c r="K5132" s="182">
        <v>207117.12</v>
      </c>
      <c r="L5132" s="143">
        <v>228034.08319999999</v>
      </c>
      <c r="M5132" s="143">
        <v>232549.6096</v>
      </c>
      <c r="N5132" s="143">
        <f t="shared" si="2764"/>
        <v>95554.440827622559</v>
      </c>
      <c r="O5132" s="143">
        <f t="shared" si="2765"/>
        <v>232549.6096</v>
      </c>
      <c r="P5132" s="143">
        <f t="shared" si="2766"/>
        <v>207117.12</v>
      </c>
      <c r="Q5132" s="143">
        <f t="shared" si="2767"/>
        <v>190813.81340690563</v>
      </c>
      <c r="R5132" s="143">
        <f t="shared" si="2768"/>
        <v>151335.78041381127</v>
      </c>
      <c r="S5132" s="143">
        <f t="shared" si="2769"/>
        <v>219833.36479999998</v>
      </c>
      <c r="T5132" s="143">
        <f t="shared" si="2770"/>
        <v>64465.419767524283</v>
      </c>
      <c r="U5132" s="194">
        <f t="shared" si="2771"/>
        <v>0.31125104369703616</v>
      </c>
      <c r="V5132" s="188" t="str">
        <f t="shared" si="2772"/>
        <v>MENOR</v>
      </c>
      <c r="W5132" s="188">
        <f t="shared" si="2773"/>
        <v>95554.440827622559</v>
      </c>
      <c r="X5132" s="143">
        <f t="shared" si="2774"/>
        <v>95554</v>
      </c>
    </row>
    <row r="5133" spans="1:24" ht="41.4" x14ac:dyDescent="0.25">
      <c r="A5133" s="20" t="s">
        <v>99</v>
      </c>
      <c r="B5133" s="20">
        <v>4912</v>
      </c>
      <c r="C5133" s="26" t="s">
        <v>450</v>
      </c>
      <c r="D5133" s="22" t="s">
        <v>451</v>
      </c>
      <c r="E5133" s="20" t="s">
        <v>7</v>
      </c>
      <c r="F5133" s="23" t="s">
        <v>334</v>
      </c>
      <c r="G5133" s="169">
        <v>201701</v>
      </c>
      <c r="H5133" s="36">
        <v>158.16999999999999</v>
      </c>
      <c r="I5133" s="50">
        <v>151.76</v>
      </c>
      <c r="J5133" s="155">
        <f t="shared" si="2763"/>
        <v>210220.39516341593</v>
      </c>
      <c r="K5133" s="182">
        <v>647207.67999999993</v>
      </c>
      <c r="L5133" s="143">
        <v>688698.31519999995</v>
      </c>
      <c r="M5133" s="143">
        <v>702335.90559999994</v>
      </c>
      <c r="N5133" s="143">
        <f t="shared" si="2764"/>
        <v>210220.39516341593</v>
      </c>
      <c r="O5133" s="143">
        <f t="shared" si="2765"/>
        <v>702335.90559999994</v>
      </c>
      <c r="P5133" s="143">
        <f t="shared" si="2766"/>
        <v>647207.67999999993</v>
      </c>
      <c r="Q5133" s="143">
        <f t="shared" si="2767"/>
        <v>562115.57399085397</v>
      </c>
      <c r="R5133" s="143">
        <f t="shared" si="2768"/>
        <v>428714.03758170793</v>
      </c>
      <c r="S5133" s="143">
        <f t="shared" si="2769"/>
        <v>674771.79279999994</v>
      </c>
      <c r="T5133" s="143">
        <f t="shared" si="2770"/>
        <v>235765.28946932705</v>
      </c>
      <c r="U5133" s="194">
        <f t="shared" si="2771"/>
        <v>0.36428073515649118</v>
      </c>
      <c r="V5133" s="188" t="str">
        <f t="shared" si="2772"/>
        <v>MENOR</v>
      </c>
      <c r="W5133" s="188">
        <f t="shared" si="2773"/>
        <v>210220.39516341593</v>
      </c>
      <c r="X5133" s="143">
        <f t="shared" si="2774"/>
        <v>210220</v>
      </c>
    </row>
    <row r="5134" spans="1:24" ht="41.4" x14ac:dyDescent="0.25">
      <c r="A5134" s="20" t="s">
        <v>100</v>
      </c>
      <c r="B5134" s="20">
        <v>4912</v>
      </c>
      <c r="C5134" s="26" t="s">
        <v>452</v>
      </c>
      <c r="D5134" s="22" t="s">
        <v>453</v>
      </c>
      <c r="E5134" s="20" t="s">
        <v>7</v>
      </c>
      <c r="F5134" s="23" t="s">
        <v>334</v>
      </c>
      <c r="G5134" s="169">
        <v>249375</v>
      </c>
      <c r="H5134" s="36">
        <v>158.16999999999999</v>
      </c>
      <c r="I5134" s="50">
        <v>151.76</v>
      </c>
      <c r="J5134" s="155">
        <f t="shared" si="2763"/>
        <v>259908.03736162363</v>
      </c>
      <c r="K5134" s="182">
        <v>794348.8</v>
      </c>
      <c r="L5134" s="143">
        <v>845272.23200000008</v>
      </c>
      <c r="M5134" s="143">
        <v>862010.29600000009</v>
      </c>
      <c r="N5134" s="143">
        <f t="shared" si="2764"/>
        <v>259908.03736162363</v>
      </c>
      <c r="O5134" s="143">
        <f t="shared" si="2765"/>
        <v>862010.29600000009</v>
      </c>
      <c r="P5134" s="143">
        <f t="shared" si="2766"/>
        <v>794348.8</v>
      </c>
      <c r="Q5134" s="143">
        <f t="shared" si="2767"/>
        <v>690384.84134040598</v>
      </c>
      <c r="R5134" s="143">
        <f t="shared" si="2768"/>
        <v>527128.41868081188</v>
      </c>
      <c r="S5134" s="143">
        <f t="shared" si="2769"/>
        <v>828179.54800000007</v>
      </c>
      <c r="T5134" s="143">
        <f t="shared" si="2770"/>
        <v>288423.40631810186</v>
      </c>
      <c r="U5134" s="194">
        <f t="shared" si="2771"/>
        <v>0.36309415500860809</v>
      </c>
      <c r="V5134" s="188" t="str">
        <f t="shared" si="2772"/>
        <v>MENOR</v>
      </c>
      <c r="W5134" s="188">
        <f t="shared" si="2773"/>
        <v>259908.03736162363</v>
      </c>
      <c r="X5134" s="143">
        <f t="shared" si="2774"/>
        <v>259908</v>
      </c>
    </row>
    <row r="5135" spans="1:24" ht="55.2" x14ac:dyDescent="0.25">
      <c r="A5135" s="20" t="s">
        <v>101</v>
      </c>
      <c r="B5135" s="20">
        <v>4912</v>
      </c>
      <c r="C5135" s="26" t="s">
        <v>454</v>
      </c>
      <c r="D5135" s="29" t="s">
        <v>455</v>
      </c>
      <c r="E5135" s="20" t="s">
        <v>7</v>
      </c>
      <c r="F5135" s="23" t="s">
        <v>334</v>
      </c>
      <c r="G5135" s="169">
        <v>165028</v>
      </c>
      <c r="H5135" s="36">
        <v>158.16999999999999</v>
      </c>
      <c r="I5135" s="50">
        <v>151.76</v>
      </c>
      <c r="J5135" s="155">
        <f t="shared" si="2763"/>
        <v>171998.41038481815</v>
      </c>
      <c r="K5135" s="182">
        <v>500161.76</v>
      </c>
      <c r="L5135" s="143">
        <v>546874.11520000012</v>
      </c>
      <c r="M5135" s="143">
        <v>557703.30559999996</v>
      </c>
      <c r="N5135" s="143">
        <f t="shared" si="2764"/>
        <v>171998.41038481815</v>
      </c>
      <c r="O5135" s="143">
        <f t="shared" si="2765"/>
        <v>557703.30559999996</v>
      </c>
      <c r="P5135" s="143">
        <f t="shared" si="2766"/>
        <v>500161.76</v>
      </c>
      <c r="Q5135" s="143">
        <f t="shared" si="2767"/>
        <v>444184.39779620455</v>
      </c>
      <c r="R5135" s="143">
        <f t="shared" si="2768"/>
        <v>336080.08519240911</v>
      </c>
      <c r="S5135" s="143">
        <f t="shared" si="2769"/>
        <v>528932.53279999993</v>
      </c>
      <c r="T5135" s="143">
        <f t="shared" si="2770"/>
        <v>183166.95236117637</v>
      </c>
      <c r="U5135" s="194">
        <f t="shared" si="2771"/>
        <v>0.36621542670750434</v>
      </c>
      <c r="V5135" s="188" t="str">
        <f t="shared" si="2772"/>
        <v>MENOR</v>
      </c>
      <c r="W5135" s="188">
        <f t="shared" si="2773"/>
        <v>171998.41038481815</v>
      </c>
      <c r="X5135" s="143">
        <f t="shared" si="2774"/>
        <v>171998</v>
      </c>
    </row>
    <row r="5136" spans="1:24" ht="41.4" x14ac:dyDescent="0.25">
      <c r="A5136" s="20" t="s">
        <v>102</v>
      </c>
      <c r="B5136" s="20">
        <v>4912</v>
      </c>
      <c r="C5136" s="26" t="s">
        <v>456</v>
      </c>
      <c r="D5136" s="22" t="s">
        <v>457</v>
      </c>
      <c r="E5136" s="20" t="s">
        <v>7</v>
      </c>
      <c r="F5136" s="23" t="s">
        <v>334</v>
      </c>
      <c r="G5136" s="169">
        <v>86001</v>
      </c>
      <c r="H5136" s="36">
        <v>158.16999999999999</v>
      </c>
      <c r="I5136" s="50">
        <v>151.76</v>
      </c>
      <c r="J5136" s="155">
        <f t="shared" si="2763"/>
        <v>89633.488205060625</v>
      </c>
      <c r="K5136" s="182">
        <v>113465.31</v>
      </c>
      <c r="L5136" s="143">
        <v>121826.9878</v>
      </c>
      <c r="M5136" s="143">
        <v>124239.4034</v>
      </c>
      <c r="N5136" s="143">
        <f t="shared" si="2764"/>
        <v>89633.488205060625</v>
      </c>
      <c r="O5136" s="143">
        <f t="shared" si="2765"/>
        <v>124239.4034</v>
      </c>
      <c r="P5136" s="143">
        <f t="shared" si="2766"/>
        <v>113465.31</v>
      </c>
      <c r="Q5136" s="143">
        <f t="shared" si="2767"/>
        <v>112291.29735126517</v>
      </c>
      <c r="R5136" s="143">
        <f t="shared" si="2768"/>
        <v>101549.39910253031</v>
      </c>
      <c r="S5136" s="143">
        <f t="shared" si="2769"/>
        <v>118852.3567</v>
      </c>
      <c r="T5136" s="143">
        <f t="shared" si="2770"/>
        <v>15794.949102915903</v>
      </c>
      <c r="U5136" s="194">
        <f t="shared" si="2771"/>
        <v>0.13920509363536665</v>
      </c>
      <c r="V5136" s="188" t="str">
        <f t="shared" si="2772"/>
        <v>MENOR</v>
      </c>
      <c r="W5136" s="188">
        <f t="shared" si="2773"/>
        <v>89633.488205060625</v>
      </c>
      <c r="X5136" s="143">
        <f t="shared" si="2774"/>
        <v>89633</v>
      </c>
    </row>
    <row r="5137" spans="1:24" ht="41.4" x14ac:dyDescent="0.25">
      <c r="A5137" s="20" t="s">
        <v>103</v>
      </c>
      <c r="B5137" s="20">
        <v>4912</v>
      </c>
      <c r="C5137" s="26" t="s">
        <v>458</v>
      </c>
      <c r="D5137" s="22" t="s">
        <v>459</v>
      </c>
      <c r="E5137" s="20" t="s">
        <v>7</v>
      </c>
      <c r="F5137" s="23" t="s">
        <v>334</v>
      </c>
      <c r="G5137" s="169">
        <v>91682</v>
      </c>
      <c r="H5137" s="36">
        <v>158.16999999999999</v>
      </c>
      <c r="I5137" s="50">
        <v>151.76</v>
      </c>
      <c r="J5137" s="155">
        <f t="shared" si="2763"/>
        <v>95554.440827622559</v>
      </c>
      <c r="K5137" s="182">
        <v>5046195</v>
      </c>
      <c r="L5137" s="143">
        <v>5420989.665</v>
      </c>
      <c r="M5137" s="143">
        <v>5528335.9950000001</v>
      </c>
      <c r="N5137" s="143">
        <f t="shared" si="2764"/>
        <v>95554.440827622559</v>
      </c>
      <c r="O5137" s="143">
        <f t="shared" si="2765"/>
        <v>5528335.9950000001</v>
      </c>
      <c r="P5137" s="143">
        <f t="shared" si="2766"/>
        <v>5046195</v>
      </c>
      <c r="Q5137" s="143">
        <f t="shared" si="2767"/>
        <v>4022768.7752069058</v>
      </c>
      <c r="R5137" s="143">
        <f t="shared" si="2768"/>
        <v>2570874.7204138115</v>
      </c>
      <c r="S5137" s="143">
        <f t="shared" si="2769"/>
        <v>5287265.4975000005</v>
      </c>
      <c r="T5137" s="143">
        <f t="shared" si="2770"/>
        <v>2626288.1268511303</v>
      </c>
      <c r="U5137" s="194">
        <f t="shared" si="2771"/>
        <v>0.52044919525526268</v>
      </c>
      <c r="V5137" s="188" t="str">
        <f t="shared" si="2772"/>
        <v>MENOR</v>
      </c>
      <c r="W5137" s="188">
        <f t="shared" si="2773"/>
        <v>95554.440827622559</v>
      </c>
      <c r="X5137" s="143">
        <f t="shared" si="2774"/>
        <v>95554</v>
      </c>
    </row>
    <row r="5138" spans="1:24" ht="55.2" x14ac:dyDescent="0.25">
      <c r="A5138" s="20" t="s">
        <v>104</v>
      </c>
      <c r="B5138" s="20">
        <v>4912</v>
      </c>
      <c r="C5138" s="26" t="s">
        <v>460</v>
      </c>
      <c r="D5138" s="22" t="s">
        <v>461</v>
      </c>
      <c r="E5138" s="20" t="s">
        <v>7</v>
      </c>
      <c r="F5138" s="23" t="s">
        <v>334</v>
      </c>
      <c r="G5138" s="169">
        <v>70365</v>
      </c>
      <c r="H5138" s="36">
        <v>158.16999999999999</v>
      </c>
      <c r="I5138" s="50">
        <v>151.76</v>
      </c>
      <c r="J5138" s="155">
        <f t="shared" si="2763"/>
        <v>73337.058842909857</v>
      </c>
      <c r="K5138" s="182">
        <v>500161.76</v>
      </c>
      <c r="L5138" s="143">
        <v>537605.06240000005</v>
      </c>
      <c r="M5138" s="143">
        <v>548250.70720000006</v>
      </c>
      <c r="N5138" s="143">
        <f t="shared" si="2764"/>
        <v>73337.058842909857</v>
      </c>
      <c r="O5138" s="143">
        <f t="shared" si="2765"/>
        <v>548250.70720000006</v>
      </c>
      <c r="P5138" s="143">
        <f t="shared" si="2766"/>
        <v>500161.76</v>
      </c>
      <c r="Q5138" s="143">
        <f t="shared" si="2767"/>
        <v>414838.6471107275</v>
      </c>
      <c r="R5138" s="143">
        <f t="shared" si="2768"/>
        <v>286749.40942145494</v>
      </c>
      <c r="S5138" s="143">
        <f t="shared" si="2769"/>
        <v>524206.23360000004</v>
      </c>
      <c r="T5138" s="143">
        <f t="shared" si="2770"/>
        <v>228599.89711487872</v>
      </c>
      <c r="U5138" s="194">
        <f t="shared" si="2771"/>
        <v>0.45705192878975537</v>
      </c>
      <c r="V5138" s="188" t="str">
        <f t="shared" si="2772"/>
        <v>MENOR</v>
      </c>
      <c r="W5138" s="188">
        <f t="shared" si="2773"/>
        <v>73337.058842909857</v>
      </c>
      <c r="X5138" s="143">
        <f t="shared" si="2774"/>
        <v>73337</v>
      </c>
    </row>
    <row r="5139" spans="1:24" x14ac:dyDescent="0.25">
      <c r="A5139" s="15" t="s">
        <v>126</v>
      </c>
      <c r="B5139" s="34" t="s">
        <v>127</v>
      </c>
      <c r="C5139" s="35"/>
      <c r="D5139" s="17"/>
      <c r="E5139" s="17"/>
      <c r="F5139" s="17"/>
      <c r="G5139" s="138"/>
      <c r="H5139" s="18"/>
      <c r="I5139" s="18"/>
      <c r="J5139" s="138"/>
      <c r="K5139" s="178"/>
      <c r="L5139" s="139"/>
      <c r="M5139" s="139"/>
      <c r="N5139" s="139"/>
      <c r="O5139" s="139"/>
      <c r="P5139" s="139"/>
      <c r="Q5139" s="139"/>
      <c r="R5139" s="139"/>
      <c r="S5139" s="139"/>
      <c r="T5139" s="139"/>
      <c r="U5139" s="193"/>
      <c r="V5139" s="52"/>
      <c r="W5139" s="139"/>
      <c r="X5139" s="139"/>
    </row>
    <row r="5140" spans="1:24" ht="55.2" x14ac:dyDescent="0.25">
      <c r="A5140" s="20" t="s">
        <v>128</v>
      </c>
      <c r="B5140" s="20">
        <v>4912</v>
      </c>
      <c r="C5140" s="26" t="s">
        <v>484</v>
      </c>
      <c r="D5140" s="29" t="s">
        <v>485</v>
      </c>
      <c r="E5140" s="20" t="s">
        <v>7</v>
      </c>
      <c r="F5140" s="23" t="s">
        <v>334</v>
      </c>
      <c r="G5140" s="169">
        <v>425708</v>
      </c>
      <c r="H5140" s="36">
        <v>158.16999999999999</v>
      </c>
      <c r="I5140" s="50">
        <v>151.76</v>
      </c>
      <c r="J5140" s="155">
        <f t="shared" ref="J5140:J5172" si="2775">G5140*(H5140/I5140)</f>
        <v>443688.94544016873</v>
      </c>
      <c r="K5140" s="182">
        <v>3932559.68</v>
      </c>
      <c r="L5140" s="143">
        <v>4361981.1522000013</v>
      </c>
      <c r="M5140" s="143">
        <v>4448357.0165999997</v>
      </c>
      <c r="N5140" s="143">
        <f t="shared" ref="N5140:N5172" si="2776">MIN(J5140,K5140,L5140,M5140)</f>
        <v>443688.94544016873</v>
      </c>
      <c r="O5140" s="143">
        <f t="shared" ref="O5140:O5172" si="2777">MAX(J5140,K5140,L5140,M5140)</f>
        <v>4448357.0165999997</v>
      </c>
      <c r="P5140" s="143">
        <f t="shared" ref="P5140:P5172" si="2778">MEDIAN(J5140,K5140,L5140,M5140,)</f>
        <v>3932559.68</v>
      </c>
      <c r="Q5140" s="143">
        <f t="shared" ref="Q5140:Q5172" si="2779">AVERAGE(J5140,K5140,L5140,M5140)</f>
        <v>3296646.6985600428</v>
      </c>
      <c r="R5140" s="143">
        <f t="shared" ref="R5140:R5172" si="2780">AVERAGE(N5140,P5140)</f>
        <v>2188124.3127200846</v>
      </c>
      <c r="S5140" s="143">
        <f t="shared" ref="S5140:S5172" si="2781">AVERAGE(O5140,P5140)</f>
        <v>4190458.3482999997</v>
      </c>
      <c r="T5140" s="143">
        <f t="shared" ref="T5140:T5172" si="2782">STDEVA(J5140,K5140,L5140,M5140)</f>
        <v>1915300.4477838192</v>
      </c>
      <c r="U5140" s="194">
        <f t="shared" ref="U5140:U5172" si="2783">T5140/P5140</f>
        <v>0.48703658777883291</v>
      </c>
      <c r="V5140" s="188" t="str">
        <f t="shared" ref="V5140:V5172" si="2784">IF(U5140&lt;=70%,"MENOR",IF(AND(U5140&gt;70%,U5140&lt;=90%),"[PROM MEN-MED]","PROMEDIO"))</f>
        <v>MENOR</v>
      </c>
      <c r="W5140" s="188">
        <f t="shared" ref="W5140:W5172" si="2785">IF(U5140&lt;=70%,N5140,IF(AND(U5140&gt;70%,U5140&lt;=90%),R5140,Q5140))</f>
        <v>443688.94544016873</v>
      </c>
      <c r="X5140" s="143">
        <f t="shared" ref="X5140:X5172" si="2786">ROUND(W5140,0)</f>
        <v>443689</v>
      </c>
    </row>
    <row r="5141" spans="1:24" ht="41.4" x14ac:dyDescent="0.25">
      <c r="A5141" s="20" t="s">
        <v>129</v>
      </c>
      <c r="B5141" s="20">
        <v>4912</v>
      </c>
      <c r="C5141" s="26" t="s">
        <v>486</v>
      </c>
      <c r="D5141" s="22" t="s">
        <v>487</v>
      </c>
      <c r="E5141" s="20" t="s">
        <v>7</v>
      </c>
      <c r="F5141" s="23" t="s">
        <v>334</v>
      </c>
      <c r="G5141" s="169">
        <v>102684</v>
      </c>
      <c r="H5141" s="36">
        <v>158.16999999999999</v>
      </c>
      <c r="I5141" s="50">
        <v>151.76</v>
      </c>
      <c r="J5141" s="155">
        <f t="shared" si="2775"/>
        <v>107021.14048497628</v>
      </c>
      <c r="K5141" s="182">
        <v>509735.31</v>
      </c>
      <c r="L5141" s="143">
        <v>561213.98410000012</v>
      </c>
      <c r="M5141" s="143">
        <v>572327.13229999994</v>
      </c>
      <c r="N5141" s="143">
        <f t="shared" si="2776"/>
        <v>107021.14048497628</v>
      </c>
      <c r="O5141" s="143">
        <f t="shared" si="2777"/>
        <v>572327.13229999994</v>
      </c>
      <c r="P5141" s="143">
        <f t="shared" si="2778"/>
        <v>509735.31</v>
      </c>
      <c r="Q5141" s="143">
        <f t="shared" si="2779"/>
        <v>437574.39172124409</v>
      </c>
      <c r="R5141" s="143">
        <f t="shared" si="2780"/>
        <v>308378.22524248814</v>
      </c>
      <c r="S5141" s="143">
        <f t="shared" si="2781"/>
        <v>541031.22115</v>
      </c>
      <c r="T5141" s="143">
        <f t="shared" si="2782"/>
        <v>222049.31879109715</v>
      </c>
      <c r="U5141" s="194">
        <f t="shared" si="2783"/>
        <v>0.43561690633340105</v>
      </c>
      <c r="V5141" s="188" t="str">
        <f t="shared" si="2784"/>
        <v>MENOR</v>
      </c>
      <c r="W5141" s="188">
        <f t="shared" si="2785"/>
        <v>107021.14048497628</v>
      </c>
      <c r="X5141" s="143">
        <f t="shared" si="2786"/>
        <v>107021</v>
      </c>
    </row>
    <row r="5142" spans="1:24" ht="41.4" x14ac:dyDescent="0.25">
      <c r="A5142" s="20" t="s">
        <v>130</v>
      </c>
      <c r="B5142" s="20">
        <v>4912</v>
      </c>
      <c r="C5142" s="26" t="s">
        <v>488</v>
      </c>
      <c r="D5142" s="29" t="s">
        <v>489</v>
      </c>
      <c r="E5142" s="20" t="s">
        <v>7</v>
      </c>
      <c r="F5142" s="23" t="s">
        <v>334</v>
      </c>
      <c r="G5142" s="169">
        <v>103268</v>
      </c>
      <c r="H5142" s="36">
        <v>158.16999999999999</v>
      </c>
      <c r="I5142" s="50">
        <v>151.76</v>
      </c>
      <c r="J5142" s="155">
        <f t="shared" si="2775"/>
        <v>107629.807327359</v>
      </c>
      <c r="K5142" s="182">
        <v>323204</v>
      </c>
      <c r="L5142" s="143">
        <v>355582.11499999999</v>
      </c>
      <c r="M5142" s="143">
        <v>362623.34499999997</v>
      </c>
      <c r="N5142" s="143">
        <f t="shared" si="2776"/>
        <v>107629.807327359</v>
      </c>
      <c r="O5142" s="143">
        <f t="shared" si="2777"/>
        <v>362623.34499999997</v>
      </c>
      <c r="P5142" s="143">
        <f t="shared" si="2778"/>
        <v>323204</v>
      </c>
      <c r="Q5142" s="143">
        <f t="shared" si="2779"/>
        <v>287259.81683183974</v>
      </c>
      <c r="R5142" s="143">
        <f t="shared" si="2780"/>
        <v>215416.90366367949</v>
      </c>
      <c r="S5142" s="143">
        <f t="shared" si="2781"/>
        <v>342913.67249999999</v>
      </c>
      <c r="T5142" s="143">
        <f t="shared" si="2782"/>
        <v>120977.30148411889</v>
      </c>
      <c r="U5142" s="194">
        <f t="shared" si="2783"/>
        <v>0.37430632505822603</v>
      </c>
      <c r="V5142" s="188" t="str">
        <f t="shared" si="2784"/>
        <v>MENOR</v>
      </c>
      <c r="W5142" s="188">
        <f t="shared" si="2785"/>
        <v>107629.807327359</v>
      </c>
      <c r="X5142" s="143">
        <f t="shared" si="2786"/>
        <v>107630</v>
      </c>
    </row>
    <row r="5143" spans="1:24" ht="41.4" x14ac:dyDescent="0.25">
      <c r="A5143" s="20" t="s">
        <v>131</v>
      </c>
      <c r="B5143" s="20">
        <v>4912</v>
      </c>
      <c r="C5143" s="26" t="s">
        <v>490</v>
      </c>
      <c r="D5143" s="22" t="s">
        <v>134</v>
      </c>
      <c r="E5143" s="20" t="s">
        <v>7</v>
      </c>
      <c r="F5143" s="23" t="s">
        <v>334</v>
      </c>
      <c r="G5143" s="169">
        <v>5474</v>
      </c>
      <c r="H5143" s="36">
        <v>158.16999999999999</v>
      </c>
      <c r="I5143" s="50">
        <v>151.76</v>
      </c>
      <c r="J5143" s="155">
        <f t="shared" si="2775"/>
        <v>5705.2094095940965</v>
      </c>
      <c r="K5143" s="182">
        <v>31701.599999999999</v>
      </c>
      <c r="L5143" s="143">
        <v>33460.896000000008</v>
      </c>
      <c r="M5143" s="143">
        <v>34123.487999999998</v>
      </c>
      <c r="N5143" s="143">
        <f t="shared" si="2776"/>
        <v>5705.2094095940965</v>
      </c>
      <c r="O5143" s="143">
        <f t="shared" si="2777"/>
        <v>34123.487999999998</v>
      </c>
      <c r="P5143" s="143">
        <f t="shared" si="2778"/>
        <v>31701.599999999999</v>
      </c>
      <c r="Q5143" s="143">
        <f t="shared" si="2779"/>
        <v>26247.798352398528</v>
      </c>
      <c r="R5143" s="143">
        <f t="shared" si="2780"/>
        <v>18703.404704797049</v>
      </c>
      <c r="S5143" s="143">
        <f t="shared" si="2781"/>
        <v>32912.543999999994</v>
      </c>
      <c r="T5143" s="143">
        <f t="shared" si="2782"/>
        <v>13733.137271864018</v>
      </c>
      <c r="U5143" s="194">
        <f t="shared" si="2783"/>
        <v>0.43320013096701804</v>
      </c>
      <c r="V5143" s="188" t="str">
        <f t="shared" si="2784"/>
        <v>MENOR</v>
      </c>
      <c r="W5143" s="188">
        <f t="shared" si="2785"/>
        <v>5705.2094095940965</v>
      </c>
      <c r="X5143" s="143">
        <f t="shared" si="2786"/>
        <v>5705</v>
      </c>
    </row>
    <row r="5144" spans="1:24" ht="41.4" x14ac:dyDescent="0.25">
      <c r="A5144" s="20" t="s">
        <v>132</v>
      </c>
      <c r="B5144" s="20">
        <v>4912</v>
      </c>
      <c r="C5144" s="26" t="s">
        <v>491</v>
      </c>
      <c r="D5144" s="29" t="s">
        <v>492</v>
      </c>
      <c r="E5144" s="20" t="s">
        <v>7</v>
      </c>
      <c r="F5144" s="23" t="s">
        <v>334</v>
      </c>
      <c r="G5144" s="169">
        <v>13936</v>
      </c>
      <c r="H5144" s="36">
        <v>158.16999999999999</v>
      </c>
      <c r="I5144" s="50">
        <v>151.76</v>
      </c>
      <c r="J5144" s="155">
        <f t="shared" si="2775"/>
        <v>14524.625197680549</v>
      </c>
      <c r="K5144" s="182">
        <v>86632</v>
      </c>
      <c r="L5144" s="143">
        <v>96091.904999999999</v>
      </c>
      <c r="M5144" s="143">
        <v>97994.714999999997</v>
      </c>
      <c r="N5144" s="143">
        <f t="shared" si="2776"/>
        <v>14524.625197680549</v>
      </c>
      <c r="O5144" s="143">
        <f t="shared" si="2777"/>
        <v>97994.714999999997</v>
      </c>
      <c r="P5144" s="143">
        <f t="shared" si="2778"/>
        <v>86632</v>
      </c>
      <c r="Q5144" s="143">
        <f t="shared" si="2779"/>
        <v>73810.811299420136</v>
      </c>
      <c r="R5144" s="143">
        <f t="shared" si="2780"/>
        <v>50578.312598840275</v>
      </c>
      <c r="S5144" s="143">
        <f t="shared" si="2781"/>
        <v>92313.357499999998</v>
      </c>
      <c r="T5144" s="143">
        <f t="shared" si="2782"/>
        <v>39835.256900049892</v>
      </c>
      <c r="U5144" s="194">
        <f t="shared" si="2783"/>
        <v>0.459821508219248</v>
      </c>
      <c r="V5144" s="188" t="str">
        <f t="shared" si="2784"/>
        <v>MENOR</v>
      </c>
      <c r="W5144" s="188">
        <f t="shared" si="2785"/>
        <v>14524.625197680549</v>
      </c>
      <c r="X5144" s="143">
        <f t="shared" si="2786"/>
        <v>14525</v>
      </c>
    </row>
    <row r="5145" spans="1:24" ht="41.4" x14ac:dyDescent="0.25">
      <c r="A5145" s="20" t="s">
        <v>133</v>
      </c>
      <c r="B5145" s="20">
        <v>4912</v>
      </c>
      <c r="C5145" s="21" t="s">
        <v>493</v>
      </c>
      <c r="D5145" s="22" t="s">
        <v>494</v>
      </c>
      <c r="E5145" s="20" t="s">
        <v>7</v>
      </c>
      <c r="F5145" s="23" t="s">
        <v>334</v>
      </c>
      <c r="G5145" s="169">
        <v>44007</v>
      </c>
      <c r="H5145" s="36">
        <v>158.16999999999999</v>
      </c>
      <c r="I5145" s="50">
        <v>151.76</v>
      </c>
      <c r="J5145" s="155">
        <f t="shared" si="2775"/>
        <v>45865.756391671064</v>
      </c>
      <c r="K5145" s="182">
        <v>307241.34000000003</v>
      </c>
      <c r="L5145" s="143">
        <v>332678.70860000013</v>
      </c>
      <c r="M5145" s="143">
        <v>339266.40580000001</v>
      </c>
      <c r="N5145" s="143">
        <f t="shared" si="2776"/>
        <v>45865.756391671064</v>
      </c>
      <c r="O5145" s="143">
        <f t="shared" si="2777"/>
        <v>339266.40580000001</v>
      </c>
      <c r="P5145" s="143">
        <f t="shared" si="2778"/>
        <v>307241.34000000003</v>
      </c>
      <c r="Q5145" s="143">
        <f t="shared" si="2779"/>
        <v>256263.0526979178</v>
      </c>
      <c r="R5145" s="143">
        <f t="shared" si="2780"/>
        <v>176553.54819583555</v>
      </c>
      <c r="S5145" s="143">
        <f t="shared" si="2781"/>
        <v>323253.87290000002</v>
      </c>
      <c r="T5145" s="143">
        <f t="shared" si="2782"/>
        <v>140942.91653286046</v>
      </c>
      <c r="U5145" s="194">
        <f t="shared" si="2783"/>
        <v>0.45873682406430216</v>
      </c>
      <c r="V5145" s="188" t="str">
        <f t="shared" si="2784"/>
        <v>MENOR</v>
      </c>
      <c r="W5145" s="188">
        <f t="shared" si="2785"/>
        <v>45865.756391671064</v>
      </c>
      <c r="X5145" s="143">
        <f t="shared" si="2786"/>
        <v>45866</v>
      </c>
    </row>
    <row r="5146" spans="1:24" ht="41.4" x14ac:dyDescent="0.25">
      <c r="A5146" s="20" t="s">
        <v>135</v>
      </c>
      <c r="B5146" s="20">
        <v>4912</v>
      </c>
      <c r="C5146" s="26" t="s">
        <v>495</v>
      </c>
      <c r="D5146" s="22" t="s">
        <v>496</v>
      </c>
      <c r="E5146" s="20" t="s">
        <v>7</v>
      </c>
      <c r="F5146" s="23" t="s">
        <v>334</v>
      </c>
      <c r="G5146" s="169">
        <v>5474</v>
      </c>
      <c r="H5146" s="36">
        <v>158.16999999999999</v>
      </c>
      <c r="I5146" s="50">
        <v>151.76</v>
      </c>
      <c r="J5146" s="155">
        <f t="shared" si="2775"/>
        <v>5705.2094095940965</v>
      </c>
      <c r="K5146" s="182">
        <v>31130.400000000001</v>
      </c>
      <c r="L5146" s="143">
        <v>34326.263999999996</v>
      </c>
      <c r="M5146" s="143">
        <v>35005.991999999998</v>
      </c>
      <c r="N5146" s="143">
        <f t="shared" si="2776"/>
        <v>5705.2094095940965</v>
      </c>
      <c r="O5146" s="143">
        <f t="shared" si="2777"/>
        <v>35005.991999999998</v>
      </c>
      <c r="P5146" s="143">
        <f t="shared" si="2778"/>
        <v>31130.400000000001</v>
      </c>
      <c r="Q5146" s="143">
        <f t="shared" si="2779"/>
        <v>26541.966352398522</v>
      </c>
      <c r="R5146" s="143">
        <f t="shared" si="2780"/>
        <v>18417.80470479705</v>
      </c>
      <c r="S5146" s="143">
        <f t="shared" si="2781"/>
        <v>33068.195999999996</v>
      </c>
      <c r="T5146" s="143">
        <f t="shared" si="2782"/>
        <v>13993.560224399171</v>
      </c>
      <c r="U5146" s="194">
        <f t="shared" si="2783"/>
        <v>0.44951430834165862</v>
      </c>
      <c r="V5146" s="188" t="str">
        <f t="shared" si="2784"/>
        <v>MENOR</v>
      </c>
      <c r="W5146" s="188">
        <f t="shared" si="2785"/>
        <v>5705.2094095940965</v>
      </c>
      <c r="X5146" s="143">
        <f t="shared" si="2786"/>
        <v>5705</v>
      </c>
    </row>
    <row r="5147" spans="1:24" ht="41.4" x14ac:dyDescent="0.25">
      <c r="A5147" s="20" t="s">
        <v>136</v>
      </c>
      <c r="B5147" s="20">
        <v>4912</v>
      </c>
      <c r="C5147" s="26" t="s">
        <v>497</v>
      </c>
      <c r="D5147" s="22" t="s">
        <v>496</v>
      </c>
      <c r="E5147" s="20" t="s">
        <v>7</v>
      </c>
      <c r="F5147" s="23" t="s">
        <v>334</v>
      </c>
      <c r="G5147" s="169">
        <v>5474</v>
      </c>
      <c r="H5147" s="36">
        <v>158.16999999999999</v>
      </c>
      <c r="I5147" s="50">
        <v>151.76</v>
      </c>
      <c r="J5147" s="155">
        <f t="shared" si="2775"/>
        <v>5705.2094095940965</v>
      </c>
      <c r="K5147" s="182">
        <v>63403.199999999997</v>
      </c>
      <c r="L5147" s="143">
        <v>68075.616000000009</v>
      </c>
      <c r="M5147" s="143">
        <v>69423.648000000001</v>
      </c>
      <c r="N5147" s="143">
        <f t="shared" si="2776"/>
        <v>5705.2094095940965</v>
      </c>
      <c r="O5147" s="143">
        <f t="shared" si="2777"/>
        <v>69423.648000000001</v>
      </c>
      <c r="P5147" s="143">
        <f t="shared" si="2778"/>
        <v>63403.199999999997</v>
      </c>
      <c r="Q5147" s="143">
        <f t="shared" si="2779"/>
        <v>51651.918352398527</v>
      </c>
      <c r="R5147" s="143">
        <f t="shared" si="2780"/>
        <v>34554.204704797048</v>
      </c>
      <c r="S5147" s="143">
        <f t="shared" si="2781"/>
        <v>66413.423999999999</v>
      </c>
      <c r="T5147" s="143">
        <f t="shared" si="2782"/>
        <v>30739.577649035804</v>
      </c>
      <c r="U5147" s="194">
        <f t="shared" si="2783"/>
        <v>0.48482691171795439</v>
      </c>
      <c r="V5147" s="188" t="str">
        <f t="shared" si="2784"/>
        <v>MENOR</v>
      </c>
      <c r="W5147" s="188">
        <f t="shared" si="2785"/>
        <v>5705.2094095940965</v>
      </c>
      <c r="X5147" s="143">
        <f t="shared" si="2786"/>
        <v>5705</v>
      </c>
    </row>
    <row r="5148" spans="1:24" ht="41.4" x14ac:dyDescent="0.25">
      <c r="A5148" s="20" t="s">
        <v>137</v>
      </c>
      <c r="B5148" s="20">
        <v>4912</v>
      </c>
      <c r="C5148" s="26" t="s">
        <v>498</v>
      </c>
      <c r="D5148" s="22" t="s">
        <v>496</v>
      </c>
      <c r="E5148" s="20" t="s">
        <v>7</v>
      </c>
      <c r="F5148" s="23" t="s">
        <v>334</v>
      </c>
      <c r="G5148" s="169">
        <v>5474</v>
      </c>
      <c r="H5148" s="36">
        <v>158.16999999999999</v>
      </c>
      <c r="I5148" s="50">
        <v>151.76</v>
      </c>
      <c r="J5148" s="155">
        <f t="shared" si="2775"/>
        <v>5705.2094095940965</v>
      </c>
      <c r="K5148" s="182">
        <v>31987.200000000001</v>
      </c>
      <c r="L5148" s="143">
        <v>35480.088000000003</v>
      </c>
      <c r="M5148" s="143">
        <v>36182.663999999997</v>
      </c>
      <c r="N5148" s="143">
        <f t="shared" si="2776"/>
        <v>5705.2094095940965</v>
      </c>
      <c r="O5148" s="143">
        <f t="shared" si="2777"/>
        <v>36182.663999999997</v>
      </c>
      <c r="P5148" s="143">
        <f t="shared" si="2778"/>
        <v>31987.200000000001</v>
      </c>
      <c r="Q5148" s="143">
        <f t="shared" si="2779"/>
        <v>27338.790352398522</v>
      </c>
      <c r="R5148" s="143">
        <f t="shared" si="2780"/>
        <v>18846.204704797048</v>
      </c>
      <c r="S5148" s="143">
        <f t="shared" si="2781"/>
        <v>34084.932000000001</v>
      </c>
      <c r="T5148" s="143">
        <f t="shared" si="2782"/>
        <v>14538.619434026596</v>
      </c>
      <c r="U5148" s="194">
        <f t="shared" si="2783"/>
        <v>0.45451366277844246</v>
      </c>
      <c r="V5148" s="188" t="str">
        <f t="shared" si="2784"/>
        <v>MENOR</v>
      </c>
      <c r="W5148" s="188">
        <f t="shared" si="2785"/>
        <v>5705.2094095940965</v>
      </c>
      <c r="X5148" s="143">
        <f t="shared" si="2786"/>
        <v>5705</v>
      </c>
    </row>
    <row r="5149" spans="1:24" ht="41.4" x14ac:dyDescent="0.25">
      <c r="A5149" s="20" t="s">
        <v>138</v>
      </c>
      <c r="B5149" s="20">
        <v>4912</v>
      </c>
      <c r="C5149" s="26" t="s">
        <v>499</v>
      </c>
      <c r="D5149" s="22" t="s">
        <v>500</v>
      </c>
      <c r="E5149" s="20" t="s">
        <v>7</v>
      </c>
      <c r="F5149" s="23" t="s">
        <v>334</v>
      </c>
      <c r="G5149" s="169">
        <v>6600</v>
      </c>
      <c r="H5149" s="36">
        <v>158.16999999999999</v>
      </c>
      <c r="I5149" s="50">
        <v>151.76</v>
      </c>
      <c r="J5149" s="155">
        <f t="shared" si="2775"/>
        <v>6878.769109119663</v>
      </c>
      <c r="K5149" s="182">
        <v>94902.5</v>
      </c>
      <c r="L5149" s="143">
        <v>107179.4325</v>
      </c>
      <c r="M5149" s="143">
        <v>109301.7975</v>
      </c>
      <c r="N5149" s="143">
        <f t="shared" si="2776"/>
        <v>6878.769109119663</v>
      </c>
      <c r="O5149" s="143">
        <f t="shared" si="2777"/>
        <v>109301.7975</v>
      </c>
      <c r="P5149" s="143">
        <f t="shared" si="2778"/>
        <v>94902.5</v>
      </c>
      <c r="Q5149" s="143">
        <f t="shared" si="2779"/>
        <v>79565.624777279911</v>
      </c>
      <c r="R5149" s="143">
        <f t="shared" si="2780"/>
        <v>50890.634554559831</v>
      </c>
      <c r="S5149" s="143">
        <f t="shared" si="2781"/>
        <v>102102.14874999999</v>
      </c>
      <c r="T5149" s="143">
        <f t="shared" si="2782"/>
        <v>48871.808757415027</v>
      </c>
      <c r="U5149" s="194">
        <f t="shared" si="2783"/>
        <v>0.51496861260151239</v>
      </c>
      <c r="V5149" s="188" t="str">
        <f t="shared" si="2784"/>
        <v>MENOR</v>
      </c>
      <c r="W5149" s="188">
        <f t="shared" si="2785"/>
        <v>6878.769109119663</v>
      </c>
      <c r="X5149" s="143">
        <f t="shared" si="2786"/>
        <v>6879</v>
      </c>
    </row>
    <row r="5150" spans="1:24" ht="27.6" x14ac:dyDescent="0.25">
      <c r="A5150" s="20" t="s">
        <v>139</v>
      </c>
      <c r="B5150" s="20">
        <v>4912</v>
      </c>
      <c r="C5150" s="26" t="s">
        <v>501</v>
      </c>
      <c r="D5150" s="22" t="s">
        <v>502</v>
      </c>
      <c r="E5150" s="20" t="s">
        <v>7</v>
      </c>
      <c r="F5150" s="23" t="s">
        <v>334</v>
      </c>
      <c r="G5150" s="169">
        <v>22004</v>
      </c>
      <c r="H5150" s="36">
        <v>158.16999999999999</v>
      </c>
      <c r="I5150" s="50">
        <v>151.76</v>
      </c>
      <c r="J5150" s="155">
        <f t="shared" si="2775"/>
        <v>22933.399314707432</v>
      </c>
      <c r="K5150" s="182">
        <v>216246.8</v>
      </c>
      <c r="L5150" s="143">
        <v>238264.65599999999</v>
      </c>
      <c r="M5150" s="143">
        <v>242982.76800000001</v>
      </c>
      <c r="N5150" s="143">
        <f t="shared" si="2776"/>
        <v>22933.399314707432</v>
      </c>
      <c r="O5150" s="143">
        <f t="shared" si="2777"/>
        <v>242982.76800000001</v>
      </c>
      <c r="P5150" s="143">
        <f t="shared" si="2778"/>
        <v>216246.8</v>
      </c>
      <c r="Q5150" s="143">
        <f t="shared" si="2779"/>
        <v>180106.90582867686</v>
      </c>
      <c r="R5150" s="143">
        <f t="shared" si="2780"/>
        <v>119590.09965735371</v>
      </c>
      <c r="S5150" s="143">
        <f t="shared" si="2781"/>
        <v>229614.78399999999</v>
      </c>
      <c r="T5150" s="143">
        <f t="shared" si="2782"/>
        <v>105428.17626135889</v>
      </c>
      <c r="U5150" s="194">
        <f t="shared" si="2783"/>
        <v>0.48753635319162597</v>
      </c>
      <c r="V5150" s="188" t="str">
        <f t="shared" si="2784"/>
        <v>MENOR</v>
      </c>
      <c r="W5150" s="188">
        <f t="shared" si="2785"/>
        <v>22933.399314707432</v>
      </c>
      <c r="X5150" s="143">
        <f t="shared" si="2786"/>
        <v>22933</v>
      </c>
    </row>
    <row r="5151" spans="1:24" ht="41.4" x14ac:dyDescent="0.25">
      <c r="A5151" s="20" t="s">
        <v>140</v>
      </c>
      <c r="B5151" s="20">
        <v>4912</v>
      </c>
      <c r="C5151" s="26" t="s">
        <v>503</v>
      </c>
      <c r="D5151" s="22" t="s">
        <v>504</v>
      </c>
      <c r="E5151" s="20" t="s">
        <v>7</v>
      </c>
      <c r="F5151" s="23" t="s">
        <v>334</v>
      </c>
      <c r="G5151" s="169">
        <v>51342</v>
      </c>
      <c r="H5151" s="36">
        <v>158.16999999999999</v>
      </c>
      <c r="I5151" s="50">
        <v>151.76</v>
      </c>
      <c r="J5151" s="155">
        <f t="shared" si="2775"/>
        <v>53510.570242488138</v>
      </c>
      <c r="K5151" s="182">
        <v>562175.04</v>
      </c>
      <c r="L5151" s="143">
        <v>608719.08160000015</v>
      </c>
      <c r="M5151" s="143">
        <v>620772.92479999992</v>
      </c>
      <c r="N5151" s="143">
        <f t="shared" si="2776"/>
        <v>53510.570242488138</v>
      </c>
      <c r="O5151" s="143">
        <f t="shared" si="2777"/>
        <v>620772.92479999992</v>
      </c>
      <c r="P5151" s="143">
        <f t="shared" si="2778"/>
        <v>562175.04</v>
      </c>
      <c r="Q5151" s="143">
        <f t="shared" si="2779"/>
        <v>461294.4041606221</v>
      </c>
      <c r="R5151" s="143">
        <f t="shared" si="2780"/>
        <v>307842.80512124411</v>
      </c>
      <c r="S5151" s="143">
        <f t="shared" si="2781"/>
        <v>591473.98239999998</v>
      </c>
      <c r="T5151" s="143">
        <f t="shared" si="2782"/>
        <v>273027.46623478399</v>
      </c>
      <c r="U5151" s="194">
        <f t="shared" si="2783"/>
        <v>0.48566273279365796</v>
      </c>
      <c r="V5151" s="188" t="str">
        <f t="shared" si="2784"/>
        <v>MENOR</v>
      </c>
      <c r="W5151" s="188">
        <f t="shared" si="2785"/>
        <v>53510.570242488138</v>
      </c>
      <c r="X5151" s="143">
        <f t="shared" si="2786"/>
        <v>53511</v>
      </c>
    </row>
    <row r="5152" spans="1:24" ht="82.8" x14ac:dyDescent="0.25">
      <c r="A5152" s="20" t="s">
        <v>141</v>
      </c>
      <c r="B5152" s="20">
        <v>4912</v>
      </c>
      <c r="C5152" s="26" t="s">
        <v>505</v>
      </c>
      <c r="D5152" s="29" t="s">
        <v>506</v>
      </c>
      <c r="E5152" s="20" t="s">
        <v>7</v>
      </c>
      <c r="F5152" s="23" t="s">
        <v>334</v>
      </c>
      <c r="G5152" s="169">
        <v>70365</v>
      </c>
      <c r="H5152" s="36">
        <v>158.16999999999999</v>
      </c>
      <c r="I5152" s="50">
        <v>151.76</v>
      </c>
      <c r="J5152" s="155">
        <f t="shared" si="2775"/>
        <v>73337.058842909857</v>
      </c>
      <c r="K5152" s="182">
        <v>240482.34</v>
      </c>
      <c r="L5152" s="143">
        <v>265170.38939999999</v>
      </c>
      <c r="M5152" s="143">
        <v>270421.28820000001</v>
      </c>
      <c r="N5152" s="143">
        <f t="shared" si="2776"/>
        <v>73337.058842909857</v>
      </c>
      <c r="O5152" s="143">
        <f t="shared" si="2777"/>
        <v>270421.28820000001</v>
      </c>
      <c r="P5152" s="143">
        <f t="shared" si="2778"/>
        <v>240482.34</v>
      </c>
      <c r="Q5152" s="143">
        <f t="shared" si="2779"/>
        <v>212352.76911072747</v>
      </c>
      <c r="R5152" s="143">
        <f t="shared" si="2780"/>
        <v>156909.69942145492</v>
      </c>
      <c r="S5152" s="143">
        <f t="shared" si="2781"/>
        <v>255451.81410000002</v>
      </c>
      <c r="T5152" s="143">
        <f t="shared" si="2782"/>
        <v>93591.834369463686</v>
      </c>
      <c r="U5152" s="194">
        <f t="shared" si="2783"/>
        <v>0.38918381436850491</v>
      </c>
      <c r="V5152" s="188" t="str">
        <f t="shared" si="2784"/>
        <v>MENOR</v>
      </c>
      <c r="W5152" s="188">
        <f t="shared" si="2785"/>
        <v>73337.058842909857</v>
      </c>
      <c r="X5152" s="143">
        <f t="shared" si="2786"/>
        <v>73337</v>
      </c>
    </row>
    <row r="5153" spans="1:24" ht="41.4" x14ac:dyDescent="0.25">
      <c r="A5153" s="20" t="s">
        <v>142</v>
      </c>
      <c r="B5153" s="20">
        <v>4912</v>
      </c>
      <c r="C5153" s="26" t="s">
        <v>507</v>
      </c>
      <c r="D5153" s="22" t="s">
        <v>508</v>
      </c>
      <c r="E5153" s="20" t="s">
        <v>7</v>
      </c>
      <c r="F5153" s="23" t="s">
        <v>334</v>
      </c>
      <c r="G5153" s="169">
        <v>16503</v>
      </c>
      <c r="H5153" s="36">
        <v>158.16999999999999</v>
      </c>
      <c r="I5153" s="50">
        <v>151.76</v>
      </c>
      <c r="J5153" s="155">
        <f t="shared" si="2775"/>
        <v>17200.049486030577</v>
      </c>
      <c r="K5153" s="182">
        <v>123224.5</v>
      </c>
      <c r="L5153" s="143">
        <v>137016.6</v>
      </c>
      <c r="M5153" s="143">
        <v>139729.79999999999</v>
      </c>
      <c r="N5153" s="143">
        <f t="shared" si="2776"/>
        <v>17200.049486030577</v>
      </c>
      <c r="O5153" s="143">
        <f t="shared" si="2777"/>
        <v>139729.79999999999</v>
      </c>
      <c r="P5153" s="143">
        <f t="shared" si="2778"/>
        <v>123224.5</v>
      </c>
      <c r="Q5153" s="143">
        <f t="shared" si="2779"/>
        <v>104292.73737150764</v>
      </c>
      <c r="R5153" s="143">
        <f t="shared" si="2780"/>
        <v>70212.274743015296</v>
      </c>
      <c r="S5153" s="143">
        <f t="shared" si="2781"/>
        <v>131477.15</v>
      </c>
      <c r="T5153" s="143">
        <f t="shared" si="2782"/>
        <v>58509.784117424439</v>
      </c>
      <c r="U5153" s="194">
        <f t="shared" si="2783"/>
        <v>0.47482265391561285</v>
      </c>
      <c r="V5153" s="188" t="str">
        <f t="shared" si="2784"/>
        <v>MENOR</v>
      </c>
      <c r="W5153" s="188">
        <f t="shared" si="2785"/>
        <v>17200.049486030577</v>
      </c>
      <c r="X5153" s="143">
        <f t="shared" si="2786"/>
        <v>17200</v>
      </c>
    </row>
    <row r="5154" spans="1:24" ht="41.4" x14ac:dyDescent="0.25">
      <c r="A5154" s="20" t="s">
        <v>143</v>
      </c>
      <c r="B5154" s="20">
        <v>4912</v>
      </c>
      <c r="C5154" s="26" t="s">
        <v>671</v>
      </c>
      <c r="D5154" s="29" t="s">
        <v>672</v>
      </c>
      <c r="E5154" s="20" t="s">
        <v>7</v>
      </c>
      <c r="F5154" s="23" t="s">
        <v>334</v>
      </c>
      <c r="G5154" s="169">
        <v>102684</v>
      </c>
      <c r="H5154" s="36">
        <v>158.16999999999999</v>
      </c>
      <c r="I5154" s="50">
        <v>151.76</v>
      </c>
      <c r="J5154" s="155">
        <f t="shared" si="2775"/>
        <v>107021.14048497628</v>
      </c>
      <c r="K5154" s="182">
        <v>379848</v>
      </c>
      <c r="L5154" s="143">
        <v>393922.72499999998</v>
      </c>
      <c r="M5154" s="143">
        <v>401723.17499999999</v>
      </c>
      <c r="N5154" s="143">
        <f t="shared" si="2776"/>
        <v>107021.14048497628</v>
      </c>
      <c r="O5154" s="143">
        <f t="shared" si="2777"/>
        <v>401723.17499999999</v>
      </c>
      <c r="P5154" s="143">
        <f t="shared" si="2778"/>
        <v>379848</v>
      </c>
      <c r="Q5154" s="143">
        <f t="shared" si="2779"/>
        <v>320628.76012124406</v>
      </c>
      <c r="R5154" s="143">
        <f t="shared" si="2780"/>
        <v>243434.57024248815</v>
      </c>
      <c r="S5154" s="143">
        <f t="shared" si="2781"/>
        <v>390785.58750000002</v>
      </c>
      <c r="T5154" s="143">
        <f t="shared" si="2782"/>
        <v>142692.49332120476</v>
      </c>
      <c r="U5154" s="194">
        <f t="shared" si="2783"/>
        <v>0.37565682410123197</v>
      </c>
      <c r="V5154" s="188" t="str">
        <f t="shared" si="2784"/>
        <v>MENOR</v>
      </c>
      <c r="W5154" s="188">
        <f t="shared" si="2785"/>
        <v>107021.14048497628</v>
      </c>
      <c r="X5154" s="143">
        <f t="shared" si="2786"/>
        <v>107021</v>
      </c>
    </row>
    <row r="5155" spans="1:24" ht="41.4" x14ac:dyDescent="0.25">
      <c r="A5155" s="20" t="s">
        <v>144</v>
      </c>
      <c r="B5155" s="20">
        <v>4912</v>
      </c>
      <c r="C5155" s="26" t="s">
        <v>509</v>
      </c>
      <c r="D5155" s="29" t="s">
        <v>510</v>
      </c>
      <c r="E5155" s="20" t="s">
        <v>7</v>
      </c>
      <c r="F5155" s="23" t="s">
        <v>334</v>
      </c>
      <c r="G5155" s="169">
        <v>66011</v>
      </c>
      <c r="H5155" s="36">
        <v>158.16999999999999</v>
      </c>
      <c r="I5155" s="50">
        <v>151.76</v>
      </c>
      <c r="J5155" s="155">
        <f t="shared" si="2775"/>
        <v>68799.1557063785</v>
      </c>
      <c r="K5155" s="182">
        <v>220978.24</v>
      </c>
      <c r="L5155" s="143">
        <v>235144.52360000001</v>
      </c>
      <c r="M5155" s="143">
        <v>239800.85080000001</v>
      </c>
      <c r="N5155" s="143">
        <f t="shared" si="2776"/>
        <v>68799.1557063785</v>
      </c>
      <c r="O5155" s="143">
        <f t="shared" si="2777"/>
        <v>239800.85080000001</v>
      </c>
      <c r="P5155" s="143">
        <f t="shared" si="2778"/>
        <v>220978.24</v>
      </c>
      <c r="Q5155" s="143">
        <f t="shared" si="2779"/>
        <v>191180.69252659465</v>
      </c>
      <c r="R5155" s="143">
        <f t="shared" si="2780"/>
        <v>144888.69785318925</v>
      </c>
      <c r="S5155" s="143">
        <f t="shared" si="2781"/>
        <v>230389.5454</v>
      </c>
      <c r="T5155" s="143">
        <f t="shared" si="2782"/>
        <v>81979.413316371953</v>
      </c>
      <c r="U5155" s="194">
        <f t="shared" si="2783"/>
        <v>0.37098409923244913</v>
      </c>
      <c r="V5155" s="188" t="str">
        <f t="shared" si="2784"/>
        <v>MENOR</v>
      </c>
      <c r="W5155" s="188">
        <f t="shared" si="2785"/>
        <v>68799.1557063785</v>
      </c>
      <c r="X5155" s="143">
        <f t="shared" si="2786"/>
        <v>68799</v>
      </c>
    </row>
    <row r="5156" spans="1:24" ht="82.8" x14ac:dyDescent="0.25">
      <c r="A5156" s="20" t="s">
        <v>146</v>
      </c>
      <c r="B5156" s="20">
        <v>4912</v>
      </c>
      <c r="C5156" s="26" t="s">
        <v>511</v>
      </c>
      <c r="D5156" s="22" t="s">
        <v>145</v>
      </c>
      <c r="E5156" s="20" t="s">
        <v>7</v>
      </c>
      <c r="F5156" s="23" t="s">
        <v>334</v>
      </c>
      <c r="G5156" s="169">
        <v>4948</v>
      </c>
      <c r="H5156" s="36">
        <v>158.16999999999999</v>
      </c>
      <c r="I5156" s="50">
        <v>151.76</v>
      </c>
      <c r="J5156" s="155">
        <f t="shared" si="2775"/>
        <v>5156.9923563521352</v>
      </c>
      <c r="K5156" s="182">
        <v>6545</v>
      </c>
      <c r="L5156" s="143">
        <v>7211.4</v>
      </c>
      <c r="M5156" s="143">
        <v>7354.2</v>
      </c>
      <c r="N5156" s="143">
        <f t="shared" si="2776"/>
        <v>5156.9923563521352</v>
      </c>
      <c r="O5156" s="143">
        <f t="shared" si="2777"/>
        <v>7354.2</v>
      </c>
      <c r="P5156" s="143">
        <f t="shared" si="2778"/>
        <v>6545</v>
      </c>
      <c r="Q5156" s="143">
        <f t="shared" si="2779"/>
        <v>6566.8980890880339</v>
      </c>
      <c r="R5156" s="143">
        <f t="shared" si="2780"/>
        <v>5850.9961781760676</v>
      </c>
      <c r="S5156" s="143">
        <f t="shared" si="2781"/>
        <v>6949.6</v>
      </c>
      <c r="T5156" s="143">
        <f t="shared" si="2782"/>
        <v>1003.9157855786619</v>
      </c>
      <c r="U5156" s="194">
        <f t="shared" si="2783"/>
        <v>0.15338667464914621</v>
      </c>
      <c r="V5156" s="188" t="str">
        <f t="shared" si="2784"/>
        <v>MENOR</v>
      </c>
      <c r="W5156" s="188">
        <f t="shared" si="2785"/>
        <v>5156.9923563521352</v>
      </c>
      <c r="X5156" s="143">
        <f t="shared" si="2786"/>
        <v>5157</v>
      </c>
    </row>
    <row r="5157" spans="1:24" ht="82.8" x14ac:dyDescent="0.25">
      <c r="A5157" s="20" t="s">
        <v>147</v>
      </c>
      <c r="B5157" s="20">
        <v>4912</v>
      </c>
      <c r="C5157" s="26" t="s">
        <v>512</v>
      </c>
      <c r="D5157" s="22" t="s">
        <v>145</v>
      </c>
      <c r="E5157" s="20" t="s">
        <v>7</v>
      </c>
      <c r="F5157" s="23" t="s">
        <v>334</v>
      </c>
      <c r="G5157" s="169">
        <v>11424</v>
      </c>
      <c r="H5157" s="36">
        <v>158.16999999999999</v>
      </c>
      <c r="I5157" s="50">
        <v>151.76</v>
      </c>
      <c r="J5157" s="155">
        <f t="shared" si="2775"/>
        <v>11906.523985239854</v>
      </c>
      <c r="K5157" s="182">
        <v>39627</v>
      </c>
      <c r="L5157" s="143">
        <v>42907.83</v>
      </c>
      <c r="M5157" s="143">
        <v>43757.49</v>
      </c>
      <c r="N5157" s="143">
        <f t="shared" si="2776"/>
        <v>11906.523985239854</v>
      </c>
      <c r="O5157" s="143">
        <f t="shared" si="2777"/>
        <v>43757.49</v>
      </c>
      <c r="P5157" s="143">
        <f t="shared" si="2778"/>
        <v>39627</v>
      </c>
      <c r="Q5157" s="143">
        <f t="shared" si="2779"/>
        <v>34549.710996309965</v>
      </c>
      <c r="R5157" s="143">
        <f t="shared" si="2780"/>
        <v>25766.761992619926</v>
      </c>
      <c r="S5157" s="143">
        <f t="shared" si="2781"/>
        <v>41692.244999999995</v>
      </c>
      <c r="T5157" s="143">
        <f t="shared" si="2782"/>
        <v>15200.154923617551</v>
      </c>
      <c r="U5157" s="194">
        <f t="shared" si="2783"/>
        <v>0.38358076371205369</v>
      </c>
      <c r="V5157" s="188" t="str">
        <f t="shared" si="2784"/>
        <v>MENOR</v>
      </c>
      <c r="W5157" s="188">
        <f t="shared" si="2785"/>
        <v>11906.523985239854</v>
      </c>
      <c r="X5157" s="143">
        <f t="shared" si="2786"/>
        <v>11907</v>
      </c>
    </row>
    <row r="5158" spans="1:24" ht="41.4" x14ac:dyDescent="0.25">
      <c r="A5158" s="20" t="s">
        <v>149</v>
      </c>
      <c r="B5158" s="20">
        <v>4912</v>
      </c>
      <c r="C5158" s="26" t="s">
        <v>513</v>
      </c>
      <c r="D5158" s="22" t="s">
        <v>148</v>
      </c>
      <c r="E5158" s="20" t="s">
        <v>7</v>
      </c>
      <c r="F5158" s="23" t="s">
        <v>334</v>
      </c>
      <c r="G5158" s="169">
        <v>440932</v>
      </c>
      <c r="H5158" s="36">
        <v>158.16999999999999</v>
      </c>
      <c r="I5158" s="50">
        <v>151.76</v>
      </c>
      <c r="J5158" s="155">
        <f t="shared" si="2775"/>
        <v>459555.9728518714</v>
      </c>
      <c r="K5158" s="182">
        <v>4864125</v>
      </c>
      <c r="L5158" s="143">
        <v>5453621.25</v>
      </c>
      <c r="M5158" s="143">
        <v>5561613.75</v>
      </c>
      <c r="N5158" s="143">
        <f t="shared" si="2776"/>
        <v>459555.9728518714</v>
      </c>
      <c r="O5158" s="143">
        <f t="shared" si="2777"/>
        <v>5561613.75</v>
      </c>
      <c r="P5158" s="143">
        <f t="shared" si="2778"/>
        <v>4864125</v>
      </c>
      <c r="Q5158" s="143">
        <f t="shared" si="2779"/>
        <v>4084728.9932129681</v>
      </c>
      <c r="R5158" s="143">
        <f t="shared" si="2780"/>
        <v>2661840.4864259358</v>
      </c>
      <c r="S5158" s="143">
        <f t="shared" si="2781"/>
        <v>5212869.375</v>
      </c>
      <c r="T5158" s="143">
        <f t="shared" si="2782"/>
        <v>2436143.9584221989</v>
      </c>
      <c r="U5158" s="194">
        <f t="shared" si="2783"/>
        <v>0.50083909406567451</v>
      </c>
      <c r="V5158" s="188" t="str">
        <f t="shared" si="2784"/>
        <v>MENOR</v>
      </c>
      <c r="W5158" s="188">
        <f t="shared" si="2785"/>
        <v>459555.9728518714</v>
      </c>
      <c r="X5158" s="143">
        <f t="shared" si="2786"/>
        <v>459556</v>
      </c>
    </row>
    <row r="5159" spans="1:24" ht="41.4" x14ac:dyDescent="0.25">
      <c r="A5159" s="20" t="s">
        <v>152</v>
      </c>
      <c r="B5159" s="20">
        <v>4912</v>
      </c>
      <c r="C5159" s="26" t="s">
        <v>514</v>
      </c>
      <c r="D5159" s="22" t="s">
        <v>150</v>
      </c>
      <c r="E5159" s="20" t="s">
        <v>151</v>
      </c>
      <c r="F5159" s="23" t="s">
        <v>334</v>
      </c>
      <c r="G5159" s="169">
        <v>368745</v>
      </c>
      <c r="H5159" s="36">
        <v>158.16999999999999</v>
      </c>
      <c r="I5159" s="50">
        <v>151.76</v>
      </c>
      <c r="J5159" s="155">
        <f t="shared" si="2775"/>
        <v>384319.95683974697</v>
      </c>
      <c r="K5159" s="182">
        <v>483185.22</v>
      </c>
      <c r="L5159" s="143">
        <v>531982.57419999992</v>
      </c>
      <c r="M5159" s="143">
        <v>542516.88260000001</v>
      </c>
      <c r="N5159" s="143">
        <f t="shared" si="2776"/>
        <v>384319.95683974697</v>
      </c>
      <c r="O5159" s="143">
        <f t="shared" si="2777"/>
        <v>542516.88260000001</v>
      </c>
      <c r="P5159" s="143">
        <f t="shared" si="2778"/>
        <v>483185.22</v>
      </c>
      <c r="Q5159" s="143">
        <f t="shared" si="2779"/>
        <v>485501.1584099367</v>
      </c>
      <c r="R5159" s="143">
        <f t="shared" si="2780"/>
        <v>433752.5884198735</v>
      </c>
      <c r="S5159" s="143">
        <f t="shared" si="2781"/>
        <v>512851.05129999999</v>
      </c>
      <c r="T5159" s="143">
        <f t="shared" si="2782"/>
        <v>72236.449572848651</v>
      </c>
      <c r="U5159" s="194">
        <f t="shared" si="2783"/>
        <v>0.14950053640475314</v>
      </c>
      <c r="V5159" s="188" t="str">
        <f t="shared" si="2784"/>
        <v>MENOR</v>
      </c>
      <c r="W5159" s="188">
        <f t="shared" si="2785"/>
        <v>384319.95683974697</v>
      </c>
      <c r="X5159" s="143">
        <f t="shared" si="2786"/>
        <v>384320</v>
      </c>
    </row>
    <row r="5160" spans="1:24" ht="41.4" x14ac:dyDescent="0.25">
      <c r="A5160" s="20" t="s">
        <v>153</v>
      </c>
      <c r="B5160" s="20">
        <v>4912</v>
      </c>
      <c r="C5160" s="26" t="s">
        <v>515</v>
      </c>
      <c r="D5160" s="29" t="s">
        <v>516</v>
      </c>
      <c r="E5160" s="20" t="s">
        <v>7</v>
      </c>
      <c r="F5160" s="23" t="s">
        <v>334</v>
      </c>
      <c r="G5160" s="169">
        <v>46909</v>
      </c>
      <c r="H5160" s="36">
        <v>158.16999999999999</v>
      </c>
      <c r="I5160" s="50">
        <v>151.76</v>
      </c>
      <c r="J5160" s="155">
        <f t="shared" si="2775"/>
        <v>48890.330324196104</v>
      </c>
      <c r="K5160" s="182">
        <v>192323.04</v>
      </c>
      <c r="L5160" s="143">
        <v>211745.93440000003</v>
      </c>
      <c r="M5160" s="143">
        <v>215938.92319999999</v>
      </c>
      <c r="N5160" s="143">
        <f t="shared" si="2776"/>
        <v>48890.330324196104</v>
      </c>
      <c r="O5160" s="143">
        <f t="shared" si="2777"/>
        <v>215938.92319999999</v>
      </c>
      <c r="P5160" s="143">
        <f t="shared" si="2778"/>
        <v>192323.04</v>
      </c>
      <c r="Q5160" s="143">
        <f t="shared" si="2779"/>
        <v>167224.55698104904</v>
      </c>
      <c r="R5160" s="143">
        <f t="shared" si="2780"/>
        <v>120606.68516209806</v>
      </c>
      <c r="S5160" s="143">
        <f t="shared" si="2781"/>
        <v>204130.9816</v>
      </c>
      <c r="T5160" s="143">
        <f t="shared" si="2782"/>
        <v>79557.454232193661</v>
      </c>
      <c r="U5160" s="194">
        <f t="shared" si="2783"/>
        <v>0.41366574817137697</v>
      </c>
      <c r="V5160" s="188" t="str">
        <f t="shared" si="2784"/>
        <v>MENOR</v>
      </c>
      <c r="W5160" s="188">
        <f t="shared" si="2785"/>
        <v>48890.330324196104</v>
      </c>
      <c r="X5160" s="143">
        <f t="shared" si="2786"/>
        <v>48890</v>
      </c>
    </row>
    <row r="5161" spans="1:24" ht="41.4" x14ac:dyDescent="0.25">
      <c r="A5161" s="20" t="s">
        <v>154</v>
      </c>
      <c r="B5161" s="20">
        <v>4912</v>
      </c>
      <c r="C5161" s="26" t="s">
        <v>517</v>
      </c>
      <c r="D5161" s="29" t="s">
        <v>518</v>
      </c>
      <c r="E5161" s="20" t="s">
        <v>7</v>
      </c>
      <c r="F5161" s="23" t="s">
        <v>334</v>
      </c>
      <c r="G5161" s="169">
        <v>80680</v>
      </c>
      <c r="H5161" s="36">
        <v>158.16999999999999</v>
      </c>
      <c r="I5161" s="50">
        <v>151.76</v>
      </c>
      <c r="J5161" s="155">
        <f t="shared" si="2775"/>
        <v>84087.741170268855</v>
      </c>
      <c r="K5161" s="182">
        <v>304473.40000000002</v>
      </c>
      <c r="L5161" s="143">
        <v>332678.70860000013</v>
      </c>
      <c r="M5161" s="143">
        <v>339266.40580000001</v>
      </c>
      <c r="N5161" s="143">
        <f t="shared" si="2776"/>
        <v>84087.741170268855</v>
      </c>
      <c r="O5161" s="143">
        <f t="shared" si="2777"/>
        <v>339266.40580000001</v>
      </c>
      <c r="P5161" s="143">
        <f t="shared" si="2778"/>
        <v>304473.40000000002</v>
      </c>
      <c r="Q5161" s="143">
        <f t="shared" si="2779"/>
        <v>265126.56389256724</v>
      </c>
      <c r="R5161" s="143">
        <f t="shared" si="2780"/>
        <v>194280.57058513444</v>
      </c>
      <c r="S5161" s="143">
        <f t="shared" si="2781"/>
        <v>321869.90289999999</v>
      </c>
      <c r="T5161" s="143">
        <f t="shared" si="2782"/>
        <v>121632.28362154249</v>
      </c>
      <c r="U5161" s="194">
        <f t="shared" si="2783"/>
        <v>0.39948410475773083</v>
      </c>
      <c r="V5161" s="188" t="str">
        <f t="shared" si="2784"/>
        <v>MENOR</v>
      </c>
      <c r="W5161" s="188">
        <f t="shared" si="2785"/>
        <v>84087.741170268855</v>
      </c>
      <c r="X5161" s="143">
        <f t="shared" si="2786"/>
        <v>84088</v>
      </c>
    </row>
    <row r="5162" spans="1:24" ht="55.2" x14ac:dyDescent="0.25">
      <c r="A5162" s="20" t="s">
        <v>156</v>
      </c>
      <c r="B5162" s="20">
        <v>4912</v>
      </c>
      <c r="C5162" s="26" t="s">
        <v>519</v>
      </c>
      <c r="D5162" s="22" t="s">
        <v>155</v>
      </c>
      <c r="E5162" s="20" t="s">
        <v>7</v>
      </c>
      <c r="F5162" s="23" t="s">
        <v>334</v>
      </c>
      <c r="G5162" s="169">
        <v>95897</v>
      </c>
      <c r="H5162" s="36">
        <v>158.16999999999999</v>
      </c>
      <c r="I5162" s="50">
        <v>151.76</v>
      </c>
      <c r="J5162" s="155">
        <f t="shared" si="2775"/>
        <v>99947.472917764899</v>
      </c>
      <c r="K5162" s="182">
        <v>126616</v>
      </c>
      <c r="L5162" s="143">
        <v>135874.79500000001</v>
      </c>
      <c r="M5162" s="143">
        <v>138565.38500000001</v>
      </c>
      <c r="N5162" s="143">
        <f t="shared" si="2776"/>
        <v>99947.472917764899</v>
      </c>
      <c r="O5162" s="143">
        <f t="shared" si="2777"/>
        <v>138565.38500000001</v>
      </c>
      <c r="P5162" s="143">
        <f t="shared" si="2778"/>
        <v>126616</v>
      </c>
      <c r="Q5162" s="143">
        <f t="shared" si="2779"/>
        <v>125250.91322944124</v>
      </c>
      <c r="R5162" s="143">
        <f t="shared" si="2780"/>
        <v>113281.73645888246</v>
      </c>
      <c r="S5162" s="143">
        <f t="shared" si="2781"/>
        <v>132590.6925</v>
      </c>
      <c r="T5162" s="143">
        <f t="shared" si="2782"/>
        <v>17628.287645160239</v>
      </c>
      <c r="U5162" s="194">
        <f t="shared" si="2783"/>
        <v>0.13922638248847097</v>
      </c>
      <c r="V5162" s="188" t="str">
        <f t="shared" si="2784"/>
        <v>MENOR</v>
      </c>
      <c r="W5162" s="188">
        <f t="shared" si="2785"/>
        <v>99947.472917764899</v>
      </c>
      <c r="X5162" s="143">
        <f t="shared" si="2786"/>
        <v>99947</v>
      </c>
    </row>
    <row r="5163" spans="1:24" ht="41.4" x14ac:dyDescent="0.25">
      <c r="A5163" s="20" t="s">
        <v>157</v>
      </c>
      <c r="B5163" s="20">
        <v>4912</v>
      </c>
      <c r="C5163" s="26" t="s">
        <v>683</v>
      </c>
      <c r="D5163" s="22" t="s">
        <v>945</v>
      </c>
      <c r="E5163" s="20" t="s">
        <v>7</v>
      </c>
      <c r="F5163" s="23" t="s">
        <v>334</v>
      </c>
      <c r="G5163" s="169">
        <v>201701</v>
      </c>
      <c r="H5163" s="36">
        <v>158.16999999999999</v>
      </c>
      <c r="I5163" s="50">
        <v>151.76</v>
      </c>
      <c r="J5163" s="155">
        <f t="shared" si="2775"/>
        <v>210220.39516341593</v>
      </c>
      <c r="K5163" s="182">
        <v>640636.5</v>
      </c>
      <c r="L5163" s="143">
        <v>705335.01500000001</v>
      </c>
      <c r="M5163" s="143">
        <v>719302.04500000004</v>
      </c>
      <c r="N5163" s="143">
        <f t="shared" si="2776"/>
        <v>210220.39516341593</v>
      </c>
      <c r="O5163" s="143">
        <f t="shared" si="2777"/>
        <v>719302.04500000004</v>
      </c>
      <c r="P5163" s="143">
        <f t="shared" si="2778"/>
        <v>640636.5</v>
      </c>
      <c r="Q5163" s="143">
        <f t="shared" si="2779"/>
        <v>568873.488790854</v>
      </c>
      <c r="R5163" s="143">
        <f t="shared" si="2780"/>
        <v>425428.44758170797</v>
      </c>
      <c r="S5163" s="143">
        <f t="shared" si="2781"/>
        <v>679969.27249999996</v>
      </c>
      <c r="T5163" s="143">
        <f t="shared" si="2782"/>
        <v>241545.35116262914</v>
      </c>
      <c r="U5163" s="194">
        <f t="shared" si="2783"/>
        <v>0.37703963349361008</v>
      </c>
      <c r="V5163" s="188" t="str">
        <f t="shared" si="2784"/>
        <v>MENOR</v>
      </c>
      <c r="W5163" s="188">
        <f t="shared" si="2785"/>
        <v>210220.39516341593</v>
      </c>
      <c r="X5163" s="143">
        <f t="shared" si="2786"/>
        <v>210220</v>
      </c>
    </row>
    <row r="5164" spans="1:24" ht="41.4" x14ac:dyDescent="0.25">
      <c r="A5164" s="20" t="s">
        <v>158</v>
      </c>
      <c r="B5164" s="20">
        <v>4912</v>
      </c>
      <c r="C5164" s="26" t="s">
        <v>520</v>
      </c>
      <c r="D5164" s="29" t="s">
        <v>162</v>
      </c>
      <c r="E5164" s="20" t="s">
        <v>7</v>
      </c>
      <c r="F5164" s="23" t="s">
        <v>334</v>
      </c>
      <c r="G5164" s="169">
        <v>201701</v>
      </c>
      <c r="H5164" s="36">
        <v>158.16999999999999</v>
      </c>
      <c r="I5164" s="50">
        <v>151.76</v>
      </c>
      <c r="J5164" s="155">
        <f t="shared" si="2775"/>
        <v>210220.39516341593</v>
      </c>
      <c r="K5164" s="182">
        <v>275633.75</v>
      </c>
      <c r="L5164" s="143">
        <v>303930.46250000002</v>
      </c>
      <c r="M5164" s="143">
        <v>309948.88750000001</v>
      </c>
      <c r="N5164" s="143">
        <f t="shared" si="2776"/>
        <v>210220.39516341593</v>
      </c>
      <c r="O5164" s="143">
        <f t="shared" si="2777"/>
        <v>309948.88750000001</v>
      </c>
      <c r="P5164" s="143">
        <f t="shared" si="2778"/>
        <v>275633.75</v>
      </c>
      <c r="Q5164" s="143">
        <f t="shared" si="2779"/>
        <v>274933.37379085401</v>
      </c>
      <c r="R5164" s="143">
        <f t="shared" si="2780"/>
        <v>242927.07258170797</v>
      </c>
      <c r="S5164" s="143">
        <f t="shared" si="2781"/>
        <v>292791.31874999998</v>
      </c>
      <c r="T5164" s="143">
        <f t="shared" si="2782"/>
        <v>45662.448042094737</v>
      </c>
      <c r="U5164" s="194">
        <f t="shared" si="2783"/>
        <v>0.16566348657265206</v>
      </c>
      <c r="V5164" s="188" t="str">
        <f t="shared" si="2784"/>
        <v>MENOR</v>
      </c>
      <c r="W5164" s="188">
        <f t="shared" si="2785"/>
        <v>210220.39516341593</v>
      </c>
      <c r="X5164" s="143">
        <f t="shared" si="2786"/>
        <v>210220</v>
      </c>
    </row>
    <row r="5165" spans="1:24" ht="41.4" x14ac:dyDescent="0.25">
      <c r="A5165" s="20" t="s">
        <v>159</v>
      </c>
      <c r="B5165" s="20">
        <v>4912</v>
      </c>
      <c r="C5165" s="26" t="s">
        <v>521</v>
      </c>
      <c r="D5165" s="29" t="s">
        <v>522</v>
      </c>
      <c r="E5165" s="20" t="s">
        <v>7</v>
      </c>
      <c r="F5165" s="23" t="s">
        <v>334</v>
      </c>
      <c r="G5165" s="169">
        <v>201701</v>
      </c>
      <c r="H5165" s="36">
        <v>158.16999999999999</v>
      </c>
      <c r="I5165" s="50">
        <v>151.76</v>
      </c>
      <c r="J5165" s="155">
        <f t="shared" si="2775"/>
        <v>210220.39516341593</v>
      </c>
      <c r="K5165" s="182">
        <v>527255.68000000005</v>
      </c>
      <c r="L5165" s="143">
        <v>556301.81880000012</v>
      </c>
      <c r="M5165" s="143">
        <v>567317.69640000002</v>
      </c>
      <c r="N5165" s="143">
        <f t="shared" si="2776"/>
        <v>210220.39516341593</v>
      </c>
      <c r="O5165" s="143">
        <f t="shared" si="2777"/>
        <v>567317.69640000002</v>
      </c>
      <c r="P5165" s="143">
        <f t="shared" si="2778"/>
        <v>527255.68000000005</v>
      </c>
      <c r="Q5165" s="143">
        <f t="shared" si="2779"/>
        <v>465273.89759085403</v>
      </c>
      <c r="R5165" s="143">
        <f t="shared" si="2780"/>
        <v>368738.03758170799</v>
      </c>
      <c r="S5165" s="143">
        <f t="shared" si="2781"/>
        <v>547286.68819999998</v>
      </c>
      <c r="T5165" s="143">
        <f t="shared" si="2782"/>
        <v>170873.29591072028</v>
      </c>
      <c r="U5165" s="194">
        <f t="shared" si="2783"/>
        <v>0.32408052182713376</v>
      </c>
      <c r="V5165" s="188" t="str">
        <f t="shared" si="2784"/>
        <v>MENOR</v>
      </c>
      <c r="W5165" s="188">
        <f t="shared" si="2785"/>
        <v>210220.39516341593</v>
      </c>
      <c r="X5165" s="143">
        <f t="shared" si="2786"/>
        <v>210220</v>
      </c>
    </row>
    <row r="5166" spans="1:24" ht="41.4" x14ac:dyDescent="0.25">
      <c r="A5166" s="20" t="s">
        <v>160</v>
      </c>
      <c r="B5166" s="20">
        <v>4912</v>
      </c>
      <c r="C5166" s="26" t="s">
        <v>523</v>
      </c>
      <c r="D5166" s="29" t="s">
        <v>524</v>
      </c>
      <c r="E5166" s="20" t="s">
        <v>7</v>
      </c>
      <c r="F5166" s="23" t="s">
        <v>334</v>
      </c>
      <c r="G5166" s="169">
        <v>201701</v>
      </c>
      <c r="H5166" s="36">
        <v>158.16999999999999</v>
      </c>
      <c r="I5166" s="50">
        <v>151.76</v>
      </c>
      <c r="J5166" s="155">
        <f t="shared" si="2775"/>
        <v>210220.39516341593</v>
      </c>
      <c r="K5166" s="182">
        <v>444256.75</v>
      </c>
      <c r="L5166" s="143">
        <v>489864.39250000002</v>
      </c>
      <c r="M5166" s="143">
        <v>499564.67749999999</v>
      </c>
      <c r="N5166" s="143">
        <f t="shared" si="2776"/>
        <v>210220.39516341593</v>
      </c>
      <c r="O5166" s="143">
        <f t="shared" si="2777"/>
        <v>499564.67749999999</v>
      </c>
      <c r="P5166" s="143">
        <f t="shared" si="2778"/>
        <v>444256.75</v>
      </c>
      <c r="Q5166" s="143">
        <f t="shared" si="2779"/>
        <v>410976.553790854</v>
      </c>
      <c r="R5166" s="143">
        <f t="shared" si="2780"/>
        <v>327238.57258170797</v>
      </c>
      <c r="S5166" s="143">
        <f t="shared" si="2781"/>
        <v>471910.71375</v>
      </c>
      <c r="T5166" s="143">
        <f t="shared" si="2782"/>
        <v>135992.344692721</v>
      </c>
      <c r="U5166" s="194">
        <f t="shared" si="2783"/>
        <v>0.30611205050395068</v>
      </c>
      <c r="V5166" s="188" t="str">
        <f t="shared" si="2784"/>
        <v>MENOR</v>
      </c>
      <c r="W5166" s="188">
        <f t="shared" si="2785"/>
        <v>210220.39516341593</v>
      </c>
      <c r="X5166" s="143">
        <f t="shared" si="2786"/>
        <v>210220</v>
      </c>
    </row>
    <row r="5167" spans="1:24" ht="41.4" x14ac:dyDescent="0.25">
      <c r="A5167" s="20" t="s">
        <v>161</v>
      </c>
      <c r="B5167" s="20">
        <v>4912</v>
      </c>
      <c r="C5167" s="26" t="s">
        <v>525</v>
      </c>
      <c r="D5167" s="29" t="s">
        <v>526</v>
      </c>
      <c r="E5167" s="20" t="s">
        <v>7</v>
      </c>
      <c r="F5167" s="23" t="s">
        <v>334</v>
      </c>
      <c r="G5167" s="169">
        <v>160575</v>
      </c>
      <c r="H5167" s="36">
        <v>158.16999999999999</v>
      </c>
      <c r="I5167" s="50">
        <v>151.76</v>
      </c>
      <c r="J5167" s="155">
        <f t="shared" si="2775"/>
        <v>167357.32571164999</v>
      </c>
      <c r="K5167" s="182">
        <v>208131</v>
      </c>
      <c r="L5167" s="143">
        <v>229322.52</v>
      </c>
      <c r="M5167" s="143">
        <v>233863.56</v>
      </c>
      <c r="N5167" s="143">
        <f t="shared" si="2776"/>
        <v>167357.32571164999</v>
      </c>
      <c r="O5167" s="143">
        <f t="shared" si="2777"/>
        <v>233863.56</v>
      </c>
      <c r="P5167" s="143">
        <f t="shared" si="2778"/>
        <v>208131</v>
      </c>
      <c r="Q5167" s="143">
        <f t="shared" si="2779"/>
        <v>209668.60142791248</v>
      </c>
      <c r="R5167" s="143">
        <f t="shared" si="2780"/>
        <v>187744.16285582498</v>
      </c>
      <c r="S5167" s="143">
        <f t="shared" si="2781"/>
        <v>220997.28</v>
      </c>
      <c r="T5167" s="143">
        <f t="shared" si="2782"/>
        <v>30355.014997152211</v>
      </c>
      <c r="U5167" s="194">
        <f t="shared" si="2783"/>
        <v>0.14584571734701804</v>
      </c>
      <c r="V5167" s="188" t="str">
        <f t="shared" si="2784"/>
        <v>MENOR</v>
      </c>
      <c r="W5167" s="188">
        <f t="shared" si="2785"/>
        <v>167357.32571164999</v>
      </c>
      <c r="X5167" s="143">
        <f t="shared" si="2786"/>
        <v>167357</v>
      </c>
    </row>
    <row r="5168" spans="1:24" ht="55.2" x14ac:dyDescent="0.25">
      <c r="A5168" s="20" t="s">
        <v>163</v>
      </c>
      <c r="B5168" s="20">
        <v>4912</v>
      </c>
      <c r="C5168" s="26" t="s">
        <v>527</v>
      </c>
      <c r="D5168" s="29" t="s">
        <v>528</v>
      </c>
      <c r="E5168" s="20" t="s">
        <v>7</v>
      </c>
      <c r="F5168" s="23" t="s">
        <v>334</v>
      </c>
      <c r="G5168" s="169">
        <v>201701</v>
      </c>
      <c r="H5168" s="36">
        <v>158.16999999999999</v>
      </c>
      <c r="I5168" s="50">
        <v>151.76</v>
      </c>
      <c r="J5168" s="155">
        <f t="shared" si="2775"/>
        <v>210220.39516341593</v>
      </c>
      <c r="K5168" s="182">
        <v>444516.17</v>
      </c>
      <c r="L5168" s="143">
        <v>477793.71080000012</v>
      </c>
      <c r="M5168" s="143">
        <v>487254.97240000003</v>
      </c>
      <c r="N5168" s="143">
        <f t="shared" si="2776"/>
        <v>210220.39516341593</v>
      </c>
      <c r="O5168" s="143">
        <f t="shared" si="2777"/>
        <v>487254.97240000003</v>
      </c>
      <c r="P5168" s="143">
        <f t="shared" si="2778"/>
        <v>444516.17</v>
      </c>
      <c r="Q5168" s="143">
        <f t="shared" si="2779"/>
        <v>404946.31209085399</v>
      </c>
      <c r="R5168" s="143">
        <f t="shared" si="2780"/>
        <v>327368.28258170793</v>
      </c>
      <c r="S5168" s="143">
        <f t="shared" si="2781"/>
        <v>465885.57120000001</v>
      </c>
      <c r="T5168" s="143">
        <f t="shared" si="2782"/>
        <v>131104.81231792795</v>
      </c>
      <c r="U5168" s="194">
        <f t="shared" si="2783"/>
        <v>0.29493822984645968</v>
      </c>
      <c r="V5168" s="188" t="str">
        <f t="shared" si="2784"/>
        <v>MENOR</v>
      </c>
      <c r="W5168" s="188">
        <f t="shared" si="2785"/>
        <v>210220.39516341593</v>
      </c>
      <c r="X5168" s="143">
        <f t="shared" si="2786"/>
        <v>210220</v>
      </c>
    </row>
    <row r="5169" spans="1:24" ht="55.2" x14ac:dyDescent="0.25">
      <c r="A5169" s="20" t="s">
        <v>164</v>
      </c>
      <c r="B5169" s="20">
        <v>4912</v>
      </c>
      <c r="C5169" s="26" t="s">
        <v>531</v>
      </c>
      <c r="D5169" s="29" t="s">
        <v>532</v>
      </c>
      <c r="E5169" s="20" t="s">
        <v>7</v>
      </c>
      <c r="F5169" s="23" t="s">
        <v>334</v>
      </c>
      <c r="G5169" s="169">
        <v>201701</v>
      </c>
      <c r="H5169" s="36">
        <v>158.16999999999999</v>
      </c>
      <c r="I5169" s="50">
        <v>151.76</v>
      </c>
      <c r="J5169" s="155">
        <f t="shared" si="2775"/>
        <v>210220.39516341593</v>
      </c>
      <c r="K5169" s="182">
        <v>860722.24</v>
      </c>
      <c r="L5169" s="143">
        <v>923662.55379999999</v>
      </c>
      <c r="M5169" s="143">
        <v>941952.90140000009</v>
      </c>
      <c r="N5169" s="143">
        <f t="shared" si="2776"/>
        <v>210220.39516341593</v>
      </c>
      <c r="O5169" s="143">
        <f t="shared" si="2777"/>
        <v>941952.90140000009</v>
      </c>
      <c r="P5169" s="143">
        <f t="shared" si="2778"/>
        <v>860722.24</v>
      </c>
      <c r="Q5169" s="143">
        <f t="shared" si="2779"/>
        <v>734139.52259085397</v>
      </c>
      <c r="R5169" s="143">
        <f t="shared" si="2780"/>
        <v>535471.31758170796</v>
      </c>
      <c r="S5169" s="143">
        <f t="shared" si="2781"/>
        <v>901337.57070000004</v>
      </c>
      <c r="T5169" s="143">
        <f t="shared" si="2782"/>
        <v>351007.98481031199</v>
      </c>
      <c r="U5169" s="194">
        <f t="shared" si="2783"/>
        <v>0.40780633809382222</v>
      </c>
      <c r="V5169" s="188" t="str">
        <f t="shared" si="2784"/>
        <v>MENOR</v>
      </c>
      <c r="W5169" s="188">
        <f t="shared" si="2785"/>
        <v>210220.39516341593</v>
      </c>
      <c r="X5169" s="143">
        <f t="shared" si="2786"/>
        <v>210220</v>
      </c>
    </row>
    <row r="5170" spans="1:24" ht="41.4" x14ac:dyDescent="0.25">
      <c r="A5170" s="20" t="s">
        <v>165</v>
      </c>
      <c r="B5170" s="20">
        <v>4912</v>
      </c>
      <c r="C5170" s="26" t="s">
        <v>533</v>
      </c>
      <c r="D5170" s="29" t="s">
        <v>534</v>
      </c>
      <c r="E5170" s="20" t="s">
        <v>7</v>
      </c>
      <c r="F5170" s="23" t="s">
        <v>334</v>
      </c>
      <c r="G5170" s="169">
        <v>176030</v>
      </c>
      <c r="H5170" s="36">
        <v>158.16999999999999</v>
      </c>
      <c r="I5170" s="50">
        <v>151.76</v>
      </c>
      <c r="J5170" s="155">
        <f t="shared" si="2775"/>
        <v>183465.11004217184</v>
      </c>
      <c r="K5170" s="182">
        <v>610422.4</v>
      </c>
      <c r="L5170" s="143">
        <v>666068.94200000004</v>
      </c>
      <c r="M5170" s="143">
        <v>679258.42599999998</v>
      </c>
      <c r="N5170" s="143">
        <f t="shared" si="2776"/>
        <v>183465.11004217184</v>
      </c>
      <c r="O5170" s="143">
        <f t="shared" si="2777"/>
        <v>679258.42599999998</v>
      </c>
      <c r="P5170" s="143">
        <f t="shared" si="2778"/>
        <v>610422.4</v>
      </c>
      <c r="Q5170" s="143">
        <f t="shared" si="2779"/>
        <v>534803.71951054293</v>
      </c>
      <c r="R5170" s="143">
        <f t="shared" si="2780"/>
        <v>396943.75502108596</v>
      </c>
      <c r="S5170" s="143">
        <f t="shared" si="2781"/>
        <v>644840.41299999994</v>
      </c>
      <c r="T5170" s="143">
        <f t="shared" si="2782"/>
        <v>236117.71372509457</v>
      </c>
      <c r="U5170" s="194">
        <f t="shared" si="2783"/>
        <v>0.38681036889389142</v>
      </c>
      <c r="V5170" s="188" t="str">
        <f t="shared" si="2784"/>
        <v>MENOR</v>
      </c>
      <c r="W5170" s="188">
        <f t="shared" si="2785"/>
        <v>183465.11004217184</v>
      </c>
      <c r="X5170" s="143">
        <f t="shared" si="2786"/>
        <v>183465</v>
      </c>
    </row>
    <row r="5171" spans="1:24" ht="55.2" x14ac:dyDescent="0.25">
      <c r="A5171" s="20" t="s">
        <v>166</v>
      </c>
      <c r="B5171" s="20">
        <v>4912</v>
      </c>
      <c r="C5171" s="26" t="s">
        <v>535</v>
      </c>
      <c r="D5171" s="29" t="s">
        <v>536</v>
      </c>
      <c r="E5171" s="20" t="s">
        <v>7</v>
      </c>
      <c r="F5171" s="23" t="s">
        <v>334</v>
      </c>
      <c r="G5171" s="169">
        <v>128354</v>
      </c>
      <c r="H5171" s="36">
        <v>158.16999999999999</v>
      </c>
      <c r="I5171" s="50">
        <v>151.76</v>
      </c>
      <c r="J5171" s="155">
        <f t="shared" si="2775"/>
        <v>133775.38336847656</v>
      </c>
      <c r="K5171" s="182">
        <v>4649568</v>
      </c>
      <c r="L5171" s="143">
        <v>5076825.5999999996</v>
      </c>
      <c r="M5171" s="143">
        <v>5177356.8</v>
      </c>
      <c r="N5171" s="143">
        <f t="shared" si="2776"/>
        <v>133775.38336847656</v>
      </c>
      <c r="O5171" s="143">
        <f t="shared" si="2777"/>
        <v>5177356.8</v>
      </c>
      <c r="P5171" s="143">
        <f t="shared" si="2778"/>
        <v>4649568</v>
      </c>
      <c r="Q5171" s="143">
        <f t="shared" si="2779"/>
        <v>3759381.4458421189</v>
      </c>
      <c r="R5171" s="143">
        <f t="shared" si="2780"/>
        <v>2391671.6916842381</v>
      </c>
      <c r="S5171" s="143">
        <f t="shared" si="2781"/>
        <v>4913462.4000000004</v>
      </c>
      <c r="T5171" s="143">
        <f t="shared" si="2782"/>
        <v>2427877.3050941052</v>
      </c>
      <c r="U5171" s="194">
        <f t="shared" si="2783"/>
        <v>0.52217266315797617</v>
      </c>
      <c r="V5171" s="188" t="str">
        <f t="shared" si="2784"/>
        <v>MENOR</v>
      </c>
      <c r="W5171" s="188">
        <f t="shared" si="2785"/>
        <v>133775.38336847656</v>
      </c>
      <c r="X5171" s="143">
        <f t="shared" si="2786"/>
        <v>133775</v>
      </c>
    </row>
    <row r="5172" spans="1:24" ht="41.4" x14ac:dyDescent="0.25">
      <c r="A5172" s="20" t="s">
        <v>167</v>
      </c>
      <c r="B5172" s="20">
        <v>4912</v>
      </c>
      <c r="C5172" s="26" t="s">
        <v>537</v>
      </c>
      <c r="D5172" s="29" t="s">
        <v>538</v>
      </c>
      <c r="E5172" s="20" t="s">
        <v>7</v>
      </c>
      <c r="F5172" s="23" t="s">
        <v>334</v>
      </c>
      <c r="G5172" s="169">
        <v>5474</v>
      </c>
      <c r="H5172" s="36">
        <v>158.16999999999999</v>
      </c>
      <c r="I5172" s="50">
        <v>151.76</v>
      </c>
      <c r="J5172" s="155">
        <f t="shared" si="2775"/>
        <v>5705.2094095940965</v>
      </c>
      <c r="K5172" s="182">
        <v>39270</v>
      </c>
      <c r="L5172" s="143">
        <v>41826.120000000003</v>
      </c>
      <c r="M5172" s="143">
        <v>42654.36</v>
      </c>
      <c r="N5172" s="143">
        <f t="shared" si="2776"/>
        <v>5705.2094095940965</v>
      </c>
      <c r="O5172" s="143">
        <f t="shared" si="2777"/>
        <v>42654.36</v>
      </c>
      <c r="P5172" s="143">
        <f t="shared" si="2778"/>
        <v>39270</v>
      </c>
      <c r="Q5172" s="143">
        <f t="shared" si="2779"/>
        <v>32363.922352398524</v>
      </c>
      <c r="R5172" s="143">
        <f t="shared" si="2780"/>
        <v>22487.60470479705</v>
      </c>
      <c r="S5172" s="143">
        <f t="shared" si="2781"/>
        <v>40962.18</v>
      </c>
      <c r="T5172" s="143">
        <f t="shared" si="2782"/>
        <v>17830.752232617659</v>
      </c>
      <c r="U5172" s="194">
        <f t="shared" si="2783"/>
        <v>0.45405531532003207</v>
      </c>
      <c r="V5172" s="188" t="str">
        <f t="shared" si="2784"/>
        <v>MENOR</v>
      </c>
      <c r="W5172" s="188">
        <f t="shared" si="2785"/>
        <v>5705.2094095940965</v>
      </c>
      <c r="X5172" s="143">
        <f t="shared" si="2786"/>
        <v>5705</v>
      </c>
    </row>
    <row r="5173" spans="1:24" x14ac:dyDescent="0.25">
      <c r="A5173" s="15" t="s">
        <v>185</v>
      </c>
      <c r="B5173" s="27" t="s">
        <v>186</v>
      </c>
      <c r="C5173" s="27"/>
      <c r="D5173" s="17"/>
      <c r="E5173" s="17"/>
      <c r="F5173" s="17"/>
      <c r="G5173" s="138"/>
      <c r="H5173" s="18"/>
      <c r="I5173" s="18"/>
      <c r="J5173" s="138"/>
      <c r="K5173" s="178"/>
      <c r="L5173" s="139"/>
      <c r="M5173" s="139"/>
      <c r="N5173" s="139"/>
      <c r="O5173" s="139"/>
      <c r="P5173" s="139"/>
      <c r="Q5173" s="139"/>
      <c r="R5173" s="139"/>
      <c r="S5173" s="139"/>
      <c r="T5173" s="139"/>
      <c r="U5173" s="193"/>
      <c r="V5173" s="52"/>
      <c r="W5173" s="139"/>
      <c r="X5173" s="139"/>
    </row>
    <row r="5174" spans="1:24" ht="41.4" x14ac:dyDescent="0.25">
      <c r="A5174" s="20" t="s">
        <v>187</v>
      </c>
      <c r="B5174" s="20">
        <v>4912</v>
      </c>
      <c r="C5174" s="26" t="s">
        <v>539</v>
      </c>
      <c r="D5174" s="29" t="s">
        <v>540</v>
      </c>
      <c r="E5174" s="20" t="s">
        <v>7</v>
      </c>
      <c r="F5174" s="23" t="s">
        <v>334</v>
      </c>
      <c r="G5174" s="169">
        <v>11728</v>
      </c>
      <c r="H5174" s="36">
        <v>158.16999999999999</v>
      </c>
      <c r="I5174" s="50">
        <v>151.76</v>
      </c>
      <c r="J5174" s="155">
        <f t="shared" ref="J5174:J5186" si="2787">G5174*(H5174/I5174)</f>
        <v>12223.36425935688</v>
      </c>
      <c r="K5174" s="182">
        <v>31130.400000000001</v>
      </c>
      <c r="L5174" s="143">
        <v>34903.175999999999</v>
      </c>
      <c r="M5174" s="143">
        <v>35594.328000000001</v>
      </c>
      <c r="N5174" s="143">
        <f t="shared" ref="N5174:N5186" si="2788">MIN(J5174,K5174,L5174,M5174)</f>
        <v>12223.36425935688</v>
      </c>
      <c r="O5174" s="143">
        <f t="shared" ref="O5174:O5186" si="2789">MAX(J5174,K5174,L5174,M5174)</f>
        <v>35594.328000000001</v>
      </c>
      <c r="P5174" s="143">
        <f t="shared" ref="P5174:P5186" si="2790">MEDIAN(J5174,K5174,L5174,M5174,)</f>
        <v>31130.400000000001</v>
      </c>
      <c r="Q5174" s="143">
        <f t="shared" ref="Q5174:Q5186" si="2791">AVERAGE(J5174,K5174,L5174,M5174)</f>
        <v>28462.817064839219</v>
      </c>
      <c r="R5174" s="143">
        <f t="shared" ref="R5174:R5186" si="2792">AVERAGE(N5174,P5174)</f>
        <v>21676.882129678441</v>
      </c>
      <c r="S5174" s="143">
        <f t="shared" ref="S5174:S5186" si="2793">AVERAGE(O5174,P5174)</f>
        <v>33362.364000000001</v>
      </c>
      <c r="T5174" s="143">
        <f t="shared" ref="T5174:T5186" si="2794">STDEVA(J5174,K5174,L5174,M5174)</f>
        <v>11002.613289115649</v>
      </c>
      <c r="U5174" s="194">
        <f t="shared" ref="U5174:U5186" si="2795">T5174/P5174</f>
        <v>0.35343629664622517</v>
      </c>
      <c r="V5174" s="188" t="str">
        <f t="shared" ref="V5174:V5186" si="2796">IF(U5174&lt;=70%,"MENOR",IF(AND(U5174&gt;70%,U5174&lt;=90%),"[PROM MEN-MED]","PROMEDIO"))</f>
        <v>MENOR</v>
      </c>
      <c r="W5174" s="188">
        <f t="shared" ref="W5174:W5186" si="2797">IF(U5174&lt;=70%,N5174,IF(AND(U5174&gt;70%,U5174&lt;=90%),R5174,Q5174))</f>
        <v>12223.36425935688</v>
      </c>
      <c r="X5174" s="143">
        <f t="shared" ref="X5174:X5186" si="2798">ROUND(W5174,0)</f>
        <v>12223</v>
      </c>
    </row>
    <row r="5175" spans="1:24" ht="41.4" x14ac:dyDescent="0.25">
      <c r="A5175" s="20" t="s">
        <v>188</v>
      </c>
      <c r="B5175" s="20">
        <v>4912</v>
      </c>
      <c r="C5175" s="26" t="s">
        <v>541</v>
      </c>
      <c r="D5175" s="29" t="s">
        <v>542</v>
      </c>
      <c r="E5175" s="20" t="s">
        <v>7</v>
      </c>
      <c r="F5175" s="23" t="s">
        <v>334</v>
      </c>
      <c r="G5175" s="169">
        <v>430008</v>
      </c>
      <c r="H5175" s="36">
        <v>158.16999999999999</v>
      </c>
      <c r="I5175" s="50">
        <v>151.76</v>
      </c>
      <c r="J5175" s="155">
        <f t="shared" si="2787"/>
        <v>448170.56773853453</v>
      </c>
      <c r="K5175" s="182">
        <v>773519.04</v>
      </c>
      <c r="L5175" s="143">
        <v>851637.49439999997</v>
      </c>
      <c r="M5175" s="143">
        <v>868501.60320000001</v>
      </c>
      <c r="N5175" s="143">
        <f t="shared" si="2788"/>
        <v>448170.56773853453</v>
      </c>
      <c r="O5175" s="143">
        <f t="shared" si="2789"/>
        <v>868501.60320000001</v>
      </c>
      <c r="P5175" s="143">
        <f t="shared" si="2790"/>
        <v>773519.04</v>
      </c>
      <c r="Q5175" s="143">
        <f t="shared" si="2791"/>
        <v>735457.17633463361</v>
      </c>
      <c r="R5175" s="143">
        <f t="shared" si="2792"/>
        <v>610844.80386926723</v>
      </c>
      <c r="S5175" s="143">
        <f t="shared" si="2793"/>
        <v>821010.32160000002</v>
      </c>
      <c r="T5175" s="143">
        <f t="shared" si="2794"/>
        <v>195943.0076748789</v>
      </c>
      <c r="U5175" s="194">
        <f t="shared" si="2795"/>
        <v>0.25331374865042611</v>
      </c>
      <c r="V5175" s="188" t="str">
        <f t="shared" si="2796"/>
        <v>MENOR</v>
      </c>
      <c r="W5175" s="188">
        <f t="shared" si="2797"/>
        <v>448170.56773853453</v>
      </c>
      <c r="X5175" s="143">
        <f t="shared" si="2798"/>
        <v>448171</v>
      </c>
    </row>
    <row r="5176" spans="1:24" ht="41.4" x14ac:dyDescent="0.25">
      <c r="A5176" s="20" t="s">
        <v>189</v>
      </c>
      <c r="B5176" s="20">
        <v>4912</v>
      </c>
      <c r="C5176" s="26" t="s">
        <v>817</v>
      </c>
      <c r="D5176" s="32" t="s">
        <v>695</v>
      </c>
      <c r="E5176" s="20" t="s">
        <v>7</v>
      </c>
      <c r="F5176" s="23" t="s">
        <v>334</v>
      </c>
      <c r="G5176" s="169">
        <v>58676</v>
      </c>
      <c r="H5176" s="36">
        <v>158.16999999999999</v>
      </c>
      <c r="I5176" s="50">
        <v>151.76</v>
      </c>
      <c r="J5176" s="155">
        <f t="shared" si="2787"/>
        <v>61154.341855561412</v>
      </c>
      <c r="K5176" s="182">
        <v>412781.25</v>
      </c>
      <c r="L5176" s="143">
        <v>443200.625</v>
      </c>
      <c r="M5176" s="143">
        <v>451976.875</v>
      </c>
      <c r="N5176" s="143">
        <f t="shared" si="2788"/>
        <v>61154.341855561412</v>
      </c>
      <c r="O5176" s="143">
        <f t="shared" si="2789"/>
        <v>451976.875</v>
      </c>
      <c r="P5176" s="143">
        <f t="shared" si="2790"/>
        <v>412781.25</v>
      </c>
      <c r="Q5176" s="143">
        <f t="shared" si="2791"/>
        <v>342278.27296389034</v>
      </c>
      <c r="R5176" s="143">
        <f t="shared" si="2792"/>
        <v>236967.79592778071</v>
      </c>
      <c r="S5176" s="143">
        <f t="shared" si="2793"/>
        <v>432379.0625</v>
      </c>
      <c r="T5176" s="143">
        <f t="shared" si="2794"/>
        <v>188166.98155444444</v>
      </c>
      <c r="U5176" s="194">
        <f t="shared" si="2795"/>
        <v>0.45585157163617396</v>
      </c>
      <c r="V5176" s="188" t="str">
        <f t="shared" si="2796"/>
        <v>MENOR</v>
      </c>
      <c r="W5176" s="188">
        <f t="shared" si="2797"/>
        <v>61154.341855561412</v>
      </c>
      <c r="X5176" s="143">
        <f t="shared" si="2798"/>
        <v>61154</v>
      </c>
    </row>
    <row r="5177" spans="1:24" ht="41.4" x14ac:dyDescent="0.25">
      <c r="A5177" s="20" t="s">
        <v>190</v>
      </c>
      <c r="B5177" s="20">
        <v>4912</v>
      </c>
      <c r="C5177" s="26" t="s">
        <v>543</v>
      </c>
      <c r="D5177" s="22" t="s">
        <v>544</v>
      </c>
      <c r="E5177" s="20" t="s">
        <v>7</v>
      </c>
      <c r="F5177" s="23" t="s">
        <v>334</v>
      </c>
      <c r="G5177" s="169">
        <v>238372</v>
      </c>
      <c r="H5177" s="36">
        <v>158.16999999999999</v>
      </c>
      <c r="I5177" s="50">
        <v>151.76</v>
      </c>
      <c r="J5177" s="155">
        <f t="shared" si="2787"/>
        <v>248440.29546652609</v>
      </c>
      <c r="K5177" s="182">
        <v>627163.31999999995</v>
      </c>
      <c r="L5177" s="143">
        <v>696207.78639999987</v>
      </c>
      <c r="M5177" s="143">
        <v>709994.07920000004</v>
      </c>
      <c r="N5177" s="143">
        <f t="shared" si="2788"/>
        <v>248440.29546652609</v>
      </c>
      <c r="O5177" s="143">
        <f t="shared" si="2789"/>
        <v>709994.07920000004</v>
      </c>
      <c r="P5177" s="143">
        <f t="shared" si="2790"/>
        <v>627163.31999999995</v>
      </c>
      <c r="Q5177" s="143">
        <f t="shared" si="2791"/>
        <v>570451.37026663148</v>
      </c>
      <c r="R5177" s="143">
        <f t="shared" si="2792"/>
        <v>437801.80773326301</v>
      </c>
      <c r="S5177" s="143">
        <f t="shared" si="2793"/>
        <v>668578.69959999993</v>
      </c>
      <c r="T5177" s="143">
        <f t="shared" si="2794"/>
        <v>217710.98682400855</v>
      </c>
      <c r="U5177" s="194">
        <f t="shared" si="2795"/>
        <v>0.34713603280244221</v>
      </c>
      <c r="V5177" s="188" t="str">
        <f t="shared" si="2796"/>
        <v>MENOR</v>
      </c>
      <c r="W5177" s="188">
        <f t="shared" si="2797"/>
        <v>248440.29546652609</v>
      </c>
      <c r="X5177" s="143">
        <f t="shared" si="2798"/>
        <v>248440</v>
      </c>
    </row>
    <row r="5178" spans="1:24" ht="41.4" x14ac:dyDescent="0.25">
      <c r="A5178" s="20" t="s">
        <v>191</v>
      </c>
      <c r="B5178" s="20">
        <v>4912</v>
      </c>
      <c r="C5178" s="26" t="s">
        <v>785</v>
      </c>
      <c r="D5178" s="29" t="s">
        <v>786</v>
      </c>
      <c r="E5178" s="20" t="s">
        <v>7</v>
      </c>
      <c r="F5178" s="23" t="s">
        <v>334</v>
      </c>
      <c r="G5178" s="169">
        <v>84872</v>
      </c>
      <c r="H5178" s="36">
        <v>158.16999999999999</v>
      </c>
      <c r="I5178" s="50">
        <v>151.76</v>
      </c>
      <c r="J5178" s="155">
        <f t="shared" si="2787"/>
        <v>88456.801792303639</v>
      </c>
      <c r="K5178" s="182">
        <v>258632.22</v>
      </c>
      <c r="L5178" s="143">
        <v>282398.424</v>
      </c>
      <c r="M5178" s="143">
        <v>287990.47200000001</v>
      </c>
      <c r="N5178" s="143">
        <f t="shared" si="2788"/>
        <v>88456.801792303639</v>
      </c>
      <c r="O5178" s="143">
        <f t="shared" si="2789"/>
        <v>287990.47200000001</v>
      </c>
      <c r="P5178" s="143">
        <f t="shared" si="2790"/>
        <v>258632.22</v>
      </c>
      <c r="Q5178" s="143">
        <f t="shared" si="2791"/>
        <v>229369.47944807593</v>
      </c>
      <c r="R5178" s="143">
        <f t="shared" si="2792"/>
        <v>173544.51089615183</v>
      </c>
      <c r="S5178" s="143">
        <f t="shared" si="2793"/>
        <v>273311.34600000002</v>
      </c>
      <c r="T5178" s="143">
        <f t="shared" si="2794"/>
        <v>94800.106253091901</v>
      </c>
      <c r="U5178" s="194">
        <f t="shared" si="2795"/>
        <v>0.36654406884452334</v>
      </c>
      <c r="V5178" s="188" t="str">
        <f t="shared" si="2796"/>
        <v>MENOR</v>
      </c>
      <c r="W5178" s="188">
        <f t="shared" si="2797"/>
        <v>88456.801792303639</v>
      </c>
      <c r="X5178" s="143">
        <f t="shared" si="2798"/>
        <v>88457</v>
      </c>
    </row>
    <row r="5179" spans="1:24" ht="41.4" x14ac:dyDescent="0.25">
      <c r="A5179" s="20" t="s">
        <v>192</v>
      </c>
      <c r="B5179" s="20">
        <v>4912</v>
      </c>
      <c r="C5179" s="26" t="s">
        <v>545</v>
      </c>
      <c r="D5179" s="29" t="s">
        <v>546</v>
      </c>
      <c r="E5179" s="20" t="s">
        <v>7</v>
      </c>
      <c r="F5179" s="23" t="s">
        <v>334</v>
      </c>
      <c r="G5179" s="169">
        <v>47674</v>
      </c>
      <c r="H5179" s="36">
        <v>158.16999999999999</v>
      </c>
      <c r="I5179" s="50">
        <v>151.76</v>
      </c>
      <c r="J5179" s="155">
        <f t="shared" si="2787"/>
        <v>49687.642198207701</v>
      </c>
      <c r="K5179" s="182">
        <v>500161.76</v>
      </c>
      <c r="L5179" s="143">
        <v>560777.69440000004</v>
      </c>
      <c r="M5179" s="143">
        <v>571882.20319999999</v>
      </c>
      <c r="N5179" s="143">
        <f t="shared" si="2788"/>
        <v>49687.642198207701</v>
      </c>
      <c r="O5179" s="143">
        <f t="shared" si="2789"/>
        <v>571882.20319999999</v>
      </c>
      <c r="P5179" s="143">
        <f t="shared" si="2790"/>
        <v>500161.76</v>
      </c>
      <c r="Q5179" s="143">
        <f t="shared" si="2791"/>
        <v>420627.32494955196</v>
      </c>
      <c r="R5179" s="143">
        <f t="shared" si="2792"/>
        <v>274924.70109910384</v>
      </c>
      <c r="S5179" s="143">
        <f t="shared" si="2793"/>
        <v>536021.98160000006</v>
      </c>
      <c r="T5179" s="143">
        <f t="shared" si="2794"/>
        <v>249293.76168830524</v>
      </c>
      <c r="U5179" s="194">
        <f t="shared" si="2795"/>
        <v>0.4984262725089284</v>
      </c>
      <c r="V5179" s="188" t="str">
        <f t="shared" si="2796"/>
        <v>MENOR</v>
      </c>
      <c r="W5179" s="188">
        <f t="shared" si="2797"/>
        <v>49687.642198207701</v>
      </c>
      <c r="X5179" s="143">
        <f t="shared" si="2798"/>
        <v>49688</v>
      </c>
    </row>
    <row r="5180" spans="1:24" ht="41.4" x14ac:dyDescent="0.25">
      <c r="A5180" s="20" t="s">
        <v>193</v>
      </c>
      <c r="B5180" s="20">
        <v>4912</v>
      </c>
      <c r="C5180" s="26" t="s">
        <v>547</v>
      </c>
      <c r="D5180" s="22" t="s">
        <v>548</v>
      </c>
      <c r="E5180" s="20" t="s">
        <v>7</v>
      </c>
      <c r="F5180" s="23" t="s">
        <v>334</v>
      </c>
      <c r="G5180" s="169">
        <v>47674</v>
      </c>
      <c r="H5180" s="36">
        <v>158.16999999999999</v>
      </c>
      <c r="I5180" s="50">
        <v>151.76</v>
      </c>
      <c r="J5180" s="155">
        <f t="shared" si="2787"/>
        <v>49687.642198207701</v>
      </c>
      <c r="K5180" s="182">
        <v>513927.67999999999</v>
      </c>
      <c r="L5180" s="143">
        <v>565412.22080000001</v>
      </c>
      <c r="M5180" s="143">
        <v>576608.5024</v>
      </c>
      <c r="N5180" s="143">
        <f t="shared" si="2788"/>
        <v>49687.642198207701</v>
      </c>
      <c r="O5180" s="143">
        <f t="shared" si="2789"/>
        <v>576608.5024</v>
      </c>
      <c r="P5180" s="143">
        <f t="shared" si="2790"/>
        <v>513927.67999999999</v>
      </c>
      <c r="Q5180" s="143">
        <f t="shared" si="2791"/>
        <v>426409.01134955196</v>
      </c>
      <c r="R5180" s="143">
        <f t="shared" si="2792"/>
        <v>281807.66109910386</v>
      </c>
      <c r="S5180" s="143">
        <f t="shared" si="2793"/>
        <v>545268.09120000002</v>
      </c>
      <c r="T5180" s="143">
        <f t="shared" si="2794"/>
        <v>252626.39522091972</v>
      </c>
      <c r="U5180" s="194">
        <f t="shared" si="2795"/>
        <v>0.49156020399780709</v>
      </c>
      <c r="V5180" s="188" t="str">
        <f t="shared" si="2796"/>
        <v>MENOR</v>
      </c>
      <c r="W5180" s="188">
        <f t="shared" si="2797"/>
        <v>49687.642198207701</v>
      </c>
      <c r="X5180" s="143">
        <f t="shared" si="2798"/>
        <v>49688</v>
      </c>
    </row>
    <row r="5181" spans="1:24" ht="41.4" x14ac:dyDescent="0.25">
      <c r="A5181" s="20" t="s">
        <v>194</v>
      </c>
      <c r="B5181" s="20">
        <v>4912</v>
      </c>
      <c r="C5181" s="26" t="s">
        <v>549</v>
      </c>
      <c r="D5181" s="22" t="s">
        <v>550</v>
      </c>
      <c r="E5181" s="20" t="s">
        <v>7</v>
      </c>
      <c r="F5181" s="23" t="s">
        <v>334</v>
      </c>
      <c r="G5181" s="169">
        <v>47674</v>
      </c>
      <c r="H5181" s="36">
        <v>158.16999999999999</v>
      </c>
      <c r="I5181" s="50">
        <v>151.76</v>
      </c>
      <c r="J5181" s="155">
        <f t="shared" si="2787"/>
        <v>49687.642198207701</v>
      </c>
      <c r="K5181" s="182">
        <v>504750.4</v>
      </c>
      <c r="L5181" s="143">
        <v>551508.64160000009</v>
      </c>
      <c r="M5181" s="143">
        <v>562429.60479999997</v>
      </c>
      <c r="N5181" s="143">
        <f t="shared" si="2788"/>
        <v>49687.642198207701</v>
      </c>
      <c r="O5181" s="143">
        <f t="shared" si="2789"/>
        <v>562429.60479999997</v>
      </c>
      <c r="P5181" s="143">
        <f t="shared" si="2790"/>
        <v>504750.4</v>
      </c>
      <c r="Q5181" s="143">
        <f t="shared" si="2791"/>
        <v>417094.07214955194</v>
      </c>
      <c r="R5181" s="143">
        <f t="shared" si="2792"/>
        <v>277219.02109910385</v>
      </c>
      <c r="S5181" s="143">
        <f t="shared" si="2793"/>
        <v>533590.0024</v>
      </c>
      <c r="T5181" s="143">
        <f t="shared" si="2794"/>
        <v>246211.83975942081</v>
      </c>
      <c r="U5181" s="194">
        <f t="shared" si="2795"/>
        <v>0.48778929102269319</v>
      </c>
      <c r="V5181" s="188" t="str">
        <f t="shared" si="2796"/>
        <v>MENOR</v>
      </c>
      <c r="W5181" s="188">
        <f t="shared" si="2797"/>
        <v>49687.642198207701</v>
      </c>
      <c r="X5181" s="143">
        <f t="shared" si="2798"/>
        <v>49688</v>
      </c>
    </row>
    <row r="5182" spans="1:24" ht="41.4" x14ac:dyDescent="0.25">
      <c r="A5182" s="20" t="s">
        <v>195</v>
      </c>
      <c r="B5182" s="20">
        <v>4912</v>
      </c>
      <c r="C5182" s="26" t="s">
        <v>551</v>
      </c>
      <c r="D5182" s="22" t="s">
        <v>552</v>
      </c>
      <c r="E5182" s="20" t="s">
        <v>7</v>
      </c>
      <c r="F5182" s="23" t="s">
        <v>334</v>
      </c>
      <c r="G5182" s="169">
        <v>713457</v>
      </c>
      <c r="H5182" s="36">
        <v>158.16999999999999</v>
      </c>
      <c r="I5182" s="50">
        <v>151.76</v>
      </c>
      <c r="J5182" s="155">
        <f t="shared" si="2787"/>
        <v>743591.81398260419</v>
      </c>
      <c r="K5182" s="182">
        <v>3633003.36</v>
      </c>
      <c r="L5182" s="143">
        <v>3867675.7392000002</v>
      </c>
      <c r="M5182" s="143">
        <v>3944263.3776000002</v>
      </c>
      <c r="N5182" s="143">
        <f t="shared" si="2788"/>
        <v>743591.81398260419</v>
      </c>
      <c r="O5182" s="143">
        <f t="shared" si="2789"/>
        <v>3944263.3776000002</v>
      </c>
      <c r="P5182" s="143">
        <f t="shared" si="2790"/>
        <v>3633003.36</v>
      </c>
      <c r="Q5182" s="143">
        <f t="shared" si="2791"/>
        <v>3047133.5726956511</v>
      </c>
      <c r="R5182" s="143">
        <f t="shared" si="2792"/>
        <v>2188297.5869913022</v>
      </c>
      <c r="S5182" s="143">
        <f t="shared" si="2793"/>
        <v>3788633.3688000003</v>
      </c>
      <c r="T5182" s="143">
        <f t="shared" si="2794"/>
        <v>1541393.241591322</v>
      </c>
      <c r="U5182" s="194">
        <f t="shared" si="2795"/>
        <v>0.42427520397099827</v>
      </c>
      <c r="V5182" s="188" t="str">
        <f t="shared" si="2796"/>
        <v>MENOR</v>
      </c>
      <c r="W5182" s="188">
        <f t="shared" si="2797"/>
        <v>743591.81398260419</v>
      </c>
      <c r="X5182" s="143">
        <f t="shared" si="2798"/>
        <v>743592</v>
      </c>
    </row>
    <row r="5183" spans="1:24" ht="41.4" x14ac:dyDescent="0.25">
      <c r="A5183" s="20" t="s">
        <v>196</v>
      </c>
      <c r="B5183" s="20">
        <v>4912</v>
      </c>
      <c r="C5183" s="26" t="s">
        <v>553</v>
      </c>
      <c r="D5183" s="22" t="s">
        <v>554</v>
      </c>
      <c r="E5183" s="20" t="s">
        <v>7</v>
      </c>
      <c r="F5183" s="23" t="s">
        <v>334</v>
      </c>
      <c r="G5183" s="169">
        <v>44007</v>
      </c>
      <c r="H5183" s="36">
        <v>158.16999999999999</v>
      </c>
      <c r="I5183" s="50">
        <v>151.76</v>
      </c>
      <c r="J5183" s="155">
        <f t="shared" si="2787"/>
        <v>45865.756391671064</v>
      </c>
      <c r="K5183" s="182">
        <v>215059.18</v>
      </c>
      <c r="L5183" s="143">
        <v>239130.024</v>
      </c>
      <c r="M5183" s="143">
        <v>243865.272</v>
      </c>
      <c r="N5183" s="143">
        <f t="shared" si="2788"/>
        <v>45865.756391671064</v>
      </c>
      <c r="O5183" s="143">
        <f t="shared" si="2789"/>
        <v>243865.272</v>
      </c>
      <c r="P5183" s="143">
        <f t="shared" si="2790"/>
        <v>215059.18</v>
      </c>
      <c r="Q5183" s="143">
        <f t="shared" si="2791"/>
        <v>185980.05809791776</v>
      </c>
      <c r="R5183" s="143">
        <f t="shared" si="2792"/>
        <v>130462.46819583554</v>
      </c>
      <c r="S5183" s="143">
        <f t="shared" si="2793"/>
        <v>229462.226</v>
      </c>
      <c r="T5183" s="143">
        <f t="shared" si="2794"/>
        <v>94257.147805188768</v>
      </c>
      <c r="U5183" s="194">
        <f t="shared" si="2795"/>
        <v>0.43828469821743377</v>
      </c>
      <c r="V5183" s="188" t="str">
        <f t="shared" si="2796"/>
        <v>MENOR</v>
      </c>
      <c r="W5183" s="188">
        <f t="shared" si="2797"/>
        <v>45865.756391671064</v>
      </c>
      <c r="X5183" s="143">
        <f t="shared" si="2798"/>
        <v>45866</v>
      </c>
    </row>
    <row r="5184" spans="1:24" ht="41.4" x14ac:dyDescent="0.25">
      <c r="A5184" s="20" t="s">
        <v>197</v>
      </c>
      <c r="B5184" s="20">
        <v>4912</v>
      </c>
      <c r="C5184" s="26" t="s">
        <v>555</v>
      </c>
      <c r="D5184" s="22" t="s">
        <v>307</v>
      </c>
      <c r="E5184" s="20" t="s">
        <v>7</v>
      </c>
      <c r="F5184" s="23" t="s">
        <v>334</v>
      </c>
      <c r="G5184" s="169">
        <v>44007</v>
      </c>
      <c r="H5184" s="36">
        <v>158.16999999999999</v>
      </c>
      <c r="I5184" s="50">
        <v>151.76</v>
      </c>
      <c r="J5184" s="155">
        <f t="shared" si="2787"/>
        <v>45865.756391671064</v>
      </c>
      <c r="K5184" s="182">
        <v>620818.24</v>
      </c>
      <c r="L5184" s="143">
        <v>666215.57380000001</v>
      </c>
      <c r="M5184" s="143">
        <v>679407.96140000003</v>
      </c>
      <c r="N5184" s="143">
        <f t="shared" si="2788"/>
        <v>45865.756391671064</v>
      </c>
      <c r="O5184" s="143">
        <f t="shared" si="2789"/>
        <v>679407.96140000003</v>
      </c>
      <c r="P5184" s="143">
        <f t="shared" si="2790"/>
        <v>620818.24</v>
      </c>
      <c r="Q5184" s="143">
        <f t="shared" si="2791"/>
        <v>503076.88289791776</v>
      </c>
      <c r="R5184" s="143">
        <f t="shared" si="2792"/>
        <v>333341.99819583551</v>
      </c>
      <c r="S5184" s="143">
        <f t="shared" si="2793"/>
        <v>650113.10070000007</v>
      </c>
      <c r="T5184" s="143">
        <f t="shared" si="2794"/>
        <v>305838.69555061421</v>
      </c>
      <c r="U5184" s="194">
        <f t="shared" si="2795"/>
        <v>0.49263806351858191</v>
      </c>
      <c r="V5184" s="188" t="str">
        <f t="shared" si="2796"/>
        <v>MENOR</v>
      </c>
      <c r="W5184" s="188">
        <f t="shared" si="2797"/>
        <v>45865.756391671064</v>
      </c>
      <c r="X5184" s="143">
        <f t="shared" si="2798"/>
        <v>45866</v>
      </c>
    </row>
    <row r="5185" spans="1:24" ht="41.4" x14ac:dyDescent="0.25">
      <c r="A5185" s="20" t="s">
        <v>198</v>
      </c>
      <c r="B5185" s="20">
        <v>4912</v>
      </c>
      <c r="C5185" s="26" t="s">
        <v>556</v>
      </c>
      <c r="D5185" s="22" t="s">
        <v>557</v>
      </c>
      <c r="E5185" s="20" t="s">
        <v>7</v>
      </c>
      <c r="F5185" s="23" t="s">
        <v>334</v>
      </c>
      <c r="G5185" s="169">
        <v>238372</v>
      </c>
      <c r="H5185" s="36">
        <v>158.16999999999999</v>
      </c>
      <c r="I5185" s="50">
        <v>151.76</v>
      </c>
      <c r="J5185" s="155">
        <f t="shared" si="2787"/>
        <v>248440.29546652609</v>
      </c>
      <c r="K5185" s="182">
        <v>1666000</v>
      </c>
      <c r="L5185" s="143">
        <v>1772802.5</v>
      </c>
      <c r="M5185" s="143">
        <v>1807907.5</v>
      </c>
      <c r="N5185" s="143">
        <f t="shared" si="2788"/>
        <v>248440.29546652609</v>
      </c>
      <c r="O5185" s="143">
        <f t="shared" si="2789"/>
        <v>1807907.5</v>
      </c>
      <c r="P5185" s="143">
        <f t="shared" si="2790"/>
        <v>1666000</v>
      </c>
      <c r="Q5185" s="143">
        <f t="shared" si="2791"/>
        <v>1373787.5738666316</v>
      </c>
      <c r="R5185" s="143">
        <f t="shared" si="2792"/>
        <v>957220.14773326309</v>
      </c>
      <c r="S5185" s="143">
        <f t="shared" si="2793"/>
        <v>1736953.75</v>
      </c>
      <c r="T5185" s="143">
        <f t="shared" si="2794"/>
        <v>752654.77268411522</v>
      </c>
      <c r="U5185" s="194">
        <f t="shared" si="2795"/>
        <v>0.45177357303968502</v>
      </c>
      <c r="V5185" s="188" t="str">
        <f t="shared" si="2796"/>
        <v>MENOR</v>
      </c>
      <c r="W5185" s="188">
        <f t="shared" si="2797"/>
        <v>248440.29546652609</v>
      </c>
      <c r="X5185" s="143">
        <f t="shared" si="2798"/>
        <v>248440</v>
      </c>
    </row>
    <row r="5186" spans="1:24" ht="41.4" x14ac:dyDescent="0.25">
      <c r="A5186" s="20" t="s">
        <v>199</v>
      </c>
      <c r="B5186" s="20">
        <v>4912</v>
      </c>
      <c r="C5186" s="26" t="s">
        <v>946</v>
      </c>
      <c r="D5186" s="22" t="s">
        <v>947</v>
      </c>
      <c r="E5186" s="20" t="s">
        <v>7</v>
      </c>
      <c r="F5186" s="23" t="s">
        <v>334</v>
      </c>
      <c r="G5186" s="169">
        <v>1252674</v>
      </c>
      <c r="H5186" s="36">
        <v>158.16999999999999</v>
      </c>
      <c r="I5186" s="50">
        <v>151.76</v>
      </c>
      <c r="J5186" s="155">
        <f t="shared" si="2787"/>
        <v>1305584.1234844492</v>
      </c>
      <c r="K5186" s="182">
        <v>1637916</v>
      </c>
      <c r="L5186" s="143">
        <v>1728812.96</v>
      </c>
      <c r="M5186" s="143">
        <v>1763046.88</v>
      </c>
      <c r="N5186" s="143">
        <f t="shared" si="2788"/>
        <v>1305584.1234844492</v>
      </c>
      <c r="O5186" s="143">
        <f t="shared" si="2789"/>
        <v>1763046.88</v>
      </c>
      <c r="P5186" s="143">
        <f t="shared" si="2790"/>
        <v>1637916</v>
      </c>
      <c r="Q5186" s="143">
        <f t="shared" si="2791"/>
        <v>1608839.9908711123</v>
      </c>
      <c r="R5186" s="143">
        <f t="shared" si="2792"/>
        <v>1471750.0617422247</v>
      </c>
      <c r="S5186" s="143">
        <f t="shared" si="2793"/>
        <v>1700481.44</v>
      </c>
      <c r="T5186" s="143">
        <f t="shared" si="2794"/>
        <v>208951.99878417925</v>
      </c>
      <c r="U5186" s="194">
        <f t="shared" si="2795"/>
        <v>0.12757186496998579</v>
      </c>
      <c r="V5186" s="188" t="str">
        <f t="shared" si="2796"/>
        <v>MENOR</v>
      </c>
      <c r="W5186" s="188">
        <f t="shared" si="2797"/>
        <v>1305584.1234844492</v>
      </c>
      <c r="X5186" s="143">
        <f t="shared" si="2798"/>
        <v>1305584</v>
      </c>
    </row>
    <row r="5187" spans="1:24" x14ac:dyDescent="0.25">
      <c r="A5187" s="15" t="s">
        <v>218</v>
      </c>
      <c r="B5187" s="27" t="s">
        <v>219</v>
      </c>
      <c r="C5187" s="27"/>
      <c r="D5187" s="17"/>
      <c r="E5187" s="17"/>
      <c r="F5187" s="17"/>
      <c r="G5187" s="138"/>
      <c r="H5187" s="18"/>
      <c r="I5187" s="18"/>
      <c r="J5187" s="138"/>
      <c r="K5187" s="178"/>
      <c r="L5187" s="139"/>
      <c r="M5187" s="139"/>
      <c r="N5187" s="139"/>
      <c r="O5187" s="139"/>
      <c r="P5187" s="139"/>
      <c r="Q5187" s="139"/>
      <c r="R5187" s="139"/>
      <c r="S5187" s="139"/>
      <c r="T5187" s="139"/>
      <c r="U5187" s="193"/>
      <c r="V5187" s="52"/>
      <c r="W5187" s="139"/>
      <c r="X5187" s="139"/>
    </row>
    <row r="5188" spans="1:24" ht="41.4" x14ac:dyDescent="0.25">
      <c r="A5188" s="36" t="s">
        <v>220</v>
      </c>
      <c r="B5188" s="20">
        <v>4912</v>
      </c>
      <c r="C5188" s="26" t="s">
        <v>558</v>
      </c>
      <c r="D5188" s="22" t="s">
        <v>559</v>
      </c>
      <c r="E5188" s="20" t="s">
        <v>7</v>
      </c>
      <c r="F5188" s="23" t="s">
        <v>334</v>
      </c>
      <c r="G5188" s="169">
        <v>238372</v>
      </c>
      <c r="H5188" s="36">
        <v>158.16999999999999</v>
      </c>
      <c r="I5188" s="50">
        <v>151.76</v>
      </c>
      <c r="J5188" s="155">
        <f t="shared" ref="J5188:J5214" si="2799">G5188*(H5188/I5188)</f>
        <v>248440.29546652609</v>
      </c>
      <c r="K5188" s="182">
        <v>844152.67999999993</v>
      </c>
      <c r="L5188" s="143">
        <v>938635.82400000002</v>
      </c>
      <c r="M5188" s="143">
        <v>957222.67200000002</v>
      </c>
      <c r="N5188" s="143">
        <f t="shared" ref="N5188:N5214" si="2800">MIN(J5188,K5188,L5188,M5188)</f>
        <v>248440.29546652609</v>
      </c>
      <c r="O5188" s="143">
        <f t="shared" ref="O5188:O5214" si="2801">MAX(J5188,K5188,L5188,M5188)</f>
        <v>957222.67200000002</v>
      </c>
      <c r="P5188" s="143">
        <f t="shared" ref="P5188:P5214" si="2802">MEDIAN(J5188,K5188,L5188,M5188,)</f>
        <v>844152.67999999993</v>
      </c>
      <c r="Q5188" s="143">
        <f t="shared" ref="Q5188:Q5214" si="2803">AVERAGE(J5188,K5188,L5188,M5188)</f>
        <v>747112.8678666316</v>
      </c>
      <c r="R5188" s="143">
        <f t="shared" ref="R5188:R5214" si="2804">AVERAGE(N5188,P5188)</f>
        <v>546296.48773326306</v>
      </c>
      <c r="S5188" s="143">
        <f t="shared" ref="S5188:S5214" si="2805">AVERAGE(O5188,P5188)</f>
        <v>900687.67599999998</v>
      </c>
      <c r="T5188" s="143">
        <f t="shared" ref="T5188:T5214" si="2806">STDEVA(J5188,K5188,L5188,M5188)</f>
        <v>336114.18304005137</v>
      </c>
      <c r="U5188" s="194">
        <f t="shared" ref="U5188:U5214" si="2807">T5188/P5188</f>
        <v>0.3981675246710718</v>
      </c>
      <c r="V5188" s="188" t="str">
        <f t="shared" ref="V5188:V5214" si="2808">IF(U5188&lt;=70%,"MENOR",IF(AND(U5188&gt;70%,U5188&lt;=90%),"[PROM MEN-MED]","PROMEDIO"))</f>
        <v>MENOR</v>
      </c>
      <c r="W5188" s="188">
        <f t="shared" ref="W5188:W5214" si="2809">IF(U5188&lt;=70%,N5188,IF(AND(U5188&gt;70%,U5188&lt;=90%),R5188,Q5188))</f>
        <v>248440.29546652609</v>
      </c>
      <c r="X5188" s="143">
        <f t="shared" ref="X5188:X5214" si="2810">ROUND(W5188,0)</f>
        <v>248440</v>
      </c>
    </row>
    <row r="5189" spans="1:24" ht="41.4" x14ac:dyDescent="0.25">
      <c r="A5189" s="36" t="s">
        <v>221</v>
      </c>
      <c r="B5189" s="20">
        <v>4912</v>
      </c>
      <c r="C5189" s="26" t="s">
        <v>560</v>
      </c>
      <c r="D5189" s="22" t="s">
        <v>561</v>
      </c>
      <c r="E5189" s="20" t="s">
        <v>7</v>
      </c>
      <c r="F5189" s="23" t="s">
        <v>334</v>
      </c>
      <c r="G5189" s="169">
        <v>24151</v>
      </c>
      <c r="H5189" s="36">
        <v>158.16999999999999</v>
      </c>
      <c r="I5189" s="50">
        <v>151.76</v>
      </c>
      <c r="J5189" s="155">
        <f t="shared" si="2799"/>
        <v>25171.083750658938</v>
      </c>
      <c r="K5189" s="182">
        <v>31416</v>
      </c>
      <c r="L5189" s="143">
        <v>34614.720000000001</v>
      </c>
      <c r="M5189" s="143">
        <v>35300.160000000003</v>
      </c>
      <c r="N5189" s="143">
        <f t="shared" si="2800"/>
        <v>25171.083750658938</v>
      </c>
      <c r="O5189" s="143">
        <f t="shared" si="2801"/>
        <v>35300.160000000003</v>
      </c>
      <c r="P5189" s="143">
        <f t="shared" si="2802"/>
        <v>31416</v>
      </c>
      <c r="Q5189" s="143">
        <f t="shared" si="2803"/>
        <v>31625.490937664734</v>
      </c>
      <c r="R5189" s="143">
        <f t="shared" si="2804"/>
        <v>28293.541875329469</v>
      </c>
      <c r="S5189" s="143">
        <f t="shared" si="2805"/>
        <v>33358.080000000002</v>
      </c>
      <c r="T5189" s="143">
        <f t="shared" si="2806"/>
        <v>4623.9211964676861</v>
      </c>
      <c r="U5189" s="194">
        <f t="shared" si="2807"/>
        <v>0.14718363879767271</v>
      </c>
      <c r="V5189" s="188" t="str">
        <f t="shared" si="2808"/>
        <v>MENOR</v>
      </c>
      <c r="W5189" s="188">
        <f t="shared" si="2809"/>
        <v>25171.083750658938</v>
      </c>
      <c r="X5189" s="143">
        <f t="shared" si="2810"/>
        <v>25171</v>
      </c>
    </row>
    <row r="5190" spans="1:24" ht="41.4" x14ac:dyDescent="0.25">
      <c r="A5190" s="36" t="s">
        <v>222</v>
      </c>
      <c r="B5190" s="20">
        <v>4912</v>
      </c>
      <c r="C5190" s="21" t="s">
        <v>694</v>
      </c>
      <c r="D5190" s="22" t="s">
        <v>695</v>
      </c>
      <c r="E5190" s="20" t="s">
        <v>13</v>
      </c>
      <c r="F5190" s="23" t="s">
        <v>334</v>
      </c>
      <c r="G5190" s="169">
        <v>11728</v>
      </c>
      <c r="H5190" s="36">
        <v>158.16999999999999</v>
      </c>
      <c r="I5190" s="50">
        <v>151.76</v>
      </c>
      <c r="J5190" s="155">
        <f t="shared" si="2799"/>
        <v>12223.36425935688</v>
      </c>
      <c r="K5190" s="182">
        <v>1479408</v>
      </c>
      <c r="L5190" s="143">
        <v>1642276.16</v>
      </c>
      <c r="M5190" s="143">
        <v>1674796.48</v>
      </c>
      <c r="N5190" s="143">
        <f t="shared" si="2800"/>
        <v>12223.36425935688</v>
      </c>
      <c r="O5190" s="143">
        <f t="shared" si="2801"/>
        <v>1674796.48</v>
      </c>
      <c r="P5190" s="143">
        <f t="shared" si="2802"/>
        <v>1479408</v>
      </c>
      <c r="Q5190" s="143">
        <f t="shared" si="2803"/>
        <v>1202176.0010648393</v>
      </c>
      <c r="R5190" s="143">
        <f t="shared" si="2804"/>
        <v>745815.68212967843</v>
      </c>
      <c r="S5190" s="143">
        <f t="shared" si="2805"/>
        <v>1577102.24</v>
      </c>
      <c r="T5190" s="143">
        <f t="shared" si="2806"/>
        <v>797893.71181830112</v>
      </c>
      <c r="U5190" s="194">
        <f t="shared" si="2807"/>
        <v>0.53933310609264051</v>
      </c>
      <c r="V5190" s="188" t="str">
        <f t="shared" si="2808"/>
        <v>MENOR</v>
      </c>
      <c r="W5190" s="188">
        <f t="shared" si="2809"/>
        <v>12223.36425935688</v>
      </c>
      <c r="X5190" s="143">
        <f t="shared" si="2810"/>
        <v>12223</v>
      </c>
    </row>
    <row r="5191" spans="1:24" ht="41.4" x14ac:dyDescent="0.25">
      <c r="A5191" s="36" t="s">
        <v>223</v>
      </c>
      <c r="B5191" s="20">
        <v>4912</v>
      </c>
      <c r="C5191" s="26" t="s">
        <v>696</v>
      </c>
      <c r="D5191" s="29" t="s">
        <v>697</v>
      </c>
      <c r="E5191" s="20" t="s">
        <v>7</v>
      </c>
      <c r="F5191" s="23" t="s">
        <v>334</v>
      </c>
      <c r="G5191" s="169">
        <v>426429</v>
      </c>
      <c r="H5191" s="36">
        <v>158.16999999999999</v>
      </c>
      <c r="I5191" s="50">
        <v>151.76</v>
      </c>
      <c r="J5191" s="155">
        <f t="shared" si="2799"/>
        <v>444440.39885345282</v>
      </c>
      <c r="K5191" s="182">
        <v>1169789.04</v>
      </c>
      <c r="L5191" s="143">
        <v>1245351.0888</v>
      </c>
      <c r="M5191" s="143">
        <v>1270011.5064000001</v>
      </c>
      <c r="N5191" s="143">
        <f t="shared" si="2800"/>
        <v>444440.39885345282</v>
      </c>
      <c r="O5191" s="143">
        <f t="shared" si="2801"/>
        <v>1270011.5064000001</v>
      </c>
      <c r="P5191" s="143">
        <f t="shared" si="2802"/>
        <v>1169789.04</v>
      </c>
      <c r="Q5191" s="143">
        <f t="shared" si="2803"/>
        <v>1032398.0085133633</v>
      </c>
      <c r="R5191" s="143">
        <f t="shared" si="2804"/>
        <v>807114.71942672646</v>
      </c>
      <c r="S5191" s="143">
        <f t="shared" si="2805"/>
        <v>1219900.2732000002</v>
      </c>
      <c r="T5191" s="143">
        <f t="shared" si="2806"/>
        <v>394284.007229749</v>
      </c>
      <c r="U5191" s="194">
        <f t="shared" si="2807"/>
        <v>0.33705565170088186</v>
      </c>
      <c r="V5191" s="188" t="str">
        <f t="shared" si="2808"/>
        <v>MENOR</v>
      </c>
      <c r="W5191" s="188">
        <f t="shared" si="2809"/>
        <v>444440.39885345282</v>
      </c>
      <c r="X5191" s="143">
        <f t="shared" si="2810"/>
        <v>444440</v>
      </c>
    </row>
    <row r="5192" spans="1:24" ht="41.4" x14ac:dyDescent="0.25">
      <c r="A5192" s="36" t="s">
        <v>224</v>
      </c>
      <c r="B5192" s="20">
        <v>4912</v>
      </c>
      <c r="C5192" s="26" t="s">
        <v>562</v>
      </c>
      <c r="D5192" s="29" t="s">
        <v>563</v>
      </c>
      <c r="E5192" s="20" t="s">
        <v>7</v>
      </c>
      <c r="F5192" s="23" t="s">
        <v>334</v>
      </c>
      <c r="G5192" s="169">
        <v>75442</v>
      </c>
      <c r="H5192" s="36">
        <v>158.16999999999999</v>
      </c>
      <c r="I5192" s="50">
        <v>151.76</v>
      </c>
      <c r="J5192" s="155">
        <f t="shared" si="2799"/>
        <v>78628.499868212966</v>
      </c>
      <c r="K5192" s="182">
        <v>247767.52</v>
      </c>
      <c r="L5192" s="143">
        <v>261416.85570000001</v>
      </c>
      <c r="M5192" s="143">
        <v>266593.42709999997</v>
      </c>
      <c r="N5192" s="143">
        <f t="shared" si="2800"/>
        <v>78628.499868212966</v>
      </c>
      <c r="O5192" s="143">
        <f t="shared" si="2801"/>
        <v>266593.42709999997</v>
      </c>
      <c r="P5192" s="143">
        <f t="shared" si="2802"/>
        <v>247767.52</v>
      </c>
      <c r="Q5192" s="143">
        <f t="shared" si="2803"/>
        <v>213601.57566705323</v>
      </c>
      <c r="R5192" s="143">
        <f t="shared" si="2804"/>
        <v>163198.00993410649</v>
      </c>
      <c r="S5192" s="143">
        <f t="shared" si="2805"/>
        <v>257180.47355</v>
      </c>
      <c r="T5192" s="143">
        <f t="shared" si="2806"/>
        <v>90331.759394065695</v>
      </c>
      <c r="U5192" s="194">
        <f t="shared" si="2807"/>
        <v>0.36458273220826404</v>
      </c>
      <c r="V5192" s="188" t="str">
        <f t="shared" si="2808"/>
        <v>MENOR</v>
      </c>
      <c r="W5192" s="188">
        <f t="shared" si="2809"/>
        <v>78628.499868212966</v>
      </c>
      <c r="X5192" s="143">
        <f t="shared" si="2810"/>
        <v>78628</v>
      </c>
    </row>
    <row r="5193" spans="1:24" ht="55.2" x14ac:dyDescent="0.25">
      <c r="A5193" s="36" t="s">
        <v>225</v>
      </c>
      <c r="B5193" s="20">
        <v>4912</v>
      </c>
      <c r="C5193" s="26" t="s">
        <v>698</v>
      </c>
      <c r="D5193" s="29" t="s">
        <v>565</v>
      </c>
      <c r="E5193" s="20" t="s">
        <v>7</v>
      </c>
      <c r="F5193" s="23" t="s">
        <v>334</v>
      </c>
      <c r="G5193" s="169">
        <v>71975</v>
      </c>
      <c r="H5193" s="36">
        <v>158.16999999999999</v>
      </c>
      <c r="I5193" s="50">
        <v>151.76</v>
      </c>
      <c r="J5193" s="155">
        <f t="shared" si="2799"/>
        <v>75015.061610437537</v>
      </c>
      <c r="K5193" s="182">
        <v>321490.40000000002</v>
      </c>
      <c r="L5193" s="143">
        <v>360127.70079999999</v>
      </c>
      <c r="M5193" s="143">
        <v>367258.94240000006</v>
      </c>
      <c r="N5193" s="143">
        <f t="shared" si="2800"/>
        <v>75015.061610437537</v>
      </c>
      <c r="O5193" s="143">
        <f t="shared" si="2801"/>
        <v>367258.94240000006</v>
      </c>
      <c r="P5193" s="143">
        <f t="shared" si="2802"/>
        <v>321490.40000000002</v>
      </c>
      <c r="Q5193" s="143">
        <f t="shared" si="2803"/>
        <v>280973.02620260941</v>
      </c>
      <c r="R5193" s="143">
        <f t="shared" si="2804"/>
        <v>198252.73080521877</v>
      </c>
      <c r="S5193" s="143">
        <f t="shared" si="2805"/>
        <v>344374.67120000004</v>
      </c>
      <c r="T5193" s="143">
        <f t="shared" si="2806"/>
        <v>138769.66839938963</v>
      </c>
      <c r="U5193" s="194">
        <f t="shared" si="2807"/>
        <v>0.43164482796186021</v>
      </c>
      <c r="V5193" s="188" t="str">
        <f t="shared" si="2808"/>
        <v>MENOR</v>
      </c>
      <c r="W5193" s="188">
        <f t="shared" si="2809"/>
        <v>75015.061610437537</v>
      </c>
      <c r="X5193" s="143">
        <f t="shared" si="2810"/>
        <v>75015</v>
      </c>
    </row>
    <row r="5194" spans="1:24" ht="55.2" x14ac:dyDescent="0.25">
      <c r="A5194" s="36" t="s">
        <v>226</v>
      </c>
      <c r="B5194" s="20">
        <v>4912</v>
      </c>
      <c r="C5194" s="26" t="s">
        <v>567</v>
      </c>
      <c r="D5194" s="29" t="s">
        <v>568</v>
      </c>
      <c r="E5194" s="20" t="s">
        <v>7</v>
      </c>
      <c r="F5194" s="23" t="s">
        <v>334</v>
      </c>
      <c r="G5194" s="169">
        <v>460166</v>
      </c>
      <c r="H5194" s="36">
        <v>158.16999999999999</v>
      </c>
      <c r="I5194" s="50">
        <v>151.76</v>
      </c>
      <c r="J5194" s="155">
        <f t="shared" si="2799"/>
        <v>479602.3736162362</v>
      </c>
      <c r="K5194" s="182">
        <v>603410.92000000004</v>
      </c>
      <c r="L5194" s="143">
        <v>659766.17840000009</v>
      </c>
      <c r="M5194" s="143">
        <v>672830.85519999999</v>
      </c>
      <c r="N5194" s="143">
        <f t="shared" si="2800"/>
        <v>479602.3736162362</v>
      </c>
      <c r="O5194" s="143">
        <f t="shared" si="2801"/>
        <v>672830.85519999999</v>
      </c>
      <c r="P5194" s="143">
        <f t="shared" si="2802"/>
        <v>603410.92000000004</v>
      </c>
      <c r="Q5194" s="143">
        <f t="shared" si="2803"/>
        <v>603902.5818040591</v>
      </c>
      <c r="R5194" s="143">
        <f t="shared" si="2804"/>
        <v>541506.64680811809</v>
      </c>
      <c r="S5194" s="143">
        <f t="shared" si="2805"/>
        <v>638120.88760000002</v>
      </c>
      <c r="T5194" s="143">
        <f t="shared" si="2806"/>
        <v>88171.484023738682</v>
      </c>
      <c r="U5194" s="194">
        <f t="shared" si="2807"/>
        <v>0.14612179047694177</v>
      </c>
      <c r="V5194" s="188" t="str">
        <f t="shared" si="2808"/>
        <v>MENOR</v>
      </c>
      <c r="W5194" s="188">
        <f t="shared" si="2809"/>
        <v>479602.3736162362</v>
      </c>
      <c r="X5194" s="143">
        <f t="shared" si="2810"/>
        <v>479602</v>
      </c>
    </row>
    <row r="5195" spans="1:24" ht="41.4" x14ac:dyDescent="0.25">
      <c r="A5195" s="36" t="s">
        <v>227</v>
      </c>
      <c r="B5195" s="20">
        <v>4912</v>
      </c>
      <c r="C5195" s="26" t="s">
        <v>571</v>
      </c>
      <c r="D5195" s="29" t="s">
        <v>423</v>
      </c>
      <c r="E5195" s="20" t="s">
        <v>7</v>
      </c>
      <c r="F5195" s="23" t="s">
        <v>334</v>
      </c>
      <c r="G5195" s="169">
        <v>80680</v>
      </c>
      <c r="H5195" s="36">
        <v>158.16999999999999</v>
      </c>
      <c r="I5195" s="50">
        <v>151.76</v>
      </c>
      <c r="J5195" s="155">
        <f t="shared" si="2799"/>
        <v>84087.741170268855</v>
      </c>
      <c r="K5195" s="182">
        <v>500161.76</v>
      </c>
      <c r="L5195" s="143">
        <v>546874.11520000012</v>
      </c>
      <c r="M5195" s="143">
        <v>557703.30559999996</v>
      </c>
      <c r="N5195" s="143">
        <f t="shared" si="2800"/>
        <v>84087.741170268855</v>
      </c>
      <c r="O5195" s="143">
        <f t="shared" si="2801"/>
        <v>557703.30559999996</v>
      </c>
      <c r="P5195" s="143">
        <f t="shared" si="2802"/>
        <v>500161.76</v>
      </c>
      <c r="Q5195" s="143">
        <f t="shared" si="2803"/>
        <v>422206.73049256729</v>
      </c>
      <c r="R5195" s="143">
        <f t="shared" si="2804"/>
        <v>292124.75058513443</v>
      </c>
      <c r="S5195" s="143">
        <f t="shared" si="2805"/>
        <v>528932.53279999993</v>
      </c>
      <c r="T5195" s="143">
        <f t="shared" si="2806"/>
        <v>226791.17872430012</v>
      </c>
      <c r="U5195" s="194">
        <f t="shared" si="2807"/>
        <v>0.45343566194324836</v>
      </c>
      <c r="V5195" s="188" t="str">
        <f t="shared" si="2808"/>
        <v>MENOR</v>
      </c>
      <c r="W5195" s="188">
        <f t="shared" si="2809"/>
        <v>84087.741170268855</v>
      </c>
      <c r="X5195" s="143">
        <f t="shared" si="2810"/>
        <v>84088</v>
      </c>
    </row>
    <row r="5196" spans="1:24" ht="41.4" x14ac:dyDescent="0.25">
      <c r="A5196" s="36" t="s">
        <v>228</v>
      </c>
      <c r="B5196" s="20">
        <v>4912</v>
      </c>
      <c r="C5196" s="26" t="s">
        <v>572</v>
      </c>
      <c r="D5196" s="29" t="s">
        <v>423</v>
      </c>
      <c r="E5196" s="20" t="s">
        <v>7</v>
      </c>
      <c r="F5196" s="23" t="s">
        <v>334</v>
      </c>
      <c r="G5196" s="169">
        <v>66011</v>
      </c>
      <c r="H5196" s="36">
        <v>158.16999999999999</v>
      </c>
      <c r="I5196" s="50">
        <v>151.76</v>
      </c>
      <c r="J5196" s="155">
        <f t="shared" si="2799"/>
        <v>68799.1557063785</v>
      </c>
      <c r="K5196" s="182">
        <v>513927.67999999999</v>
      </c>
      <c r="L5196" s="143">
        <v>546874.11520000012</v>
      </c>
      <c r="M5196" s="143">
        <v>557703.30559999996</v>
      </c>
      <c r="N5196" s="143">
        <f t="shared" si="2800"/>
        <v>68799.1557063785</v>
      </c>
      <c r="O5196" s="143">
        <f t="shared" si="2801"/>
        <v>557703.30559999996</v>
      </c>
      <c r="P5196" s="143">
        <f t="shared" si="2802"/>
        <v>513927.67999999999</v>
      </c>
      <c r="Q5196" s="143">
        <f t="shared" si="2803"/>
        <v>421826.06412659469</v>
      </c>
      <c r="R5196" s="143">
        <f t="shared" si="2804"/>
        <v>291363.41785318922</v>
      </c>
      <c r="S5196" s="143">
        <f t="shared" si="2805"/>
        <v>535815.49280000001</v>
      </c>
      <c r="T5196" s="143">
        <f t="shared" si="2806"/>
        <v>236086.38640894927</v>
      </c>
      <c r="U5196" s="194">
        <f t="shared" si="2807"/>
        <v>0.45937667029133217</v>
      </c>
      <c r="V5196" s="188" t="str">
        <f t="shared" si="2808"/>
        <v>MENOR</v>
      </c>
      <c r="W5196" s="188">
        <f t="shared" si="2809"/>
        <v>68799.1557063785</v>
      </c>
      <c r="X5196" s="143">
        <f t="shared" si="2810"/>
        <v>68799</v>
      </c>
    </row>
    <row r="5197" spans="1:24" ht="55.2" x14ac:dyDescent="0.25">
      <c r="A5197" s="36" t="s">
        <v>229</v>
      </c>
      <c r="B5197" s="20">
        <v>4912</v>
      </c>
      <c r="C5197" s="26" t="s">
        <v>573</v>
      </c>
      <c r="D5197" s="29" t="s">
        <v>574</v>
      </c>
      <c r="E5197" s="20" t="s">
        <v>7</v>
      </c>
      <c r="F5197" s="23" t="s">
        <v>334</v>
      </c>
      <c r="G5197" s="169">
        <v>412732</v>
      </c>
      <c r="H5197" s="36">
        <v>158.16999999999999</v>
      </c>
      <c r="I5197" s="50">
        <v>151.76</v>
      </c>
      <c r="J5197" s="155">
        <f t="shared" si="2799"/>
        <v>430164.86847654195</v>
      </c>
      <c r="K5197" s="182">
        <v>1134124.74</v>
      </c>
      <c r="L5197" s="143">
        <v>1248661.1214000001</v>
      </c>
      <c r="M5197" s="143">
        <v>1273387.0841999999</v>
      </c>
      <c r="N5197" s="143">
        <f t="shared" si="2800"/>
        <v>430164.86847654195</v>
      </c>
      <c r="O5197" s="143">
        <f t="shared" si="2801"/>
        <v>1273387.0841999999</v>
      </c>
      <c r="P5197" s="143">
        <f t="shared" si="2802"/>
        <v>1134124.74</v>
      </c>
      <c r="Q5197" s="143">
        <f t="shared" si="2803"/>
        <v>1021584.4535191355</v>
      </c>
      <c r="R5197" s="143">
        <f t="shared" si="2804"/>
        <v>782144.80423827097</v>
      </c>
      <c r="S5197" s="143">
        <f t="shared" si="2805"/>
        <v>1203755.9120999998</v>
      </c>
      <c r="T5197" s="143">
        <f t="shared" si="2806"/>
        <v>398919.71605275379</v>
      </c>
      <c r="U5197" s="194">
        <f t="shared" si="2807"/>
        <v>0.35174236306030482</v>
      </c>
      <c r="V5197" s="188" t="str">
        <f t="shared" si="2808"/>
        <v>MENOR</v>
      </c>
      <c r="W5197" s="188">
        <f t="shared" si="2809"/>
        <v>430164.86847654195</v>
      </c>
      <c r="X5197" s="143">
        <f t="shared" si="2810"/>
        <v>430165</v>
      </c>
    </row>
    <row r="5198" spans="1:24" ht="41.4" x14ac:dyDescent="0.25">
      <c r="A5198" s="36" t="s">
        <v>230</v>
      </c>
      <c r="B5198" s="20">
        <v>4912</v>
      </c>
      <c r="C5198" s="26" t="s">
        <v>575</v>
      </c>
      <c r="D5198" s="29" t="s">
        <v>576</v>
      </c>
      <c r="E5198" s="20" t="s">
        <v>7</v>
      </c>
      <c r="F5198" s="23" t="s">
        <v>334</v>
      </c>
      <c r="G5198" s="169">
        <v>42435</v>
      </c>
      <c r="H5198" s="36">
        <v>158.16999999999999</v>
      </c>
      <c r="I5198" s="50">
        <v>151.76</v>
      </c>
      <c r="J5198" s="155">
        <f t="shared" si="2799"/>
        <v>44227.358658408011</v>
      </c>
      <c r="K5198" s="182">
        <v>131280.79999999999</v>
      </c>
      <c r="L5198" s="143">
        <v>139696.837</v>
      </c>
      <c r="M5198" s="143">
        <v>142463.111</v>
      </c>
      <c r="N5198" s="143">
        <f t="shared" si="2800"/>
        <v>44227.358658408011</v>
      </c>
      <c r="O5198" s="143">
        <f t="shared" si="2801"/>
        <v>142463.111</v>
      </c>
      <c r="P5198" s="143">
        <f t="shared" si="2802"/>
        <v>131280.79999999999</v>
      </c>
      <c r="Q5198" s="143">
        <f t="shared" si="2803"/>
        <v>114417.02666460202</v>
      </c>
      <c r="R5198" s="143">
        <f t="shared" si="2804"/>
        <v>87754.079329204003</v>
      </c>
      <c r="S5198" s="143">
        <f t="shared" si="2805"/>
        <v>136871.95549999998</v>
      </c>
      <c r="T5198" s="143">
        <f t="shared" si="2806"/>
        <v>47034.129463151017</v>
      </c>
      <c r="U5198" s="194">
        <f t="shared" si="2807"/>
        <v>0.35827119779244965</v>
      </c>
      <c r="V5198" s="188" t="str">
        <f t="shared" si="2808"/>
        <v>MENOR</v>
      </c>
      <c r="W5198" s="188">
        <f t="shared" si="2809"/>
        <v>44227.358658408011</v>
      </c>
      <c r="X5198" s="143">
        <f t="shared" si="2810"/>
        <v>44227</v>
      </c>
    </row>
    <row r="5199" spans="1:24" ht="41.4" x14ac:dyDescent="0.25">
      <c r="A5199" s="36" t="s">
        <v>231</v>
      </c>
      <c r="B5199" s="20">
        <v>4912</v>
      </c>
      <c r="C5199" s="21" t="s">
        <v>577</v>
      </c>
      <c r="D5199" s="29" t="s">
        <v>578</v>
      </c>
      <c r="E5199" s="20" t="s">
        <v>7</v>
      </c>
      <c r="F5199" s="23" t="s">
        <v>334</v>
      </c>
      <c r="G5199" s="169">
        <v>58676</v>
      </c>
      <c r="H5199" s="36">
        <v>158.16999999999999</v>
      </c>
      <c r="I5199" s="50">
        <v>151.76</v>
      </c>
      <c r="J5199" s="155">
        <f t="shared" si="2799"/>
        <v>61154.341855561412</v>
      </c>
      <c r="K5199" s="182">
        <v>280559.15999999997</v>
      </c>
      <c r="L5199" s="143">
        <v>306340.272</v>
      </c>
      <c r="M5199" s="143">
        <v>312406.41600000003</v>
      </c>
      <c r="N5199" s="143">
        <f t="shared" si="2800"/>
        <v>61154.341855561412</v>
      </c>
      <c r="O5199" s="143">
        <f t="shared" si="2801"/>
        <v>312406.41600000003</v>
      </c>
      <c r="P5199" s="143">
        <f t="shared" si="2802"/>
        <v>280559.15999999997</v>
      </c>
      <c r="Q5199" s="143">
        <f t="shared" si="2803"/>
        <v>240115.04746389034</v>
      </c>
      <c r="R5199" s="143">
        <f t="shared" si="2804"/>
        <v>170856.7509277807</v>
      </c>
      <c r="S5199" s="143">
        <f t="shared" si="2805"/>
        <v>296482.788</v>
      </c>
      <c r="T5199" s="143">
        <f t="shared" si="2806"/>
        <v>120103.40367137294</v>
      </c>
      <c r="U5199" s="194">
        <f t="shared" si="2807"/>
        <v>0.42808583997532984</v>
      </c>
      <c r="V5199" s="188" t="str">
        <f t="shared" si="2808"/>
        <v>MENOR</v>
      </c>
      <c r="W5199" s="188">
        <f t="shared" si="2809"/>
        <v>61154.341855561412</v>
      </c>
      <c r="X5199" s="143">
        <f t="shared" si="2810"/>
        <v>61154</v>
      </c>
    </row>
    <row r="5200" spans="1:24" ht="27.6" x14ac:dyDescent="0.25">
      <c r="A5200" s="36" t="s">
        <v>232</v>
      </c>
      <c r="B5200" s="20">
        <v>4912</v>
      </c>
      <c r="C5200" s="21" t="s">
        <v>700</v>
      </c>
      <c r="D5200" s="29" t="s">
        <v>701</v>
      </c>
      <c r="E5200" s="20" t="s">
        <v>7</v>
      </c>
      <c r="F5200" s="23" t="s">
        <v>334</v>
      </c>
      <c r="G5200" s="169">
        <v>6728129</v>
      </c>
      <c r="H5200" s="36">
        <v>158.16999999999999</v>
      </c>
      <c r="I5200" s="50">
        <v>151.76</v>
      </c>
      <c r="J5200" s="155">
        <f t="shared" si="2799"/>
        <v>7012309.988995783</v>
      </c>
      <c r="K5200" s="182">
        <v>7657650</v>
      </c>
      <c r="L5200" s="143">
        <v>8437338</v>
      </c>
      <c r="M5200" s="143">
        <v>8604414</v>
      </c>
      <c r="N5200" s="143">
        <f t="shared" si="2800"/>
        <v>7012309.988995783</v>
      </c>
      <c r="O5200" s="143">
        <f t="shared" si="2801"/>
        <v>8604414</v>
      </c>
      <c r="P5200" s="143">
        <f t="shared" si="2802"/>
        <v>7657650</v>
      </c>
      <c r="Q5200" s="143">
        <f t="shared" si="2803"/>
        <v>7927927.9972489458</v>
      </c>
      <c r="R5200" s="143">
        <f t="shared" si="2804"/>
        <v>7334979.9944978915</v>
      </c>
      <c r="S5200" s="143">
        <f t="shared" si="2805"/>
        <v>8131032</v>
      </c>
      <c r="T5200" s="143">
        <f t="shared" si="2806"/>
        <v>736780.92529944482</v>
      </c>
      <c r="U5200" s="194">
        <f t="shared" si="2807"/>
        <v>9.6215017048238663E-2</v>
      </c>
      <c r="V5200" s="188" t="str">
        <f t="shared" si="2808"/>
        <v>MENOR</v>
      </c>
      <c r="W5200" s="188">
        <f t="shared" si="2809"/>
        <v>7012309.988995783</v>
      </c>
      <c r="X5200" s="143">
        <f t="shared" si="2810"/>
        <v>7012310</v>
      </c>
    </row>
    <row r="5201" spans="1:24" ht="27.6" x14ac:dyDescent="0.25">
      <c r="A5201" s="36" t="s">
        <v>233</v>
      </c>
      <c r="B5201" s="20">
        <v>4912</v>
      </c>
      <c r="C5201" s="21" t="s">
        <v>702</v>
      </c>
      <c r="D5201" s="29" t="s">
        <v>703</v>
      </c>
      <c r="E5201" s="20" t="s">
        <v>7</v>
      </c>
      <c r="F5201" s="23" t="s">
        <v>334</v>
      </c>
      <c r="G5201" s="169">
        <v>764587</v>
      </c>
      <c r="H5201" s="36">
        <v>158.16999999999999</v>
      </c>
      <c r="I5201" s="50">
        <v>151.76</v>
      </c>
      <c r="J5201" s="155">
        <f t="shared" si="2799"/>
        <v>796881.42982340546</v>
      </c>
      <c r="K5201" s="182">
        <v>1001242.2</v>
      </c>
      <c r="L5201" s="143">
        <v>1084137.838</v>
      </c>
      <c r="M5201" s="143">
        <v>1105605.9139999999</v>
      </c>
      <c r="N5201" s="143">
        <f t="shared" si="2800"/>
        <v>796881.42982340546</v>
      </c>
      <c r="O5201" s="143">
        <f t="shared" si="2801"/>
        <v>1105605.9139999999</v>
      </c>
      <c r="P5201" s="143">
        <f t="shared" si="2802"/>
        <v>1001242.2</v>
      </c>
      <c r="Q5201" s="143">
        <f t="shared" si="2803"/>
        <v>996966.84545585129</v>
      </c>
      <c r="R5201" s="143">
        <f t="shared" si="2804"/>
        <v>899061.81491170265</v>
      </c>
      <c r="S5201" s="143">
        <f t="shared" si="2805"/>
        <v>1053424.057</v>
      </c>
      <c r="T5201" s="143">
        <f t="shared" si="2806"/>
        <v>140776.0412387457</v>
      </c>
      <c r="U5201" s="194">
        <f t="shared" si="2807"/>
        <v>0.14060138619681203</v>
      </c>
      <c r="V5201" s="188" t="str">
        <f t="shared" si="2808"/>
        <v>MENOR</v>
      </c>
      <c r="W5201" s="188">
        <f t="shared" si="2809"/>
        <v>796881.42982340546</v>
      </c>
      <c r="X5201" s="143">
        <f t="shared" si="2810"/>
        <v>796881</v>
      </c>
    </row>
    <row r="5202" spans="1:24" x14ac:dyDescent="0.25">
      <c r="A5202" s="36" t="s">
        <v>234</v>
      </c>
      <c r="B5202" s="20">
        <v>4912</v>
      </c>
      <c r="C5202" s="21" t="s">
        <v>704</v>
      </c>
      <c r="D5202" s="29" t="s">
        <v>705</v>
      </c>
      <c r="E5202" s="20" t="s">
        <v>7</v>
      </c>
      <c r="F5202" s="23" t="s">
        <v>334</v>
      </c>
      <c r="G5202" s="169">
        <v>894178</v>
      </c>
      <c r="H5202" s="36">
        <v>158.16999999999999</v>
      </c>
      <c r="I5202" s="50">
        <v>151.76</v>
      </c>
      <c r="J5202" s="155">
        <f t="shared" si="2799"/>
        <v>931946.06128097</v>
      </c>
      <c r="K5202" s="182">
        <v>1148711.76</v>
      </c>
      <c r="L5202" s="143">
        <v>1277283.1680000001</v>
      </c>
      <c r="M5202" s="143">
        <v>1302575.9040000001</v>
      </c>
      <c r="N5202" s="143">
        <f t="shared" si="2800"/>
        <v>931946.06128097</v>
      </c>
      <c r="O5202" s="143">
        <f t="shared" si="2801"/>
        <v>1302575.9040000001</v>
      </c>
      <c r="P5202" s="143">
        <f t="shared" si="2802"/>
        <v>1148711.76</v>
      </c>
      <c r="Q5202" s="143">
        <f t="shared" si="2803"/>
        <v>1165129.2233202425</v>
      </c>
      <c r="R5202" s="143">
        <f t="shared" si="2804"/>
        <v>1040328.910640485</v>
      </c>
      <c r="S5202" s="143">
        <f t="shared" si="2805"/>
        <v>1225643.8319999999</v>
      </c>
      <c r="T5202" s="143">
        <f t="shared" si="2806"/>
        <v>169424.53334510437</v>
      </c>
      <c r="U5202" s="194">
        <f t="shared" si="2807"/>
        <v>0.14749090176033749</v>
      </c>
      <c r="V5202" s="188" t="str">
        <f t="shared" si="2808"/>
        <v>MENOR</v>
      </c>
      <c r="W5202" s="188">
        <f t="shared" si="2809"/>
        <v>931946.06128097</v>
      </c>
      <c r="X5202" s="143">
        <f t="shared" si="2810"/>
        <v>931946</v>
      </c>
    </row>
    <row r="5203" spans="1:24" ht="27.6" x14ac:dyDescent="0.25">
      <c r="A5203" s="36" t="s">
        <v>235</v>
      </c>
      <c r="B5203" s="20">
        <v>4912</v>
      </c>
      <c r="C5203" s="21" t="s">
        <v>706</v>
      </c>
      <c r="D5203" s="29" t="s">
        <v>707</v>
      </c>
      <c r="E5203" s="20" t="s">
        <v>7</v>
      </c>
      <c r="F5203" s="23" t="s">
        <v>334</v>
      </c>
      <c r="G5203" s="169">
        <v>746915</v>
      </c>
      <c r="H5203" s="36">
        <v>158.16999999999999</v>
      </c>
      <c r="I5203" s="50">
        <v>151.76</v>
      </c>
      <c r="J5203" s="155">
        <f t="shared" si="2799"/>
        <v>778463.00441486563</v>
      </c>
      <c r="K5203" s="182">
        <v>960113.42</v>
      </c>
      <c r="L5203" s="143">
        <v>1085368.5836000002</v>
      </c>
      <c r="M5203" s="143">
        <v>1106861.0307999998</v>
      </c>
      <c r="N5203" s="143">
        <f t="shared" si="2800"/>
        <v>778463.00441486563</v>
      </c>
      <c r="O5203" s="143">
        <f t="shared" si="2801"/>
        <v>1106861.0307999998</v>
      </c>
      <c r="P5203" s="143">
        <f t="shared" si="2802"/>
        <v>960113.42</v>
      </c>
      <c r="Q5203" s="143">
        <f t="shared" si="2803"/>
        <v>982701.5097037165</v>
      </c>
      <c r="R5203" s="143">
        <f t="shared" si="2804"/>
        <v>869288.21220743284</v>
      </c>
      <c r="S5203" s="143">
        <f t="shared" si="2805"/>
        <v>1033487.2253999999</v>
      </c>
      <c r="T5203" s="143">
        <f t="shared" si="2806"/>
        <v>150753.33449089347</v>
      </c>
      <c r="U5203" s="194">
        <f t="shared" si="2807"/>
        <v>0.15701617262145284</v>
      </c>
      <c r="V5203" s="188" t="str">
        <f t="shared" si="2808"/>
        <v>MENOR</v>
      </c>
      <c r="W5203" s="188">
        <f t="shared" si="2809"/>
        <v>778463.00441486563</v>
      </c>
      <c r="X5203" s="143">
        <f t="shared" si="2810"/>
        <v>778463</v>
      </c>
    </row>
    <row r="5204" spans="1:24" x14ac:dyDescent="0.25">
      <c r="A5204" s="36" t="s">
        <v>236</v>
      </c>
      <c r="B5204" s="20">
        <v>4912</v>
      </c>
      <c r="C5204" s="21" t="s">
        <v>708</v>
      </c>
      <c r="D5204" s="29" t="s">
        <v>709</v>
      </c>
      <c r="E5204" s="20" t="s">
        <v>7</v>
      </c>
      <c r="F5204" s="23" t="s">
        <v>334</v>
      </c>
      <c r="G5204" s="169">
        <v>427650</v>
      </c>
      <c r="H5204" s="36">
        <v>158.16999999999999</v>
      </c>
      <c r="I5204" s="50">
        <v>151.76</v>
      </c>
      <c r="J5204" s="155">
        <f t="shared" si="2799"/>
        <v>445712.97113863996</v>
      </c>
      <c r="K5204" s="182">
        <v>564440.80000000005</v>
      </c>
      <c r="L5204" s="143">
        <v>620985.67300000018</v>
      </c>
      <c r="M5204" s="143">
        <v>633282.41899999999</v>
      </c>
      <c r="N5204" s="143">
        <f t="shared" si="2800"/>
        <v>445712.97113863996</v>
      </c>
      <c r="O5204" s="143">
        <f t="shared" si="2801"/>
        <v>633282.41899999999</v>
      </c>
      <c r="P5204" s="143">
        <f t="shared" si="2802"/>
        <v>564440.80000000005</v>
      </c>
      <c r="Q5204" s="143">
        <f t="shared" si="2803"/>
        <v>566105.46578466007</v>
      </c>
      <c r="R5204" s="143">
        <f t="shared" si="2804"/>
        <v>505076.88556932</v>
      </c>
      <c r="S5204" s="143">
        <f t="shared" si="2805"/>
        <v>598861.60950000002</v>
      </c>
      <c r="T5204" s="143">
        <f t="shared" si="2806"/>
        <v>85677.114926840368</v>
      </c>
      <c r="U5204" s="194">
        <f t="shared" si="2807"/>
        <v>0.15179114430927099</v>
      </c>
      <c r="V5204" s="188" t="str">
        <f t="shared" si="2808"/>
        <v>MENOR</v>
      </c>
      <c r="W5204" s="188">
        <f t="shared" si="2809"/>
        <v>445712.97113863996</v>
      </c>
      <c r="X5204" s="143">
        <f t="shared" si="2810"/>
        <v>445713</v>
      </c>
    </row>
    <row r="5205" spans="1:24" ht="27.6" x14ac:dyDescent="0.25">
      <c r="A5205" s="36" t="s">
        <v>237</v>
      </c>
      <c r="B5205" s="20">
        <v>4912</v>
      </c>
      <c r="C5205" s="21" t="s">
        <v>710</v>
      </c>
      <c r="D5205" s="29" t="s">
        <v>711</v>
      </c>
      <c r="E5205" s="20" t="s">
        <v>7</v>
      </c>
      <c r="F5205" s="23" t="s">
        <v>334</v>
      </c>
      <c r="G5205" s="169">
        <v>427650</v>
      </c>
      <c r="H5205" s="36">
        <v>158.16999999999999</v>
      </c>
      <c r="I5205" s="50">
        <v>151.76</v>
      </c>
      <c r="J5205" s="155">
        <f t="shared" si="2799"/>
        <v>445712.97113863996</v>
      </c>
      <c r="K5205" s="182">
        <v>559401.15</v>
      </c>
      <c r="L5205" s="143">
        <v>605715.53350000014</v>
      </c>
      <c r="M5205" s="143">
        <v>617709.90049999999</v>
      </c>
      <c r="N5205" s="143">
        <f t="shared" si="2800"/>
        <v>445712.97113863996</v>
      </c>
      <c r="O5205" s="143">
        <f t="shared" si="2801"/>
        <v>617709.90049999999</v>
      </c>
      <c r="P5205" s="143">
        <f t="shared" si="2802"/>
        <v>559401.15</v>
      </c>
      <c r="Q5205" s="143">
        <f t="shared" si="2803"/>
        <v>557134.88878466003</v>
      </c>
      <c r="R5205" s="143">
        <f t="shared" si="2804"/>
        <v>502557.06056931999</v>
      </c>
      <c r="S5205" s="143">
        <f t="shared" si="2805"/>
        <v>588555.52524999995</v>
      </c>
      <c r="T5205" s="143">
        <f t="shared" si="2806"/>
        <v>78420.64089911581</v>
      </c>
      <c r="U5205" s="194">
        <f t="shared" si="2807"/>
        <v>0.14018677097663423</v>
      </c>
      <c r="V5205" s="188" t="str">
        <f t="shared" si="2808"/>
        <v>MENOR</v>
      </c>
      <c r="W5205" s="188">
        <f t="shared" si="2809"/>
        <v>445712.97113863996</v>
      </c>
      <c r="X5205" s="143">
        <f t="shared" si="2810"/>
        <v>445713</v>
      </c>
    </row>
    <row r="5206" spans="1:24" ht="27.6" x14ac:dyDescent="0.25">
      <c r="A5206" s="36" t="s">
        <v>238</v>
      </c>
      <c r="B5206" s="20">
        <v>4912</v>
      </c>
      <c r="C5206" s="21" t="s">
        <v>712</v>
      </c>
      <c r="D5206" s="29" t="s">
        <v>713</v>
      </c>
      <c r="E5206" s="20" t="s">
        <v>367</v>
      </c>
      <c r="F5206" s="23" t="s">
        <v>334</v>
      </c>
      <c r="G5206" s="169">
        <v>718641</v>
      </c>
      <c r="H5206" s="36">
        <v>158.16999999999999</v>
      </c>
      <c r="I5206" s="50">
        <v>151.76</v>
      </c>
      <c r="J5206" s="155">
        <f t="shared" si="2799"/>
        <v>748994.77444649453</v>
      </c>
      <c r="K5206" s="182">
        <v>924054.04</v>
      </c>
      <c r="L5206" s="143">
        <v>1027480.2720000001</v>
      </c>
      <c r="M5206" s="143">
        <v>1047826.416</v>
      </c>
      <c r="N5206" s="143">
        <f t="shared" si="2800"/>
        <v>748994.77444649453</v>
      </c>
      <c r="O5206" s="143">
        <f t="shared" si="2801"/>
        <v>1047826.416</v>
      </c>
      <c r="P5206" s="143">
        <f t="shared" si="2802"/>
        <v>924054.04</v>
      </c>
      <c r="Q5206" s="143">
        <f t="shared" si="2803"/>
        <v>937088.87561162375</v>
      </c>
      <c r="R5206" s="143">
        <f t="shared" si="2804"/>
        <v>836524.40722324722</v>
      </c>
      <c r="S5206" s="143">
        <f t="shared" si="2805"/>
        <v>985940.228</v>
      </c>
      <c r="T5206" s="143">
        <f t="shared" si="2806"/>
        <v>136604.91111821611</v>
      </c>
      <c r="U5206" s="194">
        <f t="shared" si="2807"/>
        <v>0.14783216695661663</v>
      </c>
      <c r="V5206" s="188" t="str">
        <f t="shared" si="2808"/>
        <v>MENOR</v>
      </c>
      <c r="W5206" s="188">
        <f t="shared" si="2809"/>
        <v>748994.77444649453</v>
      </c>
      <c r="X5206" s="143">
        <f t="shared" si="2810"/>
        <v>748995</v>
      </c>
    </row>
    <row r="5207" spans="1:24" ht="27.6" x14ac:dyDescent="0.25">
      <c r="A5207" s="36" t="s">
        <v>239</v>
      </c>
      <c r="B5207" s="20">
        <v>4912</v>
      </c>
      <c r="C5207" s="21" t="s">
        <v>714</v>
      </c>
      <c r="D5207" s="29" t="s">
        <v>715</v>
      </c>
      <c r="E5207" s="20" t="s">
        <v>367</v>
      </c>
      <c r="F5207" s="23" t="s">
        <v>334</v>
      </c>
      <c r="G5207" s="169">
        <v>214414</v>
      </c>
      <c r="H5207" s="36">
        <v>158.16999999999999</v>
      </c>
      <c r="I5207" s="50">
        <v>151.76</v>
      </c>
      <c r="J5207" s="155">
        <f t="shared" si="2799"/>
        <v>223470.36360042173</v>
      </c>
      <c r="K5207" s="182">
        <v>283086.71999999997</v>
      </c>
      <c r="L5207" s="143">
        <v>308893.10759999999</v>
      </c>
      <c r="M5207" s="143">
        <v>315009.8028</v>
      </c>
      <c r="N5207" s="143">
        <f t="shared" si="2800"/>
        <v>223470.36360042173</v>
      </c>
      <c r="O5207" s="143">
        <f t="shared" si="2801"/>
        <v>315009.8028</v>
      </c>
      <c r="P5207" s="143">
        <f t="shared" si="2802"/>
        <v>283086.71999999997</v>
      </c>
      <c r="Q5207" s="143">
        <f t="shared" si="2803"/>
        <v>282614.9985001054</v>
      </c>
      <c r="R5207" s="143">
        <f t="shared" si="2804"/>
        <v>253278.54180021083</v>
      </c>
      <c r="S5207" s="143">
        <f t="shared" si="2805"/>
        <v>299048.26139999996</v>
      </c>
      <c r="T5207" s="143">
        <f t="shared" si="2806"/>
        <v>41786.252612092569</v>
      </c>
      <c r="U5207" s="194">
        <f t="shared" si="2807"/>
        <v>0.14760937076840824</v>
      </c>
      <c r="V5207" s="188" t="str">
        <f t="shared" si="2808"/>
        <v>MENOR</v>
      </c>
      <c r="W5207" s="188">
        <f t="shared" si="2809"/>
        <v>223470.36360042173</v>
      </c>
      <c r="X5207" s="143">
        <f t="shared" si="2810"/>
        <v>223470</v>
      </c>
    </row>
    <row r="5208" spans="1:24" ht="27.6" x14ac:dyDescent="0.25">
      <c r="A5208" s="36" t="s">
        <v>240</v>
      </c>
      <c r="B5208" s="20">
        <v>4912</v>
      </c>
      <c r="C5208" s="21" t="s">
        <v>716</v>
      </c>
      <c r="D5208" s="29" t="s">
        <v>717</v>
      </c>
      <c r="E5208" s="20" t="s">
        <v>7</v>
      </c>
      <c r="F5208" s="23" t="s">
        <v>334</v>
      </c>
      <c r="G5208" s="169">
        <v>234442</v>
      </c>
      <c r="H5208" s="36">
        <v>158.16999999999999</v>
      </c>
      <c r="I5208" s="50">
        <v>151.76</v>
      </c>
      <c r="J5208" s="155">
        <f t="shared" si="2799"/>
        <v>244344.30113336848</v>
      </c>
      <c r="K5208" s="182">
        <v>304473.40000000002</v>
      </c>
      <c r="L5208" s="143">
        <v>329883.08920000016</v>
      </c>
      <c r="M5208" s="143">
        <v>336415.4276</v>
      </c>
      <c r="N5208" s="143">
        <f t="shared" si="2800"/>
        <v>244344.30113336848</v>
      </c>
      <c r="O5208" s="143">
        <f t="shared" si="2801"/>
        <v>336415.4276</v>
      </c>
      <c r="P5208" s="143">
        <f t="shared" si="2802"/>
        <v>304473.40000000002</v>
      </c>
      <c r="Q5208" s="143">
        <f t="shared" si="2803"/>
        <v>303779.05448334216</v>
      </c>
      <c r="R5208" s="143">
        <f t="shared" si="2804"/>
        <v>274408.85056668427</v>
      </c>
      <c r="S5208" s="143">
        <f t="shared" si="2805"/>
        <v>320444.41379999998</v>
      </c>
      <c r="T5208" s="143">
        <f t="shared" si="2806"/>
        <v>41950.4688101215</v>
      </c>
      <c r="U5208" s="194">
        <f t="shared" si="2807"/>
        <v>0.13778040646611986</v>
      </c>
      <c r="V5208" s="188" t="str">
        <f t="shared" si="2808"/>
        <v>MENOR</v>
      </c>
      <c r="W5208" s="188">
        <f t="shared" si="2809"/>
        <v>244344.30113336848</v>
      </c>
      <c r="X5208" s="143">
        <f t="shared" si="2810"/>
        <v>244344</v>
      </c>
    </row>
    <row r="5209" spans="1:24" ht="27.6" x14ac:dyDescent="0.25">
      <c r="A5209" s="36" t="s">
        <v>241</v>
      </c>
      <c r="B5209" s="20">
        <v>4912</v>
      </c>
      <c r="C5209" s="21" t="s">
        <v>718</v>
      </c>
      <c r="D5209" s="29" t="s">
        <v>719</v>
      </c>
      <c r="E5209" s="20" t="s">
        <v>7</v>
      </c>
      <c r="F5209" s="23" t="s">
        <v>334</v>
      </c>
      <c r="G5209" s="169">
        <v>234442</v>
      </c>
      <c r="H5209" s="36">
        <v>158.16999999999999</v>
      </c>
      <c r="I5209" s="50">
        <v>151.76</v>
      </c>
      <c r="J5209" s="155">
        <f t="shared" si="2799"/>
        <v>244344.30113336848</v>
      </c>
      <c r="K5209" s="182">
        <v>304473.40000000002</v>
      </c>
      <c r="L5209" s="143">
        <v>341065.56680000009</v>
      </c>
      <c r="M5209" s="143">
        <v>347819.34039999999</v>
      </c>
      <c r="N5209" s="143">
        <f t="shared" si="2800"/>
        <v>244344.30113336848</v>
      </c>
      <c r="O5209" s="143">
        <f t="shared" si="2801"/>
        <v>347819.34039999999</v>
      </c>
      <c r="P5209" s="143">
        <f t="shared" si="2802"/>
        <v>304473.40000000002</v>
      </c>
      <c r="Q5209" s="143">
        <f t="shared" si="2803"/>
        <v>309425.6520833422</v>
      </c>
      <c r="R5209" s="143">
        <f t="shared" si="2804"/>
        <v>274408.85056668427</v>
      </c>
      <c r="S5209" s="143">
        <f t="shared" si="2805"/>
        <v>326146.3702</v>
      </c>
      <c r="T5209" s="143">
        <f t="shared" si="2806"/>
        <v>47382.368549227664</v>
      </c>
      <c r="U5209" s="194">
        <f t="shared" si="2807"/>
        <v>0.15562071612570313</v>
      </c>
      <c r="V5209" s="188" t="str">
        <f t="shared" si="2808"/>
        <v>MENOR</v>
      </c>
      <c r="W5209" s="188">
        <f t="shared" si="2809"/>
        <v>244344.30113336848</v>
      </c>
      <c r="X5209" s="143">
        <f t="shared" si="2810"/>
        <v>244344</v>
      </c>
    </row>
    <row r="5210" spans="1:24" ht="27.6" x14ac:dyDescent="0.25">
      <c r="A5210" s="36" t="s">
        <v>242</v>
      </c>
      <c r="B5210" s="20">
        <v>4912</v>
      </c>
      <c r="C5210" s="21" t="s">
        <v>720</v>
      </c>
      <c r="D5210" s="29" t="s">
        <v>721</v>
      </c>
      <c r="E5210" s="20" t="s">
        <v>7</v>
      </c>
      <c r="F5210" s="23" t="s">
        <v>334</v>
      </c>
      <c r="G5210" s="169">
        <v>187318</v>
      </c>
      <c r="H5210" s="36">
        <v>158.16999999999999</v>
      </c>
      <c r="I5210" s="50">
        <v>151.76</v>
      </c>
      <c r="J5210" s="155">
        <f t="shared" si="2799"/>
        <v>195229.88969425409</v>
      </c>
      <c r="K5210" s="182">
        <v>242950.39999999999</v>
      </c>
      <c r="L5210" s="143">
        <v>267687.16800000001</v>
      </c>
      <c r="M5210" s="143">
        <v>272987.90399999998</v>
      </c>
      <c r="N5210" s="143">
        <f t="shared" si="2800"/>
        <v>195229.88969425409</v>
      </c>
      <c r="O5210" s="143">
        <f t="shared" si="2801"/>
        <v>272987.90399999998</v>
      </c>
      <c r="P5210" s="143">
        <f t="shared" si="2802"/>
        <v>242950.39999999999</v>
      </c>
      <c r="Q5210" s="143">
        <f t="shared" si="2803"/>
        <v>244713.84042356352</v>
      </c>
      <c r="R5210" s="143">
        <f t="shared" si="2804"/>
        <v>219090.14484712703</v>
      </c>
      <c r="S5210" s="143">
        <f t="shared" si="2805"/>
        <v>257969.152</v>
      </c>
      <c r="T5210" s="143">
        <f t="shared" si="2806"/>
        <v>35491.630717521737</v>
      </c>
      <c r="U5210" s="194">
        <f t="shared" si="2807"/>
        <v>0.14608591184670508</v>
      </c>
      <c r="V5210" s="188" t="str">
        <f t="shared" si="2808"/>
        <v>MENOR</v>
      </c>
      <c r="W5210" s="188">
        <f t="shared" si="2809"/>
        <v>195229.88969425409</v>
      </c>
      <c r="X5210" s="143">
        <f t="shared" si="2810"/>
        <v>195230</v>
      </c>
    </row>
    <row r="5211" spans="1:24" ht="27.6" x14ac:dyDescent="0.25">
      <c r="A5211" s="36" t="s">
        <v>243</v>
      </c>
      <c r="B5211" s="20">
        <v>4912</v>
      </c>
      <c r="C5211" s="21" t="s">
        <v>722</v>
      </c>
      <c r="D5211" s="29" t="s">
        <v>723</v>
      </c>
      <c r="E5211" s="20" t="s">
        <v>7</v>
      </c>
      <c r="F5211" s="23" t="s">
        <v>334</v>
      </c>
      <c r="G5211" s="169">
        <v>156687</v>
      </c>
      <c r="H5211" s="36">
        <v>158.16999999999999</v>
      </c>
      <c r="I5211" s="50">
        <v>151.76</v>
      </c>
      <c r="J5211" s="155">
        <f t="shared" si="2799"/>
        <v>163305.1053637322</v>
      </c>
      <c r="K5211" s="182">
        <v>204204</v>
      </c>
      <c r="L5211" s="143">
        <v>217495.82400000002</v>
      </c>
      <c r="M5211" s="143">
        <v>221802.67199999999</v>
      </c>
      <c r="N5211" s="143">
        <f t="shared" si="2800"/>
        <v>163305.1053637322</v>
      </c>
      <c r="O5211" s="143">
        <f t="shared" si="2801"/>
        <v>221802.67199999999</v>
      </c>
      <c r="P5211" s="143">
        <f t="shared" si="2802"/>
        <v>204204</v>
      </c>
      <c r="Q5211" s="143">
        <f t="shared" si="2803"/>
        <v>201701.90034093306</v>
      </c>
      <c r="R5211" s="143">
        <f t="shared" si="2804"/>
        <v>183754.5526818661</v>
      </c>
      <c r="S5211" s="143">
        <f t="shared" si="2805"/>
        <v>213003.33600000001</v>
      </c>
      <c r="T5211" s="143">
        <f t="shared" si="2806"/>
        <v>26671.229274653968</v>
      </c>
      <c r="U5211" s="194">
        <f t="shared" si="2807"/>
        <v>0.13061070926452942</v>
      </c>
      <c r="V5211" s="188" t="str">
        <f t="shared" si="2808"/>
        <v>MENOR</v>
      </c>
      <c r="W5211" s="188">
        <f t="shared" si="2809"/>
        <v>163305.1053637322</v>
      </c>
      <c r="X5211" s="143">
        <f t="shared" si="2810"/>
        <v>163305</v>
      </c>
    </row>
    <row r="5212" spans="1:24" x14ac:dyDescent="0.25">
      <c r="A5212" s="36" t="s">
        <v>244</v>
      </c>
      <c r="B5212" s="20">
        <v>4912</v>
      </c>
      <c r="C5212" s="21" t="s">
        <v>755</v>
      </c>
      <c r="D5212" s="29" t="s">
        <v>756</v>
      </c>
      <c r="E5212" s="20" t="s">
        <v>7</v>
      </c>
      <c r="F5212" s="23" t="s">
        <v>334</v>
      </c>
      <c r="G5212" s="169">
        <v>455453</v>
      </c>
      <c r="H5212" s="36">
        <v>158.16999999999999</v>
      </c>
      <c r="I5212" s="50">
        <v>151.76</v>
      </c>
      <c r="J5212" s="155">
        <f t="shared" si="2799"/>
        <v>474690.30712967843</v>
      </c>
      <c r="K5212" s="182">
        <v>607756.80000000005</v>
      </c>
      <c r="L5212" s="143">
        <v>652199.01600000006</v>
      </c>
      <c r="M5212" s="143">
        <v>665113.848</v>
      </c>
      <c r="N5212" s="143">
        <f t="shared" si="2800"/>
        <v>474690.30712967843</v>
      </c>
      <c r="O5212" s="143">
        <f t="shared" si="2801"/>
        <v>665113.848</v>
      </c>
      <c r="P5212" s="143">
        <f t="shared" si="2802"/>
        <v>607756.80000000005</v>
      </c>
      <c r="Q5212" s="143">
        <f t="shared" si="2803"/>
        <v>599939.99278241966</v>
      </c>
      <c r="R5212" s="143">
        <f t="shared" si="2804"/>
        <v>541223.5535648393</v>
      </c>
      <c r="S5212" s="143">
        <f t="shared" si="2805"/>
        <v>636435.32400000002</v>
      </c>
      <c r="T5212" s="143">
        <f t="shared" si="2806"/>
        <v>87038.733030693285</v>
      </c>
      <c r="U5212" s="194">
        <f t="shared" si="2807"/>
        <v>0.14321309614420322</v>
      </c>
      <c r="V5212" s="188" t="str">
        <f t="shared" si="2808"/>
        <v>MENOR</v>
      </c>
      <c r="W5212" s="188">
        <f t="shared" si="2809"/>
        <v>474690.30712967843</v>
      </c>
      <c r="X5212" s="143">
        <f t="shared" si="2810"/>
        <v>474690</v>
      </c>
    </row>
    <row r="5213" spans="1:24" ht="27.6" x14ac:dyDescent="0.25">
      <c r="A5213" s="36" t="s">
        <v>245</v>
      </c>
      <c r="B5213" s="20">
        <v>4912</v>
      </c>
      <c r="C5213" s="21" t="s">
        <v>757</v>
      </c>
      <c r="D5213" s="29" t="s">
        <v>758</v>
      </c>
      <c r="E5213" s="20" t="s">
        <v>7</v>
      </c>
      <c r="F5213" s="23" t="s">
        <v>334</v>
      </c>
      <c r="G5213" s="169">
        <v>592113</v>
      </c>
      <c r="H5213" s="36">
        <v>158.16999999999999</v>
      </c>
      <c r="I5213" s="50">
        <v>151.76</v>
      </c>
      <c r="J5213" s="155">
        <f t="shared" si="2799"/>
        <v>617122.51719820767</v>
      </c>
      <c r="K5213" s="182">
        <v>773519.04</v>
      </c>
      <c r="L5213" s="143">
        <v>837560.84160000016</v>
      </c>
      <c r="M5213" s="143">
        <v>854146.20480000007</v>
      </c>
      <c r="N5213" s="143">
        <f t="shared" si="2800"/>
        <v>617122.51719820767</v>
      </c>
      <c r="O5213" s="143">
        <f t="shared" si="2801"/>
        <v>854146.20480000007</v>
      </c>
      <c r="P5213" s="143">
        <f t="shared" si="2802"/>
        <v>773519.04</v>
      </c>
      <c r="Q5213" s="143">
        <f t="shared" si="2803"/>
        <v>770587.15089955193</v>
      </c>
      <c r="R5213" s="143">
        <f t="shared" si="2804"/>
        <v>695320.77859910391</v>
      </c>
      <c r="S5213" s="143">
        <f t="shared" si="2805"/>
        <v>813832.62239999999</v>
      </c>
      <c r="T5213" s="143">
        <f t="shared" si="2806"/>
        <v>108054.89423677669</v>
      </c>
      <c r="U5213" s="194">
        <f t="shared" si="2807"/>
        <v>0.13969261084611012</v>
      </c>
      <c r="V5213" s="188" t="str">
        <f t="shared" si="2808"/>
        <v>MENOR</v>
      </c>
      <c r="W5213" s="188">
        <f t="shared" si="2809"/>
        <v>617122.51719820767</v>
      </c>
      <c r="X5213" s="143">
        <f t="shared" si="2810"/>
        <v>617123</v>
      </c>
    </row>
    <row r="5214" spans="1:24" ht="27.6" x14ac:dyDescent="0.25">
      <c r="A5214" s="36" t="s">
        <v>246</v>
      </c>
      <c r="B5214" s="20">
        <v>4912</v>
      </c>
      <c r="C5214" s="21" t="s">
        <v>763</v>
      </c>
      <c r="D5214" s="29" t="s">
        <v>764</v>
      </c>
      <c r="E5214" s="20" t="s">
        <v>7</v>
      </c>
      <c r="F5214" s="23" t="s">
        <v>334</v>
      </c>
      <c r="G5214" s="169">
        <v>1652874</v>
      </c>
      <c r="H5214" s="36">
        <v>158.16999999999999</v>
      </c>
      <c r="I5214" s="50">
        <v>151.76</v>
      </c>
      <c r="J5214" s="155">
        <f t="shared" si="2799"/>
        <v>1722687.6685556143</v>
      </c>
      <c r="K5214" s="182">
        <v>2002770</v>
      </c>
      <c r="L5214" s="143">
        <v>2188299.33</v>
      </c>
      <c r="M5214" s="143">
        <v>2231631.9900000002</v>
      </c>
      <c r="N5214" s="143">
        <f t="shared" si="2800"/>
        <v>1722687.6685556143</v>
      </c>
      <c r="O5214" s="143">
        <f t="shared" si="2801"/>
        <v>2231631.9900000002</v>
      </c>
      <c r="P5214" s="143">
        <f t="shared" si="2802"/>
        <v>2002770</v>
      </c>
      <c r="Q5214" s="143">
        <f t="shared" si="2803"/>
        <v>2036347.2471389037</v>
      </c>
      <c r="R5214" s="143">
        <f t="shared" si="2804"/>
        <v>1862728.8342778073</v>
      </c>
      <c r="S5214" s="143">
        <f t="shared" si="2805"/>
        <v>2117200.9950000001</v>
      </c>
      <c r="T5214" s="143">
        <f t="shared" si="2806"/>
        <v>231470.17737541901</v>
      </c>
      <c r="U5214" s="194">
        <f t="shared" si="2807"/>
        <v>0.11557501728876457</v>
      </c>
      <c r="V5214" s="188" t="str">
        <f t="shared" si="2808"/>
        <v>MENOR</v>
      </c>
      <c r="W5214" s="188">
        <f t="shared" si="2809"/>
        <v>1722687.6685556143</v>
      </c>
      <c r="X5214" s="143">
        <f t="shared" si="2810"/>
        <v>1722688</v>
      </c>
    </row>
    <row r="5215" spans="1:24" x14ac:dyDescent="0.25">
      <c r="A5215" s="52" t="s">
        <v>267</v>
      </c>
      <c r="B5215" s="18" t="s">
        <v>268</v>
      </c>
      <c r="C5215" s="18"/>
      <c r="D5215" s="17"/>
      <c r="E5215" s="17"/>
      <c r="F5215" s="17"/>
      <c r="G5215" s="138"/>
      <c r="H5215" s="18"/>
      <c r="I5215" s="18"/>
      <c r="J5215" s="138"/>
      <c r="K5215" s="178"/>
      <c r="L5215" s="139"/>
      <c r="M5215" s="139"/>
      <c r="N5215" s="139"/>
      <c r="O5215" s="139"/>
      <c r="P5215" s="139"/>
      <c r="Q5215" s="139"/>
      <c r="R5215" s="139"/>
      <c r="S5215" s="139"/>
      <c r="T5215" s="139"/>
      <c r="U5215" s="193"/>
      <c r="V5215" s="52"/>
      <c r="W5215" s="139"/>
      <c r="X5215" s="139"/>
    </row>
    <row r="5216" spans="1:24" ht="27.6" x14ac:dyDescent="0.25">
      <c r="A5216" s="36" t="s">
        <v>269</v>
      </c>
      <c r="B5216" s="20">
        <v>4912</v>
      </c>
      <c r="C5216" s="21" t="s">
        <v>579</v>
      </c>
      <c r="D5216" s="22" t="s">
        <v>580</v>
      </c>
      <c r="E5216" s="20" t="s">
        <v>7</v>
      </c>
      <c r="F5216" s="23" t="s">
        <v>334</v>
      </c>
      <c r="G5216" s="171">
        <v>165028</v>
      </c>
      <c r="H5216" s="36">
        <v>158.16999999999999</v>
      </c>
      <c r="I5216" s="50">
        <v>151.76</v>
      </c>
      <c r="J5216" s="155">
        <f t="shared" ref="J5216:J5241" si="2811">G5216*(H5216/I5216)</f>
        <v>171998.41038481815</v>
      </c>
      <c r="K5216" s="182">
        <v>550618.94999999995</v>
      </c>
      <c r="L5216" s="143">
        <v>596941.66349999991</v>
      </c>
      <c r="M5216" s="143">
        <v>608762.2905</v>
      </c>
      <c r="N5216" s="143">
        <f t="shared" ref="N5216:N5241" si="2812">MIN(J5216,K5216,L5216,M5216)</f>
        <v>171998.41038481815</v>
      </c>
      <c r="O5216" s="143">
        <f t="shared" ref="O5216:O5241" si="2813">MAX(J5216,K5216,L5216,M5216)</f>
        <v>608762.2905</v>
      </c>
      <c r="P5216" s="143">
        <f t="shared" ref="P5216:P5241" si="2814">MEDIAN(J5216,K5216,L5216,M5216,)</f>
        <v>550618.94999999995</v>
      </c>
      <c r="Q5216" s="143">
        <f t="shared" ref="Q5216:Q5241" si="2815">AVERAGE(J5216,K5216,L5216,M5216)</f>
        <v>482080.32859620452</v>
      </c>
      <c r="R5216" s="143">
        <f t="shared" ref="R5216:R5241" si="2816">AVERAGE(N5216,P5216)</f>
        <v>361308.68019240908</v>
      </c>
      <c r="S5216" s="143">
        <f t="shared" ref="S5216:S5241" si="2817">AVERAGE(O5216,P5216)</f>
        <v>579690.62024999992</v>
      </c>
      <c r="T5216" s="143">
        <f t="shared" ref="T5216:T5241" si="2818">STDEVA(J5216,K5216,L5216,M5216)</f>
        <v>208238.47255271385</v>
      </c>
      <c r="U5216" s="194">
        <f t="shared" ref="U5216:U5241" si="2819">T5216/P5216</f>
        <v>0.37818980358869569</v>
      </c>
      <c r="V5216" s="188" t="str">
        <f t="shared" ref="V5216:V5241" si="2820">IF(U5216&lt;=70%,"MENOR",IF(AND(U5216&gt;70%,U5216&lt;=90%),"[PROM MEN-MED]","PROMEDIO"))</f>
        <v>MENOR</v>
      </c>
      <c r="W5216" s="188">
        <f t="shared" ref="W5216:W5241" si="2821">IF(U5216&lt;=70%,N5216,IF(AND(U5216&gt;70%,U5216&lt;=90%),R5216,Q5216))</f>
        <v>171998.41038481815</v>
      </c>
      <c r="X5216" s="143">
        <f t="shared" ref="X5216:X5241" si="2822">ROUND(W5216,0)</f>
        <v>171998</v>
      </c>
    </row>
    <row r="5217" spans="1:24" ht="41.4" x14ac:dyDescent="0.25">
      <c r="A5217" s="36" t="s">
        <v>270</v>
      </c>
      <c r="B5217" s="20">
        <v>4912</v>
      </c>
      <c r="C5217" s="21" t="s">
        <v>581</v>
      </c>
      <c r="D5217" s="29" t="s">
        <v>582</v>
      </c>
      <c r="E5217" s="20" t="s">
        <v>7</v>
      </c>
      <c r="F5217" s="23" t="s">
        <v>334</v>
      </c>
      <c r="G5217" s="169">
        <v>165028</v>
      </c>
      <c r="H5217" s="36">
        <v>158.16999999999999</v>
      </c>
      <c r="I5217" s="50">
        <v>151.76</v>
      </c>
      <c r="J5217" s="155">
        <f t="shared" si="2811"/>
        <v>171998.41038481815</v>
      </c>
      <c r="K5217" s="182">
        <v>614482.68000000005</v>
      </c>
      <c r="L5217" s="143">
        <v>659766.17840000009</v>
      </c>
      <c r="M5217" s="143">
        <v>672830.85519999999</v>
      </c>
      <c r="N5217" s="143">
        <f t="shared" si="2812"/>
        <v>171998.41038481815</v>
      </c>
      <c r="O5217" s="143">
        <f t="shared" si="2813"/>
        <v>672830.85519999999</v>
      </c>
      <c r="P5217" s="143">
        <f t="shared" si="2814"/>
        <v>614482.68000000005</v>
      </c>
      <c r="Q5217" s="143">
        <f t="shared" si="2815"/>
        <v>529769.53099620459</v>
      </c>
      <c r="R5217" s="143">
        <f t="shared" si="2816"/>
        <v>393240.54519240907</v>
      </c>
      <c r="S5217" s="143">
        <f t="shared" si="2817"/>
        <v>643656.76760000002</v>
      </c>
      <c r="T5217" s="143">
        <f t="shared" si="2818"/>
        <v>239820.87980882483</v>
      </c>
      <c r="U5217" s="194">
        <f t="shared" si="2819"/>
        <v>0.39028094300204658</v>
      </c>
      <c r="V5217" s="188" t="str">
        <f t="shared" si="2820"/>
        <v>MENOR</v>
      </c>
      <c r="W5217" s="188">
        <f t="shared" si="2821"/>
        <v>171998.41038481815</v>
      </c>
      <c r="X5217" s="143">
        <f t="shared" si="2822"/>
        <v>171998</v>
      </c>
    </row>
    <row r="5218" spans="1:24" ht="41.4" x14ac:dyDescent="0.25">
      <c r="A5218" s="36" t="s">
        <v>271</v>
      </c>
      <c r="B5218" s="20">
        <v>4912</v>
      </c>
      <c r="C5218" s="30" t="s">
        <v>948</v>
      </c>
      <c r="D5218" s="29" t="s">
        <v>789</v>
      </c>
      <c r="E5218" s="20" t="s">
        <v>7</v>
      </c>
      <c r="F5218" s="23" t="s">
        <v>334</v>
      </c>
      <c r="G5218" s="169">
        <v>201701</v>
      </c>
      <c r="H5218" s="36">
        <v>158.16999999999999</v>
      </c>
      <c r="I5218" s="50">
        <v>151.76</v>
      </c>
      <c r="J5218" s="155">
        <f t="shared" si="2811"/>
        <v>210220.39516341593</v>
      </c>
      <c r="K5218" s="182">
        <v>500161.76</v>
      </c>
      <c r="L5218" s="143">
        <v>556143.16800000018</v>
      </c>
      <c r="M5218" s="143">
        <v>567155.90399999998</v>
      </c>
      <c r="N5218" s="143">
        <f t="shared" si="2812"/>
        <v>210220.39516341593</v>
      </c>
      <c r="O5218" s="143">
        <f t="shared" si="2813"/>
        <v>567155.90399999998</v>
      </c>
      <c r="P5218" s="143">
        <f t="shared" si="2814"/>
        <v>500161.76</v>
      </c>
      <c r="Q5218" s="143">
        <f t="shared" si="2815"/>
        <v>458420.30679085408</v>
      </c>
      <c r="R5218" s="143">
        <f t="shared" si="2816"/>
        <v>355191.07758170797</v>
      </c>
      <c r="S5218" s="143">
        <f t="shared" si="2817"/>
        <v>533658.83199999994</v>
      </c>
      <c r="T5218" s="143">
        <f t="shared" si="2818"/>
        <v>168046.35546103635</v>
      </c>
      <c r="U5218" s="194">
        <f t="shared" si="2819"/>
        <v>0.33598401337406592</v>
      </c>
      <c r="V5218" s="188" t="str">
        <f t="shared" si="2820"/>
        <v>MENOR</v>
      </c>
      <c r="W5218" s="188">
        <f t="shared" si="2821"/>
        <v>210220.39516341593</v>
      </c>
      <c r="X5218" s="143">
        <f t="shared" si="2822"/>
        <v>210220</v>
      </c>
    </row>
    <row r="5219" spans="1:24" ht="41.4" x14ac:dyDescent="0.25">
      <c r="A5219" s="36" t="s">
        <v>272</v>
      </c>
      <c r="B5219" s="20">
        <v>4912</v>
      </c>
      <c r="C5219" s="21" t="s">
        <v>949</v>
      </c>
      <c r="D5219" s="29" t="s">
        <v>791</v>
      </c>
      <c r="E5219" s="20" t="s">
        <v>7</v>
      </c>
      <c r="F5219" s="23" t="s">
        <v>334</v>
      </c>
      <c r="G5219" s="169">
        <v>458281</v>
      </c>
      <c r="H5219" s="36">
        <v>158.16999999999999</v>
      </c>
      <c r="I5219" s="50">
        <v>151.76</v>
      </c>
      <c r="J5219" s="155">
        <f t="shared" si="2811"/>
        <v>477637.75546916184</v>
      </c>
      <c r="K5219" s="182">
        <v>605890.88</v>
      </c>
      <c r="L5219" s="143">
        <v>639268.9757999999</v>
      </c>
      <c r="M5219" s="143">
        <v>651927.76740000001</v>
      </c>
      <c r="N5219" s="143">
        <f t="shared" si="2812"/>
        <v>477637.75546916184</v>
      </c>
      <c r="O5219" s="143">
        <f t="shared" si="2813"/>
        <v>651927.76740000001</v>
      </c>
      <c r="P5219" s="143">
        <f t="shared" si="2814"/>
        <v>605890.88</v>
      </c>
      <c r="Q5219" s="143">
        <f t="shared" si="2815"/>
        <v>593681.34466729045</v>
      </c>
      <c r="R5219" s="143">
        <f t="shared" si="2816"/>
        <v>541764.31773458095</v>
      </c>
      <c r="S5219" s="143">
        <f t="shared" si="2817"/>
        <v>628909.32370000007</v>
      </c>
      <c r="T5219" s="143">
        <f t="shared" si="2818"/>
        <v>79762.282691495479</v>
      </c>
      <c r="U5219" s="194">
        <f t="shared" si="2819"/>
        <v>0.13164463325722195</v>
      </c>
      <c r="V5219" s="188" t="str">
        <f t="shared" si="2820"/>
        <v>MENOR</v>
      </c>
      <c r="W5219" s="188">
        <f t="shared" si="2821"/>
        <v>477637.75546916184</v>
      </c>
      <c r="X5219" s="143">
        <f t="shared" si="2822"/>
        <v>477638</v>
      </c>
    </row>
    <row r="5220" spans="1:24" ht="41.4" x14ac:dyDescent="0.25">
      <c r="A5220" s="36" t="s">
        <v>273</v>
      </c>
      <c r="B5220" s="20">
        <v>4912</v>
      </c>
      <c r="C5220" s="21" t="s">
        <v>583</v>
      </c>
      <c r="D5220" s="29" t="s">
        <v>584</v>
      </c>
      <c r="E5220" s="20" t="s">
        <v>7</v>
      </c>
      <c r="F5220" s="23" t="s">
        <v>334</v>
      </c>
      <c r="G5220" s="169">
        <v>23838</v>
      </c>
      <c r="H5220" s="36">
        <v>158.16999999999999</v>
      </c>
      <c r="I5220" s="50">
        <v>151.76</v>
      </c>
      <c r="J5220" s="155">
        <f t="shared" si="2811"/>
        <v>24844.863336847655</v>
      </c>
      <c r="K5220" s="182">
        <v>111265</v>
      </c>
      <c r="L5220" s="143">
        <v>119528.955</v>
      </c>
      <c r="M5220" s="143">
        <v>121895.86500000001</v>
      </c>
      <c r="N5220" s="143">
        <f t="shared" si="2812"/>
        <v>24844.863336847655</v>
      </c>
      <c r="O5220" s="143">
        <f t="shared" si="2813"/>
        <v>121895.86500000001</v>
      </c>
      <c r="P5220" s="143">
        <f t="shared" si="2814"/>
        <v>111265</v>
      </c>
      <c r="Q5220" s="143">
        <f t="shared" si="2815"/>
        <v>94383.670834211909</v>
      </c>
      <c r="R5220" s="143">
        <f t="shared" si="2816"/>
        <v>68054.931668423829</v>
      </c>
      <c r="S5220" s="143">
        <f t="shared" si="2817"/>
        <v>116580.4325</v>
      </c>
      <c r="T5220" s="143">
        <f t="shared" si="2818"/>
        <v>46582.654733829251</v>
      </c>
      <c r="U5220" s="194">
        <f t="shared" si="2819"/>
        <v>0.41866404290503978</v>
      </c>
      <c r="V5220" s="188" t="str">
        <f t="shared" si="2820"/>
        <v>MENOR</v>
      </c>
      <c r="W5220" s="188">
        <f t="shared" si="2821"/>
        <v>24844.863336847655</v>
      </c>
      <c r="X5220" s="143">
        <f t="shared" si="2822"/>
        <v>24845</v>
      </c>
    </row>
    <row r="5221" spans="1:24" ht="27.6" x14ac:dyDescent="0.25">
      <c r="A5221" s="36" t="s">
        <v>274</v>
      </c>
      <c r="B5221" s="20">
        <v>4912</v>
      </c>
      <c r="C5221" s="21" t="s">
        <v>585</v>
      </c>
      <c r="D5221" s="29" t="s">
        <v>586</v>
      </c>
      <c r="E5221" s="20" t="s">
        <v>7</v>
      </c>
      <c r="F5221" s="23" t="s">
        <v>334</v>
      </c>
      <c r="G5221" s="169">
        <v>12836</v>
      </c>
      <c r="H5221" s="36">
        <v>158.16999999999999</v>
      </c>
      <c r="I5221" s="50">
        <v>151.76</v>
      </c>
      <c r="J5221" s="155">
        <f t="shared" si="2811"/>
        <v>13378.163679493939</v>
      </c>
      <c r="K5221" s="182">
        <v>59440.5</v>
      </c>
      <c r="L5221" s="143">
        <v>64902.6</v>
      </c>
      <c r="M5221" s="143">
        <v>66187.8</v>
      </c>
      <c r="N5221" s="143">
        <f t="shared" si="2812"/>
        <v>13378.163679493939</v>
      </c>
      <c r="O5221" s="143">
        <f t="shared" si="2813"/>
        <v>66187.8</v>
      </c>
      <c r="P5221" s="143">
        <f t="shared" si="2814"/>
        <v>59440.5</v>
      </c>
      <c r="Q5221" s="143">
        <f t="shared" si="2815"/>
        <v>50977.265919873491</v>
      </c>
      <c r="R5221" s="143">
        <f t="shared" si="2816"/>
        <v>36409.33183974697</v>
      </c>
      <c r="S5221" s="143">
        <f t="shared" si="2817"/>
        <v>62814.15</v>
      </c>
      <c r="T5221" s="143">
        <f t="shared" si="2818"/>
        <v>25236.178373011437</v>
      </c>
      <c r="U5221" s="194">
        <f t="shared" si="2819"/>
        <v>0.42456201366091195</v>
      </c>
      <c r="V5221" s="188" t="str">
        <f t="shared" si="2820"/>
        <v>MENOR</v>
      </c>
      <c r="W5221" s="188">
        <f t="shared" si="2821"/>
        <v>13378.163679493939</v>
      </c>
      <c r="X5221" s="143">
        <f t="shared" si="2822"/>
        <v>13378</v>
      </c>
    </row>
    <row r="5222" spans="1:24" ht="41.4" x14ac:dyDescent="0.25">
      <c r="A5222" s="36" t="s">
        <v>275</v>
      </c>
      <c r="B5222" s="20">
        <v>4912</v>
      </c>
      <c r="C5222" s="21" t="s">
        <v>587</v>
      </c>
      <c r="D5222" s="29" t="s">
        <v>588</v>
      </c>
      <c r="E5222" s="20" t="s">
        <v>7</v>
      </c>
      <c r="F5222" s="23" t="s">
        <v>334</v>
      </c>
      <c r="G5222" s="169">
        <v>55009</v>
      </c>
      <c r="H5222" s="36">
        <v>158.16999999999999</v>
      </c>
      <c r="I5222" s="50">
        <v>151.76</v>
      </c>
      <c r="J5222" s="155">
        <f t="shared" si="2811"/>
        <v>57332.456049024775</v>
      </c>
      <c r="K5222" s="182">
        <v>351095.22</v>
      </c>
      <c r="L5222" s="143">
        <v>380163.3738</v>
      </c>
      <c r="M5222" s="143">
        <v>387691.36139999999</v>
      </c>
      <c r="N5222" s="143">
        <f t="shared" si="2812"/>
        <v>57332.456049024775</v>
      </c>
      <c r="O5222" s="143">
        <f t="shared" si="2813"/>
        <v>387691.36139999999</v>
      </c>
      <c r="P5222" s="143">
        <f t="shared" si="2814"/>
        <v>351095.22</v>
      </c>
      <c r="Q5222" s="143">
        <f t="shared" si="2815"/>
        <v>294070.6028122562</v>
      </c>
      <c r="R5222" s="143">
        <f t="shared" si="2816"/>
        <v>204213.83802451237</v>
      </c>
      <c r="S5222" s="143">
        <f t="shared" si="2817"/>
        <v>369393.29070000001</v>
      </c>
      <c r="T5222" s="143">
        <f t="shared" si="2818"/>
        <v>158612.28278750533</v>
      </c>
      <c r="U5222" s="194">
        <f t="shared" si="2819"/>
        <v>0.45176429000515972</v>
      </c>
      <c r="V5222" s="188" t="str">
        <f t="shared" si="2820"/>
        <v>MENOR</v>
      </c>
      <c r="W5222" s="188">
        <f t="shared" si="2821"/>
        <v>57332.456049024775</v>
      </c>
      <c r="X5222" s="143">
        <f t="shared" si="2822"/>
        <v>57332</v>
      </c>
    </row>
    <row r="5223" spans="1:24" ht="41.4" x14ac:dyDescent="0.25">
      <c r="A5223" s="36" t="s">
        <v>276</v>
      </c>
      <c r="B5223" s="20">
        <v>4912</v>
      </c>
      <c r="C5223" s="21" t="s">
        <v>589</v>
      </c>
      <c r="D5223" s="29" t="s">
        <v>590</v>
      </c>
      <c r="E5223" s="20" t="s">
        <v>7</v>
      </c>
      <c r="F5223" s="23" t="s">
        <v>334</v>
      </c>
      <c r="G5223" s="169">
        <v>128354</v>
      </c>
      <c r="H5223" s="36">
        <v>158.16999999999999</v>
      </c>
      <c r="I5223" s="50">
        <v>151.76</v>
      </c>
      <c r="J5223" s="155">
        <f t="shared" si="2811"/>
        <v>133775.38336847656</v>
      </c>
      <c r="K5223" s="182">
        <v>314027.90999999997</v>
      </c>
      <c r="L5223" s="143">
        <v>343356.38820000004</v>
      </c>
      <c r="M5223" s="143">
        <v>350155.5246</v>
      </c>
      <c r="N5223" s="143">
        <f t="shared" si="2812"/>
        <v>133775.38336847656</v>
      </c>
      <c r="O5223" s="143">
        <f t="shared" si="2813"/>
        <v>350155.5246</v>
      </c>
      <c r="P5223" s="143">
        <f t="shared" si="2814"/>
        <v>314027.90999999997</v>
      </c>
      <c r="Q5223" s="143">
        <f t="shared" si="2815"/>
        <v>285328.80154211912</v>
      </c>
      <c r="R5223" s="143">
        <f t="shared" si="2816"/>
        <v>223901.64668423828</v>
      </c>
      <c r="S5223" s="143">
        <f t="shared" si="2817"/>
        <v>332091.71730000002</v>
      </c>
      <c r="T5223" s="143">
        <f t="shared" si="2818"/>
        <v>102244.44927419991</v>
      </c>
      <c r="U5223" s="194">
        <f t="shared" si="2819"/>
        <v>0.32559032499436091</v>
      </c>
      <c r="V5223" s="188" t="str">
        <f t="shared" si="2820"/>
        <v>MENOR</v>
      </c>
      <c r="W5223" s="188">
        <f t="shared" si="2821"/>
        <v>133775.38336847656</v>
      </c>
      <c r="X5223" s="143">
        <f t="shared" si="2822"/>
        <v>133775</v>
      </c>
    </row>
    <row r="5224" spans="1:24" ht="41.4" x14ac:dyDescent="0.25">
      <c r="A5224" s="36" t="s">
        <v>278</v>
      </c>
      <c r="B5224" s="20">
        <v>4912</v>
      </c>
      <c r="C5224" s="21" t="s">
        <v>591</v>
      </c>
      <c r="D5224" s="29" t="s">
        <v>592</v>
      </c>
      <c r="E5224" s="20" t="s">
        <v>7</v>
      </c>
      <c r="F5224" s="23" t="s">
        <v>334</v>
      </c>
      <c r="G5224" s="169">
        <v>165028</v>
      </c>
      <c r="H5224" s="36">
        <v>158.16999999999999</v>
      </c>
      <c r="I5224" s="50">
        <v>151.76</v>
      </c>
      <c r="J5224" s="155">
        <f t="shared" si="2811"/>
        <v>171998.41038481815</v>
      </c>
      <c r="K5224" s="182">
        <v>897843.1</v>
      </c>
      <c r="L5224" s="143">
        <v>997503.68410000019</v>
      </c>
      <c r="M5224" s="143">
        <v>1017256.2323</v>
      </c>
      <c r="N5224" s="143">
        <f t="shared" si="2812"/>
        <v>171998.41038481815</v>
      </c>
      <c r="O5224" s="143">
        <f t="shared" si="2813"/>
        <v>1017256.2323</v>
      </c>
      <c r="P5224" s="143">
        <f t="shared" si="2814"/>
        <v>897843.1</v>
      </c>
      <c r="Q5224" s="143">
        <f t="shared" si="2815"/>
        <v>771150.35669620452</v>
      </c>
      <c r="R5224" s="143">
        <f t="shared" si="2816"/>
        <v>534920.75519240904</v>
      </c>
      <c r="S5224" s="143">
        <f t="shared" si="2817"/>
        <v>957549.66614999995</v>
      </c>
      <c r="T5224" s="143">
        <f t="shared" si="2818"/>
        <v>402839.10634728824</v>
      </c>
      <c r="U5224" s="194">
        <f t="shared" si="2819"/>
        <v>0.44867427989064934</v>
      </c>
      <c r="V5224" s="188" t="str">
        <f t="shared" si="2820"/>
        <v>MENOR</v>
      </c>
      <c r="W5224" s="188">
        <f t="shared" si="2821"/>
        <v>171998.41038481815</v>
      </c>
      <c r="X5224" s="143">
        <f t="shared" si="2822"/>
        <v>171998</v>
      </c>
    </row>
    <row r="5225" spans="1:24" ht="41.4" x14ac:dyDescent="0.25">
      <c r="A5225" s="36" t="s">
        <v>280</v>
      </c>
      <c r="B5225" s="20">
        <v>4912</v>
      </c>
      <c r="C5225" s="21" t="s">
        <v>730</v>
      </c>
      <c r="D5225" s="29" t="s">
        <v>731</v>
      </c>
      <c r="E5225" s="20" t="s">
        <v>7</v>
      </c>
      <c r="F5225" s="23" t="s">
        <v>334</v>
      </c>
      <c r="G5225" s="169">
        <v>102684</v>
      </c>
      <c r="H5225" s="36">
        <v>158.16999999999999</v>
      </c>
      <c r="I5225" s="50">
        <v>151.76</v>
      </c>
      <c r="J5225" s="155">
        <f t="shared" si="2811"/>
        <v>107021.14048497628</v>
      </c>
      <c r="K5225" s="182">
        <v>500161.76</v>
      </c>
      <c r="L5225" s="143">
        <v>570046.74719999998</v>
      </c>
      <c r="M5225" s="143">
        <v>581334.80160000001</v>
      </c>
      <c r="N5225" s="143">
        <f t="shared" si="2812"/>
        <v>107021.14048497628</v>
      </c>
      <c r="O5225" s="143">
        <f t="shared" si="2813"/>
        <v>581334.80160000001</v>
      </c>
      <c r="P5225" s="143">
        <f t="shared" si="2814"/>
        <v>500161.76</v>
      </c>
      <c r="Q5225" s="143">
        <f t="shared" si="2815"/>
        <v>439641.11232124409</v>
      </c>
      <c r="R5225" s="143">
        <f t="shared" si="2816"/>
        <v>303591.45024248812</v>
      </c>
      <c r="S5225" s="143">
        <f t="shared" si="2817"/>
        <v>540748.28080000007</v>
      </c>
      <c r="T5225" s="143">
        <f t="shared" si="2818"/>
        <v>224634.16603399959</v>
      </c>
      <c r="U5225" s="194">
        <f t="shared" si="2819"/>
        <v>0.44912303178475615</v>
      </c>
      <c r="V5225" s="188" t="str">
        <f t="shared" si="2820"/>
        <v>MENOR</v>
      </c>
      <c r="W5225" s="188">
        <f t="shared" si="2821"/>
        <v>107021.14048497628</v>
      </c>
      <c r="X5225" s="143">
        <f t="shared" si="2822"/>
        <v>107021</v>
      </c>
    </row>
    <row r="5226" spans="1:24" ht="27.6" x14ac:dyDescent="0.25">
      <c r="A5226" s="36" t="s">
        <v>282</v>
      </c>
      <c r="B5226" s="20">
        <v>4912</v>
      </c>
      <c r="C5226" s="21" t="s">
        <v>593</v>
      </c>
      <c r="D5226" s="29" t="s">
        <v>277</v>
      </c>
      <c r="E5226" s="20" t="s">
        <v>7</v>
      </c>
      <c r="F5226" s="23" t="s">
        <v>334</v>
      </c>
      <c r="G5226" s="169">
        <v>93820</v>
      </c>
      <c r="H5226" s="36">
        <v>158.16999999999999</v>
      </c>
      <c r="I5226" s="50">
        <v>151.76</v>
      </c>
      <c r="J5226" s="155">
        <f t="shared" si="2811"/>
        <v>97782.745123879809</v>
      </c>
      <c r="K5226" s="182">
        <v>452390.40000000002</v>
      </c>
      <c r="L5226" s="143">
        <v>494298.20160000003</v>
      </c>
      <c r="M5226" s="143">
        <v>504086.28479999996</v>
      </c>
      <c r="N5226" s="143">
        <f t="shared" si="2812"/>
        <v>97782.745123879809</v>
      </c>
      <c r="O5226" s="143">
        <f t="shared" si="2813"/>
        <v>504086.28479999996</v>
      </c>
      <c r="P5226" s="143">
        <f t="shared" si="2814"/>
        <v>452390.40000000002</v>
      </c>
      <c r="Q5226" s="143">
        <f t="shared" si="2815"/>
        <v>387139.40788096999</v>
      </c>
      <c r="R5226" s="143">
        <f t="shared" si="2816"/>
        <v>275086.57256193995</v>
      </c>
      <c r="S5226" s="143">
        <f t="shared" si="2817"/>
        <v>478238.34239999996</v>
      </c>
      <c r="T5226" s="143">
        <f t="shared" si="2818"/>
        <v>194203.11475949647</v>
      </c>
      <c r="U5226" s="194">
        <f t="shared" si="2819"/>
        <v>0.42928213056576014</v>
      </c>
      <c r="V5226" s="188" t="str">
        <f t="shared" si="2820"/>
        <v>MENOR</v>
      </c>
      <c r="W5226" s="188">
        <f t="shared" si="2821"/>
        <v>97782.745123879809</v>
      </c>
      <c r="X5226" s="143">
        <f t="shared" si="2822"/>
        <v>97783</v>
      </c>
    </row>
    <row r="5227" spans="1:24" ht="41.4" x14ac:dyDescent="0.25">
      <c r="A5227" s="36" t="s">
        <v>284</v>
      </c>
      <c r="B5227" s="20">
        <v>4912</v>
      </c>
      <c r="C5227" s="21" t="s">
        <v>595</v>
      </c>
      <c r="D5227" s="29" t="s">
        <v>588</v>
      </c>
      <c r="E5227" s="20" t="s">
        <v>7</v>
      </c>
      <c r="F5227" s="23" t="s">
        <v>334</v>
      </c>
      <c r="G5227" s="169">
        <v>34839</v>
      </c>
      <c r="H5227" s="36">
        <v>158.16999999999999</v>
      </c>
      <c r="I5227" s="50">
        <v>151.76</v>
      </c>
      <c r="J5227" s="155">
        <f t="shared" si="2811"/>
        <v>36310.520756457568</v>
      </c>
      <c r="K5227" s="182">
        <v>217948.5</v>
      </c>
      <c r="L5227" s="143">
        <v>239959.33499999999</v>
      </c>
      <c r="M5227" s="143">
        <v>244711.005</v>
      </c>
      <c r="N5227" s="143">
        <f t="shared" si="2812"/>
        <v>36310.520756457568</v>
      </c>
      <c r="O5227" s="143">
        <f t="shared" si="2813"/>
        <v>244711.005</v>
      </c>
      <c r="P5227" s="143">
        <f t="shared" si="2814"/>
        <v>217948.5</v>
      </c>
      <c r="Q5227" s="143">
        <f t="shared" si="2815"/>
        <v>184732.34018911439</v>
      </c>
      <c r="R5227" s="143">
        <f t="shared" si="2816"/>
        <v>127129.51037822879</v>
      </c>
      <c r="S5227" s="143">
        <f t="shared" si="2817"/>
        <v>231329.7525</v>
      </c>
      <c r="T5227" s="143">
        <f t="shared" si="2818"/>
        <v>99632.342380408139</v>
      </c>
      <c r="U5227" s="194">
        <f t="shared" si="2819"/>
        <v>0.45713708688248894</v>
      </c>
      <c r="V5227" s="188" t="str">
        <f t="shared" si="2820"/>
        <v>MENOR</v>
      </c>
      <c r="W5227" s="188">
        <f t="shared" si="2821"/>
        <v>36310.520756457568</v>
      </c>
      <c r="X5227" s="143">
        <f t="shared" si="2822"/>
        <v>36311</v>
      </c>
    </row>
    <row r="5228" spans="1:24" ht="41.4" x14ac:dyDescent="0.25">
      <c r="A5228" s="36" t="s">
        <v>285</v>
      </c>
      <c r="B5228" s="20">
        <v>4912</v>
      </c>
      <c r="C5228" s="21" t="s">
        <v>732</v>
      </c>
      <c r="D5228" s="29" t="s">
        <v>279</v>
      </c>
      <c r="E5228" s="20" t="s">
        <v>7</v>
      </c>
      <c r="F5228" s="23" t="s">
        <v>334</v>
      </c>
      <c r="G5228" s="169">
        <v>128354</v>
      </c>
      <c r="H5228" s="36">
        <v>158.16999999999999</v>
      </c>
      <c r="I5228" s="50">
        <v>151.76</v>
      </c>
      <c r="J5228" s="155">
        <f t="shared" si="2811"/>
        <v>133775.38336847656</v>
      </c>
      <c r="K5228" s="182">
        <v>433959.67999999999</v>
      </c>
      <c r="L5228" s="143">
        <v>461779.5952000001</v>
      </c>
      <c r="M5228" s="143">
        <v>470923.74560000002</v>
      </c>
      <c r="N5228" s="143">
        <f t="shared" si="2812"/>
        <v>133775.38336847656</v>
      </c>
      <c r="O5228" s="143">
        <f t="shared" si="2813"/>
        <v>470923.74560000002</v>
      </c>
      <c r="P5228" s="143">
        <f t="shared" si="2814"/>
        <v>433959.67999999999</v>
      </c>
      <c r="Q5228" s="143">
        <f t="shared" si="2815"/>
        <v>375109.6010421192</v>
      </c>
      <c r="R5228" s="143">
        <f t="shared" si="2816"/>
        <v>283867.53168423829</v>
      </c>
      <c r="S5228" s="143">
        <f t="shared" si="2817"/>
        <v>452441.71279999998</v>
      </c>
      <c r="T5228" s="143">
        <f t="shared" si="2818"/>
        <v>161655.57480662741</v>
      </c>
      <c r="U5228" s="194">
        <f t="shared" si="2819"/>
        <v>0.3725128906137718</v>
      </c>
      <c r="V5228" s="188" t="str">
        <f t="shared" si="2820"/>
        <v>MENOR</v>
      </c>
      <c r="W5228" s="188">
        <f t="shared" si="2821"/>
        <v>133775.38336847656</v>
      </c>
      <c r="X5228" s="143">
        <f t="shared" si="2822"/>
        <v>133775</v>
      </c>
    </row>
    <row r="5229" spans="1:24" ht="41.4" x14ac:dyDescent="0.25">
      <c r="A5229" s="36" t="s">
        <v>287</v>
      </c>
      <c r="B5229" s="20">
        <v>4912</v>
      </c>
      <c r="C5229" s="21" t="s">
        <v>733</v>
      </c>
      <c r="D5229" s="29" t="s">
        <v>279</v>
      </c>
      <c r="E5229" s="20" t="s">
        <v>7</v>
      </c>
      <c r="F5229" s="23" t="s">
        <v>334</v>
      </c>
      <c r="G5229" s="169">
        <v>34839</v>
      </c>
      <c r="H5229" s="36">
        <v>158.16999999999999</v>
      </c>
      <c r="I5229" s="50">
        <v>151.76</v>
      </c>
      <c r="J5229" s="155">
        <f t="shared" si="2811"/>
        <v>36310.520756457568</v>
      </c>
      <c r="K5229" s="182">
        <v>426210.4</v>
      </c>
      <c r="L5229" s="143">
        <v>469606.36800000013</v>
      </c>
      <c r="M5229" s="143">
        <v>478905.50399999996</v>
      </c>
      <c r="N5229" s="143">
        <f t="shared" si="2812"/>
        <v>36310.520756457568</v>
      </c>
      <c r="O5229" s="143">
        <f t="shared" si="2813"/>
        <v>478905.50399999996</v>
      </c>
      <c r="P5229" s="143">
        <f t="shared" si="2814"/>
        <v>426210.4</v>
      </c>
      <c r="Q5229" s="143">
        <f t="shared" si="2815"/>
        <v>352758.19818911445</v>
      </c>
      <c r="R5229" s="143">
        <f t="shared" si="2816"/>
        <v>231260.4603782288</v>
      </c>
      <c r="S5229" s="143">
        <f t="shared" si="2817"/>
        <v>452557.95199999999</v>
      </c>
      <c r="T5229" s="143">
        <f t="shared" si="2818"/>
        <v>212211.36951546569</v>
      </c>
      <c r="U5229" s="194">
        <f t="shared" si="2819"/>
        <v>0.49790284215370079</v>
      </c>
      <c r="V5229" s="188" t="str">
        <f t="shared" si="2820"/>
        <v>MENOR</v>
      </c>
      <c r="W5229" s="188">
        <f t="shared" si="2821"/>
        <v>36310.520756457568</v>
      </c>
      <c r="X5229" s="143">
        <f t="shared" si="2822"/>
        <v>36311</v>
      </c>
    </row>
    <row r="5230" spans="1:24" ht="41.4" x14ac:dyDescent="0.25">
      <c r="A5230" s="36" t="s">
        <v>289</v>
      </c>
      <c r="B5230" s="20">
        <v>4912</v>
      </c>
      <c r="C5230" s="21" t="s">
        <v>734</v>
      </c>
      <c r="D5230" s="29" t="s">
        <v>281</v>
      </c>
      <c r="E5230" s="20" t="s">
        <v>7</v>
      </c>
      <c r="F5230" s="23" t="s">
        <v>334</v>
      </c>
      <c r="G5230" s="169">
        <v>34839</v>
      </c>
      <c r="H5230" s="36">
        <v>158.16999999999999</v>
      </c>
      <c r="I5230" s="50">
        <v>151.76</v>
      </c>
      <c r="J5230" s="155">
        <f t="shared" si="2811"/>
        <v>36310.520756457568</v>
      </c>
      <c r="K5230" s="182">
        <v>320705</v>
      </c>
      <c r="L5230" s="143">
        <v>341579.98</v>
      </c>
      <c r="M5230" s="143">
        <v>348343.94</v>
      </c>
      <c r="N5230" s="143">
        <f t="shared" si="2812"/>
        <v>36310.520756457568</v>
      </c>
      <c r="O5230" s="143">
        <f t="shared" si="2813"/>
        <v>348343.94</v>
      </c>
      <c r="P5230" s="143">
        <f t="shared" si="2814"/>
        <v>320705</v>
      </c>
      <c r="Q5230" s="143">
        <f t="shared" si="2815"/>
        <v>261734.86018911441</v>
      </c>
      <c r="R5230" s="143">
        <f t="shared" si="2816"/>
        <v>178507.76037822879</v>
      </c>
      <c r="S5230" s="143">
        <f t="shared" si="2817"/>
        <v>334524.46999999997</v>
      </c>
      <c r="T5230" s="143">
        <f t="shared" si="2818"/>
        <v>150742.59081987865</v>
      </c>
      <c r="U5230" s="194">
        <f t="shared" si="2819"/>
        <v>0.4700350503418364</v>
      </c>
      <c r="V5230" s="188" t="str">
        <f t="shared" si="2820"/>
        <v>MENOR</v>
      </c>
      <c r="W5230" s="188">
        <f t="shared" si="2821"/>
        <v>36310.520756457568</v>
      </c>
      <c r="X5230" s="143">
        <f t="shared" si="2822"/>
        <v>36311</v>
      </c>
    </row>
    <row r="5231" spans="1:24" ht="41.4" x14ac:dyDescent="0.25">
      <c r="A5231" s="36" t="s">
        <v>291</v>
      </c>
      <c r="B5231" s="20">
        <v>4912</v>
      </c>
      <c r="C5231" s="21" t="s">
        <v>596</v>
      </c>
      <c r="D5231" s="29" t="s">
        <v>286</v>
      </c>
      <c r="E5231" s="20" t="s">
        <v>7</v>
      </c>
      <c r="F5231" s="23" t="s">
        <v>334</v>
      </c>
      <c r="G5231" s="169">
        <v>214414</v>
      </c>
      <c r="H5231" s="36">
        <v>158.16999999999999</v>
      </c>
      <c r="I5231" s="50">
        <v>151.76</v>
      </c>
      <c r="J5231" s="155">
        <f t="shared" si="2811"/>
        <v>223470.36360042173</v>
      </c>
      <c r="K5231" s="182">
        <v>280691.25</v>
      </c>
      <c r="L5231" s="143">
        <v>309038.53749999998</v>
      </c>
      <c r="M5231" s="143">
        <v>315158.11249999999</v>
      </c>
      <c r="N5231" s="143">
        <f t="shared" si="2812"/>
        <v>223470.36360042173</v>
      </c>
      <c r="O5231" s="143">
        <f t="shared" si="2813"/>
        <v>315158.11249999999</v>
      </c>
      <c r="P5231" s="143">
        <f t="shared" si="2814"/>
        <v>280691.25</v>
      </c>
      <c r="Q5231" s="143">
        <f t="shared" si="2815"/>
        <v>282089.5659001054</v>
      </c>
      <c r="R5231" s="143">
        <f t="shared" si="2816"/>
        <v>252080.80680021085</v>
      </c>
      <c r="S5231" s="143">
        <f t="shared" si="2817"/>
        <v>297924.68125000002</v>
      </c>
      <c r="T5231" s="143">
        <f t="shared" si="2818"/>
        <v>41864.631094871678</v>
      </c>
      <c r="U5231" s="194">
        <f t="shared" si="2819"/>
        <v>0.1491483296856303</v>
      </c>
      <c r="V5231" s="188" t="str">
        <f t="shared" si="2820"/>
        <v>MENOR</v>
      </c>
      <c r="W5231" s="188">
        <f t="shared" si="2821"/>
        <v>223470.36360042173</v>
      </c>
      <c r="X5231" s="143">
        <f t="shared" si="2822"/>
        <v>223470</v>
      </c>
    </row>
    <row r="5232" spans="1:24" ht="41.4" x14ac:dyDescent="0.25">
      <c r="A5232" s="36" t="s">
        <v>293</v>
      </c>
      <c r="B5232" s="20">
        <v>4912</v>
      </c>
      <c r="C5232" s="21" t="s">
        <v>597</v>
      </c>
      <c r="D5232" s="29" t="s">
        <v>598</v>
      </c>
      <c r="E5232" s="20" t="s">
        <v>7</v>
      </c>
      <c r="F5232" s="23" t="s">
        <v>334</v>
      </c>
      <c r="G5232" s="169">
        <v>351825</v>
      </c>
      <c r="H5232" s="36">
        <v>158.16999999999999</v>
      </c>
      <c r="I5232" s="50">
        <v>151.76</v>
      </c>
      <c r="J5232" s="155">
        <f t="shared" si="2811"/>
        <v>366685.2942145493</v>
      </c>
      <c r="K5232" s="182">
        <v>1312808</v>
      </c>
      <c r="L5232" s="143">
        <v>1385129.655</v>
      </c>
      <c r="M5232" s="143">
        <v>1412557.9650000001</v>
      </c>
      <c r="N5232" s="143">
        <f t="shared" si="2812"/>
        <v>366685.2942145493</v>
      </c>
      <c r="O5232" s="143">
        <f t="shared" si="2813"/>
        <v>1412557.9650000001</v>
      </c>
      <c r="P5232" s="143">
        <f t="shared" si="2814"/>
        <v>1312808</v>
      </c>
      <c r="Q5232" s="143">
        <f t="shared" si="2815"/>
        <v>1119295.2285536374</v>
      </c>
      <c r="R5232" s="143">
        <f t="shared" si="2816"/>
        <v>839746.64710727462</v>
      </c>
      <c r="S5232" s="143">
        <f t="shared" si="2817"/>
        <v>1362682.9824999999</v>
      </c>
      <c r="T5232" s="143">
        <f t="shared" si="2818"/>
        <v>503501.03636133444</v>
      </c>
      <c r="U5232" s="194">
        <f t="shared" si="2819"/>
        <v>0.3835298355596054</v>
      </c>
      <c r="V5232" s="188" t="str">
        <f t="shared" si="2820"/>
        <v>MENOR</v>
      </c>
      <c r="W5232" s="188">
        <f t="shared" si="2821"/>
        <v>366685.2942145493</v>
      </c>
      <c r="X5232" s="143">
        <f t="shared" si="2822"/>
        <v>366685</v>
      </c>
    </row>
    <row r="5233" spans="1:24" ht="41.4" x14ac:dyDescent="0.25">
      <c r="A5233" s="36" t="s">
        <v>294</v>
      </c>
      <c r="B5233" s="20">
        <v>4912</v>
      </c>
      <c r="C5233" s="21" t="s">
        <v>599</v>
      </c>
      <c r="D5233" s="29" t="s">
        <v>288</v>
      </c>
      <c r="E5233" s="20" t="s">
        <v>7</v>
      </c>
      <c r="F5233" s="23" t="s">
        <v>334</v>
      </c>
      <c r="G5233" s="169">
        <v>140729</v>
      </c>
      <c r="H5233" s="36">
        <v>158.16999999999999</v>
      </c>
      <c r="I5233" s="50">
        <v>151.76</v>
      </c>
      <c r="J5233" s="155">
        <f t="shared" si="2811"/>
        <v>146673.07544807592</v>
      </c>
      <c r="K5233" s="182">
        <v>1169524.8600000001</v>
      </c>
      <c r="L5233" s="143">
        <v>1255711.4668000001</v>
      </c>
      <c r="M5233" s="143">
        <v>1280577.0403999998</v>
      </c>
      <c r="N5233" s="143">
        <f t="shared" si="2812"/>
        <v>146673.07544807592</v>
      </c>
      <c r="O5233" s="143">
        <f t="shared" si="2813"/>
        <v>1280577.0403999998</v>
      </c>
      <c r="P5233" s="143">
        <f t="shared" si="2814"/>
        <v>1169524.8600000001</v>
      </c>
      <c r="Q5233" s="143">
        <f t="shared" si="2815"/>
        <v>963121.610662019</v>
      </c>
      <c r="R5233" s="143">
        <f t="shared" si="2816"/>
        <v>658098.96772403806</v>
      </c>
      <c r="S5233" s="143">
        <f t="shared" si="2817"/>
        <v>1225050.9501999998</v>
      </c>
      <c r="T5233" s="143">
        <f t="shared" si="2818"/>
        <v>546375.1110044088</v>
      </c>
      <c r="U5233" s="194">
        <f t="shared" si="2819"/>
        <v>0.46717699613876423</v>
      </c>
      <c r="V5233" s="188" t="str">
        <f t="shared" si="2820"/>
        <v>MENOR</v>
      </c>
      <c r="W5233" s="188">
        <f t="shared" si="2821"/>
        <v>146673.07544807592</v>
      </c>
      <c r="X5233" s="143">
        <f t="shared" si="2822"/>
        <v>146673</v>
      </c>
    </row>
    <row r="5234" spans="1:24" ht="41.4" x14ac:dyDescent="0.25">
      <c r="A5234" s="36" t="s">
        <v>296</v>
      </c>
      <c r="B5234" s="20">
        <v>4912</v>
      </c>
      <c r="C5234" s="21" t="s">
        <v>600</v>
      </c>
      <c r="D5234" s="29" t="s">
        <v>290</v>
      </c>
      <c r="E5234" s="20" t="s">
        <v>7</v>
      </c>
      <c r="F5234" s="23" t="s">
        <v>334</v>
      </c>
      <c r="G5234" s="169">
        <v>65974</v>
      </c>
      <c r="H5234" s="36">
        <v>158.16999999999999</v>
      </c>
      <c r="I5234" s="50">
        <v>151.76</v>
      </c>
      <c r="J5234" s="155">
        <f t="shared" si="2811"/>
        <v>68760.592909857674</v>
      </c>
      <c r="K5234" s="182">
        <v>86915.22</v>
      </c>
      <c r="L5234" s="143">
        <v>95692.874200000006</v>
      </c>
      <c r="M5234" s="143">
        <v>97587.782599999991</v>
      </c>
      <c r="N5234" s="143">
        <f t="shared" si="2812"/>
        <v>68760.592909857674</v>
      </c>
      <c r="O5234" s="143">
        <f t="shared" si="2813"/>
        <v>97587.782599999991</v>
      </c>
      <c r="P5234" s="143">
        <f t="shared" si="2814"/>
        <v>86915.22</v>
      </c>
      <c r="Q5234" s="143">
        <f t="shared" si="2815"/>
        <v>87239.117427464415</v>
      </c>
      <c r="R5234" s="143">
        <f t="shared" si="2816"/>
        <v>77837.90645492883</v>
      </c>
      <c r="S5234" s="143">
        <f t="shared" si="2817"/>
        <v>92251.501300000004</v>
      </c>
      <c r="T5234" s="143">
        <f t="shared" si="2818"/>
        <v>13167.15170811763</v>
      </c>
      <c r="U5234" s="194">
        <f t="shared" si="2819"/>
        <v>0.15149419984345239</v>
      </c>
      <c r="V5234" s="188" t="str">
        <f t="shared" si="2820"/>
        <v>MENOR</v>
      </c>
      <c r="W5234" s="188">
        <f t="shared" si="2821"/>
        <v>68760.592909857674</v>
      </c>
      <c r="X5234" s="143">
        <f t="shared" si="2822"/>
        <v>68761</v>
      </c>
    </row>
    <row r="5235" spans="1:24" ht="41.4" x14ac:dyDescent="0.25">
      <c r="A5235" s="36" t="s">
        <v>298</v>
      </c>
      <c r="B5235" s="20">
        <v>4912</v>
      </c>
      <c r="C5235" s="21" t="s">
        <v>601</v>
      </c>
      <c r="D5235" s="29" t="s">
        <v>309</v>
      </c>
      <c r="E5235" s="20" t="s">
        <v>7</v>
      </c>
      <c r="F5235" s="23" t="s">
        <v>334</v>
      </c>
      <c r="G5235" s="169">
        <v>431207</v>
      </c>
      <c r="H5235" s="36">
        <v>158.16999999999999</v>
      </c>
      <c r="I5235" s="50">
        <v>151.76</v>
      </c>
      <c r="J5235" s="155">
        <f t="shared" si="2811"/>
        <v>449420.21079335792</v>
      </c>
      <c r="K5235" s="182">
        <v>720947.22</v>
      </c>
      <c r="L5235" s="143">
        <v>780636.45380000002</v>
      </c>
      <c r="M5235" s="143">
        <v>796094.60140000004</v>
      </c>
      <c r="N5235" s="143">
        <f t="shared" si="2812"/>
        <v>449420.21079335792</v>
      </c>
      <c r="O5235" s="143">
        <f t="shared" si="2813"/>
        <v>796094.60140000004</v>
      </c>
      <c r="P5235" s="143">
        <f t="shared" si="2814"/>
        <v>720947.22</v>
      </c>
      <c r="Q5235" s="143">
        <f t="shared" si="2815"/>
        <v>686774.62149833958</v>
      </c>
      <c r="R5235" s="143">
        <f t="shared" si="2816"/>
        <v>585183.71539667901</v>
      </c>
      <c r="S5235" s="143">
        <f t="shared" si="2817"/>
        <v>758520.91070000001</v>
      </c>
      <c r="T5235" s="143">
        <f t="shared" si="2818"/>
        <v>161519.64208540213</v>
      </c>
      <c r="U5235" s="194">
        <f t="shared" si="2819"/>
        <v>0.22403809544532557</v>
      </c>
      <c r="V5235" s="188" t="str">
        <f t="shared" si="2820"/>
        <v>MENOR</v>
      </c>
      <c r="W5235" s="188">
        <f t="shared" si="2821"/>
        <v>449420.21079335792</v>
      </c>
      <c r="X5235" s="143">
        <f t="shared" si="2822"/>
        <v>449420</v>
      </c>
    </row>
    <row r="5236" spans="1:24" ht="41.4" x14ac:dyDescent="0.25">
      <c r="A5236" s="36" t="s">
        <v>299</v>
      </c>
      <c r="B5236" s="20">
        <v>4912</v>
      </c>
      <c r="C5236" s="21" t="s">
        <v>602</v>
      </c>
      <c r="D5236" s="29" t="s">
        <v>292</v>
      </c>
      <c r="E5236" s="20" t="s">
        <v>7</v>
      </c>
      <c r="F5236" s="23" t="s">
        <v>334</v>
      </c>
      <c r="G5236" s="169">
        <v>440218</v>
      </c>
      <c r="H5236" s="36">
        <v>158.16999999999999</v>
      </c>
      <c r="I5236" s="50">
        <v>151.76</v>
      </c>
      <c r="J5236" s="155">
        <f t="shared" si="2811"/>
        <v>458811.81510279392</v>
      </c>
      <c r="K5236" s="182">
        <v>1898050</v>
      </c>
      <c r="L5236" s="143">
        <v>2073878.45</v>
      </c>
      <c r="M5236" s="143">
        <v>2114945.35</v>
      </c>
      <c r="N5236" s="143">
        <f t="shared" si="2812"/>
        <v>458811.81510279392</v>
      </c>
      <c r="O5236" s="143">
        <f t="shared" si="2813"/>
        <v>2114945.35</v>
      </c>
      <c r="P5236" s="143">
        <f t="shared" si="2814"/>
        <v>1898050</v>
      </c>
      <c r="Q5236" s="143">
        <f t="shared" si="2815"/>
        <v>1636421.4037756985</v>
      </c>
      <c r="R5236" s="143">
        <f t="shared" si="2816"/>
        <v>1178430.9075513969</v>
      </c>
      <c r="S5236" s="143">
        <f t="shared" si="2817"/>
        <v>2006497.675</v>
      </c>
      <c r="T5236" s="143">
        <f t="shared" si="2818"/>
        <v>790689.0876735379</v>
      </c>
      <c r="U5236" s="194">
        <f t="shared" si="2819"/>
        <v>0.41657969372436865</v>
      </c>
      <c r="V5236" s="188" t="str">
        <f t="shared" si="2820"/>
        <v>MENOR</v>
      </c>
      <c r="W5236" s="188">
        <f t="shared" si="2821"/>
        <v>458811.81510279392</v>
      </c>
      <c r="X5236" s="143">
        <f t="shared" si="2822"/>
        <v>458812</v>
      </c>
    </row>
    <row r="5237" spans="1:24" ht="41.4" x14ac:dyDescent="0.25">
      <c r="A5237" s="36" t="s">
        <v>300</v>
      </c>
      <c r="B5237" s="41">
        <v>4912</v>
      </c>
      <c r="C5237" s="21" t="s">
        <v>603</v>
      </c>
      <c r="D5237" s="29" t="s">
        <v>295</v>
      </c>
      <c r="E5237" s="20" t="s">
        <v>7</v>
      </c>
      <c r="F5237" s="23" t="s">
        <v>334</v>
      </c>
      <c r="G5237" s="169">
        <v>238372</v>
      </c>
      <c r="H5237" s="36">
        <v>158.16999999999999</v>
      </c>
      <c r="I5237" s="50">
        <v>151.76</v>
      </c>
      <c r="J5237" s="155">
        <f t="shared" si="2811"/>
        <v>248440.29546652609</v>
      </c>
      <c r="K5237" s="182">
        <v>1651125</v>
      </c>
      <c r="L5237" s="143">
        <v>1787826.25</v>
      </c>
      <c r="M5237" s="143">
        <v>1823228.75</v>
      </c>
      <c r="N5237" s="143">
        <f t="shared" si="2812"/>
        <v>248440.29546652609</v>
      </c>
      <c r="O5237" s="143">
        <f t="shared" si="2813"/>
        <v>1823228.75</v>
      </c>
      <c r="P5237" s="143">
        <f t="shared" si="2814"/>
        <v>1651125</v>
      </c>
      <c r="Q5237" s="143">
        <f t="shared" si="2815"/>
        <v>1377655.0738666316</v>
      </c>
      <c r="R5237" s="143">
        <f t="shared" si="2816"/>
        <v>949782.64773326309</v>
      </c>
      <c r="S5237" s="143">
        <f t="shared" si="2817"/>
        <v>1737176.875</v>
      </c>
      <c r="T5237" s="143">
        <f t="shared" si="2818"/>
        <v>756458.4392307403</v>
      </c>
      <c r="U5237" s="194">
        <f t="shared" si="2819"/>
        <v>0.45814728698962243</v>
      </c>
      <c r="V5237" s="188" t="str">
        <f t="shared" si="2820"/>
        <v>MENOR</v>
      </c>
      <c r="W5237" s="188">
        <f t="shared" si="2821"/>
        <v>248440.29546652609</v>
      </c>
      <c r="X5237" s="143">
        <f t="shared" si="2822"/>
        <v>248440</v>
      </c>
    </row>
    <row r="5238" spans="1:24" ht="41.4" x14ac:dyDescent="0.25">
      <c r="A5238" s="36" t="s">
        <v>301</v>
      </c>
      <c r="B5238" s="20">
        <v>4912</v>
      </c>
      <c r="C5238" s="21" t="s">
        <v>950</v>
      </c>
      <c r="D5238" s="29" t="s">
        <v>310</v>
      </c>
      <c r="E5238" s="20" t="s">
        <v>7</v>
      </c>
      <c r="F5238" s="23" t="s">
        <v>334</v>
      </c>
      <c r="G5238" s="169">
        <v>663270</v>
      </c>
      <c r="H5238" s="36">
        <v>158.16999999999999</v>
      </c>
      <c r="I5238" s="50">
        <v>151.76</v>
      </c>
      <c r="J5238" s="155">
        <f t="shared" si="2811"/>
        <v>691285.02833421191</v>
      </c>
      <c r="K5238" s="182">
        <v>867567.12</v>
      </c>
      <c r="L5238" s="143">
        <v>939395.42480000004</v>
      </c>
      <c r="M5238" s="143">
        <v>957997.31440000003</v>
      </c>
      <c r="N5238" s="143">
        <f t="shared" si="2812"/>
        <v>691285.02833421191</v>
      </c>
      <c r="O5238" s="143">
        <f t="shared" si="2813"/>
        <v>957997.31440000003</v>
      </c>
      <c r="P5238" s="143">
        <f t="shared" si="2814"/>
        <v>867567.12</v>
      </c>
      <c r="Q5238" s="143">
        <f t="shared" si="2815"/>
        <v>864061.22188355296</v>
      </c>
      <c r="R5238" s="143">
        <f t="shared" si="2816"/>
        <v>779426.07416710595</v>
      </c>
      <c r="S5238" s="143">
        <f t="shared" si="2817"/>
        <v>912782.21720000007</v>
      </c>
      <c r="T5238" s="143">
        <f t="shared" si="2818"/>
        <v>121604.73672972459</v>
      </c>
      <c r="U5238" s="194">
        <f t="shared" si="2819"/>
        <v>0.14016752586211959</v>
      </c>
      <c r="V5238" s="188" t="str">
        <f t="shared" si="2820"/>
        <v>MENOR</v>
      </c>
      <c r="W5238" s="188">
        <f t="shared" si="2821"/>
        <v>691285.02833421191</v>
      </c>
      <c r="X5238" s="143">
        <f t="shared" si="2822"/>
        <v>691285</v>
      </c>
    </row>
    <row r="5239" spans="1:24" ht="41.4" x14ac:dyDescent="0.25">
      <c r="A5239" s="36" t="s">
        <v>302</v>
      </c>
      <c r="B5239" s="20">
        <v>4912</v>
      </c>
      <c r="C5239" s="21" t="s">
        <v>605</v>
      </c>
      <c r="D5239" s="29" t="s">
        <v>297</v>
      </c>
      <c r="E5239" s="20" t="s">
        <v>7</v>
      </c>
      <c r="F5239" s="23" t="s">
        <v>334</v>
      </c>
      <c r="G5239" s="169">
        <v>139356</v>
      </c>
      <c r="H5239" s="36">
        <v>158.16999999999999</v>
      </c>
      <c r="I5239" s="50">
        <v>151.76</v>
      </c>
      <c r="J5239" s="155">
        <f t="shared" si="2811"/>
        <v>145242.08302583027</v>
      </c>
      <c r="K5239" s="182">
        <v>959854</v>
      </c>
      <c r="L5239" s="143">
        <v>1067287.2</v>
      </c>
      <c r="M5239" s="143">
        <v>1088421.6000000001</v>
      </c>
      <c r="N5239" s="143">
        <f t="shared" si="2812"/>
        <v>145242.08302583027</v>
      </c>
      <c r="O5239" s="143">
        <f t="shared" si="2813"/>
        <v>1088421.6000000001</v>
      </c>
      <c r="P5239" s="143">
        <f t="shared" si="2814"/>
        <v>959854</v>
      </c>
      <c r="Q5239" s="143">
        <f t="shared" si="2815"/>
        <v>815201.22075645754</v>
      </c>
      <c r="R5239" s="143">
        <f t="shared" si="2816"/>
        <v>552548.04151291517</v>
      </c>
      <c r="S5239" s="143">
        <f t="shared" si="2817"/>
        <v>1024137.8</v>
      </c>
      <c r="T5239" s="143">
        <f t="shared" si="2818"/>
        <v>450172.70365079801</v>
      </c>
      <c r="U5239" s="194">
        <f t="shared" si="2819"/>
        <v>0.46900122690617324</v>
      </c>
      <c r="V5239" s="188" t="str">
        <f t="shared" si="2820"/>
        <v>MENOR</v>
      </c>
      <c r="W5239" s="188">
        <f t="shared" si="2821"/>
        <v>145242.08302583027</v>
      </c>
      <c r="X5239" s="143">
        <f t="shared" si="2822"/>
        <v>145242</v>
      </c>
    </row>
    <row r="5240" spans="1:24" ht="41.4" x14ac:dyDescent="0.25">
      <c r="A5240" s="36" t="s">
        <v>303</v>
      </c>
      <c r="B5240" s="20">
        <v>4912</v>
      </c>
      <c r="C5240" s="21" t="s">
        <v>951</v>
      </c>
      <c r="D5240" s="29" t="s">
        <v>311</v>
      </c>
      <c r="E5240" s="20" t="s">
        <v>13</v>
      </c>
      <c r="F5240" s="23" t="s">
        <v>334</v>
      </c>
      <c r="G5240" s="169">
        <v>51342</v>
      </c>
      <c r="H5240" s="36">
        <v>158.16999999999999</v>
      </c>
      <c r="I5240" s="50">
        <v>151.76</v>
      </c>
      <c r="J5240" s="155">
        <f t="shared" si="2811"/>
        <v>53510.570242488138</v>
      </c>
      <c r="K5240" s="182">
        <v>1148711.76</v>
      </c>
      <c r="L5240" s="143">
        <v>1277283.1680000001</v>
      </c>
      <c r="M5240" s="143">
        <v>1302575.9040000001</v>
      </c>
      <c r="N5240" s="143">
        <f t="shared" si="2812"/>
        <v>53510.570242488138</v>
      </c>
      <c r="O5240" s="143">
        <f t="shared" si="2813"/>
        <v>1302575.9040000001</v>
      </c>
      <c r="P5240" s="143">
        <f t="shared" si="2814"/>
        <v>1148711.76</v>
      </c>
      <c r="Q5240" s="143">
        <f t="shared" si="2815"/>
        <v>945520.35056062206</v>
      </c>
      <c r="R5240" s="143">
        <f t="shared" si="2816"/>
        <v>601111.16512124403</v>
      </c>
      <c r="S5240" s="143">
        <f t="shared" si="2817"/>
        <v>1225643.8319999999</v>
      </c>
      <c r="T5240" s="143">
        <f t="shared" si="2818"/>
        <v>598476.79774863494</v>
      </c>
      <c r="U5240" s="194">
        <f t="shared" si="2819"/>
        <v>0.52099823348951779</v>
      </c>
      <c r="V5240" s="188" t="str">
        <f t="shared" si="2820"/>
        <v>MENOR</v>
      </c>
      <c r="W5240" s="188">
        <f t="shared" si="2821"/>
        <v>53510.570242488138</v>
      </c>
      <c r="X5240" s="143">
        <f t="shared" si="2822"/>
        <v>53511</v>
      </c>
    </row>
    <row r="5241" spans="1:24" ht="41.4" x14ac:dyDescent="0.25">
      <c r="A5241" s="36" t="s">
        <v>304</v>
      </c>
      <c r="B5241" s="20">
        <v>4912</v>
      </c>
      <c r="C5241" s="21" t="s">
        <v>607</v>
      </c>
      <c r="D5241" s="29" t="s">
        <v>608</v>
      </c>
      <c r="E5241" s="20" t="s">
        <v>609</v>
      </c>
      <c r="F5241" s="23" t="s">
        <v>334</v>
      </c>
      <c r="G5241" s="169">
        <v>28274</v>
      </c>
      <c r="H5241" s="36">
        <v>158.16999999999999</v>
      </c>
      <c r="I5241" s="50">
        <v>151.76</v>
      </c>
      <c r="J5241" s="155">
        <f t="shared" si="2811"/>
        <v>29468.229968371114</v>
      </c>
      <c r="K5241" s="182">
        <v>36985.199999999997</v>
      </c>
      <c r="L5241" s="143">
        <v>39710.775999999998</v>
      </c>
      <c r="M5241" s="143">
        <v>40497.127999999997</v>
      </c>
      <c r="N5241" s="143">
        <f t="shared" si="2812"/>
        <v>29468.229968371114</v>
      </c>
      <c r="O5241" s="143">
        <f t="shared" si="2813"/>
        <v>40497.127999999997</v>
      </c>
      <c r="P5241" s="143">
        <f t="shared" si="2814"/>
        <v>36985.199999999997</v>
      </c>
      <c r="Q5241" s="143">
        <f t="shared" si="2815"/>
        <v>36665.333492092774</v>
      </c>
      <c r="R5241" s="143">
        <f t="shared" si="2816"/>
        <v>33226.714984185557</v>
      </c>
      <c r="S5241" s="143">
        <f t="shared" si="2817"/>
        <v>38741.163999999997</v>
      </c>
      <c r="T5241" s="143">
        <f t="shared" si="2818"/>
        <v>5028.5181029088008</v>
      </c>
      <c r="U5241" s="194">
        <f t="shared" si="2819"/>
        <v>0.13596027878472472</v>
      </c>
      <c r="V5241" s="188" t="str">
        <f t="shared" si="2820"/>
        <v>MENOR</v>
      </c>
      <c r="W5241" s="188">
        <f t="shared" si="2821"/>
        <v>29468.229968371114</v>
      </c>
      <c r="X5241" s="143">
        <f t="shared" si="2822"/>
        <v>29468</v>
      </c>
    </row>
    <row r="5242" spans="1:24" x14ac:dyDescent="0.25">
      <c r="A5242" s="96"/>
      <c r="B5242" s="97"/>
      <c r="C5242" s="98"/>
      <c r="D5242" s="99"/>
      <c r="E5242" s="97"/>
      <c r="F5242" s="100"/>
      <c r="G5242" s="170"/>
      <c r="H5242" s="102"/>
      <c r="I5242" s="82"/>
      <c r="J5242" s="156"/>
    </row>
    <row r="5243" spans="1:24" x14ac:dyDescent="0.25">
      <c r="A5243" s="103"/>
      <c r="B5243" s="104"/>
      <c r="C5243" s="94"/>
      <c r="D5243" s="105"/>
      <c r="E5243" s="104"/>
      <c r="F5243" s="101"/>
      <c r="G5243" s="170"/>
      <c r="H5243" s="102"/>
      <c r="I5243" s="82"/>
      <c r="J5243" s="157"/>
    </row>
    <row r="5244" spans="1:24" ht="28.8" customHeight="1" x14ac:dyDescent="0.25">
      <c r="A5244" s="216" t="s">
        <v>2055</v>
      </c>
      <c r="B5244" s="216"/>
      <c r="C5244" s="216"/>
      <c r="D5244" s="216"/>
      <c r="E5244" s="216"/>
      <c r="F5244" s="216"/>
      <c r="G5244" s="210" t="s">
        <v>3883</v>
      </c>
      <c r="H5244" s="210"/>
      <c r="I5244" s="210"/>
      <c r="J5244" s="210"/>
      <c r="K5244" s="209" t="s">
        <v>3895</v>
      </c>
      <c r="L5244" s="209"/>
      <c r="M5244" s="209"/>
      <c r="N5244" s="145"/>
      <c r="O5244" s="145"/>
      <c r="P5244" s="145"/>
      <c r="Q5244" s="145"/>
      <c r="R5244" s="145"/>
      <c r="S5244" s="145"/>
      <c r="T5244" s="145"/>
      <c r="U5244" s="196"/>
      <c r="W5244" s="145"/>
      <c r="X5244" s="145"/>
    </row>
    <row r="5245" spans="1:24" ht="27.6" x14ac:dyDescent="0.25">
      <c r="A5245" s="106" t="s">
        <v>3</v>
      </c>
      <c r="B5245" s="106" t="s">
        <v>329</v>
      </c>
      <c r="C5245" s="106" t="s">
        <v>3879</v>
      </c>
      <c r="D5245" s="106" t="s">
        <v>3878</v>
      </c>
      <c r="E5245" s="106" t="s">
        <v>330</v>
      </c>
      <c r="F5245" s="119" t="s">
        <v>3880</v>
      </c>
      <c r="G5245" s="11" t="s">
        <v>3881</v>
      </c>
      <c r="H5245" s="12" t="s">
        <v>3917</v>
      </c>
      <c r="I5245" s="12" t="s">
        <v>3896</v>
      </c>
      <c r="J5245" s="11" t="s">
        <v>3882</v>
      </c>
      <c r="K5245" s="175" t="s">
        <v>3913</v>
      </c>
      <c r="L5245" s="13" t="s">
        <v>3914</v>
      </c>
      <c r="M5245" s="13" t="s">
        <v>3915</v>
      </c>
      <c r="N5245" s="14" t="s">
        <v>3884</v>
      </c>
      <c r="O5245" s="14" t="s">
        <v>3885</v>
      </c>
      <c r="P5245" s="14" t="s">
        <v>3886</v>
      </c>
      <c r="Q5245" s="14" t="s">
        <v>3887</v>
      </c>
      <c r="R5245" s="14" t="s">
        <v>3888</v>
      </c>
      <c r="S5245" s="14" t="s">
        <v>3889</v>
      </c>
      <c r="T5245" s="14" t="s">
        <v>3890</v>
      </c>
      <c r="U5245" s="192" t="s">
        <v>3891</v>
      </c>
      <c r="V5245" s="14" t="s">
        <v>3892</v>
      </c>
      <c r="W5245" s="14" t="s">
        <v>3893</v>
      </c>
      <c r="X5245" s="14" t="s">
        <v>3894</v>
      </c>
    </row>
    <row r="5246" spans="1:24" x14ac:dyDescent="0.25">
      <c r="A5246" s="15" t="s">
        <v>4</v>
      </c>
      <c r="B5246" s="16" t="s">
        <v>5</v>
      </c>
      <c r="C5246" s="17"/>
      <c r="D5246" s="17"/>
      <c r="E5246" s="17"/>
      <c r="F5246" s="17"/>
      <c r="G5246" s="138"/>
      <c r="H5246" s="18"/>
      <c r="I5246" s="18"/>
      <c r="J5246" s="138"/>
      <c r="K5246" s="178"/>
      <c r="L5246" s="139"/>
      <c r="M5246" s="139"/>
      <c r="N5246" s="139"/>
      <c r="O5246" s="139"/>
      <c r="P5246" s="139"/>
      <c r="Q5246" s="139"/>
      <c r="R5246" s="139"/>
      <c r="S5246" s="139"/>
      <c r="T5246" s="139"/>
      <c r="U5246" s="193"/>
      <c r="V5246" s="52"/>
      <c r="W5246" s="139"/>
      <c r="X5246" s="139"/>
    </row>
    <row r="5247" spans="1:24" ht="69" x14ac:dyDescent="0.25">
      <c r="A5247" s="20" t="s">
        <v>6</v>
      </c>
      <c r="B5247" s="20">
        <v>4912</v>
      </c>
      <c r="C5247" s="21" t="s">
        <v>332</v>
      </c>
      <c r="D5247" s="22" t="s">
        <v>333</v>
      </c>
      <c r="E5247" s="20" t="s">
        <v>7</v>
      </c>
      <c r="F5247" s="23" t="s">
        <v>334</v>
      </c>
      <c r="G5247" s="169">
        <v>864725</v>
      </c>
      <c r="H5247" s="36">
        <v>158.16999999999999</v>
      </c>
      <c r="I5247" s="50">
        <v>151.76</v>
      </c>
      <c r="J5247" s="155">
        <f t="shared" ref="J5247:J5262" si="2823">G5247*(H5247/I5247)</f>
        <v>901249.03301265161</v>
      </c>
      <c r="K5247" s="182">
        <v>1142076.32</v>
      </c>
      <c r="L5247" s="143">
        <v>1215291.5698000002</v>
      </c>
      <c r="M5247" s="143">
        <v>1239356.7494000001</v>
      </c>
      <c r="N5247" s="143">
        <f t="shared" ref="N5247:N5262" si="2824">MIN(J5247,K5247,L5247,M5247)</f>
        <v>901249.03301265161</v>
      </c>
      <c r="O5247" s="143">
        <f t="shared" ref="O5247:O5262" si="2825">MAX(J5247,K5247,L5247,M5247)</f>
        <v>1239356.7494000001</v>
      </c>
      <c r="P5247" s="143">
        <f t="shared" ref="P5247:P5262" si="2826">MEDIAN(J5247,K5247,L5247,M5247,)</f>
        <v>1142076.32</v>
      </c>
      <c r="Q5247" s="143">
        <f t="shared" ref="Q5247:Q5262" si="2827">AVERAGE(J5247,K5247,L5247,M5247)</f>
        <v>1124493.418053163</v>
      </c>
      <c r="R5247" s="143">
        <f t="shared" ref="R5247:R5262" si="2828">AVERAGE(N5247,P5247)</f>
        <v>1021662.6765063258</v>
      </c>
      <c r="S5247" s="143">
        <f t="shared" ref="S5247:S5262" si="2829">AVERAGE(O5247,P5247)</f>
        <v>1190716.5347000002</v>
      </c>
      <c r="T5247" s="143">
        <f t="shared" ref="T5247:T5262" si="2830">STDEVA(J5247,K5247,L5247,M5247)</f>
        <v>154472.3310086347</v>
      </c>
      <c r="U5247" s="194">
        <f t="shared" ref="U5247:U5262" si="2831">T5247/P5247</f>
        <v>0.13525569903124748</v>
      </c>
      <c r="V5247" s="188" t="str">
        <f t="shared" ref="V5247:V5262" si="2832">IF(U5247&lt;=70%,"MENOR",IF(AND(U5247&gt;70%,U5247&lt;=90%),"[PROM MEN-MED]","PROMEDIO"))</f>
        <v>MENOR</v>
      </c>
      <c r="W5247" s="188">
        <f t="shared" ref="W5247:W5262" si="2833">IF(U5247&lt;=70%,N5247,IF(AND(U5247&gt;70%,U5247&lt;=90%),R5247,Q5247))</f>
        <v>901249.03301265161</v>
      </c>
      <c r="X5247" s="143">
        <f t="shared" ref="X5247:X5262" si="2834">ROUND(W5247,0)</f>
        <v>901249</v>
      </c>
    </row>
    <row r="5248" spans="1:24" ht="55.2" x14ac:dyDescent="0.25">
      <c r="A5248" s="20" t="s">
        <v>8</v>
      </c>
      <c r="B5248" s="20">
        <v>4912</v>
      </c>
      <c r="C5248" s="21" t="s">
        <v>611</v>
      </c>
      <c r="D5248" s="22" t="s">
        <v>336</v>
      </c>
      <c r="E5248" s="20" t="s">
        <v>7</v>
      </c>
      <c r="F5248" s="23" t="s">
        <v>334</v>
      </c>
      <c r="G5248" s="169">
        <v>994316</v>
      </c>
      <c r="H5248" s="36">
        <v>158.16999999999999</v>
      </c>
      <c r="I5248" s="50">
        <v>151.76</v>
      </c>
      <c r="J5248" s="155">
        <f t="shared" si="2823"/>
        <v>1036313.6644702161</v>
      </c>
      <c r="K5248" s="182">
        <v>1301086.5</v>
      </c>
      <c r="L5248" s="143">
        <v>1361452.2250000001</v>
      </c>
      <c r="M5248" s="143">
        <v>1388411.675</v>
      </c>
      <c r="N5248" s="143">
        <f t="shared" si="2824"/>
        <v>1036313.6644702161</v>
      </c>
      <c r="O5248" s="143">
        <f t="shared" si="2825"/>
        <v>1388411.675</v>
      </c>
      <c r="P5248" s="143">
        <f t="shared" si="2826"/>
        <v>1301086.5</v>
      </c>
      <c r="Q5248" s="143">
        <f t="shared" si="2827"/>
        <v>1271816.0161175542</v>
      </c>
      <c r="R5248" s="143">
        <f t="shared" si="2828"/>
        <v>1168700.0822351081</v>
      </c>
      <c r="S5248" s="143">
        <f t="shared" si="2829"/>
        <v>1344749.0874999999</v>
      </c>
      <c r="T5248" s="143">
        <f t="shared" si="2830"/>
        <v>161190.69087180303</v>
      </c>
      <c r="U5248" s="194">
        <f t="shared" si="2831"/>
        <v>0.1238892962703118</v>
      </c>
      <c r="V5248" s="188" t="str">
        <f t="shared" si="2832"/>
        <v>MENOR</v>
      </c>
      <c r="W5248" s="188">
        <f t="shared" si="2833"/>
        <v>1036313.6644702161</v>
      </c>
      <c r="X5248" s="143">
        <f t="shared" si="2834"/>
        <v>1036314</v>
      </c>
    </row>
    <row r="5249" spans="1:24" ht="82.8" x14ac:dyDescent="0.25">
      <c r="A5249" s="20" t="s">
        <v>9</v>
      </c>
      <c r="B5249" s="20">
        <v>4912</v>
      </c>
      <c r="C5249" s="21" t="s">
        <v>339</v>
      </c>
      <c r="D5249" s="22" t="s">
        <v>340</v>
      </c>
      <c r="E5249" s="20" t="s">
        <v>7</v>
      </c>
      <c r="F5249" s="23" t="s">
        <v>334</v>
      </c>
      <c r="G5249" s="169">
        <v>368745</v>
      </c>
      <c r="H5249" s="36">
        <v>158.16999999999999</v>
      </c>
      <c r="I5249" s="50">
        <v>151.76</v>
      </c>
      <c r="J5249" s="155">
        <f t="shared" si="2823"/>
        <v>384319.95683974697</v>
      </c>
      <c r="K5249" s="182">
        <v>487538.24</v>
      </c>
      <c r="L5249" s="143">
        <v>518792.92359999998</v>
      </c>
      <c r="M5249" s="143">
        <v>529066.05079999997</v>
      </c>
      <c r="N5249" s="143">
        <f t="shared" si="2824"/>
        <v>384319.95683974697</v>
      </c>
      <c r="O5249" s="143">
        <f t="shared" si="2825"/>
        <v>529066.05079999997</v>
      </c>
      <c r="P5249" s="143">
        <f t="shared" si="2826"/>
        <v>487538.24</v>
      </c>
      <c r="Q5249" s="143">
        <f t="shared" si="2827"/>
        <v>479929.29280993668</v>
      </c>
      <c r="R5249" s="143">
        <f t="shared" si="2828"/>
        <v>435929.09841987351</v>
      </c>
      <c r="S5249" s="143">
        <f t="shared" si="2829"/>
        <v>508302.14539999998</v>
      </c>
      <c r="T5249" s="143">
        <f t="shared" si="2830"/>
        <v>66140.869830895535</v>
      </c>
      <c r="U5249" s="194">
        <f t="shared" si="2831"/>
        <v>0.13566293760033168</v>
      </c>
      <c r="V5249" s="188" t="str">
        <f t="shared" si="2832"/>
        <v>MENOR</v>
      </c>
      <c r="W5249" s="188">
        <f t="shared" si="2833"/>
        <v>384319.95683974697</v>
      </c>
      <c r="X5249" s="143">
        <f t="shared" si="2834"/>
        <v>384320</v>
      </c>
    </row>
    <row r="5250" spans="1:24" ht="55.2" x14ac:dyDescent="0.25">
      <c r="A5250" s="20" t="s">
        <v>11</v>
      </c>
      <c r="B5250" s="20">
        <v>4912</v>
      </c>
      <c r="C5250" s="21" t="s">
        <v>612</v>
      </c>
      <c r="D5250" s="22" t="s">
        <v>613</v>
      </c>
      <c r="E5250" s="20" t="s">
        <v>7</v>
      </c>
      <c r="F5250" s="23" t="s">
        <v>334</v>
      </c>
      <c r="G5250" s="169">
        <v>591877</v>
      </c>
      <c r="H5250" s="36">
        <v>158.16999999999999</v>
      </c>
      <c r="I5250" s="50">
        <v>151.76</v>
      </c>
      <c r="J5250" s="155">
        <f t="shared" si="2823"/>
        <v>616876.54909066949</v>
      </c>
      <c r="K5250" s="182">
        <v>780887.52</v>
      </c>
      <c r="L5250" s="143">
        <v>837989.91989999998</v>
      </c>
      <c r="M5250" s="143">
        <v>854583.77970000007</v>
      </c>
      <c r="N5250" s="143">
        <f t="shared" si="2824"/>
        <v>616876.54909066949</v>
      </c>
      <c r="O5250" s="143">
        <f t="shared" si="2825"/>
        <v>854583.77970000007</v>
      </c>
      <c r="P5250" s="143">
        <f t="shared" si="2826"/>
        <v>780887.52</v>
      </c>
      <c r="Q5250" s="143">
        <f t="shared" si="2827"/>
        <v>772584.44217266748</v>
      </c>
      <c r="R5250" s="143">
        <f t="shared" si="2828"/>
        <v>698882.03454533475</v>
      </c>
      <c r="S5250" s="143">
        <f t="shared" si="2829"/>
        <v>817735.64985000005</v>
      </c>
      <c r="T5250" s="143">
        <f t="shared" si="2830"/>
        <v>108498.32094108342</v>
      </c>
      <c r="U5250" s="194">
        <f t="shared" si="2831"/>
        <v>0.13894231648251137</v>
      </c>
      <c r="V5250" s="188" t="str">
        <f t="shared" si="2832"/>
        <v>MENOR</v>
      </c>
      <c r="W5250" s="188">
        <f t="shared" si="2833"/>
        <v>616876.54909066949</v>
      </c>
      <c r="X5250" s="143">
        <f t="shared" si="2834"/>
        <v>616877</v>
      </c>
    </row>
    <row r="5251" spans="1:24" ht="41.4" x14ac:dyDescent="0.25">
      <c r="A5251" s="20" t="s">
        <v>12</v>
      </c>
      <c r="B5251" s="20">
        <v>4912</v>
      </c>
      <c r="C5251" s="21" t="s">
        <v>341</v>
      </c>
      <c r="D5251" s="22" t="s">
        <v>614</v>
      </c>
      <c r="E5251" s="20" t="s">
        <v>7</v>
      </c>
      <c r="F5251" s="23" t="s">
        <v>334</v>
      </c>
      <c r="G5251" s="169">
        <v>126057</v>
      </c>
      <c r="H5251" s="36">
        <v>158.16999999999999</v>
      </c>
      <c r="I5251" s="50">
        <v>151.76</v>
      </c>
      <c r="J5251" s="155">
        <f t="shared" si="2823"/>
        <v>131381.36327095414</v>
      </c>
      <c r="K5251" s="182">
        <v>164410.4</v>
      </c>
      <c r="L5251" s="143">
        <v>178131.19519999999</v>
      </c>
      <c r="M5251" s="143">
        <v>181658.54559999998</v>
      </c>
      <c r="N5251" s="143">
        <f t="shared" si="2824"/>
        <v>131381.36327095414</v>
      </c>
      <c r="O5251" s="143">
        <f t="shared" si="2825"/>
        <v>181658.54559999998</v>
      </c>
      <c r="P5251" s="143">
        <f t="shared" si="2826"/>
        <v>164410.4</v>
      </c>
      <c r="Q5251" s="143">
        <f t="shared" si="2827"/>
        <v>163895.37601773851</v>
      </c>
      <c r="R5251" s="143">
        <f t="shared" si="2828"/>
        <v>147895.88163547707</v>
      </c>
      <c r="S5251" s="143">
        <f t="shared" si="2829"/>
        <v>173034.47279999999</v>
      </c>
      <c r="T5251" s="143">
        <f t="shared" si="2830"/>
        <v>22917.351621268772</v>
      </c>
      <c r="U5251" s="194">
        <f t="shared" si="2831"/>
        <v>0.13939113110404677</v>
      </c>
      <c r="V5251" s="188" t="str">
        <f t="shared" si="2832"/>
        <v>MENOR</v>
      </c>
      <c r="W5251" s="188">
        <f t="shared" si="2833"/>
        <v>131381.36327095414</v>
      </c>
      <c r="X5251" s="143">
        <f t="shared" si="2834"/>
        <v>131381</v>
      </c>
    </row>
    <row r="5252" spans="1:24" ht="55.2" x14ac:dyDescent="0.25">
      <c r="A5252" s="20" t="s">
        <v>14</v>
      </c>
      <c r="B5252" s="20">
        <v>4912</v>
      </c>
      <c r="C5252" s="21" t="s">
        <v>343</v>
      </c>
      <c r="D5252" s="29" t="s">
        <v>615</v>
      </c>
      <c r="E5252" s="20" t="s">
        <v>7</v>
      </c>
      <c r="F5252" s="23" t="s">
        <v>334</v>
      </c>
      <c r="G5252" s="169">
        <v>388773</v>
      </c>
      <c r="H5252" s="36">
        <v>158.16999999999999</v>
      </c>
      <c r="I5252" s="50">
        <v>151.76</v>
      </c>
      <c r="J5252" s="155">
        <f t="shared" si="2823"/>
        <v>405193.89437269373</v>
      </c>
      <c r="K5252" s="182">
        <v>509735.31</v>
      </c>
      <c r="L5252" s="143">
        <v>551937.71990000003</v>
      </c>
      <c r="M5252" s="143">
        <v>562867.17969999998</v>
      </c>
      <c r="N5252" s="143">
        <f t="shared" si="2824"/>
        <v>405193.89437269373</v>
      </c>
      <c r="O5252" s="143">
        <f t="shared" si="2825"/>
        <v>562867.17969999998</v>
      </c>
      <c r="P5252" s="143">
        <f t="shared" si="2826"/>
        <v>509735.31</v>
      </c>
      <c r="Q5252" s="143">
        <f t="shared" si="2827"/>
        <v>507433.52599317342</v>
      </c>
      <c r="R5252" s="143">
        <f t="shared" si="2828"/>
        <v>457464.60218634689</v>
      </c>
      <c r="S5252" s="143">
        <f t="shared" si="2829"/>
        <v>536301.24485000002</v>
      </c>
      <c r="T5252" s="143">
        <f t="shared" si="2830"/>
        <v>71906.776968726335</v>
      </c>
      <c r="U5252" s="194">
        <f t="shared" si="2831"/>
        <v>0.14106689404884731</v>
      </c>
      <c r="V5252" s="188" t="str">
        <f t="shared" si="2832"/>
        <v>MENOR</v>
      </c>
      <c r="W5252" s="188">
        <f t="shared" si="2833"/>
        <v>405193.89437269373</v>
      </c>
      <c r="X5252" s="143">
        <f t="shared" si="2834"/>
        <v>405194</v>
      </c>
    </row>
    <row r="5253" spans="1:24" ht="41.4" x14ac:dyDescent="0.25">
      <c r="A5253" s="20" t="s">
        <v>15</v>
      </c>
      <c r="B5253" s="20">
        <v>4912</v>
      </c>
      <c r="C5253" s="21" t="s">
        <v>345</v>
      </c>
      <c r="D5253" s="29" t="s">
        <v>16</v>
      </c>
      <c r="E5253" s="20" t="s">
        <v>13</v>
      </c>
      <c r="F5253" s="23" t="s">
        <v>334</v>
      </c>
      <c r="G5253" s="169">
        <v>571614</v>
      </c>
      <c r="H5253" s="36">
        <v>158.16999999999999</v>
      </c>
      <c r="I5253" s="50">
        <v>151.76</v>
      </c>
      <c r="J5253" s="155">
        <f t="shared" si="2823"/>
        <v>595757.68568792834</v>
      </c>
      <c r="K5253" s="182">
        <v>733899.18</v>
      </c>
      <c r="L5253" s="143">
        <v>829642.72439999995</v>
      </c>
      <c r="M5253" s="143">
        <v>846071.29320000007</v>
      </c>
      <c r="N5253" s="143">
        <f t="shared" si="2824"/>
        <v>595757.68568792834</v>
      </c>
      <c r="O5253" s="143">
        <f t="shared" si="2825"/>
        <v>846071.29320000007</v>
      </c>
      <c r="P5253" s="143">
        <f t="shared" si="2826"/>
        <v>733899.18</v>
      </c>
      <c r="Q5253" s="143">
        <f t="shared" si="2827"/>
        <v>751342.72082198213</v>
      </c>
      <c r="R5253" s="143">
        <f t="shared" si="2828"/>
        <v>664828.4328439642</v>
      </c>
      <c r="S5253" s="143">
        <f t="shared" si="2829"/>
        <v>789985.23660000006</v>
      </c>
      <c r="T5253" s="143">
        <f t="shared" si="2830"/>
        <v>114913.55194111205</v>
      </c>
      <c r="U5253" s="194">
        <f t="shared" si="2831"/>
        <v>0.15657947995133614</v>
      </c>
      <c r="V5253" s="188" t="str">
        <f t="shared" si="2832"/>
        <v>MENOR</v>
      </c>
      <c r="W5253" s="188">
        <f t="shared" si="2833"/>
        <v>595757.68568792834</v>
      </c>
      <c r="X5253" s="143">
        <f t="shared" si="2834"/>
        <v>595758</v>
      </c>
    </row>
    <row r="5254" spans="1:24" ht="55.2" x14ac:dyDescent="0.25">
      <c r="A5254" s="20" t="s">
        <v>17</v>
      </c>
      <c r="B5254" s="20">
        <v>4912</v>
      </c>
      <c r="C5254" s="21" t="s">
        <v>616</v>
      </c>
      <c r="D5254" s="29" t="s">
        <v>617</v>
      </c>
      <c r="E5254" s="20" t="s">
        <v>13</v>
      </c>
      <c r="F5254" s="23" t="s">
        <v>334</v>
      </c>
      <c r="G5254" s="169">
        <v>483610</v>
      </c>
      <c r="H5254" s="36">
        <v>158.16999999999999</v>
      </c>
      <c r="I5254" s="50">
        <v>151.76</v>
      </c>
      <c r="J5254" s="155">
        <f t="shared" si="2823"/>
        <v>504036.5952820243</v>
      </c>
      <c r="K5254" s="182">
        <v>635650.4</v>
      </c>
      <c r="L5254" s="143">
        <v>688698.31519999995</v>
      </c>
      <c r="M5254" s="143">
        <v>702335.90559999994</v>
      </c>
      <c r="N5254" s="143">
        <f t="shared" si="2824"/>
        <v>504036.5952820243</v>
      </c>
      <c r="O5254" s="143">
        <f t="shared" si="2825"/>
        <v>702335.90559999994</v>
      </c>
      <c r="P5254" s="143">
        <f t="shared" si="2826"/>
        <v>635650.4</v>
      </c>
      <c r="Q5254" s="143">
        <f t="shared" si="2827"/>
        <v>632680.3040205061</v>
      </c>
      <c r="R5254" s="143">
        <f t="shared" si="2828"/>
        <v>569843.49764101219</v>
      </c>
      <c r="S5254" s="143">
        <f t="shared" si="2829"/>
        <v>668993.15280000004</v>
      </c>
      <c r="T5254" s="143">
        <f t="shared" si="2830"/>
        <v>90457.993337654858</v>
      </c>
      <c r="U5254" s="194">
        <f t="shared" si="2831"/>
        <v>0.14230777379775872</v>
      </c>
      <c r="V5254" s="188" t="str">
        <f t="shared" si="2832"/>
        <v>MENOR</v>
      </c>
      <c r="W5254" s="188">
        <f t="shared" si="2833"/>
        <v>504036.5952820243</v>
      </c>
      <c r="X5254" s="143">
        <f t="shared" si="2834"/>
        <v>504037</v>
      </c>
    </row>
    <row r="5255" spans="1:24" ht="41.4" x14ac:dyDescent="0.25">
      <c r="A5255" s="20" t="s">
        <v>18</v>
      </c>
      <c r="B5255" s="20">
        <v>4912</v>
      </c>
      <c r="C5255" s="21" t="s">
        <v>618</v>
      </c>
      <c r="D5255" s="22" t="s">
        <v>619</v>
      </c>
      <c r="E5255" s="20" t="s">
        <v>7</v>
      </c>
      <c r="F5255" s="23" t="s">
        <v>334</v>
      </c>
      <c r="G5255" s="169">
        <v>792861</v>
      </c>
      <c r="H5255" s="36">
        <v>158.16999999999999</v>
      </c>
      <c r="I5255" s="50">
        <v>151.76</v>
      </c>
      <c r="J5255" s="155">
        <f t="shared" si="2823"/>
        <v>826349.65979177656</v>
      </c>
      <c r="K5255" s="182">
        <v>1019001.76</v>
      </c>
      <c r="L5255" s="143">
        <v>1142497.2944</v>
      </c>
      <c r="M5255" s="143">
        <v>1165121.0032000002</v>
      </c>
      <c r="N5255" s="143">
        <f t="shared" si="2824"/>
        <v>826349.65979177656</v>
      </c>
      <c r="O5255" s="143">
        <f t="shared" si="2825"/>
        <v>1165121.0032000002</v>
      </c>
      <c r="P5255" s="143">
        <f t="shared" si="2826"/>
        <v>1019001.76</v>
      </c>
      <c r="Q5255" s="143">
        <f t="shared" si="2827"/>
        <v>1038242.4293479442</v>
      </c>
      <c r="R5255" s="143">
        <f t="shared" si="2828"/>
        <v>922675.70989588834</v>
      </c>
      <c r="S5255" s="143">
        <f t="shared" si="2829"/>
        <v>1092061.3816</v>
      </c>
      <c r="T5255" s="143">
        <f t="shared" si="2830"/>
        <v>155173.0201386977</v>
      </c>
      <c r="U5255" s="194">
        <f t="shared" si="2831"/>
        <v>0.15227944271528804</v>
      </c>
      <c r="V5255" s="188" t="str">
        <f t="shared" si="2832"/>
        <v>MENOR</v>
      </c>
      <c r="W5255" s="188">
        <f t="shared" si="2833"/>
        <v>826349.65979177656</v>
      </c>
      <c r="X5255" s="143">
        <f t="shared" si="2834"/>
        <v>826350</v>
      </c>
    </row>
    <row r="5256" spans="1:24" ht="27.6" x14ac:dyDescent="0.25">
      <c r="A5256" s="20" t="s">
        <v>19</v>
      </c>
      <c r="B5256" s="20">
        <v>4912</v>
      </c>
      <c r="C5256" s="21" t="s">
        <v>357</v>
      </c>
      <c r="D5256" s="22" t="s">
        <v>620</v>
      </c>
      <c r="E5256" s="20" t="s">
        <v>7</v>
      </c>
      <c r="F5256" s="23" t="s">
        <v>334</v>
      </c>
      <c r="G5256" s="169">
        <v>95897</v>
      </c>
      <c r="H5256" s="36">
        <v>158.16999999999999</v>
      </c>
      <c r="I5256" s="50">
        <v>151.76</v>
      </c>
      <c r="J5256" s="155">
        <f t="shared" si="2823"/>
        <v>99947.472917764899</v>
      </c>
      <c r="K5256" s="182">
        <v>123224.5</v>
      </c>
      <c r="L5256" s="143">
        <v>133591.185</v>
      </c>
      <c r="M5256" s="143">
        <v>136236.55499999999</v>
      </c>
      <c r="N5256" s="143">
        <f t="shared" si="2824"/>
        <v>99947.472917764899</v>
      </c>
      <c r="O5256" s="143">
        <f t="shared" si="2825"/>
        <v>136236.55499999999</v>
      </c>
      <c r="P5256" s="143">
        <f t="shared" si="2826"/>
        <v>123224.5</v>
      </c>
      <c r="Q5256" s="143">
        <f t="shared" si="2827"/>
        <v>123249.92822944123</v>
      </c>
      <c r="R5256" s="143">
        <f t="shared" si="2828"/>
        <v>111585.98645888246</v>
      </c>
      <c r="S5256" s="143">
        <f t="shared" si="2829"/>
        <v>129730.5275</v>
      </c>
      <c r="T5256" s="143">
        <f t="shared" si="2830"/>
        <v>16518.667587711603</v>
      </c>
      <c r="U5256" s="194">
        <f t="shared" si="2831"/>
        <v>0.13405343570240985</v>
      </c>
      <c r="V5256" s="188" t="str">
        <f t="shared" si="2832"/>
        <v>MENOR</v>
      </c>
      <c r="W5256" s="188">
        <f t="shared" si="2833"/>
        <v>99947.472917764899</v>
      </c>
      <c r="X5256" s="143">
        <f t="shared" si="2834"/>
        <v>99947</v>
      </c>
    </row>
    <row r="5257" spans="1:24" ht="27.6" x14ac:dyDescent="0.25">
      <c r="A5257" s="20" t="s">
        <v>20</v>
      </c>
      <c r="B5257" s="20">
        <v>4912</v>
      </c>
      <c r="C5257" s="21" t="s">
        <v>358</v>
      </c>
      <c r="D5257" s="22" t="s">
        <v>621</v>
      </c>
      <c r="E5257" s="20" t="s">
        <v>7</v>
      </c>
      <c r="F5257" s="23" t="s">
        <v>334</v>
      </c>
      <c r="G5257" s="169">
        <v>42412</v>
      </c>
      <c r="H5257" s="36">
        <v>158.16999999999999</v>
      </c>
      <c r="I5257" s="50">
        <v>151.76</v>
      </c>
      <c r="J5257" s="155">
        <f t="shared" si="2823"/>
        <v>44203.387190300477</v>
      </c>
      <c r="K5257" s="182">
        <v>54978</v>
      </c>
      <c r="L5257" s="143">
        <v>61080.557999999997</v>
      </c>
      <c r="M5257" s="143">
        <v>62290.074000000001</v>
      </c>
      <c r="N5257" s="143">
        <f t="shared" si="2824"/>
        <v>44203.387190300477</v>
      </c>
      <c r="O5257" s="143">
        <f t="shared" si="2825"/>
        <v>62290.074000000001</v>
      </c>
      <c r="P5257" s="143">
        <f t="shared" si="2826"/>
        <v>54978</v>
      </c>
      <c r="Q5257" s="143">
        <f t="shared" si="2827"/>
        <v>55638.004797575115</v>
      </c>
      <c r="R5257" s="143">
        <f t="shared" si="2828"/>
        <v>49590.693595150238</v>
      </c>
      <c r="S5257" s="143">
        <f t="shared" si="2829"/>
        <v>58634.036999999997</v>
      </c>
      <c r="T5257" s="143">
        <f t="shared" si="2830"/>
        <v>8267.5569989466148</v>
      </c>
      <c r="U5257" s="194">
        <f t="shared" si="2831"/>
        <v>0.15037936991062997</v>
      </c>
      <c r="V5257" s="188" t="str">
        <f t="shared" si="2832"/>
        <v>MENOR</v>
      </c>
      <c r="W5257" s="188">
        <f t="shared" si="2833"/>
        <v>44203.387190300477</v>
      </c>
      <c r="X5257" s="143">
        <f t="shared" si="2834"/>
        <v>44203</v>
      </c>
    </row>
    <row r="5258" spans="1:24" x14ac:dyDescent="0.25">
      <c r="A5258" s="20" t="s">
        <v>21</v>
      </c>
      <c r="B5258" s="20">
        <v>4912</v>
      </c>
      <c r="C5258" s="21" t="s">
        <v>362</v>
      </c>
      <c r="D5258" s="22" t="s">
        <v>622</v>
      </c>
      <c r="E5258" s="20" t="s">
        <v>7</v>
      </c>
      <c r="F5258" s="23" t="s">
        <v>334</v>
      </c>
      <c r="G5258" s="169">
        <v>187318</v>
      </c>
      <c r="H5258" s="36">
        <v>158.16999999999999</v>
      </c>
      <c r="I5258" s="50">
        <v>151.76</v>
      </c>
      <c r="J5258" s="155">
        <f t="shared" si="2823"/>
        <v>195229.88969425409</v>
      </c>
      <c r="K5258" s="182">
        <v>245555.31</v>
      </c>
      <c r="L5258" s="143">
        <v>270354.18410000001</v>
      </c>
      <c r="M5258" s="143">
        <v>275707.73230000003</v>
      </c>
      <c r="N5258" s="143">
        <f t="shared" si="2824"/>
        <v>195229.88969425409</v>
      </c>
      <c r="O5258" s="143">
        <f t="shared" si="2825"/>
        <v>275707.73230000003</v>
      </c>
      <c r="P5258" s="143">
        <f t="shared" si="2826"/>
        <v>245555.31</v>
      </c>
      <c r="Q5258" s="143">
        <f t="shared" si="2827"/>
        <v>246711.77902356355</v>
      </c>
      <c r="R5258" s="143">
        <f t="shared" si="2828"/>
        <v>220392.59984712704</v>
      </c>
      <c r="S5258" s="143">
        <f t="shared" si="2829"/>
        <v>260631.52115000002</v>
      </c>
      <c r="T5258" s="143">
        <f t="shared" si="2830"/>
        <v>36748.927302826502</v>
      </c>
      <c r="U5258" s="194">
        <f t="shared" si="2831"/>
        <v>0.14965641469054977</v>
      </c>
      <c r="V5258" s="188" t="str">
        <f t="shared" si="2832"/>
        <v>MENOR</v>
      </c>
      <c r="W5258" s="188">
        <f t="shared" si="2833"/>
        <v>195229.88969425409</v>
      </c>
      <c r="X5258" s="143">
        <f t="shared" si="2834"/>
        <v>195230</v>
      </c>
    </row>
    <row r="5259" spans="1:24" ht="27.6" x14ac:dyDescent="0.25">
      <c r="A5259" s="20" t="s">
        <v>22</v>
      </c>
      <c r="B5259" s="20">
        <v>4912</v>
      </c>
      <c r="C5259" s="21" t="s">
        <v>363</v>
      </c>
      <c r="D5259" s="22" t="s">
        <v>623</v>
      </c>
      <c r="E5259" s="20" t="s">
        <v>7</v>
      </c>
      <c r="F5259" s="23" t="s">
        <v>334</v>
      </c>
      <c r="G5259" s="169">
        <v>53015</v>
      </c>
      <c r="H5259" s="36">
        <v>158.16999999999999</v>
      </c>
      <c r="I5259" s="50">
        <v>151.76</v>
      </c>
      <c r="J5259" s="155">
        <f t="shared" si="2823"/>
        <v>55254.233987875596</v>
      </c>
      <c r="K5259" s="182">
        <v>70105.279999999999</v>
      </c>
      <c r="L5259" s="143">
        <v>75231.728600000002</v>
      </c>
      <c r="M5259" s="143">
        <v>76721.465800000005</v>
      </c>
      <c r="N5259" s="143">
        <f t="shared" si="2824"/>
        <v>55254.233987875596</v>
      </c>
      <c r="O5259" s="143">
        <f t="shared" si="2825"/>
        <v>76721.465800000005</v>
      </c>
      <c r="P5259" s="143">
        <f t="shared" si="2826"/>
        <v>70105.279999999999</v>
      </c>
      <c r="Q5259" s="143">
        <f t="shared" si="2827"/>
        <v>69328.177096968895</v>
      </c>
      <c r="R5259" s="143">
        <f t="shared" si="2828"/>
        <v>62679.756993937801</v>
      </c>
      <c r="S5259" s="143">
        <f t="shared" si="2829"/>
        <v>73413.372900000002</v>
      </c>
      <c r="T5259" s="143">
        <f t="shared" si="2830"/>
        <v>9801.2312450222835</v>
      </c>
      <c r="U5259" s="194">
        <f t="shared" si="2831"/>
        <v>0.13980731900681781</v>
      </c>
      <c r="V5259" s="188" t="str">
        <f t="shared" si="2832"/>
        <v>MENOR</v>
      </c>
      <c r="W5259" s="188">
        <f t="shared" si="2833"/>
        <v>55254.233987875596</v>
      </c>
      <c r="X5259" s="143">
        <f t="shared" si="2834"/>
        <v>55254</v>
      </c>
    </row>
    <row r="5260" spans="1:24" ht="27.6" x14ac:dyDescent="0.25">
      <c r="A5260" s="20" t="s">
        <v>23</v>
      </c>
      <c r="B5260" s="20">
        <v>4912</v>
      </c>
      <c r="C5260" s="25" t="s">
        <v>624</v>
      </c>
      <c r="D5260" s="22" t="s">
        <v>625</v>
      </c>
      <c r="E5260" s="20" t="s">
        <v>7</v>
      </c>
      <c r="F5260" s="23" t="s">
        <v>334</v>
      </c>
      <c r="G5260" s="169">
        <v>126057</v>
      </c>
      <c r="H5260" s="36">
        <v>158.16999999999999</v>
      </c>
      <c r="I5260" s="50">
        <v>151.76</v>
      </c>
      <c r="J5260" s="155">
        <f t="shared" si="2823"/>
        <v>131381.36327095414</v>
      </c>
      <c r="K5260" s="182">
        <v>162915.76</v>
      </c>
      <c r="L5260" s="143">
        <v>181150.36800000002</v>
      </c>
      <c r="M5260" s="143">
        <v>184737.50400000002</v>
      </c>
      <c r="N5260" s="143">
        <f t="shared" si="2824"/>
        <v>131381.36327095414</v>
      </c>
      <c r="O5260" s="143">
        <f t="shared" si="2825"/>
        <v>184737.50400000002</v>
      </c>
      <c r="P5260" s="143">
        <f t="shared" si="2826"/>
        <v>162915.76</v>
      </c>
      <c r="Q5260" s="143">
        <f t="shared" si="2827"/>
        <v>165046.24881773855</v>
      </c>
      <c r="R5260" s="143">
        <f t="shared" si="2828"/>
        <v>147148.56163547706</v>
      </c>
      <c r="S5260" s="143">
        <f t="shared" si="2829"/>
        <v>173826.63200000001</v>
      </c>
      <c r="T5260" s="143">
        <f t="shared" si="2830"/>
        <v>24392.291724846222</v>
      </c>
      <c r="U5260" s="194">
        <f t="shared" si="2831"/>
        <v>0.14972333999390985</v>
      </c>
      <c r="V5260" s="188" t="str">
        <f t="shared" si="2832"/>
        <v>MENOR</v>
      </c>
      <c r="W5260" s="188">
        <f t="shared" si="2833"/>
        <v>131381.36327095414</v>
      </c>
      <c r="X5260" s="143">
        <f t="shared" si="2834"/>
        <v>131381</v>
      </c>
    </row>
    <row r="5261" spans="1:24" ht="27.6" x14ac:dyDescent="0.25">
      <c r="A5261" s="20" t="s">
        <v>24</v>
      </c>
      <c r="B5261" s="20">
        <v>4912</v>
      </c>
      <c r="C5261" s="21" t="s">
        <v>368</v>
      </c>
      <c r="D5261" s="22" t="s">
        <v>626</v>
      </c>
      <c r="E5261" s="20" t="s">
        <v>7</v>
      </c>
      <c r="F5261" s="23" t="s">
        <v>334</v>
      </c>
      <c r="G5261" s="169">
        <v>197685</v>
      </c>
      <c r="H5261" s="36">
        <v>158.16999999999999</v>
      </c>
      <c r="I5261" s="50">
        <v>151.76</v>
      </c>
      <c r="J5261" s="155">
        <f t="shared" si="2823"/>
        <v>206034.768384291</v>
      </c>
      <c r="K5261" s="182">
        <v>260962.24</v>
      </c>
      <c r="L5261" s="143">
        <v>275338.46340000001</v>
      </c>
      <c r="M5261" s="143">
        <v>280790.71019999997</v>
      </c>
      <c r="N5261" s="143">
        <f t="shared" si="2824"/>
        <v>206034.768384291</v>
      </c>
      <c r="O5261" s="143">
        <f t="shared" si="2825"/>
        <v>280790.71019999997</v>
      </c>
      <c r="P5261" s="143">
        <f t="shared" si="2826"/>
        <v>260962.24</v>
      </c>
      <c r="Q5261" s="143">
        <f t="shared" si="2827"/>
        <v>255781.54549607274</v>
      </c>
      <c r="R5261" s="143">
        <f t="shared" si="2828"/>
        <v>233498.50419214548</v>
      </c>
      <c r="S5261" s="143">
        <f t="shared" si="2829"/>
        <v>270876.47509999998</v>
      </c>
      <c r="T5261" s="143">
        <f t="shared" si="2830"/>
        <v>34202.888696918657</v>
      </c>
      <c r="U5261" s="194">
        <f t="shared" si="2831"/>
        <v>0.13106451223333559</v>
      </c>
      <c r="V5261" s="188" t="str">
        <f t="shared" si="2832"/>
        <v>MENOR</v>
      </c>
      <c r="W5261" s="188">
        <f t="shared" si="2833"/>
        <v>206034.768384291</v>
      </c>
      <c r="X5261" s="143">
        <f t="shared" si="2834"/>
        <v>206035</v>
      </c>
    </row>
    <row r="5262" spans="1:24" x14ac:dyDescent="0.25">
      <c r="A5262" s="20" t="s">
        <v>25</v>
      </c>
      <c r="B5262" s="20">
        <v>4912</v>
      </c>
      <c r="C5262" s="21" t="s">
        <v>369</v>
      </c>
      <c r="D5262" s="22" t="s">
        <v>627</v>
      </c>
      <c r="E5262" s="20" t="s">
        <v>7</v>
      </c>
      <c r="F5262" s="23" t="s">
        <v>334</v>
      </c>
      <c r="G5262" s="169">
        <v>267429</v>
      </c>
      <c r="H5262" s="36">
        <v>158.16999999999999</v>
      </c>
      <c r="I5262" s="50">
        <v>151.76</v>
      </c>
      <c r="J5262" s="155">
        <f t="shared" si="2823"/>
        <v>278724.59758829733</v>
      </c>
      <c r="K5262" s="182">
        <v>344769.18</v>
      </c>
      <c r="L5262" s="143">
        <v>383358.02399999998</v>
      </c>
      <c r="M5262" s="143">
        <v>390949.272</v>
      </c>
      <c r="N5262" s="143">
        <f t="shared" si="2824"/>
        <v>278724.59758829733</v>
      </c>
      <c r="O5262" s="143">
        <f t="shared" si="2825"/>
        <v>390949.272</v>
      </c>
      <c r="P5262" s="143">
        <f t="shared" si="2826"/>
        <v>344769.18</v>
      </c>
      <c r="Q5262" s="143">
        <f t="shared" si="2827"/>
        <v>349450.26839707431</v>
      </c>
      <c r="R5262" s="143">
        <f t="shared" si="2828"/>
        <v>311746.88879414869</v>
      </c>
      <c r="S5262" s="143">
        <f t="shared" si="2829"/>
        <v>367859.22600000002</v>
      </c>
      <c r="T5262" s="143">
        <f t="shared" si="2830"/>
        <v>51302.814380227246</v>
      </c>
      <c r="U5262" s="194">
        <f t="shared" si="2831"/>
        <v>0.1488033657191378</v>
      </c>
      <c r="V5262" s="188" t="str">
        <f t="shared" si="2832"/>
        <v>MENOR</v>
      </c>
      <c r="W5262" s="188">
        <f t="shared" si="2833"/>
        <v>278724.59758829733</v>
      </c>
      <c r="X5262" s="143">
        <f t="shared" si="2834"/>
        <v>278725</v>
      </c>
    </row>
    <row r="5263" spans="1:24" x14ac:dyDescent="0.25">
      <c r="A5263" s="15" t="s">
        <v>36</v>
      </c>
      <c r="B5263" s="16" t="s">
        <v>37</v>
      </c>
      <c r="C5263" s="17"/>
      <c r="D5263" s="17"/>
      <c r="E5263" s="17"/>
      <c r="F5263" s="17"/>
      <c r="G5263" s="138"/>
      <c r="H5263" s="18"/>
      <c r="I5263" s="18"/>
      <c r="J5263" s="138"/>
      <c r="K5263" s="178"/>
      <c r="L5263" s="139"/>
      <c r="M5263" s="139"/>
      <c r="N5263" s="139"/>
      <c r="O5263" s="139"/>
      <c r="P5263" s="139"/>
      <c r="Q5263" s="139"/>
      <c r="R5263" s="139"/>
      <c r="S5263" s="139"/>
      <c r="T5263" s="139"/>
      <c r="U5263" s="193"/>
      <c r="V5263" s="52"/>
      <c r="W5263" s="139"/>
      <c r="X5263" s="139"/>
    </row>
    <row r="5264" spans="1:24" ht="41.4" x14ac:dyDescent="0.25">
      <c r="A5264" s="20" t="s">
        <v>38</v>
      </c>
      <c r="B5264" s="20">
        <v>4912</v>
      </c>
      <c r="C5264" s="26" t="s">
        <v>628</v>
      </c>
      <c r="D5264" s="22" t="s">
        <v>629</v>
      </c>
      <c r="E5264" s="20" t="s">
        <v>7</v>
      </c>
      <c r="F5264" s="23" t="s">
        <v>334</v>
      </c>
      <c r="G5264" s="169">
        <v>1252674</v>
      </c>
      <c r="H5264" s="36">
        <v>158.16999999999999</v>
      </c>
      <c r="I5264" s="50">
        <v>151.76</v>
      </c>
      <c r="J5264" s="155">
        <f t="shared" ref="J5264:J5281" si="2835">G5264*(H5264/I5264)</f>
        <v>1305584.1234844492</v>
      </c>
      <c r="K5264" s="182">
        <v>1652672</v>
      </c>
      <c r="L5264" s="143">
        <v>1788427.2</v>
      </c>
      <c r="M5264" s="143">
        <v>1823841.6</v>
      </c>
      <c r="N5264" s="143">
        <f t="shared" ref="N5264:N5281" si="2836">MIN(J5264,K5264,L5264,M5264)</f>
        <v>1305584.1234844492</v>
      </c>
      <c r="O5264" s="143">
        <f t="shared" ref="O5264:O5281" si="2837">MAX(J5264,K5264,L5264,M5264)</f>
        <v>1823841.6</v>
      </c>
      <c r="P5264" s="143">
        <f t="shared" ref="P5264:P5281" si="2838">MEDIAN(J5264,K5264,L5264,M5264,)</f>
        <v>1652672</v>
      </c>
      <c r="Q5264" s="143">
        <f t="shared" ref="Q5264:Q5281" si="2839">AVERAGE(J5264,K5264,L5264,M5264)</f>
        <v>1642631.2308711126</v>
      </c>
      <c r="R5264" s="143">
        <f t="shared" ref="R5264:R5281" si="2840">AVERAGE(N5264,P5264)</f>
        <v>1479128.0617422247</v>
      </c>
      <c r="S5264" s="143">
        <f t="shared" ref="S5264:S5281" si="2841">AVERAGE(O5264,P5264)</f>
        <v>1738256.8</v>
      </c>
      <c r="T5264" s="143">
        <f t="shared" ref="T5264:T5281" si="2842">STDEVA(J5264,K5264,L5264,M5264)</f>
        <v>236498.93032631432</v>
      </c>
      <c r="U5264" s="194">
        <f t="shared" ref="U5264:U5281" si="2843">T5264/P5264</f>
        <v>0.14310094823795302</v>
      </c>
      <c r="V5264" s="188" t="str">
        <f t="shared" ref="V5264:V5281" si="2844">IF(U5264&lt;=70%,"MENOR",IF(AND(U5264&gt;70%,U5264&lt;=90%),"[PROM MEN-MED]","PROMEDIO"))</f>
        <v>MENOR</v>
      </c>
      <c r="W5264" s="188">
        <f t="shared" ref="W5264:W5281" si="2845">IF(U5264&lt;=70%,N5264,IF(AND(U5264&gt;70%,U5264&lt;=90%),R5264,Q5264))</f>
        <v>1305584.1234844492</v>
      </c>
      <c r="X5264" s="143">
        <f t="shared" ref="X5264:X5281" si="2846">ROUND(W5264,0)</f>
        <v>1305584</v>
      </c>
    </row>
    <row r="5265" spans="1:24" ht="27.6" x14ac:dyDescent="0.25">
      <c r="A5265" s="20" t="s">
        <v>39</v>
      </c>
      <c r="B5265" s="20">
        <v>4912</v>
      </c>
      <c r="C5265" s="26" t="s">
        <v>371</v>
      </c>
      <c r="D5265" s="22" t="s">
        <v>372</v>
      </c>
      <c r="E5265" s="20" t="s">
        <v>7</v>
      </c>
      <c r="F5265" s="23" t="s">
        <v>334</v>
      </c>
      <c r="G5265" s="169">
        <v>345183</v>
      </c>
      <c r="H5265" s="36">
        <v>158.16999999999999</v>
      </c>
      <c r="I5265" s="50">
        <v>151.76</v>
      </c>
      <c r="J5265" s="155">
        <f t="shared" si="2835"/>
        <v>359762.75112018979</v>
      </c>
      <c r="K5265" s="182">
        <v>444256.75</v>
      </c>
      <c r="L5265" s="143">
        <v>489864.39250000002</v>
      </c>
      <c r="M5265" s="143">
        <v>499564.67749999999</v>
      </c>
      <c r="N5265" s="143">
        <f t="shared" si="2836"/>
        <v>359762.75112018979</v>
      </c>
      <c r="O5265" s="143">
        <f t="shared" si="2837"/>
        <v>499564.67749999999</v>
      </c>
      <c r="P5265" s="143">
        <f t="shared" si="2838"/>
        <v>444256.75</v>
      </c>
      <c r="Q5265" s="143">
        <f t="shared" si="2839"/>
        <v>448362.14278004743</v>
      </c>
      <c r="R5265" s="143">
        <f t="shared" si="2840"/>
        <v>402009.75056009489</v>
      </c>
      <c r="S5265" s="143">
        <f t="shared" si="2841"/>
        <v>471910.71375</v>
      </c>
      <c r="T5265" s="143">
        <f t="shared" si="2842"/>
        <v>63798.753242626277</v>
      </c>
      <c r="U5265" s="194">
        <f t="shared" si="2843"/>
        <v>0.14360784218276093</v>
      </c>
      <c r="V5265" s="188" t="str">
        <f t="shared" si="2844"/>
        <v>MENOR</v>
      </c>
      <c r="W5265" s="188">
        <f t="shared" si="2845"/>
        <v>359762.75112018979</v>
      </c>
      <c r="X5265" s="143">
        <f t="shared" si="2846"/>
        <v>359763</v>
      </c>
    </row>
    <row r="5266" spans="1:24" ht="27.6" x14ac:dyDescent="0.25">
      <c r="A5266" s="20" t="s">
        <v>40</v>
      </c>
      <c r="B5266" s="20">
        <v>4912</v>
      </c>
      <c r="C5266" s="26" t="s">
        <v>768</v>
      </c>
      <c r="D5266" s="22" t="s">
        <v>374</v>
      </c>
      <c r="E5266" s="20" t="s">
        <v>7</v>
      </c>
      <c r="F5266" s="23" t="s">
        <v>334</v>
      </c>
      <c r="G5266" s="169">
        <v>1330075</v>
      </c>
      <c r="H5266" s="36">
        <v>158.16999999999999</v>
      </c>
      <c r="I5266" s="50">
        <v>151.76</v>
      </c>
      <c r="J5266" s="155">
        <f t="shared" si="2835"/>
        <v>1386254.3670927782</v>
      </c>
      <c r="K5266" s="182">
        <v>1621375</v>
      </c>
      <c r="L5266" s="143">
        <v>1802850</v>
      </c>
      <c r="M5266" s="143">
        <v>1838550</v>
      </c>
      <c r="N5266" s="143">
        <f t="shared" si="2836"/>
        <v>1386254.3670927782</v>
      </c>
      <c r="O5266" s="143">
        <f t="shared" si="2837"/>
        <v>1838550</v>
      </c>
      <c r="P5266" s="143">
        <f t="shared" si="2838"/>
        <v>1621375</v>
      </c>
      <c r="Q5266" s="143">
        <f t="shared" si="2839"/>
        <v>1662257.3417731945</v>
      </c>
      <c r="R5266" s="143">
        <f t="shared" si="2840"/>
        <v>1503814.683546389</v>
      </c>
      <c r="S5266" s="143">
        <f t="shared" si="2841"/>
        <v>1729962.5</v>
      </c>
      <c r="T5266" s="143">
        <f t="shared" si="2842"/>
        <v>207118.64940435466</v>
      </c>
      <c r="U5266" s="194">
        <f t="shared" si="2843"/>
        <v>0.12774259465228874</v>
      </c>
      <c r="V5266" s="188" t="str">
        <f t="shared" si="2844"/>
        <v>MENOR</v>
      </c>
      <c r="W5266" s="188">
        <f t="shared" si="2845"/>
        <v>1386254.3670927782</v>
      </c>
      <c r="X5266" s="143">
        <f t="shared" si="2846"/>
        <v>1386254</v>
      </c>
    </row>
    <row r="5267" spans="1:24" ht="27.6" x14ac:dyDescent="0.25">
      <c r="A5267" s="20" t="s">
        <v>41</v>
      </c>
      <c r="B5267" s="20">
        <v>4912</v>
      </c>
      <c r="C5267" s="26" t="s">
        <v>750</v>
      </c>
      <c r="D5267" s="22" t="s">
        <v>374</v>
      </c>
      <c r="E5267" s="20" t="s">
        <v>7</v>
      </c>
      <c r="F5267" s="23" t="s">
        <v>334</v>
      </c>
      <c r="G5267" s="169">
        <v>1050630</v>
      </c>
      <c r="H5267" s="36">
        <v>158.16999999999999</v>
      </c>
      <c r="I5267" s="50">
        <v>151.76</v>
      </c>
      <c r="J5267" s="155">
        <f t="shared" si="2835"/>
        <v>1095006.2407749079</v>
      </c>
      <c r="K5267" s="182">
        <v>1361360</v>
      </c>
      <c r="L5267" s="143">
        <v>1499971.2</v>
      </c>
      <c r="M5267" s="143">
        <v>1529673.6</v>
      </c>
      <c r="N5267" s="143">
        <f t="shared" si="2836"/>
        <v>1095006.2407749079</v>
      </c>
      <c r="O5267" s="143">
        <f t="shared" si="2837"/>
        <v>1529673.6</v>
      </c>
      <c r="P5267" s="143">
        <f t="shared" si="2838"/>
        <v>1361360</v>
      </c>
      <c r="Q5267" s="143">
        <f t="shared" si="2839"/>
        <v>1371502.760193727</v>
      </c>
      <c r="R5267" s="143">
        <f t="shared" si="2840"/>
        <v>1228183.1203874541</v>
      </c>
      <c r="S5267" s="143">
        <f t="shared" si="2841"/>
        <v>1445516.8</v>
      </c>
      <c r="T5267" s="143">
        <f t="shared" si="2842"/>
        <v>198389.64642536969</v>
      </c>
      <c r="U5267" s="194">
        <f t="shared" si="2843"/>
        <v>0.14572901100764654</v>
      </c>
      <c r="V5267" s="188" t="str">
        <f t="shared" si="2844"/>
        <v>MENOR</v>
      </c>
      <c r="W5267" s="188">
        <f t="shared" si="2845"/>
        <v>1095006.2407749079</v>
      </c>
      <c r="X5267" s="143">
        <f t="shared" si="2846"/>
        <v>1095006</v>
      </c>
    </row>
    <row r="5268" spans="1:24" ht="27.6" x14ac:dyDescent="0.25">
      <c r="A5268" s="20" t="s">
        <v>42</v>
      </c>
      <c r="B5268" s="20">
        <v>4912</v>
      </c>
      <c r="C5268" s="26" t="s">
        <v>751</v>
      </c>
      <c r="D5268" s="22" t="s">
        <v>374</v>
      </c>
      <c r="E5268" s="20" t="s">
        <v>7</v>
      </c>
      <c r="F5268" s="23" t="s">
        <v>334</v>
      </c>
      <c r="G5268" s="169">
        <v>1050630</v>
      </c>
      <c r="H5268" s="36">
        <v>158.16999999999999</v>
      </c>
      <c r="I5268" s="50">
        <v>151.76</v>
      </c>
      <c r="J5268" s="155">
        <f t="shared" si="2835"/>
        <v>1095006.2407749079</v>
      </c>
      <c r="K5268" s="182">
        <v>1361360</v>
      </c>
      <c r="L5268" s="143">
        <v>1499971.2</v>
      </c>
      <c r="M5268" s="143">
        <v>1529673.6</v>
      </c>
      <c r="N5268" s="143">
        <f t="shared" si="2836"/>
        <v>1095006.2407749079</v>
      </c>
      <c r="O5268" s="143">
        <f t="shared" si="2837"/>
        <v>1529673.6</v>
      </c>
      <c r="P5268" s="143">
        <f t="shared" si="2838"/>
        <v>1361360</v>
      </c>
      <c r="Q5268" s="143">
        <f t="shared" si="2839"/>
        <v>1371502.760193727</v>
      </c>
      <c r="R5268" s="143">
        <f t="shared" si="2840"/>
        <v>1228183.1203874541</v>
      </c>
      <c r="S5268" s="143">
        <f t="shared" si="2841"/>
        <v>1445516.8</v>
      </c>
      <c r="T5268" s="143">
        <f t="shared" si="2842"/>
        <v>198389.64642536969</v>
      </c>
      <c r="U5268" s="194">
        <f t="shared" si="2843"/>
        <v>0.14572901100764654</v>
      </c>
      <c r="V5268" s="188" t="str">
        <f t="shared" si="2844"/>
        <v>MENOR</v>
      </c>
      <c r="W5268" s="188">
        <f t="shared" si="2845"/>
        <v>1095006.2407749079</v>
      </c>
      <c r="X5268" s="143">
        <f t="shared" si="2846"/>
        <v>1095006</v>
      </c>
    </row>
    <row r="5269" spans="1:24" ht="27.6" x14ac:dyDescent="0.25">
      <c r="A5269" s="20" t="s">
        <v>43</v>
      </c>
      <c r="B5269" s="20">
        <v>4912</v>
      </c>
      <c r="C5269" s="26" t="s">
        <v>752</v>
      </c>
      <c r="D5269" s="22" t="s">
        <v>378</v>
      </c>
      <c r="E5269" s="20" t="s">
        <v>7</v>
      </c>
      <c r="F5269" s="23" t="s">
        <v>334</v>
      </c>
      <c r="G5269" s="169">
        <v>1050630</v>
      </c>
      <c r="H5269" s="36">
        <v>158.16999999999999</v>
      </c>
      <c r="I5269" s="50">
        <v>151.76</v>
      </c>
      <c r="J5269" s="155">
        <f t="shared" si="2835"/>
        <v>1095006.2407749079</v>
      </c>
      <c r="K5269" s="182">
        <v>1373736</v>
      </c>
      <c r="L5269" s="143">
        <v>1487471.44</v>
      </c>
      <c r="M5269" s="143">
        <v>1516926.32</v>
      </c>
      <c r="N5269" s="143">
        <f t="shared" si="2836"/>
        <v>1095006.2407749079</v>
      </c>
      <c r="O5269" s="143">
        <f t="shared" si="2837"/>
        <v>1516926.32</v>
      </c>
      <c r="P5269" s="143">
        <f t="shared" si="2838"/>
        <v>1373736</v>
      </c>
      <c r="Q5269" s="143">
        <f t="shared" si="2839"/>
        <v>1368285.000193727</v>
      </c>
      <c r="R5269" s="143">
        <f t="shared" si="2840"/>
        <v>1234371.1203874541</v>
      </c>
      <c r="S5269" s="143">
        <f t="shared" si="2841"/>
        <v>1445331.1600000001</v>
      </c>
      <c r="T5269" s="143">
        <f t="shared" si="2842"/>
        <v>192363.06223373747</v>
      </c>
      <c r="U5269" s="194">
        <f t="shared" si="2843"/>
        <v>0.14002913386104568</v>
      </c>
      <c r="V5269" s="188" t="str">
        <f t="shared" si="2844"/>
        <v>MENOR</v>
      </c>
      <c r="W5269" s="188">
        <f t="shared" si="2845"/>
        <v>1095006.2407749079</v>
      </c>
      <c r="X5269" s="143">
        <f t="shared" si="2846"/>
        <v>1095006</v>
      </c>
    </row>
    <row r="5270" spans="1:24" ht="27.6" x14ac:dyDescent="0.25">
      <c r="A5270" s="20" t="s">
        <v>44</v>
      </c>
      <c r="B5270" s="20">
        <v>4912</v>
      </c>
      <c r="C5270" s="26" t="s">
        <v>753</v>
      </c>
      <c r="D5270" s="22" t="s">
        <v>378</v>
      </c>
      <c r="E5270" s="20" t="s">
        <v>7</v>
      </c>
      <c r="F5270" s="23" t="s">
        <v>334</v>
      </c>
      <c r="G5270" s="169">
        <v>1050630</v>
      </c>
      <c r="H5270" s="36">
        <v>158.16999999999999</v>
      </c>
      <c r="I5270" s="50">
        <v>151.76</v>
      </c>
      <c r="J5270" s="155">
        <f t="shared" si="2835"/>
        <v>1095006.2407749079</v>
      </c>
      <c r="K5270" s="182">
        <v>1348984</v>
      </c>
      <c r="L5270" s="143">
        <v>1474971.68</v>
      </c>
      <c r="M5270" s="143">
        <v>1504179.04</v>
      </c>
      <c r="N5270" s="143">
        <f t="shared" si="2836"/>
        <v>1095006.2407749079</v>
      </c>
      <c r="O5270" s="143">
        <f t="shared" si="2837"/>
        <v>1504179.04</v>
      </c>
      <c r="P5270" s="143">
        <f t="shared" si="2838"/>
        <v>1348984</v>
      </c>
      <c r="Q5270" s="143">
        <f t="shared" si="2839"/>
        <v>1355785.240193727</v>
      </c>
      <c r="R5270" s="143">
        <f t="shared" si="2840"/>
        <v>1221995.1203874541</v>
      </c>
      <c r="S5270" s="143">
        <f t="shared" si="2841"/>
        <v>1426581.52</v>
      </c>
      <c r="T5270" s="143">
        <f t="shared" si="2842"/>
        <v>186438.61425921792</v>
      </c>
      <c r="U5270" s="194">
        <f t="shared" si="2843"/>
        <v>0.13820669056061297</v>
      </c>
      <c r="V5270" s="188" t="str">
        <f t="shared" si="2844"/>
        <v>MENOR</v>
      </c>
      <c r="W5270" s="188">
        <f t="shared" si="2845"/>
        <v>1095006.2407749079</v>
      </c>
      <c r="X5270" s="143">
        <f t="shared" si="2846"/>
        <v>1095006</v>
      </c>
    </row>
    <row r="5271" spans="1:24" ht="55.2" x14ac:dyDescent="0.25">
      <c r="A5271" s="20" t="s">
        <v>45</v>
      </c>
      <c r="B5271" s="20">
        <v>4912</v>
      </c>
      <c r="C5271" s="26" t="s">
        <v>381</v>
      </c>
      <c r="D5271" s="22" t="s">
        <v>633</v>
      </c>
      <c r="E5271" s="20" t="s">
        <v>13</v>
      </c>
      <c r="F5271" s="23" t="s">
        <v>334</v>
      </c>
      <c r="G5271" s="169">
        <v>963686</v>
      </c>
      <c r="H5271" s="36">
        <v>158.16999999999999</v>
      </c>
      <c r="I5271" s="50">
        <v>151.76</v>
      </c>
      <c r="J5271" s="155">
        <f t="shared" si="2835"/>
        <v>1004389.9223774381</v>
      </c>
      <c r="K5271" s="182">
        <v>1237433.3999999999</v>
      </c>
      <c r="L5271" s="143">
        <v>1353002.868</v>
      </c>
      <c r="M5271" s="143">
        <v>1379795.0040000002</v>
      </c>
      <c r="N5271" s="143">
        <f t="shared" si="2836"/>
        <v>1004389.9223774381</v>
      </c>
      <c r="O5271" s="143">
        <f t="shared" si="2837"/>
        <v>1379795.0040000002</v>
      </c>
      <c r="P5271" s="143">
        <f t="shared" si="2838"/>
        <v>1237433.3999999999</v>
      </c>
      <c r="Q5271" s="143">
        <f t="shared" si="2839"/>
        <v>1243655.2985943593</v>
      </c>
      <c r="R5271" s="143">
        <f t="shared" si="2840"/>
        <v>1120911.6611887189</v>
      </c>
      <c r="S5271" s="143">
        <f t="shared" si="2841"/>
        <v>1308614.202</v>
      </c>
      <c r="T5271" s="143">
        <f t="shared" si="2842"/>
        <v>171053.15216934</v>
      </c>
      <c r="U5271" s="194">
        <f t="shared" si="2843"/>
        <v>0.13823220883591797</v>
      </c>
      <c r="V5271" s="188" t="str">
        <f t="shared" si="2844"/>
        <v>MENOR</v>
      </c>
      <c r="W5271" s="188">
        <f t="shared" si="2845"/>
        <v>1004389.9223774381</v>
      </c>
      <c r="X5271" s="143">
        <f t="shared" si="2846"/>
        <v>1004390</v>
      </c>
    </row>
    <row r="5272" spans="1:24" ht="41.4" x14ac:dyDescent="0.25">
      <c r="A5272" s="20" t="s">
        <v>46</v>
      </c>
      <c r="B5272" s="20">
        <v>4912</v>
      </c>
      <c r="C5272" s="26" t="s">
        <v>383</v>
      </c>
      <c r="D5272" s="22" t="s">
        <v>634</v>
      </c>
      <c r="E5272" s="20" t="s">
        <v>13</v>
      </c>
      <c r="F5272" s="23" t="s">
        <v>334</v>
      </c>
      <c r="G5272" s="169">
        <v>897712</v>
      </c>
      <c r="H5272" s="36">
        <v>158.16999999999999</v>
      </c>
      <c r="I5272" s="50">
        <v>151.76</v>
      </c>
      <c r="J5272" s="155">
        <f t="shared" si="2835"/>
        <v>935629.32946758042</v>
      </c>
      <c r="K5272" s="182">
        <v>1184859.2</v>
      </c>
      <c r="L5272" s="143">
        <v>1250132.247</v>
      </c>
      <c r="M5272" s="143">
        <v>1274887.341</v>
      </c>
      <c r="N5272" s="143">
        <f t="shared" si="2836"/>
        <v>935629.32946758042</v>
      </c>
      <c r="O5272" s="143">
        <f t="shared" si="2837"/>
        <v>1274887.341</v>
      </c>
      <c r="P5272" s="143">
        <f t="shared" si="2838"/>
        <v>1184859.2</v>
      </c>
      <c r="Q5272" s="143">
        <f t="shared" si="2839"/>
        <v>1161377.0293668951</v>
      </c>
      <c r="R5272" s="143">
        <f t="shared" si="2840"/>
        <v>1060244.2647337902</v>
      </c>
      <c r="S5272" s="143">
        <f t="shared" si="2841"/>
        <v>1229873.2705000001</v>
      </c>
      <c r="T5272" s="143">
        <f t="shared" si="2842"/>
        <v>155215.45869276594</v>
      </c>
      <c r="U5272" s="194">
        <f t="shared" si="2843"/>
        <v>0.13099907456748106</v>
      </c>
      <c r="V5272" s="188" t="str">
        <f t="shared" si="2844"/>
        <v>MENOR</v>
      </c>
      <c r="W5272" s="188">
        <f t="shared" si="2845"/>
        <v>935629.32946758042</v>
      </c>
      <c r="X5272" s="143">
        <f t="shared" si="2846"/>
        <v>935629</v>
      </c>
    </row>
    <row r="5273" spans="1:24" ht="41.4" x14ac:dyDescent="0.25">
      <c r="A5273" s="20" t="s">
        <v>47</v>
      </c>
      <c r="B5273" s="20">
        <v>4912</v>
      </c>
      <c r="C5273" s="26" t="s">
        <v>635</v>
      </c>
      <c r="D5273" s="22" t="s">
        <v>636</v>
      </c>
      <c r="E5273" s="20" t="s">
        <v>13</v>
      </c>
      <c r="F5273" s="23" t="s">
        <v>334</v>
      </c>
      <c r="G5273" s="169">
        <v>368510</v>
      </c>
      <c r="H5273" s="36">
        <v>158.16999999999999</v>
      </c>
      <c r="I5273" s="50">
        <v>151.76</v>
      </c>
      <c r="J5273" s="155">
        <f t="shared" si="2835"/>
        <v>384075.03096995258</v>
      </c>
      <c r="K5273" s="182">
        <v>473182.08</v>
      </c>
      <c r="L5273" s="143">
        <v>526143.74399999995</v>
      </c>
      <c r="M5273" s="143">
        <v>536562.43200000003</v>
      </c>
      <c r="N5273" s="143">
        <f t="shared" si="2836"/>
        <v>384075.03096995258</v>
      </c>
      <c r="O5273" s="143">
        <f t="shared" si="2837"/>
        <v>536562.43200000003</v>
      </c>
      <c r="P5273" s="143">
        <f t="shared" si="2838"/>
        <v>473182.08</v>
      </c>
      <c r="Q5273" s="143">
        <f t="shared" si="2839"/>
        <v>479990.82174248813</v>
      </c>
      <c r="R5273" s="143">
        <f t="shared" si="2840"/>
        <v>428628.55548497627</v>
      </c>
      <c r="S5273" s="143">
        <f t="shared" si="2841"/>
        <v>504872.25600000005</v>
      </c>
      <c r="T5273" s="143">
        <f t="shared" si="2842"/>
        <v>69705.660228498149</v>
      </c>
      <c r="U5273" s="194">
        <f t="shared" si="2843"/>
        <v>0.14731255297854506</v>
      </c>
      <c r="V5273" s="188" t="str">
        <f t="shared" si="2844"/>
        <v>MENOR</v>
      </c>
      <c r="W5273" s="188">
        <f t="shared" si="2845"/>
        <v>384075.03096995258</v>
      </c>
      <c r="X5273" s="143">
        <f t="shared" si="2846"/>
        <v>384075</v>
      </c>
    </row>
    <row r="5274" spans="1:24" ht="41.4" x14ac:dyDescent="0.25">
      <c r="A5274" s="20" t="s">
        <v>48</v>
      </c>
      <c r="B5274" s="20">
        <v>4912</v>
      </c>
      <c r="C5274" s="26" t="s">
        <v>637</v>
      </c>
      <c r="D5274" s="22" t="s">
        <v>306</v>
      </c>
      <c r="E5274" s="20" t="s">
        <v>13</v>
      </c>
      <c r="F5274" s="23" t="s">
        <v>334</v>
      </c>
      <c r="G5274" s="169">
        <v>315613</v>
      </c>
      <c r="H5274" s="36">
        <v>158.16999999999999</v>
      </c>
      <c r="I5274" s="50">
        <v>151.76</v>
      </c>
      <c r="J5274" s="155">
        <f t="shared" si="2835"/>
        <v>328943.7810358461</v>
      </c>
      <c r="K5274" s="182">
        <v>409062.5</v>
      </c>
      <c r="L5274" s="143">
        <v>454468.4375</v>
      </c>
      <c r="M5274" s="143">
        <v>463467.8125</v>
      </c>
      <c r="N5274" s="143">
        <f t="shared" si="2836"/>
        <v>328943.7810358461</v>
      </c>
      <c r="O5274" s="143">
        <f t="shared" si="2837"/>
        <v>463467.8125</v>
      </c>
      <c r="P5274" s="143">
        <f t="shared" si="2838"/>
        <v>409062.5</v>
      </c>
      <c r="Q5274" s="143">
        <f t="shared" si="2839"/>
        <v>413985.63275896152</v>
      </c>
      <c r="R5274" s="143">
        <f t="shared" si="2840"/>
        <v>369003.14051792305</v>
      </c>
      <c r="S5274" s="143">
        <f t="shared" si="2841"/>
        <v>436265.15625</v>
      </c>
      <c r="T5274" s="143">
        <f t="shared" si="2842"/>
        <v>61491.726739684746</v>
      </c>
      <c r="U5274" s="194">
        <f t="shared" si="2843"/>
        <v>0.15032354894346156</v>
      </c>
      <c r="V5274" s="188" t="str">
        <f t="shared" si="2844"/>
        <v>MENOR</v>
      </c>
      <c r="W5274" s="188">
        <f t="shared" si="2845"/>
        <v>328943.7810358461</v>
      </c>
      <c r="X5274" s="143">
        <f t="shared" si="2846"/>
        <v>328944</v>
      </c>
    </row>
    <row r="5275" spans="1:24" ht="41.4" x14ac:dyDescent="0.25">
      <c r="A5275" s="20" t="s">
        <v>49</v>
      </c>
      <c r="B5275" s="20">
        <v>4912</v>
      </c>
      <c r="C5275" s="26" t="s">
        <v>384</v>
      </c>
      <c r="D5275" s="22" t="s">
        <v>385</v>
      </c>
      <c r="E5275" s="20" t="s">
        <v>13</v>
      </c>
      <c r="F5275" s="23" t="s">
        <v>334</v>
      </c>
      <c r="G5275" s="169">
        <v>208524</v>
      </c>
      <c r="H5275" s="36">
        <v>158.16999999999999</v>
      </c>
      <c r="I5275" s="50">
        <v>151.76</v>
      </c>
      <c r="J5275" s="155">
        <f t="shared" si="2835"/>
        <v>217331.58328940434</v>
      </c>
      <c r="K5275" s="182">
        <v>270308.5</v>
      </c>
      <c r="L5275" s="143">
        <v>297830.82</v>
      </c>
      <c r="M5275" s="143">
        <v>303728.46000000002</v>
      </c>
      <c r="N5275" s="143">
        <f t="shared" si="2836"/>
        <v>217331.58328940434</v>
      </c>
      <c r="O5275" s="143">
        <f t="shared" si="2837"/>
        <v>303728.46000000002</v>
      </c>
      <c r="P5275" s="143">
        <f t="shared" si="2838"/>
        <v>270308.5</v>
      </c>
      <c r="Q5275" s="143">
        <f t="shared" si="2839"/>
        <v>272299.84082235111</v>
      </c>
      <c r="R5275" s="143">
        <f t="shared" si="2840"/>
        <v>243820.04164470217</v>
      </c>
      <c r="S5275" s="143">
        <f t="shared" si="2841"/>
        <v>287018.48</v>
      </c>
      <c r="T5275" s="143">
        <f t="shared" si="2842"/>
        <v>39433.757854839525</v>
      </c>
      <c r="U5275" s="194">
        <f t="shared" si="2843"/>
        <v>0.14588426873309396</v>
      </c>
      <c r="V5275" s="188" t="str">
        <f t="shared" si="2844"/>
        <v>MENOR</v>
      </c>
      <c r="W5275" s="188">
        <f t="shared" si="2845"/>
        <v>217331.58328940434</v>
      </c>
      <c r="X5275" s="143">
        <f t="shared" si="2846"/>
        <v>217332</v>
      </c>
    </row>
    <row r="5276" spans="1:24" ht="41.4" x14ac:dyDescent="0.25">
      <c r="A5276" s="20" t="s">
        <v>50</v>
      </c>
      <c r="B5276" s="20">
        <v>4912</v>
      </c>
      <c r="C5276" s="26" t="s">
        <v>644</v>
      </c>
      <c r="D5276" s="22" t="s">
        <v>645</v>
      </c>
      <c r="E5276" s="20" t="s">
        <v>7</v>
      </c>
      <c r="F5276" s="23" t="s">
        <v>334</v>
      </c>
      <c r="G5276" s="169">
        <v>753159</v>
      </c>
      <c r="H5276" s="36">
        <v>158.16999999999999</v>
      </c>
      <c r="I5276" s="50">
        <v>151.76</v>
      </c>
      <c r="J5276" s="155">
        <f t="shared" si="2835"/>
        <v>784970.73688719037</v>
      </c>
      <c r="K5276" s="182">
        <v>975990.4</v>
      </c>
      <c r="L5276" s="143">
        <v>1048479.8688000002</v>
      </c>
      <c r="M5276" s="143">
        <v>1069241.8464000002</v>
      </c>
      <c r="N5276" s="143">
        <f t="shared" si="2836"/>
        <v>784970.73688719037</v>
      </c>
      <c r="O5276" s="143">
        <f t="shared" si="2837"/>
        <v>1069241.8464000002</v>
      </c>
      <c r="P5276" s="143">
        <f t="shared" si="2838"/>
        <v>975990.4</v>
      </c>
      <c r="Q5276" s="143">
        <f t="shared" si="2839"/>
        <v>969670.71302179771</v>
      </c>
      <c r="R5276" s="143">
        <f t="shared" si="2840"/>
        <v>880480.5684435952</v>
      </c>
      <c r="S5276" s="143">
        <f t="shared" si="2841"/>
        <v>1022616.1232</v>
      </c>
      <c r="T5276" s="143">
        <f t="shared" si="2842"/>
        <v>129459.53455851217</v>
      </c>
      <c r="U5276" s="194">
        <f t="shared" si="2843"/>
        <v>0.13264427043392246</v>
      </c>
      <c r="V5276" s="188" t="str">
        <f t="shared" si="2844"/>
        <v>MENOR</v>
      </c>
      <c r="W5276" s="188">
        <f t="shared" si="2845"/>
        <v>784970.73688719037</v>
      </c>
      <c r="X5276" s="143">
        <f t="shared" si="2846"/>
        <v>784971</v>
      </c>
    </row>
    <row r="5277" spans="1:24" ht="41.4" x14ac:dyDescent="0.25">
      <c r="A5277" s="20" t="s">
        <v>51</v>
      </c>
      <c r="B5277" s="20">
        <v>4912</v>
      </c>
      <c r="C5277" s="26" t="s">
        <v>769</v>
      </c>
      <c r="D5277" s="22" t="s">
        <v>645</v>
      </c>
      <c r="E5277" s="20" t="s">
        <v>7</v>
      </c>
      <c r="F5277" s="23" t="s">
        <v>334</v>
      </c>
      <c r="G5277" s="169">
        <v>644185</v>
      </c>
      <c r="H5277" s="36">
        <v>158.16999999999999</v>
      </c>
      <c r="I5277" s="50">
        <v>151.76</v>
      </c>
      <c r="J5277" s="155">
        <f t="shared" si="2835"/>
        <v>671393.9209936742</v>
      </c>
      <c r="K5277" s="182">
        <v>853037.22</v>
      </c>
      <c r="L5277" s="143">
        <v>946948.16440000013</v>
      </c>
      <c r="M5277" s="143">
        <v>965699.61320000002</v>
      </c>
      <c r="N5277" s="143">
        <f t="shared" si="2836"/>
        <v>671393.9209936742</v>
      </c>
      <c r="O5277" s="143">
        <f t="shared" si="2837"/>
        <v>965699.61320000002</v>
      </c>
      <c r="P5277" s="143">
        <f t="shared" si="2838"/>
        <v>853037.22</v>
      </c>
      <c r="Q5277" s="143">
        <f t="shared" si="2839"/>
        <v>859269.72964841861</v>
      </c>
      <c r="R5277" s="143">
        <f t="shared" si="2840"/>
        <v>762215.57049683714</v>
      </c>
      <c r="S5277" s="143">
        <f t="shared" si="2841"/>
        <v>909368.4166</v>
      </c>
      <c r="T5277" s="143">
        <f t="shared" si="2842"/>
        <v>134599.39535213675</v>
      </c>
      <c r="U5277" s="194">
        <f t="shared" si="2843"/>
        <v>0.15778842024283155</v>
      </c>
      <c r="V5277" s="188" t="str">
        <f t="shared" si="2844"/>
        <v>MENOR</v>
      </c>
      <c r="W5277" s="188">
        <f t="shared" si="2845"/>
        <v>671393.9209936742</v>
      </c>
      <c r="X5277" s="143">
        <f t="shared" si="2846"/>
        <v>671394</v>
      </c>
    </row>
    <row r="5278" spans="1:24" ht="41.4" x14ac:dyDescent="0.25">
      <c r="A5278" s="20" t="s">
        <v>52</v>
      </c>
      <c r="B5278" s="20">
        <v>4912</v>
      </c>
      <c r="C5278" s="26" t="s">
        <v>646</v>
      </c>
      <c r="D5278" s="22" t="s">
        <v>639</v>
      </c>
      <c r="E5278" s="20" t="s">
        <v>7</v>
      </c>
      <c r="F5278" s="23" t="s">
        <v>334</v>
      </c>
      <c r="G5278" s="169">
        <v>430007</v>
      </c>
      <c r="H5278" s="36">
        <v>158.16999999999999</v>
      </c>
      <c r="I5278" s="50">
        <v>151.76</v>
      </c>
      <c r="J5278" s="155">
        <f t="shared" si="2835"/>
        <v>448169.52550079074</v>
      </c>
      <c r="K5278" s="182">
        <v>552564.6</v>
      </c>
      <c r="L5278" s="143">
        <v>604171.09199999995</v>
      </c>
      <c r="M5278" s="143">
        <v>616134.87600000005</v>
      </c>
      <c r="N5278" s="143">
        <f t="shared" si="2836"/>
        <v>448169.52550079074</v>
      </c>
      <c r="O5278" s="143">
        <f t="shared" si="2837"/>
        <v>616134.87600000005</v>
      </c>
      <c r="P5278" s="143">
        <f t="shared" si="2838"/>
        <v>552564.6</v>
      </c>
      <c r="Q5278" s="143">
        <f t="shared" si="2839"/>
        <v>555260.02337519766</v>
      </c>
      <c r="R5278" s="143">
        <f t="shared" si="2840"/>
        <v>500367.06275039539</v>
      </c>
      <c r="S5278" s="143">
        <f t="shared" si="2841"/>
        <v>584349.73800000001</v>
      </c>
      <c r="T5278" s="143">
        <f t="shared" si="2842"/>
        <v>76536.876424094822</v>
      </c>
      <c r="U5278" s="194">
        <f t="shared" si="2843"/>
        <v>0.13851208786102986</v>
      </c>
      <c r="V5278" s="188" t="str">
        <f t="shared" si="2844"/>
        <v>MENOR</v>
      </c>
      <c r="W5278" s="188">
        <f t="shared" si="2845"/>
        <v>448169.52550079074</v>
      </c>
      <c r="X5278" s="143">
        <f t="shared" si="2846"/>
        <v>448170</v>
      </c>
    </row>
    <row r="5279" spans="1:24" ht="41.4" x14ac:dyDescent="0.25">
      <c r="A5279" s="20" t="s">
        <v>53</v>
      </c>
      <c r="B5279" s="20">
        <v>4912</v>
      </c>
      <c r="C5279" s="26" t="s">
        <v>770</v>
      </c>
      <c r="D5279" s="22" t="s">
        <v>639</v>
      </c>
      <c r="E5279" s="20" t="s">
        <v>7</v>
      </c>
      <c r="F5279" s="23" t="s">
        <v>334</v>
      </c>
      <c r="G5279" s="169">
        <v>348482</v>
      </c>
      <c r="H5279" s="36">
        <v>158.16999999999999</v>
      </c>
      <c r="I5279" s="50">
        <v>151.76</v>
      </c>
      <c r="J5279" s="155">
        <f t="shared" si="2835"/>
        <v>363201.09343700582</v>
      </c>
      <c r="K5279" s="182">
        <v>459816</v>
      </c>
      <c r="L5279" s="143">
        <v>514172.82</v>
      </c>
      <c r="M5279" s="143">
        <v>524354.46</v>
      </c>
      <c r="N5279" s="143">
        <f t="shared" si="2836"/>
        <v>363201.09343700582</v>
      </c>
      <c r="O5279" s="143">
        <f t="shared" si="2837"/>
        <v>524354.46</v>
      </c>
      <c r="P5279" s="143">
        <f t="shared" si="2838"/>
        <v>459816</v>
      </c>
      <c r="Q5279" s="143">
        <f t="shared" si="2839"/>
        <v>465386.09335925145</v>
      </c>
      <c r="R5279" s="143">
        <f t="shared" si="2840"/>
        <v>411508.54671850288</v>
      </c>
      <c r="S5279" s="143">
        <f t="shared" si="2841"/>
        <v>492085.23</v>
      </c>
      <c r="T5279" s="143">
        <f t="shared" si="2842"/>
        <v>73779.430533939158</v>
      </c>
      <c r="U5279" s="194">
        <f t="shared" si="2843"/>
        <v>0.16045424807735956</v>
      </c>
      <c r="V5279" s="188" t="str">
        <f t="shared" si="2844"/>
        <v>MENOR</v>
      </c>
      <c r="W5279" s="188">
        <f t="shared" si="2845"/>
        <v>363201.09343700582</v>
      </c>
      <c r="X5279" s="143">
        <f t="shared" si="2846"/>
        <v>363201</v>
      </c>
    </row>
    <row r="5280" spans="1:24" ht="41.4" x14ac:dyDescent="0.25">
      <c r="A5280" s="20" t="s">
        <v>54</v>
      </c>
      <c r="B5280" s="20">
        <v>4912</v>
      </c>
      <c r="C5280" s="26" t="s">
        <v>642</v>
      </c>
      <c r="D5280" s="22" t="s">
        <v>643</v>
      </c>
      <c r="E5280" s="20" t="s">
        <v>7</v>
      </c>
      <c r="F5280" s="23" t="s">
        <v>334</v>
      </c>
      <c r="G5280" s="169">
        <v>218655</v>
      </c>
      <c r="H5280" s="36">
        <v>158.16999999999999</v>
      </c>
      <c r="I5280" s="50">
        <v>151.76</v>
      </c>
      <c r="J5280" s="155">
        <f t="shared" si="2835"/>
        <v>227890.49387190302</v>
      </c>
      <c r="K5280" s="182">
        <v>280822.15000000002</v>
      </c>
      <c r="L5280" s="143">
        <v>301845.16599999997</v>
      </c>
      <c r="M5280" s="143">
        <v>307822.29800000001</v>
      </c>
      <c r="N5280" s="143">
        <f t="shared" si="2836"/>
        <v>227890.49387190302</v>
      </c>
      <c r="O5280" s="143">
        <f t="shared" si="2837"/>
        <v>307822.29800000001</v>
      </c>
      <c r="P5280" s="143">
        <f t="shared" si="2838"/>
        <v>280822.15000000002</v>
      </c>
      <c r="Q5280" s="143">
        <f t="shared" si="2839"/>
        <v>279595.02696797578</v>
      </c>
      <c r="R5280" s="143">
        <f t="shared" si="2840"/>
        <v>254356.32193595154</v>
      </c>
      <c r="S5280" s="143">
        <f t="shared" si="2841"/>
        <v>294322.22400000005</v>
      </c>
      <c r="T5280" s="143">
        <f t="shared" si="2842"/>
        <v>36362.581914555762</v>
      </c>
      <c r="U5280" s="194">
        <f t="shared" si="2843"/>
        <v>0.12948616024254411</v>
      </c>
      <c r="V5280" s="188" t="str">
        <f t="shared" si="2844"/>
        <v>MENOR</v>
      </c>
      <c r="W5280" s="188">
        <f t="shared" si="2845"/>
        <v>227890.49387190302</v>
      </c>
      <c r="X5280" s="143">
        <f t="shared" si="2846"/>
        <v>227890</v>
      </c>
    </row>
    <row r="5281" spans="1:24" ht="41.4" x14ac:dyDescent="0.25">
      <c r="A5281" s="20" t="s">
        <v>55</v>
      </c>
      <c r="B5281" s="20">
        <v>4912</v>
      </c>
      <c r="C5281" s="26" t="s">
        <v>771</v>
      </c>
      <c r="D5281" s="22" t="s">
        <v>643</v>
      </c>
      <c r="E5281" s="20" t="s">
        <v>7</v>
      </c>
      <c r="F5281" s="23" t="s">
        <v>334</v>
      </c>
      <c r="G5281" s="169">
        <v>200277</v>
      </c>
      <c r="H5281" s="36">
        <v>158.16999999999999</v>
      </c>
      <c r="I5281" s="50">
        <v>151.76</v>
      </c>
      <c r="J5281" s="155">
        <f t="shared" si="2835"/>
        <v>208736.24861623617</v>
      </c>
      <c r="K5281" s="182">
        <v>259836.5</v>
      </c>
      <c r="L5281" s="143">
        <v>286292.58</v>
      </c>
      <c r="M5281" s="143">
        <v>291961.74</v>
      </c>
      <c r="N5281" s="143">
        <f t="shared" si="2836"/>
        <v>208736.24861623617</v>
      </c>
      <c r="O5281" s="143">
        <f t="shared" si="2837"/>
        <v>291961.74</v>
      </c>
      <c r="P5281" s="143">
        <f t="shared" si="2838"/>
        <v>259836.5</v>
      </c>
      <c r="Q5281" s="143">
        <f t="shared" si="2839"/>
        <v>261706.76715405902</v>
      </c>
      <c r="R5281" s="143">
        <f t="shared" si="2840"/>
        <v>234286.37430811807</v>
      </c>
      <c r="S5281" s="143">
        <f t="shared" si="2841"/>
        <v>275899.12</v>
      </c>
      <c r="T5281" s="143">
        <f t="shared" si="2842"/>
        <v>37987.714279740743</v>
      </c>
      <c r="U5281" s="194">
        <f t="shared" si="2843"/>
        <v>0.14619852976676004</v>
      </c>
      <c r="V5281" s="188" t="str">
        <f t="shared" si="2844"/>
        <v>MENOR</v>
      </c>
      <c r="W5281" s="188">
        <f t="shared" si="2845"/>
        <v>208736.24861623617</v>
      </c>
      <c r="X5281" s="143">
        <f t="shared" si="2846"/>
        <v>208736</v>
      </c>
    </row>
    <row r="5282" spans="1:24" x14ac:dyDescent="0.25">
      <c r="A5282" s="15" t="s">
        <v>65</v>
      </c>
      <c r="B5282" s="34" t="s">
        <v>66</v>
      </c>
      <c r="C5282" s="35"/>
      <c r="D5282" s="17"/>
      <c r="E5282" s="17"/>
      <c r="F5282" s="17"/>
      <c r="G5282" s="138"/>
      <c r="H5282" s="18"/>
      <c r="I5282" s="18"/>
      <c r="J5282" s="138"/>
      <c r="K5282" s="178"/>
      <c r="L5282" s="139"/>
      <c r="M5282" s="139"/>
      <c r="N5282" s="139"/>
      <c r="O5282" s="139"/>
      <c r="P5282" s="139"/>
      <c r="Q5282" s="139"/>
      <c r="R5282" s="139"/>
      <c r="S5282" s="139"/>
      <c r="T5282" s="139"/>
      <c r="U5282" s="193"/>
      <c r="V5282" s="52"/>
      <c r="W5282" s="139"/>
      <c r="X5282" s="139"/>
    </row>
    <row r="5283" spans="1:24" ht="41.4" x14ac:dyDescent="0.25">
      <c r="A5283" s="20" t="s">
        <v>67</v>
      </c>
      <c r="B5283" s="20">
        <v>4912</v>
      </c>
      <c r="C5283" s="21" t="s">
        <v>412</v>
      </c>
      <c r="D5283" s="29" t="s">
        <v>413</v>
      </c>
      <c r="E5283" s="20" t="s">
        <v>7</v>
      </c>
      <c r="F5283" s="23" t="s">
        <v>334</v>
      </c>
      <c r="G5283" s="169">
        <v>3212679</v>
      </c>
      <c r="H5283" s="36">
        <v>158.16999999999999</v>
      </c>
      <c r="I5283" s="50">
        <v>151.76</v>
      </c>
      <c r="J5283" s="155">
        <f t="shared" ref="J5283:J5297" si="2847">G5283*(H5283/I5283)</f>
        <v>3348375.3125329469</v>
      </c>
      <c r="K5283" s="182">
        <v>3764565</v>
      </c>
      <c r="L5283" s="143">
        <v>4144752.15</v>
      </c>
      <c r="M5283" s="143">
        <v>4226826.45</v>
      </c>
      <c r="N5283" s="143">
        <f t="shared" ref="N5283:N5297" si="2848">MIN(J5283,K5283,L5283,M5283)</f>
        <v>3348375.3125329469</v>
      </c>
      <c r="O5283" s="143">
        <f t="shared" ref="O5283:O5297" si="2849">MAX(J5283,K5283,L5283,M5283)</f>
        <v>4226826.45</v>
      </c>
      <c r="P5283" s="143">
        <f t="shared" ref="P5283:P5297" si="2850">MEDIAN(J5283,K5283,L5283,M5283,)</f>
        <v>3764565</v>
      </c>
      <c r="Q5283" s="143">
        <f t="shared" ref="Q5283:Q5297" si="2851">AVERAGE(J5283,K5283,L5283,M5283)</f>
        <v>3871129.728133237</v>
      </c>
      <c r="R5283" s="143">
        <f t="shared" ref="R5283:R5297" si="2852">AVERAGE(N5283,P5283)</f>
        <v>3556470.1562664732</v>
      </c>
      <c r="S5283" s="143">
        <f t="shared" ref="S5283:S5297" si="2853">AVERAGE(O5283,P5283)</f>
        <v>3995695.7250000001</v>
      </c>
      <c r="T5283" s="143">
        <f t="shared" ref="T5283:T5297" si="2854">STDEVA(J5283,K5283,L5283,M5283)</f>
        <v>402499.52712465212</v>
      </c>
      <c r="U5283" s="194">
        <f t="shared" ref="U5283:U5297" si="2855">T5283/P5283</f>
        <v>0.1069179379621954</v>
      </c>
      <c r="V5283" s="188" t="str">
        <f t="shared" ref="V5283:V5297" si="2856">IF(U5283&lt;=70%,"MENOR",IF(AND(U5283&gt;70%,U5283&lt;=90%),"[PROM MEN-MED]","PROMEDIO"))</f>
        <v>MENOR</v>
      </c>
      <c r="W5283" s="188">
        <f t="shared" ref="W5283:W5297" si="2857">IF(U5283&lt;=70%,N5283,IF(AND(U5283&gt;70%,U5283&lt;=90%),R5283,Q5283))</f>
        <v>3348375.3125329469</v>
      </c>
      <c r="X5283" s="143">
        <f t="shared" ref="X5283:X5297" si="2858">ROUND(W5283,0)</f>
        <v>3348375</v>
      </c>
    </row>
    <row r="5284" spans="1:24" ht="27.6" x14ac:dyDescent="0.25">
      <c r="A5284" s="20" t="s">
        <v>68</v>
      </c>
      <c r="B5284" s="20">
        <v>4912</v>
      </c>
      <c r="C5284" s="26" t="s">
        <v>647</v>
      </c>
      <c r="D5284" s="22" t="s">
        <v>772</v>
      </c>
      <c r="E5284" s="20" t="s">
        <v>13</v>
      </c>
      <c r="F5284" s="23" t="s">
        <v>334</v>
      </c>
      <c r="G5284" s="169">
        <v>368745</v>
      </c>
      <c r="H5284" s="36">
        <v>158.16999999999999</v>
      </c>
      <c r="I5284" s="50">
        <v>151.76</v>
      </c>
      <c r="J5284" s="155">
        <f t="shared" si="2847"/>
        <v>384319.95683974697</v>
      </c>
      <c r="K5284" s="182">
        <v>486738.56</v>
      </c>
      <c r="L5284" s="143">
        <v>522331.31720000017</v>
      </c>
      <c r="M5284" s="143">
        <v>532674.51159999997</v>
      </c>
      <c r="N5284" s="143">
        <f t="shared" si="2848"/>
        <v>384319.95683974697</v>
      </c>
      <c r="O5284" s="143">
        <f t="shared" si="2849"/>
        <v>532674.51159999997</v>
      </c>
      <c r="P5284" s="143">
        <f t="shared" si="2850"/>
        <v>486738.56</v>
      </c>
      <c r="Q5284" s="143">
        <f t="shared" si="2851"/>
        <v>481516.08640993678</v>
      </c>
      <c r="R5284" s="143">
        <f t="shared" si="2852"/>
        <v>435529.25841987348</v>
      </c>
      <c r="S5284" s="143">
        <f t="shared" si="2853"/>
        <v>509706.53579999995</v>
      </c>
      <c r="T5284" s="143">
        <f t="shared" si="2854"/>
        <v>67718.607403966176</v>
      </c>
      <c r="U5284" s="194">
        <f t="shared" si="2855"/>
        <v>0.13912727071380204</v>
      </c>
      <c r="V5284" s="188" t="str">
        <f t="shared" si="2856"/>
        <v>MENOR</v>
      </c>
      <c r="W5284" s="188">
        <f t="shared" si="2857"/>
        <v>384319.95683974697</v>
      </c>
      <c r="X5284" s="143">
        <f t="shared" si="2858"/>
        <v>384320</v>
      </c>
    </row>
    <row r="5285" spans="1:24" ht="41.4" x14ac:dyDescent="0.25">
      <c r="A5285" s="20" t="s">
        <v>69</v>
      </c>
      <c r="B5285" s="20">
        <v>4912</v>
      </c>
      <c r="C5285" s="26" t="s">
        <v>649</v>
      </c>
      <c r="D5285" s="22" t="s">
        <v>773</v>
      </c>
      <c r="E5285" s="20" t="s">
        <v>7</v>
      </c>
      <c r="F5285" s="23" t="s">
        <v>334</v>
      </c>
      <c r="G5285" s="169">
        <v>167290</v>
      </c>
      <c r="H5285" s="36">
        <v>158.16999999999999</v>
      </c>
      <c r="I5285" s="50">
        <v>151.76</v>
      </c>
      <c r="J5285" s="155">
        <f t="shared" si="2847"/>
        <v>174355.95216130733</v>
      </c>
      <c r="K5285" s="182">
        <v>215059.18</v>
      </c>
      <c r="L5285" s="143">
        <v>241122.77419999999</v>
      </c>
      <c r="M5285" s="143">
        <v>245897.48260000002</v>
      </c>
      <c r="N5285" s="143">
        <f t="shared" si="2848"/>
        <v>174355.95216130733</v>
      </c>
      <c r="O5285" s="143">
        <f t="shared" si="2849"/>
        <v>245897.48260000002</v>
      </c>
      <c r="P5285" s="143">
        <f t="shared" si="2850"/>
        <v>215059.18</v>
      </c>
      <c r="Q5285" s="143">
        <f t="shared" si="2851"/>
        <v>219108.84724032681</v>
      </c>
      <c r="R5285" s="143">
        <f t="shared" si="2852"/>
        <v>194707.56608065366</v>
      </c>
      <c r="S5285" s="143">
        <f t="shared" si="2853"/>
        <v>230478.33130000002</v>
      </c>
      <c r="T5285" s="143">
        <f t="shared" si="2854"/>
        <v>32769.220249753198</v>
      </c>
      <c r="U5285" s="194">
        <f t="shared" si="2855"/>
        <v>0.15237303634168603</v>
      </c>
      <c r="V5285" s="188" t="str">
        <f t="shared" si="2856"/>
        <v>MENOR</v>
      </c>
      <c r="W5285" s="188">
        <f t="shared" si="2857"/>
        <v>174355.95216130733</v>
      </c>
      <c r="X5285" s="143">
        <f t="shared" si="2858"/>
        <v>174356</v>
      </c>
    </row>
    <row r="5286" spans="1:24" ht="55.2" x14ac:dyDescent="0.25">
      <c r="A5286" s="20" t="s">
        <v>70</v>
      </c>
      <c r="B5286" s="20">
        <v>4912</v>
      </c>
      <c r="C5286" s="21" t="s">
        <v>414</v>
      </c>
      <c r="D5286" s="29" t="s">
        <v>415</v>
      </c>
      <c r="E5286" s="20" t="s">
        <v>7</v>
      </c>
      <c r="F5286" s="23" t="s">
        <v>334</v>
      </c>
      <c r="G5286" s="169">
        <v>763409</v>
      </c>
      <c r="H5286" s="36">
        <v>158.16999999999999</v>
      </c>
      <c r="I5286" s="50">
        <v>151.76</v>
      </c>
      <c r="J5286" s="155">
        <f t="shared" si="2847"/>
        <v>795653.67376120191</v>
      </c>
      <c r="K5286" s="182">
        <v>989604</v>
      </c>
      <c r="L5286" s="143">
        <v>1063104.5879999998</v>
      </c>
      <c r="M5286" s="143">
        <v>1084156.1639999999</v>
      </c>
      <c r="N5286" s="143">
        <f t="shared" si="2848"/>
        <v>795653.67376120191</v>
      </c>
      <c r="O5286" s="143">
        <f t="shared" si="2849"/>
        <v>1084156.1639999999</v>
      </c>
      <c r="P5286" s="143">
        <f t="shared" si="2850"/>
        <v>989604</v>
      </c>
      <c r="Q5286" s="143">
        <f t="shared" si="2851"/>
        <v>983129.60644030035</v>
      </c>
      <c r="R5286" s="143">
        <f t="shared" si="2852"/>
        <v>892628.83688060101</v>
      </c>
      <c r="S5286" s="143">
        <f t="shared" si="2853"/>
        <v>1036880.0819999999</v>
      </c>
      <c r="T5286" s="143">
        <f t="shared" si="2854"/>
        <v>131391.91516693059</v>
      </c>
      <c r="U5286" s="194">
        <f t="shared" si="2855"/>
        <v>0.13277221511526893</v>
      </c>
      <c r="V5286" s="188" t="str">
        <f t="shared" si="2856"/>
        <v>MENOR</v>
      </c>
      <c r="W5286" s="188">
        <f t="shared" si="2857"/>
        <v>795653.67376120191</v>
      </c>
      <c r="X5286" s="143">
        <f t="shared" si="2858"/>
        <v>795654</v>
      </c>
    </row>
    <row r="5287" spans="1:24" ht="41.4" x14ac:dyDescent="0.25">
      <c r="A5287" s="20" t="s">
        <v>71</v>
      </c>
      <c r="B5287" s="20">
        <v>4912</v>
      </c>
      <c r="C5287" s="26" t="s">
        <v>774</v>
      </c>
      <c r="D5287" s="22" t="s">
        <v>417</v>
      </c>
      <c r="E5287" s="20" t="s">
        <v>13</v>
      </c>
      <c r="F5287" s="23" t="s">
        <v>334</v>
      </c>
      <c r="G5287" s="169">
        <v>234442</v>
      </c>
      <c r="H5287" s="36">
        <v>158.16999999999999</v>
      </c>
      <c r="I5287" s="50">
        <v>151.76</v>
      </c>
      <c r="J5287" s="155">
        <f t="shared" si="2847"/>
        <v>244344.30113336848</v>
      </c>
      <c r="K5287" s="182">
        <v>310009.28000000003</v>
      </c>
      <c r="L5287" s="143">
        <v>335474.32800000015</v>
      </c>
      <c r="M5287" s="143">
        <v>342117.38399999996</v>
      </c>
      <c r="N5287" s="143">
        <f t="shared" si="2848"/>
        <v>244344.30113336848</v>
      </c>
      <c r="O5287" s="143">
        <f t="shared" si="2849"/>
        <v>342117.38399999996</v>
      </c>
      <c r="P5287" s="143">
        <f t="shared" si="2850"/>
        <v>310009.28000000003</v>
      </c>
      <c r="Q5287" s="143">
        <f t="shared" si="2851"/>
        <v>307986.32328334218</v>
      </c>
      <c r="R5287" s="143">
        <f t="shared" si="2852"/>
        <v>277176.79056668427</v>
      </c>
      <c r="S5287" s="143">
        <f t="shared" si="2853"/>
        <v>326063.33199999999</v>
      </c>
      <c r="T5287" s="143">
        <f t="shared" si="2854"/>
        <v>44627.790467982144</v>
      </c>
      <c r="U5287" s="194">
        <f t="shared" si="2855"/>
        <v>0.14395630501119883</v>
      </c>
      <c r="V5287" s="188" t="str">
        <f t="shared" si="2856"/>
        <v>MENOR</v>
      </c>
      <c r="W5287" s="188">
        <f t="shared" si="2857"/>
        <v>244344.30113336848</v>
      </c>
      <c r="X5287" s="143">
        <f t="shared" si="2858"/>
        <v>244344</v>
      </c>
    </row>
    <row r="5288" spans="1:24" ht="55.2" x14ac:dyDescent="0.25">
      <c r="A5288" s="20" t="s">
        <v>72</v>
      </c>
      <c r="B5288" s="20">
        <v>4912</v>
      </c>
      <c r="C5288" s="21" t="s">
        <v>418</v>
      </c>
      <c r="D5288" s="22" t="s">
        <v>419</v>
      </c>
      <c r="E5288" s="20" t="s">
        <v>13</v>
      </c>
      <c r="F5288" s="23" t="s">
        <v>334</v>
      </c>
      <c r="G5288" s="169">
        <v>783437</v>
      </c>
      <c r="H5288" s="36">
        <v>158.16999999999999</v>
      </c>
      <c r="I5288" s="50">
        <v>151.76</v>
      </c>
      <c r="J5288" s="155">
        <f t="shared" si="2847"/>
        <v>816527.61129414872</v>
      </c>
      <c r="K5288" s="182">
        <v>1006290.1799999999</v>
      </c>
      <c r="L5288" s="143">
        <v>1081623.4632000001</v>
      </c>
      <c r="M5288" s="143">
        <v>1103041.7496</v>
      </c>
      <c r="N5288" s="143">
        <f t="shared" si="2848"/>
        <v>816527.61129414872</v>
      </c>
      <c r="O5288" s="143">
        <f t="shared" si="2849"/>
        <v>1103041.7496</v>
      </c>
      <c r="P5288" s="143">
        <f t="shared" si="2850"/>
        <v>1006290.1799999999</v>
      </c>
      <c r="Q5288" s="143">
        <f t="shared" si="2851"/>
        <v>1001870.7510235372</v>
      </c>
      <c r="R5288" s="143">
        <f t="shared" si="2852"/>
        <v>911408.89564707433</v>
      </c>
      <c r="S5288" s="143">
        <f t="shared" si="2853"/>
        <v>1054665.9648</v>
      </c>
      <c r="T5288" s="143">
        <f t="shared" si="2854"/>
        <v>130342.72368092455</v>
      </c>
      <c r="U5288" s="194">
        <f t="shared" si="2855"/>
        <v>0.12952796943812425</v>
      </c>
      <c r="V5288" s="188" t="str">
        <f t="shared" si="2856"/>
        <v>MENOR</v>
      </c>
      <c r="W5288" s="188">
        <f t="shared" si="2857"/>
        <v>816527.61129414872</v>
      </c>
      <c r="X5288" s="143">
        <f t="shared" si="2858"/>
        <v>816528</v>
      </c>
    </row>
    <row r="5289" spans="1:24" ht="41.4" x14ac:dyDescent="0.25">
      <c r="A5289" s="20" t="s">
        <v>73</v>
      </c>
      <c r="B5289" s="20">
        <v>4912</v>
      </c>
      <c r="C5289" s="26" t="s">
        <v>651</v>
      </c>
      <c r="D5289" s="29" t="s">
        <v>775</v>
      </c>
      <c r="E5289" s="20" t="s">
        <v>13</v>
      </c>
      <c r="F5289" s="23" t="s">
        <v>334</v>
      </c>
      <c r="G5289" s="169">
        <v>267429</v>
      </c>
      <c r="H5289" s="36">
        <v>158.16999999999999</v>
      </c>
      <c r="I5289" s="50">
        <v>151.76</v>
      </c>
      <c r="J5289" s="155">
        <f t="shared" si="2847"/>
        <v>278724.59758829733</v>
      </c>
      <c r="K5289" s="182">
        <v>346885</v>
      </c>
      <c r="L5289" s="143">
        <v>379019.16499999998</v>
      </c>
      <c r="M5289" s="143">
        <v>386524.495</v>
      </c>
      <c r="N5289" s="143">
        <f t="shared" si="2848"/>
        <v>278724.59758829733</v>
      </c>
      <c r="O5289" s="143">
        <f t="shared" si="2849"/>
        <v>386524.495</v>
      </c>
      <c r="P5289" s="143">
        <f t="shared" si="2850"/>
        <v>346885</v>
      </c>
      <c r="Q5289" s="143">
        <f t="shared" si="2851"/>
        <v>347788.31439707428</v>
      </c>
      <c r="R5289" s="143">
        <f t="shared" si="2852"/>
        <v>312804.79879414866</v>
      </c>
      <c r="S5289" s="143">
        <f t="shared" si="2853"/>
        <v>366704.7475</v>
      </c>
      <c r="T5289" s="143">
        <f t="shared" si="2854"/>
        <v>49147.637018232439</v>
      </c>
      <c r="U5289" s="194">
        <f t="shared" si="2855"/>
        <v>0.14168279694490232</v>
      </c>
      <c r="V5289" s="188" t="str">
        <f t="shared" si="2856"/>
        <v>MENOR</v>
      </c>
      <c r="W5289" s="188">
        <f t="shared" si="2857"/>
        <v>278724.59758829733</v>
      </c>
      <c r="X5289" s="143">
        <f t="shared" si="2858"/>
        <v>278725</v>
      </c>
    </row>
    <row r="5290" spans="1:24" ht="55.2" x14ac:dyDescent="0.25">
      <c r="A5290" s="20" t="s">
        <v>74</v>
      </c>
      <c r="B5290" s="20">
        <v>4912</v>
      </c>
      <c r="C5290" s="26" t="s">
        <v>420</v>
      </c>
      <c r="D5290" s="29" t="s">
        <v>421</v>
      </c>
      <c r="E5290" s="20" t="s">
        <v>7</v>
      </c>
      <c r="F5290" s="23" t="s">
        <v>334</v>
      </c>
      <c r="G5290" s="169">
        <v>315613</v>
      </c>
      <c r="H5290" s="36">
        <v>158.16999999999999</v>
      </c>
      <c r="I5290" s="50">
        <v>151.76</v>
      </c>
      <c r="J5290" s="155">
        <f t="shared" si="2847"/>
        <v>328943.7810358461</v>
      </c>
      <c r="K5290" s="182">
        <v>405343.75</v>
      </c>
      <c r="L5290" s="143">
        <v>461980.3125</v>
      </c>
      <c r="M5290" s="143">
        <v>471128.4375</v>
      </c>
      <c r="N5290" s="143">
        <f t="shared" si="2848"/>
        <v>328943.7810358461</v>
      </c>
      <c r="O5290" s="143">
        <f t="shared" si="2849"/>
        <v>471128.4375</v>
      </c>
      <c r="P5290" s="143">
        <f t="shared" si="2850"/>
        <v>405343.75</v>
      </c>
      <c r="Q5290" s="143">
        <f t="shared" si="2851"/>
        <v>416849.07025896152</v>
      </c>
      <c r="R5290" s="143">
        <f t="shared" si="2852"/>
        <v>367143.76551792305</v>
      </c>
      <c r="S5290" s="143">
        <f t="shared" si="2853"/>
        <v>438236.09375</v>
      </c>
      <c r="T5290" s="143">
        <f t="shared" si="2854"/>
        <v>65428.818833822894</v>
      </c>
      <c r="U5290" s="194">
        <f t="shared" si="2855"/>
        <v>0.16141563508459891</v>
      </c>
      <c r="V5290" s="188" t="str">
        <f t="shared" si="2856"/>
        <v>MENOR</v>
      </c>
      <c r="W5290" s="188">
        <f t="shared" si="2857"/>
        <v>328943.7810358461</v>
      </c>
      <c r="X5290" s="143">
        <f t="shared" si="2858"/>
        <v>328944</v>
      </c>
    </row>
    <row r="5291" spans="1:24" ht="41.4" x14ac:dyDescent="0.25">
      <c r="A5291" s="20" t="s">
        <v>75</v>
      </c>
      <c r="B5291" s="20">
        <v>4912</v>
      </c>
      <c r="C5291" s="26" t="s">
        <v>422</v>
      </c>
      <c r="D5291" s="22" t="s">
        <v>423</v>
      </c>
      <c r="E5291" s="20" t="s">
        <v>7</v>
      </c>
      <c r="F5291" s="23" t="s">
        <v>334</v>
      </c>
      <c r="G5291" s="169">
        <v>388773</v>
      </c>
      <c r="H5291" s="36">
        <v>158.16999999999999</v>
      </c>
      <c r="I5291" s="50">
        <v>151.76</v>
      </c>
      <c r="J5291" s="155">
        <f t="shared" si="2847"/>
        <v>405193.89437269373</v>
      </c>
      <c r="K5291" s="182">
        <v>504750.4</v>
      </c>
      <c r="L5291" s="143">
        <v>542239.58880000003</v>
      </c>
      <c r="M5291" s="143">
        <v>552977.00639999995</v>
      </c>
      <c r="N5291" s="143">
        <f t="shared" si="2848"/>
        <v>405193.89437269373</v>
      </c>
      <c r="O5291" s="143">
        <f t="shared" si="2849"/>
        <v>552977.00639999995</v>
      </c>
      <c r="P5291" s="143">
        <f t="shared" si="2850"/>
        <v>504750.4</v>
      </c>
      <c r="Q5291" s="143">
        <f t="shared" si="2851"/>
        <v>501290.22239317338</v>
      </c>
      <c r="R5291" s="143">
        <f t="shared" si="2852"/>
        <v>454972.14718634688</v>
      </c>
      <c r="S5291" s="143">
        <f t="shared" si="2853"/>
        <v>528863.70319999999</v>
      </c>
      <c r="T5291" s="143">
        <f t="shared" si="2854"/>
        <v>67317.286878828396</v>
      </c>
      <c r="U5291" s="194">
        <f t="shared" si="2855"/>
        <v>0.13336747604128377</v>
      </c>
      <c r="V5291" s="188" t="str">
        <f t="shared" si="2856"/>
        <v>MENOR</v>
      </c>
      <c r="W5291" s="188">
        <f t="shared" si="2857"/>
        <v>405193.89437269373</v>
      </c>
      <c r="X5291" s="143">
        <f t="shared" si="2858"/>
        <v>405194</v>
      </c>
    </row>
    <row r="5292" spans="1:24" ht="41.4" x14ac:dyDescent="0.25">
      <c r="A5292" s="20" t="s">
        <v>76</v>
      </c>
      <c r="B5292" s="20">
        <v>4912</v>
      </c>
      <c r="C5292" s="21" t="s">
        <v>424</v>
      </c>
      <c r="D5292" s="22" t="s">
        <v>425</v>
      </c>
      <c r="E5292" s="20" t="s">
        <v>7</v>
      </c>
      <c r="F5292" s="23" t="s">
        <v>334</v>
      </c>
      <c r="G5292" s="169">
        <v>314553</v>
      </c>
      <c r="H5292" s="36">
        <v>158.16999999999999</v>
      </c>
      <c r="I5292" s="50">
        <v>151.76</v>
      </c>
      <c r="J5292" s="155">
        <f t="shared" si="2847"/>
        <v>327839.0090274117</v>
      </c>
      <c r="K5292" s="182">
        <v>404695.2</v>
      </c>
      <c r="L5292" s="143">
        <v>446241.43199999997</v>
      </c>
      <c r="M5292" s="143">
        <v>455077.89600000001</v>
      </c>
      <c r="N5292" s="143">
        <f t="shared" si="2848"/>
        <v>327839.0090274117</v>
      </c>
      <c r="O5292" s="143">
        <f t="shared" si="2849"/>
        <v>455077.89600000001</v>
      </c>
      <c r="P5292" s="143">
        <f t="shared" si="2850"/>
        <v>404695.2</v>
      </c>
      <c r="Q5292" s="143">
        <f t="shared" si="2851"/>
        <v>408463.38425685291</v>
      </c>
      <c r="R5292" s="143">
        <f t="shared" si="2852"/>
        <v>366267.10451370582</v>
      </c>
      <c r="S5292" s="143">
        <f t="shared" si="2853"/>
        <v>429886.54800000001</v>
      </c>
      <c r="T5292" s="143">
        <f t="shared" si="2854"/>
        <v>58064.856525747411</v>
      </c>
      <c r="U5292" s="194">
        <f t="shared" si="2855"/>
        <v>0.14347799659039051</v>
      </c>
      <c r="V5292" s="188" t="str">
        <f t="shared" si="2856"/>
        <v>MENOR</v>
      </c>
      <c r="W5292" s="188">
        <f t="shared" si="2857"/>
        <v>327839.0090274117</v>
      </c>
      <c r="X5292" s="143">
        <f t="shared" si="2858"/>
        <v>327839</v>
      </c>
    </row>
    <row r="5293" spans="1:24" ht="27.6" x14ac:dyDescent="0.25">
      <c r="A5293" s="20" t="s">
        <v>77</v>
      </c>
      <c r="B5293" s="20">
        <v>4912</v>
      </c>
      <c r="C5293" s="21" t="s">
        <v>426</v>
      </c>
      <c r="D5293" s="22" t="s">
        <v>427</v>
      </c>
      <c r="E5293" s="20" t="s">
        <v>7</v>
      </c>
      <c r="F5293" s="23" t="s">
        <v>334</v>
      </c>
      <c r="G5293" s="169">
        <v>248226</v>
      </c>
      <c r="H5293" s="36">
        <v>158.16999999999999</v>
      </c>
      <c r="I5293" s="50">
        <v>151.76</v>
      </c>
      <c r="J5293" s="155">
        <f t="shared" si="2847"/>
        <v>258710.50619399053</v>
      </c>
      <c r="K5293" s="182">
        <v>324677.21999999997</v>
      </c>
      <c r="L5293" s="143">
        <v>354512.424</v>
      </c>
      <c r="M5293" s="143">
        <v>361532.47200000001</v>
      </c>
      <c r="N5293" s="143">
        <f t="shared" si="2848"/>
        <v>258710.50619399053</v>
      </c>
      <c r="O5293" s="143">
        <f t="shared" si="2849"/>
        <v>361532.47200000001</v>
      </c>
      <c r="P5293" s="143">
        <f t="shared" si="2850"/>
        <v>324677.21999999997</v>
      </c>
      <c r="Q5293" s="143">
        <f t="shared" si="2851"/>
        <v>324858.15554849763</v>
      </c>
      <c r="R5293" s="143">
        <f t="shared" si="2852"/>
        <v>291693.86309699528</v>
      </c>
      <c r="S5293" s="143">
        <f t="shared" si="2853"/>
        <v>343104.84600000002</v>
      </c>
      <c r="T5293" s="143">
        <f t="shared" si="2854"/>
        <v>46903.892437544295</v>
      </c>
      <c r="U5293" s="194">
        <f t="shared" si="2855"/>
        <v>0.14446314538957891</v>
      </c>
      <c r="V5293" s="188" t="str">
        <f t="shared" si="2856"/>
        <v>MENOR</v>
      </c>
      <c r="W5293" s="188">
        <f t="shared" si="2857"/>
        <v>258710.50619399053</v>
      </c>
      <c r="X5293" s="143">
        <f t="shared" si="2858"/>
        <v>258711</v>
      </c>
    </row>
    <row r="5294" spans="1:24" ht="27.6" x14ac:dyDescent="0.25">
      <c r="A5294" s="20" t="s">
        <v>78</v>
      </c>
      <c r="B5294" s="20">
        <v>4912</v>
      </c>
      <c r="C5294" s="21" t="s">
        <v>428</v>
      </c>
      <c r="D5294" s="22" t="s">
        <v>429</v>
      </c>
      <c r="E5294" s="20" t="s">
        <v>7</v>
      </c>
      <c r="F5294" s="23" t="s">
        <v>334</v>
      </c>
      <c r="G5294" s="169">
        <v>461815</v>
      </c>
      <c r="H5294" s="36">
        <v>158.16999999999999</v>
      </c>
      <c r="I5294" s="50">
        <v>151.76</v>
      </c>
      <c r="J5294" s="155">
        <f t="shared" si="2847"/>
        <v>481321.02365577227</v>
      </c>
      <c r="K5294" s="182">
        <v>606161.01</v>
      </c>
      <c r="L5294" s="143">
        <v>672893.33019999997</v>
      </c>
      <c r="M5294" s="143">
        <v>686217.95059999998</v>
      </c>
      <c r="N5294" s="143">
        <f t="shared" si="2848"/>
        <v>481321.02365577227</v>
      </c>
      <c r="O5294" s="143">
        <f t="shared" si="2849"/>
        <v>686217.95059999998</v>
      </c>
      <c r="P5294" s="143">
        <f t="shared" si="2850"/>
        <v>606161.01</v>
      </c>
      <c r="Q5294" s="143">
        <f t="shared" si="2851"/>
        <v>611648.32861394307</v>
      </c>
      <c r="R5294" s="143">
        <f t="shared" si="2852"/>
        <v>543741.01682788611</v>
      </c>
      <c r="S5294" s="143">
        <f t="shared" si="2853"/>
        <v>646189.48029999994</v>
      </c>
      <c r="T5294" s="143">
        <f t="shared" si="2854"/>
        <v>93678.342971486549</v>
      </c>
      <c r="U5294" s="194">
        <f t="shared" si="2855"/>
        <v>0.15454366319517407</v>
      </c>
      <c r="V5294" s="188" t="str">
        <f t="shared" si="2856"/>
        <v>MENOR</v>
      </c>
      <c r="W5294" s="188">
        <f t="shared" si="2857"/>
        <v>481321.02365577227</v>
      </c>
      <c r="X5294" s="143">
        <f t="shared" si="2858"/>
        <v>481321</v>
      </c>
    </row>
    <row r="5295" spans="1:24" ht="27.6" x14ac:dyDescent="0.25">
      <c r="A5295" s="20" t="s">
        <v>79</v>
      </c>
      <c r="B5295" s="20">
        <v>4912</v>
      </c>
      <c r="C5295" s="21" t="s">
        <v>430</v>
      </c>
      <c r="D5295" s="22" t="s">
        <v>431</v>
      </c>
      <c r="E5295" s="20" t="s">
        <v>7</v>
      </c>
      <c r="F5295" s="23" t="s">
        <v>334</v>
      </c>
      <c r="G5295" s="169">
        <v>388773</v>
      </c>
      <c r="H5295" s="36">
        <v>158.16999999999999</v>
      </c>
      <c r="I5295" s="50">
        <v>151.76</v>
      </c>
      <c r="J5295" s="155">
        <f t="shared" si="2847"/>
        <v>405193.89437269373</v>
      </c>
      <c r="K5295" s="182">
        <v>509339.04</v>
      </c>
      <c r="L5295" s="143">
        <v>560777.69440000015</v>
      </c>
      <c r="M5295" s="143">
        <v>571882.20319999999</v>
      </c>
      <c r="N5295" s="143">
        <f t="shared" si="2848"/>
        <v>405193.89437269373</v>
      </c>
      <c r="O5295" s="143">
        <f t="shared" si="2849"/>
        <v>571882.20319999999</v>
      </c>
      <c r="P5295" s="143">
        <f t="shared" si="2850"/>
        <v>509339.04</v>
      </c>
      <c r="Q5295" s="143">
        <f t="shared" si="2851"/>
        <v>511798.20799317351</v>
      </c>
      <c r="R5295" s="143">
        <f t="shared" si="2852"/>
        <v>457266.46718634688</v>
      </c>
      <c r="S5295" s="143">
        <f t="shared" si="2853"/>
        <v>540610.62159999995</v>
      </c>
      <c r="T5295" s="143">
        <f t="shared" si="2854"/>
        <v>76113.082008291211</v>
      </c>
      <c r="U5295" s="194">
        <f t="shared" si="2855"/>
        <v>0.14943500503768808</v>
      </c>
      <c r="V5295" s="188" t="str">
        <f t="shared" si="2856"/>
        <v>MENOR</v>
      </c>
      <c r="W5295" s="188">
        <f t="shared" si="2857"/>
        <v>405193.89437269373</v>
      </c>
      <c r="X5295" s="143">
        <f t="shared" si="2858"/>
        <v>405194</v>
      </c>
    </row>
    <row r="5296" spans="1:24" ht="27.6" x14ac:dyDescent="0.25">
      <c r="A5296" s="20" t="s">
        <v>80</v>
      </c>
      <c r="B5296" s="20">
        <v>4912</v>
      </c>
      <c r="C5296" s="21" t="s">
        <v>432</v>
      </c>
      <c r="D5296" s="22" t="s">
        <v>433</v>
      </c>
      <c r="E5296" s="20" t="s">
        <v>7</v>
      </c>
      <c r="F5296" s="23" t="s">
        <v>334</v>
      </c>
      <c r="G5296" s="169">
        <v>490561</v>
      </c>
      <c r="H5296" s="36">
        <v>158.16999999999999</v>
      </c>
      <c r="I5296" s="50">
        <v>151.76</v>
      </c>
      <c r="J5296" s="155">
        <f t="shared" si="2847"/>
        <v>511281.18983921985</v>
      </c>
      <c r="K5296" s="182">
        <v>647607.52</v>
      </c>
      <c r="L5296" s="143">
        <v>683283.75570000021</v>
      </c>
      <c r="M5296" s="143">
        <v>696814.12709999993</v>
      </c>
      <c r="N5296" s="143">
        <f t="shared" si="2848"/>
        <v>511281.18983921985</v>
      </c>
      <c r="O5296" s="143">
        <f t="shared" si="2849"/>
        <v>696814.12709999993</v>
      </c>
      <c r="P5296" s="143">
        <f t="shared" si="2850"/>
        <v>647607.52</v>
      </c>
      <c r="Q5296" s="143">
        <f t="shared" si="2851"/>
        <v>634746.64815980499</v>
      </c>
      <c r="R5296" s="143">
        <f t="shared" si="2852"/>
        <v>579444.35491960996</v>
      </c>
      <c r="S5296" s="143">
        <f t="shared" si="2853"/>
        <v>672210.82354999997</v>
      </c>
      <c r="T5296" s="143">
        <f t="shared" si="2854"/>
        <v>84886.874079883724</v>
      </c>
      <c r="U5296" s="194">
        <f t="shared" si="2855"/>
        <v>0.13107765345264014</v>
      </c>
      <c r="V5296" s="188" t="str">
        <f t="shared" si="2856"/>
        <v>MENOR</v>
      </c>
      <c r="W5296" s="188">
        <f t="shared" si="2857"/>
        <v>511281.18983921985</v>
      </c>
      <c r="X5296" s="143">
        <f t="shared" si="2858"/>
        <v>511281</v>
      </c>
    </row>
    <row r="5297" spans="1:24" ht="27.6" x14ac:dyDescent="0.25">
      <c r="A5297" s="20" t="s">
        <v>81</v>
      </c>
      <c r="B5297" s="20">
        <v>4912</v>
      </c>
      <c r="C5297" s="21" t="s">
        <v>434</v>
      </c>
      <c r="D5297" s="22" t="s">
        <v>435</v>
      </c>
      <c r="E5297" s="20" t="s">
        <v>7</v>
      </c>
      <c r="F5297" s="23" t="s">
        <v>334</v>
      </c>
      <c r="G5297" s="169">
        <v>388773</v>
      </c>
      <c r="H5297" s="36">
        <v>158.16999999999999</v>
      </c>
      <c r="I5297" s="50">
        <v>151.76</v>
      </c>
      <c r="J5297" s="155">
        <f t="shared" si="2847"/>
        <v>405193.89437269373</v>
      </c>
      <c r="K5297" s="182">
        <v>504881.3</v>
      </c>
      <c r="L5297" s="143">
        <v>565558.85259999998</v>
      </c>
      <c r="M5297" s="143">
        <v>576758.03780000005</v>
      </c>
      <c r="N5297" s="143">
        <f t="shared" si="2848"/>
        <v>405193.89437269373</v>
      </c>
      <c r="O5297" s="143">
        <f t="shared" si="2849"/>
        <v>576758.03780000005</v>
      </c>
      <c r="P5297" s="143">
        <f t="shared" si="2850"/>
        <v>504881.3</v>
      </c>
      <c r="Q5297" s="143">
        <f t="shared" si="2851"/>
        <v>513098.02119317348</v>
      </c>
      <c r="R5297" s="143">
        <f t="shared" si="2852"/>
        <v>455037.59718634689</v>
      </c>
      <c r="S5297" s="143">
        <f t="shared" si="2853"/>
        <v>540819.66890000005</v>
      </c>
      <c r="T5297" s="143">
        <f t="shared" si="2854"/>
        <v>78561.126176443286</v>
      </c>
      <c r="U5297" s="194">
        <f t="shared" si="2855"/>
        <v>0.15560316093395277</v>
      </c>
      <c r="V5297" s="188" t="str">
        <f t="shared" si="2856"/>
        <v>MENOR</v>
      </c>
      <c r="W5297" s="188">
        <f t="shared" si="2857"/>
        <v>405193.89437269373</v>
      </c>
      <c r="X5297" s="143">
        <f t="shared" si="2858"/>
        <v>405194</v>
      </c>
    </row>
    <row r="5298" spans="1:24" x14ac:dyDescent="0.25">
      <c r="A5298" s="15" t="s">
        <v>88</v>
      </c>
      <c r="B5298" s="34" t="s">
        <v>89</v>
      </c>
      <c r="C5298" s="35"/>
      <c r="D5298" s="17"/>
      <c r="E5298" s="17"/>
      <c r="F5298" s="17"/>
      <c r="G5298" s="138"/>
      <c r="H5298" s="18"/>
      <c r="I5298" s="18"/>
      <c r="J5298" s="138"/>
      <c r="K5298" s="178"/>
      <c r="L5298" s="139"/>
      <c r="M5298" s="139"/>
      <c r="N5298" s="139"/>
      <c r="O5298" s="139"/>
      <c r="P5298" s="139"/>
      <c r="Q5298" s="139"/>
      <c r="R5298" s="139"/>
      <c r="S5298" s="139"/>
      <c r="T5298" s="139"/>
      <c r="U5298" s="193"/>
      <c r="V5298" s="52"/>
      <c r="W5298" s="139"/>
      <c r="X5298" s="139"/>
    </row>
    <row r="5299" spans="1:24" ht="41.4" x14ac:dyDescent="0.25">
      <c r="A5299" s="20" t="s">
        <v>90</v>
      </c>
      <c r="B5299" s="20">
        <v>4912</v>
      </c>
      <c r="C5299" s="30" t="s">
        <v>776</v>
      </c>
      <c r="D5299" s="29" t="s">
        <v>437</v>
      </c>
      <c r="E5299" s="20" t="s">
        <v>7</v>
      </c>
      <c r="F5299" s="23" t="s">
        <v>334</v>
      </c>
      <c r="G5299" s="169">
        <v>3212679</v>
      </c>
      <c r="H5299" s="36">
        <v>158.16999999999999</v>
      </c>
      <c r="I5299" s="50">
        <v>151.76</v>
      </c>
      <c r="J5299" s="155">
        <f t="shared" ref="J5299:J5327" si="2859">G5299*(H5299/I5299)</f>
        <v>3348375.3125329469</v>
      </c>
      <c r="K5299" s="182">
        <v>3798480</v>
      </c>
      <c r="L5299" s="143">
        <v>4144752.15</v>
      </c>
      <c r="M5299" s="143">
        <v>4226826.45</v>
      </c>
      <c r="N5299" s="143">
        <f t="shared" ref="N5299:N5327" si="2860">MIN(J5299,K5299,L5299,M5299)</f>
        <v>3348375.3125329469</v>
      </c>
      <c r="O5299" s="143">
        <f t="shared" ref="O5299:O5327" si="2861">MAX(J5299,K5299,L5299,M5299)</f>
        <v>4226826.45</v>
      </c>
      <c r="P5299" s="143">
        <f t="shared" ref="P5299:P5327" si="2862">MEDIAN(J5299,K5299,L5299,M5299,)</f>
        <v>3798480</v>
      </c>
      <c r="Q5299" s="143">
        <f t="shared" ref="Q5299:Q5327" si="2863">AVERAGE(J5299,K5299,L5299,M5299)</f>
        <v>3879608.478133237</v>
      </c>
      <c r="R5299" s="143">
        <f t="shared" ref="R5299:R5327" si="2864">AVERAGE(N5299,P5299)</f>
        <v>3573427.6562664732</v>
      </c>
      <c r="S5299" s="143">
        <f t="shared" ref="S5299:S5327" si="2865">AVERAGE(O5299,P5299)</f>
        <v>4012653.2250000001</v>
      </c>
      <c r="T5299" s="143">
        <f t="shared" ref="T5299:T5327" si="2866">STDEVA(J5299,K5299,L5299,M5299)</f>
        <v>399854.97075655579</v>
      </c>
      <c r="U5299" s="194">
        <f t="shared" ref="U5299:U5327" si="2867">T5299/P5299</f>
        <v>0.10526709914401439</v>
      </c>
      <c r="V5299" s="188" t="str">
        <f t="shared" ref="V5299:V5327" si="2868">IF(U5299&lt;=70%,"MENOR",IF(AND(U5299&gt;70%,U5299&lt;=90%),"[PROM MEN-MED]","PROMEDIO"))</f>
        <v>MENOR</v>
      </c>
      <c r="W5299" s="188">
        <f t="shared" ref="W5299:W5327" si="2869">IF(U5299&lt;=70%,N5299,IF(AND(U5299&gt;70%,U5299&lt;=90%),R5299,Q5299))</f>
        <v>3348375.3125329469</v>
      </c>
      <c r="X5299" s="143">
        <f t="shared" ref="X5299:X5327" si="2870">ROUND(W5299,0)</f>
        <v>3348375</v>
      </c>
    </row>
    <row r="5300" spans="1:24" ht="41.4" x14ac:dyDescent="0.25">
      <c r="A5300" s="20" t="s">
        <v>91</v>
      </c>
      <c r="B5300" s="20">
        <v>4912</v>
      </c>
      <c r="C5300" s="30" t="s">
        <v>436</v>
      </c>
      <c r="D5300" s="29" t="s">
        <v>437</v>
      </c>
      <c r="E5300" s="20" t="s">
        <v>7</v>
      </c>
      <c r="F5300" s="23" t="s">
        <v>334</v>
      </c>
      <c r="G5300" s="169">
        <v>2334994</v>
      </c>
      <c r="H5300" s="36">
        <v>158.16999999999999</v>
      </c>
      <c r="I5300" s="50">
        <v>151.76</v>
      </c>
      <c r="J5300" s="155">
        <f t="shared" si="2859"/>
        <v>2433618.8783605695</v>
      </c>
      <c r="K5300" s="182">
        <v>2825935.84</v>
      </c>
      <c r="L5300" s="143">
        <v>3109034.0554</v>
      </c>
      <c r="M5300" s="143">
        <v>3170599.0861999998</v>
      </c>
      <c r="N5300" s="143">
        <f t="shared" si="2860"/>
        <v>2433618.8783605695</v>
      </c>
      <c r="O5300" s="143">
        <f t="shared" si="2861"/>
        <v>3170599.0861999998</v>
      </c>
      <c r="P5300" s="143">
        <f t="shared" si="2862"/>
        <v>2825935.84</v>
      </c>
      <c r="Q5300" s="143">
        <f t="shared" si="2863"/>
        <v>2884796.9649901423</v>
      </c>
      <c r="R5300" s="143">
        <f t="shared" si="2864"/>
        <v>2629777.3591802847</v>
      </c>
      <c r="S5300" s="143">
        <f t="shared" si="2865"/>
        <v>2998267.4630999998</v>
      </c>
      <c r="T5300" s="143">
        <f t="shared" si="2866"/>
        <v>336150.47379279387</v>
      </c>
      <c r="U5300" s="194">
        <f t="shared" si="2867"/>
        <v>0.11895191286182701</v>
      </c>
      <c r="V5300" s="188" t="str">
        <f t="shared" si="2868"/>
        <v>MENOR</v>
      </c>
      <c r="W5300" s="188">
        <f t="shared" si="2869"/>
        <v>2433618.8783605695</v>
      </c>
      <c r="X5300" s="143">
        <f t="shared" si="2870"/>
        <v>2433619</v>
      </c>
    </row>
    <row r="5301" spans="1:24" ht="27.6" x14ac:dyDescent="0.25">
      <c r="A5301" s="20" t="s">
        <v>92</v>
      </c>
      <c r="B5301" s="20">
        <v>4912</v>
      </c>
      <c r="C5301" s="30" t="s">
        <v>438</v>
      </c>
      <c r="D5301" s="29" t="s">
        <v>439</v>
      </c>
      <c r="E5301" s="20" t="s">
        <v>7</v>
      </c>
      <c r="F5301" s="23" t="s">
        <v>334</v>
      </c>
      <c r="G5301" s="169">
        <v>326334</v>
      </c>
      <c r="H5301" s="36">
        <v>158.16999999999999</v>
      </c>
      <c r="I5301" s="50">
        <v>151.76</v>
      </c>
      <c r="J5301" s="155">
        <f t="shared" si="2859"/>
        <v>340117.61188719032</v>
      </c>
      <c r="K5301" s="182">
        <v>427311.15</v>
      </c>
      <c r="L5301" s="143">
        <v>474353.87300000002</v>
      </c>
      <c r="M5301" s="143">
        <v>483747.01899999997</v>
      </c>
      <c r="N5301" s="143">
        <f t="shared" si="2860"/>
        <v>340117.61188719032</v>
      </c>
      <c r="O5301" s="143">
        <f t="shared" si="2861"/>
        <v>483747.01899999997</v>
      </c>
      <c r="P5301" s="143">
        <f t="shared" si="2862"/>
        <v>427311.15</v>
      </c>
      <c r="Q5301" s="143">
        <f t="shared" si="2863"/>
        <v>431382.4134717976</v>
      </c>
      <c r="R5301" s="143">
        <f t="shared" si="2864"/>
        <v>383714.3809435952</v>
      </c>
      <c r="S5301" s="143">
        <f t="shared" si="2865"/>
        <v>455529.0845</v>
      </c>
      <c r="T5301" s="143">
        <f t="shared" si="2866"/>
        <v>65661.854579968276</v>
      </c>
      <c r="U5301" s="194">
        <f t="shared" si="2867"/>
        <v>0.15366286271717522</v>
      </c>
      <c r="V5301" s="188" t="str">
        <f t="shared" si="2868"/>
        <v>MENOR</v>
      </c>
      <c r="W5301" s="188">
        <f t="shared" si="2869"/>
        <v>340117.61188719032</v>
      </c>
      <c r="X5301" s="143">
        <f t="shared" si="2870"/>
        <v>340118</v>
      </c>
    </row>
    <row r="5302" spans="1:24" ht="41.4" x14ac:dyDescent="0.25">
      <c r="A5302" s="20" t="s">
        <v>93</v>
      </c>
      <c r="B5302" s="20">
        <v>4912</v>
      </c>
      <c r="C5302" s="31" t="s">
        <v>653</v>
      </c>
      <c r="D5302" s="29" t="s">
        <v>654</v>
      </c>
      <c r="E5302" s="20" t="s">
        <v>7</v>
      </c>
      <c r="F5302" s="23" t="s">
        <v>334</v>
      </c>
      <c r="G5302" s="169">
        <v>753395</v>
      </c>
      <c r="H5302" s="36">
        <v>158.16999999999999</v>
      </c>
      <c r="I5302" s="50">
        <v>151.76</v>
      </c>
      <c r="J5302" s="155">
        <f t="shared" si="2859"/>
        <v>785216.70499472856</v>
      </c>
      <c r="K5302" s="182">
        <v>967377.17999999993</v>
      </c>
      <c r="L5302" s="143">
        <v>1084616.1942</v>
      </c>
      <c r="M5302" s="143">
        <v>1106093.7426</v>
      </c>
      <c r="N5302" s="143">
        <f t="shared" si="2860"/>
        <v>785216.70499472856</v>
      </c>
      <c r="O5302" s="143">
        <f t="shared" si="2861"/>
        <v>1106093.7426</v>
      </c>
      <c r="P5302" s="143">
        <f t="shared" si="2862"/>
        <v>967377.17999999993</v>
      </c>
      <c r="Q5302" s="143">
        <f t="shared" si="2863"/>
        <v>985825.95544868207</v>
      </c>
      <c r="R5302" s="143">
        <f t="shared" si="2864"/>
        <v>876296.94249736425</v>
      </c>
      <c r="S5302" s="143">
        <f t="shared" si="2865"/>
        <v>1036735.4613</v>
      </c>
      <c r="T5302" s="143">
        <f t="shared" si="2866"/>
        <v>146978.77463778039</v>
      </c>
      <c r="U5302" s="194">
        <f t="shared" si="2867"/>
        <v>0.15193533368006509</v>
      </c>
      <c r="V5302" s="188" t="str">
        <f t="shared" si="2868"/>
        <v>MENOR</v>
      </c>
      <c r="W5302" s="188">
        <f t="shared" si="2869"/>
        <v>785216.70499472856</v>
      </c>
      <c r="X5302" s="143">
        <f t="shared" si="2870"/>
        <v>785217</v>
      </c>
    </row>
    <row r="5303" spans="1:24" ht="41.4" x14ac:dyDescent="0.25">
      <c r="A5303" s="20" t="s">
        <v>94</v>
      </c>
      <c r="B5303" s="20">
        <v>4912</v>
      </c>
      <c r="C5303" s="31" t="s">
        <v>754</v>
      </c>
      <c r="D5303" s="29" t="s">
        <v>654</v>
      </c>
      <c r="E5303" s="20" t="s">
        <v>7</v>
      </c>
      <c r="F5303" s="23" t="s">
        <v>334</v>
      </c>
      <c r="G5303" s="169">
        <v>692723</v>
      </c>
      <c r="H5303" s="36">
        <v>158.16999999999999</v>
      </c>
      <c r="I5303" s="50">
        <v>151.76</v>
      </c>
      <c r="J5303" s="155">
        <f t="shared" si="2859"/>
        <v>721982.0566025303</v>
      </c>
      <c r="K5303" s="182">
        <v>906005.31</v>
      </c>
      <c r="L5303" s="143">
        <v>972772.18780000019</v>
      </c>
      <c r="M5303" s="143">
        <v>992035.00340000005</v>
      </c>
      <c r="N5303" s="143">
        <f t="shared" si="2860"/>
        <v>721982.0566025303</v>
      </c>
      <c r="O5303" s="143">
        <f t="shared" si="2861"/>
        <v>992035.00340000005</v>
      </c>
      <c r="P5303" s="143">
        <f t="shared" si="2862"/>
        <v>906005.31</v>
      </c>
      <c r="Q5303" s="143">
        <f t="shared" si="2863"/>
        <v>898198.6394506325</v>
      </c>
      <c r="R5303" s="143">
        <f t="shared" si="2864"/>
        <v>813993.68330126512</v>
      </c>
      <c r="S5303" s="143">
        <f t="shared" si="2865"/>
        <v>949020.15670000005</v>
      </c>
      <c r="T5303" s="143">
        <f t="shared" si="2866"/>
        <v>123125.55311331981</v>
      </c>
      <c r="U5303" s="194">
        <f t="shared" si="2867"/>
        <v>0.13589937250292694</v>
      </c>
      <c r="V5303" s="188" t="str">
        <f t="shared" si="2868"/>
        <v>MENOR</v>
      </c>
      <c r="W5303" s="188">
        <f t="shared" si="2869"/>
        <v>721982.0566025303</v>
      </c>
      <c r="X5303" s="143">
        <f t="shared" si="2870"/>
        <v>721982</v>
      </c>
    </row>
    <row r="5304" spans="1:24" ht="41.4" x14ac:dyDescent="0.25">
      <c r="A5304" s="20" t="s">
        <v>95</v>
      </c>
      <c r="B5304" s="20">
        <v>4912</v>
      </c>
      <c r="C5304" s="31" t="s">
        <v>655</v>
      </c>
      <c r="D5304" s="29" t="s">
        <v>656</v>
      </c>
      <c r="E5304" s="20" t="s">
        <v>13</v>
      </c>
      <c r="F5304" s="23" t="s">
        <v>334</v>
      </c>
      <c r="G5304" s="169">
        <v>349307</v>
      </c>
      <c r="H5304" s="36">
        <v>158.16999999999999</v>
      </c>
      <c r="I5304" s="50">
        <v>151.76</v>
      </c>
      <c r="J5304" s="155">
        <f t="shared" si="2859"/>
        <v>364060.93957564578</v>
      </c>
      <c r="K5304" s="182">
        <v>456767.22</v>
      </c>
      <c r="L5304" s="143">
        <v>498740.424</v>
      </c>
      <c r="M5304" s="143">
        <v>508616.47200000001</v>
      </c>
      <c r="N5304" s="143">
        <f t="shared" si="2860"/>
        <v>364060.93957564578</v>
      </c>
      <c r="O5304" s="143">
        <f t="shared" si="2861"/>
        <v>508616.47200000001</v>
      </c>
      <c r="P5304" s="143">
        <f t="shared" si="2862"/>
        <v>456767.22</v>
      </c>
      <c r="Q5304" s="143">
        <f t="shared" si="2863"/>
        <v>457046.2638939115</v>
      </c>
      <c r="R5304" s="143">
        <f t="shared" si="2864"/>
        <v>410414.07978782291</v>
      </c>
      <c r="S5304" s="143">
        <f t="shared" si="2865"/>
        <v>482691.84600000002</v>
      </c>
      <c r="T5304" s="143">
        <f t="shared" si="2866"/>
        <v>65939.967028414059</v>
      </c>
      <c r="U5304" s="194">
        <f t="shared" si="2867"/>
        <v>0.14436230127988184</v>
      </c>
      <c r="V5304" s="188" t="str">
        <f t="shared" si="2868"/>
        <v>MENOR</v>
      </c>
      <c r="W5304" s="188">
        <f t="shared" si="2869"/>
        <v>364060.93957564578</v>
      </c>
      <c r="X5304" s="143">
        <f t="shared" si="2870"/>
        <v>364061</v>
      </c>
    </row>
    <row r="5305" spans="1:24" ht="41.4" x14ac:dyDescent="0.25">
      <c r="A5305" s="20" t="s">
        <v>96</v>
      </c>
      <c r="B5305" s="20">
        <v>4912</v>
      </c>
      <c r="C5305" s="31" t="s">
        <v>440</v>
      </c>
      <c r="D5305" s="29" t="s">
        <v>441</v>
      </c>
      <c r="E5305" s="20" t="s">
        <v>7</v>
      </c>
      <c r="F5305" s="23" t="s">
        <v>334</v>
      </c>
      <c r="G5305" s="169">
        <v>644185</v>
      </c>
      <c r="H5305" s="36">
        <v>158.16999999999999</v>
      </c>
      <c r="I5305" s="50">
        <v>151.76</v>
      </c>
      <c r="J5305" s="155">
        <f t="shared" si="2859"/>
        <v>671393.9209936742</v>
      </c>
      <c r="K5305" s="182">
        <v>853037.22</v>
      </c>
      <c r="L5305" s="143">
        <v>946948.16440000001</v>
      </c>
      <c r="M5305" s="143">
        <v>965699.61320000002</v>
      </c>
      <c r="N5305" s="143">
        <f t="shared" si="2860"/>
        <v>671393.9209936742</v>
      </c>
      <c r="O5305" s="143">
        <f t="shared" si="2861"/>
        <v>965699.61320000002</v>
      </c>
      <c r="P5305" s="143">
        <f t="shared" si="2862"/>
        <v>853037.22</v>
      </c>
      <c r="Q5305" s="143">
        <f t="shared" si="2863"/>
        <v>859269.72964841861</v>
      </c>
      <c r="R5305" s="143">
        <f t="shared" si="2864"/>
        <v>762215.57049683714</v>
      </c>
      <c r="S5305" s="143">
        <f t="shared" si="2865"/>
        <v>909368.4166</v>
      </c>
      <c r="T5305" s="143">
        <f t="shared" si="2866"/>
        <v>134599.39535213553</v>
      </c>
      <c r="U5305" s="194">
        <f t="shared" si="2867"/>
        <v>0.15778842024283013</v>
      </c>
      <c r="V5305" s="188" t="str">
        <f t="shared" si="2868"/>
        <v>MENOR</v>
      </c>
      <c r="W5305" s="188">
        <f t="shared" si="2869"/>
        <v>671393.9209936742</v>
      </c>
      <c r="X5305" s="143">
        <f t="shared" si="2870"/>
        <v>671394</v>
      </c>
    </row>
    <row r="5306" spans="1:24" ht="55.2" x14ac:dyDescent="0.25">
      <c r="A5306" s="20" t="s">
        <v>97</v>
      </c>
      <c r="B5306" s="20">
        <v>4912</v>
      </c>
      <c r="C5306" s="31" t="s">
        <v>657</v>
      </c>
      <c r="D5306" s="29" t="s">
        <v>658</v>
      </c>
      <c r="E5306" s="20" t="s">
        <v>7</v>
      </c>
      <c r="F5306" s="23" t="s">
        <v>334</v>
      </c>
      <c r="G5306" s="169">
        <v>718641</v>
      </c>
      <c r="H5306" s="36">
        <v>158.16999999999999</v>
      </c>
      <c r="I5306" s="50">
        <v>151.76</v>
      </c>
      <c r="J5306" s="155">
        <f t="shared" si="2859"/>
        <v>748994.77444649453</v>
      </c>
      <c r="K5306" s="182">
        <v>932662.5</v>
      </c>
      <c r="L5306" s="143">
        <v>1019060.9625</v>
      </c>
      <c r="M5306" s="143">
        <v>1039240.3875</v>
      </c>
      <c r="N5306" s="143">
        <f t="shared" si="2860"/>
        <v>748994.77444649453</v>
      </c>
      <c r="O5306" s="143">
        <f t="shared" si="2861"/>
        <v>1039240.3875</v>
      </c>
      <c r="P5306" s="143">
        <f t="shared" si="2862"/>
        <v>932662.5</v>
      </c>
      <c r="Q5306" s="143">
        <f t="shared" si="2863"/>
        <v>934989.65611162363</v>
      </c>
      <c r="R5306" s="143">
        <f t="shared" si="2864"/>
        <v>840828.63722324721</v>
      </c>
      <c r="S5306" s="143">
        <f t="shared" si="2865"/>
        <v>985951.44374999998</v>
      </c>
      <c r="T5306" s="143">
        <f t="shared" si="2866"/>
        <v>132332.54980547205</v>
      </c>
      <c r="U5306" s="194">
        <f t="shared" si="2867"/>
        <v>0.14188685596930514</v>
      </c>
      <c r="V5306" s="188" t="str">
        <f t="shared" si="2868"/>
        <v>MENOR</v>
      </c>
      <c r="W5306" s="188">
        <f t="shared" si="2869"/>
        <v>748994.77444649453</v>
      </c>
      <c r="X5306" s="143">
        <f t="shared" si="2870"/>
        <v>748995</v>
      </c>
    </row>
    <row r="5307" spans="1:24" ht="55.2" x14ac:dyDescent="0.25">
      <c r="A5307" s="20" t="s">
        <v>98</v>
      </c>
      <c r="B5307" s="20">
        <v>4912</v>
      </c>
      <c r="C5307" s="31" t="s">
        <v>442</v>
      </c>
      <c r="D5307" s="29" t="s">
        <v>443</v>
      </c>
      <c r="E5307" s="20" t="s">
        <v>7</v>
      </c>
      <c r="F5307" s="23" t="s">
        <v>334</v>
      </c>
      <c r="G5307" s="169">
        <v>359321</v>
      </c>
      <c r="H5307" s="36">
        <v>158.16999999999999</v>
      </c>
      <c r="I5307" s="50">
        <v>151.76</v>
      </c>
      <c r="J5307" s="155">
        <f t="shared" si="2859"/>
        <v>374497.90834211913</v>
      </c>
      <c r="K5307" s="182">
        <v>462805.28</v>
      </c>
      <c r="L5307" s="143">
        <v>510317.12479999999</v>
      </c>
      <c r="M5307" s="143">
        <v>520422.41440000001</v>
      </c>
      <c r="N5307" s="143">
        <f t="shared" si="2860"/>
        <v>374497.90834211913</v>
      </c>
      <c r="O5307" s="143">
        <f t="shared" si="2861"/>
        <v>520422.41440000001</v>
      </c>
      <c r="P5307" s="143">
        <f t="shared" si="2862"/>
        <v>462805.28</v>
      </c>
      <c r="Q5307" s="143">
        <f t="shared" si="2863"/>
        <v>467010.68188552978</v>
      </c>
      <c r="R5307" s="143">
        <f t="shared" si="2864"/>
        <v>418651.59417105955</v>
      </c>
      <c r="S5307" s="143">
        <f t="shared" si="2865"/>
        <v>491613.84720000002</v>
      </c>
      <c r="T5307" s="143">
        <f t="shared" si="2866"/>
        <v>66594.694087478914</v>
      </c>
      <c r="U5307" s="194">
        <f t="shared" si="2867"/>
        <v>0.14389354868094614</v>
      </c>
      <c r="V5307" s="188" t="str">
        <f t="shared" si="2868"/>
        <v>MENOR</v>
      </c>
      <c r="W5307" s="188">
        <f t="shared" si="2869"/>
        <v>374497.90834211913</v>
      </c>
      <c r="X5307" s="143">
        <f t="shared" si="2870"/>
        <v>374498</v>
      </c>
    </row>
    <row r="5308" spans="1:24" ht="41.4" x14ac:dyDescent="0.25">
      <c r="A5308" s="20" t="s">
        <v>99</v>
      </c>
      <c r="B5308" s="20">
        <v>4912</v>
      </c>
      <c r="C5308" s="31" t="s">
        <v>444</v>
      </c>
      <c r="D5308" s="29" t="s">
        <v>777</v>
      </c>
      <c r="E5308" s="20" t="s">
        <v>7</v>
      </c>
      <c r="F5308" s="23" t="s">
        <v>334</v>
      </c>
      <c r="G5308" s="169">
        <v>315613</v>
      </c>
      <c r="H5308" s="36">
        <v>158.16999999999999</v>
      </c>
      <c r="I5308" s="50">
        <v>151.76</v>
      </c>
      <c r="J5308" s="155">
        <f t="shared" si="2859"/>
        <v>328943.7810358461</v>
      </c>
      <c r="K5308" s="182">
        <v>412781.25</v>
      </c>
      <c r="L5308" s="143">
        <v>439444.6875</v>
      </c>
      <c r="M5308" s="143">
        <v>448146.5625</v>
      </c>
      <c r="N5308" s="143">
        <f t="shared" si="2860"/>
        <v>328943.7810358461</v>
      </c>
      <c r="O5308" s="143">
        <f t="shared" si="2861"/>
        <v>448146.5625</v>
      </c>
      <c r="P5308" s="143">
        <f t="shared" si="2862"/>
        <v>412781.25</v>
      </c>
      <c r="Q5308" s="143">
        <f t="shared" si="2863"/>
        <v>407329.07025896152</v>
      </c>
      <c r="R5308" s="143">
        <f t="shared" si="2864"/>
        <v>370862.51551792305</v>
      </c>
      <c r="S5308" s="143">
        <f t="shared" si="2865"/>
        <v>430463.90625</v>
      </c>
      <c r="T5308" s="143">
        <f t="shared" si="2866"/>
        <v>54379.715501708102</v>
      </c>
      <c r="U5308" s="194">
        <f t="shared" si="2867"/>
        <v>0.13173979075286996</v>
      </c>
      <c r="V5308" s="188" t="str">
        <f t="shared" si="2868"/>
        <v>MENOR</v>
      </c>
      <c r="W5308" s="188">
        <f t="shared" si="2869"/>
        <v>328943.7810358461</v>
      </c>
      <c r="X5308" s="143">
        <f t="shared" si="2870"/>
        <v>328944</v>
      </c>
    </row>
    <row r="5309" spans="1:24" ht="41.4" x14ac:dyDescent="0.25">
      <c r="A5309" s="20" t="s">
        <v>100</v>
      </c>
      <c r="B5309" s="20">
        <v>4912</v>
      </c>
      <c r="C5309" s="30" t="s">
        <v>445</v>
      </c>
      <c r="D5309" s="29" t="s">
        <v>778</v>
      </c>
      <c r="E5309" s="20" t="s">
        <v>7</v>
      </c>
      <c r="F5309" s="23" t="s">
        <v>334</v>
      </c>
      <c r="G5309" s="169">
        <v>602245</v>
      </c>
      <c r="H5309" s="36">
        <v>158.16999999999999</v>
      </c>
      <c r="I5309" s="50">
        <v>151.76</v>
      </c>
      <c r="J5309" s="155">
        <f t="shared" si="2859"/>
        <v>627682.47001845017</v>
      </c>
      <c r="K5309" s="182">
        <v>787256.4</v>
      </c>
      <c r="L5309" s="143">
        <v>830945.58400000003</v>
      </c>
      <c r="M5309" s="143">
        <v>847399.95200000005</v>
      </c>
      <c r="N5309" s="143">
        <f t="shared" si="2860"/>
        <v>627682.47001845017</v>
      </c>
      <c r="O5309" s="143">
        <f t="shared" si="2861"/>
        <v>847399.95200000005</v>
      </c>
      <c r="P5309" s="143">
        <f t="shared" si="2862"/>
        <v>787256.4</v>
      </c>
      <c r="Q5309" s="143">
        <f t="shared" si="2863"/>
        <v>773321.1015046126</v>
      </c>
      <c r="R5309" s="143">
        <f t="shared" si="2864"/>
        <v>707469.43500922504</v>
      </c>
      <c r="S5309" s="143">
        <f t="shared" si="2865"/>
        <v>817328.17599999998</v>
      </c>
      <c r="T5309" s="143">
        <f t="shared" si="2866"/>
        <v>100354.47274353128</v>
      </c>
      <c r="U5309" s="194">
        <f t="shared" si="2867"/>
        <v>0.12747368296215983</v>
      </c>
      <c r="V5309" s="188" t="str">
        <f t="shared" si="2868"/>
        <v>MENOR</v>
      </c>
      <c r="W5309" s="188">
        <f t="shared" si="2869"/>
        <v>627682.47001845017</v>
      </c>
      <c r="X5309" s="143">
        <f t="shared" si="2870"/>
        <v>627682</v>
      </c>
    </row>
    <row r="5310" spans="1:24" ht="41.4" x14ac:dyDescent="0.25">
      <c r="A5310" s="20" t="s">
        <v>101</v>
      </c>
      <c r="B5310" s="20">
        <v>4912</v>
      </c>
      <c r="C5310" s="31" t="s">
        <v>446</v>
      </c>
      <c r="D5310" s="22" t="s">
        <v>662</v>
      </c>
      <c r="E5310" s="20" t="s">
        <v>7</v>
      </c>
      <c r="F5310" s="23" t="s">
        <v>334</v>
      </c>
      <c r="G5310" s="169">
        <v>557006</v>
      </c>
      <c r="H5310" s="36">
        <v>158.16999999999999</v>
      </c>
      <c r="I5310" s="50">
        <v>151.76</v>
      </c>
      <c r="J5310" s="155">
        <f t="shared" si="2859"/>
        <v>580532.67672641017</v>
      </c>
      <c r="K5310" s="182">
        <v>723853.2</v>
      </c>
      <c r="L5310" s="143">
        <v>764023.79200000013</v>
      </c>
      <c r="M5310" s="143">
        <v>779152.97600000002</v>
      </c>
      <c r="N5310" s="143">
        <f t="shared" si="2860"/>
        <v>580532.67672641017</v>
      </c>
      <c r="O5310" s="143">
        <f t="shared" si="2861"/>
        <v>779152.97600000002</v>
      </c>
      <c r="P5310" s="143">
        <f t="shared" si="2862"/>
        <v>723853.2</v>
      </c>
      <c r="Q5310" s="143">
        <f t="shared" si="2863"/>
        <v>711890.66118160263</v>
      </c>
      <c r="R5310" s="143">
        <f t="shared" si="2864"/>
        <v>652192.93836320506</v>
      </c>
      <c r="S5310" s="143">
        <f t="shared" si="2865"/>
        <v>751503.08799999999</v>
      </c>
      <c r="T5310" s="143">
        <f t="shared" si="2866"/>
        <v>90627.635113449316</v>
      </c>
      <c r="U5310" s="194">
        <f t="shared" si="2867"/>
        <v>0.12520167778970837</v>
      </c>
      <c r="V5310" s="188" t="str">
        <f t="shared" si="2868"/>
        <v>MENOR</v>
      </c>
      <c r="W5310" s="188">
        <f t="shared" si="2869"/>
        <v>580532.67672641017</v>
      </c>
      <c r="X5310" s="143">
        <f t="shared" si="2870"/>
        <v>580533</v>
      </c>
    </row>
    <row r="5311" spans="1:24" ht="55.2" x14ac:dyDescent="0.25">
      <c r="A5311" s="20" t="s">
        <v>102</v>
      </c>
      <c r="B5311" s="20">
        <v>4912</v>
      </c>
      <c r="C5311" s="26" t="s">
        <v>448</v>
      </c>
      <c r="D5311" s="29" t="s">
        <v>449</v>
      </c>
      <c r="E5311" s="20" t="s">
        <v>7</v>
      </c>
      <c r="F5311" s="23" t="s">
        <v>334</v>
      </c>
      <c r="G5311" s="169">
        <v>232086</v>
      </c>
      <c r="H5311" s="36">
        <v>158.16999999999999</v>
      </c>
      <c r="I5311" s="50">
        <v>151.76</v>
      </c>
      <c r="J5311" s="155">
        <f t="shared" si="2859"/>
        <v>241888.78900896152</v>
      </c>
      <c r="K5311" s="182">
        <v>303807</v>
      </c>
      <c r="L5311" s="143">
        <v>334488.77</v>
      </c>
      <c r="M5311" s="143">
        <v>341112.31</v>
      </c>
      <c r="N5311" s="143">
        <f t="shared" si="2860"/>
        <v>241888.78900896152</v>
      </c>
      <c r="O5311" s="143">
        <f t="shared" si="2861"/>
        <v>341112.31</v>
      </c>
      <c r="P5311" s="143">
        <f t="shared" si="2862"/>
        <v>303807</v>
      </c>
      <c r="Q5311" s="143">
        <f t="shared" si="2863"/>
        <v>305324.2172522404</v>
      </c>
      <c r="R5311" s="143">
        <f t="shared" si="2864"/>
        <v>272847.89450448076</v>
      </c>
      <c r="S5311" s="143">
        <f t="shared" si="2865"/>
        <v>322459.65500000003</v>
      </c>
      <c r="T5311" s="143">
        <f t="shared" si="2866"/>
        <v>45305.313242848162</v>
      </c>
      <c r="U5311" s="194">
        <f t="shared" si="2867"/>
        <v>0.14912531061775458</v>
      </c>
      <c r="V5311" s="188" t="str">
        <f t="shared" si="2868"/>
        <v>MENOR</v>
      </c>
      <c r="W5311" s="188">
        <f t="shared" si="2869"/>
        <v>241888.78900896152</v>
      </c>
      <c r="X5311" s="143">
        <f t="shared" si="2870"/>
        <v>241889</v>
      </c>
    </row>
    <row r="5312" spans="1:24" ht="41.4" x14ac:dyDescent="0.25">
      <c r="A5312" s="20" t="s">
        <v>103</v>
      </c>
      <c r="B5312" s="20">
        <v>4912</v>
      </c>
      <c r="C5312" s="26" t="s">
        <v>450</v>
      </c>
      <c r="D5312" s="22" t="s">
        <v>451</v>
      </c>
      <c r="E5312" s="20" t="s">
        <v>7</v>
      </c>
      <c r="F5312" s="23" t="s">
        <v>334</v>
      </c>
      <c r="G5312" s="169">
        <v>457692</v>
      </c>
      <c r="H5312" s="36">
        <v>158.16999999999999</v>
      </c>
      <c r="I5312" s="50">
        <v>151.76</v>
      </c>
      <c r="J5312" s="155">
        <f t="shared" si="2859"/>
        <v>477023.87743806012</v>
      </c>
      <c r="K5312" s="182">
        <v>608823.04000000004</v>
      </c>
      <c r="L5312" s="143">
        <v>658833.50399999996</v>
      </c>
      <c r="M5312" s="143">
        <v>671879.71200000006</v>
      </c>
      <c r="N5312" s="143">
        <f t="shared" si="2860"/>
        <v>477023.87743806012</v>
      </c>
      <c r="O5312" s="143">
        <f t="shared" si="2861"/>
        <v>671879.71200000006</v>
      </c>
      <c r="P5312" s="143">
        <f t="shared" si="2862"/>
        <v>608823.04000000004</v>
      </c>
      <c r="Q5312" s="143">
        <f t="shared" si="2863"/>
        <v>604140.03335951502</v>
      </c>
      <c r="R5312" s="143">
        <f t="shared" si="2864"/>
        <v>542923.45871903002</v>
      </c>
      <c r="S5312" s="143">
        <f t="shared" si="2865"/>
        <v>640351.37600000005</v>
      </c>
      <c r="T5312" s="143">
        <f t="shared" si="2866"/>
        <v>88995.294707941735</v>
      </c>
      <c r="U5312" s="194">
        <f t="shared" si="2867"/>
        <v>0.14617596388589651</v>
      </c>
      <c r="V5312" s="188" t="str">
        <f t="shared" si="2868"/>
        <v>MENOR</v>
      </c>
      <c r="W5312" s="188">
        <f t="shared" si="2869"/>
        <v>477023.87743806012</v>
      </c>
      <c r="X5312" s="143">
        <f t="shared" si="2870"/>
        <v>477024</v>
      </c>
    </row>
    <row r="5313" spans="1:24" ht="41.4" x14ac:dyDescent="0.25">
      <c r="A5313" s="20" t="s">
        <v>104</v>
      </c>
      <c r="B5313" s="20">
        <v>4912</v>
      </c>
      <c r="C5313" s="26" t="s">
        <v>452</v>
      </c>
      <c r="D5313" s="22" t="s">
        <v>453</v>
      </c>
      <c r="E5313" s="20" t="s">
        <v>7</v>
      </c>
      <c r="F5313" s="23" t="s">
        <v>334</v>
      </c>
      <c r="G5313" s="169">
        <v>571614</v>
      </c>
      <c r="H5313" s="36">
        <v>158.16999999999999</v>
      </c>
      <c r="I5313" s="50">
        <v>151.76</v>
      </c>
      <c r="J5313" s="155">
        <f t="shared" si="2859"/>
        <v>595757.68568792834</v>
      </c>
      <c r="K5313" s="182">
        <v>740632.2</v>
      </c>
      <c r="L5313" s="143">
        <v>802441.32359999989</v>
      </c>
      <c r="M5313" s="143">
        <v>818331.25079999992</v>
      </c>
      <c r="N5313" s="143">
        <f t="shared" si="2860"/>
        <v>595757.68568792834</v>
      </c>
      <c r="O5313" s="143">
        <f t="shared" si="2861"/>
        <v>818331.25079999992</v>
      </c>
      <c r="P5313" s="143">
        <f t="shared" si="2862"/>
        <v>740632.2</v>
      </c>
      <c r="Q5313" s="143">
        <f t="shared" si="2863"/>
        <v>739290.615021982</v>
      </c>
      <c r="R5313" s="143">
        <f t="shared" si="2864"/>
        <v>668194.94284396409</v>
      </c>
      <c r="S5313" s="143">
        <f t="shared" si="2865"/>
        <v>779481.72539999988</v>
      </c>
      <c r="T5313" s="143">
        <f t="shared" si="2866"/>
        <v>101388.58540547047</v>
      </c>
      <c r="U5313" s="194">
        <f t="shared" si="2867"/>
        <v>0.13689464947037203</v>
      </c>
      <c r="V5313" s="188" t="str">
        <f t="shared" si="2868"/>
        <v>MENOR</v>
      </c>
      <c r="W5313" s="188">
        <f t="shared" si="2869"/>
        <v>595757.68568792834</v>
      </c>
      <c r="X5313" s="143">
        <f t="shared" si="2870"/>
        <v>595758</v>
      </c>
    </row>
    <row r="5314" spans="1:24" ht="41.4" x14ac:dyDescent="0.25">
      <c r="A5314" s="20" t="s">
        <v>105</v>
      </c>
      <c r="B5314" s="20">
        <v>4912</v>
      </c>
      <c r="C5314" s="26" t="s">
        <v>458</v>
      </c>
      <c r="D5314" s="22" t="s">
        <v>459</v>
      </c>
      <c r="E5314" s="20" t="s">
        <v>7</v>
      </c>
      <c r="F5314" s="23" t="s">
        <v>334</v>
      </c>
      <c r="G5314" s="169">
        <v>4310079</v>
      </c>
      <c r="H5314" s="36">
        <v>158.16999999999999</v>
      </c>
      <c r="I5314" s="50">
        <v>151.76</v>
      </c>
      <c r="J5314" s="155">
        <f t="shared" si="2859"/>
        <v>4492127.0125856614</v>
      </c>
      <c r="K5314" s="182">
        <v>5044648</v>
      </c>
      <c r="L5314" s="143">
        <v>5413537.8849999998</v>
      </c>
      <c r="M5314" s="143">
        <v>5520736.6550000003</v>
      </c>
      <c r="N5314" s="143">
        <f t="shared" si="2860"/>
        <v>4492127.0125856614</v>
      </c>
      <c r="O5314" s="143">
        <f t="shared" si="2861"/>
        <v>5520736.6550000003</v>
      </c>
      <c r="P5314" s="143">
        <f t="shared" si="2862"/>
        <v>5044648</v>
      </c>
      <c r="Q5314" s="143">
        <f t="shared" si="2863"/>
        <v>5117762.3881464154</v>
      </c>
      <c r="R5314" s="143">
        <f t="shared" si="2864"/>
        <v>4768387.5062928312</v>
      </c>
      <c r="S5314" s="143">
        <f t="shared" si="2865"/>
        <v>5282692.3275000006</v>
      </c>
      <c r="T5314" s="143">
        <f t="shared" si="2866"/>
        <v>464268.86649592721</v>
      </c>
      <c r="U5314" s="194">
        <f t="shared" si="2867"/>
        <v>9.2031964667490612E-2</v>
      </c>
      <c r="V5314" s="188" t="str">
        <f t="shared" si="2868"/>
        <v>MENOR</v>
      </c>
      <c r="W5314" s="188">
        <f t="shared" si="2869"/>
        <v>4492127.0125856614</v>
      </c>
      <c r="X5314" s="143">
        <f t="shared" si="2870"/>
        <v>4492127</v>
      </c>
    </row>
    <row r="5315" spans="1:24" ht="41.4" x14ac:dyDescent="0.25">
      <c r="A5315" s="20" t="s">
        <v>106</v>
      </c>
      <c r="B5315" s="20">
        <v>4912</v>
      </c>
      <c r="C5315" s="26" t="s">
        <v>456</v>
      </c>
      <c r="D5315" s="22" t="s">
        <v>457</v>
      </c>
      <c r="E5315" s="20" t="s">
        <v>7</v>
      </c>
      <c r="F5315" s="23" t="s">
        <v>334</v>
      </c>
      <c r="G5315" s="169">
        <v>187318</v>
      </c>
      <c r="H5315" s="36">
        <v>158.16999999999999</v>
      </c>
      <c r="I5315" s="50">
        <v>151.76</v>
      </c>
      <c r="J5315" s="155">
        <f t="shared" si="2859"/>
        <v>195229.88969425409</v>
      </c>
      <c r="K5315" s="182">
        <v>245159.04000000001</v>
      </c>
      <c r="L5315" s="143">
        <v>260994.98879999999</v>
      </c>
      <c r="M5315" s="143">
        <v>266163.20640000002</v>
      </c>
      <c r="N5315" s="143">
        <f t="shared" si="2860"/>
        <v>195229.88969425409</v>
      </c>
      <c r="O5315" s="143">
        <f t="shared" si="2861"/>
        <v>266163.20640000002</v>
      </c>
      <c r="P5315" s="143">
        <f t="shared" si="2862"/>
        <v>245159.04000000001</v>
      </c>
      <c r="Q5315" s="143">
        <f t="shared" si="2863"/>
        <v>241886.78122356354</v>
      </c>
      <c r="R5315" s="143">
        <f t="shared" si="2864"/>
        <v>220194.46484712703</v>
      </c>
      <c r="S5315" s="143">
        <f t="shared" si="2865"/>
        <v>255661.12320000003</v>
      </c>
      <c r="T5315" s="143">
        <f t="shared" si="2866"/>
        <v>32362.744119378076</v>
      </c>
      <c r="U5315" s="194">
        <f t="shared" si="2867"/>
        <v>0.13200714164722652</v>
      </c>
      <c r="V5315" s="188" t="str">
        <f t="shared" si="2868"/>
        <v>MENOR</v>
      </c>
      <c r="W5315" s="188">
        <f t="shared" si="2869"/>
        <v>195229.88969425409</v>
      </c>
      <c r="X5315" s="143">
        <f t="shared" si="2870"/>
        <v>195230</v>
      </c>
    </row>
    <row r="5316" spans="1:24" ht="55.2" x14ac:dyDescent="0.25">
      <c r="A5316" s="20" t="s">
        <v>107</v>
      </c>
      <c r="B5316" s="20">
        <v>4912</v>
      </c>
      <c r="C5316" s="26" t="s">
        <v>460</v>
      </c>
      <c r="D5316" s="22" t="s">
        <v>461</v>
      </c>
      <c r="E5316" s="20" t="s">
        <v>7</v>
      </c>
      <c r="F5316" s="23" t="s">
        <v>334</v>
      </c>
      <c r="G5316" s="169">
        <v>329279</v>
      </c>
      <c r="H5316" s="36">
        <v>158.16999999999999</v>
      </c>
      <c r="I5316" s="50">
        <v>151.76</v>
      </c>
      <c r="J5316" s="155">
        <f t="shared" si="2859"/>
        <v>343187.00204269902</v>
      </c>
      <c r="K5316" s="182">
        <v>422854.6</v>
      </c>
      <c r="L5316" s="143">
        <v>478019.66800000001</v>
      </c>
      <c r="M5316" s="143">
        <v>487485.40399999998</v>
      </c>
      <c r="N5316" s="143">
        <f t="shared" si="2860"/>
        <v>343187.00204269902</v>
      </c>
      <c r="O5316" s="143">
        <f t="shared" si="2861"/>
        <v>487485.40399999998</v>
      </c>
      <c r="P5316" s="143">
        <f t="shared" si="2862"/>
        <v>422854.6</v>
      </c>
      <c r="Q5316" s="143">
        <f t="shared" si="2863"/>
        <v>432886.66851067473</v>
      </c>
      <c r="R5316" s="143">
        <f t="shared" si="2864"/>
        <v>383020.8010213495</v>
      </c>
      <c r="S5316" s="143">
        <f t="shared" si="2865"/>
        <v>455170.00199999998</v>
      </c>
      <c r="T5316" s="143">
        <f t="shared" si="2866"/>
        <v>66243.696864948943</v>
      </c>
      <c r="U5316" s="194">
        <f t="shared" si="2867"/>
        <v>0.15665833330168089</v>
      </c>
      <c r="V5316" s="188" t="str">
        <f t="shared" si="2868"/>
        <v>MENOR</v>
      </c>
      <c r="W5316" s="188">
        <f t="shared" si="2869"/>
        <v>343187.00204269902</v>
      </c>
      <c r="X5316" s="143">
        <f t="shared" si="2870"/>
        <v>343187</v>
      </c>
    </row>
    <row r="5317" spans="1:24" ht="27.6" x14ac:dyDescent="0.25">
      <c r="A5317" s="20" t="s">
        <v>108</v>
      </c>
      <c r="B5317" s="20">
        <v>4912</v>
      </c>
      <c r="C5317" s="26" t="s">
        <v>462</v>
      </c>
      <c r="D5317" s="22" t="s">
        <v>463</v>
      </c>
      <c r="E5317" s="20" t="s">
        <v>7</v>
      </c>
      <c r="F5317" s="23" t="s">
        <v>334</v>
      </c>
      <c r="G5317" s="169">
        <v>1690102</v>
      </c>
      <c r="H5317" s="36">
        <v>158.16999999999999</v>
      </c>
      <c r="I5317" s="50">
        <v>151.76</v>
      </c>
      <c r="J5317" s="155">
        <f t="shared" si="2859"/>
        <v>1761488.0952820242</v>
      </c>
      <c r="K5317" s="182">
        <v>2024513.68</v>
      </c>
      <c r="L5317" s="143">
        <v>2194832.8584000003</v>
      </c>
      <c r="M5317" s="143">
        <v>2238294.8952000001</v>
      </c>
      <c r="N5317" s="143">
        <f t="shared" si="2860"/>
        <v>1761488.0952820242</v>
      </c>
      <c r="O5317" s="143">
        <f t="shared" si="2861"/>
        <v>2238294.8952000001</v>
      </c>
      <c r="P5317" s="143">
        <f t="shared" si="2862"/>
        <v>2024513.68</v>
      </c>
      <c r="Q5317" s="143">
        <f t="shared" si="2863"/>
        <v>2054782.3822205062</v>
      </c>
      <c r="R5317" s="143">
        <f t="shared" si="2864"/>
        <v>1893000.8876410122</v>
      </c>
      <c r="S5317" s="143">
        <f t="shared" si="2865"/>
        <v>2131404.2875999999</v>
      </c>
      <c r="T5317" s="143">
        <f t="shared" si="2866"/>
        <v>216201.07260219456</v>
      </c>
      <c r="U5317" s="194">
        <f t="shared" si="2867"/>
        <v>0.10679160864064627</v>
      </c>
      <c r="V5317" s="188" t="str">
        <f t="shared" si="2868"/>
        <v>MENOR</v>
      </c>
      <c r="W5317" s="188">
        <f t="shared" si="2869"/>
        <v>1761488.0952820242</v>
      </c>
      <c r="X5317" s="143">
        <f t="shared" si="2870"/>
        <v>1761488</v>
      </c>
    </row>
    <row r="5318" spans="1:24" ht="27.6" x14ac:dyDescent="0.25">
      <c r="A5318" s="20" t="s">
        <v>109</v>
      </c>
      <c r="B5318" s="20">
        <v>4912</v>
      </c>
      <c r="C5318" s="26" t="s">
        <v>464</v>
      </c>
      <c r="D5318" s="22" t="s">
        <v>465</v>
      </c>
      <c r="E5318" s="20" t="s">
        <v>7</v>
      </c>
      <c r="F5318" s="23" t="s">
        <v>334</v>
      </c>
      <c r="G5318" s="169">
        <v>1008454</v>
      </c>
      <c r="H5318" s="36">
        <v>158.16999999999999</v>
      </c>
      <c r="I5318" s="50">
        <v>151.76</v>
      </c>
      <c r="J5318" s="155">
        <f t="shared" si="2859"/>
        <v>1051048.8216921454</v>
      </c>
      <c r="K5318" s="182">
        <v>1307036.5</v>
      </c>
      <c r="L5318" s="143">
        <v>1416114.6370000001</v>
      </c>
      <c r="M5318" s="143">
        <v>1444156.5109999999</v>
      </c>
      <c r="N5318" s="143">
        <f t="shared" si="2860"/>
        <v>1051048.8216921454</v>
      </c>
      <c r="O5318" s="143">
        <f t="shared" si="2861"/>
        <v>1444156.5109999999</v>
      </c>
      <c r="P5318" s="143">
        <f t="shared" si="2862"/>
        <v>1307036.5</v>
      </c>
      <c r="Q5318" s="143">
        <f t="shared" si="2863"/>
        <v>1304589.1174230364</v>
      </c>
      <c r="R5318" s="143">
        <f t="shared" si="2864"/>
        <v>1179042.6608460727</v>
      </c>
      <c r="S5318" s="143">
        <f t="shared" si="2865"/>
        <v>1375596.5055</v>
      </c>
      <c r="T5318" s="143">
        <f t="shared" si="2866"/>
        <v>179076.95748622101</v>
      </c>
      <c r="U5318" s="194">
        <f t="shared" si="2867"/>
        <v>0.13700991325507819</v>
      </c>
      <c r="V5318" s="188" t="str">
        <f t="shared" si="2868"/>
        <v>MENOR</v>
      </c>
      <c r="W5318" s="188">
        <f t="shared" si="2869"/>
        <v>1051048.8216921454</v>
      </c>
      <c r="X5318" s="143">
        <f t="shared" si="2870"/>
        <v>1051049</v>
      </c>
    </row>
    <row r="5319" spans="1:24" ht="27.6" x14ac:dyDescent="0.25">
      <c r="A5319" s="20" t="s">
        <v>110</v>
      </c>
      <c r="B5319" s="20">
        <v>4912</v>
      </c>
      <c r="C5319" s="26" t="s">
        <v>466</v>
      </c>
      <c r="D5319" s="22" t="s">
        <v>467</v>
      </c>
      <c r="E5319" s="20" t="s">
        <v>7</v>
      </c>
      <c r="F5319" s="23" t="s">
        <v>334</v>
      </c>
      <c r="G5319" s="169">
        <v>1241717</v>
      </c>
      <c r="H5319" s="36">
        <v>158.16999999999999</v>
      </c>
      <c r="I5319" s="50">
        <v>151.76</v>
      </c>
      <c r="J5319" s="155">
        <f t="shared" si="2859"/>
        <v>1294164.3245255668</v>
      </c>
      <c r="K5319" s="182">
        <v>1610070</v>
      </c>
      <c r="L5319" s="143">
        <v>1774004.4</v>
      </c>
      <c r="M5319" s="143">
        <v>1809133.2</v>
      </c>
      <c r="N5319" s="143">
        <f t="shared" si="2860"/>
        <v>1294164.3245255668</v>
      </c>
      <c r="O5319" s="143">
        <f t="shared" si="2861"/>
        <v>1809133.2</v>
      </c>
      <c r="P5319" s="143">
        <f t="shared" si="2862"/>
        <v>1610070</v>
      </c>
      <c r="Q5319" s="143">
        <f t="shared" si="2863"/>
        <v>1621842.9811313918</v>
      </c>
      <c r="R5319" s="143">
        <f t="shared" si="2864"/>
        <v>1452117.1622627834</v>
      </c>
      <c r="S5319" s="143">
        <f t="shared" si="2865"/>
        <v>1709601.6</v>
      </c>
      <c r="T5319" s="143">
        <f t="shared" si="2866"/>
        <v>235047.95862098425</v>
      </c>
      <c r="U5319" s="194">
        <f t="shared" si="2867"/>
        <v>0.14598617365765729</v>
      </c>
      <c r="V5319" s="188" t="str">
        <f t="shared" si="2868"/>
        <v>MENOR</v>
      </c>
      <c r="W5319" s="188">
        <f t="shared" si="2869"/>
        <v>1294164.3245255668</v>
      </c>
      <c r="X5319" s="143">
        <f t="shared" si="2870"/>
        <v>1294164</v>
      </c>
    </row>
    <row r="5320" spans="1:24" ht="27.6" x14ac:dyDescent="0.25">
      <c r="A5320" s="20" t="s">
        <v>111</v>
      </c>
      <c r="B5320" s="20">
        <v>4912</v>
      </c>
      <c r="C5320" s="33" t="s">
        <v>468</v>
      </c>
      <c r="D5320" s="22" t="s">
        <v>469</v>
      </c>
      <c r="E5320" s="20" t="s">
        <v>7</v>
      </c>
      <c r="F5320" s="23" t="s">
        <v>334</v>
      </c>
      <c r="G5320" s="169">
        <v>994316</v>
      </c>
      <c r="H5320" s="36">
        <v>158.16999999999999</v>
      </c>
      <c r="I5320" s="50">
        <v>151.76</v>
      </c>
      <c r="J5320" s="155">
        <f t="shared" si="2859"/>
        <v>1036313.6644702161</v>
      </c>
      <c r="K5320" s="182">
        <v>1277643.5</v>
      </c>
      <c r="L5320" s="143">
        <v>1408807.085</v>
      </c>
      <c r="M5320" s="143">
        <v>1436704.2549999999</v>
      </c>
      <c r="N5320" s="143">
        <f t="shared" si="2860"/>
        <v>1036313.6644702161</v>
      </c>
      <c r="O5320" s="143">
        <f t="shared" si="2861"/>
        <v>1436704.2549999999</v>
      </c>
      <c r="P5320" s="143">
        <f t="shared" si="2862"/>
        <v>1277643.5</v>
      </c>
      <c r="Q5320" s="143">
        <f t="shared" si="2863"/>
        <v>1289867.126117554</v>
      </c>
      <c r="R5320" s="143">
        <f t="shared" si="2864"/>
        <v>1156978.5822351081</v>
      </c>
      <c r="S5320" s="143">
        <f t="shared" si="2865"/>
        <v>1357173.8774999999</v>
      </c>
      <c r="T5320" s="143">
        <f t="shared" si="2866"/>
        <v>182707.99214977527</v>
      </c>
      <c r="U5320" s="194">
        <f t="shared" si="2867"/>
        <v>0.14300389126526708</v>
      </c>
      <c r="V5320" s="188" t="str">
        <f t="shared" si="2868"/>
        <v>MENOR</v>
      </c>
      <c r="W5320" s="188">
        <f t="shared" si="2869"/>
        <v>1036313.6644702161</v>
      </c>
      <c r="X5320" s="143">
        <f t="shared" si="2870"/>
        <v>1036314</v>
      </c>
    </row>
    <row r="5321" spans="1:24" ht="27.6" x14ac:dyDescent="0.25">
      <c r="A5321" s="20" t="s">
        <v>112</v>
      </c>
      <c r="B5321" s="20">
        <v>4912</v>
      </c>
      <c r="C5321" s="26" t="s">
        <v>470</v>
      </c>
      <c r="D5321" s="22" t="s">
        <v>471</v>
      </c>
      <c r="E5321" s="20" t="s">
        <v>7</v>
      </c>
      <c r="F5321" s="23" t="s">
        <v>334</v>
      </c>
      <c r="G5321" s="169">
        <v>752570</v>
      </c>
      <c r="H5321" s="36">
        <v>158.16999999999999</v>
      </c>
      <c r="I5321" s="50">
        <v>151.76</v>
      </c>
      <c r="J5321" s="155">
        <f t="shared" si="2859"/>
        <v>784356.8588560886</v>
      </c>
      <c r="K5321" s="182">
        <v>966339.5</v>
      </c>
      <c r="L5321" s="143">
        <v>1065544.4450000001</v>
      </c>
      <c r="M5321" s="143">
        <v>1086644.335</v>
      </c>
      <c r="N5321" s="143">
        <f t="shared" si="2860"/>
        <v>784356.8588560886</v>
      </c>
      <c r="O5321" s="143">
        <f t="shared" si="2861"/>
        <v>1086644.335</v>
      </c>
      <c r="P5321" s="143">
        <f t="shared" si="2862"/>
        <v>966339.5</v>
      </c>
      <c r="Q5321" s="143">
        <f t="shared" si="2863"/>
        <v>975721.28471402219</v>
      </c>
      <c r="R5321" s="143">
        <f t="shared" si="2864"/>
        <v>875348.17942804424</v>
      </c>
      <c r="S5321" s="143">
        <f t="shared" si="2865"/>
        <v>1026491.9175</v>
      </c>
      <c r="T5321" s="143">
        <f t="shared" si="2866"/>
        <v>137937.76927400063</v>
      </c>
      <c r="U5321" s="194">
        <f t="shared" si="2867"/>
        <v>0.14274255504820058</v>
      </c>
      <c r="V5321" s="188" t="str">
        <f t="shared" si="2868"/>
        <v>MENOR</v>
      </c>
      <c r="W5321" s="188">
        <f t="shared" si="2869"/>
        <v>784356.8588560886</v>
      </c>
      <c r="X5321" s="143">
        <f t="shared" si="2870"/>
        <v>784357</v>
      </c>
    </row>
    <row r="5322" spans="1:24" ht="27.6" x14ac:dyDescent="0.25">
      <c r="A5322" s="20" t="s">
        <v>113</v>
      </c>
      <c r="B5322" s="20">
        <v>4912</v>
      </c>
      <c r="C5322" s="26" t="s">
        <v>472</v>
      </c>
      <c r="D5322" s="22" t="s">
        <v>473</v>
      </c>
      <c r="E5322" s="20" t="s">
        <v>7</v>
      </c>
      <c r="F5322" s="23" t="s">
        <v>334</v>
      </c>
      <c r="G5322" s="169">
        <v>658558</v>
      </c>
      <c r="H5322" s="36">
        <v>158.16999999999999</v>
      </c>
      <c r="I5322" s="50">
        <v>151.76</v>
      </c>
      <c r="J5322" s="155">
        <f t="shared" si="2859"/>
        <v>686374.00408539805</v>
      </c>
      <c r="K5322" s="182">
        <v>846098.33</v>
      </c>
      <c r="L5322" s="143">
        <v>948639.23769999994</v>
      </c>
      <c r="M5322" s="143">
        <v>967424.17310000001</v>
      </c>
      <c r="N5322" s="143">
        <f t="shared" si="2860"/>
        <v>686374.00408539805</v>
      </c>
      <c r="O5322" s="143">
        <f t="shared" si="2861"/>
        <v>967424.17310000001</v>
      </c>
      <c r="P5322" s="143">
        <f t="shared" si="2862"/>
        <v>846098.33</v>
      </c>
      <c r="Q5322" s="143">
        <f t="shared" si="2863"/>
        <v>862133.93622134952</v>
      </c>
      <c r="R5322" s="143">
        <f t="shared" si="2864"/>
        <v>766236.16704269894</v>
      </c>
      <c r="S5322" s="143">
        <f t="shared" si="2865"/>
        <v>906761.25154999993</v>
      </c>
      <c r="T5322" s="143">
        <f t="shared" si="2866"/>
        <v>128734.73447001373</v>
      </c>
      <c r="U5322" s="194">
        <f t="shared" si="2867"/>
        <v>0.15215103245743758</v>
      </c>
      <c r="V5322" s="188" t="str">
        <f t="shared" si="2868"/>
        <v>MENOR</v>
      </c>
      <c r="W5322" s="188">
        <f t="shared" si="2869"/>
        <v>686374.00408539805</v>
      </c>
      <c r="X5322" s="143">
        <f t="shared" si="2870"/>
        <v>686374</v>
      </c>
    </row>
    <row r="5323" spans="1:24" ht="27.6" x14ac:dyDescent="0.25">
      <c r="A5323" s="20" t="s">
        <v>114</v>
      </c>
      <c r="B5323" s="20">
        <v>4912</v>
      </c>
      <c r="C5323" s="26" t="s">
        <v>474</v>
      </c>
      <c r="D5323" s="22" t="s">
        <v>475</v>
      </c>
      <c r="E5323" s="20" t="s">
        <v>7</v>
      </c>
      <c r="F5323" s="23" t="s">
        <v>334</v>
      </c>
      <c r="G5323" s="169">
        <v>747622</v>
      </c>
      <c r="H5323" s="36">
        <v>158.16999999999999</v>
      </c>
      <c r="I5323" s="50">
        <v>151.76</v>
      </c>
      <c r="J5323" s="155">
        <f t="shared" si="2859"/>
        <v>779199.86649973644</v>
      </c>
      <c r="K5323" s="182">
        <v>986405.28</v>
      </c>
      <c r="L5323" s="143">
        <v>1067431.4280000001</v>
      </c>
      <c r="M5323" s="143">
        <v>1088568.6839999999</v>
      </c>
      <c r="N5323" s="143">
        <f t="shared" si="2860"/>
        <v>779199.86649973644</v>
      </c>
      <c r="O5323" s="143">
        <f t="shared" si="2861"/>
        <v>1088568.6839999999</v>
      </c>
      <c r="P5323" s="143">
        <f t="shared" si="2862"/>
        <v>986405.28</v>
      </c>
      <c r="Q5323" s="143">
        <f t="shared" si="2863"/>
        <v>980401.31462493411</v>
      </c>
      <c r="R5323" s="143">
        <f t="shared" si="2864"/>
        <v>882802.57324986823</v>
      </c>
      <c r="S5323" s="143">
        <f t="shared" si="2865"/>
        <v>1037486.982</v>
      </c>
      <c r="T5323" s="143">
        <f t="shared" si="2866"/>
        <v>141176.59244069757</v>
      </c>
      <c r="U5323" s="194">
        <f t="shared" si="2867"/>
        <v>0.1431223000354353</v>
      </c>
      <c r="V5323" s="188" t="str">
        <f t="shared" si="2868"/>
        <v>MENOR</v>
      </c>
      <c r="W5323" s="188">
        <f t="shared" si="2869"/>
        <v>779199.86649973644</v>
      </c>
      <c r="X5323" s="143">
        <f t="shared" si="2870"/>
        <v>779200</v>
      </c>
    </row>
    <row r="5324" spans="1:24" ht="41.4" x14ac:dyDescent="0.25">
      <c r="A5324" s="20" t="s">
        <v>115</v>
      </c>
      <c r="B5324" s="20">
        <v>4912</v>
      </c>
      <c r="C5324" s="26" t="s">
        <v>476</v>
      </c>
      <c r="D5324" s="22" t="s">
        <v>477</v>
      </c>
      <c r="E5324" s="20" t="s">
        <v>7</v>
      </c>
      <c r="F5324" s="23" t="s">
        <v>334</v>
      </c>
      <c r="G5324" s="169">
        <v>658558</v>
      </c>
      <c r="H5324" s="36">
        <v>158.16999999999999</v>
      </c>
      <c r="I5324" s="50">
        <v>151.76</v>
      </c>
      <c r="J5324" s="155">
        <f t="shared" si="2859"/>
        <v>686374.00408539805</v>
      </c>
      <c r="K5324" s="182">
        <v>846098.33</v>
      </c>
      <c r="L5324" s="143">
        <v>948639.23769999994</v>
      </c>
      <c r="M5324" s="143">
        <v>967424.17310000001</v>
      </c>
      <c r="N5324" s="143">
        <f t="shared" si="2860"/>
        <v>686374.00408539805</v>
      </c>
      <c r="O5324" s="143">
        <f t="shared" si="2861"/>
        <v>967424.17310000001</v>
      </c>
      <c r="P5324" s="143">
        <f t="shared" si="2862"/>
        <v>846098.33</v>
      </c>
      <c r="Q5324" s="143">
        <f t="shared" si="2863"/>
        <v>862133.93622134952</v>
      </c>
      <c r="R5324" s="143">
        <f t="shared" si="2864"/>
        <v>766236.16704269894</v>
      </c>
      <c r="S5324" s="143">
        <f t="shared" si="2865"/>
        <v>906761.25154999993</v>
      </c>
      <c r="T5324" s="143">
        <f t="shared" si="2866"/>
        <v>128734.73447001373</v>
      </c>
      <c r="U5324" s="194">
        <f t="shared" si="2867"/>
        <v>0.15215103245743758</v>
      </c>
      <c r="V5324" s="188" t="str">
        <f t="shared" si="2868"/>
        <v>MENOR</v>
      </c>
      <c r="W5324" s="188">
        <f t="shared" si="2869"/>
        <v>686374.00408539805</v>
      </c>
      <c r="X5324" s="143">
        <f t="shared" si="2870"/>
        <v>686374</v>
      </c>
    </row>
    <row r="5325" spans="1:24" ht="27.6" x14ac:dyDescent="0.25">
      <c r="A5325" s="20" t="s">
        <v>116</v>
      </c>
      <c r="B5325" s="20">
        <v>4912</v>
      </c>
      <c r="C5325" s="26" t="s">
        <v>478</v>
      </c>
      <c r="D5325" s="22" t="s">
        <v>479</v>
      </c>
      <c r="E5325" s="20" t="s">
        <v>7</v>
      </c>
      <c r="F5325" s="23" t="s">
        <v>334</v>
      </c>
      <c r="G5325" s="169">
        <v>457692</v>
      </c>
      <c r="H5325" s="36">
        <v>158.16999999999999</v>
      </c>
      <c r="I5325" s="50">
        <v>151.76</v>
      </c>
      <c r="J5325" s="155">
        <f t="shared" si="2859"/>
        <v>477023.87743806012</v>
      </c>
      <c r="K5325" s="182">
        <v>608823.04000000004</v>
      </c>
      <c r="L5325" s="143">
        <v>647852.94559999998</v>
      </c>
      <c r="M5325" s="143">
        <v>660681.71679999994</v>
      </c>
      <c r="N5325" s="143">
        <f t="shared" si="2860"/>
        <v>477023.87743806012</v>
      </c>
      <c r="O5325" s="143">
        <f t="shared" si="2861"/>
        <v>660681.71679999994</v>
      </c>
      <c r="P5325" s="143">
        <f t="shared" si="2862"/>
        <v>608823.04000000004</v>
      </c>
      <c r="Q5325" s="143">
        <f t="shared" si="2863"/>
        <v>598595.39495951496</v>
      </c>
      <c r="R5325" s="143">
        <f t="shared" si="2864"/>
        <v>542923.45871903002</v>
      </c>
      <c r="S5325" s="143">
        <f t="shared" si="2865"/>
        <v>634752.37840000005</v>
      </c>
      <c r="T5325" s="143">
        <f t="shared" si="2866"/>
        <v>83994.555875810533</v>
      </c>
      <c r="U5325" s="194">
        <f t="shared" si="2867"/>
        <v>0.137962183355956</v>
      </c>
      <c r="V5325" s="188" t="str">
        <f t="shared" si="2868"/>
        <v>MENOR</v>
      </c>
      <c r="W5325" s="188">
        <f t="shared" si="2869"/>
        <v>477023.87743806012</v>
      </c>
      <c r="X5325" s="143">
        <f t="shared" si="2870"/>
        <v>477024</v>
      </c>
    </row>
    <row r="5326" spans="1:24" ht="27.6" x14ac:dyDescent="0.25">
      <c r="A5326" s="20" t="s">
        <v>117</v>
      </c>
      <c r="B5326" s="20">
        <v>4912</v>
      </c>
      <c r="C5326" s="26" t="s">
        <v>480</v>
      </c>
      <c r="D5326" s="22" t="s">
        <v>481</v>
      </c>
      <c r="E5326" s="20" t="s">
        <v>7</v>
      </c>
      <c r="F5326" s="23" t="s">
        <v>334</v>
      </c>
      <c r="G5326" s="169">
        <v>212058</v>
      </c>
      <c r="H5326" s="36">
        <v>158.16999999999999</v>
      </c>
      <c r="I5326" s="50">
        <v>151.76</v>
      </c>
      <c r="J5326" s="155">
        <f t="shared" si="2859"/>
        <v>221014.85147601477</v>
      </c>
      <c r="K5326" s="182">
        <v>277389</v>
      </c>
      <c r="L5326" s="143">
        <v>305402.78999999998</v>
      </c>
      <c r="M5326" s="143">
        <v>311450.37</v>
      </c>
      <c r="N5326" s="143">
        <f t="shared" si="2860"/>
        <v>221014.85147601477</v>
      </c>
      <c r="O5326" s="143">
        <f t="shared" si="2861"/>
        <v>311450.37</v>
      </c>
      <c r="P5326" s="143">
        <f t="shared" si="2862"/>
        <v>277389</v>
      </c>
      <c r="Q5326" s="143">
        <f t="shared" si="2863"/>
        <v>278814.25286900369</v>
      </c>
      <c r="R5326" s="143">
        <f t="shared" si="2864"/>
        <v>249201.92573800738</v>
      </c>
      <c r="S5326" s="143">
        <f t="shared" si="2865"/>
        <v>294419.685</v>
      </c>
      <c r="T5326" s="143">
        <f t="shared" si="2866"/>
        <v>41291.11524804886</v>
      </c>
      <c r="U5326" s="194">
        <f t="shared" si="2867"/>
        <v>0.14885635424637914</v>
      </c>
      <c r="V5326" s="188" t="str">
        <f t="shared" si="2868"/>
        <v>MENOR</v>
      </c>
      <c r="W5326" s="188">
        <f t="shared" si="2869"/>
        <v>221014.85147601477</v>
      </c>
      <c r="X5326" s="143">
        <f t="shared" si="2870"/>
        <v>221015</v>
      </c>
    </row>
    <row r="5327" spans="1:24" ht="27.6" x14ac:dyDescent="0.25">
      <c r="A5327" s="20" t="s">
        <v>118</v>
      </c>
      <c r="B5327" s="20">
        <v>4912</v>
      </c>
      <c r="C5327" s="26" t="s">
        <v>482</v>
      </c>
      <c r="D5327" s="22" t="s">
        <v>483</v>
      </c>
      <c r="E5327" s="20" t="s">
        <v>7</v>
      </c>
      <c r="F5327" s="23" t="s">
        <v>334</v>
      </c>
      <c r="G5327" s="169">
        <v>656202</v>
      </c>
      <c r="H5327" s="36">
        <v>158.16999999999999</v>
      </c>
      <c r="I5327" s="50">
        <v>151.76</v>
      </c>
      <c r="J5327" s="155">
        <f t="shared" si="2859"/>
        <v>683918.49196099106</v>
      </c>
      <c r="K5327" s="182">
        <v>866320</v>
      </c>
      <c r="L5327" s="143">
        <v>921857.3</v>
      </c>
      <c r="M5327" s="143">
        <v>940111.9</v>
      </c>
      <c r="N5327" s="143">
        <f t="shared" si="2860"/>
        <v>683918.49196099106</v>
      </c>
      <c r="O5327" s="143">
        <f t="shared" si="2861"/>
        <v>940111.9</v>
      </c>
      <c r="P5327" s="143">
        <f t="shared" si="2862"/>
        <v>866320</v>
      </c>
      <c r="Q5327" s="143">
        <f t="shared" si="2863"/>
        <v>853051.92299024772</v>
      </c>
      <c r="R5327" s="143">
        <f t="shared" si="2864"/>
        <v>775119.24598049559</v>
      </c>
      <c r="S5327" s="143">
        <f t="shared" si="2865"/>
        <v>903215.95</v>
      </c>
      <c r="T5327" s="143">
        <f t="shared" si="2866"/>
        <v>117040.98834974895</v>
      </c>
      <c r="U5327" s="194">
        <f t="shared" si="2867"/>
        <v>0.13510133478362377</v>
      </c>
      <c r="V5327" s="188" t="str">
        <f t="shared" si="2868"/>
        <v>MENOR</v>
      </c>
      <c r="W5327" s="188">
        <f t="shared" si="2869"/>
        <v>683918.49196099106</v>
      </c>
      <c r="X5327" s="143">
        <f t="shared" si="2870"/>
        <v>683918</v>
      </c>
    </row>
    <row r="5328" spans="1:24" x14ac:dyDescent="0.25">
      <c r="A5328" s="15" t="s">
        <v>126</v>
      </c>
      <c r="B5328" s="34" t="s">
        <v>127</v>
      </c>
      <c r="C5328" s="35"/>
      <c r="D5328" s="17"/>
      <c r="E5328" s="17"/>
      <c r="F5328" s="17"/>
      <c r="G5328" s="138"/>
      <c r="H5328" s="18"/>
      <c r="I5328" s="18"/>
      <c r="J5328" s="138"/>
      <c r="K5328" s="178"/>
      <c r="L5328" s="139"/>
      <c r="M5328" s="139"/>
      <c r="N5328" s="139"/>
      <c r="O5328" s="139"/>
      <c r="P5328" s="139"/>
      <c r="Q5328" s="139"/>
      <c r="R5328" s="139"/>
      <c r="S5328" s="139"/>
      <c r="T5328" s="139"/>
      <c r="U5328" s="193"/>
      <c r="V5328" s="52"/>
      <c r="W5328" s="139"/>
      <c r="X5328" s="139"/>
    </row>
    <row r="5329" spans="1:24" ht="55.2" x14ac:dyDescent="0.25">
      <c r="A5329" s="20" t="s">
        <v>128</v>
      </c>
      <c r="B5329" s="20">
        <v>4912</v>
      </c>
      <c r="C5329" s="26" t="s">
        <v>484</v>
      </c>
      <c r="D5329" s="29" t="s">
        <v>485</v>
      </c>
      <c r="E5329" s="20" t="s">
        <v>7</v>
      </c>
      <c r="F5329" s="23" t="s">
        <v>334</v>
      </c>
      <c r="G5329" s="169">
        <v>3331667</v>
      </c>
      <c r="H5329" s="36">
        <v>158.16999999999999</v>
      </c>
      <c r="I5329" s="50">
        <v>151.76</v>
      </c>
      <c r="J5329" s="155">
        <f t="shared" ref="J5329:J5367" si="2871">G5329*(H5329/I5329)</f>
        <v>3472389.0971929366</v>
      </c>
      <c r="K5329" s="182">
        <v>3827223.26</v>
      </c>
      <c r="L5329" s="143">
        <v>4149201.5838000001</v>
      </c>
      <c r="M5329" s="143">
        <v>4231363.9913999997</v>
      </c>
      <c r="N5329" s="143">
        <f t="shared" ref="N5329:N5367" si="2872">MIN(J5329,K5329,L5329,M5329)</f>
        <v>3472389.0971929366</v>
      </c>
      <c r="O5329" s="143">
        <f t="shared" ref="O5329:O5367" si="2873">MAX(J5329,K5329,L5329,M5329)</f>
        <v>4231363.9913999997</v>
      </c>
      <c r="P5329" s="143">
        <f t="shared" ref="P5329:P5367" si="2874">MEDIAN(J5329,K5329,L5329,M5329,)</f>
        <v>3827223.26</v>
      </c>
      <c r="Q5329" s="143">
        <f t="shared" ref="Q5329:Q5367" si="2875">AVERAGE(J5329,K5329,L5329,M5329)</f>
        <v>3920044.483098234</v>
      </c>
      <c r="R5329" s="143">
        <f t="shared" ref="R5329:R5367" si="2876">AVERAGE(N5329,P5329)</f>
        <v>3649806.1785964682</v>
      </c>
      <c r="S5329" s="143">
        <f t="shared" ref="S5329:S5367" si="2877">AVERAGE(O5329,P5329)</f>
        <v>4029293.6256999997</v>
      </c>
      <c r="T5329" s="143">
        <f t="shared" ref="T5329:T5367" si="2878">STDEVA(J5329,K5329,L5329,M5329)</f>
        <v>345660.68961664586</v>
      </c>
      <c r="U5329" s="194">
        <f t="shared" ref="U5329:U5367" si="2879">T5329/P5329</f>
        <v>9.0316311888386125E-2</v>
      </c>
      <c r="V5329" s="188" t="str">
        <f t="shared" ref="V5329:V5367" si="2880">IF(U5329&lt;=70%,"MENOR",IF(AND(U5329&gt;70%,U5329&lt;=90%),"[PROM MEN-MED]","PROMEDIO"))</f>
        <v>MENOR</v>
      </c>
      <c r="W5329" s="188">
        <f t="shared" ref="W5329:W5367" si="2881">IF(U5329&lt;=70%,N5329,IF(AND(U5329&gt;70%,U5329&lt;=90%),R5329,Q5329))</f>
        <v>3472389.0971929366</v>
      </c>
      <c r="X5329" s="143">
        <f t="shared" ref="X5329:X5367" si="2882">ROUND(W5329,0)</f>
        <v>3472389</v>
      </c>
    </row>
    <row r="5330" spans="1:24" ht="41.4" x14ac:dyDescent="0.25">
      <c r="A5330" s="20" t="s">
        <v>129</v>
      </c>
      <c r="B5330" s="20">
        <v>4912</v>
      </c>
      <c r="C5330" s="26" t="s">
        <v>779</v>
      </c>
      <c r="D5330" s="22" t="s">
        <v>487</v>
      </c>
      <c r="E5330" s="20" t="s">
        <v>7</v>
      </c>
      <c r="F5330" s="23" t="s">
        <v>334</v>
      </c>
      <c r="G5330" s="169">
        <v>388773</v>
      </c>
      <c r="H5330" s="36">
        <v>158.16999999999999</v>
      </c>
      <c r="I5330" s="50">
        <v>151.76</v>
      </c>
      <c r="J5330" s="155">
        <f t="shared" si="2871"/>
        <v>405193.89437269373</v>
      </c>
      <c r="K5330" s="182">
        <v>500550.89</v>
      </c>
      <c r="L5330" s="143">
        <v>556575.85199999996</v>
      </c>
      <c r="M5330" s="143">
        <v>567597.15600000008</v>
      </c>
      <c r="N5330" s="143">
        <f t="shared" si="2872"/>
        <v>405193.89437269373</v>
      </c>
      <c r="O5330" s="143">
        <f t="shared" si="2873"/>
        <v>567597.15600000008</v>
      </c>
      <c r="P5330" s="143">
        <f t="shared" si="2874"/>
        <v>500550.89</v>
      </c>
      <c r="Q5330" s="143">
        <f t="shared" si="2875"/>
        <v>507479.44809317344</v>
      </c>
      <c r="R5330" s="143">
        <f t="shared" si="2876"/>
        <v>452872.39218634687</v>
      </c>
      <c r="S5330" s="143">
        <f t="shared" si="2877"/>
        <v>534074.02300000004</v>
      </c>
      <c r="T5330" s="143">
        <f t="shared" si="2878"/>
        <v>74240.454151153332</v>
      </c>
      <c r="U5330" s="194">
        <f t="shared" si="2879"/>
        <v>0.14831749505260761</v>
      </c>
      <c r="V5330" s="188" t="str">
        <f t="shared" si="2880"/>
        <v>MENOR</v>
      </c>
      <c r="W5330" s="188">
        <f t="shared" si="2881"/>
        <v>405193.89437269373</v>
      </c>
      <c r="X5330" s="143">
        <f t="shared" si="2882"/>
        <v>405194</v>
      </c>
    </row>
    <row r="5331" spans="1:24" ht="41.4" x14ac:dyDescent="0.25">
      <c r="A5331" s="20" t="s">
        <v>130</v>
      </c>
      <c r="B5331" s="20">
        <v>4912</v>
      </c>
      <c r="C5331" s="26" t="s">
        <v>488</v>
      </c>
      <c r="D5331" s="29" t="s">
        <v>489</v>
      </c>
      <c r="E5331" s="20" t="s">
        <v>7</v>
      </c>
      <c r="F5331" s="23" t="s">
        <v>334</v>
      </c>
      <c r="G5331" s="169">
        <v>243867</v>
      </c>
      <c r="H5331" s="36">
        <v>158.16999999999999</v>
      </c>
      <c r="I5331" s="50">
        <v>151.76</v>
      </c>
      <c r="J5331" s="155">
        <f t="shared" si="2871"/>
        <v>254167.39186874012</v>
      </c>
      <c r="K5331" s="182">
        <v>317432.5</v>
      </c>
      <c r="L5331" s="143">
        <v>338094.47</v>
      </c>
      <c r="M5331" s="143">
        <v>344789.41000000003</v>
      </c>
      <c r="N5331" s="143">
        <f t="shared" si="2872"/>
        <v>254167.39186874012</v>
      </c>
      <c r="O5331" s="143">
        <f t="shared" si="2873"/>
        <v>344789.41000000003</v>
      </c>
      <c r="P5331" s="143">
        <f t="shared" si="2874"/>
        <v>317432.5</v>
      </c>
      <c r="Q5331" s="143">
        <f t="shared" si="2875"/>
        <v>313620.94296718505</v>
      </c>
      <c r="R5331" s="143">
        <f t="shared" si="2876"/>
        <v>285799.94593437004</v>
      </c>
      <c r="S5331" s="143">
        <f t="shared" si="2877"/>
        <v>331110.95500000002</v>
      </c>
      <c r="T5331" s="143">
        <f t="shared" si="2878"/>
        <v>41310.52960134724</v>
      </c>
      <c r="U5331" s="194">
        <f t="shared" si="2879"/>
        <v>0.13013957172421614</v>
      </c>
      <c r="V5331" s="188" t="str">
        <f t="shared" si="2880"/>
        <v>MENOR</v>
      </c>
      <c r="W5331" s="188">
        <f t="shared" si="2881"/>
        <v>254167.39186874012</v>
      </c>
      <c r="X5331" s="143">
        <f t="shared" si="2882"/>
        <v>254167</v>
      </c>
    </row>
    <row r="5332" spans="1:24" ht="41.4" x14ac:dyDescent="0.25">
      <c r="A5332" s="20" t="s">
        <v>131</v>
      </c>
      <c r="B5332" s="20">
        <v>4912</v>
      </c>
      <c r="C5332" s="26" t="s">
        <v>490</v>
      </c>
      <c r="D5332" s="22" t="s">
        <v>134</v>
      </c>
      <c r="E5332" s="20" t="s">
        <v>7</v>
      </c>
      <c r="F5332" s="23" t="s">
        <v>334</v>
      </c>
      <c r="G5332" s="169">
        <v>24151</v>
      </c>
      <c r="H5332" s="36">
        <v>158.16999999999999</v>
      </c>
      <c r="I5332" s="50">
        <v>151.76</v>
      </c>
      <c r="J5332" s="155">
        <f t="shared" si="2871"/>
        <v>25171.083750658938</v>
      </c>
      <c r="K5332" s="182">
        <v>31130.400000000001</v>
      </c>
      <c r="L5332" s="143">
        <v>35480.088000000003</v>
      </c>
      <c r="M5332" s="143">
        <v>36182.663999999997</v>
      </c>
      <c r="N5332" s="143">
        <f t="shared" si="2872"/>
        <v>25171.083750658938</v>
      </c>
      <c r="O5332" s="143">
        <f t="shared" si="2873"/>
        <v>36182.663999999997</v>
      </c>
      <c r="P5332" s="143">
        <f t="shared" si="2874"/>
        <v>31130.400000000001</v>
      </c>
      <c r="Q5332" s="143">
        <f t="shared" si="2875"/>
        <v>31991.058937664733</v>
      </c>
      <c r="R5332" s="143">
        <f t="shared" si="2876"/>
        <v>28150.74187532947</v>
      </c>
      <c r="S5332" s="143">
        <f t="shared" si="2877"/>
        <v>33656.531999999999</v>
      </c>
      <c r="T5332" s="143">
        <f t="shared" si="2878"/>
        <v>5066.0856735344423</v>
      </c>
      <c r="U5332" s="194">
        <f t="shared" si="2879"/>
        <v>0.16273757078400669</v>
      </c>
      <c r="V5332" s="188" t="str">
        <f t="shared" si="2880"/>
        <v>MENOR</v>
      </c>
      <c r="W5332" s="188">
        <f t="shared" si="2881"/>
        <v>25171.083750658938</v>
      </c>
      <c r="X5332" s="143">
        <f t="shared" si="2882"/>
        <v>25171</v>
      </c>
    </row>
    <row r="5333" spans="1:24" ht="41.4" x14ac:dyDescent="0.25">
      <c r="A5333" s="20" t="s">
        <v>132</v>
      </c>
      <c r="B5333" s="20">
        <v>4912</v>
      </c>
      <c r="C5333" s="26" t="s">
        <v>491</v>
      </c>
      <c r="D5333" s="29" t="s">
        <v>492</v>
      </c>
      <c r="E5333" s="20" t="s">
        <v>7</v>
      </c>
      <c r="F5333" s="23" t="s">
        <v>334</v>
      </c>
      <c r="G5333" s="169">
        <v>64796</v>
      </c>
      <c r="H5333" s="36">
        <v>158.16999999999999</v>
      </c>
      <c r="I5333" s="50">
        <v>151.76</v>
      </c>
      <c r="J5333" s="155">
        <f t="shared" si="2871"/>
        <v>67532.836847654195</v>
      </c>
      <c r="K5333" s="182">
        <v>85085</v>
      </c>
      <c r="L5333" s="143">
        <v>92185.73</v>
      </c>
      <c r="M5333" s="143">
        <v>94011.19</v>
      </c>
      <c r="N5333" s="143">
        <f t="shared" si="2872"/>
        <v>67532.836847654195</v>
      </c>
      <c r="O5333" s="143">
        <f t="shared" si="2873"/>
        <v>94011.19</v>
      </c>
      <c r="P5333" s="143">
        <f t="shared" si="2874"/>
        <v>85085</v>
      </c>
      <c r="Q5333" s="143">
        <f t="shared" si="2875"/>
        <v>84703.689211913545</v>
      </c>
      <c r="R5333" s="143">
        <f t="shared" si="2876"/>
        <v>76308.918423827097</v>
      </c>
      <c r="S5333" s="143">
        <f t="shared" si="2877"/>
        <v>89548.095000000001</v>
      </c>
      <c r="T5333" s="143">
        <f t="shared" si="2878"/>
        <v>12077.445564730986</v>
      </c>
      <c r="U5333" s="194">
        <f t="shared" si="2879"/>
        <v>0.14194564922995812</v>
      </c>
      <c r="V5333" s="188" t="str">
        <f t="shared" si="2880"/>
        <v>MENOR</v>
      </c>
      <c r="W5333" s="188">
        <f t="shared" si="2881"/>
        <v>67532.836847654195</v>
      </c>
      <c r="X5333" s="143">
        <f t="shared" si="2882"/>
        <v>67533</v>
      </c>
    </row>
    <row r="5334" spans="1:24" ht="41.4" x14ac:dyDescent="0.25">
      <c r="A5334" s="20" t="s">
        <v>133</v>
      </c>
      <c r="B5334" s="20">
        <v>4912</v>
      </c>
      <c r="C5334" s="21" t="s">
        <v>493</v>
      </c>
      <c r="D5334" s="22" t="s">
        <v>494</v>
      </c>
      <c r="E5334" s="20" t="s">
        <v>7</v>
      </c>
      <c r="F5334" s="23" t="s">
        <v>334</v>
      </c>
      <c r="G5334" s="169">
        <v>234442</v>
      </c>
      <c r="H5334" s="36">
        <v>158.16999999999999</v>
      </c>
      <c r="I5334" s="50">
        <v>151.76</v>
      </c>
      <c r="J5334" s="155">
        <f t="shared" si="2871"/>
        <v>244344.30113336848</v>
      </c>
      <c r="K5334" s="182">
        <v>310009.28000000003</v>
      </c>
      <c r="L5334" s="143">
        <v>329883.08920000016</v>
      </c>
      <c r="M5334" s="143">
        <v>336415.4276</v>
      </c>
      <c r="N5334" s="143">
        <f t="shared" si="2872"/>
        <v>244344.30113336848</v>
      </c>
      <c r="O5334" s="143">
        <f t="shared" si="2873"/>
        <v>336415.4276</v>
      </c>
      <c r="P5334" s="143">
        <f t="shared" si="2874"/>
        <v>310009.28000000003</v>
      </c>
      <c r="Q5334" s="143">
        <f t="shared" si="2875"/>
        <v>305163.02448334219</v>
      </c>
      <c r="R5334" s="143">
        <f t="shared" si="2876"/>
        <v>277176.79056668427</v>
      </c>
      <c r="S5334" s="143">
        <f t="shared" si="2877"/>
        <v>323212.35380000004</v>
      </c>
      <c r="T5334" s="143">
        <f t="shared" si="2878"/>
        <v>42072.150735829884</v>
      </c>
      <c r="U5334" s="194">
        <f t="shared" si="2879"/>
        <v>0.13571255265593946</v>
      </c>
      <c r="V5334" s="188" t="str">
        <f t="shared" si="2880"/>
        <v>MENOR</v>
      </c>
      <c r="W5334" s="188">
        <f t="shared" si="2881"/>
        <v>244344.30113336848</v>
      </c>
      <c r="X5334" s="143">
        <f t="shared" si="2882"/>
        <v>244344</v>
      </c>
    </row>
    <row r="5335" spans="1:24" ht="41.4" x14ac:dyDescent="0.25">
      <c r="A5335" s="20" t="s">
        <v>135</v>
      </c>
      <c r="B5335" s="20">
        <v>4912</v>
      </c>
      <c r="C5335" s="26" t="s">
        <v>495</v>
      </c>
      <c r="D5335" s="22" t="s">
        <v>496</v>
      </c>
      <c r="E5335" s="20" t="s">
        <v>7</v>
      </c>
      <c r="F5335" s="23" t="s">
        <v>334</v>
      </c>
      <c r="G5335" s="169">
        <v>24151</v>
      </c>
      <c r="H5335" s="36">
        <v>158.16999999999999</v>
      </c>
      <c r="I5335" s="50">
        <v>151.76</v>
      </c>
      <c r="J5335" s="155">
        <f t="shared" si="2871"/>
        <v>25171.083750658938</v>
      </c>
      <c r="K5335" s="182">
        <v>31701.599999999999</v>
      </c>
      <c r="L5335" s="143">
        <v>33749.351999999999</v>
      </c>
      <c r="M5335" s="143">
        <v>34417.656000000003</v>
      </c>
      <c r="N5335" s="143">
        <f t="shared" si="2872"/>
        <v>25171.083750658938</v>
      </c>
      <c r="O5335" s="143">
        <f t="shared" si="2873"/>
        <v>34417.656000000003</v>
      </c>
      <c r="P5335" s="143">
        <f t="shared" si="2874"/>
        <v>31701.599999999999</v>
      </c>
      <c r="Q5335" s="143">
        <f t="shared" si="2875"/>
        <v>31259.922937664734</v>
      </c>
      <c r="R5335" s="143">
        <f t="shared" si="2876"/>
        <v>28436.341875329468</v>
      </c>
      <c r="S5335" s="143">
        <f t="shared" si="2877"/>
        <v>33059.627999999997</v>
      </c>
      <c r="T5335" s="143">
        <f t="shared" si="2878"/>
        <v>4220.4887719305343</v>
      </c>
      <c r="U5335" s="194">
        <f t="shared" si="2879"/>
        <v>0.13313172748159507</v>
      </c>
      <c r="V5335" s="188" t="str">
        <f t="shared" si="2880"/>
        <v>MENOR</v>
      </c>
      <c r="W5335" s="188">
        <f t="shared" si="2881"/>
        <v>25171.083750658938</v>
      </c>
      <c r="X5335" s="143">
        <f t="shared" si="2882"/>
        <v>25171</v>
      </c>
    </row>
    <row r="5336" spans="1:24" ht="41.4" x14ac:dyDescent="0.25">
      <c r="A5336" s="20" t="s">
        <v>136</v>
      </c>
      <c r="B5336" s="20">
        <v>4912</v>
      </c>
      <c r="C5336" s="26" t="s">
        <v>497</v>
      </c>
      <c r="D5336" s="22" t="s">
        <v>496</v>
      </c>
      <c r="E5336" s="20" t="s">
        <v>7</v>
      </c>
      <c r="F5336" s="23" t="s">
        <v>334</v>
      </c>
      <c r="G5336" s="169">
        <v>48302</v>
      </c>
      <c r="H5336" s="36">
        <v>158.16999999999999</v>
      </c>
      <c r="I5336" s="50">
        <v>151.76</v>
      </c>
      <c r="J5336" s="155">
        <f t="shared" si="2871"/>
        <v>50342.167501317876</v>
      </c>
      <c r="K5336" s="182">
        <v>62832</v>
      </c>
      <c r="L5336" s="143">
        <v>70383.263999999996</v>
      </c>
      <c r="M5336" s="143">
        <v>71776.991999999998</v>
      </c>
      <c r="N5336" s="143">
        <f t="shared" si="2872"/>
        <v>50342.167501317876</v>
      </c>
      <c r="O5336" s="143">
        <f t="shared" si="2873"/>
        <v>71776.991999999998</v>
      </c>
      <c r="P5336" s="143">
        <f t="shared" si="2874"/>
        <v>62832</v>
      </c>
      <c r="Q5336" s="143">
        <f t="shared" si="2875"/>
        <v>63833.605875329471</v>
      </c>
      <c r="R5336" s="143">
        <f t="shared" si="2876"/>
        <v>56587.083750658938</v>
      </c>
      <c r="S5336" s="143">
        <f t="shared" si="2877"/>
        <v>67304.495999999999</v>
      </c>
      <c r="T5336" s="143">
        <f t="shared" si="2878"/>
        <v>9815.252219631051</v>
      </c>
      <c r="U5336" s="194">
        <f t="shared" si="2879"/>
        <v>0.15621422554798592</v>
      </c>
      <c r="V5336" s="188" t="str">
        <f t="shared" si="2880"/>
        <v>MENOR</v>
      </c>
      <c r="W5336" s="188">
        <f t="shared" si="2881"/>
        <v>50342.167501317876</v>
      </c>
      <c r="X5336" s="143">
        <f t="shared" si="2882"/>
        <v>50342</v>
      </c>
    </row>
    <row r="5337" spans="1:24" ht="41.4" x14ac:dyDescent="0.25">
      <c r="A5337" s="20" t="s">
        <v>137</v>
      </c>
      <c r="B5337" s="20">
        <v>4912</v>
      </c>
      <c r="C5337" s="26" t="s">
        <v>498</v>
      </c>
      <c r="D5337" s="22" t="s">
        <v>496</v>
      </c>
      <c r="E5337" s="20" t="s">
        <v>7</v>
      </c>
      <c r="F5337" s="23" t="s">
        <v>334</v>
      </c>
      <c r="G5337" s="169">
        <v>24151</v>
      </c>
      <c r="H5337" s="36">
        <v>158.16999999999999</v>
      </c>
      <c r="I5337" s="50">
        <v>151.76</v>
      </c>
      <c r="J5337" s="155">
        <f t="shared" si="2871"/>
        <v>25171.083750658938</v>
      </c>
      <c r="K5337" s="182">
        <v>31130.400000000001</v>
      </c>
      <c r="L5337" s="143">
        <v>34037.808000000005</v>
      </c>
      <c r="M5337" s="143">
        <v>34711.824000000001</v>
      </c>
      <c r="N5337" s="143">
        <f t="shared" si="2872"/>
        <v>25171.083750658938</v>
      </c>
      <c r="O5337" s="143">
        <f t="shared" si="2873"/>
        <v>34711.824000000001</v>
      </c>
      <c r="P5337" s="143">
        <f t="shared" si="2874"/>
        <v>31130.400000000001</v>
      </c>
      <c r="Q5337" s="143">
        <f t="shared" si="2875"/>
        <v>31262.778937664734</v>
      </c>
      <c r="R5337" s="143">
        <f t="shared" si="2876"/>
        <v>28150.74187532947</v>
      </c>
      <c r="S5337" s="143">
        <f t="shared" si="2877"/>
        <v>32921.112000000001</v>
      </c>
      <c r="T5337" s="143">
        <f t="shared" si="2878"/>
        <v>4348.293633651092</v>
      </c>
      <c r="U5337" s="194">
        <f t="shared" si="2879"/>
        <v>0.13967997949435573</v>
      </c>
      <c r="V5337" s="188" t="str">
        <f t="shared" si="2880"/>
        <v>MENOR</v>
      </c>
      <c r="W5337" s="188">
        <f t="shared" si="2881"/>
        <v>25171.083750658938</v>
      </c>
      <c r="X5337" s="143">
        <f t="shared" si="2882"/>
        <v>25171</v>
      </c>
    </row>
    <row r="5338" spans="1:24" ht="41.4" x14ac:dyDescent="0.25">
      <c r="A5338" s="20" t="s">
        <v>138</v>
      </c>
      <c r="B5338" s="20">
        <v>4912</v>
      </c>
      <c r="C5338" s="26" t="s">
        <v>499</v>
      </c>
      <c r="D5338" s="22" t="s">
        <v>500</v>
      </c>
      <c r="E5338" s="20" t="s">
        <v>7</v>
      </c>
      <c r="F5338" s="23" t="s">
        <v>334</v>
      </c>
      <c r="G5338" s="169">
        <v>73042</v>
      </c>
      <c r="H5338" s="36">
        <v>158.16999999999999</v>
      </c>
      <c r="I5338" s="50">
        <v>151.76</v>
      </c>
      <c r="J5338" s="155">
        <f t="shared" si="2871"/>
        <v>76127.129283078553</v>
      </c>
      <c r="K5338" s="182">
        <v>96628</v>
      </c>
      <c r="L5338" s="143">
        <v>105436.67750000001</v>
      </c>
      <c r="M5338" s="143">
        <v>107524.5325</v>
      </c>
      <c r="N5338" s="143">
        <f t="shared" si="2872"/>
        <v>76127.129283078553</v>
      </c>
      <c r="O5338" s="143">
        <f t="shared" si="2873"/>
        <v>107524.5325</v>
      </c>
      <c r="P5338" s="143">
        <f t="shared" si="2874"/>
        <v>96628</v>
      </c>
      <c r="Q5338" s="143">
        <f t="shared" si="2875"/>
        <v>96429.08482076964</v>
      </c>
      <c r="R5338" s="143">
        <f t="shared" si="2876"/>
        <v>86377.564641539269</v>
      </c>
      <c r="S5338" s="143">
        <f t="shared" si="2877"/>
        <v>102076.26625</v>
      </c>
      <c r="T5338" s="143">
        <f t="shared" si="2878"/>
        <v>14334.743934236434</v>
      </c>
      <c r="U5338" s="194">
        <f t="shared" si="2879"/>
        <v>0.14834979440986498</v>
      </c>
      <c r="V5338" s="188" t="str">
        <f t="shared" si="2880"/>
        <v>MENOR</v>
      </c>
      <c r="W5338" s="188">
        <f t="shared" si="2881"/>
        <v>76127.129283078553</v>
      </c>
      <c r="X5338" s="143">
        <f t="shared" si="2882"/>
        <v>76127</v>
      </c>
    </row>
    <row r="5339" spans="1:24" ht="27.6" x14ac:dyDescent="0.25">
      <c r="A5339" s="20" t="s">
        <v>139</v>
      </c>
      <c r="B5339" s="20">
        <v>4912</v>
      </c>
      <c r="C5339" s="26" t="s">
        <v>501</v>
      </c>
      <c r="D5339" s="22" t="s">
        <v>502</v>
      </c>
      <c r="E5339" s="20" t="s">
        <v>7</v>
      </c>
      <c r="F5339" s="23" t="s">
        <v>334</v>
      </c>
      <c r="G5339" s="169">
        <v>166819</v>
      </c>
      <c r="H5339" s="36">
        <v>158.16999999999999</v>
      </c>
      <c r="I5339" s="50">
        <v>151.76</v>
      </c>
      <c r="J5339" s="155">
        <f t="shared" si="2871"/>
        <v>173865.0581839747</v>
      </c>
      <c r="K5339" s="182">
        <v>220178.56</v>
      </c>
      <c r="L5339" s="143">
        <v>232308.03959999999</v>
      </c>
      <c r="M5339" s="143">
        <v>236908.19879999998</v>
      </c>
      <c r="N5339" s="143">
        <f t="shared" si="2872"/>
        <v>173865.0581839747</v>
      </c>
      <c r="O5339" s="143">
        <f t="shared" si="2873"/>
        <v>236908.19879999998</v>
      </c>
      <c r="P5339" s="143">
        <f t="shared" si="2874"/>
        <v>220178.56</v>
      </c>
      <c r="Q5339" s="143">
        <f t="shared" si="2875"/>
        <v>215814.96414599367</v>
      </c>
      <c r="R5339" s="143">
        <f t="shared" si="2876"/>
        <v>197021.80909198735</v>
      </c>
      <c r="S5339" s="143">
        <f t="shared" si="2877"/>
        <v>228543.37939999998</v>
      </c>
      <c r="T5339" s="143">
        <f t="shared" si="2878"/>
        <v>28843.148609330972</v>
      </c>
      <c r="U5339" s="194">
        <f t="shared" si="2879"/>
        <v>0.13099889748271118</v>
      </c>
      <c r="V5339" s="188" t="str">
        <f t="shared" si="2880"/>
        <v>MENOR</v>
      </c>
      <c r="W5339" s="188">
        <f t="shared" si="2881"/>
        <v>173865.0581839747</v>
      </c>
      <c r="X5339" s="143">
        <f t="shared" si="2882"/>
        <v>173865</v>
      </c>
    </row>
    <row r="5340" spans="1:24" ht="41.4" x14ac:dyDescent="0.25">
      <c r="A5340" s="20" t="s">
        <v>140</v>
      </c>
      <c r="B5340" s="20">
        <v>4912</v>
      </c>
      <c r="C5340" s="26" t="s">
        <v>503</v>
      </c>
      <c r="D5340" s="22" t="s">
        <v>504</v>
      </c>
      <c r="E5340" s="20" t="s">
        <v>7</v>
      </c>
      <c r="F5340" s="23" t="s">
        <v>334</v>
      </c>
      <c r="G5340" s="169">
        <v>428828</v>
      </c>
      <c r="H5340" s="36">
        <v>158.16999999999999</v>
      </c>
      <c r="I5340" s="50">
        <v>151.76</v>
      </c>
      <c r="J5340" s="155">
        <f t="shared" si="2871"/>
        <v>446940.72720084345</v>
      </c>
      <c r="K5340" s="182">
        <v>562175.04</v>
      </c>
      <c r="L5340" s="143">
        <v>608719.08160000015</v>
      </c>
      <c r="M5340" s="143">
        <v>620772.92479999992</v>
      </c>
      <c r="N5340" s="143">
        <f t="shared" si="2872"/>
        <v>446940.72720084345</v>
      </c>
      <c r="O5340" s="143">
        <f t="shared" si="2873"/>
        <v>620772.92479999992</v>
      </c>
      <c r="P5340" s="143">
        <f t="shared" si="2874"/>
        <v>562175.04</v>
      </c>
      <c r="Q5340" s="143">
        <f t="shared" si="2875"/>
        <v>559651.94340021093</v>
      </c>
      <c r="R5340" s="143">
        <f t="shared" si="2876"/>
        <v>504557.88360042172</v>
      </c>
      <c r="S5340" s="143">
        <f t="shared" si="2877"/>
        <v>591473.98239999998</v>
      </c>
      <c r="T5340" s="143">
        <f t="shared" si="2878"/>
        <v>79274.928134063739</v>
      </c>
      <c r="U5340" s="194">
        <f t="shared" si="2879"/>
        <v>0.14101467068702256</v>
      </c>
      <c r="V5340" s="188" t="str">
        <f t="shared" si="2880"/>
        <v>MENOR</v>
      </c>
      <c r="W5340" s="188">
        <f t="shared" si="2881"/>
        <v>446940.72720084345</v>
      </c>
      <c r="X5340" s="143">
        <f t="shared" si="2882"/>
        <v>446941</v>
      </c>
    </row>
    <row r="5341" spans="1:24" ht="82.8" x14ac:dyDescent="0.25">
      <c r="A5341" s="20" t="s">
        <v>141</v>
      </c>
      <c r="B5341" s="20">
        <v>4912</v>
      </c>
      <c r="C5341" s="26" t="s">
        <v>505</v>
      </c>
      <c r="D5341" s="29" t="s">
        <v>506</v>
      </c>
      <c r="E5341" s="20" t="s">
        <v>7</v>
      </c>
      <c r="F5341" s="23" t="s">
        <v>334</v>
      </c>
      <c r="G5341" s="169">
        <v>186140</v>
      </c>
      <c r="H5341" s="36">
        <v>158.16999999999999</v>
      </c>
      <c r="I5341" s="50">
        <v>151.76</v>
      </c>
      <c r="J5341" s="155">
        <f t="shared" si="2871"/>
        <v>194002.13363205062</v>
      </c>
      <c r="K5341" s="182">
        <v>247101.12</v>
      </c>
      <c r="L5341" s="143">
        <v>271855.35720000003</v>
      </c>
      <c r="M5341" s="143">
        <v>277238.63160000002</v>
      </c>
      <c r="N5341" s="143">
        <f t="shared" si="2872"/>
        <v>194002.13363205062</v>
      </c>
      <c r="O5341" s="143">
        <f t="shared" si="2873"/>
        <v>277238.63160000002</v>
      </c>
      <c r="P5341" s="143">
        <f t="shared" si="2874"/>
        <v>247101.12</v>
      </c>
      <c r="Q5341" s="143">
        <f t="shared" si="2875"/>
        <v>247549.31060801266</v>
      </c>
      <c r="R5341" s="143">
        <f t="shared" si="2876"/>
        <v>220551.62681602529</v>
      </c>
      <c r="S5341" s="143">
        <f t="shared" si="2877"/>
        <v>262169.87580000004</v>
      </c>
      <c r="T5341" s="143">
        <f t="shared" si="2878"/>
        <v>38033.93536835783</v>
      </c>
      <c r="U5341" s="194">
        <f t="shared" si="2879"/>
        <v>0.15392053005813097</v>
      </c>
      <c r="V5341" s="188" t="str">
        <f t="shared" si="2880"/>
        <v>MENOR</v>
      </c>
      <c r="W5341" s="188">
        <f t="shared" si="2881"/>
        <v>194002.13363205062</v>
      </c>
      <c r="X5341" s="143">
        <f t="shared" si="2882"/>
        <v>194002</v>
      </c>
    </row>
    <row r="5342" spans="1:24" ht="41.4" x14ac:dyDescent="0.25">
      <c r="A5342" s="20" t="s">
        <v>142</v>
      </c>
      <c r="B5342" s="20">
        <v>4912</v>
      </c>
      <c r="C5342" s="26" t="s">
        <v>507</v>
      </c>
      <c r="D5342" s="22" t="s">
        <v>508</v>
      </c>
      <c r="E5342" s="20" t="s">
        <v>7</v>
      </c>
      <c r="F5342" s="23" t="s">
        <v>334</v>
      </c>
      <c r="G5342" s="169">
        <v>95897</v>
      </c>
      <c r="H5342" s="36">
        <v>158.16999999999999</v>
      </c>
      <c r="I5342" s="50">
        <v>151.76</v>
      </c>
      <c r="J5342" s="155">
        <f t="shared" si="2871"/>
        <v>99947.472917764899</v>
      </c>
      <c r="K5342" s="182">
        <v>123224.5</v>
      </c>
      <c r="L5342" s="143">
        <v>138158.405</v>
      </c>
      <c r="M5342" s="143">
        <v>140894.215</v>
      </c>
      <c r="N5342" s="143">
        <f t="shared" si="2872"/>
        <v>99947.472917764899</v>
      </c>
      <c r="O5342" s="143">
        <f t="shared" si="2873"/>
        <v>140894.215</v>
      </c>
      <c r="P5342" s="143">
        <f t="shared" si="2874"/>
        <v>123224.5</v>
      </c>
      <c r="Q5342" s="143">
        <f t="shared" si="2875"/>
        <v>125556.14822944123</v>
      </c>
      <c r="R5342" s="143">
        <f t="shared" si="2876"/>
        <v>111585.98645888246</v>
      </c>
      <c r="S5342" s="143">
        <f t="shared" si="2877"/>
        <v>132059.35749999998</v>
      </c>
      <c r="T5342" s="143">
        <f t="shared" si="2878"/>
        <v>18755.568085717223</v>
      </c>
      <c r="U5342" s="194">
        <f t="shared" si="2879"/>
        <v>0.15220648560730393</v>
      </c>
      <c r="V5342" s="188" t="str">
        <f t="shared" si="2880"/>
        <v>MENOR</v>
      </c>
      <c r="W5342" s="188">
        <f t="shared" si="2881"/>
        <v>99947.472917764899</v>
      </c>
      <c r="X5342" s="143">
        <f t="shared" si="2882"/>
        <v>99947</v>
      </c>
    </row>
    <row r="5343" spans="1:24" ht="41.4" x14ac:dyDescent="0.25">
      <c r="A5343" s="20" t="s">
        <v>143</v>
      </c>
      <c r="B5343" s="20">
        <v>4912</v>
      </c>
      <c r="C5343" s="26" t="s">
        <v>671</v>
      </c>
      <c r="D5343" s="29" t="s">
        <v>672</v>
      </c>
      <c r="E5343" s="20" t="s">
        <v>7</v>
      </c>
      <c r="F5343" s="23" t="s">
        <v>334</v>
      </c>
      <c r="G5343" s="169">
        <v>287810</v>
      </c>
      <c r="H5343" s="36">
        <v>158.16999999999999</v>
      </c>
      <c r="I5343" s="50">
        <v>151.76</v>
      </c>
      <c r="J5343" s="155">
        <f t="shared" si="2871"/>
        <v>299966.44504480762</v>
      </c>
      <c r="K5343" s="182">
        <v>376456.5</v>
      </c>
      <c r="L5343" s="143">
        <v>414475.21499999997</v>
      </c>
      <c r="M5343" s="143">
        <v>422682.64500000002</v>
      </c>
      <c r="N5343" s="143">
        <f t="shared" si="2872"/>
        <v>299966.44504480762</v>
      </c>
      <c r="O5343" s="143">
        <f t="shared" si="2873"/>
        <v>422682.64500000002</v>
      </c>
      <c r="P5343" s="143">
        <f t="shared" si="2874"/>
        <v>376456.5</v>
      </c>
      <c r="Q5343" s="143">
        <f t="shared" si="2875"/>
        <v>378395.20126120187</v>
      </c>
      <c r="R5343" s="143">
        <f t="shared" si="2876"/>
        <v>338211.47252240381</v>
      </c>
      <c r="S5343" s="143">
        <f t="shared" si="2877"/>
        <v>399569.57250000001</v>
      </c>
      <c r="T5343" s="143">
        <f t="shared" si="2878"/>
        <v>56029.67496050617</v>
      </c>
      <c r="U5343" s="194">
        <f t="shared" si="2879"/>
        <v>0.14883439377592411</v>
      </c>
      <c r="V5343" s="188" t="str">
        <f t="shared" si="2880"/>
        <v>MENOR</v>
      </c>
      <c r="W5343" s="188">
        <f t="shared" si="2881"/>
        <v>299966.44504480762</v>
      </c>
      <c r="X5343" s="143">
        <f t="shared" si="2882"/>
        <v>299966</v>
      </c>
    </row>
    <row r="5344" spans="1:24" ht="41.4" x14ac:dyDescent="0.25">
      <c r="A5344" s="20" t="s">
        <v>144</v>
      </c>
      <c r="B5344" s="20">
        <v>4912</v>
      </c>
      <c r="C5344" s="26" t="s">
        <v>509</v>
      </c>
      <c r="D5344" s="29" t="s">
        <v>510</v>
      </c>
      <c r="E5344" s="20" t="s">
        <v>7</v>
      </c>
      <c r="F5344" s="23" t="s">
        <v>334</v>
      </c>
      <c r="G5344" s="169">
        <v>167290</v>
      </c>
      <c r="H5344" s="36">
        <v>158.16999999999999</v>
      </c>
      <c r="I5344" s="50">
        <v>151.76</v>
      </c>
      <c r="J5344" s="155">
        <f t="shared" si="2871"/>
        <v>174355.95216130733</v>
      </c>
      <c r="K5344" s="182">
        <v>217032.2</v>
      </c>
      <c r="L5344" s="143">
        <v>231159.0232</v>
      </c>
      <c r="M5344" s="143">
        <v>235736.4296</v>
      </c>
      <c r="N5344" s="143">
        <f t="shared" si="2872"/>
        <v>174355.95216130733</v>
      </c>
      <c r="O5344" s="143">
        <f t="shared" si="2873"/>
        <v>235736.4296</v>
      </c>
      <c r="P5344" s="143">
        <f t="shared" si="2874"/>
        <v>217032.2</v>
      </c>
      <c r="Q5344" s="143">
        <f t="shared" si="2875"/>
        <v>214570.90124032684</v>
      </c>
      <c r="R5344" s="143">
        <f t="shared" si="2876"/>
        <v>195694.07608065367</v>
      </c>
      <c r="S5344" s="143">
        <f t="shared" si="2877"/>
        <v>226384.31479999999</v>
      </c>
      <c r="T5344" s="143">
        <f t="shared" si="2878"/>
        <v>27966.917968113736</v>
      </c>
      <c r="U5344" s="194">
        <f t="shared" si="2879"/>
        <v>0.1288606850417299</v>
      </c>
      <c r="V5344" s="188" t="str">
        <f t="shared" si="2880"/>
        <v>MENOR</v>
      </c>
      <c r="W5344" s="188">
        <f t="shared" si="2881"/>
        <v>174355.95216130733</v>
      </c>
      <c r="X5344" s="143">
        <f t="shared" si="2882"/>
        <v>174356</v>
      </c>
    </row>
    <row r="5345" spans="1:24" ht="82.8" x14ac:dyDescent="0.25">
      <c r="A5345" s="20" t="s">
        <v>146</v>
      </c>
      <c r="B5345" s="20">
        <v>4912</v>
      </c>
      <c r="C5345" s="26" t="s">
        <v>511</v>
      </c>
      <c r="D5345" s="22" t="s">
        <v>145</v>
      </c>
      <c r="E5345" s="20" t="s">
        <v>7</v>
      </c>
      <c r="F5345" s="23" t="s">
        <v>334</v>
      </c>
      <c r="G5345" s="169">
        <v>4948</v>
      </c>
      <c r="H5345" s="36">
        <v>158.16999999999999</v>
      </c>
      <c r="I5345" s="50">
        <v>151.76</v>
      </c>
      <c r="J5345" s="155">
        <f t="shared" si="2871"/>
        <v>5156.9923563521352</v>
      </c>
      <c r="K5345" s="182">
        <v>6485.5</v>
      </c>
      <c r="L5345" s="143">
        <v>7211.4</v>
      </c>
      <c r="M5345" s="143">
        <v>7354.2</v>
      </c>
      <c r="N5345" s="143">
        <f t="shared" si="2872"/>
        <v>5156.9923563521352</v>
      </c>
      <c r="O5345" s="143">
        <f t="shared" si="2873"/>
        <v>7354.2</v>
      </c>
      <c r="P5345" s="143">
        <f t="shared" si="2874"/>
        <v>6485.5</v>
      </c>
      <c r="Q5345" s="143">
        <f t="shared" si="2875"/>
        <v>6552.0230890880339</v>
      </c>
      <c r="R5345" s="143">
        <f t="shared" si="2876"/>
        <v>5821.2461781760676</v>
      </c>
      <c r="S5345" s="143">
        <f t="shared" si="2877"/>
        <v>6919.85</v>
      </c>
      <c r="T5345" s="143">
        <f t="shared" si="2878"/>
        <v>1004.7888291748247</v>
      </c>
      <c r="U5345" s="194">
        <f t="shared" si="2879"/>
        <v>0.15492850654148865</v>
      </c>
      <c r="V5345" s="188" t="str">
        <f t="shared" si="2880"/>
        <v>MENOR</v>
      </c>
      <c r="W5345" s="188">
        <f t="shared" si="2881"/>
        <v>5156.9923563521352</v>
      </c>
      <c r="X5345" s="143">
        <f t="shared" si="2882"/>
        <v>5157</v>
      </c>
    </row>
    <row r="5346" spans="1:24" ht="82.8" x14ac:dyDescent="0.25">
      <c r="A5346" s="20" t="s">
        <v>147</v>
      </c>
      <c r="B5346" s="20">
        <v>4912</v>
      </c>
      <c r="C5346" s="26" t="s">
        <v>512</v>
      </c>
      <c r="D5346" s="22" t="s">
        <v>145</v>
      </c>
      <c r="E5346" s="20" t="s">
        <v>7</v>
      </c>
      <c r="F5346" s="23" t="s">
        <v>334</v>
      </c>
      <c r="G5346" s="169">
        <v>30277</v>
      </c>
      <c r="H5346" s="36">
        <v>158.16999999999999</v>
      </c>
      <c r="I5346" s="50">
        <v>151.76</v>
      </c>
      <c r="J5346" s="155">
        <f t="shared" si="2871"/>
        <v>31555.832169214551</v>
      </c>
      <c r="K5346" s="182">
        <v>39270</v>
      </c>
      <c r="L5346" s="143">
        <v>42907.83</v>
      </c>
      <c r="M5346" s="143">
        <v>43757.49</v>
      </c>
      <c r="N5346" s="143">
        <f t="shared" si="2872"/>
        <v>31555.832169214551</v>
      </c>
      <c r="O5346" s="143">
        <f t="shared" si="2873"/>
        <v>43757.49</v>
      </c>
      <c r="P5346" s="143">
        <f t="shared" si="2874"/>
        <v>39270</v>
      </c>
      <c r="Q5346" s="143">
        <f t="shared" si="2875"/>
        <v>39372.78804230364</v>
      </c>
      <c r="R5346" s="143">
        <f t="shared" si="2876"/>
        <v>35412.916084607277</v>
      </c>
      <c r="S5346" s="143">
        <f t="shared" si="2877"/>
        <v>41513.744999999995</v>
      </c>
      <c r="T5346" s="143">
        <f t="shared" si="2878"/>
        <v>5562.8978480632786</v>
      </c>
      <c r="U5346" s="194">
        <f t="shared" si="2879"/>
        <v>0.1416576992122047</v>
      </c>
      <c r="V5346" s="188" t="str">
        <f t="shared" si="2880"/>
        <v>MENOR</v>
      </c>
      <c r="W5346" s="188">
        <f t="shared" si="2881"/>
        <v>31555.832169214551</v>
      </c>
      <c r="X5346" s="143">
        <f t="shared" si="2882"/>
        <v>31556</v>
      </c>
    </row>
    <row r="5347" spans="1:24" ht="41.4" x14ac:dyDescent="0.25">
      <c r="A5347" s="20" t="s">
        <v>149</v>
      </c>
      <c r="B5347" s="20">
        <v>4912</v>
      </c>
      <c r="C5347" s="26" t="s">
        <v>513</v>
      </c>
      <c r="D5347" s="22" t="s">
        <v>148</v>
      </c>
      <c r="E5347" s="20" t="s">
        <v>7</v>
      </c>
      <c r="F5347" s="23" t="s">
        <v>334</v>
      </c>
      <c r="G5347" s="169">
        <v>4268256</v>
      </c>
      <c r="H5347" s="36">
        <v>158.16999999999999</v>
      </c>
      <c r="I5347" s="50">
        <v>151.76</v>
      </c>
      <c r="J5347" s="155">
        <f t="shared" si="2871"/>
        <v>4448537.5034264633</v>
      </c>
      <c r="K5347" s="182">
        <v>4953375</v>
      </c>
      <c r="L5347" s="143">
        <v>5453621.25</v>
      </c>
      <c r="M5347" s="143">
        <v>5561613.75</v>
      </c>
      <c r="N5347" s="143">
        <f t="shared" si="2872"/>
        <v>4448537.5034264633</v>
      </c>
      <c r="O5347" s="143">
        <f t="shared" si="2873"/>
        <v>5561613.75</v>
      </c>
      <c r="P5347" s="143">
        <f t="shared" si="2874"/>
        <v>4953375</v>
      </c>
      <c r="Q5347" s="143">
        <f t="shared" si="2875"/>
        <v>5104286.8758566156</v>
      </c>
      <c r="R5347" s="143">
        <f t="shared" si="2876"/>
        <v>4700956.2517132312</v>
      </c>
      <c r="S5347" s="143">
        <f t="shared" si="2877"/>
        <v>5257494.375</v>
      </c>
      <c r="T5347" s="143">
        <f t="shared" si="2878"/>
        <v>511195.98605916626</v>
      </c>
      <c r="U5347" s="194">
        <f t="shared" si="2879"/>
        <v>0.10320155168126101</v>
      </c>
      <c r="V5347" s="188" t="str">
        <f t="shared" si="2880"/>
        <v>MENOR</v>
      </c>
      <c r="W5347" s="188">
        <f t="shared" si="2881"/>
        <v>4448537.5034264633</v>
      </c>
      <c r="X5347" s="143">
        <f t="shared" si="2882"/>
        <v>4448538</v>
      </c>
    </row>
    <row r="5348" spans="1:24" ht="41.4" x14ac:dyDescent="0.25">
      <c r="A5348" s="20" t="s">
        <v>152</v>
      </c>
      <c r="B5348" s="20">
        <v>4912</v>
      </c>
      <c r="C5348" s="26" t="s">
        <v>514</v>
      </c>
      <c r="D5348" s="22" t="s">
        <v>150</v>
      </c>
      <c r="E5348" s="20" t="s">
        <v>151</v>
      </c>
      <c r="F5348" s="23" t="s">
        <v>334</v>
      </c>
      <c r="G5348" s="169">
        <v>368745</v>
      </c>
      <c r="H5348" s="36">
        <v>158.16999999999999</v>
      </c>
      <c r="I5348" s="50">
        <v>151.76</v>
      </c>
      <c r="J5348" s="155">
        <f t="shared" si="2871"/>
        <v>384319.95683974697</v>
      </c>
      <c r="K5348" s="182">
        <v>478832.2</v>
      </c>
      <c r="L5348" s="143">
        <v>509999.82320000004</v>
      </c>
      <c r="M5348" s="143">
        <v>520098.82960000006</v>
      </c>
      <c r="N5348" s="143">
        <f t="shared" si="2872"/>
        <v>384319.95683974697</v>
      </c>
      <c r="O5348" s="143">
        <f t="shared" si="2873"/>
        <v>520098.82960000006</v>
      </c>
      <c r="P5348" s="143">
        <f t="shared" si="2874"/>
        <v>478832.2</v>
      </c>
      <c r="Q5348" s="143">
        <f t="shared" si="2875"/>
        <v>473312.70240993676</v>
      </c>
      <c r="R5348" s="143">
        <f t="shared" si="2876"/>
        <v>431576.07841987349</v>
      </c>
      <c r="S5348" s="143">
        <f t="shared" si="2877"/>
        <v>499465.5148</v>
      </c>
      <c r="T5348" s="143">
        <f t="shared" si="2878"/>
        <v>61873.688934464924</v>
      </c>
      <c r="U5348" s="194">
        <f t="shared" si="2879"/>
        <v>0.12921789498380629</v>
      </c>
      <c r="V5348" s="188" t="str">
        <f t="shared" si="2880"/>
        <v>MENOR</v>
      </c>
      <c r="W5348" s="188">
        <f t="shared" si="2881"/>
        <v>384319.95683974697</v>
      </c>
      <c r="X5348" s="143">
        <f t="shared" si="2882"/>
        <v>384320</v>
      </c>
    </row>
    <row r="5349" spans="1:24" ht="41.4" x14ac:dyDescent="0.25">
      <c r="A5349" s="20" t="s">
        <v>153</v>
      </c>
      <c r="B5349" s="20">
        <v>4912</v>
      </c>
      <c r="C5349" s="26" t="s">
        <v>515</v>
      </c>
      <c r="D5349" s="29" t="s">
        <v>516</v>
      </c>
      <c r="E5349" s="20" t="s">
        <v>7</v>
      </c>
      <c r="F5349" s="23" t="s">
        <v>334</v>
      </c>
      <c r="G5349" s="169">
        <v>146084</v>
      </c>
      <c r="H5349" s="36">
        <v>158.16999999999999</v>
      </c>
      <c r="I5349" s="50">
        <v>151.76</v>
      </c>
      <c r="J5349" s="155">
        <f t="shared" si="2871"/>
        <v>152254.25856615711</v>
      </c>
      <c r="K5349" s="182">
        <v>188857.76</v>
      </c>
      <c r="L5349" s="143">
        <v>204746.06879999998</v>
      </c>
      <c r="M5349" s="143">
        <v>208800.44640000002</v>
      </c>
      <c r="N5349" s="143">
        <f t="shared" si="2872"/>
        <v>152254.25856615711</v>
      </c>
      <c r="O5349" s="143">
        <f t="shared" si="2873"/>
        <v>208800.44640000002</v>
      </c>
      <c r="P5349" s="143">
        <f t="shared" si="2874"/>
        <v>188857.76</v>
      </c>
      <c r="Q5349" s="143">
        <f t="shared" si="2875"/>
        <v>188664.63344153928</v>
      </c>
      <c r="R5349" s="143">
        <f t="shared" si="2876"/>
        <v>170556.00928307854</v>
      </c>
      <c r="S5349" s="143">
        <f t="shared" si="2877"/>
        <v>198829.10320000001</v>
      </c>
      <c r="T5349" s="143">
        <f t="shared" si="2878"/>
        <v>25754.069083803071</v>
      </c>
      <c r="U5349" s="194">
        <f t="shared" si="2879"/>
        <v>0.13636754499154852</v>
      </c>
      <c r="V5349" s="188" t="str">
        <f t="shared" si="2880"/>
        <v>MENOR</v>
      </c>
      <c r="W5349" s="188">
        <f t="shared" si="2881"/>
        <v>152254.25856615711</v>
      </c>
      <c r="X5349" s="143">
        <f t="shared" si="2882"/>
        <v>152254</v>
      </c>
    </row>
    <row r="5350" spans="1:24" ht="41.4" x14ac:dyDescent="0.25">
      <c r="A5350" s="20" t="s">
        <v>154</v>
      </c>
      <c r="B5350" s="20">
        <v>4912</v>
      </c>
      <c r="C5350" s="26" t="s">
        <v>517</v>
      </c>
      <c r="D5350" s="29" t="s">
        <v>518</v>
      </c>
      <c r="E5350" s="20" t="s">
        <v>7</v>
      </c>
      <c r="F5350" s="23" t="s">
        <v>334</v>
      </c>
      <c r="G5350" s="169">
        <v>234442</v>
      </c>
      <c r="H5350" s="36">
        <v>158.16999999999999</v>
      </c>
      <c r="I5350" s="50">
        <v>151.76</v>
      </c>
      <c r="J5350" s="155">
        <f t="shared" si="2871"/>
        <v>244344.30113336848</v>
      </c>
      <c r="K5350" s="182">
        <v>307241.34000000003</v>
      </c>
      <c r="L5350" s="143">
        <v>327087.46979999996</v>
      </c>
      <c r="M5350" s="143">
        <v>333564.44940000004</v>
      </c>
      <c r="N5350" s="143">
        <f t="shared" si="2872"/>
        <v>244344.30113336848</v>
      </c>
      <c r="O5350" s="143">
        <f t="shared" si="2873"/>
        <v>333564.44940000004</v>
      </c>
      <c r="P5350" s="143">
        <f t="shared" si="2874"/>
        <v>307241.34000000003</v>
      </c>
      <c r="Q5350" s="143">
        <f t="shared" si="2875"/>
        <v>303059.39008334209</v>
      </c>
      <c r="R5350" s="143">
        <f t="shared" si="2876"/>
        <v>275792.82056668424</v>
      </c>
      <c r="S5350" s="143">
        <f t="shared" si="2877"/>
        <v>320402.89470000006</v>
      </c>
      <c r="T5350" s="143">
        <f t="shared" si="2878"/>
        <v>40713.870012940097</v>
      </c>
      <c r="U5350" s="194">
        <f t="shared" si="2879"/>
        <v>0.13251429645808763</v>
      </c>
      <c r="V5350" s="188" t="str">
        <f t="shared" si="2880"/>
        <v>MENOR</v>
      </c>
      <c r="W5350" s="188">
        <f t="shared" si="2881"/>
        <v>244344.30113336848</v>
      </c>
      <c r="X5350" s="143">
        <f t="shared" si="2882"/>
        <v>244344</v>
      </c>
    </row>
    <row r="5351" spans="1:24" ht="55.2" x14ac:dyDescent="0.25">
      <c r="A5351" s="20" t="s">
        <v>156</v>
      </c>
      <c r="B5351" s="20">
        <v>4912</v>
      </c>
      <c r="C5351" s="26" t="s">
        <v>780</v>
      </c>
      <c r="D5351" s="22" t="s">
        <v>781</v>
      </c>
      <c r="E5351" s="20" t="s">
        <v>7</v>
      </c>
      <c r="F5351" s="23" t="s">
        <v>334</v>
      </c>
      <c r="G5351" s="169">
        <v>399376</v>
      </c>
      <c r="H5351" s="36">
        <v>158.16999999999999</v>
      </c>
      <c r="I5351" s="50">
        <v>151.76</v>
      </c>
      <c r="J5351" s="155">
        <f t="shared" si="2871"/>
        <v>416244.74117026886</v>
      </c>
      <c r="K5351" s="182">
        <v>517840.4</v>
      </c>
      <c r="L5351" s="143">
        <v>570565.96800000011</v>
      </c>
      <c r="M5351" s="143">
        <v>581864.304</v>
      </c>
      <c r="N5351" s="143">
        <f t="shared" si="2872"/>
        <v>416244.74117026886</v>
      </c>
      <c r="O5351" s="143">
        <f t="shared" si="2873"/>
        <v>581864.304</v>
      </c>
      <c r="P5351" s="143">
        <f t="shared" si="2874"/>
        <v>517840.4</v>
      </c>
      <c r="Q5351" s="143">
        <f t="shared" si="2875"/>
        <v>521628.85329256725</v>
      </c>
      <c r="R5351" s="143">
        <f t="shared" si="2876"/>
        <v>467042.57058513444</v>
      </c>
      <c r="S5351" s="143">
        <f t="shared" si="2877"/>
        <v>549852.35199999996</v>
      </c>
      <c r="T5351" s="143">
        <f t="shared" si="2878"/>
        <v>75593.902276067805</v>
      </c>
      <c r="U5351" s="194">
        <f t="shared" si="2879"/>
        <v>0.1459791516383577</v>
      </c>
      <c r="V5351" s="188" t="str">
        <f t="shared" si="2880"/>
        <v>MENOR</v>
      </c>
      <c r="W5351" s="188">
        <f t="shared" si="2881"/>
        <v>416244.74117026886</v>
      </c>
      <c r="X5351" s="143">
        <f t="shared" si="2882"/>
        <v>416245</v>
      </c>
    </row>
    <row r="5352" spans="1:24" ht="55.2" x14ac:dyDescent="0.25">
      <c r="A5352" s="20" t="s">
        <v>157</v>
      </c>
      <c r="B5352" s="20">
        <v>4912</v>
      </c>
      <c r="C5352" s="26" t="s">
        <v>675</v>
      </c>
      <c r="D5352" s="22" t="s">
        <v>676</v>
      </c>
      <c r="E5352" s="20" t="s">
        <v>7</v>
      </c>
      <c r="F5352" s="23" t="s">
        <v>334</v>
      </c>
      <c r="G5352" s="169">
        <v>483610</v>
      </c>
      <c r="H5352" s="36">
        <v>158.16999999999999</v>
      </c>
      <c r="I5352" s="50">
        <v>151.76</v>
      </c>
      <c r="J5352" s="155">
        <f t="shared" si="2871"/>
        <v>504036.5952820243</v>
      </c>
      <c r="K5352" s="182">
        <v>634865</v>
      </c>
      <c r="L5352" s="143">
        <v>705335.01500000001</v>
      </c>
      <c r="M5352" s="143">
        <v>719302.04500000004</v>
      </c>
      <c r="N5352" s="143">
        <f t="shared" si="2872"/>
        <v>504036.5952820243</v>
      </c>
      <c r="O5352" s="143">
        <f t="shared" si="2873"/>
        <v>719302.04500000004</v>
      </c>
      <c r="P5352" s="143">
        <f t="shared" si="2874"/>
        <v>634865</v>
      </c>
      <c r="Q5352" s="143">
        <f t="shared" si="2875"/>
        <v>640884.66382050607</v>
      </c>
      <c r="R5352" s="143">
        <f t="shared" si="2876"/>
        <v>569450.79764101212</v>
      </c>
      <c r="S5352" s="143">
        <f t="shared" si="2877"/>
        <v>677083.52249999996</v>
      </c>
      <c r="T5352" s="143">
        <f t="shared" si="2878"/>
        <v>98432.317954073238</v>
      </c>
      <c r="U5352" s="194">
        <f t="shared" si="2879"/>
        <v>0.15504448655079936</v>
      </c>
      <c r="V5352" s="188" t="str">
        <f t="shared" si="2880"/>
        <v>MENOR</v>
      </c>
      <c r="W5352" s="188">
        <f t="shared" si="2881"/>
        <v>504036.5952820243</v>
      </c>
      <c r="X5352" s="143">
        <f t="shared" si="2882"/>
        <v>504037</v>
      </c>
    </row>
    <row r="5353" spans="1:24" ht="55.2" x14ac:dyDescent="0.25">
      <c r="A5353" s="20" t="s">
        <v>158</v>
      </c>
      <c r="B5353" s="20">
        <v>4912</v>
      </c>
      <c r="C5353" s="26" t="s">
        <v>679</v>
      </c>
      <c r="D5353" s="29" t="s">
        <v>680</v>
      </c>
      <c r="E5353" s="20" t="s">
        <v>7</v>
      </c>
      <c r="F5353" s="23" t="s">
        <v>334</v>
      </c>
      <c r="G5353" s="169">
        <v>427650</v>
      </c>
      <c r="H5353" s="36">
        <v>158.16999999999999</v>
      </c>
      <c r="I5353" s="50">
        <v>151.76</v>
      </c>
      <c r="J5353" s="155">
        <f t="shared" si="2871"/>
        <v>445712.97113863996</v>
      </c>
      <c r="K5353" s="182">
        <v>554361.5</v>
      </c>
      <c r="L5353" s="143">
        <v>595535.44050000003</v>
      </c>
      <c r="M5353" s="143">
        <v>607328.22149999999</v>
      </c>
      <c r="N5353" s="143">
        <f t="shared" si="2872"/>
        <v>445712.97113863996</v>
      </c>
      <c r="O5353" s="143">
        <f t="shared" si="2873"/>
        <v>607328.22149999999</v>
      </c>
      <c r="P5353" s="143">
        <f t="shared" si="2874"/>
        <v>554361.5</v>
      </c>
      <c r="Q5353" s="143">
        <f t="shared" si="2875"/>
        <v>550734.53328465996</v>
      </c>
      <c r="R5353" s="143">
        <f t="shared" si="2876"/>
        <v>500037.23556931998</v>
      </c>
      <c r="S5353" s="143">
        <f t="shared" si="2877"/>
        <v>580844.86074999999</v>
      </c>
      <c r="T5353" s="143">
        <f t="shared" si="2878"/>
        <v>73604.008578059889</v>
      </c>
      <c r="U5353" s="194">
        <f t="shared" si="2879"/>
        <v>0.13277258355434116</v>
      </c>
      <c r="V5353" s="188" t="str">
        <f t="shared" si="2880"/>
        <v>MENOR</v>
      </c>
      <c r="W5353" s="188">
        <f t="shared" si="2881"/>
        <v>445712.97113863996</v>
      </c>
      <c r="X5353" s="143">
        <f t="shared" si="2882"/>
        <v>445713</v>
      </c>
    </row>
    <row r="5354" spans="1:24" ht="41.4" x14ac:dyDescent="0.25">
      <c r="A5354" s="20" t="s">
        <v>159</v>
      </c>
      <c r="B5354" s="20">
        <v>4912</v>
      </c>
      <c r="C5354" s="26" t="s">
        <v>681</v>
      </c>
      <c r="D5354" s="29" t="s">
        <v>682</v>
      </c>
      <c r="E5354" s="20" t="s">
        <v>7</v>
      </c>
      <c r="F5354" s="23" t="s">
        <v>334</v>
      </c>
      <c r="G5354" s="169">
        <v>399376</v>
      </c>
      <c r="H5354" s="36">
        <v>158.16999999999999</v>
      </c>
      <c r="I5354" s="50">
        <v>151.76</v>
      </c>
      <c r="J5354" s="155">
        <f t="shared" si="2871"/>
        <v>416244.74117026886</v>
      </c>
      <c r="K5354" s="182">
        <v>513132.76</v>
      </c>
      <c r="L5354" s="143">
        <v>570565.96799999999</v>
      </c>
      <c r="M5354" s="143">
        <v>581864.304</v>
      </c>
      <c r="N5354" s="143">
        <f t="shared" si="2872"/>
        <v>416244.74117026886</v>
      </c>
      <c r="O5354" s="143">
        <f t="shared" si="2873"/>
        <v>581864.304</v>
      </c>
      <c r="P5354" s="143">
        <f t="shared" si="2874"/>
        <v>513132.76</v>
      </c>
      <c r="Q5354" s="143">
        <f t="shared" si="2875"/>
        <v>520451.94329256722</v>
      </c>
      <c r="R5354" s="143">
        <f t="shared" si="2876"/>
        <v>464688.75058513443</v>
      </c>
      <c r="S5354" s="143">
        <f t="shared" si="2877"/>
        <v>547498.53200000001</v>
      </c>
      <c r="T5354" s="143">
        <f t="shared" si="2878"/>
        <v>75709.103235706891</v>
      </c>
      <c r="U5354" s="194">
        <f t="shared" si="2879"/>
        <v>0.14754291508440601</v>
      </c>
      <c r="V5354" s="188" t="str">
        <f t="shared" si="2880"/>
        <v>MENOR</v>
      </c>
      <c r="W5354" s="188">
        <f t="shared" si="2881"/>
        <v>416244.74117026886</v>
      </c>
      <c r="X5354" s="143">
        <f t="shared" si="2882"/>
        <v>416245</v>
      </c>
    </row>
    <row r="5355" spans="1:24" ht="69" x14ac:dyDescent="0.25">
      <c r="A5355" s="20" t="s">
        <v>160</v>
      </c>
      <c r="B5355" s="20">
        <v>4912</v>
      </c>
      <c r="C5355" s="26" t="s">
        <v>683</v>
      </c>
      <c r="D5355" s="29" t="s">
        <v>684</v>
      </c>
      <c r="E5355" s="20" t="s">
        <v>7</v>
      </c>
      <c r="F5355" s="23" t="s">
        <v>334</v>
      </c>
      <c r="G5355" s="169">
        <v>345183</v>
      </c>
      <c r="H5355" s="36">
        <v>158.16999999999999</v>
      </c>
      <c r="I5355" s="50">
        <v>151.76</v>
      </c>
      <c r="J5355" s="155">
        <f t="shared" si="2871"/>
        <v>359762.75112018979</v>
      </c>
      <c r="K5355" s="182">
        <v>456484</v>
      </c>
      <c r="L5355" s="143">
        <v>493980.9</v>
      </c>
      <c r="M5355" s="143">
        <v>503762.7</v>
      </c>
      <c r="N5355" s="143">
        <f t="shared" si="2872"/>
        <v>359762.75112018979</v>
      </c>
      <c r="O5355" s="143">
        <f t="shared" si="2873"/>
        <v>503762.7</v>
      </c>
      <c r="P5355" s="143">
        <f t="shared" si="2874"/>
        <v>456484</v>
      </c>
      <c r="Q5355" s="143">
        <f t="shared" si="2875"/>
        <v>453497.58778004744</v>
      </c>
      <c r="R5355" s="143">
        <f t="shared" si="2876"/>
        <v>408123.37556009489</v>
      </c>
      <c r="S5355" s="143">
        <f t="shared" si="2877"/>
        <v>480123.35</v>
      </c>
      <c r="T5355" s="143">
        <f t="shared" si="2878"/>
        <v>65728.274829990711</v>
      </c>
      <c r="U5355" s="194">
        <f t="shared" si="2879"/>
        <v>0.14398812407442696</v>
      </c>
      <c r="V5355" s="188" t="str">
        <f t="shared" si="2880"/>
        <v>MENOR</v>
      </c>
      <c r="W5355" s="188">
        <f t="shared" si="2881"/>
        <v>359762.75112018979</v>
      </c>
      <c r="X5355" s="143">
        <f t="shared" si="2882"/>
        <v>359763</v>
      </c>
    </row>
    <row r="5356" spans="1:24" ht="41.4" x14ac:dyDescent="0.25">
      <c r="A5356" s="20" t="s">
        <v>161</v>
      </c>
      <c r="B5356" s="20">
        <v>4912</v>
      </c>
      <c r="C5356" s="26" t="s">
        <v>520</v>
      </c>
      <c r="D5356" s="29" t="s">
        <v>162</v>
      </c>
      <c r="E5356" s="20" t="s">
        <v>7</v>
      </c>
      <c r="F5356" s="23" t="s">
        <v>334</v>
      </c>
      <c r="G5356" s="169">
        <v>415869</v>
      </c>
      <c r="H5356" s="36">
        <v>158.16999999999999</v>
      </c>
      <c r="I5356" s="50">
        <v>151.76</v>
      </c>
      <c r="J5356" s="155">
        <f t="shared" si="2871"/>
        <v>433434.3682788614</v>
      </c>
      <c r="K5356" s="182">
        <v>549780</v>
      </c>
      <c r="L5356" s="143">
        <v>594940.5</v>
      </c>
      <c r="M5356" s="143">
        <v>606721.5</v>
      </c>
      <c r="N5356" s="143">
        <f t="shared" si="2872"/>
        <v>433434.3682788614</v>
      </c>
      <c r="O5356" s="143">
        <f t="shared" si="2873"/>
        <v>606721.5</v>
      </c>
      <c r="P5356" s="143">
        <f t="shared" si="2874"/>
        <v>549780</v>
      </c>
      <c r="Q5356" s="143">
        <f t="shared" si="2875"/>
        <v>546219.09206971538</v>
      </c>
      <c r="R5356" s="143">
        <f t="shared" si="2876"/>
        <v>491607.1841394307</v>
      </c>
      <c r="S5356" s="143">
        <f t="shared" si="2877"/>
        <v>578250.75</v>
      </c>
      <c r="T5356" s="143">
        <f t="shared" si="2878"/>
        <v>79093.596331474517</v>
      </c>
      <c r="U5356" s="194">
        <f t="shared" si="2879"/>
        <v>0.14386408441826642</v>
      </c>
      <c r="V5356" s="188" t="str">
        <f t="shared" si="2880"/>
        <v>MENOR</v>
      </c>
      <c r="W5356" s="188">
        <f t="shared" si="2881"/>
        <v>433434.3682788614</v>
      </c>
      <c r="X5356" s="143">
        <f t="shared" si="2882"/>
        <v>433434</v>
      </c>
    </row>
    <row r="5357" spans="1:24" ht="41.4" x14ac:dyDescent="0.25">
      <c r="A5357" s="20" t="s">
        <v>163</v>
      </c>
      <c r="B5357" s="20">
        <v>4912</v>
      </c>
      <c r="C5357" s="26" t="s">
        <v>521</v>
      </c>
      <c r="D5357" s="29" t="s">
        <v>522</v>
      </c>
      <c r="E5357" s="20" t="s">
        <v>7</v>
      </c>
      <c r="F5357" s="23" t="s">
        <v>334</v>
      </c>
      <c r="G5357" s="169">
        <v>388773</v>
      </c>
      <c r="H5357" s="36">
        <v>158.16999999999999</v>
      </c>
      <c r="I5357" s="50">
        <v>151.76</v>
      </c>
      <c r="J5357" s="155">
        <f t="shared" si="2871"/>
        <v>405193.89437269373</v>
      </c>
      <c r="K5357" s="182">
        <v>509339.04</v>
      </c>
      <c r="L5357" s="143">
        <v>560777.69440000004</v>
      </c>
      <c r="M5357" s="143">
        <v>571882.20319999999</v>
      </c>
      <c r="N5357" s="143">
        <f t="shared" si="2872"/>
        <v>405193.89437269373</v>
      </c>
      <c r="O5357" s="143">
        <f t="shared" si="2873"/>
        <v>571882.20319999999</v>
      </c>
      <c r="P5357" s="143">
        <f t="shared" si="2874"/>
        <v>509339.04</v>
      </c>
      <c r="Q5357" s="143">
        <f t="shared" si="2875"/>
        <v>511798.20799317339</v>
      </c>
      <c r="R5357" s="143">
        <f t="shared" si="2876"/>
        <v>457266.46718634688</v>
      </c>
      <c r="S5357" s="143">
        <f t="shared" si="2877"/>
        <v>540610.62159999995</v>
      </c>
      <c r="T5357" s="143">
        <f t="shared" si="2878"/>
        <v>76113.082008291749</v>
      </c>
      <c r="U5357" s="194">
        <f t="shared" si="2879"/>
        <v>0.14943500503768914</v>
      </c>
      <c r="V5357" s="188" t="str">
        <f t="shared" si="2880"/>
        <v>MENOR</v>
      </c>
      <c r="W5357" s="188">
        <f t="shared" si="2881"/>
        <v>405193.89437269373</v>
      </c>
      <c r="X5357" s="143">
        <f t="shared" si="2882"/>
        <v>405194</v>
      </c>
    </row>
    <row r="5358" spans="1:24" ht="41.4" x14ac:dyDescent="0.25">
      <c r="A5358" s="20" t="s">
        <v>164</v>
      </c>
      <c r="B5358" s="20">
        <v>4912</v>
      </c>
      <c r="C5358" s="26" t="s">
        <v>523</v>
      </c>
      <c r="D5358" s="29" t="s">
        <v>685</v>
      </c>
      <c r="E5358" s="20" t="s">
        <v>7</v>
      </c>
      <c r="F5358" s="23" t="s">
        <v>334</v>
      </c>
      <c r="G5358" s="169">
        <v>348600</v>
      </c>
      <c r="H5358" s="36">
        <v>158.16999999999999</v>
      </c>
      <c r="I5358" s="50">
        <v>151.76</v>
      </c>
      <c r="J5358" s="155">
        <f t="shared" si="2871"/>
        <v>363324.07749077491</v>
      </c>
      <c r="K5358" s="182">
        <v>447629.21</v>
      </c>
      <c r="L5358" s="143">
        <v>489435.31420000014</v>
      </c>
      <c r="M5358" s="143">
        <v>499127.10259999998</v>
      </c>
      <c r="N5358" s="143">
        <f t="shared" si="2872"/>
        <v>363324.07749077491</v>
      </c>
      <c r="O5358" s="143">
        <f t="shared" si="2873"/>
        <v>499127.10259999998</v>
      </c>
      <c r="P5358" s="143">
        <f t="shared" si="2874"/>
        <v>447629.21</v>
      </c>
      <c r="Q5358" s="143">
        <f t="shared" si="2875"/>
        <v>449878.92607269378</v>
      </c>
      <c r="R5358" s="143">
        <f t="shared" si="2876"/>
        <v>405476.64374538744</v>
      </c>
      <c r="S5358" s="143">
        <f t="shared" si="2877"/>
        <v>473378.15630000003</v>
      </c>
      <c r="T5358" s="143">
        <f t="shared" si="2878"/>
        <v>61878.627889305157</v>
      </c>
      <c r="U5358" s="194">
        <f t="shared" si="2879"/>
        <v>0.13823634943149746</v>
      </c>
      <c r="V5358" s="188" t="str">
        <f t="shared" si="2880"/>
        <v>MENOR</v>
      </c>
      <c r="W5358" s="188">
        <f t="shared" si="2881"/>
        <v>363324.07749077491</v>
      </c>
      <c r="X5358" s="143">
        <f t="shared" si="2882"/>
        <v>363324</v>
      </c>
    </row>
    <row r="5359" spans="1:24" ht="55.2" x14ac:dyDescent="0.25">
      <c r="A5359" s="20" t="s">
        <v>165</v>
      </c>
      <c r="B5359" s="20">
        <v>4912</v>
      </c>
      <c r="C5359" s="26" t="s">
        <v>686</v>
      </c>
      <c r="D5359" s="29" t="s">
        <v>687</v>
      </c>
      <c r="E5359" s="20" t="s">
        <v>7</v>
      </c>
      <c r="F5359" s="23" t="s">
        <v>334</v>
      </c>
      <c r="G5359" s="169">
        <v>459695</v>
      </c>
      <c r="H5359" s="36">
        <v>158.16999999999999</v>
      </c>
      <c r="I5359" s="50">
        <v>151.76</v>
      </c>
      <c r="J5359" s="155">
        <f t="shared" si="2871"/>
        <v>479111.47963890358</v>
      </c>
      <c r="K5359" s="182">
        <v>599522</v>
      </c>
      <c r="L5359" s="143">
        <v>633040.7300000001</v>
      </c>
      <c r="M5359" s="143">
        <v>645576.18999999994</v>
      </c>
      <c r="N5359" s="143">
        <f t="shared" si="2872"/>
        <v>479111.47963890358</v>
      </c>
      <c r="O5359" s="143">
        <f t="shared" si="2873"/>
        <v>645576.18999999994</v>
      </c>
      <c r="P5359" s="143">
        <f t="shared" si="2874"/>
        <v>599522</v>
      </c>
      <c r="Q5359" s="143">
        <f t="shared" si="2875"/>
        <v>589312.59990972595</v>
      </c>
      <c r="R5359" s="143">
        <f t="shared" si="2876"/>
        <v>539316.73981945182</v>
      </c>
      <c r="S5359" s="143">
        <f t="shared" si="2877"/>
        <v>622549.09499999997</v>
      </c>
      <c r="T5359" s="143">
        <f t="shared" si="2878"/>
        <v>75996.183435279148</v>
      </c>
      <c r="U5359" s="194">
        <f t="shared" si="2879"/>
        <v>0.12676129222160179</v>
      </c>
      <c r="V5359" s="188" t="str">
        <f t="shared" si="2880"/>
        <v>MENOR</v>
      </c>
      <c r="W5359" s="188">
        <f t="shared" si="2881"/>
        <v>479111.47963890358</v>
      </c>
      <c r="X5359" s="143">
        <f t="shared" si="2882"/>
        <v>479111</v>
      </c>
    </row>
    <row r="5360" spans="1:24" ht="55.2" x14ac:dyDescent="0.25">
      <c r="A5360" s="20" t="s">
        <v>166</v>
      </c>
      <c r="B5360" s="20">
        <v>4912</v>
      </c>
      <c r="C5360" s="26" t="s">
        <v>527</v>
      </c>
      <c r="D5360" s="29" t="s">
        <v>528</v>
      </c>
      <c r="E5360" s="20" t="s">
        <v>7</v>
      </c>
      <c r="F5360" s="23" t="s">
        <v>334</v>
      </c>
      <c r="G5360" s="169">
        <v>3997293</v>
      </c>
      <c r="H5360" s="36">
        <v>158.16999999999999</v>
      </c>
      <c r="I5360" s="50">
        <v>151.76</v>
      </c>
      <c r="J5360" s="155">
        <f t="shared" si="2871"/>
        <v>4166129.6376515552</v>
      </c>
      <c r="K5360" s="182">
        <v>4565792</v>
      </c>
      <c r="L5360" s="143">
        <v>4949904.96</v>
      </c>
      <c r="M5360" s="143">
        <v>5047922.88</v>
      </c>
      <c r="N5360" s="143">
        <f t="shared" si="2872"/>
        <v>4166129.6376515552</v>
      </c>
      <c r="O5360" s="143">
        <f t="shared" si="2873"/>
        <v>5047922.88</v>
      </c>
      <c r="P5360" s="143">
        <f t="shared" si="2874"/>
        <v>4565792</v>
      </c>
      <c r="Q5360" s="143">
        <f t="shared" si="2875"/>
        <v>4682437.3694128888</v>
      </c>
      <c r="R5360" s="143">
        <f t="shared" si="2876"/>
        <v>4365960.8188257776</v>
      </c>
      <c r="S5360" s="143">
        <f t="shared" si="2877"/>
        <v>4806857.4399999995</v>
      </c>
      <c r="T5360" s="143">
        <f t="shared" si="2878"/>
        <v>402201.60224510886</v>
      </c>
      <c r="U5360" s="194">
        <f t="shared" si="2879"/>
        <v>8.8090215727109095E-2</v>
      </c>
      <c r="V5360" s="188" t="str">
        <f t="shared" si="2880"/>
        <v>MENOR</v>
      </c>
      <c r="W5360" s="188">
        <f t="shared" si="2881"/>
        <v>4166129.6376515552</v>
      </c>
      <c r="X5360" s="143">
        <f t="shared" si="2882"/>
        <v>4166130</v>
      </c>
    </row>
    <row r="5361" spans="1:24" ht="41.4" x14ac:dyDescent="0.25">
      <c r="A5361" s="20" t="s">
        <v>167</v>
      </c>
      <c r="B5361" s="20">
        <v>4912</v>
      </c>
      <c r="C5361" s="26" t="s">
        <v>688</v>
      </c>
      <c r="D5361" s="29" t="s">
        <v>689</v>
      </c>
      <c r="E5361" s="20" t="s">
        <v>7</v>
      </c>
      <c r="F5361" s="23" t="s">
        <v>334</v>
      </c>
      <c r="G5361" s="169">
        <v>368745</v>
      </c>
      <c r="H5361" s="36">
        <v>158.16999999999999</v>
      </c>
      <c r="I5361" s="50">
        <v>151.76</v>
      </c>
      <c r="J5361" s="155">
        <f t="shared" si="2871"/>
        <v>384319.95683974697</v>
      </c>
      <c r="K5361" s="182">
        <v>486738.56</v>
      </c>
      <c r="L5361" s="143">
        <v>526720.65600000008</v>
      </c>
      <c r="M5361" s="143">
        <v>537150.76800000004</v>
      </c>
      <c r="N5361" s="143">
        <f t="shared" si="2872"/>
        <v>384319.95683974697</v>
      </c>
      <c r="O5361" s="143">
        <f t="shared" si="2873"/>
        <v>537150.76800000004</v>
      </c>
      <c r="P5361" s="143">
        <f t="shared" si="2874"/>
        <v>486738.56</v>
      </c>
      <c r="Q5361" s="143">
        <f t="shared" si="2875"/>
        <v>483732.48520993674</v>
      </c>
      <c r="R5361" s="143">
        <f t="shared" si="2876"/>
        <v>435529.25841987348</v>
      </c>
      <c r="S5361" s="143">
        <f t="shared" si="2877"/>
        <v>511944.66399999999</v>
      </c>
      <c r="T5361" s="143">
        <f t="shared" si="2878"/>
        <v>69745.688150384754</v>
      </c>
      <c r="U5361" s="194">
        <f t="shared" si="2879"/>
        <v>0.14329188990160294</v>
      </c>
      <c r="V5361" s="188" t="str">
        <f t="shared" si="2880"/>
        <v>MENOR</v>
      </c>
      <c r="W5361" s="188">
        <f t="shared" si="2881"/>
        <v>384319.95683974697</v>
      </c>
      <c r="X5361" s="143">
        <f t="shared" si="2882"/>
        <v>384320</v>
      </c>
    </row>
    <row r="5362" spans="1:24" ht="55.2" x14ac:dyDescent="0.25">
      <c r="A5362" s="20" t="s">
        <v>168</v>
      </c>
      <c r="B5362" s="20">
        <v>4912</v>
      </c>
      <c r="C5362" s="26" t="s">
        <v>690</v>
      </c>
      <c r="D5362" s="29" t="s">
        <v>691</v>
      </c>
      <c r="E5362" s="20" t="s">
        <v>7</v>
      </c>
      <c r="F5362" s="23" t="s">
        <v>334</v>
      </c>
      <c r="G5362" s="169">
        <v>290284</v>
      </c>
      <c r="H5362" s="36">
        <v>158.16999999999999</v>
      </c>
      <c r="I5362" s="50">
        <v>151.76</v>
      </c>
      <c r="J5362" s="155">
        <f t="shared" si="2871"/>
        <v>302544.94122298365</v>
      </c>
      <c r="K5362" s="182">
        <v>372786.54</v>
      </c>
      <c r="L5362" s="143">
        <v>404148.4902</v>
      </c>
      <c r="M5362" s="143">
        <v>412151.43059999996</v>
      </c>
      <c r="N5362" s="143">
        <f t="shared" si="2872"/>
        <v>302544.94122298365</v>
      </c>
      <c r="O5362" s="143">
        <f t="shared" si="2873"/>
        <v>412151.43059999996</v>
      </c>
      <c r="P5362" s="143">
        <f t="shared" si="2874"/>
        <v>372786.54</v>
      </c>
      <c r="Q5362" s="143">
        <f t="shared" si="2875"/>
        <v>372907.85050574597</v>
      </c>
      <c r="R5362" s="143">
        <f t="shared" si="2876"/>
        <v>337665.74061149184</v>
      </c>
      <c r="S5362" s="143">
        <f t="shared" si="2877"/>
        <v>392468.98529999994</v>
      </c>
      <c r="T5362" s="143">
        <f t="shared" si="2878"/>
        <v>49889.844878802796</v>
      </c>
      <c r="U5362" s="194">
        <f t="shared" si="2879"/>
        <v>0.13382952313354124</v>
      </c>
      <c r="V5362" s="188" t="str">
        <f t="shared" si="2880"/>
        <v>MENOR</v>
      </c>
      <c r="W5362" s="188">
        <f t="shared" si="2881"/>
        <v>302544.94122298365</v>
      </c>
      <c r="X5362" s="143">
        <f t="shared" si="2882"/>
        <v>302545</v>
      </c>
    </row>
    <row r="5363" spans="1:24" ht="55.2" x14ac:dyDescent="0.25">
      <c r="A5363" s="20" t="s">
        <v>169</v>
      </c>
      <c r="B5363" s="20">
        <v>4912</v>
      </c>
      <c r="C5363" s="26" t="s">
        <v>782</v>
      </c>
      <c r="D5363" s="29" t="s">
        <v>783</v>
      </c>
      <c r="E5363" s="20" t="s">
        <v>7</v>
      </c>
      <c r="F5363" s="23" t="s">
        <v>334</v>
      </c>
      <c r="G5363" s="169">
        <v>315613</v>
      </c>
      <c r="H5363" s="36">
        <v>158.16999999999999</v>
      </c>
      <c r="I5363" s="50">
        <v>151.76</v>
      </c>
      <c r="J5363" s="155">
        <f t="shared" si="2871"/>
        <v>328943.7810358461</v>
      </c>
      <c r="K5363" s="182">
        <v>412781.25</v>
      </c>
      <c r="L5363" s="143">
        <v>446956.5625</v>
      </c>
      <c r="M5363" s="143">
        <v>455807.1875</v>
      </c>
      <c r="N5363" s="143">
        <f t="shared" si="2872"/>
        <v>328943.7810358461</v>
      </c>
      <c r="O5363" s="143">
        <f t="shared" si="2873"/>
        <v>455807.1875</v>
      </c>
      <c r="P5363" s="143">
        <f t="shared" si="2874"/>
        <v>412781.25</v>
      </c>
      <c r="Q5363" s="143">
        <f t="shared" si="2875"/>
        <v>411122.19525896152</v>
      </c>
      <c r="R5363" s="143">
        <f t="shared" si="2876"/>
        <v>370862.51551792305</v>
      </c>
      <c r="S5363" s="143">
        <f t="shared" si="2877"/>
        <v>434294.21875</v>
      </c>
      <c r="T5363" s="143">
        <f t="shared" si="2878"/>
        <v>57841.434496984824</v>
      </c>
      <c r="U5363" s="194">
        <f t="shared" si="2879"/>
        <v>0.14012611885104961</v>
      </c>
      <c r="V5363" s="188" t="str">
        <f t="shared" si="2880"/>
        <v>MENOR</v>
      </c>
      <c r="W5363" s="188">
        <f t="shared" si="2881"/>
        <v>328943.7810358461</v>
      </c>
      <c r="X5363" s="143">
        <f t="shared" si="2882"/>
        <v>328944</v>
      </c>
    </row>
    <row r="5364" spans="1:24" ht="55.2" x14ac:dyDescent="0.25">
      <c r="A5364" s="20" t="s">
        <v>170</v>
      </c>
      <c r="B5364" s="20">
        <v>4912</v>
      </c>
      <c r="C5364" s="26" t="s">
        <v>531</v>
      </c>
      <c r="D5364" s="29" t="s">
        <v>532</v>
      </c>
      <c r="E5364" s="20" t="s">
        <v>7</v>
      </c>
      <c r="F5364" s="23" t="s">
        <v>334</v>
      </c>
      <c r="G5364" s="169">
        <v>457692</v>
      </c>
      <c r="H5364" s="36">
        <v>158.16999999999999</v>
      </c>
      <c r="I5364" s="50">
        <v>151.76</v>
      </c>
      <c r="J5364" s="155">
        <f t="shared" si="2871"/>
        <v>477023.87743806012</v>
      </c>
      <c r="K5364" s="182">
        <v>592515.28</v>
      </c>
      <c r="L5364" s="143">
        <v>653343.2248000002</v>
      </c>
      <c r="M5364" s="143">
        <v>666280.71440000006</v>
      </c>
      <c r="N5364" s="143">
        <f t="shared" si="2872"/>
        <v>477023.87743806012</v>
      </c>
      <c r="O5364" s="143">
        <f t="shared" si="2873"/>
        <v>666280.71440000006</v>
      </c>
      <c r="P5364" s="143">
        <f t="shared" si="2874"/>
        <v>592515.28</v>
      </c>
      <c r="Q5364" s="143">
        <f t="shared" si="2875"/>
        <v>597290.77415951516</v>
      </c>
      <c r="R5364" s="143">
        <f t="shared" si="2876"/>
        <v>534769.57871903013</v>
      </c>
      <c r="S5364" s="143">
        <f t="shared" si="2877"/>
        <v>629397.9972000001</v>
      </c>
      <c r="T5364" s="143">
        <f t="shared" si="2878"/>
        <v>86387.539357375412</v>
      </c>
      <c r="U5364" s="194">
        <f t="shared" si="2879"/>
        <v>0.14579799420088441</v>
      </c>
      <c r="V5364" s="188" t="str">
        <f t="shared" si="2880"/>
        <v>MENOR</v>
      </c>
      <c r="W5364" s="188">
        <f t="shared" si="2881"/>
        <v>477023.87743806012</v>
      </c>
      <c r="X5364" s="143">
        <f t="shared" si="2882"/>
        <v>477024</v>
      </c>
    </row>
    <row r="5365" spans="1:24" ht="27.6" x14ac:dyDescent="0.25">
      <c r="A5365" s="20" t="s">
        <v>171</v>
      </c>
      <c r="B5365" s="20">
        <v>4912</v>
      </c>
      <c r="C5365" s="21" t="s">
        <v>529</v>
      </c>
      <c r="D5365" s="29" t="s">
        <v>784</v>
      </c>
      <c r="E5365" s="20" t="s">
        <v>7</v>
      </c>
      <c r="F5365" s="23" t="s">
        <v>334</v>
      </c>
      <c r="G5365" s="169">
        <v>388773</v>
      </c>
      <c r="H5365" s="36">
        <v>158.16999999999999</v>
      </c>
      <c r="I5365" s="50">
        <v>151.76</v>
      </c>
      <c r="J5365" s="155">
        <f t="shared" si="2871"/>
        <v>405193.89437269373</v>
      </c>
      <c r="K5365" s="182">
        <v>505143.1</v>
      </c>
      <c r="L5365" s="143">
        <v>551937.71990000003</v>
      </c>
      <c r="M5365" s="143">
        <v>562867.17969999998</v>
      </c>
      <c r="N5365" s="143">
        <f t="shared" si="2872"/>
        <v>405193.89437269373</v>
      </c>
      <c r="O5365" s="143">
        <f t="shared" si="2873"/>
        <v>562867.17969999998</v>
      </c>
      <c r="P5365" s="143">
        <f t="shared" si="2874"/>
        <v>505143.1</v>
      </c>
      <c r="Q5365" s="143">
        <f t="shared" si="2875"/>
        <v>506285.47349317343</v>
      </c>
      <c r="R5365" s="143">
        <f t="shared" si="2876"/>
        <v>455168.49718634685</v>
      </c>
      <c r="S5365" s="143">
        <f t="shared" si="2877"/>
        <v>534005.13984999992</v>
      </c>
      <c r="T5365" s="143">
        <f t="shared" si="2878"/>
        <v>71894.435263413077</v>
      </c>
      <c r="U5365" s="194">
        <f t="shared" si="2879"/>
        <v>0.14232488826119388</v>
      </c>
      <c r="V5365" s="188" t="str">
        <f t="shared" si="2880"/>
        <v>MENOR</v>
      </c>
      <c r="W5365" s="188">
        <f t="shared" si="2881"/>
        <v>405193.89437269373</v>
      </c>
      <c r="X5365" s="143">
        <f t="shared" si="2882"/>
        <v>405194</v>
      </c>
    </row>
    <row r="5366" spans="1:24" ht="41.4" x14ac:dyDescent="0.25">
      <c r="A5366" s="20" t="s">
        <v>172</v>
      </c>
      <c r="B5366" s="20">
        <v>4912</v>
      </c>
      <c r="C5366" s="26" t="s">
        <v>533</v>
      </c>
      <c r="D5366" s="29" t="s">
        <v>534</v>
      </c>
      <c r="E5366" s="20" t="s">
        <v>7</v>
      </c>
      <c r="F5366" s="23" t="s">
        <v>334</v>
      </c>
      <c r="G5366" s="169">
        <v>388773</v>
      </c>
      <c r="H5366" s="36">
        <v>158.16999999999999</v>
      </c>
      <c r="I5366" s="50">
        <v>151.76</v>
      </c>
      <c r="J5366" s="155">
        <f t="shared" si="2871"/>
        <v>405193.89437269373</v>
      </c>
      <c r="K5366" s="182">
        <v>509735.31</v>
      </c>
      <c r="L5366" s="143">
        <v>556575.85199999996</v>
      </c>
      <c r="M5366" s="143">
        <v>567597.15600000008</v>
      </c>
      <c r="N5366" s="143">
        <f t="shared" si="2872"/>
        <v>405193.89437269373</v>
      </c>
      <c r="O5366" s="143">
        <f t="shared" si="2873"/>
        <v>567597.15600000008</v>
      </c>
      <c r="P5366" s="143">
        <f t="shared" si="2874"/>
        <v>509735.31</v>
      </c>
      <c r="Q5366" s="143">
        <f t="shared" si="2875"/>
        <v>509775.55309317342</v>
      </c>
      <c r="R5366" s="143">
        <f t="shared" si="2876"/>
        <v>457464.60218634689</v>
      </c>
      <c r="S5366" s="143">
        <f t="shared" si="2877"/>
        <v>538666.23300000001</v>
      </c>
      <c r="T5366" s="143">
        <f t="shared" si="2878"/>
        <v>74096.627680159814</v>
      </c>
      <c r="U5366" s="194">
        <f t="shared" si="2879"/>
        <v>0.14536294862555199</v>
      </c>
      <c r="V5366" s="188" t="str">
        <f t="shared" si="2880"/>
        <v>MENOR</v>
      </c>
      <c r="W5366" s="188">
        <f t="shared" si="2881"/>
        <v>405193.89437269373</v>
      </c>
      <c r="X5366" s="143">
        <f t="shared" si="2882"/>
        <v>405194</v>
      </c>
    </row>
    <row r="5367" spans="1:24" ht="41.4" x14ac:dyDescent="0.25">
      <c r="A5367" s="20" t="s">
        <v>173</v>
      </c>
      <c r="B5367" s="20">
        <v>4912</v>
      </c>
      <c r="C5367" s="26" t="s">
        <v>537</v>
      </c>
      <c r="D5367" s="29" t="s">
        <v>538</v>
      </c>
      <c r="E5367" s="20" t="s">
        <v>7</v>
      </c>
      <c r="F5367" s="23" t="s">
        <v>334</v>
      </c>
      <c r="G5367" s="169">
        <v>30277</v>
      </c>
      <c r="H5367" s="36">
        <v>158.16999999999999</v>
      </c>
      <c r="I5367" s="50">
        <v>151.76</v>
      </c>
      <c r="J5367" s="155">
        <f t="shared" si="2871"/>
        <v>31555.832169214551</v>
      </c>
      <c r="K5367" s="182">
        <v>39984</v>
      </c>
      <c r="L5367" s="143">
        <v>44350.11</v>
      </c>
      <c r="M5367" s="143">
        <v>45228.33</v>
      </c>
      <c r="N5367" s="143">
        <f t="shared" si="2872"/>
        <v>31555.832169214551</v>
      </c>
      <c r="O5367" s="143">
        <f t="shared" si="2873"/>
        <v>45228.33</v>
      </c>
      <c r="P5367" s="143">
        <f t="shared" si="2874"/>
        <v>39984</v>
      </c>
      <c r="Q5367" s="143">
        <f t="shared" si="2875"/>
        <v>40279.568042303639</v>
      </c>
      <c r="R5367" s="143">
        <f t="shared" si="2876"/>
        <v>35769.916084607277</v>
      </c>
      <c r="S5367" s="143">
        <f t="shared" si="2877"/>
        <v>42606.165000000001</v>
      </c>
      <c r="T5367" s="143">
        <f t="shared" si="2878"/>
        <v>6251.679368893906</v>
      </c>
      <c r="U5367" s="194">
        <f t="shared" si="2879"/>
        <v>0.15635452603276076</v>
      </c>
      <c r="V5367" s="188" t="str">
        <f t="shared" si="2880"/>
        <v>MENOR</v>
      </c>
      <c r="W5367" s="188">
        <f t="shared" si="2881"/>
        <v>31555.832169214551</v>
      </c>
      <c r="X5367" s="143">
        <f t="shared" si="2882"/>
        <v>31556</v>
      </c>
    </row>
    <row r="5368" spans="1:24" x14ac:dyDescent="0.25">
      <c r="A5368" s="15" t="s">
        <v>185</v>
      </c>
      <c r="B5368" s="27" t="s">
        <v>186</v>
      </c>
      <c r="C5368" s="27"/>
      <c r="D5368" s="17"/>
      <c r="E5368" s="17"/>
      <c r="F5368" s="17"/>
      <c r="G5368" s="138"/>
      <c r="H5368" s="18"/>
      <c r="I5368" s="18"/>
      <c r="J5368" s="138"/>
      <c r="K5368" s="178"/>
      <c r="L5368" s="139"/>
      <c r="M5368" s="139"/>
      <c r="N5368" s="139"/>
      <c r="O5368" s="139"/>
      <c r="P5368" s="139"/>
      <c r="Q5368" s="139"/>
      <c r="R5368" s="139"/>
      <c r="S5368" s="139"/>
      <c r="T5368" s="139"/>
      <c r="U5368" s="193"/>
      <c r="V5368" s="52"/>
      <c r="W5368" s="139"/>
      <c r="X5368" s="139"/>
    </row>
    <row r="5369" spans="1:24" ht="41.4" x14ac:dyDescent="0.25">
      <c r="A5369" s="20" t="s">
        <v>187</v>
      </c>
      <c r="B5369" s="20">
        <v>4912</v>
      </c>
      <c r="C5369" s="26" t="s">
        <v>539</v>
      </c>
      <c r="D5369" s="29" t="s">
        <v>540</v>
      </c>
      <c r="E5369" s="20" t="s">
        <v>7</v>
      </c>
      <c r="F5369" s="23" t="s">
        <v>334</v>
      </c>
      <c r="G5369" s="169">
        <v>24151</v>
      </c>
      <c r="H5369" s="36">
        <v>158.16999999999999</v>
      </c>
      <c r="I5369" s="50">
        <v>151.76</v>
      </c>
      <c r="J5369" s="155">
        <f t="shared" ref="J5369:J5379" si="2883">G5369*(H5369/I5369)</f>
        <v>25171.083750658938</v>
      </c>
      <c r="K5369" s="182">
        <v>31987.200000000001</v>
      </c>
      <c r="L5369" s="143">
        <v>34326.263999999996</v>
      </c>
      <c r="M5369" s="143">
        <v>35005.991999999998</v>
      </c>
      <c r="N5369" s="143">
        <f t="shared" ref="N5369:N5379" si="2884">MIN(J5369,K5369,L5369,M5369)</f>
        <v>25171.083750658938</v>
      </c>
      <c r="O5369" s="143">
        <f t="shared" ref="O5369:O5379" si="2885">MAX(J5369,K5369,L5369,M5369)</f>
        <v>35005.991999999998</v>
      </c>
      <c r="P5369" s="143">
        <f t="shared" ref="P5369:P5379" si="2886">MEDIAN(J5369,K5369,L5369,M5369,)</f>
        <v>31987.200000000001</v>
      </c>
      <c r="Q5369" s="143">
        <f t="shared" ref="Q5369:Q5379" si="2887">AVERAGE(J5369,K5369,L5369,M5369)</f>
        <v>31622.634937664734</v>
      </c>
      <c r="R5369" s="143">
        <f t="shared" ref="R5369:R5379" si="2888">AVERAGE(N5369,P5369)</f>
        <v>28579.141875329471</v>
      </c>
      <c r="S5369" s="143">
        <f t="shared" ref="S5369:S5379" si="2889">AVERAGE(O5369,P5369)</f>
        <v>33496.595999999998</v>
      </c>
      <c r="T5369" s="143">
        <f t="shared" ref="T5369:T5379" si="2890">STDEVA(J5369,K5369,L5369,M5369)</f>
        <v>4491.1815639535489</v>
      </c>
      <c r="U5369" s="194">
        <f t="shared" ref="U5369:U5379" si="2891">T5369/P5369</f>
        <v>0.14040558610799159</v>
      </c>
      <c r="V5369" s="188" t="str">
        <f t="shared" ref="V5369:V5379" si="2892">IF(U5369&lt;=70%,"MENOR",IF(AND(U5369&gt;70%,U5369&lt;=90%),"[PROM MEN-MED]","PROMEDIO"))</f>
        <v>MENOR</v>
      </c>
      <c r="W5369" s="188">
        <f t="shared" ref="W5369:W5379" si="2893">IF(U5369&lt;=70%,N5369,IF(AND(U5369&gt;70%,U5369&lt;=90%),R5369,Q5369))</f>
        <v>25171.083750658938</v>
      </c>
      <c r="X5369" s="143">
        <f t="shared" ref="X5369:X5379" si="2894">ROUND(W5369,0)</f>
        <v>25171</v>
      </c>
    </row>
    <row r="5370" spans="1:24" ht="41.4" x14ac:dyDescent="0.25">
      <c r="A5370" s="20" t="s">
        <v>188</v>
      </c>
      <c r="B5370" s="20">
        <v>4912</v>
      </c>
      <c r="C5370" s="26" t="s">
        <v>541</v>
      </c>
      <c r="D5370" s="29" t="s">
        <v>542</v>
      </c>
      <c r="E5370" s="20" t="s">
        <v>7</v>
      </c>
      <c r="F5370" s="23" t="s">
        <v>334</v>
      </c>
      <c r="G5370" s="169">
        <v>592113</v>
      </c>
      <c r="H5370" s="36">
        <v>158.16999999999999</v>
      </c>
      <c r="I5370" s="50">
        <v>151.76</v>
      </c>
      <c r="J5370" s="155">
        <f t="shared" si="2883"/>
        <v>617122.51719820767</v>
      </c>
      <c r="K5370" s="182">
        <v>780487.67999999993</v>
      </c>
      <c r="L5370" s="143">
        <v>823484.1888</v>
      </c>
      <c r="M5370" s="143">
        <v>839790.80640000012</v>
      </c>
      <c r="N5370" s="143">
        <f t="shared" si="2884"/>
        <v>617122.51719820767</v>
      </c>
      <c r="O5370" s="143">
        <f t="shared" si="2885"/>
        <v>839790.80640000012</v>
      </c>
      <c r="P5370" s="143">
        <f t="shared" si="2886"/>
        <v>780487.67999999993</v>
      </c>
      <c r="Q5370" s="143">
        <f t="shared" si="2887"/>
        <v>765221.29809955193</v>
      </c>
      <c r="R5370" s="143">
        <f t="shared" si="2888"/>
        <v>698805.09859910375</v>
      </c>
      <c r="S5370" s="143">
        <f t="shared" si="2889"/>
        <v>810139.24320000003</v>
      </c>
      <c r="T5370" s="143">
        <f t="shared" si="2890"/>
        <v>101851.99608866747</v>
      </c>
      <c r="U5370" s="194">
        <f t="shared" si="2891"/>
        <v>0.13049789086826774</v>
      </c>
      <c r="V5370" s="188" t="str">
        <f t="shared" si="2892"/>
        <v>MENOR</v>
      </c>
      <c r="W5370" s="188">
        <f t="shared" si="2893"/>
        <v>617122.51719820767</v>
      </c>
      <c r="X5370" s="143">
        <f t="shared" si="2894"/>
        <v>617123</v>
      </c>
    </row>
    <row r="5371" spans="1:24" ht="41.4" x14ac:dyDescent="0.25">
      <c r="A5371" s="20" t="s">
        <v>189</v>
      </c>
      <c r="B5371" s="20">
        <v>4912</v>
      </c>
      <c r="C5371" s="26" t="s">
        <v>543</v>
      </c>
      <c r="D5371" s="22" t="s">
        <v>544</v>
      </c>
      <c r="E5371" s="20" t="s">
        <v>7</v>
      </c>
      <c r="F5371" s="23" t="s">
        <v>334</v>
      </c>
      <c r="G5371" s="169">
        <v>483610</v>
      </c>
      <c r="H5371" s="36">
        <v>158.16999999999999</v>
      </c>
      <c r="I5371" s="50">
        <v>151.76</v>
      </c>
      <c r="J5371" s="155">
        <f t="shared" si="2883"/>
        <v>504036.5952820243</v>
      </c>
      <c r="K5371" s="182">
        <v>647207.67999999993</v>
      </c>
      <c r="L5371" s="143">
        <v>688698.31519999995</v>
      </c>
      <c r="M5371" s="143">
        <v>702335.90559999994</v>
      </c>
      <c r="N5371" s="143">
        <f t="shared" si="2884"/>
        <v>504036.5952820243</v>
      </c>
      <c r="O5371" s="143">
        <f t="shared" si="2885"/>
        <v>702335.90559999994</v>
      </c>
      <c r="P5371" s="143">
        <f t="shared" si="2886"/>
        <v>647207.67999999993</v>
      </c>
      <c r="Q5371" s="143">
        <f t="shared" si="2887"/>
        <v>635569.62402050593</v>
      </c>
      <c r="R5371" s="143">
        <f t="shared" si="2888"/>
        <v>575622.13764101209</v>
      </c>
      <c r="S5371" s="143">
        <f t="shared" si="2889"/>
        <v>674771.79279999994</v>
      </c>
      <c r="T5371" s="143">
        <f t="shared" si="2890"/>
        <v>90768.52644409849</v>
      </c>
      <c r="U5371" s="194">
        <f t="shared" si="2891"/>
        <v>0.1402463679727943</v>
      </c>
      <c r="V5371" s="188" t="str">
        <f t="shared" si="2892"/>
        <v>MENOR</v>
      </c>
      <c r="W5371" s="188">
        <f t="shared" si="2893"/>
        <v>504036.5952820243</v>
      </c>
      <c r="X5371" s="143">
        <f t="shared" si="2894"/>
        <v>504037</v>
      </c>
    </row>
    <row r="5372" spans="1:24" ht="41.4" x14ac:dyDescent="0.25">
      <c r="A5372" s="20" t="s">
        <v>190</v>
      </c>
      <c r="B5372" s="20">
        <v>4912</v>
      </c>
      <c r="C5372" s="26" t="s">
        <v>785</v>
      </c>
      <c r="D5372" s="29" t="s">
        <v>786</v>
      </c>
      <c r="E5372" s="20" t="s">
        <v>7</v>
      </c>
      <c r="F5372" s="23" t="s">
        <v>334</v>
      </c>
      <c r="G5372" s="169">
        <v>122522</v>
      </c>
      <c r="H5372" s="36">
        <v>158.16999999999999</v>
      </c>
      <c r="I5372" s="50">
        <v>151.76</v>
      </c>
      <c r="J5372" s="155">
        <f t="shared" si="2883"/>
        <v>127697.05284659989</v>
      </c>
      <c r="K5372" s="182">
        <v>161935.20000000001</v>
      </c>
      <c r="L5372" s="143">
        <v>176697.3285</v>
      </c>
      <c r="M5372" s="143">
        <v>180196.2855</v>
      </c>
      <c r="N5372" s="143">
        <f t="shared" si="2884"/>
        <v>127697.05284659989</v>
      </c>
      <c r="O5372" s="143">
        <f t="shared" si="2885"/>
        <v>180196.2855</v>
      </c>
      <c r="P5372" s="143">
        <f t="shared" si="2886"/>
        <v>161935.20000000001</v>
      </c>
      <c r="Q5372" s="143">
        <f t="shared" si="2887"/>
        <v>161631.46671164996</v>
      </c>
      <c r="R5372" s="143">
        <f t="shared" si="2888"/>
        <v>144816.12642329995</v>
      </c>
      <c r="S5372" s="143">
        <f t="shared" si="2889"/>
        <v>171065.74275</v>
      </c>
      <c r="T5372" s="143">
        <f t="shared" si="2890"/>
        <v>23967.126001705681</v>
      </c>
      <c r="U5372" s="194">
        <f t="shared" si="2891"/>
        <v>0.14800442400235206</v>
      </c>
      <c r="V5372" s="188" t="str">
        <f t="shared" si="2892"/>
        <v>MENOR</v>
      </c>
      <c r="W5372" s="188">
        <f t="shared" si="2893"/>
        <v>127697.05284659989</v>
      </c>
      <c r="X5372" s="143">
        <f t="shared" si="2894"/>
        <v>127697</v>
      </c>
    </row>
    <row r="5373" spans="1:24" ht="41.4" x14ac:dyDescent="0.25">
      <c r="A5373" s="20" t="s">
        <v>191</v>
      </c>
      <c r="B5373" s="20">
        <v>4912</v>
      </c>
      <c r="C5373" s="26" t="s">
        <v>545</v>
      </c>
      <c r="D5373" s="29" t="s">
        <v>546</v>
      </c>
      <c r="E5373" s="20" t="s">
        <v>7</v>
      </c>
      <c r="F5373" s="23" t="s">
        <v>334</v>
      </c>
      <c r="G5373" s="169">
        <v>388773</v>
      </c>
      <c r="H5373" s="36">
        <v>158.16999999999999</v>
      </c>
      <c r="I5373" s="50">
        <v>151.76</v>
      </c>
      <c r="J5373" s="155">
        <f t="shared" si="2883"/>
        <v>405193.89437269373</v>
      </c>
      <c r="K5373" s="182">
        <v>509339.04</v>
      </c>
      <c r="L5373" s="143">
        <v>542239.58880000003</v>
      </c>
      <c r="M5373" s="143">
        <v>552977.00639999995</v>
      </c>
      <c r="N5373" s="143">
        <f t="shared" si="2884"/>
        <v>405193.89437269373</v>
      </c>
      <c r="O5373" s="143">
        <f t="shared" si="2885"/>
        <v>552977.00639999995</v>
      </c>
      <c r="P5373" s="143">
        <f t="shared" si="2886"/>
        <v>509339.04</v>
      </c>
      <c r="Q5373" s="143">
        <f t="shared" si="2887"/>
        <v>502437.38239317341</v>
      </c>
      <c r="R5373" s="143">
        <f t="shared" si="2888"/>
        <v>457266.46718634688</v>
      </c>
      <c r="S5373" s="143">
        <f t="shared" si="2889"/>
        <v>531158.02319999994</v>
      </c>
      <c r="T5373" s="143">
        <f t="shared" si="2890"/>
        <v>67434.90211483989</v>
      </c>
      <c r="U5373" s="194">
        <f t="shared" si="2891"/>
        <v>0.13239688462686836</v>
      </c>
      <c r="V5373" s="188" t="str">
        <f t="shared" si="2892"/>
        <v>MENOR</v>
      </c>
      <c r="W5373" s="188">
        <f t="shared" si="2893"/>
        <v>405193.89437269373</v>
      </c>
      <c r="X5373" s="143">
        <f t="shared" si="2894"/>
        <v>405194</v>
      </c>
    </row>
    <row r="5374" spans="1:24" ht="41.4" x14ac:dyDescent="0.25">
      <c r="A5374" s="20" t="s">
        <v>192</v>
      </c>
      <c r="B5374" s="20">
        <v>4912</v>
      </c>
      <c r="C5374" s="26" t="s">
        <v>547</v>
      </c>
      <c r="D5374" s="22" t="s">
        <v>548</v>
      </c>
      <c r="E5374" s="20" t="s">
        <v>7</v>
      </c>
      <c r="F5374" s="23" t="s">
        <v>334</v>
      </c>
      <c r="G5374" s="169">
        <v>388773</v>
      </c>
      <c r="H5374" s="36">
        <v>158.16999999999999</v>
      </c>
      <c r="I5374" s="50">
        <v>151.76</v>
      </c>
      <c r="J5374" s="155">
        <f t="shared" si="2883"/>
        <v>405193.89437269373</v>
      </c>
      <c r="K5374" s="182">
        <v>500161.76</v>
      </c>
      <c r="L5374" s="143">
        <v>551508.64160000009</v>
      </c>
      <c r="M5374" s="143">
        <v>562429.60479999997</v>
      </c>
      <c r="N5374" s="143">
        <f t="shared" si="2884"/>
        <v>405193.89437269373</v>
      </c>
      <c r="O5374" s="143">
        <f t="shared" si="2885"/>
        <v>562429.60479999997</v>
      </c>
      <c r="P5374" s="143">
        <f t="shared" si="2886"/>
        <v>500161.76</v>
      </c>
      <c r="Q5374" s="143">
        <f t="shared" si="2887"/>
        <v>504823.47519317339</v>
      </c>
      <c r="R5374" s="143">
        <f t="shared" si="2888"/>
        <v>452677.82718634687</v>
      </c>
      <c r="S5374" s="143">
        <f t="shared" si="2889"/>
        <v>531295.68240000005</v>
      </c>
      <c r="T5374" s="143">
        <f t="shared" si="2890"/>
        <v>71753.643098494795</v>
      </c>
      <c r="U5374" s="194">
        <f t="shared" si="2891"/>
        <v>0.14346087373511879</v>
      </c>
      <c r="V5374" s="188" t="str">
        <f t="shared" si="2892"/>
        <v>MENOR</v>
      </c>
      <c r="W5374" s="188">
        <f t="shared" si="2893"/>
        <v>405193.89437269373</v>
      </c>
      <c r="X5374" s="143">
        <f t="shared" si="2894"/>
        <v>405194</v>
      </c>
    </row>
    <row r="5375" spans="1:24" ht="41.4" x14ac:dyDescent="0.25">
      <c r="A5375" s="20" t="s">
        <v>193</v>
      </c>
      <c r="B5375" s="20">
        <v>4912</v>
      </c>
      <c r="C5375" s="26" t="s">
        <v>549</v>
      </c>
      <c r="D5375" s="22" t="s">
        <v>550</v>
      </c>
      <c r="E5375" s="20" t="s">
        <v>7</v>
      </c>
      <c r="F5375" s="23" t="s">
        <v>334</v>
      </c>
      <c r="G5375" s="169">
        <v>388773</v>
      </c>
      <c r="H5375" s="36">
        <v>158.16999999999999</v>
      </c>
      <c r="I5375" s="50">
        <v>151.76</v>
      </c>
      <c r="J5375" s="155">
        <f t="shared" si="2883"/>
        <v>405193.89437269373</v>
      </c>
      <c r="K5375" s="182">
        <v>513927.67999999999</v>
      </c>
      <c r="L5375" s="143">
        <v>570046.74719999998</v>
      </c>
      <c r="M5375" s="143">
        <v>581334.80160000001</v>
      </c>
      <c r="N5375" s="143">
        <f t="shared" si="2884"/>
        <v>405193.89437269373</v>
      </c>
      <c r="O5375" s="143">
        <f t="shared" si="2885"/>
        <v>581334.80160000001</v>
      </c>
      <c r="P5375" s="143">
        <f t="shared" si="2886"/>
        <v>513927.67999999999</v>
      </c>
      <c r="Q5375" s="143">
        <f t="shared" si="2887"/>
        <v>517625.78079317336</v>
      </c>
      <c r="R5375" s="143">
        <f t="shared" si="2888"/>
        <v>459560.78718634683</v>
      </c>
      <c r="S5375" s="143">
        <f t="shared" si="2889"/>
        <v>547631.24080000003</v>
      </c>
      <c r="T5375" s="143">
        <f t="shared" si="2890"/>
        <v>80542.746589900416</v>
      </c>
      <c r="U5375" s="194">
        <f t="shared" si="2891"/>
        <v>0.15672000112914802</v>
      </c>
      <c r="V5375" s="188" t="str">
        <f t="shared" si="2892"/>
        <v>MENOR</v>
      </c>
      <c r="W5375" s="188">
        <f t="shared" si="2893"/>
        <v>405193.89437269373</v>
      </c>
      <c r="X5375" s="143">
        <f t="shared" si="2894"/>
        <v>405194</v>
      </c>
    </row>
    <row r="5376" spans="1:24" ht="41.4" x14ac:dyDescent="0.25">
      <c r="A5376" s="20" t="s">
        <v>194</v>
      </c>
      <c r="B5376" s="20">
        <v>4912</v>
      </c>
      <c r="C5376" s="26" t="s">
        <v>551</v>
      </c>
      <c r="D5376" s="22" t="s">
        <v>552</v>
      </c>
      <c r="E5376" s="20" t="s">
        <v>7</v>
      </c>
      <c r="F5376" s="23" t="s">
        <v>334</v>
      </c>
      <c r="G5376" s="169">
        <v>3060350</v>
      </c>
      <c r="H5376" s="36">
        <v>158.16999999999999</v>
      </c>
      <c r="I5376" s="50">
        <v>151.76</v>
      </c>
      <c r="J5376" s="155">
        <f t="shared" si="2883"/>
        <v>3189612.2792567215</v>
      </c>
      <c r="K5376" s="182">
        <v>3554054</v>
      </c>
      <c r="L5376" s="143">
        <v>3820118.96</v>
      </c>
      <c r="M5376" s="143">
        <v>3895764.88</v>
      </c>
      <c r="N5376" s="143">
        <f t="shared" si="2884"/>
        <v>3189612.2792567215</v>
      </c>
      <c r="O5376" s="143">
        <f t="shared" si="2885"/>
        <v>3895764.88</v>
      </c>
      <c r="P5376" s="143">
        <f t="shared" si="2886"/>
        <v>3554054</v>
      </c>
      <c r="Q5376" s="143">
        <f t="shared" si="2887"/>
        <v>3614887.52981418</v>
      </c>
      <c r="R5376" s="143">
        <f t="shared" si="2888"/>
        <v>3371833.139628361</v>
      </c>
      <c r="S5376" s="143">
        <f t="shared" si="2889"/>
        <v>3724909.44</v>
      </c>
      <c r="T5376" s="143">
        <f t="shared" si="2890"/>
        <v>319150.84357812506</v>
      </c>
      <c r="U5376" s="194">
        <f t="shared" si="2891"/>
        <v>8.9799098037937813E-2</v>
      </c>
      <c r="V5376" s="188" t="str">
        <f t="shared" si="2892"/>
        <v>MENOR</v>
      </c>
      <c r="W5376" s="188">
        <f t="shared" si="2893"/>
        <v>3189612.2792567215</v>
      </c>
      <c r="X5376" s="143">
        <f t="shared" si="2894"/>
        <v>3189612</v>
      </c>
    </row>
    <row r="5377" spans="1:24" ht="41.4" x14ac:dyDescent="0.25">
      <c r="A5377" s="20" t="s">
        <v>195</v>
      </c>
      <c r="B5377" s="20">
        <v>4912</v>
      </c>
      <c r="C5377" s="26" t="s">
        <v>553</v>
      </c>
      <c r="D5377" s="22" t="s">
        <v>554</v>
      </c>
      <c r="E5377" s="20" t="s">
        <v>7</v>
      </c>
      <c r="F5377" s="23" t="s">
        <v>334</v>
      </c>
      <c r="G5377" s="169">
        <v>167290</v>
      </c>
      <c r="H5377" s="36">
        <v>158.16999999999999</v>
      </c>
      <c r="I5377" s="50">
        <v>151.76</v>
      </c>
      <c r="J5377" s="155">
        <f t="shared" si="2883"/>
        <v>174355.95216130733</v>
      </c>
      <c r="K5377" s="182">
        <v>221084.864</v>
      </c>
      <c r="L5377" s="143">
        <v>239245.40640000001</v>
      </c>
      <c r="M5377" s="143">
        <v>243982.93919999999</v>
      </c>
      <c r="N5377" s="143">
        <f t="shared" si="2884"/>
        <v>174355.95216130733</v>
      </c>
      <c r="O5377" s="143">
        <f t="shared" si="2885"/>
        <v>243982.93919999999</v>
      </c>
      <c r="P5377" s="143">
        <f t="shared" si="2886"/>
        <v>221084.864</v>
      </c>
      <c r="Q5377" s="143">
        <f t="shared" si="2887"/>
        <v>219667.29044032685</v>
      </c>
      <c r="R5377" s="143">
        <f t="shared" si="2888"/>
        <v>197720.40808065367</v>
      </c>
      <c r="S5377" s="143">
        <f t="shared" si="2889"/>
        <v>232533.90159999998</v>
      </c>
      <c r="T5377" s="143">
        <f t="shared" si="2890"/>
        <v>31778.82046566558</v>
      </c>
      <c r="U5377" s="194">
        <f t="shared" si="2891"/>
        <v>0.14374037141532031</v>
      </c>
      <c r="V5377" s="188" t="str">
        <f t="shared" si="2892"/>
        <v>MENOR</v>
      </c>
      <c r="W5377" s="188">
        <f t="shared" si="2893"/>
        <v>174355.95216130733</v>
      </c>
      <c r="X5377" s="143">
        <f t="shared" si="2894"/>
        <v>174356</v>
      </c>
    </row>
    <row r="5378" spans="1:24" ht="41.4" x14ac:dyDescent="0.25">
      <c r="A5378" s="20" t="s">
        <v>196</v>
      </c>
      <c r="B5378" s="20">
        <v>4912</v>
      </c>
      <c r="C5378" s="26" t="s">
        <v>555</v>
      </c>
      <c r="D5378" s="22" t="s">
        <v>307</v>
      </c>
      <c r="E5378" s="20" t="s">
        <v>7</v>
      </c>
      <c r="F5378" s="23" t="s">
        <v>334</v>
      </c>
      <c r="G5378" s="169">
        <v>349307</v>
      </c>
      <c r="H5378" s="36">
        <v>158.16999999999999</v>
      </c>
      <c r="I5378" s="50">
        <v>151.76</v>
      </c>
      <c r="J5378" s="155">
        <f t="shared" si="2883"/>
        <v>364060.93957564578</v>
      </c>
      <c r="K5378" s="182">
        <v>460882.24</v>
      </c>
      <c r="L5378" s="143">
        <v>507052.76439999999</v>
      </c>
      <c r="M5378" s="143">
        <v>517093.41320000007</v>
      </c>
      <c r="N5378" s="143">
        <f t="shared" si="2884"/>
        <v>364060.93957564578</v>
      </c>
      <c r="O5378" s="143">
        <f t="shared" si="2885"/>
        <v>517093.41320000007</v>
      </c>
      <c r="P5378" s="143">
        <f t="shared" si="2886"/>
        <v>460882.24</v>
      </c>
      <c r="Q5378" s="143">
        <f t="shared" si="2887"/>
        <v>462272.33929391147</v>
      </c>
      <c r="R5378" s="143">
        <f t="shared" si="2888"/>
        <v>412471.58978782292</v>
      </c>
      <c r="S5378" s="143">
        <f t="shared" si="2889"/>
        <v>488987.82660000003</v>
      </c>
      <c r="T5378" s="143">
        <f t="shared" si="2890"/>
        <v>69900.042984170781</v>
      </c>
      <c r="U5378" s="194">
        <f t="shared" si="2891"/>
        <v>0.15166573349446225</v>
      </c>
      <c r="V5378" s="188" t="str">
        <f t="shared" si="2892"/>
        <v>MENOR</v>
      </c>
      <c r="W5378" s="188">
        <f t="shared" si="2893"/>
        <v>364060.93957564578</v>
      </c>
      <c r="X5378" s="143">
        <f t="shared" si="2894"/>
        <v>364061</v>
      </c>
    </row>
    <row r="5379" spans="1:24" ht="41.4" x14ac:dyDescent="0.25">
      <c r="A5379" s="20" t="s">
        <v>197</v>
      </c>
      <c r="B5379" s="20">
        <v>4912</v>
      </c>
      <c r="C5379" s="26" t="s">
        <v>556</v>
      </c>
      <c r="D5379" s="22" t="s">
        <v>557</v>
      </c>
      <c r="E5379" s="20" t="s">
        <v>7</v>
      </c>
      <c r="F5379" s="23" t="s">
        <v>334</v>
      </c>
      <c r="G5379" s="169">
        <v>691545</v>
      </c>
      <c r="H5379" s="36">
        <v>158.16999999999999</v>
      </c>
      <c r="I5379" s="50">
        <v>151.76</v>
      </c>
      <c r="J5379" s="155">
        <f t="shared" si="2883"/>
        <v>720754.30054032686</v>
      </c>
      <c r="K5379" s="182">
        <v>904816.5</v>
      </c>
      <c r="L5379" s="143">
        <v>955029.74</v>
      </c>
      <c r="M5379" s="143">
        <v>973941.22</v>
      </c>
      <c r="N5379" s="143">
        <f t="shared" si="2884"/>
        <v>720754.30054032686</v>
      </c>
      <c r="O5379" s="143">
        <f t="shared" si="2885"/>
        <v>973941.22</v>
      </c>
      <c r="P5379" s="143">
        <f t="shared" si="2886"/>
        <v>904816.5</v>
      </c>
      <c r="Q5379" s="143">
        <f t="shared" si="2887"/>
        <v>888635.44013508176</v>
      </c>
      <c r="R5379" s="143">
        <f t="shared" si="2888"/>
        <v>812785.40027016343</v>
      </c>
      <c r="S5379" s="143">
        <f t="shared" si="2889"/>
        <v>939378.86</v>
      </c>
      <c r="T5379" s="143">
        <f t="shared" si="2890"/>
        <v>115659.24500142636</v>
      </c>
      <c r="U5379" s="194">
        <f t="shared" si="2891"/>
        <v>0.12782618906864138</v>
      </c>
      <c r="V5379" s="188" t="str">
        <f t="shared" si="2892"/>
        <v>MENOR</v>
      </c>
      <c r="W5379" s="188">
        <f t="shared" si="2893"/>
        <v>720754.30054032686</v>
      </c>
      <c r="X5379" s="143">
        <f t="shared" si="2894"/>
        <v>720754</v>
      </c>
    </row>
    <row r="5380" spans="1:24" x14ac:dyDescent="0.25">
      <c r="A5380" s="15" t="s">
        <v>218</v>
      </c>
      <c r="B5380" s="27" t="s">
        <v>219</v>
      </c>
      <c r="C5380" s="27"/>
      <c r="D5380" s="17"/>
      <c r="E5380" s="17"/>
      <c r="F5380" s="17"/>
      <c r="G5380" s="138"/>
      <c r="H5380" s="18"/>
      <c r="I5380" s="18"/>
      <c r="J5380" s="138"/>
      <c r="K5380" s="178"/>
      <c r="L5380" s="139"/>
      <c r="M5380" s="139"/>
      <c r="N5380" s="139"/>
      <c r="O5380" s="139"/>
      <c r="P5380" s="139"/>
      <c r="Q5380" s="139"/>
      <c r="R5380" s="139"/>
      <c r="S5380" s="139"/>
      <c r="T5380" s="139"/>
      <c r="U5380" s="193"/>
      <c r="V5380" s="52"/>
      <c r="W5380" s="139"/>
      <c r="X5380" s="139"/>
    </row>
    <row r="5381" spans="1:24" ht="41.4" x14ac:dyDescent="0.25">
      <c r="A5381" s="36" t="s">
        <v>220</v>
      </c>
      <c r="B5381" s="20">
        <v>4912</v>
      </c>
      <c r="C5381" s="26" t="s">
        <v>558</v>
      </c>
      <c r="D5381" s="22" t="s">
        <v>559</v>
      </c>
      <c r="E5381" s="20" t="s">
        <v>7</v>
      </c>
      <c r="F5381" s="23" t="s">
        <v>334</v>
      </c>
      <c r="G5381" s="169">
        <v>657380</v>
      </c>
      <c r="H5381" s="36">
        <v>158.16999999999999</v>
      </c>
      <c r="I5381" s="50">
        <v>151.76</v>
      </c>
      <c r="J5381" s="155">
        <f t="shared" ref="J5381:J5410" si="2895">G5381*(H5381/I5381)</f>
        <v>685146.24802319449</v>
      </c>
      <c r="K5381" s="182">
        <v>859641.72</v>
      </c>
      <c r="L5381" s="143">
        <v>946457.78920000023</v>
      </c>
      <c r="M5381" s="143">
        <v>965199.52760000003</v>
      </c>
      <c r="N5381" s="143">
        <f t="shared" ref="N5381:N5410" si="2896">MIN(J5381,K5381,L5381,M5381)</f>
        <v>685146.24802319449</v>
      </c>
      <c r="O5381" s="143">
        <f t="shared" ref="O5381:O5410" si="2897">MAX(J5381,K5381,L5381,M5381)</f>
        <v>965199.52760000003</v>
      </c>
      <c r="P5381" s="143">
        <f t="shared" ref="P5381:P5410" si="2898">MEDIAN(J5381,K5381,L5381,M5381,)</f>
        <v>859641.72</v>
      </c>
      <c r="Q5381" s="143">
        <f t="shared" ref="Q5381:Q5410" si="2899">AVERAGE(J5381,K5381,L5381,M5381)</f>
        <v>864111.32120579865</v>
      </c>
      <c r="R5381" s="143">
        <f t="shared" ref="R5381:R5410" si="2900">AVERAGE(N5381,P5381)</f>
        <v>772393.98401159723</v>
      </c>
      <c r="S5381" s="143">
        <f t="shared" ref="S5381:S5410" si="2901">AVERAGE(O5381,P5381)</f>
        <v>912420.62379999994</v>
      </c>
      <c r="T5381" s="143">
        <f t="shared" ref="T5381:T5410" si="2902">STDEVA(J5381,K5381,L5381,M5381)</f>
        <v>127864.82578268745</v>
      </c>
      <c r="U5381" s="194">
        <f t="shared" ref="U5381:U5410" si="2903">T5381/P5381</f>
        <v>0.1487419965874707</v>
      </c>
      <c r="V5381" s="188" t="str">
        <f t="shared" ref="V5381:V5410" si="2904">IF(U5381&lt;=70%,"MENOR",IF(AND(U5381&gt;70%,U5381&lt;=90%),"[PROM MEN-MED]","PROMEDIO"))</f>
        <v>MENOR</v>
      </c>
      <c r="W5381" s="188">
        <f t="shared" ref="W5381:W5410" si="2905">IF(U5381&lt;=70%,N5381,IF(AND(U5381&gt;70%,U5381&lt;=90%),R5381,Q5381))</f>
        <v>685146.24802319449</v>
      </c>
      <c r="X5381" s="143">
        <f t="shared" ref="X5381:X5410" si="2906">ROUND(W5381,0)</f>
        <v>685146</v>
      </c>
    </row>
    <row r="5382" spans="1:24" ht="41.4" x14ac:dyDescent="0.25">
      <c r="A5382" s="36" t="s">
        <v>221</v>
      </c>
      <c r="B5382" s="20">
        <v>4912</v>
      </c>
      <c r="C5382" s="26" t="s">
        <v>560</v>
      </c>
      <c r="D5382" s="22" t="s">
        <v>561</v>
      </c>
      <c r="E5382" s="20" t="s">
        <v>7</v>
      </c>
      <c r="F5382" s="23" t="s">
        <v>334</v>
      </c>
      <c r="G5382" s="169">
        <v>24151</v>
      </c>
      <c r="H5382" s="36">
        <v>158.16999999999999</v>
      </c>
      <c r="I5382" s="50">
        <v>151.76</v>
      </c>
      <c r="J5382" s="155">
        <f t="shared" si="2895"/>
        <v>25171.083750658938</v>
      </c>
      <c r="K5382" s="182">
        <v>31987.200000000001</v>
      </c>
      <c r="L5382" s="143">
        <v>34326.263999999988</v>
      </c>
      <c r="M5382" s="143">
        <v>35005.991999999998</v>
      </c>
      <c r="N5382" s="143">
        <f t="shared" si="2896"/>
        <v>25171.083750658938</v>
      </c>
      <c r="O5382" s="143">
        <f t="shared" si="2897"/>
        <v>35005.991999999998</v>
      </c>
      <c r="P5382" s="143">
        <f t="shared" si="2898"/>
        <v>31987.200000000001</v>
      </c>
      <c r="Q5382" s="143">
        <f t="shared" si="2899"/>
        <v>31622.634937664734</v>
      </c>
      <c r="R5382" s="143">
        <f t="shared" si="2900"/>
        <v>28579.141875329471</v>
      </c>
      <c r="S5382" s="143">
        <f t="shared" si="2901"/>
        <v>33496.595999999998</v>
      </c>
      <c r="T5382" s="143">
        <f t="shared" si="2902"/>
        <v>4491.1815639535489</v>
      </c>
      <c r="U5382" s="194">
        <f t="shared" si="2903"/>
        <v>0.14040558610799159</v>
      </c>
      <c r="V5382" s="188" t="str">
        <f t="shared" si="2904"/>
        <v>MENOR</v>
      </c>
      <c r="W5382" s="188">
        <f t="shared" si="2905"/>
        <v>25171.083750658938</v>
      </c>
      <c r="X5382" s="143">
        <f t="shared" si="2906"/>
        <v>25171</v>
      </c>
    </row>
    <row r="5383" spans="1:24" ht="41.4" x14ac:dyDescent="0.25">
      <c r="A5383" s="36" t="s">
        <v>222</v>
      </c>
      <c r="B5383" s="20">
        <v>4912</v>
      </c>
      <c r="C5383" s="26" t="s">
        <v>696</v>
      </c>
      <c r="D5383" s="29" t="s">
        <v>697</v>
      </c>
      <c r="E5383" s="20" t="s">
        <v>7</v>
      </c>
      <c r="F5383" s="23" t="s">
        <v>334</v>
      </c>
      <c r="G5383" s="169">
        <v>1130976</v>
      </c>
      <c r="H5383" s="36">
        <v>158.16999999999999</v>
      </c>
      <c r="I5383" s="50">
        <v>151.76</v>
      </c>
      <c r="J5383" s="155">
        <f t="shared" si="2895"/>
        <v>1178745.8745387455</v>
      </c>
      <c r="K5383" s="182">
        <v>1452752</v>
      </c>
      <c r="L5383" s="143">
        <v>1561508.48</v>
      </c>
      <c r="M5383" s="143">
        <v>1592429.44</v>
      </c>
      <c r="N5383" s="143">
        <f t="shared" si="2896"/>
        <v>1178745.8745387455</v>
      </c>
      <c r="O5383" s="143">
        <f t="shared" si="2897"/>
        <v>1592429.44</v>
      </c>
      <c r="P5383" s="143">
        <f t="shared" si="2898"/>
        <v>1452752</v>
      </c>
      <c r="Q5383" s="143">
        <f t="shared" si="2899"/>
        <v>1446358.9486346864</v>
      </c>
      <c r="R5383" s="143">
        <f t="shared" si="2900"/>
        <v>1315748.9372693729</v>
      </c>
      <c r="S5383" s="143">
        <f t="shared" si="2901"/>
        <v>1522590.72</v>
      </c>
      <c r="T5383" s="143">
        <f t="shared" si="2902"/>
        <v>188196.37930824133</v>
      </c>
      <c r="U5383" s="194">
        <f t="shared" si="2903"/>
        <v>0.12954473943814315</v>
      </c>
      <c r="V5383" s="188" t="str">
        <f t="shared" si="2904"/>
        <v>MENOR</v>
      </c>
      <c r="W5383" s="188">
        <f t="shared" si="2905"/>
        <v>1178745.8745387455</v>
      </c>
      <c r="X5383" s="143">
        <f t="shared" si="2906"/>
        <v>1178746</v>
      </c>
    </row>
    <row r="5384" spans="1:24" ht="41.4" x14ac:dyDescent="0.25">
      <c r="A5384" s="36" t="s">
        <v>223</v>
      </c>
      <c r="B5384" s="20">
        <v>4912</v>
      </c>
      <c r="C5384" s="26" t="s">
        <v>562</v>
      </c>
      <c r="D5384" s="29" t="s">
        <v>563</v>
      </c>
      <c r="E5384" s="20" t="s">
        <v>7</v>
      </c>
      <c r="F5384" s="23" t="s">
        <v>334</v>
      </c>
      <c r="G5384" s="169">
        <v>176715</v>
      </c>
      <c r="H5384" s="36">
        <v>158.16999999999999</v>
      </c>
      <c r="I5384" s="50">
        <v>151.76</v>
      </c>
      <c r="J5384" s="155">
        <f t="shared" si="2895"/>
        <v>184179.04289667896</v>
      </c>
      <c r="K5384" s="182">
        <v>233240</v>
      </c>
      <c r="L5384" s="143">
        <v>256605.65</v>
      </c>
      <c r="M5384" s="143">
        <v>261686.95</v>
      </c>
      <c r="N5384" s="143">
        <f t="shared" si="2896"/>
        <v>184179.04289667896</v>
      </c>
      <c r="O5384" s="143">
        <f t="shared" si="2897"/>
        <v>261686.95</v>
      </c>
      <c r="P5384" s="143">
        <f t="shared" si="2898"/>
        <v>233240</v>
      </c>
      <c r="Q5384" s="143">
        <f t="shared" si="2899"/>
        <v>233927.91072416975</v>
      </c>
      <c r="R5384" s="143">
        <f t="shared" si="2900"/>
        <v>208709.52144833948</v>
      </c>
      <c r="S5384" s="143">
        <f t="shared" si="2901"/>
        <v>247463.47500000001</v>
      </c>
      <c r="T5384" s="143">
        <f t="shared" si="2902"/>
        <v>35403.705980500505</v>
      </c>
      <c r="U5384" s="194">
        <f t="shared" si="2903"/>
        <v>0.15179088484179604</v>
      </c>
      <c r="V5384" s="188" t="str">
        <f t="shared" si="2904"/>
        <v>MENOR</v>
      </c>
      <c r="W5384" s="188">
        <f t="shared" si="2905"/>
        <v>184179.04289667896</v>
      </c>
      <c r="X5384" s="143">
        <f t="shared" si="2906"/>
        <v>184179</v>
      </c>
    </row>
    <row r="5385" spans="1:24" ht="55.2" x14ac:dyDescent="0.25">
      <c r="A5385" s="36" t="s">
        <v>224</v>
      </c>
      <c r="B5385" s="20">
        <v>4912</v>
      </c>
      <c r="C5385" s="26" t="s">
        <v>698</v>
      </c>
      <c r="D5385" s="29" t="s">
        <v>565</v>
      </c>
      <c r="E5385" s="20" t="s">
        <v>7</v>
      </c>
      <c r="F5385" s="23" t="s">
        <v>334</v>
      </c>
      <c r="G5385" s="169">
        <v>214414</v>
      </c>
      <c r="H5385" s="36">
        <v>158.16999999999999</v>
      </c>
      <c r="I5385" s="50">
        <v>151.76</v>
      </c>
      <c r="J5385" s="155">
        <f t="shared" si="2895"/>
        <v>223470.36360042173</v>
      </c>
      <c r="K5385" s="182">
        <v>275374.33</v>
      </c>
      <c r="L5385" s="143">
        <v>306196.04399999999</v>
      </c>
      <c r="M5385" s="143">
        <v>312259.33199999999</v>
      </c>
      <c r="N5385" s="143">
        <f t="shared" si="2896"/>
        <v>223470.36360042173</v>
      </c>
      <c r="O5385" s="143">
        <f t="shared" si="2897"/>
        <v>312259.33199999999</v>
      </c>
      <c r="P5385" s="143">
        <f t="shared" si="2898"/>
        <v>275374.33</v>
      </c>
      <c r="Q5385" s="143">
        <f t="shared" si="2899"/>
        <v>279325.01740010543</v>
      </c>
      <c r="R5385" s="143">
        <f t="shared" si="2900"/>
        <v>249422.34680021089</v>
      </c>
      <c r="S5385" s="143">
        <f t="shared" si="2901"/>
        <v>293816.83100000001</v>
      </c>
      <c r="T5385" s="143">
        <f t="shared" si="2902"/>
        <v>40587.647672302766</v>
      </c>
      <c r="U5385" s="194">
        <f t="shared" si="2903"/>
        <v>0.14739081770004767</v>
      </c>
      <c r="V5385" s="188" t="str">
        <f t="shared" si="2904"/>
        <v>MENOR</v>
      </c>
      <c r="W5385" s="188">
        <f t="shared" si="2905"/>
        <v>223470.36360042173</v>
      </c>
      <c r="X5385" s="143">
        <f t="shared" si="2906"/>
        <v>223470</v>
      </c>
    </row>
    <row r="5386" spans="1:24" ht="55.2" x14ac:dyDescent="0.25">
      <c r="A5386" s="36" t="s">
        <v>225</v>
      </c>
      <c r="B5386" s="20">
        <v>4912</v>
      </c>
      <c r="C5386" s="26" t="s">
        <v>567</v>
      </c>
      <c r="D5386" s="29" t="s">
        <v>568</v>
      </c>
      <c r="E5386" s="20" t="s">
        <v>7</v>
      </c>
      <c r="F5386" s="23" t="s">
        <v>334</v>
      </c>
      <c r="G5386" s="169">
        <v>388773</v>
      </c>
      <c r="H5386" s="36">
        <v>158.16999999999999</v>
      </c>
      <c r="I5386" s="50">
        <v>151.76</v>
      </c>
      <c r="J5386" s="155">
        <f t="shared" si="2895"/>
        <v>405193.89437269373</v>
      </c>
      <c r="K5386" s="182">
        <v>504750.4</v>
      </c>
      <c r="L5386" s="143">
        <v>560777.69440000004</v>
      </c>
      <c r="M5386" s="143">
        <v>571882.20319999999</v>
      </c>
      <c r="N5386" s="143">
        <f t="shared" si="2896"/>
        <v>405193.89437269373</v>
      </c>
      <c r="O5386" s="143">
        <f t="shared" si="2897"/>
        <v>571882.20319999999</v>
      </c>
      <c r="P5386" s="143">
        <f t="shared" si="2898"/>
        <v>504750.4</v>
      </c>
      <c r="Q5386" s="143">
        <f t="shared" si="2899"/>
        <v>510651.04799317347</v>
      </c>
      <c r="R5386" s="143">
        <f t="shared" si="2900"/>
        <v>454972.14718634688</v>
      </c>
      <c r="S5386" s="143">
        <f t="shared" si="2901"/>
        <v>538316.30160000001</v>
      </c>
      <c r="T5386" s="143">
        <f t="shared" si="2902"/>
        <v>76197.033941464717</v>
      </c>
      <c r="U5386" s="194">
        <f t="shared" si="2903"/>
        <v>0.15095982874201727</v>
      </c>
      <c r="V5386" s="188" t="str">
        <f t="shared" si="2904"/>
        <v>MENOR</v>
      </c>
      <c r="W5386" s="188">
        <f t="shared" si="2905"/>
        <v>405193.89437269373</v>
      </c>
      <c r="X5386" s="143">
        <f t="shared" si="2906"/>
        <v>405194</v>
      </c>
    </row>
    <row r="5387" spans="1:24" ht="41.4" x14ac:dyDescent="0.25">
      <c r="A5387" s="36" t="s">
        <v>226</v>
      </c>
      <c r="B5387" s="20">
        <v>4912</v>
      </c>
      <c r="C5387" s="26" t="s">
        <v>569</v>
      </c>
      <c r="D5387" s="29" t="s">
        <v>787</v>
      </c>
      <c r="E5387" s="20" t="s">
        <v>7</v>
      </c>
      <c r="F5387" s="23" t="s">
        <v>334</v>
      </c>
      <c r="G5387" s="169">
        <v>2025154</v>
      </c>
      <c r="H5387" s="36">
        <v>158.16999999999999</v>
      </c>
      <c r="I5387" s="50">
        <v>151.76</v>
      </c>
      <c r="J5387" s="155">
        <f t="shared" si="2895"/>
        <v>2110691.9358197153</v>
      </c>
      <c r="K5387" s="182">
        <v>2399635</v>
      </c>
      <c r="L5387" s="143">
        <v>2645982.85</v>
      </c>
      <c r="M5387" s="143">
        <v>2698378.55</v>
      </c>
      <c r="N5387" s="143">
        <f t="shared" si="2896"/>
        <v>2110691.9358197153</v>
      </c>
      <c r="O5387" s="143">
        <f t="shared" si="2897"/>
        <v>2698378.55</v>
      </c>
      <c r="P5387" s="143">
        <f t="shared" si="2898"/>
        <v>2399635</v>
      </c>
      <c r="Q5387" s="143">
        <f t="shared" si="2899"/>
        <v>2463672.0839549284</v>
      </c>
      <c r="R5387" s="143">
        <f t="shared" si="2900"/>
        <v>2255163.4679098576</v>
      </c>
      <c r="S5387" s="143">
        <f t="shared" si="2901"/>
        <v>2549006.7749999999</v>
      </c>
      <c r="T5387" s="143">
        <f t="shared" si="2902"/>
        <v>268961.00939127133</v>
      </c>
      <c r="U5387" s="194">
        <f t="shared" si="2903"/>
        <v>0.11208413337498051</v>
      </c>
      <c r="V5387" s="188" t="str">
        <f t="shared" si="2904"/>
        <v>MENOR</v>
      </c>
      <c r="W5387" s="188">
        <f t="shared" si="2905"/>
        <v>2110691.9358197153</v>
      </c>
      <c r="X5387" s="143">
        <f t="shared" si="2906"/>
        <v>2110692</v>
      </c>
    </row>
    <row r="5388" spans="1:24" ht="41.4" x14ac:dyDescent="0.25">
      <c r="A5388" s="36" t="s">
        <v>227</v>
      </c>
      <c r="B5388" s="20">
        <v>4912</v>
      </c>
      <c r="C5388" s="26" t="s">
        <v>571</v>
      </c>
      <c r="D5388" s="29" t="s">
        <v>423</v>
      </c>
      <c r="E5388" s="20" t="s">
        <v>7</v>
      </c>
      <c r="F5388" s="23" t="s">
        <v>334</v>
      </c>
      <c r="G5388" s="169">
        <v>388773</v>
      </c>
      <c r="H5388" s="36">
        <v>158.16999999999999</v>
      </c>
      <c r="I5388" s="50">
        <v>151.76</v>
      </c>
      <c r="J5388" s="155">
        <f t="shared" si="2895"/>
        <v>405193.89437269373</v>
      </c>
      <c r="K5388" s="182">
        <v>509339.04</v>
      </c>
      <c r="L5388" s="143">
        <v>565412.22080000001</v>
      </c>
      <c r="M5388" s="143">
        <v>576608.5024</v>
      </c>
      <c r="N5388" s="143">
        <f t="shared" si="2896"/>
        <v>405193.89437269373</v>
      </c>
      <c r="O5388" s="143">
        <f t="shared" si="2897"/>
        <v>576608.5024</v>
      </c>
      <c r="P5388" s="143">
        <f t="shared" si="2898"/>
        <v>509339.04</v>
      </c>
      <c r="Q5388" s="143">
        <f t="shared" si="2899"/>
        <v>514138.41439317341</v>
      </c>
      <c r="R5388" s="143">
        <f t="shared" si="2900"/>
        <v>457266.46718634688</v>
      </c>
      <c r="S5388" s="143">
        <f t="shared" si="2901"/>
        <v>542973.77119999996</v>
      </c>
      <c r="T5388" s="143">
        <f t="shared" si="2902"/>
        <v>78365.505923810008</v>
      </c>
      <c r="U5388" s="194">
        <f t="shared" si="2903"/>
        <v>0.15385725375343309</v>
      </c>
      <c r="V5388" s="188" t="str">
        <f t="shared" si="2904"/>
        <v>MENOR</v>
      </c>
      <c r="W5388" s="188">
        <f t="shared" si="2905"/>
        <v>405193.89437269373</v>
      </c>
      <c r="X5388" s="143">
        <f t="shared" si="2906"/>
        <v>405194</v>
      </c>
    </row>
    <row r="5389" spans="1:24" ht="41.4" x14ac:dyDescent="0.25">
      <c r="A5389" s="36" t="s">
        <v>228</v>
      </c>
      <c r="B5389" s="20">
        <v>4912</v>
      </c>
      <c r="C5389" s="26" t="s">
        <v>572</v>
      </c>
      <c r="D5389" s="29" t="s">
        <v>423</v>
      </c>
      <c r="E5389" s="20" t="s">
        <v>7</v>
      </c>
      <c r="F5389" s="23" t="s">
        <v>334</v>
      </c>
      <c r="G5389" s="169">
        <v>388773</v>
      </c>
      <c r="H5389" s="36">
        <v>158.16999999999999</v>
      </c>
      <c r="I5389" s="50">
        <v>151.76</v>
      </c>
      <c r="J5389" s="155">
        <f t="shared" si="2895"/>
        <v>405193.89437269373</v>
      </c>
      <c r="K5389" s="182">
        <v>509339.04</v>
      </c>
      <c r="L5389" s="143">
        <v>560777.69440000004</v>
      </c>
      <c r="M5389" s="143">
        <v>571882.20319999999</v>
      </c>
      <c r="N5389" s="143">
        <f t="shared" si="2896"/>
        <v>405193.89437269373</v>
      </c>
      <c r="O5389" s="143">
        <f t="shared" si="2897"/>
        <v>571882.20319999999</v>
      </c>
      <c r="P5389" s="143">
        <f t="shared" si="2898"/>
        <v>509339.04</v>
      </c>
      <c r="Q5389" s="143">
        <f t="shared" si="2899"/>
        <v>511798.20799317339</v>
      </c>
      <c r="R5389" s="143">
        <f t="shared" si="2900"/>
        <v>457266.46718634688</v>
      </c>
      <c r="S5389" s="143">
        <f t="shared" si="2901"/>
        <v>540610.62159999995</v>
      </c>
      <c r="T5389" s="143">
        <f t="shared" si="2902"/>
        <v>76113.082008291749</v>
      </c>
      <c r="U5389" s="194">
        <f t="shared" si="2903"/>
        <v>0.14943500503768914</v>
      </c>
      <c r="V5389" s="188" t="str">
        <f t="shared" si="2904"/>
        <v>MENOR</v>
      </c>
      <c r="W5389" s="188">
        <f t="shared" si="2905"/>
        <v>405193.89437269373</v>
      </c>
      <c r="X5389" s="143">
        <f t="shared" si="2906"/>
        <v>405194</v>
      </c>
    </row>
    <row r="5390" spans="1:24" ht="55.2" x14ac:dyDescent="0.25">
      <c r="A5390" s="36" t="s">
        <v>229</v>
      </c>
      <c r="B5390" s="20">
        <v>4912</v>
      </c>
      <c r="C5390" s="26" t="s">
        <v>573</v>
      </c>
      <c r="D5390" s="29" t="s">
        <v>574</v>
      </c>
      <c r="E5390" s="20" t="s">
        <v>7</v>
      </c>
      <c r="F5390" s="23" t="s">
        <v>334</v>
      </c>
      <c r="G5390" s="169">
        <v>867317</v>
      </c>
      <c r="H5390" s="36">
        <v>158.16999999999999</v>
      </c>
      <c r="I5390" s="50">
        <v>151.76</v>
      </c>
      <c r="J5390" s="155">
        <f t="shared" si="2895"/>
        <v>903950.51324459678</v>
      </c>
      <c r="K5390" s="182">
        <v>1134124.74</v>
      </c>
      <c r="L5390" s="143">
        <v>1228022.0946</v>
      </c>
      <c r="M5390" s="143">
        <v>1252339.3637999999</v>
      </c>
      <c r="N5390" s="143">
        <f t="shared" si="2896"/>
        <v>903950.51324459678</v>
      </c>
      <c r="O5390" s="143">
        <f t="shared" si="2897"/>
        <v>1252339.3637999999</v>
      </c>
      <c r="P5390" s="143">
        <f t="shared" si="2898"/>
        <v>1134124.74</v>
      </c>
      <c r="Q5390" s="143">
        <f t="shared" si="2899"/>
        <v>1129609.1779111493</v>
      </c>
      <c r="R5390" s="143">
        <f t="shared" si="2900"/>
        <v>1019037.6266222984</v>
      </c>
      <c r="S5390" s="143">
        <f t="shared" si="2901"/>
        <v>1193232.0518999998</v>
      </c>
      <c r="T5390" s="143">
        <f t="shared" si="2902"/>
        <v>158839.56679575244</v>
      </c>
      <c r="U5390" s="194">
        <f t="shared" si="2903"/>
        <v>0.14005475869942882</v>
      </c>
      <c r="V5390" s="188" t="str">
        <f t="shared" si="2904"/>
        <v>MENOR</v>
      </c>
      <c r="W5390" s="188">
        <f t="shared" si="2905"/>
        <v>903950.51324459678</v>
      </c>
      <c r="X5390" s="143">
        <f t="shared" si="2906"/>
        <v>903951</v>
      </c>
    </row>
    <row r="5391" spans="1:24" ht="41.4" x14ac:dyDescent="0.25">
      <c r="A5391" s="36" t="s">
        <v>230</v>
      </c>
      <c r="B5391" s="20">
        <v>4912</v>
      </c>
      <c r="C5391" s="26" t="s">
        <v>575</v>
      </c>
      <c r="D5391" s="29" t="s">
        <v>576</v>
      </c>
      <c r="E5391" s="20" t="s">
        <v>7</v>
      </c>
      <c r="F5391" s="23" t="s">
        <v>334</v>
      </c>
      <c r="G5391" s="169">
        <v>99432</v>
      </c>
      <c r="H5391" s="36">
        <v>158.16999999999999</v>
      </c>
      <c r="I5391" s="50">
        <v>151.76</v>
      </c>
      <c r="J5391" s="155">
        <f t="shared" si="2895"/>
        <v>103631.78334211915</v>
      </c>
      <c r="K5391" s="182">
        <v>128936.5</v>
      </c>
      <c r="L5391" s="143">
        <v>139696.837</v>
      </c>
      <c r="M5391" s="143">
        <v>142463.111</v>
      </c>
      <c r="N5391" s="143">
        <f t="shared" si="2896"/>
        <v>103631.78334211915</v>
      </c>
      <c r="O5391" s="143">
        <f t="shared" si="2897"/>
        <v>142463.111</v>
      </c>
      <c r="P5391" s="143">
        <f t="shared" si="2898"/>
        <v>128936.5</v>
      </c>
      <c r="Q5391" s="143">
        <f t="shared" si="2899"/>
        <v>128682.05783552979</v>
      </c>
      <c r="R5391" s="143">
        <f t="shared" si="2900"/>
        <v>116284.14167105957</v>
      </c>
      <c r="S5391" s="143">
        <f t="shared" si="2901"/>
        <v>135699.80550000002</v>
      </c>
      <c r="T5391" s="143">
        <f t="shared" si="2902"/>
        <v>17690.145838613797</v>
      </c>
      <c r="U5391" s="194">
        <f t="shared" si="2903"/>
        <v>0.13720045013331211</v>
      </c>
      <c r="V5391" s="188" t="str">
        <f t="shared" si="2904"/>
        <v>MENOR</v>
      </c>
      <c r="W5391" s="188">
        <f t="shared" si="2905"/>
        <v>103631.78334211915</v>
      </c>
      <c r="X5391" s="143">
        <f t="shared" si="2906"/>
        <v>103632</v>
      </c>
    </row>
    <row r="5392" spans="1:24" ht="41.4" x14ac:dyDescent="0.25">
      <c r="A5392" s="36" t="s">
        <v>231</v>
      </c>
      <c r="B5392" s="20">
        <v>4912</v>
      </c>
      <c r="C5392" s="21" t="s">
        <v>577</v>
      </c>
      <c r="D5392" s="29" t="s">
        <v>578</v>
      </c>
      <c r="E5392" s="20" t="s">
        <v>7</v>
      </c>
      <c r="F5392" s="23" t="s">
        <v>334</v>
      </c>
      <c r="G5392" s="169">
        <v>214414</v>
      </c>
      <c r="H5392" s="36">
        <v>158.16999999999999</v>
      </c>
      <c r="I5392" s="50">
        <v>151.76</v>
      </c>
      <c r="J5392" s="155">
        <f t="shared" si="2895"/>
        <v>223470.36360042173</v>
      </c>
      <c r="K5392" s="182">
        <v>280559.15999999997</v>
      </c>
      <c r="L5392" s="143">
        <v>301234.60080000001</v>
      </c>
      <c r="M5392" s="143">
        <v>307199.64240000001</v>
      </c>
      <c r="N5392" s="143">
        <f t="shared" si="2896"/>
        <v>223470.36360042173</v>
      </c>
      <c r="O5392" s="143">
        <f t="shared" si="2897"/>
        <v>307199.64240000001</v>
      </c>
      <c r="P5392" s="143">
        <f t="shared" si="2898"/>
        <v>280559.15999999997</v>
      </c>
      <c r="Q5392" s="143">
        <f t="shared" si="2899"/>
        <v>278115.94170010544</v>
      </c>
      <c r="R5392" s="143">
        <f t="shared" si="2900"/>
        <v>252014.76180021086</v>
      </c>
      <c r="S5392" s="143">
        <f t="shared" si="2901"/>
        <v>293879.40119999996</v>
      </c>
      <c r="T5392" s="143">
        <f t="shared" si="2902"/>
        <v>38176.967604773308</v>
      </c>
      <c r="U5392" s="194">
        <f t="shared" si="2903"/>
        <v>0.13607457195399827</v>
      </c>
      <c r="V5392" s="188" t="str">
        <f t="shared" si="2904"/>
        <v>MENOR</v>
      </c>
      <c r="W5392" s="188">
        <f t="shared" si="2905"/>
        <v>223470.36360042173</v>
      </c>
      <c r="X5392" s="143">
        <f t="shared" si="2906"/>
        <v>223470</v>
      </c>
    </row>
    <row r="5393" spans="1:24" ht="27.6" x14ac:dyDescent="0.25">
      <c r="A5393" s="36" t="s">
        <v>232</v>
      </c>
      <c r="B5393" s="20">
        <v>4912</v>
      </c>
      <c r="C5393" s="21" t="s">
        <v>700</v>
      </c>
      <c r="D5393" s="29" t="s">
        <v>701</v>
      </c>
      <c r="E5393" s="20" t="s">
        <v>7</v>
      </c>
      <c r="F5393" s="23" t="s">
        <v>334</v>
      </c>
      <c r="G5393" s="169">
        <v>6728129</v>
      </c>
      <c r="H5393" s="36">
        <v>158.16999999999999</v>
      </c>
      <c r="I5393" s="50">
        <v>151.76</v>
      </c>
      <c r="J5393" s="155">
        <f t="shared" si="2895"/>
        <v>7012309.988995783</v>
      </c>
      <c r="K5393" s="182">
        <v>7727265</v>
      </c>
      <c r="L5393" s="143">
        <v>8437338</v>
      </c>
      <c r="M5393" s="143">
        <v>8604414</v>
      </c>
      <c r="N5393" s="143">
        <f t="shared" si="2896"/>
        <v>7012309.988995783</v>
      </c>
      <c r="O5393" s="143">
        <f t="shared" si="2897"/>
        <v>8604414</v>
      </c>
      <c r="P5393" s="143">
        <f t="shared" si="2898"/>
        <v>7727265</v>
      </c>
      <c r="Q5393" s="143">
        <f t="shared" si="2899"/>
        <v>7945331.7472489458</v>
      </c>
      <c r="R5393" s="143">
        <f t="shared" si="2900"/>
        <v>7369787.4944978915</v>
      </c>
      <c r="S5393" s="143">
        <f t="shared" si="2901"/>
        <v>8165839.5</v>
      </c>
      <c r="T5393" s="143">
        <f t="shared" si="2902"/>
        <v>729050.13002470043</v>
      </c>
      <c r="U5393" s="194">
        <f t="shared" si="2903"/>
        <v>9.4347758233307696E-2</v>
      </c>
      <c r="V5393" s="188" t="str">
        <f t="shared" si="2904"/>
        <v>MENOR</v>
      </c>
      <c r="W5393" s="188">
        <f t="shared" si="2905"/>
        <v>7012309.988995783</v>
      </c>
      <c r="X5393" s="143">
        <f t="shared" si="2906"/>
        <v>7012310</v>
      </c>
    </row>
    <row r="5394" spans="1:24" ht="27.6" x14ac:dyDescent="0.25">
      <c r="A5394" s="36" t="s">
        <v>233</v>
      </c>
      <c r="B5394" s="20">
        <v>4912</v>
      </c>
      <c r="C5394" s="21" t="s">
        <v>702</v>
      </c>
      <c r="D5394" s="29" t="s">
        <v>703</v>
      </c>
      <c r="E5394" s="20" t="s">
        <v>7</v>
      </c>
      <c r="F5394" s="23" t="s">
        <v>334</v>
      </c>
      <c r="G5394" s="169">
        <v>764587</v>
      </c>
      <c r="H5394" s="36">
        <v>158.16999999999999</v>
      </c>
      <c r="I5394" s="50">
        <v>151.76</v>
      </c>
      <c r="J5394" s="155">
        <f t="shared" si="2895"/>
        <v>796881.42982340546</v>
      </c>
      <c r="K5394" s="182">
        <v>1001242.2</v>
      </c>
      <c r="L5394" s="143">
        <v>1093248.24</v>
      </c>
      <c r="M5394" s="143">
        <v>1114896.72</v>
      </c>
      <c r="N5394" s="143">
        <f t="shared" si="2896"/>
        <v>796881.42982340546</v>
      </c>
      <c r="O5394" s="143">
        <f t="shared" si="2897"/>
        <v>1114896.72</v>
      </c>
      <c r="P5394" s="143">
        <f t="shared" si="2898"/>
        <v>1001242.2</v>
      </c>
      <c r="Q5394" s="143">
        <f t="shared" si="2899"/>
        <v>1001567.1474558513</v>
      </c>
      <c r="R5394" s="143">
        <f t="shared" si="2900"/>
        <v>899061.81491170265</v>
      </c>
      <c r="S5394" s="143">
        <f t="shared" si="2901"/>
        <v>1058069.46</v>
      </c>
      <c r="T5394" s="143">
        <f t="shared" si="2902"/>
        <v>145080.85485536105</v>
      </c>
      <c r="U5394" s="194">
        <f t="shared" si="2903"/>
        <v>0.14490085900830094</v>
      </c>
      <c r="V5394" s="188" t="str">
        <f t="shared" si="2904"/>
        <v>MENOR</v>
      </c>
      <c r="W5394" s="188">
        <f t="shared" si="2905"/>
        <v>796881.42982340546</v>
      </c>
      <c r="X5394" s="143">
        <f t="shared" si="2906"/>
        <v>796881</v>
      </c>
    </row>
    <row r="5395" spans="1:24" x14ac:dyDescent="0.25">
      <c r="A5395" s="36" t="s">
        <v>234</v>
      </c>
      <c r="B5395" s="20">
        <v>4912</v>
      </c>
      <c r="C5395" s="21" t="s">
        <v>704</v>
      </c>
      <c r="D5395" s="29" t="s">
        <v>705</v>
      </c>
      <c r="E5395" s="20" t="s">
        <v>7</v>
      </c>
      <c r="F5395" s="23" t="s">
        <v>334</v>
      </c>
      <c r="G5395" s="169">
        <v>894178</v>
      </c>
      <c r="H5395" s="36">
        <v>158.16999999999999</v>
      </c>
      <c r="I5395" s="50">
        <v>151.76</v>
      </c>
      <c r="J5395" s="155">
        <f t="shared" si="2895"/>
        <v>931946.06128097</v>
      </c>
      <c r="K5395" s="182">
        <v>1180327.68</v>
      </c>
      <c r="L5395" s="143">
        <v>1255995.1152000001</v>
      </c>
      <c r="M5395" s="143">
        <v>1280866.3056000001</v>
      </c>
      <c r="N5395" s="143">
        <f t="shared" si="2896"/>
        <v>931946.06128097</v>
      </c>
      <c r="O5395" s="143">
        <f t="shared" si="2897"/>
        <v>1280866.3056000001</v>
      </c>
      <c r="P5395" s="143">
        <f t="shared" si="2898"/>
        <v>1180327.68</v>
      </c>
      <c r="Q5395" s="143">
        <f t="shared" si="2899"/>
        <v>1162283.7905202424</v>
      </c>
      <c r="R5395" s="143">
        <f t="shared" si="2900"/>
        <v>1056136.8706404851</v>
      </c>
      <c r="S5395" s="143">
        <f t="shared" si="2901"/>
        <v>1230596.9928000001</v>
      </c>
      <c r="T5395" s="143">
        <f t="shared" si="2902"/>
        <v>159399.57832915688</v>
      </c>
      <c r="U5395" s="194">
        <f t="shared" si="2903"/>
        <v>0.13504688658081532</v>
      </c>
      <c r="V5395" s="188" t="str">
        <f t="shared" si="2904"/>
        <v>MENOR</v>
      </c>
      <c r="W5395" s="188">
        <f t="shared" si="2905"/>
        <v>931946.06128097</v>
      </c>
      <c r="X5395" s="143">
        <f t="shared" si="2906"/>
        <v>931946</v>
      </c>
    </row>
    <row r="5396" spans="1:24" ht="27.6" x14ac:dyDescent="0.25">
      <c r="A5396" s="36" t="s">
        <v>235</v>
      </c>
      <c r="B5396" s="20">
        <v>4912</v>
      </c>
      <c r="C5396" s="21" t="s">
        <v>706</v>
      </c>
      <c r="D5396" s="29" t="s">
        <v>707</v>
      </c>
      <c r="E5396" s="20" t="s">
        <v>7</v>
      </c>
      <c r="F5396" s="23" t="s">
        <v>334</v>
      </c>
      <c r="G5396" s="169">
        <v>746915</v>
      </c>
      <c r="H5396" s="36">
        <v>158.16999999999999</v>
      </c>
      <c r="I5396" s="50">
        <v>151.76</v>
      </c>
      <c r="J5396" s="155">
        <f t="shared" si="2895"/>
        <v>778463.00441486563</v>
      </c>
      <c r="K5396" s="182">
        <v>977730.18</v>
      </c>
      <c r="L5396" s="143">
        <v>1049782.7284000001</v>
      </c>
      <c r="M5396" s="143">
        <v>1070570.5052</v>
      </c>
      <c r="N5396" s="143">
        <f t="shared" si="2896"/>
        <v>778463.00441486563</v>
      </c>
      <c r="O5396" s="143">
        <f t="shared" si="2897"/>
        <v>1070570.5052</v>
      </c>
      <c r="P5396" s="143">
        <f t="shared" si="2898"/>
        <v>977730.18</v>
      </c>
      <c r="Q5396" s="143">
        <f t="shared" si="2899"/>
        <v>969136.60450371646</v>
      </c>
      <c r="R5396" s="143">
        <f t="shared" si="2900"/>
        <v>878096.59220743284</v>
      </c>
      <c r="S5396" s="143">
        <f t="shared" si="2901"/>
        <v>1024150.3426000001</v>
      </c>
      <c r="T5396" s="143">
        <f t="shared" si="2902"/>
        <v>133195.22616647129</v>
      </c>
      <c r="U5396" s="194">
        <f t="shared" si="2903"/>
        <v>0.13622902196439438</v>
      </c>
      <c r="V5396" s="188" t="str">
        <f t="shared" si="2904"/>
        <v>MENOR</v>
      </c>
      <c r="W5396" s="188">
        <f t="shared" si="2905"/>
        <v>778463.00441486563</v>
      </c>
      <c r="X5396" s="143">
        <f t="shared" si="2906"/>
        <v>778463</v>
      </c>
    </row>
    <row r="5397" spans="1:24" x14ac:dyDescent="0.25">
      <c r="A5397" s="36" t="s">
        <v>236</v>
      </c>
      <c r="B5397" s="20">
        <v>4912</v>
      </c>
      <c r="C5397" s="21" t="s">
        <v>708</v>
      </c>
      <c r="D5397" s="29" t="s">
        <v>709</v>
      </c>
      <c r="E5397" s="20" t="s">
        <v>7</v>
      </c>
      <c r="F5397" s="23" t="s">
        <v>334</v>
      </c>
      <c r="G5397" s="169">
        <v>427650</v>
      </c>
      <c r="H5397" s="36">
        <v>158.16999999999999</v>
      </c>
      <c r="I5397" s="50">
        <v>151.76</v>
      </c>
      <c r="J5397" s="155">
        <f t="shared" si="2895"/>
        <v>445712.97113863996</v>
      </c>
      <c r="K5397" s="182">
        <v>559401.15</v>
      </c>
      <c r="L5397" s="143">
        <v>610805.57999999996</v>
      </c>
      <c r="M5397" s="143">
        <v>622900.74</v>
      </c>
      <c r="N5397" s="143">
        <f t="shared" si="2896"/>
        <v>445712.97113863996</v>
      </c>
      <c r="O5397" s="143">
        <f t="shared" si="2897"/>
        <v>622900.74</v>
      </c>
      <c r="P5397" s="143">
        <f t="shared" si="2898"/>
        <v>559401.15</v>
      </c>
      <c r="Q5397" s="143">
        <f t="shared" si="2899"/>
        <v>559705.11028466001</v>
      </c>
      <c r="R5397" s="143">
        <f t="shared" si="2900"/>
        <v>502557.06056931999</v>
      </c>
      <c r="S5397" s="143">
        <f t="shared" si="2901"/>
        <v>591150.94500000007</v>
      </c>
      <c r="T5397" s="143">
        <f t="shared" si="2902"/>
        <v>80827.482535721327</v>
      </c>
      <c r="U5397" s="194">
        <f t="shared" si="2903"/>
        <v>0.1444893034912805</v>
      </c>
      <c r="V5397" s="188" t="str">
        <f t="shared" si="2904"/>
        <v>MENOR</v>
      </c>
      <c r="W5397" s="188">
        <f t="shared" si="2905"/>
        <v>445712.97113863996</v>
      </c>
      <c r="X5397" s="143">
        <f t="shared" si="2906"/>
        <v>445713</v>
      </c>
    </row>
    <row r="5398" spans="1:24" ht="27.6" x14ac:dyDescent="0.25">
      <c r="A5398" s="36" t="s">
        <v>237</v>
      </c>
      <c r="B5398" s="20">
        <v>4912</v>
      </c>
      <c r="C5398" s="21" t="s">
        <v>710</v>
      </c>
      <c r="D5398" s="29" t="s">
        <v>711</v>
      </c>
      <c r="E5398" s="20" t="s">
        <v>7</v>
      </c>
      <c r="F5398" s="23" t="s">
        <v>334</v>
      </c>
      <c r="G5398" s="169">
        <v>427650</v>
      </c>
      <c r="H5398" s="36">
        <v>158.16999999999999</v>
      </c>
      <c r="I5398" s="50">
        <v>151.76</v>
      </c>
      <c r="J5398" s="155">
        <f t="shared" si="2895"/>
        <v>445712.97113863996</v>
      </c>
      <c r="K5398" s="182">
        <v>559401.15</v>
      </c>
      <c r="L5398" s="143">
        <v>615895.62650000001</v>
      </c>
      <c r="M5398" s="143">
        <v>628091.57949999999</v>
      </c>
      <c r="N5398" s="143">
        <f t="shared" si="2896"/>
        <v>445712.97113863996</v>
      </c>
      <c r="O5398" s="143">
        <f t="shared" si="2897"/>
        <v>628091.57949999999</v>
      </c>
      <c r="P5398" s="143">
        <f t="shared" si="2898"/>
        <v>559401.15</v>
      </c>
      <c r="Q5398" s="143">
        <f t="shared" si="2899"/>
        <v>562275.33178466</v>
      </c>
      <c r="R5398" s="143">
        <f t="shared" si="2900"/>
        <v>502557.06056931999</v>
      </c>
      <c r="S5398" s="143">
        <f t="shared" si="2901"/>
        <v>593746.36474999995</v>
      </c>
      <c r="T5398" s="143">
        <f t="shared" si="2902"/>
        <v>83270.561642937915</v>
      </c>
      <c r="U5398" s="194">
        <f t="shared" si="2903"/>
        <v>0.14885661504796319</v>
      </c>
      <c r="V5398" s="188" t="str">
        <f t="shared" si="2904"/>
        <v>MENOR</v>
      </c>
      <c r="W5398" s="188">
        <f t="shared" si="2905"/>
        <v>445712.97113863996</v>
      </c>
      <c r="X5398" s="143">
        <f t="shared" si="2906"/>
        <v>445713</v>
      </c>
    </row>
    <row r="5399" spans="1:24" ht="27.6" x14ac:dyDescent="0.25">
      <c r="A5399" s="36" t="s">
        <v>238</v>
      </c>
      <c r="B5399" s="20">
        <v>4912</v>
      </c>
      <c r="C5399" s="21" t="s">
        <v>712</v>
      </c>
      <c r="D5399" s="29" t="s">
        <v>713</v>
      </c>
      <c r="E5399" s="20" t="s">
        <v>367</v>
      </c>
      <c r="F5399" s="23" t="s">
        <v>334</v>
      </c>
      <c r="G5399" s="169">
        <v>718641</v>
      </c>
      <c r="H5399" s="36">
        <v>158.16999999999999</v>
      </c>
      <c r="I5399" s="50">
        <v>151.76</v>
      </c>
      <c r="J5399" s="155">
        <f t="shared" si="2895"/>
        <v>748994.77444649453</v>
      </c>
      <c r="K5399" s="182">
        <v>932531.6</v>
      </c>
      <c r="L5399" s="143">
        <v>1010355.6008000002</v>
      </c>
      <c r="M5399" s="143">
        <v>1030362.6424</v>
      </c>
      <c r="N5399" s="143">
        <f t="shared" si="2896"/>
        <v>748994.77444649453</v>
      </c>
      <c r="O5399" s="143">
        <f t="shared" si="2897"/>
        <v>1030362.6424</v>
      </c>
      <c r="P5399" s="143">
        <f t="shared" si="2898"/>
        <v>932531.6</v>
      </c>
      <c r="Q5399" s="143">
        <f t="shared" si="2899"/>
        <v>930561.15441162372</v>
      </c>
      <c r="R5399" s="143">
        <f t="shared" si="2900"/>
        <v>840763.18722324725</v>
      </c>
      <c r="S5399" s="143">
        <f t="shared" si="2901"/>
        <v>981447.12119999994</v>
      </c>
      <c r="T5399" s="143">
        <f t="shared" si="2902"/>
        <v>128189.60393180563</v>
      </c>
      <c r="U5399" s="194">
        <f t="shared" si="2903"/>
        <v>0.13746408586240469</v>
      </c>
      <c r="V5399" s="188" t="str">
        <f t="shared" si="2904"/>
        <v>MENOR</v>
      </c>
      <c r="W5399" s="188">
        <f t="shared" si="2905"/>
        <v>748994.77444649453</v>
      </c>
      <c r="X5399" s="143">
        <f t="shared" si="2906"/>
        <v>748995</v>
      </c>
    </row>
    <row r="5400" spans="1:24" ht="27.6" x14ac:dyDescent="0.25">
      <c r="A5400" s="36" t="s">
        <v>239</v>
      </c>
      <c r="B5400" s="20">
        <v>4912</v>
      </c>
      <c r="C5400" s="21" t="s">
        <v>714</v>
      </c>
      <c r="D5400" s="29" t="s">
        <v>715</v>
      </c>
      <c r="E5400" s="20" t="s">
        <v>367</v>
      </c>
      <c r="F5400" s="23" t="s">
        <v>334</v>
      </c>
      <c r="G5400" s="169">
        <v>214414</v>
      </c>
      <c r="H5400" s="36">
        <v>158.16999999999999</v>
      </c>
      <c r="I5400" s="50">
        <v>151.76</v>
      </c>
      <c r="J5400" s="155">
        <f t="shared" si="2895"/>
        <v>223470.36360042173</v>
      </c>
      <c r="K5400" s="182">
        <v>283086.71999999997</v>
      </c>
      <c r="L5400" s="143">
        <v>298681.76519999997</v>
      </c>
      <c r="M5400" s="143">
        <v>304596.25559999997</v>
      </c>
      <c r="N5400" s="143">
        <f t="shared" si="2896"/>
        <v>223470.36360042173</v>
      </c>
      <c r="O5400" s="143">
        <f t="shared" si="2897"/>
        <v>304596.25559999997</v>
      </c>
      <c r="P5400" s="143">
        <f t="shared" si="2898"/>
        <v>283086.71999999997</v>
      </c>
      <c r="Q5400" s="143">
        <f t="shared" si="2899"/>
        <v>277458.77610010543</v>
      </c>
      <c r="R5400" s="143">
        <f t="shared" si="2900"/>
        <v>253278.54180021083</v>
      </c>
      <c r="S5400" s="143">
        <f t="shared" si="2901"/>
        <v>293841.4878</v>
      </c>
      <c r="T5400" s="143">
        <f t="shared" si="2902"/>
        <v>37118.191841367909</v>
      </c>
      <c r="U5400" s="194">
        <f t="shared" si="2903"/>
        <v>0.13111950939050732</v>
      </c>
      <c r="V5400" s="188" t="str">
        <f t="shared" si="2904"/>
        <v>MENOR</v>
      </c>
      <c r="W5400" s="188">
        <f t="shared" si="2905"/>
        <v>223470.36360042173</v>
      </c>
      <c r="X5400" s="143">
        <f t="shared" si="2906"/>
        <v>223470</v>
      </c>
    </row>
    <row r="5401" spans="1:24" ht="27.6" x14ac:dyDescent="0.25">
      <c r="A5401" s="36" t="s">
        <v>240</v>
      </c>
      <c r="B5401" s="20">
        <v>4912</v>
      </c>
      <c r="C5401" s="21" t="s">
        <v>716</v>
      </c>
      <c r="D5401" s="29" t="s">
        <v>717</v>
      </c>
      <c r="E5401" s="20" t="s">
        <v>7</v>
      </c>
      <c r="F5401" s="23" t="s">
        <v>334</v>
      </c>
      <c r="G5401" s="169">
        <v>234442</v>
      </c>
      <c r="H5401" s="36">
        <v>158.16999999999999</v>
      </c>
      <c r="I5401" s="50">
        <v>151.76</v>
      </c>
      <c r="J5401" s="155">
        <f t="shared" si="2895"/>
        <v>244344.30113336848</v>
      </c>
      <c r="K5401" s="182">
        <v>310009.28000000003</v>
      </c>
      <c r="L5401" s="143">
        <v>329883.08920000016</v>
      </c>
      <c r="M5401" s="143">
        <v>336415.4276</v>
      </c>
      <c r="N5401" s="143">
        <f t="shared" si="2896"/>
        <v>244344.30113336848</v>
      </c>
      <c r="O5401" s="143">
        <f t="shared" si="2897"/>
        <v>336415.4276</v>
      </c>
      <c r="P5401" s="143">
        <f t="shared" si="2898"/>
        <v>310009.28000000003</v>
      </c>
      <c r="Q5401" s="143">
        <f t="shared" si="2899"/>
        <v>305163.02448334219</v>
      </c>
      <c r="R5401" s="143">
        <f t="shared" si="2900"/>
        <v>277176.79056668427</v>
      </c>
      <c r="S5401" s="143">
        <f t="shared" si="2901"/>
        <v>323212.35380000004</v>
      </c>
      <c r="T5401" s="143">
        <f t="shared" si="2902"/>
        <v>42072.150735829884</v>
      </c>
      <c r="U5401" s="194">
        <f t="shared" si="2903"/>
        <v>0.13571255265593946</v>
      </c>
      <c r="V5401" s="188" t="str">
        <f t="shared" si="2904"/>
        <v>MENOR</v>
      </c>
      <c r="W5401" s="188">
        <f t="shared" si="2905"/>
        <v>244344.30113336848</v>
      </c>
      <c r="X5401" s="143">
        <f t="shared" si="2906"/>
        <v>244344</v>
      </c>
    </row>
    <row r="5402" spans="1:24" ht="27.6" x14ac:dyDescent="0.25">
      <c r="A5402" s="36" t="s">
        <v>241</v>
      </c>
      <c r="B5402" s="20">
        <v>4912</v>
      </c>
      <c r="C5402" s="21" t="s">
        <v>718</v>
      </c>
      <c r="D5402" s="29" t="s">
        <v>719</v>
      </c>
      <c r="E5402" s="20" t="s">
        <v>7</v>
      </c>
      <c r="F5402" s="23" t="s">
        <v>334</v>
      </c>
      <c r="G5402" s="169">
        <v>234442</v>
      </c>
      <c r="H5402" s="36">
        <v>158.16999999999999</v>
      </c>
      <c r="I5402" s="50">
        <v>151.76</v>
      </c>
      <c r="J5402" s="155">
        <f t="shared" si="2895"/>
        <v>244344.30113336848</v>
      </c>
      <c r="K5402" s="182">
        <v>301705.46000000002</v>
      </c>
      <c r="L5402" s="143">
        <v>335474.32800000015</v>
      </c>
      <c r="M5402" s="143">
        <v>342117.38399999996</v>
      </c>
      <c r="N5402" s="143">
        <f t="shared" si="2896"/>
        <v>244344.30113336848</v>
      </c>
      <c r="O5402" s="143">
        <f t="shared" si="2897"/>
        <v>342117.38399999996</v>
      </c>
      <c r="P5402" s="143">
        <f t="shared" si="2898"/>
        <v>301705.46000000002</v>
      </c>
      <c r="Q5402" s="143">
        <f t="shared" si="2899"/>
        <v>305910.3682833421</v>
      </c>
      <c r="R5402" s="143">
        <f t="shared" si="2900"/>
        <v>273024.88056668424</v>
      </c>
      <c r="S5402" s="143">
        <f t="shared" si="2901"/>
        <v>321911.42200000002</v>
      </c>
      <c r="T5402" s="143">
        <f t="shared" si="2902"/>
        <v>44695.404608009194</v>
      </c>
      <c r="U5402" s="194">
        <f t="shared" si="2903"/>
        <v>0.14814251160058287</v>
      </c>
      <c r="V5402" s="188" t="str">
        <f t="shared" si="2904"/>
        <v>MENOR</v>
      </c>
      <c r="W5402" s="188">
        <f t="shared" si="2905"/>
        <v>244344.30113336848</v>
      </c>
      <c r="X5402" s="143">
        <f t="shared" si="2906"/>
        <v>244344</v>
      </c>
    </row>
    <row r="5403" spans="1:24" ht="27.6" x14ac:dyDescent="0.25">
      <c r="A5403" s="36" t="s">
        <v>242</v>
      </c>
      <c r="B5403" s="20">
        <v>4912</v>
      </c>
      <c r="C5403" s="21" t="s">
        <v>720</v>
      </c>
      <c r="D5403" s="29" t="s">
        <v>721</v>
      </c>
      <c r="E5403" s="20" t="s">
        <v>7</v>
      </c>
      <c r="F5403" s="23" t="s">
        <v>334</v>
      </c>
      <c r="G5403" s="169">
        <v>187318</v>
      </c>
      <c r="H5403" s="36">
        <v>158.16999999999999</v>
      </c>
      <c r="I5403" s="50">
        <v>151.76</v>
      </c>
      <c r="J5403" s="155">
        <f t="shared" si="2895"/>
        <v>195229.88969425409</v>
      </c>
      <c r="K5403" s="182">
        <v>242950.39999999999</v>
      </c>
      <c r="L5403" s="143">
        <v>267687.16800000001</v>
      </c>
      <c r="M5403" s="143">
        <v>272987.90399999998</v>
      </c>
      <c r="N5403" s="143">
        <f t="shared" si="2896"/>
        <v>195229.88969425409</v>
      </c>
      <c r="O5403" s="143">
        <f t="shared" si="2897"/>
        <v>272987.90399999998</v>
      </c>
      <c r="P5403" s="143">
        <f t="shared" si="2898"/>
        <v>242950.39999999999</v>
      </c>
      <c r="Q5403" s="143">
        <f t="shared" si="2899"/>
        <v>244713.84042356352</v>
      </c>
      <c r="R5403" s="143">
        <f t="shared" si="2900"/>
        <v>219090.14484712703</v>
      </c>
      <c r="S5403" s="143">
        <f t="shared" si="2901"/>
        <v>257969.152</v>
      </c>
      <c r="T5403" s="143">
        <f t="shared" si="2902"/>
        <v>35491.630717521737</v>
      </c>
      <c r="U5403" s="194">
        <f t="shared" si="2903"/>
        <v>0.14608591184670508</v>
      </c>
      <c r="V5403" s="188" t="str">
        <f t="shared" si="2904"/>
        <v>MENOR</v>
      </c>
      <c r="W5403" s="188">
        <f t="shared" si="2905"/>
        <v>195229.88969425409</v>
      </c>
      <c r="X5403" s="143">
        <f t="shared" si="2906"/>
        <v>195230</v>
      </c>
    </row>
    <row r="5404" spans="1:24" ht="27.6" x14ac:dyDescent="0.25">
      <c r="A5404" s="36" t="s">
        <v>243</v>
      </c>
      <c r="B5404" s="20">
        <v>4912</v>
      </c>
      <c r="C5404" s="21" t="s">
        <v>722</v>
      </c>
      <c r="D5404" s="29" t="s">
        <v>723</v>
      </c>
      <c r="E5404" s="20" t="s">
        <v>7</v>
      </c>
      <c r="F5404" s="23" t="s">
        <v>334</v>
      </c>
      <c r="G5404" s="169">
        <v>156687</v>
      </c>
      <c r="H5404" s="36">
        <v>158.16999999999999</v>
      </c>
      <c r="I5404" s="50">
        <v>151.76</v>
      </c>
      <c r="J5404" s="155">
        <f t="shared" si="2895"/>
        <v>163305.1053637322</v>
      </c>
      <c r="K5404" s="182">
        <v>204204</v>
      </c>
      <c r="L5404" s="143">
        <v>221245.75199999998</v>
      </c>
      <c r="M5404" s="143">
        <v>225626.856</v>
      </c>
      <c r="N5404" s="143">
        <f t="shared" si="2896"/>
        <v>163305.1053637322</v>
      </c>
      <c r="O5404" s="143">
        <f t="shared" si="2897"/>
        <v>225626.856</v>
      </c>
      <c r="P5404" s="143">
        <f t="shared" si="2898"/>
        <v>204204</v>
      </c>
      <c r="Q5404" s="143">
        <f t="shared" si="2899"/>
        <v>203595.42834093305</v>
      </c>
      <c r="R5404" s="143">
        <f t="shared" si="2900"/>
        <v>183754.5526818661</v>
      </c>
      <c r="S5404" s="143">
        <f t="shared" si="2901"/>
        <v>214915.42800000001</v>
      </c>
      <c r="T5404" s="143">
        <f t="shared" si="2902"/>
        <v>28405.388074787868</v>
      </c>
      <c r="U5404" s="194">
        <f t="shared" si="2903"/>
        <v>0.13910299541041246</v>
      </c>
      <c r="V5404" s="188" t="str">
        <f t="shared" si="2904"/>
        <v>MENOR</v>
      </c>
      <c r="W5404" s="188">
        <f t="shared" si="2905"/>
        <v>163305.1053637322</v>
      </c>
      <c r="X5404" s="143">
        <f t="shared" si="2906"/>
        <v>163305</v>
      </c>
    </row>
    <row r="5405" spans="1:24" x14ac:dyDescent="0.25">
      <c r="A5405" s="36" t="s">
        <v>244</v>
      </c>
      <c r="B5405" s="20">
        <v>4912</v>
      </c>
      <c r="C5405" s="21" t="s">
        <v>755</v>
      </c>
      <c r="D5405" s="29" t="s">
        <v>756</v>
      </c>
      <c r="E5405" s="20" t="s">
        <v>7</v>
      </c>
      <c r="F5405" s="23" t="s">
        <v>334</v>
      </c>
      <c r="G5405" s="169">
        <v>455453</v>
      </c>
      <c r="H5405" s="36">
        <v>158.16999999999999</v>
      </c>
      <c r="I5405" s="50">
        <v>151.76</v>
      </c>
      <c r="J5405" s="155">
        <f t="shared" si="2895"/>
        <v>474690.30712967843</v>
      </c>
      <c r="K5405" s="182">
        <v>591477.6</v>
      </c>
      <c r="L5405" s="143">
        <v>652199.01600000006</v>
      </c>
      <c r="M5405" s="143">
        <v>665113.848</v>
      </c>
      <c r="N5405" s="143">
        <f t="shared" si="2896"/>
        <v>474690.30712967843</v>
      </c>
      <c r="O5405" s="143">
        <f t="shared" si="2897"/>
        <v>665113.848</v>
      </c>
      <c r="P5405" s="143">
        <f t="shared" si="2898"/>
        <v>591477.6</v>
      </c>
      <c r="Q5405" s="143">
        <f t="shared" si="2899"/>
        <v>595870.19278241962</v>
      </c>
      <c r="R5405" s="143">
        <f t="shared" si="2900"/>
        <v>533083.9535648392</v>
      </c>
      <c r="S5405" s="143">
        <f t="shared" si="2901"/>
        <v>628295.72399999993</v>
      </c>
      <c r="T5405" s="143">
        <f t="shared" si="2902"/>
        <v>86931.92676098604</v>
      </c>
      <c r="U5405" s="194">
        <f t="shared" si="2903"/>
        <v>0.14697416565054372</v>
      </c>
      <c r="V5405" s="188" t="str">
        <f t="shared" si="2904"/>
        <v>MENOR</v>
      </c>
      <c r="W5405" s="188">
        <f t="shared" si="2905"/>
        <v>474690.30712967843</v>
      </c>
      <c r="X5405" s="143">
        <f t="shared" si="2906"/>
        <v>474690</v>
      </c>
    </row>
    <row r="5406" spans="1:24" ht="27.6" x14ac:dyDescent="0.25">
      <c r="A5406" s="36" t="s">
        <v>245</v>
      </c>
      <c r="B5406" s="20">
        <v>4912</v>
      </c>
      <c r="C5406" s="21" t="s">
        <v>757</v>
      </c>
      <c r="D5406" s="29" t="s">
        <v>758</v>
      </c>
      <c r="E5406" s="20" t="s">
        <v>7</v>
      </c>
      <c r="F5406" s="23" t="s">
        <v>334</v>
      </c>
      <c r="G5406" s="169">
        <v>592113</v>
      </c>
      <c r="H5406" s="36">
        <v>158.16999999999999</v>
      </c>
      <c r="I5406" s="50">
        <v>151.76</v>
      </c>
      <c r="J5406" s="155">
        <f t="shared" si="2895"/>
        <v>617122.51719820767</v>
      </c>
      <c r="K5406" s="182">
        <v>759581.76</v>
      </c>
      <c r="L5406" s="143">
        <v>851637.49439999997</v>
      </c>
      <c r="M5406" s="143">
        <v>868501.60320000001</v>
      </c>
      <c r="N5406" s="143">
        <f t="shared" si="2896"/>
        <v>617122.51719820767</v>
      </c>
      <c r="O5406" s="143">
        <f t="shared" si="2897"/>
        <v>868501.60320000001</v>
      </c>
      <c r="P5406" s="143">
        <f t="shared" si="2898"/>
        <v>759581.76</v>
      </c>
      <c r="Q5406" s="143">
        <f t="shared" si="2899"/>
        <v>774210.84369955189</v>
      </c>
      <c r="R5406" s="143">
        <f t="shared" si="2900"/>
        <v>688352.13859910378</v>
      </c>
      <c r="S5406" s="143">
        <f t="shared" si="2901"/>
        <v>814041.68160000001</v>
      </c>
      <c r="T5406" s="143">
        <f t="shared" si="2902"/>
        <v>115146.84245018357</v>
      </c>
      <c r="U5406" s="194">
        <f t="shared" si="2903"/>
        <v>0.15159242693002997</v>
      </c>
      <c r="V5406" s="188" t="str">
        <f t="shared" si="2904"/>
        <v>MENOR</v>
      </c>
      <c r="W5406" s="188">
        <f t="shared" si="2905"/>
        <v>617122.51719820767</v>
      </c>
      <c r="X5406" s="143">
        <f t="shared" si="2906"/>
        <v>617123</v>
      </c>
    </row>
    <row r="5407" spans="1:24" ht="27.6" x14ac:dyDescent="0.25">
      <c r="A5407" s="36" t="s">
        <v>246</v>
      </c>
      <c r="B5407" s="20">
        <v>4912</v>
      </c>
      <c r="C5407" s="21" t="s">
        <v>759</v>
      </c>
      <c r="D5407" s="29" t="s">
        <v>760</v>
      </c>
      <c r="E5407" s="20" t="s">
        <v>7</v>
      </c>
      <c r="F5407" s="23" t="s">
        <v>334</v>
      </c>
      <c r="G5407" s="169">
        <v>5976501</v>
      </c>
      <c r="H5407" s="36">
        <v>158.16999999999999</v>
      </c>
      <c r="I5407" s="50">
        <v>151.76</v>
      </c>
      <c r="J5407" s="155">
        <f t="shared" si="2895"/>
        <v>6228934.9180943593</v>
      </c>
      <c r="K5407" s="182">
        <v>6943888</v>
      </c>
      <c r="L5407" s="143">
        <v>7389040.8200000003</v>
      </c>
      <c r="M5407" s="143">
        <v>7535358.46</v>
      </c>
      <c r="N5407" s="143">
        <f t="shared" si="2896"/>
        <v>6228934.9180943593</v>
      </c>
      <c r="O5407" s="143">
        <f t="shared" si="2897"/>
        <v>7535358.46</v>
      </c>
      <c r="P5407" s="143">
        <f t="shared" si="2898"/>
        <v>6943888</v>
      </c>
      <c r="Q5407" s="143">
        <f t="shared" si="2899"/>
        <v>7024305.5495235901</v>
      </c>
      <c r="R5407" s="143">
        <f t="shared" si="2900"/>
        <v>6586411.4590471797</v>
      </c>
      <c r="S5407" s="143">
        <f t="shared" si="2901"/>
        <v>7239623.2300000004</v>
      </c>
      <c r="T5407" s="143">
        <f t="shared" si="2902"/>
        <v>586881.11188082548</v>
      </c>
      <c r="U5407" s="194">
        <f t="shared" si="2903"/>
        <v>8.4517652341285679E-2</v>
      </c>
      <c r="V5407" s="188" t="str">
        <f t="shared" si="2904"/>
        <v>MENOR</v>
      </c>
      <c r="W5407" s="188">
        <f t="shared" si="2905"/>
        <v>6228934.9180943593</v>
      </c>
      <c r="X5407" s="143">
        <f t="shared" si="2906"/>
        <v>6228935</v>
      </c>
    </row>
    <row r="5408" spans="1:24" ht="27.6" x14ac:dyDescent="0.25">
      <c r="A5408" s="36" t="s">
        <v>247</v>
      </c>
      <c r="B5408" s="20">
        <v>4912</v>
      </c>
      <c r="C5408" s="21" t="s">
        <v>761</v>
      </c>
      <c r="D5408" s="29" t="s">
        <v>762</v>
      </c>
      <c r="E5408" s="20" t="s">
        <v>7</v>
      </c>
      <c r="F5408" s="23" t="s">
        <v>334</v>
      </c>
      <c r="G5408" s="169">
        <v>5554742</v>
      </c>
      <c r="H5408" s="36">
        <v>158.16999999999999</v>
      </c>
      <c r="I5408" s="50">
        <v>151.76</v>
      </c>
      <c r="J5408" s="155">
        <f t="shared" si="2895"/>
        <v>5789361.769504481</v>
      </c>
      <c r="K5408" s="182">
        <v>6406365</v>
      </c>
      <c r="L5408" s="143">
        <v>6936765.8499999996</v>
      </c>
      <c r="M5408" s="143">
        <v>7074127.5499999998</v>
      </c>
      <c r="N5408" s="143">
        <f t="shared" si="2896"/>
        <v>5789361.769504481</v>
      </c>
      <c r="O5408" s="143">
        <f t="shared" si="2897"/>
        <v>7074127.5499999998</v>
      </c>
      <c r="P5408" s="143">
        <f t="shared" si="2898"/>
        <v>6406365</v>
      </c>
      <c r="Q5408" s="143">
        <f t="shared" si="2899"/>
        <v>6551655.0423761206</v>
      </c>
      <c r="R5408" s="143">
        <f t="shared" si="2900"/>
        <v>6097863.38475224</v>
      </c>
      <c r="S5408" s="143">
        <f t="shared" si="2901"/>
        <v>6740246.2750000004</v>
      </c>
      <c r="T5408" s="143">
        <f t="shared" si="2902"/>
        <v>584091.34150134202</v>
      </c>
      <c r="U5408" s="194">
        <f t="shared" si="2903"/>
        <v>9.117359711807585E-2</v>
      </c>
      <c r="V5408" s="188" t="str">
        <f t="shared" si="2904"/>
        <v>MENOR</v>
      </c>
      <c r="W5408" s="188">
        <f t="shared" si="2905"/>
        <v>5789361.769504481</v>
      </c>
      <c r="X5408" s="143">
        <f t="shared" si="2906"/>
        <v>5789362</v>
      </c>
    </row>
    <row r="5409" spans="1:24" ht="27.6" x14ac:dyDescent="0.25">
      <c r="A5409" s="36" t="s">
        <v>248</v>
      </c>
      <c r="B5409" s="20">
        <v>4912</v>
      </c>
      <c r="C5409" s="21" t="s">
        <v>763</v>
      </c>
      <c r="D5409" s="29" t="s">
        <v>764</v>
      </c>
      <c r="E5409" s="20" t="s">
        <v>7</v>
      </c>
      <c r="F5409" s="23" t="s">
        <v>334</v>
      </c>
      <c r="G5409" s="169">
        <v>1652874</v>
      </c>
      <c r="H5409" s="36">
        <v>158.16999999999999</v>
      </c>
      <c r="I5409" s="50">
        <v>151.76</v>
      </c>
      <c r="J5409" s="155">
        <f t="shared" si="2895"/>
        <v>1722687.6685556143</v>
      </c>
      <c r="K5409" s="182">
        <v>2039184</v>
      </c>
      <c r="L5409" s="143">
        <v>2225077.4700000002</v>
      </c>
      <c r="M5409" s="143">
        <v>2269138.41</v>
      </c>
      <c r="N5409" s="143">
        <f t="shared" si="2896"/>
        <v>1722687.6685556143</v>
      </c>
      <c r="O5409" s="143">
        <f t="shared" si="2897"/>
        <v>2269138.41</v>
      </c>
      <c r="P5409" s="143">
        <f t="shared" si="2898"/>
        <v>2039184</v>
      </c>
      <c r="Q5409" s="143">
        <f t="shared" si="2899"/>
        <v>2064021.8871389036</v>
      </c>
      <c r="R5409" s="143">
        <f t="shared" si="2900"/>
        <v>1880935.8342778073</v>
      </c>
      <c r="S5409" s="143">
        <f t="shared" si="2901"/>
        <v>2154161.2050000001</v>
      </c>
      <c r="T5409" s="143">
        <f t="shared" si="2902"/>
        <v>248420.11333944235</v>
      </c>
      <c r="U5409" s="194">
        <f t="shared" si="2903"/>
        <v>0.12182329468034388</v>
      </c>
      <c r="V5409" s="188" t="str">
        <f t="shared" si="2904"/>
        <v>MENOR</v>
      </c>
      <c r="W5409" s="188">
        <f t="shared" si="2905"/>
        <v>1722687.6685556143</v>
      </c>
      <c r="X5409" s="143">
        <f t="shared" si="2906"/>
        <v>1722688</v>
      </c>
    </row>
    <row r="5410" spans="1:24" ht="27.6" x14ac:dyDescent="0.25">
      <c r="A5410" s="36" t="s">
        <v>249</v>
      </c>
      <c r="B5410" s="20">
        <v>4912</v>
      </c>
      <c r="C5410" s="21" t="s">
        <v>765</v>
      </c>
      <c r="D5410" s="29" t="s">
        <v>766</v>
      </c>
      <c r="E5410" s="20" t="s">
        <v>7</v>
      </c>
      <c r="F5410" s="23" t="s">
        <v>334</v>
      </c>
      <c r="G5410" s="169">
        <v>3096047</v>
      </c>
      <c r="H5410" s="36">
        <v>158.16999999999999</v>
      </c>
      <c r="I5410" s="50">
        <v>151.76</v>
      </c>
      <c r="J5410" s="155">
        <f t="shared" si="2895"/>
        <v>3226817.0399973644</v>
      </c>
      <c r="K5410" s="182">
        <v>3665200</v>
      </c>
      <c r="L5410" s="143">
        <v>4032374.5</v>
      </c>
      <c r="M5410" s="143">
        <v>4112223.5</v>
      </c>
      <c r="N5410" s="143">
        <f t="shared" si="2896"/>
        <v>3226817.0399973644</v>
      </c>
      <c r="O5410" s="143">
        <f t="shared" si="2897"/>
        <v>4112223.5</v>
      </c>
      <c r="P5410" s="143">
        <f t="shared" si="2898"/>
        <v>3665200</v>
      </c>
      <c r="Q5410" s="143">
        <f t="shared" si="2899"/>
        <v>3759153.7599993413</v>
      </c>
      <c r="R5410" s="143">
        <f t="shared" si="2900"/>
        <v>3446008.5199986822</v>
      </c>
      <c r="S5410" s="143">
        <f t="shared" si="2901"/>
        <v>3888711.75</v>
      </c>
      <c r="T5410" s="143">
        <f t="shared" si="2902"/>
        <v>404770.51381044596</v>
      </c>
      <c r="U5410" s="194">
        <f t="shared" si="2903"/>
        <v>0.11043613276504582</v>
      </c>
      <c r="V5410" s="188" t="str">
        <f t="shared" si="2904"/>
        <v>MENOR</v>
      </c>
      <c r="W5410" s="188">
        <f t="shared" si="2905"/>
        <v>3226817.0399973644</v>
      </c>
      <c r="X5410" s="143">
        <f t="shared" si="2906"/>
        <v>3226817</v>
      </c>
    </row>
    <row r="5411" spans="1:24" x14ac:dyDescent="0.25">
      <c r="A5411" s="15" t="s">
        <v>267</v>
      </c>
      <c r="B5411" s="27" t="s">
        <v>268</v>
      </c>
      <c r="C5411" s="27"/>
      <c r="D5411" s="17"/>
      <c r="E5411" s="17"/>
      <c r="F5411" s="17"/>
      <c r="G5411" s="138"/>
      <c r="H5411" s="18"/>
      <c r="I5411" s="18"/>
      <c r="J5411" s="138"/>
      <c r="K5411" s="178"/>
      <c r="L5411" s="139"/>
      <c r="M5411" s="139"/>
      <c r="N5411" s="139"/>
      <c r="O5411" s="139"/>
      <c r="P5411" s="139"/>
      <c r="Q5411" s="139"/>
      <c r="R5411" s="139"/>
      <c r="S5411" s="139"/>
      <c r="T5411" s="139"/>
      <c r="U5411" s="193"/>
      <c r="V5411" s="52"/>
      <c r="W5411" s="139"/>
      <c r="X5411" s="139"/>
    </row>
    <row r="5412" spans="1:24" ht="27.6" x14ac:dyDescent="0.25">
      <c r="A5412" s="36" t="s">
        <v>269</v>
      </c>
      <c r="B5412" s="20">
        <v>4912</v>
      </c>
      <c r="C5412" s="21" t="s">
        <v>579</v>
      </c>
      <c r="D5412" s="22" t="s">
        <v>580</v>
      </c>
      <c r="E5412" s="20" t="s">
        <v>7</v>
      </c>
      <c r="F5412" s="23" t="s">
        <v>334</v>
      </c>
      <c r="G5412" s="169">
        <v>428828</v>
      </c>
      <c r="H5412" s="36">
        <v>158.16999999999999</v>
      </c>
      <c r="I5412" s="50">
        <v>151.76</v>
      </c>
      <c r="J5412" s="155">
        <f t="shared" ref="J5412:J5438" si="2907">G5412*(H5412/I5412)</f>
        <v>446940.72720084345</v>
      </c>
      <c r="K5412" s="182">
        <v>550618.94999999995</v>
      </c>
      <c r="L5412" s="143">
        <v>612247.86</v>
      </c>
      <c r="M5412" s="143">
        <v>624371.57999999996</v>
      </c>
      <c r="N5412" s="143">
        <f t="shared" ref="N5412:N5438" si="2908">MIN(J5412,K5412,L5412,M5412)</f>
        <v>446940.72720084345</v>
      </c>
      <c r="O5412" s="143">
        <f t="shared" ref="O5412:O5438" si="2909">MAX(J5412,K5412,L5412,M5412)</f>
        <v>624371.57999999996</v>
      </c>
      <c r="P5412" s="143">
        <f t="shared" ref="P5412:P5438" si="2910">MEDIAN(J5412,K5412,L5412,M5412,)</f>
        <v>550618.94999999995</v>
      </c>
      <c r="Q5412" s="143">
        <f t="shared" ref="Q5412:Q5438" si="2911">AVERAGE(J5412,K5412,L5412,M5412)</f>
        <v>558544.77930021088</v>
      </c>
      <c r="R5412" s="143">
        <f t="shared" ref="R5412:R5438" si="2912">AVERAGE(N5412,P5412)</f>
        <v>498779.83860042167</v>
      </c>
      <c r="S5412" s="143">
        <f t="shared" ref="S5412:S5438" si="2913">AVERAGE(O5412,P5412)</f>
        <v>587495.2649999999</v>
      </c>
      <c r="T5412" s="143">
        <f t="shared" ref="T5412:T5438" si="2914">STDEVA(J5412,K5412,L5412,M5412)</f>
        <v>81107.894770098384</v>
      </c>
      <c r="U5412" s="194">
        <f t="shared" ref="U5412:U5438" si="2915">T5412/P5412</f>
        <v>0.14730312999597706</v>
      </c>
      <c r="V5412" s="188" t="str">
        <f t="shared" ref="V5412:V5438" si="2916">IF(U5412&lt;=70%,"MENOR",IF(AND(U5412&gt;70%,U5412&lt;=90%),"[PROM MEN-MED]","PROMEDIO"))</f>
        <v>MENOR</v>
      </c>
      <c r="W5412" s="188">
        <f t="shared" ref="W5412:W5438" si="2917">IF(U5412&lt;=70%,N5412,IF(AND(U5412&gt;70%,U5412&lt;=90%),R5412,Q5412))</f>
        <v>446940.72720084345</v>
      </c>
      <c r="X5412" s="143">
        <f t="shared" ref="X5412:X5438" si="2918">ROUND(W5412,0)</f>
        <v>446941</v>
      </c>
    </row>
    <row r="5413" spans="1:24" ht="41.4" x14ac:dyDescent="0.25">
      <c r="A5413" s="36" t="s">
        <v>270</v>
      </c>
      <c r="B5413" s="20">
        <v>4912</v>
      </c>
      <c r="C5413" s="21" t="s">
        <v>724</v>
      </c>
      <c r="D5413" s="29" t="s">
        <v>582</v>
      </c>
      <c r="E5413" s="20" t="s">
        <v>7</v>
      </c>
      <c r="F5413" s="23" t="s">
        <v>334</v>
      </c>
      <c r="G5413" s="169">
        <v>460166</v>
      </c>
      <c r="H5413" s="36">
        <v>158.16999999999999</v>
      </c>
      <c r="I5413" s="50">
        <v>151.76</v>
      </c>
      <c r="J5413" s="155">
        <f t="shared" si="2907"/>
        <v>479602.3736162362</v>
      </c>
      <c r="K5413" s="182">
        <v>603410.92000000004</v>
      </c>
      <c r="L5413" s="143">
        <v>676539.89480000013</v>
      </c>
      <c r="M5413" s="143">
        <v>689936.72439999995</v>
      </c>
      <c r="N5413" s="143">
        <f t="shared" si="2908"/>
        <v>479602.3736162362</v>
      </c>
      <c r="O5413" s="143">
        <f t="shared" si="2909"/>
        <v>689936.72439999995</v>
      </c>
      <c r="P5413" s="143">
        <f t="shared" si="2910"/>
        <v>603410.92000000004</v>
      </c>
      <c r="Q5413" s="143">
        <f t="shared" si="2911"/>
        <v>612372.47820405907</v>
      </c>
      <c r="R5413" s="143">
        <f t="shared" si="2912"/>
        <v>541506.64680811809</v>
      </c>
      <c r="S5413" s="143">
        <f t="shared" si="2913"/>
        <v>646673.82220000005</v>
      </c>
      <c r="T5413" s="143">
        <f t="shared" si="2914"/>
        <v>96336.00891021626</v>
      </c>
      <c r="U5413" s="194">
        <f t="shared" si="2915"/>
        <v>0.15965241217413872</v>
      </c>
      <c r="V5413" s="188" t="str">
        <f t="shared" si="2916"/>
        <v>MENOR</v>
      </c>
      <c r="W5413" s="188">
        <f t="shared" si="2917"/>
        <v>479602.3736162362</v>
      </c>
      <c r="X5413" s="143">
        <f t="shared" si="2918"/>
        <v>479602</v>
      </c>
    </row>
    <row r="5414" spans="1:24" ht="41.4" x14ac:dyDescent="0.25">
      <c r="A5414" s="36" t="s">
        <v>271</v>
      </c>
      <c r="B5414" s="20">
        <v>4912</v>
      </c>
      <c r="C5414" s="30" t="s">
        <v>788</v>
      </c>
      <c r="D5414" s="29" t="s">
        <v>789</v>
      </c>
      <c r="E5414" s="20" t="s">
        <v>7</v>
      </c>
      <c r="F5414" s="23" t="s">
        <v>334</v>
      </c>
      <c r="G5414" s="169">
        <v>388773</v>
      </c>
      <c r="H5414" s="36">
        <v>158.16999999999999</v>
      </c>
      <c r="I5414" s="50">
        <v>151.76</v>
      </c>
      <c r="J5414" s="155">
        <f t="shared" si="2907"/>
        <v>405193.89437269373</v>
      </c>
      <c r="K5414" s="182">
        <v>513927.67999999999</v>
      </c>
      <c r="L5414" s="143">
        <v>551508.64160000009</v>
      </c>
      <c r="M5414" s="143">
        <v>562429.60479999997</v>
      </c>
      <c r="N5414" s="143">
        <f t="shared" si="2908"/>
        <v>405193.89437269373</v>
      </c>
      <c r="O5414" s="143">
        <f t="shared" si="2909"/>
        <v>562429.60479999997</v>
      </c>
      <c r="P5414" s="143">
        <f t="shared" si="2910"/>
        <v>513927.67999999999</v>
      </c>
      <c r="Q5414" s="143">
        <f t="shared" si="2911"/>
        <v>508264.95519317337</v>
      </c>
      <c r="R5414" s="143">
        <f t="shared" si="2912"/>
        <v>459560.78718634683</v>
      </c>
      <c r="S5414" s="143">
        <f t="shared" si="2913"/>
        <v>538178.64240000001</v>
      </c>
      <c r="T5414" s="143">
        <f t="shared" si="2914"/>
        <v>71785.643207118992</v>
      </c>
      <c r="U5414" s="194">
        <f t="shared" si="2915"/>
        <v>0.13968043754156031</v>
      </c>
      <c r="V5414" s="188" t="str">
        <f t="shared" si="2916"/>
        <v>MENOR</v>
      </c>
      <c r="W5414" s="188">
        <f t="shared" si="2917"/>
        <v>405193.89437269373</v>
      </c>
      <c r="X5414" s="143">
        <f t="shared" si="2918"/>
        <v>405194</v>
      </c>
    </row>
    <row r="5415" spans="1:24" ht="41.4" x14ac:dyDescent="0.25">
      <c r="A5415" s="36" t="s">
        <v>272</v>
      </c>
      <c r="B5415" s="20">
        <v>4912</v>
      </c>
      <c r="C5415" s="21" t="s">
        <v>790</v>
      </c>
      <c r="D5415" s="29" t="s">
        <v>791</v>
      </c>
      <c r="E5415" s="20" t="s">
        <v>7</v>
      </c>
      <c r="F5415" s="23" t="s">
        <v>334</v>
      </c>
      <c r="G5415" s="169">
        <v>458281</v>
      </c>
      <c r="H5415" s="36">
        <v>158.16999999999999</v>
      </c>
      <c r="I5415" s="50">
        <v>151.76</v>
      </c>
      <c r="J5415" s="155">
        <f t="shared" si="2907"/>
        <v>477637.75546916184</v>
      </c>
      <c r="K5415" s="182">
        <v>605890.88</v>
      </c>
      <c r="L5415" s="143">
        <v>644732.81319999998</v>
      </c>
      <c r="M5415" s="143">
        <v>657499.79960000003</v>
      </c>
      <c r="N5415" s="143">
        <f t="shared" si="2908"/>
        <v>477637.75546916184</v>
      </c>
      <c r="O5415" s="143">
        <f t="shared" si="2909"/>
        <v>657499.79960000003</v>
      </c>
      <c r="P5415" s="143">
        <f t="shared" si="2910"/>
        <v>605890.88</v>
      </c>
      <c r="Q5415" s="143">
        <f t="shared" si="2911"/>
        <v>596440.31206729054</v>
      </c>
      <c r="R5415" s="143">
        <f t="shared" si="2912"/>
        <v>541764.31773458095</v>
      </c>
      <c r="S5415" s="143">
        <f t="shared" si="2913"/>
        <v>631695.33979999996</v>
      </c>
      <c r="T5415" s="143">
        <f t="shared" si="2914"/>
        <v>82186.347957780003</v>
      </c>
      <c r="U5415" s="194">
        <f t="shared" si="2915"/>
        <v>0.1356454613705029</v>
      </c>
      <c r="V5415" s="188" t="str">
        <f t="shared" si="2916"/>
        <v>MENOR</v>
      </c>
      <c r="W5415" s="188">
        <f t="shared" si="2917"/>
        <v>477637.75546916184</v>
      </c>
      <c r="X5415" s="143">
        <f t="shared" si="2918"/>
        <v>477638</v>
      </c>
    </row>
    <row r="5416" spans="1:24" ht="55.2" x14ac:dyDescent="0.25">
      <c r="A5416" s="36" t="s">
        <v>273</v>
      </c>
      <c r="B5416" s="20">
        <v>4912</v>
      </c>
      <c r="C5416" s="21" t="s">
        <v>725</v>
      </c>
      <c r="D5416" s="29" t="s">
        <v>726</v>
      </c>
      <c r="E5416" s="20" t="s">
        <v>7</v>
      </c>
      <c r="F5416" s="23" t="s">
        <v>334</v>
      </c>
      <c r="G5416" s="169">
        <v>427650</v>
      </c>
      <c r="H5416" s="36">
        <v>158.16999999999999</v>
      </c>
      <c r="I5416" s="50">
        <v>151.76</v>
      </c>
      <c r="J5416" s="155">
        <f t="shared" si="2907"/>
        <v>445712.97113863996</v>
      </c>
      <c r="K5416" s="182">
        <v>554361.5</v>
      </c>
      <c r="L5416" s="143">
        <v>595535.44050000014</v>
      </c>
      <c r="M5416" s="143">
        <v>607328.22149999999</v>
      </c>
      <c r="N5416" s="143">
        <f t="shared" si="2908"/>
        <v>445712.97113863996</v>
      </c>
      <c r="O5416" s="143">
        <f t="shared" si="2909"/>
        <v>607328.22149999999</v>
      </c>
      <c r="P5416" s="143">
        <f t="shared" si="2910"/>
        <v>554361.5</v>
      </c>
      <c r="Q5416" s="143">
        <f t="shared" si="2911"/>
        <v>550734.53328465996</v>
      </c>
      <c r="R5416" s="143">
        <f t="shared" si="2912"/>
        <v>500037.23556931998</v>
      </c>
      <c r="S5416" s="143">
        <f t="shared" si="2913"/>
        <v>580844.86074999999</v>
      </c>
      <c r="T5416" s="143">
        <f t="shared" si="2914"/>
        <v>73604.008578060457</v>
      </c>
      <c r="U5416" s="194">
        <f t="shared" si="2915"/>
        <v>0.13277258355434218</v>
      </c>
      <c r="V5416" s="188" t="str">
        <f t="shared" si="2916"/>
        <v>MENOR</v>
      </c>
      <c r="W5416" s="188">
        <f t="shared" si="2917"/>
        <v>445712.97113863996</v>
      </c>
      <c r="X5416" s="143">
        <f t="shared" si="2918"/>
        <v>445713</v>
      </c>
    </row>
    <row r="5417" spans="1:24" ht="41.4" x14ac:dyDescent="0.25">
      <c r="A5417" s="36" t="s">
        <v>274</v>
      </c>
      <c r="B5417" s="20">
        <v>4912</v>
      </c>
      <c r="C5417" s="21" t="s">
        <v>583</v>
      </c>
      <c r="D5417" s="29" t="s">
        <v>584</v>
      </c>
      <c r="E5417" s="20" t="s">
        <v>7</v>
      </c>
      <c r="F5417" s="23" t="s">
        <v>334</v>
      </c>
      <c r="G5417" s="169">
        <v>84823</v>
      </c>
      <c r="H5417" s="36">
        <v>158.16999999999999</v>
      </c>
      <c r="I5417" s="50">
        <v>151.76</v>
      </c>
      <c r="J5417" s="155">
        <f t="shared" si="2907"/>
        <v>88405.732142857145</v>
      </c>
      <c r="K5417" s="182">
        <v>110253.5</v>
      </c>
      <c r="L5417" s="143">
        <v>119528.955</v>
      </c>
      <c r="M5417" s="143">
        <v>121895.86500000001</v>
      </c>
      <c r="N5417" s="143">
        <f t="shared" si="2908"/>
        <v>88405.732142857145</v>
      </c>
      <c r="O5417" s="143">
        <f t="shared" si="2909"/>
        <v>121895.86500000001</v>
      </c>
      <c r="P5417" s="143">
        <f t="shared" si="2910"/>
        <v>110253.5</v>
      </c>
      <c r="Q5417" s="143">
        <f t="shared" si="2911"/>
        <v>110021.01303571429</v>
      </c>
      <c r="R5417" s="143">
        <f t="shared" si="2912"/>
        <v>99329.61607142858</v>
      </c>
      <c r="S5417" s="143">
        <f t="shared" si="2913"/>
        <v>116074.6825</v>
      </c>
      <c r="T5417" s="143">
        <f t="shared" si="2914"/>
        <v>15260.9249155657</v>
      </c>
      <c r="U5417" s="194">
        <f t="shared" si="2915"/>
        <v>0.13841669348878449</v>
      </c>
      <c r="V5417" s="188" t="str">
        <f t="shared" si="2916"/>
        <v>MENOR</v>
      </c>
      <c r="W5417" s="188">
        <f t="shared" si="2917"/>
        <v>88405.732142857145</v>
      </c>
      <c r="X5417" s="143">
        <f t="shared" si="2918"/>
        <v>88406</v>
      </c>
    </row>
    <row r="5418" spans="1:24" ht="27.6" x14ac:dyDescent="0.25">
      <c r="A5418" s="36" t="s">
        <v>275</v>
      </c>
      <c r="B5418" s="20">
        <v>4912</v>
      </c>
      <c r="C5418" s="21" t="s">
        <v>585</v>
      </c>
      <c r="D5418" s="29" t="s">
        <v>586</v>
      </c>
      <c r="E5418" s="20" t="s">
        <v>7</v>
      </c>
      <c r="F5418" s="23" t="s">
        <v>334</v>
      </c>
      <c r="G5418" s="169">
        <v>35343</v>
      </c>
      <c r="H5418" s="36">
        <v>158.16999999999999</v>
      </c>
      <c r="I5418" s="50">
        <v>151.76</v>
      </c>
      <c r="J5418" s="155">
        <f t="shared" si="2907"/>
        <v>36835.808579335797</v>
      </c>
      <c r="K5418" s="182">
        <v>46231.5</v>
      </c>
      <c r="L5418" s="143">
        <v>51321.13</v>
      </c>
      <c r="M5418" s="143">
        <v>52337.39</v>
      </c>
      <c r="N5418" s="143">
        <f t="shared" si="2908"/>
        <v>36835.808579335797</v>
      </c>
      <c r="O5418" s="143">
        <f t="shared" si="2909"/>
        <v>52337.39</v>
      </c>
      <c r="P5418" s="143">
        <f t="shared" si="2910"/>
        <v>46231.5</v>
      </c>
      <c r="Q5418" s="143">
        <f t="shared" si="2911"/>
        <v>46681.457144833956</v>
      </c>
      <c r="R5418" s="143">
        <f t="shared" si="2912"/>
        <v>41533.654289667902</v>
      </c>
      <c r="S5418" s="143">
        <f t="shared" si="2913"/>
        <v>49284.445</v>
      </c>
      <c r="T5418" s="143">
        <f t="shared" si="2914"/>
        <v>7086.4988481052842</v>
      </c>
      <c r="U5418" s="194">
        <f t="shared" si="2915"/>
        <v>0.15328290987974183</v>
      </c>
      <c r="V5418" s="188" t="str">
        <f t="shared" si="2916"/>
        <v>MENOR</v>
      </c>
      <c r="W5418" s="188">
        <f t="shared" si="2917"/>
        <v>36835.808579335797</v>
      </c>
      <c r="X5418" s="143">
        <f t="shared" si="2918"/>
        <v>36836</v>
      </c>
    </row>
    <row r="5419" spans="1:24" ht="41.4" x14ac:dyDescent="0.25">
      <c r="A5419" s="36" t="s">
        <v>276</v>
      </c>
      <c r="B5419" s="20">
        <v>4912</v>
      </c>
      <c r="C5419" s="21" t="s">
        <v>587</v>
      </c>
      <c r="D5419" s="29" t="s">
        <v>588</v>
      </c>
      <c r="E5419" s="20" t="s">
        <v>7</v>
      </c>
      <c r="F5419" s="23" t="s">
        <v>334</v>
      </c>
      <c r="G5419" s="169">
        <v>243867</v>
      </c>
      <c r="H5419" s="36">
        <v>158.16999999999999</v>
      </c>
      <c r="I5419" s="50">
        <v>151.76</v>
      </c>
      <c r="J5419" s="155">
        <f t="shared" si="2907"/>
        <v>254167.39186874012</v>
      </c>
      <c r="K5419" s="182">
        <v>322670.88</v>
      </c>
      <c r="L5419" s="143">
        <v>346266.18809999997</v>
      </c>
      <c r="M5419" s="143">
        <v>353122.94429999997</v>
      </c>
      <c r="N5419" s="143">
        <f t="shared" si="2908"/>
        <v>254167.39186874012</v>
      </c>
      <c r="O5419" s="143">
        <f t="shared" si="2909"/>
        <v>353122.94429999997</v>
      </c>
      <c r="P5419" s="143">
        <f t="shared" si="2910"/>
        <v>322670.88</v>
      </c>
      <c r="Q5419" s="143">
        <f t="shared" si="2911"/>
        <v>319056.85106718505</v>
      </c>
      <c r="R5419" s="143">
        <f t="shared" si="2912"/>
        <v>288419.13593437005</v>
      </c>
      <c r="S5419" s="143">
        <f t="shared" si="2913"/>
        <v>337896.91214999999</v>
      </c>
      <c r="T5419" s="143">
        <f t="shared" si="2914"/>
        <v>45183.145272346694</v>
      </c>
      <c r="U5419" s="194">
        <f t="shared" si="2915"/>
        <v>0.14002858042952837</v>
      </c>
      <c r="V5419" s="188" t="str">
        <f t="shared" si="2916"/>
        <v>MENOR</v>
      </c>
      <c r="W5419" s="188">
        <f t="shared" si="2917"/>
        <v>254167.39186874012</v>
      </c>
      <c r="X5419" s="143">
        <f t="shared" si="2918"/>
        <v>254167</v>
      </c>
    </row>
    <row r="5420" spans="1:24" ht="41.4" x14ac:dyDescent="0.25">
      <c r="A5420" s="36" t="s">
        <v>278</v>
      </c>
      <c r="B5420" s="20">
        <v>4912</v>
      </c>
      <c r="C5420" s="21" t="s">
        <v>589</v>
      </c>
      <c r="D5420" s="29" t="s">
        <v>590</v>
      </c>
      <c r="E5420" s="20" t="s">
        <v>7</v>
      </c>
      <c r="F5420" s="23" t="s">
        <v>334</v>
      </c>
      <c r="G5420" s="169">
        <v>692723</v>
      </c>
      <c r="H5420" s="36">
        <v>158.16999999999999</v>
      </c>
      <c r="I5420" s="50">
        <v>151.76</v>
      </c>
      <c r="J5420" s="155">
        <f t="shared" si="2907"/>
        <v>721982.0566025303</v>
      </c>
      <c r="K5420" s="182">
        <v>889680.89</v>
      </c>
      <c r="L5420" s="143">
        <v>972772.18780000019</v>
      </c>
      <c r="M5420" s="143">
        <v>992035.00340000005</v>
      </c>
      <c r="N5420" s="143">
        <f t="shared" si="2908"/>
        <v>721982.0566025303</v>
      </c>
      <c r="O5420" s="143">
        <f t="shared" si="2909"/>
        <v>992035.00340000005</v>
      </c>
      <c r="P5420" s="143">
        <f t="shared" si="2910"/>
        <v>889680.89</v>
      </c>
      <c r="Q5420" s="143">
        <f t="shared" si="2911"/>
        <v>894117.53445063252</v>
      </c>
      <c r="R5420" s="143">
        <f t="shared" si="2912"/>
        <v>805831.47330126516</v>
      </c>
      <c r="S5420" s="143">
        <f t="shared" si="2913"/>
        <v>940857.94669999997</v>
      </c>
      <c r="T5420" s="143">
        <f t="shared" si="2914"/>
        <v>123051.06225592695</v>
      </c>
      <c r="U5420" s="194">
        <f t="shared" si="2915"/>
        <v>0.1383092113577116</v>
      </c>
      <c r="V5420" s="188" t="str">
        <f t="shared" si="2916"/>
        <v>MENOR</v>
      </c>
      <c r="W5420" s="188">
        <f t="shared" si="2917"/>
        <v>721982.0566025303</v>
      </c>
      <c r="X5420" s="143">
        <f t="shared" si="2918"/>
        <v>721982</v>
      </c>
    </row>
    <row r="5421" spans="1:24" ht="41.4" x14ac:dyDescent="0.25">
      <c r="A5421" s="36" t="s">
        <v>280</v>
      </c>
      <c r="B5421" s="20">
        <v>4912</v>
      </c>
      <c r="C5421" s="21" t="s">
        <v>591</v>
      </c>
      <c r="D5421" s="29" t="s">
        <v>592</v>
      </c>
      <c r="E5421" s="20" t="s">
        <v>7</v>
      </c>
      <c r="F5421" s="23" t="s">
        <v>334</v>
      </c>
      <c r="G5421" s="169">
        <v>995495</v>
      </c>
      <c r="H5421" s="36">
        <v>158.16999999999999</v>
      </c>
      <c r="I5421" s="50">
        <v>151.76</v>
      </c>
      <c r="J5421" s="155">
        <f t="shared" si="2907"/>
        <v>1037542.4627701634</v>
      </c>
      <c r="K5421" s="182">
        <v>1313607.6799999999</v>
      </c>
      <c r="L5421" s="143">
        <v>1397819.3152000001</v>
      </c>
      <c r="M5421" s="143">
        <v>1425498.9055999999</v>
      </c>
      <c r="N5421" s="143">
        <f t="shared" si="2908"/>
        <v>1037542.4627701634</v>
      </c>
      <c r="O5421" s="143">
        <f t="shared" si="2909"/>
        <v>1425498.9055999999</v>
      </c>
      <c r="P5421" s="143">
        <f t="shared" si="2910"/>
        <v>1313607.6799999999</v>
      </c>
      <c r="Q5421" s="143">
        <f t="shared" si="2911"/>
        <v>1293617.0908925408</v>
      </c>
      <c r="R5421" s="143">
        <f t="shared" si="2912"/>
        <v>1175575.0713850816</v>
      </c>
      <c r="S5421" s="143">
        <f t="shared" si="2913"/>
        <v>1369553.2927999999</v>
      </c>
      <c r="T5421" s="143">
        <f t="shared" si="2914"/>
        <v>177223.73375861486</v>
      </c>
      <c r="U5421" s="194">
        <f t="shared" si="2915"/>
        <v>0.13491374666644373</v>
      </c>
      <c r="V5421" s="188" t="str">
        <f t="shared" si="2916"/>
        <v>MENOR</v>
      </c>
      <c r="W5421" s="188">
        <f t="shared" si="2917"/>
        <v>1037542.4627701634</v>
      </c>
      <c r="X5421" s="143">
        <f t="shared" si="2918"/>
        <v>1037542</v>
      </c>
    </row>
    <row r="5422" spans="1:24" ht="55.2" x14ac:dyDescent="0.25">
      <c r="A5422" s="36" t="s">
        <v>282</v>
      </c>
      <c r="B5422" s="20">
        <v>4912</v>
      </c>
      <c r="C5422" s="21" t="s">
        <v>729</v>
      </c>
      <c r="D5422" s="29" t="s">
        <v>728</v>
      </c>
      <c r="E5422" s="20" t="s">
        <v>7</v>
      </c>
      <c r="F5422" s="23" t="s">
        <v>334</v>
      </c>
      <c r="G5422" s="169">
        <v>348718</v>
      </c>
      <c r="H5422" s="36">
        <v>158.16999999999999</v>
      </c>
      <c r="I5422" s="50">
        <v>151.76</v>
      </c>
      <c r="J5422" s="155">
        <f t="shared" si="2907"/>
        <v>363447.06154454401</v>
      </c>
      <c r="K5422" s="182">
        <v>460615.67999999999</v>
      </c>
      <c r="L5422" s="143">
        <v>498451.96799999999</v>
      </c>
      <c r="M5422" s="143">
        <v>508322.304</v>
      </c>
      <c r="N5422" s="143">
        <f t="shared" si="2908"/>
        <v>363447.06154454401</v>
      </c>
      <c r="O5422" s="143">
        <f t="shared" si="2909"/>
        <v>508322.304</v>
      </c>
      <c r="P5422" s="143">
        <f t="shared" si="2910"/>
        <v>460615.67999999999</v>
      </c>
      <c r="Q5422" s="143">
        <f t="shared" si="2911"/>
        <v>457709.25338613603</v>
      </c>
      <c r="R5422" s="143">
        <f t="shared" si="2912"/>
        <v>412031.370772272</v>
      </c>
      <c r="S5422" s="143">
        <f t="shared" si="2913"/>
        <v>484468.99199999997</v>
      </c>
      <c r="T5422" s="143">
        <f t="shared" si="2914"/>
        <v>66119.734353648382</v>
      </c>
      <c r="U5422" s="194">
        <f t="shared" si="2915"/>
        <v>0.1435464254140206</v>
      </c>
      <c r="V5422" s="188" t="str">
        <f t="shared" si="2916"/>
        <v>MENOR</v>
      </c>
      <c r="W5422" s="188">
        <f t="shared" si="2917"/>
        <v>363447.06154454401</v>
      </c>
      <c r="X5422" s="143">
        <f t="shared" si="2918"/>
        <v>363447</v>
      </c>
    </row>
    <row r="5423" spans="1:24" ht="41.4" x14ac:dyDescent="0.25">
      <c r="A5423" s="36" t="s">
        <v>284</v>
      </c>
      <c r="B5423" s="20">
        <v>4912</v>
      </c>
      <c r="C5423" s="21" t="s">
        <v>730</v>
      </c>
      <c r="D5423" s="29" t="s">
        <v>731</v>
      </c>
      <c r="E5423" s="20" t="s">
        <v>7</v>
      </c>
      <c r="F5423" s="23" t="s">
        <v>334</v>
      </c>
      <c r="G5423" s="169">
        <v>331046</v>
      </c>
      <c r="H5423" s="36">
        <v>158.16999999999999</v>
      </c>
      <c r="I5423" s="50">
        <v>151.76</v>
      </c>
      <c r="J5423" s="155">
        <f t="shared" si="2907"/>
        <v>345028.63613600424</v>
      </c>
      <c r="K5423" s="182">
        <v>432991.02</v>
      </c>
      <c r="L5423" s="143">
        <v>476719.21220000001</v>
      </c>
      <c r="M5423" s="143">
        <v>486159.19660000002</v>
      </c>
      <c r="N5423" s="143">
        <f t="shared" si="2908"/>
        <v>345028.63613600424</v>
      </c>
      <c r="O5423" s="143">
        <f t="shared" si="2909"/>
        <v>486159.19660000002</v>
      </c>
      <c r="P5423" s="143">
        <f t="shared" si="2910"/>
        <v>432991.02</v>
      </c>
      <c r="Q5423" s="143">
        <f t="shared" si="2911"/>
        <v>435224.51623400103</v>
      </c>
      <c r="R5423" s="143">
        <f t="shared" si="2912"/>
        <v>389009.82806800213</v>
      </c>
      <c r="S5423" s="143">
        <f t="shared" si="2913"/>
        <v>459575.10830000002</v>
      </c>
      <c r="T5423" s="143">
        <f t="shared" si="2914"/>
        <v>64437.144436462811</v>
      </c>
      <c r="U5423" s="194">
        <f t="shared" si="2915"/>
        <v>0.14881866242044189</v>
      </c>
      <c r="V5423" s="188" t="str">
        <f t="shared" si="2916"/>
        <v>MENOR</v>
      </c>
      <c r="W5423" s="188">
        <f t="shared" si="2917"/>
        <v>345028.63613600424</v>
      </c>
      <c r="X5423" s="143">
        <f t="shared" si="2918"/>
        <v>345029</v>
      </c>
    </row>
    <row r="5424" spans="1:24" ht="41.4" x14ac:dyDescent="0.25">
      <c r="A5424" s="36" t="s">
        <v>285</v>
      </c>
      <c r="B5424" s="20">
        <v>4912</v>
      </c>
      <c r="C5424" s="21" t="s">
        <v>593</v>
      </c>
      <c r="D5424" s="29" t="s">
        <v>594</v>
      </c>
      <c r="E5424" s="20" t="s">
        <v>7</v>
      </c>
      <c r="F5424" s="23" t="s">
        <v>334</v>
      </c>
      <c r="G5424" s="169">
        <v>328690</v>
      </c>
      <c r="H5424" s="36">
        <v>158.16999999999999</v>
      </c>
      <c r="I5424" s="50">
        <v>151.76</v>
      </c>
      <c r="J5424" s="155">
        <f t="shared" si="2907"/>
        <v>342573.12401159725</v>
      </c>
      <c r="K5424" s="182">
        <v>422335.76</v>
      </c>
      <c r="L5424" s="143">
        <v>465692.98160000006</v>
      </c>
      <c r="M5424" s="143">
        <v>474914.62479999999</v>
      </c>
      <c r="N5424" s="143">
        <f t="shared" si="2908"/>
        <v>342573.12401159725</v>
      </c>
      <c r="O5424" s="143">
        <f t="shared" si="2909"/>
        <v>474914.62479999999</v>
      </c>
      <c r="P5424" s="143">
        <f t="shared" si="2910"/>
        <v>422335.76</v>
      </c>
      <c r="Q5424" s="143">
        <f t="shared" si="2911"/>
        <v>426379.12260289933</v>
      </c>
      <c r="R5424" s="143">
        <f t="shared" si="2912"/>
        <v>382454.44200579863</v>
      </c>
      <c r="S5424" s="143">
        <f t="shared" si="2913"/>
        <v>448625.1924</v>
      </c>
      <c r="T5424" s="143">
        <f t="shared" si="2914"/>
        <v>60390.586086995601</v>
      </c>
      <c r="U5424" s="194">
        <f t="shared" si="2915"/>
        <v>0.14299188419895015</v>
      </c>
      <c r="V5424" s="188" t="str">
        <f t="shared" si="2916"/>
        <v>MENOR</v>
      </c>
      <c r="W5424" s="188">
        <f t="shared" si="2917"/>
        <v>342573.12401159725</v>
      </c>
      <c r="X5424" s="143">
        <f t="shared" si="2918"/>
        <v>342573</v>
      </c>
    </row>
    <row r="5425" spans="1:24" ht="55.2" x14ac:dyDescent="0.25">
      <c r="A5425" s="36" t="s">
        <v>287</v>
      </c>
      <c r="B5425" s="20">
        <v>4912</v>
      </c>
      <c r="C5425" s="21" t="s">
        <v>792</v>
      </c>
      <c r="D5425" s="29" t="s">
        <v>793</v>
      </c>
      <c r="E5425" s="20" t="s">
        <v>7</v>
      </c>
      <c r="F5425" s="23" t="s">
        <v>334</v>
      </c>
      <c r="G5425" s="169">
        <v>1699998</v>
      </c>
      <c r="H5425" s="36">
        <v>158.16999999999999</v>
      </c>
      <c r="I5425" s="50">
        <v>151.76</v>
      </c>
      <c r="J5425" s="155">
        <f t="shared" si="2907"/>
        <v>1771802.0799947286</v>
      </c>
      <c r="K5425" s="182">
        <v>2036447</v>
      </c>
      <c r="L5425" s="143">
        <v>2264379.6</v>
      </c>
      <c r="M5425" s="143">
        <v>2309218.7999999998</v>
      </c>
      <c r="N5425" s="143">
        <f t="shared" si="2908"/>
        <v>1771802.0799947286</v>
      </c>
      <c r="O5425" s="143">
        <f t="shared" si="2909"/>
        <v>2309218.7999999998</v>
      </c>
      <c r="P5425" s="143">
        <f t="shared" si="2910"/>
        <v>2036447</v>
      </c>
      <c r="Q5425" s="143">
        <f t="shared" si="2911"/>
        <v>2095461.8699986821</v>
      </c>
      <c r="R5425" s="143">
        <f t="shared" si="2912"/>
        <v>1904124.5399973644</v>
      </c>
      <c r="S5425" s="143">
        <f t="shared" si="2913"/>
        <v>2172832.9</v>
      </c>
      <c r="T5425" s="143">
        <f t="shared" si="2914"/>
        <v>246619.57152583002</v>
      </c>
      <c r="U5425" s="194">
        <f t="shared" si="2915"/>
        <v>0.12110286765421836</v>
      </c>
      <c r="V5425" s="188" t="str">
        <f t="shared" si="2916"/>
        <v>MENOR</v>
      </c>
      <c r="W5425" s="188">
        <f t="shared" si="2917"/>
        <v>1771802.0799947286</v>
      </c>
      <c r="X5425" s="143">
        <f t="shared" si="2918"/>
        <v>1771802</v>
      </c>
    </row>
    <row r="5426" spans="1:24" ht="41.4" x14ac:dyDescent="0.25">
      <c r="A5426" s="36" t="s">
        <v>289</v>
      </c>
      <c r="B5426" s="20">
        <v>4912</v>
      </c>
      <c r="C5426" s="21" t="s">
        <v>595</v>
      </c>
      <c r="D5426" s="29" t="s">
        <v>588</v>
      </c>
      <c r="E5426" s="20" t="s">
        <v>7</v>
      </c>
      <c r="F5426" s="23" t="s">
        <v>334</v>
      </c>
      <c r="G5426" s="169">
        <v>187318</v>
      </c>
      <c r="H5426" s="36">
        <v>158.16999999999999</v>
      </c>
      <c r="I5426" s="50">
        <v>151.76</v>
      </c>
      <c r="J5426" s="155">
        <f t="shared" si="2907"/>
        <v>195229.88969425409</v>
      </c>
      <c r="K5426" s="182">
        <v>247367.67999999999</v>
      </c>
      <c r="L5426" s="143">
        <v>269917.89439999999</v>
      </c>
      <c r="M5426" s="143">
        <v>275262.80320000002</v>
      </c>
      <c r="N5426" s="143">
        <f t="shared" si="2908"/>
        <v>195229.88969425409</v>
      </c>
      <c r="O5426" s="143">
        <f t="shared" si="2909"/>
        <v>275262.80320000002</v>
      </c>
      <c r="P5426" s="143">
        <f t="shared" si="2910"/>
        <v>247367.67999999999</v>
      </c>
      <c r="Q5426" s="143">
        <f t="shared" si="2911"/>
        <v>246944.56682356354</v>
      </c>
      <c r="R5426" s="143">
        <f t="shared" si="2912"/>
        <v>221298.78484712704</v>
      </c>
      <c r="S5426" s="143">
        <f t="shared" si="2913"/>
        <v>261315.24160000001</v>
      </c>
      <c r="T5426" s="143">
        <f t="shared" si="2914"/>
        <v>36534.38173718359</v>
      </c>
      <c r="U5426" s="194">
        <f t="shared" si="2915"/>
        <v>0.14769262394013474</v>
      </c>
      <c r="V5426" s="188" t="str">
        <f t="shared" si="2916"/>
        <v>MENOR</v>
      </c>
      <c r="W5426" s="188">
        <f t="shared" si="2917"/>
        <v>195229.88969425409</v>
      </c>
      <c r="X5426" s="143">
        <f t="shared" si="2918"/>
        <v>195230</v>
      </c>
    </row>
    <row r="5427" spans="1:24" ht="41.4" x14ac:dyDescent="0.25">
      <c r="A5427" s="36" t="s">
        <v>291</v>
      </c>
      <c r="B5427" s="20">
        <v>4912</v>
      </c>
      <c r="C5427" s="21" t="s">
        <v>732</v>
      </c>
      <c r="D5427" s="29" t="s">
        <v>279</v>
      </c>
      <c r="E5427" s="20" t="s">
        <v>7</v>
      </c>
      <c r="F5427" s="23" t="s">
        <v>334</v>
      </c>
      <c r="G5427" s="169">
        <v>214414</v>
      </c>
      <c r="H5427" s="36">
        <v>158.16999999999999</v>
      </c>
      <c r="I5427" s="50">
        <v>151.76</v>
      </c>
      <c r="J5427" s="155">
        <f t="shared" si="2907"/>
        <v>223470.36360042173</v>
      </c>
      <c r="K5427" s="182">
        <v>283220</v>
      </c>
      <c r="L5427" s="143">
        <v>306484.5</v>
      </c>
      <c r="M5427" s="143">
        <v>312553.5</v>
      </c>
      <c r="N5427" s="143">
        <f t="shared" si="2908"/>
        <v>223470.36360042173</v>
      </c>
      <c r="O5427" s="143">
        <f t="shared" si="2909"/>
        <v>312553.5</v>
      </c>
      <c r="P5427" s="143">
        <f t="shared" si="2910"/>
        <v>283220</v>
      </c>
      <c r="Q5427" s="143">
        <f t="shared" si="2911"/>
        <v>281432.09090010542</v>
      </c>
      <c r="R5427" s="143">
        <f t="shared" si="2912"/>
        <v>253345.18180021085</v>
      </c>
      <c r="S5427" s="143">
        <f t="shared" si="2913"/>
        <v>297886.75</v>
      </c>
      <c r="T5427" s="143">
        <f t="shared" si="2914"/>
        <v>40656.790152789661</v>
      </c>
      <c r="U5427" s="194">
        <f t="shared" si="2915"/>
        <v>0.14355197427014216</v>
      </c>
      <c r="V5427" s="188" t="str">
        <f t="shared" si="2916"/>
        <v>MENOR</v>
      </c>
      <c r="W5427" s="188">
        <f t="shared" si="2917"/>
        <v>223470.36360042173</v>
      </c>
      <c r="X5427" s="143">
        <f t="shared" si="2918"/>
        <v>223470</v>
      </c>
    </row>
    <row r="5428" spans="1:24" ht="41.4" x14ac:dyDescent="0.25">
      <c r="A5428" s="36" t="s">
        <v>293</v>
      </c>
      <c r="B5428" s="20">
        <v>4912</v>
      </c>
      <c r="C5428" s="21" t="s">
        <v>733</v>
      </c>
      <c r="D5428" s="29" t="s">
        <v>279</v>
      </c>
      <c r="E5428" s="20" t="s">
        <v>7</v>
      </c>
      <c r="F5428" s="23" t="s">
        <v>334</v>
      </c>
      <c r="G5428" s="169">
        <v>315613</v>
      </c>
      <c r="H5428" s="36">
        <v>158.16999999999999</v>
      </c>
      <c r="I5428" s="50">
        <v>151.76</v>
      </c>
      <c r="J5428" s="155">
        <f t="shared" si="2907"/>
        <v>328943.7810358461</v>
      </c>
      <c r="K5428" s="182">
        <v>412781.25</v>
      </c>
      <c r="L5428" s="143">
        <v>443200.625</v>
      </c>
      <c r="M5428" s="143">
        <v>451976.875</v>
      </c>
      <c r="N5428" s="143">
        <f t="shared" si="2908"/>
        <v>328943.7810358461</v>
      </c>
      <c r="O5428" s="143">
        <f t="shared" si="2909"/>
        <v>451976.875</v>
      </c>
      <c r="P5428" s="143">
        <f t="shared" si="2910"/>
        <v>412781.25</v>
      </c>
      <c r="Q5428" s="143">
        <f t="shared" si="2911"/>
        <v>409225.63275896152</v>
      </c>
      <c r="R5428" s="143">
        <f t="shared" si="2912"/>
        <v>370862.51551792305</v>
      </c>
      <c r="S5428" s="143">
        <f t="shared" si="2913"/>
        <v>432379.0625</v>
      </c>
      <c r="T5428" s="143">
        <f t="shared" si="2914"/>
        <v>56094.524215790349</v>
      </c>
      <c r="U5428" s="194">
        <f t="shared" si="2915"/>
        <v>0.13589407032366502</v>
      </c>
      <c r="V5428" s="188" t="str">
        <f t="shared" si="2916"/>
        <v>MENOR</v>
      </c>
      <c r="W5428" s="188">
        <f t="shared" si="2917"/>
        <v>328943.7810358461</v>
      </c>
      <c r="X5428" s="143">
        <f t="shared" si="2918"/>
        <v>328944</v>
      </c>
    </row>
    <row r="5429" spans="1:24" ht="41.4" x14ac:dyDescent="0.25">
      <c r="A5429" s="36" t="s">
        <v>294</v>
      </c>
      <c r="B5429" s="20">
        <v>4912</v>
      </c>
      <c r="C5429" s="21" t="s">
        <v>734</v>
      </c>
      <c r="D5429" s="29" t="s">
        <v>281</v>
      </c>
      <c r="E5429" s="20" t="s">
        <v>7</v>
      </c>
      <c r="F5429" s="23" t="s">
        <v>334</v>
      </c>
      <c r="G5429" s="169">
        <v>298766</v>
      </c>
      <c r="H5429" s="36">
        <v>158.16999999999999</v>
      </c>
      <c r="I5429" s="50">
        <v>151.76</v>
      </c>
      <c r="J5429" s="155">
        <f t="shared" si="2907"/>
        <v>311385.20176594623</v>
      </c>
      <c r="K5429" s="182">
        <v>383682.18</v>
      </c>
      <c r="L5429" s="143">
        <v>423071.20380000002</v>
      </c>
      <c r="M5429" s="143">
        <v>431448.85139999999</v>
      </c>
      <c r="N5429" s="143">
        <f t="shared" si="2908"/>
        <v>311385.20176594623</v>
      </c>
      <c r="O5429" s="143">
        <f t="shared" si="2909"/>
        <v>431448.85139999999</v>
      </c>
      <c r="P5429" s="143">
        <f t="shared" si="2910"/>
        <v>383682.18</v>
      </c>
      <c r="Q5429" s="143">
        <f t="shared" si="2911"/>
        <v>387396.85924148659</v>
      </c>
      <c r="R5429" s="143">
        <f t="shared" si="2912"/>
        <v>347533.69088297314</v>
      </c>
      <c r="S5429" s="143">
        <f t="shared" si="2913"/>
        <v>407565.51569999999</v>
      </c>
      <c r="T5429" s="143">
        <f t="shared" si="2914"/>
        <v>54786.883426781184</v>
      </c>
      <c r="U5429" s="194">
        <f t="shared" si="2915"/>
        <v>0.14279235857860584</v>
      </c>
      <c r="V5429" s="188" t="str">
        <f t="shared" si="2916"/>
        <v>MENOR</v>
      </c>
      <c r="W5429" s="188">
        <f t="shared" si="2917"/>
        <v>311385.20176594623</v>
      </c>
      <c r="X5429" s="143">
        <f t="shared" si="2918"/>
        <v>311385</v>
      </c>
    </row>
    <row r="5430" spans="1:24" ht="41.4" x14ac:dyDescent="0.25">
      <c r="A5430" s="36" t="s">
        <v>296</v>
      </c>
      <c r="B5430" s="20">
        <v>4912</v>
      </c>
      <c r="C5430" s="21" t="s">
        <v>596</v>
      </c>
      <c r="D5430" s="29" t="s">
        <v>286</v>
      </c>
      <c r="E5430" s="20" t="s">
        <v>7</v>
      </c>
      <c r="F5430" s="23" t="s">
        <v>334</v>
      </c>
      <c r="G5430" s="169">
        <v>187318</v>
      </c>
      <c r="H5430" s="36">
        <v>158.16999999999999</v>
      </c>
      <c r="I5430" s="50">
        <v>151.76</v>
      </c>
      <c r="J5430" s="155">
        <f t="shared" si="2907"/>
        <v>195229.88969425409</v>
      </c>
      <c r="K5430" s="182">
        <v>247367.67999999999</v>
      </c>
      <c r="L5430" s="143">
        <v>272148.62080000003</v>
      </c>
      <c r="M5430" s="143">
        <v>277537.70240000001</v>
      </c>
      <c r="N5430" s="143">
        <f t="shared" si="2908"/>
        <v>195229.88969425409</v>
      </c>
      <c r="O5430" s="143">
        <f t="shared" si="2909"/>
        <v>277537.70240000001</v>
      </c>
      <c r="P5430" s="143">
        <f t="shared" si="2910"/>
        <v>247367.67999999999</v>
      </c>
      <c r="Q5430" s="143">
        <f t="shared" si="2911"/>
        <v>248070.97322356352</v>
      </c>
      <c r="R5430" s="143">
        <f t="shared" si="2912"/>
        <v>221298.78484712704</v>
      </c>
      <c r="S5430" s="143">
        <f t="shared" si="2913"/>
        <v>262452.6912</v>
      </c>
      <c r="T5430" s="143">
        <f t="shared" si="2914"/>
        <v>37597.411130210843</v>
      </c>
      <c r="U5430" s="194">
        <f t="shared" si="2915"/>
        <v>0.15198998967937463</v>
      </c>
      <c r="V5430" s="188" t="str">
        <f t="shared" si="2916"/>
        <v>MENOR</v>
      </c>
      <c r="W5430" s="188">
        <f t="shared" si="2917"/>
        <v>195229.88969425409</v>
      </c>
      <c r="X5430" s="143">
        <f t="shared" si="2918"/>
        <v>195230</v>
      </c>
    </row>
    <row r="5431" spans="1:24" ht="41.4" x14ac:dyDescent="0.25">
      <c r="A5431" s="36" t="s">
        <v>298</v>
      </c>
      <c r="B5431" s="20">
        <v>4912</v>
      </c>
      <c r="C5431" s="21" t="s">
        <v>794</v>
      </c>
      <c r="D5431" s="29" t="s">
        <v>308</v>
      </c>
      <c r="E5431" s="20" t="s">
        <v>7</v>
      </c>
      <c r="F5431" s="23" t="s">
        <v>334</v>
      </c>
      <c r="G5431" s="169">
        <v>763409</v>
      </c>
      <c r="H5431" s="36">
        <v>158.16999999999999</v>
      </c>
      <c r="I5431" s="50">
        <v>151.76</v>
      </c>
      <c r="J5431" s="155">
        <f t="shared" si="2907"/>
        <v>795653.67376120191</v>
      </c>
      <c r="K5431" s="182">
        <v>980607.6</v>
      </c>
      <c r="L5431" s="143">
        <v>1099450.0440000002</v>
      </c>
      <c r="M5431" s="143">
        <v>1121221.3319999999</v>
      </c>
      <c r="N5431" s="143">
        <f t="shared" si="2908"/>
        <v>795653.67376120191</v>
      </c>
      <c r="O5431" s="143">
        <f t="shared" si="2909"/>
        <v>1121221.3319999999</v>
      </c>
      <c r="P5431" s="143">
        <f t="shared" si="2910"/>
        <v>980607.6</v>
      </c>
      <c r="Q5431" s="143">
        <f t="shared" si="2911"/>
        <v>999233.16244030057</v>
      </c>
      <c r="R5431" s="143">
        <f t="shared" si="2912"/>
        <v>888130.63688060094</v>
      </c>
      <c r="S5431" s="143">
        <f t="shared" si="2913"/>
        <v>1050914.466</v>
      </c>
      <c r="T5431" s="143">
        <f t="shared" si="2914"/>
        <v>149126.40795550734</v>
      </c>
      <c r="U5431" s="194">
        <f t="shared" si="2915"/>
        <v>0.15207551721555834</v>
      </c>
      <c r="V5431" s="188" t="str">
        <f t="shared" si="2916"/>
        <v>MENOR</v>
      </c>
      <c r="W5431" s="188">
        <f t="shared" si="2917"/>
        <v>795653.67376120191</v>
      </c>
      <c r="X5431" s="143">
        <f t="shared" si="2918"/>
        <v>795654</v>
      </c>
    </row>
    <row r="5432" spans="1:24" ht="41.4" x14ac:dyDescent="0.25">
      <c r="A5432" s="36" t="s">
        <v>299</v>
      </c>
      <c r="B5432" s="20">
        <v>4912</v>
      </c>
      <c r="C5432" s="21" t="s">
        <v>599</v>
      </c>
      <c r="D5432" s="29" t="s">
        <v>288</v>
      </c>
      <c r="E5432" s="20" t="s">
        <v>7</v>
      </c>
      <c r="F5432" s="23" t="s">
        <v>334</v>
      </c>
      <c r="G5432" s="169">
        <v>757518</v>
      </c>
      <c r="H5432" s="36">
        <v>158.16999999999999</v>
      </c>
      <c r="I5432" s="50">
        <v>151.76</v>
      </c>
      <c r="J5432" s="155">
        <f t="shared" si="2907"/>
        <v>789513.85121244076</v>
      </c>
      <c r="K5432" s="182">
        <v>999600</v>
      </c>
      <c r="L5432" s="143">
        <v>1072695.75</v>
      </c>
      <c r="M5432" s="143">
        <v>1093937.25</v>
      </c>
      <c r="N5432" s="143">
        <f t="shared" si="2908"/>
        <v>789513.85121244076</v>
      </c>
      <c r="O5432" s="143">
        <f t="shared" si="2909"/>
        <v>1093937.25</v>
      </c>
      <c r="P5432" s="143">
        <f t="shared" si="2910"/>
        <v>999600</v>
      </c>
      <c r="Q5432" s="143">
        <f t="shared" si="2911"/>
        <v>988936.71280311025</v>
      </c>
      <c r="R5432" s="143">
        <f t="shared" si="2912"/>
        <v>894556.92560622038</v>
      </c>
      <c r="S5432" s="143">
        <f t="shared" si="2913"/>
        <v>1046768.625</v>
      </c>
      <c r="T5432" s="143">
        <f t="shared" si="2914"/>
        <v>138953.07666335802</v>
      </c>
      <c r="U5432" s="194">
        <f t="shared" si="2915"/>
        <v>0.13900868013541218</v>
      </c>
      <c r="V5432" s="188" t="str">
        <f t="shared" si="2916"/>
        <v>MENOR</v>
      </c>
      <c r="W5432" s="188">
        <f t="shared" si="2917"/>
        <v>789513.85121244076</v>
      </c>
      <c r="X5432" s="143">
        <f t="shared" si="2918"/>
        <v>789514</v>
      </c>
    </row>
    <row r="5433" spans="1:24" ht="41.4" x14ac:dyDescent="0.25">
      <c r="A5433" s="36" t="s">
        <v>300</v>
      </c>
      <c r="B5433" s="20">
        <v>4912</v>
      </c>
      <c r="C5433" s="21" t="s">
        <v>600</v>
      </c>
      <c r="D5433" s="29" t="s">
        <v>290</v>
      </c>
      <c r="E5433" s="20" t="s">
        <v>7</v>
      </c>
      <c r="F5433" s="23" t="s">
        <v>334</v>
      </c>
      <c r="G5433" s="169">
        <v>166112</v>
      </c>
      <c r="H5433" s="36">
        <v>158.16999999999999</v>
      </c>
      <c r="I5433" s="50">
        <v>151.76</v>
      </c>
      <c r="J5433" s="155">
        <f t="shared" si="2907"/>
        <v>173128.19609910386</v>
      </c>
      <c r="K5433" s="182">
        <v>219912</v>
      </c>
      <c r="L5433" s="143">
        <v>239959.33499999999</v>
      </c>
      <c r="M5433" s="143">
        <v>244711.005</v>
      </c>
      <c r="N5433" s="143">
        <f t="shared" si="2908"/>
        <v>173128.19609910386</v>
      </c>
      <c r="O5433" s="143">
        <f t="shared" si="2909"/>
        <v>244711.005</v>
      </c>
      <c r="P5433" s="143">
        <f t="shared" si="2910"/>
        <v>219912</v>
      </c>
      <c r="Q5433" s="143">
        <f t="shared" si="2911"/>
        <v>219427.63402477597</v>
      </c>
      <c r="R5433" s="143">
        <f t="shared" si="2912"/>
        <v>196520.09804955195</v>
      </c>
      <c r="S5433" s="143">
        <f t="shared" si="2913"/>
        <v>232311.5025</v>
      </c>
      <c r="T5433" s="143">
        <f t="shared" si="2914"/>
        <v>32683.697034035671</v>
      </c>
      <c r="U5433" s="194">
        <f t="shared" si="2915"/>
        <v>0.1486217079287882</v>
      </c>
      <c r="V5433" s="188" t="str">
        <f t="shared" si="2916"/>
        <v>MENOR</v>
      </c>
      <c r="W5433" s="188">
        <f t="shared" si="2917"/>
        <v>173128.19609910386</v>
      </c>
      <c r="X5433" s="143">
        <f t="shared" si="2918"/>
        <v>173128</v>
      </c>
    </row>
    <row r="5434" spans="1:24" ht="41.4" x14ac:dyDescent="0.25">
      <c r="A5434" s="36" t="s">
        <v>301</v>
      </c>
      <c r="B5434" s="20">
        <v>4912</v>
      </c>
      <c r="C5434" s="21" t="s">
        <v>601</v>
      </c>
      <c r="D5434" s="29" t="s">
        <v>309</v>
      </c>
      <c r="E5434" s="20" t="s">
        <v>7</v>
      </c>
      <c r="F5434" s="23" t="s">
        <v>334</v>
      </c>
      <c r="G5434" s="169">
        <v>663270</v>
      </c>
      <c r="H5434" s="36">
        <v>158.16999999999999</v>
      </c>
      <c r="I5434" s="50">
        <v>151.76</v>
      </c>
      <c r="J5434" s="155">
        <f t="shared" si="2907"/>
        <v>691285.02833421191</v>
      </c>
      <c r="K5434" s="182">
        <v>859751.2</v>
      </c>
      <c r="L5434" s="143">
        <v>963077.66240000003</v>
      </c>
      <c r="M5434" s="143">
        <v>982148.50719999999</v>
      </c>
      <c r="N5434" s="143">
        <f t="shared" si="2908"/>
        <v>691285.02833421191</v>
      </c>
      <c r="O5434" s="143">
        <f t="shared" si="2909"/>
        <v>982148.50719999999</v>
      </c>
      <c r="P5434" s="143">
        <f t="shared" si="2910"/>
        <v>859751.2</v>
      </c>
      <c r="Q5434" s="143">
        <f t="shared" si="2911"/>
        <v>874065.59948355285</v>
      </c>
      <c r="R5434" s="143">
        <f t="shared" si="2912"/>
        <v>775518.11416710587</v>
      </c>
      <c r="S5434" s="143">
        <f t="shared" si="2913"/>
        <v>920949.85360000003</v>
      </c>
      <c r="T5434" s="143">
        <f t="shared" si="2914"/>
        <v>133189.96647312737</v>
      </c>
      <c r="U5434" s="194">
        <f t="shared" si="2915"/>
        <v>0.15491687184981814</v>
      </c>
      <c r="V5434" s="188" t="str">
        <f t="shared" si="2916"/>
        <v>MENOR</v>
      </c>
      <c r="W5434" s="188">
        <f t="shared" si="2917"/>
        <v>691285.02833421191</v>
      </c>
      <c r="X5434" s="143">
        <f t="shared" si="2918"/>
        <v>691285</v>
      </c>
    </row>
    <row r="5435" spans="1:24" ht="41.4" x14ac:dyDescent="0.25">
      <c r="A5435" s="36" t="s">
        <v>302</v>
      </c>
      <c r="B5435" s="20">
        <v>4912</v>
      </c>
      <c r="C5435" s="21" t="s">
        <v>602</v>
      </c>
      <c r="D5435" s="29" t="s">
        <v>292</v>
      </c>
      <c r="E5435" s="20" t="s">
        <v>7</v>
      </c>
      <c r="F5435" s="23" t="s">
        <v>334</v>
      </c>
      <c r="G5435" s="169">
        <v>1130976</v>
      </c>
      <c r="H5435" s="36">
        <v>158.16999999999999</v>
      </c>
      <c r="I5435" s="50">
        <v>151.76</v>
      </c>
      <c r="J5435" s="155">
        <f t="shared" si="2907"/>
        <v>1178745.8745387455</v>
      </c>
      <c r="K5435" s="182">
        <v>1492736</v>
      </c>
      <c r="L5435" s="143">
        <v>1615353.6</v>
      </c>
      <c r="M5435" s="143">
        <v>1647340.8</v>
      </c>
      <c r="N5435" s="143">
        <f t="shared" si="2908"/>
        <v>1178745.8745387455</v>
      </c>
      <c r="O5435" s="143">
        <f t="shared" si="2909"/>
        <v>1647340.8</v>
      </c>
      <c r="P5435" s="143">
        <f t="shared" si="2910"/>
        <v>1492736</v>
      </c>
      <c r="Q5435" s="143">
        <f t="shared" si="2911"/>
        <v>1483544.0686346863</v>
      </c>
      <c r="R5435" s="143">
        <f t="shared" si="2912"/>
        <v>1335740.9372693729</v>
      </c>
      <c r="S5435" s="143">
        <f t="shared" si="2913"/>
        <v>1570038.4</v>
      </c>
      <c r="T5435" s="143">
        <f t="shared" si="2914"/>
        <v>213845.39001427966</v>
      </c>
      <c r="U5435" s="194">
        <f t="shared" si="2915"/>
        <v>0.14325734089234779</v>
      </c>
      <c r="V5435" s="188" t="str">
        <f t="shared" si="2916"/>
        <v>MENOR</v>
      </c>
      <c r="W5435" s="188">
        <f t="shared" si="2917"/>
        <v>1178745.8745387455</v>
      </c>
      <c r="X5435" s="143">
        <f t="shared" si="2918"/>
        <v>1178746</v>
      </c>
    </row>
    <row r="5436" spans="1:24" ht="41.4" x14ac:dyDescent="0.25">
      <c r="A5436" s="36" t="s">
        <v>303</v>
      </c>
      <c r="B5436" s="41">
        <v>4912</v>
      </c>
      <c r="C5436" s="21" t="s">
        <v>603</v>
      </c>
      <c r="D5436" s="29" t="s">
        <v>295</v>
      </c>
      <c r="E5436" s="20" t="s">
        <v>7</v>
      </c>
      <c r="F5436" s="23" t="s">
        <v>334</v>
      </c>
      <c r="G5436" s="169">
        <v>894178</v>
      </c>
      <c r="H5436" s="36">
        <v>158.16999999999999</v>
      </c>
      <c r="I5436" s="50">
        <v>151.76</v>
      </c>
      <c r="J5436" s="155">
        <f t="shared" si="2907"/>
        <v>931946.06128097</v>
      </c>
      <c r="K5436" s="182">
        <v>1169789.04</v>
      </c>
      <c r="L5436" s="143">
        <v>1287927.1943999999</v>
      </c>
      <c r="M5436" s="143">
        <v>1313430.7032000001</v>
      </c>
      <c r="N5436" s="143">
        <f t="shared" si="2908"/>
        <v>931946.06128097</v>
      </c>
      <c r="O5436" s="143">
        <f t="shared" si="2909"/>
        <v>1313430.7032000001</v>
      </c>
      <c r="P5436" s="143">
        <f t="shared" si="2910"/>
        <v>1169789.04</v>
      </c>
      <c r="Q5436" s="143">
        <f t="shared" si="2911"/>
        <v>1175773.2497202426</v>
      </c>
      <c r="R5436" s="143">
        <f t="shared" si="2912"/>
        <v>1050867.550640485</v>
      </c>
      <c r="S5436" s="143">
        <f t="shared" si="2913"/>
        <v>1241609.8716000002</v>
      </c>
      <c r="T5436" s="143">
        <f t="shared" si="2914"/>
        <v>174179.59160393188</v>
      </c>
      <c r="U5436" s="194">
        <f t="shared" si="2915"/>
        <v>0.14889829332298402</v>
      </c>
      <c r="V5436" s="188" t="str">
        <f t="shared" si="2916"/>
        <v>MENOR</v>
      </c>
      <c r="W5436" s="188">
        <f t="shared" si="2917"/>
        <v>931946.06128097</v>
      </c>
      <c r="X5436" s="143">
        <f t="shared" si="2918"/>
        <v>931946</v>
      </c>
    </row>
    <row r="5437" spans="1:24" ht="41.4" x14ac:dyDescent="0.25">
      <c r="A5437" s="36" t="s">
        <v>304</v>
      </c>
      <c r="B5437" s="20">
        <v>4912</v>
      </c>
      <c r="C5437" s="21" t="s">
        <v>605</v>
      </c>
      <c r="D5437" s="29" t="s">
        <v>297</v>
      </c>
      <c r="E5437" s="20" t="s">
        <v>7</v>
      </c>
      <c r="F5437" s="23" t="s">
        <v>334</v>
      </c>
      <c r="G5437" s="169">
        <v>56573</v>
      </c>
      <c r="H5437" s="36">
        <v>158.16999999999999</v>
      </c>
      <c r="I5437" s="50">
        <v>151.76</v>
      </c>
      <c r="J5437" s="155">
        <f t="shared" si="2907"/>
        <v>58962.515880337378</v>
      </c>
      <c r="K5437" s="182">
        <v>739704</v>
      </c>
      <c r="L5437" s="143">
        <v>807676.8</v>
      </c>
      <c r="M5437" s="143">
        <v>823670.4</v>
      </c>
      <c r="N5437" s="143">
        <f t="shared" si="2908"/>
        <v>58962.515880337378</v>
      </c>
      <c r="O5437" s="143">
        <f t="shared" si="2909"/>
        <v>823670.4</v>
      </c>
      <c r="P5437" s="143">
        <f t="shared" si="2910"/>
        <v>739704</v>
      </c>
      <c r="Q5437" s="143">
        <f t="shared" si="2911"/>
        <v>607503.42897008429</v>
      </c>
      <c r="R5437" s="143">
        <f t="shared" si="2912"/>
        <v>399333.25794016867</v>
      </c>
      <c r="S5437" s="143">
        <f t="shared" si="2913"/>
        <v>781687.2</v>
      </c>
      <c r="T5437" s="143">
        <f t="shared" si="2914"/>
        <v>367501.32069953083</v>
      </c>
      <c r="U5437" s="194">
        <f t="shared" si="2915"/>
        <v>0.49682213520479923</v>
      </c>
      <c r="V5437" s="188" t="str">
        <f t="shared" si="2916"/>
        <v>MENOR</v>
      </c>
      <c r="W5437" s="188">
        <f t="shared" si="2917"/>
        <v>58962.515880337378</v>
      </c>
      <c r="X5437" s="143">
        <f t="shared" si="2918"/>
        <v>58963</v>
      </c>
    </row>
    <row r="5438" spans="1:24" ht="41.4" x14ac:dyDescent="0.25">
      <c r="A5438" s="36" t="s">
        <v>305</v>
      </c>
      <c r="B5438" s="20">
        <v>4912</v>
      </c>
      <c r="C5438" s="21" t="s">
        <v>606</v>
      </c>
      <c r="D5438" s="29" t="s">
        <v>311</v>
      </c>
      <c r="E5438" s="20" t="s">
        <v>13</v>
      </c>
      <c r="F5438" s="23" t="s">
        <v>334</v>
      </c>
      <c r="G5438" s="169">
        <v>388773</v>
      </c>
      <c r="H5438" s="36">
        <v>158.16999999999999</v>
      </c>
      <c r="I5438" s="50">
        <v>151.76</v>
      </c>
      <c r="J5438" s="155">
        <f t="shared" si="2907"/>
        <v>405193.89437269373</v>
      </c>
      <c r="K5438" s="182">
        <v>499383.5</v>
      </c>
      <c r="L5438" s="143">
        <v>555277.80000000005</v>
      </c>
      <c r="M5438" s="143">
        <v>566273.4</v>
      </c>
      <c r="N5438" s="143">
        <f t="shared" si="2908"/>
        <v>405193.89437269373</v>
      </c>
      <c r="O5438" s="143">
        <f t="shared" si="2909"/>
        <v>566273.4</v>
      </c>
      <c r="P5438" s="143">
        <f t="shared" si="2910"/>
        <v>499383.5</v>
      </c>
      <c r="Q5438" s="143">
        <f t="shared" si="2911"/>
        <v>506532.14859317348</v>
      </c>
      <c r="R5438" s="143">
        <f t="shared" si="2912"/>
        <v>452288.69718634686</v>
      </c>
      <c r="S5438" s="143">
        <f t="shared" si="2913"/>
        <v>532828.44999999995</v>
      </c>
      <c r="T5438" s="143">
        <f t="shared" si="2914"/>
        <v>73633.553483659198</v>
      </c>
      <c r="U5438" s="194">
        <f t="shared" si="2915"/>
        <v>0.14744891147516728</v>
      </c>
      <c r="V5438" s="188" t="str">
        <f t="shared" si="2916"/>
        <v>MENOR</v>
      </c>
      <c r="W5438" s="188">
        <f t="shared" si="2917"/>
        <v>405193.89437269373</v>
      </c>
      <c r="X5438" s="143">
        <f t="shared" si="2918"/>
        <v>405194</v>
      </c>
    </row>
    <row r="5439" spans="1:24" x14ac:dyDescent="0.25">
      <c r="A5439" s="96"/>
      <c r="B5439" s="97"/>
      <c r="C5439" s="98"/>
      <c r="D5439" s="99"/>
      <c r="E5439" s="97"/>
      <c r="F5439" s="100"/>
      <c r="G5439" s="170"/>
      <c r="H5439" s="102"/>
      <c r="I5439" s="82"/>
      <c r="J5439" s="156"/>
    </row>
    <row r="5440" spans="1:24" x14ac:dyDescent="0.25">
      <c r="A5440" s="103"/>
      <c r="B5440" s="104"/>
      <c r="C5440" s="94"/>
      <c r="D5440" s="105"/>
      <c r="E5440" s="104"/>
      <c r="F5440" s="101"/>
      <c r="G5440" s="170"/>
      <c r="H5440" s="102"/>
      <c r="I5440" s="82"/>
      <c r="J5440" s="157"/>
    </row>
    <row r="5441" spans="1:24" ht="40.200000000000003" customHeight="1" x14ac:dyDescent="0.25">
      <c r="A5441" s="216" t="s">
        <v>2056</v>
      </c>
      <c r="B5441" s="216"/>
      <c r="C5441" s="216"/>
      <c r="D5441" s="216"/>
      <c r="E5441" s="216"/>
      <c r="F5441" s="216"/>
      <c r="G5441" s="210" t="s">
        <v>3883</v>
      </c>
      <c r="H5441" s="210"/>
      <c r="I5441" s="210"/>
      <c r="J5441" s="210"/>
      <c r="K5441" s="209" t="s">
        <v>3895</v>
      </c>
      <c r="L5441" s="209"/>
      <c r="M5441" s="209"/>
      <c r="N5441" s="145"/>
      <c r="O5441" s="145"/>
      <c r="P5441" s="145"/>
      <c r="Q5441" s="145"/>
      <c r="R5441" s="145"/>
      <c r="S5441" s="145"/>
      <c r="T5441" s="145"/>
      <c r="U5441" s="196"/>
      <c r="W5441" s="145"/>
      <c r="X5441" s="145"/>
    </row>
    <row r="5442" spans="1:24" ht="27.6" x14ac:dyDescent="0.25">
      <c r="A5442" s="106" t="s">
        <v>3</v>
      </c>
      <c r="B5442" s="106" t="s">
        <v>329</v>
      </c>
      <c r="C5442" s="106" t="s">
        <v>3879</v>
      </c>
      <c r="D5442" s="106" t="s">
        <v>3878</v>
      </c>
      <c r="E5442" s="106" t="s">
        <v>330</v>
      </c>
      <c r="F5442" s="119" t="s">
        <v>3880</v>
      </c>
      <c r="G5442" s="11" t="s">
        <v>3881</v>
      </c>
      <c r="H5442" s="12" t="s">
        <v>3917</v>
      </c>
      <c r="I5442" s="12" t="s">
        <v>3896</v>
      </c>
      <c r="J5442" s="11" t="s">
        <v>3882</v>
      </c>
      <c r="K5442" s="175" t="s">
        <v>3913</v>
      </c>
      <c r="L5442" s="13" t="s">
        <v>3914</v>
      </c>
      <c r="M5442" s="13" t="s">
        <v>3915</v>
      </c>
      <c r="N5442" s="14" t="s">
        <v>3884</v>
      </c>
      <c r="O5442" s="14" t="s">
        <v>3885</v>
      </c>
      <c r="P5442" s="14" t="s">
        <v>3886</v>
      </c>
      <c r="Q5442" s="14" t="s">
        <v>3887</v>
      </c>
      <c r="R5442" s="14" t="s">
        <v>3888</v>
      </c>
      <c r="S5442" s="14" t="s">
        <v>3889</v>
      </c>
      <c r="T5442" s="14" t="s">
        <v>3890</v>
      </c>
      <c r="U5442" s="192" t="s">
        <v>3891</v>
      </c>
      <c r="V5442" s="14" t="s">
        <v>3892</v>
      </c>
      <c r="W5442" s="14" t="s">
        <v>3893</v>
      </c>
      <c r="X5442" s="14" t="s">
        <v>3894</v>
      </c>
    </row>
    <row r="5443" spans="1:24" x14ac:dyDescent="0.25">
      <c r="A5443" s="15" t="s">
        <v>4</v>
      </c>
      <c r="B5443" s="16" t="s">
        <v>5</v>
      </c>
      <c r="C5443" s="17"/>
      <c r="D5443" s="17"/>
      <c r="E5443" s="17"/>
      <c r="F5443" s="17"/>
      <c r="G5443" s="138"/>
      <c r="H5443" s="18"/>
      <c r="I5443" s="18"/>
      <c r="J5443" s="138"/>
      <c r="K5443" s="178"/>
      <c r="L5443" s="139"/>
      <c r="M5443" s="139"/>
      <c r="N5443" s="139"/>
      <c r="O5443" s="139"/>
      <c r="P5443" s="139"/>
      <c r="Q5443" s="139"/>
      <c r="R5443" s="139"/>
      <c r="S5443" s="139"/>
      <c r="T5443" s="139"/>
      <c r="U5443" s="193"/>
      <c r="V5443" s="52"/>
      <c r="W5443" s="139"/>
      <c r="X5443" s="139"/>
    </row>
    <row r="5444" spans="1:24" ht="69" x14ac:dyDescent="0.25">
      <c r="A5444" s="20" t="s">
        <v>6</v>
      </c>
      <c r="B5444" s="20">
        <v>4912</v>
      </c>
      <c r="C5444" s="21" t="s">
        <v>332</v>
      </c>
      <c r="D5444" s="22" t="s">
        <v>333</v>
      </c>
      <c r="E5444" s="20" t="s">
        <v>7</v>
      </c>
      <c r="F5444" s="23" t="s">
        <v>334</v>
      </c>
      <c r="G5444" s="169"/>
      <c r="H5444" s="36">
        <v>158.16999999999999</v>
      </c>
      <c r="I5444" s="50">
        <v>151.76</v>
      </c>
      <c r="J5444" s="155"/>
      <c r="K5444" s="182">
        <v>3359922.16</v>
      </c>
      <c r="L5444" s="143">
        <v>3575317.1699000001</v>
      </c>
      <c r="M5444" s="143">
        <v>3646115.5296999998</v>
      </c>
      <c r="N5444" s="143">
        <f t="shared" ref="N5444:N5463" si="2919">MIN(J5444,K5444,L5444,M5444)</f>
        <v>3359922.16</v>
      </c>
      <c r="O5444" s="143">
        <f t="shared" ref="O5444:O5463" si="2920">MAX(J5444,K5444,L5444,M5444)</f>
        <v>3646115.5296999998</v>
      </c>
      <c r="P5444" s="143">
        <f t="shared" ref="P5444:P5463" si="2921">MEDIAN(J5444,K5444,L5444,M5444,)</f>
        <v>3467619.6649500001</v>
      </c>
      <c r="Q5444" s="143">
        <f t="shared" ref="Q5444:Q5463" si="2922">AVERAGE(J5444,K5444,L5444,M5444)</f>
        <v>3527118.2865333334</v>
      </c>
      <c r="R5444" s="143">
        <f t="shared" ref="R5444:R5463" si="2923">AVERAGE(N5444,P5444)</f>
        <v>3413770.9124750001</v>
      </c>
      <c r="S5444" s="143">
        <f t="shared" ref="S5444:S5463" si="2924">AVERAGE(O5444,P5444)</f>
        <v>3556867.597325</v>
      </c>
      <c r="T5444" s="143">
        <f t="shared" ref="T5444:T5463" si="2925">STDEVA(J5444,K5444,L5444,M5444)</f>
        <v>149060.42561124443</v>
      </c>
      <c r="U5444" s="194">
        <f t="shared" ref="U5444:U5463" si="2926">T5444/P5444</f>
        <v>4.2986382594930213E-2</v>
      </c>
      <c r="V5444" s="188" t="str">
        <f t="shared" ref="V5444:V5463" si="2927">IF(U5444&lt;=70%,"MENOR",IF(AND(U5444&gt;70%,U5444&lt;=90%),"[PROM MEN-MED]","PROMEDIO"))</f>
        <v>MENOR</v>
      </c>
      <c r="W5444" s="188">
        <f t="shared" ref="W5444:W5463" si="2928">IF(U5444&lt;=70%,N5444,IF(AND(U5444&gt;70%,U5444&lt;=90%),R5444,Q5444))</f>
        <v>3359922.16</v>
      </c>
      <c r="X5444" s="143">
        <f t="shared" ref="X5444:X5463" si="2929">ROUND(W5444,0)</f>
        <v>3359922</v>
      </c>
    </row>
    <row r="5445" spans="1:24" ht="55.2" x14ac:dyDescent="0.25">
      <c r="A5445" s="20" t="s">
        <v>8</v>
      </c>
      <c r="B5445" s="20">
        <v>4912</v>
      </c>
      <c r="C5445" s="21" t="s">
        <v>737</v>
      </c>
      <c r="D5445" s="22" t="s">
        <v>336</v>
      </c>
      <c r="E5445" s="20" t="s">
        <v>7</v>
      </c>
      <c r="F5445" s="23" t="s">
        <v>334</v>
      </c>
      <c r="G5445" s="169"/>
      <c r="H5445" s="36">
        <v>158.16999999999999</v>
      </c>
      <c r="I5445" s="50">
        <v>151.76</v>
      </c>
      <c r="J5445" s="155"/>
      <c r="K5445" s="182">
        <v>1830453.24</v>
      </c>
      <c r="L5445" s="143">
        <v>2033633.5496400001</v>
      </c>
      <c r="M5445" s="143">
        <v>2073903.5233</v>
      </c>
      <c r="N5445" s="143">
        <f t="shared" si="2919"/>
        <v>1830453.24</v>
      </c>
      <c r="O5445" s="143">
        <f t="shared" si="2920"/>
        <v>2073903.5233</v>
      </c>
      <c r="P5445" s="143">
        <f t="shared" si="2921"/>
        <v>1932043.39482</v>
      </c>
      <c r="Q5445" s="143">
        <f t="shared" si="2922"/>
        <v>1979330.1043133333</v>
      </c>
      <c r="R5445" s="143">
        <f t="shared" si="2923"/>
        <v>1881248.3174100001</v>
      </c>
      <c r="S5445" s="143">
        <f t="shared" si="2924"/>
        <v>2002973.45906</v>
      </c>
      <c r="T5445" s="143">
        <f t="shared" si="2925"/>
        <v>130493.90116197875</v>
      </c>
      <c r="U5445" s="194">
        <f t="shared" si="2926"/>
        <v>6.7541910037758904E-2</v>
      </c>
      <c r="V5445" s="188" t="str">
        <f t="shared" si="2927"/>
        <v>MENOR</v>
      </c>
      <c r="W5445" s="188">
        <f t="shared" si="2928"/>
        <v>1830453.24</v>
      </c>
      <c r="X5445" s="143">
        <f t="shared" si="2929"/>
        <v>1830453</v>
      </c>
    </row>
    <row r="5446" spans="1:24" ht="55.2" x14ac:dyDescent="0.25">
      <c r="A5446" s="20" t="s">
        <v>9</v>
      </c>
      <c r="B5446" s="20">
        <v>4912</v>
      </c>
      <c r="C5446" s="21" t="s">
        <v>738</v>
      </c>
      <c r="D5446" s="22" t="s">
        <v>336</v>
      </c>
      <c r="E5446" s="20" t="s">
        <v>7</v>
      </c>
      <c r="F5446" s="23" t="s">
        <v>334</v>
      </c>
      <c r="G5446" s="169"/>
      <c r="H5446" s="36">
        <v>158.16999999999999</v>
      </c>
      <c r="I5446" s="50">
        <v>151.76</v>
      </c>
      <c r="J5446" s="155"/>
      <c r="K5446" s="182">
        <v>1830453.24</v>
      </c>
      <c r="L5446" s="143">
        <v>1983212.8831200001</v>
      </c>
      <c r="M5446" s="143">
        <v>2022484.4206000001</v>
      </c>
      <c r="N5446" s="143">
        <f t="shared" si="2919"/>
        <v>1830453.24</v>
      </c>
      <c r="O5446" s="143">
        <f t="shared" si="2920"/>
        <v>2022484.4206000001</v>
      </c>
      <c r="P5446" s="143">
        <f t="shared" si="2921"/>
        <v>1906833.0615600001</v>
      </c>
      <c r="Q5446" s="143">
        <f t="shared" si="2922"/>
        <v>1945383.5145733336</v>
      </c>
      <c r="R5446" s="143">
        <f t="shared" si="2923"/>
        <v>1868643.15078</v>
      </c>
      <c r="S5446" s="143">
        <f t="shared" si="2924"/>
        <v>1964658.7410800001</v>
      </c>
      <c r="T5446" s="143">
        <f t="shared" si="2925"/>
        <v>101450.92125819813</v>
      </c>
      <c r="U5446" s="194">
        <f t="shared" si="2926"/>
        <v>5.3203882030029452E-2</v>
      </c>
      <c r="V5446" s="188" t="str">
        <f t="shared" si="2927"/>
        <v>MENOR</v>
      </c>
      <c r="W5446" s="188">
        <f t="shared" si="2928"/>
        <v>1830453.24</v>
      </c>
      <c r="X5446" s="143">
        <f t="shared" si="2929"/>
        <v>1830453</v>
      </c>
    </row>
    <row r="5447" spans="1:24" ht="69" x14ac:dyDescent="0.25">
      <c r="A5447" s="20" t="s">
        <v>11</v>
      </c>
      <c r="B5447" s="20">
        <v>4912</v>
      </c>
      <c r="C5447" s="21" t="s">
        <v>337</v>
      </c>
      <c r="D5447" s="22" t="s">
        <v>338</v>
      </c>
      <c r="E5447" s="20" t="s">
        <v>7</v>
      </c>
      <c r="F5447" s="23" t="s">
        <v>334</v>
      </c>
      <c r="G5447" s="169"/>
      <c r="H5447" s="36">
        <v>158.16999999999999</v>
      </c>
      <c r="I5447" s="50">
        <v>151.76</v>
      </c>
      <c r="J5447" s="155"/>
      <c r="K5447" s="182">
        <v>646583.16800000006</v>
      </c>
      <c r="L5447" s="143">
        <v>706480.28147199994</v>
      </c>
      <c r="M5447" s="143">
        <v>720469.9942999999</v>
      </c>
      <c r="N5447" s="143">
        <f t="shared" si="2919"/>
        <v>646583.16800000006</v>
      </c>
      <c r="O5447" s="143">
        <f t="shared" si="2920"/>
        <v>720469.9942999999</v>
      </c>
      <c r="P5447" s="143">
        <f t="shared" si="2921"/>
        <v>676531.72473599995</v>
      </c>
      <c r="Q5447" s="143">
        <f t="shared" si="2922"/>
        <v>691177.81459066656</v>
      </c>
      <c r="R5447" s="143">
        <f t="shared" si="2923"/>
        <v>661557.446368</v>
      </c>
      <c r="S5447" s="143">
        <f t="shared" si="2924"/>
        <v>698500.85951799992</v>
      </c>
      <c r="T5447" s="143">
        <f t="shared" si="2925"/>
        <v>39248.438117488367</v>
      </c>
      <c r="U5447" s="194">
        <f t="shared" si="2926"/>
        <v>5.8014187188049633E-2</v>
      </c>
      <c r="V5447" s="188" t="str">
        <f t="shared" si="2927"/>
        <v>MENOR</v>
      </c>
      <c r="W5447" s="188">
        <f t="shared" si="2928"/>
        <v>646583.16800000006</v>
      </c>
      <c r="X5447" s="143">
        <f t="shared" si="2929"/>
        <v>646583</v>
      </c>
    </row>
    <row r="5448" spans="1:24" ht="82.8" x14ac:dyDescent="0.25">
      <c r="A5448" s="20" t="s">
        <v>12</v>
      </c>
      <c r="B5448" s="20">
        <v>4912</v>
      </c>
      <c r="C5448" s="21" t="s">
        <v>339</v>
      </c>
      <c r="D5448" s="22" t="s">
        <v>340</v>
      </c>
      <c r="E5448" s="20" t="s">
        <v>7</v>
      </c>
      <c r="F5448" s="23" t="s">
        <v>334</v>
      </c>
      <c r="G5448" s="169"/>
      <c r="H5448" s="36">
        <v>158.16999999999999</v>
      </c>
      <c r="I5448" s="50">
        <v>151.76</v>
      </c>
      <c r="J5448" s="155"/>
      <c r="K5448" s="182">
        <v>662655.90300000005</v>
      </c>
      <c r="L5448" s="143">
        <v>699430.32067999989</v>
      </c>
      <c r="M5448" s="143">
        <v>713280.43079999997</v>
      </c>
      <c r="N5448" s="143">
        <f t="shared" si="2919"/>
        <v>662655.90300000005</v>
      </c>
      <c r="O5448" s="143">
        <f t="shared" si="2920"/>
        <v>713280.43079999997</v>
      </c>
      <c r="P5448" s="143">
        <f t="shared" si="2921"/>
        <v>681043.11183999991</v>
      </c>
      <c r="Q5448" s="143">
        <f t="shared" si="2922"/>
        <v>691788.88482666656</v>
      </c>
      <c r="R5448" s="143">
        <f t="shared" si="2923"/>
        <v>671849.50741999992</v>
      </c>
      <c r="S5448" s="143">
        <f t="shared" si="2924"/>
        <v>697161.77131999994</v>
      </c>
      <c r="T5448" s="143">
        <f t="shared" si="2925"/>
        <v>26163.034230927733</v>
      </c>
      <c r="U5448" s="194">
        <f t="shared" si="2926"/>
        <v>3.8416120471789335E-2</v>
      </c>
      <c r="V5448" s="188" t="str">
        <f t="shared" si="2927"/>
        <v>MENOR</v>
      </c>
      <c r="W5448" s="188">
        <f t="shared" si="2928"/>
        <v>662655.90300000005</v>
      </c>
      <c r="X5448" s="143">
        <f t="shared" si="2929"/>
        <v>662656</v>
      </c>
    </row>
    <row r="5449" spans="1:24" ht="27.6" x14ac:dyDescent="0.25">
      <c r="A5449" s="20" t="s">
        <v>14</v>
      </c>
      <c r="B5449" s="20">
        <v>4912</v>
      </c>
      <c r="C5449" s="21" t="s">
        <v>341</v>
      </c>
      <c r="D5449" s="22" t="s">
        <v>342</v>
      </c>
      <c r="E5449" s="20" t="s">
        <v>7</v>
      </c>
      <c r="F5449" s="23" t="s">
        <v>334</v>
      </c>
      <c r="G5449" s="169"/>
      <c r="H5449" s="36">
        <v>158.16999999999999</v>
      </c>
      <c r="I5449" s="50">
        <v>151.76</v>
      </c>
      <c r="J5449" s="155"/>
      <c r="K5449" s="182">
        <v>149774.20920000001</v>
      </c>
      <c r="L5449" s="143">
        <v>162174.43426799998</v>
      </c>
      <c r="M5449" s="143">
        <v>165385.80730000001</v>
      </c>
      <c r="N5449" s="143">
        <f t="shared" si="2919"/>
        <v>149774.20920000001</v>
      </c>
      <c r="O5449" s="143">
        <f t="shared" si="2920"/>
        <v>165385.80730000001</v>
      </c>
      <c r="P5449" s="143">
        <f t="shared" si="2921"/>
        <v>155974.321734</v>
      </c>
      <c r="Q5449" s="143">
        <f t="shared" si="2922"/>
        <v>159111.48358933334</v>
      </c>
      <c r="R5449" s="143">
        <f t="shared" si="2923"/>
        <v>152874.26546700002</v>
      </c>
      <c r="S5449" s="143">
        <f t="shared" si="2924"/>
        <v>160680.06451699999</v>
      </c>
      <c r="T5449" s="143">
        <f t="shared" si="2925"/>
        <v>8244.194863899038</v>
      </c>
      <c r="U5449" s="194">
        <f t="shared" si="2926"/>
        <v>5.2856103313972162E-2</v>
      </c>
      <c r="V5449" s="188" t="str">
        <f t="shared" si="2927"/>
        <v>MENOR</v>
      </c>
      <c r="W5449" s="188">
        <f t="shared" si="2928"/>
        <v>149774.20920000001</v>
      </c>
      <c r="X5449" s="143">
        <f t="shared" si="2929"/>
        <v>149774</v>
      </c>
    </row>
    <row r="5450" spans="1:24" ht="27.6" x14ac:dyDescent="0.25">
      <c r="A5450" s="20" t="s">
        <v>15</v>
      </c>
      <c r="B5450" s="20">
        <v>4912</v>
      </c>
      <c r="C5450" s="21" t="s">
        <v>343</v>
      </c>
      <c r="D5450" s="22" t="s">
        <v>344</v>
      </c>
      <c r="E5450" s="20" t="s">
        <v>7</v>
      </c>
      <c r="F5450" s="23" t="s">
        <v>334</v>
      </c>
      <c r="G5450" s="169"/>
      <c r="H5450" s="36">
        <v>158.16999999999999</v>
      </c>
      <c r="I5450" s="50">
        <v>151.76</v>
      </c>
      <c r="J5450" s="155"/>
      <c r="K5450" s="182">
        <v>645235.13600000006</v>
      </c>
      <c r="L5450" s="143">
        <v>698236.59360000025</v>
      </c>
      <c r="M5450" s="143">
        <v>712063.06079999998</v>
      </c>
      <c r="N5450" s="143">
        <f t="shared" si="2919"/>
        <v>645235.13600000006</v>
      </c>
      <c r="O5450" s="143">
        <f t="shared" si="2920"/>
        <v>712063.06079999998</v>
      </c>
      <c r="P5450" s="143">
        <f t="shared" si="2921"/>
        <v>671735.8648000001</v>
      </c>
      <c r="Q5450" s="143">
        <f t="shared" si="2922"/>
        <v>685178.2634666668</v>
      </c>
      <c r="R5450" s="143">
        <f t="shared" si="2923"/>
        <v>658485.50040000002</v>
      </c>
      <c r="S5450" s="143">
        <f t="shared" si="2924"/>
        <v>691899.4628000001</v>
      </c>
      <c r="T5450" s="143">
        <f t="shared" si="2925"/>
        <v>35275.811438887627</v>
      </c>
      <c r="U5450" s="194">
        <f t="shared" si="2926"/>
        <v>5.2514408247936122E-2</v>
      </c>
      <c r="V5450" s="188" t="str">
        <f t="shared" si="2927"/>
        <v>MENOR</v>
      </c>
      <c r="W5450" s="188">
        <f t="shared" si="2928"/>
        <v>645235.13600000006</v>
      </c>
      <c r="X5450" s="143">
        <f t="shared" si="2929"/>
        <v>645235</v>
      </c>
    </row>
    <row r="5451" spans="1:24" ht="41.4" x14ac:dyDescent="0.25">
      <c r="A5451" s="20" t="s">
        <v>17</v>
      </c>
      <c r="B5451" s="20">
        <v>4912</v>
      </c>
      <c r="C5451" s="21" t="s">
        <v>345</v>
      </c>
      <c r="D5451" s="22" t="s">
        <v>16</v>
      </c>
      <c r="E5451" s="20" t="s">
        <v>13</v>
      </c>
      <c r="F5451" s="23" t="s">
        <v>334</v>
      </c>
      <c r="G5451" s="169"/>
      <c r="H5451" s="36">
        <v>158.16999999999999</v>
      </c>
      <c r="I5451" s="50">
        <v>151.76</v>
      </c>
      <c r="J5451" s="155"/>
      <c r="K5451" s="182">
        <v>2194407.6</v>
      </c>
      <c r="L5451" s="143">
        <v>2357392.2371999999</v>
      </c>
      <c r="M5451" s="143">
        <v>2404073.2715999996</v>
      </c>
      <c r="N5451" s="143">
        <f t="shared" si="2919"/>
        <v>2194407.6</v>
      </c>
      <c r="O5451" s="143">
        <f t="shared" si="2920"/>
        <v>2404073.2715999996</v>
      </c>
      <c r="P5451" s="143">
        <f t="shared" si="2921"/>
        <v>2275899.9186</v>
      </c>
      <c r="Q5451" s="143">
        <f t="shared" si="2922"/>
        <v>2318624.3695999999</v>
      </c>
      <c r="R5451" s="143">
        <f t="shared" si="2923"/>
        <v>2235153.7593</v>
      </c>
      <c r="S5451" s="143">
        <f t="shared" si="2924"/>
        <v>2339986.5950999996</v>
      </c>
      <c r="T5451" s="143">
        <f t="shared" si="2925"/>
        <v>110077.85485990386</v>
      </c>
      <c r="U5451" s="194">
        <f t="shared" si="2926"/>
        <v>4.8366737904546035E-2</v>
      </c>
      <c r="V5451" s="188" t="str">
        <f t="shared" si="2927"/>
        <v>MENOR</v>
      </c>
      <c r="W5451" s="188">
        <f t="shared" si="2928"/>
        <v>2194407.6</v>
      </c>
      <c r="X5451" s="143">
        <f t="shared" si="2929"/>
        <v>2194408</v>
      </c>
    </row>
    <row r="5452" spans="1:24" ht="41.4" x14ac:dyDescent="0.25">
      <c r="A5452" s="20" t="s">
        <v>18</v>
      </c>
      <c r="B5452" s="20">
        <v>4912</v>
      </c>
      <c r="C5452" s="21" t="s">
        <v>346</v>
      </c>
      <c r="D5452" s="22" t="s">
        <v>347</v>
      </c>
      <c r="E5452" s="20" t="s">
        <v>13</v>
      </c>
      <c r="F5452" s="23" t="s">
        <v>334</v>
      </c>
      <c r="G5452" s="169"/>
      <c r="H5452" s="36">
        <v>158.16999999999999</v>
      </c>
      <c r="I5452" s="50">
        <v>151.76</v>
      </c>
      <c r="J5452" s="155"/>
      <c r="K5452" s="182">
        <v>2280801.6</v>
      </c>
      <c r="L5452" s="143">
        <v>2492086.7664000001</v>
      </c>
      <c r="M5452" s="143">
        <v>2541435.0192</v>
      </c>
      <c r="N5452" s="143">
        <f t="shared" si="2919"/>
        <v>2280801.6</v>
      </c>
      <c r="O5452" s="143">
        <f t="shared" si="2920"/>
        <v>2541435.0192</v>
      </c>
      <c r="P5452" s="143">
        <f t="shared" si="2921"/>
        <v>2386444.1831999999</v>
      </c>
      <c r="Q5452" s="143">
        <f t="shared" si="2922"/>
        <v>2438107.7952000001</v>
      </c>
      <c r="R5452" s="143">
        <f t="shared" si="2923"/>
        <v>2333622.8915999997</v>
      </c>
      <c r="S5452" s="143">
        <f t="shared" si="2924"/>
        <v>2463939.6011999999</v>
      </c>
      <c r="T5452" s="143">
        <f t="shared" si="2925"/>
        <v>138447.61391887022</v>
      </c>
      <c r="U5452" s="194">
        <f t="shared" si="2926"/>
        <v>5.8014184825066741E-2</v>
      </c>
      <c r="V5452" s="188" t="str">
        <f t="shared" si="2927"/>
        <v>MENOR</v>
      </c>
      <c r="W5452" s="188">
        <f t="shared" si="2928"/>
        <v>2280801.6</v>
      </c>
      <c r="X5452" s="143">
        <f t="shared" si="2929"/>
        <v>2280802</v>
      </c>
    </row>
    <row r="5453" spans="1:24" ht="27.6" x14ac:dyDescent="0.25">
      <c r="A5453" s="20" t="s">
        <v>19</v>
      </c>
      <c r="B5453" s="20">
        <v>4912</v>
      </c>
      <c r="C5453" s="21" t="s">
        <v>739</v>
      </c>
      <c r="D5453" s="22" t="s">
        <v>740</v>
      </c>
      <c r="E5453" s="20" t="s">
        <v>7</v>
      </c>
      <c r="F5453" s="23" t="s">
        <v>334</v>
      </c>
      <c r="G5453" s="169"/>
      <c r="H5453" s="36">
        <v>158.16999999999999</v>
      </c>
      <c r="I5453" s="50">
        <v>151.76</v>
      </c>
      <c r="J5453" s="155"/>
      <c r="K5453" s="182">
        <v>1360856</v>
      </c>
      <c r="L5453" s="143">
        <v>1472640.5999999994</v>
      </c>
      <c r="M5453" s="143">
        <v>1501801.8008000001</v>
      </c>
      <c r="N5453" s="143">
        <f t="shared" si="2919"/>
        <v>1360856</v>
      </c>
      <c r="O5453" s="143">
        <f t="shared" si="2920"/>
        <v>1501801.8008000001</v>
      </c>
      <c r="P5453" s="143">
        <f t="shared" si="2921"/>
        <v>1416748.2999999998</v>
      </c>
      <c r="Q5453" s="143">
        <f t="shared" si="2922"/>
        <v>1445099.4669333333</v>
      </c>
      <c r="R5453" s="143">
        <f t="shared" si="2923"/>
        <v>1388802.15</v>
      </c>
      <c r="S5453" s="143">
        <f t="shared" si="2924"/>
        <v>1459275.0504000001</v>
      </c>
      <c r="T5453" s="143">
        <f t="shared" si="2925"/>
        <v>74399.698915621892</v>
      </c>
      <c r="U5453" s="194">
        <f t="shared" si="2926"/>
        <v>5.2514408463113671E-2</v>
      </c>
      <c r="V5453" s="188" t="str">
        <f t="shared" si="2927"/>
        <v>MENOR</v>
      </c>
      <c r="W5453" s="188">
        <f t="shared" si="2928"/>
        <v>1360856</v>
      </c>
      <c r="X5453" s="143">
        <f t="shared" si="2929"/>
        <v>1360856</v>
      </c>
    </row>
    <row r="5454" spans="1:24" x14ac:dyDescent="0.25">
      <c r="A5454" s="20" t="s">
        <v>20</v>
      </c>
      <c r="B5454" s="20">
        <v>4912</v>
      </c>
      <c r="C5454" s="21" t="s">
        <v>741</v>
      </c>
      <c r="D5454" s="22" t="s">
        <v>742</v>
      </c>
      <c r="E5454" s="20" t="s">
        <v>7</v>
      </c>
      <c r="F5454" s="23" t="s">
        <v>334</v>
      </c>
      <c r="G5454" s="169"/>
      <c r="H5454" s="36">
        <v>158.16999999999999</v>
      </c>
      <c r="I5454" s="50">
        <v>151.76</v>
      </c>
      <c r="J5454" s="155"/>
      <c r="K5454" s="182">
        <v>747086</v>
      </c>
      <c r="L5454" s="143">
        <v>844549.88</v>
      </c>
      <c r="M5454" s="143">
        <v>861273.63840000005</v>
      </c>
      <c r="N5454" s="143">
        <f t="shared" si="2919"/>
        <v>747086</v>
      </c>
      <c r="O5454" s="143">
        <f t="shared" si="2920"/>
        <v>861273.63840000005</v>
      </c>
      <c r="P5454" s="143">
        <f t="shared" si="2921"/>
        <v>795817.94</v>
      </c>
      <c r="Q5454" s="143">
        <f t="shared" si="2922"/>
        <v>817636.50613333331</v>
      </c>
      <c r="R5454" s="143">
        <f t="shared" si="2923"/>
        <v>771451.97</v>
      </c>
      <c r="S5454" s="143">
        <f t="shared" si="2924"/>
        <v>828545.7892</v>
      </c>
      <c r="T5454" s="143">
        <f t="shared" si="2925"/>
        <v>61668.074888936848</v>
      </c>
      <c r="U5454" s="194">
        <f t="shared" si="2926"/>
        <v>7.7490179335410372E-2</v>
      </c>
      <c r="V5454" s="188" t="str">
        <f t="shared" si="2927"/>
        <v>MENOR</v>
      </c>
      <c r="W5454" s="188">
        <f t="shared" si="2928"/>
        <v>747086</v>
      </c>
      <c r="X5454" s="143">
        <f t="shared" si="2929"/>
        <v>747086</v>
      </c>
    </row>
    <row r="5455" spans="1:24" ht="27.6" x14ac:dyDescent="0.25">
      <c r="A5455" s="20" t="s">
        <v>21</v>
      </c>
      <c r="B5455" s="20">
        <v>4912</v>
      </c>
      <c r="C5455" s="21" t="s">
        <v>743</v>
      </c>
      <c r="D5455" s="22" t="s">
        <v>744</v>
      </c>
      <c r="E5455" s="20" t="s">
        <v>7</v>
      </c>
      <c r="F5455" s="23" t="s">
        <v>334</v>
      </c>
      <c r="G5455" s="169"/>
      <c r="H5455" s="36">
        <v>158.16999999999999</v>
      </c>
      <c r="I5455" s="50">
        <v>151.76</v>
      </c>
      <c r="J5455" s="155"/>
      <c r="K5455" s="182">
        <v>568320</v>
      </c>
      <c r="L5455" s="143">
        <v>630886.40000000002</v>
      </c>
      <c r="M5455" s="143">
        <v>643379.20010000002</v>
      </c>
      <c r="N5455" s="143">
        <f t="shared" si="2919"/>
        <v>568320</v>
      </c>
      <c r="O5455" s="143">
        <f t="shared" si="2920"/>
        <v>643379.20010000002</v>
      </c>
      <c r="P5455" s="143">
        <f t="shared" si="2921"/>
        <v>599603.19999999995</v>
      </c>
      <c r="Q5455" s="143">
        <f t="shared" si="2922"/>
        <v>614195.20003333327</v>
      </c>
      <c r="R5455" s="143">
        <f t="shared" si="2923"/>
        <v>583961.59999999998</v>
      </c>
      <c r="S5455" s="143">
        <f t="shared" si="2924"/>
        <v>621491.20004999998</v>
      </c>
      <c r="T5455" s="143">
        <f t="shared" si="2925"/>
        <v>40217.135616033134</v>
      </c>
      <c r="U5455" s="194">
        <f t="shared" si="2926"/>
        <v>6.7072916915775535E-2</v>
      </c>
      <c r="V5455" s="188" t="str">
        <f t="shared" si="2927"/>
        <v>MENOR</v>
      </c>
      <c r="W5455" s="188">
        <f t="shared" si="2928"/>
        <v>568320</v>
      </c>
      <c r="X5455" s="143">
        <f t="shared" si="2929"/>
        <v>568320</v>
      </c>
    </row>
    <row r="5456" spans="1:24" ht="27.6" x14ac:dyDescent="0.25">
      <c r="A5456" s="20" t="s">
        <v>22</v>
      </c>
      <c r="B5456" s="20">
        <v>4912</v>
      </c>
      <c r="C5456" s="21" t="s">
        <v>745</v>
      </c>
      <c r="D5456" s="22" t="s">
        <v>746</v>
      </c>
      <c r="E5456" s="20" t="s">
        <v>7</v>
      </c>
      <c r="F5456" s="23" t="s">
        <v>334</v>
      </c>
      <c r="G5456" s="169"/>
      <c r="H5456" s="36">
        <v>158.16999999999999</v>
      </c>
      <c r="I5456" s="50">
        <v>151.76</v>
      </c>
      <c r="J5456" s="155"/>
      <c r="K5456" s="182">
        <v>819610</v>
      </c>
      <c r="L5456" s="143">
        <v>910586.71</v>
      </c>
      <c r="M5456" s="143">
        <v>928618.13029999996</v>
      </c>
      <c r="N5456" s="143">
        <f t="shared" si="2919"/>
        <v>819610</v>
      </c>
      <c r="O5456" s="143">
        <f t="shared" si="2920"/>
        <v>928618.13029999996</v>
      </c>
      <c r="P5456" s="143">
        <f t="shared" si="2921"/>
        <v>865098.35499999998</v>
      </c>
      <c r="Q5456" s="143">
        <f t="shared" si="2922"/>
        <v>886271.61343333323</v>
      </c>
      <c r="R5456" s="143">
        <f t="shared" si="2923"/>
        <v>842354.17749999999</v>
      </c>
      <c r="S5456" s="143">
        <f t="shared" si="2924"/>
        <v>896858.24264999991</v>
      </c>
      <c r="T5456" s="143">
        <f t="shared" si="2925"/>
        <v>58430.394989766974</v>
      </c>
      <c r="U5456" s="194">
        <f t="shared" si="2926"/>
        <v>6.7541909717036705E-2</v>
      </c>
      <c r="V5456" s="188" t="str">
        <f t="shared" si="2927"/>
        <v>MENOR</v>
      </c>
      <c r="W5456" s="188">
        <f t="shared" si="2928"/>
        <v>819610</v>
      </c>
      <c r="X5456" s="143">
        <f t="shared" si="2929"/>
        <v>819610</v>
      </c>
    </row>
    <row r="5457" spans="1:24" ht="27.6" x14ac:dyDescent="0.25">
      <c r="A5457" s="20" t="s">
        <v>23</v>
      </c>
      <c r="B5457" s="20">
        <v>4912</v>
      </c>
      <c r="C5457" s="21" t="s">
        <v>747</v>
      </c>
      <c r="D5457" s="22" t="s">
        <v>748</v>
      </c>
      <c r="E5457" s="20" t="s">
        <v>7</v>
      </c>
      <c r="F5457" s="23" t="s">
        <v>334</v>
      </c>
      <c r="G5457" s="169"/>
      <c r="H5457" s="36">
        <v>158.16999999999999</v>
      </c>
      <c r="I5457" s="50">
        <v>151.76</v>
      </c>
      <c r="J5457" s="155"/>
      <c r="K5457" s="182">
        <v>379720</v>
      </c>
      <c r="L5457" s="143">
        <v>414895.88</v>
      </c>
      <c r="M5457" s="143">
        <v>423111.64</v>
      </c>
      <c r="N5457" s="143">
        <f t="shared" si="2919"/>
        <v>379720</v>
      </c>
      <c r="O5457" s="143">
        <f t="shared" si="2920"/>
        <v>423111.64</v>
      </c>
      <c r="P5457" s="143">
        <f t="shared" si="2921"/>
        <v>397307.94</v>
      </c>
      <c r="Q5457" s="143">
        <f t="shared" si="2922"/>
        <v>405909.17333333334</v>
      </c>
      <c r="R5457" s="143">
        <f t="shared" si="2923"/>
        <v>388513.97</v>
      </c>
      <c r="S5457" s="143">
        <f t="shared" si="2924"/>
        <v>410209.79000000004</v>
      </c>
      <c r="T5457" s="143">
        <f t="shared" si="2925"/>
        <v>23049.496263626537</v>
      </c>
      <c r="U5457" s="194">
        <f t="shared" si="2926"/>
        <v>5.8014184825066768E-2</v>
      </c>
      <c r="V5457" s="188" t="str">
        <f t="shared" si="2927"/>
        <v>MENOR</v>
      </c>
      <c r="W5457" s="188">
        <f t="shared" si="2928"/>
        <v>379720</v>
      </c>
      <c r="X5457" s="143">
        <f t="shared" si="2929"/>
        <v>379720</v>
      </c>
    </row>
    <row r="5458" spans="1:24" ht="27.6" x14ac:dyDescent="0.25">
      <c r="A5458" s="20" t="s">
        <v>24</v>
      </c>
      <c r="B5458" s="20">
        <v>4912</v>
      </c>
      <c r="C5458" s="21" t="s">
        <v>357</v>
      </c>
      <c r="D5458" s="22" t="s">
        <v>620</v>
      </c>
      <c r="E5458" s="20" t="s">
        <v>7</v>
      </c>
      <c r="F5458" s="23" t="s">
        <v>334</v>
      </c>
      <c r="G5458" s="169"/>
      <c r="H5458" s="36">
        <v>158.16999999999999</v>
      </c>
      <c r="I5458" s="50">
        <v>151.76</v>
      </c>
      <c r="J5458" s="155"/>
      <c r="K5458" s="182">
        <v>373850.4</v>
      </c>
      <c r="L5458" s="143">
        <v>394445.55149999994</v>
      </c>
      <c r="M5458" s="143">
        <v>402256.35450000002</v>
      </c>
      <c r="N5458" s="143">
        <f t="shared" si="2919"/>
        <v>373850.4</v>
      </c>
      <c r="O5458" s="143">
        <f t="shared" si="2920"/>
        <v>402256.35450000002</v>
      </c>
      <c r="P5458" s="143">
        <f t="shared" si="2921"/>
        <v>384147.97574999998</v>
      </c>
      <c r="Q5458" s="143">
        <f t="shared" si="2922"/>
        <v>390184.10199999996</v>
      </c>
      <c r="R5458" s="143">
        <f t="shared" si="2923"/>
        <v>378999.187875</v>
      </c>
      <c r="S5458" s="143">
        <f t="shared" si="2924"/>
        <v>393202.165125</v>
      </c>
      <c r="T5458" s="143">
        <f t="shared" si="2925"/>
        <v>14674.62185696125</v>
      </c>
      <c r="U5458" s="194">
        <f t="shared" si="2926"/>
        <v>3.8200440411825472E-2</v>
      </c>
      <c r="V5458" s="188" t="str">
        <f t="shared" si="2927"/>
        <v>MENOR</v>
      </c>
      <c r="W5458" s="188">
        <f t="shared" si="2928"/>
        <v>373850.4</v>
      </c>
      <c r="X5458" s="143">
        <f t="shared" si="2929"/>
        <v>373850</v>
      </c>
    </row>
    <row r="5459" spans="1:24" ht="27.6" x14ac:dyDescent="0.25">
      <c r="A5459" s="20" t="s">
        <v>25</v>
      </c>
      <c r="B5459" s="20">
        <v>4912</v>
      </c>
      <c r="C5459" s="21" t="s">
        <v>358</v>
      </c>
      <c r="D5459" s="22" t="s">
        <v>621</v>
      </c>
      <c r="E5459" s="20" t="s">
        <v>7</v>
      </c>
      <c r="F5459" s="23" t="s">
        <v>334</v>
      </c>
      <c r="G5459" s="169"/>
      <c r="H5459" s="36">
        <v>158.16999999999999</v>
      </c>
      <c r="I5459" s="50">
        <v>151.76</v>
      </c>
      <c r="J5459" s="155"/>
      <c r="K5459" s="182">
        <v>166726.61599999998</v>
      </c>
      <c r="L5459" s="143">
        <v>178918.49979499998</v>
      </c>
      <c r="M5459" s="143">
        <v>182461.43859999999</v>
      </c>
      <c r="N5459" s="143">
        <f t="shared" si="2919"/>
        <v>166726.61599999998</v>
      </c>
      <c r="O5459" s="143">
        <f t="shared" si="2920"/>
        <v>182461.43859999999</v>
      </c>
      <c r="P5459" s="143">
        <f t="shared" si="2921"/>
        <v>172822.5578975</v>
      </c>
      <c r="Q5459" s="143">
        <f t="shared" si="2922"/>
        <v>176035.51813166667</v>
      </c>
      <c r="R5459" s="143">
        <f t="shared" si="2923"/>
        <v>169774.58694874999</v>
      </c>
      <c r="S5459" s="143">
        <f t="shared" si="2924"/>
        <v>177641.99824874999</v>
      </c>
      <c r="T5459" s="143">
        <f t="shared" si="2925"/>
        <v>8254.0806887687359</v>
      </c>
      <c r="U5459" s="194">
        <f t="shared" si="2926"/>
        <v>4.7760435843474676E-2</v>
      </c>
      <c r="V5459" s="188" t="str">
        <f t="shared" si="2927"/>
        <v>MENOR</v>
      </c>
      <c r="W5459" s="188">
        <f t="shared" si="2928"/>
        <v>166726.61599999998</v>
      </c>
      <c r="X5459" s="143">
        <f t="shared" si="2929"/>
        <v>166727</v>
      </c>
    </row>
    <row r="5460" spans="1:24" x14ac:dyDescent="0.25">
      <c r="A5460" s="20" t="s">
        <v>26</v>
      </c>
      <c r="B5460" s="20">
        <v>4912</v>
      </c>
      <c r="C5460" s="21" t="s">
        <v>362</v>
      </c>
      <c r="D5460" s="22" t="s">
        <v>622</v>
      </c>
      <c r="E5460" s="20" t="s">
        <v>7</v>
      </c>
      <c r="F5460" s="23" t="s">
        <v>334</v>
      </c>
      <c r="G5460" s="169"/>
      <c r="H5460" s="36">
        <v>158.16999999999999</v>
      </c>
      <c r="I5460" s="50">
        <v>151.76</v>
      </c>
      <c r="J5460" s="155"/>
      <c r="K5460" s="182">
        <v>671978.81520000007</v>
      </c>
      <c r="L5460" s="143">
        <v>739842.62167200015</v>
      </c>
      <c r="M5460" s="143">
        <v>754492.97489999991</v>
      </c>
      <c r="N5460" s="143">
        <f t="shared" si="2919"/>
        <v>671978.81520000007</v>
      </c>
      <c r="O5460" s="143">
        <f t="shared" si="2920"/>
        <v>754492.97489999991</v>
      </c>
      <c r="P5460" s="143">
        <f t="shared" si="2921"/>
        <v>705910.71843600017</v>
      </c>
      <c r="Q5460" s="143">
        <f t="shared" si="2922"/>
        <v>722104.80392400001</v>
      </c>
      <c r="R5460" s="143">
        <f t="shared" si="2923"/>
        <v>688944.76681800012</v>
      </c>
      <c r="S5460" s="143">
        <f t="shared" si="2924"/>
        <v>730201.8466680001</v>
      </c>
      <c r="T5460" s="143">
        <f t="shared" si="2925"/>
        <v>44024.076044764646</v>
      </c>
      <c r="U5460" s="194">
        <f t="shared" si="2926"/>
        <v>6.2364934962743437E-2</v>
      </c>
      <c r="V5460" s="188" t="str">
        <f t="shared" si="2927"/>
        <v>MENOR</v>
      </c>
      <c r="W5460" s="188">
        <f t="shared" si="2928"/>
        <v>671978.81520000007</v>
      </c>
      <c r="X5460" s="143">
        <f t="shared" si="2929"/>
        <v>671979</v>
      </c>
    </row>
    <row r="5461" spans="1:24" ht="27.6" x14ac:dyDescent="0.25">
      <c r="A5461" s="20" t="s">
        <v>27</v>
      </c>
      <c r="B5461" s="20">
        <v>4912</v>
      </c>
      <c r="C5461" s="21" t="s">
        <v>363</v>
      </c>
      <c r="D5461" s="22" t="s">
        <v>623</v>
      </c>
      <c r="E5461" s="20" t="s">
        <v>7</v>
      </c>
      <c r="F5461" s="23" t="s">
        <v>334</v>
      </c>
      <c r="G5461" s="169"/>
      <c r="H5461" s="36">
        <v>158.16999999999999</v>
      </c>
      <c r="I5461" s="50">
        <v>151.76</v>
      </c>
      <c r="J5461" s="155"/>
      <c r="K5461" s="182">
        <v>172411.008</v>
      </c>
      <c r="L5461" s="143">
        <v>186573.34080000001</v>
      </c>
      <c r="M5461" s="143">
        <v>190267.86239999998</v>
      </c>
      <c r="N5461" s="143">
        <f t="shared" si="2919"/>
        <v>172411.008</v>
      </c>
      <c r="O5461" s="143">
        <f t="shared" si="2920"/>
        <v>190267.86239999998</v>
      </c>
      <c r="P5461" s="143">
        <f t="shared" si="2921"/>
        <v>179492.17440000002</v>
      </c>
      <c r="Q5461" s="143">
        <f t="shared" si="2922"/>
        <v>183084.0704</v>
      </c>
      <c r="R5461" s="143">
        <f t="shared" si="2923"/>
        <v>175951.59120000002</v>
      </c>
      <c r="S5461" s="143">
        <f t="shared" si="2924"/>
        <v>184880.0184</v>
      </c>
      <c r="T5461" s="143">
        <f t="shared" si="2925"/>
        <v>9425.9253237513421</v>
      </c>
      <c r="U5461" s="194">
        <f t="shared" si="2926"/>
        <v>5.251440824793608E-2</v>
      </c>
      <c r="V5461" s="188" t="str">
        <f t="shared" si="2927"/>
        <v>MENOR</v>
      </c>
      <c r="W5461" s="188">
        <f t="shared" si="2928"/>
        <v>172411.008</v>
      </c>
      <c r="X5461" s="143">
        <f t="shared" si="2929"/>
        <v>172411</v>
      </c>
    </row>
    <row r="5462" spans="1:24" ht="27.6" x14ac:dyDescent="0.25">
      <c r="A5462" s="20" t="s">
        <v>28</v>
      </c>
      <c r="B5462" s="20">
        <v>4912</v>
      </c>
      <c r="C5462" s="21" t="s">
        <v>368</v>
      </c>
      <c r="D5462" s="22" t="s">
        <v>626</v>
      </c>
      <c r="E5462" s="20" t="s">
        <v>7</v>
      </c>
      <c r="F5462" s="23" t="s">
        <v>334</v>
      </c>
      <c r="G5462" s="169"/>
      <c r="H5462" s="36">
        <v>158.16999999999999</v>
      </c>
      <c r="I5462" s="50">
        <v>151.76</v>
      </c>
      <c r="J5462" s="155"/>
      <c r="K5462" s="182">
        <v>1039911.0120000001</v>
      </c>
      <c r="L5462" s="143">
        <v>1165940.5942800001</v>
      </c>
      <c r="M5462" s="143">
        <v>1189028.5316000001</v>
      </c>
      <c r="N5462" s="143">
        <f t="shared" si="2919"/>
        <v>1039911.0120000001</v>
      </c>
      <c r="O5462" s="143">
        <f t="shared" si="2920"/>
        <v>1189028.5316000001</v>
      </c>
      <c r="P5462" s="143">
        <f t="shared" si="2921"/>
        <v>1102925.80314</v>
      </c>
      <c r="Q5462" s="143">
        <f t="shared" si="2922"/>
        <v>1131626.7126266668</v>
      </c>
      <c r="R5462" s="143">
        <f t="shared" si="2923"/>
        <v>1071418.40757</v>
      </c>
      <c r="S5462" s="143">
        <f t="shared" si="2924"/>
        <v>1145977.1673699999</v>
      </c>
      <c r="T5462" s="143">
        <f t="shared" si="2925"/>
        <v>80262.634634699847</v>
      </c>
      <c r="U5462" s="194">
        <f t="shared" si="2926"/>
        <v>7.2772469740207638E-2</v>
      </c>
      <c r="V5462" s="188" t="str">
        <f t="shared" si="2927"/>
        <v>MENOR</v>
      </c>
      <c r="W5462" s="188">
        <f t="shared" si="2928"/>
        <v>1039911.0120000001</v>
      </c>
      <c r="X5462" s="143">
        <f t="shared" si="2929"/>
        <v>1039911</v>
      </c>
    </row>
    <row r="5463" spans="1:24" x14ac:dyDescent="0.25">
      <c r="A5463" s="20" t="s">
        <v>29</v>
      </c>
      <c r="B5463" s="20">
        <v>4912</v>
      </c>
      <c r="C5463" s="21" t="s">
        <v>369</v>
      </c>
      <c r="D5463" s="22" t="s">
        <v>627</v>
      </c>
      <c r="E5463" s="20" t="s">
        <v>7</v>
      </c>
      <c r="F5463" s="23" t="s">
        <v>334</v>
      </c>
      <c r="G5463" s="169"/>
      <c r="H5463" s="36">
        <v>158.16999999999999</v>
      </c>
      <c r="I5463" s="50">
        <v>151.76</v>
      </c>
      <c r="J5463" s="155"/>
      <c r="K5463" s="182">
        <v>678912.3263999999</v>
      </c>
      <c r="L5463" s="143">
        <v>746924.79338399996</v>
      </c>
      <c r="M5463" s="143">
        <v>761715.3824</v>
      </c>
      <c r="N5463" s="143">
        <f t="shared" si="2919"/>
        <v>678912.3263999999</v>
      </c>
      <c r="O5463" s="143">
        <f t="shared" si="2920"/>
        <v>761715.3824</v>
      </c>
      <c r="P5463" s="143">
        <f t="shared" si="2921"/>
        <v>712918.55989199993</v>
      </c>
      <c r="Q5463" s="143">
        <f t="shared" si="2922"/>
        <v>729184.16739466658</v>
      </c>
      <c r="R5463" s="143">
        <f t="shared" si="2923"/>
        <v>695915.44314599992</v>
      </c>
      <c r="S5463" s="143">
        <f t="shared" si="2924"/>
        <v>737316.97114599997</v>
      </c>
      <c r="T5463" s="143">
        <f t="shared" si="2925"/>
        <v>44160.320182318035</v>
      </c>
      <c r="U5463" s="194">
        <f t="shared" si="2926"/>
        <v>6.1943008173342945E-2</v>
      </c>
      <c r="V5463" s="188" t="str">
        <f t="shared" si="2927"/>
        <v>MENOR</v>
      </c>
      <c r="W5463" s="188">
        <f t="shared" si="2928"/>
        <v>678912.3263999999</v>
      </c>
      <c r="X5463" s="143">
        <f t="shared" si="2929"/>
        <v>678912</v>
      </c>
    </row>
    <row r="5464" spans="1:24" x14ac:dyDescent="0.25">
      <c r="A5464" s="15" t="s">
        <v>36</v>
      </c>
      <c r="B5464" s="18" t="s">
        <v>37</v>
      </c>
      <c r="C5464" s="18"/>
      <c r="D5464" s="17"/>
      <c r="E5464" s="17"/>
      <c r="F5464" s="17"/>
      <c r="G5464" s="138"/>
      <c r="H5464" s="18"/>
      <c r="I5464" s="18"/>
      <c r="J5464" s="138"/>
      <c r="K5464" s="178"/>
      <c r="L5464" s="139"/>
      <c r="M5464" s="139"/>
      <c r="N5464" s="139"/>
      <c r="O5464" s="139"/>
      <c r="P5464" s="139"/>
      <c r="Q5464" s="139"/>
      <c r="R5464" s="139"/>
      <c r="S5464" s="139"/>
      <c r="T5464" s="139"/>
      <c r="U5464" s="193"/>
      <c r="V5464" s="52"/>
      <c r="W5464" s="139"/>
      <c r="X5464" s="139"/>
    </row>
    <row r="5465" spans="1:24" ht="27.6" x14ac:dyDescent="0.25">
      <c r="A5465" s="20" t="s">
        <v>38</v>
      </c>
      <c r="B5465" s="20">
        <v>4912</v>
      </c>
      <c r="C5465" s="26" t="s">
        <v>371</v>
      </c>
      <c r="D5465" s="22" t="s">
        <v>372</v>
      </c>
      <c r="E5465" s="20" t="s">
        <v>7</v>
      </c>
      <c r="F5465" s="23" t="s">
        <v>334</v>
      </c>
      <c r="G5465" s="169"/>
      <c r="H5465" s="36">
        <v>158.16999999999999</v>
      </c>
      <c r="I5465" s="50">
        <v>151.76</v>
      </c>
      <c r="J5465" s="155"/>
      <c r="K5465" s="182">
        <v>265075.35599999997</v>
      </c>
      <c r="L5465" s="143">
        <v>294744.34080000001</v>
      </c>
      <c r="M5465" s="143">
        <v>300580.86239999998</v>
      </c>
      <c r="N5465" s="143">
        <f t="shared" ref="N5465:N5479" si="2930">MIN(J5465,K5465,L5465,M5465)</f>
        <v>265075.35599999997</v>
      </c>
      <c r="O5465" s="143">
        <f t="shared" ref="O5465:O5479" si="2931">MAX(J5465,K5465,L5465,M5465)</f>
        <v>300580.86239999998</v>
      </c>
      <c r="P5465" s="143">
        <f t="shared" ref="P5465:P5479" si="2932">MEDIAN(J5465,K5465,L5465,M5465,)</f>
        <v>279909.84840000002</v>
      </c>
      <c r="Q5465" s="143">
        <f t="shared" ref="Q5465:Q5479" si="2933">AVERAGE(J5465,K5465,L5465,M5465)</f>
        <v>286800.18640000001</v>
      </c>
      <c r="R5465" s="143">
        <f t="shared" ref="R5465:R5479" si="2934">AVERAGE(N5465,P5465)</f>
        <v>272492.60219999996</v>
      </c>
      <c r="S5465" s="143">
        <f t="shared" ref="S5465:S5479" si="2935">AVERAGE(O5465,P5465)</f>
        <v>290245.3554</v>
      </c>
      <c r="T5465" s="143">
        <f t="shared" ref="T5465:T5479" si="2936">STDEVA(J5465,K5465,L5465,M5465)</f>
        <v>19039.234176520604</v>
      </c>
      <c r="U5465" s="194">
        <f t="shared" ref="U5465:U5479" si="2937">T5465/P5465</f>
        <v>6.8019165046715097E-2</v>
      </c>
      <c r="V5465" s="188" t="str">
        <f t="shared" ref="V5465:V5479" si="2938">IF(U5465&lt;=70%,"MENOR",IF(AND(U5465&gt;70%,U5465&lt;=90%),"[PROM MEN-MED]","PROMEDIO"))</f>
        <v>MENOR</v>
      </c>
      <c r="W5465" s="188">
        <f t="shared" ref="W5465:W5479" si="2939">IF(U5465&lt;=70%,N5465,IF(AND(U5465&gt;70%,U5465&lt;=90%),R5465,Q5465))</f>
        <v>265075.35599999997</v>
      </c>
      <c r="X5465" s="143">
        <f t="shared" ref="X5465:X5479" si="2940">ROUND(W5465,0)</f>
        <v>265075</v>
      </c>
    </row>
    <row r="5466" spans="1:24" ht="27.6" x14ac:dyDescent="0.25">
      <c r="A5466" s="20" t="s">
        <v>39</v>
      </c>
      <c r="B5466" s="20">
        <v>4912</v>
      </c>
      <c r="C5466" s="26" t="s">
        <v>749</v>
      </c>
      <c r="D5466" s="22" t="s">
        <v>374</v>
      </c>
      <c r="E5466" s="20" t="s">
        <v>7</v>
      </c>
      <c r="F5466" s="23" t="s">
        <v>334</v>
      </c>
      <c r="G5466" s="169"/>
      <c r="H5466" s="36">
        <v>158.16999999999999</v>
      </c>
      <c r="I5466" s="50">
        <v>151.76</v>
      </c>
      <c r="J5466" s="155"/>
      <c r="K5466" s="182">
        <v>4738461.9519999996</v>
      </c>
      <c r="L5466" s="143">
        <v>5312728.7628799994</v>
      </c>
      <c r="M5466" s="143">
        <v>5417931.3174000001</v>
      </c>
      <c r="N5466" s="143">
        <f t="shared" si="2930"/>
        <v>4738461.9519999996</v>
      </c>
      <c r="O5466" s="143">
        <f t="shared" si="2931"/>
        <v>5417931.3174000001</v>
      </c>
      <c r="P5466" s="143">
        <f t="shared" si="2932"/>
        <v>5025595.3574399995</v>
      </c>
      <c r="Q5466" s="143">
        <f t="shared" si="2933"/>
        <v>5156374.010759999</v>
      </c>
      <c r="R5466" s="143">
        <f t="shared" si="2934"/>
        <v>4882028.6547199991</v>
      </c>
      <c r="S5466" s="143">
        <f t="shared" si="2935"/>
        <v>5221763.3374199998</v>
      </c>
      <c r="T5466" s="143">
        <f t="shared" si="2936"/>
        <v>365724.98002207855</v>
      </c>
      <c r="U5466" s="194">
        <f t="shared" si="2937"/>
        <v>7.2772468535623636E-2</v>
      </c>
      <c r="V5466" s="188" t="str">
        <f t="shared" si="2938"/>
        <v>MENOR</v>
      </c>
      <c r="W5466" s="188">
        <f t="shared" si="2939"/>
        <v>4738461.9519999996</v>
      </c>
      <c r="X5466" s="143">
        <f t="shared" si="2940"/>
        <v>4738462</v>
      </c>
    </row>
    <row r="5467" spans="1:24" ht="27.6" x14ac:dyDescent="0.25">
      <c r="A5467" s="20" t="s">
        <v>40</v>
      </c>
      <c r="B5467" s="20">
        <v>4912</v>
      </c>
      <c r="C5467" s="26" t="s">
        <v>750</v>
      </c>
      <c r="D5467" s="22" t="s">
        <v>374</v>
      </c>
      <c r="E5467" s="20" t="s">
        <v>7</v>
      </c>
      <c r="F5467" s="23" t="s">
        <v>334</v>
      </c>
      <c r="G5467" s="169"/>
      <c r="H5467" s="36">
        <v>158.16999999999999</v>
      </c>
      <c r="I5467" s="50">
        <v>151.76</v>
      </c>
      <c r="J5467" s="155"/>
      <c r="K5467" s="182">
        <v>3261687.66</v>
      </c>
      <c r="L5467" s="143">
        <v>3566311.3332000012</v>
      </c>
      <c r="M5467" s="143">
        <v>3636931.3596000001</v>
      </c>
      <c r="N5467" s="143">
        <f t="shared" si="2930"/>
        <v>3261687.66</v>
      </c>
      <c r="O5467" s="143">
        <f t="shared" si="2931"/>
        <v>3636931.3596000001</v>
      </c>
      <c r="P5467" s="143">
        <f t="shared" si="2932"/>
        <v>3413999.4966000007</v>
      </c>
      <c r="Q5467" s="143">
        <f t="shared" si="2933"/>
        <v>3488310.1176</v>
      </c>
      <c r="R5467" s="143">
        <f t="shared" si="2934"/>
        <v>3337843.5783000002</v>
      </c>
      <c r="S5467" s="143">
        <f t="shared" si="2935"/>
        <v>3525465.4281000001</v>
      </c>
      <c r="T5467" s="143">
        <f t="shared" si="2936"/>
        <v>199411.88717998256</v>
      </c>
      <c r="U5467" s="194">
        <f t="shared" si="2937"/>
        <v>5.8410051723375087E-2</v>
      </c>
      <c r="V5467" s="188" t="str">
        <f t="shared" si="2938"/>
        <v>MENOR</v>
      </c>
      <c r="W5467" s="188">
        <f t="shared" si="2939"/>
        <v>3261687.66</v>
      </c>
      <c r="X5467" s="143">
        <f t="shared" si="2940"/>
        <v>3261688</v>
      </c>
    </row>
    <row r="5468" spans="1:24" ht="27.6" x14ac:dyDescent="0.25">
      <c r="A5468" s="20" t="s">
        <v>41</v>
      </c>
      <c r="B5468" s="20">
        <v>4912</v>
      </c>
      <c r="C5468" s="26" t="s">
        <v>751</v>
      </c>
      <c r="D5468" s="22" t="s">
        <v>374</v>
      </c>
      <c r="E5468" s="20" t="s">
        <v>7</v>
      </c>
      <c r="F5468" s="23" t="s">
        <v>334</v>
      </c>
      <c r="G5468" s="169"/>
      <c r="H5468" s="36">
        <v>158.16999999999999</v>
      </c>
      <c r="I5468" s="50">
        <v>151.76</v>
      </c>
      <c r="J5468" s="155"/>
      <c r="K5468" s="182">
        <v>3364417.98</v>
      </c>
      <c r="L5468" s="143">
        <v>3803335.6283999998</v>
      </c>
      <c r="M5468" s="143">
        <v>3878649.2052000002</v>
      </c>
      <c r="N5468" s="143">
        <f t="shared" si="2930"/>
        <v>3364417.98</v>
      </c>
      <c r="O5468" s="143">
        <f t="shared" si="2931"/>
        <v>3878649.2052000002</v>
      </c>
      <c r="P5468" s="143">
        <f t="shared" si="2932"/>
        <v>3583876.8042000001</v>
      </c>
      <c r="Q5468" s="143">
        <f t="shared" si="2933"/>
        <v>3682134.2711999998</v>
      </c>
      <c r="R5468" s="143">
        <f t="shared" si="2934"/>
        <v>3474147.3920999998</v>
      </c>
      <c r="S5468" s="143">
        <f t="shared" si="2935"/>
        <v>3731263.0047000004</v>
      </c>
      <c r="T5468" s="143">
        <f t="shared" si="2936"/>
        <v>277715.25882280001</v>
      </c>
      <c r="U5468" s="194">
        <f t="shared" si="2937"/>
        <v>7.7490180046741908E-2</v>
      </c>
      <c r="V5468" s="188" t="str">
        <f t="shared" si="2938"/>
        <v>MENOR</v>
      </c>
      <c r="W5468" s="188">
        <f t="shared" si="2939"/>
        <v>3364417.98</v>
      </c>
      <c r="X5468" s="143">
        <f t="shared" si="2940"/>
        <v>3364418</v>
      </c>
    </row>
    <row r="5469" spans="1:24" ht="27.6" x14ac:dyDescent="0.25">
      <c r="A5469" s="20" t="s">
        <v>42</v>
      </c>
      <c r="B5469" s="20">
        <v>4912</v>
      </c>
      <c r="C5469" s="26" t="s">
        <v>752</v>
      </c>
      <c r="D5469" s="22" t="s">
        <v>378</v>
      </c>
      <c r="E5469" s="20" t="s">
        <v>7</v>
      </c>
      <c r="F5469" s="23" t="s">
        <v>334</v>
      </c>
      <c r="G5469" s="169"/>
      <c r="H5469" s="36">
        <v>158.16999999999999</v>
      </c>
      <c r="I5469" s="50">
        <v>151.76</v>
      </c>
      <c r="J5469" s="155"/>
      <c r="K5469" s="182">
        <v>3509795.52</v>
      </c>
      <c r="L5469" s="143">
        <v>3734798.4828000003</v>
      </c>
      <c r="M5469" s="143">
        <v>3808754.8883999996</v>
      </c>
      <c r="N5469" s="143">
        <f t="shared" si="2930"/>
        <v>3509795.52</v>
      </c>
      <c r="O5469" s="143">
        <f t="shared" si="2931"/>
        <v>3808754.8883999996</v>
      </c>
      <c r="P5469" s="143">
        <f t="shared" si="2932"/>
        <v>3622297.0014000004</v>
      </c>
      <c r="Q5469" s="143">
        <f t="shared" si="2933"/>
        <v>3684449.6304000001</v>
      </c>
      <c r="R5469" s="143">
        <f t="shared" si="2934"/>
        <v>3566046.2607000005</v>
      </c>
      <c r="S5469" s="143">
        <f t="shared" si="2935"/>
        <v>3715525.9449</v>
      </c>
      <c r="T5469" s="143">
        <f t="shared" si="2936"/>
        <v>155709.44477464887</v>
      </c>
      <c r="U5469" s="194">
        <f t="shared" si="2937"/>
        <v>4.2986382594930213E-2</v>
      </c>
      <c r="V5469" s="188" t="str">
        <f t="shared" si="2938"/>
        <v>MENOR</v>
      </c>
      <c r="W5469" s="188">
        <f t="shared" si="2939"/>
        <v>3509795.52</v>
      </c>
      <c r="X5469" s="143">
        <f t="shared" si="2940"/>
        <v>3509796</v>
      </c>
    </row>
    <row r="5470" spans="1:24" ht="27.6" x14ac:dyDescent="0.25">
      <c r="A5470" s="20" t="s">
        <v>43</v>
      </c>
      <c r="B5470" s="20">
        <v>4912</v>
      </c>
      <c r="C5470" s="26" t="s">
        <v>753</v>
      </c>
      <c r="D5470" s="22" t="s">
        <v>378</v>
      </c>
      <c r="E5470" s="20" t="s">
        <v>7</v>
      </c>
      <c r="F5470" s="23" t="s">
        <v>334</v>
      </c>
      <c r="G5470" s="169"/>
      <c r="H5470" s="36">
        <v>158.16999999999999</v>
      </c>
      <c r="I5470" s="50">
        <v>151.76</v>
      </c>
      <c r="J5470" s="155"/>
      <c r="K5470" s="182">
        <v>3509795.52</v>
      </c>
      <c r="L5470" s="143">
        <v>3861401.8212000001</v>
      </c>
      <c r="M5470" s="143">
        <v>3937865.2236000001</v>
      </c>
      <c r="N5470" s="143">
        <f t="shared" si="2930"/>
        <v>3509795.52</v>
      </c>
      <c r="O5470" s="143">
        <f t="shared" si="2931"/>
        <v>3937865.2236000001</v>
      </c>
      <c r="P5470" s="143">
        <f t="shared" si="2932"/>
        <v>3685598.6705999998</v>
      </c>
      <c r="Q5470" s="143">
        <f t="shared" si="2933"/>
        <v>3769687.5216000001</v>
      </c>
      <c r="R5470" s="143">
        <f t="shared" si="2934"/>
        <v>3597697.0953000002</v>
      </c>
      <c r="S5470" s="143">
        <f t="shared" si="2935"/>
        <v>3811731.9471</v>
      </c>
      <c r="T5470" s="143">
        <f t="shared" si="2936"/>
        <v>228297.07038940932</v>
      </c>
      <c r="U5470" s="194">
        <f t="shared" si="2937"/>
        <v>6.1943008665195635E-2</v>
      </c>
      <c r="V5470" s="188" t="str">
        <f t="shared" si="2938"/>
        <v>MENOR</v>
      </c>
      <c r="W5470" s="188">
        <f t="shared" si="2939"/>
        <v>3509795.52</v>
      </c>
      <c r="X5470" s="143">
        <f t="shared" si="2940"/>
        <v>3509796</v>
      </c>
    </row>
    <row r="5471" spans="1:24" ht="41.4" x14ac:dyDescent="0.25">
      <c r="A5471" s="20" t="s">
        <v>44</v>
      </c>
      <c r="B5471" s="20">
        <v>4912</v>
      </c>
      <c r="C5471" s="26" t="s">
        <v>381</v>
      </c>
      <c r="D5471" s="22" t="s">
        <v>382</v>
      </c>
      <c r="E5471" s="20" t="s">
        <v>13</v>
      </c>
      <c r="F5471" s="23" t="s">
        <v>334</v>
      </c>
      <c r="G5471" s="169"/>
      <c r="H5471" s="36">
        <v>158.16999999999999</v>
      </c>
      <c r="I5471" s="50">
        <v>151.76</v>
      </c>
      <c r="J5471" s="155"/>
      <c r="K5471" s="182">
        <v>3412834.32</v>
      </c>
      <c r="L5471" s="143">
        <v>3754727.1867000004</v>
      </c>
      <c r="M5471" s="143">
        <v>3829078.2201</v>
      </c>
      <c r="N5471" s="143">
        <f t="shared" si="2930"/>
        <v>3412834.32</v>
      </c>
      <c r="O5471" s="143">
        <f t="shared" si="2931"/>
        <v>3829078.2201</v>
      </c>
      <c r="P5471" s="143">
        <f t="shared" si="2932"/>
        <v>3583780.7533499999</v>
      </c>
      <c r="Q5471" s="143">
        <f t="shared" si="2933"/>
        <v>3665546.5756000001</v>
      </c>
      <c r="R5471" s="143">
        <f t="shared" si="2934"/>
        <v>3498307.5366749996</v>
      </c>
      <c r="S5471" s="143">
        <f t="shared" si="2935"/>
        <v>3706429.4867249997</v>
      </c>
      <c r="T5471" s="143">
        <f t="shared" si="2936"/>
        <v>221990.16225892052</v>
      </c>
      <c r="U5471" s="194">
        <f t="shared" si="2937"/>
        <v>6.194300866519567E-2</v>
      </c>
      <c r="V5471" s="188" t="str">
        <f t="shared" si="2938"/>
        <v>MENOR</v>
      </c>
      <c r="W5471" s="188">
        <f t="shared" si="2939"/>
        <v>3412834.32</v>
      </c>
      <c r="X5471" s="143">
        <f t="shared" si="2940"/>
        <v>3412834</v>
      </c>
    </row>
    <row r="5472" spans="1:24" ht="41.4" x14ac:dyDescent="0.25">
      <c r="A5472" s="20" t="s">
        <v>45</v>
      </c>
      <c r="B5472" s="20">
        <v>4912</v>
      </c>
      <c r="C5472" s="26" t="s">
        <v>383</v>
      </c>
      <c r="D5472" s="22" t="s">
        <v>382</v>
      </c>
      <c r="E5472" s="20" t="s">
        <v>13</v>
      </c>
      <c r="F5472" s="23" t="s">
        <v>334</v>
      </c>
      <c r="G5472" s="169"/>
      <c r="H5472" s="36">
        <v>158.16999999999999</v>
      </c>
      <c r="I5472" s="50">
        <v>151.76</v>
      </c>
      <c r="J5472" s="155"/>
      <c r="K5472" s="182">
        <v>3403858.15</v>
      </c>
      <c r="L5472" s="143">
        <v>3781686.4046499999</v>
      </c>
      <c r="M5472" s="143">
        <v>3856571.2899000002</v>
      </c>
      <c r="N5472" s="143">
        <f t="shared" si="2930"/>
        <v>3403858.15</v>
      </c>
      <c r="O5472" s="143">
        <f t="shared" si="2931"/>
        <v>3856571.2899000002</v>
      </c>
      <c r="P5472" s="143">
        <f t="shared" si="2932"/>
        <v>3592772.2773249997</v>
      </c>
      <c r="Q5472" s="143">
        <f t="shared" si="2933"/>
        <v>3680705.2815166661</v>
      </c>
      <c r="R5472" s="143">
        <f t="shared" si="2934"/>
        <v>3498315.2136624996</v>
      </c>
      <c r="S5472" s="143">
        <f t="shared" si="2935"/>
        <v>3724671.7836124999</v>
      </c>
      <c r="T5472" s="143">
        <f t="shared" si="2936"/>
        <v>242662.70249356693</v>
      </c>
      <c r="U5472" s="194">
        <f t="shared" si="2937"/>
        <v>6.7541910191491888E-2</v>
      </c>
      <c r="V5472" s="188" t="str">
        <f t="shared" si="2938"/>
        <v>MENOR</v>
      </c>
      <c r="W5472" s="188">
        <f t="shared" si="2939"/>
        <v>3403858.15</v>
      </c>
      <c r="X5472" s="143">
        <f t="shared" si="2940"/>
        <v>3403858</v>
      </c>
    </row>
    <row r="5473" spans="1:24" ht="41.4" x14ac:dyDescent="0.25">
      <c r="A5473" s="20" t="s">
        <v>46</v>
      </c>
      <c r="B5473" s="20">
        <v>4912</v>
      </c>
      <c r="C5473" s="26" t="s">
        <v>384</v>
      </c>
      <c r="D5473" s="22" t="s">
        <v>385</v>
      </c>
      <c r="E5473" s="20" t="s">
        <v>13</v>
      </c>
      <c r="F5473" s="23" t="s">
        <v>334</v>
      </c>
      <c r="G5473" s="169"/>
      <c r="H5473" s="36">
        <v>158.16999999999999</v>
      </c>
      <c r="I5473" s="50">
        <v>151.76</v>
      </c>
      <c r="J5473" s="155"/>
      <c r="K5473" s="182">
        <v>581126.74200000009</v>
      </c>
      <c r="L5473" s="143">
        <v>656939.79036000022</v>
      </c>
      <c r="M5473" s="143">
        <v>669948.49670000002</v>
      </c>
      <c r="N5473" s="143">
        <f t="shared" si="2930"/>
        <v>581126.74200000009</v>
      </c>
      <c r="O5473" s="143">
        <f t="shared" si="2931"/>
        <v>669948.49670000002</v>
      </c>
      <c r="P5473" s="143">
        <f t="shared" si="2932"/>
        <v>619033.26618000015</v>
      </c>
      <c r="Q5473" s="143">
        <f t="shared" si="2933"/>
        <v>636005.00968666677</v>
      </c>
      <c r="R5473" s="143">
        <f t="shared" si="2934"/>
        <v>600080.00409000018</v>
      </c>
      <c r="S5473" s="143">
        <f t="shared" si="2935"/>
        <v>644490.88144000014</v>
      </c>
      <c r="T5473" s="143">
        <f t="shared" si="2936"/>
        <v>47968.99840915142</v>
      </c>
      <c r="U5473" s="194">
        <f t="shared" si="2937"/>
        <v>7.7490178686460409E-2</v>
      </c>
      <c r="V5473" s="188" t="str">
        <f t="shared" si="2938"/>
        <v>MENOR</v>
      </c>
      <c r="W5473" s="188">
        <f t="shared" si="2939"/>
        <v>581126.74200000009</v>
      </c>
      <c r="X5473" s="143">
        <f t="shared" si="2940"/>
        <v>581127</v>
      </c>
    </row>
    <row r="5474" spans="1:24" ht="27.6" x14ac:dyDescent="0.25">
      <c r="A5474" s="20" t="s">
        <v>47</v>
      </c>
      <c r="B5474" s="20">
        <v>4912</v>
      </c>
      <c r="C5474" s="26" t="s">
        <v>388</v>
      </c>
      <c r="D5474" s="22" t="s">
        <v>387</v>
      </c>
      <c r="E5474" s="20" t="s">
        <v>7</v>
      </c>
      <c r="F5474" s="23" t="s">
        <v>334</v>
      </c>
      <c r="G5474" s="169"/>
      <c r="H5474" s="36">
        <v>158.16999999999999</v>
      </c>
      <c r="I5474" s="50">
        <v>151.76</v>
      </c>
      <c r="J5474" s="155"/>
      <c r="K5474" s="182">
        <v>616303.38</v>
      </c>
      <c r="L5474" s="143">
        <v>679054.26960000012</v>
      </c>
      <c r="M5474" s="143">
        <v>692500.88880000007</v>
      </c>
      <c r="N5474" s="143">
        <f t="shared" si="2930"/>
        <v>616303.38</v>
      </c>
      <c r="O5474" s="143">
        <f t="shared" si="2931"/>
        <v>692500.88880000007</v>
      </c>
      <c r="P5474" s="143">
        <f t="shared" si="2932"/>
        <v>647678.82480000006</v>
      </c>
      <c r="Q5474" s="143">
        <f t="shared" si="2933"/>
        <v>662619.51280000003</v>
      </c>
      <c r="R5474" s="143">
        <f t="shared" si="2934"/>
        <v>631991.10239999997</v>
      </c>
      <c r="S5474" s="143">
        <f t="shared" si="2935"/>
        <v>670089.85680000007</v>
      </c>
      <c r="T5474" s="143">
        <f t="shared" si="2936"/>
        <v>40670.517701867073</v>
      </c>
      <c r="U5474" s="194">
        <f t="shared" si="2937"/>
        <v>6.2794267999152081E-2</v>
      </c>
      <c r="V5474" s="188" t="str">
        <f t="shared" si="2938"/>
        <v>MENOR</v>
      </c>
      <c r="W5474" s="188">
        <f t="shared" si="2939"/>
        <v>616303.38</v>
      </c>
      <c r="X5474" s="143">
        <f t="shared" si="2940"/>
        <v>616303</v>
      </c>
    </row>
    <row r="5475" spans="1:24" ht="27.6" x14ac:dyDescent="0.25">
      <c r="A5475" s="20" t="s">
        <v>48</v>
      </c>
      <c r="B5475" s="20">
        <v>4912</v>
      </c>
      <c r="C5475" s="26" t="s">
        <v>391</v>
      </c>
      <c r="D5475" s="22" t="s">
        <v>390</v>
      </c>
      <c r="E5475" s="20" t="s">
        <v>7</v>
      </c>
      <c r="F5475" s="23" t="s">
        <v>334</v>
      </c>
      <c r="G5475" s="169"/>
      <c r="H5475" s="36">
        <v>158.16999999999999</v>
      </c>
      <c r="I5475" s="50">
        <v>151.76</v>
      </c>
      <c r="J5475" s="155"/>
      <c r="K5475" s="182">
        <v>185323.16250000001</v>
      </c>
      <c r="L5475" s="143">
        <v>200914.11112500002</v>
      </c>
      <c r="M5475" s="143">
        <v>204892.6054</v>
      </c>
      <c r="N5475" s="143">
        <f t="shared" si="2930"/>
        <v>185323.16250000001</v>
      </c>
      <c r="O5475" s="143">
        <f t="shared" si="2931"/>
        <v>204892.6054</v>
      </c>
      <c r="P5475" s="143">
        <f t="shared" si="2932"/>
        <v>193118.63681250002</v>
      </c>
      <c r="Q5475" s="143">
        <f t="shared" si="2933"/>
        <v>197043.29300833333</v>
      </c>
      <c r="R5475" s="143">
        <f t="shared" si="2934"/>
        <v>189220.89965625003</v>
      </c>
      <c r="S5475" s="143">
        <f t="shared" si="2935"/>
        <v>199005.62110625001</v>
      </c>
      <c r="T5475" s="143">
        <f t="shared" si="2936"/>
        <v>10343.026564953137</v>
      </c>
      <c r="U5475" s="194">
        <f t="shared" si="2937"/>
        <v>5.3557889262625856E-2</v>
      </c>
      <c r="V5475" s="188" t="str">
        <f t="shared" si="2938"/>
        <v>MENOR</v>
      </c>
      <c r="W5475" s="188">
        <f t="shared" si="2939"/>
        <v>185323.16250000001</v>
      </c>
      <c r="X5475" s="143">
        <f t="shared" si="2940"/>
        <v>185323</v>
      </c>
    </row>
    <row r="5476" spans="1:24" ht="41.4" x14ac:dyDescent="0.25">
      <c r="A5476" s="20" t="s">
        <v>49</v>
      </c>
      <c r="B5476" s="20">
        <v>4912</v>
      </c>
      <c r="C5476" s="26" t="s">
        <v>392</v>
      </c>
      <c r="D5476" s="22" t="s">
        <v>393</v>
      </c>
      <c r="E5476" s="20" t="s">
        <v>7</v>
      </c>
      <c r="F5476" s="23" t="s">
        <v>334</v>
      </c>
      <c r="G5476" s="169"/>
      <c r="H5476" s="36">
        <v>158.16999999999999</v>
      </c>
      <c r="I5476" s="50">
        <v>151.76</v>
      </c>
      <c r="J5476" s="155"/>
      <c r="K5476" s="182">
        <v>1304841.307</v>
      </c>
      <c r="L5476" s="143">
        <v>1425717.0608030001</v>
      </c>
      <c r="M5476" s="143">
        <v>1453949.0804999999</v>
      </c>
      <c r="N5476" s="143">
        <f t="shared" si="2930"/>
        <v>1304841.307</v>
      </c>
      <c r="O5476" s="143">
        <f t="shared" si="2931"/>
        <v>1453949.0804999999</v>
      </c>
      <c r="P5476" s="143">
        <f t="shared" si="2932"/>
        <v>1365279.1839015</v>
      </c>
      <c r="Q5476" s="143">
        <f t="shared" si="2933"/>
        <v>1394835.8161009999</v>
      </c>
      <c r="R5476" s="143">
        <f t="shared" si="2934"/>
        <v>1335060.24545075</v>
      </c>
      <c r="S5476" s="143">
        <f t="shared" si="2935"/>
        <v>1409614.1322007501</v>
      </c>
      <c r="T5476" s="143">
        <f t="shared" si="2936"/>
        <v>79205.558424206727</v>
      </c>
      <c r="U5476" s="194">
        <f t="shared" si="2937"/>
        <v>5.8014184467285575E-2</v>
      </c>
      <c r="V5476" s="188" t="str">
        <f t="shared" si="2938"/>
        <v>MENOR</v>
      </c>
      <c r="W5476" s="188">
        <f t="shared" si="2939"/>
        <v>1304841.307</v>
      </c>
      <c r="X5476" s="143">
        <f t="shared" si="2940"/>
        <v>1304841</v>
      </c>
    </row>
    <row r="5477" spans="1:24" ht="41.4" x14ac:dyDescent="0.25">
      <c r="A5477" s="20" t="s">
        <v>50</v>
      </c>
      <c r="B5477" s="20">
        <v>4912</v>
      </c>
      <c r="C5477" s="26" t="s">
        <v>394</v>
      </c>
      <c r="D5477" s="22" t="s">
        <v>393</v>
      </c>
      <c r="E5477" s="20" t="s">
        <v>7</v>
      </c>
      <c r="F5477" s="23" t="s">
        <v>334</v>
      </c>
      <c r="G5477" s="169"/>
      <c r="H5477" s="36">
        <v>158.16999999999999</v>
      </c>
      <c r="I5477" s="50">
        <v>151.76</v>
      </c>
      <c r="J5477" s="155"/>
      <c r="K5477" s="182">
        <v>1339026.8415999999</v>
      </c>
      <c r="L5477" s="143">
        <v>1485243.7904640001</v>
      </c>
      <c r="M5477" s="143">
        <v>1514654.5623999999</v>
      </c>
      <c r="N5477" s="143">
        <f t="shared" si="2930"/>
        <v>1339026.8415999999</v>
      </c>
      <c r="O5477" s="143">
        <f t="shared" si="2931"/>
        <v>1514654.5623999999</v>
      </c>
      <c r="P5477" s="143">
        <f t="shared" si="2932"/>
        <v>1412135.3160319999</v>
      </c>
      <c r="Q5477" s="143">
        <f t="shared" si="2933"/>
        <v>1446308.3981546666</v>
      </c>
      <c r="R5477" s="143">
        <f t="shared" si="2934"/>
        <v>1375581.0788159999</v>
      </c>
      <c r="S5477" s="143">
        <f t="shared" si="2935"/>
        <v>1463394.939216</v>
      </c>
      <c r="T5477" s="143">
        <f t="shared" si="2936"/>
        <v>94065.124563049205</v>
      </c>
      <c r="U5477" s="194">
        <f t="shared" si="2937"/>
        <v>6.6611976554318844E-2</v>
      </c>
      <c r="V5477" s="188" t="str">
        <f t="shared" si="2938"/>
        <v>MENOR</v>
      </c>
      <c r="W5477" s="188">
        <f t="shared" si="2939"/>
        <v>1339026.8415999999</v>
      </c>
      <c r="X5477" s="143">
        <f t="shared" si="2940"/>
        <v>1339027</v>
      </c>
    </row>
    <row r="5478" spans="1:24" ht="27.6" x14ac:dyDescent="0.25">
      <c r="A5478" s="20" t="s">
        <v>51</v>
      </c>
      <c r="B5478" s="20">
        <v>4912</v>
      </c>
      <c r="C5478" s="26" t="s">
        <v>395</v>
      </c>
      <c r="D5478" s="22" t="s">
        <v>396</v>
      </c>
      <c r="E5478" s="20" t="s">
        <v>7</v>
      </c>
      <c r="F5478" s="23" t="s">
        <v>334</v>
      </c>
      <c r="G5478" s="169"/>
      <c r="H5478" s="36">
        <v>158.16999999999999</v>
      </c>
      <c r="I5478" s="50">
        <v>151.76</v>
      </c>
      <c r="J5478" s="155"/>
      <c r="K5478" s="182">
        <v>727221.495</v>
      </c>
      <c r="L5478" s="143">
        <v>774196.0726500001</v>
      </c>
      <c r="M5478" s="143">
        <v>789526.69390000007</v>
      </c>
      <c r="N5478" s="143">
        <f t="shared" si="2930"/>
        <v>727221.495</v>
      </c>
      <c r="O5478" s="143">
        <f t="shared" si="2931"/>
        <v>789526.69390000007</v>
      </c>
      <c r="P5478" s="143">
        <f t="shared" si="2932"/>
        <v>750708.78382500005</v>
      </c>
      <c r="Q5478" s="143">
        <f t="shared" si="2933"/>
        <v>763648.08718333335</v>
      </c>
      <c r="R5478" s="143">
        <f t="shared" si="2934"/>
        <v>738965.13941249996</v>
      </c>
      <c r="S5478" s="143">
        <f t="shared" si="2935"/>
        <v>770117.73886250006</v>
      </c>
      <c r="T5478" s="143">
        <f t="shared" si="2936"/>
        <v>32464.279609224381</v>
      </c>
      <c r="U5478" s="194">
        <f t="shared" si="2937"/>
        <v>4.3244837823547065E-2</v>
      </c>
      <c r="V5478" s="188" t="str">
        <f t="shared" si="2938"/>
        <v>MENOR</v>
      </c>
      <c r="W5478" s="188">
        <f t="shared" si="2939"/>
        <v>727221.495</v>
      </c>
      <c r="X5478" s="143">
        <f t="shared" si="2940"/>
        <v>727221</v>
      </c>
    </row>
    <row r="5479" spans="1:24" ht="27.6" x14ac:dyDescent="0.25">
      <c r="A5479" s="20" t="s">
        <v>52</v>
      </c>
      <c r="B5479" s="20">
        <v>4912</v>
      </c>
      <c r="C5479" s="26" t="s">
        <v>397</v>
      </c>
      <c r="D5479" s="22" t="s">
        <v>398</v>
      </c>
      <c r="E5479" s="20" t="s">
        <v>7</v>
      </c>
      <c r="F5479" s="23" t="s">
        <v>334</v>
      </c>
      <c r="G5479" s="169"/>
      <c r="H5479" s="36">
        <v>158.16999999999999</v>
      </c>
      <c r="I5479" s="50">
        <v>151.76</v>
      </c>
      <c r="J5479" s="155"/>
      <c r="K5479" s="182">
        <v>5530586.8799999999</v>
      </c>
      <c r="L5479" s="143">
        <v>6184381.2576000001</v>
      </c>
      <c r="M5479" s="143">
        <v>6306844.2527999999</v>
      </c>
      <c r="N5479" s="143">
        <f t="shared" si="2930"/>
        <v>5530586.8799999999</v>
      </c>
      <c r="O5479" s="143">
        <f t="shared" si="2931"/>
        <v>6306844.2527999999</v>
      </c>
      <c r="P5479" s="143">
        <f t="shared" si="2932"/>
        <v>5857484.0688000005</v>
      </c>
      <c r="Q5479" s="143">
        <f t="shared" si="2933"/>
        <v>6007270.7967999997</v>
      </c>
      <c r="R5479" s="143">
        <f t="shared" si="2934"/>
        <v>5694035.4744000006</v>
      </c>
      <c r="S5479" s="143">
        <f t="shared" si="2935"/>
        <v>6082164.1608000007</v>
      </c>
      <c r="T5479" s="143">
        <f t="shared" si="2936"/>
        <v>417336.75095800136</v>
      </c>
      <c r="U5479" s="194">
        <f t="shared" si="2937"/>
        <v>7.1248465391643728E-2</v>
      </c>
      <c r="V5479" s="188" t="str">
        <f t="shared" si="2938"/>
        <v>MENOR</v>
      </c>
      <c r="W5479" s="188">
        <f t="shared" si="2939"/>
        <v>5530586.8799999999</v>
      </c>
      <c r="X5479" s="143">
        <f t="shared" si="2940"/>
        <v>5530587</v>
      </c>
    </row>
    <row r="5480" spans="1:24" x14ac:dyDescent="0.25">
      <c r="A5480" s="15" t="s">
        <v>65</v>
      </c>
      <c r="B5480" s="27" t="s">
        <v>66</v>
      </c>
      <c r="C5480" s="27"/>
      <c r="D5480" s="17"/>
      <c r="E5480" s="17"/>
      <c r="F5480" s="17"/>
      <c r="G5480" s="138"/>
      <c r="H5480" s="18"/>
      <c r="I5480" s="18"/>
      <c r="J5480" s="138"/>
      <c r="K5480" s="178"/>
      <c r="L5480" s="139"/>
      <c r="M5480" s="139"/>
      <c r="N5480" s="139"/>
      <c r="O5480" s="139"/>
      <c r="P5480" s="139"/>
      <c r="Q5480" s="139"/>
      <c r="R5480" s="139"/>
      <c r="S5480" s="139"/>
      <c r="T5480" s="139"/>
      <c r="U5480" s="193"/>
      <c r="V5480" s="52"/>
      <c r="W5480" s="139"/>
      <c r="X5480" s="139"/>
    </row>
    <row r="5481" spans="1:24" ht="41.4" x14ac:dyDescent="0.25">
      <c r="A5481" s="20" t="s">
        <v>67</v>
      </c>
      <c r="B5481" s="20">
        <v>4912</v>
      </c>
      <c r="C5481" s="26" t="s">
        <v>408</v>
      </c>
      <c r="D5481" s="22" t="s">
        <v>409</v>
      </c>
      <c r="E5481" s="20" t="s">
        <v>7</v>
      </c>
      <c r="F5481" s="23" t="s">
        <v>334</v>
      </c>
      <c r="G5481" s="169"/>
      <c r="H5481" s="36">
        <v>158.16999999999999</v>
      </c>
      <c r="I5481" s="50">
        <v>151.76</v>
      </c>
      <c r="J5481" s="155"/>
      <c r="K5481" s="182">
        <v>3658655</v>
      </c>
      <c r="L5481" s="143">
        <v>3997579.4950000001</v>
      </c>
      <c r="M5481" s="143">
        <v>4076739.4849999999</v>
      </c>
      <c r="N5481" s="143">
        <f t="shared" ref="N5481:N5494" si="2941">MIN(J5481,K5481,L5481,M5481)</f>
        <v>3658655</v>
      </c>
      <c r="O5481" s="143">
        <f t="shared" ref="O5481:O5494" si="2942">MAX(J5481,K5481,L5481,M5481)</f>
        <v>4076739.4849999999</v>
      </c>
      <c r="P5481" s="143">
        <f t="shared" ref="P5481:P5494" si="2943">MEDIAN(J5481,K5481,L5481,M5481,)</f>
        <v>3828117.2475000001</v>
      </c>
      <c r="Q5481" s="143">
        <f t="shared" ref="Q5481:Q5494" si="2944">AVERAGE(J5481,K5481,L5481,M5481)</f>
        <v>3910991.3266666667</v>
      </c>
      <c r="R5481" s="143">
        <f t="shared" ref="R5481:R5494" si="2945">AVERAGE(N5481,P5481)</f>
        <v>3743386.1237500003</v>
      </c>
      <c r="S5481" s="143">
        <f t="shared" ref="S5481:S5494" si="2946">AVERAGE(O5481,P5481)</f>
        <v>3952428.36625</v>
      </c>
      <c r="T5481" s="143">
        <f t="shared" ref="T5481:T5494" si="2947">STDEVA(J5481,K5481,L5481,M5481)</f>
        <v>222085.10152849075</v>
      </c>
      <c r="U5481" s="194">
        <f t="shared" ref="U5481:U5494" si="2948">T5481/P5481</f>
        <v>5.8014184825066734E-2</v>
      </c>
      <c r="V5481" s="188" t="str">
        <f t="shared" ref="V5481:V5494" si="2949">IF(U5481&lt;=70%,"MENOR",IF(AND(U5481&gt;70%,U5481&lt;=90%),"[PROM MEN-MED]","PROMEDIO"))</f>
        <v>MENOR</v>
      </c>
      <c r="W5481" s="188">
        <f t="shared" ref="W5481:W5494" si="2950">IF(U5481&lt;=70%,N5481,IF(AND(U5481&gt;70%,U5481&lt;=90%),R5481,Q5481))</f>
        <v>3658655</v>
      </c>
      <c r="X5481" s="143">
        <f t="shared" ref="X5481:X5494" si="2951">ROUND(W5481,0)</f>
        <v>3658655</v>
      </c>
    </row>
    <row r="5482" spans="1:24" ht="41.4" x14ac:dyDescent="0.25">
      <c r="A5482" s="20" t="s">
        <v>68</v>
      </c>
      <c r="B5482" s="20">
        <v>4912</v>
      </c>
      <c r="C5482" s="28" t="s">
        <v>410</v>
      </c>
      <c r="D5482" s="22" t="s">
        <v>411</v>
      </c>
      <c r="E5482" s="20" t="s">
        <v>7</v>
      </c>
      <c r="F5482" s="23" t="s">
        <v>334</v>
      </c>
      <c r="G5482" s="169"/>
      <c r="H5482" s="36">
        <v>158.16999999999999</v>
      </c>
      <c r="I5482" s="50">
        <v>151.76</v>
      </c>
      <c r="J5482" s="155"/>
      <c r="K5482" s="182">
        <v>1186001.7666</v>
      </c>
      <c r="L5482" s="143">
        <v>1338151.9031440001</v>
      </c>
      <c r="M5482" s="143">
        <v>1364649.9572999999</v>
      </c>
      <c r="N5482" s="143">
        <f t="shared" si="2941"/>
        <v>1186001.7666</v>
      </c>
      <c r="O5482" s="143">
        <f t="shared" si="2942"/>
        <v>1364649.9572999999</v>
      </c>
      <c r="P5482" s="143">
        <f t="shared" si="2943"/>
        <v>1262076.8348719999</v>
      </c>
      <c r="Q5482" s="143">
        <f t="shared" si="2944"/>
        <v>1296267.8756813332</v>
      </c>
      <c r="R5482" s="143">
        <f t="shared" si="2945"/>
        <v>1224039.3007359998</v>
      </c>
      <c r="S5482" s="143">
        <f t="shared" si="2946"/>
        <v>1313363.3960859999</v>
      </c>
      <c r="T5482" s="143">
        <f t="shared" si="2947"/>
        <v>96407.975953579458</v>
      </c>
      <c r="U5482" s="194">
        <f t="shared" si="2948"/>
        <v>7.6388357102962892E-2</v>
      </c>
      <c r="V5482" s="188" t="str">
        <f t="shared" si="2949"/>
        <v>MENOR</v>
      </c>
      <c r="W5482" s="188">
        <f t="shared" si="2950"/>
        <v>1186001.7666</v>
      </c>
      <c r="X5482" s="143">
        <f t="shared" si="2951"/>
        <v>1186002</v>
      </c>
    </row>
    <row r="5483" spans="1:24" ht="41.4" x14ac:dyDescent="0.25">
      <c r="A5483" s="20" t="s">
        <v>69</v>
      </c>
      <c r="B5483" s="20">
        <v>4912</v>
      </c>
      <c r="C5483" s="21" t="s">
        <v>412</v>
      </c>
      <c r="D5483" s="29" t="s">
        <v>413</v>
      </c>
      <c r="E5483" s="20" t="s">
        <v>7</v>
      </c>
      <c r="F5483" s="23" t="s">
        <v>334</v>
      </c>
      <c r="G5483" s="169"/>
      <c r="H5483" s="36">
        <v>158.16999999999999</v>
      </c>
      <c r="I5483" s="50">
        <v>151.76</v>
      </c>
      <c r="J5483" s="155"/>
      <c r="K5483" s="182">
        <v>4780997.55</v>
      </c>
      <c r="L5483" s="143">
        <v>5263835.2304999996</v>
      </c>
      <c r="M5483" s="143">
        <v>5368069.5914999992</v>
      </c>
      <c r="N5483" s="143">
        <f t="shared" si="2941"/>
        <v>4780997.55</v>
      </c>
      <c r="O5483" s="143">
        <f t="shared" si="2942"/>
        <v>5368069.5914999992</v>
      </c>
      <c r="P5483" s="143">
        <f t="shared" si="2943"/>
        <v>5022416.3902499992</v>
      </c>
      <c r="Q5483" s="143">
        <f t="shared" si="2944"/>
        <v>5137634.1239999989</v>
      </c>
      <c r="R5483" s="143">
        <f t="shared" si="2945"/>
        <v>4901706.9701249991</v>
      </c>
      <c r="S5483" s="143">
        <f t="shared" si="2946"/>
        <v>5195242.9908749992</v>
      </c>
      <c r="T5483" s="143">
        <f t="shared" si="2947"/>
        <v>313222.66032187472</v>
      </c>
      <c r="U5483" s="194">
        <f t="shared" si="2948"/>
        <v>6.2364932730375133E-2</v>
      </c>
      <c r="V5483" s="188" t="str">
        <f t="shared" si="2949"/>
        <v>MENOR</v>
      </c>
      <c r="W5483" s="188">
        <f t="shared" si="2950"/>
        <v>4780997.55</v>
      </c>
      <c r="X5483" s="143">
        <f t="shared" si="2951"/>
        <v>4780998</v>
      </c>
    </row>
    <row r="5484" spans="1:24" ht="55.2" x14ac:dyDescent="0.25">
      <c r="A5484" s="20" t="s">
        <v>70</v>
      </c>
      <c r="B5484" s="20">
        <v>4912</v>
      </c>
      <c r="C5484" s="21" t="s">
        <v>414</v>
      </c>
      <c r="D5484" s="29" t="s">
        <v>415</v>
      </c>
      <c r="E5484" s="20" t="s">
        <v>7</v>
      </c>
      <c r="F5484" s="23" t="s">
        <v>334</v>
      </c>
      <c r="G5484" s="169"/>
      <c r="H5484" s="36">
        <v>158.16999999999999</v>
      </c>
      <c r="I5484" s="50">
        <v>151.76</v>
      </c>
      <c r="J5484" s="155"/>
      <c r="K5484" s="182">
        <v>8927170.5600000005</v>
      </c>
      <c r="L5484" s="143">
        <v>9585046.7327999994</v>
      </c>
      <c r="M5484" s="143">
        <v>9774849.6383999996</v>
      </c>
      <c r="N5484" s="143">
        <f t="shared" si="2941"/>
        <v>8927170.5600000005</v>
      </c>
      <c r="O5484" s="143">
        <f t="shared" si="2942"/>
        <v>9774849.6383999996</v>
      </c>
      <c r="P5484" s="143">
        <f t="shared" si="2943"/>
        <v>9256108.6464000009</v>
      </c>
      <c r="Q5484" s="143">
        <f t="shared" si="2944"/>
        <v>9429022.3103999998</v>
      </c>
      <c r="R5484" s="143">
        <f t="shared" si="2945"/>
        <v>9091639.6031999998</v>
      </c>
      <c r="S5484" s="143">
        <f t="shared" si="2946"/>
        <v>9515479.1424000002</v>
      </c>
      <c r="T5484" s="143">
        <f t="shared" si="2947"/>
        <v>444856.90989149315</v>
      </c>
      <c r="U5484" s="194">
        <f t="shared" si="2948"/>
        <v>4.8060899767475435E-2</v>
      </c>
      <c r="V5484" s="188" t="str">
        <f t="shared" si="2949"/>
        <v>MENOR</v>
      </c>
      <c r="W5484" s="188">
        <f t="shared" si="2950"/>
        <v>8927170.5600000005</v>
      </c>
      <c r="X5484" s="143">
        <f t="shared" si="2951"/>
        <v>8927171</v>
      </c>
    </row>
    <row r="5485" spans="1:24" ht="41.4" x14ac:dyDescent="0.25">
      <c r="A5485" s="20" t="s">
        <v>71</v>
      </c>
      <c r="B5485" s="20">
        <v>4912</v>
      </c>
      <c r="C5485" s="26" t="s">
        <v>416</v>
      </c>
      <c r="D5485" s="22" t="s">
        <v>417</v>
      </c>
      <c r="E5485" s="20" t="s">
        <v>7</v>
      </c>
      <c r="F5485" s="23" t="s">
        <v>334</v>
      </c>
      <c r="G5485" s="169"/>
      <c r="H5485" s="36">
        <v>158.16999999999999</v>
      </c>
      <c r="I5485" s="50">
        <v>151.76</v>
      </c>
      <c r="J5485" s="155"/>
      <c r="K5485" s="182">
        <v>661797.31800000009</v>
      </c>
      <c r="L5485" s="143">
        <v>734654.64436000015</v>
      </c>
      <c r="M5485" s="143">
        <v>749202.25870000001</v>
      </c>
      <c r="N5485" s="143">
        <f t="shared" si="2941"/>
        <v>661797.31800000009</v>
      </c>
      <c r="O5485" s="143">
        <f t="shared" si="2942"/>
        <v>749202.25870000001</v>
      </c>
      <c r="P5485" s="143">
        <f t="shared" si="2943"/>
        <v>698225.98118000012</v>
      </c>
      <c r="Q5485" s="143">
        <f t="shared" si="2944"/>
        <v>715218.07368666679</v>
      </c>
      <c r="R5485" s="143">
        <f t="shared" si="2945"/>
        <v>680011.64959000004</v>
      </c>
      <c r="S5485" s="143">
        <f t="shared" si="2946"/>
        <v>723714.11994000012</v>
      </c>
      <c r="T5485" s="143">
        <f t="shared" si="2947"/>
        <v>46832.052318334703</v>
      </c>
      <c r="U5485" s="194">
        <f t="shared" si="2948"/>
        <v>6.7072915618505993E-2</v>
      </c>
      <c r="V5485" s="188" t="str">
        <f t="shared" si="2949"/>
        <v>MENOR</v>
      </c>
      <c r="W5485" s="188">
        <f t="shared" si="2950"/>
        <v>661797.31800000009</v>
      </c>
      <c r="X5485" s="143">
        <f t="shared" si="2951"/>
        <v>661797</v>
      </c>
    </row>
    <row r="5486" spans="1:24" ht="55.2" x14ac:dyDescent="0.25">
      <c r="A5486" s="20" t="s">
        <v>72</v>
      </c>
      <c r="B5486" s="20">
        <v>4912</v>
      </c>
      <c r="C5486" s="21" t="s">
        <v>418</v>
      </c>
      <c r="D5486" s="22" t="s">
        <v>419</v>
      </c>
      <c r="E5486" s="20" t="s">
        <v>13</v>
      </c>
      <c r="F5486" s="23" t="s">
        <v>334</v>
      </c>
      <c r="G5486" s="169"/>
      <c r="H5486" s="36">
        <v>158.16999999999999</v>
      </c>
      <c r="I5486" s="50">
        <v>151.76</v>
      </c>
      <c r="J5486" s="155"/>
      <c r="K5486" s="182">
        <v>1368716.58</v>
      </c>
      <c r="L5486" s="143">
        <v>1494490.5359999998</v>
      </c>
      <c r="M5486" s="143">
        <v>1524084.4079999998</v>
      </c>
      <c r="N5486" s="143">
        <f t="shared" si="2941"/>
        <v>1368716.58</v>
      </c>
      <c r="O5486" s="143">
        <f t="shared" si="2942"/>
        <v>1524084.4079999998</v>
      </c>
      <c r="P5486" s="143">
        <f t="shared" si="2943"/>
        <v>1431603.558</v>
      </c>
      <c r="Q5486" s="143">
        <f t="shared" si="2944"/>
        <v>1462430.5080000001</v>
      </c>
      <c r="R5486" s="143">
        <f t="shared" si="2945"/>
        <v>1400160.0690000001</v>
      </c>
      <c r="S5486" s="143">
        <f t="shared" si="2946"/>
        <v>1477843.983</v>
      </c>
      <c r="T5486" s="143">
        <f t="shared" si="2947"/>
        <v>82496.51229524774</v>
      </c>
      <c r="U5486" s="194">
        <f t="shared" si="2948"/>
        <v>5.7625249556167796E-2</v>
      </c>
      <c r="V5486" s="188" t="str">
        <f t="shared" si="2949"/>
        <v>MENOR</v>
      </c>
      <c r="W5486" s="188">
        <f t="shared" si="2950"/>
        <v>1368716.58</v>
      </c>
      <c r="X5486" s="143">
        <f t="shared" si="2951"/>
        <v>1368717</v>
      </c>
    </row>
    <row r="5487" spans="1:24" ht="55.2" x14ac:dyDescent="0.25">
      <c r="A5487" s="20" t="s">
        <v>73</v>
      </c>
      <c r="B5487" s="20">
        <v>4912</v>
      </c>
      <c r="C5487" s="26" t="s">
        <v>420</v>
      </c>
      <c r="D5487" s="29" t="s">
        <v>421</v>
      </c>
      <c r="E5487" s="20" t="s">
        <v>7</v>
      </c>
      <c r="F5487" s="23" t="s">
        <v>334</v>
      </c>
      <c r="G5487" s="169"/>
      <c r="H5487" s="36">
        <v>158.16999999999999</v>
      </c>
      <c r="I5487" s="50">
        <v>151.76</v>
      </c>
      <c r="J5487" s="155"/>
      <c r="K5487" s="182">
        <v>1597760.6400000001</v>
      </c>
      <c r="L5487" s="143">
        <v>1744581.8879999998</v>
      </c>
      <c r="M5487" s="143">
        <v>1779128.0640000002</v>
      </c>
      <c r="N5487" s="143">
        <f t="shared" si="2941"/>
        <v>1597760.6400000001</v>
      </c>
      <c r="O5487" s="143">
        <f t="shared" si="2942"/>
        <v>1779128.0640000002</v>
      </c>
      <c r="P5487" s="143">
        <f t="shared" si="2943"/>
        <v>1671171.264</v>
      </c>
      <c r="Q5487" s="143">
        <f t="shared" si="2944"/>
        <v>1707156.8640000001</v>
      </c>
      <c r="R5487" s="143">
        <f t="shared" si="2945"/>
        <v>1634465.952</v>
      </c>
      <c r="S5487" s="143">
        <f t="shared" si="2946"/>
        <v>1725149.6640000001</v>
      </c>
      <c r="T5487" s="143">
        <f t="shared" si="2947"/>
        <v>96301.661139096512</v>
      </c>
      <c r="U5487" s="194">
        <f t="shared" si="2948"/>
        <v>5.7625249556167879E-2</v>
      </c>
      <c r="V5487" s="188" t="str">
        <f t="shared" si="2949"/>
        <v>MENOR</v>
      </c>
      <c r="W5487" s="188">
        <f t="shared" si="2950"/>
        <v>1597760.6400000001</v>
      </c>
      <c r="X5487" s="143">
        <f t="shared" si="2951"/>
        <v>1597761</v>
      </c>
    </row>
    <row r="5488" spans="1:24" ht="41.4" x14ac:dyDescent="0.25">
      <c r="A5488" s="20" t="s">
        <v>74</v>
      </c>
      <c r="B5488" s="20">
        <v>4912</v>
      </c>
      <c r="C5488" s="26" t="s">
        <v>422</v>
      </c>
      <c r="D5488" s="22" t="s">
        <v>423</v>
      </c>
      <c r="E5488" s="20" t="s">
        <v>7</v>
      </c>
      <c r="F5488" s="23" t="s">
        <v>334</v>
      </c>
      <c r="G5488" s="169"/>
      <c r="H5488" s="36">
        <v>158.16999999999999</v>
      </c>
      <c r="I5488" s="50">
        <v>151.76</v>
      </c>
      <c r="J5488" s="155"/>
      <c r="K5488" s="182">
        <v>841369.98399999994</v>
      </c>
      <c r="L5488" s="143">
        <v>918069.87271999987</v>
      </c>
      <c r="M5488" s="143">
        <v>936249.46940000006</v>
      </c>
      <c r="N5488" s="143">
        <f t="shared" si="2941"/>
        <v>841369.98399999994</v>
      </c>
      <c r="O5488" s="143">
        <f t="shared" si="2942"/>
        <v>936249.46940000006</v>
      </c>
      <c r="P5488" s="143">
        <f t="shared" si="2943"/>
        <v>879719.9283599999</v>
      </c>
      <c r="Q5488" s="143">
        <f t="shared" si="2944"/>
        <v>898563.10870666662</v>
      </c>
      <c r="R5488" s="143">
        <f t="shared" si="2945"/>
        <v>860544.95617999998</v>
      </c>
      <c r="S5488" s="143">
        <f t="shared" si="2946"/>
        <v>907984.69888000004</v>
      </c>
      <c r="T5488" s="143">
        <f t="shared" si="2947"/>
        <v>50357.865017751836</v>
      </c>
      <c r="U5488" s="194">
        <f t="shared" si="2948"/>
        <v>5.7243064973679141E-2</v>
      </c>
      <c r="V5488" s="188" t="str">
        <f t="shared" si="2949"/>
        <v>MENOR</v>
      </c>
      <c r="W5488" s="188">
        <f t="shared" si="2950"/>
        <v>841369.98399999994</v>
      </c>
      <c r="X5488" s="143">
        <f t="shared" si="2951"/>
        <v>841370</v>
      </c>
    </row>
    <row r="5489" spans="1:24" ht="41.4" x14ac:dyDescent="0.25">
      <c r="A5489" s="20" t="s">
        <v>75</v>
      </c>
      <c r="B5489" s="20">
        <v>4912</v>
      </c>
      <c r="C5489" s="21" t="s">
        <v>424</v>
      </c>
      <c r="D5489" s="22" t="s">
        <v>425</v>
      </c>
      <c r="E5489" s="20" t="s">
        <v>7</v>
      </c>
      <c r="F5489" s="23" t="s">
        <v>334</v>
      </c>
      <c r="G5489" s="169"/>
      <c r="H5489" s="36">
        <v>158.16999999999999</v>
      </c>
      <c r="I5489" s="50">
        <v>151.76</v>
      </c>
      <c r="J5489" s="155"/>
      <c r="K5489" s="182">
        <v>633053.34399999992</v>
      </c>
      <c r="L5489" s="143">
        <v>679345.36977999995</v>
      </c>
      <c r="M5489" s="143">
        <v>692797.75809999998</v>
      </c>
      <c r="N5489" s="143">
        <f t="shared" si="2941"/>
        <v>633053.34399999992</v>
      </c>
      <c r="O5489" s="143">
        <f t="shared" si="2942"/>
        <v>692797.75809999998</v>
      </c>
      <c r="P5489" s="143">
        <f t="shared" si="2943"/>
        <v>656199.35688999994</v>
      </c>
      <c r="Q5489" s="143">
        <f t="shared" si="2944"/>
        <v>668398.82395999995</v>
      </c>
      <c r="R5489" s="143">
        <f t="shared" si="2945"/>
        <v>644626.35044499999</v>
      </c>
      <c r="S5489" s="143">
        <f t="shared" si="2946"/>
        <v>674498.55749499996</v>
      </c>
      <c r="T5489" s="143">
        <f t="shared" si="2947"/>
        <v>31340.371776354074</v>
      </c>
      <c r="U5489" s="194">
        <f t="shared" si="2948"/>
        <v>4.7760442687553147E-2</v>
      </c>
      <c r="V5489" s="188" t="str">
        <f t="shared" si="2949"/>
        <v>MENOR</v>
      </c>
      <c r="W5489" s="188">
        <f t="shared" si="2950"/>
        <v>633053.34399999992</v>
      </c>
      <c r="X5489" s="143">
        <f t="shared" si="2951"/>
        <v>633053</v>
      </c>
    </row>
    <row r="5490" spans="1:24" ht="27.6" x14ac:dyDescent="0.25">
      <c r="A5490" s="20" t="s">
        <v>76</v>
      </c>
      <c r="B5490" s="20">
        <v>4912</v>
      </c>
      <c r="C5490" s="21" t="s">
        <v>426</v>
      </c>
      <c r="D5490" s="22" t="s">
        <v>427</v>
      </c>
      <c r="E5490" s="20" t="s">
        <v>7</v>
      </c>
      <c r="F5490" s="23" t="s">
        <v>334</v>
      </c>
      <c r="G5490" s="169"/>
      <c r="H5490" s="36">
        <v>158.16999999999999</v>
      </c>
      <c r="I5490" s="50">
        <v>151.76</v>
      </c>
      <c r="J5490" s="155"/>
      <c r="K5490" s="182">
        <v>532952.44799999997</v>
      </c>
      <c r="L5490" s="143">
        <v>607419.1065600001</v>
      </c>
      <c r="M5490" s="143">
        <v>619447.20530000003</v>
      </c>
      <c r="N5490" s="143">
        <f t="shared" si="2941"/>
        <v>532952.44799999997</v>
      </c>
      <c r="O5490" s="143">
        <f t="shared" si="2942"/>
        <v>619447.20530000003</v>
      </c>
      <c r="P5490" s="143">
        <f t="shared" si="2943"/>
        <v>570185.77728000004</v>
      </c>
      <c r="Q5490" s="143">
        <f t="shared" si="2944"/>
        <v>586606.2532866667</v>
      </c>
      <c r="R5490" s="143">
        <f t="shared" si="2945"/>
        <v>551569.11263999995</v>
      </c>
      <c r="S5490" s="143">
        <f t="shared" si="2946"/>
        <v>594816.49129000003</v>
      </c>
      <c r="T5490" s="143">
        <f t="shared" si="2947"/>
        <v>46853.141902432289</v>
      </c>
      <c r="U5490" s="194">
        <f t="shared" si="2948"/>
        <v>8.2171712745869152E-2</v>
      </c>
      <c r="V5490" s="188" t="str">
        <f t="shared" si="2949"/>
        <v>MENOR</v>
      </c>
      <c r="W5490" s="188">
        <f t="shared" si="2950"/>
        <v>532952.44799999997</v>
      </c>
      <c r="X5490" s="143">
        <f t="shared" si="2951"/>
        <v>532952</v>
      </c>
    </row>
    <row r="5491" spans="1:24" ht="27.6" x14ac:dyDescent="0.25">
      <c r="A5491" s="20" t="s">
        <v>77</v>
      </c>
      <c r="B5491" s="20">
        <v>4912</v>
      </c>
      <c r="C5491" s="21" t="s">
        <v>428</v>
      </c>
      <c r="D5491" s="22" t="s">
        <v>429</v>
      </c>
      <c r="E5491" s="20" t="s">
        <v>7</v>
      </c>
      <c r="F5491" s="23" t="s">
        <v>334</v>
      </c>
      <c r="G5491" s="169"/>
      <c r="H5491" s="36">
        <v>158.16999999999999</v>
      </c>
      <c r="I5491" s="50">
        <v>151.76</v>
      </c>
      <c r="J5491" s="155"/>
      <c r="K5491" s="182">
        <v>4464377.82</v>
      </c>
      <c r="L5491" s="143">
        <v>4833996.1278000008</v>
      </c>
      <c r="M5491" s="143">
        <v>4929718.8234000001</v>
      </c>
      <c r="N5491" s="143">
        <f t="shared" si="2941"/>
        <v>4464377.82</v>
      </c>
      <c r="O5491" s="143">
        <f t="shared" si="2942"/>
        <v>4929718.8234000001</v>
      </c>
      <c r="P5491" s="143">
        <f t="shared" si="2943"/>
        <v>4649186.9739000006</v>
      </c>
      <c r="Q5491" s="143">
        <f t="shared" si="2944"/>
        <v>4742697.5904000001</v>
      </c>
      <c r="R5491" s="143">
        <f t="shared" si="2945"/>
        <v>4556782.3969500009</v>
      </c>
      <c r="S5491" s="143">
        <f t="shared" si="2946"/>
        <v>4789452.8986499999</v>
      </c>
      <c r="T5491" s="143">
        <f t="shared" si="2947"/>
        <v>245737.92861474218</v>
      </c>
      <c r="U5491" s="194">
        <f t="shared" si="2948"/>
        <v>5.2856107959152118E-2</v>
      </c>
      <c r="V5491" s="188" t="str">
        <f t="shared" si="2949"/>
        <v>MENOR</v>
      </c>
      <c r="W5491" s="188">
        <f t="shared" si="2950"/>
        <v>4464377.82</v>
      </c>
      <c r="X5491" s="143">
        <f t="shared" si="2951"/>
        <v>4464378</v>
      </c>
    </row>
    <row r="5492" spans="1:24" ht="27.6" x14ac:dyDescent="0.25">
      <c r="A5492" s="20" t="s">
        <v>78</v>
      </c>
      <c r="B5492" s="20">
        <v>4912</v>
      </c>
      <c r="C5492" s="21" t="s">
        <v>430</v>
      </c>
      <c r="D5492" s="22" t="s">
        <v>431</v>
      </c>
      <c r="E5492" s="20" t="s">
        <v>7</v>
      </c>
      <c r="F5492" s="23" t="s">
        <v>334</v>
      </c>
      <c r="G5492" s="169"/>
      <c r="H5492" s="36">
        <v>158.16999999999999</v>
      </c>
      <c r="I5492" s="50">
        <v>151.76</v>
      </c>
      <c r="J5492" s="155"/>
      <c r="K5492" s="182">
        <v>637880.05540000007</v>
      </c>
      <c r="L5492" s="143">
        <v>709275.80472000025</v>
      </c>
      <c r="M5492" s="143">
        <v>723320.86540000001</v>
      </c>
      <c r="N5492" s="143">
        <f t="shared" si="2941"/>
        <v>637880.05540000007</v>
      </c>
      <c r="O5492" s="143">
        <f t="shared" si="2942"/>
        <v>723320.86540000001</v>
      </c>
      <c r="P5492" s="143">
        <f t="shared" si="2943"/>
        <v>673577.93006000016</v>
      </c>
      <c r="Q5492" s="143">
        <f t="shared" si="2944"/>
        <v>690158.90850666678</v>
      </c>
      <c r="R5492" s="143">
        <f t="shared" si="2945"/>
        <v>655728.99273000006</v>
      </c>
      <c r="S5492" s="143">
        <f t="shared" si="2946"/>
        <v>698449.39773000008</v>
      </c>
      <c r="T5492" s="143">
        <f t="shared" si="2947"/>
        <v>45816.206673922112</v>
      </c>
      <c r="U5492" s="194">
        <f t="shared" si="2948"/>
        <v>6.8019162489247456E-2</v>
      </c>
      <c r="V5492" s="188" t="str">
        <f t="shared" si="2949"/>
        <v>MENOR</v>
      </c>
      <c r="W5492" s="188">
        <f t="shared" si="2950"/>
        <v>637880.05540000007</v>
      </c>
      <c r="X5492" s="143">
        <f t="shared" si="2951"/>
        <v>637880</v>
      </c>
    </row>
    <row r="5493" spans="1:24" ht="27.6" x14ac:dyDescent="0.25">
      <c r="A5493" s="20" t="s">
        <v>79</v>
      </c>
      <c r="B5493" s="20">
        <v>4912</v>
      </c>
      <c r="C5493" s="21" t="s">
        <v>432</v>
      </c>
      <c r="D5493" s="22" t="s">
        <v>433</v>
      </c>
      <c r="E5493" s="20" t="s">
        <v>7</v>
      </c>
      <c r="F5493" s="23" t="s">
        <v>334</v>
      </c>
      <c r="G5493" s="169"/>
      <c r="H5493" s="36">
        <v>158.16999999999999</v>
      </c>
      <c r="I5493" s="50">
        <v>151.76</v>
      </c>
      <c r="J5493" s="155"/>
      <c r="K5493" s="182">
        <v>788636.8</v>
      </c>
      <c r="L5493" s="143">
        <v>898828.89600000007</v>
      </c>
      <c r="M5493" s="143">
        <v>916627.4879999999</v>
      </c>
      <c r="N5493" s="143">
        <f t="shared" si="2941"/>
        <v>788636.8</v>
      </c>
      <c r="O5493" s="143">
        <f t="shared" si="2942"/>
        <v>916627.4879999999</v>
      </c>
      <c r="P5493" s="143">
        <f t="shared" si="2943"/>
        <v>843732.848</v>
      </c>
      <c r="Q5493" s="143">
        <f t="shared" si="2944"/>
        <v>868031.06133333326</v>
      </c>
      <c r="R5493" s="143">
        <f t="shared" si="2945"/>
        <v>816184.82400000002</v>
      </c>
      <c r="S5493" s="143">
        <f t="shared" si="2946"/>
        <v>880180.16799999995</v>
      </c>
      <c r="T5493" s="143">
        <f t="shared" si="2947"/>
        <v>69330.974454386771</v>
      </c>
      <c r="U5493" s="194">
        <f t="shared" si="2948"/>
        <v>8.2171714208745333E-2</v>
      </c>
      <c r="V5493" s="188" t="str">
        <f t="shared" si="2949"/>
        <v>MENOR</v>
      </c>
      <c r="W5493" s="188">
        <f t="shared" si="2950"/>
        <v>788636.8</v>
      </c>
      <c r="X5493" s="143">
        <f t="shared" si="2951"/>
        <v>788637</v>
      </c>
    </row>
    <row r="5494" spans="1:24" ht="27.6" x14ac:dyDescent="0.25">
      <c r="A5494" s="20" t="s">
        <v>80</v>
      </c>
      <c r="B5494" s="20">
        <v>4912</v>
      </c>
      <c r="C5494" s="21" t="s">
        <v>434</v>
      </c>
      <c r="D5494" s="22" t="s">
        <v>435</v>
      </c>
      <c r="E5494" s="20" t="s">
        <v>7</v>
      </c>
      <c r="F5494" s="23" t="s">
        <v>334</v>
      </c>
      <c r="G5494" s="169"/>
      <c r="H5494" s="36">
        <v>158.16999999999999</v>
      </c>
      <c r="I5494" s="50">
        <v>151.76</v>
      </c>
      <c r="J5494" s="155"/>
      <c r="K5494" s="182">
        <v>1028780.3232</v>
      </c>
      <c r="L5494" s="143">
        <v>1104594.9452160001</v>
      </c>
      <c r="M5494" s="143">
        <v>1126468.1133999999</v>
      </c>
      <c r="N5494" s="143">
        <f t="shared" si="2941"/>
        <v>1028780.3232</v>
      </c>
      <c r="O5494" s="143">
        <f t="shared" si="2942"/>
        <v>1126468.1133999999</v>
      </c>
      <c r="P5494" s="143">
        <f t="shared" si="2943"/>
        <v>1066687.634208</v>
      </c>
      <c r="Q5494" s="143">
        <f t="shared" si="2944"/>
        <v>1086614.4606053333</v>
      </c>
      <c r="R5494" s="143">
        <f t="shared" si="2945"/>
        <v>1047733.978704</v>
      </c>
      <c r="S5494" s="143">
        <f t="shared" si="2946"/>
        <v>1096577.873804</v>
      </c>
      <c r="T5494" s="143">
        <f t="shared" si="2947"/>
        <v>51265.967840913909</v>
      </c>
      <c r="U5494" s="194">
        <f t="shared" si="2948"/>
        <v>4.8060900114378975E-2</v>
      </c>
      <c r="V5494" s="188" t="str">
        <f t="shared" si="2949"/>
        <v>MENOR</v>
      </c>
      <c r="W5494" s="188">
        <f t="shared" si="2950"/>
        <v>1028780.3232</v>
      </c>
      <c r="X5494" s="143">
        <f t="shared" si="2951"/>
        <v>1028780</v>
      </c>
    </row>
    <row r="5495" spans="1:24" x14ac:dyDescent="0.25">
      <c r="A5495" s="15" t="s">
        <v>88</v>
      </c>
      <c r="B5495" s="27" t="s">
        <v>89</v>
      </c>
      <c r="C5495" s="27"/>
      <c r="D5495" s="17"/>
      <c r="E5495" s="17"/>
      <c r="F5495" s="17"/>
      <c r="G5495" s="138"/>
      <c r="H5495" s="18"/>
      <c r="I5495" s="18"/>
      <c r="J5495" s="138"/>
      <c r="K5495" s="178"/>
      <c r="L5495" s="139"/>
      <c r="M5495" s="139"/>
      <c r="N5495" s="139"/>
      <c r="O5495" s="139"/>
      <c r="P5495" s="139"/>
      <c r="Q5495" s="139"/>
      <c r="R5495" s="139"/>
      <c r="S5495" s="139"/>
      <c r="T5495" s="139"/>
      <c r="U5495" s="193"/>
      <c r="V5495" s="52"/>
      <c r="W5495" s="139"/>
      <c r="X5495" s="139"/>
    </row>
    <row r="5496" spans="1:24" ht="41.4" x14ac:dyDescent="0.25">
      <c r="A5496" s="20" t="s">
        <v>90</v>
      </c>
      <c r="B5496" s="20">
        <v>4912</v>
      </c>
      <c r="C5496" s="30" t="s">
        <v>436</v>
      </c>
      <c r="D5496" s="29" t="s">
        <v>437</v>
      </c>
      <c r="E5496" s="20" t="s">
        <v>7</v>
      </c>
      <c r="F5496" s="23" t="s">
        <v>334</v>
      </c>
      <c r="G5496" s="169"/>
      <c r="H5496" s="36">
        <v>158.16999999999999</v>
      </c>
      <c r="I5496" s="50">
        <v>151.76</v>
      </c>
      <c r="J5496" s="155"/>
      <c r="K5496" s="182">
        <v>9729287.6799999997</v>
      </c>
      <c r="L5496" s="143">
        <v>10728101.708800001</v>
      </c>
      <c r="M5496" s="143">
        <v>10940539.3664</v>
      </c>
      <c r="N5496" s="143">
        <f t="shared" ref="N5496:N5521" si="2952">MIN(J5496,K5496,L5496,M5496)</f>
        <v>9729287.6799999997</v>
      </c>
      <c r="O5496" s="143">
        <f t="shared" ref="O5496:O5521" si="2953">MAX(J5496,K5496,L5496,M5496)</f>
        <v>10940539.3664</v>
      </c>
      <c r="P5496" s="143">
        <f t="shared" ref="P5496:P5521" si="2954">MEDIAN(J5496,K5496,L5496,M5496,)</f>
        <v>10228694.694400001</v>
      </c>
      <c r="Q5496" s="143">
        <f t="shared" ref="Q5496:Q5521" si="2955">AVERAGE(J5496,K5496,L5496,M5496)</f>
        <v>10465976.251733335</v>
      </c>
      <c r="R5496" s="143">
        <f t="shared" ref="R5496:R5521" si="2956">AVERAGE(N5496,P5496)</f>
        <v>9978991.1872000005</v>
      </c>
      <c r="S5496" s="143">
        <f t="shared" ref="S5496:S5521" si="2957">AVERAGE(O5496,P5496)</f>
        <v>10584617.030400001</v>
      </c>
      <c r="T5496" s="143">
        <f t="shared" ref="T5496:T5521" si="2958">STDEVA(J5496,K5496,L5496,M5496)</f>
        <v>646772.7409094465</v>
      </c>
      <c r="U5496" s="194">
        <f t="shared" ref="U5496:U5521" si="2959">T5496/P5496</f>
        <v>6.3231209869187038E-2</v>
      </c>
      <c r="V5496" s="188" t="str">
        <f t="shared" ref="V5496:V5521" si="2960">IF(U5496&lt;=70%,"MENOR",IF(AND(U5496&gt;70%,U5496&lt;=90%),"[PROM MEN-MED]","PROMEDIO"))</f>
        <v>MENOR</v>
      </c>
      <c r="W5496" s="188">
        <f t="shared" ref="W5496:W5521" si="2961">IF(U5496&lt;=70%,N5496,IF(AND(U5496&gt;70%,U5496&lt;=90%),R5496,Q5496))</f>
        <v>9729287.6799999997</v>
      </c>
      <c r="X5496" s="143">
        <f t="shared" ref="X5496:X5521" si="2962">ROUND(W5496,0)</f>
        <v>9729288</v>
      </c>
    </row>
    <row r="5497" spans="1:24" ht="27.6" x14ac:dyDescent="0.25">
      <c r="A5497" s="20" t="s">
        <v>91</v>
      </c>
      <c r="B5497" s="20">
        <v>4912</v>
      </c>
      <c r="C5497" s="30" t="s">
        <v>438</v>
      </c>
      <c r="D5497" s="29" t="s">
        <v>439</v>
      </c>
      <c r="E5497" s="20" t="s">
        <v>7</v>
      </c>
      <c r="F5497" s="23" t="s">
        <v>334</v>
      </c>
      <c r="G5497" s="169"/>
      <c r="H5497" s="36">
        <v>158.16999999999999</v>
      </c>
      <c r="I5497" s="50">
        <v>151.76</v>
      </c>
      <c r="J5497" s="155"/>
      <c r="K5497" s="182">
        <v>841110.08799999999</v>
      </c>
      <c r="L5497" s="143">
        <v>925371.29503000004</v>
      </c>
      <c r="M5497" s="143">
        <v>943695.47790000006</v>
      </c>
      <c r="N5497" s="143">
        <f t="shared" si="2952"/>
        <v>841110.08799999999</v>
      </c>
      <c r="O5497" s="143">
        <f t="shared" si="2953"/>
        <v>943695.47790000006</v>
      </c>
      <c r="P5497" s="143">
        <f t="shared" si="2954"/>
        <v>883240.69151500007</v>
      </c>
      <c r="Q5497" s="143">
        <f t="shared" si="2955"/>
        <v>903392.28697666677</v>
      </c>
      <c r="R5497" s="143">
        <f t="shared" si="2956"/>
        <v>862175.38975750003</v>
      </c>
      <c r="S5497" s="143">
        <f t="shared" si="2957"/>
        <v>913468.08470750006</v>
      </c>
      <c r="T5497" s="143">
        <f t="shared" si="2958"/>
        <v>54710.58536965336</v>
      </c>
      <c r="U5497" s="194">
        <f t="shared" si="2959"/>
        <v>6.1943008168939426E-2</v>
      </c>
      <c r="V5497" s="188" t="str">
        <f t="shared" si="2960"/>
        <v>MENOR</v>
      </c>
      <c r="W5497" s="188">
        <f t="shared" si="2961"/>
        <v>841110.08799999999</v>
      </c>
      <c r="X5497" s="143">
        <f t="shared" si="2962"/>
        <v>841110</v>
      </c>
    </row>
    <row r="5498" spans="1:24" ht="41.4" x14ac:dyDescent="0.25">
      <c r="A5498" s="20" t="s">
        <v>92</v>
      </c>
      <c r="B5498" s="20">
        <v>4912</v>
      </c>
      <c r="C5498" s="31" t="s">
        <v>754</v>
      </c>
      <c r="D5498" s="29" t="s">
        <v>654</v>
      </c>
      <c r="E5498" s="20" t="s">
        <v>7</v>
      </c>
      <c r="F5498" s="23" t="s">
        <v>334</v>
      </c>
      <c r="G5498" s="169"/>
      <c r="H5498" s="36">
        <v>158.16999999999999</v>
      </c>
      <c r="I5498" s="50">
        <v>151.76</v>
      </c>
      <c r="J5498" s="155"/>
      <c r="K5498" s="182">
        <v>1424192</v>
      </c>
      <c r="L5498" s="143">
        <v>1569200.6400000001</v>
      </c>
      <c r="M5498" s="143">
        <v>1600273.92</v>
      </c>
      <c r="N5498" s="143">
        <f t="shared" si="2952"/>
        <v>1424192</v>
      </c>
      <c r="O5498" s="143">
        <f t="shared" si="2953"/>
        <v>1600273.92</v>
      </c>
      <c r="P5498" s="143">
        <f t="shared" si="2954"/>
        <v>1496696.32</v>
      </c>
      <c r="Q5498" s="143">
        <f t="shared" si="2955"/>
        <v>1531222.1866666668</v>
      </c>
      <c r="R5498" s="143">
        <f t="shared" si="2956"/>
        <v>1460444.1600000001</v>
      </c>
      <c r="S5498" s="143">
        <f t="shared" si="2957"/>
        <v>1548485.12</v>
      </c>
      <c r="T5498" s="143">
        <f t="shared" si="2958"/>
        <v>93983.949831424587</v>
      </c>
      <c r="U5498" s="194">
        <f t="shared" si="2959"/>
        <v>6.2794267999152012E-2</v>
      </c>
      <c r="V5498" s="188" t="str">
        <f t="shared" si="2960"/>
        <v>MENOR</v>
      </c>
      <c r="W5498" s="188">
        <f t="shared" si="2961"/>
        <v>1424192</v>
      </c>
      <c r="X5498" s="143">
        <f t="shared" si="2962"/>
        <v>1424192</v>
      </c>
    </row>
    <row r="5499" spans="1:24" ht="41.4" x14ac:dyDescent="0.25">
      <c r="A5499" s="20" t="s">
        <v>93</v>
      </c>
      <c r="B5499" s="20">
        <v>4912</v>
      </c>
      <c r="C5499" s="31" t="s">
        <v>440</v>
      </c>
      <c r="D5499" s="29" t="s">
        <v>441</v>
      </c>
      <c r="E5499" s="20" t="s">
        <v>7</v>
      </c>
      <c r="F5499" s="23" t="s">
        <v>334</v>
      </c>
      <c r="G5499" s="169"/>
      <c r="H5499" s="36">
        <v>158.16999999999999</v>
      </c>
      <c r="I5499" s="50">
        <v>151.76</v>
      </c>
      <c r="J5499" s="155"/>
      <c r="K5499" s="182">
        <v>492078.2328</v>
      </c>
      <c r="L5499" s="143">
        <v>542595.25504800002</v>
      </c>
      <c r="M5499" s="143">
        <v>553339.71840000001</v>
      </c>
      <c r="N5499" s="143">
        <f t="shared" si="2952"/>
        <v>492078.2328</v>
      </c>
      <c r="O5499" s="143">
        <f t="shared" si="2953"/>
        <v>553339.71840000001</v>
      </c>
      <c r="P5499" s="143">
        <f t="shared" si="2954"/>
        <v>517336.74392400001</v>
      </c>
      <c r="Q5499" s="143">
        <f t="shared" si="2955"/>
        <v>529337.73541600001</v>
      </c>
      <c r="R5499" s="143">
        <f t="shared" si="2956"/>
        <v>504707.48836199997</v>
      </c>
      <c r="S5499" s="143">
        <f t="shared" si="2957"/>
        <v>535338.23116199998</v>
      </c>
      <c r="T5499" s="143">
        <f t="shared" si="2958"/>
        <v>32711.829275881249</v>
      </c>
      <c r="U5499" s="194">
        <f t="shared" si="2959"/>
        <v>6.3231211894523423E-2</v>
      </c>
      <c r="V5499" s="188" t="str">
        <f t="shared" si="2960"/>
        <v>MENOR</v>
      </c>
      <c r="W5499" s="188">
        <f t="shared" si="2961"/>
        <v>492078.2328</v>
      </c>
      <c r="X5499" s="143">
        <f t="shared" si="2962"/>
        <v>492078</v>
      </c>
    </row>
    <row r="5500" spans="1:24" ht="55.2" x14ac:dyDescent="0.25">
      <c r="A5500" s="20" t="s">
        <v>94</v>
      </c>
      <c r="B5500" s="20">
        <v>4912</v>
      </c>
      <c r="C5500" s="31" t="s">
        <v>442</v>
      </c>
      <c r="D5500" s="29" t="s">
        <v>443</v>
      </c>
      <c r="E5500" s="20" t="s">
        <v>7</v>
      </c>
      <c r="F5500" s="23" t="s">
        <v>334</v>
      </c>
      <c r="G5500" s="169"/>
      <c r="H5500" s="36">
        <v>158.16999999999999</v>
      </c>
      <c r="I5500" s="50">
        <v>151.76</v>
      </c>
      <c r="J5500" s="155"/>
      <c r="K5500" s="182">
        <v>485306.51399999997</v>
      </c>
      <c r="L5500" s="143">
        <v>530263.54470600002</v>
      </c>
      <c r="M5500" s="143">
        <v>540763.81030000001</v>
      </c>
      <c r="N5500" s="143">
        <f t="shared" si="2952"/>
        <v>485306.51399999997</v>
      </c>
      <c r="O5500" s="143">
        <f t="shared" si="2953"/>
        <v>540763.81030000001</v>
      </c>
      <c r="P5500" s="143">
        <f t="shared" si="2954"/>
        <v>507785.02935299999</v>
      </c>
      <c r="Q5500" s="143">
        <f t="shared" si="2955"/>
        <v>518777.95633533335</v>
      </c>
      <c r="R5500" s="143">
        <f t="shared" si="2956"/>
        <v>496545.77167649998</v>
      </c>
      <c r="S5500" s="143">
        <f t="shared" si="2957"/>
        <v>524274.4198265</v>
      </c>
      <c r="T5500" s="143">
        <f t="shared" si="2958"/>
        <v>29458.733567344592</v>
      </c>
      <c r="U5500" s="194">
        <f t="shared" si="2959"/>
        <v>5.8014182901137849E-2</v>
      </c>
      <c r="V5500" s="188" t="str">
        <f t="shared" si="2960"/>
        <v>MENOR</v>
      </c>
      <c r="W5500" s="188">
        <f t="shared" si="2961"/>
        <v>485306.51399999997</v>
      </c>
      <c r="X5500" s="143">
        <f t="shared" si="2962"/>
        <v>485307</v>
      </c>
    </row>
    <row r="5501" spans="1:24" ht="55.2" x14ac:dyDescent="0.25">
      <c r="A5501" s="20" t="s">
        <v>95</v>
      </c>
      <c r="B5501" s="20">
        <v>4912</v>
      </c>
      <c r="C5501" s="31" t="s">
        <v>444</v>
      </c>
      <c r="D5501" s="29" t="s">
        <v>443</v>
      </c>
      <c r="E5501" s="20" t="s">
        <v>7</v>
      </c>
      <c r="F5501" s="23" t="s">
        <v>334</v>
      </c>
      <c r="G5501" s="169"/>
      <c r="H5501" s="36">
        <v>158.16999999999999</v>
      </c>
      <c r="I5501" s="50">
        <v>151.76</v>
      </c>
      <c r="J5501" s="155"/>
      <c r="K5501" s="182">
        <v>637977</v>
      </c>
      <c r="L5501" s="143">
        <v>685737.4800000001</v>
      </c>
      <c r="M5501" s="143">
        <v>699316.43530000001</v>
      </c>
      <c r="N5501" s="143">
        <f t="shared" si="2952"/>
        <v>637977</v>
      </c>
      <c r="O5501" s="143">
        <f t="shared" si="2953"/>
        <v>699316.43530000001</v>
      </c>
      <c r="P5501" s="143">
        <f t="shared" si="2954"/>
        <v>661857.24</v>
      </c>
      <c r="Q5501" s="143">
        <f t="shared" si="2955"/>
        <v>674343.63843333337</v>
      </c>
      <c r="R5501" s="143">
        <f t="shared" si="2956"/>
        <v>649917.12</v>
      </c>
      <c r="S5501" s="143">
        <f t="shared" si="2957"/>
        <v>680586.83765</v>
      </c>
      <c r="T5501" s="143">
        <f t="shared" si="2958"/>
        <v>32217.949965282533</v>
      </c>
      <c r="U5501" s="194">
        <f t="shared" si="2959"/>
        <v>4.8678095544112406E-2</v>
      </c>
      <c r="V5501" s="188" t="str">
        <f t="shared" si="2960"/>
        <v>MENOR</v>
      </c>
      <c r="W5501" s="188">
        <f t="shared" si="2961"/>
        <v>637977</v>
      </c>
      <c r="X5501" s="143">
        <f t="shared" si="2962"/>
        <v>637977</v>
      </c>
    </row>
    <row r="5502" spans="1:24" ht="48" customHeight="1" x14ac:dyDescent="0.25">
      <c r="A5502" s="20" t="s">
        <v>96</v>
      </c>
      <c r="B5502" s="20">
        <v>4912</v>
      </c>
      <c r="C5502" s="30" t="s">
        <v>445</v>
      </c>
      <c r="D5502" s="32" t="s">
        <v>317</v>
      </c>
      <c r="E5502" s="20" t="s">
        <v>7</v>
      </c>
      <c r="F5502" s="23" t="s">
        <v>334</v>
      </c>
      <c r="G5502" s="169"/>
      <c r="H5502" s="36">
        <v>158.16999999999999</v>
      </c>
      <c r="I5502" s="50">
        <v>151.76</v>
      </c>
      <c r="J5502" s="155"/>
      <c r="K5502" s="182">
        <v>2191580.1600000001</v>
      </c>
      <c r="L5502" s="143">
        <v>2396261.6831999999</v>
      </c>
      <c r="M5502" s="143">
        <v>2443712.4095999999</v>
      </c>
      <c r="N5502" s="143">
        <f t="shared" si="2952"/>
        <v>2191580.1600000001</v>
      </c>
      <c r="O5502" s="143">
        <f t="shared" si="2953"/>
        <v>2443712.4095999999</v>
      </c>
      <c r="P5502" s="143">
        <f t="shared" si="2954"/>
        <v>2293920.9216</v>
      </c>
      <c r="Q5502" s="143">
        <f t="shared" si="2955"/>
        <v>2343851.4175999998</v>
      </c>
      <c r="R5502" s="143">
        <f t="shared" si="2956"/>
        <v>2242750.5408000001</v>
      </c>
      <c r="S5502" s="143">
        <f t="shared" si="2957"/>
        <v>2368816.6655999999</v>
      </c>
      <c r="T5502" s="143">
        <f t="shared" si="2958"/>
        <v>133988.039679988</v>
      </c>
      <c r="U5502" s="194">
        <f t="shared" si="2959"/>
        <v>5.8410051723374976E-2</v>
      </c>
      <c r="V5502" s="188" t="str">
        <f t="shared" si="2960"/>
        <v>MENOR</v>
      </c>
      <c r="W5502" s="188">
        <f t="shared" si="2961"/>
        <v>2191580.1600000001</v>
      </c>
      <c r="X5502" s="143">
        <f t="shared" si="2962"/>
        <v>2191580</v>
      </c>
    </row>
    <row r="5503" spans="1:24" ht="41.4" x14ac:dyDescent="0.25">
      <c r="A5503" s="20" t="s">
        <v>97</v>
      </c>
      <c r="B5503" s="20">
        <v>4912</v>
      </c>
      <c r="C5503" s="31" t="s">
        <v>446</v>
      </c>
      <c r="D5503" s="29" t="s">
        <v>447</v>
      </c>
      <c r="E5503" s="20" t="s">
        <v>7</v>
      </c>
      <c r="F5503" s="23" t="s">
        <v>334</v>
      </c>
      <c r="G5503" s="169"/>
      <c r="H5503" s="36">
        <v>158.16999999999999</v>
      </c>
      <c r="I5503" s="50">
        <v>151.76</v>
      </c>
      <c r="J5503" s="155"/>
      <c r="K5503" s="182">
        <v>1478562.6239999998</v>
      </c>
      <c r="L5503" s="143">
        <v>1600976.9529599999</v>
      </c>
      <c r="M5503" s="143">
        <v>1632679.4645</v>
      </c>
      <c r="N5503" s="143">
        <f t="shared" si="2952"/>
        <v>1478562.6239999998</v>
      </c>
      <c r="O5503" s="143">
        <f t="shared" si="2953"/>
        <v>1632679.4645</v>
      </c>
      <c r="P5503" s="143">
        <f t="shared" si="2954"/>
        <v>1539769.7884799999</v>
      </c>
      <c r="Q5503" s="143">
        <f t="shared" si="2955"/>
        <v>1570739.6804866667</v>
      </c>
      <c r="R5503" s="143">
        <f t="shared" si="2956"/>
        <v>1509166.2062399997</v>
      </c>
      <c r="S5503" s="143">
        <f t="shared" si="2957"/>
        <v>1586224.6264899999</v>
      </c>
      <c r="T5503" s="143">
        <f t="shared" si="2958"/>
        <v>81386.237266478754</v>
      </c>
      <c r="U5503" s="194">
        <f t="shared" si="2959"/>
        <v>5.2856107370972676E-2</v>
      </c>
      <c r="V5503" s="188" t="str">
        <f t="shared" si="2960"/>
        <v>MENOR</v>
      </c>
      <c r="W5503" s="188">
        <f t="shared" si="2961"/>
        <v>1478562.6239999998</v>
      </c>
      <c r="X5503" s="143">
        <f t="shared" si="2962"/>
        <v>1478563</v>
      </c>
    </row>
    <row r="5504" spans="1:24" ht="55.2" x14ac:dyDescent="0.25">
      <c r="A5504" s="20" t="s">
        <v>98</v>
      </c>
      <c r="B5504" s="20">
        <v>4912</v>
      </c>
      <c r="C5504" s="26" t="s">
        <v>448</v>
      </c>
      <c r="D5504" s="29" t="s">
        <v>449</v>
      </c>
      <c r="E5504" s="20" t="s">
        <v>7</v>
      </c>
      <c r="F5504" s="23" t="s">
        <v>334</v>
      </c>
      <c r="G5504" s="169"/>
      <c r="H5504" s="36">
        <v>158.16999999999999</v>
      </c>
      <c r="I5504" s="50">
        <v>151.76</v>
      </c>
      <c r="J5504" s="155"/>
      <c r="K5504" s="182">
        <v>713664.42</v>
      </c>
      <c r="L5504" s="143">
        <v>793542.45600000012</v>
      </c>
      <c r="M5504" s="143">
        <v>809256.16799999995</v>
      </c>
      <c r="N5504" s="143">
        <f t="shared" si="2952"/>
        <v>713664.42</v>
      </c>
      <c r="O5504" s="143">
        <f t="shared" si="2953"/>
        <v>809256.16799999995</v>
      </c>
      <c r="P5504" s="143">
        <f t="shared" si="2954"/>
        <v>753603.43800000008</v>
      </c>
      <c r="Q5504" s="143">
        <f t="shared" si="2955"/>
        <v>772154.34800000011</v>
      </c>
      <c r="R5504" s="143">
        <f t="shared" si="2956"/>
        <v>733633.929</v>
      </c>
      <c r="S5504" s="143">
        <f t="shared" si="2957"/>
        <v>781429.80300000007</v>
      </c>
      <c r="T5504" s="143">
        <f t="shared" si="2958"/>
        <v>51259.476629093879</v>
      </c>
      <c r="U5504" s="194">
        <f t="shared" si="2959"/>
        <v>6.8019165046715027E-2</v>
      </c>
      <c r="V5504" s="188" t="str">
        <f t="shared" si="2960"/>
        <v>MENOR</v>
      </c>
      <c r="W5504" s="188">
        <f t="shared" si="2961"/>
        <v>713664.42</v>
      </c>
      <c r="X5504" s="143">
        <f t="shared" si="2962"/>
        <v>713664</v>
      </c>
    </row>
    <row r="5505" spans="1:24" ht="41.4" x14ac:dyDescent="0.25">
      <c r="A5505" s="20" t="s">
        <v>99</v>
      </c>
      <c r="B5505" s="20">
        <v>4912</v>
      </c>
      <c r="C5505" s="26" t="s">
        <v>450</v>
      </c>
      <c r="D5505" s="22" t="s">
        <v>451</v>
      </c>
      <c r="E5505" s="20" t="s">
        <v>7</v>
      </c>
      <c r="F5505" s="23" t="s">
        <v>334</v>
      </c>
      <c r="G5505" s="169"/>
      <c r="H5505" s="36">
        <v>158.16999999999999</v>
      </c>
      <c r="I5505" s="50">
        <v>151.76</v>
      </c>
      <c r="J5505" s="155"/>
      <c r="K5505" s="182">
        <v>982369.18079999997</v>
      </c>
      <c r="L5505" s="143">
        <v>1081579.6178880003</v>
      </c>
      <c r="M5505" s="143">
        <v>1102997.0412999999</v>
      </c>
      <c r="N5505" s="143">
        <f t="shared" si="2952"/>
        <v>982369.18079999997</v>
      </c>
      <c r="O5505" s="143">
        <f t="shared" si="2953"/>
        <v>1102997.0412999999</v>
      </c>
      <c r="P5505" s="143">
        <f t="shared" si="2954"/>
        <v>1031974.3993440002</v>
      </c>
      <c r="Q5505" s="143">
        <f t="shared" si="2955"/>
        <v>1055648.6133293335</v>
      </c>
      <c r="R5505" s="143">
        <f t="shared" si="2956"/>
        <v>1007171.7900720001</v>
      </c>
      <c r="S5505" s="143">
        <f t="shared" si="2957"/>
        <v>1067485.7203220001</v>
      </c>
      <c r="T5505" s="143">
        <f t="shared" si="2958"/>
        <v>64359.015920600163</v>
      </c>
      <c r="U5505" s="194">
        <f t="shared" si="2959"/>
        <v>6.23649345967415E-2</v>
      </c>
      <c r="V5505" s="188" t="str">
        <f t="shared" si="2960"/>
        <v>MENOR</v>
      </c>
      <c r="W5505" s="188">
        <f t="shared" si="2961"/>
        <v>982369.18079999997</v>
      </c>
      <c r="X5505" s="143">
        <f t="shared" si="2962"/>
        <v>982369</v>
      </c>
    </row>
    <row r="5506" spans="1:24" ht="41.4" x14ac:dyDescent="0.25">
      <c r="A5506" s="20" t="s">
        <v>100</v>
      </c>
      <c r="B5506" s="20">
        <v>4912</v>
      </c>
      <c r="C5506" s="26" t="s">
        <v>452</v>
      </c>
      <c r="D5506" s="22" t="s">
        <v>453</v>
      </c>
      <c r="E5506" s="20" t="s">
        <v>7</v>
      </c>
      <c r="F5506" s="23" t="s">
        <v>334</v>
      </c>
      <c r="G5506" s="169"/>
      <c r="H5506" s="36">
        <v>158.16999999999999</v>
      </c>
      <c r="I5506" s="50">
        <v>151.76</v>
      </c>
      <c r="J5506" s="155"/>
      <c r="K5506" s="182">
        <v>1203997.7082000002</v>
      </c>
      <c r="L5506" s="143">
        <v>1325590.6299020001</v>
      </c>
      <c r="M5506" s="143">
        <v>1351839.9523999998</v>
      </c>
      <c r="N5506" s="143">
        <f t="shared" si="2952"/>
        <v>1203997.7082000002</v>
      </c>
      <c r="O5506" s="143">
        <f t="shared" si="2953"/>
        <v>1351839.9523999998</v>
      </c>
      <c r="P5506" s="143">
        <f t="shared" si="2954"/>
        <v>1264794.1690510001</v>
      </c>
      <c r="Q5506" s="143">
        <f t="shared" si="2955"/>
        <v>1293809.4301673335</v>
      </c>
      <c r="R5506" s="143">
        <f t="shared" si="2956"/>
        <v>1234395.9386255001</v>
      </c>
      <c r="S5506" s="143">
        <f t="shared" si="2957"/>
        <v>1308317.0607254999</v>
      </c>
      <c r="T5506" s="143">
        <f t="shared" si="2958"/>
        <v>78878.804408752054</v>
      </c>
      <c r="U5506" s="194">
        <f t="shared" si="2959"/>
        <v>6.2364933630217764E-2</v>
      </c>
      <c r="V5506" s="188" t="str">
        <f t="shared" si="2960"/>
        <v>MENOR</v>
      </c>
      <c r="W5506" s="188">
        <f t="shared" si="2961"/>
        <v>1203997.7082000002</v>
      </c>
      <c r="X5506" s="143">
        <f t="shared" si="2962"/>
        <v>1203998</v>
      </c>
    </row>
    <row r="5507" spans="1:24" ht="55.2" x14ac:dyDescent="0.25">
      <c r="A5507" s="20" t="s">
        <v>101</v>
      </c>
      <c r="B5507" s="20">
        <v>4912</v>
      </c>
      <c r="C5507" s="26" t="s">
        <v>454</v>
      </c>
      <c r="D5507" s="29" t="s">
        <v>455</v>
      </c>
      <c r="E5507" s="20" t="s">
        <v>7</v>
      </c>
      <c r="F5507" s="23" t="s">
        <v>334</v>
      </c>
      <c r="G5507" s="169"/>
      <c r="H5507" s="36">
        <v>158.16999999999999</v>
      </c>
      <c r="I5507" s="50">
        <v>151.76</v>
      </c>
      <c r="J5507" s="155"/>
      <c r="K5507" s="182">
        <v>1008076.608</v>
      </c>
      <c r="L5507" s="143">
        <v>1090882.9008000002</v>
      </c>
      <c r="M5507" s="143">
        <v>1112484.5423999999</v>
      </c>
      <c r="N5507" s="143">
        <f t="shared" si="2952"/>
        <v>1008076.608</v>
      </c>
      <c r="O5507" s="143">
        <f t="shared" si="2953"/>
        <v>1112484.5423999999</v>
      </c>
      <c r="P5507" s="143">
        <f t="shared" si="2954"/>
        <v>1049479.7544</v>
      </c>
      <c r="Q5507" s="143">
        <f t="shared" si="2955"/>
        <v>1070481.3503999999</v>
      </c>
      <c r="R5507" s="143">
        <f t="shared" si="2956"/>
        <v>1028778.1812</v>
      </c>
      <c r="S5507" s="143">
        <f t="shared" si="2957"/>
        <v>1080982.1483999998</v>
      </c>
      <c r="T5507" s="143">
        <f t="shared" si="2958"/>
        <v>55112.808270505331</v>
      </c>
      <c r="U5507" s="194">
        <f t="shared" si="2959"/>
        <v>5.2514408247936122E-2</v>
      </c>
      <c r="V5507" s="188" t="str">
        <f t="shared" si="2960"/>
        <v>MENOR</v>
      </c>
      <c r="W5507" s="188">
        <f t="shared" si="2961"/>
        <v>1008076.608</v>
      </c>
      <c r="X5507" s="143">
        <f t="shared" si="2962"/>
        <v>1008077</v>
      </c>
    </row>
    <row r="5508" spans="1:24" ht="41.4" x14ac:dyDescent="0.25">
      <c r="A5508" s="20" t="s">
        <v>102</v>
      </c>
      <c r="B5508" s="20">
        <v>4912</v>
      </c>
      <c r="C5508" s="26" t="s">
        <v>456</v>
      </c>
      <c r="D5508" s="22" t="s">
        <v>457</v>
      </c>
      <c r="E5508" s="20" t="s">
        <v>7</v>
      </c>
      <c r="F5508" s="23" t="s">
        <v>334</v>
      </c>
      <c r="G5508" s="169"/>
      <c r="H5508" s="36">
        <v>158.16999999999999</v>
      </c>
      <c r="I5508" s="50">
        <v>151.76</v>
      </c>
      <c r="J5508" s="155"/>
      <c r="K5508" s="182">
        <v>316255.16159999999</v>
      </c>
      <c r="L5508" s="143">
        <v>345316.44671999995</v>
      </c>
      <c r="M5508" s="143">
        <v>352154.39140000002</v>
      </c>
      <c r="N5508" s="143">
        <f t="shared" si="2952"/>
        <v>316255.16159999999</v>
      </c>
      <c r="O5508" s="143">
        <f t="shared" si="2953"/>
        <v>352154.39140000002</v>
      </c>
      <c r="P5508" s="143">
        <f t="shared" si="2954"/>
        <v>330785.80415999994</v>
      </c>
      <c r="Q5508" s="143">
        <f t="shared" si="2955"/>
        <v>337908.66657333332</v>
      </c>
      <c r="R5508" s="143">
        <f t="shared" si="2956"/>
        <v>323520.48287999997</v>
      </c>
      <c r="S5508" s="143">
        <f t="shared" si="2957"/>
        <v>341470.09777999995</v>
      </c>
      <c r="T5508" s="143">
        <f t="shared" si="2958"/>
        <v>19061.612735661001</v>
      </c>
      <c r="U5508" s="194">
        <f t="shared" si="2959"/>
        <v>5.7625244178982259E-2</v>
      </c>
      <c r="V5508" s="188" t="str">
        <f t="shared" si="2960"/>
        <v>MENOR</v>
      </c>
      <c r="W5508" s="188">
        <f t="shared" si="2961"/>
        <v>316255.16159999999</v>
      </c>
      <c r="X5508" s="143">
        <f t="shared" si="2962"/>
        <v>316255</v>
      </c>
    </row>
    <row r="5509" spans="1:24" ht="41.4" x14ac:dyDescent="0.25">
      <c r="A5509" s="20" t="s">
        <v>103</v>
      </c>
      <c r="B5509" s="20">
        <v>4912</v>
      </c>
      <c r="C5509" s="26" t="s">
        <v>458</v>
      </c>
      <c r="D5509" s="22" t="s">
        <v>459</v>
      </c>
      <c r="E5509" s="20" t="s">
        <v>7</v>
      </c>
      <c r="F5509" s="23" t="s">
        <v>334</v>
      </c>
      <c r="G5509" s="169"/>
      <c r="H5509" s="36">
        <v>158.16999999999999</v>
      </c>
      <c r="I5509" s="50">
        <v>151.76</v>
      </c>
      <c r="J5509" s="155"/>
      <c r="K5509" s="182">
        <v>9542348.1999999993</v>
      </c>
      <c r="L5509" s="143">
        <v>10513932.743999999</v>
      </c>
      <c r="M5509" s="143">
        <v>10722129.432</v>
      </c>
      <c r="N5509" s="143">
        <f t="shared" si="2952"/>
        <v>9542348.1999999993</v>
      </c>
      <c r="O5509" s="143">
        <f t="shared" si="2953"/>
        <v>10722129.432</v>
      </c>
      <c r="P5509" s="143">
        <f t="shared" si="2954"/>
        <v>10028140.471999999</v>
      </c>
      <c r="Q5509" s="143">
        <f t="shared" si="2955"/>
        <v>10259470.125333333</v>
      </c>
      <c r="R5509" s="143">
        <f t="shared" si="2956"/>
        <v>9785244.3359999992</v>
      </c>
      <c r="S5509" s="143">
        <f t="shared" si="2957"/>
        <v>10375134.952</v>
      </c>
      <c r="T5509" s="143">
        <f t="shared" si="2958"/>
        <v>629709.74033191102</v>
      </c>
      <c r="U5509" s="194">
        <f t="shared" si="2959"/>
        <v>6.279426799915204E-2</v>
      </c>
      <c r="V5509" s="188" t="str">
        <f t="shared" si="2960"/>
        <v>MENOR</v>
      </c>
      <c r="W5509" s="188">
        <f t="shared" si="2961"/>
        <v>9542348.1999999993</v>
      </c>
      <c r="X5509" s="143">
        <f t="shared" si="2962"/>
        <v>9542348</v>
      </c>
    </row>
    <row r="5510" spans="1:24" ht="55.2" x14ac:dyDescent="0.25">
      <c r="A5510" s="20" t="s">
        <v>104</v>
      </c>
      <c r="B5510" s="20">
        <v>4912</v>
      </c>
      <c r="C5510" s="26" t="s">
        <v>460</v>
      </c>
      <c r="D5510" s="22" t="s">
        <v>461</v>
      </c>
      <c r="E5510" s="20" t="s">
        <v>7</v>
      </c>
      <c r="F5510" s="23" t="s">
        <v>334</v>
      </c>
      <c r="G5510" s="169"/>
      <c r="H5510" s="36">
        <v>158.16999999999999</v>
      </c>
      <c r="I5510" s="50">
        <v>151.76</v>
      </c>
      <c r="J5510" s="155"/>
      <c r="K5510" s="182">
        <v>539458.53499999992</v>
      </c>
      <c r="L5510" s="143">
        <v>584478.80182999989</v>
      </c>
      <c r="M5510" s="143">
        <v>596052.63829999999</v>
      </c>
      <c r="N5510" s="143">
        <f t="shared" si="2952"/>
        <v>539458.53499999992</v>
      </c>
      <c r="O5510" s="143">
        <f t="shared" si="2953"/>
        <v>596052.63829999999</v>
      </c>
      <c r="P5510" s="143">
        <f t="shared" si="2954"/>
        <v>561968.66841499996</v>
      </c>
      <c r="Q5510" s="143">
        <f t="shared" si="2955"/>
        <v>573329.99170999997</v>
      </c>
      <c r="R5510" s="143">
        <f t="shared" si="2956"/>
        <v>550713.60170749994</v>
      </c>
      <c r="S5510" s="143">
        <f t="shared" si="2957"/>
        <v>579010.65335749998</v>
      </c>
      <c r="T5510" s="143">
        <f t="shared" si="2958"/>
        <v>29898.914819799564</v>
      </c>
      <c r="U5510" s="194">
        <f t="shared" si="2959"/>
        <v>5.3203882173943465E-2</v>
      </c>
      <c r="V5510" s="188" t="str">
        <f t="shared" si="2960"/>
        <v>MENOR</v>
      </c>
      <c r="W5510" s="188">
        <f t="shared" si="2961"/>
        <v>539458.53499999992</v>
      </c>
      <c r="X5510" s="143">
        <f t="shared" si="2962"/>
        <v>539459</v>
      </c>
    </row>
    <row r="5511" spans="1:24" ht="27.6" x14ac:dyDescent="0.25">
      <c r="A5511" s="20" t="s">
        <v>105</v>
      </c>
      <c r="B5511" s="20">
        <v>4912</v>
      </c>
      <c r="C5511" s="26" t="s">
        <v>462</v>
      </c>
      <c r="D5511" s="22" t="s">
        <v>463</v>
      </c>
      <c r="E5511" s="20" t="s">
        <v>7</v>
      </c>
      <c r="F5511" s="23" t="s">
        <v>334</v>
      </c>
      <c r="G5511" s="169"/>
      <c r="H5511" s="36">
        <v>158.16999999999999</v>
      </c>
      <c r="I5511" s="50">
        <v>151.76</v>
      </c>
      <c r="J5511" s="155"/>
      <c r="K5511" s="182">
        <v>11495289.33</v>
      </c>
      <c r="L5511" s="143">
        <v>12888434.0277</v>
      </c>
      <c r="M5511" s="143">
        <v>13143650.543099999</v>
      </c>
      <c r="N5511" s="143">
        <f t="shared" si="2952"/>
        <v>11495289.33</v>
      </c>
      <c r="O5511" s="143">
        <f t="shared" si="2953"/>
        <v>13143650.543099999</v>
      </c>
      <c r="P5511" s="143">
        <f t="shared" si="2954"/>
        <v>12191861.678849999</v>
      </c>
      <c r="Q5511" s="143">
        <f t="shared" si="2955"/>
        <v>12509124.633599998</v>
      </c>
      <c r="R5511" s="143">
        <f t="shared" si="2956"/>
        <v>11843575.504425</v>
      </c>
      <c r="S5511" s="143">
        <f t="shared" si="2957"/>
        <v>12667756.110974999</v>
      </c>
      <c r="T5511" s="143">
        <f t="shared" si="2958"/>
        <v>887231.86628553143</v>
      </c>
      <c r="U5511" s="194">
        <f t="shared" si="2959"/>
        <v>7.2772468196934129E-2</v>
      </c>
      <c r="V5511" s="188" t="str">
        <f t="shared" si="2960"/>
        <v>MENOR</v>
      </c>
      <c r="W5511" s="188">
        <f t="shared" si="2961"/>
        <v>11495289.33</v>
      </c>
      <c r="X5511" s="143">
        <f t="shared" si="2962"/>
        <v>11495289</v>
      </c>
    </row>
    <row r="5512" spans="1:24" ht="27.6" x14ac:dyDescent="0.25">
      <c r="A5512" s="20" t="s">
        <v>106</v>
      </c>
      <c r="B5512" s="20">
        <v>4912</v>
      </c>
      <c r="C5512" s="26" t="s">
        <v>464</v>
      </c>
      <c r="D5512" s="22" t="s">
        <v>465</v>
      </c>
      <c r="E5512" s="20" t="s">
        <v>7</v>
      </c>
      <c r="F5512" s="23" t="s">
        <v>334</v>
      </c>
      <c r="G5512" s="169"/>
      <c r="H5512" s="36">
        <v>158.16999999999999</v>
      </c>
      <c r="I5512" s="50">
        <v>151.76</v>
      </c>
      <c r="J5512" s="155"/>
      <c r="K5512" s="182">
        <v>9523105.9000000004</v>
      </c>
      <c r="L5512" s="143">
        <v>10492731.228000002</v>
      </c>
      <c r="M5512" s="143">
        <v>10700508.083999999</v>
      </c>
      <c r="N5512" s="143">
        <f t="shared" si="2952"/>
        <v>9523105.9000000004</v>
      </c>
      <c r="O5512" s="143">
        <f t="shared" si="2953"/>
        <v>10700508.083999999</v>
      </c>
      <c r="P5512" s="143">
        <f t="shared" si="2954"/>
        <v>10007918.564000001</v>
      </c>
      <c r="Q5512" s="143">
        <f t="shared" si="2955"/>
        <v>10238781.737333333</v>
      </c>
      <c r="R5512" s="143">
        <f t="shared" si="2956"/>
        <v>9765512.2320000008</v>
      </c>
      <c r="S5512" s="143">
        <f t="shared" si="2957"/>
        <v>10354213.324000001</v>
      </c>
      <c r="T5512" s="143">
        <f t="shared" si="2958"/>
        <v>628439.9204215043</v>
      </c>
      <c r="U5512" s="194">
        <f t="shared" si="2959"/>
        <v>6.2794267999151984E-2</v>
      </c>
      <c r="V5512" s="188" t="str">
        <f t="shared" si="2960"/>
        <v>MENOR</v>
      </c>
      <c r="W5512" s="188">
        <f t="shared" si="2961"/>
        <v>9523105.9000000004</v>
      </c>
      <c r="X5512" s="143">
        <f t="shared" si="2962"/>
        <v>9523106</v>
      </c>
    </row>
    <row r="5513" spans="1:24" ht="27.6" x14ac:dyDescent="0.25">
      <c r="A5513" s="20" t="s">
        <v>107</v>
      </c>
      <c r="B5513" s="20">
        <v>4912</v>
      </c>
      <c r="C5513" s="26" t="s">
        <v>466</v>
      </c>
      <c r="D5513" s="22" t="s">
        <v>467</v>
      </c>
      <c r="E5513" s="20" t="s">
        <v>7</v>
      </c>
      <c r="F5513" s="23" t="s">
        <v>334</v>
      </c>
      <c r="G5513" s="169"/>
      <c r="H5513" s="36">
        <v>158.16999999999999</v>
      </c>
      <c r="I5513" s="50">
        <v>151.76</v>
      </c>
      <c r="J5513" s="155"/>
      <c r="K5513" s="182">
        <v>7942143.2999999998</v>
      </c>
      <c r="L5513" s="143">
        <v>8831080.4399999995</v>
      </c>
      <c r="M5513" s="143">
        <v>9005953.3200000003</v>
      </c>
      <c r="N5513" s="143">
        <f t="shared" si="2952"/>
        <v>7942143.2999999998</v>
      </c>
      <c r="O5513" s="143">
        <f t="shared" si="2953"/>
        <v>9005953.3200000003</v>
      </c>
      <c r="P5513" s="143">
        <f t="shared" si="2954"/>
        <v>8386611.8699999992</v>
      </c>
      <c r="Q5513" s="143">
        <f t="shared" si="2955"/>
        <v>8593059.0199999996</v>
      </c>
      <c r="R5513" s="143">
        <f t="shared" si="2956"/>
        <v>8164377.584999999</v>
      </c>
      <c r="S5513" s="143">
        <f t="shared" si="2957"/>
        <v>8696282.5949999988</v>
      </c>
      <c r="T5513" s="143">
        <f t="shared" si="2958"/>
        <v>570450.33696826978</v>
      </c>
      <c r="U5513" s="194">
        <f t="shared" si="2959"/>
        <v>6.8019165046715083E-2</v>
      </c>
      <c r="V5513" s="188" t="str">
        <f t="shared" si="2960"/>
        <v>MENOR</v>
      </c>
      <c r="W5513" s="188">
        <f t="shared" si="2961"/>
        <v>7942143.2999999998</v>
      </c>
      <c r="X5513" s="143">
        <f t="shared" si="2962"/>
        <v>7942143</v>
      </c>
    </row>
    <row r="5514" spans="1:24" ht="27.6" x14ac:dyDescent="0.25">
      <c r="A5514" s="20" t="s">
        <v>108</v>
      </c>
      <c r="B5514" s="20">
        <v>4912</v>
      </c>
      <c r="C5514" s="33" t="s">
        <v>468</v>
      </c>
      <c r="D5514" s="22" t="s">
        <v>469</v>
      </c>
      <c r="E5514" s="20" t="s">
        <v>7</v>
      </c>
      <c r="F5514" s="23" t="s">
        <v>334</v>
      </c>
      <c r="G5514" s="169"/>
      <c r="H5514" s="36">
        <v>158.16999999999999</v>
      </c>
      <c r="I5514" s="50">
        <v>151.76</v>
      </c>
      <c r="J5514" s="155"/>
      <c r="K5514" s="182">
        <v>6568038.4000000004</v>
      </c>
      <c r="L5514" s="143">
        <v>7048326.2080000006</v>
      </c>
      <c r="M5514" s="143">
        <v>7187897.0239999993</v>
      </c>
      <c r="N5514" s="143">
        <f t="shared" si="2952"/>
        <v>6568038.4000000004</v>
      </c>
      <c r="O5514" s="143">
        <f t="shared" si="2953"/>
        <v>7187897.0239999993</v>
      </c>
      <c r="P5514" s="143">
        <f t="shared" si="2954"/>
        <v>6808182.3040000005</v>
      </c>
      <c r="Q5514" s="143">
        <f t="shared" si="2955"/>
        <v>6934753.8773333328</v>
      </c>
      <c r="R5514" s="143">
        <f t="shared" si="2956"/>
        <v>6688110.352</v>
      </c>
      <c r="S5514" s="143">
        <f t="shared" si="2957"/>
        <v>6998039.6639999999</v>
      </c>
      <c r="T5514" s="143">
        <f t="shared" si="2958"/>
        <v>325161.78151281417</v>
      </c>
      <c r="U5514" s="194">
        <f t="shared" si="2959"/>
        <v>4.7760439863922616E-2</v>
      </c>
      <c r="V5514" s="188" t="str">
        <f t="shared" si="2960"/>
        <v>MENOR</v>
      </c>
      <c r="W5514" s="188">
        <f t="shared" si="2961"/>
        <v>6568038.4000000004</v>
      </c>
      <c r="X5514" s="143">
        <f t="shared" si="2962"/>
        <v>6568038</v>
      </c>
    </row>
    <row r="5515" spans="1:24" ht="27.6" x14ac:dyDescent="0.25">
      <c r="A5515" s="20" t="s">
        <v>109</v>
      </c>
      <c r="B5515" s="20">
        <v>4912</v>
      </c>
      <c r="C5515" s="26" t="s">
        <v>470</v>
      </c>
      <c r="D5515" s="22" t="s">
        <v>471</v>
      </c>
      <c r="E5515" s="20" t="s">
        <v>7</v>
      </c>
      <c r="F5515" s="23" t="s">
        <v>334</v>
      </c>
      <c r="G5515" s="169"/>
      <c r="H5515" s="36">
        <v>158.16999999999999</v>
      </c>
      <c r="I5515" s="50">
        <v>151.76</v>
      </c>
      <c r="J5515" s="155"/>
      <c r="K5515" s="182">
        <v>1684170.0623999999</v>
      </c>
      <c r="L5515" s="143">
        <v>1746574.5781049998</v>
      </c>
      <c r="M5515" s="143">
        <v>1781160.2151000001</v>
      </c>
      <c r="N5515" s="143">
        <f t="shared" si="2952"/>
        <v>1684170.0623999999</v>
      </c>
      <c r="O5515" s="143">
        <f t="shared" si="2953"/>
        <v>1781160.2151000001</v>
      </c>
      <c r="P5515" s="143">
        <f t="shared" si="2954"/>
        <v>1715372.3202525</v>
      </c>
      <c r="Q5515" s="143">
        <f t="shared" si="2955"/>
        <v>1737301.6185350001</v>
      </c>
      <c r="R5515" s="143">
        <f t="shared" si="2956"/>
        <v>1699771.1913262499</v>
      </c>
      <c r="S5515" s="143">
        <f t="shared" si="2957"/>
        <v>1748266.2676762501</v>
      </c>
      <c r="T5515" s="143">
        <f t="shared" si="2958"/>
        <v>49155.50085781324</v>
      </c>
      <c r="U5515" s="194">
        <f t="shared" si="2959"/>
        <v>2.8655878538705597E-2</v>
      </c>
      <c r="V5515" s="188" t="str">
        <f t="shared" si="2960"/>
        <v>MENOR</v>
      </c>
      <c r="W5515" s="188">
        <f t="shared" si="2961"/>
        <v>1684170.0623999999</v>
      </c>
      <c r="X5515" s="143">
        <f t="shared" si="2962"/>
        <v>1684170</v>
      </c>
    </row>
    <row r="5516" spans="1:24" ht="27.6" x14ac:dyDescent="0.25">
      <c r="A5516" s="20" t="s">
        <v>110</v>
      </c>
      <c r="B5516" s="20">
        <v>4912</v>
      </c>
      <c r="C5516" s="26" t="s">
        <v>472</v>
      </c>
      <c r="D5516" s="22" t="s">
        <v>473</v>
      </c>
      <c r="E5516" s="20" t="s">
        <v>7</v>
      </c>
      <c r="F5516" s="23" t="s">
        <v>334</v>
      </c>
      <c r="G5516" s="169"/>
      <c r="H5516" s="36">
        <v>158.16999999999999</v>
      </c>
      <c r="I5516" s="50">
        <v>151.76</v>
      </c>
      <c r="J5516" s="155"/>
      <c r="K5516" s="182">
        <v>2823251.2</v>
      </c>
      <c r="L5516" s="143">
        <v>3136632.0831999998</v>
      </c>
      <c r="M5516" s="143">
        <v>3198743.6096000001</v>
      </c>
      <c r="N5516" s="143">
        <f t="shared" si="2952"/>
        <v>2823251.2</v>
      </c>
      <c r="O5516" s="143">
        <f t="shared" si="2953"/>
        <v>3198743.6096000001</v>
      </c>
      <c r="P5516" s="143">
        <f t="shared" si="2954"/>
        <v>2979941.6415999997</v>
      </c>
      <c r="Q5516" s="143">
        <f t="shared" si="2955"/>
        <v>3052875.6309333332</v>
      </c>
      <c r="R5516" s="143">
        <f t="shared" si="2956"/>
        <v>2901596.4208</v>
      </c>
      <c r="S5516" s="143">
        <f t="shared" si="2957"/>
        <v>3089342.6255999999</v>
      </c>
      <c r="T5516" s="143">
        <f t="shared" si="2958"/>
        <v>201270.9489445193</v>
      </c>
      <c r="U5516" s="194">
        <f t="shared" si="2959"/>
        <v>6.7541909591374502E-2</v>
      </c>
      <c r="V5516" s="188" t="str">
        <f t="shared" si="2960"/>
        <v>MENOR</v>
      </c>
      <c r="W5516" s="188">
        <f t="shared" si="2961"/>
        <v>2823251.2</v>
      </c>
      <c r="X5516" s="143">
        <f t="shared" si="2962"/>
        <v>2823251</v>
      </c>
    </row>
    <row r="5517" spans="1:24" ht="27.6" x14ac:dyDescent="0.25">
      <c r="A5517" s="20" t="s">
        <v>111</v>
      </c>
      <c r="B5517" s="20">
        <v>4912</v>
      </c>
      <c r="C5517" s="26" t="s">
        <v>474</v>
      </c>
      <c r="D5517" s="22" t="s">
        <v>475</v>
      </c>
      <c r="E5517" s="20" t="s">
        <v>7</v>
      </c>
      <c r="F5517" s="23" t="s">
        <v>334</v>
      </c>
      <c r="G5517" s="169"/>
      <c r="H5517" s="36">
        <v>158.16999999999999</v>
      </c>
      <c r="I5517" s="50">
        <v>151.76</v>
      </c>
      <c r="J5517" s="155"/>
      <c r="K5517" s="182">
        <v>2919498.4</v>
      </c>
      <c r="L5517" s="143">
        <v>3132986.7205000003</v>
      </c>
      <c r="M5517" s="143">
        <v>3195026.0615000003</v>
      </c>
      <c r="N5517" s="143">
        <f t="shared" si="2952"/>
        <v>2919498.4</v>
      </c>
      <c r="O5517" s="143">
        <f t="shared" si="2953"/>
        <v>3195026.0615000003</v>
      </c>
      <c r="P5517" s="143">
        <f t="shared" si="2954"/>
        <v>3026242.5602500001</v>
      </c>
      <c r="Q5517" s="143">
        <f t="shared" si="2955"/>
        <v>3082503.7273333333</v>
      </c>
      <c r="R5517" s="143">
        <f t="shared" si="2956"/>
        <v>2972870.4801249998</v>
      </c>
      <c r="S5517" s="143">
        <f t="shared" si="2957"/>
        <v>3110634.3108750004</v>
      </c>
      <c r="T5517" s="143">
        <f t="shared" si="2958"/>
        <v>144534.67581246377</v>
      </c>
      <c r="U5517" s="194">
        <f t="shared" si="2959"/>
        <v>4.7760439863922755E-2</v>
      </c>
      <c r="V5517" s="188" t="str">
        <f t="shared" si="2960"/>
        <v>MENOR</v>
      </c>
      <c r="W5517" s="188">
        <f t="shared" si="2961"/>
        <v>2919498.4</v>
      </c>
      <c r="X5517" s="143">
        <f t="shared" si="2962"/>
        <v>2919498</v>
      </c>
    </row>
    <row r="5518" spans="1:24" ht="41.4" x14ac:dyDescent="0.25">
      <c r="A5518" s="20" t="s">
        <v>112</v>
      </c>
      <c r="B5518" s="20">
        <v>4912</v>
      </c>
      <c r="C5518" s="26" t="s">
        <v>476</v>
      </c>
      <c r="D5518" s="22" t="s">
        <v>477</v>
      </c>
      <c r="E5518" s="20" t="s">
        <v>7</v>
      </c>
      <c r="F5518" s="23" t="s">
        <v>334</v>
      </c>
      <c r="G5518" s="169"/>
      <c r="H5518" s="36">
        <v>158.16999999999999</v>
      </c>
      <c r="I5518" s="50">
        <v>151.76</v>
      </c>
      <c r="J5518" s="155"/>
      <c r="K5518" s="182">
        <v>1800529.5</v>
      </c>
      <c r="L5518" s="143">
        <v>1950791.8709999998</v>
      </c>
      <c r="M5518" s="143">
        <v>1989421.4129999999</v>
      </c>
      <c r="N5518" s="143">
        <f t="shared" si="2952"/>
        <v>1800529.5</v>
      </c>
      <c r="O5518" s="143">
        <f t="shared" si="2953"/>
        <v>1989421.4129999999</v>
      </c>
      <c r="P5518" s="143">
        <f t="shared" si="2954"/>
        <v>1875660.6854999999</v>
      </c>
      <c r="Q5518" s="143">
        <f t="shared" si="2955"/>
        <v>1913580.9280000001</v>
      </c>
      <c r="R5518" s="143">
        <f t="shared" si="2956"/>
        <v>1838095.0927499998</v>
      </c>
      <c r="S5518" s="143">
        <f t="shared" si="2957"/>
        <v>1932541.0492499999</v>
      </c>
      <c r="T5518" s="143">
        <f t="shared" si="2958"/>
        <v>99792.431618894916</v>
      </c>
      <c r="U5518" s="194">
        <f t="shared" si="2959"/>
        <v>5.3203882978595872E-2</v>
      </c>
      <c r="V5518" s="188" t="str">
        <f t="shared" si="2960"/>
        <v>MENOR</v>
      </c>
      <c r="W5518" s="188">
        <f t="shared" si="2961"/>
        <v>1800529.5</v>
      </c>
      <c r="X5518" s="143">
        <f t="shared" si="2962"/>
        <v>1800530</v>
      </c>
    </row>
    <row r="5519" spans="1:24" ht="27.6" x14ac:dyDescent="0.25">
      <c r="A5519" s="20" t="s">
        <v>113</v>
      </c>
      <c r="B5519" s="20">
        <v>4912</v>
      </c>
      <c r="C5519" s="26" t="s">
        <v>478</v>
      </c>
      <c r="D5519" s="22" t="s">
        <v>479</v>
      </c>
      <c r="E5519" s="20" t="s">
        <v>7</v>
      </c>
      <c r="F5519" s="23" t="s">
        <v>334</v>
      </c>
      <c r="G5519" s="169"/>
      <c r="H5519" s="36">
        <v>158.16999999999999</v>
      </c>
      <c r="I5519" s="50">
        <v>151.76</v>
      </c>
      <c r="J5519" s="155"/>
      <c r="K5519" s="182">
        <v>3430627.2</v>
      </c>
      <c r="L5519" s="143">
        <v>3712428.7199999997</v>
      </c>
      <c r="M5519" s="143">
        <v>3785942.16</v>
      </c>
      <c r="N5519" s="143">
        <f t="shared" si="2952"/>
        <v>3430627.2</v>
      </c>
      <c r="O5519" s="143">
        <f t="shared" si="2953"/>
        <v>3785942.16</v>
      </c>
      <c r="P5519" s="143">
        <f t="shared" si="2954"/>
        <v>3571527.96</v>
      </c>
      <c r="Q5519" s="143">
        <f t="shared" si="2955"/>
        <v>3642999.36</v>
      </c>
      <c r="R5519" s="143">
        <f t="shared" si="2956"/>
        <v>3501077.58</v>
      </c>
      <c r="S5519" s="143">
        <f t="shared" si="2957"/>
        <v>3678735.06</v>
      </c>
      <c r="T5519" s="143">
        <f t="shared" si="2958"/>
        <v>187556.67736035836</v>
      </c>
      <c r="U5519" s="194">
        <f t="shared" si="2959"/>
        <v>5.2514408247936094E-2</v>
      </c>
      <c r="V5519" s="188" t="str">
        <f t="shared" si="2960"/>
        <v>MENOR</v>
      </c>
      <c r="W5519" s="188">
        <f t="shared" si="2961"/>
        <v>3430627.2</v>
      </c>
      <c r="X5519" s="143">
        <f t="shared" si="2962"/>
        <v>3430627</v>
      </c>
    </row>
    <row r="5520" spans="1:24" ht="27.6" x14ac:dyDescent="0.25">
      <c r="A5520" s="20" t="s">
        <v>114</v>
      </c>
      <c r="B5520" s="20">
        <v>4912</v>
      </c>
      <c r="C5520" s="26" t="s">
        <v>480</v>
      </c>
      <c r="D5520" s="22" t="s">
        <v>481</v>
      </c>
      <c r="E5520" s="20" t="s">
        <v>7</v>
      </c>
      <c r="F5520" s="23" t="s">
        <v>334</v>
      </c>
      <c r="G5520" s="169"/>
      <c r="H5520" s="36">
        <v>158.16999999999999</v>
      </c>
      <c r="I5520" s="50">
        <v>151.76</v>
      </c>
      <c r="J5520" s="155"/>
      <c r="K5520" s="182">
        <v>1268944.6000000001</v>
      </c>
      <c r="L5520" s="143">
        <v>1351541.3576</v>
      </c>
      <c r="M5520" s="143">
        <v>1378304.5528000002</v>
      </c>
      <c r="N5520" s="143">
        <f t="shared" si="2952"/>
        <v>1268944.6000000001</v>
      </c>
      <c r="O5520" s="143">
        <f t="shared" si="2953"/>
        <v>1378304.5528000002</v>
      </c>
      <c r="P5520" s="143">
        <f t="shared" si="2954"/>
        <v>1310242.9788000002</v>
      </c>
      <c r="Q5520" s="143">
        <f t="shared" si="2955"/>
        <v>1332930.1701333334</v>
      </c>
      <c r="R5520" s="143">
        <f t="shared" si="2956"/>
        <v>1289593.7894000001</v>
      </c>
      <c r="S5520" s="143">
        <f t="shared" si="2957"/>
        <v>1344273.7658000002</v>
      </c>
      <c r="T5520" s="143">
        <f t="shared" si="2958"/>
        <v>57005.982521960948</v>
      </c>
      <c r="U5520" s="194">
        <f t="shared" si="2959"/>
        <v>4.3507947338264297E-2</v>
      </c>
      <c r="V5520" s="188" t="str">
        <f t="shared" si="2960"/>
        <v>MENOR</v>
      </c>
      <c r="W5520" s="188">
        <f t="shared" si="2961"/>
        <v>1268944.6000000001</v>
      </c>
      <c r="X5520" s="143">
        <f t="shared" si="2962"/>
        <v>1268945</v>
      </c>
    </row>
    <row r="5521" spans="1:24" ht="27.6" x14ac:dyDescent="0.25">
      <c r="A5521" s="20" t="s">
        <v>115</v>
      </c>
      <c r="B5521" s="20">
        <v>4912</v>
      </c>
      <c r="C5521" s="26" t="s">
        <v>482</v>
      </c>
      <c r="D5521" s="22" t="s">
        <v>483</v>
      </c>
      <c r="E5521" s="20" t="s">
        <v>7</v>
      </c>
      <c r="F5521" s="23" t="s">
        <v>334</v>
      </c>
      <c r="G5521" s="169"/>
      <c r="H5521" s="36">
        <v>158.16999999999999</v>
      </c>
      <c r="I5521" s="50">
        <v>151.76</v>
      </c>
      <c r="J5521" s="155"/>
      <c r="K5521" s="182">
        <v>2115820</v>
      </c>
      <c r="L5521" s="143">
        <v>2270539.3374999999</v>
      </c>
      <c r="M5521" s="143">
        <v>2315500.5125000002</v>
      </c>
      <c r="N5521" s="143">
        <f t="shared" si="2952"/>
        <v>2115820</v>
      </c>
      <c r="O5521" s="143">
        <f t="shared" si="2953"/>
        <v>2315500.5125000002</v>
      </c>
      <c r="P5521" s="143">
        <f t="shared" si="2954"/>
        <v>2193179.6687500002</v>
      </c>
      <c r="Q5521" s="143">
        <f t="shared" si="2955"/>
        <v>2233953.2833333337</v>
      </c>
      <c r="R5521" s="143">
        <f t="shared" si="2956"/>
        <v>2154499.8343750001</v>
      </c>
      <c r="S5521" s="143">
        <f t="shared" si="2957"/>
        <v>2254340.0906250002</v>
      </c>
      <c r="T5521" s="143">
        <f t="shared" si="2958"/>
        <v>104747.22568011229</v>
      </c>
      <c r="U5521" s="194">
        <f t="shared" si="2959"/>
        <v>4.7760439863922699E-2</v>
      </c>
      <c r="V5521" s="188" t="str">
        <f t="shared" si="2960"/>
        <v>MENOR</v>
      </c>
      <c r="W5521" s="188">
        <f t="shared" si="2961"/>
        <v>2115820</v>
      </c>
      <c r="X5521" s="143">
        <f t="shared" si="2962"/>
        <v>2115820</v>
      </c>
    </row>
    <row r="5522" spans="1:24" x14ac:dyDescent="0.25">
      <c r="A5522" s="15" t="s">
        <v>126</v>
      </c>
      <c r="B5522" s="34" t="s">
        <v>127</v>
      </c>
      <c r="C5522" s="35"/>
      <c r="D5522" s="17"/>
      <c r="E5522" s="17"/>
      <c r="F5522" s="17"/>
      <c r="G5522" s="138"/>
      <c r="H5522" s="18"/>
      <c r="I5522" s="18"/>
      <c r="J5522" s="138"/>
      <c r="K5522" s="178"/>
      <c r="L5522" s="139"/>
      <c r="M5522" s="139"/>
      <c r="N5522" s="139"/>
      <c r="O5522" s="139"/>
      <c r="P5522" s="139"/>
      <c r="Q5522" s="139"/>
      <c r="R5522" s="139"/>
      <c r="S5522" s="139"/>
      <c r="T5522" s="139"/>
      <c r="U5522" s="193"/>
      <c r="V5522" s="52"/>
      <c r="W5522" s="139"/>
      <c r="X5522" s="139"/>
    </row>
    <row r="5523" spans="1:24" ht="55.2" x14ac:dyDescent="0.25">
      <c r="A5523" s="20" t="s">
        <v>128</v>
      </c>
      <c r="B5523" s="20">
        <v>4912</v>
      </c>
      <c r="C5523" s="26" t="s">
        <v>484</v>
      </c>
      <c r="D5523" s="29" t="s">
        <v>485</v>
      </c>
      <c r="E5523" s="20" t="s">
        <v>7</v>
      </c>
      <c r="F5523" s="23" t="s">
        <v>334</v>
      </c>
      <c r="G5523" s="169"/>
      <c r="H5523" s="36">
        <v>158.16999999999999</v>
      </c>
      <c r="I5523" s="50">
        <v>151.76</v>
      </c>
      <c r="J5523" s="155"/>
      <c r="K5523" s="182">
        <v>8209381.5999999996</v>
      </c>
      <c r="L5523" s="143">
        <v>8957754.6905000024</v>
      </c>
      <c r="M5523" s="143">
        <v>9135135.9715</v>
      </c>
      <c r="N5523" s="143">
        <f t="shared" ref="N5523:N5554" si="2963">MIN(J5523,K5523,L5523,M5523)</f>
        <v>8209381.5999999996</v>
      </c>
      <c r="O5523" s="143">
        <f t="shared" ref="O5523:O5554" si="2964">MAX(J5523,K5523,L5523,M5523)</f>
        <v>9135135.9715</v>
      </c>
      <c r="P5523" s="143">
        <f t="shared" ref="P5523:P5554" si="2965">MEDIAN(J5523,K5523,L5523,M5523,)</f>
        <v>8583568.1452500001</v>
      </c>
      <c r="Q5523" s="143">
        <f t="shared" ref="Q5523:Q5554" si="2966">AVERAGE(J5523,K5523,L5523,M5523)</f>
        <v>8767424.0873333346</v>
      </c>
      <c r="R5523" s="143">
        <f t="shared" ref="R5523:R5554" si="2967">AVERAGE(N5523,P5523)</f>
        <v>8396474.8726250008</v>
      </c>
      <c r="S5523" s="143">
        <f t="shared" ref="S5523:S5554" si="2968">AVERAGE(O5523,P5523)</f>
        <v>8859352.058375001</v>
      </c>
      <c r="T5523" s="143">
        <f t="shared" ref="T5523:T5554" si="2969">STDEVA(J5523,K5523,L5523,M5523)</f>
        <v>491349.76642324869</v>
      </c>
      <c r="U5523" s="194">
        <f t="shared" ref="U5523:U5554" si="2970">T5523/P5523</f>
        <v>5.7243066998326708E-2</v>
      </c>
      <c r="V5523" s="188" t="str">
        <f t="shared" ref="V5523:V5554" si="2971">IF(U5523&lt;=70%,"MENOR",IF(AND(U5523&gt;70%,U5523&lt;=90%),"[PROM MEN-MED]","PROMEDIO"))</f>
        <v>MENOR</v>
      </c>
      <c r="W5523" s="188">
        <f t="shared" ref="W5523:W5554" si="2972">IF(U5523&lt;=70%,N5523,IF(AND(U5523&gt;70%,U5523&lt;=90%),R5523,Q5523))</f>
        <v>8209381.5999999996</v>
      </c>
      <c r="X5523" s="143">
        <f t="shared" ref="X5523:X5554" si="2973">ROUND(W5523,0)</f>
        <v>8209382</v>
      </c>
    </row>
    <row r="5524" spans="1:24" ht="41.4" x14ac:dyDescent="0.25">
      <c r="A5524" s="20" t="s">
        <v>129</v>
      </c>
      <c r="B5524" s="20">
        <v>4912</v>
      </c>
      <c r="C5524" s="26" t="s">
        <v>486</v>
      </c>
      <c r="D5524" s="22" t="s">
        <v>487</v>
      </c>
      <c r="E5524" s="20" t="s">
        <v>7</v>
      </c>
      <c r="F5524" s="23" t="s">
        <v>334</v>
      </c>
      <c r="G5524" s="169"/>
      <c r="H5524" s="36">
        <v>158.16999999999999</v>
      </c>
      <c r="I5524" s="50">
        <v>151.76</v>
      </c>
      <c r="J5524" s="155"/>
      <c r="K5524" s="182">
        <v>1770618.85</v>
      </c>
      <c r="L5524" s="143">
        <v>1967157.54235</v>
      </c>
      <c r="M5524" s="143">
        <v>2006111.1629999999</v>
      </c>
      <c r="N5524" s="143">
        <f t="shared" si="2963"/>
        <v>1770618.85</v>
      </c>
      <c r="O5524" s="143">
        <f t="shared" si="2964"/>
        <v>2006111.1629999999</v>
      </c>
      <c r="P5524" s="143">
        <f t="shared" si="2965"/>
        <v>1868888.1961750002</v>
      </c>
      <c r="Q5524" s="143">
        <f t="shared" si="2966"/>
        <v>1914629.1851166666</v>
      </c>
      <c r="R5524" s="143">
        <f t="shared" si="2967"/>
        <v>1819753.5230875001</v>
      </c>
      <c r="S5524" s="143">
        <f t="shared" si="2968"/>
        <v>1937499.6795875002</v>
      </c>
      <c r="T5524" s="143">
        <f t="shared" si="2969"/>
        <v>126228.27973852368</v>
      </c>
      <c r="U5524" s="194">
        <f t="shared" si="2970"/>
        <v>6.7541910745046965E-2</v>
      </c>
      <c r="V5524" s="188" t="str">
        <f t="shared" si="2971"/>
        <v>MENOR</v>
      </c>
      <c r="W5524" s="188">
        <f t="shared" si="2972"/>
        <v>1770618.85</v>
      </c>
      <c r="X5524" s="143">
        <f t="shared" si="2973"/>
        <v>1770619</v>
      </c>
    </row>
    <row r="5525" spans="1:24" ht="41.4" x14ac:dyDescent="0.25">
      <c r="A5525" s="20" t="s">
        <v>130</v>
      </c>
      <c r="B5525" s="20">
        <v>4912</v>
      </c>
      <c r="C5525" s="26" t="s">
        <v>488</v>
      </c>
      <c r="D5525" s="29" t="s">
        <v>489</v>
      </c>
      <c r="E5525" s="20" t="s">
        <v>7</v>
      </c>
      <c r="F5525" s="23" t="s">
        <v>334</v>
      </c>
      <c r="G5525" s="169"/>
      <c r="H5525" s="36">
        <v>158.16999999999999</v>
      </c>
      <c r="I5525" s="50">
        <v>151.76</v>
      </c>
      <c r="J5525" s="155"/>
      <c r="K5525" s="182">
        <v>478528.51200000005</v>
      </c>
      <c r="L5525" s="143">
        <v>536038.93862400018</v>
      </c>
      <c r="M5525" s="143">
        <v>546653.57250000001</v>
      </c>
      <c r="N5525" s="143">
        <f t="shared" si="2963"/>
        <v>478528.51200000005</v>
      </c>
      <c r="O5525" s="143">
        <f t="shared" si="2964"/>
        <v>546653.57250000001</v>
      </c>
      <c r="P5525" s="143">
        <f t="shared" si="2965"/>
        <v>507283.72531200014</v>
      </c>
      <c r="Q5525" s="143">
        <f t="shared" si="2966"/>
        <v>520407.00770800008</v>
      </c>
      <c r="R5525" s="143">
        <f t="shared" si="2967"/>
        <v>492906.11865600012</v>
      </c>
      <c r="S5525" s="143">
        <f t="shared" si="2968"/>
        <v>526968.64890600007</v>
      </c>
      <c r="T5525" s="143">
        <f t="shared" si="2969"/>
        <v>36654.111845113825</v>
      </c>
      <c r="U5525" s="194">
        <f t="shared" si="2970"/>
        <v>7.2255643175956522E-2</v>
      </c>
      <c r="V5525" s="188" t="str">
        <f t="shared" si="2971"/>
        <v>MENOR</v>
      </c>
      <c r="W5525" s="188">
        <f t="shared" si="2972"/>
        <v>478528.51200000005</v>
      </c>
      <c r="X5525" s="143">
        <f t="shared" si="2973"/>
        <v>478529</v>
      </c>
    </row>
    <row r="5526" spans="1:24" ht="41.4" x14ac:dyDescent="0.25">
      <c r="A5526" s="20" t="s">
        <v>131</v>
      </c>
      <c r="B5526" s="20">
        <v>4912</v>
      </c>
      <c r="C5526" s="26" t="s">
        <v>490</v>
      </c>
      <c r="D5526" s="22" t="s">
        <v>134</v>
      </c>
      <c r="E5526" s="20" t="s">
        <v>7</v>
      </c>
      <c r="F5526" s="23" t="s">
        <v>334</v>
      </c>
      <c r="G5526" s="169"/>
      <c r="H5526" s="36">
        <v>158.16999999999999</v>
      </c>
      <c r="I5526" s="50">
        <v>151.76</v>
      </c>
      <c r="J5526" s="155"/>
      <c r="K5526" s="182">
        <v>110610.5</v>
      </c>
      <c r="L5526" s="143">
        <v>122888.26549999999</v>
      </c>
      <c r="M5526" s="143">
        <v>125321.69650000001</v>
      </c>
      <c r="N5526" s="143">
        <f t="shared" si="2963"/>
        <v>110610.5</v>
      </c>
      <c r="O5526" s="143">
        <f t="shared" si="2964"/>
        <v>125321.69650000001</v>
      </c>
      <c r="P5526" s="143">
        <f t="shared" si="2965"/>
        <v>116749.38274999999</v>
      </c>
      <c r="Q5526" s="143">
        <f t="shared" si="2966"/>
        <v>119606.82066666667</v>
      </c>
      <c r="R5526" s="143">
        <f t="shared" si="2967"/>
        <v>113679.94137499999</v>
      </c>
      <c r="S5526" s="143">
        <f t="shared" si="2968"/>
        <v>121035.539625</v>
      </c>
      <c r="T5526" s="143">
        <f t="shared" si="2969"/>
        <v>7885.4762545492831</v>
      </c>
      <c r="U5526" s="194">
        <f t="shared" si="2970"/>
        <v>6.7541909591374558E-2</v>
      </c>
      <c r="V5526" s="188" t="str">
        <f t="shared" si="2971"/>
        <v>MENOR</v>
      </c>
      <c r="W5526" s="188">
        <f t="shared" si="2972"/>
        <v>110610.5</v>
      </c>
      <c r="X5526" s="143">
        <f t="shared" si="2973"/>
        <v>110611</v>
      </c>
    </row>
    <row r="5527" spans="1:24" ht="41.4" x14ac:dyDescent="0.25">
      <c r="A5527" s="20" t="s">
        <v>132</v>
      </c>
      <c r="B5527" s="20">
        <v>4912</v>
      </c>
      <c r="C5527" s="26" t="s">
        <v>491</v>
      </c>
      <c r="D5527" s="29" t="s">
        <v>492</v>
      </c>
      <c r="E5527" s="20" t="s">
        <v>7</v>
      </c>
      <c r="F5527" s="23" t="s">
        <v>334</v>
      </c>
      <c r="G5527" s="169"/>
      <c r="H5527" s="36">
        <v>158.16999999999999</v>
      </c>
      <c r="I5527" s="50">
        <v>151.76</v>
      </c>
      <c r="J5527" s="155"/>
      <c r="K5527" s="182">
        <v>812627.2</v>
      </c>
      <c r="L5527" s="143">
        <v>887906.02879999997</v>
      </c>
      <c r="M5527" s="143">
        <v>905488.32640000014</v>
      </c>
      <c r="N5527" s="143">
        <f t="shared" si="2963"/>
        <v>812627.2</v>
      </c>
      <c r="O5527" s="143">
        <f t="shared" si="2964"/>
        <v>905488.32640000014</v>
      </c>
      <c r="P5527" s="143">
        <f t="shared" si="2965"/>
        <v>850266.61439999996</v>
      </c>
      <c r="Q5527" s="143">
        <f t="shared" si="2966"/>
        <v>868673.85173333343</v>
      </c>
      <c r="R5527" s="143">
        <f t="shared" si="2967"/>
        <v>831446.90720000002</v>
      </c>
      <c r="S5527" s="143">
        <f t="shared" si="2968"/>
        <v>877877.47039999999</v>
      </c>
      <c r="T5527" s="143">
        <f t="shared" si="2969"/>
        <v>49327.524518385428</v>
      </c>
      <c r="U5527" s="194">
        <f t="shared" si="2970"/>
        <v>5.8014184825066831E-2</v>
      </c>
      <c r="V5527" s="188" t="str">
        <f t="shared" si="2971"/>
        <v>MENOR</v>
      </c>
      <c r="W5527" s="188">
        <f t="shared" si="2972"/>
        <v>812627.2</v>
      </c>
      <c r="X5527" s="143">
        <f t="shared" si="2973"/>
        <v>812627</v>
      </c>
    </row>
    <row r="5528" spans="1:24" ht="41.4" x14ac:dyDescent="0.25">
      <c r="A5528" s="20" t="s">
        <v>133</v>
      </c>
      <c r="B5528" s="20">
        <v>4912</v>
      </c>
      <c r="C5528" s="21" t="s">
        <v>493</v>
      </c>
      <c r="D5528" s="22" t="s">
        <v>494</v>
      </c>
      <c r="E5528" s="20" t="s">
        <v>7</v>
      </c>
      <c r="F5528" s="23" t="s">
        <v>334</v>
      </c>
      <c r="G5528" s="169"/>
      <c r="H5528" s="36">
        <v>158.16999999999999</v>
      </c>
      <c r="I5528" s="50">
        <v>151.76</v>
      </c>
      <c r="J5528" s="155"/>
      <c r="K5528" s="182">
        <v>589588.07040000008</v>
      </c>
      <c r="L5528" s="143">
        <v>627384.87705600006</v>
      </c>
      <c r="M5528" s="143">
        <v>639808.34329999995</v>
      </c>
      <c r="N5528" s="143">
        <f t="shared" si="2963"/>
        <v>589588.07040000008</v>
      </c>
      <c r="O5528" s="143">
        <f t="shared" si="2964"/>
        <v>639808.34329999995</v>
      </c>
      <c r="P5528" s="143">
        <f t="shared" si="2965"/>
        <v>608486.47372800007</v>
      </c>
      <c r="Q5528" s="143">
        <f t="shared" si="2966"/>
        <v>618927.09691866674</v>
      </c>
      <c r="R5528" s="143">
        <f t="shared" si="2967"/>
        <v>599037.27206400014</v>
      </c>
      <c r="S5528" s="143">
        <f t="shared" si="2968"/>
        <v>624147.40851400001</v>
      </c>
      <c r="T5528" s="143">
        <f t="shared" si="2969"/>
        <v>26156.63369350533</v>
      </c>
      <c r="U5528" s="194">
        <f t="shared" si="2970"/>
        <v>4.2986384780670774E-2</v>
      </c>
      <c r="V5528" s="188" t="str">
        <f t="shared" si="2971"/>
        <v>MENOR</v>
      </c>
      <c r="W5528" s="188">
        <f t="shared" si="2972"/>
        <v>589588.07040000008</v>
      </c>
      <c r="X5528" s="143">
        <f t="shared" si="2973"/>
        <v>589588</v>
      </c>
    </row>
    <row r="5529" spans="1:24" ht="41.4" x14ac:dyDescent="0.25">
      <c r="A5529" s="20" t="s">
        <v>135</v>
      </c>
      <c r="B5529" s="20">
        <v>4912</v>
      </c>
      <c r="C5529" s="26" t="s">
        <v>495</v>
      </c>
      <c r="D5529" s="22" t="s">
        <v>496</v>
      </c>
      <c r="E5529" s="20" t="s">
        <v>7</v>
      </c>
      <c r="F5529" s="23" t="s">
        <v>334</v>
      </c>
      <c r="G5529" s="169"/>
      <c r="H5529" s="36">
        <v>158.16999999999999</v>
      </c>
      <c r="I5529" s="50">
        <v>151.76</v>
      </c>
      <c r="J5529" s="155"/>
      <c r="K5529" s="182">
        <v>59018.05</v>
      </c>
      <c r="L5529" s="143">
        <v>66170.604500000001</v>
      </c>
      <c r="M5529" s="143">
        <v>67480.913499999995</v>
      </c>
      <c r="N5529" s="143">
        <f t="shared" si="2963"/>
        <v>59018.05</v>
      </c>
      <c r="O5529" s="143">
        <f t="shared" si="2964"/>
        <v>67480.913499999995</v>
      </c>
      <c r="P5529" s="143">
        <f t="shared" si="2965"/>
        <v>62594.327250000002</v>
      </c>
      <c r="Q5529" s="143">
        <f t="shared" si="2966"/>
        <v>64223.189333333336</v>
      </c>
      <c r="R5529" s="143">
        <f t="shared" si="2967"/>
        <v>60806.188625000003</v>
      </c>
      <c r="S5529" s="143">
        <f t="shared" si="2968"/>
        <v>65037.620374999999</v>
      </c>
      <c r="T5529" s="143">
        <f t="shared" si="2969"/>
        <v>4555.1436891091107</v>
      </c>
      <c r="U5529" s="194">
        <f t="shared" si="2970"/>
        <v>7.2772468196934101E-2</v>
      </c>
      <c r="V5529" s="188" t="str">
        <f t="shared" si="2971"/>
        <v>MENOR</v>
      </c>
      <c r="W5529" s="188">
        <f t="shared" si="2972"/>
        <v>59018.05</v>
      </c>
      <c r="X5529" s="143">
        <f t="shared" si="2973"/>
        <v>59018</v>
      </c>
    </row>
    <row r="5530" spans="1:24" ht="41.4" x14ac:dyDescent="0.25">
      <c r="A5530" s="20" t="s">
        <v>136</v>
      </c>
      <c r="B5530" s="20">
        <v>4912</v>
      </c>
      <c r="C5530" s="26" t="s">
        <v>497</v>
      </c>
      <c r="D5530" s="22" t="s">
        <v>496</v>
      </c>
      <c r="E5530" s="20" t="s">
        <v>7</v>
      </c>
      <c r="F5530" s="23" t="s">
        <v>334</v>
      </c>
      <c r="G5530" s="169"/>
      <c r="H5530" s="36">
        <v>158.16999999999999</v>
      </c>
      <c r="I5530" s="50">
        <v>151.76</v>
      </c>
      <c r="J5530" s="155"/>
      <c r="K5530" s="182">
        <v>46851.252</v>
      </c>
      <c r="L5530" s="143">
        <v>52529.279880000009</v>
      </c>
      <c r="M5530" s="143">
        <v>53569.468399999998</v>
      </c>
      <c r="N5530" s="143">
        <f t="shared" si="2963"/>
        <v>46851.252</v>
      </c>
      <c r="O5530" s="143">
        <f t="shared" si="2964"/>
        <v>53569.468399999998</v>
      </c>
      <c r="P5530" s="143">
        <f t="shared" si="2965"/>
        <v>49690.265940000005</v>
      </c>
      <c r="Q5530" s="143">
        <f t="shared" si="2966"/>
        <v>50983.333426666672</v>
      </c>
      <c r="R5530" s="143">
        <f t="shared" si="2967"/>
        <v>48270.758970000003</v>
      </c>
      <c r="S5530" s="143">
        <f t="shared" si="2968"/>
        <v>51629.867169999998</v>
      </c>
      <c r="T5530" s="143">
        <f t="shared" si="2969"/>
        <v>3616.0849999326178</v>
      </c>
      <c r="U5530" s="194">
        <f t="shared" si="2970"/>
        <v>7.2772502451465396E-2</v>
      </c>
      <c r="V5530" s="188" t="str">
        <f t="shared" si="2971"/>
        <v>MENOR</v>
      </c>
      <c r="W5530" s="188">
        <f t="shared" si="2972"/>
        <v>46851.252</v>
      </c>
      <c r="X5530" s="143">
        <f t="shared" si="2973"/>
        <v>46851</v>
      </c>
    </row>
    <row r="5531" spans="1:24" ht="41.4" x14ac:dyDescent="0.25">
      <c r="A5531" s="20" t="s">
        <v>137</v>
      </c>
      <c r="B5531" s="20">
        <v>4912</v>
      </c>
      <c r="C5531" s="26" t="s">
        <v>498</v>
      </c>
      <c r="D5531" s="22" t="s">
        <v>496</v>
      </c>
      <c r="E5531" s="20" t="s">
        <v>7</v>
      </c>
      <c r="F5531" s="23" t="s">
        <v>334</v>
      </c>
      <c r="G5531" s="169"/>
      <c r="H5531" s="36">
        <v>158.16999999999999</v>
      </c>
      <c r="I5531" s="50">
        <v>151.76</v>
      </c>
      <c r="J5531" s="155"/>
      <c r="K5531" s="182">
        <v>69187.313999999998</v>
      </c>
      <c r="L5531" s="143">
        <v>73725.747900000002</v>
      </c>
      <c r="M5531" s="143">
        <v>75185.663700000005</v>
      </c>
      <c r="N5531" s="143">
        <f t="shared" si="2963"/>
        <v>69187.313999999998</v>
      </c>
      <c r="O5531" s="143">
        <f t="shared" si="2964"/>
        <v>75185.663700000005</v>
      </c>
      <c r="P5531" s="143">
        <f t="shared" si="2965"/>
        <v>71456.53095</v>
      </c>
      <c r="Q5531" s="143">
        <f t="shared" si="2966"/>
        <v>72699.575200000007</v>
      </c>
      <c r="R5531" s="143">
        <f t="shared" si="2967"/>
        <v>70321.922474999999</v>
      </c>
      <c r="S5531" s="143">
        <f t="shared" si="2968"/>
        <v>73321.09732500001</v>
      </c>
      <c r="T5531" s="143">
        <f t="shared" si="2969"/>
        <v>3128.0701060784281</v>
      </c>
      <c r="U5531" s="194">
        <f t="shared" si="2970"/>
        <v>4.3775846161174831E-2</v>
      </c>
      <c r="V5531" s="188" t="str">
        <f t="shared" si="2971"/>
        <v>MENOR</v>
      </c>
      <c r="W5531" s="188">
        <f t="shared" si="2972"/>
        <v>69187.313999999998</v>
      </c>
      <c r="X5531" s="143">
        <f t="shared" si="2973"/>
        <v>69187</v>
      </c>
    </row>
    <row r="5532" spans="1:24" ht="41.4" x14ac:dyDescent="0.25">
      <c r="A5532" s="20" t="s">
        <v>138</v>
      </c>
      <c r="B5532" s="20">
        <v>4912</v>
      </c>
      <c r="C5532" s="26" t="s">
        <v>499</v>
      </c>
      <c r="D5532" s="22" t="s">
        <v>500</v>
      </c>
      <c r="E5532" s="20" t="s">
        <v>7</v>
      </c>
      <c r="F5532" s="23" t="s">
        <v>334</v>
      </c>
      <c r="G5532" s="169"/>
      <c r="H5532" s="36">
        <v>158.16999999999999</v>
      </c>
      <c r="I5532" s="50">
        <v>151.76</v>
      </c>
      <c r="J5532" s="155"/>
      <c r="K5532" s="182">
        <v>113781.61200000001</v>
      </c>
      <c r="L5532" s="143">
        <v>130734.02832000001</v>
      </c>
      <c r="M5532" s="143">
        <v>133322.8162</v>
      </c>
      <c r="N5532" s="143">
        <f t="shared" si="2963"/>
        <v>113781.61200000001</v>
      </c>
      <c r="O5532" s="143">
        <f t="shared" si="2964"/>
        <v>133322.8162</v>
      </c>
      <c r="P5532" s="143">
        <f t="shared" si="2965"/>
        <v>122257.82016</v>
      </c>
      <c r="Q5532" s="143">
        <f t="shared" si="2966"/>
        <v>125946.15217333334</v>
      </c>
      <c r="R5532" s="143">
        <f t="shared" si="2967"/>
        <v>118019.71608000001</v>
      </c>
      <c r="S5532" s="143">
        <f t="shared" si="2968"/>
        <v>127790.31818</v>
      </c>
      <c r="T5532" s="143">
        <f t="shared" si="2969"/>
        <v>10614.022983458681</v>
      </c>
      <c r="U5532" s="194">
        <f t="shared" si="2970"/>
        <v>8.681672035022385E-2</v>
      </c>
      <c r="V5532" s="188" t="str">
        <f t="shared" si="2971"/>
        <v>MENOR</v>
      </c>
      <c r="W5532" s="188">
        <f t="shared" si="2972"/>
        <v>113781.61200000001</v>
      </c>
      <c r="X5532" s="143">
        <f t="shared" si="2973"/>
        <v>113782</v>
      </c>
    </row>
    <row r="5533" spans="1:24" ht="27.6" x14ac:dyDescent="0.25">
      <c r="A5533" s="20" t="s">
        <v>139</v>
      </c>
      <c r="B5533" s="20">
        <v>4912</v>
      </c>
      <c r="C5533" s="26" t="s">
        <v>501</v>
      </c>
      <c r="D5533" s="22" t="s">
        <v>502</v>
      </c>
      <c r="E5533" s="20" t="s">
        <v>7</v>
      </c>
      <c r="F5533" s="23" t="s">
        <v>334</v>
      </c>
      <c r="G5533" s="169"/>
      <c r="H5533" s="36">
        <v>158.16999999999999</v>
      </c>
      <c r="I5533" s="50">
        <v>151.76</v>
      </c>
      <c r="J5533" s="155"/>
      <c r="K5533" s="182">
        <v>414475.33399999997</v>
      </c>
      <c r="L5533" s="143">
        <v>460866.15119999996</v>
      </c>
      <c r="M5533" s="143">
        <v>469992.21360000002</v>
      </c>
      <c r="N5533" s="143">
        <f t="shared" si="2963"/>
        <v>414475.33399999997</v>
      </c>
      <c r="O5533" s="143">
        <f t="shared" si="2964"/>
        <v>469992.21360000002</v>
      </c>
      <c r="P5533" s="143">
        <f t="shared" si="2965"/>
        <v>437670.7426</v>
      </c>
      <c r="Q5533" s="143">
        <f t="shared" si="2966"/>
        <v>448444.56626666663</v>
      </c>
      <c r="R5533" s="143">
        <f t="shared" si="2967"/>
        <v>426073.03830000001</v>
      </c>
      <c r="S5533" s="143">
        <f t="shared" si="2968"/>
        <v>453831.47810000001</v>
      </c>
      <c r="T5533" s="143">
        <f t="shared" si="2969"/>
        <v>29769.998477027759</v>
      </c>
      <c r="U5533" s="194">
        <f t="shared" si="2970"/>
        <v>6.8019165046715097E-2</v>
      </c>
      <c r="V5533" s="188" t="str">
        <f t="shared" si="2971"/>
        <v>MENOR</v>
      </c>
      <c r="W5533" s="188">
        <f t="shared" si="2972"/>
        <v>414475.33399999997</v>
      </c>
      <c r="X5533" s="143">
        <f t="shared" si="2973"/>
        <v>414475</v>
      </c>
    </row>
    <row r="5534" spans="1:24" ht="41.4" x14ac:dyDescent="0.25">
      <c r="A5534" s="20" t="s">
        <v>140</v>
      </c>
      <c r="B5534" s="20">
        <v>4912</v>
      </c>
      <c r="C5534" s="26" t="s">
        <v>503</v>
      </c>
      <c r="D5534" s="22" t="s">
        <v>504</v>
      </c>
      <c r="E5534" s="20" t="s">
        <v>7</v>
      </c>
      <c r="F5534" s="23" t="s">
        <v>334</v>
      </c>
      <c r="G5534" s="169"/>
      <c r="H5534" s="36">
        <v>158.16999999999999</v>
      </c>
      <c r="I5534" s="50">
        <v>151.76</v>
      </c>
      <c r="J5534" s="155"/>
      <c r="K5534" s="182">
        <v>641331.46</v>
      </c>
      <c r="L5534" s="143">
        <v>694853.48548000015</v>
      </c>
      <c r="M5534" s="143">
        <v>708612.96519999998</v>
      </c>
      <c r="N5534" s="143">
        <f t="shared" si="2963"/>
        <v>641331.46</v>
      </c>
      <c r="O5534" s="143">
        <f t="shared" si="2964"/>
        <v>708612.96519999998</v>
      </c>
      <c r="P5534" s="143">
        <f t="shared" si="2965"/>
        <v>668092.47274000011</v>
      </c>
      <c r="Q5534" s="143">
        <f t="shared" si="2966"/>
        <v>681599.30356000003</v>
      </c>
      <c r="R5534" s="143">
        <f t="shared" si="2967"/>
        <v>654711.96637000004</v>
      </c>
      <c r="S5534" s="143">
        <f t="shared" si="2968"/>
        <v>688352.71897000005</v>
      </c>
      <c r="T5534" s="143">
        <f t="shared" si="2969"/>
        <v>35545.115547297784</v>
      </c>
      <c r="U5534" s="194">
        <f t="shared" si="2970"/>
        <v>5.3203885685942746E-2</v>
      </c>
      <c r="V5534" s="188" t="str">
        <f t="shared" si="2971"/>
        <v>MENOR</v>
      </c>
      <c r="W5534" s="188">
        <f t="shared" si="2972"/>
        <v>641331.46</v>
      </c>
      <c r="X5534" s="143">
        <f t="shared" si="2973"/>
        <v>641331</v>
      </c>
    </row>
    <row r="5535" spans="1:24" ht="82.8" x14ac:dyDescent="0.25">
      <c r="A5535" s="20" t="s">
        <v>141</v>
      </c>
      <c r="B5535" s="20">
        <v>4912</v>
      </c>
      <c r="C5535" s="26" t="s">
        <v>505</v>
      </c>
      <c r="D5535" s="29" t="s">
        <v>506</v>
      </c>
      <c r="E5535" s="20" t="s">
        <v>7</v>
      </c>
      <c r="F5535" s="23" t="s">
        <v>334</v>
      </c>
      <c r="G5535" s="169"/>
      <c r="H5535" s="36">
        <v>158.16999999999999</v>
      </c>
      <c r="I5535" s="50">
        <v>151.76</v>
      </c>
      <c r="J5535" s="155"/>
      <c r="K5535" s="182">
        <v>532487.8125</v>
      </c>
      <c r="L5535" s="143">
        <v>576573.96562499995</v>
      </c>
      <c r="M5535" s="143">
        <v>587991.26890000002</v>
      </c>
      <c r="N5535" s="143">
        <f t="shared" si="2963"/>
        <v>532487.8125</v>
      </c>
      <c r="O5535" s="143">
        <f t="shared" si="2964"/>
        <v>587991.26890000002</v>
      </c>
      <c r="P5535" s="143">
        <f t="shared" si="2965"/>
        <v>554530.88906249998</v>
      </c>
      <c r="Q5535" s="143">
        <f t="shared" si="2966"/>
        <v>565684.34900833329</v>
      </c>
      <c r="R5535" s="143">
        <f t="shared" si="2967"/>
        <v>543509.35078125005</v>
      </c>
      <c r="S5535" s="143">
        <f t="shared" si="2968"/>
        <v>571261.07898125006</v>
      </c>
      <c r="T5535" s="143">
        <f t="shared" si="2969"/>
        <v>29310.343406895838</v>
      </c>
      <c r="U5535" s="194">
        <f t="shared" si="2970"/>
        <v>5.2856105917649492E-2</v>
      </c>
      <c r="V5535" s="188" t="str">
        <f t="shared" si="2971"/>
        <v>MENOR</v>
      </c>
      <c r="W5535" s="188">
        <f t="shared" si="2972"/>
        <v>532487.8125</v>
      </c>
      <c r="X5535" s="143">
        <f t="shared" si="2973"/>
        <v>532488</v>
      </c>
    </row>
    <row r="5536" spans="1:24" ht="41.4" x14ac:dyDescent="0.25">
      <c r="A5536" s="20" t="s">
        <v>142</v>
      </c>
      <c r="B5536" s="20">
        <v>4912</v>
      </c>
      <c r="C5536" s="26" t="s">
        <v>507</v>
      </c>
      <c r="D5536" s="22" t="s">
        <v>508</v>
      </c>
      <c r="E5536" s="20" t="s">
        <v>7</v>
      </c>
      <c r="F5536" s="23" t="s">
        <v>334</v>
      </c>
      <c r="G5536" s="169"/>
      <c r="H5536" s="36">
        <v>158.16999999999999</v>
      </c>
      <c r="I5536" s="50">
        <v>151.76</v>
      </c>
      <c r="J5536" s="155"/>
      <c r="K5536" s="182">
        <v>144432.08499999999</v>
      </c>
      <c r="L5536" s="143">
        <v>156582.93105000001</v>
      </c>
      <c r="M5536" s="143">
        <v>159683.58910000001</v>
      </c>
      <c r="N5536" s="143">
        <f t="shared" si="2963"/>
        <v>144432.08499999999</v>
      </c>
      <c r="O5536" s="143">
        <f t="shared" si="2964"/>
        <v>159683.58910000001</v>
      </c>
      <c r="P5536" s="143">
        <f t="shared" si="2965"/>
        <v>150507.50802499999</v>
      </c>
      <c r="Q5536" s="143">
        <f t="shared" si="2966"/>
        <v>153566.20171666666</v>
      </c>
      <c r="R5536" s="143">
        <f t="shared" si="2967"/>
        <v>147469.79651249998</v>
      </c>
      <c r="S5536" s="143">
        <f t="shared" si="2968"/>
        <v>155095.54856249999</v>
      </c>
      <c r="T5536" s="143">
        <f t="shared" si="2969"/>
        <v>8060.86758550373</v>
      </c>
      <c r="U5536" s="194">
        <f t="shared" si="2970"/>
        <v>5.3557910108808546E-2</v>
      </c>
      <c r="V5536" s="188" t="str">
        <f t="shared" si="2971"/>
        <v>MENOR</v>
      </c>
      <c r="W5536" s="188">
        <f t="shared" si="2972"/>
        <v>144432.08499999999</v>
      </c>
      <c r="X5536" s="143">
        <f t="shared" si="2973"/>
        <v>144432</v>
      </c>
    </row>
    <row r="5537" spans="1:24" ht="41.4" x14ac:dyDescent="0.25">
      <c r="A5537" s="20" t="s">
        <v>143</v>
      </c>
      <c r="B5537" s="20">
        <v>4912</v>
      </c>
      <c r="C5537" s="26" t="s">
        <v>509</v>
      </c>
      <c r="D5537" s="29" t="s">
        <v>510</v>
      </c>
      <c r="E5537" s="20" t="s">
        <v>7</v>
      </c>
      <c r="F5537" s="23" t="s">
        <v>334</v>
      </c>
      <c r="G5537" s="169"/>
      <c r="H5537" s="36">
        <v>158.16999999999999</v>
      </c>
      <c r="I5537" s="50">
        <v>151.76</v>
      </c>
      <c r="J5537" s="155"/>
      <c r="K5537" s="182">
        <v>458543.00940000004</v>
      </c>
      <c r="L5537" s="143">
        <v>514115.05668600014</v>
      </c>
      <c r="M5537" s="143">
        <v>524295.55500000005</v>
      </c>
      <c r="N5537" s="143">
        <f t="shared" si="2963"/>
        <v>458543.00940000004</v>
      </c>
      <c r="O5537" s="143">
        <f t="shared" si="2964"/>
        <v>524295.55500000005</v>
      </c>
      <c r="P5537" s="143">
        <f t="shared" si="2965"/>
        <v>486329.03304300009</v>
      </c>
      <c r="Q5537" s="143">
        <f t="shared" si="2966"/>
        <v>498984.54036200006</v>
      </c>
      <c r="R5537" s="143">
        <f t="shared" si="2967"/>
        <v>472436.02122150006</v>
      </c>
      <c r="S5537" s="143">
        <f t="shared" si="2968"/>
        <v>505312.29402150004</v>
      </c>
      <c r="T5537" s="143">
        <f t="shared" si="2969"/>
        <v>35391.364856319749</v>
      </c>
      <c r="U5537" s="194">
        <f t="shared" si="2970"/>
        <v>7.2772469771901382E-2</v>
      </c>
      <c r="V5537" s="188" t="str">
        <f t="shared" si="2971"/>
        <v>MENOR</v>
      </c>
      <c r="W5537" s="188">
        <f t="shared" si="2972"/>
        <v>458543.00940000004</v>
      </c>
      <c r="X5537" s="143">
        <f t="shared" si="2973"/>
        <v>458543</v>
      </c>
    </row>
    <row r="5538" spans="1:24" ht="82.8" x14ac:dyDescent="0.25">
      <c r="A5538" s="20" t="s">
        <v>144</v>
      </c>
      <c r="B5538" s="20">
        <v>4912</v>
      </c>
      <c r="C5538" s="26" t="s">
        <v>511</v>
      </c>
      <c r="D5538" s="22" t="s">
        <v>145</v>
      </c>
      <c r="E5538" s="20" t="s">
        <v>7</v>
      </c>
      <c r="F5538" s="23" t="s">
        <v>334</v>
      </c>
      <c r="G5538" s="169"/>
      <c r="H5538" s="36">
        <v>158.16999999999999</v>
      </c>
      <c r="I5538" s="50">
        <v>151.76</v>
      </c>
      <c r="J5538" s="155"/>
      <c r="K5538" s="182">
        <v>8453.76</v>
      </c>
      <c r="L5538" s="143">
        <v>9230.5920000000006</v>
      </c>
      <c r="M5538" s="143">
        <v>9413.3760000000002</v>
      </c>
      <c r="N5538" s="143">
        <f t="shared" si="2963"/>
        <v>8453.76</v>
      </c>
      <c r="O5538" s="143">
        <f t="shared" si="2964"/>
        <v>9413.3760000000002</v>
      </c>
      <c r="P5538" s="143">
        <f t="shared" si="2965"/>
        <v>8842.1759999999995</v>
      </c>
      <c r="Q5538" s="143">
        <f t="shared" si="2966"/>
        <v>9032.5759999999991</v>
      </c>
      <c r="R5538" s="143">
        <f t="shared" si="2967"/>
        <v>8647.9680000000008</v>
      </c>
      <c r="S5538" s="143">
        <f t="shared" si="2968"/>
        <v>9127.7759999999998</v>
      </c>
      <c r="T5538" s="143">
        <f t="shared" si="2969"/>
        <v>509.53259861955843</v>
      </c>
      <c r="U5538" s="194">
        <f t="shared" si="2970"/>
        <v>5.76252495561679E-2</v>
      </c>
      <c r="V5538" s="188" t="str">
        <f t="shared" si="2971"/>
        <v>MENOR</v>
      </c>
      <c r="W5538" s="188">
        <f t="shared" si="2972"/>
        <v>8453.76</v>
      </c>
      <c r="X5538" s="143">
        <f t="shared" si="2973"/>
        <v>8454</v>
      </c>
    </row>
    <row r="5539" spans="1:24" ht="82.8" x14ac:dyDescent="0.25">
      <c r="A5539" s="20" t="s">
        <v>146</v>
      </c>
      <c r="B5539" s="20">
        <v>4912</v>
      </c>
      <c r="C5539" s="26" t="s">
        <v>512</v>
      </c>
      <c r="D5539" s="22" t="s">
        <v>145</v>
      </c>
      <c r="E5539" s="20" t="s">
        <v>7</v>
      </c>
      <c r="F5539" s="23" t="s">
        <v>334</v>
      </c>
      <c r="G5539" s="169"/>
      <c r="H5539" s="36">
        <v>158.16999999999999</v>
      </c>
      <c r="I5539" s="50">
        <v>151.76</v>
      </c>
      <c r="J5539" s="155"/>
      <c r="K5539" s="182">
        <v>81053.279999999999</v>
      </c>
      <c r="L5539" s="143">
        <v>87073.328160000019</v>
      </c>
      <c r="M5539" s="143">
        <v>88797.550099999993</v>
      </c>
      <c r="N5539" s="143">
        <f t="shared" si="2963"/>
        <v>81053.279999999999</v>
      </c>
      <c r="O5539" s="143">
        <f t="shared" si="2964"/>
        <v>88797.550099999993</v>
      </c>
      <c r="P5539" s="143">
        <f t="shared" si="2965"/>
        <v>84063.304080000002</v>
      </c>
      <c r="Q5539" s="143">
        <f t="shared" si="2966"/>
        <v>85641.386086666666</v>
      </c>
      <c r="R5539" s="143">
        <f t="shared" si="2967"/>
        <v>82558.29204</v>
      </c>
      <c r="S5539" s="143">
        <f t="shared" si="2968"/>
        <v>86430.427089999997</v>
      </c>
      <c r="T5539" s="143">
        <f t="shared" si="2969"/>
        <v>4065.8668720796968</v>
      </c>
      <c r="U5539" s="194">
        <f t="shared" si="2970"/>
        <v>4.8366726915829508E-2</v>
      </c>
      <c r="V5539" s="188" t="str">
        <f t="shared" si="2971"/>
        <v>MENOR</v>
      </c>
      <c r="W5539" s="188">
        <f t="shared" si="2972"/>
        <v>81053.279999999999</v>
      </c>
      <c r="X5539" s="143">
        <f t="shared" si="2973"/>
        <v>81053</v>
      </c>
    </row>
    <row r="5540" spans="1:24" ht="41.4" x14ac:dyDescent="0.25">
      <c r="A5540" s="20" t="s">
        <v>147</v>
      </c>
      <c r="B5540" s="20">
        <v>4912</v>
      </c>
      <c r="C5540" s="26" t="s">
        <v>513</v>
      </c>
      <c r="D5540" s="22" t="s">
        <v>148</v>
      </c>
      <c r="E5540" s="20" t="s">
        <v>7</v>
      </c>
      <c r="F5540" s="23" t="s">
        <v>334</v>
      </c>
      <c r="G5540" s="169"/>
      <c r="H5540" s="36">
        <v>158.16999999999999</v>
      </c>
      <c r="I5540" s="50">
        <v>151.76</v>
      </c>
      <c r="J5540" s="155"/>
      <c r="K5540" s="182">
        <v>6568038.4000000004</v>
      </c>
      <c r="L5540" s="143">
        <v>6870637.3119999999</v>
      </c>
      <c r="M5540" s="143">
        <v>7006689.5360000003</v>
      </c>
      <c r="N5540" s="143">
        <f t="shared" si="2963"/>
        <v>6568038.4000000004</v>
      </c>
      <c r="O5540" s="143">
        <f t="shared" si="2964"/>
        <v>7006689.5360000003</v>
      </c>
      <c r="P5540" s="143">
        <f t="shared" si="2965"/>
        <v>6719337.8560000006</v>
      </c>
      <c r="Q5540" s="143">
        <f t="shared" si="2966"/>
        <v>6815121.7493333342</v>
      </c>
      <c r="R5540" s="143">
        <f t="shared" si="2967"/>
        <v>6643688.1280000005</v>
      </c>
      <c r="S5540" s="143">
        <f t="shared" si="2968"/>
        <v>6863013.6960000005</v>
      </c>
      <c r="T5540" s="143">
        <f t="shared" si="2969"/>
        <v>224533.26713912582</v>
      </c>
      <c r="U5540" s="194">
        <f t="shared" si="2970"/>
        <v>3.3415981150379262E-2</v>
      </c>
      <c r="V5540" s="188" t="str">
        <f t="shared" si="2971"/>
        <v>MENOR</v>
      </c>
      <c r="W5540" s="188">
        <f t="shared" si="2972"/>
        <v>6568038.4000000004</v>
      </c>
      <c r="X5540" s="143">
        <f t="shared" si="2973"/>
        <v>6568038</v>
      </c>
    </row>
    <row r="5541" spans="1:24" ht="41.4" x14ac:dyDescent="0.25">
      <c r="A5541" s="20" t="s">
        <v>149</v>
      </c>
      <c r="B5541" s="20">
        <v>4912</v>
      </c>
      <c r="C5541" s="26" t="s">
        <v>514</v>
      </c>
      <c r="D5541" s="22" t="s">
        <v>150</v>
      </c>
      <c r="E5541" s="20" t="s">
        <v>151</v>
      </c>
      <c r="F5541" s="23" t="s">
        <v>334</v>
      </c>
      <c r="G5541" s="169"/>
      <c r="H5541" s="36">
        <v>158.16999999999999</v>
      </c>
      <c r="I5541" s="50">
        <v>151.76</v>
      </c>
      <c r="J5541" s="155"/>
      <c r="K5541" s="182">
        <v>2129290.7999999998</v>
      </c>
      <c r="L5541" s="143">
        <v>2305580.7319999998</v>
      </c>
      <c r="M5541" s="143">
        <v>2351235.7960000001</v>
      </c>
      <c r="N5541" s="143">
        <f t="shared" si="2963"/>
        <v>2129290.7999999998</v>
      </c>
      <c r="O5541" s="143">
        <f t="shared" si="2964"/>
        <v>2351235.7960000001</v>
      </c>
      <c r="P5541" s="143">
        <f t="shared" si="2965"/>
        <v>2217435.7659999998</v>
      </c>
      <c r="Q5541" s="143">
        <f t="shared" si="2966"/>
        <v>2262035.7760000001</v>
      </c>
      <c r="R5541" s="143">
        <f t="shared" si="2967"/>
        <v>2173363.2829999998</v>
      </c>
      <c r="S5541" s="143">
        <f t="shared" si="2968"/>
        <v>2284335.781</v>
      </c>
      <c r="T5541" s="143">
        <f t="shared" si="2969"/>
        <v>117205.02424018129</v>
      </c>
      <c r="U5541" s="194">
        <f t="shared" si="2970"/>
        <v>5.2856107959152174E-2</v>
      </c>
      <c r="V5541" s="188" t="str">
        <f t="shared" si="2971"/>
        <v>MENOR</v>
      </c>
      <c r="W5541" s="188">
        <f t="shared" si="2972"/>
        <v>2129290.7999999998</v>
      </c>
      <c r="X5541" s="143">
        <f t="shared" si="2973"/>
        <v>2129291</v>
      </c>
    </row>
    <row r="5542" spans="1:24" ht="41.4" x14ac:dyDescent="0.25">
      <c r="A5542" s="20" t="s">
        <v>152</v>
      </c>
      <c r="B5542" s="20">
        <v>4912</v>
      </c>
      <c r="C5542" s="26" t="s">
        <v>515</v>
      </c>
      <c r="D5542" s="29" t="s">
        <v>516</v>
      </c>
      <c r="E5542" s="20" t="s">
        <v>7</v>
      </c>
      <c r="F5542" s="23" t="s">
        <v>334</v>
      </c>
      <c r="G5542" s="169"/>
      <c r="H5542" s="36">
        <v>158.16999999999999</v>
      </c>
      <c r="I5542" s="50">
        <v>151.76</v>
      </c>
      <c r="J5542" s="155"/>
      <c r="K5542" s="182">
        <v>82872.789999999994</v>
      </c>
      <c r="L5542" s="143">
        <v>90549.823909999992</v>
      </c>
      <c r="M5542" s="143">
        <v>92342.893300000011</v>
      </c>
      <c r="N5542" s="143">
        <f t="shared" si="2963"/>
        <v>82872.789999999994</v>
      </c>
      <c r="O5542" s="143">
        <f t="shared" si="2964"/>
        <v>92342.893300000011</v>
      </c>
      <c r="P5542" s="143">
        <f t="shared" si="2965"/>
        <v>86711.306954999993</v>
      </c>
      <c r="Q5542" s="143">
        <f t="shared" si="2966"/>
        <v>88588.502403333332</v>
      </c>
      <c r="R5542" s="143">
        <f t="shared" si="2967"/>
        <v>84792.048477499993</v>
      </c>
      <c r="S5542" s="143">
        <f t="shared" si="2968"/>
        <v>89527.100127500002</v>
      </c>
      <c r="T5542" s="143">
        <f t="shared" si="2969"/>
        <v>5030.4871203048206</v>
      </c>
      <c r="U5542" s="194">
        <f t="shared" si="2970"/>
        <v>5.8014200188626609E-2</v>
      </c>
      <c r="V5542" s="188" t="str">
        <f t="shared" si="2971"/>
        <v>MENOR</v>
      </c>
      <c r="W5542" s="188">
        <f t="shared" si="2972"/>
        <v>82872.789999999994</v>
      </c>
      <c r="X5542" s="143">
        <f t="shared" si="2973"/>
        <v>82873</v>
      </c>
    </row>
    <row r="5543" spans="1:24" ht="41.4" x14ac:dyDescent="0.25">
      <c r="A5543" s="20" t="s">
        <v>153</v>
      </c>
      <c r="B5543" s="20">
        <v>4912</v>
      </c>
      <c r="C5543" s="26" t="s">
        <v>517</v>
      </c>
      <c r="D5543" s="29" t="s">
        <v>518</v>
      </c>
      <c r="E5543" s="20" t="s">
        <v>7</v>
      </c>
      <c r="F5543" s="23" t="s">
        <v>334</v>
      </c>
      <c r="G5543" s="169"/>
      <c r="H5543" s="36">
        <v>158.16999999999999</v>
      </c>
      <c r="I5543" s="50">
        <v>151.76</v>
      </c>
      <c r="J5543" s="155"/>
      <c r="K5543" s="182">
        <v>802308.23399999994</v>
      </c>
      <c r="L5543" s="143">
        <v>884673.63893999998</v>
      </c>
      <c r="M5543" s="143">
        <v>902191.93119999999</v>
      </c>
      <c r="N5543" s="143">
        <f t="shared" si="2963"/>
        <v>802308.23399999994</v>
      </c>
      <c r="O5543" s="143">
        <f t="shared" si="2964"/>
        <v>902191.93119999999</v>
      </c>
      <c r="P5543" s="143">
        <f t="shared" si="2965"/>
        <v>843490.93646999996</v>
      </c>
      <c r="Q5543" s="143">
        <f t="shared" si="2966"/>
        <v>863057.93471333326</v>
      </c>
      <c r="R5543" s="143">
        <f t="shared" si="2967"/>
        <v>822899.58523499989</v>
      </c>
      <c r="S5543" s="143">
        <f t="shared" si="2968"/>
        <v>872841.43383500003</v>
      </c>
      <c r="T5543" s="143">
        <f t="shared" si="2969"/>
        <v>53334.953299842462</v>
      </c>
      <c r="U5543" s="194">
        <f t="shared" si="2970"/>
        <v>6.3231210904350243E-2</v>
      </c>
      <c r="V5543" s="188" t="str">
        <f t="shared" si="2971"/>
        <v>MENOR</v>
      </c>
      <c r="W5543" s="188">
        <f t="shared" si="2972"/>
        <v>802308.23399999994</v>
      </c>
      <c r="X5543" s="143">
        <f t="shared" si="2973"/>
        <v>802308</v>
      </c>
    </row>
    <row r="5544" spans="1:24" ht="55.2" x14ac:dyDescent="0.25">
      <c r="A5544" s="20" t="s">
        <v>154</v>
      </c>
      <c r="B5544" s="20">
        <v>4912</v>
      </c>
      <c r="C5544" s="26" t="s">
        <v>519</v>
      </c>
      <c r="D5544" s="22" t="s">
        <v>155</v>
      </c>
      <c r="E5544" s="20" t="s">
        <v>7</v>
      </c>
      <c r="F5544" s="23" t="s">
        <v>334</v>
      </c>
      <c r="G5544" s="169"/>
      <c r="H5544" s="36">
        <v>158.16999999999999</v>
      </c>
      <c r="I5544" s="50">
        <v>151.76</v>
      </c>
      <c r="J5544" s="155"/>
      <c r="K5544" s="182">
        <v>163888.58499999999</v>
      </c>
      <c r="L5544" s="143">
        <v>180713.47735</v>
      </c>
      <c r="M5544" s="143">
        <v>184291.96800000002</v>
      </c>
      <c r="N5544" s="143">
        <f t="shared" si="2963"/>
        <v>163888.58499999999</v>
      </c>
      <c r="O5544" s="143">
        <f t="shared" si="2964"/>
        <v>184291.96800000002</v>
      </c>
      <c r="P5544" s="143">
        <f t="shared" si="2965"/>
        <v>172301.03117500001</v>
      </c>
      <c r="Q5544" s="143">
        <f t="shared" si="2966"/>
        <v>176298.01011666667</v>
      </c>
      <c r="R5544" s="143">
        <f t="shared" si="2967"/>
        <v>168094.80808749999</v>
      </c>
      <c r="S5544" s="143">
        <f t="shared" si="2968"/>
        <v>178296.4995875</v>
      </c>
      <c r="T5544" s="143">
        <f t="shared" si="2969"/>
        <v>10894.804845780982</v>
      </c>
      <c r="U5544" s="194">
        <f t="shared" si="2970"/>
        <v>6.3231222538160659E-2</v>
      </c>
      <c r="V5544" s="188" t="str">
        <f t="shared" si="2971"/>
        <v>MENOR</v>
      </c>
      <c r="W5544" s="188">
        <f t="shared" si="2972"/>
        <v>163888.58499999999</v>
      </c>
      <c r="X5544" s="143">
        <f t="shared" si="2973"/>
        <v>163889</v>
      </c>
    </row>
    <row r="5545" spans="1:24" ht="41.4" x14ac:dyDescent="0.25">
      <c r="A5545" s="20" t="s">
        <v>156</v>
      </c>
      <c r="B5545" s="20">
        <v>4912</v>
      </c>
      <c r="C5545" s="26" t="s">
        <v>520</v>
      </c>
      <c r="D5545" s="29" t="s">
        <v>162</v>
      </c>
      <c r="E5545" s="20" t="s">
        <v>7</v>
      </c>
      <c r="F5545" s="23" t="s">
        <v>334</v>
      </c>
      <c r="G5545" s="169"/>
      <c r="H5545" s="36">
        <v>158.16999999999999</v>
      </c>
      <c r="I5545" s="50">
        <v>151.76</v>
      </c>
      <c r="J5545" s="155"/>
      <c r="K5545" s="182">
        <v>255684.35199999998</v>
      </c>
      <c r="L5545" s="143">
        <v>291409.78944000002</v>
      </c>
      <c r="M5545" s="143">
        <v>297180.28269999998</v>
      </c>
      <c r="N5545" s="143">
        <f t="shared" si="2963"/>
        <v>255684.35199999998</v>
      </c>
      <c r="O5545" s="143">
        <f t="shared" si="2964"/>
        <v>297180.28269999998</v>
      </c>
      <c r="P5545" s="143">
        <f t="shared" si="2965"/>
        <v>273547.07072000002</v>
      </c>
      <c r="Q5545" s="143">
        <f t="shared" si="2966"/>
        <v>281424.80804666667</v>
      </c>
      <c r="R5545" s="143">
        <f t="shared" si="2967"/>
        <v>264615.71136000002</v>
      </c>
      <c r="S5545" s="143">
        <f t="shared" si="2968"/>
        <v>285363.67671000003</v>
      </c>
      <c r="T5545" s="143">
        <f t="shared" si="2969"/>
        <v>22477.832551954616</v>
      </c>
      <c r="U5545" s="194">
        <f t="shared" si="2970"/>
        <v>8.2171717257987734E-2</v>
      </c>
      <c r="V5545" s="188" t="str">
        <f t="shared" si="2971"/>
        <v>MENOR</v>
      </c>
      <c r="W5545" s="188">
        <f t="shared" si="2972"/>
        <v>255684.35199999998</v>
      </c>
      <c r="X5545" s="143">
        <f t="shared" si="2973"/>
        <v>255684</v>
      </c>
    </row>
    <row r="5546" spans="1:24" ht="41.4" x14ac:dyDescent="0.25">
      <c r="A5546" s="20" t="s">
        <v>157</v>
      </c>
      <c r="B5546" s="20">
        <v>4912</v>
      </c>
      <c r="C5546" s="26" t="s">
        <v>521</v>
      </c>
      <c r="D5546" s="29" t="s">
        <v>522</v>
      </c>
      <c r="E5546" s="20" t="s">
        <v>7</v>
      </c>
      <c r="F5546" s="23" t="s">
        <v>334</v>
      </c>
      <c r="G5546" s="169"/>
      <c r="H5546" s="36">
        <v>158.16999999999999</v>
      </c>
      <c r="I5546" s="50">
        <v>151.76</v>
      </c>
      <c r="J5546" s="155"/>
      <c r="K5546" s="182">
        <v>1008816.9308</v>
      </c>
      <c r="L5546" s="143">
        <v>1131078.1386520001</v>
      </c>
      <c r="M5546" s="143">
        <v>1153475.7227</v>
      </c>
      <c r="N5546" s="143">
        <f t="shared" si="2963"/>
        <v>1008816.9308</v>
      </c>
      <c r="O5546" s="143">
        <f t="shared" si="2964"/>
        <v>1153475.7227</v>
      </c>
      <c r="P5546" s="143">
        <f t="shared" si="2965"/>
        <v>1069947.5347259999</v>
      </c>
      <c r="Q5546" s="143">
        <f t="shared" si="2966"/>
        <v>1097790.2640506665</v>
      </c>
      <c r="R5546" s="143">
        <f t="shared" si="2967"/>
        <v>1039382.2327629999</v>
      </c>
      <c r="S5546" s="143">
        <f t="shared" si="2968"/>
        <v>1111711.6287130001</v>
      </c>
      <c r="T5546" s="143">
        <f t="shared" si="2969"/>
        <v>77862.721921966324</v>
      </c>
      <c r="U5546" s="194">
        <f t="shared" si="2970"/>
        <v>7.2772467242429778E-2</v>
      </c>
      <c r="V5546" s="188" t="str">
        <f t="shared" si="2971"/>
        <v>MENOR</v>
      </c>
      <c r="W5546" s="188">
        <f t="shared" si="2972"/>
        <v>1008816.9308</v>
      </c>
      <c r="X5546" s="143">
        <f t="shared" si="2973"/>
        <v>1008817</v>
      </c>
    </row>
    <row r="5547" spans="1:24" ht="41.4" x14ac:dyDescent="0.25">
      <c r="A5547" s="20" t="s">
        <v>158</v>
      </c>
      <c r="B5547" s="20">
        <v>4912</v>
      </c>
      <c r="C5547" s="26" t="s">
        <v>523</v>
      </c>
      <c r="D5547" s="29" t="s">
        <v>524</v>
      </c>
      <c r="E5547" s="20" t="s">
        <v>7</v>
      </c>
      <c r="F5547" s="23" t="s">
        <v>334</v>
      </c>
      <c r="G5547" s="169"/>
      <c r="H5547" s="36">
        <v>158.16999999999999</v>
      </c>
      <c r="I5547" s="50">
        <v>151.76</v>
      </c>
      <c r="J5547" s="155"/>
      <c r="K5547" s="182">
        <v>1276929.024</v>
      </c>
      <c r="L5547" s="143">
        <v>1381819.6224</v>
      </c>
      <c r="M5547" s="143">
        <v>1409182.3871999998</v>
      </c>
      <c r="N5547" s="143">
        <f t="shared" si="2963"/>
        <v>1276929.024</v>
      </c>
      <c r="O5547" s="143">
        <f t="shared" si="2964"/>
        <v>1409182.3871999998</v>
      </c>
      <c r="P5547" s="143">
        <f t="shared" si="2965"/>
        <v>1329374.3232</v>
      </c>
      <c r="Q5547" s="143">
        <f t="shared" si="2966"/>
        <v>1355977.0111999998</v>
      </c>
      <c r="R5547" s="143">
        <f t="shared" si="2967"/>
        <v>1303151.6735999999</v>
      </c>
      <c r="S5547" s="143">
        <f t="shared" si="2968"/>
        <v>1369278.3551999999</v>
      </c>
      <c r="T5547" s="143">
        <f t="shared" si="2969"/>
        <v>69811.305922848493</v>
      </c>
      <c r="U5547" s="194">
        <f t="shared" si="2970"/>
        <v>5.2514408247936059E-2</v>
      </c>
      <c r="V5547" s="188" t="str">
        <f t="shared" si="2971"/>
        <v>MENOR</v>
      </c>
      <c r="W5547" s="188">
        <f t="shared" si="2972"/>
        <v>1276929.024</v>
      </c>
      <c r="X5547" s="143">
        <f t="shared" si="2973"/>
        <v>1276929</v>
      </c>
    </row>
    <row r="5548" spans="1:24" ht="41.4" x14ac:dyDescent="0.25">
      <c r="A5548" s="20" t="s">
        <v>159</v>
      </c>
      <c r="B5548" s="20">
        <v>4912</v>
      </c>
      <c r="C5548" s="26" t="s">
        <v>525</v>
      </c>
      <c r="D5548" s="29" t="s">
        <v>526</v>
      </c>
      <c r="E5548" s="20" t="s">
        <v>7</v>
      </c>
      <c r="F5548" s="23" t="s">
        <v>334</v>
      </c>
      <c r="G5548" s="169"/>
      <c r="H5548" s="36">
        <v>158.16999999999999</v>
      </c>
      <c r="I5548" s="50">
        <v>151.76</v>
      </c>
      <c r="J5548" s="155"/>
      <c r="K5548" s="182">
        <v>1167894.8694</v>
      </c>
      <c r="L5548" s="143">
        <v>1285841.729634</v>
      </c>
      <c r="M5548" s="143">
        <v>1311303.9471</v>
      </c>
      <c r="N5548" s="143">
        <f t="shared" si="2963"/>
        <v>1167894.8694</v>
      </c>
      <c r="O5548" s="143">
        <f t="shared" si="2964"/>
        <v>1311303.9471</v>
      </c>
      <c r="P5548" s="143">
        <f t="shared" si="2965"/>
        <v>1226868.2995170001</v>
      </c>
      <c r="Q5548" s="143">
        <f t="shared" si="2966"/>
        <v>1255013.515378</v>
      </c>
      <c r="R5548" s="143">
        <f t="shared" si="2967"/>
        <v>1197381.5844585001</v>
      </c>
      <c r="S5548" s="143">
        <f t="shared" si="2968"/>
        <v>1269086.1233085</v>
      </c>
      <c r="T5548" s="143">
        <f t="shared" si="2969"/>
        <v>76513.560806902344</v>
      </c>
      <c r="U5548" s="194">
        <f t="shared" si="2970"/>
        <v>6.2364934228901832E-2</v>
      </c>
      <c r="V5548" s="188" t="str">
        <f t="shared" si="2971"/>
        <v>MENOR</v>
      </c>
      <c r="W5548" s="188">
        <f t="shared" si="2972"/>
        <v>1167894.8694</v>
      </c>
      <c r="X5548" s="143">
        <f t="shared" si="2973"/>
        <v>1167895</v>
      </c>
    </row>
    <row r="5549" spans="1:24" ht="55.2" x14ac:dyDescent="0.25">
      <c r="A5549" s="20" t="s">
        <v>160</v>
      </c>
      <c r="B5549" s="20">
        <v>4912</v>
      </c>
      <c r="C5549" s="26" t="s">
        <v>527</v>
      </c>
      <c r="D5549" s="29" t="s">
        <v>528</v>
      </c>
      <c r="E5549" s="20" t="s">
        <v>7</v>
      </c>
      <c r="F5549" s="23" t="s">
        <v>334</v>
      </c>
      <c r="G5549" s="169"/>
      <c r="H5549" s="36">
        <v>158.16999999999999</v>
      </c>
      <c r="I5549" s="50">
        <v>151.76</v>
      </c>
      <c r="J5549" s="155"/>
      <c r="K5549" s="182">
        <v>2287777.8560000001</v>
      </c>
      <c r="L5549" s="143">
        <v>2413809.9039599998</v>
      </c>
      <c r="M5549" s="143">
        <v>2461608.1175000002</v>
      </c>
      <c r="N5549" s="143">
        <f t="shared" si="2963"/>
        <v>2287777.8560000001</v>
      </c>
      <c r="O5549" s="143">
        <f t="shared" si="2964"/>
        <v>2461608.1175000002</v>
      </c>
      <c r="P5549" s="143">
        <f t="shared" si="2965"/>
        <v>2350793.8799799997</v>
      </c>
      <c r="Q5549" s="143">
        <f t="shared" si="2966"/>
        <v>2387731.9591533332</v>
      </c>
      <c r="R5549" s="143">
        <f t="shared" si="2967"/>
        <v>2319285.8679900002</v>
      </c>
      <c r="S5549" s="143">
        <f t="shared" si="2968"/>
        <v>2406200.9987399997</v>
      </c>
      <c r="T5549" s="143">
        <f t="shared" si="2969"/>
        <v>89801.360553692357</v>
      </c>
      <c r="U5549" s="194">
        <f t="shared" si="2970"/>
        <v>3.8200439995384187E-2</v>
      </c>
      <c r="V5549" s="188" t="str">
        <f t="shared" si="2971"/>
        <v>MENOR</v>
      </c>
      <c r="W5549" s="188">
        <f t="shared" si="2972"/>
        <v>2287777.8560000001</v>
      </c>
      <c r="X5549" s="143">
        <f t="shared" si="2973"/>
        <v>2287778</v>
      </c>
    </row>
    <row r="5550" spans="1:24" ht="27.6" x14ac:dyDescent="0.25">
      <c r="A5550" s="20" t="s">
        <v>161</v>
      </c>
      <c r="B5550" s="20">
        <v>4912</v>
      </c>
      <c r="C5550" s="21" t="s">
        <v>529</v>
      </c>
      <c r="D5550" s="29" t="s">
        <v>530</v>
      </c>
      <c r="E5550" s="20" t="s">
        <v>7</v>
      </c>
      <c r="F5550" s="23" t="s">
        <v>334</v>
      </c>
      <c r="G5550" s="169"/>
      <c r="H5550" s="36">
        <v>158.16999999999999</v>
      </c>
      <c r="I5550" s="50">
        <v>151.76</v>
      </c>
      <c r="J5550" s="155"/>
      <c r="K5550" s="182">
        <v>1344395.36</v>
      </c>
      <c r="L5550" s="143">
        <v>1431903.2761599999</v>
      </c>
      <c r="M5550" s="143">
        <v>1460257.7940999998</v>
      </c>
      <c r="N5550" s="143">
        <f t="shared" si="2963"/>
        <v>1344395.36</v>
      </c>
      <c r="O5550" s="143">
        <f t="shared" si="2964"/>
        <v>1460257.7940999998</v>
      </c>
      <c r="P5550" s="143">
        <f t="shared" si="2965"/>
        <v>1388149.3180800001</v>
      </c>
      <c r="Q5550" s="143">
        <f t="shared" si="2966"/>
        <v>1412185.4767533334</v>
      </c>
      <c r="R5550" s="143">
        <f t="shared" si="2967"/>
        <v>1366272.33904</v>
      </c>
      <c r="S5550" s="143">
        <f t="shared" si="2968"/>
        <v>1424203.5560900001</v>
      </c>
      <c r="T5550" s="143">
        <f t="shared" si="2969"/>
        <v>60395.526481481655</v>
      </c>
      <c r="U5550" s="194">
        <f t="shared" si="2970"/>
        <v>4.3507946655923807E-2</v>
      </c>
      <c r="V5550" s="188" t="str">
        <f t="shared" si="2971"/>
        <v>MENOR</v>
      </c>
      <c r="W5550" s="188">
        <f t="shared" si="2972"/>
        <v>1344395.36</v>
      </c>
      <c r="X5550" s="143">
        <f t="shared" si="2973"/>
        <v>1344395</v>
      </c>
    </row>
    <row r="5551" spans="1:24" ht="55.2" x14ac:dyDescent="0.25">
      <c r="A5551" s="20" t="s">
        <v>163</v>
      </c>
      <c r="B5551" s="20">
        <v>4912</v>
      </c>
      <c r="C5551" s="26" t="s">
        <v>531</v>
      </c>
      <c r="D5551" s="29" t="s">
        <v>532</v>
      </c>
      <c r="E5551" s="20" t="s">
        <v>7</v>
      </c>
      <c r="F5551" s="23" t="s">
        <v>334</v>
      </c>
      <c r="G5551" s="169"/>
      <c r="H5551" s="36">
        <v>158.16999999999999</v>
      </c>
      <c r="I5551" s="50">
        <v>151.76</v>
      </c>
      <c r="J5551" s="155"/>
      <c r="K5551" s="182">
        <v>1629050.5</v>
      </c>
      <c r="L5551" s="143">
        <v>1809875.1055000001</v>
      </c>
      <c r="M5551" s="143">
        <v>1845714.2165000001</v>
      </c>
      <c r="N5551" s="143">
        <f t="shared" si="2963"/>
        <v>1629050.5</v>
      </c>
      <c r="O5551" s="143">
        <f t="shared" si="2964"/>
        <v>1845714.2165000001</v>
      </c>
      <c r="P5551" s="143">
        <f t="shared" si="2965"/>
        <v>1719462.80275</v>
      </c>
      <c r="Q5551" s="143">
        <f t="shared" si="2966"/>
        <v>1761546.6073333335</v>
      </c>
      <c r="R5551" s="143">
        <f t="shared" si="2967"/>
        <v>1674256.6513749999</v>
      </c>
      <c r="S5551" s="143">
        <f t="shared" si="2968"/>
        <v>1782588.5096249999</v>
      </c>
      <c r="T5551" s="143">
        <f t="shared" si="2969"/>
        <v>116135.80116907203</v>
      </c>
      <c r="U5551" s="194">
        <f t="shared" si="2970"/>
        <v>6.7541909591374572E-2</v>
      </c>
      <c r="V5551" s="188" t="str">
        <f t="shared" si="2971"/>
        <v>MENOR</v>
      </c>
      <c r="W5551" s="188">
        <f t="shared" si="2972"/>
        <v>1629050.5</v>
      </c>
      <c r="X5551" s="143">
        <f t="shared" si="2973"/>
        <v>1629051</v>
      </c>
    </row>
    <row r="5552" spans="1:24" ht="41.4" x14ac:dyDescent="0.25">
      <c r="A5552" s="20" t="s">
        <v>164</v>
      </c>
      <c r="B5552" s="20">
        <v>4912</v>
      </c>
      <c r="C5552" s="26" t="s">
        <v>533</v>
      </c>
      <c r="D5552" s="29" t="s">
        <v>534</v>
      </c>
      <c r="E5552" s="20" t="s">
        <v>7</v>
      </c>
      <c r="F5552" s="23" t="s">
        <v>334</v>
      </c>
      <c r="G5552" s="169"/>
      <c r="H5552" s="36">
        <v>158.16999999999999</v>
      </c>
      <c r="I5552" s="50">
        <v>151.76</v>
      </c>
      <c r="J5552" s="155"/>
      <c r="K5552" s="182">
        <v>2938181.4</v>
      </c>
      <c r="L5552" s="143">
        <v>3264319.5354000004</v>
      </c>
      <c r="M5552" s="143">
        <v>3328959.5262000002</v>
      </c>
      <c r="N5552" s="143">
        <f t="shared" si="2963"/>
        <v>2938181.4</v>
      </c>
      <c r="O5552" s="143">
        <f t="shared" si="2964"/>
        <v>3328959.5262000002</v>
      </c>
      <c r="P5552" s="143">
        <f t="shared" si="2965"/>
        <v>3101250.4676999999</v>
      </c>
      <c r="Q5552" s="143">
        <f t="shared" si="2966"/>
        <v>3177153.4871999999</v>
      </c>
      <c r="R5552" s="143">
        <f t="shared" si="2967"/>
        <v>3019715.9338499997</v>
      </c>
      <c r="S5552" s="143">
        <f t="shared" si="2968"/>
        <v>3215104.9969500001</v>
      </c>
      <c r="T5552" s="143">
        <f t="shared" si="2969"/>
        <v>209464.37870960162</v>
      </c>
      <c r="U5552" s="194">
        <f t="shared" si="2970"/>
        <v>6.7541909591374613E-2</v>
      </c>
      <c r="V5552" s="188" t="str">
        <f t="shared" si="2971"/>
        <v>MENOR</v>
      </c>
      <c r="W5552" s="188">
        <f t="shared" si="2972"/>
        <v>2938181.4</v>
      </c>
      <c r="X5552" s="143">
        <f t="shared" si="2973"/>
        <v>2938181</v>
      </c>
    </row>
    <row r="5553" spans="1:24" ht="55.2" x14ac:dyDescent="0.25">
      <c r="A5553" s="20" t="s">
        <v>165</v>
      </c>
      <c r="B5553" s="20">
        <v>4912</v>
      </c>
      <c r="C5553" s="26" t="s">
        <v>535</v>
      </c>
      <c r="D5553" s="29" t="s">
        <v>536</v>
      </c>
      <c r="E5553" s="20" t="s">
        <v>7</v>
      </c>
      <c r="F5553" s="23" t="s">
        <v>334</v>
      </c>
      <c r="G5553" s="169"/>
      <c r="H5553" s="36">
        <v>158.16999999999999</v>
      </c>
      <c r="I5553" s="50">
        <v>151.76</v>
      </c>
      <c r="J5553" s="155"/>
      <c r="K5553" s="182">
        <v>8899760.0999999996</v>
      </c>
      <c r="L5553" s="143">
        <v>9724201.5129000004</v>
      </c>
      <c r="M5553" s="143">
        <v>9916759.9587000012</v>
      </c>
      <c r="N5553" s="143">
        <f t="shared" si="2963"/>
        <v>8899760.0999999996</v>
      </c>
      <c r="O5553" s="143">
        <f t="shared" si="2964"/>
        <v>9916759.9587000012</v>
      </c>
      <c r="P5553" s="143">
        <f t="shared" si="2965"/>
        <v>9311980.80645</v>
      </c>
      <c r="Q5553" s="143">
        <f t="shared" si="2966"/>
        <v>9513573.8572000004</v>
      </c>
      <c r="R5553" s="143">
        <f t="shared" si="2967"/>
        <v>9105870.4532249998</v>
      </c>
      <c r="S5553" s="143">
        <f t="shared" si="2968"/>
        <v>9614370.3825750016</v>
      </c>
      <c r="T5553" s="143">
        <f t="shared" si="2969"/>
        <v>540226.97559286514</v>
      </c>
      <c r="U5553" s="194">
        <f t="shared" si="2970"/>
        <v>5.8014184825066824E-2</v>
      </c>
      <c r="V5553" s="188" t="str">
        <f t="shared" si="2971"/>
        <v>MENOR</v>
      </c>
      <c r="W5553" s="188">
        <f t="shared" si="2972"/>
        <v>8899760.0999999996</v>
      </c>
      <c r="X5553" s="143">
        <f t="shared" si="2973"/>
        <v>8899760</v>
      </c>
    </row>
    <row r="5554" spans="1:24" ht="41.4" x14ac:dyDescent="0.25">
      <c r="A5554" s="20" t="s">
        <v>166</v>
      </c>
      <c r="B5554" s="20">
        <v>4912</v>
      </c>
      <c r="C5554" s="26" t="s">
        <v>537</v>
      </c>
      <c r="D5554" s="29" t="s">
        <v>538</v>
      </c>
      <c r="E5554" s="20" t="s">
        <v>7</v>
      </c>
      <c r="F5554" s="23" t="s">
        <v>334</v>
      </c>
      <c r="G5554" s="169"/>
      <c r="H5554" s="36">
        <v>158.16999999999999</v>
      </c>
      <c r="I5554" s="50">
        <v>151.76</v>
      </c>
      <c r="J5554" s="155"/>
      <c r="K5554" s="182">
        <v>33815.040000000001</v>
      </c>
      <c r="L5554" s="143">
        <v>35999.308799999999</v>
      </c>
      <c r="M5554" s="143">
        <v>36712.166400000002</v>
      </c>
      <c r="N5554" s="143">
        <f t="shared" si="2963"/>
        <v>33815.040000000001</v>
      </c>
      <c r="O5554" s="143">
        <f t="shared" si="2964"/>
        <v>36712.166400000002</v>
      </c>
      <c r="P5554" s="143">
        <f t="shared" si="2965"/>
        <v>34907.174400000004</v>
      </c>
      <c r="Q5554" s="143">
        <f t="shared" si="2966"/>
        <v>35508.838400000001</v>
      </c>
      <c r="R5554" s="143">
        <f t="shared" si="2967"/>
        <v>34361.107199999999</v>
      </c>
      <c r="S5554" s="143">
        <f t="shared" si="2968"/>
        <v>35809.670400000003</v>
      </c>
      <c r="T5554" s="143">
        <f t="shared" si="2969"/>
        <v>1509.5549855342667</v>
      </c>
      <c r="U5554" s="194">
        <f t="shared" si="2970"/>
        <v>4.3244834664540092E-2</v>
      </c>
      <c r="V5554" s="188" t="str">
        <f t="shared" si="2971"/>
        <v>MENOR</v>
      </c>
      <c r="W5554" s="188">
        <f t="shared" si="2972"/>
        <v>33815.040000000001</v>
      </c>
      <c r="X5554" s="143">
        <f t="shared" si="2973"/>
        <v>33815</v>
      </c>
    </row>
    <row r="5555" spans="1:24" x14ac:dyDescent="0.25">
      <c r="A5555" s="15" t="s">
        <v>185</v>
      </c>
      <c r="B5555" s="27" t="s">
        <v>186</v>
      </c>
      <c r="C5555" s="27"/>
      <c r="D5555" s="17"/>
      <c r="E5555" s="17"/>
      <c r="F5555" s="17"/>
      <c r="G5555" s="138"/>
      <c r="H5555" s="18"/>
      <c r="I5555" s="18"/>
      <c r="J5555" s="138"/>
      <c r="K5555" s="178"/>
      <c r="L5555" s="139"/>
      <c r="M5555" s="139"/>
      <c r="N5555" s="139"/>
      <c r="O5555" s="139"/>
      <c r="P5555" s="139"/>
      <c r="Q5555" s="139"/>
      <c r="R5555" s="139"/>
      <c r="S5555" s="139"/>
      <c r="T5555" s="139"/>
      <c r="U5555" s="193"/>
      <c r="V5555" s="52"/>
      <c r="W5555" s="139"/>
      <c r="X5555" s="139"/>
    </row>
    <row r="5556" spans="1:24" ht="41.4" x14ac:dyDescent="0.25">
      <c r="A5556" s="20" t="s">
        <v>187</v>
      </c>
      <c r="B5556" s="20">
        <v>4912</v>
      </c>
      <c r="C5556" s="26" t="s">
        <v>539</v>
      </c>
      <c r="D5556" s="29" t="s">
        <v>540</v>
      </c>
      <c r="E5556" s="20" t="s">
        <v>7</v>
      </c>
      <c r="F5556" s="23" t="s">
        <v>334</v>
      </c>
      <c r="G5556" s="169"/>
      <c r="H5556" s="36">
        <v>158.16999999999999</v>
      </c>
      <c r="I5556" s="50">
        <v>151.76</v>
      </c>
      <c r="J5556" s="155"/>
      <c r="K5556" s="182">
        <v>31187.52</v>
      </c>
      <c r="L5556" s="143">
        <v>33749.351999999999</v>
      </c>
      <c r="M5556" s="143">
        <v>34417.656000000003</v>
      </c>
      <c r="N5556" s="143">
        <f t="shared" ref="N5556:N5565" si="2974">MIN(J5556,K5556,L5556,M5556)</f>
        <v>31187.52</v>
      </c>
      <c r="O5556" s="143">
        <f t="shared" ref="O5556:O5565" si="2975">MAX(J5556,K5556,L5556,M5556)</f>
        <v>34417.656000000003</v>
      </c>
      <c r="P5556" s="143">
        <f t="shared" ref="P5556:P5565" si="2976">MEDIAN(J5556,K5556,L5556,M5556,)</f>
        <v>32468.436000000002</v>
      </c>
      <c r="Q5556" s="143">
        <f t="shared" ref="Q5556:Q5565" si="2977">AVERAGE(J5556,K5556,L5556,M5556)</f>
        <v>33118.175999999999</v>
      </c>
      <c r="R5556" s="143">
        <f t="shared" ref="R5556:R5565" si="2978">AVERAGE(N5556,P5556)</f>
        <v>31827.978000000003</v>
      </c>
      <c r="S5556" s="143">
        <f t="shared" ref="S5556:S5565" si="2979">AVERAGE(O5556,P5556)</f>
        <v>33443.046000000002</v>
      </c>
      <c r="T5556" s="143">
        <f t="shared" ref="T5556:T5565" si="2980">STDEVA(J5556,K5556,L5556,M5556)</f>
        <v>1705.0607032759865</v>
      </c>
      <c r="U5556" s="194">
        <f t="shared" ref="U5556:U5565" si="2981">T5556/P5556</f>
        <v>5.2514408247936128E-2</v>
      </c>
      <c r="V5556" s="188" t="str">
        <f t="shared" ref="V5556:V5565" si="2982">IF(U5556&lt;=70%,"MENOR",IF(AND(U5556&gt;70%,U5556&lt;=90%),"[PROM MEN-MED]","PROMEDIO"))</f>
        <v>MENOR</v>
      </c>
      <c r="W5556" s="188">
        <f t="shared" ref="W5556:W5565" si="2983">IF(U5556&lt;=70%,N5556,IF(AND(U5556&gt;70%,U5556&lt;=90%),R5556,Q5556))</f>
        <v>31187.52</v>
      </c>
      <c r="X5556" s="143">
        <f t="shared" ref="X5556:X5565" si="2984">ROUND(W5556,0)</f>
        <v>31188</v>
      </c>
    </row>
    <row r="5557" spans="1:24" ht="41.4" x14ac:dyDescent="0.25">
      <c r="A5557" s="20" t="s">
        <v>188</v>
      </c>
      <c r="B5557" s="20">
        <v>4912</v>
      </c>
      <c r="C5557" s="26" t="s">
        <v>541</v>
      </c>
      <c r="D5557" s="29" t="s">
        <v>542</v>
      </c>
      <c r="E5557" s="20" t="s">
        <v>7</v>
      </c>
      <c r="F5557" s="23" t="s">
        <v>334</v>
      </c>
      <c r="G5557" s="169"/>
      <c r="H5557" s="36">
        <v>158.16999999999999</v>
      </c>
      <c r="I5557" s="50">
        <v>151.76</v>
      </c>
      <c r="J5557" s="155"/>
      <c r="K5557" s="182">
        <v>1661592.24</v>
      </c>
      <c r="L5557" s="143">
        <v>1846028.9786399999</v>
      </c>
      <c r="M5557" s="143">
        <v>1882584.0103000002</v>
      </c>
      <c r="N5557" s="143">
        <f t="shared" si="2974"/>
        <v>1661592.24</v>
      </c>
      <c r="O5557" s="143">
        <f t="shared" si="2975"/>
        <v>1882584.0103000002</v>
      </c>
      <c r="P5557" s="143">
        <f t="shared" si="2976"/>
        <v>1753810.6093199998</v>
      </c>
      <c r="Q5557" s="143">
        <f t="shared" si="2977"/>
        <v>1796735.0763133334</v>
      </c>
      <c r="R5557" s="143">
        <f t="shared" si="2978"/>
        <v>1707701.42466</v>
      </c>
      <c r="S5557" s="143">
        <f t="shared" si="2979"/>
        <v>1818197.30981</v>
      </c>
      <c r="T5557" s="143">
        <f t="shared" si="2980"/>
        <v>118455.71847751892</v>
      </c>
      <c r="U5557" s="194">
        <f t="shared" si="2981"/>
        <v>6.7541910083123186E-2</v>
      </c>
      <c r="V5557" s="188" t="str">
        <f t="shared" si="2982"/>
        <v>MENOR</v>
      </c>
      <c r="W5557" s="188">
        <f t="shared" si="2983"/>
        <v>1661592.24</v>
      </c>
      <c r="X5557" s="143">
        <f t="shared" si="2984"/>
        <v>1661592</v>
      </c>
    </row>
    <row r="5558" spans="1:24" ht="41.4" x14ac:dyDescent="0.25">
      <c r="A5558" s="20" t="s">
        <v>189</v>
      </c>
      <c r="B5558" s="20">
        <v>4912</v>
      </c>
      <c r="C5558" s="26" t="s">
        <v>543</v>
      </c>
      <c r="D5558" s="22" t="s">
        <v>544</v>
      </c>
      <c r="E5558" s="20" t="s">
        <v>7</v>
      </c>
      <c r="F5558" s="23" t="s">
        <v>334</v>
      </c>
      <c r="G5558" s="169"/>
      <c r="H5558" s="36">
        <v>158.16999999999999</v>
      </c>
      <c r="I5558" s="50">
        <v>151.76</v>
      </c>
      <c r="J5558" s="155"/>
      <c r="K5558" s="182">
        <v>885954.04800000007</v>
      </c>
      <c r="L5558" s="143">
        <v>951243.27424000017</v>
      </c>
      <c r="M5558" s="143">
        <v>970079.77709999995</v>
      </c>
      <c r="N5558" s="143">
        <f t="shared" si="2974"/>
        <v>885954.04800000007</v>
      </c>
      <c r="O5558" s="143">
        <f t="shared" si="2975"/>
        <v>970079.77709999995</v>
      </c>
      <c r="P5558" s="143">
        <f t="shared" si="2976"/>
        <v>918598.66112000006</v>
      </c>
      <c r="Q5558" s="143">
        <f t="shared" si="2977"/>
        <v>935759.0331133334</v>
      </c>
      <c r="R5558" s="143">
        <f t="shared" si="2978"/>
        <v>902276.35456000012</v>
      </c>
      <c r="S5558" s="143">
        <f t="shared" si="2979"/>
        <v>944339.21910999995</v>
      </c>
      <c r="T5558" s="143">
        <f t="shared" si="2980"/>
        <v>44148.679103719638</v>
      </c>
      <c r="U5558" s="194">
        <f t="shared" si="2981"/>
        <v>4.8060900774546556E-2</v>
      </c>
      <c r="V5558" s="188" t="str">
        <f t="shared" si="2982"/>
        <v>MENOR</v>
      </c>
      <c r="W5558" s="188">
        <f t="shared" si="2983"/>
        <v>885954.04800000007</v>
      </c>
      <c r="X5558" s="143">
        <f t="shared" si="2984"/>
        <v>885954</v>
      </c>
    </row>
    <row r="5559" spans="1:24" ht="41.4" x14ac:dyDescent="0.25">
      <c r="A5559" s="20" t="s">
        <v>190</v>
      </c>
      <c r="B5559" s="20">
        <v>4912</v>
      </c>
      <c r="C5559" s="26" t="s">
        <v>545</v>
      </c>
      <c r="D5559" s="29" t="s">
        <v>546</v>
      </c>
      <c r="E5559" s="20" t="s">
        <v>7</v>
      </c>
      <c r="F5559" s="23" t="s">
        <v>334</v>
      </c>
      <c r="G5559" s="169"/>
      <c r="H5559" s="36">
        <v>158.16999999999999</v>
      </c>
      <c r="I5559" s="50">
        <v>151.76</v>
      </c>
      <c r="J5559" s="155"/>
      <c r="K5559" s="182">
        <v>671840.32299999997</v>
      </c>
      <c r="L5559" s="143">
        <v>727908.45177400019</v>
      </c>
      <c r="M5559" s="143">
        <v>742322.47600000002</v>
      </c>
      <c r="N5559" s="143">
        <f t="shared" si="2974"/>
        <v>671840.32299999997</v>
      </c>
      <c r="O5559" s="143">
        <f t="shared" si="2975"/>
        <v>742322.47600000002</v>
      </c>
      <c r="P5559" s="143">
        <f t="shared" si="2976"/>
        <v>699874.38738700002</v>
      </c>
      <c r="Q5559" s="143">
        <f t="shared" si="2977"/>
        <v>714023.75025799999</v>
      </c>
      <c r="R5559" s="143">
        <f t="shared" si="2978"/>
        <v>685857.35519349994</v>
      </c>
      <c r="S5559" s="143">
        <f t="shared" si="2979"/>
        <v>721098.43169350002</v>
      </c>
      <c r="T5559" s="143">
        <f t="shared" si="2980"/>
        <v>37236.033287934501</v>
      </c>
      <c r="U5559" s="194">
        <f t="shared" si="2981"/>
        <v>5.3203880523412551E-2</v>
      </c>
      <c r="V5559" s="188" t="str">
        <f t="shared" si="2982"/>
        <v>MENOR</v>
      </c>
      <c r="W5559" s="188">
        <f t="shared" si="2983"/>
        <v>671840.32299999997</v>
      </c>
      <c r="X5559" s="143">
        <f t="shared" si="2984"/>
        <v>671840</v>
      </c>
    </row>
    <row r="5560" spans="1:24" ht="41.4" x14ac:dyDescent="0.25">
      <c r="A5560" s="20" t="s">
        <v>191</v>
      </c>
      <c r="B5560" s="20">
        <v>4912</v>
      </c>
      <c r="C5560" s="26" t="s">
        <v>547</v>
      </c>
      <c r="D5560" s="22" t="s">
        <v>548</v>
      </c>
      <c r="E5560" s="20" t="s">
        <v>7</v>
      </c>
      <c r="F5560" s="23" t="s">
        <v>334</v>
      </c>
      <c r="G5560" s="169"/>
      <c r="H5560" s="36">
        <v>158.16999999999999</v>
      </c>
      <c r="I5560" s="50">
        <v>151.76</v>
      </c>
      <c r="J5560" s="155"/>
      <c r="K5560" s="182">
        <v>640705.13919999998</v>
      </c>
      <c r="L5560" s="143">
        <v>700543.47238400008</v>
      </c>
      <c r="M5560" s="143">
        <v>714415.61939999997</v>
      </c>
      <c r="N5560" s="143">
        <f t="shared" si="2974"/>
        <v>640705.13919999998</v>
      </c>
      <c r="O5560" s="143">
        <f t="shared" si="2975"/>
        <v>714415.61939999997</v>
      </c>
      <c r="P5560" s="143">
        <f t="shared" si="2976"/>
        <v>670624.30579200003</v>
      </c>
      <c r="Q5560" s="143">
        <f t="shared" si="2977"/>
        <v>685221.41032799997</v>
      </c>
      <c r="R5560" s="143">
        <f t="shared" si="2978"/>
        <v>655664.722496</v>
      </c>
      <c r="S5560" s="143">
        <f t="shared" si="2979"/>
        <v>692519.96259599994</v>
      </c>
      <c r="T5560" s="143">
        <f t="shared" si="2980"/>
        <v>39171.200033501467</v>
      </c>
      <c r="U5560" s="194">
        <f t="shared" si="2981"/>
        <v>5.8410051194372842E-2</v>
      </c>
      <c r="V5560" s="188" t="str">
        <f t="shared" si="2982"/>
        <v>MENOR</v>
      </c>
      <c r="W5560" s="188">
        <f t="shared" si="2983"/>
        <v>640705.13919999998</v>
      </c>
      <c r="X5560" s="143">
        <f t="shared" si="2984"/>
        <v>640705</v>
      </c>
    </row>
    <row r="5561" spans="1:24" ht="41.4" x14ac:dyDescent="0.25">
      <c r="A5561" s="20" t="s">
        <v>192</v>
      </c>
      <c r="B5561" s="20">
        <v>4912</v>
      </c>
      <c r="C5561" s="26" t="s">
        <v>549</v>
      </c>
      <c r="D5561" s="22" t="s">
        <v>550</v>
      </c>
      <c r="E5561" s="20" t="s">
        <v>7</v>
      </c>
      <c r="F5561" s="23" t="s">
        <v>334</v>
      </c>
      <c r="G5561" s="169"/>
      <c r="H5561" s="36">
        <v>158.16999999999999</v>
      </c>
      <c r="I5561" s="50">
        <v>151.76</v>
      </c>
      <c r="J5561" s="155"/>
      <c r="K5561" s="182">
        <v>472050.033</v>
      </c>
      <c r="L5561" s="143">
        <v>506837.14353999996</v>
      </c>
      <c r="M5561" s="143">
        <v>516873.52500000002</v>
      </c>
      <c r="N5561" s="143">
        <f t="shared" si="2974"/>
        <v>472050.033</v>
      </c>
      <c r="O5561" s="143">
        <f t="shared" si="2975"/>
        <v>516873.52500000002</v>
      </c>
      <c r="P5561" s="143">
        <f t="shared" si="2976"/>
        <v>489443.58826999995</v>
      </c>
      <c r="Q5561" s="143">
        <f t="shared" si="2977"/>
        <v>498586.90051333327</v>
      </c>
      <c r="R5561" s="143">
        <f t="shared" si="2978"/>
        <v>480746.810635</v>
      </c>
      <c r="S5561" s="143">
        <f t="shared" si="2979"/>
        <v>503158.55663499999</v>
      </c>
      <c r="T5561" s="143">
        <f t="shared" si="2980"/>
        <v>23523.100162772185</v>
      </c>
      <c r="U5561" s="194">
        <f t="shared" si="2981"/>
        <v>4.8060901657569051E-2</v>
      </c>
      <c r="V5561" s="188" t="str">
        <f t="shared" si="2982"/>
        <v>MENOR</v>
      </c>
      <c r="W5561" s="188">
        <f t="shared" si="2983"/>
        <v>472050.033</v>
      </c>
      <c r="X5561" s="143">
        <f t="shared" si="2984"/>
        <v>472050</v>
      </c>
    </row>
    <row r="5562" spans="1:24" ht="41.4" x14ac:dyDescent="0.25">
      <c r="A5562" s="20" t="s">
        <v>193</v>
      </c>
      <c r="B5562" s="20">
        <v>4912</v>
      </c>
      <c r="C5562" s="26" t="s">
        <v>551</v>
      </c>
      <c r="D5562" s="22" t="s">
        <v>552</v>
      </c>
      <c r="E5562" s="20" t="s">
        <v>7</v>
      </c>
      <c r="F5562" s="23" t="s">
        <v>334</v>
      </c>
      <c r="G5562" s="169"/>
      <c r="H5562" s="36">
        <v>158.16999999999999</v>
      </c>
      <c r="I5562" s="50">
        <v>151.76</v>
      </c>
      <c r="J5562" s="155"/>
      <c r="K5562" s="182">
        <v>6207539.7999999998</v>
      </c>
      <c r="L5562" s="143">
        <v>6782583.7141999993</v>
      </c>
      <c r="M5562" s="143">
        <v>6916892.3026000001</v>
      </c>
      <c r="N5562" s="143">
        <f t="shared" si="2974"/>
        <v>6207539.7999999998</v>
      </c>
      <c r="O5562" s="143">
        <f t="shared" si="2975"/>
        <v>6916892.3026000001</v>
      </c>
      <c r="P5562" s="143">
        <f t="shared" si="2976"/>
        <v>6495061.7570999991</v>
      </c>
      <c r="Q5562" s="143">
        <f t="shared" si="2977"/>
        <v>6635671.9389333325</v>
      </c>
      <c r="R5562" s="143">
        <f t="shared" si="2978"/>
        <v>6351300.778549999</v>
      </c>
      <c r="S5562" s="143">
        <f t="shared" si="2979"/>
        <v>6705977.0298499996</v>
      </c>
      <c r="T5562" s="143">
        <f t="shared" si="2980"/>
        <v>376805.71322662215</v>
      </c>
      <c r="U5562" s="194">
        <f t="shared" si="2981"/>
        <v>5.8014184825066747E-2</v>
      </c>
      <c r="V5562" s="188" t="str">
        <f t="shared" si="2982"/>
        <v>MENOR</v>
      </c>
      <c r="W5562" s="188">
        <f t="shared" si="2983"/>
        <v>6207539.7999999998</v>
      </c>
      <c r="X5562" s="143">
        <f t="shared" si="2984"/>
        <v>6207540</v>
      </c>
    </row>
    <row r="5563" spans="1:24" ht="41.4" x14ac:dyDescent="0.25">
      <c r="A5563" s="20" t="s">
        <v>194</v>
      </c>
      <c r="B5563" s="20">
        <v>4912</v>
      </c>
      <c r="C5563" s="26" t="s">
        <v>553</v>
      </c>
      <c r="D5563" s="22" t="s">
        <v>554</v>
      </c>
      <c r="E5563" s="20" t="s">
        <v>7</v>
      </c>
      <c r="F5563" s="23" t="s">
        <v>334</v>
      </c>
      <c r="G5563" s="169"/>
      <c r="H5563" s="36">
        <v>158.16999999999999</v>
      </c>
      <c r="I5563" s="50">
        <v>151.76</v>
      </c>
      <c r="J5563" s="155"/>
      <c r="K5563" s="182">
        <v>211582</v>
      </c>
      <c r="L5563" s="143">
        <v>228961.95</v>
      </c>
      <c r="M5563" s="143">
        <v>233495.85</v>
      </c>
      <c r="N5563" s="143">
        <f t="shared" si="2974"/>
        <v>211582</v>
      </c>
      <c r="O5563" s="143">
        <f t="shared" si="2975"/>
        <v>233495.85</v>
      </c>
      <c r="P5563" s="143">
        <f t="shared" si="2976"/>
        <v>220271.97500000001</v>
      </c>
      <c r="Q5563" s="143">
        <f t="shared" si="2977"/>
        <v>224679.93333333335</v>
      </c>
      <c r="R5563" s="143">
        <f t="shared" si="2978"/>
        <v>215926.98749999999</v>
      </c>
      <c r="S5563" s="143">
        <f t="shared" si="2979"/>
        <v>226883.91250000001</v>
      </c>
      <c r="T5563" s="143">
        <f t="shared" si="2980"/>
        <v>11567.452420729183</v>
      </c>
      <c r="U5563" s="194">
        <f t="shared" si="2981"/>
        <v>5.2514408247936142E-2</v>
      </c>
      <c r="V5563" s="188" t="str">
        <f t="shared" si="2982"/>
        <v>MENOR</v>
      </c>
      <c r="W5563" s="188">
        <f t="shared" si="2983"/>
        <v>211582</v>
      </c>
      <c r="X5563" s="143">
        <f t="shared" si="2984"/>
        <v>211582</v>
      </c>
    </row>
    <row r="5564" spans="1:24" ht="41.4" x14ac:dyDescent="0.25">
      <c r="A5564" s="20" t="s">
        <v>195</v>
      </c>
      <c r="B5564" s="20">
        <v>4912</v>
      </c>
      <c r="C5564" s="26" t="s">
        <v>555</v>
      </c>
      <c r="D5564" s="22" t="s">
        <v>307</v>
      </c>
      <c r="E5564" s="20" t="s">
        <v>7</v>
      </c>
      <c r="F5564" s="23" t="s">
        <v>334</v>
      </c>
      <c r="G5564" s="169"/>
      <c r="H5564" s="36">
        <v>158.16999999999999</v>
      </c>
      <c r="I5564" s="50">
        <v>151.76</v>
      </c>
      <c r="J5564" s="155"/>
      <c r="K5564" s="182">
        <v>999536.02560000005</v>
      </c>
      <c r="L5564" s="143">
        <v>1054599.7512959999</v>
      </c>
      <c r="M5564" s="143">
        <v>1075482.9203999999</v>
      </c>
      <c r="N5564" s="143">
        <f t="shared" si="2974"/>
        <v>999536.02560000005</v>
      </c>
      <c r="O5564" s="143">
        <f t="shared" si="2975"/>
        <v>1075482.9203999999</v>
      </c>
      <c r="P5564" s="143">
        <f t="shared" si="2976"/>
        <v>1027067.888448</v>
      </c>
      <c r="Q5564" s="143">
        <f t="shared" si="2977"/>
        <v>1043206.232432</v>
      </c>
      <c r="R5564" s="143">
        <f t="shared" si="2978"/>
        <v>1013301.957024</v>
      </c>
      <c r="S5564" s="143">
        <f t="shared" si="2979"/>
        <v>1051275.4044240001</v>
      </c>
      <c r="T5564" s="143">
        <f t="shared" si="2980"/>
        <v>39234.44802107969</v>
      </c>
      <c r="U5564" s="194">
        <f t="shared" si="2981"/>
        <v>3.8200442699427378E-2</v>
      </c>
      <c r="V5564" s="188" t="str">
        <f t="shared" si="2982"/>
        <v>MENOR</v>
      </c>
      <c r="W5564" s="188">
        <f t="shared" si="2983"/>
        <v>999536.02560000005</v>
      </c>
      <c r="X5564" s="143">
        <f t="shared" si="2984"/>
        <v>999536</v>
      </c>
    </row>
    <row r="5565" spans="1:24" ht="41.4" x14ac:dyDescent="0.25">
      <c r="A5565" s="20" t="s">
        <v>196</v>
      </c>
      <c r="B5565" s="20">
        <v>4912</v>
      </c>
      <c r="C5565" s="26" t="s">
        <v>556</v>
      </c>
      <c r="D5565" s="22" t="s">
        <v>557</v>
      </c>
      <c r="E5565" s="20" t="s">
        <v>7</v>
      </c>
      <c r="F5565" s="23" t="s">
        <v>334</v>
      </c>
      <c r="G5565" s="169"/>
      <c r="H5565" s="36">
        <v>158.16999999999999</v>
      </c>
      <c r="I5565" s="50">
        <v>151.76</v>
      </c>
      <c r="J5565" s="155"/>
      <c r="K5565" s="182">
        <v>3673196.8</v>
      </c>
      <c r="L5565" s="143">
        <v>4008048.0440000002</v>
      </c>
      <c r="M5565" s="143">
        <v>4087415.3319999999</v>
      </c>
      <c r="N5565" s="143">
        <f t="shared" si="2974"/>
        <v>3673196.8</v>
      </c>
      <c r="O5565" s="143">
        <f t="shared" si="2975"/>
        <v>4087415.3319999999</v>
      </c>
      <c r="P5565" s="143">
        <f t="shared" si="2976"/>
        <v>3840622.4220000003</v>
      </c>
      <c r="Q5565" s="143">
        <f t="shared" si="2977"/>
        <v>3922886.7253333335</v>
      </c>
      <c r="R5565" s="143">
        <f t="shared" si="2978"/>
        <v>3756909.611</v>
      </c>
      <c r="S5565" s="143">
        <f t="shared" si="2979"/>
        <v>3964018.8770000003</v>
      </c>
      <c r="T5565" s="143">
        <f t="shared" si="2980"/>
        <v>219849.00661782161</v>
      </c>
      <c r="U5565" s="194">
        <f t="shared" si="2981"/>
        <v>5.724306699832666E-2</v>
      </c>
      <c r="V5565" s="188" t="str">
        <f t="shared" si="2982"/>
        <v>MENOR</v>
      </c>
      <c r="W5565" s="188">
        <f t="shared" si="2983"/>
        <v>3673196.8</v>
      </c>
      <c r="X5565" s="143">
        <f t="shared" si="2984"/>
        <v>3673197</v>
      </c>
    </row>
    <row r="5566" spans="1:24" x14ac:dyDescent="0.25">
      <c r="A5566" s="15" t="s">
        <v>218</v>
      </c>
      <c r="B5566" s="27" t="s">
        <v>219</v>
      </c>
      <c r="C5566" s="27"/>
      <c r="D5566" s="17"/>
      <c r="E5566" s="17"/>
      <c r="F5566" s="17"/>
      <c r="G5566" s="138"/>
      <c r="H5566" s="18"/>
      <c r="I5566" s="18"/>
      <c r="J5566" s="138"/>
      <c r="K5566" s="178"/>
      <c r="L5566" s="139"/>
      <c r="M5566" s="139"/>
      <c r="N5566" s="139"/>
      <c r="O5566" s="139"/>
      <c r="P5566" s="139"/>
      <c r="Q5566" s="139"/>
      <c r="R5566" s="139"/>
      <c r="S5566" s="139"/>
      <c r="T5566" s="139"/>
      <c r="U5566" s="193"/>
      <c r="V5566" s="52"/>
      <c r="W5566" s="139"/>
      <c r="X5566" s="139"/>
    </row>
    <row r="5567" spans="1:24" ht="41.4" x14ac:dyDescent="0.25">
      <c r="A5567" s="36" t="s">
        <v>220</v>
      </c>
      <c r="B5567" s="20">
        <v>4912</v>
      </c>
      <c r="C5567" s="26" t="s">
        <v>558</v>
      </c>
      <c r="D5567" s="22" t="s">
        <v>559</v>
      </c>
      <c r="E5567" s="20" t="s">
        <v>7</v>
      </c>
      <c r="F5567" s="23" t="s">
        <v>334</v>
      </c>
      <c r="G5567" s="169"/>
      <c r="H5567" s="36">
        <v>158.16999999999999</v>
      </c>
      <c r="I5567" s="50">
        <v>151.76</v>
      </c>
      <c r="J5567" s="155"/>
      <c r="K5567" s="182">
        <v>733286.56799999997</v>
      </c>
      <c r="L5567" s="143">
        <v>786908.148285</v>
      </c>
      <c r="M5567" s="143">
        <v>802490.48250000004</v>
      </c>
      <c r="N5567" s="143">
        <f t="shared" ref="N5567:N5595" si="2985">MIN(J5567,K5567,L5567,M5567)</f>
        <v>733286.56799999997</v>
      </c>
      <c r="O5567" s="143">
        <f t="shared" ref="O5567:O5595" si="2986">MAX(J5567,K5567,L5567,M5567)</f>
        <v>802490.48250000004</v>
      </c>
      <c r="P5567" s="143">
        <f t="shared" ref="P5567:P5595" si="2987">MEDIAN(J5567,K5567,L5567,M5567,)</f>
        <v>760097.35814250004</v>
      </c>
      <c r="Q5567" s="143">
        <f t="shared" ref="Q5567:Q5595" si="2988">AVERAGE(J5567,K5567,L5567,M5567)</f>
        <v>774228.39959499997</v>
      </c>
      <c r="R5567" s="143">
        <f t="shared" ref="R5567:R5595" si="2989">AVERAGE(N5567,P5567)</f>
        <v>746691.96307125001</v>
      </c>
      <c r="S5567" s="143">
        <f t="shared" ref="S5567:S5595" si="2990">AVERAGE(O5567,P5567)</f>
        <v>781293.9203212501</v>
      </c>
      <c r="T5567" s="143">
        <f t="shared" ref="T5567:T5595" si="2991">STDEVA(J5567,K5567,L5567,M5567)</f>
        <v>36302.582079819025</v>
      </c>
      <c r="U5567" s="194">
        <f t="shared" ref="U5567:U5595" si="2992">T5567/P5567</f>
        <v>4.7760437121547213E-2</v>
      </c>
      <c r="V5567" s="188" t="str">
        <f t="shared" ref="V5567:V5595" si="2993">IF(U5567&lt;=70%,"MENOR",IF(AND(U5567&gt;70%,U5567&lt;=90%),"[PROM MEN-MED]","PROMEDIO"))</f>
        <v>MENOR</v>
      </c>
      <c r="W5567" s="188">
        <f t="shared" ref="W5567:W5595" si="2994">IF(U5567&lt;=70%,N5567,IF(AND(U5567&gt;70%,U5567&lt;=90%),R5567,Q5567))</f>
        <v>733286.56799999997</v>
      </c>
      <c r="X5567" s="143">
        <f t="shared" ref="X5567:X5595" si="2995">ROUND(W5567,0)</f>
        <v>733287</v>
      </c>
    </row>
    <row r="5568" spans="1:24" ht="41.4" x14ac:dyDescent="0.25">
      <c r="A5568" s="36" t="s">
        <v>221</v>
      </c>
      <c r="B5568" s="20">
        <v>4912</v>
      </c>
      <c r="C5568" s="26" t="s">
        <v>560</v>
      </c>
      <c r="D5568" s="22" t="s">
        <v>561</v>
      </c>
      <c r="E5568" s="20" t="s">
        <v>7</v>
      </c>
      <c r="F5568" s="23" t="s">
        <v>334</v>
      </c>
      <c r="G5568" s="169"/>
      <c r="H5568" s="36">
        <v>158.16999999999999</v>
      </c>
      <c r="I5568" s="50">
        <v>151.76</v>
      </c>
      <c r="J5568" s="155"/>
      <c r="K5568" s="182">
        <v>30467.808000000001</v>
      </c>
      <c r="L5568" s="143">
        <v>33245.275139999998</v>
      </c>
      <c r="M5568" s="143">
        <v>33903.599799999996</v>
      </c>
      <c r="N5568" s="143">
        <f t="shared" si="2985"/>
        <v>30467.808000000001</v>
      </c>
      <c r="O5568" s="143">
        <f t="shared" si="2986"/>
        <v>33903.599799999996</v>
      </c>
      <c r="P5568" s="143">
        <f t="shared" si="2987"/>
        <v>31856.541570000001</v>
      </c>
      <c r="Q5568" s="143">
        <f t="shared" si="2988"/>
        <v>32538.894313333334</v>
      </c>
      <c r="R5568" s="143">
        <f t="shared" si="2989"/>
        <v>31162.174785000003</v>
      </c>
      <c r="S5568" s="143">
        <f t="shared" si="2990"/>
        <v>32880.070684999999</v>
      </c>
      <c r="T5568" s="143">
        <f t="shared" si="2991"/>
        <v>1823.5670339881981</v>
      </c>
      <c r="U5568" s="194">
        <f t="shared" si="2992"/>
        <v>5.7243094953706178E-2</v>
      </c>
      <c r="V5568" s="188" t="str">
        <f t="shared" si="2993"/>
        <v>MENOR</v>
      </c>
      <c r="W5568" s="188">
        <f t="shared" si="2994"/>
        <v>30467.808000000001</v>
      </c>
      <c r="X5568" s="143">
        <f t="shared" si="2995"/>
        <v>30468</v>
      </c>
    </row>
    <row r="5569" spans="1:24" ht="41.4" x14ac:dyDescent="0.25">
      <c r="A5569" s="36" t="s">
        <v>222</v>
      </c>
      <c r="B5569" s="20">
        <v>4912</v>
      </c>
      <c r="C5569" s="26" t="s">
        <v>562</v>
      </c>
      <c r="D5569" s="29" t="s">
        <v>563</v>
      </c>
      <c r="E5569" s="20" t="s">
        <v>7</v>
      </c>
      <c r="F5569" s="23" t="s">
        <v>334</v>
      </c>
      <c r="G5569" s="169"/>
      <c r="H5569" s="36">
        <v>158.16999999999999</v>
      </c>
      <c r="I5569" s="50">
        <v>151.76</v>
      </c>
      <c r="J5569" s="155"/>
      <c r="K5569" s="182">
        <v>321158.34239999996</v>
      </c>
      <c r="L5569" s="143">
        <v>344825.68691199995</v>
      </c>
      <c r="M5569" s="143">
        <v>351653.91310000001</v>
      </c>
      <c r="N5569" s="143">
        <f t="shared" si="2985"/>
        <v>321158.34239999996</v>
      </c>
      <c r="O5569" s="143">
        <f t="shared" si="2986"/>
        <v>351653.91310000001</v>
      </c>
      <c r="P5569" s="143">
        <f t="shared" si="2987"/>
        <v>332992.01465599996</v>
      </c>
      <c r="Q5569" s="143">
        <f t="shared" si="2988"/>
        <v>339212.64747066662</v>
      </c>
      <c r="R5569" s="143">
        <f t="shared" si="2989"/>
        <v>327075.17852799996</v>
      </c>
      <c r="S5569" s="143">
        <f t="shared" si="2990"/>
        <v>342322.96387799998</v>
      </c>
      <c r="T5569" s="143">
        <f t="shared" si="2991"/>
        <v>16003.89380454481</v>
      </c>
      <c r="U5569" s="194">
        <f t="shared" si="2992"/>
        <v>4.8060893655596397E-2</v>
      </c>
      <c r="V5569" s="188" t="str">
        <f t="shared" si="2993"/>
        <v>MENOR</v>
      </c>
      <c r="W5569" s="188">
        <f t="shared" si="2994"/>
        <v>321158.34239999996</v>
      </c>
      <c r="X5569" s="143">
        <f t="shared" si="2995"/>
        <v>321158</v>
      </c>
    </row>
    <row r="5570" spans="1:24" ht="55.2" x14ac:dyDescent="0.25">
      <c r="A5570" s="36" t="s">
        <v>223</v>
      </c>
      <c r="B5570" s="20">
        <v>4912</v>
      </c>
      <c r="C5570" s="26" t="s">
        <v>698</v>
      </c>
      <c r="D5570" s="29" t="s">
        <v>565</v>
      </c>
      <c r="E5570" s="20" t="s">
        <v>7</v>
      </c>
      <c r="F5570" s="23" t="s">
        <v>334</v>
      </c>
      <c r="G5570" s="169"/>
      <c r="H5570" s="36">
        <v>158.16999999999999</v>
      </c>
      <c r="I5570" s="50">
        <v>151.76</v>
      </c>
      <c r="J5570" s="155"/>
      <c r="K5570" s="182">
        <v>192759.4368</v>
      </c>
      <c r="L5570" s="143">
        <v>208975.98758399999</v>
      </c>
      <c r="M5570" s="143">
        <v>213114.125</v>
      </c>
      <c r="N5570" s="143">
        <f t="shared" si="2985"/>
        <v>192759.4368</v>
      </c>
      <c r="O5570" s="143">
        <f t="shared" si="2986"/>
        <v>213114.125</v>
      </c>
      <c r="P5570" s="143">
        <f t="shared" si="2987"/>
        <v>200867.71219200001</v>
      </c>
      <c r="Q5570" s="143">
        <f t="shared" si="2988"/>
        <v>204949.84979466666</v>
      </c>
      <c r="R5570" s="143">
        <f t="shared" si="2989"/>
        <v>196813.57449600002</v>
      </c>
      <c r="S5570" s="143">
        <f t="shared" si="2990"/>
        <v>206990.918596</v>
      </c>
      <c r="T5570" s="143">
        <f t="shared" si="2991"/>
        <v>10758.051498939212</v>
      </c>
      <c r="U5570" s="194">
        <f t="shared" si="2992"/>
        <v>5.3557893309682823E-2</v>
      </c>
      <c r="V5570" s="188" t="str">
        <f t="shared" si="2993"/>
        <v>MENOR</v>
      </c>
      <c r="W5570" s="188">
        <f t="shared" si="2994"/>
        <v>192759.4368</v>
      </c>
      <c r="X5570" s="143">
        <f t="shared" si="2995"/>
        <v>192759</v>
      </c>
    </row>
    <row r="5571" spans="1:24" ht="55.2" x14ac:dyDescent="0.25">
      <c r="A5571" s="36" t="s">
        <v>224</v>
      </c>
      <c r="B5571" s="20">
        <v>4912</v>
      </c>
      <c r="C5571" s="26" t="s">
        <v>567</v>
      </c>
      <c r="D5571" s="29" t="s">
        <v>568</v>
      </c>
      <c r="E5571" s="20" t="s">
        <v>7</v>
      </c>
      <c r="F5571" s="23" t="s">
        <v>334</v>
      </c>
      <c r="G5571" s="169"/>
      <c r="H5571" s="36">
        <v>158.16999999999999</v>
      </c>
      <c r="I5571" s="50">
        <v>151.76</v>
      </c>
      <c r="J5571" s="155"/>
      <c r="K5571" s="182">
        <v>764484.08400000003</v>
      </c>
      <c r="L5571" s="143">
        <v>820821.73992000008</v>
      </c>
      <c r="M5571" s="143">
        <v>837075.63100000005</v>
      </c>
      <c r="N5571" s="143">
        <f t="shared" si="2985"/>
        <v>764484.08400000003</v>
      </c>
      <c r="O5571" s="143">
        <f t="shared" si="2986"/>
        <v>837075.63100000005</v>
      </c>
      <c r="P5571" s="143">
        <f t="shared" si="2987"/>
        <v>792652.91196000006</v>
      </c>
      <c r="Q5571" s="143">
        <f t="shared" si="2988"/>
        <v>807460.48497333343</v>
      </c>
      <c r="R5571" s="143">
        <f t="shared" si="2989"/>
        <v>778568.49797999999</v>
      </c>
      <c r="S5571" s="143">
        <f t="shared" si="2990"/>
        <v>814864.27148000011</v>
      </c>
      <c r="T5571" s="143">
        <f t="shared" si="2991"/>
        <v>38095.610301918932</v>
      </c>
      <c r="U5571" s="194">
        <f t="shared" si="2992"/>
        <v>4.8060897433303523E-2</v>
      </c>
      <c r="V5571" s="188" t="str">
        <f t="shared" si="2993"/>
        <v>MENOR</v>
      </c>
      <c r="W5571" s="188">
        <f t="shared" si="2994"/>
        <v>764484.08400000003</v>
      </c>
      <c r="X5571" s="143">
        <f t="shared" si="2995"/>
        <v>764484</v>
      </c>
    </row>
    <row r="5572" spans="1:24" ht="41.4" x14ac:dyDescent="0.25">
      <c r="A5572" s="36" t="s">
        <v>225</v>
      </c>
      <c r="B5572" s="20">
        <v>4912</v>
      </c>
      <c r="C5572" s="26" t="s">
        <v>569</v>
      </c>
      <c r="D5572" s="29" t="s">
        <v>570</v>
      </c>
      <c r="E5572" s="20" t="s">
        <v>7</v>
      </c>
      <c r="F5572" s="23" t="s">
        <v>334</v>
      </c>
      <c r="G5572" s="169"/>
      <c r="H5572" s="36">
        <v>158.16999999999999</v>
      </c>
      <c r="I5572" s="50">
        <v>151.76</v>
      </c>
      <c r="J5572" s="155"/>
      <c r="K5572" s="182">
        <v>5530586.8799999999</v>
      </c>
      <c r="L5572" s="143">
        <v>5935011.0456000017</v>
      </c>
      <c r="M5572" s="143">
        <v>6052536.0167999994</v>
      </c>
      <c r="N5572" s="143">
        <f t="shared" si="2985"/>
        <v>5530586.8799999999</v>
      </c>
      <c r="O5572" s="143">
        <f t="shared" si="2986"/>
        <v>6052536.0167999994</v>
      </c>
      <c r="P5572" s="143">
        <f t="shared" si="2987"/>
        <v>5732798.9628000008</v>
      </c>
      <c r="Q5572" s="143">
        <f t="shared" si="2988"/>
        <v>5839377.9808</v>
      </c>
      <c r="R5572" s="143">
        <f t="shared" si="2989"/>
        <v>5631692.9214000003</v>
      </c>
      <c r="S5572" s="143">
        <f t="shared" si="2990"/>
        <v>5892667.4898000006</v>
      </c>
      <c r="T5572" s="143">
        <f t="shared" si="2991"/>
        <v>273801.00011476787</v>
      </c>
      <c r="U5572" s="194">
        <f t="shared" si="2992"/>
        <v>4.7760439863922699E-2</v>
      </c>
      <c r="V5572" s="188" t="str">
        <f t="shared" si="2993"/>
        <v>MENOR</v>
      </c>
      <c r="W5572" s="188">
        <f t="shared" si="2994"/>
        <v>5530586.8799999999</v>
      </c>
      <c r="X5572" s="143">
        <f t="shared" si="2995"/>
        <v>5530587</v>
      </c>
    </row>
    <row r="5573" spans="1:24" ht="41.4" x14ac:dyDescent="0.25">
      <c r="A5573" s="36" t="s">
        <v>226</v>
      </c>
      <c r="B5573" s="20">
        <v>4912</v>
      </c>
      <c r="C5573" s="26" t="s">
        <v>571</v>
      </c>
      <c r="D5573" s="29" t="s">
        <v>423</v>
      </c>
      <c r="E5573" s="20" t="s">
        <v>7</v>
      </c>
      <c r="F5573" s="23" t="s">
        <v>334</v>
      </c>
      <c r="G5573" s="169"/>
      <c r="H5573" s="36">
        <v>158.16999999999999</v>
      </c>
      <c r="I5573" s="50">
        <v>151.76</v>
      </c>
      <c r="J5573" s="155"/>
      <c r="K5573" s="182">
        <v>1091152.9475</v>
      </c>
      <c r="L5573" s="143">
        <v>1203171.3097250001</v>
      </c>
      <c r="M5573" s="143">
        <v>1226996.4812</v>
      </c>
      <c r="N5573" s="143">
        <f t="shared" si="2985"/>
        <v>1091152.9475</v>
      </c>
      <c r="O5573" s="143">
        <f t="shared" si="2986"/>
        <v>1226996.4812</v>
      </c>
      <c r="P5573" s="143">
        <f t="shared" si="2987"/>
        <v>1147162.1286125001</v>
      </c>
      <c r="Q5573" s="143">
        <f t="shared" si="2988"/>
        <v>1173773.5794750003</v>
      </c>
      <c r="R5573" s="143">
        <f t="shared" si="2989"/>
        <v>1119157.5380562502</v>
      </c>
      <c r="S5573" s="143">
        <f t="shared" si="2990"/>
        <v>1187079.30490625</v>
      </c>
      <c r="T5573" s="143">
        <f t="shared" si="2991"/>
        <v>72536.448216841891</v>
      </c>
      <c r="U5573" s="194">
        <f t="shared" si="2992"/>
        <v>6.3231208917762294E-2</v>
      </c>
      <c r="V5573" s="188" t="str">
        <f t="shared" si="2993"/>
        <v>MENOR</v>
      </c>
      <c r="W5573" s="188">
        <f t="shared" si="2994"/>
        <v>1091152.9475</v>
      </c>
      <c r="X5573" s="143">
        <f t="shared" si="2995"/>
        <v>1091153</v>
      </c>
    </row>
    <row r="5574" spans="1:24" ht="41.4" x14ac:dyDescent="0.25">
      <c r="A5574" s="36" t="s">
        <v>227</v>
      </c>
      <c r="B5574" s="20">
        <v>4912</v>
      </c>
      <c r="C5574" s="26" t="s">
        <v>572</v>
      </c>
      <c r="D5574" s="29" t="s">
        <v>423</v>
      </c>
      <c r="E5574" s="20" t="s">
        <v>7</v>
      </c>
      <c r="F5574" s="23" t="s">
        <v>334</v>
      </c>
      <c r="G5574" s="169"/>
      <c r="H5574" s="36">
        <v>158.16999999999999</v>
      </c>
      <c r="I5574" s="50">
        <v>151.76</v>
      </c>
      <c r="J5574" s="155"/>
      <c r="K5574" s="182">
        <v>678032.67840000009</v>
      </c>
      <c r="L5574" s="143">
        <v>745957.02350400016</v>
      </c>
      <c r="M5574" s="143">
        <v>760728.44400000002</v>
      </c>
      <c r="N5574" s="143">
        <f t="shared" si="2985"/>
        <v>678032.67840000009</v>
      </c>
      <c r="O5574" s="143">
        <f t="shared" si="2986"/>
        <v>760728.44400000002</v>
      </c>
      <c r="P5574" s="143">
        <f t="shared" si="2987"/>
        <v>711994.85095200012</v>
      </c>
      <c r="Q5574" s="143">
        <f t="shared" si="2988"/>
        <v>728239.38196800009</v>
      </c>
      <c r="R5574" s="143">
        <f t="shared" si="2989"/>
        <v>695013.76467600011</v>
      </c>
      <c r="S5574" s="143">
        <f t="shared" si="2990"/>
        <v>736361.64747600001</v>
      </c>
      <c r="T5574" s="143">
        <f t="shared" si="2991"/>
        <v>44103.101118188715</v>
      </c>
      <c r="U5574" s="194">
        <f t="shared" si="2992"/>
        <v>6.1943005710250527E-2</v>
      </c>
      <c r="V5574" s="188" t="str">
        <f t="shared" si="2993"/>
        <v>MENOR</v>
      </c>
      <c r="W5574" s="188">
        <f t="shared" si="2994"/>
        <v>678032.67840000009</v>
      </c>
      <c r="X5574" s="143">
        <f t="shared" si="2995"/>
        <v>678033</v>
      </c>
    </row>
    <row r="5575" spans="1:24" ht="55.2" x14ac:dyDescent="0.25">
      <c r="A5575" s="36" t="s">
        <v>228</v>
      </c>
      <c r="B5575" s="20">
        <v>4912</v>
      </c>
      <c r="C5575" s="26" t="s">
        <v>573</v>
      </c>
      <c r="D5575" s="29" t="s">
        <v>574</v>
      </c>
      <c r="E5575" s="20" t="s">
        <v>7</v>
      </c>
      <c r="F5575" s="23" t="s">
        <v>334</v>
      </c>
      <c r="G5575" s="169"/>
      <c r="H5575" s="36">
        <v>158.16999999999999</v>
      </c>
      <c r="I5575" s="50">
        <v>151.76</v>
      </c>
      <c r="J5575" s="155"/>
      <c r="K5575" s="182">
        <v>1048534.1328</v>
      </c>
      <c r="L5575" s="143">
        <v>1175608.774032</v>
      </c>
      <c r="M5575" s="143">
        <v>1198888.1576</v>
      </c>
      <c r="N5575" s="143">
        <f t="shared" si="2985"/>
        <v>1048534.1328</v>
      </c>
      <c r="O5575" s="143">
        <f t="shared" si="2986"/>
        <v>1198888.1576</v>
      </c>
      <c r="P5575" s="143">
        <f t="shared" si="2987"/>
        <v>1112071.4534160001</v>
      </c>
      <c r="Q5575" s="143">
        <f t="shared" si="2988"/>
        <v>1141010.3548106668</v>
      </c>
      <c r="R5575" s="143">
        <f t="shared" si="2989"/>
        <v>1080302.793108</v>
      </c>
      <c r="S5575" s="143">
        <f t="shared" si="2990"/>
        <v>1155479.8055080001</v>
      </c>
      <c r="T5575" s="143">
        <f t="shared" si="2991"/>
        <v>80928.185157280648</v>
      </c>
      <c r="U5575" s="194">
        <f t="shared" si="2992"/>
        <v>7.2772468809166796E-2</v>
      </c>
      <c r="V5575" s="188" t="str">
        <f t="shared" si="2993"/>
        <v>MENOR</v>
      </c>
      <c r="W5575" s="188">
        <f t="shared" si="2994"/>
        <v>1048534.1328</v>
      </c>
      <c r="X5575" s="143">
        <f t="shared" si="2995"/>
        <v>1048534</v>
      </c>
    </row>
    <row r="5576" spans="1:24" ht="41.4" x14ac:dyDescent="0.25">
      <c r="A5576" s="36" t="s">
        <v>229</v>
      </c>
      <c r="B5576" s="20">
        <v>4912</v>
      </c>
      <c r="C5576" s="26" t="s">
        <v>575</v>
      </c>
      <c r="D5576" s="29" t="s">
        <v>576</v>
      </c>
      <c r="E5576" s="20" t="s">
        <v>7</v>
      </c>
      <c r="F5576" s="23" t="s">
        <v>334</v>
      </c>
      <c r="G5576" s="169"/>
      <c r="H5576" s="36">
        <v>158.16999999999999</v>
      </c>
      <c r="I5576" s="50">
        <v>151.76</v>
      </c>
      <c r="J5576" s="155"/>
      <c r="K5576" s="182">
        <v>164386.005</v>
      </c>
      <c r="L5576" s="143">
        <v>175004.45235000001</v>
      </c>
      <c r="M5576" s="143">
        <v>178469.89300000001</v>
      </c>
      <c r="N5576" s="143">
        <f t="shared" si="2985"/>
        <v>164386.005</v>
      </c>
      <c r="O5576" s="143">
        <f t="shared" si="2986"/>
        <v>178469.89300000001</v>
      </c>
      <c r="P5576" s="143">
        <f t="shared" si="2987"/>
        <v>169695.22867500002</v>
      </c>
      <c r="Q5576" s="143">
        <f t="shared" si="2988"/>
        <v>172620.11678333336</v>
      </c>
      <c r="R5576" s="143">
        <f t="shared" si="2989"/>
        <v>167040.61683750001</v>
      </c>
      <c r="S5576" s="143">
        <f t="shared" si="2990"/>
        <v>174082.56083750003</v>
      </c>
      <c r="T5576" s="143">
        <f t="shared" si="2991"/>
        <v>7338.4444789062609</v>
      </c>
      <c r="U5576" s="194">
        <f t="shared" si="2992"/>
        <v>4.3244848639562142E-2</v>
      </c>
      <c r="V5576" s="188" t="str">
        <f t="shared" si="2993"/>
        <v>MENOR</v>
      </c>
      <c r="W5576" s="188">
        <f t="shared" si="2994"/>
        <v>164386.005</v>
      </c>
      <c r="X5576" s="143">
        <f t="shared" si="2995"/>
        <v>164386</v>
      </c>
    </row>
    <row r="5577" spans="1:24" ht="41.4" x14ac:dyDescent="0.25">
      <c r="A5577" s="36" t="s">
        <v>230</v>
      </c>
      <c r="B5577" s="20">
        <v>4912</v>
      </c>
      <c r="C5577" s="21" t="s">
        <v>577</v>
      </c>
      <c r="D5577" s="29" t="s">
        <v>578</v>
      </c>
      <c r="E5577" s="20" t="s">
        <v>7</v>
      </c>
      <c r="F5577" s="23" t="s">
        <v>334</v>
      </c>
      <c r="G5577" s="169"/>
      <c r="H5577" s="36">
        <v>158.16999999999999</v>
      </c>
      <c r="I5577" s="50">
        <v>151.76</v>
      </c>
      <c r="J5577" s="155"/>
      <c r="K5577" s="182">
        <v>399242.02500000002</v>
      </c>
      <c r="L5577" s="143">
        <v>432296.38725000003</v>
      </c>
      <c r="M5577" s="143">
        <v>440856.71770000004</v>
      </c>
      <c r="N5577" s="143">
        <f t="shared" si="2985"/>
        <v>399242.02500000002</v>
      </c>
      <c r="O5577" s="143">
        <f t="shared" si="2986"/>
        <v>440856.71770000004</v>
      </c>
      <c r="P5577" s="143">
        <f t="shared" si="2987"/>
        <v>415769.20612500003</v>
      </c>
      <c r="Q5577" s="143">
        <f t="shared" si="2988"/>
        <v>424131.7099833333</v>
      </c>
      <c r="R5577" s="143">
        <f t="shared" si="2989"/>
        <v>407505.61556250002</v>
      </c>
      <c r="S5577" s="143">
        <f t="shared" si="2990"/>
        <v>428312.96191250003</v>
      </c>
      <c r="T5577" s="143">
        <f t="shared" si="2991"/>
        <v>21975.944309186722</v>
      </c>
      <c r="U5577" s="194">
        <f t="shared" si="2992"/>
        <v>5.2856113404848235E-2</v>
      </c>
      <c r="V5577" s="188" t="str">
        <f t="shared" si="2993"/>
        <v>MENOR</v>
      </c>
      <c r="W5577" s="188">
        <f t="shared" si="2994"/>
        <v>399242.02500000002</v>
      </c>
      <c r="X5577" s="143">
        <f t="shared" si="2995"/>
        <v>399242</v>
      </c>
    </row>
    <row r="5578" spans="1:24" ht="27.6" x14ac:dyDescent="0.25">
      <c r="A5578" s="36" t="s">
        <v>231</v>
      </c>
      <c r="B5578" s="20">
        <v>4912</v>
      </c>
      <c r="C5578" s="21" t="s">
        <v>700</v>
      </c>
      <c r="D5578" s="29" t="s">
        <v>701</v>
      </c>
      <c r="E5578" s="20" t="s">
        <v>7</v>
      </c>
      <c r="F5578" s="23" t="s">
        <v>334</v>
      </c>
      <c r="G5578" s="169"/>
      <c r="H5578" s="36">
        <v>158.16999999999999</v>
      </c>
      <c r="I5578" s="50">
        <v>151.76</v>
      </c>
      <c r="J5578" s="155"/>
      <c r="K5578" s="182">
        <v>9179610</v>
      </c>
      <c r="L5578" s="143">
        <v>10282832.220000003</v>
      </c>
      <c r="M5578" s="143">
        <v>10486452.657099999</v>
      </c>
      <c r="N5578" s="143">
        <f t="shared" si="2985"/>
        <v>9179610</v>
      </c>
      <c r="O5578" s="143">
        <f t="shared" si="2986"/>
        <v>10486452.657099999</v>
      </c>
      <c r="P5578" s="143">
        <f t="shared" si="2987"/>
        <v>9731221.1100000013</v>
      </c>
      <c r="Q5578" s="143">
        <f t="shared" si="2988"/>
        <v>9982964.9590333346</v>
      </c>
      <c r="R5578" s="143">
        <f t="shared" si="2989"/>
        <v>9455415.5549999997</v>
      </c>
      <c r="S5578" s="143">
        <f t="shared" si="2990"/>
        <v>10108836.883549999</v>
      </c>
      <c r="T5578" s="143">
        <f t="shared" si="2991"/>
        <v>703135.62934457092</v>
      </c>
      <c r="U5578" s="194">
        <f t="shared" si="2992"/>
        <v>7.2255642061407319E-2</v>
      </c>
      <c r="V5578" s="188" t="str">
        <f t="shared" si="2993"/>
        <v>MENOR</v>
      </c>
      <c r="W5578" s="188">
        <f t="shared" si="2994"/>
        <v>9179610</v>
      </c>
      <c r="X5578" s="143">
        <f t="shared" si="2995"/>
        <v>9179610</v>
      </c>
    </row>
    <row r="5579" spans="1:24" ht="27.6" x14ac:dyDescent="0.25">
      <c r="A5579" s="36" t="s">
        <v>232</v>
      </c>
      <c r="B5579" s="20">
        <v>4912</v>
      </c>
      <c r="C5579" s="21" t="s">
        <v>702</v>
      </c>
      <c r="D5579" s="29" t="s">
        <v>703</v>
      </c>
      <c r="E5579" s="20" t="s">
        <v>7</v>
      </c>
      <c r="F5579" s="23" t="s">
        <v>334</v>
      </c>
      <c r="G5579" s="169"/>
      <c r="H5579" s="36">
        <v>158.16999999999999</v>
      </c>
      <c r="I5579" s="50">
        <v>151.76</v>
      </c>
      <c r="J5579" s="155"/>
      <c r="K5579" s="182">
        <v>676830</v>
      </c>
      <c r="L5579" s="143">
        <v>745743.59999999986</v>
      </c>
      <c r="M5579" s="143">
        <v>760510.80489999999</v>
      </c>
      <c r="N5579" s="143">
        <f t="shared" si="2985"/>
        <v>676830</v>
      </c>
      <c r="O5579" s="143">
        <f t="shared" si="2986"/>
        <v>760510.80489999999</v>
      </c>
      <c r="P5579" s="143">
        <f t="shared" si="2987"/>
        <v>711286.79999999993</v>
      </c>
      <c r="Q5579" s="143">
        <f t="shared" si="2988"/>
        <v>727694.80163333332</v>
      </c>
      <c r="R5579" s="143">
        <f t="shared" si="2989"/>
        <v>694058.39999999991</v>
      </c>
      <c r="S5579" s="143">
        <f t="shared" si="2990"/>
        <v>735898.80244999996</v>
      </c>
      <c r="T5579" s="143">
        <f t="shared" si="2991"/>
        <v>44664.735743519239</v>
      </c>
      <c r="U5579" s="194">
        <f t="shared" si="2992"/>
        <v>6.2794270529861154E-2</v>
      </c>
      <c r="V5579" s="188" t="str">
        <f t="shared" si="2993"/>
        <v>MENOR</v>
      </c>
      <c r="W5579" s="188">
        <f t="shared" si="2994"/>
        <v>676830</v>
      </c>
      <c r="X5579" s="143">
        <f t="shared" si="2995"/>
        <v>676830</v>
      </c>
    </row>
    <row r="5580" spans="1:24" x14ac:dyDescent="0.25">
      <c r="A5580" s="36" t="s">
        <v>233</v>
      </c>
      <c r="B5580" s="20">
        <v>4912</v>
      </c>
      <c r="C5580" s="21" t="s">
        <v>704</v>
      </c>
      <c r="D5580" s="29" t="s">
        <v>705</v>
      </c>
      <c r="E5580" s="20" t="s">
        <v>7</v>
      </c>
      <c r="F5580" s="23" t="s">
        <v>334</v>
      </c>
      <c r="G5580" s="169"/>
      <c r="H5580" s="36">
        <v>158.16999999999999</v>
      </c>
      <c r="I5580" s="50">
        <v>151.76</v>
      </c>
      <c r="J5580" s="155"/>
      <c r="K5580" s="182">
        <v>461094</v>
      </c>
      <c r="L5580" s="143">
        <v>499269.26</v>
      </c>
      <c r="M5580" s="143">
        <v>509155.78</v>
      </c>
      <c r="N5580" s="143">
        <f t="shared" si="2985"/>
        <v>461094</v>
      </c>
      <c r="O5580" s="143">
        <f t="shared" si="2986"/>
        <v>509155.78</v>
      </c>
      <c r="P5580" s="143">
        <f t="shared" si="2987"/>
        <v>480181.63</v>
      </c>
      <c r="Q5580" s="143">
        <f t="shared" si="2988"/>
        <v>489839.68</v>
      </c>
      <c r="R5580" s="143">
        <f t="shared" si="2989"/>
        <v>470637.815</v>
      </c>
      <c r="S5580" s="143">
        <f t="shared" si="2990"/>
        <v>494668.70500000002</v>
      </c>
      <c r="T5580" s="143">
        <f t="shared" si="2991"/>
        <v>25380.532075281648</v>
      </c>
      <c r="U5580" s="194">
        <f t="shared" si="2992"/>
        <v>5.2856107959152139E-2</v>
      </c>
      <c r="V5580" s="188" t="str">
        <f t="shared" si="2993"/>
        <v>MENOR</v>
      </c>
      <c r="W5580" s="188">
        <f t="shared" si="2994"/>
        <v>461094</v>
      </c>
      <c r="X5580" s="143">
        <f t="shared" si="2995"/>
        <v>461094</v>
      </c>
    </row>
    <row r="5581" spans="1:24" ht="27.6" x14ac:dyDescent="0.25">
      <c r="A5581" s="36" t="s">
        <v>234</v>
      </c>
      <c r="B5581" s="20">
        <v>4912</v>
      </c>
      <c r="C5581" s="21" t="s">
        <v>706</v>
      </c>
      <c r="D5581" s="29" t="s">
        <v>707</v>
      </c>
      <c r="E5581" s="20" t="s">
        <v>7</v>
      </c>
      <c r="F5581" s="23" t="s">
        <v>334</v>
      </c>
      <c r="G5581" s="169"/>
      <c r="H5581" s="36">
        <v>158.16999999999999</v>
      </c>
      <c r="I5581" s="50">
        <v>151.76</v>
      </c>
      <c r="J5581" s="155"/>
      <c r="K5581" s="182">
        <v>997786</v>
      </c>
      <c r="L5581" s="143">
        <v>1109464.8</v>
      </c>
      <c r="M5581" s="143">
        <v>1131434.3999000001</v>
      </c>
      <c r="N5581" s="143">
        <f t="shared" si="2985"/>
        <v>997786</v>
      </c>
      <c r="O5581" s="143">
        <f t="shared" si="2986"/>
        <v>1131434.3999000001</v>
      </c>
      <c r="P5581" s="143">
        <f t="shared" si="2987"/>
        <v>1053625.3999999999</v>
      </c>
      <c r="Q5581" s="143">
        <f t="shared" si="2988"/>
        <v>1079561.7333</v>
      </c>
      <c r="R5581" s="143">
        <f t="shared" si="2989"/>
        <v>1025705.7</v>
      </c>
      <c r="S5581" s="143">
        <f t="shared" si="2990"/>
        <v>1092529.89995</v>
      </c>
      <c r="T5581" s="143">
        <f t="shared" si="2991"/>
        <v>71666.719943821008</v>
      </c>
      <c r="U5581" s="194">
        <f t="shared" si="2992"/>
        <v>6.8019165012366836E-2</v>
      </c>
      <c r="V5581" s="188" t="str">
        <f t="shared" si="2993"/>
        <v>MENOR</v>
      </c>
      <c r="W5581" s="188">
        <f t="shared" si="2994"/>
        <v>997786</v>
      </c>
      <c r="X5581" s="143">
        <f t="shared" si="2995"/>
        <v>997786</v>
      </c>
    </row>
    <row r="5582" spans="1:24" x14ac:dyDescent="0.25">
      <c r="A5582" s="36" t="s">
        <v>235</v>
      </c>
      <c r="B5582" s="20">
        <v>4912</v>
      </c>
      <c r="C5582" s="21" t="s">
        <v>708</v>
      </c>
      <c r="D5582" s="29" t="s">
        <v>709</v>
      </c>
      <c r="E5582" s="20" t="s">
        <v>7</v>
      </c>
      <c r="F5582" s="23" t="s">
        <v>334</v>
      </c>
      <c r="G5582" s="169"/>
      <c r="H5582" s="36">
        <v>158.16999999999999</v>
      </c>
      <c r="I5582" s="50">
        <v>151.76</v>
      </c>
      <c r="J5582" s="155"/>
      <c r="K5582" s="182">
        <v>347056</v>
      </c>
      <c r="L5582" s="143">
        <v>369821.60000000003</v>
      </c>
      <c r="M5582" s="143">
        <v>377144.79600000003</v>
      </c>
      <c r="N5582" s="143">
        <f t="shared" si="2985"/>
        <v>347056</v>
      </c>
      <c r="O5582" s="143">
        <f t="shared" si="2986"/>
        <v>377144.79600000003</v>
      </c>
      <c r="P5582" s="143">
        <f t="shared" si="2987"/>
        <v>358438.80000000005</v>
      </c>
      <c r="Q5582" s="143">
        <f t="shared" si="2988"/>
        <v>364674.13200000004</v>
      </c>
      <c r="R5582" s="143">
        <f t="shared" si="2989"/>
        <v>352747.4</v>
      </c>
      <c r="S5582" s="143">
        <f t="shared" si="2990"/>
        <v>367791.79800000007</v>
      </c>
      <c r="T5582" s="143">
        <f t="shared" si="2991"/>
        <v>15690.96017746118</v>
      </c>
      <c r="U5582" s="194">
        <f t="shared" si="2992"/>
        <v>4.37758417265686E-2</v>
      </c>
      <c r="V5582" s="188" t="str">
        <f t="shared" si="2993"/>
        <v>MENOR</v>
      </c>
      <c r="W5582" s="188">
        <f t="shared" si="2994"/>
        <v>347056</v>
      </c>
      <c r="X5582" s="143">
        <f t="shared" si="2995"/>
        <v>347056</v>
      </c>
    </row>
    <row r="5583" spans="1:24" ht="27.6" x14ac:dyDescent="0.25">
      <c r="A5583" s="36" t="s">
        <v>236</v>
      </c>
      <c r="B5583" s="20">
        <v>4912</v>
      </c>
      <c r="C5583" s="21" t="s">
        <v>710</v>
      </c>
      <c r="D5583" s="29" t="s">
        <v>711</v>
      </c>
      <c r="E5583" s="20" t="s">
        <v>7</v>
      </c>
      <c r="F5583" s="23" t="s">
        <v>334</v>
      </c>
      <c r="G5583" s="169"/>
      <c r="H5583" s="36">
        <v>158.16999999999999</v>
      </c>
      <c r="I5583" s="50">
        <v>151.76</v>
      </c>
      <c r="J5583" s="155"/>
      <c r="K5583" s="182">
        <v>205461</v>
      </c>
      <c r="L5583" s="143">
        <v>224341.2</v>
      </c>
      <c r="M5583" s="143">
        <v>228783.6047</v>
      </c>
      <c r="N5583" s="143">
        <f t="shared" si="2985"/>
        <v>205461</v>
      </c>
      <c r="O5583" s="143">
        <f t="shared" si="2986"/>
        <v>228783.6047</v>
      </c>
      <c r="P5583" s="143">
        <f t="shared" si="2987"/>
        <v>214901.1</v>
      </c>
      <c r="Q5583" s="143">
        <f t="shared" si="2988"/>
        <v>219528.60156666665</v>
      </c>
      <c r="R5583" s="143">
        <f t="shared" si="2989"/>
        <v>210181.05</v>
      </c>
      <c r="S5583" s="143">
        <f t="shared" si="2990"/>
        <v>221842.35235</v>
      </c>
      <c r="T5583" s="143">
        <f t="shared" si="2991"/>
        <v>12383.731273671414</v>
      </c>
      <c r="U5583" s="194">
        <f t="shared" si="2992"/>
        <v>5.7625257728654782E-2</v>
      </c>
      <c r="V5583" s="188" t="str">
        <f t="shared" si="2993"/>
        <v>MENOR</v>
      </c>
      <c r="W5583" s="188">
        <f t="shared" si="2994"/>
        <v>205461</v>
      </c>
      <c r="X5583" s="143">
        <f t="shared" si="2995"/>
        <v>205461</v>
      </c>
    </row>
    <row r="5584" spans="1:24" ht="27.6" x14ac:dyDescent="0.25">
      <c r="A5584" s="36" t="s">
        <v>237</v>
      </c>
      <c r="B5584" s="20">
        <v>4912</v>
      </c>
      <c r="C5584" s="21" t="s">
        <v>712</v>
      </c>
      <c r="D5584" s="29" t="s">
        <v>713</v>
      </c>
      <c r="E5584" s="20" t="s">
        <v>367</v>
      </c>
      <c r="F5584" s="23" t="s">
        <v>334</v>
      </c>
      <c r="G5584" s="169"/>
      <c r="H5584" s="36">
        <v>158.16999999999999</v>
      </c>
      <c r="I5584" s="50">
        <v>151.76</v>
      </c>
      <c r="J5584" s="155"/>
      <c r="K5584" s="182">
        <v>679764</v>
      </c>
      <c r="L5584" s="143">
        <v>742228.8</v>
      </c>
      <c r="M5584" s="143">
        <v>756926.40590000001</v>
      </c>
      <c r="N5584" s="143">
        <f t="shared" si="2985"/>
        <v>679764</v>
      </c>
      <c r="O5584" s="143">
        <f t="shared" si="2986"/>
        <v>756926.40590000001</v>
      </c>
      <c r="P5584" s="143">
        <f t="shared" si="2987"/>
        <v>710996.4</v>
      </c>
      <c r="Q5584" s="143">
        <f t="shared" si="2988"/>
        <v>726306.40196666669</v>
      </c>
      <c r="R5584" s="143">
        <f t="shared" si="2989"/>
        <v>695380.2</v>
      </c>
      <c r="S5584" s="143">
        <f t="shared" si="2990"/>
        <v>733961.40295000002</v>
      </c>
      <c r="T5584" s="143">
        <f t="shared" si="2991"/>
        <v>40971.347188224267</v>
      </c>
      <c r="U5584" s="194">
        <f t="shared" si="2992"/>
        <v>5.7625252657009608E-2</v>
      </c>
      <c r="V5584" s="188" t="str">
        <f t="shared" si="2993"/>
        <v>MENOR</v>
      </c>
      <c r="W5584" s="188">
        <f t="shared" si="2994"/>
        <v>679764</v>
      </c>
      <c r="X5584" s="143">
        <f t="shared" si="2995"/>
        <v>679764</v>
      </c>
    </row>
    <row r="5585" spans="1:24" ht="27.6" x14ac:dyDescent="0.25">
      <c r="A5585" s="36" t="s">
        <v>238</v>
      </c>
      <c r="B5585" s="20">
        <v>4912</v>
      </c>
      <c r="C5585" s="21" t="s">
        <v>714</v>
      </c>
      <c r="D5585" s="29" t="s">
        <v>715</v>
      </c>
      <c r="E5585" s="20" t="s">
        <v>367</v>
      </c>
      <c r="F5585" s="23" t="s">
        <v>334</v>
      </c>
      <c r="G5585" s="169"/>
      <c r="H5585" s="36">
        <v>158.16999999999999</v>
      </c>
      <c r="I5585" s="50">
        <v>151.76</v>
      </c>
      <c r="J5585" s="155"/>
      <c r="K5585" s="182">
        <v>293151</v>
      </c>
      <c r="L5585" s="143">
        <v>320089.2</v>
      </c>
      <c r="M5585" s="143">
        <v>326427.60289999994</v>
      </c>
      <c r="N5585" s="143">
        <f t="shared" si="2985"/>
        <v>293151</v>
      </c>
      <c r="O5585" s="143">
        <f t="shared" si="2986"/>
        <v>326427.60289999994</v>
      </c>
      <c r="P5585" s="143">
        <f t="shared" si="2987"/>
        <v>306620.09999999998</v>
      </c>
      <c r="Q5585" s="143">
        <f t="shared" si="2988"/>
        <v>313222.60096666665</v>
      </c>
      <c r="R5585" s="143">
        <f t="shared" si="2989"/>
        <v>299885.55</v>
      </c>
      <c r="S5585" s="143">
        <f t="shared" si="2990"/>
        <v>316523.85144999996</v>
      </c>
      <c r="T5585" s="143">
        <f t="shared" si="2991"/>
        <v>17669.060865096992</v>
      </c>
      <c r="U5585" s="194">
        <f t="shared" si="2992"/>
        <v>5.7625253090377943E-2</v>
      </c>
      <c r="V5585" s="188" t="str">
        <f t="shared" si="2993"/>
        <v>MENOR</v>
      </c>
      <c r="W5585" s="188">
        <f t="shared" si="2994"/>
        <v>293151</v>
      </c>
      <c r="X5585" s="143">
        <f t="shared" si="2995"/>
        <v>293151</v>
      </c>
    </row>
    <row r="5586" spans="1:24" ht="27.6" x14ac:dyDescent="0.25">
      <c r="A5586" s="36" t="s">
        <v>239</v>
      </c>
      <c r="B5586" s="20">
        <v>4912</v>
      </c>
      <c r="C5586" s="21" t="s">
        <v>716</v>
      </c>
      <c r="D5586" s="29" t="s">
        <v>717</v>
      </c>
      <c r="E5586" s="20" t="s">
        <v>7</v>
      </c>
      <c r="F5586" s="23" t="s">
        <v>334</v>
      </c>
      <c r="G5586" s="169"/>
      <c r="H5586" s="36">
        <v>158.16999999999999</v>
      </c>
      <c r="I5586" s="50">
        <v>151.76</v>
      </c>
      <c r="J5586" s="155"/>
      <c r="K5586" s="182">
        <v>457320</v>
      </c>
      <c r="L5586" s="143">
        <v>499344.00000000006</v>
      </c>
      <c r="M5586" s="143">
        <v>509231.99949999998</v>
      </c>
      <c r="N5586" s="143">
        <f t="shared" si="2985"/>
        <v>457320</v>
      </c>
      <c r="O5586" s="143">
        <f t="shared" si="2986"/>
        <v>509231.99949999998</v>
      </c>
      <c r="P5586" s="143">
        <f t="shared" si="2987"/>
        <v>478332</v>
      </c>
      <c r="Q5586" s="143">
        <f t="shared" si="2988"/>
        <v>488631.99983333331</v>
      </c>
      <c r="R5586" s="143">
        <f t="shared" si="2989"/>
        <v>467826</v>
      </c>
      <c r="S5586" s="143">
        <f t="shared" si="2990"/>
        <v>493781.99974999996</v>
      </c>
      <c r="T5586" s="143">
        <f t="shared" si="2991"/>
        <v>27564.000683863003</v>
      </c>
      <c r="U5586" s="194">
        <f t="shared" si="2992"/>
        <v>5.7625249165564926E-2</v>
      </c>
      <c r="V5586" s="188" t="str">
        <f t="shared" si="2993"/>
        <v>MENOR</v>
      </c>
      <c r="W5586" s="188">
        <f t="shared" si="2994"/>
        <v>457320</v>
      </c>
      <c r="X5586" s="143">
        <f t="shared" si="2995"/>
        <v>457320</v>
      </c>
    </row>
    <row r="5587" spans="1:24" ht="27.6" x14ac:dyDescent="0.25">
      <c r="A5587" s="36" t="s">
        <v>240</v>
      </c>
      <c r="B5587" s="20">
        <v>4912</v>
      </c>
      <c r="C5587" s="21" t="s">
        <v>718</v>
      </c>
      <c r="D5587" s="29" t="s">
        <v>719</v>
      </c>
      <c r="E5587" s="20" t="s">
        <v>7</v>
      </c>
      <c r="F5587" s="23" t="s">
        <v>334</v>
      </c>
      <c r="G5587" s="169"/>
      <c r="H5587" s="36">
        <v>158.16999999999999</v>
      </c>
      <c r="I5587" s="50">
        <v>151.76</v>
      </c>
      <c r="J5587" s="155"/>
      <c r="K5587" s="182">
        <v>453200</v>
      </c>
      <c r="L5587" s="143">
        <v>495182.8</v>
      </c>
      <c r="M5587" s="143">
        <v>504988.4</v>
      </c>
      <c r="N5587" s="143">
        <f t="shared" si="2985"/>
        <v>453200</v>
      </c>
      <c r="O5587" s="143">
        <f t="shared" si="2986"/>
        <v>504988.4</v>
      </c>
      <c r="P5587" s="143">
        <f t="shared" si="2987"/>
        <v>474191.4</v>
      </c>
      <c r="Q5587" s="143">
        <f t="shared" si="2988"/>
        <v>484457.06666666671</v>
      </c>
      <c r="R5587" s="143">
        <f t="shared" si="2989"/>
        <v>463695.7</v>
      </c>
      <c r="S5587" s="143">
        <f t="shared" si="2990"/>
        <v>489589.9</v>
      </c>
      <c r="T5587" s="143">
        <f t="shared" si="2991"/>
        <v>27509.827522057163</v>
      </c>
      <c r="U5587" s="194">
        <f t="shared" si="2992"/>
        <v>5.8014184825066761E-2</v>
      </c>
      <c r="V5587" s="188" t="str">
        <f t="shared" si="2993"/>
        <v>MENOR</v>
      </c>
      <c r="W5587" s="188">
        <f t="shared" si="2994"/>
        <v>453200</v>
      </c>
      <c r="X5587" s="143">
        <f t="shared" si="2995"/>
        <v>453200</v>
      </c>
    </row>
    <row r="5588" spans="1:24" ht="27.6" x14ac:dyDescent="0.25">
      <c r="A5588" s="36" t="s">
        <v>241</v>
      </c>
      <c r="B5588" s="20">
        <v>4912</v>
      </c>
      <c r="C5588" s="21" t="s">
        <v>720</v>
      </c>
      <c r="D5588" s="29" t="s">
        <v>721</v>
      </c>
      <c r="E5588" s="20" t="s">
        <v>7</v>
      </c>
      <c r="F5588" s="23" t="s">
        <v>334</v>
      </c>
      <c r="G5588" s="169"/>
      <c r="H5588" s="36">
        <v>158.16999999999999</v>
      </c>
      <c r="I5588" s="50">
        <v>151.76</v>
      </c>
      <c r="J5588" s="155"/>
      <c r="K5588" s="182">
        <v>240800</v>
      </c>
      <c r="L5588" s="143">
        <v>262751.5</v>
      </c>
      <c r="M5588" s="143">
        <v>267954.50150000001</v>
      </c>
      <c r="N5588" s="143">
        <f t="shared" si="2985"/>
        <v>240800</v>
      </c>
      <c r="O5588" s="143">
        <f t="shared" si="2986"/>
        <v>267954.50150000001</v>
      </c>
      <c r="P5588" s="143">
        <f t="shared" si="2987"/>
        <v>251775.75</v>
      </c>
      <c r="Q5588" s="143">
        <f t="shared" si="2988"/>
        <v>257168.66716666668</v>
      </c>
      <c r="R5588" s="143">
        <f t="shared" si="2989"/>
        <v>246287.875</v>
      </c>
      <c r="S5588" s="143">
        <f t="shared" si="2990"/>
        <v>259865.12575000001</v>
      </c>
      <c r="T5588" s="143">
        <f t="shared" si="2991"/>
        <v>14412.416687082157</v>
      </c>
      <c r="U5588" s="194">
        <f t="shared" si="2992"/>
        <v>5.7243069227604949E-2</v>
      </c>
      <c r="V5588" s="188" t="str">
        <f t="shared" si="2993"/>
        <v>MENOR</v>
      </c>
      <c r="W5588" s="188">
        <f t="shared" si="2994"/>
        <v>240800</v>
      </c>
      <c r="X5588" s="143">
        <f t="shared" si="2995"/>
        <v>240800</v>
      </c>
    </row>
    <row r="5589" spans="1:24" ht="27.6" x14ac:dyDescent="0.25">
      <c r="A5589" s="36" t="s">
        <v>242</v>
      </c>
      <c r="B5589" s="20">
        <v>4912</v>
      </c>
      <c r="C5589" s="21" t="s">
        <v>722</v>
      </c>
      <c r="D5589" s="29" t="s">
        <v>723</v>
      </c>
      <c r="E5589" s="20" t="s">
        <v>7</v>
      </c>
      <c r="F5589" s="23" t="s">
        <v>334</v>
      </c>
      <c r="G5589" s="169"/>
      <c r="H5589" s="36">
        <v>158.16999999999999</v>
      </c>
      <c r="I5589" s="50">
        <v>151.76</v>
      </c>
      <c r="J5589" s="155"/>
      <c r="K5589" s="182">
        <v>319200</v>
      </c>
      <c r="L5589" s="143">
        <v>354055.50000000006</v>
      </c>
      <c r="M5589" s="143">
        <v>361066.5037</v>
      </c>
      <c r="N5589" s="143">
        <f t="shared" si="2985"/>
        <v>319200</v>
      </c>
      <c r="O5589" s="143">
        <f t="shared" si="2986"/>
        <v>361066.5037</v>
      </c>
      <c r="P5589" s="143">
        <f t="shared" si="2987"/>
        <v>336627.75</v>
      </c>
      <c r="Q5589" s="143">
        <f t="shared" si="2988"/>
        <v>344774.00123333331</v>
      </c>
      <c r="R5589" s="143">
        <f t="shared" si="2989"/>
        <v>327913.875</v>
      </c>
      <c r="S5589" s="143">
        <f t="shared" si="2990"/>
        <v>348847.12685</v>
      </c>
      <c r="T5589" s="143">
        <f t="shared" si="2991"/>
        <v>22423.440804931233</v>
      </c>
      <c r="U5589" s="194">
        <f t="shared" si="2992"/>
        <v>6.661197956773092E-2</v>
      </c>
      <c r="V5589" s="188" t="str">
        <f t="shared" si="2993"/>
        <v>MENOR</v>
      </c>
      <c r="W5589" s="188">
        <f t="shared" si="2994"/>
        <v>319200</v>
      </c>
      <c r="X5589" s="143">
        <f t="shared" si="2995"/>
        <v>319200</v>
      </c>
    </row>
    <row r="5590" spans="1:24" x14ac:dyDescent="0.25">
      <c r="A5590" s="36" t="s">
        <v>243</v>
      </c>
      <c r="B5590" s="20">
        <v>4912</v>
      </c>
      <c r="C5590" s="21" t="s">
        <v>755</v>
      </c>
      <c r="D5590" s="29" t="s">
        <v>756</v>
      </c>
      <c r="E5590" s="20" t="s">
        <v>7</v>
      </c>
      <c r="F5590" s="23" t="s">
        <v>334</v>
      </c>
      <c r="G5590" s="169"/>
      <c r="H5590" s="36">
        <v>158.16999999999999</v>
      </c>
      <c r="I5590" s="50">
        <v>151.76</v>
      </c>
      <c r="J5590" s="155"/>
      <c r="K5590" s="182">
        <v>703050</v>
      </c>
      <c r="L5590" s="143">
        <v>781740</v>
      </c>
      <c r="M5590" s="143">
        <v>797219.9963</v>
      </c>
      <c r="N5590" s="143">
        <f t="shared" si="2985"/>
        <v>703050</v>
      </c>
      <c r="O5590" s="143">
        <f t="shared" si="2986"/>
        <v>797219.9963</v>
      </c>
      <c r="P5590" s="143">
        <f t="shared" si="2987"/>
        <v>742395</v>
      </c>
      <c r="Q5590" s="143">
        <f t="shared" si="2988"/>
        <v>760669.99876666663</v>
      </c>
      <c r="R5590" s="143">
        <f t="shared" si="2989"/>
        <v>722722.5</v>
      </c>
      <c r="S5590" s="143">
        <f t="shared" si="2990"/>
        <v>769807.49815</v>
      </c>
      <c r="T5590" s="143">
        <f t="shared" si="2991"/>
        <v>50497.086695818442</v>
      </c>
      <c r="U5590" s="194">
        <f t="shared" si="2992"/>
        <v>6.8019163243042371E-2</v>
      </c>
      <c r="V5590" s="188" t="str">
        <f t="shared" si="2993"/>
        <v>MENOR</v>
      </c>
      <c r="W5590" s="188">
        <f t="shared" si="2994"/>
        <v>703050</v>
      </c>
      <c r="X5590" s="143">
        <f t="shared" si="2995"/>
        <v>703050</v>
      </c>
    </row>
    <row r="5591" spans="1:24" ht="27.6" x14ac:dyDescent="0.25">
      <c r="A5591" s="36" t="s">
        <v>244</v>
      </c>
      <c r="B5591" s="20">
        <v>4912</v>
      </c>
      <c r="C5591" s="21" t="s">
        <v>757</v>
      </c>
      <c r="D5591" s="29" t="s">
        <v>758</v>
      </c>
      <c r="E5591" s="20" t="s">
        <v>7</v>
      </c>
      <c r="F5591" s="23" t="s">
        <v>334</v>
      </c>
      <c r="G5591" s="169"/>
      <c r="H5591" s="36">
        <v>158.16999999999999</v>
      </c>
      <c r="I5591" s="50">
        <v>151.76</v>
      </c>
      <c r="J5591" s="155"/>
      <c r="K5591" s="182">
        <v>715950</v>
      </c>
      <c r="L5591" s="143">
        <v>775225.5</v>
      </c>
      <c r="M5591" s="143">
        <v>790576.5</v>
      </c>
      <c r="N5591" s="143">
        <f t="shared" si="2985"/>
        <v>715950</v>
      </c>
      <c r="O5591" s="143">
        <f t="shared" si="2986"/>
        <v>790576.5</v>
      </c>
      <c r="P5591" s="143">
        <f t="shared" si="2987"/>
        <v>745587.75</v>
      </c>
      <c r="Q5591" s="143">
        <f t="shared" si="2988"/>
        <v>760584</v>
      </c>
      <c r="R5591" s="143">
        <f t="shared" si="2989"/>
        <v>730768.875</v>
      </c>
      <c r="S5591" s="143">
        <f t="shared" si="2990"/>
        <v>768082.125</v>
      </c>
      <c r="T5591" s="143">
        <f t="shared" si="2991"/>
        <v>39408.866607021322</v>
      </c>
      <c r="U5591" s="194">
        <f t="shared" si="2992"/>
        <v>5.2856107959152118E-2</v>
      </c>
      <c r="V5591" s="188" t="str">
        <f t="shared" si="2993"/>
        <v>MENOR</v>
      </c>
      <c r="W5591" s="188">
        <f t="shared" si="2994"/>
        <v>715950</v>
      </c>
      <c r="X5591" s="143">
        <f t="shared" si="2995"/>
        <v>715950</v>
      </c>
    </row>
    <row r="5592" spans="1:24" ht="27.6" x14ac:dyDescent="0.25">
      <c r="A5592" s="36" t="s">
        <v>245</v>
      </c>
      <c r="B5592" s="20">
        <v>4912</v>
      </c>
      <c r="C5592" s="21" t="s">
        <v>759</v>
      </c>
      <c r="D5592" s="29" t="s">
        <v>760</v>
      </c>
      <c r="E5592" s="20" t="s">
        <v>7</v>
      </c>
      <c r="F5592" s="23" t="s">
        <v>334</v>
      </c>
      <c r="G5592" s="169"/>
      <c r="H5592" s="36">
        <v>158.16999999999999</v>
      </c>
      <c r="I5592" s="50">
        <v>151.76</v>
      </c>
      <c r="J5592" s="155"/>
      <c r="K5592" s="182">
        <v>937950</v>
      </c>
      <c r="L5592" s="143">
        <v>1049743.5</v>
      </c>
      <c r="M5592" s="143">
        <v>1070530.4974</v>
      </c>
      <c r="N5592" s="143">
        <f t="shared" si="2985"/>
        <v>937950</v>
      </c>
      <c r="O5592" s="143">
        <f t="shared" si="2986"/>
        <v>1070530.4974</v>
      </c>
      <c r="P5592" s="143">
        <f t="shared" si="2987"/>
        <v>993846.75</v>
      </c>
      <c r="Q5592" s="143">
        <f t="shared" si="2988"/>
        <v>1019407.9991333332</v>
      </c>
      <c r="R5592" s="143">
        <f t="shared" si="2989"/>
        <v>965898.375</v>
      </c>
      <c r="S5592" s="143">
        <f t="shared" si="2990"/>
        <v>1032188.6237</v>
      </c>
      <c r="T5592" s="143">
        <f t="shared" si="2991"/>
        <v>71306.234175782287</v>
      </c>
      <c r="U5592" s="194">
        <f t="shared" si="2992"/>
        <v>7.1747715808078344E-2</v>
      </c>
      <c r="V5592" s="188" t="str">
        <f t="shared" si="2993"/>
        <v>MENOR</v>
      </c>
      <c r="W5592" s="188">
        <f t="shared" si="2994"/>
        <v>937950</v>
      </c>
      <c r="X5592" s="143">
        <f t="shared" si="2995"/>
        <v>937950</v>
      </c>
    </row>
    <row r="5593" spans="1:24" ht="27.6" x14ac:dyDescent="0.25">
      <c r="A5593" s="36" t="s">
        <v>246</v>
      </c>
      <c r="B5593" s="20">
        <v>4912</v>
      </c>
      <c r="C5593" s="21" t="s">
        <v>761</v>
      </c>
      <c r="D5593" s="29" t="s">
        <v>762</v>
      </c>
      <c r="E5593" s="20" t="s">
        <v>7</v>
      </c>
      <c r="F5593" s="23" t="s">
        <v>334</v>
      </c>
      <c r="G5593" s="169"/>
      <c r="H5593" s="36">
        <v>158.16999999999999</v>
      </c>
      <c r="I5593" s="50">
        <v>151.76</v>
      </c>
      <c r="J5593" s="155"/>
      <c r="K5593" s="182">
        <v>460983</v>
      </c>
      <c r="L5593" s="143">
        <v>507538.13000000006</v>
      </c>
      <c r="M5593" s="143">
        <v>517588.39370000002</v>
      </c>
      <c r="N5593" s="143">
        <f t="shared" si="2985"/>
        <v>460983</v>
      </c>
      <c r="O5593" s="143">
        <f t="shared" si="2986"/>
        <v>517588.39370000002</v>
      </c>
      <c r="P5593" s="143">
        <f t="shared" si="2987"/>
        <v>484260.56500000006</v>
      </c>
      <c r="Q5593" s="143">
        <f t="shared" si="2988"/>
        <v>495369.8412333334</v>
      </c>
      <c r="R5593" s="143">
        <f t="shared" si="2989"/>
        <v>472621.78250000003</v>
      </c>
      <c r="S5593" s="143">
        <f t="shared" si="2990"/>
        <v>500924.47935000004</v>
      </c>
      <c r="T5593" s="143">
        <f t="shared" si="2991"/>
        <v>30200.878921229109</v>
      </c>
      <c r="U5593" s="194">
        <f t="shared" si="2992"/>
        <v>6.2364935540908856E-2</v>
      </c>
      <c r="V5593" s="188" t="str">
        <f t="shared" si="2993"/>
        <v>MENOR</v>
      </c>
      <c r="W5593" s="188">
        <f t="shared" si="2994"/>
        <v>460983</v>
      </c>
      <c r="X5593" s="143">
        <f t="shared" si="2995"/>
        <v>460983</v>
      </c>
    </row>
    <row r="5594" spans="1:24" ht="27.6" x14ac:dyDescent="0.25">
      <c r="A5594" s="36" t="s">
        <v>247</v>
      </c>
      <c r="B5594" s="20">
        <v>4912</v>
      </c>
      <c r="C5594" s="21" t="s">
        <v>763</v>
      </c>
      <c r="D5594" s="29" t="s">
        <v>764</v>
      </c>
      <c r="E5594" s="20" t="s">
        <v>7</v>
      </c>
      <c r="F5594" s="23" t="s">
        <v>334</v>
      </c>
      <c r="G5594" s="169"/>
      <c r="H5594" s="36">
        <v>158.16999999999999</v>
      </c>
      <c r="I5594" s="50">
        <v>151.76</v>
      </c>
      <c r="J5594" s="155"/>
      <c r="K5594" s="182">
        <v>405552</v>
      </c>
      <c r="L5594" s="143">
        <v>449836.8299999999</v>
      </c>
      <c r="M5594" s="143">
        <v>458744.48830000003</v>
      </c>
      <c r="N5594" s="143">
        <f t="shared" si="2985"/>
        <v>405552</v>
      </c>
      <c r="O5594" s="143">
        <f t="shared" si="2986"/>
        <v>458744.48830000003</v>
      </c>
      <c r="P5594" s="143">
        <f t="shared" si="2987"/>
        <v>427694.41499999992</v>
      </c>
      <c r="Q5594" s="143">
        <f t="shared" si="2988"/>
        <v>438044.43943333329</v>
      </c>
      <c r="R5594" s="143">
        <f t="shared" si="2989"/>
        <v>416623.20749999996</v>
      </c>
      <c r="S5594" s="143">
        <f t="shared" si="2990"/>
        <v>443219.45164999994</v>
      </c>
      <c r="T5594" s="143">
        <f t="shared" si="2991"/>
        <v>28489.569307801328</v>
      </c>
      <c r="U5594" s="194">
        <f t="shared" si="2992"/>
        <v>6.6611974130644971E-2</v>
      </c>
      <c r="V5594" s="188" t="str">
        <f t="shared" si="2993"/>
        <v>MENOR</v>
      </c>
      <c r="W5594" s="188">
        <f t="shared" si="2994"/>
        <v>405552</v>
      </c>
      <c r="X5594" s="143">
        <f t="shared" si="2995"/>
        <v>405552</v>
      </c>
    </row>
    <row r="5595" spans="1:24" ht="27.6" x14ac:dyDescent="0.25">
      <c r="A5595" s="36" t="s">
        <v>248</v>
      </c>
      <c r="B5595" s="20">
        <v>4912</v>
      </c>
      <c r="C5595" s="21" t="s">
        <v>765</v>
      </c>
      <c r="D5595" s="29" t="s">
        <v>766</v>
      </c>
      <c r="E5595" s="20" t="s">
        <v>7</v>
      </c>
      <c r="F5595" s="23" t="s">
        <v>334</v>
      </c>
      <c r="G5595" s="169"/>
      <c r="H5595" s="36">
        <v>158.16999999999999</v>
      </c>
      <c r="I5595" s="50">
        <v>151.76</v>
      </c>
      <c r="J5595" s="155"/>
      <c r="K5595" s="182">
        <v>296800</v>
      </c>
      <c r="L5595" s="143">
        <v>315827.00000000006</v>
      </c>
      <c r="M5595" s="143">
        <v>322080.99699999997</v>
      </c>
      <c r="N5595" s="143">
        <f t="shared" si="2985"/>
        <v>296800</v>
      </c>
      <c r="O5595" s="143">
        <f t="shared" si="2986"/>
        <v>322080.99699999997</v>
      </c>
      <c r="P5595" s="143">
        <f t="shared" si="2987"/>
        <v>306313.5</v>
      </c>
      <c r="Q5595" s="143">
        <f t="shared" si="2988"/>
        <v>311569.33233333332</v>
      </c>
      <c r="R5595" s="143">
        <f t="shared" si="2989"/>
        <v>301556.75</v>
      </c>
      <c r="S5595" s="143">
        <f t="shared" si="2990"/>
        <v>314197.24849999999</v>
      </c>
      <c r="T5595" s="143">
        <f t="shared" si="2991"/>
        <v>13167.308107519028</v>
      </c>
      <c r="U5595" s="194">
        <f t="shared" si="2992"/>
        <v>4.2986378685624459E-2</v>
      </c>
      <c r="V5595" s="188" t="str">
        <f t="shared" si="2993"/>
        <v>MENOR</v>
      </c>
      <c r="W5595" s="188">
        <f t="shared" si="2994"/>
        <v>296800</v>
      </c>
      <c r="X5595" s="143">
        <f t="shared" si="2995"/>
        <v>296800</v>
      </c>
    </row>
    <row r="5596" spans="1:24" x14ac:dyDescent="0.25">
      <c r="A5596" s="15" t="s">
        <v>267</v>
      </c>
      <c r="B5596" s="27" t="s">
        <v>268</v>
      </c>
      <c r="C5596" s="27"/>
      <c r="D5596" s="17"/>
      <c r="E5596" s="17"/>
      <c r="F5596" s="17"/>
      <c r="G5596" s="138"/>
      <c r="H5596" s="18"/>
      <c r="I5596" s="18"/>
      <c r="J5596" s="138"/>
      <c r="K5596" s="178"/>
      <c r="L5596" s="139"/>
      <c r="M5596" s="139"/>
      <c r="N5596" s="139"/>
      <c r="O5596" s="139"/>
      <c r="P5596" s="139"/>
      <c r="Q5596" s="139"/>
      <c r="R5596" s="139"/>
      <c r="S5596" s="139"/>
      <c r="T5596" s="139"/>
      <c r="U5596" s="193"/>
      <c r="V5596" s="52"/>
      <c r="W5596" s="139"/>
      <c r="X5596" s="139"/>
    </row>
    <row r="5597" spans="1:24" ht="27.6" x14ac:dyDescent="0.25">
      <c r="A5597" s="36" t="s">
        <v>269</v>
      </c>
      <c r="B5597" s="20">
        <v>4912</v>
      </c>
      <c r="C5597" s="21" t="s">
        <v>579</v>
      </c>
      <c r="D5597" s="22" t="s">
        <v>580</v>
      </c>
      <c r="E5597" s="20" t="s">
        <v>7</v>
      </c>
      <c r="F5597" s="23" t="s">
        <v>334</v>
      </c>
      <c r="G5597" s="169"/>
      <c r="H5597" s="36">
        <v>158.16999999999999</v>
      </c>
      <c r="I5597" s="50">
        <v>151.76</v>
      </c>
      <c r="J5597" s="155"/>
      <c r="K5597" s="182">
        <v>1067773.2912000001</v>
      </c>
      <c r="L5597" s="143">
        <v>1175608.7740320005</v>
      </c>
      <c r="M5597" s="143">
        <v>1198888.1576</v>
      </c>
      <c r="N5597" s="143">
        <f t="shared" ref="N5597:N5616" si="2996">MIN(J5597,K5597,L5597,M5597)</f>
        <v>1067773.2912000001</v>
      </c>
      <c r="O5597" s="143">
        <f t="shared" ref="O5597:O5616" si="2997">MAX(J5597,K5597,L5597,M5597)</f>
        <v>1198888.1576</v>
      </c>
      <c r="P5597" s="143">
        <f t="shared" ref="P5597:P5616" si="2998">MEDIAN(J5597,K5597,L5597,M5597,)</f>
        <v>1121691.0326160002</v>
      </c>
      <c r="Q5597" s="143">
        <f t="shared" ref="Q5597:Q5616" si="2999">AVERAGE(J5597,K5597,L5597,M5597)</f>
        <v>1147423.4076106667</v>
      </c>
      <c r="R5597" s="143">
        <f t="shared" ref="R5597:R5616" si="3000">AVERAGE(N5597,P5597)</f>
        <v>1094732.1619080002</v>
      </c>
      <c r="S5597" s="143">
        <f t="shared" ref="S5597:S5616" si="3001">AVERAGE(O5597,P5597)</f>
        <v>1160289.5951080001</v>
      </c>
      <c r="T5597" s="143">
        <f t="shared" ref="T5597:T5616" si="3002">STDEVA(J5597,K5597,L5597,M5597)</f>
        <v>69954.186493740941</v>
      </c>
      <c r="U5597" s="194">
        <f t="shared" ref="U5597:U5616" si="3003">T5597/P5597</f>
        <v>6.2364933354770849E-2</v>
      </c>
      <c r="V5597" s="188" t="str">
        <f t="shared" ref="V5597:V5616" si="3004">IF(U5597&lt;=70%,"MENOR",IF(AND(U5597&gt;70%,U5597&lt;=90%),"[PROM MEN-MED]","PROMEDIO"))</f>
        <v>MENOR</v>
      </c>
      <c r="W5597" s="188">
        <f t="shared" ref="W5597:W5616" si="3005">IF(U5597&lt;=70%,N5597,IF(AND(U5597&gt;70%,U5597&lt;=90%),R5597,Q5597))</f>
        <v>1067773.2912000001</v>
      </c>
      <c r="X5597" s="143">
        <f t="shared" ref="X5597:X5616" si="3006">ROUND(W5597,0)</f>
        <v>1067773</v>
      </c>
    </row>
    <row r="5598" spans="1:24" ht="41.4" x14ac:dyDescent="0.25">
      <c r="A5598" s="36" t="s">
        <v>270</v>
      </c>
      <c r="B5598" s="20">
        <v>4912</v>
      </c>
      <c r="C5598" s="21" t="s">
        <v>581</v>
      </c>
      <c r="D5598" s="29" t="s">
        <v>582</v>
      </c>
      <c r="E5598" s="20" t="s">
        <v>7</v>
      </c>
      <c r="F5598" s="23" t="s">
        <v>334</v>
      </c>
      <c r="G5598" s="169"/>
      <c r="H5598" s="36">
        <v>158.16999999999999</v>
      </c>
      <c r="I5598" s="50">
        <v>151.76</v>
      </c>
      <c r="J5598" s="155"/>
      <c r="K5598" s="182">
        <v>162905.04999999999</v>
      </c>
      <c r="L5598" s="143">
        <v>179491.74599999998</v>
      </c>
      <c r="M5598" s="143">
        <v>183046.038</v>
      </c>
      <c r="N5598" s="143">
        <f t="shared" si="2996"/>
        <v>162905.04999999999</v>
      </c>
      <c r="O5598" s="143">
        <f t="shared" si="2997"/>
        <v>183046.038</v>
      </c>
      <c r="P5598" s="143">
        <f t="shared" si="2998"/>
        <v>171198.39799999999</v>
      </c>
      <c r="Q5598" s="143">
        <f t="shared" si="2999"/>
        <v>175147.61133333333</v>
      </c>
      <c r="R5598" s="143">
        <f t="shared" si="3000"/>
        <v>167051.72399999999</v>
      </c>
      <c r="S5598" s="143">
        <f t="shared" si="3001"/>
        <v>177122.21799999999</v>
      </c>
      <c r="T5598" s="143">
        <f t="shared" si="3002"/>
        <v>10750.278085037495</v>
      </c>
      <c r="U5598" s="194">
        <f t="shared" si="3003"/>
        <v>6.279426799915204E-2</v>
      </c>
      <c r="V5598" s="188" t="str">
        <f t="shared" si="3004"/>
        <v>MENOR</v>
      </c>
      <c r="W5598" s="188">
        <f t="shared" si="3005"/>
        <v>162905.04999999999</v>
      </c>
      <c r="X5598" s="143">
        <f t="shared" si="3006"/>
        <v>162905</v>
      </c>
    </row>
    <row r="5599" spans="1:24" ht="41.4" x14ac:dyDescent="0.25">
      <c r="A5599" s="36" t="s">
        <v>271</v>
      </c>
      <c r="B5599" s="20">
        <v>4912</v>
      </c>
      <c r="C5599" s="21" t="s">
        <v>583</v>
      </c>
      <c r="D5599" s="29" t="s">
        <v>584</v>
      </c>
      <c r="E5599" s="20" t="s">
        <v>7</v>
      </c>
      <c r="F5599" s="23" t="s">
        <v>334</v>
      </c>
      <c r="G5599" s="169"/>
      <c r="H5599" s="36">
        <v>158.16999999999999</v>
      </c>
      <c r="I5599" s="50">
        <v>151.76</v>
      </c>
      <c r="J5599" s="155"/>
      <c r="K5599" s="182">
        <v>399242.02500000002</v>
      </c>
      <c r="L5599" s="143">
        <v>432296.38725000003</v>
      </c>
      <c r="M5599" s="143">
        <v>440856.71770000004</v>
      </c>
      <c r="N5599" s="143">
        <f t="shared" si="2996"/>
        <v>399242.02500000002</v>
      </c>
      <c r="O5599" s="143">
        <f t="shared" si="2997"/>
        <v>440856.71770000004</v>
      </c>
      <c r="P5599" s="143">
        <f t="shared" si="2998"/>
        <v>415769.20612500003</v>
      </c>
      <c r="Q5599" s="143">
        <f t="shared" si="2999"/>
        <v>424131.7099833333</v>
      </c>
      <c r="R5599" s="143">
        <f t="shared" si="3000"/>
        <v>407505.61556250002</v>
      </c>
      <c r="S5599" s="143">
        <f t="shared" si="3001"/>
        <v>428312.96191250003</v>
      </c>
      <c r="T5599" s="143">
        <f t="shared" si="3002"/>
        <v>21975.944309186722</v>
      </c>
      <c r="U5599" s="194">
        <f t="shared" si="3003"/>
        <v>5.2856113404848235E-2</v>
      </c>
      <c r="V5599" s="188" t="str">
        <f t="shared" si="3004"/>
        <v>MENOR</v>
      </c>
      <c r="W5599" s="188">
        <f t="shared" si="3005"/>
        <v>399242.02500000002</v>
      </c>
      <c r="X5599" s="143">
        <f t="shared" si="3006"/>
        <v>399242</v>
      </c>
    </row>
    <row r="5600" spans="1:24" ht="27.6" x14ac:dyDescent="0.25">
      <c r="A5600" s="36" t="s">
        <v>272</v>
      </c>
      <c r="B5600" s="20">
        <v>4912</v>
      </c>
      <c r="C5600" s="21" t="s">
        <v>585</v>
      </c>
      <c r="D5600" s="29" t="s">
        <v>586</v>
      </c>
      <c r="E5600" s="20" t="s">
        <v>7</v>
      </c>
      <c r="F5600" s="23" t="s">
        <v>334</v>
      </c>
      <c r="G5600" s="169"/>
      <c r="H5600" s="36">
        <v>158.16999999999999</v>
      </c>
      <c r="I5600" s="50">
        <v>151.76</v>
      </c>
      <c r="J5600" s="155"/>
      <c r="K5600" s="182">
        <v>108084.7488</v>
      </c>
      <c r="L5600" s="143">
        <v>116176.23091200001</v>
      </c>
      <c r="M5600" s="143">
        <v>118476.7451</v>
      </c>
      <c r="N5600" s="143">
        <f t="shared" si="2996"/>
        <v>108084.7488</v>
      </c>
      <c r="O5600" s="143">
        <f t="shared" si="2997"/>
        <v>118476.7451</v>
      </c>
      <c r="P5600" s="143">
        <f t="shared" si="2998"/>
        <v>112130.489856</v>
      </c>
      <c r="Q5600" s="143">
        <f t="shared" si="2999"/>
        <v>114245.90827066667</v>
      </c>
      <c r="R5600" s="143">
        <f t="shared" si="3000"/>
        <v>110107.619328</v>
      </c>
      <c r="S5600" s="143">
        <f t="shared" si="3001"/>
        <v>115303.617478</v>
      </c>
      <c r="T5600" s="143">
        <f t="shared" si="3002"/>
        <v>5458.2969779535188</v>
      </c>
      <c r="U5600" s="194">
        <f t="shared" si="3003"/>
        <v>4.8678080198910768E-2</v>
      </c>
      <c r="V5600" s="188" t="str">
        <f t="shared" si="3004"/>
        <v>MENOR</v>
      </c>
      <c r="W5600" s="188">
        <f t="shared" si="3005"/>
        <v>108084.7488</v>
      </c>
      <c r="X5600" s="143">
        <f t="shared" si="3006"/>
        <v>108085</v>
      </c>
    </row>
    <row r="5601" spans="1:24" ht="41.4" x14ac:dyDescent="0.25">
      <c r="A5601" s="36" t="s">
        <v>273</v>
      </c>
      <c r="B5601" s="20">
        <v>4912</v>
      </c>
      <c r="C5601" s="21" t="s">
        <v>587</v>
      </c>
      <c r="D5601" s="29" t="s">
        <v>588</v>
      </c>
      <c r="E5601" s="20" t="s">
        <v>7</v>
      </c>
      <c r="F5601" s="23" t="s">
        <v>334</v>
      </c>
      <c r="G5601" s="169"/>
      <c r="H5601" s="36">
        <v>158.16999999999999</v>
      </c>
      <c r="I5601" s="50">
        <v>151.76</v>
      </c>
      <c r="J5601" s="155"/>
      <c r="K5601" s="182">
        <v>617084.94819999998</v>
      </c>
      <c r="L5601" s="143">
        <v>668999.342466</v>
      </c>
      <c r="M5601" s="143">
        <v>682246.84920000006</v>
      </c>
      <c r="N5601" s="143">
        <f t="shared" si="2996"/>
        <v>617084.94819999998</v>
      </c>
      <c r="O5601" s="143">
        <f t="shared" si="2997"/>
        <v>682246.84920000006</v>
      </c>
      <c r="P5601" s="143">
        <f t="shared" si="2998"/>
        <v>643042.14533299999</v>
      </c>
      <c r="Q5601" s="143">
        <f t="shared" si="2999"/>
        <v>656110.37995533331</v>
      </c>
      <c r="R5601" s="143">
        <f t="shared" si="3000"/>
        <v>630063.54676649999</v>
      </c>
      <c r="S5601" s="143">
        <f t="shared" si="3001"/>
        <v>662644.49726650002</v>
      </c>
      <c r="T5601" s="143">
        <f t="shared" si="3002"/>
        <v>34439.981873318116</v>
      </c>
      <c r="U5601" s="194">
        <f t="shared" si="3003"/>
        <v>5.3557892158815408E-2</v>
      </c>
      <c r="V5601" s="188" t="str">
        <f t="shared" si="3004"/>
        <v>MENOR</v>
      </c>
      <c r="W5601" s="188">
        <f t="shared" si="3005"/>
        <v>617084.94819999998</v>
      </c>
      <c r="X5601" s="143">
        <f t="shared" si="3006"/>
        <v>617085</v>
      </c>
    </row>
    <row r="5602" spans="1:24" ht="41.4" x14ac:dyDescent="0.25">
      <c r="A5602" s="36" t="s">
        <v>274</v>
      </c>
      <c r="B5602" s="20">
        <v>4912</v>
      </c>
      <c r="C5602" s="21" t="s">
        <v>589</v>
      </c>
      <c r="D5602" s="29" t="s">
        <v>590</v>
      </c>
      <c r="E5602" s="20" t="s">
        <v>7</v>
      </c>
      <c r="F5602" s="23" t="s">
        <v>334</v>
      </c>
      <c r="G5602" s="169"/>
      <c r="H5602" s="36">
        <v>158.16999999999999</v>
      </c>
      <c r="I5602" s="50">
        <v>151.76</v>
      </c>
      <c r="J5602" s="155"/>
      <c r="K5602" s="182">
        <v>2750732.6</v>
      </c>
      <c r="L5602" s="143">
        <v>2980293.7387999999</v>
      </c>
      <c r="M5602" s="143">
        <v>3039309.4564</v>
      </c>
      <c r="N5602" s="143">
        <f t="shared" si="2996"/>
        <v>2750732.6</v>
      </c>
      <c r="O5602" s="143">
        <f t="shared" si="2997"/>
        <v>3039309.4564</v>
      </c>
      <c r="P5602" s="143">
        <f t="shared" si="2998"/>
        <v>2865513.1694</v>
      </c>
      <c r="Q5602" s="143">
        <f t="shared" si="2999"/>
        <v>2923445.2650666665</v>
      </c>
      <c r="R5602" s="143">
        <f t="shared" si="3000"/>
        <v>2808122.8847000003</v>
      </c>
      <c r="S5602" s="143">
        <f t="shared" si="3001"/>
        <v>2952411.3129000003</v>
      </c>
      <c r="T5602" s="143">
        <f t="shared" si="3002"/>
        <v>152456.42733838299</v>
      </c>
      <c r="U5602" s="194">
        <f t="shared" si="3003"/>
        <v>5.3203882978595879E-2</v>
      </c>
      <c r="V5602" s="188" t="str">
        <f t="shared" si="3004"/>
        <v>MENOR</v>
      </c>
      <c r="W5602" s="188">
        <f t="shared" si="3005"/>
        <v>2750732.6</v>
      </c>
      <c r="X5602" s="143">
        <f t="shared" si="3006"/>
        <v>2750733</v>
      </c>
    </row>
    <row r="5603" spans="1:24" ht="41.4" x14ac:dyDescent="0.25">
      <c r="A5603" s="36" t="s">
        <v>275</v>
      </c>
      <c r="B5603" s="20">
        <v>4912</v>
      </c>
      <c r="C5603" s="21" t="s">
        <v>591</v>
      </c>
      <c r="D5603" s="29" t="s">
        <v>592</v>
      </c>
      <c r="E5603" s="20" t="s">
        <v>7</v>
      </c>
      <c r="F5603" s="23" t="s">
        <v>334</v>
      </c>
      <c r="G5603" s="169"/>
      <c r="H5603" s="36">
        <v>158.16999999999999</v>
      </c>
      <c r="I5603" s="50">
        <v>151.76</v>
      </c>
      <c r="J5603" s="155"/>
      <c r="K5603" s="182">
        <v>1736425.152</v>
      </c>
      <c r="L5603" s="143">
        <v>1863401.2412399999</v>
      </c>
      <c r="M5603" s="143">
        <v>1900300.2781</v>
      </c>
      <c r="N5603" s="143">
        <f t="shared" si="2996"/>
        <v>1736425.152</v>
      </c>
      <c r="O5603" s="143">
        <f t="shared" si="2997"/>
        <v>1900300.2781</v>
      </c>
      <c r="P5603" s="143">
        <f t="shared" si="2998"/>
        <v>1799913.1966200001</v>
      </c>
      <c r="Q5603" s="143">
        <f t="shared" si="2999"/>
        <v>1833375.5571133334</v>
      </c>
      <c r="R5603" s="143">
        <f t="shared" si="3000"/>
        <v>1768169.1743100001</v>
      </c>
      <c r="S5603" s="143">
        <f t="shared" si="3001"/>
        <v>1850106.7373600001</v>
      </c>
      <c r="T5603" s="143">
        <f t="shared" si="3002"/>
        <v>85964.646913882534</v>
      </c>
      <c r="U5603" s="194">
        <f t="shared" si="3003"/>
        <v>4.7760440378632051E-2</v>
      </c>
      <c r="V5603" s="188" t="str">
        <f t="shared" si="3004"/>
        <v>MENOR</v>
      </c>
      <c r="W5603" s="188">
        <f t="shared" si="3005"/>
        <v>1736425.152</v>
      </c>
      <c r="X5603" s="143">
        <f t="shared" si="3006"/>
        <v>1736425</v>
      </c>
    </row>
    <row r="5604" spans="1:24" ht="41.4" x14ac:dyDescent="0.25">
      <c r="A5604" s="36" t="s">
        <v>276</v>
      </c>
      <c r="B5604" s="20">
        <v>4912</v>
      </c>
      <c r="C5604" s="21" t="s">
        <v>593</v>
      </c>
      <c r="D5604" s="29" t="s">
        <v>594</v>
      </c>
      <c r="E5604" s="20" t="s">
        <v>7</v>
      </c>
      <c r="F5604" s="23" t="s">
        <v>334</v>
      </c>
      <c r="G5604" s="169"/>
      <c r="H5604" s="36">
        <v>158.16999999999999</v>
      </c>
      <c r="I5604" s="50">
        <v>151.76</v>
      </c>
      <c r="J5604" s="155"/>
      <c r="K5604" s="182">
        <v>700920.41249999998</v>
      </c>
      <c r="L5604" s="143">
        <v>772877.28787500015</v>
      </c>
      <c r="M5604" s="143">
        <v>788181.7916</v>
      </c>
      <c r="N5604" s="143">
        <f t="shared" si="2996"/>
        <v>700920.41249999998</v>
      </c>
      <c r="O5604" s="143">
        <f t="shared" si="2997"/>
        <v>788181.7916</v>
      </c>
      <c r="P5604" s="143">
        <f t="shared" si="2998"/>
        <v>736898.85018750001</v>
      </c>
      <c r="Q5604" s="143">
        <f t="shared" si="2999"/>
        <v>753993.16399166675</v>
      </c>
      <c r="R5604" s="143">
        <f t="shared" si="3000"/>
        <v>718909.63134375005</v>
      </c>
      <c r="S5604" s="143">
        <f t="shared" si="3001"/>
        <v>762540.32089375006</v>
      </c>
      <c r="T5604" s="143">
        <f t="shared" si="3002"/>
        <v>46595.006940006926</v>
      </c>
      <c r="U5604" s="194">
        <f t="shared" si="3003"/>
        <v>6.3231211350310929E-2</v>
      </c>
      <c r="V5604" s="188" t="str">
        <f t="shared" si="3004"/>
        <v>MENOR</v>
      </c>
      <c r="W5604" s="188">
        <f t="shared" si="3005"/>
        <v>700920.41249999998</v>
      </c>
      <c r="X5604" s="143">
        <f t="shared" si="3006"/>
        <v>700920</v>
      </c>
    </row>
    <row r="5605" spans="1:24" ht="41.4" x14ac:dyDescent="0.25">
      <c r="A5605" s="36" t="s">
        <v>278</v>
      </c>
      <c r="B5605" s="20">
        <v>4912</v>
      </c>
      <c r="C5605" s="21" t="s">
        <v>595</v>
      </c>
      <c r="D5605" s="29" t="s">
        <v>588</v>
      </c>
      <c r="E5605" s="20" t="s">
        <v>7</v>
      </c>
      <c r="F5605" s="23" t="s">
        <v>334</v>
      </c>
      <c r="G5605" s="169"/>
      <c r="H5605" s="36">
        <v>158.16999999999999</v>
      </c>
      <c r="I5605" s="50">
        <v>151.76</v>
      </c>
      <c r="J5605" s="155"/>
      <c r="K5605" s="182">
        <v>254212.94079999998</v>
      </c>
      <c r="L5605" s="143">
        <v>270509.80611200002</v>
      </c>
      <c r="M5605" s="143">
        <v>275866.43070000003</v>
      </c>
      <c r="N5605" s="143">
        <f t="shared" si="2996"/>
        <v>254212.94079999998</v>
      </c>
      <c r="O5605" s="143">
        <f t="shared" si="2997"/>
        <v>275866.43070000003</v>
      </c>
      <c r="P5605" s="143">
        <f t="shared" si="2998"/>
        <v>262361.373456</v>
      </c>
      <c r="Q5605" s="143">
        <f t="shared" si="2999"/>
        <v>266863.05920399999</v>
      </c>
      <c r="R5605" s="143">
        <f t="shared" si="3000"/>
        <v>258287.15712799999</v>
      </c>
      <c r="S5605" s="143">
        <f t="shared" si="3001"/>
        <v>269113.90207800001</v>
      </c>
      <c r="T5605" s="143">
        <f t="shared" si="3002"/>
        <v>11277.964287521339</v>
      </c>
      <c r="U5605" s="194">
        <f t="shared" si="3003"/>
        <v>4.2986374628858008E-2</v>
      </c>
      <c r="V5605" s="188" t="str">
        <f t="shared" si="3004"/>
        <v>MENOR</v>
      </c>
      <c r="W5605" s="188">
        <f t="shared" si="3005"/>
        <v>254212.94079999998</v>
      </c>
      <c r="X5605" s="143">
        <f t="shared" si="3006"/>
        <v>254213</v>
      </c>
    </row>
    <row r="5606" spans="1:24" ht="41.4" x14ac:dyDescent="0.25">
      <c r="A5606" s="36" t="s">
        <v>280</v>
      </c>
      <c r="B5606" s="20">
        <v>4912</v>
      </c>
      <c r="C5606" s="21" t="s">
        <v>596</v>
      </c>
      <c r="D5606" s="29" t="s">
        <v>286</v>
      </c>
      <c r="E5606" s="20" t="s">
        <v>7</v>
      </c>
      <c r="F5606" s="23" t="s">
        <v>334</v>
      </c>
      <c r="G5606" s="169"/>
      <c r="H5606" s="36">
        <v>158.16999999999999</v>
      </c>
      <c r="I5606" s="50">
        <v>151.76</v>
      </c>
      <c r="J5606" s="155"/>
      <c r="K5606" s="182">
        <v>333635.5638</v>
      </c>
      <c r="L5606" s="143">
        <v>361258.18390199996</v>
      </c>
      <c r="M5606" s="143">
        <v>368411.81440000003</v>
      </c>
      <c r="N5606" s="143">
        <f t="shared" si="2996"/>
        <v>333635.5638</v>
      </c>
      <c r="O5606" s="143">
        <f t="shared" si="2997"/>
        <v>368411.81440000003</v>
      </c>
      <c r="P5606" s="143">
        <f t="shared" si="2998"/>
        <v>347446.87385099998</v>
      </c>
      <c r="Q5606" s="143">
        <f t="shared" si="2999"/>
        <v>354435.18736733333</v>
      </c>
      <c r="R5606" s="143">
        <f t="shared" si="3000"/>
        <v>340541.21882549999</v>
      </c>
      <c r="S5606" s="143">
        <f t="shared" si="3001"/>
        <v>357929.34412550001</v>
      </c>
      <c r="T5606" s="143">
        <f t="shared" si="3002"/>
        <v>18364.690651697761</v>
      </c>
      <c r="U5606" s="194">
        <f t="shared" si="3003"/>
        <v>5.2856111347754774E-2</v>
      </c>
      <c r="V5606" s="188" t="str">
        <f t="shared" si="3004"/>
        <v>MENOR</v>
      </c>
      <c r="W5606" s="188">
        <f t="shared" si="3005"/>
        <v>333635.5638</v>
      </c>
      <c r="X5606" s="143">
        <f t="shared" si="3006"/>
        <v>333636</v>
      </c>
    </row>
    <row r="5607" spans="1:24" ht="41.4" x14ac:dyDescent="0.25">
      <c r="A5607" s="36" t="s">
        <v>282</v>
      </c>
      <c r="B5607" s="20">
        <v>4912</v>
      </c>
      <c r="C5607" s="21" t="s">
        <v>597</v>
      </c>
      <c r="D5607" s="29" t="s">
        <v>598</v>
      </c>
      <c r="E5607" s="20" t="s">
        <v>7</v>
      </c>
      <c r="F5607" s="23" t="s">
        <v>334</v>
      </c>
      <c r="G5607" s="169"/>
      <c r="H5607" s="36">
        <v>158.16999999999999</v>
      </c>
      <c r="I5607" s="50">
        <v>151.76</v>
      </c>
      <c r="J5607" s="155"/>
      <c r="K5607" s="182">
        <v>1544121.5327999999</v>
      </c>
      <c r="L5607" s="143">
        <v>1657913.5520639999</v>
      </c>
      <c r="M5607" s="143">
        <v>1690743.5271999999</v>
      </c>
      <c r="N5607" s="143">
        <f t="shared" si="2996"/>
        <v>1544121.5327999999</v>
      </c>
      <c r="O5607" s="143">
        <f t="shared" si="2997"/>
        <v>1690743.5271999999</v>
      </c>
      <c r="P5607" s="143">
        <f t="shared" si="2998"/>
        <v>1601017.5424319999</v>
      </c>
      <c r="Q5607" s="143">
        <f t="shared" si="2999"/>
        <v>1630926.2040213335</v>
      </c>
      <c r="R5607" s="143">
        <f t="shared" si="3000"/>
        <v>1572569.537616</v>
      </c>
      <c r="S5607" s="143">
        <f t="shared" si="3001"/>
        <v>1645880.5348159999</v>
      </c>
      <c r="T5607" s="143">
        <f t="shared" si="3002"/>
        <v>76946.345112944924</v>
      </c>
      <c r="U5607" s="194">
        <f t="shared" si="3003"/>
        <v>4.8060900691981684E-2</v>
      </c>
      <c r="V5607" s="188" t="str">
        <f t="shared" si="3004"/>
        <v>MENOR</v>
      </c>
      <c r="W5607" s="188">
        <f t="shared" si="3005"/>
        <v>1544121.5327999999</v>
      </c>
      <c r="X5607" s="143">
        <f t="shared" si="3006"/>
        <v>1544122</v>
      </c>
    </row>
    <row r="5608" spans="1:24" ht="41.4" x14ac:dyDescent="0.25">
      <c r="A5608" s="36" t="s">
        <v>284</v>
      </c>
      <c r="B5608" s="20">
        <v>4912</v>
      </c>
      <c r="C5608" s="21" t="s">
        <v>599</v>
      </c>
      <c r="D5608" s="29" t="s">
        <v>288</v>
      </c>
      <c r="E5608" s="20" t="s">
        <v>7</v>
      </c>
      <c r="F5608" s="23" t="s">
        <v>334</v>
      </c>
      <c r="G5608" s="169"/>
      <c r="H5608" s="36">
        <v>158.16999999999999</v>
      </c>
      <c r="I5608" s="50">
        <v>151.76</v>
      </c>
      <c r="J5608" s="155"/>
      <c r="K5608" s="182">
        <v>1204491.7248</v>
      </c>
      <c r="L5608" s="143">
        <v>1282295.3794559999</v>
      </c>
      <c r="M5608" s="143">
        <v>1307687.3705</v>
      </c>
      <c r="N5608" s="143">
        <f t="shared" si="2996"/>
        <v>1204491.7248</v>
      </c>
      <c r="O5608" s="143">
        <f t="shared" si="2997"/>
        <v>1307687.3705</v>
      </c>
      <c r="P5608" s="143">
        <f t="shared" si="2998"/>
        <v>1243393.552128</v>
      </c>
      <c r="Q5608" s="143">
        <f t="shared" si="2999"/>
        <v>1264824.8249186666</v>
      </c>
      <c r="R5608" s="143">
        <f t="shared" si="3000"/>
        <v>1223942.6384640001</v>
      </c>
      <c r="S5608" s="143">
        <f t="shared" si="3001"/>
        <v>1275540.461314</v>
      </c>
      <c r="T5608" s="143">
        <f t="shared" si="3002"/>
        <v>53770.349912767306</v>
      </c>
      <c r="U5608" s="194">
        <f t="shared" si="3003"/>
        <v>4.3244835732614423E-2</v>
      </c>
      <c r="V5608" s="188" t="str">
        <f t="shared" si="3004"/>
        <v>MENOR</v>
      </c>
      <c r="W5608" s="188">
        <f t="shared" si="3005"/>
        <v>1204491.7248</v>
      </c>
      <c r="X5608" s="143">
        <f t="shared" si="3006"/>
        <v>1204492</v>
      </c>
    </row>
    <row r="5609" spans="1:24" ht="41.4" x14ac:dyDescent="0.25">
      <c r="A5609" s="36" t="s">
        <v>285</v>
      </c>
      <c r="B5609" s="20">
        <v>4912</v>
      </c>
      <c r="C5609" s="21" t="s">
        <v>600</v>
      </c>
      <c r="D5609" s="29" t="s">
        <v>290</v>
      </c>
      <c r="E5609" s="20" t="s">
        <v>7</v>
      </c>
      <c r="F5609" s="23" t="s">
        <v>334</v>
      </c>
      <c r="G5609" s="169"/>
      <c r="H5609" s="36">
        <v>158.16999999999999</v>
      </c>
      <c r="I5609" s="50">
        <v>151.76</v>
      </c>
      <c r="J5609" s="155"/>
      <c r="K5609" s="182">
        <v>493218.38370000001</v>
      </c>
      <c r="L5609" s="143">
        <v>548422.64315999998</v>
      </c>
      <c r="M5609" s="143">
        <v>559282.49509999994</v>
      </c>
      <c r="N5609" s="143">
        <f t="shared" si="2996"/>
        <v>493218.38370000001</v>
      </c>
      <c r="O5609" s="143">
        <f t="shared" si="2997"/>
        <v>559282.49509999994</v>
      </c>
      <c r="P5609" s="143">
        <f t="shared" si="2998"/>
        <v>520820.51342999999</v>
      </c>
      <c r="Q5609" s="143">
        <f t="shared" si="2999"/>
        <v>533641.17398666672</v>
      </c>
      <c r="R5609" s="143">
        <f t="shared" si="3000"/>
        <v>507019.44856499997</v>
      </c>
      <c r="S5609" s="143">
        <f t="shared" si="3001"/>
        <v>540051.504265</v>
      </c>
      <c r="T5609" s="143">
        <f t="shared" si="3002"/>
        <v>35425.775601383146</v>
      </c>
      <c r="U5609" s="194">
        <f t="shared" si="3003"/>
        <v>6.8019163392926699E-2</v>
      </c>
      <c r="V5609" s="188" t="str">
        <f t="shared" si="3004"/>
        <v>MENOR</v>
      </c>
      <c r="W5609" s="188">
        <f t="shared" si="3005"/>
        <v>493218.38370000001</v>
      </c>
      <c r="X5609" s="143">
        <f t="shared" si="3006"/>
        <v>493218</v>
      </c>
    </row>
    <row r="5610" spans="1:24" ht="41.4" x14ac:dyDescent="0.25">
      <c r="A5610" s="36" t="s">
        <v>287</v>
      </c>
      <c r="B5610" s="20">
        <v>4912</v>
      </c>
      <c r="C5610" s="21" t="s">
        <v>601</v>
      </c>
      <c r="D5610" s="29" t="s">
        <v>309</v>
      </c>
      <c r="E5610" s="20" t="s">
        <v>7</v>
      </c>
      <c r="F5610" s="23" t="s">
        <v>334</v>
      </c>
      <c r="G5610" s="169"/>
      <c r="H5610" s="36">
        <v>158.16999999999999</v>
      </c>
      <c r="I5610" s="50">
        <v>151.76</v>
      </c>
      <c r="J5610" s="155"/>
      <c r="K5610" s="182">
        <v>842341.5</v>
      </c>
      <c r="L5610" s="143">
        <v>943575.63300000015</v>
      </c>
      <c r="M5610" s="143">
        <v>962260.299</v>
      </c>
      <c r="N5610" s="143">
        <f t="shared" si="2996"/>
        <v>842341.5</v>
      </c>
      <c r="O5610" s="143">
        <f t="shared" si="2997"/>
        <v>962260.299</v>
      </c>
      <c r="P5610" s="143">
        <f t="shared" si="2998"/>
        <v>892958.56650000007</v>
      </c>
      <c r="Q5610" s="143">
        <f t="shared" si="2999"/>
        <v>916059.14399999997</v>
      </c>
      <c r="R5610" s="143">
        <f t="shared" si="3000"/>
        <v>867650.03325000009</v>
      </c>
      <c r="S5610" s="143">
        <f t="shared" si="3001"/>
        <v>927609.43275000004</v>
      </c>
      <c r="T5610" s="143">
        <f t="shared" si="3002"/>
        <v>64521.294651966993</v>
      </c>
      <c r="U5610" s="194">
        <f t="shared" si="3003"/>
        <v>7.2255642168103873E-2</v>
      </c>
      <c r="V5610" s="188" t="str">
        <f t="shared" si="3004"/>
        <v>MENOR</v>
      </c>
      <c r="W5610" s="188">
        <f t="shared" si="3005"/>
        <v>842341.5</v>
      </c>
      <c r="X5610" s="143">
        <f t="shared" si="3006"/>
        <v>842342</v>
      </c>
    </row>
    <row r="5611" spans="1:24" ht="41.4" x14ac:dyDescent="0.25">
      <c r="A5611" s="36" t="s">
        <v>289</v>
      </c>
      <c r="B5611" s="20">
        <v>4912</v>
      </c>
      <c r="C5611" s="21" t="s">
        <v>602</v>
      </c>
      <c r="D5611" s="29" t="s">
        <v>292</v>
      </c>
      <c r="E5611" s="20" t="s">
        <v>7</v>
      </c>
      <c r="F5611" s="23" t="s">
        <v>334</v>
      </c>
      <c r="G5611" s="169"/>
      <c r="H5611" s="36">
        <v>158.16999999999999</v>
      </c>
      <c r="I5611" s="50">
        <v>151.76</v>
      </c>
      <c r="J5611" s="155"/>
      <c r="K5611" s="182">
        <v>3250508.8</v>
      </c>
      <c r="L5611" s="143">
        <v>3611315.2768000015</v>
      </c>
      <c r="M5611" s="143">
        <v>3682826.4704</v>
      </c>
      <c r="N5611" s="143">
        <f t="shared" si="2996"/>
        <v>3250508.8</v>
      </c>
      <c r="O5611" s="143">
        <f t="shared" si="2997"/>
        <v>3682826.4704</v>
      </c>
      <c r="P5611" s="143">
        <f t="shared" si="2998"/>
        <v>3430912.0384000009</v>
      </c>
      <c r="Q5611" s="143">
        <f t="shared" si="2999"/>
        <v>3514883.5157333338</v>
      </c>
      <c r="R5611" s="143">
        <f t="shared" si="3000"/>
        <v>3340710.4192000004</v>
      </c>
      <c r="S5611" s="143">
        <f t="shared" si="3001"/>
        <v>3556869.2544000004</v>
      </c>
      <c r="T5611" s="143">
        <f t="shared" si="3002"/>
        <v>231730.35071357177</v>
      </c>
      <c r="U5611" s="194">
        <f t="shared" si="3003"/>
        <v>6.7541909591374655E-2</v>
      </c>
      <c r="V5611" s="188" t="str">
        <f t="shared" si="3004"/>
        <v>MENOR</v>
      </c>
      <c r="W5611" s="188">
        <f t="shared" si="3005"/>
        <v>3250508.8</v>
      </c>
      <c r="X5611" s="143">
        <f t="shared" si="3006"/>
        <v>3250509</v>
      </c>
    </row>
    <row r="5612" spans="1:24" ht="41.4" x14ac:dyDescent="0.25">
      <c r="A5612" s="36" t="s">
        <v>291</v>
      </c>
      <c r="B5612" s="41">
        <v>4912</v>
      </c>
      <c r="C5612" s="21" t="s">
        <v>603</v>
      </c>
      <c r="D5612" s="29" t="s">
        <v>295</v>
      </c>
      <c r="E5612" s="20" t="s">
        <v>7</v>
      </c>
      <c r="F5612" s="23" t="s">
        <v>334</v>
      </c>
      <c r="G5612" s="169"/>
      <c r="H5612" s="36">
        <v>158.16999999999999</v>
      </c>
      <c r="I5612" s="50">
        <v>151.76</v>
      </c>
      <c r="J5612" s="155"/>
      <c r="K5612" s="182">
        <v>2644441.7999999998</v>
      </c>
      <c r="L5612" s="143">
        <v>2863382.5219999999</v>
      </c>
      <c r="M5612" s="143">
        <v>2920083.1659999997</v>
      </c>
      <c r="N5612" s="143">
        <f t="shared" si="2996"/>
        <v>2644441.7999999998</v>
      </c>
      <c r="O5612" s="143">
        <f t="shared" si="2997"/>
        <v>2920083.1659999997</v>
      </c>
      <c r="P5612" s="143">
        <f t="shared" si="2998"/>
        <v>2753912.1609999998</v>
      </c>
      <c r="Q5612" s="143">
        <f t="shared" si="2999"/>
        <v>2809302.4959999998</v>
      </c>
      <c r="R5612" s="143">
        <f t="shared" si="3000"/>
        <v>2699176.9804999996</v>
      </c>
      <c r="S5612" s="143">
        <f t="shared" si="3001"/>
        <v>2836997.6634999998</v>
      </c>
      <c r="T5612" s="143">
        <f t="shared" si="3002"/>
        <v>145561.07849183789</v>
      </c>
      <c r="U5612" s="194">
        <f t="shared" si="3003"/>
        <v>5.2856107959152118E-2</v>
      </c>
      <c r="V5612" s="188" t="str">
        <f t="shared" si="3004"/>
        <v>MENOR</v>
      </c>
      <c r="W5612" s="188">
        <f t="shared" si="3005"/>
        <v>2644441.7999999998</v>
      </c>
      <c r="X5612" s="143">
        <f t="shared" si="3006"/>
        <v>2644442</v>
      </c>
    </row>
    <row r="5613" spans="1:24" ht="41.4" x14ac:dyDescent="0.25">
      <c r="A5613" s="36" t="s">
        <v>293</v>
      </c>
      <c r="B5613" s="20">
        <v>4912</v>
      </c>
      <c r="C5613" s="21" t="s">
        <v>604</v>
      </c>
      <c r="D5613" s="29" t="s">
        <v>310</v>
      </c>
      <c r="E5613" s="20" t="s">
        <v>7</v>
      </c>
      <c r="F5613" s="23" t="s">
        <v>334</v>
      </c>
      <c r="G5613" s="169"/>
      <c r="H5613" s="36">
        <v>158.16999999999999</v>
      </c>
      <c r="I5613" s="50">
        <v>151.76</v>
      </c>
      <c r="J5613" s="155"/>
      <c r="K5613" s="182">
        <v>1425911.55</v>
      </c>
      <c r="L5613" s="143">
        <v>1530992.2390000001</v>
      </c>
      <c r="M5613" s="143">
        <v>1561308.9170000001</v>
      </c>
      <c r="N5613" s="143">
        <f t="shared" si="2996"/>
        <v>1425911.55</v>
      </c>
      <c r="O5613" s="143">
        <f t="shared" si="2997"/>
        <v>1561308.9170000001</v>
      </c>
      <c r="P5613" s="143">
        <f t="shared" si="2998"/>
        <v>1478451.8944999999</v>
      </c>
      <c r="Q5613" s="143">
        <f t="shared" si="2999"/>
        <v>1506070.902</v>
      </c>
      <c r="R5613" s="143">
        <f t="shared" si="3000"/>
        <v>1452181.7222500001</v>
      </c>
      <c r="S5613" s="143">
        <f t="shared" si="3001"/>
        <v>1519880.4057499999</v>
      </c>
      <c r="T5613" s="143">
        <f t="shared" si="3002"/>
        <v>71055.728312598789</v>
      </c>
      <c r="U5613" s="194">
        <f t="shared" si="3003"/>
        <v>4.8060899767475518E-2</v>
      </c>
      <c r="V5613" s="188" t="str">
        <f t="shared" si="3004"/>
        <v>MENOR</v>
      </c>
      <c r="W5613" s="188">
        <f t="shared" si="3005"/>
        <v>1425911.55</v>
      </c>
      <c r="X5613" s="143">
        <f t="shared" si="3006"/>
        <v>1425912</v>
      </c>
    </row>
    <row r="5614" spans="1:24" ht="41.4" x14ac:dyDescent="0.25">
      <c r="A5614" s="36" t="s">
        <v>294</v>
      </c>
      <c r="B5614" s="20">
        <v>4912</v>
      </c>
      <c r="C5614" s="21" t="s">
        <v>605</v>
      </c>
      <c r="D5614" s="29" t="s">
        <v>297</v>
      </c>
      <c r="E5614" s="20" t="s">
        <v>7</v>
      </c>
      <c r="F5614" s="23" t="s">
        <v>334</v>
      </c>
      <c r="G5614" s="169"/>
      <c r="H5614" s="36">
        <v>158.16999999999999</v>
      </c>
      <c r="I5614" s="50">
        <v>151.76</v>
      </c>
      <c r="J5614" s="155"/>
      <c r="K5614" s="182">
        <v>2060889.6</v>
      </c>
      <c r="L5614" s="143">
        <v>2232880.2047999999</v>
      </c>
      <c r="M5614" s="143">
        <v>2277095.6543999999</v>
      </c>
      <c r="N5614" s="143">
        <f t="shared" si="2996"/>
        <v>2060889.6</v>
      </c>
      <c r="O5614" s="143">
        <f t="shared" si="2997"/>
        <v>2277095.6543999999</v>
      </c>
      <c r="P5614" s="143">
        <f t="shared" si="2998"/>
        <v>2146884.9024</v>
      </c>
      <c r="Q5614" s="143">
        <f t="shared" si="2999"/>
        <v>2190288.4864000003</v>
      </c>
      <c r="R5614" s="143">
        <f t="shared" si="3000"/>
        <v>2103887.2511999998</v>
      </c>
      <c r="S5614" s="143">
        <f t="shared" si="3001"/>
        <v>2211990.2784000002</v>
      </c>
      <c r="T5614" s="143">
        <f t="shared" si="3002"/>
        <v>114222.61311580378</v>
      </c>
      <c r="U5614" s="194">
        <f t="shared" si="3003"/>
        <v>5.3203882978595851E-2</v>
      </c>
      <c r="V5614" s="188" t="str">
        <f t="shared" si="3004"/>
        <v>MENOR</v>
      </c>
      <c r="W5614" s="188">
        <f t="shared" si="3005"/>
        <v>2060889.6</v>
      </c>
      <c r="X5614" s="143">
        <f t="shared" si="3006"/>
        <v>2060890</v>
      </c>
    </row>
    <row r="5615" spans="1:24" ht="41.4" x14ac:dyDescent="0.25">
      <c r="A5615" s="36" t="s">
        <v>296</v>
      </c>
      <c r="B5615" s="20">
        <v>4912</v>
      </c>
      <c r="C5615" s="21" t="s">
        <v>606</v>
      </c>
      <c r="D5615" s="29" t="s">
        <v>311</v>
      </c>
      <c r="E5615" s="20" t="s">
        <v>13</v>
      </c>
      <c r="F5615" s="23" t="s">
        <v>334</v>
      </c>
      <c r="G5615" s="169"/>
      <c r="H5615" s="36">
        <v>158.16999999999999</v>
      </c>
      <c r="I5615" s="50">
        <v>151.76</v>
      </c>
      <c r="J5615" s="155"/>
      <c r="K5615" s="182">
        <v>3047536.45</v>
      </c>
      <c r="L5615" s="143">
        <v>3360398.2194999997</v>
      </c>
      <c r="M5615" s="143">
        <v>3426940.7585</v>
      </c>
      <c r="N5615" s="143">
        <f t="shared" si="2996"/>
        <v>3047536.45</v>
      </c>
      <c r="O5615" s="143">
        <f t="shared" si="2997"/>
        <v>3426940.7585</v>
      </c>
      <c r="P5615" s="143">
        <f t="shared" si="2998"/>
        <v>3203967.3347499999</v>
      </c>
      <c r="Q5615" s="143">
        <f t="shared" si="2999"/>
        <v>3278291.8093333333</v>
      </c>
      <c r="R5615" s="143">
        <f t="shared" si="3000"/>
        <v>3125751.8923749998</v>
      </c>
      <c r="S5615" s="143">
        <f t="shared" si="3001"/>
        <v>3315454.046625</v>
      </c>
      <c r="T5615" s="143">
        <f t="shared" si="3002"/>
        <v>202590.73095759688</v>
      </c>
      <c r="U5615" s="194">
        <f t="shared" si="3003"/>
        <v>6.3231209869186969E-2</v>
      </c>
      <c r="V5615" s="188" t="str">
        <f t="shared" si="3004"/>
        <v>MENOR</v>
      </c>
      <c r="W5615" s="188">
        <f t="shared" si="3005"/>
        <v>3047536.45</v>
      </c>
      <c r="X5615" s="143">
        <f t="shared" si="3006"/>
        <v>3047536</v>
      </c>
    </row>
    <row r="5616" spans="1:24" ht="41.4" x14ac:dyDescent="0.25">
      <c r="A5616" s="36" t="s">
        <v>298</v>
      </c>
      <c r="B5616" s="20">
        <v>4912</v>
      </c>
      <c r="C5616" s="21" t="s">
        <v>607</v>
      </c>
      <c r="D5616" s="29" t="s">
        <v>608</v>
      </c>
      <c r="E5616" s="20" t="s">
        <v>609</v>
      </c>
      <c r="F5616" s="23" t="s">
        <v>334</v>
      </c>
      <c r="G5616" s="169"/>
      <c r="H5616" s="36">
        <v>158.16999999999999</v>
      </c>
      <c r="I5616" s="50">
        <v>151.76</v>
      </c>
      <c r="J5616" s="155"/>
      <c r="K5616" s="182">
        <v>1566574.1910000001</v>
      </c>
      <c r="L5616" s="143">
        <v>1682020.8295799999</v>
      </c>
      <c r="M5616" s="143">
        <v>1715328.1775</v>
      </c>
      <c r="N5616" s="143">
        <f t="shared" si="2996"/>
        <v>1566574.1910000001</v>
      </c>
      <c r="O5616" s="143">
        <f t="shared" si="2997"/>
        <v>1715328.1775</v>
      </c>
      <c r="P5616" s="143">
        <f t="shared" si="2998"/>
        <v>1624297.5102900001</v>
      </c>
      <c r="Q5616" s="143">
        <f t="shared" si="2999"/>
        <v>1654641.0660266669</v>
      </c>
      <c r="R5616" s="143">
        <f t="shared" si="3000"/>
        <v>1595435.8506450001</v>
      </c>
      <c r="S5616" s="143">
        <f t="shared" si="3001"/>
        <v>1669812.8438949999</v>
      </c>
      <c r="T5616" s="143">
        <f t="shared" si="3002"/>
        <v>78065.201684795917</v>
      </c>
      <c r="U5616" s="194">
        <f t="shared" si="3003"/>
        <v>4.8060900906545287E-2</v>
      </c>
      <c r="V5616" s="188" t="str">
        <f t="shared" si="3004"/>
        <v>MENOR</v>
      </c>
      <c r="W5616" s="188">
        <f t="shared" si="3005"/>
        <v>1566574.1910000001</v>
      </c>
      <c r="X5616" s="143">
        <f t="shared" si="3006"/>
        <v>1566574</v>
      </c>
    </row>
    <row r="5617" spans="1:24" x14ac:dyDescent="0.25">
      <c r="A5617" s="78"/>
      <c r="B5617" s="78"/>
      <c r="C5617" s="79"/>
      <c r="D5617" s="80"/>
      <c r="E5617" s="78"/>
      <c r="F5617" s="81"/>
      <c r="G5617" s="160"/>
      <c r="H5617" s="82"/>
      <c r="I5617" s="83"/>
      <c r="J5617" s="148"/>
      <c r="K5617" s="185"/>
      <c r="L5617" s="148"/>
      <c r="M5617" s="148"/>
      <c r="N5617" s="148"/>
      <c r="O5617" s="148"/>
      <c r="P5617" s="148"/>
      <c r="Q5617" s="148"/>
      <c r="R5617" s="148"/>
      <c r="S5617" s="148"/>
      <c r="T5617" s="148"/>
      <c r="U5617" s="198"/>
      <c r="W5617" s="148"/>
      <c r="X5617" s="148"/>
    </row>
    <row r="5618" spans="1:24" x14ac:dyDescent="0.25">
      <c r="A5618" s="93"/>
      <c r="B5618" s="78"/>
      <c r="C5618" s="94"/>
      <c r="D5618" s="95"/>
      <c r="E5618" s="78"/>
      <c r="F5618" s="81"/>
      <c r="G5618" s="157"/>
      <c r="H5618" s="82"/>
      <c r="I5618" s="83"/>
      <c r="J5618" s="157"/>
      <c r="K5618" s="181"/>
    </row>
    <row r="5619" spans="1:24" ht="30" x14ac:dyDescent="0.25">
      <c r="A5619" s="233" t="s">
        <v>312</v>
      </c>
      <c r="B5619" s="233"/>
      <c r="C5619" s="233"/>
      <c r="D5619" s="233"/>
      <c r="E5619" s="233"/>
      <c r="F5619" s="233"/>
      <c r="G5619" s="233"/>
      <c r="H5619" s="233"/>
      <c r="I5619" s="233"/>
      <c r="J5619" s="233"/>
      <c r="K5619" s="180"/>
      <c r="L5619" s="142"/>
      <c r="M5619" s="142"/>
      <c r="N5619" s="142"/>
      <c r="O5619" s="142"/>
      <c r="P5619" s="142"/>
      <c r="Q5619" s="142"/>
      <c r="R5619" s="142"/>
      <c r="S5619" s="142"/>
      <c r="T5619" s="142"/>
      <c r="U5619" s="190"/>
      <c r="V5619" s="141"/>
      <c r="W5619" s="142"/>
      <c r="X5619" s="142"/>
    </row>
    <row r="5620" spans="1:24" ht="18" customHeight="1" x14ac:dyDescent="0.25">
      <c r="A5620" s="121"/>
      <c r="B5620" s="121"/>
      <c r="C5620" s="121"/>
      <c r="D5620" s="121"/>
      <c r="E5620" s="121"/>
      <c r="F5620" s="121"/>
      <c r="G5620" s="161"/>
      <c r="H5620" s="121"/>
      <c r="I5620" s="121"/>
      <c r="J5620" s="161"/>
      <c r="K5620" s="185"/>
      <c r="L5620" s="145"/>
      <c r="M5620" s="145"/>
      <c r="N5620" s="145"/>
      <c r="O5620" s="145"/>
      <c r="P5620" s="145"/>
      <c r="Q5620" s="145"/>
      <c r="R5620" s="145"/>
      <c r="S5620" s="145"/>
      <c r="T5620" s="145"/>
      <c r="U5620" s="196"/>
      <c r="W5620" s="145"/>
      <c r="X5620" s="145"/>
    </row>
    <row r="5621" spans="1:24" x14ac:dyDescent="0.25">
      <c r="A5621" s="1"/>
      <c r="B5621" s="1"/>
      <c r="C5621" s="1"/>
      <c r="D5621" s="1"/>
      <c r="E5621" s="1"/>
      <c r="F5621" s="1"/>
      <c r="G5621" s="152"/>
      <c r="H5621" s="1"/>
      <c r="I5621" s="1"/>
      <c r="J5621" s="152"/>
      <c r="K5621" s="185"/>
      <c r="L5621" s="148"/>
      <c r="M5621" s="148"/>
      <c r="N5621" s="148"/>
      <c r="O5621" s="148"/>
      <c r="P5621" s="148"/>
      <c r="Q5621" s="148"/>
      <c r="R5621" s="148"/>
      <c r="S5621" s="148"/>
      <c r="T5621" s="148"/>
      <c r="U5621" s="198"/>
      <c r="W5621" s="148"/>
      <c r="X5621" s="148"/>
    </row>
    <row r="5622" spans="1:24" ht="15.6" customHeight="1" x14ac:dyDescent="0.25">
      <c r="A5622" s="221" t="s">
        <v>328</v>
      </c>
      <c r="B5622" s="222"/>
      <c r="C5622" s="223"/>
      <c r="D5622" s="227" t="s">
        <v>3877</v>
      </c>
      <c r="E5622" s="227"/>
      <c r="F5622" s="227"/>
      <c r="G5622" s="152"/>
      <c r="H5622" s="1"/>
      <c r="I5622" s="1"/>
      <c r="J5622" s="152"/>
    </row>
    <row r="5623" spans="1:24" x14ac:dyDescent="0.25">
      <c r="A5623" s="221" t="s">
        <v>0</v>
      </c>
      <c r="B5623" s="222"/>
      <c r="C5623" s="223"/>
      <c r="D5623" s="227" t="s">
        <v>3910</v>
      </c>
      <c r="E5623" s="227"/>
      <c r="F5623" s="227"/>
      <c r="G5623" s="152"/>
      <c r="H5623" s="1"/>
      <c r="I5623" s="1"/>
      <c r="J5623" s="152"/>
    </row>
    <row r="5624" spans="1:24" ht="13.8" customHeight="1" x14ac:dyDescent="0.25">
      <c r="A5624" s="224" t="s">
        <v>323</v>
      </c>
      <c r="B5624" s="225"/>
      <c r="C5624" s="226"/>
      <c r="D5624" s="224" t="s">
        <v>324</v>
      </c>
      <c r="E5624" s="225"/>
      <c r="F5624" s="226"/>
      <c r="G5624" s="153"/>
      <c r="H5624" s="2"/>
      <c r="I5624" s="2"/>
      <c r="J5624" s="153"/>
    </row>
    <row r="5625" spans="1:24" ht="13.8" customHeight="1" x14ac:dyDescent="0.25">
      <c r="A5625" s="224" t="s">
        <v>325</v>
      </c>
      <c r="B5625" s="225"/>
      <c r="C5625" s="226"/>
      <c r="D5625" s="228" t="s">
        <v>326</v>
      </c>
      <c r="E5625" s="228"/>
      <c r="F5625" s="228"/>
      <c r="G5625" s="153"/>
      <c r="H5625" s="2"/>
      <c r="I5625" s="2"/>
      <c r="J5625" s="153"/>
    </row>
    <row r="5626" spans="1:24" ht="46.95" customHeight="1" x14ac:dyDescent="0.25">
      <c r="A5626" s="10" t="s">
        <v>3</v>
      </c>
      <c r="B5626" s="10" t="s">
        <v>329</v>
      </c>
      <c r="C5626" s="10" t="s">
        <v>3911</v>
      </c>
      <c r="D5626" s="10" t="s">
        <v>3878</v>
      </c>
      <c r="E5626" s="10" t="s">
        <v>330</v>
      </c>
      <c r="F5626" s="10" t="s">
        <v>3880</v>
      </c>
      <c r="G5626" s="210" t="s">
        <v>3883</v>
      </c>
      <c r="H5626" s="210"/>
      <c r="I5626" s="210"/>
      <c r="J5626" s="210"/>
      <c r="K5626" s="209" t="s">
        <v>3895</v>
      </c>
      <c r="L5626" s="209"/>
      <c r="M5626" s="209"/>
      <c r="N5626" s="9"/>
      <c r="O5626" s="9"/>
      <c r="P5626" s="9"/>
      <c r="Q5626" s="9"/>
      <c r="R5626" s="9"/>
      <c r="S5626" s="9"/>
      <c r="T5626" s="9"/>
      <c r="U5626" s="191"/>
      <c r="V5626" s="9"/>
      <c r="W5626" s="9"/>
      <c r="X5626" s="9"/>
    </row>
    <row r="5627" spans="1:24" ht="27.6" x14ac:dyDescent="0.25">
      <c r="A5627" s="212" t="s">
        <v>331</v>
      </c>
      <c r="B5627" s="213"/>
      <c r="C5627" s="213"/>
      <c r="D5627" s="213"/>
      <c r="E5627" s="213"/>
      <c r="F5627" s="214"/>
      <c r="G5627" s="11" t="s">
        <v>3881</v>
      </c>
      <c r="H5627" s="12" t="s">
        <v>3917</v>
      </c>
      <c r="I5627" s="12" t="s">
        <v>3896</v>
      </c>
      <c r="J5627" s="11" t="s">
        <v>3882</v>
      </c>
      <c r="K5627" s="175" t="s">
        <v>3913</v>
      </c>
      <c r="L5627" s="13" t="s">
        <v>3914</v>
      </c>
      <c r="M5627" s="13" t="s">
        <v>3915</v>
      </c>
      <c r="N5627" s="14" t="s">
        <v>3884</v>
      </c>
      <c r="O5627" s="14" t="s">
        <v>3885</v>
      </c>
      <c r="P5627" s="14" t="s">
        <v>3886</v>
      </c>
      <c r="Q5627" s="14" t="s">
        <v>3887</v>
      </c>
      <c r="R5627" s="14" t="s">
        <v>3888</v>
      </c>
      <c r="S5627" s="14" t="s">
        <v>3889</v>
      </c>
      <c r="T5627" s="14" t="s">
        <v>3890</v>
      </c>
      <c r="U5627" s="192" t="s">
        <v>3891</v>
      </c>
      <c r="V5627" s="14" t="s">
        <v>3892</v>
      </c>
      <c r="W5627" s="14" t="s">
        <v>3893</v>
      </c>
      <c r="X5627" s="14" t="s">
        <v>3894</v>
      </c>
    </row>
    <row r="5628" spans="1:24" x14ac:dyDescent="0.25">
      <c r="A5628" s="53" t="s">
        <v>4</v>
      </c>
      <c r="B5628" s="16" t="s">
        <v>5</v>
      </c>
      <c r="C5628" s="17"/>
      <c r="D5628" s="17"/>
      <c r="E5628" s="18"/>
      <c r="F5628" s="18"/>
      <c r="G5628" s="138"/>
      <c r="H5628" s="18"/>
      <c r="I5628" s="18"/>
      <c r="J5628" s="138"/>
      <c r="K5628" s="183"/>
      <c r="L5628" s="147"/>
      <c r="M5628" s="147"/>
      <c r="N5628" s="147"/>
      <c r="O5628" s="147"/>
      <c r="P5628" s="147"/>
      <c r="Q5628" s="147"/>
      <c r="R5628" s="147"/>
      <c r="S5628" s="147"/>
      <c r="T5628" s="147"/>
      <c r="U5628" s="197"/>
      <c r="V5628" s="146"/>
      <c r="W5628" s="147"/>
      <c r="X5628" s="147"/>
    </row>
    <row r="5629" spans="1:24" x14ac:dyDescent="0.25">
      <c r="A5629" s="20" t="s">
        <v>6</v>
      </c>
      <c r="B5629" s="20">
        <v>87141</v>
      </c>
      <c r="C5629" s="21" t="s">
        <v>2057</v>
      </c>
      <c r="D5629" s="21" t="s">
        <v>2057</v>
      </c>
      <c r="E5629" s="20" t="s">
        <v>2058</v>
      </c>
      <c r="F5629" s="24" t="s">
        <v>334</v>
      </c>
      <c r="G5629" s="169">
        <v>111692</v>
      </c>
      <c r="H5629" s="36">
        <v>158.16999999999999</v>
      </c>
      <c r="I5629" s="50">
        <v>151.76</v>
      </c>
      <c r="J5629" s="155">
        <f t="shared" ref="J5629:J5648" si="3007">G5629*(H5629/I5629)</f>
        <v>116409.61808118082</v>
      </c>
      <c r="K5629" s="182">
        <v>376456.5</v>
      </c>
      <c r="L5629" s="143">
        <v>407624.38500000001</v>
      </c>
      <c r="M5629" s="143">
        <v>415696.15500000003</v>
      </c>
      <c r="N5629" s="143">
        <f t="shared" ref="N5629:N5648" si="3008">MIN(J5629,K5629,L5629,M5629)</f>
        <v>116409.61808118082</v>
      </c>
      <c r="O5629" s="143">
        <f t="shared" ref="O5629:O5648" si="3009">MAX(J5629,K5629,L5629,M5629)</f>
        <v>415696.15500000003</v>
      </c>
      <c r="P5629" s="143">
        <f t="shared" ref="P5629:P5648" si="3010">MEDIAN(J5629,K5629,L5629,M5629,)</f>
        <v>376456.5</v>
      </c>
      <c r="Q5629" s="143">
        <f t="shared" ref="Q5629:Q5648" si="3011">AVERAGE(J5629,K5629,L5629,M5629)</f>
        <v>329046.66452029522</v>
      </c>
      <c r="R5629" s="143">
        <f t="shared" ref="R5629:R5648" si="3012">AVERAGE(N5629,P5629)</f>
        <v>246433.05904059042</v>
      </c>
      <c r="S5629" s="143">
        <f t="shared" ref="S5629:S5648" si="3013">AVERAGE(O5629,P5629)</f>
        <v>396076.32750000001</v>
      </c>
      <c r="T5629" s="143">
        <f t="shared" ref="T5629:T5648" si="3014">STDEVA(J5629,K5629,L5629,M5629)</f>
        <v>142764.13925859411</v>
      </c>
      <c r="U5629" s="194">
        <f t="shared" ref="U5629:U5648" si="3015">T5629/P5629</f>
        <v>0.37923143645705176</v>
      </c>
      <c r="V5629" s="188" t="str">
        <f t="shared" ref="V5629:V5648" si="3016">IF(U5629&lt;=70%,"MENOR",IF(AND(U5629&gt;70%,U5629&lt;=90%),"[PROM MEN-MED]","PROMEDIO"))</f>
        <v>MENOR</v>
      </c>
      <c r="W5629" s="188">
        <f t="shared" ref="W5629:W5648" si="3017">IF(U5629&lt;=70%,N5629,IF(AND(U5629&gt;70%,U5629&lt;=90%),R5629,Q5629))</f>
        <v>116409.61808118082</v>
      </c>
      <c r="X5629" s="143">
        <f t="shared" ref="X5629:X5648" si="3018">ROUND(W5629,0)</f>
        <v>116410</v>
      </c>
    </row>
    <row r="5630" spans="1:24" x14ac:dyDescent="0.25">
      <c r="A5630" s="20" t="s">
        <v>8</v>
      </c>
      <c r="B5630" s="20">
        <v>87141</v>
      </c>
      <c r="C5630" s="21" t="s">
        <v>2059</v>
      </c>
      <c r="D5630" s="21" t="s">
        <v>2059</v>
      </c>
      <c r="E5630" s="20" t="s">
        <v>2058</v>
      </c>
      <c r="F5630" s="24" t="s">
        <v>334</v>
      </c>
      <c r="G5630" s="169">
        <v>16619</v>
      </c>
      <c r="H5630" s="36">
        <v>158.16999999999999</v>
      </c>
      <c r="I5630" s="50">
        <v>151.76</v>
      </c>
      <c r="J5630" s="155">
        <f t="shared" si="3007"/>
        <v>17320.949064312073</v>
      </c>
      <c r="K5630" s="182">
        <v>317016</v>
      </c>
      <c r="L5630" s="143">
        <v>351916.32</v>
      </c>
      <c r="M5630" s="143">
        <v>358884.96</v>
      </c>
      <c r="N5630" s="143">
        <f t="shared" si="3008"/>
        <v>17320.949064312073</v>
      </c>
      <c r="O5630" s="143">
        <f t="shared" si="3009"/>
        <v>358884.96</v>
      </c>
      <c r="P5630" s="143">
        <f t="shared" si="3010"/>
        <v>317016</v>
      </c>
      <c r="Q5630" s="143">
        <f t="shared" si="3011"/>
        <v>261284.55726607802</v>
      </c>
      <c r="R5630" s="143">
        <f t="shared" si="3012"/>
        <v>167168.47453215605</v>
      </c>
      <c r="S5630" s="143">
        <f t="shared" si="3013"/>
        <v>337950.48</v>
      </c>
      <c r="T5630" s="143">
        <f t="shared" si="3014"/>
        <v>163670.59486064373</v>
      </c>
      <c r="U5630" s="194">
        <f t="shared" si="3015"/>
        <v>0.51628496624979092</v>
      </c>
      <c r="V5630" s="188" t="str">
        <f t="shared" si="3016"/>
        <v>MENOR</v>
      </c>
      <c r="W5630" s="188">
        <f t="shared" si="3017"/>
        <v>17320.949064312073</v>
      </c>
      <c r="X5630" s="143">
        <f t="shared" si="3018"/>
        <v>17321</v>
      </c>
    </row>
    <row r="5631" spans="1:24" x14ac:dyDescent="0.25">
      <c r="A5631" s="20" t="s">
        <v>9</v>
      </c>
      <c r="B5631" s="20">
        <v>87141</v>
      </c>
      <c r="C5631" s="21" t="s">
        <v>2060</v>
      </c>
      <c r="D5631" s="21" t="s">
        <v>2060</v>
      </c>
      <c r="E5631" s="20" t="s">
        <v>2058</v>
      </c>
      <c r="F5631" s="24" t="s">
        <v>334</v>
      </c>
      <c r="G5631" s="169">
        <v>107149</v>
      </c>
      <c r="H5631" s="36">
        <v>158.16999999999999</v>
      </c>
      <c r="I5631" s="50">
        <v>151.76</v>
      </c>
      <c r="J5631" s="155">
        <f t="shared" si="3007"/>
        <v>111674.73201107011</v>
      </c>
      <c r="K5631" s="182">
        <v>239904</v>
      </c>
      <c r="L5631" s="143">
        <v>255283.56</v>
      </c>
      <c r="M5631" s="143">
        <v>260338.68</v>
      </c>
      <c r="N5631" s="143">
        <f t="shared" si="3008"/>
        <v>111674.73201107011</v>
      </c>
      <c r="O5631" s="143">
        <f t="shared" si="3009"/>
        <v>260338.68</v>
      </c>
      <c r="P5631" s="143">
        <f t="shared" si="3010"/>
        <v>239904</v>
      </c>
      <c r="Q5631" s="143">
        <f t="shared" si="3011"/>
        <v>216800.2430027675</v>
      </c>
      <c r="R5631" s="143">
        <f t="shared" si="3012"/>
        <v>175789.36600553506</v>
      </c>
      <c r="S5631" s="143">
        <f t="shared" si="3013"/>
        <v>250121.34</v>
      </c>
      <c r="T5631" s="143">
        <f t="shared" si="3014"/>
        <v>70620.388538353815</v>
      </c>
      <c r="U5631" s="194">
        <f t="shared" si="3015"/>
        <v>0.29436936665647012</v>
      </c>
      <c r="V5631" s="188" t="str">
        <f t="shared" si="3016"/>
        <v>MENOR</v>
      </c>
      <c r="W5631" s="188">
        <f t="shared" si="3017"/>
        <v>111674.73201107011</v>
      </c>
      <c r="X5631" s="143">
        <f t="shared" si="3018"/>
        <v>111675</v>
      </c>
    </row>
    <row r="5632" spans="1:24" x14ac:dyDescent="0.25">
      <c r="A5632" s="20" t="s">
        <v>11</v>
      </c>
      <c r="B5632" s="20">
        <v>87141</v>
      </c>
      <c r="C5632" s="21" t="s">
        <v>2061</v>
      </c>
      <c r="D5632" s="21" t="s">
        <v>2061</v>
      </c>
      <c r="E5632" s="20" t="s">
        <v>2058</v>
      </c>
      <c r="F5632" s="24" t="s">
        <v>334</v>
      </c>
      <c r="G5632" s="169">
        <v>55846</v>
      </c>
      <c r="H5632" s="36">
        <v>158.16999999999999</v>
      </c>
      <c r="I5632" s="50">
        <v>151.76</v>
      </c>
      <c r="J5632" s="155">
        <f t="shared" si="3007"/>
        <v>58204.809040590408</v>
      </c>
      <c r="K5632" s="182">
        <v>233478</v>
      </c>
      <c r="L5632" s="143">
        <v>257446.98</v>
      </c>
      <c r="M5632" s="143">
        <v>262544.94</v>
      </c>
      <c r="N5632" s="143">
        <f t="shared" si="3008"/>
        <v>58204.809040590408</v>
      </c>
      <c r="O5632" s="143">
        <f t="shared" si="3009"/>
        <v>262544.94</v>
      </c>
      <c r="P5632" s="143">
        <f t="shared" si="3010"/>
        <v>233478</v>
      </c>
      <c r="Q5632" s="143">
        <f t="shared" si="3011"/>
        <v>202918.68226014759</v>
      </c>
      <c r="R5632" s="143">
        <f t="shared" si="3012"/>
        <v>145841.40452029521</v>
      </c>
      <c r="S5632" s="143">
        <f t="shared" si="3013"/>
        <v>248011.47</v>
      </c>
      <c r="T5632" s="143">
        <f t="shared" si="3014"/>
        <v>97304.681061424562</v>
      </c>
      <c r="U5632" s="194">
        <f t="shared" si="3015"/>
        <v>0.41676166945675636</v>
      </c>
      <c r="V5632" s="188" t="str">
        <f t="shared" si="3016"/>
        <v>MENOR</v>
      </c>
      <c r="W5632" s="188">
        <f t="shared" si="3017"/>
        <v>58204.809040590408</v>
      </c>
      <c r="X5632" s="143">
        <f t="shared" si="3018"/>
        <v>58205</v>
      </c>
    </row>
    <row r="5633" spans="1:24" x14ac:dyDescent="0.25">
      <c r="A5633" s="20" t="s">
        <v>12</v>
      </c>
      <c r="B5633" s="20">
        <v>87141</v>
      </c>
      <c r="C5633" s="21" t="s">
        <v>2062</v>
      </c>
      <c r="D5633" s="21" t="s">
        <v>2062</v>
      </c>
      <c r="E5633" s="20" t="s">
        <v>2058</v>
      </c>
      <c r="F5633" s="24" t="s">
        <v>334</v>
      </c>
      <c r="G5633" s="169">
        <v>5539</v>
      </c>
      <c r="H5633" s="36">
        <v>158.16999999999999</v>
      </c>
      <c r="I5633" s="50">
        <v>151.76</v>
      </c>
      <c r="J5633" s="155">
        <f t="shared" si="3007"/>
        <v>5772.9548629414867</v>
      </c>
      <c r="K5633" s="182">
        <v>125485.5</v>
      </c>
      <c r="L5633" s="143">
        <v>133591.185</v>
      </c>
      <c r="M5633" s="143">
        <v>136236.55499999999</v>
      </c>
      <c r="N5633" s="143">
        <f t="shared" si="3008"/>
        <v>5772.9548629414867</v>
      </c>
      <c r="O5633" s="143">
        <f t="shared" si="3009"/>
        <v>136236.55499999999</v>
      </c>
      <c r="P5633" s="143">
        <f t="shared" si="3010"/>
        <v>125485.5</v>
      </c>
      <c r="Q5633" s="143">
        <f t="shared" si="3011"/>
        <v>100271.54871573536</v>
      </c>
      <c r="R5633" s="143">
        <f t="shared" si="3012"/>
        <v>65629.227431470747</v>
      </c>
      <c r="S5633" s="143">
        <f t="shared" si="3013"/>
        <v>130861.0275</v>
      </c>
      <c r="T5633" s="143">
        <f t="shared" si="3014"/>
        <v>63164.883225474383</v>
      </c>
      <c r="U5633" s="194">
        <f t="shared" si="3015"/>
        <v>0.50336400002768755</v>
      </c>
      <c r="V5633" s="188" t="str">
        <f t="shared" si="3016"/>
        <v>MENOR</v>
      </c>
      <c r="W5633" s="188">
        <f t="shared" si="3017"/>
        <v>5772.9548629414867</v>
      </c>
      <c r="X5633" s="143">
        <f t="shared" si="3018"/>
        <v>5773</v>
      </c>
    </row>
    <row r="5634" spans="1:24" x14ac:dyDescent="0.25">
      <c r="A5634" s="20" t="s">
        <v>14</v>
      </c>
      <c r="B5634" s="20">
        <v>87141</v>
      </c>
      <c r="C5634" s="21" t="s">
        <v>2063</v>
      </c>
      <c r="D5634" s="21" t="s">
        <v>2063</v>
      </c>
      <c r="E5634" s="20" t="s">
        <v>2058</v>
      </c>
      <c r="F5634" s="24" t="s">
        <v>334</v>
      </c>
      <c r="G5634" s="169">
        <v>7386</v>
      </c>
      <c r="H5634" s="36">
        <v>158.16999999999999</v>
      </c>
      <c r="I5634" s="50">
        <v>151.76</v>
      </c>
      <c r="J5634" s="155">
        <f t="shared" si="3007"/>
        <v>7697.9679757511867</v>
      </c>
      <c r="K5634" s="182">
        <v>158508</v>
      </c>
      <c r="L5634" s="143">
        <v>173073.6</v>
      </c>
      <c r="M5634" s="143">
        <v>176500.8</v>
      </c>
      <c r="N5634" s="143">
        <f t="shared" si="3008"/>
        <v>7697.9679757511867</v>
      </c>
      <c r="O5634" s="143">
        <f t="shared" si="3009"/>
        <v>176500.8</v>
      </c>
      <c r="P5634" s="143">
        <f t="shared" si="3010"/>
        <v>158508</v>
      </c>
      <c r="Q5634" s="143">
        <f t="shared" si="3011"/>
        <v>128945.09199393779</v>
      </c>
      <c r="R5634" s="143">
        <f t="shared" si="3012"/>
        <v>83102.983987875588</v>
      </c>
      <c r="S5634" s="143">
        <f t="shared" si="3013"/>
        <v>167504.4</v>
      </c>
      <c r="T5634" s="143">
        <f t="shared" si="3014"/>
        <v>81206.939759389556</v>
      </c>
      <c r="U5634" s="194">
        <f t="shared" si="3015"/>
        <v>0.51232076462632525</v>
      </c>
      <c r="V5634" s="188" t="str">
        <f t="shared" si="3016"/>
        <v>MENOR</v>
      </c>
      <c r="W5634" s="188">
        <f t="shared" si="3017"/>
        <v>7697.9679757511867</v>
      </c>
      <c r="X5634" s="143">
        <f t="shared" si="3018"/>
        <v>7698</v>
      </c>
    </row>
    <row r="5635" spans="1:24" x14ac:dyDescent="0.25">
      <c r="A5635" s="20" t="s">
        <v>15</v>
      </c>
      <c r="B5635" s="20">
        <v>87141</v>
      </c>
      <c r="C5635" s="21" t="s">
        <v>2064</v>
      </c>
      <c r="D5635" s="21" t="s">
        <v>2064</v>
      </c>
      <c r="E5635" s="20" t="s">
        <v>2058</v>
      </c>
      <c r="F5635" s="24" t="s">
        <v>334</v>
      </c>
      <c r="G5635" s="169">
        <v>149586</v>
      </c>
      <c r="H5635" s="36">
        <v>158.16999999999999</v>
      </c>
      <c r="I5635" s="50">
        <v>151.76</v>
      </c>
      <c r="J5635" s="155">
        <f t="shared" si="3007"/>
        <v>155904.17514496573</v>
      </c>
      <c r="K5635" s="182">
        <v>449106</v>
      </c>
      <c r="L5635" s="143">
        <v>474029.36</v>
      </c>
      <c r="M5635" s="143">
        <v>483416.08</v>
      </c>
      <c r="N5635" s="143">
        <f t="shared" si="3008"/>
        <v>155904.17514496573</v>
      </c>
      <c r="O5635" s="143">
        <f t="shared" si="3009"/>
        <v>483416.08</v>
      </c>
      <c r="P5635" s="143">
        <f t="shared" si="3010"/>
        <v>449106</v>
      </c>
      <c r="Q5635" s="143">
        <f t="shared" si="3011"/>
        <v>390613.90378624143</v>
      </c>
      <c r="R5635" s="143">
        <f t="shared" si="3012"/>
        <v>302505.08757248288</v>
      </c>
      <c r="S5635" s="143">
        <f t="shared" si="3013"/>
        <v>466261.04000000004</v>
      </c>
      <c r="T5635" s="143">
        <f t="shared" si="3014"/>
        <v>157141.51189686728</v>
      </c>
      <c r="U5635" s="194">
        <f t="shared" si="3015"/>
        <v>0.34989849144047791</v>
      </c>
      <c r="V5635" s="188" t="str">
        <f t="shared" si="3016"/>
        <v>MENOR</v>
      </c>
      <c r="W5635" s="188">
        <f t="shared" si="3017"/>
        <v>155904.17514496573</v>
      </c>
      <c r="X5635" s="143">
        <f t="shared" si="3018"/>
        <v>155904</v>
      </c>
    </row>
    <row r="5636" spans="1:24" x14ac:dyDescent="0.25">
      <c r="A5636" s="20" t="s">
        <v>17</v>
      </c>
      <c r="B5636" s="20">
        <v>87141</v>
      </c>
      <c r="C5636" s="21" t="s">
        <v>2065</v>
      </c>
      <c r="D5636" s="21" t="s">
        <v>2065</v>
      </c>
      <c r="E5636" s="20" t="s">
        <v>2058</v>
      </c>
      <c r="F5636" s="24" t="s">
        <v>334</v>
      </c>
      <c r="G5636" s="169">
        <v>29546</v>
      </c>
      <c r="H5636" s="36">
        <v>158.16999999999999</v>
      </c>
      <c r="I5636" s="50">
        <v>151.76</v>
      </c>
      <c r="J5636" s="155">
        <f t="shared" si="3007"/>
        <v>30793.956378492359</v>
      </c>
      <c r="K5636" s="182">
        <v>445060</v>
      </c>
      <c r="L5636" s="143">
        <v>494461.66000000003</v>
      </c>
      <c r="M5636" s="143">
        <v>504252.98</v>
      </c>
      <c r="N5636" s="143">
        <f t="shared" si="3008"/>
        <v>30793.956378492359</v>
      </c>
      <c r="O5636" s="143">
        <f t="shared" si="3009"/>
        <v>504252.98</v>
      </c>
      <c r="P5636" s="143">
        <f t="shared" si="3010"/>
        <v>445060</v>
      </c>
      <c r="Q5636" s="143">
        <f t="shared" si="3011"/>
        <v>368642.14909462311</v>
      </c>
      <c r="R5636" s="143">
        <f t="shared" si="3012"/>
        <v>237926.97818924618</v>
      </c>
      <c r="S5636" s="143">
        <f t="shared" si="3013"/>
        <v>474656.49</v>
      </c>
      <c r="T5636" s="143">
        <f t="shared" si="3014"/>
        <v>226717.10422305827</v>
      </c>
      <c r="U5636" s="194">
        <f t="shared" si="3015"/>
        <v>0.50940795448491949</v>
      </c>
      <c r="V5636" s="188" t="str">
        <f t="shared" si="3016"/>
        <v>MENOR</v>
      </c>
      <c r="W5636" s="188">
        <f t="shared" si="3017"/>
        <v>30793.956378492359</v>
      </c>
      <c r="X5636" s="143">
        <f t="shared" si="3018"/>
        <v>30794</v>
      </c>
    </row>
    <row r="5637" spans="1:24" x14ac:dyDescent="0.25">
      <c r="A5637" s="20" t="s">
        <v>18</v>
      </c>
      <c r="B5637" s="20">
        <v>87141</v>
      </c>
      <c r="C5637" s="21" t="s">
        <v>2066</v>
      </c>
      <c r="D5637" s="21" t="s">
        <v>2066</v>
      </c>
      <c r="E5637" s="20" t="s">
        <v>2058</v>
      </c>
      <c r="F5637" s="24" t="s">
        <v>334</v>
      </c>
      <c r="G5637" s="169">
        <v>174097</v>
      </c>
      <c r="H5637" s="36">
        <v>158.16999999999999</v>
      </c>
      <c r="I5637" s="50">
        <v>151.76</v>
      </c>
      <c r="J5637" s="155">
        <f t="shared" si="3007"/>
        <v>181450.46448339484</v>
      </c>
      <c r="K5637" s="182">
        <v>237762</v>
      </c>
      <c r="L5637" s="143">
        <v>261773.82</v>
      </c>
      <c r="M5637" s="143">
        <v>266957.46000000002</v>
      </c>
      <c r="N5637" s="143">
        <f t="shared" si="3008"/>
        <v>181450.46448339484</v>
      </c>
      <c r="O5637" s="143">
        <f t="shared" si="3009"/>
        <v>266957.46000000002</v>
      </c>
      <c r="P5637" s="143">
        <f t="shared" si="3010"/>
        <v>237762</v>
      </c>
      <c r="Q5637" s="143">
        <f t="shared" si="3011"/>
        <v>236985.9361208487</v>
      </c>
      <c r="R5637" s="143">
        <f t="shared" si="3012"/>
        <v>209606.23224169743</v>
      </c>
      <c r="S5637" s="143">
        <f t="shared" si="3013"/>
        <v>252359.73</v>
      </c>
      <c r="T5637" s="143">
        <f t="shared" si="3014"/>
        <v>39147.253270967492</v>
      </c>
      <c r="U5637" s="194">
        <f t="shared" si="3015"/>
        <v>0.16464890634738727</v>
      </c>
      <c r="V5637" s="188" t="str">
        <f t="shared" si="3016"/>
        <v>MENOR</v>
      </c>
      <c r="W5637" s="188">
        <f t="shared" si="3017"/>
        <v>181450.46448339484</v>
      </c>
      <c r="X5637" s="143">
        <f t="shared" si="3018"/>
        <v>181450</v>
      </c>
    </row>
    <row r="5638" spans="1:24" x14ac:dyDescent="0.25">
      <c r="A5638" s="20" t="s">
        <v>19</v>
      </c>
      <c r="B5638" s="20">
        <v>87141</v>
      </c>
      <c r="C5638" s="21" t="s">
        <v>2067</v>
      </c>
      <c r="D5638" s="21" t="s">
        <v>2067</v>
      </c>
      <c r="E5638" s="20" t="s">
        <v>2058</v>
      </c>
      <c r="F5638" s="24" t="s">
        <v>334</v>
      </c>
      <c r="G5638" s="169">
        <v>115311</v>
      </c>
      <c r="H5638" s="36">
        <v>158.16999999999999</v>
      </c>
      <c r="I5638" s="50">
        <v>151.76</v>
      </c>
      <c r="J5638" s="155">
        <f t="shared" si="3007"/>
        <v>120181.47647601477</v>
      </c>
      <c r="K5638" s="182">
        <v>155652</v>
      </c>
      <c r="L5638" s="143">
        <v>171631.32</v>
      </c>
      <c r="M5638" s="143">
        <v>175029.96</v>
      </c>
      <c r="N5638" s="143">
        <f t="shared" si="3008"/>
        <v>120181.47647601477</v>
      </c>
      <c r="O5638" s="143">
        <f t="shared" si="3009"/>
        <v>175029.96</v>
      </c>
      <c r="P5638" s="143">
        <f t="shared" si="3010"/>
        <v>155652</v>
      </c>
      <c r="Q5638" s="143">
        <f t="shared" si="3011"/>
        <v>155623.68911900368</v>
      </c>
      <c r="R5638" s="143">
        <f t="shared" si="3012"/>
        <v>137916.73823800738</v>
      </c>
      <c r="S5638" s="143">
        <f t="shared" si="3013"/>
        <v>165340.97999999998</v>
      </c>
      <c r="T5638" s="143">
        <f t="shared" si="3014"/>
        <v>25093.152017138513</v>
      </c>
      <c r="U5638" s="194">
        <f t="shared" si="3015"/>
        <v>0.16121316794604959</v>
      </c>
      <c r="V5638" s="188" t="str">
        <f t="shared" si="3016"/>
        <v>MENOR</v>
      </c>
      <c r="W5638" s="188">
        <f t="shared" si="3017"/>
        <v>120181.47647601477</v>
      </c>
      <c r="X5638" s="143">
        <f t="shared" si="3018"/>
        <v>120181</v>
      </c>
    </row>
    <row r="5639" spans="1:24" x14ac:dyDescent="0.25">
      <c r="A5639" s="20" t="s">
        <v>20</v>
      </c>
      <c r="B5639" s="20">
        <v>87141</v>
      </c>
      <c r="C5639" s="21" t="s">
        <v>2068</v>
      </c>
      <c r="D5639" s="21" t="s">
        <v>2068</v>
      </c>
      <c r="E5639" s="20" t="s">
        <v>2058</v>
      </c>
      <c r="F5639" s="24" t="s">
        <v>334</v>
      </c>
      <c r="G5639" s="169">
        <v>231753</v>
      </c>
      <c r="H5639" s="36">
        <v>158.16999999999999</v>
      </c>
      <c r="I5639" s="50">
        <v>151.76</v>
      </c>
      <c r="J5639" s="155">
        <f t="shared" si="3007"/>
        <v>241541.72384027412</v>
      </c>
      <c r="K5639" s="182">
        <v>317016</v>
      </c>
      <c r="L5639" s="143">
        <v>346147.2</v>
      </c>
      <c r="M5639" s="143">
        <v>353001.6</v>
      </c>
      <c r="N5639" s="143">
        <f t="shared" si="3008"/>
        <v>241541.72384027412</v>
      </c>
      <c r="O5639" s="143">
        <f t="shared" si="3009"/>
        <v>353001.6</v>
      </c>
      <c r="P5639" s="143">
        <f t="shared" si="3010"/>
        <v>317016</v>
      </c>
      <c r="Q5639" s="143">
        <f t="shared" si="3011"/>
        <v>314426.63096006855</v>
      </c>
      <c r="R5639" s="143">
        <f t="shared" si="3012"/>
        <v>279278.86192013707</v>
      </c>
      <c r="S5639" s="143">
        <f t="shared" si="3013"/>
        <v>335008.8</v>
      </c>
      <c r="T5639" s="143">
        <f t="shared" si="3014"/>
        <v>51033.117530138305</v>
      </c>
      <c r="U5639" s="194">
        <f t="shared" si="3015"/>
        <v>0.16097962730631357</v>
      </c>
      <c r="V5639" s="188" t="str">
        <f t="shared" si="3016"/>
        <v>MENOR</v>
      </c>
      <c r="W5639" s="188">
        <f t="shared" si="3017"/>
        <v>241541.72384027412</v>
      </c>
      <c r="X5639" s="143">
        <f t="shared" si="3018"/>
        <v>241542</v>
      </c>
    </row>
    <row r="5640" spans="1:24" x14ac:dyDescent="0.25">
      <c r="A5640" s="20" t="s">
        <v>21</v>
      </c>
      <c r="B5640" s="20">
        <v>87141</v>
      </c>
      <c r="C5640" s="21" t="s">
        <v>2069</v>
      </c>
      <c r="D5640" s="21" t="s">
        <v>2069</v>
      </c>
      <c r="E5640" s="20" t="s">
        <v>2058</v>
      </c>
      <c r="F5640" s="24" t="s">
        <v>334</v>
      </c>
      <c r="G5640" s="169">
        <v>76874</v>
      </c>
      <c r="H5640" s="36">
        <v>158.16999999999999</v>
      </c>
      <c r="I5640" s="50">
        <v>151.76</v>
      </c>
      <c r="J5640" s="155">
        <f t="shared" si="3007"/>
        <v>80120.984317343173</v>
      </c>
      <c r="K5640" s="182">
        <v>105672</v>
      </c>
      <c r="L5640" s="143">
        <v>112497.84</v>
      </c>
      <c r="M5640" s="143">
        <v>114725.52</v>
      </c>
      <c r="N5640" s="143">
        <f t="shared" si="3008"/>
        <v>80120.984317343173</v>
      </c>
      <c r="O5640" s="143">
        <f t="shared" si="3009"/>
        <v>114725.52</v>
      </c>
      <c r="P5640" s="143">
        <f t="shared" si="3010"/>
        <v>105672</v>
      </c>
      <c r="Q5640" s="143">
        <f t="shared" si="3011"/>
        <v>103254.0860793358</v>
      </c>
      <c r="R5640" s="143">
        <f t="shared" si="3012"/>
        <v>92896.492158671579</v>
      </c>
      <c r="S5640" s="143">
        <f t="shared" si="3013"/>
        <v>110198.76000000001</v>
      </c>
      <c r="T5640" s="143">
        <f t="shared" si="3014"/>
        <v>15895.780232506182</v>
      </c>
      <c r="U5640" s="194">
        <f t="shared" si="3015"/>
        <v>0.15042565894944906</v>
      </c>
      <c r="V5640" s="188" t="str">
        <f t="shared" si="3016"/>
        <v>MENOR</v>
      </c>
      <c r="W5640" s="188">
        <f t="shared" si="3017"/>
        <v>80120.984317343173</v>
      </c>
      <c r="X5640" s="143">
        <f t="shared" si="3018"/>
        <v>80121</v>
      </c>
    </row>
    <row r="5641" spans="1:24" x14ac:dyDescent="0.25">
      <c r="A5641" s="20" t="s">
        <v>22</v>
      </c>
      <c r="B5641" s="20">
        <v>87141</v>
      </c>
      <c r="C5641" s="21" t="s">
        <v>2070</v>
      </c>
      <c r="D5641" s="21" t="s">
        <v>2070</v>
      </c>
      <c r="E5641" s="20" t="s">
        <v>2058</v>
      </c>
      <c r="F5641" s="24" t="s">
        <v>334</v>
      </c>
      <c r="G5641" s="169">
        <v>76874</v>
      </c>
      <c r="H5641" s="36">
        <v>158.16999999999999</v>
      </c>
      <c r="I5641" s="50">
        <v>151.76</v>
      </c>
      <c r="J5641" s="155">
        <f t="shared" si="3007"/>
        <v>80120.984317343173</v>
      </c>
      <c r="K5641" s="182">
        <v>106624</v>
      </c>
      <c r="L5641" s="143">
        <v>111536.32000000001</v>
      </c>
      <c r="M5641" s="143">
        <v>113744.95999999999</v>
      </c>
      <c r="N5641" s="143">
        <f t="shared" si="3008"/>
        <v>80120.984317343173</v>
      </c>
      <c r="O5641" s="143">
        <f t="shared" si="3009"/>
        <v>113744.95999999999</v>
      </c>
      <c r="P5641" s="143">
        <f t="shared" si="3010"/>
        <v>106624</v>
      </c>
      <c r="Q5641" s="143">
        <f t="shared" si="3011"/>
        <v>103006.56607933578</v>
      </c>
      <c r="R5641" s="143">
        <f t="shared" si="3012"/>
        <v>93372.492158671579</v>
      </c>
      <c r="S5641" s="143">
        <f t="shared" si="3013"/>
        <v>110184.48</v>
      </c>
      <c r="T5641" s="143">
        <f t="shared" si="3014"/>
        <v>15544.618433160611</v>
      </c>
      <c r="U5641" s="194">
        <f t="shared" si="3015"/>
        <v>0.14578911345626322</v>
      </c>
      <c r="V5641" s="188" t="str">
        <f t="shared" si="3016"/>
        <v>MENOR</v>
      </c>
      <c r="W5641" s="188">
        <f t="shared" si="3017"/>
        <v>80120.984317343173</v>
      </c>
      <c r="X5641" s="143">
        <f t="shared" si="3018"/>
        <v>80121</v>
      </c>
    </row>
    <row r="5642" spans="1:24" x14ac:dyDescent="0.25">
      <c r="A5642" s="20" t="s">
        <v>23</v>
      </c>
      <c r="B5642" s="20">
        <v>87141</v>
      </c>
      <c r="C5642" s="21" t="s">
        <v>2071</v>
      </c>
      <c r="D5642" s="21" t="s">
        <v>2071</v>
      </c>
      <c r="E5642" s="20" t="s">
        <v>2058</v>
      </c>
      <c r="F5642" s="24" t="s">
        <v>334</v>
      </c>
      <c r="G5642" s="169">
        <v>57656</v>
      </c>
      <c r="H5642" s="36">
        <v>158.16999999999999</v>
      </c>
      <c r="I5642" s="50">
        <v>151.76</v>
      </c>
      <c r="J5642" s="155">
        <f t="shared" si="3007"/>
        <v>60091.259356879287</v>
      </c>
      <c r="K5642" s="182">
        <v>77826</v>
      </c>
      <c r="L5642" s="143">
        <v>87257.94</v>
      </c>
      <c r="M5642" s="143">
        <v>88985.82</v>
      </c>
      <c r="N5642" s="143">
        <f t="shared" si="3008"/>
        <v>60091.259356879287</v>
      </c>
      <c r="O5642" s="143">
        <f t="shared" si="3009"/>
        <v>88985.82</v>
      </c>
      <c r="P5642" s="143">
        <f t="shared" si="3010"/>
        <v>77826</v>
      </c>
      <c r="Q5642" s="143">
        <f t="shared" si="3011"/>
        <v>78540.254839219822</v>
      </c>
      <c r="R5642" s="143">
        <f t="shared" si="3012"/>
        <v>68958.62967843964</v>
      </c>
      <c r="S5642" s="143">
        <f t="shared" si="3013"/>
        <v>83405.91</v>
      </c>
      <c r="T5642" s="143">
        <f t="shared" si="3014"/>
        <v>13241.14119418926</v>
      </c>
      <c r="U5642" s="194">
        <f t="shared" si="3015"/>
        <v>0.17013775851501117</v>
      </c>
      <c r="V5642" s="188" t="str">
        <f t="shared" si="3016"/>
        <v>MENOR</v>
      </c>
      <c r="W5642" s="188">
        <f t="shared" si="3017"/>
        <v>60091.259356879287</v>
      </c>
      <c r="X5642" s="143">
        <f t="shared" si="3018"/>
        <v>60091</v>
      </c>
    </row>
    <row r="5643" spans="1:24" x14ac:dyDescent="0.25">
      <c r="A5643" s="20" t="s">
        <v>24</v>
      </c>
      <c r="B5643" s="20">
        <v>87141</v>
      </c>
      <c r="C5643" s="21" t="s">
        <v>2072</v>
      </c>
      <c r="D5643" s="21" t="s">
        <v>2072</v>
      </c>
      <c r="E5643" s="20" t="s">
        <v>2058</v>
      </c>
      <c r="F5643" s="24" t="s">
        <v>334</v>
      </c>
      <c r="G5643" s="169">
        <v>154879</v>
      </c>
      <c r="H5643" s="36">
        <v>158.16999999999999</v>
      </c>
      <c r="I5643" s="50">
        <v>151.76</v>
      </c>
      <c r="J5643" s="155">
        <f t="shared" si="3007"/>
        <v>161420.73952293096</v>
      </c>
      <c r="K5643" s="182">
        <v>211344</v>
      </c>
      <c r="L5643" s="143">
        <v>224995.68</v>
      </c>
      <c r="M5643" s="143">
        <v>229451.04</v>
      </c>
      <c r="N5643" s="143">
        <f t="shared" si="3008"/>
        <v>161420.73952293096</v>
      </c>
      <c r="O5643" s="143">
        <f t="shared" si="3009"/>
        <v>229451.04</v>
      </c>
      <c r="P5643" s="143">
        <f t="shared" si="3010"/>
        <v>211344</v>
      </c>
      <c r="Q5643" s="143">
        <f t="shared" si="3011"/>
        <v>206802.86488073273</v>
      </c>
      <c r="R5643" s="143">
        <f t="shared" si="3012"/>
        <v>186382.36976146547</v>
      </c>
      <c r="S5643" s="143">
        <f t="shared" si="3013"/>
        <v>220397.52000000002</v>
      </c>
      <c r="T5643" s="143">
        <f t="shared" si="3014"/>
        <v>31220.066027901339</v>
      </c>
      <c r="U5643" s="194">
        <f t="shared" si="3015"/>
        <v>0.14772156308152273</v>
      </c>
      <c r="V5643" s="188" t="str">
        <f t="shared" si="3016"/>
        <v>MENOR</v>
      </c>
      <c r="W5643" s="188">
        <f t="shared" si="3017"/>
        <v>161420.73952293096</v>
      </c>
      <c r="X5643" s="143">
        <f t="shared" si="3018"/>
        <v>161421</v>
      </c>
    </row>
    <row r="5644" spans="1:24" x14ac:dyDescent="0.25">
      <c r="A5644" s="20" t="s">
        <v>25</v>
      </c>
      <c r="B5644" s="20">
        <v>87141</v>
      </c>
      <c r="C5644" s="21" t="s">
        <v>2073</v>
      </c>
      <c r="D5644" s="21" t="s">
        <v>2073</v>
      </c>
      <c r="E5644" s="20" t="s">
        <v>2058</v>
      </c>
      <c r="F5644" s="24" t="s">
        <v>334</v>
      </c>
      <c r="G5644" s="169">
        <v>154879</v>
      </c>
      <c r="H5644" s="36">
        <v>158.16999999999999</v>
      </c>
      <c r="I5644" s="50">
        <v>151.76</v>
      </c>
      <c r="J5644" s="155">
        <f t="shared" si="3007"/>
        <v>161420.73952293096</v>
      </c>
      <c r="K5644" s="182">
        <v>213248</v>
      </c>
      <c r="L5644" s="143">
        <v>226918.72</v>
      </c>
      <c r="M5644" s="143">
        <v>231412.16</v>
      </c>
      <c r="N5644" s="143">
        <f t="shared" si="3008"/>
        <v>161420.73952293096</v>
      </c>
      <c r="O5644" s="143">
        <f t="shared" si="3009"/>
        <v>231412.16</v>
      </c>
      <c r="P5644" s="143">
        <f t="shared" si="3010"/>
        <v>213248</v>
      </c>
      <c r="Q5644" s="143">
        <f t="shared" si="3011"/>
        <v>208249.90488073273</v>
      </c>
      <c r="R5644" s="143">
        <f t="shared" si="3012"/>
        <v>187334.36976146547</v>
      </c>
      <c r="S5644" s="143">
        <f t="shared" si="3013"/>
        <v>222330.08000000002</v>
      </c>
      <c r="T5644" s="143">
        <f t="shared" si="3014"/>
        <v>32160.878942679283</v>
      </c>
      <c r="U5644" s="194">
        <f t="shared" si="3015"/>
        <v>0.15081444582213799</v>
      </c>
      <c r="V5644" s="188" t="str">
        <f t="shared" si="3016"/>
        <v>MENOR</v>
      </c>
      <c r="W5644" s="188">
        <f t="shared" si="3017"/>
        <v>161420.73952293096</v>
      </c>
      <c r="X5644" s="143">
        <f t="shared" si="3018"/>
        <v>161421</v>
      </c>
    </row>
    <row r="5645" spans="1:24" x14ac:dyDescent="0.25">
      <c r="A5645" s="20" t="s">
        <v>26</v>
      </c>
      <c r="B5645" s="20">
        <v>87141</v>
      </c>
      <c r="C5645" s="21" t="s">
        <v>2074</v>
      </c>
      <c r="D5645" s="21" t="s">
        <v>2074</v>
      </c>
      <c r="E5645" s="20" t="s">
        <v>2058</v>
      </c>
      <c r="F5645" s="24" t="s">
        <v>334</v>
      </c>
      <c r="G5645" s="169">
        <v>135660</v>
      </c>
      <c r="H5645" s="36">
        <v>158.16999999999999</v>
      </c>
      <c r="I5645" s="50">
        <v>151.76</v>
      </c>
      <c r="J5645" s="155">
        <f t="shared" si="3007"/>
        <v>141389.97232472326</v>
      </c>
      <c r="K5645" s="182">
        <v>186592</v>
      </c>
      <c r="L5645" s="143">
        <v>203601.86</v>
      </c>
      <c r="M5645" s="143">
        <v>207633.58000000002</v>
      </c>
      <c r="N5645" s="143">
        <f t="shared" si="3008"/>
        <v>141389.97232472326</v>
      </c>
      <c r="O5645" s="143">
        <f t="shared" si="3009"/>
        <v>207633.58000000002</v>
      </c>
      <c r="P5645" s="143">
        <f t="shared" si="3010"/>
        <v>186592</v>
      </c>
      <c r="Q5645" s="143">
        <f t="shared" si="3011"/>
        <v>184804.35308118083</v>
      </c>
      <c r="R5645" s="143">
        <f t="shared" si="3012"/>
        <v>163990.98616236163</v>
      </c>
      <c r="S5645" s="143">
        <f t="shared" si="3013"/>
        <v>197112.79</v>
      </c>
      <c r="T5645" s="143">
        <f t="shared" si="3014"/>
        <v>30345.36760938981</v>
      </c>
      <c r="U5645" s="194">
        <f t="shared" si="3015"/>
        <v>0.16262952114447463</v>
      </c>
      <c r="V5645" s="188" t="str">
        <f t="shared" si="3016"/>
        <v>MENOR</v>
      </c>
      <c r="W5645" s="188">
        <f t="shared" si="3017"/>
        <v>141389.97232472326</v>
      </c>
      <c r="X5645" s="143">
        <f t="shared" si="3018"/>
        <v>141390</v>
      </c>
    </row>
    <row r="5646" spans="1:24" x14ac:dyDescent="0.25">
      <c r="A5646" s="20" t="s">
        <v>27</v>
      </c>
      <c r="B5646" s="20">
        <v>87141</v>
      </c>
      <c r="C5646" s="25" t="s">
        <v>2075</v>
      </c>
      <c r="D5646" s="25" t="s">
        <v>2075</v>
      </c>
      <c r="E5646" s="20" t="s">
        <v>2058</v>
      </c>
      <c r="F5646" s="24" t="s">
        <v>334</v>
      </c>
      <c r="G5646" s="169">
        <v>135660</v>
      </c>
      <c r="H5646" s="36">
        <v>158.16999999999999</v>
      </c>
      <c r="I5646" s="50">
        <v>151.76</v>
      </c>
      <c r="J5646" s="155">
        <f t="shared" si="3007"/>
        <v>141389.97232472326</v>
      </c>
      <c r="K5646" s="182">
        <v>181594</v>
      </c>
      <c r="L5646" s="143">
        <v>201919.2</v>
      </c>
      <c r="M5646" s="143">
        <v>205917.6</v>
      </c>
      <c r="N5646" s="143">
        <f t="shared" si="3008"/>
        <v>141389.97232472326</v>
      </c>
      <c r="O5646" s="143">
        <f t="shared" si="3009"/>
        <v>205917.6</v>
      </c>
      <c r="P5646" s="143">
        <f t="shared" si="3010"/>
        <v>181594</v>
      </c>
      <c r="Q5646" s="143">
        <f t="shared" si="3011"/>
        <v>182705.19308118083</v>
      </c>
      <c r="R5646" s="143">
        <f t="shared" si="3012"/>
        <v>161491.98616236163</v>
      </c>
      <c r="S5646" s="143">
        <f t="shared" si="3013"/>
        <v>193755.8</v>
      </c>
      <c r="T5646" s="143">
        <f t="shared" si="3014"/>
        <v>29530.640093862698</v>
      </c>
      <c r="U5646" s="194">
        <f t="shared" si="3015"/>
        <v>0.16261902977996354</v>
      </c>
      <c r="V5646" s="188" t="str">
        <f t="shared" si="3016"/>
        <v>MENOR</v>
      </c>
      <c r="W5646" s="188">
        <f t="shared" si="3017"/>
        <v>141389.97232472326</v>
      </c>
      <c r="X5646" s="143">
        <f t="shared" si="3018"/>
        <v>141390</v>
      </c>
    </row>
    <row r="5647" spans="1:24" x14ac:dyDescent="0.25">
      <c r="A5647" s="20" t="s">
        <v>28</v>
      </c>
      <c r="B5647" s="20">
        <v>87141</v>
      </c>
      <c r="C5647" s="21" t="s">
        <v>2076</v>
      </c>
      <c r="D5647" s="21" t="s">
        <v>2076</v>
      </c>
      <c r="E5647" s="20" t="s">
        <v>2058</v>
      </c>
      <c r="F5647" s="24" t="s">
        <v>334</v>
      </c>
      <c r="G5647" s="169">
        <v>135660</v>
      </c>
      <c r="H5647" s="36">
        <v>158.16999999999999</v>
      </c>
      <c r="I5647" s="50">
        <v>151.76</v>
      </c>
      <c r="J5647" s="155">
        <f t="shared" si="3007"/>
        <v>141389.97232472326</v>
      </c>
      <c r="K5647" s="182">
        <v>184926</v>
      </c>
      <c r="L5647" s="143">
        <v>201919.2</v>
      </c>
      <c r="M5647" s="143">
        <v>205917.6</v>
      </c>
      <c r="N5647" s="143">
        <f t="shared" si="3008"/>
        <v>141389.97232472326</v>
      </c>
      <c r="O5647" s="143">
        <f t="shared" si="3009"/>
        <v>205917.6</v>
      </c>
      <c r="P5647" s="143">
        <f t="shared" si="3010"/>
        <v>184926</v>
      </c>
      <c r="Q5647" s="143">
        <f t="shared" si="3011"/>
        <v>183538.19308118083</v>
      </c>
      <c r="R5647" s="143">
        <f t="shared" si="3012"/>
        <v>163157.98616236163</v>
      </c>
      <c r="S5647" s="143">
        <f t="shared" si="3013"/>
        <v>195421.8</v>
      </c>
      <c r="T5647" s="143">
        <f t="shared" si="3014"/>
        <v>29535.841449368821</v>
      </c>
      <c r="U5647" s="194">
        <f t="shared" si="3015"/>
        <v>0.1597170838571581</v>
      </c>
      <c r="V5647" s="188" t="str">
        <f t="shared" si="3016"/>
        <v>MENOR</v>
      </c>
      <c r="W5647" s="188">
        <f t="shared" si="3017"/>
        <v>141389.97232472326</v>
      </c>
      <c r="X5647" s="143">
        <f t="shared" si="3018"/>
        <v>141390</v>
      </c>
    </row>
    <row r="5648" spans="1:24" x14ac:dyDescent="0.25">
      <c r="A5648" s="20" t="s">
        <v>29</v>
      </c>
      <c r="B5648" s="20">
        <v>87141</v>
      </c>
      <c r="C5648" s="21" t="s">
        <v>2077</v>
      </c>
      <c r="D5648" s="21" t="s">
        <v>2077</v>
      </c>
      <c r="E5648" s="20" t="s">
        <v>2058</v>
      </c>
      <c r="F5648" s="24" t="s">
        <v>334</v>
      </c>
      <c r="G5648" s="169">
        <v>154879</v>
      </c>
      <c r="H5648" s="36">
        <v>158.16999999999999</v>
      </c>
      <c r="I5648" s="50">
        <v>151.76</v>
      </c>
      <c r="J5648" s="155">
        <f t="shared" si="3007"/>
        <v>161420.73952293096</v>
      </c>
      <c r="K5648" s="182">
        <v>207536</v>
      </c>
      <c r="L5648" s="143">
        <v>228841.76</v>
      </c>
      <c r="M5648" s="143">
        <v>233373.28</v>
      </c>
      <c r="N5648" s="143">
        <f t="shared" si="3008"/>
        <v>161420.73952293096</v>
      </c>
      <c r="O5648" s="143">
        <f t="shared" si="3009"/>
        <v>233373.28</v>
      </c>
      <c r="P5648" s="143">
        <f t="shared" si="3010"/>
        <v>207536</v>
      </c>
      <c r="Q5648" s="143">
        <f t="shared" si="3011"/>
        <v>207792.94488073274</v>
      </c>
      <c r="R5648" s="143">
        <f t="shared" si="3012"/>
        <v>184478.36976146547</v>
      </c>
      <c r="S5648" s="143">
        <f t="shared" si="3013"/>
        <v>220454.64</v>
      </c>
      <c r="T5648" s="143">
        <f t="shared" si="3014"/>
        <v>32903.158982874687</v>
      </c>
      <c r="U5648" s="194">
        <f t="shared" si="3015"/>
        <v>0.15854193481070603</v>
      </c>
      <c r="V5648" s="188" t="str">
        <f t="shared" si="3016"/>
        <v>MENOR</v>
      </c>
      <c r="W5648" s="188">
        <f t="shared" si="3017"/>
        <v>161420.73952293096</v>
      </c>
      <c r="X5648" s="143">
        <f t="shared" si="3018"/>
        <v>161421</v>
      </c>
    </row>
    <row r="5649" spans="1:24" x14ac:dyDescent="0.25">
      <c r="A5649" s="15" t="s">
        <v>36</v>
      </c>
      <c r="B5649" s="18" t="s">
        <v>37</v>
      </c>
      <c r="C5649" s="18"/>
      <c r="D5649" s="16"/>
      <c r="E5649" s="18"/>
      <c r="F5649" s="18"/>
      <c r="G5649" s="138"/>
      <c r="H5649" s="18"/>
      <c r="I5649" s="18"/>
      <c r="J5649" s="138"/>
      <c r="K5649" s="183"/>
      <c r="L5649" s="147"/>
      <c r="M5649" s="147"/>
      <c r="N5649" s="147"/>
      <c r="O5649" s="147"/>
      <c r="P5649" s="147"/>
      <c r="Q5649" s="147"/>
      <c r="R5649" s="147"/>
      <c r="S5649" s="147"/>
      <c r="T5649" s="147"/>
      <c r="U5649" s="197"/>
      <c r="V5649" s="146"/>
      <c r="W5649" s="147"/>
      <c r="X5649" s="147"/>
    </row>
    <row r="5650" spans="1:24" x14ac:dyDescent="0.25">
      <c r="A5650" s="20" t="s">
        <v>38</v>
      </c>
      <c r="B5650" s="20">
        <v>87141</v>
      </c>
      <c r="C5650" s="26" t="s">
        <v>2078</v>
      </c>
      <c r="D5650" s="22" t="s">
        <v>2079</v>
      </c>
      <c r="E5650" s="20" t="s">
        <v>2058</v>
      </c>
      <c r="F5650" s="24" t="s">
        <v>334</v>
      </c>
      <c r="G5650" s="169">
        <v>29546</v>
      </c>
      <c r="H5650" s="36">
        <v>158.16999999999999</v>
      </c>
      <c r="I5650" s="50">
        <v>151.76</v>
      </c>
      <c r="J5650" s="155">
        <f t="shared" ref="J5650:J5676" si="3019">G5650*(H5650/I5650)</f>
        <v>30793.956378492359</v>
      </c>
      <c r="K5650" s="182">
        <v>157080</v>
      </c>
      <c r="L5650" s="143">
        <v>173073.6</v>
      </c>
      <c r="M5650" s="143">
        <v>176500.8</v>
      </c>
      <c r="N5650" s="143">
        <f t="shared" ref="N5650:N5676" si="3020">MIN(J5650,K5650,L5650,M5650)</f>
        <v>30793.956378492359</v>
      </c>
      <c r="O5650" s="143">
        <f t="shared" ref="O5650:O5676" si="3021">MAX(J5650,K5650,L5650,M5650)</f>
        <v>176500.8</v>
      </c>
      <c r="P5650" s="143">
        <f t="shared" ref="P5650:P5676" si="3022">MEDIAN(J5650,K5650,L5650,M5650,)</f>
        <v>157080</v>
      </c>
      <c r="Q5650" s="143">
        <f t="shared" ref="Q5650:Q5676" si="3023">AVERAGE(J5650,K5650,L5650,M5650)</f>
        <v>134362.08909462311</v>
      </c>
      <c r="R5650" s="143">
        <f t="shared" ref="R5650:R5676" si="3024">AVERAGE(N5650,P5650)</f>
        <v>93936.978189246176</v>
      </c>
      <c r="S5650" s="143">
        <f t="shared" ref="S5650:S5676" si="3025">AVERAGE(O5650,P5650)</f>
        <v>166790.39999999999</v>
      </c>
      <c r="T5650" s="143">
        <f t="shared" ref="T5650:T5676" si="3026">STDEVA(J5650,K5650,L5650,M5650)</f>
        <v>69562.235021489323</v>
      </c>
      <c r="U5650" s="194">
        <f t="shared" ref="U5650:U5676" si="3027">T5650/P5650</f>
        <v>0.44284590668124091</v>
      </c>
      <c r="V5650" s="188" t="str">
        <f t="shared" ref="V5650:V5676" si="3028">IF(U5650&lt;=70%,"MENOR",IF(AND(U5650&gt;70%,U5650&lt;=90%),"[PROM MEN-MED]","PROMEDIO"))</f>
        <v>MENOR</v>
      </c>
      <c r="W5650" s="188">
        <f t="shared" ref="W5650:W5676" si="3029">IF(U5650&lt;=70%,N5650,IF(AND(U5650&gt;70%,U5650&lt;=90%),R5650,Q5650))</f>
        <v>30793.956378492359</v>
      </c>
      <c r="X5650" s="143">
        <f t="shared" ref="X5650:X5676" si="3030">ROUND(W5650,0)</f>
        <v>30794</v>
      </c>
    </row>
    <row r="5651" spans="1:24" x14ac:dyDescent="0.25">
      <c r="A5651" s="20" t="s">
        <v>39</v>
      </c>
      <c r="B5651" s="20">
        <v>87141</v>
      </c>
      <c r="C5651" s="26" t="s">
        <v>2080</v>
      </c>
      <c r="D5651" s="22" t="s">
        <v>2081</v>
      </c>
      <c r="E5651" s="20" t="s">
        <v>2058</v>
      </c>
      <c r="F5651" s="24" t="s">
        <v>334</v>
      </c>
      <c r="G5651" s="169">
        <v>149586</v>
      </c>
      <c r="H5651" s="36">
        <v>158.16999999999999</v>
      </c>
      <c r="I5651" s="50">
        <v>151.76</v>
      </c>
      <c r="J5651" s="155">
        <f t="shared" si="3019"/>
        <v>155904.17514496573</v>
      </c>
      <c r="K5651" s="182">
        <v>319872</v>
      </c>
      <c r="L5651" s="143">
        <v>343262.64</v>
      </c>
      <c r="M5651" s="143">
        <v>350059.92</v>
      </c>
      <c r="N5651" s="143">
        <f t="shared" si="3020"/>
        <v>155904.17514496573</v>
      </c>
      <c r="O5651" s="143">
        <f t="shared" si="3021"/>
        <v>350059.92</v>
      </c>
      <c r="P5651" s="143">
        <f t="shared" si="3022"/>
        <v>319872</v>
      </c>
      <c r="Q5651" s="143">
        <f t="shared" si="3023"/>
        <v>292274.68378624145</v>
      </c>
      <c r="R5651" s="143">
        <f t="shared" si="3024"/>
        <v>237888.08757248288</v>
      </c>
      <c r="S5651" s="143">
        <f t="shared" si="3025"/>
        <v>334965.95999999996</v>
      </c>
      <c r="T5651" s="143">
        <f t="shared" si="3026"/>
        <v>91828.522606755825</v>
      </c>
      <c r="U5651" s="194">
        <f t="shared" si="3027"/>
        <v>0.28707896473200478</v>
      </c>
      <c r="V5651" s="188" t="str">
        <f t="shared" si="3028"/>
        <v>MENOR</v>
      </c>
      <c r="W5651" s="188">
        <f t="shared" si="3029"/>
        <v>155904.17514496573</v>
      </c>
      <c r="X5651" s="143">
        <f t="shared" si="3030"/>
        <v>155904</v>
      </c>
    </row>
    <row r="5652" spans="1:24" x14ac:dyDescent="0.25">
      <c r="A5652" s="20" t="s">
        <v>40</v>
      </c>
      <c r="B5652" s="20">
        <v>87141</v>
      </c>
      <c r="C5652" s="26" t="s">
        <v>2082</v>
      </c>
      <c r="D5652" s="22" t="s">
        <v>2083</v>
      </c>
      <c r="E5652" s="20" t="s">
        <v>2058</v>
      </c>
      <c r="F5652" s="24" t="s">
        <v>334</v>
      </c>
      <c r="G5652" s="169">
        <v>150250</v>
      </c>
      <c r="H5652" s="36">
        <v>158.16999999999999</v>
      </c>
      <c r="I5652" s="50">
        <v>151.76</v>
      </c>
      <c r="J5652" s="155">
        <f t="shared" si="3019"/>
        <v>156596.22100685292</v>
      </c>
      <c r="K5652" s="182">
        <v>319872</v>
      </c>
      <c r="L5652" s="143">
        <v>340378.08</v>
      </c>
      <c r="M5652" s="143">
        <v>347118.24</v>
      </c>
      <c r="N5652" s="143">
        <f t="shared" si="3020"/>
        <v>156596.22100685292</v>
      </c>
      <c r="O5652" s="143">
        <f t="shared" si="3021"/>
        <v>347118.24</v>
      </c>
      <c r="P5652" s="143">
        <f t="shared" si="3022"/>
        <v>319872</v>
      </c>
      <c r="Q5652" s="143">
        <f t="shared" si="3023"/>
        <v>290991.13525171322</v>
      </c>
      <c r="R5652" s="143">
        <f t="shared" si="3024"/>
        <v>238234.11050342646</v>
      </c>
      <c r="S5652" s="143">
        <f t="shared" si="3025"/>
        <v>333495.12</v>
      </c>
      <c r="T5652" s="143">
        <f t="shared" si="3026"/>
        <v>90342.716958789155</v>
      </c>
      <c r="U5652" s="194">
        <f t="shared" si="3027"/>
        <v>0.28243396408184884</v>
      </c>
      <c r="V5652" s="188" t="str">
        <f t="shared" si="3028"/>
        <v>MENOR</v>
      </c>
      <c r="W5652" s="188">
        <f t="shared" si="3029"/>
        <v>156596.22100685292</v>
      </c>
      <c r="X5652" s="143">
        <f t="shared" si="3030"/>
        <v>156596</v>
      </c>
    </row>
    <row r="5653" spans="1:24" x14ac:dyDescent="0.25">
      <c r="A5653" s="20" t="s">
        <v>41</v>
      </c>
      <c r="B5653" s="20">
        <v>87141</v>
      </c>
      <c r="C5653" s="26" t="s">
        <v>2084</v>
      </c>
      <c r="D5653" s="22" t="s">
        <v>2085</v>
      </c>
      <c r="E5653" s="20" t="s">
        <v>2058</v>
      </c>
      <c r="F5653" s="24" t="s">
        <v>334</v>
      </c>
      <c r="G5653" s="169">
        <v>150914</v>
      </c>
      <c r="H5653" s="36">
        <v>158.16999999999999</v>
      </c>
      <c r="I5653" s="50">
        <v>151.76</v>
      </c>
      <c r="J5653" s="155">
        <f t="shared" si="3019"/>
        <v>157288.26686874012</v>
      </c>
      <c r="K5653" s="182">
        <v>314160</v>
      </c>
      <c r="L5653" s="143">
        <v>349031.76</v>
      </c>
      <c r="M5653" s="143">
        <v>355943.28</v>
      </c>
      <c r="N5653" s="143">
        <f t="shared" si="3020"/>
        <v>157288.26686874012</v>
      </c>
      <c r="O5653" s="143">
        <f t="shared" si="3021"/>
        <v>355943.28</v>
      </c>
      <c r="P5653" s="143">
        <f t="shared" si="3022"/>
        <v>314160</v>
      </c>
      <c r="Q5653" s="143">
        <f t="shared" si="3023"/>
        <v>294105.82671718503</v>
      </c>
      <c r="R5653" s="143">
        <f t="shared" si="3024"/>
        <v>235724.13343437004</v>
      </c>
      <c r="S5653" s="143">
        <f t="shared" si="3025"/>
        <v>335051.64</v>
      </c>
      <c r="T5653" s="143">
        <f t="shared" si="3026"/>
        <v>93026.776296634969</v>
      </c>
      <c r="U5653" s="194">
        <f t="shared" si="3027"/>
        <v>0.29611273330988974</v>
      </c>
      <c r="V5653" s="188" t="str">
        <f t="shared" si="3028"/>
        <v>MENOR</v>
      </c>
      <c r="W5653" s="188">
        <f t="shared" si="3029"/>
        <v>157288.26686874012</v>
      </c>
      <c r="X5653" s="143">
        <f t="shared" si="3030"/>
        <v>157288</v>
      </c>
    </row>
    <row r="5654" spans="1:24" x14ac:dyDescent="0.25">
      <c r="A5654" s="20" t="s">
        <v>42</v>
      </c>
      <c r="B5654" s="20">
        <v>87141</v>
      </c>
      <c r="C5654" s="26" t="s">
        <v>2086</v>
      </c>
      <c r="D5654" s="22" t="s">
        <v>2087</v>
      </c>
      <c r="E5654" s="20" t="s">
        <v>2058</v>
      </c>
      <c r="F5654" s="24" t="s">
        <v>334</v>
      </c>
      <c r="G5654" s="169">
        <v>149586</v>
      </c>
      <c r="H5654" s="36">
        <v>158.16999999999999</v>
      </c>
      <c r="I5654" s="50">
        <v>151.76</v>
      </c>
      <c r="J5654" s="155">
        <f t="shared" si="3019"/>
        <v>155904.17514496573</v>
      </c>
      <c r="K5654" s="182">
        <v>311304</v>
      </c>
      <c r="L5654" s="143">
        <v>343262.64</v>
      </c>
      <c r="M5654" s="143">
        <v>350059.92</v>
      </c>
      <c r="N5654" s="143">
        <f t="shared" si="3020"/>
        <v>155904.17514496573</v>
      </c>
      <c r="O5654" s="143">
        <f t="shared" si="3021"/>
        <v>350059.92</v>
      </c>
      <c r="P5654" s="143">
        <f t="shared" si="3022"/>
        <v>311304</v>
      </c>
      <c r="Q5654" s="143">
        <f t="shared" si="3023"/>
        <v>290132.68378624145</v>
      </c>
      <c r="R5654" s="143">
        <f t="shared" si="3024"/>
        <v>233604.08757248288</v>
      </c>
      <c r="S5654" s="143">
        <f t="shared" si="3025"/>
        <v>330681.95999999996</v>
      </c>
      <c r="T5654" s="143">
        <f t="shared" si="3026"/>
        <v>91066.977274566831</v>
      </c>
      <c r="U5654" s="194">
        <f t="shared" si="3027"/>
        <v>0.29253391307071813</v>
      </c>
      <c r="V5654" s="188" t="str">
        <f t="shared" si="3028"/>
        <v>MENOR</v>
      </c>
      <c r="W5654" s="188">
        <f t="shared" si="3029"/>
        <v>155904.17514496573</v>
      </c>
      <c r="X5654" s="143">
        <f t="shared" si="3030"/>
        <v>155904</v>
      </c>
    </row>
    <row r="5655" spans="1:24" x14ac:dyDescent="0.25">
      <c r="A5655" s="20" t="s">
        <v>43</v>
      </c>
      <c r="B5655" s="20">
        <v>87141</v>
      </c>
      <c r="C5655" s="26" t="s">
        <v>2088</v>
      </c>
      <c r="D5655" s="22" t="s">
        <v>2089</v>
      </c>
      <c r="E5655" s="20" t="s">
        <v>2058</v>
      </c>
      <c r="F5655" s="24" t="s">
        <v>334</v>
      </c>
      <c r="G5655" s="169">
        <v>149586</v>
      </c>
      <c r="H5655" s="36">
        <v>158.16999999999999</v>
      </c>
      <c r="I5655" s="50">
        <v>151.76</v>
      </c>
      <c r="J5655" s="155">
        <f t="shared" si="3019"/>
        <v>155904.17514496573</v>
      </c>
      <c r="K5655" s="182">
        <v>311304</v>
      </c>
      <c r="L5655" s="143">
        <v>334608.96000000002</v>
      </c>
      <c r="M5655" s="143">
        <v>341234.88</v>
      </c>
      <c r="N5655" s="143">
        <f t="shared" si="3020"/>
        <v>155904.17514496573</v>
      </c>
      <c r="O5655" s="143">
        <f t="shared" si="3021"/>
        <v>341234.88</v>
      </c>
      <c r="P5655" s="143">
        <f t="shared" si="3022"/>
        <v>311304</v>
      </c>
      <c r="Q5655" s="143">
        <f t="shared" si="3023"/>
        <v>285763.0037862414</v>
      </c>
      <c r="R5655" s="143">
        <f t="shared" si="3024"/>
        <v>233604.08757248288</v>
      </c>
      <c r="S5655" s="143">
        <f t="shared" si="3025"/>
        <v>326269.44</v>
      </c>
      <c r="T5655" s="143">
        <f t="shared" si="3026"/>
        <v>87518.977661583966</v>
      </c>
      <c r="U5655" s="194">
        <f t="shared" si="3027"/>
        <v>0.28113669487569698</v>
      </c>
      <c r="V5655" s="188" t="str">
        <f t="shared" si="3028"/>
        <v>MENOR</v>
      </c>
      <c r="W5655" s="188">
        <f t="shared" si="3029"/>
        <v>155904.17514496573</v>
      </c>
      <c r="X5655" s="143">
        <f t="shared" si="3030"/>
        <v>155904</v>
      </c>
    </row>
    <row r="5656" spans="1:24" x14ac:dyDescent="0.25">
      <c r="A5656" s="20" t="s">
        <v>44</v>
      </c>
      <c r="B5656" s="20">
        <v>87141</v>
      </c>
      <c r="C5656" s="26" t="s">
        <v>2090</v>
      </c>
      <c r="D5656" s="22" t="s">
        <v>2091</v>
      </c>
      <c r="E5656" s="20" t="s">
        <v>2058</v>
      </c>
      <c r="F5656" s="24" t="s">
        <v>334</v>
      </c>
      <c r="G5656" s="169">
        <v>231753</v>
      </c>
      <c r="H5656" s="36">
        <v>158.16999999999999</v>
      </c>
      <c r="I5656" s="50">
        <v>151.76</v>
      </c>
      <c r="J5656" s="155">
        <f t="shared" si="3019"/>
        <v>241541.72384027412</v>
      </c>
      <c r="K5656" s="182">
        <v>319872</v>
      </c>
      <c r="L5656" s="143">
        <v>349031.76</v>
      </c>
      <c r="M5656" s="143">
        <v>355943.28</v>
      </c>
      <c r="N5656" s="143">
        <f t="shared" si="3020"/>
        <v>241541.72384027412</v>
      </c>
      <c r="O5656" s="143">
        <f t="shared" si="3021"/>
        <v>355943.28</v>
      </c>
      <c r="P5656" s="143">
        <f t="shared" si="3022"/>
        <v>319872</v>
      </c>
      <c r="Q5656" s="143">
        <f t="shared" si="3023"/>
        <v>316597.19096006855</v>
      </c>
      <c r="R5656" s="143">
        <f t="shared" si="3024"/>
        <v>280706.86192013707</v>
      </c>
      <c r="S5656" s="143">
        <f t="shared" si="3025"/>
        <v>337907.64</v>
      </c>
      <c r="T5656" s="143">
        <f t="shared" si="3026"/>
        <v>52421.889544867467</v>
      </c>
      <c r="U5656" s="194">
        <f t="shared" si="3027"/>
        <v>0.16388395841107525</v>
      </c>
      <c r="V5656" s="188" t="str">
        <f t="shared" si="3028"/>
        <v>MENOR</v>
      </c>
      <c r="W5656" s="188">
        <f t="shared" si="3029"/>
        <v>241541.72384027412</v>
      </c>
      <c r="X5656" s="143">
        <f t="shared" si="3030"/>
        <v>241542</v>
      </c>
    </row>
    <row r="5657" spans="1:24" x14ac:dyDescent="0.25">
      <c r="A5657" s="20" t="s">
        <v>45</v>
      </c>
      <c r="B5657" s="20">
        <v>87141</v>
      </c>
      <c r="C5657" s="26" t="s">
        <v>2092</v>
      </c>
      <c r="D5657" s="22" t="s">
        <v>2093</v>
      </c>
      <c r="E5657" s="20" t="s">
        <v>2058</v>
      </c>
      <c r="F5657" s="24" t="s">
        <v>334</v>
      </c>
      <c r="G5657" s="169">
        <v>75790</v>
      </c>
      <c r="H5657" s="36">
        <v>158.16999999999999</v>
      </c>
      <c r="I5657" s="50">
        <v>151.76</v>
      </c>
      <c r="J5657" s="155">
        <f t="shared" si="3019"/>
        <v>78991.198603057463</v>
      </c>
      <c r="K5657" s="182">
        <v>503965</v>
      </c>
      <c r="L5657" s="143">
        <v>550650.48499999999</v>
      </c>
      <c r="M5657" s="143">
        <v>561554.45499999996</v>
      </c>
      <c r="N5657" s="143">
        <f t="shared" si="3020"/>
        <v>78991.198603057463</v>
      </c>
      <c r="O5657" s="143">
        <f t="shared" si="3021"/>
        <v>561554.45499999996</v>
      </c>
      <c r="P5657" s="143">
        <f t="shared" si="3022"/>
        <v>503965</v>
      </c>
      <c r="Q5657" s="143">
        <f t="shared" si="3023"/>
        <v>423790.28465076431</v>
      </c>
      <c r="R5657" s="143">
        <f t="shared" si="3024"/>
        <v>291478.09930152871</v>
      </c>
      <c r="S5657" s="143">
        <f t="shared" si="3025"/>
        <v>532759.72750000004</v>
      </c>
      <c r="T5657" s="143">
        <f t="shared" si="3026"/>
        <v>231219.13976811868</v>
      </c>
      <c r="U5657" s="194">
        <f t="shared" si="3027"/>
        <v>0.45879999557135648</v>
      </c>
      <c r="V5657" s="188" t="str">
        <f t="shared" si="3028"/>
        <v>MENOR</v>
      </c>
      <c r="W5657" s="188">
        <f t="shared" si="3029"/>
        <v>78991.198603057463</v>
      </c>
      <c r="X5657" s="143">
        <f t="shared" si="3030"/>
        <v>78991</v>
      </c>
    </row>
    <row r="5658" spans="1:24" x14ac:dyDescent="0.25">
      <c r="A5658" s="20" t="s">
        <v>46</v>
      </c>
      <c r="B5658" s="20">
        <v>87141</v>
      </c>
      <c r="C5658" s="26" t="s">
        <v>2094</v>
      </c>
      <c r="D5658" s="22" t="s">
        <v>2095</v>
      </c>
      <c r="E5658" s="20" t="s">
        <v>2058</v>
      </c>
      <c r="F5658" s="24" t="s">
        <v>334</v>
      </c>
      <c r="G5658" s="169">
        <v>75125</v>
      </c>
      <c r="H5658" s="36">
        <v>158.16999999999999</v>
      </c>
      <c r="I5658" s="50">
        <v>151.76</v>
      </c>
      <c r="J5658" s="155">
        <f t="shared" si="3019"/>
        <v>78298.110503426462</v>
      </c>
      <c r="K5658" s="182">
        <v>513128</v>
      </c>
      <c r="L5658" s="143">
        <v>555277.80000000005</v>
      </c>
      <c r="M5658" s="143">
        <v>566273.4</v>
      </c>
      <c r="N5658" s="143">
        <f t="shared" si="3020"/>
        <v>78298.110503426462</v>
      </c>
      <c r="O5658" s="143">
        <f t="shared" si="3021"/>
        <v>566273.4</v>
      </c>
      <c r="P5658" s="143">
        <f t="shared" si="3022"/>
        <v>513128</v>
      </c>
      <c r="Q5658" s="143">
        <f t="shared" si="3023"/>
        <v>428244.32762585662</v>
      </c>
      <c r="R5658" s="143">
        <f t="shared" si="3024"/>
        <v>295713.05525171326</v>
      </c>
      <c r="S5658" s="143">
        <f t="shared" si="3025"/>
        <v>539700.69999999995</v>
      </c>
      <c r="T5658" s="143">
        <f t="shared" si="3026"/>
        <v>234419.22605872783</v>
      </c>
      <c r="U5658" s="194">
        <f t="shared" si="3027"/>
        <v>0.45684356741149934</v>
      </c>
      <c r="V5658" s="188" t="str">
        <f t="shared" si="3028"/>
        <v>MENOR</v>
      </c>
      <c r="W5658" s="188">
        <f t="shared" si="3029"/>
        <v>78298.110503426462</v>
      </c>
      <c r="X5658" s="143">
        <f t="shared" si="3030"/>
        <v>78298</v>
      </c>
    </row>
    <row r="5659" spans="1:24" x14ac:dyDescent="0.25">
      <c r="A5659" s="20" t="s">
        <v>47</v>
      </c>
      <c r="B5659" s="20">
        <v>87141</v>
      </c>
      <c r="C5659" s="26" t="s">
        <v>2096</v>
      </c>
      <c r="D5659" s="22" t="s">
        <v>2097</v>
      </c>
      <c r="E5659" s="20" t="s">
        <v>2058</v>
      </c>
      <c r="F5659" s="24" t="s">
        <v>334</v>
      </c>
      <c r="G5659" s="169">
        <v>111193</v>
      </c>
      <c r="H5659" s="36">
        <v>158.16999999999999</v>
      </c>
      <c r="I5659" s="50">
        <v>151.76</v>
      </c>
      <c r="J5659" s="155">
        <f t="shared" si="3019"/>
        <v>115889.54144702162</v>
      </c>
      <c r="K5659" s="182">
        <v>158508</v>
      </c>
      <c r="L5659" s="143">
        <v>168746.76</v>
      </c>
      <c r="M5659" s="143">
        <v>172088.28</v>
      </c>
      <c r="N5659" s="143">
        <f t="shared" si="3020"/>
        <v>115889.54144702162</v>
      </c>
      <c r="O5659" s="143">
        <f t="shared" si="3021"/>
        <v>172088.28</v>
      </c>
      <c r="P5659" s="143">
        <f t="shared" si="3022"/>
        <v>158508</v>
      </c>
      <c r="Q5659" s="143">
        <f t="shared" si="3023"/>
        <v>153808.14536175542</v>
      </c>
      <c r="R5659" s="143">
        <f t="shared" si="3024"/>
        <v>137198.77072351082</v>
      </c>
      <c r="S5659" s="143">
        <f t="shared" si="3025"/>
        <v>165298.14000000001</v>
      </c>
      <c r="T5659" s="143">
        <f t="shared" si="3026"/>
        <v>25930.899754060505</v>
      </c>
      <c r="U5659" s="194">
        <f t="shared" si="3027"/>
        <v>0.16359363410086875</v>
      </c>
      <c r="V5659" s="188" t="str">
        <f t="shared" si="3028"/>
        <v>MENOR</v>
      </c>
      <c r="W5659" s="188">
        <f t="shared" si="3029"/>
        <v>115889.54144702162</v>
      </c>
      <c r="X5659" s="143">
        <f t="shared" si="3030"/>
        <v>115890</v>
      </c>
    </row>
    <row r="5660" spans="1:24" x14ac:dyDescent="0.25">
      <c r="A5660" s="20" t="s">
        <v>48</v>
      </c>
      <c r="B5660" s="20">
        <v>87141</v>
      </c>
      <c r="C5660" s="26" t="s">
        <v>2098</v>
      </c>
      <c r="D5660" s="22" t="s">
        <v>2099</v>
      </c>
      <c r="E5660" s="20" t="s">
        <v>2058</v>
      </c>
      <c r="F5660" s="24" t="s">
        <v>334</v>
      </c>
      <c r="G5660" s="169">
        <v>135660</v>
      </c>
      <c r="H5660" s="36">
        <v>158.16999999999999</v>
      </c>
      <c r="I5660" s="50">
        <v>151.76</v>
      </c>
      <c r="J5660" s="155">
        <f t="shared" si="3019"/>
        <v>141389.97232472326</v>
      </c>
      <c r="K5660" s="182">
        <v>183260</v>
      </c>
      <c r="L5660" s="143">
        <v>200236.54</v>
      </c>
      <c r="M5660" s="143">
        <v>204201.62</v>
      </c>
      <c r="N5660" s="143">
        <f t="shared" si="3020"/>
        <v>141389.97232472326</v>
      </c>
      <c r="O5660" s="143">
        <f t="shared" si="3021"/>
        <v>204201.62</v>
      </c>
      <c r="P5660" s="143">
        <f t="shared" si="3022"/>
        <v>183260</v>
      </c>
      <c r="Q5660" s="143">
        <f t="shared" si="3023"/>
        <v>182272.03308118082</v>
      </c>
      <c r="R5660" s="143">
        <f t="shared" si="3024"/>
        <v>162324.98616236163</v>
      </c>
      <c r="S5660" s="143">
        <f t="shared" si="3025"/>
        <v>193730.81</v>
      </c>
      <c r="T5660" s="143">
        <f t="shared" si="3026"/>
        <v>28728.320879077404</v>
      </c>
      <c r="U5660" s="194">
        <f t="shared" si="3027"/>
        <v>0.15676263712254396</v>
      </c>
      <c r="V5660" s="188" t="str">
        <f t="shared" si="3028"/>
        <v>MENOR</v>
      </c>
      <c r="W5660" s="188">
        <f t="shared" si="3029"/>
        <v>141389.97232472326</v>
      </c>
      <c r="X5660" s="143">
        <f t="shared" si="3030"/>
        <v>141390</v>
      </c>
    </row>
    <row r="5661" spans="1:24" x14ac:dyDescent="0.25">
      <c r="A5661" s="20" t="s">
        <v>49</v>
      </c>
      <c r="B5661" s="20">
        <v>87141</v>
      </c>
      <c r="C5661" s="26" t="s">
        <v>2100</v>
      </c>
      <c r="D5661" s="22" t="s">
        <v>2101</v>
      </c>
      <c r="E5661" s="20" t="s">
        <v>2058</v>
      </c>
      <c r="F5661" s="24" t="s">
        <v>334</v>
      </c>
      <c r="G5661" s="169">
        <v>135660</v>
      </c>
      <c r="H5661" s="36">
        <v>158.16999999999999</v>
      </c>
      <c r="I5661" s="50">
        <v>151.76</v>
      </c>
      <c r="J5661" s="155">
        <f t="shared" si="3019"/>
        <v>141389.97232472326</v>
      </c>
      <c r="K5661" s="182">
        <v>181594</v>
      </c>
      <c r="L5661" s="143">
        <v>203601.86</v>
      </c>
      <c r="M5661" s="143">
        <v>207633.58000000002</v>
      </c>
      <c r="N5661" s="143">
        <f t="shared" si="3020"/>
        <v>141389.97232472326</v>
      </c>
      <c r="O5661" s="143">
        <f t="shared" si="3021"/>
        <v>207633.58000000002</v>
      </c>
      <c r="P5661" s="143">
        <f t="shared" si="3022"/>
        <v>181594</v>
      </c>
      <c r="Q5661" s="143">
        <f t="shared" si="3023"/>
        <v>183554.85308118083</v>
      </c>
      <c r="R5661" s="143">
        <f t="shared" si="3024"/>
        <v>161491.98616236163</v>
      </c>
      <c r="S5661" s="143">
        <f t="shared" si="3025"/>
        <v>194613.79</v>
      </c>
      <c r="T5661" s="143">
        <f t="shared" si="3026"/>
        <v>30350.121858330254</v>
      </c>
      <c r="U5661" s="194">
        <f t="shared" si="3027"/>
        <v>0.16713174366075009</v>
      </c>
      <c r="V5661" s="188" t="str">
        <f t="shared" si="3028"/>
        <v>MENOR</v>
      </c>
      <c r="W5661" s="188">
        <f t="shared" si="3029"/>
        <v>141389.97232472326</v>
      </c>
      <c r="X5661" s="143">
        <f t="shared" si="3030"/>
        <v>141390</v>
      </c>
    </row>
    <row r="5662" spans="1:24" x14ac:dyDescent="0.25">
      <c r="A5662" s="20" t="s">
        <v>50</v>
      </c>
      <c r="B5662" s="20">
        <v>87141</v>
      </c>
      <c r="C5662" s="26" t="s">
        <v>2102</v>
      </c>
      <c r="D5662" s="22" t="s">
        <v>2103</v>
      </c>
      <c r="E5662" s="20" t="s">
        <v>2058</v>
      </c>
      <c r="F5662" s="24" t="s">
        <v>334</v>
      </c>
      <c r="G5662" s="169">
        <v>87049</v>
      </c>
      <c r="H5662" s="36">
        <v>158.16999999999999</v>
      </c>
      <c r="I5662" s="50">
        <v>151.76</v>
      </c>
      <c r="J5662" s="155">
        <f t="shared" si="3019"/>
        <v>90725.753360569317</v>
      </c>
      <c r="K5662" s="182">
        <v>116739</v>
      </c>
      <c r="L5662" s="143">
        <v>129805.2</v>
      </c>
      <c r="M5662" s="143">
        <v>132375.6</v>
      </c>
      <c r="N5662" s="143">
        <f t="shared" si="3020"/>
        <v>90725.753360569317</v>
      </c>
      <c r="O5662" s="143">
        <f t="shared" si="3021"/>
        <v>132375.6</v>
      </c>
      <c r="P5662" s="143">
        <f t="shared" si="3022"/>
        <v>116739</v>
      </c>
      <c r="Q5662" s="143">
        <f t="shared" si="3023"/>
        <v>117411.38834014232</v>
      </c>
      <c r="R5662" s="143">
        <f t="shared" si="3024"/>
        <v>103732.37668028465</v>
      </c>
      <c r="S5662" s="143">
        <f t="shared" si="3025"/>
        <v>124557.3</v>
      </c>
      <c r="T5662" s="143">
        <f t="shared" si="3026"/>
        <v>19062.261306955992</v>
      </c>
      <c r="U5662" s="194">
        <f t="shared" si="3027"/>
        <v>0.16328957166804575</v>
      </c>
      <c r="V5662" s="188" t="str">
        <f t="shared" si="3028"/>
        <v>MENOR</v>
      </c>
      <c r="W5662" s="188">
        <f t="shared" si="3029"/>
        <v>90725.753360569317</v>
      </c>
      <c r="X5662" s="143">
        <f t="shared" si="3030"/>
        <v>90726</v>
      </c>
    </row>
    <row r="5663" spans="1:24" x14ac:dyDescent="0.25">
      <c r="A5663" s="20" t="s">
        <v>51</v>
      </c>
      <c r="B5663" s="20">
        <v>87141</v>
      </c>
      <c r="C5663" s="26" t="s">
        <v>2104</v>
      </c>
      <c r="D5663" s="22" t="s">
        <v>2105</v>
      </c>
      <c r="E5663" s="20" t="s">
        <v>2058</v>
      </c>
      <c r="F5663" s="24" t="s">
        <v>334</v>
      </c>
      <c r="G5663" s="169">
        <v>87049</v>
      </c>
      <c r="H5663" s="36">
        <v>158.16999999999999</v>
      </c>
      <c r="I5663" s="50">
        <v>151.76</v>
      </c>
      <c r="J5663" s="155">
        <f t="shared" si="3019"/>
        <v>90725.753360569317</v>
      </c>
      <c r="K5663" s="182">
        <v>119952</v>
      </c>
      <c r="L5663" s="143">
        <v>128723.49</v>
      </c>
      <c r="M5663" s="143">
        <v>131272.47</v>
      </c>
      <c r="N5663" s="143">
        <f t="shared" si="3020"/>
        <v>90725.753360569317</v>
      </c>
      <c r="O5663" s="143">
        <f t="shared" si="3021"/>
        <v>131272.47</v>
      </c>
      <c r="P5663" s="143">
        <f t="shared" si="3022"/>
        <v>119952</v>
      </c>
      <c r="Q5663" s="143">
        <f t="shared" si="3023"/>
        <v>117668.42834014233</v>
      </c>
      <c r="R5663" s="143">
        <f t="shared" si="3024"/>
        <v>105338.87668028465</v>
      </c>
      <c r="S5663" s="143">
        <f t="shared" si="3025"/>
        <v>125612.235</v>
      </c>
      <c r="T5663" s="143">
        <f t="shared" si="3026"/>
        <v>18604.719583724018</v>
      </c>
      <c r="U5663" s="194">
        <f t="shared" si="3027"/>
        <v>0.15510137041253183</v>
      </c>
      <c r="V5663" s="188" t="str">
        <f t="shared" si="3028"/>
        <v>MENOR</v>
      </c>
      <c r="W5663" s="188">
        <f t="shared" si="3029"/>
        <v>90725.753360569317</v>
      </c>
      <c r="X5663" s="143">
        <f t="shared" si="3030"/>
        <v>90726</v>
      </c>
    </row>
    <row r="5664" spans="1:24" x14ac:dyDescent="0.25">
      <c r="A5664" s="20" t="s">
        <v>52</v>
      </c>
      <c r="B5664" s="20">
        <v>87141</v>
      </c>
      <c r="C5664" s="26" t="s">
        <v>2106</v>
      </c>
      <c r="D5664" s="22" t="s">
        <v>2107</v>
      </c>
      <c r="E5664" s="20" t="s">
        <v>2058</v>
      </c>
      <c r="F5664" s="24" t="s">
        <v>334</v>
      </c>
      <c r="G5664" s="169">
        <v>212534</v>
      </c>
      <c r="H5664" s="36">
        <v>158.16999999999999</v>
      </c>
      <c r="I5664" s="50">
        <v>151.76</v>
      </c>
      <c r="J5664" s="155">
        <f t="shared" si="3019"/>
        <v>221510.95664206642</v>
      </c>
      <c r="K5664" s="182">
        <v>285362</v>
      </c>
      <c r="L5664" s="143">
        <v>317301.59999999998</v>
      </c>
      <c r="M5664" s="143">
        <v>323584.8</v>
      </c>
      <c r="N5664" s="143">
        <f t="shared" si="3020"/>
        <v>221510.95664206642</v>
      </c>
      <c r="O5664" s="143">
        <f t="shared" si="3021"/>
        <v>323584.8</v>
      </c>
      <c r="P5664" s="143">
        <f t="shared" si="3022"/>
        <v>285362</v>
      </c>
      <c r="Q5664" s="143">
        <f t="shared" si="3023"/>
        <v>286939.83916051663</v>
      </c>
      <c r="R5664" s="143">
        <f t="shared" si="3024"/>
        <v>253436.47832103321</v>
      </c>
      <c r="S5664" s="143">
        <f t="shared" si="3025"/>
        <v>304473.40000000002</v>
      </c>
      <c r="T5664" s="143">
        <f t="shared" si="3026"/>
        <v>46719.438924394817</v>
      </c>
      <c r="U5664" s="194">
        <f t="shared" si="3027"/>
        <v>0.16371990287562752</v>
      </c>
      <c r="V5664" s="188" t="str">
        <f t="shared" si="3028"/>
        <v>MENOR</v>
      </c>
      <c r="W5664" s="188">
        <f t="shared" si="3029"/>
        <v>221510.95664206642</v>
      </c>
      <c r="X5664" s="143">
        <f t="shared" si="3030"/>
        <v>221511</v>
      </c>
    </row>
    <row r="5665" spans="1:24" x14ac:dyDescent="0.25">
      <c r="A5665" s="20" t="s">
        <v>53</v>
      </c>
      <c r="B5665" s="20">
        <v>87141</v>
      </c>
      <c r="C5665" s="26" t="s">
        <v>2108</v>
      </c>
      <c r="D5665" s="22" t="s">
        <v>2109</v>
      </c>
      <c r="E5665" s="20" t="s">
        <v>2058</v>
      </c>
      <c r="F5665" s="24" t="s">
        <v>334</v>
      </c>
      <c r="G5665" s="169">
        <v>212534</v>
      </c>
      <c r="H5665" s="36">
        <v>158.16999999999999</v>
      </c>
      <c r="I5665" s="50">
        <v>151.76</v>
      </c>
      <c r="J5665" s="155">
        <f t="shared" si="3019"/>
        <v>221510.95664206642</v>
      </c>
      <c r="K5665" s="182">
        <v>287980</v>
      </c>
      <c r="L5665" s="143">
        <v>306724.88</v>
      </c>
      <c r="M5665" s="143">
        <v>312798.64</v>
      </c>
      <c r="N5665" s="143">
        <f t="shared" si="3020"/>
        <v>221510.95664206642</v>
      </c>
      <c r="O5665" s="143">
        <f t="shared" si="3021"/>
        <v>312798.64</v>
      </c>
      <c r="P5665" s="143">
        <f t="shared" si="3022"/>
        <v>287980</v>
      </c>
      <c r="Q5665" s="143">
        <f t="shared" si="3023"/>
        <v>282253.61916051665</v>
      </c>
      <c r="R5665" s="143">
        <f t="shared" si="3024"/>
        <v>254745.47832103321</v>
      </c>
      <c r="S5665" s="143">
        <f t="shared" si="3025"/>
        <v>300389.32</v>
      </c>
      <c r="T5665" s="143">
        <f t="shared" si="3026"/>
        <v>41850.142940845129</v>
      </c>
      <c r="U5665" s="194">
        <f t="shared" si="3027"/>
        <v>0.14532308820350417</v>
      </c>
      <c r="V5665" s="188" t="str">
        <f t="shared" si="3028"/>
        <v>MENOR</v>
      </c>
      <c r="W5665" s="188">
        <f t="shared" si="3029"/>
        <v>221510.95664206642</v>
      </c>
      <c r="X5665" s="143">
        <f t="shared" si="3030"/>
        <v>221511</v>
      </c>
    </row>
    <row r="5666" spans="1:24" x14ac:dyDescent="0.25">
      <c r="A5666" s="20" t="s">
        <v>54</v>
      </c>
      <c r="B5666" s="20">
        <v>87141</v>
      </c>
      <c r="C5666" s="26" t="s">
        <v>2110</v>
      </c>
      <c r="D5666" s="22" t="s">
        <v>2111</v>
      </c>
      <c r="E5666" s="20" t="s">
        <v>2058</v>
      </c>
      <c r="F5666" s="24" t="s">
        <v>334</v>
      </c>
      <c r="G5666" s="169">
        <v>367413</v>
      </c>
      <c r="H5666" s="36">
        <v>158.16999999999999</v>
      </c>
      <c r="I5666" s="50">
        <v>151.76</v>
      </c>
      <c r="J5666" s="155">
        <f t="shared" si="3019"/>
        <v>382931.69616499735</v>
      </c>
      <c r="K5666" s="182">
        <v>492898</v>
      </c>
      <c r="L5666" s="143">
        <v>534364.74</v>
      </c>
      <c r="M5666" s="143">
        <v>544946.22</v>
      </c>
      <c r="N5666" s="143">
        <f t="shared" si="3020"/>
        <v>382931.69616499735</v>
      </c>
      <c r="O5666" s="143">
        <f t="shared" si="3021"/>
        <v>544946.22</v>
      </c>
      <c r="P5666" s="143">
        <f t="shared" si="3022"/>
        <v>492898</v>
      </c>
      <c r="Q5666" s="143">
        <f t="shared" si="3023"/>
        <v>488785.16404124931</v>
      </c>
      <c r="R5666" s="143">
        <f t="shared" si="3024"/>
        <v>437914.84808249865</v>
      </c>
      <c r="S5666" s="143">
        <f t="shared" si="3025"/>
        <v>518922.11</v>
      </c>
      <c r="T5666" s="143">
        <f t="shared" si="3026"/>
        <v>74057.261701186188</v>
      </c>
      <c r="U5666" s="194">
        <f t="shared" si="3027"/>
        <v>0.15024865530228604</v>
      </c>
      <c r="V5666" s="188" t="str">
        <f t="shared" si="3028"/>
        <v>MENOR</v>
      </c>
      <c r="W5666" s="188">
        <f t="shared" si="3029"/>
        <v>382931.69616499735</v>
      </c>
      <c r="X5666" s="143">
        <f t="shared" si="3030"/>
        <v>382932</v>
      </c>
    </row>
    <row r="5667" spans="1:24" x14ac:dyDescent="0.25">
      <c r="A5667" s="20" t="s">
        <v>55</v>
      </c>
      <c r="B5667" s="20">
        <v>87141</v>
      </c>
      <c r="C5667" s="26" t="s">
        <v>2112</v>
      </c>
      <c r="D5667" s="22" t="s">
        <v>2113</v>
      </c>
      <c r="E5667" s="20" t="s">
        <v>2058</v>
      </c>
      <c r="F5667" s="24" t="s">
        <v>334</v>
      </c>
      <c r="G5667" s="169">
        <v>328976</v>
      </c>
      <c r="H5667" s="36">
        <v>158.16999999999999</v>
      </c>
      <c r="I5667" s="50">
        <v>151.76</v>
      </c>
      <c r="J5667" s="155">
        <f t="shared" si="3019"/>
        <v>342871.2040063258</v>
      </c>
      <c r="K5667" s="182">
        <v>453152</v>
      </c>
      <c r="L5667" s="143">
        <v>498548.12</v>
      </c>
      <c r="M5667" s="143">
        <v>508420.36</v>
      </c>
      <c r="N5667" s="143">
        <f t="shared" si="3020"/>
        <v>342871.2040063258</v>
      </c>
      <c r="O5667" s="143">
        <f t="shared" si="3021"/>
        <v>508420.36</v>
      </c>
      <c r="P5667" s="143">
        <f t="shared" si="3022"/>
        <v>453152</v>
      </c>
      <c r="Q5667" s="143">
        <f t="shared" si="3023"/>
        <v>450747.92100158148</v>
      </c>
      <c r="R5667" s="143">
        <f t="shared" si="3024"/>
        <v>398011.6020031629</v>
      </c>
      <c r="S5667" s="143">
        <f t="shared" si="3025"/>
        <v>480786.18</v>
      </c>
      <c r="T5667" s="143">
        <f t="shared" si="3026"/>
        <v>75837.842158603336</v>
      </c>
      <c r="U5667" s="194">
        <f t="shared" si="3027"/>
        <v>0.16735630022289064</v>
      </c>
      <c r="V5667" s="188" t="str">
        <f t="shared" si="3028"/>
        <v>MENOR</v>
      </c>
      <c r="W5667" s="188">
        <f t="shared" si="3029"/>
        <v>342871.2040063258</v>
      </c>
      <c r="X5667" s="143">
        <f t="shared" si="3030"/>
        <v>342871</v>
      </c>
    </row>
    <row r="5668" spans="1:24" x14ac:dyDescent="0.25">
      <c r="A5668" s="20" t="s">
        <v>56</v>
      </c>
      <c r="B5668" s="20">
        <v>87141</v>
      </c>
      <c r="C5668" s="26" t="s">
        <v>2114</v>
      </c>
      <c r="D5668" s="22" t="s">
        <v>2115</v>
      </c>
      <c r="E5668" s="20" t="s">
        <v>2058</v>
      </c>
      <c r="F5668" s="24" t="s">
        <v>334</v>
      </c>
      <c r="G5668" s="169">
        <v>231753</v>
      </c>
      <c r="H5668" s="36">
        <v>158.16999999999999</v>
      </c>
      <c r="I5668" s="50">
        <v>151.76</v>
      </c>
      <c r="J5668" s="155">
        <f t="shared" si="3019"/>
        <v>241541.72384027412</v>
      </c>
      <c r="K5668" s="182">
        <v>311304</v>
      </c>
      <c r="L5668" s="143">
        <v>340378.08</v>
      </c>
      <c r="M5668" s="143">
        <v>347118.24</v>
      </c>
      <c r="N5668" s="143">
        <f t="shared" si="3020"/>
        <v>241541.72384027412</v>
      </c>
      <c r="O5668" s="143">
        <f t="shared" si="3021"/>
        <v>347118.24</v>
      </c>
      <c r="P5668" s="143">
        <f t="shared" si="3022"/>
        <v>311304</v>
      </c>
      <c r="Q5668" s="143">
        <f t="shared" si="3023"/>
        <v>310085.51096006855</v>
      </c>
      <c r="R5668" s="143">
        <f t="shared" si="3024"/>
        <v>276422.86192013707</v>
      </c>
      <c r="S5668" s="143">
        <f t="shared" si="3025"/>
        <v>329211.12</v>
      </c>
      <c r="T5668" s="143">
        <f t="shared" si="3026"/>
        <v>48265.923892010534</v>
      </c>
      <c r="U5668" s="194">
        <f t="shared" si="3027"/>
        <v>0.15504434216075133</v>
      </c>
      <c r="V5668" s="188" t="str">
        <f t="shared" si="3028"/>
        <v>MENOR</v>
      </c>
      <c r="W5668" s="188">
        <f t="shared" si="3029"/>
        <v>241541.72384027412</v>
      </c>
      <c r="X5668" s="143">
        <f t="shared" si="3030"/>
        <v>241542</v>
      </c>
    </row>
    <row r="5669" spans="1:24" x14ac:dyDescent="0.25">
      <c r="A5669" s="20" t="s">
        <v>57</v>
      </c>
      <c r="B5669" s="20">
        <v>87141</v>
      </c>
      <c r="C5669" s="26" t="s">
        <v>2116</v>
      </c>
      <c r="D5669" s="22" t="s">
        <v>2117</v>
      </c>
      <c r="E5669" s="20" t="s">
        <v>2058</v>
      </c>
      <c r="F5669" s="24" t="s">
        <v>334</v>
      </c>
      <c r="G5669" s="169">
        <v>231753</v>
      </c>
      <c r="H5669" s="36">
        <v>158.16999999999999</v>
      </c>
      <c r="I5669" s="50">
        <v>151.76</v>
      </c>
      <c r="J5669" s="155">
        <f t="shared" si="3019"/>
        <v>241541.72384027412</v>
      </c>
      <c r="K5669" s="182">
        <v>311304</v>
      </c>
      <c r="L5669" s="143">
        <v>346147.2</v>
      </c>
      <c r="M5669" s="143">
        <v>353001.6</v>
      </c>
      <c r="N5669" s="143">
        <f t="shared" si="3020"/>
        <v>241541.72384027412</v>
      </c>
      <c r="O5669" s="143">
        <f t="shared" si="3021"/>
        <v>353001.6</v>
      </c>
      <c r="P5669" s="143">
        <f t="shared" si="3022"/>
        <v>311304</v>
      </c>
      <c r="Q5669" s="143">
        <f t="shared" si="3023"/>
        <v>312998.63096006855</v>
      </c>
      <c r="R5669" s="143">
        <f t="shared" si="3024"/>
        <v>276422.86192013707</v>
      </c>
      <c r="S5669" s="143">
        <f t="shared" si="3025"/>
        <v>332152.8</v>
      </c>
      <c r="T5669" s="143">
        <f t="shared" si="3026"/>
        <v>51016.423860761279</v>
      </c>
      <c r="U5669" s="194">
        <f t="shared" si="3027"/>
        <v>0.16387975696027446</v>
      </c>
      <c r="V5669" s="188" t="str">
        <f t="shared" si="3028"/>
        <v>MENOR</v>
      </c>
      <c r="W5669" s="188">
        <f t="shared" si="3029"/>
        <v>241541.72384027412</v>
      </c>
      <c r="X5669" s="143">
        <f t="shared" si="3030"/>
        <v>241542</v>
      </c>
    </row>
    <row r="5670" spans="1:24" x14ac:dyDescent="0.25">
      <c r="A5670" s="20" t="s">
        <v>58</v>
      </c>
      <c r="B5670" s="20">
        <v>87141</v>
      </c>
      <c r="C5670" s="26" t="s">
        <v>2118</v>
      </c>
      <c r="D5670" s="22" t="s">
        <v>2119</v>
      </c>
      <c r="E5670" s="20" t="s">
        <v>2058</v>
      </c>
      <c r="F5670" s="24" t="s">
        <v>334</v>
      </c>
      <c r="G5670" s="169">
        <v>231753</v>
      </c>
      <c r="H5670" s="36">
        <v>158.16999999999999</v>
      </c>
      <c r="I5670" s="50">
        <v>151.76</v>
      </c>
      <c r="J5670" s="155">
        <f t="shared" si="3019"/>
        <v>241541.72384027412</v>
      </c>
      <c r="K5670" s="182">
        <v>317016</v>
      </c>
      <c r="L5670" s="143">
        <v>334608.96000000002</v>
      </c>
      <c r="M5670" s="143">
        <v>341234.88</v>
      </c>
      <c r="N5670" s="143">
        <f t="shared" si="3020"/>
        <v>241541.72384027412</v>
      </c>
      <c r="O5670" s="143">
        <f t="shared" si="3021"/>
        <v>341234.88</v>
      </c>
      <c r="P5670" s="143">
        <f t="shared" si="3022"/>
        <v>317016</v>
      </c>
      <c r="Q5670" s="143">
        <f t="shared" si="3023"/>
        <v>308600.39096006856</v>
      </c>
      <c r="R5670" s="143">
        <f t="shared" si="3024"/>
        <v>279278.86192013707</v>
      </c>
      <c r="S5670" s="143">
        <f t="shared" si="3025"/>
        <v>329125.44</v>
      </c>
      <c r="T5670" s="143">
        <f t="shared" si="3026"/>
        <v>45858.997117245686</v>
      </c>
      <c r="U5670" s="194">
        <f t="shared" si="3027"/>
        <v>0.14465830468255761</v>
      </c>
      <c r="V5670" s="188" t="str">
        <f t="shared" si="3028"/>
        <v>MENOR</v>
      </c>
      <c r="W5670" s="188">
        <f t="shared" si="3029"/>
        <v>241541.72384027412</v>
      </c>
      <c r="X5670" s="143">
        <f t="shared" si="3030"/>
        <v>241542</v>
      </c>
    </row>
    <row r="5671" spans="1:24" x14ac:dyDescent="0.25">
      <c r="A5671" s="20" t="s">
        <v>59</v>
      </c>
      <c r="B5671" s="20">
        <v>87141</v>
      </c>
      <c r="C5671" s="26" t="s">
        <v>2120</v>
      </c>
      <c r="D5671" s="22" t="s">
        <v>2121</v>
      </c>
      <c r="E5671" s="20" t="s">
        <v>2058</v>
      </c>
      <c r="F5671" s="24" t="s">
        <v>334</v>
      </c>
      <c r="G5671" s="169">
        <v>231753</v>
      </c>
      <c r="H5671" s="36">
        <v>158.16999999999999</v>
      </c>
      <c r="I5671" s="50">
        <v>151.76</v>
      </c>
      <c r="J5671" s="155">
        <f t="shared" si="3019"/>
        <v>241541.72384027412</v>
      </c>
      <c r="K5671" s="182">
        <v>314160</v>
      </c>
      <c r="L5671" s="143">
        <v>346147.2</v>
      </c>
      <c r="M5671" s="143">
        <v>353001.6</v>
      </c>
      <c r="N5671" s="143">
        <f t="shared" si="3020"/>
        <v>241541.72384027412</v>
      </c>
      <c r="O5671" s="143">
        <f t="shared" si="3021"/>
        <v>353001.6</v>
      </c>
      <c r="P5671" s="143">
        <f t="shared" si="3022"/>
        <v>314160</v>
      </c>
      <c r="Q5671" s="143">
        <f t="shared" si="3023"/>
        <v>313712.63096006855</v>
      </c>
      <c r="R5671" s="143">
        <f t="shared" si="3024"/>
        <v>277850.86192013707</v>
      </c>
      <c r="S5671" s="143">
        <f t="shared" si="3025"/>
        <v>333580.79999999999</v>
      </c>
      <c r="T5671" s="143">
        <f t="shared" si="3026"/>
        <v>51004.785169559254</v>
      </c>
      <c r="U5671" s="194">
        <f t="shared" si="3027"/>
        <v>0.16235289396982192</v>
      </c>
      <c r="V5671" s="188" t="str">
        <f t="shared" si="3028"/>
        <v>MENOR</v>
      </c>
      <c r="W5671" s="188">
        <f t="shared" si="3029"/>
        <v>241541.72384027412</v>
      </c>
      <c r="X5671" s="143">
        <f t="shared" si="3030"/>
        <v>241542</v>
      </c>
    </row>
    <row r="5672" spans="1:24" x14ac:dyDescent="0.25">
      <c r="A5672" s="20" t="s">
        <v>60</v>
      </c>
      <c r="B5672" s="20">
        <v>87141</v>
      </c>
      <c r="C5672" s="26" t="s">
        <v>2122</v>
      </c>
      <c r="D5672" s="22" t="s">
        <v>2123</v>
      </c>
      <c r="E5672" s="20" t="s">
        <v>2058</v>
      </c>
      <c r="F5672" s="24" t="s">
        <v>334</v>
      </c>
      <c r="G5672" s="169">
        <v>231753</v>
      </c>
      <c r="H5672" s="36">
        <v>158.16999999999999</v>
      </c>
      <c r="I5672" s="50">
        <v>151.76</v>
      </c>
      <c r="J5672" s="155">
        <f t="shared" si="3019"/>
        <v>241541.72384027412</v>
      </c>
      <c r="K5672" s="182">
        <v>314160</v>
      </c>
      <c r="L5672" s="143">
        <v>343262.64</v>
      </c>
      <c r="M5672" s="143">
        <v>350059.92</v>
      </c>
      <c r="N5672" s="143">
        <f t="shared" si="3020"/>
        <v>241541.72384027412</v>
      </c>
      <c r="O5672" s="143">
        <f t="shared" si="3021"/>
        <v>350059.92</v>
      </c>
      <c r="P5672" s="143">
        <f t="shared" si="3022"/>
        <v>314160</v>
      </c>
      <c r="Q5672" s="143">
        <f t="shared" si="3023"/>
        <v>312256.07096006855</v>
      </c>
      <c r="R5672" s="143">
        <f t="shared" si="3024"/>
        <v>277850.86192013707</v>
      </c>
      <c r="S5672" s="143">
        <f t="shared" si="3025"/>
        <v>332109.95999999996</v>
      </c>
      <c r="T5672" s="143">
        <f t="shared" si="3026"/>
        <v>49647.699376808108</v>
      </c>
      <c r="U5672" s="194">
        <f t="shared" si="3027"/>
        <v>0.15803316582890281</v>
      </c>
      <c r="V5672" s="188" t="str">
        <f t="shared" si="3028"/>
        <v>MENOR</v>
      </c>
      <c r="W5672" s="188">
        <f t="shared" si="3029"/>
        <v>241541.72384027412</v>
      </c>
      <c r="X5672" s="143">
        <f t="shared" si="3030"/>
        <v>241542</v>
      </c>
    </row>
    <row r="5673" spans="1:24" x14ac:dyDescent="0.25">
      <c r="A5673" s="20" t="s">
        <v>61</v>
      </c>
      <c r="B5673" s="20">
        <v>87141</v>
      </c>
      <c r="C5673" s="26" t="s">
        <v>2124</v>
      </c>
      <c r="D5673" s="22" t="s">
        <v>2125</v>
      </c>
      <c r="E5673" s="20" t="s">
        <v>2058</v>
      </c>
      <c r="F5673" s="24" t="s">
        <v>334</v>
      </c>
      <c r="G5673" s="169">
        <v>231753</v>
      </c>
      <c r="H5673" s="36">
        <v>158.16999999999999</v>
      </c>
      <c r="I5673" s="50">
        <v>151.76</v>
      </c>
      <c r="J5673" s="155">
        <f t="shared" si="3019"/>
        <v>241541.72384027412</v>
      </c>
      <c r="K5673" s="182">
        <v>317016</v>
      </c>
      <c r="L5673" s="143">
        <v>343262.64</v>
      </c>
      <c r="M5673" s="143">
        <v>350059.92</v>
      </c>
      <c r="N5673" s="143">
        <f t="shared" si="3020"/>
        <v>241541.72384027412</v>
      </c>
      <c r="O5673" s="143">
        <f t="shared" si="3021"/>
        <v>350059.92</v>
      </c>
      <c r="P5673" s="143">
        <f t="shared" si="3022"/>
        <v>317016</v>
      </c>
      <c r="Q5673" s="143">
        <f t="shared" si="3023"/>
        <v>312970.07096006855</v>
      </c>
      <c r="R5673" s="143">
        <f t="shared" si="3024"/>
        <v>279278.86192013707</v>
      </c>
      <c r="S5673" s="143">
        <f t="shared" si="3025"/>
        <v>333537.95999999996</v>
      </c>
      <c r="T5673" s="143">
        <f t="shared" si="3026"/>
        <v>49704.711228433276</v>
      </c>
      <c r="U5673" s="194">
        <f t="shared" si="3027"/>
        <v>0.15678928264956116</v>
      </c>
      <c r="V5673" s="188" t="str">
        <f t="shared" si="3028"/>
        <v>MENOR</v>
      </c>
      <c r="W5673" s="188">
        <f t="shared" si="3029"/>
        <v>241541.72384027412</v>
      </c>
      <c r="X5673" s="143">
        <f t="shared" si="3030"/>
        <v>241542</v>
      </c>
    </row>
    <row r="5674" spans="1:24" x14ac:dyDescent="0.25">
      <c r="A5674" s="20" t="s">
        <v>62</v>
      </c>
      <c r="B5674" s="20">
        <v>87141</v>
      </c>
      <c r="C5674" s="26" t="s">
        <v>2126</v>
      </c>
      <c r="D5674" s="22" t="s">
        <v>2127</v>
      </c>
      <c r="E5674" s="20" t="s">
        <v>2058</v>
      </c>
      <c r="F5674" s="24" t="s">
        <v>334</v>
      </c>
      <c r="G5674" s="169">
        <v>231753</v>
      </c>
      <c r="H5674" s="36">
        <v>158.16999999999999</v>
      </c>
      <c r="I5674" s="50">
        <v>151.76</v>
      </c>
      <c r="J5674" s="155">
        <f t="shared" si="3019"/>
        <v>241541.72384027412</v>
      </c>
      <c r="K5674" s="182">
        <v>314160</v>
      </c>
      <c r="L5674" s="143">
        <v>340378.08</v>
      </c>
      <c r="M5674" s="143">
        <v>347118.24</v>
      </c>
      <c r="N5674" s="143">
        <f t="shared" si="3020"/>
        <v>241541.72384027412</v>
      </c>
      <c r="O5674" s="143">
        <f t="shared" si="3021"/>
        <v>347118.24</v>
      </c>
      <c r="P5674" s="143">
        <f t="shared" si="3022"/>
        <v>314160</v>
      </c>
      <c r="Q5674" s="143">
        <f t="shared" si="3023"/>
        <v>310799.51096006855</v>
      </c>
      <c r="R5674" s="143">
        <f t="shared" si="3024"/>
        <v>277850.86192013707</v>
      </c>
      <c r="S5674" s="143">
        <f t="shared" si="3025"/>
        <v>330639.12</v>
      </c>
      <c r="T5674" s="143">
        <f t="shared" si="3026"/>
        <v>48311.060806831512</v>
      </c>
      <c r="U5674" s="194">
        <f t="shared" si="3027"/>
        <v>0.1537785230673272</v>
      </c>
      <c r="V5674" s="188" t="str">
        <f t="shared" si="3028"/>
        <v>MENOR</v>
      </c>
      <c r="W5674" s="188">
        <f t="shared" si="3029"/>
        <v>241541.72384027412</v>
      </c>
      <c r="X5674" s="143">
        <f t="shared" si="3030"/>
        <v>241542</v>
      </c>
    </row>
    <row r="5675" spans="1:24" x14ac:dyDescent="0.25">
      <c r="A5675" s="20" t="s">
        <v>63</v>
      </c>
      <c r="B5675" s="20">
        <v>87141</v>
      </c>
      <c r="C5675" s="26" t="s">
        <v>2128</v>
      </c>
      <c r="D5675" s="22" t="s">
        <v>2129</v>
      </c>
      <c r="E5675" s="20" t="s">
        <v>2058</v>
      </c>
      <c r="F5675" s="24" t="s">
        <v>334</v>
      </c>
      <c r="G5675" s="169">
        <v>231753</v>
      </c>
      <c r="H5675" s="36">
        <v>158.16999999999999</v>
      </c>
      <c r="I5675" s="50">
        <v>151.76</v>
      </c>
      <c r="J5675" s="155">
        <f t="shared" si="3019"/>
        <v>241541.72384027412</v>
      </c>
      <c r="K5675" s="182">
        <v>314160</v>
      </c>
      <c r="L5675" s="143">
        <v>334608.96000000002</v>
      </c>
      <c r="M5675" s="143">
        <v>341234.88</v>
      </c>
      <c r="N5675" s="143">
        <f t="shared" si="3020"/>
        <v>241541.72384027412</v>
      </c>
      <c r="O5675" s="143">
        <f t="shared" si="3021"/>
        <v>341234.88</v>
      </c>
      <c r="P5675" s="143">
        <f t="shared" si="3022"/>
        <v>314160</v>
      </c>
      <c r="Q5675" s="143">
        <f t="shared" si="3023"/>
        <v>307886.39096006856</v>
      </c>
      <c r="R5675" s="143">
        <f t="shared" si="3024"/>
        <v>277850.86192013707</v>
      </c>
      <c r="S5675" s="143">
        <f t="shared" si="3025"/>
        <v>327697.44</v>
      </c>
      <c r="T5675" s="143">
        <f t="shared" si="3026"/>
        <v>45706.273978388665</v>
      </c>
      <c r="U5675" s="194">
        <f t="shared" si="3027"/>
        <v>0.1454872484669871</v>
      </c>
      <c r="V5675" s="188" t="str">
        <f t="shared" si="3028"/>
        <v>MENOR</v>
      </c>
      <c r="W5675" s="188">
        <f t="shared" si="3029"/>
        <v>241541.72384027412</v>
      </c>
      <c r="X5675" s="143">
        <f t="shared" si="3030"/>
        <v>241542</v>
      </c>
    </row>
    <row r="5676" spans="1:24" x14ac:dyDescent="0.25">
      <c r="A5676" s="20" t="s">
        <v>64</v>
      </c>
      <c r="B5676" s="20">
        <v>87141</v>
      </c>
      <c r="C5676" s="26" t="s">
        <v>2130</v>
      </c>
      <c r="D5676" s="22" t="s">
        <v>2131</v>
      </c>
      <c r="E5676" s="20" t="s">
        <v>2058</v>
      </c>
      <c r="F5676" s="24" t="s">
        <v>334</v>
      </c>
      <c r="G5676" s="169">
        <v>231753</v>
      </c>
      <c r="H5676" s="36">
        <v>158.16999999999999</v>
      </c>
      <c r="I5676" s="50">
        <v>151.76</v>
      </c>
      <c r="J5676" s="155">
        <f t="shared" si="3019"/>
        <v>241541.72384027412</v>
      </c>
      <c r="K5676" s="182">
        <v>314160</v>
      </c>
      <c r="L5676" s="143">
        <v>346147.2</v>
      </c>
      <c r="M5676" s="143">
        <v>353001.6</v>
      </c>
      <c r="N5676" s="143">
        <f t="shared" si="3020"/>
        <v>241541.72384027412</v>
      </c>
      <c r="O5676" s="143">
        <f t="shared" si="3021"/>
        <v>353001.6</v>
      </c>
      <c r="P5676" s="143">
        <f t="shared" si="3022"/>
        <v>314160</v>
      </c>
      <c r="Q5676" s="143">
        <f t="shared" si="3023"/>
        <v>313712.63096006855</v>
      </c>
      <c r="R5676" s="143">
        <f t="shared" si="3024"/>
        <v>277850.86192013707</v>
      </c>
      <c r="S5676" s="143">
        <f t="shared" si="3025"/>
        <v>333580.79999999999</v>
      </c>
      <c r="T5676" s="143">
        <f t="shared" si="3026"/>
        <v>51004.785169559254</v>
      </c>
      <c r="U5676" s="194">
        <f t="shared" si="3027"/>
        <v>0.16235289396982192</v>
      </c>
      <c r="V5676" s="188" t="str">
        <f t="shared" si="3028"/>
        <v>MENOR</v>
      </c>
      <c r="W5676" s="188">
        <f t="shared" si="3029"/>
        <v>241541.72384027412</v>
      </c>
      <c r="X5676" s="143">
        <f t="shared" si="3030"/>
        <v>241542</v>
      </c>
    </row>
    <row r="5677" spans="1:24" x14ac:dyDescent="0.25">
      <c r="A5677" s="15" t="s">
        <v>65</v>
      </c>
      <c r="B5677" s="27" t="s">
        <v>66</v>
      </c>
      <c r="C5677" s="27"/>
      <c r="D5677" s="34"/>
      <c r="E5677" s="27"/>
      <c r="F5677" s="27"/>
      <c r="G5677" s="138"/>
      <c r="H5677" s="18"/>
      <c r="I5677" s="18"/>
      <c r="J5677" s="138"/>
      <c r="K5677" s="183"/>
      <c r="L5677" s="147"/>
      <c r="M5677" s="147"/>
      <c r="N5677" s="147"/>
      <c r="O5677" s="147"/>
      <c r="P5677" s="147"/>
      <c r="Q5677" s="147"/>
      <c r="R5677" s="147"/>
      <c r="S5677" s="147"/>
      <c r="T5677" s="147"/>
      <c r="U5677" s="197"/>
      <c r="V5677" s="146"/>
      <c r="W5677" s="147"/>
      <c r="X5677" s="147"/>
    </row>
    <row r="5678" spans="1:24" x14ac:dyDescent="0.25">
      <c r="A5678" s="20" t="s">
        <v>67</v>
      </c>
      <c r="B5678" s="20">
        <v>87141</v>
      </c>
      <c r="C5678" s="26" t="s">
        <v>2132</v>
      </c>
      <c r="D5678" s="26" t="s">
        <v>2132</v>
      </c>
      <c r="E5678" s="20" t="s">
        <v>2058</v>
      </c>
      <c r="F5678" s="24" t="s">
        <v>334</v>
      </c>
      <c r="G5678" s="169">
        <v>109492</v>
      </c>
      <c r="H5678" s="36">
        <v>158.16999999999999</v>
      </c>
      <c r="I5678" s="50">
        <v>151.76</v>
      </c>
      <c r="J5678" s="155">
        <f t="shared" ref="J5678:J5691" si="3031">G5678*(H5678/I5678)</f>
        <v>114116.69504480759</v>
      </c>
      <c r="K5678" s="182">
        <v>445060</v>
      </c>
      <c r="L5678" s="143">
        <v>482202.28</v>
      </c>
      <c r="M5678" s="143">
        <v>491750.83999999997</v>
      </c>
      <c r="N5678" s="143">
        <f t="shared" ref="N5678:N5691" si="3032">MIN(J5678,K5678,L5678,M5678)</f>
        <v>114116.69504480759</v>
      </c>
      <c r="O5678" s="143">
        <f t="shared" ref="O5678:O5691" si="3033">MAX(J5678,K5678,L5678,M5678)</f>
        <v>491750.83999999997</v>
      </c>
      <c r="P5678" s="143">
        <f t="shared" ref="P5678:P5691" si="3034">MEDIAN(J5678,K5678,L5678,M5678,)</f>
        <v>445060</v>
      </c>
      <c r="Q5678" s="143">
        <f t="shared" ref="Q5678:Q5691" si="3035">AVERAGE(J5678,K5678,L5678,M5678)</f>
        <v>383282.45376120193</v>
      </c>
      <c r="R5678" s="143">
        <f t="shared" ref="R5678:R5691" si="3036">AVERAGE(N5678,P5678)</f>
        <v>279588.34752240381</v>
      </c>
      <c r="S5678" s="143">
        <f t="shared" ref="S5678:S5691" si="3037">AVERAGE(O5678,P5678)</f>
        <v>468405.42</v>
      </c>
      <c r="T5678" s="143">
        <f t="shared" ref="T5678:T5691" si="3038">STDEVA(J5678,K5678,L5678,M5678)</f>
        <v>180570.57135740778</v>
      </c>
      <c r="U5678" s="194">
        <f t="shared" ref="U5678:U5691" si="3039">T5678/P5678</f>
        <v>0.40572186077699135</v>
      </c>
      <c r="V5678" s="188" t="str">
        <f t="shared" ref="V5678:V5691" si="3040">IF(U5678&lt;=70%,"MENOR",IF(AND(U5678&gt;70%,U5678&lt;=90%),"[PROM MEN-MED]","PROMEDIO"))</f>
        <v>MENOR</v>
      </c>
      <c r="W5678" s="188">
        <f t="shared" ref="W5678:W5691" si="3041">IF(U5678&lt;=70%,N5678,IF(AND(U5678&gt;70%,U5678&lt;=90%),R5678,Q5678))</f>
        <v>114116.69504480759</v>
      </c>
      <c r="X5678" s="143">
        <f t="shared" ref="X5678:X5691" si="3042">ROUND(W5678,0)</f>
        <v>114117</v>
      </c>
    </row>
    <row r="5679" spans="1:24" x14ac:dyDescent="0.25">
      <c r="A5679" s="20" t="s">
        <v>68</v>
      </c>
      <c r="B5679" s="20">
        <v>87141</v>
      </c>
      <c r="C5679" s="28" t="s">
        <v>2133</v>
      </c>
      <c r="D5679" s="28" t="s">
        <v>2133</v>
      </c>
      <c r="E5679" s="20" t="s">
        <v>2058</v>
      </c>
      <c r="F5679" s="24" t="s">
        <v>334</v>
      </c>
      <c r="G5679" s="169">
        <v>231753</v>
      </c>
      <c r="H5679" s="36">
        <v>158.16999999999999</v>
      </c>
      <c r="I5679" s="50">
        <v>151.76</v>
      </c>
      <c r="J5679" s="155">
        <f t="shared" si="3031"/>
        <v>241541.72384027412</v>
      </c>
      <c r="K5679" s="182">
        <v>314160</v>
      </c>
      <c r="L5679" s="143">
        <v>346147.2</v>
      </c>
      <c r="M5679" s="143">
        <v>353001.6</v>
      </c>
      <c r="N5679" s="143">
        <f t="shared" si="3032"/>
        <v>241541.72384027412</v>
      </c>
      <c r="O5679" s="143">
        <f t="shared" si="3033"/>
        <v>353001.6</v>
      </c>
      <c r="P5679" s="143">
        <f t="shared" si="3034"/>
        <v>314160</v>
      </c>
      <c r="Q5679" s="143">
        <f t="shared" si="3035"/>
        <v>313712.63096006855</v>
      </c>
      <c r="R5679" s="143">
        <f t="shared" si="3036"/>
        <v>277850.86192013707</v>
      </c>
      <c r="S5679" s="143">
        <f t="shared" si="3037"/>
        <v>333580.79999999999</v>
      </c>
      <c r="T5679" s="143">
        <f t="shared" si="3038"/>
        <v>51004.785169559254</v>
      </c>
      <c r="U5679" s="194">
        <f t="shared" si="3039"/>
        <v>0.16235289396982192</v>
      </c>
      <c r="V5679" s="188" t="str">
        <f t="shared" si="3040"/>
        <v>MENOR</v>
      </c>
      <c r="W5679" s="188">
        <f t="shared" si="3041"/>
        <v>241541.72384027412</v>
      </c>
      <c r="X5679" s="143">
        <f t="shared" si="3042"/>
        <v>241542</v>
      </c>
    </row>
    <row r="5680" spans="1:24" x14ac:dyDescent="0.25">
      <c r="A5680" s="20" t="s">
        <v>69</v>
      </c>
      <c r="B5680" s="20">
        <v>87141</v>
      </c>
      <c r="C5680" s="21" t="s">
        <v>2134</v>
      </c>
      <c r="D5680" s="21" t="s">
        <v>2134</v>
      </c>
      <c r="E5680" s="20" t="s">
        <v>2058</v>
      </c>
      <c r="F5680" s="24" t="s">
        <v>334</v>
      </c>
      <c r="G5680" s="169">
        <v>113684</v>
      </c>
      <c r="H5680" s="36">
        <v>158.16999999999999</v>
      </c>
      <c r="I5680" s="50">
        <v>151.76</v>
      </c>
      <c r="J5680" s="155">
        <f t="shared" si="3031"/>
        <v>118485.75566684239</v>
      </c>
      <c r="K5680" s="182">
        <v>555042.18000000005</v>
      </c>
      <c r="L5680" s="143">
        <v>606046.0560000001</v>
      </c>
      <c r="M5680" s="143">
        <v>618046.96799999999</v>
      </c>
      <c r="N5680" s="143">
        <f t="shared" si="3032"/>
        <v>118485.75566684239</v>
      </c>
      <c r="O5680" s="143">
        <f t="shared" si="3033"/>
        <v>618046.96799999999</v>
      </c>
      <c r="P5680" s="143">
        <f t="shared" si="3034"/>
        <v>555042.18000000005</v>
      </c>
      <c r="Q5680" s="143">
        <f t="shared" si="3035"/>
        <v>474405.23991671065</v>
      </c>
      <c r="R5680" s="143">
        <f t="shared" si="3036"/>
        <v>336763.96783342119</v>
      </c>
      <c r="S5680" s="143">
        <f t="shared" si="3037"/>
        <v>586544.57400000002</v>
      </c>
      <c r="T5680" s="143">
        <f t="shared" si="3038"/>
        <v>238846.70528780334</v>
      </c>
      <c r="U5680" s="194">
        <f t="shared" si="3039"/>
        <v>0.43032171949130665</v>
      </c>
      <c r="V5680" s="188" t="str">
        <f t="shared" si="3040"/>
        <v>MENOR</v>
      </c>
      <c r="W5680" s="188">
        <f t="shared" si="3041"/>
        <v>118485.75566684239</v>
      </c>
      <c r="X5680" s="143">
        <f t="shared" si="3042"/>
        <v>118486</v>
      </c>
    </row>
    <row r="5681" spans="1:24" x14ac:dyDescent="0.25">
      <c r="A5681" s="20" t="s">
        <v>70</v>
      </c>
      <c r="B5681" s="20">
        <v>87141</v>
      </c>
      <c r="C5681" s="21" t="s">
        <v>2135</v>
      </c>
      <c r="D5681" s="21" t="s">
        <v>2135</v>
      </c>
      <c r="E5681" s="20" t="s">
        <v>2058</v>
      </c>
      <c r="F5681" s="24" t="s">
        <v>334</v>
      </c>
      <c r="G5681" s="169">
        <v>151578</v>
      </c>
      <c r="H5681" s="36">
        <v>158.16999999999999</v>
      </c>
      <c r="I5681" s="50">
        <v>151.76</v>
      </c>
      <c r="J5681" s="155">
        <f t="shared" si="3031"/>
        <v>157980.31273062731</v>
      </c>
      <c r="K5681" s="182">
        <v>866320</v>
      </c>
      <c r="L5681" s="143">
        <v>945294.35</v>
      </c>
      <c r="M5681" s="143">
        <v>964013.05</v>
      </c>
      <c r="N5681" s="143">
        <f t="shared" si="3032"/>
        <v>157980.31273062731</v>
      </c>
      <c r="O5681" s="143">
        <f t="shared" si="3033"/>
        <v>964013.05</v>
      </c>
      <c r="P5681" s="143">
        <f t="shared" si="3034"/>
        <v>866320</v>
      </c>
      <c r="Q5681" s="143">
        <f t="shared" si="3035"/>
        <v>733401.92818265688</v>
      </c>
      <c r="R5681" s="143">
        <f t="shared" si="3036"/>
        <v>512150.15636531368</v>
      </c>
      <c r="S5681" s="143">
        <f t="shared" si="3037"/>
        <v>915166.52500000002</v>
      </c>
      <c r="T5681" s="143">
        <f t="shared" si="3038"/>
        <v>385943.4920963326</v>
      </c>
      <c r="U5681" s="194">
        <f t="shared" si="3039"/>
        <v>0.44549761300250784</v>
      </c>
      <c r="V5681" s="188" t="str">
        <f t="shared" si="3040"/>
        <v>MENOR</v>
      </c>
      <c r="W5681" s="188">
        <f t="shared" si="3041"/>
        <v>157980.31273062731</v>
      </c>
      <c r="X5681" s="143">
        <f t="shared" si="3042"/>
        <v>157980</v>
      </c>
    </row>
    <row r="5682" spans="1:24" x14ac:dyDescent="0.25">
      <c r="A5682" s="20" t="s">
        <v>71</v>
      </c>
      <c r="B5682" s="20">
        <v>87141</v>
      </c>
      <c r="C5682" s="26" t="s">
        <v>2136</v>
      </c>
      <c r="D5682" s="26" t="s">
        <v>2136</v>
      </c>
      <c r="E5682" s="20" t="s">
        <v>2058</v>
      </c>
      <c r="F5682" s="24" t="s">
        <v>334</v>
      </c>
      <c r="G5682" s="169">
        <v>28296</v>
      </c>
      <c r="H5682" s="36">
        <v>158.16999999999999</v>
      </c>
      <c r="I5682" s="50">
        <v>151.76</v>
      </c>
      <c r="J5682" s="155">
        <f t="shared" si="3031"/>
        <v>29491.159198734847</v>
      </c>
      <c r="K5682" s="182">
        <v>158508</v>
      </c>
      <c r="L5682" s="143">
        <v>165862.20000000001</v>
      </c>
      <c r="M5682" s="143">
        <v>169146.6</v>
      </c>
      <c r="N5682" s="143">
        <f t="shared" si="3032"/>
        <v>29491.159198734847</v>
      </c>
      <c r="O5682" s="143">
        <f t="shared" si="3033"/>
        <v>169146.6</v>
      </c>
      <c r="P5682" s="143">
        <f t="shared" si="3034"/>
        <v>158508</v>
      </c>
      <c r="Q5682" s="143">
        <f t="shared" si="3035"/>
        <v>130751.98979968371</v>
      </c>
      <c r="R5682" s="143">
        <f t="shared" si="3036"/>
        <v>93999.579599367426</v>
      </c>
      <c r="S5682" s="143">
        <f t="shared" si="3037"/>
        <v>163827.29999999999</v>
      </c>
      <c r="T5682" s="143">
        <f t="shared" si="3038"/>
        <v>67653.590367840676</v>
      </c>
      <c r="U5682" s="194">
        <f t="shared" si="3039"/>
        <v>0.42681498957680797</v>
      </c>
      <c r="V5682" s="188" t="str">
        <f t="shared" si="3040"/>
        <v>MENOR</v>
      </c>
      <c r="W5682" s="188">
        <f t="shared" si="3041"/>
        <v>29491.159198734847</v>
      </c>
      <c r="X5682" s="143">
        <f t="shared" si="3042"/>
        <v>29491</v>
      </c>
    </row>
    <row r="5683" spans="1:24" x14ac:dyDescent="0.25">
      <c r="A5683" s="20" t="s">
        <v>72</v>
      </c>
      <c r="B5683" s="20">
        <v>87141</v>
      </c>
      <c r="C5683" s="21" t="s">
        <v>2137</v>
      </c>
      <c r="D5683" s="21" t="s">
        <v>2137</v>
      </c>
      <c r="E5683" s="20" t="s">
        <v>2058</v>
      </c>
      <c r="F5683" s="24" t="s">
        <v>334</v>
      </c>
      <c r="G5683" s="169">
        <v>29546</v>
      </c>
      <c r="H5683" s="36">
        <v>158.16999999999999</v>
      </c>
      <c r="I5683" s="50">
        <v>151.76</v>
      </c>
      <c r="J5683" s="155">
        <f t="shared" si="3031"/>
        <v>30793.956378492359</v>
      </c>
      <c r="K5683" s="182">
        <v>506464</v>
      </c>
      <c r="L5683" s="143">
        <v>538931.96</v>
      </c>
      <c r="M5683" s="143">
        <v>549603.88</v>
      </c>
      <c r="N5683" s="143">
        <f t="shared" si="3032"/>
        <v>30793.956378492359</v>
      </c>
      <c r="O5683" s="143">
        <f t="shared" si="3033"/>
        <v>549603.88</v>
      </c>
      <c r="P5683" s="143">
        <f t="shared" si="3034"/>
        <v>506464</v>
      </c>
      <c r="Q5683" s="143">
        <f t="shared" si="3035"/>
        <v>406448.44909462309</v>
      </c>
      <c r="R5683" s="143">
        <f t="shared" si="3036"/>
        <v>268628.97818924621</v>
      </c>
      <c r="S5683" s="143">
        <f t="shared" si="3037"/>
        <v>528033.93999999994</v>
      </c>
      <c r="T5683" s="143">
        <f t="shared" si="3038"/>
        <v>251107.39162108768</v>
      </c>
      <c r="U5683" s="194">
        <f t="shared" si="3039"/>
        <v>0.49580501599538701</v>
      </c>
      <c r="V5683" s="188" t="str">
        <f t="shared" si="3040"/>
        <v>MENOR</v>
      </c>
      <c r="W5683" s="188">
        <f t="shared" si="3041"/>
        <v>30793.956378492359</v>
      </c>
      <c r="X5683" s="143">
        <f t="shared" si="3042"/>
        <v>30794</v>
      </c>
    </row>
    <row r="5684" spans="1:24" x14ac:dyDescent="0.25">
      <c r="A5684" s="20" t="s">
        <v>73</v>
      </c>
      <c r="B5684" s="20">
        <v>87141</v>
      </c>
      <c r="C5684" s="26" t="s">
        <v>2138</v>
      </c>
      <c r="D5684" s="26" t="s">
        <v>2138</v>
      </c>
      <c r="E5684" s="20" t="s">
        <v>2058</v>
      </c>
      <c r="F5684" s="24" t="s">
        <v>334</v>
      </c>
      <c r="G5684" s="169">
        <v>29546</v>
      </c>
      <c r="H5684" s="36">
        <v>158.16999999999999</v>
      </c>
      <c r="I5684" s="50">
        <v>151.76</v>
      </c>
      <c r="J5684" s="155">
        <f t="shared" si="3031"/>
        <v>30793.956378492359</v>
      </c>
      <c r="K5684" s="182">
        <v>290598</v>
      </c>
      <c r="L5684" s="143">
        <v>319945.78000000003</v>
      </c>
      <c r="M5684" s="143">
        <v>326281.34000000003</v>
      </c>
      <c r="N5684" s="143">
        <f t="shared" si="3032"/>
        <v>30793.956378492359</v>
      </c>
      <c r="O5684" s="143">
        <f t="shared" si="3033"/>
        <v>326281.34000000003</v>
      </c>
      <c r="P5684" s="143">
        <f t="shared" si="3034"/>
        <v>290598</v>
      </c>
      <c r="Q5684" s="143">
        <f t="shared" si="3035"/>
        <v>241904.7690946231</v>
      </c>
      <c r="R5684" s="143">
        <f t="shared" si="3036"/>
        <v>160695.97818924618</v>
      </c>
      <c r="S5684" s="143">
        <f t="shared" si="3037"/>
        <v>308439.67000000004</v>
      </c>
      <c r="T5684" s="143">
        <f t="shared" si="3038"/>
        <v>141596.38776295676</v>
      </c>
      <c r="U5684" s="194">
        <f t="shared" si="3039"/>
        <v>0.48725864514881989</v>
      </c>
      <c r="V5684" s="188" t="str">
        <f t="shared" si="3040"/>
        <v>MENOR</v>
      </c>
      <c r="W5684" s="188">
        <f t="shared" si="3041"/>
        <v>30793.956378492359</v>
      </c>
      <c r="X5684" s="143">
        <f t="shared" si="3042"/>
        <v>30794</v>
      </c>
    </row>
    <row r="5685" spans="1:24" x14ac:dyDescent="0.25">
      <c r="A5685" s="20" t="s">
        <v>74</v>
      </c>
      <c r="B5685" s="20">
        <v>87141</v>
      </c>
      <c r="C5685" s="26" t="s">
        <v>2139</v>
      </c>
      <c r="D5685" s="26" t="s">
        <v>2139</v>
      </c>
      <c r="E5685" s="20" t="s">
        <v>2058</v>
      </c>
      <c r="F5685" s="24" t="s">
        <v>334</v>
      </c>
      <c r="G5685" s="169">
        <v>115311</v>
      </c>
      <c r="H5685" s="36">
        <v>158.16999999999999</v>
      </c>
      <c r="I5685" s="50">
        <v>151.76</v>
      </c>
      <c r="J5685" s="155">
        <f t="shared" si="3031"/>
        <v>120181.47647601477</v>
      </c>
      <c r="K5685" s="182">
        <v>159936</v>
      </c>
      <c r="L5685" s="143">
        <v>170189.04</v>
      </c>
      <c r="M5685" s="143">
        <v>173559.12</v>
      </c>
      <c r="N5685" s="143">
        <f t="shared" si="3032"/>
        <v>120181.47647601477</v>
      </c>
      <c r="O5685" s="143">
        <f t="shared" si="3033"/>
        <v>173559.12</v>
      </c>
      <c r="P5685" s="143">
        <f t="shared" si="3034"/>
        <v>159936</v>
      </c>
      <c r="Q5685" s="143">
        <f t="shared" si="3035"/>
        <v>155966.40911900369</v>
      </c>
      <c r="R5685" s="143">
        <f t="shared" si="3036"/>
        <v>140058.73823800738</v>
      </c>
      <c r="S5685" s="143">
        <f t="shared" si="3037"/>
        <v>166747.56</v>
      </c>
      <c r="T5685" s="143">
        <f t="shared" si="3038"/>
        <v>24549.988196501836</v>
      </c>
      <c r="U5685" s="194">
        <f t="shared" si="3039"/>
        <v>0.15349882575843984</v>
      </c>
      <c r="V5685" s="188" t="str">
        <f t="shared" si="3040"/>
        <v>MENOR</v>
      </c>
      <c r="W5685" s="188">
        <f t="shared" si="3041"/>
        <v>120181.47647601477</v>
      </c>
      <c r="X5685" s="143">
        <f t="shared" si="3042"/>
        <v>120181</v>
      </c>
    </row>
    <row r="5686" spans="1:24" x14ac:dyDescent="0.25">
      <c r="A5686" s="20" t="s">
        <v>75</v>
      </c>
      <c r="B5686" s="20">
        <v>87141</v>
      </c>
      <c r="C5686" s="21" t="s">
        <v>2140</v>
      </c>
      <c r="D5686" s="21" t="s">
        <v>2140</v>
      </c>
      <c r="E5686" s="20" t="s">
        <v>2058</v>
      </c>
      <c r="F5686" s="24" t="s">
        <v>334</v>
      </c>
      <c r="G5686" s="169">
        <v>122617</v>
      </c>
      <c r="H5686" s="36">
        <v>158.16999999999999</v>
      </c>
      <c r="I5686" s="50">
        <v>151.76</v>
      </c>
      <c r="J5686" s="155">
        <f t="shared" si="3031"/>
        <v>127796.06543226147</v>
      </c>
      <c r="K5686" s="182">
        <v>237762</v>
      </c>
      <c r="L5686" s="143">
        <v>261773.82</v>
      </c>
      <c r="M5686" s="143">
        <v>266957.46000000002</v>
      </c>
      <c r="N5686" s="143">
        <f t="shared" si="3032"/>
        <v>127796.06543226147</v>
      </c>
      <c r="O5686" s="143">
        <f t="shared" si="3033"/>
        <v>266957.46000000002</v>
      </c>
      <c r="P5686" s="143">
        <f t="shared" si="3034"/>
        <v>237762</v>
      </c>
      <c r="Q5686" s="143">
        <f t="shared" si="3035"/>
        <v>223572.33635806537</v>
      </c>
      <c r="R5686" s="143">
        <f t="shared" si="3036"/>
        <v>182779.03271613072</v>
      </c>
      <c r="S5686" s="143">
        <f t="shared" si="3037"/>
        <v>252359.73</v>
      </c>
      <c r="T5686" s="143">
        <f t="shared" si="3038"/>
        <v>65105.204432505969</v>
      </c>
      <c r="U5686" s="194">
        <f t="shared" si="3039"/>
        <v>0.27382510423240874</v>
      </c>
      <c r="V5686" s="188" t="str">
        <f t="shared" si="3040"/>
        <v>MENOR</v>
      </c>
      <c r="W5686" s="188">
        <f t="shared" si="3041"/>
        <v>127796.06543226147</v>
      </c>
      <c r="X5686" s="143">
        <f t="shared" si="3042"/>
        <v>127796</v>
      </c>
    </row>
    <row r="5687" spans="1:24" x14ac:dyDescent="0.25">
      <c r="A5687" s="20" t="s">
        <v>76</v>
      </c>
      <c r="B5687" s="20">
        <v>87141</v>
      </c>
      <c r="C5687" s="21" t="s">
        <v>2141</v>
      </c>
      <c r="D5687" s="21" t="s">
        <v>2141</v>
      </c>
      <c r="E5687" s="20" t="s">
        <v>2058</v>
      </c>
      <c r="F5687" s="24" t="s">
        <v>334</v>
      </c>
      <c r="G5687" s="169">
        <v>250971</v>
      </c>
      <c r="H5687" s="36">
        <v>158.16999999999999</v>
      </c>
      <c r="I5687" s="50">
        <v>151.76</v>
      </c>
      <c r="J5687" s="155">
        <f t="shared" si="3031"/>
        <v>261571.44880073803</v>
      </c>
      <c r="K5687" s="182">
        <v>337246</v>
      </c>
      <c r="L5687" s="143">
        <v>381242.68</v>
      </c>
      <c r="M5687" s="143">
        <v>388792.04</v>
      </c>
      <c r="N5687" s="143">
        <f t="shared" si="3032"/>
        <v>261571.44880073803</v>
      </c>
      <c r="O5687" s="143">
        <f t="shared" si="3033"/>
        <v>388792.04</v>
      </c>
      <c r="P5687" s="143">
        <f t="shared" si="3034"/>
        <v>337246</v>
      </c>
      <c r="Q5687" s="143">
        <f t="shared" si="3035"/>
        <v>342213.04220018449</v>
      </c>
      <c r="R5687" s="143">
        <f t="shared" si="3036"/>
        <v>299408.72440036898</v>
      </c>
      <c r="S5687" s="143">
        <f t="shared" si="3037"/>
        <v>363019.02</v>
      </c>
      <c r="T5687" s="143">
        <f t="shared" si="3038"/>
        <v>58368.523929255171</v>
      </c>
      <c r="U5687" s="194">
        <f t="shared" si="3039"/>
        <v>0.1730740288372736</v>
      </c>
      <c r="V5687" s="188" t="str">
        <f t="shared" si="3040"/>
        <v>MENOR</v>
      </c>
      <c r="W5687" s="188">
        <f t="shared" si="3041"/>
        <v>261571.44880073803</v>
      </c>
      <c r="X5687" s="143">
        <f t="shared" si="3042"/>
        <v>261571</v>
      </c>
    </row>
    <row r="5688" spans="1:24" x14ac:dyDescent="0.25">
      <c r="A5688" s="20" t="s">
        <v>77</v>
      </c>
      <c r="B5688" s="20">
        <v>87141</v>
      </c>
      <c r="C5688" s="21" t="s">
        <v>2142</v>
      </c>
      <c r="D5688" s="21" t="s">
        <v>2142</v>
      </c>
      <c r="E5688" s="20" t="s">
        <v>2058</v>
      </c>
      <c r="F5688" s="24" t="s">
        <v>334</v>
      </c>
      <c r="G5688" s="169">
        <v>231753</v>
      </c>
      <c r="H5688" s="36">
        <v>158.16999999999999</v>
      </c>
      <c r="I5688" s="50">
        <v>151.76</v>
      </c>
      <c r="J5688" s="155">
        <f t="shared" si="3031"/>
        <v>241541.72384027412</v>
      </c>
      <c r="K5688" s="182">
        <v>314160</v>
      </c>
      <c r="L5688" s="143">
        <v>349031.76</v>
      </c>
      <c r="M5688" s="143">
        <v>355943.28</v>
      </c>
      <c r="N5688" s="143">
        <f t="shared" si="3032"/>
        <v>241541.72384027412</v>
      </c>
      <c r="O5688" s="143">
        <f t="shared" si="3033"/>
        <v>355943.28</v>
      </c>
      <c r="P5688" s="143">
        <f t="shared" si="3034"/>
        <v>314160</v>
      </c>
      <c r="Q5688" s="143">
        <f t="shared" si="3035"/>
        <v>315169.19096006855</v>
      </c>
      <c r="R5688" s="143">
        <f t="shared" si="3036"/>
        <v>277850.86192013707</v>
      </c>
      <c r="S5688" s="143">
        <f t="shared" si="3037"/>
        <v>335051.64</v>
      </c>
      <c r="T5688" s="143">
        <f t="shared" si="3038"/>
        <v>52380.728962379173</v>
      </c>
      <c r="U5688" s="194">
        <f t="shared" si="3039"/>
        <v>0.16673264884892786</v>
      </c>
      <c r="V5688" s="188" t="str">
        <f t="shared" si="3040"/>
        <v>MENOR</v>
      </c>
      <c r="W5688" s="188">
        <f t="shared" si="3041"/>
        <v>241541.72384027412</v>
      </c>
      <c r="X5688" s="143">
        <f t="shared" si="3042"/>
        <v>241542</v>
      </c>
    </row>
    <row r="5689" spans="1:24" x14ac:dyDescent="0.25">
      <c r="A5689" s="20" t="s">
        <v>78</v>
      </c>
      <c r="B5689" s="20">
        <v>87141</v>
      </c>
      <c r="C5689" s="21" t="s">
        <v>2143</v>
      </c>
      <c r="D5689" s="21" t="s">
        <v>2143</v>
      </c>
      <c r="E5689" s="20" t="s">
        <v>2058</v>
      </c>
      <c r="F5689" s="24" t="s">
        <v>334</v>
      </c>
      <c r="G5689" s="169">
        <v>250971</v>
      </c>
      <c r="H5689" s="36">
        <v>158.16999999999999</v>
      </c>
      <c r="I5689" s="50">
        <v>151.76</v>
      </c>
      <c r="J5689" s="155">
        <f t="shared" si="3031"/>
        <v>261571.44880073803</v>
      </c>
      <c r="K5689" s="182">
        <v>346528</v>
      </c>
      <c r="L5689" s="143">
        <v>371867.86</v>
      </c>
      <c r="M5689" s="143">
        <v>379231.58</v>
      </c>
      <c r="N5689" s="143">
        <f t="shared" si="3032"/>
        <v>261571.44880073803</v>
      </c>
      <c r="O5689" s="143">
        <f t="shared" si="3033"/>
        <v>379231.58</v>
      </c>
      <c r="P5689" s="143">
        <f t="shared" si="3034"/>
        <v>346528</v>
      </c>
      <c r="Q5689" s="143">
        <f t="shared" si="3035"/>
        <v>339799.72220018448</v>
      </c>
      <c r="R5689" s="143">
        <f t="shared" si="3036"/>
        <v>304049.72440036898</v>
      </c>
      <c r="S5689" s="143">
        <f t="shared" si="3037"/>
        <v>362879.79000000004</v>
      </c>
      <c r="T5689" s="143">
        <f t="shared" si="3038"/>
        <v>54000.522690997728</v>
      </c>
      <c r="U5689" s="194">
        <f t="shared" si="3039"/>
        <v>0.15583307176042838</v>
      </c>
      <c r="V5689" s="188" t="str">
        <f t="shared" si="3040"/>
        <v>MENOR</v>
      </c>
      <c r="W5689" s="188">
        <f t="shared" si="3041"/>
        <v>261571.44880073803</v>
      </c>
      <c r="X5689" s="143">
        <f t="shared" si="3042"/>
        <v>261571</v>
      </c>
    </row>
    <row r="5690" spans="1:24" x14ac:dyDescent="0.25">
      <c r="A5690" s="20" t="s">
        <v>79</v>
      </c>
      <c r="B5690" s="20">
        <v>87141</v>
      </c>
      <c r="C5690" s="21" t="s">
        <v>2144</v>
      </c>
      <c r="D5690" s="21" t="s">
        <v>2144</v>
      </c>
      <c r="E5690" s="20" t="s">
        <v>2058</v>
      </c>
      <c r="F5690" s="24" t="s">
        <v>334</v>
      </c>
      <c r="G5690" s="169">
        <v>135660</v>
      </c>
      <c r="H5690" s="36">
        <v>158.16999999999999</v>
      </c>
      <c r="I5690" s="50">
        <v>151.76</v>
      </c>
      <c r="J5690" s="155">
        <f t="shared" si="3031"/>
        <v>141389.97232472326</v>
      </c>
      <c r="K5690" s="182">
        <v>184926</v>
      </c>
      <c r="L5690" s="143">
        <v>205284.52</v>
      </c>
      <c r="M5690" s="143">
        <v>209349.56</v>
      </c>
      <c r="N5690" s="143">
        <f t="shared" si="3032"/>
        <v>141389.97232472326</v>
      </c>
      <c r="O5690" s="143">
        <f t="shared" si="3033"/>
        <v>209349.56</v>
      </c>
      <c r="P5690" s="143">
        <f t="shared" si="3034"/>
        <v>184926</v>
      </c>
      <c r="Q5690" s="143">
        <f t="shared" si="3035"/>
        <v>185237.5130811808</v>
      </c>
      <c r="R5690" s="143">
        <f t="shared" si="3036"/>
        <v>163157.98616236163</v>
      </c>
      <c r="S5690" s="143">
        <f t="shared" si="3037"/>
        <v>197137.78</v>
      </c>
      <c r="T5690" s="143">
        <f t="shared" si="3038"/>
        <v>31123.287978658253</v>
      </c>
      <c r="U5690" s="194">
        <f t="shared" si="3039"/>
        <v>0.16830130959766745</v>
      </c>
      <c r="V5690" s="188" t="str">
        <f t="shared" si="3040"/>
        <v>MENOR</v>
      </c>
      <c r="W5690" s="188">
        <f t="shared" si="3041"/>
        <v>141389.97232472326</v>
      </c>
      <c r="X5690" s="143">
        <f t="shared" si="3042"/>
        <v>141390</v>
      </c>
    </row>
    <row r="5691" spans="1:24" x14ac:dyDescent="0.25">
      <c r="A5691" s="20" t="s">
        <v>80</v>
      </c>
      <c r="B5691" s="20">
        <v>87141</v>
      </c>
      <c r="C5691" s="21" t="s">
        <v>2145</v>
      </c>
      <c r="D5691" s="21" t="s">
        <v>2145</v>
      </c>
      <c r="E5691" s="20" t="s">
        <v>2058</v>
      </c>
      <c r="F5691" s="24" t="s">
        <v>334</v>
      </c>
      <c r="G5691" s="169">
        <v>154879</v>
      </c>
      <c r="H5691" s="36">
        <v>158.16999999999999</v>
      </c>
      <c r="I5691" s="50">
        <v>151.76</v>
      </c>
      <c r="J5691" s="155">
        <f t="shared" si="3031"/>
        <v>161420.73952293096</v>
      </c>
      <c r="K5691" s="182">
        <v>207536</v>
      </c>
      <c r="L5691" s="143">
        <v>230764.79999999999</v>
      </c>
      <c r="M5691" s="143">
        <v>235334.39999999999</v>
      </c>
      <c r="N5691" s="143">
        <f t="shared" si="3032"/>
        <v>161420.73952293096</v>
      </c>
      <c r="O5691" s="143">
        <f t="shared" si="3033"/>
        <v>235334.39999999999</v>
      </c>
      <c r="P5691" s="143">
        <f t="shared" si="3034"/>
        <v>207536</v>
      </c>
      <c r="Q5691" s="143">
        <f t="shared" si="3035"/>
        <v>208763.98488073275</v>
      </c>
      <c r="R5691" s="143">
        <f t="shared" si="3036"/>
        <v>184478.36976146547</v>
      </c>
      <c r="S5691" s="143">
        <f t="shared" si="3037"/>
        <v>221435.2</v>
      </c>
      <c r="T5691" s="143">
        <f t="shared" si="3038"/>
        <v>33827.570872483346</v>
      </c>
      <c r="U5691" s="194">
        <f t="shared" si="3039"/>
        <v>0.1629961590879816</v>
      </c>
      <c r="V5691" s="188" t="str">
        <f t="shared" si="3040"/>
        <v>MENOR</v>
      </c>
      <c r="W5691" s="188">
        <f t="shared" si="3041"/>
        <v>161420.73952293096</v>
      </c>
      <c r="X5691" s="143">
        <f t="shared" si="3042"/>
        <v>161421</v>
      </c>
    </row>
    <row r="5692" spans="1:24" x14ac:dyDescent="0.25">
      <c r="A5692" s="15" t="s">
        <v>88</v>
      </c>
      <c r="B5692" s="27" t="s">
        <v>89</v>
      </c>
      <c r="C5692" s="27"/>
      <c r="D5692" s="34"/>
      <c r="E5692" s="27"/>
      <c r="F5692" s="27"/>
      <c r="G5692" s="138"/>
      <c r="H5692" s="18"/>
      <c r="I5692" s="18"/>
      <c r="J5692" s="138"/>
      <c r="K5692" s="183"/>
      <c r="L5692" s="147"/>
      <c r="M5692" s="147"/>
      <c r="N5692" s="147"/>
      <c r="O5692" s="147"/>
      <c r="P5692" s="147"/>
      <c r="Q5692" s="147"/>
      <c r="R5692" s="147"/>
      <c r="S5692" s="147"/>
      <c r="T5692" s="147"/>
      <c r="U5692" s="197"/>
      <c r="V5692" s="146"/>
      <c r="W5692" s="147"/>
      <c r="X5692" s="147"/>
    </row>
    <row r="5693" spans="1:24" x14ac:dyDescent="0.25">
      <c r="A5693" s="20" t="s">
        <v>90</v>
      </c>
      <c r="B5693" s="20">
        <v>87141</v>
      </c>
      <c r="C5693" s="30" t="s">
        <v>2146</v>
      </c>
      <c r="D5693" s="29" t="s">
        <v>2147</v>
      </c>
      <c r="E5693" s="20" t="s">
        <v>2058</v>
      </c>
      <c r="F5693" s="24" t="s">
        <v>334</v>
      </c>
      <c r="G5693" s="169">
        <v>41549</v>
      </c>
      <c r="H5693" s="36">
        <v>158.16999999999999</v>
      </c>
      <c r="I5693" s="50">
        <v>151.76</v>
      </c>
      <c r="J5693" s="155">
        <f t="shared" ref="J5693:J5717" si="3043">G5693*(H5693/I5693)</f>
        <v>43303.936017395892</v>
      </c>
      <c r="K5693" s="182">
        <v>896665</v>
      </c>
      <c r="L5693" s="143">
        <v>996194.81499999994</v>
      </c>
      <c r="M5693" s="143">
        <v>1015921.4450000001</v>
      </c>
      <c r="N5693" s="143">
        <f t="shared" ref="N5693:N5717" si="3044">MIN(J5693,K5693,L5693,M5693)</f>
        <v>43303.936017395892</v>
      </c>
      <c r="O5693" s="143">
        <f t="shared" ref="O5693:O5717" si="3045">MAX(J5693,K5693,L5693,M5693)</f>
        <v>1015921.4450000001</v>
      </c>
      <c r="P5693" s="143">
        <f t="shared" ref="P5693:P5717" si="3046">MEDIAN(J5693,K5693,L5693,M5693,)</f>
        <v>896665</v>
      </c>
      <c r="Q5693" s="143">
        <f t="shared" ref="Q5693:Q5717" si="3047">AVERAGE(J5693,K5693,L5693,M5693)</f>
        <v>738021.29900434893</v>
      </c>
      <c r="R5693" s="143">
        <f t="shared" ref="R5693:R5717" si="3048">AVERAGE(N5693,P5693)</f>
        <v>469984.46800869796</v>
      </c>
      <c r="S5693" s="143">
        <f t="shared" ref="S5693:S5717" si="3049">AVERAGE(O5693,P5693)</f>
        <v>956293.22250000003</v>
      </c>
      <c r="T5693" s="143">
        <f t="shared" ref="T5693:T5717" si="3050">STDEVA(J5693,K5693,L5693,M5693)</f>
        <v>466076.56517182698</v>
      </c>
      <c r="U5693" s="194">
        <f t="shared" ref="U5693:U5717" si="3051">T5693/P5693</f>
        <v>0.51978895704842609</v>
      </c>
      <c r="V5693" s="188" t="str">
        <f t="shared" ref="V5693:V5717" si="3052">IF(U5693&lt;=70%,"MENOR",IF(AND(U5693&gt;70%,U5693&lt;=90%),"[PROM MEN-MED]","PROMEDIO"))</f>
        <v>MENOR</v>
      </c>
      <c r="W5693" s="188">
        <f t="shared" ref="W5693:W5717" si="3053">IF(U5693&lt;=70%,N5693,IF(AND(U5693&gt;70%,U5693&lt;=90%),R5693,Q5693))</f>
        <v>43303.936017395892</v>
      </c>
      <c r="X5693" s="143">
        <f t="shared" ref="X5693:X5717" si="3054">ROUND(W5693,0)</f>
        <v>43304</v>
      </c>
    </row>
    <row r="5694" spans="1:24" x14ac:dyDescent="0.25">
      <c r="A5694" s="20" t="s">
        <v>91</v>
      </c>
      <c r="B5694" s="20">
        <v>87141</v>
      </c>
      <c r="C5694" s="30" t="s">
        <v>2148</v>
      </c>
      <c r="D5694" s="29" t="s">
        <v>2149</v>
      </c>
      <c r="E5694" s="20" t="s">
        <v>2058</v>
      </c>
      <c r="F5694" s="24" t="s">
        <v>334</v>
      </c>
      <c r="G5694" s="169">
        <v>101927</v>
      </c>
      <c r="H5694" s="36">
        <v>158.16999999999999</v>
      </c>
      <c r="I5694" s="50">
        <v>151.76</v>
      </c>
      <c r="J5694" s="155">
        <f t="shared" si="3043"/>
        <v>106232.16651291514</v>
      </c>
      <c r="K5694" s="182">
        <v>239963.5</v>
      </c>
      <c r="L5694" s="143">
        <v>257927.74</v>
      </c>
      <c r="M5694" s="143">
        <v>263035.21999999997</v>
      </c>
      <c r="N5694" s="143">
        <f t="shared" si="3044"/>
        <v>106232.16651291514</v>
      </c>
      <c r="O5694" s="143">
        <f t="shared" si="3045"/>
        <v>263035.21999999997</v>
      </c>
      <c r="P5694" s="143">
        <f t="shared" si="3046"/>
        <v>239963.5</v>
      </c>
      <c r="Q5694" s="143">
        <f t="shared" si="3047"/>
        <v>216789.65662822878</v>
      </c>
      <c r="R5694" s="143">
        <f t="shared" si="3048"/>
        <v>173097.83325645758</v>
      </c>
      <c r="S5694" s="143">
        <f t="shared" si="3049"/>
        <v>251499.36</v>
      </c>
      <c r="T5694" s="143">
        <f t="shared" si="3050"/>
        <v>74366.165407601773</v>
      </c>
      <c r="U5694" s="194">
        <f t="shared" si="3051"/>
        <v>0.30990615409260897</v>
      </c>
      <c r="V5694" s="188" t="str">
        <f t="shared" si="3052"/>
        <v>MENOR</v>
      </c>
      <c r="W5694" s="188">
        <f t="shared" si="3053"/>
        <v>106232.16651291514</v>
      </c>
      <c r="X5694" s="143">
        <f t="shared" si="3054"/>
        <v>106232</v>
      </c>
    </row>
    <row r="5695" spans="1:24" x14ac:dyDescent="0.25">
      <c r="A5695" s="20" t="s">
        <v>92</v>
      </c>
      <c r="B5695" s="20">
        <v>87141</v>
      </c>
      <c r="C5695" s="31" t="s">
        <v>2150</v>
      </c>
      <c r="D5695" s="29" t="s">
        <v>2151</v>
      </c>
      <c r="E5695" s="20" t="s">
        <v>2058</v>
      </c>
      <c r="F5695" s="24" t="s">
        <v>334</v>
      </c>
      <c r="G5695" s="169">
        <v>27923</v>
      </c>
      <c r="H5695" s="36">
        <v>158.16999999999999</v>
      </c>
      <c r="I5695" s="50">
        <v>151.76</v>
      </c>
      <c r="J5695" s="155">
        <f t="shared" si="3043"/>
        <v>29102.404520295204</v>
      </c>
      <c r="K5695" s="182">
        <v>415072</v>
      </c>
      <c r="L5695" s="143">
        <v>476913.91999999998</v>
      </c>
      <c r="M5695" s="143">
        <v>486357.76000000001</v>
      </c>
      <c r="N5695" s="143">
        <f t="shared" si="3044"/>
        <v>29102.404520295204</v>
      </c>
      <c r="O5695" s="143">
        <f t="shared" si="3045"/>
        <v>486357.76000000001</v>
      </c>
      <c r="P5695" s="143">
        <f t="shared" si="3046"/>
        <v>415072</v>
      </c>
      <c r="Q5695" s="143">
        <f t="shared" si="3047"/>
        <v>351861.52113007382</v>
      </c>
      <c r="R5695" s="143">
        <f t="shared" si="3048"/>
        <v>222087.20226014761</v>
      </c>
      <c r="S5695" s="143">
        <f t="shared" si="3049"/>
        <v>450714.88</v>
      </c>
      <c r="T5695" s="143">
        <f t="shared" si="3050"/>
        <v>217482.83666147807</v>
      </c>
      <c r="U5695" s="194">
        <f t="shared" si="3051"/>
        <v>0.52396412348093357</v>
      </c>
      <c r="V5695" s="188" t="str">
        <f t="shared" si="3052"/>
        <v>MENOR</v>
      </c>
      <c r="W5695" s="188">
        <f t="shared" si="3053"/>
        <v>29102.404520295204</v>
      </c>
      <c r="X5695" s="143">
        <f t="shared" si="3054"/>
        <v>29102</v>
      </c>
    </row>
    <row r="5696" spans="1:24" x14ac:dyDescent="0.25">
      <c r="A5696" s="20" t="s">
        <v>93</v>
      </c>
      <c r="B5696" s="20">
        <v>87141</v>
      </c>
      <c r="C5696" s="31" t="s">
        <v>2152</v>
      </c>
      <c r="D5696" s="29" t="s">
        <v>2153</v>
      </c>
      <c r="E5696" s="20" t="s">
        <v>2058</v>
      </c>
      <c r="F5696" s="24" t="s">
        <v>334</v>
      </c>
      <c r="G5696" s="169">
        <v>112687</v>
      </c>
      <c r="H5696" s="36">
        <v>158.16999999999999</v>
      </c>
      <c r="I5696" s="50">
        <v>151.76</v>
      </c>
      <c r="J5696" s="155">
        <f t="shared" si="3043"/>
        <v>117446.6446362678</v>
      </c>
      <c r="K5696" s="182">
        <v>373184</v>
      </c>
      <c r="L5696" s="143">
        <v>403838.4</v>
      </c>
      <c r="M5696" s="143">
        <v>411835.2</v>
      </c>
      <c r="N5696" s="143">
        <f t="shared" si="3044"/>
        <v>117446.6446362678</v>
      </c>
      <c r="O5696" s="143">
        <f t="shared" si="3045"/>
        <v>411835.2</v>
      </c>
      <c r="P5696" s="143">
        <f t="shared" si="3046"/>
        <v>373184</v>
      </c>
      <c r="Q5696" s="143">
        <f t="shared" si="3047"/>
        <v>326576.06115906697</v>
      </c>
      <c r="R5696" s="143">
        <f t="shared" si="3048"/>
        <v>245315.3223181339</v>
      </c>
      <c r="S5696" s="143">
        <f t="shared" si="3049"/>
        <v>392509.6</v>
      </c>
      <c r="T5696" s="143">
        <f t="shared" si="3050"/>
        <v>140411.30364900021</v>
      </c>
      <c r="U5696" s="194">
        <f t="shared" si="3051"/>
        <v>0.37625220708551332</v>
      </c>
      <c r="V5696" s="188" t="str">
        <f t="shared" si="3052"/>
        <v>MENOR</v>
      </c>
      <c r="W5696" s="188">
        <f t="shared" si="3053"/>
        <v>117446.6446362678</v>
      </c>
      <c r="X5696" s="143">
        <f t="shared" si="3054"/>
        <v>117447</v>
      </c>
    </row>
    <row r="5697" spans="1:24" x14ac:dyDescent="0.25">
      <c r="A5697" s="20" t="s">
        <v>94</v>
      </c>
      <c r="B5697" s="20">
        <v>87141</v>
      </c>
      <c r="C5697" s="31" t="s">
        <v>2154</v>
      </c>
      <c r="D5697" s="29" t="s">
        <v>2155</v>
      </c>
      <c r="E5697" s="20" t="s">
        <v>2058</v>
      </c>
      <c r="F5697" s="24" t="s">
        <v>334</v>
      </c>
      <c r="G5697" s="169">
        <v>112687</v>
      </c>
      <c r="H5697" s="36">
        <v>158.16999999999999</v>
      </c>
      <c r="I5697" s="50">
        <v>151.76</v>
      </c>
      <c r="J5697" s="155">
        <f t="shared" si="3043"/>
        <v>117446.6446362678</v>
      </c>
      <c r="K5697" s="182">
        <v>363188</v>
      </c>
      <c r="L5697" s="143">
        <v>393742.44</v>
      </c>
      <c r="M5697" s="143">
        <v>401539.32</v>
      </c>
      <c r="N5697" s="143">
        <f t="shared" si="3044"/>
        <v>117446.6446362678</v>
      </c>
      <c r="O5697" s="143">
        <f t="shared" si="3045"/>
        <v>401539.32</v>
      </c>
      <c r="P5697" s="143">
        <f t="shared" si="3046"/>
        <v>363188</v>
      </c>
      <c r="Q5697" s="143">
        <f t="shared" si="3047"/>
        <v>318979.10115906695</v>
      </c>
      <c r="R5697" s="143">
        <f t="shared" si="3048"/>
        <v>240317.3223181339</v>
      </c>
      <c r="S5697" s="143">
        <f t="shared" si="3049"/>
        <v>382363.66000000003</v>
      </c>
      <c r="T5697" s="143">
        <f t="shared" si="3050"/>
        <v>135370.48464436253</v>
      </c>
      <c r="U5697" s="194">
        <f t="shared" si="3051"/>
        <v>0.37272840689770181</v>
      </c>
      <c r="V5697" s="188" t="str">
        <f t="shared" si="3052"/>
        <v>MENOR</v>
      </c>
      <c r="W5697" s="188">
        <f t="shared" si="3053"/>
        <v>117446.6446362678</v>
      </c>
      <c r="X5697" s="143">
        <f t="shared" si="3054"/>
        <v>117447</v>
      </c>
    </row>
    <row r="5698" spans="1:24" x14ac:dyDescent="0.25">
      <c r="A5698" s="20" t="s">
        <v>95</v>
      </c>
      <c r="B5698" s="20">
        <v>87141</v>
      </c>
      <c r="C5698" s="30" t="s">
        <v>2156</v>
      </c>
      <c r="D5698" s="32" t="s">
        <v>2157</v>
      </c>
      <c r="E5698" s="20" t="s">
        <v>2058</v>
      </c>
      <c r="F5698" s="24" t="s">
        <v>334</v>
      </c>
      <c r="G5698" s="169">
        <v>111692</v>
      </c>
      <c r="H5698" s="36">
        <v>158.16999999999999</v>
      </c>
      <c r="I5698" s="50">
        <v>151.76</v>
      </c>
      <c r="J5698" s="155">
        <f t="shared" si="3043"/>
        <v>116409.61808118082</v>
      </c>
      <c r="K5698" s="182">
        <v>319872</v>
      </c>
      <c r="L5698" s="143">
        <v>349031.76</v>
      </c>
      <c r="M5698" s="143">
        <v>355943.28</v>
      </c>
      <c r="N5698" s="143">
        <f t="shared" si="3044"/>
        <v>116409.61808118082</v>
      </c>
      <c r="O5698" s="143">
        <f t="shared" si="3045"/>
        <v>355943.28</v>
      </c>
      <c r="P5698" s="143">
        <f t="shared" si="3046"/>
        <v>319872</v>
      </c>
      <c r="Q5698" s="143">
        <f t="shared" si="3047"/>
        <v>285314.16452029522</v>
      </c>
      <c r="R5698" s="143">
        <f t="shared" si="3048"/>
        <v>218140.80904059042</v>
      </c>
      <c r="S5698" s="143">
        <f t="shared" si="3049"/>
        <v>337907.64</v>
      </c>
      <c r="T5698" s="143">
        <f t="shared" si="3050"/>
        <v>113682.88309739214</v>
      </c>
      <c r="U5698" s="194">
        <f t="shared" si="3051"/>
        <v>0.35540117014740941</v>
      </c>
      <c r="V5698" s="188" t="str">
        <f t="shared" si="3052"/>
        <v>MENOR</v>
      </c>
      <c r="W5698" s="188">
        <f t="shared" si="3053"/>
        <v>116409.61808118082</v>
      </c>
      <c r="X5698" s="143">
        <f t="shared" si="3054"/>
        <v>116410</v>
      </c>
    </row>
    <row r="5699" spans="1:24" x14ac:dyDescent="0.25">
      <c r="A5699" s="20" t="s">
        <v>96</v>
      </c>
      <c r="B5699" s="20">
        <v>87141</v>
      </c>
      <c r="C5699" s="31" t="s">
        <v>2158</v>
      </c>
      <c r="D5699" s="29" t="s">
        <v>2159</v>
      </c>
      <c r="E5699" s="20" t="s">
        <v>2058</v>
      </c>
      <c r="F5699" s="24" t="s">
        <v>334</v>
      </c>
      <c r="G5699" s="169">
        <v>74129</v>
      </c>
      <c r="H5699" s="36">
        <v>158.16999999999999</v>
      </c>
      <c r="I5699" s="50">
        <v>151.76</v>
      </c>
      <c r="J5699" s="155">
        <f t="shared" si="3043"/>
        <v>77260.041710595688</v>
      </c>
      <c r="K5699" s="182">
        <v>422688</v>
      </c>
      <c r="L5699" s="143">
        <v>457683.52</v>
      </c>
      <c r="M5699" s="143">
        <v>466746.56</v>
      </c>
      <c r="N5699" s="143">
        <f t="shared" si="3044"/>
        <v>77260.041710595688</v>
      </c>
      <c r="O5699" s="143">
        <f t="shared" si="3045"/>
        <v>466746.56</v>
      </c>
      <c r="P5699" s="143">
        <f t="shared" si="3046"/>
        <v>422688</v>
      </c>
      <c r="Q5699" s="143">
        <f t="shared" si="3047"/>
        <v>356094.53042764892</v>
      </c>
      <c r="R5699" s="143">
        <f t="shared" si="3048"/>
        <v>249974.02085529786</v>
      </c>
      <c r="S5699" s="143">
        <f t="shared" si="3049"/>
        <v>444717.28</v>
      </c>
      <c r="T5699" s="143">
        <f t="shared" si="3050"/>
        <v>186857.83967015843</v>
      </c>
      <c r="U5699" s="194">
        <f t="shared" si="3051"/>
        <v>0.44207036790767285</v>
      </c>
      <c r="V5699" s="188" t="str">
        <f t="shared" si="3052"/>
        <v>MENOR</v>
      </c>
      <c r="W5699" s="188">
        <f t="shared" si="3053"/>
        <v>77260.041710595688</v>
      </c>
      <c r="X5699" s="143">
        <f t="shared" si="3054"/>
        <v>77260</v>
      </c>
    </row>
    <row r="5700" spans="1:24" x14ac:dyDescent="0.25">
      <c r="A5700" s="20" t="s">
        <v>97</v>
      </c>
      <c r="B5700" s="20">
        <v>87141</v>
      </c>
      <c r="C5700" s="26" t="s">
        <v>2160</v>
      </c>
      <c r="D5700" s="29" t="s">
        <v>2161</v>
      </c>
      <c r="E5700" s="20" t="s">
        <v>2058</v>
      </c>
      <c r="F5700" s="24" t="s">
        <v>334</v>
      </c>
      <c r="G5700" s="169">
        <v>29546</v>
      </c>
      <c r="H5700" s="36">
        <v>158.16999999999999</v>
      </c>
      <c r="I5700" s="50">
        <v>151.76</v>
      </c>
      <c r="J5700" s="155">
        <f t="shared" si="3043"/>
        <v>30793.956378492359</v>
      </c>
      <c r="K5700" s="182">
        <v>239904</v>
      </c>
      <c r="L5700" s="143">
        <v>261773.82</v>
      </c>
      <c r="M5700" s="143">
        <v>266957.46000000002</v>
      </c>
      <c r="N5700" s="143">
        <f t="shared" si="3044"/>
        <v>30793.956378492359</v>
      </c>
      <c r="O5700" s="143">
        <f t="shared" si="3045"/>
        <v>266957.46000000002</v>
      </c>
      <c r="P5700" s="143">
        <f t="shared" si="3046"/>
        <v>239904</v>
      </c>
      <c r="Q5700" s="143">
        <f t="shared" si="3047"/>
        <v>199857.30909462308</v>
      </c>
      <c r="R5700" s="143">
        <f t="shared" si="3048"/>
        <v>135348.97818924618</v>
      </c>
      <c r="S5700" s="143">
        <f t="shared" si="3049"/>
        <v>253430.73</v>
      </c>
      <c r="T5700" s="143">
        <f t="shared" si="3050"/>
        <v>113317.01734265932</v>
      </c>
      <c r="U5700" s="194">
        <f t="shared" si="3051"/>
        <v>0.47234317619822647</v>
      </c>
      <c r="V5700" s="188" t="str">
        <f t="shared" si="3052"/>
        <v>MENOR</v>
      </c>
      <c r="W5700" s="188">
        <f t="shared" si="3053"/>
        <v>30793.956378492359</v>
      </c>
      <c r="X5700" s="143">
        <f t="shared" si="3054"/>
        <v>30794</v>
      </c>
    </row>
    <row r="5701" spans="1:24" x14ac:dyDescent="0.25">
      <c r="A5701" s="20" t="s">
        <v>98</v>
      </c>
      <c r="B5701" s="20">
        <v>87141</v>
      </c>
      <c r="C5701" s="26" t="s">
        <v>2162</v>
      </c>
      <c r="D5701" s="22" t="s">
        <v>2163</v>
      </c>
      <c r="E5701" s="20" t="s">
        <v>2058</v>
      </c>
      <c r="F5701" s="24" t="s">
        <v>334</v>
      </c>
      <c r="G5701" s="169">
        <v>11080</v>
      </c>
      <c r="H5701" s="36">
        <v>158.16999999999999</v>
      </c>
      <c r="I5701" s="50">
        <v>151.76</v>
      </c>
      <c r="J5701" s="155">
        <f t="shared" si="3043"/>
        <v>11547.994201370586</v>
      </c>
      <c r="K5701" s="182">
        <v>317016</v>
      </c>
      <c r="L5701" s="143">
        <v>351916.32</v>
      </c>
      <c r="M5701" s="143">
        <v>358884.96</v>
      </c>
      <c r="N5701" s="143">
        <f t="shared" si="3044"/>
        <v>11547.994201370586</v>
      </c>
      <c r="O5701" s="143">
        <f t="shared" si="3045"/>
        <v>358884.96</v>
      </c>
      <c r="P5701" s="143">
        <f t="shared" si="3046"/>
        <v>317016</v>
      </c>
      <c r="Q5701" s="143">
        <f t="shared" si="3047"/>
        <v>259841.31855034264</v>
      </c>
      <c r="R5701" s="143">
        <f t="shared" si="3048"/>
        <v>164281.99710068529</v>
      </c>
      <c r="S5701" s="143">
        <f t="shared" si="3049"/>
        <v>337950.48</v>
      </c>
      <c r="T5701" s="143">
        <f t="shared" si="3050"/>
        <v>166539.25254895751</v>
      </c>
      <c r="U5701" s="194">
        <f t="shared" si="3051"/>
        <v>0.52533390285965853</v>
      </c>
      <c r="V5701" s="188" t="str">
        <f t="shared" si="3052"/>
        <v>MENOR</v>
      </c>
      <c r="W5701" s="188">
        <f t="shared" si="3053"/>
        <v>11547.994201370586</v>
      </c>
      <c r="X5701" s="143">
        <f t="shared" si="3054"/>
        <v>11548</v>
      </c>
    </row>
    <row r="5702" spans="1:24" x14ac:dyDescent="0.25">
      <c r="A5702" s="20" t="s">
        <v>99</v>
      </c>
      <c r="B5702" s="20">
        <v>87141</v>
      </c>
      <c r="C5702" s="26" t="s">
        <v>2164</v>
      </c>
      <c r="D5702" s="22" t="s">
        <v>2165</v>
      </c>
      <c r="E5702" s="20" t="s">
        <v>2058</v>
      </c>
      <c r="F5702" s="24" t="s">
        <v>334</v>
      </c>
      <c r="G5702" s="169">
        <v>148922</v>
      </c>
      <c r="H5702" s="36">
        <v>158.16999999999999</v>
      </c>
      <c r="I5702" s="50">
        <v>151.76</v>
      </c>
      <c r="J5702" s="155">
        <f t="shared" si="3043"/>
        <v>155212.12928307854</v>
      </c>
      <c r="K5702" s="182">
        <v>369852</v>
      </c>
      <c r="L5702" s="143">
        <v>403838.4</v>
      </c>
      <c r="M5702" s="143">
        <v>411835.2</v>
      </c>
      <c r="N5702" s="143">
        <f t="shared" si="3044"/>
        <v>155212.12928307854</v>
      </c>
      <c r="O5702" s="143">
        <f t="shared" si="3045"/>
        <v>411835.2</v>
      </c>
      <c r="P5702" s="143">
        <f t="shared" si="3046"/>
        <v>369852</v>
      </c>
      <c r="Q5702" s="143">
        <f t="shared" si="3047"/>
        <v>335184.43232076964</v>
      </c>
      <c r="R5702" s="143">
        <f t="shared" si="3048"/>
        <v>262532.06464153924</v>
      </c>
      <c r="S5702" s="143">
        <f t="shared" si="3049"/>
        <v>390843.6</v>
      </c>
      <c r="T5702" s="143">
        <f t="shared" si="3050"/>
        <v>121354.27141692856</v>
      </c>
      <c r="U5702" s="194">
        <f t="shared" si="3051"/>
        <v>0.32811576364850958</v>
      </c>
      <c r="V5702" s="188" t="str">
        <f t="shared" si="3052"/>
        <v>MENOR</v>
      </c>
      <c r="W5702" s="188">
        <f t="shared" si="3053"/>
        <v>155212.12928307854</v>
      </c>
      <c r="X5702" s="143">
        <f t="shared" si="3054"/>
        <v>155212</v>
      </c>
    </row>
    <row r="5703" spans="1:24" x14ac:dyDescent="0.25">
      <c r="A5703" s="20" t="s">
        <v>100</v>
      </c>
      <c r="B5703" s="20">
        <v>87141</v>
      </c>
      <c r="C5703" s="26" t="s">
        <v>2166</v>
      </c>
      <c r="D5703" s="29" t="s">
        <v>2167</v>
      </c>
      <c r="E5703" s="20" t="s">
        <v>2058</v>
      </c>
      <c r="F5703" s="24" t="s">
        <v>334</v>
      </c>
      <c r="G5703" s="169">
        <v>111193</v>
      </c>
      <c r="H5703" s="36">
        <v>158.16999999999999</v>
      </c>
      <c r="I5703" s="50">
        <v>151.76</v>
      </c>
      <c r="J5703" s="155">
        <f t="shared" si="3043"/>
        <v>115889.54144702162</v>
      </c>
      <c r="K5703" s="182">
        <v>314160</v>
      </c>
      <c r="L5703" s="143">
        <v>346147.2</v>
      </c>
      <c r="M5703" s="143">
        <v>353001.6</v>
      </c>
      <c r="N5703" s="143">
        <f t="shared" si="3044"/>
        <v>115889.54144702162</v>
      </c>
      <c r="O5703" s="143">
        <f t="shared" si="3045"/>
        <v>353001.6</v>
      </c>
      <c r="P5703" s="143">
        <f t="shared" si="3046"/>
        <v>314160</v>
      </c>
      <c r="Q5703" s="143">
        <f t="shared" si="3047"/>
        <v>282299.58536175545</v>
      </c>
      <c r="R5703" s="143">
        <f t="shared" si="3048"/>
        <v>215024.77072351082</v>
      </c>
      <c r="S5703" s="143">
        <f t="shared" si="3049"/>
        <v>333580.79999999999</v>
      </c>
      <c r="T5703" s="143">
        <f t="shared" si="3050"/>
        <v>112224.00442199627</v>
      </c>
      <c r="U5703" s="194">
        <f t="shared" si="3051"/>
        <v>0.35721926541251681</v>
      </c>
      <c r="V5703" s="188" t="str">
        <f t="shared" si="3052"/>
        <v>MENOR</v>
      </c>
      <c r="W5703" s="188">
        <f t="shared" si="3053"/>
        <v>115889.54144702162</v>
      </c>
      <c r="X5703" s="143">
        <f t="shared" si="3054"/>
        <v>115890</v>
      </c>
    </row>
    <row r="5704" spans="1:24" x14ac:dyDescent="0.25">
      <c r="A5704" s="20" t="s">
        <v>101</v>
      </c>
      <c r="B5704" s="20">
        <v>87141</v>
      </c>
      <c r="C5704" s="26" t="s">
        <v>2168</v>
      </c>
      <c r="D5704" s="22" t="s">
        <v>2169</v>
      </c>
      <c r="E5704" s="20" t="s">
        <v>2058</v>
      </c>
      <c r="F5704" s="24" t="s">
        <v>334</v>
      </c>
      <c r="G5704" s="169">
        <v>115311</v>
      </c>
      <c r="H5704" s="36">
        <v>158.16999999999999</v>
      </c>
      <c r="I5704" s="50">
        <v>151.76</v>
      </c>
      <c r="J5704" s="155">
        <f t="shared" si="3043"/>
        <v>120181.47647601477</v>
      </c>
      <c r="K5704" s="182">
        <v>158508</v>
      </c>
      <c r="L5704" s="143">
        <v>173073.6</v>
      </c>
      <c r="M5704" s="143">
        <v>176500.8</v>
      </c>
      <c r="N5704" s="143">
        <f t="shared" si="3044"/>
        <v>120181.47647601477</v>
      </c>
      <c r="O5704" s="143">
        <f t="shared" si="3045"/>
        <v>176500.8</v>
      </c>
      <c r="P5704" s="143">
        <f t="shared" si="3046"/>
        <v>158508</v>
      </c>
      <c r="Q5704" s="143">
        <f t="shared" si="3047"/>
        <v>157065.96911900368</v>
      </c>
      <c r="R5704" s="143">
        <f t="shared" si="3048"/>
        <v>139344.73823800738</v>
      </c>
      <c r="S5704" s="143">
        <f t="shared" si="3049"/>
        <v>167504.4</v>
      </c>
      <c r="T5704" s="143">
        <f t="shared" si="3050"/>
        <v>25797.300558957937</v>
      </c>
      <c r="U5704" s="194">
        <f t="shared" si="3051"/>
        <v>0.1627507795124406</v>
      </c>
      <c r="V5704" s="188" t="str">
        <f t="shared" si="3052"/>
        <v>MENOR</v>
      </c>
      <c r="W5704" s="188">
        <f t="shared" si="3053"/>
        <v>120181.47647601477</v>
      </c>
      <c r="X5704" s="143">
        <f t="shared" si="3054"/>
        <v>120181</v>
      </c>
    </row>
    <row r="5705" spans="1:24" x14ac:dyDescent="0.25">
      <c r="A5705" s="20" t="s">
        <v>102</v>
      </c>
      <c r="B5705" s="20">
        <v>87141</v>
      </c>
      <c r="C5705" s="26" t="s">
        <v>2170</v>
      </c>
      <c r="D5705" s="22" t="s">
        <v>2171</v>
      </c>
      <c r="E5705" s="20" t="s">
        <v>2058</v>
      </c>
      <c r="F5705" s="24" t="s">
        <v>334</v>
      </c>
      <c r="G5705" s="169">
        <v>60015</v>
      </c>
      <c r="H5705" s="36">
        <v>158.16999999999999</v>
      </c>
      <c r="I5705" s="50">
        <v>151.76</v>
      </c>
      <c r="J5705" s="155">
        <f t="shared" si="3043"/>
        <v>62549.898194517664</v>
      </c>
      <c r="K5705" s="182">
        <v>1294482</v>
      </c>
      <c r="L5705" s="143">
        <v>1460548.88</v>
      </c>
      <c r="M5705" s="143">
        <v>1489470.6400000001</v>
      </c>
      <c r="N5705" s="143">
        <f t="shared" si="3044"/>
        <v>62549.898194517664</v>
      </c>
      <c r="O5705" s="143">
        <f t="shared" si="3045"/>
        <v>1489470.6400000001</v>
      </c>
      <c r="P5705" s="143">
        <f t="shared" si="3046"/>
        <v>1294482</v>
      </c>
      <c r="Q5705" s="143">
        <f t="shared" si="3047"/>
        <v>1076762.8545486294</v>
      </c>
      <c r="R5705" s="143">
        <f t="shared" si="3048"/>
        <v>678515.94909725885</v>
      </c>
      <c r="S5705" s="143">
        <f t="shared" si="3049"/>
        <v>1391976.32</v>
      </c>
      <c r="T5705" s="143">
        <f t="shared" si="3050"/>
        <v>681578.79873045662</v>
      </c>
      <c r="U5705" s="194">
        <f t="shared" si="3051"/>
        <v>0.52652628520941702</v>
      </c>
      <c r="V5705" s="188" t="str">
        <f t="shared" si="3052"/>
        <v>MENOR</v>
      </c>
      <c r="W5705" s="188">
        <f t="shared" si="3053"/>
        <v>62549.898194517664</v>
      </c>
      <c r="X5705" s="143">
        <f t="shared" si="3054"/>
        <v>62550</v>
      </c>
    </row>
    <row r="5706" spans="1:24" x14ac:dyDescent="0.25">
      <c r="A5706" s="20" t="s">
        <v>103</v>
      </c>
      <c r="B5706" s="20">
        <v>87141</v>
      </c>
      <c r="C5706" s="26" t="s">
        <v>2172</v>
      </c>
      <c r="D5706" s="22" t="s">
        <v>2173</v>
      </c>
      <c r="E5706" s="20" t="s">
        <v>2058</v>
      </c>
      <c r="F5706" s="24" t="s">
        <v>334</v>
      </c>
      <c r="G5706" s="169">
        <v>112687</v>
      </c>
      <c r="H5706" s="36">
        <v>158.16999999999999</v>
      </c>
      <c r="I5706" s="50">
        <v>151.76</v>
      </c>
      <c r="J5706" s="155">
        <f t="shared" si="3043"/>
        <v>117446.6446362678</v>
      </c>
      <c r="K5706" s="182">
        <v>314160</v>
      </c>
      <c r="L5706" s="143">
        <v>343262.64</v>
      </c>
      <c r="M5706" s="143">
        <v>350059.92</v>
      </c>
      <c r="N5706" s="143">
        <f t="shared" si="3044"/>
        <v>117446.6446362678</v>
      </c>
      <c r="O5706" s="143">
        <f t="shared" si="3045"/>
        <v>350059.92</v>
      </c>
      <c r="P5706" s="143">
        <f t="shared" si="3046"/>
        <v>314160</v>
      </c>
      <c r="Q5706" s="143">
        <f t="shared" si="3047"/>
        <v>281232.30115906696</v>
      </c>
      <c r="R5706" s="143">
        <f t="shared" si="3048"/>
        <v>215803.3223181339</v>
      </c>
      <c r="S5706" s="143">
        <f t="shared" si="3049"/>
        <v>332109.95999999996</v>
      </c>
      <c r="T5706" s="143">
        <f t="shared" si="3050"/>
        <v>110295.02661135304</v>
      </c>
      <c r="U5706" s="194">
        <f t="shared" si="3051"/>
        <v>0.35107915269720219</v>
      </c>
      <c r="V5706" s="188" t="str">
        <f t="shared" si="3052"/>
        <v>MENOR</v>
      </c>
      <c r="W5706" s="188">
        <f t="shared" si="3053"/>
        <v>117446.6446362678</v>
      </c>
      <c r="X5706" s="143">
        <f t="shared" si="3054"/>
        <v>117447</v>
      </c>
    </row>
    <row r="5707" spans="1:24" x14ac:dyDescent="0.25">
      <c r="A5707" s="20" t="s">
        <v>104</v>
      </c>
      <c r="B5707" s="20">
        <v>87141</v>
      </c>
      <c r="C5707" s="26" t="s">
        <v>2174</v>
      </c>
      <c r="D5707" s="22" t="s">
        <v>2175</v>
      </c>
      <c r="E5707" s="20" t="s">
        <v>2058</v>
      </c>
      <c r="F5707" s="24" t="s">
        <v>334</v>
      </c>
      <c r="G5707" s="169">
        <v>271320</v>
      </c>
      <c r="H5707" s="36">
        <v>158.16999999999999</v>
      </c>
      <c r="I5707" s="50">
        <v>151.76</v>
      </c>
      <c r="J5707" s="155">
        <f t="shared" si="3043"/>
        <v>282779.94464944652</v>
      </c>
      <c r="K5707" s="182">
        <v>366520</v>
      </c>
      <c r="L5707" s="143">
        <v>397107.76</v>
      </c>
      <c r="M5707" s="143">
        <v>404971.28</v>
      </c>
      <c r="N5707" s="143">
        <f t="shared" si="3044"/>
        <v>282779.94464944652</v>
      </c>
      <c r="O5707" s="143">
        <f t="shared" si="3045"/>
        <v>404971.28</v>
      </c>
      <c r="P5707" s="143">
        <f t="shared" si="3046"/>
        <v>366520</v>
      </c>
      <c r="Q5707" s="143">
        <f t="shared" si="3047"/>
        <v>362844.74616236164</v>
      </c>
      <c r="R5707" s="143">
        <f t="shared" si="3048"/>
        <v>324649.97232472326</v>
      </c>
      <c r="S5707" s="143">
        <f t="shared" si="3049"/>
        <v>385745.64</v>
      </c>
      <c r="T5707" s="143">
        <f t="shared" si="3050"/>
        <v>55894.182471539956</v>
      </c>
      <c r="U5707" s="194">
        <f t="shared" si="3051"/>
        <v>0.15249967933957206</v>
      </c>
      <c r="V5707" s="188" t="str">
        <f t="shared" si="3052"/>
        <v>MENOR</v>
      </c>
      <c r="W5707" s="188">
        <f t="shared" si="3053"/>
        <v>282779.94464944652</v>
      </c>
      <c r="X5707" s="143">
        <f t="shared" si="3054"/>
        <v>282780</v>
      </c>
    </row>
    <row r="5708" spans="1:24" x14ac:dyDescent="0.25">
      <c r="A5708" s="20" t="s">
        <v>105</v>
      </c>
      <c r="B5708" s="20">
        <v>87141</v>
      </c>
      <c r="C5708" s="26" t="s">
        <v>2176</v>
      </c>
      <c r="D5708" s="22" t="s">
        <v>2177</v>
      </c>
      <c r="E5708" s="20" t="s">
        <v>2058</v>
      </c>
      <c r="F5708" s="24" t="s">
        <v>334</v>
      </c>
      <c r="G5708" s="169">
        <v>271320</v>
      </c>
      <c r="H5708" s="36">
        <v>158.16999999999999</v>
      </c>
      <c r="I5708" s="50">
        <v>151.76</v>
      </c>
      <c r="J5708" s="155">
        <f t="shared" si="3043"/>
        <v>282779.94464944652</v>
      </c>
      <c r="K5708" s="182">
        <v>369852</v>
      </c>
      <c r="L5708" s="143">
        <v>403838.4</v>
      </c>
      <c r="M5708" s="143">
        <v>411835.2</v>
      </c>
      <c r="N5708" s="143">
        <f t="shared" si="3044"/>
        <v>282779.94464944652</v>
      </c>
      <c r="O5708" s="143">
        <f t="shared" si="3045"/>
        <v>411835.2</v>
      </c>
      <c r="P5708" s="143">
        <f t="shared" si="3046"/>
        <v>369852</v>
      </c>
      <c r="Q5708" s="143">
        <f t="shared" si="3047"/>
        <v>367076.38616236165</v>
      </c>
      <c r="R5708" s="143">
        <f t="shared" si="3048"/>
        <v>326315.97232472326</v>
      </c>
      <c r="S5708" s="143">
        <f t="shared" si="3049"/>
        <v>390843.6</v>
      </c>
      <c r="T5708" s="143">
        <f t="shared" si="3050"/>
        <v>59071.682898737643</v>
      </c>
      <c r="U5708" s="194">
        <f t="shared" si="3051"/>
        <v>0.1597170838571581</v>
      </c>
      <c r="V5708" s="188" t="str">
        <f t="shared" si="3052"/>
        <v>MENOR</v>
      </c>
      <c r="W5708" s="188">
        <f t="shared" si="3053"/>
        <v>282779.94464944652</v>
      </c>
      <c r="X5708" s="143">
        <f t="shared" si="3054"/>
        <v>282780</v>
      </c>
    </row>
    <row r="5709" spans="1:24" x14ac:dyDescent="0.25">
      <c r="A5709" s="20" t="s">
        <v>106</v>
      </c>
      <c r="B5709" s="20">
        <v>87141</v>
      </c>
      <c r="C5709" s="26" t="s">
        <v>2178</v>
      </c>
      <c r="D5709" s="22" t="s">
        <v>2179</v>
      </c>
      <c r="E5709" s="20" t="s">
        <v>2058</v>
      </c>
      <c r="F5709" s="24" t="s">
        <v>334</v>
      </c>
      <c r="G5709" s="169">
        <v>271320</v>
      </c>
      <c r="H5709" s="36">
        <v>158.16999999999999</v>
      </c>
      <c r="I5709" s="50">
        <v>151.76</v>
      </c>
      <c r="J5709" s="155">
        <f t="shared" si="3043"/>
        <v>282779.94464944652</v>
      </c>
      <c r="K5709" s="182">
        <v>373184</v>
      </c>
      <c r="L5709" s="143">
        <v>410569.04</v>
      </c>
      <c r="M5709" s="143">
        <v>418699.12</v>
      </c>
      <c r="N5709" s="143">
        <f t="shared" si="3044"/>
        <v>282779.94464944652</v>
      </c>
      <c r="O5709" s="143">
        <f t="shared" si="3045"/>
        <v>418699.12</v>
      </c>
      <c r="P5709" s="143">
        <f t="shared" si="3046"/>
        <v>373184</v>
      </c>
      <c r="Q5709" s="143">
        <f t="shared" si="3047"/>
        <v>371308.02616236161</v>
      </c>
      <c r="R5709" s="143">
        <f t="shared" si="3048"/>
        <v>327981.97232472326</v>
      </c>
      <c r="S5709" s="143">
        <f t="shared" si="3049"/>
        <v>395941.56</v>
      </c>
      <c r="T5709" s="143">
        <f t="shared" si="3050"/>
        <v>62257.753136681458</v>
      </c>
      <c r="U5709" s="194">
        <f t="shared" si="3051"/>
        <v>0.166828570187043</v>
      </c>
      <c r="V5709" s="188" t="str">
        <f t="shared" si="3052"/>
        <v>MENOR</v>
      </c>
      <c r="W5709" s="188">
        <f t="shared" si="3053"/>
        <v>282779.94464944652</v>
      </c>
      <c r="X5709" s="143">
        <f t="shared" si="3054"/>
        <v>282780</v>
      </c>
    </row>
    <row r="5710" spans="1:24" x14ac:dyDescent="0.25">
      <c r="A5710" s="20" t="s">
        <v>107</v>
      </c>
      <c r="B5710" s="20">
        <v>87141</v>
      </c>
      <c r="C5710" s="33" t="s">
        <v>2180</v>
      </c>
      <c r="D5710" s="22" t="s">
        <v>2181</v>
      </c>
      <c r="E5710" s="20" t="s">
        <v>2058</v>
      </c>
      <c r="F5710" s="24" t="s">
        <v>334</v>
      </c>
      <c r="G5710" s="169">
        <v>271320</v>
      </c>
      <c r="H5710" s="36">
        <v>158.16999999999999</v>
      </c>
      <c r="I5710" s="50">
        <v>151.76</v>
      </c>
      <c r="J5710" s="155">
        <f t="shared" si="3043"/>
        <v>282779.94464944652</v>
      </c>
      <c r="K5710" s="182">
        <v>363188</v>
      </c>
      <c r="L5710" s="143">
        <v>403838.4</v>
      </c>
      <c r="M5710" s="143">
        <v>411835.2</v>
      </c>
      <c r="N5710" s="143">
        <f t="shared" si="3044"/>
        <v>282779.94464944652</v>
      </c>
      <c r="O5710" s="143">
        <f t="shared" si="3045"/>
        <v>411835.2</v>
      </c>
      <c r="P5710" s="143">
        <f t="shared" si="3046"/>
        <v>363188</v>
      </c>
      <c r="Q5710" s="143">
        <f t="shared" si="3047"/>
        <v>365410.38616236165</v>
      </c>
      <c r="R5710" s="143">
        <f t="shared" si="3048"/>
        <v>322983.97232472326</v>
      </c>
      <c r="S5710" s="143">
        <f t="shared" si="3049"/>
        <v>387511.6</v>
      </c>
      <c r="T5710" s="143">
        <f t="shared" si="3050"/>
        <v>59061.280187725395</v>
      </c>
      <c r="U5710" s="194">
        <f t="shared" si="3051"/>
        <v>0.16261902977996354</v>
      </c>
      <c r="V5710" s="188" t="str">
        <f t="shared" si="3052"/>
        <v>MENOR</v>
      </c>
      <c r="W5710" s="188">
        <f t="shared" si="3053"/>
        <v>282779.94464944652</v>
      </c>
      <c r="X5710" s="143">
        <f t="shared" si="3054"/>
        <v>282780</v>
      </c>
    </row>
    <row r="5711" spans="1:24" x14ac:dyDescent="0.25">
      <c r="A5711" s="20" t="s">
        <v>108</v>
      </c>
      <c r="B5711" s="20">
        <v>87141</v>
      </c>
      <c r="C5711" s="26" t="s">
        <v>2182</v>
      </c>
      <c r="D5711" s="22" t="s">
        <v>2183</v>
      </c>
      <c r="E5711" s="20" t="s">
        <v>2058</v>
      </c>
      <c r="F5711" s="24" t="s">
        <v>334</v>
      </c>
      <c r="G5711" s="169">
        <v>271320</v>
      </c>
      <c r="H5711" s="36">
        <v>158.16999999999999</v>
      </c>
      <c r="I5711" s="50">
        <v>151.76</v>
      </c>
      <c r="J5711" s="155">
        <f t="shared" si="3043"/>
        <v>282779.94464944652</v>
      </c>
      <c r="K5711" s="182">
        <v>373184</v>
      </c>
      <c r="L5711" s="143">
        <v>407203.72</v>
      </c>
      <c r="M5711" s="143">
        <v>415267.16000000003</v>
      </c>
      <c r="N5711" s="143">
        <f t="shared" si="3044"/>
        <v>282779.94464944652</v>
      </c>
      <c r="O5711" s="143">
        <f t="shared" si="3045"/>
        <v>415267.16000000003</v>
      </c>
      <c r="P5711" s="143">
        <f t="shared" si="3046"/>
        <v>373184</v>
      </c>
      <c r="Q5711" s="143">
        <f t="shared" si="3047"/>
        <v>369608.70616236166</v>
      </c>
      <c r="R5711" s="143">
        <f t="shared" si="3048"/>
        <v>327981.97232472326</v>
      </c>
      <c r="S5711" s="143">
        <f t="shared" si="3049"/>
        <v>394225.58</v>
      </c>
      <c r="T5711" s="143">
        <f t="shared" si="3050"/>
        <v>60690.73521877962</v>
      </c>
      <c r="U5711" s="194">
        <f t="shared" si="3051"/>
        <v>0.16262952114447463</v>
      </c>
      <c r="V5711" s="188" t="str">
        <f t="shared" si="3052"/>
        <v>MENOR</v>
      </c>
      <c r="W5711" s="188">
        <f t="shared" si="3053"/>
        <v>282779.94464944652</v>
      </c>
      <c r="X5711" s="143">
        <f t="shared" si="3054"/>
        <v>282780</v>
      </c>
    </row>
    <row r="5712" spans="1:24" x14ac:dyDescent="0.25">
      <c r="A5712" s="20" t="s">
        <v>109</v>
      </c>
      <c r="B5712" s="20">
        <v>87141</v>
      </c>
      <c r="C5712" s="26" t="s">
        <v>2184</v>
      </c>
      <c r="D5712" s="22" t="s">
        <v>2185</v>
      </c>
      <c r="E5712" s="20" t="s">
        <v>2058</v>
      </c>
      <c r="F5712" s="24" t="s">
        <v>334</v>
      </c>
      <c r="G5712" s="169">
        <v>271320</v>
      </c>
      <c r="H5712" s="36">
        <v>158.16999999999999</v>
      </c>
      <c r="I5712" s="50">
        <v>151.76</v>
      </c>
      <c r="J5712" s="155">
        <f t="shared" si="3043"/>
        <v>282779.94464944652</v>
      </c>
      <c r="K5712" s="182">
        <v>366520</v>
      </c>
      <c r="L5712" s="143">
        <v>403838.4</v>
      </c>
      <c r="M5712" s="143">
        <v>411835.2</v>
      </c>
      <c r="N5712" s="143">
        <f t="shared" si="3044"/>
        <v>282779.94464944652</v>
      </c>
      <c r="O5712" s="143">
        <f t="shared" si="3045"/>
        <v>411835.2</v>
      </c>
      <c r="P5712" s="143">
        <f t="shared" si="3046"/>
        <v>366520</v>
      </c>
      <c r="Q5712" s="143">
        <f t="shared" si="3047"/>
        <v>366243.38616236165</v>
      </c>
      <c r="R5712" s="143">
        <f t="shared" si="3048"/>
        <v>324649.97232472326</v>
      </c>
      <c r="S5712" s="143">
        <f t="shared" si="3049"/>
        <v>389177.59999999998</v>
      </c>
      <c r="T5712" s="143">
        <f t="shared" si="3050"/>
        <v>59042.981911070594</v>
      </c>
      <c r="U5712" s="194">
        <f t="shared" si="3051"/>
        <v>0.16109075060316105</v>
      </c>
      <c r="V5712" s="188" t="str">
        <f t="shared" si="3052"/>
        <v>MENOR</v>
      </c>
      <c r="W5712" s="188">
        <f t="shared" si="3053"/>
        <v>282779.94464944652</v>
      </c>
      <c r="X5712" s="143">
        <f t="shared" si="3054"/>
        <v>282780</v>
      </c>
    </row>
    <row r="5713" spans="1:24" x14ac:dyDescent="0.25">
      <c r="A5713" s="20" t="s">
        <v>110</v>
      </c>
      <c r="B5713" s="20">
        <v>87141</v>
      </c>
      <c r="C5713" s="26" t="s">
        <v>2186</v>
      </c>
      <c r="D5713" s="22" t="s">
        <v>2187</v>
      </c>
      <c r="E5713" s="20" t="s">
        <v>2058</v>
      </c>
      <c r="F5713" s="24" t="s">
        <v>334</v>
      </c>
      <c r="G5713" s="169">
        <v>271320</v>
      </c>
      <c r="H5713" s="36">
        <v>158.16999999999999</v>
      </c>
      <c r="I5713" s="50">
        <v>151.76</v>
      </c>
      <c r="J5713" s="155">
        <f t="shared" si="3043"/>
        <v>282779.94464944652</v>
      </c>
      <c r="K5713" s="182">
        <v>366520</v>
      </c>
      <c r="L5713" s="143">
        <v>400473.08</v>
      </c>
      <c r="M5713" s="143">
        <v>408403.24</v>
      </c>
      <c r="N5713" s="143">
        <f t="shared" si="3044"/>
        <v>282779.94464944652</v>
      </c>
      <c r="O5713" s="143">
        <f t="shared" si="3045"/>
        <v>408403.24</v>
      </c>
      <c r="P5713" s="143">
        <f t="shared" si="3046"/>
        <v>366520</v>
      </c>
      <c r="Q5713" s="143">
        <f t="shared" si="3047"/>
        <v>364544.06616236165</v>
      </c>
      <c r="R5713" s="143">
        <f t="shared" si="3048"/>
        <v>324649.97232472326</v>
      </c>
      <c r="S5713" s="143">
        <f t="shared" si="3049"/>
        <v>387461.62</v>
      </c>
      <c r="T5713" s="143">
        <f t="shared" si="3050"/>
        <v>57456.641758154808</v>
      </c>
      <c r="U5713" s="194">
        <f t="shared" si="3051"/>
        <v>0.15676263712254396</v>
      </c>
      <c r="V5713" s="188" t="str">
        <f t="shared" si="3052"/>
        <v>MENOR</v>
      </c>
      <c r="W5713" s="188">
        <f t="shared" si="3053"/>
        <v>282779.94464944652</v>
      </c>
      <c r="X5713" s="143">
        <f t="shared" si="3054"/>
        <v>282780</v>
      </c>
    </row>
    <row r="5714" spans="1:24" x14ac:dyDescent="0.25">
      <c r="A5714" s="20" t="s">
        <v>111</v>
      </c>
      <c r="B5714" s="20">
        <v>87141</v>
      </c>
      <c r="C5714" s="26" t="s">
        <v>2188</v>
      </c>
      <c r="D5714" s="22" t="s">
        <v>2189</v>
      </c>
      <c r="E5714" s="20" t="s">
        <v>2058</v>
      </c>
      <c r="F5714" s="24" t="s">
        <v>334</v>
      </c>
      <c r="G5714" s="169">
        <v>435243</v>
      </c>
      <c r="H5714" s="36">
        <v>158.16999999999999</v>
      </c>
      <c r="I5714" s="50">
        <v>151.76</v>
      </c>
      <c r="J5714" s="155">
        <f t="shared" si="3043"/>
        <v>453626.68232735898</v>
      </c>
      <c r="K5714" s="182">
        <v>599760</v>
      </c>
      <c r="L5714" s="143">
        <v>638208.9</v>
      </c>
      <c r="M5714" s="143">
        <v>650846.69999999995</v>
      </c>
      <c r="N5714" s="143">
        <f t="shared" si="3044"/>
        <v>453626.68232735898</v>
      </c>
      <c r="O5714" s="143">
        <f t="shared" si="3045"/>
        <v>650846.69999999995</v>
      </c>
      <c r="P5714" s="143">
        <f t="shared" si="3046"/>
        <v>599760</v>
      </c>
      <c r="Q5714" s="143">
        <f t="shared" si="3047"/>
        <v>585610.57058183965</v>
      </c>
      <c r="R5714" s="143">
        <f t="shared" si="3048"/>
        <v>526693.34116367949</v>
      </c>
      <c r="S5714" s="143">
        <f t="shared" si="3049"/>
        <v>625303.35</v>
      </c>
      <c r="T5714" s="143">
        <f t="shared" si="3050"/>
        <v>90631.653688019491</v>
      </c>
      <c r="U5714" s="194">
        <f t="shared" si="3051"/>
        <v>0.15111320142727006</v>
      </c>
      <c r="V5714" s="188" t="str">
        <f t="shared" si="3052"/>
        <v>MENOR</v>
      </c>
      <c r="W5714" s="188">
        <f t="shared" si="3053"/>
        <v>453626.68232735898</v>
      </c>
      <c r="X5714" s="143">
        <f t="shared" si="3054"/>
        <v>453627</v>
      </c>
    </row>
    <row r="5715" spans="1:24" x14ac:dyDescent="0.25">
      <c r="A5715" s="20" t="s">
        <v>112</v>
      </c>
      <c r="B5715" s="20">
        <v>87141</v>
      </c>
      <c r="C5715" s="26" t="s">
        <v>2190</v>
      </c>
      <c r="D5715" s="22" t="s">
        <v>2191</v>
      </c>
      <c r="E5715" s="20" t="s">
        <v>2058</v>
      </c>
      <c r="F5715" s="24" t="s">
        <v>334</v>
      </c>
      <c r="G5715" s="169">
        <v>231753</v>
      </c>
      <c r="H5715" s="36">
        <v>158.16999999999999</v>
      </c>
      <c r="I5715" s="50">
        <v>151.76</v>
      </c>
      <c r="J5715" s="155">
        <f t="shared" si="3043"/>
        <v>241541.72384027412</v>
      </c>
      <c r="K5715" s="182">
        <v>314160</v>
      </c>
      <c r="L5715" s="143">
        <v>346147.2</v>
      </c>
      <c r="M5715" s="143">
        <v>353001.6</v>
      </c>
      <c r="N5715" s="143">
        <f t="shared" si="3044"/>
        <v>241541.72384027412</v>
      </c>
      <c r="O5715" s="143">
        <f t="shared" si="3045"/>
        <v>353001.6</v>
      </c>
      <c r="P5715" s="143">
        <f t="shared" si="3046"/>
        <v>314160</v>
      </c>
      <c r="Q5715" s="143">
        <f t="shared" si="3047"/>
        <v>313712.63096006855</v>
      </c>
      <c r="R5715" s="143">
        <f t="shared" si="3048"/>
        <v>277850.86192013707</v>
      </c>
      <c r="S5715" s="143">
        <f t="shared" si="3049"/>
        <v>333580.79999999999</v>
      </c>
      <c r="T5715" s="143">
        <f t="shared" si="3050"/>
        <v>51004.785169559254</v>
      </c>
      <c r="U5715" s="194">
        <f t="shared" si="3051"/>
        <v>0.16235289396982192</v>
      </c>
      <c r="V5715" s="188" t="str">
        <f t="shared" si="3052"/>
        <v>MENOR</v>
      </c>
      <c r="W5715" s="188">
        <f t="shared" si="3053"/>
        <v>241541.72384027412</v>
      </c>
      <c r="X5715" s="143">
        <f t="shared" si="3054"/>
        <v>241542</v>
      </c>
    </row>
    <row r="5716" spans="1:24" x14ac:dyDescent="0.25">
      <c r="A5716" s="20" t="s">
        <v>113</v>
      </c>
      <c r="B5716" s="20">
        <v>87141</v>
      </c>
      <c r="C5716" s="26" t="s">
        <v>2192</v>
      </c>
      <c r="D5716" s="22" t="s">
        <v>2193</v>
      </c>
      <c r="E5716" s="20" t="s">
        <v>2058</v>
      </c>
      <c r="F5716" s="24" t="s">
        <v>334</v>
      </c>
      <c r="G5716" s="169">
        <v>135660</v>
      </c>
      <c r="H5716" s="36">
        <v>158.16999999999999</v>
      </c>
      <c r="I5716" s="50">
        <v>151.76</v>
      </c>
      <c r="J5716" s="155">
        <f t="shared" si="3043"/>
        <v>141389.97232472326</v>
      </c>
      <c r="K5716" s="182">
        <v>184926</v>
      </c>
      <c r="L5716" s="143">
        <v>198553.88</v>
      </c>
      <c r="M5716" s="143">
        <v>202485.64</v>
      </c>
      <c r="N5716" s="143">
        <f t="shared" si="3044"/>
        <v>141389.97232472326</v>
      </c>
      <c r="O5716" s="143">
        <f t="shared" si="3045"/>
        <v>202485.64</v>
      </c>
      <c r="P5716" s="143">
        <f t="shared" si="3046"/>
        <v>184926</v>
      </c>
      <c r="Q5716" s="143">
        <f t="shared" si="3047"/>
        <v>181838.87308118082</v>
      </c>
      <c r="R5716" s="143">
        <f t="shared" si="3048"/>
        <v>163157.98616236163</v>
      </c>
      <c r="S5716" s="143">
        <f t="shared" si="3049"/>
        <v>193705.82</v>
      </c>
      <c r="T5716" s="143">
        <f t="shared" si="3050"/>
        <v>27995.978077305121</v>
      </c>
      <c r="U5716" s="194">
        <f t="shared" si="3051"/>
        <v>0.15139016729559457</v>
      </c>
      <c r="V5716" s="188" t="str">
        <f t="shared" si="3052"/>
        <v>MENOR</v>
      </c>
      <c r="W5716" s="188">
        <f t="shared" si="3053"/>
        <v>141389.97232472326</v>
      </c>
      <c r="X5716" s="143">
        <f t="shared" si="3054"/>
        <v>141390</v>
      </c>
    </row>
    <row r="5717" spans="1:24" x14ac:dyDescent="0.25">
      <c r="A5717" s="20" t="s">
        <v>114</v>
      </c>
      <c r="B5717" s="20">
        <v>87141</v>
      </c>
      <c r="C5717" s="26" t="s">
        <v>2194</v>
      </c>
      <c r="D5717" s="22" t="s">
        <v>2195</v>
      </c>
      <c r="E5717" s="20" t="s">
        <v>2058</v>
      </c>
      <c r="F5717" s="24" t="s">
        <v>334</v>
      </c>
      <c r="G5717" s="169">
        <v>328976</v>
      </c>
      <c r="H5717" s="36">
        <v>158.16999999999999</v>
      </c>
      <c r="I5717" s="50">
        <v>151.76</v>
      </c>
      <c r="J5717" s="155">
        <f t="shared" si="3043"/>
        <v>342871.2040063258</v>
      </c>
      <c r="K5717" s="182">
        <v>453152</v>
      </c>
      <c r="L5717" s="143">
        <v>486288.74</v>
      </c>
      <c r="M5717" s="143">
        <v>495918.22</v>
      </c>
      <c r="N5717" s="143">
        <f t="shared" si="3044"/>
        <v>342871.2040063258</v>
      </c>
      <c r="O5717" s="143">
        <f t="shared" si="3045"/>
        <v>495918.22</v>
      </c>
      <c r="P5717" s="143">
        <f t="shared" si="3046"/>
        <v>453152</v>
      </c>
      <c r="Q5717" s="143">
        <f t="shared" si="3047"/>
        <v>444557.54100158141</v>
      </c>
      <c r="R5717" s="143">
        <f t="shared" si="3048"/>
        <v>398011.6020031629</v>
      </c>
      <c r="S5717" s="143">
        <f t="shared" si="3049"/>
        <v>474535.11</v>
      </c>
      <c r="T5717" s="143">
        <f t="shared" si="3050"/>
        <v>70222.000764272758</v>
      </c>
      <c r="U5717" s="194">
        <f t="shared" si="3051"/>
        <v>0.15496345765719396</v>
      </c>
      <c r="V5717" s="188" t="str">
        <f t="shared" si="3052"/>
        <v>MENOR</v>
      </c>
      <c r="W5717" s="188">
        <f t="shared" si="3053"/>
        <v>342871.2040063258</v>
      </c>
      <c r="X5717" s="143">
        <f t="shared" si="3054"/>
        <v>342871</v>
      </c>
    </row>
    <row r="5718" spans="1:24" x14ac:dyDescent="0.25">
      <c r="A5718" s="15" t="s">
        <v>126</v>
      </c>
      <c r="B5718" s="34" t="s">
        <v>127</v>
      </c>
      <c r="C5718" s="35"/>
      <c r="D5718" s="35"/>
      <c r="E5718" s="27"/>
      <c r="F5718" s="27"/>
      <c r="G5718" s="138"/>
      <c r="H5718" s="18"/>
      <c r="I5718" s="18"/>
      <c r="J5718" s="138"/>
      <c r="K5718" s="183"/>
      <c r="L5718" s="147"/>
      <c r="M5718" s="147"/>
      <c r="N5718" s="147"/>
      <c r="O5718" s="147"/>
      <c r="P5718" s="147"/>
      <c r="Q5718" s="147"/>
      <c r="R5718" s="147"/>
      <c r="S5718" s="147"/>
      <c r="T5718" s="147"/>
      <c r="U5718" s="197"/>
      <c r="V5718" s="146"/>
      <c r="W5718" s="147"/>
      <c r="X5718" s="147"/>
    </row>
    <row r="5719" spans="1:24" x14ac:dyDescent="0.25">
      <c r="A5719" s="20" t="s">
        <v>128</v>
      </c>
      <c r="B5719" s="20">
        <v>87141</v>
      </c>
      <c r="C5719" s="26" t="s">
        <v>2196</v>
      </c>
      <c r="D5719" s="29" t="s">
        <v>2197</v>
      </c>
      <c r="E5719" s="20" t="s">
        <v>2058</v>
      </c>
      <c r="F5719" s="24" t="s">
        <v>334</v>
      </c>
      <c r="G5719" s="169">
        <v>75125</v>
      </c>
      <c r="H5719" s="36">
        <v>158.16999999999999</v>
      </c>
      <c r="I5719" s="50">
        <v>151.76</v>
      </c>
      <c r="J5719" s="155">
        <f t="shared" ref="J5719:J5750" si="3055">G5719*(H5719/I5719)</f>
        <v>78298.110503426462</v>
      </c>
      <c r="K5719" s="182">
        <v>453152</v>
      </c>
      <c r="L5719" s="143">
        <v>482202.28</v>
      </c>
      <c r="M5719" s="143">
        <v>491750.83999999997</v>
      </c>
      <c r="N5719" s="143">
        <f t="shared" ref="N5719:N5750" si="3056">MIN(J5719,K5719,L5719,M5719)</f>
        <v>78298.110503426462</v>
      </c>
      <c r="O5719" s="143">
        <f t="shared" ref="O5719:O5750" si="3057">MAX(J5719,K5719,L5719,M5719)</f>
        <v>491750.83999999997</v>
      </c>
      <c r="P5719" s="143">
        <f t="shared" ref="P5719:P5750" si="3058">MEDIAN(J5719,K5719,L5719,M5719,)</f>
        <v>453152</v>
      </c>
      <c r="Q5719" s="143">
        <f t="shared" ref="Q5719:Q5750" si="3059">AVERAGE(J5719,K5719,L5719,M5719)</f>
        <v>376350.8076258566</v>
      </c>
      <c r="R5719" s="143">
        <f t="shared" ref="R5719:R5750" si="3060">AVERAGE(N5719,P5719)</f>
        <v>265725.05525171326</v>
      </c>
      <c r="S5719" s="143">
        <f t="shared" ref="S5719:S5750" si="3061">AVERAGE(O5719,P5719)</f>
        <v>472451.42</v>
      </c>
      <c r="T5719" s="143">
        <f t="shared" ref="T5719:T5750" si="3062">STDEVA(J5719,K5719,L5719,M5719)</f>
        <v>199378.64737543379</v>
      </c>
      <c r="U5719" s="194">
        <f t="shared" ref="U5719:U5750" si="3063">T5719/P5719</f>
        <v>0.43998183253176371</v>
      </c>
      <c r="V5719" s="188" t="str">
        <f t="shared" ref="V5719:V5750" si="3064">IF(U5719&lt;=70%,"MENOR",IF(AND(U5719&gt;70%,U5719&lt;=90%),"[PROM MEN-MED]","PROMEDIO"))</f>
        <v>MENOR</v>
      </c>
      <c r="W5719" s="188">
        <f t="shared" ref="W5719:W5750" si="3065">IF(U5719&lt;=70%,N5719,IF(AND(U5719&gt;70%,U5719&lt;=90%),R5719,Q5719))</f>
        <v>78298.110503426462</v>
      </c>
      <c r="X5719" s="143">
        <f t="shared" ref="X5719:X5750" si="3066">ROUND(W5719,0)</f>
        <v>78298</v>
      </c>
    </row>
    <row r="5720" spans="1:24" x14ac:dyDescent="0.25">
      <c r="A5720" s="20" t="s">
        <v>129</v>
      </c>
      <c r="B5720" s="20">
        <v>87141</v>
      </c>
      <c r="C5720" s="26" t="s">
        <v>2198</v>
      </c>
      <c r="D5720" s="22" t="s">
        <v>2199</v>
      </c>
      <c r="E5720" s="20" t="s">
        <v>2058</v>
      </c>
      <c r="F5720" s="24" t="s">
        <v>334</v>
      </c>
      <c r="G5720" s="169">
        <v>29546</v>
      </c>
      <c r="H5720" s="36">
        <v>158.16999999999999</v>
      </c>
      <c r="I5720" s="50">
        <v>151.76</v>
      </c>
      <c r="J5720" s="155">
        <f t="shared" si="3055"/>
        <v>30793.956378492359</v>
      </c>
      <c r="K5720" s="182">
        <v>366520</v>
      </c>
      <c r="L5720" s="143">
        <v>403838.4</v>
      </c>
      <c r="M5720" s="143">
        <v>411835.2</v>
      </c>
      <c r="N5720" s="143">
        <f t="shared" si="3056"/>
        <v>30793.956378492359</v>
      </c>
      <c r="O5720" s="143">
        <f t="shared" si="3057"/>
        <v>411835.2</v>
      </c>
      <c r="P5720" s="143">
        <f t="shared" si="3058"/>
        <v>366520</v>
      </c>
      <c r="Q5720" s="143">
        <f t="shared" si="3059"/>
        <v>303246.8890946231</v>
      </c>
      <c r="R5720" s="143">
        <f t="shared" si="3060"/>
        <v>198656.97818924618</v>
      </c>
      <c r="S5720" s="143">
        <f t="shared" si="3061"/>
        <v>389177.59999999998</v>
      </c>
      <c r="T5720" s="143">
        <f t="shared" si="3062"/>
        <v>182705.73831599086</v>
      </c>
      <c r="U5720" s="194">
        <f t="shared" si="3063"/>
        <v>0.49848777233436337</v>
      </c>
      <c r="V5720" s="188" t="str">
        <f t="shared" si="3064"/>
        <v>MENOR</v>
      </c>
      <c r="W5720" s="188">
        <f t="shared" si="3065"/>
        <v>30793.956378492359</v>
      </c>
      <c r="X5720" s="143">
        <f t="shared" si="3066"/>
        <v>30794</v>
      </c>
    </row>
    <row r="5721" spans="1:24" x14ac:dyDescent="0.25">
      <c r="A5721" s="20" t="s">
        <v>130</v>
      </c>
      <c r="B5721" s="20">
        <v>87141</v>
      </c>
      <c r="C5721" s="26" t="s">
        <v>2200</v>
      </c>
      <c r="D5721" s="29" t="s">
        <v>2201</v>
      </c>
      <c r="E5721" s="20" t="s">
        <v>2058</v>
      </c>
      <c r="F5721" s="24" t="s">
        <v>334</v>
      </c>
      <c r="G5721" s="169">
        <v>29546</v>
      </c>
      <c r="H5721" s="36">
        <v>158.16999999999999</v>
      </c>
      <c r="I5721" s="50">
        <v>151.76</v>
      </c>
      <c r="J5721" s="155">
        <f t="shared" si="3055"/>
        <v>30793.956378492359</v>
      </c>
      <c r="K5721" s="182">
        <v>184926</v>
      </c>
      <c r="L5721" s="143">
        <v>200236.54</v>
      </c>
      <c r="M5721" s="143">
        <v>204201.62</v>
      </c>
      <c r="N5721" s="143">
        <f t="shared" si="3056"/>
        <v>30793.956378492359</v>
      </c>
      <c r="O5721" s="143">
        <f t="shared" si="3057"/>
        <v>204201.62</v>
      </c>
      <c r="P5721" s="143">
        <f t="shared" si="3058"/>
        <v>184926</v>
      </c>
      <c r="Q5721" s="143">
        <f t="shared" si="3059"/>
        <v>155039.52909462308</v>
      </c>
      <c r="R5721" s="143">
        <f t="shared" si="3060"/>
        <v>107859.97818924618</v>
      </c>
      <c r="S5721" s="143">
        <f t="shared" si="3061"/>
        <v>194563.81</v>
      </c>
      <c r="T5721" s="143">
        <f t="shared" si="3062"/>
        <v>83246.310147870958</v>
      </c>
      <c r="U5721" s="194">
        <f t="shared" si="3063"/>
        <v>0.45016011890091689</v>
      </c>
      <c r="V5721" s="188" t="str">
        <f t="shared" si="3064"/>
        <v>MENOR</v>
      </c>
      <c r="W5721" s="188">
        <f t="shared" si="3065"/>
        <v>30793.956378492359</v>
      </c>
      <c r="X5721" s="143">
        <f t="shared" si="3066"/>
        <v>30794</v>
      </c>
    </row>
    <row r="5722" spans="1:24" x14ac:dyDescent="0.25">
      <c r="A5722" s="20" t="s">
        <v>131</v>
      </c>
      <c r="B5722" s="20">
        <v>87141</v>
      </c>
      <c r="C5722" s="26" t="s">
        <v>2202</v>
      </c>
      <c r="D5722" s="22" t="s">
        <v>2203</v>
      </c>
      <c r="E5722" s="20" t="s">
        <v>2058</v>
      </c>
      <c r="F5722" s="24" t="s">
        <v>334</v>
      </c>
      <c r="G5722" s="169">
        <v>3232</v>
      </c>
      <c r="H5722" s="36">
        <v>158.16999999999999</v>
      </c>
      <c r="I5722" s="50">
        <v>151.76</v>
      </c>
      <c r="J5722" s="155">
        <f t="shared" si="3055"/>
        <v>3368.5123879810226</v>
      </c>
      <c r="K5722" s="182">
        <v>31987.200000000001</v>
      </c>
      <c r="L5722" s="143">
        <v>33460.896000000001</v>
      </c>
      <c r="M5722" s="143">
        <v>34123.487999999998</v>
      </c>
      <c r="N5722" s="143">
        <f t="shared" si="3056"/>
        <v>3368.5123879810226</v>
      </c>
      <c r="O5722" s="143">
        <f t="shared" si="3057"/>
        <v>34123.487999999998</v>
      </c>
      <c r="P5722" s="143">
        <f t="shared" si="3058"/>
        <v>31987.200000000001</v>
      </c>
      <c r="Q5722" s="143">
        <f t="shared" si="3059"/>
        <v>25735.024096995254</v>
      </c>
      <c r="R5722" s="143">
        <f t="shared" si="3060"/>
        <v>17677.856193990512</v>
      </c>
      <c r="S5722" s="143">
        <f t="shared" si="3061"/>
        <v>33055.343999999997</v>
      </c>
      <c r="T5722" s="143">
        <f t="shared" si="3062"/>
        <v>14937.714828192835</v>
      </c>
      <c r="U5722" s="194">
        <f t="shared" si="3063"/>
        <v>0.46699038453483999</v>
      </c>
      <c r="V5722" s="188" t="str">
        <f t="shared" si="3064"/>
        <v>MENOR</v>
      </c>
      <c r="W5722" s="188">
        <f t="shared" si="3065"/>
        <v>3368.5123879810226</v>
      </c>
      <c r="X5722" s="143">
        <f t="shared" si="3066"/>
        <v>3369</v>
      </c>
    </row>
    <row r="5723" spans="1:24" x14ac:dyDescent="0.25">
      <c r="A5723" s="20" t="s">
        <v>132</v>
      </c>
      <c r="B5723" s="20">
        <v>87141</v>
      </c>
      <c r="C5723" s="26" t="s">
        <v>2204</v>
      </c>
      <c r="D5723" s="29" t="s">
        <v>2205</v>
      </c>
      <c r="E5723" s="20" t="s">
        <v>2058</v>
      </c>
      <c r="F5723" s="24" t="s">
        <v>334</v>
      </c>
      <c r="G5723" s="169">
        <v>3232</v>
      </c>
      <c r="H5723" s="36">
        <v>158.16999999999999</v>
      </c>
      <c r="I5723" s="50">
        <v>151.76</v>
      </c>
      <c r="J5723" s="155">
        <f t="shared" si="3055"/>
        <v>3368.5123879810226</v>
      </c>
      <c r="K5723" s="182">
        <v>31416</v>
      </c>
      <c r="L5723" s="143">
        <v>34903.175999999999</v>
      </c>
      <c r="M5723" s="143">
        <v>35594.328000000001</v>
      </c>
      <c r="N5723" s="143">
        <f t="shared" si="3056"/>
        <v>3368.5123879810226</v>
      </c>
      <c r="O5723" s="143">
        <f t="shared" si="3057"/>
        <v>35594.328000000001</v>
      </c>
      <c r="P5723" s="143">
        <f t="shared" si="3058"/>
        <v>31416</v>
      </c>
      <c r="Q5723" s="143">
        <f t="shared" si="3059"/>
        <v>26320.504096995253</v>
      </c>
      <c r="R5723" s="143">
        <f t="shared" si="3060"/>
        <v>17392.25619399051</v>
      </c>
      <c r="S5723" s="143">
        <f t="shared" si="3061"/>
        <v>33505.164000000004</v>
      </c>
      <c r="T5723" s="143">
        <f t="shared" si="3062"/>
        <v>15410.213806506879</v>
      </c>
      <c r="U5723" s="194">
        <f t="shared" si="3063"/>
        <v>0.49052119322978355</v>
      </c>
      <c r="V5723" s="188" t="str">
        <f t="shared" si="3064"/>
        <v>MENOR</v>
      </c>
      <c r="W5723" s="188">
        <f t="shared" si="3065"/>
        <v>3368.5123879810226</v>
      </c>
      <c r="X5723" s="143">
        <f t="shared" si="3066"/>
        <v>3369</v>
      </c>
    </row>
    <row r="5724" spans="1:24" x14ac:dyDescent="0.25">
      <c r="A5724" s="20" t="s">
        <v>133</v>
      </c>
      <c r="B5724" s="20">
        <v>87141</v>
      </c>
      <c r="C5724" s="21" t="s">
        <v>2206</v>
      </c>
      <c r="D5724" s="22" t="s">
        <v>2207</v>
      </c>
      <c r="E5724" s="20" t="s">
        <v>2058</v>
      </c>
      <c r="F5724" s="24" t="s">
        <v>334</v>
      </c>
      <c r="G5724" s="169">
        <v>55846</v>
      </c>
      <c r="H5724" s="36">
        <v>158.16999999999999</v>
      </c>
      <c r="I5724" s="50">
        <v>151.76</v>
      </c>
      <c r="J5724" s="155">
        <f t="shared" si="3055"/>
        <v>58204.809040590408</v>
      </c>
      <c r="K5724" s="182">
        <v>118881</v>
      </c>
      <c r="L5724" s="143">
        <v>127641.78</v>
      </c>
      <c r="M5724" s="143">
        <v>130169.34</v>
      </c>
      <c r="N5724" s="143">
        <f t="shared" si="3056"/>
        <v>58204.809040590408</v>
      </c>
      <c r="O5724" s="143">
        <f t="shared" si="3057"/>
        <v>130169.34</v>
      </c>
      <c r="P5724" s="143">
        <f t="shared" si="3058"/>
        <v>118881</v>
      </c>
      <c r="Q5724" s="143">
        <f t="shared" si="3059"/>
        <v>108724.2322601476</v>
      </c>
      <c r="R5724" s="143">
        <f t="shared" si="3060"/>
        <v>88542.904520295211</v>
      </c>
      <c r="S5724" s="143">
        <f t="shared" si="3061"/>
        <v>124525.17</v>
      </c>
      <c r="T5724" s="143">
        <f t="shared" si="3062"/>
        <v>34025.178480166272</v>
      </c>
      <c r="U5724" s="194">
        <f t="shared" si="3063"/>
        <v>0.28621208166289208</v>
      </c>
      <c r="V5724" s="188" t="str">
        <f t="shared" si="3064"/>
        <v>MENOR</v>
      </c>
      <c r="W5724" s="188">
        <f t="shared" si="3065"/>
        <v>58204.809040590408</v>
      </c>
      <c r="X5724" s="143">
        <f t="shared" si="3066"/>
        <v>58205</v>
      </c>
    </row>
    <row r="5725" spans="1:24" x14ac:dyDescent="0.25">
      <c r="A5725" s="20" t="s">
        <v>135</v>
      </c>
      <c r="B5725" s="20">
        <v>87141</v>
      </c>
      <c r="C5725" s="26" t="s">
        <v>2208</v>
      </c>
      <c r="D5725" s="22" t="s">
        <v>2209</v>
      </c>
      <c r="E5725" s="20" t="s">
        <v>2058</v>
      </c>
      <c r="F5725" s="24" t="s">
        <v>334</v>
      </c>
      <c r="G5725" s="169">
        <v>3232</v>
      </c>
      <c r="H5725" s="36">
        <v>158.16999999999999</v>
      </c>
      <c r="I5725" s="50">
        <v>151.76</v>
      </c>
      <c r="J5725" s="155">
        <f t="shared" si="3055"/>
        <v>3368.5123879810226</v>
      </c>
      <c r="K5725" s="182">
        <v>31130.400000000001</v>
      </c>
      <c r="L5725" s="143">
        <v>34037.808000000005</v>
      </c>
      <c r="M5725" s="143">
        <v>34711.824000000001</v>
      </c>
      <c r="N5725" s="143">
        <f t="shared" si="3056"/>
        <v>3368.5123879810226</v>
      </c>
      <c r="O5725" s="143">
        <f t="shared" si="3057"/>
        <v>34711.824000000001</v>
      </c>
      <c r="P5725" s="143">
        <f t="shared" si="3058"/>
        <v>31130.400000000001</v>
      </c>
      <c r="Q5725" s="143">
        <f t="shared" si="3059"/>
        <v>25812.136096995258</v>
      </c>
      <c r="R5725" s="143">
        <f t="shared" si="3060"/>
        <v>17249.456193990511</v>
      </c>
      <c r="S5725" s="143">
        <f t="shared" si="3061"/>
        <v>32921.112000000001</v>
      </c>
      <c r="T5725" s="143">
        <f t="shared" si="3062"/>
        <v>15042.897539598765</v>
      </c>
      <c r="U5725" s="194">
        <f t="shared" si="3063"/>
        <v>0.48322210892242839</v>
      </c>
      <c r="V5725" s="188" t="str">
        <f t="shared" si="3064"/>
        <v>MENOR</v>
      </c>
      <c r="W5725" s="188">
        <f t="shared" si="3065"/>
        <v>3368.5123879810226</v>
      </c>
      <c r="X5725" s="143">
        <f t="shared" si="3066"/>
        <v>3369</v>
      </c>
    </row>
    <row r="5726" spans="1:24" x14ac:dyDescent="0.25">
      <c r="A5726" s="20" t="s">
        <v>136</v>
      </c>
      <c r="B5726" s="20">
        <v>87141</v>
      </c>
      <c r="C5726" s="26" t="s">
        <v>2210</v>
      </c>
      <c r="D5726" s="22" t="s">
        <v>2211</v>
      </c>
      <c r="E5726" s="20" t="s">
        <v>2058</v>
      </c>
      <c r="F5726" s="24" t="s">
        <v>334</v>
      </c>
      <c r="G5726" s="169">
        <v>22610</v>
      </c>
      <c r="H5726" s="36">
        <v>158.16999999999999</v>
      </c>
      <c r="I5726" s="50">
        <v>151.76</v>
      </c>
      <c r="J5726" s="155">
        <f t="shared" si="3055"/>
        <v>23564.995387453877</v>
      </c>
      <c r="K5726" s="182">
        <v>31701.599999999999</v>
      </c>
      <c r="L5726" s="143">
        <v>34326.263999999996</v>
      </c>
      <c r="M5726" s="143">
        <v>35005.991999999998</v>
      </c>
      <c r="N5726" s="143">
        <f t="shared" si="3056"/>
        <v>23564.995387453877</v>
      </c>
      <c r="O5726" s="143">
        <f t="shared" si="3057"/>
        <v>35005.991999999998</v>
      </c>
      <c r="P5726" s="143">
        <f t="shared" si="3058"/>
        <v>31701.599999999999</v>
      </c>
      <c r="Q5726" s="143">
        <f t="shared" si="3059"/>
        <v>31149.712846863469</v>
      </c>
      <c r="R5726" s="143">
        <f t="shared" si="3060"/>
        <v>27633.297693726938</v>
      </c>
      <c r="S5726" s="143">
        <f t="shared" si="3061"/>
        <v>33353.796000000002</v>
      </c>
      <c r="T5726" s="143">
        <f t="shared" si="3062"/>
        <v>5253.3762002569265</v>
      </c>
      <c r="U5726" s="194">
        <f t="shared" si="3063"/>
        <v>0.16571328261844598</v>
      </c>
      <c r="V5726" s="188" t="str">
        <f t="shared" si="3064"/>
        <v>MENOR</v>
      </c>
      <c r="W5726" s="188">
        <f t="shared" si="3065"/>
        <v>23564.995387453877</v>
      </c>
      <c r="X5726" s="143">
        <f t="shared" si="3066"/>
        <v>23565</v>
      </c>
    </row>
    <row r="5727" spans="1:24" x14ac:dyDescent="0.25">
      <c r="A5727" s="20" t="s">
        <v>137</v>
      </c>
      <c r="B5727" s="20">
        <v>87141</v>
      </c>
      <c r="C5727" s="26" t="s">
        <v>2212</v>
      </c>
      <c r="D5727" s="22" t="s">
        <v>2213</v>
      </c>
      <c r="E5727" s="20" t="s">
        <v>2058</v>
      </c>
      <c r="F5727" s="24" t="s">
        <v>334</v>
      </c>
      <c r="G5727" s="169">
        <v>3232</v>
      </c>
      <c r="H5727" s="36">
        <v>158.16999999999999</v>
      </c>
      <c r="I5727" s="50">
        <v>151.76</v>
      </c>
      <c r="J5727" s="155">
        <f t="shared" si="3055"/>
        <v>3368.5123879810226</v>
      </c>
      <c r="K5727" s="182">
        <v>31130.400000000001</v>
      </c>
      <c r="L5727" s="143">
        <v>35191.631999999998</v>
      </c>
      <c r="M5727" s="143">
        <v>35888.495999999999</v>
      </c>
      <c r="N5727" s="143">
        <f t="shared" si="3056"/>
        <v>3368.5123879810226</v>
      </c>
      <c r="O5727" s="143">
        <f t="shared" si="3057"/>
        <v>35888.495999999999</v>
      </c>
      <c r="P5727" s="143">
        <f t="shared" si="3058"/>
        <v>31130.400000000001</v>
      </c>
      <c r="Q5727" s="143">
        <f t="shared" si="3059"/>
        <v>26394.760096995255</v>
      </c>
      <c r="R5727" s="143">
        <f t="shared" si="3060"/>
        <v>17249.456193990511</v>
      </c>
      <c r="S5727" s="143">
        <f t="shared" si="3061"/>
        <v>33509.448000000004</v>
      </c>
      <c r="T5727" s="143">
        <f t="shared" si="3062"/>
        <v>15493.550760684151</v>
      </c>
      <c r="U5727" s="194">
        <f t="shared" si="3063"/>
        <v>0.4976984157185308</v>
      </c>
      <c r="V5727" s="188" t="str">
        <f t="shared" si="3064"/>
        <v>MENOR</v>
      </c>
      <c r="W5727" s="188">
        <f t="shared" si="3065"/>
        <v>3368.5123879810226</v>
      </c>
      <c r="X5727" s="143">
        <f t="shared" si="3066"/>
        <v>3369</v>
      </c>
    </row>
    <row r="5728" spans="1:24" x14ac:dyDescent="0.25">
      <c r="A5728" s="20" t="s">
        <v>138</v>
      </c>
      <c r="B5728" s="20">
        <v>87141</v>
      </c>
      <c r="C5728" s="26" t="s">
        <v>2214</v>
      </c>
      <c r="D5728" s="22" t="s">
        <v>2215</v>
      </c>
      <c r="E5728" s="20" t="s">
        <v>2058</v>
      </c>
      <c r="F5728" s="24" t="s">
        <v>334</v>
      </c>
      <c r="G5728" s="169">
        <v>16362</v>
      </c>
      <c r="H5728" s="36">
        <v>158.16999999999999</v>
      </c>
      <c r="I5728" s="50">
        <v>151.76</v>
      </c>
      <c r="J5728" s="155">
        <f t="shared" si="3055"/>
        <v>17053.093964153926</v>
      </c>
      <c r="K5728" s="182">
        <v>31701.599999999999</v>
      </c>
      <c r="L5728" s="143">
        <v>35191.631999999998</v>
      </c>
      <c r="M5728" s="143">
        <v>35888.495999999999</v>
      </c>
      <c r="N5728" s="143">
        <f t="shared" si="3056"/>
        <v>17053.093964153926</v>
      </c>
      <c r="O5728" s="143">
        <f t="shared" si="3057"/>
        <v>35888.495999999999</v>
      </c>
      <c r="P5728" s="143">
        <f t="shared" si="3058"/>
        <v>31701.599999999999</v>
      </c>
      <c r="Q5728" s="143">
        <f t="shared" si="3059"/>
        <v>29958.70549103848</v>
      </c>
      <c r="R5728" s="143">
        <f t="shared" si="3060"/>
        <v>24377.346982076961</v>
      </c>
      <c r="S5728" s="143">
        <f t="shared" si="3061"/>
        <v>33795.047999999995</v>
      </c>
      <c r="T5728" s="143">
        <f t="shared" si="3062"/>
        <v>8796.5604164466185</v>
      </c>
      <c r="U5728" s="194">
        <f t="shared" si="3063"/>
        <v>0.27748001414586704</v>
      </c>
      <c r="V5728" s="188" t="str">
        <f t="shared" si="3064"/>
        <v>MENOR</v>
      </c>
      <c r="W5728" s="188">
        <f t="shared" si="3065"/>
        <v>17053.093964153926</v>
      </c>
      <c r="X5728" s="143">
        <f t="shared" si="3066"/>
        <v>17053</v>
      </c>
    </row>
    <row r="5729" spans="1:24" x14ac:dyDescent="0.25">
      <c r="A5729" s="20" t="s">
        <v>139</v>
      </c>
      <c r="B5729" s="20">
        <v>87141</v>
      </c>
      <c r="C5729" s="26" t="s">
        <v>2216</v>
      </c>
      <c r="D5729" s="22" t="s">
        <v>2217</v>
      </c>
      <c r="E5729" s="20" t="s">
        <v>2058</v>
      </c>
      <c r="F5729" s="24" t="s">
        <v>334</v>
      </c>
      <c r="G5729" s="169">
        <v>94962</v>
      </c>
      <c r="H5729" s="36">
        <v>158.16999999999999</v>
      </c>
      <c r="I5729" s="50">
        <v>151.76</v>
      </c>
      <c r="J5729" s="155">
        <f t="shared" si="3055"/>
        <v>98972.980627306271</v>
      </c>
      <c r="K5729" s="182">
        <v>127115.8</v>
      </c>
      <c r="L5729" s="143">
        <v>141343.44</v>
      </c>
      <c r="M5729" s="143">
        <v>144142.32</v>
      </c>
      <c r="N5729" s="143">
        <f t="shared" si="3056"/>
        <v>98972.980627306271</v>
      </c>
      <c r="O5729" s="143">
        <f t="shared" si="3057"/>
        <v>144142.32</v>
      </c>
      <c r="P5729" s="143">
        <f t="shared" si="3058"/>
        <v>127115.8</v>
      </c>
      <c r="Q5729" s="143">
        <f t="shared" si="3059"/>
        <v>127893.63515682657</v>
      </c>
      <c r="R5729" s="143">
        <f t="shared" si="3060"/>
        <v>113044.39031365313</v>
      </c>
      <c r="S5729" s="143">
        <f t="shared" si="3061"/>
        <v>135629.06</v>
      </c>
      <c r="T5729" s="143">
        <f t="shared" si="3062"/>
        <v>20671.448065703993</v>
      </c>
      <c r="U5729" s="194">
        <f t="shared" si="3063"/>
        <v>0.16261902977996434</v>
      </c>
      <c r="V5729" s="188" t="str">
        <f t="shared" si="3064"/>
        <v>MENOR</v>
      </c>
      <c r="W5729" s="188">
        <f t="shared" si="3065"/>
        <v>98972.980627306271</v>
      </c>
      <c r="X5729" s="143">
        <f t="shared" si="3066"/>
        <v>98973</v>
      </c>
    </row>
    <row r="5730" spans="1:24" x14ac:dyDescent="0.25">
      <c r="A5730" s="20" t="s">
        <v>140</v>
      </c>
      <c r="B5730" s="20">
        <v>87141</v>
      </c>
      <c r="C5730" s="26" t="s">
        <v>2218</v>
      </c>
      <c r="D5730" s="22" t="s">
        <v>2219</v>
      </c>
      <c r="E5730" s="20" t="s">
        <v>2058</v>
      </c>
      <c r="F5730" s="24" t="s">
        <v>334</v>
      </c>
      <c r="G5730" s="169">
        <v>75125</v>
      </c>
      <c r="H5730" s="36">
        <v>158.16999999999999</v>
      </c>
      <c r="I5730" s="50">
        <v>151.76</v>
      </c>
      <c r="J5730" s="155">
        <f t="shared" si="3055"/>
        <v>78298.110503426462</v>
      </c>
      <c r="K5730" s="182">
        <v>513128</v>
      </c>
      <c r="L5730" s="143">
        <v>550650.48499999999</v>
      </c>
      <c r="M5730" s="143">
        <v>561554.45499999996</v>
      </c>
      <c r="N5730" s="143">
        <f t="shared" si="3056"/>
        <v>78298.110503426462</v>
      </c>
      <c r="O5730" s="143">
        <f t="shared" si="3057"/>
        <v>561554.45499999996</v>
      </c>
      <c r="P5730" s="143">
        <f t="shared" si="3058"/>
        <v>513128</v>
      </c>
      <c r="Q5730" s="143">
        <f t="shared" si="3059"/>
        <v>425907.76262585667</v>
      </c>
      <c r="R5730" s="143">
        <f t="shared" si="3060"/>
        <v>295713.05525171326</v>
      </c>
      <c r="S5730" s="143">
        <f t="shared" si="3061"/>
        <v>537341.22750000004</v>
      </c>
      <c r="T5730" s="143">
        <f t="shared" si="3062"/>
        <v>232666.14994711251</v>
      </c>
      <c r="U5730" s="194">
        <f t="shared" si="3063"/>
        <v>0.45342711749721809</v>
      </c>
      <c r="V5730" s="188" t="str">
        <f t="shared" si="3064"/>
        <v>MENOR</v>
      </c>
      <c r="W5730" s="188">
        <f t="shared" si="3065"/>
        <v>78298.110503426462</v>
      </c>
      <c r="X5730" s="143">
        <f t="shared" si="3066"/>
        <v>78298</v>
      </c>
    </row>
    <row r="5731" spans="1:24" x14ac:dyDescent="0.25">
      <c r="A5731" s="20" t="s">
        <v>141</v>
      </c>
      <c r="B5731" s="20">
        <v>87141</v>
      </c>
      <c r="C5731" s="26" t="s">
        <v>2220</v>
      </c>
      <c r="D5731" s="29" t="s">
        <v>2221</v>
      </c>
      <c r="E5731" s="20" t="s">
        <v>2058</v>
      </c>
      <c r="F5731" s="24" t="s">
        <v>334</v>
      </c>
      <c r="G5731" s="169">
        <v>28296</v>
      </c>
      <c r="H5731" s="36">
        <v>158.16999999999999</v>
      </c>
      <c r="I5731" s="50">
        <v>151.76</v>
      </c>
      <c r="J5731" s="155">
        <f t="shared" si="3055"/>
        <v>29491.159198734847</v>
      </c>
      <c r="K5731" s="182">
        <v>181594</v>
      </c>
      <c r="L5731" s="143">
        <v>193505.9</v>
      </c>
      <c r="M5731" s="143">
        <v>197337.7</v>
      </c>
      <c r="N5731" s="143">
        <f t="shared" si="3056"/>
        <v>29491.159198734847</v>
      </c>
      <c r="O5731" s="143">
        <f t="shared" si="3057"/>
        <v>197337.7</v>
      </c>
      <c r="P5731" s="143">
        <f t="shared" si="3058"/>
        <v>181594</v>
      </c>
      <c r="Q5731" s="143">
        <f t="shared" si="3059"/>
        <v>150482.18979968369</v>
      </c>
      <c r="R5731" s="143">
        <f t="shared" si="3060"/>
        <v>105542.57959936743</v>
      </c>
      <c r="S5731" s="143">
        <f t="shared" si="3061"/>
        <v>189465.85</v>
      </c>
      <c r="T5731" s="143">
        <f t="shared" si="3062"/>
        <v>80938.768410350443</v>
      </c>
      <c r="U5731" s="194">
        <f t="shared" si="3063"/>
        <v>0.4457127901271542</v>
      </c>
      <c r="V5731" s="188" t="str">
        <f t="shared" si="3064"/>
        <v>MENOR</v>
      </c>
      <c r="W5731" s="188">
        <f t="shared" si="3065"/>
        <v>29491.159198734847</v>
      </c>
      <c r="X5731" s="143">
        <f t="shared" si="3066"/>
        <v>29491</v>
      </c>
    </row>
    <row r="5732" spans="1:24" x14ac:dyDescent="0.25">
      <c r="A5732" s="20" t="s">
        <v>142</v>
      </c>
      <c r="B5732" s="20">
        <v>87141</v>
      </c>
      <c r="C5732" s="26" t="s">
        <v>2222</v>
      </c>
      <c r="D5732" s="22" t="s">
        <v>2223</v>
      </c>
      <c r="E5732" s="20" t="s">
        <v>2058</v>
      </c>
      <c r="F5732" s="24" t="s">
        <v>334</v>
      </c>
      <c r="G5732" s="169">
        <v>27923</v>
      </c>
      <c r="H5732" s="36">
        <v>158.16999999999999</v>
      </c>
      <c r="I5732" s="50">
        <v>151.76</v>
      </c>
      <c r="J5732" s="155">
        <f t="shared" si="3055"/>
        <v>29102.404520295204</v>
      </c>
      <c r="K5732" s="182">
        <v>59440.5</v>
      </c>
      <c r="L5732" s="143">
        <v>64902.6</v>
      </c>
      <c r="M5732" s="143">
        <v>66187.8</v>
      </c>
      <c r="N5732" s="143">
        <f t="shared" si="3056"/>
        <v>29102.404520295204</v>
      </c>
      <c r="O5732" s="143">
        <f t="shared" si="3057"/>
        <v>66187.8</v>
      </c>
      <c r="P5732" s="143">
        <f t="shared" si="3058"/>
        <v>59440.5</v>
      </c>
      <c r="Q5732" s="143">
        <f t="shared" si="3059"/>
        <v>54908.326130073809</v>
      </c>
      <c r="R5732" s="143">
        <f t="shared" si="3060"/>
        <v>44271.452260147606</v>
      </c>
      <c r="S5732" s="143">
        <f t="shared" si="3061"/>
        <v>62814.15</v>
      </c>
      <c r="T5732" s="143">
        <f t="shared" si="3062"/>
        <v>17450.86656001848</v>
      </c>
      <c r="U5732" s="194">
        <f t="shared" si="3063"/>
        <v>0.29358546041871247</v>
      </c>
      <c r="V5732" s="188" t="str">
        <f t="shared" si="3064"/>
        <v>MENOR</v>
      </c>
      <c r="W5732" s="188">
        <f t="shared" si="3065"/>
        <v>29102.404520295204</v>
      </c>
      <c r="X5732" s="143">
        <f t="shared" si="3066"/>
        <v>29102</v>
      </c>
    </row>
    <row r="5733" spans="1:24" x14ac:dyDescent="0.25">
      <c r="A5733" s="20" t="s">
        <v>143</v>
      </c>
      <c r="B5733" s="20">
        <v>87141</v>
      </c>
      <c r="C5733" s="26" t="s">
        <v>2224</v>
      </c>
      <c r="D5733" s="29" t="s">
        <v>2225</v>
      </c>
      <c r="E5733" s="20" t="s">
        <v>2058</v>
      </c>
      <c r="F5733" s="24" t="s">
        <v>334</v>
      </c>
      <c r="G5733" s="169">
        <v>115311</v>
      </c>
      <c r="H5733" s="36">
        <v>158.16999999999999</v>
      </c>
      <c r="I5733" s="50">
        <v>151.76</v>
      </c>
      <c r="J5733" s="155">
        <f t="shared" si="3055"/>
        <v>120181.47647601477</v>
      </c>
      <c r="K5733" s="182">
        <v>159936</v>
      </c>
      <c r="L5733" s="143">
        <v>170189.04</v>
      </c>
      <c r="M5733" s="143">
        <v>173559.12</v>
      </c>
      <c r="N5733" s="143">
        <f t="shared" si="3056"/>
        <v>120181.47647601477</v>
      </c>
      <c r="O5733" s="143">
        <f t="shared" si="3057"/>
        <v>173559.12</v>
      </c>
      <c r="P5733" s="143">
        <f t="shared" si="3058"/>
        <v>159936</v>
      </c>
      <c r="Q5733" s="143">
        <f t="shared" si="3059"/>
        <v>155966.40911900369</v>
      </c>
      <c r="R5733" s="143">
        <f t="shared" si="3060"/>
        <v>140058.73823800738</v>
      </c>
      <c r="S5733" s="143">
        <f t="shared" si="3061"/>
        <v>166747.56</v>
      </c>
      <c r="T5733" s="143">
        <f t="shared" si="3062"/>
        <v>24549.988196501836</v>
      </c>
      <c r="U5733" s="194">
        <f t="shared" si="3063"/>
        <v>0.15349882575843984</v>
      </c>
      <c r="V5733" s="188" t="str">
        <f t="shared" si="3064"/>
        <v>MENOR</v>
      </c>
      <c r="W5733" s="188">
        <f t="shared" si="3065"/>
        <v>120181.47647601477</v>
      </c>
      <c r="X5733" s="143">
        <f t="shared" si="3066"/>
        <v>120181</v>
      </c>
    </row>
    <row r="5734" spans="1:24" x14ac:dyDescent="0.25">
      <c r="A5734" s="20" t="s">
        <v>144</v>
      </c>
      <c r="B5734" s="20">
        <v>87141</v>
      </c>
      <c r="C5734" s="26" t="s">
        <v>2226</v>
      </c>
      <c r="D5734" s="22" t="s">
        <v>2227</v>
      </c>
      <c r="E5734" s="20" t="s">
        <v>2058</v>
      </c>
      <c r="F5734" s="24" t="s">
        <v>334</v>
      </c>
      <c r="G5734" s="169">
        <v>647</v>
      </c>
      <c r="H5734" s="36">
        <v>158.16999999999999</v>
      </c>
      <c r="I5734" s="50">
        <v>151.76</v>
      </c>
      <c r="J5734" s="155">
        <f t="shared" si="3055"/>
        <v>674.3278202424882</v>
      </c>
      <c r="K5734" s="182">
        <v>6545</v>
      </c>
      <c r="L5734" s="143">
        <v>7031.1149999999998</v>
      </c>
      <c r="M5734" s="143">
        <v>7170.3450000000003</v>
      </c>
      <c r="N5734" s="143">
        <f t="shared" si="3056"/>
        <v>674.3278202424882</v>
      </c>
      <c r="O5734" s="143">
        <f t="shared" si="3057"/>
        <v>7170.3450000000003</v>
      </c>
      <c r="P5734" s="143">
        <f t="shared" si="3058"/>
        <v>6545</v>
      </c>
      <c r="Q5734" s="143">
        <f t="shared" si="3059"/>
        <v>5355.1969550606218</v>
      </c>
      <c r="R5734" s="143">
        <f t="shared" si="3060"/>
        <v>3609.663910121244</v>
      </c>
      <c r="S5734" s="143">
        <f t="shared" si="3061"/>
        <v>6857.6725000000006</v>
      </c>
      <c r="T5734" s="143">
        <f t="shared" si="3062"/>
        <v>3132.0723097996306</v>
      </c>
      <c r="U5734" s="194">
        <f t="shared" si="3063"/>
        <v>0.47854427957213608</v>
      </c>
      <c r="V5734" s="188" t="str">
        <f t="shared" si="3064"/>
        <v>MENOR</v>
      </c>
      <c r="W5734" s="188">
        <f t="shared" si="3065"/>
        <v>674.3278202424882</v>
      </c>
      <c r="X5734" s="143">
        <f t="shared" si="3066"/>
        <v>674</v>
      </c>
    </row>
    <row r="5735" spans="1:24" x14ac:dyDescent="0.25">
      <c r="A5735" s="20" t="s">
        <v>146</v>
      </c>
      <c r="B5735" s="20">
        <v>87141</v>
      </c>
      <c r="C5735" s="26" t="s">
        <v>2228</v>
      </c>
      <c r="D5735" s="22" t="s">
        <v>2229</v>
      </c>
      <c r="E5735" s="20" t="s">
        <v>2058</v>
      </c>
      <c r="F5735" s="24" t="s">
        <v>334</v>
      </c>
      <c r="G5735" s="169">
        <v>647</v>
      </c>
      <c r="H5735" s="36">
        <v>158.16999999999999</v>
      </c>
      <c r="I5735" s="50">
        <v>151.76</v>
      </c>
      <c r="J5735" s="155">
        <f t="shared" si="3055"/>
        <v>674.3278202424882</v>
      </c>
      <c r="K5735" s="182">
        <v>6664</v>
      </c>
      <c r="L5735" s="143">
        <v>7331.59</v>
      </c>
      <c r="M5735" s="143">
        <v>7476.77</v>
      </c>
      <c r="N5735" s="143">
        <f t="shared" si="3056"/>
        <v>674.3278202424882</v>
      </c>
      <c r="O5735" s="143">
        <f t="shared" si="3057"/>
        <v>7476.77</v>
      </c>
      <c r="P5735" s="143">
        <f t="shared" si="3058"/>
        <v>6664</v>
      </c>
      <c r="Q5735" s="143">
        <f t="shared" si="3059"/>
        <v>5536.6719550606222</v>
      </c>
      <c r="R5735" s="143">
        <f t="shared" si="3060"/>
        <v>3669.163910121244</v>
      </c>
      <c r="S5735" s="143">
        <f t="shared" si="3061"/>
        <v>7070.3850000000002</v>
      </c>
      <c r="T5735" s="143">
        <f t="shared" si="3062"/>
        <v>3260.8265934848355</v>
      </c>
      <c r="U5735" s="194">
        <f t="shared" si="3063"/>
        <v>0.48931971690948911</v>
      </c>
      <c r="V5735" s="188" t="str">
        <f t="shared" si="3064"/>
        <v>MENOR</v>
      </c>
      <c r="W5735" s="188">
        <f t="shared" si="3065"/>
        <v>674.3278202424882</v>
      </c>
      <c r="X5735" s="143">
        <f t="shared" si="3066"/>
        <v>674</v>
      </c>
    </row>
    <row r="5736" spans="1:24" x14ac:dyDescent="0.25">
      <c r="A5736" s="20" t="s">
        <v>147</v>
      </c>
      <c r="B5736" s="20">
        <v>87141</v>
      </c>
      <c r="C5736" s="26" t="s">
        <v>2230</v>
      </c>
      <c r="D5736" s="22" t="s">
        <v>2231</v>
      </c>
      <c r="E5736" s="20" t="s">
        <v>2058</v>
      </c>
      <c r="F5736" s="24" t="s">
        <v>334</v>
      </c>
      <c r="G5736" s="169">
        <v>41549</v>
      </c>
      <c r="H5736" s="36">
        <v>158.16999999999999</v>
      </c>
      <c r="I5736" s="50">
        <v>151.76</v>
      </c>
      <c r="J5736" s="155">
        <f t="shared" si="3055"/>
        <v>43303.936017395892</v>
      </c>
      <c r="K5736" s="182">
        <v>599760</v>
      </c>
      <c r="L5736" s="143">
        <v>638208.9</v>
      </c>
      <c r="M5736" s="143">
        <v>650846.69999999995</v>
      </c>
      <c r="N5736" s="143">
        <f t="shared" si="3056"/>
        <v>43303.936017395892</v>
      </c>
      <c r="O5736" s="143">
        <f t="shared" si="3057"/>
        <v>650846.69999999995</v>
      </c>
      <c r="P5736" s="143">
        <f t="shared" si="3058"/>
        <v>599760</v>
      </c>
      <c r="Q5736" s="143">
        <f t="shared" si="3059"/>
        <v>483029.88400434895</v>
      </c>
      <c r="R5736" s="143">
        <f t="shared" si="3060"/>
        <v>321531.96800869796</v>
      </c>
      <c r="S5736" s="143">
        <f t="shared" si="3061"/>
        <v>625303.35</v>
      </c>
      <c r="T5736" s="143">
        <f t="shared" si="3062"/>
        <v>293954.55433886353</v>
      </c>
      <c r="U5736" s="194">
        <f t="shared" si="3063"/>
        <v>0.49012030535358064</v>
      </c>
      <c r="V5736" s="188" t="str">
        <f t="shared" si="3064"/>
        <v>MENOR</v>
      </c>
      <c r="W5736" s="188">
        <f t="shared" si="3065"/>
        <v>43303.936017395892</v>
      </c>
      <c r="X5736" s="143">
        <f t="shared" si="3066"/>
        <v>43304</v>
      </c>
    </row>
    <row r="5737" spans="1:24" x14ac:dyDescent="0.25">
      <c r="A5737" s="20" t="s">
        <v>149</v>
      </c>
      <c r="B5737" s="20">
        <v>87141</v>
      </c>
      <c r="C5737" s="26" t="s">
        <v>2232</v>
      </c>
      <c r="D5737" s="22" t="s">
        <v>2233</v>
      </c>
      <c r="E5737" s="20" t="s">
        <v>2058</v>
      </c>
      <c r="F5737" s="24" t="s">
        <v>334</v>
      </c>
      <c r="G5737" s="169">
        <v>111193</v>
      </c>
      <c r="H5737" s="36">
        <v>158.16999999999999</v>
      </c>
      <c r="I5737" s="50">
        <v>151.76</v>
      </c>
      <c r="J5737" s="155">
        <f t="shared" si="3055"/>
        <v>115889.54144702162</v>
      </c>
      <c r="K5737" s="182">
        <v>445060</v>
      </c>
      <c r="L5737" s="143">
        <v>482202.28</v>
      </c>
      <c r="M5737" s="143">
        <v>491750.83999999997</v>
      </c>
      <c r="N5737" s="143">
        <f t="shared" si="3056"/>
        <v>115889.54144702162</v>
      </c>
      <c r="O5737" s="143">
        <f t="shared" si="3057"/>
        <v>491750.83999999997</v>
      </c>
      <c r="P5737" s="143">
        <f t="shared" si="3058"/>
        <v>445060</v>
      </c>
      <c r="Q5737" s="143">
        <f t="shared" si="3059"/>
        <v>383725.66536175541</v>
      </c>
      <c r="R5737" s="143">
        <f t="shared" si="3060"/>
        <v>280474.77072351082</v>
      </c>
      <c r="S5737" s="143">
        <f t="shared" si="3061"/>
        <v>468405.42</v>
      </c>
      <c r="T5737" s="143">
        <f t="shared" si="3062"/>
        <v>179689.70649930337</v>
      </c>
      <c r="U5737" s="194">
        <f t="shared" si="3063"/>
        <v>0.40374265604481052</v>
      </c>
      <c r="V5737" s="188" t="str">
        <f t="shared" si="3064"/>
        <v>MENOR</v>
      </c>
      <c r="W5737" s="188">
        <f t="shared" si="3065"/>
        <v>115889.54144702162</v>
      </c>
      <c r="X5737" s="143">
        <f t="shared" si="3066"/>
        <v>115890</v>
      </c>
    </row>
    <row r="5738" spans="1:24" x14ac:dyDescent="0.25">
      <c r="A5738" s="20" t="s">
        <v>152</v>
      </c>
      <c r="B5738" s="20">
        <v>87141</v>
      </c>
      <c r="C5738" s="26" t="s">
        <v>2234</v>
      </c>
      <c r="D5738" s="29" t="s">
        <v>2235</v>
      </c>
      <c r="E5738" s="20" t="s">
        <v>2058</v>
      </c>
      <c r="F5738" s="24" t="s">
        <v>334</v>
      </c>
      <c r="G5738" s="169">
        <v>115311</v>
      </c>
      <c r="H5738" s="36">
        <v>158.16999999999999</v>
      </c>
      <c r="I5738" s="50">
        <v>151.76</v>
      </c>
      <c r="J5738" s="155">
        <f t="shared" si="3055"/>
        <v>120181.47647601477</v>
      </c>
      <c r="K5738" s="182">
        <v>155652</v>
      </c>
      <c r="L5738" s="143">
        <v>171631.32</v>
      </c>
      <c r="M5738" s="143">
        <v>175029.96</v>
      </c>
      <c r="N5738" s="143">
        <f t="shared" si="3056"/>
        <v>120181.47647601477</v>
      </c>
      <c r="O5738" s="143">
        <f t="shared" si="3057"/>
        <v>175029.96</v>
      </c>
      <c r="P5738" s="143">
        <f t="shared" si="3058"/>
        <v>155652</v>
      </c>
      <c r="Q5738" s="143">
        <f t="shared" si="3059"/>
        <v>155623.68911900368</v>
      </c>
      <c r="R5738" s="143">
        <f t="shared" si="3060"/>
        <v>137916.73823800738</v>
      </c>
      <c r="S5738" s="143">
        <f t="shared" si="3061"/>
        <v>165340.97999999998</v>
      </c>
      <c r="T5738" s="143">
        <f t="shared" si="3062"/>
        <v>25093.152017138513</v>
      </c>
      <c r="U5738" s="194">
        <f t="shared" si="3063"/>
        <v>0.16121316794604959</v>
      </c>
      <c r="V5738" s="188" t="str">
        <f t="shared" si="3064"/>
        <v>MENOR</v>
      </c>
      <c r="W5738" s="188">
        <f t="shared" si="3065"/>
        <v>120181.47647601477</v>
      </c>
      <c r="X5738" s="143">
        <f t="shared" si="3066"/>
        <v>120181</v>
      </c>
    </row>
    <row r="5739" spans="1:24" x14ac:dyDescent="0.25">
      <c r="A5739" s="20" t="s">
        <v>153</v>
      </c>
      <c r="B5739" s="20">
        <v>87141</v>
      </c>
      <c r="C5739" s="26" t="s">
        <v>2236</v>
      </c>
      <c r="D5739" s="29" t="s">
        <v>2237</v>
      </c>
      <c r="E5739" s="20" t="s">
        <v>2058</v>
      </c>
      <c r="F5739" s="24" t="s">
        <v>334</v>
      </c>
      <c r="G5739" s="169">
        <v>29546</v>
      </c>
      <c r="H5739" s="36">
        <v>158.16999999999999</v>
      </c>
      <c r="I5739" s="50">
        <v>151.76</v>
      </c>
      <c r="J5739" s="155">
        <f t="shared" si="3055"/>
        <v>30793.956378492359</v>
      </c>
      <c r="K5739" s="182">
        <v>319872</v>
      </c>
      <c r="L5739" s="143">
        <v>343262.64</v>
      </c>
      <c r="M5739" s="143">
        <v>350059.92</v>
      </c>
      <c r="N5739" s="143">
        <f t="shared" si="3056"/>
        <v>30793.956378492359</v>
      </c>
      <c r="O5739" s="143">
        <f t="shared" si="3057"/>
        <v>350059.92</v>
      </c>
      <c r="P5739" s="143">
        <f t="shared" si="3058"/>
        <v>319872</v>
      </c>
      <c r="Q5739" s="143">
        <f t="shared" si="3059"/>
        <v>260997.12909462309</v>
      </c>
      <c r="R5739" s="143">
        <f t="shared" si="3060"/>
        <v>175332.97818924618</v>
      </c>
      <c r="S5739" s="143">
        <f t="shared" si="3061"/>
        <v>334965.95999999996</v>
      </c>
      <c r="T5739" s="143">
        <f t="shared" si="3062"/>
        <v>154012.49533839241</v>
      </c>
      <c r="U5739" s="194">
        <f t="shared" si="3063"/>
        <v>0.48148164058871179</v>
      </c>
      <c r="V5739" s="188" t="str">
        <f t="shared" si="3064"/>
        <v>MENOR</v>
      </c>
      <c r="W5739" s="188">
        <f t="shared" si="3065"/>
        <v>30793.956378492359</v>
      </c>
      <c r="X5739" s="143">
        <f t="shared" si="3066"/>
        <v>30794</v>
      </c>
    </row>
    <row r="5740" spans="1:24" x14ac:dyDescent="0.25">
      <c r="A5740" s="20" t="s">
        <v>154</v>
      </c>
      <c r="B5740" s="20">
        <v>87141</v>
      </c>
      <c r="C5740" s="26" t="s">
        <v>2238</v>
      </c>
      <c r="D5740" s="22" t="s">
        <v>2239</v>
      </c>
      <c r="E5740" s="20" t="s">
        <v>2058</v>
      </c>
      <c r="F5740" s="24" t="s">
        <v>334</v>
      </c>
      <c r="G5740" s="169">
        <v>28048</v>
      </c>
      <c r="H5740" s="36">
        <v>158.16999999999999</v>
      </c>
      <c r="I5740" s="50">
        <v>151.76</v>
      </c>
      <c r="J5740" s="155">
        <f t="shared" si="3055"/>
        <v>29232.684238270955</v>
      </c>
      <c r="K5740" s="182">
        <v>59440.5</v>
      </c>
      <c r="L5740" s="143">
        <v>63280.035000000003</v>
      </c>
      <c r="M5740" s="143">
        <v>64533.104999999996</v>
      </c>
      <c r="N5740" s="143">
        <f t="shared" si="3056"/>
        <v>29232.684238270955</v>
      </c>
      <c r="O5740" s="143">
        <f t="shared" si="3057"/>
        <v>64533.104999999996</v>
      </c>
      <c r="P5740" s="143">
        <f t="shared" si="3058"/>
        <v>59440.5</v>
      </c>
      <c r="Q5740" s="143">
        <f t="shared" si="3059"/>
        <v>54121.581059567732</v>
      </c>
      <c r="R5740" s="143">
        <f t="shared" si="3060"/>
        <v>44336.592119135479</v>
      </c>
      <c r="S5740" s="143">
        <f t="shared" si="3061"/>
        <v>61986.802499999998</v>
      </c>
      <c r="T5740" s="143">
        <f t="shared" si="3062"/>
        <v>16733.451457258336</v>
      </c>
      <c r="U5740" s="194">
        <f t="shared" si="3063"/>
        <v>0.28151599426751683</v>
      </c>
      <c r="V5740" s="188" t="str">
        <f t="shared" si="3064"/>
        <v>MENOR</v>
      </c>
      <c r="W5740" s="188">
        <f t="shared" si="3065"/>
        <v>29232.684238270955</v>
      </c>
      <c r="X5740" s="143">
        <f t="shared" si="3066"/>
        <v>29233</v>
      </c>
    </row>
    <row r="5741" spans="1:24" x14ac:dyDescent="0.25">
      <c r="A5741" s="20" t="s">
        <v>156</v>
      </c>
      <c r="B5741" s="20">
        <v>87141</v>
      </c>
      <c r="C5741" s="26" t="s">
        <v>2240</v>
      </c>
      <c r="D5741" s="29" t="s">
        <v>2241</v>
      </c>
      <c r="E5741" s="20" t="s">
        <v>2058</v>
      </c>
      <c r="F5741" s="24" t="s">
        <v>334</v>
      </c>
      <c r="G5741" s="169">
        <v>22160</v>
      </c>
      <c r="H5741" s="36">
        <v>158.16999999999999</v>
      </c>
      <c r="I5741" s="50">
        <v>151.76</v>
      </c>
      <c r="J5741" s="155">
        <f t="shared" si="3055"/>
        <v>23095.988402741172</v>
      </c>
      <c r="K5741" s="182">
        <v>123224.5</v>
      </c>
      <c r="L5741" s="143">
        <v>133591.185</v>
      </c>
      <c r="M5741" s="143">
        <v>136236.55499999999</v>
      </c>
      <c r="N5741" s="143">
        <f t="shared" si="3056"/>
        <v>23095.988402741172</v>
      </c>
      <c r="O5741" s="143">
        <f t="shared" si="3057"/>
        <v>136236.55499999999</v>
      </c>
      <c r="P5741" s="143">
        <f t="shared" si="3058"/>
        <v>123224.5</v>
      </c>
      <c r="Q5741" s="143">
        <f t="shared" si="3059"/>
        <v>104037.0571006853</v>
      </c>
      <c r="R5741" s="143">
        <f t="shared" si="3060"/>
        <v>73160.244201370588</v>
      </c>
      <c r="S5741" s="143">
        <f t="shared" si="3061"/>
        <v>129730.5275</v>
      </c>
      <c r="T5741" s="143">
        <f t="shared" si="3062"/>
        <v>54252.092764048568</v>
      </c>
      <c r="U5741" s="194">
        <f t="shared" si="3063"/>
        <v>0.44027034205087923</v>
      </c>
      <c r="V5741" s="188" t="str">
        <f t="shared" si="3064"/>
        <v>MENOR</v>
      </c>
      <c r="W5741" s="188">
        <f t="shared" si="3065"/>
        <v>23095.988402741172</v>
      </c>
      <c r="X5741" s="143">
        <f t="shared" si="3066"/>
        <v>23096</v>
      </c>
    </row>
    <row r="5742" spans="1:24" ht="27.6" x14ac:dyDescent="0.25">
      <c r="A5742" s="20" t="s">
        <v>157</v>
      </c>
      <c r="B5742" s="20">
        <v>87141</v>
      </c>
      <c r="C5742" s="26" t="s">
        <v>2242</v>
      </c>
      <c r="D5742" s="29" t="s">
        <v>2243</v>
      </c>
      <c r="E5742" s="20" t="s">
        <v>2058</v>
      </c>
      <c r="F5742" s="24" t="s">
        <v>334</v>
      </c>
      <c r="G5742" s="169">
        <v>111692</v>
      </c>
      <c r="H5742" s="36">
        <v>158.16999999999999</v>
      </c>
      <c r="I5742" s="50">
        <v>151.76</v>
      </c>
      <c r="J5742" s="155">
        <f t="shared" si="3055"/>
        <v>116409.61808118082</v>
      </c>
      <c r="K5742" s="182">
        <v>235620</v>
      </c>
      <c r="L5742" s="143">
        <v>250956.72</v>
      </c>
      <c r="M5742" s="143">
        <v>255926.16</v>
      </c>
      <c r="N5742" s="143">
        <f t="shared" si="3056"/>
        <v>116409.61808118082</v>
      </c>
      <c r="O5742" s="143">
        <f t="shared" si="3057"/>
        <v>255926.16</v>
      </c>
      <c r="P5742" s="143">
        <f t="shared" si="3058"/>
        <v>235620</v>
      </c>
      <c r="Q5742" s="143">
        <f t="shared" si="3059"/>
        <v>214728.12452029521</v>
      </c>
      <c r="R5742" s="143">
        <f t="shared" si="3060"/>
        <v>176014.80904059042</v>
      </c>
      <c r="S5742" s="143">
        <f t="shared" si="3061"/>
        <v>245773.08000000002</v>
      </c>
      <c r="T5742" s="143">
        <f t="shared" si="3062"/>
        <v>66113.005345133075</v>
      </c>
      <c r="U5742" s="194">
        <f t="shared" si="3063"/>
        <v>0.2805916532770269</v>
      </c>
      <c r="V5742" s="188" t="str">
        <f t="shared" si="3064"/>
        <v>MENOR</v>
      </c>
      <c r="W5742" s="188">
        <f t="shared" si="3065"/>
        <v>116409.61808118082</v>
      </c>
      <c r="X5742" s="143">
        <f t="shared" si="3066"/>
        <v>116410</v>
      </c>
    </row>
    <row r="5743" spans="1:24" x14ac:dyDescent="0.25">
      <c r="A5743" s="20" t="s">
        <v>158</v>
      </c>
      <c r="B5743" s="20">
        <v>87141</v>
      </c>
      <c r="C5743" s="26" t="s">
        <v>2244</v>
      </c>
      <c r="D5743" s="29" t="s">
        <v>2245</v>
      </c>
      <c r="E5743" s="20" t="s">
        <v>2058</v>
      </c>
      <c r="F5743" s="24" t="s">
        <v>334</v>
      </c>
      <c r="G5743" s="169">
        <v>112189</v>
      </c>
      <c r="H5743" s="36">
        <v>158.16999999999999</v>
      </c>
      <c r="I5743" s="50">
        <v>151.76</v>
      </c>
      <c r="J5743" s="155">
        <f t="shared" si="3055"/>
        <v>116927.61023985241</v>
      </c>
      <c r="K5743" s="182">
        <v>237762</v>
      </c>
      <c r="L5743" s="143">
        <v>255283.56</v>
      </c>
      <c r="M5743" s="143">
        <v>260338.68</v>
      </c>
      <c r="N5743" s="143">
        <f t="shared" si="3056"/>
        <v>116927.61023985241</v>
      </c>
      <c r="O5743" s="143">
        <f t="shared" si="3057"/>
        <v>260338.68</v>
      </c>
      <c r="P5743" s="143">
        <f t="shared" si="3058"/>
        <v>237762</v>
      </c>
      <c r="Q5743" s="143">
        <f t="shared" si="3059"/>
        <v>217577.96255996311</v>
      </c>
      <c r="R5743" s="143">
        <f t="shared" si="3060"/>
        <v>177344.8051199262</v>
      </c>
      <c r="S5743" s="143">
        <f t="shared" si="3061"/>
        <v>249050.34</v>
      </c>
      <c r="T5743" s="143">
        <f t="shared" si="3062"/>
        <v>67794.001268155393</v>
      </c>
      <c r="U5743" s="194">
        <f t="shared" si="3063"/>
        <v>0.2851338787028852</v>
      </c>
      <c r="V5743" s="188" t="str">
        <f t="shared" si="3064"/>
        <v>MENOR</v>
      </c>
      <c r="W5743" s="188">
        <f t="shared" si="3065"/>
        <v>116927.61023985241</v>
      </c>
      <c r="X5743" s="143">
        <f t="shared" si="3066"/>
        <v>116928</v>
      </c>
    </row>
    <row r="5744" spans="1:24" x14ac:dyDescent="0.25">
      <c r="A5744" s="20" t="s">
        <v>159</v>
      </c>
      <c r="B5744" s="20">
        <v>87141</v>
      </c>
      <c r="C5744" s="26" t="s">
        <v>2246</v>
      </c>
      <c r="D5744" s="29" t="s">
        <v>2247</v>
      </c>
      <c r="E5744" s="20" t="s">
        <v>2058</v>
      </c>
      <c r="F5744" s="24" t="s">
        <v>334</v>
      </c>
      <c r="G5744" s="169">
        <v>29546</v>
      </c>
      <c r="H5744" s="36">
        <v>158.16999999999999</v>
      </c>
      <c r="I5744" s="50">
        <v>151.76</v>
      </c>
      <c r="J5744" s="155">
        <f t="shared" si="3055"/>
        <v>30793.956378492359</v>
      </c>
      <c r="K5744" s="182">
        <v>239904</v>
      </c>
      <c r="L5744" s="143">
        <v>261773.82</v>
      </c>
      <c r="M5744" s="143">
        <v>266957.46000000002</v>
      </c>
      <c r="N5744" s="143">
        <f t="shared" si="3056"/>
        <v>30793.956378492359</v>
      </c>
      <c r="O5744" s="143">
        <f t="shared" si="3057"/>
        <v>266957.46000000002</v>
      </c>
      <c r="P5744" s="143">
        <f t="shared" si="3058"/>
        <v>239904</v>
      </c>
      <c r="Q5744" s="143">
        <f t="shared" si="3059"/>
        <v>199857.30909462308</v>
      </c>
      <c r="R5744" s="143">
        <f t="shared" si="3060"/>
        <v>135348.97818924618</v>
      </c>
      <c r="S5744" s="143">
        <f t="shared" si="3061"/>
        <v>253430.73</v>
      </c>
      <c r="T5744" s="143">
        <f t="shared" si="3062"/>
        <v>113317.01734265932</v>
      </c>
      <c r="U5744" s="194">
        <f t="shared" si="3063"/>
        <v>0.47234317619822647</v>
      </c>
      <c r="V5744" s="188" t="str">
        <f t="shared" si="3064"/>
        <v>MENOR</v>
      </c>
      <c r="W5744" s="188">
        <f t="shared" si="3065"/>
        <v>30793.956378492359</v>
      </c>
      <c r="X5744" s="143">
        <f t="shared" si="3066"/>
        <v>30794</v>
      </c>
    </row>
    <row r="5745" spans="1:24" x14ac:dyDescent="0.25">
      <c r="A5745" s="20" t="s">
        <v>160</v>
      </c>
      <c r="B5745" s="20">
        <v>87141</v>
      </c>
      <c r="C5745" s="26" t="s">
        <v>2248</v>
      </c>
      <c r="D5745" s="29" t="s">
        <v>2249</v>
      </c>
      <c r="E5745" s="20" t="s">
        <v>2058</v>
      </c>
      <c r="F5745" s="24" t="s">
        <v>334</v>
      </c>
      <c r="G5745" s="169">
        <v>149586</v>
      </c>
      <c r="H5745" s="36">
        <v>158.16999999999999</v>
      </c>
      <c r="I5745" s="50">
        <v>151.76</v>
      </c>
      <c r="J5745" s="155">
        <f t="shared" si="3055"/>
        <v>155904.17514496573</v>
      </c>
      <c r="K5745" s="182">
        <v>501942</v>
      </c>
      <c r="L5745" s="143">
        <v>538931.96</v>
      </c>
      <c r="M5745" s="143">
        <v>549603.88</v>
      </c>
      <c r="N5745" s="143">
        <f t="shared" si="3056"/>
        <v>155904.17514496573</v>
      </c>
      <c r="O5745" s="143">
        <f t="shared" si="3057"/>
        <v>549603.88</v>
      </c>
      <c r="P5745" s="143">
        <f t="shared" si="3058"/>
        <v>501942</v>
      </c>
      <c r="Q5745" s="143">
        <f t="shared" si="3059"/>
        <v>436595.5037862414</v>
      </c>
      <c r="R5745" s="143">
        <f t="shared" si="3060"/>
        <v>328923.08757248288</v>
      </c>
      <c r="S5745" s="143">
        <f t="shared" si="3061"/>
        <v>525772.93999999994</v>
      </c>
      <c r="T5745" s="143">
        <f t="shared" si="3062"/>
        <v>188238.70475779808</v>
      </c>
      <c r="U5745" s="194">
        <f t="shared" si="3063"/>
        <v>0.37502082861724678</v>
      </c>
      <c r="V5745" s="188" t="str">
        <f t="shared" si="3064"/>
        <v>MENOR</v>
      </c>
      <c r="W5745" s="188">
        <f t="shared" si="3065"/>
        <v>155904.17514496573</v>
      </c>
      <c r="X5745" s="143">
        <f t="shared" si="3066"/>
        <v>155904</v>
      </c>
    </row>
    <row r="5746" spans="1:24" x14ac:dyDescent="0.25">
      <c r="A5746" s="20" t="s">
        <v>161</v>
      </c>
      <c r="B5746" s="20">
        <v>87141</v>
      </c>
      <c r="C5746" s="21" t="s">
        <v>2250</v>
      </c>
      <c r="D5746" s="29" t="s">
        <v>2251</v>
      </c>
      <c r="E5746" s="20" t="s">
        <v>2058</v>
      </c>
      <c r="F5746" s="24" t="s">
        <v>334</v>
      </c>
      <c r="G5746" s="169">
        <v>106152</v>
      </c>
      <c r="H5746" s="36">
        <v>158.16999999999999</v>
      </c>
      <c r="I5746" s="50">
        <v>151.76</v>
      </c>
      <c r="J5746" s="155">
        <f t="shared" si="3055"/>
        <v>110635.62098049553</v>
      </c>
      <c r="K5746" s="182">
        <v>319872</v>
      </c>
      <c r="L5746" s="143">
        <v>351916.32</v>
      </c>
      <c r="M5746" s="143">
        <v>358884.96</v>
      </c>
      <c r="N5746" s="143">
        <f t="shared" si="3056"/>
        <v>110635.62098049553</v>
      </c>
      <c r="O5746" s="143">
        <f t="shared" si="3057"/>
        <v>358884.96</v>
      </c>
      <c r="P5746" s="143">
        <f t="shared" si="3058"/>
        <v>319872</v>
      </c>
      <c r="Q5746" s="143">
        <f t="shared" si="3059"/>
        <v>285327.2252451239</v>
      </c>
      <c r="R5746" s="143">
        <f t="shared" si="3060"/>
        <v>215253.81049024776</v>
      </c>
      <c r="S5746" s="143">
        <f t="shared" si="3061"/>
        <v>339378.48</v>
      </c>
      <c r="T5746" s="143">
        <f t="shared" si="3062"/>
        <v>117693.59363187845</v>
      </c>
      <c r="U5746" s="194">
        <f t="shared" si="3063"/>
        <v>0.36793965596200495</v>
      </c>
      <c r="V5746" s="188" t="str">
        <f t="shared" si="3064"/>
        <v>MENOR</v>
      </c>
      <c r="W5746" s="188">
        <f t="shared" si="3065"/>
        <v>110635.62098049553</v>
      </c>
      <c r="X5746" s="143">
        <f t="shared" si="3066"/>
        <v>110636</v>
      </c>
    </row>
    <row r="5747" spans="1:24" x14ac:dyDescent="0.25">
      <c r="A5747" s="20" t="s">
        <v>163</v>
      </c>
      <c r="B5747" s="20">
        <v>87141</v>
      </c>
      <c r="C5747" s="26" t="s">
        <v>2252</v>
      </c>
      <c r="D5747" s="29" t="s">
        <v>2253</v>
      </c>
      <c r="E5747" s="20" t="s">
        <v>2058</v>
      </c>
      <c r="F5747" s="24" t="s">
        <v>334</v>
      </c>
      <c r="G5747" s="169">
        <v>149586</v>
      </c>
      <c r="H5747" s="36">
        <v>158.16999999999999</v>
      </c>
      <c r="I5747" s="50">
        <v>151.76</v>
      </c>
      <c r="J5747" s="155">
        <f t="shared" si="3055"/>
        <v>155904.17514496573</v>
      </c>
      <c r="K5747" s="182">
        <v>317016</v>
      </c>
      <c r="L5747" s="143">
        <v>349031.76</v>
      </c>
      <c r="M5747" s="143">
        <v>355943.28</v>
      </c>
      <c r="N5747" s="143">
        <f t="shared" si="3056"/>
        <v>155904.17514496573</v>
      </c>
      <c r="O5747" s="143">
        <f t="shared" si="3057"/>
        <v>355943.28</v>
      </c>
      <c r="P5747" s="143">
        <f t="shared" si="3058"/>
        <v>317016</v>
      </c>
      <c r="Q5747" s="143">
        <f t="shared" si="3059"/>
        <v>294473.80378624145</v>
      </c>
      <c r="R5747" s="143">
        <f t="shared" si="3060"/>
        <v>236460.08757248288</v>
      </c>
      <c r="S5747" s="143">
        <f t="shared" si="3061"/>
        <v>336479.64</v>
      </c>
      <c r="T5747" s="143">
        <f t="shared" si="3062"/>
        <v>93923.301482533861</v>
      </c>
      <c r="U5747" s="194">
        <f t="shared" si="3063"/>
        <v>0.29627306344958571</v>
      </c>
      <c r="V5747" s="188" t="str">
        <f t="shared" si="3064"/>
        <v>MENOR</v>
      </c>
      <c r="W5747" s="188">
        <f t="shared" si="3065"/>
        <v>155904.17514496573</v>
      </c>
      <c r="X5747" s="143">
        <f t="shared" si="3066"/>
        <v>155904</v>
      </c>
    </row>
    <row r="5748" spans="1:24" x14ac:dyDescent="0.25">
      <c r="A5748" s="20" t="s">
        <v>164</v>
      </c>
      <c r="B5748" s="20">
        <v>87141</v>
      </c>
      <c r="C5748" s="26" t="s">
        <v>2254</v>
      </c>
      <c r="D5748" s="29" t="s">
        <v>2255</v>
      </c>
      <c r="E5748" s="20" t="s">
        <v>2058</v>
      </c>
      <c r="F5748" s="24" t="s">
        <v>334</v>
      </c>
      <c r="G5748" s="169">
        <v>29546</v>
      </c>
      <c r="H5748" s="36">
        <v>158.16999999999999</v>
      </c>
      <c r="I5748" s="50">
        <v>151.76</v>
      </c>
      <c r="J5748" s="155">
        <f t="shared" si="3055"/>
        <v>30793.956378492359</v>
      </c>
      <c r="K5748" s="182">
        <v>599760</v>
      </c>
      <c r="L5748" s="143">
        <v>649026</v>
      </c>
      <c r="M5748" s="143">
        <v>661878</v>
      </c>
      <c r="N5748" s="143">
        <f t="shared" si="3056"/>
        <v>30793.956378492359</v>
      </c>
      <c r="O5748" s="143">
        <f t="shared" si="3057"/>
        <v>661878</v>
      </c>
      <c r="P5748" s="143">
        <f t="shared" si="3058"/>
        <v>599760</v>
      </c>
      <c r="Q5748" s="143">
        <f t="shared" si="3059"/>
        <v>485364.48909462313</v>
      </c>
      <c r="R5748" s="143">
        <f t="shared" si="3060"/>
        <v>315276.97818924621</v>
      </c>
      <c r="S5748" s="143">
        <f t="shared" si="3061"/>
        <v>630819</v>
      </c>
      <c r="T5748" s="143">
        <f t="shared" si="3062"/>
        <v>304227.33375613613</v>
      </c>
      <c r="U5748" s="194">
        <f t="shared" si="3063"/>
        <v>0.50724845564248389</v>
      </c>
      <c r="V5748" s="188" t="str">
        <f t="shared" si="3064"/>
        <v>MENOR</v>
      </c>
      <c r="W5748" s="188">
        <f t="shared" si="3065"/>
        <v>30793.956378492359</v>
      </c>
      <c r="X5748" s="143">
        <f t="shared" si="3066"/>
        <v>30794</v>
      </c>
    </row>
    <row r="5749" spans="1:24" x14ac:dyDescent="0.25">
      <c r="A5749" s="20" t="s">
        <v>165</v>
      </c>
      <c r="B5749" s="20">
        <v>87141</v>
      </c>
      <c r="C5749" s="26" t="s">
        <v>2256</v>
      </c>
      <c r="D5749" s="29" t="s">
        <v>2257</v>
      </c>
      <c r="E5749" s="20" t="s">
        <v>2058</v>
      </c>
      <c r="F5749" s="24" t="s">
        <v>334</v>
      </c>
      <c r="G5749" s="169">
        <v>29546</v>
      </c>
      <c r="H5749" s="36">
        <v>158.16999999999999</v>
      </c>
      <c r="I5749" s="50">
        <v>151.76</v>
      </c>
      <c r="J5749" s="155">
        <f t="shared" si="3055"/>
        <v>30793.956378492359</v>
      </c>
      <c r="K5749" s="182">
        <v>559776</v>
      </c>
      <c r="L5749" s="143">
        <v>600709.62</v>
      </c>
      <c r="M5749" s="143">
        <v>612604.86</v>
      </c>
      <c r="N5749" s="143">
        <f t="shared" si="3056"/>
        <v>30793.956378492359</v>
      </c>
      <c r="O5749" s="143">
        <f t="shared" si="3057"/>
        <v>612604.86</v>
      </c>
      <c r="P5749" s="143">
        <f t="shared" si="3058"/>
        <v>559776</v>
      </c>
      <c r="Q5749" s="143">
        <f t="shared" si="3059"/>
        <v>450971.10909462313</v>
      </c>
      <c r="R5749" s="143">
        <f t="shared" si="3060"/>
        <v>295284.97818924621</v>
      </c>
      <c r="S5749" s="143">
        <f t="shared" si="3061"/>
        <v>586190.42999999993</v>
      </c>
      <c r="T5749" s="143">
        <f t="shared" si="3062"/>
        <v>281030.50547907106</v>
      </c>
      <c r="U5749" s="194">
        <f t="shared" si="3063"/>
        <v>0.502041004757387</v>
      </c>
      <c r="V5749" s="188" t="str">
        <f t="shared" si="3064"/>
        <v>MENOR</v>
      </c>
      <c r="W5749" s="188">
        <f t="shared" si="3065"/>
        <v>30793.956378492359</v>
      </c>
      <c r="X5749" s="143">
        <f t="shared" si="3066"/>
        <v>30794</v>
      </c>
    </row>
    <row r="5750" spans="1:24" ht="27.6" x14ac:dyDescent="0.25">
      <c r="A5750" s="20" t="s">
        <v>166</v>
      </c>
      <c r="B5750" s="20">
        <v>87141</v>
      </c>
      <c r="C5750" s="26" t="s">
        <v>2258</v>
      </c>
      <c r="D5750" s="29" t="s">
        <v>2259</v>
      </c>
      <c r="E5750" s="20" t="s">
        <v>2058</v>
      </c>
      <c r="F5750" s="24" t="s">
        <v>334</v>
      </c>
      <c r="G5750" s="169">
        <v>772</v>
      </c>
      <c r="H5750" s="36">
        <v>158.16999999999999</v>
      </c>
      <c r="I5750" s="50">
        <v>151.76</v>
      </c>
      <c r="J5750" s="155">
        <f t="shared" si="3055"/>
        <v>804.60753821823937</v>
      </c>
      <c r="K5750" s="182">
        <v>6664</v>
      </c>
      <c r="L5750" s="143">
        <v>7211.4</v>
      </c>
      <c r="M5750" s="143">
        <v>7354.2</v>
      </c>
      <c r="N5750" s="143">
        <f t="shared" si="3056"/>
        <v>804.60753821823937</v>
      </c>
      <c r="O5750" s="143">
        <f t="shared" si="3057"/>
        <v>7354.2</v>
      </c>
      <c r="P5750" s="143">
        <f t="shared" si="3058"/>
        <v>6664</v>
      </c>
      <c r="Q5750" s="143">
        <f t="shared" si="3059"/>
        <v>5508.5518845545594</v>
      </c>
      <c r="R5750" s="143">
        <f t="shared" si="3060"/>
        <v>3734.3037691091195</v>
      </c>
      <c r="S5750" s="143">
        <f t="shared" si="3061"/>
        <v>7009.1</v>
      </c>
      <c r="T5750" s="143">
        <f t="shared" si="3062"/>
        <v>3150.040287109528</v>
      </c>
      <c r="U5750" s="194">
        <f t="shared" si="3063"/>
        <v>0.47269512111487516</v>
      </c>
      <c r="V5750" s="188" t="str">
        <f t="shared" si="3064"/>
        <v>MENOR</v>
      </c>
      <c r="W5750" s="188">
        <f t="shared" si="3065"/>
        <v>804.60753821823937</v>
      </c>
      <c r="X5750" s="143">
        <f t="shared" si="3066"/>
        <v>805</v>
      </c>
    </row>
    <row r="5751" spans="1:24" x14ac:dyDescent="0.25">
      <c r="A5751" s="15" t="s">
        <v>185</v>
      </c>
      <c r="B5751" s="27" t="s">
        <v>186</v>
      </c>
      <c r="C5751" s="27"/>
      <c r="D5751" s="34"/>
      <c r="E5751" s="27"/>
      <c r="F5751" s="27"/>
      <c r="G5751" s="138"/>
      <c r="H5751" s="18"/>
      <c r="I5751" s="18"/>
      <c r="J5751" s="138"/>
      <c r="K5751" s="183"/>
      <c r="L5751" s="147"/>
      <c r="M5751" s="147"/>
      <c r="N5751" s="147"/>
      <c r="O5751" s="147"/>
      <c r="P5751" s="147"/>
      <c r="Q5751" s="147"/>
      <c r="R5751" s="147"/>
      <c r="S5751" s="147"/>
      <c r="T5751" s="147"/>
      <c r="U5751" s="197"/>
      <c r="V5751" s="146"/>
      <c r="W5751" s="147"/>
      <c r="X5751" s="147"/>
    </row>
    <row r="5752" spans="1:24" x14ac:dyDescent="0.25">
      <c r="A5752" s="20" t="s">
        <v>187</v>
      </c>
      <c r="B5752" s="20">
        <v>87141</v>
      </c>
      <c r="C5752" s="26" t="s">
        <v>2260</v>
      </c>
      <c r="D5752" s="29" t="s">
        <v>2261</v>
      </c>
      <c r="E5752" s="20" t="s">
        <v>2058</v>
      </c>
      <c r="F5752" s="24" t="s">
        <v>334</v>
      </c>
      <c r="G5752" s="169">
        <v>2035</v>
      </c>
      <c r="H5752" s="36">
        <v>158.16999999999999</v>
      </c>
      <c r="I5752" s="50">
        <v>151.76</v>
      </c>
      <c r="J5752" s="155">
        <f t="shared" ref="J5752:J5761" si="3067">G5752*(H5752/I5752)</f>
        <v>2120.9538086452294</v>
      </c>
      <c r="K5752" s="182">
        <v>2641.8</v>
      </c>
      <c r="L5752" s="143">
        <v>2884.56</v>
      </c>
      <c r="M5752" s="143">
        <v>2941.68</v>
      </c>
      <c r="N5752" s="143">
        <f t="shared" ref="N5752:N5761" si="3068">MIN(J5752,K5752,L5752,M5752)</f>
        <v>2120.9538086452294</v>
      </c>
      <c r="O5752" s="143">
        <f t="shared" ref="O5752:O5761" si="3069">MAX(J5752,K5752,L5752,M5752)</f>
        <v>2941.68</v>
      </c>
      <c r="P5752" s="143">
        <f t="shared" ref="P5752:P5761" si="3070">MEDIAN(J5752,K5752,L5752,M5752,)</f>
        <v>2641.8</v>
      </c>
      <c r="Q5752" s="143">
        <f t="shared" ref="Q5752:Q5761" si="3071">AVERAGE(J5752,K5752,L5752,M5752)</f>
        <v>2647.2484521613073</v>
      </c>
      <c r="R5752" s="143">
        <f t="shared" ref="R5752:R5761" si="3072">AVERAGE(N5752,P5752)</f>
        <v>2381.3769043226148</v>
      </c>
      <c r="S5752" s="143">
        <f t="shared" ref="S5752:S5761" si="3073">AVERAGE(O5752,P5752)</f>
        <v>2791.74</v>
      </c>
      <c r="T5752" s="143">
        <f t="shared" ref="T5752:T5761" si="3074">STDEVA(J5752,K5752,L5752,M5752)</f>
        <v>374.17573612985427</v>
      </c>
      <c r="U5752" s="194">
        <f t="shared" ref="U5752:U5761" si="3075">T5752/P5752</f>
        <v>0.14163666293052246</v>
      </c>
      <c r="V5752" s="188" t="str">
        <f t="shared" ref="V5752:V5761" si="3076">IF(U5752&lt;=70%,"MENOR",IF(AND(U5752&gt;70%,U5752&lt;=90%),"[PROM MEN-MED]","PROMEDIO"))</f>
        <v>MENOR</v>
      </c>
      <c r="W5752" s="188">
        <f t="shared" ref="W5752:W5761" si="3077">IF(U5752&lt;=70%,N5752,IF(AND(U5752&gt;70%,U5752&lt;=90%),R5752,Q5752))</f>
        <v>2120.9538086452294</v>
      </c>
      <c r="X5752" s="143">
        <f t="shared" ref="X5752:X5761" si="3078">ROUND(W5752,0)</f>
        <v>2121</v>
      </c>
    </row>
    <row r="5753" spans="1:24" x14ac:dyDescent="0.25">
      <c r="A5753" s="20" t="s">
        <v>188</v>
      </c>
      <c r="B5753" s="20">
        <v>87141</v>
      </c>
      <c r="C5753" s="26" t="s">
        <v>2262</v>
      </c>
      <c r="D5753" s="29" t="s">
        <v>2263</v>
      </c>
      <c r="E5753" s="20" t="s">
        <v>2058</v>
      </c>
      <c r="F5753" s="24" t="s">
        <v>334</v>
      </c>
      <c r="G5753" s="169">
        <v>22160</v>
      </c>
      <c r="H5753" s="36">
        <v>158.16999999999999</v>
      </c>
      <c r="I5753" s="50">
        <v>151.76</v>
      </c>
      <c r="J5753" s="155">
        <f t="shared" si="3067"/>
        <v>23095.988402741172</v>
      </c>
      <c r="K5753" s="182">
        <v>366520</v>
      </c>
      <c r="L5753" s="143">
        <v>400473.08</v>
      </c>
      <c r="M5753" s="143">
        <v>408403.24</v>
      </c>
      <c r="N5753" s="143">
        <f t="shared" si="3068"/>
        <v>23095.988402741172</v>
      </c>
      <c r="O5753" s="143">
        <f t="shared" si="3069"/>
        <v>408403.24</v>
      </c>
      <c r="P5753" s="143">
        <f t="shared" si="3070"/>
        <v>366520</v>
      </c>
      <c r="Q5753" s="143">
        <f t="shared" si="3071"/>
        <v>299623.07710068527</v>
      </c>
      <c r="R5753" s="143">
        <f t="shared" si="3072"/>
        <v>194807.99420137057</v>
      </c>
      <c r="S5753" s="143">
        <f t="shared" si="3073"/>
        <v>387461.62</v>
      </c>
      <c r="T5753" s="143">
        <f t="shared" si="3074"/>
        <v>185244.23158122069</v>
      </c>
      <c r="U5753" s="194">
        <f t="shared" si="3075"/>
        <v>0.50541370615851988</v>
      </c>
      <c r="V5753" s="188" t="str">
        <f t="shared" si="3076"/>
        <v>MENOR</v>
      </c>
      <c r="W5753" s="188">
        <f t="shared" si="3077"/>
        <v>23095.988402741172</v>
      </c>
      <c r="X5753" s="143">
        <f t="shared" si="3078"/>
        <v>23096</v>
      </c>
    </row>
    <row r="5754" spans="1:24" x14ac:dyDescent="0.25">
      <c r="A5754" s="20" t="s">
        <v>189</v>
      </c>
      <c r="B5754" s="20">
        <v>87141</v>
      </c>
      <c r="C5754" s="26" t="s">
        <v>2264</v>
      </c>
      <c r="D5754" s="22" t="s">
        <v>2265</v>
      </c>
      <c r="E5754" s="20" t="s">
        <v>2058</v>
      </c>
      <c r="F5754" s="24" t="s">
        <v>334</v>
      </c>
      <c r="G5754" s="169">
        <v>56593</v>
      </c>
      <c r="H5754" s="36">
        <v>158.16999999999999</v>
      </c>
      <c r="I5754" s="50">
        <v>151.76</v>
      </c>
      <c r="J5754" s="155">
        <f t="shared" si="3067"/>
        <v>58983.360635213496</v>
      </c>
      <c r="K5754" s="182">
        <v>319872</v>
      </c>
      <c r="L5754" s="143">
        <v>346147.2</v>
      </c>
      <c r="M5754" s="143">
        <v>353001.6</v>
      </c>
      <c r="N5754" s="143">
        <f t="shared" si="3068"/>
        <v>58983.360635213496</v>
      </c>
      <c r="O5754" s="143">
        <f t="shared" si="3069"/>
        <v>353001.6</v>
      </c>
      <c r="P5754" s="143">
        <f t="shared" si="3070"/>
        <v>319872</v>
      </c>
      <c r="Q5754" s="143">
        <f t="shared" si="3071"/>
        <v>269501.04015880334</v>
      </c>
      <c r="R5754" s="143">
        <f t="shared" si="3072"/>
        <v>189427.68031760675</v>
      </c>
      <c r="S5754" s="143">
        <f t="shared" si="3073"/>
        <v>336436.8</v>
      </c>
      <c r="T5754" s="143">
        <f t="shared" si="3074"/>
        <v>141069.60964894356</v>
      </c>
      <c r="U5754" s="194">
        <f t="shared" si="3075"/>
        <v>0.44101893772803985</v>
      </c>
      <c r="V5754" s="188" t="str">
        <f t="shared" si="3076"/>
        <v>MENOR</v>
      </c>
      <c r="W5754" s="188">
        <f t="shared" si="3077"/>
        <v>58983.360635213496</v>
      </c>
      <c r="X5754" s="143">
        <f t="shared" si="3078"/>
        <v>58983</v>
      </c>
    </row>
    <row r="5755" spans="1:24" x14ac:dyDescent="0.25">
      <c r="A5755" s="20" t="s">
        <v>190</v>
      </c>
      <c r="B5755" s="20">
        <v>87141</v>
      </c>
      <c r="C5755" s="26" t="s">
        <v>2266</v>
      </c>
      <c r="D5755" s="29" t="s">
        <v>2267</v>
      </c>
      <c r="E5755" s="20" t="s">
        <v>2058</v>
      </c>
      <c r="F5755" s="24" t="s">
        <v>334</v>
      </c>
      <c r="G5755" s="169">
        <v>55846</v>
      </c>
      <c r="H5755" s="36">
        <v>158.16999999999999</v>
      </c>
      <c r="I5755" s="50">
        <v>151.76</v>
      </c>
      <c r="J5755" s="155">
        <f t="shared" si="3067"/>
        <v>58204.809040590408</v>
      </c>
      <c r="K5755" s="182">
        <v>235620</v>
      </c>
      <c r="L5755" s="143">
        <v>259610.4</v>
      </c>
      <c r="M5755" s="143">
        <v>264751.2</v>
      </c>
      <c r="N5755" s="143">
        <f t="shared" si="3068"/>
        <v>58204.809040590408</v>
      </c>
      <c r="O5755" s="143">
        <f t="shared" si="3069"/>
        <v>264751.2</v>
      </c>
      <c r="P5755" s="143">
        <f t="shared" si="3070"/>
        <v>235620</v>
      </c>
      <c r="Q5755" s="143">
        <f t="shared" si="3071"/>
        <v>204546.60226014763</v>
      </c>
      <c r="R5755" s="143">
        <f t="shared" si="3072"/>
        <v>146912.40452029521</v>
      </c>
      <c r="S5755" s="143">
        <f t="shared" si="3073"/>
        <v>250185.60000000001</v>
      </c>
      <c r="T5755" s="143">
        <f t="shared" si="3074"/>
        <v>98383.75865349501</v>
      </c>
      <c r="U5755" s="194">
        <f t="shared" si="3075"/>
        <v>0.41755266383793826</v>
      </c>
      <c r="V5755" s="188" t="str">
        <f t="shared" si="3076"/>
        <v>MENOR</v>
      </c>
      <c r="W5755" s="188">
        <f t="shared" si="3077"/>
        <v>58204.809040590408</v>
      </c>
      <c r="X5755" s="143">
        <f t="shared" si="3078"/>
        <v>58205</v>
      </c>
    </row>
    <row r="5756" spans="1:24" x14ac:dyDescent="0.25">
      <c r="A5756" s="20" t="s">
        <v>191</v>
      </c>
      <c r="B5756" s="20">
        <v>87141</v>
      </c>
      <c r="C5756" s="26" t="s">
        <v>2268</v>
      </c>
      <c r="D5756" s="22" t="s">
        <v>2269</v>
      </c>
      <c r="E5756" s="20" t="s">
        <v>2058</v>
      </c>
      <c r="F5756" s="24" t="s">
        <v>334</v>
      </c>
      <c r="G5756" s="169">
        <v>55597</v>
      </c>
      <c r="H5756" s="36">
        <v>158.16999999999999</v>
      </c>
      <c r="I5756" s="50">
        <v>151.76</v>
      </c>
      <c r="J5756" s="155">
        <f t="shared" si="3067"/>
        <v>57945.291842382714</v>
      </c>
      <c r="K5756" s="182">
        <v>237762</v>
      </c>
      <c r="L5756" s="143">
        <v>257446.98</v>
      </c>
      <c r="M5756" s="143">
        <v>262544.94</v>
      </c>
      <c r="N5756" s="143">
        <f t="shared" si="3068"/>
        <v>57945.291842382714</v>
      </c>
      <c r="O5756" s="143">
        <f t="shared" si="3069"/>
        <v>262544.94</v>
      </c>
      <c r="P5756" s="143">
        <f t="shared" si="3070"/>
        <v>237762</v>
      </c>
      <c r="Q5756" s="143">
        <f t="shared" si="3071"/>
        <v>203924.8029605957</v>
      </c>
      <c r="R5756" s="143">
        <f t="shared" si="3072"/>
        <v>147853.64592119135</v>
      </c>
      <c r="S5756" s="143">
        <f t="shared" si="3073"/>
        <v>250153.47</v>
      </c>
      <c r="T5756" s="143">
        <f t="shared" si="3074"/>
        <v>97904.575091177103</v>
      </c>
      <c r="U5756" s="194">
        <f t="shared" si="3075"/>
        <v>0.4117755364237225</v>
      </c>
      <c r="V5756" s="188" t="str">
        <f t="shared" si="3076"/>
        <v>MENOR</v>
      </c>
      <c r="W5756" s="188">
        <f t="shared" si="3077"/>
        <v>57945.291842382714</v>
      </c>
      <c r="X5756" s="143">
        <f t="shared" si="3078"/>
        <v>57945</v>
      </c>
    </row>
    <row r="5757" spans="1:24" x14ac:dyDescent="0.25">
      <c r="A5757" s="20" t="s">
        <v>192</v>
      </c>
      <c r="B5757" s="20">
        <v>87141</v>
      </c>
      <c r="C5757" s="26" t="s">
        <v>2270</v>
      </c>
      <c r="D5757" s="22" t="s">
        <v>2271</v>
      </c>
      <c r="E5757" s="20" t="s">
        <v>2058</v>
      </c>
      <c r="F5757" s="24" t="s">
        <v>334</v>
      </c>
      <c r="G5757" s="169">
        <v>11080</v>
      </c>
      <c r="H5757" s="36">
        <v>158.16999999999999</v>
      </c>
      <c r="I5757" s="50">
        <v>151.76</v>
      </c>
      <c r="J5757" s="155">
        <f t="shared" si="3067"/>
        <v>11547.994201370586</v>
      </c>
      <c r="K5757" s="182">
        <v>239904</v>
      </c>
      <c r="L5757" s="143">
        <v>261773.82</v>
      </c>
      <c r="M5757" s="143">
        <v>266957.46000000002</v>
      </c>
      <c r="N5757" s="143">
        <f t="shared" si="3068"/>
        <v>11547.994201370586</v>
      </c>
      <c r="O5757" s="143">
        <f t="shared" si="3069"/>
        <v>266957.46000000002</v>
      </c>
      <c r="P5757" s="143">
        <f t="shared" si="3070"/>
        <v>239904</v>
      </c>
      <c r="Q5757" s="143">
        <f t="shared" si="3071"/>
        <v>195045.81855034264</v>
      </c>
      <c r="R5757" s="143">
        <f t="shared" si="3072"/>
        <v>125725.99710068529</v>
      </c>
      <c r="S5757" s="143">
        <f t="shared" si="3073"/>
        <v>253430.73</v>
      </c>
      <c r="T5757" s="143">
        <f t="shared" si="3074"/>
        <v>122892.38969823174</v>
      </c>
      <c r="U5757" s="194">
        <f t="shared" si="3075"/>
        <v>0.51225652635317354</v>
      </c>
      <c r="V5757" s="188" t="str">
        <f t="shared" si="3076"/>
        <v>MENOR</v>
      </c>
      <c r="W5757" s="188">
        <f t="shared" si="3077"/>
        <v>11547.994201370586</v>
      </c>
      <c r="X5757" s="143">
        <f t="shared" si="3078"/>
        <v>11548</v>
      </c>
    </row>
    <row r="5758" spans="1:24" x14ac:dyDescent="0.25">
      <c r="A5758" s="20" t="s">
        <v>193</v>
      </c>
      <c r="B5758" s="20">
        <v>87141</v>
      </c>
      <c r="C5758" s="26" t="s">
        <v>2272</v>
      </c>
      <c r="D5758" s="22" t="s">
        <v>2273</v>
      </c>
      <c r="E5758" s="20" t="s">
        <v>2058</v>
      </c>
      <c r="F5758" s="24" t="s">
        <v>334</v>
      </c>
      <c r="G5758" s="169">
        <v>112687</v>
      </c>
      <c r="H5758" s="36">
        <v>158.16999999999999</v>
      </c>
      <c r="I5758" s="50">
        <v>151.76</v>
      </c>
      <c r="J5758" s="155">
        <f t="shared" si="3067"/>
        <v>117446.6446362678</v>
      </c>
      <c r="K5758" s="182">
        <v>594405</v>
      </c>
      <c r="L5758" s="143">
        <v>638208.9</v>
      </c>
      <c r="M5758" s="143">
        <v>650846.69999999995</v>
      </c>
      <c r="N5758" s="143">
        <f t="shared" si="3068"/>
        <v>117446.6446362678</v>
      </c>
      <c r="O5758" s="143">
        <f t="shared" si="3069"/>
        <v>650846.69999999995</v>
      </c>
      <c r="P5758" s="143">
        <f t="shared" si="3070"/>
        <v>594405</v>
      </c>
      <c r="Q5758" s="143">
        <f t="shared" si="3071"/>
        <v>500226.81115906691</v>
      </c>
      <c r="R5758" s="143">
        <f t="shared" si="3072"/>
        <v>355925.8223181339</v>
      </c>
      <c r="S5758" s="143">
        <f t="shared" si="3073"/>
        <v>622625.85</v>
      </c>
      <c r="T5758" s="143">
        <f t="shared" si="3074"/>
        <v>256330.25240364074</v>
      </c>
      <c r="U5758" s="194">
        <f t="shared" si="3075"/>
        <v>0.43123838528215735</v>
      </c>
      <c r="V5758" s="188" t="str">
        <f t="shared" si="3076"/>
        <v>MENOR</v>
      </c>
      <c r="W5758" s="188">
        <f t="shared" si="3077"/>
        <v>117446.6446362678</v>
      </c>
      <c r="X5758" s="143">
        <f t="shared" si="3078"/>
        <v>117447</v>
      </c>
    </row>
    <row r="5759" spans="1:24" x14ac:dyDescent="0.25">
      <c r="A5759" s="20" t="s">
        <v>194</v>
      </c>
      <c r="B5759" s="20">
        <v>87141</v>
      </c>
      <c r="C5759" s="26" t="s">
        <v>2274</v>
      </c>
      <c r="D5759" s="22" t="s">
        <v>2275</v>
      </c>
      <c r="E5759" s="20" t="s">
        <v>2058</v>
      </c>
      <c r="F5759" s="24" t="s">
        <v>334</v>
      </c>
      <c r="G5759" s="169">
        <v>1930</v>
      </c>
      <c r="H5759" s="36">
        <v>158.16999999999999</v>
      </c>
      <c r="I5759" s="50">
        <v>151.76</v>
      </c>
      <c r="J5759" s="155">
        <f t="shared" si="3067"/>
        <v>2011.5188455455984</v>
      </c>
      <c r="K5759" s="182">
        <v>33022.5</v>
      </c>
      <c r="L5759" s="143">
        <v>36657.949999999997</v>
      </c>
      <c r="M5759" s="143">
        <v>37383.85</v>
      </c>
      <c r="N5759" s="143">
        <f t="shared" si="3068"/>
        <v>2011.5188455455984</v>
      </c>
      <c r="O5759" s="143">
        <f t="shared" si="3069"/>
        <v>37383.85</v>
      </c>
      <c r="P5759" s="143">
        <f t="shared" si="3070"/>
        <v>33022.5</v>
      </c>
      <c r="Q5759" s="143">
        <f t="shared" si="3071"/>
        <v>27268.954711386403</v>
      </c>
      <c r="R5759" s="143">
        <f t="shared" si="3072"/>
        <v>17517.0094227728</v>
      </c>
      <c r="S5759" s="143">
        <f t="shared" si="3073"/>
        <v>35203.175000000003</v>
      </c>
      <c r="T5759" s="143">
        <f t="shared" si="3074"/>
        <v>16946.048596791079</v>
      </c>
      <c r="U5759" s="194">
        <f t="shared" si="3075"/>
        <v>0.51316673773309351</v>
      </c>
      <c r="V5759" s="188" t="str">
        <f t="shared" si="3076"/>
        <v>MENOR</v>
      </c>
      <c r="W5759" s="188">
        <f t="shared" si="3077"/>
        <v>2011.5188455455984</v>
      </c>
      <c r="X5759" s="143">
        <f t="shared" si="3078"/>
        <v>2012</v>
      </c>
    </row>
    <row r="5760" spans="1:24" x14ac:dyDescent="0.25">
      <c r="A5760" s="20" t="s">
        <v>195</v>
      </c>
      <c r="B5760" s="20">
        <v>87141</v>
      </c>
      <c r="C5760" s="26" t="s">
        <v>2276</v>
      </c>
      <c r="D5760" s="22" t="s">
        <v>2277</v>
      </c>
      <c r="E5760" s="20" t="s">
        <v>2058</v>
      </c>
      <c r="F5760" s="24" t="s">
        <v>334</v>
      </c>
      <c r="G5760" s="169">
        <v>11080</v>
      </c>
      <c r="H5760" s="36">
        <v>158.16999999999999</v>
      </c>
      <c r="I5760" s="50">
        <v>151.76</v>
      </c>
      <c r="J5760" s="155">
        <f t="shared" si="3067"/>
        <v>11547.994201370586</v>
      </c>
      <c r="K5760" s="182">
        <v>290598</v>
      </c>
      <c r="L5760" s="143">
        <v>314657.42</v>
      </c>
      <c r="M5760" s="143">
        <v>320888.26</v>
      </c>
      <c r="N5760" s="143">
        <f t="shared" si="3068"/>
        <v>11547.994201370586</v>
      </c>
      <c r="O5760" s="143">
        <f t="shared" si="3069"/>
        <v>320888.26</v>
      </c>
      <c r="P5760" s="143">
        <f t="shared" si="3070"/>
        <v>290598</v>
      </c>
      <c r="Q5760" s="143">
        <f t="shared" si="3071"/>
        <v>234422.91855034264</v>
      </c>
      <c r="R5760" s="143">
        <f t="shared" si="3072"/>
        <v>151072.99710068529</v>
      </c>
      <c r="S5760" s="143">
        <f t="shared" si="3073"/>
        <v>305743.13</v>
      </c>
      <c r="T5760" s="143">
        <f t="shared" si="3074"/>
        <v>149156.18455645358</v>
      </c>
      <c r="U5760" s="194">
        <f t="shared" si="3075"/>
        <v>0.51327326601165035</v>
      </c>
      <c r="V5760" s="188" t="str">
        <f t="shared" si="3076"/>
        <v>MENOR</v>
      </c>
      <c r="W5760" s="188">
        <f t="shared" si="3077"/>
        <v>11547.994201370586</v>
      </c>
      <c r="X5760" s="143">
        <f t="shared" si="3078"/>
        <v>11548</v>
      </c>
    </row>
    <row r="5761" spans="1:24" x14ac:dyDescent="0.25">
      <c r="A5761" s="20" t="s">
        <v>196</v>
      </c>
      <c r="B5761" s="20">
        <v>87141</v>
      </c>
      <c r="C5761" s="26" t="s">
        <v>2278</v>
      </c>
      <c r="D5761" s="22" t="s">
        <v>2279</v>
      </c>
      <c r="E5761" s="20" t="s">
        <v>2058</v>
      </c>
      <c r="F5761" s="24" t="s">
        <v>334</v>
      </c>
      <c r="G5761" s="169">
        <v>112687</v>
      </c>
      <c r="H5761" s="36">
        <v>158.16999999999999</v>
      </c>
      <c r="I5761" s="50">
        <v>151.76</v>
      </c>
      <c r="J5761" s="155">
        <f t="shared" si="3067"/>
        <v>117446.6446362678</v>
      </c>
      <c r="K5761" s="182">
        <v>513128</v>
      </c>
      <c r="L5761" s="143">
        <v>555277.80000000005</v>
      </c>
      <c r="M5761" s="143">
        <v>566273.4</v>
      </c>
      <c r="N5761" s="143">
        <f t="shared" si="3068"/>
        <v>117446.6446362678</v>
      </c>
      <c r="O5761" s="143">
        <f t="shared" si="3069"/>
        <v>566273.4</v>
      </c>
      <c r="P5761" s="143">
        <f t="shared" si="3070"/>
        <v>513128</v>
      </c>
      <c r="Q5761" s="143">
        <f t="shared" si="3071"/>
        <v>438031.461159067</v>
      </c>
      <c r="R5761" s="143">
        <f t="shared" si="3072"/>
        <v>315287.3223181339</v>
      </c>
      <c r="S5761" s="143">
        <f t="shared" si="3073"/>
        <v>539700.69999999995</v>
      </c>
      <c r="T5761" s="143">
        <f t="shared" si="3074"/>
        <v>214947.13581105543</v>
      </c>
      <c r="U5761" s="194">
        <f t="shared" si="3075"/>
        <v>0.41889574494289034</v>
      </c>
      <c r="V5761" s="188" t="str">
        <f t="shared" si="3076"/>
        <v>MENOR</v>
      </c>
      <c r="W5761" s="188">
        <f t="shared" si="3077"/>
        <v>117446.6446362678</v>
      </c>
      <c r="X5761" s="143">
        <f t="shared" si="3078"/>
        <v>117447</v>
      </c>
    </row>
    <row r="5762" spans="1:24" x14ac:dyDescent="0.25">
      <c r="A5762" s="15" t="s">
        <v>218</v>
      </c>
      <c r="B5762" s="27" t="s">
        <v>219</v>
      </c>
      <c r="C5762" s="27"/>
      <c r="D5762" s="34"/>
      <c r="E5762" s="27"/>
      <c r="F5762" s="27"/>
      <c r="G5762" s="138"/>
      <c r="H5762" s="18"/>
      <c r="I5762" s="18"/>
      <c r="J5762" s="138"/>
      <c r="K5762" s="183"/>
      <c r="L5762" s="147"/>
      <c r="M5762" s="147"/>
      <c r="N5762" s="147"/>
      <c r="O5762" s="147"/>
      <c r="P5762" s="147"/>
      <c r="Q5762" s="147"/>
      <c r="R5762" s="147"/>
      <c r="S5762" s="147"/>
      <c r="T5762" s="147"/>
      <c r="U5762" s="197"/>
      <c r="V5762" s="146"/>
      <c r="W5762" s="147"/>
      <c r="X5762" s="147"/>
    </row>
    <row r="5763" spans="1:24" x14ac:dyDescent="0.25">
      <c r="A5763" s="36" t="s">
        <v>220</v>
      </c>
      <c r="B5763" s="20">
        <v>87141</v>
      </c>
      <c r="C5763" s="26" t="s">
        <v>2280</v>
      </c>
      <c r="D5763" s="22" t="s">
        <v>2281</v>
      </c>
      <c r="E5763" s="20" t="s">
        <v>2058</v>
      </c>
      <c r="F5763" s="24" t="s">
        <v>334</v>
      </c>
      <c r="G5763" s="169">
        <v>111193</v>
      </c>
      <c r="H5763" s="36">
        <v>158.16999999999999</v>
      </c>
      <c r="I5763" s="50">
        <v>151.76</v>
      </c>
      <c r="J5763" s="155">
        <f t="shared" ref="J5763:J5774" si="3079">G5763*(H5763/I5763)</f>
        <v>115889.54144702162</v>
      </c>
      <c r="K5763" s="182">
        <v>369852</v>
      </c>
      <c r="L5763" s="143">
        <v>400473.08</v>
      </c>
      <c r="M5763" s="143">
        <v>408403.24</v>
      </c>
      <c r="N5763" s="143">
        <f t="shared" ref="N5763:N5774" si="3080">MIN(J5763,K5763,L5763,M5763)</f>
        <v>115889.54144702162</v>
      </c>
      <c r="O5763" s="143">
        <f t="shared" ref="O5763:O5774" si="3081">MAX(J5763,K5763,L5763,M5763)</f>
        <v>408403.24</v>
      </c>
      <c r="P5763" s="143">
        <f t="shared" ref="P5763:P5774" si="3082">MEDIAN(J5763,K5763,L5763,M5763,)</f>
        <v>369852</v>
      </c>
      <c r="Q5763" s="143">
        <f t="shared" ref="Q5763:Q5774" si="3083">AVERAGE(J5763,K5763,L5763,M5763)</f>
        <v>323654.4653617554</v>
      </c>
      <c r="R5763" s="143">
        <f t="shared" ref="R5763:R5774" si="3084">AVERAGE(N5763,P5763)</f>
        <v>242870.77072351082</v>
      </c>
      <c r="S5763" s="143">
        <f t="shared" ref="S5763:S5774" si="3085">AVERAGE(O5763,P5763)</f>
        <v>389127.62</v>
      </c>
      <c r="T5763" s="143">
        <f t="shared" ref="T5763:T5774" si="3086">STDEVA(J5763,K5763,L5763,M5763)</f>
        <v>139503.79943878463</v>
      </c>
      <c r="U5763" s="194">
        <f t="shared" ref="U5763:U5774" si="3087">T5763/P5763</f>
        <v>0.37718817104891855</v>
      </c>
      <c r="V5763" s="188" t="str">
        <f t="shared" ref="V5763:V5774" si="3088">IF(U5763&lt;=70%,"MENOR",IF(AND(U5763&gt;70%,U5763&lt;=90%),"[PROM MEN-MED]","PROMEDIO"))</f>
        <v>MENOR</v>
      </c>
      <c r="W5763" s="188">
        <f t="shared" ref="W5763:W5774" si="3089">IF(U5763&lt;=70%,N5763,IF(AND(U5763&gt;70%,U5763&lt;=90%),R5763,Q5763))</f>
        <v>115889.54144702162</v>
      </c>
      <c r="X5763" s="143">
        <f t="shared" ref="X5763:X5774" si="3090">ROUND(W5763,0)</f>
        <v>115890</v>
      </c>
    </row>
    <row r="5764" spans="1:24" ht="27.6" x14ac:dyDescent="0.25">
      <c r="A5764" s="36" t="s">
        <v>221</v>
      </c>
      <c r="B5764" s="20">
        <v>87141</v>
      </c>
      <c r="C5764" s="26" t="s">
        <v>2282</v>
      </c>
      <c r="D5764" s="22" t="s">
        <v>2283</v>
      </c>
      <c r="E5764" s="20" t="s">
        <v>2058</v>
      </c>
      <c r="F5764" s="24" t="s">
        <v>334</v>
      </c>
      <c r="G5764" s="169">
        <v>9044</v>
      </c>
      <c r="H5764" s="36">
        <v>158.16999999999999</v>
      </c>
      <c r="I5764" s="50">
        <v>151.76</v>
      </c>
      <c r="J5764" s="155">
        <f t="shared" si="3079"/>
        <v>9425.9981549815493</v>
      </c>
      <c r="K5764" s="182">
        <v>12971</v>
      </c>
      <c r="L5764" s="143">
        <v>14422.8</v>
      </c>
      <c r="M5764" s="143">
        <v>14708.4</v>
      </c>
      <c r="N5764" s="143">
        <f t="shared" si="3080"/>
        <v>9425.9981549815493</v>
      </c>
      <c r="O5764" s="143">
        <f t="shared" si="3081"/>
        <v>14708.4</v>
      </c>
      <c r="P5764" s="143">
        <f t="shared" si="3082"/>
        <v>12971</v>
      </c>
      <c r="Q5764" s="143">
        <f t="shared" si="3083"/>
        <v>12882.049538745387</v>
      </c>
      <c r="R5764" s="143">
        <f t="shared" si="3084"/>
        <v>11198.499077490775</v>
      </c>
      <c r="S5764" s="143">
        <f t="shared" si="3085"/>
        <v>13839.7</v>
      </c>
      <c r="T5764" s="143">
        <f t="shared" si="3086"/>
        <v>2426.3601919304724</v>
      </c>
      <c r="U5764" s="194">
        <f t="shared" si="3087"/>
        <v>0.18706038022746685</v>
      </c>
      <c r="V5764" s="188" t="str">
        <f t="shared" si="3088"/>
        <v>MENOR</v>
      </c>
      <c r="W5764" s="188">
        <f t="shared" si="3089"/>
        <v>9425.9981549815493</v>
      </c>
      <c r="X5764" s="143">
        <f t="shared" si="3090"/>
        <v>9426</v>
      </c>
    </row>
    <row r="5765" spans="1:24" x14ac:dyDescent="0.25">
      <c r="A5765" s="36" t="s">
        <v>222</v>
      </c>
      <c r="B5765" s="20">
        <v>87141</v>
      </c>
      <c r="C5765" s="26" t="s">
        <v>2284</v>
      </c>
      <c r="D5765" s="29" t="s">
        <v>2285</v>
      </c>
      <c r="E5765" s="20" t="s">
        <v>2058</v>
      </c>
      <c r="F5765" s="24" t="s">
        <v>334</v>
      </c>
      <c r="G5765" s="169">
        <v>1930</v>
      </c>
      <c r="H5765" s="36">
        <v>158.16999999999999</v>
      </c>
      <c r="I5765" s="50">
        <v>151.76</v>
      </c>
      <c r="J5765" s="155">
        <f t="shared" si="3079"/>
        <v>2011.5188455455984</v>
      </c>
      <c r="K5765" s="182">
        <v>33320</v>
      </c>
      <c r="L5765" s="143">
        <v>36057</v>
      </c>
      <c r="M5765" s="143">
        <v>36771</v>
      </c>
      <c r="N5765" s="143">
        <f t="shared" si="3080"/>
        <v>2011.5188455455984</v>
      </c>
      <c r="O5765" s="143">
        <f t="shared" si="3081"/>
        <v>36771</v>
      </c>
      <c r="P5765" s="143">
        <f t="shared" si="3082"/>
        <v>33320</v>
      </c>
      <c r="Q5765" s="143">
        <f t="shared" si="3083"/>
        <v>27039.879711386398</v>
      </c>
      <c r="R5765" s="143">
        <f t="shared" si="3084"/>
        <v>17665.7594227728</v>
      </c>
      <c r="S5765" s="143">
        <f t="shared" si="3085"/>
        <v>35045.5</v>
      </c>
      <c r="T5765" s="143">
        <f t="shared" si="3086"/>
        <v>16751.735420954668</v>
      </c>
      <c r="U5765" s="194">
        <f t="shared" si="3087"/>
        <v>0.50275316389419777</v>
      </c>
      <c r="V5765" s="188" t="str">
        <f t="shared" si="3088"/>
        <v>MENOR</v>
      </c>
      <c r="W5765" s="188">
        <f t="shared" si="3089"/>
        <v>2011.5188455455984</v>
      </c>
      <c r="X5765" s="143">
        <f t="shared" si="3090"/>
        <v>2012</v>
      </c>
    </row>
    <row r="5766" spans="1:24" x14ac:dyDescent="0.25">
      <c r="A5766" s="36" t="s">
        <v>223</v>
      </c>
      <c r="B5766" s="20">
        <v>87141</v>
      </c>
      <c r="C5766" s="26" t="s">
        <v>2286</v>
      </c>
      <c r="D5766" s="29" t="s">
        <v>2287</v>
      </c>
      <c r="E5766" s="20" t="s">
        <v>2058</v>
      </c>
      <c r="F5766" s="24" t="s">
        <v>334</v>
      </c>
      <c r="G5766" s="169">
        <v>1930</v>
      </c>
      <c r="H5766" s="36">
        <v>158.16999999999999</v>
      </c>
      <c r="I5766" s="50">
        <v>151.76</v>
      </c>
      <c r="J5766" s="155">
        <f t="shared" si="3079"/>
        <v>2011.5188455455984</v>
      </c>
      <c r="K5766" s="182">
        <v>58905</v>
      </c>
      <c r="L5766" s="143">
        <v>65443.455000000002</v>
      </c>
      <c r="M5766" s="143">
        <v>66739.365000000005</v>
      </c>
      <c r="N5766" s="143">
        <f t="shared" si="3080"/>
        <v>2011.5188455455984</v>
      </c>
      <c r="O5766" s="143">
        <f t="shared" si="3081"/>
        <v>66739.365000000005</v>
      </c>
      <c r="P5766" s="143">
        <f t="shared" si="3082"/>
        <v>58905</v>
      </c>
      <c r="Q5766" s="143">
        <f t="shared" si="3083"/>
        <v>48274.8347113864</v>
      </c>
      <c r="R5766" s="143">
        <f t="shared" si="3084"/>
        <v>30458.2594227728</v>
      </c>
      <c r="S5766" s="143">
        <f t="shared" si="3085"/>
        <v>62822.182500000003</v>
      </c>
      <c r="T5766" s="143">
        <f t="shared" si="3086"/>
        <v>31032.215574353952</v>
      </c>
      <c r="U5766" s="194">
        <f t="shared" si="3087"/>
        <v>0.52681802180381887</v>
      </c>
      <c r="V5766" s="188" t="str">
        <f t="shared" si="3088"/>
        <v>MENOR</v>
      </c>
      <c r="W5766" s="188">
        <f t="shared" si="3089"/>
        <v>2011.5188455455984</v>
      </c>
      <c r="X5766" s="143">
        <f t="shared" si="3090"/>
        <v>2012</v>
      </c>
    </row>
    <row r="5767" spans="1:24" x14ac:dyDescent="0.25">
      <c r="A5767" s="36" t="s">
        <v>224</v>
      </c>
      <c r="B5767" s="20">
        <v>87141</v>
      </c>
      <c r="C5767" s="26" t="s">
        <v>2288</v>
      </c>
      <c r="D5767" s="29" t="s">
        <v>2289</v>
      </c>
      <c r="E5767" s="20" t="s">
        <v>2058</v>
      </c>
      <c r="F5767" s="24" t="s">
        <v>334</v>
      </c>
      <c r="G5767" s="169">
        <v>42959</v>
      </c>
      <c r="H5767" s="36">
        <v>158.16999999999999</v>
      </c>
      <c r="I5767" s="50">
        <v>151.76</v>
      </c>
      <c r="J5767" s="155">
        <f t="shared" si="3079"/>
        <v>44773.491236162365</v>
      </c>
      <c r="K5767" s="182">
        <v>59976</v>
      </c>
      <c r="L5767" s="143">
        <v>64361.745000000003</v>
      </c>
      <c r="M5767" s="143">
        <v>65636.235000000001</v>
      </c>
      <c r="N5767" s="143">
        <f t="shared" si="3080"/>
        <v>44773.491236162365</v>
      </c>
      <c r="O5767" s="143">
        <f t="shared" si="3081"/>
        <v>65636.235000000001</v>
      </c>
      <c r="P5767" s="143">
        <f t="shared" si="3082"/>
        <v>59976</v>
      </c>
      <c r="Q5767" s="143">
        <f t="shared" si="3083"/>
        <v>58686.867809040588</v>
      </c>
      <c r="R5767" s="143">
        <f t="shared" si="3084"/>
        <v>52374.745618081186</v>
      </c>
      <c r="S5767" s="143">
        <f t="shared" si="3085"/>
        <v>62806.1175</v>
      </c>
      <c r="T5767" s="143">
        <f t="shared" si="3086"/>
        <v>9587.1762431514417</v>
      </c>
      <c r="U5767" s="194">
        <f t="shared" si="3087"/>
        <v>0.15985021080351211</v>
      </c>
      <c r="V5767" s="188" t="str">
        <f t="shared" si="3088"/>
        <v>MENOR</v>
      </c>
      <c r="W5767" s="188">
        <f t="shared" si="3089"/>
        <v>44773.491236162365</v>
      </c>
      <c r="X5767" s="143">
        <f t="shared" si="3090"/>
        <v>44773</v>
      </c>
    </row>
    <row r="5768" spans="1:24" x14ac:dyDescent="0.25">
      <c r="A5768" s="36" t="s">
        <v>225</v>
      </c>
      <c r="B5768" s="20">
        <v>87141</v>
      </c>
      <c r="C5768" s="26" t="s">
        <v>2290</v>
      </c>
      <c r="D5768" s="29" t="s">
        <v>2291</v>
      </c>
      <c r="E5768" s="20" t="s">
        <v>2058</v>
      </c>
      <c r="F5768" s="24" t="s">
        <v>334</v>
      </c>
      <c r="G5768" s="169">
        <v>16619</v>
      </c>
      <c r="H5768" s="36">
        <v>158.16999999999999</v>
      </c>
      <c r="I5768" s="50">
        <v>151.76</v>
      </c>
      <c r="J5768" s="155">
        <f t="shared" si="3079"/>
        <v>17320.949064312073</v>
      </c>
      <c r="K5768" s="182">
        <v>237762</v>
      </c>
      <c r="L5768" s="143">
        <v>261773.82</v>
      </c>
      <c r="M5768" s="143">
        <v>266957.46000000002</v>
      </c>
      <c r="N5768" s="143">
        <f t="shared" si="3080"/>
        <v>17320.949064312073</v>
      </c>
      <c r="O5768" s="143">
        <f t="shared" si="3081"/>
        <v>266957.46000000002</v>
      </c>
      <c r="P5768" s="143">
        <f t="shared" si="3082"/>
        <v>237762</v>
      </c>
      <c r="Q5768" s="143">
        <f t="shared" si="3083"/>
        <v>195953.55726607802</v>
      </c>
      <c r="R5768" s="143">
        <f t="shared" si="3084"/>
        <v>127541.47453215603</v>
      </c>
      <c r="S5768" s="143">
        <f t="shared" si="3085"/>
        <v>252359.73</v>
      </c>
      <c r="T5768" s="143">
        <f t="shared" si="3086"/>
        <v>119765.62638004283</v>
      </c>
      <c r="U5768" s="194">
        <f t="shared" si="3087"/>
        <v>0.50372063820140656</v>
      </c>
      <c r="V5768" s="188" t="str">
        <f t="shared" si="3088"/>
        <v>MENOR</v>
      </c>
      <c r="W5768" s="188">
        <f t="shared" si="3089"/>
        <v>17320.949064312073</v>
      </c>
      <c r="X5768" s="143">
        <f t="shared" si="3090"/>
        <v>17321</v>
      </c>
    </row>
    <row r="5769" spans="1:24" x14ac:dyDescent="0.25">
      <c r="A5769" s="36" t="s">
        <v>226</v>
      </c>
      <c r="B5769" s="20">
        <v>87141</v>
      </c>
      <c r="C5769" s="26" t="s">
        <v>2292</v>
      </c>
      <c r="D5769" s="29" t="s">
        <v>2293</v>
      </c>
      <c r="E5769" s="20" t="s">
        <v>2058</v>
      </c>
      <c r="F5769" s="24" t="s">
        <v>334</v>
      </c>
      <c r="G5769" s="169">
        <v>112687</v>
      </c>
      <c r="H5769" s="36">
        <v>158.16999999999999</v>
      </c>
      <c r="I5769" s="50">
        <v>151.76</v>
      </c>
      <c r="J5769" s="155">
        <f t="shared" si="3079"/>
        <v>117446.6446362678</v>
      </c>
      <c r="K5769" s="182">
        <v>726495</v>
      </c>
      <c r="L5769" s="143">
        <v>813085.35</v>
      </c>
      <c r="M5769" s="143">
        <v>829186.05</v>
      </c>
      <c r="N5769" s="143">
        <f t="shared" si="3080"/>
        <v>117446.6446362678</v>
      </c>
      <c r="O5769" s="143">
        <f t="shared" si="3081"/>
        <v>829186.05</v>
      </c>
      <c r="P5769" s="143">
        <f t="shared" si="3082"/>
        <v>726495</v>
      </c>
      <c r="Q5769" s="143">
        <f t="shared" si="3083"/>
        <v>621553.26115906704</v>
      </c>
      <c r="R5769" s="143">
        <f t="shared" si="3084"/>
        <v>421970.8223181339</v>
      </c>
      <c r="S5769" s="143">
        <f t="shared" si="3085"/>
        <v>777840.52500000002</v>
      </c>
      <c r="T5769" s="143">
        <f t="shared" si="3086"/>
        <v>339083.15864531777</v>
      </c>
      <c r="U5769" s="194">
        <f t="shared" si="3087"/>
        <v>0.4667384615796637</v>
      </c>
      <c r="V5769" s="188" t="str">
        <f t="shared" si="3088"/>
        <v>MENOR</v>
      </c>
      <c r="W5769" s="188">
        <f t="shared" si="3089"/>
        <v>117446.6446362678</v>
      </c>
      <c r="X5769" s="143">
        <f t="shared" si="3090"/>
        <v>117447</v>
      </c>
    </row>
    <row r="5770" spans="1:24" x14ac:dyDescent="0.25">
      <c r="A5770" s="36" t="s">
        <v>227</v>
      </c>
      <c r="B5770" s="20">
        <v>87141</v>
      </c>
      <c r="C5770" s="26" t="s">
        <v>2294</v>
      </c>
      <c r="D5770" s="29" t="s">
        <v>2295</v>
      </c>
      <c r="E5770" s="20" t="s">
        <v>2058</v>
      </c>
      <c r="F5770" s="24" t="s">
        <v>334</v>
      </c>
      <c r="G5770" s="169">
        <v>56095</v>
      </c>
      <c r="H5770" s="36">
        <v>158.16999999999999</v>
      </c>
      <c r="I5770" s="50">
        <v>151.76</v>
      </c>
      <c r="J5770" s="155">
        <f t="shared" si="3079"/>
        <v>58464.326238798101</v>
      </c>
      <c r="K5770" s="182">
        <v>233478</v>
      </c>
      <c r="L5770" s="143">
        <v>248793.3</v>
      </c>
      <c r="M5770" s="143">
        <v>253719.9</v>
      </c>
      <c r="N5770" s="143">
        <f t="shared" si="3080"/>
        <v>58464.326238798101</v>
      </c>
      <c r="O5770" s="143">
        <f t="shared" si="3081"/>
        <v>253719.9</v>
      </c>
      <c r="P5770" s="143">
        <f t="shared" si="3082"/>
        <v>233478</v>
      </c>
      <c r="Q5770" s="143">
        <f t="shared" si="3083"/>
        <v>198613.88155969951</v>
      </c>
      <c r="R5770" s="143">
        <f t="shared" si="3084"/>
        <v>145971.16311939905</v>
      </c>
      <c r="S5770" s="143">
        <f t="shared" si="3085"/>
        <v>243598.95</v>
      </c>
      <c r="T5770" s="143">
        <f t="shared" si="3086"/>
        <v>93829.725060194774</v>
      </c>
      <c r="U5770" s="194">
        <f t="shared" si="3087"/>
        <v>0.40187822861338018</v>
      </c>
      <c r="V5770" s="188" t="str">
        <f t="shared" si="3088"/>
        <v>MENOR</v>
      </c>
      <c r="W5770" s="188">
        <f t="shared" si="3089"/>
        <v>58464.326238798101</v>
      </c>
      <c r="X5770" s="143">
        <f t="shared" si="3090"/>
        <v>58464</v>
      </c>
    </row>
    <row r="5771" spans="1:24" x14ac:dyDescent="0.25">
      <c r="A5771" s="36" t="s">
        <v>228</v>
      </c>
      <c r="B5771" s="20">
        <v>87141</v>
      </c>
      <c r="C5771" s="26" t="s">
        <v>2296</v>
      </c>
      <c r="D5771" s="29" t="s">
        <v>2297</v>
      </c>
      <c r="E5771" s="20" t="s">
        <v>2058</v>
      </c>
      <c r="F5771" s="24" t="s">
        <v>334</v>
      </c>
      <c r="G5771" s="169">
        <v>28048</v>
      </c>
      <c r="H5771" s="36">
        <v>158.16999999999999</v>
      </c>
      <c r="I5771" s="50">
        <v>151.76</v>
      </c>
      <c r="J5771" s="155">
        <f t="shared" si="3079"/>
        <v>29232.684238270955</v>
      </c>
      <c r="K5771" s="182">
        <v>233478</v>
      </c>
      <c r="L5771" s="143">
        <v>255283.56</v>
      </c>
      <c r="M5771" s="143">
        <v>260338.68</v>
      </c>
      <c r="N5771" s="143">
        <f t="shared" si="3080"/>
        <v>29232.684238270955</v>
      </c>
      <c r="O5771" s="143">
        <f t="shared" si="3081"/>
        <v>260338.68</v>
      </c>
      <c r="P5771" s="143">
        <f t="shared" si="3082"/>
        <v>233478</v>
      </c>
      <c r="Q5771" s="143">
        <f t="shared" si="3083"/>
        <v>194583.23105956774</v>
      </c>
      <c r="R5771" s="143">
        <f t="shared" si="3084"/>
        <v>131355.34211913549</v>
      </c>
      <c r="S5771" s="143">
        <f t="shared" si="3085"/>
        <v>246908.34</v>
      </c>
      <c r="T5771" s="143">
        <f t="shared" si="3086"/>
        <v>110848.11738570619</v>
      </c>
      <c r="U5771" s="194">
        <f t="shared" si="3087"/>
        <v>0.47476900344232087</v>
      </c>
      <c r="V5771" s="188" t="str">
        <f t="shared" si="3088"/>
        <v>MENOR</v>
      </c>
      <c r="W5771" s="188">
        <f t="shared" si="3089"/>
        <v>29232.684238270955</v>
      </c>
      <c r="X5771" s="143">
        <f t="shared" si="3090"/>
        <v>29233</v>
      </c>
    </row>
    <row r="5772" spans="1:24" x14ac:dyDescent="0.25">
      <c r="A5772" s="36" t="s">
        <v>229</v>
      </c>
      <c r="B5772" s="20">
        <v>87141</v>
      </c>
      <c r="C5772" s="26" t="s">
        <v>2298</v>
      </c>
      <c r="D5772" s="29" t="s">
        <v>2299</v>
      </c>
      <c r="E5772" s="20" t="s">
        <v>2058</v>
      </c>
      <c r="F5772" s="24" t="s">
        <v>334</v>
      </c>
      <c r="G5772" s="169">
        <v>151578</v>
      </c>
      <c r="H5772" s="36">
        <v>158.16999999999999</v>
      </c>
      <c r="I5772" s="50">
        <v>151.76</v>
      </c>
      <c r="J5772" s="155">
        <f t="shared" si="3079"/>
        <v>157980.31273062731</v>
      </c>
      <c r="K5772" s="182">
        <v>1241646</v>
      </c>
      <c r="L5772" s="143">
        <v>1355743.2</v>
      </c>
      <c r="M5772" s="143">
        <v>1382589.6</v>
      </c>
      <c r="N5772" s="143">
        <f t="shared" si="3080"/>
        <v>157980.31273062731</v>
      </c>
      <c r="O5772" s="143">
        <f t="shared" si="3081"/>
        <v>1382589.6</v>
      </c>
      <c r="P5772" s="143">
        <f t="shared" si="3082"/>
        <v>1241646</v>
      </c>
      <c r="Q5772" s="143">
        <f t="shared" si="3083"/>
        <v>1034489.7781826569</v>
      </c>
      <c r="R5772" s="143">
        <f t="shared" si="3084"/>
        <v>699813.15636531368</v>
      </c>
      <c r="S5772" s="143">
        <f t="shared" si="3085"/>
        <v>1312117.8</v>
      </c>
      <c r="T5772" s="143">
        <f t="shared" si="3086"/>
        <v>587525.82645169925</v>
      </c>
      <c r="U5772" s="194">
        <f t="shared" si="3087"/>
        <v>0.47318303804119632</v>
      </c>
      <c r="V5772" s="188" t="str">
        <f t="shared" si="3088"/>
        <v>MENOR</v>
      </c>
      <c r="W5772" s="188">
        <f t="shared" si="3089"/>
        <v>157980.31273062731</v>
      </c>
      <c r="X5772" s="143">
        <f t="shared" si="3090"/>
        <v>157980</v>
      </c>
    </row>
    <row r="5773" spans="1:24" x14ac:dyDescent="0.25">
      <c r="A5773" s="36" t="s">
        <v>230</v>
      </c>
      <c r="B5773" s="20">
        <v>87141</v>
      </c>
      <c r="C5773" s="26" t="s">
        <v>2300</v>
      </c>
      <c r="D5773" s="29" t="s">
        <v>2301</v>
      </c>
      <c r="E5773" s="20" t="s">
        <v>2058</v>
      </c>
      <c r="F5773" s="24" t="s">
        <v>334</v>
      </c>
      <c r="G5773" s="169">
        <v>3232</v>
      </c>
      <c r="H5773" s="36">
        <v>158.16999999999999</v>
      </c>
      <c r="I5773" s="50">
        <v>151.76</v>
      </c>
      <c r="J5773" s="155">
        <f t="shared" si="3079"/>
        <v>3368.5123879810226</v>
      </c>
      <c r="K5773" s="182">
        <v>59440.5</v>
      </c>
      <c r="L5773" s="143">
        <v>63820.89</v>
      </c>
      <c r="M5773" s="143">
        <v>65084.67</v>
      </c>
      <c r="N5773" s="143">
        <f t="shared" si="3080"/>
        <v>3368.5123879810226</v>
      </c>
      <c r="O5773" s="143">
        <f t="shared" si="3081"/>
        <v>65084.67</v>
      </c>
      <c r="P5773" s="143">
        <f t="shared" si="3082"/>
        <v>59440.5</v>
      </c>
      <c r="Q5773" s="143">
        <f t="shared" si="3083"/>
        <v>47928.643096995249</v>
      </c>
      <c r="R5773" s="143">
        <f t="shared" si="3084"/>
        <v>31404.50619399051</v>
      </c>
      <c r="S5773" s="143">
        <f t="shared" si="3085"/>
        <v>62262.584999999999</v>
      </c>
      <c r="T5773" s="143">
        <f t="shared" si="3086"/>
        <v>29805.037990706547</v>
      </c>
      <c r="U5773" s="194">
        <f t="shared" si="3087"/>
        <v>0.50142643468185066</v>
      </c>
      <c r="V5773" s="188" t="str">
        <f t="shared" si="3088"/>
        <v>MENOR</v>
      </c>
      <c r="W5773" s="188">
        <f t="shared" si="3089"/>
        <v>3368.5123879810226</v>
      </c>
      <c r="X5773" s="143">
        <f t="shared" si="3090"/>
        <v>3369</v>
      </c>
    </row>
    <row r="5774" spans="1:24" x14ac:dyDescent="0.25">
      <c r="A5774" s="36" t="s">
        <v>231</v>
      </c>
      <c r="B5774" s="20">
        <v>87141</v>
      </c>
      <c r="C5774" s="21" t="s">
        <v>2302</v>
      </c>
      <c r="D5774" s="29" t="s">
        <v>2303</v>
      </c>
      <c r="E5774" s="20" t="s">
        <v>2058</v>
      </c>
      <c r="F5774" s="24" t="s">
        <v>334</v>
      </c>
      <c r="G5774" s="169">
        <v>23741</v>
      </c>
      <c r="H5774" s="36">
        <v>158.16999999999999</v>
      </c>
      <c r="I5774" s="50">
        <v>151.76</v>
      </c>
      <c r="J5774" s="155">
        <f t="shared" si="3079"/>
        <v>24743.766275698472</v>
      </c>
      <c r="K5774" s="182">
        <v>32725</v>
      </c>
      <c r="L5774" s="143">
        <v>35756.525000000001</v>
      </c>
      <c r="M5774" s="143">
        <v>36464.574999999997</v>
      </c>
      <c r="N5774" s="143">
        <f t="shared" si="3080"/>
        <v>24743.766275698472</v>
      </c>
      <c r="O5774" s="143">
        <f t="shared" si="3081"/>
        <v>36464.574999999997</v>
      </c>
      <c r="P5774" s="143">
        <f t="shared" si="3082"/>
        <v>32725</v>
      </c>
      <c r="Q5774" s="143">
        <f t="shared" si="3083"/>
        <v>32422.466568924618</v>
      </c>
      <c r="R5774" s="143">
        <f t="shared" si="3084"/>
        <v>28734.383137849236</v>
      </c>
      <c r="S5774" s="143">
        <f t="shared" si="3085"/>
        <v>34594.787499999999</v>
      </c>
      <c r="T5774" s="143">
        <f t="shared" si="3086"/>
        <v>5369.9332975529942</v>
      </c>
      <c r="U5774" s="194">
        <f t="shared" si="3087"/>
        <v>0.16409269052873932</v>
      </c>
      <c r="V5774" s="188" t="str">
        <f t="shared" si="3088"/>
        <v>MENOR</v>
      </c>
      <c r="W5774" s="188">
        <f t="shared" si="3089"/>
        <v>24743.766275698472</v>
      </c>
      <c r="X5774" s="143">
        <f t="shared" si="3090"/>
        <v>24744</v>
      </c>
    </row>
    <row r="5775" spans="1:24" x14ac:dyDescent="0.25">
      <c r="A5775" s="15" t="s">
        <v>267</v>
      </c>
      <c r="B5775" s="27" t="s">
        <v>268</v>
      </c>
      <c r="C5775" s="27"/>
      <c r="D5775" s="34"/>
      <c r="E5775" s="27"/>
      <c r="F5775" s="27"/>
      <c r="G5775" s="138"/>
      <c r="H5775" s="18"/>
      <c r="I5775" s="18"/>
      <c r="J5775" s="138"/>
      <c r="K5775" s="183"/>
      <c r="L5775" s="147"/>
      <c r="M5775" s="147"/>
      <c r="N5775" s="147"/>
      <c r="O5775" s="147"/>
      <c r="P5775" s="147"/>
      <c r="Q5775" s="147"/>
      <c r="R5775" s="147"/>
      <c r="S5775" s="147"/>
      <c r="T5775" s="147"/>
      <c r="U5775" s="197"/>
      <c r="V5775" s="146"/>
      <c r="W5775" s="147"/>
      <c r="X5775" s="147"/>
    </row>
    <row r="5776" spans="1:24" x14ac:dyDescent="0.25">
      <c r="A5776" s="36" t="s">
        <v>269</v>
      </c>
      <c r="B5776" s="20">
        <v>87141</v>
      </c>
      <c r="C5776" s="21" t="s">
        <v>2304</v>
      </c>
      <c r="D5776" s="22" t="s">
        <v>2305</v>
      </c>
      <c r="E5776" s="20" t="s">
        <v>2058</v>
      </c>
      <c r="F5776" s="24" t="s">
        <v>334</v>
      </c>
      <c r="G5776" s="169">
        <v>29546</v>
      </c>
      <c r="H5776" s="36">
        <v>158.16999999999999</v>
      </c>
      <c r="I5776" s="50">
        <v>151.76</v>
      </c>
      <c r="J5776" s="155">
        <f t="shared" ref="J5776:J5795" si="3091">G5776*(H5776/I5776)</f>
        <v>30793.956378492359</v>
      </c>
      <c r="K5776" s="182">
        <v>311304</v>
      </c>
      <c r="L5776" s="143">
        <v>340378.08</v>
      </c>
      <c r="M5776" s="143">
        <v>347118.24</v>
      </c>
      <c r="N5776" s="143">
        <f t="shared" ref="N5776:N5795" si="3092">MIN(J5776,K5776,L5776,M5776)</f>
        <v>30793.956378492359</v>
      </c>
      <c r="O5776" s="143">
        <f t="shared" ref="O5776:O5795" si="3093">MAX(J5776,K5776,L5776,M5776)</f>
        <v>347118.24</v>
      </c>
      <c r="P5776" s="143">
        <f t="shared" ref="P5776:P5795" si="3094">MEDIAN(J5776,K5776,L5776,M5776,)</f>
        <v>311304</v>
      </c>
      <c r="Q5776" s="143">
        <f t="shared" ref="Q5776:Q5795" si="3095">AVERAGE(J5776,K5776,L5776,M5776)</f>
        <v>257398.56909462309</v>
      </c>
      <c r="R5776" s="143">
        <f t="shared" ref="R5776:R5795" si="3096">AVERAGE(N5776,P5776)</f>
        <v>171048.97818924618</v>
      </c>
      <c r="S5776" s="143">
        <f t="shared" ref="S5776:S5795" si="3097">AVERAGE(O5776,P5776)</f>
        <v>329211.12</v>
      </c>
      <c r="T5776" s="143">
        <f t="shared" ref="T5776:T5795" si="3098">STDEVA(J5776,K5776,L5776,M5776)</f>
        <v>151866.8984810785</v>
      </c>
      <c r="U5776" s="194">
        <f t="shared" ref="U5776:U5795" si="3099">T5776/P5776</f>
        <v>0.48784114075334239</v>
      </c>
      <c r="V5776" s="188" t="str">
        <f t="shared" ref="V5776:V5795" si="3100">IF(U5776&lt;=70%,"MENOR",IF(AND(U5776&gt;70%,U5776&lt;=90%),"[PROM MEN-MED]","PROMEDIO"))</f>
        <v>MENOR</v>
      </c>
      <c r="W5776" s="188">
        <f t="shared" ref="W5776:W5795" si="3101">IF(U5776&lt;=70%,N5776,IF(AND(U5776&gt;70%,U5776&lt;=90%),R5776,Q5776))</f>
        <v>30793.956378492359</v>
      </c>
      <c r="X5776" s="143">
        <f t="shared" ref="X5776:X5795" si="3102">ROUND(W5776,0)</f>
        <v>30794</v>
      </c>
    </row>
    <row r="5777" spans="1:24" x14ac:dyDescent="0.25">
      <c r="A5777" s="36" t="s">
        <v>270</v>
      </c>
      <c r="B5777" s="20">
        <v>87141</v>
      </c>
      <c r="C5777" s="21" t="s">
        <v>2306</v>
      </c>
      <c r="D5777" s="29" t="s">
        <v>2307</v>
      </c>
      <c r="E5777" s="20" t="s">
        <v>2058</v>
      </c>
      <c r="F5777" s="24" t="s">
        <v>334</v>
      </c>
      <c r="G5777" s="169">
        <v>22160</v>
      </c>
      <c r="H5777" s="36">
        <v>158.16999999999999</v>
      </c>
      <c r="I5777" s="50">
        <v>151.76</v>
      </c>
      <c r="J5777" s="155">
        <f t="shared" si="3091"/>
        <v>23095.988402741172</v>
      </c>
      <c r="K5777" s="182">
        <v>363188</v>
      </c>
      <c r="L5777" s="143">
        <v>403838.4</v>
      </c>
      <c r="M5777" s="143">
        <v>411835.2</v>
      </c>
      <c r="N5777" s="143">
        <f t="shared" si="3092"/>
        <v>23095.988402741172</v>
      </c>
      <c r="O5777" s="143">
        <f t="shared" si="3093"/>
        <v>411835.2</v>
      </c>
      <c r="P5777" s="143">
        <f t="shared" si="3094"/>
        <v>363188</v>
      </c>
      <c r="Q5777" s="143">
        <f t="shared" si="3095"/>
        <v>300489.39710068528</v>
      </c>
      <c r="R5777" s="143">
        <f t="shared" si="3096"/>
        <v>193141.99420137057</v>
      </c>
      <c r="S5777" s="143">
        <f t="shared" si="3097"/>
        <v>387511.6</v>
      </c>
      <c r="T5777" s="143">
        <f t="shared" si="3098"/>
        <v>186151.48152169542</v>
      </c>
      <c r="U5777" s="194">
        <f t="shared" si="3099"/>
        <v>0.51254854654254933</v>
      </c>
      <c r="V5777" s="188" t="str">
        <f t="shared" si="3100"/>
        <v>MENOR</v>
      </c>
      <c r="W5777" s="188">
        <f t="shared" si="3101"/>
        <v>23095.988402741172</v>
      </c>
      <c r="X5777" s="143">
        <f t="shared" si="3102"/>
        <v>23096</v>
      </c>
    </row>
    <row r="5778" spans="1:24" x14ac:dyDescent="0.25">
      <c r="A5778" s="36" t="s">
        <v>271</v>
      </c>
      <c r="B5778" s="20">
        <v>87141</v>
      </c>
      <c r="C5778" s="21" t="s">
        <v>2308</v>
      </c>
      <c r="D5778" s="29" t="s">
        <v>2309</v>
      </c>
      <c r="E5778" s="20" t="s">
        <v>2058</v>
      </c>
      <c r="F5778" s="24" t="s">
        <v>334</v>
      </c>
      <c r="G5778" s="169">
        <v>74461</v>
      </c>
      <c r="H5778" s="36">
        <v>158.16999999999999</v>
      </c>
      <c r="I5778" s="50">
        <v>151.76</v>
      </c>
      <c r="J5778" s="155">
        <f t="shared" si="3091"/>
        <v>77606.064641539269</v>
      </c>
      <c r="K5778" s="182">
        <v>158508</v>
      </c>
      <c r="L5778" s="143">
        <v>165862.20000000001</v>
      </c>
      <c r="M5778" s="143">
        <v>169146.6</v>
      </c>
      <c r="N5778" s="143">
        <f t="shared" si="3092"/>
        <v>77606.064641539269</v>
      </c>
      <c r="O5778" s="143">
        <f t="shared" si="3093"/>
        <v>169146.6</v>
      </c>
      <c r="P5778" s="143">
        <f t="shared" si="3094"/>
        <v>158508</v>
      </c>
      <c r="Q5778" s="143">
        <f t="shared" si="3095"/>
        <v>142780.71616038482</v>
      </c>
      <c r="R5778" s="143">
        <f t="shared" si="3096"/>
        <v>118057.03232076963</v>
      </c>
      <c r="S5778" s="143">
        <f t="shared" si="3097"/>
        <v>163827.29999999999</v>
      </c>
      <c r="T5778" s="143">
        <f t="shared" si="3098"/>
        <v>43676.833617137207</v>
      </c>
      <c r="U5778" s="194">
        <f t="shared" si="3099"/>
        <v>0.27554971116370913</v>
      </c>
      <c r="V5778" s="188" t="str">
        <f t="shared" si="3100"/>
        <v>MENOR</v>
      </c>
      <c r="W5778" s="188">
        <f t="shared" si="3101"/>
        <v>77606.064641539269</v>
      </c>
      <c r="X5778" s="143">
        <f t="shared" si="3102"/>
        <v>77606</v>
      </c>
    </row>
    <row r="5779" spans="1:24" x14ac:dyDescent="0.25">
      <c r="A5779" s="36" t="s">
        <v>272</v>
      </c>
      <c r="B5779" s="20">
        <v>87141</v>
      </c>
      <c r="C5779" s="21" t="s">
        <v>2310</v>
      </c>
      <c r="D5779" s="29" t="s">
        <v>2311</v>
      </c>
      <c r="E5779" s="20" t="s">
        <v>2058</v>
      </c>
      <c r="F5779" s="24" t="s">
        <v>334</v>
      </c>
      <c r="G5779" s="169">
        <v>3232</v>
      </c>
      <c r="H5779" s="36">
        <v>158.16999999999999</v>
      </c>
      <c r="I5779" s="50">
        <v>151.76</v>
      </c>
      <c r="J5779" s="155">
        <f t="shared" si="3091"/>
        <v>3368.5123879810226</v>
      </c>
      <c r="K5779" s="182">
        <v>32725</v>
      </c>
      <c r="L5779" s="143">
        <v>35155.574999999997</v>
      </c>
      <c r="M5779" s="143">
        <v>35851.724999999999</v>
      </c>
      <c r="N5779" s="143">
        <f t="shared" si="3092"/>
        <v>3368.5123879810226</v>
      </c>
      <c r="O5779" s="143">
        <f t="shared" si="3093"/>
        <v>35851.724999999999</v>
      </c>
      <c r="P5779" s="143">
        <f t="shared" si="3094"/>
        <v>32725</v>
      </c>
      <c r="Q5779" s="143">
        <f t="shared" si="3095"/>
        <v>26775.203096995254</v>
      </c>
      <c r="R5779" s="143">
        <f t="shared" si="3096"/>
        <v>18046.75619399051</v>
      </c>
      <c r="S5779" s="143">
        <f t="shared" si="3097"/>
        <v>34288.362500000003</v>
      </c>
      <c r="T5779" s="143">
        <f t="shared" si="3098"/>
        <v>15661.91916957449</v>
      </c>
      <c r="U5779" s="194">
        <f t="shared" si="3099"/>
        <v>0.47859187683955662</v>
      </c>
      <c r="V5779" s="188" t="str">
        <f t="shared" si="3100"/>
        <v>MENOR</v>
      </c>
      <c r="W5779" s="188">
        <f t="shared" si="3101"/>
        <v>3368.5123879810226</v>
      </c>
      <c r="X5779" s="143">
        <f t="shared" si="3102"/>
        <v>3369</v>
      </c>
    </row>
    <row r="5780" spans="1:24" x14ac:dyDescent="0.25">
      <c r="A5780" s="36" t="s">
        <v>273</v>
      </c>
      <c r="B5780" s="20">
        <v>87141</v>
      </c>
      <c r="C5780" s="21" t="s">
        <v>2312</v>
      </c>
      <c r="D5780" s="29" t="s">
        <v>2313</v>
      </c>
      <c r="E5780" s="20" t="s">
        <v>2058</v>
      </c>
      <c r="F5780" s="24" t="s">
        <v>334</v>
      </c>
      <c r="G5780" s="169">
        <v>18865</v>
      </c>
      <c r="H5780" s="36">
        <v>158.16999999999999</v>
      </c>
      <c r="I5780" s="50">
        <v>151.76</v>
      </c>
      <c r="J5780" s="155">
        <f t="shared" si="3091"/>
        <v>19661.815036900371</v>
      </c>
      <c r="K5780" s="182">
        <v>116739</v>
      </c>
      <c r="L5780" s="143">
        <v>126560.07</v>
      </c>
      <c r="M5780" s="143">
        <v>129066.20999999999</v>
      </c>
      <c r="N5780" s="143">
        <f t="shared" si="3092"/>
        <v>19661.815036900371</v>
      </c>
      <c r="O5780" s="143">
        <f t="shared" si="3093"/>
        <v>129066.20999999999</v>
      </c>
      <c r="P5780" s="143">
        <f t="shared" si="3094"/>
        <v>116739</v>
      </c>
      <c r="Q5780" s="143">
        <f t="shared" si="3095"/>
        <v>98006.773759225092</v>
      </c>
      <c r="R5780" s="143">
        <f t="shared" si="3096"/>
        <v>68200.407518450185</v>
      </c>
      <c r="S5780" s="143">
        <f t="shared" si="3097"/>
        <v>122902.605</v>
      </c>
      <c r="T5780" s="143">
        <f t="shared" si="3098"/>
        <v>52500.184643950059</v>
      </c>
      <c r="U5780" s="194">
        <f t="shared" si="3099"/>
        <v>0.4497227545546052</v>
      </c>
      <c r="V5780" s="188" t="str">
        <f t="shared" si="3100"/>
        <v>MENOR</v>
      </c>
      <c r="W5780" s="188">
        <f t="shared" si="3101"/>
        <v>19661.815036900371</v>
      </c>
      <c r="X5780" s="143">
        <f t="shared" si="3102"/>
        <v>19662</v>
      </c>
    </row>
    <row r="5781" spans="1:24" x14ac:dyDescent="0.25">
      <c r="A5781" s="36" t="s">
        <v>274</v>
      </c>
      <c r="B5781" s="20">
        <v>87141</v>
      </c>
      <c r="C5781" s="21" t="s">
        <v>2314</v>
      </c>
      <c r="D5781" s="29" t="s">
        <v>2315</v>
      </c>
      <c r="E5781" s="20" t="s">
        <v>2058</v>
      </c>
      <c r="F5781" s="24" t="s">
        <v>334</v>
      </c>
      <c r="G5781" s="169">
        <v>74794</v>
      </c>
      <c r="H5781" s="36">
        <v>158.16999999999999</v>
      </c>
      <c r="I5781" s="50">
        <v>151.76</v>
      </c>
      <c r="J5781" s="155">
        <f t="shared" si="3091"/>
        <v>77953.129810226674</v>
      </c>
      <c r="K5781" s="182">
        <v>157080</v>
      </c>
      <c r="L5781" s="143">
        <v>170189.04</v>
      </c>
      <c r="M5781" s="143">
        <v>173559.12</v>
      </c>
      <c r="N5781" s="143">
        <f t="shared" si="3092"/>
        <v>77953.129810226674</v>
      </c>
      <c r="O5781" s="143">
        <f t="shared" si="3093"/>
        <v>173559.12</v>
      </c>
      <c r="P5781" s="143">
        <f t="shared" si="3094"/>
        <v>157080</v>
      </c>
      <c r="Q5781" s="143">
        <f t="shared" si="3095"/>
        <v>144695.32245255666</v>
      </c>
      <c r="R5781" s="143">
        <f t="shared" si="3096"/>
        <v>117516.56490511334</v>
      </c>
      <c r="S5781" s="143">
        <f t="shared" si="3097"/>
        <v>165319.56</v>
      </c>
      <c r="T5781" s="143">
        <f t="shared" si="3098"/>
        <v>45059.031502791404</v>
      </c>
      <c r="U5781" s="194">
        <f t="shared" si="3099"/>
        <v>0.28685403299459766</v>
      </c>
      <c r="V5781" s="188" t="str">
        <f t="shared" si="3100"/>
        <v>MENOR</v>
      </c>
      <c r="W5781" s="188">
        <f t="shared" si="3101"/>
        <v>77953.129810226674</v>
      </c>
      <c r="X5781" s="143">
        <f t="shared" si="3102"/>
        <v>77953</v>
      </c>
    </row>
    <row r="5782" spans="1:24" x14ac:dyDescent="0.25">
      <c r="A5782" s="36" t="s">
        <v>275</v>
      </c>
      <c r="B5782" s="20">
        <v>87141</v>
      </c>
      <c r="C5782" s="21" t="s">
        <v>2316</v>
      </c>
      <c r="D5782" s="29" t="s">
        <v>2317</v>
      </c>
      <c r="E5782" s="20" t="s">
        <v>2058</v>
      </c>
      <c r="F5782" s="24" t="s">
        <v>334</v>
      </c>
      <c r="G5782" s="169">
        <v>85263</v>
      </c>
      <c r="H5782" s="36">
        <v>158.16999999999999</v>
      </c>
      <c r="I5782" s="50">
        <v>151.76</v>
      </c>
      <c r="J5782" s="155">
        <f t="shared" si="3091"/>
        <v>88864.316750131795</v>
      </c>
      <c r="K5782" s="182">
        <v>155652</v>
      </c>
      <c r="L5782" s="143">
        <v>171631.32</v>
      </c>
      <c r="M5782" s="143">
        <v>175029.96</v>
      </c>
      <c r="N5782" s="143">
        <f t="shared" si="3092"/>
        <v>88864.316750131795</v>
      </c>
      <c r="O5782" s="143">
        <f t="shared" si="3093"/>
        <v>175029.96</v>
      </c>
      <c r="P5782" s="143">
        <f t="shared" si="3094"/>
        <v>155652</v>
      </c>
      <c r="Q5782" s="143">
        <f t="shared" si="3095"/>
        <v>147794.39918753295</v>
      </c>
      <c r="R5782" s="143">
        <f t="shared" si="3096"/>
        <v>122258.15837506589</v>
      </c>
      <c r="S5782" s="143">
        <f t="shared" si="3097"/>
        <v>165340.97999999998</v>
      </c>
      <c r="T5782" s="143">
        <f t="shared" si="3098"/>
        <v>40184.868931793972</v>
      </c>
      <c r="U5782" s="194">
        <f t="shared" si="3099"/>
        <v>0.25817123411066978</v>
      </c>
      <c r="V5782" s="188" t="str">
        <f t="shared" si="3100"/>
        <v>MENOR</v>
      </c>
      <c r="W5782" s="188">
        <f t="shared" si="3101"/>
        <v>88864.316750131795</v>
      </c>
      <c r="X5782" s="143">
        <f t="shared" si="3102"/>
        <v>88864</v>
      </c>
    </row>
    <row r="5783" spans="1:24" x14ac:dyDescent="0.25">
      <c r="A5783" s="36" t="s">
        <v>276</v>
      </c>
      <c r="B5783" s="20">
        <v>87141</v>
      </c>
      <c r="C5783" s="21" t="s">
        <v>2318</v>
      </c>
      <c r="D5783" s="29" t="s">
        <v>2319</v>
      </c>
      <c r="E5783" s="20" t="s">
        <v>2058</v>
      </c>
      <c r="F5783" s="24" t="s">
        <v>334</v>
      </c>
      <c r="G5783" s="169">
        <v>7386</v>
      </c>
      <c r="H5783" s="36">
        <v>158.16999999999999</v>
      </c>
      <c r="I5783" s="50">
        <v>151.76</v>
      </c>
      <c r="J5783" s="155">
        <f t="shared" si="3091"/>
        <v>7697.9679757511867</v>
      </c>
      <c r="K5783" s="182">
        <v>157080</v>
      </c>
      <c r="L5783" s="143">
        <v>174515.88</v>
      </c>
      <c r="M5783" s="143">
        <v>177971.64</v>
      </c>
      <c r="N5783" s="143">
        <f t="shared" si="3092"/>
        <v>7697.9679757511867</v>
      </c>
      <c r="O5783" s="143">
        <f t="shared" si="3093"/>
        <v>177971.64</v>
      </c>
      <c r="P5783" s="143">
        <f t="shared" si="3094"/>
        <v>157080</v>
      </c>
      <c r="Q5783" s="143">
        <f t="shared" si="3095"/>
        <v>129316.37199393779</v>
      </c>
      <c r="R5783" s="143">
        <f t="shared" si="3096"/>
        <v>82388.983987875588</v>
      </c>
      <c r="S5783" s="143">
        <f t="shared" si="3097"/>
        <v>167525.82</v>
      </c>
      <c r="T5783" s="143">
        <f t="shared" si="3098"/>
        <v>81592.862973672964</v>
      </c>
      <c r="U5783" s="194">
        <f t="shared" si="3099"/>
        <v>0.51943508386601067</v>
      </c>
      <c r="V5783" s="188" t="str">
        <f t="shared" si="3100"/>
        <v>MENOR</v>
      </c>
      <c r="W5783" s="188">
        <f t="shared" si="3101"/>
        <v>7697.9679757511867</v>
      </c>
      <c r="X5783" s="143">
        <f t="shared" si="3102"/>
        <v>7698</v>
      </c>
    </row>
    <row r="5784" spans="1:24" x14ac:dyDescent="0.25">
      <c r="A5784" s="36" t="s">
        <v>278</v>
      </c>
      <c r="B5784" s="20">
        <v>87141</v>
      </c>
      <c r="C5784" s="21" t="s">
        <v>2320</v>
      </c>
      <c r="D5784" s="29" t="s">
        <v>2321</v>
      </c>
      <c r="E5784" s="20" t="s">
        <v>2058</v>
      </c>
      <c r="F5784" s="24" t="s">
        <v>334</v>
      </c>
      <c r="G5784" s="169">
        <v>63308</v>
      </c>
      <c r="H5784" s="36">
        <v>158.16999999999999</v>
      </c>
      <c r="I5784" s="50">
        <v>151.76</v>
      </c>
      <c r="J5784" s="155">
        <f t="shared" si="3091"/>
        <v>65981.987084870852</v>
      </c>
      <c r="K5784" s="182">
        <v>86632</v>
      </c>
      <c r="L5784" s="143">
        <v>94529.434999999998</v>
      </c>
      <c r="M5784" s="143">
        <v>96401.304999999993</v>
      </c>
      <c r="N5784" s="143">
        <f t="shared" si="3092"/>
        <v>65981.987084870852</v>
      </c>
      <c r="O5784" s="143">
        <f t="shared" si="3093"/>
        <v>96401.304999999993</v>
      </c>
      <c r="P5784" s="143">
        <f t="shared" si="3094"/>
        <v>86632</v>
      </c>
      <c r="Q5784" s="143">
        <f t="shared" si="3095"/>
        <v>85886.181771217714</v>
      </c>
      <c r="R5784" s="143">
        <f t="shared" si="3096"/>
        <v>76306.993542435433</v>
      </c>
      <c r="S5784" s="143">
        <f t="shared" si="3097"/>
        <v>91516.652499999997</v>
      </c>
      <c r="T5784" s="143">
        <f t="shared" si="3098"/>
        <v>13928.470289730461</v>
      </c>
      <c r="U5784" s="194">
        <f t="shared" si="3099"/>
        <v>0.16077742969953898</v>
      </c>
      <c r="V5784" s="188" t="str">
        <f t="shared" si="3100"/>
        <v>MENOR</v>
      </c>
      <c r="W5784" s="188">
        <f t="shared" si="3101"/>
        <v>65981.987084870852</v>
      </c>
      <c r="X5784" s="143">
        <f t="shared" si="3102"/>
        <v>65982</v>
      </c>
    </row>
    <row r="5785" spans="1:24" x14ac:dyDescent="0.25">
      <c r="A5785" s="36" t="s">
        <v>280</v>
      </c>
      <c r="B5785" s="20">
        <v>87141</v>
      </c>
      <c r="C5785" s="21" t="s">
        <v>2322</v>
      </c>
      <c r="D5785" s="29" t="s">
        <v>2323</v>
      </c>
      <c r="E5785" s="20" t="s">
        <v>2058</v>
      </c>
      <c r="F5785" s="24" t="s">
        <v>334</v>
      </c>
      <c r="G5785" s="169">
        <v>11080</v>
      </c>
      <c r="H5785" s="36">
        <v>158.16999999999999</v>
      </c>
      <c r="I5785" s="50">
        <v>151.76</v>
      </c>
      <c r="J5785" s="155">
        <f t="shared" si="3091"/>
        <v>11547.994201370586</v>
      </c>
      <c r="K5785" s="182">
        <v>33320</v>
      </c>
      <c r="L5785" s="143">
        <v>36057</v>
      </c>
      <c r="M5785" s="143">
        <v>36771</v>
      </c>
      <c r="N5785" s="143">
        <f t="shared" si="3092"/>
        <v>11547.994201370586</v>
      </c>
      <c r="O5785" s="143">
        <f t="shared" si="3093"/>
        <v>36771</v>
      </c>
      <c r="P5785" s="143">
        <f t="shared" si="3094"/>
        <v>33320</v>
      </c>
      <c r="Q5785" s="143">
        <f t="shared" si="3095"/>
        <v>29423.998550342647</v>
      </c>
      <c r="R5785" s="143">
        <f t="shared" si="3096"/>
        <v>22433.997100685294</v>
      </c>
      <c r="S5785" s="143">
        <f t="shared" si="3097"/>
        <v>35045.5</v>
      </c>
      <c r="T5785" s="143">
        <f t="shared" si="3098"/>
        <v>12009.794576547703</v>
      </c>
      <c r="U5785" s="194">
        <f t="shared" si="3099"/>
        <v>0.36043801250143165</v>
      </c>
      <c r="V5785" s="188" t="str">
        <f t="shared" si="3100"/>
        <v>MENOR</v>
      </c>
      <c r="W5785" s="188">
        <f t="shared" si="3101"/>
        <v>11547.994201370586</v>
      </c>
      <c r="X5785" s="143">
        <f t="shared" si="3102"/>
        <v>11548</v>
      </c>
    </row>
    <row r="5786" spans="1:24" x14ac:dyDescent="0.25">
      <c r="A5786" s="36" t="s">
        <v>282</v>
      </c>
      <c r="B5786" s="20">
        <v>87141</v>
      </c>
      <c r="C5786" s="21" t="s">
        <v>2324</v>
      </c>
      <c r="D5786" s="29" t="s">
        <v>2325</v>
      </c>
      <c r="E5786" s="20" t="s">
        <v>2058</v>
      </c>
      <c r="F5786" s="24" t="s">
        <v>334</v>
      </c>
      <c r="G5786" s="169">
        <v>75457</v>
      </c>
      <c r="H5786" s="36">
        <v>158.16999999999999</v>
      </c>
      <c r="I5786" s="50">
        <v>151.76</v>
      </c>
      <c r="J5786" s="155">
        <f t="shared" si="3091"/>
        <v>78644.133434370058</v>
      </c>
      <c r="K5786" s="182">
        <v>219912</v>
      </c>
      <c r="L5786" s="143">
        <v>243925.60500000001</v>
      </c>
      <c r="M5786" s="143">
        <v>248755.815</v>
      </c>
      <c r="N5786" s="143">
        <f t="shared" si="3092"/>
        <v>78644.133434370058</v>
      </c>
      <c r="O5786" s="143">
        <f t="shared" si="3093"/>
        <v>248755.815</v>
      </c>
      <c r="P5786" s="143">
        <f t="shared" si="3094"/>
        <v>219912</v>
      </c>
      <c r="Q5786" s="143">
        <f t="shared" si="3095"/>
        <v>197809.38835859252</v>
      </c>
      <c r="R5786" s="143">
        <f t="shared" si="3096"/>
        <v>149278.06671718502</v>
      </c>
      <c r="S5786" s="143">
        <f t="shared" si="3097"/>
        <v>234333.9075</v>
      </c>
      <c r="T5786" s="143">
        <f t="shared" si="3098"/>
        <v>80438.645868287582</v>
      </c>
      <c r="U5786" s="194">
        <f t="shared" si="3099"/>
        <v>0.3657765190998562</v>
      </c>
      <c r="V5786" s="188" t="str">
        <f t="shared" si="3100"/>
        <v>MENOR</v>
      </c>
      <c r="W5786" s="188">
        <f t="shared" si="3101"/>
        <v>78644.133434370058</v>
      </c>
      <c r="X5786" s="143">
        <f t="shared" si="3102"/>
        <v>78644</v>
      </c>
    </row>
    <row r="5787" spans="1:24" x14ac:dyDescent="0.25">
      <c r="A5787" s="36" t="s">
        <v>284</v>
      </c>
      <c r="B5787" s="20">
        <v>87141</v>
      </c>
      <c r="C5787" s="21" t="s">
        <v>2326</v>
      </c>
      <c r="D5787" s="29" t="s">
        <v>2327</v>
      </c>
      <c r="E5787" s="20" t="s">
        <v>2058</v>
      </c>
      <c r="F5787" s="24" t="s">
        <v>334</v>
      </c>
      <c r="G5787" s="169">
        <v>14773</v>
      </c>
      <c r="H5787" s="36">
        <v>158.16999999999999</v>
      </c>
      <c r="I5787" s="50">
        <v>151.76</v>
      </c>
      <c r="J5787" s="155">
        <f t="shared" si="3091"/>
        <v>15396.97818924618</v>
      </c>
      <c r="K5787" s="182">
        <v>158508</v>
      </c>
      <c r="L5787" s="143">
        <v>173073.6</v>
      </c>
      <c r="M5787" s="143">
        <v>176500.8</v>
      </c>
      <c r="N5787" s="143">
        <f t="shared" si="3092"/>
        <v>15396.97818924618</v>
      </c>
      <c r="O5787" s="143">
        <f t="shared" si="3093"/>
        <v>176500.8</v>
      </c>
      <c r="P5787" s="143">
        <f t="shared" si="3094"/>
        <v>158508</v>
      </c>
      <c r="Q5787" s="143">
        <f t="shared" si="3095"/>
        <v>130869.84454731154</v>
      </c>
      <c r="R5787" s="143">
        <f t="shared" si="3096"/>
        <v>86952.489094623088</v>
      </c>
      <c r="S5787" s="143">
        <f t="shared" si="3097"/>
        <v>167504.4</v>
      </c>
      <c r="T5787" s="143">
        <f t="shared" si="3098"/>
        <v>77376.119424557546</v>
      </c>
      <c r="U5787" s="194">
        <f t="shared" si="3099"/>
        <v>0.48815277099299431</v>
      </c>
      <c r="V5787" s="188" t="str">
        <f t="shared" si="3100"/>
        <v>MENOR</v>
      </c>
      <c r="W5787" s="188">
        <f t="shared" si="3101"/>
        <v>15396.97818924618</v>
      </c>
      <c r="X5787" s="143">
        <f t="shared" si="3102"/>
        <v>15397</v>
      </c>
    </row>
    <row r="5788" spans="1:24" x14ac:dyDescent="0.25">
      <c r="A5788" s="36" t="s">
        <v>285</v>
      </c>
      <c r="B5788" s="20">
        <v>87141</v>
      </c>
      <c r="C5788" s="21" t="s">
        <v>2328</v>
      </c>
      <c r="D5788" s="29" t="s">
        <v>2329</v>
      </c>
      <c r="E5788" s="20" t="s">
        <v>2058</v>
      </c>
      <c r="F5788" s="24" t="s">
        <v>334</v>
      </c>
      <c r="G5788" s="169">
        <v>3232</v>
      </c>
      <c r="H5788" s="36">
        <v>158.16999999999999</v>
      </c>
      <c r="I5788" s="50">
        <v>151.76</v>
      </c>
      <c r="J5788" s="155">
        <f t="shared" si="3091"/>
        <v>3368.5123879810226</v>
      </c>
      <c r="K5788" s="182">
        <v>58369.5</v>
      </c>
      <c r="L5788" s="143">
        <v>64361.745000000003</v>
      </c>
      <c r="M5788" s="143">
        <v>65636.235000000001</v>
      </c>
      <c r="N5788" s="143">
        <f t="shared" si="3092"/>
        <v>3368.5123879810226</v>
      </c>
      <c r="O5788" s="143">
        <f t="shared" si="3093"/>
        <v>65636.235000000001</v>
      </c>
      <c r="P5788" s="143">
        <f t="shared" si="3094"/>
        <v>58369.5</v>
      </c>
      <c r="Q5788" s="143">
        <f t="shared" si="3095"/>
        <v>47933.998096995259</v>
      </c>
      <c r="R5788" s="143">
        <f t="shared" si="3096"/>
        <v>30869.00619399051</v>
      </c>
      <c r="S5788" s="143">
        <f t="shared" si="3097"/>
        <v>62002.8675</v>
      </c>
      <c r="T5788" s="143">
        <f t="shared" si="3098"/>
        <v>29878.767690604043</v>
      </c>
      <c r="U5788" s="194">
        <f t="shared" si="3099"/>
        <v>0.51189007427858801</v>
      </c>
      <c r="V5788" s="188" t="str">
        <f t="shared" si="3100"/>
        <v>MENOR</v>
      </c>
      <c r="W5788" s="188">
        <f t="shared" si="3101"/>
        <v>3368.5123879810226</v>
      </c>
      <c r="X5788" s="143">
        <f t="shared" si="3102"/>
        <v>3369</v>
      </c>
    </row>
    <row r="5789" spans="1:24" x14ac:dyDescent="0.25">
      <c r="A5789" s="36" t="s">
        <v>287</v>
      </c>
      <c r="B5789" s="20">
        <v>87141</v>
      </c>
      <c r="C5789" s="21" t="s">
        <v>2330</v>
      </c>
      <c r="D5789" s="29" t="s">
        <v>2331</v>
      </c>
      <c r="E5789" s="20" t="s">
        <v>2058</v>
      </c>
      <c r="F5789" s="24" t="s">
        <v>334</v>
      </c>
      <c r="G5789" s="169">
        <v>64439</v>
      </c>
      <c r="H5789" s="36">
        <v>158.16999999999999</v>
      </c>
      <c r="I5789" s="50">
        <v>151.76</v>
      </c>
      <c r="J5789" s="155">
        <f t="shared" si="3091"/>
        <v>67160.757973115455</v>
      </c>
      <c r="K5789" s="182">
        <v>86132.2</v>
      </c>
      <c r="L5789" s="143">
        <v>91738.623200000002</v>
      </c>
      <c r="M5789" s="143">
        <v>93555.229599999991</v>
      </c>
      <c r="N5789" s="143">
        <f t="shared" si="3092"/>
        <v>67160.757973115455</v>
      </c>
      <c r="O5789" s="143">
        <f t="shared" si="3093"/>
        <v>93555.229599999991</v>
      </c>
      <c r="P5789" s="143">
        <f t="shared" si="3094"/>
        <v>86132.2</v>
      </c>
      <c r="Q5789" s="143">
        <f t="shared" si="3095"/>
        <v>84646.702693278858</v>
      </c>
      <c r="R5789" s="143">
        <f t="shared" si="3096"/>
        <v>76646.478986557719</v>
      </c>
      <c r="S5789" s="143">
        <f t="shared" si="3097"/>
        <v>89843.714799999987</v>
      </c>
      <c r="T5789" s="143">
        <f t="shared" si="3098"/>
        <v>12077.83304413939</v>
      </c>
      <c r="U5789" s="194">
        <f t="shared" si="3099"/>
        <v>0.14022436491973259</v>
      </c>
      <c r="V5789" s="188" t="str">
        <f t="shared" si="3100"/>
        <v>MENOR</v>
      </c>
      <c r="W5789" s="188">
        <f t="shared" si="3101"/>
        <v>67160.757973115455</v>
      </c>
      <c r="X5789" s="143">
        <f t="shared" si="3102"/>
        <v>67161</v>
      </c>
    </row>
    <row r="5790" spans="1:24" x14ac:dyDescent="0.25">
      <c r="A5790" s="36" t="s">
        <v>289</v>
      </c>
      <c r="B5790" s="20">
        <v>87141</v>
      </c>
      <c r="C5790" s="21" t="s">
        <v>2332</v>
      </c>
      <c r="D5790" s="29" t="s">
        <v>2333</v>
      </c>
      <c r="E5790" s="20" t="s">
        <v>2058</v>
      </c>
      <c r="F5790" s="24" t="s">
        <v>334</v>
      </c>
      <c r="G5790" s="169">
        <v>208487</v>
      </c>
      <c r="H5790" s="36">
        <v>158.16999999999999</v>
      </c>
      <c r="I5790" s="50">
        <v>151.76</v>
      </c>
      <c r="J5790" s="155">
        <f t="shared" si="3091"/>
        <v>217293.02049288352</v>
      </c>
      <c r="K5790" s="182">
        <v>492898</v>
      </c>
      <c r="L5790" s="143">
        <v>561768.06000000006</v>
      </c>
      <c r="M5790" s="143">
        <v>572892.18000000005</v>
      </c>
      <c r="N5790" s="143">
        <f t="shared" si="3092"/>
        <v>217293.02049288352</v>
      </c>
      <c r="O5790" s="143">
        <f t="shared" si="3093"/>
        <v>572892.18000000005</v>
      </c>
      <c r="P5790" s="143">
        <f t="shared" si="3094"/>
        <v>492898</v>
      </c>
      <c r="Q5790" s="143">
        <f t="shared" si="3095"/>
        <v>461212.81512322091</v>
      </c>
      <c r="R5790" s="143">
        <f t="shared" si="3096"/>
        <v>355095.51024644176</v>
      </c>
      <c r="S5790" s="143">
        <f t="shared" si="3097"/>
        <v>532895.09000000008</v>
      </c>
      <c r="T5790" s="143">
        <f t="shared" si="3098"/>
        <v>166417.60219869713</v>
      </c>
      <c r="U5790" s="194">
        <f t="shared" si="3099"/>
        <v>0.33763091389840721</v>
      </c>
      <c r="V5790" s="188" t="str">
        <f t="shared" si="3100"/>
        <v>MENOR</v>
      </c>
      <c r="W5790" s="188">
        <f t="shared" si="3101"/>
        <v>217293.02049288352</v>
      </c>
      <c r="X5790" s="143">
        <f t="shared" si="3102"/>
        <v>217293</v>
      </c>
    </row>
    <row r="5791" spans="1:24" x14ac:dyDescent="0.25">
      <c r="A5791" s="36" t="s">
        <v>291</v>
      </c>
      <c r="B5791" s="20">
        <v>87141</v>
      </c>
      <c r="C5791" s="21" t="s">
        <v>2334</v>
      </c>
      <c r="D5791" s="29" t="s">
        <v>2335</v>
      </c>
      <c r="E5791" s="20" t="s">
        <v>2058</v>
      </c>
      <c r="F5791" s="24" t="s">
        <v>334</v>
      </c>
      <c r="G5791" s="169">
        <v>210355</v>
      </c>
      <c r="H5791" s="36">
        <v>158.16999999999999</v>
      </c>
      <c r="I5791" s="50">
        <v>151.76</v>
      </c>
      <c r="J5791" s="155">
        <f t="shared" si="3091"/>
        <v>219239.92059831313</v>
      </c>
      <c r="K5791" s="182">
        <v>492898</v>
      </c>
      <c r="L5791" s="143">
        <v>534364.74</v>
      </c>
      <c r="M5791" s="143">
        <v>544946.22</v>
      </c>
      <c r="N5791" s="143">
        <f t="shared" si="3092"/>
        <v>219239.92059831313</v>
      </c>
      <c r="O5791" s="143">
        <f t="shared" si="3093"/>
        <v>544946.22</v>
      </c>
      <c r="P5791" s="143">
        <f t="shared" si="3094"/>
        <v>492898</v>
      </c>
      <c r="Q5791" s="143">
        <f t="shared" si="3095"/>
        <v>447862.22014957824</v>
      </c>
      <c r="R5791" s="143">
        <f t="shared" si="3096"/>
        <v>356068.96029915655</v>
      </c>
      <c r="S5791" s="143">
        <f t="shared" si="3097"/>
        <v>518922.11</v>
      </c>
      <c r="T5791" s="143">
        <f t="shared" si="3098"/>
        <v>154060.99039695645</v>
      </c>
      <c r="U5791" s="194">
        <f t="shared" si="3099"/>
        <v>0.31256160584331127</v>
      </c>
      <c r="V5791" s="188" t="str">
        <f t="shared" si="3100"/>
        <v>MENOR</v>
      </c>
      <c r="W5791" s="188">
        <f t="shared" si="3101"/>
        <v>219239.92059831313</v>
      </c>
      <c r="X5791" s="143">
        <f t="shared" si="3102"/>
        <v>219240</v>
      </c>
    </row>
    <row r="5792" spans="1:24" x14ac:dyDescent="0.25">
      <c r="A5792" s="36" t="s">
        <v>293</v>
      </c>
      <c r="B5792" s="20">
        <v>87141</v>
      </c>
      <c r="C5792" s="21" t="s">
        <v>2336</v>
      </c>
      <c r="D5792" s="29" t="s">
        <v>2337</v>
      </c>
      <c r="E5792" s="20" t="s">
        <v>2058</v>
      </c>
      <c r="F5792" s="24" t="s">
        <v>334</v>
      </c>
      <c r="G5792" s="169">
        <v>74794</v>
      </c>
      <c r="H5792" s="36">
        <v>158.16999999999999</v>
      </c>
      <c r="I5792" s="50">
        <v>151.76</v>
      </c>
      <c r="J5792" s="155">
        <f t="shared" si="3091"/>
        <v>77953.129810226674</v>
      </c>
      <c r="K5792" s="182">
        <v>492898</v>
      </c>
      <c r="L5792" s="143">
        <v>552633.62</v>
      </c>
      <c r="M5792" s="143">
        <v>563576.86</v>
      </c>
      <c r="N5792" s="143">
        <f t="shared" si="3092"/>
        <v>77953.129810226674</v>
      </c>
      <c r="O5792" s="143">
        <f t="shared" si="3093"/>
        <v>563576.86</v>
      </c>
      <c r="P5792" s="143">
        <f t="shared" si="3094"/>
        <v>492898</v>
      </c>
      <c r="Q5792" s="143">
        <f t="shared" si="3095"/>
        <v>421765.40245255665</v>
      </c>
      <c r="R5792" s="143">
        <f t="shared" si="3096"/>
        <v>285425.56490511331</v>
      </c>
      <c r="S5792" s="143">
        <f t="shared" si="3097"/>
        <v>528237.42999999993</v>
      </c>
      <c r="T5792" s="143">
        <f t="shared" si="3098"/>
        <v>231303.33987292222</v>
      </c>
      <c r="U5792" s="194">
        <f t="shared" si="3099"/>
        <v>0.46927222239271049</v>
      </c>
      <c r="V5792" s="188" t="str">
        <f t="shared" si="3100"/>
        <v>MENOR</v>
      </c>
      <c r="W5792" s="188">
        <f t="shared" si="3101"/>
        <v>77953.129810226674</v>
      </c>
      <c r="X5792" s="143">
        <f t="shared" si="3102"/>
        <v>77953</v>
      </c>
    </row>
    <row r="5793" spans="1:24" x14ac:dyDescent="0.25">
      <c r="A5793" s="36" t="s">
        <v>294</v>
      </c>
      <c r="B5793" s="20">
        <v>87141</v>
      </c>
      <c r="C5793" s="21" t="s">
        <v>2338</v>
      </c>
      <c r="D5793" s="29" t="s">
        <v>2339</v>
      </c>
      <c r="E5793" s="20" t="s">
        <v>2058</v>
      </c>
      <c r="F5793" s="24" t="s">
        <v>334</v>
      </c>
      <c r="G5793" s="169">
        <v>75125</v>
      </c>
      <c r="H5793" s="36">
        <v>158.16999999999999</v>
      </c>
      <c r="I5793" s="50">
        <v>151.76</v>
      </c>
      <c r="J5793" s="155">
        <f t="shared" si="3091"/>
        <v>78298.110503426462</v>
      </c>
      <c r="K5793" s="182">
        <v>506464</v>
      </c>
      <c r="L5793" s="143">
        <v>538931.96</v>
      </c>
      <c r="M5793" s="143">
        <v>549603.88</v>
      </c>
      <c r="N5793" s="143">
        <f t="shared" si="3092"/>
        <v>78298.110503426462</v>
      </c>
      <c r="O5793" s="143">
        <f t="shared" si="3093"/>
        <v>549603.88</v>
      </c>
      <c r="P5793" s="143">
        <f t="shared" si="3094"/>
        <v>506464</v>
      </c>
      <c r="Q5793" s="143">
        <f t="shared" si="3095"/>
        <v>418324.48762585665</v>
      </c>
      <c r="R5793" s="143">
        <f t="shared" si="3096"/>
        <v>292381.05525171326</v>
      </c>
      <c r="S5793" s="143">
        <f t="shared" si="3097"/>
        <v>528033.93999999994</v>
      </c>
      <c r="T5793" s="143">
        <f t="shared" si="3098"/>
        <v>227425.41050870641</v>
      </c>
      <c r="U5793" s="194">
        <f t="shared" si="3099"/>
        <v>0.44904556001750651</v>
      </c>
      <c r="V5793" s="188" t="str">
        <f t="shared" si="3100"/>
        <v>MENOR</v>
      </c>
      <c r="W5793" s="188">
        <f t="shared" si="3101"/>
        <v>78298.110503426462</v>
      </c>
      <c r="X5793" s="143">
        <f t="shared" si="3102"/>
        <v>78298</v>
      </c>
    </row>
    <row r="5794" spans="1:24" x14ac:dyDescent="0.25">
      <c r="A5794" s="36" t="s">
        <v>296</v>
      </c>
      <c r="B5794" s="20">
        <v>87141</v>
      </c>
      <c r="C5794" s="21" t="s">
        <v>2340</v>
      </c>
      <c r="D5794" s="29" t="s">
        <v>2341</v>
      </c>
      <c r="E5794" s="20" t="s">
        <v>2058</v>
      </c>
      <c r="F5794" s="24" t="s">
        <v>334</v>
      </c>
      <c r="G5794" s="169">
        <v>23741</v>
      </c>
      <c r="H5794" s="36">
        <v>158.16999999999999</v>
      </c>
      <c r="I5794" s="50">
        <v>151.76</v>
      </c>
      <c r="J5794" s="155">
        <f t="shared" si="3091"/>
        <v>24743.766275698472</v>
      </c>
      <c r="K5794" s="182">
        <v>33320</v>
      </c>
      <c r="L5794" s="143">
        <v>34855.1</v>
      </c>
      <c r="M5794" s="143">
        <v>35545.300000000003</v>
      </c>
      <c r="N5794" s="143">
        <f t="shared" si="3092"/>
        <v>24743.766275698472</v>
      </c>
      <c r="O5794" s="143">
        <f t="shared" si="3093"/>
        <v>35545.300000000003</v>
      </c>
      <c r="P5794" s="143">
        <f t="shared" si="3094"/>
        <v>33320</v>
      </c>
      <c r="Q5794" s="143">
        <f t="shared" si="3095"/>
        <v>32116.041568924618</v>
      </c>
      <c r="R5794" s="143">
        <f t="shared" si="3096"/>
        <v>29031.883137849236</v>
      </c>
      <c r="S5794" s="143">
        <f t="shared" si="3097"/>
        <v>34432.65</v>
      </c>
      <c r="T5794" s="143">
        <f t="shared" si="3098"/>
        <v>5002.0733494161068</v>
      </c>
      <c r="U5794" s="194">
        <f t="shared" si="3099"/>
        <v>0.15012224938223609</v>
      </c>
      <c r="V5794" s="188" t="str">
        <f t="shared" si="3100"/>
        <v>MENOR</v>
      </c>
      <c r="W5794" s="188">
        <f t="shared" si="3101"/>
        <v>24743.766275698472</v>
      </c>
      <c r="X5794" s="143">
        <f t="shared" si="3102"/>
        <v>24744</v>
      </c>
    </row>
    <row r="5795" spans="1:24" x14ac:dyDescent="0.25">
      <c r="A5795" s="36" t="s">
        <v>298</v>
      </c>
      <c r="B5795" s="20">
        <v>87141</v>
      </c>
      <c r="C5795" s="21" t="s">
        <v>2342</v>
      </c>
      <c r="D5795" s="29" t="s">
        <v>2343</v>
      </c>
      <c r="E5795" s="20" t="s">
        <v>2058</v>
      </c>
      <c r="F5795" s="24" t="s">
        <v>334</v>
      </c>
      <c r="G5795" s="169">
        <v>115311</v>
      </c>
      <c r="H5795" s="36">
        <v>158.16999999999999</v>
      </c>
      <c r="I5795" s="50">
        <v>151.76</v>
      </c>
      <c r="J5795" s="155">
        <f t="shared" si="3091"/>
        <v>120181.47647601477</v>
      </c>
      <c r="K5795" s="182">
        <v>155652</v>
      </c>
      <c r="L5795" s="143">
        <v>173073.6</v>
      </c>
      <c r="M5795" s="143">
        <v>176500.8</v>
      </c>
      <c r="N5795" s="143">
        <f t="shared" si="3092"/>
        <v>120181.47647601477</v>
      </c>
      <c r="O5795" s="143">
        <f t="shared" si="3093"/>
        <v>176500.8</v>
      </c>
      <c r="P5795" s="143">
        <f t="shared" si="3094"/>
        <v>155652</v>
      </c>
      <c r="Q5795" s="143">
        <f t="shared" si="3095"/>
        <v>156351.96911900368</v>
      </c>
      <c r="R5795" s="143">
        <f t="shared" si="3096"/>
        <v>137916.73823800738</v>
      </c>
      <c r="S5795" s="143">
        <f t="shared" si="3097"/>
        <v>166076.4</v>
      </c>
      <c r="T5795" s="143">
        <f t="shared" si="3098"/>
        <v>25783.604738899336</v>
      </c>
      <c r="U5795" s="194">
        <f t="shared" si="3099"/>
        <v>0.165649042343814</v>
      </c>
      <c r="V5795" s="188" t="str">
        <f t="shared" si="3100"/>
        <v>MENOR</v>
      </c>
      <c r="W5795" s="188">
        <f t="shared" si="3101"/>
        <v>120181.47647601477</v>
      </c>
      <c r="X5795" s="143">
        <f t="shared" si="3102"/>
        <v>120181</v>
      </c>
    </row>
    <row r="5796" spans="1:24" x14ac:dyDescent="0.25">
      <c r="A5796" s="103"/>
      <c r="B5796" s="104"/>
      <c r="C5796" s="94"/>
      <c r="D5796" s="105"/>
      <c r="E5796" s="104"/>
      <c r="F5796" s="81"/>
      <c r="G5796" s="172"/>
      <c r="H5796" s="102"/>
      <c r="I5796" s="104"/>
      <c r="J5796" s="162"/>
      <c r="K5796" s="185"/>
      <c r="L5796" s="148"/>
      <c r="M5796" s="148"/>
      <c r="N5796" s="148"/>
      <c r="O5796" s="148"/>
      <c r="P5796" s="148"/>
      <c r="Q5796" s="148"/>
      <c r="R5796" s="148"/>
      <c r="S5796" s="148"/>
      <c r="T5796" s="148"/>
      <c r="U5796" s="198"/>
      <c r="W5796" s="148"/>
      <c r="X5796" s="148"/>
    </row>
    <row r="5797" spans="1:24" x14ac:dyDescent="0.25">
      <c r="A5797" s="103"/>
      <c r="B5797" s="104"/>
      <c r="C5797" s="94"/>
      <c r="D5797" s="105"/>
      <c r="E5797" s="104"/>
      <c r="F5797" s="81"/>
      <c r="G5797" s="172"/>
      <c r="H5797" s="102"/>
      <c r="I5797" s="104"/>
      <c r="J5797" s="162"/>
      <c r="K5797" s="185"/>
      <c r="L5797" s="148"/>
      <c r="M5797" s="148"/>
      <c r="N5797" s="148"/>
      <c r="O5797" s="148"/>
      <c r="P5797" s="148"/>
      <c r="Q5797" s="148"/>
      <c r="R5797" s="148"/>
      <c r="S5797" s="148"/>
      <c r="T5797" s="148"/>
      <c r="U5797" s="198"/>
      <c r="W5797" s="148"/>
      <c r="X5797" s="148"/>
    </row>
    <row r="5798" spans="1:24" ht="32.4" customHeight="1" x14ac:dyDescent="0.25">
      <c r="A5798" s="215" t="s">
        <v>610</v>
      </c>
      <c r="B5798" s="216"/>
      <c r="C5798" s="216"/>
      <c r="D5798" s="216"/>
      <c r="E5798" s="216"/>
      <c r="F5798" s="217"/>
      <c r="G5798" s="218" t="s">
        <v>3883</v>
      </c>
      <c r="H5798" s="218"/>
      <c r="I5798" s="218"/>
      <c r="J5798" s="218"/>
      <c r="K5798" s="209" t="s">
        <v>3895</v>
      </c>
      <c r="L5798" s="209"/>
      <c r="M5798" s="209"/>
      <c r="N5798" s="9"/>
      <c r="O5798" s="9"/>
      <c r="P5798" s="9"/>
      <c r="Q5798" s="9"/>
      <c r="R5798" s="9"/>
      <c r="S5798" s="9"/>
      <c r="T5798" s="9"/>
      <c r="U5798" s="191"/>
      <c r="V5798" s="9"/>
      <c r="W5798" s="9"/>
      <c r="X5798" s="9"/>
    </row>
    <row r="5799" spans="1:24" ht="47.4" customHeight="1" x14ac:dyDescent="0.25">
      <c r="A5799" s="10" t="s">
        <v>3</v>
      </c>
      <c r="B5799" s="10" t="s">
        <v>329</v>
      </c>
      <c r="C5799" s="10" t="s">
        <v>3911</v>
      </c>
      <c r="D5799" s="10" t="s">
        <v>3878</v>
      </c>
      <c r="E5799" s="10" t="s">
        <v>330</v>
      </c>
      <c r="F5799" s="10" t="s">
        <v>3880</v>
      </c>
      <c r="G5799" s="11" t="s">
        <v>3881</v>
      </c>
      <c r="H5799" s="12" t="s">
        <v>3917</v>
      </c>
      <c r="I5799" s="12" t="s">
        <v>3896</v>
      </c>
      <c r="J5799" s="11" t="s">
        <v>3882</v>
      </c>
      <c r="K5799" s="175" t="s">
        <v>3913</v>
      </c>
      <c r="L5799" s="13" t="s">
        <v>3914</v>
      </c>
      <c r="M5799" s="13" t="s">
        <v>3915</v>
      </c>
      <c r="N5799" s="14" t="s">
        <v>3884</v>
      </c>
      <c r="O5799" s="14" t="s">
        <v>3885</v>
      </c>
      <c r="P5799" s="14" t="s">
        <v>3886</v>
      </c>
      <c r="Q5799" s="14" t="s">
        <v>3887</v>
      </c>
      <c r="R5799" s="14" t="s">
        <v>3888</v>
      </c>
      <c r="S5799" s="14" t="s">
        <v>3889</v>
      </c>
      <c r="T5799" s="14" t="s">
        <v>3890</v>
      </c>
      <c r="U5799" s="192" t="s">
        <v>3891</v>
      </c>
      <c r="V5799" s="14" t="s">
        <v>3892</v>
      </c>
      <c r="W5799" s="14" t="s">
        <v>3893</v>
      </c>
      <c r="X5799" s="14" t="s">
        <v>3894</v>
      </c>
    </row>
    <row r="5800" spans="1:24" x14ac:dyDescent="0.25">
      <c r="A5800" s="15" t="s">
        <v>4</v>
      </c>
      <c r="B5800" s="18" t="s">
        <v>5</v>
      </c>
      <c r="C5800" s="18"/>
      <c r="D5800" s="18"/>
      <c r="E5800" s="18"/>
      <c r="F5800" s="18"/>
      <c r="G5800" s="138"/>
      <c r="H5800" s="18"/>
      <c r="I5800" s="18"/>
      <c r="J5800" s="138"/>
      <c r="K5800" s="183"/>
      <c r="L5800" s="147"/>
      <c r="M5800" s="147"/>
      <c r="N5800" s="147"/>
      <c r="O5800" s="147"/>
      <c r="P5800" s="147"/>
      <c r="Q5800" s="147"/>
      <c r="R5800" s="147"/>
      <c r="S5800" s="147"/>
      <c r="T5800" s="147"/>
      <c r="U5800" s="197"/>
      <c r="V5800" s="146"/>
      <c r="W5800" s="147"/>
      <c r="X5800" s="147"/>
    </row>
    <row r="5801" spans="1:24" x14ac:dyDescent="0.25">
      <c r="A5801" s="66" t="s">
        <v>6</v>
      </c>
      <c r="B5801" s="66">
        <v>87141</v>
      </c>
      <c r="C5801" s="129" t="s">
        <v>2057</v>
      </c>
      <c r="D5801" s="130" t="s">
        <v>2344</v>
      </c>
      <c r="E5801" s="66" t="s">
        <v>2058</v>
      </c>
      <c r="F5801" s="131" t="s">
        <v>334</v>
      </c>
      <c r="G5801" s="169">
        <v>74471</v>
      </c>
      <c r="H5801" s="36">
        <v>158.16999999999999</v>
      </c>
      <c r="I5801" s="50">
        <v>151.76</v>
      </c>
      <c r="J5801" s="155">
        <f t="shared" ref="J5801:J5816" si="3103">G5801*(H5801/I5801)</f>
        <v>77616.487018977336</v>
      </c>
      <c r="K5801" s="182">
        <v>235620</v>
      </c>
      <c r="L5801" s="143">
        <v>263937.24</v>
      </c>
      <c r="M5801" s="143">
        <v>269163.71999999997</v>
      </c>
      <c r="N5801" s="143">
        <f t="shared" ref="N5801:N5816" si="3104">MIN(J5801,K5801,L5801,M5801)</f>
        <v>77616.487018977336</v>
      </c>
      <c r="O5801" s="143">
        <f t="shared" ref="O5801:O5816" si="3105">MAX(J5801,K5801,L5801,M5801)</f>
        <v>269163.71999999997</v>
      </c>
      <c r="P5801" s="143">
        <f t="shared" ref="P5801:P5816" si="3106">MEDIAN(J5801,K5801,L5801,M5801,)</f>
        <v>235620</v>
      </c>
      <c r="Q5801" s="143">
        <f t="shared" ref="Q5801:Q5816" si="3107">AVERAGE(J5801,K5801,L5801,M5801)</f>
        <v>211584.36175474431</v>
      </c>
      <c r="R5801" s="143">
        <f t="shared" ref="R5801:R5816" si="3108">AVERAGE(N5801,P5801)</f>
        <v>156618.24350948868</v>
      </c>
      <c r="S5801" s="143">
        <f t="shared" ref="S5801:S5816" si="3109">AVERAGE(O5801,P5801)</f>
        <v>252391.86</v>
      </c>
      <c r="T5801" s="143">
        <f t="shared" ref="T5801:T5816" si="3110">STDEVA(J5801,K5801,L5801,M5801)</f>
        <v>90519.444915762084</v>
      </c>
      <c r="U5801" s="194">
        <f t="shared" ref="U5801:U5816" si="3111">T5801/P5801</f>
        <v>0.38417555774451273</v>
      </c>
      <c r="V5801" s="188" t="str">
        <f t="shared" ref="V5801:V5864" si="3112">IF(U5801&lt;=70%,"MENOR",IF(AND(U5801&gt;70%,U5801&lt;=90%),"[PROM MEN-MED]","PROMEDIO"))</f>
        <v>MENOR</v>
      </c>
      <c r="W5801" s="188">
        <f t="shared" ref="W5801:W5816" si="3113">IF(U5801&lt;=70%,N5801,IF(AND(U5801&gt;70%,U5801&lt;=90%),R5801,Q5801))</f>
        <v>77616.487018977336</v>
      </c>
      <c r="X5801" s="143">
        <f t="shared" ref="X5801:X5864" si="3114">ROUND(W5801,0)</f>
        <v>77616</v>
      </c>
    </row>
    <row r="5802" spans="1:24" ht="37.5" customHeight="1" x14ac:dyDescent="0.25">
      <c r="A5802" s="20" t="s">
        <v>8</v>
      </c>
      <c r="B5802" s="20">
        <v>87141</v>
      </c>
      <c r="C5802" s="21" t="s">
        <v>2345</v>
      </c>
      <c r="D5802" s="22" t="s">
        <v>2346</v>
      </c>
      <c r="E5802" s="20" t="s">
        <v>2058</v>
      </c>
      <c r="F5802" s="24" t="s">
        <v>334</v>
      </c>
      <c r="G5802" s="169">
        <v>27799</v>
      </c>
      <c r="H5802" s="36">
        <v>158.16999999999999</v>
      </c>
      <c r="I5802" s="50">
        <v>151.76</v>
      </c>
      <c r="J5802" s="155">
        <f t="shared" si="3103"/>
        <v>28973.167040063257</v>
      </c>
      <c r="K5802" s="182">
        <v>319872</v>
      </c>
      <c r="L5802" s="143">
        <v>340378.08</v>
      </c>
      <c r="M5802" s="143">
        <v>347118.24</v>
      </c>
      <c r="N5802" s="143">
        <f t="shared" si="3104"/>
        <v>28973.167040063257</v>
      </c>
      <c r="O5802" s="143">
        <f t="shared" si="3105"/>
        <v>347118.24</v>
      </c>
      <c r="P5802" s="143">
        <f t="shared" si="3106"/>
        <v>319872</v>
      </c>
      <c r="Q5802" s="143">
        <f t="shared" si="3107"/>
        <v>259085.37176001581</v>
      </c>
      <c r="R5802" s="143">
        <f t="shared" si="3108"/>
        <v>174422.58352003162</v>
      </c>
      <c r="S5802" s="143">
        <f t="shared" si="3109"/>
        <v>333495.12</v>
      </c>
      <c r="T5802" s="143">
        <f t="shared" si="3110"/>
        <v>153845.08575990004</v>
      </c>
      <c r="U5802" s="194">
        <f t="shared" si="3111"/>
        <v>0.48095827631021171</v>
      </c>
      <c r="V5802" s="188" t="str">
        <f t="shared" si="3112"/>
        <v>MENOR</v>
      </c>
      <c r="W5802" s="188">
        <f t="shared" si="3113"/>
        <v>28973.167040063257</v>
      </c>
      <c r="X5802" s="143">
        <f t="shared" si="3114"/>
        <v>28973</v>
      </c>
    </row>
    <row r="5803" spans="1:24" x14ac:dyDescent="0.25">
      <c r="A5803" s="20" t="s">
        <v>9</v>
      </c>
      <c r="B5803" s="20">
        <v>87141</v>
      </c>
      <c r="C5803" s="21" t="s">
        <v>2061</v>
      </c>
      <c r="D5803" s="22" t="s">
        <v>2347</v>
      </c>
      <c r="E5803" s="20" t="s">
        <v>2058</v>
      </c>
      <c r="F5803" s="24" t="s">
        <v>334</v>
      </c>
      <c r="G5803" s="169">
        <v>28420</v>
      </c>
      <c r="H5803" s="36">
        <v>158.16999999999999</v>
      </c>
      <c r="I5803" s="50">
        <v>151.76</v>
      </c>
      <c r="J5803" s="155">
        <f t="shared" si="3103"/>
        <v>29620.39667896679</v>
      </c>
      <c r="K5803" s="182">
        <v>235620</v>
      </c>
      <c r="L5803" s="143">
        <v>261773.82</v>
      </c>
      <c r="M5803" s="143">
        <v>266957.46000000002</v>
      </c>
      <c r="N5803" s="143">
        <f t="shared" si="3104"/>
        <v>29620.39667896679</v>
      </c>
      <c r="O5803" s="143">
        <f t="shared" si="3105"/>
        <v>266957.46000000002</v>
      </c>
      <c r="P5803" s="143">
        <f t="shared" si="3106"/>
        <v>235620</v>
      </c>
      <c r="Q5803" s="143">
        <f t="shared" si="3107"/>
        <v>198492.91916974168</v>
      </c>
      <c r="R5803" s="143">
        <f t="shared" si="3108"/>
        <v>132620.19833948341</v>
      </c>
      <c r="S5803" s="143">
        <f t="shared" si="3109"/>
        <v>251288.73</v>
      </c>
      <c r="T5803" s="143">
        <f t="shared" si="3110"/>
        <v>113414.01257393339</v>
      </c>
      <c r="U5803" s="194">
        <f t="shared" si="3111"/>
        <v>0.48134289353167553</v>
      </c>
      <c r="V5803" s="188" t="str">
        <f t="shared" si="3112"/>
        <v>MENOR</v>
      </c>
      <c r="W5803" s="188">
        <f t="shared" si="3113"/>
        <v>29620.39667896679</v>
      </c>
      <c r="X5803" s="143">
        <f t="shared" si="3114"/>
        <v>29620</v>
      </c>
    </row>
    <row r="5804" spans="1:24" x14ac:dyDescent="0.25">
      <c r="A5804" s="20" t="s">
        <v>11</v>
      </c>
      <c r="B5804" s="20">
        <v>87141</v>
      </c>
      <c r="C5804" s="21" t="s">
        <v>2348</v>
      </c>
      <c r="D5804" s="22" t="s">
        <v>2349</v>
      </c>
      <c r="E5804" s="20" t="s">
        <v>2058</v>
      </c>
      <c r="F5804" s="24" t="s">
        <v>334</v>
      </c>
      <c r="G5804" s="169">
        <v>55846</v>
      </c>
      <c r="H5804" s="36">
        <v>158.16999999999999</v>
      </c>
      <c r="I5804" s="50">
        <v>151.76</v>
      </c>
      <c r="J5804" s="155">
        <f t="shared" si="3103"/>
        <v>58204.809040590408</v>
      </c>
      <c r="K5804" s="182">
        <v>237762</v>
      </c>
      <c r="L5804" s="143">
        <v>259610.4</v>
      </c>
      <c r="M5804" s="143">
        <v>264751.2</v>
      </c>
      <c r="N5804" s="143">
        <f t="shared" si="3104"/>
        <v>58204.809040590408</v>
      </c>
      <c r="O5804" s="143">
        <f t="shared" si="3105"/>
        <v>264751.2</v>
      </c>
      <c r="P5804" s="143">
        <f t="shared" si="3106"/>
        <v>237762</v>
      </c>
      <c r="Q5804" s="143">
        <f t="shared" si="3107"/>
        <v>205082.10226014763</v>
      </c>
      <c r="R5804" s="143">
        <f t="shared" si="3108"/>
        <v>147983.40452029521</v>
      </c>
      <c r="S5804" s="143">
        <f t="shared" si="3109"/>
        <v>251256.6</v>
      </c>
      <c r="T5804" s="143">
        <f t="shared" si="3110"/>
        <v>98614.825557629301</v>
      </c>
      <c r="U5804" s="194">
        <f t="shared" si="3111"/>
        <v>0.41476276931397488</v>
      </c>
      <c r="V5804" s="188" t="str">
        <f t="shared" si="3112"/>
        <v>MENOR</v>
      </c>
      <c r="W5804" s="188">
        <f t="shared" si="3113"/>
        <v>58204.809040590408</v>
      </c>
      <c r="X5804" s="143">
        <f t="shared" si="3114"/>
        <v>58205</v>
      </c>
    </row>
    <row r="5805" spans="1:24" ht="34.5" customHeight="1" x14ac:dyDescent="0.25">
      <c r="A5805" s="20" t="s">
        <v>12</v>
      </c>
      <c r="B5805" s="20">
        <v>87141</v>
      </c>
      <c r="C5805" s="21" t="s">
        <v>2062</v>
      </c>
      <c r="D5805" s="22" t="s">
        <v>2350</v>
      </c>
      <c r="E5805" s="20" t="s">
        <v>2058</v>
      </c>
      <c r="F5805" s="24" t="s">
        <v>334</v>
      </c>
      <c r="G5805" s="169">
        <v>27406</v>
      </c>
      <c r="H5805" s="36">
        <v>158.16999999999999</v>
      </c>
      <c r="I5805" s="50">
        <v>151.76</v>
      </c>
      <c r="J5805" s="155">
        <f t="shared" si="3103"/>
        <v>28563.567606747496</v>
      </c>
      <c r="K5805" s="182">
        <v>125485.5</v>
      </c>
      <c r="L5805" s="143">
        <v>135874.79500000001</v>
      </c>
      <c r="M5805" s="143">
        <v>138565.38500000001</v>
      </c>
      <c r="N5805" s="143">
        <f t="shared" si="3104"/>
        <v>28563.567606747496</v>
      </c>
      <c r="O5805" s="143">
        <f t="shared" si="3105"/>
        <v>138565.38500000001</v>
      </c>
      <c r="P5805" s="143">
        <f t="shared" si="3106"/>
        <v>125485.5</v>
      </c>
      <c r="Q5805" s="143">
        <f t="shared" si="3107"/>
        <v>107122.31190168689</v>
      </c>
      <c r="R5805" s="143">
        <f t="shared" si="3108"/>
        <v>77024.53380337375</v>
      </c>
      <c r="S5805" s="143">
        <f t="shared" si="3109"/>
        <v>132025.4425</v>
      </c>
      <c r="T5805" s="143">
        <f t="shared" si="3110"/>
        <v>52675.279187731387</v>
      </c>
      <c r="U5805" s="194">
        <f t="shared" si="3111"/>
        <v>0.41977183967654741</v>
      </c>
      <c r="V5805" s="188" t="str">
        <f t="shared" si="3112"/>
        <v>MENOR</v>
      </c>
      <c r="W5805" s="188">
        <f t="shared" si="3113"/>
        <v>28563.567606747496</v>
      </c>
      <c r="X5805" s="143">
        <f t="shared" si="3114"/>
        <v>28564</v>
      </c>
    </row>
    <row r="5806" spans="1:24" x14ac:dyDescent="0.25">
      <c r="A5806" s="20" t="s">
        <v>14</v>
      </c>
      <c r="B5806" s="20">
        <v>87141</v>
      </c>
      <c r="C5806" s="21" t="s">
        <v>2063</v>
      </c>
      <c r="D5806" s="29" t="s">
        <v>2351</v>
      </c>
      <c r="E5806" s="20" t="s">
        <v>2058</v>
      </c>
      <c r="F5806" s="24" t="s">
        <v>334</v>
      </c>
      <c r="G5806" s="169">
        <v>5596</v>
      </c>
      <c r="H5806" s="36">
        <v>158.16999999999999</v>
      </c>
      <c r="I5806" s="50">
        <v>151.76</v>
      </c>
      <c r="J5806" s="155">
        <f t="shared" si="3103"/>
        <v>5832.3624143384295</v>
      </c>
      <c r="K5806" s="182">
        <v>159936</v>
      </c>
      <c r="L5806" s="143">
        <v>170189.04</v>
      </c>
      <c r="M5806" s="143">
        <v>173559.12</v>
      </c>
      <c r="N5806" s="143">
        <f t="shared" si="3104"/>
        <v>5832.3624143384295</v>
      </c>
      <c r="O5806" s="143">
        <f t="shared" si="3105"/>
        <v>173559.12</v>
      </c>
      <c r="P5806" s="143">
        <f t="shared" si="3106"/>
        <v>159936</v>
      </c>
      <c r="Q5806" s="143">
        <f t="shared" si="3107"/>
        <v>127379.13060358461</v>
      </c>
      <c r="R5806" s="143">
        <f t="shared" si="3108"/>
        <v>82884.181207169211</v>
      </c>
      <c r="S5806" s="143">
        <f t="shared" si="3109"/>
        <v>166747.56</v>
      </c>
      <c r="T5806" s="143">
        <f t="shared" si="3110"/>
        <v>81238.017301687709</v>
      </c>
      <c r="U5806" s="194">
        <f t="shared" si="3111"/>
        <v>0.50794078444932789</v>
      </c>
      <c r="V5806" s="188" t="str">
        <f t="shared" si="3112"/>
        <v>MENOR</v>
      </c>
      <c r="W5806" s="188">
        <f t="shared" si="3113"/>
        <v>5832.3624143384295</v>
      </c>
      <c r="X5806" s="143">
        <f t="shared" si="3114"/>
        <v>5832</v>
      </c>
    </row>
    <row r="5807" spans="1:24" x14ac:dyDescent="0.25">
      <c r="A5807" s="20" t="s">
        <v>15</v>
      </c>
      <c r="B5807" s="20">
        <v>87141</v>
      </c>
      <c r="C5807" s="21" t="s">
        <v>2064</v>
      </c>
      <c r="D5807" s="29" t="s">
        <v>2352</v>
      </c>
      <c r="E5807" s="20" t="s">
        <v>2058</v>
      </c>
      <c r="F5807" s="24" t="s">
        <v>334</v>
      </c>
      <c r="G5807" s="169">
        <v>27799</v>
      </c>
      <c r="H5807" s="36">
        <v>158.16999999999999</v>
      </c>
      <c r="I5807" s="50">
        <v>151.76</v>
      </c>
      <c r="J5807" s="155">
        <f t="shared" si="3103"/>
        <v>28973.167040063257</v>
      </c>
      <c r="K5807" s="182">
        <v>181594</v>
      </c>
      <c r="L5807" s="143">
        <v>200236.54</v>
      </c>
      <c r="M5807" s="143">
        <v>204201.62</v>
      </c>
      <c r="N5807" s="143">
        <f t="shared" si="3104"/>
        <v>28973.167040063257</v>
      </c>
      <c r="O5807" s="143">
        <f t="shared" si="3105"/>
        <v>204201.62</v>
      </c>
      <c r="P5807" s="143">
        <f t="shared" si="3106"/>
        <v>181594</v>
      </c>
      <c r="Q5807" s="143">
        <f t="shared" si="3107"/>
        <v>153751.3317600158</v>
      </c>
      <c r="R5807" s="143">
        <f t="shared" si="3108"/>
        <v>105283.58352003162</v>
      </c>
      <c r="S5807" s="143">
        <f t="shared" si="3109"/>
        <v>192897.81</v>
      </c>
      <c r="T5807" s="143">
        <f t="shared" si="3110"/>
        <v>83767.357871296626</v>
      </c>
      <c r="U5807" s="194">
        <f t="shared" si="3111"/>
        <v>0.46128923792248988</v>
      </c>
      <c r="V5807" s="188" t="str">
        <f t="shared" si="3112"/>
        <v>MENOR</v>
      </c>
      <c r="W5807" s="188">
        <f t="shared" si="3113"/>
        <v>28973.167040063257</v>
      </c>
      <c r="X5807" s="143">
        <f t="shared" si="3114"/>
        <v>28973</v>
      </c>
    </row>
    <row r="5808" spans="1:24" x14ac:dyDescent="0.25">
      <c r="A5808" s="20" t="s">
        <v>17</v>
      </c>
      <c r="B5808" s="20">
        <v>87141</v>
      </c>
      <c r="C5808" s="21" t="s">
        <v>2353</v>
      </c>
      <c r="D5808" s="29" t="s">
        <v>2354</v>
      </c>
      <c r="E5808" s="20" t="s">
        <v>2058</v>
      </c>
      <c r="F5808" s="24" t="s">
        <v>334</v>
      </c>
      <c r="G5808" s="169">
        <v>27799</v>
      </c>
      <c r="H5808" s="36">
        <v>158.16999999999999</v>
      </c>
      <c r="I5808" s="50">
        <v>151.76</v>
      </c>
      <c r="J5808" s="155">
        <f t="shared" si="3103"/>
        <v>28973.167040063257</v>
      </c>
      <c r="K5808" s="182">
        <v>184926</v>
      </c>
      <c r="L5808" s="143">
        <v>198553.88</v>
      </c>
      <c r="M5808" s="143">
        <v>202485.64</v>
      </c>
      <c r="N5808" s="143">
        <f t="shared" si="3104"/>
        <v>28973.167040063257</v>
      </c>
      <c r="O5808" s="143">
        <f t="shared" si="3105"/>
        <v>202485.64</v>
      </c>
      <c r="P5808" s="143">
        <f t="shared" si="3106"/>
        <v>184926</v>
      </c>
      <c r="Q5808" s="143">
        <f t="shared" si="3107"/>
        <v>153734.67176001583</v>
      </c>
      <c r="R5808" s="143">
        <f t="shared" si="3108"/>
        <v>106949.58352003162</v>
      </c>
      <c r="S5808" s="143">
        <f t="shared" si="3109"/>
        <v>193705.82</v>
      </c>
      <c r="T5808" s="143">
        <f t="shared" si="3110"/>
        <v>83513.971583514416</v>
      </c>
      <c r="U5808" s="194">
        <f t="shared" si="3111"/>
        <v>0.45160751643097463</v>
      </c>
      <c r="V5808" s="188" t="str">
        <f t="shared" si="3112"/>
        <v>MENOR</v>
      </c>
      <c r="W5808" s="188">
        <f t="shared" si="3113"/>
        <v>28973.167040063257</v>
      </c>
      <c r="X5808" s="143">
        <f t="shared" si="3114"/>
        <v>28973</v>
      </c>
    </row>
    <row r="5809" spans="1:24" x14ac:dyDescent="0.25">
      <c r="A5809" s="20" t="s">
        <v>18</v>
      </c>
      <c r="B5809" s="20">
        <v>87141</v>
      </c>
      <c r="C5809" s="21" t="s">
        <v>2355</v>
      </c>
      <c r="D5809" s="22" t="s">
        <v>2356</v>
      </c>
      <c r="E5809" s="20" t="s">
        <v>2058</v>
      </c>
      <c r="F5809" s="24" t="s">
        <v>334</v>
      </c>
      <c r="G5809" s="169">
        <v>28172</v>
      </c>
      <c r="H5809" s="36">
        <v>158.16999999999999</v>
      </c>
      <c r="I5809" s="50">
        <v>151.76</v>
      </c>
      <c r="J5809" s="155">
        <f t="shared" si="3103"/>
        <v>29361.921718502901</v>
      </c>
      <c r="K5809" s="182">
        <v>239904</v>
      </c>
      <c r="L5809" s="143">
        <v>263937.24</v>
      </c>
      <c r="M5809" s="143">
        <v>269163.71999999997</v>
      </c>
      <c r="N5809" s="143">
        <f t="shared" si="3104"/>
        <v>29361.921718502901</v>
      </c>
      <c r="O5809" s="143">
        <f t="shared" si="3105"/>
        <v>269163.71999999997</v>
      </c>
      <c r="P5809" s="143">
        <f t="shared" si="3106"/>
        <v>239904</v>
      </c>
      <c r="Q5809" s="143">
        <f t="shared" si="3107"/>
        <v>200591.72042962571</v>
      </c>
      <c r="R5809" s="143">
        <f t="shared" si="3108"/>
        <v>134632.96085925144</v>
      </c>
      <c r="S5809" s="143">
        <f t="shared" si="3109"/>
        <v>254533.86</v>
      </c>
      <c r="T5809" s="143">
        <f t="shared" si="3110"/>
        <v>114862.05243158856</v>
      </c>
      <c r="U5809" s="194">
        <f t="shared" si="3111"/>
        <v>0.47878339849101537</v>
      </c>
      <c r="V5809" s="188" t="str">
        <f t="shared" si="3112"/>
        <v>MENOR</v>
      </c>
      <c r="W5809" s="188">
        <f t="shared" si="3113"/>
        <v>29361.921718502901</v>
      </c>
      <c r="X5809" s="143">
        <f t="shared" si="3114"/>
        <v>29362</v>
      </c>
    </row>
    <row r="5810" spans="1:24" x14ac:dyDescent="0.25">
      <c r="A5810" s="20" t="s">
        <v>19</v>
      </c>
      <c r="B5810" s="20">
        <v>87141</v>
      </c>
      <c r="C5810" s="21" t="s">
        <v>2070</v>
      </c>
      <c r="D5810" s="22" t="s">
        <v>2357</v>
      </c>
      <c r="E5810" s="20" t="s">
        <v>2058</v>
      </c>
      <c r="F5810" s="24" t="s">
        <v>334</v>
      </c>
      <c r="G5810" s="169">
        <v>57656</v>
      </c>
      <c r="H5810" s="36">
        <v>158.16999999999999</v>
      </c>
      <c r="I5810" s="50">
        <v>151.76</v>
      </c>
      <c r="J5810" s="155">
        <f t="shared" si="3103"/>
        <v>60091.259356879287</v>
      </c>
      <c r="K5810" s="182">
        <v>79254</v>
      </c>
      <c r="L5810" s="143">
        <v>87257.94</v>
      </c>
      <c r="M5810" s="143">
        <v>88985.82</v>
      </c>
      <c r="N5810" s="143">
        <f t="shared" si="3104"/>
        <v>60091.259356879287</v>
      </c>
      <c r="O5810" s="143">
        <f t="shared" si="3105"/>
        <v>88985.82</v>
      </c>
      <c r="P5810" s="143">
        <f t="shared" si="3106"/>
        <v>79254</v>
      </c>
      <c r="Q5810" s="143">
        <f t="shared" si="3107"/>
        <v>78897.254839219822</v>
      </c>
      <c r="R5810" s="143">
        <f t="shared" si="3108"/>
        <v>69672.62967843964</v>
      </c>
      <c r="S5810" s="143">
        <f t="shared" si="3109"/>
        <v>84119.91</v>
      </c>
      <c r="T5810" s="143">
        <f t="shared" si="3110"/>
        <v>13234.713654534366</v>
      </c>
      <c r="U5810" s="194">
        <f t="shared" si="3111"/>
        <v>0.16699111280861995</v>
      </c>
      <c r="V5810" s="188" t="str">
        <f t="shared" si="3112"/>
        <v>MENOR</v>
      </c>
      <c r="W5810" s="188">
        <f t="shared" si="3113"/>
        <v>60091.259356879287</v>
      </c>
      <c r="X5810" s="143">
        <f t="shared" si="3114"/>
        <v>60091</v>
      </c>
    </row>
    <row r="5811" spans="1:24" x14ac:dyDescent="0.25">
      <c r="A5811" s="20" t="s">
        <v>20</v>
      </c>
      <c r="B5811" s="20">
        <v>87141</v>
      </c>
      <c r="C5811" s="21" t="s">
        <v>2071</v>
      </c>
      <c r="D5811" s="22" t="s">
        <v>2358</v>
      </c>
      <c r="E5811" s="20" t="s">
        <v>2058</v>
      </c>
      <c r="F5811" s="24" t="s">
        <v>334</v>
      </c>
      <c r="G5811" s="169">
        <v>57656</v>
      </c>
      <c r="H5811" s="36">
        <v>158.16999999999999</v>
      </c>
      <c r="I5811" s="50">
        <v>151.76</v>
      </c>
      <c r="J5811" s="155">
        <f t="shared" si="3103"/>
        <v>60091.259356879287</v>
      </c>
      <c r="K5811" s="182">
        <v>79968</v>
      </c>
      <c r="L5811" s="143">
        <v>85094.52</v>
      </c>
      <c r="M5811" s="143">
        <v>86779.56</v>
      </c>
      <c r="N5811" s="143">
        <f t="shared" si="3104"/>
        <v>60091.259356879287</v>
      </c>
      <c r="O5811" s="143">
        <f t="shared" si="3105"/>
        <v>86779.56</v>
      </c>
      <c r="P5811" s="143">
        <f t="shared" si="3106"/>
        <v>79968</v>
      </c>
      <c r="Q5811" s="143">
        <f t="shared" si="3107"/>
        <v>77983.334839219824</v>
      </c>
      <c r="R5811" s="143">
        <f t="shared" si="3108"/>
        <v>70029.62967843964</v>
      </c>
      <c r="S5811" s="143">
        <f t="shared" si="3109"/>
        <v>83373.78</v>
      </c>
      <c r="T5811" s="143">
        <f t="shared" si="3110"/>
        <v>12274.740897960975</v>
      </c>
      <c r="U5811" s="194">
        <f t="shared" si="3111"/>
        <v>0.15349565948830751</v>
      </c>
      <c r="V5811" s="188" t="str">
        <f t="shared" si="3112"/>
        <v>MENOR</v>
      </c>
      <c r="W5811" s="188">
        <f t="shared" si="3113"/>
        <v>60091.259356879287</v>
      </c>
      <c r="X5811" s="143">
        <f t="shared" si="3114"/>
        <v>60091</v>
      </c>
    </row>
    <row r="5812" spans="1:24" x14ac:dyDescent="0.25">
      <c r="A5812" s="20" t="s">
        <v>21</v>
      </c>
      <c r="B5812" s="20">
        <v>87141</v>
      </c>
      <c r="C5812" s="21" t="s">
        <v>2073</v>
      </c>
      <c r="D5812" s="22" t="s">
        <v>2359</v>
      </c>
      <c r="E5812" s="20" t="s">
        <v>2058</v>
      </c>
      <c r="F5812" s="24" t="s">
        <v>334</v>
      </c>
      <c r="G5812" s="169">
        <v>115311</v>
      </c>
      <c r="H5812" s="36">
        <v>158.16999999999999</v>
      </c>
      <c r="I5812" s="50">
        <v>151.76</v>
      </c>
      <c r="J5812" s="155">
        <f t="shared" si="3103"/>
        <v>120181.47647601477</v>
      </c>
      <c r="K5812" s="182">
        <v>158508</v>
      </c>
      <c r="L5812" s="143">
        <v>170189.04</v>
      </c>
      <c r="M5812" s="143">
        <v>173559.12</v>
      </c>
      <c r="N5812" s="143">
        <f t="shared" si="3104"/>
        <v>120181.47647601477</v>
      </c>
      <c r="O5812" s="143">
        <f t="shared" si="3105"/>
        <v>173559.12</v>
      </c>
      <c r="P5812" s="143">
        <f t="shared" si="3106"/>
        <v>158508</v>
      </c>
      <c r="Q5812" s="143">
        <f t="shared" si="3107"/>
        <v>155609.40911900369</v>
      </c>
      <c r="R5812" s="143">
        <f t="shared" si="3108"/>
        <v>139344.73823800738</v>
      </c>
      <c r="S5812" s="143">
        <f t="shared" si="3109"/>
        <v>166033.56</v>
      </c>
      <c r="T5812" s="143">
        <f t="shared" si="3110"/>
        <v>24483.314030777619</v>
      </c>
      <c r="U5812" s="194">
        <f t="shared" si="3111"/>
        <v>0.15446106209640914</v>
      </c>
      <c r="V5812" s="188" t="str">
        <f t="shared" si="3112"/>
        <v>MENOR</v>
      </c>
      <c r="W5812" s="188">
        <f t="shared" si="3113"/>
        <v>120181.47647601477</v>
      </c>
      <c r="X5812" s="143">
        <f t="shared" si="3114"/>
        <v>120181</v>
      </c>
    </row>
    <row r="5813" spans="1:24" x14ac:dyDescent="0.25">
      <c r="A5813" s="20" t="s">
        <v>22</v>
      </c>
      <c r="B5813" s="20">
        <v>87141</v>
      </c>
      <c r="C5813" s="21" t="s">
        <v>2074</v>
      </c>
      <c r="D5813" s="22" t="s">
        <v>2360</v>
      </c>
      <c r="E5813" s="20" t="s">
        <v>2058</v>
      </c>
      <c r="F5813" s="24" t="s">
        <v>334</v>
      </c>
      <c r="G5813" s="169">
        <v>38437</v>
      </c>
      <c r="H5813" s="36">
        <v>158.16999999999999</v>
      </c>
      <c r="I5813" s="50">
        <v>151.76</v>
      </c>
      <c r="J5813" s="155">
        <f t="shared" si="3103"/>
        <v>40060.492158671586</v>
      </c>
      <c r="K5813" s="182">
        <v>53312</v>
      </c>
      <c r="L5813" s="143">
        <v>57691.199999999997</v>
      </c>
      <c r="M5813" s="143">
        <v>58833.599999999999</v>
      </c>
      <c r="N5813" s="143">
        <f t="shared" si="3104"/>
        <v>40060.492158671586</v>
      </c>
      <c r="O5813" s="143">
        <f t="shared" si="3105"/>
        <v>58833.599999999999</v>
      </c>
      <c r="P5813" s="143">
        <f t="shared" si="3106"/>
        <v>53312</v>
      </c>
      <c r="Q5813" s="143">
        <f t="shared" si="3107"/>
        <v>52474.323039667892</v>
      </c>
      <c r="R5813" s="143">
        <f t="shared" si="3108"/>
        <v>46686.24607933579</v>
      </c>
      <c r="S5813" s="143">
        <f t="shared" si="3109"/>
        <v>56072.800000000003</v>
      </c>
      <c r="T5813" s="143">
        <f t="shared" si="3110"/>
        <v>8611.2544287365399</v>
      </c>
      <c r="U5813" s="194">
        <f t="shared" si="3111"/>
        <v>0.16152563079112658</v>
      </c>
      <c r="V5813" s="188" t="str">
        <f t="shared" si="3112"/>
        <v>MENOR</v>
      </c>
      <c r="W5813" s="188">
        <f t="shared" si="3113"/>
        <v>40060.492158671586</v>
      </c>
      <c r="X5813" s="143">
        <f t="shared" si="3114"/>
        <v>40060</v>
      </c>
    </row>
    <row r="5814" spans="1:24" x14ac:dyDescent="0.25">
      <c r="A5814" s="20" t="s">
        <v>23</v>
      </c>
      <c r="B5814" s="20">
        <v>87141</v>
      </c>
      <c r="C5814" s="25" t="s">
        <v>2361</v>
      </c>
      <c r="D5814" s="22" t="s">
        <v>2362</v>
      </c>
      <c r="E5814" s="20" t="s">
        <v>2058</v>
      </c>
      <c r="F5814" s="24" t="s">
        <v>334</v>
      </c>
      <c r="G5814" s="169">
        <v>57656</v>
      </c>
      <c r="H5814" s="36">
        <v>158.16999999999999</v>
      </c>
      <c r="I5814" s="50">
        <v>151.76</v>
      </c>
      <c r="J5814" s="155">
        <f t="shared" si="3103"/>
        <v>60091.259356879287</v>
      </c>
      <c r="K5814" s="182">
        <v>79254</v>
      </c>
      <c r="L5814" s="143">
        <v>87257.94</v>
      </c>
      <c r="M5814" s="143">
        <v>88985.82</v>
      </c>
      <c r="N5814" s="143">
        <f t="shared" si="3104"/>
        <v>60091.259356879287</v>
      </c>
      <c r="O5814" s="143">
        <f t="shared" si="3105"/>
        <v>88985.82</v>
      </c>
      <c r="P5814" s="143">
        <f t="shared" si="3106"/>
        <v>79254</v>
      </c>
      <c r="Q5814" s="143">
        <f t="shared" si="3107"/>
        <v>78897.254839219822</v>
      </c>
      <c r="R5814" s="143">
        <f t="shared" si="3108"/>
        <v>69672.62967843964</v>
      </c>
      <c r="S5814" s="143">
        <f t="shared" si="3109"/>
        <v>84119.91</v>
      </c>
      <c r="T5814" s="143">
        <f t="shared" si="3110"/>
        <v>13234.713654534366</v>
      </c>
      <c r="U5814" s="194">
        <f t="shared" si="3111"/>
        <v>0.16699111280861995</v>
      </c>
      <c r="V5814" s="188" t="str">
        <f t="shared" si="3112"/>
        <v>MENOR</v>
      </c>
      <c r="W5814" s="188">
        <f t="shared" si="3113"/>
        <v>60091.259356879287</v>
      </c>
      <c r="X5814" s="143">
        <f t="shared" si="3114"/>
        <v>60091</v>
      </c>
    </row>
    <row r="5815" spans="1:24" x14ac:dyDescent="0.25">
      <c r="A5815" s="20" t="s">
        <v>24</v>
      </c>
      <c r="B5815" s="20">
        <v>87141</v>
      </c>
      <c r="C5815" s="21" t="s">
        <v>2076</v>
      </c>
      <c r="D5815" s="22" t="s">
        <v>2363</v>
      </c>
      <c r="E5815" s="20" t="s">
        <v>2058</v>
      </c>
      <c r="F5815" s="24" t="s">
        <v>334</v>
      </c>
      <c r="G5815" s="169">
        <v>115311</v>
      </c>
      <c r="H5815" s="36">
        <v>158.16999999999999</v>
      </c>
      <c r="I5815" s="50">
        <v>151.76</v>
      </c>
      <c r="J5815" s="155">
        <f t="shared" si="3103"/>
        <v>120181.47647601477</v>
      </c>
      <c r="K5815" s="182">
        <v>157080</v>
      </c>
      <c r="L5815" s="143">
        <v>170189.04</v>
      </c>
      <c r="M5815" s="143">
        <v>173559.12</v>
      </c>
      <c r="N5815" s="143">
        <f t="shared" si="3104"/>
        <v>120181.47647601477</v>
      </c>
      <c r="O5815" s="143">
        <f t="shared" si="3105"/>
        <v>173559.12</v>
      </c>
      <c r="P5815" s="143">
        <f t="shared" si="3106"/>
        <v>157080</v>
      </c>
      <c r="Q5815" s="143">
        <f t="shared" si="3107"/>
        <v>155252.40911900369</v>
      </c>
      <c r="R5815" s="143">
        <f t="shared" si="3108"/>
        <v>138630.73823800738</v>
      </c>
      <c r="S5815" s="143">
        <f t="shared" si="3109"/>
        <v>165319.56</v>
      </c>
      <c r="T5815" s="143">
        <f t="shared" si="3110"/>
        <v>24437.328074299876</v>
      </c>
      <c r="U5815" s="194">
        <f t="shared" si="3111"/>
        <v>0.15557249856315175</v>
      </c>
      <c r="V5815" s="188" t="str">
        <f t="shared" si="3112"/>
        <v>MENOR</v>
      </c>
      <c r="W5815" s="188">
        <f t="shared" si="3113"/>
        <v>120181.47647601477</v>
      </c>
      <c r="X5815" s="143">
        <f t="shared" si="3114"/>
        <v>120181</v>
      </c>
    </row>
    <row r="5816" spans="1:24" x14ac:dyDescent="0.25">
      <c r="A5816" s="71" t="s">
        <v>25</v>
      </c>
      <c r="B5816" s="71">
        <v>87141</v>
      </c>
      <c r="C5816" s="123" t="s">
        <v>2077</v>
      </c>
      <c r="D5816" s="127" t="s">
        <v>2364</v>
      </c>
      <c r="E5816" s="71" t="s">
        <v>2058</v>
      </c>
      <c r="F5816" s="73" t="s">
        <v>334</v>
      </c>
      <c r="G5816" s="169">
        <v>115311</v>
      </c>
      <c r="H5816" s="36">
        <v>158.16999999999999</v>
      </c>
      <c r="I5816" s="50">
        <v>151.76</v>
      </c>
      <c r="J5816" s="155">
        <f t="shared" si="3103"/>
        <v>120181.47647601477</v>
      </c>
      <c r="K5816" s="182">
        <v>155652</v>
      </c>
      <c r="L5816" s="143">
        <v>174515.88</v>
      </c>
      <c r="M5816" s="143">
        <v>177971.64</v>
      </c>
      <c r="N5816" s="143">
        <f t="shared" si="3104"/>
        <v>120181.47647601477</v>
      </c>
      <c r="O5816" s="143">
        <f t="shared" si="3105"/>
        <v>177971.64</v>
      </c>
      <c r="P5816" s="143">
        <f t="shared" si="3106"/>
        <v>155652</v>
      </c>
      <c r="Q5816" s="143">
        <f t="shared" si="3107"/>
        <v>157080.24911900371</v>
      </c>
      <c r="R5816" s="143">
        <f t="shared" si="3108"/>
        <v>137916.73823800738</v>
      </c>
      <c r="S5816" s="143">
        <f t="shared" si="3109"/>
        <v>166811.82</v>
      </c>
      <c r="T5816" s="143">
        <f t="shared" si="3110"/>
        <v>26482.766442008116</v>
      </c>
      <c r="U5816" s="194">
        <f t="shared" si="3111"/>
        <v>0.17014086836024025</v>
      </c>
      <c r="V5816" s="188" t="str">
        <f t="shared" si="3112"/>
        <v>MENOR</v>
      </c>
      <c r="W5816" s="188">
        <f t="shared" si="3113"/>
        <v>120181.47647601477</v>
      </c>
      <c r="X5816" s="143">
        <f t="shared" si="3114"/>
        <v>120181</v>
      </c>
    </row>
    <row r="5817" spans="1:24" x14ac:dyDescent="0.25">
      <c r="A5817" s="15" t="s">
        <v>36</v>
      </c>
      <c r="B5817" s="18" t="s">
        <v>37</v>
      </c>
      <c r="C5817" s="18"/>
      <c r="D5817" s="18"/>
      <c r="E5817" s="18"/>
      <c r="F5817" s="18"/>
      <c r="G5817" s="138"/>
      <c r="H5817" s="18"/>
      <c r="I5817" s="18"/>
      <c r="J5817" s="138"/>
      <c r="K5817" s="183"/>
      <c r="L5817" s="147"/>
      <c r="M5817" s="147"/>
      <c r="N5817" s="147"/>
      <c r="O5817" s="147"/>
      <c r="P5817" s="147"/>
      <c r="Q5817" s="147"/>
      <c r="R5817" s="147"/>
      <c r="S5817" s="147"/>
      <c r="T5817" s="147"/>
      <c r="U5817" s="197"/>
      <c r="V5817" s="146"/>
      <c r="W5817" s="147"/>
      <c r="X5817" s="147"/>
    </row>
    <row r="5818" spans="1:24" x14ac:dyDescent="0.25">
      <c r="A5818" s="66" t="s">
        <v>38</v>
      </c>
      <c r="B5818" s="66">
        <v>87141</v>
      </c>
      <c r="C5818" s="132" t="s">
        <v>2365</v>
      </c>
      <c r="D5818" s="130" t="s">
        <v>2366</v>
      </c>
      <c r="E5818" s="66" t="s">
        <v>2058</v>
      </c>
      <c r="F5818" s="131" t="s">
        <v>334</v>
      </c>
      <c r="G5818" s="169">
        <v>17163</v>
      </c>
      <c r="H5818" s="36">
        <v>158.16999999999999</v>
      </c>
      <c r="I5818" s="50">
        <v>151.76</v>
      </c>
      <c r="J5818" s="155">
        <f t="shared" ref="J5818:J5829" si="3115">G5818*(H5818/I5818)</f>
        <v>17887.926396942541</v>
      </c>
      <c r="K5818" s="182">
        <v>287980</v>
      </c>
      <c r="L5818" s="143">
        <v>317301.59999999998</v>
      </c>
      <c r="M5818" s="143">
        <v>323584.8</v>
      </c>
      <c r="N5818" s="143">
        <f t="shared" ref="N5818:N5829" si="3116">MIN(J5818,K5818,L5818,M5818)</f>
        <v>17887.926396942541</v>
      </c>
      <c r="O5818" s="143">
        <f t="shared" ref="O5818:O5829" si="3117">MAX(J5818,K5818,L5818,M5818)</f>
        <v>323584.8</v>
      </c>
      <c r="P5818" s="143">
        <f t="shared" ref="P5818:P5829" si="3118">MEDIAN(J5818,K5818,L5818,M5818,)</f>
        <v>287980</v>
      </c>
      <c r="Q5818" s="143">
        <f t="shared" ref="Q5818:Q5829" si="3119">AVERAGE(J5818,K5818,L5818,M5818)</f>
        <v>236688.58159923565</v>
      </c>
      <c r="R5818" s="143">
        <f t="shared" ref="R5818:R5829" si="3120">AVERAGE(N5818,P5818)</f>
        <v>152933.96319847126</v>
      </c>
      <c r="S5818" s="143">
        <f t="shared" ref="S5818:S5829" si="3121">AVERAGE(O5818,P5818)</f>
        <v>305782.40000000002</v>
      </c>
      <c r="T5818" s="143">
        <f t="shared" ref="T5818:T5829" si="3122">STDEVA(J5818,K5818,L5818,M5818)</f>
        <v>146690.09035667707</v>
      </c>
      <c r="U5818" s="194">
        <f t="shared" ref="U5818:U5829" si="3123">T5818/P5818</f>
        <v>0.50937596484713199</v>
      </c>
      <c r="V5818" s="188" t="str">
        <f t="shared" si="3112"/>
        <v>MENOR</v>
      </c>
      <c r="W5818" s="188">
        <f t="shared" ref="W5818:W5829" si="3124">IF(U5818&lt;=70%,N5818,IF(AND(U5818&gt;70%,U5818&lt;=90%),R5818,Q5818))</f>
        <v>17887.926396942541</v>
      </c>
      <c r="X5818" s="143">
        <f t="shared" si="3114"/>
        <v>17888</v>
      </c>
    </row>
    <row r="5819" spans="1:24" x14ac:dyDescent="0.25">
      <c r="A5819" s="20" t="s">
        <v>39</v>
      </c>
      <c r="B5819" s="20">
        <v>87141</v>
      </c>
      <c r="C5819" s="26" t="s">
        <v>2367</v>
      </c>
      <c r="D5819" s="22" t="s">
        <v>2368</v>
      </c>
      <c r="E5819" s="20" t="s">
        <v>2058</v>
      </c>
      <c r="F5819" s="24" t="s">
        <v>334</v>
      </c>
      <c r="G5819" s="169">
        <v>56593</v>
      </c>
      <c r="H5819" s="36">
        <v>158.16999999999999</v>
      </c>
      <c r="I5819" s="50">
        <v>151.76</v>
      </c>
      <c r="J5819" s="155">
        <f t="shared" si="3115"/>
        <v>58983.360635213496</v>
      </c>
      <c r="K5819" s="182">
        <v>183260</v>
      </c>
      <c r="L5819" s="143">
        <v>200236.54</v>
      </c>
      <c r="M5819" s="143">
        <v>204201.62</v>
      </c>
      <c r="N5819" s="143">
        <f t="shared" si="3116"/>
        <v>58983.360635213496</v>
      </c>
      <c r="O5819" s="143">
        <f t="shared" si="3117"/>
        <v>204201.62</v>
      </c>
      <c r="P5819" s="143">
        <f t="shared" si="3118"/>
        <v>183260</v>
      </c>
      <c r="Q5819" s="143">
        <f t="shared" si="3119"/>
        <v>161670.38015880337</v>
      </c>
      <c r="R5819" s="143">
        <f t="shared" si="3120"/>
        <v>121121.68031760675</v>
      </c>
      <c r="S5819" s="143">
        <f t="shared" si="3121"/>
        <v>193730.81</v>
      </c>
      <c r="T5819" s="143">
        <f t="shared" si="3122"/>
        <v>69057.924263745561</v>
      </c>
      <c r="U5819" s="194">
        <f t="shared" si="3123"/>
        <v>0.37683031902076591</v>
      </c>
      <c r="V5819" s="188" t="str">
        <f t="shared" si="3112"/>
        <v>MENOR</v>
      </c>
      <c r="W5819" s="188">
        <f t="shared" si="3124"/>
        <v>58983.360635213496</v>
      </c>
      <c r="X5819" s="143">
        <f t="shared" si="3114"/>
        <v>58983</v>
      </c>
    </row>
    <row r="5820" spans="1:24" x14ac:dyDescent="0.25">
      <c r="A5820" s="20" t="s">
        <v>40</v>
      </c>
      <c r="B5820" s="20">
        <v>87141</v>
      </c>
      <c r="C5820" s="26" t="s">
        <v>2369</v>
      </c>
      <c r="D5820" s="22" t="s">
        <v>2370</v>
      </c>
      <c r="E5820" s="20" t="s">
        <v>2058</v>
      </c>
      <c r="F5820" s="24" t="s">
        <v>334</v>
      </c>
      <c r="G5820" s="169">
        <v>5591</v>
      </c>
      <c r="H5820" s="36">
        <v>158.16999999999999</v>
      </c>
      <c r="I5820" s="50">
        <v>151.76</v>
      </c>
      <c r="J5820" s="155">
        <f t="shared" si="3115"/>
        <v>5827.1512256193992</v>
      </c>
      <c r="K5820" s="182">
        <v>186592</v>
      </c>
      <c r="L5820" s="143">
        <v>206967.18</v>
      </c>
      <c r="M5820" s="143">
        <v>211065.54</v>
      </c>
      <c r="N5820" s="143">
        <f t="shared" si="3116"/>
        <v>5827.1512256193992</v>
      </c>
      <c r="O5820" s="143">
        <f t="shared" si="3117"/>
        <v>211065.54</v>
      </c>
      <c r="P5820" s="143">
        <f t="shared" si="3118"/>
        <v>186592</v>
      </c>
      <c r="Q5820" s="143">
        <f t="shared" si="3119"/>
        <v>152612.96780640486</v>
      </c>
      <c r="R5820" s="143">
        <f t="shared" si="3120"/>
        <v>96209.575612809698</v>
      </c>
      <c r="S5820" s="143">
        <f t="shared" si="3121"/>
        <v>198828.77000000002</v>
      </c>
      <c r="T5820" s="143">
        <f t="shared" si="3122"/>
        <v>98440.733705336897</v>
      </c>
      <c r="U5820" s="194">
        <f t="shared" si="3123"/>
        <v>0.52757210226235263</v>
      </c>
      <c r="V5820" s="188" t="str">
        <f t="shared" si="3112"/>
        <v>MENOR</v>
      </c>
      <c r="W5820" s="188">
        <f t="shared" si="3124"/>
        <v>5827.1512256193992</v>
      </c>
      <c r="X5820" s="143">
        <f t="shared" si="3114"/>
        <v>5827</v>
      </c>
    </row>
    <row r="5821" spans="1:24" x14ac:dyDescent="0.25">
      <c r="A5821" s="20" t="s">
        <v>41</v>
      </c>
      <c r="B5821" s="20">
        <v>87141</v>
      </c>
      <c r="C5821" s="26" t="s">
        <v>2092</v>
      </c>
      <c r="D5821" s="22" t="s">
        <v>2093</v>
      </c>
      <c r="E5821" s="20" t="s">
        <v>2058</v>
      </c>
      <c r="F5821" s="24" t="s">
        <v>334</v>
      </c>
      <c r="G5821" s="169">
        <v>11080</v>
      </c>
      <c r="H5821" s="36">
        <v>158.16999999999999</v>
      </c>
      <c r="I5821" s="50">
        <v>151.76</v>
      </c>
      <c r="J5821" s="155">
        <f t="shared" si="3115"/>
        <v>11547.994201370586</v>
      </c>
      <c r="K5821" s="182">
        <v>317016</v>
      </c>
      <c r="L5821" s="143">
        <v>343262.64</v>
      </c>
      <c r="M5821" s="143">
        <v>350059.92</v>
      </c>
      <c r="N5821" s="143">
        <f t="shared" si="3116"/>
        <v>11547.994201370586</v>
      </c>
      <c r="O5821" s="143">
        <f t="shared" si="3117"/>
        <v>350059.92</v>
      </c>
      <c r="P5821" s="143">
        <f t="shared" si="3118"/>
        <v>317016</v>
      </c>
      <c r="Q5821" s="143">
        <f t="shared" si="3119"/>
        <v>255471.63855034264</v>
      </c>
      <c r="R5821" s="143">
        <f t="shared" si="3120"/>
        <v>164281.99710068529</v>
      </c>
      <c r="S5821" s="143">
        <f t="shared" si="3121"/>
        <v>333537.95999999996</v>
      </c>
      <c r="T5821" s="143">
        <f t="shared" si="3122"/>
        <v>163238.73684664353</v>
      </c>
      <c r="U5821" s="194">
        <f t="shared" si="3123"/>
        <v>0.51492270688748687</v>
      </c>
      <c r="V5821" s="188" t="str">
        <f t="shared" si="3112"/>
        <v>MENOR</v>
      </c>
      <c r="W5821" s="188">
        <f t="shared" si="3124"/>
        <v>11547.994201370586</v>
      </c>
      <c r="X5821" s="143">
        <f t="shared" si="3114"/>
        <v>11548</v>
      </c>
    </row>
    <row r="5822" spans="1:24" x14ac:dyDescent="0.25">
      <c r="A5822" s="20" t="s">
        <v>42</v>
      </c>
      <c r="B5822" s="20">
        <v>87141</v>
      </c>
      <c r="C5822" s="26" t="s">
        <v>2094</v>
      </c>
      <c r="D5822" s="22" t="s">
        <v>2095</v>
      </c>
      <c r="E5822" s="20" t="s">
        <v>2058</v>
      </c>
      <c r="F5822" s="24" t="s">
        <v>334</v>
      </c>
      <c r="G5822" s="169">
        <v>37595</v>
      </c>
      <c r="H5822" s="36">
        <v>158.16999999999999</v>
      </c>
      <c r="I5822" s="50">
        <v>151.76</v>
      </c>
      <c r="J5822" s="155">
        <f t="shared" si="3115"/>
        <v>39182.927978386928</v>
      </c>
      <c r="K5822" s="182">
        <v>317016</v>
      </c>
      <c r="L5822" s="143">
        <v>337493.52</v>
      </c>
      <c r="M5822" s="143">
        <v>344176.56</v>
      </c>
      <c r="N5822" s="143">
        <f t="shared" si="3116"/>
        <v>39182.927978386928</v>
      </c>
      <c r="O5822" s="143">
        <f t="shared" si="3117"/>
        <v>344176.56</v>
      </c>
      <c r="P5822" s="143">
        <f t="shared" si="3118"/>
        <v>317016</v>
      </c>
      <c r="Q5822" s="143">
        <f t="shared" si="3119"/>
        <v>259467.25199459674</v>
      </c>
      <c r="R5822" s="143">
        <f t="shared" si="3120"/>
        <v>178099.46398919346</v>
      </c>
      <c r="S5822" s="143">
        <f t="shared" si="3121"/>
        <v>330596.28000000003</v>
      </c>
      <c r="T5822" s="143">
        <f t="shared" si="3122"/>
        <v>147310.11185689553</v>
      </c>
      <c r="U5822" s="194">
        <f t="shared" si="3123"/>
        <v>0.46467721457874533</v>
      </c>
      <c r="V5822" s="188" t="str">
        <f t="shared" si="3112"/>
        <v>MENOR</v>
      </c>
      <c r="W5822" s="188">
        <f t="shared" si="3124"/>
        <v>39182.927978386928</v>
      </c>
      <c r="X5822" s="143">
        <f t="shared" si="3114"/>
        <v>39183</v>
      </c>
    </row>
    <row r="5823" spans="1:24" ht="27.6" x14ac:dyDescent="0.25">
      <c r="A5823" s="20" t="s">
        <v>43</v>
      </c>
      <c r="B5823" s="20">
        <v>87141</v>
      </c>
      <c r="C5823" s="26" t="s">
        <v>2371</v>
      </c>
      <c r="D5823" s="22" t="s">
        <v>2372</v>
      </c>
      <c r="E5823" s="20" t="s">
        <v>2058</v>
      </c>
      <c r="F5823" s="24" t="s">
        <v>334</v>
      </c>
      <c r="G5823" s="169">
        <v>28206</v>
      </c>
      <c r="H5823" s="36">
        <v>158.16999999999999</v>
      </c>
      <c r="I5823" s="50">
        <v>151.76</v>
      </c>
      <c r="J5823" s="155">
        <f t="shared" si="3115"/>
        <v>29397.357801792306</v>
      </c>
      <c r="K5823" s="182">
        <v>317016</v>
      </c>
      <c r="L5823" s="143">
        <v>351916.32</v>
      </c>
      <c r="M5823" s="143">
        <v>358884.96</v>
      </c>
      <c r="N5823" s="143">
        <f t="shared" si="3116"/>
        <v>29397.357801792306</v>
      </c>
      <c r="O5823" s="143">
        <f t="shared" si="3117"/>
        <v>358884.96</v>
      </c>
      <c r="P5823" s="143">
        <f t="shared" si="3118"/>
        <v>317016</v>
      </c>
      <c r="Q5823" s="143">
        <f t="shared" si="3119"/>
        <v>264303.65945044806</v>
      </c>
      <c r="R5823" s="143">
        <f t="shared" si="3120"/>
        <v>173206.67890089616</v>
      </c>
      <c r="S5823" s="143">
        <f t="shared" si="3121"/>
        <v>337950.48</v>
      </c>
      <c r="T5823" s="143">
        <f t="shared" si="3122"/>
        <v>157671.77099138254</v>
      </c>
      <c r="U5823" s="194">
        <f t="shared" si="3123"/>
        <v>0.49736218673941546</v>
      </c>
      <c r="V5823" s="188" t="str">
        <f t="shared" si="3112"/>
        <v>MENOR</v>
      </c>
      <c r="W5823" s="188">
        <f t="shared" si="3124"/>
        <v>29397.357801792306</v>
      </c>
      <c r="X5823" s="143">
        <f t="shared" si="3114"/>
        <v>29397</v>
      </c>
    </row>
    <row r="5824" spans="1:24" ht="27.6" x14ac:dyDescent="0.25">
      <c r="A5824" s="20" t="s">
        <v>44</v>
      </c>
      <c r="B5824" s="20">
        <v>87141</v>
      </c>
      <c r="C5824" s="26" t="s">
        <v>2373</v>
      </c>
      <c r="D5824" s="22" t="s">
        <v>2374</v>
      </c>
      <c r="E5824" s="20" t="s">
        <v>2058</v>
      </c>
      <c r="F5824" s="24" t="s">
        <v>334</v>
      </c>
      <c r="G5824" s="169">
        <v>27923</v>
      </c>
      <c r="H5824" s="36">
        <v>158.16999999999999</v>
      </c>
      <c r="I5824" s="50">
        <v>151.76</v>
      </c>
      <c r="J5824" s="155">
        <f t="shared" si="3115"/>
        <v>29102.404520295204</v>
      </c>
      <c r="K5824" s="182">
        <v>317016</v>
      </c>
      <c r="L5824" s="143">
        <v>349031.76</v>
      </c>
      <c r="M5824" s="143">
        <v>355943.28</v>
      </c>
      <c r="N5824" s="143">
        <f t="shared" si="3116"/>
        <v>29102.404520295204</v>
      </c>
      <c r="O5824" s="143">
        <f t="shared" si="3117"/>
        <v>355943.28</v>
      </c>
      <c r="P5824" s="143">
        <f t="shared" si="3118"/>
        <v>317016</v>
      </c>
      <c r="Q5824" s="143">
        <f t="shared" si="3119"/>
        <v>262773.36113007378</v>
      </c>
      <c r="R5824" s="143">
        <f t="shared" si="3120"/>
        <v>173059.20226014761</v>
      </c>
      <c r="S5824" s="143">
        <f t="shared" si="3121"/>
        <v>336479.64</v>
      </c>
      <c r="T5824" s="143">
        <f t="shared" si="3122"/>
        <v>156700.9093701907</v>
      </c>
      <c r="U5824" s="194">
        <f t="shared" si="3123"/>
        <v>0.49429968635712612</v>
      </c>
      <c r="V5824" s="188" t="str">
        <f t="shared" si="3112"/>
        <v>MENOR</v>
      </c>
      <c r="W5824" s="188">
        <f t="shared" si="3124"/>
        <v>29102.404520295204</v>
      </c>
      <c r="X5824" s="143">
        <f t="shared" si="3114"/>
        <v>29102</v>
      </c>
    </row>
    <row r="5825" spans="1:24" x14ac:dyDescent="0.25">
      <c r="A5825" s="20" t="s">
        <v>45</v>
      </c>
      <c r="B5825" s="20">
        <v>87141</v>
      </c>
      <c r="C5825" s="26" t="s">
        <v>2375</v>
      </c>
      <c r="D5825" s="22" t="s">
        <v>2376</v>
      </c>
      <c r="E5825" s="20" t="s">
        <v>2058</v>
      </c>
      <c r="F5825" s="24" t="s">
        <v>334</v>
      </c>
      <c r="G5825" s="169">
        <v>27830</v>
      </c>
      <c r="H5825" s="36">
        <v>158.16999999999999</v>
      </c>
      <c r="I5825" s="50">
        <v>151.76</v>
      </c>
      <c r="J5825" s="155">
        <f t="shared" si="3115"/>
        <v>29005.476410121246</v>
      </c>
      <c r="K5825" s="182">
        <v>317016</v>
      </c>
      <c r="L5825" s="143">
        <v>346147.2</v>
      </c>
      <c r="M5825" s="143">
        <v>353001.6</v>
      </c>
      <c r="N5825" s="143">
        <f t="shared" si="3116"/>
        <v>29005.476410121246</v>
      </c>
      <c r="O5825" s="143">
        <f t="shared" si="3117"/>
        <v>353001.6</v>
      </c>
      <c r="P5825" s="143">
        <f t="shared" si="3118"/>
        <v>317016</v>
      </c>
      <c r="Q5825" s="143">
        <f t="shared" si="3119"/>
        <v>261292.56910253031</v>
      </c>
      <c r="R5825" s="143">
        <f t="shared" si="3120"/>
        <v>173010.73820506062</v>
      </c>
      <c r="S5825" s="143">
        <f t="shared" si="3121"/>
        <v>335008.8</v>
      </c>
      <c r="T5825" s="143">
        <f t="shared" si="3122"/>
        <v>155641.94905334892</v>
      </c>
      <c r="U5825" s="194">
        <f t="shared" si="3123"/>
        <v>0.49095928613492351</v>
      </c>
      <c r="V5825" s="188" t="str">
        <f t="shared" si="3112"/>
        <v>MENOR</v>
      </c>
      <c r="W5825" s="188">
        <f t="shared" si="3124"/>
        <v>29005.476410121246</v>
      </c>
      <c r="X5825" s="143">
        <f t="shared" si="3114"/>
        <v>29005</v>
      </c>
    </row>
    <row r="5826" spans="1:24" x14ac:dyDescent="0.25">
      <c r="A5826" s="20" t="s">
        <v>46</v>
      </c>
      <c r="B5826" s="20">
        <v>87141</v>
      </c>
      <c r="C5826" s="26" t="s">
        <v>2377</v>
      </c>
      <c r="D5826" s="22" t="s">
        <v>2378</v>
      </c>
      <c r="E5826" s="20" t="s">
        <v>2058</v>
      </c>
      <c r="F5826" s="24" t="s">
        <v>334</v>
      </c>
      <c r="G5826" s="169">
        <v>5539</v>
      </c>
      <c r="H5826" s="36">
        <v>158.16999999999999</v>
      </c>
      <c r="I5826" s="50">
        <v>151.76</v>
      </c>
      <c r="J5826" s="155">
        <f t="shared" si="3115"/>
        <v>5772.9548629414867</v>
      </c>
      <c r="K5826" s="182">
        <v>209440</v>
      </c>
      <c r="L5826" s="143">
        <v>230764.79999999999</v>
      </c>
      <c r="M5826" s="143">
        <v>235334.39999999999</v>
      </c>
      <c r="N5826" s="143">
        <f t="shared" si="3116"/>
        <v>5772.9548629414867</v>
      </c>
      <c r="O5826" s="143">
        <f t="shared" si="3117"/>
        <v>235334.39999999999</v>
      </c>
      <c r="P5826" s="143">
        <f t="shared" si="3118"/>
        <v>209440</v>
      </c>
      <c r="Q5826" s="143">
        <f t="shared" si="3119"/>
        <v>170328.03871573537</v>
      </c>
      <c r="R5826" s="143">
        <f t="shared" si="3120"/>
        <v>107606.47743147075</v>
      </c>
      <c r="S5826" s="143">
        <f t="shared" si="3121"/>
        <v>222387.20000000001</v>
      </c>
      <c r="T5826" s="143">
        <f t="shared" si="3122"/>
        <v>110282.28969218553</v>
      </c>
      <c r="U5826" s="194">
        <f t="shared" si="3123"/>
        <v>0.52655791487865511</v>
      </c>
      <c r="V5826" s="188" t="str">
        <f t="shared" si="3112"/>
        <v>MENOR</v>
      </c>
      <c r="W5826" s="188">
        <f t="shared" si="3124"/>
        <v>5772.9548629414867</v>
      </c>
      <c r="X5826" s="143">
        <f t="shared" si="3114"/>
        <v>5773</v>
      </c>
    </row>
    <row r="5827" spans="1:24" x14ac:dyDescent="0.25">
      <c r="A5827" s="20" t="s">
        <v>47</v>
      </c>
      <c r="B5827" s="20">
        <v>87141</v>
      </c>
      <c r="C5827" s="26" t="s">
        <v>2379</v>
      </c>
      <c r="D5827" s="22" t="s">
        <v>2380</v>
      </c>
      <c r="E5827" s="20" t="s">
        <v>2058</v>
      </c>
      <c r="F5827" s="24" t="s">
        <v>334</v>
      </c>
      <c r="G5827" s="169">
        <v>15131</v>
      </c>
      <c r="H5827" s="36">
        <v>158.16999999999999</v>
      </c>
      <c r="I5827" s="50">
        <v>151.76</v>
      </c>
      <c r="J5827" s="155">
        <f t="shared" si="3115"/>
        <v>15770.099301528729</v>
      </c>
      <c r="K5827" s="182">
        <v>159936</v>
      </c>
      <c r="L5827" s="143">
        <v>174515.88</v>
      </c>
      <c r="M5827" s="143">
        <v>177971.64</v>
      </c>
      <c r="N5827" s="143">
        <f t="shared" si="3116"/>
        <v>15770.099301528729</v>
      </c>
      <c r="O5827" s="143">
        <f t="shared" si="3117"/>
        <v>177971.64</v>
      </c>
      <c r="P5827" s="143">
        <f t="shared" si="3118"/>
        <v>159936</v>
      </c>
      <c r="Q5827" s="143">
        <f t="shared" si="3119"/>
        <v>132048.4048253822</v>
      </c>
      <c r="R5827" s="143">
        <f t="shared" si="3120"/>
        <v>87853.049650764369</v>
      </c>
      <c r="S5827" s="143">
        <f t="shared" si="3121"/>
        <v>168953.82</v>
      </c>
      <c r="T5827" s="143">
        <f t="shared" si="3122"/>
        <v>77911.899554843374</v>
      </c>
      <c r="U5827" s="194">
        <f t="shared" si="3123"/>
        <v>0.48714422990973499</v>
      </c>
      <c r="V5827" s="188" t="str">
        <f t="shared" si="3112"/>
        <v>MENOR</v>
      </c>
      <c r="W5827" s="188">
        <f t="shared" si="3124"/>
        <v>15770.099301528729</v>
      </c>
      <c r="X5827" s="143">
        <f t="shared" si="3114"/>
        <v>15770</v>
      </c>
    </row>
    <row r="5828" spans="1:24" x14ac:dyDescent="0.25">
      <c r="A5828" s="20" t="s">
        <v>48</v>
      </c>
      <c r="B5828" s="20">
        <v>87141</v>
      </c>
      <c r="C5828" s="26" t="s">
        <v>2381</v>
      </c>
      <c r="D5828" s="22" t="s">
        <v>2382</v>
      </c>
      <c r="E5828" s="20" t="s">
        <v>2058</v>
      </c>
      <c r="F5828" s="24" t="s">
        <v>334</v>
      </c>
      <c r="G5828" s="169">
        <v>14543</v>
      </c>
      <c r="H5828" s="36">
        <v>158.16999999999999</v>
      </c>
      <c r="I5828" s="50">
        <v>151.76</v>
      </c>
      <c r="J5828" s="155">
        <f t="shared" si="3115"/>
        <v>15157.263508170796</v>
      </c>
      <c r="K5828" s="182">
        <v>237762</v>
      </c>
      <c r="L5828" s="143">
        <v>257446.98</v>
      </c>
      <c r="M5828" s="143">
        <v>262544.94</v>
      </c>
      <c r="N5828" s="143">
        <f t="shared" si="3116"/>
        <v>15157.263508170796</v>
      </c>
      <c r="O5828" s="143">
        <f t="shared" si="3117"/>
        <v>262544.94</v>
      </c>
      <c r="P5828" s="143">
        <f t="shared" si="3118"/>
        <v>237762</v>
      </c>
      <c r="Q5828" s="143">
        <f t="shared" si="3119"/>
        <v>193227.79587704269</v>
      </c>
      <c r="R5828" s="143">
        <f t="shared" si="3120"/>
        <v>126459.63175408539</v>
      </c>
      <c r="S5828" s="143">
        <f t="shared" si="3121"/>
        <v>250153.47</v>
      </c>
      <c r="T5828" s="143">
        <f t="shared" si="3122"/>
        <v>119193.65183568551</v>
      </c>
      <c r="U5828" s="194">
        <f t="shared" si="3123"/>
        <v>0.5013149781533025</v>
      </c>
      <c r="V5828" s="188" t="str">
        <f t="shared" si="3112"/>
        <v>MENOR</v>
      </c>
      <c r="W5828" s="188">
        <f t="shared" si="3124"/>
        <v>15157.263508170796</v>
      </c>
      <c r="X5828" s="143">
        <f t="shared" si="3114"/>
        <v>15157</v>
      </c>
    </row>
    <row r="5829" spans="1:24" x14ac:dyDescent="0.25">
      <c r="A5829" s="71" t="s">
        <v>49</v>
      </c>
      <c r="B5829" s="71">
        <v>87141</v>
      </c>
      <c r="C5829" s="128" t="s">
        <v>2383</v>
      </c>
      <c r="D5829" s="127" t="s">
        <v>2384</v>
      </c>
      <c r="E5829" s="71" t="s">
        <v>2058</v>
      </c>
      <c r="F5829" s="73" t="s">
        <v>334</v>
      </c>
      <c r="G5829" s="169">
        <v>74275</v>
      </c>
      <c r="H5829" s="36">
        <v>158.16999999999999</v>
      </c>
      <c r="I5829" s="50">
        <v>151.76</v>
      </c>
      <c r="J5829" s="155">
        <f t="shared" si="3115"/>
        <v>77412.208421191361</v>
      </c>
      <c r="K5829" s="182">
        <v>445060</v>
      </c>
      <c r="L5829" s="143">
        <v>474029.36</v>
      </c>
      <c r="M5829" s="143">
        <v>483416.08</v>
      </c>
      <c r="N5829" s="143">
        <f t="shared" si="3116"/>
        <v>77412.208421191361</v>
      </c>
      <c r="O5829" s="143">
        <f t="shared" si="3117"/>
        <v>483416.08</v>
      </c>
      <c r="P5829" s="143">
        <f t="shared" si="3118"/>
        <v>445060</v>
      </c>
      <c r="Q5829" s="143">
        <f t="shared" si="3119"/>
        <v>369979.41210529784</v>
      </c>
      <c r="R5829" s="143">
        <f t="shared" si="3120"/>
        <v>261236.10421059569</v>
      </c>
      <c r="S5829" s="143">
        <f t="shared" si="3121"/>
        <v>464238.04000000004</v>
      </c>
      <c r="T5829" s="143">
        <f t="shared" si="3122"/>
        <v>195726.79311572263</v>
      </c>
      <c r="U5829" s="194">
        <f t="shared" si="3123"/>
        <v>0.43977619448101968</v>
      </c>
      <c r="V5829" s="188" t="str">
        <f t="shared" si="3112"/>
        <v>MENOR</v>
      </c>
      <c r="W5829" s="188">
        <f t="shared" si="3124"/>
        <v>77412.208421191361</v>
      </c>
      <c r="X5829" s="143">
        <f t="shared" si="3114"/>
        <v>77412</v>
      </c>
    </row>
    <row r="5830" spans="1:24" x14ac:dyDescent="0.25">
      <c r="A5830" s="15" t="s">
        <v>65</v>
      </c>
      <c r="B5830" s="27" t="s">
        <v>66</v>
      </c>
      <c r="C5830" s="27"/>
      <c r="D5830" s="27"/>
      <c r="E5830" s="18"/>
      <c r="F5830" s="18"/>
      <c r="G5830" s="138"/>
      <c r="H5830" s="18"/>
      <c r="I5830" s="18"/>
      <c r="J5830" s="138"/>
      <c r="K5830" s="183"/>
      <c r="L5830" s="147"/>
      <c r="M5830" s="147"/>
      <c r="N5830" s="147"/>
      <c r="O5830" s="147"/>
      <c r="P5830" s="147"/>
      <c r="Q5830" s="147"/>
      <c r="R5830" s="147"/>
      <c r="S5830" s="147"/>
      <c r="T5830" s="147"/>
      <c r="U5830" s="197"/>
      <c r="V5830" s="146"/>
      <c r="W5830" s="147"/>
      <c r="X5830" s="147"/>
    </row>
    <row r="5831" spans="1:24" x14ac:dyDescent="0.25">
      <c r="A5831" s="66" t="s">
        <v>67</v>
      </c>
      <c r="B5831" s="66">
        <v>87141</v>
      </c>
      <c r="C5831" s="129" t="s">
        <v>2134</v>
      </c>
      <c r="D5831" s="133" t="s">
        <v>2385</v>
      </c>
      <c r="E5831" s="66" t="s">
        <v>2058</v>
      </c>
      <c r="F5831" s="131" t="s">
        <v>334</v>
      </c>
      <c r="G5831" s="169">
        <v>74155</v>
      </c>
      <c r="H5831" s="36">
        <v>158.16999999999999</v>
      </c>
      <c r="I5831" s="50">
        <v>151.76</v>
      </c>
      <c r="J5831" s="155">
        <f t="shared" ref="J5831:J5840" si="3125">G5831*(H5831/I5831)</f>
        <v>77287.139891934639</v>
      </c>
      <c r="K5831" s="182">
        <v>422688</v>
      </c>
      <c r="L5831" s="143">
        <v>465375.68</v>
      </c>
      <c r="M5831" s="143">
        <v>474591.04000000004</v>
      </c>
      <c r="N5831" s="143">
        <f t="shared" ref="N5831:N5840" si="3126">MIN(J5831,K5831,L5831,M5831)</f>
        <v>77287.139891934639</v>
      </c>
      <c r="O5831" s="143">
        <f t="shared" ref="O5831:O5840" si="3127">MAX(J5831,K5831,L5831,M5831)</f>
        <v>474591.04000000004</v>
      </c>
      <c r="P5831" s="143">
        <f t="shared" ref="P5831:P5840" si="3128">MEDIAN(J5831,K5831,L5831,M5831,)</f>
        <v>422688</v>
      </c>
      <c r="Q5831" s="143">
        <f t="shared" ref="Q5831:Q5840" si="3129">AVERAGE(J5831,K5831,L5831,M5831)</f>
        <v>359985.4649729837</v>
      </c>
      <c r="R5831" s="143">
        <f t="shared" ref="R5831:R5840" si="3130">AVERAGE(N5831,P5831)</f>
        <v>249987.56994596732</v>
      </c>
      <c r="S5831" s="143">
        <f t="shared" ref="S5831:S5840" si="3131">AVERAGE(O5831,P5831)</f>
        <v>448639.52</v>
      </c>
      <c r="T5831" s="143">
        <f t="shared" ref="T5831:T5840" si="3132">STDEVA(J5831,K5831,L5831,M5831)</f>
        <v>189817.00499266695</v>
      </c>
      <c r="U5831" s="194">
        <f t="shared" ref="U5831:U5840" si="3133">T5831/P5831</f>
        <v>0.44907119433877218</v>
      </c>
      <c r="V5831" s="188" t="str">
        <f t="shared" si="3112"/>
        <v>MENOR</v>
      </c>
      <c r="W5831" s="188">
        <f t="shared" ref="W5831:W5840" si="3134">IF(U5831&lt;=70%,N5831,IF(AND(U5831&gt;70%,U5831&lt;=90%),R5831,Q5831))</f>
        <v>77287.139891934639</v>
      </c>
      <c r="X5831" s="143">
        <f t="shared" si="3114"/>
        <v>77287</v>
      </c>
    </row>
    <row r="5832" spans="1:24" x14ac:dyDescent="0.25">
      <c r="A5832" s="20" t="s">
        <v>68</v>
      </c>
      <c r="B5832" s="20">
        <v>87141</v>
      </c>
      <c r="C5832" s="26" t="s">
        <v>2386</v>
      </c>
      <c r="D5832" s="22" t="s">
        <v>2387</v>
      </c>
      <c r="E5832" s="20" t="s">
        <v>2058</v>
      </c>
      <c r="F5832" s="24" t="s">
        <v>334</v>
      </c>
      <c r="G5832" s="169">
        <v>37093</v>
      </c>
      <c r="H5832" s="36">
        <v>158.16999999999999</v>
      </c>
      <c r="I5832" s="50">
        <v>151.76</v>
      </c>
      <c r="J5832" s="155">
        <f t="shared" si="3125"/>
        <v>38659.724630996308</v>
      </c>
      <c r="K5832" s="182">
        <v>373184</v>
      </c>
      <c r="L5832" s="143">
        <v>393742.44</v>
      </c>
      <c r="M5832" s="143">
        <v>401539.32</v>
      </c>
      <c r="N5832" s="143">
        <f t="shared" si="3126"/>
        <v>38659.724630996308</v>
      </c>
      <c r="O5832" s="143">
        <f t="shared" si="3127"/>
        <v>401539.32</v>
      </c>
      <c r="P5832" s="143">
        <f t="shared" si="3128"/>
        <v>373184</v>
      </c>
      <c r="Q5832" s="143">
        <f t="shared" si="3129"/>
        <v>301781.37115774909</v>
      </c>
      <c r="R5832" s="143">
        <f t="shared" si="3130"/>
        <v>205921.86231549815</v>
      </c>
      <c r="S5832" s="143">
        <f t="shared" si="3131"/>
        <v>387361.66000000003</v>
      </c>
      <c r="T5832" s="143">
        <f t="shared" si="3132"/>
        <v>175821.71160615707</v>
      </c>
      <c r="U5832" s="194">
        <f t="shared" si="3133"/>
        <v>0.47113946901838522</v>
      </c>
      <c r="V5832" s="188" t="str">
        <f t="shared" si="3112"/>
        <v>MENOR</v>
      </c>
      <c r="W5832" s="188">
        <f t="shared" si="3134"/>
        <v>38659.724630996308</v>
      </c>
      <c r="X5832" s="143">
        <f t="shared" si="3114"/>
        <v>38660</v>
      </c>
    </row>
    <row r="5833" spans="1:24" x14ac:dyDescent="0.25">
      <c r="A5833" s="20" t="s">
        <v>69</v>
      </c>
      <c r="B5833" s="20">
        <v>87141</v>
      </c>
      <c r="C5833" s="21" t="s">
        <v>2388</v>
      </c>
      <c r="D5833" s="22" t="s">
        <v>2389</v>
      </c>
      <c r="E5833" s="20" t="s">
        <v>2058</v>
      </c>
      <c r="F5833" s="24" t="s">
        <v>334</v>
      </c>
      <c r="G5833" s="169">
        <v>71768</v>
      </c>
      <c r="H5833" s="36">
        <v>158.16999999999999</v>
      </c>
      <c r="I5833" s="50">
        <v>151.76</v>
      </c>
      <c r="J5833" s="155">
        <f t="shared" si="3125"/>
        <v>74799.318397469688</v>
      </c>
      <c r="K5833" s="182">
        <v>314160</v>
      </c>
      <c r="L5833" s="143">
        <v>346147.2</v>
      </c>
      <c r="M5833" s="143">
        <v>353001.6</v>
      </c>
      <c r="N5833" s="143">
        <f t="shared" si="3126"/>
        <v>74799.318397469688</v>
      </c>
      <c r="O5833" s="143">
        <f t="shared" si="3127"/>
        <v>353001.6</v>
      </c>
      <c r="P5833" s="143">
        <f t="shared" si="3128"/>
        <v>314160</v>
      </c>
      <c r="Q5833" s="143">
        <f t="shared" si="3129"/>
        <v>272027.02959936741</v>
      </c>
      <c r="R5833" s="143">
        <f t="shared" si="3130"/>
        <v>194479.65919873485</v>
      </c>
      <c r="S5833" s="143">
        <f t="shared" si="3131"/>
        <v>333580.79999999999</v>
      </c>
      <c r="T5833" s="143">
        <f t="shared" si="3132"/>
        <v>132570.28069732877</v>
      </c>
      <c r="U5833" s="194">
        <f t="shared" si="3133"/>
        <v>0.42198332282062889</v>
      </c>
      <c r="V5833" s="188" t="str">
        <f t="shared" si="3112"/>
        <v>MENOR</v>
      </c>
      <c r="W5833" s="188">
        <f t="shared" si="3134"/>
        <v>74799.318397469688</v>
      </c>
      <c r="X5833" s="143">
        <f t="shared" si="3114"/>
        <v>74799</v>
      </c>
    </row>
    <row r="5834" spans="1:24" x14ac:dyDescent="0.25">
      <c r="A5834" s="20" t="s">
        <v>70</v>
      </c>
      <c r="B5834" s="20">
        <v>87141</v>
      </c>
      <c r="C5834" s="21" t="s">
        <v>2135</v>
      </c>
      <c r="D5834" s="29" t="s">
        <v>2390</v>
      </c>
      <c r="E5834" s="20" t="s">
        <v>2058</v>
      </c>
      <c r="F5834" s="24" t="s">
        <v>334</v>
      </c>
      <c r="G5834" s="169">
        <v>75483</v>
      </c>
      <c r="H5834" s="36">
        <v>158.16999999999999</v>
      </c>
      <c r="I5834" s="50">
        <v>151.76</v>
      </c>
      <c r="J5834" s="155">
        <f t="shared" si="3125"/>
        <v>78671.231615709024</v>
      </c>
      <c r="K5834" s="182">
        <v>589050</v>
      </c>
      <c r="L5834" s="143">
        <v>654434.55000000005</v>
      </c>
      <c r="M5834" s="143">
        <v>667393.65</v>
      </c>
      <c r="N5834" s="143">
        <f t="shared" si="3126"/>
        <v>78671.231615709024</v>
      </c>
      <c r="O5834" s="143">
        <f t="shared" si="3127"/>
        <v>667393.65</v>
      </c>
      <c r="P5834" s="143">
        <f t="shared" si="3128"/>
        <v>589050</v>
      </c>
      <c r="Q5834" s="143">
        <f t="shared" si="3129"/>
        <v>497387.35790392722</v>
      </c>
      <c r="R5834" s="143">
        <f t="shared" si="3130"/>
        <v>333860.61580785451</v>
      </c>
      <c r="S5834" s="143">
        <f t="shared" si="3131"/>
        <v>628221.82499999995</v>
      </c>
      <c r="T5834" s="143">
        <f t="shared" si="3132"/>
        <v>281242.00389662042</v>
      </c>
      <c r="U5834" s="194">
        <f t="shared" si="3133"/>
        <v>0.47745013818287141</v>
      </c>
      <c r="V5834" s="188" t="str">
        <f t="shared" si="3112"/>
        <v>MENOR</v>
      </c>
      <c r="W5834" s="188">
        <f t="shared" si="3134"/>
        <v>78671.231615709024</v>
      </c>
      <c r="X5834" s="143">
        <f t="shared" si="3114"/>
        <v>78671</v>
      </c>
    </row>
    <row r="5835" spans="1:24" x14ac:dyDescent="0.25">
      <c r="A5835" s="20" t="s">
        <v>71</v>
      </c>
      <c r="B5835" s="20">
        <v>87141</v>
      </c>
      <c r="C5835" s="26" t="s">
        <v>2136</v>
      </c>
      <c r="D5835" s="22" t="s">
        <v>2391</v>
      </c>
      <c r="E5835" s="20" t="s">
        <v>2058</v>
      </c>
      <c r="F5835" s="24" t="s">
        <v>334</v>
      </c>
      <c r="G5835" s="169">
        <v>16610</v>
      </c>
      <c r="H5835" s="36">
        <v>158.16999999999999</v>
      </c>
      <c r="I5835" s="50">
        <v>151.76</v>
      </c>
      <c r="J5835" s="155">
        <f t="shared" si="3125"/>
        <v>17311.568924617819</v>
      </c>
      <c r="K5835" s="182">
        <v>343434</v>
      </c>
      <c r="L5835" s="143">
        <v>371867.86</v>
      </c>
      <c r="M5835" s="143">
        <v>379231.58</v>
      </c>
      <c r="N5835" s="143">
        <f t="shared" si="3126"/>
        <v>17311.568924617819</v>
      </c>
      <c r="O5835" s="143">
        <f t="shared" si="3127"/>
        <v>379231.58</v>
      </c>
      <c r="P5835" s="143">
        <f t="shared" si="3128"/>
        <v>343434</v>
      </c>
      <c r="Q5835" s="143">
        <f t="shared" si="3129"/>
        <v>277961.25223115447</v>
      </c>
      <c r="R5835" s="143">
        <f t="shared" si="3130"/>
        <v>180372.78446230892</v>
      </c>
      <c r="S5835" s="143">
        <f t="shared" si="3131"/>
        <v>361332.79000000004</v>
      </c>
      <c r="T5835" s="143">
        <f t="shared" si="3132"/>
        <v>174450.63139014613</v>
      </c>
      <c r="U5835" s="194">
        <f t="shared" si="3133"/>
        <v>0.50795969936041896</v>
      </c>
      <c r="V5835" s="188" t="str">
        <f t="shared" si="3112"/>
        <v>MENOR</v>
      </c>
      <c r="W5835" s="188">
        <f t="shared" si="3134"/>
        <v>17311.568924617819</v>
      </c>
      <c r="X5835" s="143">
        <f t="shared" si="3114"/>
        <v>17312</v>
      </c>
    </row>
    <row r="5836" spans="1:24" x14ac:dyDescent="0.25">
      <c r="A5836" s="20" t="s">
        <v>72</v>
      </c>
      <c r="B5836" s="20">
        <v>87141</v>
      </c>
      <c r="C5836" s="21" t="s">
        <v>2137</v>
      </c>
      <c r="D5836" s="22" t="s">
        <v>2392</v>
      </c>
      <c r="E5836" s="20" t="s">
        <v>2058</v>
      </c>
      <c r="F5836" s="24" t="s">
        <v>334</v>
      </c>
      <c r="G5836" s="169">
        <v>206330</v>
      </c>
      <c r="H5836" s="36">
        <v>158.16999999999999</v>
      </c>
      <c r="I5836" s="50">
        <v>151.76</v>
      </c>
      <c r="J5836" s="155">
        <f t="shared" si="3125"/>
        <v>215044.91367949394</v>
      </c>
      <c r="K5836" s="182">
        <v>453152</v>
      </c>
      <c r="L5836" s="143">
        <v>506721.04000000004</v>
      </c>
      <c r="M5836" s="143">
        <v>516755.12</v>
      </c>
      <c r="N5836" s="143">
        <f t="shared" si="3126"/>
        <v>215044.91367949394</v>
      </c>
      <c r="O5836" s="143">
        <f t="shared" si="3127"/>
        <v>516755.12</v>
      </c>
      <c r="P5836" s="143">
        <f t="shared" si="3128"/>
        <v>453152</v>
      </c>
      <c r="Q5836" s="143">
        <f t="shared" si="3129"/>
        <v>422918.26841987355</v>
      </c>
      <c r="R5836" s="143">
        <f t="shared" si="3130"/>
        <v>334098.45683974697</v>
      </c>
      <c r="S5836" s="143">
        <f t="shared" si="3131"/>
        <v>484953.56</v>
      </c>
      <c r="T5836" s="143">
        <f t="shared" si="3132"/>
        <v>141366.74452791238</v>
      </c>
      <c r="U5836" s="194">
        <f t="shared" si="3133"/>
        <v>0.31196319232379505</v>
      </c>
      <c r="V5836" s="188" t="str">
        <f t="shared" si="3112"/>
        <v>MENOR</v>
      </c>
      <c r="W5836" s="188">
        <f t="shared" si="3134"/>
        <v>215044.91367949394</v>
      </c>
      <c r="X5836" s="143">
        <f t="shared" si="3114"/>
        <v>215045</v>
      </c>
    </row>
    <row r="5837" spans="1:24" x14ac:dyDescent="0.25">
      <c r="A5837" s="20" t="s">
        <v>73</v>
      </c>
      <c r="B5837" s="20">
        <v>87141</v>
      </c>
      <c r="C5837" s="26" t="s">
        <v>2393</v>
      </c>
      <c r="D5837" s="29" t="s">
        <v>2394</v>
      </c>
      <c r="E5837" s="20" t="s">
        <v>2058</v>
      </c>
      <c r="F5837" s="24" t="s">
        <v>334</v>
      </c>
      <c r="G5837" s="169">
        <v>55597</v>
      </c>
      <c r="H5837" s="36">
        <v>158.16999999999999</v>
      </c>
      <c r="I5837" s="50">
        <v>151.76</v>
      </c>
      <c r="J5837" s="155">
        <f t="shared" si="3125"/>
        <v>57945.291842382714</v>
      </c>
      <c r="K5837" s="182">
        <v>155652</v>
      </c>
      <c r="L5837" s="143">
        <v>175958.16</v>
      </c>
      <c r="M5837" s="143">
        <v>179442.48</v>
      </c>
      <c r="N5837" s="143">
        <f t="shared" si="3126"/>
        <v>57945.291842382714</v>
      </c>
      <c r="O5837" s="143">
        <f t="shared" si="3127"/>
        <v>179442.48</v>
      </c>
      <c r="P5837" s="143">
        <f t="shared" si="3128"/>
        <v>155652</v>
      </c>
      <c r="Q5837" s="143">
        <f t="shared" si="3129"/>
        <v>142249.48296059569</v>
      </c>
      <c r="R5837" s="143">
        <f t="shared" si="3130"/>
        <v>106798.64592119136</v>
      </c>
      <c r="S5837" s="143">
        <f t="shared" si="3131"/>
        <v>167547.24</v>
      </c>
      <c r="T5837" s="143">
        <f t="shared" si="3132"/>
        <v>57173.472985315188</v>
      </c>
      <c r="U5837" s="194">
        <f t="shared" si="3133"/>
        <v>0.36731601897383387</v>
      </c>
      <c r="V5837" s="188" t="str">
        <f t="shared" si="3112"/>
        <v>MENOR</v>
      </c>
      <c r="W5837" s="188">
        <f t="shared" si="3134"/>
        <v>57945.291842382714</v>
      </c>
      <c r="X5837" s="143">
        <f t="shared" si="3114"/>
        <v>57945</v>
      </c>
    </row>
    <row r="5838" spans="1:24" x14ac:dyDescent="0.25">
      <c r="A5838" s="20" t="s">
        <v>74</v>
      </c>
      <c r="B5838" s="20">
        <v>87141</v>
      </c>
      <c r="C5838" s="26" t="s">
        <v>2138</v>
      </c>
      <c r="D5838" s="29" t="s">
        <v>2395</v>
      </c>
      <c r="E5838" s="20" t="s">
        <v>2058</v>
      </c>
      <c r="F5838" s="24" t="s">
        <v>334</v>
      </c>
      <c r="G5838" s="169">
        <v>157347</v>
      </c>
      <c r="H5838" s="36">
        <v>158.16999999999999</v>
      </c>
      <c r="I5838" s="50">
        <v>151.76</v>
      </c>
      <c r="J5838" s="155">
        <f t="shared" si="3125"/>
        <v>163992.98227464419</v>
      </c>
      <c r="K5838" s="182">
        <v>233478</v>
      </c>
      <c r="L5838" s="143">
        <v>261773.82</v>
      </c>
      <c r="M5838" s="143">
        <v>266957.46000000002</v>
      </c>
      <c r="N5838" s="143">
        <f t="shared" si="3126"/>
        <v>163992.98227464419</v>
      </c>
      <c r="O5838" s="143">
        <f t="shared" si="3127"/>
        <v>266957.46000000002</v>
      </c>
      <c r="P5838" s="143">
        <f t="shared" si="3128"/>
        <v>233478</v>
      </c>
      <c r="Q5838" s="143">
        <f t="shared" si="3129"/>
        <v>231550.56556866103</v>
      </c>
      <c r="R5838" s="143">
        <f t="shared" si="3130"/>
        <v>198735.4911373221</v>
      </c>
      <c r="S5838" s="143">
        <f t="shared" si="3131"/>
        <v>250217.73</v>
      </c>
      <c r="T5838" s="143">
        <f t="shared" si="3132"/>
        <v>47380.85177828915</v>
      </c>
      <c r="U5838" s="194">
        <f t="shared" si="3133"/>
        <v>0.20293497365186078</v>
      </c>
      <c r="V5838" s="188" t="str">
        <f t="shared" si="3112"/>
        <v>MENOR</v>
      </c>
      <c r="W5838" s="188">
        <f t="shared" si="3134"/>
        <v>163992.98227464419</v>
      </c>
      <c r="X5838" s="143">
        <f t="shared" si="3114"/>
        <v>163993</v>
      </c>
    </row>
    <row r="5839" spans="1:24" x14ac:dyDescent="0.25">
      <c r="A5839" s="20" t="s">
        <v>75</v>
      </c>
      <c r="B5839" s="20">
        <v>87141</v>
      </c>
      <c r="C5839" s="26" t="s">
        <v>2139</v>
      </c>
      <c r="D5839" s="22" t="s">
        <v>2396</v>
      </c>
      <c r="E5839" s="20" t="s">
        <v>2058</v>
      </c>
      <c r="F5839" s="24" t="s">
        <v>334</v>
      </c>
      <c r="G5839" s="169">
        <v>108671</v>
      </c>
      <c r="H5839" s="36">
        <v>158.16999999999999</v>
      </c>
      <c r="I5839" s="50">
        <v>151.76</v>
      </c>
      <c r="J5839" s="155">
        <f t="shared" si="3125"/>
        <v>113261.01785714286</v>
      </c>
      <c r="K5839" s="182">
        <v>233478</v>
      </c>
      <c r="L5839" s="143">
        <v>257446.98</v>
      </c>
      <c r="M5839" s="143">
        <v>262544.94</v>
      </c>
      <c r="N5839" s="143">
        <f t="shared" si="3126"/>
        <v>113261.01785714286</v>
      </c>
      <c r="O5839" s="143">
        <f t="shared" si="3127"/>
        <v>262544.94</v>
      </c>
      <c r="P5839" s="143">
        <f t="shared" si="3128"/>
        <v>233478</v>
      </c>
      <c r="Q5839" s="143">
        <f t="shared" si="3129"/>
        <v>216682.73446428572</v>
      </c>
      <c r="R5839" s="143">
        <f t="shared" si="3130"/>
        <v>173369.50892857142</v>
      </c>
      <c r="S5839" s="143">
        <f t="shared" si="3131"/>
        <v>248011.47</v>
      </c>
      <c r="T5839" s="143">
        <f t="shared" si="3132"/>
        <v>70102.776980372204</v>
      </c>
      <c r="U5839" s="194">
        <f t="shared" si="3133"/>
        <v>0.3002543150976632</v>
      </c>
      <c r="V5839" s="188" t="str">
        <f t="shared" si="3112"/>
        <v>MENOR</v>
      </c>
      <c r="W5839" s="188">
        <f t="shared" si="3134"/>
        <v>113261.01785714286</v>
      </c>
      <c r="X5839" s="143">
        <f t="shared" si="3114"/>
        <v>113261</v>
      </c>
    </row>
    <row r="5840" spans="1:24" x14ac:dyDescent="0.25">
      <c r="A5840" s="71" t="s">
        <v>76</v>
      </c>
      <c r="B5840" s="71">
        <v>87141</v>
      </c>
      <c r="C5840" s="123" t="s">
        <v>2140</v>
      </c>
      <c r="D5840" s="127" t="s">
        <v>2397</v>
      </c>
      <c r="E5840" s="71" t="s">
        <v>2058</v>
      </c>
      <c r="F5840" s="73" t="s">
        <v>334</v>
      </c>
      <c r="G5840" s="169">
        <v>5593</v>
      </c>
      <c r="H5840" s="36">
        <v>158.16999999999999</v>
      </c>
      <c r="I5840" s="50">
        <v>151.76</v>
      </c>
      <c r="J5840" s="155">
        <f t="shared" si="3125"/>
        <v>5829.2357011070117</v>
      </c>
      <c r="K5840" s="182">
        <v>239904</v>
      </c>
      <c r="L5840" s="143">
        <v>259610.4</v>
      </c>
      <c r="M5840" s="143">
        <v>264751.2</v>
      </c>
      <c r="N5840" s="143">
        <f t="shared" si="3126"/>
        <v>5829.2357011070117</v>
      </c>
      <c r="O5840" s="143">
        <f t="shared" si="3127"/>
        <v>264751.2</v>
      </c>
      <c r="P5840" s="143">
        <f t="shared" si="3128"/>
        <v>239904</v>
      </c>
      <c r="Q5840" s="143">
        <f t="shared" si="3129"/>
        <v>192523.70892527676</v>
      </c>
      <c r="R5840" s="143">
        <f t="shared" si="3130"/>
        <v>122866.61785055351</v>
      </c>
      <c r="S5840" s="143">
        <f t="shared" si="3131"/>
        <v>252327.6</v>
      </c>
      <c r="T5840" s="143">
        <f t="shared" si="3132"/>
        <v>124922.84672426189</v>
      </c>
      <c r="U5840" s="194">
        <f t="shared" si="3133"/>
        <v>0.52072014941085554</v>
      </c>
      <c r="V5840" s="188" t="str">
        <f t="shared" si="3112"/>
        <v>MENOR</v>
      </c>
      <c r="W5840" s="188">
        <f t="shared" si="3134"/>
        <v>5829.2357011070117</v>
      </c>
      <c r="X5840" s="143">
        <f t="shared" si="3114"/>
        <v>5829</v>
      </c>
    </row>
    <row r="5841" spans="1:24" x14ac:dyDescent="0.25">
      <c r="A5841" s="15" t="s">
        <v>88</v>
      </c>
      <c r="B5841" s="27" t="s">
        <v>89</v>
      </c>
      <c r="C5841" s="27"/>
      <c r="D5841" s="27"/>
      <c r="E5841" s="18"/>
      <c r="F5841" s="18"/>
      <c r="G5841" s="138"/>
      <c r="H5841" s="18"/>
      <c r="I5841" s="18"/>
      <c r="J5841" s="138"/>
      <c r="K5841" s="183"/>
      <c r="L5841" s="147"/>
      <c r="M5841" s="147"/>
      <c r="N5841" s="147"/>
      <c r="O5841" s="147"/>
      <c r="P5841" s="147"/>
      <c r="Q5841" s="147"/>
      <c r="R5841" s="147"/>
      <c r="S5841" s="147"/>
      <c r="T5841" s="147"/>
      <c r="U5841" s="197"/>
      <c r="V5841" s="146"/>
      <c r="W5841" s="147"/>
      <c r="X5841" s="147"/>
    </row>
    <row r="5842" spans="1:24" x14ac:dyDescent="0.25">
      <c r="A5842" s="66" t="s">
        <v>90</v>
      </c>
      <c r="B5842" s="66">
        <v>87141</v>
      </c>
      <c r="C5842" s="65" t="s">
        <v>2398</v>
      </c>
      <c r="D5842" s="133" t="s">
        <v>2399</v>
      </c>
      <c r="E5842" s="66" t="s">
        <v>2058</v>
      </c>
      <c r="F5842" s="131" t="s">
        <v>334</v>
      </c>
      <c r="G5842" s="169">
        <v>22867</v>
      </c>
      <c r="H5842" s="36">
        <v>158.16999999999999</v>
      </c>
      <c r="I5842" s="50">
        <v>151.76</v>
      </c>
      <c r="J5842" s="155">
        <f t="shared" ref="J5842:J5856" si="3135">G5842*(H5842/I5842)</f>
        <v>23832.850487612021</v>
      </c>
      <c r="K5842" s="182">
        <v>634865</v>
      </c>
      <c r="L5842" s="143">
        <v>699505.8</v>
      </c>
      <c r="M5842" s="143">
        <v>713357.4</v>
      </c>
      <c r="N5842" s="143">
        <f t="shared" ref="N5842:N5856" si="3136">MIN(J5842,K5842,L5842,M5842)</f>
        <v>23832.850487612021</v>
      </c>
      <c r="O5842" s="143">
        <f t="shared" ref="O5842:O5856" si="3137">MAX(J5842,K5842,L5842,M5842)</f>
        <v>713357.4</v>
      </c>
      <c r="P5842" s="143">
        <f t="shared" ref="P5842:P5856" si="3138">MEDIAN(J5842,K5842,L5842,M5842,)</f>
        <v>634865</v>
      </c>
      <c r="Q5842" s="143">
        <f t="shared" ref="Q5842:Q5856" si="3139">AVERAGE(J5842,K5842,L5842,M5842)</f>
        <v>517890.26262190298</v>
      </c>
      <c r="R5842" s="143">
        <f t="shared" ref="R5842:R5856" si="3140">AVERAGE(N5842,P5842)</f>
        <v>329348.92524380604</v>
      </c>
      <c r="S5842" s="143">
        <f t="shared" ref="S5842:S5856" si="3141">AVERAGE(O5842,P5842)</f>
        <v>674111.2</v>
      </c>
      <c r="T5842" s="143">
        <f t="shared" ref="T5842:T5856" si="3142">STDEVA(J5842,K5842,L5842,M5842)</f>
        <v>331143.18196284334</v>
      </c>
      <c r="U5842" s="194">
        <f t="shared" ref="U5842:U5856" si="3143">T5842/P5842</f>
        <v>0.52159621645994558</v>
      </c>
      <c r="V5842" s="188" t="str">
        <f t="shared" si="3112"/>
        <v>MENOR</v>
      </c>
      <c r="W5842" s="188">
        <f t="shared" ref="W5842:W5856" si="3144">IF(U5842&lt;=70%,N5842,IF(AND(U5842&gt;70%,U5842&lt;=90%),R5842,Q5842))</f>
        <v>23832.850487612021</v>
      </c>
      <c r="X5842" s="143">
        <f t="shared" si="3114"/>
        <v>23833</v>
      </c>
    </row>
    <row r="5843" spans="1:24" ht="27.6" x14ac:dyDescent="0.25">
      <c r="A5843" s="20" t="s">
        <v>91</v>
      </c>
      <c r="B5843" s="20">
        <v>87141</v>
      </c>
      <c r="C5843" s="31" t="s">
        <v>2400</v>
      </c>
      <c r="D5843" s="29" t="s">
        <v>2401</v>
      </c>
      <c r="E5843" s="20" t="s">
        <v>2058</v>
      </c>
      <c r="F5843" s="24" t="s">
        <v>334</v>
      </c>
      <c r="G5843" s="169">
        <v>74818</v>
      </c>
      <c r="H5843" s="36">
        <v>158.16999999999999</v>
      </c>
      <c r="I5843" s="50">
        <v>151.76</v>
      </c>
      <c r="J5843" s="155">
        <f t="shared" si="3135"/>
        <v>77978.143516078024</v>
      </c>
      <c r="K5843" s="182">
        <v>184926</v>
      </c>
      <c r="L5843" s="143">
        <v>200236.54</v>
      </c>
      <c r="M5843" s="143">
        <v>204201.62</v>
      </c>
      <c r="N5843" s="143">
        <f t="shared" si="3136"/>
        <v>77978.143516078024</v>
      </c>
      <c r="O5843" s="143">
        <f t="shared" si="3137"/>
        <v>204201.62</v>
      </c>
      <c r="P5843" s="143">
        <f t="shared" si="3138"/>
        <v>184926</v>
      </c>
      <c r="Q5843" s="143">
        <f t="shared" si="3139"/>
        <v>166835.57587901951</v>
      </c>
      <c r="R5843" s="143">
        <f t="shared" si="3140"/>
        <v>131452.071758039</v>
      </c>
      <c r="S5843" s="143">
        <f t="shared" si="3141"/>
        <v>194563.81</v>
      </c>
      <c r="T5843" s="143">
        <f t="shared" si="3142"/>
        <v>59818.482061633033</v>
      </c>
      <c r="U5843" s="194">
        <f t="shared" si="3143"/>
        <v>0.32347253529321474</v>
      </c>
      <c r="V5843" s="188" t="str">
        <f t="shared" si="3112"/>
        <v>MENOR</v>
      </c>
      <c r="W5843" s="188">
        <f t="shared" si="3144"/>
        <v>77978.143516078024</v>
      </c>
      <c r="X5843" s="143">
        <f t="shared" si="3114"/>
        <v>77978</v>
      </c>
    </row>
    <row r="5844" spans="1:24" x14ac:dyDescent="0.25">
      <c r="A5844" s="20" t="s">
        <v>92</v>
      </c>
      <c r="B5844" s="20">
        <v>87141</v>
      </c>
      <c r="C5844" s="31" t="s">
        <v>2150</v>
      </c>
      <c r="D5844" s="29" t="s">
        <v>2151</v>
      </c>
      <c r="E5844" s="20" t="s">
        <v>2058</v>
      </c>
      <c r="F5844" s="24" t="s">
        <v>334</v>
      </c>
      <c r="G5844" s="169">
        <v>27951</v>
      </c>
      <c r="H5844" s="36">
        <v>158.16999999999999</v>
      </c>
      <c r="I5844" s="50">
        <v>151.76</v>
      </c>
      <c r="J5844" s="155">
        <f t="shared" si="3135"/>
        <v>29131.587177121772</v>
      </c>
      <c r="K5844" s="182">
        <v>418880</v>
      </c>
      <c r="L5844" s="143">
        <v>453837.44</v>
      </c>
      <c r="M5844" s="143">
        <v>462824.32</v>
      </c>
      <c r="N5844" s="143">
        <f t="shared" si="3136"/>
        <v>29131.587177121772</v>
      </c>
      <c r="O5844" s="143">
        <f t="shared" si="3137"/>
        <v>462824.32</v>
      </c>
      <c r="P5844" s="143">
        <f t="shared" si="3138"/>
        <v>418880</v>
      </c>
      <c r="Q5844" s="143">
        <f t="shared" si="3139"/>
        <v>341168.33679428045</v>
      </c>
      <c r="R5844" s="143">
        <f t="shared" si="3140"/>
        <v>224005.79358856089</v>
      </c>
      <c r="S5844" s="143">
        <f t="shared" si="3141"/>
        <v>440852.16000000003</v>
      </c>
      <c r="T5844" s="143">
        <f t="shared" si="3142"/>
        <v>208886.36526173112</v>
      </c>
      <c r="U5844" s="194">
        <f t="shared" si="3143"/>
        <v>0.49867829751177217</v>
      </c>
      <c r="V5844" s="188" t="str">
        <f t="shared" si="3112"/>
        <v>MENOR</v>
      </c>
      <c r="W5844" s="188">
        <f t="shared" si="3144"/>
        <v>29131.587177121772</v>
      </c>
      <c r="X5844" s="143">
        <f t="shared" si="3114"/>
        <v>29132</v>
      </c>
    </row>
    <row r="5845" spans="1:24" x14ac:dyDescent="0.25">
      <c r="A5845" s="20" t="s">
        <v>93</v>
      </c>
      <c r="B5845" s="20">
        <v>87141</v>
      </c>
      <c r="C5845" s="31" t="s">
        <v>2402</v>
      </c>
      <c r="D5845" s="29" t="s">
        <v>2403</v>
      </c>
      <c r="E5845" s="20" t="s">
        <v>2058</v>
      </c>
      <c r="F5845" s="24" t="s">
        <v>334</v>
      </c>
      <c r="G5845" s="169">
        <v>110650</v>
      </c>
      <c r="H5845" s="36">
        <v>158.16999999999999</v>
      </c>
      <c r="I5845" s="50">
        <v>151.76</v>
      </c>
      <c r="J5845" s="155">
        <f t="shared" si="3135"/>
        <v>115323.60635213496</v>
      </c>
      <c r="K5845" s="182">
        <v>373184</v>
      </c>
      <c r="L5845" s="143">
        <v>397107.76</v>
      </c>
      <c r="M5845" s="143">
        <v>404971.28</v>
      </c>
      <c r="N5845" s="143">
        <f t="shared" si="3136"/>
        <v>115323.60635213496</v>
      </c>
      <c r="O5845" s="143">
        <f t="shared" si="3137"/>
        <v>404971.28</v>
      </c>
      <c r="P5845" s="143">
        <f t="shared" si="3138"/>
        <v>373184</v>
      </c>
      <c r="Q5845" s="143">
        <f t="shared" si="3139"/>
        <v>322646.66158803378</v>
      </c>
      <c r="R5845" s="143">
        <f t="shared" si="3140"/>
        <v>244253.80317606748</v>
      </c>
      <c r="S5845" s="143">
        <f t="shared" si="3141"/>
        <v>389077.64</v>
      </c>
      <c r="T5845" s="143">
        <f t="shared" si="3142"/>
        <v>138874.84747006971</v>
      </c>
      <c r="U5845" s="194">
        <f t="shared" si="3143"/>
        <v>0.37213505260158453</v>
      </c>
      <c r="V5845" s="188" t="str">
        <f t="shared" si="3112"/>
        <v>MENOR</v>
      </c>
      <c r="W5845" s="188">
        <f t="shared" si="3144"/>
        <v>115323.60635213496</v>
      </c>
      <c r="X5845" s="143">
        <f t="shared" si="3114"/>
        <v>115324</v>
      </c>
    </row>
    <row r="5846" spans="1:24" x14ac:dyDescent="0.25">
      <c r="A5846" s="20" t="s">
        <v>94</v>
      </c>
      <c r="B5846" s="20">
        <v>87141</v>
      </c>
      <c r="C5846" s="31" t="s">
        <v>2404</v>
      </c>
      <c r="D5846" s="22" t="s">
        <v>2405</v>
      </c>
      <c r="E5846" s="20" t="s">
        <v>2058</v>
      </c>
      <c r="F5846" s="24" t="s">
        <v>334</v>
      </c>
      <c r="G5846" s="169">
        <v>55396</v>
      </c>
      <c r="H5846" s="36">
        <v>158.16999999999999</v>
      </c>
      <c r="I5846" s="50">
        <v>151.76</v>
      </c>
      <c r="J5846" s="155">
        <f t="shared" si="3135"/>
        <v>57735.802055877706</v>
      </c>
      <c r="K5846" s="182">
        <v>237762</v>
      </c>
      <c r="L5846" s="143">
        <v>263937.24</v>
      </c>
      <c r="M5846" s="143">
        <v>269163.71999999997</v>
      </c>
      <c r="N5846" s="143">
        <f t="shared" si="3136"/>
        <v>57735.802055877706</v>
      </c>
      <c r="O5846" s="143">
        <f t="shared" si="3137"/>
        <v>269163.71999999997</v>
      </c>
      <c r="P5846" s="143">
        <f t="shared" si="3138"/>
        <v>237762</v>
      </c>
      <c r="Q5846" s="143">
        <f t="shared" si="3139"/>
        <v>207149.6905139694</v>
      </c>
      <c r="R5846" s="143">
        <f t="shared" si="3140"/>
        <v>147748.90102793885</v>
      </c>
      <c r="S5846" s="143">
        <f t="shared" si="3141"/>
        <v>253462.86</v>
      </c>
      <c r="T5846" s="143">
        <f t="shared" si="3142"/>
        <v>100552.12443629802</v>
      </c>
      <c r="U5846" s="194">
        <f t="shared" si="3143"/>
        <v>0.42291082862819973</v>
      </c>
      <c r="V5846" s="188" t="str">
        <f t="shared" si="3112"/>
        <v>MENOR</v>
      </c>
      <c r="W5846" s="188">
        <f t="shared" si="3144"/>
        <v>57735.802055877706</v>
      </c>
      <c r="X5846" s="143">
        <f t="shared" si="3114"/>
        <v>57736</v>
      </c>
    </row>
    <row r="5847" spans="1:24" x14ac:dyDescent="0.25">
      <c r="A5847" s="20" t="s">
        <v>95</v>
      </c>
      <c r="B5847" s="20">
        <v>87141</v>
      </c>
      <c r="C5847" s="31" t="s">
        <v>2152</v>
      </c>
      <c r="D5847" s="29" t="s">
        <v>2153</v>
      </c>
      <c r="E5847" s="20" t="s">
        <v>2058</v>
      </c>
      <c r="F5847" s="24" t="s">
        <v>334</v>
      </c>
      <c r="G5847" s="169">
        <v>56593</v>
      </c>
      <c r="H5847" s="36">
        <v>158.16999999999999</v>
      </c>
      <c r="I5847" s="50">
        <v>151.76</v>
      </c>
      <c r="J5847" s="155">
        <f t="shared" si="3135"/>
        <v>58983.360635213496</v>
      </c>
      <c r="K5847" s="182">
        <v>233478</v>
      </c>
      <c r="L5847" s="143">
        <v>266100.66000000003</v>
      </c>
      <c r="M5847" s="143">
        <v>271369.98</v>
      </c>
      <c r="N5847" s="143">
        <f t="shared" si="3136"/>
        <v>58983.360635213496</v>
      </c>
      <c r="O5847" s="143">
        <f t="shared" si="3137"/>
        <v>271369.98</v>
      </c>
      <c r="P5847" s="143">
        <f t="shared" si="3138"/>
        <v>233478</v>
      </c>
      <c r="Q5847" s="143">
        <f t="shared" si="3139"/>
        <v>207483.00015880336</v>
      </c>
      <c r="R5847" s="143">
        <f t="shared" si="3140"/>
        <v>146230.68031760675</v>
      </c>
      <c r="S5847" s="143">
        <f t="shared" si="3141"/>
        <v>252423.99</v>
      </c>
      <c r="T5847" s="143">
        <f t="shared" si="3142"/>
        <v>100408.26525385858</v>
      </c>
      <c r="U5847" s="194">
        <f t="shared" si="3143"/>
        <v>0.43005450301038461</v>
      </c>
      <c r="V5847" s="188" t="str">
        <f t="shared" si="3112"/>
        <v>MENOR</v>
      </c>
      <c r="W5847" s="188">
        <f t="shared" si="3144"/>
        <v>58983.360635213496</v>
      </c>
      <c r="X5847" s="143">
        <f t="shared" si="3114"/>
        <v>58983</v>
      </c>
    </row>
    <row r="5848" spans="1:24" x14ac:dyDescent="0.25">
      <c r="A5848" s="20" t="s">
        <v>96</v>
      </c>
      <c r="B5848" s="20">
        <v>87141</v>
      </c>
      <c r="C5848" s="31" t="s">
        <v>2154</v>
      </c>
      <c r="D5848" s="29" t="s">
        <v>2155</v>
      </c>
      <c r="E5848" s="20" t="s">
        <v>2058</v>
      </c>
      <c r="F5848" s="24" t="s">
        <v>334</v>
      </c>
      <c r="G5848" s="169">
        <v>107864</v>
      </c>
      <c r="H5848" s="36">
        <v>158.16999999999999</v>
      </c>
      <c r="I5848" s="50">
        <v>151.76</v>
      </c>
      <c r="J5848" s="155">
        <f t="shared" si="3135"/>
        <v>112419.93199789141</v>
      </c>
      <c r="K5848" s="182">
        <v>233478</v>
      </c>
      <c r="L5848" s="143">
        <v>248793.3</v>
      </c>
      <c r="M5848" s="143">
        <v>253719.9</v>
      </c>
      <c r="N5848" s="143">
        <f t="shared" si="3136"/>
        <v>112419.93199789141</v>
      </c>
      <c r="O5848" s="143">
        <f t="shared" si="3137"/>
        <v>253719.9</v>
      </c>
      <c r="P5848" s="143">
        <f t="shared" si="3138"/>
        <v>233478</v>
      </c>
      <c r="Q5848" s="143">
        <f t="shared" si="3139"/>
        <v>212102.78299947284</v>
      </c>
      <c r="R5848" s="143">
        <f t="shared" si="3140"/>
        <v>172948.9659989457</v>
      </c>
      <c r="S5848" s="143">
        <f t="shared" si="3141"/>
        <v>243598.95</v>
      </c>
      <c r="T5848" s="143">
        <f t="shared" si="3142"/>
        <v>67011.812766667354</v>
      </c>
      <c r="U5848" s="194">
        <f t="shared" si="3143"/>
        <v>0.28701553365485122</v>
      </c>
      <c r="V5848" s="188" t="str">
        <f t="shared" si="3112"/>
        <v>MENOR</v>
      </c>
      <c r="W5848" s="188">
        <f t="shared" si="3144"/>
        <v>112419.93199789141</v>
      </c>
      <c r="X5848" s="143">
        <f t="shared" si="3114"/>
        <v>112420</v>
      </c>
    </row>
    <row r="5849" spans="1:24" x14ac:dyDescent="0.25">
      <c r="A5849" s="20" t="s">
        <v>97</v>
      </c>
      <c r="B5849" s="20">
        <v>87141</v>
      </c>
      <c r="C5849" s="31" t="s">
        <v>2158</v>
      </c>
      <c r="D5849" s="22" t="s">
        <v>2159</v>
      </c>
      <c r="E5849" s="20" t="s">
        <v>2058</v>
      </c>
      <c r="F5849" s="24" t="s">
        <v>334</v>
      </c>
      <c r="G5849" s="169">
        <v>11797</v>
      </c>
      <c r="H5849" s="36">
        <v>158.16999999999999</v>
      </c>
      <c r="I5849" s="50">
        <v>151.76</v>
      </c>
      <c r="J5849" s="155">
        <f t="shared" si="3135"/>
        <v>12295.278663679494</v>
      </c>
      <c r="K5849" s="182">
        <v>319872</v>
      </c>
      <c r="L5849" s="143">
        <v>346147.2</v>
      </c>
      <c r="M5849" s="143">
        <v>353001.6</v>
      </c>
      <c r="N5849" s="143">
        <f t="shared" si="3136"/>
        <v>12295.278663679494</v>
      </c>
      <c r="O5849" s="143">
        <f t="shared" si="3137"/>
        <v>353001.6</v>
      </c>
      <c r="P5849" s="143">
        <f t="shared" si="3138"/>
        <v>319872</v>
      </c>
      <c r="Q5849" s="143">
        <f t="shared" si="3139"/>
        <v>257829.01966591986</v>
      </c>
      <c r="R5849" s="143">
        <f t="shared" si="3140"/>
        <v>166083.63933183975</v>
      </c>
      <c r="S5849" s="143">
        <f t="shared" si="3141"/>
        <v>336436.8</v>
      </c>
      <c r="T5849" s="143">
        <f t="shared" si="3142"/>
        <v>164310.75274639449</v>
      </c>
      <c r="U5849" s="194">
        <f t="shared" si="3143"/>
        <v>0.51367657296166747</v>
      </c>
      <c r="V5849" s="188" t="str">
        <f t="shared" si="3112"/>
        <v>MENOR</v>
      </c>
      <c r="W5849" s="188">
        <f t="shared" si="3144"/>
        <v>12295.278663679494</v>
      </c>
      <c r="X5849" s="143">
        <f t="shared" si="3114"/>
        <v>12295</v>
      </c>
    </row>
    <row r="5850" spans="1:24" x14ac:dyDescent="0.25">
      <c r="A5850" s="20" t="s">
        <v>98</v>
      </c>
      <c r="B5850" s="20">
        <v>87141</v>
      </c>
      <c r="C5850" s="26" t="s">
        <v>2160</v>
      </c>
      <c r="D5850" s="28" t="s">
        <v>2161</v>
      </c>
      <c r="E5850" s="20" t="s">
        <v>2058</v>
      </c>
      <c r="F5850" s="24" t="s">
        <v>334</v>
      </c>
      <c r="G5850" s="169">
        <v>73070</v>
      </c>
      <c r="H5850" s="36">
        <v>158.16999999999999</v>
      </c>
      <c r="I5850" s="50">
        <v>151.76</v>
      </c>
      <c r="J5850" s="155">
        <f t="shared" si="3135"/>
        <v>76156.311939905121</v>
      </c>
      <c r="K5850" s="182">
        <v>317016</v>
      </c>
      <c r="L5850" s="143">
        <v>346147.2</v>
      </c>
      <c r="M5850" s="143">
        <v>353001.6</v>
      </c>
      <c r="N5850" s="143">
        <f t="shared" si="3136"/>
        <v>76156.311939905121</v>
      </c>
      <c r="O5850" s="143">
        <f t="shared" si="3137"/>
        <v>353001.6</v>
      </c>
      <c r="P5850" s="143">
        <f t="shared" si="3138"/>
        <v>317016</v>
      </c>
      <c r="Q5850" s="143">
        <f t="shared" si="3139"/>
        <v>273080.2779849763</v>
      </c>
      <c r="R5850" s="143">
        <f t="shared" si="3140"/>
        <v>196586.15596995255</v>
      </c>
      <c r="S5850" s="143">
        <f t="shared" si="3141"/>
        <v>335008.8</v>
      </c>
      <c r="T5850" s="143">
        <f t="shared" si="3142"/>
        <v>132206.39026068343</v>
      </c>
      <c r="U5850" s="194">
        <f t="shared" si="3143"/>
        <v>0.41703380984140687</v>
      </c>
      <c r="V5850" s="188" t="str">
        <f t="shared" si="3112"/>
        <v>MENOR</v>
      </c>
      <c r="W5850" s="188">
        <f t="shared" si="3144"/>
        <v>76156.311939905121</v>
      </c>
      <c r="X5850" s="143">
        <f t="shared" si="3114"/>
        <v>76156</v>
      </c>
    </row>
    <row r="5851" spans="1:24" x14ac:dyDescent="0.25">
      <c r="A5851" s="20" t="s">
        <v>99</v>
      </c>
      <c r="B5851" s="20">
        <v>87141</v>
      </c>
      <c r="C5851" s="26" t="s">
        <v>2162</v>
      </c>
      <c r="D5851" s="22" t="s">
        <v>2163</v>
      </c>
      <c r="E5851" s="20" t="s">
        <v>2058</v>
      </c>
      <c r="F5851" s="24" t="s">
        <v>334</v>
      </c>
      <c r="G5851" s="169">
        <v>56593</v>
      </c>
      <c r="H5851" s="36">
        <v>158.16999999999999</v>
      </c>
      <c r="I5851" s="50">
        <v>151.76</v>
      </c>
      <c r="J5851" s="155">
        <f t="shared" si="3135"/>
        <v>58983.360635213496</v>
      </c>
      <c r="K5851" s="182">
        <v>287980</v>
      </c>
      <c r="L5851" s="143">
        <v>312013.24</v>
      </c>
      <c r="M5851" s="143">
        <v>318191.71999999997</v>
      </c>
      <c r="N5851" s="143">
        <f t="shared" si="3136"/>
        <v>58983.360635213496</v>
      </c>
      <c r="O5851" s="143">
        <f t="shared" si="3137"/>
        <v>318191.71999999997</v>
      </c>
      <c r="P5851" s="143">
        <f t="shared" si="3138"/>
        <v>287980</v>
      </c>
      <c r="Q5851" s="143">
        <f t="shared" si="3139"/>
        <v>244292.08015880338</v>
      </c>
      <c r="R5851" s="143">
        <f t="shared" si="3140"/>
        <v>173481.68031760675</v>
      </c>
      <c r="S5851" s="143">
        <f t="shared" si="3141"/>
        <v>303085.86</v>
      </c>
      <c r="T5851" s="143">
        <f t="shared" si="3142"/>
        <v>124224.61931305293</v>
      </c>
      <c r="U5851" s="194">
        <f t="shared" si="3143"/>
        <v>0.43136543965918789</v>
      </c>
      <c r="V5851" s="188" t="str">
        <f t="shared" si="3112"/>
        <v>MENOR</v>
      </c>
      <c r="W5851" s="188">
        <f t="shared" si="3144"/>
        <v>58983.360635213496</v>
      </c>
      <c r="X5851" s="143">
        <f t="shared" si="3114"/>
        <v>58983</v>
      </c>
    </row>
    <row r="5852" spans="1:24" x14ac:dyDescent="0.25">
      <c r="A5852" s="20" t="s">
        <v>100</v>
      </c>
      <c r="B5852" s="20">
        <v>87141</v>
      </c>
      <c r="C5852" s="26" t="s">
        <v>2164</v>
      </c>
      <c r="D5852" s="38" t="s">
        <v>2165</v>
      </c>
      <c r="E5852" s="20" t="s">
        <v>2058</v>
      </c>
      <c r="F5852" s="24" t="s">
        <v>334</v>
      </c>
      <c r="G5852" s="169">
        <v>75790</v>
      </c>
      <c r="H5852" s="36">
        <v>158.16999999999999</v>
      </c>
      <c r="I5852" s="50">
        <v>151.76</v>
      </c>
      <c r="J5852" s="155">
        <f t="shared" si="3135"/>
        <v>78991.198603057463</v>
      </c>
      <c r="K5852" s="182">
        <v>317016</v>
      </c>
      <c r="L5852" s="143">
        <v>346147.2</v>
      </c>
      <c r="M5852" s="143">
        <v>353001.6</v>
      </c>
      <c r="N5852" s="143">
        <f t="shared" si="3136"/>
        <v>78991.198603057463</v>
      </c>
      <c r="O5852" s="143">
        <f t="shared" si="3137"/>
        <v>353001.6</v>
      </c>
      <c r="P5852" s="143">
        <f t="shared" si="3138"/>
        <v>317016</v>
      </c>
      <c r="Q5852" s="143">
        <f t="shared" si="3139"/>
        <v>273788.9996507644</v>
      </c>
      <c r="R5852" s="143">
        <f t="shared" si="3140"/>
        <v>198003.59930152874</v>
      </c>
      <c r="S5852" s="143">
        <f t="shared" si="3141"/>
        <v>335008.8</v>
      </c>
      <c r="T5852" s="143">
        <f t="shared" si="3142"/>
        <v>130798.95777373073</v>
      </c>
      <c r="U5852" s="194">
        <f t="shared" si="3143"/>
        <v>0.41259418380690793</v>
      </c>
      <c r="V5852" s="188" t="str">
        <f t="shared" si="3112"/>
        <v>MENOR</v>
      </c>
      <c r="W5852" s="188">
        <f t="shared" si="3144"/>
        <v>78991.198603057463</v>
      </c>
      <c r="X5852" s="143">
        <f t="shared" si="3114"/>
        <v>78991</v>
      </c>
    </row>
    <row r="5853" spans="1:24" x14ac:dyDescent="0.25">
      <c r="A5853" s="20" t="s">
        <v>101</v>
      </c>
      <c r="B5853" s="20">
        <v>87141</v>
      </c>
      <c r="C5853" s="26" t="s">
        <v>2170</v>
      </c>
      <c r="D5853" s="39" t="s">
        <v>2171</v>
      </c>
      <c r="E5853" s="20" t="s">
        <v>2058</v>
      </c>
      <c r="F5853" s="24" t="s">
        <v>334</v>
      </c>
      <c r="G5853" s="169">
        <v>205986</v>
      </c>
      <c r="H5853" s="36">
        <v>158.16999999999999</v>
      </c>
      <c r="I5853" s="50">
        <v>151.76</v>
      </c>
      <c r="J5853" s="155">
        <f t="shared" si="3135"/>
        <v>214686.38389562469</v>
      </c>
      <c r="K5853" s="182">
        <v>830144</v>
      </c>
      <c r="L5853" s="143">
        <v>907674.88</v>
      </c>
      <c r="M5853" s="143">
        <v>925648.64</v>
      </c>
      <c r="N5853" s="143">
        <f t="shared" si="3136"/>
        <v>214686.38389562469</v>
      </c>
      <c r="O5853" s="143">
        <f t="shared" si="3137"/>
        <v>925648.64</v>
      </c>
      <c r="P5853" s="143">
        <f t="shared" si="3138"/>
        <v>830144</v>
      </c>
      <c r="Q5853" s="143">
        <f t="shared" si="3139"/>
        <v>719538.47597390623</v>
      </c>
      <c r="R5853" s="143">
        <f t="shared" si="3140"/>
        <v>522415.19194781233</v>
      </c>
      <c r="S5853" s="143">
        <f t="shared" si="3141"/>
        <v>877896.32000000007</v>
      </c>
      <c r="T5853" s="143">
        <f t="shared" si="3142"/>
        <v>339109.58064497722</v>
      </c>
      <c r="U5853" s="194">
        <f t="shared" si="3143"/>
        <v>0.40849488841089887</v>
      </c>
      <c r="V5853" s="188" t="str">
        <f t="shared" si="3112"/>
        <v>MENOR</v>
      </c>
      <c r="W5853" s="188">
        <f t="shared" si="3144"/>
        <v>214686.38389562469</v>
      </c>
      <c r="X5853" s="143">
        <f t="shared" si="3114"/>
        <v>214686</v>
      </c>
    </row>
    <row r="5854" spans="1:24" x14ac:dyDescent="0.25">
      <c r="A5854" s="20" t="s">
        <v>102</v>
      </c>
      <c r="B5854" s="20">
        <v>87141</v>
      </c>
      <c r="C5854" s="26" t="s">
        <v>2172</v>
      </c>
      <c r="D5854" s="22" t="s">
        <v>2173</v>
      </c>
      <c r="E5854" s="20" t="s">
        <v>2058</v>
      </c>
      <c r="F5854" s="24" t="s">
        <v>334</v>
      </c>
      <c r="G5854" s="169">
        <v>54649</v>
      </c>
      <c r="H5854" s="36">
        <v>158.16999999999999</v>
      </c>
      <c r="I5854" s="50">
        <v>151.76</v>
      </c>
      <c r="J5854" s="155">
        <f t="shared" si="3135"/>
        <v>56957.250461254618</v>
      </c>
      <c r="K5854" s="182">
        <v>233478</v>
      </c>
      <c r="L5854" s="143">
        <v>257446.98</v>
      </c>
      <c r="M5854" s="143">
        <v>262544.94</v>
      </c>
      <c r="N5854" s="143">
        <f t="shared" si="3136"/>
        <v>56957.250461254618</v>
      </c>
      <c r="O5854" s="143">
        <f t="shared" si="3137"/>
        <v>262544.94</v>
      </c>
      <c r="P5854" s="143">
        <f t="shared" si="3138"/>
        <v>233478</v>
      </c>
      <c r="Q5854" s="143">
        <f t="shared" si="3139"/>
        <v>202606.79261531367</v>
      </c>
      <c r="R5854" s="143">
        <f t="shared" si="3140"/>
        <v>145217.62523062731</v>
      </c>
      <c r="S5854" s="143">
        <f t="shared" si="3141"/>
        <v>248011.47</v>
      </c>
      <c r="T5854" s="143">
        <f t="shared" si="3142"/>
        <v>97923.181183638735</v>
      </c>
      <c r="U5854" s="194">
        <f t="shared" si="3143"/>
        <v>0.41941074184136723</v>
      </c>
      <c r="V5854" s="188" t="str">
        <f t="shared" si="3112"/>
        <v>MENOR</v>
      </c>
      <c r="W5854" s="188">
        <f t="shared" si="3144"/>
        <v>56957.250461254618</v>
      </c>
      <c r="X5854" s="143">
        <f t="shared" si="3114"/>
        <v>56957</v>
      </c>
    </row>
    <row r="5855" spans="1:24" x14ac:dyDescent="0.25">
      <c r="A5855" s="20" t="s">
        <v>103</v>
      </c>
      <c r="B5855" s="20">
        <v>87141</v>
      </c>
      <c r="C5855" s="26" t="s">
        <v>2166</v>
      </c>
      <c r="D5855" s="29" t="s">
        <v>2167</v>
      </c>
      <c r="E5855" s="20" t="s">
        <v>2058</v>
      </c>
      <c r="F5855" s="24" t="s">
        <v>334</v>
      </c>
      <c r="G5855" s="169">
        <v>56593</v>
      </c>
      <c r="H5855" s="36">
        <v>158.16999999999999</v>
      </c>
      <c r="I5855" s="50">
        <v>151.76</v>
      </c>
      <c r="J5855" s="155">
        <f t="shared" si="3135"/>
        <v>58983.360635213496</v>
      </c>
      <c r="K5855" s="182">
        <v>366520</v>
      </c>
      <c r="L5855" s="143">
        <v>407203.72</v>
      </c>
      <c r="M5855" s="143">
        <v>415267.16000000003</v>
      </c>
      <c r="N5855" s="143">
        <f t="shared" si="3136"/>
        <v>58983.360635213496</v>
      </c>
      <c r="O5855" s="143">
        <f t="shared" si="3137"/>
        <v>415267.16000000003</v>
      </c>
      <c r="P5855" s="143">
        <f t="shared" si="3138"/>
        <v>366520</v>
      </c>
      <c r="Q5855" s="143">
        <f t="shared" si="3139"/>
        <v>311993.56015880336</v>
      </c>
      <c r="R5855" s="143">
        <f t="shared" si="3140"/>
        <v>212751.68031760675</v>
      </c>
      <c r="S5855" s="143">
        <f t="shared" si="3141"/>
        <v>390893.58</v>
      </c>
      <c r="T5855" s="143">
        <f t="shared" si="3142"/>
        <v>170017.35662952007</v>
      </c>
      <c r="U5855" s="194">
        <f t="shared" si="3143"/>
        <v>0.46386924759773018</v>
      </c>
      <c r="V5855" s="188" t="str">
        <f t="shared" si="3112"/>
        <v>MENOR</v>
      </c>
      <c r="W5855" s="188">
        <f t="shared" si="3144"/>
        <v>58983.360635213496</v>
      </c>
      <c r="X5855" s="143">
        <f t="shared" si="3114"/>
        <v>58983</v>
      </c>
    </row>
    <row r="5856" spans="1:24" x14ac:dyDescent="0.25">
      <c r="A5856" s="71" t="s">
        <v>104</v>
      </c>
      <c r="B5856" s="71">
        <v>87141</v>
      </c>
      <c r="C5856" s="128" t="s">
        <v>2168</v>
      </c>
      <c r="D5856" s="127" t="s">
        <v>2169</v>
      </c>
      <c r="E5856" s="71" t="s">
        <v>2058</v>
      </c>
      <c r="F5856" s="73" t="s">
        <v>334</v>
      </c>
      <c r="G5856" s="169">
        <v>76874</v>
      </c>
      <c r="H5856" s="36">
        <v>158.16999999999999</v>
      </c>
      <c r="I5856" s="50">
        <v>151.76</v>
      </c>
      <c r="J5856" s="155">
        <f t="shared" si="3135"/>
        <v>80120.984317343173</v>
      </c>
      <c r="K5856" s="182">
        <v>104720</v>
      </c>
      <c r="L5856" s="143">
        <v>114420.88</v>
      </c>
      <c r="M5856" s="143">
        <v>116686.64</v>
      </c>
      <c r="N5856" s="143">
        <f t="shared" si="3136"/>
        <v>80120.984317343173</v>
      </c>
      <c r="O5856" s="143">
        <f t="shared" si="3137"/>
        <v>116686.64</v>
      </c>
      <c r="P5856" s="143">
        <f t="shared" si="3138"/>
        <v>104720</v>
      </c>
      <c r="Q5856" s="143">
        <f t="shared" si="3139"/>
        <v>103987.12607933579</v>
      </c>
      <c r="R5856" s="143">
        <f t="shared" si="3140"/>
        <v>92420.492158671579</v>
      </c>
      <c r="S5856" s="143">
        <f t="shared" si="3141"/>
        <v>110703.32</v>
      </c>
      <c r="T5856" s="143">
        <f t="shared" si="3142"/>
        <v>16735.896564821745</v>
      </c>
      <c r="U5856" s="194">
        <f t="shared" si="3143"/>
        <v>0.1598156662034162</v>
      </c>
      <c r="V5856" s="188" t="str">
        <f t="shared" si="3112"/>
        <v>MENOR</v>
      </c>
      <c r="W5856" s="188">
        <f t="shared" si="3144"/>
        <v>80120.984317343173</v>
      </c>
      <c r="X5856" s="143">
        <f t="shared" si="3114"/>
        <v>80121</v>
      </c>
    </row>
    <row r="5857" spans="1:24" x14ac:dyDescent="0.25">
      <c r="A5857" s="15" t="s">
        <v>126</v>
      </c>
      <c r="B5857" s="27" t="s">
        <v>127</v>
      </c>
      <c r="C5857" s="27"/>
      <c r="D5857" s="27"/>
      <c r="E5857" s="18"/>
      <c r="F5857" s="18"/>
      <c r="G5857" s="138"/>
      <c r="H5857" s="18"/>
      <c r="I5857" s="18"/>
      <c r="J5857" s="138"/>
      <c r="K5857" s="183"/>
      <c r="L5857" s="147"/>
      <c r="M5857" s="147"/>
      <c r="N5857" s="147"/>
      <c r="O5857" s="147"/>
      <c r="P5857" s="147"/>
      <c r="Q5857" s="147"/>
      <c r="R5857" s="147"/>
      <c r="S5857" s="147"/>
      <c r="T5857" s="147"/>
      <c r="U5857" s="197"/>
      <c r="V5857" s="146"/>
      <c r="W5857" s="147"/>
      <c r="X5857" s="147"/>
    </row>
    <row r="5858" spans="1:24" x14ac:dyDescent="0.25">
      <c r="A5858" s="66" t="s">
        <v>128</v>
      </c>
      <c r="B5858" s="66">
        <v>87141</v>
      </c>
      <c r="C5858" s="132" t="s">
        <v>2196</v>
      </c>
      <c r="D5858" s="133" t="s">
        <v>2197</v>
      </c>
      <c r="E5858" s="66" t="s">
        <v>2058</v>
      </c>
      <c r="F5858" s="131" t="s">
        <v>334</v>
      </c>
      <c r="G5858" s="169">
        <v>55388</v>
      </c>
      <c r="H5858" s="36">
        <v>158.16999999999999</v>
      </c>
      <c r="I5858" s="50">
        <v>151.76</v>
      </c>
      <c r="J5858" s="155">
        <f t="shared" ref="J5858:J5899" si="3145">G5858*(H5858/I5858)</f>
        <v>57727.464153927256</v>
      </c>
      <c r="K5858" s="182">
        <v>441014</v>
      </c>
      <c r="L5858" s="143">
        <v>469942.9</v>
      </c>
      <c r="M5858" s="143">
        <v>479248.7</v>
      </c>
      <c r="N5858" s="143">
        <f t="shared" ref="N5858:N5899" si="3146">MIN(J5858,K5858,L5858,M5858)</f>
        <v>57727.464153927256</v>
      </c>
      <c r="O5858" s="143">
        <f t="shared" ref="O5858:O5899" si="3147">MAX(J5858,K5858,L5858,M5858)</f>
        <v>479248.7</v>
      </c>
      <c r="P5858" s="143">
        <f t="shared" ref="P5858:P5899" si="3148">MEDIAN(J5858,K5858,L5858,M5858,)</f>
        <v>441014</v>
      </c>
      <c r="Q5858" s="143">
        <f t="shared" ref="Q5858:Q5899" si="3149">AVERAGE(J5858,K5858,L5858,M5858)</f>
        <v>361983.26603848184</v>
      </c>
      <c r="R5858" s="143">
        <f t="shared" ref="R5858:R5899" si="3150">AVERAGE(N5858,P5858)</f>
        <v>249370.73207696364</v>
      </c>
      <c r="S5858" s="143">
        <f t="shared" ref="S5858:S5899" si="3151">AVERAGE(O5858,P5858)</f>
        <v>460131.35</v>
      </c>
      <c r="T5858" s="143">
        <f t="shared" ref="T5858:T5899" si="3152">STDEVA(J5858,K5858,L5858,M5858)</f>
        <v>203489.48740921699</v>
      </c>
      <c r="U5858" s="194">
        <f t="shared" ref="U5858:U5899" si="3153">T5858/P5858</f>
        <v>0.46141276106703416</v>
      </c>
      <c r="V5858" s="188" t="str">
        <f t="shared" si="3112"/>
        <v>MENOR</v>
      </c>
      <c r="W5858" s="188">
        <f t="shared" ref="W5858:W5899" si="3154">IF(U5858&lt;=70%,N5858,IF(AND(U5858&gt;70%,U5858&lt;=90%),R5858,Q5858))</f>
        <v>57727.464153927256</v>
      </c>
      <c r="X5858" s="143">
        <f t="shared" si="3114"/>
        <v>57727</v>
      </c>
    </row>
    <row r="5859" spans="1:24" x14ac:dyDescent="0.25">
      <c r="A5859" s="20" t="s">
        <v>129</v>
      </c>
      <c r="B5859" s="20">
        <v>87141</v>
      </c>
      <c r="C5859" s="26" t="s">
        <v>2198</v>
      </c>
      <c r="D5859" s="22" t="s">
        <v>2199</v>
      </c>
      <c r="E5859" s="20" t="s">
        <v>2058</v>
      </c>
      <c r="F5859" s="24" t="s">
        <v>334</v>
      </c>
      <c r="G5859" s="169">
        <v>55655</v>
      </c>
      <c r="H5859" s="36">
        <v>158.16999999999999</v>
      </c>
      <c r="I5859" s="50">
        <v>151.76</v>
      </c>
      <c r="J5859" s="155">
        <f t="shared" si="3145"/>
        <v>58005.741631523459</v>
      </c>
      <c r="K5859" s="182">
        <v>369852</v>
      </c>
      <c r="L5859" s="143">
        <v>400473.08</v>
      </c>
      <c r="M5859" s="143">
        <v>408403.24</v>
      </c>
      <c r="N5859" s="143">
        <f t="shared" si="3146"/>
        <v>58005.741631523459</v>
      </c>
      <c r="O5859" s="143">
        <f t="shared" si="3147"/>
        <v>408403.24</v>
      </c>
      <c r="P5859" s="143">
        <f t="shared" si="3148"/>
        <v>369852</v>
      </c>
      <c r="Q5859" s="143">
        <f t="shared" si="3149"/>
        <v>309183.51540788088</v>
      </c>
      <c r="R5859" s="143">
        <f t="shared" si="3150"/>
        <v>213928.87081576174</v>
      </c>
      <c r="S5859" s="143">
        <f t="shared" si="3151"/>
        <v>389127.62</v>
      </c>
      <c r="T5859" s="143">
        <f t="shared" si="3152"/>
        <v>168274.85196695884</v>
      </c>
      <c r="U5859" s="194">
        <f t="shared" si="3153"/>
        <v>0.45497888876350229</v>
      </c>
      <c r="V5859" s="188" t="str">
        <f t="shared" si="3112"/>
        <v>MENOR</v>
      </c>
      <c r="W5859" s="188">
        <f t="shared" si="3154"/>
        <v>58005.741631523459</v>
      </c>
      <c r="X5859" s="143">
        <f t="shared" si="3114"/>
        <v>58006</v>
      </c>
    </row>
    <row r="5860" spans="1:24" x14ac:dyDescent="0.25">
      <c r="A5860" s="20" t="s">
        <v>130</v>
      </c>
      <c r="B5860" s="20">
        <v>87141</v>
      </c>
      <c r="C5860" s="26" t="s">
        <v>2200</v>
      </c>
      <c r="D5860" s="29" t="s">
        <v>2201</v>
      </c>
      <c r="E5860" s="20" t="s">
        <v>2058</v>
      </c>
      <c r="F5860" s="24" t="s">
        <v>334</v>
      </c>
      <c r="G5860" s="169">
        <v>56344</v>
      </c>
      <c r="H5860" s="36">
        <v>158.16999999999999</v>
      </c>
      <c r="I5860" s="50">
        <v>151.76</v>
      </c>
      <c r="J5860" s="155">
        <f t="shared" si="3145"/>
        <v>58723.843437005802</v>
      </c>
      <c r="K5860" s="182">
        <v>184926</v>
      </c>
      <c r="L5860" s="143">
        <v>201919.2</v>
      </c>
      <c r="M5860" s="143">
        <v>205917.6</v>
      </c>
      <c r="N5860" s="143">
        <f t="shared" si="3146"/>
        <v>58723.843437005802</v>
      </c>
      <c r="O5860" s="143">
        <f t="shared" si="3147"/>
        <v>205917.6</v>
      </c>
      <c r="P5860" s="143">
        <f t="shared" si="3148"/>
        <v>184926</v>
      </c>
      <c r="Q5860" s="143">
        <f t="shared" si="3149"/>
        <v>162871.66085925145</v>
      </c>
      <c r="R5860" s="143">
        <f t="shared" si="3150"/>
        <v>121824.9217185029</v>
      </c>
      <c r="S5860" s="143">
        <f t="shared" si="3151"/>
        <v>195421.8</v>
      </c>
      <c r="T5860" s="143">
        <f t="shared" si="3152"/>
        <v>70025.768919281632</v>
      </c>
      <c r="U5860" s="194">
        <f t="shared" si="3153"/>
        <v>0.37866913748895037</v>
      </c>
      <c r="V5860" s="188" t="str">
        <f t="shared" si="3112"/>
        <v>MENOR</v>
      </c>
      <c r="W5860" s="188">
        <f t="shared" si="3154"/>
        <v>58723.843437005802</v>
      </c>
      <c r="X5860" s="143">
        <f t="shared" si="3114"/>
        <v>58724</v>
      </c>
    </row>
    <row r="5861" spans="1:24" x14ac:dyDescent="0.25">
      <c r="A5861" s="20" t="s">
        <v>131</v>
      </c>
      <c r="B5861" s="20">
        <v>87141</v>
      </c>
      <c r="C5861" s="26" t="s">
        <v>2406</v>
      </c>
      <c r="D5861" s="29" t="s">
        <v>2407</v>
      </c>
      <c r="E5861" s="20" t="s">
        <v>2058</v>
      </c>
      <c r="F5861" s="24" t="s">
        <v>334</v>
      </c>
      <c r="G5861" s="169">
        <v>27832</v>
      </c>
      <c r="H5861" s="36">
        <v>158.16999999999999</v>
      </c>
      <c r="I5861" s="50">
        <v>151.76</v>
      </c>
      <c r="J5861" s="155">
        <f t="shared" si="3145"/>
        <v>29007.560885608858</v>
      </c>
      <c r="K5861" s="182">
        <v>119952</v>
      </c>
      <c r="L5861" s="143">
        <v>129805.2</v>
      </c>
      <c r="M5861" s="143">
        <v>132375.6</v>
      </c>
      <c r="N5861" s="143">
        <f t="shared" si="3146"/>
        <v>29007.560885608858</v>
      </c>
      <c r="O5861" s="143">
        <f t="shared" si="3147"/>
        <v>132375.6</v>
      </c>
      <c r="P5861" s="143">
        <f t="shared" si="3148"/>
        <v>119952</v>
      </c>
      <c r="Q5861" s="143">
        <f t="shared" si="3149"/>
        <v>102785.09022140221</v>
      </c>
      <c r="R5861" s="143">
        <f t="shared" si="3150"/>
        <v>74479.780442804433</v>
      </c>
      <c r="S5861" s="143">
        <f t="shared" si="3151"/>
        <v>126163.8</v>
      </c>
      <c r="T5861" s="143">
        <f t="shared" si="3152"/>
        <v>49475.621025730579</v>
      </c>
      <c r="U5861" s="194">
        <f t="shared" si="3153"/>
        <v>0.41246182661173286</v>
      </c>
      <c r="V5861" s="188" t="str">
        <f t="shared" si="3112"/>
        <v>MENOR</v>
      </c>
      <c r="W5861" s="188">
        <f t="shared" si="3154"/>
        <v>29007.560885608858</v>
      </c>
      <c r="X5861" s="143">
        <f t="shared" si="3114"/>
        <v>29008</v>
      </c>
    </row>
    <row r="5862" spans="1:24" x14ac:dyDescent="0.25">
      <c r="A5862" s="20" t="s">
        <v>132</v>
      </c>
      <c r="B5862" s="20">
        <v>87141</v>
      </c>
      <c r="C5862" s="26" t="s">
        <v>2408</v>
      </c>
      <c r="D5862" s="29" t="s">
        <v>2409</v>
      </c>
      <c r="E5862" s="20" t="s">
        <v>2058</v>
      </c>
      <c r="F5862" s="24" t="s">
        <v>334</v>
      </c>
      <c r="G5862" s="169">
        <v>56376</v>
      </c>
      <c r="H5862" s="36">
        <v>158.16999999999999</v>
      </c>
      <c r="I5862" s="50">
        <v>151.76</v>
      </c>
      <c r="J5862" s="155">
        <f t="shared" si="3145"/>
        <v>58757.195044807595</v>
      </c>
      <c r="K5862" s="182">
        <v>492898</v>
      </c>
      <c r="L5862" s="143">
        <v>548066.4</v>
      </c>
      <c r="M5862" s="143">
        <v>558919.19999999995</v>
      </c>
      <c r="N5862" s="143">
        <f t="shared" si="3146"/>
        <v>58757.195044807595</v>
      </c>
      <c r="O5862" s="143">
        <f t="shared" si="3147"/>
        <v>558919.19999999995</v>
      </c>
      <c r="P5862" s="143">
        <f t="shared" si="3148"/>
        <v>492898</v>
      </c>
      <c r="Q5862" s="143">
        <f t="shared" si="3149"/>
        <v>414660.19876120187</v>
      </c>
      <c r="R5862" s="143">
        <f t="shared" si="3150"/>
        <v>275827.59752240381</v>
      </c>
      <c r="S5862" s="143">
        <f t="shared" si="3151"/>
        <v>525908.6</v>
      </c>
      <c r="T5862" s="143">
        <f t="shared" si="3152"/>
        <v>239022.9944059886</v>
      </c>
      <c r="U5862" s="194">
        <f t="shared" si="3153"/>
        <v>0.48493399122331315</v>
      </c>
      <c r="V5862" s="188" t="str">
        <f t="shared" si="3112"/>
        <v>MENOR</v>
      </c>
      <c r="W5862" s="188">
        <f t="shared" si="3154"/>
        <v>58757.195044807595</v>
      </c>
      <c r="X5862" s="143">
        <f t="shared" si="3114"/>
        <v>58757</v>
      </c>
    </row>
    <row r="5863" spans="1:24" x14ac:dyDescent="0.25">
      <c r="A5863" s="20" t="s">
        <v>133</v>
      </c>
      <c r="B5863" s="20">
        <v>87141</v>
      </c>
      <c r="C5863" s="26" t="s">
        <v>2202</v>
      </c>
      <c r="D5863" s="22" t="s">
        <v>2203</v>
      </c>
      <c r="E5863" s="20" t="s">
        <v>2058</v>
      </c>
      <c r="F5863" s="24" t="s">
        <v>334</v>
      </c>
      <c r="G5863" s="169">
        <v>1930</v>
      </c>
      <c r="H5863" s="36">
        <v>158.16999999999999</v>
      </c>
      <c r="I5863" s="50">
        <v>151.76</v>
      </c>
      <c r="J5863" s="155">
        <f t="shared" si="3145"/>
        <v>2011.5188455455984</v>
      </c>
      <c r="K5863" s="182">
        <v>31130.400000000001</v>
      </c>
      <c r="L5863" s="143">
        <v>34903.175999999999</v>
      </c>
      <c r="M5863" s="143">
        <v>35594.328000000001</v>
      </c>
      <c r="N5863" s="143">
        <f t="shared" si="3146"/>
        <v>2011.5188455455984</v>
      </c>
      <c r="O5863" s="143">
        <f t="shared" si="3147"/>
        <v>35594.328000000001</v>
      </c>
      <c r="P5863" s="143">
        <f t="shared" si="3148"/>
        <v>31130.400000000001</v>
      </c>
      <c r="Q5863" s="143">
        <f t="shared" si="3149"/>
        <v>25909.855711386401</v>
      </c>
      <c r="R5863" s="143">
        <f t="shared" si="3150"/>
        <v>16570.959422772801</v>
      </c>
      <c r="S5863" s="143">
        <f t="shared" si="3151"/>
        <v>33362.364000000001</v>
      </c>
      <c r="T5863" s="143">
        <f t="shared" si="3152"/>
        <v>16052.553285434018</v>
      </c>
      <c r="U5863" s="194">
        <f t="shared" si="3153"/>
        <v>0.51565522079491488</v>
      </c>
      <c r="V5863" s="188" t="str">
        <f t="shared" si="3112"/>
        <v>MENOR</v>
      </c>
      <c r="W5863" s="188">
        <f t="shared" si="3154"/>
        <v>2011.5188455455984</v>
      </c>
      <c r="X5863" s="143">
        <f t="shared" si="3114"/>
        <v>2012</v>
      </c>
    </row>
    <row r="5864" spans="1:24" x14ac:dyDescent="0.25">
      <c r="A5864" s="20" t="s">
        <v>135</v>
      </c>
      <c r="B5864" s="20">
        <v>87141</v>
      </c>
      <c r="C5864" s="26" t="s">
        <v>2204</v>
      </c>
      <c r="D5864" s="29" t="s">
        <v>2205</v>
      </c>
      <c r="E5864" s="20" t="s">
        <v>2058</v>
      </c>
      <c r="F5864" s="24" t="s">
        <v>334</v>
      </c>
      <c r="G5864" s="169">
        <v>1930</v>
      </c>
      <c r="H5864" s="36">
        <v>158.16999999999999</v>
      </c>
      <c r="I5864" s="50">
        <v>151.76</v>
      </c>
      <c r="J5864" s="155">
        <f t="shared" si="3145"/>
        <v>2011.5188455455984</v>
      </c>
      <c r="K5864" s="182">
        <v>31130.400000000001</v>
      </c>
      <c r="L5864" s="143">
        <v>34326.263999999996</v>
      </c>
      <c r="M5864" s="143">
        <v>35005.991999999998</v>
      </c>
      <c r="N5864" s="143">
        <f t="shared" si="3146"/>
        <v>2011.5188455455984</v>
      </c>
      <c r="O5864" s="143">
        <f t="shared" si="3147"/>
        <v>35005.991999999998</v>
      </c>
      <c r="P5864" s="143">
        <f t="shared" si="3148"/>
        <v>31130.400000000001</v>
      </c>
      <c r="Q5864" s="143">
        <f t="shared" si="3149"/>
        <v>25618.543711386399</v>
      </c>
      <c r="R5864" s="143">
        <f t="shared" si="3150"/>
        <v>16570.959422772801</v>
      </c>
      <c r="S5864" s="143">
        <f t="shared" si="3151"/>
        <v>33068.195999999996</v>
      </c>
      <c r="T5864" s="143">
        <f t="shared" si="3152"/>
        <v>15828.463399404694</v>
      </c>
      <c r="U5864" s="194">
        <f t="shared" si="3153"/>
        <v>0.50845679462534032</v>
      </c>
      <c r="V5864" s="188" t="str">
        <f t="shared" si="3112"/>
        <v>MENOR</v>
      </c>
      <c r="W5864" s="188">
        <f t="shared" si="3154"/>
        <v>2011.5188455455984</v>
      </c>
      <c r="X5864" s="143">
        <f t="shared" si="3114"/>
        <v>2012</v>
      </c>
    </row>
    <row r="5865" spans="1:24" x14ac:dyDescent="0.25">
      <c r="A5865" s="20" t="s">
        <v>136</v>
      </c>
      <c r="B5865" s="20">
        <v>87141</v>
      </c>
      <c r="C5865" s="21" t="s">
        <v>2206</v>
      </c>
      <c r="D5865" s="22" t="s">
        <v>2207</v>
      </c>
      <c r="E5865" s="20" t="s">
        <v>2058</v>
      </c>
      <c r="F5865" s="24" t="s">
        <v>334</v>
      </c>
      <c r="G5865" s="169">
        <v>22610</v>
      </c>
      <c r="H5865" s="36">
        <v>158.16999999999999</v>
      </c>
      <c r="I5865" s="50">
        <v>151.76</v>
      </c>
      <c r="J5865" s="155">
        <f t="shared" si="3145"/>
        <v>23564.995387453877</v>
      </c>
      <c r="K5865" s="182">
        <v>31130.400000000001</v>
      </c>
      <c r="L5865" s="143">
        <v>34326.263999999988</v>
      </c>
      <c r="M5865" s="143">
        <v>35005.991999999998</v>
      </c>
      <c r="N5865" s="143">
        <f t="shared" si="3146"/>
        <v>23564.995387453877</v>
      </c>
      <c r="O5865" s="143">
        <f t="shared" si="3147"/>
        <v>35005.991999999998</v>
      </c>
      <c r="P5865" s="143">
        <f t="shared" si="3148"/>
        <v>31130.400000000001</v>
      </c>
      <c r="Q5865" s="143">
        <f t="shared" si="3149"/>
        <v>31006.912846863466</v>
      </c>
      <c r="R5865" s="143">
        <f t="shared" si="3150"/>
        <v>27347.697693726939</v>
      </c>
      <c r="S5865" s="143">
        <f t="shared" si="3151"/>
        <v>33068.195999999996</v>
      </c>
      <c r="T5865" s="143">
        <f t="shared" si="3152"/>
        <v>5241.1229935493711</v>
      </c>
      <c r="U5865" s="194">
        <f t="shared" si="3153"/>
        <v>0.1683602842735516</v>
      </c>
      <c r="V5865" s="188" t="str">
        <f t="shared" ref="V5865:V5899" si="3155">IF(U5865&lt;=70%,"MENOR",IF(AND(U5865&gt;70%,U5865&lt;=90%),"[PROM MEN-MED]","PROMEDIO"))</f>
        <v>MENOR</v>
      </c>
      <c r="W5865" s="188">
        <f t="shared" si="3154"/>
        <v>23564.995387453877</v>
      </c>
      <c r="X5865" s="143">
        <f t="shared" ref="X5865:X5899" si="3156">ROUND(W5865,0)</f>
        <v>23565</v>
      </c>
    </row>
    <row r="5866" spans="1:24" x14ac:dyDescent="0.25">
      <c r="A5866" s="20" t="s">
        <v>137</v>
      </c>
      <c r="B5866" s="20">
        <v>87141</v>
      </c>
      <c r="C5866" s="26" t="s">
        <v>2208</v>
      </c>
      <c r="D5866" s="22" t="s">
        <v>2209</v>
      </c>
      <c r="E5866" s="20" t="s">
        <v>2058</v>
      </c>
      <c r="F5866" s="24" t="s">
        <v>334</v>
      </c>
      <c r="G5866" s="169">
        <v>2015</v>
      </c>
      <c r="H5866" s="36">
        <v>158.16999999999999</v>
      </c>
      <c r="I5866" s="50">
        <v>151.76</v>
      </c>
      <c r="J5866" s="155">
        <f t="shared" si="3145"/>
        <v>2100.1090537691093</v>
      </c>
      <c r="K5866" s="182">
        <v>31130.400000000001</v>
      </c>
      <c r="L5866" s="143">
        <v>35191.631999999998</v>
      </c>
      <c r="M5866" s="143">
        <v>35888.495999999999</v>
      </c>
      <c r="N5866" s="143">
        <f t="shared" si="3146"/>
        <v>2100.1090537691093</v>
      </c>
      <c r="O5866" s="143">
        <f t="shared" si="3147"/>
        <v>35888.495999999999</v>
      </c>
      <c r="P5866" s="143">
        <f t="shared" si="3148"/>
        <v>31130.400000000001</v>
      </c>
      <c r="Q5866" s="143">
        <f t="shared" si="3149"/>
        <v>26077.659263442278</v>
      </c>
      <c r="R5866" s="143">
        <f t="shared" si="3150"/>
        <v>16615.254526884557</v>
      </c>
      <c r="S5866" s="143">
        <f t="shared" si="3151"/>
        <v>33509.448000000004</v>
      </c>
      <c r="T5866" s="143">
        <f t="shared" si="3152"/>
        <v>16122.139224498875</v>
      </c>
      <c r="U5866" s="194">
        <f t="shared" si="3153"/>
        <v>0.51789052580432227</v>
      </c>
      <c r="V5866" s="188" t="str">
        <f t="shared" si="3155"/>
        <v>MENOR</v>
      </c>
      <c r="W5866" s="188">
        <f t="shared" si="3154"/>
        <v>2100.1090537691093</v>
      </c>
      <c r="X5866" s="143">
        <f t="shared" si="3156"/>
        <v>2100</v>
      </c>
    </row>
    <row r="5867" spans="1:24" x14ac:dyDescent="0.25">
      <c r="A5867" s="20" t="s">
        <v>138</v>
      </c>
      <c r="B5867" s="20">
        <v>87141</v>
      </c>
      <c r="C5867" s="26" t="s">
        <v>2210</v>
      </c>
      <c r="D5867" s="22" t="s">
        <v>2211</v>
      </c>
      <c r="E5867" s="20" t="s">
        <v>2058</v>
      </c>
      <c r="F5867" s="24" t="s">
        <v>334</v>
      </c>
      <c r="G5867" s="169">
        <v>22610</v>
      </c>
      <c r="H5867" s="36">
        <v>158.16999999999999</v>
      </c>
      <c r="I5867" s="50">
        <v>151.76</v>
      </c>
      <c r="J5867" s="155">
        <f t="shared" si="3145"/>
        <v>23564.995387453877</v>
      </c>
      <c r="K5867" s="182">
        <v>31130.400000000001</v>
      </c>
      <c r="L5867" s="143">
        <v>34037.808000000005</v>
      </c>
      <c r="M5867" s="143">
        <v>34711.824000000001</v>
      </c>
      <c r="N5867" s="143">
        <f t="shared" si="3146"/>
        <v>23564.995387453877</v>
      </c>
      <c r="O5867" s="143">
        <f t="shared" si="3147"/>
        <v>34711.824000000001</v>
      </c>
      <c r="P5867" s="143">
        <f t="shared" si="3148"/>
        <v>31130.400000000001</v>
      </c>
      <c r="Q5867" s="143">
        <f t="shared" si="3149"/>
        <v>30861.256846863471</v>
      </c>
      <c r="R5867" s="143">
        <f t="shared" si="3150"/>
        <v>27347.697693726939</v>
      </c>
      <c r="S5867" s="143">
        <f t="shared" si="3151"/>
        <v>32921.112000000001</v>
      </c>
      <c r="T5867" s="143">
        <f t="shared" si="3152"/>
        <v>5106.3755557881605</v>
      </c>
      <c r="U5867" s="194">
        <f t="shared" si="3153"/>
        <v>0.16403180029129596</v>
      </c>
      <c r="V5867" s="188" t="str">
        <f t="shared" si="3155"/>
        <v>MENOR</v>
      </c>
      <c r="W5867" s="188">
        <f t="shared" si="3154"/>
        <v>23564.995387453877</v>
      </c>
      <c r="X5867" s="143">
        <f t="shared" si="3156"/>
        <v>23565</v>
      </c>
    </row>
    <row r="5868" spans="1:24" x14ac:dyDescent="0.25">
      <c r="A5868" s="20" t="s">
        <v>139</v>
      </c>
      <c r="B5868" s="20">
        <v>87141</v>
      </c>
      <c r="C5868" s="26" t="s">
        <v>2212</v>
      </c>
      <c r="D5868" s="22" t="s">
        <v>2213</v>
      </c>
      <c r="E5868" s="20" t="s">
        <v>2058</v>
      </c>
      <c r="F5868" s="24" t="s">
        <v>334</v>
      </c>
      <c r="G5868" s="169">
        <v>9358</v>
      </c>
      <c r="H5868" s="36">
        <v>158.16999999999999</v>
      </c>
      <c r="I5868" s="50">
        <v>151.76</v>
      </c>
      <c r="J5868" s="155">
        <f t="shared" si="3145"/>
        <v>9753.2608065366367</v>
      </c>
      <c r="K5868" s="182">
        <v>130614.39999999999</v>
      </c>
      <c r="L5868" s="143">
        <v>141343.44</v>
      </c>
      <c r="M5868" s="143">
        <v>144142.32</v>
      </c>
      <c r="N5868" s="143">
        <f t="shared" si="3146"/>
        <v>9753.2608065366367</v>
      </c>
      <c r="O5868" s="143">
        <f t="shared" si="3147"/>
        <v>144142.32</v>
      </c>
      <c r="P5868" s="143">
        <f t="shared" si="3148"/>
        <v>130614.39999999999</v>
      </c>
      <c r="Q5868" s="143">
        <f t="shared" si="3149"/>
        <v>106463.35520163416</v>
      </c>
      <c r="R5868" s="143">
        <f t="shared" si="3150"/>
        <v>70183.830403268308</v>
      </c>
      <c r="S5868" s="143">
        <f t="shared" si="3151"/>
        <v>137378.35999999999</v>
      </c>
      <c r="T5868" s="143">
        <f t="shared" si="3152"/>
        <v>64736.491580815637</v>
      </c>
      <c r="U5868" s="194">
        <f t="shared" si="3153"/>
        <v>0.4956305857609547</v>
      </c>
      <c r="V5868" s="188" t="str">
        <f t="shared" si="3155"/>
        <v>MENOR</v>
      </c>
      <c r="W5868" s="188">
        <f t="shared" si="3154"/>
        <v>9753.2608065366367</v>
      </c>
      <c r="X5868" s="143">
        <f t="shared" si="3156"/>
        <v>9753</v>
      </c>
    </row>
    <row r="5869" spans="1:24" x14ac:dyDescent="0.25">
      <c r="A5869" s="20" t="s">
        <v>140</v>
      </c>
      <c r="B5869" s="20">
        <v>87141</v>
      </c>
      <c r="C5869" s="26" t="s">
        <v>2214</v>
      </c>
      <c r="D5869" s="22" t="s">
        <v>2215</v>
      </c>
      <c r="E5869" s="20" t="s">
        <v>2058</v>
      </c>
      <c r="F5869" s="24" t="s">
        <v>334</v>
      </c>
      <c r="G5869" s="169">
        <v>13962</v>
      </c>
      <c r="H5869" s="36">
        <v>158.16999999999999</v>
      </c>
      <c r="I5869" s="50">
        <v>151.76</v>
      </c>
      <c r="J5869" s="155">
        <f t="shared" si="3145"/>
        <v>14551.723379019506</v>
      </c>
      <c r="K5869" s="182">
        <v>59976</v>
      </c>
      <c r="L5869" s="143">
        <v>63280.035000000003</v>
      </c>
      <c r="M5869" s="143">
        <v>64533.104999999996</v>
      </c>
      <c r="N5869" s="143">
        <f t="shared" si="3146"/>
        <v>14551.723379019506</v>
      </c>
      <c r="O5869" s="143">
        <f t="shared" si="3147"/>
        <v>64533.104999999996</v>
      </c>
      <c r="P5869" s="143">
        <f t="shared" si="3148"/>
        <v>59976</v>
      </c>
      <c r="Q5869" s="143">
        <f t="shared" si="3149"/>
        <v>50585.215844754872</v>
      </c>
      <c r="R5869" s="143">
        <f t="shared" si="3150"/>
        <v>37263.861689509751</v>
      </c>
      <c r="S5869" s="143">
        <f t="shared" si="3151"/>
        <v>62254.552499999998</v>
      </c>
      <c r="T5869" s="143">
        <f t="shared" si="3152"/>
        <v>24099.110990518555</v>
      </c>
      <c r="U5869" s="194">
        <f t="shared" si="3153"/>
        <v>0.40181257487192468</v>
      </c>
      <c r="V5869" s="188" t="str">
        <f t="shared" si="3155"/>
        <v>MENOR</v>
      </c>
      <c r="W5869" s="188">
        <f t="shared" si="3154"/>
        <v>14551.723379019506</v>
      </c>
      <c r="X5869" s="143">
        <f t="shared" si="3156"/>
        <v>14552</v>
      </c>
    </row>
    <row r="5870" spans="1:24" x14ac:dyDescent="0.25">
      <c r="A5870" s="20" t="s">
        <v>141</v>
      </c>
      <c r="B5870" s="20">
        <v>87141</v>
      </c>
      <c r="C5870" s="26" t="s">
        <v>2216</v>
      </c>
      <c r="D5870" s="22" t="s">
        <v>2217</v>
      </c>
      <c r="E5870" s="20" t="s">
        <v>2058</v>
      </c>
      <c r="F5870" s="24" t="s">
        <v>334</v>
      </c>
      <c r="G5870" s="169">
        <v>73474</v>
      </c>
      <c r="H5870" s="36">
        <v>158.16999999999999</v>
      </c>
      <c r="I5870" s="50">
        <v>151.76</v>
      </c>
      <c r="J5870" s="155">
        <f t="shared" si="3145"/>
        <v>76577.375988402739</v>
      </c>
      <c r="K5870" s="182">
        <v>184926</v>
      </c>
      <c r="L5870" s="143">
        <v>200236.54</v>
      </c>
      <c r="M5870" s="143">
        <v>204201.62</v>
      </c>
      <c r="N5870" s="143">
        <f t="shared" si="3146"/>
        <v>76577.375988402739</v>
      </c>
      <c r="O5870" s="143">
        <f t="shared" si="3147"/>
        <v>204201.62</v>
      </c>
      <c r="P5870" s="143">
        <f t="shared" si="3148"/>
        <v>184926</v>
      </c>
      <c r="Q5870" s="143">
        <f t="shared" si="3149"/>
        <v>166485.3839971007</v>
      </c>
      <c r="R5870" s="143">
        <f t="shared" si="3150"/>
        <v>130751.68799420138</v>
      </c>
      <c r="S5870" s="143">
        <f t="shared" si="3151"/>
        <v>194563.81</v>
      </c>
      <c r="T5870" s="143">
        <f t="shared" si="3152"/>
        <v>60512.150880124624</v>
      </c>
      <c r="U5870" s="194">
        <f t="shared" si="3153"/>
        <v>0.32722359689889263</v>
      </c>
      <c r="V5870" s="188" t="str">
        <f t="shared" si="3155"/>
        <v>MENOR</v>
      </c>
      <c r="W5870" s="188">
        <f t="shared" si="3154"/>
        <v>76577.375988402739</v>
      </c>
      <c r="X5870" s="143">
        <f t="shared" si="3156"/>
        <v>76577</v>
      </c>
    </row>
    <row r="5871" spans="1:24" x14ac:dyDescent="0.25">
      <c r="A5871" s="20" t="s">
        <v>142</v>
      </c>
      <c r="B5871" s="20">
        <v>87141</v>
      </c>
      <c r="C5871" s="26" t="s">
        <v>2410</v>
      </c>
      <c r="D5871" s="22" t="s">
        <v>2411</v>
      </c>
      <c r="E5871" s="20" t="s">
        <v>2058</v>
      </c>
      <c r="F5871" s="24" t="s">
        <v>334</v>
      </c>
      <c r="G5871" s="169">
        <v>4226</v>
      </c>
      <c r="H5871" s="36">
        <v>158.16999999999999</v>
      </c>
      <c r="I5871" s="50">
        <v>151.76</v>
      </c>
      <c r="J5871" s="155">
        <f t="shared" si="3145"/>
        <v>4404.4967053241962</v>
      </c>
      <c r="K5871" s="182">
        <v>110253.5</v>
      </c>
      <c r="L5871" s="143">
        <v>120550.57</v>
      </c>
      <c r="M5871" s="143">
        <v>122937.70999999999</v>
      </c>
      <c r="N5871" s="143">
        <f t="shared" si="3146"/>
        <v>4404.4967053241962</v>
      </c>
      <c r="O5871" s="143">
        <f t="shared" si="3147"/>
        <v>122937.70999999999</v>
      </c>
      <c r="P5871" s="143">
        <f t="shared" si="3148"/>
        <v>110253.5</v>
      </c>
      <c r="Q5871" s="143">
        <f t="shared" si="3149"/>
        <v>89536.569176331046</v>
      </c>
      <c r="R5871" s="143">
        <f t="shared" si="3150"/>
        <v>57328.9983526621</v>
      </c>
      <c r="S5871" s="143">
        <f t="shared" si="3151"/>
        <v>116595.605</v>
      </c>
      <c r="T5871" s="143">
        <f t="shared" si="3152"/>
        <v>57020.947733777466</v>
      </c>
      <c r="U5871" s="194">
        <f t="shared" si="3153"/>
        <v>0.51718038641655339</v>
      </c>
      <c r="V5871" s="188" t="str">
        <f t="shared" si="3155"/>
        <v>MENOR</v>
      </c>
      <c r="W5871" s="188">
        <f t="shared" si="3154"/>
        <v>4404.4967053241962</v>
      </c>
      <c r="X5871" s="143">
        <f t="shared" si="3156"/>
        <v>4404</v>
      </c>
    </row>
    <row r="5872" spans="1:24" x14ac:dyDescent="0.25">
      <c r="A5872" s="20" t="s">
        <v>143</v>
      </c>
      <c r="B5872" s="20">
        <v>87141</v>
      </c>
      <c r="C5872" s="26" t="s">
        <v>2220</v>
      </c>
      <c r="D5872" s="29" t="s">
        <v>2221</v>
      </c>
      <c r="E5872" s="20" t="s">
        <v>2058</v>
      </c>
      <c r="F5872" s="24" t="s">
        <v>334</v>
      </c>
      <c r="G5872" s="169">
        <v>27799</v>
      </c>
      <c r="H5872" s="36">
        <v>158.16999999999999</v>
      </c>
      <c r="I5872" s="50">
        <v>151.76</v>
      </c>
      <c r="J5872" s="155">
        <f t="shared" si="3145"/>
        <v>28973.167040063257</v>
      </c>
      <c r="K5872" s="182">
        <v>155652</v>
      </c>
      <c r="L5872" s="143">
        <v>165862.20000000001</v>
      </c>
      <c r="M5872" s="143">
        <v>169146.6</v>
      </c>
      <c r="N5872" s="143">
        <f t="shared" si="3146"/>
        <v>28973.167040063257</v>
      </c>
      <c r="O5872" s="143">
        <f t="shared" si="3147"/>
        <v>169146.6</v>
      </c>
      <c r="P5872" s="143">
        <f t="shared" si="3148"/>
        <v>155652</v>
      </c>
      <c r="Q5872" s="143">
        <f t="shared" si="3149"/>
        <v>129908.49176001581</v>
      </c>
      <c r="R5872" s="143">
        <f t="shared" si="3150"/>
        <v>92312.583520031621</v>
      </c>
      <c r="S5872" s="143">
        <f t="shared" si="3151"/>
        <v>162399.29999999999</v>
      </c>
      <c r="T5872" s="143">
        <f t="shared" si="3152"/>
        <v>67535.092772284042</v>
      </c>
      <c r="U5872" s="194">
        <f t="shared" si="3153"/>
        <v>0.4338851590232316</v>
      </c>
      <c r="V5872" s="188" t="str">
        <f t="shared" si="3155"/>
        <v>MENOR</v>
      </c>
      <c r="W5872" s="188">
        <f t="shared" si="3154"/>
        <v>28973.167040063257</v>
      </c>
      <c r="X5872" s="143">
        <f t="shared" si="3156"/>
        <v>28973</v>
      </c>
    </row>
    <row r="5873" spans="1:24" x14ac:dyDescent="0.25">
      <c r="A5873" s="20" t="s">
        <v>144</v>
      </c>
      <c r="B5873" s="20">
        <v>87141</v>
      </c>
      <c r="C5873" s="26" t="s">
        <v>2222</v>
      </c>
      <c r="D5873" s="22" t="s">
        <v>2223</v>
      </c>
      <c r="E5873" s="20" t="s">
        <v>2058</v>
      </c>
      <c r="F5873" s="24" t="s">
        <v>334</v>
      </c>
      <c r="G5873" s="169">
        <v>21036</v>
      </c>
      <c r="H5873" s="36">
        <v>158.16999999999999</v>
      </c>
      <c r="I5873" s="50">
        <v>151.76</v>
      </c>
      <c r="J5873" s="155">
        <f t="shared" si="3145"/>
        <v>21924.513178703215</v>
      </c>
      <c r="K5873" s="182">
        <v>33022.5</v>
      </c>
      <c r="L5873" s="143">
        <v>36958.425000000003</v>
      </c>
      <c r="M5873" s="143">
        <v>37690.275000000001</v>
      </c>
      <c r="N5873" s="143">
        <f t="shared" si="3146"/>
        <v>21924.513178703215</v>
      </c>
      <c r="O5873" s="143">
        <f t="shared" si="3147"/>
        <v>37690.275000000001</v>
      </c>
      <c r="P5873" s="143">
        <f t="shared" si="3148"/>
        <v>33022.5</v>
      </c>
      <c r="Q5873" s="143">
        <f t="shared" si="3149"/>
        <v>32398.928294675803</v>
      </c>
      <c r="R5873" s="143">
        <f t="shared" si="3150"/>
        <v>27473.506589351608</v>
      </c>
      <c r="S5873" s="143">
        <f t="shared" si="3151"/>
        <v>35356.387499999997</v>
      </c>
      <c r="T5873" s="143">
        <f t="shared" si="3152"/>
        <v>7277.5814172751125</v>
      </c>
      <c r="U5873" s="194">
        <f t="shared" si="3153"/>
        <v>0.22038250941858165</v>
      </c>
      <c r="V5873" s="188" t="str">
        <f t="shared" si="3155"/>
        <v>MENOR</v>
      </c>
      <c r="W5873" s="188">
        <f t="shared" si="3154"/>
        <v>21924.513178703215</v>
      </c>
      <c r="X5873" s="143">
        <f t="shared" si="3156"/>
        <v>21925</v>
      </c>
    </row>
    <row r="5874" spans="1:24" x14ac:dyDescent="0.25">
      <c r="A5874" s="20" t="s">
        <v>146</v>
      </c>
      <c r="B5874" s="20">
        <v>87141</v>
      </c>
      <c r="C5874" s="26" t="s">
        <v>2412</v>
      </c>
      <c r="D5874" s="29" t="s">
        <v>2413</v>
      </c>
      <c r="E5874" s="20" t="s">
        <v>2058</v>
      </c>
      <c r="F5874" s="24" t="s">
        <v>334</v>
      </c>
      <c r="G5874" s="169">
        <v>108829</v>
      </c>
      <c r="H5874" s="36">
        <v>158.16999999999999</v>
      </c>
      <c r="I5874" s="50">
        <v>151.76</v>
      </c>
      <c r="J5874" s="155">
        <f t="shared" si="3145"/>
        <v>113425.69142066421</v>
      </c>
      <c r="K5874" s="182">
        <v>299880</v>
      </c>
      <c r="L5874" s="143">
        <v>321808.72499999998</v>
      </c>
      <c r="M5874" s="143">
        <v>328181.17499999999</v>
      </c>
      <c r="N5874" s="143">
        <f t="shared" si="3146"/>
        <v>113425.69142066421</v>
      </c>
      <c r="O5874" s="143">
        <f t="shared" si="3147"/>
        <v>328181.17499999999</v>
      </c>
      <c r="P5874" s="143">
        <f t="shared" si="3148"/>
        <v>299880</v>
      </c>
      <c r="Q5874" s="143">
        <f t="shared" si="3149"/>
        <v>265823.89785516605</v>
      </c>
      <c r="R5874" s="143">
        <f t="shared" si="3150"/>
        <v>206652.8457103321</v>
      </c>
      <c r="S5874" s="143">
        <f t="shared" si="3151"/>
        <v>314030.58750000002</v>
      </c>
      <c r="T5874" s="143">
        <f t="shared" si="3152"/>
        <v>102319.3730452302</v>
      </c>
      <c r="U5874" s="194">
        <f t="shared" si="3153"/>
        <v>0.34120105724033012</v>
      </c>
      <c r="V5874" s="188" t="str">
        <f t="shared" si="3155"/>
        <v>MENOR</v>
      </c>
      <c r="W5874" s="188">
        <f t="shared" si="3154"/>
        <v>113425.69142066421</v>
      </c>
      <c r="X5874" s="143">
        <f t="shared" si="3156"/>
        <v>113426</v>
      </c>
    </row>
    <row r="5875" spans="1:24" x14ac:dyDescent="0.25">
      <c r="A5875" s="20" t="s">
        <v>147</v>
      </c>
      <c r="B5875" s="20">
        <v>87141</v>
      </c>
      <c r="C5875" s="26" t="s">
        <v>2224</v>
      </c>
      <c r="D5875" s="29" t="s">
        <v>2225</v>
      </c>
      <c r="E5875" s="20" t="s">
        <v>2058</v>
      </c>
      <c r="F5875" s="24" t="s">
        <v>334</v>
      </c>
      <c r="G5875" s="169">
        <v>109308</v>
      </c>
      <c r="H5875" s="36">
        <v>158.16999999999999</v>
      </c>
      <c r="I5875" s="50">
        <v>151.76</v>
      </c>
      <c r="J5875" s="155">
        <f t="shared" si="3145"/>
        <v>113924.92329994729</v>
      </c>
      <c r="K5875" s="182">
        <v>166600</v>
      </c>
      <c r="L5875" s="143">
        <v>181787.375</v>
      </c>
      <c r="M5875" s="143">
        <v>185387.125</v>
      </c>
      <c r="N5875" s="143">
        <f t="shared" si="3146"/>
        <v>113924.92329994729</v>
      </c>
      <c r="O5875" s="143">
        <f t="shared" si="3147"/>
        <v>185387.125</v>
      </c>
      <c r="P5875" s="143">
        <f t="shared" si="3148"/>
        <v>166600</v>
      </c>
      <c r="Q5875" s="143">
        <f t="shared" si="3149"/>
        <v>161924.85582498682</v>
      </c>
      <c r="R5875" s="143">
        <f t="shared" si="3150"/>
        <v>140262.46164997364</v>
      </c>
      <c r="S5875" s="143">
        <f t="shared" si="3151"/>
        <v>175993.5625</v>
      </c>
      <c r="T5875" s="143">
        <f t="shared" si="3152"/>
        <v>33019.42982691677</v>
      </c>
      <c r="U5875" s="194">
        <f t="shared" si="3153"/>
        <v>0.19819585730442238</v>
      </c>
      <c r="V5875" s="188" t="str">
        <f t="shared" si="3155"/>
        <v>MENOR</v>
      </c>
      <c r="W5875" s="188">
        <f t="shared" si="3154"/>
        <v>113924.92329994729</v>
      </c>
      <c r="X5875" s="143">
        <f t="shared" si="3156"/>
        <v>113925</v>
      </c>
    </row>
    <row r="5876" spans="1:24" x14ac:dyDescent="0.25">
      <c r="A5876" s="20" t="s">
        <v>149</v>
      </c>
      <c r="B5876" s="20">
        <v>87141</v>
      </c>
      <c r="C5876" s="26" t="s">
        <v>2226</v>
      </c>
      <c r="D5876" s="22" t="s">
        <v>2227</v>
      </c>
      <c r="E5876" s="20" t="s">
        <v>2058</v>
      </c>
      <c r="F5876" s="24" t="s">
        <v>334</v>
      </c>
      <c r="G5876" s="169">
        <v>387</v>
      </c>
      <c r="H5876" s="36">
        <v>158.16999999999999</v>
      </c>
      <c r="I5876" s="50">
        <v>151.76</v>
      </c>
      <c r="J5876" s="155">
        <f t="shared" si="3145"/>
        <v>403.34600685292571</v>
      </c>
      <c r="K5876" s="182">
        <v>6545</v>
      </c>
      <c r="L5876" s="143">
        <v>7151.3050000000003</v>
      </c>
      <c r="M5876" s="143">
        <v>7292.915</v>
      </c>
      <c r="N5876" s="143">
        <f t="shared" si="3146"/>
        <v>403.34600685292571</v>
      </c>
      <c r="O5876" s="143">
        <f t="shared" si="3147"/>
        <v>7292.915</v>
      </c>
      <c r="P5876" s="143">
        <f t="shared" si="3148"/>
        <v>6545</v>
      </c>
      <c r="Q5876" s="143">
        <f t="shared" si="3149"/>
        <v>5348.1415017132313</v>
      </c>
      <c r="R5876" s="143">
        <f t="shared" si="3150"/>
        <v>3474.1730034264629</v>
      </c>
      <c r="S5876" s="143">
        <f t="shared" si="3151"/>
        <v>6918.9575000000004</v>
      </c>
      <c r="T5876" s="143">
        <f t="shared" si="3152"/>
        <v>3312.452027934612</v>
      </c>
      <c r="U5876" s="194">
        <f t="shared" si="3153"/>
        <v>0.5061042059487566</v>
      </c>
      <c r="V5876" s="188" t="str">
        <f t="shared" si="3155"/>
        <v>MENOR</v>
      </c>
      <c r="W5876" s="188">
        <f t="shared" si="3154"/>
        <v>403.34600685292571</v>
      </c>
      <c r="X5876" s="143">
        <f t="shared" si="3156"/>
        <v>403</v>
      </c>
    </row>
    <row r="5877" spans="1:24" x14ac:dyDescent="0.25">
      <c r="A5877" s="20" t="s">
        <v>152</v>
      </c>
      <c r="B5877" s="20">
        <v>87141</v>
      </c>
      <c r="C5877" s="26" t="s">
        <v>2228</v>
      </c>
      <c r="D5877" s="22" t="s">
        <v>2229</v>
      </c>
      <c r="E5877" s="20" t="s">
        <v>2058</v>
      </c>
      <c r="F5877" s="24" t="s">
        <v>334</v>
      </c>
      <c r="G5877" s="169">
        <v>387</v>
      </c>
      <c r="H5877" s="36">
        <v>158.16999999999999</v>
      </c>
      <c r="I5877" s="50">
        <v>151.76</v>
      </c>
      <c r="J5877" s="155">
        <f t="shared" si="3145"/>
        <v>403.34600685292571</v>
      </c>
      <c r="K5877" s="182">
        <v>6664</v>
      </c>
      <c r="L5877" s="143">
        <v>7211.4</v>
      </c>
      <c r="M5877" s="143">
        <v>7354.2</v>
      </c>
      <c r="N5877" s="143">
        <f t="shared" si="3146"/>
        <v>403.34600685292571</v>
      </c>
      <c r="O5877" s="143">
        <f t="shared" si="3147"/>
        <v>7354.2</v>
      </c>
      <c r="P5877" s="143">
        <f t="shared" si="3148"/>
        <v>6664</v>
      </c>
      <c r="Q5877" s="143">
        <f t="shared" si="3149"/>
        <v>5408.2365017132315</v>
      </c>
      <c r="R5877" s="143">
        <f t="shared" si="3150"/>
        <v>3533.6730034264629</v>
      </c>
      <c r="S5877" s="143">
        <f t="shared" si="3151"/>
        <v>7009.1</v>
      </c>
      <c r="T5877" s="143">
        <f t="shared" si="3152"/>
        <v>3349.8280238140942</v>
      </c>
      <c r="U5877" s="194">
        <f t="shared" si="3153"/>
        <v>0.50267527368158671</v>
      </c>
      <c r="V5877" s="188" t="str">
        <f t="shared" si="3155"/>
        <v>MENOR</v>
      </c>
      <c r="W5877" s="188">
        <f t="shared" si="3154"/>
        <v>403.34600685292571</v>
      </c>
      <c r="X5877" s="143">
        <f t="shared" si="3156"/>
        <v>403</v>
      </c>
    </row>
    <row r="5878" spans="1:24" x14ac:dyDescent="0.25">
      <c r="A5878" s="20" t="s">
        <v>153</v>
      </c>
      <c r="B5878" s="20">
        <v>87141</v>
      </c>
      <c r="C5878" s="26" t="s">
        <v>2414</v>
      </c>
      <c r="D5878" s="28" t="s">
        <v>2415</v>
      </c>
      <c r="E5878" s="20" t="s">
        <v>2058</v>
      </c>
      <c r="F5878" s="24" t="s">
        <v>334</v>
      </c>
      <c r="G5878" s="169">
        <v>36051</v>
      </c>
      <c r="H5878" s="36">
        <v>158.16999999999999</v>
      </c>
      <c r="I5878" s="50">
        <v>151.76</v>
      </c>
      <c r="J5878" s="155">
        <f t="shared" si="3145"/>
        <v>37573.71290195045</v>
      </c>
      <c r="K5878" s="182">
        <v>186592</v>
      </c>
      <c r="L5878" s="143">
        <v>193505.9</v>
      </c>
      <c r="M5878" s="143">
        <v>197337.7</v>
      </c>
      <c r="N5878" s="143">
        <f t="shared" si="3146"/>
        <v>37573.71290195045</v>
      </c>
      <c r="O5878" s="143">
        <f t="shared" si="3147"/>
        <v>197337.7</v>
      </c>
      <c r="P5878" s="143">
        <f t="shared" si="3148"/>
        <v>186592</v>
      </c>
      <c r="Q5878" s="143">
        <f t="shared" si="3149"/>
        <v>153752.32822548761</v>
      </c>
      <c r="R5878" s="143">
        <f t="shared" si="3150"/>
        <v>112082.85645097523</v>
      </c>
      <c r="S5878" s="143">
        <f t="shared" si="3151"/>
        <v>191964.85</v>
      </c>
      <c r="T5878" s="143">
        <f t="shared" si="3152"/>
        <v>77579.949734249196</v>
      </c>
      <c r="U5878" s="194">
        <f t="shared" si="3153"/>
        <v>0.41577318284947479</v>
      </c>
      <c r="V5878" s="188" t="str">
        <f t="shared" si="3155"/>
        <v>MENOR</v>
      </c>
      <c r="W5878" s="188">
        <f t="shared" si="3154"/>
        <v>37573.71290195045</v>
      </c>
      <c r="X5878" s="143">
        <f t="shared" si="3156"/>
        <v>37574</v>
      </c>
    </row>
    <row r="5879" spans="1:24" x14ac:dyDescent="0.25">
      <c r="A5879" s="20" t="s">
        <v>154</v>
      </c>
      <c r="B5879" s="20">
        <v>87141</v>
      </c>
      <c r="C5879" s="26" t="s">
        <v>2230</v>
      </c>
      <c r="D5879" s="22" t="s">
        <v>2231</v>
      </c>
      <c r="E5879" s="20" t="s">
        <v>2058</v>
      </c>
      <c r="F5879" s="24" t="s">
        <v>334</v>
      </c>
      <c r="G5879" s="169">
        <v>8777</v>
      </c>
      <c r="H5879" s="36">
        <v>158.16999999999999</v>
      </c>
      <c r="I5879" s="50">
        <v>151.76</v>
      </c>
      <c r="J5879" s="155">
        <f t="shared" si="3145"/>
        <v>9147.720677385345</v>
      </c>
      <c r="K5879" s="182">
        <v>311304</v>
      </c>
      <c r="L5879" s="143">
        <v>343262.64</v>
      </c>
      <c r="M5879" s="143">
        <v>350059.92</v>
      </c>
      <c r="N5879" s="143">
        <f t="shared" si="3146"/>
        <v>9147.720677385345</v>
      </c>
      <c r="O5879" s="143">
        <f t="shared" si="3147"/>
        <v>350059.92</v>
      </c>
      <c r="P5879" s="143">
        <f t="shared" si="3148"/>
        <v>311304</v>
      </c>
      <c r="Q5879" s="143">
        <f t="shared" si="3149"/>
        <v>253443.57016934635</v>
      </c>
      <c r="R5879" s="143">
        <f t="shared" si="3150"/>
        <v>160225.86033869267</v>
      </c>
      <c r="S5879" s="143">
        <f t="shared" si="3151"/>
        <v>330681.95999999996</v>
      </c>
      <c r="T5879" s="143">
        <f t="shared" si="3152"/>
        <v>163738.0792394059</v>
      </c>
      <c r="U5879" s="194">
        <f t="shared" si="3153"/>
        <v>0.52597486456777265</v>
      </c>
      <c r="V5879" s="188" t="str">
        <f t="shared" si="3155"/>
        <v>MENOR</v>
      </c>
      <c r="W5879" s="188">
        <f t="shared" si="3154"/>
        <v>9147.720677385345</v>
      </c>
      <c r="X5879" s="143">
        <f t="shared" si="3156"/>
        <v>9148</v>
      </c>
    </row>
    <row r="5880" spans="1:24" x14ac:dyDescent="0.25">
      <c r="A5880" s="20" t="s">
        <v>156</v>
      </c>
      <c r="B5880" s="20">
        <v>87141</v>
      </c>
      <c r="C5880" s="26" t="s">
        <v>2232</v>
      </c>
      <c r="D5880" s="22" t="s">
        <v>2233</v>
      </c>
      <c r="E5880" s="20" t="s">
        <v>2058</v>
      </c>
      <c r="F5880" s="24" t="s">
        <v>334</v>
      </c>
      <c r="G5880" s="169">
        <v>53654</v>
      </c>
      <c r="H5880" s="36">
        <v>158.16999999999999</v>
      </c>
      <c r="I5880" s="50">
        <v>151.76</v>
      </c>
      <c r="J5880" s="155">
        <f t="shared" si="3145"/>
        <v>55920.223906167637</v>
      </c>
      <c r="K5880" s="182">
        <v>373184</v>
      </c>
      <c r="L5880" s="143">
        <v>410569.04</v>
      </c>
      <c r="M5880" s="143">
        <v>418699.12</v>
      </c>
      <c r="N5880" s="143">
        <f t="shared" si="3146"/>
        <v>55920.223906167637</v>
      </c>
      <c r="O5880" s="143">
        <f t="shared" si="3147"/>
        <v>418699.12</v>
      </c>
      <c r="P5880" s="143">
        <f t="shared" si="3148"/>
        <v>373184</v>
      </c>
      <c r="Q5880" s="143">
        <f t="shared" si="3149"/>
        <v>314593.09597654187</v>
      </c>
      <c r="R5880" s="143">
        <f t="shared" si="3150"/>
        <v>214552.11195308383</v>
      </c>
      <c r="S5880" s="143">
        <f t="shared" si="3151"/>
        <v>395941.56</v>
      </c>
      <c r="T5880" s="143">
        <f t="shared" si="3152"/>
        <v>173583.7884602026</v>
      </c>
      <c r="U5880" s="194">
        <f t="shared" si="3153"/>
        <v>0.46514263328599992</v>
      </c>
      <c r="V5880" s="188" t="str">
        <f t="shared" si="3155"/>
        <v>MENOR</v>
      </c>
      <c r="W5880" s="188">
        <f t="shared" si="3154"/>
        <v>55920.223906167637</v>
      </c>
      <c r="X5880" s="143">
        <f t="shared" si="3156"/>
        <v>55920</v>
      </c>
    </row>
    <row r="5881" spans="1:24" x14ac:dyDescent="0.25">
      <c r="A5881" s="20" t="s">
        <v>157</v>
      </c>
      <c r="B5881" s="20">
        <v>87141</v>
      </c>
      <c r="C5881" s="26" t="s">
        <v>2234</v>
      </c>
      <c r="D5881" s="29" t="s">
        <v>2235</v>
      </c>
      <c r="E5881" s="20" t="s">
        <v>2058</v>
      </c>
      <c r="F5881" s="24" t="s">
        <v>334</v>
      </c>
      <c r="G5881" s="169">
        <v>108229</v>
      </c>
      <c r="H5881" s="36">
        <v>158.16999999999999</v>
      </c>
      <c r="I5881" s="50">
        <v>151.76</v>
      </c>
      <c r="J5881" s="155">
        <f t="shared" si="3145"/>
        <v>112800.3487743806</v>
      </c>
      <c r="K5881" s="182">
        <v>235620</v>
      </c>
      <c r="L5881" s="143">
        <v>263937.24</v>
      </c>
      <c r="M5881" s="143">
        <v>269163.71999999997</v>
      </c>
      <c r="N5881" s="143">
        <f t="shared" si="3146"/>
        <v>112800.3487743806</v>
      </c>
      <c r="O5881" s="143">
        <f t="shared" si="3147"/>
        <v>269163.71999999997</v>
      </c>
      <c r="P5881" s="143">
        <f t="shared" si="3148"/>
        <v>235620</v>
      </c>
      <c r="Q5881" s="143">
        <f t="shared" si="3149"/>
        <v>220380.32719359515</v>
      </c>
      <c r="R5881" s="143">
        <f t="shared" si="3150"/>
        <v>174210.17438719032</v>
      </c>
      <c r="S5881" s="143">
        <f t="shared" si="3151"/>
        <v>252391.86</v>
      </c>
      <c r="T5881" s="143">
        <f t="shared" si="3152"/>
        <v>73218.220525708166</v>
      </c>
      <c r="U5881" s="194">
        <f t="shared" si="3153"/>
        <v>0.31074705256645518</v>
      </c>
      <c r="V5881" s="188" t="str">
        <f t="shared" si="3155"/>
        <v>MENOR</v>
      </c>
      <c r="W5881" s="188">
        <f t="shared" si="3154"/>
        <v>112800.3487743806</v>
      </c>
      <c r="X5881" s="143">
        <f t="shared" si="3156"/>
        <v>112800</v>
      </c>
    </row>
    <row r="5882" spans="1:24" x14ac:dyDescent="0.25">
      <c r="A5882" s="20" t="s">
        <v>158</v>
      </c>
      <c r="B5882" s="20">
        <v>87141</v>
      </c>
      <c r="C5882" s="26" t="s">
        <v>2236</v>
      </c>
      <c r="D5882" s="29" t="s">
        <v>2237</v>
      </c>
      <c r="E5882" s="20" t="s">
        <v>2058</v>
      </c>
      <c r="F5882" s="24" t="s">
        <v>334</v>
      </c>
      <c r="G5882" s="169">
        <v>107130</v>
      </c>
      <c r="H5882" s="36">
        <v>158.16999999999999</v>
      </c>
      <c r="I5882" s="50">
        <v>151.76</v>
      </c>
      <c r="J5882" s="155">
        <f t="shared" si="3145"/>
        <v>111654.9294939378</v>
      </c>
      <c r="K5882" s="182">
        <v>319872</v>
      </c>
      <c r="L5882" s="143">
        <v>343262.64</v>
      </c>
      <c r="M5882" s="143">
        <v>350059.92</v>
      </c>
      <c r="N5882" s="143">
        <f t="shared" si="3146"/>
        <v>111654.9294939378</v>
      </c>
      <c r="O5882" s="143">
        <f t="shared" si="3147"/>
        <v>350059.92</v>
      </c>
      <c r="P5882" s="143">
        <f t="shared" si="3148"/>
        <v>319872</v>
      </c>
      <c r="Q5882" s="143">
        <f t="shared" si="3149"/>
        <v>281212.37237348442</v>
      </c>
      <c r="R5882" s="143">
        <f t="shared" si="3150"/>
        <v>215763.46474696891</v>
      </c>
      <c r="S5882" s="143">
        <f t="shared" si="3151"/>
        <v>334965.95999999996</v>
      </c>
      <c r="T5882" s="143">
        <f t="shared" si="3152"/>
        <v>113775.38364511481</v>
      </c>
      <c r="U5882" s="194">
        <f t="shared" si="3153"/>
        <v>0.35569035003099619</v>
      </c>
      <c r="V5882" s="188" t="str">
        <f t="shared" si="3155"/>
        <v>MENOR</v>
      </c>
      <c r="W5882" s="188">
        <f t="shared" si="3154"/>
        <v>111654.9294939378</v>
      </c>
      <c r="X5882" s="143">
        <f t="shared" si="3156"/>
        <v>111655</v>
      </c>
    </row>
    <row r="5883" spans="1:24" x14ac:dyDescent="0.25">
      <c r="A5883" s="20" t="s">
        <v>159</v>
      </c>
      <c r="B5883" s="20">
        <v>87141</v>
      </c>
      <c r="C5883" s="26" t="s">
        <v>2238</v>
      </c>
      <c r="D5883" s="22" t="s">
        <v>2239</v>
      </c>
      <c r="E5883" s="20" t="s">
        <v>2058</v>
      </c>
      <c r="F5883" s="24" t="s">
        <v>334</v>
      </c>
      <c r="G5883" s="169">
        <v>13992</v>
      </c>
      <c r="H5883" s="36">
        <v>158.16999999999999</v>
      </c>
      <c r="I5883" s="50">
        <v>151.76</v>
      </c>
      <c r="J5883" s="155">
        <f t="shared" si="3145"/>
        <v>14582.990511333684</v>
      </c>
      <c r="K5883" s="182">
        <v>66045</v>
      </c>
      <c r="L5883" s="143">
        <v>73315.899999999994</v>
      </c>
      <c r="M5883" s="143">
        <v>74767.7</v>
      </c>
      <c r="N5883" s="143">
        <f t="shared" si="3146"/>
        <v>14582.990511333684</v>
      </c>
      <c r="O5883" s="143">
        <f t="shared" si="3147"/>
        <v>74767.7</v>
      </c>
      <c r="P5883" s="143">
        <f t="shared" si="3148"/>
        <v>66045</v>
      </c>
      <c r="Q5883" s="143">
        <f t="shared" si="3149"/>
        <v>57177.897627833416</v>
      </c>
      <c r="R5883" s="143">
        <f t="shared" si="3150"/>
        <v>40313.995255666843</v>
      </c>
      <c r="S5883" s="143">
        <f t="shared" si="3151"/>
        <v>70406.350000000006</v>
      </c>
      <c r="T5883" s="143">
        <f t="shared" si="3152"/>
        <v>28651.86372528936</v>
      </c>
      <c r="U5883" s="194">
        <f t="shared" si="3153"/>
        <v>0.43382335869921057</v>
      </c>
      <c r="V5883" s="188" t="str">
        <f t="shared" si="3155"/>
        <v>MENOR</v>
      </c>
      <c r="W5883" s="188">
        <f t="shared" si="3154"/>
        <v>14582.990511333684</v>
      </c>
      <c r="X5883" s="143">
        <f t="shared" si="3156"/>
        <v>14583</v>
      </c>
    </row>
    <row r="5884" spans="1:24" x14ac:dyDescent="0.25">
      <c r="A5884" s="20" t="s">
        <v>160</v>
      </c>
      <c r="B5884" s="20">
        <v>87141</v>
      </c>
      <c r="C5884" s="26" t="s">
        <v>2416</v>
      </c>
      <c r="D5884" s="22" t="s">
        <v>2417</v>
      </c>
      <c r="E5884" s="20" t="s">
        <v>2058</v>
      </c>
      <c r="F5884" s="24" t="s">
        <v>334</v>
      </c>
      <c r="G5884" s="169">
        <v>25244</v>
      </c>
      <c r="H5884" s="36">
        <v>158.16999999999999</v>
      </c>
      <c r="I5884" s="50">
        <v>151.76</v>
      </c>
      <c r="J5884" s="155">
        <f t="shared" si="3145"/>
        <v>26310.249604638906</v>
      </c>
      <c r="K5884" s="182">
        <v>497420</v>
      </c>
      <c r="L5884" s="143">
        <v>543499.18000000005</v>
      </c>
      <c r="M5884" s="143">
        <v>554261.54</v>
      </c>
      <c r="N5884" s="143">
        <f t="shared" si="3146"/>
        <v>26310.249604638906</v>
      </c>
      <c r="O5884" s="143">
        <f t="shared" si="3147"/>
        <v>554261.54</v>
      </c>
      <c r="P5884" s="143">
        <f t="shared" si="3148"/>
        <v>497420</v>
      </c>
      <c r="Q5884" s="143">
        <f t="shared" si="3149"/>
        <v>405372.74240115972</v>
      </c>
      <c r="R5884" s="143">
        <f t="shared" si="3150"/>
        <v>261865.12480231945</v>
      </c>
      <c r="S5884" s="143">
        <f t="shared" si="3151"/>
        <v>525840.77</v>
      </c>
      <c r="T5884" s="143">
        <f t="shared" si="3152"/>
        <v>253908.02658361322</v>
      </c>
      <c r="U5884" s="194">
        <f t="shared" si="3153"/>
        <v>0.51044997503842471</v>
      </c>
      <c r="V5884" s="188" t="str">
        <f t="shared" si="3155"/>
        <v>MENOR</v>
      </c>
      <c r="W5884" s="188">
        <f t="shared" si="3154"/>
        <v>26310.249604638906</v>
      </c>
      <c r="X5884" s="143">
        <f t="shared" si="3156"/>
        <v>26310</v>
      </c>
    </row>
    <row r="5885" spans="1:24" x14ac:dyDescent="0.25">
      <c r="A5885" s="20" t="s">
        <v>161</v>
      </c>
      <c r="B5885" s="20">
        <v>87141</v>
      </c>
      <c r="C5885" s="26" t="s">
        <v>2418</v>
      </c>
      <c r="D5885" s="22" t="s">
        <v>2419</v>
      </c>
      <c r="E5885" s="20" t="s">
        <v>2058</v>
      </c>
      <c r="F5885" s="24" t="s">
        <v>334</v>
      </c>
      <c r="G5885" s="169">
        <v>25401</v>
      </c>
      <c r="H5885" s="36">
        <v>158.16999999999999</v>
      </c>
      <c r="I5885" s="50">
        <v>151.76</v>
      </c>
      <c r="J5885" s="155">
        <f t="shared" si="3145"/>
        <v>26473.88093041645</v>
      </c>
      <c r="K5885" s="182">
        <v>319872</v>
      </c>
      <c r="L5885" s="143">
        <v>337493.52</v>
      </c>
      <c r="M5885" s="143">
        <v>344176.56</v>
      </c>
      <c r="N5885" s="143">
        <f t="shared" si="3146"/>
        <v>26473.88093041645</v>
      </c>
      <c r="O5885" s="143">
        <f t="shared" si="3147"/>
        <v>344176.56</v>
      </c>
      <c r="P5885" s="143">
        <f t="shared" si="3148"/>
        <v>319872</v>
      </c>
      <c r="Q5885" s="143">
        <f t="shared" si="3149"/>
        <v>257003.99023260415</v>
      </c>
      <c r="R5885" s="143">
        <f t="shared" si="3150"/>
        <v>173172.94046520823</v>
      </c>
      <c r="S5885" s="143">
        <f t="shared" si="3151"/>
        <v>332024.28000000003</v>
      </c>
      <c r="T5885" s="143">
        <f t="shared" si="3152"/>
        <v>154028.28665434575</v>
      </c>
      <c r="U5885" s="194">
        <f t="shared" si="3153"/>
        <v>0.48153100819810973</v>
      </c>
      <c r="V5885" s="188" t="str">
        <f t="shared" si="3155"/>
        <v>MENOR</v>
      </c>
      <c r="W5885" s="188">
        <f t="shared" si="3154"/>
        <v>26473.88093041645</v>
      </c>
      <c r="X5885" s="143">
        <f t="shared" si="3156"/>
        <v>26474</v>
      </c>
    </row>
    <row r="5886" spans="1:24" x14ac:dyDescent="0.25">
      <c r="A5886" s="20" t="s">
        <v>163</v>
      </c>
      <c r="B5886" s="20">
        <v>87141</v>
      </c>
      <c r="C5886" s="26" t="s">
        <v>2420</v>
      </c>
      <c r="D5886" s="29" t="s">
        <v>2421</v>
      </c>
      <c r="E5886" s="20" t="s">
        <v>2058</v>
      </c>
      <c r="F5886" s="24" t="s">
        <v>334</v>
      </c>
      <c r="G5886" s="169">
        <v>25415</v>
      </c>
      <c r="H5886" s="36">
        <v>158.16999999999999</v>
      </c>
      <c r="I5886" s="50">
        <v>151.76</v>
      </c>
      <c r="J5886" s="155">
        <f t="shared" si="3145"/>
        <v>26488.472258829734</v>
      </c>
      <c r="K5886" s="182">
        <v>319872</v>
      </c>
      <c r="L5886" s="143">
        <v>340378.08</v>
      </c>
      <c r="M5886" s="143">
        <v>347118.24</v>
      </c>
      <c r="N5886" s="143">
        <f t="shared" si="3146"/>
        <v>26488.472258829734</v>
      </c>
      <c r="O5886" s="143">
        <f t="shared" si="3147"/>
        <v>347118.24</v>
      </c>
      <c r="P5886" s="143">
        <f t="shared" si="3148"/>
        <v>319872</v>
      </c>
      <c r="Q5886" s="143">
        <f t="shared" si="3149"/>
        <v>258464.19806470745</v>
      </c>
      <c r="R5886" s="143">
        <f t="shared" si="3150"/>
        <v>173180.23612941487</v>
      </c>
      <c r="S5886" s="143">
        <f t="shared" si="3151"/>
        <v>333495.12</v>
      </c>
      <c r="T5886" s="143">
        <f t="shared" si="3152"/>
        <v>155083.93287384897</v>
      </c>
      <c r="U5886" s="194">
        <f t="shared" si="3153"/>
        <v>0.48483122271986601</v>
      </c>
      <c r="V5886" s="188" t="str">
        <f t="shared" si="3155"/>
        <v>MENOR</v>
      </c>
      <c r="W5886" s="188">
        <f t="shared" si="3154"/>
        <v>26488.472258829734</v>
      </c>
      <c r="X5886" s="143">
        <f t="shared" si="3156"/>
        <v>26488</v>
      </c>
    </row>
    <row r="5887" spans="1:24" x14ac:dyDescent="0.25">
      <c r="A5887" s="20" t="s">
        <v>164</v>
      </c>
      <c r="B5887" s="20">
        <v>87141</v>
      </c>
      <c r="C5887" s="26" t="s">
        <v>2422</v>
      </c>
      <c r="D5887" s="29" t="s">
        <v>2423</v>
      </c>
      <c r="E5887" s="20" t="s">
        <v>2058</v>
      </c>
      <c r="F5887" s="24" t="s">
        <v>334</v>
      </c>
      <c r="G5887" s="169">
        <v>25861</v>
      </c>
      <c r="H5887" s="36">
        <v>158.16999999999999</v>
      </c>
      <c r="I5887" s="50">
        <v>151.76</v>
      </c>
      <c r="J5887" s="155">
        <f t="shared" si="3145"/>
        <v>26953.310292567214</v>
      </c>
      <c r="K5887" s="182">
        <v>330225</v>
      </c>
      <c r="L5887" s="143">
        <v>366579.5</v>
      </c>
      <c r="M5887" s="143">
        <v>373838.5</v>
      </c>
      <c r="N5887" s="143">
        <f t="shared" si="3146"/>
        <v>26953.310292567214</v>
      </c>
      <c r="O5887" s="143">
        <f t="shared" si="3147"/>
        <v>373838.5</v>
      </c>
      <c r="P5887" s="143">
        <f t="shared" si="3148"/>
        <v>330225</v>
      </c>
      <c r="Q5887" s="143">
        <f t="shared" si="3149"/>
        <v>274399.07757314178</v>
      </c>
      <c r="R5887" s="143">
        <f t="shared" si="3150"/>
        <v>178589.15514628362</v>
      </c>
      <c r="S5887" s="143">
        <f t="shared" si="3151"/>
        <v>352031.75</v>
      </c>
      <c r="T5887" s="143">
        <f t="shared" si="3152"/>
        <v>166063.61268227219</v>
      </c>
      <c r="U5887" s="194">
        <f t="shared" si="3153"/>
        <v>0.50288019587333543</v>
      </c>
      <c r="V5887" s="188" t="str">
        <f t="shared" si="3155"/>
        <v>MENOR</v>
      </c>
      <c r="W5887" s="188">
        <f t="shared" si="3154"/>
        <v>26953.310292567214</v>
      </c>
      <c r="X5887" s="143">
        <f t="shared" si="3156"/>
        <v>26953</v>
      </c>
    </row>
    <row r="5888" spans="1:24" x14ac:dyDescent="0.25">
      <c r="A5888" s="20" t="s">
        <v>165</v>
      </c>
      <c r="B5888" s="20">
        <v>87141</v>
      </c>
      <c r="C5888" s="26" t="s">
        <v>2424</v>
      </c>
      <c r="D5888" s="29" t="s">
        <v>2425</v>
      </c>
      <c r="E5888" s="20" t="s">
        <v>2058</v>
      </c>
      <c r="F5888" s="24" t="s">
        <v>334</v>
      </c>
      <c r="G5888" s="169">
        <v>25809</v>
      </c>
      <c r="H5888" s="36">
        <v>158.16999999999999</v>
      </c>
      <c r="I5888" s="50">
        <v>151.76</v>
      </c>
      <c r="J5888" s="155">
        <f t="shared" si="3145"/>
        <v>26899.113929889299</v>
      </c>
      <c r="K5888" s="182">
        <v>317016</v>
      </c>
      <c r="L5888" s="143">
        <v>351916.32</v>
      </c>
      <c r="M5888" s="143">
        <v>358884.96</v>
      </c>
      <c r="N5888" s="143">
        <f t="shared" si="3146"/>
        <v>26899.113929889299</v>
      </c>
      <c r="O5888" s="143">
        <f t="shared" si="3147"/>
        <v>358884.96</v>
      </c>
      <c r="P5888" s="143">
        <f t="shared" si="3148"/>
        <v>317016</v>
      </c>
      <c r="Q5888" s="143">
        <f t="shared" si="3149"/>
        <v>263679.0984824723</v>
      </c>
      <c r="R5888" s="143">
        <f t="shared" si="3150"/>
        <v>171957.55696494464</v>
      </c>
      <c r="S5888" s="143">
        <f t="shared" si="3151"/>
        <v>337950.48</v>
      </c>
      <c r="T5888" s="143">
        <f t="shared" si="3152"/>
        <v>158912.50158146766</v>
      </c>
      <c r="U5888" s="194">
        <f t="shared" si="3153"/>
        <v>0.50127596582338951</v>
      </c>
      <c r="V5888" s="188" t="str">
        <f t="shared" si="3155"/>
        <v>MENOR</v>
      </c>
      <c r="W5888" s="188">
        <f t="shared" si="3154"/>
        <v>26899.113929889299</v>
      </c>
      <c r="X5888" s="143">
        <f t="shared" si="3156"/>
        <v>26899</v>
      </c>
    </row>
    <row r="5889" spans="1:24" x14ac:dyDescent="0.25">
      <c r="A5889" s="20" t="s">
        <v>166</v>
      </c>
      <c r="B5889" s="20">
        <v>87141</v>
      </c>
      <c r="C5889" s="26" t="s">
        <v>2240</v>
      </c>
      <c r="D5889" s="29" t="s">
        <v>2241</v>
      </c>
      <c r="E5889" s="20" t="s">
        <v>2058</v>
      </c>
      <c r="F5889" s="24" t="s">
        <v>334</v>
      </c>
      <c r="G5889" s="169">
        <v>25254</v>
      </c>
      <c r="H5889" s="36">
        <v>158.16999999999999</v>
      </c>
      <c r="I5889" s="50">
        <v>151.76</v>
      </c>
      <c r="J5889" s="155">
        <f t="shared" si="3145"/>
        <v>26320.671982076965</v>
      </c>
      <c r="K5889" s="182">
        <v>317016</v>
      </c>
      <c r="L5889" s="143">
        <v>346147.2</v>
      </c>
      <c r="M5889" s="143">
        <v>353001.6</v>
      </c>
      <c r="N5889" s="143">
        <f t="shared" si="3146"/>
        <v>26320.671982076965</v>
      </c>
      <c r="O5889" s="143">
        <f t="shared" si="3147"/>
        <v>353001.6</v>
      </c>
      <c r="P5889" s="143">
        <f t="shared" si="3148"/>
        <v>317016</v>
      </c>
      <c r="Q5889" s="143">
        <f t="shared" si="3149"/>
        <v>260621.36799551922</v>
      </c>
      <c r="R5889" s="143">
        <f t="shared" si="3150"/>
        <v>171668.33599103848</v>
      </c>
      <c r="S5889" s="143">
        <f t="shared" si="3151"/>
        <v>335008.8</v>
      </c>
      <c r="T5889" s="143">
        <f t="shared" si="3152"/>
        <v>156977.64795936682</v>
      </c>
      <c r="U5889" s="194">
        <f t="shared" si="3153"/>
        <v>0.49517263469151973</v>
      </c>
      <c r="V5889" s="188" t="str">
        <f t="shared" si="3155"/>
        <v>MENOR</v>
      </c>
      <c r="W5889" s="188">
        <f t="shared" si="3154"/>
        <v>26320.671982076965</v>
      </c>
      <c r="X5889" s="143">
        <f t="shared" si="3156"/>
        <v>26321</v>
      </c>
    </row>
    <row r="5890" spans="1:24" ht="27.6" x14ac:dyDescent="0.25">
      <c r="A5890" s="20" t="s">
        <v>167</v>
      </c>
      <c r="B5890" s="20">
        <v>87141</v>
      </c>
      <c r="C5890" s="26" t="s">
        <v>2242</v>
      </c>
      <c r="D5890" s="29" t="s">
        <v>2243</v>
      </c>
      <c r="E5890" s="20" t="s">
        <v>2058</v>
      </c>
      <c r="F5890" s="24" t="s">
        <v>334</v>
      </c>
      <c r="G5890" s="169">
        <v>26157</v>
      </c>
      <c r="H5890" s="36">
        <v>158.16999999999999</v>
      </c>
      <c r="I5890" s="50">
        <v>151.76</v>
      </c>
      <c r="J5890" s="155">
        <f t="shared" si="3145"/>
        <v>27261.812664733792</v>
      </c>
      <c r="K5890" s="182">
        <v>311304</v>
      </c>
      <c r="L5890" s="143">
        <v>340378.08</v>
      </c>
      <c r="M5890" s="143">
        <v>347118.24</v>
      </c>
      <c r="N5890" s="143">
        <f t="shared" si="3146"/>
        <v>27261.812664733792</v>
      </c>
      <c r="O5890" s="143">
        <f t="shared" si="3147"/>
        <v>347118.24</v>
      </c>
      <c r="P5890" s="143">
        <f t="shared" si="3148"/>
        <v>311304</v>
      </c>
      <c r="Q5890" s="143">
        <f t="shared" si="3149"/>
        <v>256515.53316618345</v>
      </c>
      <c r="R5890" s="143">
        <f t="shared" si="3150"/>
        <v>169282.9063323669</v>
      </c>
      <c r="S5890" s="143">
        <f t="shared" si="3151"/>
        <v>329211.12</v>
      </c>
      <c r="T5890" s="143">
        <f t="shared" si="3152"/>
        <v>153623.80643292842</v>
      </c>
      <c r="U5890" s="194">
        <f t="shared" si="3153"/>
        <v>0.49348484578716761</v>
      </c>
      <c r="V5890" s="188" t="str">
        <f t="shared" si="3155"/>
        <v>MENOR</v>
      </c>
      <c r="W5890" s="188">
        <f t="shared" si="3154"/>
        <v>27261.812664733792</v>
      </c>
      <c r="X5890" s="143">
        <f t="shared" si="3156"/>
        <v>27262</v>
      </c>
    </row>
    <row r="5891" spans="1:24" x14ac:dyDescent="0.25">
      <c r="A5891" s="20" t="s">
        <v>168</v>
      </c>
      <c r="B5891" s="20">
        <v>87141</v>
      </c>
      <c r="C5891" s="26" t="s">
        <v>2244</v>
      </c>
      <c r="D5891" s="29" t="s">
        <v>2245</v>
      </c>
      <c r="E5891" s="20" t="s">
        <v>2058</v>
      </c>
      <c r="F5891" s="24" t="s">
        <v>334</v>
      </c>
      <c r="G5891" s="169">
        <v>25896</v>
      </c>
      <c r="H5891" s="36">
        <v>158.16999999999999</v>
      </c>
      <c r="I5891" s="50">
        <v>151.76</v>
      </c>
      <c r="J5891" s="155">
        <f t="shared" si="3145"/>
        <v>26989.788613600424</v>
      </c>
      <c r="K5891" s="182">
        <v>319872</v>
      </c>
      <c r="L5891" s="143">
        <v>357685.44</v>
      </c>
      <c r="M5891" s="143">
        <v>364768.32</v>
      </c>
      <c r="N5891" s="143">
        <f t="shared" si="3146"/>
        <v>26989.788613600424</v>
      </c>
      <c r="O5891" s="143">
        <f t="shared" si="3147"/>
        <v>364768.32</v>
      </c>
      <c r="P5891" s="143">
        <f t="shared" si="3148"/>
        <v>319872</v>
      </c>
      <c r="Q5891" s="143">
        <f t="shared" si="3149"/>
        <v>267328.88715340011</v>
      </c>
      <c r="R5891" s="143">
        <f t="shared" si="3150"/>
        <v>173430.89430680021</v>
      </c>
      <c r="S5891" s="143">
        <f t="shared" si="3151"/>
        <v>342320.16000000003</v>
      </c>
      <c r="T5891" s="143">
        <f t="shared" si="3152"/>
        <v>161433.58872956762</v>
      </c>
      <c r="U5891" s="194">
        <f t="shared" si="3153"/>
        <v>0.50468183751490481</v>
      </c>
      <c r="V5891" s="188" t="str">
        <f t="shared" si="3155"/>
        <v>MENOR</v>
      </c>
      <c r="W5891" s="188">
        <f t="shared" si="3154"/>
        <v>26989.788613600424</v>
      </c>
      <c r="X5891" s="143">
        <f t="shared" si="3156"/>
        <v>26990</v>
      </c>
    </row>
    <row r="5892" spans="1:24" x14ac:dyDescent="0.25">
      <c r="A5892" s="20" t="s">
        <v>169</v>
      </c>
      <c r="B5892" s="20">
        <v>87141</v>
      </c>
      <c r="C5892" s="26" t="s">
        <v>2426</v>
      </c>
      <c r="D5892" s="29" t="s">
        <v>2427</v>
      </c>
      <c r="E5892" s="20" t="s">
        <v>2058</v>
      </c>
      <c r="F5892" s="24" t="s">
        <v>334</v>
      </c>
      <c r="G5892" s="169">
        <v>25914</v>
      </c>
      <c r="H5892" s="36">
        <v>158.16999999999999</v>
      </c>
      <c r="I5892" s="50">
        <v>151.76</v>
      </c>
      <c r="J5892" s="155">
        <f t="shared" si="3145"/>
        <v>27008.548892988932</v>
      </c>
      <c r="K5892" s="182">
        <v>319872</v>
      </c>
      <c r="L5892" s="143">
        <v>349031.76</v>
      </c>
      <c r="M5892" s="143">
        <v>355943.28</v>
      </c>
      <c r="N5892" s="143">
        <f t="shared" si="3146"/>
        <v>27008.548892988932</v>
      </c>
      <c r="O5892" s="143">
        <f t="shared" si="3147"/>
        <v>355943.28</v>
      </c>
      <c r="P5892" s="143">
        <f t="shared" si="3148"/>
        <v>319872</v>
      </c>
      <c r="Q5892" s="143">
        <f t="shared" si="3149"/>
        <v>262963.89722324722</v>
      </c>
      <c r="R5892" s="143">
        <f t="shared" si="3150"/>
        <v>173440.27444649447</v>
      </c>
      <c r="S5892" s="143">
        <f t="shared" si="3151"/>
        <v>337907.64</v>
      </c>
      <c r="T5892" s="143">
        <f t="shared" si="3152"/>
        <v>158078.35735462216</v>
      </c>
      <c r="U5892" s="194">
        <f t="shared" si="3153"/>
        <v>0.49419254375069455</v>
      </c>
      <c r="V5892" s="188" t="str">
        <f t="shared" si="3155"/>
        <v>MENOR</v>
      </c>
      <c r="W5892" s="188">
        <f t="shared" si="3154"/>
        <v>27008.548892988932</v>
      </c>
      <c r="X5892" s="143">
        <f t="shared" si="3156"/>
        <v>27009</v>
      </c>
    </row>
    <row r="5893" spans="1:24" x14ac:dyDescent="0.25">
      <c r="A5893" s="20" t="s">
        <v>170</v>
      </c>
      <c r="B5893" s="20">
        <v>87141</v>
      </c>
      <c r="C5893" s="26" t="s">
        <v>2248</v>
      </c>
      <c r="D5893" s="29" t="s">
        <v>2249</v>
      </c>
      <c r="E5893" s="20" t="s">
        <v>2058</v>
      </c>
      <c r="F5893" s="24" t="s">
        <v>334</v>
      </c>
      <c r="G5893" s="169">
        <v>25313</v>
      </c>
      <c r="H5893" s="36">
        <v>158.16999999999999</v>
      </c>
      <c r="I5893" s="50">
        <v>151.76</v>
      </c>
      <c r="J5893" s="155">
        <f t="shared" si="3145"/>
        <v>26382.164008961518</v>
      </c>
      <c r="K5893" s="182">
        <v>311304</v>
      </c>
      <c r="L5893" s="143">
        <v>343262.64</v>
      </c>
      <c r="M5893" s="143">
        <v>350059.92</v>
      </c>
      <c r="N5893" s="143">
        <f t="shared" si="3146"/>
        <v>26382.164008961518</v>
      </c>
      <c r="O5893" s="143">
        <f t="shared" si="3147"/>
        <v>350059.92</v>
      </c>
      <c r="P5893" s="143">
        <f t="shared" si="3148"/>
        <v>311304</v>
      </c>
      <c r="Q5893" s="143">
        <f t="shared" si="3149"/>
        <v>257752.1810022404</v>
      </c>
      <c r="R5893" s="143">
        <f t="shared" si="3150"/>
        <v>168843.08200448076</v>
      </c>
      <c r="S5893" s="143">
        <f t="shared" si="3151"/>
        <v>330681.95999999996</v>
      </c>
      <c r="T5893" s="143">
        <f t="shared" si="3152"/>
        <v>155169.41210423846</v>
      </c>
      <c r="U5893" s="194">
        <f t="shared" si="3153"/>
        <v>0.49844978575359927</v>
      </c>
      <c r="V5893" s="188" t="str">
        <f t="shared" si="3155"/>
        <v>MENOR</v>
      </c>
      <c r="W5893" s="188">
        <f t="shared" si="3154"/>
        <v>26382.164008961518</v>
      </c>
      <c r="X5893" s="143">
        <f t="shared" si="3156"/>
        <v>26382</v>
      </c>
    </row>
    <row r="5894" spans="1:24" x14ac:dyDescent="0.25">
      <c r="A5894" s="20" t="s">
        <v>171</v>
      </c>
      <c r="B5894" s="20">
        <v>87141</v>
      </c>
      <c r="C5894" s="26" t="s">
        <v>2428</v>
      </c>
      <c r="D5894" s="29" t="s">
        <v>2429</v>
      </c>
      <c r="E5894" s="20" t="s">
        <v>2058</v>
      </c>
      <c r="F5894" s="24" t="s">
        <v>334</v>
      </c>
      <c r="G5894" s="169">
        <v>25369</v>
      </c>
      <c r="H5894" s="36">
        <v>158.16999999999999</v>
      </c>
      <c r="I5894" s="50">
        <v>151.76</v>
      </c>
      <c r="J5894" s="155">
        <f t="shared" si="3145"/>
        <v>26440.529322614657</v>
      </c>
      <c r="K5894" s="182">
        <v>311304</v>
      </c>
      <c r="L5894" s="143">
        <v>343262.64</v>
      </c>
      <c r="M5894" s="143">
        <v>350059.92</v>
      </c>
      <c r="N5894" s="143">
        <f t="shared" si="3146"/>
        <v>26440.529322614657</v>
      </c>
      <c r="O5894" s="143">
        <f t="shared" si="3147"/>
        <v>350059.92</v>
      </c>
      <c r="P5894" s="143">
        <f t="shared" si="3148"/>
        <v>311304</v>
      </c>
      <c r="Q5894" s="143">
        <f t="shared" si="3149"/>
        <v>257766.77233065368</v>
      </c>
      <c r="R5894" s="143">
        <f t="shared" si="3150"/>
        <v>168872.26466130733</v>
      </c>
      <c r="S5894" s="143">
        <f t="shared" si="3151"/>
        <v>330681.95999999996</v>
      </c>
      <c r="T5894" s="143">
        <f t="shared" si="3152"/>
        <v>155140.40301823788</v>
      </c>
      <c r="U5894" s="194">
        <f t="shared" si="3153"/>
        <v>0.49835660003802673</v>
      </c>
      <c r="V5894" s="188" t="str">
        <f t="shared" si="3155"/>
        <v>MENOR</v>
      </c>
      <c r="W5894" s="188">
        <f t="shared" si="3154"/>
        <v>26440.529322614657</v>
      </c>
      <c r="X5894" s="143">
        <f t="shared" si="3156"/>
        <v>26441</v>
      </c>
    </row>
    <row r="5895" spans="1:24" x14ac:dyDescent="0.25">
      <c r="A5895" s="20" t="s">
        <v>172</v>
      </c>
      <c r="B5895" s="20">
        <v>87141</v>
      </c>
      <c r="C5895" s="26" t="s">
        <v>2430</v>
      </c>
      <c r="D5895" s="29" t="s">
        <v>2431</v>
      </c>
      <c r="E5895" s="20" t="s">
        <v>2058</v>
      </c>
      <c r="F5895" s="24" t="s">
        <v>334</v>
      </c>
      <c r="G5895" s="169">
        <v>25524</v>
      </c>
      <c r="H5895" s="36">
        <v>158.16999999999999</v>
      </c>
      <c r="I5895" s="50">
        <v>151.76</v>
      </c>
      <c r="J5895" s="155">
        <f t="shared" si="3145"/>
        <v>26602.076172904588</v>
      </c>
      <c r="K5895" s="182">
        <v>311304</v>
      </c>
      <c r="L5895" s="143">
        <v>346147.2</v>
      </c>
      <c r="M5895" s="143">
        <v>353001.6</v>
      </c>
      <c r="N5895" s="143">
        <f t="shared" si="3146"/>
        <v>26602.076172904588</v>
      </c>
      <c r="O5895" s="143">
        <f t="shared" si="3147"/>
        <v>353001.6</v>
      </c>
      <c r="P5895" s="143">
        <f t="shared" si="3148"/>
        <v>311304</v>
      </c>
      <c r="Q5895" s="143">
        <f t="shared" si="3149"/>
        <v>259263.71904322613</v>
      </c>
      <c r="R5895" s="143">
        <f t="shared" si="3150"/>
        <v>168953.03808645229</v>
      </c>
      <c r="S5895" s="143">
        <f t="shared" si="3151"/>
        <v>332152.8</v>
      </c>
      <c r="T5895" s="143">
        <f t="shared" si="3152"/>
        <v>156178.48816296633</v>
      </c>
      <c r="U5895" s="194">
        <f t="shared" si="3153"/>
        <v>0.5016912348153777</v>
      </c>
      <c r="V5895" s="188" t="str">
        <f t="shared" si="3155"/>
        <v>MENOR</v>
      </c>
      <c r="W5895" s="188">
        <f t="shared" si="3154"/>
        <v>26602.076172904588</v>
      </c>
      <c r="X5895" s="143">
        <f t="shared" si="3156"/>
        <v>26602</v>
      </c>
    </row>
    <row r="5896" spans="1:24" x14ac:dyDescent="0.25">
      <c r="A5896" s="20" t="s">
        <v>173</v>
      </c>
      <c r="B5896" s="20">
        <v>87141</v>
      </c>
      <c r="C5896" s="26" t="s">
        <v>2252</v>
      </c>
      <c r="D5896" s="29" t="s">
        <v>2253</v>
      </c>
      <c r="E5896" s="20" t="s">
        <v>2058</v>
      </c>
      <c r="F5896" s="24" t="s">
        <v>334</v>
      </c>
      <c r="G5896" s="169">
        <v>22758</v>
      </c>
      <c r="H5896" s="36">
        <v>158.16999999999999</v>
      </c>
      <c r="I5896" s="50">
        <v>151.76</v>
      </c>
      <c r="J5896" s="155">
        <f t="shared" si="3145"/>
        <v>23719.246573537166</v>
      </c>
      <c r="K5896" s="182">
        <v>319872</v>
      </c>
      <c r="L5896" s="143">
        <v>354800.88</v>
      </c>
      <c r="M5896" s="143">
        <v>361826.64</v>
      </c>
      <c r="N5896" s="143">
        <f t="shared" si="3146"/>
        <v>23719.246573537166</v>
      </c>
      <c r="O5896" s="143">
        <f t="shared" si="3147"/>
        <v>361826.64</v>
      </c>
      <c r="P5896" s="143">
        <f t="shared" si="3148"/>
        <v>319872</v>
      </c>
      <c r="Q5896" s="143">
        <f t="shared" si="3149"/>
        <v>265054.69164338429</v>
      </c>
      <c r="R5896" s="143">
        <f t="shared" si="3150"/>
        <v>171795.62328676859</v>
      </c>
      <c r="S5896" s="143">
        <f t="shared" si="3151"/>
        <v>340849.32</v>
      </c>
      <c r="T5896" s="143">
        <f t="shared" si="3152"/>
        <v>161933.03415898202</v>
      </c>
      <c r="U5896" s="194">
        <f t="shared" si="3153"/>
        <v>0.50624322903843422</v>
      </c>
      <c r="V5896" s="188" t="str">
        <f t="shared" si="3155"/>
        <v>MENOR</v>
      </c>
      <c r="W5896" s="188">
        <f t="shared" si="3154"/>
        <v>23719.246573537166</v>
      </c>
      <c r="X5896" s="143">
        <f t="shared" si="3156"/>
        <v>23719</v>
      </c>
    </row>
    <row r="5897" spans="1:24" x14ac:dyDescent="0.25">
      <c r="A5897" s="20" t="s">
        <v>174</v>
      </c>
      <c r="B5897" s="20">
        <v>87141</v>
      </c>
      <c r="C5897" s="26" t="s">
        <v>2254</v>
      </c>
      <c r="D5897" s="29" t="s">
        <v>2255</v>
      </c>
      <c r="E5897" s="20" t="s">
        <v>2058</v>
      </c>
      <c r="F5897" s="24" t="s">
        <v>334</v>
      </c>
      <c r="G5897" s="169">
        <v>110694</v>
      </c>
      <c r="H5897" s="36">
        <v>158.16999999999999</v>
      </c>
      <c r="I5897" s="50">
        <v>151.76</v>
      </c>
      <c r="J5897" s="155">
        <f t="shared" si="3145"/>
        <v>115369.46481286242</v>
      </c>
      <c r="K5897" s="182">
        <v>501942</v>
      </c>
      <c r="L5897" s="143">
        <v>552633.62</v>
      </c>
      <c r="M5897" s="143">
        <v>563576.86</v>
      </c>
      <c r="N5897" s="143">
        <f t="shared" si="3146"/>
        <v>115369.46481286242</v>
      </c>
      <c r="O5897" s="143">
        <f t="shared" si="3147"/>
        <v>563576.86</v>
      </c>
      <c r="P5897" s="143">
        <f t="shared" si="3148"/>
        <v>501942</v>
      </c>
      <c r="Q5897" s="143">
        <f t="shared" si="3149"/>
        <v>433380.48620321555</v>
      </c>
      <c r="R5897" s="143">
        <f t="shared" si="3150"/>
        <v>308655.73240643123</v>
      </c>
      <c r="S5897" s="143">
        <f t="shared" si="3151"/>
        <v>532759.42999999993</v>
      </c>
      <c r="T5897" s="143">
        <f t="shared" si="3152"/>
        <v>213700.80063024902</v>
      </c>
      <c r="U5897" s="194">
        <f t="shared" si="3153"/>
        <v>0.42574799604386371</v>
      </c>
      <c r="V5897" s="188" t="str">
        <f t="shared" si="3155"/>
        <v>MENOR</v>
      </c>
      <c r="W5897" s="188">
        <f t="shared" si="3154"/>
        <v>115369.46481286242</v>
      </c>
      <c r="X5897" s="143">
        <f t="shared" si="3156"/>
        <v>115369</v>
      </c>
    </row>
    <row r="5898" spans="1:24" ht="27.6" x14ac:dyDescent="0.25">
      <c r="A5898" s="20" t="s">
        <v>175</v>
      </c>
      <c r="B5898" s="20">
        <v>87141</v>
      </c>
      <c r="C5898" s="26" t="s">
        <v>2258</v>
      </c>
      <c r="D5898" s="29" t="s">
        <v>2259</v>
      </c>
      <c r="E5898" s="20" t="s">
        <v>2058</v>
      </c>
      <c r="F5898" s="24" t="s">
        <v>334</v>
      </c>
      <c r="G5898" s="169">
        <v>1154</v>
      </c>
      <c r="H5898" s="36">
        <v>158.16999999999999</v>
      </c>
      <c r="I5898" s="50">
        <v>151.76</v>
      </c>
      <c r="J5898" s="155">
        <f t="shared" si="3145"/>
        <v>1202.7423563521349</v>
      </c>
      <c r="K5898" s="182">
        <v>6545</v>
      </c>
      <c r="L5898" s="143">
        <v>7151.3050000000003</v>
      </c>
      <c r="M5898" s="143">
        <v>7292.915</v>
      </c>
      <c r="N5898" s="143">
        <f t="shared" si="3146"/>
        <v>1202.7423563521349</v>
      </c>
      <c r="O5898" s="143">
        <f t="shared" si="3147"/>
        <v>7292.915</v>
      </c>
      <c r="P5898" s="143">
        <f t="shared" si="3148"/>
        <v>6545</v>
      </c>
      <c r="Q5898" s="143">
        <f t="shared" si="3149"/>
        <v>5547.9905890880336</v>
      </c>
      <c r="R5898" s="143">
        <f t="shared" si="3150"/>
        <v>3873.8711781760676</v>
      </c>
      <c r="S5898" s="143">
        <f t="shared" si="3151"/>
        <v>6918.9575000000004</v>
      </c>
      <c r="T5898" s="143">
        <f t="shared" si="3152"/>
        <v>2914.9378649510381</v>
      </c>
      <c r="U5898" s="194">
        <f t="shared" si="3153"/>
        <v>0.44536865774652989</v>
      </c>
      <c r="V5898" s="188" t="str">
        <f t="shared" si="3155"/>
        <v>MENOR</v>
      </c>
      <c r="W5898" s="188">
        <f t="shared" si="3154"/>
        <v>1202.7423563521349</v>
      </c>
      <c r="X5898" s="143">
        <f t="shared" si="3156"/>
        <v>1203</v>
      </c>
    </row>
    <row r="5899" spans="1:24" x14ac:dyDescent="0.25">
      <c r="A5899" s="71" t="s">
        <v>176</v>
      </c>
      <c r="B5899" s="71">
        <v>87141</v>
      </c>
      <c r="C5899" s="128" t="s">
        <v>2256</v>
      </c>
      <c r="D5899" s="124" t="s">
        <v>2257</v>
      </c>
      <c r="E5899" s="71" t="s">
        <v>2058</v>
      </c>
      <c r="F5899" s="73" t="s">
        <v>334</v>
      </c>
      <c r="G5899" s="169">
        <v>25951</v>
      </c>
      <c r="H5899" s="36">
        <v>158.16999999999999</v>
      </c>
      <c r="I5899" s="50">
        <v>151.76</v>
      </c>
      <c r="J5899" s="155">
        <f t="shared" si="3145"/>
        <v>27047.111689509755</v>
      </c>
      <c r="K5899" s="182">
        <v>319872</v>
      </c>
      <c r="L5899" s="143">
        <v>337493.52</v>
      </c>
      <c r="M5899" s="143">
        <v>344176.56</v>
      </c>
      <c r="N5899" s="143">
        <f t="shared" si="3146"/>
        <v>27047.111689509755</v>
      </c>
      <c r="O5899" s="143">
        <f t="shared" si="3147"/>
        <v>344176.56</v>
      </c>
      <c r="P5899" s="143">
        <f t="shared" si="3148"/>
        <v>319872</v>
      </c>
      <c r="Q5899" s="143">
        <f t="shared" si="3149"/>
        <v>257147.29792237747</v>
      </c>
      <c r="R5899" s="143">
        <f t="shared" si="3150"/>
        <v>173459.55584475488</v>
      </c>
      <c r="S5899" s="143">
        <f t="shared" si="3151"/>
        <v>332024.28000000003</v>
      </c>
      <c r="T5899" s="143">
        <f t="shared" si="3152"/>
        <v>153742.30800818294</v>
      </c>
      <c r="U5899" s="194">
        <f t="shared" si="3153"/>
        <v>0.48063696731249667</v>
      </c>
      <c r="V5899" s="188" t="str">
        <f t="shared" si="3155"/>
        <v>MENOR</v>
      </c>
      <c r="W5899" s="188">
        <f t="shared" si="3154"/>
        <v>27047.111689509755</v>
      </c>
      <c r="X5899" s="143">
        <f t="shared" si="3156"/>
        <v>27047</v>
      </c>
    </row>
    <row r="5900" spans="1:24" x14ac:dyDescent="0.25">
      <c r="A5900" s="15" t="s">
        <v>185</v>
      </c>
      <c r="B5900" s="27" t="s">
        <v>186</v>
      </c>
      <c r="C5900" s="27"/>
      <c r="D5900" s="27"/>
      <c r="E5900" s="18"/>
      <c r="F5900" s="18"/>
      <c r="G5900" s="138"/>
      <c r="H5900" s="18"/>
      <c r="I5900" s="18"/>
      <c r="J5900" s="138"/>
      <c r="K5900" s="183"/>
      <c r="L5900" s="147"/>
      <c r="M5900" s="147"/>
      <c r="N5900" s="147"/>
      <c r="O5900" s="147"/>
      <c r="P5900" s="147"/>
      <c r="Q5900" s="147"/>
      <c r="R5900" s="147"/>
      <c r="S5900" s="147"/>
      <c r="T5900" s="147"/>
      <c r="U5900" s="197"/>
      <c r="V5900" s="146"/>
      <c r="W5900" s="147"/>
      <c r="X5900" s="147"/>
    </row>
    <row r="5901" spans="1:24" x14ac:dyDescent="0.25">
      <c r="A5901" s="66" t="s">
        <v>187</v>
      </c>
      <c r="B5901" s="66">
        <v>87141</v>
      </c>
      <c r="C5901" s="132" t="s">
        <v>2260</v>
      </c>
      <c r="D5901" s="133" t="s">
        <v>2261</v>
      </c>
      <c r="E5901" s="66" t="s">
        <v>2058</v>
      </c>
      <c r="F5901" s="131" t="s">
        <v>334</v>
      </c>
      <c r="G5901" s="169">
        <v>2035</v>
      </c>
      <c r="H5901" s="36">
        <v>158.16999999999999</v>
      </c>
      <c r="I5901" s="50">
        <v>151.76</v>
      </c>
      <c r="J5901" s="155">
        <f t="shared" ref="J5901:J5911" si="3157">G5901*(H5901/I5901)</f>
        <v>2120.9538086452294</v>
      </c>
      <c r="K5901" s="182">
        <v>2618</v>
      </c>
      <c r="L5901" s="143">
        <v>2908.598</v>
      </c>
      <c r="M5901" s="143">
        <v>2966.194</v>
      </c>
      <c r="N5901" s="143">
        <f t="shared" ref="N5901:N5911" si="3158">MIN(J5901,K5901,L5901,M5901)</f>
        <v>2120.9538086452294</v>
      </c>
      <c r="O5901" s="143">
        <f t="shared" ref="O5901:O5911" si="3159">MAX(J5901,K5901,L5901,M5901)</f>
        <v>2966.194</v>
      </c>
      <c r="P5901" s="143">
        <f t="shared" ref="P5901:P5911" si="3160">MEDIAN(J5901,K5901,L5901,M5901,)</f>
        <v>2618</v>
      </c>
      <c r="Q5901" s="143">
        <f t="shared" ref="Q5901:Q5911" si="3161">AVERAGE(J5901,K5901,L5901,M5901)</f>
        <v>2653.4364521613074</v>
      </c>
      <c r="R5901" s="143">
        <f t="shared" ref="R5901:R5911" si="3162">AVERAGE(N5901,P5901)</f>
        <v>2369.4769043226147</v>
      </c>
      <c r="S5901" s="143">
        <f t="shared" ref="S5901:S5911" si="3163">AVERAGE(O5901,P5901)</f>
        <v>2792.0969999999998</v>
      </c>
      <c r="T5901" s="143">
        <f t="shared" ref="T5901:T5911" si="3164">STDEVA(J5901,K5901,L5901,M5901)</f>
        <v>386.31515934236745</v>
      </c>
      <c r="U5901" s="194">
        <f t="shared" ref="U5901:U5911" si="3165">T5901/P5901</f>
        <v>0.14756117621939169</v>
      </c>
      <c r="V5901" s="188" t="str">
        <f t="shared" ref="V5901:V5911" si="3166">IF(U5901&lt;=70%,"MENOR",IF(AND(U5901&gt;70%,U5901&lt;=90%),"[PROM MEN-MED]","PROMEDIO"))</f>
        <v>MENOR</v>
      </c>
      <c r="W5901" s="188">
        <f t="shared" ref="W5901:W5911" si="3167">IF(U5901&lt;=70%,N5901,IF(AND(U5901&gt;70%,U5901&lt;=90%),R5901,Q5901))</f>
        <v>2120.9538086452294</v>
      </c>
      <c r="X5901" s="143">
        <f t="shared" ref="X5901:X5911" si="3168">ROUND(W5901,0)</f>
        <v>2121</v>
      </c>
    </row>
    <row r="5902" spans="1:24" x14ac:dyDescent="0.25">
      <c r="A5902" s="20" t="s">
        <v>188</v>
      </c>
      <c r="B5902" s="20">
        <v>87141</v>
      </c>
      <c r="C5902" s="26" t="s">
        <v>2432</v>
      </c>
      <c r="D5902" s="29" t="s">
        <v>2433</v>
      </c>
      <c r="E5902" s="20" t="s">
        <v>2058</v>
      </c>
      <c r="F5902" s="24" t="s">
        <v>334</v>
      </c>
      <c r="G5902" s="169">
        <v>107631</v>
      </c>
      <c r="H5902" s="36">
        <v>158.16999999999999</v>
      </c>
      <c r="I5902" s="50">
        <v>151.76</v>
      </c>
      <c r="J5902" s="155">
        <f t="shared" si="3157"/>
        <v>112177.09060358461</v>
      </c>
      <c r="K5902" s="182">
        <v>369852</v>
      </c>
      <c r="L5902" s="143">
        <v>390377.12</v>
      </c>
      <c r="M5902" s="143">
        <v>398107.36</v>
      </c>
      <c r="N5902" s="143">
        <f t="shared" si="3158"/>
        <v>112177.09060358461</v>
      </c>
      <c r="O5902" s="143">
        <f t="shared" si="3159"/>
        <v>398107.36</v>
      </c>
      <c r="P5902" s="143">
        <f t="shared" si="3160"/>
        <v>369852</v>
      </c>
      <c r="Q5902" s="143">
        <f t="shared" si="3161"/>
        <v>317628.3926508961</v>
      </c>
      <c r="R5902" s="143">
        <f t="shared" si="3162"/>
        <v>241014.5453017923</v>
      </c>
      <c r="S5902" s="143">
        <f t="shared" si="3163"/>
        <v>383979.68</v>
      </c>
      <c r="T5902" s="143">
        <f t="shared" si="3164"/>
        <v>137485.49522765598</v>
      </c>
      <c r="U5902" s="194">
        <f t="shared" si="3165"/>
        <v>0.37173111197899694</v>
      </c>
      <c r="V5902" s="188" t="str">
        <f t="shared" si="3166"/>
        <v>MENOR</v>
      </c>
      <c r="W5902" s="188">
        <f t="shared" si="3167"/>
        <v>112177.09060358461</v>
      </c>
      <c r="X5902" s="143">
        <f t="shared" si="3168"/>
        <v>112177</v>
      </c>
    </row>
    <row r="5903" spans="1:24" x14ac:dyDescent="0.25">
      <c r="A5903" s="20" t="s">
        <v>189</v>
      </c>
      <c r="B5903" s="20">
        <v>87141</v>
      </c>
      <c r="C5903" s="26" t="s">
        <v>2262</v>
      </c>
      <c r="D5903" s="29" t="s">
        <v>2263</v>
      </c>
      <c r="E5903" s="20" t="s">
        <v>2058</v>
      </c>
      <c r="F5903" s="24" t="s">
        <v>334</v>
      </c>
      <c r="G5903" s="169">
        <v>145394</v>
      </c>
      <c r="H5903" s="36">
        <v>158.16999999999999</v>
      </c>
      <c r="I5903" s="50">
        <v>151.76</v>
      </c>
      <c r="J5903" s="155">
        <f t="shared" si="3157"/>
        <v>151535.11452293096</v>
      </c>
      <c r="K5903" s="182">
        <v>311304</v>
      </c>
      <c r="L5903" s="143">
        <v>340378.08</v>
      </c>
      <c r="M5903" s="143">
        <v>347118.24</v>
      </c>
      <c r="N5903" s="143">
        <f t="shared" si="3158"/>
        <v>151535.11452293096</v>
      </c>
      <c r="O5903" s="143">
        <f t="shared" si="3159"/>
        <v>347118.24</v>
      </c>
      <c r="P5903" s="143">
        <f t="shared" si="3160"/>
        <v>311304</v>
      </c>
      <c r="Q5903" s="143">
        <f t="shared" si="3161"/>
        <v>287583.85863073275</v>
      </c>
      <c r="R5903" s="143">
        <f t="shared" si="3162"/>
        <v>231419.55726146547</v>
      </c>
      <c r="S5903" s="143">
        <f t="shared" si="3163"/>
        <v>329211.12</v>
      </c>
      <c r="T5903" s="143">
        <f t="shared" si="3164"/>
        <v>92020.791590626715</v>
      </c>
      <c r="U5903" s="194">
        <f t="shared" si="3165"/>
        <v>0.29559784516301335</v>
      </c>
      <c r="V5903" s="188" t="str">
        <f t="shared" si="3166"/>
        <v>MENOR</v>
      </c>
      <c r="W5903" s="188">
        <f t="shared" si="3167"/>
        <v>151535.11452293096</v>
      </c>
      <c r="X5903" s="143">
        <f t="shared" si="3168"/>
        <v>151535</v>
      </c>
    </row>
    <row r="5904" spans="1:24" x14ac:dyDescent="0.25">
      <c r="A5904" s="20" t="s">
        <v>190</v>
      </c>
      <c r="B5904" s="20">
        <v>87141</v>
      </c>
      <c r="C5904" s="26" t="s">
        <v>2264</v>
      </c>
      <c r="D5904" s="22" t="s">
        <v>2265</v>
      </c>
      <c r="E5904" s="20" t="s">
        <v>2058</v>
      </c>
      <c r="F5904" s="24" t="s">
        <v>334</v>
      </c>
      <c r="G5904" s="169">
        <v>36385</v>
      </c>
      <c r="H5904" s="36">
        <v>158.16999999999999</v>
      </c>
      <c r="I5904" s="50">
        <v>151.76</v>
      </c>
      <c r="J5904" s="155">
        <f t="shared" si="3157"/>
        <v>37921.820308381655</v>
      </c>
      <c r="K5904" s="182">
        <v>235620</v>
      </c>
      <c r="L5904" s="143">
        <v>257446.98</v>
      </c>
      <c r="M5904" s="143">
        <v>262544.94</v>
      </c>
      <c r="N5904" s="143">
        <f t="shared" si="3158"/>
        <v>37921.820308381655</v>
      </c>
      <c r="O5904" s="143">
        <f t="shared" si="3159"/>
        <v>262544.94</v>
      </c>
      <c r="P5904" s="143">
        <f t="shared" si="3160"/>
        <v>235620</v>
      </c>
      <c r="Q5904" s="143">
        <f t="shared" si="3161"/>
        <v>198383.4350770954</v>
      </c>
      <c r="R5904" s="143">
        <f t="shared" si="3162"/>
        <v>136770.91015419082</v>
      </c>
      <c r="S5904" s="143">
        <f t="shared" si="3163"/>
        <v>249082.47</v>
      </c>
      <c r="T5904" s="143">
        <f t="shared" si="3164"/>
        <v>107609.93237037912</v>
      </c>
      <c r="U5904" s="194">
        <f t="shared" si="3165"/>
        <v>0.4567096696816022</v>
      </c>
      <c r="V5904" s="188" t="str">
        <f t="shared" si="3166"/>
        <v>MENOR</v>
      </c>
      <c r="W5904" s="188">
        <f t="shared" si="3167"/>
        <v>37921.820308381655</v>
      </c>
      <c r="X5904" s="143">
        <f t="shared" si="3168"/>
        <v>37922</v>
      </c>
    </row>
    <row r="5905" spans="1:24" x14ac:dyDescent="0.25">
      <c r="A5905" s="20" t="s">
        <v>191</v>
      </c>
      <c r="B5905" s="20">
        <v>87141</v>
      </c>
      <c r="C5905" s="26" t="s">
        <v>2266</v>
      </c>
      <c r="D5905" s="29" t="s">
        <v>2267</v>
      </c>
      <c r="E5905" s="20" t="s">
        <v>2058</v>
      </c>
      <c r="F5905" s="24" t="s">
        <v>334</v>
      </c>
      <c r="G5905" s="169">
        <v>27436</v>
      </c>
      <c r="H5905" s="36">
        <v>158.16999999999999</v>
      </c>
      <c r="I5905" s="50">
        <v>151.76</v>
      </c>
      <c r="J5905" s="155">
        <f t="shared" si="3157"/>
        <v>28594.834739061676</v>
      </c>
      <c r="K5905" s="182">
        <v>183260</v>
      </c>
      <c r="L5905" s="143">
        <v>201919.2</v>
      </c>
      <c r="M5905" s="143">
        <v>205917.6</v>
      </c>
      <c r="N5905" s="143">
        <f t="shared" si="3158"/>
        <v>28594.834739061676</v>
      </c>
      <c r="O5905" s="143">
        <f t="shared" si="3159"/>
        <v>205917.6</v>
      </c>
      <c r="P5905" s="143">
        <f t="shared" si="3160"/>
        <v>183260</v>
      </c>
      <c r="Q5905" s="143">
        <f t="shared" si="3161"/>
        <v>154922.90868476543</v>
      </c>
      <c r="R5905" s="143">
        <f t="shared" si="3162"/>
        <v>105927.41736953084</v>
      </c>
      <c r="S5905" s="143">
        <f t="shared" si="3163"/>
        <v>194588.79999999999</v>
      </c>
      <c r="T5905" s="143">
        <f t="shared" si="3164"/>
        <v>84795.603169743015</v>
      </c>
      <c r="U5905" s="194">
        <f t="shared" si="3165"/>
        <v>0.46270655445674458</v>
      </c>
      <c r="V5905" s="188" t="str">
        <f t="shared" si="3166"/>
        <v>MENOR</v>
      </c>
      <c r="W5905" s="188">
        <f t="shared" si="3167"/>
        <v>28594.834739061676</v>
      </c>
      <c r="X5905" s="143">
        <f t="shared" si="3168"/>
        <v>28595</v>
      </c>
    </row>
    <row r="5906" spans="1:24" x14ac:dyDescent="0.25">
      <c r="A5906" s="20" t="s">
        <v>192</v>
      </c>
      <c r="B5906" s="20">
        <v>87141</v>
      </c>
      <c r="C5906" s="26" t="s">
        <v>2268</v>
      </c>
      <c r="D5906" s="22" t="s">
        <v>2269</v>
      </c>
      <c r="E5906" s="20" t="s">
        <v>2058</v>
      </c>
      <c r="F5906" s="24" t="s">
        <v>334</v>
      </c>
      <c r="G5906" s="169">
        <v>28296</v>
      </c>
      <c r="H5906" s="36">
        <v>158.16999999999999</v>
      </c>
      <c r="I5906" s="50">
        <v>151.76</v>
      </c>
      <c r="J5906" s="155">
        <f t="shared" si="3157"/>
        <v>29491.159198734847</v>
      </c>
      <c r="K5906" s="182">
        <v>186592</v>
      </c>
      <c r="L5906" s="143">
        <v>200236.54</v>
      </c>
      <c r="M5906" s="143">
        <v>204201.62</v>
      </c>
      <c r="N5906" s="143">
        <f t="shared" si="3158"/>
        <v>29491.159198734847</v>
      </c>
      <c r="O5906" s="143">
        <f t="shared" si="3159"/>
        <v>204201.62</v>
      </c>
      <c r="P5906" s="143">
        <f t="shared" si="3160"/>
        <v>186592</v>
      </c>
      <c r="Q5906" s="143">
        <f t="shared" si="3161"/>
        <v>155130.32979968371</v>
      </c>
      <c r="R5906" s="143">
        <f t="shared" si="3162"/>
        <v>108041.57959936743</v>
      </c>
      <c r="S5906" s="143">
        <f t="shared" si="3163"/>
        <v>195396.81</v>
      </c>
      <c r="T5906" s="143">
        <f t="shared" si="3164"/>
        <v>84098.354327233174</v>
      </c>
      <c r="U5906" s="194">
        <f t="shared" si="3165"/>
        <v>0.45070718105402791</v>
      </c>
      <c r="V5906" s="188" t="str">
        <f t="shared" si="3166"/>
        <v>MENOR</v>
      </c>
      <c r="W5906" s="188">
        <f t="shared" si="3167"/>
        <v>29491.159198734847</v>
      </c>
      <c r="X5906" s="143">
        <f t="shared" si="3168"/>
        <v>29491</v>
      </c>
    </row>
    <row r="5907" spans="1:24" x14ac:dyDescent="0.25">
      <c r="A5907" s="20" t="s">
        <v>193</v>
      </c>
      <c r="B5907" s="20">
        <v>87141</v>
      </c>
      <c r="C5907" s="26" t="s">
        <v>2270</v>
      </c>
      <c r="D5907" s="22" t="s">
        <v>2271</v>
      </c>
      <c r="E5907" s="20" t="s">
        <v>2058</v>
      </c>
      <c r="F5907" s="24" t="s">
        <v>334</v>
      </c>
      <c r="G5907" s="169">
        <v>27210</v>
      </c>
      <c r="H5907" s="36">
        <v>158.16999999999999</v>
      </c>
      <c r="I5907" s="50">
        <v>151.76</v>
      </c>
      <c r="J5907" s="155">
        <f t="shared" si="3157"/>
        <v>28359.289008961518</v>
      </c>
      <c r="K5907" s="182">
        <v>186592</v>
      </c>
      <c r="L5907" s="143">
        <v>195188.56</v>
      </c>
      <c r="M5907" s="143">
        <v>199053.68</v>
      </c>
      <c r="N5907" s="143">
        <f t="shared" si="3158"/>
        <v>28359.289008961518</v>
      </c>
      <c r="O5907" s="143">
        <f t="shared" si="3159"/>
        <v>199053.68</v>
      </c>
      <c r="P5907" s="143">
        <f t="shared" si="3160"/>
        <v>186592</v>
      </c>
      <c r="Q5907" s="143">
        <f t="shared" si="3161"/>
        <v>152298.38225224038</v>
      </c>
      <c r="R5907" s="143">
        <f t="shared" si="3162"/>
        <v>107475.64450448076</v>
      </c>
      <c r="S5907" s="143">
        <f t="shared" si="3163"/>
        <v>192822.84</v>
      </c>
      <c r="T5907" s="143">
        <f t="shared" si="3164"/>
        <v>82790.048248388892</v>
      </c>
      <c r="U5907" s="194">
        <f t="shared" si="3165"/>
        <v>0.44369559385391061</v>
      </c>
      <c r="V5907" s="188" t="str">
        <f t="shared" si="3166"/>
        <v>MENOR</v>
      </c>
      <c r="W5907" s="188">
        <f t="shared" si="3167"/>
        <v>28359.289008961518</v>
      </c>
      <c r="X5907" s="143">
        <f t="shared" si="3168"/>
        <v>28359</v>
      </c>
    </row>
    <row r="5908" spans="1:24" x14ac:dyDescent="0.25">
      <c r="A5908" s="20" t="s">
        <v>194</v>
      </c>
      <c r="B5908" s="20">
        <v>87141</v>
      </c>
      <c r="C5908" s="26" t="s">
        <v>2272</v>
      </c>
      <c r="D5908" s="22" t="s">
        <v>2273</v>
      </c>
      <c r="E5908" s="20" t="s">
        <v>2058</v>
      </c>
      <c r="F5908" s="24" t="s">
        <v>334</v>
      </c>
      <c r="G5908" s="169">
        <v>83769</v>
      </c>
      <c r="H5908" s="36">
        <v>158.16999999999999</v>
      </c>
      <c r="I5908" s="50">
        <v>151.76</v>
      </c>
      <c r="J5908" s="155">
        <f t="shared" si="3157"/>
        <v>87307.213560885619</v>
      </c>
      <c r="K5908" s="182">
        <v>506464</v>
      </c>
      <c r="L5908" s="143">
        <v>543499.18000000005</v>
      </c>
      <c r="M5908" s="143">
        <v>554261.54</v>
      </c>
      <c r="N5908" s="143">
        <f t="shared" si="3158"/>
        <v>87307.213560885619</v>
      </c>
      <c r="O5908" s="143">
        <f t="shared" si="3159"/>
        <v>554261.54</v>
      </c>
      <c r="P5908" s="143">
        <f t="shared" si="3160"/>
        <v>506464</v>
      </c>
      <c r="Q5908" s="143">
        <f t="shared" si="3161"/>
        <v>422882.98339022143</v>
      </c>
      <c r="R5908" s="143">
        <f t="shared" si="3162"/>
        <v>296885.60678044282</v>
      </c>
      <c r="S5908" s="143">
        <f t="shared" si="3163"/>
        <v>530362.77</v>
      </c>
      <c r="T5908" s="143">
        <f t="shared" si="3164"/>
        <v>224651.93496870744</v>
      </c>
      <c r="U5908" s="194">
        <f t="shared" si="3165"/>
        <v>0.44356940467379208</v>
      </c>
      <c r="V5908" s="188" t="str">
        <f t="shared" si="3166"/>
        <v>MENOR</v>
      </c>
      <c r="W5908" s="188">
        <f t="shared" si="3167"/>
        <v>87307.213560885619</v>
      </c>
      <c r="X5908" s="143">
        <f t="shared" si="3168"/>
        <v>87307</v>
      </c>
    </row>
    <row r="5909" spans="1:24" x14ac:dyDescent="0.25">
      <c r="A5909" s="20" t="s">
        <v>195</v>
      </c>
      <c r="B5909" s="20">
        <v>87141</v>
      </c>
      <c r="C5909" s="26" t="s">
        <v>2274</v>
      </c>
      <c r="D5909" s="22" t="s">
        <v>2275</v>
      </c>
      <c r="E5909" s="20" t="s">
        <v>2058</v>
      </c>
      <c r="F5909" s="24" t="s">
        <v>334</v>
      </c>
      <c r="G5909" s="169">
        <v>2670</v>
      </c>
      <c r="H5909" s="36">
        <v>158.16999999999999</v>
      </c>
      <c r="I5909" s="50">
        <v>151.76</v>
      </c>
      <c r="J5909" s="155">
        <f t="shared" si="3157"/>
        <v>2782.7747759620456</v>
      </c>
      <c r="K5909" s="182">
        <v>33320</v>
      </c>
      <c r="L5909" s="143">
        <v>36357.474999999999</v>
      </c>
      <c r="M5909" s="143">
        <v>37077.425000000003</v>
      </c>
      <c r="N5909" s="143">
        <f t="shared" si="3158"/>
        <v>2782.7747759620456</v>
      </c>
      <c r="O5909" s="143">
        <f t="shared" si="3159"/>
        <v>37077.425000000003</v>
      </c>
      <c r="P5909" s="143">
        <f t="shared" si="3160"/>
        <v>33320</v>
      </c>
      <c r="Q5909" s="143">
        <f t="shared" si="3161"/>
        <v>27384.418693990512</v>
      </c>
      <c r="R5909" s="143">
        <f t="shared" si="3162"/>
        <v>18051.387387981023</v>
      </c>
      <c r="S5909" s="143">
        <f t="shared" si="3163"/>
        <v>35198.712500000001</v>
      </c>
      <c r="T5909" s="143">
        <f t="shared" si="3164"/>
        <v>16481.728465474247</v>
      </c>
      <c r="U5909" s="194">
        <f t="shared" si="3165"/>
        <v>0.4946497138497673</v>
      </c>
      <c r="V5909" s="188" t="str">
        <f t="shared" si="3166"/>
        <v>MENOR</v>
      </c>
      <c r="W5909" s="188">
        <f t="shared" si="3167"/>
        <v>2782.7747759620456</v>
      </c>
      <c r="X5909" s="143">
        <f t="shared" si="3168"/>
        <v>2783</v>
      </c>
    </row>
    <row r="5910" spans="1:24" x14ac:dyDescent="0.25">
      <c r="A5910" s="20" t="s">
        <v>196</v>
      </c>
      <c r="B5910" s="20">
        <v>87141</v>
      </c>
      <c r="C5910" s="26" t="s">
        <v>2276</v>
      </c>
      <c r="D5910" s="22" t="s">
        <v>2277</v>
      </c>
      <c r="E5910" s="20" t="s">
        <v>2058</v>
      </c>
      <c r="F5910" s="24" t="s">
        <v>334</v>
      </c>
      <c r="G5910" s="169">
        <v>55029</v>
      </c>
      <c r="H5910" s="36">
        <v>158.16999999999999</v>
      </c>
      <c r="I5910" s="50">
        <v>151.76</v>
      </c>
      <c r="J5910" s="155">
        <f t="shared" si="3157"/>
        <v>57353.3008039009</v>
      </c>
      <c r="K5910" s="182">
        <v>319872</v>
      </c>
      <c r="L5910" s="143">
        <v>346147.2</v>
      </c>
      <c r="M5910" s="143">
        <v>353001.6</v>
      </c>
      <c r="N5910" s="143">
        <f t="shared" si="3158"/>
        <v>57353.3008039009</v>
      </c>
      <c r="O5910" s="143">
        <f t="shared" si="3159"/>
        <v>353001.6</v>
      </c>
      <c r="P5910" s="143">
        <f t="shared" si="3160"/>
        <v>319872</v>
      </c>
      <c r="Q5910" s="143">
        <f t="shared" si="3161"/>
        <v>269093.52520097524</v>
      </c>
      <c r="R5910" s="143">
        <f t="shared" si="3162"/>
        <v>188612.65040195046</v>
      </c>
      <c r="S5910" s="143">
        <f t="shared" si="3163"/>
        <v>336436.8</v>
      </c>
      <c r="T5910" s="143">
        <f t="shared" si="3164"/>
        <v>141880.47780573517</v>
      </c>
      <c r="U5910" s="194">
        <f t="shared" si="3165"/>
        <v>0.4435539147088059</v>
      </c>
      <c r="V5910" s="188" t="str">
        <f t="shared" si="3166"/>
        <v>MENOR</v>
      </c>
      <c r="W5910" s="188">
        <f t="shared" si="3167"/>
        <v>57353.3008039009</v>
      </c>
      <c r="X5910" s="143">
        <f t="shared" si="3168"/>
        <v>57353</v>
      </c>
    </row>
    <row r="5911" spans="1:24" x14ac:dyDescent="0.25">
      <c r="A5911" s="71" t="s">
        <v>197</v>
      </c>
      <c r="B5911" s="71">
        <v>87141</v>
      </c>
      <c r="C5911" s="128" t="s">
        <v>2278</v>
      </c>
      <c r="D5911" s="127" t="s">
        <v>2279</v>
      </c>
      <c r="E5911" s="71" t="s">
        <v>2058</v>
      </c>
      <c r="F5911" s="73" t="s">
        <v>334</v>
      </c>
      <c r="G5911" s="169">
        <v>82009</v>
      </c>
      <c r="H5911" s="36">
        <v>158.16999999999999</v>
      </c>
      <c r="I5911" s="50">
        <v>151.76</v>
      </c>
      <c r="J5911" s="155">
        <f t="shared" si="3157"/>
        <v>85472.875131787034</v>
      </c>
      <c r="K5911" s="182">
        <v>544782</v>
      </c>
      <c r="L5911" s="143">
        <v>605757.6</v>
      </c>
      <c r="M5911" s="143">
        <v>617752.80000000005</v>
      </c>
      <c r="N5911" s="143">
        <f t="shared" si="3158"/>
        <v>85472.875131787034</v>
      </c>
      <c r="O5911" s="143">
        <f t="shared" si="3159"/>
        <v>617752.80000000005</v>
      </c>
      <c r="P5911" s="143">
        <f t="shared" si="3160"/>
        <v>544782</v>
      </c>
      <c r="Q5911" s="143">
        <f t="shared" si="3161"/>
        <v>463441.31878294674</v>
      </c>
      <c r="R5911" s="143">
        <f t="shared" si="3162"/>
        <v>315127.43756589352</v>
      </c>
      <c r="S5911" s="143">
        <f t="shared" si="3163"/>
        <v>581267.4</v>
      </c>
      <c r="T5911" s="143">
        <f t="shared" si="3164"/>
        <v>253996.33065052115</v>
      </c>
      <c r="U5911" s="194">
        <f t="shared" si="3165"/>
        <v>0.46623480704303949</v>
      </c>
      <c r="V5911" s="188" t="str">
        <f t="shared" si="3166"/>
        <v>MENOR</v>
      </c>
      <c r="W5911" s="188">
        <f t="shared" si="3167"/>
        <v>85472.875131787034</v>
      </c>
      <c r="X5911" s="143">
        <f t="shared" si="3168"/>
        <v>85473</v>
      </c>
    </row>
    <row r="5912" spans="1:24" x14ac:dyDescent="0.25">
      <c r="A5912" s="15" t="s">
        <v>218</v>
      </c>
      <c r="B5912" s="27" t="s">
        <v>219</v>
      </c>
      <c r="C5912" s="27"/>
      <c r="D5912" s="27"/>
      <c r="E5912" s="18"/>
      <c r="F5912" s="18"/>
      <c r="G5912" s="138"/>
      <c r="H5912" s="18"/>
      <c r="I5912" s="18"/>
      <c r="J5912" s="138"/>
      <c r="K5912" s="183"/>
      <c r="L5912" s="147"/>
      <c r="M5912" s="147"/>
      <c r="N5912" s="147"/>
      <c r="O5912" s="147"/>
      <c r="P5912" s="147"/>
      <c r="Q5912" s="147"/>
      <c r="R5912" s="147"/>
      <c r="S5912" s="147"/>
      <c r="T5912" s="147"/>
      <c r="U5912" s="197"/>
      <c r="V5912" s="146"/>
      <c r="W5912" s="147"/>
      <c r="X5912" s="147"/>
    </row>
    <row r="5913" spans="1:24" x14ac:dyDescent="0.25">
      <c r="A5913" s="134" t="s">
        <v>220</v>
      </c>
      <c r="B5913" s="66">
        <v>87141</v>
      </c>
      <c r="C5913" s="132" t="s">
        <v>2280</v>
      </c>
      <c r="D5913" s="130" t="s">
        <v>2281</v>
      </c>
      <c r="E5913" s="66" t="s">
        <v>2058</v>
      </c>
      <c r="F5913" s="131" t="s">
        <v>334</v>
      </c>
      <c r="G5913" s="169">
        <v>109184</v>
      </c>
      <c r="H5913" s="36">
        <v>158.16999999999999</v>
      </c>
      <c r="I5913" s="50">
        <v>151.76</v>
      </c>
      <c r="J5913" s="155">
        <f t="shared" ref="J5913:J5935" si="3169">G5913*(H5913/I5913)</f>
        <v>113795.68581971535</v>
      </c>
      <c r="K5913" s="182">
        <v>366520</v>
      </c>
      <c r="L5913" s="143">
        <v>403838.4</v>
      </c>
      <c r="M5913" s="143">
        <v>411835.2</v>
      </c>
      <c r="N5913" s="143">
        <f t="shared" ref="N5913:N5935" si="3170">MIN(J5913,K5913,L5913,M5913)</f>
        <v>113795.68581971535</v>
      </c>
      <c r="O5913" s="143">
        <f t="shared" ref="O5913:O5935" si="3171">MAX(J5913,K5913,L5913,M5913)</f>
        <v>411835.2</v>
      </c>
      <c r="P5913" s="143">
        <f t="shared" ref="P5913:P5935" si="3172">MEDIAN(J5913,K5913,L5913,M5913,)</f>
        <v>366520</v>
      </c>
      <c r="Q5913" s="143">
        <f t="shared" ref="Q5913:Q5935" si="3173">AVERAGE(J5913,K5913,L5913,M5913)</f>
        <v>323997.32145492884</v>
      </c>
      <c r="R5913" s="143">
        <f t="shared" ref="R5913:R5935" si="3174">AVERAGE(N5913,P5913)</f>
        <v>240157.84290985769</v>
      </c>
      <c r="S5913" s="143">
        <f t="shared" ref="S5913:S5935" si="3175">AVERAGE(O5913,P5913)</f>
        <v>389177.59999999998</v>
      </c>
      <c r="T5913" s="143">
        <f t="shared" ref="T5913:T5935" si="3176">STDEVA(J5913,K5913,L5913,M5913)</f>
        <v>141519.13480151186</v>
      </c>
      <c r="U5913" s="194">
        <f t="shared" ref="U5913:U5935" si="3177">T5913/P5913</f>
        <v>0.38611572302060421</v>
      </c>
      <c r="V5913" s="188" t="str">
        <f t="shared" ref="V5913:V5935" si="3178">IF(U5913&lt;=70%,"MENOR",IF(AND(U5913&gt;70%,U5913&lt;=90%),"[PROM MEN-MED]","PROMEDIO"))</f>
        <v>MENOR</v>
      </c>
      <c r="W5913" s="188">
        <f t="shared" ref="W5913:W5935" si="3179">IF(U5913&lt;=70%,N5913,IF(AND(U5913&gt;70%,U5913&lt;=90%),R5913,Q5913))</f>
        <v>113795.68581971535</v>
      </c>
      <c r="X5913" s="143">
        <f t="shared" ref="X5913:X5935" si="3180">ROUND(W5913,0)</f>
        <v>113796</v>
      </c>
    </row>
    <row r="5914" spans="1:24" x14ac:dyDescent="0.25">
      <c r="A5914" s="36" t="s">
        <v>221</v>
      </c>
      <c r="B5914" s="20">
        <v>87141</v>
      </c>
      <c r="C5914" s="21" t="s">
        <v>2434</v>
      </c>
      <c r="D5914" s="22" t="s">
        <v>2435</v>
      </c>
      <c r="E5914" s="20" t="s">
        <v>2058</v>
      </c>
      <c r="F5914" s="24" t="s">
        <v>334</v>
      </c>
      <c r="G5914" s="169">
        <v>293879</v>
      </c>
      <c r="H5914" s="36">
        <v>158.16999999999999</v>
      </c>
      <c r="I5914" s="50">
        <v>151.76</v>
      </c>
      <c r="J5914" s="155">
        <f t="shared" si="3169"/>
        <v>306291.78591196629</v>
      </c>
      <c r="K5914" s="182">
        <v>506464</v>
      </c>
      <c r="L5914" s="143">
        <v>543499.18000000005</v>
      </c>
      <c r="M5914" s="143">
        <v>554261.54</v>
      </c>
      <c r="N5914" s="143">
        <f t="shared" si="3170"/>
        <v>306291.78591196629</v>
      </c>
      <c r="O5914" s="143">
        <f t="shared" si="3171"/>
        <v>554261.54</v>
      </c>
      <c r="P5914" s="143">
        <f t="shared" si="3172"/>
        <v>506464</v>
      </c>
      <c r="Q5914" s="143">
        <f t="shared" si="3173"/>
        <v>477629.12647799158</v>
      </c>
      <c r="R5914" s="143">
        <f t="shared" si="3174"/>
        <v>406377.89295598317</v>
      </c>
      <c r="S5914" s="143">
        <f t="shared" si="3175"/>
        <v>530362.77</v>
      </c>
      <c r="T5914" s="143">
        <f t="shared" si="3176"/>
        <v>116044.99839353806</v>
      </c>
      <c r="U5914" s="194">
        <f t="shared" si="3177"/>
        <v>0.22912783217274685</v>
      </c>
      <c r="V5914" s="188" t="str">
        <f t="shared" si="3178"/>
        <v>MENOR</v>
      </c>
      <c r="W5914" s="188">
        <f t="shared" si="3179"/>
        <v>306291.78591196629</v>
      </c>
      <c r="X5914" s="143">
        <f t="shared" si="3180"/>
        <v>306292</v>
      </c>
    </row>
    <row r="5915" spans="1:24" ht="27.6" x14ac:dyDescent="0.25">
      <c r="A5915" s="36" t="s">
        <v>222</v>
      </c>
      <c r="B5915" s="20">
        <v>87141</v>
      </c>
      <c r="C5915" s="26" t="s">
        <v>2282</v>
      </c>
      <c r="D5915" s="22" t="s">
        <v>2283</v>
      </c>
      <c r="E5915" s="20" t="s">
        <v>2058</v>
      </c>
      <c r="F5915" s="24" t="s">
        <v>334</v>
      </c>
      <c r="G5915" s="169">
        <v>4861</v>
      </c>
      <c r="H5915" s="36">
        <v>158.16999999999999</v>
      </c>
      <c r="I5915" s="50">
        <v>151.76</v>
      </c>
      <c r="J5915" s="155">
        <f t="shared" si="3169"/>
        <v>5066.317672641012</v>
      </c>
      <c r="K5915" s="182">
        <v>6604.5</v>
      </c>
      <c r="L5915" s="143">
        <v>6971.02</v>
      </c>
      <c r="M5915" s="143">
        <v>7109.0599999999995</v>
      </c>
      <c r="N5915" s="143">
        <f t="shared" si="3170"/>
        <v>5066.317672641012</v>
      </c>
      <c r="O5915" s="143">
        <f t="shared" si="3171"/>
        <v>7109.0599999999995</v>
      </c>
      <c r="P5915" s="143">
        <f t="shared" si="3172"/>
        <v>6604.5</v>
      </c>
      <c r="Q5915" s="143">
        <f t="shared" si="3173"/>
        <v>6437.7244181602528</v>
      </c>
      <c r="R5915" s="143">
        <f t="shared" si="3174"/>
        <v>5835.4088363205065</v>
      </c>
      <c r="S5915" s="143">
        <f t="shared" si="3175"/>
        <v>6856.78</v>
      </c>
      <c r="T5915" s="143">
        <f t="shared" si="3176"/>
        <v>938.73428924404607</v>
      </c>
      <c r="U5915" s="194">
        <f t="shared" si="3177"/>
        <v>0.14213555745992068</v>
      </c>
      <c r="V5915" s="188" t="str">
        <f t="shared" si="3178"/>
        <v>MENOR</v>
      </c>
      <c r="W5915" s="188">
        <f t="shared" si="3179"/>
        <v>5066.317672641012</v>
      </c>
      <c r="X5915" s="143">
        <f t="shared" si="3180"/>
        <v>5066</v>
      </c>
    </row>
    <row r="5916" spans="1:24" x14ac:dyDescent="0.25">
      <c r="A5916" s="36" t="s">
        <v>223</v>
      </c>
      <c r="B5916" s="20">
        <v>87141</v>
      </c>
      <c r="C5916" s="26" t="s">
        <v>2436</v>
      </c>
      <c r="D5916" s="29" t="s">
        <v>2437</v>
      </c>
      <c r="E5916" s="20" t="s">
        <v>2058</v>
      </c>
      <c r="F5916" s="24" t="s">
        <v>334</v>
      </c>
      <c r="G5916" s="169">
        <v>112718</v>
      </c>
      <c r="H5916" s="36">
        <v>158.16999999999999</v>
      </c>
      <c r="I5916" s="50">
        <v>151.76</v>
      </c>
      <c r="J5916" s="155">
        <f t="shared" si="3169"/>
        <v>117478.95400632579</v>
      </c>
      <c r="K5916" s="182">
        <v>513128</v>
      </c>
      <c r="L5916" s="143">
        <v>564532.43000000005</v>
      </c>
      <c r="M5916" s="143">
        <v>575711.29</v>
      </c>
      <c r="N5916" s="143">
        <f t="shared" si="3170"/>
        <v>117478.95400632579</v>
      </c>
      <c r="O5916" s="143">
        <f t="shared" si="3171"/>
        <v>575711.29</v>
      </c>
      <c r="P5916" s="143">
        <f t="shared" si="3172"/>
        <v>513128</v>
      </c>
      <c r="Q5916" s="143">
        <f t="shared" si="3173"/>
        <v>442712.66850158147</v>
      </c>
      <c r="R5916" s="143">
        <f t="shared" si="3174"/>
        <v>315303.4770031629</v>
      </c>
      <c r="S5916" s="143">
        <f t="shared" si="3175"/>
        <v>544419.64500000002</v>
      </c>
      <c r="T5916" s="143">
        <f t="shared" si="3176"/>
        <v>218528.39294275158</v>
      </c>
      <c r="U5916" s="194">
        <f t="shared" si="3177"/>
        <v>0.42587501158142138</v>
      </c>
      <c r="V5916" s="188" t="str">
        <f t="shared" si="3178"/>
        <v>MENOR</v>
      </c>
      <c r="W5916" s="188">
        <f t="shared" si="3179"/>
        <v>117478.95400632579</v>
      </c>
      <c r="X5916" s="143">
        <f t="shared" si="3180"/>
        <v>117479</v>
      </c>
    </row>
    <row r="5917" spans="1:24" x14ac:dyDescent="0.25">
      <c r="A5917" s="36" t="s">
        <v>224</v>
      </c>
      <c r="B5917" s="20">
        <v>87141</v>
      </c>
      <c r="C5917" s="26" t="s">
        <v>2284</v>
      </c>
      <c r="D5917" s="29" t="s">
        <v>2285</v>
      </c>
      <c r="E5917" s="20" t="s">
        <v>2058</v>
      </c>
      <c r="F5917" s="24" t="s">
        <v>334</v>
      </c>
      <c r="G5917" s="169">
        <v>11549</v>
      </c>
      <c r="H5917" s="36">
        <v>158.16999999999999</v>
      </c>
      <c r="I5917" s="50">
        <v>151.76</v>
      </c>
      <c r="J5917" s="155">
        <f t="shared" si="3169"/>
        <v>12036.803703215604</v>
      </c>
      <c r="K5917" s="182">
        <v>58905</v>
      </c>
      <c r="L5917" s="143">
        <v>65443.455000000002</v>
      </c>
      <c r="M5917" s="143">
        <v>66739.365000000005</v>
      </c>
      <c r="N5917" s="143">
        <f t="shared" si="3170"/>
        <v>12036.803703215604</v>
      </c>
      <c r="O5917" s="143">
        <f t="shared" si="3171"/>
        <v>66739.365000000005</v>
      </c>
      <c r="P5917" s="143">
        <f t="shared" si="3172"/>
        <v>58905</v>
      </c>
      <c r="Q5917" s="143">
        <f t="shared" si="3173"/>
        <v>50781.155925803905</v>
      </c>
      <c r="R5917" s="143">
        <f t="shared" si="3174"/>
        <v>35470.901851607799</v>
      </c>
      <c r="S5917" s="143">
        <f t="shared" si="3175"/>
        <v>62822.182500000003</v>
      </c>
      <c r="T5917" s="143">
        <f t="shared" si="3176"/>
        <v>26056.151690063263</v>
      </c>
      <c r="U5917" s="194">
        <f t="shared" si="3177"/>
        <v>0.44234193515089149</v>
      </c>
      <c r="V5917" s="188" t="str">
        <f t="shared" si="3178"/>
        <v>MENOR</v>
      </c>
      <c r="W5917" s="188">
        <f t="shared" si="3179"/>
        <v>12036.803703215604</v>
      </c>
      <c r="X5917" s="143">
        <f t="shared" si="3180"/>
        <v>12037</v>
      </c>
    </row>
    <row r="5918" spans="1:24" x14ac:dyDescent="0.25">
      <c r="A5918" s="36" t="s">
        <v>225</v>
      </c>
      <c r="B5918" s="20">
        <v>87141</v>
      </c>
      <c r="C5918" s="26" t="s">
        <v>2438</v>
      </c>
      <c r="D5918" s="29" t="s">
        <v>2439</v>
      </c>
      <c r="E5918" s="20" t="s">
        <v>2058</v>
      </c>
      <c r="F5918" s="24" t="s">
        <v>334</v>
      </c>
      <c r="G5918" s="169">
        <v>11644</v>
      </c>
      <c r="H5918" s="36">
        <v>158.16999999999999</v>
      </c>
      <c r="I5918" s="50">
        <v>151.76</v>
      </c>
      <c r="J5918" s="155">
        <f t="shared" si="3169"/>
        <v>12135.816288877175</v>
      </c>
      <c r="K5918" s="182">
        <v>59976</v>
      </c>
      <c r="L5918" s="143">
        <v>63820.89</v>
      </c>
      <c r="M5918" s="143">
        <v>65084.67</v>
      </c>
      <c r="N5918" s="143">
        <f t="shared" si="3170"/>
        <v>12135.816288877175</v>
      </c>
      <c r="O5918" s="143">
        <f t="shared" si="3171"/>
        <v>65084.67</v>
      </c>
      <c r="P5918" s="143">
        <f t="shared" si="3172"/>
        <v>59976</v>
      </c>
      <c r="Q5918" s="143">
        <f t="shared" si="3173"/>
        <v>50254.34407221929</v>
      </c>
      <c r="R5918" s="143">
        <f t="shared" si="3174"/>
        <v>36055.908144438588</v>
      </c>
      <c r="S5918" s="143">
        <f t="shared" si="3175"/>
        <v>62530.334999999999</v>
      </c>
      <c r="T5918" s="143">
        <f t="shared" si="3176"/>
        <v>25505.048453736686</v>
      </c>
      <c r="U5918" s="194">
        <f t="shared" si="3177"/>
        <v>0.42525424259264849</v>
      </c>
      <c r="V5918" s="188" t="str">
        <f t="shared" si="3178"/>
        <v>MENOR</v>
      </c>
      <c r="W5918" s="188">
        <f t="shared" si="3179"/>
        <v>12135.816288877175</v>
      </c>
      <c r="X5918" s="143">
        <f t="shared" si="3180"/>
        <v>12136</v>
      </c>
    </row>
    <row r="5919" spans="1:24" x14ac:dyDescent="0.25">
      <c r="A5919" s="36" t="s">
        <v>226</v>
      </c>
      <c r="B5919" s="20">
        <v>87141</v>
      </c>
      <c r="C5919" s="26" t="s">
        <v>2290</v>
      </c>
      <c r="D5919" s="40" t="s">
        <v>2291</v>
      </c>
      <c r="E5919" s="20" t="s">
        <v>2058</v>
      </c>
      <c r="F5919" s="24" t="s">
        <v>334</v>
      </c>
      <c r="G5919" s="169">
        <v>28172</v>
      </c>
      <c r="H5919" s="36">
        <v>158.16999999999999</v>
      </c>
      <c r="I5919" s="50">
        <v>151.76</v>
      </c>
      <c r="J5919" s="155">
        <f t="shared" si="3169"/>
        <v>29361.921718502901</v>
      </c>
      <c r="K5919" s="182">
        <v>184926</v>
      </c>
      <c r="L5919" s="143">
        <v>200236.54</v>
      </c>
      <c r="M5919" s="143">
        <v>204201.62</v>
      </c>
      <c r="N5919" s="143">
        <f t="shared" si="3170"/>
        <v>29361.921718502901</v>
      </c>
      <c r="O5919" s="143">
        <f t="shared" si="3171"/>
        <v>204201.62</v>
      </c>
      <c r="P5919" s="143">
        <f t="shared" si="3172"/>
        <v>184926</v>
      </c>
      <c r="Q5919" s="143">
        <f t="shared" si="3173"/>
        <v>154681.52042962573</v>
      </c>
      <c r="R5919" s="143">
        <f t="shared" si="3174"/>
        <v>107143.96085925146</v>
      </c>
      <c r="S5919" s="143">
        <f t="shared" si="3175"/>
        <v>194563.81</v>
      </c>
      <c r="T5919" s="143">
        <f t="shared" si="3176"/>
        <v>83958.780432457075</v>
      </c>
      <c r="U5919" s="194">
        <f t="shared" si="3177"/>
        <v>0.45401285072113751</v>
      </c>
      <c r="V5919" s="188" t="str">
        <f t="shared" si="3178"/>
        <v>MENOR</v>
      </c>
      <c r="W5919" s="188">
        <f t="shared" si="3179"/>
        <v>29361.921718502901</v>
      </c>
      <c r="X5919" s="143">
        <f t="shared" si="3180"/>
        <v>29362</v>
      </c>
    </row>
    <row r="5920" spans="1:24" x14ac:dyDescent="0.25">
      <c r="A5920" s="36" t="s">
        <v>227</v>
      </c>
      <c r="B5920" s="20">
        <v>87141</v>
      </c>
      <c r="C5920" s="26" t="s">
        <v>2296</v>
      </c>
      <c r="D5920" s="29" t="s">
        <v>2297</v>
      </c>
      <c r="E5920" s="20" t="s">
        <v>2058</v>
      </c>
      <c r="F5920" s="24" t="s">
        <v>334</v>
      </c>
      <c r="G5920" s="169">
        <v>135660</v>
      </c>
      <c r="H5920" s="36">
        <v>158.16999999999999</v>
      </c>
      <c r="I5920" s="50">
        <v>151.76</v>
      </c>
      <c r="J5920" s="155">
        <f t="shared" si="3169"/>
        <v>141389.97232472326</v>
      </c>
      <c r="K5920" s="182">
        <v>181594</v>
      </c>
      <c r="L5920" s="143">
        <v>208649.84</v>
      </c>
      <c r="M5920" s="143">
        <v>212781.52</v>
      </c>
      <c r="N5920" s="143">
        <f t="shared" si="3170"/>
        <v>141389.97232472326</v>
      </c>
      <c r="O5920" s="143">
        <f t="shared" si="3171"/>
        <v>212781.52</v>
      </c>
      <c r="P5920" s="143">
        <f t="shared" si="3172"/>
        <v>181594</v>
      </c>
      <c r="Q5920" s="143">
        <f t="shared" si="3173"/>
        <v>186103.83308118081</v>
      </c>
      <c r="R5920" s="143">
        <f t="shared" si="3174"/>
        <v>161491.98616236163</v>
      </c>
      <c r="S5920" s="143">
        <f t="shared" si="3175"/>
        <v>197187.76</v>
      </c>
      <c r="T5920" s="143">
        <f t="shared" si="3176"/>
        <v>32861.777926592062</v>
      </c>
      <c r="U5920" s="194">
        <f t="shared" si="3177"/>
        <v>0.18096290585918071</v>
      </c>
      <c r="V5920" s="188" t="str">
        <f t="shared" si="3178"/>
        <v>MENOR</v>
      </c>
      <c r="W5920" s="188">
        <f t="shared" si="3179"/>
        <v>141389.97232472326</v>
      </c>
      <c r="X5920" s="143">
        <f t="shared" si="3180"/>
        <v>141390</v>
      </c>
    </row>
    <row r="5921" spans="1:24" x14ac:dyDescent="0.25">
      <c r="A5921" s="36" t="s">
        <v>228</v>
      </c>
      <c r="B5921" s="20">
        <v>87141</v>
      </c>
      <c r="C5921" s="26" t="s">
        <v>2298</v>
      </c>
      <c r="D5921" s="29" t="s">
        <v>2299</v>
      </c>
      <c r="E5921" s="20" t="s">
        <v>2058</v>
      </c>
      <c r="F5921" s="24" t="s">
        <v>334</v>
      </c>
      <c r="G5921" s="169">
        <v>203651</v>
      </c>
      <c r="H5921" s="36">
        <v>158.16999999999999</v>
      </c>
      <c r="I5921" s="50">
        <v>151.76</v>
      </c>
      <c r="J5921" s="155">
        <f t="shared" si="3169"/>
        <v>212252.75876383766</v>
      </c>
      <c r="K5921" s="182">
        <v>369852</v>
      </c>
      <c r="L5921" s="143">
        <v>400473.08</v>
      </c>
      <c r="M5921" s="143">
        <v>408403.24</v>
      </c>
      <c r="N5921" s="143">
        <f t="shared" si="3170"/>
        <v>212252.75876383766</v>
      </c>
      <c r="O5921" s="143">
        <f t="shared" si="3171"/>
        <v>408403.24</v>
      </c>
      <c r="P5921" s="143">
        <f t="shared" si="3172"/>
        <v>369852</v>
      </c>
      <c r="Q5921" s="143">
        <f t="shared" si="3173"/>
        <v>347745.26969095942</v>
      </c>
      <c r="R5921" s="143">
        <f t="shared" si="3174"/>
        <v>291052.37938191881</v>
      </c>
      <c r="S5921" s="143">
        <f t="shared" si="3175"/>
        <v>389127.62</v>
      </c>
      <c r="T5921" s="143">
        <f t="shared" si="3176"/>
        <v>91845.049556833212</v>
      </c>
      <c r="U5921" s="194">
        <f t="shared" si="3177"/>
        <v>0.24832919534525488</v>
      </c>
      <c r="V5921" s="188" t="str">
        <f t="shared" si="3178"/>
        <v>MENOR</v>
      </c>
      <c r="W5921" s="188">
        <f t="shared" si="3179"/>
        <v>212252.75876383766</v>
      </c>
      <c r="X5921" s="143">
        <f t="shared" si="3180"/>
        <v>212253</v>
      </c>
    </row>
    <row r="5922" spans="1:24" x14ac:dyDescent="0.25">
      <c r="A5922" s="36" t="s">
        <v>229</v>
      </c>
      <c r="B5922" s="20">
        <v>87141</v>
      </c>
      <c r="C5922" s="26" t="s">
        <v>2300</v>
      </c>
      <c r="D5922" s="29" t="s">
        <v>2301</v>
      </c>
      <c r="E5922" s="20" t="s">
        <v>2058</v>
      </c>
      <c r="F5922" s="24" t="s">
        <v>334</v>
      </c>
      <c r="G5922" s="169">
        <v>2831</v>
      </c>
      <c r="H5922" s="36">
        <v>158.16999999999999</v>
      </c>
      <c r="I5922" s="50">
        <v>151.76</v>
      </c>
      <c r="J5922" s="155">
        <f t="shared" si="3169"/>
        <v>2950.575052714813</v>
      </c>
      <c r="K5922" s="182">
        <v>58369.5</v>
      </c>
      <c r="L5922" s="143">
        <v>63280.035000000003</v>
      </c>
      <c r="M5922" s="143">
        <v>64533.104999999996</v>
      </c>
      <c r="N5922" s="143">
        <f t="shared" si="3170"/>
        <v>2950.575052714813</v>
      </c>
      <c r="O5922" s="143">
        <f t="shared" si="3171"/>
        <v>64533.104999999996</v>
      </c>
      <c r="P5922" s="143">
        <f t="shared" si="3172"/>
        <v>58369.5</v>
      </c>
      <c r="Q5922" s="143">
        <f t="shared" si="3173"/>
        <v>47283.303763178701</v>
      </c>
      <c r="R5922" s="143">
        <f t="shared" si="3174"/>
        <v>30660.037526357406</v>
      </c>
      <c r="S5922" s="143">
        <f t="shared" si="3175"/>
        <v>61451.302499999998</v>
      </c>
      <c r="T5922" s="143">
        <f t="shared" si="3176"/>
        <v>29674.599884355841</v>
      </c>
      <c r="U5922" s="194">
        <f t="shared" si="3177"/>
        <v>0.50839222341044277</v>
      </c>
      <c r="V5922" s="188" t="str">
        <f t="shared" si="3178"/>
        <v>MENOR</v>
      </c>
      <c r="W5922" s="188">
        <f t="shared" si="3179"/>
        <v>2950.575052714813</v>
      </c>
      <c r="X5922" s="143">
        <f t="shared" si="3180"/>
        <v>2951</v>
      </c>
    </row>
    <row r="5923" spans="1:24" x14ac:dyDescent="0.25">
      <c r="A5923" s="36" t="s">
        <v>230</v>
      </c>
      <c r="B5923" s="20">
        <v>87141</v>
      </c>
      <c r="C5923" s="21" t="s">
        <v>2302</v>
      </c>
      <c r="D5923" s="29" t="s">
        <v>2303</v>
      </c>
      <c r="E5923" s="20" t="s">
        <v>2058</v>
      </c>
      <c r="F5923" s="24" t="s">
        <v>334</v>
      </c>
      <c r="G5923" s="169">
        <v>1475</v>
      </c>
      <c r="H5923" s="36">
        <v>158.16999999999999</v>
      </c>
      <c r="I5923" s="50">
        <v>151.76</v>
      </c>
      <c r="J5923" s="155">
        <f t="shared" si="3169"/>
        <v>1537.300672113864</v>
      </c>
      <c r="K5923" s="182">
        <v>158508</v>
      </c>
      <c r="L5923" s="143">
        <v>173073.6</v>
      </c>
      <c r="M5923" s="143">
        <v>176500.8</v>
      </c>
      <c r="N5923" s="143">
        <f t="shared" si="3170"/>
        <v>1537.300672113864</v>
      </c>
      <c r="O5923" s="143">
        <f t="shared" si="3171"/>
        <v>176500.8</v>
      </c>
      <c r="P5923" s="143">
        <f t="shared" si="3172"/>
        <v>158508</v>
      </c>
      <c r="Q5923" s="143">
        <f t="shared" si="3173"/>
        <v>127404.92516802847</v>
      </c>
      <c r="R5923" s="143">
        <f t="shared" si="3174"/>
        <v>80022.650336056933</v>
      </c>
      <c r="S5923" s="143">
        <f t="shared" si="3175"/>
        <v>167504.4</v>
      </c>
      <c r="T5923" s="143">
        <f t="shared" si="3176"/>
        <v>84273.548532290079</v>
      </c>
      <c r="U5923" s="194">
        <f t="shared" si="3177"/>
        <v>0.53166747755501353</v>
      </c>
      <c r="V5923" s="188" t="str">
        <f t="shared" si="3178"/>
        <v>MENOR</v>
      </c>
      <c r="W5923" s="188">
        <f t="shared" si="3179"/>
        <v>1537.300672113864</v>
      </c>
      <c r="X5923" s="143">
        <f t="shared" si="3180"/>
        <v>1537</v>
      </c>
    </row>
    <row r="5924" spans="1:24" x14ac:dyDescent="0.25">
      <c r="A5924" s="36" t="s">
        <v>231</v>
      </c>
      <c r="B5924" s="20">
        <v>87141</v>
      </c>
      <c r="C5924" s="21" t="s">
        <v>2440</v>
      </c>
      <c r="D5924" s="29" t="s">
        <v>2441</v>
      </c>
      <c r="E5924" s="20" t="s">
        <v>2058</v>
      </c>
      <c r="F5924" s="24" t="s">
        <v>334</v>
      </c>
      <c r="G5924" s="169">
        <v>823004</v>
      </c>
      <c r="H5924" s="36">
        <v>158.16999999999999</v>
      </c>
      <c r="I5924" s="50">
        <v>151.76</v>
      </c>
      <c r="J5924" s="155">
        <f t="shared" si="3169"/>
        <v>857765.8321033211</v>
      </c>
      <c r="K5924" s="182">
        <v>1102535</v>
      </c>
      <c r="L5924" s="143">
        <v>1215721.8500000001</v>
      </c>
      <c r="M5924" s="143">
        <v>1239795.55</v>
      </c>
      <c r="N5924" s="143">
        <f t="shared" si="3170"/>
        <v>857765.8321033211</v>
      </c>
      <c r="O5924" s="143">
        <f t="shared" si="3171"/>
        <v>1239795.55</v>
      </c>
      <c r="P5924" s="143">
        <f t="shared" si="3172"/>
        <v>1102535</v>
      </c>
      <c r="Q5924" s="143">
        <f t="shared" si="3173"/>
        <v>1103954.5580258302</v>
      </c>
      <c r="R5924" s="143">
        <f t="shared" si="3174"/>
        <v>980150.41605166055</v>
      </c>
      <c r="S5924" s="143">
        <f t="shared" si="3175"/>
        <v>1171165.2749999999</v>
      </c>
      <c r="T5924" s="143">
        <f t="shared" si="3176"/>
        <v>174695.5509566128</v>
      </c>
      <c r="U5924" s="194">
        <f t="shared" si="3177"/>
        <v>0.15844898434663099</v>
      </c>
      <c r="V5924" s="188" t="str">
        <f t="shared" si="3178"/>
        <v>MENOR</v>
      </c>
      <c r="W5924" s="188">
        <f t="shared" si="3179"/>
        <v>857765.8321033211</v>
      </c>
      <c r="X5924" s="143">
        <f t="shared" si="3180"/>
        <v>857766</v>
      </c>
    </row>
    <row r="5925" spans="1:24" x14ac:dyDescent="0.25">
      <c r="A5925" s="36" t="s">
        <v>232</v>
      </c>
      <c r="B5925" s="20">
        <v>87141</v>
      </c>
      <c r="C5925" s="21" t="s">
        <v>2442</v>
      </c>
      <c r="D5925" s="29" t="s">
        <v>2443</v>
      </c>
      <c r="E5925" s="20" t="s">
        <v>2058</v>
      </c>
      <c r="F5925" s="24" t="s">
        <v>334</v>
      </c>
      <c r="G5925" s="169">
        <v>716737</v>
      </c>
      <c r="H5925" s="36">
        <v>158.16999999999999</v>
      </c>
      <c r="I5925" s="50">
        <v>151.76</v>
      </c>
      <c r="J5925" s="155">
        <f t="shared" si="3169"/>
        <v>747010.3537822878</v>
      </c>
      <c r="K5925" s="182">
        <v>977466</v>
      </c>
      <c r="L5925" s="143">
        <v>1076181.26</v>
      </c>
      <c r="M5925" s="143">
        <v>1097491.78</v>
      </c>
      <c r="N5925" s="143">
        <f t="shared" si="3170"/>
        <v>747010.3537822878</v>
      </c>
      <c r="O5925" s="143">
        <f t="shared" si="3171"/>
        <v>1097491.78</v>
      </c>
      <c r="P5925" s="143">
        <f t="shared" si="3172"/>
        <v>977466</v>
      </c>
      <c r="Q5925" s="143">
        <f t="shared" si="3173"/>
        <v>974537.34844557196</v>
      </c>
      <c r="R5925" s="143">
        <f t="shared" si="3174"/>
        <v>862238.1768911439</v>
      </c>
      <c r="S5925" s="143">
        <f t="shared" si="3175"/>
        <v>1037478.89</v>
      </c>
      <c r="T5925" s="143">
        <f t="shared" si="3176"/>
        <v>160443.53866224471</v>
      </c>
      <c r="U5925" s="194">
        <f t="shared" si="3177"/>
        <v>0.16414232174034157</v>
      </c>
      <c r="V5925" s="188" t="str">
        <f t="shared" si="3178"/>
        <v>MENOR</v>
      </c>
      <c r="W5925" s="188">
        <f t="shared" si="3179"/>
        <v>747010.3537822878</v>
      </c>
      <c r="X5925" s="143">
        <f t="shared" si="3180"/>
        <v>747010</v>
      </c>
    </row>
    <row r="5926" spans="1:24" x14ac:dyDescent="0.25">
      <c r="A5926" s="36" t="s">
        <v>233</v>
      </c>
      <c r="B5926" s="20">
        <v>87141</v>
      </c>
      <c r="C5926" s="21" t="s">
        <v>2444</v>
      </c>
      <c r="D5926" s="29" t="s">
        <v>2445</v>
      </c>
      <c r="E5926" s="20" t="s">
        <v>2058</v>
      </c>
      <c r="F5926" s="24" t="s">
        <v>334</v>
      </c>
      <c r="G5926" s="169">
        <v>823004</v>
      </c>
      <c r="H5926" s="36">
        <v>158.16999999999999</v>
      </c>
      <c r="I5926" s="50">
        <v>151.76</v>
      </c>
      <c r="J5926" s="155">
        <f t="shared" si="3169"/>
        <v>857765.8321033211</v>
      </c>
      <c r="K5926" s="182">
        <v>1102535</v>
      </c>
      <c r="L5926" s="143">
        <v>1225938</v>
      </c>
      <c r="M5926" s="143">
        <v>1250214</v>
      </c>
      <c r="N5926" s="143">
        <f t="shared" si="3170"/>
        <v>857765.8321033211</v>
      </c>
      <c r="O5926" s="143">
        <f t="shared" si="3171"/>
        <v>1250214</v>
      </c>
      <c r="P5926" s="143">
        <f t="shared" si="3172"/>
        <v>1102535</v>
      </c>
      <c r="Q5926" s="143">
        <f t="shared" si="3173"/>
        <v>1109113.2080258303</v>
      </c>
      <c r="R5926" s="143">
        <f t="shared" si="3174"/>
        <v>980150.41605166055</v>
      </c>
      <c r="S5926" s="143">
        <f t="shared" si="3175"/>
        <v>1176374.5</v>
      </c>
      <c r="T5926" s="143">
        <f t="shared" si="3176"/>
        <v>179607.20263908018</v>
      </c>
      <c r="U5926" s="194">
        <f t="shared" si="3177"/>
        <v>0.16290385578605684</v>
      </c>
      <c r="V5926" s="188" t="str">
        <f t="shared" si="3178"/>
        <v>MENOR</v>
      </c>
      <c r="W5926" s="188">
        <f t="shared" si="3179"/>
        <v>857765.8321033211</v>
      </c>
      <c r="X5926" s="143">
        <f t="shared" si="3180"/>
        <v>857766</v>
      </c>
    </row>
    <row r="5927" spans="1:24" x14ac:dyDescent="0.25">
      <c r="A5927" s="36" t="s">
        <v>234</v>
      </c>
      <c r="B5927" s="20">
        <v>87141</v>
      </c>
      <c r="C5927" s="21" t="s">
        <v>2446</v>
      </c>
      <c r="D5927" s="29" t="s">
        <v>2447</v>
      </c>
      <c r="E5927" s="20" t="s">
        <v>2058</v>
      </c>
      <c r="F5927" s="24" t="s">
        <v>334</v>
      </c>
      <c r="G5927" s="169">
        <v>435243</v>
      </c>
      <c r="H5927" s="36">
        <v>158.16999999999999</v>
      </c>
      <c r="I5927" s="50">
        <v>151.76</v>
      </c>
      <c r="J5927" s="155">
        <f t="shared" si="3169"/>
        <v>453626.68232735898</v>
      </c>
      <c r="K5927" s="182">
        <v>589050</v>
      </c>
      <c r="L5927" s="143">
        <v>659843.1</v>
      </c>
      <c r="M5927" s="143">
        <v>672909.3</v>
      </c>
      <c r="N5927" s="143">
        <f t="shared" si="3170"/>
        <v>453626.68232735898</v>
      </c>
      <c r="O5927" s="143">
        <f t="shared" si="3171"/>
        <v>672909.3</v>
      </c>
      <c r="P5927" s="143">
        <f t="shared" si="3172"/>
        <v>589050</v>
      </c>
      <c r="Q5927" s="143">
        <f t="shared" si="3173"/>
        <v>593857.27058183984</v>
      </c>
      <c r="R5927" s="143">
        <f t="shared" si="3174"/>
        <v>521338.34116367949</v>
      </c>
      <c r="S5927" s="143">
        <f t="shared" si="3175"/>
        <v>630979.65</v>
      </c>
      <c r="T5927" s="143">
        <f t="shared" si="3176"/>
        <v>100483.96351620261</v>
      </c>
      <c r="U5927" s="194">
        <f t="shared" si="3177"/>
        <v>0.1705864757086879</v>
      </c>
      <c r="V5927" s="188" t="str">
        <f t="shared" si="3178"/>
        <v>MENOR</v>
      </c>
      <c r="W5927" s="188">
        <f t="shared" si="3179"/>
        <v>453626.68232735898</v>
      </c>
      <c r="X5927" s="143">
        <f t="shared" si="3180"/>
        <v>453627</v>
      </c>
    </row>
    <row r="5928" spans="1:24" x14ac:dyDescent="0.25">
      <c r="A5928" s="36" t="s">
        <v>235</v>
      </c>
      <c r="B5928" s="20">
        <v>87141</v>
      </c>
      <c r="C5928" s="21" t="s">
        <v>2448</v>
      </c>
      <c r="D5928" s="29" t="s">
        <v>2449</v>
      </c>
      <c r="E5928" s="20" t="s">
        <v>2058</v>
      </c>
      <c r="F5928" s="24" t="s">
        <v>334</v>
      </c>
      <c r="G5928" s="169">
        <v>309757</v>
      </c>
      <c r="H5928" s="36">
        <v>158.16999999999999</v>
      </c>
      <c r="I5928" s="50">
        <v>151.76</v>
      </c>
      <c r="J5928" s="155">
        <f t="shared" si="3169"/>
        <v>322840.43680811807</v>
      </c>
      <c r="K5928" s="182">
        <v>422688</v>
      </c>
      <c r="L5928" s="143">
        <v>465375.68</v>
      </c>
      <c r="M5928" s="143">
        <v>474591.04000000004</v>
      </c>
      <c r="N5928" s="143">
        <f t="shared" si="3170"/>
        <v>322840.43680811807</v>
      </c>
      <c r="O5928" s="143">
        <f t="shared" si="3171"/>
        <v>474591.04000000004</v>
      </c>
      <c r="P5928" s="143">
        <f t="shared" si="3172"/>
        <v>422688</v>
      </c>
      <c r="Q5928" s="143">
        <f t="shared" si="3173"/>
        <v>421373.78920202953</v>
      </c>
      <c r="R5928" s="143">
        <f t="shared" si="3174"/>
        <v>372764.21840405907</v>
      </c>
      <c r="S5928" s="143">
        <f t="shared" si="3175"/>
        <v>448639.52</v>
      </c>
      <c r="T5928" s="143">
        <f t="shared" si="3176"/>
        <v>69471.315088303221</v>
      </c>
      <c r="U5928" s="194">
        <f t="shared" si="3177"/>
        <v>0.16435601457411428</v>
      </c>
      <c r="V5928" s="188" t="str">
        <f t="shared" si="3178"/>
        <v>MENOR</v>
      </c>
      <c r="W5928" s="188">
        <f t="shared" si="3179"/>
        <v>322840.43680811807</v>
      </c>
      <c r="X5928" s="143">
        <f t="shared" si="3180"/>
        <v>322840</v>
      </c>
    </row>
    <row r="5929" spans="1:24" x14ac:dyDescent="0.25">
      <c r="A5929" s="36" t="s">
        <v>236</v>
      </c>
      <c r="B5929" s="20">
        <v>87141</v>
      </c>
      <c r="C5929" s="21" t="s">
        <v>2450</v>
      </c>
      <c r="D5929" s="29" t="s">
        <v>2451</v>
      </c>
      <c r="E5929" s="20" t="s">
        <v>2058</v>
      </c>
      <c r="F5929" s="24" t="s">
        <v>334</v>
      </c>
      <c r="G5929" s="169">
        <v>309757</v>
      </c>
      <c r="H5929" s="36">
        <v>158.16999999999999</v>
      </c>
      <c r="I5929" s="50">
        <v>151.76</v>
      </c>
      <c r="J5929" s="155">
        <f t="shared" si="3169"/>
        <v>322840.43680811807</v>
      </c>
      <c r="K5929" s="182">
        <v>418880</v>
      </c>
      <c r="L5929" s="143">
        <v>465375.68</v>
      </c>
      <c r="M5929" s="143">
        <v>474591.04000000004</v>
      </c>
      <c r="N5929" s="143">
        <f t="shared" si="3170"/>
        <v>322840.43680811807</v>
      </c>
      <c r="O5929" s="143">
        <f t="shared" si="3171"/>
        <v>474591.04000000004</v>
      </c>
      <c r="P5929" s="143">
        <f t="shared" si="3172"/>
        <v>418880</v>
      </c>
      <c r="Q5929" s="143">
        <f t="shared" si="3173"/>
        <v>420421.78920202953</v>
      </c>
      <c r="R5929" s="143">
        <f t="shared" si="3174"/>
        <v>370860.21840405907</v>
      </c>
      <c r="S5929" s="143">
        <f t="shared" si="3175"/>
        <v>446735.52</v>
      </c>
      <c r="T5929" s="143">
        <f t="shared" si="3176"/>
        <v>69473.394137270385</v>
      </c>
      <c r="U5929" s="194">
        <f t="shared" si="3177"/>
        <v>0.16585512351334603</v>
      </c>
      <c r="V5929" s="188" t="str">
        <f t="shared" si="3178"/>
        <v>MENOR</v>
      </c>
      <c r="W5929" s="188">
        <f t="shared" si="3179"/>
        <v>322840.43680811807</v>
      </c>
      <c r="X5929" s="143">
        <f t="shared" si="3180"/>
        <v>322840</v>
      </c>
    </row>
    <row r="5930" spans="1:24" x14ac:dyDescent="0.25">
      <c r="A5930" s="36" t="s">
        <v>237</v>
      </c>
      <c r="B5930" s="20">
        <v>87141</v>
      </c>
      <c r="C5930" s="21" t="s">
        <v>2452</v>
      </c>
      <c r="D5930" s="29" t="s">
        <v>2453</v>
      </c>
      <c r="E5930" s="20" t="s">
        <v>2058</v>
      </c>
      <c r="F5930" s="24" t="s">
        <v>334</v>
      </c>
      <c r="G5930" s="169">
        <v>561859</v>
      </c>
      <c r="H5930" s="36">
        <v>158.16999999999999</v>
      </c>
      <c r="I5930" s="50">
        <v>151.76</v>
      </c>
      <c r="J5930" s="155">
        <f t="shared" si="3169"/>
        <v>585590.65649710072</v>
      </c>
      <c r="K5930" s="182">
        <v>752318</v>
      </c>
      <c r="L5930" s="143">
        <v>829551.38</v>
      </c>
      <c r="M5930" s="143">
        <v>845978.14</v>
      </c>
      <c r="N5930" s="143">
        <f t="shared" si="3170"/>
        <v>585590.65649710072</v>
      </c>
      <c r="O5930" s="143">
        <f t="shared" si="3171"/>
        <v>845978.14</v>
      </c>
      <c r="P5930" s="143">
        <f t="shared" si="3172"/>
        <v>752318</v>
      </c>
      <c r="Q5930" s="143">
        <f t="shared" si="3173"/>
        <v>753359.54412427521</v>
      </c>
      <c r="R5930" s="143">
        <f t="shared" si="3174"/>
        <v>668954.32824855042</v>
      </c>
      <c r="S5930" s="143">
        <f t="shared" si="3175"/>
        <v>799148.07000000007</v>
      </c>
      <c r="T5930" s="143">
        <f t="shared" si="3176"/>
        <v>119067.04641493206</v>
      </c>
      <c r="U5930" s="194">
        <f t="shared" si="3177"/>
        <v>0.15826691161840081</v>
      </c>
      <c r="V5930" s="188" t="str">
        <f t="shared" si="3178"/>
        <v>MENOR</v>
      </c>
      <c r="W5930" s="188">
        <f t="shared" si="3179"/>
        <v>585590.65649710072</v>
      </c>
      <c r="X5930" s="143">
        <f t="shared" si="3180"/>
        <v>585591</v>
      </c>
    </row>
    <row r="5931" spans="1:24" x14ac:dyDescent="0.25">
      <c r="A5931" s="36" t="s">
        <v>238</v>
      </c>
      <c r="B5931" s="20">
        <v>87141</v>
      </c>
      <c r="C5931" s="21" t="s">
        <v>2454</v>
      </c>
      <c r="D5931" s="29" t="s">
        <v>2455</v>
      </c>
      <c r="E5931" s="20" t="s">
        <v>2058</v>
      </c>
      <c r="F5931" s="24" t="s">
        <v>334</v>
      </c>
      <c r="G5931" s="169">
        <v>309757</v>
      </c>
      <c r="H5931" s="36">
        <v>158.16999999999999</v>
      </c>
      <c r="I5931" s="50">
        <v>151.76</v>
      </c>
      <c r="J5931" s="155">
        <f t="shared" si="3169"/>
        <v>322840.43680811807</v>
      </c>
      <c r="K5931" s="182">
        <v>426496</v>
      </c>
      <c r="L5931" s="143">
        <v>461529.59999999998</v>
      </c>
      <c r="M5931" s="143">
        <v>470668.79999999999</v>
      </c>
      <c r="N5931" s="143">
        <f t="shared" si="3170"/>
        <v>322840.43680811807</v>
      </c>
      <c r="O5931" s="143">
        <f t="shared" si="3171"/>
        <v>470668.79999999999</v>
      </c>
      <c r="P5931" s="143">
        <f t="shared" si="3172"/>
        <v>426496</v>
      </c>
      <c r="Q5931" s="143">
        <f t="shared" si="3173"/>
        <v>420383.70920202957</v>
      </c>
      <c r="R5931" s="143">
        <f t="shared" si="3174"/>
        <v>374668.21840405907</v>
      </c>
      <c r="S5931" s="143">
        <f t="shared" si="3175"/>
        <v>448582.40000000002</v>
      </c>
      <c r="T5931" s="143">
        <f t="shared" si="3176"/>
        <v>67758.455251552936</v>
      </c>
      <c r="U5931" s="194">
        <f t="shared" si="3177"/>
        <v>0.15887242846721408</v>
      </c>
      <c r="V5931" s="188" t="str">
        <f t="shared" si="3178"/>
        <v>MENOR</v>
      </c>
      <c r="W5931" s="188">
        <f t="shared" si="3179"/>
        <v>322840.43680811807</v>
      </c>
      <c r="X5931" s="143">
        <f t="shared" si="3180"/>
        <v>322840</v>
      </c>
    </row>
    <row r="5932" spans="1:24" x14ac:dyDescent="0.25">
      <c r="A5932" s="36" t="s">
        <v>239</v>
      </c>
      <c r="B5932" s="20">
        <v>87141</v>
      </c>
      <c r="C5932" s="21" t="s">
        <v>2456</v>
      </c>
      <c r="D5932" s="29" t="s">
        <v>2457</v>
      </c>
      <c r="E5932" s="20" t="s">
        <v>2058</v>
      </c>
      <c r="F5932" s="24" t="s">
        <v>334</v>
      </c>
      <c r="G5932" s="169">
        <v>328976</v>
      </c>
      <c r="H5932" s="36">
        <v>158.16999999999999</v>
      </c>
      <c r="I5932" s="50">
        <v>151.76</v>
      </c>
      <c r="J5932" s="155">
        <f t="shared" si="3169"/>
        <v>342871.2040063258</v>
      </c>
      <c r="K5932" s="182">
        <v>441014</v>
      </c>
      <c r="L5932" s="143">
        <v>498548.12</v>
      </c>
      <c r="M5932" s="143">
        <v>508420.36</v>
      </c>
      <c r="N5932" s="143">
        <f t="shared" si="3170"/>
        <v>342871.2040063258</v>
      </c>
      <c r="O5932" s="143">
        <f t="shared" si="3171"/>
        <v>508420.36</v>
      </c>
      <c r="P5932" s="143">
        <f t="shared" si="3172"/>
        <v>441014</v>
      </c>
      <c r="Q5932" s="143">
        <f t="shared" si="3173"/>
        <v>447713.42100158148</v>
      </c>
      <c r="R5932" s="143">
        <f t="shared" si="3174"/>
        <v>391942.6020031629</v>
      </c>
      <c r="S5932" s="143">
        <f t="shared" si="3175"/>
        <v>474717.18</v>
      </c>
      <c r="T5932" s="143">
        <f t="shared" si="3176"/>
        <v>75952.335428333114</v>
      </c>
      <c r="U5932" s="194">
        <f t="shared" si="3177"/>
        <v>0.17222205061139353</v>
      </c>
      <c r="V5932" s="188" t="str">
        <f t="shared" si="3178"/>
        <v>MENOR</v>
      </c>
      <c r="W5932" s="188">
        <f t="shared" si="3179"/>
        <v>342871.2040063258</v>
      </c>
      <c r="X5932" s="143">
        <f t="shared" si="3180"/>
        <v>342871</v>
      </c>
    </row>
    <row r="5933" spans="1:24" x14ac:dyDescent="0.25">
      <c r="A5933" s="36" t="s">
        <v>240</v>
      </c>
      <c r="B5933" s="20">
        <v>87141</v>
      </c>
      <c r="C5933" s="21" t="s">
        <v>2458</v>
      </c>
      <c r="D5933" s="29" t="s">
        <v>2459</v>
      </c>
      <c r="E5933" s="20" t="s">
        <v>2058</v>
      </c>
      <c r="F5933" s="24" t="s">
        <v>334</v>
      </c>
      <c r="G5933" s="169">
        <v>328976</v>
      </c>
      <c r="H5933" s="36">
        <v>158.16999999999999</v>
      </c>
      <c r="I5933" s="50">
        <v>151.76</v>
      </c>
      <c r="J5933" s="155">
        <f t="shared" si="3169"/>
        <v>342871.2040063258</v>
      </c>
      <c r="K5933" s="182">
        <v>453152</v>
      </c>
      <c r="L5933" s="143">
        <v>494461.66000000003</v>
      </c>
      <c r="M5933" s="143">
        <v>504252.98</v>
      </c>
      <c r="N5933" s="143">
        <f t="shared" si="3170"/>
        <v>342871.2040063258</v>
      </c>
      <c r="O5933" s="143">
        <f t="shared" si="3171"/>
        <v>504252.98</v>
      </c>
      <c r="P5933" s="143">
        <f t="shared" si="3172"/>
        <v>453152</v>
      </c>
      <c r="Q5933" s="143">
        <f t="shared" si="3173"/>
        <v>448684.46100158145</v>
      </c>
      <c r="R5933" s="143">
        <f t="shared" si="3174"/>
        <v>398011.6020031629</v>
      </c>
      <c r="S5933" s="143">
        <f t="shared" si="3175"/>
        <v>478702.49</v>
      </c>
      <c r="T5933" s="143">
        <f t="shared" si="3176"/>
        <v>73936.496428725572</v>
      </c>
      <c r="U5933" s="194">
        <f t="shared" si="3177"/>
        <v>0.16316047690118454</v>
      </c>
      <c r="V5933" s="188" t="str">
        <f t="shared" si="3178"/>
        <v>MENOR</v>
      </c>
      <c r="W5933" s="188">
        <f t="shared" si="3179"/>
        <v>342871.2040063258</v>
      </c>
      <c r="X5933" s="143">
        <f t="shared" si="3180"/>
        <v>342871</v>
      </c>
    </row>
    <row r="5934" spans="1:24" x14ac:dyDescent="0.25">
      <c r="A5934" s="36" t="s">
        <v>241</v>
      </c>
      <c r="B5934" s="20">
        <v>87141</v>
      </c>
      <c r="C5934" s="21" t="s">
        <v>2460</v>
      </c>
      <c r="D5934" s="29" t="s">
        <v>2461</v>
      </c>
      <c r="E5934" s="20" t="s">
        <v>2058</v>
      </c>
      <c r="F5934" s="24" t="s">
        <v>334</v>
      </c>
      <c r="G5934" s="169">
        <v>250971</v>
      </c>
      <c r="H5934" s="36">
        <v>158.16999999999999</v>
      </c>
      <c r="I5934" s="50">
        <v>151.76</v>
      </c>
      <c r="J5934" s="155">
        <f t="shared" si="3169"/>
        <v>261571.44880073803</v>
      </c>
      <c r="K5934" s="182">
        <v>337246</v>
      </c>
      <c r="L5934" s="143">
        <v>371867.86</v>
      </c>
      <c r="M5934" s="143">
        <v>379231.58</v>
      </c>
      <c r="N5934" s="143">
        <f t="shared" si="3170"/>
        <v>261571.44880073803</v>
      </c>
      <c r="O5934" s="143">
        <f t="shared" si="3171"/>
        <v>379231.58</v>
      </c>
      <c r="P5934" s="143">
        <f t="shared" si="3172"/>
        <v>337246</v>
      </c>
      <c r="Q5934" s="143">
        <f t="shared" si="3173"/>
        <v>337479.22220018448</v>
      </c>
      <c r="R5934" s="143">
        <f t="shared" si="3174"/>
        <v>299408.72440036898</v>
      </c>
      <c r="S5934" s="143">
        <f t="shared" si="3175"/>
        <v>358238.79000000004</v>
      </c>
      <c r="T5934" s="143">
        <f t="shared" si="3176"/>
        <v>53814.131497922477</v>
      </c>
      <c r="U5934" s="194">
        <f t="shared" si="3177"/>
        <v>0.15956936923765583</v>
      </c>
      <c r="V5934" s="188" t="str">
        <f t="shared" si="3178"/>
        <v>MENOR</v>
      </c>
      <c r="W5934" s="188">
        <f t="shared" si="3179"/>
        <v>261571.44880073803</v>
      </c>
      <c r="X5934" s="143">
        <f t="shared" si="3180"/>
        <v>261571</v>
      </c>
    </row>
    <row r="5935" spans="1:24" x14ac:dyDescent="0.25">
      <c r="A5935" s="122" t="s">
        <v>242</v>
      </c>
      <c r="B5935" s="71">
        <v>87141</v>
      </c>
      <c r="C5935" s="123" t="s">
        <v>2462</v>
      </c>
      <c r="D5935" s="124" t="s">
        <v>2463</v>
      </c>
      <c r="E5935" s="71" t="s">
        <v>2058</v>
      </c>
      <c r="F5935" s="73" t="s">
        <v>334</v>
      </c>
      <c r="G5935" s="169">
        <v>174097</v>
      </c>
      <c r="H5935" s="36">
        <v>158.16999999999999</v>
      </c>
      <c r="I5935" s="50">
        <v>151.76</v>
      </c>
      <c r="J5935" s="155">
        <f t="shared" si="3169"/>
        <v>181450.46448339484</v>
      </c>
      <c r="K5935" s="182">
        <v>237762</v>
      </c>
      <c r="L5935" s="143">
        <v>261773.82</v>
      </c>
      <c r="M5935" s="143">
        <v>266957.46000000002</v>
      </c>
      <c r="N5935" s="143">
        <f t="shared" si="3170"/>
        <v>181450.46448339484</v>
      </c>
      <c r="O5935" s="143">
        <f t="shared" si="3171"/>
        <v>266957.46000000002</v>
      </c>
      <c r="P5935" s="143">
        <f t="shared" si="3172"/>
        <v>237762</v>
      </c>
      <c r="Q5935" s="143">
        <f t="shared" si="3173"/>
        <v>236985.9361208487</v>
      </c>
      <c r="R5935" s="143">
        <f t="shared" si="3174"/>
        <v>209606.23224169743</v>
      </c>
      <c r="S5935" s="143">
        <f t="shared" si="3175"/>
        <v>252359.73</v>
      </c>
      <c r="T5935" s="143">
        <f t="shared" si="3176"/>
        <v>39147.253270967492</v>
      </c>
      <c r="U5935" s="194">
        <f t="shared" si="3177"/>
        <v>0.16464890634738727</v>
      </c>
      <c r="V5935" s="188" t="str">
        <f t="shared" si="3178"/>
        <v>MENOR</v>
      </c>
      <c r="W5935" s="188">
        <f t="shared" si="3179"/>
        <v>181450.46448339484</v>
      </c>
      <c r="X5935" s="143">
        <f t="shared" si="3180"/>
        <v>181450</v>
      </c>
    </row>
    <row r="5936" spans="1:24" x14ac:dyDescent="0.25">
      <c r="A5936" s="15" t="s">
        <v>267</v>
      </c>
      <c r="B5936" s="27" t="s">
        <v>268</v>
      </c>
      <c r="C5936" s="27"/>
      <c r="D5936" s="27"/>
      <c r="E5936" s="18"/>
      <c r="F5936" s="18"/>
      <c r="G5936" s="138"/>
      <c r="H5936" s="18"/>
      <c r="I5936" s="18"/>
      <c r="J5936" s="138"/>
      <c r="K5936" s="183"/>
      <c r="L5936" s="147"/>
      <c r="M5936" s="147"/>
      <c r="N5936" s="147"/>
      <c r="O5936" s="147"/>
      <c r="P5936" s="147"/>
      <c r="Q5936" s="147"/>
      <c r="R5936" s="147"/>
      <c r="S5936" s="147"/>
      <c r="T5936" s="147"/>
      <c r="U5936" s="197"/>
      <c r="V5936" s="146"/>
      <c r="W5936" s="147"/>
      <c r="X5936" s="147"/>
    </row>
    <row r="5937" spans="1:24" x14ac:dyDescent="0.25">
      <c r="A5937" s="134" t="s">
        <v>269</v>
      </c>
      <c r="B5937" s="66">
        <v>87141</v>
      </c>
      <c r="C5937" s="129" t="s">
        <v>2304</v>
      </c>
      <c r="D5937" s="130" t="s">
        <v>2305</v>
      </c>
      <c r="E5937" s="66" t="s">
        <v>2058</v>
      </c>
      <c r="F5937" s="131" t="s">
        <v>334</v>
      </c>
      <c r="G5937" s="169">
        <v>116863</v>
      </c>
      <c r="H5937" s="36">
        <v>158.16999999999999</v>
      </c>
      <c r="I5937" s="50">
        <v>151.76</v>
      </c>
      <c r="J5937" s="155">
        <f t="shared" ref="J5937:J5961" si="3181">G5937*(H5937/I5937)</f>
        <v>121799.02945440169</v>
      </c>
      <c r="K5937" s="182">
        <v>184926</v>
      </c>
      <c r="L5937" s="143">
        <v>201919.2</v>
      </c>
      <c r="M5937" s="143">
        <v>205917.6</v>
      </c>
      <c r="N5937" s="143">
        <f t="shared" ref="N5937:N5961" si="3182">MIN(J5937,K5937,L5937,M5937)</f>
        <v>121799.02945440169</v>
      </c>
      <c r="O5937" s="143">
        <f t="shared" ref="O5937:O5961" si="3183">MAX(J5937,K5937,L5937,M5937)</f>
        <v>205917.6</v>
      </c>
      <c r="P5937" s="143">
        <f t="shared" ref="P5937:P5961" si="3184">MEDIAN(J5937,K5937,L5937,M5937,)</f>
        <v>184926</v>
      </c>
      <c r="Q5937" s="143">
        <f t="shared" ref="Q5937:Q5961" si="3185">AVERAGE(J5937,K5937,L5937,M5937)</f>
        <v>178640.45736360044</v>
      </c>
      <c r="R5937" s="143">
        <f t="shared" ref="R5937:R5961" si="3186">AVERAGE(N5937,P5937)</f>
        <v>153362.51472720085</v>
      </c>
      <c r="S5937" s="143">
        <f t="shared" ref="S5937:S5961" si="3187">AVERAGE(O5937,P5937)</f>
        <v>195421.8</v>
      </c>
      <c r="T5937" s="143">
        <f t="shared" ref="T5937:T5961" si="3188">STDEVA(J5937,K5937,L5937,M5937)</f>
        <v>38971.777575269603</v>
      </c>
      <c r="U5937" s="194">
        <f t="shared" ref="U5937:U5961" si="3189">T5937/P5937</f>
        <v>0.21074255418529358</v>
      </c>
      <c r="V5937" s="188" t="str">
        <f t="shared" ref="V5937:V5961" si="3190">IF(U5937&lt;=70%,"MENOR",IF(AND(U5937&gt;70%,U5937&lt;=90%),"[PROM MEN-MED]","PROMEDIO"))</f>
        <v>MENOR</v>
      </c>
      <c r="W5937" s="188">
        <f t="shared" ref="W5937:W5961" si="3191">IF(U5937&lt;=70%,N5937,IF(AND(U5937&gt;70%,U5937&lt;=90%),R5937,Q5937))</f>
        <v>121799.02945440169</v>
      </c>
      <c r="X5937" s="143">
        <f t="shared" ref="X5937:X5961" si="3192">ROUND(W5937,0)</f>
        <v>121799</v>
      </c>
    </row>
    <row r="5938" spans="1:24" x14ac:dyDescent="0.25">
      <c r="A5938" s="36" t="s">
        <v>270</v>
      </c>
      <c r="B5938" s="20">
        <v>87141</v>
      </c>
      <c r="C5938" s="21" t="s">
        <v>2464</v>
      </c>
      <c r="D5938" s="29" t="s">
        <v>2465</v>
      </c>
      <c r="E5938" s="20" t="s">
        <v>2058</v>
      </c>
      <c r="F5938" s="24" t="s">
        <v>334</v>
      </c>
      <c r="G5938" s="169">
        <v>55411</v>
      </c>
      <c r="H5938" s="36">
        <v>158.16999999999999</v>
      </c>
      <c r="I5938" s="50">
        <v>151.76</v>
      </c>
      <c r="J5938" s="155">
        <f t="shared" si="3181"/>
        <v>57751.435622034791</v>
      </c>
      <c r="K5938" s="182">
        <v>235620</v>
      </c>
      <c r="L5938" s="143">
        <v>263937.24</v>
      </c>
      <c r="M5938" s="143">
        <v>269163.71999999997</v>
      </c>
      <c r="N5938" s="143">
        <f t="shared" si="3182"/>
        <v>57751.435622034791</v>
      </c>
      <c r="O5938" s="143">
        <f t="shared" si="3183"/>
        <v>269163.71999999997</v>
      </c>
      <c r="P5938" s="143">
        <f t="shared" si="3184"/>
        <v>235620</v>
      </c>
      <c r="Q5938" s="143">
        <f t="shared" si="3185"/>
        <v>206618.0989055087</v>
      </c>
      <c r="R5938" s="143">
        <f t="shared" si="3186"/>
        <v>146685.71781101738</v>
      </c>
      <c r="S5938" s="143">
        <f t="shared" si="3187"/>
        <v>252391.86</v>
      </c>
      <c r="T5938" s="143">
        <f t="shared" si="3188"/>
        <v>100332.50114520175</v>
      </c>
      <c r="U5938" s="194">
        <f t="shared" si="3189"/>
        <v>0.42582336450726488</v>
      </c>
      <c r="V5938" s="188" t="str">
        <f t="shared" si="3190"/>
        <v>MENOR</v>
      </c>
      <c r="W5938" s="188">
        <f t="shared" si="3191"/>
        <v>57751.435622034791</v>
      </c>
      <c r="X5938" s="143">
        <f t="shared" si="3192"/>
        <v>57751</v>
      </c>
    </row>
    <row r="5939" spans="1:24" x14ac:dyDescent="0.25">
      <c r="A5939" s="36" t="s">
        <v>271</v>
      </c>
      <c r="B5939" s="20">
        <v>87141</v>
      </c>
      <c r="C5939" s="21" t="s">
        <v>2466</v>
      </c>
      <c r="D5939" s="29" t="s">
        <v>2467</v>
      </c>
      <c r="E5939" s="20" t="s">
        <v>2058</v>
      </c>
      <c r="F5939" s="24" t="s">
        <v>334</v>
      </c>
      <c r="G5939" s="169">
        <v>115311</v>
      </c>
      <c r="H5939" s="36">
        <v>158.16999999999999</v>
      </c>
      <c r="I5939" s="50">
        <v>151.76</v>
      </c>
      <c r="J5939" s="155">
        <f t="shared" si="3181"/>
        <v>120181.47647601477</v>
      </c>
      <c r="K5939" s="182">
        <v>155652</v>
      </c>
      <c r="L5939" s="143">
        <v>175958.16</v>
      </c>
      <c r="M5939" s="143">
        <v>179442.48</v>
      </c>
      <c r="N5939" s="143">
        <f t="shared" si="3182"/>
        <v>120181.47647601477</v>
      </c>
      <c r="O5939" s="143">
        <f t="shared" si="3183"/>
        <v>179442.48</v>
      </c>
      <c r="P5939" s="143">
        <f t="shared" si="3184"/>
        <v>155652</v>
      </c>
      <c r="Q5939" s="143">
        <f t="shared" si="3185"/>
        <v>157808.52911900368</v>
      </c>
      <c r="R5939" s="143">
        <f t="shared" si="3186"/>
        <v>137916.73823800738</v>
      </c>
      <c r="S5939" s="143">
        <f t="shared" si="3187"/>
        <v>167547.24</v>
      </c>
      <c r="T5939" s="143">
        <f t="shared" si="3188"/>
        <v>27189.965307549039</v>
      </c>
      <c r="U5939" s="194">
        <f t="shared" si="3189"/>
        <v>0.17468432983546012</v>
      </c>
      <c r="V5939" s="188" t="str">
        <f t="shared" si="3190"/>
        <v>MENOR</v>
      </c>
      <c r="W5939" s="188">
        <f t="shared" si="3191"/>
        <v>120181.47647601477</v>
      </c>
      <c r="X5939" s="143">
        <f t="shared" si="3192"/>
        <v>120181</v>
      </c>
    </row>
    <row r="5940" spans="1:24" x14ac:dyDescent="0.25">
      <c r="A5940" s="36" t="s">
        <v>272</v>
      </c>
      <c r="B5940" s="20">
        <v>87141</v>
      </c>
      <c r="C5940" s="21" t="s">
        <v>2308</v>
      </c>
      <c r="D5940" s="29" t="s">
        <v>2309</v>
      </c>
      <c r="E5940" s="20" t="s">
        <v>2058</v>
      </c>
      <c r="F5940" s="24" t="s">
        <v>334</v>
      </c>
      <c r="G5940" s="169">
        <v>23741</v>
      </c>
      <c r="H5940" s="36">
        <v>158.16999999999999</v>
      </c>
      <c r="I5940" s="50">
        <v>151.76</v>
      </c>
      <c r="J5940" s="155">
        <f t="shared" si="3181"/>
        <v>24743.766275698472</v>
      </c>
      <c r="K5940" s="182">
        <v>32427.5</v>
      </c>
      <c r="L5940" s="143">
        <v>35155.574999999997</v>
      </c>
      <c r="M5940" s="143">
        <v>35851.724999999999</v>
      </c>
      <c r="N5940" s="143">
        <f t="shared" si="3182"/>
        <v>24743.766275698472</v>
      </c>
      <c r="O5940" s="143">
        <f t="shared" si="3183"/>
        <v>35851.724999999999</v>
      </c>
      <c r="P5940" s="143">
        <f t="shared" si="3184"/>
        <v>32427.5</v>
      </c>
      <c r="Q5940" s="143">
        <f t="shared" si="3185"/>
        <v>32044.641568924621</v>
      </c>
      <c r="R5940" s="143">
        <f t="shared" si="3186"/>
        <v>28585.633137849236</v>
      </c>
      <c r="S5940" s="143">
        <f t="shared" si="3187"/>
        <v>34139.612500000003</v>
      </c>
      <c r="T5940" s="143">
        <f t="shared" si="3188"/>
        <v>5086.6213963440787</v>
      </c>
      <c r="U5940" s="194">
        <f t="shared" si="3189"/>
        <v>0.15686134905077723</v>
      </c>
      <c r="V5940" s="188" t="str">
        <f t="shared" si="3190"/>
        <v>MENOR</v>
      </c>
      <c r="W5940" s="188">
        <f t="shared" si="3191"/>
        <v>24743.766275698472</v>
      </c>
      <c r="X5940" s="143">
        <f t="shared" si="3192"/>
        <v>24744</v>
      </c>
    </row>
    <row r="5941" spans="1:24" x14ac:dyDescent="0.25">
      <c r="A5941" s="36" t="s">
        <v>273</v>
      </c>
      <c r="B5941" s="20">
        <v>87141</v>
      </c>
      <c r="C5941" s="21" t="s">
        <v>2310</v>
      </c>
      <c r="D5941" s="29" t="s">
        <v>2311</v>
      </c>
      <c r="E5941" s="20" t="s">
        <v>2058</v>
      </c>
      <c r="F5941" s="24" t="s">
        <v>334</v>
      </c>
      <c r="G5941" s="169">
        <v>1930</v>
      </c>
      <c r="H5941" s="36">
        <v>158.16999999999999</v>
      </c>
      <c r="I5941" s="50">
        <v>151.76</v>
      </c>
      <c r="J5941" s="155">
        <f t="shared" si="3181"/>
        <v>2011.5188455455984</v>
      </c>
      <c r="K5941" s="182">
        <v>86632</v>
      </c>
      <c r="L5941" s="143">
        <v>94529.434999999998</v>
      </c>
      <c r="M5941" s="143">
        <v>96401.304999999993</v>
      </c>
      <c r="N5941" s="143">
        <f t="shared" si="3182"/>
        <v>2011.5188455455984</v>
      </c>
      <c r="O5941" s="143">
        <f t="shared" si="3183"/>
        <v>96401.304999999993</v>
      </c>
      <c r="P5941" s="143">
        <f t="shared" si="3184"/>
        <v>86632</v>
      </c>
      <c r="Q5941" s="143">
        <f t="shared" si="3185"/>
        <v>69893.564711386396</v>
      </c>
      <c r="R5941" s="143">
        <f t="shared" si="3186"/>
        <v>44321.759422772797</v>
      </c>
      <c r="S5941" s="143">
        <f t="shared" si="3187"/>
        <v>91516.652499999997</v>
      </c>
      <c r="T5941" s="143">
        <f t="shared" si="3188"/>
        <v>45452.296483709906</v>
      </c>
      <c r="U5941" s="194">
        <f t="shared" si="3189"/>
        <v>0.52465943858747233</v>
      </c>
      <c r="V5941" s="188" t="str">
        <f t="shared" si="3190"/>
        <v>MENOR</v>
      </c>
      <c r="W5941" s="188">
        <f t="shared" si="3191"/>
        <v>2011.5188455455984</v>
      </c>
      <c r="X5941" s="143">
        <f t="shared" si="3192"/>
        <v>2012</v>
      </c>
    </row>
    <row r="5942" spans="1:24" x14ac:dyDescent="0.25">
      <c r="A5942" s="36" t="s">
        <v>274</v>
      </c>
      <c r="B5942" s="20">
        <v>87141</v>
      </c>
      <c r="C5942" s="21" t="s">
        <v>2312</v>
      </c>
      <c r="D5942" s="29" t="s">
        <v>2313</v>
      </c>
      <c r="E5942" s="20" t="s">
        <v>2058</v>
      </c>
      <c r="F5942" s="24" t="s">
        <v>334</v>
      </c>
      <c r="G5942" s="169">
        <v>28172</v>
      </c>
      <c r="H5942" s="36">
        <v>158.16999999999999</v>
      </c>
      <c r="I5942" s="50">
        <v>151.76</v>
      </c>
      <c r="J5942" s="155">
        <f t="shared" si="3181"/>
        <v>29361.921718502901</v>
      </c>
      <c r="K5942" s="182">
        <v>157080</v>
      </c>
      <c r="L5942" s="143">
        <v>175958.16</v>
      </c>
      <c r="M5942" s="143">
        <v>179442.48</v>
      </c>
      <c r="N5942" s="143">
        <f t="shared" si="3182"/>
        <v>29361.921718502901</v>
      </c>
      <c r="O5942" s="143">
        <f t="shared" si="3183"/>
        <v>179442.48</v>
      </c>
      <c r="P5942" s="143">
        <f t="shared" si="3184"/>
        <v>157080</v>
      </c>
      <c r="Q5942" s="143">
        <f t="shared" si="3185"/>
        <v>135460.64042962572</v>
      </c>
      <c r="R5942" s="143">
        <f t="shared" si="3186"/>
        <v>93220.960859251456</v>
      </c>
      <c r="S5942" s="143">
        <f t="shared" si="3187"/>
        <v>168261.24</v>
      </c>
      <c r="T5942" s="143">
        <f t="shared" si="3188"/>
        <v>71411.451284608629</v>
      </c>
      <c r="U5942" s="194">
        <f t="shared" si="3189"/>
        <v>0.45461835551698898</v>
      </c>
      <c r="V5942" s="188" t="str">
        <f t="shared" si="3190"/>
        <v>MENOR</v>
      </c>
      <c r="W5942" s="188">
        <f t="shared" si="3191"/>
        <v>29361.921718502901</v>
      </c>
      <c r="X5942" s="143">
        <f t="shared" si="3192"/>
        <v>29362</v>
      </c>
    </row>
    <row r="5943" spans="1:24" x14ac:dyDescent="0.25">
      <c r="A5943" s="36" t="s">
        <v>275</v>
      </c>
      <c r="B5943" s="20">
        <v>87141</v>
      </c>
      <c r="C5943" s="21" t="s">
        <v>2314</v>
      </c>
      <c r="D5943" s="29" t="s">
        <v>2315</v>
      </c>
      <c r="E5943" s="20" t="s">
        <v>2058</v>
      </c>
      <c r="F5943" s="24" t="s">
        <v>334</v>
      </c>
      <c r="G5943" s="169">
        <v>28296</v>
      </c>
      <c r="H5943" s="36">
        <v>158.16999999999999</v>
      </c>
      <c r="I5943" s="50">
        <v>151.76</v>
      </c>
      <c r="J5943" s="155">
        <f t="shared" si="3181"/>
        <v>29491.159198734847</v>
      </c>
      <c r="K5943" s="182">
        <v>157080</v>
      </c>
      <c r="L5943" s="143">
        <v>174515.88</v>
      </c>
      <c r="M5943" s="143">
        <v>177971.64</v>
      </c>
      <c r="N5943" s="143">
        <f t="shared" si="3182"/>
        <v>29491.159198734847</v>
      </c>
      <c r="O5943" s="143">
        <f t="shared" si="3183"/>
        <v>177971.64</v>
      </c>
      <c r="P5943" s="143">
        <f t="shared" si="3184"/>
        <v>157080</v>
      </c>
      <c r="Q5943" s="143">
        <f t="shared" si="3185"/>
        <v>134764.66979968373</v>
      </c>
      <c r="R5943" s="143">
        <f t="shared" si="3186"/>
        <v>93285.579599367426</v>
      </c>
      <c r="S5943" s="143">
        <f t="shared" si="3187"/>
        <v>167525.82</v>
      </c>
      <c r="T5943" s="143">
        <f t="shared" si="3188"/>
        <v>70775.435904646016</v>
      </c>
      <c r="U5943" s="194">
        <f t="shared" si="3189"/>
        <v>0.45056936532114855</v>
      </c>
      <c r="V5943" s="188" t="str">
        <f t="shared" si="3190"/>
        <v>MENOR</v>
      </c>
      <c r="W5943" s="188">
        <f t="shared" si="3191"/>
        <v>29491.159198734847</v>
      </c>
      <c r="X5943" s="143">
        <f t="shared" si="3192"/>
        <v>29491</v>
      </c>
    </row>
    <row r="5944" spans="1:24" x14ac:dyDescent="0.25">
      <c r="A5944" s="36" t="s">
        <v>276</v>
      </c>
      <c r="B5944" s="20">
        <v>87141</v>
      </c>
      <c r="C5944" s="21" t="s">
        <v>2316</v>
      </c>
      <c r="D5944" s="29" t="s">
        <v>2317</v>
      </c>
      <c r="E5944" s="20" t="s">
        <v>2058</v>
      </c>
      <c r="F5944" s="24" t="s">
        <v>334</v>
      </c>
      <c r="G5944" s="169">
        <v>53184</v>
      </c>
      <c r="H5944" s="36">
        <v>158.16999999999999</v>
      </c>
      <c r="I5944" s="50">
        <v>151.76</v>
      </c>
      <c r="J5944" s="155">
        <f t="shared" si="3181"/>
        <v>55430.372166578811</v>
      </c>
      <c r="K5944" s="182">
        <v>159936</v>
      </c>
      <c r="L5944" s="143">
        <v>173073.6</v>
      </c>
      <c r="M5944" s="143">
        <v>176500.8</v>
      </c>
      <c r="N5944" s="143">
        <f t="shared" si="3182"/>
        <v>55430.372166578811</v>
      </c>
      <c r="O5944" s="143">
        <f t="shared" si="3183"/>
        <v>176500.8</v>
      </c>
      <c r="P5944" s="143">
        <f t="shared" si="3184"/>
        <v>159936</v>
      </c>
      <c r="Q5944" s="143">
        <f t="shared" si="3185"/>
        <v>141235.1930416447</v>
      </c>
      <c r="R5944" s="143">
        <f t="shared" si="3186"/>
        <v>107683.1860832894</v>
      </c>
      <c r="S5944" s="143">
        <f t="shared" si="3187"/>
        <v>168218.4</v>
      </c>
      <c r="T5944" s="143">
        <f t="shared" si="3188"/>
        <v>57647.013967429019</v>
      </c>
      <c r="U5944" s="194">
        <f t="shared" si="3189"/>
        <v>0.36043801250143193</v>
      </c>
      <c r="V5944" s="188" t="str">
        <f t="shared" si="3190"/>
        <v>MENOR</v>
      </c>
      <c r="W5944" s="188">
        <f t="shared" si="3191"/>
        <v>55430.372166578811</v>
      </c>
      <c r="X5944" s="143">
        <f t="shared" si="3192"/>
        <v>55430</v>
      </c>
    </row>
    <row r="5945" spans="1:24" x14ac:dyDescent="0.25">
      <c r="A5945" s="36" t="s">
        <v>278</v>
      </c>
      <c r="B5945" s="20">
        <v>87141</v>
      </c>
      <c r="C5945" s="21" t="s">
        <v>2468</v>
      </c>
      <c r="D5945" s="29" t="s">
        <v>2469</v>
      </c>
      <c r="E5945" s="20" t="s">
        <v>2058</v>
      </c>
      <c r="F5945" s="24" t="s">
        <v>334</v>
      </c>
      <c r="G5945" s="169">
        <v>37728</v>
      </c>
      <c r="H5945" s="36">
        <v>158.16999999999999</v>
      </c>
      <c r="I5945" s="50">
        <v>151.76</v>
      </c>
      <c r="J5945" s="155">
        <f t="shared" si="3181"/>
        <v>39321.545598313125</v>
      </c>
      <c r="K5945" s="182">
        <v>86632</v>
      </c>
      <c r="L5945" s="143">
        <v>94529.434999999998</v>
      </c>
      <c r="M5945" s="143">
        <v>96401.304999999993</v>
      </c>
      <c r="N5945" s="143">
        <f t="shared" si="3182"/>
        <v>39321.545598313125</v>
      </c>
      <c r="O5945" s="143">
        <f t="shared" si="3183"/>
        <v>96401.304999999993</v>
      </c>
      <c r="P5945" s="143">
        <f t="shared" si="3184"/>
        <v>86632</v>
      </c>
      <c r="Q5945" s="143">
        <f t="shared" si="3185"/>
        <v>79221.071399578272</v>
      </c>
      <c r="R5945" s="143">
        <f t="shared" si="3186"/>
        <v>62976.772799156563</v>
      </c>
      <c r="S5945" s="143">
        <f t="shared" si="3187"/>
        <v>91516.652499999997</v>
      </c>
      <c r="T5945" s="143">
        <f t="shared" si="3188"/>
        <v>26934.491175035218</v>
      </c>
      <c r="U5945" s="194">
        <f t="shared" si="3189"/>
        <v>0.31090695326248058</v>
      </c>
      <c r="V5945" s="188" t="str">
        <f t="shared" si="3190"/>
        <v>MENOR</v>
      </c>
      <c r="W5945" s="188">
        <f t="shared" si="3191"/>
        <v>39321.545598313125</v>
      </c>
      <c r="X5945" s="143">
        <f t="shared" si="3192"/>
        <v>39322</v>
      </c>
    </row>
    <row r="5946" spans="1:24" x14ac:dyDescent="0.25">
      <c r="A5946" s="36" t="s">
        <v>280</v>
      </c>
      <c r="B5946" s="20">
        <v>87141</v>
      </c>
      <c r="C5946" s="21" t="s">
        <v>2470</v>
      </c>
      <c r="D5946" s="29" t="s">
        <v>2471</v>
      </c>
      <c r="E5946" s="20" t="s">
        <v>2058</v>
      </c>
      <c r="F5946" s="24" t="s">
        <v>334</v>
      </c>
      <c r="G5946" s="169">
        <v>37837</v>
      </c>
      <c r="H5946" s="36">
        <v>158.16999999999999</v>
      </c>
      <c r="I5946" s="50">
        <v>151.76</v>
      </c>
      <c r="J5946" s="155">
        <f t="shared" si="3181"/>
        <v>39435.149512387979</v>
      </c>
      <c r="K5946" s="182">
        <v>85858.5</v>
      </c>
      <c r="L5946" s="143">
        <v>94529.434999999998</v>
      </c>
      <c r="M5946" s="143">
        <v>96401.304999999993</v>
      </c>
      <c r="N5946" s="143">
        <f t="shared" si="3182"/>
        <v>39435.149512387979</v>
      </c>
      <c r="O5946" s="143">
        <f t="shared" si="3183"/>
        <v>96401.304999999993</v>
      </c>
      <c r="P5946" s="143">
        <f t="shared" si="3184"/>
        <v>85858.5</v>
      </c>
      <c r="Q5946" s="143">
        <f t="shared" si="3185"/>
        <v>79056.097378096994</v>
      </c>
      <c r="R5946" s="143">
        <f t="shared" si="3186"/>
        <v>62646.824756193993</v>
      </c>
      <c r="S5946" s="143">
        <f t="shared" si="3187"/>
        <v>91129.902499999997</v>
      </c>
      <c r="T5946" s="143">
        <f t="shared" si="3188"/>
        <v>26810.275367329024</v>
      </c>
      <c r="U5946" s="194">
        <f t="shared" si="3189"/>
        <v>0.31226116653946928</v>
      </c>
      <c r="V5946" s="188" t="str">
        <f t="shared" si="3190"/>
        <v>MENOR</v>
      </c>
      <c r="W5946" s="188">
        <f t="shared" si="3191"/>
        <v>39435.149512387979</v>
      </c>
      <c r="X5946" s="143">
        <f t="shared" si="3192"/>
        <v>39435</v>
      </c>
    </row>
    <row r="5947" spans="1:24" x14ac:dyDescent="0.25">
      <c r="A5947" s="36" t="s">
        <v>282</v>
      </c>
      <c r="B5947" s="20">
        <v>87141</v>
      </c>
      <c r="C5947" s="21" t="s">
        <v>2472</v>
      </c>
      <c r="D5947" s="29" t="s">
        <v>2473</v>
      </c>
      <c r="E5947" s="20" t="s">
        <v>2058</v>
      </c>
      <c r="F5947" s="24" t="s">
        <v>334</v>
      </c>
      <c r="G5947" s="169">
        <v>54312</v>
      </c>
      <c r="H5947" s="36">
        <v>158.16999999999999</v>
      </c>
      <c r="I5947" s="50">
        <v>151.76</v>
      </c>
      <c r="J5947" s="155">
        <f t="shared" si="3181"/>
        <v>56606.016341591989</v>
      </c>
      <c r="K5947" s="182">
        <v>159936</v>
      </c>
      <c r="L5947" s="143">
        <v>173073.6</v>
      </c>
      <c r="M5947" s="143">
        <v>176500.8</v>
      </c>
      <c r="N5947" s="143">
        <f t="shared" si="3182"/>
        <v>56606.016341591989</v>
      </c>
      <c r="O5947" s="143">
        <f t="shared" si="3183"/>
        <v>176500.8</v>
      </c>
      <c r="P5947" s="143">
        <f t="shared" si="3184"/>
        <v>159936</v>
      </c>
      <c r="Q5947" s="143">
        <f t="shared" si="3185"/>
        <v>141529.10408539799</v>
      </c>
      <c r="R5947" s="143">
        <f t="shared" si="3186"/>
        <v>108271.00817079599</v>
      </c>
      <c r="S5947" s="143">
        <f t="shared" si="3187"/>
        <v>168218.4</v>
      </c>
      <c r="T5947" s="143">
        <f t="shared" si="3188"/>
        <v>57063.763711608619</v>
      </c>
      <c r="U5947" s="194">
        <f t="shared" si="3189"/>
        <v>0.35679123969343124</v>
      </c>
      <c r="V5947" s="188" t="str">
        <f t="shared" si="3190"/>
        <v>MENOR</v>
      </c>
      <c r="W5947" s="188">
        <f t="shared" si="3191"/>
        <v>56606.016341591989</v>
      </c>
      <c r="X5947" s="143">
        <f t="shared" si="3192"/>
        <v>56606</v>
      </c>
    </row>
    <row r="5948" spans="1:24" x14ac:dyDescent="0.25">
      <c r="A5948" s="36" t="s">
        <v>284</v>
      </c>
      <c r="B5948" s="20">
        <v>87141</v>
      </c>
      <c r="C5948" s="21" t="s">
        <v>2318</v>
      </c>
      <c r="D5948" s="29" t="s">
        <v>2319</v>
      </c>
      <c r="E5948" s="20" t="s">
        <v>2058</v>
      </c>
      <c r="F5948" s="24" t="s">
        <v>334</v>
      </c>
      <c r="G5948" s="169">
        <v>53185</v>
      </c>
      <c r="H5948" s="36">
        <v>158.16999999999999</v>
      </c>
      <c r="I5948" s="50">
        <v>151.76</v>
      </c>
      <c r="J5948" s="155">
        <f t="shared" si="3181"/>
        <v>55431.414404322619</v>
      </c>
      <c r="K5948" s="182">
        <v>155652</v>
      </c>
      <c r="L5948" s="143">
        <v>171631.32</v>
      </c>
      <c r="M5948" s="143">
        <v>175029.96</v>
      </c>
      <c r="N5948" s="143">
        <f t="shared" si="3182"/>
        <v>55431.414404322619</v>
      </c>
      <c r="O5948" s="143">
        <f t="shared" si="3183"/>
        <v>175029.96</v>
      </c>
      <c r="P5948" s="143">
        <f t="shared" si="3184"/>
        <v>155652</v>
      </c>
      <c r="Q5948" s="143">
        <f t="shared" si="3185"/>
        <v>139436.17360108066</v>
      </c>
      <c r="R5948" s="143">
        <f t="shared" si="3186"/>
        <v>105541.70720216131</v>
      </c>
      <c r="S5948" s="143">
        <f t="shared" si="3187"/>
        <v>165340.97999999998</v>
      </c>
      <c r="T5948" s="143">
        <f t="shared" si="3188"/>
        <v>56636.848062502351</v>
      </c>
      <c r="U5948" s="194">
        <f t="shared" si="3189"/>
        <v>0.36386842483554566</v>
      </c>
      <c r="V5948" s="188" t="str">
        <f t="shared" si="3190"/>
        <v>MENOR</v>
      </c>
      <c r="W5948" s="188">
        <f t="shared" si="3191"/>
        <v>55431.414404322619</v>
      </c>
      <c r="X5948" s="143">
        <f t="shared" si="3192"/>
        <v>55431</v>
      </c>
    </row>
    <row r="5949" spans="1:24" x14ac:dyDescent="0.25">
      <c r="A5949" s="36" t="s">
        <v>285</v>
      </c>
      <c r="B5949" s="20">
        <v>87141</v>
      </c>
      <c r="C5949" s="21" t="s">
        <v>2320</v>
      </c>
      <c r="D5949" s="29" t="s">
        <v>2321</v>
      </c>
      <c r="E5949" s="20" t="s">
        <v>2058</v>
      </c>
      <c r="F5949" s="24" t="s">
        <v>334</v>
      </c>
      <c r="G5949" s="169">
        <v>27196</v>
      </c>
      <c r="H5949" s="36">
        <v>158.16999999999999</v>
      </c>
      <c r="I5949" s="50">
        <v>151.76</v>
      </c>
      <c r="J5949" s="155">
        <f t="shared" si="3181"/>
        <v>28344.697680548234</v>
      </c>
      <c r="K5949" s="182">
        <v>58369.5</v>
      </c>
      <c r="L5949" s="143">
        <v>63280.035000000003</v>
      </c>
      <c r="M5949" s="143">
        <v>64533.104999999996</v>
      </c>
      <c r="N5949" s="143">
        <f t="shared" si="3182"/>
        <v>28344.697680548234</v>
      </c>
      <c r="O5949" s="143">
        <f t="shared" si="3183"/>
        <v>64533.104999999996</v>
      </c>
      <c r="P5949" s="143">
        <f t="shared" si="3184"/>
        <v>58369.5</v>
      </c>
      <c r="Q5949" s="143">
        <f t="shared" si="3185"/>
        <v>53631.834420137064</v>
      </c>
      <c r="R5949" s="143">
        <f t="shared" si="3186"/>
        <v>43357.09884027412</v>
      </c>
      <c r="S5949" s="143">
        <f t="shared" si="3187"/>
        <v>61451.302499999998</v>
      </c>
      <c r="T5949" s="143">
        <f t="shared" si="3188"/>
        <v>17066.636402817556</v>
      </c>
      <c r="U5949" s="194">
        <f t="shared" si="3189"/>
        <v>0.29238962819310693</v>
      </c>
      <c r="V5949" s="188" t="str">
        <f t="shared" si="3190"/>
        <v>MENOR</v>
      </c>
      <c r="W5949" s="188">
        <f t="shared" si="3191"/>
        <v>28344.697680548234</v>
      </c>
      <c r="X5949" s="143">
        <f t="shared" si="3192"/>
        <v>28345</v>
      </c>
    </row>
    <row r="5950" spans="1:24" x14ac:dyDescent="0.25">
      <c r="A5950" s="36" t="s">
        <v>287</v>
      </c>
      <c r="B5950" s="20">
        <v>87141</v>
      </c>
      <c r="C5950" s="21" t="s">
        <v>2474</v>
      </c>
      <c r="D5950" s="29" t="s">
        <v>2475</v>
      </c>
      <c r="E5950" s="20" t="s">
        <v>2058</v>
      </c>
      <c r="F5950" s="24" t="s">
        <v>334</v>
      </c>
      <c r="G5950" s="169">
        <v>37231</v>
      </c>
      <c r="H5950" s="36">
        <v>158.16999999999999</v>
      </c>
      <c r="I5950" s="50">
        <v>151.76</v>
      </c>
      <c r="J5950" s="155">
        <f t="shared" si="3181"/>
        <v>38803.553439641539</v>
      </c>
      <c r="K5950" s="182">
        <v>183260</v>
      </c>
      <c r="L5950" s="143">
        <v>200236.54</v>
      </c>
      <c r="M5950" s="143">
        <v>204201.62</v>
      </c>
      <c r="N5950" s="143">
        <f t="shared" si="3182"/>
        <v>38803.553439641539</v>
      </c>
      <c r="O5950" s="143">
        <f t="shared" si="3183"/>
        <v>204201.62</v>
      </c>
      <c r="P5950" s="143">
        <f t="shared" si="3184"/>
        <v>183260</v>
      </c>
      <c r="Q5950" s="143">
        <f t="shared" si="3185"/>
        <v>156625.42835991038</v>
      </c>
      <c r="R5950" s="143">
        <f t="shared" si="3186"/>
        <v>111031.77671982077</v>
      </c>
      <c r="S5950" s="143">
        <f t="shared" si="3187"/>
        <v>193730.81</v>
      </c>
      <c r="T5950" s="143">
        <f t="shared" si="3188"/>
        <v>79071.313141234379</v>
      </c>
      <c r="U5950" s="194">
        <f t="shared" si="3189"/>
        <v>0.43147065994343764</v>
      </c>
      <c r="V5950" s="188" t="str">
        <f t="shared" si="3190"/>
        <v>MENOR</v>
      </c>
      <c r="W5950" s="188">
        <f t="shared" si="3191"/>
        <v>38803.553439641539</v>
      </c>
      <c r="X5950" s="143">
        <f t="shared" si="3192"/>
        <v>38804</v>
      </c>
    </row>
    <row r="5951" spans="1:24" x14ac:dyDescent="0.25">
      <c r="A5951" s="36" t="s">
        <v>289</v>
      </c>
      <c r="B5951" s="20">
        <v>87141</v>
      </c>
      <c r="C5951" s="21" t="s">
        <v>2476</v>
      </c>
      <c r="D5951" s="29" t="s">
        <v>2477</v>
      </c>
      <c r="E5951" s="20" t="s">
        <v>2058</v>
      </c>
      <c r="F5951" s="24" t="s">
        <v>334</v>
      </c>
      <c r="G5951" s="169">
        <v>55580</v>
      </c>
      <c r="H5951" s="36">
        <v>158.16999999999999</v>
      </c>
      <c r="I5951" s="50">
        <v>151.76</v>
      </c>
      <c r="J5951" s="155">
        <f t="shared" si="3181"/>
        <v>57927.573800738013</v>
      </c>
      <c r="K5951" s="182">
        <v>183260</v>
      </c>
      <c r="L5951" s="143">
        <v>203601.86</v>
      </c>
      <c r="M5951" s="143">
        <v>207633.58000000002</v>
      </c>
      <c r="N5951" s="143">
        <f t="shared" si="3182"/>
        <v>57927.573800738013</v>
      </c>
      <c r="O5951" s="143">
        <f t="shared" si="3183"/>
        <v>207633.58000000002</v>
      </c>
      <c r="P5951" s="143">
        <f t="shared" si="3184"/>
        <v>183260</v>
      </c>
      <c r="Q5951" s="143">
        <f t="shared" si="3185"/>
        <v>163105.75345018451</v>
      </c>
      <c r="R5951" s="143">
        <f t="shared" si="3186"/>
        <v>120593.78690036901</v>
      </c>
      <c r="S5951" s="143">
        <f t="shared" si="3187"/>
        <v>195446.79</v>
      </c>
      <c r="T5951" s="143">
        <f t="shared" si="3188"/>
        <v>70925.559829317863</v>
      </c>
      <c r="U5951" s="194">
        <f t="shared" si="3189"/>
        <v>0.38702149857752843</v>
      </c>
      <c r="V5951" s="188" t="str">
        <f t="shared" si="3190"/>
        <v>MENOR</v>
      </c>
      <c r="W5951" s="188">
        <f t="shared" si="3191"/>
        <v>57927.573800738013</v>
      </c>
      <c r="X5951" s="143">
        <f t="shared" si="3192"/>
        <v>57928</v>
      </c>
    </row>
    <row r="5952" spans="1:24" x14ac:dyDescent="0.25">
      <c r="A5952" s="36" t="s">
        <v>291</v>
      </c>
      <c r="B5952" s="20">
        <v>87141</v>
      </c>
      <c r="C5952" s="21" t="s">
        <v>2478</v>
      </c>
      <c r="D5952" s="29" t="s">
        <v>2479</v>
      </c>
      <c r="E5952" s="20" t="s">
        <v>2058</v>
      </c>
      <c r="F5952" s="24" t="s">
        <v>334</v>
      </c>
      <c r="G5952" s="169">
        <v>28073</v>
      </c>
      <c r="H5952" s="36">
        <v>158.16999999999999</v>
      </c>
      <c r="I5952" s="50">
        <v>151.76</v>
      </c>
      <c r="J5952" s="155">
        <f t="shared" si="3181"/>
        <v>29258.740181866106</v>
      </c>
      <c r="K5952" s="182">
        <v>186592</v>
      </c>
      <c r="L5952" s="143">
        <v>203601.86</v>
      </c>
      <c r="M5952" s="143">
        <v>207633.58000000002</v>
      </c>
      <c r="N5952" s="143">
        <f t="shared" si="3182"/>
        <v>29258.740181866106</v>
      </c>
      <c r="O5952" s="143">
        <f t="shared" si="3183"/>
        <v>207633.58000000002</v>
      </c>
      <c r="P5952" s="143">
        <f t="shared" si="3184"/>
        <v>186592</v>
      </c>
      <c r="Q5952" s="143">
        <f t="shared" si="3185"/>
        <v>156771.54504546651</v>
      </c>
      <c r="R5952" s="143">
        <f t="shared" si="3186"/>
        <v>107925.37009093305</v>
      </c>
      <c r="S5952" s="143">
        <f t="shared" si="3187"/>
        <v>197112.79</v>
      </c>
      <c r="T5952" s="143">
        <f t="shared" si="3188"/>
        <v>85496.198621800344</v>
      </c>
      <c r="U5952" s="194">
        <f t="shared" si="3189"/>
        <v>0.45819862921132926</v>
      </c>
      <c r="V5952" s="188" t="str">
        <f t="shared" si="3190"/>
        <v>MENOR</v>
      </c>
      <c r="W5952" s="188">
        <f t="shared" si="3191"/>
        <v>29258.740181866106</v>
      </c>
      <c r="X5952" s="143">
        <f t="shared" si="3192"/>
        <v>29259</v>
      </c>
    </row>
    <row r="5953" spans="1:24" x14ac:dyDescent="0.25">
      <c r="A5953" s="36" t="s">
        <v>293</v>
      </c>
      <c r="B5953" s="20">
        <v>87141</v>
      </c>
      <c r="C5953" s="21" t="s">
        <v>2322</v>
      </c>
      <c r="D5953" s="29" t="s">
        <v>2323</v>
      </c>
      <c r="E5953" s="20" t="s">
        <v>2058</v>
      </c>
      <c r="F5953" s="24" t="s">
        <v>334</v>
      </c>
      <c r="G5953" s="169">
        <v>14241</v>
      </c>
      <c r="H5953" s="36">
        <v>158.16999999999999</v>
      </c>
      <c r="I5953" s="50">
        <v>151.76</v>
      </c>
      <c r="J5953" s="155">
        <f t="shared" si="3181"/>
        <v>14842.507709541382</v>
      </c>
      <c r="K5953" s="182">
        <v>33022.5</v>
      </c>
      <c r="L5953" s="143">
        <v>35155.574999999997</v>
      </c>
      <c r="M5953" s="143">
        <v>35851.724999999999</v>
      </c>
      <c r="N5953" s="143">
        <f t="shared" si="3182"/>
        <v>14842.507709541382</v>
      </c>
      <c r="O5953" s="143">
        <f t="shared" si="3183"/>
        <v>35851.724999999999</v>
      </c>
      <c r="P5953" s="143">
        <f t="shared" si="3184"/>
        <v>33022.5</v>
      </c>
      <c r="Q5953" s="143">
        <f t="shared" si="3185"/>
        <v>29718.076927385344</v>
      </c>
      <c r="R5953" s="143">
        <f t="shared" si="3186"/>
        <v>23932.50385477069</v>
      </c>
      <c r="S5953" s="143">
        <f t="shared" si="3187"/>
        <v>34437.112500000003</v>
      </c>
      <c r="T5953" s="143">
        <f t="shared" si="3188"/>
        <v>9989.8247459781578</v>
      </c>
      <c r="U5953" s="194">
        <f t="shared" si="3189"/>
        <v>0.30251570129391042</v>
      </c>
      <c r="V5953" s="188" t="str">
        <f t="shared" si="3190"/>
        <v>MENOR</v>
      </c>
      <c r="W5953" s="188">
        <f t="shared" si="3191"/>
        <v>14842.507709541382</v>
      </c>
      <c r="X5953" s="143">
        <f t="shared" si="3192"/>
        <v>14843</v>
      </c>
    </row>
    <row r="5954" spans="1:24" x14ac:dyDescent="0.25">
      <c r="A5954" s="36" t="s">
        <v>294</v>
      </c>
      <c r="B5954" s="20">
        <v>87141</v>
      </c>
      <c r="C5954" s="21" t="s">
        <v>2324</v>
      </c>
      <c r="D5954" s="29" t="s">
        <v>2325</v>
      </c>
      <c r="E5954" s="20" t="s">
        <v>2058</v>
      </c>
      <c r="F5954" s="24" t="s">
        <v>334</v>
      </c>
      <c r="G5954" s="169">
        <v>202382</v>
      </c>
      <c r="H5954" s="36">
        <v>158.16999999999999</v>
      </c>
      <c r="I5954" s="50">
        <v>151.76</v>
      </c>
      <c r="J5954" s="155">
        <f t="shared" si="3181"/>
        <v>210930.15906694782</v>
      </c>
      <c r="K5954" s="182">
        <v>506464</v>
      </c>
      <c r="L5954" s="143">
        <v>552633.62</v>
      </c>
      <c r="M5954" s="143">
        <v>563576.86</v>
      </c>
      <c r="N5954" s="143">
        <f t="shared" si="3182"/>
        <v>210930.15906694782</v>
      </c>
      <c r="O5954" s="143">
        <f t="shared" si="3183"/>
        <v>563576.86</v>
      </c>
      <c r="P5954" s="143">
        <f t="shared" si="3184"/>
        <v>506464</v>
      </c>
      <c r="Q5954" s="143">
        <f t="shared" si="3185"/>
        <v>458401.15976673691</v>
      </c>
      <c r="R5954" s="143">
        <f t="shared" si="3186"/>
        <v>358697.07953347394</v>
      </c>
      <c r="S5954" s="143">
        <f t="shared" si="3187"/>
        <v>535020.42999999993</v>
      </c>
      <c r="T5954" s="143">
        <f t="shared" si="3188"/>
        <v>166826.87361434917</v>
      </c>
      <c r="U5954" s="194">
        <f t="shared" si="3189"/>
        <v>0.32939532447389974</v>
      </c>
      <c r="V5954" s="188" t="str">
        <f t="shared" si="3190"/>
        <v>MENOR</v>
      </c>
      <c r="W5954" s="188">
        <f t="shared" si="3191"/>
        <v>210930.15906694782</v>
      </c>
      <c r="X5954" s="143">
        <f t="shared" si="3192"/>
        <v>210930</v>
      </c>
    </row>
    <row r="5955" spans="1:24" x14ac:dyDescent="0.25">
      <c r="A5955" s="36" t="s">
        <v>296</v>
      </c>
      <c r="B5955" s="20">
        <v>87141</v>
      </c>
      <c r="C5955" s="21" t="s">
        <v>2326</v>
      </c>
      <c r="D5955" s="29" t="s">
        <v>2327</v>
      </c>
      <c r="E5955" s="20" t="s">
        <v>2058</v>
      </c>
      <c r="F5955" s="24" t="s">
        <v>334</v>
      </c>
      <c r="G5955" s="169">
        <v>26731</v>
      </c>
      <c r="H5955" s="36">
        <v>158.16999999999999</v>
      </c>
      <c r="I5955" s="50">
        <v>151.76</v>
      </c>
      <c r="J5955" s="155">
        <f t="shared" si="3181"/>
        <v>27860.05712967844</v>
      </c>
      <c r="K5955" s="182">
        <v>158508</v>
      </c>
      <c r="L5955" s="143">
        <v>174515.88</v>
      </c>
      <c r="M5955" s="143">
        <v>177971.64</v>
      </c>
      <c r="N5955" s="143">
        <f t="shared" si="3182"/>
        <v>27860.05712967844</v>
      </c>
      <c r="O5955" s="143">
        <f t="shared" si="3183"/>
        <v>177971.64</v>
      </c>
      <c r="P5955" s="143">
        <f t="shared" si="3184"/>
        <v>158508</v>
      </c>
      <c r="Q5955" s="143">
        <f t="shared" si="3185"/>
        <v>134713.89428241961</v>
      </c>
      <c r="R5955" s="143">
        <f t="shared" si="3186"/>
        <v>93184.028564839216</v>
      </c>
      <c r="S5955" s="143">
        <f t="shared" si="3187"/>
        <v>168239.82</v>
      </c>
      <c r="T5955" s="143">
        <f t="shared" si="3188"/>
        <v>71738.72179140363</v>
      </c>
      <c r="U5955" s="194">
        <f t="shared" si="3189"/>
        <v>0.45258738859492031</v>
      </c>
      <c r="V5955" s="188" t="str">
        <f t="shared" si="3190"/>
        <v>MENOR</v>
      </c>
      <c r="W5955" s="188">
        <f t="shared" si="3191"/>
        <v>27860.05712967844</v>
      </c>
      <c r="X5955" s="143">
        <f t="shared" si="3192"/>
        <v>27860</v>
      </c>
    </row>
    <row r="5956" spans="1:24" x14ac:dyDescent="0.25">
      <c r="A5956" s="36" t="s">
        <v>298</v>
      </c>
      <c r="B5956" s="20">
        <v>87141</v>
      </c>
      <c r="C5956" s="21" t="s">
        <v>2328</v>
      </c>
      <c r="D5956" s="29" t="s">
        <v>2329</v>
      </c>
      <c r="E5956" s="20" t="s">
        <v>2058</v>
      </c>
      <c r="F5956" s="24" t="s">
        <v>334</v>
      </c>
      <c r="G5956" s="169">
        <v>1930</v>
      </c>
      <c r="H5956" s="36">
        <v>158.16999999999999</v>
      </c>
      <c r="I5956" s="50">
        <v>151.76</v>
      </c>
      <c r="J5956" s="155">
        <f t="shared" si="3181"/>
        <v>2011.5188455455984</v>
      </c>
      <c r="K5956" s="182">
        <v>105672</v>
      </c>
      <c r="L5956" s="143">
        <v>117305.44</v>
      </c>
      <c r="M5956" s="143">
        <v>119628.32</v>
      </c>
      <c r="N5956" s="143">
        <f t="shared" si="3182"/>
        <v>2011.5188455455984</v>
      </c>
      <c r="O5956" s="143">
        <f t="shared" si="3183"/>
        <v>119628.32</v>
      </c>
      <c r="P5956" s="143">
        <f t="shared" si="3184"/>
        <v>105672</v>
      </c>
      <c r="Q5956" s="143">
        <f t="shared" si="3185"/>
        <v>86154.319711386401</v>
      </c>
      <c r="R5956" s="143">
        <f t="shared" si="3186"/>
        <v>53841.759422772797</v>
      </c>
      <c r="S5956" s="143">
        <f t="shared" si="3187"/>
        <v>112650.16</v>
      </c>
      <c r="T5956" s="143">
        <f t="shared" si="3188"/>
        <v>56426.506099984756</v>
      </c>
      <c r="U5956" s="194">
        <f t="shared" si="3189"/>
        <v>0.53397783802695842</v>
      </c>
      <c r="V5956" s="188" t="str">
        <f t="shared" si="3190"/>
        <v>MENOR</v>
      </c>
      <c r="W5956" s="188">
        <f t="shared" si="3191"/>
        <v>2011.5188455455984</v>
      </c>
      <c r="X5956" s="143">
        <f t="shared" si="3192"/>
        <v>2012</v>
      </c>
    </row>
    <row r="5957" spans="1:24" x14ac:dyDescent="0.25">
      <c r="A5957" s="36" t="s">
        <v>299</v>
      </c>
      <c r="B5957" s="20">
        <v>87141</v>
      </c>
      <c r="C5957" s="21" t="s">
        <v>2330</v>
      </c>
      <c r="D5957" s="29" t="s">
        <v>2331</v>
      </c>
      <c r="E5957" s="20" t="s">
        <v>2058</v>
      </c>
      <c r="F5957" s="24" t="s">
        <v>334</v>
      </c>
      <c r="G5957" s="169">
        <v>115311</v>
      </c>
      <c r="H5957" s="36">
        <v>158.16999999999999</v>
      </c>
      <c r="I5957" s="50">
        <v>151.76</v>
      </c>
      <c r="J5957" s="155">
        <f t="shared" si="3181"/>
        <v>120181.47647601477</v>
      </c>
      <c r="K5957" s="182">
        <v>158508</v>
      </c>
      <c r="L5957" s="143">
        <v>167304.48000000001</v>
      </c>
      <c r="M5957" s="143">
        <v>170617.44</v>
      </c>
      <c r="N5957" s="143">
        <f t="shared" si="3182"/>
        <v>120181.47647601477</v>
      </c>
      <c r="O5957" s="143">
        <f t="shared" si="3183"/>
        <v>170617.44</v>
      </c>
      <c r="P5957" s="143">
        <f t="shared" si="3184"/>
        <v>158508</v>
      </c>
      <c r="Q5957" s="143">
        <f t="shared" si="3185"/>
        <v>154152.84911900369</v>
      </c>
      <c r="R5957" s="143">
        <f t="shared" si="3186"/>
        <v>139344.73823800738</v>
      </c>
      <c r="S5957" s="143">
        <f t="shared" si="3187"/>
        <v>164562.72</v>
      </c>
      <c r="T5957" s="143">
        <f t="shared" si="3188"/>
        <v>23216.873505804822</v>
      </c>
      <c r="U5957" s="194">
        <f t="shared" si="3189"/>
        <v>0.14647130432410241</v>
      </c>
      <c r="V5957" s="188" t="str">
        <f t="shared" si="3190"/>
        <v>MENOR</v>
      </c>
      <c r="W5957" s="188">
        <f t="shared" si="3191"/>
        <v>120181.47647601477</v>
      </c>
      <c r="X5957" s="143">
        <f t="shared" si="3192"/>
        <v>120181</v>
      </c>
    </row>
    <row r="5958" spans="1:24" x14ac:dyDescent="0.25">
      <c r="A5958" s="36" t="s">
        <v>300</v>
      </c>
      <c r="B5958" s="20">
        <v>87141</v>
      </c>
      <c r="C5958" s="21" t="s">
        <v>2332</v>
      </c>
      <c r="D5958" s="29" t="s">
        <v>2333</v>
      </c>
      <c r="E5958" s="20" t="s">
        <v>2058</v>
      </c>
      <c r="F5958" s="24" t="s">
        <v>334</v>
      </c>
      <c r="G5958" s="169">
        <v>157564</v>
      </c>
      <c r="H5958" s="36">
        <v>158.16999999999999</v>
      </c>
      <c r="I5958" s="50">
        <v>151.76</v>
      </c>
      <c r="J5958" s="155">
        <f t="shared" si="3181"/>
        <v>164219.14786505009</v>
      </c>
      <c r="K5958" s="182">
        <v>441014</v>
      </c>
      <c r="L5958" s="143">
        <v>498548.12</v>
      </c>
      <c r="M5958" s="143">
        <v>508420.36</v>
      </c>
      <c r="N5958" s="143">
        <f t="shared" si="3182"/>
        <v>164219.14786505009</v>
      </c>
      <c r="O5958" s="143">
        <f t="shared" si="3183"/>
        <v>508420.36</v>
      </c>
      <c r="P5958" s="143">
        <f t="shared" si="3184"/>
        <v>441014</v>
      </c>
      <c r="Q5958" s="143">
        <f t="shared" si="3185"/>
        <v>403050.4069662625</v>
      </c>
      <c r="R5958" s="143">
        <f t="shared" si="3186"/>
        <v>302616.57393252506</v>
      </c>
      <c r="S5958" s="143">
        <f t="shared" si="3187"/>
        <v>474717.18</v>
      </c>
      <c r="T5958" s="143">
        <f t="shared" si="3188"/>
        <v>161971.44287076022</v>
      </c>
      <c r="U5958" s="194">
        <f t="shared" si="3189"/>
        <v>0.36727052399869442</v>
      </c>
      <c r="V5958" s="188" t="str">
        <f t="shared" si="3190"/>
        <v>MENOR</v>
      </c>
      <c r="W5958" s="188">
        <f t="shared" si="3191"/>
        <v>164219.14786505009</v>
      </c>
      <c r="X5958" s="143">
        <f t="shared" si="3192"/>
        <v>164219</v>
      </c>
    </row>
    <row r="5959" spans="1:24" x14ac:dyDescent="0.25">
      <c r="A5959" s="36" t="s">
        <v>301</v>
      </c>
      <c r="B5959" s="20">
        <v>87141</v>
      </c>
      <c r="C5959" s="21" t="s">
        <v>2334</v>
      </c>
      <c r="D5959" s="29" t="s">
        <v>2335</v>
      </c>
      <c r="E5959" s="20" t="s">
        <v>2058</v>
      </c>
      <c r="F5959" s="24" t="s">
        <v>334</v>
      </c>
      <c r="G5959" s="169">
        <v>156881</v>
      </c>
      <c r="H5959" s="36">
        <v>158.16999999999999</v>
      </c>
      <c r="I5959" s="50">
        <v>151.76</v>
      </c>
      <c r="J5959" s="155">
        <f t="shared" si="3181"/>
        <v>163507.29948603059</v>
      </c>
      <c r="K5959" s="182">
        <v>453152</v>
      </c>
      <c r="L5959" s="143">
        <v>482202.28</v>
      </c>
      <c r="M5959" s="143">
        <v>491750.83999999997</v>
      </c>
      <c r="N5959" s="143">
        <f t="shared" si="3182"/>
        <v>163507.29948603059</v>
      </c>
      <c r="O5959" s="143">
        <f t="shared" si="3183"/>
        <v>491750.83999999997</v>
      </c>
      <c r="P5959" s="143">
        <f t="shared" si="3184"/>
        <v>453152</v>
      </c>
      <c r="Q5959" s="143">
        <f t="shared" si="3185"/>
        <v>397653.10487150762</v>
      </c>
      <c r="R5959" s="143">
        <f t="shared" si="3186"/>
        <v>308329.6497430153</v>
      </c>
      <c r="S5959" s="143">
        <f t="shared" si="3187"/>
        <v>472451.42</v>
      </c>
      <c r="T5959" s="143">
        <f t="shared" si="3188"/>
        <v>156957.88427825432</v>
      </c>
      <c r="U5959" s="194">
        <f t="shared" si="3189"/>
        <v>0.34636917475428625</v>
      </c>
      <c r="V5959" s="188" t="str">
        <f t="shared" si="3190"/>
        <v>MENOR</v>
      </c>
      <c r="W5959" s="188">
        <f t="shared" si="3191"/>
        <v>163507.29948603059</v>
      </c>
      <c r="X5959" s="143">
        <f t="shared" si="3192"/>
        <v>163507</v>
      </c>
    </row>
    <row r="5960" spans="1:24" x14ac:dyDescent="0.25">
      <c r="A5960" s="36" t="s">
        <v>302</v>
      </c>
      <c r="B5960" s="20">
        <v>87141</v>
      </c>
      <c r="C5960" s="21" t="s">
        <v>2338</v>
      </c>
      <c r="D5960" s="29" t="s">
        <v>2339</v>
      </c>
      <c r="E5960" s="20" t="s">
        <v>2058</v>
      </c>
      <c r="F5960" s="24" t="s">
        <v>334</v>
      </c>
      <c r="G5960" s="169">
        <v>110226</v>
      </c>
      <c r="H5960" s="36">
        <v>158.16999999999999</v>
      </c>
      <c r="I5960" s="50">
        <v>151.76</v>
      </c>
      <c r="J5960" s="155">
        <f t="shared" si="3181"/>
        <v>114881.69754876121</v>
      </c>
      <c r="K5960" s="182">
        <v>369852</v>
      </c>
      <c r="L5960" s="143">
        <v>403838.4</v>
      </c>
      <c r="M5960" s="143">
        <v>411835.2</v>
      </c>
      <c r="N5960" s="143">
        <f t="shared" si="3182"/>
        <v>114881.69754876121</v>
      </c>
      <c r="O5960" s="143">
        <f t="shared" si="3183"/>
        <v>411835.2</v>
      </c>
      <c r="P5960" s="143">
        <f t="shared" si="3184"/>
        <v>369852</v>
      </c>
      <c r="Q5960" s="143">
        <f t="shared" si="3185"/>
        <v>325101.82438719028</v>
      </c>
      <c r="R5960" s="143">
        <f t="shared" si="3186"/>
        <v>242366.8487743806</v>
      </c>
      <c r="S5960" s="143">
        <f t="shared" si="3187"/>
        <v>390843.6</v>
      </c>
      <c r="T5960" s="143">
        <f t="shared" si="3188"/>
        <v>141323.74974948724</v>
      </c>
      <c r="U5960" s="194">
        <f t="shared" si="3189"/>
        <v>0.38210892397360902</v>
      </c>
      <c r="V5960" s="188" t="str">
        <f t="shared" si="3190"/>
        <v>MENOR</v>
      </c>
      <c r="W5960" s="188">
        <f t="shared" si="3191"/>
        <v>114881.69754876121</v>
      </c>
      <c r="X5960" s="143">
        <f t="shared" si="3192"/>
        <v>114882</v>
      </c>
    </row>
    <row r="5961" spans="1:24" x14ac:dyDescent="0.25">
      <c r="A5961" s="36" t="s">
        <v>303</v>
      </c>
      <c r="B5961" s="20">
        <v>87141</v>
      </c>
      <c r="C5961" s="21" t="s">
        <v>2340</v>
      </c>
      <c r="D5961" s="29" t="s">
        <v>2341</v>
      </c>
      <c r="E5961" s="20" t="s">
        <v>2058</v>
      </c>
      <c r="F5961" s="24" t="s">
        <v>334</v>
      </c>
      <c r="G5961" s="169">
        <v>23741</v>
      </c>
      <c r="H5961" s="36">
        <v>158.16999999999999</v>
      </c>
      <c r="I5961" s="50">
        <v>151.76</v>
      </c>
      <c r="J5961" s="155">
        <f t="shared" si="3181"/>
        <v>24743.766275698472</v>
      </c>
      <c r="K5961" s="182">
        <v>33320</v>
      </c>
      <c r="L5961" s="143">
        <v>35456.050000000003</v>
      </c>
      <c r="M5961" s="143">
        <v>36158.15</v>
      </c>
      <c r="N5961" s="143">
        <f t="shared" si="3182"/>
        <v>24743.766275698472</v>
      </c>
      <c r="O5961" s="143">
        <f t="shared" si="3183"/>
        <v>36158.15</v>
      </c>
      <c r="P5961" s="143">
        <f t="shared" si="3184"/>
        <v>33320</v>
      </c>
      <c r="Q5961" s="143">
        <f t="shared" si="3185"/>
        <v>32419.491568924619</v>
      </c>
      <c r="R5961" s="143">
        <f t="shared" si="3186"/>
        <v>29031.883137849236</v>
      </c>
      <c r="S5961" s="143">
        <f t="shared" si="3187"/>
        <v>34739.074999999997</v>
      </c>
      <c r="T5961" s="143">
        <f t="shared" si="3188"/>
        <v>5257.5637000767947</v>
      </c>
      <c r="U5961" s="194">
        <f t="shared" si="3189"/>
        <v>0.1577900270131091</v>
      </c>
      <c r="V5961" s="188" t="str">
        <f t="shared" si="3190"/>
        <v>MENOR</v>
      </c>
      <c r="W5961" s="188">
        <f t="shared" si="3191"/>
        <v>24743.766275698472</v>
      </c>
      <c r="X5961" s="143">
        <f t="shared" si="3192"/>
        <v>24744</v>
      </c>
    </row>
    <row r="5962" spans="1:24" x14ac:dyDescent="0.25">
      <c r="A5962" s="103"/>
      <c r="B5962" s="104"/>
      <c r="C5962" s="94"/>
      <c r="D5962" s="105"/>
      <c r="E5962" s="104"/>
      <c r="F5962" s="81"/>
      <c r="G5962" s="172"/>
      <c r="H5962" s="102"/>
      <c r="I5962" s="104"/>
      <c r="J5962" s="162"/>
      <c r="K5962" s="185"/>
      <c r="L5962" s="148"/>
      <c r="M5962" s="148"/>
      <c r="N5962" s="148"/>
      <c r="O5962" s="148"/>
      <c r="P5962" s="148"/>
      <c r="Q5962" s="148"/>
      <c r="R5962" s="148"/>
      <c r="S5962" s="148"/>
      <c r="T5962" s="148"/>
      <c r="U5962" s="198"/>
      <c r="W5962" s="148"/>
      <c r="X5962" s="148"/>
    </row>
    <row r="5963" spans="1:24" x14ac:dyDescent="0.25">
      <c r="A5963" s="103"/>
      <c r="B5963" s="104"/>
      <c r="C5963" s="94"/>
      <c r="D5963" s="105"/>
      <c r="E5963" s="104"/>
      <c r="F5963" s="81"/>
      <c r="G5963" s="172"/>
      <c r="H5963" s="102"/>
      <c r="I5963" s="104"/>
      <c r="J5963" s="162"/>
      <c r="K5963" s="185"/>
      <c r="L5963" s="148"/>
      <c r="M5963" s="148"/>
      <c r="N5963" s="148"/>
      <c r="O5963" s="148"/>
      <c r="P5963" s="148"/>
      <c r="Q5963" s="148"/>
      <c r="R5963" s="148"/>
      <c r="S5963" s="148"/>
      <c r="T5963" s="148"/>
      <c r="U5963" s="198"/>
      <c r="W5963" s="148"/>
      <c r="X5963" s="148"/>
    </row>
    <row r="5964" spans="1:24" ht="37.799999999999997" customHeight="1" x14ac:dyDescent="0.25">
      <c r="A5964" s="212" t="s">
        <v>735</v>
      </c>
      <c r="B5964" s="213"/>
      <c r="C5964" s="213"/>
      <c r="D5964" s="213"/>
      <c r="E5964" s="219"/>
      <c r="F5964" s="220"/>
      <c r="G5964" s="218" t="s">
        <v>3883</v>
      </c>
      <c r="H5964" s="218"/>
      <c r="I5964" s="218"/>
      <c r="J5964" s="218"/>
      <c r="K5964" s="209" t="s">
        <v>3895</v>
      </c>
      <c r="L5964" s="209"/>
      <c r="M5964" s="209"/>
      <c r="N5964" s="9"/>
      <c r="O5964" s="9"/>
      <c r="P5964" s="9"/>
      <c r="Q5964" s="9"/>
      <c r="R5964" s="9"/>
      <c r="S5964" s="9"/>
      <c r="T5964" s="9"/>
      <c r="U5964" s="191"/>
      <c r="V5964" s="9"/>
      <c r="W5964" s="9"/>
      <c r="X5964" s="9"/>
    </row>
    <row r="5965" spans="1:24" ht="27.6" x14ac:dyDescent="0.25">
      <c r="A5965" s="10" t="s">
        <v>3</v>
      </c>
      <c r="B5965" s="10" t="s">
        <v>329</v>
      </c>
      <c r="C5965" s="10" t="s">
        <v>3911</v>
      </c>
      <c r="D5965" s="116" t="s">
        <v>3878</v>
      </c>
      <c r="E5965" s="10" t="s">
        <v>330</v>
      </c>
      <c r="F5965" s="10" t="s">
        <v>3880</v>
      </c>
      <c r="G5965" s="11" t="s">
        <v>3881</v>
      </c>
      <c r="H5965" s="12" t="s">
        <v>3917</v>
      </c>
      <c r="I5965" s="12" t="s">
        <v>3896</v>
      </c>
      <c r="J5965" s="11" t="s">
        <v>3882</v>
      </c>
      <c r="K5965" s="175" t="s">
        <v>3913</v>
      </c>
      <c r="L5965" s="13" t="s">
        <v>3914</v>
      </c>
      <c r="M5965" s="13" t="s">
        <v>3915</v>
      </c>
      <c r="N5965" s="14" t="s">
        <v>3884</v>
      </c>
      <c r="O5965" s="14" t="s">
        <v>3885</v>
      </c>
      <c r="P5965" s="14" t="s">
        <v>3886</v>
      </c>
      <c r="Q5965" s="14" t="s">
        <v>3887</v>
      </c>
      <c r="R5965" s="14" t="s">
        <v>3888</v>
      </c>
      <c r="S5965" s="14" t="s">
        <v>3889</v>
      </c>
      <c r="T5965" s="14" t="s">
        <v>3890</v>
      </c>
      <c r="U5965" s="192" t="s">
        <v>3891</v>
      </c>
      <c r="V5965" s="14" t="s">
        <v>3892</v>
      </c>
      <c r="W5965" s="14" t="s">
        <v>3893</v>
      </c>
      <c r="X5965" s="14" t="s">
        <v>3894</v>
      </c>
    </row>
    <row r="5966" spans="1:24" x14ac:dyDescent="0.25">
      <c r="A5966" s="15" t="s">
        <v>4</v>
      </c>
      <c r="B5966" s="16" t="s">
        <v>5</v>
      </c>
      <c r="C5966" s="17"/>
      <c r="D5966" s="17"/>
      <c r="E5966" s="18"/>
      <c r="F5966" s="18"/>
      <c r="G5966" s="138"/>
      <c r="H5966" s="18"/>
      <c r="I5966" s="18"/>
      <c r="J5966" s="138"/>
      <c r="K5966" s="183"/>
      <c r="L5966" s="147"/>
      <c r="M5966" s="147"/>
      <c r="N5966" s="147"/>
      <c r="O5966" s="147"/>
      <c r="P5966" s="147"/>
      <c r="Q5966" s="147"/>
      <c r="R5966" s="147"/>
      <c r="S5966" s="147"/>
      <c r="T5966" s="147"/>
      <c r="U5966" s="197"/>
      <c r="V5966" s="146"/>
      <c r="W5966" s="147"/>
      <c r="X5966" s="147"/>
    </row>
    <row r="5967" spans="1:24" x14ac:dyDescent="0.25">
      <c r="A5967" s="20" t="s">
        <v>6</v>
      </c>
      <c r="B5967" s="20">
        <v>87141</v>
      </c>
      <c r="C5967" s="21" t="s">
        <v>2057</v>
      </c>
      <c r="D5967" s="21" t="s">
        <v>2344</v>
      </c>
      <c r="E5967" s="66" t="s">
        <v>2058</v>
      </c>
      <c r="F5967" s="131" t="s">
        <v>334</v>
      </c>
      <c r="G5967" s="169">
        <v>74794</v>
      </c>
      <c r="H5967" s="36">
        <v>158.16999999999999</v>
      </c>
      <c r="I5967" s="50">
        <v>151.76</v>
      </c>
      <c r="J5967" s="155">
        <f t="shared" ref="J5967:J5982" si="3193">G5967*(H5967/I5967)</f>
        <v>77953.129810226674</v>
      </c>
      <c r="K5967" s="182">
        <v>239904</v>
      </c>
      <c r="L5967" s="143">
        <v>259610.4</v>
      </c>
      <c r="M5967" s="143">
        <v>264751.2</v>
      </c>
      <c r="N5967" s="143">
        <f t="shared" ref="N5967:N5982" si="3194">MIN(J5967,K5967,L5967,M5967)</f>
        <v>77953.129810226674</v>
      </c>
      <c r="O5967" s="143">
        <f t="shared" ref="O5967:O5982" si="3195">MAX(J5967,K5967,L5967,M5967)</f>
        <v>264751.2</v>
      </c>
      <c r="P5967" s="143">
        <f t="shared" ref="P5967:P5982" si="3196">MEDIAN(J5967,K5967,L5967,M5967,)</f>
        <v>239904</v>
      </c>
      <c r="Q5967" s="143">
        <f t="shared" ref="Q5967:Q5982" si="3197">AVERAGE(J5967,K5967,L5967,M5967)</f>
        <v>210554.68245255668</v>
      </c>
      <c r="R5967" s="143">
        <f t="shared" ref="R5967:R5982" si="3198">AVERAGE(N5967,P5967)</f>
        <v>158928.56490511334</v>
      </c>
      <c r="S5967" s="143">
        <f t="shared" ref="S5967:S5982" si="3199">AVERAGE(O5967,P5967)</f>
        <v>252327.6</v>
      </c>
      <c r="T5967" s="143">
        <f t="shared" ref="T5967:T5982" si="3200">STDEVA(J5967,K5967,L5967,M5967)</f>
        <v>89047.328505729951</v>
      </c>
      <c r="U5967" s="194">
        <f t="shared" ref="U5967:U5982" si="3201">T5967/P5967</f>
        <v>0.37117900704335882</v>
      </c>
      <c r="V5967" s="188" t="str">
        <f t="shared" ref="V5967:V5982" si="3202">IF(U5967&lt;=70%,"MENOR",IF(AND(U5967&gt;70%,U5967&lt;=90%),"[PROM MEN-MED]","PROMEDIO"))</f>
        <v>MENOR</v>
      </c>
      <c r="W5967" s="188">
        <f t="shared" ref="W5967:W5982" si="3203">IF(U5967&lt;=70%,N5967,IF(AND(U5967&gt;70%,U5967&lt;=90%),R5967,Q5967))</f>
        <v>77953.129810226674</v>
      </c>
      <c r="X5967" s="143">
        <f t="shared" ref="X5967:X5982" si="3204">ROUND(W5967,0)</f>
        <v>77953</v>
      </c>
    </row>
    <row r="5968" spans="1:24" x14ac:dyDescent="0.25">
      <c r="A5968" s="20" t="s">
        <v>8</v>
      </c>
      <c r="B5968" s="20">
        <v>87141</v>
      </c>
      <c r="C5968" s="21" t="s">
        <v>2345</v>
      </c>
      <c r="D5968" s="21" t="s">
        <v>2346</v>
      </c>
      <c r="E5968" s="20" t="s">
        <v>2058</v>
      </c>
      <c r="F5968" s="24" t="s">
        <v>334</v>
      </c>
      <c r="G5968" s="169">
        <v>27948</v>
      </c>
      <c r="H5968" s="36">
        <v>158.16999999999999</v>
      </c>
      <c r="I5968" s="50">
        <v>151.76</v>
      </c>
      <c r="J5968" s="155">
        <f t="shared" si="3193"/>
        <v>29128.460463890355</v>
      </c>
      <c r="K5968" s="182">
        <v>314160</v>
      </c>
      <c r="L5968" s="143">
        <v>349031.76</v>
      </c>
      <c r="M5968" s="143">
        <v>355943.28</v>
      </c>
      <c r="N5968" s="143">
        <f t="shared" si="3194"/>
        <v>29128.460463890355</v>
      </c>
      <c r="O5968" s="143">
        <f t="shared" si="3195"/>
        <v>355943.28</v>
      </c>
      <c r="P5968" s="143">
        <f t="shared" si="3196"/>
        <v>314160</v>
      </c>
      <c r="Q5968" s="143">
        <f t="shared" si="3197"/>
        <v>262065.87511597259</v>
      </c>
      <c r="R5968" s="143">
        <f t="shared" si="3198"/>
        <v>171644.23023194517</v>
      </c>
      <c r="S5968" s="143">
        <f t="shared" si="3199"/>
        <v>335051.64</v>
      </c>
      <c r="T5968" s="143">
        <f t="shared" si="3200"/>
        <v>156364.60519530438</v>
      </c>
      <c r="U5968" s="194">
        <f t="shared" si="3201"/>
        <v>0.49772283293641578</v>
      </c>
      <c r="V5968" s="188" t="str">
        <f t="shared" si="3202"/>
        <v>MENOR</v>
      </c>
      <c r="W5968" s="188">
        <f t="shared" si="3203"/>
        <v>29128.460463890355</v>
      </c>
      <c r="X5968" s="143">
        <f t="shared" si="3204"/>
        <v>29128</v>
      </c>
    </row>
    <row r="5969" spans="1:24" x14ac:dyDescent="0.25">
      <c r="A5969" s="20" t="s">
        <v>9</v>
      </c>
      <c r="B5969" s="20">
        <v>87141</v>
      </c>
      <c r="C5969" s="21" t="s">
        <v>2061</v>
      </c>
      <c r="D5969" s="21" t="s">
        <v>2347</v>
      </c>
      <c r="E5969" s="20" t="s">
        <v>2058</v>
      </c>
      <c r="F5969" s="24" t="s">
        <v>334</v>
      </c>
      <c r="G5969" s="169">
        <v>5539</v>
      </c>
      <c r="H5969" s="36">
        <v>158.16999999999999</v>
      </c>
      <c r="I5969" s="50">
        <v>151.76</v>
      </c>
      <c r="J5969" s="155">
        <f t="shared" si="3193"/>
        <v>5772.9548629414867</v>
      </c>
      <c r="K5969" s="182">
        <v>239904</v>
      </c>
      <c r="L5969" s="143">
        <v>261773.82</v>
      </c>
      <c r="M5969" s="143">
        <v>266957.46000000002</v>
      </c>
      <c r="N5969" s="143">
        <f t="shared" si="3194"/>
        <v>5772.9548629414867</v>
      </c>
      <c r="O5969" s="143">
        <f t="shared" si="3195"/>
        <v>266957.46000000002</v>
      </c>
      <c r="P5969" s="143">
        <f t="shared" si="3196"/>
        <v>239904</v>
      </c>
      <c r="Q5969" s="143">
        <f t="shared" si="3197"/>
        <v>193602.05871573539</v>
      </c>
      <c r="R5969" s="143">
        <f t="shared" si="3198"/>
        <v>122838.47743147075</v>
      </c>
      <c r="S5969" s="143">
        <f t="shared" si="3199"/>
        <v>253430.73</v>
      </c>
      <c r="T5969" s="143">
        <f t="shared" si="3200"/>
        <v>125767.04119788212</v>
      </c>
      <c r="U5969" s="194">
        <f t="shared" si="3201"/>
        <v>0.52423903393808402</v>
      </c>
      <c r="V5969" s="188" t="str">
        <f t="shared" si="3202"/>
        <v>MENOR</v>
      </c>
      <c r="W5969" s="188">
        <f t="shared" si="3203"/>
        <v>5772.9548629414867</v>
      </c>
      <c r="X5969" s="143">
        <f t="shared" si="3204"/>
        <v>5773</v>
      </c>
    </row>
    <row r="5970" spans="1:24" x14ac:dyDescent="0.25">
      <c r="A5970" s="20" t="s">
        <v>11</v>
      </c>
      <c r="B5970" s="20">
        <v>87141</v>
      </c>
      <c r="C5970" s="21" t="s">
        <v>2348</v>
      </c>
      <c r="D5970" s="21" t="s">
        <v>2349</v>
      </c>
      <c r="E5970" s="20" t="s">
        <v>2058</v>
      </c>
      <c r="F5970" s="24" t="s">
        <v>334</v>
      </c>
      <c r="G5970" s="169">
        <v>55597</v>
      </c>
      <c r="H5970" s="36">
        <v>158.16999999999999</v>
      </c>
      <c r="I5970" s="50">
        <v>151.76</v>
      </c>
      <c r="J5970" s="155">
        <f t="shared" si="3193"/>
        <v>57945.291842382714</v>
      </c>
      <c r="K5970" s="182">
        <v>235620</v>
      </c>
      <c r="L5970" s="143">
        <v>253120.14</v>
      </c>
      <c r="M5970" s="143">
        <v>258132.41999999998</v>
      </c>
      <c r="N5970" s="143">
        <f t="shared" si="3194"/>
        <v>57945.291842382714</v>
      </c>
      <c r="O5970" s="143">
        <f t="shared" si="3195"/>
        <v>258132.41999999998</v>
      </c>
      <c r="P5970" s="143">
        <f t="shared" si="3196"/>
        <v>235620</v>
      </c>
      <c r="Q5970" s="143">
        <f t="shared" si="3197"/>
        <v>201204.46296059567</v>
      </c>
      <c r="R5970" s="143">
        <f t="shared" si="3198"/>
        <v>146782.64592119135</v>
      </c>
      <c r="S5970" s="143">
        <f t="shared" si="3199"/>
        <v>246876.21</v>
      </c>
      <c r="T5970" s="143">
        <f t="shared" si="3200"/>
        <v>95992.446081845468</v>
      </c>
      <c r="U5970" s="194">
        <f t="shared" si="3201"/>
        <v>0.40740364180394478</v>
      </c>
      <c r="V5970" s="188" t="str">
        <f t="shared" si="3202"/>
        <v>MENOR</v>
      </c>
      <c r="W5970" s="188">
        <f t="shared" si="3203"/>
        <v>57945.291842382714</v>
      </c>
      <c r="X5970" s="143">
        <f t="shared" si="3204"/>
        <v>57945</v>
      </c>
    </row>
    <row r="5971" spans="1:24" x14ac:dyDescent="0.25">
      <c r="A5971" s="20" t="s">
        <v>12</v>
      </c>
      <c r="B5971" s="20">
        <v>87141</v>
      </c>
      <c r="C5971" s="21" t="s">
        <v>2062</v>
      </c>
      <c r="D5971" s="21" t="s">
        <v>2350</v>
      </c>
      <c r="E5971" s="20" t="s">
        <v>2058</v>
      </c>
      <c r="F5971" s="24" t="s">
        <v>334</v>
      </c>
      <c r="G5971" s="169">
        <v>27041</v>
      </c>
      <c r="H5971" s="36">
        <v>158.16999999999999</v>
      </c>
      <c r="I5971" s="50">
        <v>151.76</v>
      </c>
      <c r="J5971" s="155">
        <f t="shared" si="3193"/>
        <v>28183.150830258302</v>
      </c>
      <c r="K5971" s="182">
        <v>125485.5</v>
      </c>
      <c r="L5971" s="143">
        <v>138158.405</v>
      </c>
      <c r="M5971" s="143">
        <v>140894.215</v>
      </c>
      <c r="N5971" s="143">
        <f t="shared" si="3194"/>
        <v>28183.150830258302</v>
      </c>
      <c r="O5971" s="143">
        <f t="shared" si="3195"/>
        <v>140894.215</v>
      </c>
      <c r="P5971" s="143">
        <f t="shared" si="3196"/>
        <v>125485.5</v>
      </c>
      <c r="Q5971" s="143">
        <f t="shared" si="3197"/>
        <v>108180.31770756457</v>
      </c>
      <c r="R5971" s="143">
        <f t="shared" si="3198"/>
        <v>76834.325415129148</v>
      </c>
      <c r="S5971" s="143">
        <f t="shared" si="3199"/>
        <v>133189.85749999998</v>
      </c>
      <c r="T5971" s="143">
        <f t="shared" si="3200"/>
        <v>53752.211850127343</v>
      </c>
      <c r="U5971" s="194">
        <f t="shared" si="3201"/>
        <v>0.42835396798934811</v>
      </c>
      <c r="V5971" s="188" t="str">
        <f t="shared" si="3202"/>
        <v>MENOR</v>
      </c>
      <c r="W5971" s="188">
        <f t="shared" si="3203"/>
        <v>28183.150830258302</v>
      </c>
      <c r="X5971" s="143">
        <f t="shared" si="3204"/>
        <v>28183</v>
      </c>
    </row>
    <row r="5972" spans="1:24" x14ac:dyDescent="0.25">
      <c r="A5972" s="20" t="s">
        <v>14</v>
      </c>
      <c r="B5972" s="20">
        <v>87141</v>
      </c>
      <c r="C5972" s="21" t="s">
        <v>2063</v>
      </c>
      <c r="D5972" s="30" t="s">
        <v>2351</v>
      </c>
      <c r="E5972" s="20" t="s">
        <v>2058</v>
      </c>
      <c r="F5972" s="24" t="s">
        <v>334</v>
      </c>
      <c r="G5972" s="169">
        <v>28078</v>
      </c>
      <c r="H5972" s="36">
        <v>158.16999999999999</v>
      </c>
      <c r="I5972" s="50">
        <v>151.76</v>
      </c>
      <c r="J5972" s="155">
        <f t="shared" si="3193"/>
        <v>29263.951370585135</v>
      </c>
      <c r="K5972" s="182">
        <v>157080</v>
      </c>
      <c r="L5972" s="143">
        <v>173073.6</v>
      </c>
      <c r="M5972" s="143">
        <v>176500.8</v>
      </c>
      <c r="N5972" s="143">
        <f t="shared" si="3194"/>
        <v>29263.951370585135</v>
      </c>
      <c r="O5972" s="143">
        <f t="shared" si="3195"/>
        <v>176500.8</v>
      </c>
      <c r="P5972" s="143">
        <f t="shared" si="3196"/>
        <v>157080</v>
      </c>
      <c r="Q5972" s="143">
        <f t="shared" si="3197"/>
        <v>133979.58784264629</v>
      </c>
      <c r="R5972" s="143">
        <f t="shared" si="3198"/>
        <v>93171.975685292564</v>
      </c>
      <c r="S5972" s="143">
        <f t="shared" si="3199"/>
        <v>166790.39999999999</v>
      </c>
      <c r="T5972" s="143">
        <f t="shared" si="3200"/>
        <v>70321.615532917684</v>
      </c>
      <c r="U5972" s="194">
        <f t="shared" si="3201"/>
        <v>0.44768026185967458</v>
      </c>
      <c r="V5972" s="188" t="str">
        <f t="shared" si="3202"/>
        <v>MENOR</v>
      </c>
      <c r="W5972" s="188">
        <f t="shared" si="3203"/>
        <v>29263.951370585135</v>
      </c>
      <c r="X5972" s="143">
        <f t="shared" si="3204"/>
        <v>29264</v>
      </c>
    </row>
    <row r="5973" spans="1:24" x14ac:dyDescent="0.25">
      <c r="A5973" s="20" t="s">
        <v>15</v>
      </c>
      <c r="B5973" s="20">
        <v>87141</v>
      </c>
      <c r="C5973" s="21" t="s">
        <v>2064</v>
      </c>
      <c r="D5973" s="30" t="s">
        <v>2352</v>
      </c>
      <c r="E5973" s="20" t="s">
        <v>2058</v>
      </c>
      <c r="F5973" s="24" t="s">
        <v>334</v>
      </c>
      <c r="G5973" s="169">
        <v>28048</v>
      </c>
      <c r="H5973" s="36">
        <v>158.16999999999999</v>
      </c>
      <c r="I5973" s="50">
        <v>151.76</v>
      </c>
      <c r="J5973" s="155">
        <f t="shared" si="3193"/>
        <v>29232.684238270955</v>
      </c>
      <c r="K5973" s="182">
        <v>184926</v>
      </c>
      <c r="L5973" s="143">
        <v>201919.2</v>
      </c>
      <c r="M5973" s="143">
        <v>205917.6</v>
      </c>
      <c r="N5973" s="143">
        <f t="shared" si="3194"/>
        <v>29232.684238270955</v>
      </c>
      <c r="O5973" s="143">
        <f t="shared" si="3195"/>
        <v>205917.6</v>
      </c>
      <c r="P5973" s="143">
        <f t="shared" si="3196"/>
        <v>184926</v>
      </c>
      <c r="Q5973" s="143">
        <f t="shared" si="3197"/>
        <v>155498.87105956773</v>
      </c>
      <c r="R5973" s="143">
        <f t="shared" si="3198"/>
        <v>107079.34211913547</v>
      </c>
      <c r="S5973" s="143">
        <f t="shared" si="3199"/>
        <v>195421.8</v>
      </c>
      <c r="T5973" s="143">
        <f t="shared" si="3200"/>
        <v>84667.98099827781</v>
      </c>
      <c r="U5973" s="194">
        <f t="shared" si="3201"/>
        <v>0.45784790131337838</v>
      </c>
      <c r="V5973" s="188" t="str">
        <f t="shared" si="3202"/>
        <v>MENOR</v>
      </c>
      <c r="W5973" s="188">
        <f t="shared" si="3203"/>
        <v>29232.684238270955</v>
      </c>
      <c r="X5973" s="143">
        <f t="shared" si="3204"/>
        <v>29233</v>
      </c>
    </row>
    <row r="5974" spans="1:24" x14ac:dyDescent="0.25">
      <c r="A5974" s="20" t="s">
        <v>17</v>
      </c>
      <c r="B5974" s="20">
        <v>87141</v>
      </c>
      <c r="C5974" s="21" t="s">
        <v>2353</v>
      </c>
      <c r="D5974" s="30" t="s">
        <v>2354</v>
      </c>
      <c r="E5974" s="20" t="s">
        <v>2058</v>
      </c>
      <c r="F5974" s="24" t="s">
        <v>334</v>
      </c>
      <c r="G5974" s="169">
        <v>27799</v>
      </c>
      <c r="H5974" s="36">
        <v>158.16999999999999</v>
      </c>
      <c r="I5974" s="50">
        <v>151.76</v>
      </c>
      <c r="J5974" s="155">
        <f t="shared" si="3193"/>
        <v>28973.167040063257</v>
      </c>
      <c r="K5974" s="182">
        <v>183260</v>
      </c>
      <c r="L5974" s="143">
        <v>205284.52</v>
      </c>
      <c r="M5974" s="143">
        <v>209349.56</v>
      </c>
      <c r="N5974" s="143">
        <f t="shared" si="3194"/>
        <v>28973.167040063257</v>
      </c>
      <c r="O5974" s="143">
        <f t="shared" si="3195"/>
        <v>209349.56</v>
      </c>
      <c r="P5974" s="143">
        <f t="shared" si="3196"/>
        <v>183260</v>
      </c>
      <c r="Q5974" s="143">
        <f t="shared" si="3197"/>
        <v>156716.81176001579</v>
      </c>
      <c r="R5974" s="143">
        <f t="shared" si="3198"/>
        <v>106116.58352003162</v>
      </c>
      <c r="S5974" s="143">
        <f t="shared" si="3199"/>
        <v>196304.78</v>
      </c>
      <c r="T5974" s="143">
        <f t="shared" si="3200"/>
        <v>85930.219905957245</v>
      </c>
      <c r="U5974" s="194">
        <f t="shared" si="3201"/>
        <v>0.46889784953594482</v>
      </c>
      <c r="V5974" s="188" t="str">
        <f t="shared" si="3202"/>
        <v>MENOR</v>
      </c>
      <c r="W5974" s="188">
        <f t="shared" si="3203"/>
        <v>28973.167040063257</v>
      </c>
      <c r="X5974" s="143">
        <f t="shared" si="3204"/>
        <v>28973</v>
      </c>
    </row>
    <row r="5975" spans="1:24" x14ac:dyDescent="0.25">
      <c r="A5975" s="20" t="s">
        <v>18</v>
      </c>
      <c r="B5975" s="20">
        <v>87141</v>
      </c>
      <c r="C5975" s="21" t="s">
        <v>2355</v>
      </c>
      <c r="D5975" s="21" t="s">
        <v>2356</v>
      </c>
      <c r="E5975" s="20" t="s">
        <v>2058</v>
      </c>
      <c r="F5975" s="24" t="s">
        <v>334</v>
      </c>
      <c r="G5975" s="169">
        <v>5539</v>
      </c>
      <c r="H5975" s="36">
        <v>158.16999999999999</v>
      </c>
      <c r="I5975" s="50">
        <v>151.76</v>
      </c>
      <c r="J5975" s="155">
        <f t="shared" si="3193"/>
        <v>5772.9548629414867</v>
      </c>
      <c r="K5975" s="182">
        <v>235620</v>
      </c>
      <c r="L5975" s="143">
        <v>248793.3</v>
      </c>
      <c r="M5975" s="143">
        <v>253719.9</v>
      </c>
      <c r="N5975" s="143">
        <f t="shared" si="3194"/>
        <v>5772.9548629414867</v>
      </c>
      <c r="O5975" s="143">
        <f t="shared" si="3195"/>
        <v>253719.9</v>
      </c>
      <c r="P5975" s="143">
        <f t="shared" si="3196"/>
        <v>235620</v>
      </c>
      <c r="Q5975" s="143">
        <f t="shared" si="3197"/>
        <v>185976.53871573537</v>
      </c>
      <c r="R5975" s="143">
        <f t="shared" si="3198"/>
        <v>120696.47743147075</v>
      </c>
      <c r="S5975" s="143">
        <f t="shared" si="3199"/>
        <v>244669.95</v>
      </c>
      <c r="T5975" s="143">
        <f t="shared" si="3200"/>
        <v>120378.44959128949</v>
      </c>
      <c r="U5975" s="194">
        <f t="shared" si="3201"/>
        <v>0.51090081313678593</v>
      </c>
      <c r="V5975" s="188" t="str">
        <f t="shared" si="3202"/>
        <v>MENOR</v>
      </c>
      <c r="W5975" s="188">
        <f t="shared" si="3203"/>
        <v>5772.9548629414867</v>
      </c>
      <c r="X5975" s="143">
        <f t="shared" si="3204"/>
        <v>5773</v>
      </c>
    </row>
    <row r="5976" spans="1:24" x14ac:dyDescent="0.25">
      <c r="A5976" s="20" t="s">
        <v>19</v>
      </c>
      <c r="B5976" s="20">
        <v>87141</v>
      </c>
      <c r="C5976" s="21" t="s">
        <v>2070</v>
      </c>
      <c r="D5976" s="21" t="s">
        <v>2357</v>
      </c>
      <c r="E5976" s="20" t="s">
        <v>2058</v>
      </c>
      <c r="F5976" s="24" t="s">
        <v>334</v>
      </c>
      <c r="G5976" s="169">
        <v>57656</v>
      </c>
      <c r="H5976" s="36">
        <v>158.16999999999999</v>
      </c>
      <c r="I5976" s="50">
        <v>151.76</v>
      </c>
      <c r="J5976" s="155">
        <f t="shared" si="3193"/>
        <v>60091.259356879287</v>
      </c>
      <c r="K5976" s="182">
        <v>79254</v>
      </c>
      <c r="L5976" s="143">
        <v>85815.66</v>
      </c>
      <c r="M5976" s="143">
        <v>87514.98</v>
      </c>
      <c r="N5976" s="143">
        <f t="shared" si="3194"/>
        <v>60091.259356879287</v>
      </c>
      <c r="O5976" s="143">
        <f t="shared" si="3195"/>
        <v>87514.98</v>
      </c>
      <c r="P5976" s="143">
        <f t="shared" si="3196"/>
        <v>79254</v>
      </c>
      <c r="Q5976" s="143">
        <f t="shared" si="3197"/>
        <v>78168.974839219823</v>
      </c>
      <c r="R5976" s="143">
        <f t="shared" si="3198"/>
        <v>69672.62967843964</v>
      </c>
      <c r="S5976" s="143">
        <f t="shared" si="3199"/>
        <v>83384.489999999991</v>
      </c>
      <c r="T5976" s="143">
        <f t="shared" si="3200"/>
        <v>12567.162011546898</v>
      </c>
      <c r="U5976" s="194">
        <f t="shared" si="3201"/>
        <v>0.15856817336092685</v>
      </c>
      <c r="V5976" s="188" t="str">
        <f t="shared" si="3202"/>
        <v>MENOR</v>
      </c>
      <c r="W5976" s="188">
        <f t="shared" si="3203"/>
        <v>60091.259356879287</v>
      </c>
      <c r="X5976" s="143">
        <f t="shared" si="3204"/>
        <v>60091</v>
      </c>
    </row>
    <row r="5977" spans="1:24" x14ac:dyDescent="0.25">
      <c r="A5977" s="20" t="s">
        <v>20</v>
      </c>
      <c r="B5977" s="20">
        <v>87141</v>
      </c>
      <c r="C5977" s="21" t="s">
        <v>2071</v>
      </c>
      <c r="D5977" s="21" t="s">
        <v>2358</v>
      </c>
      <c r="E5977" s="20" t="s">
        <v>2058</v>
      </c>
      <c r="F5977" s="24" t="s">
        <v>334</v>
      </c>
      <c r="G5977" s="169">
        <v>57656</v>
      </c>
      <c r="H5977" s="36">
        <v>158.16999999999999</v>
      </c>
      <c r="I5977" s="50">
        <v>151.76</v>
      </c>
      <c r="J5977" s="155">
        <f t="shared" si="3193"/>
        <v>60091.259356879287</v>
      </c>
      <c r="K5977" s="182">
        <v>79968</v>
      </c>
      <c r="L5977" s="143">
        <v>86536.8</v>
      </c>
      <c r="M5977" s="143">
        <v>88250.4</v>
      </c>
      <c r="N5977" s="143">
        <f t="shared" si="3194"/>
        <v>60091.259356879287</v>
      </c>
      <c r="O5977" s="143">
        <f t="shared" si="3195"/>
        <v>88250.4</v>
      </c>
      <c r="P5977" s="143">
        <f t="shared" si="3196"/>
        <v>79968</v>
      </c>
      <c r="Q5977" s="143">
        <f t="shared" si="3197"/>
        <v>78711.614839219808</v>
      </c>
      <c r="R5977" s="143">
        <f t="shared" si="3198"/>
        <v>70029.62967843964</v>
      </c>
      <c r="S5977" s="143">
        <f t="shared" si="3199"/>
        <v>84109.2</v>
      </c>
      <c r="T5977" s="143">
        <f t="shared" si="3200"/>
        <v>12916.631231413558</v>
      </c>
      <c r="U5977" s="194">
        <f t="shared" si="3201"/>
        <v>0.16152249939242644</v>
      </c>
      <c r="V5977" s="188" t="str">
        <f t="shared" si="3202"/>
        <v>MENOR</v>
      </c>
      <c r="W5977" s="188">
        <f t="shared" si="3203"/>
        <v>60091.259356879287</v>
      </c>
      <c r="X5977" s="143">
        <f t="shared" si="3204"/>
        <v>60091</v>
      </c>
    </row>
    <row r="5978" spans="1:24" x14ac:dyDescent="0.25">
      <c r="A5978" s="20" t="s">
        <v>21</v>
      </c>
      <c r="B5978" s="20">
        <v>87141</v>
      </c>
      <c r="C5978" s="21" t="s">
        <v>2073</v>
      </c>
      <c r="D5978" s="21" t="s">
        <v>2359</v>
      </c>
      <c r="E5978" s="20" t="s">
        <v>2058</v>
      </c>
      <c r="F5978" s="24" t="s">
        <v>334</v>
      </c>
      <c r="G5978" s="169">
        <v>115311</v>
      </c>
      <c r="H5978" s="36">
        <v>158.16999999999999</v>
      </c>
      <c r="I5978" s="50">
        <v>151.76</v>
      </c>
      <c r="J5978" s="155">
        <f t="shared" si="3193"/>
        <v>120181.47647601477</v>
      </c>
      <c r="K5978" s="182">
        <v>158508</v>
      </c>
      <c r="L5978" s="143">
        <v>173073.6</v>
      </c>
      <c r="M5978" s="143">
        <v>176500.8</v>
      </c>
      <c r="N5978" s="143">
        <f t="shared" si="3194"/>
        <v>120181.47647601477</v>
      </c>
      <c r="O5978" s="143">
        <f t="shared" si="3195"/>
        <v>176500.8</v>
      </c>
      <c r="P5978" s="143">
        <f t="shared" si="3196"/>
        <v>158508</v>
      </c>
      <c r="Q5978" s="143">
        <f t="shared" si="3197"/>
        <v>157065.96911900368</v>
      </c>
      <c r="R5978" s="143">
        <f t="shared" si="3198"/>
        <v>139344.73823800738</v>
      </c>
      <c r="S5978" s="143">
        <f t="shared" si="3199"/>
        <v>167504.4</v>
      </c>
      <c r="T5978" s="143">
        <f t="shared" si="3200"/>
        <v>25797.300558957937</v>
      </c>
      <c r="U5978" s="194">
        <f t="shared" si="3201"/>
        <v>0.1627507795124406</v>
      </c>
      <c r="V5978" s="188" t="str">
        <f t="shared" si="3202"/>
        <v>MENOR</v>
      </c>
      <c r="W5978" s="188">
        <f t="shared" si="3203"/>
        <v>120181.47647601477</v>
      </c>
      <c r="X5978" s="143">
        <f t="shared" si="3204"/>
        <v>120181</v>
      </c>
    </row>
    <row r="5979" spans="1:24" x14ac:dyDescent="0.25">
      <c r="A5979" s="20" t="s">
        <v>22</v>
      </c>
      <c r="B5979" s="20">
        <v>87141</v>
      </c>
      <c r="C5979" s="21" t="s">
        <v>2074</v>
      </c>
      <c r="D5979" s="21" t="s">
        <v>2360</v>
      </c>
      <c r="E5979" s="20" t="s">
        <v>2058</v>
      </c>
      <c r="F5979" s="24" t="s">
        <v>334</v>
      </c>
      <c r="G5979" s="169">
        <v>38437</v>
      </c>
      <c r="H5979" s="36">
        <v>158.16999999999999</v>
      </c>
      <c r="I5979" s="50">
        <v>151.76</v>
      </c>
      <c r="J5979" s="155">
        <f t="shared" si="3193"/>
        <v>40060.492158671586</v>
      </c>
      <c r="K5979" s="182">
        <v>52836</v>
      </c>
      <c r="L5979" s="143">
        <v>57691.199999999997</v>
      </c>
      <c r="M5979" s="143">
        <v>58833.599999999999</v>
      </c>
      <c r="N5979" s="143">
        <f t="shared" si="3194"/>
        <v>40060.492158671586</v>
      </c>
      <c r="O5979" s="143">
        <f t="shared" si="3195"/>
        <v>58833.599999999999</v>
      </c>
      <c r="P5979" s="143">
        <f t="shared" si="3196"/>
        <v>52836</v>
      </c>
      <c r="Q5979" s="143">
        <f t="shared" si="3197"/>
        <v>52355.323039667892</v>
      </c>
      <c r="R5979" s="143">
        <f t="shared" si="3198"/>
        <v>46448.24607933579</v>
      </c>
      <c r="S5979" s="143">
        <f t="shared" si="3199"/>
        <v>55834.8</v>
      </c>
      <c r="T5979" s="143">
        <f t="shared" si="3200"/>
        <v>8599.1001863192632</v>
      </c>
      <c r="U5979" s="194">
        <f t="shared" si="3201"/>
        <v>0.16275077951243969</v>
      </c>
      <c r="V5979" s="188" t="str">
        <f t="shared" si="3202"/>
        <v>MENOR</v>
      </c>
      <c r="W5979" s="188">
        <f t="shared" si="3203"/>
        <v>40060.492158671586</v>
      </c>
      <c r="X5979" s="143">
        <f t="shared" si="3204"/>
        <v>40060</v>
      </c>
    </row>
    <row r="5980" spans="1:24" x14ac:dyDescent="0.25">
      <c r="A5980" s="20" t="s">
        <v>23</v>
      </c>
      <c r="B5980" s="20">
        <v>87141</v>
      </c>
      <c r="C5980" s="25" t="s">
        <v>2361</v>
      </c>
      <c r="D5980" s="21" t="s">
        <v>2362</v>
      </c>
      <c r="E5980" s="20" t="s">
        <v>2058</v>
      </c>
      <c r="F5980" s="24" t="s">
        <v>334</v>
      </c>
      <c r="G5980" s="169">
        <v>57656</v>
      </c>
      <c r="H5980" s="36">
        <v>158.16999999999999</v>
      </c>
      <c r="I5980" s="50">
        <v>151.76</v>
      </c>
      <c r="J5980" s="155">
        <f t="shared" si="3193"/>
        <v>60091.259356879287</v>
      </c>
      <c r="K5980" s="182">
        <v>78540</v>
      </c>
      <c r="L5980" s="143">
        <v>87979.08</v>
      </c>
      <c r="M5980" s="143">
        <v>89721.24</v>
      </c>
      <c r="N5980" s="143">
        <f t="shared" si="3194"/>
        <v>60091.259356879287</v>
      </c>
      <c r="O5980" s="143">
        <f t="shared" si="3195"/>
        <v>89721.24</v>
      </c>
      <c r="P5980" s="143">
        <f t="shared" si="3196"/>
        <v>78540</v>
      </c>
      <c r="Q5980" s="143">
        <f t="shared" si="3197"/>
        <v>79082.894839219822</v>
      </c>
      <c r="R5980" s="143">
        <f t="shared" si="3198"/>
        <v>69315.62967843964</v>
      </c>
      <c r="S5980" s="143">
        <f t="shared" si="3199"/>
        <v>84130.62</v>
      </c>
      <c r="T5980" s="143">
        <f t="shared" si="3200"/>
        <v>13580.543082848708</v>
      </c>
      <c r="U5980" s="194">
        <f t="shared" si="3201"/>
        <v>0.17291244057612309</v>
      </c>
      <c r="V5980" s="188" t="str">
        <f t="shared" si="3202"/>
        <v>MENOR</v>
      </c>
      <c r="W5980" s="188">
        <f t="shared" si="3203"/>
        <v>60091.259356879287</v>
      </c>
      <c r="X5980" s="143">
        <f t="shared" si="3204"/>
        <v>60091</v>
      </c>
    </row>
    <row r="5981" spans="1:24" x14ac:dyDescent="0.25">
      <c r="A5981" s="20" t="s">
        <v>24</v>
      </c>
      <c r="B5981" s="20">
        <v>87141</v>
      </c>
      <c r="C5981" s="21" t="s">
        <v>2076</v>
      </c>
      <c r="D5981" s="21" t="s">
        <v>2363</v>
      </c>
      <c r="E5981" s="20" t="s">
        <v>2058</v>
      </c>
      <c r="F5981" s="24" t="s">
        <v>334</v>
      </c>
      <c r="G5981" s="169">
        <v>115311</v>
      </c>
      <c r="H5981" s="36">
        <v>158.16999999999999</v>
      </c>
      <c r="I5981" s="50">
        <v>151.76</v>
      </c>
      <c r="J5981" s="155">
        <f t="shared" si="3193"/>
        <v>120181.47647601477</v>
      </c>
      <c r="K5981" s="182">
        <v>158508</v>
      </c>
      <c r="L5981" s="143">
        <v>168746.76</v>
      </c>
      <c r="M5981" s="143">
        <v>172088.28</v>
      </c>
      <c r="N5981" s="143">
        <f t="shared" si="3194"/>
        <v>120181.47647601477</v>
      </c>
      <c r="O5981" s="143">
        <f t="shared" si="3195"/>
        <v>172088.28</v>
      </c>
      <c r="P5981" s="143">
        <f t="shared" si="3196"/>
        <v>158508</v>
      </c>
      <c r="Q5981" s="143">
        <f t="shared" si="3197"/>
        <v>154881.12911900369</v>
      </c>
      <c r="R5981" s="143">
        <f t="shared" si="3198"/>
        <v>139344.73823800738</v>
      </c>
      <c r="S5981" s="143">
        <f t="shared" si="3199"/>
        <v>165298.14000000001</v>
      </c>
      <c r="T5981" s="143">
        <f t="shared" si="3200"/>
        <v>23843.670348759486</v>
      </c>
      <c r="U5981" s="194">
        <f t="shared" si="3201"/>
        <v>0.15042565894945042</v>
      </c>
      <c r="V5981" s="188" t="str">
        <f t="shared" si="3202"/>
        <v>MENOR</v>
      </c>
      <c r="W5981" s="188">
        <f t="shared" si="3203"/>
        <v>120181.47647601477</v>
      </c>
      <c r="X5981" s="143">
        <f t="shared" si="3204"/>
        <v>120181</v>
      </c>
    </row>
    <row r="5982" spans="1:24" x14ac:dyDescent="0.25">
      <c r="A5982" s="20" t="s">
        <v>25</v>
      </c>
      <c r="B5982" s="20">
        <v>87141</v>
      </c>
      <c r="C5982" s="21" t="s">
        <v>2077</v>
      </c>
      <c r="D5982" s="21" t="s">
        <v>2364</v>
      </c>
      <c r="E5982" s="71" t="s">
        <v>2058</v>
      </c>
      <c r="F5982" s="73" t="s">
        <v>334</v>
      </c>
      <c r="G5982" s="169">
        <v>115311</v>
      </c>
      <c r="H5982" s="36">
        <v>158.16999999999999</v>
      </c>
      <c r="I5982" s="50">
        <v>151.76</v>
      </c>
      <c r="J5982" s="155">
        <f t="shared" si="3193"/>
        <v>120181.47647601477</v>
      </c>
      <c r="K5982" s="182">
        <v>158508</v>
      </c>
      <c r="L5982" s="143">
        <v>168746.76</v>
      </c>
      <c r="M5982" s="143">
        <v>172088.28</v>
      </c>
      <c r="N5982" s="143">
        <f t="shared" si="3194"/>
        <v>120181.47647601477</v>
      </c>
      <c r="O5982" s="143">
        <f t="shared" si="3195"/>
        <v>172088.28</v>
      </c>
      <c r="P5982" s="143">
        <f t="shared" si="3196"/>
        <v>158508</v>
      </c>
      <c r="Q5982" s="143">
        <f t="shared" si="3197"/>
        <v>154881.12911900369</v>
      </c>
      <c r="R5982" s="143">
        <f t="shared" si="3198"/>
        <v>139344.73823800738</v>
      </c>
      <c r="S5982" s="143">
        <f t="shared" si="3199"/>
        <v>165298.14000000001</v>
      </c>
      <c r="T5982" s="143">
        <f t="shared" si="3200"/>
        <v>23843.670348759486</v>
      </c>
      <c r="U5982" s="194">
        <f t="shared" si="3201"/>
        <v>0.15042565894945042</v>
      </c>
      <c r="V5982" s="188" t="str">
        <f t="shared" si="3202"/>
        <v>MENOR</v>
      </c>
      <c r="W5982" s="188">
        <f t="shared" si="3203"/>
        <v>120181.47647601477</v>
      </c>
      <c r="X5982" s="143">
        <f t="shared" si="3204"/>
        <v>120181</v>
      </c>
    </row>
    <row r="5983" spans="1:24" x14ac:dyDescent="0.25">
      <c r="A5983" s="15" t="s">
        <v>36</v>
      </c>
      <c r="B5983" s="16" t="s">
        <v>37</v>
      </c>
      <c r="C5983" s="17"/>
      <c r="D5983" s="17"/>
      <c r="E5983" s="18"/>
      <c r="F5983" s="18"/>
      <c r="G5983" s="138"/>
      <c r="H5983" s="18"/>
      <c r="I5983" s="18"/>
      <c r="J5983" s="138"/>
      <c r="K5983" s="183"/>
      <c r="L5983" s="147"/>
      <c r="M5983" s="147"/>
      <c r="N5983" s="147"/>
      <c r="O5983" s="147"/>
      <c r="P5983" s="147"/>
      <c r="Q5983" s="147"/>
      <c r="R5983" s="147"/>
      <c r="S5983" s="147"/>
      <c r="T5983" s="147"/>
      <c r="U5983" s="197"/>
      <c r="V5983" s="146"/>
      <c r="W5983" s="147"/>
      <c r="X5983" s="147"/>
    </row>
    <row r="5984" spans="1:24" x14ac:dyDescent="0.25">
      <c r="A5984" s="20" t="s">
        <v>38</v>
      </c>
      <c r="B5984" s="20">
        <v>87141</v>
      </c>
      <c r="C5984" s="26" t="s">
        <v>2365</v>
      </c>
      <c r="D5984" s="58" t="s">
        <v>2366</v>
      </c>
      <c r="E5984" s="66" t="s">
        <v>2058</v>
      </c>
      <c r="F5984" s="131" t="s">
        <v>334</v>
      </c>
      <c r="G5984" s="169">
        <v>37587</v>
      </c>
      <c r="H5984" s="36">
        <v>158.16999999999999</v>
      </c>
      <c r="I5984" s="50">
        <v>151.76</v>
      </c>
      <c r="J5984" s="155">
        <f t="shared" ref="J5984:J5995" si="3205">G5984*(H5984/I5984)</f>
        <v>39174.590076436478</v>
      </c>
      <c r="K5984" s="182">
        <v>293216</v>
      </c>
      <c r="L5984" s="143">
        <v>312013.24</v>
      </c>
      <c r="M5984" s="143">
        <v>318191.71999999997</v>
      </c>
      <c r="N5984" s="143">
        <f t="shared" ref="N5984:N5995" si="3206">MIN(J5984,K5984,L5984,M5984)</f>
        <v>39174.590076436478</v>
      </c>
      <c r="O5984" s="143">
        <f t="shared" ref="O5984:O5995" si="3207">MAX(J5984,K5984,L5984,M5984)</f>
        <v>318191.71999999997</v>
      </c>
      <c r="P5984" s="143">
        <f t="shared" ref="P5984:P5995" si="3208">MEDIAN(J5984,K5984,L5984,M5984,)</f>
        <v>293216</v>
      </c>
      <c r="Q5984" s="143">
        <f t="shared" ref="Q5984:Q5995" si="3209">AVERAGE(J5984,K5984,L5984,M5984)</f>
        <v>240648.88751910912</v>
      </c>
      <c r="R5984" s="143">
        <f t="shared" ref="R5984:R5995" si="3210">AVERAGE(N5984,P5984)</f>
        <v>166195.29503821823</v>
      </c>
      <c r="S5984" s="143">
        <f t="shared" ref="S5984:S5995" si="3211">AVERAGE(O5984,P5984)</f>
        <v>305703.86</v>
      </c>
      <c r="T5984" s="143">
        <f t="shared" ref="T5984:T5995" si="3212">STDEVA(J5984,K5984,L5984,M5984)</f>
        <v>134735.48841931421</v>
      </c>
      <c r="U5984" s="194">
        <f t="shared" ref="U5984:U5995" si="3213">T5984/P5984</f>
        <v>0.45950933243518161</v>
      </c>
      <c r="V5984" s="188" t="str">
        <f t="shared" ref="V5984:V5995" si="3214">IF(U5984&lt;=70%,"MENOR",IF(AND(U5984&gt;70%,U5984&lt;=90%),"[PROM MEN-MED]","PROMEDIO"))</f>
        <v>MENOR</v>
      </c>
      <c r="W5984" s="188">
        <f t="shared" ref="W5984:W5995" si="3215">IF(U5984&lt;=70%,N5984,IF(AND(U5984&gt;70%,U5984&lt;=90%),R5984,Q5984))</f>
        <v>39174.590076436478</v>
      </c>
      <c r="X5984" s="143">
        <f t="shared" ref="X5984:X5995" si="3216">ROUND(W5984,0)</f>
        <v>39175</v>
      </c>
    </row>
    <row r="5985" spans="1:24" x14ac:dyDescent="0.25">
      <c r="A5985" s="20" t="s">
        <v>39</v>
      </c>
      <c r="B5985" s="20">
        <v>87141</v>
      </c>
      <c r="C5985" s="26" t="s">
        <v>2367</v>
      </c>
      <c r="D5985" s="58" t="s">
        <v>2368</v>
      </c>
      <c r="E5985" s="20" t="s">
        <v>2058</v>
      </c>
      <c r="F5985" s="24" t="s">
        <v>334</v>
      </c>
      <c r="G5985" s="169">
        <v>54623</v>
      </c>
      <c r="H5985" s="36">
        <v>158.16999999999999</v>
      </c>
      <c r="I5985" s="50">
        <v>151.76</v>
      </c>
      <c r="J5985" s="155">
        <f t="shared" si="3205"/>
        <v>56930.152279915659</v>
      </c>
      <c r="K5985" s="182">
        <v>186592</v>
      </c>
      <c r="L5985" s="143">
        <v>198553.88</v>
      </c>
      <c r="M5985" s="143">
        <v>202485.64</v>
      </c>
      <c r="N5985" s="143">
        <f t="shared" si="3206"/>
        <v>56930.152279915659</v>
      </c>
      <c r="O5985" s="143">
        <f t="shared" si="3207"/>
        <v>202485.64</v>
      </c>
      <c r="P5985" s="143">
        <f t="shared" si="3208"/>
        <v>186592</v>
      </c>
      <c r="Q5985" s="143">
        <f t="shared" si="3209"/>
        <v>161140.41806997891</v>
      </c>
      <c r="R5985" s="143">
        <f t="shared" si="3210"/>
        <v>121761.07613995783</v>
      </c>
      <c r="S5985" s="143">
        <f t="shared" si="3211"/>
        <v>194538.82</v>
      </c>
      <c r="T5985" s="143">
        <f t="shared" si="3212"/>
        <v>69801.521064630215</v>
      </c>
      <c r="U5985" s="194">
        <f t="shared" si="3213"/>
        <v>0.37408635453090278</v>
      </c>
      <c r="V5985" s="188" t="str">
        <f t="shared" si="3214"/>
        <v>MENOR</v>
      </c>
      <c r="W5985" s="188">
        <f t="shared" si="3215"/>
        <v>56930.152279915659</v>
      </c>
      <c r="X5985" s="143">
        <f t="shared" si="3216"/>
        <v>56930</v>
      </c>
    </row>
    <row r="5986" spans="1:24" x14ac:dyDescent="0.25">
      <c r="A5986" s="20" t="s">
        <v>40</v>
      </c>
      <c r="B5986" s="20">
        <v>87141</v>
      </c>
      <c r="C5986" s="26" t="s">
        <v>2369</v>
      </c>
      <c r="D5986" s="58" t="s">
        <v>2370</v>
      </c>
      <c r="E5986" s="20" t="s">
        <v>2058</v>
      </c>
      <c r="F5986" s="24" t="s">
        <v>334</v>
      </c>
      <c r="G5986" s="169">
        <v>28073</v>
      </c>
      <c r="H5986" s="36">
        <v>158.16999999999999</v>
      </c>
      <c r="I5986" s="50">
        <v>151.76</v>
      </c>
      <c r="J5986" s="155">
        <f t="shared" si="3205"/>
        <v>29258.740181866106</v>
      </c>
      <c r="K5986" s="182">
        <v>184926</v>
      </c>
      <c r="L5986" s="143">
        <v>203601.86</v>
      </c>
      <c r="M5986" s="143">
        <v>207633.58000000002</v>
      </c>
      <c r="N5986" s="143">
        <f t="shared" si="3206"/>
        <v>29258.740181866106</v>
      </c>
      <c r="O5986" s="143">
        <f t="shared" si="3207"/>
        <v>207633.58000000002</v>
      </c>
      <c r="P5986" s="143">
        <f t="shared" si="3208"/>
        <v>184926</v>
      </c>
      <c r="Q5986" s="143">
        <f t="shared" si="3209"/>
        <v>156355.04504546651</v>
      </c>
      <c r="R5986" s="143">
        <f t="shared" si="3210"/>
        <v>107092.37009093305</v>
      </c>
      <c r="S5986" s="143">
        <f t="shared" si="3211"/>
        <v>196279.79</v>
      </c>
      <c r="T5986" s="143">
        <f t="shared" si="3212"/>
        <v>85306.349602333226</v>
      </c>
      <c r="U5986" s="194">
        <f t="shared" si="3213"/>
        <v>0.46129992322514535</v>
      </c>
      <c r="V5986" s="188" t="str">
        <f t="shared" si="3214"/>
        <v>MENOR</v>
      </c>
      <c r="W5986" s="188">
        <f t="shared" si="3215"/>
        <v>29258.740181866106</v>
      </c>
      <c r="X5986" s="143">
        <f t="shared" si="3216"/>
        <v>29259</v>
      </c>
    </row>
    <row r="5987" spans="1:24" x14ac:dyDescent="0.25">
      <c r="A5987" s="20" t="s">
        <v>41</v>
      </c>
      <c r="B5987" s="20">
        <v>87141</v>
      </c>
      <c r="C5987" s="26" t="s">
        <v>2092</v>
      </c>
      <c r="D5987" s="58" t="s">
        <v>2093</v>
      </c>
      <c r="E5987" s="20" t="s">
        <v>2058</v>
      </c>
      <c r="F5987" s="24" t="s">
        <v>334</v>
      </c>
      <c r="G5987" s="169">
        <v>56318</v>
      </c>
      <c r="H5987" s="36">
        <v>158.16999999999999</v>
      </c>
      <c r="I5987" s="50">
        <v>151.76</v>
      </c>
      <c r="J5987" s="155">
        <f t="shared" si="3205"/>
        <v>58696.745255666843</v>
      </c>
      <c r="K5987" s="182">
        <v>317016</v>
      </c>
      <c r="L5987" s="143">
        <v>337493.52</v>
      </c>
      <c r="M5987" s="143">
        <v>344176.56</v>
      </c>
      <c r="N5987" s="143">
        <f t="shared" si="3206"/>
        <v>58696.745255666843</v>
      </c>
      <c r="O5987" s="143">
        <f t="shared" si="3207"/>
        <v>344176.56</v>
      </c>
      <c r="P5987" s="143">
        <f t="shared" si="3208"/>
        <v>317016</v>
      </c>
      <c r="Q5987" s="143">
        <f t="shared" si="3209"/>
        <v>264345.70631391671</v>
      </c>
      <c r="R5987" s="143">
        <f t="shared" si="3210"/>
        <v>187856.37262783342</v>
      </c>
      <c r="S5987" s="143">
        <f t="shared" si="3211"/>
        <v>330596.28000000003</v>
      </c>
      <c r="T5987" s="143">
        <f t="shared" si="3212"/>
        <v>137585.39514136745</v>
      </c>
      <c r="U5987" s="194">
        <f t="shared" si="3213"/>
        <v>0.43400142308706013</v>
      </c>
      <c r="V5987" s="188" t="str">
        <f t="shared" si="3214"/>
        <v>MENOR</v>
      </c>
      <c r="W5987" s="188">
        <f t="shared" si="3215"/>
        <v>58696.745255666843</v>
      </c>
      <c r="X5987" s="143">
        <f t="shared" si="3216"/>
        <v>58697</v>
      </c>
    </row>
    <row r="5988" spans="1:24" x14ac:dyDescent="0.25">
      <c r="A5988" s="20" t="s">
        <v>42</v>
      </c>
      <c r="B5988" s="20">
        <v>87141</v>
      </c>
      <c r="C5988" s="26" t="s">
        <v>2094</v>
      </c>
      <c r="D5988" s="58" t="s">
        <v>2095</v>
      </c>
      <c r="E5988" s="20" t="s">
        <v>2058</v>
      </c>
      <c r="F5988" s="24" t="s">
        <v>334</v>
      </c>
      <c r="G5988" s="169">
        <v>37563</v>
      </c>
      <c r="H5988" s="36">
        <v>158.16999999999999</v>
      </c>
      <c r="I5988" s="50">
        <v>151.76</v>
      </c>
      <c r="J5988" s="155">
        <f t="shared" si="3205"/>
        <v>39149.576370585135</v>
      </c>
      <c r="K5988" s="182">
        <v>317016</v>
      </c>
      <c r="L5988" s="143">
        <v>337493.52</v>
      </c>
      <c r="M5988" s="143">
        <v>344176.56</v>
      </c>
      <c r="N5988" s="143">
        <f t="shared" si="3206"/>
        <v>39149.576370585135</v>
      </c>
      <c r="O5988" s="143">
        <f t="shared" si="3207"/>
        <v>344176.56</v>
      </c>
      <c r="P5988" s="143">
        <f t="shared" si="3208"/>
        <v>317016</v>
      </c>
      <c r="Q5988" s="143">
        <f t="shared" si="3209"/>
        <v>259458.91409264627</v>
      </c>
      <c r="R5988" s="143">
        <f t="shared" si="3210"/>
        <v>178082.78818529256</v>
      </c>
      <c r="S5988" s="143">
        <f t="shared" si="3211"/>
        <v>330596.28000000003</v>
      </c>
      <c r="T5988" s="143">
        <f t="shared" si="3212"/>
        <v>147326.73628467158</v>
      </c>
      <c r="U5988" s="194">
        <f t="shared" si="3213"/>
        <v>0.46472965492174395</v>
      </c>
      <c r="V5988" s="188" t="str">
        <f t="shared" si="3214"/>
        <v>MENOR</v>
      </c>
      <c r="W5988" s="188">
        <f t="shared" si="3215"/>
        <v>39149.576370585135</v>
      </c>
      <c r="X5988" s="143">
        <f t="shared" si="3216"/>
        <v>39150</v>
      </c>
    </row>
    <row r="5989" spans="1:24" ht="27.6" x14ac:dyDescent="0.25">
      <c r="A5989" s="20" t="s">
        <v>43</v>
      </c>
      <c r="B5989" s="20">
        <v>87141</v>
      </c>
      <c r="C5989" s="26" t="s">
        <v>2371</v>
      </c>
      <c r="D5989" s="58" t="s">
        <v>2372</v>
      </c>
      <c r="E5989" s="20" t="s">
        <v>2058</v>
      </c>
      <c r="F5989" s="24" t="s">
        <v>334</v>
      </c>
      <c r="G5989" s="169">
        <v>28330</v>
      </c>
      <c r="H5989" s="36">
        <v>158.16999999999999</v>
      </c>
      <c r="I5989" s="50">
        <v>151.76</v>
      </c>
      <c r="J5989" s="155">
        <f t="shared" si="3205"/>
        <v>29526.595282024249</v>
      </c>
      <c r="K5989" s="182">
        <v>183260</v>
      </c>
      <c r="L5989" s="143">
        <v>205284.52</v>
      </c>
      <c r="M5989" s="143">
        <v>209349.56</v>
      </c>
      <c r="N5989" s="143">
        <f t="shared" si="3206"/>
        <v>29526.595282024249</v>
      </c>
      <c r="O5989" s="143">
        <f t="shared" si="3207"/>
        <v>209349.56</v>
      </c>
      <c r="P5989" s="143">
        <f t="shared" si="3208"/>
        <v>183260</v>
      </c>
      <c r="Q5989" s="143">
        <f t="shared" si="3209"/>
        <v>156855.16882050608</v>
      </c>
      <c r="R5989" s="143">
        <f t="shared" si="3210"/>
        <v>106393.29764101212</v>
      </c>
      <c r="S5989" s="143">
        <f t="shared" si="3211"/>
        <v>196304.78</v>
      </c>
      <c r="T5989" s="143">
        <f t="shared" si="3212"/>
        <v>85655.986188813476</v>
      </c>
      <c r="U5989" s="194">
        <f t="shared" si="3213"/>
        <v>0.46740143069307799</v>
      </c>
      <c r="V5989" s="188" t="str">
        <f t="shared" si="3214"/>
        <v>MENOR</v>
      </c>
      <c r="W5989" s="188">
        <f t="shared" si="3215"/>
        <v>29526.595282024249</v>
      </c>
      <c r="X5989" s="143">
        <f t="shared" si="3216"/>
        <v>29527</v>
      </c>
    </row>
    <row r="5990" spans="1:24" ht="27.6" x14ac:dyDescent="0.25">
      <c r="A5990" s="20" t="s">
        <v>44</v>
      </c>
      <c r="B5990" s="20">
        <v>87141</v>
      </c>
      <c r="C5990" s="26" t="s">
        <v>2373</v>
      </c>
      <c r="D5990" s="58" t="s">
        <v>2374</v>
      </c>
      <c r="E5990" s="20" t="s">
        <v>2058</v>
      </c>
      <c r="F5990" s="24" t="s">
        <v>334</v>
      </c>
      <c r="G5990" s="169">
        <v>27923</v>
      </c>
      <c r="H5990" s="36">
        <v>158.16999999999999</v>
      </c>
      <c r="I5990" s="50">
        <v>151.76</v>
      </c>
      <c r="J5990" s="155">
        <f t="shared" si="3205"/>
        <v>29102.404520295204</v>
      </c>
      <c r="K5990" s="182">
        <v>235620</v>
      </c>
      <c r="L5990" s="143">
        <v>259610.4</v>
      </c>
      <c r="M5990" s="143">
        <v>264751.2</v>
      </c>
      <c r="N5990" s="143">
        <f t="shared" si="3206"/>
        <v>29102.404520295204</v>
      </c>
      <c r="O5990" s="143">
        <f t="shared" si="3207"/>
        <v>264751.2</v>
      </c>
      <c r="P5990" s="143">
        <f t="shared" si="3208"/>
        <v>235620</v>
      </c>
      <c r="Q5990" s="143">
        <f t="shared" si="3209"/>
        <v>197271.0011300738</v>
      </c>
      <c r="R5990" s="143">
        <f t="shared" si="3210"/>
        <v>132361.20226014761</v>
      </c>
      <c r="S5990" s="143">
        <f t="shared" si="3211"/>
        <v>250185.60000000001</v>
      </c>
      <c r="T5990" s="143">
        <f t="shared" si="3212"/>
        <v>112828.92727638093</v>
      </c>
      <c r="U5990" s="194">
        <f t="shared" si="3213"/>
        <v>0.47885972021212514</v>
      </c>
      <c r="V5990" s="188" t="str">
        <f t="shared" si="3214"/>
        <v>MENOR</v>
      </c>
      <c r="W5990" s="188">
        <f t="shared" si="3215"/>
        <v>29102.404520295204</v>
      </c>
      <c r="X5990" s="143">
        <f t="shared" si="3216"/>
        <v>29102</v>
      </c>
    </row>
    <row r="5991" spans="1:24" x14ac:dyDescent="0.25">
      <c r="A5991" s="20" t="s">
        <v>45</v>
      </c>
      <c r="B5991" s="20">
        <v>87141</v>
      </c>
      <c r="C5991" s="26" t="s">
        <v>2375</v>
      </c>
      <c r="D5991" s="58" t="s">
        <v>2376</v>
      </c>
      <c r="E5991" s="20" t="s">
        <v>2058</v>
      </c>
      <c r="F5991" s="24" t="s">
        <v>334</v>
      </c>
      <c r="G5991" s="169">
        <v>28296</v>
      </c>
      <c r="H5991" s="36">
        <v>158.16999999999999</v>
      </c>
      <c r="I5991" s="50">
        <v>151.76</v>
      </c>
      <c r="J5991" s="155">
        <f t="shared" si="3205"/>
        <v>29491.159198734847</v>
      </c>
      <c r="K5991" s="182">
        <v>233478</v>
      </c>
      <c r="L5991" s="143">
        <v>255283.56</v>
      </c>
      <c r="M5991" s="143">
        <v>260338.68</v>
      </c>
      <c r="N5991" s="143">
        <f t="shared" si="3206"/>
        <v>29491.159198734847</v>
      </c>
      <c r="O5991" s="143">
        <f t="shared" si="3207"/>
        <v>260338.68</v>
      </c>
      <c r="P5991" s="143">
        <f t="shared" si="3208"/>
        <v>233478</v>
      </c>
      <c r="Q5991" s="143">
        <f t="shared" si="3209"/>
        <v>194647.84979968372</v>
      </c>
      <c r="R5991" s="143">
        <f t="shared" si="3210"/>
        <v>131484.57959936743</v>
      </c>
      <c r="S5991" s="143">
        <f t="shared" si="3211"/>
        <v>246908.34</v>
      </c>
      <c r="T5991" s="143">
        <f t="shared" si="3212"/>
        <v>110719.59708913349</v>
      </c>
      <c r="U5991" s="194">
        <f t="shared" si="3213"/>
        <v>0.47421854345648623</v>
      </c>
      <c r="V5991" s="188" t="str">
        <f t="shared" si="3214"/>
        <v>MENOR</v>
      </c>
      <c r="W5991" s="188">
        <f t="shared" si="3215"/>
        <v>29491.159198734847</v>
      </c>
      <c r="X5991" s="143">
        <f t="shared" si="3216"/>
        <v>29491</v>
      </c>
    </row>
    <row r="5992" spans="1:24" x14ac:dyDescent="0.25">
      <c r="A5992" s="20" t="s">
        <v>46</v>
      </c>
      <c r="B5992" s="20">
        <v>87141</v>
      </c>
      <c r="C5992" s="26" t="s">
        <v>2377</v>
      </c>
      <c r="D5992" s="58" t="s">
        <v>2378</v>
      </c>
      <c r="E5992" s="20" t="s">
        <v>2058</v>
      </c>
      <c r="F5992" s="24" t="s">
        <v>334</v>
      </c>
      <c r="G5992" s="169">
        <v>27923</v>
      </c>
      <c r="H5992" s="36">
        <v>158.16999999999999</v>
      </c>
      <c r="I5992" s="50">
        <v>151.76</v>
      </c>
      <c r="J5992" s="155">
        <f t="shared" si="3205"/>
        <v>29102.404520295204</v>
      </c>
      <c r="K5992" s="182">
        <v>213248</v>
      </c>
      <c r="L5992" s="143">
        <v>226918.72</v>
      </c>
      <c r="M5992" s="143">
        <v>231412.16</v>
      </c>
      <c r="N5992" s="143">
        <f t="shared" si="3206"/>
        <v>29102.404520295204</v>
      </c>
      <c r="O5992" s="143">
        <f t="shared" si="3207"/>
        <v>231412.16</v>
      </c>
      <c r="P5992" s="143">
        <f t="shared" si="3208"/>
        <v>213248</v>
      </c>
      <c r="Q5992" s="143">
        <f t="shared" si="3209"/>
        <v>175170.3211300738</v>
      </c>
      <c r="R5992" s="143">
        <f t="shared" si="3210"/>
        <v>121175.20226014761</v>
      </c>
      <c r="S5992" s="143">
        <f t="shared" si="3211"/>
        <v>222330.08000000002</v>
      </c>
      <c r="T5992" s="143">
        <f t="shared" si="3212"/>
        <v>97684.504257181907</v>
      </c>
      <c r="U5992" s="194">
        <f t="shared" si="3213"/>
        <v>0.4580793454437177</v>
      </c>
      <c r="V5992" s="188" t="str">
        <f t="shared" si="3214"/>
        <v>MENOR</v>
      </c>
      <c r="W5992" s="188">
        <f t="shared" si="3215"/>
        <v>29102.404520295204</v>
      </c>
      <c r="X5992" s="143">
        <f t="shared" si="3216"/>
        <v>29102</v>
      </c>
    </row>
    <row r="5993" spans="1:24" x14ac:dyDescent="0.25">
      <c r="A5993" s="20" t="s">
        <v>47</v>
      </c>
      <c r="B5993" s="20">
        <v>87141</v>
      </c>
      <c r="C5993" s="26" t="s">
        <v>2379</v>
      </c>
      <c r="D5993" s="58" t="s">
        <v>2380</v>
      </c>
      <c r="E5993" s="20" t="s">
        <v>2058</v>
      </c>
      <c r="F5993" s="24" t="s">
        <v>334</v>
      </c>
      <c r="G5993" s="169">
        <v>37326</v>
      </c>
      <c r="H5993" s="36">
        <v>158.16999999999999</v>
      </c>
      <c r="I5993" s="50">
        <v>151.76</v>
      </c>
      <c r="J5993" s="155">
        <f t="shared" si="3205"/>
        <v>38902.566025303109</v>
      </c>
      <c r="K5993" s="182">
        <v>207536</v>
      </c>
      <c r="L5993" s="143">
        <v>232687.84</v>
      </c>
      <c r="M5993" s="143">
        <v>237295.52000000002</v>
      </c>
      <c r="N5993" s="143">
        <f t="shared" si="3206"/>
        <v>38902.566025303109</v>
      </c>
      <c r="O5993" s="143">
        <f t="shared" si="3207"/>
        <v>237295.52000000002</v>
      </c>
      <c r="P5993" s="143">
        <f t="shared" si="3208"/>
        <v>207536</v>
      </c>
      <c r="Q5993" s="143">
        <f t="shared" si="3209"/>
        <v>179105.48150632577</v>
      </c>
      <c r="R5993" s="143">
        <f t="shared" si="3210"/>
        <v>123219.28301265155</v>
      </c>
      <c r="S5993" s="143">
        <f t="shared" si="3211"/>
        <v>222415.76</v>
      </c>
      <c r="T5993" s="143">
        <f t="shared" si="3212"/>
        <v>94379.20253395848</v>
      </c>
      <c r="U5993" s="194">
        <f t="shared" si="3213"/>
        <v>0.45476063205399775</v>
      </c>
      <c r="V5993" s="188" t="str">
        <f t="shared" si="3214"/>
        <v>MENOR</v>
      </c>
      <c r="W5993" s="188">
        <f t="shared" si="3215"/>
        <v>38902.566025303109</v>
      </c>
      <c r="X5993" s="143">
        <f t="shared" si="3216"/>
        <v>38903</v>
      </c>
    </row>
    <row r="5994" spans="1:24" x14ac:dyDescent="0.25">
      <c r="A5994" s="20" t="s">
        <v>48</v>
      </c>
      <c r="B5994" s="20">
        <v>87141</v>
      </c>
      <c r="C5994" s="26" t="s">
        <v>2381</v>
      </c>
      <c r="D5994" s="58" t="s">
        <v>2382</v>
      </c>
      <c r="E5994" s="20" t="s">
        <v>2058</v>
      </c>
      <c r="F5994" s="24" t="s">
        <v>334</v>
      </c>
      <c r="G5994" s="169">
        <v>74794</v>
      </c>
      <c r="H5994" s="36">
        <v>158.16999999999999</v>
      </c>
      <c r="I5994" s="50">
        <v>151.76</v>
      </c>
      <c r="J5994" s="155">
        <f t="shared" si="3205"/>
        <v>77953.129810226674</v>
      </c>
      <c r="K5994" s="182">
        <v>233478</v>
      </c>
      <c r="L5994" s="143">
        <v>259610.4</v>
      </c>
      <c r="M5994" s="143">
        <v>264751.2</v>
      </c>
      <c r="N5994" s="143">
        <f t="shared" si="3206"/>
        <v>77953.129810226674</v>
      </c>
      <c r="O5994" s="143">
        <f t="shared" si="3207"/>
        <v>264751.2</v>
      </c>
      <c r="P5994" s="143">
        <f t="shared" si="3208"/>
        <v>233478</v>
      </c>
      <c r="Q5994" s="143">
        <f t="shared" si="3209"/>
        <v>208948.18245255668</v>
      </c>
      <c r="R5994" s="143">
        <f t="shared" si="3210"/>
        <v>155715.56490511334</v>
      </c>
      <c r="S5994" s="143">
        <f t="shared" si="3211"/>
        <v>249114.6</v>
      </c>
      <c r="T5994" s="143">
        <f t="shared" si="3212"/>
        <v>88396.932110985246</v>
      </c>
      <c r="U5994" s="194">
        <f t="shared" si="3213"/>
        <v>0.3786092570220117</v>
      </c>
      <c r="V5994" s="188" t="str">
        <f t="shared" si="3214"/>
        <v>MENOR</v>
      </c>
      <c r="W5994" s="188">
        <f t="shared" si="3215"/>
        <v>77953.129810226674</v>
      </c>
      <c r="X5994" s="143">
        <f t="shared" si="3216"/>
        <v>77953</v>
      </c>
    </row>
    <row r="5995" spans="1:24" x14ac:dyDescent="0.25">
      <c r="A5995" s="20" t="s">
        <v>49</v>
      </c>
      <c r="B5995" s="20">
        <v>87141</v>
      </c>
      <c r="C5995" s="26" t="s">
        <v>2383</v>
      </c>
      <c r="D5995" s="58" t="s">
        <v>2384</v>
      </c>
      <c r="E5995" s="71" t="s">
        <v>2058</v>
      </c>
      <c r="F5995" s="73" t="s">
        <v>334</v>
      </c>
      <c r="G5995" s="169">
        <v>75457</v>
      </c>
      <c r="H5995" s="36">
        <v>158.16999999999999</v>
      </c>
      <c r="I5995" s="50">
        <v>151.76</v>
      </c>
      <c r="J5995" s="155">
        <f t="shared" si="3205"/>
        <v>78644.133434370058</v>
      </c>
      <c r="K5995" s="182">
        <v>418880</v>
      </c>
      <c r="L5995" s="143">
        <v>453837.44</v>
      </c>
      <c r="M5995" s="143">
        <v>462824.32</v>
      </c>
      <c r="N5995" s="143">
        <f t="shared" si="3206"/>
        <v>78644.133434370058</v>
      </c>
      <c r="O5995" s="143">
        <f t="shared" si="3207"/>
        <v>462824.32</v>
      </c>
      <c r="P5995" s="143">
        <f t="shared" si="3208"/>
        <v>418880</v>
      </c>
      <c r="Q5995" s="143">
        <f t="shared" si="3209"/>
        <v>353546.47335859254</v>
      </c>
      <c r="R5995" s="143">
        <f t="shared" si="3210"/>
        <v>248762.06671718502</v>
      </c>
      <c r="S5995" s="143">
        <f t="shared" si="3211"/>
        <v>440852.16000000003</v>
      </c>
      <c r="T5995" s="143">
        <f t="shared" si="3212"/>
        <v>184245.93342926825</v>
      </c>
      <c r="U5995" s="194">
        <f t="shared" si="3213"/>
        <v>0.43985373717835241</v>
      </c>
      <c r="V5995" s="188" t="str">
        <f t="shared" si="3214"/>
        <v>MENOR</v>
      </c>
      <c r="W5995" s="188">
        <f t="shared" si="3215"/>
        <v>78644.133434370058</v>
      </c>
      <c r="X5995" s="143">
        <f t="shared" si="3216"/>
        <v>78644</v>
      </c>
    </row>
    <row r="5996" spans="1:24" x14ac:dyDescent="0.25">
      <c r="A5996" s="15" t="s">
        <v>65</v>
      </c>
      <c r="B5996" s="34" t="s">
        <v>66</v>
      </c>
      <c r="C5996" s="35"/>
      <c r="D5996" s="35"/>
      <c r="E5996" s="18"/>
      <c r="F5996" s="18"/>
      <c r="G5996" s="138"/>
      <c r="H5996" s="18"/>
      <c r="I5996" s="18"/>
      <c r="J5996" s="138"/>
      <c r="K5996" s="183"/>
      <c r="L5996" s="147"/>
      <c r="M5996" s="147"/>
      <c r="N5996" s="147"/>
      <c r="O5996" s="147"/>
      <c r="P5996" s="147"/>
      <c r="Q5996" s="147"/>
      <c r="R5996" s="147"/>
      <c r="S5996" s="147"/>
      <c r="T5996" s="147"/>
      <c r="U5996" s="197"/>
      <c r="V5996" s="146"/>
      <c r="W5996" s="147"/>
      <c r="X5996" s="147"/>
    </row>
    <row r="5997" spans="1:24" x14ac:dyDescent="0.25">
      <c r="A5997" s="20" t="s">
        <v>67</v>
      </c>
      <c r="B5997" s="20">
        <v>87141</v>
      </c>
      <c r="C5997" s="21" t="s">
        <v>2134</v>
      </c>
      <c r="D5997" s="29" t="s">
        <v>2385</v>
      </c>
      <c r="E5997" s="66" t="s">
        <v>2058</v>
      </c>
      <c r="F5997" s="131" t="s">
        <v>334</v>
      </c>
      <c r="G5997" s="169">
        <v>14840</v>
      </c>
      <c r="H5997" s="36">
        <v>158.16999999999999</v>
      </c>
      <c r="I5997" s="50">
        <v>151.76</v>
      </c>
      <c r="J5997" s="155">
        <f t="shared" ref="J5997:J6006" si="3217">G5997*(H5997/I5997)</f>
        <v>15466.808118081182</v>
      </c>
      <c r="K5997" s="182">
        <v>314160</v>
      </c>
      <c r="L5997" s="143">
        <v>354800.88</v>
      </c>
      <c r="M5997" s="143">
        <v>361826.64</v>
      </c>
      <c r="N5997" s="143">
        <f t="shared" ref="N5997:N6006" si="3218">MIN(J5997,K5997,L5997,M5997)</f>
        <v>15466.808118081182</v>
      </c>
      <c r="O5997" s="143">
        <f t="shared" ref="O5997:O6006" si="3219">MAX(J5997,K5997,L5997,M5997)</f>
        <v>361826.64</v>
      </c>
      <c r="P5997" s="143">
        <f t="shared" ref="P5997:P6006" si="3220">MEDIAN(J5997,K5997,L5997,M5997,)</f>
        <v>314160</v>
      </c>
      <c r="Q5997" s="143">
        <f t="shared" ref="Q5997:Q6006" si="3221">AVERAGE(J5997,K5997,L5997,M5997)</f>
        <v>261563.5820295203</v>
      </c>
      <c r="R5997" s="143">
        <f t="shared" ref="R5997:R6006" si="3222">AVERAGE(N5997,P5997)</f>
        <v>164813.40405904059</v>
      </c>
      <c r="S5997" s="143">
        <f t="shared" ref="S5997:S6006" si="3223">AVERAGE(O5997,P5997)</f>
        <v>337993.32</v>
      </c>
      <c r="T5997" s="143">
        <f t="shared" ref="T5997:T6006" si="3224">STDEVA(J5997,K5997,L5997,M5997)</f>
        <v>165404.43347481266</v>
      </c>
      <c r="U5997" s="194">
        <f t="shared" ref="U5997:U6006" si="3225">T5997/P5997</f>
        <v>0.52649743275659744</v>
      </c>
      <c r="V5997" s="188" t="str">
        <f t="shared" ref="V5997:V6006" si="3226">IF(U5997&lt;=70%,"MENOR",IF(AND(U5997&gt;70%,U5997&lt;=90%),"[PROM MEN-MED]","PROMEDIO"))</f>
        <v>MENOR</v>
      </c>
      <c r="W5997" s="188">
        <f t="shared" ref="W5997:W6006" si="3227">IF(U5997&lt;=70%,N5997,IF(AND(U5997&gt;70%,U5997&lt;=90%),R5997,Q5997))</f>
        <v>15466.808118081182</v>
      </c>
      <c r="X5997" s="143">
        <f t="shared" ref="X5997:X6006" si="3228">ROUND(W5997,0)</f>
        <v>15467</v>
      </c>
    </row>
    <row r="5998" spans="1:24" x14ac:dyDescent="0.25">
      <c r="A5998" s="20" t="s">
        <v>68</v>
      </c>
      <c r="B5998" s="20">
        <v>87141</v>
      </c>
      <c r="C5998" s="26" t="s">
        <v>2386</v>
      </c>
      <c r="D5998" s="22" t="s">
        <v>2387</v>
      </c>
      <c r="E5998" s="20" t="s">
        <v>2058</v>
      </c>
      <c r="F5998" s="24" t="s">
        <v>334</v>
      </c>
      <c r="G5998" s="169">
        <v>37259</v>
      </c>
      <c r="H5998" s="36">
        <v>158.16999999999999</v>
      </c>
      <c r="I5998" s="50">
        <v>151.76</v>
      </c>
      <c r="J5998" s="155">
        <f t="shared" si="3217"/>
        <v>38832.736096468107</v>
      </c>
      <c r="K5998" s="182">
        <v>319872</v>
      </c>
      <c r="L5998" s="143">
        <v>346147.2</v>
      </c>
      <c r="M5998" s="143">
        <v>353001.6</v>
      </c>
      <c r="N5998" s="143">
        <f t="shared" si="3218"/>
        <v>38832.736096468107</v>
      </c>
      <c r="O5998" s="143">
        <f t="shared" si="3219"/>
        <v>353001.6</v>
      </c>
      <c r="P5998" s="143">
        <f t="shared" si="3220"/>
        <v>319872</v>
      </c>
      <c r="Q5998" s="143">
        <f t="shared" si="3221"/>
        <v>264463.38402411703</v>
      </c>
      <c r="R5998" s="143">
        <f t="shared" si="3222"/>
        <v>179352.36804823406</v>
      </c>
      <c r="S5998" s="143">
        <f t="shared" si="3223"/>
        <v>336436.8</v>
      </c>
      <c r="T5998" s="143">
        <f t="shared" si="3224"/>
        <v>151096.61973848342</v>
      </c>
      <c r="U5998" s="194">
        <f t="shared" si="3225"/>
        <v>0.4723658830359751</v>
      </c>
      <c r="V5998" s="188" t="str">
        <f t="shared" si="3226"/>
        <v>MENOR</v>
      </c>
      <c r="W5998" s="188">
        <f t="shared" si="3227"/>
        <v>38832.736096468107</v>
      </c>
      <c r="X5998" s="143">
        <f t="shared" si="3228"/>
        <v>38833</v>
      </c>
    </row>
    <row r="5999" spans="1:24" x14ac:dyDescent="0.25">
      <c r="A5999" s="20" t="s">
        <v>69</v>
      </c>
      <c r="B5999" s="20">
        <v>87141</v>
      </c>
      <c r="C5999" s="21" t="s">
        <v>2388</v>
      </c>
      <c r="D5999" s="22" t="s">
        <v>2389</v>
      </c>
      <c r="E5999" s="20" t="s">
        <v>2058</v>
      </c>
      <c r="F5999" s="24" t="s">
        <v>334</v>
      </c>
      <c r="G5999" s="169">
        <v>75790</v>
      </c>
      <c r="H5999" s="36">
        <v>158.16999999999999</v>
      </c>
      <c r="I5999" s="50">
        <v>151.76</v>
      </c>
      <c r="J5999" s="155">
        <f t="shared" si="3217"/>
        <v>78991.198603057463</v>
      </c>
      <c r="K5999" s="182">
        <v>209440</v>
      </c>
      <c r="L5999" s="143">
        <v>230764.79999999999</v>
      </c>
      <c r="M5999" s="143">
        <v>235334.39999999999</v>
      </c>
      <c r="N5999" s="143">
        <f t="shared" si="3218"/>
        <v>78991.198603057463</v>
      </c>
      <c r="O5999" s="143">
        <f t="shared" si="3219"/>
        <v>235334.39999999999</v>
      </c>
      <c r="P5999" s="143">
        <f t="shared" si="3220"/>
        <v>209440</v>
      </c>
      <c r="Q5999" s="143">
        <f t="shared" si="3221"/>
        <v>188632.59965076437</v>
      </c>
      <c r="R5999" s="143">
        <f t="shared" si="3222"/>
        <v>144215.59930152874</v>
      </c>
      <c r="S5999" s="143">
        <f t="shared" si="3223"/>
        <v>222387.20000000001</v>
      </c>
      <c r="T5999" s="143">
        <f t="shared" si="3224"/>
        <v>73960.271306347146</v>
      </c>
      <c r="U5999" s="194">
        <f t="shared" si="3225"/>
        <v>0.35313345734504942</v>
      </c>
      <c r="V5999" s="188" t="str">
        <f t="shared" si="3226"/>
        <v>MENOR</v>
      </c>
      <c r="W5999" s="188">
        <f t="shared" si="3227"/>
        <v>78991.198603057463</v>
      </c>
      <c r="X5999" s="143">
        <f t="shared" si="3228"/>
        <v>78991</v>
      </c>
    </row>
    <row r="6000" spans="1:24" x14ac:dyDescent="0.25">
      <c r="A6000" s="20" t="s">
        <v>70</v>
      </c>
      <c r="B6000" s="20">
        <v>87141</v>
      </c>
      <c r="C6000" s="21" t="s">
        <v>2135</v>
      </c>
      <c r="D6000" s="29" t="s">
        <v>2390</v>
      </c>
      <c r="E6000" s="20" t="s">
        <v>2058</v>
      </c>
      <c r="F6000" s="24" t="s">
        <v>334</v>
      </c>
      <c r="G6000" s="169">
        <v>74129</v>
      </c>
      <c r="H6000" s="36">
        <v>158.16999999999999</v>
      </c>
      <c r="I6000" s="50">
        <v>151.76</v>
      </c>
      <c r="J6000" s="155">
        <f t="shared" si="3217"/>
        <v>77260.041710595688</v>
      </c>
      <c r="K6000" s="182">
        <v>311304</v>
      </c>
      <c r="L6000" s="143">
        <v>346147.2</v>
      </c>
      <c r="M6000" s="143">
        <v>353001.6</v>
      </c>
      <c r="N6000" s="143">
        <f t="shared" si="3218"/>
        <v>77260.041710595688</v>
      </c>
      <c r="O6000" s="143">
        <f t="shared" si="3219"/>
        <v>353001.6</v>
      </c>
      <c r="P6000" s="143">
        <f t="shared" si="3220"/>
        <v>311304</v>
      </c>
      <c r="Q6000" s="143">
        <f t="shared" si="3221"/>
        <v>271928.21042764897</v>
      </c>
      <c r="R6000" s="143">
        <f t="shared" si="3222"/>
        <v>194282.02085529786</v>
      </c>
      <c r="S6000" s="143">
        <f t="shared" si="3223"/>
        <v>332152.8</v>
      </c>
      <c r="T6000" s="143">
        <f t="shared" si="3224"/>
        <v>131056.60561501411</v>
      </c>
      <c r="U6000" s="194">
        <f t="shared" si="3225"/>
        <v>0.42099235992796147</v>
      </c>
      <c r="V6000" s="188" t="str">
        <f t="shared" si="3226"/>
        <v>MENOR</v>
      </c>
      <c r="W6000" s="188">
        <f t="shared" si="3227"/>
        <v>77260.041710595688</v>
      </c>
      <c r="X6000" s="143">
        <f t="shared" si="3228"/>
        <v>77260</v>
      </c>
    </row>
    <row r="6001" spans="1:24" x14ac:dyDescent="0.25">
      <c r="A6001" s="20" t="s">
        <v>71</v>
      </c>
      <c r="B6001" s="20">
        <v>87141</v>
      </c>
      <c r="C6001" s="26" t="s">
        <v>2136</v>
      </c>
      <c r="D6001" s="22" t="s">
        <v>2391</v>
      </c>
      <c r="E6001" s="20" t="s">
        <v>2058</v>
      </c>
      <c r="F6001" s="24" t="s">
        <v>334</v>
      </c>
      <c r="G6001" s="169">
        <v>16393</v>
      </c>
      <c r="H6001" s="36">
        <v>158.16999999999999</v>
      </c>
      <c r="I6001" s="50">
        <v>151.76</v>
      </c>
      <c r="J6001" s="155">
        <f t="shared" si="3217"/>
        <v>17085.403334211915</v>
      </c>
      <c r="K6001" s="182">
        <v>155652</v>
      </c>
      <c r="L6001" s="143">
        <v>171631.32</v>
      </c>
      <c r="M6001" s="143">
        <v>175029.96</v>
      </c>
      <c r="N6001" s="143">
        <f t="shared" si="3218"/>
        <v>17085.403334211915</v>
      </c>
      <c r="O6001" s="143">
        <f t="shared" si="3219"/>
        <v>175029.96</v>
      </c>
      <c r="P6001" s="143">
        <f t="shared" si="3220"/>
        <v>155652</v>
      </c>
      <c r="Q6001" s="143">
        <f t="shared" si="3221"/>
        <v>129849.67083355298</v>
      </c>
      <c r="R6001" s="143">
        <f t="shared" si="3222"/>
        <v>86368.701667105954</v>
      </c>
      <c r="S6001" s="143">
        <f t="shared" si="3223"/>
        <v>165340.97999999998</v>
      </c>
      <c r="T6001" s="143">
        <f t="shared" si="3224"/>
        <v>75649.421569298793</v>
      </c>
      <c r="U6001" s="194">
        <f t="shared" si="3225"/>
        <v>0.48601637993279106</v>
      </c>
      <c r="V6001" s="188" t="str">
        <f t="shared" si="3226"/>
        <v>MENOR</v>
      </c>
      <c r="W6001" s="188">
        <f t="shared" si="3227"/>
        <v>17085.403334211915</v>
      </c>
      <c r="X6001" s="143">
        <f t="shared" si="3228"/>
        <v>17085</v>
      </c>
    </row>
    <row r="6002" spans="1:24" x14ac:dyDescent="0.25">
      <c r="A6002" s="20" t="s">
        <v>72</v>
      </c>
      <c r="B6002" s="20">
        <v>87141</v>
      </c>
      <c r="C6002" s="21" t="s">
        <v>2137</v>
      </c>
      <c r="D6002" s="22" t="s">
        <v>2392</v>
      </c>
      <c r="E6002" s="20" t="s">
        <v>2058</v>
      </c>
      <c r="F6002" s="24" t="s">
        <v>334</v>
      </c>
      <c r="G6002" s="169">
        <v>174097</v>
      </c>
      <c r="H6002" s="36">
        <v>158.16999999999999</v>
      </c>
      <c r="I6002" s="50">
        <v>151.76</v>
      </c>
      <c r="J6002" s="155">
        <f t="shared" si="3217"/>
        <v>181450.46448339484</v>
      </c>
      <c r="K6002" s="182">
        <v>235620</v>
      </c>
      <c r="L6002" s="143">
        <v>263937.24</v>
      </c>
      <c r="M6002" s="143">
        <v>269163.71999999997</v>
      </c>
      <c r="N6002" s="143">
        <f t="shared" si="3218"/>
        <v>181450.46448339484</v>
      </c>
      <c r="O6002" s="143">
        <f t="shared" si="3219"/>
        <v>269163.71999999997</v>
      </c>
      <c r="P6002" s="143">
        <f t="shared" si="3220"/>
        <v>235620</v>
      </c>
      <c r="Q6002" s="143">
        <f t="shared" si="3221"/>
        <v>237542.85612084871</v>
      </c>
      <c r="R6002" s="143">
        <f t="shared" si="3222"/>
        <v>208535.23224169743</v>
      </c>
      <c r="S6002" s="143">
        <f t="shared" si="3223"/>
        <v>252391.86</v>
      </c>
      <c r="T6002" s="143">
        <f t="shared" si="3224"/>
        <v>40193.682372958348</v>
      </c>
      <c r="U6002" s="194">
        <f t="shared" si="3225"/>
        <v>0.17058688724623694</v>
      </c>
      <c r="V6002" s="188" t="str">
        <f t="shared" si="3226"/>
        <v>MENOR</v>
      </c>
      <c r="W6002" s="188">
        <f t="shared" si="3227"/>
        <v>181450.46448339484</v>
      </c>
      <c r="X6002" s="143">
        <f t="shared" si="3228"/>
        <v>181450</v>
      </c>
    </row>
    <row r="6003" spans="1:24" x14ac:dyDescent="0.25">
      <c r="A6003" s="20" t="s">
        <v>73</v>
      </c>
      <c r="B6003" s="20">
        <v>87141</v>
      </c>
      <c r="C6003" s="26" t="s">
        <v>2393</v>
      </c>
      <c r="D6003" s="29" t="s">
        <v>2394</v>
      </c>
      <c r="E6003" s="20" t="s">
        <v>2058</v>
      </c>
      <c r="F6003" s="24" t="s">
        <v>334</v>
      </c>
      <c r="G6003" s="169">
        <v>53654</v>
      </c>
      <c r="H6003" s="36">
        <v>158.16999999999999</v>
      </c>
      <c r="I6003" s="50">
        <v>151.76</v>
      </c>
      <c r="J6003" s="155">
        <f t="shared" si="3217"/>
        <v>55920.223906167637</v>
      </c>
      <c r="K6003" s="182">
        <v>157080</v>
      </c>
      <c r="L6003" s="143">
        <v>171631.32</v>
      </c>
      <c r="M6003" s="143">
        <v>175029.96</v>
      </c>
      <c r="N6003" s="143">
        <f t="shared" si="3218"/>
        <v>55920.223906167637</v>
      </c>
      <c r="O6003" s="143">
        <f t="shared" si="3219"/>
        <v>175029.96</v>
      </c>
      <c r="P6003" s="143">
        <f t="shared" si="3220"/>
        <v>157080</v>
      </c>
      <c r="Q6003" s="143">
        <f t="shared" si="3221"/>
        <v>139915.37597654189</v>
      </c>
      <c r="R6003" s="143">
        <f t="shared" si="3222"/>
        <v>106500.11195308382</v>
      </c>
      <c r="S6003" s="143">
        <f t="shared" si="3223"/>
        <v>166054.97999999998</v>
      </c>
      <c r="T6003" s="143">
        <f t="shared" si="3224"/>
        <v>56535.372424797344</v>
      </c>
      <c r="U6003" s="194">
        <f t="shared" si="3225"/>
        <v>0.35991451760120541</v>
      </c>
      <c r="V6003" s="188" t="str">
        <f t="shared" si="3226"/>
        <v>MENOR</v>
      </c>
      <c r="W6003" s="188">
        <f t="shared" si="3227"/>
        <v>55920.223906167637</v>
      </c>
      <c r="X6003" s="143">
        <f t="shared" si="3228"/>
        <v>55920</v>
      </c>
    </row>
    <row r="6004" spans="1:24" x14ac:dyDescent="0.25">
      <c r="A6004" s="20" t="s">
        <v>74</v>
      </c>
      <c r="B6004" s="20">
        <v>87141</v>
      </c>
      <c r="C6004" s="26" t="s">
        <v>2138</v>
      </c>
      <c r="D6004" s="29" t="s">
        <v>2395</v>
      </c>
      <c r="E6004" s="20" t="s">
        <v>2058</v>
      </c>
      <c r="F6004" s="24" t="s">
        <v>334</v>
      </c>
      <c r="G6004" s="169">
        <v>158088</v>
      </c>
      <c r="H6004" s="36">
        <v>158.16999999999999</v>
      </c>
      <c r="I6004" s="50">
        <v>151.76</v>
      </c>
      <c r="J6004" s="155">
        <f t="shared" si="3217"/>
        <v>164765.28044280445</v>
      </c>
      <c r="K6004" s="182">
        <v>237762</v>
      </c>
      <c r="L6004" s="143">
        <v>261773.82</v>
      </c>
      <c r="M6004" s="143">
        <v>266957.46000000002</v>
      </c>
      <c r="N6004" s="143">
        <f t="shared" si="3218"/>
        <v>164765.28044280445</v>
      </c>
      <c r="O6004" s="143">
        <f t="shared" si="3219"/>
        <v>266957.46000000002</v>
      </c>
      <c r="P6004" s="143">
        <f t="shared" si="3220"/>
        <v>237762</v>
      </c>
      <c r="Q6004" s="143">
        <f t="shared" si="3221"/>
        <v>232814.64011070109</v>
      </c>
      <c r="R6004" s="143">
        <f t="shared" si="3222"/>
        <v>201263.64022140222</v>
      </c>
      <c r="S6004" s="143">
        <f t="shared" si="3223"/>
        <v>252359.73</v>
      </c>
      <c r="T6004" s="143">
        <f t="shared" si="3224"/>
        <v>47115.312340890247</v>
      </c>
      <c r="U6004" s="194">
        <f t="shared" si="3225"/>
        <v>0.19816165888952081</v>
      </c>
      <c r="V6004" s="188" t="str">
        <f t="shared" si="3226"/>
        <v>MENOR</v>
      </c>
      <c r="W6004" s="188">
        <f t="shared" si="3227"/>
        <v>164765.28044280445</v>
      </c>
      <c r="X6004" s="143">
        <f t="shared" si="3228"/>
        <v>164765</v>
      </c>
    </row>
    <row r="6005" spans="1:24" x14ac:dyDescent="0.25">
      <c r="A6005" s="20" t="s">
        <v>75</v>
      </c>
      <c r="B6005" s="20">
        <v>87141</v>
      </c>
      <c r="C6005" s="26" t="s">
        <v>2139</v>
      </c>
      <c r="D6005" s="22" t="s">
        <v>2396</v>
      </c>
      <c r="E6005" s="20" t="s">
        <v>2058</v>
      </c>
      <c r="F6005" s="24" t="s">
        <v>334</v>
      </c>
      <c r="G6005" s="169">
        <v>109330</v>
      </c>
      <c r="H6005" s="36">
        <v>158.16999999999999</v>
      </c>
      <c r="I6005" s="50">
        <v>151.76</v>
      </c>
      <c r="J6005" s="155">
        <f t="shared" si="3217"/>
        <v>113947.85253031102</v>
      </c>
      <c r="K6005" s="182">
        <v>183260</v>
      </c>
      <c r="L6005" s="143">
        <v>203601.86</v>
      </c>
      <c r="M6005" s="143">
        <v>207633.58000000002</v>
      </c>
      <c r="N6005" s="143">
        <f t="shared" si="3218"/>
        <v>113947.85253031102</v>
      </c>
      <c r="O6005" s="143">
        <f t="shared" si="3219"/>
        <v>207633.58000000002</v>
      </c>
      <c r="P6005" s="143">
        <f t="shared" si="3220"/>
        <v>183260</v>
      </c>
      <c r="Q6005" s="143">
        <f t="shared" si="3221"/>
        <v>177110.82313257776</v>
      </c>
      <c r="R6005" s="143">
        <f t="shared" si="3222"/>
        <v>148603.92626515552</v>
      </c>
      <c r="S6005" s="143">
        <f t="shared" si="3223"/>
        <v>195446.79</v>
      </c>
      <c r="T6005" s="143">
        <f t="shared" si="3224"/>
        <v>43438.795841768522</v>
      </c>
      <c r="U6005" s="194">
        <f t="shared" si="3225"/>
        <v>0.23703369988960232</v>
      </c>
      <c r="V6005" s="188" t="str">
        <f t="shared" si="3226"/>
        <v>MENOR</v>
      </c>
      <c r="W6005" s="188">
        <f t="shared" si="3227"/>
        <v>113947.85253031102</v>
      </c>
      <c r="X6005" s="143">
        <f t="shared" si="3228"/>
        <v>113948</v>
      </c>
    </row>
    <row r="6006" spans="1:24" x14ac:dyDescent="0.25">
      <c r="A6006" s="20" t="s">
        <v>76</v>
      </c>
      <c r="B6006" s="20">
        <v>87141</v>
      </c>
      <c r="C6006" s="21" t="s">
        <v>2140</v>
      </c>
      <c r="D6006" s="22" t="s">
        <v>2397</v>
      </c>
      <c r="E6006" s="71" t="s">
        <v>2058</v>
      </c>
      <c r="F6006" s="73" t="s">
        <v>334</v>
      </c>
      <c r="G6006" s="169">
        <v>27923</v>
      </c>
      <c r="H6006" s="36">
        <v>158.16999999999999</v>
      </c>
      <c r="I6006" s="50">
        <v>151.76</v>
      </c>
      <c r="J6006" s="155">
        <f t="shared" si="3217"/>
        <v>29102.404520295204</v>
      </c>
      <c r="K6006" s="182">
        <v>235620</v>
      </c>
      <c r="L6006" s="143">
        <v>259610.4</v>
      </c>
      <c r="M6006" s="143">
        <v>264751.2</v>
      </c>
      <c r="N6006" s="143">
        <f t="shared" si="3218"/>
        <v>29102.404520295204</v>
      </c>
      <c r="O6006" s="143">
        <f t="shared" si="3219"/>
        <v>264751.2</v>
      </c>
      <c r="P6006" s="143">
        <f t="shared" si="3220"/>
        <v>235620</v>
      </c>
      <c r="Q6006" s="143">
        <f t="shared" si="3221"/>
        <v>197271.0011300738</v>
      </c>
      <c r="R6006" s="143">
        <f t="shared" si="3222"/>
        <v>132361.20226014761</v>
      </c>
      <c r="S6006" s="143">
        <f t="shared" si="3223"/>
        <v>250185.60000000001</v>
      </c>
      <c r="T6006" s="143">
        <f t="shared" si="3224"/>
        <v>112828.92727638093</v>
      </c>
      <c r="U6006" s="194">
        <f t="shared" si="3225"/>
        <v>0.47885972021212514</v>
      </c>
      <c r="V6006" s="188" t="str">
        <f t="shared" si="3226"/>
        <v>MENOR</v>
      </c>
      <c r="W6006" s="188">
        <f t="shared" si="3227"/>
        <v>29102.404520295204</v>
      </c>
      <c r="X6006" s="143">
        <f t="shared" si="3228"/>
        <v>29102</v>
      </c>
    </row>
    <row r="6007" spans="1:24" x14ac:dyDescent="0.25">
      <c r="A6007" s="15" t="s">
        <v>88</v>
      </c>
      <c r="B6007" s="34" t="s">
        <v>89</v>
      </c>
      <c r="C6007" s="35"/>
      <c r="D6007" s="35"/>
      <c r="E6007" s="18"/>
      <c r="F6007" s="18"/>
      <c r="G6007" s="138"/>
      <c r="H6007" s="18"/>
      <c r="I6007" s="18"/>
      <c r="J6007" s="138"/>
      <c r="K6007" s="183"/>
      <c r="L6007" s="147"/>
      <c r="M6007" s="147"/>
      <c r="N6007" s="147"/>
      <c r="O6007" s="147"/>
      <c r="P6007" s="147"/>
      <c r="Q6007" s="147"/>
      <c r="R6007" s="147"/>
      <c r="S6007" s="147"/>
      <c r="T6007" s="147"/>
      <c r="U6007" s="197"/>
      <c r="V6007" s="146"/>
      <c r="W6007" s="147"/>
      <c r="X6007" s="147"/>
    </row>
    <row r="6008" spans="1:24" x14ac:dyDescent="0.25">
      <c r="A6008" s="20" t="s">
        <v>90</v>
      </c>
      <c r="B6008" s="20">
        <v>87141</v>
      </c>
      <c r="C6008" s="31" t="s">
        <v>2398</v>
      </c>
      <c r="D6008" s="29" t="s">
        <v>2399</v>
      </c>
      <c r="E6008" s="66" t="s">
        <v>2058</v>
      </c>
      <c r="F6008" s="131" t="s">
        <v>334</v>
      </c>
      <c r="G6008" s="169">
        <v>19355</v>
      </c>
      <c r="H6008" s="36">
        <v>158.16999999999999</v>
      </c>
      <c r="I6008" s="50">
        <v>151.76</v>
      </c>
      <c r="J6008" s="155">
        <f t="shared" ref="J6008:J6022" si="3229">G6008*(H6008/I6008)</f>
        <v>20172.511531365315</v>
      </c>
      <c r="K6008" s="182">
        <v>311304</v>
      </c>
      <c r="L6008" s="143">
        <v>340378.08</v>
      </c>
      <c r="M6008" s="143">
        <v>347118.24</v>
      </c>
      <c r="N6008" s="143">
        <f t="shared" ref="N6008:N6022" si="3230">MIN(J6008,K6008,L6008,M6008)</f>
        <v>20172.511531365315</v>
      </c>
      <c r="O6008" s="143">
        <f t="shared" ref="O6008:O6022" si="3231">MAX(J6008,K6008,L6008,M6008)</f>
        <v>347118.24</v>
      </c>
      <c r="P6008" s="143">
        <f t="shared" ref="P6008:P6022" si="3232">MEDIAN(J6008,K6008,L6008,M6008,)</f>
        <v>311304</v>
      </c>
      <c r="Q6008" s="143">
        <f t="shared" ref="Q6008:Q6022" si="3233">AVERAGE(J6008,K6008,L6008,M6008)</f>
        <v>254743.20788284135</v>
      </c>
      <c r="R6008" s="143">
        <f t="shared" ref="R6008:R6022" si="3234">AVERAGE(N6008,P6008)</f>
        <v>165738.25576568267</v>
      </c>
      <c r="S6008" s="143">
        <f t="shared" ref="S6008:S6022" si="3235">AVERAGE(O6008,P6008)</f>
        <v>329211.12</v>
      </c>
      <c r="T6008" s="143">
        <f t="shared" ref="T6008:T6022" si="3236">STDEVA(J6008,K6008,L6008,M6008)</f>
        <v>157150.68424170156</v>
      </c>
      <c r="U6008" s="194">
        <f t="shared" ref="U6008:U6022" si="3237">T6008/P6008</f>
        <v>0.5048142145353145</v>
      </c>
      <c r="V6008" s="188" t="str">
        <f t="shared" ref="V6008:V6022" si="3238">IF(U6008&lt;=70%,"MENOR",IF(AND(U6008&gt;70%,U6008&lt;=90%),"[PROM MEN-MED]","PROMEDIO"))</f>
        <v>MENOR</v>
      </c>
      <c r="W6008" s="188">
        <f t="shared" ref="W6008:W6022" si="3239">IF(U6008&lt;=70%,N6008,IF(AND(U6008&gt;70%,U6008&lt;=90%),R6008,Q6008))</f>
        <v>20172.511531365315</v>
      </c>
      <c r="X6008" s="143">
        <f t="shared" ref="X6008:X6022" si="3240">ROUND(W6008,0)</f>
        <v>20173</v>
      </c>
    </row>
    <row r="6009" spans="1:24" ht="27.6" x14ac:dyDescent="0.25">
      <c r="A6009" s="20" t="s">
        <v>91</v>
      </c>
      <c r="B6009" s="20">
        <v>87141</v>
      </c>
      <c r="C6009" s="31" t="s">
        <v>2400</v>
      </c>
      <c r="D6009" s="29" t="s">
        <v>2401</v>
      </c>
      <c r="E6009" s="20" t="s">
        <v>2058</v>
      </c>
      <c r="F6009" s="24" t="s">
        <v>334</v>
      </c>
      <c r="G6009" s="169">
        <v>74073</v>
      </c>
      <c r="H6009" s="36">
        <v>158.16999999999999</v>
      </c>
      <c r="I6009" s="50">
        <v>151.76</v>
      </c>
      <c r="J6009" s="155">
        <f t="shared" si="3229"/>
        <v>77201.676396942537</v>
      </c>
      <c r="K6009" s="182">
        <v>158508</v>
      </c>
      <c r="L6009" s="143">
        <v>173073.6</v>
      </c>
      <c r="M6009" s="143">
        <v>176500.8</v>
      </c>
      <c r="N6009" s="143">
        <f t="shared" si="3230"/>
        <v>77201.676396942537</v>
      </c>
      <c r="O6009" s="143">
        <f t="shared" si="3231"/>
        <v>176500.8</v>
      </c>
      <c r="P6009" s="143">
        <f t="shared" si="3232"/>
        <v>158508</v>
      </c>
      <c r="Q6009" s="143">
        <f t="shared" si="3233"/>
        <v>146321.01909923565</v>
      </c>
      <c r="R6009" s="143">
        <f t="shared" si="3234"/>
        <v>117854.83819847126</v>
      </c>
      <c r="S6009" s="143">
        <f t="shared" si="3235"/>
        <v>167504.4</v>
      </c>
      <c r="T6009" s="143">
        <f t="shared" si="3236"/>
        <v>46735.16092173964</v>
      </c>
      <c r="U6009" s="194">
        <f t="shared" si="3237"/>
        <v>0.29484417771809396</v>
      </c>
      <c r="V6009" s="188" t="str">
        <f t="shared" si="3238"/>
        <v>MENOR</v>
      </c>
      <c r="W6009" s="188">
        <f t="shared" si="3239"/>
        <v>77201.676396942537</v>
      </c>
      <c r="X6009" s="143">
        <f t="shared" si="3240"/>
        <v>77202</v>
      </c>
    </row>
    <row r="6010" spans="1:24" x14ac:dyDescent="0.25">
      <c r="A6010" s="20" t="s">
        <v>92</v>
      </c>
      <c r="B6010" s="20">
        <v>87141</v>
      </c>
      <c r="C6010" s="31" t="s">
        <v>2150</v>
      </c>
      <c r="D6010" s="29" t="s">
        <v>2151</v>
      </c>
      <c r="E6010" s="20" t="s">
        <v>2058</v>
      </c>
      <c r="F6010" s="24" t="s">
        <v>334</v>
      </c>
      <c r="G6010" s="169">
        <v>28296</v>
      </c>
      <c r="H6010" s="36">
        <v>158.16999999999999</v>
      </c>
      <c r="I6010" s="50">
        <v>151.76</v>
      </c>
      <c r="J6010" s="155">
        <f t="shared" si="3229"/>
        <v>29491.159198734847</v>
      </c>
      <c r="K6010" s="182">
        <v>237762</v>
      </c>
      <c r="L6010" s="143">
        <v>255283.56</v>
      </c>
      <c r="M6010" s="143">
        <v>260338.68</v>
      </c>
      <c r="N6010" s="143">
        <f t="shared" si="3230"/>
        <v>29491.159198734847</v>
      </c>
      <c r="O6010" s="143">
        <f t="shared" si="3231"/>
        <v>260338.68</v>
      </c>
      <c r="P6010" s="143">
        <f t="shared" si="3232"/>
        <v>237762</v>
      </c>
      <c r="Q6010" s="143">
        <f t="shared" si="3233"/>
        <v>195718.84979968372</v>
      </c>
      <c r="R6010" s="143">
        <f t="shared" si="3234"/>
        <v>133626.57959936743</v>
      </c>
      <c r="S6010" s="143">
        <f t="shared" si="3235"/>
        <v>249050.34</v>
      </c>
      <c r="T6010" s="143">
        <f t="shared" si="3236"/>
        <v>111239.90404774791</v>
      </c>
      <c r="U6010" s="194">
        <f t="shared" si="3237"/>
        <v>0.46786241723970995</v>
      </c>
      <c r="V6010" s="188" t="str">
        <f t="shared" si="3238"/>
        <v>MENOR</v>
      </c>
      <c r="W6010" s="188">
        <f t="shared" si="3239"/>
        <v>29491.159198734847</v>
      </c>
      <c r="X6010" s="143">
        <f t="shared" si="3240"/>
        <v>29491</v>
      </c>
    </row>
    <row r="6011" spans="1:24" x14ac:dyDescent="0.25">
      <c r="A6011" s="20" t="s">
        <v>93</v>
      </c>
      <c r="B6011" s="20">
        <v>87141</v>
      </c>
      <c r="C6011" s="31" t="s">
        <v>2402</v>
      </c>
      <c r="D6011" s="29" t="s">
        <v>2403</v>
      </c>
      <c r="E6011" s="20" t="s">
        <v>2058</v>
      </c>
      <c r="F6011" s="24" t="s">
        <v>334</v>
      </c>
      <c r="G6011" s="169">
        <v>109200</v>
      </c>
      <c r="H6011" s="36">
        <v>158.16999999999999</v>
      </c>
      <c r="I6011" s="50">
        <v>151.76</v>
      </c>
      <c r="J6011" s="155">
        <f t="shared" si="3229"/>
        <v>113812.36162361623</v>
      </c>
      <c r="K6011" s="182">
        <v>415072</v>
      </c>
      <c r="L6011" s="143">
        <v>446145.28000000003</v>
      </c>
      <c r="M6011" s="143">
        <v>454979.83999999997</v>
      </c>
      <c r="N6011" s="143">
        <f t="shared" si="3230"/>
        <v>113812.36162361623</v>
      </c>
      <c r="O6011" s="143">
        <f t="shared" si="3231"/>
        <v>454979.83999999997</v>
      </c>
      <c r="P6011" s="143">
        <f t="shared" si="3232"/>
        <v>415072</v>
      </c>
      <c r="Q6011" s="143">
        <f t="shared" si="3233"/>
        <v>357502.37040590402</v>
      </c>
      <c r="R6011" s="143">
        <f t="shared" si="3234"/>
        <v>264442.1808118081</v>
      </c>
      <c r="S6011" s="143">
        <f t="shared" si="3235"/>
        <v>435025.91999999998</v>
      </c>
      <c r="T6011" s="143">
        <f t="shared" si="3236"/>
        <v>163359.01682254736</v>
      </c>
      <c r="U6011" s="194">
        <f t="shared" si="3237"/>
        <v>0.39356790345421361</v>
      </c>
      <c r="V6011" s="188" t="str">
        <f t="shared" si="3238"/>
        <v>MENOR</v>
      </c>
      <c r="W6011" s="188">
        <f t="shared" si="3239"/>
        <v>113812.36162361623</v>
      </c>
      <c r="X6011" s="143">
        <f t="shared" si="3240"/>
        <v>113812</v>
      </c>
    </row>
    <row r="6012" spans="1:24" x14ac:dyDescent="0.25">
      <c r="A6012" s="20" t="s">
        <v>94</v>
      </c>
      <c r="B6012" s="20">
        <v>87141</v>
      </c>
      <c r="C6012" s="31" t="s">
        <v>2404</v>
      </c>
      <c r="D6012" s="22" t="s">
        <v>2405</v>
      </c>
      <c r="E6012" s="20" t="s">
        <v>2058</v>
      </c>
      <c r="F6012" s="24" t="s">
        <v>334</v>
      </c>
      <c r="G6012" s="169">
        <v>53433</v>
      </c>
      <c r="H6012" s="36">
        <v>158.16999999999999</v>
      </c>
      <c r="I6012" s="50">
        <v>151.76</v>
      </c>
      <c r="J6012" s="155">
        <f t="shared" si="3229"/>
        <v>55689.889364786504</v>
      </c>
      <c r="K6012" s="182">
        <v>181594</v>
      </c>
      <c r="L6012" s="143">
        <v>201919.2</v>
      </c>
      <c r="M6012" s="143">
        <v>205917.6</v>
      </c>
      <c r="N6012" s="143">
        <f t="shared" si="3230"/>
        <v>55689.889364786504</v>
      </c>
      <c r="O6012" s="143">
        <f t="shared" si="3231"/>
        <v>205917.6</v>
      </c>
      <c r="P6012" s="143">
        <f t="shared" si="3232"/>
        <v>181594</v>
      </c>
      <c r="Q6012" s="143">
        <f t="shared" si="3233"/>
        <v>161280.17234119662</v>
      </c>
      <c r="R6012" s="143">
        <f t="shared" si="3234"/>
        <v>118641.94468239325</v>
      </c>
      <c r="S6012" s="143">
        <f t="shared" si="3235"/>
        <v>193755.8</v>
      </c>
      <c r="T6012" s="143">
        <f t="shared" si="3236"/>
        <v>71194.54560156005</v>
      </c>
      <c r="U6012" s="194">
        <f t="shared" si="3237"/>
        <v>0.3920534026540527</v>
      </c>
      <c r="V6012" s="188" t="str">
        <f t="shared" si="3238"/>
        <v>MENOR</v>
      </c>
      <c r="W6012" s="188">
        <f t="shared" si="3239"/>
        <v>55689.889364786504</v>
      </c>
      <c r="X6012" s="143">
        <f t="shared" si="3240"/>
        <v>55690</v>
      </c>
    </row>
    <row r="6013" spans="1:24" x14ac:dyDescent="0.25">
      <c r="A6013" s="20" t="s">
        <v>95</v>
      </c>
      <c r="B6013" s="20">
        <v>87141</v>
      </c>
      <c r="C6013" s="31" t="s">
        <v>2152</v>
      </c>
      <c r="D6013" s="29" t="s">
        <v>2153</v>
      </c>
      <c r="E6013" s="20" t="s">
        <v>2058</v>
      </c>
      <c r="F6013" s="24" t="s">
        <v>334</v>
      </c>
      <c r="G6013" s="169">
        <v>56095</v>
      </c>
      <c r="H6013" s="36">
        <v>158.16999999999999</v>
      </c>
      <c r="I6013" s="50">
        <v>151.76</v>
      </c>
      <c r="J6013" s="155">
        <f t="shared" si="3229"/>
        <v>58464.326238798101</v>
      </c>
      <c r="K6013" s="182">
        <v>239904</v>
      </c>
      <c r="L6013" s="143">
        <v>257446.98</v>
      </c>
      <c r="M6013" s="143">
        <v>262544.94</v>
      </c>
      <c r="N6013" s="143">
        <f t="shared" si="3230"/>
        <v>58464.326238798101</v>
      </c>
      <c r="O6013" s="143">
        <f t="shared" si="3231"/>
        <v>262544.94</v>
      </c>
      <c r="P6013" s="143">
        <f t="shared" si="3232"/>
        <v>239904</v>
      </c>
      <c r="Q6013" s="143">
        <f t="shared" si="3233"/>
        <v>204590.06155969953</v>
      </c>
      <c r="R6013" s="143">
        <f t="shared" si="3234"/>
        <v>149184.16311939905</v>
      </c>
      <c r="S6013" s="143">
        <f t="shared" si="3235"/>
        <v>251224.47</v>
      </c>
      <c r="T6013" s="143">
        <f t="shared" si="3236"/>
        <v>97898.632154683437</v>
      </c>
      <c r="U6013" s="194">
        <f t="shared" si="3237"/>
        <v>0.40807419698997699</v>
      </c>
      <c r="V6013" s="188" t="str">
        <f t="shared" si="3238"/>
        <v>MENOR</v>
      </c>
      <c r="W6013" s="188">
        <f t="shared" si="3239"/>
        <v>58464.326238798101</v>
      </c>
      <c r="X6013" s="143">
        <f t="shared" si="3240"/>
        <v>58464</v>
      </c>
    </row>
    <row r="6014" spans="1:24" x14ac:dyDescent="0.25">
      <c r="A6014" s="20" t="s">
        <v>96</v>
      </c>
      <c r="B6014" s="20">
        <v>87141</v>
      </c>
      <c r="C6014" s="31" t="s">
        <v>2154</v>
      </c>
      <c r="D6014" s="29" t="s">
        <v>2155</v>
      </c>
      <c r="E6014" s="20" t="s">
        <v>2058</v>
      </c>
      <c r="F6014" s="24" t="s">
        <v>334</v>
      </c>
      <c r="G6014" s="169">
        <v>108126</v>
      </c>
      <c r="H6014" s="36">
        <v>158.16999999999999</v>
      </c>
      <c r="I6014" s="50">
        <v>151.76</v>
      </c>
      <c r="J6014" s="155">
        <f t="shared" si="3229"/>
        <v>112692.99828676859</v>
      </c>
      <c r="K6014" s="182">
        <v>233478</v>
      </c>
      <c r="L6014" s="143">
        <v>255283.56</v>
      </c>
      <c r="M6014" s="143">
        <v>260338.68</v>
      </c>
      <c r="N6014" s="143">
        <f t="shared" si="3230"/>
        <v>112692.99828676859</v>
      </c>
      <c r="O6014" s="143">
        <f t="shared" si="3231"/>
        <v>260338.68</v>
      </c>
      <c r="P6014" s="143">
        <f t="shared" si="3232"/>
        <v>233478</v>
      </c>
      <c r="Q6014" s="143">
        <f t="shared" si="3233"/>
        <v>215448.30957169214</v>
      </c>
      <c r="R6014" s="143">
        <f t="shared" si="3234"/>
        <v>173085.49914338428</v>
      </c>
      <c r="S6014" s="143">
        <f t="shared" si="3235"/>
        <v>246908.34</v>
      </c>
      <c r="T6014" s="143">
        <f t="shared" si="3236"/>
        <v>69487.927651928287</v>
      </c>
      <c r="U6014" s="194">
        <f t="shared" si="3237"/>
        <v>0.29762087927739783</v>
      </c>
      <c r="V6014" s="188" t="str">
        <f t="shared" si="3238"/>
        <v>MENOR</v>
      </c>
      <c r="W6014" s="188">
        <f t="shared" si="3239"/>
        <v>112692.99828676859</v>
      </c>
      <c r="X6014" s="143">
        <f t="shared" si="3240"/>
        <v>112693</v>
      </c>
    </row>
    <row r="6015" spans="1:24" x14ac:dyDescent="0.25">
      <c r="A6015" s="20" t="s">
        <v>97</v>
      </c>
      <c r="B6015" s="20">
        <v>87141</v>
      </c>
      <c r="C6015" s="31" t="s">
        <v>2158</v>
      </c>
      <c r="D6015" s="22" t="s">
        <v>2159</v>
      </c>
      <c r="E6015" s="20" t="s">
        <v>2058</v>
      </c>
      <c r="F6015" s="24" t="s">
        <v>334</v>
      </c>
      <c r="G6015" s="169">
        <v>10316</v>
      </c>
      <c r="H6015" s="36">
        <v>158.16999999999999</v>
      </c>
      <c r="I6015" s="50">
        <v>151.76</v>
      </c>
      <c r="J6015" s="155">
        <f t="shared" si="3229"/>
        <v>10751.724565102795</v>
      </c>
      <c r="K6015" s="182">
        <v>293216</v>
      </c>
      <c r="L6015" s="143">
        <v>317301.59999999998</v>
      </c>
      <c r="M6015" s="143">
        <v>323584.8</v>
      </c>
      <c r="N6015" s="143">
        <f t="shared" si="3230"/>
        <v>10751.724565102795</v>
      </c>
      <c r="O6015" s="143">
        <f t="shared" si="3231"/>
        <v>323584.8</v>
      </c>
      <c r="P6015" s="143">
        <f t="shared" si="3232"/>
        <v>293216</v>
      </c>
      <c r="Q6015" s="143">
        <f t="shared" si="3233"/>
        <v>236213.53114127571</v>
      </c>
      <c r="R6015" s="143">
        <f t="shared" si="3234"/>
        <v>151983.86228255139</v>
      </c>
      <c r="S6015" s="143">
        <f t="shared" si="3235"/>
        <v>308400.40000000002</v>
      </c>
      <c r="T6015" s="143">
        <f t="shared" si="3236"/>
        <v>150876.68387770865</v>
      </c>
      <c r="U6015" s="194">
        <f t="shared" si="3237"/>
        <v>0.51455815466314481</v>
      </c>
      <c r="V6015" s="188" t="str">
        <f t="shared" si="3238"/>
        <v>MENOR</v>
      </c>
      <c r="W6015" s="188">
        <f t="shared" si="3239"/>
        <v>10751.724565102795</v>
      </c>
      <c r="X6015" s="143">
        <f t="shared" si="3240"/>
        <v>10752</v>
      </c>
    </row>
    <row r="6016" spans="1:24" x14ac:dyDescent="0.25">
      <c r="A6016" s="20" t="s">
        <v>98</v>
      </c>
      <c r="B6016" s="20">
        <v>87141</v>
      </c>
      <c r="C6016" s="26" t="s">
        <v>2160</v>
      </c>
      <c r="D6016" s="28" t="s">
        <v>2161</v>
      </c>
      <c r="E6016" s="20" t="s">
        <v>2058</v>
      </c>
      <c r="F6016" s="24" t="s">
        <v>334</v>
      </c>
      <c r="G6016" s="169">
        <v>72540</v>
      </c>
      <c r="H6016" s="36">
        <v>158.16999999999999</v>
      </c>
      <c r="I6016" s="50">
        <v>151.76</v>
      </c>
      <c r="J6016" s="155">
        <f t="shared" si="3229"/>
        <v>75603.925935687934</v>
      </c>
      <c r="K6016" s="182">
        <v>184926</v>
      </c>
      <c r="L6016" s="143">
        <v>206967.18</v>
      </c>
      <c r="M6016" s="143">
        <v>211065.54</v>
      </c>
      <c r="N6016" s="143">
        <f t="shared" si="3230"/>
        <v>75603.925935687934</v>
      </c>
      <c r="O6016" s="143">
        <f t="shared" si="3231"/>
        <v>211065.54</v>
      </c>
      <c r="P6016" s="143">
        <f t="shared" si="3232"/>
        <v>184926</v>
      </c>
      <c r="Q6016" s="143">
        <f t="shared" si="3233"/>
        <v>169640.66148392198</v>
      </c>
      <c r="R6016" s="143">
        <f t="shared" si="3234"/>
        <v>130264.96296784397</v>
      </c>
      <c r="S6016" s="143">
        <f t="shared" si="3235"/>
        <v>197995.77000000002</v>
      </c>
      <c r="T6016" s="143">
        <f t="shared" si="3236"/>
        <v>63733.399801366708</v>
      </c>
      <c r="U6016" s="194">
        <f t="shared" si="3237"/>
        <v>0.34464272087952319</v>
      </c>
      <c r="V6016" s="188" t="str">
        <f t="shared" si="3238"/>
        <v>MENOR</v>
      </c>
      <c r="W6016" s="188">
        <f t="shared" si="3239"/>
        <v>75603.925935687934</v>
      </c>
      <c r="X6016" s="143">
        <f t="shared" si="3240"/>
        <v>75604</v>
      </c>
    </row>
    <row r="6017" spans="1:24" x14ac:dyDescent="0.25">
      <c r="A6017" s="20" t="s">
        <v>99</v>
      </c>
      <c r="B6017" s="20">
        <v>87141</v>
      </c>
      <c r="C6017" s="26" t="s">
        <v>2162</v>
      </c>
      <c r="D6017" s="22" t="s">
        <v>2163</v>
      </c>
      <c r="E6017" s="20" t="s">
        <v>2058</v>
      </c>
      <c r="F6017" s="24" t="s">
        <v>334</v>
      </c>
      <c r="G6017" s="169">
        <v>231753</v>
      </c>
      <c r="H6017" s="36">
        <v>158.16999999999999</v>
      </c>
      <c r="I6017" s="50">
        <v>151.76</v>
      </c>
      <c r="J6017" s="155">
        <f t="shared" si="3229"/>
        <v>241541.72384027412</v>
      </c>
      <c r="K6017" s="182">
        <v>311304</v>
      </c>
      <c r="L6017" s="143">
        <v>354800.88</v>
      </c>
      <c r="M6017" s="143">
        <v>361826.64</v>
      </c>
      <c r="N6017" s="143">
        <f t="shared" si="3230"/>
        <v>241541.72384027412</v>
      </c>
      <c r="O6017" s="143">
        <f t="shared" si="3231"/>
        <v>361826.64</v>
      </c>
      <c r="P6017" s="143">
        <f t="shared" si="3232"/>
        <v>311304</v>
      </c>
      <c r="Q6017" s="143">
        <f t="shared" si="3233"/>
        <v>317368.31096006854</v>
      </c>
      <c r="R6017" s="143">
        <f t="shared" si="3234"/>
        <v>276422.86192013707</v>
      </c>
      <c r="S6017" s="143">
        <f t="shared" si="3235"/>
        <v>336565.32</v>
      </c>
      <c r="T6017" s="143">
        <f t="shared" si="3236"/>
        <v>55269.604146728721</v>
      </c>
      <c r="U6017" s="194">
        <f t="shared" si="3237"/>
        <v>0.17754222286488039</v>
      </c>
      <c r="V6017" s="188" t="str">
        <f t="shared" si="3238"/>
        <v>MENOR</v>
      </c>
      <c r="W6017" s="188">
        <f t="shared" si="3239"/>
        <v>241541.72384027412</v>
      </c>
      <c r="X6017" s="143">
        <f t="shared" si="3240"/>
        <v>241542</v>
      </c>
    </row>
    <row r="6018" spans="1:24" x14ac:dyDescent="0.25">
      <c r="A6018" s="20" t="s">
        <v>100</v>
      </c>
      <c r="B6018" s="20">
        <v>87141</v>
      </c>
      <c r="C6018" s="26" t="s">
        <v>2164</v>
      </c>
      <c r="D6018" s="38" t="s">
        <v>2165</v>
      </c>
      <c r="E6018" s="20" t="s">
        <v>2058</v>
      </c>
      <c r="F6018" s="24" t="s">
        <v>334</v>
      </c>
      <c r="G6018" s="169">
        <v>250971</v>
      </c>
      <c r="H6018" s="36">
        <v>158.16999999999999</v>
      </c>
      <c r="I6018" s="50">
        <v>151.76</v>
      </c>
      <c r="J6018" s="155">
        <f t="shared" si="3229"/>
        <v>261571.44880073803</v>
      </c>
      <c r="K6018" s="182">
        <v>343434</v>
      </c>
      <c r="L6018" s="143">
        <v>362493.04</v>
      </c>
      <c r="M6018" s="143">
        <v>369671.12</v>
      </c>
      <c r="N6018" s="143">
        <f t="shared" si="3230"/>
        <v>261571.44880073803</v>
      </c>
      <c r="O6018" s="143">
        <f t="shared" si="3231"/>
        <v>369671.12</v>
      </c>
      <c r="P6018" s="143">
        <f t="shared" si="3232"/>
        <v>343434</v>
      </c>
      <c r="Q6018" s="143">
        <f t="shared" si="3233"/>
        <v>334292.40220018453</v>
      </c>
      <c r="R6018" s="143">
        <f t="shared" si="3234"/>
        <v>302502.72440036898</v>
      </c>
      <c r="S6018" s="143">
        <f t="shared" si="3235"/>
        <v>356552.56</v>
      </c>
      <c r="T6018" s="143">
        <f t="shared" si="3236"/>
        <v>49728.715779159567</v>
      </c>
      <c r="U6018" s="194">
        <f t="shared" si="3237"/>
        <v>0.14479846427307597</v>
      </c>
      <c r="V6018" s="188" t="str">
        <f t="shared" si="3238"/>
        <v>MENOR</v>
      </c>
      <c r="W6018" s="188">
        <f t="shared" si="3239"/>
        <v>261571.44880073803</v>
      </c>
      <c r="X6018" s="143">
        <f t="shared" si="3240"/>
        <v>261571</v>
      </c>
    </row>
    <row r="6019" spans="1:24" x14ac:dyDescent="0.25">
      <c r="A6019" s="20" t="s">
        <v>101</v>
      </c>
      <c r="B6019" s="20">
        <v>87141</v>
      </c>
      <c r="C6019" s="26" t="s">
        <v>2170</v>
      </c>
      <c r="D6019" s="39" t="s">
        <v>2171</v>
      </c>
      <c r="E6019" s="20" t="s">
        <v>2058</v>
      </c>
      <c r="F6019" s="24" t="s">
        <v>334</v>
      </c>
      <c r="G6019" s="169">
        <v>852397</v>
      </c>
      <c r="H6019" s="36">
        <v>158.16999999999999</v>
      </c>
      <c r="I6019" s="50">
        <v>151.76</v>
      </c>
      <c r="J6019" s="155">
        <f t="shared" si="3229"/>
        <v>888400.32610701106</v>
      </c>
      <c r="K6019" s="182">
        <v>1162392</v>
      </c>
      <c r="L6019" s="143">
        <v>1290359.8400000001</v>
      </c>
      <c r="M6019" s="143">
        <v>1315911.52</v>
      </c>
      <c r="N6019" s="143">
        <f t="shared" si="3230"/>
        <v>888400.32610701106</v>
      </c>
      <c r="O6019" s="143">
        <f t="shared" si="3231"/>
        <v>1315911.52</v>
      </c>
      <c r="P6019" s="143">
        <f t="shared" si="3232"/>
        <v>1162392</v>
      </c>
      <c r="Q6019" s="143">
        <f t="shared" si="3233"/>
        <v>1164265.9215267529</v>
      </c>
      <c r="R6019" s="143">
        <f t="shared" si="3234"/>
        <v>1025396.1630535056</v>
      </c>
      <c r="S6019" s="143">
        <f t="shared" si="3235"/>
        <v>1239151.76</v>
      </c>
      <c r="T6019" s="143">
        <f t="shared" si="3236"/>
        <v>195790.19564355433</v>
      </c>
      <c r="U6019" s="194">
        <f t="shared" si="3237"/>
        <v>0.16843732204243864</v>
      </c>
      <c r="V6019" s="188" t="str">
        <f t="shared" si="3238"/>
        <v>MENOR</v>
      </c>
      <c r="W6019" s="188">
        <f t="shared" si="3239"/>
        <v>888400.32610701106</v>
      </c>
      <c r="X6019" s="143">
        <f t="shared" si="3240"/>
        <v>888400</v>
      </c>
    </row>
    <row r="6020" spans="1:24" x14ac:dyDescent="0.25">
      <c r="A6020" s="20" t="s">
        <v>102</v>
      </c>
      <c r="B6020" s="20">
        <v>87141</v>
      </c>
      <c r="C6020" s="26" t="s">
        <v>2172</v>
      </c>
      <c r="D6020" s="22" t="s">
        <v>2173</v>
      </c>
      <c r="E6020" s="20" t="s">
        <v>2058</v>
      </c>
      <c r="F6020" s="24" t="s">
        <v>334</v>
      </c>
      <c r="G6020" s="169">
        <v>55301</v>
      </c>
      <c r="H6020" s="36">
        <v>158.16999999999999</v>
      </c>
      <c r="I6020" s="50">
        <v>151.76</v>
      </c>
      <c r="J6020" s="155">
        <f t="shared" si="3229"/>
        <v>57636.789470216136</v>
      </c>
      <c r="K6020" s="182">
        <v>186592</v>
      </c>
      <c r="L6020" s="143">
        <v>203601.86</v>
      </c>
      <c r="M6020" s="143">
        <v>207633.58000000002</v>
      </c>
      <c r="N6020" s="143">
        <f t="shared" si="3230"/>
        <v>57636.789470216136</v>
      </c>
      <c r="O6020" s="143">
        <f t="shared" si="3231"/>
        <v>207633.58000000002</v>
      </c>
      <c r="P6020" s="143">
        <f t="shared" si="3232"/>
        <v>186592</v>
      </c>
      <c r="Q6020" s="143">
        <f t="shared" si="3233"/>
        <v>163866.05736755405</v>
      </c>
      <c r="R6020" s="143">
        <f t="shared" si="3234"/>
        <v>122114.39473510807</v>
      </c>
      <c r="S6020" s="143">
        <f t="shared" si="3235"/>
        <v>197112.79</v>
      </c>
      <c r="T6020" s="143">
        <f t="shared" si="3236"/>
        <v>71404.145245599386</v>
      </c>
      <c r="U6020" s="194">
        <f t="shared" si="3237"/>
        <v>0.38267527678356728</v>
      </c>
      <c r="V6020" s="188" t="str">
        <f t="shared" si="3238"/>
        <v>MENOR</v>
      </c>
      <c r="W6020" s="188">
        <f t="shared" si="3239"/>
        <v>57636.789470216136</v>
      </c>
      <c r="X6020" s="143">
        <f t="shared" si="3240"/>
        <v>57637</v>
      </c>
    </row>
    <row r="6021" spans="1:24" x14ac:dyDescent="0.25">
      <c r="A6021" s="20" t="s">
        <v>103</v>
      </c>
      <c r="B6021" s="20">
        <v>87141</v>
      </c>
      <c r="C6021" s="26" t="s">
        <v>2166</v>
      </c>
      <c r="D6021" s="29" t="s">
        <v>2167</v>
      </c>
      <c r="E6021" s="20" t="s">
        <v>2058</v>
      </c>
      <c r="F6021" s="24" t="s">
        <v>334</v>
      </c>
      <c r="G6021" s="169">
        <v>56344</v>
      </c>
      <c r="H6021" s="36">
        <v>158.16999999999999</v>
      </c>
      <c r="I6021" s="50">
        <v>151.76</v>
      </c>
      <c r="J6021" s="155">
        <f t="shared" si="3229"/>
        <v>58723.843437005802</v>
      </c>
      <c r="K6021" s="182">
        <v>233478</v>
      </c>
      <c r="L6021" s="143">
        <v>255283.56</v>
      </c>
      <c r="M6021" s="143">
        <v>260338.68</v>
      </c>
      <c r="N6021" s="143">
        <f t="shared" si="3230"/>
        <v>58723.843437005802</v>
      </c>
      <c r="O6021" s="143">
        <f t="shared" si="3231"/>
        <v>260338.68</v>
      </c>
      <c r="P6021" s="143">
        <f t="shared" si="3232"/>
        <v>233478</v>
      </c>
      <c r="Q6021" s="143">
        <f t="shared" si="3233"/>
        <v>201956.02085925144</v>
      </c>
      <c r="R6021" s="143">
        <f t="shared" si="3234"/>
        <v>146100.92171850291</v>
      </c>
      <c r="S6021" s="143">
        <f t="shared" si="3235"/>
        <v>246908.34</v>
      </c>
      <c r="T6021" s="143">
        <f t="shared" si="3236"/>
        <v>96196.765602627143</v>
      </c>
      <c r="U6021" s="194">
        <f t="shared" si="3237"/>
        <v>0.4120164024131916</v>
      </c>
      <c r="V6021" s="188" t="str">
        <f t="shared" si="3238"/>
        <v>MENOR</v>
      </c>
      <c r="W6021" s="188">
        <f t="shared" si="3239"/>
        <v>58723.843437005802</v>
      </c>
      <c r="X6021" s="143">
        <f t="shared" si="3240"/>
        <v>58724</v>
      </c>
    </row>
    <row r="6022" spans="1:24" x14ac:dyDescent="0.25">
      <c r="A6022" s="20" t="s">
        <v>104</v>
      </c>
      <c r="B6022" s="20">
        <v>87141</v>
      </c>
      <c r="C6022" s="26" t="s">
        <v>2168</v>
      </c>
      <c r="D6022" s="22" t="s">
        <v>2169</v>
      </c>
      <c r="E6022" s="71" t="s">
        <v>2058</v>
      </c>
      <c r="F6022" s="73" t="s">
        <v>334</v>
      </c>
      <c r="G6022" s="169">
        <v>57656</v>
      </c>
      <c r="H6022" s="36">
        <v>158.16999999999999</v>
      </c>
      <c r="I6022" s="50">
        <v>151.76</v>
      </c>
      <c r="J6022" s="155">
        <f t="shared" si="3229"/>
        <v>60091.259356879287</v>
      </c>
      <c r="K6022" s="182">
        <v>77826</v>
      </c>
      <c r="L6022" s="143">
        <v>85094.52</v>
      </c>
      <c r="M6022" s="143">
        <v>86779.56</v>
      </c>
      <c r="N6022" s="143">
        <f t="shared" si="3230"/>
        <v>60091.259356879287</v>
      </c>
      <c r="O6022" s="143">
        <f t="shared" si="3231"/>
        <v>86779.56</v>
      </c>
      <c r="P6022" s="143">
        <f t="shared" si="3232"/>
        <v>77826</v>
      </c>
      <c r="Q6022" s="143">
        <f t="shared" si="3233"/>
        <v>77447.834839219824</v>
      </c>
      <c r="R6022" s="143">
        <f t="shared" si="3234"/>
        <v>68958.62967843964</v>
      </c>
      <c r="S6022" s="143">
        <f t="shared" si="3235"/>
        <v>82302.78</v>
      </c>
      <c r="T6022" s="143">
        <f t="shared" si="3236"/>
        <v>12205.826611191955</v>
      </c>
      <c r="U6022" s="194">
        <f t="shared" si="3237"/>
        <v>0.15683481884192885</v>
      </c>
      <c r="V6022" s="188" t="str">
        <f t="shared" si="3238"/>
        <v>MENOR</v>
      </c>
      <c r="W6022" s="188">
        <f t="shared" si="3239"/>
        <v>60091.259356879287</v>
      </c>
      <c r="X6022" s="143">
        <f t="shared" si="3240"/>
        <v>60091</v>
      </c>
    </row>
    <row r="6023" spans="1:24" x14ac:dyDescent="0.25">
      <c r="A6023" s="15" t="s">
        <v>126</v>
      </c>
      <c r="B6023" s="34" t="s">
        <v>127</v>
      </c>
      <c r="C6023" s="35"/>
      <c r="D6023" s="35"/>
      <c r="E6023" s="18"/>
      <c r="F6023" s="18"/>
      <c r="G6023" s="138"/>
      <c r="H6023" s="18"/>
      <c r="I6023" s="18"/>
      <c r="J6023" s="138"/>
      <c r="K6023" s="183"/>
      <c r="L6023" s="147"/>
      <c r="M6023" s="147"/>
      <c r="N6023" s="147"/>
      <c r="O6023" s="147"/>
      <c r="P6023" s="147"/>
      <c r="Q6023" s="147"/>
      <c r="R6023" s="147"/>
      <c r="S6023" s="147"/>
      <c r="T6023" s="147"/>
      <c r="U6023" s="197"/>
      <c r="V6023" s="146"/>
      <c r="W6023" s="147"/>
      <c r="X6023" s="147"/>
    </row>
    <row r="6024" spans="1:24" x14ac:dyDescent="0.25">
      <c r="A6024" s="20" t="s">
        <v>128</v>
      </c>
      <c r="B6024" s="20">
        <v>87141</v>
      </c>
      <c r="C6024" s="26" t="s">
        <v>2196</v>
      </c>
      <c r="D6024" s="29" t="s">
        <v>2197</v>
      </c>
      <c r="E6024" s="66" t="s">
        <v>2058</v>
      </c>
      <c r="F6024" s="131" t="s">
        <v>334</v>
      </c>
      <c r="G6024" s="169">
        <v>54420</v>
      </c>
      <c r="H6024" s="36">
        <v>158.16999999999999</v>
      </c>
      <c r="I6024" s="50">
        <v>151.76</v>
      </c>
      <c r="J6024" s="155">
        <f t="shared" ref="J6024:J6065" si="3241">G6024*(H6024/I6024)</f>
        <v>56718.578017923035</v>
      </c>
      <c r="K6024" s="182">
        <v>453152</v>
      </c>
      <c r="L6024" s="143">
        <v>482202.28</v>
      </c>
      <c r="M6024" s="143">
        <v>491750.83999999997</v>
      </c>
      <c r="N6024" s="143">
        <f t="shared" ref="N6024:N6065" si="3242">MIN(J6024,K6024,L6024,M6024)</f>
        <v>56718.578017923035</v>
      </c>
      <c r="O6024" s="143">
        <f t="shared" ref="O6024:O6065" si="3243">MAX(J6024,K6024,L6024,M6024)</f>
        <v>491750.83999999997</v>
      </c>
      <c r="P6024" s="143">
        <f t="shared" ref="P6024:P6065" si="3244">MEDIAN(J6024,K6024,L6024,M6024,)</f>
        <v>453152</v>
      </c>
      <c r="Q6024" s="143">
        <f t="shared" ref="Q6024:Q6065" si="3245">AVERAGE(J6024,K6024,L6024,M6024)</f>
        <v>370955.92450448079</v>
      </c>
      <c r="R6024" s="143">
        <f t="shared" ref="R6024:R6065" si="3246">AVERAGE(N6024,P6024)</f>
        <v>254935.28900896152</v>
      </c>
      <c r="S6024" s="143">
        <f t="shared" ref="S6024:S6065" si="3247">AVERAGE(O6024,P6024)</f>
        <v>472451.42</v>
      </c>
      <c r="T6024" s="143">
        <f t="shared" ref="T6024:T6065" si="3248">STDEVA(J6024,K6024,L6024,M6024)</f>
        <v>210133.66220446685</v>
      </c>
      <c r="U6024" s="194">
        <f t="shared" ref="U6024:U6065" si="3249">T6024/P6024</f>
        <v>0.46371562346512174</v>
      </c>
      <c r="V6024" s="188" t="str">
        <f t="shared" ref="V6024:V6065" si="3250">IF(U6024&lt;=70%,"MENOR",IF(AND(U6024&gt;70%,U6024&lt;=90%),"[PROM MEN-MED]","PROMEDIO"))</f>
        <v>MENOR</v>
      </c>
      <c r="W6024" s="188">
        <f t="shared" ref="W6024:W6065" si="3251">IF(U6024&lt;=70%,N6024,IF(AND(U6024&gt;70%,U6024&lt;=90%),R6024,Q6024))</f>
        <v>56718.578017923035</v>
      </c>
      <c r="X6024" s="143">
        <f t="shared" ref="X6024:X6065" si="3252">ROUND(W6024,0)</f>
        <v>56719</v>
      </c>
    </row>
    <row r="6025" spans="1:24" x14ac:dyDescent="0.25">
      <c r="A6025" s="20" t="s">
        <v>129</v>
      </c>
      <c r="B6025" s="20">
        <v>87141</v>
      </c>
      <c r="C6025" s="26" t="s">
        <v>2198</v>
      </c>
      <c r="D6025" s="22" t="s">
        <v>2199</v>
      </c>
      <c r="E6025" s="20" t="s">
        <v>2058</v>
      </c>
      <c r="F6025" s="24" t="s">
        <v>334</v>
      </c>
      <c r="G6025" s="169">
        <v>55812</v>
      </c>
      <c r="H6025" s="36">
        <v>158.16999999999999</v>
      </c>
      <c r="I6025" s="50">
        <v>151.76</v>
      </c>
      <c r="J6025" s="155">
        <f t="shared" si="3241"/>
        <v>58169.372957301006</v>
      </c>
      <c r="K6025" s="182">
        <v>363188</v>
      </c>
      <c r="L6025" s="143">
        <v>407203.72</v>
      </c>
      <c r="M6025" s="143">
        <v>415267.16000000003</v>
      </c>
      <c r="N6025" s="143">
        <f t="shared" si="3242"/>
        <v>58169.372957301006</v>
      </c>
      <c r="O6025" s="143">
        <f t="shared" si="3243"/>
        <v>415267.16000000003</v>
      </c>
      <c r="P6025" s="143">
        <f t="shared" si="3244"/>
        <v>363188</v>
      </c>
      <c r="Q6025" s="143">
        <f t="shared" si="3245"/>
        <v>310957.06323932525</v>
      </c>
      <c r="R6025" s="143">
        <f t="shared" si="3246"/>
        <v>210678.68647865049</v>
      </c>
      <c r="S6025" s="143">
        <f t="shared" si="3247"/>
        <v>389227.58</v>
      </c>
      <c r="T6025" s="143">
        <f t="shared" si="3248"/>
        <v>170072.2418433284</v>
      </c>
      <c r="U6025" s="194">
        <f t="shared" si="3249"/>
        <v>0.4682760494381103</v>
      </c>
      <c r="V6025" s="188" t="str">
        <f t="shared" si="3250"/>
        <v>MENOR</v>
      </c>
      <c r="W6025" s="188">
        <f t="shared" si="3251"/>
        <v>58169.372957301006</v>
      </c>
      <c r="X6025" s="143">
        <f t="shared" si="3252"/>
        <v>58169</v>
      </c>
    </row>
    <row r="6026" spans="1:24" x14ac:dyDescent="0.25">
      <c r="A6026" s="20" t="s">
        <v>130</v>
      </c>
      <c r="B6026" s="20">
        <v>87141</v>
      </c>
      <c r="C6026" s="26" t="s">
        <v>2200</v>
      </c>
      <c r="D6026" s="29" t="s">
        <v>2201</v>
      </c>
      <c r="E6026" s="20" t="s">
        <v>2058</v>
      </c>
      <c r="F6026" s="24" t="s">
        <v>334</v>
      </c>
      <c r="G6026" s="169">
        <v>54624</v>
      </c>
      <c r="H6026" s="36">
        <v>158.16999999999999</v>
      </c>
      <c r="I6026" s="50">
        <v>151.76</v>
      </c>
      <c r="J6026" s="155">
        <f t="shared" si="3241"/>
        <v>56931.194517659467</v>
      </c>
      <c r="K6026" s="182">
        <v>181594</v>
      </c>
      <c r="L6026" s="143">
        <v>201919.2</v>
      </c>
      <c r="M6026" s="143">
        <v>205917.6</v>
      </c>
      <c r="N6026" s="143">
        <f t="shared" si="3242"/>
        <v>56931.194517659467</v>
      </c>
      <c r="O6026" s="143">
        <f t="shared" si="3243"/>
        <v>205917.6</v>
      </c>
      <c r="P6026" s="143">
        <f t="shared" si="3244"/>
        <v>181594</v>
      </c>
      <c r="Q6026" s="143">
        <f t="shared" si="3245"/>
        <v>161590.49862941485</v>
      </c>
      <c r="R6026" s="143">
        <f t="shared" si="3246"/>
        <v>119262.59725882973</v>
      </c>
      <c r="S6026" s="143">
        <f t="shared" si="3247"/>
        <v>193755.8</v>
      </c>
      <c r="T6026" s="143">
        <f t="shared" si="3248"/>
        <v>70580.937167660944</v>
      </c>
      <c r="U6026" s="194">
        <f t="shared" si="3249"/>
        <v>0.3886743899449373</v>
      </c>
      <c r="V6026" s="188" t="str">
        <f t="shared" si="3250"/>
        <v>MENOR</v>
      </c>
      <c r="W6026" s="188">
        <f t="shared" si="3251"/>
        <v>56931.194517659467</v>
      </c>
      <c r="X6026" s="143">
        <f t="shared" si="3252"/>
        <v>56931</v>
      </c>
    </row>
    <row r="6027" spans="1:24" x14ac:dyDescent="0.25">
      <c r="A6027" s="20" t="s">
        <v>131</v>
      </c>
      <c r="B6027" s="20">
        <v>87141</v>
      </c>
      <c r="C6027" s="26" t="s">
        <v>2406</v>
      </c>
      <c r="D6027" s="29" t="s">
        <v>2407</v>
      </c>
      <c r="E6027" s="20" t="s">
        <v>2058</v>
      </c>
      <c r="F6027" s="24" t="s">
        <v>334</v>
      </c>
      <c r="G6027" s="169">
        <v>27799</v>
      </c>
      <c r="H6027" s="36">
        <v>158.16999999999999</v>
      </c>
      <c r="I6027" s="50">
        <v>151.76</v>
      </c>
      <c r="J6027" s="155">
        <f t="shared" si="3241"/>
        <v>28973.167040063257</v>
      </c>
      <c r="K6027" s="182">
        <v>119952</v>
      </c>
      <c r="L6027" s="143">
        <v>130886.91</v>
      </c>
      <c r="M6027" s="143">
        <v>133478.73000000001</v>
      </c>
      <c r="N6027" s="143">
        <f t="shared" si="3242"/>
        <v>28973.167040063257</v>
      </c>
      <c r="O6027" s="143">
        <f t="shared" si="3243"/>
        <v>133478.73000000001</v>
      </c>
      <c r="P6027" s="143">
        <f t="shared" si="3244"/>
        <v>119952</v>
      </c>
      <c r="Q6027" s="143">
        <f t="shared" si="3245"/>
        <v>103322.7017600158</v>
      </c>
      <c r="R6027" s="143">
        <f t="shared" si="3246"/>
        <v>74462.583520031621</v>
      </c>
      <c r="S6027" s="143">
        <f t="shared" si="3247"/>
        <v>126715.36500000001</v>
      </c>
      <c r="T6027" s="143">
        <f t="shared" si="3248"/>
        <v>49911.783806150488</v>
      </c>
      <c r="U6027" s="194">
        <f t="shared" si="3249"/>
        <v>0.41609797090628325</v>
      </c>
      <c r="V6027" s="188" t="str">
        <f t="shared" si="3250"/>
        <v>MENOR</v>
      </c>
      <c r="W6027" s="188">
        <f t="shared" si="3251"/>
        <v>28973.167040063257</v>
      </c>
      <c r="X6027" s="143">
        <f t="shared" si="3252"/>
        <v>28973</v>
      </c>
    </row>
    <row r="6028" spans="1:24" x14ac:dyDescent="0.25">
      <c r="A6028" s="20" t="s">
        <v>132</v>
      </c>
      <c r="B6028" s="20">
        <v>87141</v>
      </c>
      <c r="C6028" s="26" t="s">
        <v>2408</v>
      </c>
      <c r="D6028" s="29" t="s">
        <v>2409</v>
      </c>
      <c r="E6028" s="20" t="s">
        <v>2058</v>
      </c>
      <c r="F6028" s="24" t="s">
        <v>334</v>
      </c>
      <c r="G6028" s="169">
        <v>11147</v>
      </c>
      <c r="H6028" s="36">
        <v>158.16999999999999</v>
      </c>
      <c r="I6028" s="50">
        <v>151.76</v>
      </c>
      <c r="J6028" s="155">
        <f t="shared" si="3241"/>
        <v>11617.824130205589</v>
      </c>
      <c r="K6028" s="182">
        <v>506464</v>
      </c>
      <c r="L6028" s="143">
        <v>543499.18000000005</v>
      </c>
      <c r="M6028" s="143">
        <v>554261.54</v>
      </c>
      <c r="N6028" s="143">
        <f t="shared" si="3242"/>
        <v>11617.824130205589</v>
      </c>
      <c r="O6028" s="143">
        <f t="shared" si="3243"/>
        <v>554261.54</v>
      </c>
      <c r="P6028" s="143">
        <f t="shared" si="3244"/>
        <v>506464</v>
      </c>
      <c r="Q6028" s="143">
        <f t="shared" si="3245"/>
        <v>403960.63603255141</v>
      </c>
      <c r="R6028" s="143">
        <f t="shared" si="3246"/>
        <v>259040.91206510281</v>
      </c>
      <c r="S6028" s="143">
        <f t="shared" si="3247"/>
        <v>530362.77</v>
      </c>
      <c r="T6028" s="143">
        <f t="shared" si="3248"/>
        <v>262361.82945318765</v>
      </c>
      <c r="U6028" s="194">
        <f t="shared" si="3249"/>
        <v>0.51802661088090696</v>
      </c>
      <c r="V6028" s="188" t="str">
        <f t="shared" si="3250"/>
        <v>MENOR</v>
      </c>
      <c r="W6028" s="188">
        <f t="shared" si="3251"/>
        <v>11617.824130205589</v>
      </c>
      <c r="X6028" s="143">
        <f t="shared" si="3252"/>
        <v>11618</v>
      </c>
    </row>
    <row r="6029" spans="1:24" x14ac:dyDescent="0.25">
      <c r="A6029" s="20" t="s">
        <v>133</v>
      </c>
      <c r="B6029" s="20">
        <v>87141</v>
      </c>
      <c r="C6029" s="26" t="s">
        <v>2202</v>
      </c>
      <c r="D6029" s="22" t="s">
        <v>2203</v>
      </c>
      <c r="E6029" s="20" t="s">
        <v>2058</v>
      </c>
      <c r="F6029" s="24" t="s">
        <v>334</v>
      </c>
      <c r="G6029" s="169">
        <v>1930</v>
      </c>
      <c r="H6029" s="36">
        <v>158.16999999999999</v>
      </c>
      <c r="I6029" s="50">
        <v>151.76</v>
      </c>
      <c r="J6029" s="155">
        <f t="shared" si="3241"/>
        <v>2011.5188455455984</v>
      </c>
      <c r="K6029" s="182">
        <v>31416</v>
      </c>
      <c r="L6029" s="143">
        <v>35191.631999999998</v>
      </c>
      <c r="M6029" s="143">
        <v>35888.495999999999</v>
      </c>
      <c r="N6029" s="143">
        <f t="shared" si="3242"/>
        <v>2011.5188455455984</v>
      </c>
      <c r="O6029" s="143">
        <f t="shared" si="3243"/>
        <v>35888.495999999999</v>
      </c>
      <c r="P6029" s="143">
        <f t="shared" si="3244"/>
        <v>31416</v>
      </c>
      <c r="Q6029" s="143">
        <f t="shared" si="3245"/>
        <v>26126.911711386401</v>
      </c>
      <c r="R6029" s="143">
        <f t="shared" si="3246"/>
        <v>16713.7594227728</v>
      </c>
      <c r="S6029" s="143">
        <f t="shared" si="3247"/>
        <v>33652.248</v>
      </c>
      <c r="T6029" s="143">
        <f t="shared" si="3248"/>
        <v>16196.546028223689</v>
      </c>
      <c r="U6029" s="194">
        <f t="shared" si="3249"/>
        <v>0.51555086669925165</v>
      </c>
      <c r="V6029" s="188" t="str">
        <f t="shared" si="3250"/>
        <v>MENOR</v>
      </c>
      <c r="W6029" s="188">
        <f t="shared" si="3251"/>
        <v>2011.5188455455984</v>
      </c>
      <c r="X6029" s="143">
        <f t="shared" si="3252"/>
        <v>2012</v>
      </c>
    </row>
    <row r="6030" spans="1:24" x14ac:dyDescent="0.25">
      <c r="A6030" s="20" t="s">
        <v>135</v>
      </c>
      <c r="B6030" s="20">
        <v>87141</v>
      </c>
      <c r="C6030" s="26" t="s">
        <v>2204</v>
      </c>
      <c r="D6030" s="29" t="s">
        <v>2205</v>
      </c>
      <c r="E6030" s="20" t="s">
        <v>2058</v>
      </c>
      <c r="F6030" s="24" t="s">
        <v>334</v>
      </c>
      <c r="G6030" s="169">
        <v>1930</v>
      </c>
      <c r="H6030" s="36">
        <v>158.16999999999999</v>
      </c>
      <c r="I6030" s="50">
        <v>151.76</v>
      </c>
      <c r="J6030" s="155">
        <f t="shared" si="3241"/>
        <v>2011.5188455455984</v>
      </c>
      <c r="K6030" s="182">
        <v>31987.200000000001</v>
      </c>
      <c r="L6030" s="143">
        <v>34903.175999999999</v>
      </c>
      <c r="M6030" s="143">
        <v>35594.328000000001</v>
      </c>
      <c r="N6030" s="143">
        <f t="shared" si="3242"/>
        <v>2011.5188455455984</v>
      </c>
      <c r="O6030" s="143">
        <f t="shared" si="3243"/>
        <v>35594.328000000001</v>
      </c>
      <c r="P6030" s="143">
        <f t="shared" si="3244"/>
        <v>31987.200000000001</v>
      </c>
      <c r="Q6030" s="143">
        <f t="shared" si="3245"/>
        <v>26124.055711386398</v>
      </c>
      <c r="R6030" s="143">
        <f t="shared" si="3246"/>
        <v>16999.359422772799</v>
      </c>
      <c r="S6030" s="143">
        <f t="shared" si="3247"/>
        <v>33790.764000000003</v>
      </c>
      <c r="T6030" s="143">
        <f t="shared" si="3248"/>
        <v>16150.850393689949</v>
      </c>
      <c r="U6030" s="194">
        <f t="shared" si="3249"/>
        <v>0.50491604121929856</v>
      </c>
      <c r="V6030" s="188" t="str">
        <f t="shared" si="3250"/>
        <v>MENOR</v>
      </c>
      <c r="W6030" s="188">
        <f t="shared" si="3251"/>
        <v>2011.5188455455984</v>
      </c>
      <c r="X6030" s="143">
        <f t="shared" si="3252"/>
        <v>2012</v>
      </c>
    </row>
    <row r="6031" spans="1:24" x14ac:dyDescent="0.25">
      <c r="A6031" s="20" t="s">
        <v>136</v>
      </c>
      <c r="B6031" s="20">
        <v>87141</v>
      </c>
      <c r="C6031" s="21" t="s">
        <v>2206</v>
      </c>
      <c r="D6031" s="22" t="s">
        <v>2207</v>
      </c>
      <c r="E6031" s="20" t="s">
        <v>2058</v>
      </c>
      <c r="F6031" s="24" t="s">
        <v>334</v>
      </c>
      <c r="G6031" s="169">
        <v>15836</v>
      </c>
      <c r="H6031" s="36">
        <v>158.16999999999999</v>
      </c>
      <c r="I6031" s="50">
        <v>151.76</v>
      </c>
      <c r="J6031" s="155">
        <f t="shared" si="3241"/>
        <v>16504.876910911968</v>
      </c>
      <c r="K6031" s="182">
        <v>105672</v>
      </c>
      <c r="L6031" s="143">
        <v>112497.84</v>
      </c>
      <c r="M6031" s="143">
        <v>114725.52</v>
      </c>
      <c r="N6031" s="143">
        <f t="shared" si="3242"/>
        <v>16504.876910911968</v>
      </c>
      <c r="O6031" s="143">
        <f t="shared" si="3243"/>
        <v>114725.52</v>
      </c>
      <c r="P6031" s="143">
        <f t="shared" si="3244"/>
        <v>105672</v>
      </c>
      <c r="Q6031" s="143">
        <f t="shared" si="3245"/>
        <v>87350.059227727994</v>
      </c>
      <c r="R6031" s="143">
        <f t="shared" si="3246"/>
        <v>61088.43845545598</v>
      </c>
      <c r="S6031" s="143">
        <f t="shared" si="3247"/>
        <v>110198.76000000001</v>
      </c>
      <c r="T6031" s="143">
        <f t="shared" si="3248"/>
        <v>47386.918382714037</v>
      </c>
      <c r="U6031" s="194">
        <f t="shared" si="3249"/>
        <v>0.44843400695277874</v>
      </c>
      <c r="V6031" s="188" t="str">
        <f t="shared" si="3250"/>
        <v>MENOR</v>
      </c>
      <c r="W6031" s="188">
        <f t="shared" si="3251"/>
        <v>16504.876910911968</v>
      </c>
      <c r="X6031" s="143">
        <f t="shared" si="3252"/>
        <v>16505</v>
      </c>
    </row>
    <row r="6032" spans="1:24" x14ac:dyDescent="0.25">
      <c r="A6032" s="20" t="s">
        <v>137</v>
      </c>
      <c r="B6032" s="20">
        <v>87141</v>
      </c>
      <c r="C6032" s="26" t="s">
        <v>2208</v>
      </c>
      <c r="D6032" s="22" t="s">
        <v>2209</v>
      </c>
      <c r="E6032" s="20" t="s">
        <v>2058</v>
      </c>
      <c r="F6032" s="24" t="s">
        <v>334</v>
      </c>
      <c r="G6032" s="169">
        <v>2585</v>
      </c>
      <c r="H6032" s="36">
        <v>158.16999999999999</v>
      </c>
      <c r="I6032" s="50">
        <v>151.76</v>
      </c>
      <c r="J6032" s="155">
        <f t="shared" si="3241"/>
        <v>2694.1845677385345</v>
      </c>
      <c r="K6032" s="182">
        <v>31416</v>
      </c>
      <c r="L6032" s="143">
        <v>34614.720000000001</v>
      </c>
      <c r="M6032" s="143">
        <v>35300.160000000003</v>
      </c>
      <c r="N6032" s="143">
        <f t="shared" si="3242"/>
        <v>2694.1845677385345</v>
      </c>
      <c r="O6032" s="143">
        <f t="shared" si="3243"/>
        <v>35300.160000000003</v>
      </c>
      <c r="P6032" s="143">
        <f t="shared" si="3244"/>
        <v>31416</v>
      </c>
      <c r="Q6032" s="143">
        <f t="shared" si="3245"/>
        <v>26006.266141934633</v>
      </c>
      <c r="R6032" s="143">
        <f t="shared" si="3246"/>
        <v>17055.092283869268</v>
      </c>
      <c r="S6032" s="143">
        <f t="shared" si="3247"/>
        <v>33358.080000000002</v>
      </c>
      <c r="T6032" s="143">
        <f t="shared" si="3248"/>
        <v>15633.301086766656</v>
      </c>
      <c r="U6032" s="194">
        <f t="shared" si="3249"/>
        <v>0.49762226530324216</v>
      </c>
      <c r="V6032" s="188" t="str">
        <f t="shared" si="3250"/>
        <v>MENOR</v>
      </c>
      <c r="W6032" s="188">
        <f t="shared" si="3251"/>
        <v>2694.1845677385345</v>
      </c>
      <c r="X6032" s="143">
        <f t="shared" si="3252"/>
        <v>2694</v>
      </c>
    </row>
    <row r="6033" spans="1:24" x14ac:dyDescent="0.25">
      <c r="A6033" s="20" t="s">
        <v>138</v>
      </c>
      <c r="B6033" s="20">
        <v>87141</v>
      </c>
      <c r="C6033" s="26" t="s">
        <v>2210</v>
      </c>
      <c r="D6033" s="22" t="s">
        <v>2211</v>
      </c>
      <c r="E6033" s="20" t="s">
        <v>2058</v>
      </c>
      <c r="F6033" s="24" t="s">
        <v>334</v>
      </c>
      <c r="G6033" s="169">
        <v>22610</v>
      </c>
      <c r="H6033" s="36">
        <v>158.16999999999999</v>
      </c>
      <c r="I6033" s="50">
        <v>151.76</v>
      </c>
      <c r="J6033" s="155">
        <f t="shared" si="3241"/>
        <v>23564.995387453877</v>
      </c>
      <c r="K6033" s="182">
        <v>31130.400000000001</v>
      </c>
      <c r="L6033" s="143">
        <v>34614.720000000001</v>
      </c>
      <c r="M6033" s="143">
        <v>35300.160000000003</v>
      </c>
      <c r="N6033" s="143">
        <f t="shared" si="3242"/>
        <v>23564.995387453877</v>
      </c>
      <c r="O6033" s="143">
        <f t="shared" si="3243"/>
        <v>35300.160000000003</v>
      </c>
      <c r="P6033" s="143">
        <f t="shared" si="3244"/>
        <v>31130.400000000001</v>
      </c>
      <c r="Q6033" s="143">
        <f t="shared" si="3245"/>
        <v>31152.568846863469</v>
      </c>
      <c r="R6033" s="143">
        <f t="shared" si="3246"/>
        <v>27347.697693726939</v>
      </c>
      <c r="S6033" s="143">
        <f t="shared" si="3247"/>
        <v>33215.279999999999</v>
      </c>
      <c r="T6033" s="143">
        <f t="shared" si="3248"/>
        <v>5377.7555863777006</v>
      </c>
      <c r="U6033" s="194">
        <f t="shared" si="3249"/>
        <v>0.17274932498065237</v>
      </c>
      <c r="V6033" s="188" t="str">
        <f t="shared" si="3250"/>
        <v>MENOR</v>
      </c>
      <c r="W6033" s="188">
        <f t="shared" si="3251"/>
        <v>23564.995387453877</v>
      </c>
      <c r="X6033" s="143">
        <f t="shared" si="3252"/>
        <v>23565</v>
      </c>
    </row>
    <row r="6034" spans="1:24" x14ac:dyDescent="0.25">
      <c r="A6034" s="20" t="s">
        <v>139</v>
      </c>
      <c r="B6034" s="20">
        <v>87141</v>
      </c>
      <c r="C6034" s="26" t="s">
        <v>2212</v>
      </c>
      <c r="D6034" s="22" t="s">
        <v>2213</v>
      </c>
      <c r="E6034" s="20" t="s">
        <v>2058</v>
      </c>
      <c r="F6034" s="24" t="s">
        <v>334</v>
      </c>
      <c r="G6034" s="169">
        <v>9443</v>
      </c>
      <c r="H6034" s="36">
        <v>158.16999999999999</v>
      </c>
      <c r="I6034" s="50">
        <v>151.76</v>
      </c>
      <c r="J6034" s="155">
        <f t="shared" si="3241"/>
        <v>9841.8510147601482</v>
      </c>
      <c r="K6034" s="182">
        <v>31416</v>
      </c>
      <c r="L6034" s="143">
        <v>34614.720000000001</v>
      </c>
      <c r="M6034" s="143">
        <v>35300.160000000003</v>
      </c>
      <c r="N6034" s="143">
        <f t="shared" si="3242"/>
        <v>9841.8510147601482</v>
      </c>
      <c r="O6034" s="143">
        <f t="shared" si="3243"/>
        <v>35300.160000000003</v>
      </c>
      <c r="P6034" s="143">
        <f t="shared" si="3244"/>
        <v>31416</v>
      </c>
      <c r="Q6034" s="143">
        <f t="shared" si="3245"/>
        <v>27793.182753690038</v>
      </c>
      <c r="R6034" s="143">
        <f t="shared" si="3246"/>
        <v>20628.925507380074</v>
      </c>
      <c r="S6034" s="143">
        <f t="shared" si="3247"/>
        <v>33358.080000000002</v>
      </c>
      <c r="T6034" s="143">
        <f t="shared" si="3248"/>
        <v>12086.675773769533</v>
      </c>
      <c r="U6034" s="194">
        <f t="shared" si="3249"/>
        <v>0.38472993932294158</v>
      </c>
      <c r="V6034" s="188" t="str">
        <f t="shared" si="3250"/>
        <v>MENOR</v>
      </c>
      <c r="W6034" s="188">
        <f t="shared" si="3251"/>
        <v>9841.8510147601482</v>
      </c>
      <c r="X6034" s="143">
        <f t="shared" si="3252"/>
        <v>9842</v>
      </c>
    </row>
    <row r="6035" spans="1:24" x14ac:dyDescent="0.25">
      <c r="A6035" s="20" t="s">
        <v>140</v>
      </c>
      <c r="B6035" s="20">
        <v>87141</v>
      </c>
      <c r="C6035" s="26" t="s">
        <v>2214</v>
      </c>
      <c r="D6035" s="22" t="s">
        <v>2215</v>
      </c>
      <c r="E6035" s="20" t="s">
        <v>2058</v>
      </c>
      <c r="F6035" s="24" t="s">
        <v>334</v>
      </c>
      <c r="G6035" s="169">
        <v>14024</v>
      </c>
      <c r="H6035" s="36">
        <v>158.16999999999999</v>
      </c>
      <c r="I6035" s="50">
        <v>151.76</v>
      </c>
      <c r="J6035" s="155">
        <f t="shared" si="3241"/>
        <v>14616.342119135477</v>
      </c>
      <c r="K6035" s="182">
        <v>59976</v>
      </c>
      <c r="L6035" s="143">
        <v>64902.6</v>
      </c>
      <c r="M6035" s="143">
        <v>66187.8</v>
      </c>
      <c r="N6035" s="143">
        <f t="shared" si="3242"/>
        <v>14616.342119135477</v>
      </c>
      <c r="O6035" s="143">
        <f t="shared" si="3243"/>
        <v>66187.8</v>
      </c>
      <c r="P6035" s="143">
        <f t="shared" si="3244"/>
        <v>59976</v>
      </c>
      <c r="Q6035" s="143">
        <f t="shared" si="3245"/>
        <v>51420.685529783863</v>
      </c>
      <c r="R6035" s="143">
        <f t="shared" si="3246"/>
        <v>37296.171059567736</v>
      </c>
      <c r="S6035" s="143">
        <f t="shared" si="3247"/>
        <v>63081.9</v>
      </c>
      <c r="T6035" s="143">
        <f t="shared" si="3248"/>
        <v>24681.860999067849</v>
      </c>
      <c r="U6035" s="194">
        <f t="shared" si="3249"/>
        <v>0.4115289615690918</v>
      </c>
      <c r="V6035" s="188" t="str">
        <f t="shared" si="3250"/>
        <v>MENOR</v>
      </c>
      <c r="W6035" s="188">
        <f t="shared" si="3251"/>
        <v>14616.342119135477</v>
      </c>
      <c r="X6035" s="143">
        <f t="shared" si="3252"/>
        <v>14616</v>
      </c>
    </row>
    <row r="6036" spans="1:24" x14ac:dyDescent="0.25">
      <c r="A6036" s="20" t="s">
        <v>141</v>
      </c>
      <c r="B6036" s="20">
        <v>87141</v>
      </c>
      <c r="C6036" s="26" t="s">
        <v>2216</v>
      </c>
      <c r="D6036" s="22" t="s">
        <v>2217</v>
      </c>
      <c r="E6036" s="20" t="s">
        <v>2058</v>
      </c>
      <c r="F6036" s="24" t="s">
        <v>334</v>
      </c>
      <c r="G6036" s="169">
        <v>72739</v>
      </c>
      <c r="H6036" s="36">
        <v>158.16999999999999</v>
      </c>
      <c r="I6036" s="50">
        <v>151.76</v>
      </c>
      <c r="J6036" s="155">
        <f t="shared" si="3241"/>
        <v>75811.331246705333</v>
      </c>
      <c r="K6036" s="182">
        <v>181594</v>
      </c>
      <c r="L6036" s="143">
        <v>201919.2</v>
      </c>
      <c r="M6036" s="143">
        <v>205917.6</v>
      </c>
      <c r="N6036" s="143">
        <f t="shared" si="3242"/>
        <v>75811.331246705333</v>
      </c>
      <c r="O6036" s="143">
        <f t="shared" si="3243"/>
        <v>205917.6</v>
      </c>
      <c r="P6036" s="143">
        <f t="shared" si="3244"/>
        <v>181594</v>
      </c>
      <c r="Q6036" s="143">
        <f t="shared" si="3245"/>
        <v>166310.53281167633</v>
      </c>
      <c r="R6036" s="143">
        <f t="shared" si="3246"/>
        <v>128702.66562335266</v>
      </c>
      <c r="S6036" s="143">
        <f t="shared" si="3247"/>
        <v>193755.8</v>
      </c>
      <c r="T6036" s="143">
        <f t="shared" si="3248"/>
        <v>61265.506345694572</v>
      </c>
      <c r="U6036" s="194">
        <f t="shared" si="3249"/>
        <v>0.33737626984203539</v>
      </c>
      <c r="V6036" s="188" t="str">
        <f t="shared" si="3250"/>
        <v>MENOR</v>
      </c>
      <c r="W6036" s="188">
        <f t="shared" si="3251"/>
        <v>75811.331246705333</v>
      </c>
      <c r="X6036" s="143">
        <f t="shared" si="3252"/>
        <v>75811</v>
      </c>
    </row>
    <row r="6037" spans="1:24" x14ac:dyDescent="0.25">
      <c r="A6037" s="20" t="s">
        <v>142</v>
      </c>
      <c r="B6037" s="20">
        <v>87141</v>
      </c>
      <c r="C6037" s="26" t="s">
        <v>2410</v>
      </c>
      <c r="D6037" s="22" t="s">
        <v>2411</v>
      </c>
      <c r="E6037" s="20" t="s">
        <v>2058</v>
      </c>
      <c r="F6037" s="24" t="s">
        <v>334</v>
      </c>
      <c r="G6037" s="169">
        <v>4155</v>
      </c>
      <c r="H6037" s="36">
        <v>158.16999999999999</v>
      </c>
      <c r="I6037" s="50">
        <v>151.76</v>
      </c>
      <c r="J6037" s="155">
        <f t="shared" si="3241"/>
        <v>4330.4978255139695</v>
      </c>
      <c r="K6037" s="182">
        <v>239963.5</v>
      </c>
      <c r="L6037" s="143">
        <v>269045.315</v>
      </c>
      <c r="M6037" s="143">
        <v>274372.94500000001</v>
      </c>
      <c r="N6037" s="143">
        <f t="shared" si="3242"/>
        <v>4330.4978255139695</v>
      </c>
      <c r="O6037" s="143">
        <f t="shared" si="3243"/>
        <v>274372.94500000001</v>
      </c>
      <c r="P6037" s="143">
        <f t="shared" si="3244"/>
        <v>239963.5</v>
      </c>
      <c r="Q6037" s="143">
        <f t="shared" si="3245"/>
        <v>196928.06445637852</v>
      </c>
      <c r="R6037" s="143">
        <f t="shared" si="3246"/>
        <v>122146.99891275699</v>
      </c>
      <c r="S6037" s="143">
        <f t="shared" si="3247"/>
        <v>257168.2225</v>
      </c>
      <c r="T6037" s="143">
        <f t="shared" si="3248"/>
        <v>129285.83156833382</v>
      </c>
      <c r="U6037" s="194">
        <f t="shared" si="3249"/>
        <v>0.53877290324709304</v>
      </c>
      <c r="V6037" s="188" t="str">
        <f t="shared" si="3250"/>
        <v>MENOR</v>
      </c>
      <c r="W6037" s="188">
        <f t="shared" si="3251"/>
        <v>4330.4978255139695</v>
      </c>
      <c r="X6037" s="143">
        <f t="shared" si="3252"/>
        <v>4330</v>
      </c>
    </row>
    <row r="6038" spans="1:24" x14ac:dyDescent="0.25">
      <c r="A6038" s="20" t="s">
        <v>143</v>
      </c>
      <c r="B6038" s="20">
        <v>87141</v>
      </c>
      <c r="C6038" s="26" t="s">
        <v>2220</v>
      </c>
      <c r="D6038" s="29" t="s">
        <v>2221</v>
      </c>
      <c r="E6038" s="20" t="s">
        <v>2058</v>
      </c>
      <c r="F6038" s="24" t="s">
        <v>334</v>
      </c>
      <c r="G6038" s="169">
        <v>27799</v>
      </c>
      <c r="H6038" s="36">
        <v>158.16999999999999</v>
      </c>
      <c r="I6038" s="50">
        <v>151.76</v>
      </c>
      <c r="J6038" s="155">
        <f t="shared" si="3241"/>
        <v>28973.167040063257</v>
      </c>
      <c r="K6038" s="182">
        <v>155652</v>
      </c>
      <c r="L6038" s="143">
        <v>175958.16</v>
      </c>
      <c r="M6038" s="143">
        <v>179442.48</v>
      </c>
      <c r="N6038" s="143">
        <f t="shared" si="3242"/>
        <v>28973.167040063257</v>
      </c>
      <c r="O6038" s="143">
        <f t="shared" si="3243"/>
        <v>179442.48</v>
      </c>
      <c r="P6038" s="143">
        <f t="shared" si="3244"/>
        <v>155652</v>
      </c>
      <c r="Q6038" s="143">
        <f t="shared" si="3245"/>
        <v>135006.4517600158</v>
      </c>
      <c r="R6038" s="143">
        <f t="shared" si="3246"/>
        <v>92312.583520031621</v>
      </c>
      <c r="S6038" s="143">
        <f t="shared" si="3247"/>
        <v>167547.24</v>
      </c>
      <c r="T6038" s="143">
        <f t="shared" si="3248"/>
        <v>71463.042066393828</v>
      </c>
      <c r="U6038" s="194">
        <f t="shared" si="3249"/>
        <v>0.45912061564511747</v>
      </c>
      <c r="V6038" s="188" t="str">
        <f t="shared" si="3250"/>
        <v>MENOR</v>
      </c>
      <c r="W6038" s="188">
        <f t="shared" si="3251"/>
        <v>28973.167040063257</v>
      </c>
      <c r="X6038" s="143">
        <f t="shared" si="3252"/>
        <v>28973</v>
      </c>
    </row>
    <row r="6039" spans="1:24" x14ac:dyDescent="0.25">
      <c r="A6039" s="20" t="s">
        <v>144</v>
      </c>
      <c r="B6039" s="20">
        <v>87141</v>
      </c>
      <c r="C6039" s="26" t="s">
        <v>2222</v>
      </c>
      <c r="D6039" s="22" t="s">
        <v>2223</v>
      </c>
      <c r="E6039" s="20" t="s">
        <v>2058</v>
      </c>
      <c r="F6039" s="24" t="s">
        <v>334</v>
      </c>
      <c r="G6039" s="169">
        <v>20794</v>
      </c>
      <c r="H6039" s="36">
        <v>158.16999999999999</v>
      </c>
      <c r="I6039" s="50">
        <v>151.76</v>
      </c>
      <c r="J6039" s="155">
        <f t="shared" si="3241"/>
        <v>21672.291644702163</v>
      </c>
      <c r="K6039" s="182">
        <v>79968</v>
      </c>
      <c r="L6039" s="143">
        <v>87257.94</v>
      </c>
      <c r="M6039" s="143">
        <v>88985.82</v>
      </c>
      <c r="N6039" s="143">
        <f t="shared" si="3242"/>
        <v>21672.291644702163</v>
      </c>
      <c r="O6039" s="143">
        <f t="shared" si="3243"/>
        <v>88985.82</v>
      </c>
      <c r="P6039" s="143">
        <f t="shared" si="3244"/>
        <v>79968</v>
      </c>
      <c r="Q6039" s="143">
        <f t="shared" si="3245"/>
        <v>69471.012911175552</v>
      </c>
      <c r="R6039" s="143">
        <f t="shared" si="3246"/>
        <v>50820.145822351085</v>
      </c>
      <c r="S6039" s="143">
        <f t="shared" si="3247"/>
        <v>84476.91</v>
      </c>
      <c r="T6039" s="143">
        <f t="shared" si="3248"/>
        <v>32104.55296698663</v>
      </c>
      <c r="U6039" s="194">
        <f t="shared" si="3249"/>
        <v>0.40146749908696766</v>
      </c>
      <c r="V6039" s="188" t="str">
        <f t="shared" si="3250"/>
        <v>MENOR</v>
      </c>
      <c r="W6039" s="188">
        <f t="shared" si="3251"/>
        <v>21672.291644702163</v>
      </c>
      <c r="X6039" s="143">
        <f t="shared" si="3252"/>
        <v>21672</v>
      </c>
    </row>
    <row r="6040" spans="1:24" x14ac:dyDescent="0.25">
      <c r="A6040" s="20" t="s">
        <v>146</v>
      </c>
      <c r="B6040" s="20">
        <v>87141</v>
      </c>
      <c r="C6040" s="26" t="s">
        <v>2412</v>
      </c>
      <c r="D6040" s="29" t="s">
        <v>2413</v>
      </c>
      <c r="E6040" s="20" t="s">
        <v>2058</v>
      </c>
      <c r="F6040" s="24" t="s">
        <v>334</v>
      </c>
      <c r="G6040" s="169">
        <v>217056</v>
      </c>
      <c r="H6040" s="36">
        <v>158.16999999999999</v>
      </c>
      <c r="I6040" s="50">
        <v>151.76</v>
      </c>
      <c r="J6040" s="155">
        <f t="shared" si="3241"/>
        <v>226223.95571955721</v>
      </c>
      <c r="K6040" s="182">
        <v>299880</v>
      </c>
      <c r="L6040" s="143">
        <v>324513</v>
      </c>
      <c r="M6040" s="143">
        <v>330939</v>
      </c>
      <c r="N6040" s="143">
        <f t="shared" si="3242"/>
        <v>226223.95571955721</v>
      </c>
      <c r="O6040" s="143">
        <f t="shared" si="3243"/>
        <v>330939</v>
      </c>
      <c r="P6040" s="143">
        <f t="shared" si="3244"/>
        <v>299880</v>
      </c>
      <c r="Q6040" s="143">
        <f t="shared" si="3245"/>
        <v>295388.98892988928</v>
      </c>
      <c r="R6040" s="143">
        <f t="shared" si="3246"/>
        <v>263051.97785977862</v>
      </c>
      <c r="S6040" s="143">
        <f t="shared" si="3247"/>
        <v>315409.5</v>
      </c>
      <c r="T6040" s="143">
        <f t="shared" si="3248"/>
        <v>48013.825464877598</v>
      </c>
      <c r="U6040" s="194">
        <f t="shared" si="3249"/>
        <v>0.16011012893449914</v>
      </c>
      <c r="V6040" s="188" t="str">
        <f t="shared" si="3250"/>
        <v>MENOR</v>
      </c>
      <c r="W6040" s="188">
        <f t="shared" si="3251"/>
        <v>226223.95571955721</v>
      </c>
      <c r="X6040" s="143">
        <f t="shared" si="3252"/>
        <v>226224</v>
      </c>
    </row>
    <row r="6041" spans="1:24" x14ac:dyDescent="0.25">
      <c r="A6041" s="20" t="s">
        <v>147</v>
      </c>
      <c r="B6041" s="20">
        <v>87141</v>
      </c>
      <c r="C6041" s="26" t="s">
        <v>2224</v>
      </c>
      <c r="D6041" s="29" t="s">
        <v>2225</v>
      </c>
      <c r="E6041" s="20" t="s">
        <v>2058</v>
      </c>
      <c r="F6041" s="24" t="s">
        <v>334</v>
      </c>
      <c r="G6041" s="169">
        <v>106540</v>
      </c>
      <c r="H6041" s="36">
        <v>158.16999999999999</v>
      </c>
      <c r="I6041" s="50">
        <v>151.76</v>
      </c>
      <c r="J6041" s="155">
        <f t="shared" si="3241"/>
        <v>111040.00922509226</v>
      </c>
      <c r="K6041" s="182">
        <v>163625</v>
      </c>
      <c r="L6041" s="143">
        <v>177280.25</v>
      </c>
      <c r="M6041" s="143">
        <v>180790.75</v>
      </c>
      <c r="N6041" s="143">
        <f t="shared" si="3242"/>
        <v>111040.00922509226</v>
      </c>
      <c r="O6041" s="143">
        <f t="shared" si="3243"/>
        <v>180790.75</v>
      </c>
      <c r="P6041" s="143">
        <f t="shared" si="3244"/>
        <v>163625</v>
      </c>
      <c r="Q6041" s="143">
        <f t="shared" si="3245"/>
        <v>158184.00230627306</v>
      </c>
      <c r="R6041" s="143">
        <f t="shared" si="3246"/>
        <v>137332.50461254612</v>
      </c>
      <c r="S6041" s="143">
        <f t="shared" si="3247"/>
        <v>172207.875</v>
      </c>
      <c r="T6041" s="143">
        <f t="shared" si="3248"/>
        <v>32289.793314139639</v>
      </c>
      <c r="U6041" s="194">
        <f t="shared" si="3249"/>
        <v>0.19734021887938663</v>
      </c>
      <c r="V6041" s="188" t="str">
        <f t="shared" si="3250"/>
        <v>MENOR</v>
      </c>
      <c r="W6041" s="188">
        <f t="shared" si="3251"/>
        <v>111040.00922509226</v>
      </c>
      <c r="X6041" s="143">
        <f t="shared" si="3252"/>
        <v>111040</v>
      </c>
    </row>
    <row r="6042" spans="1:24" x14ac:dyDescent="0.25">
      <c r="A6042" s="20" t="s">
        <v>149</v>
      </c>
      <c r="B6042" s="20">
        <v>87141</v>
      </c>
      <c r="C6042" s="26" t="s">
        <v>2226</v>
      </c>
      <c r="D6042" s="22" t="s">
        <v>2227</v>
      </c>
      <c r="E6042" s="20" t="s">
        <v>2058</v>
      </c>
      <c r="F6042" s="24" t="s">
        <v>334</v>
      </c>
      <c r="G6042" s="169">
        <v>387</v>
      </c>
      <c r="H6042" s="36">
        <v>158.16999999999999</v>
      </c>
      <c r="I6042" s="50">
        <v>151.76</v>
      </c>
      <c r="J6042" s="155">
        <f t="shared" si="3241"/>
        <v>403.34600685292571</v>
      </c>
      <c r="K6042" s="182">
        <v>6545</v>
      </c>
      <c r="L6042" s="143">
        <v>7151.3050000000003</v>
      </c>
      <c r="M6042" s="143">
        <v>7292.915</v>
      </c>
      <c r="N6042" s="143">
        <f t="shared" si="3242"/>
        <v>403.34600685292571</v>
      </c>
      <c r="O6042" s="143">
        <f t="shared" si="3243"/>
        <v>7292.915</v>
      </c>
      <c r="P6042" s="143">
        <f t="shared" si="3244"/>
        <v>6545</v>
      </c>
      <c r="Q6042" s="143">
        <f t="shared" si="3245"/>
        <v>5348.1415017132313</v>
      </c>
      <c r="R6042" s="143">
        <f t="shared" si="3246"/>
        <v>3474.1730034264629</v>
      </c>
      <c r="S6042" s="143">
        <f t="shared" si="3247"/>
        <v>6918.9575000000004</v>
      </c>
      <c r="T6042" s="143">
        <f t="shared" si="3248"/>
        <v>3312.452027934612</v>
      </c>
      <c r="U6042" s="194">
        <f t="shared" si="3249"/>
        <v>0.5061042059487566</v>
      </c>
      <c r="V6042" s="188" t="str">
        <f t="shared" si="3250"/>
        <v>MENOR</v>
      </c>
      <c r="W6042" s="188">
        <f t="shared" si="3251"/>
        <v>403.34600685292571</v>
      </c>
      <c r="X6042" s="143">
        <f t="shared" si="3252"/>
        <v>403</v>
      </c>
    </row>
    <row r="6043" spans="1:24" x14ac:dyDescent="0.25">
      <c r="A6043" s="20" t="s">
        <v>152</v>
      </c>
      <c r="B6043" s="20">
        <v>87141</v>
      </c>
      <c r="C6043" s="26" t="s">
        <v>2228</v>
      </c>
      <c r="D6043" s="22" t="s">
        <v>2229</v>
      </c>
      <c r="E6043" s="20" t="s">
        <v>2058</v>
      </c>
      <c r="F6043" s="24" t="s">
        <v>334</v>
      </c>
      <c r="G6043" s="169">
        <v>387</v>
      </c>
      <c r="H6043" s="36">
        <v>158.16999999999999</v>
      </c>
      <c r="I6043" s="50">
        <v>151.76</v>
      </c>
      <c r="J6043" s="155">
        <f t="shared" si="3241"/>
        <v>403.34600685292571</v>
      </c>
      <c r="K6043" s="182">
        <v>6604.5</v>
      </c>
      <c r="L6043" s="143">
        <v>7331.59</v>
      </c>
      <c r="M6043" s="143">
        <v>7476.77</v>
      </c>
      <c r="N6043" s="143">
        <f t="shared" si="3242"/>
        <v>403.34600685292571</v>
      </c>
      <c r="O6043" s="143">
        <f t="shared" si="3243"/>
        <v>7476.77</v>
      </c>
      <c r="P6043" s="143">
        <f t="shared" si="3244"/>
        <v>6604.5</v>
      </c>
      <c r="Q6043" s="143">
        <f t="shared" si="3245"/>
        <v>5454.0515017132311</v>
      </c>
      <c r="R6043" s="143">
        <f t="shared" si="3246"/>
        <v>3503.9230034264629</v>
      </c>
      <c r="S6043" s="143">
        <f t="shared" si="3247"/>
        <v>7040.6350000000002</v>
      </c>
      <c r="T6043" s="143">
        <f t="shared" si="3248"/>
        <v>3388.6919147306585</v>
      </c>
      <c r="U6043" s="194">
        <f t="shared" si="3249"/>
        <v>0.51308833594226033</v>
      </c>
      <c r="V6043" s="188" t="str">
        <f t="shared" si="3250"/>
        <v>MENOR</v>
      </c>
      <c r="W6043" s="188">
        <f t="shared" si="3251"/>
        <v>403.34600685292571</v>
      </c>
      <c r="X6043" s="143">
        <f t="shared" si="3252"/>
        <v>403</v>
      </c>
    </row>
    <row r="6044" spans="1:24" x14ac:dyDescent="0.25">
      <c r="A6044" s="20" t="s">
        <v>153</v>
      </c>
      <c r="B6044" s="20">
        <v>87141</v>
      </c>
      <c r="C6044" s="26" t="s">
        <v>2414</v>
      </c>
      <c r="D6044" s="28" t="s">
        <v>2415</v>
      </c>
      <c r="E6044" s="20" t="s">
        <v>2058</v>
      </c>
      <c r="F6044" s="24" t="s">
        <v>334</v>
      </c>
      <c r="G6044" s="169">
        <v>36775</v>
      </c>
      <c r="H6044" s="36">
        <v>158.16999999999999</v>
      </c>
      <c r="I6044" s="50">
        <v>151.76</v>
      </c>
      <c r="J6044" s="155">
        <f t="shared" si="3241"/>
        <v>38328.293028466003</v>
      </c>
      <c r="K6044" s="182">
        <v>453152</v>
      </c>
      <c r="L6044" s="143">
        <v>490375.2</v>
      </c>
      <c r="M6044" s="143">
        <v>500085.6</v>
      </c>
      <c r="N6044" s="143">
        <f t="shared" si="3242"/>
        <v>38328.293028466003</v>
      </c>
      <c r="O6044" s="143">
        <f t="shared" si="3243"/>
        <v>500085.6</v>
      </c>
      <c r="P6044" s="143">
        <f t="shared" si="3244"/>
        <v>453152</v>
      </c>
      <c r="Q6044" s="143">
        <f t="shared" si="3245"/>
        <v>370485.2732571165</v>
      </c>
      <c r="R6044" s="143">
        <f t="shared" si="3246"/>
        <v>245740.146514233</v>
      </c>
      <c r="S6044" s="143">
        <f t="shared" si="3247"/>
        <v>476618.8</v>
      </c>
      <c r="T6044" s="143">
        <f t="shared" si="3248"/>
        <v>222359.98324884122</v>
      </c>
      <c r="U6044" s="194">
        <f t="shared" si="3249"/>
        <v>0.49069624154553265</v>
      </c>
      <c r="V6044" s="188" t="str">
        <f t="shared" si="3250"/>
        <v>MENOR</v>
      </c>
      <c r="W6044" s="188">
        <f t="shared" si="3251"/>
        <v>38328.293028466003</v>
      </c>
      <c r="X6044" s="143">
        <f t="shared" si="3252"/>
        <v>38328</v>
      </c>
    </row>
    <row r="6045" spans="1:24" x14ac:dyDescent="0.25">
      <c r="A6045" s="20" t="s">
        <v>154</v>
      </c>
      <c r="B6045" s="20">
        <v>87141</v>
      </c>
      <c r="C6045" s="26" t="s">
        <v>2230</v>
      </c>
      <c r="D6045" s="22" t="s">
        <v>2231</v>
      </c>
      <c r="E6045" s="20" t="s">
        <v>2058</v>
      </c>
      <c r="F6045" s="24" t="s">
        <v>334</v>
      </c>
      <c r="G6045" s="169">
        <v>8986</v>
      </c>
      <c r="H6045" s="36">
        <v>158.16999999999999</v>
      </c>
      <c r="I6045" s="50">
        <v>151.76</v>
      </c>
      <c r="J6045" s="155">
        <f t="shared" si="3241"/>
        <v>9365.5483658408011</v>
      </c>
      <c r="K6045" s="182">
        <v>317016</v>
      </c>
      <c r="L6045" s="143">
        <v>334608.96000000002</v>
      </c>
      <c r="M6045" s="143">
        <v>341234.88</v>
      </c>
      <c r="N6045" s="143">
        <f t="shared" si="3242"/>
        <v>9365.5483658408011</v>
      </c>
      <c r="O6045" s="143">
        <f t="shared" si="3243"/>
        <v>341234.88</v>
      </c>
      <c r="P6045" s="143">
        <f t="shared" si="3244"/>
        <v>317016</v>
      </c>
      <c r="Q6045" s="143">
        <f t="shared" si="3245"/>
        <v>250556.34709146022</v>
      </c>
      <c r="R6045" s="143">
        <f t="shared" si="3246"/>
        <v>163190.7741829204</v>
      </c>
      <c r="S6045" s="143">
        <f t="shared" si="3247"/>
        <v>329125.44</v>
      </c>
      <c r="T6045" s="143">
        <f t="shared" si="3248"/>
        <v>161118.30531405983</v>
      </c>
      <c r="U6045" s="194">
        <f t="shared" si="3249"/>
        <v>0.50823398602613068</v>
      </c>
      <c r="V6045" s="188" t="str">
        <f t="shared" si="3250"/>
        <v>MENOR</v>
      </c>
      <c r="W6045" s="188">
        <f t="shared" si="3251"/>
        <v>9365.5483658408011</v>
      </c>
      <c r="X6045" s="143">
        <f t="shared" si="3252"/>
        <v>9366</v>
      </c>
    </row>
    <row r="6046" spans="1:24" x14ac:dyDescent="0.25">
      <c r="A6046" s="20" t="s">
        <v>156</v>
      </c>
      <c r="B6046" s="20">
        <v>87141</v>
      </c>
      <c r="C6046" s="26" t="s">
        <v>2232</v>
      </c>
      <c r="D6046" s="22" t="s">
        <v>2233</v>
      </c>
      <c r="E6046" s="20" t="s">
        <v>2058</v>
      </c>
      <c r="F6046" s="24" t="s">
        <v>334</v>
      </c>
      <c r="G6046" s="169">
        <v>54781</v>
      </c>
      <c r="H6046" s="36">
        <v>158.16999999999999</v>
      </c>
      <c r="I6046" s="50">
        <v>151.76</v>
      </c>
      <c r="J6046" s="155">
        <f t="shared" si="3241"/>
        <v>57094.825843437007</v>
      </c>
      <c r="K6046" s="182">
        <v>157080</v>
      </c>
      <c r="L6046" s="143">
        <v>170189.04</v>
      </c>
      <c r="M6046" s="143">
        <v>173559.12</v>
      </c>
      <c r="N6046" s="143">
        <f t="shared" si="3242"/>
        <v>57094.825843437007</v>
      </c>
      <c r="O6046" s="143">
        <f t="shared" si="3243"/>
        <v>173559.12</v>
      </c>
      <c r="P6046" s="143">
        <f t="shared" si="3244"/>
        <v>157080</v>
      </c>
      <c r="Q6046" s="143">
        <f t="shared" si="3245"/>
        <v>139480.74646085926</v>
      </c>
      <c r="R6046" s="143">
        <f t="shared" si="3246"/>
        <v>107087.4129217185</v>
      </c>
      <c r="S6046" s="143">
        <f t="shared" si="3247"/>
        <v>165319.56</v>
      </c>
      <c r="T6046" s="143">
        <f t="shared" si="3248"/>
        <v>55382.032213448627</v>
      </c>
      <c r="U6046" s="194">
        <f t="shared" si="3249"/>
        <v>0.35257214294275929</v>
      </c>
      <c r="V6046" s="188" t="str">
        <f t="shared" si="3250"/>
        <v>MENOR</v>
      </c>
      <c r="W6046" s="188">
        <f t="shared" si="3251"/>
        <v>57094.825843437007</v>
      </c>
      <c r="X6046" s="143">
        <f t="shared" si="3252"/>
        <v>57095</v>
      </c>
    </row>
    <row r="6047" spans="1:24" x14ac:dyDescent="0.25">
      <c r="A6047" s="20" t="s">
        <v>157</v>
      </c>
      <c r="B6047" s="20">
        <v>87141</v>
      </c>
      <c r="C6047" s="26" t="s">
        <v>2234</v>
      </c>
      <c r="D6047" s="29" t="s">
        <v>2235</v>
      </c>
      <c r="E6047" s="20" t="s">
        <v>2058</v>
      </c>
      <c r="F6047" s="24" t="s">
        <v>334</v>
      </c>
      <c r="G6047" s="169">
        <v>109596</v>
      </c>
      <c r="H6047" s="36">
        <v>158.16999999999999</v>
      </c>
      <c r="I6047" s="50">
        <v>151.76</v>
      </c>
      <c r="J6047" s="155">
        <f t="shared" si="3241"/>
        <v>114225.08777016342</v>
      </c>
      <c r="K6047" s="182">
        <v>233478</v>
      </c>
      <c r="L6047" s="143">
        <v>266100.66000000003</v>
      </c>
      <c r="M6047" s="143">
        <v>271369.98</v>
      </c>
      <c r="N6047" s="143">
        <f t="shared" si="3242"/>
        <v>114225.08777016342</v>
      </c>
      <c r="O6047" s="143">
        <f t="shared" si="3243"/>
        <v>271369.98</v>
      </c>
      <c r="P6047" s="143">
        <f t="shared" si="3244"/>
        <v>233478</v>
      </c>
      <c r="Q6047" s="143">
        <f t="shared" si="3245"/>
        <v>221293.43194254086</v>
      </c>
      <c r="R6047" s="143">
        <f t="shared" si="3246"/>
        <v>173851.54388508172</v>
      </c>
      <c r="S6047" s="143">
        <f t="shared" si="3247"/>
        <v>252423.99</v>
      </c>
      <c r="T6047" s="143">
        <f t="shared" si="3248"/>
        <v>73319.943567230701</v>
      </c>
      <c r="U6047" s="194">
        <f t="shared" si="3249"/>
        <v>0.31403362872403695</v>
      </c>
      <c r="V6047" s="188" t="str">
        <f t="shared" si="3250"/>
        <v>MENOR</v>
      </c>
      <c r="W6047" s="188">
        <f t="shared" si="3251"/>
        <v>114225.08777016342</v>
      </c>
      <c r="X6047" s="143">
        <f t="shared" si="3252"/>
        <v>114225</v>
      </c>
    </row>
    <row r="6048" spans="1:24" x14ac:dyDescent="0.25">
      <c r="A6048" s="20" t="s">
        <v>158</v>
      </c>
      <c r="B6048" s="20">
        <v>87141</v>
      </c>
      <c r="C6048" s="26" t="s">
        <v>2236</v>
      </c>
      <c r="D6048" s="29" t="s">
        <v>2237</v>
      </c>
      <c r="E6048" s="20" t="s">
        <v>2058</v>
      </c>
      <c r="F6048" s="24" t="s">
        <v>334</v>
      </c>
      <c r="G6048" s="169">
        <v>42959</v>
      </c>
      <c r="H6048" s="36">
        <v>158.16999999999999</v>
      </c>
      <c r="I6048" s="50">
        <v>151.76</v>
      </c>
      <c r="J6048" s="155">
        <f t="shared" si="3241"/>
        <v>44773.491236162365</v>
      </c>
      <c r="K6048" s="182">
        <v>58369.5</v>
      </c>
      <c r="L6048" s="143">
        <v>64361.745000000003</v>
      </c>
      <c r="M6048" s="143">
        <v>65636.235000000001</v>
      </c>
      <c r="N6048" s="143">
        <f t="shared" si="3242"/>
        <v>44773.491236162365</v>
      </c>
      <c r="O6048" s="143">
        <f t="shared" si="3243"/>
        <v>65636.235000000001</v>
      </c>
      <c r="P6048" s="143">
        <f t="shared" si="3244"/>
        <v>58369.5</v>
      </c>
      <c r="Q6048" s="143">
        <f t="shared" si="3245"/>
        <v>58285.242809040588</v>
      </c>
      <c r="R6048" s="143">
        <f t="shared" si="3246"/>
        <v>51571.495618081186</v>
      </c>
      <c r="S6048" s="143">
        <f t="shared" si="3247"/>
        <v>62002.8675</v>
      </c>
      <c r="T6048" s="143">
        <f t="shared" si="3248"/>
        <v>9548.7432839735666</v>
      </c>
      <c r="U6048" s="194">
        <f t="shared" si="3249"/>
        <v>0.16359131539543026</v>
      </c>
      <c r="V6048" s="188" t="str">
        <f t="shared" si="3250"/>
        <v>MENOR</v>
      </c>
      <c r="W6048" s="188">
        <f t="shared" si="3251"/>
        <v>44773.491236162365</v>
      </c>
      <c r="X6048" s="143">
        <f t="shared" si="3252"/>
        <v>44773</v>
      </c>
    </row>
    <row r="6049" spans="1:24" x14ac:dyDescent="0.25">
      <c r="A6049" s="20" t="s">
        <v>159</v>
      </c>
      <c r="B6049" s="20">
        <v>87141</v>
      </c>
      <c r="C6049" s="26" t="s">
        <v>2238</v>
      </c>
      <c r="D6049" s="22" t="s">
        <v>2239</v>
      </c>
      <c r="E6049" s="20" t="s">
        <v>2058</v>
      </c>
      <c r="F6049" s="24" t="s">
        <v>334</v>
      </c>
      <c r="G6049" s="169">
        <v>14055</v>
      </c>
      <c r="H6049" s="36">
        <v>158.16999999999999</v>
      </c>
      <c r="I6049" s="50">
        <v>151.76</v>
      </c>
      <c r="J6049" s="155">
        <f t="shared" si="3241"/>
        <v>14648.651489193464</v>
      </c>
      <c r="K6049" s="182">
        <v>314160</v>
      </c>
      <c r="L6049" s="143">
        <v>346147.2</v>
      </c>
      <c r="M6049" s="143">
        <v>353001.6</v>
      </c>
      <c r="N6049" s="143">
        <f t="shared" si="3242"/>
        <v>14648.651489193464</v>
      </c>
      <c r="O6049" s="143">
        <f t="shared" si="3243"/>
        <v>353001.6</v>
      </c>
      <c r="P6049" s="143">
        <f t="shared" si="3244"/>
        <v>314160</v>
      </c>
      <c r="Q6049" s="143">
        <f t="shared" si="3245"/>
        <v>256989.36287229837</v>
      </c>
      <c r="R6049" s="143">
        <f t="shared" si="3246"/>
        <v>164404.32574459672</v>
      </c>
      <c r="S6049" s="143">
        <f t="shared" si="3247"/>
        <v>333580.79999999999</v>
      </c>
      <c r="T6049" s="143">
        <f t="shared" si="3248"/>
        <v>162444.83344899223</v>
      </c>
      <c r="U6049" s="194">
        <f t="shared" si="3249"/>
        <v>0.51707675531255481</v>
      </c>
      <c r="V6049" s="188" t="str">
        <f t="shared" si="3250"/>
        <v>MENOR</v>
      </c>
      <c r="W6049" s="188">
        <f t="shared" si="3251"/>
        <v>14648.651489193464</v>
      </c>
      <c r="X6049" s="143">
        <f t="shared" si="3252"/>
        <v>14649</v>
      </c>
    </row>
    <row r="6050" spans="1:24" x14ac:dyDescent="0.25">
      <c r="A6050" s="20" t="s">
        <v>160</v>
      </c>
      <c r="B6050" s="20">
        <v>87141</v>
      </c>
      <c r="C6050" s="26" t="s">
        <v>2416</v>
      </c>
      <c r="D6050" s="22" t="s">
        <v>2417</v>
      </c>
      <c r="E6050" s="20" t="s">
        <v>2058</v>
      </c>
      <c r="F6050" s="24" t="s">
        <v>334</v>
      </c>
      <c r="G6050" s="169">
        <v>367413</v>
      </c>
      <c r="H6050" s="36">
        <v>158.16999999999999</v>
      </c>
      <c r="I6050" s="50">
        <v>151.76</v>
      </c>
      <c r="J6050" s="155">
        <f t="shared" si="3241"/>
        <v>382931.69616499735</v>
      </c>
      <c r="K6050" s="182">
        <v>501942</v>
      </c>
      <c r="L6050" s="143">
        <v>538931.96</v>
      </c>
      <c r="M6050" s="143">
        <v>549603.88</v>
      </c>
      <c r="N6050" s="143">
        <f t="shared" si="3242"/>
        <v>382931.69616499735</v>
      </c>
      <c r="O6050" s="143">
        <f t="shared" si="3243"/>
        <v>549603.88</v>
      </c>
      <c r="P6050" s="143">
        <f t="shared" si="3244"/>
        <v>501942</v>
      </c>
      <c r="Q6050" s="143">
        <f t="shared" si="3245"/>
        <v>493352.38404124929</v>
      </c>
      <c r="R6050" s="143">
        <f t="shared" si="3246"/>
        <v>442436.84808249865</v>
      </c>
      <c r="S6050" s="143">
        <f t="shared" si="3247"/>
        <v>525772.93999999994</v>
      </c>
      <c r="T6050" s="143">
        <f t="shared" si="3248"/>
        <v>76394.237032995588</v>
      </c>
      <c r="U6050" s="194">
        <f t="shared" si="3249"/>
        <v>0.15219733959898871</v>
      </c>
      <c r="V6050" s="188" t="str">
        <f t="shared" si="3250"/>
        <v>MENOR</v>
      </c>
      <c r="W6050" s="188">
        <f t="shared" si="3251"/>
        <v>382931.69616499735</v>
      </c>
      <c r="X6050" s="143">
        <f t="shared" si="3252"/>
        <v>382932</v>
      </c>
    </row>
    <row r="6051" spans="1:24" x14ac:dyDescent="0.25">
      <c r="A6051" s="20" t="s">
        <v>161</v>
      </c>
      <c r="B6051" s="20">
        <v>87141</v>
      </c>
      <c r="C6051" s="26" t="s">
        <v>2418</v>
      </c>
      <c r="D6051" s="22" t="s">
        <v>2419</v>
      </c>
      <c r="E6051" s="20" t="s">
        <v>2058</v>
      </c>
      <c r="F6051" s="24" t="s">
        <v>334</v>
      </c>
      <c r="G6051" s="169">
        <v>231753</v>
      </c>
      <c r="H6051" s="36">
        <v>158.16999999999999</v>
      </c>
      <c r="I6051" s="50">
        <v>151.76</v>
      </c>
      <c r="J6051" s="155">
        <f t="shared" si="3241"/>
        <v>241541.72384027412</v>
      </c>
      <c r="K6051" s="182">
        <v>314160</v>
      </c>
      <c r="L6051" s="143">
        <v>349031.76</v>
      </c>
      <c r="M6051" s="143">
        <v>355943.28</v>
      </c>
      <c r="N6051" s="143">
        <f t="shared" si="3242"/>
        <v>241541.72384027412</v>
      </c>
      <c r="O6051" s="143">
        <f t="shared" si="3243"/>
        <v>355943.28</v>
      </c>
      <c r="P6051" s="143">
        <f t="shared" si="3244"/>
        <v>314160</v>
      </c>
      <c r="Q6051" s="143">
        <f t="shared" si="3245"/>
        <v>315169.19096006855</v>
      </c>
      <c r="R6051" s="143">
        <f t="shared" si="3246"/>
        <v>277850.86192013707</v>
      </c>
      <c r="S6051" s="143">
        <f t="shared" si="3247"/>
        <v>335051.64</v>
      </c>
      <c r="T6051" s="143">
        <f t="shared" si="3248"/>
        <v>52380.728962379173</v>
      </c>
      <c r="U6051" s="194">
        <f t="shared" si="3249"/>
        <v>0.16673264884892786</v>
      </c>
      <c r="V6051" s="188" t="str">
        <f t="shared" si="3250"/>
        <v>MENOR</v>
      </c>
      <c r="W6051" s="188">
        <f t="shared" si="3251"/>
        <v>241541.72384027412</v>
      </c>
      <c r="X6051" s="143">
        <f t="shared" si="3252"/>
        <v>241542</v>
      </c>
    </row>
    <row r="6052" spans="1:24" x14ac:dyDescent="0.25">
      <c r="A6052" s="20" t="s">
        <v>163</v>
      </c>
      <c r="B6052" s="20">
        <v>87141</v>
      </c>
      <c r="C6052" s="26" t="s">
        <v>2420</v>
      </c>
      <c r="D6052" s="29" t="s">
        <v>2421</v>
      </c>
      <c r="E6052" s="20" t="s">
        <v>2058</v>
      </c>
      <c r="F6052" s="24" t="s">
        <v>334</v>
      </c>
      <c r="G6052" s="169">
        <v>231753</v>
      </c>
      <c r="H6052" s="36">
        <v>158.16999999999999</v>
      </c>
      <c r="I6052" s="50">
        <v>151.76</v>
      </c>
      <c r="J6052" s="155">
        <f t="shared" si="3241"/>
        <v>241541.72384027412</v>
      </c>
      <c r="K6052" s="182">
        <v>319872</v>
      </c>
      <c r="L6052" s="143">
        <v>346147.2</v>
      </c>
      <c r="M6052" s="143">
        <v>353001.6</v>
      </c>
      <c r="N6052" s="143">
        <f t="shared" si="3242"/>
        <v>241541.72384027412</v>
      </c>
      <c r="O6052" s="143">
        <f t="shared" si="3243"/>
        <v>353001.6</v>
      </c>
      <c r="P6052" s="143">
        <f t="shared" si="3244"/>
        <v>319872</v>
      </c>
      <c r="Q6052" s="143">
        <f t="shared" si="3245"/>
        <v>315140.63096006855</v>
      </c>
      <c r="R6052" s="143">
        <f t="shared" si="3246"/>
        <v>280706.86192013707</v>
      </c>
      <c r="S6052" s="143">
        <f t="shared" si="3247"/>
        <v>336436.8</v>
      </c>
      <c r="T6052" s="143">
        <f t="shared" si="3248"/>
        <v>51101.354458536109</v>
      </c>
      <c r="U6052" s="194">
        <f t="shared" si="3249"/>
        <v>0.15975563493690009</v>
      </c>
      <c r="V6052" s="188" t="str">
        <f t="shared" si="3250"/>
        <v>MENOR</v>
      </c>
      <c r="W6052" s="188">
        <f t="shared" si="3251"/>
        <v>241541.72384027412</v>
      </c>
      <c r="X6052" s="143">
        <f t="shared" si="3252"/>
        <v>241542</v>
      </c>
    </row>
    <row r="6053" spans="1:24" x14ac:dyDescent="0.25">
      <c r="A6053" s="20" t="s">
        <v>164</v>
      </c>
      <c r="B6053" s="20">
        <v>87141</v>
      </c>
      <c r="C6053" s="26" t="s">
        <v>2422</v>
      </c>
      <c r="D6053" s="29" t="s">
        <v>2423</v>
      </c>
      <c r="E6053" s="20" t="s">
        <v>2058</v>
      </c>
      <c r="F6053" s="24" t="s">
        <v>334</v>
      </c>
      <c r="G6053" s="169">
        <v>241927</v>
      </c>
      <c r="H6053" s="36">
        <v>158.16999999999999</v>
      </c>
      <c r="I6053" s="50">
        <v>151.76</v>
      </c>
      <c r="J6053" s="155">
        <f t="shared" si="3241"/>
        <v>252145.45064575647</v>
      </c>
      <c r="K6053" s="182">
        <v>324275</v>
      </c>
      <c r="L6053" s="143">
        <v>354560.5</v>
      </c>
      <c r="M6053" s="143">
        <v>361581.5</v>
      </c>
      <c r="N6053" s="143">
        <f t="shared" si="3242"/>
        <v>252145.45064575647</v>
      </c>
      <c r="O6053" s="143">
        <f t="shared" si="3243"/>
        <v>361581.5</v>
      </c>
      <c r="P6053" s="143">
        <f t="shared" si="3244"/>
        <v>324275</v>
      </c>
      <c r="Q6053" s="143">
        <f t="shared" si="3245"/>
        <v>323140.61266143911</v>
      </c>
      <c r="R6053" s="143">
        <f t="shared" si="3246"/>
        <v>288210.22532287822</v>
      </c>
      <c r="S6053" s="143">
        <f t="shared" si="3247"/>
        <v>342928.25</v>
      </c>
      <c r="T6053" s="143">
        <f t="shared" si="3248"/>
        <v>50021.698638393391</v>
      </c>
      <c r="U6053" s="194">
        <f t="shared" si="3249"/>
        <v>0.15425703072513575</v>
      </c>
      <c r="V6053" s="188" t="str">
        <f t="shared" si="3250"/>
        <v>MENOR</v>
      </c>
      <c r="W6053" s="188">
        <f t="shared" si="3251"/>
        <v>252145.45064575647</v>
      </c>
      <c r="X6053" s="143">
        <f t="shared" si="3252"/>
        <v>252145</v>
      </c>
    </row>
    <row r="6054" spans="1:24" x14ac:dyDescent="0.25">
      <c r="A6054" s="20" t="s">
        <v>165</v>
      </c>
      <c r="B6054" s="20">
        <v>87141</v>
      </c>
      <c r="C6054" s="26" t="s">
        <v>2424</v>
      </c>
      <c r="D6054" s="29" t="s">
        <v>2425</v>
      </c>
      <c r="E6054" s="20" t="s">
        <v>2058</v>
      </c>
      <c r="F6054" s="24" t="s">
        <v>334</v>
      </c>
      <c r="G6054" s="169">
        <v>231753</v>
      </c>
      <c r="H6054" s="36">
        <v>158.16999999999999</v>
      </c>
      <c r="I6054" s="50">
        <v>151.76</v>
      </c>
      <c r="J6054" s="155">
        <f t="shared" si="3241"/>
        <v>241541.72384027412</v>
      </c>
      <c r="K6054" s="182">
        <v>317016</v>
      </c>
      <c r="L6054" s="143">
        <v>340378.08</v>
      </c>
      <c r="M6054" s="143">
        <v>347118.24</v>
      </c>
      <c r="N6054" s="143">
        <f t="shared" si="3242"/>
        <v>241541.72384027412</v>
      </c>
      <c r="O6054" s="143">
        <f t="shared" si="3243"/>
        <v>347118.24</v>
      </c>
      <c r="P6054" s="143">
        <f t="shared" si="3244"/>
        <v>317016</v>
      </c>
      <c r="Q6054" s="143">
        <f t="shared" si="3245"/>
        <v>311513.51096006855</v>
      </c>
      <c r="R6054" s="143">
        <f t="shared" si="3246"/>
        <v>279278.86192013707</v>
      </c>
      <c r="S6054" s="143">
        <f t="shared" si="3247"/>
        <v>332067.12</v>
      </c>
      <c r="T6054" s="143">
        <f t="shared" si="3248"/>
        <v>48398.307319713276</v>
      </c>
      <c r="U6054" s="194">
        <f t="shared" si="3249"/>
        <v>0.15266834266949705</v>
      </c>
      <c r="V6054" s="188" t="str">
        <f t="shared" si="3250"/>
        <v>MENOR</v>
      </c>
      <c r="W6054" s="188">
        <f t="shared" si="3251"/>
        <v>241541.72384027412</v>
      </c>
      <c r="X6054" s="143">
        <f t="shared" si="3252"/>
        <v>241542</v>
      </c>
    </row>
    <row r="6055" spans="1:24" x14ac:dyDescent="0.25">
      <c r="A6055" s="20" t="s">
        <v>166</v>
      </c>
      <c r="B6055" s="20">
        <v>87141</v>
      </c>
      <c r="C6055" s="26" t="s">
        <v>2240</v>
      </c>
      <c r="D6055" s="29" t="s">
        <v>2241</v>
      </c>
      <c r="E6055" s="20" t="s">
        <v>2058</v>
      </c>
      <c r="F6055" s="24" t="s">
        <v>334</v>
      </c>
      <c r="G6055" s="169">
        <v>22434</v>
      </c>
      <c r="H6055" s="36">
        <v>158.16999999999999</v>
      </c>
      <c r="I6055" s="50">
        <v>151.76</v>
      </c>
      <c r="J6055" s="155">
        <f t="shared" si="3241"/>
        <v>23381.561544544016</v>
      </c>
      <c r="K6055" s="182">
        <v>317016</v>
      </c>
      <c r="L6055" s="143">
        <v>346147.2</v>
      </c>
      <c r="M6055" s="143">
        <v>353001.6</v>
      </c>
      <c r="N6055" s="143">
        <f t="shared" si="3242"/>
        <v>23381.561544544016</v>
      </c>
      <c r="O6055" s="143">
        <f t="shared" si="3243"/>
        <v>353001.6</v>
      </c>
      <c r="P6055" s="143">
        <f t="shared" si="3244"/>
        <v>317016</v>
      </c>
      <c r="Q6055" s="143">
        <f t="shared" si="3245"/>
        <v>259886.590386136</v>
      </c>
      <c r="R6055" s="143">
        <f t="shared" si="3246"/>
        <v>170198.780772272</v>
      </c>
      <c r="S6055" s="143">
        <f t="shared" si="3247"/>
        <v>335008.8</v>
      </c>
      <c r="T6055" s="143">
        <f t="shared" si="3248"/>
        <v>158439.99484193418</v>
      </c>
      <c r="U6055" s="194">
        <f t="shared" si="3249"/>
        <v>0.49978548351481999</v>
      </c>
      <c r="V6055" s="188" t="str">
        <f t="shared" si="3250"/>
        <v>MENOR</v>
      </c>
      <c r="W6055" s="188">
        <f t="shared" si="3251"/>
        <v>23381.561544544016</v>
      </c>
      <c r="X6055" s="143">
        <f t="shared" si="3252"/>
        <v>23382</v>
      </c>
    </row>
    <row r="6056" spans="1:24" ht="27.6" x14ac:dyDescent="0.25">
      <c r="A6056" s="20" t="s">
        <v>167</v>
      </c>
      <c r="B6056" s="20">
        <v>87141</v>
      </c>
      <c r="C6056" s="26" t="s">
        <v>2242</v>
      </c>
      <c r="D6056" s="29" t="s">
        <v>2243</v>
      </c>
      <c r="E6056" s="20" t="s">
        <v>2058</v>
      </c>
      <c r="F6056" s="24" t="s">
        <v>334</v>
      </c>
      <c r="G6056" s="169">
        <v>22373</v>
      </c>
      <c r="H6056" s="36">
        <v>158.16999999999999</v>
      </c>
      <c r="I6056" s="50">
        <v>151.76</v>
      </c>
      <c r="J6056" s="155">
        <f t="shared" si="3241"/>
        <v>23317.985042171851</v>
      </c>
      <c r="K6056" s="182">
        <v>317016</v>
      </c>
      <c r="L6056" s="143">
        <v>346147.2</v>
      </c>
      <c r="M6056" s="143">
        <v>353001.6</v>
      </c>
      <c r="N6056" s="143">
        <f t="shared" si="3242"/>
        <v>23317.985042171851</v>
      </c>
      <c r="O6056" s="143">
        <f t="shared" si="3243"/>
        <v>353001.6</v>
      </c>
      <c r="P6056" s="143">
        <f t="shared" si="3244"/>
        <v>317016</v>
      </c>
      <c r="Q6056" s="143">
        <f t="shared" si="3245"/>
        <v>259870.69626054296</v>
      </c>
      <c r="R6056" s="143">
        <f t="shared" si="3246"/>
        <v>170166.99252108592</v>
      </c>
      <c r="S6056" s="143">
        <f t="shared" si="3247"/>
        <v>335008.8</v>
      </c>
      <c r="T6056" s="143">
        <f t="shared" si="3248"/>
        <v>158471.6286417114</v>
      </c>
      <c r="U6056" s="194">
        <f t="shared" si="3249"/>
        <v>0.49988526964478575</v>
      </c>
      <c r="V6056" s="188" t="str">
        <f t="shared" si="3250"/>
        <v>MENOR</v>
      </c>
      <c r="W6056" s="188">
        <f t="shared" si="3251"/>
        <v>23317.985042171851</v>
      </c>
      <c r="X6056" s="143">
        <f t="shared" si="3252"/>
        <v>23318</v>
      </c>
    </row>
    <row r="6057" spans="1:24" x14ac:dyDescent="0.25">
      <c r="A6057" s="20" t="s">
        <v>168</v>
      </c>
      <c r="B6057" s="20">
        <v>87141</v>
      </c>
      <c r="C6057" s="26" t="s">
        <v>2244</v>
      </c>
      <c r="D6057" s="29" t="s">
        <v>2245</v>
      </c>
      <c r="E6057" s="20" t="s">
        <v>2058</v>
      </c>
      <c r="F6057" s="24" t="s">
        <v>334</v>
      </c>
      <c r="G6057" s="169">
        <v>22167</v>
      </c>
      <c r="H6057" s="36">
        <v>158.16999999999999</v>
      </c>
      <c r="I6057" s="50">
        <v>151.76</v>
      </c>
      <c r="J6057" s="155">
        <f t="shared" si="3241"/>
        <v>23103.284066947814</v>
      </c>
      <c r="K6057" s="182">
        <v>319872</v>
      </c>
      <c r="L6057" s="143">
        <v>340378.08</v>
      </c>
      <c r="M6057" s="143">
        <v>347118.24</v>
      </c>
      <c r="N6057" s="143">
        <f t="shared" si="3242"/>
        <v>23103.284066947814</v>
      </c>
      <c r="O6057" s="143">
        <f t="shared" si="3243"/>
        <v>347118.24</v>
      </c>
      <c r="P6057" s="143">
        <f t="shared" si="3244"/>
        <v>319872</v>
      </c>
      <c r="Q6057" s="143">
        <f t="shared" si="3245"/>
        <v>257617.90101673696</v>
      </c>
      <c r="R6057" s="143">
        <f t="shared" si="3246"/>
        <v>171487.64203347391</v>
      </c>
      <c r="S6057" s="143">
        <f t="shared" si="3247"/>
        <v>333495.12</v>
      </c>
      <c r="T6057" s="143">
        <f t="shared" si="3248"/>
        <v>156771.84728854109</v>
      </c>
      <c r="U6057" s="194">
        <f t="shared" si="3249"/>
        <v>0.49010806600309215</v>
      </c>
      <c r="V6057" s="188" t="str">
        <f t="shared" si="3250"/>
        <v>MENOR</v>
      </c>
      <c r="W6057" s="188">
        <f t="shared" si="3251"/>
        <v>23103.284066947814</v>
      </c>
      <c r="X6057" s="143">
        <f t="shared" si="3252"/>
        <v>23103</v>
      </c>
    </row>
    <row r="6058" spans="1:24" x14ac:dyDescent="0.25">
      <c r="A6058" s="20" t="s">
        <v>169</v>
      </c>
      <c r="B6058" s="20">
        <v>87141</v>
      </c>
      <c r="C6058" s="26" t="s">
        <v>2426</v>
      </c>
      <c r="D6058" s="29" t="s">
        <v>2427</v>
      </c>
      <c r="E6058" s="20" t="s">
        <v>2058</v>
      </c>
      <c r="F6058" s="24" t="s">
        <v>334</v>
      </c>
      <c r="G6058" s="169">
        <v>22190</v>
      </c>
      <c r="H6058" s="36">
        <v>158.16999999999999</v>
      </c>
      <c r="I6058" s="50">
        <v>151.76</v>
      </c>
      <c r="J6058" s="155">
        <f t="shared" si="3241"/>
        <v>23127.255535055352</v>
      </c>
      <c r="K6058" s="182">
        <v>314160</v>
      </c>
      <c r="L6058" s="143">
        <v>349031.76</v>
      </c>
      <c r="M6058" s="143">
        <v>355943.28</v>
      </c>
      <c r="N6058" s="143">
        <f t="shared" si="3242"/>
        <v>23127.255535055352</v>
      </c>
      <c r="O6058" s="143">
        <f t="shared" si="3243"/>
        <v>355943.28</v>
      </c>
      <c r="P6058" s="143">
        <f t="shared" si="3244"/>
        <v>314160</v>
      </c>
      <c r="Q6058" s="143">
        <f t="shared" si="3245"/>
        <v>260565.57388376386</v>
      </c>
      <c r="R6058" s="143">
        <f t="shared" si="3246"/>
        <v>168643.62776752768</v>
      </c>
      <c r="S6058" s="143">
        <f t="shared" si="3247"/>
        <v>335051.64</v>
      </c>
      <c r="T6058" s="143">
        <f t="shared" si="3248"/>
        <v>159345.00352059887</v>
      </c>
      <c r="U6058" s="194">
        <f t="shared" si="3249"/>
        <v>0.5072097132690313</v>
      </c>
      <c r="V6058" s="188" t="str">
        <f t="shared" si="3250"/>
        <v>MENOR</v>
      </c>
      <c r="W6058" s="188">
        <f t="shared" si="3251"/>
        <v>23127.255535055352</v>
      </c>
      <c r="X6058" s="143">
        <f t="shared" si="3252"/>
        <v>23127</v>
      </c>
    </row>
    <row r="6059" spans="1:24" x14ac:dyDescent="0.25">
      <c r="A6059" s="20" t="s">
        <v>170</v>
      </c>
      <c r="B6059" s="20">
        <v>87141</v>
      </c>
      <c r="C6059" s="26" t="s">
        <v>2248</v>
      </c>
      <c r="D6059" s="29" t="s">
        <v>2249</v>
      </c>
      <c r="E6059" s="20" t="s">
        <v>2058</v>
      </c>
      <c r="F6059" s="24" t="s">
        <v>334</v>
      </c>
      <c r="G6059" s="169">
        <v>22523</v>
      </c>
      <c r="H6059" s="36">
        <v>158.16999999999999</v>
      </c>
      <c r="I6059" s="50">
        <v>151.76</v>
      </c>
      <c r="J6059" s="155">
        <f t="shared" si="3241"/>
        <v>23474.320703742753</v>
      </c>
      <c r="K6059" s="182">
        <v>317016</v>
      </c>
      <c r="L6059" s="143">
        <v>340378.08</v>
      </c>
      <c r="M6059" s="143">
        <v>347118.24</v>
      </c>
      <c r="N6059" s="143">
        <f t="shared" si="3242"/>
        <v>23474.320703742753</v>
      </c>
      <c r="O6059" s="143">
        <f t="shared" si="3243"/>
        <v>347118.24</v>
      </c>
      <c r="P6059" s="143">
        <f t="shared" si="3244"/>
        <v>317016</v>
      </c>
      <c r="Q6059" s="143">
        <f t="shared" si="3245"/>
        <v>256996.66017593569</v>
      </c>
      <c r="R6059" s="143">
        <f t="shared" si="3246"/>
        <v>170245.16035187137</v>
      </c>
      <c r="S6059" s="143">
        <f t="shared" si="3247"/>
        <v>332067.12</v>
      </c>
      <c r="T6059" s="143">
        <f t="shared" si="3248"/>
        <v>156214.98488444771</v>
      </c>
      <c r="U6059" s="194">
        <f t="shared" si="3249"/>
        <v>0.49276687890973236</v>
      </c>
      <c r="V6059" s="188" t="str">
        <f t="shared" si="3250"/>
        <v>MENOR</v>
      </c>
      <c r="W6059" s="188">
        <f t="shared" si="3251"/>
        <v>23474.320703742753</v>
      </c>
      <c r="X6059" s="143">
        <f t="shared" si="3252"/>
        <v>23474</v>
      </c>
    </row>
    <row r="6060" spans="1:24" x14ac:dyDescent="0.25">
      <c r="A6060" s="20" t="s">
        <v>171</v>
      </c>
      <c r="B6060" s="20">
        <v>87141</v>
      </c>
      <c r="C6060" s="26" t="s">
        <v>2428</v>
      </c>
      <c r="D6060" s="29" t="s">
        <v>2429</v>
      </c>
      <c r="E6060" s="20" t="s">
        <v>2058</v>
      </c>
      <c r="F6060" s="24" t="s">
        <v>334</v>
      </c>
      <c r="G6060" s="169">
        <v>22477</v>
      </c>
      <c r="H6060" s="36">
        <v>158.16999999999999</v>
      </c>
      <c r="I6060" s="50">
        <v>151.76</v>
      </c>
      <c r="J6060" s="155">
        <f t="shared" si="3241"/>
        <v>23426.377767527676</v>
      </c>
      <c r="K6060" s="182">
        <v>314160</v>
      </c>
      <c r="L6060" s="143">
        <v>340378.08</v>
      </c>
      <c r="M6060" s="143">
        <v>347118.24</v>
      </c>
      <c r="N6060" s="143">
        <f t="shared" si="3242"/>
        <v>23426.377767527676</v>
      </c>
      <c r="O6060" s="143">
        <f t="shared" si="3243"/>
        <v>347118.24</v>
      </c>
      <c r="P6060" s="143">
        <f t="shared" si="3244"/>
        <v>314160</v>
      </c>
      <c r="Q6060" s="143">
        <f t="shared" si="3245"/>
        <v>256270.67444188191</v>
      </c>
      <c r="R6060" s="143">
        <f t="shared" si="3246"/>
        <v>168793.18888376383</v>
      </c>
      <c r="S6060" s="143">
        <f t="shared" si="3247"/>
        <v>330639.12</v>
      </c>
      <c r="T6060" s="143">
        <f t="shared" si="3248"/>
        <v>155879.20146158349</v>
      </c>
      <c r="U6060" s="194">
        <f t="shared" si="3249"/>
        <v>0.49617774847715651</v>
      </c>
      <c r="V6060" s="188" t="str">
        <f t="shared" si="3250"/>
        <v>MENOR</v>
      </c>
      <c r="W6060" s="188">
        <f t="shared" si="3251"/>
        <v>23426.377767527676</v>
      </c>
      <c r="X6060" s="143">
        <f t="shared" si="3252"/>
        <v>23426</v>
      </c>
    </row>
    <row r="6061" spans="1:24" x14ac:dyDescent="0.25">
      <c r="A6061" s="20" t="s">
        <v>172</v>
      </c>
      <c r="B6061" s="20">
        <v>87141</v>
      </c>
      <c r="C6061" s="26" t="s">
        <v>2430</v>
      </c>
      <c r="D6061" s="29" t="s">
        <v>2431</v>
      </c>
      <c r="E6061" s="20" t="s">
        <v>2058</v>
      </c>
      <c r="F6061" s="24" t="s">
        <v>334</v>
      </c>
      <c r="G6061" s="169">
        <v>22526</v>
      </c>
      <c r="H6061" s="36">
        <v>158.16999999999999</v>
      </c>
      <c r="I6061" s="50">
        <v>151.76</v>
      </c>
      <c r="J6061" s="155">
        <f t="shared" si="3241"/>
        <v>23477.44741697417</v>
      </c>
      <c r="K6061" s="182">
        <v>314160</v>
      </c>
      <c r="L6061" s="143">
        <v>331724.40000000002</v>
      </c>
      <c r="M6061" s="143">
        <v>338293.2</v>
      </c>
      <c r="N6061" s="143">
        <f t="shared" si="3242"/>
        <v>23477.44741697417</v>
      </c>
      <c r="O6061" s="143">
        <f t="shared" si="3243"/>
        <v>338293.2</v>
      </c>
      <c r="P6061" s="143">
        <f t="shared" si="3244"/>
        <v>314160</v>
      </c>
      <c r="Q6061" s="143">
        <f t="shared" si="3245"/>
        <v>251913.76185424352</v>
      </c>
      <c r="R6061" s="143">
        <f t="shared" si="3246"/>
        <v>168818.72370848709</v>
      </c>
      <c r="S6061" s="143">
        <f t="shared" si="3247"/>
        <v>326226.59999999998</v>
      </c>
      <c r="T6061" s="143">
        <f t="shared" si="3248"/>
        <v>152631.24321120136</v>
      </c>
      <c r="U6061" s="194">
        <f t="shared" si="3249"/>
        <v>0.48583920044309065</v>
      </c>
      <c r="V6061" s="188" t="str">
        <f t="shared" si="3250"/>
        <v>MENOR</v>
      </c>
      <c r="W6061" s="188">
        <f t="shared" si="3251"/>
        <v>23477.44741697417</v>
      </c>
      <c r="X6061" s="143">
        <f t="shared" si="3252"/>
        <v>23477</v>
      </c>
    </row>
    <row r="6062" spans="1:24" x14ac:dyDescent="0.25">
      <c r="A6062" s="20" t="s">
        <v>173</v>
      </c>
      <c r="B6062" s="20">
        <v>87141</v>
      </c>
      <c r="C6062" s="26" t="s">
        <v>2252</v>
      </c>
      <c r="D6062" s="29" t="s">
        <v>2253</v>
      </c>
      <c r="E6062" s="20" t="s">
        <v>2058</v>
      </c>
      <c r="F6062" s="24" t="s">
        <v>334</v>
      </c>
      <c r="G6062" s="169">
        <v>19530</v>
      </c>
      <c r="H6062" s="36">
        <v>158.16999999999999</v>
      </c>
      <c r="I6062" s="50">
        <v>151.76</v>
      </c>
      <c r="J6062" s="155">
        <f t="shared" si="3241"/>
        <v>20354.903136531368</v>
      </c>
      <c r="K6062" s="182">
        <v>317016</v>
      </c>
      <c r="L6062" s="143">
        <v>337493.52</v>
      </c>
      <c r="M6062" s="143">
        <v>344176.56</v>
      </c>
      <c r="N6062" s="143">
        <f t="shared" si="3242"/>
        <v>20354.903136531368</v>
      </c>
      <c r="O6062" s="143">
        <f t="shared" si="3243"/>
        <v>344176.56</v>
      </c>
      <c r="P6062" s="143">
        <f t="shared" si="3244"/>
        <v>317016</v>
      </c>
      <c r="Q6062" s="143">
        <f t="shared" si="3245"/>
        <v>254760.24578413286</v>
      </c>
      <c r="R6062" s="143">
        <f t="shared" si="3246"/>
        <v>168685.45156826568</v>
      </c>
      <c r="S6062" s="143">
        <f t="shared" si="3247"/>
        <v>330596.28000000003</v>
      </c>
      <c r="T6062" s="143">
        <f t="shared" si="3248"/>
        <v>156696.85755746608</v>
      </c>
      <c r="U6062" s="194">
        <f t="shared" si="3249"/>
        <v>0.49428690525861813</v>
      </c>
      <c r="V6062" s="188" t="str">
        <f t="shared" si="3250"/>
        <v>MENOR</v>
      </c>
      <c r="W6062" s="188">
        <f t="shared" si="3251"/>
        <v>20354.903136531368</v>
      </c>
      <c r="X6062" s="143">
        <f t="shared" si="3252"/>
        <v>20355</v>
      </c>
    </row>
    <row r="6063" spans="1:24" x14ac:dyDescent="0.25">
      <c r="A6063" s="20" t="s">
        <v>174</v>
      </c>
      <c r="B6063" s="20">
        <v>87141</v>
      </c>
      <c r="C6063" s="26" t="s">
        <v>2254</v>
      </c>
      <c r="D6063" s="29" t="s">
        <v>2255</v>
      </c>
      <c r="E6063" s="20" t="s">
        <v>2058</v>
      </c>
      <c r="F6063" s="24" t="s">
        <v>334</v>
      </c>
      <c r="G6063" s="169">
        <v>109992</v>
      </c>
      <c r="H6063" s="36">
        <v>158.16999999999999</v>
      </c>
      <c r="I6063" s="50">
        <v>151.76</v>
      </c>
      <c r="J6063" s="155">
        <f t="shared" si="3241"/>
        <v>114637.8139167106</v>
      </c>
      <c r="K6063" s="182">
        <v>319872</v>
      </c>
      <c r="L6063" s="143">
        <v>340378.08</v>
      </c>
      <c r="M6063" s="143">
        <v>347118.24</v>
      </c>
      <c r="N6063" s="143">
        <f t="shared" si="3242"/>
        <v>114637.8139167106</v>
      </c>
      <c r="O6063" s="143">
        <f t="shared" si="3243"/>
        <v>347118.24</v>
      </c>
      <c r="P6063" s="143">
        <f t="shared" si="3244"/>
        <v>319872</v>
      </c>
      <c r="Q6063" s="143">
        <f t="shared" si="3245"/>
        <v>280501.53347917763</v>
      </c>
      <c r="R6063" s="143">
        <f t="shared" si="3246"/>
        <v>217254.90695835531</v>
      </c>
      <c r="S6063" s="143">
        <f t="shared" si="3247"/>
        <v>333495.12</v>
      </c>
      <c r="T6063" s="143">
        <f t="shared" si="3248"/>
        <v>111181.22370272409</v>
      </c>
      <c r="U6063" s="194">
        <f t="shared" si="3249"/>
        <v>0.3475803562134982</v>
      </c>
      <c r="V6063" s="188" t="str">
        <f t="shared" si="3250"/>
        <v>MENOR</v>
      </c>
      <c r="W6063" s="188">
        <f t="shared" si="3251"/>
        <v>114637.8139167106</v>
      </c>
      <c r="X6063" s="143">
        <f t="shared" si="3252"/>
        <v>114638</v>
      </c>
    </row>
    <row r="6064" spans="1:24" ht="27.6" x14ac:dyDescent="0.25">
      <c r="A6064" s="20" t="s">
        <v>175</v>
      </c>
      <c r="B6064" s="20">
        <v>87141</v>
      </c>
      <c r="C6064" s="26" t="s">
        <v>2258</v>
      </c>
      <c r="D6064" s="29" t="s">
        <v>2259</v>
      </c>
      <c r="E6064" s="20" t="s">
        <v>2058</v>
      </c>
      <c r="F6064" s="24" t="s">
        <v>334</v>
      </c>
      <c r="G6064" s="169">
        <v>1158</v>
      </c>
      <c r="H6064" s="36">
        <v>158.16999999999999</v>
      </c>
      <c r="I6064" s="50">
        <v>151.76</v>
      </c>
      <c r="J6064" s="155">
        <f t="shared" si="3241"/>
        <v>1206.9113073273591</v>
      </c>
      <c r="K6064" s="182">
        <v>6604.5</v>
      </c>
      <c r="L6064" s="143">
        <v>7031.1149999999998</v>
      </c>
      <c r="M6064" s="143">
        <v>7170.3450000000003</v>
      </c>
      <c r="N6064" s="143">
        <f t="shared" si="3242"/>
        <v>1206.9113073273591</v>
      </c>
      <c r="O6064" s="143">
        <f t="shared" si="3243"/>
        <v>7170.3450000000003</v>
      </c>
      <c r="P6064" s="143">
        <f t="shared" si="3244"/>
        <v>6604.5</v>
      </c>
      <c r="Q6064" s="143">
        <f t="shared" si="3245"/>
        <v>5503.2178268318403</v>
      </c>
      <c r="R6064" s="143">
        <f t="shared" si="3246"/>
        <v>3905.7056536636796</v>
      </c>
      <c r="S6064" s="143">
        <f t="shared" si="3247"/>
        <v>6887.4225000000006</v>
      </c>
      <c r="T6064" s="143">
        <f t="shared" si="3248"/>
        <v>2874.3030991741048</v>
      </c>
      <c r="U6064" s="194">
        <f t="shared" si="3249"/>
        <v>0.43520373974927773</v>
      </c>
      <c r="V6064" s="188" t="str">
        <f t="shared" si="3250"/>
        <v>MENOR</v>
      </c>
      <c r="W6064" s="188">
        <f t="shared" si="3251"/>
        <v>1206.9113073273591</v>
      </c>
      <c r="X6064" s="143">
        <f t="shared" si="3252"/>
        <v>1207</v>
      </c>
    </row>
    <row r="6065" spans="1:24" x14ac:dyDescent="0.25">
      <c r="A6065" s="20" t="s">
        <v>176</v>
      </c>
      <c r="B6065" s="20">
        <v>87141</v>
      </c>
      <c r="C6065" s="26" t="s">
        <v>2256</v>
      </c>
      <c r="D6065" s="29" t="s">
        <v>2257</v>
      </c>
      <c r="E6065" s="71" t="s">
        <v>2058</v>
      </c>
      <c r="F6065" s="73" t="s">
        <v>334</v>
      </c>
      <c r="G6065" s="169">
        <v>231753</v>
      </c>
      <c r="H6065" s="36">
        <v>158.16999999999999</v>
      </c>
      <c r="I6065" s="50">
        <v>151.76</v>
      </c>
      <c r="J6065" s="155">
        <f t="shared" si="3241"/>
        <v>241541.72384027412</v>
      </c>
      <c r="K6065" s="182">
        <v>314160</v>
      </c>
      <c r="L6065" s="143">
        <v>346147.2</v>
      </c>
      <c r="M6065" s="143">
        <v>353001.6</v>
      </c>
      <c r="N6065" s="143">
        <f t="shared" si="3242"/>
        <v>241541.72384027412</v>
      </c>
      <c r="O6065" s="143">
        <f t="shared" si="3243"/>
        <v>353001.6</v>
      </c>
      <c r="P6065" s="143">
        <f t="shared" si="3244"/>
        <v>314160</v>
      </c>
      <c r="Q6065" s="143">
        <f t="shared" si="3245"/>
        <v>313712.63096006855</v>
      </c>
      <c r="R6065" s="143">
        <f t="shared" si="3246"/>
        <v>277850.86192013707</v>
      </c>
      <c r="S6065" s="143">
        <f t="shared" si="3247"/>
        <v>333580.79999999999</v>
      </c>
      <c r="T6065" s="143">
        <f t="shared" si="3248"/>
        <v>51004.785169559254</v>
      </c>
      <c r="U6065" s="194">
        <f t="shared" si="3249"/>
        <v>0.16235289396982192</v>
      </c>
      <c r="V6065" s="188" t="str">
        <f t="shared" si="3250"/>
        <v>MENOR</v>
      </c>
      <c r="W6065" s="188">
        <f t="shared" si="3251"/>
        <v>241541.72384027412</v>
      </c>
      <c r="X6065" s="143">
        <f t="shared" si="3252"/>
        <v>241542</v>
      </c>
    </row>
    <row r="6066" spans="1:24" x14ac:dyDescent="0.25">
      <c r="A6066" s="15" t="s">
        <v>185</v>
      </c>
      <c r="B6066" s="27" t="s">
        <v>186</v>
      </c>
      <c r="C6066" s="27"/>
      <c r="D6066" s="34"/>
      <c r="E6066" s="18"/>
      <c r="F6066" s="18"/>
      <c r="G6066" s="138"/>
      <c r="H6066" s="18"/>
      <c r="I6066" s="18"/>
      <c r="J6066" s="138"/>
      <c r="K6066" s="183"/>
      <c r="L6066" s="147"/>
      <c r="M6066" s="147"/>
      <c r="N6066" s="147"/>
      <c r="O6066" s="147"/>
      <c r="P6066" s="147"/>
      <c r="Q6066" s="147"/>
      <c r="R6066" s="147"/>
      <c r="S6066" s="147"/>
      <c r="T6066" s="147"/>
      <c r="U6066" s="197"/>
      <c r="V6066" s="146"/>
      <c r="W6066" s="147"/>
      <c r="X6066" s="147"/>
    </row>
    <row r="6067" spans="1:24" x14ac:dyDescent="0.25">
      <c r="A6067" s="20" t="s">
        <v>187</v>
      </c>
      <c r="B6067" s="20">
        <v>87141</v>
      </c>
      <c r="C6067" s="26" t="s">
        <v>2260</v>
      </c>
      <c r="D6067" s="29" t="s">
        <v>2261</v>
      </c>
      <c r="E6067" s="66" t="s">
        <v>2058</v>
      </c>
      <c r="F6067" s="131" t="s">
        <v>334</v>
      </c>
      <c r="G6067" s="169">
        <v>2035</v>
      </c>
      <c r="H6067" s="36">
        <v>158.16999999999999</v>
      </c>
      <c r="I6067" s="50">
        <v>151.76</v>
      </c>
      <c r="J6067" s="155">
        <f t="shared" ref="J6067:J6077" si="3253">G6067*(H6067/I6067)</f>
        <v>2120.9538086452294</v>
      </c>
      <c r="K6067" s="182">
        <v>2618</v>
      </c>
      <c r="L6067" s="143">
        <v>2836.4839999999999</v>
      </c>
      <c r="M6067" s="143">
        <v>2892.652</v>
      </c>
      <c r="N6067" s="143">
        <f t="shared" ref="N6067:N6077" si="3254">MIN(J6067,K6067,L6067,M6067)</f>
        <v>2120.9538086452294</v>
      </c>
      <c r="O6067" s="143">
        <f t="shared" ref="O6067:O6077" si="3255">MAX(J6067,K6067,L6067,M6067)</f>
        <v>2892.652</v>
      </c>
      <c r="P6067" s="143">
        <f t="shared" ref="P6067:P6077" si="3256">MEDIAN(J6067,K6067,L6067,M6067,)</f>
        <v>2618</v>
      </c>
      <c r="Q6067" s="143">
        <f t="shared" ref="Q6067:Q6077" si="3257">AVERAGE(J6067,K6067,L6067,M6067)</f>
        <v>2617.0224521613072</v>
      </c>
      <c r="R6067" s="143">
        <f t="shared" ref="R6067:R6077" si="3258">AVERAGE(N6067,P6067)</f>
        <v>2369.4769043226147</v>
      </c>
      <c r="S6067" s="143">
        <f t="shared" ref="S6067:S6077" si="3259">AVERAGE(O6067,P6067)</f>
        <v>2755.326</v>
      </c>
      <c r="T6067" s="143">
        <f t="shared" ref="T6067:T6077" si="3260">STDEVA(J6067,K6067,L6067,M6067)</f>
        <v>351.29288506941396</v>
      </c>
      <c r="U6067" s="194">
        <f t="shared" ref="U6067:U6077" si="3261">T6067/P6067</f>
        <v>0.13418368413652176</v>
      </c>
      <c r="V6067" s="188" t="str">
        <f t="shared" ref="V6067:V6077" si="3262">IF(U6067&lt;=70%,"MENOR",IF(AND(U6067&gt;70%,U6067&lt;=90%),"[PROM MEN-MED]","PROMEDIO"))</f>
        <v>MENOR</v>
      </c>
      <c r="W6067" s="188">
        <f t="shared" ref="W6067:W6077" si="3263">IF(U6067&lt;=70%,N6067,IF(AND(U6067&gt;70%,U6067&lt;=90%),R6067,Q6067))</f>
        <v>2120.9538086452294</v>
      </c>
      <c r="X6067" s="143">
        <f t="shared" ref="X6067:X6077" si="3264">ROUND(W6067,0)</f>
        <v>2121</v>
      </c>
    </row>
    <row r="6068" spans="1:24" x14ac:dyDescent="0.25">
      <c r="A6068" s="20" t="s">
        <v>188</v>
      </c>
      <c r="B6068" s="20">
        <v>87141</v>
      </c>
      <c r="C6068" s="26" t="s">
        <v>2432</v>
      </c>
      <c r="D6068" s="29" t="s">
        <v>2433</v>
      </c>
      <c r="E6068" s="20" t="s">
        <v>2058</v>
      </c>
      <c r="F6068" s="24" t="s">
        <v>334</v>
      </c>
      <c r="G6068" s="169">
        <v>108457</v>
      </c>
      <c r="H6068" s="36">
        <v>158.16999999999999</v>
      </c>
      <c r="I6068" s="50">
        <v>151.76</v>
      </c>
      <c r="J6068" s="155">
        <f t="shared" si="3253"/>
        <v>113037.97897996838</v>
      </c>
      <c r="K6068" s="182">
        <v>363188</v>
      </c>
      <c r="L6068" s="143">
        <v>403838.4</v>
      </c>
      <c r="M6068" s="143">
        <v>411835.2</v>
      </c>
      <c r="N6068" s="143">
        <f t="shared" si="3254"/>
        <v>113037.97897996838</v>
      </c>
      <c r="O6068" s="143">
        <f t="shared" si="3255"/>
        <v>411835.2</v>
      </c>
      <c r="P6068" s="143">
        <f t="shared" si="3256"/>
        <v>363188</v>
      </c>
      <c r="Q6068" s="143">
        <f t="shared" si="3257"/>
        <v>322974.89474499208</v>
      </c>
      <c r="R6068" s="143">
        <f t="shared" si="3258"/>
        <v>238112.98948998417</v>
      </c>
      <c r="S6068" s="143">
        <f t="shared" si="3259"/>
        <v>387511.6</v>
      </c>
      <c r="T6068" s="143">
        <f t="shared" si="3260"/>
        <v>141569.37376815296</v>
      </c>
      <c r="U6068" s="194">
        <f t="shared" si="3261"/>
        <v>0.38979639681969935</v>
      </c>
      <c r="V6068" s="188" t="str">
        <f t="shared" si="3262"/>
        <v>MENOR</v>
      </c>
      <c r="W6068" s="188">
        <f t="shared" si="3263"/>
        <v>113037.97897996838</v>
      </c>
      <c r="X6068" s="143">
        <f t="shared" si="3264"/>
        <v>113038</v>
      </c>
    </row>
    <row r="6069" spans="1:24" x14ac:dyDescent="0.25">
      <c r="A6069" s="20" t="s">
        <v>189</v>
      </c>
      <c r="B6069" s="20">
        <v>87141</v>
      </c>
      <c r="C6069" s="26" t="s">
        <v>2262</v>
      </c>
      <c r="D6069" s="29" t="s">
        <v>2263</v>
      </c>
      <c r="E6069" s="20" t="s">
        <v>2058</v>
      </c>
      <c r="F6069" s="24" t="s">
        <v>334</v>
      </c>
      <c r="G6069" s="169">
        <v>135660</v>
      </c>
      <c r="H6069" s="36">
        <v>158.16999999999999</v>
      </c>
      <c r="I6069" s="50">
        <v>151.76</v>
      </c>
      <c r="J6069" s="155">
        <f t="shared" si="3253"/>
        <v>141389.97232472326</v>
      </c>
      <c r="K6069" s="182">
        <v>183260</v>
      </c>
      <c r="L6069" s="143">
        <v>196871.22</v>
      </c>
      <c r="M6069" s="143">
        <v>200769.66</v>
      </c>
      <c r="N6069" s="143">
        <f t="shared" si="3254"/>
        <v>141389.97232472326</v>
      </c>
      <c r="O6069" s="143">
        <f t="shared" si="3255"/>
        <v>200769.66</v>
      </c>
      <c r="P6069" s="143">
        <f t="shared" si="3256"/>
        <v>183260</v>
      </c>
      <c r="Q6069" s="143">
        <f t="shared" si="3257"/>
        <v>180572.71308118082</v>
      </c>
      <c r="R6069" s="143">
        <f t="shared" si="3258"/>
        <v>162324.98616236163</v>
      </c>
      <c r="S6069" s="143">
        <f t="shared" si="3259"/>
        <v>192014.83000000002</v>
      </c>
      <c r="T6069" s="143">
        <f t="shared" si="3260"/>
        <v>27178.831694269003</v>
      </c>
      <c r="U6069" s="194">
        <f t="shared" si="3261"/>
        <v>0.14830749587618139</v>
      </c>
      <c r="V6069" s="188" t="str">
        <f t="shared" si="3262"/>
        <v>MENOR</v>
      </c>
      <c r="W6069" s="188">
        <f t="shared" si="3263"/>
        <v>141389.97232472326</v>
      </c>
      <c r="X6069" s="143">
        <f t="shared" si="3264"/>
        <v>141390</v>
      </c>
    </row>
    <row r="6070" spans="1:24" x14ac:dyDescent="0.25">
      <c r="A6070" s="20" t="s">
        <v>190</v>
      </c>
      <c r="B6070" s="20">
        <v>87141</v>
      </c>
      <c r="C6070" s="26" t="s">
        <v>2264</v>
      </c>
      <c r="D6070" s="22" t="s">
        <v>2265</v>
      </c>
      <c r="E6070" s="20" t="s">
        <v>2058</v>
      </c>
      <c r="F6070" s="24" t="s">
        <v>334</v>
      </c>
      <c r="G6070" s="169">
        <v>35862</v>
      </c>
      <c r="H6070" s="36">
        <v>158.16999999999999</v>
      </c>
      <c r="I6070" s="50">
        <v>151.76</v>
      </c>
      <c r="J6070" s="155">
        <f t="shared" si="3253"/>
        <v>37376.729968371117</v>
      </c>
      <c r="K6070" s="182">
        <v>237762</v>
      </c>
      <c r="L6070" s="143">
        <v>257446.98</v>
      </c>
      <c r="M6070" s="143">
        <v>262544.94</v>
      </c>
      <c r="N6070" s="143">
        <f t="shared" si="3254"/>
        <v>37376.729968371117</v>
      </c>
      <c r="O6070" s="143">
        <f t="shared" si="3255"/>
        <v>262544.94</v>
      </c>
      <c r="P6070" s="143">
        <f t="shared" si="3256"/>
        <v>237762</v>
      </c>
      <c r="Q6070" s="143">
        <f t="shared" si="3257"/>
        <v>198782.66249209276</v>
      </c>
      <c r="R6070" s="143">
        <f t="shared" si="3258"/>
        <v>137569.36498418555</v>
      </c>
      <c r="S6070" s="143">
        <f t="shared" si="3259"/>
        <v>250153.47</v>
      </c>
      <c r="T6070" s="143">
        <f t="shared" si="3260"/>
        <v>108133.24186402549</v>
      </c>
      <c r="U6070" s="194">
        <f t="shared" si="3261"/>
        <v>0.45479614851837336</v>
      </c>
      <c r="V6070" s="188" t="str">
        <f t="shared" si="3262"/>
        <v>MENOR</v>
      </c>
      <c r="W6070" s="188">
        <f t="shared" si="3263"/>
        <v>37376.729968371117</v>
      </c>
      <c r="X6070" s="143">
        <f t="shared" si="3264"/>
        <v>37377</v>
      </c>
    </row>
    <row r="6071" spans="1:24" x14ac:dyDescent="0.25">
      <c r="A6071" s="20" t="s">
        <v>191</v>
      </c>
      <c r="B6071" s="20">
        <v>87141</v>
      </c>
      <c r="C6071" s="26" t="s">
        <v>2266</v>
      </c>
      <c r="D6071" s="29" t="s">
        <v>2267</v>
      </c>
      <c r="E6071" s="20" t="s">
        <v>2058</v>
      </c>
      <c r="F6071" s="24" t="s">
        <v>334</v>
      </c>
      <c r="G6071" s="169">
        <v>27923</v>
      </c>
      <c r="H6071" s="36">
        <v>158.16999999999999</v>
      </c>
      <c r="I6071" s="50">
        <v>151.76</v>
      </c>
      <c r="J6071" s="155">
        <f t="shared" si="3253"/>
        <v>29102.404520295204</v>
      </c>
      <c r="K6071" s="182">
        <v>117810</v>
      </c>
      <c r="L6071" s="143">
        <v>127641.78</v>
      </c>
      <c r="M6071" s="143">
        <v>130169.34</v>
      </c>
      <c r="N6071" s="143">
        <f t="shared" si="3254"/>
        <v>29102.404520295204</v>
      </c>
      <c r="O6071" s="143">
        <f t="shared" si="3255"/>
        <v>130169.34</v>
      </c>
      <c r="P6071" s="143">
        <f t="shared" si="3256"/>
        <v>117810</v>
      </c>
      <c r="Q6071" s="143">
        <f t="shared" si="3257"/>
        <v>101180.8811300738</v>
      </c>
      <c r="R6071" s="143">
        <f t="shared" si="3258"/>
        <v>73456.202260147606</v>
      </c>
      <c r="S6071" s="143">
        <f t="shared" si="3259"/>
        <v>123989.67</v>
      </c>
      <c r="T6071" s="143">
        <f t="shared" si="3260"/>
        <v>48347.162279477496</v>
      </c>
      <c r="U6071" s="194">
        <f t="shared" si="3261"/>
        <v>0.41038249961359391</v>
      </c>
      <c r="V6071" s="188" t="str">
        <f t="shared" si="3262"/>
        <v>MENOR</v>
      </c>
      <c r="W6071" s="188">
        <f t="shared" si="3263"/>
        <v>29102.404520295204</v>
      </c>
      <c r="X6071" s="143">
        <f t="shared" si="3264"/>
        <v>29102</v>
      </c>
    </row>
    <row r="6072" spans="1:24" x14ac:dyDescent="0.25">
      <c r="A6072" s="20" t="s">
        <v>192</v>
      </c>
      <c r="B6072" s="20">
        <v>87141</v>
      </c>
      <c r="C6072" s="26" t="s">
        <v>2268</v>
      </c>
      <c r="D6072" s="22" t="s">
        <v>2269</v>
      </c>
      <c r="E6072" s="20" t="s">
        <v>2058</v>
      </c>
      <c r="F6072" s="24" t="s">
        <v>334</v>
      </c>
      <c r="G6072" s="169">
        <v>28172</v>
      </c>
      <c r="H6072" s="36">
        <v>158.16999999999999</v>
      </c>
      <c r="I6072" s="50">
        <v>151.76</v>
      </c>
      <c r="J6072" s="155">
        <f t="shared" si="3253"/>
        <v>29361.921718502901</v>
      </c>
      <c r="K6072" s="182">
        <v>184926</v>
      </c>
      <c r="L6072" s="143">
        <v>205284.52</v>
      </c>
      <c r="M6072" s="143">
        <v>209349.56</v>
      </c>
      <c r="N6072" s="143">
        <f t="shared" si="3254"/>
        <v>29361.921718502901</v>
      </c>
      <c r="O6072" s="143">
        <f t="shared" si="3255"/>
        <v>209349.56</v>
      </c>
      <c r="P6072" s="143">
        <f t="shared" si="3256"/>
        <v>184926</v>
      </c>
      <c r="Q6072" s="143">
        <f t="shared" si="3257"/>
        <v>157230.50042962574</v>
      </c>
      <c r="R6072" s="143">
        <f t="shared" si="3258"/>
        <v>107143.96085925146</v>
      </c>
      <c r="S6072" s="143">
        <f t="shared" si="3259"/>
        <v>197137.78</v>
      </c>
      <c r="T6072" s="143">
        <f t="shared" si="3260"/>
        <v>85912.745048732089</v>
      </c>
      <c r="U6072" s="194">
        <f t="shared" si="3261"/>
        <v>0.46457904809887246</v>
      </c>
      <c r="V6072" s="188" t="str">
        <f t="shared" si="3262"/>
        <v>MENOR</v>
      </c>
      <c r="W6072" s="188">
        <f t="shared" si="3263"/>
        <v>29361.921718502901</v>
      </c>
      <c r="X6072" s="143">
        <f t="shared" si="3264"/>
        <v>29362</v>
      </c>
    </row>
    <row r="6073" spans="1:24" x14ac:dyDescent="0.25">
      <c r="A6073" s="20" t="s">
        <v>193</v>
      </c>
      <c r="B6073" s="20">
        <v>87141</v>
      </c>
      <c r="C6073" s="26" t="s">
        <v>2270</v>
      </c>
      <c r="D6073" s="22" t="s">
        <v>2271</v>
      </c>
      <c r="E6073" s="20" t="s">
        <v>2058</v>
      </c>
      <c r="F6073" s="24" t="s">
        <v>334</v>
      </c>
      <c r="G6073" s="169">
        <v>5539</v>
      </c>
      <c r="H6073" s="36">
        <v>158.16999999999999</v>
      </c>
      <c r="I6073" s="50">
        <v>151.76</v>
      </c>
      <c r="J6073" s="155">
        <f t="shared" si="3253"/>
        <v>5772.9548629414867</v>
      </c>
      <c r="K6073" s="182">
        <v>186592</v>
      </c>
      <c r="L6073" s="143">
        <v>198553.88</v>
      </c>
      <c r="M6073" s="143">
        <v>202485.64</v>
      </c>
      <c r="N6073" s="143">
        <f t="shared" si="3254"/>
        <v>5772.9548629414867</v>
      </c>
      <c r="O6073" s="143">
        <f t="shared" si="3255"/>
        <v>202485.64</v>
      </c>
      <c r="P6073" s="143">
        <f t="shared" si="3256"/>
        <v>186592</v>
      </c>
      <c r="Q6073" s="143">
        <f t="shared" si="3257"/>
        <v>148351.11871573539</v>
      </c>
      <c r="R6073" s="143">
        <f t="shared" si="3258"/>
        <v>96182.477431470747</v>
      </c>
      <c r="S6073" s="143">
        <f t="shared" si="3259"/>
        <v>194538.82</v>
      </c>
      <c r="T6073" s="143">
        <f t="shared" si="3260"/>
        <v>95292.114826416262</v>
      </c>
      <c r="U6073" s="194">
        <f t="shared" si="3261"/>
        <v>0.51069775138492679</v>
      </c>
      <c r="V6073" s="188" t="str">
        <f t="shared" si="3262"/>
        <v>MENOR</v>
      </c>
      <c r="W6073" s="188">
        <f t="shared" si="3263"/>
        <v>5772.9548629414867</v>
      </c>
      <c r="X6073" s="143">
        <f t="shared" si="3264"/>
        <v>5773</v>
      </c>
    </row>
    <row r="6074" spans="1:24" x14ac:dyDescent="0.25">
      <c r="A6074" s="20" t="s">
        <v>194</v>
      </c>
      <c r="B6074" s="20">
        <v>87141</v>
      </c>
      <c r="C6074" s="26" t="s">
        <v>2272</v>
      </c>
      <c r="D6074" s="22" t="s">
        <v>2273</v>
      </c>
      <c r="E6074" s="20" t="s">
        <v>2058</v>
      </c>
      <c r="F6074" s="24" t="s">
        <v>334</v>
      </c>
      <c r="G6074" s="169">
        <v>81244</v>
      </c>
      <c r="H6074" s="36">
        <v>158.16999999999999</v>
      </c>
      <c r="I6074" s="50">
        <v>151.76</v>
      </c>
      <c r="J6074" s="155">
        <f t="shared" si="3253"/>
        <v>84675.563257775444</v>
      </c>
      <c r="K6074" s="182">
        <v>589050</v>
      </c>
      <c r="L6074" s="143">
        <v>643617.44999999995</v>
      </c>
      <c r="M6074" s="143">
        <v>656362.35</v>
      </c>
      <c r="N6074" s="143">
        <f t="shared" si="3254"/>
        <v>84675.563257775444</v>
      </c>
      <c r="O6074" s="143">
        <f t="shared" si="3255"/>
        <v>656362.35</v>
      </c>
      <c r="P6074" s="143">
        <f t="shared" si="3256"/>
        <v>589050</v>
      </c>
      <c r="Q6074" s="143">
        <f t="shared" si="3257"/>
        <v>493426.34081444389</v>
      </c>
      <c r="R6074" s="143">
        <f t="shared" si="3258"/>
        <v>336862.78162888775</v>
      </c>
      <c r="S6074" s="143">
        <f t="shared" si="3259"/>
        <v>622706.17500000005</v>
      </c>
      <c r="T6074" s="143">
        <f t="shared" si="3260"/>
        <v>274059.96589367045</v>
      </c>
      <c r="U6074" s="194">
        <f t="shared" si="3261"/>
        <v>0.46525756029822674</v>
      </c>
      <c r="V6074" s="188" t="str">
        <f t="shared" si="3262"/>
        <v>MENOR</v>
      </c>
      <c r="W6074" s="188">
        <f t="shared" si="3263"/>
        <v>84675.563257775444</v>
      </c>
      <c r="X6074" s="143">
        <f t="shared" si="3264"/>
        <v>84676</v>
      </c>
    </row>
    <row r="6075" spans="1:24" x14ac:dyDescent="0.25">
      <c r="A6075" s="20" t="s">
        <v>195</v>
      </c>
      <c r="B6075" s="20">
        <v>87141</v>
      </c>
      <c r="C6075" s="26" t="s">
        <v>2274</v>
      </c>
      <c r="D6075" s="22" t="s">
        <v>2275</v>
      </c>
      <c r="E6075" s="20" t="s">
        <v>2058</v>
      </c>
      <c r="F6075" s="24" t="s">
        <v>334</v>
      </c>
      <c r="G6075" s="169">
        <v>2660</v>
      </c>
      <c r="H6075" s="36">
        <v>158.16999999999999</v>
      </c>
      <c r="I6075" s="50">
        <v>151.76</v>
      </c>
      <c r="J6075" s="155">
        <f t="shared" si="3253"/>
        <v>2772.3523985239854</v>
      </c>
      <c r="K6075" s="182">
        <v>158508</v>
      </c>
      <c r="L6075" s="143">
        <v>171631.32</v>
      </c>
      <c r="M6075" s="143">
        <v>175029.96</v>
      </c>
      <c r="N6075" s="143">
        <f t="shared" si="3254"/>
        <v>2772.3523985239854</v>
      </c>
      <c r="O6075" s="143">
        <f t="shared" si="3255"/>
        <v>175029.96</v>
      </c>
      <c r="P6075" s="143">
        <f t="shared" si="3256"/>
        <v>158508</v>
      </c>
      <c r="Q6075" s="143">
        <f t="shared" si="3257"/>
        <v>126985.40809963099</v>
      </c>
      <c r="R6075" s="143">
        <f t="shared" si="3258"/>
        <v>80640.176199261987</v>
      </c>
      <c r="S6075" s="143">
        <f t="shared" si="3259"/>
        <v>166768.97999999998</v>
      </c>
      <c r="T6075" s="143">
        <f t="shared" si="3260"/>
        <v>83114.566359626537</v>
      </c>
      <c r="U6075" s="194">
        <f t="shared" si="3261"/>
        <v>0.52435565624212366</v>
      </c>
      <c r="V6075" s="188" t="str">
        <f t="shared" si="3262"/>
        <v>MENOR</v>
      </c>
      <c r="W6075" s="188">
        <f t="shared" si="3263"/>
        <v>2772.3523985239854</v>
      </c>
      <c r="X6075" s="143">
        <f t="shared" si="3264"/>
        <v>2772</v>
      </c>
    </row>
    <row r="6076" spans="1:24" x14ac:dyDescent="0.25">
      <c r="A6076" s="20" t="s">
        <v>196</v>
      </c>
      <c r="B6076" s="20">
        <v>87141</v>
      </c>
      <c r="C6076" s="26" t="s">
        <v>2276</v>
      </c>
      <c r="D6076" s="22" t="s">
        <v>2277</v>
      </c>
      <c r="E6076" s="20" t="s">
        <v>2058</v>
      </c>
      <c r="F6076" s="24" t="s">
        <v>334</v>
      </c>
      <c r="G6076" s="169">
        <v>55161</v>
      </c>
      <c r="H6076" s="36">
        <v>158.16999999999999</v>
      </c>
      <c r="I6076" s="50">
        <v>151.76</v>
      </c>
      <c r="J6076" s="155">
        <f t="shared" si="3253"/>
        <v>57490.876186083289</v>
      </c>
      <c r="K6076" s="182">
        <v>319872</v>
      </c>
      <c r="L6076" s="143">
        <v>346147.2</v>
      </c>
      <c r="M6076" s="143">
        <v>353001.6</v>
      </c>
      <c r="N6076" s="143">
        <f t="shared" si="3254"/>
        <v>57490.876186083289</v>
      </c>
      <c r="O6076" s="143">
        <f t="shared" si="3255"/>
        <v>353001.6</v>
      </c>
      <c r="P6076" s="143">
        <f t="shared" si="3256"/>
        <v>319872</v>
      </c>
      <c r="Q6076" s="143">
        <f t="shared" si="3257"/>
        <v>269127.91904652084</v>
      </c>
      <c r="R6076" s="143">
        <f t="shared" si="3258"/>
        <v>188681.43809304165</v>
      </c>
      <c r="S6076" s="143">
        <f t="shared" si="3259"/>
        <v>336436.8</v>
      </c>
      <c r="T6076" s="143">
        <f t="shared" si="3260"/>
        <v>141812.03951921817</v>
      </c>
      <c r="U6076" s="194">
        <f t="shared" si="3261"/>
        <v>0.44333995948134935</v>
      </c>
      <c r="V6076" s="188" t="str">
        <f t="shared" si="3262"/>
        <v>MENOR</v>
      </c>
      <c r="W6076" s="188">
        <f t="shared" si="3263"/>
        <v>57490.876186083289</v>
      </c>
      <c r="X6076" s="143">
        <f t="shared" si="3264"/>
        <v>57491</v>
      </c>
    </row>
    <row r="6077" spans="1:24" x14ac:dyDescent="0.25">
      <c r="A6077" s="20" t="s">
        <v>197</v>
      </c>
      <c r="B6077" s="20">
        <v>87141</v>
      </c>
      <c r="C6077" s="26" t="s">
        <v>2278</v>
      </c>
      <c r="D6077" s="22" t="s">
        <v>2279</v>
      </c>
      <c r="E6077" s="71" t="s">
        <v>2058</v>
      </c>
      <c r="F6077" s="73" t="s">
        <v>334</v>
      </c>
      <c r="G6077" s="169">
        <v>80697</v>
      </c>
      <c r="H6077" s="36">
        <v>158.16999999999999</v>
      </c>
      <c r="I6077" s="50">
        <v>151.76</v>
      </c>
      <c r="J6077" s="155">
        <f t="shared" si="3253"/>
        <v>84105.459211913549</v>
      </c>
      <c r="K6077" s="182">
        <v>158508</v>
      </c>
      <c r="L6077" s="143">
        <v>171631.32</v>
      </c>
      <c r="M6077" s="143">
        <v>175029.96</v>
      </c>
      <c r="N6077" s="143">
        <f t="shared" si="3254"/>
        <v>84105.459211913549</v>
      </c>
      <c r="O6077" s="143">
        <f t="shared" si="3255"/>
        <v>175029.96</v>
      </c>
      <c r="P6077" s="143">
        <f t="shared" si="3256"/>
        <v>158508</v>
      </c>
      <c r="Q6077" s="143">
        <f t="shared" si="3257"/>
        <v>147318.68480297839</v>
      </c>
      <c r="R6077" s="143">
        <f t="shared" si="3258"/>
        <v>121306.72960595677</v>
      </c>
      <c r="S6077" s="143">
        <f t="shared" si="3259"/>
        <v>166768.97999999998</v>
      </c>
      <c r="T6077" s="143">
        <f t="shared" si="3260"/>
        <v>42740.034579122119</v>
      </c>
      <c r="U6077" s="194">
        <f t="shared" si="3261"/>
        <v>0.26963960544024351</v>
      </c>
      <c r="V6077" s="188" t="str">
        <f t="shared" si="3262"/>
        <v>MENOR</v>
      </c>
      <c r="W6077" s="188">
        <f t="shared" si="3263"/>
        <v>84105.459211913549</v>
      </c>
      <c r="X6077" s="143">
        <f t="shared" si="3264"/>
        <v>84105</v>
      </c>
    </row>
    <row r="6078" spans="1:24" x14ac:dyDescent="0.25">
      <c r="A6078" s="15" t="s">
        <v>218</v>
      </c>
      <c r="B6078" s="27" t="s">
        <v>219</v>
      </c>
      <c r="C6078" s="27"/>
      <c r="D6078" s="34"/>
      <c r="E6078" s="18"/>
      <c r="F6078" s="18"/>
      <c r="G6078" s="138"/>
      <c r="H6078" s="18"/>
      <c r="I6078" s="18"/>
      <c r="J6078" s="138"/>
      <c r="K6078" s="183"/>
      <c r="L6078" s="147"/>
      <c r="M6078" s="147"/>
      <c r="N6078" s="147"/>
      <c r="O6078" s="147"/>
      <c r="P6078" s="147"/>
      <c r="Q6078" s="147"/>
      <c r="R6078" s="147"/>
      <c r="S6078" s="147"/>
      <c r="T6078" s="147"/>
      <c r="U6078" s="197"/>
      <c r="V6078" s="146"/>
      <c r="W6078" s="147"/>
      <c r="X6078" s="147"/>
    </row>
    <row r="6079" spans="1:24" x14ac:dyDescent="0.25">
      <c r="A6079" s="36" t="s">
        <v>220</v>
      </c>
      <c r="B6079" s="20">
        <v>87141</v>
      </c>
      <c r="C6079" s="26" t="s">
        <v>2280</v>
      </c>
      <c r="D6079" s="22" t="s">
        <v>2281</v>
      </c>
      <c r="E6079" s="66" t="s">
        <v>2058</v>
      </c>
      <c r="F6079" s="131" t="s">
        <v>334</v>
      </c>
      <c r="G6079" s="169">
        <v>109666</v>
      </c>
      <c r="H6079" s="36">
        <v>158.16999999999999</v>
      </c>
      <c r="I6079" s="50">
        <v>151.76</v>
      </c>
      <c r="J6079" s="155">
        <f t="shared" ref="J6079:J6101" si="3265">G6079*(H6079/I6079)</f>
        <v>114298.04441222984</v>
      </c>
      <c r="K6079" s="182">
        <v>366520</v>
      </c>
      <c r="L6079" s="143">
        <v>403838.4</v>
      </c>
      <c r="M6079" s="143">
        <v>411835.2</v>
      </c>
      <c r="N6079" s="143">
        <f t="shared" ref="N6079:N6101" si="3266">MIN(J6079,K6079,L6079,M6079)</f>
        <v>114298.04441222984</v>
      </c>
      <c r="O6079" s="143">
        <f t="shared" ref="O6079:O6101" si="3267">MAX(J6079,K6079,L6079,M6079)</f>
        <v>411835.2</v>
      </c>
      <c r="P6079" s="143">
        <f t="shared" ref="P6079:P6101" si="3268">MEDIAN(J6079,K6079,L6079,M6079,)</f>
        <v>366520</v>
      </c>
      <c r="Q6079" s="143">
        <f t="shared" ref="Q6079:Q6101" si="3269">AVERAGE(J6079,K6079,L6079,M6079)</f>
        <v>324122.91110305744</v>
      </c>
      <c r="R6079" s="143">
        <f t="shared" ref="R6079:R6101" si="3270">AVERAGE(N6079,P6079)</f>
        <v>240409.02220611493</v>
      </c>
      <c r="S6079" s="143">
        <f t="shared" ref="S6079:S6101" si="3271">AVERAGE(O6079,P6079)</f>
        <v>389177.59999999998</v>
      </c>
      <c r="T6079" s="143">
        <f t="shared" ref="T6079:T6101" si="3272">STDEVA(J6079,K6079,L6079,M6079)</f>
        <v>141270.4175477869</v>
      </c>
      <c r="U6079" s="194">
        <f t="shared" ref="U6079:U6101" si="3273">T6079/P6079</f>
        <v>0.38543713180123024</v>
      </c>
      <c r="V6079" s="188" t="str">
        <f t="shared" ref="V6079:V6101" si="3274">IF(U6079&lt;=70%,"MENOR",IF(AND(U6079&gt;70%,U6079&lt;=90%),"[PROM MEN-MED]","PROMEDIO"))</f>
        <v>MENOR</v>
      </c>
      <c r="W6079" s="188">
        <f t="shared" ref="W6079:W6101" si="3275">IF(U6079&lt;=70%,N6079,IF(AND(U6079&gt;70%,U6079&lt;=90%),R6079,Q6079))</f>
        <v>114298.04441222984</v>
      </c>
      <c r="X6079" s="143">
        <f t="shared" ref="X6079:X6101" si="3276">ROUND(W6079,0)</f>
        <v>114298</v>
      </c>
    </row>
    <row r="6080" spans="1:24" x14ac:dyDescent="0.25">
      <c r="A6080" s="36" t="s">
        <v>221</v>
      </c>
      <c r="B6080" s="20">
        <v>87141</v>
      </c>
      <c r="C6080" s="21" t="s">
        <v>2434</v>
      </c>
      <c r="D6080" s="22" t="s">
        <v>2435</v>
      </c>
      <c r="E6080" s="20" t="s">
        <v>2058</v>
      </c>
      <c r="F6080" s="24" t="s">
        <v>334</v>
      </c>
      <c r="G6080" s="169">
        <v>290455</v>
      </c>
      <c r="H6080" s="36">
        <v>158.16999999999999</v>
      </c>
      <c r="I6080" s="50">
        <v>151.76</v>
      </c>
      <c r="J6080" s="155">
        <f t="shared" si="3265"/>
        <v>302723.16387717449</v>
      </c>
      <c r="K6080" s="182">
        <v>497420</v>
      </c>
      <c r="L6080" s="143">
        <v>534364.74</v>
      </c>
      <c r="M6080" s="143">
        <v>544946.22</v>
      </c>
      <c r="N6080" s="143">
        <f t="shared" si="3266"/>
        <v>302723.16387717449</v>
      </c>
      <c r="O6080" s="143">
        <f t="shared" si="3267"/>
        <v>544946.22</v>
      </c>
      <c r="P6080" s="143">
        <f t="shared" si="3268"/>
        <v>497420</v>
      </c>
      <c r="Q6080" s="143">
        <f t="shared" si="3269"/>
        <v>469863.53096929361</v>
      </c>
      <c r="R6080" s="143">
        <f t="shared" si="3270"/>
        <v>400071.58193858725</v>
      </c>
      <c r="S6080" s="143">
        <f t="shared" si="3271"/>
        <v>521183.11</v>
      </c>
      <c r="T6080" s="143">
        <f t="shared" si="3272"/>
        <v>113274.11804355129</v>
      </c>
      <c r="U6080" s="194">
        <f t="shared" si="3273"/>
        <v>0.22772328825449578</v>
      </c>
      <c r="V6080" s="188" t="str">
        <f t="shared" si="3274"/>
        <v>MENOR</v>
      </c>
      <c r="W6080" s="188">
        <f t="shared" si="3275"/>
        <v>302723.16387717449</v>
      </c>
      <c r="X6080" s="143">
        <f t="shared" si="3276"/>
        <v>302723</v>
      </c>
    </row>
    <row r="6081" spans="1:24" ht="27.6" x14ac:dyDescent="0.25">
      <c r="A6081" s="36" t="s">
        <v>222</v>
      </c>
      <c r="B6081" s="20">
        <v>87141</v>
      </c>
      <c r="C6081" s="26" t="s">
        <v>2282</v>
      </c>
      <c r="D6081" s="22" t="s">
        <v>2283</v>
      </c>
      <c r="E6081" s="20" t="s">
        <v>2058</v>
      </c>
      <c r="F6081" s="24" t="s">
        <v>334</v>
      </c>
      <c r="G6081" s="169">
        <v>4861</v>
      </c>
      <c r="H6081" s="36">
        <v>158.16999999999999</v>
      </c>
      <c r="I6081" s="50">
        <v>151.76</v>
      </c>
      <c r="J6081" s="155">
        <f t="shared" si="3265"/>
        <v>5066.317672641012</v>
      </c>
      <c r="K6081" s="182">
        <v>6485.5</v>
      </c>
      <c r="L6081" s="143">
        <v>7211.4</v>
      </c>
      <c r="M6081" s="143">
        <v>7354.2</v>
      </c>
      <c r="N6081" s="143">
        <f t="shared" si="3266"/>
        <v>5066.317672641012</v>
      </c>
      <c r="O6081" s="143">
        <f t="shared" si="3267"/>
        <v>7354.2</v>
      </c>
      <c r="P6081" s="143">
        <f t="shared" si="3268"/>
        <v>6485.5</v>
      </c>
      <c r="Q6081" s="143">
        <f t="shared" si="3269"/>
        <v>6529.3544181602529</v>
      </c>
      <c r="R6081" s="143">
        <f t="shared" si="3270"/>
        <v>5775.9088363205065</v>
      </c>
      <c r="S6081" s="143">
        <f t="shared" si="3271"/>
        <v>6919.85</v>
      </c>
      <c r="T6081" s="143">
        <f t="shared" si="3272"/>
        <v>1046.8932034547702</v>
      </c>
      <c r="U6081" s="194">
        <f t="shared" si="3273"/>
        <v>0.16142058491323263</v>
      </c>
      <c r="V6081" s="188" t="str">
        <f t="shared" si="3274"/>
        <v>MENOR</v>
      </c>
      <c r="W6081" s="188">
        <f t="shared" si="3275"/>
        <v>5066.317672641012</v>
      </c>
      <c r="X6081" s="143">
        <f t="shared" si="3276"/>
        <v>5066</v>
      </c>
    </row>
    <row r="6082" spans="1:24" x14ac:dyDescent="0.25">
      <c r="A6082" s="36" t="s">
        <v>223</v>
      </c>
      <c r="B6082" s="20">
        <v>87141</v>
      </c>
      <c r="C6082" s="26" t="s">
        <v>2436</v>
      </c>
      <c r="D6082" s="29" t="s">
        <v>2437</v>
      </c>
      <c r="E6082" s="20" t="s">
        <v>2058</v>
      </c>
      <c r="F6082" s="24" t="s">
        <v>334</v>
      </c>
      <c r="G6082" s="169">
        <v>33915</v>
      </c>
      <c r="H6082" s="36">
        <v>158.16999999999999</v>
      </c>
      <c r="I6082" s="50">
        <v>151.76</v>
      </c>
      <c r="J6082" s="155">
        <f t="shared" si="3265"/>
        <v>35347.493081180815</v>
      </c>
      <c r="K6082" s="182">
        <v>46648</v>
      </c>
      <c r="L6082" s="143">
        <v>50900.464999999997</v>
      </c>
      <c r="M6082" s="143">
        <v>51908.395000000004</v>
      </c>
      <c r="N6082" s="143">
        <f t="shared" si="3266"/>
        <v>35347.493081180815</v>
      </c>
      <c r="O6082" s="143">
        <f t="shared" si="3267"/>
        <v>51908.395000000004</v>
      </c>
      <c r="P6082" s="143">
        <f t="shared" si="3268"/>
        <v>46648</v>
      </c>
      <c r="Q6082" s="143">
        <f t="shared" si="3269"/>
        <v>46201.088270295208</v>
      </c>
      <c r="R6082" s="143">
        <f t="shared" si="3270"/>
        <v>40997.746540590408</v>
      </c>
      <c r="S6082" s="143">
        <f t="shared" si="3271"/>
        <v>49278.197500000002</v>
      </c>
      <c r="T6082" s="143">
        <f t="shared" si="3272"/>
        <v>7586.3419023474526</v>
      </c>
      <c r="U6082" s="194">
        <f t="shared" si="3273"/>
        <v>0.16262952114447463</v>
      </c>
      <c r="V6082" s="188" t="str">
        <f t="shared" si="3274"/>
        <v>MENOR</v>
      </c>
      <c r="W6082" s="188">
        <f t="shared" si="3275"/>
        <v>35347.493081180815</v>
      </c>
      <c r="X6082" s="143">
        <f t="shared" si="3276"/>
        <v>35347</v>
      </c>
    </row>
    <row r="6083" spans="1:24" x14ac:dyDescent="0.25">
      <c r="A6083" s="36" t="s">
        <v>224</v>
      </c>
      <c r="B6083" s="20">
        <v>87141</v>
      </c>
      <c r="C6083" s="26" t="s">
        <v>2284</v>
      </c>
      <c r="D6083" s="29" t="s">
        <v>2285</v>
      </c>
      <c r="E6083" s="20" t="s">
        <v>2058</v>
      </c>
      <c r="F6083" s="24" t="s">
        <v>334</v>
      </c>
      <c r="G6083" s="169">
        <v>2768</v>
      </c>
      <c r="H6083" s="36">
        <v>158.16999999999999</v>
      </c>
      <c r="I6083" s="50">
        <v>151.76</v>
      </c>
      <c r="J6083" s="155">
        <f t="shared" si="3265"/>
        <v>2884.9140748550344</v>
      </c>
      <c r="K6083" s="182">
        <v>59976</v>
      </c>
      <c r="L6083" s="143">
        <v>64361.745000000003</v>
      </c>
      <c r="M6083" s="143">
        <v>65636.235000000001</v>
      </c>
      <c r="N6083" s="143">
        <f t="shared" si="3266"/>
        <v>2884.9140748550344</v>
      </c>
      <c r="O6083" s="143">
        <f t="shared" si="3267"/>
        <v>65636.235000000001</v>
      </c>
      <c r="P6083" s="143">
        <f t="shared" si="3268"/>
        <v>59976</v>
      </c>
      <c r="Q6083" s="143">
        <f t="shared" si="3269"/>
        <v>48214.723518713756</v>
      </c>
      <c r="R6083" s="143">
        <f t="shared" si="3270"/>
        <v>31430.457037427517</v>
      </c>
      <c r="S6083" s="143">
        <f t="shared" si="3271"/>
        <v>62806.1175</v>
      </c>
      <c r="T6083" s="143">
        <f t="shared" si="3272"/>
        <v>30316.962324170436</v>
      </c>
      <c r="U6083" s="194">
        <f t="shared" si="3273"/>
        <v>0.50548489936258567</v>
      </c>
      <c r="V6083" s="188" t="str">
        <f t="shared" si="3274"/>
        <v>MENOR</v>
      </c>
      <c r="W6083" s="188">
        <f t="shared" si="3275"/>
        <v>2884.9140748550344</v>
      </c>
      <c r="X6083" s="143">
        <f t="shared" si="3276"/>
        <v>2885</v>
      </c>
    </row>
    <row r="6084" spans="1:24" x14ac:dyDescent="0.25">
      <c r="A6084" s="36" t="s">
        <v>225</v>
      </c>
      <c r="B6084" s="20">
        <v>87141</v>
      </c>
      <c r="C6084" s="26" t="s">
        <v>2438</v>
      </c>
      <c r="D6084" s="29" t="s">
        <v>2439</v>
      </c>
      <c r="E6084" s="20" t="s">
        <v>2058</v>
      </c>
      <c r="F6084" s="24" t="s">
        <v>334</v>
      </c>
      <c r="G6084" s="169">
        <v>11441</v>
      </c>
      <c r="H6084" s="36">
        <v>158.16999999999999</v>
      </c>
      <c r="I6084" s="50">
        <v>151.76</v>
      </c>
      <c r="J6084" s="155">
        <f t="shared" si="3265"/>
        <v>11924.242026884554</v>
      </c>
      <c r="K6084" s="182">
        <v>58905</v>
      </c>
      <c r="L6084" s="143">
        <v>64902.6</v>
      </c>
      <c r="M6084" s="143">
        <v>66187.8</v>
      </c>
      <c r="N6084" s="143">
        <f t="shared" si="3266"/>
        <v>11924.242026884554</v>
      </c>
      <c r="O6084" s="143">
        <f t="shared" si="3267"/>
        <v>66187.8</v>
      </c>
      <c r="P6084" s="143">
        <f t="shared" si="3268"/>
        <v>58905</v>
      </c>
      <c r="Q6084" s="143">
        <f t="shared" si="3269"/>
        <v>50479.910506721135</v>
      </c>
      <c r="R6084" s="143">
        <f t="shared" si="3270"/>
        <v>35414.62101344228</v>
      </c>
      <c r="S6084" s="143">
        <f t="shared" si="3271"/>
        <v>62546.400000000001</v>
      </c>
      <c r="T6084" s="143">
        <f t="shared" si="3272"/>
        <v>25898.992705312055</v>
      </c>
      <c r="U6084" s="194">
        <f t="shared" si="3273"/>
        <v>0.43967392760057816</v>
      </c>
      <c r="V6084" s="188" t="str">
        <f t="shared" si="3274"/>
        <v>MENOR</v>
      </c>
      <c r="W6084" s="188">
        <f t="shared" si="3275"/>
        <v>11924.242026884554</v>
      </c>
      <c r="X6084" s="143">
        <f t="shared" si="3276"/>
        <v>11924</v>
      </c>
    </row>
    <row r="6085" spans="1:24" x14ac:dyDescent="0.25">
      <c r="A6085" s="36" t="s">
        <v>226</v>
      </c>
      <c r="B6085" s="20">
        <v>87141</v>
      </c>
      <c r="C6085" s="26" t="s">
        <v>2290</v>
      </c>
      <c r="D6085" s="40" t="s">
        <v>2291</v>
      </c>
      <c r="E6085" s="20" t="s">
        <v>2058</v>
      </c>
      <c r="F6085" s="24" t="s">
        <v>334</v>
      </c>
      <c r="G6085" s="169">
        <v>5539</v>
      </c>
      <c r="H6085" s="36">
        <v>158.16999999999999</v>
      </c>
      <c r="I6085" s="50">
        <v>151.76</v>
      </c>
      <c r="J6085" s="155">
        <f t="shared" si="3265"/>
        <v>5772.9548629414867</v>
      </c>
      <c r="K6085" s="182">
        <v>181594</v>
      </c>
      <c r="L6085" s="143">
        <v>196871.22</v>
      </c>
      <c r="M6085" s="143">
        <v>200769.66</v>
      </c>
      <c r="N6085" s="143">
        <f t="shared" si="3266"/>
        <v>5772.9548629414867</v>
      </c>
      <c r="O6085" s="143">
        <f t="shared" si="3267"/>
        <v>200769.66</v>
      </c>
      <c r="P6085" s="143">
        <f t="shared" si="3268"/>
        <v>181594</v>
      </c>
      <c r="Q6085" s="143">
        <f t="shared" si="3269"/>
        <v>146251.95871573538</v>
      </c>
      <c r="R6085" s="143">
        <f t="shared" si="3270"/>
        <v>93683.477431470747</v>
      </c>
      <c r="S6085" s="143">
        <f t="shared" si="3271"/>
        <v>191181.83000000002</v>
      </c>
      <c r="T6085" s="143">
        <f t="shared" si="3272"/>
        <v>94017.551148525628</v>
      </c>
      <c r="U6085" s="194">
        <f t="shared" si="3273"/>
        <v>0.51773489844667575</v>
      </c>
      <c r="V6085" s="188" t="str">
        <f t="shared" si="3274"/>
        <v>MENOR</v>
      </c>
      <c r="W6085" s="188">
        <f t="shared" si="3275"/>
        <v>5772.9548629414867</v>
      </c>
      <c r="X6085" s="143">
        <f t="shared" si="3276"/>
        <v>5773</v>
      </c>
    </row>
    <row r="6086" spans="1:24" x14ac:dyDescent="0.25">
      <c r="A6086" s="36" t="s">
        <v>227</v>
      </c>
      <c r="B6086" s="20">
        <v>87141</v>
      </c>
      <c r="C6086" s="26" t="s">
        <v>2296</v>
      </c>
      <c r="D6086" s="29" t="s">
        <v>2297</v>
      </c>
      <c r="E6086" s="20" t="s">
        <v>2058</v>
      </c>
      <c r="F6086" s="24" t="s">
        <v>334</v>
      </c>
      <c r="G6086" s="169">
        <v>135660</v>
      </c>
      <c r="H6086" s="36">
        <v>158.16999999999999</v>
      </c>
      <c r="I6086" s="50">
        <v>151.76</v>
      </c>
      <c r="J6086" s="155">
        <f t="shared" si="3265"/>
        <v>141389.97232472326</v>
      </c>
      <c r="K6086" s="182">
        <v>183260</v>
      </c>
      <c r="L6086" s="143">
        <v>198553.88</v>
      </c>
      <c r="M6086" s="143">
        <v>202485.64</v>
      </c>
      <c r="N6086" s="143">
        <f t="shared" si="3266"/>
        <v>141389.97232472326</v>
      </c>
      <c r="O6086" s="143">
        <f t="shared" si="3267"/>
        <v>202485.64</v>
      </c>
      <c r="P6086" s="143">
        <f t="shared" si="3268"/>
        <v>183260</v>
      </c>
      <c r="Q6086" s="143">
        <f t="shared" si="3269"/>
        <v>181422.37308118082</v>
      </c>
      <c r="R6086" s="143">
        <f t="shared" si="3270"/>
        <v>162324.98616236163</v>
      </c>
      <c r="S6086" s="143">
        <f t="shared" si="3271"/>
        <v>192872.82</v>
      </c>
      <c r="T6086" s="143">
        <f t="shared" si="3272"/>
        <v>27947.091235769978</v>
      </c>
      <c r="U6086" s="194">
        <f t="shared" si="3273"/>
        <v>0.15249967933957206</v>
      </c>
      <c r="V6086" s="188" t="str">
        <f t="shared" si="3274"/>
        <v>MENOR</v>
      </c>
      <c r="W6086" s="188">
        <f t="shared" si="3275"/>
        <v>141389.97232472326</v>
      </c>
      <c r="X6086" s="143">
        <f t="shared" si="3276"/>
        <v>141390</v>
      </c>
    </row>
    <row r="6087" spans="1:24" x14ac:dyDescent="0.25">
      <c r="A6087" s="36" t="s">
        <v>228</v>
      </c>
      <c r="B6087" s="20">
        <v>87141</v>
      </c>
      <c r="C6087" s="26" t="s">
        <v>2298</v>
      </c>
      <c r="D6087" s="29" t="s">
        <v>2299</v>
      </c>
      <c r="E6087" s="20" t="s">
        <v>2058</v>
      </c>
      <c r="F6087" s="24" t="s">
        <v>334</v>
      </c>
      <c r="G6087" s="169">
        <v>201757</v>
      </c>
      <c r="H6087" s="36">
        <v>158.16999999999999</v>
      </c>
      <c r="I6087" s="50">
        <v>151.76</v>
      </c>
      <c r="J6087" s="155">
        <f t="shared" si="3265"/>
        <v>210278.76047706907</v>
      </c>
      <c r="K6087" s="182">
        <v>445060</v>
      </c>
      <c r="L6087" s="143">
        <v>482202.28</v>
      </c>
      <c r="M6087" s="143">
        <v>491750.83999999997</v>
      </c>
      <c r="N6087" s="143">
        <f t="shared" si="3266"/>
        <v>210278.76047706907</v>
      </c>
      <c r="O6087" s="143">
        <f t="shared" si="3267"/>
        <v>491750.83999999997</v>
      </c>
      <c r="P6087" s="143">
        <f t="shared" si="3268"/>
        <v>445060</v>
      </c>
      <c r="Q6087" s="143">
        <f t="shared" si="3269"/>
        <v>407322.97011926724</v>
      </c>
      <c r="R6087" s="143">
        <f t="shared" si="3270"/>
        <v>327669.38023853453</v>
      </c>
      <c r="S6087" s="143">
        <f t="shared" si="3271"/>
        <v>468405.42</v>
      </c>
      <c r="T6087" s="143">
        <f t="shared" si="3272"/>
        <v>132897.80564848898</v>
      </c>
      <c r="U6087" s="194">
        <f t="shared" si="3273"/>
        <v>0.2986064927166876</v>
      </c>
      <c r="V6087" s="188" t="str">
        <f t="shared" si="3274"/>
        <v>MENOR</v>
      </c>
      <c r="W6087" s="188">
        <f t="shared" si="3275"/>
        <v>210278.76047706907</v>
      </c>
      <c r="X6087" s="143">
        <f t="shared" si="3276"/>
        <v>210279</v>
      </c>
    </row>
    <row r="6088" spans="1:24" x14ac:dyDescent="0.25">
      <c r="A6088" s="36" t="s">
        <v>229</v>
      </c>
      <c r="B6088" s="20">
        <v>87141</v>
      </c>
      <c r="C6088" s="26" t="s">
        <v>2300</v>
      </c>
      <c r="D6088" s="29" t="s">
        <v>2301</v>
      </c>
      <c r="E6088" s="20" t="s">
        <v>2058</v>
      </c>
      <c r="F6088" s="24" t="s">
        <v>334</v>
      </c>
      <c r="G6088" s="169">
        <v>11644</v>
      </c>
      <c r="H6088" s="36">
        <v>158.16999999999999</v>
      </c>
      <c r="I6088" s="50">
        <v>151.76</v>
      </c>
      <c r="J6088" s="155">
        <f t="shared" si="3265"/>
        <v>12135.816288877175</v>
      </c>
      <c r="K6088" s="182">
        <v>33022.5</v>
      </c>
      <c r="L6088" s="143">
        <v>36057</v>
      </c>
      <c r="M6088" s="143">
        <v>36771</v>
      </c>
      <c r="N6088" s="143">
        <f t="shared" si="3266"/>
        <v>12135.816288877175</v>
      </c>
      <c r="O6088" s="143">
        <f t="shared" si="3267"/>
        <v>36771</v>
      </c>
      <c r="P6088" s="143">
        <f t="shared" si="3268"/>
        <v>33022.5</v>
      </c>
      <c r="Q6088" s="143">
        <f t="shared" si="3269"/>
        <v>29496.579072219294</v>
      </c>
      <c r="R6088" s="143">
        <f t="shared" si="3270"/>
        <v>22579.158144438588</v>
      </c>
      <c r="S6088" s="143">
        <f t="shared" si="3271"/>
        <v>34896.75</v>
      </c>
      <c r="T6088" s="143">
        <f t="shared" si="3272"/>
        <v>11687.379594996695</v>
      </c>
      <c r="U6088" s="194">
        <f t="shared" si="3273"/>
        <v>0.35392170777490184</v>
      </c>
      <c r="V6088" s="188" t="str">
        <f t="shared" si="3274"/>
        <v>MENOR</v>
      </c>
      <c r="W6088" s="188">
        <f t="shared" si="3275"/>
        <v>12135.816288877175</v>
      </c>
      <c r="X6088" s="143">
        <f t="shared" si="3276"/>
        <v>12136</v>
      </c>
    </row>
    <row r="6089" spans="1:24" x14ac:dyDescent="0.25">
      <c r="A6089" s="36" t="s">
        <v>230</v>
      </c>
      <c r="B6089" s="20">
        <v>87141</v>
      </c>
      <c r="C6089" s="21" t="s">
        <v>2302</v>
      </c>
      <c r="D6089" s="29" t="s">
        <v>2303</v>
      </c>
      <c r="E6089" s="20" t="s">
        <v>2058</v>
      </c>
      <c r="F6089" s="24" t="s">
        <v>334</v>
      </c>
      <c r="G6089" s="169">
        <v>7064</v>
      </c>
      <c r="H6089" s="36">
        <v>158.16999999999999</v>
      </c>
      <c r="I6089" s="50">
        <v>151.76</v>
      </c>
      <c r="J6089" s="155">
        <f t="shared" si="3265"/>
        <v>7362.3674222456511</v>
      </c>
      <c r="K6089" s="182">
        <v>116739</v>
      </c>
      <c r="L6089" s="143">
        <v>125478.36</v>
      </c>
      <c r="M6089" s="143">
        <v>127963.08</v>
      </c>
      <c r="N6089" s="143">
        <f t="shared" si="3266"/>
        <v>7362.3674222456511</v>
      </c>
      <c r="O6089" s="143">
        <f t="shared" si="3267"/>
        <v>127963.08</v>
      </c>
      <c r="P6089" s="143">
        <f t="shared" si="3268"/>
        <v>116739</v>
      </c>
      <c r="Q6089" s="143">
        <f t="shared" si="3269"/>
        <v>94385.70185556142</v>
      </c>
      <c r="R6089" s="143">
        <f t="shared" si="3270"/>
        <v>62050.683711122823</v>
      </c>
      <c r="S6089" s="143">
        <f t="shared" si="3271"/>
        <v>122351.04000000001</v>
      </c>
      <c r="T6089" s="143">
        <f t="shared" si="3272"/>
        <v>58214.901836123339</v>
      </c>
      <c r="U6089" s="194">
        <f t="shared" si="3273"/>
        <v>0.49867569395080769</v>
      </c>
      <c r="V6089" s="188" t="str">
        <f t="shared" si="3274"/>
        <v>MENOR</v>
      </c>
      <c r="W6089" s="188">
        <f t="shared" si="3275"/>
        <v>7362.3674222456511</v>
      </c>
      <c r="X6089" s="143">
        <f t="shared" si="3276"/>
        <v>7362</v>
      </c>
    </row>
    <row r="6090" spans="1:24" x14ac:dyDescent="0.25">
      <c r="A6090" s="36" t="s">
        <v>231</v>
      </c>
      <c r="B6090" s="20">
        <v>87141</v>
      </c>
      <c r="C6090" s="21" t="s">
        <v>2440</v>
      </c>
      <c r="D6090" s="29" t="s">
        <v>2441</v>
      </c>
      <c r="E6090" s="20" t="s">
        <v>2058</v>
      </c>
      <c r="F6090" s="24" t="s">
        <v>334</v>
      </c>
      <c r="G6090" s="169">
        <v>823004</v>
      </c>
      <c r="H6090" s="36">
        <v>158.16999999999999</v>
      </c>
      <c r="I6090" s="50">
        <v>151.76</v>
      </c>
      <c r="J6090" s="155">
        <f t="shared" si="3265"/>
        <v>857765.8321033211</v>
      </c>
      <c r="K6090" s="182">
        <v>1102535</v>
      </c>
      <c r="L6090" s="143">
        <v>1246370.3</v>
      </c>
      <c r="M6090" s="143">
        <v>1271050.8999999999</v>
      </c>
      <c r="N6090" s="143">
        <f t="shared" si="3266"/>
        <v>857765.8321033211</v>
      </c>
      <c r="O6090" s="143">
        <f t="shared" si="3267"/>
        <v>1271050.8999999999</v>
      </c>
      <c r="P6090" s="143">
        <f t="shared" si="3268"/>
        <v>1102535</v>
      </c>
      <c r="Q6090" s="143">
        <f t="shared" si="3269"/>
        <v>1119430.5080258301</v>
      </c>
      <c r="R6090" s="143">
        <f t="shared" si="3270"/>
        <v>980150.41605166055</v>
      </c>
      <c r="S6090" s="143">
        <f t="shared" si="3271"/>
        <v>1186792.95</v>
      </c>
      <c r="T6090" s="143">
        <f t="shared" si="3272"/>
        <v>189610.40307775809</v>
      </c>
      <c r="U6090" s="194">
        <f t="shared" si="3273"/>
        <v>0.17197676543398449</v>
      </c>
      <c r="V6090" s="188" t="str">
        <f t="shared" si="3274"/>
        <v>MENOR</v>
      </c>
      <c r="W6090" s="188">
        <f t="shared" si="3275"/>
        <v>857765.8321033211</v>
      </c>
      <c r="X6090" s="143">
        <f t="shared" si="3276"/>
        <v>857766</v>
      </c>
    </row>
    <row r="6091" spans="1:24" x14ac:dyDescent="0.25">
      <c r="A6091" s="36" t="s">
        <v>232</v>
      </c>
      <c r="B6091" s="20">
        <v>87141</v>
      </c>
      <c r="C6091" s="21" t="s">
        <v>2442</v>
      </c>
      <c r="D6091" s="29" t="s">
        <v>2443</v>
      </c>
      <c r="E6091" s="20" t="s">
        <v>2058</v>
      </c>
      <c r="F6091" s="24" t="s">
        <v>334</v>
      </c>
      <c r="G6091" s="169">
        <v>716737</v>
      </c>
      <c r="H6091" s="36">
        <v>158.16999999999999</v>
      </c>
      <c r="I6091" s="50">
        <v>151.76</v>
      </c>
      <c r="J6091" s="155">
        <f t="shared" si="3265"/>
        <v>747010.3537822878</v>
      </c>
      <c r="K6091" s="182">
        <v>959854</v>
      </c>
      <c r="L6091" s="143">
        <v>1085075.32</v>
      </c>
      <c r="M6091" s="143">
        <v>1106561.96</v>
      </c>
      <c r="N6091" s="143">
        <f t="shared" si="3266"/>
        <v>747010.3537822878</v>
      </c>
      <c r="O6091" s="143">
        <f t="shared" si="3267"/>
        <v>1106561.96</v>
      </c>
      <c r="P6091" s="143">
        <f t="shared" si="3268"/>
        <v>959854</v>
      </c>
      <c r="Q6091" s="143">
        <f t="shared" si="3269"/>
        <v>974625.40844557201</v>
      </c>
      <c r="R6091" s="143">
        <f t="shared" si="3270"/>
        <v>853432.1768911439</v>
      </c>
      <c r="S6091" s="143">
        <f t="shared" si="3271"/>
        <v>1033207.98</v>
      </c>
      <c r="T6091" s="143">
        <f t="shared" si="3272"/>
        <v>164957.81704756123</v>
      </c>
      <c r="U6091" s="194">
        <f t="shared" si="3273"/>
        <v>0.17185719603977401</v>
      </c>
      <c r="V6091" s="188" t="str">
        <f t="shared" si="3274"/>
        <v>MENOR</v>
      </c>
      <c r="W6091" s="188">
        <f t="shared" si="3275"/>
        <v>747010.3537822878</v>
      </c>
      <c r="X6091" s="143">
        <f t="shared" si="3276"/>
        <v>747010</v>
      </c>
    </row>
    <row r="6092" spans="1:24" x14ac:dyDescent="0.25">
      <c r="A6092" s="36" t="s">
        <v>233</v>
      </c>
      <c r="B6092" s="20">
        <v>87141</v>
      </c>
      <c r="C6092" s="21" t="s">
        <v>2444</v>
      </c>
      <c r="D6092" s="29" t="s">
        <v>2445</v>
      </c>
      <c r="E6092" s="20" t="s">
        <v>2058</v>
      </c>
      <c r="F6092" s="24" t="s">
        <v>334</v>
      </c>
      <c r="G6092" s="169">
        <v>823004</v>
      </c>
      <c r="H6092" s="36">
        <v>158.16999999999999</v>
      </c>
      <c r="I6092" s="50">
        <v>151.76</v>
      </c>
      <c r="J6092" s="155">
        <f t="shared" si="3265"/>
        <v>857765.8321033211</v>
      </c>
      <c r="K6092" s="182">
        <v>1132880</v>
      </c>
      <c r="L6092" s="143">
        <v>1256586.45</v>
      </c>
      <c r="M6092" s="143">
        <v>1281469.3500000001</v>
      </c>
      <c r="N6092" s="143">
        <f t="shared" si="3266"/>
        <v>857765.8321033211</v>
      </c>
      <c r="O6092" s="143">
        <f t="shared" si="3267"/>
        <v>1281469.3500000001</v>
      </c>
      <c r="P6092" s="143">
        <f t="shared" si="3268"/>
        <v>1132880</v>
      </c>
      <c r="Q6092" s="143">
        <f t="shared" si="3269"/>
        <v>1132175.4080258303</v>
      </c>
      <c r="R6092" s="143">
        <f t="shared" si="3270"/>
        <v>995322.91605166055</v>
      </c>
      <c r="S6092" s="143">
        <f t="shared" si="3271"/>
        <v>1207174.675</v>
      </c>
      <c r="T6092" s="143">
        <f t="shared" si="3272"/>
        <v>194137.32277532009</v>
      </c>
      <c r="U6092" s="194">
        <f t="shared" si="3273"/>
        <v>0.17136618421661615</v>
      </c>
      <c r="V6092" s="188" t="str">
        <f t="shared" si="3274"/>
        <v>MENOR</v>
      </c>
      <c r="W6092" s="188">
        <f t="shared" si="3275"/>
        <v>857765.8321033211</v>
      </c>
      <c r="X6092" s="143">
        <f t="shared" si="3276"/>
        <v>857766</v>
      </c>
    </row>
    <row r="6093" spans="1:24" x14ac:dyDescent="0.25">
      <c r="A6093" s="36" t="s">
        <v>234</v>
      </c>
      <c r="B6093" s="20">
        <v>87141</v>
      </c>
      <c r="C6093" s="21" t="s">
        <v>2446</v>
      </c>
      <c r="D6093" s="29" t="s">
        <v>2447</v>
      </c>
      <c r="E6093" s="20" t="s">
        <v>2058</v>
      </c>
      <c r="F6093" s="24" t="s">
        <v>334</v>
      </c>
      <c r="G6093" s="169">
        <v>435243</v>
      </c>
      <c r="H6093" s="36">
        <v>158.16999999999999</v>
      </c>
      <c r="I6093" s="50">
        <v>151.76</v>
      </c>
      <c r="J6093" s="155">
        <f t="shared" si="3265"/>
        <v>453626.68232735898</v>
      </c>
      <c r="K6093" s="182">
        <v>599760</v>
      </c>
      <c r="L6093" s="143">
        <v>643617.44999999995</v>
      </c>
      <c r="M6093" s="143">
        <v>656362.35</v>
      </c>
      <c r="N6093" s="143">
        <f t="shared" si="3266"/>
        <v>453626.68232735898</v>
      </c>
      <c r="O6093" s="143">
        <f t="shared" si="3267"/>
        <v>656362.35</v>
      </c>
      <c r="P6093" s="143">
        <f t="shared" si="3268"/>
        <v>599760</v>
      </c>
      <c r="Q6093" s="143">
        <f t="shared" si="3269"/>
        <v>588341.6205818397</v>
      </c>
      <c r="R6093" s="143">
        <f t="shared" si="3270"/>
        <v>526693.34116367949</v>
      </c>
      <c r="S6093" s="143">
        <f t="shared" si="3271"/>
        <v>628061.17500000005</v>
      </c>
      <c r="T6093" s="143">
        <f t="shared" si="3272"/>
        <v>93024.604139424482</v>
      </c>
      <c r="U6093" s="194">
        <f t="shared" si="3273"/>
        <v>0.15510304811828812</v>
      </c>
      <c r="V6093" s="188" t="str">
        <f t="shared" si="3274"/>
        <v>MENOR</v>
      </c>
      <c r="W6093" s="188">
        <f t="shared" si="3275"/>
        <v>453626.68232735898</v>
      </c>
      <c r="X6093" s="143">
        <f t="shared" si="3276"/>
        <v>453627</v>
      </c>
    </row>
    <row r="6094" spans="1:24" x14ac:dyDescent="0.25">
      <c r="A6094" s="36" t="s">
        <v>235</v>
      </c>
      <c r="B6094" s="20">
        <v>87141</v>
      </c>
      <c r="C6094" s="21" t="s">
        <v>2448</v>
      </c>
      <c r="D6094" s="29" t="s">
        <v>2449</v>
      </c>
      <c r="E6094" s="20" t="s">
        <v>2058</v>
      </c>
      <c r="F6094" s="24" t="s">
        <v>334</v>
      </c>
      <c r="G6094" s="169">
        <v>309757</v>
      </c>
      <c r="H6094" s="36">
        <v>158.16999999999999</v>
      </c>
      <c r="I6094" s="50">
        <v>151.76</v>
      </c>
      <c r="J6094" s="155">
        <f t="shared" si="3265"/>
        <v>322840.43680811807</v>
      </c>
      <c r="K6094" s="182">
        <v>418880</v>
      </c>
      <c r="L6094" s="143">
        <v>465375.68</v>
      </c>
      <c r="M6094" s="143">
        <v>474591.04000000004</v>
      </c>
      <c r="N6094" s="143">
        <f t="shared" si="3266"/>
        <v>322840.43680811807</v>
      </c>
      <c r="O6094" s="143">
        <f t="shared" si="3267"/>
        <v>474591.04000000004</v>
      </c>
      <c r="P6094" s="143">
        <f t="shared" si="3268"/>
        <v>418880</v>
      </c>
      <c r="Q6094" s="143">
        <f t="shared" si="3269"/>
        <v>420421.78920202953</v>
      </c>
      <c r="R6094" s="143">
        <f t="shared" si="3270"/>
        <v>370860.21840405907</v>
      </c>
      <c r="S6094" s="143">
        <f t="shared" si="3271"/>
        <v>446735.52</v>
      </c>
      <c r="T6094" s="143">
        <f t="shared" si="3272"/>
        <v>69473.394137270385</v>
      </c>
      <c r="U6094" s="194">
        <f t="shared" si="3273"/>
        <v>0.16585512351334603</v>
      </c>
      <c r="V6094" s="188" t="str">
        <f t="shared" si="3274"/>
        <v>MENOR</v>
      </c>
      <c r="W6094" s="188">
        <f t="shared" si="3275"/>
        <v>322840.43680811807</v>
      </c>
      <c r="X6094" s="143">
        <f t="shared" si="3276"/>
        <v>322840</v>
      </c>
    </row>
    <row r="6095" spans="1:24" x14ac:dyDescent="0.25">
      <c r="A6095" s="36" t="s">
        <v>236</v>
      </c>
      <c r="B6095" s="20">
        <v>87141</v>
      </c>
      <c r="C6095" s="21" t="s">
        <v>2450</v>
      </c>
      <c r="D6095" s="29" t="s">
        <v>2451</v>
      </c>
      <c r="E6095" s="20" t="s">
        <v>2058</v>
      </c>
      <c r="F6095" s="24" t="s">
        <v>334</v>
      </c>
      <c r="G6095" s="169">
        <v>309757</v>
      </c>
      <c r="H6095" s="36">
        <v>158.16999999999999</v>
      </c>
      <c r="I6095" s="50">
        <v>151.76</v>
      </c>
      <c r="J6095" s="155">
        <f t="shared" si="3265"/>
        <v>322840.43680811807</v>
      </c>
      <c r="K6095" s="182">
        <v>422688</v>
      </c>
      <c r="L6095" s="143">
        <v>457683.52</v>
      </c>
      <c r="M6095" s="143">
        <v>466746.56</v>
      </c>
      <c r="N6095" s="143">
        <f t="shared" si="3266"/>
        <v>322840.43680811807</v>
      </c>
      <c r="O6095" s="143">
        <f t="shared" si="3267"/>
        <v>466746.56</v>
      </c>
      <c r="P6095" s="143">
        <f t="shared" si="3268"/>
        <v>422688</v>
      </c>
      <c r="Q6095" s="143">
        <f t="shared" si="3269"/>
        <v>417489.62920202955</v>
      </c>
      <c r="R6095" s="143">
        <f t="shared" si="3270"/>
        <v>372764.21840405907</v>
      </c>
      <c r="S6095" s="143">
        <f t="shared" si="3271"/>
        <v>444717.28</v>
      </c>
      <c r="T6095" s="143">
        <f t="shared" si="3272"/>
        <v>65897.108608516704</v>
      </c>
      <c r="U6095" s="194">
        <f t="shared" si="3273"/>
        <v>0.15590011689122166</v>
      </c>
      <c r="V6095" s="188" t="str">
        <f t="shared" si="3274"/>
        <v>MENOR</v>
      </c>
      <c r="W6095" s="188">
        <f t="shared" si="3275"/>
        <v>322840.43680811807</v>
      </c>
      <c r="X6095" s="143">
        <f t="shared" si="3276"/>
        <v>322840</v>
      </c>
    </row>
    <row r="6096" spans="1:24" x14ac:dyDescent="0.25">
      <c r="A6096" s="36" t="s">
        <v>237</v>
      </c>
      <c r="B6096" s="20">
        <v>87141</v>
      </c>
      <c r="C6096" s="21" t="s">
        <v>2452</v>
      </c>
      <c r="D6096" s="29" t="s">
        <v>2453</v>
      </c>
      <c r="E6096" s="20" t="s">
        <v>2058</v>
      </c>
      <c r="F6096" s="24" t="s">
        <v>334</v>
      </c>
      <c r="G6096" s="169">
        <v>561859</v>
      </c>
      <c r="H6096" s="36">
        <v>158.16999999999999</v>
      </c>
      <c r="I6096" s="50">
        <v>151.76</v>
      </c>
      <c r="J6096" s="155">
        <f t="shared" si="3265"/>
        <v>585590.65649710072</v>
      </c>
      <c r="K6096" s="182">
        <v>759220</v>
      </c>
      <c r="L6096" s="143">
        <v>850464.44</v>
      </c>
      <c r="M6096" s="143">
        <v>867305.32000000007</v>
      </c>
      <c r="N6096" s="143">
        <f t="shared" si="3266"/>
        <v>585590.65649710072</v>
      </c>
      <c r="O6096" s="143">
        <f t="shared" si="3267"/>
        <v>867305.32000000007</v>
      </c>
      <c r="P6096" s="143">
        <f t="shared" si="3268"/>
        <v>759220</v>
      </c>
      <c r="Q6096" s="143">
        <f t="shared" si="3269"/>
        <v>765645.10412427527</v>
      </c>
      <c r="R6096" s="143">
        <f t="shared" si="3270"/>
        <v>672405.32824855042</v>
      </c>
      <c r="S6096" s="143">
        <f t="shared" si="3271"/>
        <v>813262.66</v>
      </c>
      <c r="T6096" s="143">
        <f t="shared" si="3272"/>
        <v>129086.54113117594</v>
      </c>
      <c r="U6096" s="194">
        <f t="shared" si="3273"/>
        <v>0.17002521157395215</v>
      </c>
      <c r="V6096" s="188" t="str">
        <f t="shared" si="3274"/>
        <v>MENOR</v>
      </c>
      <c r="W6096" s="188">
        <f t="shared" si="3275"/>
        <v>585590.65649710072</v>
      </c>
      <c r="X6096" s="143">
        <f t="shared" si="3276"/>
        <v>585591</v>
      </c>
    </row>
    <row r="6097" spans="1:24" x14ac:dyDescent="0.25">
      <c r="A6097" s="36" t="s">
        <v>238</v>
      </c>
      <c r="B6097" s="20">
        <v>87141</v>
      </c>
      <c r="C6097" s="21" t="s">
        <v>2454</v>
      </c>
      <c r="D6097" s="29" t="s">
        <v>2455</v>
      </c>
      <c r="E6097" s="20" t="s">
        <v>2058</v>
      </c>
      <c r="F6097" s="24" t="s">
        <v>334</v>
      </c>
      <c r="G6097" s="169">
        <v>309757</v>
      </c>
      <c r="H6097" s="36">
        <v>158.16999999999999</v>
      </c>
      <c r="I6097" s="50">
        <v>151.76</v>
      </c>
      <c r="J6097" s="155">
        <f t="shared" si="3265"/>
        <v>322840.43680811807</v>
      </c>
      <c r="K6097" s="182">
        <v>418880</v>
      </c>
      <c r="L6097" s="143">
        <v>457683.52</v>
      </c>
      <c r="M6097" s="143">
        <v>466746.56</v>
      </c>
      <c r="N6097" s="143">
        <f t="shared" si="3266"/>
        <v>322840.43680811807</v>
      </c>
      <c r="O6097" s="143">
        <f t="shared" si="3267"/>
        <v>466746.56</v>
      </c>
      <c r="P6097" s="143">
        <f t="shared" si="3268"/>
        <v>418880</v>
      </c>
      <c r="Q6097" s="143">
        <f t="shared" si="3269"/>
        <v>416537.62920202955</v>
      </c>
      <c r="R6097" s="143">
        <f t="shared" si="3270"/>
        <v>370860.21840405907</v>
      </c>
      <c r="S6097" s="143">
        <f t="shared" si="3271"/>
        <v>442813.28</v>
      </c>
      <c r="T6097" s="143">
        <f t="shared" si="3272"/>
        <v>65824.442331833503</v>
      </c>
      <c r="U6097" s="194">
        <f t="shared" si="3273"/>
        <v>0.15714391312985462</v>
      </c>
      <c r="V6097" s="188" t="str">
        <f t="shared" si="3274"/>
        <v>MENOR</v>
      </c>
      <c r="W6097" s="188">
        <f t="shared" si="3275"/>
        <v>322840.43680811807</v>
      </c>
      <c r="X6097" s="143">
        <f t="shared" si="3276"/>
        <v>322840</v>
      </c>
    </row>
    <row r="6098" spans="1:24" x14ac:dyDescent="0.25">
      <c r="A6098" s="36" t="s">
        <v>239</v>
      </c>
      <c r="B6098" s="20">
        <v>87141</v>
      </c>
      <c r="C6098" s="21" t="s">
        <v>2456</v>
      </c>
      <c r="D6098" s="29" t="s">
        <v>2457</v>
      </c>
      <c r="E6098" s="20" t="s">
        <v>2058</v>
      </c>
      <c r="F6098" s="24" t="s">
        <v>334</v>
      </c>
      <c r="G6098" s="169">
        <v>328976</v>
      </c>
      <c r="H6098" s="36">
        <v>158.16999999999999</v>
      </c>
      <c r="I6098" s="50">
        <v>151.76</v>
      </c>
      <c r="J6098" s="155">
        <f t="shared" si="3265"/>
        <v>342871.2040063258</v>
      </c>
      <c r="K6098" s="182">
        <v>441014</v>
      </c>
      <c r="L6098" s="143">
        <v>486288.74</v>
      </c>
      <c r="M6098" s="143">
        <v>495918.22</v>
      </c>
      <c r="N6098" s="143">
        <f t="shared" si="3266"/>
        <v>342871.2040063258</v>
      </c>
      <c r="O6098" s="143">
        <f t="shared" si="3267"/>
        <v>495918.22</v>
      </c>
      <c r="P6098" s="143">
        <f t="shared" si="3268"/>
        <v>441014</v>
      </c>
      <c r="Q6098" s="143">
        <f t="shared" si="3269"/>
        <v>441523.04100158141</v>
      </c>
      <c r="R6098" s="143">
        <f t="shared" si="3270"/>
        <v>391942.6020031629</v>
      </c>
      <c r="S6098" s="143">
        <f t="shared" si="3271"/>
        <v>468466.11</v>
      </c>
      <c r="T6098" s="143">
        <f t="shared" si="3272"/>
        <v>69988.683300389879</v>
      </c>
      <c r="U6098" s="194">
        <f t="shared" si="3273"/>
        <v>0.15869945920172573</v>
      </c>
      <c r="V6098" s="188" t="str">
        <f t="shared" si="3274"/>
        <v>MENOR</v>
      </c>
      <c r="W6098" s="188">
        <f t="shared" si="3275"/>
        <v>342871.2040063258</v>
      </c>
      <c r="X6098" s="143">
        <f t="shared" si="3276"/>
        <v>342871</v>
      </c>
    </row>
    <row r="6099" spans="1:24" x14ac:dyDescent="0.25">
      <c r="A6099" s="36" t="s">
        <v>240</v>
      </c>
      <c r="B6099" s="20">
        <v>87141</v>
      </c>
      <c r="C6099" s="21" t="s">
        <v>2458</v>
      </c>
      <c r="D6099" s="29" t="s">
        <v>2459</v>
      </c>
      <c r="E6099" s="20" t="s">
        <v>2058</v>
      </c>
      <c r="F6099" s="24" t="s">
        <v>334</v>
      </c>
      <c r="G6099" s="169">
        <v>328976</v>
      </c>
      <c r="H6099" s="36">
        <v>158.16999999999999</v>
      </c>
      <c r="I6099" s="50">
        <v>151.76</v>
      </c>
      <c r="J6099" s="155">
        <f t="shared" si="3265"/>
        <v>342871.2040063258</v>
      </c>
      <c r="K6099" s="182">
        <v>449106</v>
      </c>
      <c r="L6099" s="143">
        <v>502634.58</v>
      </c>
      <c r="M6099" s="143">
        <v>512587.74</v>
      </c>
      <c r="N6099" s="143">
        <f t="shared" si="3266"/>
        <v>342871.2040063258</v>
      </c>
      <c r="O6099" s="143">
        <f t="shared" si="3267"/>
        <v>512587.74</v>
      </c>
      <c r="P6099" s="143">
        <f t="shared" si="3268"/>
        <v>449106</v>
      </c>
      <c r="Q6099" s="143">
        <f t="shared" si="3269"/>
        <v>451799.88100158144</v>
      </c>
      <c r="R6099" s="143">
        <f t="shared" si="3270"/>
        <v>395988.6020031629</v>
      </c>
      <c r="S6099" s="143">
        <f t="shared" si="3271"/>
        <v>480846.87</v>
      </c>
      <c r="T6099" s="143">
        <f t="shared" si="3272"/>
        <v>77786.125778013768</v>
      </c>
      <c r="U6099" s="194">
        <f t="shared" si="3273"/>
        <v>0.17320215222689914</v>
      </c>
      <c r="V6099" s="188" t="str">
        <f t="shared" si="3274"/>
        <v>MENOR</v>
      </c>
      <c r="W6099" s="188">
        <f t="shared" si="3275"/>
        <v>342871.2040063258</v>
      </c>
      <c r="X6099" s="143">
        <f t="shared" si="3276"/>
        <v>342871</v>
      </c>
    </row>
    <row r="6100" spans="1:24" x14ac:dyDescent="0.25">
      <c r="A6100" s="36" t="s">
        <v>241</v>
      </c>
      <c r="B6100" s="20">
        <v>87141</v>
      </c>
      <c r="C6100" s="21" t="s">
        <v>2460</v>
      </c>
      <c r="D6100" s="29" t="s">
        <v>2461</v>
      </c>
      <c r="E6100" s="20" t="s">
        <v>2058</v>
      </c>
      <c r="F6100" s="24" t="s">
        <v>334</v>
      </c>
      <c r="G6100" s="169">
        <v>250971</v>
      </c>
      <c r="H6100" s="36">
        <v>158.16999999999999</v>
      </c>
      <c r="I6100" s="50">
        <v>151.76</v>
      </c>
      <c r="J6100" s="155">
        <f t="shared" si="3265"/>
        <v>261571.44880073803</v>
      </c>
      <c r="K6100" s="182">
        <v>343434</v>
      </c>
      <c r="L6100" s="143">
        <v>378117.74</v>
      </c>
      <c r="M6100" s="143">
        <v>385605.22</v>
      </c>
      <c r="N6100" s="143">
        <f t="shared" si="3266"/>
        <v>261571.44880073803</v>
      </c>
      <c r="O6100" s="143">
        <f t="shared" si="3267"/>
        <v>385605.22</v>
      </c>
      <c r="P6100" s="143">
        <f t="shared" si="3268"/>
        <v>343434</v>
      </c>
      <c r="Q6100" s="143">
        <f t="shared" si="3269"/>
        <v>342182.10220018448</v>
      </c>
      <c r="R6100" s="143">
        <f t="shared" si="3270"/>
        <v>302502.72440036898</v>
      </c>
      <c r="S6100" s="143">
        <f t="shared" si="3271"/>
        <v>364519.61</v>
      </c>
      <c r="T6100" s="143">
        <f t="shared" si="3272"/>
        <v>56793.725924386832</v>
      </c>
      <c r="U6100" s="194">
        <f t="shared" si="3273"/>
        <v>0.16537013203231721</v>
      </c>
      <c r="V6100" s="188" t="str">
        <f t="shared" si="3274"/>
        <v>MENOR</v>
      </c>
      <c r="W6100" s="188">
        <f t="shared" si="3275"/>
        <v>261571.44880073803</v>
      </c>
      <c r="X6100" s="143">
        <f t="shared" si="3276"/>
        <v>261571</v>
      </c>
    </row>
    <row r="6101" spans="1:24" x14ac:dyDescent="0.25">
      <c r="A6101" s="36" t="s">
        <v>242</v>
      </c>
      <c r="B6101" s="20">
        <v>87141</v>
      </c>
      <c r="C6101" s="21" t="s">
        <v>2462</v>
      </c>
      <c r="D6101" s="29" t="s">
        <v>2463</v>
      </c>
      <c r="E6101" s="71" t="s">
        <v>2058</v>
      </c>
      <c r="F6101" s="73" t="s">
        <v>334</v>
      </c>
      <c r="G6101" s="169">
        <v>174097</v>
      </c>
      <c r="H6101" s="36">
        <v>158.16999999999999</v>
      </c>
      <c r="I6101" s="50">
        <v>151.76</v>
      </c>
      <c r="J6101" s="155">
        <f t="shared" si="3265"/>
        <v>181450.46448339484</v>
      </c>
      <c r="K6101" s="182">
        <v>233478</v>
      </c>
      <c r="L6101" s="143">
        <v>266100.66000000003</v>
      </c>
      <c r="M6101" s="143">
        <v>271369.98</v>
      </c>
      <c r="N6101" s="143">
        <f t="shared" si="3266"/>
        <v>181450.46448339484</v>
      </c>
      <c r="O6101" s="143">
        <f t="shared" si="3267"/>
        <v>271369.98</v>
      </c>
      <c r="P6101" s="143">
        <f t="shared" si="3268"/>
        <v>233478</v>
      </c>
      <c r="Q6101" s="143">
        <f t="shared" si="3269"/>
        <v>238099.77612084872</v>
      </c>
      <c r="R6101" s="143">
        <f t="shared" si="3270"/>
        <v>207464.23224169743</v>
      </c>
      <c r="S6101" s="143">
        <f t="shared" si="3271"/>
        <v>252423.99</v>
      </c>
      <c r="T6101" s="143">
        <f t="shared" si="3272"/>
        <v>41317.717296105096</v>
      </c>
      <c r="U6101" s="194">
        <f t="shared" si="3273"/>
        <v>0.17696621221744702</v>
      </c>
      <c r="V6101" s="188" t="str">
        <f t="shared" si="3274"/>
        <v>MENOR</v>
      </c>
      <c r="W6101" s="188">
        <f t="shared" si="3275"/>
        <v>181450.46448339484</v>
      </c>
      <c r="X6101" s="143">
        <f t="shared" si="3276"/>
        <v>181450</v>
      </c>
    </row>
    <row r="6102" spans="1:24" x14ac:dyDescent="0.25">
      <c r="A6102" s="15" t="s">
        <v>267</v>
      </c>
      <c r="B6102" s="27" t="s">
        <v>268</v>
      </c>
      <c r="C6102" s="27"/>
      <c r="D6102" s="34"/>
      <c r="E6102" s="18"/>
      <c r="F6102" s="18"/>
      <c r="G6102" s="138"/>
      <c r="H6102" s="18"/>
      <c r="I6102" s="18"/>
      <c r="J6102" s="138"/>
      <c r="K6102" s="183"/>
      <c r="L6102" s="147"/>
      <c r="M6102" s="147"/>
      <c r="N6102" s="147"/>
      <c r="O6102" s="147"/>
      <c r="P6102" s="147"/>
      <c r="Q6102" s="147"/>
      <c r="R6102" s="147"/>
      <c r="S6102" s="147"/>
      <c r="T6102" s="147"/>
      <c r="U6102" s="197"/>
      <c r="V6102" s="146"/>
      <c r="W6102" s="147"/>
      <c r="X6102" s="147"/>
    </row>
    <row r="6103" spans="1:24" x14ac:dyDescent="0.25">
      <c r="A6103" s="36" t="s">
        <v>269</v>
      </c>
      <c r="B6103" s="20">
        <v>87141</v>
      </c>
      <c r="C6103" s="21" t="s">
        <v>2304</v>
      </c>
      <c r="D6103" s="22" t="s">
        <v>2305</v>
      </c>
      <c r="E6103" s="66" t="s">
        <v>2058</v>
      </c>
      <c r="F6103" s="131" t="s">
        <v>334</v>
      </c>
      <c r="G6103" s="169">
        <v>117902</v>
      </c>
      <c r="H6103" s="36">
        <v>158.16999999999999</v>
      </c>
      <c r="I6103" s="50">
        <v>151.76</v>
      </c>
      <c r="J6103" s="155">
        <f t="shared" ref="J6103:J6127" si="3277">G6103*(H6103/I6103)</f>
        <v>122881.91447021614</v>
      </c>
      <c r="K6103" s="182">
        <v>181594</v>
      </c>
      <c r="L6103" s="143">
        <v>203601.86</v>
      </c>
      <c r="M6103" s="143">
        <v>207633.58000000002</v>
      </c>
      <c r="N6103" s="143">
        <f t="shared" ref="N6103:N6127" si="3278">MIN(J6103,K6103,L6103,M6103)</f>
        <v>122881.91447021614</v>
      </c>
      <c r="O6103" s="143">
        <f t="shared" ref="O6103:O6127" si="3279">MAX(J6103,K6103,L6103,M6103)</f>
        <v>207633.58000000002</v>
      </c>
      <c r="P6103" s="143">
        <f t="shared" ref="P6103:P6127" si="3280">MEDIAN(J6103,K6103,L6103,M6103,)</f>
        <v>181594</v>
      </c>
      <c r="Q6103" s="143">
        <f t="shared" ref="Q6103:Q6127" si="3281">AVERAGE(J6103,K6103,L6103,M6103)</f>
        <v>178927.83861755405</v>
      </c>
      <c r="R6103" s="143">
        <f t="shared" ref="R6103:R6127" si="3282">AVERAGE(N6103,P6103)</f>
        <v>152237.95723510807</v>
      </c>
      <c r="S6103" s="143">
        <f t="shared" ref="S6103:S6127" si="3283">AVERAGE(O6103,P6103)</f>
        <v>194613.79</v>
      </c>
      <c r="T6103" s="143">
        <f t="shared" ref="T6103:T6127" si="3284">STDEVA(J6103,K6103,L6103,M6103)</f>
        <v>39077.192621543494</v>
      </c>
      <c r="U6103" s="194">
        <f t="shared" ref="U6103:U6127" si="3285">T6103/P6103</f>
        <v>0.21518988855107268</v>
      </c>
      <c r="V6103" s="188" t="str">
        <f t="shared" ref="V6103:V6127" si="3286">IF(U6103&lt;=70%,"MENOR",IF(AND(U6103&gt;70%,U6103&lt;=90%),"[PROM MEN-MED]","PROMEDIO"))</f>
        <v>MENOR</v>
      </c>
      <c r="W6103" s="188">
        <f t="shared" ref="W6103:W6127" si="3287">IF(U6103&lt;=70%,N6103,IF(AND(U6103&gt;70%,U6103&lt;=90%),R6103,Q6103))</f>
        <v>122881.91447021614</v>
      </c>
      <c r="X6103" s="143">
        <f t="shared" ref="X6103:X6127" si="3288">ROUND(W6103,0)</f>
        <v>122882</v>
      </c>
    </row>
    <row r="6104" spans="1:24" x14ac:dyDescent="0.25">
      <c r="A6104" s="36" t="s">
        <v>270</v>
      </c>
      <c r="B6104" s="20">
        <v>87141</v>
      </c>
      <c r="C6104" s="21" t="s">
        <v>2464</v>
      </c>
      <c r="D6104" s="29" t="s">
        <v>2465</v>
      </c>
      <c r="E6104" s="20" t="s">
        <v>2058</v>
      </c>
      <c r="F6104" s="24" t="s">
        <v>334</v>
      </c>
      <c r="G6104" s="169">
        <v>55846</v>
      </c>
      <c r="H6104" s="36">
        <v>158.16999999999999</v>
      </c>
      <c r="I6104" s="50">
        <v>151.76</v>
      </c>
      <c r="J6104" s="155">
        <f t="shared" si="3277"/>
        <v>58204.809040590408</v>
      </c>
      <c r="K6104" s="182">
        <v>235620</v>
      </c>
      <c r="L6104" s="143">
        <v>259610.4</v>
      </c>
      <c r="M6104" s="143">
        <v>264751.2</v>
      </c>
      <c r="N6104" s="143">
        <f t="shared" si="3278"/>
        <v>58204.809040590408</v>
      </c>
      <c r="O6104" s="143">
        <f t="shared" si="3279"/>
        <v>264751.2</v>
      </c>
      <c r="P6104" s="143">
        <f t="shared" si="3280"/>
        <v>235620</v>
      </c>
      <c r="Q6104" s="143">
        <f t="shared" si="3281"/>
        <v>204546.60226014763</v>
      </c>
      <c r="R6104" s="143">
        <f t="shared" si="3282"/>
        <v>146912.40452029521</v>
      </c>
      <c r="S6104" s="143">
        <f t="shared" si="3283"/>
        <v>250185.60000000001</v>
      </c>
      <c r="T6104" s="143">
        <f t="shared" si="3284"/>
        <v>98383.75865349501</v>
      </c>
      <c r="U6104" s="194">
        <f t="shared" si="3285"/>
        <v>0.41755266383793826</v>
      </c>
      <c r="V6104" s="188" t="str">
        <f t="shared" si="3286"/>
        <v>MENOR</v>
      </c>
      <c r="W6104" s="188">
        <f t="shared" si="3287"/>
        <v>58204.809040590408</v>
      </c>
      <c r="X6104" s="143">
        <f t="shared" si="3288"/>
        <v>58205</v>
      </c>
    </row>
    <row r="6105" spans="1:24" x14ac:dyDescent="0.25">
      <c r="A6105" s="36" t="s">
        <v>271</v>
      </c>
      <c r="B6105" s="20">
        <v>87141</v>
      </c>
      <c r="C6105" s="21" t="s">
        <v>2466</v>
      </c>
      <c r="D6105" s="29" t="s">
        <v>2467</v>
      </c>
      <c r="E6105" s="20" t="s">
        <v>2058</v>
      </c>
      <c r="F6105" s="24" t="s">
        <v>334</v>
      </c>
      <c r="G6105" s="169">
        <v>115311</v>
      </c>
      <c r="H6105" s="36">
        <v>158.16999999999999</v>
      </c>
      <c r="I6105" s="50">
        <v>151.76</v>
      </c>
      <c r="J6105" s="155">
        <f t="shared" si="3277"/>
        <v>120181.47647601477</v>
      </c>
      <c r="K6105" s="182">
        <v>159936</v>
      </c>
      <c r="L6105" s="143">
        <v>171631.32</v>
      </c>
      <c r="M6105" s="143">
        <v>175029.96</v>
      </c>
      <c r="N6105" s="143">
        <f t="shared" si="3278"/>
        <v>120181.47647601477</v>
      </c>
      <c r="O6105" s="143">
        <f t="shared" si="3279"/>
        <v>175029.96</v>
      </c>
      <c r="P6105" s="143">
        <f t="shared" si="3280"/>
        <v>159936</v>
      </c>
      <c r="Q6105" s="143">
        <f t="shared" si="3281"/>
        <v>156694.68911900368</v>
      </c>
      <c r="R6105" s="143">
        <f t="shared" si="3282"/>
        <v>140058.73823800738</v>
      </c>
      <c r="S6105" s="143">
        <f t="shared" si="3283"/>
        <v>167482.97999999998</v>
      </c>
      <c r="T6105" s="143">
        <f t="shared" si="3284"/>
        <v>25186.013936932271</v>
      </c>
      <c r="U6105" s="194">
        <f t="shared" si="3285"/>
        <v>0.1574755773367614</v>
      </c>
      <c r="V6105" s="188" t="str">
        <f t="shared" si="3286"/>
        <v>MENOR</v>
      </c>
      <c r="W6105" s="188">
        <f t="shared" si="3287"/>
        <v>120181.47647601477</v>
      </c>
      <c r="X6105" s="143">
        <f t="shared" si="3288"/>
        <v>120181</v>
      </c>
    </row>
    <row r="6106" spans="1:24" x14ac:dyDescent="0.25">
      <c r="A6106" s="36" t="s">
        <v>272</v>
      </c>
      <c r="B6106" s="20">
        <v>87141</v>
      </c>
      <c r="C6106" s="21" t="s">
        <v>2308</v>
      </c>
      <c r="D6106" s="29" t="s">
        <v>2309</v>
      </c>
      <c r="E6106" s="20" t="s">
        <v>2058</v>
      </c>
      <c r="F6106" s="24" t="s">
        <v>334</v>
      </c>
      <c r="G6106" s="169">
        <v>23741</v>
      </c>
      <c r="H6106" s="36">
        <v>158.16999999999999</v>
      </c>
      <c r="I6106" s="50">
        <v>151.76</v>
      </c>
      <c r="J6106" s="155">
        <f t="shared" si="3277"/>
        <v>24743.766275698472</v>
      </c>
      <c r="K6106" s="182">
        <v>33022.5</v>
      </c>
      <c r="L6106" s="143">
        <v>36657.949999999997</v>
      </c>
      <c r="M6106" s="143">
        <v>37383.85</v>
      </c>
      <c r="N6106" s="143">
        <f t="shared" si="3278"/>
        <v>24743.766275698472</v>
      </c>
      <c r="O6106" s="143">
        <f t="shared" si="3279"/>
        <v>37383.85</v>
      </c>
      <c r="P6106" s="143">
        <f t="shared" si="3280"/>
        <v>33022.5</v>
      </c>
      <c r="Q6106" s="143">
        <f t="shared" si="3281"/>
        <v>32952.016568924621</v>
      </c>
      <c r="R6106" s="143">
        <f t="shared" si="3282"/>
        <v>28883.133137849236</v>
      </c>
      <c r="S6106" s="143">
        <f t="shared" si="3283"/>
        <v>35203.175000000003</v>
      </c>
      <c r="T6106" s="143">
        <f t="shared" si="3284"/>
        <v>5795.2690747615261</v>
      </c>
      <c r="U6106" s="194">
        <f t="shared" si="3285"/>
        <v>0.17549455900557276</v>
      </c>
      <c r="V6106" s="188" t="str">
        <f t="shared" si="3286"/>
        <v>MENOR</v>
      </c>
      <c r="W6106" s="188">
        <f t="shared" si="3287"/>
        <v>24743.766275698472</v>
      </c>
      <c r="X6106" s="143">
        <f t="shared" si="3288"/>
        <v>24744</v>
      </c>
    </row>
    <row r="6107" spans="1:24" x14ac:dyDescent="0.25">
      <c r="A6107" s="36" t="s">
        <v>273</v>
      </c>
      <c r="B6107" s="20">
        <v>87141</v>
      </c>
      <c r="C6107" s="21" t="s">
        <v>2310</v>
      </c>
      <c r="D6107" s="29" t="s">
        <v>2311</v>
      </c>
      <c r="E6107" s="20" t="s">
        <v>2058</v>
      </c>
      <c r="F6107" s="24" t="s">
        <v>334</v>
      </c>
      <c r="G6107" s="169">
        <v>63308</v>
      </c>
      <c r="H6107" s="36">
        <v>158.16999999999999</v>
      </c>
      <c r="I6107" s="50">
        <v>151.76</v>
      </c>
      <c r="J6107" s="155">
        <f t="shared" si="3277"/>
        <v>65981.987084870852</v>
      </c>
      <c r="K6107" s="182">
        <v>85085</v>
      </c>
      <c r="L6107" s="143">
        <v>93748.2</v>
      </c>
      <c r="M6107" s="143">
        <v>95604.6</v>
      </c>
      <c r="N6107" s="143">
        <f t="shared" si="3278"/>
        <v>65981.987084870852</v>
      </c>
      <c r="O6107" s="143">
        <f t="shared" si="3279"/>
        <v>95604.6</v>
      </c>
      <c r="P6107" s="143">
        <f t="shared" si="3280"/>
        <v>85085</v>
      </c>
      <c r="Q6107" s="143">
        <f t="shared" si="3281"/>
        <v>85104.946771217714</v>
      </c>
      <c r="R6107" s="143">
        <f t="shared" si="3282"/>
        <v>75533.493542435433</v>
      </c>
      <c r="S6107" s="143">
        <f t="shared" si="3283"/>
        <v>90344.8</v>
      </c>
      <c r="T6107" s="143">
        <f t="shared" si="3284"/>
        <v>13547.896876648003</v>
      </c>
      <c r="U6107" s="194">
        <f t="shared" si="3285"/>
        <v>0.15922779428392786</v>
      </c>
      <c r="V6107" s="188" t="str">
        <f t="shared" si="3286"/>
        <v>MENOR</v>
      </c>
      <c r="W6107" s="188">
        <f t="shared" si="3287"/>
        <v>65981.987084870852</v>
      </c>
      <c r="X6107" s="143">
        <f t="shared" si="3288"/>
        <v>65982</v>
      </c>
    </row>
    <row r="6108" spans="1:24" x14ac:dyDescent="0.25">
      <c r="A6108" s="36" t="s">
        <v>274</v>
      </c>
      <c r="B6108" s="20">
        <v>87141</v>
      </c>
      <c r="C6108" s="21" t="s">
        <v>2312</v>
      </c>
      <c r="D6108" s="29" t="s">
        <v>2313</v>
      </c>
      <c r="E6108" s="20" t="s">
        <v>2058</v>
      </c>
      <c r="F6108" s="24" t="s">
        <v>334</v>
      </c>
      <c r="G6108" s="169">
        <v>27205</v>
      </c>
      <c r="H6108" s="36">
        <v>158.16999999999999</v>
      </c>
      <c r="I6108" s="50">
        <v>151.76</v>
      </c>
      <c r="J6108" s="155">
        <f t="shared" si="3277"/>
        <v>28354.077820242488</v>
      </c>
      <c r="K6108" s="182">
        <v>112276.5</v>
      </c>
      <c r="L6108" s="143">
        <v>122593.8</v>
      </c>
      <c r="M6108" s="143">
        <v>125021.4</v>
      </c>
      <c r="N6108" s="143">
        <f t="shared" si="3278"/>
        <v>28354.077820242488</v>
      </c>
      <c r="O6108" s="143">
        <f t="shared" si="3279"/>
        <v>125021.4</v>
      </c>
      <c r="P6108" s="143">
        <f t="shared" si="3280"/>
        <v>112276.5</v>
      </c>
      <c r="Q6108" s="143">
        <f t="shared" si="3281"/>
        <v>97061.444455060613</v>
      </c>
      <c r="R6108" s="143">
        <f t="shared" si="3282"/>
        <v>70315.28891012125</v>
      </c>
      <c r="S6108" s="143">
        <f t="shared" si="3283"/>
        <v>118648.95</v>
      </c>
      <c r="T6108" s="143">
        <f t="shared" si="3284"/>
        <v>46136.971576943608</v>
      </c>
      <c r="U6108" s="194">
        <f t="shared" si="3285"/>
        <v>0.41092278060808457</v>
      </c>
      <c r="V6108" s="188" t="str">
        <f t="shared" si="3286"/>
        <v>MENOR</v>
      </c>
      <c r="W6108" s="188">
        <f t="shared" si="3287"/>
        <v>28354.077820242488</v>
      </c>
      <c r="X6108" s="143">
        <f t="shared" si="3288"/>
        <v>28354</v>
      </c>
    </row>
    <row r="6109" spans="1:24" x14ac:dyDescent="0.25">
      <c r="A6109" s="36" t="s">
        <v>275</v>
      </c>
      <c r="B6109" s="20">
        <v>87141</v>
      </c>
      <c r="C6109" s="21" t="s">
        <v>2314</v>
      </c>
      <c r="D6109" s="29" t="s">
        <v>2315</v>
      </c>
      <c r="E6109" s="20" t="s">
        <v>2058</v>
      </c>
      <c r="F6109" s="24" t="s">
        <v>334</v>
      </c>
      <c r="G6109" s="169">
        <v>27586</v>
      </c>
      <c r="H6109" s="36">
        <v>158.16999999999999</v>
      </c>
      <c r="I6109" s="50">
        <v>151.76</v>
      </c>
      <c r="J6109" s="155">
        <f t="shared" si="3277"/>
        <v>28751.170400632578</v>
      </c>
      <c r="K6109" s="182">
        <v>111265</v>
      </c>
      <c r="L6109" s="143">
        <v>122593.8</v>
      </c>
      <c r="M6109" s="143">
        <v>125021.4</v>
      </c>
      <c r="N6109" s="143">
        <f t="shared" si="3278"/>
        <v>28751.170400632578</v>
      </c>
      <c r="O6109" s="143">
        <f t="shared" si="3279"/>
        <v>125021.4</v>
      </c>
      <c r="P6109" s="143">
        <f t="shared" si="3280"/>
        <v>111265</v>
      </c>
      <c r="Q6109" s="143">
        <f t="shared" si="3281"/>
        <v>96907.842600158154</v>
      </c>
      <c r="R6109" s="143">
        <f t="shared" si="3282"/>
        <v>70008.085200316287</v>
      </c>
      <c r="S6109" s="143">
        <f t="shared" si="3283"/>
        <v>118143.2</v>
      </c>
      <c r="T6109" s="143">
        <f t="shared" si="3284"/>
        <v>45831.577364440585</v>
      </c>
      <c r="U6109" s="194">
        <f t="shared" si="3285"/>
        <v>0.41191369581126669</v>
      </c>
      <c r="V6109" s="188" t="str">
        <f t="shared" si="3286"/>
        <v>MENOR</v>
      </c>
      <c r="W6109" s="188">
        <f t="shared" si="3287"/>
        <v>28751.170400632578</v>
      </c>
      <c r="X6109" s="143">
        <f t="shared" si="3288"/>
        <v>28751</v>
      </c>
    </row>
    <row r="6110" spans="1:24" x14ac:dyDescent="0.25">
      <c r="A6110" s="36" t="s">
        <v>276</v>
      </c>
      <c r="B6110" s="20">
        <v>87141</v>
      </c>
      <c r="C6110" s="21" t="s">
        <v>2316</v>
      </c>
      <c r="D6110" s="29" t="s">
        <v>2317</v>
      </c>
      <c r="E6110" s="20" t="s">
        <v>2058</v>
      </c>
      <c r="F6110" s="24" t="s">
        <v>334</v>
      </c>
      <c r="G6110" s="169">
        <v>54856</v>
      </c>
      <c r="H6110" s="36">
        <v>158.16999999999999</v>
      </c>
      <c r="I6110" s="50">
        <v>151.76</v>
      </c>
      <c r="J6110" s="155">
        <f t="shared" si="3277"/>
        <v>57172.99367422246</v>
      </c>
      <c r="K6110" s="182">
        <v>85085</v>
      </c>
      <c r="L6110" s="143">
        <v>90623.26</v>
      </c>
      <c r="M6110" s="143">
        <v>92417.78</v>
      </c>
      <c r="N6110" s="143">
        <f t="shared" si="3278"/>
        <v>57172.99367422246</v>
      </c>
      <c r="O6110" s="143">
        <f t="shared" si="3279"/>
        <v>92417.78</v>
      </c>
      <c r="P6110" s="143">
        <f t="shared" si="3280"/>
        <v>85085</v>
      </c>
      <c r="Q6110" s="143">
        <f t="shared" si="3281"/>
        <v>81324.758418555604</v>
      </c>
      <c r="R6110" s="143">
        <f t="shared" si="3282"/>
        <v>71128.996837111234</v>
      </c>
      <c r="S6110" s="143">
        <f t="shared" si="3283"/>
        <v>88751.39</v>
      </c>
      <c r="T6110" s="143">
        <f t="shared" si="3284"/>
        <v>16400.857868649797</v>
      </c>
      <c r="U6110" s="194">
        <f t="shared" si="3285"/>
        <v>0.19275851053240639</v>
      </c>
      <c r="V6110" s="188" t="str">
        <f t="shared" si="3286"/>
        <v>MENOR</v>
      </c>
      <c r="W6110" s="188">
        <f t="shared" si="3287"/>
        <v>57172.99367422246</v>
      </c>
      <c r="X6110" s="143">
        <f t="shared" si="3288"/>
        <v>57173</v>
      </c>
    </row>
    <row r="6111" spans="1:24" x14ac:dyDescent="0.25">
      <c r="A6111" s="36" t="s">
        <v>278</v>
      </c>
      <c r="B6111" s="20">
        <v>87141</v>
      </c>
      <c r="C6111" s="21" t="s">
        <v>2468</v>
      </c>
      <c r="D6111" s="29" t="s">
        <v>2469</v>
      </c>
      <c r="E6111" s="20" t="s">
        <v>2058</v>
      </c>
      <c r="F6111" s="24" t="s">
        <v>334</v>
      </c>
      <c r="G6111" s="169">
        <v>37273</v>
      </c>
      <c r="H6111" s="36">
        <v>158.16999999999999</v>
      </c>
      <c r="I6111" s="50">
        <v>151.76</v>
      </c>
      <c r="J6111" s="155">
        <f t="shared" si="3277"/>
        <v>38847.32742488139</v>
      </c>
      <c r="K6111" s="182">
        <v>155652</v>
      </c>
      <c r="L6111" s="143">
        <v>174515.88</v>
      </c>
      <c r="M6111" s="143">
        <v>177971.64</v>
      </c>
      <c r="N6111" s="143">
        <f t="shared" si="3278"/>
        <v>38847.32742488139</v>
      </c>
      <c r="O6111" s="143">
        <f t="shared" si="3279"/>
        <v>177971.64</v>
      </c>
      <c r="P6111" s="143">
        <f t="shared" si="3280"/>
        <v>155652</v>
      </c>
      <c r="Q6111" s="143">
        <f t="shared" si="3281"/>
        <v>136746.71185622035</v>
      </c>
      <c r="R6111" s="143">
        <f t="shared" si="3282"/>
        <v>97249.663712440699</v>
      </c>
      <c r="S6111" s="143">
        <f t="shared" si="3283"/>
        <v>166811.82</v>
      </c>
      <c r="T6111" s="143">
        <f t="shared" si="3284"/>
        <v>65999.252911345742</v>
      </c>
      <c r="U6111" s="194">
        <f t="shared" si="3285"/>
        <v>0.42401802040028874</v>
      </c>
      <c r="V6111" s="188" t="str">
        <f t="shared" si="3286"/>
        <v>MENOR</v>
      </c>
      <c r="W6111" s="188">
        <f t="shared" si="3287"/>
        <v>38847.32742488139</v>
      </c>
      <c r="X6111" s="143">
        <f t="shared" si="3288"/>
        <v>38847</v>
      </c>
    </row>
    <row r="6112" spans="1:24" x14ac:dyDescent="0.25">
      <c r="A6112" s="36" t="s">
        <v>280</v>
      </c>
      <c r="B6112" s="20">
        <v>87141</v>
      </c>
      <c r="C6112" s="21" t="s">
        <v>2470</v>
      </c>
      <c r="D6112" s="29" t="s">
        <v>2471</v>
      </c>
      <c r="E6112" s="20" t="s">
        <v>2058</v>
      </c>
      <c r="F6112" s="24" t="s">
        <v>334</v>
      </c>
      <c r="G6112" s="169">
        <v>7386</v>
      </c>
      <c r="H6112" s="36">
        <v>158.16999999999999</v>
      </c>
      <c r="I6112" s="50">
        <v>151.76</v>
      </c>
      <c r="J6112" s="155">
        <f t="shared" si="3277"/>
        <v>7697.9679757511867</v>
      </c>
      <c r="K6112" s="182">
        <v>159936</v>
      </c>
      <c r="L6112" s="143">
        <v>173073.6</v>
      </c>
      <c r="M6112" s="143">
        <v>176500.8</v>
      </c>
      <c r="N6112" s="143">
        <f t="shared" si="3278"/>
        <v>7697.9679757511867</v>
      </c>
      <c r="O6112" s="143">
        <f t="shared" si="3279"/>
        <v>176500.8</v>
      </c>
      <c r="P6112" s="143">
        <f t="shared" si="3280"/>
        <v>159936</v>
      </c>
      <c r="Q6112" s="143">
        <f t="shared" si="3281"/>
        <v>129302.09199393779</v>
      </c>
      <c r="R6112" s="143">
        <f t="shared" si="3282"/>
        <v>83816.983987875588</v>
      </c>
      <c r="S6112" s="143">
        <f t="shared" si="3283"/>
        <v>168218.4</v>
      </c>
      <c r="T6112" s="143">
        <f t="shared" si="3284"/>
        <v>81383.172397657836</v>
      </c>
      <c r="U6112" s="194">
        <f t="shared" si="3285"/>
        <v>0.50884836683209433</v>
      </c>
      <c r="V6112" s="188" t="str">
        <f t="shared" si="3286"/>
        <v>MENOR</v>
      </c>
      <c r="W6112" s="188">
        <f t="shared" si="3287"/>
        <v>7697.9679757511867</v>
      </c>
      <c r="X6112" s="143">
        <f t="shared" si="3288"/>
        <v>7698</v>
      </c>
    </row>
    <row r="6113" spans="1:24" x14ac:dyDescent="0.25">
      <c r="A6113" s="36" t="s">
        <v>282</v>
      </c>
      <c r="B6113" s="20">
        <v>87141</v>
      </c>
      <c r="C6113" s="21" t="s">
        <v>2472</v>
      </c>
      <c r="D6113" s="29" t="s">
        <v>2473</v>
      </c>
      <c r="E6113" s="20" t="s">
        <v>2058</v>
      </c>
      <c r="F6113" s="24" t="s">
        <v>334</v>
      </c>
      <c r="G6113" s="169">
        <v>54666</v>
      </c>
      <c r="H6113" s="36">
        <v>158.16999999999999</v>
      </c>
      <c r="I6113" s="50">
        <v>151.76</v>
      </c>
      <c r="J6113" s="155">
        <f t="shared" si="3277"/>
        <v>56974.968502899319</v>
      </c>
      <c r="K6113" s="182">
        <v>155652</v>
      </c>
      <c r="L6113" s="143">
        <v>177400.44</v>
      </c>
      <c r="M6113" s="143">
        <v>180913.32</v>
      </c>
      <c r="N6113" s="143">
        <f t="shared" si="3278"/>
        <v>56974.968502899319</v>
      </c>
      <c r="O6113" s="143">
        <f t="shared" si="3279"/>
        <v>180913.32</v>
      </c>
      <c r="P6113" s="143">
        <f t="shared" si="3280"/>
        <v>155652</v>
      </c>
      <c r="Q6113" s="143">
        <f t="shared" si="3281"/>
        <v>142735.18212572485</v>
      </c>
      <c r="R6113" s="143">
        <f t="shared" si="3282"/>
        <v>106313.48425144966</v>
      </c>
      <c r="S6113" s="143">
        <f t="shared" si="3283"/>
        <v>168282.66</v>
      </c>
      <c r="T6113" s="143">
        <f t="shared" si="3284"/>
        <v>58254.924654965129</v>
      </c>
      <c r="U6113" s="194">
        <f t="shared" si="3285"/>
        <v>0.374263900592123</v>
      </c>
      <c r="V6113" s="188" t="str">
        <f t="shared" si="3286"/>
        <v>MENOR</v>
      </c>
      <c r="W6113" s="188">
        <f t="shared" si="3287"/>
        <v>56974.968502899319</v>
      </c>
      <c r="X6113" s="143">
        <f t="shared" si="3288"/>
        <v>56975</v>
      </c>
    </row>
    <row r="6114" spans="1:24" x14ac:dyDescent="0.25">
      <c r="A6114" s="36" t="s">
        <v>284</v>
      </c>
      <c r="B6114" s="20">
        <v>87141</v>
      </c>
      <c r="C6114" s="21" t="s">
        <v>2318</v>
      </c>
      <c r="D6114" s="29" t="s">
        <v>2319</v>
      </c>
      <c r="E6114" s="20" t="s">
        <v>2058</v>
      </c>
      <c r="F6114" s="24" t="s">
        <v>334</v>
      </c>
      <c r="G6114" s="169">
        <v>54913</v>
      </c>
      <c r="H6114" s="36">
        <v>158.16999999999999</v>
      </c>
      <c r="I6114" s="50">
        <v>151.76</v>
      </c>
      <c r="J6114" s="155">
        <f t="shared" si="3277"/>
        <v>57232.401225619404</v>
      </c>
      <c r="K6114" s="182">
        <v>183260</v>
      </c>
      <c r="L6114" s="143">
        <v>203601.86</v>
      </c>
      <c r="M6114" s="143">
        <v>207633.58000000002</v>
      </c>
      <c r="N6114" s="143">
        <f t="shared" si="3278"/>
        <v>57232.401225619404</v>
      </c>
      <c r="O6114" s="143">
        <f t="shared" si="3279"/>
        <v>207633.58000000002</v>
      </c>
      <c r="P6114" s="143">
        <f t="shared" si="3280"/>
        <v>183260</v>
      </c>
      <c r="Q6114" s="143">
        <f t="shared" si="3281"/>
        <v>162931.96030640486</v>
      </c>
      <c r="R6114" s="143">
        <f t="shared" si="3282"/>
        <v>120246.2006128097</v>
      </c>
      <c r="S6114" s="143">
        <f t="shared" si="3283"/>
        <v>195446.79</v>
      </c>
      <c r="T6114" s="143">
        <f t="shared" si="3284"/>
        <v>71269.211519829827</v>
      </c>
      <c r="U6114" s="194">
        <f t="shared" si="3285"/>
        <v>0.38889671242949814</v>
      </c>
      <c r="V6114" s="188" t="str">
        <f t="shared" si="3286"/>
        <v>MENOR</v>
      </c>
      <c r="W6114" s="188">
        <f t="shared" si="3287"/>
        <v>57232.401225619404</v>
      </c>
      <c r="X6114" s="143">
        <f t="shared" si="3288"/>
        <v>57232</v>
      </c>
    </row>
    <row r="6115" spans="1:24" x14ac:dyDescent="0.25">
      <c r="A6115" s="36" t="s">
        <v>285</v>
      </c>
      <c r="B6115" s="20">
        <v>87141</v>
      </c>
      <c r="C6115" s="21" t="s">
        <v>2320</v>
      </c>
      <c r="D6115" s="29" t="s">
        <v>2321</v>
      </c>
      <c r="E6115" s="20" t="s">
        <v>2058</v>
      </c>
      <c r="F6115" s="24" t="s">
        <v>334</v>
      </c>
      <c r="G6115" s="169">
        <v>26967</v>
      </c>
      <c r="H6115" s="36">
        <v>158.16999999999999</v>
      </c>
      <c r="I6115" s="50">
        <v>151.76</v>
      </c>
      <c r="J6115" s="155">
        <f t="shared" si="3277"/>
        <v>28106.025237216658</v>
      </c>
      <c r="K6115" s="182">
        <v>112276.5</v>
      </c>
      <c r="L6115" s="143">
        <v>122593.8</v>
      </c>
      <c r="M6115" s="143">
        <v>125021.4</v>
      </c>
      <c r="N6115" s="143">
        <f t="shared" si="3278"/>
        <v>28106.025237216658</v>
      </c>
      <c r="O6115" s="143">
        <f t="shared" si="3279"/>
        <v>125021.4</v>
      </c>
      <c r="P6115" s="143">
        <f t="shared" si="3280"/>
        <v>112276.5</v>
      </c>
      <c r="Q6115" s="143">
        <f t="shared" si="3281"/>
        <v>96999.431309304171</v>
      </c>
      <c r="R6115" s="143">
        <f t="shared" si="3282"/>
        <v>70191.262618608336</v>
      </c>
      <c r="S6115" s="143">
        <f t="shared" si="3283"/>
        <v>118648.95</v>
      </c>
      <c r="T6115" s="143">
        <f t="shared" si="3284"/>
        <v>46260.107601731688</v>
      </c>
      <c r="U6115" s="194">
        <f t="shared" si="3285"/>
        <v>0.41201950187021941</v>
      </c>
      <c r="V6115" s="188" t="str">
        <f t="shared" si="3286"/>
        <v>MENOR</v>
      </c>
      <c r="W6115" s="188">
        <f t="shared" si="3287"/>
        <v>28106.025237216658</v>
      </c>
      <c r="X6115" s="143">
        <f t="shared" si="3288"/>
        <v>28106</v>
      </c>
    </row>
    <row r="6116" spans="1:24" x14ac:dyDescent="0.25">
      <c r="A6116" s="36" t="s">
        <v>287</v>
      </c>
      <c r="B6116" s="20">
        <v>87141</v>
      </c>
      <c r="C6116" s="21" t="s">
        <v>2474</v>
      </c>
      <c r="D6116" s="29" t="s">
        <v>2475</v>
      </c>
      <c r="E6116" s="20" t="s">
        <v>2058</v>
      </c>
      <c r="F6116" s="24" t="s">
        <v>334</v>
      </c>
      <c r="G6116" s="169">
        <v>36851</v>
      </c>
      <c r="H6116" s="36">
        <v>158.16999999999999</v>
      </c>
      <c r="I6116" s="50">
        <v>151.76</v>
      </c>
      <c r="J6116" s="155">
        <f t="shared" si="3277"/>
        <v>38407.503096995257</v>
      </c>
      <c r="K6116" s="182">
        <v>239904</v>
      </c>
      <c r="L6116" s="143">
        <v>255283.56</v>
      </c>
      <c r="M6116" s="143">
        <v>260338.68</v>
      </c>
      <c r="N6116" s="143">
        <f t="shared" si="3278"/>
        <v>38407.503096995257</v>
      </c>
      <c r="O6116" s="143">
        <f t="shared" si="3279"/>
        <v>260338.68</v>
      </c>
      <c r="P6116" s="143">
        <f t="shared" si="3280"/>
        <v>239904</v>
      </c>
      <c r="Q6116" s="143">
        <f t="shared" si="3281"/>
        <v>198483.43577424879</v>
      </c>
      <c r="R6116" s="143">
        <f t="shared" si="3282"/>
        <v>139155.75154849762</v>
      </c>
      <c r="S6116" s="143">
        <f t="shared" si="3283"/>
        <v>250121.34</v>
      </c>
      <c r="T6116" s="143">
        <f t="shared" si="3284"/>
        <v>107070.52615536535</v>
      </c>
      <c r="U6116" s="194">
        <f t="shared" si="3285"/>
        <v>0.44630571459986224</v>
      </c>
      <c r="V6116" s="188" t="str">
        <f t="shared" si="3286"/>
        <v>MENOR</v>
      </c>
      <c r="W6116" s="188">
        <f t="shared" si="3287"/>
        <v>38407.503096995257</v>
      </c>
      <c r="X6116" s="143">
        <f t="shared" si="3288"/>
        <v>38408</v>
      </c>
    </row>
    <row r="6117" spans="1:24" x14ac:dyDescent="0.25">
      <c r="A6117" s="36" t="s">
        <v>289</v>
      </c>
      <c r="B6117" s="20">
        <v>87141</v>
      </c>
      <c r="C6117" s="21" t="s">
        <v>2476</v>
      </c>
      <c r="D6117" s="29" t="s">
        <v>2477</v>
      </c>
      <c r="E6117" s="20" t="s">
        <v>2058</v>
      </c>
      <c r="F6117" s="24" t="s">
        <v>334</v>
      </c>
      <c r="G6117" s="169">
        <v>54554</v>
      </c>
      <c r="H6117" s="36">
        <v>158.16999999999999</v>
      </c>
      <c r="I6117" s="50">
        <v>151.76</v>
      </c>
      <c r="J6117" s="155">
        <f t="shared" si="3277"/>
        <v>56858.23787559304</v>
      </c>
      <c r="K6117" s="182">
        <v>237762</v>
      </c>
      <c r="L6117" s="143">
        <v>259610.4</v>
      </c>
      <c r="M6117" s="143">
        <v>264751.2</v>
      </c>
      <c r="N6117" s="143">
        <f t="shared" si="3278"/>
        <v>56858.23787559304</v>
      </c>
      <c r="O6117" s="143">
        <f t="shared" si="3279"/>
        <v>264751.2</v>
      </c>
      <c r="P6117" s="143">
        <f t="shared" si="3280"/>
        <v>237762</v>
      </c>
      <c r="Q6117" s="143">
        <f t="shared" si="3281"/>
        <v>204745.45946889825</v>
      </c>
      <c r="R6117" s="143">
        <f t="shared" si="3282"/>
        <v>147310.11893779651</v>
      </c>
      <c r="S6117" s="143">
        <f t="shared" si="3283"/>
        <v>251256.6</v>
      </c>
      <c r="T6117" s="143">
        <f t="shared" si="3284"/>
        <v>99283.387088670715</v>
      </c>
      <c r="U6117" s="194">
        <f t="shared" si="3285"/>
        <v>0.4175746632711313</v>
      </c>
      <c r="V6117" s="188" t="str">
        <f t="shared" si="3286"/>
        <v>MENOR</v>
      </c>
      <c r="W6117" s="188">
        <f t="shared" si="3287"/>
        <v>56858.23787559304</v>
      </c>
      <c r="X6117" s="143">
        <f t="shared" si="3288"/>
        <v>56858</v>
      </c>
    </row>
    <row r="6118" spans="1:24" x14ac:dyDescent="0.25">
      <c r="A6118" s="36" t="s">
        <v>291</v>
      </c>
      <c r="B6118" s="20">
        <v>87141</v>
      </c>
      <c r="C6118" s="21" t="s">
        <v>2478</v>
      </c>
      <c r="D6118" s="29" t="s">
        <v>2479</v>
      </c>
      <c r="E6118" s="20" t="s">
        <v>2058</v>
      </c>
      <c r="F6118" s="24" t="s">
        <v>334</v>
      </c>
      <c r="G6118" s="169">
        <v>5539</v>
      </c>
      <c r="H6118" s="36">
        <v>158.16999999999999</v>
      </c>
      <c r="I6118" s="50">
        <v>151.76</v>
      </c>
      <c r="J6118" s="155">
        <f t="shared" si="3277"/>
        <v>5772.9548629414867</v>
      </c>
      <c r="K6118" s="182">
        <v>235620</v>
      </c>
      <c r="L6118" s="143">
        <v>257446.98</v>
      </c>
      <c r="M6118" s="143">
        <v>262544.94</v>
      </c>
      <c r="N6118" s="143">
        <f t="shared" si="3278"/>
        <v>5772.9548629414867</v>
      </c>
      <c r="O6118" s="143">
        <f t="shared" si="3279"/>
        <v>262544.94</v>
      </c>
      <c r="P6118" s="143">
        <f t="shared" si="3280"/>
        <v>235620</v>
      </c>
      <c r="Q6118" s="143">
        <f t="shared" si="3281"/>
        <v>190346.21871573536</v>
      </c>
      <c r="R6118" s="143">
        <f t="shared" si="3282"/>
        <v>120696.47743147075</v>
      </c>
      <c r="S6118" s="143">
        <f t="shared" si="3283"/>
        <v>249082.47</v>
      </c>
      <c r="T6118" s="143">
        <f t="shared" si="3284"/>
        <v>123601.74286939933</v>
      </c>
      <c r="U6118" s="194">
        <f t="shared" si="3285"/>
        <v>0.52458086270010751</v>
      </c>
      <c r="V6118" s="188" t="str">
        <f t="shared" si="3286"/>
        <v>MENOR</v>
      </c>
      <c r="W6118" s="188">
        <f t="shared" si="3287"/>
        <v>5772.9548629414867</v>
      </c>
      <c r="X6118" s="143">
        <f t="shared" si="3288"/>
        <v>5773</v>
      </c>
    </row>
    <row r="6119" spans="1:24" x14ac:dyDescent="0.25">
      <c r="A6119" s="36" t="s">
        <v>293</v>
      </c>
      <c r="B6119" s="20">
        <v>87141</v>
      </c>
      <c r="C6119" s="21" t="s">
        <v>2322</v>
      </c>
      <c r="D6119" s="29" t="s">
        <v>2323</v>
      </c>
      <c r="E6119" s="20" t="s">
        <v>2058</v>
      </c>
      <c r="F6119" s="24" t="s">
        <v>334</v>
      </c>
      <c r="G6119" s="169">
        <v>2857</v>
      </c>
      <c r="H6119" s="36">
        <v>158.16999999999999</v>
      </c>
      <c r="I6119" s="50">
        <v>151.76</v>
      </c>
      <c r="J6119" s="155">
        <f t="shared" si="3277"/>
        <v>2977.6732340537692</v>
      </c>
      <c r="K6119" s="182">
        <v>33022.5</v>
      </c>
      <c r="L6119" s="143">
        <v>36357.474999999999</v>
      </c>
      <c r="M6119" s="143">
        <v>37077.425000000003</v>
      </c>
      <c r="N6119" s="143">
        <f t="shared" si="3278"/>
        <v>2977.6732340537692</v>
      </c>
      <c r="O6119" s="143">
        <f t="shared" si="3279"/>
        <v>37077.425000000003</v>
      </c>
      <c r="P6119" s="143">
        <f t="shared" si="3280"/>
        <v>33022.5</v>
      </c>
      <c r="Q6119" s="143">
        <f t="shared" si="3281"/>
        <v>27358.768308513445</v>
      </c>
      <c r="R6119" s="143">
        <f t="shared" si="3282"/>
        <v>18000.086617026886</v>
      </c>
      <c r="S6119" s="143">
        <f t="shared" si="3283"/>
        <v>35049.962500000001</v>
      </c>
      <c r="T6119" s="143">
        <f t="shared" si="3284"/>
        <v>16349.767212505627</v>
      </c>
      <c r="U6119" s="194">
        <f t="shared" si="3285"/>
        <v>0.49510991634508672</v>
      </c>
      <c r="V6119" s="188" t="str">
        <f t="shared" si="3286"/>
        <v>MENOR</v>
      </c>
      <c r="W6119" s="188">
        <f t="shared" si="3287"/>
        <v>2977.6732340537692</v>
      </c>
      <c r="X6119" s="143">
        <f t="shared" si="3288"/>
        <v>2978</v>
      </c>
    </row>
    <row r="6120" spans="1:24" x14ac:dyDescent="0.25">
      <c r="A6120" s="36" t="s">
        <v>294</v>
      </c>
      <c r="B6120" s="20">
        <v>87141</v>
      </c>
      <c r="C6120" s="21" t="s">
        <v>2324</v>
      </c>
      <c r="D6120" s="29" t="s">
        <v>2325</v>
      </c>
      <c r="E6120" s="20" t="s">
        <v>2058</v>
      </c>
      <c r="F6120" s="24" t="s">
        <v>334</v>
      </c>
      <c r="G6120" s="169">
        <v>202656</v>
      </c>
      <c r="H6120" s="36">
        <v>158.16999999999999</v>
      </c>
      <c r="I6120" s="50">
        <v>151.76</v>
      </c>
      <c r="J6120" s="155">
        <f t="shared" si="3277"/>
        <v>211215.73220875068</v>
      </c>
      <c r="K6120" s="182">
        <v>501942</v>
      </c>
      <c r="L6120" s="143">
        <v>543499.18000000005</v>
      </c>
      <c r="M6120" s="143">
        <v>554261.54</v>
      </c>
      <c r="N6120" s="143">
        <f t="shared" si="3278"/>
        <v>211215.73220875068</v>
      </c>
      <c r="O6120" s="143">
        <f t="shared" si="3279"/>
        <v>554261.54</v>
      </c>
      <c r="P6120" s="143">
        <f t="shared" si="3280"/>
        <v>501942</v>
      </c>
      <c r="Q6120" s="143">
        <f t="shared" si="3281"/>
        <v>452729.61305218772</v>
      </c>
      <c r="R6120" s="143">
        <f t="shared" si="3282"/>
        <v>356578.86610437534</v>
      </c>
      <c r="S6120" s="143">
        <f t="shared" si="3283"/>
        <v>528101.77</v>
      </c>
      <c r="T6120" s="143">
        <f t="shared" si="3284"/>
        <v>162581.93846261871</v>
      </c>
      <c r="U6120" s="194">
        <f t="shared" si="3285"/>
        <v>0.32390582669435652</v>
      </c>
      <c r="V6120" s="188" t="str">
        <f t="shared" si="3286"/>
        <v>MENOR</v>
      </c>
      <c r="W6120" s="188">
        <f t="shared" si="3287"/>
        <v>211215.73220875068</v>
      </c>
      <c r="X6120" s="143">
        <f t="shared" si="3288"/>
        <v>211216</v>
      </c>
    </row>
    <row r="6121" spans="1:24" x14ac:dyDescent="0.25">
      <c r="A6121" s="36" t="s">
        <v>296</v>
      </c>
      <c r="B6121" s="20">
        <v>87141</v>
      </c>
      <c r="C6121" s="21" t="s">
        <v>2326</v>
      </c>
      <c r="D6121" s="29" t="s">
        <v>2327</v>
      </c>
      <c r="E6121" s="20" t="s">
        <v>2058</v>
      </c>
      <c r="F6121" s="24" t="s">
        <v>334</v>
      </c>
      <c r="G6121" s="169">
        <v>26730</v>
      </c>
      <c r="H6121" s="36">
        <v>158.16999999999999</v>
      </c>
      <c r="I6121" s="50">
        <v>151.76</v>
      </c>
      <c r="J6121" s="155">
        <f t="shared" si="3277"/>
        <v>27859.014891934636</v>
      </c>
      <c r="K6121" s="182">
        <v>449106</v>
      </c>
      <c r="L6121" s="143">
        <v>486288.74</v>
      </c>
      <c r="M6121" s="143">
        <v>495918.22</v>
      </c>
      <c r="N6121" s="143">
        <f t="shared" si="3278"/>
        <v>27859.014891934636</v>
      </c>
      <c r="O6121" s="143">
        <f t="shared" si="3279"/>
        <v>495918.22</v>
      </c>
      <c r="P6121" s="143">
        <f t="shared" si="3280"/>
        <v>449106</v>
      </c>
      <c r="Q6121" s="143">
        <f t="shared" si="3281"/>
        <v>364792.99372298364</v>
      </c>
      <c r="R6121" s="143">
        <f t="shared" si="3282"/>
        <v>238482.50744596732</v>
      </c>
      <c r="S6121" s="143">
        <f t="shared" si="3283"/>
        <v>472512.11</v>
      </c>
      <c r="T6121" s="143">
        <f t="shared" si="3284"/>
        <v>225527.70003408883</v>
      </c>
      <c r="U6121" s="194">
        <f t="shared" si="3285"/>
        <v>0.50217031176178639</v>
      </c>
      <c r="V6121" s="188" t="str">
        <f t="shared" si="3286"/>
        <v>MENOR</v>
      </c>
      <c r="W6121" s="188">
        <f t="shared" si="3287"/>
        <v>27859.014891934636</v>
      </c>
      <c r="X6121" s="143">
        <f t="shared" si="3288"/>
        <v>27859</v>
      </c>
    </row>
    <row r="6122" spans="1:24" x14ac:dyDescent="0.25">
      <c r="A6122" s="36" t="s">
        <v>298</v>
      </c>
      <c r="B6122" s="20">
        <v>87141</v>
      </c>
      <c r="C6122" s="21" t="s">
        <v>2328</v>
      </c>
      <c r="D6122" s="29" t="s">
        <v>2329</v>
      </c>
      <c r="E6122" s="20" t="s">
        <v>2058</v>
      </c>
      <c r="F6122" s="24" t="s">
        <v>334</v>
      </c>
      <c r="G6122" s="169">
        <v>1930</v>
      </c>
      <c r="H6122" s="36">
        <v>158.16999999999999</v>
      </c>
      <c r="I6122" s="50">
        <v>151.76</v>
      </c>
      <c r="J6122" s="155">
        <f t="shared" si="3277"/>
        <v>2011.5188455455984</v>
      </c>
      <c r="K6122" s="182">
        <v>77826</v>
      </c>
      <c r="L6122" s="143">
        <v>85815.66</v>
      </c>
      <c r="M6122" s="143">
        <v>87514.98</v>
      </c>
      <c r="N6122" s="143">
        <f t="shared" si="3278"/>
        <v>2011.5188455455984</v>
      </c>
      <c r="O6122" s="143">
        <f t="shared" si="3279"/>
        <v>87514.98</v>
      </c>
      <c r="P6122" s="143">
        <f t="shared" si="3280"/>
        <v>77826</v>
      </c>
      <c r="Q6122" s="143">
        <f t="shared" si="3281"/>
        <v>63292.039711386402</v>
      </c>
      <c r="R6122" s="143">
        <f t="shared" si="3282"/>
        <v>39918.759422772797</v>
      </c>
      <c r="S6122" s="143">
        <f t="shared" si="3283"/>
        <v>82670.489999999991</v>
      </c>
      <c r="T6122" s="143">
        <f t="shared" si="3284"/>
        <v>41071.492734787593</v>
      </c>
      <c r="U6122" s="194">
        <f t="shared" si="3285"/>
        <v>0.52773485383788954</v>
      </c>
      <c r="V6122" s="188" t="str">
        <f t="shared" si="3286"/>
        <v>MENOR</v>
      </c>
      <c r="W6122" s="188">
        <f t="shared" si="3287"/>
        <v>2011.5188455455984</v>
      </c>
      <c r="X6122" s="143">
        <f t="shared" si="3288"/>
        <v>2012</v>
      </c>
    </row>
    <row r="6123" spans="1:24" x14ac:dyDescent="0.25">
      <c r="A6123" s="36" t="s">
        <v>299</v>
      </c>
      <c r="B6123" s="20">
        <v>87141</v>
      </c>
      <c r="C6123" s="21" t="s">
        <v>2330</v>
      </c>
      <c r="D6123" s="29" t="s">
        <v>2331</v>
      </c>
      <c r="E6123" s="20" t="s">
        <v>2058</v>
      </c>
      <c r="F6123" s="24" t="s">
        <v>334</v>
      </c>
      <c r="G6123" s="169">
        <v>174097</v>
      </c>
      <c r="H6123" s="36">
        <v>158.16999999999999</v>
      </c>
      <c r="I6123" s="50">
        <v>151.76</v>
      </c>
      <c r="J6123" s="155">
        <f t="shared" si="3277"/>
        <v>181450.46448339484</v>
      </c>
      <c r="K6123" s="182">
        <v>237762</v>
      </c>
      <c r="L6123" s="143">
        <v>266100.66000000003</v>
      </c>
      <c r="M6123" s="143">
        <v>271369.98</v>
      </c>
      <c r="N6123" s="143">
        <f t="shared" si="3278"/>
        <v>181450.46448339484</v>
      </c>
      <c r="O6123" s="143">
        <f t="shared" si="3279"/>
        <v>271369.98</v>
      </c>
      <c r="P6123" s="143">
        <f t="shared" si="3280"/>
        <v>237762</v>
      </c>
      <c r="Q6123" s="143">
        <f t="shared" si="3281"/>
        <v>239170.77612084872</v>
      </c>
      <c r="R6123" s="143">
        <f t="shared" si="3282"/>
        <v>209606.23224169743</v>
      </c>
      <c r="S6123" s="143">
        <f t="shared" si="3283"/>
        <v>254565.99</v>
      </c>
      <c r="T6123" s="143">
        <f t="shared" si="3284"/>
        <v>41213.373241700647</v>
      </c>
      <c r="U6123" s="194">
        <f t="shared" si="3285"/>
        <v>0.17333877256121941</v>
      </c>
      <c r="V6123" s="188" t="str">
        <f t="shared" si="3286"/>
        <v>MENOR</v>
      </c>
      <c r="W6123" s="188">
        <f t="shared" si="3287"/>
        <v>181450.46448339484</v>
      </c>
      <c r="X6123" s="143">
        <f t="shared" si="3288"/>
        <v>181450</v>
      </c>
    </row>
    <row r="6124" spans="1:24" x14ac:dyDescent="0.25">
      <c r="A6124" s="36" t="s">
        <v>300</v>
      </c>
      <c r="B6124" s="20">
        <v>87141</v>
      </c>
      <c r="C6124" s="21" t="s">
        <v>2332</v>
      </c>
      <c r="D6124" s="29" t="s">
        <v>2333</v>
      </c>
      <c r="E6124" s="20" t="s">
        <v>2058</v>
      </c>
      <c r="F6124" s="24" t="s">
        <v>334</v>
      </c>
      <c r="G6124" s="169">
        <v>163175</v>
      </c>
      <c r="H6124" s="36">
        <v>158.16999999999999</v>
      </c>
      <c r="I6124" s="50">
        <v>151.76</v>
      </c>
      <c r="J6124" s="155">
        <f t="shared" si="3277"/>
        <v>170067.14384554559</v>
      </c>
      <c r="K6124" s="182">
        <v>441014</v>
      </c>
      <c r="L6124" s="143">
        <v>486288.74</v>
      </c>
      <c r="M6124" s="143">
        <v>495918.22</v>
      </c>
      <c r="N6124" s="143">
        <f t="shared" si="3278"/>
        <v>170067.14384554559</v>
      </c>
      <c r="O6124" s="143">
        <f t="shared" si="3279"/>
        <v>495918.22</v>
      </c>
      <c r="P6124" s="143">
        <f t="shared" si="3280"/>
        <v>441014</v>
      </c>
      <c r="Q6124" s="143">
        <f t="shared" si="3281"/>
        <v>398322.02596138639</v>
      </c>
      <c r="R6124" s="143">
        <f t="shared" si="3282"/>
        <v>305540.5719227728</v>
      </c>
      <c r="S6124" s="143">
        <f t="shared" si="3283"/>
        <v>468466.11</v>
      </c>
      <c r="T6124" s="143">
        <f t="shared" si="3284"/>
        <v>154041.18034539119</v>
      </c>
      <c r="U6124" s="194">
        <f t="shared" si="3285"/>
        <v>0.34928864014609784</v>
      </c>
      <c r="V6124" s="188" t="str">
        <f t="shared" si="3286"/>
        <v>MENOR</v>
      </c>
      <c r="W6124" s="188">
        <f t="shared" si="3287"/>
        <v>170067.14384554559</v>
      </c>
      <c r="X6124" s="143">
        <f t="shared" si="3288"/>
        <v>170067</v>
      </c>
    </row>
    <row r="6125" spans="1:24" x14ac:dyDescent="0.25">
      <c r="A6125" s="36" t="s">
        <v>301</v>
      </c>
      <c r="B6125" s="20">
        <v>87141</v>
      </c>
      <c r="C6125" s="21" t="s">
        <v>2334</v>
      </c>
      <c r="D6125" s="29" t="s">
        <v>2335</v>
      </c>
      <c r="E6125" s="20" t="s">
        <v>2058</v>
      </c>
      <c r="F6125" s="24" t="s">
        <v>334</v>
      </c>
      <c r="G6125" s="169">
        <v>160013</v>
      </c>
      <c r="H6125" s="36">
        <v>158.16999999999999</v>
      </c>
      <c r="I6125" s="50">
        <v>151.76</v>
      </c>
      <c r="J6125" s="155">
        <f t="shared" si="3277"/>
        <v>166771.58809963102</v>
      </c>
      <c r="K6125" s="182">
        <v>314160</v>
      </c>
      <c r="L6125" s="143">
        <v>343262.64</v>
      </c>
      <c r="M6125" s="143">
        <v>350059.92</v>
      </c>
      <c r="N6125" s="143">
        <f t="shared" si="3278"/>
        <v>166771.58809963102</v>
      </c>
      <c r="O6125" s="143">
        <f t="shared" si="3279"/>
        <v>350059.92</v>
      </c>
      <c r="P6125" s="143">
        <f t="shared" si="3280"/>
        <v>314160</v>
      </c>
      <c r="Q6125" s="143">
        <f t="shared" si="3281"/>
        <v>293563.53702490777</v>
      </c>
      <c r="R6125" s="143">
        <f t="shared" si="3282"/>
        <v>240465.79404981551</v>
      </c>
      <c r="S6125" s="143">
        <f t="shared" si="3283"/>
        <v>332109.95999999996</v>
      </c>
      <c r="T6125" s="143">
        <f t="shared" si="3284"/>
        <v>85950.091574803708</v>
      </c>
      <c r="U6125" s="194">
        <f t="shared" si="3285"/>
        <v>0.27358699890120863</v>
      </c>
      <c r="V6125" s="188" t="str">
        <f t="shared" si="3286"/>
        <v>MENOR</v>
      </c>
      <c r="W6125" s="188">
        <f t="shared" si="3287"/>
        <v>166771.58809963102</v>
      </c>
      <c r="X6125" s="143">
        <f t="shared" si="3288"/>
        <v>166772</v>
      </c>
    </row>
    <row r="6126" spans="1:24" x14ac:dyDescent="0.25">
      <c r="A6126" s="36" t="s">
        <v>302</v>
      </c>
      <c r="B6126" s="20">
        <v>87141</v>
      </c>
      <c r="C6126" s="21" t="s">
        <v>2338</v>
      </c>
      <c r="D6126" s="29" t="s">
        <v>2339</v>
      </c>
      <c r="E6126" s="20" t="s">
        <v>2058</v>
      </c>
      <c r="F6126" s="24" t="s">
        <v>334</v>
      </c>
      <c r="G6126" s="169">
        <v>111720</v>
      </c>
      <c r="H6126" s="36">
        <v>158.16999999999999</v>
      </c>
      <c r="I6126" s="50">
        <v>151.76</v>
      </c>
      <c r="J6126" s="155">
        <f t="shared" si="3277"/>
        <v>116438.80073800738</v>
      </c>
      <c r="K6126" s="182">
        <v>317016</v>
      </c>
      <c r="L6126" s="143">
        <v>343262.64</v>
      </c>
      <c r="M6126" s="143">
        <v>350059.92</v>
      </c>
      <c r="N6126" s="143">
        <f t="shared" si="3278"/>
        <v>116438.80073800738</v>
      </c>
      <c r="O6126" s="143">
        <f t="shared" si="3279"/>
        <v>350059.92</v>
      </c>
      <c r="P6126" s="143">
        <f t="shared" si="3280"/>
        <v>317016</v>
      </c>
      <c r="Q6126" s="143">
        <f t="shared" si="3281"/>
        <v>281694.34018450184</v>
      </c>
      <c r="R6126" s="143">
        <f t="shared" si="3282"/>
        <v>216727.40036900371</v>
      </c>
      <c r="S6126" s="143">
        <f t="shared" si="3283"/>
        <v>333537.95999999996</v>
      </c>
      <c r="T6126" s="143">
        <f t="shared" si="3284"/>
        <v>111087.83464081326</v>
      </c>
      <c r="U6126" s="194">
        <f t="shared" si="3285"/>
        <v>0.35041712292380595</v>
      </c>
      <c r="V6126" s="188" t="str">
        <f t="shared" si="3286"/>
        <v>MENOR</v>
      </c>
      <c r="W6126" s="188">
        <f t="shared" si="3287"/>
        <v>116438.80073800738</v>
      </c>
      <c r="X6126" s="143">
        <f t="shared" si="3288"/>
        <v>116439</v>
      </c>
    </row>
    <row r="6127" spans="1:24" x14ac:dyDescent="0.25">
      <c r="A6127" s="36" t="s">
        <v>303</v>
      </c>
      <c r="B6127" s="20">
        <v>87141</v>
      </c>
      <c r="C6127" s="21" t="s">
        <v>2340</v>
      </c>
      <c r="D6127" s="29" t="s">
        <v>2341</v>
      </c>
      <c r="E6127" s="20" t="s">
        <v>2058</v>
      </c>
      <c r="F6127" s="24" t="s">
        <v>334</v>
      </c>
      <c r="G6127" s="169">
        <v>23741</v>
      </c>
      <c r="H6127" s="36">
        <v>158.16999999999999</v>
      </c>
      <c r="I6127" s="50">
        <v>151.76</v>
      </c>
      <c r="J6127" s="155">
        <f t="shared" si="3277"/>
        <v>24743.766275698472</v>
      </c>
      <c r="K6127" s="182">
        <v>33022.5</v>
      </c>
      <c r="L6127" s="143">
        <v>34554.625</v>
      </c>
      <c r="M6127" s="143">
        <v>35238.875</v>
      </c>
      <c r="N6127" s="143">
        <f t="shared" si="3278"/>
        <v>24743.766275698472</v>
      </c>
      <c r="O6127" s="143">
        <f t="shared" si="3279"/>
        <v>35238.875</v>
      </c>
      <c r="P6127" s="143">
        <f t="shared" si="3280"/>
        <v>33022.5</v>
      </c>
      <c r="Q6127" s="143">
        <f t="shared" si="3281"/>
        <v>31889.941568924616</v>
      </c>
      <c r="R6127" s="143">
        <f t="shared" si="3282"/>
        <v>28883.133137849236</v>
      </c>
      <c r="S6127" s="143">
        <f t="shared" si="3283"/>
        <v>34130.6875</v>
      </c>
      <c r="T6127" s="143">
        <f t="shared" si="3284"/>
        <v>4853.3975328264651</v>
      </c>
      <c r="U6127" s="194">
        <f t="shared" si="3285"/>
        <v>0.14697244402533016</v>
      </c>
      <c r="V6127" s="188" t="str">
        <f t="shared" si="3286"/>
        <v>MENOR</v>
      </c>
      <c r="W6127" s="188">
        <f t="shared" si="3287"/>
        <v>24743.766275698472</v>
      </c>
      <c r="X6127" s="143">
        <f t="shared" si="3288"/>
        <v>24744</v>
      </c>
    </row>
    <row r="6128" spans="1:24" x14ac:dyDescent="0.25">
      <c r="A6128" s="103"/>
      <c r="B6128" s="104"/>
      <c r="C6128" s="94"/>
      <c r="D6128" s="105"/>
      <c r="E6128" s="104"/>
      <c r="F6128" s="81"/>
      <c r="G6128" s="170"/>
      <c r="H6128" s="102"/>
      <c r="I6128" s="104"/>
      <c r="J6128" s="163"/>
      <c r="K6128" s="181"/>
      <c r="L6128" s="144"/>
      <c r="M6128" s="144"/>
      <c r="N6128" s="144"/>
      <c r="O6128" s="144"/>
      <c r="P6128" s="144"/>
      <c r="Q6128" s="144"/>
      <c r="R6128" s="144"/>
      <c r="S6128" s="144"/>
      <c r="T6128" s="144"/>
      <c r="U6128" s="195"/>
      <c r="W6128" s="144"/>
      <c r="X6128" s="144"/>
    </row>
    <row r="6129" spans="1:24" x14ac:dyDescent="0.25">
      <c r="A6129" s="103"/>
      <c r="B6129" s="104"/>
      <c r="C6129" s="94"/>
      <c r="D6129" s="105"/>
      <c r="E6129" s="104"/>
      <c r="F6129" s="81"/>
      <c r="G6129" s="170"/>
      <c r="H6129" s="102"/>
      <c r="I6129" s="104"/>
      <c r="J6129" s="163"/>
      <c r="K6129" s="181"/>
      <c r="L6129" s="144"/>
      <c r="M6129" s="144"/>
      <c r="N6129" s="144"/>
      <c r="O6129" s="144"/>
      <c r="P6129" s="144"/>
      <c r="Q6129" s="144"/>
      <c r="R6129" s="144"/>
      <c r="S6129" s="144"/>
      <c r="T6129" s="144"/>
      <c r="U6129" s="195"/>
      <c r="W6129" s="144"/>
      <c r="X6129" s="144"/>
    </row>
    <row r="6130" spans="1:24" ht="27" customHeight="1" x14ac:dyDescent="0.25">
      <c r="A6130" s="205" t="s">
        <v>736</v>
      </c>
      <c r="B6130" s="206"/>
      <c r="C6130" s="206"/>
      <c r="D6130" s="206"/>
      <c r="E6130" s="206"/>
      <c r="F6130" s="207"/>
      <c r="G6130" s="210" t="s">
        <v>3883</v>
      </c>
      <c r="H6130" s="210"/>
      <c r="I6130" s="210"/>
      <c r="J6130" s="210"/>
      <c r="K6130" s="209" t="s">
        <v>3895</v>
      </c>
      <c r="L6130" s="209"/>
      <c r="M6130" s="209"/>
      <c r="N6130" s="9"/>
      <c r="O6130" s="9"/>
      <c r="P6130" s="9"/>
      <c r="Q6130" s="9"/>
      <c r="R6130" s="9"/>
      <c r="S6130" s="9"/>
      <c r="T6130" s="9"/>
      <c r="U6130" s="191"/>
      <c r="V6130" s="9"/>
      <c r="W6130" s="9"/>
      <c r="X6130" s="9"/>
    </row>
    <row r="6131" spans="1:24" ht="27.6" x14ac:dyDescent="0.25">
      <c r="A6131" s="10" t="s">
        <v>3</v>
      </c>
      <c r="B6131" s="10" t="s">
        <v>329</v>
      </c>
      <c r="C6131" s="10" t="s">
        <v>3911</v>
      </c>
      <c r="D6131" s="10" t="s">
        <v>3878</v>
      </c>
      <c r="E6131" s="10" t="s">
        <v>330</v>
      </c>
      <c r="F6131" s="116" t="s">
        <v>3880</v>
      </c>
      <c r="G6131" s="11" t="s">
        <v>3881</v>
      </c>
      <c r="H6131" s="12" t="s">
        <v>3917</v>
      </c>
      <c r="I6131" s="12" t="s">
        <v>3896</v>
      </c>
      <c r="J6131" s="11" t="s">
        <v>3882</v>
      </c>
      <c r="K6131" s="175" t="s">
        <v>3913</v>
      </c>
      <c r="L6131" s="13" t="s">
        <v>3914</v>
      </c>
      <c r="M6131" s="13" t="s">
        <v>3915</v>
      </c>
      <c r="N6131" s="14" t="s">
        <v>3884</v>
      </c>
      <c r="O6131" s="14" t="s">
        <v>3885</v>
      </c>
      <c r="P6131" s="14" t="s">
        <v>3886</v>
      </c>
      <c r="Q6131" s="14" t="s">
        <v>3887</v>
      </c>
      <c r="R6131" s="14" t="s">
        <v>3888</v>
      </c>
      <c r="S6131" s="14" t="s">
        <v>3889</v>
      </c>
      <c r="T6131" s="14" t="s">
        <v>3890</v>
      </c>
      <c r="U6131" s="192" t="s">
        <v>3891</v>
      </c>
      <c r="V6131" s="14" t="s">
        <v>3892</v>
      </c>
      <c r="W6131" s="14" t="s">
        <v>3893</v>
      </c>
      <c r="X6131" s="14" t="s">
        <v>3894</v>
      </c>
    </row>
    <row r="6132" spans="1:24" x14ac:dyDescent="0.25">
      <c r="A6132" s="15" t="s">
        <v>4</v>
      </c>
      <c r="B6132" s="16" t="s">
        <v>5</v>
      </c>
      <c r="C6132" s="17"/>
      <c r="D6132" s="17"/>
      <c r="E6132" s="17"/>
      <c r="F6132" s="17"/>
      <c r="G6132" s="138"/>
      <c r="H6132" s="18"/>
      <c r="I6132" s="18"/>
      <c r="J6132" s="138"/>
      <c r="K6132" s="183"/>
      <c r="L6132" s="147"/>
      <c r="M6132" s="147"/>
      <c r="N6132" s="147"/>
      <c r="O6132" s="147"/>
      <c r="P6132" s="147"/>
      <c r="Q6132" s="147"/>
      <c r="R6132" s="147"/>
      <c r="S6132" s="147"/>
      <c r="T6132" s="147"/>
      <c r="U6132" s="197"/>
      <c r="V6132" s="146"/>
      <c r="W6132" s="147"/>
      <c r="X6132" s="147"/>
    </row>
    <row r="6133" spans="1:24" x14ac:dyDescent="0.25">
      <c r="A6133" s="20" t="s">
        <v>6</v>
      </c>
      <c r="B6133" s="20">
        <v>87141</v>
      </c>
      <c r="C6133" s="21" t="s">
        <v>2057</v>
      </c>
      <c r="D6133" s="22" t="s">
        <v>2344</v>
      </c>
      <c r="E6133" s="20" t="s">
        <v>2058</v>
      </c>
      <c r="F6133" s="135" t="s">
        <v>334</v>
      </c>
      <c r="G6133" s="169">
        <v>110791</v>
      </c>
      <c r="H6133" s="36">
        <v>158.16999999999999</v>
      </c>
      <c r="I6133" s="50">
        <v>151.76</v>
      </c>
      <c r="J6133" s="155">
        <f t="shared" ref="J6133:J6152" si="3289">G6133*(H6133/I6133)</f>
        <v>115470.5618740116</v>
      </c>
      <c r="K6133" s="182">
        <v>622608</v>
      </c>
      <c r="L6133" s="143">
        <v>698063.52</v>
      </c>
      <c r="M6133" s="143">
        <v>711886.56</v>
      </c>
      <c r="N6133" s="143">
        <f t="shared" ref="N6133:N6152" si="3290">MIN(J6133,K6133,L6133,M6133)</f>
        <v>115470.5618740116</v>
      </c>
      <c r="O6133" s="143">
        <f t="shared" ref="O6133:O6152" si="3291">MAX(J6133,K6133,L6133,M6133)</f>
        <v>711886.56</v>
      </c>
      <c r="P6133" s="143">
        <f t="shared" ref="P6133:P6152" si="3292">MEDIAN(J6133,K6133,L6133,M6133,)</f>
        <v>622608</v>
      </c>
      <c r="Q6133" s="143">
        <f t="shared" ref="Q6133:Q6152" si="3293">AVERAGE(J6133,K6133,L6133,M6133)</f>
        <v>537007.1604685029</v>
      </c>
      <c r="R6133" s="143">
        <f t="shared" ref="R6133:R6152" si="3294">AVERAGE(N6133,P6133)</f>
        <v>369039.28093700582</v>
      </c>
      <c r="S6133" s="143">
        <f t="shared" ref="S6133:S6152" si="3295">AVERAGE(O6133,P6133)</f>
        <v>667247.28</v>
      </c>
      <c r="T6133" s="143">
        <f t="shared" ref="T6133:T6152" si="3296">STDEVA(J6133,K6133,L6133,M6133)</f>
        <v>283750.22056328942</v>
      </c>
      <c r="U6133" s="194">
        <f t="shared" ref="U6133:U6152" si="3297">T6133/P6133</f>
        <v>0.45574457855229844</v>
      </c>
      <c r="V6133" s="188" t="str">
        <f t="shared" ref="V6133:V6152" si="3298">IF(U6133&lt;=70%,"MENOR",IF(AND(U6133&gt;70%,U6133&lt;=90%),"[PROM MEN-MED]","PROMEDIO"))</f>
        <v>MENOR</v>
      </c>
      <c r="W6133" s="188">
        <f t="shared" ref="W6133:W6152" si="3299">IF(U6133&lt;=70%,N6133,IF(AND(U6133&gt;70%,U6133&lt;=90%),R6133,Q6133))</f>
        <v>115470.5618740116</v>
      </c>
      <c r="X6133" s="143">
        <f t="shared" ref="X6133:X6152" si="3300">ROUND(W6133,0)</f>
        <v>115471</v>
      </c>
    </row>
    <row r="6134" spans="1:24" x14ac:dyDescent="0.25">
      <c r="A6134" s="20" t="s">
        <v>8</v>
      </c>
      <c r="B6134" s="20">
        <v>87141</v>
      </c>
      <c r="C6134" s="21" t="s">
        <v>2480</v>
      </c>
      <c r="D6134" s="22" t="s">
        <v>2481</v>
      </c>
      <c r="E6134" s="20" t="s">
        <v>2058</v>
      </c>
      <c r="F6134" s="135" t="s">
        <v>334</v>
      </c>
      <c r="G6134" s="169">
        <v>600296</v>
      </c>
      <c r="H6134" s="36">
        <v>158.16999999999999</v>
      </c>
      <c r="I6134" s="50">
        <v>151.76</v>
      </c>
      <c r="J6134" s="155">
        <f t="shared" si="3289"/>
        <v>625651.14865577233</v>
      </c>
      <c r="K6134" s="182">
        <v>818958</v>
      </c>
      <c r="L6134" s="143">
        <v>864406.48</v>
      </c>
      <c r="M6134" s="143">
        <v>881523.44</v>
      </c>
      <c r="N6134" s="143">
        <f t="shared" si="3290"/>
        <v>625651.14865577233</v>
      </c>
      <c r="O6134" s="143">
        <f t="shared" si="3291"/>
        <v>881523.44</v>
      </c>
      <c r="P6134" s="143">
        <f t="shared" si="3292"/>
        <v>818958</v>
      </c>
      <c r="Q6134" s="143">
        <f t="shared" si="3293"/>
        <v>797634.76716394303</v>
      </c>
      <c r="R6134" s="143">
        <f t="shared" si="3294"/>
        <v>722304.5743278861</v>
      </c>
      <c r="S6134" s="143">
        <f t="shared" si="3295"/>
        <v>850240.72</v>
      </c>
      <c r="T6134" s="143">
        <f t="shared" si="3296"/>
        <v>117656.01891247918</v>
      </c>
      <c r="U6134" s="194">
        <f t="shared" si="3297"/>
        <v>0.143665510212342</v>
      </c>
      <c r="V6134" s="188" t="str">
        <f t="shared" si="3298"/>
        <v>MENOR</v>
      </c>
      <c r="W6134" s="188">
        <f t="shared" si="3299"/>
        <v>625651.14865577233</v>
      </c>
      <c r="X6134" s="143">
        <f t="shared" si="3300"/>
        <v>625651</v>
      </c>
    </row>
    <row r="6135" spans="1:24" x14ac:dyDescent="0.25">
      <c r="A6135" s="20" t="s">
        <v>9</v>
      </c>
      <c r="B6135" s="20">
        <v>87141</v>
      </c>
      <c r="C6135" s="21" t="s">
        <v>2482</v>
      </c>
      <c r="D6135" s="22" t="s">
        <v>2483</v>
      </c>
      <c r="E6135" s="20" t="s">
        <v>2058</v>
      </c>
      <c r="F6135" s="135" t="s">
        <v>334</v>
      </c>
      <c r="G6135" s="169">
        <v>503073</v>
      </c>
      <c r="H6135" s="36">
        <v>158.16999999999999</v>
      </c>
      <c r="I6135" s="50">
        <v>151.76</v>
      </c>
      <c r="J6135" s="155">
        <f t="shared" si="3289"/>
        <v>524321.66848972067</v>
      </c>
      <c r="K6135" s="182">
        <v>693056</v>
      </c>
      <c r="L6135" s="143">
        <v>749985.6</v>
      </c>
      <c r="M6135" s="143">
        <v>764836.8</v>
      </c>
      <c r="N6135" s="143">
        <f t="shared" si="3290"/>
        <v>524321.66848972067</v>
      </c>
      <c r="O6135" s="143">
        <f t="shared" si="3291"/>
        <v>764836.8</v>
      </c>
      <c r="P6135" s="143">
        <f t="shared" si="3292"/>
        <v>693056</v>
      </c>
      <c r="Q6135" s="143">
        <f t="shared" si="3293"/>
        <v>683050.01712243026</v>
      </c>
      <c r="R6135" s="143">
        <f t="shared" si="3294"/>
        <v>608688.83424486034</v>
      </c>
      <c r="S6135" s="143">
        <f t="shared" si="3295"/>
        <v>728946.4</v>
      </c>
      <c r="T6135" s="143">
        <f t="shared" si="3296"/>
        <v>110248.59554908283</v>
      </c>
      <c r="U6135" s="194">
        <f t="shared" si="3297"/>
        <v>0.15907602783769687</v>
      </c>
      <c r="V6135" s="188" t="str">
        <f t="shared" si="3298"/>
        <v>MENOR</v>
      </c>
      <c r="W6135" s="188">
        <f t="shared" si="3299"/>
        <v>524321.66848972067</v>
      </c>
      <c r="X6135" s="143">
        <f t="shared" si="3300"/>
        <v>524322</v>
      </c>
    </row>
    <row r="6136" spans="1:24" x14ac:dyDescent="0.25">
      <c r="A6136" s="20" t="s">
        <v>11</v>
      </c>
      <c r="B6136" s="20">
        <v>87141</v>
      </c>
      <c r="C6136" s="21" t="s">
        <v>2060</v>
      </c>
      <c r="D6136" s="22" t="s">
        <v>2484</v>
      </c>
      <c r="E6136" s="20" t="s">
        <v>2058</v>
      </c>
      <c r="F6136" s="135" t="s">
        <v>334</v>
      </c>
      <c r="G6136" s="169">
        <v>55314</v>
      </c>
      <c r="H6136" s="36">
        <v>158.16999999999999</v>
      </c>
      <c r="I6136" s="50">
        <v>151.76</v>
      </c>
      <c r="J6136" s="155">
        <f t="shared" si="3289"/>
        <v>57650.338560885612</v>
      </c>
      <c r="K6136" s="182">
        <v>492898</v>
      </c>
      <c r="L6136" s="143">
        <v>543499.18000000005</v>
      </c>
      <c r="M6136" s="143">
        <v>554261.54</v>
      </c>
      <c r="N6136" s="143">
        <f t="shared" si="3290"/>
        <v>57650.338560885612</v>
      </c>
      <c r="O6136" s="143">
        <f t="shared" si="3291"/>
        <v>554261.54</v>
      </c>
      <c r="P6136" s="143">
        <f t="shared" si="3292"/>
        <v>492898</v>
      </c>
      <c r="Q6136" s="143">
        <f t="shared" si="3293"/>
        <v>412077.26464022143</v>
      </c>
      <c r="R6136" s="143">
        <f t="shared" si="3294"/>
        <v>275274.16928044282</v>
      </c>
      <c r="S6136" s="143">
        <f t="shared" si="3295"/>
        <v>523579.77</v>
      </c>
      <c r="T6136" s="143">
        <f t="shared" si="3296"/>
        <v>237794.39661926465</v>
      </c>
      <c r="U6136" s="194">
        <f t="shared" si="3297"/>
        <v>0.48244139075278181</v>
      </c>
      <c r="V6136" s="188" t="str">
        <f t="shared" si="3298"/>
        <v>MENOR</v>
      </c>
      <c r="W6136" s="188">
        <f t="shared" si="3299"/>
        <v>57650.338560885612</v>
      </c>
      <c r="X6136" s="143">
        <f t="shared" si="3300"/>
        <v>57650</v>
      </c>
    </row>
    <row r="6137" spans="1:24" x14ac:dyDescent="0.25">
      <c r="A6137" s="20" t="s">
        <v>12</v>
      </c>
      <c r="B6137" s="20">
        <v>87141</v>
      </c>
      <c r="C6137" s="21" t="s">
        <v>2061</v>
      </c>
      <c r="D6137" s="22" t="s">
        <v>2347</v>
      </c>
      <c r="E6137" s="20" t="s">
        <v>2058</v>
      </c>
      <c r="F6137" s="135" t="s">
        <v>334</v>
      </c>
      <c r="G6137" s="169">
        <v>55746</v>
      </c>
      <c r="H6137" s="36">
        <v>158.16999999999999</v>
      </c>
      <c r="I6137" s="50">
        <v>151.76</v>
      </c>
      <c r="J6137" s="155">
        <f t="shared" si="3289"/>
        <v>58100.585266209804</v>
      </c>
      <c r="K6137" s="182">
        <v>501942</v>
      </c>
      <c r="L6137" s="143">
        <v>561768.06000000006</v>
      </c>
      <c r="M6137" s="143">
        <v>572892.18000000005</v>
      </c>
      <c r="N6137" s="143">
        <f t="shared" si="3290"/>
        <v>58100.585266209804</v>
      </c>
      <c r="O6137" s="143">
        <f t="shared" si="3291"/>
        <v>572892.18000000005</v>
      </c>
      <c r="P6137" s="143">
        <f t="shared" si="3292"/>
        <v>501942</v>
      </c>
      <c r="Q6137" s="143">
        <f t="shared" si="3293"/>
        <v>423675.70631655247</v>
      </c>
      <c r="R6137" s="143">
        <f t="shared" si="3294"/>
        <v>280021.29263310489</v>
      </c>
      <c r="S6137" s="143">
        <f t="shared" si="3295"/>
        <v>537417.09000000008</v>
      </c>
      <c r="T6137" s="143">
        <f t="shared" si="3296"/>
        <v>245700.24828523182</v>
      </c>
      <c r="U6137" s="194">
        <f t="shared" si="3297"/>
        <v>0.48949928136165499</v>
      </c>
      <c r="V6137" s="188" t="str">
        <f t="shared" si="3298"/>
        <v>MENOR</v>
      </c>
      <c r="W6137" s="188">
        <f t="shared" si="3299"/>
        <v>58100.585266209804</v>
      </c>
      <c r="X6137" s="143">
        <f t="shared" si="3300"/>
        <v>58101</v>
      </c>
    </row>
    <row r="6138" spans="1:24" x14ac:dyDescent="0.25">
      <c r="A6138" s="20" t="s">
        <v>14</v>
      </c>
      <c r="B6138" s="20">
        <v>87141</v>
      </c>
      <c r="C6138" s="21" t="s">
        <v>2062</v>
      </c>
      <c r="D6138" s="22" t="s">
        <v>2350</v>
      </c>
      <c r="E6138" s="20" t="s">
        <v>2058</v>
      </c>
      <c r="F6138" s="135" t="s">
        <v>334</v>
      </c>
      <c r="G6138" s="169">
        <v>27409</v>
      </c>
      <c r="H6138" s="36">
        <v>158.16999999999999</v>
      </c>
      <c r="I6138" s="50">
        <v>151.76</v>
      </c>
      <c r="J6138" s="155">
        <f t="shared" si="3289"/>
        <v>28566.694319978917</v>
      </c>
      <c r="K6138" s="182">
        <v>155652</v>
      </c>
      <c r="L6138" s="143">
        <v>171631.32</v>
      </c>
      <c r="M6138" s="143">
        <v>175029.96</v>
      </c>
      <c r="N6138" s="143">
        <f t="shared" si="3290"/>
        <v>28566.694319978917</v>
      </c>
      <c r="O6138" s="143">
        <f t="shared" si="3291"/>
        <v>175029.96</v>
      </c>
      <c r="P6138" s="143">
        <f t="shared" si="3292"/>
        <v>155652</v>
      </c>
      <c r="Q6138" s="143">
        <f t="shared" si="3293"/>
        <v>132719.99357999471</v>
      </c>
      <c r="R6138" s="143">
        <f t="shared" si="3294"/>
        <v>92109.347159989455</v>
      </c>
      <c r="S6138" s="143">
        <f t="shared" si="3295"/>
        <v>165340.97999999998</v>
      </c>
      <c r="T6138" s="143">
        <f t="shared" si="3296"/>
        <v>69947.626234251802</v>
      </c>
      <c r="U6138" s="194">
        <f t="shared" si="3297"/>
        <v>0.44938469299624678</v>
      </c>
      <c r="V6138" s="188" t="str">
        <f t="shared" si="3298"/>
        <v>MENOR</v>
      </c>
      <c r="W6138" s="188">
        <f t="shared" si="3299"/>
        <v>28566.694319978917</v>
      </c>
      <c r="X6138" s="143">
        <f t="shared" si="3300"/>
        <v>28567</v>
      </c>
    </row>
    <row r="6139" spans="1:24" x14ac:dyDescent="0.25">
      <c r="A6139" s="20" t="s">
        <v>15</v>
      </c>
      <c r="B6139" s="20">
        <v>87141</v>
      </c>
      <c r="C6139" s="21" t="s">
        <v>2063</v>
      </c>
      <c r="D6139" s="22" t="s">
        <v>2351</v>
      </c>
      <c r="E6139" s="20" t="s">
        <v>2058</v>
      </c>
      <c r="F6139" s="135" t="s">
        <v>334</v>
      </c>
      <c r="G6139" s="169">
        <v>7386</v>
      </c>
      <c r="H6139" s="36">
        <v>158.16999999999999</v>
      </c>
      <c r="I6139" s="50">
        <v>151.76</v>
      </c>
      <c r="J6139" s="155">
        <f t="shared" si="3289"/>
        <v>7697.9679757511867</v>
      </c>
      <c r="K6139" s="182">
        <v>319872</v>
      </c>
      <c r="L6139" s="143">
        <v>334608.96000000002</v>
      </c>
      <c r="M6139" s="143">
        <v>341234.88</v>
      </c>
      <c r="N6139" s="143">
        <f t="shared" si="3290"/>
        <v>7697.9679757511867</v>
      </c>
      <c r="O6139" s="143">
        <f t="shared" si="3291"/>
        <v>341234.88</v>
      </c>
      <c r="P6139" s="143">
        <f t="shared" si="3292"/>
        <v>319872</v>
      </c>
      <c r="Q6139" s="143">
        <f t="shared" si="3293"/>
        <v>250853.45199393781</v>
      </c>
      <c r="R6139" s="143">
        <f t="shared" si="3294"/>
        <v>163784.9839878756</v>
      </c>
      <c r="S6139" s="143">
        <f t="shared" si="3295"/>
        <v>330553.44</v>
      </c>
      <c r="T6139" s="143">
        <f t="shared" si="3296"/>
        <v>162349.35276203213</v>
      </c>
      <c r="U6139" s="194">
        <f t="shared" si="3297"/>
        <v>0.50754474527946214</v>
      </c>
      <c r="V6139" s="188" t="str">
        <f t="shared" si="3298"/>
        <v>MENOR</v>
      </c>
      <c r="W6139" s="188">
        <f t="shared" si="3299"/>
        <v>7697.9679757511867</v>
      </c>
      <c r="X6139" s="143">
        <f t="shared" si="3300"/>
        <v>7698</v>
      </c>
    </row>
    <row r="6140" spans="1:24" x14ac:dyDescent="0.25">
      <c r="A6140" s="20" t="s">
        <v>17</v>
      </c>
      <c r="B6140" s="20">
        <v>87141</v>
      </c>
      <c r="C6140" s="21" t="s">
        <v>2064</v>
      </c>
      <c r="D6140" s="22" t="s">
        <v>2352</v>
      </c>
      <c r="E6140" s="20" t="s">
        <v>2058</v>
      </c>
      <c r="F6140" s="135" t="s">
        <v>334</v>
      </c>
      <c r="G6140" s="169">
        <v>145740</v>
      </c>
      <c r="H6140" s="36">
        <v>158.16999999999999</v>
      </c>
      <c r="I6140" s="50">
        <v>151.76</v>
      </c>
      <c r="J6140" s="155">
        <f t="shared" si="3289"/>
        <v>151895.72878228783</v>
      </c>
      <c r="K6140" s="182">
        <v>866320</v>
      </c>
      <c r="L6140" s="143">
        <v>921857.3</v>
      </c>
      <c r="M6140" s="143">
        <v>940111.9</v>
      </c>
      <c r="N6140" s="143">
        <f t="shared" si="3290"/>
        <v>151895.72878228783</v>
      </c>
      <c r="O6140" s="143">
        <f t="shared" si="3291"/>
        <v>940111.9</v>
      </c>
      <c r="P6140" s="143">
        <f t="shared" si="3292"/>
        <v>866320</v>
      </c>
      <c r="Q6140" s="143">
        <f t="shared" si="3293"/>
        <v>720046.232195572</v>
      </c>
      <c r="R6140" s="143">
        <f t="shared" si="3294"/>
        <v>509107.8643911439</v>
      </c>
      <c r="S6140" s="143">
        <f t="shared" si="3295"/>
        <v>903215.95</v>
      </c>
      <c r="T6140" s="143">
        <f t="shared" si="3296"/>
        <v>380064.73786757421</v>
      </c>
      <c r="U6140" s="194">
        <f t="shared" si="3297"/>
        <v>0.4387117206893229</v>
      </c>
      <c r="V6140" s="188" t="str">
        <f t="shared" si="3298"/>
        <v>MENOR</v>
      </c>
      <c r="W6140" s="188">
        <f t="shared" si="3299"/>
        <v>151895.72878228783</v>
      </c>
      <c r="X6140" s="143">
        <f t="shared" si="3300"/>
        <v>151896</v>
      </c>
    </row>
    <row r="6141" spans="1:24" x14ac:dyDescent="0.25">
      <c r="A6141" s="20" t="s">
        <v>18</v>
      </c>
      <c r="B6141" s="20">
        <v>87141</v>
      </c>
      <c r="C6141" s="21" t="s">
        <v>2065</v>
      </c>
      <c r="D6141" s="22" t="s">
        <v>2485</v>
      </c>
      <c r="E6141" s="20" t="s">
        <v>2058</v>
      </c>
      <c r="F6141" s="135" t="s">
        <v>334</v>
      </c>
      <c r="G6141" s="169">
        <v>146046</v>
      </c>
      <c r="H6141" s="36">
        <v>158.16999999999999</v>
      </c>
      <c r="I6141" s="50">
        <v>151.76</v>
      </c>
      <c r="J6141" s="155">
        <f t="shared" si="3289"/>
        <v>152214.65353189246</v>
      </c>
      <c r="K6141" s="182">
        <v>850850</v>
      </c>
      <c r="L6141" s="143">
        <v>968731.4</v>
      </c>
      <c r="M6141" s="143">
        <v>987914.2</v>
      </c>
      <c r="N6141" s="143">
        <f t="shared" si="3290"/>
        <v>152214.65353189246</v>
      </c>
      <c r="O6141" s="143">
        <f t="shared" si="3291"/>
        <v>987914.2</v>
      </c>
      <c r="P6141" s="143">
        <f t="shared" si="3292"/>
        <v>850850</v>
      </c>
      <c r="Q6141" s="143">
        <f t="shared" si="3293"/>
        <v>739927.5633829732</v>
      </c>
      <c r="R6141" s="143">
        <f t="shared" si="3294"/>
        <v>501532.32676594623</v>
      </c>
      <c r="S6141" s="143">
        <f t="shared" si="3295"/>
        <v>919382.1</v>
      </c>
      <c r="T6141" s="143">
        <f t="shared" si="3296"/>
        <v>396467.24074084556</v>
      </c>
      <c r="U6141" s="194">
        <f t="shared" si="3297"/>
        <v>0.46596608184855798</v>
      </c>
      <c r="V6141" s="188" t="str">
        <f t="shared" si="3298"/>
        <v>MENOR</v>
      </c>
      <c r="W6141" s="188">
        <f t="shared" si="3299"/>
        <v>152214.65353189246</v>
      </c>
      <c r="X6141" s="143">
        <f t="shared" si="3300"/>
        <v>152215</v>
      </c>
    </row>
    <row r="6142" spans="1:24" x14ac:dyDescent="0.25">
      <c r="A6142" s="20" t="s">
        <v>19</v>
      </c>
      <c r="B6142" s="20">
        <v>87141</v>
      </c>
      <c r="C6142" s="21" t="s">
        <v>2486</v>
      </c>
      <c r="D6142" s="22" t="s">
        <v>2487</v>
      </c>
      <c r="E6142" s="20" t="s">
        <v>2058</v>
      </c>
      <c r="F6142" s="135" t="s">
        <v>334</v>
      </c>
      <c r="G6142" s="169">
        <v>373065</v>
      </c>
      <c r="H6142" s="36">
        <v>158.16999999999999</v>
      </c>
      <c r="I6142" s="50">
        <v>151.76</v>
      </c>
      <c r="J6142" s="155">
        <f t="shared" si="3289"/>
        <v>388822.42389298894</v>
      </c>
      <c r="K6142" s="182">
        <v>513128</v>
      </c>
      <c r="L6142" s="143">
        <v>550650.48499999999</v>
      </c>
      <c r="M6142" s="143">
        <v>561554.45499999996</v>
      </c>
      <c r="N6142" s="143">
        <f t="shared" si="3290"/>
        <v>388822.42389298894</v>
      </c>
      <c r="O6142" s="143">
        <f t="shared" si="3291"/>
        <v>561554.45499999996</v>
      </c>
      <c r="P6142" s="143">
        <f t="shared" si="3292"/>
        <v>513128</v>
      </c>
      <c r="Q6142" s="143">
        <f t="shared" si="3293"/>
        <v>503538.84097324719</v>
      </c>
      <c r="R6142" s="143">
        <f t="shared" si="3294"/>
        <v>450975.21194649447</v>
      </c>
      <c r="S6142" s="143">
        <f t="shared" si="3295"/>
        <v>537341.22750000004</v>
      </c>
      <c r="T6142" s="143">
        <f t="shared" si="3296"/>
        <v>79240.408025991448</v>
      </c>
      <c r="U6142" s="194">
        <f t="shared" si="3297"/>
        <v>0.15442620170014393</v>
      </c>
      <c r="V6142" s="188" t="str">
        <f t="shared" si="3298"/>
        <v>MENOR</v>
      </c>
      <c r="W6142" s="188">
        <f t="shared" si="3299"/>
        <v>388822.42389298894</v>
      </c>
      <c r="X6142" s="143">
        <f t="shared" si="3300"/>
        <v>388822</v>
      </c>
    </row>
    <row r="6143" spans="1:24" x14ac:dyDescent="0.25">
      <c r="A6143" s="20" t="s">
        <v>20</v>
      </c>
      <c r="B6143" s="20">
        <v>87141</v>
      </c>
      <c r="C6143" s="21" t="s">
        <v>2488</v>
      </c>
      <c r="D6143" s="22" t="s">
        <v>2489</v>
      </c>
      <c r="E6143" s="20" t="s">
        <v>2058</v>
      </c>
      <c r="F6143" s="135" t="s">
        <v>334</v>
      </c>
      <c r="G6143" s="169">
        <v>464636</v>
      </c>
      <c r="H6143" s="36">
        <v>158.16999999999999</v>
      </c>
      <c r="I6143" s="50">
        <v>151.76</v>
      </c>
      <c r="J6143" s="155">
        <f t="shared" si="3289"/>
        <v>484261.17633104906</v>
      </c>
      <c r="K6143" s="182">
        <v>639744</v>
      </c>
      <c r="L6143" s="143">
        <v>669217.92000000004</v>
      </c>
      <c r="M6143" s="143">
        <v>682469.76</v>
      </c>
      <c r="N6143" s="143">
        <f t="shared" si="3290"/>
        <v>484261.17633104906</v>
      </c>
      <c r="O6143" s="143">
        <f t="shared" si="3291"/>
        <v>682469.76</v>
      </c>
      <c r="P6143" s="143">
        <f t="shared" si="3292"/>
        <v>639744</v>
      </c>
      <c r="Q6143" s="143">
        <f t="shared" si="3293"/>
        <v>618923.21408276237</v>
      </c>
      <c r="R6143" s="143">
        <f t="shared" si="3294"/>
        <v>562002.58816552453</v>
      </c>
      <c r="S6143" s="143">
        <f t="shared" si="3295"/>
        <v>661106.88</v>
      </c>
      <c r="T6143" s="143">
        <f t="shared" si="3296"/>
        <v>91533.400969205439</v>
      </c>
      <c r="U6143" s="194">
        <f t="shared" si="3297"/>
        <v>0.1430781702824965</v>
      </c>
      <c r="V6143" s="188" t="str">
        <f t="shared" si="3298"/>
        <v>MENOR</v>
      </c>
      <c r="W6143" s="188">
        <f t="shared" si="3299"/>
        <v>484261.17633104906</v>
      </c>
      <c r="X6143" s="143">
        <f t="shared" si="3300"/>
        <v>484261</v>
      </c>
    </row>
    <row r="6144" spans="1:24" x14ac:dyDescent="0.25">
      <c r="A6144" s="20" t="s">
        <v>21</v>
      </c>
      <c r="B6144" s="20">
        <v>87141</v>
      </c>
      <c r="C6144" s="21" t="s">
        <v>2490</v>
      </c>
      <c r="D6144" s="22" t="s">
        <v>2491</v>
      </c>
      <c r="E6144" s="20" t="s">
        <v>2058</v>
      </c>
      <c r="F6144" s="135" t="s">
        <v>334</v>
      </c>
      <c r="G6144" s="169">
        <v>231753</v>
      </c>
      <c r="H6144" s="36">
        <v>158.16999999999999</v>
      </c>
      <c r="I6144" s="50">
        <v>151.76</v>
      </c>
      <c r="J6144" s="155">
        <f t="shared" si="3289"/>
        <v>241541.72384027412</v>
      </c>
      <c r="K6144" s="182">
        <v>319872</v>
      </c>
      <c r="L6144" s="143">
        <v>343262.64</v>
      </c>
      <c r="M6144" s="143">
        <v>350059.92</v>
      </c>
      <c r="N6144" s="143">
        <f t="shared" si="3290"/>
        <v>241541.72384027412</v>
      </c>
      <c r="O6144" s="143">
        <f t="shared" si="3291"/>
        <v>350059.92</v>
      </c>
      <c r="P6144" s="143">
        <f t="shared" si="3292"/>
        <v>319872</v>
      </c>
      <c r="Q6144" s="143">
        <f t="shared" si="3293"/>
        <v>313684.07096006855</v>
      </c>
      <c r="R6144" s="143">
        <f t="shared" si="3294"/>
        <v>280706.86192013707</v>
      </c>
      <c r="S6144" s="143">
        <f t="shared" si="3295"/>
        <v>334965.95999999996</v>
      </c>
      <c r="T6144" s="143">
        <f t="shared" si="3296"/>
        <v>49802.619922991697</v>
      </c>
      <c r="U6144" s="194">
        <f t="shared" si="3297"/>
        <v>0.15569546544552726</v>
      </c>
      <c r="V6144" s="188" t="str">
        <f t="shared" si="3298"/>
        <v>MENOR</v>
      </c>
      <c r="W6144" s="188">
        <f t="shared" si="3299"/>
        <v>241541.72384027412</v>
      </c>
      <c r="X6144" s="143">
        <f t="shared" si="3300"/>
        <v>241542</v>
      </c>
    </row>
    <row r="6145" spans="1:24" x14ac:dyDescent="0.25">
      <c r="A6145" s="20" t="s">
        <v>22</v>
      </c>
      <c r="B6145" s="20">
        <v>87141</v>
      </c>
      <c r="C6145" s="21" t="s">
        <v>2492</v>
      </c>
      <c r="D6145" s="22" t="s">
        <v>2493</v>
      </c>
      <c r="E6145" s="20" t="s">
        <v>2058</v>
      </c>
      <c r="F6145" s="135" t="s">
        <v>334</v>
      </c>
      <c r="G6145" s="169">
        <v>367413</v>
      </c>
      <c r="H6145" s="36">
        <v>158.16999999999999</v>
      </c>
      <c r="I6145" s="50">
        <v>151.76</v>
      </c>
      <c r="J6145" s="155">
        <f t="shared" si="3289"/>
        <v>382931.69616499735</v>
      </c>
      <c r="K6145" s="182">
        <v>492898</v>
      </c>
      <c r="L6145" s="143">
        <v>552633.62</v>
      </c>
      <c r="M6145" s="143">
        <v>563576.86</v>
      </c>
      <c r="N6145" s="143">
        <f t="shared" si="3290"/>
        <v>382931.69616499735</v>
      </c>
      <c r="O6145" s="143">
        <f t="shared" si="3291"/>
        <v>563576.86</v>
      </c>
      <c r="P6145" s="143">
        <f t="shared" si="3292"/>
        <v>492898</v>
      </c>
      <c r="Q6145" s="143">
        <f t="shared" si="3293"/>
        <v>498010.04404124932</v>
      </c>
      <c r="R6145" s="143">
        <f t="shared" si="3294"/>
        <v>437914.84808249865</v>
      </c>
      <c r="S6145" s="143">
        <f t="shared" si="3295"/>
        <v>528237.42999999993</v>
      </c>
      <c r="T6145" s="143">
        <f t="shared" si="3296"/>
        <v>82768.55592493547</v>
      </c>
      <c r="U6145" s="194">
        <f t="shared" si="3297"/>
        <v>0.16792227991376607</v>
      </c>
      <c r="V6145" s="188" t="str">
        <f t="shared" si="3298"/>
        <v>MENOR</v>
      </c>
      <c r="W6145" s="188">
        <f t="shared" si="3299"/>
        <v>382931.69616499735</v>
      </c>
      <c r="X6145" s="143">
        <f t="shared" si="3300"/>
        <v>382932</v>
      </c>
    </row>
    <row r="6146" spans="1:24" x14ac:dyDescent="0.25">
      <c r="A6146" s="20" t="s">
        <v>23</v>
      </c>
      <c r="B6146" s="20">
        <v>87141</v>
      </c>
      <c r="C6146" s="21" t="s">
        <v>2494</v>
      </c>
      <c r="D6146" s="22" t="s">
        <v>2495</v>
      </c>
      <c r="E6146" s="20" t="s">
        <v>2058</v>
      </c>
      <c r="F6146" s="135" t="s">
        <v>334</v>
      </c>
      <c r="G6146" s="169">
        <v>231753</v>
      </c>
      <c r="H6146" s="36">
        <v>158.16999999999999</v>
      </c>
      <c r="I6146" s="50">
        <v>151.76</v>
      </c>
      <c r="J6146" s="155">
        <f t="shared" si="3289"/>
        <v>241541.72384027412</v>
      </c>
      <c r="K6146" s="182">
        <v>314160</v>
      </c>
      <c r="L6146" s="143">
        <v>343262.64</v>
      </c>
      <c r="M6146" s="143">
        <v>350059.92</v>
      </c>
      <c r="N6146" s="143">
        <f t="shared" si="3290"/>
        <v>241541.72384027412</v>
      </c>
      <c r="O6146" s="143">
        <f t="shared" si="3291"/>
        <v>350059.92</v>
      </c>
      <c r="P6146" s="143">
        <f t="shared" si="3292"/>
        <v>314160</v>
      </c>
      <c r="Q6146" s="143">
        <f t="shared" si="3293"/>
        <v>312256.07096006855</v>
      </c>
      <c r="R6146" s="143">
        <f t="shared" si="3294"/>
        <v>277850.86192013707</v>
      </c>
      <c r="S6146" s="143">
        <f t="shared" si="3295"/>
        <v>332109.95999999996</v>
      </c>
      <c r="T6146" s="143">
        <f t="shared" si="3296"/>
        <v>49647.699376808108</v>
      </c>
      <c r="U6146" s="194">
        <f t="shared" si="3297"/>
        <v>0.15803316582890281</v>
      </c>
      <c r="V6146" s="188" t="str">
        <f t="shared" si="3298"/>
        <v>MENOR</v>
      </c>
      <c r="W6146" s="188">
        <f t="shared" si="3299"/>
        <v>241541.72384027412</v>
      </c>
      <c r="X6146" s="143">
        <f t="shared" si="3300"/>
        <v>241542</v>
      </c>
    </row>
    <row r="6147" spans="1:24" x14ac:dyDescent="0.25">
      <c r="A6147" s="20" t="s">
        <v>24</v>
      </c>
      <c r="B6147" s="20">
        <v>87141</v>
      </c>
      <c r="C6147" s="21" t="s">
        <v>2070</v>
      </c>
      <c r="D6147" s="22" t="s">
        <v>2357</v>
      </c>
      <c r="E6147" s="20" t="s">
        <v>2058</v>
      </c>
      <c r="F6147" s="135" t="s">
        <v>334</v>
      </c>
      <c r="G6147" s="169">
        <v>115311</v>
      </c>
      <c r="H6147" s="36">
        <v>158.16999999999999</v>
      </c>
      <c r="I6147" s="50">
        <v>151.76</v>
      </c>
      <c r="J6147" s="155">
        <f t="shared" si="3289"/>
        <v>120181.47647601477</v>
      </c>
      <c r="K6147" s="182">
        <v>158508</v>
      </c>
      <c r="L6147" s="143">
        <v>175958.16</v>
      </c>
      <c r="M6147" s="143">
        <v>179442.48</v>
      </c>
      <c r="N6147" s="143">
        <f t="shared" si="3290"/>
        <v>120181.47647601477</v>
      </c>
      <c r="O6147" s="143">
        <f t="shared" si="3291"/>
        <v>179442.48</v>
      </c>
      <c r="P6147" s="143">
        <f t="shared" si="3292"/>
        <v>158508</v>
      </c>
      <c r="Q6147" s="143">
        <f t="shared" si="3293"/>
        <v>158522.52911900368</v>
      </c>
      <c r="R6147" s="143">
        <f t="shared" si="3294"/>
        <v>139344.73823800738</v>
      </c>
      <c r="S6147" s="143">
        <f t="shared" si="3295"/>
        <v>168975.24</v>
      </c>
      <c r="T6147" s="143">
        <f t="shared" si="3296"/>
        <v>27151.931164893944</v>
      </c>
      <c r="U6147" s="194">
        <f t="shared" si="3297"/>
        <v>0.171296913498965</v>
      </c>
      <c r="V6147" s="188" t="str">
        <f t="shared" si="3298"/>
        <v>MENOR</v>
      </c>
      <c r="W6147" s="188">
        <f t="shared" si="3299"/>
        <v>120181.47647601477</v>
      </c>
      <c r="X6147" s="143">
        <f t="shared" si="3300"/>
        <v>120181</v>
      </c>
    </row>
    <row r="6148" spans="1:24" x14ac:dyDescent="0.25">
      <c r="A6148" s="20" t="s">
        <v>25</v>
      </c>
      <c r="B6148" s="20">
        <v>87141</v>
      </c>
      <c r="C6148" s="21" t="s">
        <v>2071</v>
      </c>
      <c r="D6148" s="22" t="s">
        <v>2358</v>
      </c>
      <c r="E6148" s="20" t="s">
        <v>2058</v>
      </c>
      <c r="F6148" s="135" t="s">
        <v>334</v>
      </c>
      <c r="G6148" s="169">
        <v>115311</v>
      </c>
      <c r="H6148" s="36">
        <v>158.16999999999999</v>
      </c>
      <c r="I6148" s="50">
        <v>151.76</v>
      </c>
      <c r="J6148" s="155">
        <f t="shared" si="3289"/>
        <v>120181.47647601477</v>
      </c>
      <c r="K6148" s="182">
        <v>155652</v>
      </c>
      <c r="L6148" s="143">
        <v>170189.04</v>
      </c>
      <c r="M6148" s="143">
        <v>173559.12</v>
      </c>
      <c r="N6148" s="143">
        <f t="shared" si="3290"/>
        <v>120181.47647601477</v>
      </c>
      <c r="O6148" s="143">
        <f t="shared" si="3291"/>
        <v>173559.12</v>
      </c>
      <c r="P6148" s="143">
        <f t="shared" si="3292"/>
        <v>155652</v>
      </c>
      <c r="Q6148" s="143">
        <f t="shared" si="3293"/>
        <v>154895.40911900369</v>
      </c>
      <c r="R6148" s="143">
        <f t="shared" si="3294"/>
        <v>137916.73823800738</v>
      </c>
      <c r="S6148" s="143">
        <f t="shared" si="3295"/>
        <v>164605.56</v>
      </c>
      <c r="T6148" s="143">
        <f t="shared" si="3296"/>
        <v>24412.14724050821</v>
      </c>
      <c r="U6148" s="194">
        <f t="shared" si="3297"/>
        <v>0.15683799270493287</v>
      </c>
      <c r="V6148" s="188" t="str">
        <f t="shared" si="3298"/>
        <v>MENOR</v>
      </c>
      <c r="W6148" s="188">
        <f t="shared" si="3299"/>
        <v>120181.47647601477</v>
      </c>
      <c r="X6148" s="143">
        <f t="shared" si="3300"/>
        <v>120181</v>
      </c>
    </row>
    <row r="6149" spans="1:24" x14ac:dyDescent="0.25">
      <c r="A6149" s="20" t="s">
        <v>26</v>
      </c>
      <c r="B6149" s="20">
        <v>87141</v>
      </c>
      <c r="C6149" s="21" t="s">
        <v>2073</v>
      </c>
      <c r="D6149" s="22" t="s">
        <v>2359</v>
      </c>
      <c r="E6149" s="20" t="s">
        <v>2058</v>
      </c>
      <c r="F6149" s="135" t="s">
        <v>334</v>
      </c>
      <c r="G6149" s="169">
        <v>174097</v>
      </c>
      <c r="H6149" s="36">
        <v>158.16999999999999</v>
      </c>
      <c r="I6149" s="50">
        <v>151.76</v>
      </c>
      <c r="J6149" s="155">
        <f t="shared" si="3289"/>
        <v>181450.46448339484</v>
      </c>
      <c r="K6149" s="182">
        <v>237762</v>
      </c>
      <c r="L6149" s="143">
        <v>259610.4</v>
      </c>
      <c r="M6149" s="143">
        <v>264751.2</v>
      </c>
      <c r="N6149" s="143">
        <f t="shared" si="3290"/>
        <v>181450.46448339484</v>
      </c>
      <c r="O6149" s="143">
        <f t="shared" si="3291"/>
        <v>264751.2</v>
      </c>
      <c r="P6149" s="143">
        <f t="shared" si="3292"/>
        <v>237762</v>
      </c>
      <c r="Q6149" s="143">
        <f t="shared" si="3293"/>
        <v>235893.51612084871</v>
      </c>
      <c r="R6149" s="143">
        <f t="shared" si="3294"/>
        <v>209606.23224169743</v>
      </c>
      <c r="S6149" s="143">
        <f t="shared" si="3295"/>
        <v>251256.6</v>
      </c>
      <c r="T6149" s="143">
        <f t="shared" si="3296"/>
        <v>38134.820498730929</v>
      </c>
      <c r="U6149" s="194">
        <f t="shared" si="3297"/>
        <v>0.16039072895892081</v>
      </c>
      <c r="V6149" s="188" t="str">
        <f t="shared" si="3298"/>
        <v>MENOR</v>
      </c>
      <c r="W6149" s="188">
        <f t="shared" si="3299"/>
        <v>181450.46448339484</v>
      </c>
      <c r="X6149" s="143">
        <f t="shared" si="3300"/>
        <v>181450</v>
      </c>
    </row>
    <row r="6150" spans="1:24" x14ac:dyDescent="0.25">
      <c r="A6150" s="20" t="s">
        <v>27</v>
      </c>
      <c r="B6150" s="20">
        <v>87141</v>
      </c>
      <c r="C6150" s="21" t="s">
        <v>2074</v>
      </c>
      <c r="D6150" s="22" t="s">
        <v>2360</v>
      </c>
      <c r="E6150" s="20" t="s">
        <v>2058</v>
      </c>
      <c r="F6150" s="135" t="s">
        <v>334</v>
      </c>
      <c r="G6150" s="169">
        <v>87049</v>
      </c>
      <c r="H6150" s="36">
        <v>158.16999999999999</v>
      </c>
      <c r="I6150" s="50">
        <v>151.76</v>
      </c>
      <c r="J6150" s="155">
        <f t="shared" si="3289"/>
        <v>90725.753360569317</v>
      </c>
      <c r="K6150" s="182">
        <v>116739</v>
      </c>
      <c r="L6150" s="143">
        <v>130886.91</v>
      </c>
      <c r="M6150" s="143">
        <v>133478.73000000001</v>
      </c>
      <c r="N6150" s="143">
        <f t="shared" si="3290"/>
        <v>90725.753360569317</v>
      </c>
      <c r="O6150" s="143">
        <f t="shared" si="3291"/>
        <v>133478.73000000001</v>
      </c>
      <c r="P6150" s="143">
        <f t="shared" si="3292"/>
        <v>116739</v>
      </c>
      <c r="Q6150" s="143">
        <f t="shared" si="3293"/>
        <v>117957.59834014231</v>
      </c>
      <c r="R6150" s="143">
        <f t="shared" si="3294"/>
        <v>103732.37668028465</v>
      </c>
      <c r="S6150" s="143">
        <f t="shared" si="3295"/>
        <v>125108.86500000001</v>
      </c>
      <c r="T6150" s="143">
        <f t="shared" si="3296"/>
        <v>19588.525475445047</v>
      </c>
      <c r="U6150" s="194">
        <f t="shared" si="3297"/>
        <v>0.16779761241269026</v>
      </c>
      <c r="V6150" s="188" t="str">
        <f t="shared" si="3298"/>
        <v>MENOR</v>
      </c>
      <c r="W6150" s="188">
        <f t="shared" si="3299"/>
        <v>90725.753360569317</v>
      </c>
      <c r="X6150" s="143">
        <f t="shared" si="3300"/>
        <v>90726</v>
      </c>
    </row>
    <row r="6151" spans="1:24" x14ac:dyDescent="0.25">
      <c r="A6151" s="20" t="s">
        <v>28</v>
      </c>
      <c r="B6151" s="20">
        <v>87141</v>
      </c>
      <c r="C6151" s="21" t="s">
        <v>2076</v>
      </c>
      <c r="D6151" s="22" t="s">
        <v>2363</v>
      </c>
      <c r="E6151" s="20" t="s">
        <v>2058</v>
      </c>
      <c r="F6151" s="135" t="s">
        <v>334</v>
      </c>
      <c r="G6151" s="169">
        <v>204621</v>
      </c>
      <c r="H6151" s="36">
        <v>158.16999999999999</v>
      </c>
      <c r="I6151" s="50">
        <v>151.76</v>
      </c>
      <c r="J6151" s="155">
        <f t="shared" si="3289"/>
        <v>213263.72937532948</v>
      </c>
      <c r="K6151" s="182">
        <v>274985.2</v>
      </c>
      <c r="L6151" s="143">
        <v>295571.24800000002</v>
      </c>
      <c r="M6151" s="143">
        <v>301424.14400000003</v>
      </c>
      <c r="N6151" s="143">
        <f t="shared" si="3290"/>
        <v>213263.72937532948</v>
      </c>
      <c r="O6151" s="143">
        <f t="shared" si="3291"/>
        <v>301424.14400000003</v>
      </c>
      <c r="P6151" s="143">
        <f t="shared" si="3292"/>
        <v>274985.2</v>
      </c>
      <c r="Q6151" s="143">
        <f t="shared" si="3293"/>
        <v>271311.08034383238</v>
      </c>
      <c r="R6151" s="143">
        <f t="shared" si="3294"/>
        <v>244124.46468766476</v>
      </c>
      <c r="S6151" s="143">
        <f t="shared" si="3295"/>
        <v>288204.67200000002</v>
      </c>
      <c r="T6151" s="143">
        <f t="shared" si="3296"/>
        <v>40325.122224134648</v>
      </c>
      <c r="U6151" s="194">
        <f t="shared" si="3297"/>
        <v>0.14664470023890247</v>
      </c>
      <c r="V6151" s="188" t="str">
        <f t="shared" si="3298"/>
        <v>MENOR</v>
      </c>
      <c r="W6151" s="188">
        <f t="shared" si="3299"/>
        <v>213263.72937532948</v>
      </c>
      <c r="X6151" s="143">
        <f t="shared" si="3300"/>
        <v>213264</v>
      </c>
    </row>
    <row r="6152" spans="1:24" x14ac:dyDescent="0.25">
      <c r="A6152" s="20" t="s">
        <v>29</v>
      </c>
      <c r="B6152" s="20">
        <v>87141</v>
      </c>
      <c r="C6152" s="21" t="s">
        <v>2077</v>
      </c>
      <c r="D6152" s="22" t="s">
        <v>2364</v>
      </c>
      <c r="E6152" s="20" t="s">
        <v>2058</v>
      </c>
      <c r="F6152" s="135" t="s">
        <v>334</v>
      </c>
      <c r="G6152" s="169">
        <v>174097</v>
      </c>
      <c r="H6152" s="36">
        <v>158.16999999999999</v>
      </c>
      <c r="I6152" s="50">
        <v>151.76</v>
      </c>
      <c r="J6152" s="155">
        <f t="shared" si="3289"/>
        <v>181450.46448339484</v>
      </c>
      <c r="K6152" s="182">
        <v>233478</v>
      </c>
      <c r="L6152" s="143">
        <v>259610.4</v>
      </c>
      <c r="M6152" s="143">
        <v>264751.2</v>
      </c>
      <c r="N6152" s="143">
        <f t="shared" si="3290"/>
        <v>181450.46448339484</v>
      </c>
      <c r="O6152" s="143">
        <f t="shared" si="3291"/>
        <v>264751.2</v>
      </c>
      <c r="P6152" s="143">
        <f t="shared" si="3292"/>
        <v>233478</v>
      </c>
      <c r="Q6152" s="143">
        <f t="shared" si="3293"/>
        <v>234822.51612084871</v>
      </c>
      <c r="R6152" s="143">
        <f t="shared" si="3294"/>
        <v>207464.23224169743</v>
      </c>
      <c r="S6152" s="143">
        <f t="shared" si="3295"/>
        <v>249114.6</v>
      </c>
      <c r="T6152" s="143">
        <f t="shared" si="3296"/>
        <v>38125.008964085057</v>
      </c>
      <c r="U6152" s="194">
        <f t="shared" si="3297"/>
        <v>0.16329165473442919</v>
      </c>
      <c r="V6152" s="188" t="str">
        <f t="shared" si="3298"/>
        <v>MENOR</v>
      </c>
      <c r="W6152" s="188">
        <f t="shared" si="3299"/>
        <v>181450.46448339484</v>
      </c>
      <c r="X6152" s="143">
        <f t="shared" si="3300"/>
        <v>181450</v>
      </c>
    </row>
    <row r="6153" spans="1:24" x14ac:dyDescent="0.25">
      <c r="A6153" s="15" t="s">
        <v>36</v>
      </c>
      <c r="B6153" s="18" t="s">
        <v>37</v>
      </c>
      <c r="C6153" s="18"/>
      <c r="D6153" s="18"/>
      <c r="E6153" s="18"/>
      <c r="F6153" s="16"/>
      <c r="G6153" s="138"/>
      <c r="H6153" s="18"/>
      <c r="I6153" s="18"/>
      <c r="J6153" s="138"/>
      <c r="K6153" s="183"/>
      <c r="L6153" s="147"/>
      <c r="M6153" s="147"/>
      <c r="N6153" s="147"/>
      <c r="O6153" s="147"/>
      <c r="P6153" s="147"/>
      <c r="Q6153" s="147"/>
      <c r="R6153" s="147"/>
      <c r="S6153" s="147"/>
      <c r="T6153" s="147"/>
      <c r="U6153" s="197"/>
      <c r="V6153" s="146"/>
      <c r="W6153" s="147"/>
      <c r="X6153" s="147"/>
    </row>
    <row r="6154" spans="1:24" x14ac:dyDescent="0.25">
      <c r="A6154" s="20" t="s">
        <v>38</v>
      </c>
      <c r="B6154" s="20">
        <v>87141</v>
      </c>
      <c r="C6154" s="26" t="s">
        <v>2078</v>
      </c>
      <c r="D6154" s="22" t="s">
        <v>2079</v>
      </c>
      <c r="E6154" s="20" t="s">
        <v>2058</v>
      </c>
      <c r="F6154" s="135" t="s">
        <v>334</v>
      </c>
      <c r="G6154" s="169">
        <v>145409</v>
      </c>
      <c r="H6154" s="36">
        <v>158.16999999999999</v>
      </c>
      <c r="I6154" s="50">
        <v>151.76</v>
      </c>
      <c r="J6154" s="155">
        <f t="shared" ref="J6154:J6168" si="3301">G6154*(H6154/I6154)</f>
        <v>151550.74808908804</v>
      </c>
      <c r="K6154" s="182">
        <v>319872</v>
      </c>
      <c r="L6154" s="143">
        <v>354800.88</v>
      </c>
      <c r="M6154" s="143">
        <v>361826.64</v>
      </c>
      <c r="N6154" s="143">
        <f t="shared" ref="N6154:N6168" si="3302">MIN(J6154,K6154,L6154,M6154)</f>
        <v>151550.74808908804</v>
      </c>
      <c r="O6154" s="143">
        <f t="shared" ref="O6154:O6168" si="3303">MAX(J6154,K6154,L6154,M6154)</f>
        <v>361826.64</v>
      </c>
      <c r="P6154" s="143">
        <f t="shared" ref="P6154:P6168" si="3304">MEDIAN(J6154,K6154,L6154,M6154,)</f>
        <v>319872</v>
      </c>
      <c r="Q6154" s="143">
        <f t="shared" ref="Q6154:Q6168" si="3305">AVERAGE(J6154,K6154,L6154,M6154)</f>
        <v>297012.56702227204</v>
      </c>
      <c r="R6154" s="143">
        <f t="shared" ref="R6154:R6168" si="3306">AVERAGE(N6154,P6154)</f>
        <v>235711.37404454401</v>
      </c>
      <c r="S6154" s="143">
        <f t="shared" ref="S6154:S6168" si="3307">AVERAGE(O6154,P6154)</f>
        <v>340849.32</v>
      </c>
      <c r="T6154" s="143">
        <f t="shared" ref="T6154:T6168" si="3308">STDEVA(J6154,K6154,L6154,M6154)</f>
        <v>98694.89621418732</v>
      </c>
      <c r="U6154" s="194">
        <f t="shared" ref="U6154:U6168" si="3309">T6154/P6154</f>
        <v>0.30854496865679809</v>
      </c>
      <c r="V6154" s="188" t="str">
        <f t="shared" ref="V6154:V6168" si="3310">IF(U6154&lt;=70%,"MENOR",IF(AND(U6154&gt;70%,U6154&lt;=90%),"[PROM MEN-MED]","PROMEDIO"))</f>
        <v>MENOR</v>
      </c>
      <c r="W6154" s="188">
        <f t="shared" ref="W6154:W6168" si="3311">IF(U6154&lt;=70%,N6154,IF(AND(U6154&gt;70%,U6154&lt;=90%),R6154,Q6154))</f>
        <v>151550.74808908804</v>
      </c>
      <c r="X6154" s="143">
        <f t="shared" ref="X6154:X6168" si="3312">ROUND(W6154,0)</f>
        <v>151551</v>
      </c>
    </row>
    <row r="6155" spans="1:24" x14ac:dyDescent="0.25">
      <c r="A6155" s="20" t="s">
        <v>39</v>
      </c>
      <c r="B6155" s="20">
        <v>87141</v>
      </c>
      <c r="C6155" s="26" t="s">
        <v>2496</v>
      </c>
      <c r="D6155" s="22" t="s">
        <v>2497</v>
      </c>
      <c r="E6155" s="20" t="s">
        <v>2058</v>
      </c>
      <c r="F6155" s="135" t="s">
        <v>334</v>
      </c>
      <c r="G6155" s="169">
        <v>148258</v>
      </c>
      <c r="H6155" s="36">
        <v>158.16999999999999</v>
      </c>
      <c r="I6155" s="50">
        <v>151.76</v>
      </c>
      <c r="J6155" s="155">
        <f t="shared" si="3301"/>
        <v>154520.08342119138</v>
      </c>
      <c r="K6155" s="182">
        <v>492898</v>
      </c>
      <c r="L6155" s="143">
        <v>543499.18000000005</v>
      </c>
      <c r="M6155" s="143">
        <v>554261.54</v>
      </c>
      <c r="N6155" s="143">
        <f t="shared" si="3302"/>
        <v>154520.08342119138</v>
      </c>
      <c r="O6155" s="143">
        <f t="shared" si="3303"/>
        <v>554261.54</v>
      </c>
      <c r="P6155" s="143">
        <f t="shared" si="3304"/>
        <v>492898</v>
      </c>
      <c r="Q6155" s="143">
        <f t="shared" si="3305"/>
        <v>436294.70085529785</v>
      </c>
      <c r="R6155" s="143">
        <f t="shared" si="3306"/>
        <v>323709.04171059572</v>
      </c>
      <c r="S6155" s="143">
        <f t="shared" si="3307"/>
        <v>523579.77</v>
      </c>
      <c r="T6155" s="143">
        <f t="shared" si="3308"/>
        <v>189745.30647746439</v>
      </c>
      <c r="U6155" s="194">
        <f t="shared" si="3309"/>
        <v>0.38495856440371923</v>
      </c>
      <c r="V6155" s="188" t="str">
        <f t="shared" si="3310"/>
        <v>MENOR</v>
      </c>
      <c r="W6155" s="188">
        <f t="shared" si="3311"/>
        <v>154520.08342119138</v>
      </c>
      <c r="X6155" s="143">
        <f t="shared" si="3312"/>
        <v>154520</v>
      </c>
    </row>
    <row r="6156" spans="1:24" x14ac:dyDescent="0.25">
      <c r="A6156" s="20" t="s">
        <v>40</v>
      </c>
      <c r="B6156" s="20">
        <v>87141</v>
      </c>
      <c r="C6156" s="26" t="s">
        <v>2498</v>
      </c>
      <c r="D6156" s="22" t="s">
        <v>2499</v>
      </c>
      <c r="E6156" s="20" t="s">
        <v>2058</v>
      </c>
      <c r="F6156" s="135" t="s">
        <v>334</v>
      </c>
      <c r="G6156" s="169">
        <v>149084</v>
      </c>
      <c r="H6156" s="36">
        <v>158.16999999999999</v>
      </c>
      <c r="I6156" s="50">
        <v>151.76</v>
      </c>
      <c r="J6156" s="155">
        <f t="shared" si="3301"/>
        <v>155380.97179757513</v>
      </c>
      <c r="K6156" s="182">
        <v>492898</v>
      </c>
      <c r="L6156" s="143">
        <v>538931.96</v>
      </c>
      <c r="M6156" s="143">
        <v>549603.88</v>
      </c>
      <c r="N6156" s="143">
        <f t="shared" si="3302"/>
        <v>155380.97179757513</v>
      </c>
      <c r="O6156" s="143">
        <f t="shared" si="3303"/>
        <v>549603.88</v>
      </c>
      <c r="P6156" s="143">
        <f t="shared" si="3304"/>
        <v>492898</v>
      </c>
      <c r="Q6156" s="143">
        <f t="shared" si="3305"/>
        <v>434203.70294939377</v>
      </c>
      <c r="R6156" s="143">
        <f t="shared" si="3306"/>
        <v>324139.48589878756</v>
      </c>
      <c r="S6156" s="143">
        <f t="shared" si="3307"/>
        <v>521250.94</v>
      </c>
      <c r="T6156" s="143">
        <f t="shared" si="3308"/>
        <v>187503.19517401414</v>
      </c>
      <c r="U6156" s="194">
        <f t="shared" si="3309"/>
        <v>0.38040973015515206</v>
      </c>
      <c r="V6156" s="188" t="str">
        <f t="shared" si="3310"/>
        <v>MENOR</v>
      </c>
      <c r="W6156" s="188">
        <f t="shared" si="3311"/>
        <v>155380.97179757513</v>
      </c>
      <c r="X6156" s="143">
        <f t="shared" si="3312"/>
        <v>155381</v>
      </c>
    </row>
    <row r="6157" spans="1:24" x14ac:dyDescent="0.25">
      <c r="A6157" s="20" t="s">
        <v>41</v>
      </c>
      <c r="B6157" s="20">
        <v>87141</v>
      </c>
      <c r="C6157" s="26" t="s">
        <v>2500</v>
      </c>
      <c r="D6157" s="22" t="s">
        <v>2501</v>
      </c>
      <c r="E6157" s="20" t="s">
        <v>2058</v>
      </c>
      <c r="F6157" s="135" t="s">
        <v>334</v>
      </c>
      <c r="G6157" s="169">
        <v>150255</v>
      </c>
      <c r="H6157" s="36">
        <v>158.16999999999999</v>
      </c>
      <c r="I6157" s="50">
        <v>151.76</v>
      </c>
      <c r="J6157" s="155">
        <f t="shared" si="3301"/>
        <v>156601.43219557195</v>
      </c>
      <c r="K6157" s="182">
        <v>506464</v>
      </c>
      <c r="L6157" s="143">
        <v>543499.18000000005</v>
      </c>
      <c r="M6157" s="143">
        <v>554261.54</v>
      </c>
      <c r="N6157" s="143">
        <f t="shared" si="3302"/>
        <v>156601.43219557195</v>
      </c>
      <c r="O6157" s="143">
        <f t="shared" si="3303"/>
        <v>554261.54</v>
      </c>
      <c r="P6157" s="143">
        <f t="shared" si="3304"/>
        <v>506464</v>
      </c>
      <c r="Q6157" s="143">
        <f t="shared" si="3305"/>
        <v>440206.53804889298</v>
      </c>
      <c r="R6157" s="143">
        <f t="shared" si="3306"/>
        <v>331532.71609778597</v>
      </c>
      <c r="S6157" s="143">
        <f t="shared" si="3307"/>
        <v>530362.77</v>
      </c>
      <c r="T6157" s="143">
        <f t="shared" si="3308"/>
        <v>190175.20052273083</v>
      </c>
      <c r="U6157" s="194">
        <f t="shared" si="3309"/>
        <v>0.37549598890095015</v>
      </c>
      <c r="V6157" s="188" t="str">
        <f t="shared" si="3310"/>
        <v>MENOR</v>
      </c>
      <c r="W6157" s="188">
        <f t="shared" si="3311"/>
        <v>156601.43219557195</v>
      </c>
      <c r="X6157" s="143">
        <f t="shared" si="3312"/>
        <v>156601</v>
      </c>
    </row>
    <row r="6158" spans="1:24" x14ac:dyDescent="0.25">
      <c r="A6158" s="20" t="s">
        <v>42</v>
      </c>
      <c r="B6158" s="20">
        <v>87141</v>
      </c>
      <c r="C6158" s="26" t="s">
        <v>2502</v>
      </c>
      <c r="D6158" s="22" t="s">
        <v>2503</v>
      </c>
      <c r="E6158" s="20" t="s">
        <v>2058</v>
      </c>
      <c r="F6158" s="135" t="s">
        <v>334</v>
      </c>
      <c r="G6158" s="169">
        <v>150660</v>
      </c>
      <c r="H6158" s="36">
        <v>158.16999999999999</v>
      </c>
      <c r="I6158" s="50">
        <v>151.76</v>
      </c>
      <c r="J6158" s="155">
        <f t="shared" si="3301"/>
        <v>157023.53848181339</v>
      </c>
      <c r="K6158" s="182">
        <v>501942</v>
      </c>
      <c r="L6158" s="143">
        <v>538931.96</v>
      </c>
      <c r="M6158" s="143">
        <v>549603.88</v>
      </c>
      <c r="N6158" s="143">
        <f t="shared" si="3302"/>
        <v>157023.53848181339</v>
      </c>
      <c r="O6158" s="143">
        <f t="shared" si="3303"/>
        <v>549603.88</v>
      </c>
      <c r="P6158" s="143">
        <f t="shared" si="3304"/>
        <v>501942</v>
      </c>
      <c r="Q6158" s="143">
        <f t="shared" si="3305"/>
        <v>436875.34462045331</v>
      </c>
      <c r="R6158" s="143">
        <f t="shared" si="3306"/>
        <v>329482.76924090669</v>
      </c>
      <c r="S6158" s="143">
        <f t="shared" si="3307"/>
        <v>525772.93999999994</v>
      </c>
      <c r="T6158" s="143">
        <f t="shared" si="3308"/>
        <v>187682.33665148684</v>
      </c>
      <c r="U6158" s="194">
        <f t="shared" si="3309"/>
        <v>0.37391239755088601</v>
      </c>
      <c r="V6158" s="188" t="str">
        <f t="shared" si="3310"/>
        <v>MENOR</v>
      </c>
      <c r="W6158" s="188">
        <f t="shared" si="3311"/>
        <v>157023.53848181339</v>
      </c>
      <c r="X6158" s="143">
        <f t="shared" si="3312"/>
        <v>157024</v>
      </c>
    </row>
    <row r="6159" spans="1:24" x14ac:dyDescent="0.25">
      <c r="A6159" s="20" t="s">
        <v>43</v>
      </c>
      <c r="B6159" s="20">
        <v>87141</v>
      </c>
      <c r="C6159" s="26" t="s">
        <v>2504</v>
      </c>
      <c r="D6159" s="22" t="s">
        <v>2505</v>
      </c>
      <c r="E6159" s="20" t="s">
        <v>2058</v>
      </c>
      <c r="F6159" s="135" t="s">
        <v>334</v>
      </c>
      <c r="G6159" s="169">
        <v>149104</v>
      </c>
      <c r="H6159" s="36">
        <v>158.16999999999999</v>
      </c>
      <c r="I6159" s="50">
        <v>151.76</v>
      </c>
      <c r="J6159" s="155">
        <f t="shared" si="3301"/>
        <v>155401.81655245126</v>
      </c>
      <c r="K6159" s="182">
        <v>492898</v>
      </c>
      <c r="L6159" s="143">
        <v>534364.74</v>
      </c>
      <c r="M6159" s="143">
        <v>544946.22</v>
      </c>
      <c r="N6159" s="143">
        <f t="shared" si="3302"/>
        <v>155401.81655245126</v>
      </c>
      <c r="O6159" s="143">
        <f t="shared" si="3303"/>
        <v>544946.22</v>
      </c>
      <c r="P6159" s="143">
        <f t="shared" si="3304"/>
        <v>492898</v>
      </c>
      <c r="Q6159" s="143">
        <f t="shared" si="3305"/>
        <v>431902.69413811277</v>
      </c>
      <c r="R6159" s="143">
        <f t="shared" si="3306"/>
        <v>324149.90827622561</v>
      </c>
      <c r="S6159" s="143">
        <f t="shared" si="3307"/>
        <v>518922.11</v>
      </c>
      <c r="T6159" s="143">
        <f t="shared" si="3308"/>
        <v>185697.30946203545</v>
      </c>
      <c r="U6159" s="194">
        <f t="shared" si="3309"/>
        <v>0.37674591794252654</v>
      </c>
      <c r="V6159" s="188" t="str">
        <f t="shared" si="3310"/>
        <v>MENOR</v>
      </c>
      <c r="W6159" s="188">
        <f t="shared" si="3311"/>
        <v>155401.81655245126</v>
      </c>
      <c r="X6159" s="143">
        <f t="shared" si="3312"/>
        <v>155402</v>
      </c>
    </row>
    <row r="6160" spans="1:24" x14ac:dyDescent="0.25">
      <c r="A6160" s="20" t="s">
        <v>44</v>
      </c>
      <c r="B6160" s="20">
        <v>87141</v>
      </c>
      <c r="C6160" s="26" t="s">
        <v>2092</v>
      </c>
      <c r="D6160" s="22" t="s">
        <v>2093</v>
      </c>
      <c r="E6160" s="20" t="s">
        <v>2058</v>
      </c>
      <c r="F6160" s="135" t="s">
        <v>334</v>
      </c>
      <c r="G6160" s="169">
        <v>74794</v>
      </c>
      <c r="H6160" s="36">
        <v>158.16999999999999</v>
      </c>
      <c r="I6160" s="50">
        <v>151.76</v>
      </c>
      <c r="J6160" s="155">
        <f t="shared" si="3301"/>
        <v>77953.129810226674</v>
      </c>
      <c r="K6160" s="182">
        <v>311304</v>
      </c>
      <c r="L6160" s="143">
        <v>351916.32</v>
      </c>
      <c r="M6160" s="143">
        <v>358884.96</v>
      </c>
      <c r="N6160" s="143">
        <f t="shared" si="3302"/>
        <v>77953.129810226674</v>
      </c>
      <c r="O6160" s="143">
        <f t="shared" si="3303"/>
        <v>358884.96</v>
      </c>
      <c r="P6160" s="143">
        <f t="shared" si="3304"/>
        <v>311304</v>
      </c>
      <c r="Q6160" s="143">
        <f t="shared" si="3305"/>
        <v>275014.60245255666</v>
      </c>
      <c r="R6160" s="143">
        <f t="shared" si="3306"/>
        <v>194628.56490511334</v>
      </c>
      <c r="S6160" s="143">
        <f t="shared" si="3307"/>
        <v>335094.48</v>
      </c>
      <c r="T6160" s="143">
        <f t="shared" si="3308"/>
        <v>133039.16141648285</v>
      </c>
      <c r="U6160" s="194">
        <f t="shared" si="3309"/>
        <v>0.42736091221597811</v>
      </c>
      <c r="V6160" s="188" t="str">
        <f t="shared" si="3310"/>
        <v>MENOR</v>
      </c>
      <c r="W6160" s="188">
        <f t="shared" si="3311"/>
        <v>77953.129810226674</v>
      </c>
      <c r="X6160" s="143">
        <f t="shared" si="3312"/>
        <v>77953</v>
      </c>
    </row>
    <row r="6161" spans="1:24" x14ac:dyDescent="0.25">
      <c r="A6161" s="20" t="s">
        <v>45</v>
      </c>
      <c r="B6161" s="20">
        <v>87141</v>
      </c>
      <c r="C6161" s="26" t="s">
        <v>2094</v>
      </c>
      <c r="D6161" s="22" t="s">
        <v>2095</v>
      </c>
      <c r="E6161" s="20" t="s">
        <v>2058</v>
      </c>
      <c r="F6161" s="135" t="s">
        <v>334</v>
      </c>
      <c r="G6161" s="169">
        <v>73494</v>
      </c>
      <c r="H6161" s="36">
        <v>158.16999999999999</v>
      </c>
      <c r="I6161" s="50">
        <v>151.76</v>
      </c>
      <c r="J6161" s="155">
        <f t="shared" si="3301"/>
        <v>76598.220743278871</v>
      </c>
      <c r="K6161" s="182">
        <v>314160</v>
      </c>
      <c r="L6161" s="143">
        <v>337493.52</v>
      </c>
      <c r="M6161" s="143">
        <v>344176.56</v>
      </c>
      <c r="N6161" s="143">
        <f t="shared" si="3302"/>
        <v>76598.220743278871</v>
      </c>
      <c r="O6161" s="143">
        <f t="shared" si="3303"/>
        <v>344176.56</v>
      </c>
      <c r="P6161" s="143">
        <f t="shared" si="3304"/>
        <v>314160</v>
      </c>
      <c r="Q6161" s="143">
        <f t="shared" si="3305"/>
        <v>268107.0751858197</v>
      </c>
      <c r="R6161" s="143">
        <f t="shared" si="3306"/>
        <v>195379.11037163943</v>
      </c>
      <c r="S6161" s="143">
        <f t="shared" si="3307"/>
        <v>329168.28000000003</v>
      </c>
      <c r="T6161" s="143">
        <f t="shared" si="3308"/>
        <v>128319.33922533653</v>
      </c>
      <c r="U6161" s="194">
        <f t="shared" si="3309"/>
        <v>0.40845218750107121</v>
      </c>
      <c r="V6161" s="188" t="str">
        <f t="shared" si="3310"/>
        <v>MENOR</v>
      </c>
      <c r="W6161" s="188">
        <f t="shared" si="3311"/>
        <v>76598.220743278871</v>
      </c>
      <c r="X6161" s="143">
        <f t="shared" si="3312"/>
        <v>76598</v>
      </c>
    </row>
    <row r="6162" spans="1:24" x14ac:dyDescent="0.25">
      <c r="A6162" s="20" t="s">
        <v>46</v>
      </c>
      <c r="B6162" s="20">
        <v>87141</v>
      </c>
      <c r="C6162" s="26" t="s">
        <v>2096</v>
      </c>
      <c r="D6162" s="22" t="s">
        <v>2097</v>
      </c>
      <c r="E6162" s="20" t="s">
        <v>2058</v>
      </c>
      <c r="F6162" s="135" t="s">
        <v>334</v>
      </c>
      <c r="G6162" s="169">
        <v>109699</v>
      </c>
      <c r="H6162" s="36">
        <v>158.16999999999999</v>
      </c>
      <c r="I6162" s="50">
        <v>151.76</v>
      </c>
      <c r="J6162" s="155">
        <f t="shared" si="3301"/>
        <v>114332.43825777544</v>
      </c>
      <c r="K6162" s="182">
        <v>239904</v>
      </c>
      <c r="L6162" s="143">
        <v>263937.24</v>
      </c>
      <c r="M6162" s="143">
        <v>269163.71999999997</v>
      </c>
      <c r="N6162" s="143">
        <f t="shared" si="3302"/>
        <v>114332.43825777544</v>
      </c>
      <c r="O6162" s="143">
        <f t="shared" si="3303"/>
        <v>269163.71999999997</v>
      </c>
      <c r="P6162" s="143">
        <f t="shared" si="3304"/>
        <v>239904</v>
      </c>
      <c r="Q6162" s="143">
        <f t="shared" si="3305"/>
        <v>221834.34956444387</v>
      </c>
      <c r="R6162" s="143">
        <f t="shared" si="3306"/>
        <v>177118.21912888772</v>
      </c>
      <c r="S6162" s="143">
        <f t="shared" si="3307"/>
        <v>254533.86</v>
      </c>
      <c r="T6162" s="143">
        <f t="shared" si="3308"/>
        <v>72791.702572716662</v>
      </c>
      <c r="U6162" s="194">
        <f t="shared" si="3309"/>
        <v>0.3034201287711612</v>
      </c>
      <c r="V6162" s="188" t="str">
        <f t="shared" si="3310"/>
        <v>MENOR</v>
      </c>
      <c r="W6162" s="188">
        <f t="shared" si="3311"/>
        <v>114332.43825777544</v>
      </c>
      <c r="X6162" s="143">
        <f t="shared" si="3312"/>
        <v>114332</v>
      </c>
    </row>
    <row r="6163" spans="1:24" x14ac:dyDescent="0.25">
      <c r="A6163" s="20" t="s">
        <v>47</v>
      </c>
      <c r="B6163" s="20">
        <v>87141</v>
      </c>
      <c r="C6163" s="26" t="s">
        <v>2100</v>
      </c>
      <c r="D6163" s="22" t="s">
        <v>2101</v>
      </c>
      <c r="E6163" s="20" t="s">
        <v>2058</v>
      </c>
      <c r="F6163" s="135" t="s">
        <v>334</v>
      </c>
      <c r="G6163" s="169">
        <v>231753</v>
      </c>
      <c r="H6163" s="36">
        <v>158.16999999999999</v>
      </c>
      <c r="I6163" s="50">
        <v>151.76</v>
      </c>
      <c r="J6163" s="155">
        <f t="shared" si="3301"/>
        <v>241541.72384027412</v>
      </c>
      <c r="K6163" s="182">
        <v>319872</v>
      </c>
      <c r="L6163" s="143">
        <v>354800.88</v>
      </c>
      <c r="M6163" s="143">
        <v>361826.64</v>
      </c>
      <c r="N6163" s="143">
        <f t="shared" si="3302"/>
        <v>241541.72384027412</v>
      </c>
      <c r="O6163" s="143">
        <f t="shared" si="3303"/>
        <v>361826.64</v>
      </c>
      <c r="P6163" s="143">
        <f t="shared" si="3304"/>
        <v>319872</v>
      </c>
      <c r="Q6163" s="143">
        <f t="shared" si="3305"/>
        <v>319510.31096006854</v>
      </c>
      <c r="R6163" s="143">
        <f t="shared" si="3306"/>
        <v>280706.86192013707</v>
      </c>
      <c r="S6163" s="143">
        <f t="shared" si="3307"/>
        <v>340849.32</v>
      </c>
      <c r="T6163" s="143">
        <f t="shared" si="3308"/>
        <v>55122.068668838743</v>
      </c>
      <c r="U6163" s="194">
        <f t="shared" si="3309"/>
        <v>0.17232539474802028</v>
      </c>
      <c r="V6163" s="188" t="str">
        <f t="shared" si="3310"/>
        <v>MENOR</v>
      </c>
      <c r="W6163" s="188">
        <f t="shared" si="3311"/>
        <v>241541.72384027412</v>
      </c>
      <c r="X6163" s="143">
        <f t="shared" si="3312"/>
        <v>241542</v>
      </c>
    </row>
    <row r="6164" spans="1:24" x14ac:dyDescent="0.25">
      <c r="A6164" s="20" t="s">
        <v>48</v>
      </c>
      <c r="B6164" s="20">
        <v>87141</v>
      </c>
      <c r="C6164" s="26" t="s">
        <v>2104</v>
      </c>
      <c r="D6164" s="22" t="s">
        <v>2105</v>
      </c>
      <c r="E6164" s="20" t="s">
        <v>2058</v>
      </c>
      <c r="F6164" s="135" t="s">
        <v>334</v>
      </c>
      <c r="G6164" s="169">
        <v>115311</v>
      </c>
      <c r="H6164" s="36">
        <v>158.16999999999999</v>
      </c>
      <c r="I6164" s="50">
        <v>151.76</v>
      </c>
      <c r="J6164" s="155">
        <f t="shared" si="3301"/>
        <v>120181.47647601477</v>
      </c>
      <c r="K6164" s="182">
        <v>155652</v>
      </c>
      <c r="L6164" s="143">
        <v>173073.6</v>
      </c>
      <c r="M6164" s="143">
        <v>176500.8</v>
      </c>
      <c r="N6164" s="143">
        <f t="shared" si="3302"/>
        <v>120181.47647601477</v>
      </c>
      <c r="O6164" s="143">
        <f t="shared" si="3303"/>
        <v>176500.8</v>
      </c>
      <c r="P6164" s="143">
        <f t="shared" si="3304"/>
        <v>155652</v>
      </c>
      <c r="Q6164" s="143">
        <f t="shared" si="3305"/>
        <v>156351.96911900368</v>
      </c>
      <c r="R6164" s="143">
        <f t="shared" si="3306"/>
        <v>137916.73823800738</v>
      </c>
      <c r="S6164" s="143">
        <f t="shared" si="3307"/>
        <v>166076.4</v>
      </c>
      <c r="T6164" s="143">
        <f t="shared" si="3308"/>
        <v>25783.604738899336</v>
      </c>
      <c r="U6164" s="194">
        <f t="shared" si="3309"/>
        <v>0.165649042343814</v>
      </c>
      <c r="V6164" s="188" t="str">
        <f t="shared" si="3310"/>
        <v>MENOR</v>
      </c>
      <c r="W6164" s="188">
        <f t="shared" si="3311"/>
        <v>120181.47647601477</v>
      </c>
      <c r="X6164" s="143">
        <f t="shared" si="3312"/>
        <v>120181</v>
      </c>
    </row>
    <row r="6165" spans="1:24" x14ac:dyDescent="0.25">
      <c r="A6165" s="20" t="s">
        <v>49</v>
      </c>
      <c r="B6165" s="20">
        <v>87141</v>
      </c>
      <c r="C6165" s="26" t="s">
        <v>2106</v>
      </c>
      <c r="D6165" s="22" t="s">
        <v>2107</v>
      </c>
      <c r="E6165" s="20" t="s">
        <v>2058</v>
      </c>
      <c r="F6165" s="135" t="s">
        <v>334</v>
      </c>
      <c r="G6165" s="169">
        <v>174097</v>
      </c>
      <c r="H6165" s="36">
        <v>158.16999999999999</v>
      </c>
      <c r="I6165" s="50">
        <v>151.76</v>
      </c>
      <c r="J6165" s="155">
        <f t="shared" si="3301"/>
        <v>181450.46448339484</v>
      </c>
      <c r="K6165" s="182">
        <v>233478</v>
      </c>
      <c r="L6165" s="143">
        <v>257446.98</v>
      </c>
      <c r="M6165" s="143">
        <v>262544.94</v>
      </c>
      <c r="N6165" s="143">
        <f t="shared" si="3302"/>
        <v>181450.46448339484</v>
      </c>
      <c r="O6165" s="143">
        <f t="shared" si="3303"/>
        <v>262544.94</v>
      </c>
      <c r="P6165" s="143">
        <f t="shared" si="3304"/>
        <v>233478</v>
      </c>
      <c r="Q6165" s="143">
        <f t="shared" si="3305"/>
        <v>233730.09612084873</v>
      </c>
      <c r="R6165" s="143">
        <f t="shared" si="3306"/>
        <v>207464.23224169743</v>
      </c>
      <c r="S6165" s="143">
        <f t="shared" si="3307"/>
        <v>248011.47</v>
      </c>
      <c r="T6165" s="143">
        <f t="shared" si="3308"/>
        <v>37085.528378416471</v>
      </c>
      <c r="U6165" s="194">
        <f t="shared" si="3309"/>
        <v>0.15883949827571109</v>
      </c>
      <c r="V6165" s="188" t="str">
        <f t="shared" si="3310"/>
        <v>MENOR</v>
      </c>
      <c r="W6165" s="188">
        <f t="shared" si="3311"/>
        <v>181450.46448339484</v>
      </c>
      <c r="X6165" s="143">
        <f t="shared" si="3312"/>
        <v>181450</v>
      </c>
    </row>
    <row r="6166" spans="1:24" x14ac:dyDescent="0.25">
      <c r="A6166" s="20" t="s">
        <v>50</v>
      </c>
      <c r="B6166" s="20">
        <v>87141</v>
      </c>
      <c r="C6166" s="26" t="s">
        <v>2108</v>
      </c>
      <c r="D6166" s="22" t="s">
        <v>2109</v>
      </c>
      <c r="E6166" s="20" t="s">
        <v>2058</v>
      </c>
      <c r="F6166" s="135" t="s">
        <v>334</v>
      </c>
      <c r="G6166" s="169">
        <v>174097</v>
      </c>
      <c r="H6166" s="36">
        <v>158.16999999999999</v>
      </c>
      <c r="I6166" s="50">
        <v>151.76</v>
      </c>
      <c r="J6166" s="155">
        <f t="shared" si="3301"/>
        <v>181450.46448339484</v>
      </c>
      <c r="K6166" s="182">
        <v>233478</v>
      </c>
      <c r="L6166" s="143">
        <v>255283.56</v>
      </c>
      <c r="M6166" s="143">
        <v>260338.68</v>
      </c>
      <c r="N6166" s="143">
        <f t="shared" si="3302"/>
        <v>181450.46448339484</v>
      </c>
      <c r="O6166" s="143">
        <f t="shared" si="3303"/>
        <v>260338.68</v>
      </c>
      <c r="P6166" s="143">
        <f t="shared" si="3304"/>
        <v>233478</v>
      </c>
      <c r="Q6166" s="143">
        <f t="shared" si="3305"/>
        <v>232637.67612084869</v>
      </c>
      <c r="R6166" s="143">
        <f t="shared" si="3306"/>
        <v>207464.23224169743</v>
      </c>
      <c r="S6166" s="143">
        <f t="shared" si="3307"/>
        <v>246908.34</v>
      </c>
      <c r="T6166" s="143">
        <f t="shared" si="3308"/>
        <v>36060.22024345836</v>
      </c>
      <c r="U6166" s="194">
        <f t="shared" si="3309"/>
        <v>0.15444804325657388</v>
      </c>
      <c r="V6166" s="188" t="str">
        <f t="shared" si="3310"/>
        <v>MENOR</v>
      </c>
      <c r="W6166" s="188">
        <f t="shared" si="3311"/>
        <v>181450.46448339484</v>
      </c>
      <c r="X6166" s="143">
        <f t="shared" si="3312"/>
        <v>181450</v>
      </c>
    </row>
    <row r="6167" spans="1:24" x14ac:dyDescent="0.25">
      <c r="A6167" s="20" t="s">
        <v>51</v>
      </c>
      <c r="B6167" s="20">
        <v>87141</v>
      </c>
      <c r="C6167" s="26" t="s">
        <v>2110</v>
      </c>
      <c r="D6167" s="22" t="s">
        <v>2111</v>
      </c>
      <c r="E6167" s="20" t="s">
        <v>2058</v>
      </c>
      <c r="F6167" s="135" t="s">
        <v>334</v>
      </c>
      <c r="G6167" s="169">
        <v>328976</v>
      </c>
      <c r="H6167" s="36">
        <v>158.16999999999999</v>
      </c>
      <c r="I6167" s="50">
        <v>151.76</v>
      </c>
      <c r="J6167" s="155">
        <f t="shared" si="3301"/>
        <v>342871.2040063258</v>
      </c>
      <c r="K6167" s="182">
        <v>441014</v>
      </c>
      <c r="L6167" s="143">
        <v>474029.36</v>
      </c>
      <c r="M6167" s="143">
        <v>483416.08</v>
      </c>
      <c r="N6167" s="143">
        <f t="shared" si="3302"/>
        <v>342871.2040063258</v>
      </c>
      <c r="O6167" s="143">
        <f t="shared" si="3303"/>
        <v>483416.08</v>
      </c>
      <c r="P6167" s="143">
        <f t="shared" si="3304"/>
        <v>441014</v>
      </c>
      <c r="Q6167" s="143">
        <f t="shared" si="3305"/>
        <v>435332.66100158147</v>
      </c>
      <c r="R6167" s="143">
        <f t="shared" si="3306"/>
        <v>391942.6020031629</v>
      </c>
      <c r="S6167" s="143">
        <f t="shared" si="3307"/>
        <v>462215.04000000004</v>
      </c>
      <c r="T6167" s="143">
        <f t="shared" si="3308"/>
        <v>64267.276116885871</v>
      </c>
      <c r="U6167" s="194">
        <f t="shared" si="3309"/>
        <v>0.14572615861828847</v>
      </c>
      <c r="V6167" s="188" t="str">
        <f t="shared" si="3310"/>
        <v>MENOR</v>
      </c>
      <c r="W6167" s="188">
        <f t="shared" si="3311"/>
        <v>342871.2040063258</v>
      </c>
      <c r="X6167" s="143">
        <f t="shared" si="3312"/>
        <v>342871</v>
      </c>
    </row>
    <row r="6168" spans="1:24" x14ac:dyDescent="0.25">
      <c r="A6168" s="20" t="s">
        <v>52</v>
      </c>
      <c r="B6168" s="20">
        <v>87141</v>
      </c>
      <c r="C6168" s="26" t="s">
        <v>2112</v>
      </c>
      <c r="D6168" s="22" t="s">
        <v>2113</v>
      </c>
      <c r="E6168" s="20" t="s">
        <v>2058</v>
      </c>
      <c r="F6168" s="135" t="s">
        <v>334</v>
      </c>
      <c r="G6168" s="169">
        <v>464636</v>
      </c>
      <c r="H6168" s="36">
        <v>158.16999999999999</v>
      </c>
      <c r="I6168" s="50">
        <v>151.76</v>
      </c>
      <c r="J6168" s="155">
        <f t="shared" si="3301"/>
        <v>484261.17633104906</v>
      </c>
      <c r="K6168" s="182">
        <v>639744</v>
      </c>
      <c r="L6168" s="143">
        <v>709601.76</v>
      </c>
      <c r="M6168" s="143">
        <v>723653.28</v>
      </c>
      <c r="N6168" s="143">
        <f t="shared" si="3302"/>
        <v>484261.17633104906</v>
      </c>
      <c r="O6168" s="143">
        <f t="shared" si="3303"/>
        <v>723653.28</v>
      </c>
      <c r="P6168" s="143">
        <f t="shared" si="3304"/>
        <v>639744</v>
      </c>
      <c r="Q6168" s="143">
        <f t="shared" si="3305"/>
        <v>639315.05408276222</v>
      </c>
      <c r="R6168" s="143">
        <f t="shared" si="3306"/>
        <v>562002.58816552453</v>
      </c>
      <c r="S6168" s="143">
        <f t="shared" si="3307"/>
        <v>681698.64</v>
      </c>
      <c r="T6168" s="143">
        <f t="shared" si="3308"/>
        <v>109689.02464088585</v>
      </c>
      <c r="U6168" s="194">
        <f t="shared" si="3309"/>
        <v>0.17145768407501416</v>
      </c>
      <c r="V6168" s="188" t="str">
        <f t="shared" si="3310"/>
        <v>MENOR</v>
      </c>
      <c r="W6168" s="188">
        <f t="shared" si="3311"/>
        <v>484261.17633104906</v>
      </c>
      <c r="X6168" s="143">
        <f t="shared" si="3312"/>
        <v>484261</v>
      </c>
    </row>
    <row r="6169" spans="1:24" x14ac:dyDescent="0.25">
      <c r="A6169" s="15" t="s">
        <v>65</v>
      </c>
      <c r="B6169" s="27" t="s">
        <v>66</v>
      </c>
      <c r="C6169" s="27"/>
      <c r="D6169" s="27"/>
      <c r="E6169" s="27"/>
      <c r="F6169" s="34"/>
      <c r="G6169" s="138"/>
      <c r="H6169" s="18"/>
      <c r="I6169" s="18"/>
      <c r="J6169" s="138"/>
      <c r="K6169" s="183"/>
      <c r="L6169" s="147"/>
      <c r="M6169" s="147"/>
      <c r="N6169" s="147"/>
      <c r="O6169" s="147"/>
      <c r="P6169" s="147"/>
      <c r="Q6169" s="147"/>
      <c r="R6169" s="147"/>
      <c r="S6169" s="147"/>
      <c r="T6169" s="147"/>
      <c r="U6169" s="197"/>
      <c r="V6169" s="146"/>
      <c r="W6169" s="147"/>
      <c r="X6169" s="147"/>
    </row>
    <row r="6170" spans="1:24" x14ac:dyDescent="0.25">
      <c r="A6170" s="20" t="s">
        <v>67</v>
      </c>
      <c r="B6170" s="20">
        <v>87141</v>
      </c>
      <c r="C6170" s="26" t="s">
        <v>2132</v>
      </c>
      <c r="D6170" s="58" t="s">
        <v>2506</v>
      </c>
      <c r="E6170" s="20" t="s">
        <v>2058</v>
      </c>
      <c r="F6170" s="135" t="s">
        <v>334</v>
      </c>
      <c r="G6170" s="169">
        <v>73943</v>
      </c>
      <c r="H6170" s="36">
        <v>158.16999999999999</v>
      </c>
      <c r="I6170" s="50">
        <v>151.76</v>
      </c>
      <c r="J6170" s="155">
        <f t="shared" ref="J6170:J6183" si="3313">G6170*(H6170/I6170)</f>
        <v>77066.185490247764</v>
      </c>
      <c r="K6170" s="182">
        <v>311304</v>
      </c>
      <c r="L6170" s="143">
        <v>349031.76</v>
      </c>
      <c r="M6170" s="143">
        <v>355943.28</v>
      </c>
      <c r="N6170" s="143">
        <f t="shared" ref="N6170:N6183" si="3314">MIN(J6170,K6170,L6170,M6170)</f>
        <v>77066.185490247764</v>
      </c>
      <c r="O6170" s="143">
        <f t="shared" ref="O6170:O6183" si="3315">MAX(J6170,K6170,L6170,M6170)</f>
        <v>355943.28</v>
      </c>
      <c r="P6170" s="143">
        <f t="shared" ref="P6170:P6183" si="3316">MEDIAN(J6170,K6170,L6170,M6170,)</f>
        <v>311304</v>
      </c>
      <c r="Q6170" s="143">
        <f t="shared" ref="Q6170:Q6183" si="3317">AVERAGE(J6170,K6170,L6170,M6170)</f>
        <v>273336.30637256196</v>
      </c>
      <c r="R6170" s="143">
        <f t="shared" ref="R6170:R6183" si="3318">AVERAGE(N6170,P6170)</f>
        <v>194185.0927451239</v>
      </c>
      <c r="S6170" s="143">
        <f t="shared" ref="S6170:S6183" si="3319">AVERAGE(O6170,P6170)</f>
        <v>333623.64</v>
      </c>
      <c r="T6170" s="143">
        <f t="shared" ref="T6170:T6183" si="3320">STDEVA(J6170,K6170,L6170,M6170)</f>
        <v>132309.25881218983</v>
      </c>
      <c r="U6170" s="194">
        <f t="shared" ref="U6170:U6183" si="3321">T6170/P6170</f>
        <v>0.42501625039250968</v>
      </c>
      <c r="V6170" s="188" t="str">
        <f t="shared" ref="V6170:V6183" si="3322">IF(U6170&lt;=70%,"MENOR",IF(AND(U6170&gt;70%,U6170&lt;=90%),"[PROM MEN-MED]","PROMEDIO"))</f>
        <v>MENOR</v>
      </c>
      <c r="W6170" s="188">
        <f t="shared" ref="W6170:W6183" si="3323">IF(U6170&lt;=70%,N6170,IF(AND(U6170&gt;70%,U6170&lt;=90%),R6170,Q6170))</f>
        <v>77066.185490247764</v>
      </c>
      <c r="X6170" s="143">
        <f t="shared" ref="X6170:X6183" si="3324">ROUND(W6170,0)</f>
        <v>77066</v>
      </c>
    </row>
    <row r="6171" spans="1:24" x14ac:dyDescent="0.25">
      <c r="A6171" s="20" t="s">
        <v>68</v>
      </c>
      <c r="B6171" s="20">
        <v>87141</v>
      </c>
      <c r="C6171" s="28" t="s">
        <v>2133</v>
      </c>
      <c r="D6171" s="58" t="s">
        <v>2507</v>
      </c>
      <c r="E6171" s="20" t="s">
        <v>2058</v>
      </c>
      <c r="F6171" s="135" t="s">
        <v>334</v>
      </c>
      <c r="G6171" s="169">
        <v>72444</v>
      </c>
      <c r="H6171" s="36">
        <v>158.16999999999999</v>
      </c>
      <c r="I6171" s="50">
        <v>151.76</v>
      </c>
      <c r="J6171" s="155">
        <f t="shared" si="3313"/>
        <v>75503.871112282548</v>
      </c>
      <c r="K6171" s="182">
        <v>319872</v>
      </c>
      <c r="L6171" s="143">
        <v>343262.64</v>
      </c>
      <c r="M6171" s="143">
        <v>350059.92</v>
      </c>
      <c r="N6171" s="143">
        <f t="shared" si="3314"/>
        <v>75503.871112282548</v>
      </c>
      <c r="O6171" s="143">
        <f t="shared" si="3315"/>
        <v>350059.92</v>
      </c>
      <c r="P6171" s="143">
        <f t="shared" si="3316"/>
        <v>319872</v>
      </c>
      <c r="Q6171" s="143">
        <f t="shared" si="3317"/>
        <v>272174.60777807061</v>
      </c>
      <c r="R6171" s="143">
        <f t="shared" si="3318"/>
        <v>197687.93555614128</v>
      </c>
      <c r="S6171" s="143">
        <f t="shared" si="3319"/>
        <v>334965.95999999996</v>
      </c>
      <c r="T6171" s="143">
        <f t="shared" si="3320"/>
        <v>131749.82614856315</v>
      </c>
      <c r="U6171" s="194">
        <f t="shared" si="3321"/>
        <v>0.41188295989821916</v>
      </c>
      <c r="V6171" s="188" t="str">
        <f t="shared" si="3322"/>
        <v>MENOR</v>
      </c>
      <c r="W6171" s="188">
        <f t="shared" si="3323"/>
        <v>75503.871112282548</v>
      </c>
      <c r="X6171" s="143">
        <f t="shared" si="3324"/>
        <v>75504</v>
      </c>
    </row>
    <row r="6172" spans="1:24" x14ac:dyDescent="0.25">
      <c r="A6172" s="20" t="s">
        <v>69</v>
      </c>
      <c r="B6172" s="20">
        <v>87141</v>
      </c>
      <c r="C6172" s="21" t="s">
        <v>2134</v>
      </c>
      <c r="D6172" s="84" t="s">
        <v>2385</v>
      </c>
      <c r="E6172" s="20" t="s">
        <v>2058</v>
      </c>
      <c r="F6172" s="135" t="s">
        <v>334</v>
      </c>
      <c r="G6172" s="169">
        <v>110142</v>
      </c>
      <c r="H6172" s="36">
        <v>158.16999999999999</v>
      </c>
      <c r="I6172" s="50">
        <v>151.76</v>
      </c>
      <c r="J6172" s="155">
        <f t="shared" si="3313"/>
        <v>114794.1495782815</v>
      </c>
      <c r="K6172" s="182">
        <v>549780</v>
      </c>
      <c r="L6172" s="143">
        <v>610805.57999999996</v>
      </c>
      <c r="M6172" s="143">
        <v>622900.74</v>
      </c>
      <c r="N6172" s="143">
        <f t="shared" si="3314"/>
        <v>114794.1495782815</v>
      </c>
      <c r="O6172" s="143">
        <f t="shared" si="3315"/>
        <v>622900.74</v>
      </c>
      <c r="P6172" s="143">
        <f t="shared" si="3316"/>
        <v>549780</v>
      </c>
      <c r="Q6172" s="143">
        <f t="shared" si="3317"/>
        <v>474570.11739457032</v>
      </c>
      <c r="R6172" s="143">
        <f t="shared" si="3318"/>
        <v>332287.07478914072</v>
      </c>
      <c r="S6172" s="143">
        <f t="shared" si="3319"/>
        <v>586340.37</v>
      </c>
      <c r="T6172" s="143">
        <f t="shared" si="3320"/>
        <v>241976.13403908239</v>
      </c>
      <c r="U6172" s="194">
        <f t="shared" si="3321"/>
        <v>0.44013266040794935</v>
      </c>
      <c r="V6172" s="188" t="str">
        <f t="shared" si="3322"/>
        <v>MENOR</v>
      </c>
      <c r="W6172" s="188">
        <f t="shared" si="3323"/>
        <v>114794.1495782815</v>
      </c>
      <c r="X6172" s="143">
        <f t="shared" si="3324"/>
        <v>114794</v>
      </c>
    </row>
    <row r="6173" spans="1:24" x14ac:dyDescent="0.25">
      <c r="A6173" s="20" t="s">
        <v>70</v>
      </c>
      <c r="B6173" s="20">
        <v>87141</v>
      </c>
      <c r="C6173" s="21" t="s">
        <v>2135</v>
      </c>
      <c r="D6173" s="84" t="s">
        <v>2390</v>
      </c>
      <c r="E6173" s="20" t="s">
        <v>2058</v>
      </c>
      <c r="F6173" s="135" t="s">
        <v>334</v>
      </c>
      <c r="G6173" s="169">
        <v>147483</v>
      </c>
      <c r="H6173" s="36">
        <v>158.16999999999999</v>
      </c>
      <c r="I6173" s="50">
        <v>151.76</v>
      </c>
      <c r="J6173" s="155">
        <f t="shared" si="3313"/>
        <v>153712.3491697417</v>
      </c>
      <c r="K6173" s="182">
        <v>628320</v>
      </c>
      <c r="L6173" s="143">
        <v>686525.28</v>
      </c>
      <c r="M6173" s="143">
        <v>700119.84</v>
      </c>
      <c r="N6173" s="143">
        <f t="shared" si="3314"/>
        <v>153712.3491697417</v>
      </c>
      <c r="O6173" s="143">
        <f t="shared" si="3315"/>
        <v>700119.84</v>
      </c>
      <c r="P6173" s="143">
        <f t="shared" si="3316"/>
        <v>628320</v>
      </c>
      <c r="Q6173" s="143">
        <f t="shared" si="3317"/>
        <v>542169.36729243537</v>
      </c>
      <c r="R6173" s="143">
        <f t="shared" si="3318"/>
        <v>391016.17458487087</v>
      </c>
      <c r="S6173" s="143">
        <f t="shared" si="3319"/>
        <v>664219.91999999993</v>
      </c>
      <c r="T6173" s="143">
        <f t="shared" si="3320"/>
        <v>260836.96555950167</v>
      </c>
      <c r="U6173" s="194">
        <f t="shared" si="3321"/>
        <v>0.41513395333508668</v>
      </c>
      <c r="V6173" s="188" t="str">
        <f t="shared" si="3322"/>
        <v>MENOR</v>
      </c>
      <c r="W6173" s="188">
        <f t="shared" si="3323"/>
        <v>153712.3491697417</v>
      </c>
      <c r="X6173" s="143">
        <f t="shared" si="3324"/>
        <v>153712</v>
      </c>
    </row>
    <row r="6174" spans="1:24" x14ac:dyDescent="0.25">
      <c r="A6174" s="20" t="s">
        <v>71</v>
      </c>
      <c r="B6174" s="20">
        <v>87141</v>
      </c>
      <c r="C6174" s="26" t="s">
        <v>2136</v>
      </c>
      <c r="D6174" s="58" t="s">
        <v>2391</v>
      </c>
      <c r="E6174" s="20" t="s">
        <v>2058</v>
      </c>
      <c r="F6174" s="135" t="s">
        <v>334</v>
      </c>
      <c r="G6174" s="169">
        <v>5610</v>
      </c>
      <c r="H6174" s="36">
        <v>158.16999999999999</v>
      </c>
      <c r="I6174" s="50">
        <v>151.76</v>
      </c>
      <c r="J6174" s="155">
        <f t="shared" si="3313"/>
        <v>5846.9537427517134</v>
      </c>
      <c r="K6174" s="182">
        <v>233478</v>
      </c>
      <c r="L6174" s="143">
        <v>263937.24</v>
      </c>
      <c r="M6174" s="143">
        <v>269163.71999999997</v>
      </c>
      <c r="N6174" s="143">
        <f t="shared" si="3314"/>
        <v>5846.9537427517134</v>
      </c>
      <c r="O6174" s="143">
        <f t="shared" si="3315"/>
        <v>269163.71999999997</v>
      </c>
      <c r="P6174" s="143">
        <f t="shared" si="3316"/>
        <v>233478</v>
      </c>
      <c r="Q6174" s="143">
        <f t="shared" si="3317"/>
        <v>193106.47843568792</v>
      </c>
      <c r="R6174" s="143">
        <f t="shared" si="3318"/>
        <v>119662.47687137585</v>
      </c>
      <c r="S6174" s="143">
        <f t="shared" si="3319"/>
        <v>251320.86</v>
      </c>
      <c r="T6174" s="143">
        <f t="shared" si="3320"/>
        <v>125827.51437291004</v>
      </c>
      <c r="U6174" s="194">
        <f t="shared" si="3321"/>
        <v>0.53892664136625312</v>
      </c>
      <c r="V6174" s="188" t="str">
        <f t="shared" si="3322"/>
        <v>MENOR</v>
      </c>
      <c r="W6174" s="188">
        <f t="shared" si="3323"/>
        <v>5846.9537427517134</v>
      </c>
      <c r="X6174" s="143">
        <f t="shared" si="3324"/>
        <v>5847</v>
      </c>
    </row>
    <row r="6175" spans="1:24" x14ac:dyDescent="0.25">
      <c r="A6175" s="20" t="s">
        <v>72</v>
      </c>
      <c r="B6175" s="20">
        <v>87141</v>
      </c>
      <c r="C6175" s="21" t="s">
        <v>2137</v>
      </c>
      <c r="D6175" s="58" t="s">
        <v>2392</v>
      </c>
      <c r="E6175" s="20" t="s">
        <v>2058</v>
      </c>
      <c r="F6175" s="135" t="s">
        <v>334</v>
      </c>
      <c r="G6175" s="169">
        <v>148117</v>
      </c>
      <c r="H6175" s="36">
        <v>158.16999999999999</v>
      </c>
      <c r="I6175" s="50">
        <v>151.76</v>
      </c>
      <c r="J6175" s="155">
        <f t="shared" si="3313"/>
        <v>154373.12789931471</v>
      </c>
      <c r="K6175" s="182">
        <v>501942</v>
      </c>
      <c r="L6175" s="143">
        <v>557200.84</v>
      </c>
      <c r="M6175" s="143">
        <v>568234.52</v>
      </c>
      <c r="N6175" s="143">
        <f t="shared" si="3314"/>
        <v>154373.12789931471</v>
      </c>
      <c r="O6175" s="143">
        <f t="shared" si="3315"/>
        <v>568234.52</v>
      </c>
      <c r="P6175" s="143">
        <f t="shared" si="3316"/>
        <v>501942</v>
      </c>
      <c r="Q6175" s="143">
        <f t="shared" si="3317"/>
        <v>445437.62197482865</v>
      </c>
      <c r="R6175" s="143">
        <f t="shared" si="3318"/>
        <v>328157.56394965737</v>
      </c>
      <c r="S6175" s="143">
        <f t="shared" si="3319"/>
        <v>535088.26</v>
      </c>
      <c r="T6175" s="143">
        <f t="shared" si="3320"/>
        <v>196198.35160316096</v>
      </c>
      <c r="U6175" s="194">
        <f t="shared" si="3321"/>
        <v>0.39087853099194919</v>
      </c>
      <c r="V6175" s="188" t="str">
        <f t="shared" si="3322"/>
        <v>MENOR</v>
      </c>
      <c r="W6175" s="188">
        <f t="shared" si="3323"/>
        <v>154373.12789931471</v>
      </c>
      <c r="X6175" s="143">
        <f t="shared" si="3324"/>
        <v>154373</v>
      </c>
    </row>
    <row r="6176" spans="1:24" x14ac:dyDescent="0.25">
      <c r="A6176" s="20" t="s">
        <v>73</v>
      </c>
      <c r="B6176" s="20">
        <v>87141</v>
      </c>
      <c r="C6176" s="26" t="s">
        <v>2138</v>
      </c>
      <c r="D6176" s="84" t="s">
        <v>2395</v>
      </c>
      <c r="E6176" s="20" t="s">
        <v>2058</v>
      </c>
      <c r="F6176" s="135" t="s">
        <v>334</v>
      </c>
      <c r="G6176" s="169">
        <v>144470</v>
      </c>
      <c r="H6176" s="36">
        <v>158.16999999999999</v>
      </c>
      <c r="I6176" s="50">
        <v>151.76</v>
      </c>
      <c r="J6176" s="155">
        <f t="shared" si="3313"/>
        <v>150572.08684765419</v>
      </c>
      <c r="K6176" s="182">
        <v>418880</v>
      </c>
      <c r="L6176" s="143">
        <v>469221.76</v>
      </c>
      <c r="M6176" s="143">
        <v>478513.28</v>
      </c>
      <c r="N6176" s="143">
        <f t="shared" si="3314"/>
        <v>150572.08684765419</v>
      </c>
      <c r="O6176" s="143">
        <f t="shared" si="3315"/>
        <v>478513.28</v>
      </c>
      <c r="P6176" s="143">
        <f t="shared" si="3316"/>
        <v>418880</v>
      </c>
      <c r="Q6176" s="143">
        <f t="shared" si="3317"/>
        <v>379296.78171191353</v>
      </c>
      <c r="R6176" s="143">
        <f t="shared" si="3318"/>
        <v>284726.0434238271</v>
      </c>
      <c r="S6176" s="143">
        <f t="shared" si="3319"/>
        <v>448696.64</v>
      </c>
      <c r="T6176" s="143">
        <f t="shared" si="3320"/>
        <v>154717.196268389</v>
      </c>
      <c r="U6176" s="194">
        <f t="shared" si="3321"/>
        <v>0.36935923478893479</v>
      </c>
      <c r="V6176" s="188" t="str">
        <f t="shared" si="3322"/>
        <v>MENOR</v>
      </c>
      <c r="W6176" s="188">
        <f t="shared" si="3323"/>
        <v>150572.08684765419</v>
      </c>
      <c r="X6176" s="143">
        <f t="shared" si="3324"/>
        <v>150572</v>
      </c>
    </row>
    <row r="6177" spans="1:24" x14ac:dyDescent="0.25">
      <c r="A6177" s="20" t="s">
        <v>74</v>
      </c>
      <c r="B6177" s="20">
        <v>87141</v>
      </c>
      <c r="C6177" s="26" t="s">
        <v>2139</v>
      </c>
      <c r="D6177" s="58" t="s">
        <v>2396</v>
      </c>
      <c r="E6177" s="20" t="s">
        <v>2058</v>
      </c>
      <c r="F6177" s="135" t="s">
        <v>334</v>
      </c>
      <c r="G6177" s="169">
        <v>117757</v>
      </c>
      <c r="H6177" s="36">
        <v>158.16999999999999</v>
      </c>
      <c r="I6177" s="50">
        <v>151.76</v>
      </c>
      <c r="J6177" s="155">
        <f t="shared" si="3313"/>
        <v>122730.78999736426</v>
      </c>
      <c r="K6177" s="182">
        <v>235620</v>
      </c>
      <c r="L6177" s="143">
        <v>261773.82</v>
      </c>
      <c r="M6177" s="143">
        <v>266957.46000000002</v>
      </c>
      <c r="N6177" s="143">
        <f t="shared" si="3314"/>
        <v>122730.78999736426</v>
      </c>
      <c r="O6177" s="143">
        <f t="shared" si="3315"/>
        <v>266957.46000000002</v>
      </c>
      <c r="P6177" s="143">
        <f t="shared" si="3316"/>
        <v>235620</v>
      </c>
      <c r="Q6177" s="143">
        <f t="shared" si="3317"/>
        <v>221770.51749934105</v>
      </c>
      <c r="R6177" s="143">
        <f t="shared" si="3318"/>
        <v>179175.39499868214</v>
      </c>
      <c r="S6177" s="143">
        <f t="shared" si="3319"/>
        <v>251288.73</v>
      </c>
      <c r="T6177" s="143">
        <f t="shared" si="3320"/>
        <v>67435.894924288397</v>
      </c>
      <c r="U6177" s="194">
        <f t="shared" si="3321"/>
        <v>0.28620615789953485</v>
      </c>
      <c r="V6177" s="188" t="str">
        <f t="shared" si="3322"/>
        <v>MENOR</v>
      </c>
      <c r="W6177" s="188">
        <f t="shared" si="3323"/>
        <v>122730.78999736426</v>
      </c>
      <c r="X6177" s="143">
        <f t="shared" si="3324"/>
        <v>122731</v>
      </c>
    </row>
    <row r="6178" spans="1:24" x14ac:dyDescent="0.25">
      <c r="A6178" s="20" t="s">
        <v>75</v>
      </c>
      <c r="B6178" s="20">
        <v>87141</v>
      </c>
      <c r="C6178" s="21" t="s">
        <v>2140</v>
      </c>
      <c r="D6178" s="58" t="s">
        <v>2397</v>
      </c>
      <c r="E6178" s="20" t="s">
        <v>2058</v>
      </c>
      <c r="F6178" s="135" t="s">
        <v>334</v>
      </c>
      <c r="G6178" s="169">
        <v>118436</v>
      </c>
      <c r="H6178" s="36">
        <v>158.16999999999999</v>
      </c>
      <c r="I6178" s="50">
        <v>151.76</v>
      </c>
      <c r="J6178" s="155">
        <f t="shared" si="3313"/>
        <v>123438.46942540855</v>
      </c>
      <c r="K6178" s="182">
        <v>186592</v>
      </c>
      <c r="L6178" s="143">
        <v>200236.54</v>
      </c>
      <c r="M6178" s="143">
        <v>204201.62</v>
      </c>
      <c r="N6178" s="143">
        <f t="shared" si="3314"/>
        <v>123438.46942540855</v>
      </c>
      <c r="O6178" s="143">
        <f t="shared" si="3315"/>
        <v>204201.62</v>
      </c>
      <c r="P6178" s="143">
        <f t="shared" si="3316"/>
        <v>186592</v>
      </c>
      <c r="Q6178" s="143">
        <f t="shared" si="3317"/>
        <v>178617.15735635214</v>
      </c>
      <c r="R6178" s="143">
        <f t="shared" si="3318"/>
        <v>155015.23471270426</v>
      </c>
      <c r="S6178" s="143">
        <f t="shared" si="3319"/>
        <v>195396.81</v>
      </c>
      <c r="T6178" s="143">
        <f t="shared" si="3320"/>
        <v>37551.068123415018</v>
      </c>
      <c r="U6178" s="194">
        <f t="shared" si="3321"/>
        <v>0.2012469351494974</v>
      </c>
      <c r="V6178" s="188" t="str">
        <f t="shared" si="3322"/>
        <v>MENOR</v>
      </c>
      <c r="W6178" s="188">
        <f t="shared" si="3323"/>
        <v>123438.46942540855</v>
      </c>
      <c r="X6178" s="143">
        <f t="shared" si="3324"/>
        <v>123438</v>
      </c>
    </row>
    <row r="6179" spans="1:24" x14ac:dyDescent="0.25">
      <c r="A6179" s="20" t="s">
        <v>76</v>
      </c>
      <c r="B6179" s="20">
        <v>87141</v>
      </c>
      <c r="C6179" s="21" t="s">
        <v>2141</v>
      </c>
      <c r="D6179" s="58" t="s">
        <v>2508</v>
      </c>
      <c r="E6179" s="20" t="s">
        <v>2058</v>
      </c>
      <c r="F6179" s="135" t="s">
        <v>334</v>
      </c>
      <c r="G6179" s="169">
        <v>174097</v>
      </c>
      <c r="H6179" s="36">
        <v>158.16999999999999</v>
      </c>
      <c r="I6179" s="50">
        <v>151.76</v>
      </c>
      <c r="J6179" s="155">
        <f t="shared" si="3313"/>
        <v>181450.46448339484</v>
      </c>
      <c r="K6179" s="182">
        <v>233478</v>
      </c>
      <c r="L6179" s="143">
        <v>259610.4</v>
      </c>
      <c r="M6179" s="143">
        <v>264751.2</v>
      </c>
      <c r="N6179" s="143">
        <f t="shared" si="3314"/>
        <v>181450.46448339484</v>
      </c>
      <c r="O6179" s="143">
        <f t="shared" si="3315"/>
        <v>264751.2</v>
      </c>
      <c r="P6179" s="143">
        <f t="shared" si="3316"/>
        <v>233478</v>
      </c>
      <c r="Q6179" s="143">
        <f t="shared" si="3317"/>
        <v>234822.51612084871</v>
      </c>
      <c r="R6179" s="143">
        <f t="shared" si="3318"/>
        <v>207464.23224169743</v>
      </c>
      <c r="S6179" s="143">
        <f t="shared" si="3319"/>
        <v>249114.6</v>
      </c>
      <c r="T6179" s="143">
        <f t="shared" si="3320"/>
        <v>38125.008964085057</v>
      </c>
      <c r="U6179" s="194">
        <f t="shared" si="3321"/>
        <v>0.16329165473442919</v>
      </c>
      <c r="V6179" s="188" t="str">
        <f t="shared" si="3322"/>
        <v>MENOR</v>
      </c>
      <c r="W6179" s="188">
        <f t="shared" si="3323"/>
        <v>181450.46448339484</v>
      </c>
      <c r="X6179" s="143">
        <f t="shared" si="3324"/>
        <v>181450</v>
      </c>
    </row>
    <row r="6180" spans="1:24" x14ac:dyDescent="0.25">
      <c r="A6180" s="20" t="s">
        <v>77</v>
      </c>
      <c r="B6180" s="20">
        <v>87141</v>
      </c>
      <c r="C6180" s="21" t="s">
        <v>2142</v>
      </c>
      <c r="D6180" s="58" t="s">
        <v>2509</v>
      </c>
      <c r="E6180" s="20" t="s">
        <v>2058</v>
      </c>
      <c r="F6180" s="135" t="s">
        <v>334</v>
      </c>
      <c r="G6180" s="169">
        <v>174097</v>
      </c>
      <c r="H6180" s="36">
        <v>158.16999999999999</v>
      </c>
      <c r="I6180" s="50">
        <v>151.76</v>
      </c>
      <c r="J6180" s="155">
        <f t="shared" si="3313"/>
        <v>181450.46448339484</v>
      </c>
      <c r="K6180" s="182">
        <v>233478</v>
      </c>
      <c r="L6180" s="143">
        <v>259610.4</v>
      </c>
      <c r="M6180" s="143">
        <v>264751.2</v>
      </c>
      <c r="N6180" s="143">
        <f t="shared" si="3314"/>
        <v>181450.46448339484</v>
      </c>
      <c r="O6180" s="143">
        <f t="shared" si="3315"/>
        <v>264751.2</v>
      </c>
      <c r="P6180" s="143">
        <f t="shared" si="3316"/>
        <v>233478</v>
      </c>
      <c r="Q6180" s="143">
        <f t="shared" si="3317"/>
        <v>234822.51612084871</v>
      </c>
      <c r="R6180" s="143">
        <f t="shared" si="3318"/>
        <v>207464.23224169743</v>
      </c>
      <c r="S6180" s="143">
        <f t="shared" si="3319"/>
        <v>249114.6</v>
      </c>
      <c r="T6180" s="143">
        <f t="shared" si="3320"/>
        <v>38125.008964085057</v>
      </c>
      <c r="U6180" s="194">
        <f t="shared" si="3321"/>
        <v>0.16329165473442919</v>
      </c>
      <c r="V6180" s="188" t="str">
        <f t="shared" si="3322"/>
        <v>MENOR</v>
      </c>
      <c r="W6180" s="188">
        <f t="shared" si="3323"/>
        <v>181450.46448339484</v>
      </c>
      <c r="X6180" s="143">
        <f t="shared" si="3324"/>
        <v>181450</v>
      </c>
    </row>
    <row r="6181" spans="1:24" x14ac:dyDescent="0.25">
      <c r="A6181" s="20" t="s">
        <v>78</v>
      </c>
      <c r="B6181" s="20">
        <v>87141</v>
      </c>
      <c r="C6181" s="21" t="s">
        <v>2143</v>
      </c>
      <c r="D6181" s="58" t="s">
        <v>2510</v>
      </c>
      <c r="E6181" s="20" t="s">
        <v>2058</v>
      </c>
      <c r="F6181" s="135" t="s">
        <v>334</v>
      </c>
      <c r="G6181" s="169">
        <v>18088</v>
      </c>
      <c r="H6181" s="36">
        <v>158.16999999999999</v>
      </c>
      <c r="I6181" s="50">
        <v>151.76</v>
      </c>
      <c r="J6181" s="155">
        <f t="shared" si="3313"/>
        <v>18851.996309963099</v>
      </c>
      <c r="K6181" s="182">
        <v>23776.2</v>
      </c>
      <c r="L6181" s="143">
        <v>25744.698</v>
      </c>
      <c r="M6181" s="143">
        <v>26254.493999999999</v>
      </c>
      <c r="N6181" s="143">
        <f t="shared" si="3314"/>
        <v>18851.996309963099</v>
      </c>
      <c r="O6181" s="143">
        <f t="shared" si="3315"/>
        <v>26254.493999999999</v>
      </c>
      <c r="P6181" s="143">
        <f t="shared" si="3316"/>
        <v>23776.2</v>
      </c>
      <c r="Q6181" s="143">
        <f t="shared" si="3317"/>
        <v>23656.847077490776</v>
      </c>
      <c r="R6181" s="143">
        <f t="shared" si="3318"/>
        <v>21314.098154981548</v>
      </c>
      <c r="S6181" s="143">
        <f t="shared" si="3319"/>
        <v>25015.347000000002</v>
      </c>
      <c r="T6181" s="143">
        <f t="shared" si="3320"/>
        <v>3376.7700063308316</v>
      </c>
      <c r="U6181" s="194">
        <f t="shared" si="3321"/>
        <v>0.1420231158187949</v>
      </c>
      <c r="V6181" s="188" t="str">
        <f t="shared" si="3322"/>
        <v>MENOR</v>
      </c>
      <c r="W6181" s="188">
        <f t="shared" si="3323"/>
        <v>18851.996309963099</v>
      </c>
      <c r="X6181" s="143">
        <f t="shared" si="3324"/>
        <v>18852</v>
      </c>
    </row>
    <row r="6182" spans="1:24" x14ac:dyDescent="0.25">
      <c r="A6182" s="20" t="s">
        <v>79</v>
      </c>
      <c r="B6182" s="20">
        <v>87141</v>
      </c>
      <c r="C6182" s="21" t="s">
        <v>2144</v>
      </c>
      <c r="D6182" s="58" t="s">
        <v>2511</v>
      </c>
      <c r="E6182" s="20" t="s">
        <v>2058</v>
      </c>
      <c r="F6182" s="135" t="s">
        <v>334</v>
      </c>
      <c r="G6182" s="169">
        <v>135660</v>
      </c>
      <c r="H6182" s="36">
        <v>158.16999999999999</v>
      </c>
      <c r="I6182" s="50">
        <v>151.76</v>
      </c>
      <c r="J6182" s="155">
        <f t="shared" si="3313"/>
        <v>141389.97232472326</v>
      </c>
      <c r="K6182" s="182">
        <v>184926</v>
      </c>
      <c r="L6182" s="143">
        <v>200236.54</v>
      </c>
      <c r="M6182" s="143">
        <v>204201.62</v>
      </c>
      <c r="N6182" s="143">
        <f t="shared" si="3314"/>
        <v>141389.97232472326</v>
      </c>
      <c r="O6182" s="143">
        <f t="shared" si="3315"/>
        <v>204201.62</v>
      </c>
      <c r="P6182" s="143">
        <f t="shared" si="3316"/>
        <v>184926</v>
      </c>
      <c r="Q6182" s="143">
        <f t="shared" si="3317"/>
        <v>182688.53308118082</v>
      </c>
      <c r="R6182" s="143">
        <f t="shared" si="3318"/>
        <v>163157.98616236163</v>
      </c>
      <c r="S6182" s="143">
        <f t="shared" si="3319"/>
        <v>194563.81</v>
      </c>
      <c r="T6182" s="143">
        <f t="shared" si="3320"/>
        <v>28759.478636716267</v>
      </c>
      <c r="U6182" s="194">
        <f t="shared" si="3321"/>
        <v>0.15551884881907502</v>
      </c>
      <c r="V6182" s="188" t="str">
        <f t="shared" si="3322"/>
        <v>MENOR</v>
      </c>
      <c r="W6182" s="188">
        <f t="shared" si="3323"/>
        <v>141389.97232472326</v>
      </c>
      <c r="X6182" s="143">
        <f t="shared" si="3324"/>
        <v>141390</v>
      </c>
    </row>
    <row r="6183" spans="1:24" x14ac:dyDescent="0.25">
      <c r="A6183" s="20" t="s">
        <v>80</v>
      </c>
      <c r="B6183" s="20">
        <v>87141</v>
      </c>
      <c r="C6183" s="21" t="s">
        <v>2145</v>
      </c>
      <c r="D6183" s="58" t="s">
        <v>2512</v>
      </c>
      <c r="E6183" s="20" t="s">
        <v>2058</v>
      </c>
      <c r="F6183" s="135" t="s">
        <v>334</v>
      </c>
      <c r="G6183" s="169">
        <v>174097</v>
      </c>
      <c r="H6183" s="36">
        <v>158.16999999999999</v>
      </c>
      <c r="I6183" s="50">
        <v>151.76</v>
      </c>
      <c r="J6183" s="155">
        <f t="shared" si="3313"/>
        <v>181450.46448339484</v>
      </c>
      <c r="K6183" s="182">
        <v>237762</v>
      </c>
      <c r="L6183" s="143">
        <v>263937.24</v>
      </c>
      <c r="M6183" s="143">
        <v>269163.71999999997</v>
      </c>
      <c r="N6183" s="143">
        <f t="shared" si="3314"/>
        <v>181450.46448339484</v>
      </c>
      <c r="O6183" s="143">
        <f t="shared" si="3315"/>
        <v>269163.71999999997</v>
      </c>
      <c r="P6183" s="143">
        <f t="shared" si="3316"/>
        <v>237762</v>
      </c>
      <c r="Q6183" s="143">
        <f t="shared" si="3317"/>
        <v>238078.35612084871</v>
      </c>
      <c r="R6183" s="143">
        <f t="shared" si="3318"/>
        <v>209606.23224169743</v>
      </c>
      <c r="S6183" s="143">
        <f t="shared" si="3319"/>
        <v>253462.86</v>
      </c>
      <c r="T6183" s="143">
        <f t="shared" si="3320"/>
        <v>40173.78878270874</v>
      </c>
      <c r="U6183" s="194">
        <f t="shared" si="3321"/>
        <v>0.16896639825837914</v>
      </c>
      <c r="V6183" s="188" t="str">
        <f t="shared" si="3322"/>
        <v>MENOR</v>
      </c>
      <c r="W6183" s="188">
        <f t="shared" si="3323"/>
        <v>181450.46448339484</v>
      </c>
      <c r="X6183" s="143">
        <f t="shared" si="3324"/>
        <v>181450</v>
      </c>
    </row>
    <row r="6184" spans="1:24" x14ac:dyDescent="0.25">
      <c r="A6184" s="15" t="s">
        <v>88</v>
      </c>
      <c r="B6184" s="27" t="s">
        <v>89</v>
      </c>
      <c r="C6184" s="27"/>
      <c r="D6184" s="27"/>
      <c r="E6184" s="27"/>
      <c r="F6184" s="34"/>
      <c r="G6184" s="138"/>
      <c r="H6184" s="18"/>
      <c r="I6184" s="18"/>
      <c r="J6184" s="138"/>
      <c r="K6184" s="183"/>
      <c r="L6184" s="147"/>
      <c r="M6184" s="147"/>
      <c r="N6184" s="147"/>
      <c r="O6184" s="147"/>
      <c r="P6184" s="147"/>
      <c r="Q6184" s="147"/>
      <c r="R6184" s="147"/>
      <c r="S6184" s="147"/>
      <c r="T6184" s="147"/>
      <c r="U6184" s="197"/>
      <c r="V6184" s="146"/>
      <c r="W6184" s="147"/>
      <c r="X6184" s="147"/>
    </row>
    <row r="6185" spans="1:24" x14ac:dyDescent="0.25">
      <c r="A6185" s="20" t="s">
        <v>90</v>
      </c>
      <c r="B6185" s="20">
        <v>87141</v>
      </c>
      <c r="C6185" s="30" t="s">
        <v>2146</v>
      </c>
      <c r="D6185" s="29" t="s">
        <v>2147</v>
      </c>
      <c r="E6185" s="20" t="s">
        <v>2058</v>
      </c>
      <c r="F6185" s="135" t="s">
        <v>334</v>
      </c>
      <c r="G6185" s="169">
        <v>213156</v>
      </c>
      <c r="H6185" s="36">
        <v>158.16999999999999</v>
      </c>
      <c r="I6185" s="50">
        <v>151.76</v>
      </c>
      <c r="J6185" s="155">
        <f t="shared" ref="J6185:J6210" si="3325">G6185*(H6185/I6185)</f>
        <v>222159.22851871376</v>
      </c>
      <c r="K6185" s="182">
        <v>713286</v>
      </c>
      <c r="L6185" s="143">
        <v>759360.42</v>
      </c>
      <c r="M6185" s="143">
        <v>774397.26</v>
      </c>
      <c r="N6185" s="143">
        <f t="shared" ref="N6185:N6210" si="3326">MIN(J6185,K6185,L6185,M6185)</f>
        <v>222159.22851871376</v>
      </c>
      <c r="O6185" s="143">
        <f t="shared" ref="O6185:O6210" si="3327">MAX(J6185,K6185,L6185,M6185)</f>
        <v>774397.26</v>
      </c>
      <c r="P6185" s="143">
        <f t="shared" ref="P6185:P6210" si="3328">MEDIAN(J6185,K6185,L6185,M6185,)</f>
        <v>713286</v>
      </c>
      <c r="Q6185" s="143">
        <f t="shared" ref="Q6185:Q6210" si="3329">AVERAGE(J6185,K6185,L6185,M6185)</f>
        <v>617300.72712967847</v>
      </c>
      <c r="R6185" s="143">
        <f t="shared" ref="R6185:R6210" si="3330">AVERAGE(N6185,P6185)</f>
        <v>467722.61425935687</v>
      </c>
      <c r="S6185" s="143">
        <f t="shared" ref="S6185:S6210" si="3331">AVERAGE(O6185,P6185)</f>
        <v>743841.63</v>
      </c>
      <c r="T6185" s="143">
        <f t="shared" ref="T6185:T6210" si="3332">STDEVA(J6185,K6185,L6185,M6185)</f>
        <v>264707.54523359984</v>
      </c>
      <c r="U6185" s="194">
        <f t="shared" ref="U6185:U6210" si="3333">T6185/P6185</f>
        <v>0.37110996883942743</v>
      </c>
      <c r="V6185" s="188" t="str">
        <f t="shared" ref="V6185:V6210" si="3334">IF(U6185&lt;=70%,"MENOR",IF(AND(U6185&gt;70%,U6185&lt;=90%),"[PROM MEN-MED]","PROMEDIO"))</f>
        <v>MENOR</v>
      </c>
      <c r="W6185" s="188">
        <f t="shared" ref="W6185:W6210" si="3335">IF(U6185&lt;=70%,N6185,IF(AND(U6185&gt;70%,U6185&lt;=90%),R6185,Q6185))</f>
        <v>222159.22851871376</v>
      </c>
      <c r="X6185" s="143">
        <f t="shared" ref="X6185:X6210" si="3336">ROUND(W6185,0)</f>
        <v>222159</v>
      </c>
    </row>
    <row r="6186" spans="1:24" x14ac:dyDescent="0.25">
      <c r="A6186" s="20" t="s">
        <v>91</v>
      </c>
      <c r="B6186" s="20">
        <v>87141</v>
      </c>
      <c r="C6186" s="30" t="s">
        <v>2148</v>
      </c>
      <c r="D6186" s="29" t="s">
        <v>2149</v>
      </c>
      <c r="E6186" s="20" t="s">
        <v>2058</v>
      </c>
      <c r="F6186" s="135" t="s">
        <v>334</v>
      </c>
      <c r="G6186" s="169">
        <v>28633</v>
      </c>
      <c r="H6186" s="36">
        <v>158.16999999999999</v>
      </c>
      <c r="I6186" s="50">
        <v>151.76</v>
      </c>
      <c r="J6186" s="155">
        <f t="shared" si="3325"/>
        <v>29842.39331839747</v>
      </c>
      <c r="K6186" s="182">
        <v>159936</v>
      </c>
      <c r="L6186" s="143">
        <v>173073.6</v>
      </c>
      <c r="M6186" s="143">
        <v>176500.8</v>
      </c>
      <c r="N6186" s="143">
        <f t="shared" si="3326"/>
        <v>29842.39331839747</v>
      </c>
      <c r="O6186" s="143">
        <f t="shared" si="3327"/>
        <v>176500.8</v>
      </c>
      <c r="P6186" s="143">
        <f t="shared" si="3328"/>
        <v>159936</v>
      </c>
      <c r="Q6186" s="143">
        <f t="shared" si="3329"/>
        <v>134838.19832959934</v>
      </c>
      <c r="R6186" s="143">
        <f t="shared" si="3330"/>
        <v>94889.196659198729</v>
      </c>
      <c r="S6186" s="143">
        <f t="shared" si="3331"/>
        <v>168218.4</v>
      </c>
      <c r="T6186" s="143">
        <f t="shared" si="3332"/>
        <v>70360.351139640348</v>
      </c>
      <c r="U6186" s="194">
        <f t="shared" si="3333"/>
        <v>0.43992816588910783</v>
      </c>
      <c r="V6186" s="188" t="str">
        <f t="shared" si="3334"/>
        <v>MENOR</v>
      </c>
      <c r="W6186" s="188">
        <f t="shared" si="3335"/>
        <v>29842.39331839747</v>
      </c>
      <c r="X6186" s="143">
        <f t="shared" si="3336"/>
        <v>29842</v>
      </c>
    </row>
    <row r="6187" spans="1:24" x14ac:dyDescent="0.25">
      <c r="A6187" s="20" t="s">
        <v>92</v>
      </c>
      <c r="B6187" s="20">
        <v>87141</v>
      </c>
      <c r="C6187" s="31" t="s">
        <v>2513</v>
      </c>
      <c r="D6187" s="29" t="s">
        <v>2514</v>
      </c>
      <c r="E6187" s="20" t="s">
        <v>2058</v>
      </c>
      <c r="F6187" s="135" t="s">
        <v>334</v>
      </c>
      <c r="G6187" s="169">
        <v>149586</v>
      </c>
      <c r="H6187" s="36">
        <v>158.16999999999999</v>
      </c>
      <c r="I6187" s="50">
        <v>151.76</v>
      </c>
      <c r="J6187" s="155">
        <f t="shared" si="3325"/>
        <v>155904.17514496573</v>
      </c>
      <c r="K6187" s="182">
        <v>492898</v>
      </c>
      <c r="L6187" s="143">
        <v>543499.18000000005</v>
      </c>
      <c r="M6187" s="143">
        <v>554261.54</v>
      </c>
      <c r="N6187" s="143">
        <f t="shared" si="3326"/>
        <v>155904.17514496573</v>
      </c>
      <c r="O6187" s="143">
        <f t="shared" si="3327"/>
        <v>554261.54</v>
      </c>
      <c r="P6187" s="143">
        <f t="shared" si="3328"/>
        <v>492898</v>
      </c>
      <c r="Q6187" s="143">
        <f t="shared" si="3329"/>
        <v>436640.72378624149</v>
      </c>
      <c r="R6187" s="143">
        <f t="shared" si="3330"/>
        <v>324401.08757248288</v>
      </c>
      <c r="S6187" s="143">
        <f t="shared" si="3331"/>
        <v>523579.77</v>
      </c>
      <c r="T6187" s="143">
        <f t="shared" si="3332"/>
        <v>189060.1993556417</v>
      </c>
      <c r="U6187" s="194">
        <f t="shared" si="3333"/>
        <v>0.38356860720806679</v>
      </c>
      <c r="V6187" s="188" t="str">
        <f t="shared" si="3334"/>
        <v>MENOR</v>
      </c>
      <c r="W6187" s="188">
        <f t="shared" si="3335"/>
        <v>155904.17514496573</v>
      </c>
      <c r="X6187" s="143">
        <f t="shared" si="3336"/>
        <v>155904</v>
      </c>
    </row>
    <row r="6188" spans="1:24" x14ac:dyDescent="0.25">
      <c r="A6188" s="20" t="s">
        <v>93</v>
      </c>
      <c r="B6188" s="20">
        <v>87141</v>
      </c>
      <c r="C6188" s="31" t="s">
        <v>2150</v>
      </c>
      <c r="D6188" s="29" t="s">
        <v>2151</v>
      </c>
      <c r="E6188" s="20" t="s">
        <v>2058</v>
      </c>
      <c r="F6188" s="135" t="s">
        <v>334</v>
      </c>
      <c r="G6188" s="169">
        <v>27665</v>
      </c>
      <c r="H6188" s="36">
        <v>158.16999999999999</v>
      </c>
      <c r="I6188" s="50">
        <v>151.76</v>
      </c>
      <c r="J6188" s="155">
        <f t="shared" si="3325"/>
        <v>28833.507182393252</v>
      </c>
      <c r="K6188" s="182">
        <v>426496</v>
      </c>
      <c r="L6188" s="143">
        <v>461529.59999999998</v>
      </c>
      <c r="M6188" s="143">
        <v>470668.79999999999</v>
      </c>
      <c r="N6188" s="143">
        <f t="shared" si="3326"/>
        <v>28833.507182393252</v>
      </c>
      <c r="O6188" s="143">
        <f t="shared" si="3327"/>
        <v>470668.79999999999</v>
      </c>
      <c r="P6188" s="143">
        <f t="shared" si="3328"/>
        <v>426496</v>
      </c>
      <c r="Q6188" s="143">
        <f t="shared" si="3329"/>
        <v>346881.97679559828</v>
      </c>
      <c r="R6188" s="143">
        <f t="shared" si="3330"/>
        <v>227664.75359119661</v>
      </c>
      <c r="S6188" s="143">
        <f t="shared" si="3331"/>
        <v>448582.40000000002</v>
      </c>
      <c r="T6188" s="143">
        <f t="shared" si="3332"/>
        <v>212885.31875131675</v>
      </c>
      <c r="U6188" s="194">
        <f t="shared" si="3333"/>
        <v>0.49914962567366811</v>
      </c>
      <c r="V6188" s="188" t="str">
        <f t="shared" si="3334"/>
        <v>MENOR</v>
      </c>
      <c r="W6188" s="188">
        <f t="shared" si="3335"/>
        <v>28833.507182393252</v>
      </c>
      <c r="X6188" s="143">
        <f t="shared" si="3336"/>
        <v>28834</v>
      </c>
    </row>
    <row r="6189" spans="1:24" x14ac:dyDescent="0.25">
      <c r="A6189" s="20" t="s">
        <v>94</v>
      </c>
      <c r="B6189" s="20">
        <v>87141</v>
      </c>
      <c r="C6189" s="31" t="s">
        <v>2152</v>
      </c>
      <c r="D6189" s="29" t="s">
        <v>2153</v>
      </c>
      <c r="E6189" s="20" t="s">
        <v>2058</v>
      </c>
      <c r="F6189" s="135" t="s">
        <v>334</v>
      </c>
      <c r="G6189" s="169">
        <v>110179</v>
      </c>
      <c r="H6189" s="36">
        <v>158.16999999999999</v>
      </c>
      <c r="I6189" s="50">
        <v>151.76</v>
      </c>
      <c r="J6189" s="155">
        <f t="shared" si="3325"/>
        <v>114832.71237480233</v>
      </c>
      <c r="K6189" s="182">
        <v>184926</v>
      </c>
      <c r="L6189" s="143">
        <v>201919.2</v>
      </c>
      <c r="M6189" s="143">
        <v>205917.6</v>
      </c>
      <c r="N6189" s="143">
        <f t="shared" si="3326"/>
        <v>114832.71237480233</v>
      </c>
      <c r="O6189" s="143">
        <f t="shared" si="3327"/>
        <v>205917.6</v>
      </c>
      <c r="P6189" s="143">
        <f t="shared" si="3328"/>
        <v>184926</v>
      </c>
      <c r="Q6189" s="143">
        <f t="shared" si="3329"/>
        <v>176898.87809370059</v>
      </c>
      <c r="R6189" s="143">
        <f t="shared" si="3330"/>
        <v>149879.35618740116</v>
      </c>
      <c r="S6189" s="143">
        <f t="shared" si="3331"/>
        <v>195421.8</v>
      </c>
      <c r="T6189" s="143">
        <f t="shared" si="3332"/>
        <v>42366.442469303118</v>
      </c>
      <c r="U6189" s="194">
        <f t="shared" si="3333"/>
        <v>0.22909943690613066</v>
      </c>
      <c r="V6189" s="188" t="str">
        <f t="shared" si="3334"/>
        <v>MENOR</v>
      </c>
      <c r="W6189" s="188">
        <f t="shared" si="3335"/>
        <v>114832.71237480233</v>
      </c>
      <c r="X6189" s="143">
        <f t="shared" si="3336"/>
        <v>114833</v>
      </c>
    </row>
    <row r="6190" spans="1:24" x14ac:dyDescent="0.25">
      <c r="A6190" s="20" t="s">
        <v>95</v>
      </c>
      <c r="B6190" s="20">
        <v>87141</v>
      </c>
      <c r="C6190" s="31" t="s">
        <v>2154</v>
      </c>
      <c r="D6190" s="29" t="s">
        <v>2155</v>
      </c>
      <c r="E6190" s="20" t="s">
        <v>2058</v>
      </c>
      <c r="F6190" s="135" t="s">
        <v>334</v>
      </c>
      <c r="G6190" s="169">
        <v>108549</v>
      </c>
      <c r="H6190" s="36">
        <v>158.16999999999999</v>
      </c>
      <c r="I6190" s="50">
        <v>151.76</v>
      </c>
      <c r="J6190" s="155">
        <f t="shared" si="3325"/>
        <v>113133.86485239853</v>
      </c>
      <c r="K6190" s="182">
        <v>186592</v>
      </c>
      <c r="L6190" s="143">
        <v>203601.86</v>
      </c>
      <c r="M6190" s="143">
        <v>207633.58000000002</v>
      </c>
      <c r="N6190" s="143">
        <f t="shared" si="3326"/>
        <v>113133.86485239853</v>
      </c>
      <c r="O6190" s="143">
        <f t="shared" si="3327"/>
        <v>207633.58000000002</v>
      </c>
      <c r="P6190" s="143">
        <f t="shared" si="3328"/>
        <v>186592</v>
      </c>
      <c r="Q6190" s="143">
        <f t="shared" si="3329"/>
        <v>177740.32621309964</v>
      </c>
      <c r="R6190" s="143">
        <f t="shared" si="3330"/>
        <v>149862.93242619926</v>
      </c>
      <c r="S6190" s="143">
        <f t="shared" si="3331"/>
        <v>197112.79</v>
      </c>
      <c r="T6190" s="143">
        <f t="shared" si="3332"/>
        <v>44025.646049246025</v>
      </c>
      <c r="U6190" s="194">
        <f t="shared" si="3333"/>
        <v>0.23594605368529212</v>
      </c>
      <c r="V6190" s="188" t="str">
        <f t="shared" si="3334"/>
        <v>MENOR</v>
      </c>
      <c r="W6190" s="188">
        <f t="shared" si="3335"/>
        <v>113133.86485239853</v>
      </c>
      <c r="X6190" s="143">
        <f t="shared" si="3336"/>
        <v>113134</v>
      </c>
    </row>
    <row r="6191" spans="1:24" x14ac:dyDescent="0.25">
      <c r="A6191" s="20" t="s">
        <v>96</v>
      </c>
      <c r="B6191" s="20">
        <v>87141</v>
      </c>
      <c r="C6191" s="30" t="s">
        <v>2156</v>
      </c>
      <c r="D6191" s="32" t="s">
        <v>2157</v>
      </c>
      <c r="E6191" s="20" t="s">
        <v>2058</v>
      </c>
      <c r="F6191" s="135" t="s">
        <v>334</v>
      </c>
      <c r="G6191" s="169">
        <v>108726</v>
      </c>
      <c r="H6191" s="36">
        <v>158.16999999999999</v>
      </c>
      <c r="I6191" s="50">
        <v>151.76</v>
      </c>
      <c r="J6191" s="155">
        <f t="shared" si="3325"/>
        <v>113318.3409330522</v>
      </c>
      <c r="K6191" s="182">
        <v>366520</v>
      </c>
      <c r="L6191" s="143">
        <v>403838.4</v>
      </c>
      <c r="M6191" s="143">
        <v>411835.2</v>
      </c>
      <c r="N6191" s="143">
        <f t="shared" si="3326"/>
        <v>113318.3409330522</v>
      </c>
      <c r="O6191" s="143">
        <f t="shared" si="3327"/>
        <v>411835.2</v>
      </c>
      <c r="P6191" s="143">
        <f t="shared" si="3328"/>
        <v>366520</v>
      </c>
      <c r="Q6191" s="143">
        <f t="shared" si="3329"/>
        <v>323877.98523326305</v>
      </c>
      <c r="R6191" s="143">
        <f t="shared" si="3330"/>
        <v>239919.17046652609</v>
      </c>
      <c r="S6191" s="143">
        <f t="shared" si="3331"/>
        <v>389177.59999999998</v>
      </c>
      <c r="T6191" s="143">
        <f t="shared" si="3332"/>
        <v>141755.4758382529</v>
      </c>
      <c r="U6191" s="194">
        <f t="shared" si="3333"/>
        <v>0.38676054741420085</v>
      </c>
      <c r="V6191" s="188" t="str">
        <f t="shared" si="3334"/>
        <v>MENOR</v>
      </c>
      <c r="W6191" s="188">
        <f t="shared" si="3335"/>
        <v>113318.3409330522</v>
      </c>
      <c r="X6191" s="143">
        <f t="shared" si="3336"/>
        <v>113318</v>
      </c>
    </row>
    <row r="6192" spans="1:24" x14ac:dyDescent="0.25">
      <c r="A6192" s="20" t="s">
        <v>97</v>
      </c>
      <c r="B6192" s="20">
        <v>87141</v>
      </c>
      <c r="C6192" s="31" t="s">
        <v>2158</v>
      </c>
      <c r="D6192" s="29" t="s">
        <v>2159</v>
      </c>
      <c r="E6192" s="20" t="s">
        <v>2058</v>
      </c>
      <c r="F6192" s="135" t="s">
        <v>334</v>
      </c>
      <c r="G6192" s="169">
        <v>75489</v>
      </c>
      <c r="H6192" s="36">
        <v>158.16999999999999</v>
      </c>
      <c r="I6192" s="50">
        <v>151.76</v>
      </c>
      <c r="J6192" s="155">
        <f t="shared" si="3325"/>
        <v>78677.485042171858</v>
      </c>
      <c r="K6192" s="182">
        <v>479808</v>
      </c>
      <c r="L6192" s="143">
        <v>506240.28</v>
      </c>
      <c r="M6192" s="143">
        <v>516264.83999999997</v>
      </c>
      <c r="N6192" s="143">
        <f t="shared" si="3326"/>
        <v>78677.485042171858</v>
      </c>
      <c r="O6192" s="143">
        <f t="shared" si="3327"/>
        <v>516264.83999999997</v>
      </c>
      <c r="P6192" s="143">
        <f t="shared" si="3328"/>
        <v>479808</v>
      </c>
      <c r="Q6192" s="143">
        <f t="shared" si="3329"/>
        <v>395247.65126054292</v>
      </c>
      <c r="R6192" s="143">
        <f t="shared" si="3330"/>
        <v>279242.74252108595</v>
      </c>
      <c r="S6192" s="143">
        <f t="shared" si="3331"/>
        <v>498036.42</v>
      </c>
      <c r="T6192" s="143">
        <f t="shared" si="3332"/>
        <v>211606.27457880526</v>
      </c>
      <c r="U6192" s="194">
        <f t="shared" si="3333"/>
        <v>0.44102281449831027</v>
      </c>
      <c r="V6192" s="188" t="str">
        <f t="shared" si="3334"/>
        <v>MENOR</v>
      </c>
      <c r="W6192" s="188">
        <f t="shared" si="3335"/>
        <v>78677.485042171858</v>
      </c>
      <c r="X6192" s="143">
        <f t="shared" si="3336"/>
        <v>78677</v>
      </c>
    </row>
    <row r="6193" spans="1:24" x14ac:dyDescent="0.25">
      <c r="A6193" s="20" t="s">
        <v>98</v>
      </c>
      <c r="B6193" s="20">
        <v>87141</v>
      </c>
      <c r="C6193" s="26" t="s">
        <v>2160</v>
      </c>
      <c r="D6193" s="29" t="s">
        <v>2161</v>
      </c>
      <c r="E6193" s="20" t="s">
        <v>2058</v>
      </c>
      <c r="F6193" s="135" t="s">
        <v>334</v>
      </c>
      <c r="G6193" s="169">
        <v>135660</v>
      </c>
      <c r="H6193" s="36">
        <v>158.16999999999999</v>
      </c>
      <c r="I6193" s="50">
        <v>151.76</v>
      </c>
      <c r="J6193" s="155">
        <f t="shared" si="3325"/>
        <v>141389.97232472326</v>
      </c>
      <c r="K6193" s="182">
        <v>186592</v>
      </c>
      <c r="L6193" s="143">
        <v>195188.56</v>
      </c>
      <c r="M6193" s="143">
        <v>199053.68</v>
      </c>
      <c r="N6193" s="143">
        <f t="shared" si="3326"/>
        <v>141389.97232472326</v>
      </c>
      <c r="O6193" s="143">
        <f t="shared" si="3327"/>
        <v>199053.68</v>
      </c>
      <c r="P6193" s="143">
        <f t="shared" si="3328"/>
        <v>186592</v>
      </c>
      <c r="Q6193" s="143">
        <f t="shared" si="3329"/>
        <v>180556.05308118081</v>
      </c>
      <c r="R6193" s="143">
        <f t="shared" si="3330"/>
        <v>163990.98616236163</v>
      </c>
      <c r="S6193" s="143">
        <f t="shared" si="3331"/>
        <v>192822.84</v>
      </c>
      <c r="T6193" s="143">
        <f t="shared" si="3332"/>
        <v>26625.094662650303</v>
      </c>
      <c r="U6193" s="194">
        <f t="shared" si="3333"/>
        <v>0.14269151229768856</v>
      </c>
      <c r="V6193" s="188" t="str">
        <f t="shared" si="3334"/>
        <v>MENOR</v>
      </c>
      <c r="W6193" s="188">
        <f t="shared" si="3335"/>
        <v>141389.97232472326</v>
      </c>
      <c r="X6193" s="143">
        <f t="shared" si="3336"/>
        <v>141390</v>
      </c>
    </row>
    <row r="6194" spans="1:24" x14ac:dyDescent="0.25">
      <c r="A6194" s="20" t="s">
        <v>99</v>
      </c>
      <c r="B6194" s="20">
        <v>87141</v>
      </c>
      <c r="C6194" s="26" t="s">
        <v>2162</v>
      </c>
      <c r="D6194" s="22" t="s">
        <v>2163</v>
      </c>
      <c r="E6194" s="20" t="s">
        <v>2058</v>
      </c>
      <c r="F6194" s="135" t="s">
        <v>334</v>
      </c>
      <c r="G6194" s="169">
        <v>56091</v>
      </c>
      <c r="H6194" s="36">
        <v>158.16999999999999</v>
      </c>
      <c r="I6194" s="50">
        <v>151.76</v>
      </c>
      <c r="J6194" s="155">
        <f t="shared" si="3325"/>
        <v>58460.157287822884</v>
      </c>
      <c r="K6194" s="182">
        <v>314160</v>
      </c>
      <c r="L6194" s="143">
        <v>340378.08</v>
      </c>
      <c r="M6194" s="143">
        <v>347118.24</v>
      </c>
      <c r="N6194" s="143">
        <f t="shared" si="3326"/>
        <v>58460.157287822884</v>
      </c>
      <c r="O6194" s="143">
        <f t="shared" si="3327"/>
        <v>347118.24</v>
      </c>
      <c r="P6194" s="143">
        <f t="shared" si="3328"/>
        <v>314160</v>
      </c>
      <c r="Q6194" s="143">
        <f t="shared" si="3329"/>
        <v>265029.11932195572</v>
      </c>
      <c r="R6194" s="143">
        <f t="shared" si="3330"/>
        <v>186310.07864391143</v>
      </c>
      <c r="S6194" s="143">
        <f t="shared" si="3331"/>
        <v>330639.12</v>
      </c>
      <c r="T6194" s="143">
        <f t="shared" si="3332"/>
        <v>138444.53657333346</v>
      </c>
      <c r="U6194" s="194">
        <f t="shared" si="3333"/>
        <v>0.4406816162889402</v>
      </c>
      <c r="V6194" s="188" t="str">
        <f t="shared" si="3334"/>
        <v>MENOR</v>
      </c>
      <c r="W6194" s="188">
        <f t="shared" si="3335"/>
        <v>58460.157287822884</v>
      </c>
      <c r="X6194" s="143">
        <f t="shared" si="3336"/>
        <v>58460</v>
      </c>
    </row>
    <row r="6195" spans="1:24" x14ac:dyDescent="0.25">
      <c r="A6195" s="20" t="s">
        <v>100</v>
      </c>
      <c r="B6195" s="20">
        <v>87141</v>
      </c>
      <c r="C6195" s="26" t="s">
        <v>2164</v>
      </c>
      <c r="D6195" s="22" t="s">
        <v>2165</v>
      </c>
      <c r="E6195" s="20" t="s">
        <v>2058</v>
      </c>
      <c r="F6195" s="135" t="s">
        <v>334</v>
      </c>
      <c r="G6195" s="169">
        <v>146960</v>
      </c>
      <c r="H6195" s="36">
        <v>158.16999999999999</v>
      </c>
      <c r="I6195" s="50">
        <v>151.76</v>
      </c>
      <c r="J6195" s="155">
        <f t="shared" si="3325"/>
        <v>153167.25882973117</v>
      </c>
      <c r="K6195" s="182">
        <v>343434</v>
      </c>
      <c r="L6195" s="143">
        <v>371867.86</v>
      </c>
      <c r="M6195" s="143">
        <v>379231.58</v>
      </c>
      <c r="N6195" s="143">
        <f t="shared" si="3326"/>
        <v>153167.25882973117</v>
      </c>
      <c r="O6195" s="143">
        <f t="shared" si="3327"/>
        <v>379231.58</v>
      </c>
      <c r="P6195" s="143">
        <f t="shared" si="3328"/>
        <v>343434</v>
      </c>
      <c r="Q6195" s="143">
        <f t="shared" si="3329"/>
        <v>311925.1747074328</v>
      </c>
      <c r="R6195" s="143">
        <f t="shared" si="3330"/>
        <v>248300.62941486557</v>
      </c>
      <c r="S6195" s="143">
        <f t="shared" si="3331"/>
        <v>361332.79000000004</v>
      </c>
      <c r="T6195" s="143">
        <f t="shared" si="3332"/>
        <v>106958.18441278799</v>
      </c>
      <c r="U6195" s="194">
        <f t="shared" si="3333"/>
        <v>0.3114373778157899</v>
      </c>
      <c r="V6195" s="188" t="str">
        <f t="shared" si="3334"/>
        <v>MENOR</v>
      </c>
      <c r="W6195" s="188">
        <f t="shared" si="3335"/>
        <v>153167.25882973117</v>
      </c>
      <c r="X6195" s="143">
        <f t="shared" si="3336"/>
        <v>153167</v>
      </c>
    </row>
    <row r="6196" spans="1:24" x14ac:dyDescent="0.25">
      <c r="A6196" s="20" t="s">
        <v>101</v>
      </c>
      <c r="B6196" s="20">
        <v>87141</v>
      </c>
      <c r="C6196" s="26" t="s">
        <v>2166</v>
      </c>
      <c r="D6196" s="29" t="s">
        <v>2167</v>
      </c>
      <c r="E6196" s="20" t="s">
        <v>2058</v>
      </c>
      <c r="F6196" s="135" t="s">
        <v>334</v>
      </c>
      <c r="G6196" s="169">
        <v>107832</v>
      </c>
      <c r="H6196" s="36">
        <v>158.16999999999999</v>
      </c>
      <c r="I6196" s="50">
        <v>151.76</v>
      </c>
      <c r="J6196" s="155">
        <f t="shared" si="3325"/>
        <v>112386.58039008961</v>
      </c>
      <c r="K6196" s="182">
        <v>475524</v>
      </c>
      <c r="L6196" s="143">
        <v>510567.12</v>
      </c>
      <c r="M6196" s="143">
        <v>520677.36</v>
      </c>
      <c r="N6196" s="143">
        <f t="shared" si="3326"/>
        <v>112386.58039008961</v>
      </c>
      <c r="O6196" s="143">
        <f t="shared" si="3327"/>
        <v>520677.36</v>
      </c>
      <c r="P6196" s="143">
        <f t="shared" si="3328"/>
        <v>475524</v>
      </c>
      <c r="Q6196" s="143">
        <f t="shared" si="3329"/>
        <v>404788.76509752241</v>
      </c>
      <c r="R6196" s="143">
        <f t="shared" si="3330"/>
        <v>293955.29019504483</v>
      </c>
      <c r="S6196" s="143">
        <f t="shared" si="3331"/>
        <v>498100.68</v>
      </c>
      <c r="T6196" s="143">
        <f t="shared" si="3332"/>
        <v>195892.60482275594</v>
      </c>
      <c r="U6196" s="194">
        <f t="shared" si="3333"/>
        <v>0.41195103679889117</v>
      </c>
      <c r="V6196" s="188" t="str">
        <f t="shared" si="3334"/>
        <v>MENOR</v>
      </c>
      <c r="W6196" s="188">
        <f t="shared" si="3335"/>
        <v>112386.58039008961</v>
      </c>
      <c r="X6196" s="143">
        <f t="shared" si="3336"/>
        <v>112387</v>
      </c>
    </row>
    <row r="6197" spans="1:24" x14ac:dyDescent="0.25">
      <c r="A6197" s="20" t="s">
        <v>102</v>
      </c>
      <c r="B6197" s="20">
        <v>87141</v>
      </c>
      <c r="C6197" s="26" t="s">
        <v>2168</v>
      </c>
      <c r="D6197" s="22" t="s">
        <v>2169</v>
      </c>
      <c r="E6197" s="20" t="s">
        <v>2058</v>
      </c>
      <c r="F6197" s="135" t="s">
        <v>334</v>
      </c>
      <c r="G6197" s="169">
        <v>87049</v>
      </c>
      <c r="H6197" s="36">
        <v>158.16999999999999</v>
      </c>
      <c r="I6197" s="50">
        <v>151.76</v>
      </c>
      <c r="J6197" s="155">
        <f t="shared" si="3325"/>
        <v>90725.753360569317</v>
      </c>
      <c r="K6197" s="182">
        <v>119952</v>
      </c>
      <c r="L6197" s="143">
        <v>129805.2</v>
      </c>
      <c r="M6197" s="143">
        <v>132375.6</v>
      </c>
      <c r="N6197" s="143">
        <f t="shared" si="3326"/>
        <v>90725.753360569317</v>
      </c>
      <c r="O6197" s="143">
        <f t="shared" si="3327"/>
        <v>132375.6</v>
      </c>
      <c r="P6197" s="143">
        <f t="shared" si="3328"/>
        <v>119952</v>
      </c>
      <c r="Q6197" s="143">
        <f t="shared" si="3329"/>
        <v>118214.63834014232</v>
      </c>
      <c r="R6197" s="143">
        <f t="shared" si="3330"/>
        <v>105338.87668028465</v>
      </c>
      <c r="S6197" s="143">
        <f t="shared" si="3331"/>
        <v>126163.8</v>
      </c>
      <c r="T6197" s="143">
        <f t="shared" si="3332"/>
        <v>19092.155262308301</v>
      </c>
      <c r="U6197" s="194">
        <f t="shared" si="3333"/>
        <v>0.15916495983650378</v>
      </c>
      <c r="V6197" s="188" t="str">
        <f t="shared" si="3334"/>
        <v>MENOR</v>
      </c>
      <c r="W6197" s="188">
        <f t="shared" si="3335"/>
        <v>90725.753360569317</v>
      </c>
      <c r="X6197" s="143">
        <f t="shared" si="3336"/>
        <v>90726</v>
      </c>
    </row>
    <row r="6198" spans="1:24" x14ac:dyDescent="0.25">
      <c r="A6198" s="20" t="s">
        <v>103</v>
      </c>
      <c r="B6198" s="20">
        <v>87141</v>
      </c>
      <c r="C6198" s="26" t="s">
        <v>2170</v>
      </c>
      <c r="D6198" s="22" t="s">
        <v>2171</v>
      </c>
      <c r="E6198" s="20" t="s">
        <v>2058</v>
      </c>
      <c r="F6198" s="135" t="s">
        <v>334</v>
      </c>
      <c r="G6198" s="169">
        <v>240004</v>
      </c>
      <c r="H6198" s="36">
        <v>158.16999999999999</v>
      </c>
      <c r="I6198" s="50">
        <v>151.76</v>
      </c>
      <c r="J6198" s="155">
        <f t="shared" si="3325"/>
        <v>250141.22746441752</v>
      </c>
      <c r="K6198" s="182">
        <v>1374450</v>
      </c>
      <c r="L6198" s="143">
        <v>1539633.9</v>
      </c>
      <c r="M6198" s="143">
        <v>1570121.7</v>
      </c>
      <c r="N6198" s="143">
        <f t="shared" si="3326"/>
        <v>250141.22746441752</v>
      </c>
      <c r="O6198" s="143">
        <f t="shared" si="3327"/>
        <v>1570121.7</v>
      </c>
      <c r="P6198" s="143">
        <f t="shared" si="3328"/>
        <v>1374450</v>
      </c>
      <c r="Q6198" s="143">
        <f t="shared" si="3329"/>
        <v>1183586.7068661044</v>
      </c>
      <c r="R6198" s="143">
        <f t="shared" si="3330"/>
        <v>812295.61373220873</v>
      </c>
      <c r="S6198" s="143">
        <f t="shared" si="3331"/>
        <v>1472285.85</v>
      </c>
      <c r="T6198" s="143">
        <f t="shared" si="3332"/>
        <v>628205.95464038337</v>
      </c>
      <c r="U6198" s="194">
        <f t="shared" si="3333"/>
        <v>0.45705988187302804</v>
      </c>
      <c r="V6198" s="188" t="str">
        <f t="shared" si="3334"/>
        <v>MENOR</v>
      </c>
      <c r="W6198" s="188">
        <f t="shared" si="3335"/>
        <v>250141.22746441752</v>
      </c>
      <c r="X6198" s="143">
        <f t="shared" si="3336"/>
        <v>250141</v>
      </c>
    </row>
    <row r="6199" spans="1:24" x14ac:dyDescent="0.25">
      <c r="A6199" s="20" t="s">
        <v>104</v>
      </c>
      <c r="B6199" s="20">
        <v>87141</v>
      </c>
      <c r="C6199" s="26" t="s">
        <v>2172</v>
      </c>
      <c r="D6199" s="22" t="s">
        <v>2173</v>
      </c>
      <c r="E6199" s="20" t="s">
        <v>2058</v>
      </c>
      <c r="F6199" s="135" t="s">
        <v>334</v>
      </c>
      <c r="G6199" s="169">
        <v>106540</v>
      </c>
      <c r="H6199" s="36">
        <v>158.16999999999999</v>
      </c>
      <c r="I6199" s="50">
        <v>151.76</v>
      </c>
      <c r="J6199" s="155">
        <f t="shared" si="3325"/>
        <v>111040.00922509226</v>
      </c>
      <c r="K6199" s="182">
        <v>237762</v>
      </c>
      <c r="L6199" s="143">
        <v>257446.98</v>
      </c>
      <c r="M6199" s="143">
        <v>262544.94</v>
      </c>
      <c r="N6199" s="143">
        <f t="shared" si="3326"/>
        <v>111040.00922509226</v>
      </c>
      <c r="O6199" s="143">
        <f t="shared" si="3327"/>
        <v>262544.94</v>
      </c>
      <c r="P6199" s="143">
        <f t="shared" si="3328"/>
        <v>237762</v>
      </c>
      <c r="Q6199" s="143">
        <f t="shared" si="3329"/>
        <v>217198.48230627307</v>
      </c>
      <c r="R6199" s="143">
        <f t="shared" si="3330"/>
        <v>174401.00461254612</v>
      </c>
      <c r="S6199" s="143">
        <f t="shared" si="3331"/>
        <v>250153.47</v>
      </c>
      <c r="T6199" s="143">
        <f t="shared" si="3332"/>
        <v>71574.489074527402</v>
      </c>
      <c r="U6199" s="194">
        <f t="shared" si="3333"/>
        <v>0.30103418155351741</v>
      </c>
      <c r="V6199" s="188" t="str">
        <f t="shared" si="3334"/>
        <v>MENOR</v>
      </c>
      <c r="W6199" s="188">
        <f t="shared" si="3335"/>
        <v>111040.00922509226</v>
      </c>
      <c r="X6199" s="143">
        <f t="shared" si="3336"/>
        <v>111040</v>
      </c>
    </row>
    <row r="6200" spans="1:24" x14ac:dyDescent="0.25">
      <c r="A6200" s="20" t="s">
        <v>105</v>
      </c>
      <c r="B6200" s="20">
        <v>87141</v>
      </c>
      <c r="C6200" s="26" t="s">
        <v>2174</v>
      </c>
      <c r="D6200" s="22" t="s">
        <v>2175</v>
      </c>
      <c r="E6200" s="20" t="s">
        <v>2058</v>
      </c>
      <c r="F6200" s="135" t="s">
        <v>334</v>
      </c>
      <c r="G6200" s="169">
        <v>231753</v>
      </c>
      <c r="H6200" s="36">
        <v>158.16999999999999</v>
      </c>
      <c r="I6200" s="50">
        <v>151.76</v>
      </c>
      <c r="J6200" s="155">
        <f t="shared" si="3325"/>
        <v>241541.72384027412</v>
      </c>
      <c r="K6200" s="182">
        <v>314160</v>
      </c>
      <c r="L6200" s="143">
        <v>340378.08</v>
      </c>
      <c r="M6200" s="143">
        <v>347118.24</v>
      </c>
      <c r="N6200" s="143">
        <f t="shared" si="3326"/>
        <v>241541.72384027412</v>
      </c>
      <c r="O6200" s="143">
        <f t="shared" si="3327"/>
        <v>347118.24</v>
      </c>
      <c r="P6200" s="143">
        <f t="shared" si="3328"/>
        <v>314160</v>
      </c>
      <c r="Q6200" s="143">
        <f t="shared" si="3329"/>
        <v>310799.51096006855</v>
      </c>
      <c r="R6200" s="143">
        <f t="shared" si="3330"/>
        <v>277850.86192013707</v>
      </c>
      <c r="S6200" s="143">
        <f t="shared" si="3331"/>
        <v>330639.12</v>
      </c>
      <c r="T6200" s="143">
        <f t="shared" si="3332"/>
        <v>48311.060806831512</v>
      </c>
      <c r="U6200" s="194">
        <f t="shared" si="3333"/>
        <v>0.1537785230673272</v>
      </c>
      <c r="V6200" s="188" t="str">
        <f t="shared" si="3334"/>
        <v>MENOR</v>
      </c>
      <c r="W6200" s="188">
        <f t="shared" si="3335"/>
        <v>241541.72384027412</v>
      </c>
      <c r="X6200" s="143">
        <f t="shared" si="3336"/>
        <v>241542</v>
      </c>
    </row>
    <row r="6201" spans="1:24" x14ac:dyDescent="0.25">
      <c r="A6201" s="20" t="s">
        <v>106</v>
      </c>
      <c r="B6201" s="20">
        <v>87141</v>
      </c>
      <c r="C6201" s="26" t="s">
        <v>2176</v>
      </c>
      <c r="D6201" s="22" t="s">
        <v>2177</v>
      </c>
      <c r="E6201" s="20" t="s">
        <v>2058</v>
      </c>
      <c r="F6201" s="135" t="s">
        <v>334</v>
      </c>
      <c r="G6201" s="169">
        <v>231753</v>
      </c>
      <c r="H6201" s="36">
        <v>158.16999999999999</v>
      </c>
      <c r="I6201" s="50">
        <v>151.76</v>
      </c>
      <c r="J6201" s="155">
        <f t="shared" si="3325"/>
        <v>241541.72384027412</v>
      </c>
      <c r="K6201" s="182">
        <v>311304</v>
      </c>
      <c r="L6201" s="143">
        <v>337493.52</v>
      </c>
      <c r="M6201" s="143">
        <v>344176.56</v>
      </c>
      <c r="N6201" s="143">
        <f t="shared" si="3326"/>
        <v>241541.72384027412</v>
      </c>
      <c r="O6201" s="143">
        <f t="shared" si="3327"/>
        <v>344176.56</v>
      </c>
      <c r="P6201" s="143">
        <f t="shared" si="3328"/>
        <v>311304</v>
      </c>
      <c r="Q6201" s="143">
        <f t="shared" si="3329"/>
        <v>308628.95096006856</v>
      </c>
      <c r="R6201" s="143">
        <f t="shared" si="3330"/>
        <v>276422.86192013707</v>
      </c>
      <c r="S6201" s="143">
        <f t="shared" si="3331"/>
        <v>327740.28000000003</v>
      </c>
      <c r="T6201" s="143">
        <f t="shared" si="3332"/>
        <v>46920.669874110077</v>
      </c>
      <c r="U6201" s="194">
        <f t="shared" si="3333"/>
        <v>0.15072299062687944</v>
      </c>
      <c r="V6201" s="188" t="str">
        <f t="shared" si="3334"/>
        <v>MENOR</v>
      </c>
      <c r="W6201" s="188">
        <f t="shared" si="3335"/>
        <v>241541.72384027412</v>
      </c>
      <c r="X6201" s="143">
        <f t="shared" si="3336"/>
        <v>241542</v>
      </c>
    </row>
    <row r="6202" spans="1:24" x14ac:dyDescent="0.25">
      <c r="A6202" s="20" t="s">
        <v>107</v>
      </c>
      <c r="B6202" s="20">
        <v>87141</v>
      </c>
      <c r="C6202" s="26" t="s">
        <v>2178</v>
      </c>
      <c r="D6202" s="22" t="s">
        <v>2179</v>
      </c>
      <c r="E6202" s="20" t="s">
        <v>2058</v>
      </c>
      <c r="F6202" s="135" t="s">
        <v>334</v>
      </c>
      <c r="G6202" s="169">
        <v>231753</v>
      </c>
      <c r="H6202" s="36">
        <v>158.16999999999999</v>
      </c>
      <c r="I6202" s="50">
        <v>151.76</v>
      </c>
      <c r="J6202" s="155">
        <f t="shared" si="3325"/>
        <v>241541.72384027412</v>
      </c>
      <c r="K6202" s="182">
        <v>314160</v>
      </c>
      <c r="L6202" s="143">
        <v>354800.88</v>
      </c>
      <c r="M6202" s="143">
        <v>361826.64</v>
      </c>
      <c r="N6202" s="143">
        <f t="shared" si="3326"/>
        <v>241541.72384027412</v>
      </c>
      <c r="O6202" s="143">
        <f t="shared" si="3327"/>
        <v>361826.64</v>
      </c>
      <c r="P6202" s="143">
        <f t="shared" si="3328"/>
        <v>314160</v>
      </c>
      <c r="Q6202" s="143">
        <f t="shared" si="3329"/>
        <v>318082.31096006854</v>
      </c>
      <c r="R6202" s="143">
        <f t="shared" si="3330"/>
        <v>277850.86192013707</v>
      </c>
      <c r="S6202" s="143">
        <f t="shared" si="3331"/>
        <v>337993.32</v>
      </c>
      <c r="T6202" s="143">
        <f t="shared" si="3332"/>
        <v>55183.529050506717</v>
      </c>
      <c r="U6202" s="194">
        <f t="shared" si="3333"/>
        <v>0.17565421775689685</v>
      </c>
      <c r="V6202" s="188" t="str">
        <f t="shared" si="3334"/>
        <v>MENOR</v>
      </c>
      <c r="W6202" s="188">
        <f t="shared" si="3335"/>
        <v>241541.72384027412</v>
      </c>
      <c r="X6202" s="143">
        <f t="shared" si="3336"/>
        <v>241542</v>
      </c>
    </row>
    <row r="6203" spans="1:24" x14ac:dyDescent="0.25">
      <c r="A6203" s="20" t="s">
        <v>108</v>
      </c>
      <c r="B6203" s="20">
        <v>87141</v>
      </c>
      <c r="C6203" s="33" t="s">
        <v>2180</v>
      </c>
      <c r="D6203" s="22" t="s">
        <v>2181</v>
      </c>
      <c r="E6203" s="20" t="s">
        <v>2058</v>
      </c>
      <c r="F6203" s="135" t="s">
        <v>334</v>
      </c>
      <c r="G6203" s="169">
        <v>231753</v>
      </c>
      <c r="H6203" s="36">
        <v>158.16999999999999</v>
      </c>
      <c r="I6203" s="50">
        <v>151.76</v>
      </c>
      <c r="J6203" s="155">
        <f t="shared" si="3325"/>
        <v>241541.72384027412</v>
      </c>
      <c r="K6203" s="182">
        <v>314160</v>
      </c>
      <c r="L6203" s="143">
        <v>343262.64</v>
      </c>
      <c r="M6203" s="143">
        <v>350059.92</v>
      </c>
      <c r="N6203" s="143">
        <f t="shared" si="3326"/>
        <v>241541.72384027412</v>
      </c>
      <c r="O6203" s="143">
        <f t="shared" si="3327"/>
        <v>350059.92</v>
      </c>
      <c r="P6203" s="143">
        <f t="shared" si="3328"/>
        <v>314160</v>
      </c>
      <c r="Q6203" s="143">
        <f t="shared" si="3329"/>
        <v>312256.07096006855</v>
      </c>
      <c r="R6203" s="143">
        <f t="shared" si="3330"/>
        <v>277850.86192013707</v>
      </c>
      <c r="S6203" s="143">
        <f t="shared" si="3331"/>
        <v>332109.95999999996</v>
      </c>
      <c r="T6203" s="143">
        <f t="shared" si="3332"/>
        <v>49647.699376808108</v>
      </c>
      <c r="U6203" s="194">
        <f t="shared" si="3333"/>
        <v>0.15803316582890281</v>
      </c>
      <c r="V6203" s="188" t="str">
        <f t="shared" si="3334"/>
        <v>MENOR</v>
      </c>
      <c r="W6203" s="188">
        <f t="shared" si="3335"/>
        <v>241541.72384027412</v>
      </c>
      <c r="X6203" s="143">
        <f t="shared" si="3336"/>
        <v>241542</v>
      </c>
    </row>
    <row r="6204" spans="1:24" x14ac:dyDescent="0.25">
      <c r="A6204" s="20" t="s">
        <v>109</v>
      </c>
      <c r="B6204" s="20">
        <v>87141</v>
      </c>
      <c r="C6204" s="26" t="s">
        <v>2182</v>
      </c>
      <c r="D6204" s="22" t="s">
        <v>2183</v>
      </c>
      <c r="E6204" s="20" t="s">
        <v>2058</v>
      </c>
      <c r="F6204" s="135" t="s">
        <v>334</v>
      </c>
      <c r="G6204" s="169">
        <v>231753</v>
      </c>
      <c r="H6204" s="36">
        <v>158.16999999999999</v>
      </c>
      <c r="I6204" s="50">
        <v>151.76</v>
      </c>
      <c r="J6204" s="155">
        <f t="shared" si="3325"/>
        <v>241541.72384027412</v>
      </c>
      <c r="K6204" s="182">
        <v>319872</v>
      </c>
      <c r="L6204" s="143">
        <v>354800.88</v>
      </c>
      <c r="M6204" s="143">
        <v>361826.64</v>
      </c>
      <c r="N6204" s="143">
        <f t="shared" si="3326"/>
        <v>241541.72384027412</v>
      </c>
      <c r="O6204" s="143">
        <f t="shared" si="3327"/>
        <v>361826.64</v>
      </c>
      <c r="P6204" s="143">
        <f t="shared" si="3328"/>
        <v>319872</v>
      </c>
      <c r="Q6204" s="143">
        <f t="shared" si="3329"/>
        <v>319510.31096006854</v>
      </c>
      <c r="R6204" s="143">
        <f t="shared" si="3330"/>
        <v>280706.86192013707</v>
      </c>
      <c r="S6204" s="143">
        <f t="shared" si="3331"/>
        <v>340849.32</v>
      </c>
      <c r="T6204" s="143">
        <f t="shared" si="3332"/>
        <v>55122.068668838743</v>
      </c>
      <c r="U6204" s="194">
        <f t="shared" si="3333"/>
        <v>0.17232539474802028</v>
      </c>
      <c r="V6204" s="188" t="str">
        <f t="shared" si="3334"/>
        <v>MENOR</v>
      </c>
      <c r="W6204" s="188">
        <f t="shared" si="3335"/>
        <v>241541.72384027412</v>
      </c>
      <c r="X6204" s="143">
        <f t="shared" si="3336"/>
        <v>241542</v>
      </c>
    </row>
    <row r="6205" spans="1:24" x14ac:dyDescent="0.25">
      <c r="A6205" s="20" t="s">
        <v>110</v>
      </c>
      <c r="B6205" s="20">
        <v>87141</v>
      </c>
      <c r="C6205" s="26" t="s">
        <v>2184</v>
      </c>
      <c r="D6205" s="22" t="s">
        <v>2185</v>
      </c>
      <c r="E6205" s="20" t="s">
        <v>2058</v>
      </c>
      <c r="F6205" s="135" t="s">
        <v>334</v>
      </c>
      <c r="G6205" s="169">
        <v>231753</v>
      </c>
      <c r="H6205" s="36">
        <v>158.16999999999999</v>
      </c>
      <c r="I6205" s="50">
        <v>151.76</v>
      </c>
      <c r="J6205" s="155">
        <f t="shared" si="3325"/>
        <v>241541.72384027412</v>
      </c>
      <c r="K6205" s="182">
        <v>314160</v>
      </c>
      <c r="L6205" s="143">
        <v>337493.52</v>
      </c>
      <c r="M6205" s="143">
        <v>344176.56</v>
      </c>
      <c r="N6205" s="143">
        <f t="shared" si="3326"/>
        <v>241541.72384027412</v>
      </c>
      <c r="O6205" s="143">
        <f t="shared" si="3327"/>
        <v>344176.56</v>
      </c>
      <c r="P6205" s="143">
        <f t="shared" si="3328"/>
        <v>314160</v>
      </c>
      <c r="Q6205" s="143">
        <f t="shared" si="3329"/>
        <v>309342.95096006856</v>
      </c>
      <c r="R6205" s="143">
        <f t="shared" si="3330"/>
        <v>277850.86192013707</v>
      </c>
      <c r="S6205" s="143">
        <f t="shared" si="3331"/>
        <v>329168.28000000003</v>
      </c>
      <c r="T6205" s="143">
        <f t="shared" si="3332"/>
        <v>46996.61412067098</v>
      </c>
      <c r="U6205" s="194">
        <f t="shared" si="3333"/>
        <v>0.1495945191006843</v>
      </c>
      <c r="V6205" s="188" t="str">
        <f t="shared" si="3334"/>
        <v>MENOR</v>
      </c>
      <c r="W6205" s="188">
        <f t="shared" si="3335"/>
        <v>241541.72384027412</v>
      </c>
      <c r="X6205" s="143">
        <f t="shared" si="3336"/>
        <v>241542</v>
      </c>
    </row>
    <row r="6206" spans="1:24" x14ac:dyDescent="0.25">
      <c r="A6206" s="20" t="s">
        <v>111</v>
      </c>
      <c r="B6206" s="20">
        <v>87141</v>
      </c>
      <c r="C6206" s="26" t="s">
        <v>2186</v>
      </c>
      <c r="D6206" s="22" t="s">
        <v>2187</v>
      </c>
      <c r="E6206" s="20" t="s">
        <v>2058</v>
      </c>
      <c r="F6206" s="135" t="s">
        <v>334</v>
      </c>
      <c r="G6206" s="169">
        <v>231753</v>
      </c>
      <c r="H6206" s="36">
        <v>158.16999999999999</v>
      </c>
      <c r="I6206" s="50">
        <v>151.76</v>
      </c>
      <c r="J6206" s="155">
        <f t="shared" si="3325"/>
        <v>241541.72384027412</v>
      </c>
      <c r="K6206" s="182">
        <v>317016</v>
      </c>
      <c r="L6206" s="143">
        <v>346147.2</v>
      </c>
      <c r="M6206" s="143">
        <v>353001.6</v>
      </c>
      <c r="N6206" s="143">
        <f t="shared" si="3326"/>
        <v>241541.72384027412</v>
      </c>
      <c r="O6206" s="143">
        <f t="shared" si="3327"/>
        <v>353001.6</v>
      </c>
      <c r="P6206" s="143">
        <f t="shared" si="3328"/>
        <v>317016</v>
      </c>
      <c r="Q6206" s="143">
        <f t="shared" si="3329"/>
        <v>314426.63096006855</v>
      </c>
      <c r="R6206" s="143">
        <f t="shared" si="3330"/>
        <v>279278.86192013707</v>
      </c>
      <c r="S6206" s="143">
        <f t="shared" si="3331"/>
        <v>335008.8</v>
      </c>
      <c r="T6206" s="143">
        <f t="shared" si="3332"/>
        <v>51033.117530138305</v>
      </c>
      <c r="U6206" s="194">
        <f t="shared" si="3333"/>
        <v>0.16097962730631357</v>
      </c>
      <c r="V6206" s="188" t="str">
        <f t="shared" si="3334"/>
        <v>MENOR</v>
      </c>
      <c r="W6206" s="188">
        <f t="shared" si="3335"/>
        <v>241541.72384027412</v>
      </c>
      <c r="X6206" s="143">
        <f t="shared" si="3336"/>
        <v>241542</v>
      </c>
    </row>
    <row r="6207" spans="1:24" x14ac:dyDescent="0.25">
      <c r="A6207" s="20" t="s">
        <v>112</v>
      </c>
      <c r="B6207" s="20">
        <v>87141</v>
      </c>
      <c r="C6207" s="26" t="s">
        <v>2188</v>
      </c>
      <c r="D6207" s="22" t="s">
        <v>2189</v>
      </c>
      <c r="E6207" s="20" t="s">
        <v>2058</v>
      </c>
      <c r="F6207" s="135" t="s">
        <v>334</v>
      </c>
      <c r="G6207" s="169">
        <v>367413</v>
      </c>
      <c r="H6207" s="36">
        <v>158.16999999999999</v>
      </c>
      <c r="I6207" s="50">
        <v>151.76</v>
      </c>
      <c r="J6207" s="155">
        <f t="shared" si="3325"/>
        <v>382931.69616499735</v>
      </c>
      <c r="K6207" s="182">
        <v>501942</v>
      </c>
      <c r="L6207" s="143">
        <v>534364.74</v>
      </c>
      <c r="M6207" s="143">
        <v>544946.22</v>
      </c>
      <c r="N6207" s="143">
        <f t="shared" si="3326"/>
        <v>382931.69616499735</v>
      </c>
      <c r="O6207" s="143">
        <f t="shared" si="3327"/>
        <v>544946.22</v>
      </c>
      <c r="P6207" s="143">
        <f t="shared" si="3328"/>
        <v>501942</v>
      </c>
      <c r="Q6207" s="143">
        <f t="shared" si="3329"/>
        <v>491046.16404124931</v>
      </c>
      <c r="R6207" s="143">
        <f t="shared" si="3330"/>
        <v>442436.84808249865</v>
      </c>
      <c r="S6207" s="143">
        <f t="shared" si="3331"/>
        <v>523444.11</v>
      </c>
      <c r="T6207" s="143">
        <f t="shared" si="3332"/>
        <v>74362.115042665449</v>
      </c>
      <c r="U6207" s="194">
        <f t="shared" si="3333"/>
        <v>0.14814882006818605</v>
      </c>
      <c r="V6207" s="188" t="str">
        <f t="shared" si="3334"/>
        <v>MENOR</v>
      </c>
      <c r="W6207" s="188">
        <f t="shared" si="3335"/>
        <v>382931.69616499735</v>
      </c>
      <c r="X6207" s="143">
        <f t="shared" si="3336"/>
        <v>382932</v>
      </c>
    </row>
    <row r="6208" spans="1:24" x14ac:dyDescent="0.25">
      <c r="A6208" s="20" t="s">
        <v>113</v>
      </c>
      <c r="B6208" s="20">
        <v>87141</v>
      </c>
      <c r="C6208" s="26" t="s">
        <v>2190</v>
      </c>
      <c r="D6208" s="22" t="s">
        <v>2191</v>
      </c>
      <c r="E6208" s="20" t="s">
        <v>2058</v>
      </c>
      <c r="F6208" s="135" t="s">
        <v>334</v>
      </c>
      <c r="G6208" s="169">
        <v>231753</v>
      </c>
      <c r="H6208" s="36">
        <v>158.16999999999999</v>
      </c>
      <c r="I6208" s="50">
        <v>151.76</v>
      </c>
      <c r="J6208" s="155">
        <f t="shared" si="3325"/>
        <v>241541.72384027412</v>
      </c>
      <c r="K6208" s="182">
        <v>319872</v>
      </c>
      <c r="L6208" s="143">
        <v>337493.52</v>
      </c>
      <c r="M6208" s="143">
        <v>344176.56</v>
      </c>
      <c r="N6208" s="143">
        <f t="shared" si="3326"/>
        <v>241541.72384027412</v>
      </c>
      <c r="O6208" s="143">
        <f t="shared" si="3327"/>
        <v>344176.56</v>
      </c>
      <c r="P6208" s="143">
        <f t="shared" si="3328"/>
        <v>319872</v>
      </c>
      <c r="Q6208" s="143">
        <f t="shared" si="3329"/>
        <v>310770.95096006856</v>
      </c>
      <c r="R6208" s="143">
        <f t="shared" si="3330"/>
        <v>280706.86192013707</v>
      </c>
      <c r="S6208" s="143">
        <f t="shared" si="3331"/>
        <v>332024.28000000003</v>
      </c>
      <c r="T6208" s="143">
        <f t="shared" si="3332"/>
        <v>47277.709309475962</v>
      </c>
      <c r="U6208" s="194">
        <f t="shared" si="3333"/>
        <v>0.1478019623770632</v>
      </c>
      <c r="V6208" s="188" t="str">
        <f t="shared" si="3334"/>
        <v>MENOR</v>
      </c>
      <c r="W6208" s="188">
        <f t="shared" si="3335"/>
        <v>241541.72384027412</v>
      </c>
      <c r="X6208" s="143">
        <f t="shared" si="3336"/>
        <v>241542</v>
      </c>
    </row>
    <row r="6209" spans="1:24" x14ac:dyDescent="0.25">
      <c r="A6209" s="20" t="s">
        <v>114</v>
      </c>
      <c r="B6209" s="20">
        <v>87141</v>
      </c>
      <c r="C6209" s="26" t="s">
        <v>2192</v>
      </c>
      <c r="D6209" s="22" t="s">
        <v>2193</v>
      </c>
      <c r="E6209" s="20" t="s">
        <v>2058</v>
      </c>
      <c r="F6209" s="135" t="s">
        <v>334</v>
      </c>
      <c r="G6209" s="169">
        <v>231753</v>
      </c>
      <c r="H6209" s="36">
        <v>158.16999999999999</v>
      </c>
      <c r="I6209" s="50">
        <v>151.76</v>
      </c>
      <c r="J6209" s="155">
        <f t="shared" si="3325"/>
        <v>241541.72384027412</v>
      </c>
      <c r="K6209" s="182">
        <v>314160</v>
      </c>
      <c r="L6209" s="143">
        <v>351916.32</v>
      </c>
      <c r="M6209" s="143">
        <v>358884.96</v>
      </c>
      <c r="N6209" s="143">
        <f t="shared" si="3326"/>
        <v>241541.72384027412</v>
      </c>
      <c r="O6209" s="143">
        <f t="shared" si="3327"/>
        <v>358884.96</v>
      </c>
      <c r="P6209" s="143">
        <f t="shared" si="3328"/>
        <v>314160</v>
      </c>
      <c r="Q6209" s="143">
        <f t="shared" si="3329"/>
        <v>316625.75096006854</v>
      </c>
      <c r="R6209" s="143">
        <f t="shared" si="3330"/>
        <v>277850.86192013707</v>
      </c>
      <c r="S6209" s="143">
        <f t="shared" si="3331"/>
        <v>336522.48</v>
      </c>
      <c r="T6209" s="143">
        <f t="shared" si="3332"/>
        <v>53774.083188111763</v>
      </c>
      <c r="U6209" s="194">
        <f t="shared" si="3333"/>
        <v>0.17116782272762848</v>
      </c>
      <c r="V6209" s="188" t="str">
        <f t="shared" si="3334"/>
        <v>MENOR</v>
      </c>
      <c r="W6209" s="188">
        <f t="shared" si="3335"/>
        <v>241541.72384027412</v>
      </c>
      <c r="X6209" s="143">
        <f t="shared" si="3336"/>
        <v>241542</v>
      </c>
    </row>
    <row r="6210" spans="1:24" x14ac:dyDescent="0.25">
      <c r="A6210" s="20" t="s">
        <v>115</v>
      </c>
      <c r="B6210" s="20">
        <v>87141</v>
      </c>
      <c r="C6210" s="26" t="s">
        <v>2194</v>
      </c>
      <c r="D6210" s="22" t="s">
        <v>2195</v>
      </c>
      <c r="E6210" s="20" t="s">
        <v>2058</v>
      </c>
      <c r="F6210" s="135" t="s">
        <v>334</v>
      </c>
      <c r="G6210" s="169">
        <v>271320</v>
      </c>
      <c r="H6210" s="36">
        <v>158.16999999999999</v>
      </c>
      <c r="I6210" s="50">
        <v>151.76</v>
      </c>
      <c r="J6210" s="155">
        <f t="shared" si="3325"/>
        <v>282779.94464944652</v>
      </c>
      <c r="K6210" s="182">
        <v>363188</v>
      </c>
      <c r="L6210" s="143">
        <v>400473.08</v>
      </c>
      <c r="M6210" s="143">
        <v>408403.24</v>
      </c>
      <c r="N6210" s="143">
        <f t="shared" si="3326"/>
        <v>282779.94464944652</v>
      </c>
      <c r="O6210" s="143">
        <f t="shared" si="3327"/>
        <v>408403.24</v>
      </c>
      <c r="P6210" s="143">
        <f t="shared" si="3328"/>
        <v>363188</v>
      </c>
      <c r="Q6210" s="143">
        <f t="shared" si="3329"/>
        <v>363711.06616236165</v>
      </c>
      <c r="R6210" s="143">
        <f t="shared" si="3330"/>
        <v>322983.97232472326</v>
      </c>
      <c r="S6210" s="143">
        <f t="shared" si="3331"/>
        <v>385795.62</v>
      </c>
      <c r="T6210" s="143">
        <f t="shared" si="3332"/>
        <v>57442.597699154772</v>
      </c>
      <c r="U6210" s="194">
        <f t="shared" si="3333"/>
        <v>0.15816215761301247</v>
      </c>
      <c r="V6210" s="188" t="str">
        <f t="shared" si="3334"/>
        <v>MENOR</v>
      </c>
      <c r="W6210" s="188">
        <f t="shared" si="3335"/>
        <v>282779.94464944652</v>
      </c>
      <c r="X6210" s="143">
        <f t="shared" si="3336"/>
        <v>282780</v>
      </c>
    </row>
    <row r="6211" spans="1:24" x14ac:dyDescent="0.25">
      <c r="A6211" s="15" t="s">
        <v>126</v>
      </c>
      <c r="B6211" s="34" t="s">
        <v>127</v>
      </c>
      <c r="C6211" s="35"/>
      <c r="D6211" s="35"/>
      <c r="E6211" s="35"/>
      <c r="F6211" s="35"/>
      <c r="G6211" s="138"/>
      <c r="H6211" s="18"/>
      <c r="I6211" s="18"/>
      <c r="J6211" s="138"/>
      <c r="K6211" s="183"/>
      <c r="L6211" s="147"/>
      <c r="M6211" s="147"/>
      <c r="N6211" s="147"/>
      <c r="O6211" s="147"/>
      <c r="P6211" s="147"/>
      <c r="Q6211" s="147"/>
      <c r="R6211" s="147"/>
      <c r="S6211" s="147"/>
      <c r="T6211" s="147"/>
      <c r="U6211" s="197"/>
      <c r="V6211" s="146"/>
      <c r="W6211" s="147"/>
      <c r="X6211" s="147"/>
    </row>
    <row r="6212" spans="1:24" x14ac:dyDescent="0.25">
      <c r="A6212" s="20" t="s">
        <v>128</v>
      </c>
      <c r="B6212" s="20">
        <v>87141</v>
      </c>
      <c r="C6212" s="26" t="s">
        <v>2196</v>
      </c>
      <c r="D6212" s="29" t="s">
        <v>2197</v>
      </c>
      <c r="E6212" s="20" t="s">
        <v>2058</v>
      </c>
      <c r="F6212" s="135" t="s">
        <v>334</v>
      </c>
      <c r="G6212" s="169">
        <v>72101</v>
      </c>
      <c r="H6212" s="36">
        <v>158.16999999999999</v>
      </c>
      <c r="I6212" s="50">
        <v>151.76</v>
      </c>
      <c r="J6212" s="155">
        <f t="shared" ref="J6212:J6243" si="3337">G6212*(H6212/I6212)</f>
        <v>75146.383566157092</v>
      </c>
      <c r="K6212" s="182">
        <v>449106</v>
      </c>
      <c r="L6212" s="143">
        <v>498548.12</v>
      </c>
      <c r="M6212" s="143">
        <v>508420.36</v>
      </c>
      <c r="N6212" s="143">
        <f t="shared" ref="N6212:N6243" si="3338">MIN(J6212,K6212,L6212,M6212)</f>
        <v>75146.383566157092</v>
      </c>
      <c r="O6212" s="143">
        <f t="shared" ref="O6212:O6243" si="3339">MAX(J6212,K6212,L6212,M6212)</f>
        <v>508420.36</v>
      </c>
      <c r="P6212" s="143">
        <f t="shared" ref="P6212:P6243" si="3340">MEDIAN(J6212,K6212,L6212,M6212,)</f>
        <v>449106</v>
      </c>
      <c r="Q6212" s="143">
        <f t="shared" ref="Q6212:Q6243" si="3341">AVERAGE(J6212,K6212,L6212,M6212)</f>
        <v>382805.21589153924</v>
      </c>
      <c r="R6212" s="143">
        <f t="shared" ref="R6212:R6243" si="3342">AVERAGE(N6212,P6212)</f>
        <v>262126.19178307854</v>
      </c>
      <c r="S6212" s="143">
        <f t="shared" ref="S6212:S6243" si="3343">AVERAGE(O6212,P6212)</f>
        <v>478763.18</v>
      </c>
      <c r="T6212" s="143">
        <f t="shared" ref="T6212:T6243" si="3344">STDEVA(J6212,K6212,L6212,M6212)</f>
        <v>206740.84853753832</v>
      </c>
      <c r="U6212" s="194">
        <f t="shared" ref="U6212:U6243" si="3345">T6212/P6212</f>
        <v>0.46033864730717988</v>
      </c>
      <c r="V6212" s="188" t="str">
        <f t="shared" ref="V6212:V6243" si="3346">IF(U6212&lt;=70%,"MENOR",IF(AND(U6212&gt;70%,U6212&lt;=90%),"[PROM MEN-MED]","PROMEDIO"))</f>
        <v>MENOR</v>
      </c>
      <c r="W6212" s="188">
        <f t="shared" ref="W6212:W6243" si="3347">IF(U6212&lt;=70%,N6212,IF(AND(U6212&gt;70%,U6212&lt;=90%),R6212,Q6212))</f>
        <v>75146.383566157092</v>
      </c>
      <c r="X6212" s="143">
        <f t="shared" ref="X6212:X6243" si="3348">ROUND(W6212,0)</f>
        <v>75146</v>
      </c>
    </row>
    <row r="6213" spans="1:24" x14ac:dyDescent="0.25">
      <c r="A6213" s="20" t="s">
        <v>129</v>
      </c>
      <c r="B6213" s="20">
        <v>87141</v>
      </c>
      <c r="C6213" s="26" t="s">
        <v>2198</v>
      </c>
      <c r="D6213" s="22" t="s">
        <v>2199</v>
      </c>
      <c r="E6213" s="20" t="s">
        <v>2058</v>
      </c>
      <c r="F6213" s="135" t="s">
        <v>334</v>
      </c>
      <c r="G6213" s="169">
        <v>144379</v>
      </c>
      <c r="H6213" s="36">
        <v>158.16999999999999</v>
      </c>
      <c r="I6213" s="50">
        <v>151.76</v>
      </c>
      <c r="J6213" s="155">
        <f t="shared" si="3337"/>
        <v>150477.24321296785</v>
      </c>
      <c r="K6213" s="182">
        <v>369852</v>
      </c>
      <c r="L6213" s="143">
        <v>407203.72</v>
      </c>
      <c r="M6213" s="143">
        <v>415267.16000000003</v>
      </c>
      <c r="N6213" s="143">
        <f t="shared" si="3338"/>
        <v>150477.24321296785</v>
      </c>
      <c r="O6213" s="143">
        <f t="shared" si="3339"/>
        <v>415267.16000000003</v>
      </c>
      <c r="P6213" s="143">
        <f t="shared" si="3340"/>
        <v>369852</v>
      </c>
      <c r="Q6213" s="143">
        <f t="shared" si="3341"/>
        <v>335700.030803242</v>
      </c>
      <c r="R6213" s="143">
        <f t="shared" si="3342"/>
        <v>260164.62160648394</v>
      </c>
      <c r="S6213" s="143">
        <f t="shared" si="3343"/>
        <v>392559.58</v>
      </c>
      <c r="T6213" s="143">
        <f t="shared" si="3344"/>
        <v>125056.71201510697</v>
      </c>
      <c r="U6213" s="194">
        <f t="shared" si="3345"/>
        <v>0.33812636409998315</v>
      </c>
      <c r="V6213" s="188" t="str">
        <f t="shared" si="3346"/>
        <v>MENOR</v>
      </c>
      <c r="W6213" s="188">
        <f t="shared" si="3347"/>
        <v>150477.24321296785</v>
      </c>
      <c r="X6213" s="143">
        <f t="shared" si="3348"/>
        <v>150477</v>
      </c>
    </row>
    <row r="6214" spans="1:24" x14ac:dyDescent="0.25">
      <c r="A6214" s="20" t="s">
        <v>130</v>
      </c>
      <c r="B6214" s="20">
        <v>87141</v>
      </c>
      <c r="C6214" s="26" t="s">
        <v>2200</v>
      </c>
      <c r="D6214" s="29" t="s">
        <v>2201</v>
      </c>
      <c r="E6214" s="20" t="s">
        <v>2058</v>
      </c>
      <c r="F6214" s="135" t="s">
        <v>334</v>
      </c>
      <c r="G6214" s="169">
        <v>135660</v>
      </c>
      <c r="H6214" s="36">
        <v>158.16999999999999</v>
      </c>
      <c r="I6214" s="50">
        <v>151.76</v>
      </c>
      <c r="J6214" s="155">
        <f t="shared" si="3337"/>
        <v>141389.97232472326</v>
      </c>
      <c r="K6214" s="182">
        <v>183260</v>
      </c>
      <c r="L6214" s="143">
        <v>201919.2</v>
      </c>
      <c r="M6214" s="143">
        <v>205917.6</v>
      </c>
      <c r="N6214" s="143">
        <f t="shared" si="3338"/>
        <v>141389.97232472326</v>
      </c>
      <c r="O6214" s="143">
        <f t="shared" si="3339"/>
        <v>205917.6</v>
      </c>
      <c r="P6214" s="143">
        <f t="shared" si="3340"/>
        <v>183260</v>
      </c>
      <c r="Q6214" s="143">
        <f t="shared" si="3341"/>
        <v>183121.69308118083</v>
      </c>
      <c r="R6214" s="143">
        <f t="shared" si="3342"/>
        <v>162324.98616236163</v>
      </c>
      <c r="S6214" s="143">
        <f t="shared" si="3343"/>
        <v>194588.79999999999</v>
      </c>
      <c r="T6214" s="143">
        <f t="shared" si="3344"/>
        <v>29521.490955535297</v>
      </c>
      <c r="U6214" s="194">
        <f t="shared" si="3345"/>
        <v>0.16109075060316105</v>
      </c>
      <c r="V6214" s="188" t="str">
        <f t="shared" si="3346"/>
        <v>MENOR</v>
      </c>
      <c r="W6214" s="188">
        <f t="shared" si="3347"/>
        <v>141389.97232472326</v>
      </c>
      <c r="X6214" s="143">
        <f t="shared" si="3348"/>
        <v>141390</v>
      </c>
    </row>
    <row r="6215" spans="1:24" x14ac:dyDescent="0.25">
      <c r="A6215" s="20" t="s">
        <v>131</v>
      </c>
      <c r="B6215" s="20">
        <v>87141</v>
      </c>
      <c r="C6215" s="26" t="s">
        <v>2202</v>
      </c>
      <c r="D6215" s="22" t="s">
        <v>2203</v>
      </c>
      <c r="E6215" s="20" t="s">
        <v>2058</v>
      </c>
      <c r="F6215" s="135" t="s">
        <v>334</v>
      </c>
      <c r="G6215" s="169">
        <v>2784</v>
      </c>
      <c r="H6215" s="36">
        <v>158.16999999999999</v>
      </c>
      <c r="I6215" s="50">
        <v>151.76</v>
      </c>
      <c r="J6215" s="155">
        <f t="shared" si="3337"/>
        <v>2901.5898787559304</v>
      </c>
      <c r="K6215" s="182">
        <v>31987.200000000001</v>
      </c>
      <c r="L6215" s="143">
        <v>34037.808000000005</v>
      </c>
      <c r="M6215" s="143">
        <v>34711.824000000001</v>
      </c>
      <c r="N6215" s="143">
        <f t="shared" si="3338"/>
        <v>2901.5898787559304</v>
      </c>
      <c r="O6215" s="143">
        <f t="shared" si="3339"/>
        <v>34711.824000000001</v>
      </c>
      <c r="P6215" s="143">
        <f t="shared" si="3340"/>
        <v>31987.200000000001</v>
      </c>
      <c r="Q6215" s="143">
        <f t="shared" si="3341"/>
        <v>25909.605469688984</v>
      </c>
      <c r="R6215" s="143">
        <f t="shared" si="3342"/>
        <v>17444.394939377966</v>
      </c>
      <c r="S6215" s="143">
        <f t="shared" si="3343"/>
        <v>33349.512000000002</v>
      </c>
      <c r="T6215" s="143">
        <f t="shared" si="3344"/>
        <v>15382.378057771064</v>
      </c>
      <c r="U6215" s="194">
        <f t="shared" si="3345"/>
        <v>0.48089167097373525</v>
      </c>
      <c r="V6215" s="188" t="str">
        <f t="shared" si="3346"/>
        <v>MENOR</v>
      </c>
      <c r="W6215" s="188">
        <f t="shared" si="3347"/>
        <v>2901.5898787559304</v>
      </c>
      <c r="X6215" s="143">
        <f t="shared" si="3348"/>
        <v>2902</v>
      </c>
    </row>
    <row r="6216" spans="1:24" x14ac:dyDescent="0.25">
      <c r="A6216" s="20" t="s">
        <v>132</v>
      </c>
      <c r="B6216" s="20">
        <v>87141</v>
      </c>
      <c r="C6216" s="26" t="s">
        <v>2204</v>
      </c>
      <c r="D6216" s="29" t="s">
        <v>2205</v>
      </c>
      <c r="E6216" s="20" t="s">
        <v>2058</v>
      </c>
      <c r="F6216" s="135" t="s">
        <v>334</v>
      </c>
      <c r="G6216" s="169">
        <v>11548</v>
      </c>
      <c r="H6216" s="36">
        <v>158.16999999999999</v>
      </c>
      <c r="I6216" s="50">
        <v>151.76</v>
      </c>
      <c r="J6216" s="155">
        <f t="shared" si="3337"/>
        <v>12035.761465471798</v>
      </c>
      <c r="K6216" s="182">
        <v>31416</v>
      </c>
      <c r="L6216" s="143">
        <v>34614.720000000001</v>
      </c>
      <c r="M6216" s="143">
        <v>35300.160000000003</v>
      </c>
      <c r="N6216" s="143">
        <f t="shared" si="3338"/>
        <v>12035.761465471798</v>
      </c>
      <c r="O6216" s="143">
        <f t="shared" si="3339"/>
        <v>35300.160000000003</v>
      </c>
      <c r="P6216" s="143">
        <f t="shared" si="3340"/>
        <v>31416</v>
      </c>
      <c r="Q6216" s="143">
        <f t="shared" si="3341"/>
        <v>28341.660366367949</v>
      </c>
      <c r="R6216" s="143">
        <f t="shared" si="3342"/>
        <v>21725.880732735899</v>
      </c>
      <c r="S6216" s="143">
        <f t="shared" si="3343"/>
        <v>33358.080000000002</v>
      </c>
      <c r="T6216" s="143">
        <f t="shared" si="3344"/>
        <v>11001.6043900807</v>
      </c>
      <c r="U6216" s="194">
        <f t="shared" si="3345"/>
        <v>0.35019112522538515</v>
      </c>
      <c r="V6216" s="188" t="str">
        <f t="shared" si="3346"/>
        <v>MENOR</v>
      </c>
      <c r="W6216" s="188">
        <f t="shared" si="3347"/>
        <v>12035.761465471798</v>
      </c>
      <c r="X6216" s="143">
        <f t="shared" si="3348"/>
        <v>12036</v>
      </c>
    </row>
    <row r="6217" spans="1:24" x14ac:dyDescent="0.25">
      <c r="A6217" s="20" t="s">
        <v>133</v>
      </c>
      <c r="B6217" s="20">
        <v>87141</v>
      </c>
      <c r="C6217" s="21" t="s">
        <v>2206</v>
      </c>
      <c r="D6217" s="22" t="s">
        <v>2207</v>
      </c>
      <c r="E6217" s="20" t="s">
        <v>2058</v>
      </c>
      <c r="F6217" s="135" t="s">
        <v>334</v>
      </c>
      <c r="G6217" s="169">
        <v>23417</v>
      </c>
      <c r="H6217" s="36">
        <v>158.16999999999999</v>
      </c>
      <c r="I6217" s="50">
        <v>151.76</v>
      </c>
      <c r="J6217" s="155">
        <f t="shared" si="3337"/>
        <v>24406.081246705326</v>
      </c>
      <c r="K6217" s="182">
        <v>105672</v>
      </c>
      <c r="L6217" s="143">
        <v>113459.36</v>
      </c>
      <c r="M6217" s="143">
        <v>115706.08</v>
      </c>
      <c r="N6217" s="143">
        <f t="shared" si="3338"/>
        <v>24406.081246705326</v>
      </c>
      <c r="O6217" s="143">
        <f t="shared" si="3339"/>
        <v>115706.08</v>
      </c>
      <c r="P6217" s="143">
        <f t="shared" si="3340"/>
        <v>105672</v>
      </c>
      <c r="Q6217" s="143">
        <f t="shared" si="3341"/>
        <v>89810.88031167633</v>
      </c>
      <c r="R6217" s="143">
        <f t="shared" si="3342"/>
        <v>65039.040623352659</v>
      </c>
      <c r="S6217" s="143">
        <f t="shared" si="3343"/>
        <v>110689.04000000001</v>
      </c>
      <c r="T6217" s="143">
        <f t="shared" si="3344"/>
        <v>43814.665797971422</v>
      </c>
      <c r="U6217" s="194">
        <f t="shared" si="3345"/>
        <v>0.41462890640823891</v>
      </c>
      <c r="V6217" s="188" t="str">
        <f t="shared" si="3346"/>
        <v>MENOR</v>
      </c>
      <c r="W6217" s="188">
        <f t="shared" si="3347"/>
        <v>24406.081246705326</v>
      </c>
      <c r="X6217" s="143">
        <f t="shared" si="3348"/>
        <v>24406</v>
      </c>
    </row>
    <row r="6218" spans="1:24" x14ac:dyDescent="0.25">
      <c r="A6218" s="20" t="s">
        <v>135</v>
      </c>
      <c r="B6218" s="20">
        <v>87141</v>
      </c>
      <c r="C6218" s="26" t="s">
        <v>2208</v>
      </c>
      <c r="D6218" s="22" t="s">
        <v>2209</v>
      </c>
      <c r="E6218" s="20" t="s">
        <v>2058</v>
      </c>
      <c r="F6218" s="135" t="s">
        <v>334</v>
      </c>
      <c r="G6218" s="169">
        <v>2831</v>
      </c>
      <c r="H6218" s="36">
        <v>158.16999999999999</v>
      </c>
      <c r="I6218" s="50">
        <v>151.76</v>
      </c>
      <c r="J6218" s="155">
        <f t="shared" si="3337"/>
        <v>2950.575052714813</v>
      </c>
      <c r="K6218" s="182">
        <v>31987.200000000001</v>
      </c>
      <c r="L6218" s="143">
        <v>34614.720000000001</v>
      </c>
      <c r="M6218" s="143">
        <v>35300.160000000003</v>
      </c>
      <c r="N6218" s="143">
        <f t="shared" si="3338"/>
        <v>2950.575052714813</v>
      </c>
      <c r="O6218" s="143">
        <f t="shared" si="3339"/>
        <v>35300.160000000003</v>
      </c>
      <c r="P6218" s="143">
        <f t="shared" si="3340"/>
        <v>31987.200000000001</v>
      </c>
      <c r="Q6218" s="143">
        <f t="shared" si="3341"/>
        <v>26213.163763178705</v>
      </c>
      <c r="R6218" s="143">
        <f t="shared" si="3342"/>
        <v>17468.887526357408</v>
      </c>
      <c r="S6218" s="143">
        <f t="shared" si="3343"/>
        <v>33643.68</v>
      </c>
      <c r="T6218" s="143">
        <f t="shared" si="3344"/>
        <v>15573.986599292235</v>
      </c>
      <c r="U6218" s="194">
        <f t="shared" si="3345"/>
        <v>0.48688183396146695</v>
      </c>
      <c r="V6218" s="188" t="str">
        <f t="shared" si="3346"/>
        <v>MENOR</v>
      </c>
      <c r="W6218" s="188">
        <f t="shared" si="3347"/>
        <v>2950.575052714813</v>
      </c>
      <c r="X6218" s="143">
        <f t="shared" si="3348"/>
        <v>2951</v>
      </c>
    </row>
    <row r="6219" spans="1:24" x14ac:dyDescent="0.25">
      <c r="A6219" s="20" t="s">
        <v>136</v>
      </c>
      <c r="B6219" s="20">
        <v>87141</v>
      </c>
      <c r="C6219" s="26" t="s">
        <v>2210</v>
      </c>
      <c r="D6219" s="22" t="s">
        <v>2211</v>
      </c>
      <c r="E6219" s="20" t="s">
        <v>2058</v>
      </c>
      <c r="F6219" s="135" t="s">
        <v>334</v>
      </c>
      <c r="G6219" s="169">
        <v>22610</v>
      </c>
      <c r="H6219" s="36">
        <v>158.16999999999999</v>
      </c>
      <c r="I6219" s="50">
        <v>151.76</v>
      </c>
      <c r="J6219" s="155">
        <f t="shared" si="3337"/>
        <v>23564.995387453877</v>
      </c>
      <c r="K6219" s="182">
        <v>31987.200000000001</v>
      </c>
      <c r="L6219" s="143">
        <v>33460.896000000008</v>
      </c>
      <c r="M6219" s="143">
        <v>34123.487999999998</v>
      </c>
      <c r="N6219" s="143">
        <f t="shared" si="3338"/>
        <v>23564.995387453877</v>
      </c>
      <c r="O6219" s="143">
        <f t="shared" si="3339"/>
        <v>34123.487999999998</v>
      </c>
      <c r="P6219" s="143">
        <f t="shared" si="3340"/>
        <v>31987.200000000001</v>
      </c>
      <c r="Q6219" s="143">
        <f t="shared" si="3341"/>
        <v>30784.14484686347</v>
      </c>
      <c r="R6219" s="143">
        <f t="shared" si="3342"/>
        <v>27776.097693726937</v>
      </c>
      <c r="S6219" s="143">
        <f t="shared" si="3343"/>
        <v>33055.343999999997</v>
      </c>
      <c r="T6219" s="143">
        <f t="shared" si="3344"/>
        <v>4894.8840656682996</v>
      </c>
      <c r="U6219" s="194">
        <f t="shared" si="3345"/>
        <v>0.15302633758716921</v>
      </c>
      <c r="V6219" s="188" t="str">
        <f t="shared" si="3346"/>
        <v>MENOR</v>
      </c>
      <c r="W6219" s="188">
        <f t="shared" si="3347"/>
        <v>23564.995387453877</v>
      </c>
      <c r="X6219" s="143">
        <f t="shared" si="3348"/>
        <v>23565</v>
      </c>
    </row>
    <row r="6220" spans="1:24" x14ac:dyDescent="0.25">
      <c r="A6220" s="20" t="s">
        <v>137</v>
      </c>
      <c r="B6220" s="20">
        <v>87141</v>
      </c>
      <c r="C6220" s="26" t="s">
        <v>2212</v>
      </c>
      <c r="D6220" s="22" t="s">
        <v>2213</v>
      </c>
      <c r="E6220" s="20" t="s">
        <v>2058</v>
      </c>
      <c r="F6220" s="135" t="s">
        <v>334</v>
      </c>
      <c r="G6220" s="169">
        <v>2857</v>
      </c>
      <c r="H6220" s="36">
        <v>158.16999999999999</v>
      </c>
      <c r="I6220" s="50">
        <v>151.76</v>
      </c>
      <c r="J6220" s="155">
        <f t="shared" si="3337"/>
        <v>2977.6732340537692</v>
      </c>
      <c r="K6220" s="182">
        <v>31987.200000000001</v>
      </c>
      <c r="L6220" s="143">
        <v>34903.175999999999</v>
      </c>
      <c r="M6220" s="143">
        <v>35594.328000000001</v>
      </c>
      <c r="N6220" s="143">
        <f t="shared" si="3338"/>
        <v>2977.6732340537692</v>
      </c>
      <c r="O6220" s="143">
        <f t="shared" si="3339"/>
        <v>35594.328000000001</v>
      </c>
      <c r="P6220" s="143">
        <f t="shared" si="3340"/>
        <v>31987.200000000001</v>
      </c>
      <c r="Q6220" s="143">
        <f t="shared" si="3341"/>
        <v>26365.594308513442</v>
      </c>
      <c r="R6220" s="143">
        <f t="shared" si="3342"/>
        <v>17482.436617026884</v>
      </c>
      <c r="S6220" s="143">
        <f t="shared" si="3343"/>
        <v>33790.764000000003</v>
      </c>
      <c r="T6220" s="143">
        <f t="shared" si="3344"/>
        <v>15670.110927313122</v>
      </c>
      <c r="U6220" s="194">
        <f t="shared" si="3345"/>
        <v>0.48988692124703387</v>
      </c>
      <c r="V6220" s="188" t="str">
        <f t="shared" si="3346"/>
        <v>MENOR</v>
      </c>
      <c r="W6220" s="188">
        <f t="shared" si="3347"/>
        <v>2977.6732340537692</v>
      </c>
      <c r="X6220" s="143">
        <f t="shared" si="3348"/>
        <v>2978</v>
      </c>
    </row>
    <row r="6221" spans="1:24" x14ac:dyDescent="0.25">
      <c r="A6221" s="20" t="s">
        <v>138</v>
      </c>
      <c r="B6221" s="20">
        <v>87141</v>
      </c>
      <c r="C6221" s="26" t="s">
        <v>2214</v>
      </c>
      <c r="D6221" s="22" t="s">
        <v>2215</v>
      </c>
      <c r="E6221" s="20" t="s">
        <v>2058</v>
      </c>
      <c r="F6221" s="135" t="s">
        <v>334</v>
      </c>
      <c r="G6221" s="169">
        <v>16231</v>
      </c>
      <c r="H6221" s="36">
        <v>158.16999999999999</v>
      </c>
      <c r="I6221" s="50">
        <v>151.76</v>
      </c>
      <c r="J6221" s="155">
        <f t="shared" si="3337"/>
        <v>16916.560819715341</v>
      </c>
      <c r="K6221" s="182">
        <v>58369.5</v>
      </c>
      <c r="L6221" s="143">
        <v>65443.455000000002</v>
      </c>
      <c r="M6221" s="143">
        <v>66739.365000000005</v>
      </c>
      <c r="N6221" s="143">
        <f t="shared" si="3338"/>
        <v>16916.560819715341</v>
      </c>
      <c r="O6221" s="143">
        <f t="shared" si="3339"/>
        <v>66739.365000000005</v>
      </c>
      <c r="P6221" s="143">
        <f t="shared" si="3340"/>
        <v>58369.5</v>
      </c>
      <c r="Q6221" s="143">
        <f t="shared" si="3341"/>
        <v>51867.220204928832</v>
      </c>
      <c r="R6221" s="143">
        <f t="shared" si="3342"/>
        <v>37643.030409857674</v>
      </c>
      <c r="S6221" s="143">
        <f t="shared" si="3343"/>
        <v>62554.432500000003</v>
      </c>
      <c r="T6221" s="143">
        <f t="shared" si="3344"/>
        <v>23589.002211560852</v>
      </c>
      <c r="U6221" s="194">
        <f t="shared" si="3345"/>
        <v>0.40413233300886336</v>
      </c>
      <c r="V6221" s="188" t="str">
        <f t="shared" si="3346"/>
        <v>MENOR</v>
      </c>
      <c r="W6221" s="188">
        <f t="shared" si="3347"/>
        <v>16916.560819715341</v>
      </c>
      <c r="X6221" s="143">
        <f t="shared" si="3348"/>
        <v>16917</v>
      </c>
    </row>
    <row r="6222" spans="1:24" x14ac:dyDescent="0.25">
      <c r="A6222" s="20" t="s">
        <v>139</v>
      </c>
      <c r="B6222" s="20">
        <v>87141</v>
      </c>
      <c r="C6222" s="26" t="s">
        <v>2216</v>
      </c>
      <c r="D6222" s="22" t="s">
        <v>2217</v>
      </c>
      <c r="E6222" s="20" t="s">
        <v>2058</v>
      </c>
      <c r="F6222" s="135" t="s">
        <v>334</v>
      </c>
      <c r="G6222" s="169">
        <v>135660</v>
      </c>
      <c r="H6222" s="36">
        <v>158.16999999999999</v>
      </c>
      <c r="I6222" s="50">
        <v>151.76</v>
      </c>
      <c r="J6222" s="155">
        <f t="shared" si="3337"/>
        <v>141389.97232472326</v>
      </c>
      <c r="K6222" s="182">
        <v>184926</v>
      </c>
      <c r="L6222" s="143">
        <v>198553.88</v>
      </c>
      <c r="M6222" s="143">
        <v>202485.64</v>
      </c>
      <c r="N6222" s="143">
        <f t="shared" si="3338"/>
        <v>141389.97232472326</v>
      </c>
      <c r="O6222" s="143">
        <f t="shared" si="3339"/>
        <v>202485.64</v>
      </c>
      <c r="P6222" s="143">
        <f t="shared" si="3340"/>
        <v>184926</v>
      </c>
      <c r="Q6222" s="143">
        <f t="shared" si="3341"/>
        <v>181838.87308118082</v>
      </c>
      <c r="R6222" s="143">
        <f t="shared" si="3342"/>
        <v>163157.98616236163</v>
      </c>
      <c r="S6222" s="143">
        <f t="shared" si="3343"/>
        <v>193705.82</v>
      </c>
      <c r="T6222" s="143">
        <f t="shared" si="3344"/>
        <v>27995.978077305121</v>
      </c>
      <c r="U6222" s="194">
        <f t="shared" si="3345"/>
        <v>0.15139016729559457</v>
      </c>
      <c r="V6222" s="188" t="str">
        <f t="shared" si="3346"/>
        <v>MENOR</v>
      </c>
      <c r="W6222" s="188">
        <f t="shared" si="3347"/>
        <v>141389.97232472326</v>
      </c>
      <c r="X6222" s="143">
        <f t="shared" si="3348"/>
        <v>141390</v>
      </c>
    </row>
    <row r="6223" spans="1:24" x14ac:dyDescent="0.25">
      <c r="A6223" s="20" t="s">
        <v>140</v>
      </c>
      <c r="B6223" s="20">
        <v>87141</v>
      </c>
      <c r="C6223" s="26" t="s">
        <v>2218</v>
      </c>
      <c r="D6223" s="22" t="s">
        <v>2219</v>
      </c>
      <c r="E6223" s="20" t="s">
        <v>2058</v>
      </c>
      <c r="F6223" s="135" t="s">
        <v>334</v>
      </c>
      <c r="G6223" s="169">
        <v>75457</v>
      </c>
      <c r="H6223" s="36">
        <v>158.16999999999999</v>
      </c>
      <c r="I6223" s="50">
        <v>151.76</v>
      </c>
      <c r="J6223" s="155">
        <f t="shared" si="3337"/>
        <v>78644.133434370058</v>
      </c>
      <c r="K6223" s="182">
        <v>246568</v>
      </c>
      <c r="L6223" s="143">
        <v>269045.315</v>
      </c>
      <c r="M6223" s="143">
        <v>274372.94500000001</v>
      </c>
      <c r="N6223" s="143">
        <f t="shared" si="3338"/>
        <v>78644.133434370058</v>
      </c>
      <c r="O6223" s="143">
        <f t="shared" si="3339"/>
        <v>274372.94500000001</v>
      </c>
      <c r="P6223" s="143">
        <f t="shared" si="3340"/>
        <v>246568</v>
      </c>
      <c r="Q6223" s="143">
        <f t="shared" si="3341"/>
        <v>217157.59835859254</v>
      </c>
      <c r="R6223" s="143">
        <f t="shared" si="3342"/>
        <v>162606.06671718502</v>
      </c>
      <c r="S6223" s="143">
        <f t="shared" si="3343"/>
        <v>260470.4725</v>
      </c>
      <c r="T6223" s="143">
        <f t="shared" si="3344"/>
        <v>93125.153636702016</v>
      </c>
      <c r="U6223" s="194">
        <f t="shared" si="3345"/>
        <v>0.3776854808276095</v>
      </c>
      <c r="V6223" s="188" t="str">
        <f t="shared" si="3346"/>
        <v>MENOR</v>
      </c>
      <c r="W6223" s="188">
        <f t="shared" si="3347"/>
        <v>78644.133434370058</v>
      </c>
      <c r="X6223" s="143">
        <f t="shared" si="3348"/>
        <v>78644</v>
      </c>
    </row>
    <row r="6224" spans="1:24" x14ac:dyDescent="0.25">
      <c r="A6224" s="20" t="s">
        <v>141</v>
      </c>
      <c r="B6224" s="20">
        <v>87141</v>
      </c>
      <c r="C6224" s="26" t="s">
        <v>2220</v>
      </c>
      <c r="D6224" s="29" t="s">
        <v>2221</v>
      </c>
      <c r="E6224" s="20" t="s">
        <v>2058</v>
      </c>
      <c r="F6224" s="135" t="s">
        <v>334</v>
      </c>
      <c r="G6224" s="169">
        <v>27096</v>
      </c>
      <c r="H6224" s="36">
        <v>158.16999999999999</v>
      </c>
      <c r="I6224" s="50">
        <v>151.76</v>
      </c>
      <c r="J6224" s="155">
        <f t="shared" si="3337"/>
        <v>28240.473906167634</v>
      </c>
      <c r="K6224" s="182">
        <v>158508</v>
      </c>
      <c r="L6224" s="143">
        <v>173073.6</v>
      </c>
      <c r="M6224" s="143">
        <v>176500.8</v>
      </c>
      <c r="N6224" s="143">
        <f t="shared" si="3338"/>
        <v>28240.473906167634</v>
      </c>
      <c r="O6224" s="143">
        <f t="shared" si="3339"/>
        <v>176500.8</v>
      </c>
      <c r="P6224" s="143">
        <f t="shared" si="3340"/>
        <v>158508</v>
      </c>
      <c r="Q6224" s="143">
        <f t="shared" si="3341"/>
        <v>134080.71847654192</v>
      </c>
      <c r="R6224" s="143">
        <f t="shared" si="3342"/>
        <v>93374.236953083819</v>
      </c>
      <c r="S6224" s="143">
        <f t="shared" si="3343"/>
        <v>167504.4</v>
      </c>
      <c r="T6224" s="143">
        <f t="shared" si="3344"/>
        <v>70990.040567444317</v>
      </c>
      <c r="U6224" s="194">
        <f t="shared" si="3345"/>
        <v>0.44786408614987455</v>
      </c>
      <c r="V6224" s="188" t="str">
        <f t="shared" si="3346"/>
        <v>MENOR</v>
      </c>
      <c r="W6224" s="188">
        <f t="shared" si="3347"/>
        <v>28240.473906167634</v>
      </c>
      <c r="X6224" s="143">
        <f t="shared" si="3348"/>
        <v>28240</v>
      </c>
    </row>
    <row r="6225" spans="1:24" x14ac:dyDescent="0.25">
      <c r="A6225" s="20" t="s">
        <v>142</v>
      </c>
      <c r="B6225" s="20">
        <v>87141</v>
      </c>
      <c r="C6225" s="26" t="s">
        <v>2222</v>
      </c>
      <c r="D6225" s="22" t="s">
        <v>2223</v>
      </c>
      <c r="E6225" s="20" t="s">
        <v>2058</v>
      </c>
      <c r="F6225" s="135" t="s">
        <v>334</v>
      </c>
      <c r="G6225" s="169">
        <v>27402</v>
      </c>
      <c r="H6225" s="36">
        <v>158.16999999999999</v>
      </c>
      <c r="I6225" s="50">
        <v>151.76</v>
      </c>
      <c r="J6225" s="155">
        <f t="shared" si="3337"/>
        <v>28559.398655772275</v>
      </c>
      <c r="K6225" s="182">
        <v>77826</v>
      </c>
      <c r="L6225" s="143">
        <v>84373.38</v>
      </c>
      <c r="M6225" s="143">
        <v>86044.14</v>
      </c>
      <c r="N6225" s="143">
        <f t="shared" si="3338"/>
        <v>28559.398655772275</v>
      </c>
      <c r="O6225" s="143">
        <f t="shared" si="3339"/>
        <v>86044.14</v>
      </c>
      <c r="P6225" s="143">
        <f t="shared" si="3340"/>
        <v>77826</v>
      </c>
      <c r="Q6225" s="143">
        <f t="shared" si="3341"/>
        <v>69200.729663943072</v>
      </c>
      <c r="R6225" s="143">
        <f t="shared" si="3342"/>
        <v>53192.699327886134</v>
      </c>
      <c r="S6225" s="143">
        <f t="shared" si="3343"/>
        <v>81935.070000000007</v>
      </c>
      <c r="T6225" s="143">
        <f t="shared" si="3344"/>
        <v>27325.341501097497</v>
      </c>
      <c r="U6225" s="194">
        <f t="shared" si="3345"/>
        <v>0.35110813225782511</v>
      </c>
      <c r="V6225" s="188" t="str">
        <f t="shared" si="3346"/>
        <v>MENOR</v>
      </c>
      <c r="W6225" s="188">
        <f t="shared" si="3347"/>
        <v>28559.398655772275</v>
      </c>
      <c r="X6225" s="143">
        <f t="shared" si="3348"/>
        <v>28559</v>
      </c>
    </row>
    <row r="6226" spans="1:24" x14ac:dyDescent="0.25">
      <c r="A6226" s="20" t="s">
        <v>143</v>
      </c>
      <c r="B6226" s="20">
        <v>87141</v>
      </c>
      <c r="C6226" s="26" t="s">
        <v>2224</v>
      </c>
      <c r="D6226" s="29" t="s">
        <v>2225</v>
      </c>
      <c r="E6226" s="20" t="s">
        <v>2058</v>
      </c>
      <c r="F6226" s="135" t="s">
        <v>334</v>
      </c>
      <c r="G6226" s="169">
        <v>145879</v>
      </c>
      <c r="H6226" s="36">
        <v>158.16999999999999</v>
      </c>
      <c r="I6226" s="50">
        <v>151.76</v>
      </c>
      <c r="J6226" s="155">
        <f t="shared" si="3337"/>
        <v>152040.59982867687</v>
      </c>
      <c r="K6226" s="182">
        <v>294525</v>
      </c>
      <c r="L6226" s="143">
        <v>321808.72499999998</v>
      </c>
      <c r="M6226" s="143">
        <v>328181.17499999999</v>
      </c>
      <c r="N6226" s="143">
        <f t="shared" si="3338"/>
        <v>152040.59982867687</v>
      </c>
      <c r="O6226" s="143">
        <f t="shared" si="3339"/>
        <v>328181.17499999999</v>
      </c>
      <c r="P6226" s="143">
        <f t="shared" si="3340"/>
        <v>294525</v>
      </c>
      <c r="Q6226" s="143">
        <f t="shared" si="3341"/>
        <v>274138.87495716923</v>
      </c>
      <c r="R6226" s="143">
        <f t="shared" si="3342"/>
        <v>223282.79991433845</v>
      </c>
      <c r="S6226" s="143">
        <f t="shared" si="3343"/>
        <v>311353.08750000002</v>
      </c>
      <c r="T6226" s="143">
        <f t="shared" si="3344"/>
        <v>82697.375372781535</v>
      </c>
      <c r="U6226" s="194">
        <f t="shared" si="3345"/>
        <v>0.28078219293024881</v>
      </c>
      <c r="V6226" s="188" t="str">
        <f t="shared" si="3346"/>
        <v>MENOR</v>
      </c>
      <c r="W6226" s="188">
        <f t="shared" si="3347"/>
        <v>152040.59982867687</v>
      </c>
      <c r="X6226" s="143">
        <f t="shared" si="3348"/>
        <v>152041</v>
      </c>
    </row>
    <row r="6227" spans="1:24" x14ac:dyDescent="0.25">
      <c r="A6227" s="20" t="s">
        <v>144</v>
      </c>
      <c r="B6227" s="20">
        <v>87141</v>
      </c>
      <c r="C6227" s="26" t="s">
        <v>2226</v>
      </c>
      <c r="D6227" s="22" t="s">
        <v>2227</v>
      </c>
      <c r="E6227" s="20" t="s">
        <v>2058</v>
      </c>
      <c r="F6227" s="135" t="s">
        <v>334</v>
      </c>
      <c r="G6227" s="169">
        <v>731</v>
      </c>
      <c r="H6227" s="36">
        <v>158.16999999999999</v>
      </c>
      <c r="I6227" s="50">
        <v>151.76</v>
      </c>
      <c r="J6227" s="155">
        <f t="shared" si="3337"/>
        <v>761.87579072219296</v>
      </c>
      <c r="K6227" s="182">
        <v>6545</v>
      </c>
      <c r="L6227" s="143">
        <v>7151.3050000000003</v>
      </c>
      <c r="M6227" s="143">
        <v>7292.915</v>
      </c>
      <c r="N6227" s="143">
        <f t="shared" si="3338"/>
        <v>761.87579072219296</v>
      </c>
      <c r="O6227" s="143">
        <f t="shared" si="3339"/>
        <v>7292.915</v>
      </c>
      <c r="P6227" s="143">
        <f t="shared" si="3340"/>
        <v>6545</v>
      </c>
      <c r="Q6227" s="143">
        <f t="shared" si="3341"/>
        <v>5437.7739476805482</v>
      </c>
      <c r="R6227" s="143">
        <f t="shared" si="3342"/>
        <v>3653.4378953610967</v>
      </c>
      <c r="S6227" s="143">
        <f t="shared" si="3343"/>
        <v>6918.9575000000004</v>
      </c>
      <c r="T6227" s="143">
        <f t="shared" si="3344"/>
        <v>3134.0979614792618</v>
      </c>
      <c r="U6227" s="194">
        <f t="shared" si="3345"/>
        <v>0.47885377562708353</v>
      </c>
      <c r="V6227" s="188" t="str">
        <f t="shared" si="3346"/>
        <v>MENOR</v>
      </c>
      <c r="W6227" s="188">
        <f t="shared" si="3347"/>
        <v>761.87579072219296</v>
      </c>
      <c r="X6227" s="143">
        <f t="shared" si="3348"/>
        <v>762</v>
      </c>
    </row>
    <row r="6228" spans="1:24" x14ac:dyDescent="0.25">
      <c r="A6228" s="20" t="s">
        <v>146</v>
      </c>
      <c r="B6228" s="20">
        <v>87141</v>
      </c>
      <c r="C6228" s="26" t="s">
        <v>2228</v>
      </c>
      <c r="D6228" s="22" t="s">
        <v>2229</v>
      </c>
      <c r="E6228" s="20" t="s">
        <v>2058</v>
      </c>
      <c r="F6228" s="135" t="s">
        <v>334</v>
      </c>
      <c r="G6228" s="169">
        <v>732</v>
      </c>
      <c r="H6228" s="36">
        <v>158.16999999999999</v>
      </c>
      <c r="I6228" s="50">
        <v>151.76</v>
      </c>
      <c r="J6228" s="155">
        <f t="shared" si="3337"/>
        <v>762.91802846599899</v>
      </c>
      <c r="K6228" s="182">
        <v>6485.5</v>
      </c>
      <c r="L6228" s="143">
        <v>7091.21</v>
      </c>
      <c r="M6228" s="143">
        <v>7231.63</v>
      </c>
      <c r="N6228" s="143">
        <f t="shared" si="3338"/>
        <v>762.91802846599899</v>
      </c>
      <c r="O6228" s="143">
        <f t="shared" si="3339"/>
        <v>7231.63</v>
      </c>
      <c r="P6228" s="143">
        <f t="shared" si="3340"/>
        <v>6485.5</v>
      </c>
      <c r="Q6228" s="143">
        <f t="shared" si="3341"/>
        <v>5392.8145071165</v>
      </c>
      <c r="R6228" s="143">
        <f t="shared" si="3342"/>
        <v>3624.2090142329994</v>
      </c>
      <c r="S6228" s="143">
        <f t="shared" si="3343"/>
        <v>6858.5650000000005</v>
      </c>
      <c r="T6228" s="143">
        <f t="shared" si="3344"/>
        <v>3103.5298535964785</v>
      </c>
      <c r="U6228" s="194">
        <f t="shared" si="3345"/>
        <v>0.47853362941893124</v>
      </c>
      <c r="V6228" s="188" t="str">
        <f t="shared" si="3346"/>
        <v>MENOR</v>
      </c>
      <c r="W6228" s="188">
        <f t="shared" si="3347"/>
        <v>762.91802846599899</v>
      </c>
      <c r="X6228" s="143">
        <f t="shared" si="3348"/>
        <v>763</v>
      </c>
    </row>
    <row r="6229" spans="1:24" x14ac:dyDescent="0.25">
      <c r="A6229" s="20" t="s">
        <v>147</v>
      </c>
      <c r="B6229" s="20">
        <v>87141</v>
      </c>
      <c r="C6229" s="26" t="s">
        <v>2230</v>
      </c>
      <c r="D6229" s="22" t="s">
        <v>2231</v>
      </c>
      <c r="E6229" s="20" t="s">
        <v>2058</v>
      </c>
      <c r="F6229" s="135" t="s">
        <v>334</v>
      </c>
      <c r="G6229" s="169">
        <v>201998</v>
      </c>
      <c r="H6229" s="36">
        <v>158.16999999999999</v>
      </c>
      <c r="I6229" s="50">
        <v>151.76</v>
      </c>
      <c r="J6229" s="155">
        <f t="shared" si="3337"/>
        <v>210529.9397733263</v>
      </c>
      <c r="K6229" s="182">
        <v>977466</v>
      </c>
      <c r="L6229" s="143">
        <v>1040605.02</v>
      </c>
      <c r="M6229" s="143">
        <v>1061211.06</v>
      </c>
      <c r="N6229" s="143">
        <f t="shared" si="3338"/>
        <v>210529.9397733263</v>
      </c>
      <c r="O6229" s="143">
        <f t="shared" si="3339"/>
        <v>1061211.06</v>
      </c>
      <c r="P6229" s="143">
        <f t="shared" si="3340"/>
        <v>977466</v>
      </c>
      <c r="Q6229" s="143">
        <f t="shared" si="3341"/>
        <v>822453.00494333159</v>
      </c>
      <c r="R6229" s="143">
        <f t="shared" si="3342"/>
        <v>593997.96988666314</v>
      </c>
      <c r="S6229" s="143">
        <f t="shared" si="3343"/>
        <v>1019338.53</v>
      </c>
      <c r="T6229" s="143">
        <f t="shared" si="3344"/>
        <v>409501.55752704252</v>
      </c>
      <c r="U6229" s="194">
        <f t="shared" si="3345"/>
        <v>0.41894199647562425</v>
      </c>
      <c r="V6229" s="188" t="str">
        <f t="shared" si="3346"/>
        <v>MENOR</v>
      </c>
      <c r="W6229" s="188">
        <f t="shared" si="3347"/>
        <v>210529.9397733263</v>
      </c>
      <c r="X6229" s="143">
        <f t="shared" si="3348"/>
        <v>210530</v>
      </c>
    </row>
    <row r="6230" spans="1:24" x14ac:dyDescent="0.25">
      <c r="A6230" s="20" t="s">
        <v>149</v>
      </c>
      <c r="B6230" s="20">
        <v>87141</v>
      </c>
      <c r="C6230" s="26" t="s">
        <v>2232</v>
      </c>
      <c r="D6230" s="22" t="s">
        <v>2233</v>
      </c>
      <c r="E6230" s="20" t="s">
        <v>2058</v>
      </c>
      <c r="F6230" s="135" t="s">
        <v>334</v>
      </c>
      <c r="G6230" s="169">
        <v>107658</v>
      </c>
      <c r="H6230" s="36">
        <v>158.16999999999999</v>
      </c>
      <c r="I6230" s="50">
        <v>151.76</v>
      </c>
      <c r="J6230" s="155">
        <f t="shared" si="3337"/>
        <v>112205.23102266737</v>
      </c>
      <c r="K6230" s="182">
        <v>319872</v>
      </c>
      <c r="L6230" s="143">
        <v>340378.08</v>
      </c>
      <c r="M6230" s="143">
        <v>347118.24</v>
      </c>
      <c r="N6230" s="143">
        <f t="shared" si="3338"/>
        <v>112205.23102266737</v>
      </c>
      <c r="O6230" s="143">
        <f t="shared" si="3339"/>
        <v>347118.24</v>
      </c>
      <c r="P6230" s="143">
        <f t="shared" si="3340"/>
        <v>319872</v>
      </c>
      <c r="Q6230" s="143">
        <f t="shared" si="3341"/>
        <v>279893.38775566686</v>
      </c>
      <c r="R6230" s="143">
        <f t="shared" si="3342"/>
        <v>216038.61551133369</v>
      </c>
      <c r="S6230" s="143">
        <f t="shared" si="3343"/>
        <v>333495.12</v>
      </c>
      <c r="T6230" s="143">
        <f t="shared" si="3344"/>
        <v>112390.96360570657</v>
      </c>
      <c r="U6230" s="194">
        <f t="shared" si="3345"/>
        <v>0.35136230619030911</v>
      </c>
      <c r="V6230" s="188" t="str">
        <f t="shared" si="3346"/>
        <v>MENOR</v>
      </c>
      <c r="W6230" s="188">
        <f t="shared" si="3347"/>
        <v>112205.23102266737</v>
      </c>
      <c r="X6230" s="143">
        <f t="shared" si="3348"/>
        <v>112205</v>
      </c>
    </row>
    <row r="6231" spans="1:24" x14ac:dyDescent="0.25">
      <c r="A6231" s="20" t="s">
        <v>152</v>
      </c>
      <c r="B6231" s="20">
        <v>87141</v>
      </c>
      <c r="C6231" s="26" t="s">
        <v>2234</v>
      </c>
      <c r="D6231" s="29" t="s">
        <v>2235</v>
      </c>
      <c r="E6231" s="20" t="s">
        <v>2058</v>
      </c>
      <c r="F6231" s="135" t="s">
        <v>334</v>
      </c>
      <c r="G6231" s="169">
        <v>115311</v>
      </c>
      <c r="H6231" s="36">
        <v>158.16999999999999</v>
      </c>
      <c r="I6231" s="50">
        <v>151.76</v>
      </c>
      <c r="J6231" s="155">
        <f t="shared" si="3337"/>
        <v>120181.47647601477</v>
      </c>
      <c r="K6231" s="182">
        <v>155652</v>
      </c>
      <c r="L6231" s="143">
        <v>171631.32</v>
      </c>
      <c r="M6231" s="143">
        <v>175029.96</v>
      </c>
      <c r="N6231" s="143">
        <f t="shared" si="3338"/>
        <v>120181.47647601477</v>
      </c>
      <c r="O6231" s="143">
        <f t="shared" si="3339"/>
        <v>175029.96</v>
      </c>
      <c r="P6231" s="143">
        <f t="shared" si="3340"/>
        <v>155652</v>
      </c>
      <c r="Q6231" s="143">
        <f t="shared" si="3341"/>
        <v>155623.68911900368</v>
      </c>
      <c r="R6231" s="143">
        <f t="shared" si="3342"/>
        <v>137916.73823800738</v>
      </c>
      <c r="S6231" s="143">
        <f t="shared" si="3343"/>
        <v>165340.97999999998</v>
      </c>
      <c r="T6231" s="143">
        <f t="shared" si="3344"/>
        <v>25093.152017138513</v>
      </c>
      <c r="U6231" s="194">
        <f t="shared" si="3345"/>
        <v>0.16121316794604959</v>
      </c>
      <c r="V6231" s="188" t="str">
        <f t="shared" si="3346"/>
        <v>MENOR</v>
      </c>
      <c r="W6231" s="188">
        <f t="shared" si="3347"/>
        <v>120181.47647601477</v>
      </c>
      <c r="X6231" s="143">
        <f t="shared" si="3348"/>
        <v>120181</v>
      </c>
    </row>
    <row r="6232" spans="1:24" x14ac:dyDescent="0.25">
      <c r="A6232" s="20" t="s">
        <v>153</v>
      </c>
      <c r="B6232" s="20">
        <v>87141</v>
      </c>
      <c r="C6232" s="26" t="s">
        <v>2236</v>
      </c>
      <c r="D6232" s="29" t="s">
        <v>2237</v>
      </c>
      <c r="E6232" s="20" t="s">
        <v>2058</v>
      </c>
      <c r="F6232" s="135" t="s">
        <v>334</v>
      </c>
      <c r="G6232" s="169">
        <v>143034</v>
      </c>
      <c r="H6232" s="36">
        <v>158.16999999999999</v>
      </c>
      <c r="I6232" s="50">
        <v>151.76</v>
      </c>
      <c r="J6232" s="155">
        <f t="shared" si="3337"/>
        <v>149075.43344754877</v>
      </c>
      <c r="K6232" s="182">
        <v>235620</v>
      </c>
      <c r="L6232" s="143">
        <v>259610.4</v>
      </c>
      <c r="M6232" s="143">
        <v>264751.2</v>
      </c>
      <c r="N6232" s="143">
        <f t="shared" si="3338"/>
        <v>149075.43344754877</v>
      </c>
      <c r="O6232" s="143">
        <f t="shared" si="3339"/>
        <v>264751.2</v>
      </c>
      <c r="P6232" s="143">
        <f t="shared" si="3340"/>
        <v>235620</v>
      </c>
      <c r="Q6232" s="143">
        <f t="shared" si="3341"/>
        <v>227264.25836188719</v>
      </c>
      <c r="R6232" s="143">
        <f t="shared" si="3342"/>
        <v>192347.71672377439</v>
      </c>
      <c r="S6232" s="143">
        <f t="shared" si="3343"/>
        <v>250185.60000000001</v>
      </c>
      <c r="T6232" s="143">
        <f t="shared" si="3344"/>
        <v>53649.648747095227</v>
      </c>
      <c r="U6232" s="194">
        <f t="shared" si="3345"/>
        <v>0.22769564870170286</v>
      </c>
      <c r="V6232" s="188" t="str">
        <f t="shared" si="3346"/>
        <v>MENOR</v>
      </c>
      <c r="W6232" s="188">
        <f t="shared" si="3347"/>
        <v>149075.43344754877</v>
      </c>
      <c r="X6232" s="143">
        <f t="shared" si="3348"/>
        <v>149075</v>
      </c>
    </row>
    <row r="6233" spans="1:24" x14ac:dyDescent="0.25">
      <c r="A6233" s="20" t="s">
        <v>154</v>
      </c>
      <c r="B6233" s="20">
        <v>87141</v>
      </c>
      <c r="C6233" s="26" t="s">
        <v>2238</v>
      </c>
      <c r="D6233" s="22" t="s">
        <v>2239</v>
      </c>
      <c r="E6233" s="20" t="s">
        <v>2058</v>
      </c>
      <c r="F6233" s="135" t="s">
        <v>334</v>
      </c>
      <c r="G6233" s="169">
        <v>26847</v>
      </c>
      <c r="H6233" s="36">
        <v>158.16999999999999</v>
      </c>
      <c r="I6233" s="50">
        <v>151.76</v>
      </c>
      <c r="J6233" s="155">
        <f t="shared" si="3337"/>
        <v>27980.956707959936</v>
      </c>
      <c r="K6233" s="182">
        <v>58905</v>
      </c>
      <c r="L6233" s="143">
        <v>64361.745000000003</v>
      </c>
      <c r="M6233" s="143">
        <v>65636.235000000001</v>
      </c>
      <c r="N6233" s="143">
        <f t="shared" si="3338"/>
        <v>27980.956707959936</v>
      </c>
      <c r="O6233" s="143">
        <f t="shared" si="3339"/>
        <v>65636.235000000001</v>
      </c>
      <c r="P6233" s="143">
        <f t="shared" si="3340"/>
        <v>58905</v>
      </c>
      <c r="Q6233" s="143">
        <f t="shared" si="3341"/>
        <v>54220.984176989979</v>
      </c>
      <c r="R6233" s="143">
        <f t="shared" si="3342"/>
        <v>43442.978353979968</v>
      </c>
      <c r="S6233" s="143">
        <f t="shared" si="3343"/>
        <v>62270.6175</v>
      </c>
      <c r="T6233" s="143">
        <f t="shared" si="3344"/>
        <v>17735.294633652491</v>
      </c>
      <c r="U6233" s="194">
        <f t="shared" si="3345"/>
        <v>0.30108300880489758</v>
      </c>
      <c r="V6233" s="188" t="str">
        <f t="shared" si="3346"/>
        <v>MENOR</v>
      </c>
      <c r="W6233" s="188">
        <f t="shared" si="3347"/>
        <v>27980.956707959936</v>
      </c>
      <c r="X6233" s="143">
        <f t="shared" si="3348"/>
        <v>27981</v>
      </c>
    </row>
    <row r="6234" spans="1:24" x14ac:dyDescent="0.25">
      <c r="A6234" s="20" t="s">
        <v>156</v>
      </c>
      <c r="B6234" s="20">
        <v>87141</v>
      </c>
      <c r="C6234" s="26" t="s">
        <v>2240</v>
      </c>
      <c r="D6234" s="29" t="s">
        <v>2241</v>
      </c>
      <c r="E6234" s="20" t="s">
        <v>2058</v>
      </c>
      <c r="F6234" s="135" t="s">
        <v>334</v>
      </c>
      <c r="G6234" s="169">
        <v>31519</v>
      </c>
      <c r="H6234" s="36">
        <v>158.16999999999999</v>
      </c>
      <c r="I6234" s="50">
        <v>151.76</v>
      </c>
      <c r="J6234" s="155">
        <f t="shared" si="3337"/>
        <v>32850.291447021613</v>
      </c>
      <c r="K6234" s="182">
        <v>311304</v>
      </c>
      <c r="L6234" s="143">
        <v>354800.88</v>
      </c>
      <c r="M6234" s="143">
        <v>361826.64</v>
      </c>
      <c r="N6234" s="143">
        <f t="shared" si="3338"/>
        <v>32850.291447021613</v>
      </c>
      <c r="O6234" s="143">
        <f t="shared" si="3339"/>
        <v>361826.64</v>
      </c>
      <c r="P6234" s="143">
        <f t="shared" si="3340"/>
        <v>311304</v>
      </c>
      <c r="Q6234" s="143">
        <f t="shared" si="3341"/>
        <v>265195.45286175539</v>
      </c>
      <c r="R6234" s="143">
        <f t="shared" si="3342"/>
        <v>172077.1457235108</v>
      </c>
      <c r="S6234" s="143">
        <f t="shared" si="3343"/>
        <v>336565.32</v>
      </c>
      <c r="T6234" s="143">
        <f t="shared" si="3344"/>
        <v>156500.25671162352</v>
      </c>
      <c r="U6234" s="194">
        <f t="shared" si="3345"/>
        <v>0.50272485002320411</v>
      </c>
      <c r="V6234" s="188" t="str">
        <f t="shared" si="3346"/>
        <v>MENOR</v>
      </c>
      <c r="W6234" s="188">
        <f t="shared" si="3347"/>
        <v>32850.291447021613</v>
      </c>
      <c r="X6234" s="143">
        <f t="shared" si="3348"/>
        <v>32850</v>
      </c>
    </row>
    <row r="6235" spans="1:24" ht="27.6" x14ac:dyDescent="0.25">
      <c r="A6235" s="20" t="s">
        <v>157</v>
      </c>
      <c r="B6235" s="20">
        <v>87141</v>
      </c>
      <c r="C6235" s="26" t="s">
        <v>2242</v>
      </c>
      <c r="D6235" s="29" t="s">
        <v>2243</v>
      </c>
      <c r="E6235" s="20" t="s">
        <v>2058</v>
      </c>
      <c r="F6235" s="135" t="s">
        <v>334</v>
      </c>
      <c r="G6235" s="169">
        <v>31966</v>
      </c>
      <c r="H6235" s="36">
        <v>158.16999999999999</v>
      </c>
      <c r="I6235" s="50">
        <v>151.76</v>
      </c>
      <c r="J6235" s="155">
        <f t="shared" si="3337"/>
        <v>33316.171718502897</v>
      </c>
      <c r="K6235" s="182">
        <v>506464</v>
      </c>
      <c r="L6235" s="143">
        <v>548066.4</v>
      </c>
      <c r="M6235" s="143">
        <v>558919.19999999995</v>
      </c>
      <c r="N6235" s="143">
        <f t="shared" si="3338"/>
        <v>33316.171718502897</v>
      </c>
      <c r="O6235" s="143">
        <f t="shared" si="3339"/>
        <v>558919.19999999995</v>
      </c>
      <c r="P6235" s="143">
        <f t="shared" si="3340"/>
        <v>506464</v>
      </c>
      <c r="Q6235" s="143">
        <f t="shared" si="3341"/>
        <v>411691.44292962569</v>
      </c>
      <c r="R6235" s="143">
        <f t="shared" si="3342"/>
        <v>269890.08585925144</v>
      </c>
      <c r="S6235" s="143">
        <f t="shared" si="3343"/>
        <v>532691.6</v>
      </c>
      <c r="T6235" s="143">
        <f t="shared" si="3344"/>
        <v>253261.27800203208</v>
      </c>
      <c r="U6235" s="194">
        <f t="shared" si="3345"/>
        <v>0.50005780865378802</v>
      </c>
      <c r="V6235" s="188" t="str">
        <f t="shared" si="3346"/>
        <v>MENOR</v>
      </c>
      <c r="W6235" s="188">
        <f t="shared" si="3347"/>
        <v>33316.171718502897</v>
      </c>
      <c r="X6235" s="143">
        <f t="shared" si="3348"/>
        <v>33316</v>
      </c>
    </row>
    <row r="6236" spans="1:24" x14ac:dyDescent="0.25">
      <c r="A6236" s="20" t="s">
        <v>158</v>
      </c>
      <c r="B6236" s="20">
        <v>87141</v>
      </c>
      <c r="C6236" s="26" t="s">
        <v>2244</v>
      </c>
      <c r="D6236" s="29" t="s">
        <v>2245</v>
      </c>
      <c r="E6236" s="20" t="s">
        <v>2058</v>
      </c>
      <c r="F6236" s="135" t="s">
        <v>334</v>
      </c>
      <c r="G6236" s="169">
        <v>31931</v>
      </c>
      <c r="H6236" s="36">
        <v>158.16999999999999</v>
      </c>
      <c r="I6236" s="50">
        <v>151.76</v>
      </c>
      <c r="J6236" s="155">
        <f t="shared" si="3337"/>
        <v>33279.693397469688</v>
      </c>
      <c r="K6236" s="182">
        <v>314160</v>
      </c>
      <c r="L6236" s="143">
        <v>346147.2</v>
      </c>
      <c r="M6236" s="143">
        <v>353001.6</v>
      </c>
      <c r="N6236" s="143">
        <f t="shared" si="3338"/>
        <v>33279.693397469688</v>
      </c>
      <c r="O6236" s="143">
        <f t="shared" si="3339"/>
        <v>353001.6</v>
      </c>
      <c r="P6236" s="143">
        <f t="shared" si="3340"/>
        <v>314160</v>
      </c>
      <c r="Q6236" s="143">
        <f t="shared" si="3341"/>
        <v>261647.12334936744</v>
      </c>
      <c r="R6236" s="143">
        <f t="shared" si="3342"/>
        <v>173719.84669873485</v>
      </c>
      <c r="S6236" s="143">
        <f t="shared" si="3343"/>
        <v>333580.79999999999</v>
      </c>
      <c r="T6236" s="143">
        <f t="shared" si="3344"/>
        <v>153183.10245697599</v>
      </c>
      <c r="U6236" s="194">
        <f t="shared" si="3345"/>
        <v>0.48759581887247261</v>
      </c>
      <c r="V6236" s="188" t="str">
        <f t="shared" si="3346"/>
        <v>MENOR</v>
      </c>
      <c r="W6236" s="188">
        <f t="shared" si="3347"/>
        <v>33279.693397469688</v>
      </c>
      <c r="X6236" s="143">
        <f t="shared" si="3348"/>
        <v>33280</v>
      </c>
    </row>
    <row r="6237" spans="1:24" x14ac:dyDescent="0.25">
      <c r="A6237" s="20" t="s">
        <v>159</v>
      </c>
      <c r="B6237" s="20">
        <v>87141</v>
      </c>
      <c r="C6237" s="26" t="s">
        <v>2246</v>
      </c>
      <c r="D6237" s="29" t="s">
        <v>2247</v>
      </c>
      <c r="E6237" s="20" t="s">
        <v>2058</v>
      </c>
      <c r="F6237" s="135" t="s">
        <v>334</v>
      </c>
      <c r="G6237" s="169">
        <v>150940</v>
      </c>
      <c r="H6237" s="36">
        <v>158.16999999999999</v>
      </c>
      <c r="I6237" s="50">
        <v>151.76</v>
      </c>
      <c r="J6237" s="155">
        <f t="shared" si="3337"/>
        <v>157315.36505007907</v>
      </c>
      <c r="K6237" s="182">
        <v>311304</v>
      </c>
      <c r="L6237" s="143">
        <v>340378.08</v>
      </c>
      <c r="M6237" s="143">
        <v>347118.24</v>
      </c>
      <c r="N6237" s="143">
        <f t="shared" si="3338"/>
        <v>157315.36505007907</v>
      </c>
      <c r="O6237" s="143">
        <f t="shared" si="3339"/>
        <v>347118.24</v>
      </c>
      <c r="P6237" s="143">
        <f t="shared" si="3340"/>
        <v>311304</v>
      </c>
      <c r="Q6237" s="143">
        <f t="shared" si="3341"/>
        <v>289028.92126251978</v>
      </c>
      <c r="R6237" s="143">
        <f t="shared" si="3342"/>
        <v>234309.68252503953</v>
      </c>
      <c r="S6237" s="143">
        <f t="shared" si="3343"/>
        <v>329211.12</v>
      </c>
      <c r="T6237" s="143">
        <f t="shared" si="3344"/>
        <v>89173.510785285311</v>
      </c>
      <c r="U6237" s="194">
        <f t="shared" si="3345"/>
        <v>0.28645154185389621</v>
      </c>
      <c r="V6237" s="188" t="str">
        <f t="shared" si="3346"/>
        <v>MENOR</v>
      </c>
      <c r="W6237" s="188">
        <f t="shared" si="3347"/>
        <v>157315.36505007907</v>
      </c>
      <c r="X6237" s="143">
        <f t="shared" si="3348"/>
        <v>157315</v>
      </c>
    </row>
    <row r="6238" spans="1:24" x14ac:dyDescent="0.25">
      <c r="A6238" s="20" t="s">
        <v>160</v>
      </c>
      <c r="B6238" s="20">
        <v>87141</v>
      </c>
      <c r="C6238" s="26" t="s">
        <v>2248</v>
      </c>
      <c r="D6238" s="29" t="s">
        <v>2249</v>
      </c>
      <c r="E6238" s="20" t="s">
        <v>2058</v>
      </c>
      <c r="F6238" s="135" t="s">
        <v>334</v>
      </c>
      <c r="G6238" s="169">
        <v>148955</v>
      </c>
      <c r="H6238" s="36">
        <v>158.16999999999999</v>
      </c>
      <c r="I6238" s="50">
        <v>151.76</v>
      </c>
      <c r="J6238" s="155">
        <f t="shared" si="3337"/>
        <v>155246.52312862416</v>
      </c>
      <c r="K6238" s="182">
        <v>333200</v>
      </c>
      <c r="L6238" s="143">
        <v>363574.75</v>
      </c>
      <c r="M6238" s="143">
        <v>370774.25</v>
      </c>
      <c r="N6238" s="143">
        <f t="shared" si="3338"/>
        <v>155246.52312862416</v>
      </c>
      <c r="O6238" s="143">
        <f t="shared" si="3339"/>
        <v>370774.25</v>
      </c>
      <c r="P6238" s="143">
        <f t="shared" si="3340"/>
        <v>333200</v>
      </c>
      <c r="Q6238" s="143">
        <f t="shared" si="3341"/>
        <v>305698.88078215602</v>
      </c>
      <c r="R6238" s="143">
        <f t="shared" si="3342"/>
        <v>244223.2615643121</v>
      </c>
      <c r="S6238" s="143">
        <f t="shared" si="3343"/>
        <v>351987.125</v>
      </c>
      <c r="T6238" s="143">
        <f t="shared" si="3344"/>
        <v>101614.70267354696</v>
      </c>
      <c r="U6238" s="194">
        <f t="shared" si="3345"/>
        <v>0.30496609445842421</v>
      </c>
      <c r="V6238" s="188" t="str">
        <f t="shared" si="3346"/>
        <v>MENOR</v>
      </c>
      <c r="W6238" s="188">
        <f t="shared" si="3347"/>
        <v>155246.52312862416</v>
      </c>
      <c r="X6238" s="143">
        <f t="shared" si="3348"/>
        <v>155247</v>
      </c>
    </row>
    <row r="6239" spans="1:24" x14ac:dyDescent="0.25">
      <c r="A6239" s="20" t="s">
        <v>161</v>
      </c>
      <c r="B6239" s="20">
        <v>87141</v>
      </c>
      <c r="C6239" s="21" t="s">
        <v>2250</v>
      </c>
      <c r="D6239" s="29" t="s">
        <v>2251</v>
      </c>
      <c r="E6239" s="20" t="s">
        <v>2058</v>
      </c>
      <c r="F6239" s="135" t="s">
        <v>334</v>
      </c>
      <c r="G6239" s="169">
        <v>148948</v>
      </c>
      <c r="H6239" s="36">
        <v>158.16999999999999</v>
      </c>
      <c r="I6239" s="50">
        <v>151.76</v>
      </c>
      <c r="J6239" s="155">
        <f t="shared" si="3337"/>
        <v>155239.22746441752</v>
      </c>
      <c r="K6239" s="182">
        <v>314160</v>
      </c>
      <c r="L6239" s="143">
        <v>346147.2</v>
      </c>
      <c r="M6239" s="143">
        <v>353001.6</v>
      </c>
      <c r="N6239" s="143">
        <f t="shared" si="3338"/>
        <v>155239.22746441752</v>
      </c>
      <c r="O6239" s="143">
        <f t="shared" si="3339"/>
        <v>353001.6</v>
      </c>
      <c r="P6239" s="143">
        <f t="shared" si="3340"/>
        <v>314160</v>
      </c>
      <c r="Q6239" s="143">
        <f t="shared" si="3341"/>
        <v>292137.00686610438</v>
      </c>
      <c r="R6239" s="143">
        <f t="shared" si="3342"/>
        <v>234699.61373220876</v>
      </c>
      <c r="S6239" s="143">
        <f t="shared" si="3343"/>
        <v>333580.79999999999</v>
      </c>
      <c r="T6239" s="143">
        <f t="shared" si="3344"/>
        <v>92821.717809651876</v>
      </c>
      <c r="U6239" s="194">
        <f t="shared" si="3345"/>
        <v>0.29546001339970679</v>
      </c>
      <c r="V6239" s="188" t="str">
        <f t="shared" si="3346"/>
        <v>MENOR</v>
      </c>
      <c r="W6239" s="188">
        <f t="shared" si="3347"/>
        <v>155239.22746441752</v>
      </c>
      <c r="X6239" s="143">
        <f t="shared" si="3348"/>
        <v>155239</v>
      </c>
    </row>
    <row r="6240" spans="1:24" x14ac:dyDescent="0.25">
      <c r="A6240" s="20" t="s">
        <v>163</v>
      </c>
      <c r="B6240" s="20">
        <v>87141</v>
      </c>
      <c r="C6240" s="26" t="s">
        <v>2252</v>
      </c>
      <c r="D6240" s="29" t="s">
        <v>2253</v>
      </c>
      <c r="E6240" s="20" t="s">
        <v>2058</v>
      </c>
      <c r="F6240" s="135" t="s">
        <v>334</v>
      </c>
      <c r="G6240" s="169">
        <v>149620</v>
      </c>
      <c r="H6240" s="36">
        <v>158.16999999999999</v>
      </c>
      <c r="I6240" s="50">
        <v>151.76</v>
      </c>
      <c r="J6240" s="155">
        <f t="shared" si="3337"/>
        <v>155939.61122825515</v>
      </c>
      <c r="K6240" s="182">
        <v>317016</v>
      </c>
      <c r="L6240" s="143">
        <v>346147.2</v>
      </c>
      <c r="M6240" s="143">
        <v>353001.6</v>
      </c>
      <c r="N6240" s="143">
        <f t="shared" si="3338"/>
        <v>155939.61122825515</v>
      </c>
      <c r="O6240" s="143">
        <f t="shared" si="3339"/>
        <v>353001.6</v>
      </c>
      <c r="P6240" s="143">
        <f t="shared" si="3340"/>
        <v>317016</v>
      </c>
      <c r="Q6240" s="143">
        <f t="shared" si="3341"/>
        <v>293026.10280706378</v>
      </c>
      <c r="R6240" s="143">
        <f t="shared" si="3342"/>
        <v>236477.80561412757</v>
      </c>
      <c r="S6240" s="143">
        <f t="shared" si="3343"/>
        <v>335008.8</v>
      </c>
      <c r="T6240" s="143">
        <f t="shared" si="3344"/>
        <v>92713.056562053724</v>
      </c>
      <c r="U6240" s="194">
        <f t="shared" si="3345"/>
        <v>0.29245544881663299</v>
      </c>
      <c r="V6240" s="188" t="str">
        <f t="shared" si="3346"/>
        <v>MENOR</v>
      </c>
      <c r="W6240" s="188">
        <f t="shared" si="3347"/>
        <v>155939.61122825515</v>
      </c>
      <c r="X6240" s="143">
        <f t="shared" si="3348"/>
        <v>155940</v>
      </c>
    </row>
    <row r="6241" spans="1:24" x14ac:dyDescent="0.25">
      <c r="A6241" s="20" t="s">
        <v>164</v>
      </c>
      <c r="B6241" s="20">
        <v>87141</v>
      </c>
      <c r="C6241" s="26" t="s">
        <v>2254</v>
      </c>
      <c r="D6241" s="29" t="s">
        <v>2255</v>
      </c>
      <c r="E6241" s="20" t="s">
        <v>2058</v>
      </c>
      <c r="F6241" s="135" t="s">
        <v>334</v>
      </c>
      <c r="G6241" s="169">
        <v>150278</v>
      </c>
      <c r="H6241" s="36">
        <v>158.16999999999999</v>
      </c>
      <c r="I6241" s="50">
        <v>151.76</v>
      </c>
      <c r="J6241" s="155">
        <f t="shared" si="3337"/>
        <v>156625.40366367949</v>
      </c>
      <c r="K6241" s="182">
        <v>317016</v>
      </c>
      <c r="L6241" s="143">
        <v>340378.08</v>
      </c>
      <c r="M6241" s="143">
        <v>347118.24</v>
      </c>
      <c r="N6241" s="143">
        <f t="shared" si="3338"/>
        <v>156625.40366367949</v>
      </c>
      <c r="O6241" s="143">
        <f t="shared" si="3339"/>
        <v>347118.24</v>
      </c>
      <c r="P6241" s="143">
        <f t="shared" si="3340"/>
        <v>317016</v>
      </c>
      <c r="Q6241" s="143">
        <f t="shared" si="3341"/>
        <v>290284.43091591989</v>
      </c>
      <c r="R6241" s="143">
        <f t="shared" si="3342"/>
        <v>236820.70183183975</v>
      </c>
      <c r="S6241" s="143">
        <f t="shared" si="3343"/>
        <v>332067.12</v>
      </c>
      <c r="T6241" s="143">
        <f t="shared" si="3344"/>
        <v>90034.748634951335</v>
      </c>
      <c r="U6241" s="194">
        <f t="shared" si="3345"/>
        <v>0.28400695433338169</v>
      </c>
      <c r="V6241" s="188" t="str">
        <f t="shared" si="3346"/>
        <v>MENOR</v>
      </c>
      <c r="W6241" s="188">
        <f t="shared" si="3347"/>
        <v>156625.40366367949</v>
      </c>
      <c r="X6241" s="143">
        <f t="shared" si="3348"/>
        <v>156625</v>
      </c>
    </row>
    <row r="6242" spans="1:24" x14ac:dyDescent="0.25">
      <c r="A6242" s="20" t="s">
        <v>165</v>
      </c>
      <c r="B6242" s="20">
        <v>87141</v>
      </c>
      <c r="C6242" s="26" t="s">
        <v>2256</v>
      </c>
      <c r="D6242" s="29" t="s">
        <v>2257</v>
      </c>
      <c r="E6242" s="20" t="s">
        <v>2058</v>
      </c>
      <c r="F6242" s="135" t="s">
        <v>334</v>
      </c>
      <c r="G6242" s="169">
        <v>150281</v>
      </c>
      <c r="H6242" s="36">
        <v>158.16999999999999</v>
      </c>
      <c r="I6242" s="50">
        <v>151.76</v>
      </c>
      <c r="J6242" s="155">
        <f t="shared" si="3337"/>
        <v>156628.53037691093</v>
      </c>
      <c r="K6242" s="182">
        <v>449106</v>
      </c>
      <c r="L6242" s="143">
        <v>490375.2</v>
      </c>
      <c r="M6242" s="143">
        <v>500085.6</v>
      </c>
      <c r="N6242" s="143">
        <f t="shared" si="3338"/>
        <v>156628.53037691093</v>
      </c>
      <c r="O6242" s="143">
        <f t="shared" si="3339"/>
        <v>500085.6</v>
      </c>
      <c r="P6242" s="143">
        <f t="shared" si="3340"/>
        <v>449106</v>
      </c>
      <c r="Q6242" s="143">
        <f t="shared" si="3341"/>
        <v>399048.83259422774</v>
      </c>
      <c r="R6242" s="143">
        <f t="shared" si="3342"/>
        <v>302867.26518845547</v>
      </c>
      <c r="S6242" s="143">
        <f t="shared" si="3343"/>
        <v>474595.8</v>
      </c>
      <c r="T6242" s="143">
        <f t="shared" si="3344"/>
        <v>163117.80680147183</v>
      </c>
      <c r="U6242" s="194">
        <f t="shared" si="3345"/>
        <v>0.36320558354034865</v>
      </c>
      <c r="V6242" s="188" t="str">
        <f t="shared" si="3346"/>
        <v>MENOR</v>
      </c>
      <c r="W6242" s="188">
        <f t="shared" si="3347"/>
        <v>156628.53037691093</v>
      </c>
      <c r="X6242" s="143">
        <f t="shared" si="3348"/>
        <v>156629</v>
      </c>
    </row>
    <row r="6243" spans="1:24" ht="27.6" x14ac:dyDescent="0.25">
      <c r="A6243" s="20" t="s">
        <v>166</v>
      </c>
      <c r="B6243" s="20">
        <v>87141</v>
      </c>
      <c r="C6243" s="26" t="s">
        <v>2258</v>
      </c>
      <c r="D6243" s="29" t="s">
        <v>2259</v>
      </c>
      <c r="E6243" s="20" t="s">
        <v>2058</v>
      </c>
      <c r="F6243" s="135" t="s">
        <v>334</v>
      </c>
      <c r="G6243" s="169">
        <v>1316</v>
      </c>
      <c r="H6243" s="36">
        <v>158.16999999999999</v>
      </c>
      <c r="I6243" s="50">
        <v>151.76</v>
      </c>
      <c r="J6243" s="155">
        <f t="shared" si="3337"/>
        <v>1371.5848708487085</v>
      </c>
      <c r="K6243" s="182">
        <v>6545</v>
      </c>
      <c r="L6243" s="143">
        <v>7271.4949999999999</v>
      </c>
      <c r="M6243" s="143">
        <v>7415.4850000000006</v>
      </c>
      <c r="N6243" s="143">
        <f t="shared" si="3338"/>
        <v>1371.5848708487085</v>
      </c>
      <c r="O6243" s="143">
        <f t="shared" si="3339"/>
        <v>7415.4850000000006</v>
      </c>
      <c r="P6243" s="143">
        <f t="shared" si="3340"/>
        <v>6545</v>
      </c>
      <c r="Q6243" s="143">
        <f t="shared" si="3341"/>
        <v>5650.8912177121774</v>
      </c>
      <c r="R6243" s="143">
        <f t="shared" si="3342"/>
        <v>3958.2924354243542</v>
      </c>
      <c r="S6243" s="143">
        <f t="shared" si="3343"/>
        <v>6980.2425000000003</v>
      </c>
      <c r="T6243" s="143">
        <f t="shared" si="3344"/>
        <v>2878.1962615803104</v>
      </c>
      <c r="U6243" s="194">
        <f t="shared" si="3345"/>
        <v>0.43975496739194964</v>
      </c>
      <c r="V6243" s="188" t="str">
        <f t="shared" si="3346"/>
        <v>MENOR</v>
      </c>
      <c r="W6243" s="188">
        <f t="shared" si="3347"/>
        <v>1371.5848708487085</v>
      </c>
      <c r="X6243" s="143">
        <f t="shared" si="3348"/>
        <v>1372</v>
      </c>
    </row>
    <row r="6244" spans="1:24" x14ac:dyDescent="0.25">
      <c r="A6244" s="15" t="s">
        <v>185</v>
      </c>
      <c r="B6244" s="27" t="s">
        <v>186</v>
      </c>
      <c r="C6244" s="27"/>
      <c r="D6244" s="27"/>
      <c r="E6244" s="27"/>
      <c r="F6244" s="34"/>
      <c r="G6244" s="138"/>
      <c r="H6244" s="18"/>
      <c r="I6244" s="18"/>
      <c r="J6244" s="138"/>
      <c r="K6244" s="183"/>
      <c r="L6244" s="147"/>
      <c r="M6244" s="147"/>
      <c r="N6244" s="147"/>
      <c r="O6244" s="147"/>
      <c r="P6244" s="147"/>
      <c r="Q6244" s="147"/>
      <c r="R6244" s="147"/>
      <c r="S6244" s="147"/>
      <c r="T6244" s="147"/>
      <c r="U6244" s="197"/>
      <c r="V6244" s="146"/>
      <c r="W6244" s="147"/>
      <c r="X6244" s="147"/>
    </row>
    <row r="6245" spans="1:24" x14ac:dyDescent="0.25">
      <c r="A6245" s="20" t="s">
        <v>187</v>
      </c>
      <c r="B6245" s="20">
        <v>87141</v>
      </c>
      <c r="C6245" s="26" t="s">
        <v>2260</v>
      </c>
      <c r="D6245" s="29" t="s">
        <v>2260</v>
      </c>
      <c r="E6245" s="20" t="s">
        <v>2058</v>
      </c>
      <c r="F6245" s="135" t="s">
        <v>334</v>
      </c>
      <c r="G6245" s="169">
        <v>2035</v>
      </c>
      <c r="H6245" s="36">
        <v>158.16999999999999</v>
      </c>
      <c r="I6245" s="50">
        <v>151.76</v>
      </c>
      <c r="J6245" s="155">
        <f t="shared" ref="J6245:J6254" si="3349">G6245*(H6245/I6245)</f>
        <v>2120.9538086452294</v>
      </c>
      <c r="K6245" s="182">
        <v>2665.6</v>
      </c>
      <c r="L6245" s="143">
        <v>2860.5220000000013</v>
      </c>
      <c r="M6245" s="143">
        <v>2917.1660000000002</v>
      </c>
      <c r="N6245" s="143">
        <f t="shared" ref="N6245:N6254" si="3350">MIN(J6245,K6245,L6245,M6245)</f>
        <v>2120.9538086452294</v>
      </c>
      <c r="O6245" s="143">
        <f t="shared" ref="O6245:O6254" si="3351">MAX(J6245,K6245,L6245,M6245)</f>
        <v>2917.1660000000002</v>
      </c>
      <c r="P6245" s="143">
        <f t="shared" ref="P6245:P6254" si="3352">MEDIAN(J6245,K6245,L6245,M6245,)</f>
        <v>2665.6</v>
      </c>
      <c r="Q6245" s="143">
        <f t="shared" ref="Q6245:Q6254" si="3353">AVERAGE(J6245,K6245,L6245,M6245)</f>
        <v>2641.0604521613077</v>
      </c>
      <c r="R6245" s="143">
        <f t="shared" ref="R6245:R6254" si="3354">AVERAGE(N6245,P6245)</f>
        <v>2393.2769043226144</v>
      </c>
      <c r="S6245" s="143">
        <f t="shared" ref="S6245:S6254" si="3355">AVERAGE(O6245,P6245)</f>
        <v>2791.3829999999998</v>
      </c>
      <c r="T6245" s="143">
        <f t="shared" ref="T6245:T6254" si="3356">STDEVA(J6245,K6245,L6245,M6245)</f>
        <v>363.09353917172513</v>
      </c>
      <c r="U6245" s="194">
        <f t="shared" ref="U6245:U6254" si="3357">T6245/P6245</f>
        <v>0.13621456301460277</v>
      </c>
      <c r="V6245" s="188" t="str">
        <f t="shared" ref="V6245:V6254" si="3358">IF(U6245&lt;=70%,"MENOR",IF(AND(U6245&gt;70%,U6245&lt;=90%),"[PROM MEN-MED]","PROMEDIO"))</f>
        <v>MENOR</v>
      </c>
      <c r="W6245" s="188">
        <f t="shared" ref="W6245:W6254" si="3359">IF(U6245&lt;=70%,N6245,IF(AND(U6245&gt;70%,U6245&lt;=90%),R6245,Q6245))</f>
        <v>2120.9538086452294</v>
      </c>
      <c r="X6245" s="143">
        <f t="shared" ref="X6245:X6254" si="3360">ROUND(W6245,0)</f>
        <v>2121</v>
      </c>
    </row>
    <row r="6246" spans="1:24" x14ac:dyDescent="0.25">
      <c r="A6246" s="20" t="s">
        <v>188</v>
      </c>
      <c r="B6246" s="20">
        <v>87141</v>
      </c>
      <c r="C6246" s="26" t="s">
        <v>2262</v>
      </c>
      <c r="D6246" s="29" t="s">
        <v>2262</v>
      </c>
      <c r="E6246" s="20" t="s">
        <v>2058</v>
      </c>
      <c r="F6246" s="135" t="s">
        <v>334</v>
      </c>
      <c r="G6246" s="169">
        <v>108304</v>
      </c>
      <c r="H6246" s="36">
        <v>158.16999999999999</v>
      </c>
      <c r="I6246" s="50">
        <v>151.76</v>
      </c>
      <c r="J6246" s="155">
        <f t="shared" si="3349"/>
        <v>112878.51660516606</v>
      </c>
      <c r="K6246" s="182">
        <v>369852</v>
      </c>
      <c r="L6246" s="143">
        <v>397107.76</v>
      </c>
      <c r="M6246" s="143">
        <v>404971.28</v>
      </c>
      <c r="N6246" s="143">
        <f t="shared" si="3350"/>
        <v>112878.51660516606</v>
      </c>
      <c r="O6246" s="143">
        <f t="shared" si="3351"/>
        <v>404971.28</v>
      </c>
      <c r="P6246" s="143">
        <f t="shared" si="3352"/>
        <v>369852</v>
      </c>
      <c r="Q6246" s="143">
        <f t="shared" si="3353"/>
        <v>321202.38915129151</v>
      </c>
      <c r="R6246" s="143">
        <f t="shared" si="3354"/>
        <v>241365.25830258304</v>
      </c>
      <c r="S6246" s="143">
        <f t="shared" si="3355"/>
        <v>387411.64</v>
      </c>
      <c r="T6246" s="143">
        <f t="shared" si="3356"/>
        <v>139695.46986934112</v>
      </c>
      <c r="U6246" s="194">
        <f t="shared" si="3357"/>
        <v>0.37770640653380572</v>
      </c>
      <c r="V6246" s="188" t="str">
        <f t="shared" si="3358"/>
        <v>MENOR</v>
      </c>
      <c r="W6246" s="188">
        <f t="shared" si="3359"/>
        <v>112878.51660516606</v>
      </c>
      <c r="X6246" s="143">
        <f t="shared" si="3360"/>
        <v>112879</v>
      </c>
    </row>
    <row r="6247" spans="1:24" x14ac:dyDescent="0.25">
      <c r="A6247" s="20" t="s">
        <v>189</v>
      </c>
      <c r="B6247" s="20">
        <v>87141</v>
      </c>
      <c r="C6247" s="26" t="s">
        <v>2264</v>
      </c>
      <c r="D6247" s="22" t="s">
        <v>2264</v>
      </c>
      <c r="E6247" s="20" t="s">
        <v>2058</v>
      </c>
      <c r="F6247" s="135" t="s">
        <v>334</v>
      </c>
      <c r="G6247" s="169">
        <v>54097</v>
      </c>
      <c r="H6247" s="36">
        <v>158.16999999999999</v>
      </c>
      <c r="I6247" s="50">
        <v>151.76</v>
      </c>
      <c r="J6247" s="155">
        <f t="shared" si="3349"/>
        <v>56381.935226673697</v>
      </c>
      <c r="K6247" s="182">
        <v>181594</v>
      </c>
      <c r="L6247" s="143">
        <v>200236.54</v>
      </c>
      <c r="M6247" s="143">
        <v>204201.62</v>
      </c>
      <c r="N6247" s="143">
        <f t="shared" si="3350"/>
        <v>56381.935226673697</v>
      </c>
      <c r="O6247" s="143">
        <f t="shared" si="3351"/>
        <v>204201.62</v>
      </c>
      <c r="P6247" s="143">
        <f t="shared" si="3352"/>
        <v>181594</v>
      </c>
      <c r="Q6247" s="143">
        <f t="shared" si="3353"/>
        <v>160603.52380666841</v>
      </c>
      <c r="R6247" s="143">
        <f t="shared" si="3354"/>
        <v>118987.96761333685</v>
      </c>
      <c r="S6247" s="143">
        <f t="shared" si="3355"/>
        <v>192897.81</v>
      </c>
      <c r="T6247" s="143">
        <f t="shared" si="3356"/>
        <v>70176.704542234933</v>
      </c>
      <c r="U6247" s="194">
        <f t="shared" si="3357"/>
        <v>0.38644836581734493</v>
      </c>
      <c r="V6247" s="188" t="str">
        <f t="shared" si="3358"/>
        <v>MENOR</v>
      </c>
      <c r="W6247" s="188">
        <f t="shared" si="3359"/>
        <v>56381.935226673697</v>
      </c>
      <c r="X6247" s="143">
        <f t="shared" si="3360"/>
        <v>56382</v>
      </c>
    </row>
    <row r="6248" spans="1:24" x14ac:dyDescent="0.25">
      <c r="A6248" s="20" t="s">
        <v>190</v>
      </c>
      <c r="B6248" s="20">
        <v>87141</v>
      </c>
      <c r="C6248" s="26" t="s">
        <v>2266</v>
      </c>
      <c r="D6248" s="29" t="s">
        <v>2266</v>
      </c>
      <c r="E6248" s="20" t="s">
        <v>2058</v>
      </c>
      <c r="F6248" s="135" t="s">
        <v>334</v>
      </c>
      <c r="G6248" s="169">
        <v>56095</v>
      </c>
      <c r="H6248" s="36">
        <v>158.16999999999999</v>
      </c>
      <c r="I6248" s="50">
        <v>151.76</v>
      </c>
      <c r="J6248" s="155">
        <f t="shared" si="3349"/>
        <v>58464.326238798101</v>
      </c>
      <c r="K6248" s="182">
        <v>233478</v>
      </c>
      <c r="L6248" s="143">
        <v>253120.14</v>
      </c>
      <c r="M6248" s="143">
        <v>258132.41999999998</v>
      </c>
      <c r="N6248" s="143">
        <f t="shared" si="3350"/>
        <v>58464.326238798101</v>
      </c>
      <c r="O6248" s="143">
        <f t="shared" si="3351"/>
        <v>258132.41999999998</v>
      </c>
      <c r="P6248" s="143">
        <f t="shared" si="3352"/>
        <v>233478</v>
      </c>
      <c r="Q6248" s="143">
        <f t="shared" si="3353"/>
        <v>200798.72155969951</v>
      </c>
      <c r="R6248" s="143">
        <f t="shared" si="3354"/>
        <v>145971.16311939905</v>
      </c>
      <c r="S6248" s="143">
        <f t="shared" si="3355"/>
        <v>245805.21</v>
      </c>
      <c r="T6248" s="143">
        <f t="shared" si="3356"/>
        <v>95484.203117921832</v>
      </c>
      <c r="U6248" s="194">
        <f t="shared" si="3357"/>
        <v>0.40896445540017401</v>
      </c>
      <c r="V6248" s="188" t="str">
        <f t="shared" si="3358"/>
        <v>MENOR</v>
      </c>
      <c r="W6248" s="188">
        <f t="shared" si="3359"/>
        <v>58464.326238798101</v>
      </c>
      <c r="X6248" s="143">
        <f t="shared" si="3360"/>
        <v>58464</v>
      </c>
    </row>
    <row r="6249" spans="1:24" x14ac:dyDescent="0.25">
      <c r="A6249" s="20" t="s">
        <v>191</v>
      </c>
      <c r="B6249" s="20">
        <v>87141</v>
      </c>
      <c r="C6249" s="26" t="s">
        <v>2268</v>
      </c>
      <c r="D6249" s="22" t="s">
        <v>2268</v>
      </c>
      <c r="E6249" s="20" t="s">
        <v>2058</v>
      </c>
      <c r="F6249" s="135" t="s">
        <v>334</v>
      </c>
      <c r="G6249" s="169">
        <v>56344</v>
      </c>
      <c r="H6249" s="36">
        <v>158.16999999999999</v>
      </c>
      <c r="I6249" s="50">
        <v>151.76</v>
      </c>
      <c r="J6249" s="155">
        <f t="shared" si="3349"/>
        <v>58723.843437005802</v>
      </c>
      <c r="K6249" s="182">
        <v>235620</v>
      </c>
      <c r="L6249" s="143">
        <v>255283.56</v>
      </c>
      <c r="M6249" s="143">
        <v>260338.68</v>
      </c>
      <c r="N6249" s="143">
        <f t="shared" si="3350"/>
        <v>58723.843437005802</v>
      </c>
      <c r="O6249" s="143">
        <f t="shared" si="3351"/>
        <v>260338.68</v>
      </c>
      <c r="P6249" s="143">
        <f t="shared" si="3352"/>
        <v>235620</v>
      </c>
      <c r="Q6249" s="143">
        <f t="shared" si="3353"/>
        <v>202491.52085925144</v>
      </c>
      <c r="R6249" s="143">
        <f t="shared" si="3354"/>
        <v>147171.92171850291</v>
      </c>
      <c r="S6249" s="143">
        <f t="shared" si="3355"/>
        <v>247979.34</v>
      </c>
      <c r="T6249" s="143">
        <f t="shared" si="3356"/>
        <v>96436.394269071316</v>
      </c>
      <c r="U6249" s="194">
        <f t="shared" si="3357"/>
        <v>0.40928781202389997</v>
      </c>
      <c r="V6249" s="188" t="str">
        <f t="shared" si="3358"/>
        <v>MENOR</v>
      </c>
      <c r="W6249" s="188">
        <f t="shared" si="3359"/>
        <v>58723.843437005802</v>
      </c>
      <c r="X6249" s="143">
        <f t="shared" si="3360"/>
        <v>58724</v>
      </c>
    </row>
    <row r="6250" spans="1:24" x14ac:dyDescent="0.25">
      <c r="A6250" s="20" t="s">
        <v>192</v>
      </c>
      <c r="B6250" s="20">
        <v>87141</v>
      </c>
      <c r="C6250" s="26" t="s">
        <v>2270</v>
      </c>
      <c r="D6250" s="22" t="s">
        <v>2270</v>
      </c>
      <c r="E6250" s="20" t="s">
        <v>2058</v>
      </c>
      <c r="F6250" s="135" t="s">
        <v>334</v>
      </c>
      <c r="G6250" s="169">
        <v>56593</v>
      </c>
      <c r="H6250" s="36">
        <v>158.16999999999999</v>
      </c>
      <c r="I6250" s="50">
        <v>151.76</v>
      </c>
      <c r="J6250" s="155">
        <f t="shared" si="3349"/>
        <v>58983.360635213496</v>
      </c>
      <c r="K6250" s="182">
        <v>237762</v>
      </c>
      <c r="L6250" s="143">
        <v>253120.14</v>
      </c>
      <c r="M6250" s="143">
        <v>258132.41999999998</v>
      </c>
      <c r="N6250" s="143">
        <f t="shared" si="3350"/>
        <v>58983.360635213496</v>
      </c>
      <c r="O6250" s="143">
        <f t="shared" si="3351"/>
        <v>258132.41999999998</v>
      </c>
      <c r="P6250" s="143">
        <f t="shared" si="3352"/>
        <v>237762</v>
      </c>
      <c r="Q6250" s="143">
        <f t="shared" si="3353"/>
        <v>201999.48015880334</v>
      </c>
      <c r="R6250" s="143">
        <f t="shared" si="3354"/>
        <v>148372.68031760675</v>
      </c>
      <c r="S6250" s="143">
        <f t="shared" si="3355"/>
        <v>247947.21</v>
      </c>
      <c r="T6250" s="143">
        <f t="shared" si="3356"/>
        <v>95737.135022227245</v>
      </c>
      <c r="U6250" s="194">
        <f t="shared" si="3357"/>
        <v>0.40265952937066163</v>
      </c>
      <c r="V6250" s="188" t="str">
        <f t="shared" si="3358"/>
        <v>MENOR</v>
      </c>
      <c r="W6250" s="188">
        <f t="shared" si="3359"/>
        <v>58983.360635213496</v>
      </c>
      <c r="X6250" s="143">
        <f t="shared" si="3360"/>
        <v>58983</v>
      </c>
    </row>
    <row r="6251" spans="1:24" x14ac:dyDescent="0.25">
      <c r="A6251" s="20" t="s">
        <v>193</v>
      </c>
      <c r="B6251" s="20">
        <v>87141</v>
      </c>
      <c r="C6251" s="26" t="s">
        <v>2272</v>
      </c>
      <c r="D6251" s="22" t="s">
        <v>2272</v>
      </c>
      <c r="E6251" s="20" t="s">
        <v>2058</v>
      </c>
      <c r="F6251" s="135" t="s">
        <v>334</v>
      </c>
      <c r="G6251" s="169">
        <v>110777</v>
      </c>
      <c r="H6251" s="36">
        <v>158.16999999999999</v>
      </c>
      <c r="I6251" s="50">
        <v>151.76</v>
      </c>
      <c r="J6251" s="155">
        <f t="shared" si="3349"/>
        <v>115455.97054559832</v>
      </c>
      <c r="K6251" s="182">
        <v>599760</v>
      </c>
      <c r="L6251" s="143">
        <v>649026</v>
      </c>
      <c r="M6251" s="143">
        <v>661878</v>
      </c>
      <c r="N6251" s="143">
        <f t="shared" si="3350"/>
        <v>115455.97054559832</v>
      </c>
      <c r="O6251" s="143">
        <f t="shared" si="3351"/>
        <v>661878</v>
      </c>
      <c r="P6251" s="143">
        <f t="shared" si="3352"/>
        <v>599760</v>
      </c>
      <c r="Q6251" s="143">
        <f t="shared" si="3353"/>
        <v>506529.99263639958</v>
      </c>
      <c r="R6251" s="143">
        <f t="shared" si="3354"/>
        <v>357607.98527279915</v>
      </c>
      <c r="S6251" s="143">
        <f t="shared" si="3355"/>
        <v>630819</v>
      </c>
      <c r="T6251" s="143">
        <f t="shared" si="3356"/>
        <v>262087.03422953599</v>
      </c>
      <c r="U6251" s="194">
        <f t="shared" si="3357"/>
        <v>0.43698651832322261</v>
      </c>
      <c r="V6251" s="188" t="str">
        <f t="shared" si="3358"/>
        <v>MENOR</v>
      </c>
      <c r="W6251" s="188">
        <f t="shared" si="3359"/>
        <v>115455.97054559832</v>
      </c>
      <c r="X6251" s="143">
        <f t="shared" si="3360"/>
        <v>115456</v>
      </c>
    </row>
    <row r="6252" spans="1:24" x14ac:dyDescent="0.25">
      <c r="A6252" s="20" t="s">
        <v>194</v>
      </c>
      <c r="B6252" s="20">
        <v>87141</v>
      </c>
      <c r="C6252" s="26" t="s">
        <v>2274</v>
      </c>
      <c r="D6252" s="22" t="s">
        <v>2274</v>
      </c>
      <c r="E6252" s="20" t="s">
        <v>2058</v>
      </c>
      <c r="F6252" s="135" t="s">
        <v>334</v>
      </c>
      <c r="G6252" s="169">
        <v>1930</v>
      </c>
      <c r="H6252" s="36">
        <v>158.16999999999999</v>
      </c>
      <c r="I6252" s="50">
        <v>151.76</v>
      </c>
      <c r="J6252" s="155">
        <f t="shared" si="3349"/>
        <v>2011.5188455455984</v>
      </c>
      <c r="K6252" s="182">
        <v>124355</v>
      </c>
      <c r="L6252" s="143">
        <v>137016.6</v>
      </c>
      <c r="M6252" s="143">
        <v>139729.79999999999</v>
      </c>
      <c r="N6252" s="143">
        <f t="shared" si="3350"/>
        <v>2011.5188455455984</v>
      </c>
      <c r="O6252" s="143">
        <f t="shared" si="3351"/>
        <v>139729.79999999999</v>
      </c>
      <c r="P6252" s="143">
        <f t="shared" si="3352"/>
        <v>124355</v>
      </c>
      <c r="Q6252" s="143">
        <f t="shared" si="3353"/>
        <v>100778.22971138639</v>
      </c>
      <c r="R6252" s="143">
        <f t="shared" si="3354"/>
        <v>63183.259422772797</v>
      </c>
      <c r="S6252" s="143">
        <f t="shared" si="3355"/>
        <v>132042.4</v>
      </c>
      <c r="T6252" s="143">
        <f t="shared" si="3356"/>
        <v>66184.518788062356</v>
      </c>
      <c r="U6252" s="194">
        <f t="shared" si="3357"/>
        <v>0.53222241798128223</v>
      </c>
      <c r="V6252" s="188" t="str">
        <f t="shared" si="3358"/>
        <v>MENOR</v>
      </c>
      <c r="W6252" s="188">
        <f t="shared" si="3359"/>
        <v>2011.5188455455984</v>
      </c>
      <c r="X6252" s="143">
        <f t="shared" si="3360"/>
        <v>2012</v>
      </c>
    </row>
    <row r="6253" spans="1:24" x14ac:dyDescent="0.25">
      <c r="A6253" s="20" t="s">
        <v>195</v>
      </c>
      <c r="B6253" s="20">
        <v>87141</v>
      </c>
      <c r="C6253" s="26" t="s">
        <v>2276</v>
      </c>
      <c r="D6253" s="22" t="s">
        <v>2276</v>
      </c>
      <c r="E6253" s="20" t="s">
        <v>2058</v>
      </c>
      <c r="F6253" s="135" t="s">
        <v>334</v>
      </c>
      <c r="G6253" s="169">
        <v>55172</v>
      </c>
      <c r="H6253" s="36">
        <v>158.16999999999999</v>
      </c>
      <c r="I6253" s="50">
        <v>151.76</v>
      </c>
      <c r="J6253" s="155">
        <f t="shared" si="3349"/>
        <v>57502.340801265156</v>
      </c>
      <c r="K6253" s="182">
        <v>373184</v>
      </c>
      <c r="L6253" s="143">
        <v>397107.76</v>
      </c>
      <c r="M6253" s="143">
        <v>404971.28</v>
      </c>
      <c r="N6253" s="143">
        <f t="shared" si="3350"/>
        <v>57502.340801265156</v>
      </c>
      <c r="O6253" s="143">
        <f t="shared" si="3351"/>
        <v>404971.28</v>
      </c>
      <c r="P6253" s="143">
        <f t="shared" si="3352"/>
        <v>373184</v>
      </c>
      <c r="Q6253" s="143">
        <f t="shared" si="3353"/>
        <v>308191.34520031628</v>
      </c>
      <c r="R6253" s="143">
        <f t="shared" si="3354"/>
        <v>215343.17040063257</v>
      </c>
      <c r="S6253" s="143">
        <f t="shared" si="3355"/>
        <v>389077.64</v>
      </c>
      <c r="T6253" s="143">
        <f t="shared" si="3356"/>
        <v>167671.80910453101</v>
      </c>
      <c r="U6253" s="194">
        <f t="shared" si="3357"/>
        <v>0.44930063749927923</v>
      </c>
      <c r="V6253" s="188" t="str">
        <f t="shared" si="3358"/>
        <v>MENOR</v>
      </c>
      <c r="W6253" s="188">
        <f t="shared" si="3359"/>
        <v>57502.340801265156</v>
      </c>
      <c r="X6253" s="143">
        <f t="shared" si="3360"/>
        <v>57502</v>
      </c>
    </row>
    <row r="6254" spans="1:24" x14ac:dyDescent="0.25">
      <c r="A6254" s="20" t="s">
        <v>196</v>
      </c>
      <c r="B6254" s="20">
        <v>87141</v>
      </c>
      <c r="C6254" s="26" t="s">
        <v>2278</v>
      </c>
      <c r="D6254" s="22" t="s">
        <v>2278</v>
      </c>
      <c r="E6254" s="20" t="s">
        <v>2058</v>
      </c>
      <c r="F6254" s="135" t="s">
        <v>334</v>
      </c>
      <c r="G6254" s="169">
        <v>108844</v>
      </c>
      <c r="H6254" s="36">
        <v>158.16999999999999</v>
      </c>
      <c r="I6254" s="50">
        <v>151.76</v>
      </c>
      <c r="J6254" s="155">
        <f t="shared" si="3349"/>
        <v>113441.3249868213</v>
      </c>
      <c r="K6254" s="182">
        <v>426496</v>
      </c>
      <c r="L6254" s="143">
        <v>449991.36</v>
      </c>
      <c r="M6254" s="143">
        <v>458902.08</v>
      </c>
      <c r="N6254" s="143">
        <f t="shared" si="3350"/>
        <v>113441.3249868213</v>
      </c>
      <c r="O6254" s="143">
        <f t="shared" si="3351"/>
        <v>458902.08</v>
      </c>
      <c r="P6254" s="143">
        <f t="shared" si="3352"/>
        <v>426496</v>
      </c>
      <c r="Q6254" s="143">
        <f t="shared" si="3353"/>
        <v>362207.6912467053</v>
      </c>
      <c r="R6254" s="143">
        <f t="shared" si="3354"/>
        <v>269968.66249341064</v>
      </c>
      <c r="S6254" s="143">
        <f t="shared" si="3355"/>
        <v>442699.04000000004</v>
      </c>
      <c r="T6254" s="143">
        <f t="shared" si="3356"/>
        <v>166406.59936900256</v>
      </c>
      <c r="U6254" s="194">
        <f t="shared" si="3357"/>
        <v>0.39017153588545395</v>
      </c>
      <c r="V6254" s="188" t="str">
        <f t="shared" si="3358"/>
        <v>MENOR</v>
      </c>
      <c r="W6254" s="188">
        <f t="shared" si="3359"/>
        <v>113441.3249868213</v>
      </c>
      <c r="X6254" s="143">
        <f t="shared" si="3360"/>
        <v>113441</v>
      </c>
    </row>
    <row r="6255" spans="1:24" x14ac:dyDescent="0.25">
      <c r="A6255" s="15" t="s">
        <v>218</v>
      </c>
      <c r="B6255" s="27" t="s">
        <v>219</v>
      </c>
      <c r="C6255" s="27"/>
      <c r="D6255" s="27"/>
      <c r="E6255" s="27"/>
      <c r="F6255" s="34"/>
      <c r="G6255" s="138"/>
      <c r="H6255" s="18"/>
      <c r="I6255" s="18"/>
      <c r="J6255" s="138"/>
      <c r="K6255" s="183"/>
      <c r="L6255" s="147"/>
      <c r="M6255" s="147"/>
      <c r="N6255" s="147"/>
      <c r="O6255" s="147"/>
      <c r="P6255" s="147"/>
      <c r="Q6255" s="147"/>
      <c r="R6255" s="147"/>
      <c r="S6255" s="147"/>
      <c r="T6255" s="147"/>
      <c r="U6255" s="197"/>
      <c r="V6255" s="146"/>
      <c r="W6255" s="147"/>
      <c r="X6255" s="147"/>
    </row>
    <row r="6256" spans="1:24" x14ac:dyDescent="0.25">
      <c r="A6256" s="36" t="s">
        <v>220</v>
      </c>
      <c r="B6256" s="20">
        <v>87141</v>
      </c>
      <c r="C6256" s="26" t="s">
        <v>2280</v>
      </c>
      <c r="D6256" s="22" t="s">
        <v>2281</v>
      </c>
      <c r="E6256" s="20" t="s">
        <v>2058</v>
      </c>
      <c r="F6256" s="135" t="s">
        <v>334</v>
      </c>
      <c r="G6256" s="169">
        <v>111313</v>
      </c>
      <c r="H6256" s="36">
        <v>158.16999999999999</v>
      </c>
      <c r="I6256" s="50">
        <v>151.76</v>
      </c>
      <c r="J6256" s="155">
        <f t="shared" ref="J6256:J6284" si="3361">G6256*(H6256/I6256)</f>
        <v>116014.60997627834</v>
      </c>
      <c r="K6256" s="182">
        <v>501942</v>
      </c>
      <c r="L6256" s="143">
        <v>529797.52</v>
      </c>
      <c r="M6256" s="143">
        <v>540288.56000000006</v>
      </c>
      <c r="N6256" s="143">
        <f t="shared" ref="N6256:N6284" si="3362">MIN(J6256,K6256,L6256,M6256)</f>
        <v>116014.60997627834</v>
      </c>
      <c r="O6256" s="143">
        <f t="shared" ref="O6256:O6284" si="3363">MAX(J6256,K6256,L6256,M6256)</f>
        <v>540288.56000000006</v>
      </c>
      <c r="P6256" s="143">
        <f t="shared" ref="P6256:P6284" si="3364">MEDIAN(J6256,K6256,L6256,M6256,)</f>
        <v>501942</v>
      </c>
      <c r="Q6256" s="143">
        <f t="shared" ref="Q6256:Q6284" si="3365">AVERAGE(J6256,K6256,L6256,M6256)</f>
        <v>422010.67249406961</v>
      </c>
      <c r="R6256" s="143">
        <f t="shared" ref="R6256:R6284" si="3366">AVERAGE(N6256,P6256)</f>
        <v>308978.30498813919</v>
      </c>
      <c r="S6256" s="143">
        <f t="shared" ref="S6256:S6284" si="3367">AVERAGE(O6256,P6256)</f>
        <v>521115.28</v>
      </c>
      <c r="T6256" s="143">
        <f t="shared" ref="T6256:T6284" si="3368">STDEVA(J6256,K6256,L6256,M6256)</f>
        <v>204638.11192882629</v>
      </c>
      <c r="U6256" s="194">
        <f t="shared" ref="U6256:U6284" si="3369">T6256/P6256</f>
        <v>0.40769274523515919</v>
      </c>
      <c r="V6256" s="188" t="str">
        <f t="shared" ref="V6256:V6284" si="3370">IF(U6256&lt;=70%,"MENOR",IF(AND(U6256&gt;70%,U6256&lt;=90%),"[PROM MEN-MED]","PROMEDIO"))</f>
        <v>MENOR</v>
      </c>
      <c r="W6256" s="188">
        <f t="shared" ref="W6256:W6284" si="3371">IF(U6256&lt;=70%,N6256,IF(AND(U6256&gt;70%,U6256&lt;=90%),R6256,Q6256))</f>
        <v>116014.60997627834</v>
      </c>
      <c r="X6256" s="143">
        <f t="shared" ref="X6256:X6284" si="3372">ROUND(W6256,0)</f>
        <v>116015</v>
      </c>
    </row>
    <row r="6257" spans="1:24" ht="27.6" x14ac:dyDescent="0.25">
      <c r="A6257" s="36" t="s">
        <v>221</v>
      </c>
      <c r="B6257" s="20">
        <v>87141</v>
      </c>
      <c r="C6257" s="26" t="s">
        <v>2282</v>
      </c>
      <c r="D6257" s="22" t="s">
        <v>2283</v>
      </c>
      <c r="E6257" s="20" t="s">
        <v>2058</v>
      </c>
      <c r="F6257" s="135" t="s">
        <v>334</v>
      </c>
      <c r="G6257" s="169">
        <v>4861</v>
      </c>
      <c r="H6257" s="36">
        <v>158.16999999999999</v>
      </c>
      <c r="I6257" s="50">
        <v>151.76</v>
      </c>
      <c r="J6257" s="155">
        <f t="shared" si="3361"/>
        <v>5066.317672641012</v>
      </c>
      <c r="K6257" s="182">
        <v>6604.5</v>
      </c>
      <c r="L6257" s="143">
        <v>7211.4</v>
      </c>
      <c r="M6257" s="143">
        <v>7354.2</v>
      </c>
      <c r="N6257" s="143">
        <f t="shared" si="3362"/>
        <v>5066.317672641012</v>
      </c>
      <c r="O6257" s="143">
        <f t="shared" si="3363"/>
        <v>7354.2</v>
      </c>
      <c r="P6257" s="143">
        <f t="shared" si="3364"/>
        <v>6604.5</v>
      </c>
      <c r="Q6257" s="143">
        <f t="shared" si="3365"/>
        <v>6559.1044181602529</v>
      </c>
      <c r="R6257" s="143">
        <f t="shared" si="3366"/>
        <v>5835.4088363205065</v>
      </c>
      <c r="S6257" s="143">
        <f t="shared" si="3367"/>
        <v>6979.35</v>
      </c>
      <c r="T6257" s="143">
        <f t="shared" si="3368"/>
        <v>1046.9224003075594</v>
      </c>
      <c r="U6257" s="194">
        <f t="shared" si="3369"/>
        <v>0.15851652665721241</v>
      </c>
      <c r="V6257" s="188" t="str">
        <f t="shared" si="3370"/>
        <v>MENOR</v>
      </c>
      <c r="W6257" s="188">
        <f t="shared" si="3371"/>
        <v>5066.317672641012</v>
      </c>
      <c r="X6257" s="143">
        <f t="shared" si="3372"/>
        <v>5066</v>
      </c>
    </row>
    <row r="6258" spans="1:24" x14ac:dyDescent="0.25">
      <c r="A6258" s="36" t="s">
        <v>222</v>
      </c>
      <c r="B6258" s="20">
        <v>87141</v>
      </c>
      <c r="C6258" s="26" t="s">
        <v>2284</v>
      </c>
      <c r="D6258" s="29" t="s">
        <v>2285</v>
      </c>
      <c r="E6258" s="20" t="s">
        <v>2058</v>
      </c>
      <c r="F6258" s="135" t="s">
        <v>334</v>
      </c>
      <c r="G6258" s="169">
        <v>1930</v>
      </c>
      <c r="H6258" s="36">
        <v>158.16999999999999</v>
      </c>
      <c r="I6258" s="50">
        <v>151.76</v>
      </c>
      <c r="J6258" s="155">
        <f t="shared" si="3361"/>
        <v>2011.5188455455984</v>
      </c>
      <c r="K6258" s="182">
        <v>46231.5</v>
      </c>
      <c r="L6258" s="143">
        <v>49638.47</v>
      </c>
      <c r="M6258" s="143">
        <v>50621.41</v>
      </c>
      <c r="N6258" s="143">
        <f t="shared" si="3362"/>
        <v>2011.5188455455984</v>
      </c>
      <c r="O6258" s="143">
        <f t="shared" si="3363"/>
        <v>50621.41</v>
      </c>
      <c r="P6258" s="143">
        <f t="shared" si="3364"/>
        <v>46231.5</v>
      </c>
      <c r="Q6258" s="143">
        <f t="shared" si="3365"/>
        <v>37125.7247113864</v>
      </c>
      <c r="R6258" s="143">
        <f t="shared" si="3366"/>
        <v>24121.5094227728</v>
      </c>
      <c r="S6258" s="143">
        <f t="shared" si="3367"/>
        <v>48426.455000000002</v>
      </c>
      <c r="T6258" s="143">
        <f t="shared" si="3368"/>
        <v>23484.923626746855</v>
      </c>
      <c r="U6258" s="194">
        <f t="shared" si="3369"/>
        <v>0.50798532660084261</v>
      </c>
      <c r="V6258" s="188" t="str">
        <f t="shared" si="3370"/>
        <v>MENOR</v>
      </c>
      <c r="W6258" s="188">
        <f t="shared" si="3371"/>
        <v>2011.5188455455984</v>
      </c>
      <c r="X6258" s="143">
        <f t="shared" si="3372"/>
        <v>2012</v>
      </c>
    </row>
    <row r="6259" spans="1:24" x14ac:dyDescent="0.25">
      <c r="A6259" s="36" t="s">
        <v>223</v>
      </c>
      <c r="B6259" s="20">
        <v>87141</v>
      </c>
      <c r="C6259" s="26" t="s">
        <v>2438</v>
      </c>
      <c r="D6259" s="29" t="s">
        <v>2439</v>
      </c>
      <c r="E6259" s="20" t="s">
        <v>2058</v>
      </c>
      <c r="F6259" s="135" t="s">
        <v>334</v>
      </c>
      <c r="G6259" s="169">
        <v>1930</v>
      </c>
      <c r="H6259" s="36">
        <v>158.16999999999999</v>
      </c>
      <c r="I6259" s="50">
        <v>151.76</v>
      </c>
      <c r="J6259" s="155">
        <f t="shared" si="3361"/>
        <v>2011.5188455455984</v>
      </c>
      <c r="K6259" s="182">
        <v>58369.5</v>
      </c>
      <c r="L6259" s="143">
        <v>65443.455000000002</v>
      </c>
      <c r="M6259" s="143">
        <v>66739.365000000005</v>
      </c>
      <c r="N6259" s="143">
        <f t="shared" si="3362"/>
        <v>2011.5188455455984</v>
      </c>
      <c r="O6259" s="143">
        <f t="shared" si="3363"/>
        <v>66739.365000000005</v>
      </c>
      <c r="P6259" s="143">
        <f t="shared" si="3364"/>
        <v>58369.5</v>
      </c>
      <c r="Q6259" s="143">
        <f t="shared" si="3365"/>
        <v>48140.9597113864</v>
      </c>
      <c r="R6259" s="143">
        <f t="shared" si="3366"/>
        <v>30190.5094227728</v>
      </c>
      <c r="S6259" s="143">
        <f t="shared" si="3367"/>
        <v>62554.432500000003</v>
      </c>
      <c r="T6259" s="143">
        <f t="shared" si="3368"/>
        <v>30972.166932709773</v>
      </c>
      <c r="U6259" s="194">
        <f t="shared" si="3369"/>
        <v>0.53062244721489427</v>
      </c>
      <c r="V6259" s="188" t="str">
        <f t="shared" si="3370"/>
        <v>MENOR</v>
      </c>
      <c r="W6259" s="188">
        <f t="shared" si="3371"/>
        <v>2011.5188455455984</v>
      </c>
      <c r="X6259" s="143">
        <f t="shared" si="3372"/>
        <v>2012</v>
      </c>
    </row>
    <row r="6260" spans="1:24" x14ac:dyDescent="0.25">
      <c r="A6260" s="36" t="s">
        <v>224</v>
      </c>
      <c r="B6260" s="20">
        <v>87141</v>
      </c>
      <c r="C6260" s="26" t="s">
        <v>2290</v>
      </c>
      <c r="D6260" s="29" t="s">
        <v>2291</v>
      </c>
      <c r="E6260" s="20" t="s">
        <v>2058</v>
      </c>
      <c r="F6260" s="135" t="s">
        <v>334</v>
      </c>
      <c r="G6260" s="169">
        <v>5589</v>
      </c>
      <c r="H6260" s="36">
        <v>158.16999999999999</v>
      </c>
      <c r="I6260" s="50">
        <v>151.76</v>
      </c>
      <c r="J6260" s="155">
        <f t="shared" si="3361"/>
        <v>5825.0667501317876</v>
      </c>
      <c r="K6260" s="182">
        <v>58905</v>
      </c>
      <c r="L6260" s="143">
        <v>63280.035000000003</v>
      </c>
      <c r="M6260" s="143">
        <v>64533.104999999996</v>
      </c>
      <c r="N6260" s="143">
        <f t="shared" si="3362"/>
        <v>5825.0667501317876</v>
      </c>
      <c r="O6260" s="143">
        <f t="shared" si="3363"/>
        <v>64533.104999999996</v>
      </c>
      <c r="P6260" s="143">
        <f t="shared" si="3364"/>
        <v>58905</v>
      </c>
      <c r="Q6260" s="143">
        <f t="shared" si="3365"/>
        <v>48135.801687532949</v>
      </c>
      <c r="R6260" s="143">
        <f t="shared" si="3366"/>
        <v>32365.033375065894</v>
      </c>
      <c r="S6260" s="143">
        <f t="shared" si="3367"/>
        <v>61719.052499999998</v>
      </c>
      <c r="T6260" s="143">
        <f t="shared" si="3368"/>
        <v>28310.14707238226</v>
      </c>
      <c r="U6260" s="194">
        <f t="shared" si="3369"/>
        <v>0.48060685972977268</v>
      </c>
      <c r="V6260" s="188" t="str">
        <f t="shared" si="3370"/>
        <v>MENOR</v>
      </c>
      <c r="W6260" s="188">
        <f t="shared" si="3371"/>
        <v>5825.0667501317876</v>
      </c>
      <c r="X6260" s="143">
        <f t="shared" si="3372"/>
        <v>5825</v>
      </c>
    </row>
    <row r="6261" spans="1:24" x14ac:dyDescent="0.25">
      <c r="A6261" s="36" t="s">
        <v>225</v>
      </c>
      <c r="B6261" s="20">
        <v>87141</v>
      </c>
      <c r="C6261" s="26" t="s">
        <v>2292</v>
      </c>
      <c r="D6261" s="29" t="s">
        <v>2293</v>
      </c>
      <c r="E6261" s="20" t="s">
        <v>2058</v>
      </c>
      <c r="F6261" s="135" t="s">
        <v>334</v>
      </c>
      <c r="G6261" s="169">
        <v>108862</v>
      </c>
      <c r="H6261" s="36">
        <v>158.16999999999999</v>
      </c>
      <c r="I6261" s="50">
        <v>151.76</v>
      </c>
      <c r="J6261" s="155">
        <f t="shared" si="3361"/>
        <v>113460.0852662098</v>
      </c>
      <c r="K6261" s="182">
        <v>453152</v>
      </c>
      <c r="L6261" s="143">
        <v>486288.74</v>
      </c>
      <c r="M6261" s="143">
        <v>495918.22</v>
      </c>
      <c r="N6261" s="143">
        <f t="shared" si="3362"/>
        <v>113460.0852662098</v>
      </c>
      <c r="O6261" s="143">
        <f t="shared" si="3363"/>
        <v>495918.22</v>
      </c>
      <c r="P6261" s="143">
        <f t="shared" si="3364"/>
        <v>453152</v>
      </c>
      <c r="Q6261" s="143">
        <f t="shared" si="3365"/>
        <v>387204.76131655247</v>
      </c>
      <c r="R6261" s="143">
        <f t="shared" si="3366"/>
        <v>283306.04263310489</v>
      </c>
      <c r="S6261" s="143">
        <f t="shared" si="3367"/>
        <v>474535.11</v>
      </c>
      <c r="T6261" s="143">
        <f t="shared" si="3368"/>
        <v>183413.40998460108</v>
      </c>
      <c r="U6261" s="194">
        <f t="shared" si="3369"/>
        <v>0.40475030449959631</v>
      </c>
      <c r="V6261" s="188" t="str">
        <f t="shared" si="3370"/>
        <v>MENOR</v>
      </c>
      <c r="W6261" s="188">
        <f t="shared" si="3371"/>
        <v>113460.0852662098</v>
      </c>
      <c r="X6261" s="143">
        <f t="shared" si="3372"/>
        <v>113460</v>
      </c>
    </row>
    <row r="6262" spans="1:24" x14ac:dyDescent="0.25">
      <c r="A6262" s="36" t="s">
        <v>226</v>
      </c>
      <c r="B6262" s="20">
        <v>87141</v>
      </c>
      <c r="C6262" s="26" t="s">
        <v>2294</v>
      </c>
      <c r="D6262" s="29" t="s">
        <v>2295</v>
      </c>
      <c r="E6262" s="20" t="s">
        <v>2058</v>
      </c>
      <c r="F6262" s="135" t="s">
        <v>334</v>
      </c>
      <c r="G6262" s="169">
        <v>54673</v>
      </c>
      <c r="H6262" s="36">
        <v>158.16999999999999</v>
      </c>
      <c r="I6262" s="50">
        <v>151.76</v>
      </c>
      <c r="J6262" s="155">
        <f t="shared" si="3361"/>
        <v>56982.264167105961</v>
      </c>
      <c r="K6262" s="182">
        <v>250566.39999999999</v>
      </c>
      <c r="L6262" s="143">
        <v>273408.212</v>
      </c>
      <c r="M6262" s="143">
        <v>278822.23599999998</v>
      </c>
      <c r="N6262" s="143">
        <f t="shared" si="3362"/>
        <v>56982.264167105961</v>
      </c>
      <c r="O6262" s="143">
        <f t="shared" si="3363"/>
        <v>278822.23599999998</v>
      </c>
      <c r="P6262" s="143">
        <f t="shared" si="3364"/>
        <v>250566.39999999999</v>
      </c>
      <c r="Q6262" s="143">
        <f t="shared" si="3365"/>
        <v>214944.7780417765</v>
      </c>
      <c r="R6262" s="143">
        <f t="shared" si="3366"/>
        <v>153774.33208355299</v>
      </c>
      <c r="S6262" s="143">
        <f t="shared" si="3367"/>
        <v>264694.31799999997</v>
      </c>
      <c r="T6262" s="143">
        <f t="shared" si="3368"/>
        <v>106017.85775036867</v>
      </c>
      <c r="U6262" s="194">
        <f t="shared" si="3369"/>
        <v>0.42311282658157146</v>
      </c>
      <c r="V6262" s="188" t="str">
        <f t="shared" si="3370"/>
        <v>MENOR</v>
      </c>
      <c r="W6262" s="188">
        <f t="shared" si="3371"/>
        <v>56982.264167105961</v>
      </c>
      <c r="X6262" s="143">
        <f t="shared" si="3372"/>
        <v>56982</v>
      </c>
    </row>
    <row r="6263" spans="1:24" x14ac:dyDescent="0.25">
      <c r="A6263" s="36" t="s">
        <v>227</v>
      </c>
      <c r="B6263" s="20">
        <v>87141</v>
      </c>
      <c r="C6263" s="26" t="s">
        <v>2296</v>
      </c>
      <c r="D6263" s="29" t="s">
        <v>2297</v>
      </c>
      <c r="E6263" s="20" t="s">
        <v>2058</v>
      </c>
      <c r="F6263" s="135" t="s">
        <v>334</v>
      </c>
      <c r="G6263" s="169">
        <v>28326</v>
      </c>
      <c r="H6263" s="36">
        <v>158.16999999999999</v>
      </c>
      <c r="I6263" s="50">
        <v>151.76</v>
      </c>
      <c r="J6263" s="155">
        <f t="shared" si="3361"/>
        <v>29522.426331049028</v>
      </c>
      <c r="K6263" s="182">
        <v>239904</v>
      </c>
      <c r="L6263" s="143">
        <v>257446.98</v>
      </c>
      <c r="M6263" s="143">
        <v>262544.94</v>
      </c>
      <c r="N6263" s="143">
        <f t="shared" si="3362"/>
        <v>29522.426331049028</v>
      </c>
      <c r="O6263" s="143">
        <f t="shared" si="3363"/>
        <v>262544.94</v>
      </c>
      <c r="P6263" s="143">
        <f t="shared" si="3364"/>
        <v>239904</v>
      </c>
      <c r="Q6263" s="143">
        <f t="shared" si="3365"/>
        <v>197354.58658276225</v>
      </c>
      <c r="R6263" s="143">
        <f t="shared" si="3366"/>
        <v>134713.2131655245</v>
      </c>
      <c r="S6263" s="143">
        <f t="shared" si="3367"/>
        <v>251224.47</v>
      </c>
      <c r="T6263" s="143">
        <f t="shared" si="3368"/>
        <v>112307.56062733004</v>
      </c>
      <c r="U6263" s="194">
        <f t="shared" si="3369"/>
        <v>0.46813542344992176</v>
      </c>
      <c r="V6263" s="188" t="str">
        <f t="shared" si="3370"/>
        <v>MENOR</v>
      </c>
      <c r="W6263" s="188">
        <f t="shared" si="3371"/>
        <v>29522.426331049028</v>
      </c>
      <c r="X6263" s="143">
        <f t="shared" si="3372"/>
        <v>29522</v>
      </c>
    </row>
    <row r="6264" spans="1:24" x14ac:dyDescent="0.25">
      <c r="A6264" s="36" t="s">
        <v>228</v>
      </c>
      <c r="B6264" s="20">
        <v>87141</v>
      </c>
      <c r="C6264" s="26" t="s">
        <v>2298</v>
      </c>
      <c r="D6264" s="29" t="s">
        <v>2299</v>
      </c>
      <c r="E6264" s="20" t="s">
        <v>2058</v>
      </c>
      <c r="F6264" s="135" t="s">
        <v>334</v>
      </c>
      <c r="G6264" s="169">
        <v>150250</v>
      </c>
      <c r="H6264" s="36">
        <v>158.16999999999999</v>
      </c>
      <c r="I6264" s="50">
        <v>151.76</v>
      </c>
      <c r="J6264" s="155">
        <f t="shared" si="3361"/>
        <v>156596.22100685292</v>
      </c>
      <c r="K6264" s="182">
        <v>583695</v>
      </c>
      <c r="L6264" s="143">
        <v>638208.9</v>
      </c>
      <c r="M6264" s="143">
        <v>650846.69999999995</v>
      </c>
      <c r="N6264" s="143">
        <f t="shared" si="3362"/>
        <v>156596.22100685292</v>
      </c>
      <c r="O6264" s="143">
        <f t="shared" si="3363"/>
        <v>650846.69999999995</v>
      </c>
      <c r="P6264" s="143">
        <f t="shared" si="3364"/>
        <v>583695</v>
      </c>
      <c r="Q6264" s="143">
        <f t="shared" si="3365"/>
        <v>507336.70525171323</v>
      </c>
      <c r="R6264" s="143">
        <f t="shared" si="3366"/>
        <v>370145.61050342646</v>
      </c>
      <c r="S6264" s="143">
        <f t="shared" si="3367"/>
        <v>617270.85</v>
      </c>
      <c r="T6264" s="143">
        <f t="shared" si="3368"/>
        <v>235635.40086050465</v>
      </c>
      <c r="U6264" s="194">
        <f t="shared" si="3369"/>
        <v>0.40369610988702087</v>
      </c>
      <c r="V6264" s="188" t="str">
        <f t="shared" si="3370"/>
        <v>MENOR</v>
      </c>
      <c r="W6264" s="188">
        <f t="shared" si="3371"/>
        <v>156596.22100685292</v>
      </c>
      <c r="X6264" s="143">
        <f t="shared" si="3372"/>
        <v>156596</v>
      </c>
    </row>
    <row r="6265" spans="1:24" x14ac:dyDescent="0.25">
      <c r="A6265" s="36" t="s">
        <v>229</v>
      </c>
      <c r="B6265" s="20">
        <v>87141</v>
      </c>
      <c r="C6265" s="26" t="s">
        <v>2300</v>
      </c>
      <c r="D6265" s="29" t="s">
        <v>2301</v>
      </c>
      <c r="E6265" s="20" t="s">
        <v>2058</v>
      </c>
      <c r="F6265" s="135" t="s">
        <v>334</v>
      </c>
      <c r="G6265" s="169">
        <v>2857</v>
      </c>
      <c r="H6265" s="36">
        <v>158.16999999999999</v>
      </c>
      <c r="I6265" s="50">
        <v>151.76</v>
      </c>
      <c r="J6265" s="155">
        <f t="shared" si="3361"/>
        <v>2977.6732340537692</v>
      </c>
      <c r="K6265" s="182">
        <v>58369.5</v>
      </c>
      <c r="L6265" s="143">
        <v>64361.745000000003</v>
      </c>
      <c r="M6265" s="143">
        <v>65636.235000000001</v>
      </c>
      <c r="N6265" s="143">
        <f t="shared" si="3362"/>
        <v>2977.6732340537692</v>
      </c>
      <c r="O6265" s="143">
        <f t="shared" si="3363"/>
        <v>65636.235000000001</v>
      </c>
      <c r="P6265" s="143">
        <f t="shared" si="3364"/>
        <v>58369.5</v>
      </c>
      <c r="Q6265" s="143">
        <f t="shared" si="3365"/>
        <v>47836.288308513438</v>
      </c>
      <c r="R6265" s="143">
        <f t="shared" si="3366"/>
        <v>30673.586617026886</v>
      </c>
      <c r="S6265" s="143">
        <f t="shared" si="3367"/>
        <v>62002.8675</v>
      </c>
      <c r="T6265" s="143">
        <f t="shared" si="3368"/>
        <v>30073.092713244361</v>
      </c>
      <c r="U6265" s="194">
        <f t="shared" si="3369"/>
        <v>0.51521929626336294</v>
      </c>
      <c r="V6265" s="188" t="str">
        <f t="shared" si="3370"/>
        <v>MENOR</v>
      </c>
      <c r="W6265" s="188">
        <f t="shared" si="3371"/>
        <v>2977.6732340537692</v>
      </c>
      <c r="X6265" s="143">
        <f t="shared" si="3372"/>
        <v>2978</v>
      </c>
    </row>
    <row r="6266" spans="1:24" x14ac:dyDescent="0.25">
      <c r="A6266" s="36" t="s">
        <v>230</v>
      </c>
      <c r="B6266" s="20">
        <v>87141</v>
      </c>
      <c r="C6266" s="21" t="s">
        <v>2302</v>
      </c>
      <c r="D6266" s="29" t="s">
        <v>2303</v>
      </c>
      <c r="E6266" s="20" t="s">
        <v>2058</v>
      </c>
      <c r="F6266" s="135" t="s">
        <v>334</v>
      </c>
      <c r="G6266" s="169">
        <v>27094</v>
      </c>
      <c r="H6266" s="36">
        <v>158.16999999999999</v>
      </c>
      <c r="I6266" s="50">
        <v>151.76</v>
      </c>
      <c r="J6266" s="155">
        <f t="shared" si="3361"/>
        <v>28238.389430680021</v>
      </c>
      <c r="K6266" s="182">
        <v>84311.5</v>
      </c>
      <c r="L6266" s="143">
        <v>94529.434999999998</v>
      </c>
      <c r="M6266" s="143">
        <v>96401.304999999993</v>
      </c>
      <c r="N6266" s="143">
        <f t="shared" si="3362"/>
        <v>28238.389430680021</v>
      </c>
      <c r="O6266" s="143">
        <f t="shared" si="3363"/>
        <v>96401.304999999993</v>
      </c>
      <c r="P6266" s="143">
        <f t="shared" si="3364"/>
        <v>84311.5</v>
      </c>
      <c r="Q6266" s="143">
        <f t="shared" si="3365"/>
        <v>75870.157357670003</v>
      </c>
      <c r="R6266" s="143">
        <f t="shared" si="3366"/>
        <v>56274.944715340011</v>
      </c>
      <c r="S6266" s="143">
        <f t="shared" si="3367"/>
        <v>90356.402499999997</v>
      </c>
      <c r="T6266" s="143">
        <f t="shared" si="3368"/>
        <v>32195.953405671731</v>
      </c>
      <c r="U6266" s="194">
        <f t="shared" si="3369"/>
        <v>0.38186906182041275</v>
      </c>
      <c r="V6266" s="188" t="str">
        <f t="shared" si="3370"/>
        <v>MENOR</v>
      </c>
      <c r="W6266" s="188">
        <f t="shared" si="3371"/>
        <v>28238.389430680021</v>
      </c>
      <c r="X6266" s="143">
        <f t="shared" si="3372"/>
        <v>28238</v>
      </c>
    </row>
    <row r="6267" spans="1:24" x14ac:dyDescent="0.25">
      <c r="A6267" s="36" t="s">
        <v>231</v>
      </c>
      <c r="B6267" s="20">
        <v>87141</v>
      </c>
      <c r="C6267" s="21" t="s">
        <v>2440</v>
      </c>
      <c r="D6267" s="29" t="s">
        <v>2441</v>
      </c>
      <c r="E6267" s="20" t="s">
        <v>2058</v>
      </c>
      <c r="F6267" s="135" t="s">
        <v>334</v>
      </c>
      <c r="G6267" s="169">
        <v>823004</v>
      </c>
      <c r="H6267" s="36">
        <v>158.16999999999999</v>
      </c>
      <c r="I6267" s="50">
        <v>151.76</v>
      </c>
      <c r="J6267" s="155">
        <f t="shared" si="3361"/>
        <v>857765.8321033211</v>
      </c>
      <c r="K6267" s="182">
        <v>1122765</v>
      </c>
      <c r="L6267" s="143">
        <v>1215721.8500000001</v>
      </c>
      <c r="M6267" s="143">
        <v>1239795.55</v>
      </c>
      <c r="N6267" s="143">
        <f t="shared" si="3362"/>
        <v>857765.8321033211</v>
      </c>
      <c r="O6267" s="143">
        <f t="shared" si="3363"/>
        <v>1239795.55</v>
      </c>
      <c r="P6267" s="143">
        <f t="shared" si="3364"/>
        <v>1122765</v>
      </c>
      <c r="Q6267" s="143">
        <f t="shared" si="3365"/>
        <v>1109012.0580258302</v>
      </c>
      <c r="R6267" s="143">
        <f t="shared" si="3366"/>
        <v>990265.41605166055</v>
      </c>
      <c r="S6267" s="143">
        <f t="shared" si="3367"/>
        <v>1181280.2749999999</v>
      </c>
      <c r="T6267" s="143">
        <f t="shared" si="3368"/>
        <v>174933.42631734593</v>
      </c>
      <c r="U6267" s="194">
        <f t="shared" si="3369"/>
        <v>0.15580591336330035</v>
      </c>
      <c r="V6267" s="188" t="str">
        <f t="shared" si="3370"/>
        <v>MENOR</v>
      </c>
      <c r="W6267" s="188">
        <f t="shared" si="3371"/>
        <v>857765.8321033211</v>
      </c>
      <c r="X6267" s="143">
        <f t="shared" si="3372"/>
        <v>857766</v>
      </c>
    </row>
    <row r="6268" spans="1:24" x14ac:dyDescent="0.25">
      <c r="A6268" s="36" t="s">
        <v>232</v>
      </c>
      <c r="B6268" s="20">
        <v>87141</v>
      </c>
      <c r="C6268" s="21" t="s">
        <v>2442</v>
      </c>
      <c r="D6268" s="29" t="s">
        <v>2443</v>
      </c>
      <c r="E6268" s="20" t="s">
        <v>2058</v>
      </c>
      <c r="F6268" s="135" t="s">
        <v>334</v>
      </c>
      <c r="G6268" s="169">
        <v>716737</v>
      </c>
      <c r="H6268" s="36">
        <v>158.16999999999999</v>
      </c>
      <c r="I6268" s="50">
        <v>151.76</v>
      </c>
      <c r="J6268" s="155">
        <f t="shared" si="3361"/>
        <v>747010.3537822878</v>
      </c>
      <c r="K6268" s="182">
        <v>959854</v>
      </c>
      <c r="L6268" s="143">
        <v>1031710.96</v>
      </c>
      <c r="M6268" s="143">
        <v>1052140.8799999999</v>
      </c>
      <c r="N6268" s="143">
        <f t="shared" si="3362"/>
        <v>747010.3537822878</v>
      </c>
      <c r="O6268" s="143">
        <f t="shared" si="3363"/>
        <v>1052140.8799999999</v>
      </c>
      <c r="P6268" s="143">
        <f t="shared" si="3364"/>
        <v>959854</v>
      </c>
      <c r="Q6268" s="143">
        <f t="shared" si="3365"/>
        <v>947679.04844557191</v>
      </c>
      <c r="R6268" s="143">
        <f t="shared" si="3366"/>
        <v>853432.1768911439</v>
      </c>
      <c r="S6268" s="143">
        <f t="shared" si="3367"/>
        <v>1005997.44</v>
      </c>
      <c r="T6268" s="143">
        <f t="shared" si="3368"/>
        <v>139510.80110444975</v>
      </c>
      <c r="U6268" s="194">
        <f t="shared" si="3369"/>
        <v>0.14534585583270973</v>
      </c>
      <c r="V6268" s="188" t="str">
        <f t="shared" si="3370"/>
        <v>MENOR</v>
      </c>
      <c r="W6268" s="188">
        <f t="shared" si="3371"/>
        <v>747010.3537822878</v>
      </c>
      <c r="X6268" s="143">
        <f t="shared" si="3372"/>
        <v>747010</v>
      </c>
    </row>
    <row r="6269" spans="1:24" x14ac:dyDescent="0.25">
      <c r="A6269" s="36" t="s">
        <v>233</v>
      </c>
      <c r="B6269" s="20">
        <v>87141</v>
      </c>
      <c r="C6269" s="21" t="s">
        <v>2444</v>
      </c>
      <c r="D6269" s="29" t="s">
        <v>2445</v>
      </c>
      <c r="E6269" s="20" t="s">
        <v>2058</v>
      </c>
      <c r="F6269" s="135" t="s">
        <v>334</v>
      </c>
      <c r="G6269" s="169">
        <v>823004</v>
      </c>
      <c r="H6269" s="36">
        <v>158.16999999999999</v>
      </c>
      <c r="I6269" s="50">
        <v>151.76</v>
      </c>
      <c r="J6269" s="155">
        <f t="shared" si="3361"/>
        <v>857765.8321033211</v>
      </c>
      <c r="K6269" s="182">
        <v>1112650</v>
      </c>
      <c r="L6269" s="143">
        <v>1215721.8500000001</v>
      </c>
      <c r="M6269" s="143">
        <v>1239795.55</v>
      </c>
      <c r="N6269" s="143">
        <f t="shared" si="3362"/>
        <v>857765.8321033211</v>
      </c>
      <c r="O6269" s="143">
        <f t="shared" si="3363"/>
        <v>1239795.55</v>
      </c>
      <c r="P6269" s="143">
        <f t="shared" si="3364"/>
        <v>1112650</v>
      </c>
      <c r="Q6269" s="143">
        <f t="shared" si="3365"/>
        <v>1106483.3080258302</v>
      </c>
      <c r="R6269" s="143">
        <f t="shared" si="3366"/>
        <v>985207.91605166055</v>
      </c>
      <c r="S6269" s="143">
        <f t="shared" si="3367"/>
        <v>1176222.7749999999</v>
      </c>
      <c r="T6269" s="143">
        <f t="shared" si="3368"/>
        <v>174741.35537224839</v>
      </c>
      <c r="U6269" s="194">
        <f t="shared" si="3369"/>
        <v>0.15704970599222431</v>
      </c>
      <c r="V6269" s="188" t="str">
        <f t="shared" si="3370"/>
        <v>MENOR</v>
      </c>
      <c r="W6269" s="188">
        <f t="shared" si="3371"/>
        <v>857765.8321033211</v>
      </c>
      <c r="X6269" s="143">
        <f t="shared" si="3372"/>
        <v>857766</v>
      </c>
    </row>
    <row r="6270" spans="1:24" x14ac:dyDescent="0.25">
      <c r="A6270" s="36" t="s">
        <v>234</v>
      </c>
      <c r="B6270" s="20">
        <v>87141</v>
      </c>
      <c r="C6270" s="21" t="s">
        <v>2446</v>
      </c>
      <c r="D6270" s="29" t="s">
        <v>2447</v>
      </c>
      <c r="E6270" s="20" t="s">
        <v>2058</v>
      </c>
      <c r="F6270" s="135" t="s">
        <v>334</v>
      </c>
      <c r="G6270" s="169">
        <v>435243</v>
      </c>
      <c r="H6270" s="36">
        <v>158.16999999999999</v>
      </c>
      <c r="I6270" s="50">
        <v>151.76</v>
      </c>
      <c r="J6270" s="155">
        <f t="shared" si="3361"/>
        <v>453626.68232735898</v>
      </c>
      <c r="K6270" s="182">
        <v>589050</v>
      </c>
      <c r="L6270" s="143">
        <v>665251.65</v>
      </c>
      <c r="M6270" s="143">
        <v>678424.95</v>
      </c>
      <c r="N6270" s="143">
        <f t="shared" si="3362"/>
        <v>453626.68232735898</v>
      </c>
      <c r="O6270" s="143">
        <f t="shared" si="3363"/>
        <v>678424.95</v>
      </c>
      <c r="P6270" s="143">
        <f t="shared" si="3364"/>
        <v>589050</v>
      </c>
      <c r="Q6270" s="143">
        <f t="shared" si="3365"/>
        <v>596588.32058183965</v>
      </c>
      <c r="R6270" s="143">
        <f t="shared" si="3366"/>
        <v>521338.34116367949</v>
      </c>
      <c r="S6270" s="143">
        <f t="shared" si="3367"/>
        <v>633737.47499999998</v>
      </c>
      <c r="T6270" s="143">
        <f t="shared" si="3368"/>
        <v>103128.95327519508</v>
      </c>
      <c r="U6270" s="194">
        <f t="shared" si="3369"/>
        <v>0.17507673928392339</v>
      </c>
      <c r="V6270" s="188" t="str">
        <f t="shared" si="3370"/>
        <v>MENOR</v>
      </c>
      <c r="W6270" s="188">
        <f t="shared" si="3371"/>
        <v>453626.68232735898</v>
      </c>
      <c r="X6270" s="143">
        <f t="shared" si="3372"/>
        <v>453627</v>
      </c>
    </row>
    <row r="6271" spans="1:24" x14ac:dyDescent="0.25">
      <c r="A6271" s="36" t="s">
        <v>235</v>
      </c>
      <c r="B6271" s="20">
        <v>87141</v>
      </c>
      <c r="C6271" s="21" t="s">
        <v>2448</v>
      </c>
      <c r="D6271" s="29" t="s">
        <v>2449</v>
      </c>
      <c r="E6271" s="20" t="s">
        <v>2058</v>
      </c>
      <c r="F6271" s="135" t="s">
        <v>334</v>
      </c>
      <c r="G6271" s="169">
        <v>309757</v>
      </c>
      <c r="H6271" s="36">
        <v>158.16999999999999</v>
      </c>
      <c r="I6271" s="50">
        <v>151.76</v>
      </c>
      <c r="J6271" s="155">
        <f t="shared" si="3361"/>
        <v>322840.43680811807</v>
      </c>
      <c r="K6271" s="182">
        <v>415072</v>
      </c>
      <c r="L6271" s="143">
        <v>461529.59999999998</v>
      </c>
      <c r="M6271" s="143">
        <v>470668.79999999999</v>
      </c>
      <c r="N6271" s="143">
        <f t="shared" si="3362"/>
        <v>322840.43680811807</v>
      </c>
      <c r="O6271" s="143">
        <f t="shared" si="3363"/>
        <v>470668.79999999999</v>
      </c>
      <c r="P6271" s="143">
        <f t="shared" si="3364"/>
        <v>415072</v>
      </c>
      <c r="Q6271" s="143">
        <f t="shared" si="3365"/>
        <v>417527.70920202957</v>
      </c>
      <c r="R6271" s="143">
        <f t="shared" si="3366"/>
        <v>368956.21840405907</v>
      </c>
      <c r="S6271" s="143">
        <f t="shared" si="3367"/>
        <v>442870.4</v>
      </c>
      <c r="T6271" s="143">
        <f t="shared" si="3368"/>
        <v>67655.627965154345</v>
      </c>
      <c r="U6271" s="194">
        <f t="shared" si="3369"/>
        <v>0.16299733049965873</v>
      </c>
      <c r="V6271" s="188" t="str">
        <f t="shared" si="3370"/>
        <v>MENOR</v>
      </c>
      <c r="W6271" s="188">
        <f t="shared" si="3371"/>
        <v>322840.43680811807</v>
      </c>
      <c r="X6271" s="143">
        <f t="shared" si="3372"/>
        <v>322840</v>
      </c>
    </row>
    <row r="6272" spans="1:24" x14ac:dyDescent="0.25">
      <c r="A6272" s="36" t="s">
        <v>236</v>
      </c>
      <c r="B6272" s="20">
        <v>87141</v>
      </c>
      <c r="C6272" s="21" t="s">
        <v>2450</v>
      </c>
      <c r="D6272" s="29" t="s">
        <v>2451</v>
      </c>
      <c r="E6272" s="20" t="s">
        <v>2058</v>
      </c>
      <c r="F6272" s="135" t="s">
        <v>334</v>
      </c>
      <c r="G6272" s="169">
        <v>309757</v>
      </c>
      <c r="H6272" s="36">
        <v>158.16999999999999</v>
      </c>
      <c r="I6272" s="50">
        <v>151.76</v>
      </c>
      <c r="J6272" s="155">
        <f t="shared" si="3361"/>
        <v>322840.43680811807</v>
      </c>
      <c r="K6272" s="182">
        <v>415072</v>
      </c>
      <c r="L6272" s="143">
        <v>465375.68</v>
      </c>
      <c r="M6272" s="143">
        <v>474591.04000000004</v>
      </c>
      <c r="N6272" s="143">
        <f t="shared" si="3362"/>
        <v>322840.43680811807</v>
      </c>
      <c r="O6272" s="143">
        <f t="shared" si="3363"/>
        <v>474591.04000000004</v>
      </c>
      <c r="P6272" s="143">
        <f t="shared" si="3364"/>
        <v>415072</v>
      </c>
      <c r="Q6272" s="143">
        <f t="shared" si="3365"/>
        <v>419469.78920202953</v>
      </c>
      <c r="R6272" s="143">
        <f t="shared" si="3366"/>
        <v>368956.21840405907</v>
      </c>
      <c r="S6272" s="143">
        <f t="shared" si="3367"/>
        <v>444831.52</v>
      </c>
      <c r="T6272" s="143">
        <f t="shared" si="3368"/>
        <v>69527.633339606211</v>
      </c>
      <c r="U6272" s="194">
        <f t="shared" si="3369"/>
        <v>0.16750740435299469</v>
      </c>
      <c r="V6272" s="188" t="str">
        <f t="shared" si="3370"/>
        <v>MENOR</v>
      </c>
      <c r="W6272" s="188">
        <f t="shared" si="3371"/>
        <v>322840.43680811807</v>
      </c>
      <c r="X6272" s="143">
        <f t="shared" si="3372"/>
        <v>322840</v>
      </c>
    </row>
    <row r="6273" spans="1:24" x14ac:dyDescent="0.25">
      <c r="A6273" s="36" t="s">
        <v>237</v>
      </c>
      <c r="B6273" s="20">
        <v>87141</v>
      </c>
      <c r="C6273" s="21" t="s">
        <v>2452</v>
      </c>
      <c r="D6273" s="29" t="s">
        <v>2453</v>
      </c>
      <c r="E6273" s="20" t="s">
        <v>2058</v>
      </c>
      <c r="F6273" s="135" t="s">
        <v>334</v>
      </c>
      <c r="G6273" s="169">
        <v>561859</v>
      </c>
      <c r="H6273" s="36">
        <v>158.16999999999999</v>
      </c>
      <c r="I6273" s="50">
        <v>151.76</v>
      </c>
      <c r="J6273" s="155">
        <f t="shared" si="3361"/>
        <v>585590.65649710072</v>
      </c>
      <c r="K6273" s="182">
        <v>759220</v>
      </c>
      <c r="L6273" s="143">
        <v>829551.38</v>
      </c>
      <c r="M6273" s="143">
        <v>845978.14</v>
      </c>
      <c r="N6273" s="143">
        <f t="shared" si="3362"/>
        <v>585590.65649710072</v>
      </c>
      <c r="O6273" s="143">
        <f t="shared" si="3363"/>
        <v>845978.14</v>
      </c>
      <c r="P6273" s="143">
        <f t="shared" si="3364"/>
        <v>759220</v>
      </c>
      <c r="Q6273" s="143">
        <f t="shared" si="3365"/>
        <v>755085.04412427521</v>
      </c>
      <c r="R6273" s="143">
        <f t="shared" si="3366"/>
        <v>672405.32824855042</v>
      </c>
      <c r="S6273" s="143">
        <f t="shared" si="3367"/>
        <v>802599.07000000007</v>
      </c>
      <c r="T6273" s="143">
        <f t="shared" si="3368"/>
        <v>119096.92880707848</v>
      </c>
      <c r="U6273" s="194">
        <f t="shared" si="3369"/>
        <v>0.15686748084491778</v>
      </c>
      <c r="V6273" s="188" t="str">
        <f t="shared" si="3370"/>
        <v>MENOR</v>
      </c>
      <c r="W6273" s="188">
        <f t="shared" si="3371"/>
        <v>585590.65649710072</v>
      </c>
      <c r="X6273" s="143">
        <f t="shared" si="3372"/>
        <v>585591</v>
      </c>
    </row>
    <row r="6274" spans="1:24" x14ac:dyDescent="0.25">
      <c r="A6274" s="36" t="s">
        <v>238</v>
      </c>
      <c r="B6274" s="20">
        <v>87141</v>
      </c>
      <c r="C6274" s="21" t="s">
        <v>2454</v>
      </c>
      <c r="D6274" s="29" t="s">
        <v>2455</v>
      </c>
      <c r="E6274" s="20" t="s">
        <v>2058</v>
      </c>
      <c r="F6274" s="135" t="s">
        <v>334</v>
      </c>
      <c r="G6274" s="169">
        <v>309757</v>
      </c>
      <c r="H6274" s="36">
        <v>158.16999999999999</v>
      </c>
      <c r="I6274" s="50">
        <v>151.76</v>
      </c>
      <c r="J6274" s="155">
        <f t="shared" si="3361"/>
        <v>322840.43680811807</v>
      </c>
      <c r="K6274" s="182">
        <v>422688</v>
      </c>
      <c r="L6274" s="143">
        <v>461529.59999999998</v>
      </c>
      <c r="M6274" s="143">
        <v>470668.79999999999</v>
      </c>
      <c r="N6274" s="143">
        <f t="shared" si="3362"/>
        <v>322840.43680811807</v>
      </c>
      <c r="O6274" s="143">
        <f t="shared" si="3363"/>
        <v>470668.79999999999</v>
      </c>
      <c r="P6274" s="143">
        <f t="shared" si="3364"/>
        <v>422688</v>
      </c>
      <c r="Q6274" s="143">
        <f t="shared" si="3365"/>
        <v>419431.70920202957</v>
      </c>
      <c r="R6274" s="143">
        <f t="shared" si="3366"/>
        <v>372764.21840405907</v>
      </c>
      <c r="S6274" s="143">
        <f t="shared" si="3367"/>
        <v>446678.4</v>
      </c>
      <c r="T6274" s="143">
        <f t="shared" si="3368"/>
        <v>67670.646554994135</v>
      </c>
      <c r="U6274" s="194">
        <f t="shared" si="3369"/>
        <v>0.16009597280971813</v>
      </c>
      <c r="V6274" s="188" t="str">
        <f t="shared" si="3370"/>
        <v>MENOR</v>
      </c>
      <c r="W6274" s="188">
        <f t="shared" si="3371"/>
        <v>322840.43680811807</v>
      </c>
      <c r="X6274" s="143">
        <f t="shared" si="3372"/>
        <v>322840</v>
      </c>
    </row>
    <row r="6275" spans="1:24" x14ac:dyDescent="0.25">
      <c r="A6275" s="36" t="s">
        <v>239</v>
      </c>
      <c r="B6275" s="20">
        <v>87141</v>
      </c>
      <c r="C6275" s="21" t="s">
        <v>2456</v>
      </c>
      <c r="D6275" s="29" t="s">
        <v>2457</v>
      </c>
      <c r="E6275" s="20" t="s">
        <v>2058</v>
      </c>
      <c r="F6275" s="135" t="s">
        <v>334</v>
      </c>
      <c r="G6275" s="169">
        <v>328976</v>
      </c>
      <c r="H6275" s="36">
        <v>158.16999999999999</v>
      </c>
      <c r="I6275" s="50">
        <v>151.76</v>
      </c>
      <c r="J6275" s="155">
        <f t="shared" si="3361"/>
        <v>342871.2040063258</v>
      </c>
      <c r="K6275" s="182">
        <v>449106</v>
      </c>
      <c r="L6275" s="143">
        <v>494461.66000000003</v>
      </c>
      <c r="M6275" s="143">
        <v>504252.98</v>
      </c>
      <c r="N6275" s="143">
        <f t="shared" si="3362"/>
        <v>342871.2040063258</v>
      </c>
      <c r="O6275" s="143">
        <f t="shared" si="3363"/>
        <v>504252.98</v>
      </c>
      <c r="P6275" s="143">
        <f t="shared" si="3364"/>
        <v>449106</v>
      </c>
      <c r="Q6275" s="143">
        <f t="shared" si="3365"/>
        <v>447672.96100158145</v>
      </c>
      <c r="R6275" s="143">
        <f t="shared" si="3366"/>
        <v>395988.6020031629</v>
      </c>
      <c r="S6275" s="143">
        <f t="shared" si="3367"/>
        <v>476679.49</v>
      </c>
      <c r="T6275" s="143">
        <f t="shared" si="3368"/>
        <v>73882.660965185525</v>
      </c>
      <c r="U6275" s="194">
        <f t="shared" si="3369"/>
        <v>0.16451051859735902</v>
      </c>
      <c r="V6275" s="188" t="str">
        <f t="shared" si="3370"/>
        <v>MENOR</v>
      </c>
      <c r="W6275" s="188">
        <f t="shared" si="3371"/>
        <v>342871.2040063258</v>
      </c>
      <c r="X6275" s="143">
        <f t="shared" si="3372"/>
        <v>342871</v>
      </c>
    </row>
    <row r="6276" spans="1:24" x14ac:dyDescent="0.25">
      <c r="A6276" s="36" t="s">
        <v>240</v>
      </c>
      <c r="B6276" s="20">
        <v>87141</v>
      </c>
      <c r="C6276" s="21" t="s">
        <v>2458</v>
      </c>
      <c r="D6276" s="29" t="s">
        <v>2459</v>
      </c>
      <c r="E6276" s="20" t="s">
        <v>2058</v>
      </c>
      <c r="F6276" s="135" t="s">
        <v>334</v>
      </c>
      <c r="G6276" s="169">
        <v>348194</v>
      </c>
      <c r="H6276" s="36">
        <v>158.16999999999999</v>
      </c>
      <c r="I6276" s="50">
        <v>151.76</v>
      </c>
      <c r="J6276" s="155">
        <f t="shared" si="3361"/>
        <v>362900.92896678968</v>
      </c>
      <c r="K6276" s="182">
        <v>479808</v>
      </c>
      <c r="L6276" s="143">
        <v>510567.12</v>
      </c>
      <c r="M6276" s="143">
        <v>520677.36</v>
      </c>
      <c r="N6276" s="143">
        <f t="shared" si="3362"/>
        <v>362900.92896678968</v>
      </c>
      <c r="O6276" s="143">
        <f t="shared" si="3363"/>
        <v>520677.36</v>
      </c>
      <c r="P6276" s="143">
        <f t="shared" si="3364"/>
        <v>479808</v>
      </c>
      <c r="Q6276" s="143">
        <f t="shared" si="3365"/>
        <v>468488.35224169737</v>
      </c>
      <c r="R6276" s="143">
        <f t="shared" si="3366"/>
        <v>421354.46448339487</v>
      </c>
      <c r="S6276" s="143">
        <f t="shared" si="3367"/>
        <v>500242.68</v>
      </c>
      <c r="T6276" s="143">
        <f t="shared" si="3368"/>
        <v>72505.525320626562</v>
      </c>
      <c r="U6276" s="194">
        <f t="shared" si="3369"/>
        <v>0.15111362320058558</v>
      </c>
      <c r="V6276" s="188" t="str">
        <f t="shared" si="3370"/>
        <v>MENOR</v>
      </c>
      <c r="W6276" s="188">
        <f t="shared" si="3371"/>
        <v>362900.92896678968</v>
      </c>
      <c r="X6276" s="143">
        <f t="shared" si="3372"/>
        <v>362901</v>
      </c>
    </row>
    <row r="6277" spans="1:24" x14ac:dyDescent="0.25">
      <c r="A6277" s="36" t="s">
        <v>241</v>
      </c>
      <c r="B6277" s="20">
        <v>87141</v>
      </c>
      <c r="C6277" s="21" t="s">
        <v>2460</v>
      </c>
      <c r="D6277" s="29" t="s">
        <v>2461</v>
      </c>
      <c r="E6277" s="20" t="s">
        <v>2058</v>
      </c>
      <c r="F6277" s="135" t="s">
        <v>334</v>
      </c>
      <c r="G6277" s="169">
        <v>367413</v>
      </c>
      <c r="H6277" s="36">
        <v>158.16999999999999</v>
      </c>
      <c r="I6277" s="50">
        <v>151.76</v>
      </c>
      <c r="J6277" s="155">
        <f t="shared" si="3361"/>
        <v>382931.69616499735</v>
      </c>
      <c r="K6277" s="182">
        <v>492898</v>
      </c>
      <c r="L6277" s="143">
        <v>534364.74</v>
      </c>
      <c r="M6277" s="143">
        <v>544946.22</v>
      </c>
      <c r="N6277" s="143">
        <f t="shared" si="3362"/>
        <v>382931.69616499735</v>
      </c>
      <c r="O6277" s="143">
        <f t="shared" si="3363"/>
        <v>544946.22</v>
      </c>
      <c r="P6277" s="143">
        <f t="shared" si="3364"/>
        <v>492898</v>
      </c>
      <c r="Q6277" s="143">
        <f t="shared" si="3365"/>
        <v>488785.16404124931</v>
      </c>
      <c r="R6277" s="143">
        <f t="shared" si="3366"/>
        <v>437914.84808249865</v>
      </c>
      <c r="S6277" s="143">
        <f t="shared" si="3367"/>
        <v>518922.11</v>
      </c>
      <c r="T6277" s="143">
        <f t="shared" si="3368"/>
        <v>74057.261701186188</v>
      </c>
      <c r="U6277" s="194">
        <f t="shared" si="3369"/>
        <v>0.15024865530228604</v>
      </c>
      <c r="V6277" s="188" t="str">
        <f t="shared" si="3370"/>
        <v>MENOR</v>
      </c>
      <c r="W6277" s="188">
        <f t="shared" si="3371"/>
        <v>382931.69616499735</v>
      </c>
      <c r="X6277" s="143">
        <f t="shared" si="3372"/>
        <v>382932</v>
      </c>
    </row>
    <row r="6278" spans="1:24" x14ac:dyDescent="0.25">
      <c r="A6278" s="36" t="s">
        <v>242</v>
      </c>
      <c r="B6278" s="20">
        <v>87141</v>
      </c>
      <c r="C6278" s="21" t="s">
        <v>2462</v>
      </c>
      <c r="D6278" s="29" t="s">
        <v>2463</v>
      </c>
      <c r="E6278" s="20" t="s">
        <v>2058</v>
      </c>
      <c r="F6278" s="135" t="s">
        <v>334</v>
      </c>
      <c r="G6278" s="169">
        <v>387762</v>
      </c>
      <c r="H6278" s="36">
        <v>158.16999999999999</v>
      </c>
      <c r="I6278" s="50">
        <v>151.76</v>
      </c>
      <c r="J6278" s="155">
        <f t="shared" si="3361"/>
        <v>404140.19201370585</v>
      </c>
      <c r="K6278" s="182">
        <v>518840</v>
      </c>
      <c r="L6278" s="143">
        <v>562489.19999999995</v>
      </c>
      <c r="M6278" s="143">
        <v>573627.6</v>
      </c>
      <c r="N6278" s="143">
        <f t="shared" si="3362"/>
        <v>404140.19201370585</v>
      </c>
      <c r="O6278" s="143">
        <f t="shared" si="3363"/>
        <v>573627.6</v>
      </c>
      <c r="P6278" s="143">
        <f t="shared" si="3364"/>
        <v>518840</v>
      </c>
      <c r="Q6278" s="143">
        <f t="shared" si="3365"/>
        <v>514774.24800342647</v>
      </c>
      <c r="R6278" s="143">
        <f t="shared" si="3366"/>
        <v>461490.09600685292</v>
      </c>
      <c r="S6278" s="143">
        <f t="shared" si="3367"/>
        <v>546233.80000000005</v>
      </c>
      <c r="T6278" s="143">
        <f t="shared" si="3368"/>
        <v>77452.906916185748</v>
      </c>
      <c r="U6278" s="194">
        <f t="shared" si="3369"/>
        <v>0.14928090917466993</v>
      </c>
      <c r="V6278" s="188" t="str">
        <f t="shared" si="3370"/>
        <v>MENOR</v>
      </c>
      <c r="W6278" s="188">
        <f t="shared" si="3371"/>
        <v>404140.19201370585</v>
      </c>
      <c r="X6278" s="143">
        <f t="shared" si="3372"/>
        <v>404140</v>
      </c>
    </row>
    <row r="6279" spans="1:24" x14ac:dyDescent="0.25">
      <c r="A6279" s="36" t="s">
        <v>243</v>
      </c>
      <c r="B6279" s="20">
        <v>87141</v>
      </c>
      <c r="C6279" s="21" t="s">
        <v>2515</v>
      </c>
      <c r="D6279" s="29" t="s">
        <v>2516</v>
      </c>
      <c r="E6279" s="20" t="s">
        <v>2058</v>
      </c>
      <c r="F6279" s="135" t="s">
        <v>334</v>
      </c>
      <c r="G6279" s="169">
        <v>406980</v>
      </c>
      <c r="H6279" s="36">
        <v>158.16999999999999</v>
      </c>
      <c r="I6279" s="50">
        <v>151.76</v>
      </c>
      <c r="J6279" s="155">
        <f t="shared" si="3361"/>
        <v>424169.91697416978</v>
      </c>
      <c r="K6279" s="182">
        <v>544782</v>
      </c>
      <c r="L6279" s="143">
        <v>605757.6</v>
      </c>
      <c r="M6279" s="143">
        <v>617752.80000000005</v>
      </c>
      <c r="N6279" s="143">
        <f t="shared" si="3362"/>
        <v>424169.91697416978</v>
      </c>
      <c r="O6279" s="143">
        <f t="shared" si="3363"/>
        <v>617752.80000000005</v>
      </c>
      <c r="P6279" s="143">
        <f t="shared" si="3364"/>
        <v>544782</v>
      </c>
      <c r="Q6279" s="143">
        <f t="shared" si="3365"/>
        <v>548115.57924354239</v>
      </c>
      <c r="R6279" s="143">
        <f t="shared" si="3366"/>
        <v>484475.95848708489</v>
      </c>
      <c r="S6279" s="143">
        <f t="shared" si="3367"/>
        <v>581267.4</v>
      </c>
      <c r="T6279" s="143">
        <f t="shared" si="3368"/>
        <v>88591.920281588667</v>
      </c>
      <c r="U6279" s="194">
        <f t="shared" si="3369"/>
        <v>0.16261902977996459</v>
      </c>
      <c r="V6279" s="188" t="str">
        <f t="shared" si="3370"/>
        <v>MENOR</v>
      </c>
      <c r="W6279" s="188">
        <f t="shared" si="3371"/>
        <v>424169.91697416978</v>
      </c>
      <c r="X6279" s="143">
        <f t="shared" si="3372"/>
        <v>424170</v>
      </c>
    </row>
    <row r="6280" spans="1:24" x14ac:dyDescent="0.25">
      <c r="A6280" s="36" t="s">
        <v>244</v>
      </c>
      <c r="B6280" s="20">
        <v>87141</v>
      </c>
      <c r="C6280" s="21" t="s">
        <v>2517</v>
      </c>
      <c r="D6280" s="29" t="s">
        <v>2518</v>
      </c>
      <c r="E6280" s="20" t="s">
        <v>2058</v>
      </c>
      <c r="F6280" s="135" t="s">
        <v>334</v>
      </c>
      <c r="G6280" s="169">
        <v>426199</v>
      </c>
      <c r="H6280" s="36">
        <v>158.16999999999999</v>
      </c>
      <c r="I6280" s="50">
        <v>151.76</v>
      </c>
      <c r="J6280" s="155">
        <f t="shared" si="3361"/>
        <v>444200.68417237746</v>
      </c>
      <c r="K6280" s="182">
        <v>581196</v>
      </c>
      <c r="L6280" s="143">
        <v>618738.12</v>
      </c>
      <c r="M6280" s="143">
        <v>630990.36</v>
      </c>
      <c r="N6280" s="143">
        <f t="shared" si="3362"/>
        <v>444200.68417237746</v>
      </c>
      <c r="O6280" s="143">
        <f t="shared" si="3363"/>
        <v>630990.36</v>
      </c>
      <c r="P6280" s="143">
        <f t="shared" si="3364"/>
        <v>581196</v>
      </c>
      <c r="Q6280" s="143">
        <f t="shared" si="3365"/>
        <v>568781.29104309436</v>
      </c>
      <c r="R6280" s="143">
        <f t="shared" si="3366"/>
        <v>512698.34208618873</v>
      </c>
      <c r="S6280" s="143">
        <f t="shared" si="3367"/>
        <v>606093.17999999993</v>
      </c>
      <c r="T6280" s="143">
        <f t="shared" si="3368"/>
        <v>85712.903786760318</v>
      </c>
      <c r="U6280" s="194">
        <f t="shared" si="3369"/>
        <v>0.14747676134515778</v>
      </c>
      <c r="V6280" s="188" t="str">
        <f t="shared" si="3370"/>
        <v>MENOR</v>
      </c>
      <c r="W6280" s="188">
        <f t="shared" si="3371"/>
        <v>444200.68417237746</v>
      </c>
      <c r="X6280" s="143">
        <f t="shared" si="3372"/>
        <v>444201</v>
      </c>
    </row>
    <row r="6281" spans="1:24" x14ac:dyDescent="0.25">
      <c r="A6281" s="36" t="s">
        <v>245</v>
      </c>
      <c r="B6281" s="20">
        <v>87141</v>
      </c>
      <c r="C6281" s="21" t="s">
        <v>2519</v>
      </c>
      <c r="D6281" s="29" t="s">
        <v>2520</v>
      </c>
      <c r="E6281" s="20" t="s">
        <v>2058</v>
      </c>
      <c r="F6281" s="135" t="s">
        <v>334</v>
      </c>
      <c r="G6281" s="169">
        <v>823004</v>
      </c>
      <c r="H6281" s="36">
        <v>158.16999999999999</v>
      </c>
      <c r="I6281" s="50">
        <v>151.76</v>
      </c>
      <c r="J6281" s="155">
        <f t="shared" si="3361"/>
        <v>857765.8321033211</v>
      </c>
      <c r="K6281" s="182">
        <v>1122765</v>
      </c>
      <c r="L6281" s="143">
        <v>1246370.3</v>
      </c>
      <c r="M6281" s="143">
        <v>1271050.8999999999</v>
      </c>
      <c r="N6281" s="143">
        <f t="shared" si="3362"/>
        <v>857765.8321033211</v>
      </c>
      <c r="O6281" s="143">
        <f t="shared" si="3363"/>
        <v>1271050.8999999999</v>
      </c>
      <c r="P6281" s="143">
        <f t="shared" si="3364"/>
        <v>1122765</v>
      </c>
      <c r="Q6281" s="143">
        <f t="shared" si="3365"/>
        <v>1124488.0080258301</v>
      </c>
      <c r="R6281" s="143">
        <f t="shared" si="3366"/>
        <v>990265.41605166055</v>
      </c>
      <c r="S6281" s="143">
        <f t="shared" si="3367"/>
        <v>1196907.95</v>
      </c>
      <c r="T6281" s="143">
        <f t="shared" si="3368"/>
        <v>189279.03765446847</v>
      </c>
      <c r="U6281" s="194">
        <f t="shared" si="3369"/>
        <v>0.16858295160115294</v>
      </c>
      <c r="V6281" s="188" t="str">
        <f t="shared" si="3370"/>
        <v>MENOR</v>
      </c>
      <c r="W6281" s="188">
        <f t="shared" si="3371"/>
        <v>857765.8321033211</v>
      </c>
      <c r="X6281" s="143">
        <f t="shared" si="3372"/>
        <v>857766</v>
      </c>
    </row>
    <row r="6282" spans="1:24" x14ac:dyDescent="0.25">
      <c r="A6282" s="36" t="s">
        <v>246</v>
      </c>
      <c r="B6282" s="20">
        <v>87141</v>
      </c>
      <c r="C6282" s="21" t="s">
        <v>2521</v>
      </c>
      <c r="D6282" s="29" t="s">
        <v>2522</v>
      </c>
      <c r="E6282" s="20" t="s">
        <v>2058</v>
      </c>
      <c r="F6282" s="135" t="s">
        <v>334</v>
      </c>
      <c r="G6282" s="169">
        <v>629689</v>
      </c>
      <c r="H6282" s="36">
        <v>158.16999999999999</v>
      </c>
      <c r="I6282" s="50">
        <v>151.76</v>
      </c>
      <c r="J6282" s="155">
        <f t="shared" si="3361"/>
        <v>656285.64265946229</v>
      </c>
      <c r="K6282" s="182">
        <v>858585</v>
      </c>
      <c r="L6282" s="143">
        <v>921857.3</v>
      </c>
      <c r="M6282" s="143">
        <v>940111.9</v>
      </c>
      <c r="N6282" s="143">
        <f t="shared" si="3362"/>
        <v>656285.64265946229</v>
      </c>
      <c r="O6282" s="143">
        <f t="shared" si="3363"/>
        <v>940111.9</v>
      </c>
      <c r="P6282" s="143">
        <f t="shared" si="3364"/>
        <v>858585</v>
      </c>
      <c r="Q6282" s="143">
        <f t="shared" si="3365"/>
        <v>844209.96066486556</v>
      </c>
      <c r="R6282" s="143">
        <f t="shared" si="3366"/>
        <v>757435.32132973114</v>
      </c>
      <c r="S6282" s="143">
        <f t="shared" si="3367"/>
        <v>899348.45</v>
      </c>
      <c r="T6282" s="143">
        <f t="shared" si="3368"/>
        <v>130062.1419780407</v>
      </c>
      <c r="U6282" s="194">
        <f t="shared" si="3369"/>
        <v>0.15148429331754074</v>
      </c>
      <c r="V6282" s="188" t="str">
        <f t="shared" si="3370"/>
        <v>MENOR</v>
      </c>
      <c r="W6282" s="188">
        <f t="shared" si="3371"/>
        <v>656285.64265946229</v>
      </c>
      <c r="X6282" s="143">
        <f t="shared" si="3372"/>
        <v>656286</v>
      </c>
    </row>
    <row r="6283" spans="1:24" x14ac:dyDescent="0.25">
      <c r="A6283" s="36" t="s">
        <v>247</v>
      </c>
      <c r="B6283" s="20">
        <v>87141</v>
      </c>
      <c r="C6283" s="21" t="s">
        <v>2523</v>
      </c>
      <c r="D6283" s="29" t="s">
        <v>2524</v>
      </c>
      <c r="E6283" s="20" t="s">
        <v>2058</v>
      </c>
      <c r="F6283" s="135" t="s">
        <v>334</v>
      </c>
      <c r="G6283" s="169">
        <v>483854</v>
      </c>
      <c r="H6283" s="36">
        <v>158.16999999999999</v>
      </c>
      <c r="I6283" s="50">
        <v>151.76</v>
      </c>
      <c r="J6283" s="155">
        <f t="shared" si="3361"/>
        <v>504290.90129151294</v>
      </c>
      <c r="K6283" s="182">
        <v>648550</v>
      </c>
      <c r="L6283" s="143">
        <v>721140</v>
      </c>
      <c r="M6283" s="143">
        <v>735420</v>
      </c>
      <c r="N6283" s="143">
        <f t="shared" si="3362"/>
        <v>504290.90129151294</v>
      </c>
      <c r="O6283" s="143">
        <f t="shared" si="3363"/>
        <v>735420</v>
      </c>
      <c r="P6283" s="143">
        <f t="shared" si="3364"/>
        <v>648550</v>
      </c>
      <c r="Q6283" s="143">
        <f t="shared" si="3365"/>
        <v>652350.22532287822</v>
      </c>
      <c r="R6283" s="143">
        <f t="shared" si="3366"/>
        <v>576420.45064575644</v>
      </c>
      <c r="S6283" s="143">
        <f t="shared" si="3367"/>
        <v>691985</v>
      </c>
      <c r="T6283" s="143">
        <f t="shared" si="3368"/>
        <v>105780.63104079515</v>
      </c>
      <c r="U6283" s="194">
        <f t="shared" si="3369"/>
        <v>0.16310327814477704</v>
      </c>
      <c r="V6283" s="188" t="str">
        <f t="shared" si="3370"/>
        <v>MENOR</v>
      </c>
      <c r="W6283" s="188">
        <f t="shared" si="3371"/>
        <v>504290.90129151294</v>
      </c>
      <c r="X6283" s="143">
        <f t="shared" si="3372"/>
        <v>504291</v>
      </c>
    </row>
    <row r="6284" spans="1:24" x14ac:dyDescent="0.25">
      <c r="A6284" s="36" t="s">
        <v>248</v>
      </c>
      <c r="B6284" s="20">
        <v>87141</v>
      </c>
      <c r="C6284" s="21" t="s">
        <v>2525</v>
      </c>
      <c r="D6284" s="29" t="s">
        <v>2526</v>
      </c>
      <c r="E6284" s="20" t="s">
        <v>2058</v>
      </c>
      <c r="F6284" s="135" t="s">
        <v>334</v>
      </c>
      <c r="G6284" s="169">
        <v>503073</v>
      </c>
      <c r="H6284" s="36">
        <v>158.16999999999999</v>
      </c>
      <c r="I6284" s="50">
        <v>151.76</v>
      </c>
      <c r="J6284" s="155">
        <f t="shared" si="3361"/>
        <v>524321.66848972067</v>
      </c>
      <c r="K6284" s="182">
        <v>686868</v>
      </c>
      <c r="L6284" s="143">
        <v>743735.72</v>
      </c>
      <c r="M6284" s="143">
        <v>758463.16</v>
      </c>
      <c r="N6284" s="143">
        <f t="shared" si="3362"/>
        <v>524321.66848972067</v>
      </c>
      <c r="O6284" s="143">
        <f t="shared" si="3363"/>
        <v>758463.16</v>
      </c>
      <c r="P6284" s="143">
        <f t="shared" si="3364"/>
        <v>686868</v>
      </c>
      <c r="Q6284" s="143">
        <f t="shared" si="3365"/>
        <v>678347.13712243014</v>
      </c>
      <c r="R6284" s="143">
        <f t="shared" si="3366"/>
        <v>605594.83424486034</v>
      </c>
      <c r="S6284" s="143">
        <f t="shared" si="3367"/>
        <v>722665.58000000007</v>
      </c>
      <c r="T6284" s="143">
        <f t="shared" si="3368"/>
        <v>107223.58879798817</v>
      </c>
      <c r="U6284" s="194">
        <f t="shared" si="3369"/>
        <v>0.15610508685509905</v>
      </c>
      <c r="V6284" s="188" t="str">
        <f t="shared" si="3370"/>
        <v>MENOR</v>
      </c>
      <c r="W6284" s="188">
        <f t="shared" si="3371"/>
        <v>524321.66848972067</v>
      </c>
      <c r="X6284" s="143">
        <f t="shared" si="3372"/>
        <v>524322</v>
      </c>
    </row>
    <row r="6285" spans="1:24" x14ac:dyDescent="0.25">
      <c r="A6285" s="15" t="s">
        <v>267</v>
      </c>
      <c r="B6285" s="27" t="s">
        <v>268</v>
      </c>
      <c r="C6285" s="27"/>
      <c r="D6285" s="27"/>
      <c r="E6285" s="27"/>
      <c r="F6285" s="34"/>
      <c r="G6285" s="138"/>
      <c r="H6285" s="18"/>
      <c r="I6285" s="18"/>
      <c r="J6285" s="138"/>
      <c r="K6285" s="183"/>
      <c r="L6285" s="147"/>
      <c r="M6285" s="147"/>
      <c r="N6285" s="147"/>
      <c r="O6285" s="147"/>
      <c r="P6285" s="147"/>
      <c r="Q6285" s="147"/>
      <c r="R6285" s="147"/>
      <c r="S6285" s="147"/>
      <c r="T6285" s="147"/>
      <c r="U6285" s="197"/>
      <c r="V6285" s="146"/>
      <c r="W6285" s="147"/>
      <c r="X6285" s="147"/>
    </row>
    <row r="6286" spans="1:24" x14ac:dyDescent="0.25">
      <c r="A6286" s="36" t="s">
        <v>269</v>
      </c>
      <c r="B6286" s="20">
        <v>87141</v>
      </c>
      <c r="C6286" s="21" t="s">
        <v>2304</v>
      </c>
      <c r="D6286" s="22" t="s">
        <v>2305</v>
      </c>
      <c r="E6286" s="20" t="s">
        <v>2058</v>
      </c>
      <c r="F6286" s="135" t="s">
        <v>334</v>
      </c>
      <c r="G6286" s="169">
        <v>117383</v>
      </c>
      <c r="H6286" s="36">
        <v>158.16999999999999</v>
      </c>
      <c r="I6286" s="50">
        <v>151.76</v>
      </c>
      <c r="J6286" s="155">
        <f t="shared" ref="J6286:J6305" si="3373">G6286*(H6286/I6286)</f>
        <v>122340.99308118082</v>
      </c>
      <c r="K6286" s="182">
        <v>317016</v>
      </c>
      <c r="L6286" s="143">
        <v>340378.08</v>
      </c>
      <c r="M6286" s="143">
        <v>347118.24</v>
      </c>
      <c r="N6286" s="143">
        <f t="shared" ref="N6286:N6305" si="3374">MIN(J6286,K6286,L6286,M6286)</f>
        <v>122340.99308118082</v>
      </c>
      <c r="O6286" s="143">
        <f t="shared" ref="O6286:O6305" si="3375">MAX(J6286,K6286,L6286,M6286)</f>
        <v>347118.24</v>
      </c>
      <c r="P6286" s="143">
        <f t="shared" ref="P6286:P6305" si="3376">MEDIAN(J6286,K6286,L6286,M6286,)</f>
        <v>317016</v>
      </c>
      <c r="Q6286" s="143">
        <f t="shared" ref="Q6286:Q6305" si="3377">AVERAGE(J6286,K6286,L6286,M6286)</f>
        <v>281713.32827029523</v>
      </c>
      <c r="R6286" s="143">
        <f t="shared" ref="R6286:R6305" si="3378">AVERAGE(N6286,P6286)</f>
        <v>219678.49654059042</v>
      </c>
      <c r="S6286" s="143">
        <f t="shared" ref="S6286:S6305" si="3379">AVERAGE(O6286,P6286)</f>
        <v>332067.12</v>
      </c>
      <c r="T6286" s="143">
        <f t="shared" ref="T6286:T6305" si="3380">STDEVA(J6286,K6286,L6286,M6286)</f>
        <v>107028.30689240583</v>
      </c>
      <c r="U6286" s="194">
        <f t="shared" ref="U6286:U6305" si="3381">T6286/P6286</f>
        <v>0.33761168802964464</v>
      </c>
      <c r="V6286" s="188" t="str">
        <f t="shared" ref="V6286:V6305" si="3382">IF(U6286&lt;=70%,"MENOR",IF(AND(U6286&gt;70%,U6286&lt;=90%),"[PROM MEN-MED]","PROMEDIO"))</f>
        <v>MENOR</v>
      </c>
      <c r="W6286" s="188">
        <f t="shared" ref="W6286:W6305" si="3383">IF(U6286&lt;=70%,N6286,IF(AND(U6286&gt;70%,U6286&lt;=90%),R6286,Q6286))</f>
        <v>122340.99308118082</v>
      </c>
      <c r="X6286" s="143">
        <f t="shared" ref="X6286:X6305" si="3384">ROUND(W6286,0)</f>
        <v>122341</v>
      </c>
    </row>
    <row r="6287" spans="1:24" x14ac:dyDescent="0.25">
      <c r="A6287" s="36" t="s">
        <v>270</v>
      </c>
      <c r="B6287" s="20">
        <v>87141</v>
      </c>
      <c r="C6287" s="21" t="s">
        <v>2306</v>
      </c>
      <c r="D6287" s="29" t="s">
        <v>2307</v>
      </c>
      <c r="E6287" s="20" t="s">
        <v>2058</v>
      </c>
      <c r="F6287" s="135" t="s">
        <v>334</v>
      </c>
      <c r="G6287" s="169">
        <v>107572</v>
      </c>
      <c r="H6287" s="36">
        <v>158.16999999999999</v>
      </c>
      <c r="I6287" s="50">
        <v>151.76</v>
      </c>
      <c r="J6287" s="155">
        <f t="shared" si="3373"/>
        <v>112115.59857670005</v>
      </c>
      <c r="K6287" s="182">
        <v>369852</v>
      </c>
      <c r="L6287" s="143">
        <v>393742.44</v>
      </c>
      <c r="M6287" s="143">
        <v>401539.32</v>
      </c>
      <c r="N6287" s="143">
        <f t="shared" si="3374"/>
        <v>112115.59857670005</v>
      </c>
      <c r="O6287" s="143">
        <f t="shared" si="3375"/>
        <v>401539.32</v>
      </c>
      <c r="P6287" s="143">
        <f t="shared" si="3376"/>
        <v>369852</v>
      </c>
      <c r="Q6287" s="143">
        <f t="shared" si="3377"/>
        <v>319312.33964417502</v>
      </c>
      <c r="R6287" s="143">
        <f t="shared" si="3378"/>
        <v>240983.79928835004</v>
      </c>
      <c r="S6287" s="143">
        <f t="shared" si="3379"/>
        <v>385695.66000000003</v>
      </c>
      <c r="T6287" s="143">
        <f t="shared" si="3380"/>
        <v>138787.44289413671</v>
      </c>
      <c r="U6287" s="194">
        <f t="shared" si="3381"/>
        <v>0.37525129753019237</v>
      </c>
      <c r="V6287" s="188" t="str">
        <f t="shared" si="3382"/>
        <v>MENOR</v>
      </c>
      <c r="W6287" s="188">
        <f t="shared" si="3383"/>
        <v>112115.59857670005</v>
      </c>
      <c r="X6287" s="143">
        <f t="shared" si="3384"/>
        <v>112116</v>
      </c>
    </row>
    <row r="6288" spans="1:24" x14ac:dyDescent="0.25">
      <c r="A6288" s="36" t="s">
        <v>271</v>
      </c>
      <c r="B6288" s="20">
        <v>87141</v>
      </c>
      <c r="C6288" s="21" t="s">
        <v>2308</v>
      </c>
      <c r="D6288" s="29" t="s">
        <v>2309</v>
      </c>
      <c r="E6288" s="20" t="s">
        <v>2058</v>
      </c>
      <c r="F6288" s="135" t="s">
        <v>334</v>
      </c>
      <c r="G6288" s="169">
        <v>73406</v>
      </c>
      <c r="H6288" s="36">
        <v>158.16999999999999</v>
      </c>
      <c r="I6288" s="50">
        <v>151.76</v>
      </c>
      <c r="J6288" s="155">
        <f t="shared" si="3373"/>
        <v>76506.503821823935</v>
      </c>
      <c r="K6288" s="182">
        <v>157080</v>
      </c>
      <c r="L6288" s="143">
        <v>170189.04</v>
      </c>
      <c r="M6288" s="143">
        <v>173559.12</v>
      </c>
      <c r="N6288" s="143">
        <f t="shared" si="3374"/>
        <v>76506.503821823935</v>
      </c>
      <c r="O6288" s="143">
        <f t="shared" si="3375"/>
        <v>173559.12</v>
      </c>
      <c r="P6288" s="143">
        <f t="shared" si="3376"/>
        <v>157080</v>
      </c>
      <c r="Q6288" s="143">
        <f t="shared" si="3377"/>
        <v>144333.66595545597</v>
      </c>
      <c r="R6288" s="143">
        <f t="shared" si="3378"/>
        <v>116793.25191091196</v>
      </c>
      <c r="S6288" s="143">
        <f t="shared" si="3379"/>
        <v>165319.56</v>
      </c>
      <c r="T6288" s="143">
        <f t="shared" si="3380"/>
        <v>45773.429285886508</v>
      </c>
      <c r="U6288" s="194">
        <f t="shared" si="3381"/>
        <v>0.29140201989996506</v>
      </c>
      <c r="V6288" s="188" t="str">
        <f t="shared" si="3382"/>
        <v>MENOR</v>
      </c>
      <c r="W6288" s="188">
        <f t="shared" si="3383"/>
        <v>76506.503821823935</v>
      </c>
      <c r="X6288" s="143">
        <f t="shared" si="3384"/>
        <v>76507</v>
      </c>
    </row>
    <row r="6289" spans="1:24" x14ac:dyDescent="0.25">
      <c r="A6289" s="36" t="s">
        <v>272</v>
      </c>
      <c r="B6289" s="20">
        <v>87141</v>
      </c>
      <c r="C6289" s="21" t="s">
        <v>2310</v>
      </c>
      <c r="D6289" s="29" t="s">
        <v>2311</v>
      </c>
      <c r="E6289" s="20" t="s">
        <v>2058</v>
      </c>
      <c r="F6289" s="135" t="s">
        <v>334</v>
      </c>
      <c r="G6289" s="169">
        <v>4796</v>
      </c>
      <c r="H6289" s="36">
        <v>158.16999999999999</v>
      </c>
      <c r="I6289" s="50">
        <v>151.76</v>
      </c>
      <c r="J6289" s="155">
        <f t="shared" si="3373"/>
        <v>4998.5722192936219</v>
      </c>
      <c r="K6289" s="182">
        <v>85858.5</v>
      </c>
      <c r="L6289" s="143">
        <v>94529.434999999998</v>
      </c>
      <c r="M6289" s="143">
        <v>96401.304999999993</v>
      </c>
      <c r="N6289" s="143">
        <f t="shared" si="3374"/>
        <v>4998.5722192936219</v>
      </c>
      <c r="O6289" s="143">
        <f t="shared" si="3375"/>
        <v>96401.304999999993</v>
      </c>
      <c r="P6289" s="143">
        <f t="shared" si="3376"/>
        <v>85858.5</v>
      </c>
      <c r="Q6289" s="143">
        <f t="shared" si="3377"/>
        <v>70446.953054823403</v>
      </c>
      <c r="R6289" s="143">
        <f t="shared" si="3378"/>
        <v>45428.536109646811</v>
      </c>
      <c r="S6289" s="143">
        <f t="shared" si="3379"/>
        <v>91129.902499999997</v>
      </c>
      <c r="T6289" s="143">
        <f t="shared" si="3380"/>
        <v>43873.304923646436</v>
      </c>
      <c r="U6289" s="194">
        <f t="shared" si="3381"/>
        <v>0.51099547422382685</v>
      </c>
      <c r="V6289" s="188" t="str">
        <f t="shared" si="3382"/>
        <v>MENOR</v>
      </c>
      <c r="W6289" s="188">
        <f t="shared" si="3383"/>
        <v>4998.5722192936219</v>
      </c>
      <c r="X6289" s="143">
        <f t="shared" si="3384"/>
        <v>4999</v>
      </c>
    </row>
    <row r="6290" spans="1:24" x14ac:dyDescent="0.25">
      <c r="A6290" s="36" t="s">
        <v>273</v>
      </c>
      <c r="B6290" s="20">
        <v>87141</v>
      </c>
      <c r="C6290" s="21" t="s">
        <v>2312</v>
      </c>
      <c r="D6290" s="29" t="s">
        <v>2313</v>
      </c>
      <c r="E6290" s="20" t="s">
        <v>2058</v>
      </c>
      <c r="F6290" s="135" t="s">
        <v>334</v>
      </c>
      <c r="G6290" s="169">
        <v>18698</v>
      </c>
      <c r="H6290" s="36">
        <v>158.16999999999999</v>
      </c>
      <c r="I6290" s="50">
        <v>151.76</v>
      </c>
      <c r="J6290" s="155">
        <f t="shared" si="3373"/>
        <v>19487.761333684764</v>
      </c>
      <c r="K6290" s="182">
        <v>155652</v>
      </c>
      <c r="L6290" s="143">
        <v>173073.6</v>
      </c>
      <c r="M6290" s="143">
        <v>176500.8</v>
      </c>
      <c r="N6290" s="143">
        <f t="shared" si="3374"/>
        <v>19487.761333684764</v>
      </c>
      <c r="O6290" s="143">
        <f t="shared" si="3375"/>
        <v>176500.8</v>
      </c>
      <c r="P6290" s="143">
        <f t="shared" si="3376"/>
        <v>155652</v>
      </c>
      <c r="Q6290" s="143">
        <f t="shared" si="3377"/>
        <v>131178.5403334212</v>
      </c>
      <c r="R6290" s="143">
        <f t="shared" si="3378"/>
        <v>87569.880666842379</v>
      </c>
      <c r="S6290" s="143">
        <f t="shared" si="3379"/>
        <v>166076.4</v>
      </c>
      <c r="T6290" s="143">
        <f t="shared" si="3380"/>
        <v>75017.961376749896</v>
      </c>
      <c r="U6290" s="194">
        <f t="shared" si="3381"/>
        <v>0.48195950824113981</v>
      </c>
      <c r="V6290" s="188" t="str">
        <f t="shared" si="3382"/>
        <v>MENOR</v>
      </c>
      <c r="W6290" s="188">
        <f t="shared" si="3383"/>
        <v>19487.761333684764</v>
      </c>
      <c r="X6290" s="143">
        <f t="shared" si="3384"/>
        <v>19488</v>
      </c>
    </row>
    <row r="6291" spans="1:24" x14ac:dyDescent="0.25">
      <c r="A6291" s="36" t="s">
        <v>274</v>
      </c>
      <c r="B6291" s="20">
        <v>87141</v>
      </c>
      <c r="C6291" s="21" t="s">
        <v>2314</v>
      </c>
      <c r="D6291" s="29" t="s">
        <v>2315</v>
      </c>
      <c r="E6291" s="20" t="s">
        <v>2058</v>
      </c>
      <c r="F6291" s="135" t="s">
        <v>334</v>
      </c>
      <c r="G6291" s="169">
        <v>71820</v>
      </c>
      <c r="H6291" s="36">
        <v>158.16999999999999</v>
      </c>
      <c r="I6291" s="50">
        <v>151.76</v>
      </c>
      <c r="J6291" s="155">
        <f t="shared" si="3373"/>
        <v>74853.514760147606</v>
      </c>
      <c r="K6291" s="182">
        <v>237762</v>
      </c>
      <c r="L6291" s="143">
        <v>263937.24</v>
      </c>
      <c r="M6291" s="143">
        <v>269163.71999999997</v>
      </c>
      <c r="N6291" s="143">
        <f t="shared" si="3374"/>
        <v>74853.514760147606</v>
      </c>
      <c r="O6291" s="143">
        <f t="shared" si="3375"/>
        <v>269163.71999999997</v>
      </c>
      <c r="P6291" s="143">
        <f t="shared" si="3376"/>
        <v>237762</v>
      </c>
      <c r="Q6291" s="143">
        <f t="shared" si="3377"/>
        <v>211429.11869003688</v>
      </c>
      <c r="R6291" s="143">
        <f t="shared" si="3378"/>
        <v>156307.7573800738</v>
      </c>
      <c r="S6291" s="143">
        <f t="shared" si="3379"/>
        <v>253462.86</v>
      </c>
      <c r="T6291" s="143">
        <f t="shared" si="3380"/>
        <v>92080.948479803716</v>
      </c>
      <c r="U6291" s="194">
        <f t="shared" si="3381"/>
        <v>0.38728202353531566</v>
      </c>
      <c r="V6291" s="188" t="str">
        <f t="shared" si="3382"/>
        <v>MENOR</v>
      </c>
      <c r="W6291" s="188">
        <f t="shared" si="3383"/>
        <v>74853.514760147606</v>
      </c>
      <c r="X6291" s="143">
        <f t="shared" si="3384"/>
        <v>74854</v>
      </c>
    </row>
    <row r="6292" spans="1:24" x14ac:dyDescent="0.25">
      <c r="A6292" s="36" t="s">
        <v>275</v>
      </c>
      <c r="B6292" s="20">
        <v>87141</v>
      </c>
      <c r="C6292" s="21" t="s">
        <v>2316</v>
      </c>
      <c r="D6292" s="29" t="s">
        <v>2317</v>
      </c>
      <c r="E6292" s="20" t="s">
        <v>2058</v>
      </c>
      <c r="F6292" s="135" t="s">
        <v>334</v>
      </c>
      <c r="G6292" s="169">
        <v>82402</v>
      </c>
      <c r="H6292" s="36">
        <v>158.16999999999999</v>
      </c>
      <c r="I6292" s="50">
        <v>151.76</v>
      </c>
      <c r="J6292" s="155">
        <f t="shared" si="3373"/>
        <v>85882.474565102792</v>
      </c>
      <c r="K6292" s="182">
        <v>233478</v>
      </c>
      <c r="L6292" s="143">
        <v>259610.4</v>
      </c>
      <c r="M6292" s="143">
        <v>264751.2</v>
      </c>
      <c r="N6292" s="143">
        <f t="shared" si="3374"/>
        <v>85882.474565102792</v>
      </c>
      <c r="O6292" s="143">
        <f t="shared" si="3375"/>
        <v>264751.2</v>
      </c>
      <c r="P6292" s="143">
        <f t="shared" si="3376"/>
        <v>233478</v>
      </c>
      <c r="Q6292" s="143">
        <f t="shared" si="3377"/>
        <v>210930.5186412757</v>
      </c>
      <c r="R6292" s="143">
        <f t="shared" si="3378"/>
        <v>159680.23728255139</v>
      </c>
      <c r="S6292" s="143">
        <f t="shared" si="3379"/>
        <v>249114.6</v>
      </c>
      <c r="T6292" s="143">
        <f t="shared" si="3380"/>
        <v>84482.342995277781</v>
      </c>
      <c r="U6292" s="194">
        <f t="shared" si="3381"/>
        <v>0.36184284170361997</v>
      </c>
      <c r="V6292" s="188" t="str">
        <f t="shared" si="3382"/>
        <v>MENOR</v>
      </c>
      <c r="W6292" s="188">
        <f t="shared" si="3383"/>
        <v>85882.474565102792</v>
      </c>
      <c r="X6292" s="143">
        <f t="shared" si="3384"/>
        <v>85882</v>
      </c>
    </row>
    <row r="6293" spans="1:24" x14ac:dyDescent="0.25">
      <c r="A6293" s="36" t="s">
        <v>276</v>
      </c>
      <c r="B6293" s="20">
        <v>87141</v>
      </c>
      <c r="C6293" s="21" t="s">
        <v>2318</v>
      </c>
      <c r="D6293" s="29" t="s">
        <v>2319</v>
      </c>
      <c r="E6293" s="20" t="s">
        <v>2058</v>
      </c>
      <c r="F6293" s="135" t="s">
        <v>334</v>
      </c>
      <c r="G6293" s="169">
        <v>37212</v>
      </c>
      <c r="H6293" s="36">
        <v>158.16999999999999</v>
      </c>
      <c r="I6293" s="50">
        <v>151.76</v>
      </c>
      <c r="J6293" s="155">
        <f t="shared" si="3373"/>
        <v>38783.750922509229</v>
      </c>
      <c r="K6293" s="182">
        <v>311304</v>
      </c>
      <c r="L6293" s="143">
        <v>349031.76</v>
      </c>
      <c r="M6293" s="143">
        <v>355943.28</v>
      </c>
      <c r="N6293" s="143">
        <f t="shared" si="3374"/>
        <v>38783.750922509229</v>
      </c>
      <c r="O6293" s="143">
        <f t="shared" si="3375"/>
        <v>355943.28</v>
      </c>
      <c r="P6293" s="143">
        <f t="shared" si="3376"/>
        <v>311304</v>
      </c>
      <c r="Q6293" s="143">
        <f t="shared" si="3377"/>
        <v>263765.69773062732</v>
      </c>
      <c r="R6293" s="143">
        <f t="shared" si="3378"/>
        <v>175043.87546125462</v>
      </c>
      <c r="S6293" s="143">
        <f t="shared" si="3379"/>
        <v>333623.64</v>
      </c>
      <c r="T6293" s="143">
        <f t="shared" si="3380"/>
        <v>151265.52220094812</v>
      </c>
      <c r="U6293" s="194">
        <f t="shared" si="3381"/>
        <v>0.48590934328164148</v>
      </c>
      <c r="V6293" s="188" t="str">
        <f t="shared" si="3382"/>
        <v>MENOR</v>
      </c>
      <c r="W6293" s="188">
        <f t="shared" si="3383"/>
        <v>38783.750922509229</v>
      </c>
      <c r="X6293" s="143">
        <f t="shared" si="3384"/>
        <v>38784</v>
      </c>
    </row>
    <row r="6294" spans="1:24" x14ac:dyDescent="0.25">
      <c r="A6294" s="36" t="s">
        <v>278</v>
      </c>
      <c r="B6294" s="20">
        <v>87141</v>
      </c>
      <c r="C6294" s="21" t="s">
        <v>2320</v>
      </c>
      <c r="D6294" s="29" t="s">
        <v>2321</v>
      </c>
      <c r="E6294" s="20" t="s">
        <v>2058</v>
      </c>
      <c r="F6294" s="135" t="s">
        <v>334</v>
      </c>
      <c r="G6294" s="169">
        <v>71526</v>
      </c>
      <c r="H6294" s="36">
        <v>158.16999999999999</v>
      </c>
      <c r="I6294" s="50">
        <v>151.76</v>
      </c>
      <c r="J6294" s="155">
        <f t="shared" si="3373"/>
        <v>74547.096863468643</v>
      </c>
      <c r="K6294" s="182">
        <v>155652</v>
      </c>
      <c r="L6294" s="143">
        <v>173073.6</v>
      </c>
      <c r="M6294" s="143">
        <v>176500.8</v>
      </c>
      <c r="N6294" s="143">
        <f t="shared" si="3374"/>
        <v>74547.096863468643</v>
      </c>
      <c r="O6294" s="143">
        <f t="shared" si="3375"/>
        <v>176500.8</v>
      </c>
      <c r="P6294" s="143">
        <f t="shared" si="3376"/>
        <v>155652</v>
      </c>
      <c r="Q6294" s="143">
        <f t="shared" si="3377"/>
        <v>144943.37421586714</v>
      </c>
      <c r="R6294" s="143">
        <f t="shared" si="3378"/>
        <v>115099.54843173432</v>
      </c>
      <c r="S6294" s="143">
        <f t="shared" si="3379"/>
        <v>166076.4</v>
      </c>
      <c r="T6294" s="143">
        <f t="shared" si="3380"/>
        <v>47810.358905603258</v>
      </c>
      <c r="U6294" s="194">
        <f t="shared" si="3381"/>
        <v>0.30716186689283309</v>
      </c>
      <c r="V6294" s="188" t="str">
        <f t="shared" si="3382"/>
        <v>MENOR</v>
      </c>
      <c r="W6294" s="188">
        <f t="shared" si="3383"/>
        <v>74547.096863468643</v>
      </c>
      <c r="X6294" s="143">
        <f t="shared" si="3384"/>
        <v>74547</v>
      </c>
    </row>
    <row r="6295" spans="1:24" x14ac:dyDescent="0.25">
      <c r="A6295" s="36" t="s">
        <v>280</v>
      </c>
      <c r="B6295" s="20">
        <v>87141</v>
      </c>
      <c r="C6295" s="21" t="s">
        <v>2322</v>
      </c>
      <c r="D6295" s="29" t="s">
        <v>2323</v>
      </c>
      <c r="E6295" s="20" t="s">
        <v>2058</v>
      </c>
      <c r="F6295" s="135" t="s">
        <v>334</v>
      </c>
      <c r="G6295" s="169">
        <v>23741</v>
      </c>
      <c r="H6295" s="36">
        <v>158.16999999999999</v>
      </c>
      <c r="I6295" s="50">
        <v>151.76</v>
      </c>
      <c r="J6295" s="155">
        <f t="shared" si="3373"/>
        <v>24743.766275698472</v>
      </c>
      <c r="K6295" s="182">
        <v>32725</v>
      </c>
      <c r="L6295" s="143">
        <v>36357.474999999999</v>
      </c>
      <c r="M6295" s="143">
        <v>37077.425000000003</v>
      </c>
      <c r="N6295" s="143">
        <f t="shared" si="3374"/>
        <v>24743.766275698472</v>
      </c>
      <c r="O6295" s="143">
        <f t="shared" si="3375"/>
        <v>37077.425000000003</v>
      </c>
      <c r="P6295" s="143">
        <f t="shared" si="3376"/>
        <v>32725</v>
      </c>
      <c r="Q6295" s="143">
        <f t="shared" si="3377"/>
        <v>32725.916568924618</v>
      </c>
      <c r="R6295" s="143">
        <f t="shared" si="3378"/>
        <v>28734.383137849236</v>
      </c>
      <c r="S6295" s="143">
        <f t="shared" si="3379"/>
        <v>34901.212500000001</v>
      </c>
      <c r="T6295" s="143">
        <f t="shared" si="3380"/>
        <v>5652.0959654445733</v>
      </c>
      <c r="U6295" s="194">
        <f t="shared" si="3381"/>
        <v>0.17271492636958208</v>
      </c>
      <c r="V6295" s="188" t="str">
        <f t="shared" si="3382"/>
        <v>MENOR</v>
      </c>
      <c r="W6295" s="188">
        <f t="shared" si="3383"/>
        <v>24743.766275698472</v>
      </c>
      <c r="X6295" s="143">
        <f t="shared" si="3384"/>
        <v>24744</v>
      </c>
    </row>
    <row r="6296" spans="1:24" x14ac:dyDescent="0.25">
      <c r="A6296" s="36" t="s">
        <v>282</v>
      </c>
      <c r="B6296" s="20">
        <v>87141</v>
      </c>
      <c r="C6296" s="21" t="s">
        <v>2324</v>
      </c>
      <c r="D6296" s="29" t="s">
        <v>2325</v>
      </c>
      <c r="E6296" s="20" t="s">
        <v>2058</v>
      </c>
      <c r="F6296" s="135" t="s">
        <v>334</v>
      </c>
      <c r="G6296" s="169">
        <v>73017</v>
      </c>
      <c r="H6296" s="36">
        <v>158.16999999999999</v>
      </c>
      <c r="I6296" s="50">
        <v>151.76</v>
      </c>
      <c r="J6296" s="155">
        <f t="shared" si="3373"/>
        <v>76101.073339483395</v>
      </c>
      <c r="K6296" s="182">
        <v>449106</v>
      </c>
      <c r="L6296" s="143">
        <v>490375.2</v>
      </c>
      <c r="M6296" s="143">
        <v>500085.6</v>
      </c>
      <c r="N6296" s="143">
        <f t="shared" si="3374"/>
        <v>76101.073339483395</v>
      </c>
      <c r="O6296" s="143">
        <f t="shared" si="3375"/>
        <v>500085.6</v>
      </c>
      <c r="P6296" s="143">
        <f t="shared" si="3376"/>
        <v>449106</v>
      </c>
      <c r="Q6296" s="143">
        <f t="shared" si="3377"/>
        <v>378916.96833487088</v>
      </c>
      <c r="R6296" s="143">
        <f t="shared" si="3378"/>
        <v>262603.53666974168</v>
      </c>
      <c r="S6296" s="143">
        <f t="shared" si="3379"/>
        <v>474595.8</v>
      </c>
      <c r="T6296" s="143">
        <f t="shared" si="3380"/>
        <v>203083.51412942022</v>
      </c>
      <c r="U6296" s="194">
        <f t="shared" si="3381"/>
        <v>0.45219505891575756</v>
      </c>
      <c r="V6296" s="188" t="str">
        <f t="shared" si="3382"/>
        <v>MENOR</v>
      </c>
      <c r="W6296" s="188">
        <f t="shared" si="3383"/>
        <v>76101.073339483395</v>
      </c>
      <c r="X6296" s="143">
        <f t="shared" si="3384"/>
        <v>76101</v>
      </c>
    </row>
    <row r="6297" spans="1:24" x14ac:dyDescent="0.25">
      <c r="A6297" s="36" t="s">
        <v>284</v>
      </c>
      <c r="B6297" s="20">
        <v>87141</v>
      </c>
      <c r="C6297" s="21" t="s">
        <v>2326</v>
      </c>
      <c r="D6297" s="29" t="s">
        <v>2327</v>
      </c>
      <c r="E6297" s="20" t="s">
        <v>2058</v>
      </c>
      <c r="F6297" s="135" t="s">
        <v>334</v>
      </c>
      <c r="G6297" s="169">
        <v>72100</v>
      </c>
      <c r="H6297" s="36">
        <v>158.16999999999999</v>
      </c>
      <c r="I6297" s="50">
        <v>151.76</v>
      </c>
      <c r="J6297" s="155">
        <f t="shared" si="3373"/>
        <v>75145.341328413284</v>
      </c>
      <c r="K6297" s="182">
        <v>319872</v>
      </c>
      <c r="L6297" s="143">
        <v>349031.76</v>
      </c>
      <c r="M6297" s="143">
        <v>355943.28</v>
      </c>
      <c r="N6297" s="143">
        <f t="shared" si="3374"/>
        <v>75145.341328413284</v>
      </c>
      <c r="O6297" s="143">
        <f t="shared" si="3375"/>
        <v>355943.28</v>
      </c>
      <c r="P6297" s="143">
        <f t="shared" si="3376"/>
        <v>319872</v>
      </c>
      <c r="Q6297" s="143">
        <f t="shared" si="3377"/>
        <v>274998.09533210332</v>
      </c>
      <c r="R6297" s="143">
        <f t="shared" si="3378"/>
        <v>197508.67066420664</v>
      </c>
      <c r="S6297" s="143">
        <f t="shared" si="3379"/>
        <v>337907.64</v>
      </c>
      <c r="T6297" s="143">
        <f t="shared" si="3380"/>
        <v>134149.04276970128</v>
      </c>
      <c r="U6297" s="194">
        <f t="shared" si="3381"/>
        <v>0.41938351206014057</v>
      </c>
      <c r="V6297" s="188" t="str">
        <f t="shared" si="3382"/>
        <v>MENOR</v>
      </c>
      <c r="W6297" s="188">
        <f t="shared" si="3383"/>
        <v>75145.341328413284</v>
      </c>
      <c r="X6297" s="143">
        <f t="shared" si="3384"/>
        <v>75145</v>
      </c>
    </row>
    <row r="6298" spans="1:24" x14ac:dyDescent="0.25">
      <c r="A6298" s="36" t="s">
        <v>285</v>
      </c>
      <c r="B6298" s="20">
        <v>87141</v>
      </c>
      <c r="C6298" s="21" t="s">
        <v>2328</v>
      </c>
      <c r="D6298" s="29" t="s">
        <v>2329</v>
      </c>
      <c r="E6298" s="20" t="s">
        <v>2058</v>
      </c>
      <c r="F6298" s="135" t="s">
        <v>334</v>
      </c>
      <c r="G6298" s="169">
        <v>3232</v>
      </c>
      <c r="H6298" s="36">
        <v>158.16999999999999</v>
      </c>
      <c r="I6298" s="50">
        <v>151.76</v>
      </c>
      <c r="J6298" s="155">
        <f t="shared" si="3373"/>
        <v>3368.5123879810226</v>
      </c>
      <c r="K6298" s="182">
        <v>113288</v>
      </c>
      <c r="L6298" s="143">
        <v>122593.8</v>
      </c>
      <c r="M6298" s="143">
        <v>125021.4</v>
      </c>
      <c r="N6298" s="143">
        <f t="shared" si="3374"/>
        <v>3368.5123879810226</v>
      </c>
      <c r="O6298" s="143">
        <f t="shared" si="3375"/>
        <v>125021.4</v>
      </c>
      <c r="P6298" s="143">
        <f t="shared" si="3376"/>
        <v>113288</v>
      </c>
      <c r="Q6298" s="143">
        <f t="shared" si="3377"/>
        <v>91067.928096995252</v>
      </c>
      <c r="R6298" s="143">
        <f t="shared" si="3378"/>
        <v>58328.256193990514</v>
      </c>
      <c r="S6298" s="143">
        <f t="shared" si="3379"/>
        <v>119154.7</v>
      </c>
      <c r="T6298" s="143">
        <f t="shared" si="3380"/>
        <v>58684.574817663939</v>
      </c>
      <c r="U6298" s="194">
        <f t="shared" si="3381"/>
        <v>0.51801227683129669</v>
      </c>
      <c r="V6298" s="188" t="str">
        <f t="shared" si="3382"/>
        <v>MENOR</v>
      </c>
      <c r="W6298" s="188">
        <f t="shared" si="3383"/>
        <v>3368.5123879810226</v>
      </c>
      <c r="X6298" s="143">
        <f t="shared" si="3384"/>
        <v>3369</v>
      </c>
    </row>
    <row r="6299" spans="1:24" x14ac:dyDescent="0.25">
      <c r="A6299" s="36" t="s">
        <v>287</v>
      </c>
      <c r="B6299" s="20">
        <v>87141</v>
      </c>
      <c r="C6299" s="21" t="s">
        <v>2330</v>
      </c>
      <c r="D6299" s="29" t="s">
        <v>2331</v>
      </c>
      <c r="E6299" s="20" t="s">
        <v>2058</v>
      </c>
      <c r="F6299" s="135" t="s">
        <v>334</v>
      </c>
      <c r="G6299" s="169">
        <v>174097</v>
      </c>
      <c r="H6299" s="36">
        <v>158.16999999999999</v>
      </c>
      <c r="I6299" s="50">
        <v>151.76</v>
      </c>
      <c r="J6299" s="155">
        <f t="shared" si="3373"/>
        <v>181450.46448339484</v>
      </c>
      <c r="K6299" s="182">
        <v>237762</v>
      </c>
      <c r="L6299" s="143">
        <v>261773.82</v>
      </c>
      <c r="M6299" s="143">
        <v>266957.46000000002</v>
      </c>
      <c r="N6299" s="143">
        <f t="shared" si="3374"/>
        <v>181450.46448339484</v>
      </c>
      <c r="O6299" s="143">
        <f t="shared" si="3375"/>
        <v>266957.46000000002</v>
      </c>
      <c r="P6299" s="143">
        <f t="shared" si="3376"/>
        <v>237762</v>
      </c>
      <c r="Q6299" s="143">
        <f t="shared" si="3377"/>
        <v>236985.9361208487</v>
      </c>
      <c r="R6299" s="143">
        <f t="shared" si="3378"/>
        <v>209606.23224169743</v>
      </c>
      <c r="S6299" s="143">
        <f t="shared" si="3379"/>
        <v>252359.73</v>
      </c>
      <c r="T6299" s="143">
        <f t="shared" si="3380"/>
        <v>39147.253270967492</v>
      </c>
      <c r="U6299" s="194">
        <f t="shared" si="3381"/>
        <v>0.16464890634738727</v>
      </c>
      <c r="V6299" s="188" t="str">
        <f t="shared" si="3382"/>
        <v>MENOR</v>
      </c>
      <c r="W6299" s="188">
        <f t="shared" si="3383"/>
        <v>181450.46448339484</v>
      </c>
      <c r="X6299" s="143">
        <f t="shared" si="3384"/>
        <v>181450</v>
      </c>
    </row>
    <row r="6300" spans="1:24" x14ac:dyDescent="0.25">
      <c r="A6300" s="36" t="s">
        <v>289</v>
      </c>
      <c r="B6300" s="20">
        <v>87141</v>
      </c>
      <c r="C6300" s="21" t="s">
        <v>2332</v>
      </c>
      <c r="D6300" s="29" t="s">
        <v>2333</v>
      </c>
      <c r="E6300" s="20" t="s">
        <v>2058</v>
      </c>
      <c r="F6300" s="135" t="s">
        <v>334</v>
      </c>
      <c r="G6300" s="169">
        <v>199438</v>
      </c>
      <c r="H6300" s="36">
        <v>158.16999999999999</v>
      </c>
      <c r="I6300" s="50">
        <v>151.76</v>
      </c>
      <c r="J6300" s="155">
        <f t="shared" si="3373"/>
        <v>207861.81114918293</v>
      </c>
      <c r="K6300" s="182">
        <v>501942</v>
      </c>
      <c r="L6300" s="143">
        <v>548066.4</v>
      </c>
      <c r="M6300" s="143">
        <v>558919.19999999995</v>
      </c>
      <c r="N6300" s="143">
        <f t="shared" si="3374"/>
        <v>207861.81114918293</v>
      </c>
      <c r="O6300" s="143">
        <f t="shared" si="3375"/>
        <v>558919.19999999995</v>
      </c>
      <c r="P6300" s="143">
        <f t="shared" si="3376"/>
        <v>501942</v>
      </c>
      <c r="Q6300" s="143">
        <f t="shared" si="3377"/>
        <v>454197.35278729576</v>
      </c>
      <c r="R6300" s="143">
        <f t="shared" si="3378"/>
        <v>354901.90557459148</v>
      </c>
      <c r="S6300" s="143">
        <f t="shared" si="3379"/>
        <v>530430.6</v>
      </c>
      <c r="T6300" s="143">
        <f t="shared" si="3380"/>
        <v>166071.08289310912</v>
      </c>
      <c r="U6300" s="194">
        <f t="shared" si="3381"/>
        <v>0.33085711674478152</v>
      </c>
      <c r="V6300" s="188" t="str">
        <f t="shared" si="3382"/>
        <v>MENOR</v>
      </c>
      <c r="W6300" s="188">
        <f t="shared" si="3383"/>
        <v>207861.81114918293</v>
      </c>
      <c r="X6300" s="143">
        <f t="shared" si="3384"/>
        <v>207862</v>
      </c>
    </row>
    <row r="6301" spans="1:24" x14ac:dyDescent="0.25">
      <c r="A6301" s="36" t="s">
        <v>291</v>
      </c>
      <c r="B6301" s="20">
        <v>87141</v>
      </c>
      <c r="C6301" s="21" t="s">
        <v>2334</v>
      </c>
      <c r="D6301" s="29" t="s">
        <v>2335</v>
      </c>
      <c r="E6301" s="20" t="s">
        <v>2058</v>
      </c>
      <c r="F6301" s="135" t="s">
        <v>334</v>
      </c>
      <c r="G6301" s="169">
        <v>201401</v>
      </c>
      <c r="H6301" s="36">
        <v>158.16999999999999</v>
      </c>
      <c r="I6301" s="50">
        <v>151.76</v>
      </c>
      <c r="J6301" s="155">
        <f t="shared" si="3373"/>
        <v>209907.72384027412</v>
      </c>
      <c r="K6301" s="182">
        <v>441014</v>
      </c>
      <c r="L6301" s="143">
        <v>486288.74</v>
      </c>
      <c r="M6301" s="143">
        <v>495918.22</v>
      </c>
      <c r="N6301" s="143">
        <f t="shared" si="3374"/>
        <v>209907.72384027412</v>
      </c>
      <c r="O6301" s="143">
        <f t="shared" si="3375"/>
        <v>495918.22</v>
      </c>
      <c r="P6301" s="143">
        <f t="shared" si="3376"/>
        <v>441014</v>
      </c>
      <c r="Q6301" s="143">
        <f t="shared" si="3377"/>
        <v>408282.17096006853</v>
      </c>
      <c r="R6301" s="143">
        <f t="shared" si="3378"/>
        <v>325460.86192013707</v>
      </c>
      <c r="S6301" s="143">
        <f t="shared" si="3379"/>
        <v>468466.11</v>
      </c>
      <c r="T6301" s="143">
        <f t="shared" si="3380"/>
        <v>134398.53149879063</v>
      </c>
      <c r="U6301" s="194">
        <f t="shared" si="3381"/>
        <v>0.30474890025892742</v>
      </c>
      <c r="V6301" s="188" t="str">
        <f t="shared" si="3382"/>
        <v>MENOR</v>
      </c>
      <c r="W6301" s="188">
        <f t="shared" si="3383"/>
        <v>209907.72384027412</v>
      </c>
      <c r="X6301" s="143">
        <f t="shared" si="3384"/>
        <v>209908</v>
      </c>
    </row>
    <row r="6302" spans="1:24" x14ac:dyDescent="0.25">
      <c r="A6302" s="36" t="s">
        <v>293</v>
      </c>
      <c r="B6302" s="20">
        <v>87141</v>
      </c>
      <c r="C6302" s="21" t="s">
        <v>2336</v>
      </c>
      <c r="D6302" s="29" t="s">
        <v>2337</v>
      </c>
      <c r="E6302" s="20" t="s">
        <v>2058</v>
      </c>
      <c r="F6302" s="135" t="s">
        <v>334</v>
      </c>
      <c r="G6302" s="169">
        <v>75343</v>
      </c>
      <c r="H6302" s="36">
        <v>158.16999999999999</v>
      </c>
      <c r="I6302" s="50">
        <v>151.76</v>
      </c>
      <c r="J6302" s="155">
        <f t="shared" si="3373"/>
        <v>78525.318331576171</v>
      </c>
      <c r="K6302" s="182">
        <v>418880</v>
      </c>
      <c r="L6302" s="143">
        <v>453837.44</v>
      </c>
      <c r="M6302" s="143">
        <v>462824.32</v>
      </c>
      <c r="N6302" s="143">
        <f t="shared" si="3374"/>
        <v>78525.318331576171</v>
      </c>
      <c r="O6302" s="143">
        <f t="shared" si="3375"/>
        <v>462824.32</v>
      </c>
      <c r="P6302" s="143">
        <f t="shared" si="3376"/>
        <v>418880</v>
      </c>
      <c r="Q6302" s="143">
        <f t="shared" si="3377"/>
        <v>353516.76958289405</v>
      </c>
      <c r="R6302" s="143">
        <f t="shared" si="3378"/>
        <v>248702.65916578809</v>
      </c>
      <c r="S6302" s="143">
        <f t="shared" si="3379"/>
        <v>440852.16000000003</v>
      </c>
      <c r="T6302" s="143">
        <f t="shared" si="3380"/>
        <v>184305.02583397937</v>
      </c>
      <c r="U6302" s="194">
        <f t="shared" si="3381"/>
        <v>0.43999480957309817</v>
      </c>
      <c r="V6302" s="188" t="str">
        <f t="shared" si="3382"/>
        <v>MENOR</v>
      </c>
      <c r="W6302" s="188">
        <f t="shared" si="3383"/>
        <v>78525.318331576171</v>
      </c>
      <c r="X6302" s="143">
        <f t="shared" si="3384"/>
        <v>78525</v>
      </c>
    </row>
    <row r="6303" spans="1:24" x14ac:dyDescent="0.25">
      <c r="A6303" s="36" t="s">
        <v>294</v>
      </c>
      <c r="B6303" s="20">
        <v>87141</v>
      </c>
      <c r="C6303" s="21" t="s">
        <v>2338</v>
      </c>
      <c r="D6303" s="29" t="s">
        <v>2339</v>
      </c>
      <c r="E6303" s="20" t="s">
        <v>2058</v>
      </c>
      <c r="F6303" s="135" t="s">
        <v>334</v>
      </c>
      <c r="G6303" s="169">
        <v>74794</v>
      </c>
      <c r="H6303" s="36">
        <v>158.16999999999999</v>
      </c>
      <c r="I6303" s="50">
        <v>151.76</v>
      </c>
      <c r="J6303" s="155">
        <f t="shared" si="3373"/>
        <v>77953.129810226674</v>
      </c>
      <c r="K6303" s="182">
        <v>422688</v>
      </c>
      <c r="L6303" s="143">
        <v>442299.2</v>
      </c>
      <c r="M6303" s="143">
        <v>451057.6</v>
      </c>
      <c r="N6303" s="143">
        <f t="shared" si="3374"/>
        <v>77953.129810226674</v>
      </c>
      <c r="O6303" s="143">
        <f t="shared" si="3375"/>
        <v>451057.6</v>
      </c>
      <c r="P6303" s="143">
        <f t="shared" si="3376"/>
        <v>422688</v>
      </c>
      <c r="Q6303" s="143">
        <f t="shared" si="3377"/>
        <v>348499.48245255667</v>
      </c>
      <c r="R6303" s="143">
        <f t="shared" si="3378"/>
        <v>250320.56490511334</v>
      </c>
      <c r="S6303" s="143">
        <f t="shared" si="3379"/>
        <v>436872.8</v>
      </c>
      <c r="T6303" s="143">
        <f t="shared" si="3380"/>
        <v>180753.81005740998</v>
      </c>
      <c r="U6303" s="194">
        <f t="shared" si="3381"/>
        <v>0.42762938634976622</v>
      </c>
      <c r="V6303" s="188" t="str">
        <f t="shared" si="3382"/>
        <v>MENOR</v>
      </c>
      <c r="W6303" s="188">
        <f t="shared" si="3383"/>
        <v>77953.129810226674</v>
      </c>
      <c r="X6303" s="143">
        <f t="shared" si="3384"/>
        <v>77953</v>
      </c>
    </row>
    <row r="6304" spans="1:24" x14ac:dyDescent="0.25">
      <c r="A6304" s="36" t="s">
        <v>296</v>
      </c>
      <c r="B6304" s="20">
        <v>87141</v>
      </c>
      <c r="C6304" s="21" t="s">
        <v>2340</v>
      </c>
      <c r="D6304" s="29" t="s">
        <v>2341</v>
      </c>
      <c r="E6304" s="20" t="s">
        <v>2058</v>
      </c>
      <c r="F6304" s="135" t="s">
        <v>334</v>
      </c>
      <c r="G6304" s="169">
        <v>23741</v>
      </c>
      <c r="H6304" s="36">
        <v>158.16999999999999</v>
      </c>
      <c r="I6304" s="50">
        <v>151.76</v>
      </c>
      <c r="J6304" s="155">
        <f t="shared" si="3373"/>
        <v>24743.766275698472</v>
      </c>
      <c r="K6304" s="182">
        <v>33320</v>
      </c>
      <c r="L6304" s="143">
        <v>36357.474999999999</v>
      </c>
      <c r="M6304" s="143">
        <v>37077.425000000003</v>
      </c>
      <c r="N6304" s="143">
        <f t="shared" si="3374"/>
        <v>24743.766275698472</v>
      </c>
      <c r="O6304" s="143">
        <f t="shared" si="3375"/>
        <v>37077.425000000003</v>
      </c>
      <c r="P6304" s="143">
        <f t="shared" si="3376"/>
        <v>33320</v>
      </c>
      <c r="Q6304" s="143">
        <f t="shared" si="3377"/>
        <v>32874.666568924615</v>
      </c>
      <c r="R6304" s="143">
        <f t="shared" si="3378"/>
        <v>29031.883137849236</v>
      </c>
      <c r="S6304" s="143">
        <f t="shared" si="3379"/>
        <v>35198.712500000001</v>
      </c>
      <c r="T6304" s="143">
        <f t="shared" si="3380"/>
        <v>5659.8879388425285</v>
      </c>
      <c r="U6304" s="194">
        <f t="shared" si="3381"/>
        <v>0.16986458399887541</v>
      </c>
      <c r="V6304" s="188" t="str">
        <f t="shared" si="3382"/>
        <v>MENOR</v>
      </c>
      <c r="W6304" s="188">
        <f t="shared" si="3383"/>
        <v>24743.766275698472</v>
      </c>
      <c r="X6304" s="143">
        <f t="shared" si="3384"/>
        <v>24744</v>
      </c>
    </row>
    <row r="6305" spans="1:24" x14ac:dyDescent="0.25">
      <c r="A6305" s="36" t="s">
        <v>298</v>
      </c>
      <c r="B6305" s="20">
        <v>87141</v>
      </c>
      <c r="C6305" s="21" t="s">
        <v>2342</v>
      </c>
      <c r="D6305" s="29" t="s">
        <v>2343</v>
      </c>
      <c r="E6305" s="20" t="s">
        <v>2058</v>
      </c>
      <c r="F6305" s="135" t="s">
        <v>334</v>
      </c>
      <c r="G6305" s="169">
        <v>115311</v>
      </c>
      <c r="H6305" s="36">
        <v>158.16999999999999</v>
      </c>
      <c r="I6305" s="50">
        <v>151.76</v>
      </c>
      <c r="J6305" s="155">
        <f t="shared" si="3373"/>
        <v>120181.47647601477</v>
      </c>
      <c r="K6305" s="182">
        <v>157080</v>
      </c>
      <c r="L6305" s="143">
        <v>173073.6</v>
      </c>
      <c r="M6305" s="143">
        <v>176500.8</v>
      </c>
      <c r="N6305" s="143">
        <f t="shared" si="3374"/>
        <v>120181.47647601477</v>
      </c>
      <c r="O6305" s="143">
        <f t="shared" si="3375"/>
        <v>176500.8</v>
      </c>
      <c r="P6305" s="143">
        <f t="shared" si="3376"/>
        <v>157080</v>
      </c>
      <c r="Q6305" s="143">
        <f t="shared" si="3377"/>
        <v>156708.96911900368</v>
      </c>
      <c r="R6305" s="143">
        <f t="shared" si="3378"/>
        <v>138630.73823800738</v>
      </c>
      <c r="S6305" s="143">
        <f t="shared" si="3379"/>
        <v>166790.39999999999</v>
      </c>
      <c r="T6305" s="143">
        <f t="shared" si="3380"/>
        <v>25780.56823909239</v>
      </c>
      <c r="U6305" s="194">
        <f t="shared" si="3381"/>
        <v>0.16412381104591539</v>
      </c>
      <c r="V6305" s="188" t="str">
        <f t="shared" si="3382"/>
        <v>MENOR</v>
      </c>
      <c r="W6305" s="188">
        <f t="shared" si="3383"/>
        <v>120181.47647601477</v>
      </c>
      <c r="X6305" s="143">
        <f t="shared" si="3384"/>
        <v>120181</v>
      </c>
    </row>
    <row r="6306" spans="1:24" x14ac:dyDescent="0.25">
      <c r="A6306" s="103"/>
      <c r="B6306" s="104"/>
      <c r="C6306" s="94"/>
      <c r="D6306" s="105"/>
      <c r="E6306" s="104"/>
      <c r="F6306" s="81"/>
      <c r="G6306" s="170"/>
      <c r="H6306" s="102"/>
      <c r="I6306" s="104"/>
      <c r="J6306" s="163"/>
      <c r="K6306" s="181"/>
      <c r="L6306" s="144"/>
      <c r="M6306" s="144"/>
      <c r="N6306" s="144"/>
      <c r="O6306" s="144"/>
      <c r="P6306" s="144"/>
      <c r="Q6306" s="144"/>
      <c r="R6306" s="144"/>
      <c r="S6306" s="144"/>
      <c r="T6306" s="144"/>
      <c r="U6306" s="195"/>
      <c r="W6306" s="144"/>
      <c r="X6306" s="144"/>
    </row>
    <row r="6307" spans="1:24" x14ac:dyDescent="0.25">
      <c r="A6307" s="103"/>
      <c r="B6307" s="104"/>
      <c r="C6307" s="94"/>
      <c r="D6307" s="105"/>
      <c r="E6307" s="104"/>
      <c r="F6307" s="81"/>
      <c r="G6307" s="170"/>
      <c r="H6307" s="102"/>
      <c r="I6307" s="104"/>
      <c r="J6307" s="163"/>
      <c r="K6307" s="181"/>
      <c r="L6307" s="144"/>
      <c r="M6307" s="144"/>
      <c r="N6307" s="144"/>
      <c r="O6307" s="144"/>
      <c r="P6307" s="144"/>
      <c r="Q6307" s="144"/>
      <c r="R6307" s="144"/>
      <c r="S6307" s="144"/>
      <c r="T6307" s="144"/>
      <c r="U6307" s="195"/>
      <c r="W6307" s="144"/>
      <c r="X6307" s="144"/>
    </row>
    <row r="6308" spans="1:24" ht="40.799999999999997" customHeight="1" x14ac:dyDescent="0.25">
      <c r="A6308" s="212" t="s">
        <v>767</v>
      </c>
      <c r="B6308" s="213"/>
      <c r="C6308" s="213"/>
      <c r="D6308" s="213"/>
      <c r="E6308" s="213"/>
      <c r="F6308" s="214"/>
      <c r="G6308" s="210" t="s">
        <v>3883</v>
      </c>
      <c r="H6308" s="210"/>
      <c r="I6308" s="210"/>
      <c r="J6308" s="210"/>
      <c r="K6308" s="209" t="s">
        <v>3895</v>
      </c>
      <c r="L6308" s="209"/>
      <c r="M6308" s="209"/>
      <c r="N6308" s="9"/>
      <c r="O6308" s="9"/>
      <c r="P6308" s="9"/>
      <c r="Q6308" s="9"/>
      <c r="R6308" s="9"/>
      <c r="S6308" s="9"/>
      <c r="T6308" s="9"/>
      <c r="U6308" s="191"/>
      <c r="V6308" s="9"/>
      <c r="W6308" s="9"/>
      <c r="X6308" s="9"/>
    </row>
    <row r="6309" spans="1:24" ht="27.6" x14ac:dyDescent="0.25">
      <c r="A6309" s="10" t="s">
        <v>3</v>
      </c>
      <c r="B6309" s="10" t="s">
        <v>329</v>
      </c>
      <c r="C6309" s="10" t="s">
        <v>3911</v>
      </c>
      <c r="D6309" s="10" t="s">
        <v>3878</v>
      </c>
      <c r="E6309" s="10" t="s">
        <v>330</v>
      </c>
      <c r="F6309" s="116" t="s">
        <v>3880</v>
      </c>
      <c r="G6309" s="11" t="s">
        <v>3881</v>
      </c>
      <c r="H6309" s="12" t="s">
        <v>3917</v>
      </c>
      <c r="I6309" s="12" t="s">
        <v>3896</v>
      </c>
      <c r="J6309" s="11" t="s">
        <v>3882</v>
      </c>
      <c r="K6309" s="175" t="s">
        <v>3913</v>
      </c>
      <c r="L6309" s="13" t="s">
        <v>3914</v>
      </c>
      <c r="M6309" s="13" t="s">
        <v>3915</v>
      </c>
      <c r="N6309" s="14" t="s">
        <v>3884</v>
      </c>
      <c r="O6309" s="14" t="s">
        <v>3885</v>
      </c>
      <c r="P6309" s="14" t="s">
        <v>3886</v>
      </c>
      <c r="Q6309" s="14" t="s">
        <v>3887</v>
      </c>
      <c r="R6309" s="14" t="s">
        <v>3888</v>
      </c>
      <c r="S6309" s="14" t="s">
        <v>3889</v>
      </c>
      <c r="T6309" s="14" t="s">
        <v>3890</v>
      </c>
      <c r="U6309" s="192" t="s">
        <v>3891</v>
      </c>
      <c r="V6309" s="14" t="s">
        <v>3892</v>
      </c>
      <c r="W6309" s="14" t="s">
        <v>3893</v>
      </c>
      <c r="X6309" s="14" t="s">
        <v>3894</v>
      </c>
    </row>
    <row r="6310" spans="1:24" x14ac:dyDescent="0.25">
      <c r="A6310" s="15" t="s">
        <v>4</v>
      </c>
      <c r="B6310" s="16" t="s">
        <v>5</v>
      </c>
      <c r="C6310" s="17"/>
      <c r="D6310" s="17"/>
      <c r="E6310" s="17"/>
      <c r="F6310" s="17"/>
      <c r="G6310" s="138"/>
      <c r="H6310" s="18"/>
      <c r="I6310" s="18"/>
      <c r="J6310" s="138"/>
      <c r="K6310" s="183"/>
      <c r="L6310" s="147"/>
      <c r="M6310" s="147"/>
      <c r="N6310" s="147"/>
      <c r="O6310" s="147"/>
      <c r="P6310" s="147"/>
      <c r="Q6310" s="147"/>
      <c r="R6310" s="147"/>
      <c r="S6310" s="147"/>
      <c r="T6310" s="147"/>
      <c r="U6310" s="197"/>
      <c r="V6310" s="146"/>
      <c r="W6310" s="147"/>
      <c r="X6310" s="147"/>
    </row>
    <row r="6311" spans="1:24" x14ac:dyDescent="0.25">
      <c r="A6311" s="20" t="s">
        <v>6</v>
      </c>
      <c r="B6311" s="20">
        <v>87141</v>
      </c>
      <c r="C6311" s="21" t="s">
        <v>2057</v>
      </c>
      <c r="D6311" s="22" t="s">
        <v>2344</v>
      </c>
      <c r="E6311" s="20" t="s">
        <v>2058</v>
      </c>
      <c r="F6311" s="135" t="s">
        <v>334</v>
      </c>
      <c r="G6311" s="169">
        <v>74698</v>
      </c>
      <c r="H6311" s="36">
        <v>158.16999999999999</v>
      </c>
      <c r="I6311" s="50">
        <v>151.76</v>
      </c>
      <c r="J6311" s="155">
        <f t="shared" ref="J6311:J6326" si="3385">G6311*(H6311/I6311)</f>
        <v>77853.074986821302</v>
      </c>
      <c r="K6311" s="182">
        <v>369852</v>
      </c>
      <c r="L6311" s="143">
        <v>397107.76</v>
      </c>
      <c r="M6311" s="143">
        <v>404971.28</v>
      </c>
      <c r="N6311" s="143">
        <f t="shared" ref="N6311:N6326" si="3386">MIN(J6311,K6311,L6311,M6311)</f>
        <v>77853.074986821302</v>
      </c>
      <c r="O6311" s="143">
        <f t="shared" ref="O6311:O6326" si="3387">MAX(J6311,K6311,L6311,M6311)</f>
        <v>404971.28</v>
      </c>
      <c r="P6311" s="143">
        <f t="shared" ref="P6311:P6326" si="3388">MEDIAN(J6311,K6311,L6311,M6311,)</f>
        <v>369852</v>
      </c>
      <c r="Q6311" s="143">
        <f t="shared" ref="Q6311:Q6326" si="3389">AVERAGE(J6311,K6311,L6311,M6311)</f>
        <v>312446.02874670533</v>
      </c>
      <c r="R6311" s="143">
        <f t="shared" ref="R6311:R6326" si="3390">AVERAGE(N6311,P6311)</f>
        <v>223852.53749341064</v>
      </c>
      <c r="S6311" s="143">
        <f t="shared" ref="S6311:S6326" si="3391">AVERAGE(O6311,P6311)</f>
        <v>387411.64</v>
      </c>
      <c r="T6311" s="143">
        <f t="shared" ref="T6311:T6326" si="3392">STDEVA(J6311,K6311,L6311,M6311)</f>
        <v>157117.61024533137</v>
      </c>
      <c r="U6311" s="194">
        <f t="shared" ref="U6311:U6326" si="3393">T6311/P6311</f>
        <v>0.42481211469812619</v>
      </c>
      <c r="V6311" s="188" t="str">
        <f t="shared" ref="V6311:V6326" si="3394">IF(U6311&lt;=70%,"MENOR",IF(AND(U6311&gt;70%,U6311&lt;=90%),"[PROM MEN-MED]","PROMEDIO"))</f>
        <v>MENOR</v>
      </c>
      <c r="W6311" s="188">
        <f t="shared" ref="W6311:W6326" si="3395">IF(U6311&lt;=70%,N6311,IF(AND(U6311&gt;70%,U6311&lt;=90%),R6311,Q6311))</f>
        <v>77853.074986821302</v>
      </c>
      <c r="X6311" s="143">
        <f t="shared" ref="X6311:X6326" si="3396">ROUND(W6311,0)</f>
        <v>77853</v>
      </c>
    </row>
    <row r="6312" spans="1:24" x14ac:dyDescent="0.25">
      <c r="A6312" s="20" t="s">
        <v>8</v>
      </c>
      <c r="B6312" s="20">
        <v>87141</v>
      </c>
      <c r="C6312" s="21" t="s">
        <v>2345</v>
      </c>
      <c r="D6312" s="22" t="s">
        <v>2346</v>
      </c>
      <c r="E6312" s="20" t="s">
        <v>2058</v>
      </c>
      <c r="F6312" s="135" t="s">
        <v>334</v>
      </c>
      <c r="G6312" s="169">
        <v>28048</v>
      </c>
      <c r="H6312" s="36">
        <v>158.16999999999999</v>
      </c>
      <c r="I6312" s="50">
        <v>151.76</v>
      </c>
      <c r="J6312" s="155">
        <f t="shared" si="3385"/>
        <v>29232.684238270955</v>
      </c>
      <c r="K6312" s="182">
        <v>501942</v>
      </c>
      <c r="L6312" s="143">
        <v>566335.28</v>
      </c>
      <c r="M6312" s="143">
        <v>577549.84</v>
      </c>
      <c r="N6312" s="143">
        <f t="shared" si="3386"/>
        <v>29232.684238270955</v>
      </c>
      <c r="O6312" s="143">
        <f t="shared" si="3387"/>
        <v>577549.84</v>
      </c>
      <c r="P6312" s="143">
        <f t="shared" si="3388"/>
        <v>501942</v>
      </c>
      <c r="Q6312" s="143">
        <f t="shared" si="3389"/>
        <v>418764.95105956774</v>
      </c>
      <c r="R6312" s="143">
        <f t="shared" si="3390"/>
        <v>265587.34211913549</v>
      </c>
      <c r="S6312" s="143">
        <f t="shared" si="3391"/>
        <v>539745.91999999993</v>
      </c>
      <c r="T6312" s="143">
        <f t="shared" si="3392"/>
        <v>261816.38050663788</v>
      </c>
      <c r="U6312" s="194">
        <f t="shared" si="3393"/>
        <v>0.52160684004653501</v>
      </c>
      <c r="V6312" s="188" t="str">
        <f t="shared" si="3394"/>
        <v>MENOR</v>
      </c>
      <c r="W6312" s="188">
        <f t="shared" si="3395"/>
        <v>29232.684238270955</v>
      </c>
      <c r="X6312" s="143">
        <f t="shared" si="3396"/>
        <v>29233</v>
      </c>
    </row>
    <row r="6313" spans="1:24" x14ac:dyDescent="0.25">
      <c r="A6313" s="20" t="s">
        <v>9</v>
      </c>
      <c r="B6313" s="20">
        <v>87141</v>
      </c>
      <c r="C6313" s="21" t="s">
        <v>2061</v>
      </c>
      <c r="D6313" s="22" t="s">
        <v>2347</v>
      </c>
      <c r="E6313" s="20" t="s">
        <v>2058</v>
      </c>
      <c r="F6313" s="135" t="s">
        <v>334</v>
      </c>
      <c r="G6313" s="169">
        <v>28420</v>
      </c>
      <c r="H6313" s="36">
        <v>158.16999999999999</v>
      </c>
      <c r="I6313" s="50">
        <v>151.76</v>
      </c>
      <c r="J6313" s="155">
        <f t="shared" si="3385"/>
        <v>29620.39667896679</v>
      </c>
      <c r="K6313" s="182">
        <v>280126</v>
      </c>
      <c r="L6313" s="143">
        <v>303503.78800000012</v>
      </c>
      <c r="M6313" s="143">
        <v>309513.76400000002</v>
      </c>
      <c r="N6313" s="143">
        <f t="shared" si="3386"/>
        <v>29620.39667896679</v>
      </c>
      <c r="O6313" s="143">
        <f t="shared" si="3387"/>
        <v>309513.76400000002</v>
      </c>
      <c r="P6313" s="143">
        <f t="shared" si="3388"/>
        <v>280126</v>
      </c>
      <c r="Q6313" s="143">
        <f t="shared" si="3389"/>
        <v>230690.98716974171</v>
      </c>
      <c r="R6313" s="143">
        <f t="shared" si="3390"/>
        <v>154873.19833948341</v>
      </c>
      <c r="S6313" s="143">
        <f t="shared" si="3391"/>
        <v>294819.88199999998</v>
      </c>
      <c r="T6313" s="143">
        <f t="shared" si="3392"/>
        <v>134645.13478748043</v>
      </c>
      <c r="U6313" s="194">
        <f t="shared" si="3393"/>
        <v>0.48065918475072089</v>
      </c>
      <c r="V6313" s="188" t="str">
        <f t="shared" si="3394"/>
        <v>MENOR</v>
      </c>
      <c r="W6313" s="188">
        <f t="shared" si="3395"/>
        <v>29620.39667896679</v>
      </c>
      <c r="X6313" s="143">
        <f t="shared" si="3396"/>
        <v>29620</v>
      </c>
    </row>
    <row r="6314" spans="1:24" x14ac:dyDescent="0.25">
      <c r="A6314" s="20" t="s">
        <v>11</v>
      </c>
      <c r="B6314" s="20">
        <v>87141</v>
      </c>
      <c r="C6314" s="21" t="s">
        <v>2348</v>
      </c>
      <c r="D6314" s="22" t="s">
        <v>2349</v>
      </c>
      <c r="E6314" s="20" t="s">
        <v>2058</v>
      </c>
      <c r="F6314" s="135" t="s">
        <v>334</v>
      </c>
      <c r="G6314" s="169">
        <v>56623</v>
      </c>
      <c r="H6314" s="36">
        <v>158.16999999999999</v>
      </c>
      <c r="I6314" s="50">
        <v>151.76</v>
      </c>
      <c r="J6314" s="155">
        <f t="shared" si="3385"/>
        <v>59014.62776752768</v>
      </c>
      <c r="K6314" s="182">
        <v>506464</v>
      </c>
      <c r="L6314" s="143">
        <v>557200.84</v>
      </c>
      <c r="M6314" s="143">
        <v>568234.52</v>
      </c>
      <c r="N6314" s="143">
        <f t="shared" si="3386"/>
        <v>59014.62776752768</v>
      </c>
      <c r="O6314" s="143">
        <f t="shared" si="3387"/>
        <v>568234.52</v>
      </c>
      <c r="P6314" s="143">
        <f t="shared" si="3388"/>
        <v>506464</v>
      </c>
      <c r="Q6314" s="143">
        <f t="shared" si="3389"/>
        <v>422728.49694188195</v>
      </c>
      <c r="R6314" s="143">
        <f t="shared" si="3390"/>
        <v>282739.31388376385</v>
      </c>
      <c r="S6314" s="143">
        <f t="shared" si="3391"/>
        <v>537349.26</v>
      </c>
      <c r="T6314" s="143">
        <f t="shared" si="3392"/>
        <v>243963.26697264958</v>
      </c>
      <c r="U6314" s="194">
        <f t="shared" si="3393"/>
        <v>0.48169912762338407</v>
      </c>
      <c r="V6314" s="188" t="str">
        <f t="shared" si="3394"/>
        <v>MENOR</v>
      </c>
      <c r="W6314" s="188">
        <f t="shared" si="3395"/>
        <v>59014.62776752768</v>
      </c>
      <c r="X6314" s="143">
        <f t="shared" si="3396"/>
        <v>59015</v>
      </c>
    </row>
    <row r="6315" spans="1:24" x14ac:dyDescent="0.25">
      <c r="A6315" s="20" t="s">
        <v>12</v>
      </c>
      <c r="B6315" s="20">
        <v>87141</v>
      </c>
      <c r="C6315" s="21" t="s">
        <v>2062</v>
      </c>
      <c r="D6315" s="22" t="s">
        <v>2350</v>
      </c>
      <c r="E6315" s="20" t="s">
        <v>2058</v>
      </c>
      <c r="F6315" s="135" t="s">
        <v>334</v>
      </c>
      <c r="G6315" s="169">
        <v>27024</v>
      </c>
      <c r="H6315" s="36">
        <v>158.16999999999999</v>
      </c>
      <c r="I6315" s="50">
        <v>151.76</v>
      </c>
      <c r="J6315" s="155">
        <f t="shared" si="3385"/>
        <v>28165.432788613602</v>
      </c>
      <c r="K6315" s="182">
        <v>159936</v>
      </c>
      <c r="L6315" s="143">
        <v>173073.6</v>
      </c>
      <c r="M6315" s="143">
        <v>176500.8</v>
      </c>
      <c r="N6315" s="143">
        <f t="shared" si="3386"/>
        <v>28165.432788613602</v>
      </c>
      <c r="O6315" s="143">
        <f t="shared" si="3387"/>
        <v>176500.8</v>
      </c>
      <c r="P6315" s="143">
        <f t="shared" si="3388"/>
        <v>159936</v>
      </c>
      <c r="Q6315" s="143">
        <f t="shared" si="3389"/>
        <v>134418.95819715341</v>
      </c>
      <c r="R6315" s="143">
        <f t="shared" si="3390"/>
        <v>94050.716394306801</v>
      </c>
      <c r="S6315" s="143">
        <f t="shared" si="3391"/>
        <v>168218.4</v>
      </c>
      <c r="T6315" s="143">
        <f t="shared" si="3392"/>
        <v>71194.554629170001</v>
      </c>
      <c r="U6315" s="194">
        <f t="shared" si="3393"/>
        <v>0.44514402404192926</v>
      </c>
      <c r="V6315" s="188" t="str">
        <f t="shared" si="3394"/>
        <v>MENOR</v>
      </c>
      <c r="W6315" s="188">
        <f t="shared" si="3395"/>
        <v>28165.432788613602</v>
      </c>
      <c r="X6315" s="143">
        <f t="shared" si="3396"/>
        <v>28165</v>
      </c>
    </row>
    <row r="6316" spans="1:24" x14ac:dyDescent="0.25">
      <c r="A6316" s="20" t="s">
        <v>14</v>
      </c>
      <c r="B6316" s="20">
        <v>87141</v>
      </c>
      <c r="C6316" s="21" t="s">
        <v>2063</v>
      </c>
      <c r="D6316" s="29" t="s">
        <v>2351</v>
      </c>
      <c r="E6316" s="20" t="s">
        <v>2058</v>
      </c>
      <c r="F6316" s="135" t="s">
        <v>334</v>
      </c>
      <c r="G6316" s="169">
        <v>28322</v>
      </c>
      <c r="H6316" s="36">
        <v>158.16999999999999</v>
      </c>
      <c r="I6316" s="50">
        <v>151.76</v>
      </c>
      <c r="J6316" s="155">
        <f t="shared" si="3385"/>
        <v>29518.257380073803</v>
      </c>
      <c r="K6316" s="182">
        <v>311304</v>
      </c>
      <c r="L6316" s="143">
        <v>346147.2</v>
      </c>
      <c r="M6316" s="143">
        <v>353001.6</v>
      </c>
      <c r="N6316" s="143">
        <f t="shared" si="3386"/>
        <v>29518.257380073803</v>
      </c>
      <c r="O6316" s="143">
        <f t="shared" si="3387"/>
        <v>353001.6</v>
      </c>
      <c r="P6316" s="143">
        <f t="shared" si="3388"/>
        <v>311304</v>
      </c>
      <c r="Q6316" s="143">
        <f t="shared" si="3389"/>
        <v>259992.76434501846</v>
      </c>
      <c r="R6316" s="143">
        <f t="shared" si="3390"/>
        <v>170411.12869003689</v>
      </c>
      <c r="S6316" s="143">
        <f t="shared" si="3391"/>
        <v>332152.8</v>
      </c>
      <c r="T6316" s="143">
        <f t="shared" si="3392"/>
        <v>154730.4877931292</v>
      </c>
      <c r="U6316" s="194">
        <f t="shared" si="3393"/>
        <v>0.49703983178221034</v>
      </c>
      <c r="V6316" s="188" t="str">
        <f t="shared" si="3394"/>
        <v>MENOR</v>
      </c>
      <c r="W6316" s="188">
        <f t="shared" si="3395"/>
        <v>29518.257380073803</v>
      </c>
      <c r="X6316" s="143">
        <f t="shared" si="3396"/>
        <v>29518</v>
      </c>
    </row>
    <row r="6317" spans="1:24" x14ac:dyDescent="0.25">
      <c r="A6317" s="20" t="s">
        <v>15</v>
      </c>
      <c r="B6317" s="20">
        <v>87141</v>
      </c>
      <c r="C6317" s="21" t="s">
        <v>2064</v>
      </c>
      <c r="D6317" s="29" t="s">
        <v>2352</v>
      </c>
      <c r="E6317" s="20" t="s">
        <v>2058</v>
      </c>
      <c r="F6317" s="135" t="s">
        <v>334</v>
      </c>
      <c r="G6317" s="169">
        <v>27957</v>
      </c>
      <c r="H6317" s="36">
        <v>158.16999999999999</v>
      </c>
      <c r="I6317" s="50">
        <v>151.76</v>
      </c>
      <c r="J6317" s="155">
        <f t="shared" si="3385"/>
        <v>29137.840603584609</v>
      </c>
      <c r="K6317" s="182">
        <v>290598</v>
      </c>
      <c r="L6317" s="143">
        <v>317301.59999999998</v>
      </c>
      <c r="M6317" s="143">
        <v>323584.8</v>
      </c>
      <c r="N6317" s="143">
        <f t="shared" si="3386"/>
        <v>29137.840603584609</v>
      </c>
      <c r="O6317" s="143">
        <f t="shared" si="3387"/>
        <v>323584.8</v>
      </c>
      <c r="P6317" s="143">
        <f t="shared" si="3388"/>
        <v>290598</v>
      </c>
      <c r="Q6317" s="143">
        <f t="shared" si="3389"/>
        <v>240155.56015089614</v>
      </c>
      <c r="R6317" s="143">
        <f t="shared" si="3390"/>
        <v>159867.9203017923</v>
      </c>
      <c r="S6317" s="143">
        <f t="shared" si="3391"/>
        <v>307091.40000000002</v>
      </c>
      <c r="T6317" s="143">
        <f t="shared" si="3392"/>
        <v>141403.52096874759</v>
      </c>
      <c r="U6317" s="194">
        <f t="shared" si="3393"/>
        <v>0.48659495581094014</v>
      </c>
      <c r="V6317" s="188" t="str">
        <f t="shared" si="3394"/>
        <v>MENOR</v>
      </c>
      <c r="W6317" s="188">
        <f t="shared" si="3395"/>
        <v>29137.840603584609</v>
      </c>
      <c r="X6317" s="143">
        <f t="shared" si="3396"/>
        <v>29138</v>
      </c>
    </row>
    <row r="6318" spans="1:24" x14ac:dyDescent="0.25">
      <c r="A6318" s="20" t="s">
        <v>17</v>
      </c>
      <c r="B6318" s="20">
        <v>87141</v>
      </c>
      <c r="C6318" s="21" t="s">
        <v>2353</v>
      </c>
      <c r="D6318" s="29" t="s">
        <v>2354</v>
      </c>
      <c r="E6318" s="20" t="s">
        <v>2058</v>
      </c>
      <c r="F6318" s="135" t="s">
        <v>334</v>
      </c>
      <c r="G6318" s="169">
        <v>28296</v>
      </c>
      <c r="H6318" s="36">
        <v>158.16999999999999</v>
      </c>
      <c r="I6318" s="50">
        <v>151.76</v>
      </c>
      <c r="J6318" s="155">
        <f t="shared" si="3385"/>
        <v>29491.159198734847</v>
      </c>
      <c r="K6318" s="182">
        <v>287980</v>
      </c>
      <c r="L6318" s="143">
        <v>312013.24</v>
      </c>
      <c r="M6318" s="143">
        <v>318191.71999999997</v>
      </c>
      <c r="N6318" s="143">
        <f t="shared" si="3386"/>
        <v>29491.159198734847</v>
      </c>
      <c r="O6318" s="143">
        <f t="shared" si="3387"/>
        <v>318191.71999999997</v>
      </c>
      <c r="P6318" s="143">
        <f t="shared" si="3388"/>
        <v>287980</v>
      </c>
      <c r="Q6318" s="143">
        <f t="shared" si="3389"/>
        <v>236919.02979968372</v>
      </c>
      <c r="R6318" s="143">
        <f t="shared" si="3390"/>
        <v>158735.57959936743</v>
      </c>
      <c r="S6318" s="143">
        <f t="shared" si="3391"/>
        <v>303085.86</v>
      </c>
      <c r="T6318" s="143">
        <f t="shared" si="3392"/>
        <v>138897.96585725245</v>
      </c>
      <c r="U6318" s="194">
        <f t="shared" si="3393"/>
        <v>0.48231809798337538</v>
      </c>
      <c r="V6318" s="188" t="str">
        <f t="shared" si="3394"/>
        <v>MENOR</v>
      </c>
      <c r="W6318" s="188">
        <f t="shared" si="3395"/>
        <v>29491.159198734847</v>
      </c>
      <c r="X6318" s="143">
        <f t="shared" si="3396"/>
        <v>29491</v>
      </c>
    </row>
    <row r="6319" spans="1:24" x14ac:dyDescent="0.25">
      <c r="A6319" s="20" t="s">
        <v>18</v>
      </c>
      <c r="B6319" s="20">
        <v>87141</v>
      </c>
      <c r="C6319" s="21" t="s">
        <v>2355</v>
      </c>
      <c r="D6319" s="22" t="s">
        <v>2356</v>
      </c>
      <c r="E6319" s="20" t="s">
        <v>2058</v>
      </c>
      <c r="F6319" s="135" t="s">
        <v>334</v>
      </c>
      <c r="G6319" s="169">
        <v>28196</v>
      </c>
      <c r="H6319" s="36">
        <v>158.16999999999999</v>
      </c>
      <c r="I6319" s="50">
        <v>151.76</v>
      </c>
      <c r="J6319" s="155">
        <f t="shared" si="3385"/>
        <v>29386.935424354244</v>
      </c>
      <c r="K6319" s="182">
        <v>243045.6</v>
      </c>
      <c r="L6319" s="143">
        <v>256533.53599999999</v>
      </c>
      <c r="M6319" s="143">
        <v>261613.40800000002</v>
      </c>
      <c r="N6319" s="143">
        <f t="shared" si="3386"/>
        <v>29386.935424354244</v>
      </c>
      <c r="O6319" s="143">
        <f t="shared" si="3387"/>
        <v>261613.40800000002</v>
      </c>
      <c r="P6319" s="143">
        <f t="shared" si="3388"/>
        <v>243045.6</v>
      </c>
      <c r="Q6319" s="143">
        <f t="shared" si="3389"/>
        <v>197644.86985608857</v>
      </c>
      <c r="R6319" s="143">
        <f t="shared" si="3390"/>
        <v>136216.26771217713</v>
      </c>
      <c r="S6319" s="143">
        <f t="shared" si="3391"/>
        <v>252329.50400000002</v>
      </c>
      <c r="T6319" s="143">
        <f t="shared" si="3392"/>
        <v>112445.25730225674</v>
      </c>
      <c r="U6319" s="194">
        <f t="shared" si="3393"/>
        <v>0.46265086593732507</v>
      </c>
      <c r="V6319" s="188" t="str">
        <f t="shared" si="3394"/>
        <v>MENOR</v>
      </c>
      <c r="W6319" s="188">
        <f t="shared" si="3395"/>
        <v>29386.935424354244</v>
      </c>
      <c r="X6319" s="143">
        <f t="shared" si="3396"/>
        <v>29387</v>
      </c>
    </row>
    <row r="6320" spans="1:24" x14ac:dyDescent="0.25">
      <c r="A6320" s="20" t="s">
        <v>19</v>
      </c>
      <c r="B6320" s="20">
        <v>87141</v>
      </c>
      <c r="C6320" s="21" t="s">
        <v>2070</v>
      </c>
      <c r="D6320" s="22" t="s">
        <v>2357</v>
      </c>
      <c r="E6320" s="20" t="s">
        <v>2058</v>
      </c>
      <c r="F6320" s="135" t="s">
        <v>334</v>
      </c>
      <c r="G6320" s="169">
        <v>87049</v>
      </c>
      <c r="H6320" s="36">
        <v>158.16999999999999</v>
      </c>
      <c r="I6320" s="50">
        <v>151.76</v>
      </c>
      <c r="J6320" s="155">
        <f t="shared" si="3385"/>
        <v>90725.753360569317</v>
      </c>
      <c r="K6320" s="182">
        <v>117810</v>
      </c>
      <c r="L6320" s="143">
        <v>126560.07</v>
      </c>
      <c r="M6320" s="143">
        <v>129066.20999999999</v>
      </c>
      <c r="N6320" s="143">
        <f t="shared" si="3386"/>
        <v>90725.753360569317</v>
      </c>
      <c r="O6320" s="143">
        <f t="shared" si="3387"/>
        <v>129066.20999999999</v>
      </c>
      <c r="P6320" s="143">
        <f t="shared" si="3388"/>
        <v>117810</v>
      </c>
      <c r="Q6320" s="143">
        <f t="shared" si="3389"/>
        <v>116040.50834014232</v>
      </c>
      <c r="R6320" s="143">
        <f t="shared" si="3390"/>
        <v>104267.87668028465</v>
      </c>
      <c r="S6320" s="143">
        <f t="shared" si="3391"/>
        <v>123438.105</v>
      </c>
      <c r="T6320" s="143">
        <f t="shared" si="3392"/>
        <v>17552.75858336141</v>
      </c>
      <c r="U6320" s="194">
        <f t="shared" si="3393"/>
        <v>0.1489920939085087</v>
      </c>
      <c r="V6320" s="188" t="str">
        <f t="shared" si="3394"/>
        <v>MENOR</v>
      </c>
      <c r="W6320" s="188">
        <f t="shared" si="3395"/>
        <v>90725.753360569317</v>
      </c>
      <c r="X6320" s="143">
        <f t="shared" si="3396"/>
        <v>90726</v>
      </c>
    </row>
    <row r="6321" spans="1:24" x14ac:dyDescent="0.25">
      <c r="A6321" s="20" t="s">
        <v>20</v>
      </c>
      <c r="B6321" s="20">
        <v>87141</v>
      </c>
      <c r="C6321" s="21" t="s">
        <v>2071</v>
      </c>
      <c r="D6321" s="22" t="s">
        <v>2358</v>
      </c>
      <c r="E6321" s="20" t="s">
        <v>2058</v>
      </c>
      <c r="F6321" s="135" t="s">
        <v>334</v>
      </c>
      <c r="G6321" s="169">
        <v>81396</v>
      </c>
      <c r="H6321" s="36">
        <v>158.16999999999999</v>
      </c>
      <c r="I6321" s="50">
        <v>151.76</v>
      </c>
      <c r="J6321" s="155">
        <f t="shared" si="3385"/>
        <v>84833.983394833951</v>
      </c>
      <c r="K6321" s="182">
        <v>110253.5</v>
      </c>
      <c r="L6321" s="143">
        <v>121572.185</v>
      </c>
      <c r="M6321" s="143">
        <v>123979.55499999999</v>
      </c>
      <c r="N6321" s="143">
        <f t="shared" si="3386"/>
        <v>84833.983394833951</v>
      </c>
      <c r="O6321" s="143">
        <f t="shared" si="3387"/>
        <v>123979.55499999999</v>
      </c>
      <c r="P6321" s="143">
        <f t="shared" si="3388"/>
        <v>110253.5</v>
      </c>
      <c r="Q6321" s="143">
        <f t="shared" si="3389"/>
        <v>110159.80584870848</v>
      </c>
      <c r="R6321" s="143">
        <f t="shared" si="3390"/>
        <v>97543.741697416976</v>
      </c>
      <c r="S6321" s="143">
        <f t="shared" si="3391"/>
        <v>117116.5275</v>
      </c>
      <c r="T6321" s="143">
        <f t="shared" si="3392"/>
        <v>17913.067167635152</v>
      </c>
      <c r="U6321" s="194">
        <f t="shared" si="3393"/>
        <v>0.16247164187654045</v>
      </c>
      <c r="V6321" s="188" t="str">
        <f t="shared" si="3394"/>
        <v>MENOR</v>
      </c>
      <c r="W6321" s="188">
        <f t="shared" si="3395"/>
        <v>84833.983394833951</v>
      </c>
      <c r="X6321" s="143">
        <f t="shared" si="3396"/>
        <v>84834</v>
      </c>
    </row>
    <row r="6322" spans="1:24" x14ac:dyDescent="0.25">
      <c r="A6322" s="20" t="s">
        <v>21</v>
      </c>
      <c r="B6322" s="20">
        <v>87141</v>
      </c>
      <c r="C6322" s="21" t="s">
        <v>2073</v>
      </c>
      <c r="D6322" s="22" t="s">
        <v>2359</v>
      </c>
      <c r="E6322" s="20" t="s">
        <v>2058</v>
      </c>
      <c r="F6322" s="135" t="s">
        <v>334</v>
      </c>
      <c r="G6322" s="169">
        <v>174097</v>
      </c>
      <c r="H6322" s="36">
        <v>158.16999999999999</v>
      </c>
      <c r="I6322" s="50">
        <v>151.76</v>
      </c>
      <c r="J6322" s="155">
        <f t="shared" si="3385"/>
        <v>181450.46448339484</v>
      </c>
      <c r="K6322" s="182">
        <v>233478</v>
      </c>
      <c r="L6322" s="143">
        <v>259610.4</v>
      </c>
      <c r="M6322" s="143">
        <v>264751.2</v>
      </c>
      <c r="N6322" s="143">
        <f t="shared" si="3386"/>
        <v>181450.46448339484</v>
      </c>
      <c r="O6322" s="143">
        <f t="shared" si="3387"/>
        <v>264751.2</v>
      </c>
      <c r="P6322" s="143">
        <f t="shared" si="3388"/>
        <v>233478</v>
      </c>
      <c r="Q6322" s="143">
        <f t="shared" si="3389"/>
        <v>234822.51612084871</v>
      </c>
      <c r="R6322" s="143">
        <f t="shared" si="3390"/>
        <v>207464.23224169743</v>
      </c>
      <c r="S6322" s="143">
        <f t="shared" si="3391"/>
        <v>249114.6</v>
      </c>
      <c r="T6322" s="143">
        <f t="shared" si="3392"/>
        <v>38125.008964085057</v>
      </c>
      <c r="U6322" s="194">
        <f t="shared" si="3393"/>
        <v>0.16329165473442919</v>
      </c>
      <c r="V6322" s="188" t="str">
        <f t="shared" si="3394"/>
        <v>MENOR</v>
      </c>
      <c r="W6322" s="188">
        <f t="shared" si="3395"/>
        <v>181450.46448339484</v>
      </c>
      <c r="X6322" s="143">
        <f t="shared" si="3396"/>
        <v>181450</v>
      </c>
    </row>
    <row r="6323" spans="1:24" x14ac:dyDescent="0.25">
      <c r="A6323" s="20" t="s">
        <v>22</v>
      </c>
      <c r="B6323" s="20">
        <v>87141</v>
      </c>
      <c r="C6323" s="21" t="s">
        <v>2074</v>
      </c>
      <c r="D6323" s="22" t="s">
        <v>2360</v>
      </c>
      <c r="E6323" s="20" t="s">
        <v>2058</v>
      </c>
      <c r="F6323" s="135" t="s">
        <v>334</v>
      </c>
      <c r="G6323" s="169">
        <v>87049</v>
      </c>
      <c r="H6323" s="36">
        <v>158.16999999999999</v>
      </c>
      <c r="I6323" s="50">
        <v>151.76</v>
      </c>
      <c r="J6323" s="155">
        <f t="shared" si="3385"/>
        <v>90725.753360569317</v>
      </c>
      <c r="K6323" s="182">
        <v>119952</v>
      </c>
      <c r="L6323" s="143">
        <v>128723.49</v>
      </c>
      <c r="M6323" s="143">
        <v>131272.47</v>
      </c>
      <c r="N6323" s="143">
        <f t="shared" si="3386"/>
        <v>90725.753360569317</v>
      </c>
      <c r="O6323" s="143">
        <f t="shared" si="3387"/>
        <v>131272.47</v>
      </c>
      <c r="P6323" s="143">
        <f t="shared" si="3388"/>
        <v>119952</v>
      </c>
      <c r="Q6323" s="143">
        <f t="shared" si="3389"/>
        <v>117668.42834014233</v>
      </c>
      <c r="R6323" s="143">
        <f t="shared" si="3390"/>
        <v>105338.87668028465</v>
      </c>
      <c r="S6323" s="143">
        <f t="shared" si="3391"/>
        <v>125612.235</v>
      </c>
      <c r="T6323" s="143">
        <f t="shared" si="3392"/>
        <v>18604.719583724018</v>
      </c>
      <c r="U6323" s="194">
        <f t="shared" si="3393"/>
        <v>0.15510137041253183</v>
      </c>
      <c r="V6323" s="188" t="str">
        <f t="shared" si="3394"/>
        <v>MENOR</v>
      </c>
      <c r="W6323" s="188">
        <f t="shared" si="3395"/>
        <v>90725.753360569317</v>
      </c>
      <c r="X6323" s="143">
        <f t="shared" si="3396"/>
        <v>90726</v>
      </c>
    </row>
    <row r="6324" spans="1:24" x14ac:dyDescent="0.25">
      <c r="A6324" s="20" t="s">
        <v>23</v>
      </c>
      <c r="B6324" s="20">
        <v>87141</v>
      </c>
      <c r="C6324" s="25" t="s">
        <v>2361</v>
      </c>
      <c r="D6324" s="22" t="s">
        <v>2362</v>
      </c>
      <c r="E6324" s="20" t="s">
        <v>2058</v>
      </c>
      <c r="F6324" s="135" t="s">
        <v>334</v>
      </c>
      <c r="G6324" s="169">
        <v>115311</v>
      </c>
      <c r="H6324" s="36">
        <v>158.16999999999999</v>
      </c>
      <c r="I6324" s="50">
        <v>151.76</v>
      </c>
      <c r="J6324" s="155">
        <f t="shared" si="3385"/>
        <v>120181.47647601477</v>
      </c>
      <c r="K6324" s="182">
        <v>155652</v>
      </c>
      <c r="L6324" s="143">
        <v>173073.6</v>
      </c>
      <c r="M6324" s="143">
        <v>176500.8</v>
      </c>
      <c r="N6324" s="143">
        <f t="shared" si="3386"/>
        <v>120181.47647601477</v>
      </c>
      <c r="O6324" s="143">
        <f t="shared" si="3387"/>
        <v>176500.8</v>
      </c>
      <c r="P6324" s="143">
        <f t="shared" si="3388"/>
        <v>155652</v>
      </c>
      <c r="Q6324" s="143">
        <f t="shared" si="3389"/>
        <v>156351.96911900368</v>
      </c>
      <c r="R6324" s="143">
        <f t="shared" si="3390"/>
        <v>137916.73823800738</v>
      </c>
      <c r="S6324" s="143">
        <f t="shared" si="3391"/>
        <v>166076.4</v>
      </c>
      <c r="T6324" s="143">
        <f t="shared" si="3392"/>
        <v>25783.604738899336</v>
      </c>
      <c r="U6324" s="194">
        <f t="shared" si="3393"/>
        <v>0.165649042343814</v>
      </c>
      <c r="V6324" s="188" t="str">
        <f t="shared" si="3394"/>
        <v>MENOR</v>
      </c>
      <c r="W6324" s="188">
        <f t="shared" si="3395"/>
        <v>120181.47647601477</v>
      </c>
      <c r="X6324" s="143">
        <f t="shared" si="3396"/>
        <v>120181</v>
      </c>
    </row>
    <row r="6325" spans="1:24" x14ac:dyDescent="0.25">
      <c r="A6325" s="20" t="s">
        <v>24</v>
      </c>
      <c r="B6325" s="20">
        <v>87141</v>
      </c>
      <c r="C6325" s="21" t="s">
        <v>2076</v>
      </c>
      <c r="D6325" s="22" t="s">
        <v>2363</v>
      </c>
      <c r="E6325" s="20" t="s">
        <v>2058</v>
      </c>
      <c r="F6325" s="135" t="s">
        <v>334</v>
      </c>
      <c r="G6325" s="169">
        <v>115311</v>
      </c>
      <c r="H6325" s="36">
        <v>158.16999999999999</v>
      </c>
      <c r="I6325" s="50">
        <v>151.76</v>
      </c>
      <c r="J6325" s="155">
        <f t="shared" si="3385"/>
        <v>120181.47647601477</v>
      </c>
      <c r="K6325" s="182">
        <v>158508</v>
      </c>
      <c r="L6325" s="143">
        <v>168746.76</v>
      </c>
      <c r="M6325" s="143">
        <v>172088.28</v>
      </c>
      <c r="N6325" s="143">
        <f t="shared" si="3386"/>
        <v>120181.47647601477</v>
      </c>
      <c r="O6325" s="143">
        <f t="shared" si="3387"/>
        <v>172088.28</v>
      </c>
      <c r="P6325" s="143">
        <f t="shared" si="3388"/>
        <v>158508</v>
      </c>
      <c r="Q6325" s="143">
        <f t="shared" si="3389"/>
        <v>154881.12911900369</v>
      </c>
      <c r="R6325" s="143">
        <f t="shared" si="3390"/>
        <v>139344.73823800738</v>
      </c>
      <c r="S6325" s="143">
        <f t="shared" si="3391"/>
        <v>165298.14000000001</v>
      </c>
      <c r="T6325" s="143">
        <f t="shared" si="3392"/>
        <v>23843.670348759486</v>
      </c>
      <c r="U6325" s="194">
        <f t="shared" si="3393"/>
        <v>0.15042565894945042</v>
      </c>
      <c r="V6325" s="188" t="str">
        <f t="shared" si="3394"/>
        <v>MENOR</v>
      </c>
      <c r="W6325" s="188">
        <f t="shared" si="3395"/>
        <v>120181.47647601477</v>
      </c>
      <c r="X6325" s="143">
        <f t="shared" si="3396"/>
        <v>120181</v>
      </c>
    </row>
    <row r="6326" spans="1:24" x14ac:dyDescent="0.25">
      <c r="A6326" s="20" t="s">
        <v>25</v>
      </c>
      <c r="B6326" s="20">
        <v>87141</v>
      </c>
      <c r="C6326" s="21" t="s">
        <v>2077</v>
      </c>
      <c r="D6326" s="22" t="s">
        <v>2364</v>
      </c>
      <c r="E6326" s="20" t="s">
        <v>2058</v>
      </c>
      <c r="F6326" s="135" t="s">
        <v>334</v>
      </c>
      <c r="G6326" s="169">
        <v>174097</v>
      </c>
      <c r="H6326" s="36">
        <v>158.16999999999999</v>
      </c>
      <c r="I6326" s="50">
        <v>151.76</v>
      </c>
      <c r="J6326" s="155">
        <f t="shared" si="3385"/>
        <v>181450.46448339484</v>
      </c>
      <c r="K6326" s="182">
        <v>239904</v>
      </c>
      <c r="L6326" s="143">
        <v>253120.14</v>
      </c>
      <c r="M6326" s="143">
        <v>258132.41999999998</v>
      </c>
      <c r="N6326" s="143">
        <f t="shared" si="3386"/>
        <v>181450.46448339484</v>
      </c>
      <c r="O6326" s="143">
        <f t="shared" si="3387"/>
        <v>258132.41999999998</v>
      </c>
      <c r="P6326" s="143">
        <f t="shared" si="3388"/>
        <v>239904</v>
      </c>
      <c r="Q6326" s="143">
        <f t="shared" si="3389"/>
        <v>233151.7561208487</v>
      </c>
      <c r="R6326" s="143">
        <f t="shared" si="3390"/>
        <v>210677.23224169743</v>
      </c>
      <c r="S6326" s="143">
        <f t="shared" si="3391"/>
        <v>249018.21</v>
      </c>
      <c r="T6326" s="143">
        <f t="shared" si="3392"/>
        <v>35314.71023512676</v>
      </c>
      <c r="U6326" s="194">
        <f t="shared" si="3393"/>
        <v>0.1472035073826479</v>
      </c>
      <c r="V6326" s="188" t="str">
        <f t="shared" si="3394"/>
        <v>MENOR</v>
      </c>
      <c r="W6326" s="188">
        <f t="shared" si="3395"/>
        <v>181450.46448339484</v>
      </c>
      <c r="X6326" s="143">
        <f t="shared" si="3396"/>
        <v>181450</v>
      </c>
    </row>
    <row r="6327" spans="1:24" x14ac:dyDescent="0.25">
      <c r="A6327" s="15" t="s">
        <v>36</v>
      </c>
      <c r="B6327" s="16" t="s">
        <v>37</v>
      </c>
      <c r="C6327" s="17"/>
      <c r="D6327" s="17"/>
      <c r="E6327" s="17"/>
      <c r="F6327" s="17"/>
      <c r="G6327" s="138"/>
      <c r="H6327" s="18"/>
      <c r="I6327" s="18"/>
      <c r="J6327" s="138"/>
      <c r="K6327" s="183"/>
      <c r="L6327" s="147"/>
      <c r="M6327" s="147"/>
      <c r="N6327" s="147"/>
      <c r="O6327" s="147"/>
      <c r="P6327" s="147"/>
      <c r="Q6327" s="147"/>
      <c r="R6327" s="147"/>
      <c r="S6327" s="147"/>
      <c r="T6327" s="147"/>
      <c r="U6327" s="197"/>
      <c r="V6327" s="146"/>
      <c r="W6327" s="147"/>
      <c r="X6327" s="147"/>
    </row>
    <row r="6328" spans="1:24" x14ac:dyDescent="0.25">
      <c r="A6328" s="20" t="s">
        <v>38</v>
      </c>
      <c r="B6328" s="20">
        <v>87141</v>
      </c>
      <c r="C6328" s="26" t="s">
        <v>2365</v>
      </c>
      <c r="D6328" s="22" t="s">
        <v>2366</v>
      </c>
      <c r="E6328" s="20" t="s">
        <v>2058</v>
      </c>
      <c r="F6328" s="135" t="s">
        <v>334</v>
      </c>
      <c r="G6328" s="169">
        <v>37256</v>
      </c>
      <c r="H6328" s="36">
        <v>158.16999999999999</v>
      </c>
      <c r="I6328" s="50">
        <v>151.76</v>
      </c>
      <c r="J6328" s="155">
        <f t="shared" ref="J6328:J6345" si="3397">G6328*(H6328/I6328)</f>
        <v>38829.60938323669</v>
      </c>
      <c r="K6328" s="182">
        <v>314160</v>
      </c>
      <c r="L6328" s="143">
        <v>334608.96000000002</v>
      </c>
      <c r="M6328" s="143">
        <v>341234.88</v>
      </c>
      <c r="N6328" s="143">
        <f t="shared" ref="N6328:N6345" si="3398">MIN(J6328,K6328,L6328,M6328)</f>
        <v>38829.60938323669</v>
      </c>
      <c r="O6328" s="143">
        <f t="shared" ref="O6328:O6345" si="3399">MAX(J6328,K6328,L6328,M6328)</f>
        <v>341234.88</v>
      </c>
      <c r="P6328" s="143">
        <f t="shared" ref="P6328:P6345" si="3400">MEDIAN(J6328,K6328,L6328,M6328,)</f>
        <v>314160</v>
      </c>
      <c r="Q6328" s="143">
        <f t="shared" ref="Q6328:Q6345" si="3401">AVERAGE(J6328,K6328,L6328,M6328)</f>
        <v>257208.36234580918</v>
      </c>
      <c r="R6328" s="143">
        <f t="shared" ref="R6328:R6345" si="3402">AVERAGE(N6328,P6328)</f>
        <v>176494.80469161834</v>
      </c>
      <c r="S6328" s="143">
        <f t="shared" ref="S6328:S6345" si="3403">AVERAGE(O6328,P6328)</f>
        <v>327697.44</v>
      </c>
      <c r="T6328" s="143">
        <f t="shared" ref="T6328:T6345" si="3404">STDEVA(J6328,K6328,L6328,M6328)</f>
        <v>146041.17794113007</v>
      </c>
      <c r="U6328" s="194">
        <f t="shared" ref="U6328:U6345" si="3405">T6328/P6328</f>
        <v>0.46486242023532615</v>
      </c>
      <c r="V6328" s="188" t="str">
        <f t="shared" ref="V6328:V6345" si="3406">IF(U6328&lt;=70%,"MENOR",IF(AND(U6328&gt;70%,U6328&lt;=90%),"[PROM MEN-MED]","PROMEDIO"))</f>
        <v>MENOR</v>
      </c>
      <c r="W6328" s="188">
        <f t="shared" ref="W6328:W6345" si="3407">IF(U6328&lt;=70%,N6328,IF(AND(U6328&gt;70%,U6328&lt;=90%),R6328,Q6328))</f>
        <v>38829.60938323669</v>
      </c>
      <c r="X6328" s="143">
        <f t="shared" ref="X6328:X6345" si="3408">ROUND(W6328,0)</f>
        <v>38830</v>
      </c>
    </row>
    <row r="6329" spans="1:24" x14ac:dyDescent="0.25">
      <c r="A6329" s="20" t="s">
        <v>39</v>
      </c>
      <c r="B6329" s="20">
        <v>87141</v>
      </c>
      <c r="C6329" s="26" t="s">
        <v>2078</v>
      </c>
      <c r="D6329" s="22" t="s">
        <v>2079</v>
      </c>
      <c r="E6329" s="20" t="s">
        <v>2058</v>
      </c>
      <c r="F6329" s="135" t="s">
        <v>334</v>
      </c>
      <c r="G6329" s="169">
        <v>11080</v>
      </c>
      <c r="H6329" s="36">
        <v>158.16999999999999</v>
      </c>
      <c r="I6329" s="50">
        <v>151.76</v>
      </c>
      <c r="J6329" s="155">
        <f t="shared" si="3397"/>
        <v>11547.994201370586</v>
      </c>
      <c r="K6329" s="182">
        <v>239904</v>
      </c>
      <c r="L6329" s="143">
        <v>253120.14</v>
      </c>
      <c r="M6329" s="143">
        <v>258132.41999999998</v>
      </c>
      <c r="N6329" s="143">
        <f t="shared" si="3398"/>
        <v>11547.994201370586</v>
      </c>
      <c r="O6329" s="143">
        <f t="shared" si="3399"/>
        <v>258132.41999999998</v>
      </c>
      <c r="P6329" s="143">
        <f t="shared" si="3400"/>
        <v>239904</v>
      </c>
      <c r="Q6329" s="143">
        <f t="shared" si="3401"/>
        <v>190676.13855034264</v>
      </c>
      <c r="R6329" s="143">
        <f t="shared" si="3402"/>
        <v>125725.99710068529</v>
      </c>
      <c r="S6329" s="143">
        <f t="shared" si="3403"/>
        <v>249018.21</v>
      </c>
      <c r="T6329" s="143">
        <f t="shared" si="3404"/>
        <v>119666.03202924519</v>
      </c>
      <c r="U6329" s="194">
        <f t="shared" si="3405"/>
        <v>0.49880798998451548</v>
      </c>
      <c r="V6329" s="188" t="str">
        <f t="shared" si="3406"/>
        <v>MENOR</v>
      </c>
      <c r="W6329" s="188">
        <f t="shared" si="3407"/>
        <v>11547.994201370586</v>
      </c>
      <c r="X6329" s="143">
        <f t="shared" si="3408"/>
        <v>11548</v>
      </c>
    </row>
    <row r="6330" spans="1:24" x14ac:dyDescent="0.25">
      <c r="A6330" s="20" t="s">
        <v>40</v>
      </c>
      <c r="B6330" s="20">
        <v>87141</v>
      </c>
      <c r="C6330" s="26" t="s">
        <v>2527</v>
      </c>
      <c r="D6330" s="22" t="s">
        <v>2528</v>
      </c>
      <c r="E6330" s="20" t="s">
        <v>2058</v>
      </c>
      <c r="F6330" s="135" t="s">
        <v>334</v>
      </c>
      <c r="G6330" s="169">
        <v>80142</v>
      </c>
      <c r="H6330" s="36">
        <v>158.16999999999999</v>
      </c>
      <c r="I6330" s="50">
        <v>151.76</v>
      </c>
      <c r="J6330" s="155">
        <f t="shared" si="3397"/>
        <v>83527.017264101218</v>
      </c>
      <c r="K6330" s="182">
        <v>492898</v>
      </c>
      <c r="L6330" s="143">
        <v>534364.74</v>
      </c>
      <c r="M6330" s="143">
        <v>544946.22</v>
      </c>
      <c r="N6330" s="143">
        <f t="shared" si="3398"/>
        <v>83527.017264101218</v>
      </c>
      <c r="O6330" s="143">
        <f t="shared" si="3399"/>
        <v>544946.22</v>
      </c>
      <c r="P6330" s="143">
        <f t="shared" si="3400"/>
        <v>492898</v>
      </c>
      <c r="Q6330" s="143">
        <f t="shared" si="3401"/>
        <v>413933.99431602529</v>
      </c>
      <c r="R6330" s="143">
        <f t="shared" si="3402"/>
        <v>288212.50863205059</v>
      </c>
      <c r="S6330" s="143">
        <f t="shared" si="3403"/>
        <v>518922.11</v>
      </c>
      <c r="T6330" s="143">
        <f t="shared" si="3404"/>
        <v>221413.52899263444</v>
      </c>
      <c r="U6330" s="194">
        <f t="shared" si="3405"/>
        <v>0.4492076027750862</v>
      </c>
      <c r="V6330" s="188" t="str">
        <f t="shared" si="3406"/>
        <v>MENOR</v>
      </c>
      <c r="W6330" s="188">
        <f t="shared" si="3407"/>
        <v>83527.017264101218</v>
      </c>
      <c r="X6330" s="143">
        <f t="shared" si="3408"/>
        <v>83527</v>
      </c>
    </row>
    <row r="6331" spans="1:24" x14ac:dyDescent="0.25">
      <c r="A6331" s="20" t="s">
        <v>41</v>
      </c>
      <c r="B6331" s="20">
        <v>87141</v>
      </c>
      <c r="C6331" s="26" t="s">
        <v>2498</v>
      </c>
      <c r="D6331" s="22" t="s">
        <v>2499</v>
      </c>
      <c r="E6331" s="20" t="s">
        <v>2058</v>
      </c>
      <c r="F6331" s="135" t="s">
        <v>334</v>
      </c>
      <c r="G6331" s="169">
        <v>81233</v>
      </c>
      <c r="H6331" s="36">
        <v>158.16999999999999</v>
      </c>
      <c r="I6331" s="50">
        <v>151.76</v>
      </c>
      <c r="J6331" s="155">
        <f t="shared" si="3397"/>
        <v>84664.09864259357</v>
      </c>
      <c r="K6331" s="182">
        <v>492898</v>
      </c>
      <c r="L6331" s="143">
        <v>529797.52</v>
      </c>
      <c r="M6331" s="143">
        <v>540288.56000000006</v>
      </c>
      <c r="N6331" s="143">
        <f t="shared" si="3398"/>
        <v>84664.09864259357</v>
      </c>
      <c r="O6331" s="143">
        <f t="shared" si="3399"/>
        <v>540288.56000000006</v>
      </c>
      <c r="P6331" s="143">
        <f t="shared" si="3400"/>
        <v>492898</v>
      </c>
      <c r="Q6331" s="143">
        <f t="shared" si="3401"/>
        <v>411912.04466064845</v>
      </c>
      <c r="R6331" s="143">
        <f t="shared" si="3402"/>
        <v>288781.0493212968</v>
      </c>
      <c r="S6331" s="143">
        <f t="shared" si="3403"/>
        <v>516593.28</v>
      </c>
      <c r="T6331" s="143">
        <f t="shared" si="3404"/>
        <v>219109.91010747902</v>
      </c>
      <c r="U6331" s="194">
        <f t="shared" si="3405"/>
        <v>0.44453398087936857</v>
      </c>
      <c r="V6331" s="188" t="str">
        <f t="shared" si="3406"/>
        <v>MENOR</v>
      </c>
      <c r="W6331" s="188">
        <f t="shared" si="3407"/>
        <v>84664.09864259357</v>
      </c>
      <c r="X6331" s="143">
        <f t="shared" si="3408"/>
        <v>84664</v>
      </c>
    </row>
    <row r="6332" spans="1:24" x14ac:dyDescent="0.25">
      <c r="A6332" s="20" t="s">
        <v>42</v>
      </c>
      <c r="B6332" s="20">
        <v>87141</v>
      </c>
      <c r="C6332" s="26" t="s">
        <v>2500</v>
      </c>
      <c r="D6332" s="22" t="s">
        <v>2501</v>
      </c>
      <c r="E6332" s="20" t="s">
        <v>2058</v>
      </c>
      <c r="F6332" s="135" t="s">
        <v>334</v>
      </c>
      <c r="G6332" s="169">
        <v>81655</v>
      </c>
      <c r="H6332" s="36">
        <v>158.16999999999999</v>
      </c>
      <c r="I6332" s="50">
        <v>151.76</v>
      </c>
      <c r="J6332" s="155">
        <f t="shared" si="3397"/>
        <v>85103.922970479704</v>
      </c>
      <c r="K6332" s="182">
        <v>506464</v>
      </c>
      <c r="L6332" s="143">
        <v>552633.62</v>
      </c>
      <c r="M6332" s="143">
        <v>563576.86</v>
      </c>
      <c r="N6332" s="143">
        <f t="shared" si="3398"/>
        <v>85103.922970479704</v>
      </c>
      <c r="O6332" s="143">
        <f t="shared" si="3399"/>
        <v>563576.86</v>
      </c>
      <c r="P6332" s="143">
        <f t="shared" si="3400"/>
        <v>506464</v>
      </c>
      <c r="Q6332" s="143">
        <f t="shared" si="3401"/>
        <v>426944.60074261995</v>
      </c>
      <c r="R6332" s="143">
        <f t="shared" si="3402"/>
        <v>295783.96148523985</v>
      </c>
      <c r="S6332" s="143">
        <f t="shared" si="3403"/>
        <v>535020.42999999993</v>
      </c>
      <c r="T6332" s="143">
        <f t="shared" si="3404"/>
        <v>229233.85996955802</v>
      </c>
      <c r="U6332" s="194">
        <f t="shared" si="3405"/>
        <v>0.45261629645850054</v>
      </c>
      <c r="V6332" s="188" t="str">
        <f t="shared" si="3406"/>
        <v>MENOR</v>
      </c>
      <c r="W6332" s="188">
        <f t="shared" si="3407"/>
        <v>85103.922970479704</v>
      </c>
      <c r="X6332" s="143">
        <f t="shared" si="3408"/>
        <v>85104</v>
      </c>
    </row>
    <row r="6333" spans="1:24" x14ac:dyDescent="0.25">
      <c r="A6333" s="20" t="s">
        <v>43</v>
      </c>
      <c r="B6333" s="20">
        <v>87141</v>
      </c>
      <c r="C6333" s="26" t="s">
        <v>2502</v>
      </c>
      <c r="D6333" s="22" t="s">
        <v>2503</v>
      </c>
      <c r="E6333" s="20" t="s">
        <v>2058</v>
      </c>
      <c r="F6333" s="135" t="s">
        <v>334</v>
      </c>
      <c r="G6333" s="169">
        <v>81744</v>
      </c>
      <c r="H6333" s="36">
        <v>158.16999999999999</v>
      </c>
      <c r="I6333" s="50">
        <v>151.76</v>
      </c>
      <c r="J6333" s="155">
        <f t="shared" si="3397"/>
        <v>85196.682129678447</v>
      </c>
      <c r="K6333" s="182">
        <v>497420</v>
      </c>
      <c r="L6333" s="143">
        <v>525230.30000000005</v>
      </c>
      <c r="M6333" s="143">
        <v>535630.9</v>
      </c>
      <c r="N6333" s="143">
        <f t="shared" si="3398"/>
        <v>85196.682129678447</v>
      </c>
      <c r="O6333" s="143">
        <f t="shared" si="3399"/>
        <v>535630.9</v>
      </c>
      <c r="P6333" s="143">
        <f t="shared" si="3400"/>
        <v>497420</v>
      </c>
      <c r="Q6333" s="143">
        <f t="shared" si="3401"/>
        <v>410869.47053241963</v>
      </c>
      <c r="R6333" s="143">
        <f t="shared" si="3402"/>
        <v>291308.34106483922</v>
      </c>
      <c r="S6333" s="143">
        <f t="shared" si="3403"/>
        <v>516525.45</v>
      </c>
      <c r="T6333" s="143">
        <f t="shared" si="3404"/>
        <v>217713.55252291332</v>
      </c>
      <c r="U6333" s="194">
        <f t="shared" si="3405"/>
        <v>0.43768556254857732</v>
      </c>
      <c r="V6333" s="188" t="str">
        <f t="shared" si="3406"/>
        <v>MENOR</v>
      </c>
      <c r="W6333" s="188">
        <f t="shared" si="3407"/>
        <v>85196.682129678447</v>
      </c>
      <c r="X6333" s="143">
        <f t="shared" si="3408"/>
        <v>85197</v>
      </c>
    </row>
    <row r="6334" spans="1:24" x14ac:dyDescent="0.25">
      <c r="A6334" s="20" t="s">
        <v>44</v>
      </c>
      <c r="B6334" s="20">
        <v>87141</v>
      </c>
      <c r="C6334" s="26" t="s">
        <v>2504</v>
      </c>
      <c r="D6334" s="22" t="s">
        <v>2505</v>
      </c>
      <c r="E6334" s="20" t="s">
        <v>2058</v>
      </c>
      <c r="F6334" s="135" t="s">
        <v>334</v>
      </c>
      <c r="G6334" s="169">
        <v>81078</v>
      </c>
      <c r="H6334" s="36">
        <v>158.16999999999999</v>
      </c>
      <c r="I6334" s="50">
        <v>151.76</v>
      </c>
      <c r="J6334" s="155">
        <f t="shared" si="3397"/>
        <v>84502.551792303639</v>
      </c>
      <c r="K6334" s="182">
        <v>319872</v>
      </c>
      <c r="L6334" s="143">
        <v>349031.76</v>
      </c>
      <c r="M6334" s="143">
        <v>355943.28</v>
      </c>
      <c r="N6334" s="143">
        <f t="shared" si="3398"/>
        <v>84502.551792303639</v>
      </c>
      <c r="O6334" s="143">
        <f t="shared" si="3399"/>
        <v>355943.28</v>
      </c>
      <c r="P6334" s="143">
        <f t="shared" si="3400"/>
        <v>319872</v>
      </c>
      <c r="Q6334" s="143">
        <f t="shared" si="3401"/>
        <v>277337.3979480759</v>
      </c>
      <c r="R6334" s="143">
        <f t="shared" si="3402"/>
        <v>202187.27589615181</v>
      </c>
      <c r="S6334" s="143">
        <f t="shared" si="3403"/>
        <v>337907.64</v>
      </c>
      <c r="T6334" s="143">
        <f t="shared" si="3404"/>
        <v>129503.45749159143</v>
      </c>
      <c r="U6334" s="194">
        <f t="shared" si="3405"/>
        <v>0.40486024876072751</v>
      </c>
      <c r="V6334" s="188" t="str">
        <f t="shared" si="3406"/>
        <v>MENOR</v>
      </c>
      <c r="W6334" s="188">
        <f t="shared" si="3407"/>
        <v>84502.551792303639</v>
      </c>
      <c r="X6334" s="143">
        <f t="shared" si="3408"/>
        <v>84503</v>
      </c>
    </row>
    <row r="6335" spans="1:24" x14ac:dyDescent="0.25">
      <c r="A6335" s="20" t="s">
        <v>45</v>
      </c>
      <c r="B6335" s="20">
        <v>87141</v>
      </c>
      <c r="C6335" s="26" t="s">
        <v>2092</v>
      </c>
      <c r="D6335" s="22" t="s">
        <v>2093</v>
      </c>
      <c r="E6335" s="20" t="s">
        <v>2058</v>
      </c>
      <c r="F6335" s="135" t="s">
        <v>334</v>
      </c>
      <c r="G6335" s="169">
        <v>56091</v>
      </c>
      <c r="H6335" s="36">
        <v>158.16999999999999</v>
      </c>
      <c r="I6335" s="50">
        <v>151.76</v>
      </c>
      <c r="J6335" s="155">
        <f t="shared" si="3397"/>
        <v>58460.157287822884</v>
      </c>
      <c r="K6335" s="182">
        <v>317016</v>
      </c>
      <c r="L6335" s="143">
        <v>349031.76</v>
      </c>
      <c r="M6335" s="143">
        <v>355943.28</v>
      </c>
      <c r="N6335" s="143">
        <f t="shared" si="3398"/>
        <v>58460.157287822884</v>
      </c>
      <c r="O6335" s="143">
        <f t="shared" si="3399"/>
        <v>355943.28</v>
      </c>
      <c r="P6335" s="143">
        <f t="shared" si="3400"/>
        <v>317016</v>
      </c>
      <c r="Q6335" s="143">
        <f t="shared" si="3401"/>
        <v>270112.79932195571</v>
      </c>
      <c r="R6335" s="143">
        <f t="shared" si="3402"/>
        <v>187738.07864391143</v>
      </c>
      <c r="S6335" s="143">
        <f t="shared" si="3403"/>
        <v>336479.64</v>
      </c>
      <c r="T6335" s="143">
        <f t="shared" si="3404"/>
        <v>142117.11705702511</v>
      </c>
      <c r="U6335" s="194">
        <f t="shared" si="3405"/>
        <v>0.44829635430711734</v>
      </c>
      <c r="V6335" s="188" t="str">
        <f t="shared" si="3406"/>
        <v>MENOR</v>
      </c>
      <c r="W6335" s="188">
        <f t="shared" si="3407"/>
        <v>58460.157287822884</v>
      </c>
      <c r="X6335" s="143">
        <f t="shared" si="3408"/>
        <v>58460</v>
      </c>
    </row>
    <row r="6336" spans="1:24" x14ac:dyDescent="0.25">
      <c r="A6336" s="20" t="s">
        <v>46</v>
      </c>
      <c r="B6336" s="20">
        <v>87141</v>
      </c>
      <c r="C6336" s="26" t="s">
        <v>2094</v>
      </c>
      <c r="D6336" s="22" t="s">
        <v>2095</v>
      </c>
      <c r="E6336" s="20" t="s">
        <v>2058</v>
      </c>
      <c r="F6336" s="135" t="s">
        <v>334</v>
      </c>
      <c r="G6336" s="169">
        <v>37563</v>
      </c>
      <c r="H6336" s="36">
        <v>158.16999999999999</v>
      </c>
      <c r="I6336" s="50">
        <v>151.76</v>
      </c>
      <c r="J6336" s="155">
        <f t="shared" si="3397"/>
        <v>39149.576370585135</v>
      </c>
      <c r="K6336" s="182">
        <v>317016</v>
      </c>
      <c r="L6336" s="143">
        <v>340378.08</v>
      </c>
      <c r="M6336" s="143">
        <v>347118.24</v>
      </c>
      <c r="N6336" s="143">
        <f t="shared" si="3398"/>
        <v>39149.576370585135</v>
      </c>
      <c r="O6336" s="143">
        <f t="shared" si="3399"/>
        <v>347118.24</v>
      </c>
      <c r="P6336" s="143">
        <f t="shared" si="3400"/>
        <v>317016</v>
      </c>
      <c r="Q6336" s="143">
        <f t="shared" si="3401"/>
        <v>260915.47409264627</v>
      </c>
      <c r="R6336" s="143">
        <f t="shared" si="3402"/>
        <v>178082.78818529256</v>
      </c>
      <c r="S6336" s="143">
        <f t="shared" si="3403"/>
        <v>332067.12</v>
      </c>
      <c r="T6336" s="143">
        <f t="shared" si="3404"/>
        <v>148405.53110449173</v>
      </c>
      <c r="U6336" s="194">
        <f t="shared" si="3405"/>
        <v>0.46813262139605488</v>
      </c>
      <c r="V6336" s="188" t="str">
        <f t="shared" si="3406"/>
        <v>MENOR</v>
      </c>
      <c r="W6336" s="188">
        <f t="shared" si="3407"/>
        <v>39149.576370585135</v>
      </c>
      <c r="X6336" s="143">
        <f t="shared" si="3408"/>
        <v>39150</v>
      </c>
    </row>
    <row r="6337" spans="1:24" ht="27.6" x14ac:dyDescent="0.25">
      <c r="A6337" s="20" t="s">
        <v>47</v>
      </c>
      <c r="B6337" s="20">
        <v>87141</v>
      </c>
      <c r="C6337" s="26" t="s">
        <v>2371</v>
      </c>
      <c r="D6337" s="22" t="s">
        <v>2372</v>
      </c>
      <c r="E6337" s="20" t="s">
        <v>2058</v>
      </c>
      <c r="F6337" s="135" t="s">
        <v>334</v>
      </c>
      <c r="G6337" s="169">
        <v>5604</v>
      </c>
      <c r="H6337" s="36">
        <v>158.16999999999999</v>
      </c>
      <c r="I6337" s="50">
        <v>151.76</v>
      </c>
      <c r="J6337" s="155">
        <f t="shared" si="3397"/>
        <v>5840.7003162888777</v>
      </c>
      <c r="K6337" s="182">
        <v>311304</v>
      </c>
      <c r="L6337" s="143">
        <v>357685.44</v>
      </c>
      <c r="M6337" s="143">
        <v>364768.32</v>
      </c>
      <c r="N6337" s="143">
        <f t="shared" si="3398"/>
        <v>5840.7003162888777</v>
      </c>
      <c r="O6337" s="143">
        <f t="shared" si="3399"/>
        <v>364768.32</v>
      </c>
      <c r="P6337" s="143">
        <f t="shared" si="3400"/>
        <v>311304</v>
      </c>
      <c r="Q6337" s="143">
        <f t="shared" si="3401"/>
        <v>259899.61507907225</v>
      </c>
      <c r="R6337" s="143">
        <f t="shared" si="3402"/>
        <v>158572.35015814443</v>
      </c>
      <c r="S6337" s="143">
        <f t="shared" si="3403"/>
        <v>338036.16000000003</v>
      </c>
      <c r="T6337" s="143">
        <f t="shared" si="3404"/>
        <v>171024.22419723761</v>
      </c>
      <c r="U6337" s="194">
        <f t="shared" si="3405"/>
        <v>0.54938010496889733</v>
      </c>
      <c r="V6337" s="188" t="str">
        <f t="shared" si="3406"/>
        <v>MENOR</v>
      </c>
      <c r="W6337" s="188">
        <f t="shared" si="3407"/>
        <v>5840.7003162888777</v>
      </c>
      <c r="X6337" s="143">
        <f t="shared" si="3408"/>
        <v>5841</v>
      </c>
    </row>
    <row r="6338" spans="1:24" ht="27.6" x14ac:dyDescent="0.25">
      <c r="A6338" s="20" t="s">
        <v>48</v>
      </c>
      <c r="B6338" s="20">
        <v>87141</v>
      </c>
      <c r="C6338" s="26" t="s">
        <v>2373</v>
      </c>
      <c r="D6338" s="22" t="s">
        <v>2374</v>
      </c>
      <c r="E6338" s="20" t="s">
        <v>2058</v>
      </c>
      <c r="F6338" s="135" t="s">
        <v>334</v>
      </c>
      <c r="G6338" s="169">
        <v>28296</v>
      </c>
      <c r="H6338" s="36">
        <v>158.16999999999999</v>
      </c>
      <c r="I6338" s="50">
        <v>151.76</v>
      </c>
      <c r="J6338" s="155">
        <f t="shared" si="3397"/>
        <v>29491.159198734847</v>
      </c>
      <c r="K6338" s="182">
        <v>186592</v>
      </c>
      <c r="L6338" s="143">
        <v>201919.2</v>
      </c>
      <c r="M6338" s="143">
        <v>205917.6</v>
      </c>
      <c r="N6338" s="143">
        <f t="shared" si="3398"/>
        <v>29491.159198734847</v>
      </c>
      <c r="O6338" s="143">
        <f t="shared" si="3399"/>
        <v>205917.6</v>
      </c>
      <c r="P6338" s="143">
        <f t="shared" si="3400"/>
        <v>186592</v>
      </c>
      <c r="Q6338" s="143">
        <f t="shared" si="3401"/>
        <v>155979.98979968371</v>
      </c>
      <c r="R6338" s="143">
        <f t="shared" si="3402"/>
        <v>108041.57959936743</v>
      </c>
      <c r="S6338" s="143">
        <f t="shared" si="3403"/>
        <v>196254.8</v>
      </c>
      <c r="T6338" s="143">
        <f t="shared" si="3404"/>
        <v>84736.248405758801</v>
      </c>
      <c r="U6338" s="194">
        <f t="shared" si="3405"/>
        <v>0.4541258382232829</v>
      </c>
      <c r="V6338" s="188" t="str">
        <f t="shared" si="3406"/>
        <v>MENOR</v>
      </c>
      <c r="W6338" s="188">
        <f t="shared" si="3407"/>
        <v>29491.159198734847</v>
      </c>
      <c r="X6338" s="143">
        <f t="shared" si="3408"/>
        <v>29491</v>
      </c>
    </row>
    <row r="6339" spans="1:24" x14ac:dyDescent="0.25">
      <c r="A6339" s="20" t="s">
        <v>49</v>
      </c>
      <c r="B6339" s="20">
        <v>87141</v>
      </c>
      <c r="C6339" s="26" t="s">
        <v>2096</v>
      </c>
      <c r="D6339" s="22" t="s">
        <v>2097</v>
      </c>
      <c r="E6339" s="20" t="s">
        <v>2058</v>
      </c>
      <c r="F6339" s="135" t="s">
        <v>334</v>
      </c>
      <c r="G6339" s="169">
        <v>13566</v>
      </c>
      <c r="H6339" s="36">
        <v>158.16999999999999</v>
      </c>
      <c r="I6339" s="50">
        <v>151.76</v>
      </c>
      <c r="J6339" s="155">
        <f t="shared" si="3397"/>
        <v>14138.997232472326</v>
      </c>
      <c r="K6339" s="182">
        <v>18659.2</v>
      </c>
      <c r="L6339" s="143">
        <v>19855.387999999999</v>
      </c>
      <c r="M6339" s="143">
        <v>20248.563999999998</v>
      </c>
      <c r="N6339" s="143">
        <f t="shared" si="3398"/>
        <v>14138.997232472326</v>
      </c>
      <c r="O6339" s="143">
        <f t="shared" si="3399"/>
        <v>20248.563999999998</v>
      </c>
      <c r="P6339" s="143">
        <f t="shared" si="3400"/>
        <v>18659.2</v>
      </c>
      <c r="Q6339" s="143">
        <f t="shared" si="3401"/>
        <v>18225.537308118081</v>
      </c>
      <c r="R6339" s="143">
        <f t="shared" si="3402"/>
        <v>16399.098616236162</v>
      </c>
      <c r="S6339" s="143">
        <f t="shared" si="3403"/>
        <v>19453.881999999998</v>
      </c>
      <c r="T6339" s="143">
        <f t="shared" si="3404"/>
        <v>2806.9510976671072</v>
      </c>
      <c r="U6339" s="194">
        <f t="shared" si="3405"/>
        <v>0.15043255325346783</v>
      </c>
      <c r="V6339" s="188" t="str">
        <f t="shared" si="3406"/>
        <v>MENOR</v>
      </c>
      <c r="W6339" s="188">
        <f t="shared" si="3407"/>
        <v>14138.997232472326</v>
      </c>
      <c r="X6339" s="143">
        <f t="shared" si="3408"/>
        <v>14139</v>
      </c>
    </row>
    <row r="6340" spans="1:24" x14ac:dyDescent="0.25">
      <c r="A6340" s="20" t="s">
        <v>50</v>
      </c>
      <c r="B6340" s="20">
        <v>87141</v>
      </c>
      <c r="C6340" s="26" t="s">
        <v>2381</v>
      </c>
      <c r="D6340" s="22" t="s">
        <v>2382</v>
      </c>
      <c r="E6340" s="20" t="s">
        <v>2058</v>
      </c>
      <c r="F6340" s="135" t="s">
        <v>334</v>
      </c>
      <c r="G6340" s="169">
        <v>11341</v>
      </c>
      <c r="H6340" s="36">
        <v>158.16999999999999</v>
      </c>
      <c r="I6340" s="50">
        <v>151.76</v>
      </c>
      <c r="J6340" s="155">
        <f t="shared" si="3397"/>
        <v>11820.018252503954</v>
      </c>
      <c r="K6340" s="182">
        <v>319872</v>
      </c>
      <c r="L6340" s="143">
        <v>340378.08</v>
      </c>
      <c r="M6340" s="143">
        <v>347118.24</v>
      </c>
      <c r="N6340" s="143">
        <f t="shared" si="3398"/>
        <v>11820.018252503954</v>
      </c>
      <c r="O6340" s="143">
        <f t="shared" si="3399"/>
        <v>347118.24</v>
      </c>
      <c r="P6340" s="143">
        <f t="shared" si="3400"/>
        <v>319872</v>
      </c>
      <c r="Q6340" s="143">
        <f t="shared" si="3401"/>
        <v>254797.08456312597</v>
      </c>
      <c r="R6340" s="143">
        <f t="shared" si="3402"/>
        <v>165846.00912625197</v>
      </c>
      <c r="S6340" s="143">
        <f t="shared" si="3403"/>
        <v>333495.12</v>
      </c>
      <c r="T6340" s="143">
        <f t="shared" si="3404"/>
        <v>162398.58568062147</v>
      </c>
      <c r="U6340" s="194">
        <f t="shared" si="3405"/>
        <v>0.50769865971582839</v>
      </c>
      <c r="V6340" s="188" t="str">
        <f t="shared" si="3406"/>
        <v>MENOR</v>
      </c>
      <c r="W6340" s="188">
        <f t="shared" si="3407"/>
        <v>11820.018252503954</v>
      </c>
      <c r="X6340" s="143">
        <f t="shared" si="3408"/>
        <v>11820</v>
      </c>
    </row>
    <row r="6341" spans="1:24" x14ac:dyDescent="0.25">
      <c r="A6341" s="20" t="s">
        <v>51</v>
      </c>
      <c r="B6341" s="20">
        <v>87141</v>
      </c>
      <c r="C6341" s="26" t="s">
        <v>2529</v>
      </c>
      <c r="D6341" s="22" t="s">
        <v>2530</v>
      </c>
      <c r="E6341" s="20" t="s">
        <v>2058</v>
      </c>
      <c r="F6341" s="135" t="s">
        <v>334</v>
      </c>
      <c r="G6341" s="169">
        <v>11577</v>
      </c>
      <c r="H6341" s="36">
        <v>158.16999999999999</v>
      </c>
      <c r="I6341" s="50">
        <v>151.76</v>
      </c>
      <c r="J6341" s="155">
        <f t="shared" si="3397"/>
        <v>12065.986360042172</v>
      </c>
      <c r="K6341" s="182">
        <v>319872</v>
      </c>
      <c r="L6341" s="143">
        <v>334608.96000000002</v>
      </c>
      <c r="M6341" s="143">
        <v>341234.88</v>
      </c>
      <c r="N6341" s="143">
        <f t="shared" si="3398"/>
        <v>12065.986360042172</v>
      </c>
      <c r="O6341" s="143">
        <f t="shared" si="3399"/>
        <v>341234.88</v>
      </c>
      <c r="P6341" s="143">
        <f t="shared" si="3400"/>
        <v>319872</v>
      </c>
      <c r="Q6341" s="143">
        <f t="shared" si="3401"/>
        <v>251945.45659001055</v>
      </c>
      <c r="R6341" s="143">
        <f t="shared" si="3402"/>
        <v>165968.99318002109</v>
      </c>
      <c r="S6341" s="143">
        <f t="shared" si="3403"/>
        <v>330553.44</v>
      </c>
      <c r="T6341" s="143">
        <f t="shared" si="3404"/>
        <v>160168.69384739452</v>
      </c>
      <c r="U6341" s="194">
        <f t="shared" si="3405"/>
        <v>0.50072745925681061</v>
      </c>
      <c r="V6341" s="188" t="str">
        <f t="shared" si="3406"/>
        <v>MENOR</v>
      </c>
      <c r="W6341" s="188">
        <f t="shared" si="3407"/>
        <v>12065.986360042172</v>
      </c>
      <c r="X6341" s="143">
        <f t="shared" si="3408"/>
        <v>12066</v>
      </c>
    </row>
    <row r="6342" spans="1:24" x14ac:dyDescent="0.25">
      <c r="A6342" s="20" t="s">
        <v>52</v>
      </c>
      <c r="B6342" s="20">
        <v>87141</v>
      </c>
      <c r="C6342" s="26" t="s">
        <v>2383</v>
      </c>
      <c r="D6342" s="22" t="s">
        <v>2384</v>
      </c>
      <c r="E6342" s="20" t="s">
        <v>2058</v>
      </c>
      <c r="F6342" s="135" t="s">
        <v>334</v>
      </c>
      <c r="G6342" s="169">
        <v>80922</v>
      </c>
      <c r="H6342" s="36">
        <v>158.16999999999999</v>
      </c>
      <c r="I6342" s="50">
        <v>151.76</v>
      </c>
      <c r="J6342" s="155">
        <f t="shared" si="3397"/>
        <v>84339.962704269899</v>
      </c>
      <c r="K6342" s="182">
        <v>492898</v>
      </c>
      <c r="L6342" s="143">
        <v>566335.28</v>
      </c>
      <c r="M6342" s="143">
        <v>577549.84</v>
      </c>
      <c r="N6342" s="143">
        <f t="shared" si="3398"/>
        <v>84339.962704269899</v>
      </c>
      <c r="O6342" s="143">
        <f t="shared" si="3399"/>
        <v>577549.84</v>
      </c>
      <c r="P6342" s="143">
        <f t="shared" si="3400"/>
        <v>492898</v>
      </c>
      <c r="Q6342" s="143">
        <f t="shared" si="3401"/>
        <v>430280.77067606745</v>
      </c>
      <c r="R6342" s="143">
        <f t="shared" si="3402"/>
        <v>288618.98135213496</v>
      </c>
      <c r="S6342" s="143">
        <f t="shared" si="3403"/>
        <v>535223.91999999993</v>
      </c>
      <c r="T6342" s="143">
        <f t="shared" si="3404"/>
        <v>233662.83994629202</v>
      </c>
      <c r="U6342" s="194">
        <f t="shared" si="3405"/>
        <v>0.47405921701100839</v>
      </c>
      <c r="V6342" s="188" t="str">
        <f t="shared" si="3406"/>
        <v>MENOR</v>
      </c>
      <c r="W6342" s="188">
        <f t="shared" si="3407"/>
        <v>84339.962704269899</v>
      </c>
      <c r="X6342" s="143">
        <f t="shared" si="3408"/>
        <v>84340</v>
      </c>
    </row>
    <row r="6343" spans="1:24" x14ac:dyDescent="0.25">
      <c r="A6343" s="20" t="s">
        <v>53</v>
      </c>
      <c r="B6343" s="20">
        <v>87141</v>
      </c>
      <c r="C6343" s="26" t="s">
        <v>2531</v>
      </c>
      <c r="D6343" s="22" t="s">
        <v>2532</v>
      </c>
      <c r="E6343" s="20" t="s">
        <v>2058</v>
      </c>
      <c r="F6343" s="135" t="s">
        <v>334</v>
      </c>
      <c r="G6343" s="169">
        <v>82470</v>
      </c>
      <c r="H6343" s="36">
        <v>158.16999999999999</v>
      </c>
      <c r="I6343" s="50">
        <v>151.76</v>
      </c>
      <c r="J6343" s="155">
        <f t="shared" si="3397"/>
        <v>85953.34673168161</v>
      </c>
      <c r="K6343" s="182">
        <v>415072</v>
      </c>
      <c r="L6343" s="143">
        <v>453837.44</v>
      </c>
      <c r="M6343" s="143">
        <v>462824.32</v>
      </c>
      <c r="N6343" s="143">
        <f t="shared" si="3398"/>
        <v>85953.34673168161</v>
      </c>
      <c r="O6343" s="143">
        <f t="shared" si="3399"/>
        <v>462824.32</v>
      </c>
      <c r="P6343" s="143">
        <f t="shared" si="3400"/>
        <v>415072</v>
      </c>
      <c r="Q6343" s="143">
        <f t="shared" si="3401"/>
        <v>354421.7766829204</v>
      </c>
      <c r="R6343" s="143">
        <f t="shared" si="3402"/>
        <v>250512.6733658408</v>
      </c>
      <c r="S6343" s="143">
        <f t="shared" si="3403"/>
        <v>438948.16000000003</v>
      </c>
      <c r="T6343" s="143">
        <f t="shared" si="3404"/>
        <v>180174.29799990996</v>
      </c>
      <c r="U6343" s="194">
        <f t="shared" si="3405"/>
        <v>0.43407962473958728</v>
      </c>
      <c r="V6343" s="188" t="str">
        <f t="shared" si="3406"/>
        <v>MENOR</v>
      </c>
      <c r="W6343" s="188">
        <f t="shared" si="3407"/>
        <v>85953.34673168161</v>
      </c>
      <c r="X6343" s="143">
        <f t="shared" si="3408"/>
        <v>85953</v>
      </c>
    </row>
    <row r="6344" spans="1:24" x14ac:dyDescent="0.25">
      <c r="A6344" s="20" t="s">
        <v>54</v>
      </c>
      <c r="B6344" s="20">
        <v>87141</v>
      </c>
      <c r="C6344" s="26" t="s">
        <v>2379</v>
      </c>
      <c r="D6344" s="22" t="s">
        <v>2380</v>
      </c>
      <c r="E6344" s="20" t="s">
        <v>2058</v>
      </c>
      <c r="F6344" s="135" t="s">
        <v>334</v>
      </c>
      <c r="G6344" s="169">
        <v>82534</v>
      </c>
      <c r="H6344" s="36">
        <v>158.16999999999999</v>
      </c>
      <c r="I6344" s="50">
        <v>151.76</v>
      </c>
      <c r="J6344" s="155">
        <f t="shared" si="3397"/>
        <v>86020.049947285195</v>
      </c>
      <c r="K6344" s="182">
        <v>239904</v>
      </c>
      <c r="L6344" s="143">
        <v>259610.4</v>
      </c>
      <c r="M6344" s="143">
        <v>264751.2</v>
      </c>
      <c r="N6344" s="143">
        <f t="shared" si="3398"/>
        <v>86020.049947285195</v>
      </c>
      <c r="O6344" s="143">
        <f t="shared" si="3399"/>
        <v>264751.2</v>
      </c>
      <c r="P6344" s="143">
        <f t="shared" si="3400"/>
        <v>239904</v>
      </c>
      <c r="Q6344" s="143">
        <f t="shared" si="3401"/>
        <v>212571.4124868213</v>
      </c>
      <c r="R6344" s="143">
        <f t="shared" si="3402"/>
        <v>162962.0249736426</v>
      </c>
      <c r="S6344" s="143">
        <f t="shared" si="3403"/>
        <v>252327.6</v>
      </c>
      <c r="T6344" s="143">
        <f t="shared" si="3404"/>
        <v>85044.526125953853</v>
      </c>
      <c r="U6344" s="194">
        <f t="shared" si="3405"/>
        <v>0.35449398978738933</v>
      </c>
      <c r="V6344" s="188" t="str">
        <f t="shared" si="3406"/>
        <v>MENOR</v>
      </c>
      <c r="W6344" s="188">
        <f t="shared" si="3407"/>
        <v>86020.049947285195</v>
      </c>
      <c r="X6344" s="143">
        <f t="shared" si="3408"/>
        <v>86020</v>
      </c>
    </row>
    <row r="6345" spans="1:24" x14ac:dyDescent="0.25">
      <c r="A6345" s="20" t="s">
        <v>55</v>
      </c>
      <c r="B6345" s="20">
        <v>87141</v>
      </c>
      <c r="C6345" s="26" t="s">
        <v>2533</v>
      </c>
      <c r="D6345" s="22" t="s">
        <v>2534</v>
      </c>
      <c r="E6345" s="20" t="s">
        <v>2058</v>
      </c>
      <c r="F6345" s="135" t="s">
        <v>334</v>
      </c>
      <c r="G6345" s="169">
        <v>82915</v>
      </c>
      <c r="H6345" s="36">
        <v>158.16999999999999</v>
      </c>
      <c r="I6345" s="50">
        <v>151.76</v>
      </c>
      <c r="J6345" s="155">
        <f t="shared" si="3397"/>
        <v>86417.142527675285</v>
      </c>
      <c r="K6345" s="182">
        <v>235620</v>
      </c>
      <c r="L6345" s="143">
        <v>257446.98</v>
      </c>
      <c r="M6345" s="143">
        <v>262544.94</v>
      </c>
      <c r="N6345" s="143">
        <f t="shared" si="3398"/>
        <v>86417.142527675285</v>
      </c>
      <c r="O6345" s="143">
        <f t="shared" si="3399"/>
        <v>262544.94</v>
      </c>
      <c r="P6345" s="143">
        <f t="shared" si="3400"/>
        <v>235620</v>
      </c>
      <c r="Q6345" s="143">
        <f t="shared" si="3401"/>
        <v>210507.2656319188</v>
      </c>
      <c r="R6345" s="143">
        <f t="shared" si="3402"/>
        <v>161018.57126383763</v>
      </c>
      <c r="S6345" s="143">
        <f t="shared" si="3403"/>
        <v>249082.47</v>
      </c>
      <c r="T6345" s="143">
        <f t="shared" si="3404"/>
        <v>83546.921782639984</v>
      </c>
      <c r="U6345" s="194">
        <f t="shared" si="3405"/>
        <v>0.35458331967846524</v>
      </c>
      <c r="V6345" s="188" t="str">
        <f t="shared" si="3406"/>
        <v>MENOR</v>
      </c>
      <c r="W6345" s="188">
        <f t="shared" si="3407"/>
        <v>86417.142527675285</v>
      </c>
      <c r="X6345" s="143">
        <f t="shared" si="3408"/>
        <v>86417</v>
      </c>
    </row>
    <row r="6346" spans="1:24" x14ac:dyDescent="0.25">
      <c r="A6346" s="15" t="s">
        <v>65</v>
      </c>
      <c r="B6346" s="34" t="s">
        <v>66</v>
      </c>
      <c r="C6346" s="35"/>
      <c r="D6346" s="35"/>
      <c r="E6346" s="35"/>
      <c r="F6346" s="35"/>
      <c r="G6346" s="138"/>
      <c r="H6346" s="18"/>
      <c r="I6346" s="18"/>
      <c r="J6346" s="138"/>
      <c r="K6346" s="183"/>
      <c r="L6346" s="147"/>
      <c r="M6346" s="147"/>
      <c r="N6346" s="147"/>
      <c r="O6346" s="147"/>
      <c r="P6346" s="147"/>
      <c r="Q6346" s="147"/>
      <c r="R6346" s="147"/>
      <c r="S6346" s="147"/>
      <c r="T6346" s="147"/>
      <c r="U6346" s="197"/>
      <c r="V6346" s="146"/>
      <c r="W6346" s="147"/>
      <c r="X6346" s="147"/>
    </row>
    <row r="6347" spans="1:24" x14ac:dyDescent="0.25">
      <c r="A6347" s="20" t="s">
        <v>67</v>
      </c>
      <c r="B6347" s="20">
        <v>87141</v>
      </c>
      <c r="C6347" s="21" t="s">
        <v>2134</v>
      </c>
      <c r="D6347" s="29" t="s">
        <v>2385</v>
      </c>
      <c r="E6347" s="20" t="s">
        <v>2058</v>
      </c>
      <c r="F6347" s="135" t="s">
        <v>334</v>
      </c>
      <c r="G6347" s="169">
        <v>112687</v>
      </c>
      <c r="H6347" s="36">
        <v>158.16999999999999</v>
      </c>
      <c r="I6347" s="50">
        <v>151.76</v>
      </c>
      <c r="J6347" s="155">
        <f t="shared" ref="J6347:J6361" si="3409">G6347*(H6347/I6347)</f>
        <v>117446.6446362678</v>
      </c>
      <c r="K6347" s="182">
        <v>314160</v>
      </c>
      <c r="L6347" s="143">
        <v>343262.64</v>
      </c>
      <c r="M6347" s="143">
        <v>350059.92</v>
      </c>
      <c r="N6347" s="143">
        <f t="shared" ref="N6347:N6361" si="3410">MIN(J6347,K6347,L6347,M6347)</f>
        <v>117446.6446362678</v>
      </c>
      <c r="O6347" s="143">
        <f t="shared" ref="O6347:O6361" si="3411">MAX(J6347,K6347,L6347,M6347)</f>
        <v>350059.92</v>
      </c>
      <c r="P6347" s="143">
        <f t="shared" ref="P6347:P6361" si="3412">MEDIAN(J6347,K6347,L6347,M6347,)</f>
        <v>314160</v>
      </c>
      <c r="Q6347" s="143">
        <f t="shared" ref="Q6347:Q6361" si="3413">AVERAGE(J6347,K6347,L6347,M6347)</f>
        <v>281232.30115906696</v>
      </c>
      <c r="R6347" s="143">
        <f t="shared" ref="R6347:R6361" si="3414">AVERAGE(N6347,P6347)</f>
        <v>215803.3223181339</v>
      </c>
      <c r="S6347" s="143">
        <f t="shared" ref="S6347:S6361" si="3415">AVERAGE(O6347,P6347)</f>
        <v>332109.95999999996</v>
      </c>
      <c r="T6347" s="143">
        <f t="shared" ref="T6347:T6361" si="3416">STDEVA(J6347,K6347,L6347,M6347)</f>
        <v>110295.02661135304</v>
      </c>
      <c r="U6347" s="194">
        <f t="shared" ref="U6347:U6361" si="3417">T6347/P6347</f>
        <v>0.35107915269720219</v>
      </c>
      <c r="V6347" s="188" t="str">
        <f t="shared" ref="V6347:V6361" si="3418">IF(U6347&lt;=70%,"MENOR",IF(AND(U6347&gt;70%,U6347&lt;=90%),"[PROM MEN-MED]","PROMEDIO"))</f>
        <v>MENOR</v>
      </c>
      <c r="W6347" s="188">
        <f t="shared" ref="W6347:W6361" si="3419">IF(U6347&lt;=70%,N6347,IF(AND(U6347&gt;70%,U6347&lt;=90%),R6347,Q6347))</f>
        <v>117446.6446362678</v>
      </c>
      <c r="X6347" s="143">
        <f t="shared" ref="X6347:X6361" si="3420">ROUND(W6347,0)</f>
        <v>117447</v>
      </c>
    </row>
    <row r="6348" spans="1:24" x14ac:dyDescent="0.25">
      <c r="A6348" s="20" t="s">
        <v>68</v>
      </c>
      <c r="B6348" s="20">
        <v>87141</v>
      </c>
      <c r="C6348" s="26" t="s">
        <v>2386</v>
      </c>
      <c r="D6348" s="22" t="s">
        <v>2387</v>
      </c>
      <c r="E6348" s="20" t="s">
        <v>2058</v>
      </c>
      <c r="F6348" s="135" t="s">
        <v>334</v>
      </c>
      <c r="G6348" s="169">
        <v>74138</v>
      </c>
      <c r="H6348" s="36">
        <v>158.16999999999999</v>
      </c>
      <c r="I6348" s="50">
        <v>151.76</v>
      </c>
      <c r="J6348" s="155">
        <f t="shared" si="3409"/>
        <v>77269.421850289931</v>
      </c>
      <c r="K6348" s="182">
        <v>237762</v>
      </c>
      <c r="L6348" s="143">
        <v>259610.4</v>
      </c>
      <c r="M6348" s="143">
        <v>264751.2</v>
      </c>
      <c r="N6348" s="143">
        <f t="shared" si="3410"/>
        <v>77269.421850289931</v>
      </c>
      <c r="O6348" s="143">
        <f t="shared" si="3411"/>
        <v>264751.2</v>
      </c>
      <c r="P6348" s="143">
        <f t="shared" si="3412"/>
        <v>237762</v>
      </c>
      <c r="Q6348" s="143">
        <f t="shared" si="3413"/>
        <v>209848.2554625725</v>
      </c>
      <c r="R6348" s="143">
        <f t="shared" si="3414"/>
        <v>157515.71092514496</v>
      </c>
      <c r="S6348" s="143">
        <f t="shared" si="3415"/>
        <v>251256.6</v>
      </c>
      <c r="T6348" s="143">
        <f t="shared" si="3416"/>
        <v>89157.03113783327</v>
      </c>
      <c r="U6348" s="194">
        <f t="shared" si="3417"/>
        <v>0.37498435888759879</v>
      </c>
      <c r="V6348" s="188" t="str">
        <f t="shared" si="3418"/>
        <v>MENOR</v>
      </c>
      <c r="W6348" s="188">
        <f t="shared" si="3419"/>
        <v>77269.421850289931</v>
      </c>
      <c r="X6348" s="143">
        <f t="shared" si="3420"/>
        <v>77269</v>
      </c>
    </row>
    <row r="6349" spans="1:24" x14ac:dyDescent="0.25">
      <c r="A6349" s="20" t="s">
        <v>69</v>
      </c>
      <c r="B6349" s="20">
        <v>87141</v>
      </c>
      <c r="C6349" s="26" t="s">
        <v>2388</v>
      </c>
      <c r="D6349" s="22" t="s">
        <v>2389</v>
      </c>
      <c r="E6349" s="20" t="s">
        <v>2058</v>
      </c>
      <c r="F6349" s="135" t="s">
        <v>334</v>
      </c>
      <c r="G6349" s="169">
        <v>37728</v>
      </c>
      <c r="H6349" s="36">
        <v>158.16999999999999</v>
      </c>
      <c r="I6349" s="50">
        <v>151.76</v>
      </c>
      <c r="J6349" s="155">
        <f t="shared" si="3409"/>
        <v>39321.545598313125</v>
      </c>
      <c r="K6349" s="182">
        <v>287980</v>
      </c>
      <c r="L6349" s="143">
        <v>314657.42</v>
      </c>
      <c r="M6349" s="143">
        <v>320888.26</v>
      </c>
      <c r="N6349" s="143">
        <f t="shared" si="3410"/>
        <v>39321.545598313125</v>
      </c>
      <c r="O6349" s="143">
        <f t="shared" si="3411"/>
        <v>320888.26</v>
      </c>
      <c r="P6349" s="143">
        <f t="shared" si="3412"/>
        <v>287980</v>
      </c>
      <c r="Q6349" s="143">
        <f t="shared" si="3413"/>
        <v>240711.80639957829</v>
      </c>
      <c r="R6349" s="143">
        <f t="shared" si="3414"/>
        <v>163650.77279915655</v>
      </c>
      <c r="S6349" s="143">
        <f t="shared" si="3415"/>
        <v>304434.13</v>
      </c>
      <c r="T6349" s="143">
        <f t="shared" si="3416"/>
        <v>135016.71100834399</v>
      </c>
      <c r="U6349" s="194">
        <f t="shared" si="3417"/>
        <v>0.46884058270832696</v>
      </c>
      <c r="V6349" s="188" t="str">
        <f t="shared" si="3418"/>
        <v>MENOR</v>
      </c>
      <c r="W6349" s="188">
        <f t="shared" si="3419"/>
        <v>39321.545598313125</v>
      </c>
      <c r="X6349" s="143">
        <f t="shared" si="3420"/>
        <v>39322</v>
      </c>
    </row>
    <row r="6350" spans="1:24" x14ac:dyDescent="0.25">
      <c r="A6350" s="20" t="s">
        <v>70</v>
      </c>
      <c r="B6350" s="20">
        <v>87141</v>
      </c>
      <c r="C6350" s="21" t="s">
        <v>2135</v>
      </c>
      <c r="D6350" s="29" t="s">
        <v>2390</v>
      </c>
      <c r="E6350" s="20" t="s">
        <v>2058</v>
      </c>
      <c r="F6350" s="135" t="s">
        <v>334</v>
      </c>
      <c r="G6350" s="169">
        <v>75150</v>
      </c>
      <c r="H6350" s="36">
        <v>158.16999999999999</v>
      </c>
      <c r="I6350" s="50">
        <v>151.76</v>
      </c>
      <c r="J6350" s="155">
        <f t="shared" si="3409"/>
        <v>78324.16644702162</v>
      </c>
      <c r="K6350" s="182">
        <v>415072</v>
      </c>
      <c r="L6350" s="143">
        <v>457683.52</v>
      </c>
      <c r="M6350" s="143">
        <v>466746.56</v>
      </c>
      <c r="N6350" s="143">
        <f t="shared" si="3410"/>
        <v>78324.16644702162</v>
      </c>
      <c r="O6350" s="143">
        <f t="shared" si="3411"/>
        <v>466746.56</v>
      </c>
      <c r="P6350" s="143">
        <f t="shared" si="3412"/>
        <v>415072</v>
      </c>
      <c r="Q6350" s="143">
        <f t="shared" si="3413"/>
        <v>354456.5616117554</v>
      </c>
      <c r="R6350" s="143">
        <f t="shared" si="3414"/>
        <v>246698.08322351082</v>
      </c>
      <c r="S6350" s="143">
        <f t="shared" si="3415"/>
        <v>440909.28</v>
      </c>
      <c r="T6350" s="143">
        <f t="shared" si="3416"/>
        <v>185461.74781387506</v>
      </c>
      <c r="U6350" s="194">
        <f t="shared" si="3417"/>
        <v>0.44681825758874377</v>
      </c>
      <c r="V6350" s="188" t="str">
        <f t="shared" si="3418"/>
        <v>MENOR</v>
      </c>
      <c r="W6350" s="188">
        <f t="shared" si="3419"/>
        <v>78324.16644702162</v>
      </c>
      <c r="X6350" s="143">
        <f t="shared" si="3420"/>
        <v>78324</v>
      </c>
    </row>
    <row r="6351" spans="1:24" x14ac:dyDescent="0.25">
      <c r="A6351" s="20" t="s">
        <v>71</v>
      </c>
      <c r="B6351" s="20">
        <v>87141</v>
      </c>
      <c r="C6351" s="26" t="s">
        <v>2535</v>
      </c>
      <c r="D6351" s="22" t="s">
        <v>2536</v>
      </c>
      <c r="E6351" s="20" t="s">
        <v>2058</v>
      </c>
      <c r="F6351" s="135" t="s">
        <v>334</v>
      </c>
      <c r="G6351" s="169">
        <v>16242</v>
      </c>
      <c r="H6351" s="36">
        <v>158.16999999999999</v>
      </c>
      <c r="I6351" s="50">
        <v>151.76</v>
      </c>
      <c r="J6351" s="155">
        <f t="shared" si="3409"/>
        <v>16928.025434897208</v>
      </c>
      <c r="K6351" s="182">
        <v>233478</v>
      </c>
      <c r="L6351" s="143">
        <v>263937.24</v>
      </c>
      <c r="M6351" s="143">
        <v>269163.71999999997</v>
      </c>
      <c r="N6351" s="143">
        <f t="shared" si="3410"/>
        <v>16928.025434897208</v>
      </c>
      <c r="O6351" s="143">
        <f t="shared" si="3411"/>
        <v>269163.71999999997</v>
      </c>
      <c r="P6351" s="143">
        <f t="shared" si="3412"/>
        <v>233478</v>
      </c>
      <c r="Q6351" s="143">
        <f t="shared" si="3413"/>
        <v>195876.74635872431</v>
      </c>
      <c r="R6351" s="143">
        <f t="shared" si="3414"/>
        <v>125203.01271744861</v>
      </c>
      <c r="S6351" s="143">
        <f t="shared" si="3415"/>
        <v>251320.86</v>
      </c>
      <c r="T6351" s="143">
        <f t="shared" si="3416"/>
        <v>120332.47039745125</v>
      </c>
      <c r="U6351" s="194">
        <f t="shared" si="3417"/>
        <v>0.51539104496976695</v>
      </c>
      <c r="V6351" s="188" t="str">
        <f t="shared" si="3418"/>
        <v>MENOR</v>
      </c>
      <c r="W6351" s="188">
        <f t="shared" si="3419"/>
        <v>16928.025434897208</v>
      </c>
      <c r="X6351" s="143">
        <f t="shared" si="3420"/>
        <v>16928</v>
      </c>
    </row>
    <row r="6352" spans="1:24" x14ac:dyDescent="0.25">
      <c r="A6352" s="20" t="s">
        <v>72</v>
      </c>
      <c r="B6352" s="20">
        <v>87141</v>
      </c>
      <c r="C6352" s="21" t="s">
        <v>2137</v>
      </c>
      <c r="D6352" s="22" t="s">
        <v>2392</v>
      </c>
      <c r="E6352" s="20" t="s">
        <v>2058</v>
      </c>
      <c r="F6352" s="135" t="s">
        <v>334</v>
      </c>
      <c r="G6352" s="169">
        <v>201732</v>
      </c>
      <c r="H6352" s="36">
        <v>158.16999999999999</v>
      </c>
      <c r="I6352" s="50">
        <v>151.76</v>
      </c>
      <c r="J6352" s="155">
        <f t="shared" si="3409"/>
        <v>210252.70453347391</v>
      </c>
      <c r="K6352" s="182">
        <v>497420</v>
      </c>
      <c r="L6352" s="143">
        <v>543499.18000000005</v>
      </c>
      <c r="M6352" s="143">
        <v>554261.54</v>
      </c>
      <c r="N6352" s="143">
        <f t="shared" si="3410"/>
        <v>210252.70453347391</v>
      </c>
      <c r="O6352" s="143">
        <f t="shared" si="3411"/>
        <v>554261.54</v>
      </c>
      <c r="P6352" s="143">
        <f t="shared" si="3412"/>
        <v>497420</v>
      </c>
      <c r="Q6352" s="143">
        <f t="shared" si="3413"/>
        <v>451358.35613336851</v>
      </c>
      <c r="R6352" s="143">
        <f t="shared" si="3414"/>
        <v>353836.35226673697</v>
      </c>
      <c r="S6352" s="143">
        <f t="shared" si="3415"/>
        <v>525840.77</v>
      </c>
      <c r="T6352" s="143">
        <f t="shared" si="3416"/>
        <v>162616.7344215815</v>
      </c>
      <c r="U6352" s="194">
        <f t="shared" si="3417"/>
        <v>0.32692037799361001</v>
      </c>
      <c r="V6352" s="188" t="str">
        <f t="shared" si="3418"/>
        <v>MENOR</v>
      </c>
      <c r="W6352" s="188">
        <f t="shared" si="3419"/>
        <v>210252.70453347391</v>
      </c>
      <c r="X6352" s="143">
        <f t="shared" si="3420"/>
        <v>210253</v>
      </c>
    </row>
    <row r="6353" spans="1:24" x14ac:dyDescent="0.25">
      <c r="A6353" s="20" t="s">
        <v>73</v>
      </c>
      <c r="B6353" s="20">
        <v>87141</v>
      </c>
      <c r="C6353" s="26" t="s">
        <v>2393</v>
      </c>
      <c r="D6353" s="29" t="s">
        <v>2394</v>
      </c>
      <c r="E6353" s="20" t="s">
        <v>2058</v>
      </c>
      <c r="F6353" s="135" t="s">
        <v>334</v>
      </c>
      <c r="G6353" s="169">
        <v>54154</v>
      </c>
      <c r="H6353" s="36">
        <v>158.16999999999999</v>
      </c>
      <c r="I6353" s="50">
        <v>151.76</v>
      </c>
      <c r="J6353" s="155">
        <f t="shared" si="3409"/>
        <v>56441.342778070641</v>
      </c>
      <c r="K6353" s="182">
        <v>233478</v>
      </c>
      <c r="L6353" s="143">
        <v>253120.14</v>
      </c>
      <c r="M6353" s="143">
        <v>258132.41999999998</v>
      </c>
      <c r="N6353" s="143">
        <f t="shared" si="3410"/>
        <v>56441.342778070641</v>
      </c>
      <c r="O6353" s="143">
        <f t="shared" si="3411"/>
        <v>258132.41999999998</v>
      </c>
      <c r="P6353" s="143">
        <f t="shared" si="3412"/>
        <v>233478</v>
      </c>
      <c r="Q6353" s="143">
        <f t="shared" si="3413"/>
        <v>200292.97569451766</v>
      </c>
      <c r="R6353" s="143">
        <f t="shared" si="3414"/>
        <v>144959.67138903533</v>
      </c>
      <c r="S6353" s="143">
        <f t="shared" si="3415"/>
        <v>245805.21</v>
      </c>
      <c r="T6353" s="143">
        <f t="shared" si="3416"/>
        <v>96489.461837392882</v>
      </c>
      <c r="U6353" s="194">
        <f t="shared" si="3417"/>
        <v>0.41327003759408976</v>
      </c>
      <c r="V6353" s="188" t="str">
        <f t="shared" si="3418"/>
        <v>MENOR</v>
      </c>
      <c r="W6353" s="188">
        <f t="shared" si="3419"/>
        <v>56441.342778070641</v>
      </c>
      <c r="X6353" s="143">
        <f t="shared" si="3420"/>
        <v>56441</v>
      </c>
    </row>
    <row r="6354" spans="1:24" x14ac:dyDescent="0.25">
      <c r="A6354" s="20" t="s">
        <v>74</v>
      </c>
      <c r="B6354" s="20">
        <v>87141</v>
      </c>
      <c r="C6354" s="26" t="s">
        <v>2138</v>
      </c>
      <c r="D6354" s="29" t="s">
        <v>2395</v>
      </c>
      <c r="E6354" s="20" t="s">
        <v>2058</v>
      </c>
      <c r="F6354" s="135" t="s">
        <v>334</v>
      </c>
      <c r="G6354" s="169">
        <v>160598</v>
      </c>
      <c r="H6354" s="36">
        <v>158.16999999999999</v>
      </c>
      <c r="I6354" s="50">
        <v>151.76</v>
      </c>
      <c r="J6354" s="155">
        <f t="shared" si="3409"/>
        <v>167381.29717975753</v>
      </c>
      <c r="K6354" s="182">
        <v>239904</v>
      </c>
      <c r="L6354" s="143">
        <v>259610.4</v>
      </c>
      <c r="M6354" s="143">
        <v>264751.2</v>
      </c>
      <c r="N6354" s="143">
        <f t="shared" si="3410"/>
        <v>167381.29717975753</v>
      </c>
      <c r="O6354" s="143">
        <f t="shared" si="3411"/>
        <v>264751.2</v>
      </c>
      <c r="P6354" s="143">
        <f t="shared" si="3412"/>
        <v>239904</v>
      </c>
      <c r="Q6354" s="143">
        <f t="shared" si="3413"/>
        <v>232911.72429493937</v>
      </c>
      <c r="R6354" s="143">
        <f t="shared" si="3414"/>
        <v>203642.64858987875</v>
      </c>
      <c r="S6354" s="143">
        <f t="shared" si="3415"/>
        <v>252327.6</v>
      </c>
      <c r="T6354" s="143">
        <f t="shared" si="3416"/>
        <v>44980.367180252193</v>
      </c>
      <c r="U6354" s="194">
        <f t="shared" si="3417"/>
        <v>0.18749319386192892</v>
      </c>
      <c r="V6354" s="188" t="str">
        <f t="shared" si="3418"/>
        <v>MENOR</v>
      </c>
      <c r="W6354" s="188">
        <f t="shared" si="3419"/>
        <v>167381.29717975753</v>
      </c>
      <c r="X6354" s="143">
        <f t="shared" si="3420"/>
        <v>167381</v>
      </c>
    </row>
    <row r="6355" spans="1:24" x14ac:dyDescent="0.25">
      <c r="A6355" s="20" t="s">
        <v>75</v>
      </c>
      <c r="B6355" s="20">
        <v>87141</v>
      </c>
      <c r="C6355" s="26" t="s">
        <v>2139</v>
      </c>
      <c r="D6355" s="22" t="s">
        <v>2396</v>
      </c>
      <c r="E6355" s="20" t="s">
        <v>2058</v>
      </c>
      <c r="F6355" s="135" t="s">
        <v>334</v>
      </c>
      <c r="G6355" s="169">
        <v>111125</v>
      </c>
      <c r="H6355" s="36">
        <v>158.16999999999999</v>
      </c>
      <c r="I6355" s="50">
        <v>151.76</v>
      </c>
      <c r="J6355" s="155">
        <f t="shared" si="3409"/>
        <v>115818.6692804428</v>
      </c>
      <c r="K6355" s="182">
        <v>235620</v>
      </c>
      <c r="L6355" s="143">
        <v>261773.82</v>
      </c>
      <c r="M6355" s="143">
        <v>266957.46000000002</v>
      </c>
      <c r="N6355" s="143">
        <f t="shared" si="3410"/>
        <v>115818.6692804428</v>
      </c>
      <c r="O6355" s="143">
        <f t="shared" si="3411"/>
        <v>266957.46000000002</v>
      </c>
      <c r="P6355" s="143">
        <f t="shared" si="3412"/>
        <v>235620</v>
      </c>
      <c r="Q6355" s="143">
        <f t="shared" si="3413"/>
        <v>220042.48732011073</v>
      </c>
      <c r="R6355" s="143">
        <f t="shared" si="3414"/>
        <v>175719.33464022141</v>
      </c>
      <c r="S6355" s="143">
        <f t="shared" si="3415"/>
        <v>251288.73</v>
      </c>
      <c r="T6355" s="143">
        <f t="shared" si="3416"/>
        <v>70823.211677274827</v>
      </c>
      <c r="U6355" s="194">
        <f t="shared" si="3417"/>
        <v>0.30058234308324772</v>
      </c>
      <c r="V6355" s="188" t="str">
        <f t="shared" si="3418"/>
        <v>MENOR</v>
      </c>
      <c r="W6355" s="188">
        <f t="shared" si="3419"/>
        <v>115818.6692804428</v>
      </c>
      <c r="X6355" s="143">
        <f t="shared" si="3420"/>
        <v>115819</v>
      </c>
    </row>
    <row r="6356" spans="1:24" x14ac:dyDescent="0.25">
      <c r="A6356" s="20" t="s">
        <v>76</v>
      </c>
      <c r="B6356" s="20">
        <v>87141</v>
      </c>
      <c r="C6356" s="21" t="s">
        <v>2140</v>
      </c>
      <c r="D6356" s="22" t="s">
        <v>2397</v>
      </c>
      <c r="E6356" s="20" t="s">
        <v>2058</v>
      </c>
      <c r="F6356" s="135" t="s">
        <v>334</v>
      </c>
      <c r="G6356" s="169">
        <v>8528</v>
      </c>
      <c r="H6356" s="36">
        <v>158.16999999999999</v>
      </c>
      <c r="I6356" s="50">
        <v>151.76</v>
      </c>
      <c r="J6356" s="155">
        <f t="shared" si="3409"/>
        <v>8888.2034791776496</v>
      </c>
      <c r="K6356" s="182">
        <v>233478</v>
      </c>
      <c r="L6356" s="143">
        <v>263937.24</v>
      </c>
      <c r="M6356" s="143">
        <v>269163.71999999997</v>
      </c>
      <c r="N6356" s="143">
        <f t="shared" si="3410"/>
        <v>8888.2034791776496</v>
      </c>
      <c r="O6356" s="143">
        <f t="shared" si="3411"/>
        <v>269163.71999999997</v>
      </c>
      <c r="P6356" s="143">
        <f t="shared" si="3412"/>
        <v>233478</v>
      </c>
      <c r="Q6356" s="143">
        <f t="shared" si="3413"/>
        <v>193866.79086979441</v>
      </c>
      <c r="R6356" s="143">
        <f t="shared" si="3414"/>
        <v>121183.10173958882</v>
      </c>
      <c r="S6356" s="143">
        <f t="shared" si="3415"/>
        <v>251320.86</v>
      </c>
      <c r="T6356" s="143">
        <f t="shared" si="3416"/>
        <v>124318.97288766618</v>
      </c>
      <c r="U6356" s="194">
        <f t="shared" si="3417"/>
        <v>0.53246546949890861</v>
      </c>
      <c r="V6356" s="188" t="str">
        <f t="shared" si="3418"/>
        <v>MENOR</v>
      </c>
      <c r="W6356" s="188">
        <f t="shared" si="3419"/>
        <v>8888.2034791776496</v>
      </c>
      <c r="X6356" s="143">
        <f t="shared" si="3420"/>
        <v>8888</v>
      </c>
    </row>
    <row r="6357" spans="1:24" x14ac:dyDescent="0.25">
      <c r="A6357" s="20" t="s">
        <v>77</v>
      </c>
      <c r="B6357" s="20">
        <v>87141</v>
      </c>
      <c r="C6357" s="21" t="s">
        <v>2141</v>
      </c>
      <c r="D6357" s="22" t="s">
        <v>2508</v>
      </c>
      <c r="E6357" s="20" t="s">
        <v>2058</v>
      </c>
      <c r="F6357" s="135" t="s">
        <v>334</v>
      </c>
      <c r="G6357" s="169">
        <v>231753</v>
      </c>
      <c r="H6357" s="36">
        <v>158.16999999999999</v>
      </c>
      <c r="I6357" s="50">
        <v>151.76</v>
      </c>
      <c r="J6357" s="155">
        <f t="shared" si="3409"/>
        <v>241541.72384027412</v>
      </c>
      <c r="K6357" s="182">
        <v>319872</v>
      </c>
      <c r="L6357" s="143">
        <v>343262.64</v>
      </c>
      <c r="M6357" s="143">
        <v>350059.92</v>
      </c>
      <c r="N6357" s="143">
        <f t="shared" si="3410"/>
        <v>241541.72384027412</v>
      </c>
      <c r="O6357" s="143">
        <f t="shared" si="3411"/>
        <v>350059.92</v>
      </c>
      <c r="P6357" s="143">
        <f t="shared" si="3412"/>
        <v>319872</v>
      </c>
      <c r="Q6357" s="143">
        <f t="shared" si="3413"/>
        <v>313684.07096006855</v>
      </c>
      <c r="R6357" s="143">
        <f t="shared" si="3414"/>
        <v>280706.86192013707</v>
      </c>
      <c r="S6357" s="143">
        <f t="shared" si="3415"/>
        <v>334965.95999999996</v>
      </c>
      <c r="T6357" s="143">
        <f t="shared" si="3416"/>
        <v>49802.619922991697</v>
      </c>
      <c r="U6357" s="194">
        <f t="shared" si="3417"/>
        <v>0.15569546544552726</v>
      </c>
      <c r="V6357" s="188" t="str">
        <f t="shared" si="3418"/>
        <v>MENOR</v>
      </c>
      <c r="W6357" s="188">
        <f t="shared" si="3419"/>
        <v>241541.72384027412</v>
      </c>
      <c r="X6357" s="143">
        <f t="shared" si="3420"/>
        <v>241542</v>
      </c>
    </row>
    <row r="6358" spans="1:24" x14ac:dyDescent="0.25">
      <c r="A6358" s="20" t="s">
        <v>78</v>
      </c>
      <c r="B6358" s="20">
        <v>87141</v>
      </c>
      <c r="C6358" s="21" t="s">
        <v>2142</v>
      </c>
      <c r="D6358" s="22" t="s">
        <v>2509</v>
      </c>
      <c r="E6358" s="20" t="s">
        <v>2058</v>
      </c>
      <c r="F6358" s="135" t="s">
        <v>334</v>
      </c>
      <c r="G6358" s="169">
        <v>231753</v>
      </c>
      <c r="H6358" s="36">
        <v>158.16999999999999</v>
      </c>
      <c r="I6358" s="50">
        <v>151.76</v>
      </c>
      <c r="J6358" s="155">
        <f t="shared" si="3409"/>
        <v>241541.72384027412</v>
      </c>
      <c r="K6358" s="182">
        <v>317016</v>
      </c>
      <c r="L6358" s="143">
        <v>343262.64</v>
      </c>
      <c r="M6358" s="143">
        <v>350059.92</v>
      </c>
      <c r="N6358" s="143">
        <f t="shared" si="3410"/>
        <v>241541.72384027412</v>
      </c>
      <c r="O6358" s="143">
        <f t="shared" si="3411"/>
        <v>350059.92</v>
      </c>
      <c r="P6358" s="143">
        <f t="shared" si="3412"/>
        <v>317016</v>
      </c>
      <c r="Q6358" s="143">
        <f t="shared" si="3413"/>
        <v>312970.07096006855</v>
      </c>
      <c r="R6358" s="143">
        <f t="shared" si="3414"/>
        <v>279278.86192013707</v>
      </c>
      <c r="S6358" s="143">
        <f t="shared" si="3415"/>
        <v>333537.95999999996</v>
      </c>
      <c r="T6358" s="143">
        <f t="shared" si="3416"/>
        <v>49704.711228433276</v>
      </c>
      <c r="U6358" s="194">
        <f t="shared" si="3417"/>
        <v>0.15678928264956116</v>
      </c>
      <c r="V6358" s="188" t="str">
        <f t="shared" si="3418"/>
        <v>MENOR</v>
      </c>
      <c r="W6358" s="188">
        <f t="shared" si="3419"/>
        <v>241541.72384027412</v>
      </c>
      <c r="X6358" s="143">
        <f t="shared" si="3420"/>
        <v>241542</v>
      </c>
    </row>
    <row r="6359" spans="1:24" x14ac:dyDescent="0.25">
      <c r="A6359" s="20" t="s">
        <v>79</v>
      </c>
      <c r="B6359" s="20">
        <v>87141</v>
      </c>
      <c r="C6359" s="21" t="s">
        <v>2143</v>
      </c>
      <c r="D6359" s="22" t="s">
        <v>2510</v>
      </c>
      <c r="E6359" s="20" t="s">
        <v>2058</v>
      </c>
      <c r="F6359" s="135" t="s">
        <v>334</v>
      </c>
      <c r="G6359" s="169">
        <v>174097</v>
      </c>
      <c r="H6359" s="36">
        <v>158.16999999999999</v>
      </c>
      <c r="I6359" s="50">
        <v>151.76</v>
      </c>
      <c r="J6359" s="155">
        <f t="shared" si="3409"/>
        <v>181450.46448339484</v>
      </c>
      <c r="K6359" s="182">
        <v>235620</v>
      </c>
      <c r="L6359" s="143">
        <v>257446.98</v>
      </c>
      <c r="M6359" s="143">
        <v>262544.94</v>
      </c>
      <c r="N6359" s="143">
        <f t="shared" si="3410"/>
        <v>181450.46448339484</v>
      </c>
      <c r="O6359" s="143">
        <f t="shared" si="3411"/>
        <v>262544.94</v>
      </c>
      <c r="P6359" s="143">
        <f t="shared" si="3412"/>
        <v>235620</v>
      </c>
      <c r="Q6359" s="143">
        <f t="shared" si="3413"/>
        <v>234265.59612084873</v>
      </c>
      <c r="R6359" s="143">
        <f t="shared" si="3414"/>
        <v>208535.23224169743</v>
      </c>
      <c r="S6359" s="143">
        <f t="shared" si="3415"/>
        <v>249082.47</v>
      </c>
      <c r="T6359" s="143">
        <f t="shared" si="3416"/>
        <v>37096.138112285546</v>
      </c>
      <c r="U6359" s="194">
        <f t="shared" si="3417"/>
        <v>0.15744053184061432</v>
      </c>
      <c r="V6359" s="188" t="str">
        <f t="shared" si="3418"/>
        <v>MENOR</v>
      </c>
      <c r="W6359" s="188">
        <f t="shared" si="3419"/>
        <v>181450.46448339484</v>
      </c>
      <c r="X6359" s="143">
        <f t="shared" si="3420"/>
        <v>181450</v>
      </c>
    </row>
    <row r="6360" spans="1:24" x14ac:dyDescent="0.25">
      <c r="A6360" s="20" t="s">
        <v>80</v>
      </c>
      <c r="B6360" s="20">
        <v>87141</v>
      </c>
      <c r="C6360" s="21" t="s">
        <v>2144</v>
      </c>
      <c r="D6360" s="22" t="s">
        <v>2511</v>
      </c>
      <c r="E6360" s="20" t="s">
        <v>2058</v>
      </c>
      <c r="F6360" s="135" t="s">
        <v>334</v>
      </c>
      <c r="G6360" s="169">
        <v>135660</v>
      </c>
      <c r="H6360" s="36">
        <v>158.16999999999999</v>
      </c>
      <c r="I6360" s="50">
        <v>151.76</v>
      </c>
      <c r="J6360" s="155">
        <f t="shared" si="3409"/>
        <v>141389.97232472326</v>
      </c>
      <c r="K6360" s="182">
        <v>181594</v>
      </c>
      <c r="L6360" s="143">
        <v>200236.54</v>
      </c>
      <c r="M6360" s="143">
        <v>204201.62</v>
      </c>
      <c r="N6360" s="143">
        <f t="shared" si="3410"/>
        <v>141389.97232472326</v>
      </c>
      <c r="O6360" s="143">
        <f t="shared" si="3411"/>
        <v>204201.62</v>
      </c>
      <c r="P6360" s="143">
        <f t="shared" si="3412"/>
        <v>181594</v>
      </c>
      <c r="Q6360" s="143">
        <f t="shared" si="3413"/>
        <v>181855.53308118082</v>
      </c>
      <c r="R6360" s="143">
        <f t="shared" si="3414"/>
        <v>161491.98616236163</v>
      </c>
      <c r="S6360" s="143">
        <f t="shared" si="3415"/>
        <v>192897.81</v>
      </c>
      <c r="T6360" s="143">
        <f t="shared" si="3416"/>
        <v>28721.298849577386</v>
      </c>
      <c r="U6360" s="194">
        <f t="shared" si="3417"/>
        <v>0.15816215761301247</v>
      </c>
      <c r="V6360" s="188" t="str">
        <f t="shared" si="3418"/>
        <v>MENOR</v>
      </c>
      <c r="W6360" s="188">
        <f t="shared" si="3419"/>
        <v>141389.97232472326</v>
      </c>
      <c r="X6360" s="143">
        <f t="shared" si="3420"/>
        <v>141390</v>
      </c>
    </row>
    <row r="6361" spans="1:24" x14ac:dyDescent="0.25">
      <c r="A6361" s="20" t="s">
        <v>81</v>
      </c>
      <c r="B6361" s="20">
        <v>87141</v>
      </c>
      <c r="C6361" s="21" t="s">
        <v>2145</v>
      </c>
      <c r="D6361" s="22" t="s">
        <v>2512</v>
      </c>
      <c r="E6361" s="20" t="s">
        <v>2058</v>
      </c>
      <c r="F6361" s="135" t="s">
        <v>334</v>
      </c>
      <c r="G6361" s="169">
        <v>174097</v>
      </c>
      <c r="H6361" s="36">
        <v>158.16999999999999</v>
      </c>
      <c r="I6361" s="50">
        <v>151.76</v>
      </c>
      <c r="J6361" s="155">
        <f t="shared" si="3409"/>
        <v>181450.46448339484</v>
      </c>
      <c r="K6361" s="182">
        <v>237762</v>
      </c>
      <c r="L6361" s="143">
        <v>257446.98</v>
      </c>
      <c r="M6361" s="143">
        <v>262544.94</v>
      </c>
      <c r="N6361" s="143">
        <f t="shared" si="3410"/>
        <v>181450.46448339484</v>
      </c>
      <c r="O6361" s="143">
        <f t="shared" si="3411"/>
        <v>262544.94</v>
      </c>
      <c r="P6361" s="143">
        <f t="shared" si="3412"/>
        <v>237762</v>
      </c>
      <c r="Q6361" s="143">
        <f t="shared" si="3413"/>
        <v>234801.09612084873</v>
      </c>
      <c r="R6361" s="143">
        <f t="shared" si="3414"/>
        <v>209606.23224169743</v>
      </c>
      <c r="S6361" s="143">
        <f t="shared" si="3415"/>
        <v>250153.47</v>
      </c>
      <c r="T6361" s="143">
        <f t="shared" si="3416"/>
        <v>37137.64387498478</v>
      </c>
      <c r="U6361" s="194">
        <f t="shared" si="3417"/>
        <v>0.15619671720032965</v>
      </c>
      <c r="V6361" s="188" t="str">
        <f t="shared" si="3418"/>
        <v>MENOR</v>
      </c>
      <c r="W6361" s="188">
        <f t="shared" si="3419"/>
        <v>181450.46448339484</v>
      </c>
      <c r="X6361" s="143">
        <f t="shared" si="3420"/>
        <v>181450</v>
      </c>
    </row>
    <row r="6362" spans="1:24" x14ac:dyDescent="0.25">
      <c r="A6362" s="15" t="s">
        <v>88</v>
      </c>
      <c r="B6362" s="34" t="s">
        <v>89</v>
      </c>
      <c r="C6362" s="35"/>
      <c r="D6362" s="35"/>
      <c r="E6362" s="35"/>
      <c r="F6362" s="35"/>
      <c r="G6362" s="138"/>
      <c r="H6362" s="18"/>
      <c r="I6362" s="18"/>
      <c r="J6362" s="138"/>
      <c r="K6362" s="183"/>
      <c r="L6362" s="147"/>
      <c r="M6362" s="147"/>
      <c r="N6362" s="147"/>
      <c r="O6362" s="147"/>
      <c r="P6362" s="147"/>
      <c r="Q6362" s="147"/>
      <c r="R6362" s="147"/>
      <c r="S6362" s="147"/>
      <c r="T6362" s="147"/>
      <c r="U6362" s="197"/>
      <c r="V6362" s="146"/>
      <c r="W6362" s="147"/>
      <c r="X6362" s="147"/>
    </row>
    <row r="6363" spans="1:24" x14ac:dyDescent="0.25">
      <c r="A6363" s="20" t="s">
        <v>90</v>
      </c>
      <c r="B6363" s="20">
        <v>87141</v>
      </c>
      <c r="C6363" s="30" t="s">
        <v>2537</v>
      </c>
      <c r="D6363" s="29" t="s">
        <v>2538</v>
      </c>
      <c r="E6363" s="20" t="s">
        <v>2058</v>
      </c>
      <c r="F6363" s="135" t="s">
        <v>334</v>
      </c>
      <c r="G6363" s="169">
        <v>74461</v>
      </c>
      <c r="H6363" s="36">
        <v>158.16999999999999</v>
      </c>
      <c r="I6363" s="50">
        <v>151.76</v>
      </c>
      <c r="J6363" s="155">
        <f t="shared" ref="J6363:J6391" si="3421">G6363*(H6363/I6363)</f>
        <v>77606.064641539269</v>
      </c>
      <c r="K6363" s="182">
        <v>549780</v>
      </c>
      <c r="L6363" s="143">
        <v>605757.6</v>
      </c>
      <c r="M6363" s="143">
        <v>617752.80000000005</v>
      </c>
      <c r="N6363" s="143">
        <f t="shared" ref="N6363:N6391" si="3422">MIN(J6363,K6363,L6363,M6363)</f>
        <v>77606.064641539269</v>
      </c>
      <c r="O6363" s="143">
        <f t="shared" ref="O6363:O6391" si="3423">MAX(J6363,K6363,L6363,M6363)</f>
        <v>617752.80000000005</v>
      </c>
      <c r="P6363" s="143">
        <f t="shared" ref="P6363:P6391" si="3424">MEDIAN(J6363,K6363,L6363,M6363,)</f>
        <v>549780</v>
      </c>
      <c r="Q6363" s="143">
        <f t="shared" ref="Q6363:Q6391" si="3425">AVERAGE(J6363,K6363,L6363,M6363)</f>
        <v>462724.11616038479</v>
      </c>
      <c r="R6363" s="143">
        <f t="shared" ref="R6363:R6391" si="3426">AVERAGE(N6363,P6363)</f>
        <v>313693.03232076962</v>
      </c>
      <c r="S6363" s="143">
        <f t="shared" ref="S6363:S6391" si="3427">AVERAGE(O6363,P6363)</f>
        <v>583766.4</v>
      </c>
      <c r="T6363" s="143">
        <f t="shared" ref="T6363:T6391" si="3428">STDEVA(J6363,K6363,L6363,M6363)</f>
        <v>258448.64791618322</v>
      </c>
      <c r="U6363" s="194">
        <f t="shared" ref="U6363:U6391" si="3429">T6363/P6363</f>
        <v>0.47009467044305581</v>
      </c>
      <c r="V6363" s="188" t="str">
        <f t="shared" ref="V6363:V6391" si="3430">IF(U6363&lt;=70%,"MENOR",IF(AND(U6363&gt;70%,U6363&lt;=90%),"[PROM MEN-MED]","PROMEDIO"))</f>
        <v>MENOR</v>
      </c>
      <c r="W6363" s="188">
        <f t="shared" ref="W6363:W6391" si="3431">IF(U6363&lt;=70%,N6363,IF(AND(U6363&gt;70%,U6363&lt;=90%),R6363,Q6363))</f>
        <v>77606.064641539269</v>
      </c>
      <c r="X6363" s="143">
        <f t="shared" ref="X6363:X6391" si="3432">ROUND(W6363,0)</f>
        <v>77606</v>
      </c>
    </row>
    <row r="6364" spans="1:24" x14ac:dyDescent="0.25">
      <c r="A6364" s="20" t="s">
        <v>91</v>
      </c>
      <c r="B6364" s="20">
        <v>87141</v>
      </c>
      <c r="C6364" s="30" t="s">
        <v>2146</v>
      </c>
      <c r="D6364" s="29" t="s">
        <v>2147</v>
      </c>
      <c r="E6364" s="20" t="s">
        <v>2058</v>
      </c>
      <c r="F6364" s="135" t="s">
        <v>334</v>
      </c>
      <c r="G6364" s="169">
        <v>74129</v>
      </c>
      <c r="H6364" s="36">
        <v>158.16999999999999</v>
      </c>
      <c r="I6364" s="50">
        <v>151.76</v>
      </c>
      <c r="J6364" s="155">
        <f t="shared" si="3421"/>
        <v>77260.041710595688</v>
      </c>
      <c r="K6364" s="182">
        <v>549780</v>
      </c>
      <c r="L6364" s="143">
        <v>620901.54</v>
      </c>
      <c r="M6364" s="143">
        <v>633196.62</v>
      </c>
      <c r="N6364" s="143">
        <f t="shared" si="3422"/>
        <v>77260.041710595688</v>
      </c>
      <c r="O6364" s="143">
        <f t="shared" si="3423"/>
        <v>633196.62</v>
      </c>
      <c r="P6364" s="143">
        <f t="shared" si="3424"/>
        <v>549780</v>
      </c>
      <c r="Q6364" s="143">
        <f t="shared" si="3425"/>
        <v>470284.55042764894</v>
      </c>
      <c r="R6364" s="143">
        <f t="shared" si="3426"/>
        <v>313520.02085529786</v>
      </c>
      <c r="S6364" s="143">
        <f t="shared" si="3427"/>
        <v>591488.31000000006</v>
      </c>
      <c r="T6364" s="143">
        <f t="shared" si="3428"/>
        <v>264583.70503816963</v>
      </c>
      <c r="U6364" s="194">
        <f t="shared" si="3429"/>
        <v>0.48125378340094155</v>
      </c>
      <c r="V6364" s="188" t="str">
        <f t="shared" si="3430"/>
        <v>MENOR</v>
      </c>
      <c r="W6364" s="188">
        <f t="shared" si="3431"/>
        <v>77260.041710595688</v>
      </c>
      <c r="X6364" s="143">
        <f t="shared" si="3432"/>
        <v>77260</v>
      </c>
    </row>
    <row r="6365" spans="1:24" x14ac:dyDescent="0.25">
      <c r="A6365" s="20" t="s">
        <v>92</v>
      </c>
      <c r="B6365" s="20">
        <v>87141</v>
      </c>
      <c r="C6365" s="30" t="s">
        <v>2148</v>
      </c>
      <c r="D6365" s="29" t="s">
        <v>2149</v>
      </c>
      <c r="E6365" s="20" t="s">
        <v>2058</v>
      </c>
      <c r="F6365" s="135" t="s">
        <v>334</v>
      </c>
      <c r="G6365" s="169">
        <v>36280</v>
      </c>
      <c r="H6365" s="36">
        <v>158.16999999999999</v>
      </c>
      <c r="I6365" s="50">
        <v>151.76</v>
      </c>
      <c r="J6365" s="155">
        <f t="shared" si="3421"/>
        <v>37812.385345282026</v>
      </c>
      <c r="K6365" s="182">
        <v>237762</v>
      </c>
      <c r="L6365" s="143">
        <v>255283.56</v>
      </c>
      <c r="M6365" s="143">
        <v>260338.68</v>
      </c>
      <c r="N6365" s="143">
        <f t="shared" si="3422"/>
        <v>37812.385345282026</v>
      </c>
      <c r="O6365" s="143">
        <f t="shared" si="3423"/>
        <v>260338.68</v>
      </c>
      <c r="P6365" s="143">
        <f t="shared" si="3424"/>
        <v>237762</v>
      </c>
      <c r="Q6365" s="143">
        <f t="shared" si="3425"/>
        <v>197799.15633632051</v>
      </c>
      <c r="R6365" s="143">
        <f t="shared" si="3426"/>
        <v>137787.19267264102</v>
      </c>
      <c r="S6365" s="143">
        <f t="shared" si="3427"/>
        <v>249050.34</v>
      </c>
      <c r="T6365" s="143">
        <f t="shared" si="3428"/>
        <v>107095.66510130937</v>
      </c>
      <c r="U6365" s="194">
        <f t="shared" si="3429"/>
        <v>0.45043221835831365</v>
      </c>
      <c r="V6365" s="188" t="str">
        <f t="shared" si="3430"/>
        <v>MENOR</v>
      </c>
      <c r="W6365" s="188">
        <f t="shared" si="3431"/>
        <v>37812.385345282026</v>
      </c>
      <c r="X6365" s="143">
        <f t="shared" si="3432"/>
        <v>37812</v>
      </c>
    </row>
    <row r="6366" spans="1:24" x14ac:dyDescent="0.25">
      <c r="A6366" s="20" t="s">
        <v>93</v>
      </c>
      <c r="B6366" s="20">
        <v>87141</v>
      </c>
      <c r="C6366" s="31" t="s">
        <v>2398</v>
      </c>
      <c r="D6366" s="29" t="s">
        <v>2399</v>
      </c>
      <c r="E6366" s="20" t="s">
        <v>2058</v>
      </c>
      <c r="F6366" s="135" t="s">
        <v>334</v>
      </c>
      <c r="G6366" s="169">
        <v>11144</v>
      </c>
      <c r="H6366" s="36">
        <v>158.16999999999999</v>
      </c>
      <c r="I6366" s="50">
        <v>151.76</v>
      </c>
      <c r="J6366" s="155">
        <f t="shared" si="3421"/>
        <v>11614.69741697417</v>
      </c>
      <c r="K6366" s="182">
        <v>293216</v>
      </c>
      <c r="L6366" s="143">
        <v>319945.78000000003</v>
      </c>
      <c r="M6366" s="143">
        <v>326281.34000000003</v>
      </c>
      <c r="N6366" s="143">
        <f t="shared" si="3422"/>
        <v>11614.69741697417</v>
      </c>
      <c r="O6366" s="143">
        <f t="shared" si="3423"/>
        <v>326281.34000000003</v>
      </c>
      <c r="P6366" s="143">
        <f t="shared" si="3424"/>
        <v>293216</v>
      </c>
      <c r="Q6366" s="143">
        <f t="shared" si="3425"/>
        <v>237764.45435424359</v>
      </c>
      <c r="R6366" s="143">
        <f t="shared" si="3426"/>
        <v>152415.34870848709</v>
      </c>
      <c r="S6366" s="143">
        <f t="shared" si="3427"/>
        <v>309748.67000000004</v>
      </c>
      <c r="T6366" s="143">
        <f t="shared" si="3428"/>
        <v>151445.91532579894</v>
      </c>
      <c r="U6366" s="194">
        <f t="shared" si="3429"/>
        <v>0.5164994929533141</v>
      </c>
      <c r="V6366" s="188" t="str">
        <f t="shared" si="3430"/>
        <v>MENOR</v>
      </c>
      <c r="W6366" s="188">
        <f t="shared" si="3431"/>
        <v>11614.69741697417</v>
      </c>
      <c r="X6366" s="143">
        <f t="shared" si="3432"/>
        <v>11615</v>
      </c>
    </row>
    <row r="6367" spans="1:24" x14ac:dyDescent="0.25">
      <c r="A6367" s="20" t="s">
        <v>94</v>
      </c>
      <c r="B6367" s="20">
        <v>87141</v>
      </c>
      <c r="C6367" s="31" t="s">
        <v>2513</v>
      </c>
      <c r="D6367" s="29" t="s">
        <v>2514</v>
      </c>
      <c r="E6367" s="20" t="s">
        <v>2058</v>
      </c>
      <c r="F6367" s="135" t="s">
        <v>334</v>
      </c>
      <c r="G6367" s="169">
        <v>112151</v>
      </c>
      <c r="H6367" s="36">
        <v>158.16999999999999</v>
      </c>
      <c r="I6367" s="50">
        <v>151.76</v>
      </c>
      <c r="J6367" s="155">
        <f t="shared" si="3421"/>
        <v>116888.00520558777</v>
      </c>
      <c r="K6367" s="182">
        <v>311304</v>
      </c>
      <c r="L6367" s="143">
        <v>334608.96000000002</v>
      </c>
      <c r="M6367" s="143">
        <v>341234.88</v>
      </c>
      <c r="N6367" s="143">
        <f t="shared" si="3422"/>
        <v>116888.00520558777</v>
      </c>
      <c r="O6367" s="143">
        <f t="shared" si="3423"/>
        <v>341234.88</v>
      </c>
      <c r="P6367" s="143">
        <f t="shared" si="3424"/>
        <v>311304</v>
      </c>
      <c r="Q6367" s="143">
        <f t="shared" si="3425"/>
        <v>276008.96130139695</v>
      </c>
      <c r="R6367" s="143">
        <f t="shared" si="3426"/>
        <v>214096.00260279389</v>
      </c>
      <c r="S6367" s="143">
        <f t="shared" si="3427"/>
        <v>326269.44</v>
      </c>
      <c r="T6367" s="143">
        <f t="shared" si="3428"/>
        <v>106854.41613574575</v>
      </c>
      <c r="U6367" s="194">
        <f t="shared" si="3429"/>
        <v>0.34324780965148455</v>
      </c>
      <c r="V6367" s="188" t="str">
        <f t="shared" si="3430"/>
        <v>MENOR</v>
      </c>
      <c r="W6367" s="188">
        <f t="shared" si="3431"/>
        <v>116888.00520558777</v>
      </c>
      <c r="X6367" s="143">
        <f t="shared" si="3432"/>
        <v>116888</v>
      </c>
    </row>
    <row r="6368" spans="1:24" ht="27.6" x14ac:dyDescent="0.25">
      <c r="A6368" s="20" t="s">
        <v>95</v>
      </c>
      <c r="B6368" s="20">
        <v>87141</v>
      </c>
      <c r="C6368" s="31" t="s">
        <v>2400</v>
      </c>
      <c r="D6368" s="29" t="s">
        <v>2401</v>
      </c>
      <c r="E6368" s="20" t="s">
        <v>2058</v>
      </c>
      <c r="F6368" s="135" t="s">
        <v>334</v>
      </c>
      <c r="G6368" s="169">
        <v>74698</v>
      </c>
      <c r="H6368" s="36">
        <v>158.16999999999999</v>
      </c>
      <c r="I6368" s="50">
        <v>151.76</v>
      </c>
      <c r="J6368" s="155">
        <f t="shared" si="3421"/>
        <v>77853.074986821302</v>
      </c>
      <c r="K6368" s="182">
        <v>186592</v>
      </c>
      <c r="L6368" s="143">
        <v>193505.9</v>
      </c>
      <c r="M6368" s="143">
        <v>197337.7</v>
      </c>
      <c r="N6368" s="143">
        <f t="shared" si="3422"/>
        <v>77853.074986821302</v>
      </c>
      <c r="O6368" s="143">
        <f t="shared" si="3423"/>
        <v>197337.7</v>
      </c>
      <c r="P6368" s="143">
        <f t="shared" si="3424"/>
        <v>186592</v>
      </c>
      <c r="Q6368" s="143">
        <f t="shared" si="3425"/>
        <v>163822.16874670534</v>
      </c>
      <c r="R6368" s="143">
        <f t="shared" si="3426"/>
        <v>132222.53749341064</v>
      </c>
      <c r="S6368" s="143">
        <f t="shared" si="3427"/>
        <v>191964.85</v>
      </c>
      <c r="T6368" s="143">
        <f t="shared" si="3428"/>
        <v>57484.9691470377</v>
      </c>
      <c r="U6368" s="194">
        <f t="shared" si="3429"/>
        <v>0.30807842322842188</v>
      </c>
      <c r="V6368" s="188" t="str">
        <f t="shared" si="3430"/>
        <v>MENOR</v>
      </c>
      <c r="W6368" s="188">
        <f t="shared" si="3431"/>
        <v>77853.074986821302</v>
      </c>
      <c r="X6368" s="143">
        <f t="shared" si="3432"/>
        <v>77853</v>
      </c>
    </row>
    <row r="6369" spans="1:24" x14ac:dyDescent="0.25">
      <c r="A6369" s="20" t="s">
        <v>96</v>
      </c>
      <c r="B6369" s="20">
        <v>87141</v>
      </c>
      <c r="C6369" s="31" t="s">
        <v>2150</v>
      </c>
      <c r="D6369" s="29" t="s">
        <v>2151</v>
      </c>
      <c r="E6369" s="20" t="s">
        <v>2058</v>
      </c>
      <c r="F6369" s="135" t="s">
        <v>334</v>
      </c>
      <c r="G6369" s="169">
        <v>26728</v>
      </c>
      <c r="H6369" s="36">
        <v>158.16999999999999</v>
      </c>
      <c r="I6369" s="50">
        <v>151.76</v>
      </c>
      <c r="J6369" s="155">
        <f t="shared" si="3421"/>
        <v>27856.930416447023</v>
      </c>
      <c r="K6369" s="182">
        <v>213248</v>
      </c>
      <c r="L6369" s="143">
        <v>228841.76</v>
      </c>
      <c r="M6369" s="143">
        <v>233373.28</v>
      </c>
      <c r="N6369" s="143">
        <f t="shared" si="3422"/>
        <v>27856.930416447023</v>
      </c>
      <c r="O6369" s="143">
        <f t="shared" si="3423"/>
        <v>233373.28</v>
      </c>
      <c r="P6369" s="143">
        <f t="shared" si="3424"/>
        <v>213248</v>
      </c>
      <c r="Q6369" s="143">
        <f t="shared" si="3425"/>
        <v>175829.99260411176</v>
      </c>
      <c r="R6369" s="143">
        <f t="shared" si="3426"/>
        <v>120552.46520822351</v>
      </c>
      <c r="S6369" s="143">
        <f t="shared" si="3427"/>
        <v>223310.64</v>
      </c>
      <c r="T6369" s="143">
        <f t="shared" si="3428"/>
        <v>99024.595963889675</v>
      </c>
      <c r="U6369" s="194">
        <f t="shared" si="3429"/>
        <v>0.46436353899633137</v>
      </c>
      <c r="V6369" s="188" t="str">
        <f t="shared" si="3430"/>
        <v>MENOR</v>
      </c>
      <c r="W6369" s="188">
        <f t="shared" si="3431"/>
        <v>27856.930416447023</v>
      </c>
      <c r="X6369" s="143">
        <f t="shared" si="3432"/>
        <v>27857</v>
      </c>
    </row>
    <row r="6370" spans="1:24" x14ac:dyDescent="0.25">
      <c r="A6370" s="20" t="s">
        <v>97</v>
      </c>
      <c r="B6370" s="20">
        <v>87141</v>
      </c>
      <c r="C6370" s="31" t="s">
        <v>2402</v>
      </c>
      <c r="D6370" s="29" t="s">
        <v>2403</v>
      </c>
      <c r="E6370" s="20" t="s">
        <v>2058</v>
      </c>
      <c r="F6370" s="135" t="s">
        <v>334</v>
      </c>
      <c r="G6370" s="169">
        <v>108471</v>
      </c>
      <c r="H6370" s="36">
        <v>158.16999999999999</v>
      </c>
      <c r="I6370" s="50">
        <v>151.76</v>
      </c>
      <c r="J6370" s="155">
        <f t="shared" si="3421"/>
        <v>113052.57030838166</v>
      </c>
      <c r="K6370" s="182">
        <v>311304</v>
      </c>
      <c r="L6370" s="143">
        <v>343262.64</v>
      </c>
      <c r="M6370" s="143">
        <v>350059.92</v>
      </c>
      <c r="N6370" s="143">
        <f t="shared" si="3422"/>
        <v>113052.57030838166</v>
      </c>
      <c r="O6370" s="143">
        <f t="shared" si="3423"/>
        <v>350059.92</v>
      </c>
      <c r="P6370" s="143">
        <f t="shared" si="3424"/>
        <v>311304</v>
      </c>
      <c r="Q6370" s="143">
        <f t="shared" si="3425"/>
        <v>279419.78257709544</v>
      </c>
      <c r="R6370" s="143">
        <f t="shared" si="3426"/>
        <v>212178.28515419085</v>
      </c>
      <c r="S6370" s="143">
        <f t="shared" si="3427"/>
        <v>330681.95999999996</v>
      </c>
      <c r="T6370" s="143">
        <f t="shared" si="3428"/>
        <v>112191.19409558906</v>
      </c>
      <c r="U6370" s="194">
        <f t="shared" si="3429"/>
        <v>0.3603911099619313</v>
      </c>
      <c r="V6370" s="188" t="str">
        <f t="shared" si="3430"/>
        <v>MENOR</v>
      </c>
      <c r="W6370" s="188">
        <f t="shared" si="3431"/>
        <v>113052.57030838166</v>
      </c>
      <c r="X6370" s="143">
        <f t="shared" si="3432"/>
        <v>113053</v>
      </c>
    </row>
    <row r="6371" spans="1:24" x14ac:dyDescent="0.25">
      <c r="A6371" s="20" t="s">
        <v>98</v>
      </c>
      <c r="B6371" s="20">
        <v>87141</v>
      </c>
      <c r="C6371" s="31" t="s">
        <v>2152</v>
      </c>
      <c r="D6371" s="29" t="s">
        <v>2153</v>
      </c>
      <c r="E6371" s="20" t="s">
        <v>2058</v>
      </c>
      <c r="F6371" s="135" t="s">
        <v>334</v>
      </c>
      <c r="G6371" s="169">
        <v>55597</v>
      </c>
      <c r="H6371" s="36">
        <v>158.16999999999999</v>
      </c>
      <c r="I6371" s="50">
        <v>151.76</v>
      </c>
      <c r="J6371" s="155">
        <f t="shared" si="3421"/>
        <v>57945.291842382714</v>
      </c>
      <c r="K6371" s="182">
        <v>239904</v>
      </c>
      <c r="L6371" s="143">
        <v>261773.82</v>
      </c>
      <c r="M6371" s="143">
        <v>266957.46000000002</v>
      </c>
      <c r="N6371" s="143">
        <f t="shared" si="3422"/>
        <v>57945.291842382714</v>
      </c>
      <c r="O6371" s="143">
        <f t="shared" si="3423"/>
        <v>266957.46000000002</v>
      </c>
      <c r="P6371" s="143">
        <f t="shared" si="3424"/>
        <v>239904</v>
      </c>
      <c r="Q6371" s="143">
        <f t="shared" si="3425"/>
        <v>206645.14296059567</v>
      </c>
      <c r="R6371" s="143">
        <f t="shared" si="3426"/>
        <v>148924.64592119135</v>
      </c>
      <c r="S6371" s="143">
        <f t="shared" si="3427"/>
        <v>253430.73</v>
      </c>
      <c r="T6371" s="143">
        <f t="shared" si="3428"/>
        <v>99824.085124654579</v>
      </c>
      <c r="U6371" s="194">
        <f t="shared" si="3429"/>
        <v>0.41610012807062235</v>
      </c>
      <c r="V6371" s="188" t="str">
        <f t="shared" si="3430"/>
        <v>MENOR</v>
      </c>
      <c r="W6371" s="188">
        <f t="shared" si="3431"/>
        <v>57945.291842382714</v>
      </c>
      <c r="X6371" s="143">
        <f t="shared" si="3432"/>
        <v>57945</v>
      </c>
    </row>
    <row r="6372" spans="1:24" x14ac:dyDescent="0.25">
      <c r="A6372" s="20" t="s">
        <v>99</v>
      </c>
      <c r="B6372" s="20">
        <v>87141</v>
      </c>
      <c r="C6372" s="31" t="s">
        <v>2154</v>
      </c>
      <c r="D6372" s="29" t="s">
        <v>2155</v>
      </c>
      <c r="E6372" s="20" t="s">
        <v>2058</v>
      </c>
      <c r="F6372" s="135" t="s">
        <v>334</v>
      </c>
      <c r="G6372" s="169">
        <v>144993</v>
      </c>
      <c r="H6372" s="36">
        <v>158.16999999999999</v>
      </c>
      <c r="I6372" s="50">
        <v>151.76</v>
      </c>
      <c r="J6372" s="155">
        <f t="shared" si="3421"/>
        <v>151117.17718766475</v>
      </c>
      <c r="K6372" s="182">
        <v>237762</v>
      </c>
      <c r="L6372" s="143">
        <v>266100.66000000003</v>
      </c>
      <c r="M6372" s="143">
        <v>271369.98</v>
      </c>
      <c r="N6372" s="143">
        <f t="shared" si="3422"/>
        <v>151117.17718766475</v>
      </c>
      <c r="O6372" s="143">
        <f t="shared" si="3423"/>
        <v>271369.98</v>
      </c>
      <c r="P6372" s="143">
        <f t="shared" si="3424"/>
        <v>237762</v>
      </c>
      <c r="Q6372" s="143">
        <f t="shared" si="3425"/>
        <v>231587.4542969162</v>
      </c>
      <c r="R6372" s="143">
        <f t="shared" si="3426"/>
        <v>194439.58859383239</v>
      </c>
      <c r="S6372" s="143">
        <f t="shared" si="3427"/>
        <v>254565.99</v>
      </c>
      <c r="T6372" s="143">
        <f t="shared" si="3428"/>
        <v>55639.917421155704</v>
      </c>
      <c r="U6372" s="194">
        <f t="shared" si="3429"/>
        <v>0.23401518081592393</v>
      </c>
      <c r="V6372" s="188" t="str">
        <f t="shared" si="3430"/>
        <v>MENOR</v>
      </c>
      <c r="W6372" s="188">
        <f t="shared" si="3431"/>
        <v>151117.17718766475</v>
      </c>
      <c r="X6372" s="143">
        <f t="shared" si="3432"/>
        <v>151117</v>
      </c>
    </row>
    <row r="6373" spans="1:24" x14ac:dyDescent="0.25">
      <c r="A6373" s="20" t="s">
        <v>100</v>
      </c>
      <c r="B6373" s="20">
        <v>87141</v>
      </c>
      <c r="C6373" s="30" t="s">
        <v>2156</v>
      </c>
      <c r="D6373" s="29" t="s">
        <v>2157</v>
      </c>
      <c r="E6373" s="20" t="s">
        <v>2058</v>
      </c>
      <c r="F6373" s="135" t="s">
        <v>334</v>
      </c>
      <c r="G6373" s="169">
        <v>55159</v>
      </c>
      <c r="H6373" s="36">
        <v>158.16999999999999</v>
      </c>
      <c r="I6373" s="50">
        <v>151.76</v>
      </c>
      <c r="J6373" s="155">
        <f t="shared" si="3421"/>
        <v>57488.79171059568</v>
      </c>
      <c r="K6373" s="182">
        <v>186592</v>
      </c>
      <c r="L6373" s="143">
        <v>200236.54</v>
      </c>
      <c r="M6373" s="143">
        <v>204201.62</v>
      </c>
      <c r="N6373" s="143">
        <f t="shared" si="3422"/>
        <v>57488.79171059568</v>
      </c>
      <c r="O6373" s="143">
        <f t="shared" si="3423"/>
        <v>204201.62</v>
      </c>
      <c r="P6373" s="143">
        <f t="shared" si="3424"/>
        <v>186592</v>
      </c>
      <c r="Q6373" s="143">
        <f t="shared" si="3425"/>
        <v>162129.73792764894</v>
      </c>
      <c r="R6373" s="143">
        <f t="shared" si="3426"/>
        <v>122040.39585529784</v>
      </c>
      <c r="S6373" s="143">
        <f t="shared" si="3427"/>
        <v>195396.81</v>
      </c>
      <c r="T6373" s="143">
        <f t="shared" si="3428"/>
        <v>70167.18491381318</v>
      </c>
      <c r="U6373" s="194">
        <f t="shared" si="3429"/>
        <v>0.37604605188761137</v>
      </c>
      <c r="V6373" s="188" t="str">
        <f t="shared" si="3430"/>
        <v>MENOR</v>
      </c>
      <c r="W6373" s="188">
        <f t="shared" si="3431"/>
        <v>57488.79171059568</v>
      </c>
      <c r="X6373" s="143">
        <f t="shared" si="3432"/>
        <v>57489</v>
      </c>
    </row>
    <row r="6374" spans="1:24" x14ac:dyDescent="0.25">
      <c r="A6374" s="20" t="s">
        <v>101</v>
      </c>
      <c r="B6374" s="20">
        <v>87141</v>
      </c>
      <c r="C6374" s="31" t="s">
        <v>2158</v>
      </c>
      <c r="D6374" s="22" t="s">
        <v>2159</v>
      </c>
      <c r="E6374" s="20" t="s">
        <v>2058</v>
      </c>
      <c r="F6374" s="135" t="s">
        <v>334</v>
      </c>
      <c r="G6374" s="169">
        <v>27923</v>
      </c>
      <c r="H6374" s="36">
        <v>158.16999999999999</v>
      </c>
      <c r="I6374" s="50">
        <v>151.76</v>
      </c>
      <c r="J6374" s="155">
        <f t="shared" si="3421"/>
        <v>29102.404520295204</v>
      </c>
      <c r="K6374" s="182">
        <v>314160</v>
      </c>
      <c r="L6374" s="143">
        <v>346147.2</v>
      </c>
      <c r="M6374" s="143">
        <v>353001.6</v>
      </c>
      <c r="N6374" s="143">
        <f t="shared" si="3422"/>
        <v>29102.404520295204</v>
      </c>
      <c r="O6374" s="143">
        <f t="shared" si="3423"/>
        <v>353001.6</v>
      </c>
      <c r="P6374" s="143">
        <f t="shared" si="3424"/>
        <v>314160</v>
      </c>
      <c r="Q6374" s="143">
        <f t="shared" si="3425"/>
        <v>260602.80113007381</v>
      </c>
      <c r="R6374" s="143">
        <f t="shared" si="3426"/>
        <v>171631.20226014761</v>
      </c>
      <c r="S6374" s="143">
        <f t="shared" si="3427"/>
        <v>333580.79999999999</v>
      </c>
      <c r="T6374" s="143">
        <f t="shared" si="3428"/>
        <v>155259.12682984711</v>
      </c>
      <c r="U6374" s="194">
        <f t="shared" si="3429"/>
        <v>0.49420399423811789</v>
      </c>
      <c r="V6374" s="188" t="str">
        <f t="shared" si="3430"/>
        <v>MENOR</v>
      </c>
      <c r="W6374" s="188">
        <f t="shared" si="3431"/>
        <v>29102.404520295204</v>
      </c>
      <c r="X6374" s="143">
        <f t="shared" si="3432"/>
        <v>29102</v>
      </c>
    </row>
    <row r="6375" spans="1:24" x14ac:dyDescent="0.25">
      <c r="A6375" s="20" t="s">
        <v>102</v>
      </c>
      <c r="B6375" s="20">
        <v>87141</v>
      </c>
      <c r="C6375" s="26" t="s">
        <v>2160</v>
      </c>
      <c r="D6375" s="29" t="s">
        <v>2161</v>
      </c>
      <c r="E6375" s="20" t="s">
        <v>2058</v>
      </c>
      <c r="F6375" s="135" t="s">
        <v>334</v>
      </c>
      <c r="G6375" s="169">
        <v>87049</v>
      </c>
      <c r="H6375" s="36">
        <v>158.16999999999999</v>
      </c>
      <c r="I6375" s="50">
        <v>151.76</v>
      </c>
      <c r="J6375" s="155">
        <f t="shared" si="3421"/>
        <v>90725.753360569317</v>
      </c>
      <c r="K6375" s="182">
        <v>116739</v>
      </c>
      <c r="L6375" s="143">
        <v>129805.2</v>
      </c>
      <c r="M6375" s="143">
        <v>132375.6</v>
      </c>
      <c r="N6375" s="143">
        <f t="shared" si="3422"/>
        <v>90725.753360569317</v>
      </c>
      <c r="O6375" s="143">
        <f t="shared" si="3423"/>
        <v>132375.6</v>
      </c>
      <c r="P6375" s="143">
        <f t="shared" si="3424"/>
        <v>116739</v>
      </c>
      <c r="Q6375" s="143">
        <f t="shared" si="3425"/>
        <v>117411.38834014232</v>
      </c>
      <c r="R6375" s="143">
        <f t="shared" si="3426"/>
        <v>103732.37668028465</v>
      </c>
      <c r="S6375" s="143">
        <f t="shared" si="3427"/>
        <v>124557.3</v>
      </c>
      <c r="T6375" s="143">
        <f t="shared" si="3428"/>
        <v>19062.261306955992</v>
      </c>
      <c r="U6375" s="194">
        <f t="shared" si="3429"/>
        <v>0.16328957166804575</v>
      </c>
      <c r="V6375" s="188" t="str">
        <f t="shared" si="3430"/>
        <v>MENOR</v>
      </c>
      <c r="W6375" s="188">
        <f t="shared" si="3431"/>
        <v>90725.753360569317</v>
      </c>
      <c r="X6375" s="143">
        <f t="shared" si="3432"/>
        <v>90726</v>
      </c>
    </row>
    <row r="6376" spans="1:24" x14ac:dyDescent="0.25">
      <c r="A6376" s="20" t="s">
        <v>103</v>
      </c>
      <c r="B6376" s="20">
        <v>87141</v>
      </c>
      <c r="C6376" s="26" t="s">
        <v>2162</v>
      </c>
      <c r="D6376" s="22" t="s">
        <v>2163</v>
      </c>
      <c r="E6376" s="20" t="s">
        <v>2058</v>
      </c>
      <c r="F6376" s="135" t="s">
        <v>334</v>
      </c>
      <c r="G6376" s="169">
        <v>27826</v>
      </c>
      <c r="H6376" s="36">
        <v>158.16999999999999</v>
      </c>
      <c r="I6376" s="50">
        <v>151.76</v>
      </c>
      <c r="J6376" s="155">
        <f t="shared" si="3421"/>
        <v>29001.307459146021</v>
      </c>
      <c r="K6376" s="182">
        <v>233478</v>
      </c>
      <c r="L6376" s="143">
        <v>250956.72</v>
      </c>
      <c r="M6376" s="143">
        <v>255926.16</v>
      </c>
      <c r="N6376" s="143">
        <f t="shared" si="3422"/>
        <v>29001.307459146021</v>
      </c>
      <c r="O6376" s="143">
        <f t="shared" si="3423"/>
        <v>255926.16</v>
      </c>
      <c r="P6376" s="143">
        <f t="shared" si="3424"/>
        <v>233478</v>
      </c>
      <c r="Q6376" s="143">
        <f t="shared" si="3425"/>
        <v>192340.54686478651</v>
      </c>
      <c r="R6376" s="143">
        <f t="shared" si="3426"/>
        <v>131239.65372957301</v>
      </c>
      <c r="S6376" s="143">
        <f t="shared" si="3427"/>
        <v>244702.08000000002</v>
      </c>
      <c r="T6376" s="143">
        <f t="shared" si="3428"/>
        <v>109317.55444706857</v>
      </c>
      <c r="U6376" s="194">
        <f t="shared" si="3429"/>
        <v>0.46821351239546583</v>
      </c>
      <c r="V6376" s="188" t="str">
        <f t="shared" si="3430"/>
        <v>MENOR</v>
      </c>
      <c r="W6376" s="188">
        <f t="shared" si="3431"/>
        <v>29001.307459146021</v>
      </c>
      <c r="X6376" s="143">
        <f t="shared" si="3432"/>
        <v>29001</v>
      </c>
    </row>
    <row r="6377" spans="1:24" x14ac:dyDescent="0.25">
      <c r="A6377" s="20" t="s">
        <v>104</v>
      </c>
      <c r="B6377" s="20">
        <v>87141</v>
      </c>
      <c r="C6377" s="26" t="s">
        <v>2164</v>
      </c>
      <c r="D6377" s="22" t="s">
        <v>2165</v>
      </c>
      <c r="E6377" s="20" t="s">
        <v>2058</v>
      </c>
      <c r="F6377" s="135" t="s">
        <v>334</v>
      </c>
      <c r="G6377" s="169">
        <v>75629</v>
      </c>
      <c r="H6377" s="36">
        <v>158.16999999999999</v>
      </c>
      <c r="I6377" s="50">
        <v>151.76</v>
      </c>
      <c r="J6377" s="155">
        <f t="shared" si="3421"/>
        <v>78823.398326304698</v>
      </c>
      <c r="K6377" s="182">
        <v>239904</v>
      </c>
      <c r="L6377" s="143">
        <v>263937.24</v>
      </c>
      <c r="M6377" s="143">
        <v>269163.71999999997</v>
      </c>
      <c r="N6377" s="143">
        <f t="shared" si="3422"/>
        <v>78823.398326304698</v>
      </c>
      <c r="O6377" s="143">
        <f t="shared" si="3423"/>
        <v>269163.71999999997</v>
      </c>
      <c r="P6377" s="143">
        <f t="shared" si="3424"/>
        <v>239904</v>
      </c>
      <c r="Q6377" s="143">
        <f t="shared" si="3425"/>
        <v>212957.08958157618</v>
      </c>
      <c r="R6377" s="143">
        <f t="shared" si="3426"/>
        <v>159363.69916315234</v>
      </c>
      <c r="S6377" s="143">
        <f t="shared" si="3427"/>
        <v>254533.86</v>
      </c>
      <c r="T6377" s="143">
        <f t="shared" si="3428"/>
        <v>90325.603883102536</v>
      </c>
      <c r="U6377" s="194">
        <f t="shared" si="3429"/>
        <v>0.3765072857605648</v>
      </c>
      <c r="V6377" s="188" t="str">
        <f t="shared" si="3430"/>
        <v>MENOR</v>
      </c>
      <c r="W6377" s="188">
        <f t="shared" si="3431"/>
        <v>78823.398326304698</v>
      </c>
      <c r="X6377" s="143">
        <f t="shared" si="3432"/>
        <v>78823</v>
      </c>
    </row>
    <row r="6378" spans="1:24" x14ac:dyDescent="0.25">
      <c r="A6378" s="20" t="s">
        <v>105</v>
      </c>
      <c r="B6378" s="20">
        <v>87141</v>
      </c>
      <c r="C6378" s="26" t="s">
        <v>2170</v>
      </c>
      <c r="D6378" s="22" t="s">
        <v>2171</v>
      </c>
      <c r="E6378" s="20" t="s">
        <v>2058</v>
      </c>
      <c r="F6378" s="135" t="s">
        <v>334</v>
      </c>
      <c r="G6378" s="169">
        <v>208175</v>
      </c>
      <c r="H6378" s="36">
        <v>158.16999999999999</v>
      </c>
      <c r="I6378" s="50">
        <v>151.76</v>
      </c>
      <c r="J6378" s="155">
        <f t="shared" si="3421"/>
        <v>216967.84231681604</v>
      </c>
      <c r="K6378" s="182">
        <v>986272</v>
      </c>
      <c r="L6378" s="143">
        <v>1093969.3799999999</v>
      </c>
      <c r="M6378" s="143">
        <v>1115632.1400000001</v>
      </c>
      <c r="N6378" s="143">
        <f t="shared" si="3422"/>
        <v>216967.84231681604</v>
      </c>
      <c r="O6378" s="143">
        <f t="shared" si="3423"/>
        <v>1115632.1400000001</v>
      </c>
      <c r="P6378" s="143">
        <f t="shared" si="3424"/>
        <v>986272</v>
      </c>
      <c r="Q6378" s="143">
        <f t="shared" si="3425"/>
        <v>853210.34057920403</v>
      </c>
      <c r="R6378" s="143">
        <f t="shared" si="3426"/>
        <v>601619.92115840805</v>
      </c>
      <c r="S6378" s="143">
        <f t="shared" si="3427"/>
        <v>1050952.07</v>
      </c>
      <c r="T6378" s="143">
        <f t="shared" si="3428"/>
        <v>427917.45219417172</v>
      </c>
      <c r="U6378" s="194">
        <f t="shared" si="3429"/>
        <v>0.43387366993503995</v>
      </c>
      <c r="V6378" s="188" t="str">
        <f t="shared" si="3430"/>
        <v>MENOR</v>
      </c>
      <c r="W6378" s="188">
        <f t="shared" si="3431"/>
        <v>216967.84231681604</v>
      </c>
      <c r="X6378" s="143">
        <f t="shared" si="3432"/>
        <v>216968</v>
      </c>
    </row>
    <row r="6379" spans="1:24" x14ac:dyDescent="0.25">
      <c r="A6379" s="20" t="s">
        <v>106</v>
      </c>
      <c r="B6379" s="20">
        <v>87141</v>
      </c>
      <c r="C6379" s="26" t="s">
        <v>2168</v>
      </c>
      <c r="D6379" s="22" t="s">
        <v>2169</v>
      </c>
      <c r="E6379" s="20" t="s">
        <v>2058</v>
      </c>
      <c r="F6379" s="135" t="s">
        <v>334</v>
      </c>
      <c r="G6379" s="169">
        <v>87049</v>
      </c>
      <c r="H6379" s="36">
        <v>158.16999999999999</v>
      </c>
      <c r="I6379" s="50">
        <v>151.76</v>
      </c>
      <c r="J6379" s="155">
        <f t="shared" si="3421"/>
        <v>90725.753360569317</v>
      </c>
      <c r="K6379" s="182">
        <v>117810</v>
      </c>
      <c r="L6379" s="143">
        <v>127641.78</v>
      </c>
      <c r="M6379" s="143">
        <v>130169.34</v>
      </c>
      <c r="N6379" s="143">
        <f t="shared" si="3422"/>
        <v>90725.753360569317</v>
      </c>
      <c r="O6379" s="143">
        <f t="shared" si="3423"/>
        <v>130169.34</v>
      </c>
      <c r="P6379" s="143">
        <f t="shared" si="3424"/>
        <v>117810</v>
      </c>
      <c r="Q6379" s="143">
        <f t="shared" si="3425"/>
        <v>116586.71834014231</v>
      </c>
      <c r="R6379" s="143">
        <f t="shared" si="3426"/>
        <v>104267.87668028465</v>
      </c>
      <c r="S6379" s="143">
        <f t="shared" si="3427"/>
        <v>123989.67</v>
      </c>
      <c r="T6379" s="143">
        <f t="shared" si="3428"/>
        <v>18046.125411956193</v>
      </c>
      <c r="U6379" s="194">
        <f t="shared" si="3429"/>
        <v>0.15317991182375174</v>
      </c>
      <c r="V6379" s="188" t="str">
        <f t="shared" si="3430"/>
        <v>MENOR</v>
      </c>
      <c r="W6379" s="188">
        <f t="shared" si="3431"/>
        <v>90725.753360569317</v>
      </c>
      <c r="X6379" s="143">
        <f t="shared" si="3432"/>
        <v>90726</v>
      </c>
    </row>
    <row r="6380" spans="1:24" x14ac:dyDescent="0.25">
      <c r="A6380" s="20" t="s">
        <v>107</v>
      </c>
      <c r="B6380" s="20">
        <v>87141</v>
      </c>
      <c r="C6380" s="26" t="s">
        <v>2172</v>
      </c>
      <c r="D6380" s="22" t="s">
        <v>2173</v>
      </c>
      <c r="E6380" s="20" t="s">
        <v>2058</v>
      </c>
      <c r="F6380" s="135" t="s">
        <v>334</v>
      </c>
      <c r="G6380" s="169">
        <v>54179</v>
      </c>
      <c r="H6380" s="36">
        <v>158.16999999999999</v>
      </c>
      <c r="I6380" s="50">
        <v>151.76</v>
      </c>
      <c r="J6380" s="155">
        <f t="shared" si="3421"/>
        <v>56467.398721665792</v>
      </c>
      <c r="K6380" s="182">
        <v>183260</v>
      </c>
      <c r="L6380" s="143">
        <v>196871.22</v>
      </c>
      <c r="M6380" s="143">
        <v>200769.66</v>
      </c>
      <c r="N6380" s="143">
        <f t="shared" si="3422"/>
        <v>56467.398721665792</v>
      </c>
      <c r="O6380" s="143">
        <f t="shared" si="3423"/>
        <v>200769.66</v>
      </c>
      <c r="P6380" s="143">
        <f t="shared" si="3424"/>
        <v>183260</v>
      </c>
      <c r="Q6380" s="143">
        <f t="shared" si="3425"/>
        <v>159342.06968041646</v>
      </c>
      <c r="R6380" s="143">
        <f t="shared" si="3426"/>
        <v>119863.69936083289</v>
      </c>
      <c r="S6380" s="143">
        <f t="shared" si="3427"/>
        <v>192014.83000000002</v>
      </c>
      <c r="T6380" s="143">
        <f t="shared" si="3428"/>
        <v>68992.626850122673</v>
      </c>
      <c r="U6380" s="194">
        <f t="shared" si="3429"/>
        <v>0.37647400878600173</v>
      </c>
      <c r="V6380" s="188" t="str">
        <f t="shared" si="3430"/>
        <v>MENOR</v>
      </c>
      <c r="W6380" s="188">
        <f t="shared" si="3431"/>
        <v>56467.398721665792</v>
      </c>
      <c r="X6380" s="143">
        <f t="shared" si="3432"/>
        <v>56467</v>
      </c>
    </row>
    <row r="6381" spans="1:24" x14ac:dyDescent="0.25">
      <c r="A6381" s="20" t="s">
        <v>108</v>
      </c>
      <c r="B6381" s="20">
        <v>87141</v>
      </c>
      <c r="C6381" s="26" t="s">
        <v>2174</v>
      </c>
      <c r="D6381" s="22" t="s">
        <v>2175</v>
      </c>
      <c r="E6381" s="20" t="s">
        <v>2058</v>
      </c>
      <c r="F6381" s="135" t="s">
        <v>334</v>
      </c>
      <c r="G6381" s="169">
        <v>231753</v>
      </c>
      <c r="H6381" s="36">
        <v>158.16999999999999</v>
      </c>
      <c r="I6381" s="50">
        <v>151.76</v>
      </c>
      <c r="J6381" s="155">
        <f t="shared" si="3421"/>
        <v>241541.72384027412</v>
      </c>
      <c r="K6381" s="182">
        <v>317016</v>
      </c>
      <c r="L6381" s="143">
        <v>337493.52</v>
      </c>
      <c r="M6381" s="143">
        <v>344176.56</v>
      </c>
      <c r="N6381" s="143">
        <f t="shared" si="3422"/>
        <v>241541.72384027412</v>
      </c>
      <c r="O6381" s="143">
        <f t="shared" si="3423"/>
        <v>344176.56</v>
      </c>
      <c r="P6381" s="143">
        <f t="shared" si="3424"/>
        <v>317016</v>
      </c>
      <c r="Q6381" s="143">
        <f t="shared" si="3425"/>
        <v>310056.95096006856</v>
      </c>
      <c r="R6381" s="143">
        <f t="shared" si="3426"/>
        <v>279278.86192013707</v>
      </c>
      <c r="S6381" s="143">
        <f t="shared" si="3427"/>
        <v>330596.28000000003</v>
      </c>
      <c r="T6381" s="143">
        <f t="shared" si="3428"/>
        <v>47115.736056855574</v>
      </c>
      <c r="U6381" s="194">
        <f t="shared" si="3429"/>
        <v>0.14862258074310311</v>
      </c>
      <c r="V6381" s="188" t="str">
        <f t="shared" si="3430"/>
        <v>MENOR</v>
      </c>
      <c r="W6381" s="188">
        <f t="shared" si="3431"/>
        <v>241541.72384027412</v>
      </c>
      <c r="X6381" s="143">
        <f t="shared" si="3432"/>
        <v>241542</v>
      </c>
    </row>
    <row r="6382" spans="1:24" x14ac:dyDescent="0.25">
      <c r="A6382" s="20" t="s">
        <v>109</v>
      </c>
      <c r="B6382" s="20">
        <v>87141</v>
      </c>
      <c r="C6382" s="26" t="s">
        <v>2176</v>
      </c>
      <c r="D6382" s="22" t="s">
        <v>2177</v>
      </c>
      <c r="E6382" s="20" t="s">
        <v>2058</v>
      </c>
      <c r="F6382" s="135" t="s">
        <v>334</v>
      </c>
      <c r="G6382" s="169">
        <v>231753</v>
      </c>
      <c r="H6382" s="36">
        <v>158.16999999999999</v>
      </c>
      <c r="I6382" s="50">
        <v>151.76</v>
      </c>
      <c r="J6382" s="155">
        <f t="shared" si="3421"/>
        <v>241541.72384027412</v>
      </c>
      <c r="K6382" s="182">
        <v>319872</v>
      </c>
      <c r="L6382" s="143">
        <v>343262.64</v>
      </c>
      <c r="M6382" s="143">
        <v>350059.92</v>
      </c>
      <c r="N6382" s="143">
        <f t="shared" si="3422"/>
        <v>241541.72384027412</v>
      </c>
      <c r="O6382" s="143">
        <f t="shared" si="3423"/>
        <v>350059.92</v>
      </c>
      <c r="P6382" s="143">
        <f t="shared" si="3424"/>
        <v>319872</v>
      </c>
      <c r="Q6382" s="143">
        <f t="shared" si="3425"/>
        <v>313684.07096006855</v>
      </c>
      <c r="R6382" s="143">
        <f t="shared" si="3426"/>
        <v>280706.86192013707</v>
      </c>
      <c r="S6382" s="143">
        <f t="shared" si="3427"/>
        <v>334965.95999999996</v>
      </c>
      <c r="T6382" s="143">
        <f t="shared" si="3428"/>
        <v>49802.619922991697</v>
      </c>
      <c r="U6382" s="194">
        <f t="shared" si="3429"/>
        <v>0.15569546544552726</v>
      </c>
      <c r="V6382" s="188" t="str">
        <f t="shared" si="3430"/>
        <v>MENOR</v>
      </c>
      <c r="W6382" s="188">
        <f t="shared" si="3431"/>
        <v>241541.72384027412</v>
      </c>
      <c r="X6382" s="143">
        <f t="shared" si="3432"/>
        <v>241542</v>
      </c>
    </row>
    <row r="6383" spans="1:24" x14ac:dyDescent="0.25">
      <c r="A6383" s="20" t="s">
        <v>110</v>
      </c>
      <c r="B6383" s="20">
        <v>87141</v>
      </c>
      <c r="C6383" s="26" t="s">
        <v>2178</v>
      </c>
      <c r="D6383" s="22" t="s">
        <v>2179</v>
      </c>
      <c r="E6383" s="20" t="s">
        <v>2058</v>
      </c>
      <c r="F6383" s="135" t="s">
        <v>334</v>
      </c>
      <c r="G6383" s="169">
        <v>231753</v>
      </c>
      <c r="H6383" s="36">
        <v>158.16999999999999</v>
      </c>
      <c r="I6383" s="50">
        <v>151.76</v>
      </c>
      <c r="J6383" s="155">
        <f t="shared" si="3421"/>
        <v>241541.72384027412</v>
      </c>
      <c r="K6383" s="182">
        <v>317016</v>
      </c>
      <c r="L6383" s="143">
        <v>346147.2</v>
      </c>
      <c r="M6383" s="143">
        <v>353001.6</v>
      </c>
      <c r="N6383" s="143">
        <f t="shared" si="3422"/>
        <v>241541.72384027412</v>
      </c>
      <c r="O6383" s="143">
        <f t="shared" si="3423"/>
        <v>353001.6</v>
      </c>
      <c r="P6383" s="143">
        <f t="shared" si="3424"/>
        <v>317016</v>
      </c>
      <c r="Q6383" s="143">
        <f t="shared" si="3425"/>
        <v>314426.63096006855</v>
      </c>
      <c r="R6383" s="143">
        <f t="shared" si="3426"/>
        <v>279278.86192013707</v>
      </c>
      <c r="S6383" s="143">
        <f t="shared" si="3427"/>
        <v>335008.8</v>
      </c>
      <c r="T6383" s="143">
        <f t="shared" si="3428"/>
        <v>51033.117530138305</v>
      </c>
      <c r="U6383" s="194">
        <f t="shared" si="3429"/>
        <v>0.16097962730631357</v>
      </c>
      <c r="V6383" s="188" t="str">
        <f t="shared" si="3430"/>
        <v>MENOR</v>
      </c>
      <c r="W6383" s="188">
        <f t="shared" si="3431"/>
        <v>241541.72384027412</v>
      </c>
      <c r="X6383" s="143">
        <f t="shared" si="3432"/>
        <v>241542</v>
      </c>
    </row>
    <row r="6384" spans="1:24" x14ac:dyDescent="0.25">
      <c r="A6384" s="20" t="s">
        <v>111</v>
      </c>
      <c r="B6384" s="20">
        <v>87141</v>
      </c>
      <c r="C6384" s="33" t="s">
        <v>2180</v>
      </c>
      <c r="D6384" s="22" t="s">
        <v>2181</v>
      </c>
      <c r="E6384" s="20" t="s">
        <v>2058</v>
      </c>
      <c r="F6384" s="135" t="s">
        <v>334</v>
      </c>
      <c r="G6384" s="169">
        <v>231753</v>
      </c>
      <c r="H6384" s="36">
        <v>158.16999999999999</v>
      </c>
      <c r="I6384" s="50">
        <v>151.76</v>
      </c>
      <c r="J6384" s="155">
        <f t="shared" si="3421"/>
        <v>241541.72384027412</v>
      </c>
      <c r="K6384" s="182">
        <v>311304</v>
      </c>
      <c r="L6384" s="143">
        <v>354800.88</v>
      </c>
      <c r="M6384" s="143">
        <v>361826.64</v>
      </c>
      <c r="N6384" s="143">
        <f t="shared" si="3422"/>
        <v>241541.72384027412</v>
      </c>
      <c r="O6384" s="143">
        <f t="shared" si="3423"/>
        <v>361826.64</v>
      </c>
      <c r="P6384" s="143">
        <f t="shared" si="3424"/>
        <v>311304</v>
      </c>
      <c r="Q6384" s="143">
        <f t="shared" si="3425"/>
        <v>317368.31096006854</v>
      </c>
      <c r="R6384" s="143">
        <f t="shared" si="3426"/>
        <v>276422.86192013707</v>
      </c>
      <c r="S6384" s="143">
        <f t="shared" si="3427"/>
        <v>336565.32</v>
      </c>
      <c r="T6384" s="143">
        <f t="shared" si="3428"/>
        <v>55269.604146728721</v>
      </c>
      <c r="U6384" s="194">
        <f t="shared" si="3429"/>
        <v>0.17754222286488039</v>
      </c>
      <c r="V6384" s="188" t="str">
        <f t="shared" si="3430"/>
        <v>MENOR</v>
      </c>
      <c r="W6384" s="188">
        <f t="shared" si="3431"/>
        <v>241541.72384027412</v>
      </c>
      <c r="X6384" s="143">
        <f t="shared" si="3432"/>
        <v>241542</v>
      </c>
    </row>
    <row r="6385" spans="1:24" x14ac:dyDescent="0.25">
      <c r="A6385" s="20" t="s">
        <v>112</v>
      </c>
      <c r="B6385" s="20">
        <v>87141</v>
      </c>
      <c r="C6385" s="26" t="s">
        <v>2182</v>
      </c>
      <c r="D6385" s="22" t="s">
        <v>2183</v>
      </c>
      <c r="E6385" s="20" t="s">
        <v>2058</v>
      </c>
      <c r="F6385" s="135" t="s">
        <v>334</v>
      </c>
      <c r="G6385" s="169">
        <v>367413</v>
      </c>
      <c r="H6385" s="36">
        <v>158.16999999999999</v>
      </c>
      <c r="I6385" s="50">
        <v>151.76</v>
      </c>
      <c r="J6385" s="155">
        <f t="shared" si="3421"/>
        <v>382931.69616499735</v>
      </c>
      <c r="K6385" s="182">
        <v>492898</v>
      </c>
      <c r="L6385" s="143">
        <v>529797.52</v>
      </c>
      <c r="M6385" s="143">
        <v>540288.56000000006</v>
      </c>
      <c r="N6385" s="143">
        <f t="shared" si="3422"/>
        <v>382931.69616499735</v>
      </c>
      <c r="O6385" s="143">
        <f t="shared" si="3423"/>
        <v>540288.56000000006</v>
      </c>
      <c r="P6385" s="143">
        <f t="shared" si="3424"/>
        <v>492898</v>
      </c>
      <c r="Q6385" s="143">
        <f t="shared" si="3425"/>
        <v>486478.94404124934</v>
      </c>
      <c r="R6385" s="143">
        <f t="shared" si="3426"/>
        <v>437914.84808249865</v>
      </c>
      <c r="S6385" s="143">
        <f t="shared" si="3427"/>
        <v>516593.28</v>
      </c>
      <c r="T6385" s="143">
        <f t="shared" si="3428"/>
        <v>71961.125187770362</v>
      </c>
      <c r="U6385" s="194">
        <f t="shared" si="3429"/>
        <v>0.14599597723620375</v>
      </c>
      <c r="V6385" s="188" t="str">
        <f t="shared" si="3430"/>
        <v>MENOR</v>
      </c>
      <c r="W6385" s="188">
        <f t="shared" si="3431"/>
        <v>382931.69616499735</v>
      </c>
      <c r="X6385" s="143">
        <f t="shared" si="3432"/>
        <v>382932</v>
      </c>
    </row>
    <row r="6386" spans="1:24" x14ac:dyDescent="0.25">
      <c r="A6386" s="20" t="s">
        <v>113</v>
      </c>
      <c r="B6386" s="20">
        <v>87141</v>
      </c>
      <c r="C6386" s="26" t="s">
        <v>2184</v>
      </c>
      <c r="D6386" s="22" t="s">
        <v>2185</v>
      </c>
      <c r="E6386" s="20" t="s">
        <v>2058</v>
      </c>
      <c r="F6386" s="135" t="s">
        <v>334</v>
      </c>
      <c r="G6386" s="169">
        <v>231753</v>
      </c>
      <c r="H6386" s="36">
        <v>158.16999999999999</v>
      </c>
      <c r="I6386" s="50">
        <v>151.76</v>
      </c>
      <c r="J6386" s="155">
        <f t="shared" si="3421"/>
        <v>241541.72384027412</v>
      </c>
      <c r="K6386" s="182">
        <v>319872</v>
      </c>
      <c r="L6386" s="143">
        <v>343262.64</v>
      </c>
      <c r="M6386" s="143">
        <v>350059.92</v>
      </c>
      <c r="N6386" s="143">
        <f t="shared" si="3422"/>
        <v>241541.72384027412</v>
      </c>
      <c r="O6386" s="143">
        <f t="shared" si="3423"/>
        <v>350059.92</v>
      </c>
      <c r="P6386" s="143">
        <f t="shared" si="3424"/>
        <v>319872</v>
      </c>
      <c r="Q6386" s="143">
        <f t="shared" si="3425"/>
        <v>313684.07096006855</v>
      </c>
      <c r="R6386" s="143">
        <f t="shared" si="3426"/>
        <v>280706.86192013707</v>
      </c>
      <c r="S6386" s="143">
        <f t="shared" si="3427"/>
        <v>334965.95999999996</v>
      </c>
      <c r="T6386" s="143">
        <f t="shared" si="3428"/>
        <v>49802.619922991697</v>
      </c>
      <c r="U6386" s="194">
        <f t="shared" si="3429"/>
        <v>0.15569546544552726</v>
      </c>
      <c r="V6386" s="188" t="str">
        <f t="shared" si="3430"/>
        <v>MENOR</v>
      </c>
      <c r="W6386" s="188">
        <f t="shared" si="3431"/>
        <v>241541.72384027412</v>
      </c>
      <c r="X6386" s="143">
        <f t="shared" si="3432"/>
        <v>241542</v>
      </c>
    </row>
    <row r="6387" spans="1:24" x14ac:dyDescent="0.25">
      <c r="A6387" s="20" t="s">
        <v>114</v>
      </c>
      <c r="B6387" s="20">
        <v>87141</v>
      </c>
      <c r="C6387" s="26" t="s">
        <v>2186</v>
      </c>
      <c r="D6387" s="22" t="s">
        <v>2187</v>
      </c>
      <c r="E6387" s="20" t="s">
        <v>2058</v>
      </c>
      <c r="F6387" s="135" t="s">
        <v>334</v>
      </c>
      <c r="G6387" s="169">
        <v>231753</v>
      </c>
      <c r="H6387" s="36">
        <v>158.16999999999999</v>
      </c>
      <c r="I6387" s="50">
        <v>151.76</v>
      </c>
      <c r="J6387" s="155">
        <f t="shared" si="3421"/>
        <v>241541.72384027412</v>
      </c>
      <c r="K6387" s="182">
        <v>317016</v>
      </c>
      <c r="L6387" s="143">
        <v>349031.76</v>
      </c>
      <c r="M6387" s="143">
        <v>355943.28</v>
      </c>
      <c r="N6387" s="143">
        <f t="shared" si="3422"/>
        <v>241541.72384027412</v>
      </c>
      <c r="O6387" s="143">
        <f t="shared" si="3423"/>
        <v>355943.28</v>
      </c>
      <c r="P6387" s="143">
        <f t="shared" si="3424"/>
        <v>317016</v>
      </c>
      <c r="Q6387" s="143">
        <f t="shared" si="3425"/>
        <v>315883.19096006855</v>
      </c>
      <c r="R6387" s="143">
        <f t="shared" si="3426"/>
        <v>279278.86192013707</v>
      </c>
      <c r="S6387" s="143">
        <f t="shared" si="3427"/>
        <v>336479.64</v>
      </c>
      <c r="T6387" s="143">
        <f t="shared" si="3428"/>
        <v>52381.852306330831</v>
      </c>
      <c r="U6387" s="194">
        <f t="shared" si="3429"/>
        <v>0.16523409640627235</v>
      </c>
      <c r="V6387" s="188" t="str">
        <f t="shared" si="3430"/>
        <v>MENOR</v>
      </c>
      <c r="W6387" s="188">
        <f t="shared" si="3431"/>
        <v>241541.72384027412</v>
      </c>
      <c r="X6387" s="143">
        <f t="shared" si="3432"/>
        <v>241542</v>
      </c>
    </row>
    <row r="6388" spans="1:24" x14ac:dyDescent="0.25">
      <c r="A6388" s="20" t="s">
        <v>115</v>
      </c>
      <c r="B6388" s="20">
        <v>87141</v>
      </c>
      <c r="C6388" s="26" t="s">
        <v>2188</v>
      </c>
      <c r="D6388" s="22" t="s">
        <v>2189</v>
      </c>
      <c r="E6388" s="20" t="s">
        <v>2058</v>
      </c>
      <c r="F6388" s="135" t="s">
        <v>334</v>
      </c>
      <c r="G6388" s="169">
        <v>231753</v>
      </c>
      <c r="H6388" s="36">
        <v>158.16999999999999</v>
      </c>
      <c r="I6388" s="50">
        <v>151.76</v>
      </c>
      <c r="J6388" s="155">
        <f t="shared" si="3421"/>
        <v>241541.72384027412</v>
      </c>
      <c r="K6388" s="182">
        <v>311304</v>
      </c>
      <c r="L6388" s="143">
        <v>346147.2</v>
      </c>
      <c r="M6388" s="143">
        <v>353001.6</v>
      </c>
      <c r="N6388" s="143">
        <f t="shared" si="3422"/>
        <v>241541.72384027412</v>
      </c>
      <c r="O6388" s="143">
        <f t="shared" si="3423"/>
        <v>353001.6</v>
      </c>
      <c r="P6388" s="143">
        <f t="shared" si="3424"/>
        <v>311304</v>
      </c>
      <c r="Q6388" s="143">
        <f t="shared" si="3425"/>
        <v>312998.63096006855</v>
      </c>
      <c r="R6388" s="143">
        <f t="shared" si="3426"/>
        <v>276422.86192013707</v>
      </c>
      <c r="S6388" s="143">
        <f t="shared" si="3427"/>
        <v>332152.8</v>
      </c>
      <c r="T6388" s="143">
        <f t="shared" si="3428"/>
        <v>51016.423860761279</v>
      </c>
      <c r="U6388" s="194">
        <f t="shared" si="3429"/>
        <v>0.16387975696027446</v>
      </c>
      <c r="V6388" s="188" t="str">
        <f t="shared" si="3430"/>
        <v>MENOR</v>
      </c>
      <c r="W6388" s="188">
        <f t="shared" si="3431"/>
        <v>241541.72384027412</v>
      </c>
      <c r="X6388" s="143">
        <f t="shared" si="3432"/>
        <v>241542</v>
      </c>
    </row>
    <row r="6389" spans="1:24" x14ac:dyDescent="0.25">
      <c r="A6389" s="20" t="s">
        <v>116</v>
      </c>
      <c r="B6389" s="20">
        <v>87141</v>
      </c>
      <c r="C6389" s="26" t="s">
        <v>2190</v>
      </c>
      <c r="D6389" s="22" t="s">
        <v>2191</v>
      </c>
      <c r="E6389" s="20" t="s">
        <v>2058</v>
      </c>
      <c r="F6389" s="135" t="s">
        <v>334</v>
      </c>
      <c r="G6389" s="169">
        <v>174097</v>
      </c>
      <c r="H6389" s="36">
        <v>158.16999999999999</v>
      </c>
      <c r="I6389" s="50">
        <v>151.76</v>
      </c>
      <c r="J6389" s="155">
        <f t="shared" si="3421"/>
        <v>181450.46448339484</v>
      </c>
      <c r="K6389" s="182">
        <v>239904</v>
      </c>
      <c r="L6389" s="143">
        <v>257446.98</v>
      </c>
      <c r="M6389" s="143">
        <v>262544.94</v>
      </c>
      <c r="N6389" s="143">
        <f t="shared" si="3422"/>
        <v>181450.46448339484</v>
      </c>
      <c r="O6389" s="143">
        <f t="shared" si="3423"/>
        <v>262544.94</v>
      </c>
      <c r="P6389" s="143">
        <f t="shared" si="3424"/>
        <v>239904</v>
      </c>
      <c r="Q6389" s="143">
        <f t="shared" si="3425"/>
        <v>235336.59612084873</v>
      </c>
      <c r="R6389" s="143">
        <f t="shared" si="3426"/>
        <v>210677.23224169743</v>
      </c>
      <c r="S6389" s="143">
        <f t="shared" si="3427"/>
        <v>251224.47</v>
      </c>
      <c r="T6389" s="143">
        <f t="shared" si="3428"/>
        <v>37209.942277899536</v>
      </c>
      <c r="U6389" s="194">
        <f t="shared" si="3429"/>
        <v>0.1551034675449327</v>
      </c>
      <c r="V6389" s="188" t="str">
        <f t="shared" si="3430"/>
        <v>MENOR</v>
      </c>
      <c r="W6389" s="188">
        <f t="shared" si="3431"/>
        <v>181450.46448339484</v>
      </c>
      <c r="X6389" s="143">
        <f t="shared" si="3432"/>
        <v>181450</v>
      </c>
    </row>
    <row r="6390" spans="1:24" x14ac:dyDescent="0.25">
      <c r="A6390" s="20" t="s">
        <v>117</v>
      </c>
      <c r="B6390" s="20">
        <v>87141</v>
      </c>
      <c r="C6390" s="26" t="s">
        <v>2192</v>
      </c>
      <c r="D6390" s="22" t="s">
        <v>2193</v>
      </c>
      <c r="E6390" s="20" t="s">
        <v>2058</v>
      </c>
      <c r="F6390" s="135" t="s">
        <v>334</v>
      </c>
      <c r="G6390" s="169">
        <v>135660</v>
      </c>
      <c r="H6390" s="36">
        <v>158.16999999999999</v>
      </c>
      <c r="I6390" s="50">
        <v>151.76</v>
      </c>
      <c r="J6390" s="155">
        <f t="shared" si="3421"/>
        <v>141389.97232472326</v>
      </c>
      <c r="K6390" s="182">
        <v>186592</v>
      </c>
      <c r="L6390" s="143">
        <v>200236.54</v>
      </c>
      <c r="M6390" s="143">
        <v>204201.62</v>
      </c>
      <c r="N6390" s="143">
        <f t="shared" si="3422"/>
        <v>141389.97232472326</v>
      </c>
      <c r="O6390" s="143">
        <f t="shared" si="3423"/>
        <v>204201.62</v>
      </c>
      <c r="P6390" s="143">
        <f t="shared" si="3424"/>
        <v>186592</v>
      </c>
      <c r="Q6390" s="143">
        <f t="shared" si="3425"/>
        <v>183105.03308118082</v>
      </c>
      <c r="R6390" s="143">
        <f t="shared" si="3426"/>
        <v>163990.98616236163</v>
      </c>
      <c r="S6390" s="143">
        <f t="shared" si="3427"/>
        <v>195396.81</v>
      </c>
      <c r="T6390" s="143">
        <f t="shared" si="3428"/>
        <v>28814.693827633131</v>
      </c>
      <c r="U6390" s="194">
        <f t="shared" si="3429"/>
        <v>0.15442620170014326</v>
      </c>
      <c r="V6390" s="188" t="str">
        <f t="shared" si="3430"/>
        <v>MENOR</v>
      </c>
      <c r="W6390" s="188">
        <f t="shared" si="3431"/>
        <v>141389.97232472326</v>
      </c>
      <c r="X6390" s="143">
        <f t="shared" si="3432"/>
        <v>141390</v>
      </c>
    </row>
    <row r="6391" spans="1:24" x14ac:dyDescent="0.25">
      <c r="A6391" s="20" t="s">
        <v>118</v>
      </c>
      <c r="B6391" s="20">
        <v>87141</v>
      </c>
      <c r="C6391" s="26" t="s">
        <v>2194</v>
      </c>
      <c r="D6391" s="22" t="s">
        <v>2195</v>
      </c>
      <c r="E6391" s="20" t="s">
        <v>2058</v>
      </c>
      <c r="F6391" s="135" t="s">
        <v>334</v>
      </c>
      <c r="G6391" s="169">
        <v>174097</v>
      </c>
      <c r="H6391" s="36">
        <v>158.16999999999999</v>
      </c>
      <c r="I6391" s="50">
        <v>151.76</v>
      </c>
      <c r="J6391" s="155">
        <f t="shared" si="3421"/>
        <v>181450.46448339484</v>
      </c>
      <c r="K6391" s="182">
        <v>237762</v>
      </c>
      <c r="L6391" s="143">
        <v>259610.4</v>
      </c>
      <c r="M6391" s="143">
        <v>264751.2</v>
      </c>
      <c r="N6391" s="143">
        <f t="shared" si="3422"/>
        <v>181450.46448339484</v>
      </c>
      <c r="O6391" s="143">
        <f t="shared" si="3423"/>
        <v>264751.2</v>
      </c>
      <c r="P6391" s="143">
        <f t="shared" si="3424"/>
        <v>237762</v>
      </c>
      <c r="Q6391" s="143">
        <f t="shared" si="3425"/>
        <v>235893.51612084871</v>
      </c>
      <c r="R6391" s="143">
        <f t="shared" si="3426"/>
        <v>209606.23224169743</v>
      </c>
      <c r="S6391" s="143">
        <f t="shared" si="3427"/>
        <v>251256.6</v>
      </c>
      <c r="T6391" s="143">
        <f t="shared" si="3428"/>
        <v>38134.820498730929</v>
      </c>
      <c r="U6391" s="194">
        <f t="shared" si="3429"/>
        <v>0.16039072895892081</v>
      </c>
      <c r="V6391" s="188" t="str">
        <f t="shared" si="3430"/>
        <v>MENOR</v>
      </c>
      <c r="W6391" s="188">
        <f t="shared" si="3431"/>
        <v>181450.46448339484</v>
      </c>
      <c r="X6391" s="143">
        <f t="shared" si="3432"/>
        <v>181450</v>
      </c>
    </row>
    <row r="6392" spans="1:24" x14ac:dyDescent="0.25">
      <c r="A6392" s="15" t="s">
        <v>126</v>
      </c>
      <c r="B6392" s="34" t="s">
        <v>127</v>
      </c>
      <c r="C6392" s="35"/>
      <c r="D6392" s="35"/>
      <c r="E6392" s="35"/>
      <c r="F6392" s="35"/>
      <c r="G6392" s="138"/>
      <c r="H6392" s="18"/>
      <c r="I6392" s="18"/>
      <c r="J6392" s="138"/>
      <c r="K6392" s="183"/>
      <c r="L6392" s="147"/>
      <c r="M6392" s="147"/>
      <c r="N6392" s="147"/>
      <c r="O6392" s="147"/>
      <c r="P6392" s="147"/>
      <c r="Q6392" s="147"/>
      <c r="R6392" s="147"/>
      <c r="S6392" s="147"/>
      <c r="T6392" s="147"/>
      <c r="U6392" s="197"/>
      <c r="V6392" s="146"/>
      <c r="W6392" s="147"/>
      <c r="X6392" s="147"/>
    </row>
    <row r="6393" spans="1:24" x14ac:dyDescent="0.25">
      <c r="A6393" s="20" t="s">
        <v>128</v>
      </c>
      <c r="B6393" s="20">
        <v>87141</v>
      </c>
      <c r="C6393" s="26" t="s">
        <v>2196</v>
      </c>
      <c r="D6393" s="29" t="s">
        <v>2197</v>
      </c>
      <c r="E6393" s="20" t="s">
        <v>2058</v>
      </c>
      <c r="F6393" s="135" t="s">
        <v>334</v>
      </c>
      <c r="G6393" s="169">
        <v>55572</v>
      </c>
      <c r="H6393" s="36">
        <v>158.16999999999999</v>
      </c>
      <c r="I6393" s="50">
        <v>151.76</v>
      </c>
      <c r="J6393" s="155">
        <f t="shared" ref="J6393:J6431" si="3433">G6393*(H6393/I6393)</f>
        <v>57919.235898787563</v>
      </c>
      <c r="K6393" s="182">
        <v>449106</v>
      </c>
      <c r="L6393" s="143">
        <v>494461.66000000003</v>
      </c>
      <c r="M6393" s="143">
        <v>504252.98</v>
      </c>
      <c r="N6393" s="143">
        <f t="shared" ref="N6393:N6431" si="3434">MIN(J6393,K6393,L6393,M6393)</f>
        <v>57919.235898787563</v>
      </c>
      <c r="O6393" s="143">
        <f t="shared" ref="O6393:O6431" si="3435">MAX(J6393,K6393,L6393,M6393)</f>
        <v>504252.98</v>
      </c>
      <c r="P6393" s="143">
        <f t="shared" ref="P6393:P6431" si="3436">MEDIAN(J6393,K6393,L6393,M6393,)</f>
        <v>449106</v>
      </c>
      <c r="Q6393" s="143">
        <f t="shared" ref="Q6393:Q6431" si="3437">AVERAGE(J6393,K6393,L6393,M6393)</f>
        <v>376434.96897469688</v>
      </c>
      <c r="R6393" s="143">
        <f t="shared" ref="R6393:R6431" si="3438">AVERAGE(N6393,P6393)</f>
        <v>253512.61794939378</v>
      </c>
      <c r="S6393" s="143">
        <f t="shared" ref="S6393:S6431" si="3439">AVERAGE(O6393,P6393)</f>
        <v>476679.49</v>
      </c>
      <c r="T6393" s="143">
        <f t="shared" ref="T6393:T6431" si="3440">STDEVA(J6393,K6393,L6393,M6393)</f>
        <v>213698.45944228009</v>
      </c>
      <c r="U6393" s="194">
        <f t="shared" ref="U6393:U6431" si="3441">T6393/P6393</f>
        <v>0.47583078258201872</v>
      </c>
      <c r="V6393" s="188" t="str">
        <f t="shared" ref="V6393:V6431" si="3442">IF(U6393&lt;=70%,"MENOR",IF(AND(U6393&gt;70%,U6393&lt;=90%),"[PROM MEN-MED]","PROMEDIO"))</f>
        <v>MENOR</v>
      </c>
      <c r="W6393" s="188">
        <f t="shared" ref="W6393:W6431" si="3443">IF(U6393&lt;=70%,N6393,IF(AND(U6393&gt;70%,U6393&lt;=90%),R6393,Q6393))</f>
        <v>57919.235898787563</v>
      </c>
      <c r="X6393" s="143">
        <f t="shared" ref="X6393:X6431" si="3444">ROUND(W6393,0)</f>
        <v>57919</v>
      </c>
    </row>
    <row r="6394" spans="1:24" x14ac:dyDescent="0.25">
      <c r="A6394" s="20" t="s">
        <v>129</v>
      </c>
      <c r="B6394" s="20">
        <v>87141</v>
      </c>
      <c r="C6394" s="26" t="s">
        <v>2539</v>
      </c>
      <c r="D6394" s="22" t="s">
        <v>2540</v>
      </c>
      <c r="E6394" s="20" t="s">
        <v>2058</v>
      </c>
      <c r="F6394" s="135" t="s">
        <v>334</v>
      </c>
      <c r="G6394" s="169">
        <v>53688</v>
      </c>
      <c r="H6394" s="36">
        <v>158.16999999999999</v>
      </c>
      <c r="I6394" s="50">
        <v>151.76</v>
      </c>
      <c r="J6394" s="155">
        <f t="shared" si="3433"/>
        <v>55955.659989457039</v>
      </c>
      <c r="K6394" s="182">
        <v>369852</v>
      </c>
      <c r="L6394" s="143">
        <v>393742.44</v>
      </c>
      <c r="M6394" s="143">
        <v>401539.32</v>
      </c>
      <c r="N6394" s="143">
        <f t="shared" si="3434"/>
        <v>55955.659989457039</v>
      </c>
      <c r="O6394" s="143">
        <f t="shared" si="3435"/>
        <v>401539.32</v>
      </c>
      <c r="P6394" s="143">
        <f t="shared" si="3436"/>
        <v>369852</v>
      </c>
      <c r="Q6394" s="143">
        <f t="shared" si="3437"/>
        <v>305272.35499736428</v>
      </c>
      <c r="R6394" s="143">
        <f t="shared" si="3438"/>
        <v>212903.82999472853</v>
      </c>
      <c r="S6394" s="143">
        <f t="shared" si="3439"/>
        <v>385695.66000000003</v>
      </c>
      <c r="T6394" s="143">
        <f t="shared" si="3440"/>
        <v>166756.93833593497</v>
      </c>
      <c r="U6394" s="194">
        <f t="shared" si="3441"/>
        <v>0.45087477784609781</v>
      </c>
      <c r="V6394" s="188" t="str">
        <f t="shared" si="3442"/>
        <v>MENOR</v>
      </c>
      <c r="W6394" s="188">
        <f t="shared" si="3443"/>
        <v>55955.659989457039</v>
      </c>
      <c r="X6394" s="143">
        <f t="shared" si="3444"/>
        <v>55956</v>
      </c>
    </row>
    <row r="6395" spans="1:24" x14ac:dyDescent="0.25">
      <c r="A6395" s="20" t="s">
        <v>130</v>
      </c>
      <c r="B6395" s="20">
        <v>87141</v>
      </c>
      <c r="C6395" s="26" t="s">
        <v>2200</v>
      </c>
      <c r="D6395" s="29" t="s">
        <v>2201</v>
      </c>
      <c r="E6395" s="20" t="s">
        <v>2058</v>
      </c>
      <c r="F6395" s="135" t="s">
        <v>334</v>
      </c>
      <c r="G6395" s="169">
        <v>53905</v>
      </c>
      <c r="H6395" s="36">
        <v>158.16999999999999</v>
      </c>
      <c r="I6395" s="50">
        <v>151.76</v>
      </c>
      <c r="J6395" s="155">
        <f t="shared" si="3433"/>
        <v>56181.825579862947</v>
      </c>
      <c r="K6395" s="182">
        <v>184926</v>
      </c>
      <c r="L6395" s="143">
        <v>201919.2</v>
      </c>
      <c r="M6395" s="143">
        <v>205917.6</v>
      </c>
      <c r="N6395" s="143">
        <f t="shared" si="3434"/>
        <v>56181.825579862947</v>
      </c>
      <c r="O6395" s="143">
        <f t="shared" si="3435"/>
        <v>205917.6</v>
      </c>
      <c r="P6395" s="143">
        <f t="shared" si="3436"/>
        <v>184926</v>
      </c>
      <c r="Q6395" s="143">
        <f t="shared" si="3437"/>
        <v>162236.15639496574</v>
      </c>
      <c r="R6395" s="143">
        <f t="shared" si="3438"/>
        <v>120553.91278993148</v>
      </c>
      <c r="S6395" s="143">
        <f t="shared" si="3439"/>
        <v>195421.8</v>
      </c>
      <c r="T6395" s="143">
        <f t="shared" si="3440"/>
        <v>71286.189762671987</v>
      </c>
      <c r="U6395" s="194">
        <f t="shared" si="3441"/>
        <v>0.38548494945368411</v>
      </c>
      <c r="V6395" s="188" t="str">
        <f t="shared" si="3442"/>
        <v>MENOR</v>
      </c>
      <c r="W6395" s="188">
        <f t="shared" si="3443"/>
        <v>56181.825579862947</v>
      </c>
      <c r="X6395" s="143">
        <f t="shared" si="3444"/>
        <v>56182</v>
      </c>
    </row>
    <row r="6396" spans="1:24" x14ac:dyDescent="0.25">
      <c r="A6396" s="20" t="s">
        <v>131</v>
      </c>
      <c r="B6396" s="20">
        <v>87141</v>
      </c>
      <c r="C6396" s="26" t="s">
        <v>2202</v>
      </c>
      <c r="D6396" s="22" t="s">
        <v>2203</v>
      </c>
      <c r="E6396" s="20" t="s">
        <v>2058</v>
      </c>
      <c r="F6396" s="135" t="s">
        <v>334</v>
      </c>
      <c r="G6396" s="169">
        <v>7090</v>
      </c>
      <c r="H6396" s="36">
        <v>158.16999999999999</v>
      </c>
      <c r="I6396" s="50">
        <v>151.76</v>
      </c>
      <c r="J6396" s="155">
        <f t="shared" si="3433"/>
        <v>7389.4656035846074</v>
      </c>
      <c r="K6396" s="182">
        <v>31701.599999999999</v>
      </c>
      <c r="L6396" s="143">
        <v>34037.808000000005</v>
      </c>
      <c r="M6396" s="143">
        <v>34711.824000000001</v>
      </c>
      <c r="N6396" s="143">
        <f t="shared" si="3434"/>
        <v>7389.4656035846074</v>
      </c>
      <c r="O6396" s="143">
        <f t="shared" si="3435"/>
        <v>34711.824000000001</v>
      </c>
      <c r="P6396" s="143">
        <f t="shared" si="3436"/>
        <v>31701.599999999999</v>
      </c>
      <c r="Q6396" s="143">
        <f t="shared" si="3437"/>
        <v>26960.174400896154</v>
      </c>
      <c r="R6396" s="143">
        <f t="shared" si="3438"/>
        <v>19545.532801792302</v>
      </c>
      <c r="S6396" s="143">
        <f t="shared" si="3439"/>
        <v>33206.712</v>
      </c>
      <c r="T6396" s="143">
        <f t="shared" si="3440"/>
        <v>13110.742775951016</v>
      </c>
      <c r="U6396" s="194">
        <f t="shared" si="3441"/>
        <v>0.41356722613215158</v>
      </c>
      <c r="V6396" s="188" t="str">
        <f t="shared" si="3442"/>
        <v>MENOR</v>
      </c>
      <c r="W6396" s="188">
        <f t="shared" si="3443"/>
        <v>7389.4656035846074</v>
      </c>
      <c r="X6396" s="143">
        <f t="shared" si="3444"/>
        <v>7389</v>
      </c>
    </row>
    <row r="6397" spans="1:24" x14ac:dyDescent="0.25">
      <c r="A6397" s="20" t="s">
        <v>132</v>
      </c>
      <c r="B6397" s="20">
        <v>87141</v>
      </c>
      <c r="C6397" s="26" t="s">
        <v>2204</v>
      </c>
      <c r="D6397" s="29" t="s">
        <v>2205</v>
      </c>
      <c r="E6397" s="20" t="s">
        <v>2058</v>
      </c>
      <c r="F6397" s="135" t="s">
        <v>334</v>
      </c>
      <c r="G6397" s="169">
        <v>1480</v>
      </c>
      <c r="H6397" s="36">
        <v>158.16999999999999</v>
      </c>
      <c r="I6397" s="50">
        <v>151.76</v>
      </c>
      <c r="J6397" s="155">
        <f t="shared" si="3433"/>
        <v>1542.5118608328942</v>
      </c>
      <c r="K6397" s="182">
        <v>31987.200000000001</v>
      </c>
      <c r="L6397" s="143">
        <v>34903.175999999999</v>
      </c>
      <c r="M6397" s="143">
        <v>35594.328000000001</v>
      </c>
      <c r="N6397" s="143">
        <f t="shared" si="3434"/>
        <v>1542.5118608328942</v>
      </c>
      <c r="O6397" s="143">
        <f t="shared" si="3435"/>
        <v>35594.328000000001</v>
      </c>
      <c r="P6397" s="143">
        <f t="shared" si="3436"/>
        <v>31987.200000000001</v>
      </c>
      <c r="Q6397" s="143">
        <f t="shared" si="3437"/>
        <v>26006.803965208223</v>
      </c>
      <c r="R6397" s="143">
        <f t="shared" si="3438"/>
        <v>16764.855930416448</v>
      </c>
      <c r="S6397" s="143">
        <f t="shared" si="3439"/>
        <v>33790.764000000003</v>
      </c>
      <c r="T6397" s="143">
        <f t="shared" si="3440"/>
        <v>16384.268648109683</v>
      </c>
      <c r="U6397" s="194">
        <f t="shared" si="3441"/>
        <v>0.51221328056565385</v>
      </c>
      <c r="V6397" s="188" t="str">
        <f t="shared" si="3442"/>
        <v>MENOR</v>
      </c>
      <c r="W6397" s="188">
        <f t="shared" si="3443"/>
        <v>1542.5118608328942</v>
      </c>
      <c r="X6397" s="143">
        <f t="shared" si="3444"/>
        <v>1543</v>
      </c>
    </row>
    <row r="6398" spans="1:24" x14ac:dyDescent="0.25">
      <c r="A6398" s="20" t="s">
        <v>133</v>
      </c>
      <c r="B6398" s="20">
        <v>87141</v>
      </c>
      <c r="C6398" s="21" t="s">
        <v>2206</v>
      </c>
      <c r="D6398" s="22" t="s">
        <v>2207</v>
      </c>
      <c r="E6398" s="20" t="s">
        <v>2058</v>
      </c>
      <c r="F6398" s="135" t="s">
        <v>334</v>
      </c>
      <c r="G6398" s="169">
        <v>28078</v>
      </c>
      <c r="H6398" s="36">
        <v>158.16999999999999</v>
      </c>
      <c r="I6398" s="50">
        <v>151.76</v>
      </c>
      <c r="J6398" s="155">
        <f t="shared" si="3433"/>
        <v>29263.951370585135</v>
      </c>
      <c r="K6398" s="182">
        <v>106624</v>
      </c>
      <c r="L6398" s="143">
        <v>114420.88</v>
      </c>
      <c r="M6398" s="143">
        <v>116686.64</v>
      </c>
      <c r="N6398" s="143">
        <f t="shared" si="3434"/>
        <v>29263.951370585135</v>
      </c>
      <c r="O6398" s="143">
        <f t="shared" si="3435"/>
        <v>116686.64</v>
      </c>
      <c r="P6398" s="143">
        <f t="shared" si="3436"/>
        <v>106624</v>
      </c>
      <c r="Q6398" s="143">
        <f t="shared" si="3437"/>
        <v>91748.867842646287</v>
      </c>
      <c r="R6398" s="143">
        <f t="shared" si="3438"/>
        <v>67943.975685292564</v>
      </c>
      <c r="S6398" s="143">
        <f t="shared" si="3439"/>
        <v>111655.32</v>
      </c>
      <c r="T6398" s="143">
        <f t="shared" si="3440"/>
        <v>41878.980243293408</v>
      </c>
      <c r="U6398" s="194">
        <f t="shared" si="3441"/>
        <v>0.39277254880039586</v>
      </c>
      <c r="V6398" s="188" t="str">
        <f t="shared" si="3442"/>
        <v>MENOR</v>
      </c>
      <c r="W6398" s="188">
        <f t="shared" si="3443"/>
        <v>29263.951370585135</v>
      </c>
      <c r="X6398" s="143">
        <f t="shared" si="3444"/>
        <v>29264</v>
      </c>
    </row>
    <row r="6399" spans="1:24" x14ac:dyDescent="0.25">
      <c r="A6399" s="20" t="s">
        <v>135</v>
      </c>
      <c r="B6399" s="20">
        <v>87141</v>
      </c>
      <c r="C6399" s="26" t="s">
        <v>2208</v>
      </c>
      <c r="D6399" s="22" t="s">
        <v>2209</v>
      </c>
      <c r="E6399" s="20" t="s">
        <v>2058</v>
      </c>
      <c r="F6399" s="135" t="s">
        <v>334</v>
      </c>
      <c r="G6399" s="169">
        <v>2003</v>
      </c>
      <c r="H6399" s="36">
        <v>158.16999999999999</v>
      </c>
      <c r="I6399" s="50">
        <v>151.76</v>
      </c>
      <c r="J6399" s="155">
        <f t="shared" si="3433"/>
        <v>2087.602200843437</v>
      </c>
      <c r="K6399" s="182">
        <v>31416</v>
      </c>
      <c r="L6399" s="143">
        <v>34614.720000000001</v>
      </c>
      <c r="M6399" s="143">
        <v>35300.160000000003</v>
      </c>
      <c r="N6399" s="143">
        <f t="shared" si="3434"/>
        <v>2087.602200843437</v>
      </c>
      <c r="O6399" s="143">
        <f t="shared" si="3435"/>
        <v>35300.160000000003</v>
      </c>
      <c r="P6399" s="143">
        <f t="shared" si="3436"/>
        <v>31416</v>
      </c>
      <c r="Q6399" s="143">
        <f t="shared" si="3437"/>
        <v>25854.620550210861</v>
      </c>
      <c r="R6399" s="143">
        <f t="shared" si="3438"/>
        <v>16751.801100421719</v>
      </c>
      <c r="S6399" s="143">
        <f t="shared" si="3439"/>
        <v>33358.080000000002</v>
      </c>
      <c r="T6399" s="143">
        <f t="shared" si="3440"/>
        <v>15934.842959914642</v>
      </c>
      <c r="U6399" s="194">
        <f t="shared" si="3441"/>
        <v>0.50722061879025471</v>
      </c>
      <c r="V6399" s="188" t="str">
        <f t="shared" si="3442"/>
        <v>MENOR</v>
      </c>
      <c r="W6399" s="188">
        <f t="shared" si="3443"/>
        <v>2087.602200843437</v>
      </c>
      <c r="X6399" s="143">
        <f t="shared" si="3444"/>
        <v>2088</v>
      </c>
    </row>
    <row r="6400" spans="1:24" x14ac:dyDescent="0.25">
      <c r="A6400" s="20" t="s">
        <v>136</v>
      </c>
      <c r="B6400" s="20">
        <v>87141</v>
      </c>
      <c r="C6400" s="26" t="s">
        <v>2210</v>
      </c>
      <c r="D6400" s="22" t="s">
        <v>2211</v>
      </c>
      <c r="E6400" s="20" t="s">
        <v>2058</v>
      </c>
      <c r="F6400" s="135" t="s">
        <v>334</v>
      </c>
      <c r="G6400" s="169">
        <v>22610</v>
      </c>
      <c r="H6400" s="36">
        <v>158.16999999999999</v>
      </c>
      <c r="I6400" s="50">
        <v>151.76</v>
      </c>
      <c r="J6400" s="155">
        <f t="shared" si="3433"/>
        <v>23564.995387453877</v>
      </c>
      <c r="K6400" s="182">
        <v>31987.200000000001</v>
      </c>
      <c r="L6400" s="143">
        <v>33460.896000000001</v>
      </c>
      <c r="M6400" s="143">
        <v>34123.487999999998</v>
      </c>
      <c r="N6400" s="143">
        <f t="shared" si="3434"/>
        <v>23564.995387453877</v>
      </c>
      <c r="O6400" s="143">
        <f t="shared" si="3435"/>
        <v>34123.487999999998</v>
      </c>
      <c r="P6400" s="143">
        <f t="shared" si="3436"/>
        <v>31987.200000000001</v>
      </c>
      <c r="Q6400" s="143">
        <f t="shared" si="3437"/>
        <v>30784.144846863466</v>
      </c>
      <c r="R6400" s="143">
        <f t="shared" si="3438"/>
        <v>27776.097693726937</v>
      </c>
      <c r="S6400" s="143">
        <f t="shared" si="3439"/>
        <v>33055.343999999997</v>
      </c>
      <c r="T6400" s="143">
        <f t="shared" si="3440"/>
        <v>4894.884065668316</v>
      </c>
      <c r="U6400" s="194">
        <f t="shared" si="3441"/>
        <v>0.15302633758716974</v>
      </c>
      <c r="V6400" s="188" t="str">
        <f t="shared" si="3442"/>
        <v>MENOR</v>
      </c>
      <c r="W6400" s="188">
        <f t="shared" si="3443"/>
        <v>23564.995387453877</v>
      </c>
      <c r="X6400" s="143">
        <f t="shared" si="3444"/>
        <v>23565</v>
      </c>
    </row>
    <row r="6401" spans="1:24" x14ac:dyDescent="0.25">
      <c r="A6401" s="20" t="s">
        <v>137</v>
      </c>
      <c r="B6401" s="20">
        <v>87141</v>
      </c>
      <c r="C6401" s="26" t="s">
        <v>2212</v>
      </c>
      <c r="D6401" s="22" t="s">
        <v>2213</v>
      </c>
      <c r="E6401" s="20" t="s">
        <v>2058</v>
      </c>
      <c r="F6401" s="135" t="s">
        <v>334</v>
      </c>
      <c r="G6401" s="169">
        <v>9140</v>
      </c>
      <c r="H6401" s="36">
        <v>158.16999999999999</v>
      </c>
      <c r="I6401" s="50">
        <v>151.76</v>
      </c>
      <c r="J6401" s="155">
        <f t="shared" si="3433"/>
        <v>9526.0529783869279</v>
      </c>
      <c r="K6401" s="182">
        <v>31130.400000000001</v>
      </c>
      <c r="L6401" s="143">
        <v>34037.808000000005</v>
      </c>
      <c r="M6401" s="143">
        <v>34711.824000000001</v>
      </c>
      <c r="N6401" s="143">
        <f t="shared" si="3434"/>
        <v>9526.0529783869279</v>
      </c>
      <c r="O6401" s="143">
        <f t="shared" si="3435"/>
        <v>34711.824000000001</v>
      </c>
      <c r="P6401" s="143">
        <f t="shared" si="3436"/>
        <v>31130.400000000001</v>
      </c>
      <c r="Q6401" s="143">
        <f t="shared" si="3437"/>
        <v>27351.521244596734</v>
      </c>
      <c r="R6401" s="143">
        <f t="shared" si="3438"/>
        <v>20328.226489193465</v>
      </c>
      <c r="S6401" s="143">
        <f t="shared" si="3439"/>
        <v>32921.112000000001</v>
      </c>
      <c r="T6401" s="143">
        <f t="shared" si="3440"/>
        <v>11984.819992868319</v>
      </c>
      <c r="U6401" s="194">
        <f t="shared" si="3441"/>
        <v>0.38498766456159633</v>
      </c>
      <c r="V6401" s="188" t="str">
        <f t="shared" si="3442"/>
        <v>MENOR</v>
      </c>
      <c r="W6401" s="188">
        <f t="shared" si="3443"/>
        <v>9526.0529783869279</v>
      </c>
      <c r="X6401" s="143">
        <f t="shared" si="3444"/>
        <v>9526</v>
      </c>
    </row>
    <row r="6402" spans="1:24" x14ac:dyDescent="0.25">
      <c r="A6402" s="20" t="s">
        <v>138</v>
      </c>
      <c r="B6402" s="20">
        <v>87141</v>
      </c>
      <c r="C6402" s="26" t="s">
        <v>2214</v>
      </c>
      <c r="D6402" s="22" t="s">
        <v>2215</v>
      </c>
      <c r="E6402" s="20" t="s">
        <v>2058</v>
      </c>
      <c r="F6402" s="135" t="s">
        <v>334</v>
      </c>
      <c r="G6402" s="169">
        <v>13962</v>
      </c>
      <c r="H6402" s="36">
        <v>158.16999999999999</v>
      </c>
      <c r="I6402" s="50">
        <v>151.76</v>
      </c>
      <c r="J6402" s="155">
        <f t="shared" si="3433"/>
        <v>14551.723379019506</v>
      </c>
      <c r="K6402" s="182">
        <v>58369.5</v>
      </c>
      <c r="L6402" s="143">
        <v>63280.035000000003</v>
      </c>
      <c r="M6402" s="143">
        <v>64533.104999999996</v>
      </c>
      <c r="N6402" s="143">
        <f t="shared" si="3434"/>
        <v>14551.723379019506</v>
      </c>
      <c r="O6402" s="143">
        <f t="shared" si="3435"/>
        <v>64533.104999999996</v>
      </c>
      <c r="P6402" s="143">
        <f t="shared" si="3436"/>
        <v>58369.5</v>
      </c>
      <c r="Q6402" s="143">
        <f t="shared" si="3437"/>
        <v>50183.590844754872</v>
      </c>
      <c r="R6402" s="143">
        <f t="shared" si="3438"/>
        <v>36460.611689509751</v>
      </c>
      <c r="S6402" s="143">
        <f t="shared" si="3439"/>
        <v>61451.302499999998</v>
      </c>
      <c r="T6402" s="143">
        <f t="shared" si="3440"/>
        <v>23903.029750756796</v>
      </c>
      <c r="U6402" s="194">
        <f t="shared" si="3441"/>
        <v>0.40951232665616111</v>
      </c>
      <c r="V6402" s="188" t="str">
        <f t="shared" si="3442"/>
        <v>MENOR</v>
      </c>
      <c r="W6402" s="188">
        <f t="shared" si="3443"/>
        <v>14551.723379019506</v>
      </c>
      <c r="X6402" s="143">
        <f t="shared" si="3444"/>
        <v>14552</v>
      </c>
    </row>
    <row r="6403" spans="1:24" x14ac:dyDescent="0.25">
      <c r="A6403" s="20" t="s">
        <v>139</v>
      </c>
      <c r="B6403" s="20">
        <v>87141</v>
      </c>
      <c r="C6403" s="26" t="s">
        <v>2216</v>
      </c>
      <c r="D6403" s="22" t="s">
        <v>2217</v>
      </c>
      <c r="E6403" s="20" t="s">
        <v>2058</v>
      </c>
      <c r="F6403" s="135" t="s">
        <v>334</v>
      </c>
      <c r="G6403" s="169">
        <v>71751</v>
      </c>
      <c r="H6403" s="36">
        <v>158.16999999999999</v>
      </c>
      <c r="I6403" s="50">
        <v>151.76</v>
      </c>
      <c r="J6403" s="155">
        <f t="shared" si="3433"/>
        <v>74781.600355824994</v>
      </c>
      <c r="K6403" s="182">
        <v>186592</v>
      </c>
      <c r="L6403" s="143">
        <v>206967.18</v>
      </c>
      <c r="M6403" s="143">
        <v>211065.54</v>
      </c>
      <c r="N6403" s="143">
        <f t="shared" si="3434"/>
        <v>74781.600355824994</v>
      </c>
      <c r="O6403" s="143">
        <f t="shared" si="3435"/>
        <v>211065.54</v>
      </c>
      <c r="P6403" s="143">
        <f t="shared" si="3436"/>
        <v>186592</v>
      </c>
      <c r="Q6403" s="143">
        <f t="shared" si="3437"/>
        <v>169851.58008895625</v>
      </c>
      <c r="R6403" s="143">
        <f t="shared" si="3438"/>
        <v>130686.80017791249</v>
      </c>
      <c r="S6403" s="143">
        <f t="shared" si="3439"/>
        <v>198828.77000000002</v>
      </c>
      <c r="T6403" s="143">
        <f t="shared" si="3440"/>
        <v>64277.266467395923</v>
      </c>
      <c r="U6403" s="194">
        <f t="shared" si="3441"/>
        <v>0.34448029104889771</v>
      </c>
      <c r="V6403" s="188" t="str">
        <f t="shared" si="3442"/>
        <v>MENOR</v>
      </c>
      <c r="W6403" s="188">
        <f t="shared" si="3443"/>
        <v>74781.600355824994</v>
      </c>
      <c r="X6403" s="143">
        <f t="shared" si="3444"/>
        <v>74782</v>
      </c>
    </row>
    <row r="6404" spans="1:24" x14ac:dyDescent="0.25">
      <c r="A6404" s="20" t="s">
        <v>140</v>
      </c>
      <c r="B6404" s="20">
        <v>87141</v>
      </c>
      <c r="C6404" s="26" t="s">
        <v>2218</v>
      </c>
      <c r="D6404" s="22" t="s">
        <v>2219</v>
      </c>
      <c r="E6404" s="20" t="s">
        <v>2058</v>
      </c>
      <c r="F6404" s="135" t="s">
        <v>334</v>
      </c>
      <c r="G6404" s="169">
        <v>14773</v>
      </c>
      <c r="H6404" s="36">
        <v>158.16999999999999</v>
      </c>
      <c r="I6404" s="50">
        <v>151.76</v>
      </c>
      <c r="J6404" s="155">
        <f t="shared" si="3433"/>
        <v>15396.97818924618</v>
      </c>
      <c r="K6404" s="182">
        <v>499383.5</v>
      </c>
      <c r="L6404" s="143">
        <v>559905.11499999999</v>
      </c>
      <c r="M6404" s="143">
        <v>570992.34499999997</v>
      </c>
      <c r="N6404" s="143">
        <f t="shared" si="3434"/>
        <v>15396.97818924618</v>
      </c>
      <c r="O6404" s="143">
        <f t="shared" si="3435"/>
        <v>570992.34499999997</v>
      </c>
      <c r="P6404" s="143">
        <f t="shared" si="3436"/>
        <v>499383.5</v>
      </c>
      <c r="Q6404" s="143">
        <f t="shared" si="3437"/>
        <v>411419.48454731156</v>
      </c>
      <c r="R6404" s="143">
        <f t="shared" si="3438"/>
        <v>257390.2390946231</v>
      </c>
      <c r="S6404" s="143">
        <f t="shared" si="3439"/>
        <v>535187.92249999999</v>
      </c>
      <c r="T6404" s="143">
        <f t="shared" si="3440"/>
        <v>265884.04352315579</v>
      </c>
      <c r="U6404" s="194">
        <f t="shared" si="3441"/>
        <v>0.53242456653685155</v>
      </c>
      <c r="V6404" s="188" t="str">
        <f t="shared" si="3442"/>
        <v>MENOR</v>
      </c>
      <c r="W6404" s="188">
        <f t="shared" si="3443"/>
        <v>15396.97818924618</v>
      </c>
      <c r="X6404" s="143">
        <f t="shared" si="3444"/>
        <v>15397</v>
      </c>
    </row>
    <row r="6405" spans="1:24" x14ac:dyDescent="0.25">
      <c r="A6405" s="20" t="s">
        <v>141</v>
      </c>
      <c r="B6405" s="20">
        <v>87141</v>
      </c>
      <c r="C6405" s="26" t="s">
        <v>2220</v>
      </c>
      <c r="D6405" s="29" t="s">
        <v>2221</v>
      </c>
      <c r="E6405" s="20" t="s">
        <v>2058</v>
      </c>
      <c r="F6405" s="135" t="s">
        <v>334</v>
      </c>
      <c r="G6405" s="169">
        <v>26723</v>
      </c>
      <c r="H6405" s="36">
        <v>158.16999999999999</v>
      </c>
      <c r="I6405" s="50">
        <v>151.76</v>
      </c>
      <c r="J6405" s="155">
        <f t="shared" si="3433"/>
        <v>27851.719227727994</v>
      </c>
      <c r="K6405" s="182">
        <v>157080</v>
      </c>
      <c r="L6405" s="143">
        <v>174515.88</v>
      </c>
      <c r="M6405" s="143">
        <v>177971.64</v>
      </c>
      <c r="N6405" s="143">
        <f t="shared" si="3434"/>
        <v>27851.719227727994</v>
      </c>
      <c r="O6405" s="143">
        <f t="shared" si="3435"/>
        <v>177971.64</v>
      </c>
      <c r="P6405" s="143">
        <f t="shared" si="3436"/>
        <v>157080</v>
      </c>
      <c r="Q6405" s="143">
        <f t="shared" si="3437"/>
        <v>134354.809806932</v>
      </c>
      <c r="R6405" s="143">
        <f t="shared" si="3438"/>
        <v>92465.859613863999</v>
      </c>
      <c r="S6405" s="143">
        <f t="shared" si="3439"/>
        <v>167525.82</v>
      </c>
      <c r="T6405" s="143">
        <f t="shared" si="3440"/>
        <v>71588.364993614072</v>
      </c>
      <c r="U6405" s="194">
        <f t="shared" si="3441"/>
        <v>0.45574462053484893</v>
      </c>
      <c r="V6405" s="188" t="str">
        <f t="shared" si="3442"/>
        <v>MENOR</v>
      </c>
      <c r="W6405" s="188">
        <f t="shared" si="3443"/>
        <v>27851.719227727994</v>
      </c>
      <c r="X6405" s="143">
        <f t="shared" si="3444"/>
        <v>27852</v>
      </c>
    </row>
    <row r="6406" spans="1:24" x14ac:dyDescent="0.25">
      <c r="A6406" s="20" t="s">
        <v>142</v>
      </c>
      <c r="B6406" s="20">
        <v>87141</v>
      </c>
      <c r="C6406" s="26" t="s">
        <v>2222</v>
      </c>
      <c r="D6406" s="22" t="s">
        <v>2223</v>
      </c>
      <c r="E6406" s="20" t="s">
        <v>2058</v>
      </c>
      <c r="F6406" s="135" t="s">
        <v>334</v>
      </c>
      <c r="G6406" s="169">
        <v>20410</v>
      </c>
      <c r="H6406" s="36">
        <v>158.16999999999999</v>
      </c>
      <c r="I6406" s="50">
        <v>151.76</v>
      </c>
      <c r="J6406" s="155">
        <f t="shared" si="3433"/>
        <v>21272.072351080653</v>
      </c>
      <c r="K6406" s="182">
        <v>79254</v>
      </c>
      <c r="L6406" s="143">
        <v>85094.52</v>
      </c>
      <c r="M6406" s="143">
        <v>86779.56</v>
      </c>
      <c r="N6406" s="143">
        <f t="shared" si="3434"/>
        <v>21272.072351080653</v>
      </c>
      <c r="O6406" s="143">
        <f t="shared" si="3435"/>
        <v>86779.56</v>
      </c>
      <c r="P6406" s="143">
        <f t="shared" si="3436"/>
        <v>79254</v>
      </c>
      <c r="Q6406" s="143">
        <f t="shared" si="3437"/>
        <v>68100.038087770168</v>
      </c>
      <c r="R6406" s="143">
        <f t="shared" si="3438"/>
        <v>50263.036175540328</v>
      </c>
      <c r="S6406" s="143">
        <f t="shared" si="3439"/>
        <v>83016.78</v>
      </c>
      <c r="T6406" s="143">
        <f t="shared" si="3440"/>
        <v>31384.742554892375</v>
      </c>
      <c r="U6406" s="194">
        <f t="shared" si="3441"/>
        <v>0.39600200059167201</v>
      </c>
      <c r="V6406" s="188" t="str">
        <f t="shared" si="3442"/>
        <v>MENOR</v>
      </c>
      <c r="W6406" s="188">
        <f t="shared" si="3443"/>
        <v>21272.072351080653</v>
      </c>
      <c r="X6406" s="143">
        <f t="shared" si="3444"/>
        <v>21272</v>
      </c>
    </row>
    <row r="6407" spans="1:24" x14ac:dyDescent="0.25">
      <c r="A6407" s="20" t="s">
        <v>143</v>
      </c>
      <c r="B6407" s="20">
        <v>87141</v>
      </c>
      <c r="C6407" s="26" t="s">
        <v>2412</v>
      </c>
      <c r="D6407" s="29" t="s">
        <v>2413</v>
      </c>
      <c r="E6407" s="20" t="s">
        <v>2058</v>
      </c>
      <c r="F6407" s="135" t="s">
        <v>334</v>
      </c>
      <c r="G6407" s="169">
        <v>106880</v>
      </c>
      <c r="H6407" s="36">
        <v>158.16999999999999</v>
      </c>
      <c r="I6407" s="50">
        <v>151.76</v>
      </c>
      <c r="J6407" s="155">
        <f t="shared" si="3433"/>
        <v>111394.37005798629</v>
      </c>
      <c r="K6407" s="182">
        <v>299880</v>
      </c>
      <c r="L6407" s="143">
        <v>324513</v>
      </c>
      <c r="M6407" s="143">
        <v>330939</v>
      </c>
      <c r="N6407" s="143">
        <f t="shared" si="3434"/>
        <v>111394.37005798629</v>
      </c>
      <c r="O6407" s="143">
        <f t="shared" si="3435"/>
        <v>330939</v>
      </c>
      <c r="P6407" s="143">
        <f t="shared" si="3436"/>
        <v>299880</v>
      </c>
      <c r="Q6407" s="143">
        <f t="shared" si="3437"/>
        <v>266681.59251449659</v>
      </c>
      <c r="R6407" s="143">
        <f t="shared" si="3438"/>
        <v>205637.18502899315</v>
      </c>
      <c r="S6407" s="143">
        <f t="shared" si="3439"/>
        <v>315409.5</v>
      </c>
      <c r="T6407" s="143">
        <f t="shared" si="3440"/>
        <v>104386.68789065581</v>
      </c>
      <c r="U6407" s="194">
        <f t="shared" si="3441"/>
        <v>0.34809486424788522</v>
      </c>
      <c r="V6407" s="188" t="str">
        <f t="shared" si="3442"/>
        <v>MENOR</v>
      </c>
      <c r="W6407" s="188">
        <f t="shared" si="3443"/>
        <v>111394.37005798629</v>
      </c>
      <c r="X6407" s="143">
        <f t="shared" si="3444"/>
        <v>111394</v>
      </c>
    </row>
    <row r="6408" spans="1:24" x14ac:dyDescent="0.25">
      <c r="A6408" s="20" t="s">
        <v>144</v>
      </c>
      <c r="B6408" s="20">
        <v>87141</v>
      </c>
      <c r="C6408" s="26" t="s">
        <v>2224</v>
      </c>
      <c r="D6408" s="29" t="s">
        <v>2225</v>
      </c>
      <c r="E6408" s="20" t="s">
        <v>2058</v>
      </c>
      <c r="F6408" s="135" t="s">
        <v>334</v>
      </c>
      <c r="G6408" s="169">
        <v>108182</v>
      </c>
      <c r="H6408" s="36">
        <v>158.16999999999999</v>
      </c>
      <c r="I6408" s="50">
        <v>151.76</v>
      </c>
      <c r="J6408" s="155">
        <f t="shared" si="3433"/>
        <v>112751.36360042173</v>
      </c>
      <c r="K6408" s="182">
        <v>166600</v>
      </c>
      <c r="L6408" s="143">
        <v>178782.625</v>
      </c>
      <c r="M6408" s="143">
        <v>182322.875</v>
      </c>
      <c r="N6408" s="143">
        <f t="shared" si="3434"/>
        <v>112751.36360042173</v>
      </c>
      <c r="O6408" s="143">
        <f t="shared" si="3435"/>
        <v>182322.875</v>
      </c>
      <c r="P6408" s="143">
        <f t="shared" si="3436"/>
        <v>166600</v>
      </c>
      <c r="Q6408" s="143">
        <f t="shared" si="3437"/>
        <v>160114.21590010542</v>
      </c>
      <c r="R6408" s="143">
        <f t="shared" si="3438"/>
        <v>139675.68180021085</v>
      </c>
      <c r="S6408" s="143">
        <f t="shared" si="3439"/>
        <v>174461.4375</v>
      </c>
      <c r="T6408" s="143">
        <f t="shared" si="3440"/>
        <v>32285.389939767188</v>
      </c>
      <c r="U6408" s="194">
        <f t="shared" si="3441"/>
        <v>0.19378985558083547</v>
      </c>
      <c r="V6408" s="188" t="str">
        <f t="shared" si="3442"/>
        <v>MENOR</v>
      </c>
      <c r="W6408" s="188">
        <f t="shared" si="3443"/>
        <v>112751.36360042173</v>
      </c>
      <c r="X6408" s="143">
        <f t="shared" si="3444"/>
        <v>112751</v>
      </c>
    </row>
    <row r="6409" spans="1:24" x14ac:dyDescent="0.25">
      <c r="A6409" s="20" t="s">
        <v>146</v>
      </c>
      <c r="B6409" s="20">
        <v>87141</v>
      </c>
      <c r="C6409" s="26" t="s">
        <v>2226</v>
      </c>
      <c r="D6409" s="22" t="s">
        <v>2227</v>
      </c>
      <c r="E6409" s="20" t="s">
        <v>2058</v>
      </c>
      <c r="F6409" s="135" t="s">
        <v>334</v>
      </c>
      <c r="G6409" s="169">
        <v>387</v>
      </c>
      <c r="H6409" s="36">
        <v>158.16999999999999</v>
      </c>
      <c r="I6409" s="50">
        <v>151.76</v>
      </c>
      <c r="J6409" s="155">
        <f t="shared" si="3433"/>
        <v>403.34600685292571</v>
      </c>
      <c r="K6409" s="182">
        <v>6485.5</v>
      </c>
      <c r="L6409" s="143">
        <v>7271.4949999999999</v>
      </c>
      <c r="M6409" s="143">
        <v>7415.4850000000006</v>
      </c>
      <c r="N6409" s="143">
        <f t="shared" si="3434"/>
        <v>403.34600685292571</v>
      </c>
      <c r="O6409" s="143">
        <f t="shared" si="3435"/>
        <v>7415.4850000000006</v>
      </c>
      <c r="P6409" s="143">
        <f t="shared" si="3436"/>
        <v>6485.5</v>
      </c>
      <c r="Q6409" s="143">
        <f t="shared" si="3437"/>
        <v>5393.9565017132318</v>
      </c>
      <c r="R6409" s="143">
        <f t="shared" si="3438"/>
        <v>3444.4230034264629</v>
      </c>
      <c r="S6409" s="143">
        <f t="shared" si="3439"/>
        <v>6950.4925000000003</v>
      </c>
      <c r="T6409" s="143">
        <f t="shared" si="3440"/>
        <v>3352.0833622289506</v>
      </c>
      <c r="U6409" s="194">
        <f t="shared" si="3441"/>
        <v>0.51685812384996543</v>
      </c>
      <c r="V6409" s="188" t="str">
        <f t="shared" si="3442"/>
        <v>MENOR</v>
      </c>
      <c r="W6409" s="188">
        <f t="shared" si="3443"/>
        <v>403.34600685292571</v>
      </c>
      <c r="X6409" s="143">
        <f t="shared" si="3444"/>
        <v>403</v>
      </c>
    </row>
    <row r="6410" spans="1:24" x14ac:dyDescent="0.25">
      <c r="A6410" s="20" t="s">
        <v>147</v>
      </c>
      <c r="B6410" s="20">
        <v>87141</v>
      </c>
      <c r="C6410" s="26" t="s">
        <v>2228</v>
      </c>
      <c r="D6410" s="22" t="s">
        <v>2229</v>
      </c>
      <c r="E6410" s="20" t="s">
        <v>2058</v>
      </c>
      <c r="F6410" s="135" t="s">
        <v>334</v>
      </c>
      <c r="G6410" s="169">
        <v>387</v>
      </c>
      <c r="H6410" s="36">
        <v>158.16999999999999</v>
      </c>
      <c r="I6410" s="50">
        <v>151.76</v>
      </c>
      <c r="J6410" s="155">
        <f t="shared" si="3433"/>
        <v>403.34600685292571</v>
      </c>
      <c r="K6410" s="182">
        <v>6545</v>
      </c>
      <c r="L6410" s="143">
        <v>7151.3050000000003</v>
      </c>
      <c r="M6410" s="143">
        <v>7292.915</v>
      </c>
      <c r="N6410" s="143">
        <f t="shared" si="3434"/>
        <v>403.34600685292571</v>
      </c>
      <c r="O6410" s="143">
        <f t="shared" si="3435"/>
        <v>7292.915</v>
      </c>
      <c r="P6410" s="143">
        <f t="shared" si="3436"/>
        <v>6545</v>
      </c>
      <c r="Q6410" s="143">
        <f t="shared" si="3437"/>
        <v>5348.1415017132313</v>
      </c>
      <c r="R6410" s="143">
        <f t="shared" si="3438"/>
        <v>3474.1730034264629</v>
      </c>
      <c r="S6410" s="143">
        <f t="shared" si="3439"/>
        <v>6918.9575000000004</v>
      </c>
      <c r="T6410" s="143">
        <f t="shared" si="3440"/>
        <v>3312.452027934612</v>
      </c>
      <c r="U6410" s="194">
        <f t="shared" si="3441"/>
        <v>0.5061042059487566</v>
      </c>
      <c r="V6410" s="188" t="str">
        <f t="shared" si="3442"/>
        <v>MENOR</v>
      </c>
      <c r="W6410" s="188">
        <f t="shared" si="3443"/>
        <v>403.34600685292571</v>
      </c>
      <c r="X6410" s="143">
        <f t="shared" si="3444"/>
        <v>403</v>
      </c>
    </row>
    <row r="6411" spans="1:24" x14ac:dyDescent="0.25">
      <c r="A6411" s="20" t="s">
        <v>149</v>
      </c>
      <c r="B6411" s="20">
        <v>87141</v>
      </c>
      <c r="C6411" s="26" t="s">
        <v>2230</v>
      </c>
      <c r="D6411" s="22" t="s">
        <v>2231</v>
      </c>
      <c r="E6411" s="20" t="s">
        <v>2058</v>
      </c>
      <c r="F6411" s="135" t="s">
        <v>334</v>
      </c>
      <c r="G6411" s="169">
        <v>10485</v>
      </c>
      <c r="H6411" s="36">
        <v>158.16999999999999</v>
      </c>
      <c r="I6411" s="50">
        <v>151.76</v>
      </c>
      <c r="J6411" s="155">
        <f t="shared" si="3433"/>
        <v>10927.86274380601</v>
      </c>
      <c r="K6411" s="182">
        <v>700434</v>
      </c>
      <c r="L6411" s="143">
        <v>772340.94</v>
      </c>
      <c r="M6411" s="143">
        <v>787634.82000000007</v>
      </c>
      <c r="N6411" s="143">
        <f t="shared" si="3434"/>
        <v>10927.86274380601</v>
      </c>
      <c r="O6411" s="143">
        <f t="shared" si="3435"/>
        <v>787634.82000000007</v>
      </c>
      <c r="P6411" s="143">
        <f t="shared" si="3436"/>
        <v>700434</v>
      </c>
      <c r="Q6411" s="143">
        <f t="shared" si="3437"/>
        <v>567834.40568595147</v>
      </c>
      <c r="R6411" s="143">
        <f t="shared" si="3438"/>
        <v>355680.93137190299</v>
      </c>
      <c r="S6411" s="143">
        <f t="shared" si="3439"/>
        <v>744034.41</v>
      </c>
      <c r="T6411" s="143">
        <f t="shared" si="3440"/>
        <v>373212.4929553282</v>
      </c>
      <c r="U6411" s="194">
        <f t="shared" si="3441"/>
        <v>0.53283034940526619</v>
      </c>
      <c r="V6411" s="188" t="str">
        <f t="shared" si="3442"/>
        <v>MENOR</v>
      </c>
      <c r="W6411" s="188">
        <f t="shared" si="3443"/>
        <v>10927.86274380601</v>
      </c>
      <c r="X6411" s="143">
        <f t="shared" si="3444"/>
        <v>10928</v>
      </c>
    </row>
    <row r="6412" spans="1:24" x14ac:dyDescent="0.25">
      <c r="A6412" s="20" t="s">
        <v>152</v>
      </c>
      <c r="B6412" s="20">
        <v>87141</v>
      </c>
      <c r="C6412" s="26" t="s">
        <v>2232</v>
      </c>
      <c r="D6412" s="22" t="s">
        <v>2233</v>
      </c>
      <c r="E6412" s="20" t="s">
        <v>2058</v>
      </c>
      <c r="F6412" s="135" t="s">
        <v>334</v>
      </c>
      <c r="G6412" s="169">
        <v>55876</v>
      </c>
      <c r="H6412" s="36">
        <v>158.16999999999999</v>
      </c>
      <c r="I6412" s="50">
        <v>151.76</v>
      </c>
      <c r="J6412" s="155">
        <f t="shared" si="3433"/>
        <v>58236.076172904592</v>
      </c>
      <c r="K6412" s="182">
        <v>184926</v>
      </c>
      <c r="L6412" s="143">
        <v>201919.2</v>
      </c>
      <c r="M6412" s="143">
        <v>205917.6</v>
      </c>
      <c r="N6412" s="143">
        <f t="shared" si="3434"/>
        <v>58236.076172904592</v>
      </c>
      <c r="O6412" s="143">
        <f t="shared" si="3435"/>
        <v>205917.6</v>
      </c>
      <c r="P6412" s="143">
        <f t="shared" si="3436"/>
        <v>184926</v>
      </c>
      <c r="Q6412" s="143">
        <f t="shared" si="3437"/>
        <v>162749.71904322616</v>
      </c>
      <c r="R6412" s="143">
        <f t="shared" si="3438"/>
        <v>121581.03808645229</v>
      </c>
      <c r="S6412" s="143">
        <f t="shared" si="3439"/>
        <v>195421.8</v>
      </c>
      <c r="T6412" s="143">
        <f t="shared" si="3440"/>
        <v>70267.591315437734</v>
      </c>
      <c r="U6412" s="194">
        <f t="shared" si="3441"/>
        <v>0.37997680864474292</v>
      </c>
      <c r="V6412" s="188" t="str">
        <f t="shared" si="3442"/>
        <v>MENOR</v>
      </c>
      <c r="W6412" s="188">
        <f t="shared" si="3443"/>
        <v>58236.076172904592</v>
      </c>
      <c r="X6412" s="143">
        <f t="shared" si="3444"/>
        <v>58236</v>
      </c>
    </row>
    <row r="6413" spans="1:24" x14ac:dyDescent="0.25">
      <c r="A6413" s="20" t="s">
        <v>153</v>
      </c>
      <c r="B6413" s="20">
        <v>87141</v>
      </c>
      <c r="C6413" s="26" t="s">
        <v>2234</v>
      </c>
      <c r="D6413" s="29" t="s">
        <v>2235</v>
      </c>
      <c r="E6413" s="20" t="s">
        <v>2058</v>
      </c>
      <c r="F6413" s="135" t="s">
        <v>334</v>
      </c>
      <c r="G6413" s="169">
        <v>108623</v>
      </c>
      <c r="H6413" s="36">
        <v>158.16999999999999</v>
      </c>
      <c r="I6413" s="50">
        <v>151.76</v>
      </c>
      <c r="J6413" s="155">
        <f t="shared" si="3433"/>
        <v>113210.99044544017</v>
      </c>
      <c r="K6413" s="182">
        <v>159936</v>
      </c>
      <c r="L6413" s="143">
        <v>177400.44</v>
      </c>
      <c r="M6413" s="143">
        <v>180913.32</v>
      </c>
      <c r="N6413" s="143">
        <f t="shared" si="3434"/>
        <v>113210.99044544017</v>
      </c>
      <c r="O6413" s="143">
        <f t="shared" si="3435"/>
        <v>180913.32</v>
      </c>
      <c r="P6413" s="143">
        <f t="shared" si="3436"/>
        <v>159936</v>
      </c>
      <c r="Q6413" s="143">
        <f t="shared" si="3437"/>
        <v>157865.18761136004</v>
      </c>
      <c r="R6413" s="143">
        <f t="shared" si="3438"/>
        <v>136573.49522272008</v>
      </c>
      <c r="S6413" s="143">
        <f t="shared" si="3439"/>
        <v>170424.66</v>
      </c>
      <c r="T6413" s="143">
        <f t="shared" si="3440"/>
        <v>31150.859169392224</v>
      </c>
      <c r="U6413" s="194">
        <f t="shared" si="3441"/>
        <v>0.19477077811994939</v>
      </c>
      <c r="V6413" s="188" t="str">
        <f t="shared" si="3442"/>
        <v>MENOR</v>
      </c>
      <c r="W6413" s="188">
        <f t="shared" si="3443"/>
        <v>113210.99044544017</v>
      </c>
      <c r="X6413" s="143">
        <f t="shared" si="3444"/>
        <v>113211</v>
      </c>
    </row>
    <row r="6414" spans="1:24" x14ac:dyDescent="0.25">
      <c r="A6414" s="20" t="s">
        <v>154</v>
      </c>
      <c r="B6414" s="20">
        <v>87141</v>
      </c>
      <c r="C6414" s="26" t="s">
        <v>2236</v>
      </c>
      <c r="D6414" s="29" t="s">
        <v>2237</v>
      </c>
      <c r="E6414" s="20" t="s">
        <v>2058</v>
      </c>
      <c r="F6414" s="135" t="s">
        <v>334</v>
      </c>
      <c r="G6414" s="169">
        <v>108457</v>
      </c>
      <c r="H6414" s="36">
        <v>158.16999999999999</v>
      </c>
      <c r="I6414" s="50">
        <v>151.76</v>
      </c>
      <c r="J6414" s="155">
        <f t="shared" si="3433"/>
        <v>113037.97897996838</v>
      </c>
      <c r="K6414" s="182">
        <v>181594</v>
      </c>
      <c r="L6414" s="143">
        <v>196871.22</v>
      </c>
      <c r="M6414" s="143">
        <v>200769.66</v>
      </c>
      <c r="N6414" s="143">
        <f t="shared" si="3434"/>
        <v>113037.97897996838</v>
      </c>
      <c r="O6414" s="143">
        <f t="shared" si="3435"/>
        <v>200769.66</v>
      </c>
      <c r="P6414" s="143">
        <f t="shared" si="3436"/>
        <v>181594</v>
      </c>
      <c r="Q6414" s="143">
        <f t="shared" si="3437"/>
        <v>173068.21474499209</v>
      </c>
      <c r="R6414" s="143">
        <f t="shared" si="3438"/>
        <v>147315.98948998417</v>
      </c>
      <c r="S6414" s="143">
        <f t="shared" si="3439"/>
        <v>191181.83000000002</v>
      </c>
      <c r="T6414" s="143">
        <f t="shared" si="3440"/>
        <v>40866.740138344758</v>
      </c>
      <c r="U6414" s="194">
        <f t="shared" si="3441"/>
        <v>0.22504455069189927</v>
      </c>
      <c r="V6414" s="188" t="str">
        <f t="shared" si="3442"/>
        <v>MENOR</v>
      </c>
      <c r="W6414" s="188">
        <f t="shared" si="3443"/>
        <v>113037.97897996838</v>
      </c>
      <c r="X6414" s="143">
        <f t="shared" si="3444"/>
        <v>113038</v>
      </c>
    </row>
    <row r="6415" spans="1:24" x14ac:dyDescent="0.25">
      <c r="A6415" s="20" t="s">
        <v>156</v>
      </c>
      <c r="B6415" s="20">
        <v>87141</v>
      </c>
      <c r="C6415" s="26" t="s">
        <v>2541</v>
      </c>
      <c r="D6415" s="22" t="s">
        <v>2542</v>
      </c>
      <c r="E6415" s="20" t="s">
        <v>2058</v>
      </c>
      <c r="F6415" s="135" t="s">
        <v>334</v>
      </c>
      <c r="G6415" s="169">
        <v>72755</v>
      </c>
      <c r="H6415" s="36">
        <v>158.16999999999999</v>
      </c>
      <c r="I6415" s="50">
        <v>151.76</v>
      </c>
      <c r="J6415" s="155">
        <f t="shared" si="3433"/>
        <v>75828.007050606218</v>
      </c>
      <c r="K6415" s="182">
        <v>319872</v>
      </c>
      <c r="L6415" s="143">
        <v>337493.52</v>
      </c>
      <c r="M6415" s="143">
        <v>344176.56</v>
      </c>
      <c r="N6415" s="143">
        <f t="shared" si="3434"/>
        <v>75828.007050606218</v>
      </c>
      <c r="O6415" s="143">
        <f t="shared" si="3435"/>
        <v>344176.56</v>
      </c>
      <c r="P6415" s="143">
        <f t="shared" si="3436"/>
        <v>319872</v>
      </c>
      <c r="Q6415" s="143">
        <f t="shared" si="3437"/>
        <v>269342.52176265157</v>
      </c>
      <c r="R6415" s="143">
        <f t="shared" si="3438"/>
        <v>197850.00352530309</v>
      </c>
      <c r="S6415" s="143">
        <f t="shared" si="3439"/>
        <v>332024.28000000003</v>
      </c>
      <c r="T6415" s="143">
        <f t="shared" si="3440"/>
        <v>129416.36606296885</v>
      </c>
      <c r="U6415" s="194">
        <f t="shared" si="3441"/>
        <v>0.40458797913843303</v>
      </c>
      <c r="V6415" s="188" t="str">
        <f t="shared" si="3442"/>
        <v>MENOR</v>
      </c>
      <c r="W6415" s="188">
        <f t="shared" si="3443"/>
        <v>75828.007050606218</v>
      </c>
      <c r="X6415" s="143">
        <f t="shared" si="3444"/>
        <v>75828</v>
      </c>
    </row>
    <row r="6416" spans="1:24" x14ac:dyDescent="0.25">
      <c r="A6416" s="20" t="s">
        <v>157</v>
      </c>
      <c r="B6416" s="20">
        <v>87141</v>
      </c>
      <c r="C6416" s="26" t="s">
        <v>2416</v>
      </c>
      <c r="D6416" s="22" t="s">
        <v>2417</v>
      </c>
      <c r="E6416" s="20" t="s">
        <v>2058</v>
      </c>
      <c r="F6416" s="135" t="s">
        <v>334</v>
      </c>
      <c r="G6416" s="169">
        <v>72438</v>
      </c>
      <c r="H6416" s="36">
        <v>158.16999999999999</v>
      </c>
      <c r="I6416" s="50">
        <v>151.76</v>
      </c>
      <c r="J6416" s="155">
        <f t="shared" si="3433"/>
        <v>75497.617685819714</v>
      </c>
      <c r="K6416" s="182">
        <v>311304</v>
      </c>
      <c r="L6416" s="143">
        <v>349031.76</v>
      </c>
      <c r="M6416" s="143">
        <v>355943.28</v>
      </c>
      <c r="N6416" s="143">
        <f t="shared" si="3434"/>
        <v>75497.617685819714</v>
      </c>
      <c r="O6416" s="143">
        <f t="shared" si="3435"/>
        <v>355943.28</v>
      </c>
      <c r="P6416" s="143">
        <f t="shared" si="3436"/>
        <v>311304</v>
      </c>
      <c r="Q6416" s="143">
        <f t="shared" si="3437"/>
        <v>272944.16442145495</v>
      </c>
      <c r="R6416" s="143">
        <f t="shared" si="3438"/>
        <v>193400.80884290987</v>
      </c>
      <c r="S6416" s="143">
        <f t="shared" si="3439"/>
        <v>333623.64</v>
      </c>
      <c r="T6416" s="143">
        <f t="shared" si="3440"/>
        <v>133084.92425413345</v>
      </c>
      <c r="U6416" s="194">
        <f t="shared" si="3441"/>
        <v>0.42750791590899395</v>
      </c>
      <c r="V6416" s="188" t="str">
        <f t="shared" si="3442"/>
        <v>MENOR</v>
      </c>
      <c r="W6416" s="188">
        <f t="shared" si="3443"/>
        <v>75497.617685819714</v>
      </c>
      <c r="X6416" s="143">
        <f t="shared" si="3444"/>
        <v>75498</v>
      </c>
    </row>
    <row r="6417" spans="1:24" x14ac:dyDescent="0.25">
      <c r="A6417" s="20" t="s">
        <v>158</v>
      </c>
      <c r="B6417" s="20">
        <v>87141</v>
      </c>
      <c r="C6417" s="26" t="s">
        <v>2420</v>
      </c>
      <c r="D6417" s="29" t="s">
        <v>2421</v>
      </c>
      <c r="E6417" s="20" t="s">
        <v>2058</v>
      </c>
      <c r="F6417" s="135" t="s">
        <v>334</v>
      </c>
      <c r="G6417" s="169">
        <v>71793</v>
      </c>
      <c r="H6417" s="36">
        <v>158.16999999999999</v>
      </c>
      <c r="I6417" s="50">
        <v>151.76</v>
      </c>
      <c r="J6417" s="155">
        <f t="shared" si="3433"/>
        <v>74825.374341064846</v>
      </c>
      <c r="K6417" s="182">
        <v>311304</v>
      </c>
      <c r="L6417" s="143">
        <v>346147.2</v>
      </c>
      <c r="M6417" s="143">
        <v>353001.6</v>
      </c>
      <c r="N6417" s="143">
        <f t="shared" si="3434"/>
        <v>74825.374341064846</v>
      </c>
      <c r="O6417" s="143">
        <f t="shared" si="3435"/>
        <v>353001.6</v>
      </c>
      <c r="P6417" s="143">
        <f t="shared" si="3436"/>
        <v>311304</v>
      </c>
      <c r="Q6417" s="143">
        <f t="shared" si="3437"/>
        <v>271319.54358526622</v>
      </c>
      <c r="R6417" s="143">
        <f t="shared" si="3438"/>
        <v>193064.68717053242</v>
      </c>
      <c r="S6417" s="143">
        <f t="shared" si="3439"/>
        <v>332152.8</v>
      </c>
      <c r="T6417" s="143">
        <f t="shared" si="3440"/>
        <v>132262.17877938726</v>
      </c>
      <c r="U6417" s="194">
        <f t="shared" si="3441"/>
        <v>0.42486501548128924</v>
      </c>
      <c r="V6417" s="188" t="str">
        <f t="shared" si="3442"/>
        <v>MENOR</v>
      </c>
      <c r="W6417" s="188">
        <f t="shared" si="3443"/>
        <v>74825.374341064846</v>
      </c>
      <c r="X6417" s="143">
        <f t="shared" si="3444"/>
        <v>74825</v>
      </c>
    </row>
    <row r="6418" spans="1:24" x14ac:dyDescent="0.25">
      <c r="A6418" s="20" t="s">
        <v>159</v>
      </c>
      <c r="B6418" s="20">
        <v>87141</v>
      </c>
      <c r="C6418" s="26" t="s">
        <v>2422</v>
      </c>
      <c r="D6418" s="29" t="s">
        <v>2423</v>
      </c>
      <c r="E6418" s="20" t="s">
        <v>2058</v>
      </c>
      <c r="F6418" s="135" t="s">
        <v>334</v>
      </c>
      <c r="G6418" s="169">
        <v>72387</v>
      </c>
      <c r="H6418" s="36">
        <v>158.16999999999999</v>
      </c>
      <c r="I6418" s="50">
        <v>151.76</v>
      </c>
      <c r="J6418" s="155">
        <f t="shared" si="3433"/>
        <v>75444.463560885619</v>
      </c>
      <c r="K6418" s="182">
        <v>314160</v>
      </c>
      <c r="L6418" s="143">
        <v>346147.2</v>
      </c>
      <c r="M6418" s="143">
        <v>353001.6</v>
      </c>
      <c r="N6418" s="143">
        <f t="shared" si="3434"/>
        <v>75444.463560885619</v>
      </c>
      <c r="O6418" s="143">
        <f t="shared" si="3435"/>
        <v>353001.6</v>
      </c>
      <c r="P6418" s="143">
        <f t="shared" si="3436"/>
        <v>314160</v>
      </c>
      <c r="Q6418" s="143">
        <f t="shared" si="3437"/>
        <v>272188.31589022139</v>
      </c>
      <c r="R6418" s="143">
        <f t="shared" si="3438"/>
        <v>194802.23178044282</v>
      </c>
      <c r="S6418" s="143">
        <f t="shared" si="3439"/>
        <v>333580.79999999999</v>
      </c>
      <c r="T6418" s="143">
        <f t="shared" si="3440"/>
        <v>132250.35491290747</v>
      </c>
      <c r="U6418" s="194">
        <f t="shared" si="3441"/>
        <v>0.42096496980171716</v>
      </c>
      <c r="V6418" s="188" t="str">
        <f t="shared" si="3442"/>
        <v>MENOR</v>
      </c>
      <c r="W6418" s="188">
        <f t="shared" si="3443"/>
        <v>75444.463560885619</v>
      </c>
      <c r="X6418" s="143">
        <f t="shared" si="3444"/>
        <v>75444</v>
      </c>
    </row>
    <row r="6419" spans="1:24" x14ac:dyDescent="0.25">
      <c r="A6419" s="20" t="s">
        <v>160</v>
      </c>
      <c r="B6419" s="20">
        <v>87141</v>
      </c>
      <c r="C6419" s="26" t="s">
        <v>2424</v>
      </c>
      <c r="D6419" s="29" t="s">
        <v>2425</v>
      </c>
      <c r="E6419" s="20" t="s">
        <v>2058</v>
      </c>
      <c r="F6419" s="135" t="s">
        <v>334</v>
      </c>
      <c r="G6419" s="169">
        <v>72865</v>
      </c>
      <c r="H6419" s="36">
        <v>158.16999999999999</v>
      </c>
      <c r="I6419" s="50">
        <v>151.76</v>
      </c>
      <c r="J6419" s="155">
        <f t="shared" si="3433"/>
        <v>75942.653202424888</v>
      </c>
      <c r="K6419" s="182">
        <v>330225</v>
      </c>
      <c r="L6419" s="143">
        <v>360570</v>
      </c>
      <c r="M6419" s="143">
        <v>367710</v>
      </c>
      <c r="N6419" s="143">
        <f t="shared" si="3434"/>
        <v>75942.653202424888</v>
      </c>
      <c r="O6419" s="143">
        <f t="shared" si="3435"/>
        <v>367710</v>
      </c>
      <c r="P6419" s="143">
        <f t="shared" si="3436"/>
        <v>330225</v>
      </c>
      <c r="Q6419" s="143">
        <f t="shared" si="3437"/>
        <v>283611.91330060619</v>
      </c>
      <c r="R6419" s="143">
        <f t="shared" si="3438"/>
        <v>203083.82660121244</v>
      </c>
      <c r="S6419" s="143">
        <f t="shared" si="3439"/>
        <v>348967.5</v>
      </c>
      <c r="T6419" s="143">
        <f t="shared" si="3440"/>
        <v>139396.72011481179</v>
      </c>
      <c r="U6419" s="194">
        <f t="shared" si="3441"/>
        <v>0.42212648986240225</v>
      </c>
      <c r="V6419" s="188" t="str">
        <f t="shared" si="3442"/>
        <v>MENOR</v>
      </c>
      <c r="W6419" s="188">
        <f t="shared" si="3443"/>
        <v>75942.653202424888</v>
      </c>
      <c r="X6419" s="143">
        <f t="shared" si="3444"/>
        <v>75943</v>
      </c>
    </row>
    <row r="6420" spans="1:24" x14ac:dyDescent="0.25">
      <c r="A6420" s="20" t="s">
        <v>161</v>
      </c>
      <c r="B6420" s="20">
        <v>87141</v>
      </c>
      <c r="C6420" s="26" t="s">
        <v>2240</v>
      </c>
      <c r="D6420" s="29" t="s">
        <v>2241</v>
      </c>
      <c r="E6420" s="20" t="s">
        <v>2058</v>
      </c>
      <c r="F6420" s="135" t="s">
        <v>334</v>
      </c>
      <c r="G6420" s="169">
        <v>71770</v>
      </c>
      <c r="H6420" s="36">
        <v>158.16999999999999</v>
      </c>
      <c r="I6420" s="50">
        <v>151.76</v>
      </c>
      <c r="J6420" s="155">
        <f t="shared" si="3433"/>
        <v>74801.402872957304</v>
      </c>
      <c r="K6420" s="182">
        <v>311304</v>
      </c>
      <c r="L6420" s="143">
        <v>357685.44</v>
      </c>
      <c r="M6420" s="143">
        <v>364768.32</v>
      </c>
      <c r="N6420" s="143">
        <f t="shared" si="3434"/>
        <v>74801.402872957304</v>
      </c>
      <c r="O6420" s="143">
        <f t="shared" si="3435"/>
        <v>364768.32</v>
      </c>
      <c r="P6420" s="143">
        <f t="shared" si="3436"/>
        <v>311304</v>
      </c>
      <c r="Q6420" s="143">
        <f t="shared" si="3437"/>
        <v>277139.79071823932</v>
      </c>
      <c r="R6420" s="143">
        <f t="shared" si="3438"/>
        <v>193052.70143647864</v>
      </c>
      <c r="S6420" s="143">
        <f t="shared" si="3439"/>
        <v>338036.16000000003</v>
      </c>
      <c r="T6420" s="143">
        <f t="shared" si="3440"/>
        <v>136960.30708929326</v>
      </c>
      <c r="U6420" s="194">
        <f t="shared" si="3441"/>
        <v>0.43995678529441723</v>
      </c>
      <c r="V6420" s="188" t="str">
        <f t="shared" si="3442"/>
        <v>MENOR</v>
      </c>
      <c r="W6420" s="188">
        <f t="shared" si="3443"/>
        <v>74801.402872957304</v>
      </c>
      <c r="X6420" s="143">
        <f t="shared" si="3444"/>
        <v>74801</v>
      </c>
    </row>
    <row r="6421" spans="1:24" ht="27.6" x14ac:dyDescent="0.25">
      <c r="A6421" s="20" t="s">
        <v>163</v>
      </c>
      <c r="B6421" s="20">
        <v>87141</v>
      </c>
      <c r="C6421" s="26" t="s">
        <v>2242</v>
      </c>
      <c r="D6421" s="29" t="s">
        <v>2243</v>
      </c>
      <c r="E6421" s="20" t="s">
        <v>2058</v>
      </c>
      <c r="F6421" s="135" t="s">
        <v>334</v>
      </c>
      <c r="G6421" s="169">
        <v>72752</v>
      </c>
      <c r="H6421" s="36">
        <v>158.16999999999999</v>
      </c>
      <c r="I6421" s="50">
        <v>151.76</v>
      </c>
      <c r="J6421" s="155">
        <f t="shared" si="3433"/>
        <v>75824.880337374809</v>
      </c>
      <c r="K6421" s="182">
        <v>311304</v>
      </c>
      <c r="L6421" s="143">
        <v>337493.52</v>
      </c>
      <c r="M6421" s="143">
        <v>344176.56</v>
      </c>
      <c r="N6421" s="143">
        <f t="shared" si="3434"/>
        <v>75824.880337374809</v>
      </c>
      <c r="O6421" s="143">
        <f t="shared" si="3435"/>
        <v>344176.56</v>
      </c>
      <c r="P6421" s="143">
        <f t="shared" si="3436"/>
        <v>311304</v>
      </c>
      <c r="Q6421" s="143">
        <f t="shared" si="3437"/>
        <v>267199.74008434371</v>
      </c>
      <c r="R6421" s="143">
        <f t="shared" si="3438"/>
        <v>193564.4401686874</v>
      </c>
      <c r="S6421" s="143">
        <f t="shared" si="3439"/>
        <v>327740.28000000003</v>
      </c>
      <c r="T6421" s="143">
        <f t="shared" si="3440"/>
        <v>128369.47844021418</v>
      </c>
      <c r="U6421" s="194">
        <f t="shared" si="3441"/>
        <v>0.4123605171800368</v>
      </c>
      <c r="V6421" s="188" t="str">
        <f t="shared" si="3442"/>
        <v>MENOR</v>
      </c>
      <c r="W6421" s="188">
        <f t="shared" si="3443"/>
        <v>75824.880337374809</v>
      </c>
      <c r="X6421" s="143">
        <f t="shared" si="3444"/>
        <v>75825</v>
      </c>
    </row>
    <row r="6422" spans="1:24" x14ac:dyDescent="0.25">
      <c r="A6422" s="20" t="s">
        <v>164</v>
      </c>
      <c r="B6422" s="20">
        <v>87141</v>
      </c>
      <c r="C6422" s="26" t="s">
        <v>2244</v>
      </c>
      <c r="D6422" s="29" t="s">
        <v>2245</v>
      </c>
      <c r="E6422" s="20" t="s">
        <v>2058</v>
      </c>
      <c r="F6422" s="135" t="s">
        <v>334</v>
      </c>
      <c r="G6422" s="169">
        <v>73006</v>
      </c>
      <c r="H6422" s="36">
        <v>158.16999999999999</v>
      </c>
      <c r="I6422" s="50">
        <v>151.76</v>
      </c>
      <c r="J6422" s="155">
        <f t="shared" si="3433"/>
        <v>76089.608724301535</v>
      </c>
      <c r="K6422" s="182">
        <v>314160</v>
      </c>
      <c r="L6422" s="143">
        <v>346147.2</v>
      </c>
      <c r="M6422" s="143">
        <v>353001.6</v>
      </c>
      <c r="N6422" s="143">
        <f t="shared" si="3434"/>
        <v>76089.608724301535</v>
      </c>
      <c r="O6422" s="143">
        <f t="shared" si="3435"/>
        <v>353001.6</v>
      </c>
      <c r="P6422" s="143">
        <f t="shared" si="3436"/>
        <v>314160</v>
      </c>
      <c r="Q6422" s="143">
        <f t="shared" si="3437"/>
        <v>272349.60218107537</v>
      </c>
      <c r="R6422" s="143">
        <f t="shared" si="3438"/>
        <v>195124.80436215078</v>
      </c>
      <c r="S6422" s="143">
        <f t="shared" si="3439"/>
        <v>333580.79999999999</v>
      </c>
      <c r="T6422" s="143">
        <f t="shared" si="3440"/>
        <v>131930.44201833179</v>
      </c>
      <c r="U6422" s="194">
        <f t="shared" si="3441"/>
        <v>0.41994665781236246</v>
      </c>
      <c r="V6422" s="188" t="str">
        <f t="shared" si="3442"/>
        <v>MENOR</v>
      </c>
      <c r="W6422" s="188">
        <f t="shared" si="3443"/>
        <v>76089.608724301535</v>
      </c>
      <c r="X6422" s="143">
        <f t="shared" si="3444"/>
        <v>76090</v>
      </c>
    </row>
    <row r="6423" spans="1:24" x14ac:dyDescent="0.25">
      <c r="A6423" s="20" t="s">
        <v>165</v>
      </c>
      <c r="B6423" s="20">
        <v>87141</v>
      </c>
      <c r="C6423" s="26" t="s">
        <v>2426</v>
      </c>
      <c r="D6423" s="29" t="s">
        <v>2427</v>
      </c>
      <c r="E6423" s="20" t="s">
        <v>2058</v>
      </c>
      <c r="F6423" s="135" t="s">
        <v>334</v>
      </c>
      <c r="G6423" s="169">
        <v>73704</v>
      </c>
      <c r="H6423" s="36">
        <v>158.16999999999999</v>
      </c>
      <c r="I6423" s="50">
        <v>151.76</v>
      </c>
      <c r="J6423" s="155">
        <f t="shared" si="3433"/>
        <v>76817.09066947813</v>
      </c>
      <c r="K6423" s="182">
        <v>445060</v>
      </c>
      <c r="L6423" s="143">
        <v>498548.12</v>
      </c>
      <c r="M6423" s="143">
        <v>508420.36</v>
      </c>
      <c r="N6423" s="143">
        <f t="shared" si="3434"/>
        <v>76817.09066947813</v>
      </c>
      <c r="O6423" s="143">
        <f t="shared" si="3435"/>
        <v>508420.36</v>
      </c>
      <c r="P6423" s="143">
        <f t="shared" si="3436"/>
        <v>445060</v>
      </c>
      <c r="Q6423" s="143">
        <f t="shared" si="3437"/>
        <v>382211.39266736957</v>
      </c>
      <c r="R6423" s="143">
        <f t="shared" si="3438"/>
        <v>260938.54533473906</v>
      </c>
      <c r="S6423" s="143">
        <f t="shared" si="3439"/>
        <v>476740.18</v>
      </c>
      <c r="T6423" s="143">
        <f t="shared" si="3440"/>
        <v>205490.11711683052</v>
      </c>
      <c r="U6423" s="194">
        <f t="shared" si="3441"/>
        <v>0.46171329060538019</v>
      </c>
      <c r="V6423" s="188" t="str">
        <f t="shared" si="3442"/>
        <v>MENOR</v>
      </c>
      <c r="W6423" s="188">
        <f t="shared" si="3443"/>
        <v>76817.09066947813</v>
      </c>
      <c r="X6423" s="143">
        <f t="shared" si="3444"/>
        <v>76817</v>
      </c>
    </row>
    <row r="6424" spans="1:24" x14ac:dyDescent="0.25">
      <c r="A6424" s="20" t="s">
        <v>166</v>
      </c>
      <c r="B6424" s="20">
        <v>87141</v>
      </c>
      <c r="C6424" s="26" t="s">
        <v>2248</v>
      </c>
      <c r="D6424" s="29" t="s">
        <v>2249</v>
      </c>
      <c r="E6424" s="20" t="s">
        <v>2058</v>
      </c>
      <c r="F6424" s="135" t="s">
        <v>334</v>
      </c>
      <c r="G6424" s="169">
        <v>71095</v>
      </c>
      <c r="H6424" s="36">
        <v>158.16999999999999</v>
      </c>
      <c r="I6424" s="50">
        <v>151.76</v>
      </c>
      <c r="J6424" s="155">
        <f t="shared" si="3433"/>
        <v>74097.892395888251</v>
      </c>
      <c r="K6424" s="182">
        <v>503965</v>
      </c>
      <c r="L6424" s="143">
        <v>546023.17000000004</v>
      </c>
      <c r="M6424" s="143">
        <v>556835.51</v>
      </c>
      <c r="N6424" s="143">
        <f t="shared" si="3434"/>
        <v>74097.892395888251</v>
      </c>
      <c r="O6424" s="143">
        <f t="shared" si="3435"/>
        <v>556835.51</v>
      </c>
      <c r="P6424" s="143">
        <f t="shared" si="3436"/>
        <v>503965</v>
      </c>
      <c r="Q6424" s="143">
        <f t="shared" si="3437"/>
        <v>420230.3930989721</v>
      </c>
      <c r="R6424" s="143">
        <f t="shared" si="3438"/>
        <v>289031.44619794411</v>
      </c>
      <c r="S6424" s="143">
        <f t="shared" si="3439"/>
        <v>530400.255</v>
      </c>
      <c r="T6424" s="143">
        <f t="shared" si="3440"/>
        <v>231879.25961575724</v>
      </c>
      <c r="U6424" s="194">
        <f t="shared" si="3441"/>
        <v>0.46010984813579758</v>
      </c>
      <c r="V6424" s="188" t="str">
        <f t="shared" si="3442"/>
        <v>MENOR</v>
      </c>
      <c r="W6424" s="188">
        <f t="shared" si="3443"/>
        <v>74097.892395888251</v>
      </c>
      <c r="X6424" s="143">
        <f t="shared" si="3444"/>
        <v>74098</v>
      </c>
    </row>
    <row r="6425" spans="1:24" x14ac:dyDescent="0.25">
      <c r="A6425" s="20" t="s">
        <v>167</v>
      </c>
      <c r="B6425" s="20">
        <v>87141</v>
      </c>
      <c r="C6425" s="26" t="s">
        <v>2428</v>
      </c>
      <c r="D6425" s="29" t="s">
        <v>2429</v>
      </c>
      <c r="E6425" s="20" t="s">
        <v>2058</v>
      </c>
      <c r="F6425" s="135" t="s">
        <v>334</v>
      </c>
      <c r="G6425" s="169">
        <v>71111</v>
      </c>
      <c r="H6425" s="36">
        <v>158.16999999999999</v>
      </c>
      <c r="I6425" s="50">
        <v>151.76</v>
      </c>
      <c r="J6425" s="155">
        <f t="shared" si="3433"/>
        <v>74114.568199789137</v>
      </c>
      <c r="K6425" s="182">
        <v>317016</v>
      </c>
      <c r="L6425" s="143">
        <v>346147.2</v>
      </c>
      <c r="M6425" s="143">
        <v>353001.6</v>
      </c>
      <c r="N6425" s="143">
        <f t="shared" si="3434"/>
        <v>74114.568199789137</v>
      </c>
      <c r="O6425" s="143">
        <f t="shared" si="3435"/>
        <v>353001.6</v>
      </c>
      <c r="P6425" s="143">
        <f t="shared" si="3436"/>
        <v>317016</v>
      </c>
      <c r="Q6425" s="143">
        <f t="shared" si="3437"/>
        <v>272569.84204994724</v>
      </c>
      <c r="R6425" s="143">
        <f t="shared" si="3438"/>
        <v>195565.28409989458</v>
      </c>
      <c r="S6425" s="143">
        <f t="shared" si="3439"/>
        <v>335008.8</v>
      </c>
      <c r="T6425" s="143">
        <f t="shared" si="3440"/>
        <v>133220.18361257977</v>
      </c>
      <c r="U6425" s="194">
        <f t="shared" si="3441"/>
        <v>0.42023173471553416</v>
      </c>
      <c r="V6425" s="188" t="str">
        <f t="shared" si="3442"/>
        <v>MENOR</v>
      </c>
      <c r="W6425" s="188">
        <f t="shared" si="3443"/>
        <v>74114.568199789137</v>
      </c>
      <c r="X6425" s="143">
        <f t="shared" si="3444"/>
        <v>74115</v>
      </c>
    </row>
    <row r="6426" spans="1:24" x14ac:dyDescent="0.25">
      <c r="A6426" s="20" t="s">
        <v>168</v>
      </c>
      <c r="B6426" s="20">
        <v>87141</v>
      </c>
      <c r="C6426" s="26" t="s">
        <v>2430</v>
      </c>
      <c r="D6426" s="29" t="s">
        <v>2431</v>
      </c>
      <c r="E6426" s="20" t="s">
        <v>2058</v>
      </c>
      <c r="F6426" s="135" t="s">
        <v>334</v>
      </c>
      <c r="G6426" s="169">
        <v>74138</v>
      </c>
      <c r="H6426" s="36">
        <v>158.16999999999999</v>
      </c>
      <c r="I6426" s="50">
        <v>151.76</v>
      </c>
      <c r="J6426" s="155">
        <f t="shared" si="3433"/>
        <v>77269.421850289931</v>
      </c>
      <c r="K6426" s="182">
        <v>314160</v>
      </c>
      <c r="L6426" s="143">
        <v>343262.64</v>
      </c>
      <c r="M6426" s="143">
        <v>350059.92</v>
      </c>
      <c r="N6426" s="143">
        <f t="shared" si="3434"/>
        <v>77269.421850289931</v>
      </c>
      <c r="O6426" s="143">
        <f t="shared" si="3435"/>
        <v>350059.92</v>
      </c>
      <c r="P6426" s="143">
        <f t="shared" si="3436"/>
        <v>314160</v>
      </c>
      <c r="Q6426" s="143">
        <f t="shared" si="3437"/>
        <v>271187.99546257249</v>
      </c>
      <c r="R6426" s="143">
        <f t="shared" si="3438"/>
        <v>195714.71092514496</v>
      </c>
      <c r="S6426" s="143">
        <f t="shared" si="3439"/>
        <v>332109.95999999996</v>
      </c>
      <c r="T6426" s="143">
        <f t="shared" si="3440"/>
        <v>130213.3393463986</v>
      </c>
      <c r="U6426" s="194">
        <f t="shared" si="3441"/>
        <v>0.41448096303284504</v>
      </c>
      <c r="V6426" s="188" t="str">
        <f t="shared" si="3442"/>
        <v>MENOR</v>
      </c>
      <c r="W6426" s="188">
        <f t="shared" si="3443"/>
        <v>77269.421850289931</v>
      </c>
      <c r="X6426" s="143">
        <f t="shared" si="3444"/>
        <v>77269</v>
      </c>
    </row>
    <row r="6427" spans="1:24" x14ac:dyDescent="0.25">
      <c r="A6427" s="20" t="s">
        <v>169</v>
      </c>
      <c r="B6427" s="20">
        <v>87141</v>
      </c>
      <c r="C6427" s="26" t="s">
        <v>2543</v>
      </c>
      <c r="D6427" s="29" t="s">
        <v>2544</v>
      </c>
      <c r="E6427" s="20" t="s">
        <v>2058</v>
      </c>
      <c r="F6427" s="135" t="s">
        <v>334</v>
      </c>
      <c r="G6427" s="169">
        <v>72056</v>
      </c>
      <c r="H6427" s="36">
        <v>158.16999999999999</v>
      </c>
      <c r="I6427" s="50">
        <v>151.76</v>
      </c>
      <c r="J6427" s="155">
        <f t="shared" si="3433"/>
        <v>75099.482867685816</v>
      </c>
      <c r="K6427" s="182">
        <v>317016</v>
      </c>
      <c r="L6427" s="143">
        <v>343262.64</v>
      </c>
      <c r="M6427" s="143">
        <v>350059.92</v>
      </c>
      <c r="N6427" s="143">
        <f t="shared" si="3434"/>
        <v>75099.482867685816</v>
      </c>
      <c r="O6427" s="143">
        <f t="shared" si="3435"/>
        <v>350059.92</v>
      </c>
      <c r="P6427" s="143">
        <f t="shared" si="3436"/>
        <v>317016</v>
      </c>
      <c r="Q6427" s="143">
        <f t="shared" si="3437"/>
        <v>271359.51071692148</v>
      </c>
      <c r="R6427" s="143">
        <f t="shared" si="3438"/>
        <v>196057.74143384292</v>
      </c>
      <c r="S6427" s="143">
        <f t="shared" si="3439"/>
        <v>333537.95999999996</v>
      </c>
      <c r="T6427" s="143">
        <f t="shared" si="3440"/>
        <v>131613.48457644414</v>
      </c>
      <c r="U6427" s="194">
        <f t="shared" si="3441"/>
        <v>0.41516353930541089</v>
      </c>
      <c r="V6427" s="188" t="str">
        <f t="shared" si="3442"/>
        <v>MENOR</v>
      </c>
      <c r="W6427" s="188">
        <f t="shared" si="3443"/>
        <v>75099.482867685816</v>
      </c>
      <c r="X6427" s="143">
        <f t="shared" si="3444"/>
        <v>75099</v>
      </c>
    </row>
    <row r="6428" spans="1:24" x14ac:dyDescent="0.25">
      <c r="A6428" s="20" t="s">
        <v>170</v>
      </c>
      <c r="B6428" s="20">
        <v>87141</v>
      </c>
      <c r="C6428" s="26" t="s">
        <v>2252</v>
      </c>
      <c r="D6428" s="29" t="s">
        <v>2253</v>
      </c>
      <c r="E6428" s="20" t="s">
        <v>2058</v>
      </c>
      <c r="F6428" s="135" t="s">
        <v>334</v>
      </c>
      <c r="G6428" s="169">
        <v>55597</v>
      </c>
      <c r="H6428" s="36">
        <v>158.16999999999999</v>
      </c>
      <c r="I6428" s="50">
        <v>151.76</v>
      </c>
      <c r="J6428" s="155">
        <f t="shared" si="3433"/>
        <v>57945.291842382714</v>
      </c>
      <c r="K6428" s="182">
        <v>314160</v>
      </c>
      <c r="L6428" s="143">
        <v>343262.64</v>
      </c>
      <c r="M6428" s="143">
        <v>350059.92</v>
      </c>
      <c r="N6428" s="143">
        <f t="shared" si="3434"/>
        <v>57945.291842382714</v>
      </c>
      <c r="O6428" s="143">
        <f t="shared" si="3435"/>
        <v>350059.92</v>
      </c>
      <c r="P6428" s="143">
        <f t="shared" si="3436"/>
        <v>314160</v>
      </c>
      <c r="Q6428" s="143">
        <f t="shared" si="3437"/>
        <v>266356.96296059567</v>
      </c>
      <c r="R6428" s="143">
        <f t="shared" si="3438"/>
        <v>186052.64592119135</v>
      </c>
      <c r="S6428" s="143">
        <f t="shared" si="3439"/>
        <v>332109.95999999996</v>
      </c>
      <c r="T6428" s="143">
        <f t="shared" si="3440"/>
        <v>139810.85220934072</v>
      </c>
      <c r="U6428" s="194">
        <f t="shared" si="3441"/>
        <v>0.44503072386472092</v>
      </c>
      <c r="V6428" s="188" t="str">
        <f t="shared" si="3442"/>
        <v>MENOR</v>
      </c>
      <c r="W6428" s="188">
        <f t="shared" si="3443"/>
        <v>57945.291842382714</v>
      </c>
      <c r="X6428" s="143">
        <f t="shared" si="3444"/>
        <v>57945</v>
      </c>
    </row>
    <row r="6429" spans="1:24" x14ac:dyDescent="0.25">
      <c r="A6429" s="20" t="s">
        <v>171</v>
      </c>
      <c r="B6429" s="20">
        <v>87141</v>
      </c>
      <c r="C6429" s="21" t="s">
        <v>2250</v>
      </c>
      <c r="D6429" s="29" t="s">
        <v>2251</v>
      </c>
      <c r="E6429" s="20" t="s">
        <v>2058</v>
      </c>
      <c r="F6429" s="135" t="s">
        <v>334</v>
      </c>
      <c r="G6429" s="169">
        <v>55416</v>
      </c>
      <c r="H6429" s="36">
        <v>158.16999999999999</v>
      </c>
      <c r="I6429" s="50">
        <v>151.76</v>
      </c>
      <c r="J6429" s="155">
        <f t="shared" si="3433"/>
        <v>57756.646810753824</v>
      </c>
      <c r="K6429" s="182">
        <v>311304</v>
      </c>
      <c r="L6429" s="143">
        <v>343262.64</v>
      </c>
      <c r="M6429" s="143">
        <v>350059.92</v>
      </c>
      <c r="N6429" s="143">
        <f t="shared" si="3434"/>
        <v>57756.646810753824</v>
      </c>
      <c r="O6429" s="143">
        <f t="shared" si="3435"/>
        <v>350059.92</v>
      </c>
      <c r="P6429" s="143">
        <f t="shared" si="3436"/>
        <v>311304</v>
      </c>
      <c r="Q6429" s="143">
        <f t="shared" si="3437"/>
        <v>265595.80170268845</v>
      </c>
      <c r="R6429" s="143">
        <f t="shared" si="3438"/>
        <v>184530.32340537693</v>
      </c>
      <c r="S6429" s="143">
        <f t="shared" si="3439"/>
        <v>330681.95999999996</v>
      </c>
      <c r="T6429" s="143">
        <f t="shared" si="3440"/>
        <v>139585.90992482362</v>
      </c>
      <c r="U6429" s="194">
        <f t="shared" si="3441"/>
        <v>0.44839099377079517</v>
      </c>
      <c r="V6429" s="188" t="str">
        <f t="shared" si="3442"/>
        <v>MENOR</v>
      </c>
      <c r="W6429" s="188">
        <f t="shared" si="3443"/>
        <v>57756.646810753824</v>
      </c>
      <c r="X6429" s="143">
        <f t="shared" si="3444"/>
        <v>57757</v>
      </c>
    </row>
    <row r="6430" spans="1:24" x14ac:dyDescent="0.25">
      <c r="A6430" s="20" t="s">
        <v>172</v>
      </c>
      <c r="B6430" s="20">
        <v>87141</v>
      </c>
      <c r="C6430" s="26" t="s">
        <v>2254</v>
      </c>
      <c r="D6430" s="29" t="s">
        <v>2255</v>
      </c>
      <c r="E6430" s="20" t="s">
        <v>2058</v>
      </c>
      <c r="F6430" s="135" t="s">
        <v>334</v>
      </c>
      <c r="G6430" s="169">
        <v>107833</v>
      </c>
      <c r="H6430" s="36">
        <v>158.16999999999999</v>
      </c>
      <c r="I6430" s="50">
        <v>151.76</v>
      </c>
      <c r="J6430" s="155">
        <f t="shared" si="3433"/>
        <v>112387.62262783342</v>
      </c>
      <c r="K6430" s="182">
        <v>422688</v>
      </c>
      <c r="L6430" s="143">
        <v>453837.44</v>
      </c>
      <c r="M6430" s="143">
        <v>462824.32</v>
      </c>
      <c r="N6430" s="143">
        <f t="shared" si="3434"/>
        <v>112387.62262783342</v>
      </c>
      <c r="O6430" s="143">
        <f t="shared" si="3435"/>
        <v>462824.32</v>
      </c>
      <c r="P6430" s="143">
        <f t="shared" si="3436"/>
        <v>422688</v>
      </c>
      <c r="Q6430" s="143">
        <f t="shared" si="3437"/>
        <v>362934.34565695835</v>
      </c>
      <c r="R6430" s="143">
        <f t="shared" si="3438"/>
        <v>267537.8113139167</v>
      </c>
      <c r="S6430" s="143">
        <f t="shared" si="3439"/>
        <v>442756.16000000003</v>
      </c>
      <c r="T6430" s="143">
        <f t="shared" si="3440"/>
        <v>167914.20345261076</v>
      </c>
      <c r="U6430" s="194">
        <f t="shared" si="3441"/>
        <v>0.39725330137740072</v>
      </c>
      <c r="V6430" s="188" t="str">
        <f t="shared" si="3442"/>
        <v>MENOR</v>
      </c>
      <c r="W6430" s="188">
        <f t="shared" si="3443"/>
        <v>112387.62262783342</v>
      </c>
      <c r="X6430" s="143">
        <f t="shared" si="3444"/>
        <v>112388</v>
      </c>
    </row>
    <row r="6431" spans="1:24" ht="27.6" x14ac:dyDescent="0.25">
      <c r="A6431" s="20" t="s">
        <v>173</v>
      </c>
      <c r="B6431" s="20">
        <v>87141</v>
      </c>
      <c r="C6431" s="26" t="s">
        <v>2258</v>
      </c>
      <c r="D6431" s="29" t="s">
        <v>2259</v>
      </c>
      <c r="E6431" s="20" t="s">
        <v>2058</v>
      </c>
      <c r="F6431" s="135" t="s">
        <v>334</v>
      </c>
      <c r="G6431" s="169">
        <v>1158</v>
      </c>
      <c r="H6431" s="36">
        <v>158.16999999999999</v>
      </c>
      <c r="I6431" s="50">
        <v>151.76</v>
      </c>
      <c r="J6431" s="155">
        <f t="shared" si="3433"/>
        <v>1206.9113073273591</v>
      </c>
      <c r="K6431" s="182">
        <v>6545</v>
      </c>
      <c r="L6431" s="143">
        <v>7391.6849999999995</v>
      </c>
      <c r="M6431" s="143">
        <v>7538.0550000000003</v>
      </c>
      <c r="N6431" s="143">
        <f t="shared" si="3434"/>
        <v>1206.9113073273591</v>
      </c>
      <c r="O6431" s="143">
        <f t="shared" si="3435"/>
        <v>7538.0550000000003</v>
      </c>
      <c r="P6431" s="143">
        <f t="shared" si="3436"/>
        <v>6545</v>
      </c>
      <c r="Q6431" s="143">
        <f t="shared" si="3437"/>
        <v>5670.41282683184</v>
      </c>
      <c r="R6431" s="143">
        <f t="shared" si="3438"/>
        <v>3875.9556536636796</v>
      </c>
      <c r="S6431" s="143">
        <f t="shared" si="3439"/>
        <v>7041.5275000000001</v>
      </c>
      <c r="T6431" s="143">
        <f t="shared" si="3440"/>
        <v>3007.690903844586</v>
      </c>
      <c r="U6431" s="194">
        <f t="shared" si="3441"/>
        <v>0.45954024504882901</v>
      </c>
      <c r="V6431" s="188" t="str">
        <f t="shared" si="3442"/>
        <v>MENOR</v>
      </c>
      <c r="W6431" s="188">
        <f t="shared" si="3443"/>
        <v>1206.9113073273591</v>
      </c>
      <c r="X6431" s="143">
        <f t="shared" si="3444"/>
        <v>1207</v>
      </c>
    </row>
    <row r="6432" spans="1:24" x14ac:dyDescent="0.25">
      <c r="A6432" s="15" t="s">
        <v>185</v>
      </c>
      <c r="B6432" s="27" t="s">
        <v>186</v>
      </c>
      <c r="C6432" s="27"/>
      <c r="D6432" s="27"/>
      <c r="E6432" s="27"/>
      <c r="F6432" s="34"/>
      <c r="G6432" s="138"/>
      <c r="H6432" s="18"/>
      <c r="I6432" s="18"/>
      <c r="J6432" s="138"/>
      <c r="K6432" s="183"/>
      <c r="L6432" s="147"/>
      <c r="M6432" s="147"/>
      <c r="N6432" s="147"/>
      <c r="O6432" s="147"/>
      <c r="P6432" s="147"/>
      <c r="Q6432" s="147"/>
      <c r="R6432" s="147"/>
      <c r="S6432" s="147"/>
      <c r="T6432" s="147"/>
      <c r="U6432" s="197"/>
      <c r="V6432" s="146"/>
      <c r="W6432" s="147"/>
      <c r="X6432" s="147"/>
    </row>
    <row r="6433" spans="1:24" x14ac:dyDescent="0.25">
      <c r="A6433" s="20" t="s">
        <v>187</v>
      </c>
      <c r="B6433" s="20">
        <v>87141</v>
      </c>
      <c r="C6433" s="26" t="s">
        <v>2260</v>
      </c>
      <c r="D6433" s="29" t="s">
        <v>2261</v>
      </c>
      <c r="E6433" s="20" t="s">
        <v>2058</v>
      </c>
      <c r="F6433" s="135" t="s">
        <v>334</v>
      </c>
      <c r="G6433" s="169">
        <v>2035</v>
      </c>
      <c r="H6433" s="36">
        <v>158.16999999999999</v>
      </c>
      <c r="I6433" s="50">
        <v>151.76</v>
      </c>
      <c r="J6433" s="155">
        <f t="shared" ref="J6433:J6443" si="3445">G6433*(H6433/I6433)</f>
        <v>2120.9538086452294</v>
      </c>
      <c r="K6433" s="182">
        <v>2594.1999999999998</v>
      </c>
      <c r="L6433" s="143">
        <v>2812.4459999999999</v>
      </c>
      <c r="M6433" s="143">
        <v>2868.1379999999999</v>
      </c>
      <c r="N6433" s="143">
        <f t="shared" ref="N6433:N6443" si="3446">MIN(J6433,K6433,L6433,M6433)</f>
        <v>2120.9538086452294</v>
      </c>
      <c r="O6433" s="143">
        <f t="shared" ref="O6433:O6443" si="3447">MAX(J6433,K6433,L6433,M6433)</f>
        <v>2868.1379999999999</v>
      </c>
      <c r="P6433" s="143">
        <f t="shared" ref="P6433:P6443" si="3448">MEDIAN(J6433,K6433,L6433,M6433,)</f>
        <v>2594.1999999999998</v>
      </c>
      <c r="Q6433" s="143">
        <f t="shared" ref="Q6433:Q6443" si="3449">AVERAGE(J6433,K6433,L6433,M6433)</f>
        <v>2598.9344521613075</v>
      </c>
      <c r="R6433" s="143">
        <f t="shared" ref="R6433:R6443" si="3450">AVERAGE(N6433,P6433)</f>
        <v>2357.5769043226146</v>
      </c>
      <c r="S6433" s="143">
        <f t="shared" ref="S6433:S6443" si="3451">AVERAGE(O6433,P6433)</f>
        <v>2731.1689999999999</v>
      </c>
      <c r="T6433" s="143">
        <f t="shared" ref="T6433:T6443" si="3452">STDEVA(J6433,K6433,L6433,M6433)</f>
        <v>339.87529175798335</v>
      </c>
      <c r="U6433" s="194">
        <f t="shared" ref="U6433:U6443" si="3453">T6433/P6433</f>
        <v>0.13101352700562152</v>
      </c>
      <c r="V6433" s="188" t="str">
        <f t="shared" ref="V6433:V6443" si="3454">IF(U6433&lt;=70%,"MENOR",IF(AND(U6433&gt;70%,U6433&lt;=90%),"[PROM MEN-MED]","PROMEDIO"))</f>
        <v>MENOR</v>
      </c>
      <c r="W6433" s="188">
        <f t="shared" ref="W6433:W6443" si="3455">IF(U6433&lt;=70%,N6433,IF(AND(U6433&gt;70%,U6433&lt;=90%),R6433,Q6433))</f>
        <v>2120.9538086452294</v>
      </c>
      <c r="X6433" s="143">
        <f t="shared" ref="X6433:X6443" si="3456">ROUND(W6433,0)</f>
        <v>2121</v>
      </c>
    </row>
    <row r="6434" spans="1:24" x14ac:dyDescent="0.25">
      <c r="A6434" s="20" t="s">
        <v>188</v>
      </c>
      <c r="B6434" s="20">
        <v>87141</v>
      </c>
      <c r="C6434" s="26" t="s">
        <v>2262</v>
      </c>
      <c r="D6434" s="29" t="s">
        <v>2263</v>
      </c>
      <c r="E6434" s="20" t="s">
        <v>2058</v>
      </c>
      <c r="F6434" s="135" t="s">
        <v>334</v>
      </c>
      <c r="G6434" s="169">
        <v>145718</v>
      </c>
      <c r="H6434" s="36">
        <v>158.16999999999999</v>
      </c>
      <c r="I6434" s="50">
        <v>151.76</v>
      </c>
      <c r="J6434" s="155">
        <f t="shared" si="3445"/>
        <v>151872.79955192411</v>
      </c>
      <c r="K6434" s="182">
        <v>363188</v>
      </c>
      <c r="L6434" s="143">
        <v>397107.76</v>
      </c>
      <c r="M6434" s="143">
        <v>404971.28</v>
      </c>
      <c r="N6434" s="143">
        <f t="shared" si="3446"/>
        <v>151872.79955192411</v>
      </c>
      <c r="O6434" s="143">
        <f t="shared" si="3447"/>
        <v>404971.28</v>
      </c>
      <c r="P6434" s="143">
        <f t="shared" si="3448"/>
        <v>363188</v>
      </c>
      <c r="Q6434" s="143">
        <f t="shared" si="3449"/>
        <v>329284.95988798107</v>
      </c>
      <c r="R6434" s="143">
        <f t="shared" si="3450"/>
        <v>257530.39977596205</v>
      </c>
      <c r="S6434" s="143">
        <f t="shared" si="3451"/>
        <v>384079.64</v>
      </c>
      <c r="T6434" s="143">
        <f t="shared" si="3452"/>
        <v>119656.23264318175</v>
      </c>
      <c r="U6434" s="194">
        <f t="shared" si="3453"/>
        <v>0.32946086501531369</v>
      </c>
      <c r="V6434" s="188" t="str">
        <f t="shared" si="3454"/>
        <v>MENOR</v>
      </c>
      <c r="W6434" s="188">
        <f t="shared" si="3455"/>
        <v>151872.79955192411</v>
      </c>
      <c r="X6434" s="143">
        <f t="shared" si="3456"/>
        <v>151873</v>
      </c>
    </row>
    <row r="6435" spans="1:24" x14ac:dyDescent="0.25">
      <c r="A6435" s="20" t="s">
        <v>189</v>
      </c>
      <c r="B6435" s="20">
        <v>87141</v>
      </c>
      <c r="C6435" s="26" t="s">
        <v>2264</v>
      </c>
      <c r="D6435" s="22" t="s">
        <v>2265</v>
      </c>
      <c r="E6435" s="20" t="s">
        <v>2058</v>
      </c>
      <c r="F6435" s="135" t="s">
        <v>334</v>
      </c>
      <c r="G6435" s="169">
        <v>35727</v>
      </c>
      <c r="H6435" s="36">
        <v>158.16999999999999</v>
      </c>
      <c r="I6435" s="50">
        <v>151.76</v>
      </c>
      <c r="J6435" s="155">
        <f t="shared" si="3445"/>
        <v>37236.027872957304</v>
      </c>
      <c r="K6435" s="182">
        <v>184926</v>
      </c>
      <c r="L6435" s="143">
        <v>201919.2</v>
      </c>
      <c r="M6435" s="143">
        <v>205917.6</v>
      </c>
      <c r="N6435" s="143">
        <f t="shared" si="3446"/>
        <v>37236.027872957304</v>
      </c>
      <c r="O6435" s="143">
        <f t="shared" si="3447"/>
        <v>205917.6</v>
      </c>
      <c r="P6435" s="143">
        <f t="shared" si="3448"/>
        <v>184926</v>
      </c>
      <c r="Q6435" s="143">
        <f t="shared" si="3449"/>
        <v>157499.70696823933</v>
      </c>
      <c r="R6435" s="143">
        <f t="shared" si="3450"/>
        <v>111081.01393647864</v>
      </c>
      <c r="S6435" s="143">
        <f t="shared" si="3451"/>
        <v>195421.8</v>
      </c>
      <c r="T6435" s="143">
        <f t="shared" si="3452"/>
        <v>80690.639246095627</v>
      </c>
      <c r="U6435" s="194">
        <f t="shared" si="3453"/>
        <v>0.43634015360790601</v>
      </c>
      <c r="V6435" s="188" t="str">
        <f t="shared" si="3454"/>
        <v>MENOR</v>
      </c>
      <c r="W6435" s="188">
        <f t="shared" si="3455"/>
        <v>37236.027872957304</v>
      </c>
      <c r="X6435" s="143">
        <f t="shared" si="3456"/>
        <v>37236</v>
      </c>
    </row>
    <row r="6436" spans="1:24" x14ac:dyDescent="0.25">
      <c r="A6436" s="20" t="s">
        <v>190</v>
      </c>
      <c r="B6436" s="20">
        <v>87141</v>
      </c>
      <c r="C6436" s="26" t="s">
        <v>2545</v>
      </c>
      <c r="D6436" s="29" t="s">
        <v>2546</v>
      </c>
      <c r="E6436" s="20" t="s">
        <v>2058</v>
      </c>
      <c r="F6436" s="135" t="s">
        <v>334</v>
      </c>
      <c r="G6436" s="169">
        <v>14148</v>
      </c>
      <c r="H6436" s="36">
        <v>158.16999999999999</v>
      </c>
      <c r="I6436" s="50">
        <v>151.76</v>
      </c>
      <c r="J6436" s="155">
        <f t="shared" si="3445"/>
        <v>14745.579599367424</v>
      </c>
      <c r="K6436" s="182">
        <v>157080</v>
      </c>
      <c r="L6436" s="143">
        <v>174515.88</v>
      </c>
      <c r="M6436" s="143">
        <v>177971.64</v>
      </c>
      <c r="N6436" s="143">
        <f t="shared" si="3446"/>
        <v>14745.579599367424</v>
      </c>
      <c r="O6436" s="143">
        <f t="shared" si="3447"/>
        <v>177971.64</v>
      </c>
      <c r="P6436" s="143">
        <f t="shared" si="3448"/>
        <v>157080</v>
      </c>
      <c r="Q6436" s="143">
        <f t="shared" si="3449"/>
        <v>131078.27489984187</v>
      </c>
      <c r="R6436" s="143">
        <f t="shared" si="3450"/>
        <v>85912.789799683713</v>
      </c>
      <c r="S6436" s="143">
        <f t="shared" si="3451"/>
        <v>167525.82</v>
      </c>
      <c r="T6436" s="143">
        <f t="shared" si="3452"/>
        <v>78092.250856089464</v>
      </c>
      <c r="U6436" s="194">
        <f t="shared" si="3453"/>
        <v>0.49714954708485781</v>
      </c>
      <c r="V6436" s="188" t="str">
        <f t="shared" si="3454"/>
        <v>MENOR</v>
      </c>
      <c r="W6436" s="188">
        <f t="shared" si="3455"/>
        <v>14745.579599367424</v>
      </c>
      <c r="X6436" s="143">
        <f t="shared" si="3456"/>
        <v>14746</v>
      </c>
    </row>
    <row r="6437" spans="1:24" x14ac:dyDescent="0.25">
      <c r="A6437" s="20" t="s">
        <v>191</v>
      </c>
      <c r="B6437" s="20">
        <v>87141</v>
      </c>
      <c r="C6437" s="26" t="s">
        <v>2266</v>
      </c>
      <c r="D6437" s="29" t="s">
        <v>2267</v>
      </c>
      <c r="E6437" s="20" t="s">
        <v>2058</v>
      </c>
      <c r="F6437" s="135" t="s">
        <v>334</v>
      </c>
      <c r="G6437" s="169">
        <v>27422</v>
      </c>
      <c r="H6437" s="36">
        <v>158.16999999999999</v>
      </c>
      <c r="I6437" s="50">
        <v>151.76</v>
      </c>
      <c r="J6437" s="155">
        <f t="shared" si="3445"/>
        <v>28580.243410648392</v>
      </c>
      <c r="K6437" s="182">
        <v>237762</v>
      </c>
      <c r="L6437" s="143">
        <v>263937.24</v>
      </c>
      <c r="M6437" s="143">
        <v>269163.71999999997</v>
      </c>
      <c r="N6437" s="143">
        <f t="shared" si="3446"/>
        <v>28580.243410648392</v>
      </c>
      <c r="O6437" s="143">
        <f t="shared" si="3447"/>
        <v>269163.71999999997</v>
      </c>
      <c r="P6437" s="143">
        <f t="shared" si="3448"/>
        <v>237762</v>
      </c>
      <c r="Q6437" s="143">
        <f t="shared" si="3449"/>
        <v>199860.80085266207</v>
      </c>
      <c r="R6437" s="143">
        <f t="shared" si="3450"/>
        <v>133171.12170532419</v>
      </c>
      <c r="S6437" s="143">
        <f t="shared" si="3451"/>
        <v>253462.86</v>
      </c>
      <c r="T6437" s="143">
        <f t="shared" si="3452"/>
        <v>115010.45591683988</v>
      </c>
      <c r="U6437" s="194">
        <f t="shared" si="3453"/>
        <v>0.48372093066528665</v>
      </c>
      <c r="V6437" s="188" t="str">
        <f t="shared" si="3454"/>
        <v>MENOR</v>
      </c>
      <c r="W6437" s="188">
        <f t="shared" si="3455"/>
        <v>28580.243410648392</v>
      </c>
      <c r="X6437" s="143">
        <f t="shared" si="3456"/>
        <v>28580</v>
      </c>
    </row>
    <row r="6438" spans="1:24" x14ac:dyDescent="0.25">
      <c r="A6438" s="20" t="s">
        <v>192</v>
      </c>
      <c r="B6438" s="20">
        <v>87141</v>
      </c>
      <c r="C6438" s="26" t="s">
        <v>2268</v>
      </c>
      <c r="D6438" s="22" t="s">
        <v>2269</v>
      </c>
      <c r="E6438" s="20" t="s">
        <v>2058</v>
      </c>
      <c r="F6438" s="135" t="s">
        <v>334</v>
      </c>
      <c r="G6438" s="169">
        <v>26915</v>
      </c>
      <c r="H6438" s="36">
        <v>158.16999999999999</v>
      </c>
      <c r="I6438" s="50">
        <v>151.76</v>
      </c>
      <c r="J6438" s="155">
        <f t="shared" si="3445"/>
        <v>28051.828874538747</v>
      </c>
      <c r="K6438" s="182">
        <v>237762</v>
      </c>
      <c r="L6438" s="143">
        <v>263937.24</v>
      </c>
      <c r="M6438" s="143">
        <v>269163.71999999997</v>
      </c>
      <c r="N6438" s="143">
        <f t="shared" si="3446"/>
        <v>28051.828874538747</v>
      </c>
      <c r="O6438" s="143">
        <f t="shared" si="3447"/>
        <v>269163.71999999997</v>
      </c>
      <c r="P6438" s="143">
        <f t="shared" si="3448"/>
        <v>237762</v>
      </c>
      <c r="Q6438" s="143">
        <f t="shared" si="3449"/>
        <v>199728.69721863468</v>
      </c>
      <c r="R6438" s="143">
        <f t="shared" si="3450"/>
        <v>132906.91443726938</v>
      </c>
      <c r="S6438" s="143">
        <f t="shared" si="3451"/>
        <v>253462.86</v>
      </c>
      <c r="T6438" s="143">
        <f t="shared" si="3452"/>
        <v>115272.77591239857</v>
      </c>
      <c r="U6438" s="194">
        <f t="shared" si="3453"/>
        <v>0.48482421880871868</v>
      </c>
      <c r="V6438" s="188" t="str">
        <f t="shared" si="3454"/>
        <v>MENOR</v>
      </c>
      <c r="W6438" s="188">
        <f t="shared" si="3455"/>
        <v>28051.828874538747</v>
      </c>
      <c r="X6438" s="143">
        <f t="shared" si="3456"/>
        <v>28052</v>
      </c>
    </row>
    <row r="6439" spans="1:24" x14ac:dyDescent="0.25">
      <c r="A6439" s="20" t="s">
        <v>193</v>
      </c>
      <c r="B6439" s="20">
        <v>87141</v>
      </c>
      <c r="C6439" s="26" t="s">
        <v>2270</v>
      </c>
      <c r="D6439" s="22" t="s">
        <v>2271</v>
      </c>
      <c r="E6439" s="20" t="s">
        <v>2058</v>
      </c>
      <c r="F6439" s="135" t="s">
        <v>334</v>
      </c>
      <c r="G6439" s="169">
        <v>26902</v>
      </c>
      <c r="H6439" s="36">
        <v>158.16999999999999</v>
      </c>
      <c r="I6439" s="50">
        <v>151.76</v>
      </c>
      <c r="J6439" s="155">
        <f t="shared" si="3445"/>
        <v>28038.279783869268</v>
      </c>
      <c r="K6439" s="182">
        <v>239904</v>
      </c>
      <c r="L6439" s="143">
        <v>255283.56</v>
      </c>
      <c r="M6439" s="143">
        <v>260338.68</v>
      </c>
      <c r="N6439" s="143">
        <f t="shared" si="3446"/>
        <v>28038.279783869268</v>
      </c>
      <c r="O6439" s="143">
        <f t="shared" si="3447"/>
        <v>260338.68</v>
      </c>
      <c r="P6439" s="143">
        <f t="shared" si="3448"/>
        <v>239904</v>
      </c>
      <c r="Q6439" s="143">
        <f t="shared" si="3449"/>
        <v>195891.12994596732</v>
      </c>
      <c r="R6439" s="143">
        <f t="shared" si="3450"/>
        <v>133971.13989193464</v>
      </c>
      <c r="S6439" s="143">
        <f t="shared" si="3451"/>
        <v>250121.34</v>
      </c>
      <c r="T6439" s="143">
        <f t="shared" si="3452"/>
        <v>112238.8220026433</v>
      </c>
      <c r="U6439" s="194">
        <f t="shared" si="3453"/>
        <v>0.46784889790350848</v>
      </c>
      <c r="V6439" s="188" t="str">
        <f t="shared" si="3454"/>
        <v>MENOR</v>
      </c>
      <c r="W6439" s="188">
        <f t="shared" si="3455"/>
        <v>28038.279783869268</v>
      </c>
      <c r="X6439" s="143">
        <f t="shared" si="3456"/>
        <v>28038</v>
      </c>
    </row>
    <row r="6440" spans="1:24" x14ac:dyDescent="0.25">
      <c r="A6440" s="20" t="s">
        <v>194</v>
      </c>
      <c r="B6440" s="20">
        <v>87141</v>
      </c>
      <c r="C6440" s="26" t="s">
        <v>2272</v>
      </c>
      <c r="D6440" s="22" t="s">
        <v>2273</v>
      </c>
      <c r="E6440" s="20" t="s">
        <v>2058</v>
      </c>
      <c r="F6440" s="135" t="s">
        <v>334</v>
      </c>
      <c r="G6440" s="169">
        <v>81041</v>
      </c>
      <c r="H6440" s="36">
        <v>158.16999999999999</v>
      </c>
      <c r="I6440" s="50">
        <v>151.76</v>
      </c>
      <c r="J6440" s="155">
        <f t="shared" si="3445"/>
        <v>84463.988995782813</v>
      </c>
      <c r="K6440" s="182">
        <v>125485.5</v>
      </c>
      <c r="L6440" s="143">
        <v>133591.185</v>
      </c>
      <c r="M6440" s="143">
        <v>136236.55499999999</v>
      </c>
      <c r="N6440" s="143">
        <f t="shared" si="3446"/>
        <v>84463.988995782813</v>
      </c>
      <c r="O6440" s="143">
        <f t="shared" si="3447"/>
        <v>136236.55499999999</v>
      </c>
      <c r="P6440" s="143">
        <f t="shared" si="3448"/>
        <v>125485.5</v>
      </c>
      <c r="Q6440" s="143">
        <f t="shared" si="3449"/>
        <v>119944.3072489457</v>
      </c>
      <c r="R6440" s="143">
        <f t="shared" si="3450"/>
        <v>104974.7444978914</v>
      </c>
      <c r="S6440" s="143">
        <f t="shared" si="3451"/>
        <v>130861.0275</v>
      </c>
      <c r="T6440" s="143">
        <f t="shared" si="3452"/>
        <v>24091.716485021861</v>
      </c>
      <c r="U6440" s="194">
        <f t="shared" si="3453"/>
        <v>0.1919880502928375</v>
      </c>
      <c r="V6440" s="188" t="str">
        <f t="shared" si="3454"/>
        <v>MENOR</v>
      </c>
      <c r="W6440" s="188">
        <f t="shared" si="3455"/>
        <v>84463.988995782813</v>
      </c>
      <c r="X6440" s="143">
        <f t="shared" si="3456"/>
        <v>84464</v>
      </c>
    </row>
    <row r="6441" spans="1:24" x14ac:dyDescent="0.25">
      <c r="A6441" s="20" t="s">
        <v>195</v>
      </c>
      <c r="B6441" s="20">
        <v>87141</v>
      </c>
      <c r="C6441" s="26" t="s">
        <v>2274</v>
      </c>
      <c r="D6441" s="22" t="s">
        <v>2275</v>
      </c>
      <c r="E6441" s="20" t="s">
        <v>2058</v>
      </c>
      <c r="F6441" s="135" t="s">
        <v>334</v>
      </c>
      <c r="G6441" s="169">
        <v>9285</v>
      </c>
      <c r="H6441" s="36">
        <v>158.16999999999999</v>
      </c>
      <c r="I6441" s="50">
        <v>151.76</v>
      </c>
      <c r="J6441" s="155">
        <f t="shared" si="3445"/>
        <v>9677.1774512387983</v>
      </c>
      <c r="K6441" s="182">
        <v>32725</v>
      </c>
      <c r="L6441" s="143">
        <v>36357.474999999999</v>
      </c>
      <c r="M6441" s="143">
        <v>37077.425000000003</v>
      </c>
      <c r="N6441" s="143">
        <f t="shared" si="3446"/>
        <v>9677.1774512387983</v>
      </c>
      <c r="O6441" s="143">
        <f t="shared" si="3447"/>
        <v>37077.425000000003</v>
      </c>
      <c r="P6441" s="143">
        <f t="shared" si="3448"/>
        <v>32725</v>
      </c>
      <c r="Q6441" s="143">
        <f t="shared" si="3449"/>
        <v>28959.2693628097</v>
      </c>
      <c r="R6441" s="143">
        <f t="shared" si="3450"/>
        <v>21201.0887256194</v>
      </c>
      <c r="S6441" s="143">
        <f t="shared" si="3451"/>
        <v>34901.212500000001</v>
      </c>
      <c r="T6441" s="143">
        <f t="shared" si="3452"/>
        <v>12995.097707955625</v>
      </c>
      <c r="U6441" s="194">
        <f t="shared" si="3453"/>
        <v>0.39710000635464093</v>
      </c>
      <c r="V6441" s="188" t="str">
        <f t="shared" si="3454"/>
        <v>MENOR</v>
      </c>
      <c r="W6441" s="188">
        <f t="shared" si="3455"/>
        <v>9677.1774512387983</v>
      </c>
      <c r="X6441" s="143">
        <f t="shared" si="3456"/>
        <v>9677</v>
      </c>
    </row>
    <row r="6442" spans="1:24" x14ac:dyDescent="0.25">
      <c r="A6442" s="20" t="s">
        <v>196</v>
      </c>
      <c r="B6442" s="20">
        <v>87141</v>
      </c>
      <c r="C6442" s="26" t="s">
        <v>2276</v>
      </c>
      <c r="D6442" s="22" t="s">
        <v>2277</v>
      </c>
      <c r="E6442" s="20" t="s">
        <v>2058</v>
      </c>
      <c r="F6442" s="135" t="s">
        <v>334</v>
      </c>
      <c r="G6442" s="169">
        <v>55554</v>
      </c>
      <c r="H6442" s="36">
        <v>158.16999999999999</v>
      </c>
      <c r="I6442" s="50">
        <v>151.76</v>
      </c>
      <c r="J6442" s="155">
        <f t="shared" si="3445"/>
        <v>57900.475619399054</v>
      </c>
      <c r="K6442" s="182">
        <v>237762</v>
      </c>
      <c r="L6442" s="143">
        <v>261773.82</v>
      </c>
      <c r="M6442" s="143">
        <v>266957.46000000002</v>
      </c>
      <c r="N6442" s="143">
        <f t="shared" si="3446"/>
        <v>57900.475619399054</v>
      </c>
      <c r="O6442" s="143">
        <f t="shared" si="3447"/>
        <v>266957.46000000002</v>
      </c>
      <c r="P6442" s="143">
        <f t="shared" si="3448"/>
        <v>237762</v>
      </c>
      <c r="Q6442" s="143">
        <f t="shared" si="3449"/>
        <v>206098.43890484975</v>
      </c>
      <c r="R6442" s="143">
        <f t="shared" si="3450"/>
        <v>147831.23780969952</v>
      </c>
      <c r="S6442" s="143">
        <f t="shared" si="3451"/>
        <v>252359.73</v>
      </c>
      <c r="T6442" s="143">
        <f t="shared" si="3452"/>
        <v>99613.897845518659</v>
      </c>
      <c r="U6442" s="194">
        <f t="shared" si="3453"/>
        <v>0.41896475402090605</v>
      </c>
      <c r="V6442" s="188" t="str">
        <f t="shared" si="3454"/>
        <v>MENOR</v>
      </c>
      <c r="W6442" s="188">
        <f t="shared" si="3455"/>
        <v>57900.475619399054</v>
      </c>
      <c r="X6442" s="143">
        <f t="shared" si="3456"/>
        <v>57900</v>
      </c>
    </row>
    <row r="6443" spans="1:24" x14ac:dyDescent="0.25">
      <c r="A6443" s="20" t="s">
        <v>197</v>
      </c>
      <c r="B6443" s="20">
        <v>87141</v>
      </c>
      <c r="C6443" s="26" t="s">
        <v>2278</v>
      </c>
      <c r="D6443" s="22" t="s">
        <v>2279</v>
      </c>
      <c r="E6443" s="20" t="s">
        <v>2058</v>
      </c>
      <c r="F6443" s="135" t="s">
        <v>334</v>
      </c>
      <c r="G6443" s="169">
        <v>80483</v>
      </c>
      <c r="H6443" s="36">
        <v>158.16999999999999</v>
      </c>
      <c r="I6443" s="50">
        <v>151.76</v>
      </c>
      <c r="J6443" s="155">
        <f t="shared" si="3445"/>
        <v>83882.420334739072</v>
      </c>
      <c r="K6443" s="182">
        <v>453152</v>
      </c>
      <c r="L6443" s="143">
        <v>482202.28</v>
      </c>
      <c r="M6443" s="143">
        <v>491750.83999999997</v>
      </c>
      <c r="N6443" s="143">
        <f t="shared" si="3446"/>
        <v>83882.420334739072</v>
      </c>
      <c r="O6443" s="143">
        <f t="shared" si="3447"/>
        <v>491750.83999999997</v>
      </c>
      <c r="P6443" s="143">
        <f t="shared" si="3448"/>
        <v>453152</v>
      </c>
      <c r="Q6443" s="143">
        <f t="shared" si="3449"/>
        <v>377746.88508368476</v>
      </c>
      <c r="R6443" s="143">
        <f t="shared" si="3450"/>
        <v>268517.21016736951</v>
      </c>
      <c r="S6443" s="143">
        <f t="shared" si="3451"/>
        <v>472451.42</v>
      </c>
      <c r="T6443" s="143">
        <f t="shared" si="3452"/>
        <v>196596.10564251742</v>
      </c>
      <c r="U6443" s="194">
        <f t="shared" si="3453"/>
        <v>0.43384141666045262</v>
      </c>
      <c r="V6443" s="188" t="str">
        <f t="shared" si="3454"/>
        <v>MENOR</v>
      </c>
      <c r="W6443" s="188">
        <f t="shared" si="3455"/>
        <v>83882.420334739072</v>
      </c>
      <c r="X6443" s="143">
        <f t="shared" si="3456"/>
        <v>83882</v>
      </c>
    </row>
    <row r="6444" spans="1:24" x14ac:dyDescent="0.25">
      <c r="A6444" s="15" t="s">
        <v>218</v>
      </c>
      <c r="B6444" s="27" t="s">
        <v>219</v>
      </c>
      <c r="C6444" s="27"/>
      <c r="D6444" s="27"/>
      <c r="E6444" s="27"/>
      <c r="F6444" s="34"/>
      <c r="G6444" s="138"/>
      <c r="H6444" s="18"/>
      <c r="I6444" s="18"/>
      <c r="J6444" s="138"/>
      <c r="K6444" s="183"/>
      <c r="L6444" s="147"/>
      <c r="M6444" s="147"/>
      <c r="N6444" s="147"/>
      <c r="O6444" s="147"/>
      <c r="P6444" s="147"/>
      <c r="Q6444" s="147"/>
      <c r="R6444" s="147"/>
      <c r="S6444" s="147"/>
      <c r="T6444" s="147"/>
      <c r="U6444" s="197"/>
      <c r="V6444" s="146"/>
      <c r="W6444" s="147"/>
      <c r="X6444" s="147"/>
    </row>
    <row r="6445" spans="1:24" x14ac:dyDescent="0.25">
      <c r="A6445" s="36" t="s">
        <v>220</v>
      </c>
      <c r="B6445" s="20">
        <v>87141</v>
      </c>
      <c r="C6445" s="26" t="s">
        <v>2280</v>
      </c>
      <c r="D6445" s="22" t="s">
        <v>2281</v>
      </c>
      <c r="E6445" s="20" t="s">
        <v>2058</v>
      </c>
      <c r="F6445" s="135" t="s">
        <v>334</v>
      </c>
      <c r="G6445" s="169">
        <v>108449</v>
      </c>
      <c r="H6445" s="36">
        <v>158.16999999999999</v>
      </c>
      <c r="I6445" s="50">
        <v>151.76</v>
      </c>
      <c r="J6445" s="155">
        <f t="shared" ref="J6445:J6474" si="3457">G6445*(H6445/I6445)</f>
        <v>113029.64107801793</v>
      </c>
      <c r="K6445" s="182">
        <v>492898</v>
      </c>
      <c r="L6445" s="143">
        <v>543499.18000000005</v>
      </c>
      <c r="M6445" s="143">
        <v>554261.54</v>
      </c>
      <c r="N6445" s="143">
        <f t="shared" ref="N6445:N6474" si="3458">MIN(J6445,K6445,L6445,M6445)</f>
        <v>113029.64107801793</v>
      </c>
      <c r="O6445" s="143">
        <f t="shared" ref="O6445:O6474" si="3459">MAX(J6445,K6445,L6445,M6445)</f>
        <v>554261.54</v>
      </c>
      <c r="P6445" s="143">
        <f t="shared" ref="P6445:P6474" si="3460">MEDIAN(J6445,K6445,L6445,M6445,)</f>
        <v>492898</v>
      </c>
      <c r="Q6445" s="143">
        <f t="shared" ref="Q6445:Q6474" si="3461">AVERAGE(J6445,K6445,L6445,M6445)</f>
        <v>425922.09026950446</v>
      </c>
      <c r="R6445" s="143">
        <f t="shared" ref="R6445:R6474" si="3462">AVERAGE(N6445,P6445)</f>
        <v>302963.82053900894</v>
      </c>
      <c r="S6445" s="143">
        <f t="shared" ref="S6445:S6474" si="3463">AVERAGE(O6445,P6445)</f>
        <v>523579.77</v>
      </c>
      <c r="T6445" s="143">
        <f t="shared" ref="T6445:T6474" si="3464">STDEVA(J6445,K6445,L6445,M6445)</f>
        <v>210303.62465721954</v>
      </c>
      <c r="U6445" s="194">
        <f t="shared" ref="U6445:U6474" si="3465">T6445/P6445</f>
        <v>0.4266676364221797</v>
      </c>
      <c r="V6445" s="188" t="str">
        <f t="shared" ref="V6445:V6474" si="3466">IF(U6445&lt;=70%,"MENOR",IF(AND(U6445&gt;70%,U6445&lt;=90%),"[PROM MEN-MED]","PROMEDIO"))</f>
        <v>MENOR</v>
      </c>
      <c r="W6445" s="188">
        <f t="shared" ref="W6445:W6474" si="3467">IF(U6445&lt;=70%,N6445,IF(AND(U6445&gt;70%,U6445&lt;=90%),R6445,Q6445))</f>
        <v>113029.64107801793</v>
      </c>
      <c r="X6445" s="143">
        <f t="shared" ref="X6445:X6474" si="3468">ROUND(W6445,0)</f>
        <v>113030</v>
      </c>
    </row>
    <row r="6446" spans="1:24" ht="27.6" x14ac:dyDescent="0.25">
      <c r="A6446" s="36" t="s">
        <v>221</v>
      </c>
      <c r="B6446" s="20">
        <v>87141</v>
      </c>
      <c r="C6446" s="26" t="s">
        <v>2282</v>
      </c>
      <c r="D6446" s="22" t="s">
        <v>2283</v>
      </c>
      <c r="E6446" s="20" t="s">
        <v>2058</v>
      </c>
      <c r="F6446" s="135" t="s">
        <v>334</v>
      </c>
      <c r="G6446" s="169">
        <v>4861</v>
      </c>
      <c r="H6446" s="36">
        <v>158.16999999999999</v>
      </c>
      <c r="I6446" s="50">
        <v>151.76</v>
      </c>
      <c r="J6446" s="155">
        <f t="shared" si="3457"/>
        <v>5066.317672641012</v>
      </c>
      <c r="K6446" s="182">
        <v>6545</v>
      </c>
      <c r="L6446" s="143">
        <v>7271.4949999999999</v>
      </c>
      <c r="M6446" s="143">
        <v>7415.4850000000006</v>
      </c>
      <c r="N6446" s="143">
        <f t="shared" si="3458"/>
        <v>5066.317672641012</v>
      </c>
      <c r="O6446" s="143">
        <f t="shared" si="3459"/>
        <v>7415.4850000000006</v>
      </c>
      <c r="P6446" s="143">
        <f t="shared" si="3460"/>
        <v>6545</v>
      </c>
      <c r="Q6446" s="143">
        <f t="shared" si="3461"/>
        <v>6574.5744181602531</v>
      </c>
      <c r="R6446" s="143">
        <f t="shared" si="3462"/>
        <v>5805.6588363205065</v>
      </c>
      <c r="S6446" s="143">
        <f t="shared" si="3463"/>
        <v>6980.2425000000003</v>
      </c>
      <c r="T6446" s="143">
        <f t="shared" si="3464"/>
        <v>1075.2584124534467</v>
      </c>
      <c r="U6446" s="194">
        <f t="shared" si="3465"/>
        <v>0.16428699961091622</v>
      </c>
      <c r="V6446" s="188" t="str">
        <f t="shared" si="3466"/>
        <v>MENOR</v>
      </c>
      <c r="W6446" s="188">
        <f t="shared" si="3467"/>
        <v>5066.317672641012</v>
      </c>
      <c r="X6446" s="143">
        <f t="shared" si="3468"/>
        <v>5066</v>
      </c>
    </row>
    <row r="6447" spans="1:24" x14ac:dyDescent="0.25">
      <c r="A6447" s="36" t="s">
        <v>222</v>
      </c>
      <c r="B6447" s="20">
        <v>87141</v>
      </c>
      <c r="C6447" s="26" t="s">
        <v>2436</v>
      </c>
      <c r="D6447" s="29" t="s">
        <v>2437</v>
      </c>
      <c r="E6447" s="20" t="s">
        <v>2058</v>
      </c>
      <c r="F6447" s="135" t="s">
        <v>334</v>
      </c>
      <c r="G6447" s="169">
        <v>112687</v>
      </c>
      <c r="H6447" s="36">
        <v>158.16999999999999</v>
      </c>
      <c r="I6447" s="50">
        <v>151.76</v>
      </c>
      <c r="J6447" s="155">
        <f t="shared" si="3457"/>
        <v>117446.6446362678</v>
      </c>
      <c r="K6447" s="182">
        <v>317016</v>
      </c>
      <c r="L6447" s="143">
        <v>334608.96000000002</v>
      </c>
      <c r="M6447" s="143">
        <v>341234.88</v>
      </c>
      <c r="N6447" s="143">
        <f t="shared" si="3458"/>
        <v>117446.6446362678</v>
      </c>
      <c r="O6447" s="143">
        <f t="shared" si="3459"/>
        <v>341234.88</v>
      </c>
      <c r="P6447" s="143">
        <f t="shared" si="3460"/>
        <v>317016</v>
      </c>
      <c r="Q6447" s="143">
        <f t="shared" si="3461"/>
        <v>277576.62115906691</v>
      </c>
      <c r="R6447" s="143">
        <f t="shared" si="3462"/>
        <v>217231.3223181339</v>
      </c>
      <c r="S6447" s="143">
        <f t="shared" si="3463"/>
        <v>329125.44</v>
      </c>
      <c r="T6447" s="143">
        <f t="shared" si="3464"/>
        <v>107241.37195578517</v>
      </c>
      <c r="U6447" s="194">
        <f t="shared" si="3465"/>
        <v>0.33828378364431189</v>
      </c>
      <c r="V6447" s="188" t="str">
        <f t="shared" si="3466"/>
        <v>MENOR</v>
      </c>
      <c r="W6447" s="188">
        <f t="shared" si="3467"/>
        <v>117446.6446362678</v>
      </c>
      <c r="X6447" s="143">
        <f t="shared" si="3468"/>
        <v>117447</v>
      </c>
    </row>
    <row r="6448" spans="1:24" x14ac:dyDescent="0.25">
      <c r="A6448" s="36" t="s">
        <v>223</v>
      </c>
      <c r="B6448" s="20">
        <v>87141</v>
      </c>
      <c r="C6448" s="26" t="s">
        <v>2284</v>
      </c>
      <c r="D6448" s="29" t="s">
        <v>2285</v>
      </c>
      <c r="E6448" s="20" t="s">
        <v>2058</v>
      </c>
      <c r="F6448" s="135" t="s">
        <v>334</v>
      </c>
      <c r="G6448" s="169">
        <v>11592</v>
      </c>
      <c r="H6448" s="36">
        <v>158.16999999999999</v>
      </c>
      <c r="I6448" s="50">
        <v>151.76</v>
      </c>
      <c r="J6448" s="155">
        <f t="shared" si="3457"/>
        <v>12081.619926199262</v>
      </c>
      <c r="K6448" s="182">
        <v>58905</v>
      </c>
      <c r="L6448" s="143">
        <v>66525.165000000008</v>
      </c>
      <c r="M6448" s="143">
        <v>67842.494999999995</v>
      </c>
      <c r="N6448" s="143">
        <f t="shared" si="3458"/>
        <v>12081.619926199262</v>
      </c>
      <c r="O6448" s="143">
        <f t="shared" si="3459"/>
        <v>67842.494999999995</v>
      </c>
      <c r="P6448" s="143">
        <f t="shared" si="3460"/>
        <v>58905</v>
      </c>
      <c r="Q6448" s="143">
        <f t="shared" si="3461"/>
        <v>51338.569981549816</v>
      </c>
      <c r="R6448" s="143">
        <f t="shared" si="3462"/>
        <v>35493.309963099629</v>
      </c>
      <c r="S6448" s="143">
        <f t="shared" si="3463"/>
        <v>63373.747499999998</v>
      </c>
      <c r="T6448" s="143">
        <f t="shared" si="3464"/>
        <v>26466.149450077013</v>
      </c>
      <c r="U6448" s="194">
        <f t="shared" si="3465"/>
        <v>0.44930225702532917</v>
      </c>
      <c r="V6448" s="188" t="str">
        <f t="shared" si="3466"/>
        <v>MENOR</v>
      </c>
      <c r="W6448" s="188">
        <f t="shared" si="3467"/>
        <v>12081.619926199262</v>
      </c>
      <c r="X6448" s="143">
        <f t="shared" si="3468"/>
        <v>12082</v>
      </c>
    </row>
    <row r="6449" spans="1:24" x14ac:dyDescent="0.25">
      <c r="A6449" s="36" t="s">
        <v>224</v>
      </c>
      <c r="B6449" s="20">
        <v>87141</v>
      </c>
      <c r="C6449" s="26" t="s">
        <v>2438</v>
      </c>
      <c r="D6449" s="29" t="s">
        <v>2439</v>
      </c>
      <c r="E6449" s="20" t="s">
        <v>2058</v>
      </c>
      <c r="F6449" s="135" t="s">
        <v>334</v>
      </c>
      <c r="G6449" s="169">
        <v>11441</v>
      </c>
      <c r="H6449" s="36">
        <v>158.16999999999999</v>
      </c>
      <c r="I6449" s="50">
        <v>151.76</v>
      </c>
      <c r="J6449" s="155">
        <f t="shared" si="3457"/>
        <v>11924.242026884554</v>
      </c>
      <c r="K6449" s="182">
        <v>58905</v>
      </c>
      <c r="L6449" s="143">
        <v>65443.455000000002</v>
      </c>
      <c r="M6449" s="143">
        <v>66739.365000000005</v>
      </c>
      <c r="N6449" s="143">
        <f t="shared" si="3458"/>
        <v>11924.242026884554</v>
      </c>
      <c r="O6449" s="143">
        <f t="shared" si="3459"/>
        <v>66739.365000000005</v>
      </c>
      <c r="P6449" s="143">
        <f t="shared" si="3460"/>
        <v>58905</v>
      </c>
      <c r="Q6449" s="143">
        <f t="shared" si="3461"/>
        <v>50753.015506721145</v>
      </c>
      <c r="R6449" s="143">
        <f t="shared" si="3462"/>
        <v>35414.62101344228</v>
      </c>
      <c r="S6449" s="143">
        <f t="shared" si="3463"/>
        <v>62822.182500000003</v>
      </c>
      <c r="T6449" s="143">
        <f t="shared" si="3464"/>
        <v>26111.944161973479</v>
      </c>
      <c r="U6449" s="194">
        <f t="shared" si="3465"/>
        <v>0.44328909535648042</v>
      </c>
      <c r="V6449" s="188" t="str">
        <f t="shared" si="3466"/>
        <v>MENOR</v>
      </c>
      <c r="W6449" s="188">
        <f t="shared" si="3467"/>
        <v>11924.242026884554</v>
      </c>
      <c r="X6449" s="143">
        <f t="shared" si="3468"/>
        <v>11924</v>
      </c>
    </row>
    <row r="6450" spans="1:24" x14ac:dyDescent="0.25">
      <c r="A6450" s="36" t="s">
        <v>225</v>
      </c>
      <c r="B6450" s="20">
        <v>87141</v>
      </c>
      <c r="C6450" s="26" t="s">
        <v>2290</v>
      </c>
      <c r="D6450" s="29" t="s">
        <v>2291</v>
      </c>
      <c r="E6450" s="20" t="s">
        <v>2058</v>
      </c>
      <c r="F6450" s="135" t="s">
        <v>334</v>
      </c>
      <c r="G6450" s="169">
        <v>28074</v>
      </c>
      <c r="H6450" s="36">
        <v>158.16999999999999</v>
      </c>
      <c r="I6450" s="50">
        <v>151.76</v>
      </c>
      <c r="J6450" s="155">
        <f t="shared" si="3457"/>
        <v>29259.78241960991</v>
      </c>
      <c r="K6450" s="182">
        <v>233478</v>
      </c>
      <c r="L6450" s="143">
        <v>250956.72</v>
      </c>
      <c r="M6450" s="143">
        <v>255926.16</v>
      </c>
      <c r="N6450" s="143">
        <f t="shared" si="3458"/>
        <v>29259.78241960991</v>
      </c>
      <c r="O6450" s="143">
        <f t="shared" si="3459"/>
        <v>255926.16</v>
      </c>
      <c r="P6450" s="143">
        <f t="shared" si="3460"/>
        <v>233478</v>
      </c>
      <c r="Q6450" s="143">
        <f t="shared" si="3461"/>
        <v>192405.16560490249</v>
      </c>
      <c r="R6450" s="143">
        <f t="shared" si="3462"/>
        <v>131368.89120980495</v>
      </c>
      <c r="S6450" s="143">
        <f t="shared" si="3463"/>
        <v>244702.08000000002</v>
      </c>
      <c r="T6450" s="143">
        <f t="shared" si="3464"/>
        <v>109188.81968246125</v>
      </c>
      <c r="U6450" s="194">
        <f t="shared" si="3465"/>
        <v>0.46766213383043048</v>
      </c>
      <c r="V6450" s="188" t="str">
        <f t="shared" si="3466"/>
        <v>MENOR</v>
      </c>
      <c r="W6450" s="188">
        <f t="shared" si="3467"/>
        <v>29259.78241960991</v>
      </c>
      <c r="X6450" s="143">
        <f t="shared" si="3468"/>
        <v>29260</v>
      </c>
    </row>
    <row r="6451" spans="1:24" x14ac:dyDescent="0.25">
      <c r="A6451" s="36" t="s">
        <v>226</v>
      </c>
      <c r="B6451" s="20">
        <v>87141</v>
      </c>
      <c r="C6451" s="26" t="s">
        <v>2292</v>
      </c>
      <c r="D6451" s="29" t="s">
        <v>2293</v>
      </c>
      <c r="E6451" s="20" t="s">
        <v>2058</v>
      </c>
      <c r="F6451" s="135" t="s">
        <v>334</v>
      </c>
      <c r="G6451" s="169">
        <v>109149</v>
      </c>
      <c r="H6451" s="36">
        <v>158.16999999999999</v>
      </c>
      <c r="I6451" s="50">
        <v>151.76</v>
      </c>
      <c r="J6451" s="155">
        <f t="shared" si="3457"/>
        <v>113759.20749868214</v>
      </c>
      <c r="K6451" s="182">
        <v>441014</v>
      </c>
      <c r="L6451" s="143">
        <v>490375.2</v>
      </c>
      <c r="M6451" s="143">
        <v>500085.6</v>
      </c>
      <c r="N6451" s="143">
        <f t="shared" si="3458"/>
        <v>113759.20749868214</v>
      </c>
      <c r="O6451" s="143">
        <f t="shared" si="3459"/>
        <v>500085.6</v>
      </c>
      <c r="P6451" s="143">
        <f t="shared" si="3460"/>
        <v>441014</v>
      </c>
      <c r="Q6451" s="143">
        <f t="shared" si="3461"/>
        <v>386308.5018746705</v>
      </c>
      <c r="R6451" s="143">
        <f t="shared" si="3462"/>
        <v>277386.6037493411</v>
      </c>
      <c r="S6451" s="143">
        <f t="shared" si="3463"/>
        <v>470549.8</v>
      </c>
      <c r="T6451" s="143">
        <f t="shared" si="3464"/>
        <v>183531.02835444376</v>
      </c>
      <c r="U6451" s="194">
        <f t="shared" si="3465"/>
        <v>0.41615692099217655</v>
      </c>
      <c r="V6451" s="188" t="str">
        <f t="shared" si="3466"/>
        <v>MENOR</v>
      </c>
      <c r="W6451" s="188">
        <f t="shared" si="3467"/>
        <v>113759.20749868214</v>
      </c>
      <c r="X6451" s="143">
        <f t="shared" si="3468"/>
        <v>113759</v>
      </c>
    </row>
    <row r="6452" spans="1:24" x14ac:dyDescent="0.25">
      <c r="A6452" s="36" t="s">
        <v>227</v>
      </c>
      <c r="B6452" s="20">
        <v>87141</v>
      </c>
      <c r="C6452" s="26" t="s">
        <v>2294</v>
      </c>
      <c r="D6452" s="29" t="s">
        <v>2295</v>
      </c>
      <c r="E6452" s="20" t="s">
        <v>2058</v>
      </c>
      <c r="F6452" s="135" t="s">
        <v>334</v>
      </c>
      <c r="G6452" s="169">
        <v>28420</v>
      </c>
      <c r="H6452" s="36">
        <v>158.16999999999999</v>
      </c>
      <c r="I6452" s="50">
        <v>151.76</v>
      </c>
      <c r="J6452" s="155">
        <f t="shared" si="3457"/>
        <v>29620.39667896679</v>
      </c>
      <c r="K6452" s="182">
        <v>239904</v>
      </c>
      <c r="L6452" s="143">
        <v>266100.66000000003</v>
      </c>
      <c r="M6452" s="143">
        <v>271369.98</v>
      </c>
      <c r="N6452" s="143">
        <f t="shared" si="3458"/>
        <v>29620.39667896679</v>
      </c>
      <c r="O6452" s="143">
        <f t="shared" si="3459"/>
        <v>271369.98</v>
      </c>
      <c r="P6452" s="143">
        <f t="shared" si="3460"/>
        <v>239904</v>
      </c>
      <c r="Q6452" s="143">
        <f t="shared" si="3461"/>
        <v>201748.75916974171</v>
      </c>
      <c r="R6452" s="143">
        <f t="shared" si="3462"/>
        <v>134762.19833948341</v>
      </c>
      <c r="S6452" s="143">
        <f t="shared" si="3463"/>
        <v>255636.99</v>
      </c>
      <c r="T6452" s="143">
        <f t="shared" si="3464"/>
        <v>115574.32977227771</v>
      </c>
      <c r="U6452" s="194">
        <f t="shared" si="3465"/>
        <v>0.48175240834782956</v>
      </c>
      <c r="V6452" s="188" t="str">
        <f t="shared" si="3466"/>
        <v>MENOR</v>
      </c>
      <c r="W6452" s="188">
        <f t="shared" si="3467"/>
        <v>29620.39667896679</v>
      </c>
      <c r="X6452" s="143">
        <f t="shared" si="3468"/>
        <v>29620</v>
      </c>
    </row>
    <row r="6453" spans="1:24" x14ac:dyDescent="0.25">
      <c r="A6453" s="36" t="s">
        <v>228</v>
      </c>
      <c r="B6453" s="20">
        <v>87141</v>
      </c>
      <c r="C6453" s="26" t="s">
        <v>2296</v>
      </c>
      <c r="D6453" s="29" t="s">
        <v>2297</v>
      </c>
      <c r="E6453" s="20" t="s">
        <v>2058</v>
      </c>
      <c r="F6453" s="135" t="s">
        <v>334</v>
      </c>
      <c r="G6453" s="169">
        <v>174097</v>
      </c>
      <c r="H6453" s="36">
        <v>158.16999999999999</v>
      </c>
      <c r="I6453" s="50">
        <v>151.76</v>
      </c>
      <c r="J6453" s="155">
        <f t="shared" si="3457"/>
        <v>181450.46448339484</v>
      </c>
      <c r="K6453" s="182">
        <v>235620</v>
      </c>
      <c r="L6453" s="143">
        <v>253120.14</v>
      </c>
      <c r="M6453" s="143">
        <v>258132.41999999998</v>
      </c>
      <c r="N6453" s="143">
        <f t="shared" si="3458"/>
        <v>181450.46448339484</v>
      </c>
      <c r="O6453" s="143">
        <f t="shared" si="3459"/>
        <v>258132.41999999998</v>
      </c>
      <c r="P6453" s="143">
        <f t="shared" si="3460"/>
        <v>235620</v>
      </c>
      <c r="Q6453" s="143">
        <f t="shared" si="3461"/>
        <v>232080.7561208487</v>
      </c>
      <c r="R6453" s="143">
        <f t="shared" si="3462"/>
        <v>208535.23224169743</v>
      </c>
      <c r="S6453" s="143">
        <f t="shared" si="3463"/>
        <v>246876.21</v>
      </c>
      <c r="T6453" s="143">
        <f t="shared" si="3464"/>
        <v>35106.018208736044</v>
      </c>
      <c r="U6453" s="194">
        <f t="shared" si="3465"/>
        <v>0.14899422039188542</v>
      </c>
      <c r="V6453" s="188" t="str">
        <f t="shared" si="3466"/>
        <v>MENOR</v>
      </c>
      <c r="W6453" s="188">
        <f t="shared" si="3467"/>
        <v>181450.46448339484</v>
      </c>
      <c r="X6453" s="143">
        <f t="shared" si="3468"/>
        <v>181450</v>
      </c>
    </row>
    <row r="6454" spans="1:24" x14ac:dyDescent="0.25">
      <c r="A6454" s="36" t="s">
        <v>229</v>
      </c>
      <c r="B6454" s="20">
        <v>87141</v>
      </c>
      <c r="C6454" s="26" t="s">
        <v>2298</v>
      </c>
      <c r="D6454" s="29" t="s">
        <v>2299</v>
      </c>
      <c r="E6454" s="20" t="s">
        <v>2058</v>
      </c>
      <c r="F6454" s="135" t="s">
        <v>334</v>
      </c>
      <c r="G6454" s="169">
        <v>209987</v>
      </c>
      <c r="H6454" s="36">
        <v>158.16999999999999</v>
      </c>
      <c r="I6454" s="50">
        <v>151.76</v>
      </c>
      <c r="J6454" s="155">
        <f t="shared" si="3457"/>
        <v>218856.37710859251</v>
      </c>
      <c r="K6454" s="182">
        <v>500161.76</v>
      </c>
      <c r="L6454" s="143">
        <v>556143.16800000006</v>
      </c>
      <c r="M6454" s="143">
        <v>567155.90399999998</v>
      </c>
      <c r="N6454" s="143">
        <f t="shared" si="3458"/>
        <v>218856.37710859251</v>
      </c>
      <c r="O6454" s="143">
        <f t="shared" si="3459"/>
        <v>567155.90399999998</v>
      </c>
      <c r="P6454" s="143">
        <f t="shared" si="3460"/>
        <v>500161.76</v>
      </c>
      <c r="Q6454" s="143">
        <f t="shared" si="3461"/>
        <v>460579.30227714812</v>
      </c>
      <c r="R6454" s="143">
        <f t="shared" si="3462"/>
        <v>359509.06855429627</v>
      </c>
      <c r="S6454" s="143">
        <f t="shared" si="3463"/>
        <v>533658.83199999994</v>
      </c>
      <c r="T6454" s="143">
        <f t="shared" si="3464"/>
        <v>163796.38577424025</v>
      </c>
      <c r="U6454" s="194">
        <f t="shared" si="3465"/>
        <v>0.32748682301149978</v>
      </c>
      <c r="V6454" s="188" t="str">
        <f t="shared" si="3466"/>
        <v>MENOR</v>
      </c>
      <c r="W6454" s="188">
        <f t="shared" si="3467"/>
        <v>218856.37710859251</v>
      </c>
      <c r="X6454" s="143">
        <f t="shared" si="3468"/>
        <v>218856</v>
      </c>
    </row>
    <row r="6455" spans="1:24" x14ac:dyDescent="0.25">
      <c r="A6455" s="36" t="s">
        <v>230</v>
      </c>
      <c r="B6455" s="20">
        <v>87141</v>
      </c>
      <c r="C6455" s="26" t="s">
        <v>2300</v>
      </c>
      <c r="D6455" s="29" t="s">
        <v>2301</v>
      </c>
      <c r="E6455" s="20" t="s">
        <v>2058</v>
      </c>
      <c r="F6455" s="135" t="s">
        <v>334</v>
      </c>
      <c r="G6455" s="169">
        <v>11544</v>
      </c>
      <c r="H6455" s="36">
        <v>158.16999999999999</v>
      </c>
      <c r="I6455" s="50">
        <v>151.76</v>
      </c>
      <c r="J6455" s="155">
        <f t="shared" si="3457"/>
        <v>12031.592514496573</v>
      </c>
      <c r="K6455" s="182">
        <v>32725</v>
      </c>
      <c r="L6455" s="143">
        <v>35756.525000000001</v>
      </c>
      <c r="M6455" s="143">
        <v>36464.574999999997</v>
      </c>
      <c r="N6455" s="143">
        <f t="shared" si="3458"/>
        <v>12031.592514496573</v>
      </c>
      <c r="O6455" s="143">
        <f t="shared" si="3459"/>
        <v>36464.574999999997</v>
      </c>
      <c r="P6455" s="143">
        <f t="shared" si="3460"/>
        <v>32725</v>
      </c>
      <c r="Q6455" s="143">
        <f t="shared" si="3461"/>
        <v>29244.423128624145</v>
      </c>
      <c r="R6455" s="143">
        <f t="shared" si="3462"/>
        <v>22378.296257248287</v>
      </c>
      <c r="S6455" s="143">
        <f t="shared" si="3463"/>
        <v>34594.787499999999</v>
      </c>
      <c r="T6455" s="143">
        <f t="shared" si="3464"/>
        <v>11589.276896296749</v>
      </c>
      <c r="U6455" s="194">
        <f t="shared" si="3465"/>
        <v>0.35414138720540106</v>
      </c>
      <c r="V6455" s="188" t="str">
        <f t="shared" si="3466"/>
        <v>MENOR</v>
      </c>
      <c r="W6455" s="188">
        <f t="shared" si="3467"/>
        <v>12031.592514496573</v>
      </c>
      <c r="X6455" s="143">
        <f t="shared" si="3468"/>
        <v>12032</v>
      </c>
    </row>
    <row r="6456" spans="1:24" x14ac:dyDescent="0.25">
      <c r="A6456" s="36" t="s">
        <v>231</v>
      </c>
      <c r="B6456" s="20">
        <v>87141</v>
      </c>
      <c r="C6456" s="21" t="s">
        <v>2302</v>
      </c>
      <c r="D6456" s="29" t="s">
        <v>2303</v>
      </c>
      <c r="E6456" s="20" t="s">
        <v>2058</v>
      </c>
      <c r="F6456" s="135" t="s">
        <v>334</v>
      </c>
      <c r="G6456" s="169">
        <v>6961</v>
      </c>
      <c r="H6456" s="36">
        <v>158.16999999999999</v>
      </c>
      <c r="I6456" s="50">
        <v>151.76</v>
      </c>
      <c r="J6456" s="155">
        <f t="shared" si="3457"/>
        <v>7255.0169346336324</v>
      </c>
      <c r="K6456" s="182">
        <v>175108.5</v>
      </c>
      <c r="L6456" s="143">
        <v>194707.8</v>
      </c>
      <c r="M6456" s="143">
        <v>198563.4</v>
      </c>
      <c r="N6456" s="143">
        <f t="shared" si="3458"/>
        <v>7255.0169346336324</v>
      </c>
      <c r="O6456" s="143">
        <f t="shared" si="3459"/>
        <v>198563.4</v>
      </c>
      <c r="P6456" s="143">
        <f t="shared" si="3460"/>
        <v>175108.5</v>
      </c>
      <c r="Q6456" s="143">
        <f t="shared" si="3461"/>
        <v>143908.67923365842</v>
      </c>
      <c r="R6456" s="143">
        <f t="shared" si="3462"/>
        <v>91181.758467316817</v>
      </c>
      <c r="S6456" s="143">
        <f t="shared" si="3463"/>
        <v>186835.95</v>
      </c>
      <c r="T6456" s="143">
        <f t="shared" si="3464"/>
        <v>91679.407735630317</v>
      </c>
      <c r="U6456" s="194">
        <f t="shared" si="3465"/>
        <v>0.52355772412892754</v>
      </c>
      <c r="V6456" s="188" t="str">
        <f t="shared" si="3466"/>
        <v>MENOR</v>
      </c>
      <c r="W6456" s="188">
        <f t="shared" si="3467"/>
        <v>7255.0169346336324</v>
      </c>
      <c r="X6456" s="143">
        <f t="shared" si="3468"/>
        <v>7255</v>
      </c>
    </row>
    <row r="6457" spans="1:24" x14ac:dyDescent="0.25">
      <c r="A6457" s="36" t="s">
        <v>232</v>
      </c>
      <c r="B6457" s="20">
        <v>87141</v>
      </c>
      <c r="C6457" s="21" t="s">
        <v>2440</v>
      </c>
      <c r="D6457" s="29" t="s">
        <v>2441</v>
      </c>
      <c r="E6457" s="20" t="s">
        <v>2058</v>
      </c>
      <c r="F6457" s="135" t="s">
        <v>334</v>
      </c>
      <c r="G6457" s="169">
        <v>716737</v>
      </c>
      <c r="H6457" s="36">
        <v>158.16999999999999</v>
      </c>
      <c r="I6457" s="50">
        <v>151.76</v>
      </c>
      <c r="J6457" s="155">
        <f t="shared" si="3457"/>
        <v>747010.3537822878</v>
      </c>
      <c r="K6457" s="182">
        <v>959854</v>
      </c>
      <c r="L6457" s="143">
        <v>1076181.26</v>
      </c>
      <c r="M6457" s="143">
        <v>1097491.78</v>
      </c>
      <c r="N6457" s="143">
        <f t="shared" si="3458"/>
        <v>747010.3537822878</v>
      </c>
      <c r="O6457" s="143">
        <f t="shared" si="3459"/>
        <v>1097491.78</v>
      </c>
      <c r="P6457" s="143">
        <f t="shared" si="3460"/>
        <v>959854</v>
      </c>
      <c r="Q6457" s="143">
        <f t="shared" si="3461"/>
        <v>970134.34844557196</v>
      </c>
      <c r="R6457" s="143">
        <f t="shared" si="3462"/>
        <v>853432.1768911439</v>
      </c>
      <c r="S6457" s="143">
        <f t="shared" si="3463"/>
        <v>1028672.89</v>
      </c>
      <c r="T6457" s="143">
        <f t="shared" si="3464"/>
        <v>160577.98248933614</v>
      </c>
      <c r="U6457" s="194">
        <f t="shared" si="3465"/>
        <v>0.1672941744154175</v>
      </c>
      <c r="V6457" s="188" t="str">
        <f t="shared" si="3466"/>
        <v>MENOR</v>
      </c>
      <c r="W6457" s="188">
        <f t="shared" si="3467"/>
        <v>747010.3537822878</v>
      </c>
      <c r="X6457" s="143">
        <f t="shared" si="3468"/>
        <v>747010</v>
      </c>
    </row>
    <row r="6458" spans="1:24" x14ac:dyDescent="0.25">
      <c r="A6458" s="36" t="s">
        <v>233</v>
      </c>
      <c r="B6458" s="20">
        <v>87141</v>
      </c>
      <c r="C6458" s="21" t="s">
        <v>2442</v>
      </c>
      <c r="D6458" s="29" t="s">
        <v>2443</v>
      </c>
      <c r="E6458" s="20" t="s">
        <v>2058</v>
      </c>
      <c r="F6458" s="135" t="s">
        <v>334</v>
      </c>
      <c r="G6458" s="169">
        <v>823004</v>
      </c>
      <c r="H6458" s="36">
        <v>158.16999999999999</v>
      </c>
      <c r="I6458" s="50">
        <v>151.76</v>
      </c>
      <c r="J6458" s="155">
        <f t="shared" si="3457"/>
        <v>857765.8321033211</v>
      </c>
      <c r="K6458" s="182">
        <v>1112650</v>
      </c>
      <c r="L6458" s="143">
        <v>1215721.8500000001</v>
      </c>
      <c r="M6458" s="143">
        <v>1239795.55</v>
      </c>
      <c r="N6458" s="143">
        <f t="shared" si="3458"/>
        <v>857765.8321033211</v>
      </c>
      <c r="O6458" s="143">
        <f t="shared" si="3459"/>
        <v>1239795.55</v>
      </c>
      <c r="P6458" s="143">
        <f t="shared" si="3460"/>
        <v>1112650</v>
      </c>
      <c r="Q6458" s="143">
        <f t="shared" si="3461"/>
        <v>1106483.3080258302</v>
      </c>
      <c r="R6458" s="143">
        <f t="shared" si="3462"/>
        <v>985207.91605166055</v>
      </c>
      <c r="S6458" s="143">
        <f t="shared" si="3463"/>
        <v>1176222.7749999999</v>
      </c>
      <c r="T6458" s="143">
        <f t="shared" si="3464"/>
        <v>174741.35537224839</v>
      </c>
      <c r="U6458" s="194">
        <f t="shared" si="3465"/>
        <v>0.15704970599222431</v>
      </c>
      <c r="V6458" s="188" t="str">
        <f t="shared" si="3466"/>
        <v>MENOR</v>
      </c>
      <c r="W6458" s="188">
        <f t="shared" si="3467"/>
        <v>857765.8321033211</v>
      </c>
      <c r="X6458" s="143">
        <f t="shared" si="3468"/>
        <v>857766</v>
      </c>
    </row>
    <row r="6459" spans="1:24" x14ac:dyDescent="0.25">
      <c r="A6459" s="36" t="s">
        <v>234</v>
      </c>
      <c r="B6459" s="20">
        <v>87141</v>
      </c>
      <c r="C6459" s="21" t="s">
        <v>2444</v>
      </c>
      <c r="D6459" s="29" t="s">
        <v>2445</v>
      </c>
      <c r="E6459" s="20" t="s">
        <v>2058</v>
      </c>
      <c r="F6459" s="135" t="s">
        <v>334</v>
      </c>
      <c r="G6459" s="169">
        <v>435243</v>
      </c>
      <c r="H6459" s="36">
        <v>158.16999999999999</v>
      </c>
      <c r="I6459" s="50">
        <v>151.76</v>
      </c>
      <c r="J6459" s="155">
        <f t="shared" si="3457"/>
        <v>453626.68232735898</v>
      </c>
      <c r="K6459" s="182">
        <v>589050</v>
      </c>
      <c r="L6459" s="143">
        <v>643617.44999999995</v>
      </c>
      <c r="M6459" s="143">
        <v>656362.35</v>
      </c>
      <c r="N6459" s="143">
        <f t="shared" si="3458"/>
        <v>453626.68232735898</v>
      </c>
      <c r="O6459" s="143">
        <f t="shared" si="3459"/>
        <v>656362.35</v>
      </c>
      <c r="P6459" s="143">
        <f t="shared" si="3460"/>
        <v>589050</v>
      </c>
      <c r="Q6459" s="143">
        <f t="shared" si="3461"/>
        <v>585664.1205818397</v>
      </c>
      <c r="R6459" s="143">
        <f t="shared" si="3462"/>
        <v>521338.34116367949</v>
      </c>
      <c r="S6459" s="143">
        <f t="shared" si="3463"/>
        <v>622706.17500000005</v>
      </c>
      <c r="T6459" s="143">
        <f t="shared" si="3464"/>
        <v>92740.097968737216</v>
      </c>
      <c r="U6459" s="194">
        <f t="shared" si="3465"/>
        <v>0.15744011199174471</v>
      </c>
      <c r="V6459" s="188" t="str">
        <f t="shared" si="3466"/>
        <v>MENOR</v>
      </c>
      <c r="W6459" s="188">
        <f t="shared" si="3467"/>
        <v>453626.68232735898</v>
      </c>
      <c r="X6459" s="143">
        <f t="shared" si="3468"/>
        <v>453627</v>
      </c>
    </row>
    <row r="6460" spans="1:24" x14ac:dyDescent="0.25">
      <c r="A6460" s="36" t="s">
        <v>235</v>
      </c>
      <c r="B6460" s="20">
        <v>87141</v>
      </c>
      <c r="C6460" s="21" t="s">
        <v>2446</v>
      </c>
      <c r="D6460" s="29" t="s">
        <v>2447</v>
      </c>
      <c r="E6460" s="20" t="s">
        <v>2058</v>
      </c>
      <c r="F6460" s="135" t="s">
        <v>334</v>
      </c>
      <c r="G6460" s="169">
        <v>309757</v>
      </c>
      <c r="H6460" s="36">
        <v>158.16999999999999</v>
      </c>
      <c r="I6460" s="50">
        <v>151.76</v>
      </c>
      <c r="J6460" s="155">
        <f t="shared" si="3457"/>
        <v>322840.43680811807</v>
      </c>
      <c r="K6460" s="182">
        <v>426496</v>
      </c>
      <c r="L6460" s="143">
        <v>465375.68</v>
      </c>
      <c r="M6460" s="143">
        <v>474591.04000000004</v>
      </c>
      <c r="N6460" s="143">
        <f t="shared" si="3458"/>
        <v>322840.43680811807</v>
      </c>
      <c r="O6460" s="143">
        <f t="shared" si="3459"/>
        <v>474591.04000000004</v>
      </c>
      <c r="P6460" s="143">
        <f t="shared" si="3460"/>
        <v>426496</v>
      </c>
      <c r="Q6460" s="143">
        <f t="shared" si="3461"/>
        <v>422325.78920202953</v>
      </c>
      <c r="R6460" s="143">
        <f t="shared" si="3462"/>
        <v>374668.21840405907</v>
      </c>
      <c r="S6460" s="143">
        <f t="shared" si="3463"/>
        <v>450543.52</v>
      </c>
      <c r="T6460" s="143">
        <f t="shared" si="3464"/>
        <v>69521.400872278886</v>
      </c>
      <c r="U6460" s="194">
        <f t="shared" si="3465"/>
        <v>0.16300598568867911</v>
      </c>
      <c r="V6460" s="188" t="str">
        <f t="shared" si="3466"/>
        <v>MENOR</v>
      </c>
      <c r="W6460" s="188">
        <f t="shared" si="3467"/>
        <v>322840.43680811807</v>
      </c>
      <c r="X6460" s="143">
        <f t="shared" si="3468"/>
        <v>322840</v>
      </c>
    </row>
    <row r="6461" spans="1:24" x14ac:dyDescent="0.25">
      <c r="A6461" s="36" t="s">
        <v>236</v>
      </c>
      <c r="B6461" s="20">
        <v>87141</v>
      </c>
      <c r="C6461" s="21" t="s">
        <v>2448</v>
      </c>
      <c r="D6461" s="29" t="s">
        <v>2449</v>
      </c>
      <c r="E6461" s="20" t="s">
        <v>2058</v>
      </c>
      <c r="F6461" s="135" t="s">
        <v>334</v>
      </c>
      <c r="G6461" s="169">
        <v>309757</v>
      </c>
      <c r="H6461" s="36">
        <v>158.16999999999999</v>
      </c>
      <c r="I6461" s="50">
        <v>151.76</v>
      </c>
      <c r="J6461" s="155">
        <f t="shared" si="3457"/>
        <v>322840.43680811807</v>
      </c>
      <c r="K6461" s="182">
        <v>426496</v>
      </c>
      <c r="L6461" s="143">
        <v>465375.68</v>
      </c>
      <c r="M6461" s="143">
        <v>474591.04000000004</v>
      </c>
      <c r="N6461" s="143">
        <f t="shared" si="3458"/>
        <v>322840.43680811807</v>
      </c>
      <c r="O6461" s="143">
        <f t="shared" si="3459"/>
        <v>474591.04000000004</v>
      </c>
      <c r="P6461" s="143">
        <f t="shared" si="3460"/>
        <v>426496</v>
      </c>
      <c r="Q6461" s="143">
        <f t="shared" si="3461"/>
        <v>422325.78920202953</v>
      </c>
      <c r="R6461" s="143">
        <f t="shared" si="3462"/>
        <v>374668.21840405907</v>
      </c>
      <c r="S6461" s="143">
        <f t="shared" si="3463"/>
        <v>450543.52</v>
      </c>
      <c r="T6461" s="143">
        <f t="shared" si="3464"/>
        <v>69521.400872278886</v>
      </c>
      <c r="U6461" s="194">
        <f t="shared" si="3465"/>
        <v>0.16300598568867911</v>
      </c>
      <c r="V6461" s="188" t="str">
        <f t="shared" si="3466"/>
        <v>MENOR</v>
      </c>
      <c r="W6461" s="188">
        <f t="shared" si="3467"/>
        <v>322840.43680811807</v>
      </c>
      <c r="X6461" s="143">
        <f t="shared" si="3468"/>
        <v>322840</v>
      </c>
    </row>
    <row r="6462" spans="1:24" x14ac:dyDescent="0.25">
      <c r="A6462" s="36" t="s">
        <v>237</v>
      </c>
      <c r="B6462" s="20">
        <v>87141</v>
      </c>
      <c r="C6462" s="21" t="s">
        <v>2450</v>
      </c>
      <c r="D6462" s="29" t="s">
        <v>2451</v>
      </c>
      <c r="E6462" s="20" t="s">
        <v>2058</v>
      </c>
      <c r="F6462" s="135" t="s">
        <v>334</v>
      </c>
      <c r="G6462" s="169">
        <v>309757</v>
      </c>
      <c r="H6462" s="36">
        <v>158.16999999999999</v>
      </c>
      <c r="I6462" s="50">
        <v>151.76</v>
      </c>
      <c r="J6462" s="155">
        <f t="shared" si="3457"/>
        <v>322840.43680811807</v>
      </c>
      <c r="K6462" s="182">
        <v>426496</v>
      </c>
      <c r="L6462" s="143">
        <v>461529.59999999998</v>
      </c>
      <c r="M6462" s="143">
        <v>470668.79999999999</v>
      </c>
      <c r="N6462" s="143">
        <f t="shared" si="3458"/>
        <v>322840.43680811807</v>
      </c>
      <c r="O6462" s="143">
        <f t="shared" si="3459"/>
        <v>470668.79999999999</v>
      </c>
      <c r="P6462" s="143">
        <f t="shared" si="3460"/>
        <v>426496</v>
      </c>
      <c r="Q6462" s="143">
        <f t="shared" si="3461"/>
        <v>420383.70920202957</v>
      </c>
      <c r="R6462" s="143">
        <f t="shared" si="3462"/>
        <v>374668.21840405907</v>
      </c>
      <c r="S6462" s="143">
        <f t="shared" si="3463"/>
        <v>448582.40000000002</v>
      </c>
      <c r="T6462" s="143">
        <f t="shared" si="3464"/>
        <v>67758.455251552936</v>
      </c>
      <c r="U6462" s="194">
        <f t="shared" si="3465"/>
        <v>0.15887242846721408</v>
      </c>
      <c r="V6462" s="188" t="str">
        <f t="shared" si="3466"/>
        <v>MENOR</v>
      </c>
      <c r="W6462" s="188">
        <f t="shared" si="3467"/>
        <v>322840.43680811807</v>
      </c>
      <c r="X6462" s="143">
        <f t="shared" si="3468"/>
        <v>322840</v>
      </c>
    </row>
    <row r="6463" spans="1:24" x14ac:dyDescent="0.25">
      <c r="A6463" s="36" t="s">
        <v>238</v>
      </c>
      <c r="B6463" s="20">
        <v>87141</v>
      </c>
      <c r="C6463" s="21" t="s">
        <v>2452</v>
      </c>
      <c r="D6463" s="29" t="s">
        <v>2453</v>
      </c>
      <c r="E6463" s="20" t="s">
        <v>2058</v>
      </c>
      <c r="F6463" s="135" t="s">
        <v>334</v>
      </c>
      <c r="G6463" s="169">
        <v>367413</v>
      </c>
      <c r="H6463" s="36">
        <v>158.16999999999999</v>
      </c>
      <c r="I6463" s="50">
        <v>151.76</v>
      </c>
      <c r="J6463" s="155">
        <f t="shared" si="3457"/>
        <v>382931.69616499735</v>
      </c>
      <c r="K6463" s="182">
        <v>497420</v>
      </c>
      <c r="L6463" s="143">
        <v>548066.4</v>
      </c>
      <c r="M6463" s="143">
        <v>558919.19999999995</v>
      </c>
      <c r="N6463" s="143">
        <f t="shared" si="3458"/>
        <v>382931.69616499735</v>
      </c>
      <c r="O6463" s="143">
        <f t="shared" si="3459"/>
        <v>558919.19999999995</v>
      </c>
      <c r="P6463" s="143">
        <f t="shared" si="3460"/>
        <v>497420</v>
      </c>
      <c r="Q6463" s="143">
        <f t="shared" si="3461"/>
        <v>496834.32404124929</v>
      </c>
      <c r="R6463" s="143">
        <f t="shared" si="3462"/>
        <v>440175.84808249865</v>
      </c>
      <c r="S6463" s="143">
        <f t="shared" si="3463"/>
        <v>528169.6</v>
      </c>
      <c r="T6463" s="143">
        <f t="shared" si="3464"/>
        <v>80526.205016962005</v>
      </c>
      <c r="U6463" s="194">
        <f t="shared" si="3465"/>
        <v>0.16188775082819751</v>
      </c>
      <c r="V6463" s="188" t="str">
        <f t="shared" si="3466"/>
        <v>MENOR</v>
      </c>
      <c r="W6463" s="188">
        <f t="shared" si="3467"/>
        <v>382931.69616499735</v>
      </c>
      <c r="X6463" s="143">
        <f t="shared" si="3468"/>
        <v>382932</v>
      </c>
    </row>
    <row r="6464" spans="1:24" x14ac:dyDescent="0.25">
      <c r="A6464" s="36" t="s">
        <v>239</v>
      </c>
      <c r="B6464" s="20">
        <v>87141</v>
      </c>
      <c r="C6464" s="21" t="s">
        <v>2454</v>
      </c>
      <c r="D6464" s="29" t="s">
        <v>2455</v>
      </c>
      <c r="E6464" s="20" t="s">
        <v>2058</v>
      </c>
      <c r="F6464" s="135" t="s">
        <v>334</v>
      </c>
      <c r="G6464" s="169">
        <v>231753</v>
      </c>
      <c r="H6464" s="36">
        <v>158.16999999999999</v>
      </c>
      <c r="I6464" s="50">
        <v>151.76</v>
      </c>
      <c r="J6464" s="155">
        <f t="shared" si="3457"/>
        <v>241541.72384027412</v>
      </c>
      <c r="K6464" s="182">
        <v>317016</v>
      </c>
      <c r="L6464" s="143">
        <v>346147.2</v>
      </c>
      <c r="M6464" s="143">
        <v>353001.6</v>
      </c>
      <c r="N6464" s="143">
        <f t="shared" si="3458"/>
        <v>241541.72384027412</v>
      </c>
      <c r="O6464" s="143">
        <f t="shared" si="3459"/>
        <v>353001.6</v>
      </c>
      <c r="P6464" s="143">
        <f t="shared" si="3460"/>
        <v>317016</v>
      </c>
      <c r="Q6464" s="143">
        <f t="shared" si="3461"/>
        <v>314426.63096006855</v>
      </c>
      <c r="R6464" s="143">
        <f t="shared" si="3462"/>
        <v>279278.86192013707</v>
      </c>
      <c r="S6464" s="143">
        <f t="shared" si="3463"/>
        <v>335008.8</v>
      </c>
      <c r="T6464" s="143">
        <f t="shared" si="3464"/>
        <v>51033.117530138305</v>
      </c>
      <c r="U6464" s="194">
        <f t="shared" si="3465"/>
        <v>0.16097962730631357</v>
      </c>
      <c r="V6464" s="188" t="str">
        <f t="shared" si="3466"/>
        <v>MENOR</v>
      </c>
      <c r="W6464" s="188">
        <f t="shared" si="3467"/>
        <v>241541.72384027412</v>
      </c>
      <c r="X6464" s="143">
        <f t="shared" si="3468"/>
        <v>241542</v>
      </c>
    </row>
    <row r="6465" spans="1:24" x14ac:dyDescent="0.25">
      <c r="A6465" s="36" t="s">
        <v>240</v>
      </c>
      <c r="B6465" s="20">
        <v>87141</v>
      </c>
      <c r="C6465" s="21" t="s">
        <v>2456</v>
      </c>
      <c r="D6465" s="29" t="s">
        <v>2457</v>
      </c>
      <c r="E6465" s="20" t="s">
        <v>2058</v>
      </c>
      <c r="F6465" s="135" t="s">
        <v>334</v>
      </c>
      <c r="G6465" s="169">
        <v>174097</v>
      </c>
      <c r="H6465" s="36">
        <v>158.16999999999999</v>
      </c>
      <c r="I6465" s="50">
        <v>151.76</v>
      </c>
      <c r="J6465" s="155">
        <f t="shared" si="3457"/>
        <v>181450.46448339484</v>
      </c>
      <c r="K6465" s="182">
        <v>237762</v>
      </c>
      <c r="L6465" s="143">
        <v>253120.14</v>
      </c>
      <c r="M6465" s="143">
        <v>258132.41999999998</v>
      </c>
      <c r="N6465" s="143">
        <f t="shared" si="3458"/>
        <v>181450.46448339484</v>
      </c>
      <c r="O6465" s="143">
        <f t="shared" si="3459"/>
        <v>258132.41999999998</v>
      </c>
      <c r="P6465" s="143">
        <f t="shared" si="3460"/>
        <v>237762</v>
      </c>
      <c r="Q6465" s="143">
        <f t="shared" si="3461"/>
        <v>232616.2561208487</v>
      </c>
      <c r="R6465" s="143">
        <f t="shared" si="3462"/>
        <v>209606.23224169743</v>
      </c>
      <c r="S6465" s="143">
        <f t="shared" si="3463"/>
        <v>247947.21</v>
      </c>
      <c r="T6465" s="143">
        <f t="shared" si="3464"/>
        <v>35194.226738650432</v>
      </c>
      <c r="U6465" s="194">
        <f t="shared" si="3465"/>
        <v>0.14802292518842552</v>
      </c>
      <c r="V6465" s="188" t="str">
        <f t="shared" si="3466"/>
        <v>MENOR</v>
      </c>
      <c r="W6465" s="188">
        <f t="shared" si="3467"/>
        <v>181450.46448339484</v>
      </c>
      <c r="X6465" s="143">
        <f t="shared" si="3468"/>
        <v>181450</v>
      </c>
    </row>
    <row r="6466" spans="1:24" x14ac:dyDescent="0.25">
      <c r="A6466" s="36" t="s">
        <v>241</v>
      </c>
      <c r="B6466" s="20">
        <v>87141</v>
      </c>
      <c r="C6466" s="21" t="s">
        <v>2458</v>
      </c>
      <c r="D6466" s="29" t="s">
        <v>2459</v>
      </c>
      <c r="E6466" s="20" t="s">
        <v>2058</v>
      </c>
      <c r="F6466" s="135" t="s">
        <v>334</v>
      </c>
      <c r="G6466" s="169">
        <v>174097</v>
      </c>
      <c r="H6466" s="36">
        <v>158.16999999999999</v>
      </c>
      <c r="I6466" s="50">
        <v>151.76</v>
      </c>
      <c r="J6466" s="155">
        <f t="shared" si="3457"/>
        <v>181450.46448339484</v>
      </c>
      <c r="K6466" s="182">
        <v>235620</v>
      </c>
      <c r="L6466" s="143">
        <v>250956.72</v>
      </c>
      <c r="M6466" s="143">
        <v>255926.16</v>
      </c>
      <c r="N6466" s="143">
        <f t="shared" si="3458"/>
        <v>181450.46448339484</v>
      </c>
      <c r="O6466" s="143">
        <f t="shared" si="3459"/>
        <v>255926.16</v>
      </c>
      <c r="P6466" s="143">
        <f t="shared" si="3460"/>
        <v>235620</v>
      </c>
      <c r="Q6466" s="143">
        <f t="shared" si="3461"/>
        <v>230988.33612084872</v>
      </c>
      <c r="R6466" s="143">
        <f t="shared" si="3462"/>
        <v>208535.23224169743</v>
      </c>
      <c r="S6466" s="143">
        <f t="shared" si="3463"/>
        <v>245773.08000000002</v>
      </c>
      <c r="T6466" s="143">
        <f t="shared" si="3464"/>
        <v>34137.391284977719</v>
      </c>
      <c r="U6466" s="194">
        <f t="shared" si="3465"/>
        <v>0.14488324966037569</v>
      </c>
      <c r="V6466" s="188" t="str">
        <f t="shared" si="3466"/>
        <v>MENOR</v>
      </c>
      <c r="W6466" s="188">
        <f t="shared" si="3467"/>
        <v>181450.46448339484</v>
      </c>
      <c r="X6466" s="143">
        <f t="shared" si="3468"/>
        <v>181450</v>
      </c>
    </row>
    <row r="6467" spans="1:24" x14ac:dyDescent="0.25">
      <c r="A6467" s="36" t="s">
        <v>242</v>
      </c>
      <c r="B6467" s="20">
        <v>87141</v>
      </c>
      <c r="C6467" s="21" t="s">
        <v>2460</v>
      </c>
      <c r="D6467" s="29" t="s">
        <v>2461</v>
      </c>
      <c r="E6467" s="20" t="s">
        <v>2058</v>
      </c>
      <c r="F6467" s="135" t="s">
        <v>334</v>
      </c>
      <c r="G6467" s="169">
        <v>174097</v>
      </c>
      <c r="H6467" s="36">
        <v>158.16999999999999</v>
      </c>
      <c r="I6467" s="50">
        <v>151.76</v>
      </c>
      <c r="J6467" s="155">
        <f t="shared" si="3457"/>
        <v>181450.46448339484</v>
      </c>
      <c r="K6467" s="182">
        <v>235620</v>
      </c>
      <c r="L6467" s="143">
        <v>255283.56</v>
      </c>
      <c r="M6467" s="143">
        <v>260338.68</v>
      </c>
      <c r="N6467" s="143">
        <f t="shared" si="3458"/>
        <v>181450.46448339484</v>
      </c>
      <c r="O6467" s="143">
        <f t="shared" si="3459"/>
        <v>260338.68</v>
      </c>
      <c r="P6467" s="143">
        <f t="shared" si="3460"/>
        <v>235620</v>
      </c>
      <c r="Q6467" s="143">
        <f t="shared" si="3461"/>
        <v>233173.17612084869</v>
      </c>
      <c r="R6467" s="143">
        <f t="shared" si="3462"/>
        <v>208535.23224169743</v>
      </c>
      <c r="S6467" s="143">
        <f t="shared" si="3463"/>
        <v>247979.34</v>
      </c>
      <c r="T6467" s="143">
        <f t="shared" si="3464"/>
        <v>36092.748683165628</v>
      </c>
      <c r="U6467" s="194">
        <f t="shared" si="3465"/>
        <v>0.15318202479910714</v>
      </c>
      <c r="V6467" s="188" t="str">
        <f t="shared" si="3466"/>
        <v>MENOR</v>
      </c>
      <c r="W6467" s="188">
        <f t="shared" si="3467"/>
        <v>181450.46448339484</v>
      </c>
      <c r="X6467" s="143">
        <f t="shared" si="3468"/>
        <v>181450</v>
      </c>
    </row>
    <row r="6468" spans="1:24" x14ac:dyDescent="0.25">
      <c r="A6468" s="36" t="s">
        <v>243</v>
      </c>
      <c r="B6468" s="20">
        <v>87141</v>
      </c>
      <c r="C6468" s="21" t="s">
        <v>2462</v>
      </c>
      <c r="D6468" s="29" t="s">
        <v>2463</v>
      </c>
      <c r="E6468" s="20" t="s">
        <v>2058</v>
      </c>
      <c r="F6468" s="135" t="s">
        <v>334</v>
      </c>
      <c r="G6468" s="169">
        <v>174097</v>
      </c>
      <c r="H6468" s="36">
        <v>158.16999999999999</v>
      </c>
      <c r="I6468" s="50">
        <v>151.76</v>
      </c>
      <c r="J6468" s="155">
        <f t="shared" si="3457"/>
        <v>181450.46448339484</v>
      </c>
      <c r="K6468" s="182">
        <v>235620</v>
      </c>
      <c r="L6468" s="143">
        <v>259610.4</v>
      </c>
      <c r="M6468" s="143">
        <v>264751.2</v>
      </c>
      <c r="N6468" s="143">
        <f t="shared" si="3458"/>
        <v>181450.46448339484</v>
      </c>
      <c r="O6468" s="143">
        <f t="shared" si="3459"/>
        <v>264751.2</v>
      </c>
      <c r="P6468" s="143">
        <f t="shared" si="3460"/>
        <v>235620</v>
      </c>
      <c r="Q6468" s="143">
        <f t="shared" si="3461"/>
        <v>235358.01612084871</v>
      </c>
      <c r="R6468" s="143">
        <f t="shared" si="3462"/>
        <v>208535.23224169743</v>
      </c>
      <c r="S6468" s="143">
        <f t="shared" si="3463"/>
        <v>250185.60000000001</v>
      </c>
      <c r="T6468" s="143">
        <f t="shared" si="3464"/>
        <v>38114.870857593065</v>
      </c>
      <c r="U6468" s="194">
        <f t="shared" si="3465"/>
        <v>0.1617641577862366</v>
      </c>
      <c r="V6468" s="188" t="str">
        <f t="shared" si="3466"/>
        <v>MENOR</v>
      </c>
      <c r="W6468" s="188">
        <f t="shared" si="3467"/>
        <v>181450.46448339484</v>
      </c>
      <c r="X6468" s="143">
        <f t="shared" si="3468"/>
        <v>181450</v>
      </c>
    </row>
    <row r="6469" spans="1:24" x14ac:dyDescent="0.25">
      <c r="A6469" s="36" t="s">
        <v>244</v>
      </c>
      <c r="B6469" s="20">
        <v>87141</v>
      </c>
      <c r="C6469" s="21" t="s">
        <v>2515</v>
      </c>
      <c r="D6469" s="29" t="s">
        <v>2516</v>
      </c>
      <c r="E6469" s="20" t="s">
        <v>2058</v>
      </c>
      <c r="F6469" s="135" t="s">
        <v>334</v>
      </c>
      <c r="G6469" s="169">
        <v>426199</v>
      </c>
      <c r="H6469" s="36">
        <v>158.16999999999999</v>
      </c>
      <c r="I6469" s="50">
        <v>151.76</v>
      </c>
      <c r="J6469" s="155">
        <f t="shared" si="3457"/>
        <v>444200.68417237746</v>
      </c>
      <c r="K6469" s="182">
        <v>586432</v>
      </c>
      <c r="L6469" s="143">
        <v>629314.84</v>
      </c>
      <c r="M6469" s="143">
        <v>641776.52</v>
      </c>
      <c r="N6469" s="143">
        <f t="shared" si="3458"/>
        <v>444200.68417237746</v>
      </c>
      <c r="O6469" s="143">
        <f t="shared" si="3459"/>
        <v>641776.52</v>
      </c>
      <c r="P6469" s="143">
        <f t="shared" si="3460"/>
        <v>586432</v>
      </c>
      <c r="Q6469" s="143">
        <f t="shared" si="3461"/>
        <v>575431.01104309433</v>
      </c>
      <c r="R6469" s="143">
        <f t="shared" si="3462"/>
        <v>515316.34208618873</v>
      </c>
      <c r="S6469" s="143">
        <f t="shared" si="3463"/>
        <v>614104.26</v>
      </c>
      <c r="T6469" s="143">
        <f t="shared" si="3464"/>
        <v>90641.443851461794</v>
      </c>
      <c r="U6469" s="194">
        <f t="shared" si="3465"/>
        <v>0.15456428682517631</v>
      </c>
      <c r="V6469" s="188" t="str">
        <f t="shared" si="3466"/>
        <v>MENOR</v>
      </c>
      <c r="W6469" s="188">
        <f t="shared" si="3467"/>
        <v>444200.68417237746</v>
      </c>
      <c r="X6469" s="143">
        <f t="shared" si="3468"/>
        <v>444201</v>
      </c>
    </row>
    <row r="6470" spans="1:24" x14ac:dyDescent="0.25">
      <c r="A6470" s="36" t="s">
        <v>245</v>
      </c>
      <c r="B6470" s="20">
        <v>87141</v>
      </c>
      <c r="C6470" s="21" t="s">
        <v>2517</v>
      </c>
      <c r="D6470" s="29" t="s">
        <v>2518</v>
      </c>
      <c r="E6470" s="20" t="s">
        <v>2058</v>
      </c>
      <c r="F6470" s="135" t="s">
        <v>334</v>
      </c>
      <c r="G6470" s="169">
        <v>231753</v>
      </c>
      <c r="H6470" s="36">
        <v>158.16999999999999</v>
      </c>
      <c r="I6470" s="50">
        <v>151.76</v>
      </c>
      <c r="J6470" s="155">
        <f t="shared" si="3457"/>
        <v>241541.72384027412</v>
      </c>
      <c r="K6470" s="182">
        <v>314160</v>
      </c>
      <c r="L6470" s="143">
        <v>349031.76</v>
      </c>
      <c r="M6470" s="143">
        <v>355943.28</v>
      </c>
      <c r="N6470" s="143">
        <f t="shared" si="3458"/>
        <v>241541.72384027412</v>
      </c>
      <c r="O6470" s="143">
        <f t="shared" si="3459"/>
        <v>355943.28</v>
      </c>
      <c r="P6470" s="143">
        <f t="shared" si="3460"/>
        <v>314160</v>
      </c>
      <c r="Q6470" s="143">
        <f t="shared" si="3461"/>
        <v>315169.19096006855</v>
      </c>
      <c r="R6470" s="143">
        <f t="shared" si="3462"/>
        <v>277850.86192013707</v>
      </c>
      <c r="S6470" s="143">
        <f t="shared" si="3463"/>
        <v>335051.64</v>
      </c>
      <c r="T6470" s="143">
        <f t="shared" si="3464"/>
        <v>52380.728962379173</v>
      </c>
      <c r="U6470" s="194">
        <f t="shared" si="3465"/>
        <v>0.16673264884892786</v>
      </c>
      <c r="V6470" s="188" t="str">
        <f t="shared" si="3466"/>
        <v>MENOR</v>
      </c>
      <c r="W6470" s="188">
        <f t="shared" si="3467"/>
        <v>241541.72384027412</v>
      </c>
      <c r="X6470" s="143">
        <f t="shared" si="3468"/>
        <v>241542</v>
      </c>
    </row>
    <row r="6471" spans="1:24" x14ac:dyDescent="0.25">
      <c r="A6471" s="36" t="s">
        <v>246</v>
      </c>
      <c r="B6471" s="20">
        <v>87141</v>
      </c>
      <c r="C6471" s="21" t="s">
        <v>2519</v>
      </c>
      <c r="D6471" s="29" t="s">
        <v>2520</v>
      </c>
      <c r="E6471" s="20" t="s">
        <v>2058</v>
      </c>
      <c r="F6471" s="135" t="s">
        <v>334</v>
      </c>
      <c r="G6471" s="169">
        <v>435243</v>
      </c>
      <c r="H6471" s="36">
        <v>158.16999999999999</v>
      </c>
      <c r="I6471" s="50">
        <v>151.76</v>
      </c>
      <c r="J6471" s="155">
        <f t="shared" si="3457"/>
        <v>453626.68232735898</v>
      </c>
      <c r="K6471" s="182">
        <v>583695</v>
      </c>
      <c r="L6471" s="143">
        <v>643617.44999999995</v>
      </c>
      <c r="M6471" s="143">
        <v>656362.35</v>
      </c>
      <c r="N6471" s="143">
        <f t="shared" si="3458"/>
        <v>453626.68232735898</v>
      </c>
      <c r="O6471" s="143">
        <f t="shared" si="3459"/>
        <v>656362.35</v>
      </c>
      <c r="P6471" s="143">
        <f t="shared" si="3460"/>
        <v>583695</v>
      </c>
      <c r="Q6471" s="143">
        <f t="shared" si="3461"/>
        <v>584325.3705818397</v>
      </c>
      <c r="R6471" s="143">
        <f t="shared" si="3462"/>
        <v>518660.84116367949</v>
      </c>
      <c r="S6471" s="143">
        <f t="shared" si="3463"/>
        <v>620028.67500000005</v>
      </c>
      <c r="T6471" s="143">
        <f t="shared" si="3464"/>
        <v>92713.576071566291</v>
      </c>
      <c r="U6471" s="194">
        <f t="shared" si="3465"/>
        <v>0.15883907875100231</v>
      </c>
      <c r="V6471" s="188" t="str">
        <f t="shared" si="3466"/>
        <v>MENOR</v>
      </c>
      <c r="W6471" s="188">
        <f t="shared" si="3467"/>
        <v>453626.68232735898</v>
      </c>
      <c r="X6471" s="143">
        <f t="shared" si="3468"/>
        <v>453627</v>
      </c>
    </row>
    <row r="6472" spans="1:24" x14ac:dyDescent="0.25">
      <c r="A6472" s="36" t="s">
        <v>247</v>
      </c>
      <c r="B6472" s="20">
        <v>87141</v>
      </c>
      <c r="C6472" s="21" t="s">
        <v>2521</v>
      </c>
      <c r="D6472" s="29" t="s">
        <v>2522</v>
      </c>
      <c r="E6472" s="20" t="s">
        <v>2058</v>
      </c>
      <c r="F6472" s="135" t="s">
        <v>334</v>
      </c>
      <c r="G6472" s="169">
        <v>406980</v>
      </c>
      <c r="H6472" s="36">
        <v>158.16999999999999</v>
      </c>
      <c r="I6472" s="50">
        <v>151.76</v>
      </c>
      <c r="J6472" s="155">
        <f t="shared" si="3457"/>
        <v>424169.91697416978</v>
      </c>
      <c r="K6472" s="182">
        <v>559776</v>
      </c>
      <c r="L6472" s="143">
        <v>595661.64</v>
      </c>
      <c r="M6472" s="143">
        <v>607456.92000000004</v>
      </c>
      <c r="N6472" s="143">
        <f t="shared" si="3458"/>
        <v>424169.91697416978</v>
      </c>
      <c r="O6472" s="143">
        <f t="shared" si="3459"/>
        <v>607456.92000000004</v>
      </c>
      <c r="P6472" s="143">
        <f t="shared" si="3460"/>
        <v>559776</v>
      </c>
      <c r="Q6472" s="143">
        <f t="shared" si="3461"/>
        <v>546766.11924354243</v>
      </c>
      <c r="R6472" s="143">
        <f t="shared" si="3462"/>
        <v>491972.95848708489</v>
      </c>
      <c r="S6472" s="143">
        <f t="shared" si="3463"/>
        <v>583616.46</v>
      </c>
      <c r="T6472" s="143">
        <f t="shared" si="3464"/>
        <v>84208.532930013564</v>
      </c>
      <c r="U6472" s="194">
        <f t="shared" si="3465"/>
        <v>0.15043255325346847</v>
      </c>
      <c r="V6472" s="188" t="str">
        <f t="shared" si="3466"/>
        <v>MENOR</v>
      </c>
      <c r="W6472" s="188">
        <f t="shared" si="3467"/>
        <v>424169.91697416978</v>
      </c>
      <c r="X6472" s="143">
        <f t="shared" si="3468"/>
        <v>424170</v>
      </c>
    </row>
    <row r="6473" spans="1:24" x14ac:dyDescent="0.25">
      <c r="A6473" s="36" t="s">
        <v>248</v>
      </c>
      <c r="B6473" s="20">
        <v>87141</v>
      </c>
      <c r="C6473" s="21" t="s">
        <v>2523</v>
      </c>
      <c r="D6473" s="29" t="s">
        <v>2524</v>
      </c>
      <c r="E6473" s="20" t="s">
        <v>2058</v>
      </c>
      <c r="F6473" s="135" t="s">
        <v>334</v>
      </c>
      <c r="G6473" s="169">
        <v>367413</v>
      </c>
      <c r="H6473" s="36">
        <v>158.16999999999999</v>
      </c>
      <c r="I6473" s="50">
        <v>151.76</v>
      </c>
      <c r="J6473" s="155">
        <f t="shared" si="3457"/>
        <v>382931.69616499735</v>
      </c>
      <c r="K6473" s="182">
        <v>506464</v>
      </c>
      <c r="L6473" s="143">
        <v>557200.84</v>
      </c>
      <c r="M6473" s="143">
        <v>568234.52</v>
      </c>
      <c r="N6473" s="143">
        <f t="shared" si="3458"/>
        <v>382931.69616499735</v>
      </c>
      <c r="O6473" s="143">
        <f t="shared" si="3459"/>
        <v>568234.52</v>
      </c>
      <c r="P6473" s="143">
        <f t="shared" si="3460"/>
        <v>506464</v>
      </c>
      <c r="Q6473" s="143">
        <f t="shared" si="3461"/>
        <v>503707.76404124929</v>
      </c>
      <c r="R6473" s="143">
        <f t="shared" si="3462"/>
        <v>444697.84808249865</v>
      </c>
      <c r="S6473" s="143">
        <f t="shared" si="3463"/>
        <v>537349.26</v>
      </c>
      <c r="T6473" s="143">
        <f t="shared" si="3464"/>
        <v>84891.434232982618</v>
      </c>
      <c r="U6473" s="194">
        <f t="shared" si="3465"/>
        <v>0.16761592972646155</v>
      </c>
      <c r="V6473" s="188" t="str">
        <f t="shared" si="3466"/>
        <v>MENOR</v>
      </c>
      <c r="W6473" s="188">
        <f t="shared" si="3467"/>
        <v>382931.69616499735</v>
      </c>
      <c r="X6473" s="143">
        <f t="shared" si="3468"/>
        <v>382932</v>
      </c>
    </row>
    <row r="6474" spans="1:24" x14ac:dyDescent="0.25">
      <c r="A6474" s="36" t="s">
        <v>249</v>
      </c>
      <c r="B6474" s="20">
        <v>87141</v>
      </c>
      <c r="C6474" s="21" t="s">
        <v>2525</v>
      </c>
      <c r="D6474" s="29" t="s">
        <v>2526</v>
      </c>
      <c r="E6474" s="20" t="s">
        <v>2058</v>
      </c>
      <c r="F6474" s="135" t="s">
        <v>334</v>
      </c>
      <c r="G6474" s="169">
        <v>328976</v>
      </c>
      <c r="H6474" s="36">
        <v>158.16999999999999</v>
      </c>
      <c r="I6474" s="50">
        <v>151.76</v>
      </c>
      <c r="J6474" s="155">
        <f t="shared" si="3457"/>
        <v>342871.2040063258</v>
      </c>
      <c r="K6474" s="182">
        <v>441014</v>
      </c>
      <c r="L6474" s="143">
        <v>502634.58</v>
      </c>
      <c r="M6474" s="143">
        <v>512587.74</v>
      </c>
      <c r="N6474" s="143">
        <f t="shared" si="3458"/>
        <v>342871.2040063258</v>
      </c>
      <c r="O6474" s="143">
        <f t="shared" si="3459"/>
        <v>512587.74</v>
      </c>
      <c r="P6474" s="143">
        <f t="shared" si="3460"/>
        <v>441014</v>
      </c>
      <c r="Q6474" s="143">
        <f t="shared" si="3461"/>
        <v>449776.88100158144</v>
      </c>
      <c r="R6474" s="143">
        <f t="shared" si="3462"/>
        <v>391942.6020031629</v>
      </c>
      <c r="S6474" s="143">
        <f t="shared" si="3463"/>
        <v>476800.87</v>
      </c>
      <c r="T6474" s="143">
        <f t="shared" si="3464"/>
        <v>77984.511728908008</v>
      </c>
      <c r="U6474" s="194">
        <f t="shared" si="3465"/>
        <v>0.17683001385195937</v>
      </c>
      <c r="V6474" s="188" t="str">
        <f t="shared" si="3466"/>
        <v>MENOR</v>
      </c>
      <c r="W6474" s="188">
        <f t="shared" si="3467"/>
        <v>342871.2040063258</v>
      </c>
      <c r="X6474" s="143">
        <f t="shared" si="3468"/>
        <v>342871</v>
      </c>
    </row>
    <row r="6475" spans="1:24" x14ac:dyDescent="0.25">
      <c r="A6475" s="15" t="s">
        <v>267</v>
      </c>
      <c r="B6475" s="27" t="s">
        <v>268</v>
      </c>
      <c r="C6475" s="27"/>
      <c r="D6475" s="27"/>
      <c r="E6475" s="27"/>
      <c r="F6475" s="34"/>
      <c r="G6475" s="138"/>
      <c r="H6475" s="18"/>
      <c r="I6475" s="18"/>
      <c r="J6475" s="138"/>
      <c r="K6475" s="183"/>
      <c r="L6475" s="147"/>
      <c r="M6475" s="147"/>
      <c r="N6475" s="147"/>
      <c r="O6475" s="147"/>
      <c r="P6475" s="147"/>
      <c r="Q6475" s="147"/>
      <c r="R6475" s="147"/>
      <c r="S6475" s="147"/>
      <c r="T6475" s="147"/>
      <c r="U6475" s="197"/>
      <c r="V6475" s="146"/>
      <c r="W6475" s="147"/>
      <c r="X6475" s="147"/>
    </row>
    <row r="6476" spans="1:24" x14ac:dyDescent="0.25">
      <c r="A6476" s="36" t="s">
        <v>269</v>
      </c>
      <c r="B6476" s="20">
        <v>87141</v>
      </c>
      <c r="C6476" s="21" t="s">
        <v>2304</v>
      </c>
      <c r="D6476" s="22" t="s">
        <v>2305</v>
      </c>
      <c r="E6476" s="20" t="s">
        <v>2058</v>
      </c>
      <c r="F6476" s="135" t="s">
        <v>334</v>
      </c>
      <c r="G6476" s="169">
        <v>113937</v>
      </c>
      <c r="H6476" s="36">
        <v>158.16999999999999</v>
      </c>
      <c r="I6476" s="50">
        <v>151.76</v>
      </c>
      <c r="J6476" s="155">
        <f t="shared" ref="J6476:J6502" si="3469">G6476*(H6476/I6476)</f>
        <v>118749.44181602531</v>
      </c>
      <c r="K6476" s="182">
        <v>184926</v>
      </c>
      <c r="L6476" s="143">
        <v>195188.56</v>
      </c>
      <c r="M6476" s="143">
        <v>199053.68</v>
      </c>
      <c r="N6476" s="143">
        <f t="shared" ref="N6476:N6502" si="3470">MIN(J6476,K6476,L6476,M6476)</f>
        <v>118749.44181602531</v>
      </c>
      <c r="O6476" s="143">
        <f t="shared" ref="O6476:O6502" si="3471">MAX(J6476,K6476,L6476,M6476)</f>
        <v>199053.68</v>
      </c>
      <c r="P6476" s="143">
        <f t="shared" ref="P6476:P6502" si="3472">MEDIAN(J6476,K6476,L6476,M6476,)</f>
        <v>184926</v>
      </c>
      <c r="Q6476" s="143">
        <f t="shared" ref="Q6476:Q6502" si="3473">AVERAGE(J6476,K6476,L6476,M6476)</f>
        <v>174479.42045400632</v>
      </c>
      <c r="R6476" s="143">
        <f t="shared" ref="R6476:R6502" si="3474">AVERAGE(N6476,P6476)</f>
        <v>151837.72090801265</v>
      </c>
      <c r="S6476" s="143">
        <f t="shared" ref="S6476:S6502" si="3475">AVERAGE(O6476,P6476)</f>
        <v>191989.84</v>
      </c>
      <c r="T6476" s="143">
        <f t="shared" ref="T6476:T6502" si="3476">STDEVA(J6476,K6476,L6476,M6476)</f>
        <v>37628.554034446992</v>
      </c>
      <c r="U6476" s="194">
        <f t="shared" ref="U6476:U6502" si="3477">T6476/P6476</f>
        <v>0.20347898096777625</v>
      </c>
      <c r="V6476" s="188" t="str">
        <f t="shared" ref="V6476:V6502" si="3478">IF(U6476&lt;=70%,"MENOR",IF(AND(U6476&gt;70%,U6476&lt;=90%),"[PROM MEN-MED]","PROMEDIO"))</f>
        <v>MENOR</v>
      </c>
      <c r="W6476" s="188">
        <f t="shared" ref="W6476:W6502" si="3479">IF(U6476&lt;=70%,N6476,IF(AND(U6476&gt;70%,U6476&lt;=90%),R6476,Q6476))</f>
        <v>118749.44181602531</v>
      </c>
      <c r="X6476" s="143">
        <f t="shared" ref="X6476:X6502" si="3480">ROUND(W6476,0)</f>
        <v>118749</v>
      </c>
    </row>
    <row r="6477" spans="1:24" x14ac:dyDescent="0.25">
      <c r="A6477" s="36" t="s">
        <v>270</v>
      </c>
      <c r="B6477" s="20">
        <v>87141</v>
      </c>
      <c r="C6477" s="21" t="s">
        <v>2464</v>
      </c>
      <c r="D6477" s="29" t="s">
        <v>2465</v>
      </c>
      <c r="E6477" s="20" t="s">
        <v>2058</v>
      </c>
      <c r="F6477" s="135" t="s">
        <v>334</v>
      </c>
      <c r="G6477" s="169">
        <v>54409</v>
      </c>
      <c r="H6477" s="36">
        <v>158.16999999999999</v>
      </c>
      <c r="I6477" s="50">
        <v>151.76</v>
      </c>
      <c r="J6477" s="155">
        <f t="shared" si="3469"/>
        <v>56707.113402741175</v>
      </c>
      <c r="K6477" s="182">
        <v>237762</v>
      </c>
      <c r="L6477" s="143">
        <v>259610.4</v>
      </c>
      <c r="M6477" s="143">
        <v>264751.2</v>
      </c>
      <c r="N6477" s="143">
        <f t="shared" si="3470"/>
        <v>56707.113402741175</v>
      </c>
      <c r="O6477" s="143">
        <f t="shared" si="3471"/>
        <v>264751.2</v>
      </c>
      <c r="P6477" s="143">
        <f t="shared" si="3472"/>
        <v>237762</v>
      </c>
      <c r="Q6477" s="143">
        <f t="shared" si="3473"/>
        <v>204707.67835068528</v>
      </c>
      <c r="R6477" s="143">
        <f t="shared" si="3474"/>
        <v>147234.55670137057</v>
      </c>
      <c r="S6477" s="143">
        <f t="shared" si="3475"/>
        <v>251256.6</v>
      </c>
      <c r="T6477" s="143">
        <f t="shared" si="3476"/>
        <v>99358.42313087311</v>
      </c>
      <c r="U6477" s="194">
        <f t="shared" si="3477"/>
        <v>0.41789025635245797</v>
      </c>
      <c r="V6477" s="188" t="str">
        <f t="shared" si="3478"/>
        <v>MENOR</v>
      </c>
      <c r="W6477" s="188">
        <f t="shared" si="3479"/>
        <v>56707.113402741175</v>
      </c>
      <c r="X6477" s="143">
        <f t="shared" si="3480"/>
        <v>56707</v>
      </c>
    </row>
    <row r="6478" spans="1:24" x14ac:dyDescent="0.25">
      <c r="A6478" s="36" t="s">
        <v>271</v>
      </c>
      <c r="B6478" s="20">
        <v>87141</v>
      </c>
      <c r="C6478" s="30" t="s">
        <v>2547</v>
      </c>
      <c r="D6478" s="29" t="s">
        <v>2548</v>
      </c>
      <c r="E6478" s="20" t="s">
        <v>2058</v>
      </c>
      <c r="F6478" s="135" t="s">
        <v>334</v>
      </c>
      <c r="G6478" s="169">
        <v>11080</v>
      </c>
      <c r="H6478" s="36">
        <v>158.16999999999999</v>
      </c>
      <c r="I6478" s="50">
        <v>151.76</v>
      </c>
      <c r="J6478" s="155">
        <f t="shared" si="3469"/>
        <v>11547.994201370586</v>
      </c>
      <c r="K6478" s="182">
        <v>319872</v>
      </c>
      <c r="L6478" s="143">
        <v>337493.52</v>
      </c>
      <c r="M6478" s="143">
        <v>344176.56</v>
      </c>
      <c r="N6478" s="143">
        <f t="shared" si="3470"/>
        <v>11547.994201370586</v>
      </c>
      <c r="O6478" s="143">
        <f t="shared" si="3471"/>
        <v>344176.56</v>
      </c>
      <c r="P6478" s="143">
        <f t="shared" si="3472"/>
        <v>319872</v>
      </c>
      <c r="Q6478" s="143">
        <f t="shared" si="3473"/>
        <v>253272.51855034265</v>
      </c>
      <c r="R6478" s="143">
        <f t="shared" si="3474"/>
        <v>165709.99710068529</v>
      </c>
      <c r="S6478" s="143">
        <f t="shared" si="3475"/>
        <v>332024.28000000003</v>
      </c>
      <c r="T6478" s="143">
        <f t="shared" si="3476"/>
        <v>161475.44543796149</v>
      </c>
      <c r="U6478" s="194">
        <f t="shared" si="3477"/>
        <v>0.50481269207045787</v>
      </c>
      <c r="V6478" s="188" t="str">
        <f t="shared" si="3478"/>
        <v>MENOR</v>
      </c>
      <c r="W6478" s="188">
        <f t="shared" si="3479"/>
        <v>11547.994201370586</v>
      </c>
      <c r="X6478" s="143">
        <f t="shared" si="3480"/>
        <v>11548</v>
      </c>
    </row>
    <row r="6479" spans="1:24" x14ac:dyDescent="0.25">
      <c r="A6479" s="36" t="s">
        <v>272</v>
      </c>
      <c r="B6479" s="20">
        <v>87141</v>
      </c>
      <c r="C6479" s="21" t="s">
        <v>2549</v>
      </c>
      <c r="D6479" s="29" t="s">
        <v>2550</v>
      </c>
      <c r="E6479" s="20" t="s">
        <v>2058</v>
      </c>
      <c r="F6479" s="135" t="s">
        <v>334</v>
      </c>
      <c r="G6479" s="169">
        <v>106678</v>
      </c>
      <c r="H6479" s="36">
        <v>158.16999999999999</v>
      </c>
      <c r="I6479" s="50">
        <v>151.76</v>
      </c>
      <c r="J6479" s="155">
        <f t="shared" si="3469"/>
        <v>111183.83803373748</v>
      </c>
      <c r="K6479" s="182">
        <v>237762</v>
      </c>
      <c r="L6479" s="143">
        <v>263937.24</v>
      </c>
      <c r="M6479" s="143">
        <v>269163.71999999997</v>
      </c>
      <c r="N6479" s="143">
        <f t="shared" si="3470"/>
        <v>111183.83803373748</v>
      </c>
      <c r="O6479" s="143">
        <f t="shared" si="3471"/>
        <v>269163.71999999997</v>
      </c>
      <c r="P6479" s="143">
        <f t="shared" si="3472"/>
        <v>237762</v>
      </c>
      <c r="Q6479" s="143">
        <f t="shared" si="3473"/>
        <v>220511.69950843437</v>
      </c>
      <c r="R6479" s="143">
        <f t="shared" si="3474"/>
        <v>174472.91901686875</v>
      </c>
      <c r="S6479" s="143">
        <f t="shared" si="3475"/>
        <v>253462.86</v>
      </c>
      <c r="T6479" s="143">
        <f t="shared" si="3476"/>
        <v>74168.616064065296</v>
      </c>
      <c r="U6479" s="194">
        <f t="shared" si="3477"/>
        <v>0.31194478539070708</v>
      </c>
      <c r="V6479" s="188" t="str">
        <f t="shared" si="3478"/>
        <v>MENOR</v>
      </c>
      <c r="W6479" s="188">
        <f t="shared" si="3479"/>
        <v>111183.83803373748</v>
      </c>
      <c r="X6479" s="143">
        <f t="shared" si="3480"/>
        <v>111184</v>
      </c>
    </row>
    <row r="6480" spans="1:24" x14ac:dyDescent="0.25">
      <c r="A6480" s="36" t="s">
        <v>273</v>
      </c>
      <c r="B6480" s="20">
        <v>87141</v>
      </c>
      <c r="C6480" s="21" t="s">
        <v>2466</v>
      </c>
      <c r="D6480" s="29" t="s">
        <v>2467</v>
      </c>
      <c r="E6480" s="20" t="s">
        <v>2058</v>
      </c>
      <c r="F6480" s="135" t="s">
        <v>334</v>
      </c>
      <c r="G6480" s="169">
        <v>87049</v>
      </c>
      <c r="H6480" s="36">
        <v>158.16999999999999</v>
      </c>
      <c r="I6480" s="50">
        <v>151.76</v>
      </c>
      <c r="J6480" s="155">
        <f t="shared" si="3469"/>
        <v>90725.753360569317</v>
      </c>
      <c r="K6480" s="182">
        <v>118881</v>
      </c>
      <c r="L6480" s="143">
        <v>125478.36</v>
      </c>
      <c r="M6480" s="143">
        <v>127963.08</v>
      </c>
      <c r="N6480" s="143">
        <f t="shared" si="3470"/>
        <v>90725.753360569317</v>
      </c>
      <c r="O6480" s="143">
        <f t="shared" si="3471"/>
        <v>127963.08</v>
      </c>
      <c r="P6480" s="143">
        <f t="shared" si="3472"/>
        <v>118881</v>
      </c>
      <c r="Q6480" s="143">
        <f t="shared" si="3473"/>
        <v>115762.04834014233</v>
      </c>
      <c r="R6480" s="143">
        <f t="shared" si="3474"/>
        <v>104803.37668028465</v>
      </c>
      <c r="S6480" s="143">
        <f t="shared" si="3475"/>
        <v>123422.04000000001</v>
      </c>
      <c r="T6480" s="143">
        <f t="shared" si="3476"/>
        <v>17125.184296789928</v>
      </c>
      <c r="U6480" s="194">
        <f t="shared" si="3477"/>
        <v>0.14405316490263312</v>
      </c>
      <c r="V6480" s="188" t="str">
        <f t="shared" si="3478"/>
        <v>MENOR</v>
      </c>
      <c r="W6480" s="188">
        <f t="shared" si="3479"/>
        <v>90725.753360569317</v>
      </c>
      <c r="X6480" s="143">
        <f t="shared" si="3480"/>
        <v>90726</v>
      </c>
    </row>
    <row r="6481" spans="1:24" x14ac:dyDescent="0.25">
      <c r="A6481" s="36" t="s">
        <v>274</v>
      </c>
      <c r="B6481" s="20">
        <v>87141</v>
      </c>
      <c r="C6481" s="21" t="s">
        <v>2308</v>
      </c>
      <c r="D6481" s="29" t="s">
        <v>2309</v>
      </c>
      <c r="E6481" s="20" t="s">
        <v>2058</v>
      </c>
      <c r="F6481" s="135" t="s">
        <v>334</v>
      </c>
      <c r="G6481" s="169">
        <v>27952</v>
      </c>
      <c r="H6481" s="36">
        <v>158.16999999999999</v>
      </c>
      <c r="I6481" s="50">
        <v>151.76</v>
      </c>
      <c r="J6481" s="155">
        <f t="shared" si="3469"/>
        <v>29132.62941486558</v>
      </c>
      <c r="K6481" s="182">
        <v>77826</v>
      </c>
      <c r="L6481" s="143">
        <v>86536.8</v>
      </c>
      <c r="M6481" s="143">
        <v>88250.4</v>
      </c>
      <c r="N6481" s="143">
        <f t="shared" si="3470"/>
        <v>29132.62941486558</v>
      </c>
      <c r="O6481" s="143">
        <f t="shared" si="3471"/>
        <v>88250.4</v>
      </c>
      <c r="P6481" s="143">
        <f t="shared" si="3472"/>
        <v>77826</v>
      </c>
      <c r="Q6481" s="143">
        <f t="shared" si="3473"/>
        <v>70436.457353716396</v>
      </c>
      <c r="R6481" s="143">
        <f t="shared" si="3474"/>
        <v>53479.314707432786</v>
      </c>
      <c r="S6481" s="143">
        <f t="shared" si="3475"/>
        <v>83038.2</v>
      </c>
      <c r="T6481" s="143">
        <f t="shared" si="3476"/>
        <v>27911.581400655527</v>
      </c>
      <c r="U6481" s="194">
        <f t="shared" si="3477"/>
        <v>0.35864083212108455</v>
      </c>
      <c r="V6481" s="188" t="str">
        <f t="shared" si="3478"/>
        <v>MENOR</v>
      </c>
      <c r="W6481" s="188">
        <f t="shared" si="3479"/>
        <v>29132.62941486558</v>
      </c>
      <c r="X6481" s="143">
        <f t="shared" si="3480"/>
        <v>29133</v>
      </c>
    </row>
    <row r="6482" spans="1:24" x14ac:dyDescent="0.25">
      <c r="A6482" s="36" t="s">
        <v>275</v>
      </c>
      <c r="B6482" s="20">
        <v>87141</v>
      </c>
      <c r="C6482" s="21" t="s">
        <v>2310</v>
      </c>
      <c r="D6482" s="29" t="s">
        <v>2311</v>
      </c>
      <c r="E6482" s="20" t="s">
        <v>2058</v>
      </c>
      <c r="F6482" s="135" t="s">
        <v>334</v>
      </c>
      <c r="G6482" s="169">
        <v>15773</v>
      </c>
      <c r="H6482" s="36">
        <v>158.16999999999999</v>
      </c>
      <c r="I6482" s="50">
        <v>151.76</v>
      </c>
      <c r="J6482" s="155">
        <f t="shared" si="3469"/>
        <v>16439.21593305219</v>
      </c>
      <c r="K6482" s="182">
        <v>53312</v>
      </c>
      <c r="L6482" s="143">
        <v>58171.96</v>
      </c>
      <c r="M6482" s="143">
        <v>59323.880000000005</v>
      </c>
      <c r="N6482" s="143">
        <f t="shared" si="3470"/>
        <v>16439.21593305219</v>
      </c>
      <c r="O6482" s="143">
        <f t="shared" si="3471"/>
        <v>59323.880000000005</v>
      </c>
      <c r="P6482" s="143">
        <f t="shared" si="3472"/>
        <v>53312</v>
      </c>
      <c r="Q6482" s="143">
        <f t="shared" si="3473"/>
        <v>46811.763983263045</v>
      </c>
      <c r="R6482" s="143">
        <f t="shared" si="3474"/>
        <v>34875.607966526091</v>
      </c>
      <c r="S6482" s="143">
        <f t="shared" si="3475"/>
        <v>56317.94</v>
      </c>
      <c r="T6482" s="143">
        <f t="shared" si="3476"/>
        <v>20415.28711603655</v>
      </c>
      <c r="U6482" s="194">
        <f t="shared" si="3477"/>
        <v>0.38293980934942506</v>
      </c>
      <c r="V6482" s="188" t="str">
        <f t="shared" si="3478"/>
        <v>MENOR</v>
      </c>
      <c r="W6482" s="188">
        <f t="shared" si="3479"/>
        <v>16439.21593305219</v>
      </c>
      <c r="X6482" s="143">
        <f t="shared" si="3480"/>
        <v>16439</v>
      </c>
    </row>
    <row r="6483" spans="1:24" x14ac:dyDescent="0.25">
      <c r="A6483" s="36" t="s">
        <v>276</v>
      </c>
      <c r="B6483" s="20">
        <v>87141</v>
      </c>
      <c r="C6483" s="21" t="s">
        <v>2312</v>
      </c>
      <c r="D6483" s="29" t="s">
        <v>2313</v>
      </c>
      <c r="E6483" s="20" t="s">
        <v>2058</v>
      </c>
      <c r="F6483" s="135" t="s">
        <v>334</v>
      </c>
      <c r="G6483" s="169">
        <v>26778</v>
      </c>
      <c r="H6483" s="36">
        <v>158.16999999999999</v>
      </c>
      <c r="I6483" s="50">
        <v>151.76</v>
      </c>
      <c r="J6483" s="155">
        <f t="shared" si="3469"/>
        <v>27909.042303637325</v>
      </c>
      <c r="K6483" s="182">
        <v>159936</v>
      </c>
      <c r="L6483" s="143">
        <v>173073.6</v>
      </c>
      <c r="M6483" s="143">
        <v>176500.8</v>
      </c>
      <c r="N6483" s="143">
        <f t="shared" si="3470"/>
        <v>27909.042303637325</v>
      </c>
      <c r="O6483" s="143">
        <f t="shared" si="3471"/>
        <v>176500.8</v>
      </c>
      <c r="P6483" s="143">
        <f t="shared" si="3472"/>
        <v>159936</v>
      </c>
      <c r="Q6483" s="143">
        <f t="shared" si="3473"/>
        <v>134354.86057590932</v>
      </c>
      <c r="R6483" s="143">
        <f t="shared" si="3474"/>
        <v>93922.521151818655</v>
      </c>
      <c r="S6483" s="143">
        <f t="shared" si="3475"/>
        <v>168218.4</v>
      </c>
      <c r="T6483" s="143">
        <f t="shared" si="3476"/>
        <v>71322.104835312901</v>
      </c>
      <c r="U6483" s="194">
        <f t="shared" si="3477"/>
        <v>0.44594153183343899</v>
      </c>
      <c r="V6483" s="188" t="str">
        <f t="shared" si="3478"/>
        <v>MENOR</v>
      </c>
      <c r="W6483" s="188">
        <f t="shared" si="3479"/>
        <v>27909.042303637325</v>
      </c>
      <c r="X6483" s="143">
        <f t="shared" si="3480"/>
        <v>27909</v>
      </c>
    </row>
    <row r="6484" spans="1:24" x14ac:dyDescent="0.25">
      <c r="A6484" s="36" t="s">
        <v>278</v>
      </c>
      <c r="B6484" s="20">
        <v>87141</v>
      </c>
      <c r="C6484" s="21" t="s">
        <v>2314</v>
      </c>
      <c r="D6484" s="29" t="s">
        <v>2315</v>
      </c>
      <c r="E6484" s="20" t="s">
        <v>2058</v>
      </c>
      <c r="F6484" s="135" t="s">
        <v>334</v>
      </c>
      <c r="G6484" s="169">
        <v>26775</v>
      </c>
      <c r="H6484" s="36">
        <v>158.16999999999999</v>
      </c>
      <c r="I6484" s="50">
        <v>151.76</v>
      </c>
      <c r="J6484" s="155">
        <f t="shared" si="3469"/>
        <v>27905.915590405904</v>
      </c>
      <c r="K6484" s="182">
        <v>157080</v>
      </c>
      <c r="L6484" s="143">
        <v>170189.04</v>
      </c>
      <c r="M6484" s="143">
        <v>173559.12</v>
      </c>
      <c r="N6484" s="143">
        <f t="shared" si="3470"/>
        <v>27905.915590405904</v>
      </c>
      <c r="O6484" s="143">
        <f t="shared" si="3471"/>
        <v>173559.12</v>
      </c>
      <c r="P6484" s="143">
        <f t="shared" si="3472"/>
        <v>157080</v>
      </c>
      <c r="Q6484" s="143">
        <f t="shared" si="3473"/>
        <v>132183.51889760146</v>
      </c>
      <c r="R6484" s="143">
        <f t="shared" si="3474"/>
        <v>92492.95779520295</v>
      </c>
      <c r="S6484" s="143">
        <f t="shared" si="3475"/>
        <v>165319.56</v>
      </c>
      <c r="T6484" s="143">
        <f t="shared" si="3476"/>
        <v>69880.882754452483</v>
      </c>
      <c r="U6484" s="194">
        <f t="shared" si="3477"/>
        <v>0.44487447640980698</v>
      </c>
      <c r="V6484" s="188" t="str">
        <f t="shared" si="3478"/>
        <v>MENOR</v>
      </c>
      <c r="W6484" s="188">
        <f t="shared" si="3479"/>
        <v>27905.915590405904</v>
      </c>
      <c r="X6484" s="143">
        <f t="shared" si="3480"/>
        <v>27906</v>
      </c>
    </row>
    <row r="6485" spans="1:24" x14ac:dyDescent="0.25">
      <c r="A6485" s="36" t="s">
        <v>280</v>
      </c>
      <c r="B6485" s="20">
        <v>87141</v>
      </c>
      <c r="C6485" s="21" t="s">
        <v>2316</v>
      </c>
      <c r="D6485" s="29" t="s">
        <v>2317</v>
      </c>
      <c r="E6485" s="20" t="s">
        <v>2058</v>
      </c>
      <c r="F6485" s="135" t="s">
        <v>334</v>
      </c>
      <c r="G6485" s="169">
        <v>54780</v>
      </c>
      <c r="H6485" s="36">
        <v>158.16999999999999</v>
      </c>
      <c r="I6485" s="50">
        <v>151.76</v>
      </c>
      <c r="J6485" s="155">
        <f t="shared" si="3469"/>
        <v>57093.783605693199</v>
      </c>
      <c r="K6485" s="182">
        <v>235620</v>
      </c>
      <c r="L6485" s="143">
        <v>255283.56</v>
      </c>
      <c r="M6485" s="143">
        <v>260338.68</v>
      </c>
      <c r="N6485" s="143">
        <f t="shared" si="3470"/>
        <v>57093.783605693199</v>
      </c>
      <c r="O6485" s="143">
        <f t="shared" si="3471"/>
        <v>260338.68</v>
      </c>
      <c r="P6485" s="143">
        <f t="shared" si="3472"/>
        <v>235620</v>
      </c>
      <c r="Q6485" s="143">
        <f t="shared" si="3473"/>
        <v>202084.00590142328</v>
      </c>
      <c r="R6485" s="143">
        <f t="shared" si="3474"/>
        <v>146356.8918028466</v>
      </c>
      <c r="S6485" s="143">
        <f t="shared" si="3475"/>
        <v>247979.34</v>
      </c>
      <c r="T6485" s="143">
        <f t="shared" si="3476"/>
        <v>97246.468782785436</v>
      </c>
      <c r="U6485" s="194">
        <f t="shared" si="3477"/>
        <v>0.41272586700104164</v>
      </c>
      <c r="V6485" s="188" t="str">
        <f t="shared" si="3478"/>
        <v>MENOR</v>
      </c>
      <c r="W6485" s="188">
        <f t="shared" si="3479"/>
        <v>57093.783605693199</v>
      </c>
      <c r="X6485" s="143">
        <f t="shared" si="3480"/>
        <v>57094</v>
      </c>
    </row>
    <row r="6486" spans="1:24" x14ac:dyDescent="0.25">
      <c r="A6486" s="36" t="s">
        <v>282</v>
      </c>
      <c r="B6486" s="20">
        <v>87141</v>
      </c>
      <c r="C6486" s="21" t="s">
        <v>2470</v>
      </c>
      <c r="D6486" s="29" t="s">
        <v>2471</v>
      </c>
      <c r="E6486" s="20" t="s">
        <v>2058</v>
      </c>
      <c r="F6486" s="135" t="s">
        <v>334</v>
      </c>
      <c r="G6486" s="169">
        <v>55157</v>
      </c>
      <c r="H6486" s="36">
        <v>158.16999999999999</v>
      </c>
      <c r="I6486" s="50">
        <v>151.76</v>
      </c>
      <c r="J6486" s="155">
        <f t="shared" si="3469"/>
        <v>57486.707235108064</v>
      </c>
      <c r="K6486" s="182">
        <v>184926</v>
      </c>
      <c r="L6486" s="143">
        <v>203601.86</v>
      </c>
      <c r="M6486" s="143">
        <v>207633.58000000002</v>
      </c>
      <c r="N6486" s="143">
        <f t="shared" si="3470"/>
        <v>57486.707235108064</v>
      </c>
      <c r="O6486" s="143">
        <f t="shared" si="3471"/>
        <v>207633.58000000002</v>
      </c>
      <c r="P6486" s="143">
        <f t="shared" si="3472"/>
        <v>184926</v>
      </c>
      <c r="Q6486" s="143">
        <f t="shared" si="3473"/>
        <v>163412.03680877702</v>
      </c>
      <c r="R6486" s="143">
        <f t="shared" si="3474"/>
        <v>121206.35361755404</v>
      </c>
      <c r="S6486" s="143">
        <f t="shared" si="3475"/>
        <v>196279.79</v>
      </c>
      <c r="T6486" s="143">
        <f t="shared" si="3476"/>
        <v>71306.364437401702</v>
      </c>
      <c r="U6486" s="194">
        <f t="shared" si="3477"/>
        <v>0.3855940453878941</v>
      </c>
      <c r="V6486" s="188" t="str">
        <f t="shared" si="3478"/>
        <v>MENOR</v>
      </c>
      <c r="W6486" s="188">
        <f t="shared" si="3479"/>
        <v>57486.707235108064</v>
      </c>
      <c r="X6486" s="143">
        <f t="shared" si="3480"/>
        <v>57487</v>
      </c>
    </row>
    <row r="6487" spans="1:24" x14ac:dyDescent="0.25">
      <c r="A6487" s="36" t="s">
        <v>284</v>
      </c>
      <c r="B6487" s="20">
        <v>87141</v>
      </c>
      <c r="C6487" s="21" t="s">
        <v>2472</v>
      </c>
      <c r="D6487" s="29" t="s">
        <v>2473</v>
      </c>
      <c r="E6487" s="20" t="s">
        <v>2058</v>
      </c>
      <c r="F6487" s="135" t="s">
        <v>334</v>
      </c>
      <c r="G6487" s="169">
        <v>54673</v>
      </c>
      <c r="H6487" s="36">
        <v>158.16999999999999</v>
      </c>
      <c r="I6487" s="50">
        <v>151.76</v>
      </c>
      <c r="J6487" s="155">
        <f t="shared" si="3469"/>
        <v>56982.264167105961</v>
      </c>
      <c r="K6487" s="182">
        <v>157080</v>
      </c>
      <c r="L6487" s="143">
        <v>173073.6</v>
      </c>
      <c r="M6487" s="143">
        <v>176500.8</v>
      </c>
      <c r="N6487" s="143">
        <f t="shared" si="3470"/>
        <v>56982.264167105961</v>
      </c>
      <c r="O6487" s="143">
        <f t="shared" si="3471"/>
        <v>176500.8</v>
      </c>
      <c r="P6487" s="143">
        <f t="shared" si="3472"/>
        <v>157080</v>
      </c>
      <c r="Q6487" s="143">
        <f t="shared" si="3473"/>
        <v>140909.16604177648</v>
      </c>
      <c r="R6487" s="143">
        <f t="shared" si="3474"/>
        <v>107031.13208355298</v>
      </c>
      <c r="S6487" s="143">
        <f t="shared" si="3475"/>
        <v>166790.39999999999</v>
      </c>
      <c r="T6487" s="143">
        <f t="shared" si="3476"/>
        <v>56587.795942394172</v>
      </c>
      <c r="U6487" s="194">
        <f t="shared" si="3477"/>
        <v>0.36024825529917348</v>
      </c>
      <c r="V6487" s="188" t="str">
        <f t="shared" si="3478"/>
        <v>MENOR</v>
      </c>
      <c r="W6487" s="188">
        <f t="shared" si="3479"/>
        <v>56982.264167105961</v>
      </c>
      <c r="X6487" s="143">
        <f t="shared" si="3480"/>
        <v>56982</v>
      </c>
    </row>
    <row r="6488" spans="1:24" x14ac:dyDescent="0.25">
      <c r="A6488" s="36" t="s">
        <v>285</v>
      </c>
      <c r="B6488" s="20">
        <v>87141</v>
      </c>
      <c r="C6488" s="21" t="s">
        <v>2318</v>
      </c>
      <c r="D6488" s="29" t="s">
        <v>2319</v>
      </c>
      <c r="E6488" s="20" t="s">
        <v>2058</v>
      </c>
      <c r="F6488" s="135" t="s">
        <v>334</v>
      </c>
      <c r="G6488" s="169">
        <v>55846</v>
      </c>
      <c r="H6488" s="36">
        <v>158.16999999999999</v>
      </c>
      <c r="I6488" s="50">
        <v>151.76</v>
      </c>
      <c r="J6488" s="155">
        <f t="shared" si="3469"/>
        <v>58204.809040590408</v>
      </c>
      <c r="K6488" s="182">
        <v>183260</v>
      </c>
      <c r="L6488" s="143">
        <v>203601.86</v>
      </c>
      <c r="M6488" s="143">
        <v>207633.58000000002</v>
      </c>
      <c r="N6488" s="143">
        <f t="shared" si="3470"/>
        <v>58204.809040590408</v>
      </c>
      <c r="O6488" s="143">
        <f t="shared" si="3471"/>
        <v>207633.58000000002</v>
      </c>
      <c r="P6488" s="143">
        <f t="shared" si="3472"/>
        <v>183260</v>
      </c>
      <c r="Q6488" s="143">
        <f t="shared" si="3473"/>
        <v>163175.06226014759</v>
      </c>
      <c r="R6488" s="143">
        <f t="shared" si="3474"/>
        <v>120732.40452029521</v>
      </c>
      <c r="S6488" s="143">
        <f t="shared" si="3475"/>
        <v>195446.79</v>
      </c>
      <c r="T6488" s="143">
        <f t="shared" si="3476"/>
        <v>70788.522045398087</v>
      </c>
      <c r="U6488" s="194">
        <f t="shared" si="3477"/>
        <v>0.38627372064497484</v>
      </c>
      <c r="V6488" s="188" t="str">
        <f t="shared" si="3478"/>
        <v>MENOR</v>
      </c>
      <c r="W6488" s="188">
        <f t="shared" si="3479"/>
        <v>58204.809040590408</v>
      </c>
      <c r="X6488" s="143">
        <f t="shared" si="3480"/>
        <v>58205</v>
      </c>
    </row>
    <row r="6489" spans="1:24" x14ac:dyDescent="0.25">
      <c r="A6489" s="36" t="s">
        <v>287</v>
      </c>
      <c r="B6489" s="20">
        <v>87141</v>
      </c>
      <c r="C6489" s="21" t="s">
        <v>2551</v>
      </c>
      <c r="D6489" s="29" t="s">
        <v>2552</v>
      </c>
      <c r="E6489" s="20" t="s">
        <v>2058</v>
      </c>
      <c r="F6489" s="135" t="s">
        <v>334</v>
      </c>
      <c r="G6489" s="169">
        <v>202931</v>
      </c>
      <c r="H6489" s="36">
        <v>158.16999999999999</v>
      </c>
      <c r="I6489" s="50">
        <v>151.76</v>
      </c>
      <c r="J6489" s="155">
        <f t="shared" si="3469"/>
        <v>211502.34758829733</v>
      </c>
      <c r="K6489" s="182">
        <v>363188</v>
      </c>
      <c r="L6489" s="143">
        <v>413934.36</v>
      </c>
      <c r="M6489" s="143">
        <v>422131.08</v>
      </c>
      <c r="N6489" s="143">
        <f t="shared" si="3470"/>
        <v>211502.34758829733</v>
      </c>
      <c r="O6489" s="143">
        <f t="shared" si="3471"/>
        <v>422131.08</v>
      </c>
      <c r="P6489" s="143">
        <f t="shared" si="3472"/>
        <v>363188</v>
      </c>
      <c r="Q6489" s="143">
        <f t="shared" si="3473"/>
        <v>352688.94689707435</v>
      </c>
      <c r="R6489" s="143">
        <f t="shared" si="3474"/>
        <v>287345.17379414866</v>
      </c>
      <c r="S6489" s="143">
        <f t="shared" si="3475"/>
        <v>392659.54000000004</v>
      </c>
      <c r="T6489" s="143">
        <f t="shared" si="3476"/>
        <v>97667.968847634635</v>
      </c>
      <c r="U6489" s="194">
        <f t="shared" si="3477"/>
        <v>0.26891849083018887</v>
      </c>
      <c r="V6489" s="188" t="str">
        <f t="shared" si="3478"/>
        <v>MENOR</v>
      </c>
      <c r="W6489" s="188">
        <f t="shared" si="3479"/>
        <v>211502.34758829733</v>
      </c>
      <c r="X6489" s="143">
        <f t="shared" si="3480"/>
        <v>211502</v>
      </c>
    </row>
    <row r="6490" spans="1:24" x14ac:dyDescent="0.25">
      <c r="A6490" s="36" t="s">
        <v>289</v>
      </c>
      <c r="B6490" s="20">
        <v>87141</v>
      </c>
      <c r="C6490" s="21" t="s">
        <v>2320</v>
      </c>
      <c r="D6490" s="29" t="s">
        <v>2321</v>
      </c>
      <c r="E6490" s="20" t="s">
        <v>2058</v>
      </c>
      <c r="F6490" s="135" t="s">
        <v>334</v>
      </c>
      <c r="G6490" s="169">
        <v>27318</v>
      </c>
      <c r="H6490" s="36">
        <v>158.16999999999999</v>
      </c>
      <c r="I6490" s="50">
        <v>151.76</v>
      </c>
      <c r="J6490" s="155">
        <f t="shared" si="3469"/>
        <v>28471.850685292568</v>
      </c>
      <c r="K6490" s="182">
        <v>158508</v>
      </c>
      <c r="L6490" s="143">
        <v>171631.32</v>
      </c>
      <c r="M6490" s="143">
        <v>175029.96</v>
      </c>
      <c r="N6490" s="143">
        <f t="shared" si="3470"/>
        <v>28471.850685292568</v>
      </c>
      <c r="O6490" s="143">
        <f t="shared" si="3471"/>
        <v>175029.96</v>
      </c>
      <c r="P6490" s="143">
        <f t="shared" si="3472"/>
        <v>158508</v>
      </c>
      <c r="Q6490" s="143">
        <f t="shared" si="3473"/>
        <v>133410.28267132313</v>
      </c>
      <c r="R6490" s="143">
        <f t="shared" si="3474"/>
        <v>93489.925342646282</v>
      </c>
      <c r="S6490" s="143">
        <f t="shared" si="3475"/>
        <v>166768.97999999998</v>
      </c>
      <c r="T6490" s="143">
        <f t="shared" si="3476"/>
        <v>70320.729893396841</v>
      </c>
      <c r="U6490" s="194">
        <f t="shared" si="3477"/>
        <v>0.44364151899839027</v>
      </c>
      <c r="V6490" s="188" t="str">
        <f t="shared" si="3478"/>
        <v>MENOR</v>
      </c>
      <c r="W6490" s="188">
        <f t="shared" si="3479"/>
        <v>28471.850685292568</v>
      </c>
      <c r="X6490" s="143">
        <f t="shared" si="3480"/>
        <v>28472</v>
      </c>
    </row>
    <row r="6491" spans="1:24" x14ac:dyDescent="0.25">
      <c r="A6491" s="36" t="s">
        <v>291</v>
      </c>
      <c r="B6491" s="20">
        <v>87141</v>
      </c>
      <c r="C6491" s="21" t="s">
        <v>2474</v>
      </c>
      <c r="D6491" s="29" t="s">
        <v>2475</v>
      </c>
      <c r="E6491" s="20" t="s">
        <v>2058</v>
      </c>
      <c r="F6491" s="135" t="s">
        <v>334</v>
      </c>
      <c r="G6491" s="169">
        <v>7386</v>
      </c>
      <c r="H6491" s="36">
        <v>158.16999999999999</v>
      </c>
      <c r="I6491" s="50">
        <v>151.76</v>
      </c>
      <c r="J6491" s="155">
        <f t="shared" si="3469"/>
        <v>7697.9679757511867</v>
      </c>
      <c r="K6491" s="182">
        <v>235620</v>
      </c>
      <c r="L6491" s="143">
        <v>253120.14</v>
      </c>
      <c r="M6491" s="143">
        <v>258132.41999999998</v>
      </c>
      <c r="N6491" s="143">
        <f t="shared" si="3470"/>
        <v>7697.9679757511867</v>
      </c>
      <c r="O6491" s="143">
        <f t="shared" si="3471"/>
        <v>258132.41999999998</v>
      </c>
      <c r="P6491" s="143">
        <f t="shared" si="3472"/>
        <v>235620</v>
      </c>
      <c r="Q6491" s="143">
        <f t="shared" si="3473"/>
        <v>188642.63199393777</v>
      </c>
      <c r="R6491" s="143">
        <f t="shared" si="3474"/>
        <v>121658.98398787559</v>
      </c>
      <c r="S6491" s="143">
        <f t="shared" si="3475"/>
        <v>246876.21</v>
      </c>
      <c r="T6491" s="143">
        <f t="shared" si="3476"/>
        <v>121015.18391952687</v>
      </c>
      <c r="U6491" s="194">
        <f t="shared" si="3477"/>
        <v>0.51360319123812437</v>
      </c>
      <c r="V6491" s="188" t="str">
        <f t="shared" si="3478"/>
        <v>MENOR</v>
      </c>
      <c r="W6491" s="188">
        <f t="shared" si="3479"/>
        <v>7697.9679757511867</v>
      </c>
      <c r="X6491" s="143">
        <f t="shared" si="3480"/>
        <v>7698</v>
      </c>
    </row>
    <row r="6492" spans="1:24" x14ac:dyDescent="0.25">
      <c r="A6492" s="36" t="s">
        <v>293</v>
      </c>
      <c r="B6492" s="20">
        <v>87141</v>
      </c>
      <c r="C6492" s="21" t="s">
        <v>2476</v>
      </c>
      <c r="D6492" s="29" t="s">
        <v>2477</v>
      </c>
      <c r="E6492" s="20" t="s">
        <v>2058</v>
      </c>
      <c r="F6492" s="135" t="s">
        <v>334</v>
      </c>
      <c r="G6492" s="169">
        <v>54415</v>
      </c>
      <c r="H6492" s="36">
        <v>158.16999999999999</v>
      </c>
      <c r="I6492" s="50">
        <v>151.76</v>
      </c>
      <c r="J6492" s="155">
        <f t="shared" si="3469"/>
        <v>56713.366829204009</v>
      </c>
      <c r="K6492" s="182">
        <v>235620</v>
      </c>
      <c r="L6492" s="143">
        <v>266100.66000000003</v>
      </c>
      <c r="M6492" s="143">
        <v>271369.98</v>
      </c>
      <c r="N6492" s="143">
        <f t="shared" si="3470"/>
        <v>56713.366829204009</v>
      </c>
      <c r="O6492" s="143">
        <f t="shared" si="3471"/>
        <v>271369.98</v>
      </c>
      <c r="P6492" s="143">
        <f t="shared" si="3472"/>
        <v>235620</v>
      </c>
      <c r="Q6492" s="143">
        <f t="shared" si="3473"/>
        <v>207451.00170730101</v>
      </c>
      <c r="R6492" s="143">
        <f t="shared" si="3474"/>
        <v>146166.68341460201</v>
      </c>
      <c r="S6492" s="143">
        <f t="shared" si="3475"/>
        <v>253494.99</v>
      </c>
      <c r="T6492" s="143">
        <f t="shared" si="3476"/>
        <v>101719.78705786046</v>
      </c>
      <c r="U6492" s="194">
        <f t="shared" si="3477"/>
        <v>0.43171117501850637</v>
      </c>
      <c r="V6492" s="188" t="str">
        <f t="shared" si="3478"/>
        <v>MENOR</v>
      </c>
      <c r="W6492" s="188">
        <f t="shared" si="3479"/>
        <v>56713.366829204009</v>
      </c>
      <c r="X6492" s="143">
        <f t="shared" si="3480"/>
        <v>56713</v>
      </c>
    </row>
    <row r="6493" spans="1:24" x14ac:dyDescent="0.25">
      <c r="A6493" s="36" t="s">
        <v>294</v>
      </c>
      <c r="B6493" s="20">
        <v>87141</v>
      </c>
      <c r="C6493" s="21" t="s">
        <v>2478</v>
      </c>
      <c r="D6493" s="29" t="s">
        <v>2479</v>
      </c>
      <c r="E6493" s="20" t="s">
        <v>2058</v>
      </c>
      <c r="F6493" s="135" t="s">
        <v>334</v>
      </c>
      <c r="G6493" s="169">
        <v>28329</v>
      </c>
      <c r="H6493" s="36">
        <v>158.16999999999999</v>
      </c>
      <c r="I6493" s="50">
        <v>151.76</v>
      </c>
      <c r="J6493" s="155">
        <f t="shared" si="3469"/>
        <v>29525.553044280445</v>
      </c>
      <c r="K6493" s="182">
        <v>239904</v>
      </c>
      <c r="L6493" s="143">
        <v>257446.98</v>
      </c>
      <c r="M6493" s="143">
        <v>262544.94</v>
      </c>
      <c r="N6493" s="143">
        <f t="shared" si="3470"/>
        <v>29525.553044280445</v>
      </c>
      <c r="O6493" s="143">
        <f t="shared" si="3471"/>
        <v>262544.94</v>
      </c>
      <c r="P6493" s="143">
        <f t="shared" si="3472"/>
        <v>239904</v>
      </c>
      <c r="Q6493" s="143">
        <f t="shared" si="3473"/>
        <v>197355.36826107011</v>
      </c>
      <c r="R6493" s="143">
        <f t="shared" si="3474"/>
        <v>134714.77652214022</v>
      </c>
      <c r="S6493" s="143">
        <f t="shared" si="3475"/>
        <v>251224.47</v>
      </c>
      <c r="T6493" s="143">
        <f t="shared" si="3476"/>
        <v>112306.0031097243</v>
      </c>
      <c r="U6493" s="194">
        <f t="shared" si="3477"/>
        <v>0.46812893119632981</v>
      </c>
      <c r="V6493" s="188" t="str">
        <f t="shared" si="3478"/>
        <v>MENOR</v>
      </c>
      <c r="W6493" s="188">
        <f t="shared" si="3479"/>
        <v>29525.553044280445</v>
      </c>
      <c r="X6493" s="143">
        <f t="shared" si="3480"/>
        <v>29526</v>
      </c>
    </row>
    <row r="6494" spans="1:24" x14ac:dyDescent="0.25">
      <c r="A6494" s="36" t="s">
        <v>296</v>
      </c>
      <c r="B6494" s="20">
        <v>87141</v>
      </c>
      <c r="C6494" s="21" t="s">
        <v>2322</v>
      </c>
      <c r="D6494" s="29" t="s">
        <v>2323</v>
      </c>
      <c r="E6494" s="20" t="s">
        <v>2058</v>
      </c>
      <c r="F6494" s="135" t="s">
        <v>334</v>
      </c>
      <c r="G6494" s="169">
        <v>2953</v>
      </c>
      <c r="H6494" s="36">
        <v>158.16999999999999</v>
      </c>
      <c r="I6494" s="50">
        <v>151.76</v>
      </c>
      <c r="J6494" s="155">
        <f t="shared" si="3469"/>
        <v>3077.7280574591459</v>
      </c>
      <c r="K6494" s="182">
        <v>33022.5</v>
      </c>
      <c r="L6494" s="143">
        <v>36657.949999999997</v>
      </c>
      <c r="M6494" s="143">
        <v>37383.85</v>
      </c>
      <c r="N6494" s="143">
        <f t="shared" si="3470"/>
        <v>3077.7280574591459</v>
      </c>
      <c r="O6494" s="143">
        <f t="shared" si="3471"/>
        <v>37383.85</v>
      </c>
      <c r="P6494" s="143">
        <f t="shared" si="3472"/>
        <v>33022.5</v>
      </c>
      <c r="Q6494" s="143">
        <f t="shared" si="3473"/>
        <v>27535.507014364783</v>
      </c>
      <c r="R6494" s="143">
        <f t="shared" si="3474"/>
        <v>18050.114028729571</v>
      </c>
      <c r="S6494" s="143">
        <f t="shared" si="3475"/>
        <v>35203.175000000003</v>
      </c>
      <c r="T6494" s="143">
        <f t="shared" si="3476"/>
        <v>16416.443678195978</v>
      </c>
      <c r="U6494" s="194">
        <f t="shared" si="3477"/>
        <v>0.49712903863111446</v>
      </c>
      <c r="V6494" s="188" t="str">
        <f t="shared" si="3478"/>
        <v>MENOR</v>
      </c>
      <c r="W6494" s="188">
        <f t="shared" si="3479"/>
        <v>3077.7280574591459</v>
      </c>
      <c r="X6494" s="143">
        <f t="shared" si="3480"/>
        <v>3078</v>
      </c>
    </row>
    <row r="6495" spans="1:24" x14ac:dyDescent="0.25">
      <c r="A6495" s="36" t="s">
        <v>298</v>
      </c>
      <c r="B6495" s="20">
        <v>87141</v>
      </c>
      <c r="C6495" s="21" t="s">
        <v>2553</v>
      </c>
      <c r="D6495" s="29" t="s">
        <v>2554</v>
      </c>
      <c r="E6495" s="20" t="s">
        <v>2058</v>
      </c>
      <c r="F6495" s="135" t="s">
        <v>334</v>
      </c>
      <c r="G6495" s="169">
        <v>81653</v>
      </c>
      <c r="H6495" s="36">
        <v>158.16999999999999</v>
      </c>
      <c r="I6495" s="50">
        <v>151.76</v>
      </c>
      <c r="J6495" s="155">
        <f t="shared" si="3469"/>
        <v>85101.838494992102</v>
      </c>
      <c r="K6495" s="182">
        <v>314160</v>
      </c>
      <c r="L6495" s="143">
        <v>349031.76</v>
      </c>
      <c r="M6495" s="143">
        <v>355943.28</v>
      </c>
      <c r="N6495" s="143">
        <f t="shared" si="3470"/>
        <v>85101.838494992102</v>
      </c>
      <c r="O6495" s="143">
        <f t="shared" si="3471"/>
        <v>355943.28</v>
      </c>
      <c r="P6495" s="143">
        <f t="shared" si="3472"/>
        <v>314160</v>
      </c>
      <c r="Q6495" s="143">
        <f t="shared" si="3473"/>
        <v>276059.21962374804</v>
      </c>
      <c r="R6495" s="143">
        <f t="shared" si="3474"/>
        <v>199630.91924749606</v>
      </c>
      <c r="S6495" s="143">
        <f t="shared" si="3475"/>
        <v>335051.64</v>
      </c>
      <c r="T6495" s="143">
        <f t="shared" si="3476"/>
        <v>128611.61899817182</v>
      </c>
      <c r="U6495" s="194">
        <f t="shared" si="3477"/>
        <v>0.40938254073775088</v>
      </c>
      <c r="V6495" s="188" t="str">
        <f t="shared" si="3478"/>
        <v>MENOR</v>
      </c>
      <c r="W6495" s="188">
        <f t="shared" si="3479"/>
        <v>85101.838494992102</v>
      </c>
      <c r="X6495" s="143">
        <f t="shared" si="3480"/>
        <v>85102</v>
      </c>
    </row>
    <row r="6496" spans="1:24" x14ac:dyDescent="0.25">
      <c r="A6496" s="36" t="s">
        <v>299</v>
      </c>
      <c r="B6496" s="20">
        <v>87141</v>
      </c>
      <c r="C6496" s="21" t="s">
        <v>2326</v>
      </c>
      <c r="D6496" s="29" t="s">
        <v>2327</v>
      </c>
      <c r="E6496" s="20" t="s">
        <v>2058</v>
      </c>
      <c r="F6496" s="135" t="s">
        <v>334</v>
      </c>
      <c r="G6496" s="169">
        <v>26734</v>
      </c>
      <c r="H6496" s="36">
        <v>158.16999999999999</v>
      </c>
      <c r="I6496" s="50">
        <v>151.76</v>
      </c>
      <c r="J6496" s="155">
        <f t="shared" si="3469"/>
        <v>27863.183842909857</v>
      </c>
      <c r="K6496" s="182">
        <v>235620</v>
      </c>
      <c r="L6496" s="143">
        <v>261773.82</v>
      </c>
      <c r="M6496" s="143">
        <v>266957.46000000002</v>
      </c>
      <c r="N6496" s="143">
        <f t="shared" si="3470"/>
        <v>27863.183842909857</v>
      </c>
      <c r="O6496" s="143">
        <f t="shared" si="3471"/>
        <v>266957.46000000002</v>
      </c>
      <c r="P6496" s="143">
        <f t="shared" si="3472"/>
        <v>235620</v>
      </c>
      <c r="Q6496" s="143">
        <f t="shared" si="3473"/>
        <v>198053.61596072745</v>
      </c>
      <c r="R6496" s="143">
        <f t="shared" si="3474"/>
        <v>131741.59192145494</v>
      </c>
      <c r="S6496" s="143">
        <f t="shared" si="3475"/>
        <v>251288.73</v>
      </c>
      <c r="T6496" s="143">
        <f t="shared" si="3476"/>
        <v>114286.22040069768</v>
      </c>
      <c r="U6496" s="194">
        <f t="shared" si="3477"/>
        <v>0.48504464986290502</v>
      </c>
      <c r="V6496" s="188" t="str">
        <f t="shared" si="3478"/>
        <v>MENOR</v>
      </c>
      <c r="W6496" s="188">
        <f t="shared" si="3479"/>
        <v>27863.183842909857</v>
      </c>
      <c r="X6496" s="143">
        <f t="shared" si="3480"/>
        <v>27863</v>
      </c>
    </row>
    <row r="6497" spans="1:24" x14ac:dyDescent="0.25">
      <c r="A6497" s="36" t="s">
        <v>300</v>
      </c>
      <c r="B6497" s="20">
        <v>87141</v>
      </c>
      <c r="C6497" s="21" t="s">
        <v>2328</v>
      </c>
      <c r="D6497" s="29" t="s">
        <v>2329</v>
      </c>
      <c r="E6497" s="20" t="s">
        <v>2058</v>
      </c>
      <c r="F6497" s="135" t="s">
        <v>334</v>
      </c>
      <c r="G6497" s="169">
        <v>2919</v>
      </c>
      <c r="H6497" s="36">
        <v>158.16999999999999</v>
      </c>
      <c r="I6497" s="50">
        <v>151.76</v>
      </c>
      <c r="J6497" s="155">
        <f t="shared" si="3469"/>
        <v>3042.2919741697419</v>
      </c>
      <c r="K6497" s="182">
        <v>155652</v>
      </c>
      <c r="L6497" s="143">
        <v>171631.32</v>
      </c>
      <c r="M6497" s="143">
        <v>175029.96</v>
      </c>
      <c r="N6497" s="143">
        <f t="shared" si="3470"/>
        <v>3042.2919741697419</v>
      </c>
      <c r="O6497" s="143">
        <f t="shared" si="3471"/>
        <v>175029.96</v>
      </c>
      <c r="P6497" s="143">
        <f t="shared" si="3472"/>
        <v>155652</v>
      </c>
      <c r="Q6497" s="143">
        <f t="shared" si="3473"/>
        <v>126338.89299354242</v>
      </c>
      <c r="R6497" s="143">
        <f t="shared" si="3474"/>
        <v>79347.145987084878</v>
      </c>
      <c r="S6497" s="143">
        <f t="shared" si="3475"/>
        <v>165340.97999999998</v>
      </c>
      <c r="T6497" s="143">
        <f t="shared" si="3476"/>
        <v>82630.773153156129</v>
      </c>
      <c r="U6497" s="194">
        <f t="shared" si="3477"/>
        <v>0.53086868882607441</v>
      </c>
      <c r="V6497" s="188" t="str">
        <f t="shared" si="3478"/>
        <v>MENOR</v>
      </c>
      <c r="W6497" s="188">
        <f t="shared" si="3479"/>
        <v>3042.2919741697419</v>
      </c>
      <c r="X6497" s="143">
        <f t="shared" si="3480"/>
        <v>3042</v>
      </c>
    </row>
    <row r="6498" spans="1:24" x14ac:dyDescent="0.25">
      <c r="A6498" s="36" t="s">
        <v>301</v>
      </c>
      <c r="B6498" s="20">
        <v>87141</v>
      </c>
      <c r="C6498" s="21" t="s">
        <v>2330</v>
      </c>
      <c r="D6498" s="29" t="s">
        <v>2331</v>
      </c>
      <c r="E6498" s="20" t="s">
        <v>2058</v>
      </c>
      <c r="F6498" s="135" t="s">
        <v>334</v>
      </c>
      <c r="G6498" s="169">
        <v>135660</v>
      </c>
      <c r="H6498" s="36">
        <v>158.16999999999999</v>
      </c>
      <c r="I6498" s="50">
        <v>151.76</v>
      </c>
      <c r="J6498" s="155">
        <f t="shared" si="3469"/>
        <v>141389.97232472326</v>
      </c>
      <c r="K6498" s="182">
        <v>186592</v>
      </c>
      <c r="L6498" s="143">
        <v>200236.54</v>
      </c>
      <c r="M6498" s="143">
        <v>204201.62</v>
      </c>
      <c r="N6498" s="143">
        <f t="shared" si="3470"/>
        <v>141389.97232472326</v>
      </c>
      <c r="O6498" s="143">
        <f t="shared" si="3471"/>
        <v>204201.62</v>
      </c>
      <c r="P6498" s="143">
        <f t="shared" si="3472"/>
        <v>186592</v>
      </c>
      <c r="Q6498" s="143">
        <f t="shared" si="3473"/>
        <v>183105.03308118082</v>
      </c>
      <c r="R6498" s="143">
        <f t="shared" si="3474"/>
        <v>163990.98616236163</v>
      </c>
      <c r="S6498" s="143">
        <f t="shared" si="3475"/>
        <v>195396.81</v>
      </c>
      <c r="T6498" s="143">
        <f t="shared" si="3476"/>
        <v>28814.693827633131</v>
      </c>
      <c r="U6498" s="194">
        <f t="shared" si="3477"/>
        <v>0.15442620170014326</v>
      </c>
      <c r="V6498" s="188" t="str">
        <f t="shared" si="3478"/>
        <v>MENOR</v>
      </c>
      <c r="W6498" s="188">
        <f t="shared" si="3479"/>
        <v>141389.97232472326</v>
      </c>
      <c r="X6498" s="143">
        <f t="shared" si="3480"/>
        <v>141390</v>
      </c>
    </row>
    <row r="6499" spans="1:24" x14ac:dyDescent="0.25">
      <c r="A6499" s="36" t="s">
        <v>302</v>
      </c>
      <c r="B6499" s="20">
        <v>87141</v>
      </c>
      <c r="C6499" s="21" t="s">
        <v>2332</v>
      </c>
      <c r="D6499" s="29" t="s">
        <v>2333</v>
      </c>
      <c r="E6499" s="20" t="s">
        <v>2058</v>
      </c>
      <c r="F6499" s="135" t="s">
        <v>334</v>
      </c>
      <c r="G6499" s="169">
        <v>164936</v>
      </c>
      <c r="H6499" s="36">
        <v>158.16999999999999</v>
      </c>
      <c r="I6499" s="50">
        <v>151.76</v>
      </c>
      <c r="J6499" s="155">
        <f t="shared" si="3469"/>
        <v>171902.52451238799</v>
      </c>
      <c r="K6499" s="182">
        <v>445060</v>
      </c>
      <c r="L6499" s="143">
        <v>498548.12</v>
      </c>
      <c r="M6499" s="143">
        <v>508420.36</v>
      </c>
      <c r="N6499" s="143">
        <f t="shared" si="3470"/>
        <v>171902.52451238799</v>
      </c>
      <c r="O6499" s="143">
        <f t="shared" si="3471"/>
        <v>508420.36</v>
      </c>
      <c r="P6499" s="143">
        <f t="shared" si="3472"/>
        <v>445060</v>
      </c>
      <c r="Q6499" s="143">
        <f t="shared" si="3473"/>
        <v>405982.75112809695</v>
      </c>
      <c r="R6499" s="143">
        <f t="shared" si="3474"/>
        <v>308481.26225619402</v>
      </c>
      <c r="S6499" s="143">
        <f t="shared" si="3475"/>
        <v>476740.18</v>
      </c>
      <c r="T6499" s="143">
        <f t="shared" si="3476"/>
        <v>158516.45035310261</v>
      </c>
      <c r="U6499" s="194">
        <f t="shared" si="3477"/>
        <v>0.35616871961781021</v>
      </c>
      <c r="V6499" s="188" t="str">
        <f t="shared" si="3478"/>
        <v>MENOR</v>
      </c>
      <c r="W6499" s="188">
        <f t="shared" si="3479"/>
        <v>171902.52451238799</v>
      </c>
      <c r="X6499" s="143">
        <f t="shared" si="3480"/>
        <v>171903</v>
      </c>
    </row>
    <row r="6500" spans="1:24" x14ac:dyDescent="0.25">
      <c r="A6500" s="36" t="s">
        <v>303</v>
      </c>
      <c r="B6500" s="20">
        <v>87141</v>
      </c>
      <c r="C6500" s="21" t="s">
        <v>2334</v>
      </c>
      <c r="D6500" s="29" t="s">
        <v>2335</v>
      </c>
      <c r="E6500" s="20" t="s">
        <v>2058</v>
      </c>
      <c r="F6500" s="24" t="s">
        <v>334</v>
      </c>
      <c r="G6500" s="169">
        <v>161497</v>
      </c>
      <c r="H6500" s="36">
        <v>158.16999999999999</v>
      </c>
      <c r="I6500" s="50">
        <v>151.76</v>
      </c>
      <c r="J6500" s="155">
        <f t="shared" si="3469"/>
        <v>168318.26891143911</v>
      </c>
      <c r="K6500" s="182">
        <v>422688</v>
      </c>
      <c r="L6500" s="143">
        <v>453837.44</v>
      </c>
      <c r="M6500" s="143">
        <v>462824.32</v>
      </c>
      <c r="N6500" s="143">
        <f t="shared" si="3470"/>
        <v>168318.26891143911</v>
      </c>
      <c r="O6500" s="143">
        <f t="shared" si="3471"/>
        <v>462824.32</v>
      </c>
      <c r="P6500" s="143">
        <f t="shared" si="3472"/>
        <v>422688</v>
      </c>
      <c r="Q6500" s="143">
        <f t="shared" si="3473"/>
        <v>376917.00722785981</v>
      </c>
      <c r="R6500" s="143">
        <f t="shared" si="3474"/>
        <v>295503.13445571956</v>
      </c>
      <c r="S6500" s="143">
        <f t="shared" si="3475"/>
        <v>442756.16000000003</v>
      </c>
      <c r="T6500" s="143">
        <f t="shared" si="3476"/>
        <v>140125.22586616757</v>
      </c>
      <c r="U6500" s="194">
        <f t="shared" si="3477"/>
        <v>0.33150982726305828</v>
      </c>
      <c r="V6500" s="188" t="str">
        <f t="shared" si="3478"/>
        <v>MENOR</v>
      </c>
      <c r="W6500" s="188">
        <f t="shared" si="3479"/>
        <v>168318.26891143911</v>
      </c>
      <c r="X6500" s="143">
        <f t="shared" si="3480"/>
        <v>168318</v>
      </c>
    </row>
    <row r="6501" spans="1:24" x14ac:dyDescent="0.25">
      <c r="A6501" s="36" t="s">
        <v>304</v>
      </c>
      <c r="B6501" s="20">
        <v>87141</v>
      </c>
      <c r="C6501" s="21" t="s">
        <v>2338</v>
      </c>
      <c r="D6501" s="29" t="s">
        <v>2339</v>
      </c>
      <c r="E6501" s="20" t="s">
        <v>2058</v>
      </c>
      <c r="F6501" s="24" t="s">
        <v>334</v>
      </c>
      <c r="G6501" s="169">
        <v>83396</v>
      </c>
      <c r="H6501" s="36">
        <v>158.16999999999999</v>
      </c>
      <c r="I6501" s="50">
        <v>151.76</v>
      </c>
      <c r="J6501" s="155">
        <f t="shared" si="3469"/>
        <v>86918.458882445964</v>
      </c>
      <c r="K6501" s="182">
        <v>369852</v>
      </c>
      <c r="L6501" s="143">
        <v>407203.72</v>
      </c>
      <c r="M6501" s="143">
        <v>415267.16000000003</v>
      </c>
      <c r="N6501" s="143">
        <f t="shared" si="3470"/>
        <v>86918.458882445964</v>
      </c>
      <c r="O6501" s="143">
        <f t="shared" si="3471"/>
        <v>415267.16000000003</v>
      </c>
      <c r="P6501" s="143">
        <f t="shared" si="3472"/>
        <v>369852</v>
      </c>
      <c r="Q6501" s="143">
        <f t="shared" si="3473"/>
        <v>319810.33472061146</v>
      </c>
      <c r="R6501" s="143">
        <f t="shared" si="3474"/>
        <v>228385.22944122297</v>
      </c>
      <c r="S6501" s="143">
        <f t="shared" si="3475"/>
        <v>392559.58</v>
      </c>
      <c r="T6501" s="143">
        <f t="shared" si="3476"/>
        <v>156516.66937674221</v>
      </c>
      <c r="U6501" s="194">
        <f t="shared" si="3477"/>
        <v>0.42318730026265156</v>
      </c>
      <c r="V6501" s="188" t="str">
        <f t="shared" si="3478"/>
        <v>MENOR</v>
      </c>
      <c r="W6501" s="188">
        <f t="shared" si="3479"/>
        <v>86918.458882445964</v>
      </c>
      <c r="X6501" s="143">
        <f t="shared" si="3480"/>
        <v>86918</v>
      </c>
    </row>
    <row r="6502" spans="1:24" x14ac:dyDescent="0.25">
      <c r="A6502" s="36" t="s">
        <v>305</v>
      </c>
      <c r="B6502" s="20">
        <v>87141</v>
      </c>
      <c r="C6502" s="21" t="s">
        <v>2340</v>
      </c>
      <c r="D6502" s="29" t="s">
        <v>2341</v>
      </c>
      <c r="E6502" s="20" t="s">
        <v>2058</v>
      </c>
      <c r="F6502" s="24" t="s">
        <v>334</v>
      </c>
      <c r="G6502" s="169">
        <v>23741</v>
      </c>
      <c r="H6502" s="36">
        <v>158.16999999999999</v>
      </c>
      <c r="I6502" s="50">
        <v>151.76</v>
      </c>
      <c r="J6502" s="155">
        <f t="shared" si="3469"/>
        <v>24743.766275698472</v>
      </c>
      <c r="K6502" s="182">
        <v>32725</v>
      </c>
      <c r="L6502" s="143">
        <v>36657.949999999997</v>
      </c>
      <c r="M6502" s="143">
        <v>37383.85</v>
      </c>
      <c r="N6502" s="143">
        <f t="shared" si="3470"/>
        <v>24743.766275698472</v>
      </c>
      <c r="O6502" s="143">
        <f t="shared" si="3471"/>
        <v>37383.85</v>
      </c>
      <c r="P6502" s="143">
        <f t="shared" si="3472"/>
        <v>32725</v>
      </c>
      <c r="Q6502" s="143">
        <f t="shared" si="3473"/>
        <v>32877.641568924621</v>
      </c>
      <c r="R6502" s="143">
        <f t="shared" si="3474"/>
        <v>28734.383137849236</v>
      </c>
      <c r="S6502" s="143">
        <f t="shared" si="3475"/>
        <v>35054.425000000003</v>
      </c>
      <c r="T6502" s="143">
        <f t="shared" si="3476"/>
        <v>5795.9719631445178</v>
      </c>
      <c r="U6502" s="194">
        <f t="shared" si="3477"/>
        <v>0.17711144272404944</v>
      </c>
      <c r="V6502" s="188" t="str">
        <f t="shared" si="3478"/>
        <v>MENOR</v>
      </c>
      <c r="W6502" s="188">
        <f t="shared" si="3479"/>
        <v>24743.766275698472</v>
      </c>
      <c r="X6502" s="143">
        <f t="shared" si="3480"/>
        <v>24744</v>
      </c>
    </row>
    <row r="6503" spans="1:24" x14ac:dyDescent="0.25">
      <c r="A6503" s="103"/>
      <c r="B6503" s="104"/>
      <c r="C6503" s="94"/>
      <c r="D6503" s="105"/>
      <c r="E6503" s="104"/>
      <c r="F6503" s="81"/>
      <c r="G6503" s="170"/>
      <c r="H6503" s="102"/>
      <c r="I6503" s="104"/>
      <c r="J6503" s="163"/>
      <c r="K6503" s="181"/>
      <c r="L6503" s="144"/>
      <c r="M6503" s="144"/>
      <c r="N6503" s="144"/>
      <c r="O6503" s="144"/>
      <c r="P6503" s="144"/>
      <c r="Q6503" s="144"/>
      <c r="R6503" s="144"/>
      <c r="S6503" s="144"/>
      <c r="T6503" s="144"/>
      <c r="U6503" s="195"/>
      <c r="W6503" s="144"/>
      <c r="X6503" s="144"/>
    </row>
    <row r="6504" spans="1:24" x14ac:dyDescent="0.25">
      <c r="A6504" s="103"/>
      <c r="B6504" s="104"/>
      <c r="C6504" s="94"/>
      <c r="D6504" s="105"/>
      <c r="E6504" s="104"/>
      <c r="F6504" s="81"/>
      <c r="G6504" s="170"/>
      <c r="H6504" s="102"/>
      <c r="I6504" s="104"/>
      <c r="J6504" s="163"/>
      <c r="K6504" s="181"/>
      <c r="L6504" s="144"/>
      <c r="M6504" s="144"/>
      <c r="N6504" s="144"/>
      <c r="O6504" s="144"/>
      <c r="P6504" s="144"/>
      <c r="Q6504" s="144"/>
      <c r="R6504" s="144"/>
      <c r="S6504" s="144"/>
      <c r="T6504" s="144"/>
      <c r="U6504" s="195"/>
      <c r="W6504" s="144"/>
      <c r="X6504" s="144"/>
    </row>
    <row r="6505" spans="1:24" ht="37.799999999999997" customHeight="1" x14ac:dyDescent="0.25">
      <c r="A6505" s="205" t="s">
        <v>795</v>
      </c>
      <c r="B6505" s="206"/>
      <c r="C6505" s="206"/>
      <c r="D6505" s="206"/>
      <c r="E6505" s="206"/>
      <c r="F6505" s="207"/>
      <c r="G6505" s="210" t="s">
        <v>3883</v>
      </c>
      <c r="H6505" s="210"/>
      <c r="I6505" s="210"/>
      <c r="J6505" s="210"/>
      <c r="K6505" s="209" t="s">
        <v>3895</v>
      </c>
      <c r="L6505" s="209"/>
      <c r="M6505" s="209"/>
      <c r="N6505" s="9"/>
      <c r="O6505" s="9"/>
      <c r="P6505" s="9"/>
      <c r="Q6505" s="9"/>
      <c r="R6505" s="9"/>
      <c r="S6505" s="9"/>
      <c r="T6505" s="9"/>
      <c r="U6505" s="191"/>
      <c r="V6505" s="9"/>
      <c r="W6505" s="9"/>
      <c r="X6505" s="9"/>
    </row>
    <row r="6506" spans="1:24" ht="27.6" x14ac:dyDescent="0.25">
      <c r="A6506" s="10" t="s">
        <v>3</v>
      </c>
      <c r="B6506" s="10" t="s">
        <v>329</v>
      </c>
      <c r="C6506" s="10" t="s">
        <v>3911</v>
      </c>
      <c r="D6506" s="10" t="s">
        <v>3878</v>
      </c>
      <c r="E6506" s="10" t="s">
        <v>330</v>
      </c>
      <c r="F6506" s="116" t="s">
        <v>3880</v>
      </c>
      <c r="G6506" s="11" t="s">
        <v>3881</v>
      </c>
      <c r="H6506" s="12" t="s">
        <v>3917</v>
      </c>
      <c r="I6506" s="12" t="s">
        <v>3896</v>
      </c>
      <c r="J6506" s="11" t="s">
        <v>3882</v>
      </c>
      <c r="K6506" s="175" t="s">
        <v>3913</v>
      </c>
      <c r="L6506" s="13" t="s">
        <v>3914</v>
      </c>
      <c r="M6506" s="13" t="s">
        <v>3915</v>
      </c>
      <c r="N6506" s="14" t="s">
        <v>3884</v>
      </c>
      <c r="O6506" s="14" t="s">
        <v>3885</v>
      </c>
      <c r="P6506" s="14" t="s">
        <v>3886</v>
      </c>
      <c r="Q6506" s="14" t="s">
        <v>3887</v>
      </c>
      <c r="R6506" s="14" t="s">
        <v>3888</v>
      </c>
      <c r="S6506" s="14" t="s">
        <v>3889</v>
      </c>
      <c r="T6506" s="14" t="s">
        <v>3890</v>
      </c>
      <c r="U6506" s="192" t="s">
        <v>3891</v>
      </c>
      <c r="V6506" s="14" t="s">
        <v>3892</v>
      </c>
      <c r="W6506" s="14" t="s">
        <v>3893</v>
      </c>
      <c r="X6506" s="14" t="s">
        <v>3894</v>
      </c>
    </row>
    <row r="6507" spans="1:24" x14ac:dyDescent="0.25">
      <c r="A6507" s="15" t="s">
        <v>4</v>
      </c>
      <c r="B6507" s="16" t="s">
        <v>5</v>
      </c>
      <c r="C6507" s="17"/>
      <c r="D6507" s="17"/>
      <c r="E6507" s="17"/>
      <c r="F6507" s="17"/>
      <c r="G6507" s="138"/>
      <c r="H6507" s="18"/>
      <c r="I6507" s="18"/>
      <c r="J6507" s="138"/>
      <c r="K6507" s="183"/>
      <c r="L6507" s="147"/>
      <c r="M6507" s="147"/>
      <c r="N6507" s="147"/>
      <c r="O6507" s="147"/>
      <c r="P6507" s="147"/>
      <c r="Q6507" s="147"/>
      <c r="R6507" s="147"/>
      <c r="S6507" s="147"/>
      <c r="T6507" s="147"/>
      <c r="U6507" s="197"/>
      <c r="V6507" s="146"/>
      <c r="W6507" s="147"/>
      <c r="X6507" s="147"/>
    </row>
    <row r="6508" spans="1:24" x14ac:dyDescent="0.25">
      <c r="A6508" s="20" t="s">
        <v>6</v>
      </c>
      <c r="B6508" s="20">
        <v>87141</v>
      </c>
      <c r="C6508" s="21" t="s">
        <v>2057</v>
      </c>
      <c r="D6508" s="22" t="s">
        <v>2344</v>
      </c>
      <c r="E6508" s="20" t="s">
        <v>2058</v>
      </c>
      <c r="F6508" s="135" t="s">
        <v>334</v>
      </c>
      <c r="G6508" s="169">
        <v>73661</v>
      </c>
      <c r="H6508" s="36">
        <v>158.16999999999999</v>
      </c>
      <c r="I6508" s="50">
        <v>151.76</v>
      </c>
      <c r="J6508" s="155">
        <f t="shared" ref="J6508:J6523" si="3481">G6508*(H6508/I6508)</f>
        <v>76772.27444649447</v>
      </c>
      <c r="K6508" s="182">
        <v>369852</v>
      </c>
      <c r="L6508" s="143">
        <v>400473.08</v>
      </c>
      <c r="M6508" s="143">
        <v>408403.24</v>
      </c>
      <c r="N6508" s="143">
        <f t="shared" ref="N6508:N6523" si="3482">MIN(J6508,K6508,L6508,M6508)</f>
        <v>76772.27444649447</v>
      </c>
      <c r="O6508" s="143">
        <f t="shared" ref="O6508:O6523" si="3483">MAX(J6508,K6508,L6508,M6508)</f>
        <v>408403.24</v>
      </c>
      <c r="P6508" s="143">
        <f t="shared" ref="P6508:P6523" si="3484">MEDIAN(J6508,K6508,L6508,M6508,)</f>
        <v>369852</v>
      </c>
      <c r="Q6508" s="143">
        <f t="shared" ref="Q6508:Q6523" si="3485">AVERAGE(J6508,K6508,L6508,M6508)</f>
        <v>313875.14861162362</v>
      </c>
      <c r="R6508" s="143">
        <f t="shared" ref="R6508:R6523" si="3486">AVERAGE(N6508,P6508)</f>
        <v>223312.13722324723</v>
      </c>
      <c r="S6508" s="143">
        <f t="shared" ref="S6508:S6523" si="3487">AVERAGE(O6508,P6508)</f>
        <v>389127.62</v>
      </c>
      <c r="T6508" s="143">
        <f t="shared" ref="T6508:T6523" si="3488">STDEVA(J6508,K6508,L6508,M6508)</f>
        <v>158940.18016326832</v>
      </c>
      <c r="U6508" s="194">
        <f t="shared" ref="U6508:U6523" si="3489">T6508/P6508</f>
        <v>0.42973995047551</v>
      </c>
      <c r="V6508" s="188" t="str">
        <f t="shared" ref="V6508:V6523" si="3490">IF(U6508&lt;=70%,"MENOR",IF(AND(U6508&gt;70%,U6508&lt;=90%),"[PROM MEN-MED]","PROMEDIO"))</f>
        <v>MENOR</v>
      </c>
      <c r="W6508" s="188">
        <f t="shared" ref="W6508:W6523" si="3491">IF(U6508&lt;=70%,N6508,IF(AND(U6508&gt;70%,U6508&lt;=90%),R6508,Q6508))</f>
        <v>76772.27444649447</v>
      </c>
      <c r="X6508" s="143">
        <f t="shared" ref="X6508:X6523" si="3492">ROUND(W6508,0)</f>
        <v>76772</v>
      </c>
    </row>
    <row r="6509" spans="1:24" x14ac:dyDescent="0.25">
      <c r="A6509" s="20" t="s">
        <v>8</v>
      </c>
      <c r="B6509" s="20">
        <v>87141</v>
      </c>
      <c r="C6509" s="21" t="s">
        <v>2345</v>
      </c>
      <c r="D6509" s="22" t="s">
        <v>2346</v>
      </c>
      <c r="E6509" s="20" t="s">
        <v>2058</v>
      </c>
      <c r="F6509" s="135" t="s">
        <v>334</v>
      </c>
      <c r="G6509" s="169">
        <v>28296</v>
      </c>
      <c r="H6509" s="36">
        <v>158.16999999999999</v>
      </c>
      <c r="I6509" s="50">
        <v>151.76</v>
      </c>
      <c r="J6509" s="155">
        <f t="shared" si="3481"/>
        <v>29491.159198734847</v>
      </c>
      <c r="K6509" s="182">
        <v>363188</v>
      </c>
      <c r="L6509" s="143">
        <v>393742.44</v>
      </c>
      <c r="M6509" s="143">
        <v>401539.32</v>
      </c>
      <c r="N6509" s="143">
        <f t="shared" si="3482"/>
        <v>29491.159198734847</v>
      </c>
      <c r="O6509" s="143">
        <f t="shared" si="3483"/>
        <v>401539.32</v>
      </c>
      <c r="P6509" s="143">
        <f t="shared" si="3484"/>
        <v>363188</v>
      </c>
      <c r="Q6509" s="143">
        <f t="shared" si="3485"/>
        <v>296990.22979968373</v>
      </c>
      <c r="R6509" s="143">
        <f t="shared" si="3486"/>
        <v>196339.57959936743</v>
      </c>
      <c r="S6509" s="143">
        <f t="shared" si="3487"/>
        <v>382363.66000000003</v>
      </c>
      <c r="T6509" s="143">
        <f t="shared" si="3488"/>
        <v>179099.04149401552</v>
      </c>
      <c r="U6509" s="194">
        <f t="shared" si="3489"/>
        <v>0.49313039388420188</v>
      </c>
      <c r="V6509" s="188" t="str">
        <f t="shared" si="3490"/>
        <v>MENOR</v>
      </c>
      <c r="W6509" s="188">
        <f t="shared" si="3491"/>
        <v>29491.159198734847</v>
      </c>
      <c r="X6509" s="143">
        <f t="shared" si="3492"/>
        <v>29491</v>
      </c>
    </row>
    <row r="6510" spans="1:24" x14ac:dyDescent="0.25">
      <c r="A6510" s="20" t="s">
        <v>9</v>
      </c>
      <c r="B6510" s="20">
        <v>87141</v>
      </c>
      <c r="C6510" s="21" t="s">
        <v>2061</v>
      </c>
      <c r="D6510" s="22" t="s">
        <v>2347</v>
      </c>
      <c r="E6510" s="20" t="s">
        <v>2058</v>
      </c>
      <c r="F6510" s="135" t="s">
        <v>334</v>
      </c>
      <c r="G6510" s="169">
        <v>28048</v>
      </c>
      <c r="H6510" s="36">
        <v>158.16999999999999</v>
      </c>
      <c r="I6510" s="50">
        <v>151.76</v>
      </c>
      <c r="J6510" s="155">
        <f t="shared" si="3481"/>
        <v>29232.684238270955</v>
      </c>
      <c r="K6510" s="182">
        <v>186592</v>
      </c>
      <c r="L6510" s="143">
        <v>201919.2</v>
      </c>
      <c r="M6510" s="143">
        <v>205917.6</v>
      </c>
      <c r="N6510" s="143">
        <f t="shared" si="3482"/>
        <v>29232.684238270955</v>
      </c>
      <c r="O6510" s="143">
        <f t="shared" si="3483"/>
        <v>205917.6</v>
      </c>
      <c r="P6510" s="143">
        <f t="shared" si="3484"/>
        <v>186592</v>
      </c>
      <c r="Q6510" s="143">
        <f t="shared" si="3485"/>
        <v>155915.37105956773</v>
      </c>
      <c r="R6510" s="143">
        <f t="shared" si="3486"/>
        <v>107912.34211913547</v>
      </c>
      <c r="S6510" s="143">
        <f t="shared" si="3487"/>
        <v>196254.8</v>
      </c>
      <c r="T6510" s="143">
        <f t="shared" si="3488"/>
        <v>84864.860964562788</v>
      </c>
      <c r="U6510" s="194">
        <f t="shared" si="3489"/>
        <v>0.45481510978264228</v>
      </c>
      <c r="V6510" s="188" t="str">
        <f t="shared" si="3490"/>
        <v>MENOR</v>
      </c>
      <c r="W6510" s="188">
        <f t="shared" si="3491"/>
        <v>29232.684238270955</v>
      </c>
      <c r="X6510" s="143">
        <f t="shared" si="3492"/>
        <v>29233</v>
      </c>
    </row>
    <row r="6511" spans="1:24" x14ac:dyDescent="0.25">
      <c r="A6511" s="20" t="s">
        <v>11</v>
      </c>
      <c r="B6511" s="20">
        <v>87141</v>
      </c>
      <c r="C6511" s="21" t="s">
        <v>2348</v>
      </c>
      <c r="D6511" s="22" t="s">
        <v>2349</v>
      </c>
      <c r="E6511" s="20" t="s">
        <v>2058</v>
      </c>
      <c r="F6511" s="135" t="s">
        <v>334</v>
      </c>
      <c r="G6511" s="169">
        <v>56344</v>
      </c>
      <c r="H6511" s="36">
        <v>158.16999999999999</v>
      </c>
      <c r="I6511" s="50">
        <v>151.76</v>
      </c>
      <c r="J6511" s="155">
        <f t="shared" si="3481"/>
        <v>58723.843437005802</v>
      </c>
      <c r="K6511" s="182">
        <v>239904</v>
      </c>
      <c r="L6511" s="143">
        <v>259610.4</v>
      </c>
      <c r="M6511" s="143">
        <v>264751.2</v>
      </c>
      <c r="N6511" s="143">
        <f t="shared" si="3482"/>
        <v>58723.843437005802</v>
      </c>
      <c r="O6511" s="143">
        <f t="shared" si="3483"/>
        <v>264751.2</v>
      </c>
      <c r="P6511" s="143">
        <f t="shared" si="3484"/>
        <v>239904</v>
      </c>
      <c r="Q6511" s="143">
        <f t="shared" si="3485"/>
        <v>205747.36085925146</v>
      </c>
      <c r="R6511" s="143">
        <f t="shared" si="3486"/>
        <v>149313.92171850291</v>
      </c>
      <c r="S6511" s="143">
        <f t="shared" si="3487"/>
        <v>252327.6</v>
      </c>
      <c r="T6511" s="143">
        <f t="shared" si="3488"/>
        <v>98598.970061263462</v>
      </c>
      <c r="U6511" s="194">
        <f t="shared" si="3489"/>
        <v>0.41099343929765014</v>
      </c>
      <c r="V6511" s="188" t="str">
        <f t="shared" si="3490"/>
        <v>MENOR</v>
      </c>
      <c r="W6511" s="188">
        <f t="shared" si="3491"/>
        <v>58723.843437005802</v>
      </c>
      <c r="X6511" s="143">
        <f t="shared" si="3492"/>
        <v>58724</v>
      </c>
    </row>
    <row r="6512" spans="1:24" x14ac:dyDescent="0.25">
      <c r="A6512" s="20" t="s">
        <v>12</v>
      </c>
      <c r="B6512" s="20">
        <v>87141</v>
      </c>
      <c r="C6512" s="21" t="s">
        <v>2062</v>
      </c>
      <c r="D6512" s="22" t="s">
        <v>2350</v>
      </c>
      <c r="E6512" s="20" t="s">
        <v>2058</v>
      </c>
      <c r="F6512" s="135" t="s">
        <v>334</v>
      </c>
      <c r="G6512" s="169">
        <v>27169</v>
      </c>
      <c r="H6512" s="36">
        <v>158.16999999999999</v>
      </c>
      <c r="I6512" s="50">
        <v>151.76</v>
      </c>
      <c r="J6512" s="155">
        <f t="shared" si="3481"/>
        <v>28316.557261465474</v>
      </c>
      <c r="K6512" s="182">
        <v>116739</v>
      </c>
      <c r="L6512" s="143">
        <v>127641.78</v>
      </c>
      <c r="M6512" s="143">
        <v>130169.34</v>
      </c>
      <c r="N6512" s="143">
        <f t="shared" si="3482"/>
        <v>28316.557261465474</v>
      </c>
      <c r="O6512" s="143">
        <f t="shared" si="3483"/>
        <v>130169.34</v>
      </c>
      <c r="P6512" s="143">
        <f t="shared" si="3484"/>
        <v>116739</v>
      </c>
      <c r="Q6512" s="143">
        <f t="shared" si="3485"/>
        <v>100716.66931536637</v>
      </c>
      <c r="R6512" s="143">
        <f t="shared" si="3486"/>
        <v>72527.778630732733</v>
      </c>
      <c r="S6512" s="143">
        <f t="shared" si="3487"/>
        <v>123454.17</v>
      </c>
      <c r="T6512" s="143">
        <f t="shared" si="3488"/>
        <v>48617.255859150813</v>
      </c>
      <c r="U6512" s="194">
        <f t="shared" si="3489"/>
        <v>0.41646113003495672</v>
      </c>
      <c r="V6512" s="188" t="str">
        <f t="shared" si="3490"/>
        <v>MENOR</v>
      </c>
      <c r="W6512" s="188">
        <f t="shared" si="3491"/>
        <v>28316.557261465474</v>
      </c>
      <c r="X6512" s="143">
        <f t="shared" si="3492"/>
        <v>28317</v>
      </c>
    </row>
    <row r="6513" spans="1:24" x14ac:dyDescent="0.25">
      <c r="A6513" s="20" t="s">
        <v>14</v>
      </c>
      <c r="B6513" s="20">
        <v>87141</v>
      </c>
      <c r="C6513" s="21" t="s">
        <v>2063</v>
      </c>
      <c r="D6513" s="29" t="s">
        <v>2351</v>
      </c>
      <c r="E6513" s="20" t="s">
        <v>2058</v>
      </c>
      <c r="F6513" s="135" t="s">
        <v>334</v>
      </c>
      <c r="G6513" s="169">
        <v>28453</v>
      </c>
      <c r="H6513" s="36">
        <v>158.16999999999999</v>
      </c>
      <c r="I6513" s="50">
        <v>151.76</v>
      </c>
      <c r="J6513" s="155">
        <f t="shared" si="3481"/>
        <v>29654.790524512387</v>
      </c>
      <c r="K6513" s="182">
        <v>235620</v>
      </c>
      <c r="L6513" s="143">
        <v>257446.98</v>
      </c>
      <c r="M6513" s="143">
        <v>262544.94</v>
      </c>
      <c r="N6513" s="143">
        <f t="shared" si="3482"/>
        <v>29654.790524512387</v>
      </c>
      <c r="O6513" s="143">
        <f t="shared" si="3483"/>
        <v>262544.94</v>
      </c>
      <c r="P6513" s="143">
        <f t="shared" si="3484"/>
        <v>235620</v>
      </c>
      <c r="Q6513" s="143">
        <f t="shared" si="3485"/>
        <v>196316.67763112811</v>
      </c>
      <c r="R6513" s="143">
        <f t="shared" si="3486"/>
        <v>132637.39526225621</v>
      </c>
      <c r="S6513" s="143">
        <f t="shared" si="3487"/>
        <v>249082.47</v>
      </c>
      <c r="T6513" s="143">
        <f t="shared" si="3488"/>
        <v>111719.93610106723</v>
      </c>
      <c r="U6513" s="194">
        <f t="shared" si="3489"/>
        <v>0.47415302648785007</v>
      </c>
      <c r="V6513" s="188" t="str">
        <f t="shared" si="3490"/>
        <v>MENOR</v>
      </c>
      <c r="W6513" s="188">
        <f t="shared" si="3491"/>
        <v>29654.790524512387</v>
      </c>
      <c r="X6513" s="143">
        <f t="shared" si="3492"/>
        <v>29655</v>
      </c>
    </row>
    <row r="6514" spans="1:24" x14ac:dyDescent="0.25">
      <c r="A6514" s="20" t="s">
        <v>15</v>
      </c>
      <c r="B6514" s="20">
        <v>87141</v>
      </c>
      <c r="C6514" s="21" t="s">
        <v>2064</v>
      </c>
      <c r="D6514" s="29" t="s">
        <v>2352</v>
      </c>
      <c r="E6514" s="20" t="s">
        <v>2058</v>
      </c>
      <c r="F6514" s="135" t="s">
        <v>334</v>
      </c>
      <c r="G6514" s="169">
        <v>5589</v>
      </c>
      <c r="H6514" s="36">
        <v>158.16999999999999</v>
      </c>
      <c r="I6514" s="50">
        <v>151.76</v>
      </c>
      <c r="J6514" s="155">
        <f t="shared" si="3481"/>
        <v>5825.0667501317876</v>
      </c>
      <c r="K6514" s="182">
        <v>183260</v>
      </c>
      <c r="L6514" s="143">
        <v>201919.2</v>
      </c>
      <c r="M6514" s="143">
        <v>205917.6</v>
      </c>
      <c r="N6514" s="143">
        <f t="shared" si="3482"/>
        <v>5825.0667501317876</v>
      </c>
      <c r="O6514" s="143">
        <f t="shared" si="3483"/>
        <v>205917.6</v>
      </c>
      <c r="P6514" s="143">
        <f t="shared" si="3484"/>
        <v>183260</v>
      </c>
      <c r="Q6514" s="143">
        <f t="shared" si="3485"/>
        <v>149230.46668753296</v>
      </c>
      <c r="R6514" s="143">
        <f t="shared" si="3486"/>
        <v>94542.53337506589</v>
      </c>
      <c r="S6514" s="143">
        <f t="shared" si="3487"/>
        <v>194588.79999999999</v>
      </c>
      <c r="T6514" s="143">
        <f t="shared" si="3488"/>
        <v>96112.176769175901</v>
      </c>
      <c r="U6514" s="194">
        <f t="shared" si="3489"/>
        <v>0.52445802013082998</v>
      </c>
      <c r="V6514" s="188" t="str">
        <f t="shared" si="3490"/>
        <v>MENOR</v>
      </c>
      <c r="W6514" s="188">
        <f t="shared" si="3491"/>
        <v>5825.0667501317876</v>
      </c>
      <c r="X6514" s="143">
        <f t="shared" si="3492"/>
        <v>5825</v>
      </c>
    </row>
    <row r="6515" spans="1:24" x14ac:dyDescent="0.25">
      <c r="A6515" s="20" t="s">
        <v>17</v>
      </c>
      <c r="B6515" s="20">
        <v>87141</v>
      </c>
      <c r="C6515" s="21" t="s">
        <v>2353</v>
      </c>
      <c r="D6515" s="29" t="s">
        <v>2354</v>
      </c>
      <c r="E6515" s="20" t="s">
        <v>2058</v>
      </c>
      <c r="F6515" s="135" t="s">
        <v>334</v>
      </c>
      <c r="G6515" s="169">
        <v>28048</v>
      </c>
      <c r="H6515" s="36">
        <v>158.16999999999999</v>
      </c>
      <c r="I6515" s="50">
        <v>151.76</v>
      </c>
      <c r="J6515" s="155">
        <f t="shared" si="3481"/>
        <v>29232.684238270955</v>
      </c>
      <c r="K6515" s="182">
        <v>186592</v>
      </c>
      <c r="L6515" s="143">
        <v>203601.86</v>
      </c>
      <c r="M6515" s="143">
        <v>207633.58000000002</v>
      </c>
      <c r="N6515" s="143">
        <f t="shared" si="3482"/>
        <v>29232.684238270955</v>
      </c>
      <c r="O6515" s="143">
        <f t="shared" si="3483"/>
        <v>207633.58000000002</v>
      </c>
      <c r="P6515" s="143">
        <f t="shared" si="3484"/>
        <v>186592</v>
      </c>
      <c r="Q6515" s="143">
        <f t="shared" si="3485"/>
        <v>156765.03105956776</v>
      </c>
      <c r="R6515" s="143">
        <f t="shared" si="3486"/>
        <v>107912.34211913547</v>
      </c>
      <c r="S6515" s="143">
        <f t="shared" si="3487"/>
        <v>197112.79</v>
      </c>
      <c r="T6515" s="143">
        <f t="shared" si="3488"/>
        <v>85509.152294596468</v>
      </c>
      <c r="U6515" s="194">
        <f t="shared" si="3489"/>
        <v>0.4582680516560006</v>
      </c>
      <c r="V6515" s="188" t="str">
        <f t="shared" si="3490"/>
        <v>MENOR</v>
      </c>
      <c r="W6515" s="188">
        <f t="shared" si="3491"/>
        <v>29232.684238270955</v>
      </c>
      <c r="X6515" s="143">
        <f t="shared" si="3492"/>
        <v>29233</v>
      </c>
    </row>
    <row r="6516" spans="1:24" x14ac:dyDescent="0.25">
      <c r="A6516" s="20" t="s">
        <v>18</v>
      </c>
      <c r="B6516" s="20">
        <v>87141</v>
      </c>
      <c r="C6516" s="21" t="s">
        <v>2355</v>
      </c>
      <c r="D6516" s="22" t="s">
        <v>2356</v>
      </c>
      <c r="E6516" s="20" t="s">
        <v>2058</v>
      </c>
      <c r="F6516" s="135" t="s">
        <v>334</v>
      </c>
      <c r="G6516" s="169">
        <v>5595</v>
      </c>
      <c r="H6516" s="36">
        <v>158.16999999999999</v>
      </c>
      <c r="I6516" s="50">
        <v>151.76</v>
      </c>
      <c r="J6516" s="155">
        <f t="shared" si="3481"/>
        <v>5831.3201765946233</v>
      </c>
      <c r="K6516" s="182">
        <v>233478</v>
      </c>
      <c r="L6516" s="143">
        <v>257446.98</v>
      </c>
      <c r="M6516" s="143">
        <v>262544.94</v>
      </c>
      <c r="N6516" s="143">
        <f t="shared" si="3482"/>
        <v>5831.3201765946233</v>
      </c>
      <c r="O6516" s="143">
        <f t="shared" si="3483"/>
        <v>262544.94</v>
      </c>
      <c r="P6516" s="143">
        <f t="shared" si="3484"/>
        <v>233478</v>
      </c>
      <c r="Q6516" s="143">
        <f t="shared" si="3485"/>
        <v>189825.31004414865</v>
      </c>
      <c r="R6516" s="143">
        <f t="shared" si="3486"/>
        <v>119654.66008829731</v>
      </c>
      <c r="S6516" s="143">
        <f t="shared" si="3487"/>
        <v>248011.47</v>
      </c>
      <c r="T6516" s="143">
        <f t="shared" si="3488"/>
        <v>123315.5579212633</v>
      </c>
      <c r="U6516" s="194">
        <f t="shared" si="3489"/>
        <v>0.52816778420777677</v>
      </c>
      <c r="V6516" s="188" t="str">
        <f t="shared" si="3490"/>
        <v>MENOR</v>
      </c>
      <c r="W6516" s="188">
        <f t="shared" si="3491"/>
        <v>5831.3201765946233</v>
      </c>
      <c r="X6516" s="143">
        <f t="shared" si="3492"/>
        <v>5831</v>
      </c>
    </row>
    <row r="6517" spans="1:24" x14ac:dyDescent="0.25">
      <c r="A6517" s="20" t="s">
        <v>19</v>
      </c>
      <c r="B6517" s="20">
        <v>87141</v>
      </c>
      <c r="C6517" s="21" t="s">
        <v>2070</v>
      </c>
      <c r="D6517" s="22" t="s">
        <v>2357</v>
      </c>
      <c r="E6517" s="20" t="s">
        <v>2058</v>
      </c>
      <c r="F6517" s="135" t="s">
        <v>334</v>
      </c>
      <c r="G6517" s="169">
        <v>87049</v>
      </c>
      <c r="H6517" s="36">
        <v>158.16999999999999</v>
      </c>
      <c r="I6517" s="50">
        <v>151.76</v>
      </c>
      <c r="J6517" s="155">
        <f t="shared" si="3481"/>
        <v>90725.753360569317</v>
      </c>
      <c r="K6517" s="182">
        <v>116739</v>
      </c>
      <c r="L6517" s="143">
        <v>129805.2</v>
      </c>
      <c r="M6517" s="143">
        <v>132375.6</v>
      </c>
      <c r="N6517" s="143">
        <f t="shared" si="3482"/>
        <v>90725.753360569317</v>
      </c>
      <c r="O6517" s="143">
        <f t="shared" si="3483"/>
        <v>132375.6</v>
      </c>
      <c r="P6517" s="143">
        <f t="shared" si="3484"/>
        <v>116739</v>
      </c>
      <c r="Q6517" s="143">
        <f t="shared" si="3485"/>
        <v>117411.38834014232</v>
      </c>
      <c r="R6517" s="143">
        <f t="shared" si="3486"/>
        <v>103732.37668028465</v>
      </c>
      <c r="S6517" s="143">
        <f t="shared" si="3487"/>
        <v>124557.3</v>
      </c>
      <c r="T6517" s="143">
        <f t="shared" si="3488"/>
        <v>19062.261306955992</v>
      </c>
      <c r="U6517" s="194">
        <f t="shared" si="3489"/>
        <v>0.16328957166804575</v>
      </c>
      <c r="V6517" s="188" t="str">
        <f t="shared" si="3490"/>
        <v>MENOR</v>
      </c>
      <c r="W6517" s="188">
        <f t="shared" si="3491"/>
        <v>90725.753360569317</v>
      </c>
      <c r="X6517" s="143">
        <f t="shared" si="3492"/>
        <v>90726</v>
      </c>
    </row>
    <row r="6518" spans="1:24" x14ac:dyDescent="0.25">
      <c r="A6518" s="20" t="s">
        <v>20</v>
      </c>
      <c r="B6518" s="20">
        <v>87141</v>
      </c>
      <c r="C6518" s="21" t="s">
        <v>2071</v>
      </c>
      <c r="D6518" s="22" t="s">
        <v>2358</v>
      </c>
      <c r="E6518" s="20" t="s">
        <v>2058</v>
      </c>
      <c r="F6518" s="135" t="s">
        <v>334</v>
      </c>
      <c r="G6518" s="169">
        <v>63308</v>
      </c>
      <c r="H6518" s="36">
        <v>158.16999999999999</v>
      </c>
      <c r="I6518" s="50">
        <v>151.76</v>
      </c>
      <c r="J6518" s="155">
        <f t="shared" si="3481"/>
        <v>65981.987084870852</v>
      </c>
      <c r="K6518" s="182">
        <v>84311.5</v>
      </c>
      <c r="L6518" s="143">
        <v>94529.434999999998</v>
      </c>
      <c r="M6518" s="143">
        <v>96401.304999999993</v>
      </c>
      <c r="N6518" s="143">
        <f t="shared" si="3482"/>
        <v>65981.987084870852</v>
      </c>
      <c r="O6518" s="143">
        <f t="shared" si="3483"/>
        <v>96401.304999999993</v>
      </c>
      <c r="P6518" s="143">
        <f t="shared" si="3484"/>
        <v>84311.5</v>
      </c>
      <c r="Q6518" s="143">
        <f t="shared" si="3485"/>
        <v>85306.056771217714</v>
      </c>
      <c r="R6518" s="143">
        <f t="shared" si="3486"/>
        <v>75146.743542435433</v>
      </c>
      <c r="S6518" s="143">
        <f t="shared" si="3487"/>
        <v>90356.402499999997</v>
      </c>
      <c r="T6518" s="143">
        <f t="shared" si="3488"/>
        <v>13935.375268519992</v>
      </c>
      <c r="U6518" s="194">
        <f t="shared" si="3489"/>
        <v>0.16528439499380265</v>
      </c>
      <c r="V6518" s="188" t="str">
        <f t="shared" si="3490"/>
        <v>MENOR</v>
      </c>
      <c r="W6518" s="188">
        <f t="shared" si="3491"/>
        <v>65981.987084870852</v>
      </c>
      <c r="X6518" s="143">
        <f t="shared" si="3492"/>
        <v>65982</v>
      </c>
    </row>
    <row r="6519" spans="1:24" x14ac:dyDescent="0.25">
      <c r="A6519" s="20" t="s">
        <v>21</v>
      </c>
      <c r="B6519" s="20">
        <v>87141</v>
      </c>
      <c r="C6519" s="21" t="s">
        <v>2073</v>
      </c>
      <c r="D6519" s="22" t="s">
        <v>2359</v>
      </c>
      <c r="E6519" s="20" t="s">
        <v>2058</v>
      </c>
      <c r="F6519" s="135" t="s">
        <v>334</v>
      </c>
      <c r="G6519" s="169">
        <v>135660</v>
      </c>
      <c r="H6519" s="36">
        <v>158.16999999999999</v>
      </c>
      <c r="I6519" s="50">
        <v>151.76</v>
      </c>
      <c r="J6519" s="155">
        <f t="shared" si="3481"/>
        <v>141389.97232472326</v>
      </c>
      <c r="K6519" s="182">
        <v>181594</v>
      </c>
      <c r="L6519" s="143">
        <v>200236.54</v>
      </c>
      <c r="M6519" s="143">
        <v>204201.62</v>
      </c>
      <c r="N6519" s="143">
        <f t="shared" si="3482"/>
        <v>141389.97232472326</v>
      </c>
      <c r="O6519" s="143">
        <f t="shared" si="3483"/>
        <v>204201.62</v>
      </c>
      <c r="P6519" s="143">
        <f t="shared" si="3484"/>
        <v>181594</v>
      </c>
      <c r="Q6519" s="143">
        <f t="shared" si="3485"/>
        <v>181855.53308118082</v>
      </c>
      <c r="R6519" s="143">
        <f t="shared" si="3486"/>
        <v>161491.98616236163</v>
      </c>
      <c r="S6519" s="143">
        <f t="shared" si="3487"/>
        <v>192897.81</v>
      </c>
      <c r="T6519" s="143">
        <f t="shared" si="3488"/>
        <v>28721.298849577386</v>
      </c>
      <c r="U6519" s="194">
        <f t="shared" si="3489"/>
        <v>0.15816215761301247</v>
      </c>
      <c r="V6519" s="188" t="str">
        <f t="shared" si="3490"/>
        <v>MENOR</v>
      </c>
      <c r="W6519" s="188">
        <f t="shared" si="3491"/>
        <v>141389.97232472326</v>
      </c>
      <c r="X6519" s="143">
        <f t="shared" si="3492"/>
        <v>141390</v>
      </c>
    </row>
    <row r="6520" spans="1:24" x14ac:dyDescent="0.25">
      <c r="A6520" s="20" t="s">
        <v>22</v>
      </c>
      <c r="B6520" s="20">
        <v>87141</v>
      </c>
      <c r="C6520" s="21" t="s">
        <v>2074</v>
      </c>
      <c r="D6520" s="22" t="s">
        <v>2360</v>
      </c>
      <c r="E6520" s="20" t="s">
        <v>2058</v>
      </c>
      <c r="F6520" s="135" t="s">
        <v>334</v>
      </c>
      <c r="G6520" s="169">
        <v>87049</v>
      </c>
      <c r="H6520" s="36">
        <v>158.16999999999999</v>
      </c>
      <c r="I6520" s="50">
        <v>151.76</v>
      </c>
      <c r="J6520" s="155">
        <f t="shared" si="3481"/>
        <v>90725.753360569317</v>
      </c>
      <c r="K6520" s="182">
        <v>116739</v>
      </c>
      <c r="L6520" s="143">
        <v>126560.07</v>
      </c>
      <c r="M6520" s="143">
        <v>129066.20999999999</v>
      </c>
      <c r="N6520" s="143">
        <f t="shared" si="3482"/>
        <v>90725.753360569317</v>
      </c>
      <c r="O6520" s="143">
        <f t="shared" si="3483"/>
        <v>129066.20999999999</v>
      </c>
      <c r="P6520" s="143">
        <f t="shared" si="3484"/>
        <v>116739</v>
      </c>
      <c r="Q6520" s="143">
        <f t="shared" si="3485"/>
        <v>115772.75834014232</v>
      </c>
      <c r="R6520" s="143">
        <f t="shared" si="3486"/>
        <v>103732.37668028465</v>
      </c>
      <c r="S6520" s="143">
        <f t="shared" si="3487"/>
        <v>122902.605</v>
      </c>
      <c r="T6520" s="143">
        <f t="shared" si="3488"/>
        <v>17524.915893967354</v>
      </c>
      <c r="U6520" s="194">
        <f t="shared" si="3489"/>
        <v>0.1501204901015715</v>
      </c>
      <c r="V6520" s="188" t="str">
        <f t="shared" si="3490"/>
        <v>MENOR</v>
      </c>
      <c r="W6520" s="188">
        <f t="shared" si="3491"/>
        <v>90725.753360569317</v>
      </c>
      <c r="X6520" s="143">
        <f t="shared" si="3492"/>
        <v>90726</v>
      </c>
    </row>
    <row r="6521" spans="1:24" x14ac:dyDescent="0.25">
      <c r="A6521" s="20" t="s">
        <v>23</v>
      </c>
      <c r="B6521" s="20">
        <v>87141</v>
      </c>
      <c r="C6521" s="25" t="s">
        <v>2361</v>
      </c>
      <c r="D6521" s="22" t="s">
        <v>2362</v>
      </c>
      <c r="E6521" s="20" t="s">
        <v>2058</v>
      </c>
      <c r="F6521" s="135" t="s">
        <v>334</v>
      </c>
      <c r="G6521" s="169">
        <v>115311</v>
      </c>
      <c r="H6521" s="36">
        <v>158.16999999999999</v>
      </c>
      <c r="I6521" s="50">
        <v>151.76</v>
      </c>
      <c r="J6521" s="155">
        <f t="shared" si="3481"/>
        <v>120181.47647601477</v>
      </c>
      <c r="K6521" s="182">
        <v>155652</v>
      </c>
      <c r="L6521" s="143">
        <v>171631.32</v>
      </c>
      <c r="M6521" s="143">
        <v>175029.96</v>
      </c>
      <c r="N6521" s="143">
        <f t="shared" si="3482"/>
        <v>120181.47647601477</v>
      </c>
      <c r="O6521" s="143">
        <f t="shared" si="3483"/>
        <v>175029.96</v>
      </c>
      <c r="P6521" s="143">
        <f t="shared" si="3484"/>
        <v>155652</v>
      </c>
      <c r="Q6521" s="143">
        <f t="shared" si="3485"/>
        <v>155623.68911900368</v>
      </c>
      <c r="R6521" s="143">
        <f t="shared" si="3486"/>
        <v>137916.73823800738</v>
      </c>
      <c r="S6521" s="143">
        <f t="shared" si="3487"/>
        <v>165340.97999999998</v>
      </c>
      <c r="T6521" s="143">
        <f t="shared" si="3488"/>
        <v>25093.152017138513</v>
      </c>
      <c r="U6521" s="194">
        <f t="shared" si="3489"/>
        <v>0.16121316794604959</v>
      </c>
      <c r="V6521" s="188" t="str">
        <f t="shared" si="3490"/>
        <v>MENOR</v>
      </c>
      <c r="W6521" s="188">
        <f t="shared" si="3491"/>
        <v>120181.47647601477</v>
      </c>
      <c r="X6521" s="143">
        <f t="shared" si="3492"/>
        <v>120181</v>
      </c>
    </row>
    <row r="6522" spans="1:24" x14ac:dyDescent="0.25">
      <c r="A6522" s="20" t="s">
        <v>24</v>
      </c>
      <c r="B6522" s="20">
        <v>87141</v>
      </c>
      <c r="C6522" s="21" t="s">
        <v>2076</v>
      </c>
      <c r="D6522" s="22" t="s">
        <v>2363</v>
      </c>
      <c r="E6522" s="20" t="s">
        <v>2058</v>
      </c>
      <c r="F6522" s="135" t="s">
        <v>334</v>
      </c>
      <c r="G6522" s="169">
        <v>115311</v>
      </c>
      <c r="H6522" s="36">
        <v>158.16999999999999</v>
      </c>
      <c r="I6522" s="50">
        <v>151.76</v>
      </c>
      <c r="J6522" s="155">
        <f t="shared" si="3481"/>
        <v>120181.47647601477</v>
      </c>
      <c r="K6522" s="182">
        <v>157080</v>
      </c>
      <c r="L6522" s="143">
        <v>173073.6</v>
      </c>
      <c r="M6522" s="143">
        <v>176500.8</v>
      </c>
      <c r="N6522" s="143">
        <f t="shared" si="3482"/>
        <v>120181.47647601477</v>
      </c>
      <c r="O6522" s="143">
        <f t="shared" si="3483"/>
        <v>176500.8</v>
      </c>
      <c r="P6522" s="143">
        <f t="shared" si="3484"/>
        <v>157080</v>
      </c>
      <c r="Q6522" s="143">
        <f t="shared" si="3485"/>
        <v>156708.96911900368</v>
      </c>
      <c r="R6522" s="143">
        <f t="shared" si="3486"/>
        <v>138630.73823800738</v>
      </c>
      <c r="S6522" s="143">
        <f t="shared" si="3487"/>
        <v>166790.39999999999</v>
      </c>
      <c r="T6522" s="143">
        <f t="shared" si="3488"/>
        <v>25780.56823909239</v>
      </c>
      <c r="U6522" s="194">
        <f t="shared" si="3489"/>
        <v>0.16412381104591539</v>
      </c>
      <c r="V6522" s="188" t="str">
        <f t="shared" si="3490"/>
        <v>MENOR</v>
      </c>
      <c r="W6522" s="188">
        <f t="shared" si="3491"/>
        <v>120181.47647601477</v>
      </c>
      <c r="X6522" s="143">
        <f t="shared" si="3492"/>
        <v>120181</v>
      </c>
    </row>
    <row r="6523" spans="1:24" x14ac:dyDescent="0.25">
      <c r="A6523" s="20" t="s">
        <v>25</v>
      </c>
      <c r="B6523" s="20">
        <v>87141</v>
      </c>
      <c r="C6523" s="21" t="s">
        <v>2077</v>
      </c>
      <c r="D6523" s="22" t="s">
        <v>2364</v>
      </c>
      <c r="E6523" s="20" t="s">
        <v>2058</v>
      </c>
      <c r="F6523" s="135" t="s">
        <v>334</v>
      </c>
      <c r="G6523" s="169">
        <v>174097</v>
      </c>
      <c r="H6523" s="36">
        <v>158.16999999999999</v>
      </c>
      <c r="I6523" s="50">
        <v>151.76</v>
      </c>
      <c r="J6523" s="155">
        <f t="shared" si="3481"/>
        <v>181450.46448339484</v>
      </c>
      <c r="K6523" s="182">
        <v>235620</v>
      </c>
      <c r="L6523" s="143">
        <v>259610.4</v>
      </c>
      <c r="M6523" s="143">
        <v>264751.2</v>
      </c>
      <c r="N6523" s="143">
        <f t="shared" si="3482"/>
        <v>181450.46448339484</v>
      </c>
      <c r="O6523" s="143">
        <f t="shared" si="3483"/>
        <v>264751.2</v>
      </c>
      <c r="P6523" s="143">
        <f t="shared" si="3484"/>
        <v>235620</v>
      </c>
      <c r="Q6523" s="143">
        <f t="shared" si="3485"/>
        <v>235358.01612084871</v>
      </c>
      <c r="R6523" s="143">
        <f t="shared" si="3486"/>
        <v>208535.23224169743</v>
      </c>
      <c r="S6523" s="143">
        <f t="shared" si="3487"/>
        <v>250185.60000000001</v>
      </c>
      <c r="T6523" s="143">
        <f t="shared" si="3488"/>
        <v>38114.870857593065</v>
      </c>
      <c r="U6523" s="194">
        <f t="shared" si="3489"/>
        <v>0.1617641577862366</v>
      </c>
      <c r="V6523" s="188" t="str">
        <f t="shared" si="3490"/>
        <v>MENOR</v>
      </c>
      <c r="W6523" s="188">
        <f t="shared" si="3491"/>
        <v>181450.46448339484</v>
      </c>
      <c r="X6523" s="143">
        <f t="shared" si="3492"/>
        <v>181450</v>
      </c>
    </row>
    <row r="6524" spans="1:24" x14ac:dyDescent="0.25">
      <c r="A6524" s="15" t="s">
        <v>36</v>
      </c>
      <c r="B6524" s="16" t="s">
        <v>37</v>
      </c>
      <c r="C6524" s="17"/>
      <c r="D6524" s="17"/>
      <c r="E6524" s="17"/>
      <c r="F6524" s="17"/>
      <c r="G6524" s="138"/>
      <c r="H6524" s="18"/>
      <c r="I6524" s="18"/>
      <c r="J6524" s="138"/>
      <c r="K6524" s="183"/>
      <c r="L6524" s="147"/>
      <c r="M6524" s="147"/>
      <c r="N6524" s="147"/>
      <c r="O6524" s="147"/>
      <c r="P6524" s="147"/>
      <c r="Q6524" s="147"/>
      <c r="R6524" s="147"/>
      <c r="S6524" s="147"/>
      <c r="T6524" s="147"/>
      <c r="U6524" s="197"/>
      <c r="V6524" s="146"/>
      <c r="W6524" s="147"/>
      <c r="X6524" s="147"/>
    </row>
    <row r="6525" spans="1:24" x14ac:dyDescent="0.25">
      <c r="A6525" s="20" t="s">
        <v>38</v>
      </c>
      <c r="B6525" s="20">
        <v>87141</v>
      </c>
      <c r="C6525" s="85" t="s">
        <v>2365</v>
      </c>
      <c r="D6525" s="86" t="s">
        <v>2366</v>
      </c>
      <c r="E6525" s="20" t="s">
        <v>2058</v>
      </c>
      <c r="F6525" s="135" t="s">
        <v>334</v>
      </c>
      <c r="G6525" s="169">
        <v>37924</v>
      </c>
      <c r="H6525" s="36">
        <v>158.16999999999999</v>
      </c>
      <c r="I6525" s="50">
        <v>151.76</v>
      </c>
      <c r="J6525" s="155">
        <f t="shared" ref="J6525:J6541" si="3493">G6525*(H6525/I6525)</f>
        <v>39525.824196099107</v>
      </c>
      <c r="K6525" s="182">
        <v>317016</v>
      </c>
      <c r="L6525" s="143">
        <v>340378.08</v>
      </c>
      <c r="M6525" s="143">
        <v>347118.24</v>
      </c>
      <c r="N6525" s="143">
        <f t="shared" ref="N6525:N6541" si="3494">MIN(J6525,K6525,L6525,M6525)</f>
        <v>39525.824196099107</v>
      </c>
      <c r="O6525" s="143">
        <f t="shared" ref="O6525:O6541" si="3495">MAX(J6525,K6525,L6525,M6525)</f>
        <v>347118.24</v>
      </c>
      <c r="P6525" s="143">
        <f t="shared" ref="P6525:P6541" si="3496">MEDIAN(J6525,K6525,L6525,M6525,)</f>
        <v>317016</v>
      </c>
      <c r="Q6525" s="143">
        <f t="shared" ref="Q6525:Q6541" si="3497">AVERAGE(J6525,K6525,L6525,M6525)</f>
        <v>261009.53604902478</v>
      </c>
      <c r="R6525" s="143">
        <f t="shared" ref="R6525:R6541" si="3498">AVERAGE(N6525,P6525)</f>
        <v>178270.91209804956</v>
      </c>
      <c r="S6525" s="143">
        <f t="shared" ref="S6525:S6541" si="3499">AVERAGE(O6525,P6525)</f>
        <v>332067.12</v>
      </c>
      <c r="T6525" s="143">
        <f t="shared" ref="T6525:T6541" si="3500">STDEVA(J6525,K6525,L6525,M6525)</f>
        <v>148218.11999601158</v>
      </c>
      <c r="U6525" s="194">
        <f t="shared" ref="U6525:U6541" si="3501">T6525/P6525</f>
        <v>0.4675414489994561</v>
      </c>
      <c r="V6525" s="188" t="str">
        <f t="shared" ref="V6525:V6541" si="3502">IF(U6525&lt;=70%,"MENOR",IF(AND(U6525&gt;70%,U6525&lt;=90%),"[PROM MEN-MED]","PROMEDIO"))</f>
        <v>MENOR</v>
      </c>
      <c r="W6525" s="188">
        <f t="shared" ref="W6525:W6541" si="3503">IF(U6525&lt;=70%,N6525,IF(AND(U6525&gt;70%,U6525&lt;=90%),R6525,Q6525))</f>
        <v>39525.824196099107</v>
      </c>
      <c r="X6525" s="143">
        <f t="shared" ref="X6525:X6541" si="3504">ROUND(W6525,0)</f>
        <v>39526</v>
      </c>
    </row>
    <row r="6526" spans="1:24" x14ac:dyDescent="0.25">
      <c r="A6526" s="20" t="s">
        <v>39</v>
      </c>
      <c r="B6526" s="20">
        <v>87141</v>
      </c>
      <c r="C6526" s="85" t="s">
        <v>2527</v>
      </c>
      <c r="D6526" s="86" t="s">
        <v>2528</v>
      </c>
      <c r="E6526" s="20" t="s">
        <v>2058</v>
      </c>
      <c r="F6526" s="135" t="s">
        <v>334</v>
      </c>
      <c r="G6526" s="169">
        <v>81605</v>
      </c>
      <c r="H6526" s="36">
        <v>158.16999999999999</v>
      </c>
      <c r="I6526" s="50">
        <v>151.76</v>
      </c>
      <c r="J6526" s="155">
        <f t="shared" si="3493"/>
        <v>85051.811083289402</v>
      </c>
      <c r="K6526" s="182">
        <v>497420</v>
      </c>
      <c r="L6526" s="143">
        <v>552633.62</v>
      </c>
      <c r="M6526" s="143">
        <v>563576.86</v>
      </c>
      <c r="N6526" s="143">
        <f t="shared" si="3494"/>
        <v>85051.811083289402</v>
      </c>
      <c r="O6526" s="143">
        <f t="shared" si="3495"/>
        <v>563576.86</v>
      </c>
      <c r="P6526" s="143">
        <f t="shared" si="3496"/>
        <v>497420</v>
      </c>
      <c r="Q6526" s="143">
        <f t="shared" si="3497"/>
        <v>424670.57277082233</v>
      </c>
      <c r="R6526" s="143">
        <f t="shared" si="3498"/>
        <v>291235.90554164472</v>
      </c>
      <c r="S6526" s="143">
        <f t="shared" si="3499"/>
        <v>530498.42999999993</v>
      </c>
      <c r="T6526" s="143">
        <f t="shared" si="3500"/>
        <v>228256.34751328628</v>
      </c>
      <c r="U6526" s="194">
        <f t="shared" si="3501"/>
        <v>0.45888051850204309</v>
      </c>
      <c r="V6526" s="188" t="str">
        <f t="shared" si="3502"/>
        <v>MENOR</v>
      </c>
      <c r="W6526" s="188">
        <f t="shared" si="3503"/>
        <v>85051.811083289402</v>
      </c>
      <c r="X6526" s="143">
        <f t="shared" si="3504"/>
        <v>85052</v>
      </c>
    </row>
    <row r="6527" spans="1:24" x14ac:dyDescent="0.25">
      <c r="A6527" s="20" t="s">
        <v>40</v>
      </c>
      <c r="B6527" s="20">
        <v>87141</v>
      </c>
      <c r="C6527" s="85" t="s">
        <v>2498</v>
      </c>
      <c r="D6527" s="86" t="s">
        <v>2499</v>
      </c>
      <c r="E6527" s="20" t="s">
        <v>2058</v>
      </c>
      <c r="F6527" s="135" t="s">
        <v>334</v>
      </c>
      <c r="G6527" s="169">
        <v>79636</v>
      </c>
      <c r="H6527" s="36">
        <v>158.16999999999999</v>
      </c>
      <c r="I6527" s="50">
        <v>151.76</v>
      </c>
      <c r="J6527" s="155">
        <f t="shared" si="3493"/>
        <v>82999.644965735381</v>
      </c>
      <c r="K6527" s="182">
        <v>506464</v>
      </c>
      <c r="L6527" s="143">
        <v>548066.4</v>
      </c>
      <c r="M6527" s="143">
        <v>558919.19999999995</v>
      </c>
      <c r="N6527" s="143">
        <f t="shared" si="3494"/>
        <v>82999.644965735381</v>
      </c>
      <c r="O6527" s="143">
        <f t="shared" si="3495"/>
        <v>558919.19999999995</v>
      </c>
      <c r="P6527" s="143">
        <f t="shared" si="3496"/>
        <v>506464</v>
      </c>
      <c r="Q6527" s="143">
        <f t="shared" si="3497"/>
        <v>424112.31124143384</v>
      </c>
      <c r="R6527" s="143">
        <f t="shared" si="3498"/>
        <v>294731.82248286769</v>
      </c>
      <c r="S6527" s="143">
        <f t="shared" si="3499"/>
        <v>532691.6</v>
      </c>
      <c r="T6527" s="143">
        <f t="shared" si="3500"/>
        <v>228529.47666317556</v>
      </c>
      <c r="U6527" s="194">
        <f t="shared" si="3501"/>
        <v>0.45122550993392535</v>
      </c>
      <c r="V6527" s="188" t="str">
        <f t="shared" si="3502"/>
        <v>MENOR</v>
      </c>
      <c r="W6527" s="188">
        <f t="shared" si="3503"/>
        <v>82999.644965735381</v>
      </c>
      <c r="X6527" s="143">
        <f t="shared" si="3504"/>
        <v>83000</v>
      </c>
    </row>
    <row r="6528" spans="1:24" x14ac:dyDescent="0.25">
      <c r="A6528" s="20" t="s">
        <v>41</v>
      </c>
      <c r="B6528" s="20">
        <v>87141</v>
      </c>
      <c r="C6528" s="85" t="s">
        <v>2500</v>
      </c>
      <c r="D6528" s="86" t="s">
        <v>2501</v>
      </c>
      <c r="E6528" s="20" t="s">
        <v>2058</v>
      </c>
      <c r="F6528" s="135" t="s">
        <v>334</v>
      </c>
      <c r="G6528" s="169">
        <v>81427</v>
      </c>
      <c r="H6528" s="36">
        <v>158.16999999999999</v>
      </c>
      <c r="I6528" s="50">
        <v>151.76</v>
      </c>
      <c r="J6528" s="155">
        <f t="shared" si="3493"/>
        <v>84866.292764891943</v>
      </c>
      <c r="K6528" s="182">
        <v>497420</v>
      </c>
      <c r="L6528" s="143">
        <v>529797.52</v>
      </c>
      <c r="M6528" s="143">
        <v>540288.56000000006</v>
      </c>
      <c r="N6528" s="143">
        <f t="shared" si="3494"/>
        <v>84866.292764891943</v>
      </c>
      <c r="O6528" s="143">
        <f t="shared" si="3495"/>
        <v>540288.56000000006</v>
      </c>
      <c r="P6528" s="143">
        <f t="shared" si="3496"/>
        <v>497420</v>
      </c>
      <c r="Q6528" s="143">
        <f t="shared" si="3497"/>
        <v>413093.09319122299</v>
      </c>
      <c r="R6528" s="143">
        <f t="shared" si="3498"/>
        <v>291143.14638244599</v>
      </c>
      <c r="S6528" s="143">
        <f t="shared" si="3499"/>
        <v>518854.28</v>
      </c>
      <c r="T6528" s="143">
        <f t="shared" si="3500"/>
        <v>219577.22236418378</v>
      </c>
      <c r="U6528" s="194">
        <f t="shared" si="3501"/>
        <v>0.44143223506128376</v>
      </c>
      <c r="V6528" s="188" t="str">
        <f t="shared" si="3502"/>
        <v>MENOR</v>
      </c>
      <c r="W6528" s="188">
        <f t="shared" si="3503"/>
        <v>84866.292764891943</v>
      </c>
      <c r="X6528" s="143">
        <f t="shared" si="3504"/>
        <v>84866</v>
      </c>
    </row>
    <row r="6529" spans="1:24" x14ac:dyDescent="0.25">
      <c r="A6529" s="20" t="s">
        <v>42</v>
      </c>
      <c r="B6529" s="20">
        <v>87141</v>
      </c>
      <c r="C6529" s="85" t="s">
        <v>2502</v>
      </c>
      <c r="D6529" s="86" t="s">
        <v>2503</v>
      </c>
      <c r="E6529" s="20" t="s">
        <v>2058</v>
      </c>
      <c r="F6529" s="135" t="s">
        <v>334</v>
      </c>
      <c r="G6529" s="169">
        <v>82521</v>
      </c>
      <c r="H6529" s="36">
        <v>158.16999999999999</v>
      </c>
      <c r="I6529" s="50">
        <v>151.76</v>
      </c>
      <c r="J6529" s="155">
        <f t="shared" si="3493"/>
        <v>86006.500856615719</v>
      </c>
      <c r="K6529" s="182">
        <v>497420</v>
      </c>
      <c r="L6529" s="143">
        <v>548066.4</v>
      </c>
      <c r="M6529" s="143">
        <v>558919.19999999995</v>
      </c>
      <c r="N6529" s="143">
        <f t="shared" si="3494"/>
        <v>86006.500856615719</v>
      </c>
      <c r="O6529" s="143">
        <f t="shared" si="3495"/>
        <v>558919.19999999995</v>
      </c>
      <c r="P6529" s="143">
        <f t="shared" si="3496"/>
        <v>497420</v>
      </c>
      <c r="Q6529" s="143">
        <f t="shared" si="3497"/>
        <v>422603.02521415392</v>
      </c>
      <c r="R6529" s="143">
        <f t="shared" si="3498"/>
        <v>291713.25042830786</v>
      </c>
      <c r="S6529" s="143">
        <f t="shared" si="3499"/>
        <v>528169.6</v>
      </c>
      <c r="T6529" s="143">
        <f t="shared" si="3500"/>
        <v>225992.59416079673</v>
      </c>
      <c r="U6529" s="194">
        <f t="shared" si="3501"/>
        <v>0.45432952868963195</v>
      </c>
      <c r="V6529" s="188" t="str">
        <f t="shared" si="3502"/>
        <v>MENOR</v>
      </c>
      <c r="W6529" s="188">
        <f t="shared" si="3503"/>
        <v>86006.500856615719</v>
      </c>
      <c r="X6529" s="143">
        <f t="shared" si="3504"/>
        <v>86007</v>
      </c>
    </row>
    <row r="6530" spans="1:24" x14ac:dyDescent="0.25">
      <c r="A6530" s="20" t="s">
        <v>43</v>
      </c>
      <c r="B6530" s="20">
        <v>87141</v>
      </c>
      <c r="C6530" s="85" t="s">
        <v>2504</v>
      </c>
      <c r="D6530" s="86" t="s">
        <v>2505</v>
      </c>
      <c r="E6530" s="20" t="s">
        <v>2058</v>
      </c>
      <c r="F6530" s="135" t="s">
        <v>334</v>
      </c>
      <c r="G6530" s="169">
        <v>81493</v>
      </c>
      <c r="H6530" s="36">
        <v>158.16999999999999</v>
      </c>
      <c r="I6530" s="50">
        <v>151.76</v>
      </c>
      <c r="J6530" s="155">
        <f t="shared" si="3493"/>
        <v>84935.08045598313</v>
      </c>
      <c r="K6530" s="182">
        <v>501942</v>
      </c>
      <c r="L6530" s="143">
        <v>557200.84</v>
      </c>
      <c r="M6530" s="143">
        <v>568234.52</v>
      </c>
      <c r="N6530" s="143">
        <f t="shared" si="3494"/>
        <v>84935.08045598313</v>
      </c>
      <c r="O6530" s="143">
        <f t="shared" si="3495"/>
        <v>568234.52</v>
      </c>
      <c r="P6530" s="143">
        <f t="shared" si="3496"/>
        <v>501942</v>
      </c>
      <c r="Q6530" s="143">
        <f t="shared" si="3497"/>
        <v>428078.11011399579</v>
      </c>
      <c r="R6530" s="143">
        <f t="shared" si="3498"/>
        <v>293438.54022799159</v>
      </c>
      <c r="S6530" s="143">
        <f t="shared" si="3499"/>
        <v>535088.26</v>
      </c>
      <c r="T6530" s="143">
        <f t="shared" si="3500"/>
        <v>230593.08434073444</v>
      </c>
      <c r="U6530" s="194">
        <f t="shared" si="3501"/>
        <v>0.45940185188873306</v>
      </c>
      <c r="V6530" s="188" t="str">
        <f t="shared" si="3502"/>
        <v>MENOR</v>
      </c>
      <c r="W6530" s="188">
        <f t="shared" si="3503"/>
        <v>84935.08045598313</v>
      </c>
      <c r="X6530" s="143">
        <f t="shared" si="3504"/>
        <v>84935</v>
      </c>
    </row>
    <row r="6531" spans="1:24" x14ac:dyDescent="0.25">
      <c r="A6531" s="20" t="s">
        <v>44</v>
      </c>
      <c r="B6531" s="20">
        <v>87141</v>
      </c>
      <c r="C6531" s="85" t="s">
        <v>2092</v>
      </c>
      <c r="D6531" s="86" t="s">
        <v>2093</v>
      </c>
      <c r="E6531" s="20" t="s">
        <v>2058</v>
      </c>
      <c r="F6531" s="135" t="s">
        <v>334</v>
      </c>
      <c r="G6531" s="169">
        <v>55640</v>
      </c>
      <c r="H6531" s="36">
        <v>158.16999999999999</v>
      </c>
      <c r="I6531" s="50">
        <v>151.76</v>
      </c>
      <c r="J6531" s="155">
        <f t="shared" si="3493"/>
        <v>57990.108065366374</v>
      </c>
      <c r="K6531" s="182">
        <v>314160</v>
      </c>
      <c r="L6531" s="143">
        <v>346147.2</v>
      </c>
      <c r="M6531" s="143">
        <v>353001.6</v>
      </c>
      <c r="N6531" s="143">
        <f t="shared" si="3494"/>
        <v>57990.108065366374</v>
      </c>
      <c r="O6531" s="143">
        <f t="shared" si="3495"/>
        <v>353001.6</v>
      </c>
      <c r="P6531" s="143">
        <f t="shared" si="3496"/>
        <v>314160</v>
      </c>
      <c r="Q6531" s="143">
        <f t="shared" si="3497"/>
        <v>267824.72701634164</v>
      </c>
      <c r="R6531" s="143">
        <f t="shared" si="3498"/>
        <v>186075.0540326832</v>
      </c>
      <c r="S6531" s="143">
        <f t="shared" si="3499"/>
        <v>333580.79999999999</v>
      </c>
      <c r="T6531" s="143">
        <f t="shared" si="3500"/>
        <v>140910.17741611289</v>
      </c>
      <c r="U6531" s="194">
        <f t="shared" si="3501"/>
        <v>0.4485299764964123</v>
      </c>
      <c r="V6531" s="188" t="str">
        <f t="shared" si="3502"/>
        <v>MENOR</v>
      </c>
      <c r="W6531" s="188">
        <f t="shared" si="3503"/>
        <v>57990.108065366374</v>
      </c>
      <c r="X6531" s="143">
        <f t="shared" si="3504"/>
        <v>57990</v>
      </c>
    </row>
    <row r="6532" spans="1:24" x14ac:dyDescent="0.25">
      <c r="A6532" s="20" t="s">
        <v>45</v>
      </c>
      <c r="B6532" s="20">
        <v>87141</v>
      </c>
      <c r="C6532" s="85" t="s">
        <v>2094</v>
      </c>
      <c r="D6532" s="86" t="s">
        <v>2095</v>
      </c>
      <c r="E6532" s="20" t="s">
        <v>2058</v>
      </c>
      <c r="F6532" s="135" t="s">
        <v>334</v>
      </c>
      <c r="G6532" s="169">
        <v>37065</v>
      </c>
      <c r="H6532" s="36">
        <v>158.16999999999999</v>
      </c>
      <c r="I6532" s="50">
        <v>151.76</v>
      </c>
      <c r="J6532" s="155">
        <f t="shared" si="3493"/>
        <v>38630.541974169741</v>
      </c>
      <c r="K6532" s="182">
        <v>314160</v>
      </c>
      <c r="L6532" s="143">
        <v>337493.52</v>
      </c>
      <c r="M6532" s="143">
        <v>344176.56</v>
      </c>
      <c r="N6532" s="143">
        <f t="shared" si="3494"/>
        <v>38630.541974169741</v>
      </c>
      <c r="O6532" s="143">
        <f t="shared" si="3495"/>
        <v>344176.56</v>
      </c>
      <c r="P6532" s="143">
        <f t="shared" si="3496"/>
        <v>314160</v>
      </c>
      <c r="Q6532" s="143">
        <f t="shared" si="3497"/>
        <v>258615.15549354244</v>
      </c>
      <c r="R6532" s="143">
        <f t="shared" si="3498"/>
        <v>176395.27098708486</v>
      </c>
      <c r="S6532" s="143">
        <f t="shared" si="3499"/>
        <v>329168.28000000003</v>
      </c>
      <c r="T6532" s="143">
        <f t="shared" si="3500"/>
        <v>147219.80195707997</v>
      </c>
      <c r="U6532" s="194">
        <f t="shared" si="3501"/>
        <v>0.46861408822599937</v>
      </c>
      <c r="V6532" s="188" t="str">
        <f t="shared" si="3502"/>
        <v>MENOR</v>
      </c>
      <c r="W6532" s="188">
        <f t="shared" si="3503"/>
        <v>38630.541974169741</v>
      </c>
      <c r="X6532" s="143">
        <f t="shared" si="3504"/>
        <v>38631</v>
      </c>
    </row>
    <row r="6533" spans="1:24" ht="27.6" x14ac:dyDescent="0.25">
      <c r="A6533" s="20" t="s">
        <v>46</v>
      </c>
      <c r="B6533" s="20">
        <v>87141</v>
      </c>
      <c r="C6533" s="85" t="s">
        <v>2371</v>
      </c>
      <c r="D6533" s="86" t="s">
        <v>2372</v>
      </c>
      <c r="E6533" s="20" t="s">
        <v>2058</v>
      </c>
      <c r="F6533" s="135" t="s">
        <v>334</v>
      </c>
      <c r="G6533" s="169">
        <v>28081</v>
      </c>
      <c r="H6533" s="36">
        <v>158.16999999999999</v>
      </c>
      <c r="I6533" s="50">
        <v>151.76</v>
      </c>
      <c r="J6533" s="155">
        <f t="shared" si="3493"/>
        <v>29267.078083816552</v>
      </c>
      <c r="K6533" s="182">
        <v>233478</v>
      </c>
      <c r="L6533" s="143">
        <v>255283.56</v>
      </c>
      <c r="M6533" s="143">
        <v>260338.68</v>
      </c>
      <c r="N6533" s="143">
        <f t="shared" si="3494"/>
        <v>29267.078083816552</v>
      </c>
      <c r="O6533" s="143">
        <f t="shared" si="3495"/>
        <v>260338.68</v>
      </c>
      <c r="P6533" s="143">
        <f t="shared" si="3496"/>
        <v>233478</v>
      </c>
      <c r="Q6533" s="143">
        <f t="shared" si="3497"/>
        <v>194591.82952095414</v>
      </c>
      <c r="R6533" s="143">
        <f t="shared" si="3498"/>
        <v>131372.53904190828</v>
      </c>
      <c r="S6533" s="143">
        <f t="shared" si="3499"/>
        <v>246908.34</v>
      </c>
      <c r="T6533" s="143">
        <f t="shared" si="3500"/>
        <v>110831.01579842456</v>
      </c>
      <c r="U6533" s="194">
        <f t="shared" si="3501"/>
        <v>0.47469575633860389</v>
      </c>
      <c r="V6533" s="188" t="str">
        <f t="shared" si="3502"/>
        <v>MENOR</v>
      </c>
      <c r="W6533" s="188">
        <f t="shared" si="3503"/>
        <v>29267.078083816552</v>
      </c>
      <c r="X6533" s="143">
        <f t="shared" si="3504"/>
        <v>29267</v>
      </c>
    </row>
    <row r="6534" spans="1:24" ht="27.6" x14ac:dyDescent="0.25">
      <c r="A6534" s="20" t="s">
        <v>47</v>
      </c>
      <c r="B6534" s="20">
        <v>87141</v>
      </c>
      <c r="C6534" s="85" t="s">
        <v>2373</v>
      </c>
      <c r="D6534" s="86" t="s">
        <v>2374</v>
      </c>
      <c r="E6534" s="20" t="s">
        <v>2058</v>
      </c>
      <c r="F6534" s="135" t="s">
        <v>334</v>
      </c>
      <c r="G6534" s="169">
        <v>28420</v>
      </c>
      <c r="H6534" s="36">
        <v>158.16999999999999</v>
      </c>
      <c r="I6534" s="50">
        <v>151.76</v>
      </c>
      <c r="J6534" s="155">
        <f t="shared" si="3493"/>
        <v>29620.39667896679</v>
      </c>
      <c r="K6534" s="182">
        <v>183260</v>
      </c>
      <c r="L6534" s="143">
        <v>206967.18</v>
      </c>
      <c r="M6534" s="143">
        <v>211065.54</v>
      </c>
      <c r="N6534" s="143">
        <f t="shared" si="3494"/>
        <v>29620.39667896679</v>
      </c>
      <c r="O6534" s="143">
        <f t="shared" si="3495"/>
        <v>211065.54</v>
      </c>
      <c r="P6534" s="143">
        <f t="shared" si="3496"/>
        <v>183260</v>
      </c>
      <c r="Q6534" s="143">
        <f t="shared" si="3497"/>
        <v>157728.2791697417</v>
      </c>
      <c r="R6534" s="143">
        <f t="shared" si="3498"/>
        <v>106440.1983394834</v>
      </c>
      <c r="S6534" s="143">
        <f t="shared" si="3499"/>
        <v>197162.77000000002</v>
      </c>
      <c r="T6534" s="143">
        <f t="shared" si="3500"/>
        <v>86280.223830399395</v>
      </c>
      <c r="U6534" s="194">
        <f t="shared" si="3501"/>
        <v>0.47080772580159008</v>
      </c>
      <c r="V6534" s="188" t="str">
        <f t="shared" si="3502"/>
        <v>MENOR</v>
      </c>
      <c r="W6534" s="188">
        <f t="shared" si="3503"/>
        <v>29620.39667896679</v>
      </c>
      <c r="X6534" s="143">
        <f t="shared" si="3504"/>
        <v>29620</v>
      </c>
    </row>
    <row r="6535" spans="1:24" x14ac:dyDescent="0.25">
      <c r="A6535" s="20" t="s">
        <v>48</v>
      </c>
      <c r="B6535" s="20">
        <v>87141</v>
      </c>
      <c r="C6535" s="85" t="s">
        <v>2096</v>
      </c>
      <c r="D6535" s="86" t="s">
        <v>2097</v>
      </c>
      <c r="E6535" s="20" t="s">
        <v>2058</v>
      </c>
      <c r="F6535" s="135" t="s">
        <v>334</v>
      </c>
      <c r="G6535" s="169">
        <v>82371</v>
      </c>
      <c r="H6535" s="36">
        <v>158.16999999999999</v>
      </c>
      <c r="I6535" s="50">
        <v>151.76</v>
      </c>
      <c r="J6535" s="155">
        <f t="shared" si="3493"/>
        <v>85850.165195044814</v>
      </c>
      <c r="K6535" s="182">
        <v>158508</v>
      </c>
      <c r="L6535" s="143">
        <v>171631.32</v>
      </c>
      <c r="M6535" s="143">
        <v>175029.96</v>
      </c>
      <c r="N6535" s="143">
        <f t="shared" si="3494"/>
        <v>85850.165195044814</v>
      </c>
      <c r="O6535" s="143">
        <f t="shared" si="3495"/>
        <v>175029.96</v>
      </c>
      <c r="P6535" s="143">
        <f t="shared" si="3496"/>
        <v>158508</v>
      </c>
      <c r="Q6535" s="143">
        <f t="shared" si="3497"/>
        <v>147754.86129876121</v>
      </c>
      <c r="R6535" s="143">
        <f t="shared" si="3498"/>
        <v>122179.08259752241</v>
      </c>
      <c r="S6535" s="143">
        <f t="shared" si="3499"/>
        <v>166768.97999999998</v>
      </c>
      <c r="T6535" s="143">
        <f t="shared" si="3500"/>
        <v>41880.137220786928</v>
      </c>
      <c r="U6535" s="194">
        <f t="shared" si="3501"/>
        <v>0.26421465932815336</v>
      </c>
      <c r="V6535" s="188" t="str">
        <f t="shared" si="3502"/>
        <v>MENOR</v>
      </c>
      <c r="W6535" s="188">
        <f t="shared" si="3503"/>
        <v>85850.165195044814</v>
      </c>
      <c r="X6535" s="143">
        <f t="shared" si="3504"/>
        <v>85850</v>
      </c>
    </row>
    <row r="6536" spans="1:24" x14ac:dyDescent="0.25">
      <c r="A6536" s="20" t="s">
        <v>49</v>
      </c>
      <c r="B6536" s="20">
        <v>87141</v>
      </c>
      <c r="C6536" s="85" t="s">
        <v>2381</v>
      </c>
      <c r="D6536" s="86" t="s">
        <v>2382</v>
      </c>
      <c r="E6536" s="20" t="s">
        <v>2058</v>
      </c>
      <c r="F6536" s="135" t="s">
        <v>334</v>
      </c>
      <c r="G6536" s="169">
        <v>11510</v>
      </c>
      <c r="H6536" s="36">
        <v>158.16999999999999</v>
      </c>
      <c r="I6536" s="50">
        <v>151.76</v>
      </c>
      <c r="J6536" s="155">
        <f t="shared" si="3493"/>
        <v>11996.15643120717</v>
      </c>
      <c r="K6536" s="182">
        <v>311304</v>
      </c>
      <c r="L6536" s="143">
        <v>343262.64</v>
      </c>
      <c r="M6536" s="143">
        <v>350059.92</v>
      </c>
      <c r="N6536" s="143">
        <f t="shared" si="3494"/>
        <v>11996.15643120717</v>
      </c>
      <c r="O6536" s="143">
        <f t="shared" si="3495"/>
        <v>350059.92</v>
      </c>
      <c r="P6536" s="143">
        <f t="shared" si="3496"/>
        <v>311304</v>
      </c>
      <c r="Q6536" s="143">
        <f t="shared" si="3497"/>
        <v>254155.67910780176</v>
      </c>
      <c r="R6536" s="143">
        <f t="shared" si="3498"/>
        <v>161650.07821560357</v>
      </c>
      <c r="S6536" s="143">
        <f t="shared" si="3499"/>
        <v>330681.95999999996</v>
      </c>
      <c r="T6536" s="143">
        <f t="shared" si="3500"/>
        <v>162321.53164250514</v>
      </c>
      <c r="U6536" s="194">
        <f t="shared" si="3501"/>
        <v>0.52142449709128424</v>
      </c>
      <c r="V6536" s="188" t="str">
        <f t="shared" si="3502"/>
        <v>MENOR</v>
      </c>
      <c r="W6536" s="188">
        <f t="shared" si="3503"/>
        <v>11996.15643120717</v>
      </c>
      <c r="X6536" s="143">
        <f t="shared" si="3504"/>
        <v>11996</v>
      </c>
    </row>
    <row r="6537" spans="1:24" x14ac:dyDescent="0.25">
      <c r="A6537" s="20" t="s">
        <v>50</v>
      </c>
      <c r="B6537" s="20">
        <v>87141</v>
      </c>
      <c r="C6537" s="85" t="s">
        <v>2529</v>
      </c>
      <c r="D6537" s="86" t="s">
        <v>2530</v>
      </c>
      <c r="E6537" s="20" t="s">
        <v>2058</v>
      </c>
      <c r="F6537" s="135" t="s">
        <v>334</v>
      </c>
      <c r="G6537" s="169">
        <v>11337</v>
      </c>
      <c r="H6537" s="36">
        <v>158.16999999999999</v>
      </c>
      <c r="I6537" s="50">
        <v>151.76</v>
      </c>
      <c r="J6537" s="155">
        <f t="shared" si="3493"/>
        <v>11815.849301528729</v>
      </c>
      <c r="K6537" s="182">
        <v>319872</v>
      </c>
      <c r="L6537" s="143">
        <v>343262.64</v>
      </c>
      <c r="M6537" s="143">
        <v>350059.92</v>
      </c>
      <c r="N6537" s="143">
        <f t="shared" si="3494"/>
        <v>11815.849301528729</v>
      </c>
      <c r="O6537" s="143">
        <f t="shared" si="3495"/>
        <v>350059.92</v>
      </c>
      <c r="P6537" s="143">
        <f t="shared" si="3496"/>
        <v>319872</v>
      </c>
      <c r="Q6537" s="143">
        <f t="shared" si="3497"/>
        <v>256252.60232538218</v>
      </c>
      <c r="R6537" s="143">
        <f t="shared" si="3498"/>
        <v>165843.92465076435</v>
      </c>
      <c r="S6537" s="143">
        <f t="shared" si="3499"/>
        <v>334965.95999999996</v>
      </c>
      <c r="T6537" s="143">
        <f t="shared" si="3500"/>
        <v>163469.99061476139</v>
      </c>
      <c r="U6537" s="194">
        <f t="shared" si="3501"/>
        <v>0.51104813992710019</v>
      </c>
      <c r="V6537" s="188" t="str">
        <f t="shared" si="3502"/>
        <v>MENOR</v>
      </c>
      <c r="W6537" s="188">
        <f t="shared" si="3503"/>
        <v>11815.849301528729</v>
      </c>
      <c r="X6537" s="143">
        <f t="shared" si="3504"/>
        <v>11816</v>
      </c>
    </row>
    <row r="6538" spans="1:24" x14ac:dyDescent="0.25">
      <c r="A6538" s="20" t="s">
        <v>51</v>
      </c>
      <c r="B6538" s="20">
        <v>87141</v>
      </c>
      <c r="C6538" s="85" t="s">
        <v>2383</v>
      </c>
      <c r="D6538" s="86" t="s">
        <v>2384</v>
      </c>
      <c r="E6538" s="20" t="s">
        <v>2058</v>
      </c>
      <c r="F6538" s="135" t="s">
        <v>334</v>
      </c>
      <c r="G6538" s="169">
        <v>82975</v>
      </c>
      <c r="H6538" s="36">
        <v>158.16999999999999</v>
      </c>
      <c r="I6538" s="50">
        <v>151.76</v>
      </c>
      <c r="J6538" s="155">
        <f t="shared" si="3493"/>
        <v>86479.676792303639</v>
      </c>
      <c r="K6538" s="182">
        <v>235620</v>
      </c>
      <c r="L6538" s="143">
        <v>255283.56</v>
      </c>
      <c r="M6538" s="143">
        <v>260338.68</v>
      </c>
      <c r="N6538" s="143">
        <f t="shared" si="3494"/>
        <v>86479.676792303639</v>
      </c>
      <c r="O6538" s="143">
        <f t="shared" si="3495"/>
        <v>260338.68</v>
      </c>
      <c r="P6538" s="143">
        <f t="shared" si="3496"/>
        <v>235620</v>
      </c>
      <c r="Q6538" s="143">
        <f t="shared" si="3497"/>
        <v>209430.47919807589</v>
      </c>
      <c r="R6538" s="143">
        <f t="shared" si="3498"/>
        <v>161049.83839615181</v>
      </c>
      <c r="S6538" s="143">
        <f t="shared" si="3499"/>
        <v>247979.34</v>
      </c>
      <c r="T6538" s="143">
        <f t="shared" si="3500"/>
        <v>82657.810157247121</v>
      </c>
      <c r="U6538" s="194">
        <f t="shared" si="3501"/>
        <v>0.35080982156543211</v>
      </c>
      <c r="V6538" s="188" t="str">
        <f t="shared" si="3502"/>
        <v>MENOR</v>
      </c>
      <c r="W6538" s="188">
        <f t="shared" si="3503"/>
        <v>86479.676792303639</v>
      </c>
      <c r="X6538" s="143">
        <f t="shared" si="3504"/>
        <v>86480</v>
      </c>
    </row>
    <row r="6539" spans="1:24" x14ac:dyDescent="0.25">
      <c r="A6539" s="20" t="s">
        <v>52</v>
      </c>
      <c r="B6539" s="20">
        <v>87141</v>
      </c>
      <c r="C6539" s="85" t="s">
        <v>2531</v>
      </c>
      <c r="D6539" s="86" t="s">
        <v>2532</v>
      </c>
      <c r="E6539" s="20" t="s">
        <v>2058</v>
      </c>
      <c r="F6539" s="135" t="s">
        <v>334</v>
      </c>
      <c r="G6539" s="169">
        <v>82043</v>
      </c>
      <c r="H6539" s="36">
        <v>158.16999999999999</v>
      </c>
      <c r="I6539" s="50">
        <v>151.76</v>
      </c>
      <c r="J6539" s="155">
        <f t="shared" si="3493"/>
        <v>85508.311215076435</v>
      </c>
      <c r="K6539" s="182">
        <v>181594</v>
      </c>
      <c r="L6539" s="143">
        <v>201919.2</v>
      </c>
      <c r="M6539" s="143">
        <v>205917.6</v>
      </c>
      <c r="N6539" s="143">
        <f t="shared" si="3494"/>
        <v>85508.311215076435</v>
      </c>
      <c r="O6539" s="143">
        <f t="shared" si="3495"/>
        <v>205917.6</v>
      </c>
      <c r="P6539" s="143">
        <f t="shared" si="3496"/>
        <v>181594</v>
      </c>
      <c r="Q6539" s="143">
        <f t="shared" si="3497"/>
        <v>168734.7778037691</v>
      </c>
      <c r="R6539" s="143">
        <f t="shared" si="3498"/>
        <v>133551.15560753821</v>
      </c>
      <c r="S6539" s="143">
        <f t="shared" si="3499"/>
        <v>193755.8</v>
      </c>
      <c r="T6539" s="143">
        <f t="shared" si="3500"/>
        <v>56497.116384540866</v>
      </c>
      <c r="U6539" s="194">
        <f t="shared" si="3501"/>
        <v>0.31111774829862698</v>
      </c>
      <c r="V6539" s="188" t="str">
        <f t="shared" si="3502"/>
        <v>MENOR</v>
      </c>
      <c r="W6539" s="188">
        <f t="shared" si="3503"/>
        <v>85508.311215076435</v>
      </c>
      <c r="X6539" s="143">
        <f t="shared" si="3504"/>
        <v>85508</v>
      </c>
    </row>
    <row r="6540" spans="1:24" x14ac:dyDescent="0.25">
      <c r="A6540" s="20" t="s">
        <v>53</v>
      </c>
      <c r="B6540" s="20">
        <v>87141</v>
      </c>
      <c r="C6540" s="85" t="s">
        <v>2379</v>
      </c>
      <c r="D6540" s="86" t="s">
        <v>2380</v>
      </c>
      <c r="E6540" s="20" t="s">
        <v>2058</v>
      </c>
      <c r="F6540" s="135" t="s">
        <v>334</v>
      </c>
      <c r="G6540" s="169">
        <v>81588</v>
      </c>
      <c r="H6540" s="36">
        <v>158.16999999999999</v>
      </c>
      <c r="I6540" s="50">
        <v>151.76</v>
      </c>
      <c r="J6540" s="155">
        <f t="shared" si="3493"/>
        <v>85034.093041644708</v>
      </c>
      <c r="K6540" s="182">
        <v>157080</v>
      </c>
      <c r="L6540" s="143">
        <v>171631.32</v>
      </c>
      <c r="M6540" s="143">
        <v>175029.96</v>
      </c>
      <c r="N6540" s="143">
        <f t="shared" si="3494"/>
        <v>85034.093041644708</v>
      </c>
      <c r="O6540" s="143">
        <f t="shared" si="3495"/>
        <v>175029.96</v>
      </c>
      <c r="P6540" s="143">
        <f t="shared" si="3496"/>
        <v>157080</v>
      </c>
      <c r="Q6540" s="143">
        <f t="shared" si="3497"/>
        <v>147193.84326041117</v>
      </c>
      <c r="R6540" s="143">
        <f t="shared" si="3498"/>
        <v>121057.04652082236</v>
      </c>
      <c r="S6540" s="143">
        <f t="shared" si="3499"/>
        <v>166054.97999999998</v>
      </c>
      <c r="T6540" s="143">
        <f t="shared" si="3500"/>
        <v>42164.796955426857</v>
      </c>
      <c r="U6540" s="194">
        <f t="shared" si="3501"/>
        <v>0.26842880669357561</v>
      </c>
      <c r="V6540" s="188" t="str">
        <f t="shared" si="3502"/>
        <v>MENOR</v>
      </c>
      <c r="W6540" s="188">
        <f t="shared" si="3503"/>
        <v>85034.093041644708</v>
      </c>
      <c r="X6540" s="143">
        <f t="shared" si="3504"/>
        <v>85034</v>
      </c>
    </row>
    <row r="6541" spans="1:24" x14ac:dyDescent="0.25">
      <c r="A6541" s="20" t="s">
        <v>54</v>
      </c>
      <c r="B6541" s="20">
        <v>87141</v>
      </c>
      <c r="C6541" s="85" t="s">
        <v>2533</v>
      </c>
      <c r="D6541" s="86" t="s">
        <v>2534</v>
      </c>
      <c r="E6541" s="20" t="s">
        <v>2058</v>
      </c>
      <c r="F6541" s="135" t="s">
        <v>334</v>
      </c>
      <c r="G6541" s="169">
        <v>82534</v>
      </c>
      <c r="H6541" s="36">
        <v>158.16999999999999</v>
      </c>
      <c r="I6541" s="50">
        <v>151.76</v>
      </c>
      <c r="J6541" s="155">
        <f t="shared" si="3493"/>
        <v>86020.049947285195</v>
      </c>
      <c r="K6541" s="182">
        <v>157080</v>
      </c>
      <c r="L6541" s="143">
        <v>168746.76</v>
      </c>
      <c r="M6541" s="143">
        <v>172088.28</v>
      </c>
      <c r="N6541" s="143">
        <f t="shared" si="3494"/>
        <v>86020.049947285195</v>
      </c>
      <c r="O6541" s="143">
        <f t="shared" si="3495"/>
        <v>172088.28</v>
      </c>
      <c r="P6541" s="143">
        <f t="shared" si="3496"/>
        <v>157080</v>
      </c>
      <c r="Q6541" s="143">
        <f t="shared" si="3497"/>
        <v>145983.77248682131</v>
      </c>
      <c r="R6541" s="143">
        <f t="shared" si="3498"/>
        <v>121550.0249736426</v>
      </c>
      <c r="S6541" s="143">
        <f t="shared" si="3499"/>
        <v>164584.14000000001</v>
      </c>
      <c r="T6541" s="143">
        <f t="shared" si="3500"/>
        <v>40490.217743933368</v>
      </c>
      <c r="U6541" s="194">
        <f t="shared" si="3501"/>
        <v>0.25776812925855214</v>
      </c>
      <c r="V6541" s="188" t="str">
        <f t="shared" si="3502"/>
        <v>MENOR</v>
      </c>
      <c r="W6541" s="188">
        <f t="shared" si="3503"/>
        <v>86020.049947285195</v>
      </c>
      <c r="X6541" s="143">
        <f t="shared" si="3504"/>
        <v>86020</v>
      </c>
    </row>
    <row r="6542" spans="1:24" x14ac:dyDescent="0.25">
      <c r="A6542" s="15" t="s">
        <v>65</v>
      </c>
      <c r="B6542" s="34" t="s">
        <v>66</v>
      </c>
      <c r="C6542" s="35"/>
      <c r="D6542" s="35"/>
      <c r="E6542" s="35"/>
      <c r="F6542" s="35"/>
      <c r="G6542" s="138"/>
      <c r="H6542" s="18"/>
      <c r="I6542" s="18"/>
      <c r="J6542" s="138"/>
      <c r="K6542" s="183"/>
      <c r="L6542" s="147"/>
      <c r="M6542" s="147"/>
      <c r="N6542" s="147"/>
      <c r="O6542" s="147"/>
      <c r="P6542" s="147"/>
      <c r="Q6542" s="147"/>
      <c r="R6542" s="147"/>
      <c r="S6542" s="147"/>
      <c r="T6542" s="147"/>
      <c r="U6542" s="197"/>
      <c r="V6542" s="146"/>
      <c r="W6542" s="147"/>
      <c r="X6542" s="147"/>
    </row>
    <row r="6543" spans="1:24" x14ac:dyDescent="0.25">
      <c r="A6543" s="20" t="s">
        <v>67</v>
      </c>
      <c r="B6543" s="20">
        <v>87141</v>
      </c>
      <c r="C6543" s="21" t="s">
        <v>2134</v>
      </c>
      <c r="D6543" s="29" t="s">
        <v>2385</v>
      </c>
      <c r="E6543" s="20" t="s">
        <v>2058</v>
      </c>
      <c r="F6543" s="135" t="s">
        <v>334</v>
      </c>
      <c r="G6543" s="169">
        <v>74461</v>
      </c>
      <c r="H6543" s="36">
        <v>158.16999999999999</v>
      </c>
      <c r="I6543" s="50">
        <v>151.76</v>
      </c>
      <c r="J6543" s="155">
        <f t="shared" ref="J6543:J6554" si="3505">G6543*(H6543/I6543)</f>
        <v>77606.064641539269</v>
      </c>
      <c r="K6543" s="182">
        <v>319872</v>
      </c>
      <c r="L6543" s="143">
        <v>357685.44</v>
      </c>
      <c r="M6543" s="143">
        <v>364768.32</v>
      </c>
      <c r="N6543" s="143">
        <f t="shared" ref="N6543:N6554" si="3506">MIN(J6543,K6543,L6543,M6543)</f>
        <v>77606.064641539269</v>
      </c>
      <c r="O6543" s="143">
        <f t="shared" ref="O6543:O6554" si="3507">MAX(J6543,K6543,L6543,M6543)</f>
        <v>364768.32</v>
      </c>
      <c r="P6543" s="143">
        <f t="shared" ref="P6543:P6554" si="3508">MEDIAN(J6543,K6543,L6543,M6543,)</f>
        <v>319872</v>
      </c>
      <c r="Q6543" s="143">
        <f t="shared" ref="Q6543:Q6554" si="3509">AVERAGE(J6543,K6543,L6543,M6543)</f>
        <v>279982.95616038481</v>
      </c>
      <c r="R6543" s="143">
        <f t="shared" ref="R6543:R6554" si="3510">AVERAGE(N6543,P6543)</f>
        <v>198739.03232076962</v>
      </c>
      <c r="S6543" s="143">
        <f t="shared" ref="S6543:S6554" si="3511">AVERAGE(O6543,P6543)</f>
        <v>342320.16000000003</v>
      </c>
      <c r="T6543" s="143">
        <f t="shared" ref="T6543:T6554" si="3512">STDEVA(J6543,K6543,L6543,M6543)</f>
        <v>136349.76586647902</v>
      </c>
      <c r="U6543" s="194">
        <f t="shared" ref="U6543:U6554" si="3513">T6543/P6543</f>
        <v>0.42626352374224385</v>
      </c>
      <c r="V6543" s="188" t="str">
        <f t="shared" ref="V6543:V6554" si="3514">IF(U6543&lt;=70%,"MENOR",IF(AND(U6543&gt;70%,U6543&lt;=90%),"[PROM MEN-MED]","PROMEDIO"))</f>
        <v>MENOR</v>
      </c>
      <c r="W6543" s="188">
        <f t="shared" ref="W6543:W6554" si="3515">IF(U6543&lt;=70%,N6543,IF(AND(U6543&gt;70%,U6543&lt;=90%),R6543,Q6543))</f>
        <v>77606.064641539269</v>
      </c>
      <c r="X6543" s="143">
        <f t="shared" ref="X6543:X6554" si="3516">ROUND(W6543,0)</f>
        <v>77606</v>
      </c>
    </row>
    <row r="6544" spans="1:24" x14ac:dyDescent="0.25">
      <c r="A6544" s="20" t="s">
        <v>68</v>
      </c>
      <c r="B6544" s="20">
        <v>87141</v>
      </c>
      <c r="C6544" s="21" t="s">
        <v>2135</v>
      </c>
      <c r="D6544" s="29" t="s">
        <v>2390</v>
      </c>
      <c r="E6544" s="20" t="s">
        <v>2058</v>
      </c>
      <c r="F6544" s="135" t="s">
        <v>334</v>
      </c>
      <c r="G6544" s="169">
        <v>71156</v>
      </c>
      <c r="H6544" s="36">
        <v>158.16999999999999</v>
      </c>
      <c r="I6544" s="50">
        <v>151.76</v>
      </c>
      <c r="J6544" s="155">
        <f t="shared" si="3505"/>
        <v>74161.468898260413</v>
      </c>
      <c r="K6544" s="182">
        <v>506464</v>
      </c>
      <c r="L6544" s="143">
        <v>561768.06000000006</v>
      </c>
      <c r="M6544" s="143">
        <v>572892.18000000005</v>
      </c>
      <c r="N6544" s="143">
        <f t="shared" si="3506"/>
        <v>74161.468898260413</v>
      </c>
      <c r="O6544" s="143">
        <f t="shared" si="3507"/>
        <v>572892.18000000005</v>
      </c>
      <c r="P6544" s="143">
        <f t="shared" si="3508"/>
        <v>506464</v>
      </c>
      <c r="Q6544" s="143">
        <f t="shared" si="3509"/>
        <v>428821.42722456518</v>
      </c>
      <c r="R6544" s="143">
        <f t="shared" si="3510"/>
        <v>290312.73444913019</v>
      </c>
      <c r="S6544" s="143">
        <f t="shared" si="3511"/>
        <v>539678.09000000008</v>
      </c>
      <c r="T6544" s="143">
        <f t="shared" si="3512"/>
        <v>238217.85835575772</v>
      </c>
      <c r="U6544" s="194">
        <f t="shared" si="3513"/>
        <v>0.47035496768922908</v>
      </c>
      <c r="V6544" s="188" t="str">
        <f t="shared" si="3514"/>
        <v>MENOR</v>
      </c>
      <c r="W6544" s="188">
        <f t="shared" si="3515"/>
        <v>74161.468898260413</v>
      </c>
      <c r="X6544" s="143">
        <f t="shared" si="3516"/>
        <v>74161</v>
      </c>
    </row>
    <row r="6545" spans="1:24" x14ac:dyDescent="0.25">
      <c r="A6545" s="20" t="s">
        <v>69</v>
      </c>
      <c r="B6545" s="20">
        <v>87141</v>
      </c>
      <c r="C6545" s="26" t="s">
        <v>2136</v>
      </c>
      <c r="D6545" s="22" t="s">
        <v>2391</v>
      </c>
      <c r="E6545" s="20" t="s">
        <v>2058</v>
      </c>
      <c r="F6545" s="135" t="s">
        <v>334</v>
      </c>
      <c r="G6545" s="169">
        <v>6624</v>
      </c>
      <c r="H6545" s="36">
        <v>158.16999999999999</v>
      </c>
      <c r="I6545" s="50">
        <v>151.76</v>
      </c>
      <c r="J6545" s="155">
        <f t="shared" si="3505"/>
        <v>6903.7828149710067</v>
      </c>
      <c r="K6545" s="182">
        <v>239904</v>
      </c>
      <c r="L6545" s="143">
        <v>255283.56</v>
      </c>
      <c r="M6545" s="143">
        <v>260338.68</v>
      </c>
      <c r="N6545" s="143">
        <f t="shared" si="3506"/>
        <v>6903.7828149710067</v>
      </c>
      <c r="O6545" s="143">
        <f t="shared" si="3507"/>
        <v>260338.68</v>
      </c>
      <c r="P6545" s="143">
        <f t="shared" si="3508"/>
        <v>239904</v>
      </c>
      <c r="Q6545" s="143">
        <f t="shared" si="3509"/>
        <v>190607.50570374273</v>
      </c>
      <c r="R6545" s="143">
        <f t="shared" si="3510"/>
        <v>123403.8914074855</v>
      </c>
      <c r="S6545" s="143">
        <f t="shared" si="3511"/>
        <v>250121.34</v>
      </c>
      <c r="T6545" s="143">
        <f t="shared" si="3512"/>
        <v>122777.07552194342</v>
      </c>
      <c r="U6545" s="194">
        <f t="shared" si="3513"/>
        <v>0.51177585835143813</v>
      </c>
      <c r="V6545" s="188" t="str">
        <f t="shared" si="3514"/>
        <v>MENOR</v>
      </c>
      <c r="W6545" s="188">
        <f t="shared" si="3515"/>
        <v>6903.7828149710067</v>
      </c>
      <c r="X6545" s="143">
        <f t="shared" si="3516"/>
        <v>6904</v>
      </c>
    </row>
    <row r="6546" spans="1:24" x14ac:dyDescent="0.25">
      <c r="A6546" s="20" t="s">
        <v>70</v>
      </c>
      <c r="B6546" s="20">
        <v>87141</v>
      </c>
      <c r="C6546" s="26" t="s">
        <v>2555</v>
      </c>
      <c r="D6546" s="22" t="s">
        <v>2556</v>
      </c>
      <c r="E6546" s="20" t="s">
        <v>2058</v>
      </c>
      <c r="F6546" s="135" t="s">
        <v>334</v>
      </c>
      <c r="G6546" s="169">
        <v>16534</v>
      </c>
      <c r="H6546" s="36">
        <v>158.16999999999999</v>
      </c>
      <c r="I6546" s="50">
        <v>151.76</v>
      </c>
      <c r="J6546" s="155">
        <f t="shared" si="3505"/>
        <v>17232.358856088562</v>
      </c>
      <c r="K6546" s="182">
        <v>235620</v>
      </c>
      <c r="L6546" s="143">
        <v>257446.98</v>
      </c>
      <c r="M6546" s="143">
        <v>262544.94</v>
      </c>
      <c r="N6546" s="143">
        <f t="shared" si="3506"/>
        <v>17232.358856088562</v>
      </c>
      <c r="O6546" s="143">
        <f t="shared" si="3507"/>
        <v>262544.94</v>
      </c>
      <c r="P6546" s="143">
        <f t="shared" si="3508"/>
        <v>235620</v>
      </c>
      <c r="Q6546" s="143">
        <f t="shared" si="3509"/>
        <v>193211.06971402216</v>
      </c>
      <c r="R6546" s="143">
        <f t="shared" si="3510"/>
        <v>126426.17942804428</v>
      </c>
      <c r="S6546" s="143">
        <f t="shared" si="3511"/>
        <v>249082.47</v>
      </c>
      <c r="T6546" s="143">
        <f t="shared" si="3512"/>
        <v>117898.9140214646</v>
      </c>
      <c r="U6546" s="194">
        <f t="shared" si="3513"/>
        <v>0.50037736194493088</v>
      </c>
      <c r="V6546" s="188" t="str">
        <f t="shared" si="3514"/>
        <v>MENOR</v>
      </c>
      <c r="W6546" s="188">
        <f t="shared" si="3515"/>
        <v>17232.358856088562</v>
      </c>
      <c r="X6546" s="143">
        <f t="shared" si="3516"/>
        <v>17232</v>
      </c>
    </row>
    <row r="6547" spans="1:24" x14ac:dyDescent="0.25">
      <c r="A6547" s="20" t="s">
        <v>71</v>
      </c>
      <c r="B6547" s="20">
        <v>87141</v>
      </c>
      <c r="C6547" s="21" t="s">
        <v>2137</v>
      </c>
      <c r="D6547" s="22" t="s">
        <v>2392</v>
      </c>
      <c r="E6547" s="20" t="s">
        <v>2058</v>
      </c>
      <c r="F6547" s="135" t="s">
        <v>334</v>
      </c>
      <c r="G6547" s="169">
        <v>206369</v>
      </c>
      <c r="H6547" s="36">
        <v>158.16999999999999</v>
      </c>
      <c r="I6547" s="50">
        <v>151.76</v>
      </c>
      <c r="J6547" s="155">
        <f t="shared" si="3505"/>
        <v>215085.56095150238</v>
      </c>
      <c r="K6547" s="182">
        <v>441014</v>
      </c>
      <c r="L6547" s="143">
        <v>486288.74</v>
      </c>
      <c r="M6547" s="143">
        <v>495918.22</v>
      </c>
      <c r="N6547" s="143">
        <f t="shared" si="3506"/>
        <v>215085.56095150238</v>
      </c>
      <c r="O6547" s="143">
        <f t="shared" si="3507"/>
        <v>495918.22</v>
      </c>
      <c r="P6547" s="143">
        <f t="shared" si="3508"/>
        <v>441014</v>
      </c>
      <c r="Q6547" s="143">
        <f t="shared" si="3509"/>
        <v>409576.63023787556</v>
      </c>
      <c r="R6547" s="143">
        <f t="shared" si="3510"/>
        <v>328049.78047575121</v>
      </c>
      <c r="S6547" s="143">
        <f t="shared" si="3511"/>
        <v>468466.11</v>
      </c>
      <c r="T6547" s="143">
        <f t="shared" si="3512"/>
        <v>131851.81348332495</v>
      </c>
      <c r="U6547" s="194">
        <f t="shared" si="3513"/>
        <v>0.29897421279896996</v>
      </c>
      <c r="V6547" s="188" t="str">
        <f t="shared" si="3514"/>
        <v>MENOR</v>
      </c>
      <c r="W6547" s="188">
        <f t="shared" si="3515"/>
        <v>215085.56095150238</v>
      </c>
      <c r="X6547" s="143">
        <f t="shared" si="3516"/>
        <v>215086</v>
      </c>
    </row>
    <row r="6548" spans="1:24" x14ac:dyDescent="0.25">
      <c r="A6548" s="20" t="s">
        <v>72</v>
      </c>
      <c r="B6548" s="20">
        <v>87141</v>
      </c>
      <c r="C6548" s="26" t="s">
        <v>2393</v>
      </c>
      <c r="D6548" s="29" t="s">
        <v>2394</v>
      </c>
      <c r="E6548" s="20" t="s">
        <v>2058</v>
      </c>
      <c r="F6548" s="135" t="s">
        <v>334</v>
      </c>
      <c r="G6548" s="169">
        <v>55876</v>
      </c>
      <c r="H6548" s="36">
        <v>158.16999999999999</v>
      </c>
      <c r="I6548" s="50">
        <v>151.76</v>
      </c>
      <c r="J6548" s="155">
        <f t="shared" si="3505"/>
        <v>58236.076172904592</v>
      </c>
      <c r="K6548" s="182">
        <v>184926</v>
      </c>
      <c r="L6548" s="143">
        <v>205284.52</v>
      </c>
      <c r="M6548" s="143">
        <v>209349.56</v>
      </c>
      <c r="N6548" s="143">
        <f t="shared" si="3506"/>
        <v>58236.076172904592</v>
      </c>
      <c r="O6548" s="143">
        <f t="shared" si="3507"/>
        <v>209349.56</v>
      </c>
      <c r="P6548" s="143">
        <f t="shared" si="3508"/>
        <v>184926</v>
      </c>
      <c r="Q6548" s="143">
        <f t="shared" si="3509"/>
        <v>164449.03904322616</v>
      </c>
      <c r="R6548" s="143">
        <f t="shared" si="3510"/>
        <v>121581.03808645229</v>
      </c>
      <c r="S6548" s="143">
        <f t="shared" si="3511"/>
        <v>197137.78</v>
      </c>
      <c r="T6548" s="143">
        <f t="shared" si="3512"/>
        <v>71610.270908760562</v>
      </c>
      <c r="U6548" s="194">
        <f t="shared" si="3513"/>
        <v>0.38723744042893138</v>
      </c>
      <c r="V6548" s="188" t="str">
        <f t="shared" si="3514"/>
        <v>MENOR</v>
      </c>
      <c r="W6548" s="188">
        <f t="shared" si="3515"/>
        <v>58236.076172904592</v>
      </c>
      <c r="X6548" s="143">
        <f t="shared" si="3516"/>
        <v>58236</v>
      </c>
    </row>
    <row r="6549" spans="1:24" x14ac:dyDescent="0.25">
      <c r="A6549" s="20" t="s">
        <v>73</v>
      </c>
      <c r="B6549" s="20">
        <v>87141</v>
      </c>
      <c r="C6549" s="26" t="s">
        <v>2138</v>
      </c>
      <c r="D6549" s="29" t="s">
        <v>2395</v>
      </c>
      <c r="E6549" s="20" t="s">
        <v>2058</v>
      </c>
      <c r="F6549" s="135" t="s">
        <v>334</v>
      </c>
      <c r="G6549" s="169">
        <v>115311</v>
      </c>
      <c r="H6549" s="36">
        <v>158.16999999999999</v>
      </c>
      <c r="I6549" s="50">
        <v>151.76</v>
      </c>
      <c r="J6549" s="155">
        <f t="shared" si="3505"/>
        <v>120181.47647601477</v>
      </c>
      <c r="K6549" s="182">
        <v>158508</v>
      </c>
      <c r="L6549" s="143">
        <v>171631.32</v>
      </c>
      <c r="M6549" s="143">
        <v>175029.96</v>
      </c>
      <c r="N6549" s="143">
        <f t="shared" si="3506"/>
        <v>120181.47647601477</v>
      </c>
      <c r="O6549" s="143">
        <f t="shared" si="3507"/>
        <v>175029.96</v>
      </c>
      <c r="P6549" s="143">
        <f t="shared" si="3508"/>
        <v>158508</v>
      </c>
      <c r="Q6549" s="143">
        <f t="shared" si="3509"/>
        <v>156337.68911900368</v>
      </c>
      <c r="R6549" s="143">
        <f t="shared" si="3510"/>
        <v>139344.73823800738</v>
      </c>
      <c r="S6549" s="143">
        <f t="shared" si="3511"/>
        <v>166768.97999999998</v>
      </c>
      <c r="T6549" s="143">
        <f t="shared" si="3512"/>
        <v>25134.823772460331</v>
      </c>
      <c r="U6549" s="194">
        <f t="shared" si="3513"/>
        <v>0.15857132619464212</v>
      </c>
      <c r="V6549" s="188" t="str">
        <f t="shared" si="3514"/>
        <v>MENOR</v>
      </c>
      <c r="W6549" s="188">
        <f t="shared" si="3515"/>
        <v>120181.47647601477</v>
      </c>
      <c r="X6549" s="143">
        <f t="shared" si="3516"/>
        <v>120181</v>
      </c>
    </row>
    <row r="6550" spans="1:24" x14ac:dyDescent="0.25">
      <c r="A6550" s="20" t="s">
        <v>74</v>
      </c>
      <c r="B6550" s="20">
        <v>87141</v>
      </c>
      <c r="C6550" s="26" t="s">
        <v>2139</v>
      </c>
      <c r="D6550" s="22" t="s">
        <v>2396</v>
      </c>
      <c r="E6550" s="20" t="s">
        <v>2058</v>
      </c>
      <c r="F6550" s="135" t="s">
        <v>334</v>
      </c>
      <c r="G6550" s="169">
        <v>107597</v>
      </c>
      <c r="H6550" s="36">
        <v>158.16999999999999</v>
      </c>
      <c r="I6550" s="50">
        <v>151.76</v>
      </c>
      <c r="J6550" s="155">
        <f t="shared" si="3505"/>
        <v>112141.65452029521</v>
      </c>
      <c r="K6550" s="182">
        <v>239904</v>
      </c>
      <c r="L6550" s="143">
        <v>248793.3</v>
      </c>
      <c r="M6550" s="143">
        <v>253719.9</v>
      </c>
      <c r="N6550" s="143">
        <f t="shared" si="3506"/>
        <v>112141.65452029521</v>
      </c>
      <c r="O6550" s="143">
        <f t="shared" si="3507"/>
        <v>253719.9</v>
      </c>
      <c r="P6550" s="143">
        <f t="shared" si="3508"/>
        <v>239904</v>
      </c>
      <c r="Q6550" s="143">
        <f t="shared" si="3509"/>
        <v>213639.71363007379</v>
      </c>
      <c r="R6550" s="143">
        <f t="shared" si="3510"/>
        <v>176022.82726014761</v>
      </c>
      <c r="S6550" s="143">
        <f t="shared" si="3511"/>
        <v>246811.95</v>
      </c>
      <c r="T6550" s="143">
        <f t="shared" si="3512"/>
        <v>67906.466839051209</v>
      </c>
      <c r="U6550" s="194">
        <f t="shared" si="3513"/>
        <v>0.2830568345632053</v>
      </c>
      <c r="V6550" s="188" t="str">
        <f t="shared" si="3514"/>
        <v>MENOR</v>
      </c>
      <c r="W6550" s="188">
        <f t="shared" si="3515"/>
        <v>112141.65452029521</v>
      </c>
      <c r="X6550" s="143">
        <f t="shared" si="3516"/>
        <v>112142</v>
      </c>
    </row>
    <row r="6551" spans="1:24" x14ac:dyDescent="0.25">
      <c r="A6551" s="20" t="s">
        <v>75</v>
      </c>
      <c r="B6551" s="20">
        <v>87141</v>
      </c>
      <c r="C6551" s="21" t="s">
        <v>2140</v>
      </c>
      <c r="D6551" s="22" t="s">
        <v>2397</v>
      </c>
      <c r="E6551" s="20" t="s">
        <v>2058</v>
      </c>
      <c r="F6551" s="135" t="s">
        <v>334</v>
      </c>
      <c r="G6551" s="169">
        <v>7771</v>
      </c>
      <c r="H6551" s="36">
        <v>158.16999999999999</v>
      </c>
      <c r="I6551" s="50">
        <v>151.76</v>
      </c>
      <c r="J6551" s="155">
        <f t="shared" si="3505"/>
        <v>8099.2295071164999</v>
      </c>
      <c r="K6551" s="182">
        <v>159936</v>
      </c>
      <c r="L6551" s="143">
        <v>170189.04</v>
      </c>
      <c r="M6551" s="143">
        <v>173559.12</v>
      </c>
      <c r="N6551" s="143">
        <f t="shared" si="3506"/>
        <v>8099.2295071164999</v>
      </c>
      <c r="O6551" s="143">
        <f t="shared" si="3507"/>
        <v>173559.12</v>
      </c>
      <c r="P6551" s="143">
        <f t="shared" si="3508"/>
        <v>159936</v>
      </c>
      <c r="Q6551" s="143">
        <f t="shared" si="3509"/>
        <v>127945.84737677913</v>
      </c>
      <c r="R6551" s="143">
        <f t="shared" si="3510"/>
        <v>84017.614753558257</v>
      </c>
      <c r="S6551" s="143">
        <f t="shared" si="3511"/>
        <v>166747.56</v>
      </c>
      <c r="T6551" s="143">
        <f t="shared" si="3512"/>
        <v>80107.510347150979</v>
      </c>
      <c r="U6551" s="194">
        <f t="shared" si="3513"/>
        <v>0.50087228858512767</v>
      </c>
      <c r="V6551" s="188" t="str">
        <f t="shared" si="3514"/>
        <v>MENOR</v>
      </c>
      <c r="W6551" s="188">
        <f t="shared" si="3515"/>
        <v>8099.2295071164999</v>
      </c>
      <c r="X6551" s="143">
        <f t="shared" si="3516"/>
        <v>8099</v>
      </c>
    </row>
    <row r="6552" spans="1:24" x14ac:dyDescent="0.25">
      <c r="A6552" s="20" t="s">
        <v>76</v>
      </c>
      <c r="B6552" s="20">
        <v>87141</v>
      </c>
      <c r="C6552" s="21" t="s">
        <v>2142</v>
      </c>
      <c r="D6552" s="22" t="s">
        <v>2509</v>
      </c>
      <c r="E6552" s="20" t="s">
        <v>2058</v>
      </c>
      <c r="F6552" s="135" t="s">
        <v>334</v>
      </c>
      <c r="G6552" s="169">
        <v>231753</v>
      </c>
      <c r="H6552" s="36">
        <v>158.16999999999999</v>
      </c>
      <c r="I6552" s="50">
        <v>151.76</v>
      </c>
      <c r="J6552" s="155">
        <f t="shared" si="3505"/>
        <v>241541.72384027412</v>
      </c>
      <c r="K6552" s="182">
        <v>311304</v>
      </c>
      <c r="L6552" s="143">
        <v>346147.2</v>
      </c>
      <c r="M6552" s="143">
        <v>353001.6</v>
      </c>
      <c r="N6552" s="143">
        <f t="shared" si="3506"/>
        <v>241541.72384027412</v>
      </c>
      <c r="O6552" s="143">
        <f t="shared" si="3507"/>
        <v>353001.6</v>
      </c>
      <c r="P6552" s="143">
        <f t="shared" si="3508"/>
        <v>311304</v>
      </c>
      <c r="Q6552" s="143">
        <f t="shared" si="3509"/>
        <v>312998.63096006855</v>
      </c>
      <c r="R6552" s="143">
        <f t="shared" si="3510"/>
        <v>276422.86192013707</v>
      </c>
      <c r="S6552" s="143">
        <f t="shared" si="3511"/>
        <v>332152.8</v>
      </c>
      <c r="T6552" s="143">
        <f t="shared" si="3512"/>
        <v>51016.423860761279</v>
      </c>
      <c r="U6552" s="194">
        <f t="shared" si="3513"/>
        <v>0.16387975696027446</v>
      </c>
      <c r="V6552" s="188" t="str">
        <f t="shared" si="3514"/>
        <v>MENOR</v>
      </c>
      <c r="W6552" s="188">
        <f t="shared" si="3515"/>
        <v>241541.72384027412</v>
      </c>
      <c r="X6552" s="143">
        <f t="shared" si="3516"/>
        <v>241542</v>
      </c>
    </row>
    <row r="6553" spans="1:24" x14ac:dyDescent="0.25">
      <c r="A6553" s="20" t="s">
        <v>77</v>
      </c>
      <c r="B6553" s="20">
        <v>87141</v>
      </c>
      <c r="C6553" s="21" t="s">
        <v>2143</v>
      </c>
      <c r="D6553" s="22" t="s">
        <v>2510</v>
      </c>
      <c r="E6553" s="20" t="s">
        <v>2058</v>
      </c>
      <c r="F6553" s="135" t="s">
        <v>334</v>
      </c>
      <c r="G6553" s="169">
        <v>174097</v>
      </c>
      <c r="H6553" s="36">
        <v>158.16999999999999</v>
      </c>
      <c r="I6553" s="50">
        <v>151.76</v>
      </c>
      <c r="J6553" s="155">
        <f t="shared" si="3505"/>
        <v>181450.46448339484</v>
      </c>
      <c r="K6553" s="182">
        <v>237762</v>
      </c>
      <c r="L6553" s="143">
        <v>261773.82</v>
      </c>
      <c r="M6553" s="143">
        <v>266957.46000000002</v>
      </c>
      <c r="N6553" s="143">
        <f t="shared" si="3506"/>
        <v>181450.46448339484</v>
      </c>
      <c r="O6553" s="143">
        <f t="shared" si="3507"/>
        <v>266957.46000000002</v>
      </c>
      <c r="P6553" s="143">
        <f t="shared" si="3508"/>
        <v>237762</v>
      </c>
      <c r="Q6553" s="143">
        <f t="shared" si="3509"/>
        <v>236985.9361208487</v>
      </c>
      <c r="R6553" s="143">
        <f t="shared" si="3510"/>
        <v>209606.23224169743</v>
      </c>
      <c r="S6553" s="143">
        <f t="shared" si="3511"/>
        <v>252359.73</v>
      </c>
      <c r="T6553" s="143">
        <f t="shared" si="3512"/>
        <v>39147.253270967492</v>
      </c>
      <c r="U6553" s="194">
        <f t="shared" si="3513"/>
        <v>0.16464890634738727</v>
      </c>
      <c r="V6553" s="188" t="str">
        <f t="shared" si="3514"/>
        <v>MENOR</v>
      </c>
      <c r="W6553" s="188">
        <f t="shared" si="3515"/>
        <v>181450.46448339484</v>
      </c>
      <c r="X6553" s="143">
        <f t="shared" si="3516"/>
        <v>181450</v>
      </c>
    </row>
    <row r="6554" spans="1:24" x14ac:dyDescent="0.25">
      <c r="A6554" s="20" t="s">
        <v>78</v>
      </c>
      <c r="B6554" s="20">
        <v>87141</v>
      </c>
      <c r="C6554" s="21" t="s">
        <v>2144</v>
      </c>
      <c r="D6554" s="22" t="s">
        <v>2511</v>
      </c>
      <c r="E6554" s="20" t="s">
        <v>2058</v>
      </c>
      <c r="F6554" s="135" t="s">
        <v>334</v>
      </c>
      <c r="G6554" s="169">
        <v>135660</v>
      </c>
      <c r="H6554" s="36">
        <v>158.16999999999999</v>
      </c>
      <c r="I6554" s="50">
        <v>151.76</v>
      </c>
      <c r="J6554" s="155">
        <f t="shared" si="3505"/>
        <v>141389.97232472326</v>
      </c>
      <c r="K6554" s="182">
        <v>181594</v>
      </c>
      <c r="L6554" s="143">
        <v>203601.86</v>
      </c>
      <c r="M6554" s="143">
        <v>207633.58000000002</v>
      </c>
      <c r="N6554" s="143">
        <f t="shared" si="3506"/>
        <v>141389.97232472326</v>
      </c>
      <c r="O6554" s="143">
        <f t="shared" si="3507"/>
        <v>207633.58000000002</v>
      </c>
      <c r="P6554" s="143">
        <f t="shared" si="3508"/>
        <v>181594</v>
      </c>
      <c r="Q6554" s="143">
        <f t="shared" si="3509"/>
        <v>183554.85308118083</v>
      </c>
      <c r="R6554" s="143">
        <f t="shared" si="3510"/>
        <v>161491.98616236163</v>
      </c>
      <c r="S6554" s="143">
        <f t="shared" si="3511"/>
        <v>194613.79</v>
      </c>
      <c r="T6554" s="143">
        <f t="shared" si="3512"/>
        <v>30350.121858330254</v>
      </c>
      <c r="U6554" s="194">
        <f t="shared" si="3513"/>
        <v>0.16713174366075009</v>
      </c>
      <c r="V6554" s="188" t="str">
        <f t="shared" si="3514"/>
        <v>MENOR</v>
      </c>
      <c r="W6554" s="188">
        <f t="shared" si="3515"/>
        <v>141389.97232472326</v>
      </c>
      <c r="X6554" s="143">
        <f t="shared" si="3516"/>
        <v>141390</v>
      </c>
    </row>
    <row r="6555" spans="1:24" x14ac:dyDescent="0.25">
      <c r="A6555" s="15" t="s">
        <v>88</v>
      </c>
      <c r="B6555" s="34" t="s">
        <v>89</v>
      </c>
      <c r="C6555" s="35"/>
      <c r="D6555" s="35"/>
      <c r="E6555" s="35"/>
      <c r="F6555" s="35"/>
      <c r="G6555" s="138"/>
      <c r="H6555" s="18"/>
      <c r="I6555" s="18"/>
      <c r="J6555" s="138"/>
      <c r="K6555" s="183"/>
      <c r="L6555" s="147"/>
      <c r="M6555" s="147"/>
      <c r="N6555" s="147"/>
      <c r="O6555" s="147"/>
      <c r="P6555" s="147"/>
      <c r="Q6555" s="147"/>
      <c r="R6555" s="147"/>
      <c r="S6555" s="147"/>
      <c r="T6555" s="147"/>
      <c r="U6555" s="197"/>
      <c r="V6555" s="146"/>
      <c r="W6555" s="147"/>
      <c r="X6555" s="147"/>
    </row>
    <row r="6556" spans="1:24" x14ac:dyDescent="0.25">
      <c r="A6556" s="20" t="s">
        <v>90</v>
      </c>
      <c r="B6556" s="20">
        <v>87141</v>
      </c>
      <c r="C6556" s="30" t="s">
        <v>2146</v>
      </c>
      <c r="D6556" s="29" t="s">
        <v>2147</v>
      </c>
      <c r="E6556" s="20" t="s">
        <v>2058</v>
      </c>
      <c r="F6556" s="135" t="s">
        <v>334</v>
      </c>
      <c r="G6556" s="169">
        <v>75790</v>
      </c>
      <c r="H6556" s="36">
        <v>158.16999999999999</v>
      </c>
      <c r="I6556" s="50">
        <v>151.76</v>
      </c>
      <c r="J6556" s="155">
        <f t="shared" ref="J6556:J6577" si="3517">G6556*(H6556/I6556)</f>
        <v>78991.198603057463</v>
      </c>
      <c r="K6556" s="182">
        <v>544782</v>
      </c>
      <c r="L6556" s="143">
        <v>600709.62</v>
      </c>
      <c r="M6556" s="143">
        <v>612604.86</v>
      </c>
      <c r="N6556" s="143">
        <f t="shared" ref="N6556:N6577" si="3518">MIN(J6556,K6556,L6556,M6556)</f>
        <v>78991.198603057463</v>
      </c>
      <c r="O6556" s="143">
        <f t="shared" ref="O6556:O6577" si="3519">MAX(J6556,K6556,L6556,M6556)</f>
        <v>612604.86</v>
      </c>
      <c r="P6556" s="143">
        <f t="shared" ref="P6556:P6577" si="3520">MEDIAN(J6556,K6556,L6556,M6556,)</f>
        <v>544782</v>
      </c>
      <c r="Q6556" s="143">
        <f t="shared" ref="Q6556:Q6577" si="3521">AVERAGE(J6556,K6556,L6556,M6556)</f>
        <v>459271.91965076432</v>
      </c>
      <c r="R6556" s="143">
        <f t="shared" ref="R6556:R6577" si="3522">AVERAGE(N6556,P6556)</f>
        <v>311886.59930152871</v>
      </c>
      <c r="S6556" s="143">
        <f t="shared" ref="S6556:S6577" si="3523">AVERAGE(O6556,P6556)</f>
        <v>578693.42999999993</v>
      </c>
      <c r="T6556" s="143">
        <f t="shared" ref="T6556:T6577" si="3524">STDEVA(J6556,K6556,L6556,M6556)</f>
        <v>255239.11293668606</v>
      </c>
      <c r="U6556" s="194">
        <f t="shared" ref="U6556:U6577" si="3525">T6556/P6556</f>
        <v>0.46851605401185437</v>
      </c>
      <c r="V6556" s="188" t="str">
        <f t="shared" ref="V6556:V6577" si="3526">IF(U6556&lt;=70%,"MENOR",IF(AND(U6556&gt;70%,U6556&lt;=90%),"[PROM MEN-MED]","PROMEDIO"))</f>
        <v>MENOR</v>
      </c>
      <c r="W6556" s="188">
        <f t="shared" ref="W6556:W6577" si="3527">IF(U6556&lt;=70%,N6556,IF(AND(U6556&gt;70%,U6556&lt;=90%),R6556,Q6556))</f>
        <v>78991.198603057463</v>
      </c>
      <c r="X6556" s="143">
        <f t="shared" ref="X6556:X6577" si="3528">ROUND(W6556,0)</f>
        <v>78991</v>
      </c>
    </row>
    <row r="6557" spans="1:24" x14ac:dyDescent="0.25">
      <c r="A6557" s="20" t="s">
        <v>91</v>
      </c>
      <c r="B6557" s="20">
        <v>87141</v>
      </c>
      <c r="C6557" s="30" t="s">
        <v>2148</v>
      </c>
      <c r="D6557" s="29" t="s">
        <v>2149</v>
      </c>
      <c r="E6557" s="20" t="s">
        <v>2058</v>
      </c>
      <c r="F6557" s="135" t="s">
        <v>334</v>
      </c>
      <c r="G6557" s="169">
        <v>36250</v>
      </c>
      <c r="H6557" s="36">
        <v>158.16999999999999</v>
      </c>
      <c r="I6557" s="50">
        <v>151.76</v>
      </c>
      <c r="J6557" s="155">
        <f t="shared" si="3517"/>
        <v>37781.118212967849</v>
      </c>
      <c r="K6557" s="182">
        <v>554778</v>
      </c>
      <c r="L6557" s="143">
        <v>590613.66</v>
      </c>
      <c r="M6557" s="143">
        <v>602308.98</v>
      </c>
      <c r="N6557" s="143">
        <f t="shared" si="3518"/>
        <v>37781.118212967849</v>
      </c>
      <c r="O6557" s="143">
        <f t="shared" si="3519"/>
        <v>602308.98</v>
      </c>
      <c r="P6557" s="143">
        <f t="shared" si="3520"/>
        <v>554778</v>
      </c>
      <c r="Q6557" s="143">
        <f t="shared" si="3521"/>
        <v>446370.43955324194</v>
      </c>
      <c r="R6557" s="143">
        <f t="shared" si="3522"/>
        <v>296279.55910648394</v>
      </c>
      <c r="S6557" s="143">
        <f t="shared" si="3523"/>
        <v>578543.49</v>
      </c>
      <c r="T6557" s="143">
        <f t="shared" si="3524"/>
        <v>273142.43397712271</v>
      </c>
      <c r="U6557" s="194">
        <f t="shared" si="3525"/>
        <v>0.49234546787565964</v>
      </c>
      <c r="V6557" s="188" t="str">
        <f t="shared" si="3526"/>
        <v>MENOR</v>
      </c>
      <c r="W6557" s="188">
        <f t="shared" si="3527"/>
        <v>37781.118212967849</v>
      </c>
      <c r="X6557" s="143">
        <f t="shared" si="3528"/>
        <v>37781</v>
      </c>
    </row>
    <row r="6558" spans="1:24" x14ac:dyDescent="0.25">
      <c r="A6558" s="20" t="s">
        <v>92</v>
      </c>
      <c r="B6558" s="20">
        <v>87141</v>
      </c>
      <c r="C6558" s="31" t="s">
        <v>2150</v>
      </c>
      <c r="D6558" s="29" t="s">
        <v>2151</v>
      </c>
      <c r="E6558" s="20" t="s">
        <v>2058</v>
      </c>
      <c r="F6558" s="135" t="s">
        <v>334</v>
      </c>
      <c r="G6558" s="169">
        <v>27300</v>
      </c>
      <c r="H6558" s="36">
        <v>158.16999999999999</v>
      </c>
      <c r="I6558" s="50">
        <v>151.76</v>
      </c>
      <c r="J6558" s="155">
        <f t="shared" si="3517"/>
        <v>28453.090405904059</v>
      </c>
      <c r="K6558" s="182">
        <v>237762</v>
      </c>
      <c r="L6558" s="143">
        <v>261773.82</v>
      </c>
      <c r="M6558" s="143">
        <v>266957.46000000002</v>
      </c>
      <c r="N6558" s="143">
        <f t="shared" si="3518"/>
        <v>28453.090405904059</v>
      </c>
      <c r="O6558" s="143">
        <f t="shared" si="3519"/>
        <v>266957.46000000002</v>
      </c>
      <c r="P6558" s="143">
        <f t="shared" si="3520"/>
        <v>237762</v>
      </c>
      <c r="Q6558" s="143">
        <f t="shared" si="3521"/>
        <v>198736.592601476</v>
      </c>
      <c r="R6558" s="143">
        <f t="shared" si="3522"/>
        <v>133107.54520295202</v>
      </c>
      <c r="S6558" s="143">
        <f t="shared" si="3523"/>
        <v>252359.73</v>
      </c>
      <c r="T6558" s="143">
        <f t="shared" si="3524"/>
        <v>114232.55859475203</v>
      </c>
      <c r="U6558" s="194">
        <f t="shared" si="3525"/>
        <v>0.48044918277416926</v>
      </c>
      <c r="V6558" s="188" t="str">
        <f t="shared" si="3526"/>
        <v>MENOR</v>
      </c>
      <c r="W6558" s="188">
        <f t="shared" si="3527"/>
        <v>28453.090405904059</v>
      </c>
      <c r="X6558" s="143">
        <f t="shared" si="3528"/>
        <v>28453</v>
      </c>
    </row>
    <row r="6559" spans="1:24" x14ac:dyDescent="0.25">
      <c r="A6559" s="20" t="s">
        <v>93</v>
      </c>
      <c r="B6559" s="20">
        <v>87141</v>
      </c>
      <c r="C6559" s="31" t="s">
        <v>2152</v>
      </c>
      <c r="D6559" s="29" t="s">
        <v>2153</v>
      </c>
      <c r="E6559" s="20" t="s">
        <v>2058</v>
      </c>
      <c r="F6559" s="135" t="s">
        <v>334</v>
      </c>
      <c r="G6559" s="169">
        <v>56593</v>
      </c>
      <c r="H6559" s="36">
        <v>158.16999999999999</v>
      </c>
      <c r="I6559" s="50">
        <v>151.76</v>
      </c>
      <c r="J6559" s="155">
        <f t="shared" si="3517"/>
        <v>58983.360635213496</v>
      </c>
      <c r="K6559" s="182">
        <v>290598</v>
      </c>
      <c r="L6559" s="143">
        <v>309369.06</v>
      </c>
      <c r="M6559" s="143">
        <v>315495.18</v>
      </c>
      <c r="N6559" s="143">
        <f t="shared" si="3518"/>
        <v>58983.360635213496</v>
      </c>
      <c r="O6559" s="143">
        <f t="shared" si="3519"/>
        <v>315495.18</v>
      </c>
      <c r="P6559" s="143">
        <f t="shared" si="3520"/>
        <v>290598</v>
      </c>
      <c r="Q6559" s="143">
        <f t="shared" si="3521"/>
        <v>243611.40015880339</v>
      </c>
      <c r="R6559" s="143">
        <f t="shared" si="3522"/>
        <v>174790.68031760675</v>
      </c>
      <c r="S6559" s="143">
        <f t="shared" si="3523"/>
        <v>303046.58999999997</v>
      </c>
      <c r="T6559" s="143">
        <f t="shared" si="3524"/>
        <v>123540.27841829436</v>
      </c>
      <c r="U6559" s="194">
        <f t="shared" si="3525"/>
        <v>0.42512432438727848</v>
      </c>
      <c r="V6559" s="188" t="str">
        <f t="shared" si="3526"/>
        <v>MENOR</v>
      </c>
      <c r="W6559" s="188">
        <f t="shared" si="3527"/>
        <v>58983.360635213496</v>
      </c>
      <c r="X6559" s="143">
        <f t="shared" si="3528"/>
        <v>58983</v>
      </c>
    </row>
    <row r="6560" spans="1:24" x14ac:dyDescent="0.25">
      <c r="A6560" s="20" t="s">
        <v>94</v>
      </c>
      <c r="B6560" s="20">
        <v>87141</v>
      </c>
      <c r="C6560" s="31" t="s">
        <v>2158</v>
      </c>
      <c r="D6560" s="22" t="s">
        <v>2159</v>
      </c>
      <c r="E6560" s="20" t="s">
        <v>2058</v>
      </c>
      <c r="F6560" s="135" t="s">
        <v>334</v>
      </c>
      <c r="G6560" s="169">
        <v>28296</v>
      </c>
      <c r="H6560" s="36">
        <v>158.16999999999999</v>
      </c>
      <c r="I6560" s="50">
        <v>151.76</v>
      </c>
      <c r="J6560" s="155">
        <f t="shared" si="3517"/>
        <v>29491.159198734847</v>
      </c>
      <c r="K6560" s="182">
        <v>314160</v>
      </c>
      <c r="L6560" s="143">
        <v>346147.2</v>
      </c>
      <c r="M6560" s="143">
        <v>353001.6</v>
      </c>
      <c r="N6560" s="143">
        <f t="shared" si="3518"/>
        <v>29491.159198734847</v>
      </c>
      <c r="O6560" s="143">
        <f t="shared" si="3519"/>
        <v>353001.6</v>
      </c>
      <c r="P6560" s="143">
        <f t="shared" si="3520"/>
        <v>314160</v>
      </c>
      <c r="Q6560" s="143">
        <f t="shared" si="3521"/>
        <v>260699.98979968371</v>
      </c>
      <c r="R6560" s="143">
        <f t="shared" si="3522"/>
        <v>171825.57959936743</v>
      </c>
      <c r="S6560" s="143">
        <f t="shared" si="3523"/>
        <v>333580.79999999999</v>
      </c>
      <c r="T6560" s="143">
        <f t="shared" si="3524"/>
        <v>155065.90965894077</v>
      </c>
      <c r="U6560" s="194">
        <f t="shared" si="3525"/>
        <v>0.49358896631952115</v>
      </c>
      <c r="V6560" s="188" t="str">
        <f t="shared" si="3526"/>
        <v>MENOR</v>
      </c>
      <c r="W6560" s="188">
        <f t="shared" si="3527"/>
        <v>29491.159198734847</v>
      </c>
      <c r="X6560" s="143">
        <f t="shared" si="3528"/>
        <v>29491</v>
      </c>
    </row>
    <row r="6561" spans="1:24" x14ac:dyDescent="0.25">
      <c r="A6561" s="20" t="s">
        <v>95</v>
      </c>
      <c r="B6561" s="20">
        <v>87141</v>
      </c>
      <c r="C6561" s="26" t="s">
        <v>2160</v>
      </c>
      <c r="D6561" s="29" t="s">
        <v>2161</v>
      </c>
      <c r="E6561" s="20" t="s">
        <v>2058</v>
      </c>
      <c r="F6561" s="135" t="s">
        <v>334</v>
      </c>
      <c r="G6561" s="169">
        <v>87049</v>
      </c>
      <c r="H6561" s="36">
        <v>158.16999999999999</v>
      </c>
      <c r="I6561" s="50">
        <v>151.76</v>
      </c>
      <c r="J6561" s="155">
        <f t="shared" si="3517"/>
        <v>90725.753360569317</v>
      </c>
      <c r="K6561" s="182">
        <v>116739</v>
      </c>
      <c r="L6561" s="143">
        <v>128723.49</v>
      </c>
      <c r="M6561" s="143">
        <v>131272.47</v>
      </c>
      <c r="N6561" s="143">
        <f t="shared" si="3518"/>
        <v>90725.753360569317</v>
      </c>
      <c r="O6561" s="143">
        <f t="shared" si="3519"/>
        <v>131272.47</v>
      </c>
      <c r="P6561" s="143">
        <f t="shared" si="3520"/>
        <v>116739</v>
      </c>
      <c r="Q6561" s="143">
        <f t="shared" si="3521"/>
        <v>116865.17834014233</v>
      </c>
      <c r="R6561" s="143">
        <f t="shared" si="3522"/>
        <v>103732.37668028465</v>
      </c>
      <c r="S6561" s="143">
        <f t="shared" si="3523"/>
        <v>124005.735</v>
      </c>
      <c r="T6561" s="143">
        <f t="shared" si="3524"/>
        <v>18542.519314904039</v>
      </c>
      <c r="U6561" s="194">
        <f t="shared" si="3525"/>
        <v>0.15883740065362936</v>
      </c>
      <c r="V6561" s="188" t="str">
        <f t="shared" si="3526"/>
        <v>MENOR</v>
      </c>
      <c r="W6561" s="188">
        <f t="shared" si="3527"/>
        <v>90725.753360569317</v>
      </c>
      <c r="X6561" s="143">
        <f t="shared" si="3528"/>
        <v>90726</v>
      </c>
    </row>
    <row r="6562" spans="1:24" x14ac:dyDescent="0.25">
      <c r="A6562" s="20" t="s">
        <v>96</v>
      </c>
      <c r="B6562" s="20">
        <v>87141</v>
      </c>
      <c r="C6562" s="26" t="s">
        <v>2162</v>
      </c>
      <c r="D6562" s="22" t="s">
        <v>2163</v>
      </c>
      <c r="E6562" s="20" t="s">
        <v>2058</v>
      </c>
      <c r="F6562" s="135" t="s">
        <v>334</v>
      </c>
      <c r="G6562" s="169">
        <v>27824</v>
      </c>
      <c r="H6562" s="36">
        <v>158.16999999999999</v>
      </c>
      <c r="I6562" s="50">
        <v>151.76</v>
      </c>
      <c r="J6562" s="155">
        <f t="shared" si="3517"/>
        <v>28999.222983658408</v>
      </c>
      <c r="K6562" s="182">
        <v>181594</v>
      </c>
      <c r="L6562" s="143">
        <v>200236.54</v>
      </c>
      <c r="M6562" s="143">
        <v>204201.62</v>
      </c>
      <c r="N6562" s="143">
        <f t="shared" si="3518"/>
        <v>28999.222983658408</v>
      </c>
      <c r="O6562" s="143">
        <f t="shared" si="3519"/>
        <v>204201.62</v>
      </c>
      <c r="P6562" s="143">
        <f t="shared" si="3520"/>
        <v>181594</v>
      </c>
      <c r="Q6562" s="143">
        <f t="shared" si="3521"/>
        <v>153757.84574591462</v>
      </c>
      <c r="R6562" s="143">
        <f t="shared" si="3522"/>
        <v>105296.6114918292</v>
      </c>
      <c r="S6562" s="143">
        <f t="shared" si="3523"/>
        <v>192897.81</v>
      </c>
      <c r="T6562" s="143">
        <f t="shared" si="3524"/>
        <v>83754.42041618668</v>
      </c>
      <c r="U6562" s="194">
        <f t="shared" si="3525"/>
        <v>0.46121799407572212</v>
      </c>
      <c r="V6562" s="188" t="str">
        <f t="shared" si="3526"/>
        <v>MENOR</v>
      </c>
      <c r="W6562" s="188">
        <f t="shared" si="3527"/>
        <v>28999.222983658408</v>
      </c>
      <c r="X6562" s="143">
        <f t="shared" si="3528"/>
        <v>28999</v>
      </c>
    </row>
    <row r="6563" spans="1:24" x14ac:dyDescent="0.25">
      <c r="A6563" s="20" t="s">
        <v>97</v>
      </c>
      <c r="B6563" s="20">
        <v>87141</v>
      </c>
      <c r="C6563" s="26" t="s">
        <v>2164</v>
      </c>
      <c r="D6563" s="22" t="s">
        <v>2165</v>
      </c>
      <c r="E6563" s="20" t="s">
        <v>2058</v>
      </c>
      <c r="F6563" s="135" t="s">
        <v>334</v>
      </c>
      <c r="G6563" s="169">
        <v>74794</v>
      </c>
      <c r="H6563" s="36">
        <v>158.16999999999999</v>
      </c>
      <c r="I6563" s="50">
        <v>151.76</v>
      </c>
      <c r="J6563" s="155">
        <f t="shared" si="3517"/>
        <v>77953.129810226674</v>
      </c>
      <c r="K6563" s="182">
        <v>207536</v>
      </c>
      <c r="L6563" s="143">
        <v>230764.79999999999</v>
      </c>
      <c r="M6563" s="143">
        <v>235334.39999999999</v>
      </c>
      <c r="N6563" s="143">
        <f t="shared" si="3518"/>
        <v>77953.129810226674</v>
      </c>
      <c r="O6563" s="143">
        <f t="shared" si="3519"/>
        <v>235334.39999999999</v>
      </c>
      <c r="P6563" s="143">
        <f t="shared" si="3520"/>
        <v>207536</v>
      </c>
      <c r="Q6563" s="143">
        <f t="shared" si="3521"/>
        <v>187897.08245255667</v>
      </c>
      <c r="R6563" s="143">
        <f t="shared" si="3522"/>
        <v>142744.56490511334</v>
      </c>
      <c r="S6563" s="143">
        <f t="shared" si="3523"/>
        <v>221435.2</v>
      </c>
      <c r="T6563" s="143">
        <f t="shared" si="3524"/>
        <v>74299.618906332078</v>
      </c>
      <c r="U6563" s="194">
        <f t="shared" si="3525"/>
        <v>0.35800834027027639</v>
      </c>
      <c r="V6563" s="188" t="str">
        <f t="shared" si="3526"/>
        <v>MENOR</v>
      </c>
      <c r="W6563" s="188">
        <f t="shared" si="3527"/>
        <v>77953.129810226674</v>
      </c>
      <c r="X6563" s="143">
        <f t="shared" si="3528"/>
        <v>77953</v>
      </c>
    </row>
    <row r="6564" spans="1:24" x14ac:dyDescent="0.25">
      <c r="A6564" s="20" t="s">
        <v>98</v>
      </c>
      <c r="B6564" s="20">
        <v>87141</v>
      </c>
      <c r="C6564" s="26" t="s">
        <v>2170</v>
      </c>
      <c r="D6564" s="22" t="s">
        <v>2171</v>
      </c>
      <c r="E6564" s="20" t="s">
        <v>2058</v>
      </c>
      <c r="F6564" s="135" t="s">
        <v>334</v>
      </c>
      <c r="G6564" s="169">
        <v>209196</v>
      </c>
      <c r="H6564" s="36">
        <v>158.16999999999999</v>
      </c>
      <c r="I6564" s="50">
        <v>151.76</v>
      </c>
      <c r="J6564" s="155">
        <f t="shared" si="3517"/>
        <v>218031.96705324197</v>
      </c>
      <c r="K6564" s="182">
        <v>977466</v>
      </c>
      <c r="L6564" s="143">
        <v>1085075.32</v>
      </c>
      <c r="M6564" s="143">
        <v>1106561.96</v>
      </c>
      <c r="N6564" s="143">
        <f t="shared" si="3518"/>
        <v>218031.96705324197</v>
      </c>
      <c r="O6564" s="143">
        <f t="shared" si="3519"/>
        <v>1106561.96</v>
      </c>
      <c r="P6564" s="143">
        <f t="shared" si="3520"/>
        <v>977466</v>
      </c>
      <c r="Q6564" s="143">
        <f t="shared" si="3521"/>
        <v>846783.81176331057</v>
      </c>
      <c r="R6564" s="143">
        <f t="shared" si="3522"/>
        <v>597748.98352662101</v>
      </c>
      <c r="S6564" s="143">
        <f t="shared" si="3523"/>
        <v>1042013.98</v>
      </c>
      <c r="T6564" s="143">
        <f t="shared" si="3524"/>
        <v>422955.5712473999</v>
      </c>
      <c r="U6564" s="194">
        <f t="shared" si="3525"/>
        <v>0.43270617213018142</v>
      </c>
      <c r="V6564" s="188" t="str">
        <f t="shared" si="3526"/>
        <v>MENOR</v>
      </c>
      <c r="W6564" s="188">
        <f t="shared" si="3527"/>
        <v>218031.96705324197</v>
      </c>
      <c r="X6564" s="143">
        <f t="shared" si="3528"/>
        <v>218032</v>
      </c>
    </row>
    <row r="6565" spans="1:24" x14ac:dyDescent="0.25">
      <c r="A6565" s="20" t="s">
        <v>99</v>
      </c>
      <c r="B6565" s="20">
        <v>87141</v>
      </c>
      <c r="C6565" s="26" t="s">
        <v>2168</v>
      </c>
      <c r="D6565" s="22" t="s">
        <v>2169</v>
      </c>
      <c r="E6565" s="20" t="s">
        <v>2058</v>
      </c>
      <c r="F6565" s="135" t="s">
        <v>334</v>
      </c>
      <c r="G6565" s="169">
        <v>87049</v>
      </c>
      <c r="H6565" s="36">
        <v>158.16999999999999</v>
      </c>
      <c r="I6565" s="50">
        <v>151.76</v>
      </c>
      <c r="J6565" s="155">
        <f t="shared" si="3517"/>
        <v>90725.753360569317</v>
      </c>
      <c r="K6565" s="182">
        <v>116739</v>
      </c>
      <c r="L6565" s="143">
        <v>129805.2</v>
      </c>
      <c r="M6565" s="143">
        <v>132375.6</v>
      </c>
      <c r="N6565" s="143">
        <f t="shared" si="3518"/>
        <v>90725.753360569317</v>
      </c>
      <c r="O6565" s="143">
        <f t="shared" si="3519"/>
        <v>132375.6</v>
      </c>
      <c r="P6565" s="143">
        <f t="shared" si="3520"/>
        <v>116739</v>
      </c>
      <c r="Q6565" s="143">
        <f t="shared" si="3521"/>
        <v>117411.38834014232</v>
      </c>
      <c r="R6565" s="143">
        <f t="shared" si="3522"/>
        <v>103732.37668028465</v>
      </c>
      <c r="S6565" s="143">
        <f t="shared" si="3523"/>
        <v>124557.3</v>
      </c>
      <c r="T6565" s="143">
        <f t="shared" si="3524"/>
        <v>19062.261306955992</v>
      </c>
      <c r="U6565" s="194">
        <f t="shared" si="3525"/>
        <v>0.16328957166804575</v>
      </c>
      <c r="V6565" s="188" t="str">
        <f t="shared" si="3526"/>
        <v>MENOR</v>
      </c>
      <c r="W6565" s="188">
        <f t="shared" si="3527"/>
        <v>90725.753360569317</v>
      </c>
      <c r="X6565" s="143">
        <f t="shared" si="3528"/>
        <v>90726</v>
      </c>
    </row>
    <row r="6566" spans="1:24" x14ac:dyDescent="0.25">
      <c r="A6566" s="20" t="s">
        <v>100</v>
      </c>
      <c r="B6566" s="20">
        <v>87141</v>
      </c>
      <c r="C6566" s="26" t="s">
        <v>2172</v>
      </c>
      <c r="D6566" s="22" t="s">
        <v>2173</v>
      </c>
      <c r="E6566" s="20" t="s">
        <v>2058</v>
      </c>
      <c r="F6566" s="135" t="s">
        <v>334</v>
      </c>
      <c r="G6566" s="169">
        <v>55383</v>
      </c>
      <c r="H6566" s="36">
        <v>158.16999999999999</v>
      </c>
      <c r="I6566" s="50">
        <v>151.76</v>
      </c>
      <c r="J6566" s="155">
        <f t="shared" si="3517"/>
        <v>57722.252965208223</v>
      </c>
      <c r="K6566" s="182">
        <v>233478</v>
      </c>
      <c r="L6566" s="143">
        <v>250956.72</v>
      </c>
      <c r="M6566" s="143">
        <v>255926.16</v>
      </c>
      <c r="N6566" s="143">
        <f t="shared" si="3518"/>
        <v>57722.252965208223</v>
      </c>
      <c r="O6566" s="143">
        <f t="shared" si="3519"/>
        <v>255926.16</v>
      </c>
      <c r="P6566" s="143">
        <f t="shared" si="3520"/>
        <v>233478</v>
      </c>
      <c r="Q6566" s="143">
        <f t="shared" si="3521"/>
        <v>199520.78324130207</v>
      </c>
      <c r="R6566" s="143">
        <f t="shared" si="3522"/>
        <v>145600.1264826041</v>
      </c>
      <c r="S6566" s="143">
        <f t="shared" si="3523"/>
        <v>244702.08000000002</v>
      </c>
      <c r="T6566" s="143">
        <f t="shared" si="3524"/>
        <v>95021.292133207215</v>
      </c>
      <c r="U6566" s="194">
        <f t="shared" si="3525"/>
        <v>0.4069817804384448</v>
      </c>
      <c r="V6566" s="188" t="str">
        <f t="shared" si="3526"/>
        <v>MENOR</v>
      </c>
      <c r="W6566" s="188">
        <f t="shared" si="3527"/>
        <v>57722.252965208223</v>
      </c>
      <c r="X6566" s="143">
        <f t="shared" si="3528"/>
        <v>57722</v>
      </c>
    </row>
    <row r="6567" spans="1:24" x14ac:dyDescent="0.25">
      <c r="A6567" s="20" t="s">
        <v>101</v>
      </c>
      <c r="B6567" s="20">
        <v>87141</v>
      </c>
      <c r="C6567" s="26" t="s">
        <v>2174</v>
      </c>
      <c r="D6567" s="22" t="s">
        <v>2175</v>
      </c>
      <c r="E6567" s="20" t="s">
        <v>2058</v>
      </c>
      <c r="F6567" s="135" t="s">
        <v>334</v>
      </c>
      <c r="G6567" s="169">
        <v>231753</v>
      </c>
      <c r="H6567" s="36">
        <v>158.16999999999999</v>
      </c>
      <c r="I6567" s="50">
        <v>151.76</v>
      </c>
      <c r="J6567" s="155">
        <f t="shared" si="3517"/>
        <v>241541.72384027412</v>
      </c>
      <c r="K6567" s="182">
        <v>311304</v>
      </c>
      <c r="L6567" s="143">
        <v>340378.08</v>
      </c>
      <c r="M6567" s="143">
        <v>347118.24</v>
      </c>
      <c r="N6567" s="143">
        <f t="shared" si="3518"/>
        <v>241541.72384027412</v>
      </c>
      <c r="O6567" s="143">
        <f t="shared" si="3519"/>
        <v>347118.24</v>
      </c>
      <c r="P6567" s="143">
        <f t="shared" si="3520"/>
        <v>311304</v>
      </c>
      <c r="Q6567" s="143">
        <f t="shared" si="3521"/>
        <v>310085.51096006855</v>
      </c>
      <c r="R6567" s="143">
        <f t="shared" si="3522"/>
        <v>276422.86192013707</v>
      </c>
      <c r="S6567" s="143">
        <f t="shared" si="3523"/>
        <v>329211.12</v>
      </c>
      <c r="T6567" s="143">
        <f t="shared" si="3524"/>
        <v>48265.923892010534</v>
      </c>
      <c r="U6567" s="194">
        <f t="shared" si="3525"/>
        <v>0.15504434216075133</v>
      </c>
      <c r="V6567" s="188" t="str">
        <f t="shared" si="3526"/>
        <v>MENOR</v>
      </c>
      <c r="W6567" s="188">
        <f t="shared" si="3527"/>
        <v>241541.72384027412</v>
      </c>
      <c r="X6567" s="143">
        <f t="shared" si="3528"/>
        <v>241542</v>
      </c>
    </row>
    <row r="6568" spans="1:24" x14ac:dyDescent="0.25">
      <c r="A6568" s="20" t="s">
        <v>102</v>
      </c>
      <c r="B6568" s="20">
        <v>87141</v>
      </c>
      <c r="C6568" s="26" t="s">
        <v>2176</v>
      </c>
      <c r="D6568" s="22" t="s">
        <v>2177</v>
      </c>
      <c r="E6568" s="20" t="s">
        <v>2058</v>
      </c>
      <c r="F6568" s="135" t="s">
        <v>334</v>
      </c>
      <c r="G6568" s="169">
        <v>231753</v>
      </c>
      <c r="H6568" s="36">
        <v>158.16999999999999</v>
      </c>
      <c r="I6568" s="50">
        <v>151.76</v>
      </c>
      <c r="J6568" s="155">
        <f t="shared" si="3517"/>
        <v>241541.72384027412</v>
      </c>
      <c r="K6568" s="182">
        <v>319872</v>
      </c>
      <c r="L6568" s="143">
        <v>343262.64</v>
      </c>
      <c r="M6568" s="143">
        <v>350059.92</v>
      </c>
      <c r="N6568" s="143">
        <f t="shared" si="3518"/>
        <v>241541.72384027412</v>
      </c>
      <c r="O6568" s="143">
        <f t="shared" si="3519"/>
        <v>350059.92</v>
      </c>
      <c r="P6568" s="143">
        <f t="shared" si="3520"/>
        <v>319872</v>
      </c>
      <c r="Q6568" s="143">
        <f t="shared" si="3521"/>
        <v>313684.07096006855</v>
      </c>
      <c r="R6568" s="143">
        <f t="shared" si="3522"/>
        <v>280706.86192013707</v>
      </c>
      <c r="S6568" s="143">
        <f t="shared" si="3523"/>
        <v>334965.95999999996</v>
      </c>
      <c r="T6568" s="143">
        <f t="shared" si="3524"/>
        <v>49802.619922991697</v>
      </c>
      <c r="U6568" s="194">
        <f t="shared" si="3525"/>
        <v>0.15569546544552726</v>
      </c>
      <c r="V6568" s="188" t="str">
        <f t="shared" si="3526"/>
        <v>MENOR</v>
      </c>
      <c r="W6568" s="188">
        <f t="shared" si="3527"/>
        <v>241541.72384027412</v>
      </c>
      <c r="X6568" s="143">
        <f t="shared" si="3528"/>
        <v>241542</v>
      </c>
    </row>
    <row r="6569" spans="1:24" x14ac:dyDescent="0.25">
      <c r="A6569" s="20" t="s">
        <v>103</v>
      </c>
      <c r="B6569" s="20">
        <v>87141</v>
      </c>
      <c r="C6569" s="26" t="s">
        <v>2178</v>
      </c>
      <c r="D6569" s="22" t="s">
        <v>2179</v>
      </c>
      <c r="E6569" s="20" t="s">
        <v>2058</v>
      </c>
      <c r="F6569" s="135" t="s">
        <v>334</v>
      </c>
      <c r="G6569" s="169">
        <v>231753</v>
      </c>
      <c r="H6569" s="36">
        <v>158.16999999999999</v>
      </c>
      <c r="I6569" s="50">
        <v>151.76</v>
      </c>
      <c r="J6569" s="155">
        <f t="shared" si="3517"/>
        <v>241541.72384027412</v>
      </c>
      <c r="K6569" s="182">
        <v>314160</v>
      </c>
      <c r="L6569" s="143">
        <v>354800.88</v>
      </c>
      <c r="M6569" s="143">
        <v>361826.64</v>
      </c>
      <c r="N6569" s="143">
        <f t="shared" si="3518"/>
        <v>241541.72384027412</v>
      </c>
      <c r="O6569" s="143">
        <f t="shared" si="3519"/>
        <v>361826.64</v>
      </c>
      <c r="P6569" s="143">
        <f t="shared" si="3520"/>
        <v>314160</v>
      </c>
      <c r="Q6569" s="143">
        <f t="shared" si="3521"/>
        <v>318082.31096006854</v>
      </c>
      <c r="R6569" s="143">
        <f t="shared" si="3522"/>
        <v>277850.86192013707</v>
      </c>
      <c r="S6569" s="143">
        <f t="shared" si="3523"/>
        <v>337993.32</v>
      </c>
      <c r="T6569" s="143">
        <f t="shared" si="3524"/>
        <v>55183.529050506717</v>
      </c>
      <c r="U6569" s="194">
        <f t="shared" si="3525"/>
        <v>0.17565421775689685</v>
      </c>
      <c r="V6569" s="188" t="str">
        <f t="shared" si="3526"/>
        <v>MENOR</v>
      </c>
      <c r="W6569" s="188">
        <f t="shared" si="3527"/>
        <v>241541.72384027412</v>
      </c>
      <c r="X6569" s="143">
        <f t="shared" si="3528"/>
        <v>241542</v>
      </c>
    </row>
    <row r="6570" spans="1:24" x14ac:dyDescent="0.25">
      <c r="A6570" s="20" t="s">
        <v>104</v>
      </c>
      <c r="B6570" s="20">
        <v>87141</v>
      </c>
      <c r="C6570" s="33" t="s">
        <v>2180</v>
      </c>
      <c r="D6570" s="22" t="s">
        <v>2181</v>
      </c>
      <c r="E6570" s="20" t="s">
        <v>2058</v>
      </c>
      <c r="F6570" s="135" t="s">
        <v>334</v>
      </c>
      <c r="G6570" s="169">
        <v>231753</v>
      </c>
      <c r="H6570" s="36">
        <v>158.16999999999999</v>
      </c>
      <c r="I6570" s="50">
        <v>151.76</v>
      </c>
      <c r="J6570" s="155">
        <f t="shared" si="3517"/>
        <v>241541.72384027412</v>
      </c>
      <c r="K6570" s="182">
        <v>317016</v>
      </c>
      <c r="L6570" s="143">
        <v>340378.08</v>
      </c>
      <c r="M6570" s="143">
        <v>347118.24</v>
      </c>
      <c r="N6570" s="143">
        <f t="shared" si="3518"/>
        <v>241541.72384027412</v>
      </c>
      <c r="O6570" s="143">
        <f t="shared" si="3519"/>
        <v>347118.24</v>
      </c>
      <c r="P6570" s="143">
        <f t="shared" si="3520"/>
        <v>317016</v>
      </c>
      <c r="Q6570" s="143">
        <f t="shared" si="3521"/>
        <v>311513.51096006855</v>
      </c>
      <c r="R6570" s="143">
        <f t="shared" si="3522"/>
        <v>279278.86192013707</v>
      </c>
      <c r="S6570" s="143">
        <f t="shared" si="3523"/>
        <v>332067.12</v>
      </c>
      <c r="T6570" s="143">
        <f t="shared" si="3524"/>
        <v>48398.307319713276</v>
      </c>
      <c r="U6570" s="194">
        <f t="shared" si="3525"/>
        <v>0.15266834266949705</v>
      </c>
      <c r="V6570" s="188" t="str">
        <f t="shared" si="3526"/>
        <v>MENOR</v>
      </c>
      <c r="W6570" s="188">
        <f t="shared" si="3527"/>
        <v>241541.72384027412</v>
      </c>
      <c r="X6570" s="143">
        <f t="shared" si="3528"/>
        <v>241542</v>
      </c>
    </row>
    <row r="6571" spans="1:24" x14ac:dyDescent="0.25">
      <c r="A6571" s="20" t="s">
        <v>105</v>
      </c>
      <c r="B6571" s="20">
        <v>87141</v>
      </c>
      <c r="C6571" s="26" t="s">
        <v>2182</v>
      </c>
      <c r="D6571" s="22" t="s">
        <v>2183</v>
      </c>
      <c r="E6571" s="20" t="s">
        <v>2058</v>
      </c>
      <c r="F6571" s="135" t="s">
        <v>334</v>
      </c>
      <c r="G6571" s="169">
        <v>231753</v>
      </c>
      <c r="H6571" s="36">
        <v>158.16999999999999</v>
      </c>
      <c r="I6571" s="50">
        <v>151.76</v>
      </c>
      <c r="J6571" s="155">
        <f t="shared" si="3517"/>
        <v>241541.72384027412</v>
      </c>
      <c r="K6571" s="182">
        <v>317016</v>
      </c>
      <c r="L6571" s="143">
        <v>349031.76</v>
      </c>
      <c r="M6571" s="143">
        <v>355943.28</v>
      </c>
      <c r="N6571" s="143">
        <f t="shared" si="3518"/>
        <v>241541.72384027412</v>
      </c>
      <c r="O6571" s="143">
        <f t="shared" si="3519"/>
        <v>355943.28</v>
      </c>
      <c r="P6571" s="143">
        <f t="shared" si="3520"/>
        <v>317016</v>
      </c>
      <c r="Q6571" s="143">
        <f t="shared" si="3521"/>
        <v>315883.19096006855</v>
      </c>
      <c r="R6571" s="143">
        <f t="shared" si="3522"/>
        <v>279278.86192013707</v>
      </c>
      <c r="S6571" s="143">
        <f t="shared" si="3523"/>
        <v>336479.64</v>
      </c>
      <c r="T6571" s="143">
        <f t="shared" si="3524"/>
        <v>52381.852306330831</v>
      </c>
      <c r="U6571" s="194">
        <f t="shared" si="3525"/>
        <v>0.16523409640627235</v>
      </c>
      <c r="V6571" s="188" t="str">
        <f t="shared" si="3526"/>
        <v>MENOR</v>
      </c>
      <c r="W6571" s="188">
        <f t="shared" si="3527"/>
        <v>241541.72384027412</v>
      </c>
      <c r="X6571" s="143">
        <f t="shared" si="3528"/>
        <v>241542</v>
      </c>
    </row>
    <row r="6572" spans="1:24" x14ac:dyDescent="0.25">
      <c r="A6572" s="20" t="s">
        <v>106</v>
      </c>
      <c r="B6572" s="20">
        <v>87141</v>
      </c>
      <c r="C6572" s="26" t="s">
        <v>2184</v>
      </c>
      <c r="D6572" s="22" t="s">
        <v>2185</v>
      </c>
      <c r="E6572" s="20" t="s">
        <v>2058</v>
      </c>
      <c r="F6572" s="135" t="s">
        <v>334</v>
      </c>
      <c r="G6572" s="169">
        <v>231753</v>
      </c>
      <c r="H6572" s="36">
        <v>158.16999999999999</v>
      </c>
      <c r="I6572" s="50">
        <v>151.76</v>
      </c>
      <c r="J6572" s="155">
        <f t="shared" si="3517"/>
        <v>241541.72384027412</v>
      </c>
      <c r="K6572" s="182">
        <v>314160</v>
      </c>
      <c r="L6572" s="143">
        <v>343262.64</v>
      </c>
      <c r="M6572" s="143">
        <v>350059.92</v>
      </c>
      <c r="N6572" s="143">
        <f t="shared" si="3518"/>
        <v>241541.72384027412</v>
      </c>
      <c r="O6572" s="143">
        <f t="shared" si="3519"/>
        <v>350059.92</v>
      </c>
      <c r="P6572" s="143">
        <f t="shared" si="3520"/>
        <v>314160</v>
      </c>
      <c r="Q6572" s="143">
        <f t="shared" si="3521"/>
        <v>312256.07096006855</v>
      </c>
      <c r="R6572" s="143">
        <f t="shared" si="3522"/>
        <v>277850.86192013707</v>
      </c>
      <c r="S6572" s="143">
        <f t="shared" si="3523"/>
        <v>332109.95999999996</v>
      </c>
      <c r="T6572" s="143">
        <f t="shared" si="3524"/>
        <v>49647.699376808108</v>
      </c>
      <c r="U6572" s="194">
        <f t="shared" si="3525"/>
        <v>0.15803316582890281</v>
      </c>
      <c r="V6572" s="188" t="str">
        <f t="shared" si="3526"/>
        <v>MENOR</v>
      </c>
      <c r="W6572" s="188">
        <f t="shared" si="3527"/>
        <v>241541.72384027412</v>
      </c>
      <c r="X6572" s="143">
        <f t="shared" si="3528"/>
        <v>241542</v>
      </c>
    </row>
    <row r="6573" spans="1:24" x14ac:dyDescent="0.25">
      <c r="A6573" s="20" t="s">
        <v>107</v>
      </c>
      <c r="B6573" s="20">
        <v>87141</v>
      </c>
      <c r="C6573" s="26" t="s">
        <v>2186</v>
      </c>
      <c r="D6573" s="22" t="s">
        <v>2187</v>
      </c>
      <c r="E6573" s="20" t="s">
        <v>2058</v>
      </c>
      <c r="F6573" s="135" t="s">
        <v>334</v>
      </c>
      <c r="G6573" s="169">
        <v>231753</v>
      </c>
      <c r="H6573" s="36">
        <v>158.16999999999999</v>
      </c>
      <c r="I6573" s="50">
        <v>151.76</v>
      </c>
      <c r="J6573" s="155">
        <f t="shared" si="3517"/>
        <v>241541.72384027412</v>
      </c>
      <c r="K6573" s="182">
        <v>311304</v>
      </c>
      <c r="L6573" s="143">
        <v>343262.64</v>
      </c>
      <c r="M6573" s="143">
        <v>350059.92</v>
      </c>
      <c r="N6573" s="143">
        <f t="shared" si="3518"/>
        <v>241541.72384027412</v>
      </c>
      <c r="O6573" s="143">
        <f t="shared" si="3519"/>
        <v>350059.92</v>
      </c>
      <c r="P6573" s="143">
        <f t="shared" si="3520"/>
        <v>311304</v>
      </c>
      <c r="Q6573" s="143">
        <f t="shared" si="3521"/>
        <v>311542.07096006855</v>
      </c>
      <c r="R6573" s="143">
        <f t="shared" si="3522"/>
        <v>276422.86192013707</v>
      </c>
      <c r="S6573" s="143">
        <f t="shared" si="3523"/>
        <v>330681.95999999996</v>
      </c>
      <c r="T6573" s="143">
        <f t="shared" si="3524"/>
        <v>49631.725302651765</v>
      </c>
      <c r="U6573" s="194">
        <f t="shared" si="3525"/>
        <v>0.15943169796292936</v>
      </c>
      <c r="V6573" s="188" t="str">
        <f t="shared" si="3526"/>
        <v>MENOR</v>
      </c>
      <c r="W6573" s="188">
        <f t="shared" si="3527"/>
        <v>241541.72384027412</v>
      </c>
      <c r="X6573" s="143">
        <f t="shared" si="3528"/>
        <v>241542</v>
      </c>
    </row>
    <row r="6574" spans="1:24" x14ac:dyDescent="0.25">
      <c r="A6574" s="20" t="s">
        <v>108</v>
      </c>
      <c r="B6574" s="20">
        <v>87141</v>
      </c>
      <c r="C6574" s="26" t="s">
        <v>2188</v>
      </c>
      <c r="D6574" s="22" t="s">
        <v>2189</v>
      </c>
      <c r="E6574" s="20" t="s">
        <v>2058</v>
      </c>
      <c r="F6574" s="135" t="s">
        <v>334</v>
      </c>
      <c r="G6574" s="169">
        <v>231753</v>
      </c>
      <c r="H6574" s="36">
        <v>158.16999999999999</v>
      </c>
      <c r="I6574" s="50">
        <v>151.76</v>
      </c>
      <c r="J6574" s="155">
        <f t="shared" si="3517"/>
        <v>241541.72384027412</v>
      </c>
      <c r="K6574" s="182">
        <v>314160</v>
      </c>
      <c r="L6574" s="143">
        <v>337493.52</v>
      </c>
      <c r="M6574" s="143">
        <v>344176.56</v>
      </c>
      <c r="N6574" s="143">
        <f t="shared" si="3518"/>
        <v>241541.72384027412</v>
      </c>
      <c r="O6574" s="143">
        <f t="shared" si="3519"/>
        <v>344176.56</v>
      </c>
      <c r="P6574" s="143">
        <f t="shared" si="3520"/>
        <v>314160</v>
      </c>
      <c r="Q6574" s="143">
        <f t="shared" si="3521"/>
        <v>309342.95096006856</v>
      </c>
      <c r="R6574" s="143">
        <f t="shared" si="3522"/>
        <v>277850.86192013707</v>
      </c>
      <c r="S6574" s="143">
        <f t="shared" si="3523"/>
        <v>329168.28000000003</v>
      </c>
      <c r="T6574" s="143">
        <f t="shared" si="3524"/>
        <v>46996.61412067098</v>
      </c>
      <c r="U6574" s="194">
        <f t="shared" si="3525"/>
        <v>0.1495945191006843</v>
      </c>
      <c r="V6574" s="188" t="str">
        <f t="shared" si="3526"/>
        <v>MENOR</v>
      </c>
      <c r="W6574" s="188">
        <f t="shared" si="3527"/>
        <v>241541.72384027412</v>
      </c>
      <c r="X6574" s="143">
        <f t="shared" si="3528"/>
        <v>241542</v>
      </c>
    </row>
    <row r="6575" spans="1:24" x14ac:dyDescent="0.25">
      <c r="A6575" s="20" t="s">
        <v>109</v>
      </c>
      <c r="B6575" s="20">
        <v>87141</v>
      </c>
      <c r="C6575" s="26" t="s">
        <v>2190</v>
      </c>
      <c r="D6575" s="22" t="s">
        <v>2191</v>
      </c>
      <c r="E6575" s="20" t="s">
        <v>2058</v>
      </c>
      <c r="F6575" s="135" t="s">
        <v>334</v>
      </c>
      <c r="G6575" s="169">
        <v>231753</v>
      </c>
      <c r="H6575" s="36">
        <v>158.16999999999999</v>
      </c>
      <c r="I6575" s="50">
        <v>151.76</v>
      </c>
      <c r="J6575" s="155">
        <f t="shared" si="3517"/>
        <v>241541.72384027412</v>
      </c>
      <c r="K6575" s="182">
        <v>311304</v>
      </c>
      <c r="L6575" s="143">
        <v>337493.52</v>
      </c>
      <c r="M6575" s="143">
        <v>344176.56</v>
      </c>
      <c r="N6575" s="143">
        <f t="shared" si="3518"/>
        <v>241541.72384027412</v>
      </c>
      <c r="O6575" s="143">
        <f t="shared" si="3519"/>
        <v>344176.56</v>
      </c>
      <c r="P6575" s="143">
        <f t="shared" si="3520"/>
        <v>311304</v>
      </c>
      <c r="Q6575" s="143">
        <f t="shared" si="3521"/>
        <v>308628.95096006856</v>
      </c>
      <c r="R6575" s="143">
        <f t="shared" si="3522"/>
        <v>276422.86192013707</v>
      </c>
      <c r="S6575" s="143">
        <f t="shared" si="3523"/>
        <v>327740.28000000003</v>
      </c>
      <c r="T6575" s="143">
        <f t="shared" si="3524"/>
        <v>46920.669874110077</v>
      </c>
      <c r="U6575" s="194">
        <f t="shared" si="3525"/>
        <v>0.15072299062687944</v>
      </c>
      <c r="V6575" s="188" t="str">
        <f t="shared" si="3526"/>
        <v>MENOR</v>
      </c>
      <c r="W6575" s="188">
        <f t="shared" si="3527"/>
        <v>241541.72384027412</v>
      </c>
      <c r="X6575" s="143">
        <f t="shared" si="3528"/>
        <v>241542</v>
      </c>
    </row>
    <row r="6576" spans="1:24" x14ac:dyDescent="0.25">
      <c r="A6576" s="20" t="s">
        <v>110</v>
      </c>
      <c r="B6576" s="20">
        <v>87141</v>
      </c>
      <c r="C6576" s="26" t="s">
        <v>2192</v>
      </c>
      <c r="D6576" s="22" t="s">
        <v>2193</v>
      </c>
      <c r="E6576" s="20" t="s">
        <v>2058</v>
      </c>
      <c r="F6576" s="135" t="s">
        <v>334</v>
      </c>
      <c r="G6576" s="169">
        <v>231753</v>
      </c>
      <c r="H6576" s="36">
        <v>158.16999999999999</v>
      </c>
      <c r="I6576" s="50">
        <v>151.76</v>
      </c>
      <c r="J6576" s="155">
        <f t="shared" si="3517"/>
        <v>241541.72384027412</v>
      </c>
      <c r="K6576" s="182">
        <v>317016</v>
      </c>
      <c r="L6576" s="143">
        <v>337493.52</v>
      </c>
      <c r="M6576" s="143">
        <v>344176.56</v>
      </c>
      <c r="N6576" s="143">
        <f t="shared" si="3518"/>
        <v>241541.72384027412</v>
      </c>
      <c r="O6576" s="143">
        <f t="shared" si="3519"/>
        <v>344176.56</v>
      </c>
      <c r="P6576" s="143">
        <f t="shared" si="3520"/>
        <v>317016</v>
      </c>
      <c r="Q6576" s="143">
        <f t="shared" si="3521"/>
        <v>310056.95096006856</v>
      </c>
      <c r="R6576" s="143">
        <f t="shared" si="3522"/>
        <v>279278.86192013707</v>
      </c>
      <c r="S6576" s="143">
        <f t="shared" si="3523"/>
        <v>330596.28000000003</v>
      </c>
      <c r="T6576" s="143">
        <f t="shared" si="3524"/>
        <v>47115.736056855574</v>
      </c>
      <c r="U6576" s="194">
        <f t="shared" si="3525"/>
        <v>0.14862258074310311</v>
      </c>
      <c r="V6576" s="188" t="str">
        <f t="shared" si="3526"/>
        <v>MENOR</v>
      </c>
      <c r="W6576" s="188">
        <f t="shared" si="3527"/>
        <v>241541.72384027412</v>
      </c>
      <c r="X6576" s="143">
        <f t="shared" si="3528"/>
        <v>241542</v>
      </c>
    </row>
    <row r="6577" spans="1:24" x14ac:dyDescent="0.25">
      <c r="A6577" s="20" t="s">
        <v>111</v>
      </c>
      <c r="B6577" s="20">
        <v>87141</v>
      </c>
      <c r="C6577" s="26" t="s">
        <v>2194</v>
      </c>
      <c r="D6577" s="22" t="s">
        <v>2195</v>
      </c>
      <c r="E6577" s="20" t="s">
        <v>2058</v>
      </c>
      <c r="F6577" s="135" t="s">
        <v>334</v>
      </c>
      <c r="G6577" s="169">
        <v>231753</v>
      </c>
      <c r="H6577" s="36">
        <v>158.16999999999999</v>
      </c>
      <c r="I6577" s="50">
        <v>151.76</v>
      </c>
      <c r="J6577" s="155">
        <f t="shared" si="3517"/>
        <v>241541.72384027412</v>
      </c>
      <c r="K6577" s="182">
        <v>319872</v>
      </c>
      <c r="L6577" s="143">
        <v>349031.76</v>
      </c>
      <c r="M6577" s="143">
        <v>355943.28</v>
      </c>
      <c r="N6577" s="143">
        <f t="shared" si="3518"/>
        <v>241541.72384027412</v>
      </c>
      <c r="O6577" s="143">
        <f t="shared" si="3519"/>
        <v>355943.28</v>
      </c>
      <c r="P6577" s="143">
        <f t="shared" si="3520"/>
        <v>319872</v>
      </c>
      <c r="Q6577" s="143">
        <f t="shared" si="3521"/>
        <v>316597.19096006855</v>
      </c>
      <c r="R6577" s="143">
        <f t="shared" si="3522"/>
        <v>280706.86192013707</v>
      </c>
      <c r="S6577" s="143">
        <f t="shared" si="3523"/>
        <v>337907.64</v>
      </c>
      <c r="T6577" s="143">
        <f t="shared" si="3524"/>
        <v>52421.889544867467</v>
      </c>
      <c r="U6577" s="194">
        <f t="shared" si="3525"/>
        <v>0.16388395841107525</v>
      </c>
      <c r="V6577" s="188" t="str">
        <f t="shared" si="3526"/>
        <v>MENOR</v>
      </c>
      <c r="W6577" s="188">
        <f t="shared" si="3527"/>
        <v>241541.72384027412</v>
      </c>
      <c r="X6577" s="143">
        <f t="shared" si="3528"/>
        <v>241542</v>
      </c>
    </row>
    <row r="6578" spans="1:24" x14ac:dyDescent="0.25">
      <c r="A6578" s="15" t="s">
        <v>126</v>
      </c>
      <c r="B6578" s="34" t="s">
        <v>127</v>
      </c>
      <c r="C6578" s="35"/>
      <c r="D6578" s="35"/>
      <c r="E6578" s="35"/>
      <c r="F6578" s="35"/>
      <c r="G6578" s="138"/>
      <c r="H6578" s="18"/>
      <c r="I6578" s="18"/>
      <c r="J6578" s="138"/>
      <c r="K6578" s="183"/>
      <c r="L6578" s="147"/>
      <c r="M6578" s="147"/>
      <c r="N6578" s="147"/>
      <c r="O6578" s="147"/>
      <c r="P6578" s="147"/>
      <c r="Q6578" s="147"/>
      <c r="R6578" s="147"/>
      <c r="S6578" s="147"/>
      <c r="T6578" s="147"/>
      <c r="U6578" s="197"/>
      <c r="V6578" s="146"/>
      <c r="W6578" s="147"/>
      <c r="X6578" s="147"/>
    </row>
    <row r="6579" spans="1:24" x14ac:dyDescent="0.25">
      <c r="A6579" s="20" t="s">
        <v>128</v>
      </c>
      <c r="B6579" s="20">
        <v>87141</v>
      </c>
      <c r="C6579" s="26" t="s">
        <v>2196</v>
      </c>
      <c r="D6579" s="29" t="s">
        <v>2197</v>
      </c>
      <c r="E6579" s="20" t="s">
        <v>2058</v>
      </c>
      <c r="F6579" s="135" t="s">
        <v>334</v>
      </c>
      <c r="G6579" s="169">
        <v>53937</v>
      </c>
      <c r="H6579" s="36">
        <v>158.16999999999999</v>
      </c>
      <c r="I6579" s="50">
        <v>151.76</v>
      </c>
      <c r="J6579" s="155">
        <f t="shared" ref="J6579:J6616" si="3529">G6579*(H6579/I6579)</f>
        <v>56215.177187664733</v>
      </c>
      <c r="K6579" s="182">
        <v>449106</v>
      </c>
      <c r="L6579" s="143">
        <v>474029.36</v>
      </c>
      <c r="M6579" s="143">
        <v>483416.08</v>
      </c>
      <c r="N6579" s="143">
        <f t="shared" ref="N6579:N6616" si="3530">MIN(J6579,K6579,L6579,M6579)</f>
        <v>56215.177187664733</v>
      </c>
      <c r="O6579" s="143">
        <f t="shared" ref="O6579:O6616" si="3531">MAX(J6579,K6579,L6579,M6579)</f>
        <v>483416.08</v>
      </c>
      <c r="P6579" s="143">
        <f t="shared" ref="P6579:P6616" si="3532">MEDIAN(J6579,K6579,L6579,M6579,)</f>
        <v>449106</v>
      </c>
      <c r="Q6579" s="143">
        <f t="shared" ref="Q6579:Q6616" si="3533">AVERAGE(J6579,K6579,L6579,M6579)</f>
        <v>365691.65429691621</v>
      </c>
      <c r="R6579" s="143">
        <f t="shared" ref="R6579:R6616" si="3534">AVERAGE(N6579,P6579)</f>
        <v>252660.58859383236</v>
      </c>
      <c r="S6579" s="143">
        <f t="shared" ref="S6579:S6616" si="3535">AVERAGE(O6579,P6579)</f>
        <v>466261.04000000004</v>
      </c>
      <c r="T6579" s="143">
        <f t="shared" ref="T6579:T6616" si="3536">STDEVA(J6579,K6579,L6579,M6579)</f>
        <v>206824.99996950352</v>
      </c>
      <c r="U6579" s="194">
        <f t="shared" ref="U6579:U6616" si="3537">T6579/P6579</f>
        <v>0.460526022741855</v>
      </c>
      <c r="V6579" s="188" t="str">
        <f t="shared" ref="V6579:V6616" si="3538">IF(U6579&lt;=70%,"MENOR",IF(AND(U6579&gt;70%,U6579&lt;=90%),"[PROM MEN-MED]","PROMEDIO"))</f>
        <v>MENOR</v>
      </c>
      <c r="W6579" s="188">
        <f t="shared" ref="W6579:W6616" si="3539">IF(U6579&lt;=70%,N6579,IF(AND(U6579&gt;70%,U6579&lt;=90%),R6579,Q6579))</f>
        <v>56215.177187664733</v>
      </c>
      <c r="X6579" s="143">
        <f t="shared" ref="X6579:X6616" si="3540">ROUND(W6579,0)</f>
        <v>56215</v>
      </c>
    </row>
    <row r="6580" spans="1:24" x14ac:dyDescent="0.25">
      <c r="A6580" s="20" t="s">
        <v>129</v>
      </c>
      <c r="B6580" s="20">
        <v>87141</v>
      </c>
      <c r="C6580" s="26" t="s">
        <v>2539</v>
      </c>
      <c r="D6580" s="22" t="s">
        <v>2540</v>
      </c>
      <c r="E6580" s="20" t="s">
        <v>2058</v>
      </c>
      <c r="F6580" s="135" t="s">
        <v>334</v>
      </c>
      <c r="G6580" s="169">
        <v>54403</v>
      </c>
      <c r="H6580" s="36">
        <v>158.16999999999999</v>
      </c>
      <c r="I6580" s="50">
        <v>151.76</v>
      </c>
      <c r="J6580" s="155">
        <f t="shared" si="3529"/>
        <v>56700.859976278334</v>
      </c>
      <c r="K6580" s="182">
        <v>373184</v>
      </c>
      <c r="L6580" s="143">
        <v>403838.4</v>
      </c>
      <c r="M6580" s="143">
        <v>411835.2</v>
      </c>
      <c r="N6580" s="143">
        <f t="shared" si="3530"/>
        <v>56700.859976278334</v>
      </c>
      <c r="O6580" s="143">
        <f t="shared" si="3531"/>
        <v>411835.2</v>
      </c>
      <c r="P6580" s="143">
        <f t="shared" si="3532"/>
        <v>373184</v>
      </c>
      <c r="Q6580" s="143">
        <f t="shared" si="3533"/>
        <v>311389.61499406956</v>
      </c>
      <c r="R6580" s="143">
        <f t="shared" si="3534"/>
        <v>214942.42998813916</v>
      </c>
      <c r="S6580" s="143">
        <f t="shared" si="3535"/>
        <v>392509.6</v>
      </c>
      <c r="T6580" s="143">
        <f t="shared" si="3536"/>
        <v>170607.73853788112</v>
      </c>
      <c r="U6580" s="194">
        <f t="shared" si="3537"/>
        <v>0.45716788109319029</v>
      </c>
      <c r="V6580" s="188" t="str">
        <f t="shared" si="3538"/>
        <v>MENOR</v>
      </c>
      <c r="W6580" s="188">
        <f t="shared" si="3539"/>
        <v>56700.859976278334</v>
      </c>
      <c r="X6580" s="143">
        <f t="shared" si="3540"/>
        <v>56701</v>
      </c>
    </row>
    <row r="6581" spans="1:24" x14ac:dyDescent="0.25">
      <c r="A6581" s="20" t="s">
        <v>130</v>
      </c>
      <c r="B6581" s="20">
        <v>87141</v>
      </c>
      <c r="C6581" s="26" t="s">
        <v>2200</v>
      </c>
      <c r="D6581" s="29" t="s">
        <v>2201</v>
      </c>
      <c r="E6581" s="20" t="s">
        <v>2058</v>
      </c>
      <c r="F6581" s="135" t="s">
        <v>334</v>
      </c>
      <c r="G6581" s="169">
        <v>54666</v>
      </c>
      <c r="H6581" s="36">
        <v>158.16999999999999</v>
      </c>
      <c r="I6581" s="50">
        <v>151.76</v>
      </c>
      <c r="J6581" s="155">
        <f t="shared" si="3529"/>
        <v>56974.968502899319</v>
      </c>
      <c r="K6581" s="182">
        <v>181594</v>
      </c>
      <c r="L6581" s="143">
        <v>198553.88</v>
      </c>
      <c r="M6581" s="143">
        <v>202485.64</v>
      </c>
      <c r="N6581" s="143">
        <f t="shared" si="3530"/>
        <v>56974.968502899319</v>
      </c>
      <c r="O6581" s="143">
        <f t="shared" si="3531"/>
        <v>202485.64</v>
      </c>
      <c r="P6581" s="143">
        <f t="shared" si="3532"/>
        <v>181594</v>
      </c>
      <c r="Q6581" s="143">
        <f t="shared" si="3533"/>
        <v>159902.12212572483</v>
      </c>
      <c r="R6581" s="143">
        <f t="shared" si="3534"/>
        <v>119284.48425144966</v>
      </c>
      <c r="S6581" s="143">
        <f t="shared" si="3535"/>
        <v>192039.82</v>
      </c>
      <c r="T6581" s="143">
        <f t="shared" si="3536"/>
        <v>69214.282967052204</v>
      </c>
      <c r="U6581" s="194">
        <f t="shared" si="3537"/>
        <v>0.381148512434619</v>
      </c>
      <c r="V6581" s="188" t="str">
        <f t="shared" si="3538"/>
        <v>MENOR</v>
      </c>
      <c r="W6581" s="188">
        <f t="shared" si="3539"/>
        <v>56974.968502899319</v>
      </c>
      <c r="X6581" s="143">
        <f t="shared" si="3540"/>
        <v>56975</v>
      </c>
    </row>
    <row r="6582" spans="1:24" x14ac:dyDescent="0.25">
      <c r="A6582" s="20" t="s">
        <v>131</v>
      </c>
      <c r="B6582" s="20">
        <v>87141</v>
      </c>
      <c r="C6582" s="26" t="s">
        <v>2406</v>
      </c>
      <c r="D6582" s="29" t="s">
        <v>2407</v>
      </c>
      <c r="E6582" s="20" t="s">
        <v>2058</v>
      </c>
      <c r="F6582" s="135" t="s">
        <v>334</v>
      </c>
      <c r="G6582" s="169">
        <v>54908</v>
      </c>
      <c r="H6582" s="36">
        <v>158.16999999999999</v>
      </c>
      <c r="I6582" s="50">
        <v>151.76</v>
      </c>
      <c r="J6582" s="155">
        <f t="shared" si="3529"/>
        <v>57227.190036900371</v>
      </c>
      <c r="K6582" s="182">
        <v>155652</v>
      </c>
      <c r="L6582" s="143">
        <v>170189.04</v>
      </c>
      <c r="M6582" s="143">
        <v>173559.12</v>
      </c>
      <c r="N6582" s="143">
        <f t="shared" si="3530"/>
        <v>57227.190036900371</v>
      </c>
      <c r="O6582" s="143">
        <f t="shared" si="3531"/>
        <v>173559.12</v>
      </c>
      <c r="P6582" s="143">
        <f t="shared" si="3532"/>
        <v>155652</v>
      </c>
      <c r="Q6582" s="143">
        <f t="shared" si="3533"/>
        <v>139156.83750922509</v>
      </c>
      <c r="R6582" s="143">
        <f t="shared" si="3534"/>
        <v>106439.59501845019</v>
      </c>
      <c r="S6582" s="143">
        <f t="shared" si="3535"/>
        <v>164605.56</v>
      </c>
      <c r="T6582" s="143">
        <f t="shared" si="3536"/>
        <v>55169.653954989932</v>
      </c>
      <c r="U6582" s="194">
        <f t="shared" si="3537"/>
        <v>0.35444230690893747</v>
      </c>
      <c r="V6582" s="188" t="str">
        <f t="shared" si="3538"/>
        <v>MENOR</v>
      </c>
      <c r="W6582" s="188">
        <f t="shared" si="3539"/>
        <v>57227.190036900371</v>
      </c>
      <c r="X6582" s="143">
        <f t="shared" si="3540"/>
        <v>57227</v>
      </c>
    </row>
    <row r="6583" spans="1:24" x14ac:dyDescent="0.25">
      <c r="A6583" s="20" t="s">
        <v>132</v>
      </c>
      <c r="B6583" s="20">
        <v>87141</v>
      </c>
      <c r="C6583" s="26" t="s">
        <v>2408</v>
      </c>
      <c r="D6583" s="29" t="s">
        <v>2409</v>
      </c>
      <c r="E6583" s="20" t="s">
        <v>2058</v>
      </c>
      <c r="F6583" s="135" t="s">
        <v>334</v>
      </c>
      <c r="G6583" s="169">
        <v>22610</v>
      </c>
      <c r="H6583" s="36">
        <v>158.16999999999999</v>
      </c>
      <c r="I6583" s="50">
        <v>151.76</v>
      </c>
      <c r="J6583" s="155">
        <f t="shared" si="3529"/>
        <v>23564.995387453877</v>
      </c>
      <c r="K6583" s="182">
        <v>31701.599999999999</v>
      </c>
      <c r="L6583" s="143">
        <v>34326.263999999996</v>
      </c>
      <c r="M6583" s="143">
        <v>35005.991999999998</v>
      </c>
      <c r="N6583" s="143">
        <f t="shared" si="3530"/>
        <v>23564.995387453877</v>
      </c>
      <c r="O6583" s="143">
        <f t="shared" si="3531"/>
        <v>35005.991999999998</v>
      </c>
      <c r="P6583" s="143">
        <f t="shared" si="3532"/>
        <v>31701.599999999999</v>
      </c>
      <c r="Q6583" s="143">
        <f t="shared" si="3533"/>
        <v>31149.712846863469</v>
      </c>
      <c r="R6583" s="143">
        <f t="shared" si="3534"/>
        <v>27633.297693726938</v>
      </c>
      <c r="S6583" s="143">
        <f t="shared" si="3535"/>
        <v>33353.796000000002</v>
      </c>
      <c r="T6583" s="143">
        <f t="shared" si="3536"/>
        <v>5253.3762002569265</v>
      </c>
      <c r="U6583" s="194">
        <f t="shared" si="3537"/>
        <v>0.16571328261844598</v>
      </c>
      <c r="V6583" s="188" t="str">
        <f t="shared" si="3538"/>
        <v>MENOR</v>
      </c>
      <c r="W6583" s="188">
        <f t="shared" si="3539"/>
        <v>23564.995387453877</v>
      </c>
      <c r="X6583" s="143">
        <f t="shared" si="3540"/>
        <v>23565</v>
      </c>
    </row>
    <row r="6584" spans="1:24" x14ac:dyDescent="0.25">
      <c r="A6584" s="20" t="s">
        <v>133</v>
      </c>
      <c r="B6584" s="20">
        <v>87141</v>
      </c>
      <c r="C6584" s="26" t="s">
        <v>2202</v>
      </c>
      <c r="D6584" s="22" t="s">
        <v>2203</v>
      </c>
      <c r="E6584" s="20" t="s">
        <v>2058</v>
      </c>
      <c r="F6584" s="135" t="s">
        <v>334</v>
      </c>
      <c r="G6584" s="169">
        <v>6997</v>
      </c>
      <c r="H6584" s="36">
        <v>158.16999999999999</v>
      </c>
      <c r="I6584" s="50">
        <v>151.76</v>
      </c>
      <c r="J6584" s="155">
        <f t="shared" si="3529"/>
        <v>7292.5374934106485</v>
      </c>
      <c r="K6584" s="182">
        <v>31701.599999999999</v>
      </c>
      <c r="L6584" s="143">
        <v>33749.351999999999</v>
      </c>
      <c r="M6584" s="143">
        <v>34417.656000000003</v>
      </c>
      <c r="N6584" s="143">
        <f t="shared" si="3530"/>
        <v>7292.5374934106485</v>
      </c>
      <c r="O6584" s="143">
        <f t="shared" si="3531"/>
        <v>34417.656000000003</v>
      </c>
      <c r="P6584" s="143">
        <f t="shared" si="3532"/>
        <v>31701.599999999999</v>
      </c>
      <c r="Q6584" s="143">
        <f t="shared" si="3533"/>
        <v>26790.286373352665</v>
      </c>
      <c r="R6584" s="143">
        <f t="shared" si="3534"/>
        <v>19497.068746705325</v>
      </c>
      <c r="S6584" s="143">
        <f t="shared" si="3535"/>
        <v>33059.627999999997</v>
      </c>
      <c r="T6584" s="143">
        <f t="shared" si="3536"/>
        <v>13049.758295872231</v>
      </c>
      <c r="U6584" s="194">
        <f t="shared" si="3537"/>
        <v>0.41164352259419812</v>
      </c>
      <c r="V6584" s="188" t="str">
        <f t="shared" si="3538"/>
        <v>MENOR</v>
      </c>
      <c r="W6584" s="188">
        <f t="shared" si="3539"/>
        <v>7292.5374934106485</v>
      </c>
      <c r="X6584" s="143">
        <f t="shared" si="3540"/>
        <v>7293</v>
      </c>
    </row>
    <row r="6585" spans="1:24" x14ac:dyDescent="0.25">
      <c r="A6585" s="20" t="s">
        <v>135</v>
      </c>
      <c r="B6585" s="20">
        <v>87141</v>
      </c>
      <c r="C6585" s="26" t="s">
        <v>2204</v>
      </c>
      <c r="D6585" s="29" t="s">
        <v>2205</v>
      </c>
      <c r="E6585" s="20" t="s">
        <v>2058</v>
      </c>
      <c r="F6585" s="135" t="s">
        <v>334</v>
      </c>
      <c r="G6585" s="169">
        <v>1930</v>
      </c>
      <c r="H6585" s="36">
        <v>158.16999999999999</v>
      </c>
      <c r="I6585" s="50">
        <v>151.76</v>
      </c>
      <c r="J6585" s="155">
        <f t="shared" si="3529"/>
        <v>2011.5188455455984</v>
      </c>
      <c r="K6585" s="182">
        <v>31701.599999999999</v>
      </c>
      <c r="L6585" s="143">
        <v>34326.263999999996</v>
      </c>
      <c r="M6585" s="143">
        <v>35005.991999999998</v>
      </c>
      <c r="N6585" s="143">
        <f t="shared" si="3530"/>
        <v>2011.5188455455984</v>
      </c>
      <c r="O6585" s="143">
        <f t="shared" si="3531"/>
        <v>35005.991999999998</v>
      </c>
      <c r="P6585" s="143">
        <f t="shared" si="3532"/>
        <v>31701.599999999999</v>
      </c>
      <c r="Q6585" s="143">
        <f t="shared" si="3533"/>
        <v>25761.343711386398</v>
      </c>
      <c r="R6585" s="143">
        <f t="shared" si="3534"/>
        <v>16856.5594227728</v>
      </c>
      <c r="S6585" s="143">
        <f t="shared" si="3535"/>
        <v>33353.796000000002</v>
      </c>
      <c r="T6585" s="143">
        <f t="shared" si="3536"/>
        <v>15897.192702518214</v>
      </c>
      <c r="U6585" s="194">
        <f t="shared" si="3537"/>
        <v>0.50146341832961794</v>
      </c>
      <c r="V6585" s="188" t="str">
        <f t="shared" si="3538"/>
        <v>MENOR</v>
      </c>
      <c r="W6585" s="188">
        <f t="shared" si="3539"/>
        <v>2011.5188455455984</v>
      </c>
      <c r="X6585" s="143">
        <f t="shared" si="3540"/>
        <v>2012</v>
      </c>
    </row>
    <row r="6586" spans="1:24" x14ac:dyDescent="0.25">
      <c r="A6586" s="20" t="s">
        <v>136</v>
      </c>
      <c r="B6586" s="20">
        <v>87141</v>
      </c>
      <c r="C6586" s="21" t="s">
        <v>2206</v>
      </c>
      <c r="D6586" s="22" t="s">
        <v>2207</v>
      </c>
      <c r="E6586" s="20" t="s">
        <v>2058</v>
      </c>
      <c r="F6586" s="135" t="s">
        <v>334</v>
      </c>
      <c r="G6586" s="169">
        <v>22610</v>
      </c>
      <c r="H6586" s="36">
        <v>158.16999999999999</v>
      </c>
      <c r="I6586" s="50">
        <v>151.76</v>
      </c>
      <c r="J6586" s="155">
        <f t="shared" si="3529"/>
        <v>23564.995387453877</v>
      </c>
      <c r="K6586" s="182">
        <v>31416</v>
      </c>
      <c r="L6586" s="143">
        <v>34326.263999999996</v>
      </c>
      <c r="M6586" s="143">
        <v>35005.991999999998</v>
      </c>
      <c r="N6586" s="143">
        <f t="shared" si="3530"/>
        <v>23564.995387453877</v>
      </c>
      <c r="O6586" s="143">
        <f t="shared" si="3531"/>
        <v>35005.991999999998</v>
      </c>
      <c r="P6586" s="143">
        <f t="shared" si="3532"/>
        <v>31416</v>
      </c>
      <c r="Q6586" s="143">
        <f t="shared" si="3533"/>
        <v>31078.312846863468</v>
      </c>
      <c r="R6586" s="143">
        <f t="shared" si="3534"/>
        <v>27490.497693726938</v>
      </c>
      <c r="S6586" s="143">
        <f t="shared" si="3535"/>
        <v>33210.995999999999</v>
      </c>
      <c r="T6586" s="143">
        <f t="shared" si="3536"/>
        <v>5245.3097170204355</v>
      </c>
      <c r="U6586" s="194">
        <f t="shared" si="3537"/>
        <v>0.16696300347022014</v>
      </c>
      <c r="V6586" s="188" t="str">
        <f t="shared" si="3538"/>
        <v>MENOR</v>
      </c>
      <c r="W6586" s="188">
        <f t="shared" si="3539"/>
        <v>23564.995387453877</v>
      </c>
      <c r="X6586" s="143">
        <f t="shared" si="3540"/>
        <v>23565</v>
      </c>
    </row>
    <row r="6587" spans="1:24" x14ac:dyDescent="0.25">
      <c r="A6587" s="20" t="s">
        <v>137</v>
      </c>
      <c r="B6587" s="20">
        <v>87141</v>
      </c>
      <c r="C6587" s="26" t="s">
        <v>2208</v>
      </c>
      <c r="D6587" s="22" t="s">
        <v>2209</v>
      </c>
      <c r="E6587" s="20" t="s">
        <v>2058</v>
      </c>
      <c r="F6587" s="135" t="s">
        <v>334</v>
      </c>
      <c r="G6587" s="169">
        <v>1997</v>
      </c>
      <c r="H6587" s="36">
        <v>158.16999999999999</v>
      </c>
      <c r="I6587" s="50">
        <v>151.76</v>
      </c>
      <c r="J6587" s="155">
        <f t="shared" si="3529"/>
        <v>2081.3487743806008</v>
      </c>
      <c r="K6587" s="182">
        <v>31130.400000000001</v>
      </c>
      <c r="L6587" s="143">
        <v>34903.175999999999</v>
      </c>
      <c r="M6587" s="143">
        <v>35594.328000000001</v>
      </c>
      <c r="N6587" s="143">
        <f t="shared" si="3530"/>
        <v>2081.3487743806008</v>
      </c>
      <c r="O6587" s="143">
        <f t="shared" si="3531"/>
        <v>35594.328000000001</v>
      </c>
      <c r="P6587" s="143">
        <f t="shared" si="3532"/>
        <v>31130.400000000001</v>
      </c>
      <c r="Q6587" s="143">
        <f t="shared" si="3533"/>
        <v>25927.313193595153</v>
      </c>
      <c r="R6587" s="143">
        <f t="shared" si="3534"/>
        <v>16605.874387190303</v>
      </c>
      <c r="S6587" s="143">
        <f t="shared" si="3535"/>
        <v>33362.364000000001</v>
      </c>
      <c r="T6587" s="143">
        <f t="shared" si="3536"/>
        <v>16017.900609256742</v>
      </c>
      <c r="U6587" s="194">
        <f t="shared" si="3537"/>
        <v>0.51454207492537007</v>
      </c>
      <c r="V6587" s="188" t="str">
        <f t="shared" si="3538"/>
        <v>MENOR</v>
      </c>
      <c r="W6587" s="188">
        <f t="shared" si="3539"/>
        <v>2081.3487743806008</v>
      </c>
      <c r="X6587" s="143">
        <f t="shared" si="3540"/>
        <v>2081</v>
      </c>
    </row>
    <row r="6588" spans="1:24" x14ac:dyDescent="0.25">
      <c r="A6588" s="20" t="s">
        <v>138</v>
      </c>
      <c r="B6588" s="20">
        <v>87141</v>
      </c>
      <c r="C6588" s="26" t="s">
        <v>2210</v>
      </c>
      <c r="D6588" s="22" t="s">
        <v>2211</v>
      </c>
      <c r="E6588" s="20" t="s">
        <v>2058</v>
      </c>
      <c r="F6588" s="135" t="s">
        <v>334</v>
      </c>
      <c r="G6588" s="169">
        <v>27163</v>
      </c>
      <c r="H6588" s="36">
        <v>158.16999999999999</v>
      </c>
      <c r="I6588" s="50">
        <v>151.76</v>
      </c>
      <c r="J6588" s="155">
        <f t="shared" si="3529"/>
        <v>28310.303835002636</v>
      </c>
      <c r="K6588" s="182">
        <v>59440.5</v>
      </c>
      <c r="L6588" s="143">
        <v>63280.035000000003</v>
      </c>
      <c r="M6588" s="143">
        <v>64533.104999999996</v>
      </c>
      <c r="N6588" s="143">
        <f t="shared" si="3530"/>
        <v>28310.303835002636</v>
      </c>
      <c r="O6588" s="143">
        <f t="shared" si="3531"/>
        <v>64533.104999999996</v>
      </c>
      <c r="P6588" s="143">
        <f t="shared" si="3532"/>
        <v>59440.5</v>
      </c>
      <c r="Q6588" s="143">
        <f t="shared" si="3533"/>
        <v>53890.985958750651</v>
      </c>
      <c r="R6588" s="143">
        <f t="shared" si="3534"/>
        <v>43875.401917501316</v>
      </c>
      <c r="S6588" s="143">
        <f t="shared" si="3535"/>
        <v>61986.802499999998</v>
      </c>
      <c r="T6588" s="143">
        <f t="shared" si="3536"/>
        <v>17190.863305812345</v>
      </c>
      <c r="U6588" s="194">
        <f t="shared" si="3537"/>
        <v>0.28921128365024429</v>
      </c>
      <c r="V6588" s="188" t="str">
        <f t="shared" si="3538"/>
        <v>MENOR</v>
      </c>
      <c r="W6588" s="188">
        <f t="shared" si="3539"/>
        <v>28310.303835002636</v>
      </c>
      <c r="X6588" s="143">
        <f t="shared" si="3540"/>
        <v>28310</v>
      </c>
    </row>
    <row r="6589" spans="1:24" x14ac:dyDescent="0.25">
      <c r="A6589" s="20" t="s">
        <v>139</v>
      </c>
      <c r="B6589" s="20">
        <v>87141</v>
      </c>
      <c r="C6589" s="26" t="s">
        <v>2212</v>
      </c>
      <c r="D6589" s="22" t="s">
        <v>2213</v>
      </c>
      <c r="E6589" s="20" t="s">
        <v>2058</v>
      </c>
      <c r="F6589" s="135" t="s">
        <v>334</v>
      </c>
      <c r="G6589" s="169">
        <v>9451</v>
      </c>
      <c r="H6589" s="36">
        <v>158.16999999999999</v>
      </c>
      <c r="I6589" s="50">
        <v>151.76</v>
      </c>
      <c r="J6589" s="155">
        <f t="shared" si="3529"/>
        <v>9850.1889167105965</v>
      </c>
      <c r="K6589" s="182">
        <v>31130.400000000001</v>
      </c>
      <c r="L6589" s="143">
        <v>34614.720000000001</v>
      </c>
      <c r="M6589" s="143">
        <v>35300.160000000003</v>
      </c>
      <c r="N6589" s="143">
        <f t="shared" si="3530"/>
        <v>9850.1889167105965</v>
      </c>
      <c r="O6589" s="143">
        <f t="shared" si="3531"/>
        <v>35300.160000000003</v>
      </c>
      <c r="P6589" s="143">
        <f t="shared" si="3532"/>
        <v>31130.400000000001</v>
      </c>
      <c r="Q6589" s="143">
        <f t="shared" si="3533"/>
        <v>27723.867229177653</v>
      </c>
      <c r="R6589" s="143">
        <f t="shared" si="3534"/>
        <v>20490.2944583553</v>
      </c>
      <c r="S6589" s="143">
        <f t="shared" si="3535"/>
        <v>33215.279999999999</v>
      </c>
      <c r="T6589" s="143">
        <f t="shared" si="3536"/>
        <v>12054.831755975223</v>
      </c>
      <c r="U6589" s="194">
        <f t="shared" si="3537"/>
        <v>0.38723664829154852</v>
      </c>
      <c r="V6589" s="188" t="str">
        <f t="shared" si="3538"/>
        <v>MENOR</v>
      </c>
      <c r="W6589" s="188">
        <f t="shared" si="3539"/>
        <v>9850.1889167105965</v>
      </c>
      <c r="X6589" s="143">
        <f t="shared" si="3540"/>
        <v>9850</v>
      </c>
    </row>
    <row r="6590" spans="1:24" x14ac:dyDescent="0.25">
      <c r="A6590" s="20" t="s">
        <v>140</v>
      </c>
      <c r="B6590" s="20">
        <v>87141</v>
      </c>
      <c r="C6590" s="26" t="s">
        <v>2214</v>
      </c>
      <c r="D6590" s="22" t="s">
        <v>2215</v>
      </c>
      <c r="E6590" s="20" t="s">
        <v>2058</v>
      </c>
      <c r="F6590" s="135" t="s">
        <v>334</v>
      </c>
      <c r="G6590" s="169">
        <v>2953</v>
      </c>
      <c r="H6590" s="36">
        <v>158.16999999999999</v>
      </c>
      <c r="I6590" s="50">
        <v>151.76</v>
      </c>
      <c r="J6590" s="155">
        <f t="shared" si="3529"/>
        <v>3077.7280574591459</v>
      </c>
      <c r="K6590" s="182">
        <v>59440.5</v>
      </c>
      <c r="L6590" s="143">
        <v>64902.6</v>
      </c>
      <c r="M6590" s="143">
        <v>66187.8</v>
      </c>
      <c r="N6590" s="143">
        <f t="shared" si="3530"/>
        <v>3077.7280574591459</v>
      </c>
      <c r="O6590" s="143">
        <f t="shared" si="3531"/>
        <v>66187.8</v>
      </c>
      <c r="P6590" s="143">
        <f t="shared" si="3532"/>
        <v>59440.5</v>
      </c>
      <c r="Q6590" s="143">
        <f t="shared" si="3533"/>
        <v>48402.157014364784</v>
      </c>
      <c r="R6590" s="143">
        <f t="shared" si="3534"/>
        <v>31259.114028729571</v>
      </c>
      <c r="S6590" s="143">
        <f t="shared" si="3535"/>
        <v>62814.15</v>
      </c>
      <c r="T6590" s="143">
        <f t="shared" si="3536"/>
        <v>30357.550358314395</v>
      </c>
      <c r="U6590" s="194">
        <f t="shared" si="3537"/>
        <v>0.51072165204388242</v>
      </c>
      <c r="V6590" s="188" t="str">
        <f t="shared" si="3538"/>
        <v>MENOR</v>
      </c>
      <c r="W6590" s="188">
        <f t="shared" si="3539"/>
        <v>3077.7280574591459</v>
      </c>
      <c r="X6590" s="143">
        <f t="shared" si="3540"/>
        <v>3078</v>
      </c>
    </row>
    <row r="6591" spans="1:24" x14ac:dyDescent="0.25">
      <c r="A6591" s="20" t="s">
        <v>141</v>
      </c>
      <c r="B6591" s="20">
        <v>87141</v>
      </c>
      <c r="C6591" s="26" t="s">
        <v>2216</v>
      </c>
      <c r="D6591" s="22" t="s">
        <v>2217</v>
      </c>
      <c r="E6591" s="20" t="s">
        <v>2058</v>
      </c>
      <c r="F6591" s="135" t="s">
        <v>334</v>
      </c>
      <c r="G6591" s="169">
        <v>72914</v>
      </c>
      <c r="H6591" s="36">
        <v>158.16999999999999</v>
      </c>
      <c r="I6591" s="50">
        <v>151.76</v>
      </c>
      <c r="J6591" s="155">
        <f t="shared" si="3529"/>
        <v>75993.722851871382</v>
      </c>
      <c r="K6591" s="182">
        <v>158508</v>
      </c>
      <c r="L6591" s="143">
        <v>171631.32</v>
      </c>
      <c r="M6591" s="143">
        <v>175029.96</v>
      </c>
      <c r="N6591" s="143">
        <f t="shared" si="3530"/>
        <v>75993.722851871382</v>
      </c>
      <c r="O6591" s="143">
        <f t="shared" si="3531"/>
        <v>175029.96</v>
      </c>
      <c r="P6591" s="143">
        <f t="shared" si="3532"/>
        <v>158508</v>
      </c>
      <c r="Q6591" s="143">
        <f t="shared" si="3533"/>
        <v>145290.75071296786</v>
      </c>
      <c r="R6591" s="143">
        <f t="shared" si="3534"/>
        <v>117250.8614259357</v>
      </c>
      <c r="S6591" s="143">
        <f t="shared" si="3535"/>
        <v>166768.97999999998</v>
      </c>
      <c r="T6591" s="143">
        <f t="shared" si="3536"/>
        <v>46744.054554135364</v>
      </c>
      <c r="U6591" s="194">
        <f t="shared" si="3537"/>
        <v>0.29490028613152247</v>
      </c>
      <c r="V6591" s="188" t="str">
        <f t="shared" si="3538"/>
        <v>MENOR</v>
      </c>
      <c r="W6591" s="188">
        <f t="shared" si="3539"/>
        <v>75993.722851871382</v>
      </c>
      <c r="X6591" s="143">
        <f t="shared" si="3540"/>
        <v>75994</v>
      </c>
    </row>
    <row r="6592" spans="1:24" x14ac:dyDescent="0.25">
      <c r="A6592" s="20" t="s">
        <v>142</v>
      </c>
      <c r="B6592" s="20">
        <v>87141</v>
      </c>
      <c r="C6592" s="26" t="s">
        <v>2410</v>
      </c>
      <c r="D6592" s="22" t="s">
        <v>2411</v>
      </c>
      <c r="E6592" s="20" t="s">
        <v>2058</v>
      </c>
      <c r="F6592" s="135" t="s">
        <v>334</v>
      </c>
      <c r="G6592" s="169">
        <v>14773</v>
      </c>
      <c r="H6592" s="36">
        <v>158.16999999999999</v>
      </c>
      <c r="I6592" s="50">
        <v>151.76</v>
      </c>
      <c r="J6592" s="155">
        <f t="shared" si="3529"/>
        <v>15396.97818924618</v>
      </c>
      <c r="K6592" s="182">
        <v>77826</v>
      </c>
      <c r="L6592" s="143">
        <v>86536.8</v>
      </c>
      <c r="M6592" s="143">
        <v>88250.4</v>
      </c>
      <c r="N6592" s="143">
        <f t="shared" si="3530"/>
        <v>15396.97818924618</v>
      </c>
      <c r="O6592" s="143">
        <f t="shared" si="3531"/>
        <v>88250.4</v>
      </c>
      <c r="P6592" s="143">
        <f t="shared" si="3532"/>
        <v>77826</v>
      </c>
      <c r="Q6592" s="143">
        <f t="shared" si="3533"/>
        <v>67002.544547311554</v>
      </c>
      <c r="R6592" s="143">
        <f t="shared" si="3534"/>
        <v>46611.489094623088</v>
      </c>
      <c r="S6592" s="143">
        <f t="shared" si="3535"/>
        <v>83038.2</v>
      </c>
      <c r="T6592" s="143">
        <f t="shared" si="3536"/>
        <v>34705.139698620274</v>
      </c>
      <c r="U6592" s="194">
        <f t="shared" si="3537"/>
        <v>0.4459324608565296</v>
      </c>
      <c r="V6592" s="188" t="str">
        <f t="shared" si="3538"/>
        <v>MENOR</v>
      </c>
      <c r="W6592" s="188">
        <f t="shared" si="3539"/>
        <v>15396.97818924618</v>
      </c>
      <c r="X6592" s="143">
        <f t="shared" si="3540"/>
        <v>15397</v>
      </c>
    </row>
    <row r="6593" spans="1:24" x14ac:dyDescent="0.25">
      <c r="A6593" s="20" t="s">
        <v>143</v>
      </c>
      <c r="B6593" s="20">
        <v>87141</v>
      </c>
      <c r="C6593" s="26" t="s">
        <v>2220</v>
      </c>
      <c r="D6593" s="29" t="s">
        <v>2221</v>
      </c>
      <c r="E6593" s="20" t="s">
        <v>2058</v>
      </c>
      <c r="F6593" s="135" t="s">
        <v>334</v>
      </c>
      <c r="G6593" s="169">
        <v>27044</v>
      </c>
      <c r="H6593" s="36">
        <v>158.16999999999999</v>
      </c>
      <c r="I6593" s="50">
        <v>151.76</v>
      </c>
      <c r="J6593" s="155">
        <f t="shared" si="3529"/>
        <v>28186.277543489723</v>
      </c>
      <c r="K6593" s="182">
        <v>162137.5</v>
      </c>
      <c r="L6593" s="143">
        <v>178782.625</v>
      </c>
      <c r="M6593" s="143">
        <v>182322.875</v>
      </c>
      <c r="N6593" s="143">
        <f t="shared" si="3530"/>
        <v>28186.277543489723</v>
      </c>
      <c r="O6593" s="143">
        <f t="shared" si="3531"/>
        <v>182322.875</v>
      </c>
      <c r="P6593" s="143">
        <f t="shared" si="3532"/>
        <v>162137.5</v>
      </c>
      <c r="Q6593" s="143">
        <f t="shared" si="3533"/>
        <v>137857.31938587243</v>
      </c>
      <c r="R6593" s="143">
        <f t="shared" si="3534"/>
        <v>95161.888771744867</v>
      </c>
      <c r="S6593" s="143">
        <f t="shared" si="3535"/>
        <v>172230.1875</v>
      </c>
      <c r="T6593" s="143">
        <f t="shared" si="3536"/>
        <v>73641.769997583877</v>
      </c>
      <c r="U6593" s="194">
        <f t="shared" si="3537"/>
        <v>0.45419332355305758</v>
      </c>
      <c r="V6593" s="188" t="str">
        <f t="shared" si="3538"/>
        <v>MENOR</v>
      </c>
      <c r="W6593" s="188">
        <f t="shared" si="3539"/>
        <v>28186.277543489723</v>
      </c>
      <c r="X6593" s="143">
        <f t="shared" si="3540"/>
        <v>28186</v>
      </c>
    </row>
    <row r="6594" spans="1:24" x14ac:dyDescent="0.25">
      <c r="A6594" s="20" t="s">
        <v>144</v>
      </c>
      <c r="B6594" s="20">
        <v>87141</v>
      </c>
      <c r="C6594" s="26" t="s">
        <v>2222</v>
      </c>
      <c r="D6594" s="22" t="s">
        <v>2223</v>
      </c>
      <c r="E6594" s="20" t="s">
        <v>2058</v>
      </c>
      <c r="F6594" s="135" t="s">
        <v>334</v>
      </c>
      <c r="G6594" s="169">
        <v>20630</v>
      </c>
      <c r="H6594" s="36">
        <v>158.16999999999999</v>
      </c>
      <c r="I6594" s="50">
        <v>151.76</v>
      </c>
      <c r="J6594" s="155">
        <f t="shared" si="3529"/>
        <v>21501.364654717978</v>
      </c>
      <c r="K6594" s="182">
        <v>59440.5</v>
      </c>
      <c r="L6594" s="143">
        <v>65443.455000000002</v>
      </c>
      <c r="M6594" s="143">
        <v>66739.365000000005</v>
      </c>
      <c r="N6594" s="143">
        <f t="shared" si="3530"/>
        <v>21501.364654717978</v>
      </c>
      <c r="O6594" s="143">
        <f t="shared" si="3531"/>
        <v>66739.365000000005</v>
      </c>
      <c r="P6594" s="143">
        <f t="shared" si="3532"/>
        <v>59440.5</v>
      </c>
      <c r="Q6594" s="143">
        <f t="shared" si="3533"/>
        <v>53281.171163679493</v>
      </c>
      <c r="R6594" s="143">
        <f t="shared" si="3534"/>
        <v>40470.932327358991</v>
      </c>
      <c r="S6594" s="143">
        <f t="shared" si="3535"/>
        <v>63089.932500000003</v>
      </c>
      <c r="T6594" s="143">
        <f t="shared" si="3536"/>
        <v>21423.799561174648</v>
      </c>
      <c r="U6594" s="194">
        <f t="shared" si="3537"/>
        <v>0.36042428245345592</v>
      </c>
      <c r="V6594" s="188" t="str">
        <f t="shared" si="3538"/>
        <v>MENOR</v>
      </c>
      <c r="W6594" s="188">
        <f t="shared" si="3539"/>
        <v>21501.364654717978</v>
      </c>
      <c r="X6594" s="143">
        <f t="shared" si="3540"/>
        <v>21501</v>
      </c>
    </row>
    <row r="6595" spans="1:24" x14ac:dyDescent="0.25">
      <c r="A6595" s="20" t="s">
        <v>146</v>
      </c>
      <c r="B6595" s="20">
        <v>87141</v>
      </c>
      <c r="C6595" s="26" t="s">
        <v>2224</v>
      </c>
      <c r="D6595" s="29" t="s">
        <v>2225</v>
      </c>
      <c r="E6595" s="20" t="s">
        <v>2058</v>
      </c>
      <c r="F6595" s="135" t="s">
        <v>334</v>
      </c>
      <c r="G6595" s="169">
        <v>109158</v>
      </c>
      <c r="H6595" s="36">
        <v>158.16999999999999</v>
      </c>
      <c r="I6595" s="50">
        <v>151.76</v>
      </c>
      <c r="J6595" s="155">
        <f t="shared" si="3529"/>
        <v>113768.58763837638</v>
      </c>
      <c r="K6595" s="182">
        <v>155652</v>
      </c>
      <c r="L6595" s="143">
        <v>174515.88</v>
      </c>
      <c r="M6595" s="143">
        <v>177971.64</v>
      </c>
      <c r="N6595" s="143">
        <f t="shared" si="3530"/>
        <v>113768.58763837638</v>
      </c>
      <c r="O6595" s="143">
        <f t="shared" si="3531"/>
        <v>177971.64</v>
      </c>
      <c r="P6595" s="143">
        <f t="shared" si="3532"/>
        <v>155652</v>
      </c>
      <c r="Q6595" s="143">
        <f t="shared" si="3533"/>
        <v>155477.0269095941</v>
      </c>
      <c r="R6595" s="143">
        <f t="shared" si="3534"/>
        <v>134710.2938191882</v>
      </c>
      <c r="S6595" s="143">
        <f t="shared" si="3535"/>
        <v>166811.82</v>
      </c>
      <c r="T6595" s="143">
        <f t="shared" si="3536"/>
        <v>29485.081352600093</v>
      </c>
      <c r="U6595" s="194">
        <f t="shared" si="3537"/>
        <v>0.18942950525916849</v>
      </c>
      <c r="V6595" s="188" t="str">
        <f t="shared" si="3538"/>
        <v>MENOR</v>
      </c>
      <c r="W6595" s="188">
        <f t="shared" si="3539"/>
        <v>113768.58763837638</v>
      </c>
      <c r="X6595" s="143">
        <f t="shared" si="3540"/>
        <v>113769</v>
      </c>
    </row>
    <row r="6596" spans="1:24" x14ac:dyDescent="0.25">
      <c r="A6596" s="20" t="s">
        <v>147</v>
      </c>
      <c r="B6596" s="20">
        <v>87141</v>
      </c>
      <c r="C6596" s="26" t="s">
        <v>2226</v>
      </c>
      <c r="D6596" s="22" t="s">
        <v>2227</v>
      </c>
      <c r="E6596" s="20" t="s">
        <v>2058</v>
      </c>
      <c r="F6596" s="135" t="s">
        <v>334</v>
      </c>
      <c r="G6596" s="169">
        <v>230</v>
      </c>
      <c r="H6596" s="36">
        <v>158.16999999999999</v>
      </c>
      <c r="I6596" s="50">
        <v>151.76</v>
      </c>
      <c r="J6596" s="155">
        <f t="shared" si="3529"/>
        <v>239.7146810753822</v>
      </c>
      <c r="K6596" s="182">
        <v>6664</v>
      </c>
      <c r="L6596" s="143">
        <v>7211.4</v>
      </c>
      <c r="M6596" s="143">
        <v>7354.2</v>
      </c>
      <c r="N6596" s="143">
        <f t="shared" si="3530"/>
        <v>239.7146810753822</v>
      </c>
      <c r="O6596" s="143">
        <f t="shared" si="3531"/>
        <v>7354.2</v>
      </c>
      <c r="P6596" s="143">
        <f t="shared" si="3532"/>
        <v>6664</v>
      </c>
      <c r="Q6596" s="143">
        <f t="shared" si="3533"/>
        <v>5367.3286702688456</v>
      </c>
      <c r="R6596" s="143">
        <f t="shared" si="3534"/>
        <v>3451.857340537691</v>
      </c>
      <c r="S6596" s="143">
        <f t="shared" si="3535"/>
        <v>7009.1</v>
      </c>
      <c r="T6596" s="143">
        <f t="shared" si="3536"/>
        <v>3431.3281446869964</v>
      </c>
      <c r="U6596" s="194">
        <f t="shared" si="3537"/>
        <v>0.51490518377656014</v>
      </c>
      <c r="V6596" s="188" t="str">
        <f t="shared" si="3538"/>
        <v>MENOR</v>
      </c>
      <c r="W6596" s="188">
        <f t="shared" si="3539"/>
        <v>239.7146810753822</v>
      </c>
      <c r="X6596" s="143">
        <f t="shared" si="3540"/>
        <v>240</v>
      </c>
    </row>
    <row r="6597" spans="1:24" x14ac:dyDescent="0.25">
      <c r="A6597" s="20" t="s">
        <v>149</v>
      </c>
      <c r="B6597" s="20">
        <v>87141</v>
      </c>
      <c r="C6597" s="26" t="s">
        <v>2228</v>
      </c>
      <c r="D6597" s="22" t="s">
        <v>2229</v>
      </c>
      <c r="E6597" s="20" t="s">
        <v>2058</v>
      </c>
      <c r="F6597" s="135" t="s">
        <v>334</v>
      </c>
      <c r="G6597" s="169">
        <v>220</v>
      </c>
      <c r="H6597" s="36">
        <v>158.16999999999999</v>
      </c>
      <c r="I6597" s="50">
        <v>151.76</v>
      </c>
      <c r="J6597" s="155">
        <f t="shared" si="3529"/>
        <v>229.29230363732211</v>
      </c>
      <c r="K6597" s="182">
        <v>6485.5</v>
      </c>
      <c r="L6597" s="143">
        <v>7271.4949999999999</v>
      </c>
      <c r="M6597" s="143">
        <v>7415.4850000000006</v>
      </c>
      <c r="N6597" s="143">
        <f t="shared" si="3530"/>
        <v>229.29230363732211</v>
      </c>
      <c r="O6597" s="143">
        <f t="shared" si="3531"/>
        <v>7415.4850000000006</v>
      </c>
      <c r="P6597" s="143">
        <f t="shared" si="3532"/>
        <v>6485.5</v>
      </c>
      <c r="Q6597" s="143">
        <f t="shared" si="3533"/>
        <v>5350.4430759093302</v>
      </c>
      <c r="R6597" s="143">
        <f t="shared" si="3534"/>
        <v>3357.3961518186611</v>
      </c>
      <c r="S6597" s="143">
        <f t="shared" si="3535"/>
        <v>6950.4925000000003</v>
      </c>
      <c r="T6597" s="143">
        <f t="shared" si="3536"/>
        <v>3438.477283942847</v>
      </c>
      <c r="U6597" s="194">
        <f t="shared" si="3537"/>
        <v>0.53017921269645318</v>
      </c>
      <c r="V6597" s="188" t="str">
        <f t="shared" si="3538"/>
        <v>MENOR</v>
      </c>
      <c r="W6597" s="188">
        <f t="shared" si="3539"/>
        <v>229.29230363732211</v>
      </c>
      <c r="X6597" s="143">
        <f t="shared" si="3540"/>
        <v>229</v>
      </c>
    </row>
    <row r="6598" spans="1:24" x14ac:dyDescent="0.25">
      <c r="A6598" s="20" t="s">
        <v>152</v>
      </c>
      <c r="B6598" s="20">
        <v>87141</v>
      </c>
      <c r="C6598" s="26" t="s">
        <v>2230</v>
      </c>
      <c r="D6598" s="22" t="s">
        <v>2231</v>
      </c>
      <c r="E6598" s="20" t="s">
        <v>2058</v>
      </c>
      <c r="F6598" s="135" t="s">
        <v>334</v>
      </c>
      <c r="G6598" s="169">
        <v>7832</v>
      </c>
      <c r="H6598" s="36">
        <v>158.16999999999999</v>
      </c>
      <c r="I6598" s="50">
        <v>151.76</v>
      </c>
      <c r="J6598" s="155">
        <f t="shared" si="3529"/>
        <v>8162.8060094886669</v>
      </c>
      <c r="K6598" s="182">
        <v>706860</v>
      </c>
      <c r="L6598" s="143">
        <v>791811.72</v>
      </c>
      <c r="M6598" s="143">
        <v>807491.16</v>
      </c>
      <c r="N6598" s="143">
        <f t="shared" si="3530"/>
        <v>8162.8060094886669</v>
      </c>
      <c r="O6598" s="143">
        <f t="shared" si="3531"/>
        <v>807491.16</v>
      </c>
      <c r="P6598" s="143">
        <f t="shared" si="3532"/>
        <v>706860</v>
      </c>
      <c r="Q6598" s="143">
        <f t="shared" si="3533"/>
        <v>578581.42150237213</v>
      </c>
      <c r="R6598" s="143">
        <f t="shared" si="3534"/>
        <v>357511.40300474432</v>
      </c>
      <c r="S6598" s="143">
        <f t="shared" si="3535"/>
        <v>757175.58000000007</v>
      </c>
      <c r="T6598" s="143">
        <f t="shared" si="3536"/>
        <v>382840.09681094019</v>
      </c>
      <c r="U6598" s="194">
        <f t="shared" si="3537"/>
        <v>0.54160667856568512</v>
      </c>
      <c r="V6598" s="188" t="str">
        <f t="shared" si="3538"/>
        <v>MENOR</v>
      </c>
      <c r="W6598" s="188">
        <f t="shared" si="3539"/>
        <v>8162.8060094886669</v>
      </c>
      <c r="X6598" s="143">
        <f t="shared" si="3540"/>
        <v>8163</v>
      </c>
    </row>
    <row r="6599" spans="1:24" x14ac:dyDescent="0.25">
      <c r="A6599" s="20" t="s">
        <v>153</v>
      </c>
      <c r="B6599" s="20">
        <v>87141</v>
      </c>
      <c r="C6599" s="26" t="s">
        <v>2232</v>
      </c>
      <c r="D6599" s="22" t="s">
        <v>2233</v>
      </c>
      <c r="E6599" s="20" t="s">
        <v>2058</v>
      </c>
      <c r="F6599" s="135" t="s">
        <v>334</v>
      </c>
      <c r="G6599" s="169">
        <v>56095</v>
      </c>
      <c r="H6599" s="36">
        <v>158.16999999999999</v>
      </c>
      <c r="I6599" s="50">
        <v>151.76</v>
      </c>
      <c r="J6599" s="155">
        <f t="shared" si="3529"/>
        <v>58464.326238798101</v>
      </c>
      <c r="K6599" s="182">
        <v>239904</v>
      </c>
      <c r="L6599" s="143">
        <v>268264.08</v>
      </c>
      <c r="M6599" s="143">
        <v>273576.24</v>
      </c>
      <c r="N6599" s="143">
        <f t="shared" si="3530"/>
        <v>58464.326238798101</v>
      </c>
      <c r="O6599" s="143">
        <f t="shared" si="3531"/>
        <v>273576.24</v>
      </c>
      <c r="P6599" s="143">
        <f t="shared" si="3532"/>
        <v>239904</v>
      </c>
      <c r="Q6599" s="143">
        <f t="shared" si="3533"/>
        <v>210052.16155969951</v>
      </c>
      <c r="R6599" s="143">
        <f t="shared" si="3534"/>
        <v>149184.16311939905</v>
      </c>
      <c r="S6599" s="143">
        <f t="shared" si="3535"/>
        <v>256740.12</v>
      </c>
      <c r="T6599" s="143">
        <f t="shared" si="3536"/>
        <v>102133.80123761218</v>
      </c>
      <c r="U6599" s="194">
        <f t="shared" si="3537"/>
        <v>0.4257277962752275</v>
      </c>
      <c r="V6599" s="188" t="str">
        <f t="shared" si="3538"/>
        <v>MENOR</v>
      </c>
      <c r="W6599" s="188">
        <f t="shared" si="3539"/>
        <v>58464.326238798101</v>
      </c>
      <c r="X6599" s="143">
        <f t="shared" si="3540"/>
        <v>58464</v>
      </c>
    </row>
    <row r="6600" spans="1:24" x14ac:dyDescent="0.25">
      <c r="A6600" s="20" t="s">
        <v>154</v>
      </c>
      <c r="B6600" s="20">
        <v>87141</v>
      </c>
      <c r="C6600" s="26" t="s">
        <v>2234</v>
      </c>
      <c r="D6600" s="29" t="s">
        <v>2235</v>
      </c>
      <c r="E6600" s="20" t="s">
        <v>2058</v>
      </c>
      <c r="F6600" s="135" t="s">
        <v>334</v>
      </c>
      <c r="G6600" s="169">
        <v>23741</v>
      </c>
      <c r="H6600" s="36">
        <v>158.16999999999999</v>
      </c>
      <c r="I6600" s="50">
        <v>151.76</v>
      </c>
      <c r="J6600" s="155">
        <f t="shared" si="3529"/>
        <v>24743.766275698472</v>
      </c>
      <c r="K6600" s="182">
        <v>32725</v>
      </c>
      <c r="L6600" s="143">
        <v>35155.574999999997</v>
      </c>
      <c r="M6600" s="143">
        <v>35851.724999999999</v>
      </c>
      <c r="N6600" s="143">
        <f t="shared" si="3530"/>
        <v>24743.766275698472</v>
      </c>
      <c r="O6600" s="143">
        <f t="shared" si="3531"/>
        <v>35851.724999999999</v>
      </c>
      <c r="P6600" s="143">
        <f t="shared" si="3532"/>
        <v>32725</v>
      </c>
      <c r="Q6600" s="143">
        <f t="shared" si="3533"/>
        <v>32119.016568924621</v>
      </c>
      <c r="R6600" s="143">
        <f t="shared" si="3534"/>
        <v>28734.383137849236</v>
      </c>
      <c r="S6600" s="143">
        <f t="shared" si="3535"/>
        <v>34288.362500000003</v>
      </c>
      <c r="T6600" s="143">
        <f t="shared" si="3536"/>
        <v>5096.2513067033124</v>
      </c>
      <c r="U6600" s="194">
        <f t="shared" si="3537"/>
        <v>0.15572960448291254</v>
      </c>
      <c r="V6600" s="188" t="str">
        <f t="shared" si="3538"/>
        <v>MENOR</v>
      </c>
      <c r="W6600" s="188">
        <f t="shared" si="3539"/>
        <v>24743.766275698472</v>
      </c>
      <c r="X6600" s="143">
        <f t="shared" si="3540"/>
        <v>24744</v>
      </c>
    </row>
    <row r="6601" spans="1:24" x14ac:dyDescent="0.25">
      <c r="A6601" s="20" t="s">
        <v>156</v>
      </c>
      <c r="B6601" s="20">
        <v>87141</v>
      </c>
      <c r="C6601" s="26" t="s">
        <v>2236</v>
      </c>
      <c r="D6601" s="29" t="s">
        <v>2237</v>
      </c>
      <c r="E6601" s="20" t="s">
        <v>2058</v>
      </c>
      <c r="F6601" s="135" t="s">
        <v>334</v>
      </c>
      <c r="G6601" s="169">
        <v>108976</v>
      </c>
      <c r="H6601" s="36">
        <v>158.16999999999999</v>
      </c>
      <c r="I6601" s="50">
        <v>151.76</v>
      </c>
      <c r="J6601" s="155">
        <f t="shared" si="3529"/>
        <v>113578.90036900369</v>
      </c>
      <c r="K6601" s="182">
        <v>314160</v>
      </c>
      <c r="L6601" s="143">
        <v>349031.76</v>
      </c>
      <c r="M6601" s="143">
        <v>355943.28</v>
      </c>
      <c r="N6601" s="143">
        <f t="shared" si="3530"/>
        <v>113578.90036900369</v>
      </c>
      <c r="O6601" s="143">
        <f t="shared" si="3531"/>
        <v>355943.28</v>
      </c>
      <c r="P6601" s="143">
        <f t="shared" si="3532"/>
        <v>314160</v>
      </c>
      <c r="Q6601" s="143">
        <f t="shared" si="3533"/>
        <v>283178.48509225092</v>
      </c>
      <c r="R6601" s="143">
        <f t="shared" si="3534"/>
        <v>213869.45018450185</v>
      </c>
      <c r="S6601" s="143">
        <f t="shared" si="3535"/>
        <v>335051.64</v>
      </c>
      <c r="T6601" s="143">
        <f t="shared" si="3536"/>
        <v>114535.6459773104</v>
      </c>
      <c r="U6601" s="194">
        <f t="shared" si="3537"/>
        <v>0.3645774318096206</v>
      </c>
      <c r="V6601" s="188" t="str">
        <f t="shared" si="3538"/>
        <v>MENOR</v>
      </c>
      <c r="W6601" s="188">
        <f t="shared" si="3539"/>
        <v>113578.90036900369</v>
      </c>
      <c r="X6601" s="143">
        <f t="shared" si="3540"/>
        <v>113579</v>
      </c>
    </row>
    <row r="6602" spans="1:24" x14ac:dyDescent="0.25">
      <c r="A6602" s="20" t="s">
        <v>157</v>
      </c>
      <c r="B6602" s="20">
        <v>87141</v>
      </c>
      <c r="C6602" s="26" t="s">
        <v>2238</v>
      </c>
      <c r="D6602" s="22" t="s">
        <v>2239</v>
      </c>
      <c r="E6602" s="20" t="s">
        <v>2058</v>
      </c>
      <c r="F6602" s="135" t="s">
        <v>334</v>
      </c>
      <c r="G6602" s="169">
        <v>14148</v>
      </c>
      <c r="H6602" s="36">
        <v>158.16999999999999</v>
      </c>
      <c r="I6602" s="50">
        <v>151.76</v>
      </c>
      <c r="J6602" s="155">
        <f t="shared" si="3529"/>
        <v>14745.579599367424</v>
      </c>
      <c r="K6602" s="182">
        <v>33320</v>
      </c>
      <c r="L6602" s="143">
        <v>36357.474999999999</v>
      </c>
      <c r="M6602" s="143">
        <v>37077.425000000003</v>
      </c>
      <c r="N6602" s="143">
        <f t="shared" si="3530"/>
        <v>14745.579599367424</v>
      </c>
      <c r="O6602" s="143">
        <f t="shared" si="3531"/>
        <v>37077.425000000003</v>
      </c>
      <c r="P6602" s="143">
        <f t="shared" si="3532"/>
        <v>33320</v>
      </c>
      <c r="Q6602" s="143">
        <f t="shared" si="3533"/>
        <v>30375.119899841859</v>
      </c>
      <c r="R6602" s="143">
        <f t="shared" si="3534"/>
        <v>24032.789799683713</v>
      </c>
      <c r="S6602" s="143">
        <f t="shared" si="3535"/>
        <v>35198.712500000001</v>
      </c>
      <c r="T6602" s="143">
        <f t="shared" si="3536"/>
        <v>10546.157515235194</v>
      </c>
      <c r="U6602" s="194">
        <f t="shared" si="3537"/>
        <v>0.31651132998905146</v>
      </c>
      <c r="V6602" s="188" t="str">
        <f t="shared" si="3538"/>
        <v>MENOR</v>
      </c>
      <c r="W6602" s="188">
        <f t="shared" si="3539"/>
        <v>14745.579599367424</v>
      </c>
      <c r="X6602" s="143">
        <f t="shared" si="3540"/>
        <v>14746</v>
      </c>
    </row>
    <row r="6603" spans="1:24" x14ac:dyDescent="0.25">
      <c r="A6603" s="20" t="s">
        <v>158</v>
      </c>
      <c r="B6603" s="20">
        <v>87141</v>
      </c>
      <c r="C6603" s="26" t="s">
        <v>2416</v>
      </c>
      <c r="D6603" s="22" t="s">
        <v>2417</v>
      </c>
      <c r="E6603" s="20" t="s">
        <v>2058</v>
      </c>
      <c r="F6603" s="135" t="s">
        <v>334</v>
      </c>
      <c r="G6603" s="169">
        <v>71105</v>
      </c>
      <c r="H6603" s="36">
        <v>158.16999999999999</v>
      </c>
      <c r="I6603" s="50">
        <v>151.76</v>
      </c>
      <c r="J6603" s="155">
        <f t="shared" si="3529"/>
        <v>74108.314773326303</v>
      </c>
      <c r="K6603" s="182">
        <v>317016</v>
      </c>
      <c r="L6603" s="143">
        <v>334608.96000000002</v>
      </c>
      <c r="M6603" s="143">
        <v>341234.88</v>
      </c>
      <c r="N6603" s="143">
        <f t="shared" si="3530"/>
        <v>74108.314773326303</v>
      </c>
      <c r="O6603" s="143">
        <f t="shared" si="3531"/>
        <v>341234.88</v>
      </c>
      <c r="P6603" s="143">
        <f t="shared" si="3532"/>
        <v>317016</v>
      </c>
      <c r="Q6603" s="143">
        <f t="shared" si="3533"/>
        <v>266742.03869333153</v>
      </c>
      <c r="R6603" s="143">
        <f t="shared" si="3534"/>
        <v>195562.15738666314</v>
      </c>
      <c r="S6603" s="143">
        <f t="shared" si="3535"/>
        <v>329125.44</v>
      </c>
      <c r="T6603" s="143">
        <f t="shared" si="3536"/>
        <v>128828.47147834384</v>
      </c>
      <c r="U6603" s="194">
        <f t="shared" si="3537"/>
        <v>0.40637845243881648</v>
      </c>
      <c r="V6603" s="188" t="str">
        <f t="shared" si="3538"/>
        <v>MENOR</v>
      </c>
      <c r="W6603" s="188">
        <f t="shared" si="3539"/>
        <v>74108.314773326303</v>
      </c>
      <c r="X6603" s="143">
        <f t="shared" si="3540"/>
        <v>74108</v>
      </c>
    </row>
    <row r="6604" spans="1:24" x14ac:dyDescent="0.25">
      <c r="A6604" s="20" t="s">
        <v>159</v>
      </c>
      <c r="B6604" s="20">
        <v>87141</v>
      </c>
      <c r="C6604" s="26" t="s">
        <v>2420</v>
      </c>
      <c r="D6604" s="29" t="s">
        <v>2421</v>
      </c>
      <c r="E6604" s="20" t="s">
        <v>2058</v>
      </c>
      <c r="F6604" s="135" t="s">
        <v>334</v>
      </c>
      <c r="G6604" s="169">
        <v>73416</v>
      </c>
      <c r="H6604" s="36">
        <v>158.16999999999999</v>
      </c>
      <c r="I6604" s="50">
        <v>151.76</v>
      </c>
      <c r="J6604" s="155">
        <f t="shared" si="3529"/>
        <v>76516.926199262001</v>
      </c>
      <c r="K6604" s="182">
        <v>317016</v>
      </c>
      <c r="L6604" s="143">
        <v>349031.76</v>
      </c>
      <c r="M6604" s="143">
        <v>355943.28</v>
      </c>
      <c r="N6604" s="143">
        <f t="shared" si="3530"/>
        <v>76516.926199262001</v>
      </c>
      <c r="O6604" s="143">
        <f t="shared" si="3531"/>
        <v>355943.28</v>
      </c>
      <c r="P6604" s="143">
        <f t="shared" si="3532"/>
        <v>317016</v>
      </c>
      <c r="Q6604" s="143">
        <f t="shared" si="3533"/>
        <v>274626.99154981552</v>
      </c>
      <c r="R6604" s="143">
        <f t="shared" si="3534"/>
        <v>196766.46309963102</v>
      </c>
      <c r="S6604" s="143">
        <f t="shared" si="3535"/>
        <v>336479.64</v>
      </c>
      <c r="T6604" s="143">
        <f t="shared" si="3536"/>
        <v>133157.5938077755</v>
      </c>
      <c r="U6604" s="194">
        <f t="shared" si="3537"/>
        <v>0.42003430050147467</v>
      </c>
      <c r="V6604" s="188" t="str">
        <f t="shared" si="3538"/>
        <v>MENOR</v>
      </c>
      <c r="W6604" s="188">
        <f t="shared" si="3539"/>
        <v>76516.926199262001</v>
      </c>
      <c r="X6604" s="143">
        <f t="shared" si="3540"/>
        <v>76517</v>
      </c>
    </row>
    <row r="6605" spans="1:24" x14ac:dyDescent="0.25">
      <c r="A6605" s="20" t="s">
        <v>160</v>
      </c>
      <c r="B6605" s="20">
        <v>87141</v>
      </c>
      <c r="C6605" s="26" t="s">
        <v>2422</v>
      </c>
      <c r="D6605" s="29" t="s">
        <v>2423</v>
      </c>
      <c r="E6605" s="20" t="s">
        <v>2058</v>
      </c>
      <c r="F6605" s="135" t="s">
        <v>334</v>
      </c>
      <c r="G6605" s="169">
        <v>72673</v>
      </c>
      <c r="H6605" s="36">
        <v>158.16999999999999</v>
      </c>
      <c r="I6605" s="50">
        <v>151.76</v>
      </c>
      <c r="J6605" s="155">
        <f t="shared" si="3529"/>
        <v>75742.543555614131</v>
      </c>
      <c r="K6605" s="182">
        <v>324275</v>
      </c>
      <c r="L6605" s="143">
        <v>363574.75</v>
      </c>
      <c r="M6605" s="143">
        <v>370774.25</v>
      </c>
      <c r="N6605" s="143">
        <f t="shared" si="3530"/>
        <v>75742.543555614131</v>
      </c>
      <c r="O6605" s="143">
        <f t="shared" si="3531"/>
        <v>370774.25</v>
      </c>
      <c r="P6605" s="143">
        <f t="shared" si="3532"/>
        <v>324275</v>
      </c>
      <c r="Q6605" s="143">
        <f t="shared" si="3533"/>
        <v>283591.63588890352</v>
      </c>
      <c r="R6605" s="143">
        <f t="shared" si="3534"/>
        <v>200008.77177780707</v>
      </c>
      <c r="S6605" s="143">
        <f t="shared" si="3535"/>
        <v>347524.625</v>
      </c>
      <c r="T6605" s="143">
        <f t="shared" si="3536"/>
        <v>140064.85170010998</v>
      </c>
      <c r="U6605" s="194">
        <f t="shared" si="3537"/>
        <v>0.43193231578169761</v>
      </c>
      <c r="V6605" s="188" t="str">
        <f t="shared" si="3538"/>
        <v>MENOR</v>
      </c>
      <c r="W6605" s="188">
        <f t="shared" si="3539"/>
        <v>75742.543555614131</v>
      </c>
      <c r="X6605" s="143">
        <f t="shared" si="3540"/>
        <v>75743</v>
      </c>
    </row>
    <row r="6606" spans="1:24" x14ac:dyDescent="0.25">
      <c r="A6606" s="20" t="s">
        <v>161</v>
      </c>
      <c r="B6606" s="20">
        <v>87141</v>
      </c>
      <c r="C6606" s="26" t="s">
        <v>2240</v>
      </c>
      <c r="D6606" s="29" t="s">
        <v>2241</v>
      </c>
      <c r="E6606" s="20" t="s">
        <v>2058</v>
      </c>
      <c r="F6606" s="135" t="s">
        <v>334</v>
      </c>
      <c r="G6606" s="169">
        <v>71759</v>
      </c>
      <c r="H6606" s="36">
        <v>158.16999999999999</v>
      </c>
      <c r="I6606" s="50">
        <v>151.76</v>
      </c>
      <c r="J6606" s="155">
        <f t="shared" si="3529"/>
        <v>74789.938257775444</v>
      </c>
      <c r="K6606" s="182">
        <v>317016</v>
      </c>
      <c r="L6606" s="143">
        <v>346147.2</v>
      </c>
      <c r="M6606" s="143">
        <v>353001.6</v>
      </c>
      <c r="N6606" s="143">
        <f t="shared" si="3530"/>
        <v>74789.938257775444</v>
      </c>
      <c r="O6606" s="143">
        <f t="shared" si="3531"/>
        <v>353001.6</v>
      </c>
      <c r="P6606" s="143">
        <f t="shared" si="3532"/>
        <v>317016</v>
      </c>
      <c r="Q6606" s="143">
        <f t="shared" si="3533"/>
        <v>272738.68456444389</v>
      </c>
      <c r="R6606" s="143">
        <f t="shared" si="3534"/>
        <v>195902.96912888772</v>
      </c>
      <c r="S6606" s="143">
        <f t="shared" si="3535"/>
        <v>335008.8</v>
      </c>
      <c r="T6606" s="143">
        <f t="shared" si="3536"/>
        <v>132884.82802691584</v>
      </c>
      <c r="U6606" s="194">
        <f t="shared" si="3537"/>
        <v>0.41917388405290534</v>
      </c>
      <c r="V6606" s="188" t="str">
        <f t="shared" si="3538"/>
        <v>MENOR</v>
      </c>
      <c r="W6606" s="188">
        <f t="shared" si="3539"/>
        <v>74789.938257775444</v>
      </c>
      <c r="X6606" s="143">
        <f t="shared" si="3540"/>
        <v>74790</v>
      </c>
    </row>
    <row r="6607" spans="1:24" ht="27.6" x14ac:dyDescent="0.25">
      <c r="A6607" s="20" t="s">
        <v>163</v>
      </c>
      <c r="B6607" s="20">
        <v>87141</v>
      </c>
      <c r="C6607" s="26" t="s">
        <v>2242</v>
      </c>
      <c r="D6607" s="29" t="s">
        <v>2243</v>
      </c>
      <c r="E6607" s="20" t="s">
        <v>2058</v>
      </c>
      <c r="F6607" s="135" t="s">
        <v>334</v>
      </c>
      <c r="G6607" s="169">
        <v>72438</v>
      </c>
      <c r="H6607" s="36">
        <v>158.16999999999999</v>
      </c>
      <c r="I6607" s="50">
        <v>151.76</v>
      </c>
      <c r="J6607" s="155">
        <f t="shared" si="3529"/>
        <v>75497.617685819714</v>
      </c>
      <c r="K6607" s="182">
        <v>317016</v>
      </c>
      <c r="L6607" s="143">
        <v>346147.2</v>
      </c>
      <c r="M6607" s="143">
        <v>353001.6</v>
      </c>
      <c r="N6607" s="143">
        <f t="shared" si="3530"/>
        <v>75497.617685819714</v>
      </c>
      <c r="O6607" s="143">
        <f t="shared" si="3531"/>
        <v>353001.6</v>
      </c>
      <c r="P6607" s="143">
        <f t="shared" si="3532"/>
        <v>317016</v>
      </c>
      <c r="Q6607" s="143">
        <f t="shared" si="3533"/>
        <v>272915.60442145495</v>
      </c>
      <c r="R6607" s="143">
        <f t="shared" si="3534"/>
        <v>196256.80884290987</v>
      </c>
      <c r="S6607" s="143">
        <f t="shared" si="3535"/>
        <v>335008.8</v>
      </c>
      <c r="T6607" s="143">
        <f t="shared" si="3536"/>
        <v>132533.44188760049</v>
      </c>
      <c r="U6607" s="194">
        <f t="shared" si="3537"/>
        <v>0.41806546637267678</v>
      </c>
      <c r="V6607" s="188" t="str">
        <f t="shared" si="3538"/>
        <v>MENOR</v>
      </c>
      <c r="W6607" s="188">
        <f t="shared" si="3539"/>
        <v>75497.617685819714</v>
      </c>
      <c r="X6607" s="143">
        <f t="shared" si="3540"/>
        <v>75498</v>
      </c>
    </row>
    <row r="6608" spans="1:24" x14ac:dyDescent="0.25">
      <c r="A6608" s="20" t="s">
        <v>164</v>
      </c>
      <c r="B6608" s="20">
        <v>87141</v>
      </c>
      <c r="C6608" s="26" t="s">
        <v>2244</v>
      </c>
      <c r="D6608" s="29" t="s">
        <v>2245</v>
      </c>
      <c r="E6608" s="20" t="s">
        <v>2058</v>
      </c>
      <c r="F6608" s="135" t="s">
        <v>334</v>
      </c>
      <c r="G6608" s="169">
        <v>73806</v>
      </c>
      <c r="H6608" s="36">
        <v>158.16999999999999</v>
      </c>
      <c r="I6608" s="50">
        <v>151.76</v>
      </c>
      <c r="J6608" s="155">
        <f t="shared" si="3529"/>
        <v>76923.398919346335</v>
      </c>
      <c r="K6608" s="182">
        <v>317016</v>
      </c>
      <c r="L6608" s="143">
        <v>354800.88</v>
      </c>
      <c r="M6608" s="143">
        <v>361826.64</v>
      </c>
      <c r="N6608" s="143">
        <f t="shared" si="3530"/>
        <v>76923.398919346335</v>
      </c>
      <c r="O6608" s="143">
        <f t="shared" si="3531"/>
        <v>361826.64</v>
      </c>
      <c r="P6608" s="143">
        <f t="shared" si="3532"/>
        <v>317016</v>
      </c>
      <c r="Q6608" s="143">
        <f t="shared" si="3533"/>
        <v>277641.72972983657</v>
      </c>
      <c r="R6608" s="143">
        <f t="shared" si="3534"/>
        <v>196969.69945967317</v>
      </c>
      <c r="S6608" s="143">
        <f t="shared" si="3535"/>
        <v>339421.32</v>
      </c>
      <c r="T6608" s="143">
        <f t="shared" si="3536"/>
        <v>135251.38948179228</v>
      </c>
      <c r="U6608" s="194">
        <f t="shared" si="3537"/>
        <v>0.42663900081318384</v>
      </c>
      <c r="V6608" s="188" t="str">
        <f t="shared" si="3538"/>
        <v>MENOR</v>
      </c>
      <c r="W6608" s="188">
        <f t="shared" si="3539"/>
        <v>76923.398919346335</v>
      </c>
      <c r="X6608" s="143">
        <f t="shared" si="3540"/>
        <v>76923</v>
      </c>
    </row>
    <row r="6609" spans="1:24" x14ac:dyDescent="0.25">
      <c r="A6609" s="20" t="s">
        <v>165</v>
      </c>
      <c r="B6609" s="20">
        <v>87141</v>
      </c>
      <c r="C6609" s="26" t="s">
        <v>2426</v>
      </c>
      <c r="D6609" s="29" t="s">
        <v>2427</v>
      </c>
      <c r="E6609" s="20" t="s">
        <v>2058</v>
      </c>
      <c r="F6609" s="135" t="s">
        <v>334</v>
      </c>
      <c r="G6609" s="169">
        <v>72865</v>
      </c>
      <c r="H6609" s="36">
        <v>158.16999999999999</v>
      </c>
      <c r="I6609" s="50">
        <v>151.76</v>
      </c>
      <c r="J6609" s="155">
        <f t="shared" si="3529"/>
        <v>75942.653202424888</v>
      </c>
      <c r="K6609" s="182">
        <v>445060</v>
      </c>
      <c r="L6609" s="143">
        <v>474029.36</v>
      </c>
      <c r="M6609" s="143">
        <v>483416.08</v>
      </c>
      <c r="N6609" s="143">
        <f t="shared" si="3530"/>
        <v>75942.653202424888</v>
      </c>
      <c r="O6609" s="143">
        <f t="shared" si="3531"/>
        <v>483416.08</v>
      </c>
      <c r="P6609" s="143">
        <f t="shared" si="3532"/>
        <v>445060</v>
      </c>
      <c r="Q6609" s="143">
        <f t="shared" si="3533"/>
        <v>369612.02330060623</v>
      </c>
      <c r="R6609" s="143">
        <f t="shared" si="3534"/>
        <v>260501.32660121244</v>
      </c>
      <c r="S6609" s="143">
        <f t="shared" si="3535"/>
        <v>464238.04000000004</v>
      </c>
      <c r="T6609" s="143">
        <f t="shared" si="3536"/>
        <v>196459.02002413312</v>
      </c>
      <c r="U6609" s="194">
        <f t="shared" si="3537"/>
        <v>0.44142142637876491</v>
      </c>
      <c r="V6609" s="188" t="str">
        <f t="shared" si="3538"/>
        <v>MENOR</v>
      </c>
      <c r="W6609" s="188">
        <f t="shared" si="3539"/>
        <v>75942.653202424888</v>
      </c>
      <c r="X6609" s="143">
        <f t="shared" si="3540"/>
        <v>75943</v>
      </c>
    </row>
    <row r="6610" spans="1:24" x14ac:dyDescent="0.25">
      <c r="A6610" s="20" t="s">
        <v>166</v>
      </c>
      <c r="B6610" s="20">
        <v>87141</v>
      </c>
      <c r="C6610" s="26" t="s">
        <v>2248</v>
      </c>
      <c r="D6610" s="29" t="s">
        <v>2249</v>
      </c>
      <c r="E6610" s="20" t="s">
        <v>2058</v>
      </c>
      <c r="F6610" s="135" t="s">
        <v>334</v>
      </c>
      <c r="G6610" s="169">
        <v>72434</v>
      </c>
      <c r="H6610" s="36">
        <v>158.16999999999999</v>
      </c>
      <c r="I6610" s="50">
        <v>151.76</v>
      </c>
      <c r="J6610" s="155">
        <f t="shared" si="3529"/>
        <v>75493.448734844496</v>
      </c>
      <c r="K6610" s="182">
        <v>508546.5</v>
      </c>
      <c r="L6610" s="143">
        <v>546023.17000000004</v>
      </c>
      <c r="M6610" s="143">
        <v>556835.51</v>
      </c>
      <c r="N6610" s="143">
        <f t="shared" si="3530"/>
        <v>75493.448734844496</v>
      </c>
      <c r="O6610" s="143">
        <f t="shared" si="3531"/>
        <v>556835.51</v>
      </c>
      <c r="P6610" s="143">
        <f t="shared" si="3532"/>
        <v>508546.5</v>
      </c>
      <c r="Q6610" s="143">
        <f t="shared" si="3533"/>
        <v>421724.65718371113</v>
      </c>
      <c r="R6610" s="143">
        <f t="shared" si="3534"/>
        <v>292019.97436742223</v>
      </c>
      <c r="S6610" s="143">
        <f t="shared" si="3535"/>
        <v>532691.005</v>
      </c>
      <c r="T6610" s="143">
        <f t="shared" si="3536"/>
        <v>231746.37352866671</v>
      </c>
      <c r="U6610" s="194">
        <f t="shared" si="3537"/>
        <v>0.4557034086925516</v>
      </c>
      <c r="V6610" s="188" t="str">
        <f t="shared" si="3538"/>
        <v>MENOR</v>
      </c>
      <c r="W6610" s="188">
        <f t="shared" si="3539"/>
        <v>75493.448734844496</v>
      </c>
      <c r="X6610" s="143">
        <f t="shared" si="3540"/>
        <v>75493</v>
      </c>
    </row>
    <row r="6611" spans="1:24" x14ac:dyDescent="0.25">
      <c r="A6611" s="20" t="s">
        <v>167</v>
      </c>
      <c r="B6611" s="20">
        <v>87141</v>
      </c>
      <c r="C6611" s="26" t="s">
        <v>2428</v>
      </c>
      <c r="D6611" s="29" t="s">
        <v>2429</v>
      </c>
      <c r="E6611" s="20" t="s">
        <v>2058</v>
      </c>
      <c r="F6611" s="135" t="s">
        <v>334</v>
      </c>
      <c r="G6611" s="169">
        <v>72096</v>
      </c>
      <c r="H6611" s="36">
        <v>158.16999999999999</v>
      </c>
      <c r="I6611" s="50">
        <v>151.76</v>
      </c>
      <c r="J6611" s="155">
        <f t="shared" si="3529"/>
        <v>75141.172377438066</v>
      </c>
      <c r="K6611" s="182">
        <v>317016</v>
      </c>
      <c r="L6611" s="143">
        <v>340378.08</v>
      </c>
      <c r="M6611" s="143">
        <v>347118.24</v>
      </c>
      <c r="N6611" s="143">
        <f t="shared" si="3530"/>
        <v>75141.172377438066</v>
      </c>
      <c r="O6611" s="143">
        <f t="shared" si="3531"/>
        <v>347118.24</v>
      </c>
      <c r="P6611" s="143">
        <f t="shared" si="3532"/>
        <v>317016</v>
      </c>
      <c r="Q6611" s="143">
        <f t="shared" si="3533"/>
        <v>269913.37309435953</v>
      </c>
      <c r="R6611" s="143">
        <f t="shared" si="3534"/>
        <v>196078.58618871903</v>
      </c>
      <c r="S6611" s="143">
        <f t="shared" si="3535"/>
        <v>332067.12</v>
      </c>
      <c r="T6611" s="143">
        <f t="shared" si="3536"/>
        <v>130487.20758084566</v>
      </c>
      <c r="U6611" s="194">
        <f t="shared" si="3537"/>
        <v>0.41161079434743247</v>
      </c>
      <c r="V6611" s="188" t="str">
        <f t="shared" si="3538"/>
        <v>MENOR</v>
      </c>
      <c r="W6611" s="188">
        <f t="shared" si="3539"/>
        <v>75141.172377438066</v>
      </c>
      <c r="X6611" s="143">
        <f t="shared" si="3540"/>
        <v>75141</v>
      </c>
    </row>
    <row r="6612" spans="1:24" x14ac:dyDescent="0.25">
      <c r="A6612" s="20" t="s">
        <v>168</v>
      </c>
      <c r="B6612" s="20">
        <v>87141</v>
      </c>
      <c r="C6612" s="26" t="s">
        <v>2430</v>
      </c>
      <c r="D6612" s="29" t="s">
        <v>2431</v>
      </c>
      <c r="E6612" s="20" t="s">
        <v>2058</v>
      </c>
      <c r="F6612" s="135" t="s">
        <v>334</v>
      </c>
      <c r="G6612" s="169">
        <v>71725</v>
      </c>
      <c r="H6612" s="36">
        <v>158.16999999999999</v>
      </c>
      <c r="I6612" s="50">
        <v>151.76</v>
      </c>
      <c r="J6612" s="155">
        <f t="shared" si="3529"/>
        <v>74754.502174486028</v>
      </c>
      <c r="K6612" s="182">
        <v>319872</v>
      </c>
      <c r="L6612" s="143">
        <v>349031.76</v>
      </c>
      <c r="M6612" s="143">
        <v>355943.28</v>
      </c>
      <c r="N6612" s="143">
        <f t="shared" si="3530"/>
        <v>74754.502174486028</v>
      </c>
      <c r="O6612" s="143">
        <f t="shared" si="3531"/>
        <v>355943.28</v>
      </c>
      <c r="P6612" s="143">
        <f t="shared" si="3532"/>
        <v>319872</v>
      </c>
      <c r="Q6612" s="143">
        <f t="shared" si="3533"/>
        <v>274900.38554362149</v>
      </c>
      <c r="R6612" s="143">
        <f t="shared" si="3534"/>
        <v>197313.25108724303</v>
      </c>
      <c r="S6612" s="143">
        <f t="shared" si="3535"/>
        <v>337907.64</v>
      </c>
      <c r="T6612" s="143">
        <f t="shared" si="3536"/>
        <v>134343.13300535604</v>
      </c>
      <c r="U6612" s="194">
        <f t="shared" si="3537"/>
        <v>0.41999028675644018</v>
      </c>
      <c r="V6612" s="188" t="str">
        <f t="shared" si="3538"/>
        <v>MENOR</v>
      </c>
      <c r="W6612" s="188">
        <f t="shared" si="3539"/>
        <v>74754.502174486028</v>
      </c>
      <c r="X6612" s="143">
        <f t="shared" si="3540"/>
        <v>74755</v>
      </c>
    </row>
    <row r="6613" spans="1:24" x14ac:dyDescent="0.25">
      <c r="A6613" s="20" t="s">
        <v>169</v>
      </c>
      <c r="B6613" s="20">
        <v>87141</v>
      </c>
      <c r="C6613" s="26" t="s">
        <v>2252</v>
      </c>
      <c r="D6613" s="29" t="s">
        <v>2253</v>
      </c>
      <c r="E6613" s="20" t="s">
        <v>2058</v>
      </c>
      <c r="F6613" s="135" t="s">
        <v>334</v>
      </c>
      <c r="G6613" s="169">
        <v>55597</v>
      </c>
      <c r="H6613" s="36">
        <v>158.16999999999999</v>
      </c>
      <c r="I6613" s="50">
        <v>151.76</v>
      </c>
      <c r="J6613" s="155">
        <f t="shared" si="3529"/>
        <v>57945.291842382714</v>
      </c>
      <c r="K6613" s="182">
        <v>314160</v>
      </c>
      <c r="L6613" s="143">
        <v>343262.64</v>
      </c>
      <c r="M6613" s="143">
        <v>350059.92</v>
      </c>
      <c r="N6613" s="143">
        <f t="shared" si="3530"/>
        <v>57945.291842382714</v>
      </c>
      <c r="O6613" s="143">
        <f t="shared" si="3531"/>
        <v>350059.92</v>
      </c>
      <c r="P6613" s="143">
        <f t="shared" si="3532"/>
        <v>314160</v>
      </c>
      <c r="Q6613" s="143">
        <f t="shared" si="3533"/>
        <v>266356.96296059567</v>
      </c>
      <c r="R6613" s="143">
        <f t="shared" si="3534"/>
        <v>186052.64592119135</v>
      </c>
      <c r="S6613" s="143">
        <f t="shared" si="3535"/>
        <v>332109.95999999996</v>
      </c>
      <c r="T6613" s="143">
        <f t="shared" si="3536"/>
        <v>139810.85220934072</v>
      </c>
      <c r="U6613" s="194">
        <f t="shared" si="3537"/>
        <v>0.44503072386472092</v>
      </c>
      <c r="V6613" s="188" t="str">
        <f t="shared" si="3538"/>
        <v>MENOR</v>
      </c>
      <c r="W6613" s="188">
        <f t="shared" si="3539"/>
        <v>57945.291842382714</v>
      </c>
      <c r="X6613" s="143">
        <f t="shared" si="3540"/>
        <v>57945</v>
      </c>
    </row>
    <row r="6614" spans="1:24" x14ac:dyDescent="0.25">
      <c r="A6614" s="20" t="s">
        <v>170</v>
      </c>
      <c r="B6614" s="20">
        <v>87141</v>
      </c>
      <c r="C6614" s="21" t="s">
        <v>2250</v>
      </c>
      <c r="D6614" s="29" t="s">
        <v>2251</v>
      </c>
      <c r="E6614" s="20" t="s">
        <v>2058</v>
      </c>
      <c r="F6614" s="135" t="s">
        <v>334</v>
      </c>
      <c r="G6614" s="169">
        <v>55597</v>
      </c>
      <c r="H6614" s="36">
        <v>158.16999999999999</v>
      </c>
      <c r="I6614" s="50">
        <v>151.76</v>
      </c>
      <c r="J6614" s="155">
        <f t="shared" si="3529"/>
        <v>57945.291842382714</v>
      </c>
      <c r="K6614" s="182">
        <v>311304</v>
      </c>
      <c r="L6614" s="143">
        <v>334608.96000000002</v>
      </c>
      <c r="M6614" s="143">
        <v>341234.88</v>
      </c>
      <c r="N6614" s="143">
        <f t="shared" si="3530"/>
        <v>57945.291842382714</v>
      </c>
      <c r="O6614" s="143">
        <f t="shared" si="3531"/>
        <v>341234.88</v>
      </c>
      <c r="P6614" s="143">
        <f t="shared" si="3532"/>
        <v>311304</v>
      </c>
      <c r="Q6614" s="143">
        <f t="shared" si="3533"/>
        <v>261273.28296059568</v>
      </c>
      <c r="R6614" s="143">
        <f t="shared" si="3534"/>
        <v>184624.64592119135</v>
      </c>
      <c r="S6614" s="143">
        <f t="shared" si="3535"/>
        <v>326269.44</v>
      </c>
      <c r="T6614" s="143">
        <f t="shared" si="3536"/>
        <v>136158.39201406203</v>
      </c>
      <c r="U6614" s="194">
        <f t="shared" si="3537"/>
        <v>0.43738079823600734</v>
      </c>
      <c r="V6614" s="188" t="str">
        <f t="shared" si="3538"/>
        <v>MENOR</v>
      </c>
      <c r="W6614" s="188">
        <f t="shared" si="3539"/>
        <v>57945.291842382714</v>
      </c>
      <c r="X6614" s="143">
        <f t="shared" si="3540"/>
        <v>57945</v>
      </c>
    </row>
    <row r="6615" spans="1:24" x14ac:dyDescent="0.25">
      <c r="A6615" s="20" t="s">
        <v>171</v>
      </c>
      <c r="B6615" s="20">
        <v>87141</v>
      </c>
      <c r="C6615" s="26" t="s">
        <v>2254</v>
      </c>
      <c r="D6615" s="29" t="s">
        <v>2255</v>
      </c>
      <c r="E6615" s="20" t="s">
        <v>2058</v>
      </c>
      <c r="F6615" s="135" t="s">
        <v>334</v>
      </c>
      <c r="G6615" s="169">
        <v>107177</v>
      </c>
      <c r="H6615" s="36">
        <v>158.16999999999999</v>
      </c>
      <c r="I6615" s="50">
        <v>151.76</v>
      </c>
      <c r="J6615" s="155">
        <f t="shared" si="3529"/>
        <v>111703.91466789668</v>
      </c>
      <c r="K6615" s="182">
        <v>317016</v>
      </c>
      <c r="L6615" s="143">
        <v>334608.96000000002</v>
      </c>
      <c r="M6615" s="143">
        <v>341234.88</v>
      </c>
      <c r="N6615" s="143">
        <f t="shared" si="3530"/>
        <v>111703.91466789668</v>
      </c>
      <c r="O6615" s="143">
        <f t="shared" si="3531"/>
        <v>341234.88</v>
      </c>
      <c r="P6615" s="143">
        <f t="shared" si="3532"/>
        <v>317016</v>
      </c>
      <c r="Q6615" s="143">
        <f t="shared" si="3533"/>
        <v>276140.93866697419</v>
      </c>
      <c r="R6615" s="143">
        <f t="shared" si="3534"/>
        <v>214359.95733394835</v>
      </c>
      <c r="S6615" s="143">
        <f t="shared" si="3535"/>
        <v>329125.44</v>
      </c>
      <c r="T6615" s="143">
        <f t="shared" si="3536"/>
        <v>110100.00941192568</v>
      </c>
      <c r="U6615" s="194">
        <f t="shared" si="3537"/>
        <v>0.34730111228431904</v>
      </c>
      <c r="V6615" s="188" t="str">
        <f t="shared" si="3538"/>
        <v>MENOR</v>
      </c>
      <c r="W6615" s="188">
        <f t="shared" si="3539"/>
        <v>111703.91466789668</v>
      </c>
      <c r="X6615" s="143">
        <f t="shared" si="3540"/>
        <v>111704</v>
      </c>
    </row>
    <row r="6616" spans="1:24" ht="27.6" x14ac:dyDescent="0.25">
      <c r="A6616" s="20" t="s">
        <v>172</v>
      </c>
      <c r="B6616" s="20">
        <v>87141</v>
      </c>
      <c r="C6616" s="26" t="s">
        <v>2258</v>
      </c>
      <c r="D6616" s="29" t="s">
        <v>2259</v>
      </c>
      <c r="E6616" s="20" t="s">
        <v>2058</v>
      </c>
      <c r="F6616" s="135" t="s">
        <v>334</v>
      </c>
      <c r="G6616" s="169">
        <v>4861</v>
      </c>
      <c r="H6616" s="36">
        <v>158.16999999999999</v>
      </c>
      <c r="I6616" s="50">
        <v>151.76</v>
      </c>
      <c r="J6616" s="155">
        <f t="shared" si="3529"/>
        <v>5066.317672641012</v>
      </c>
      <c r="K6616" s="182">
        <v>6545</v>
      </c>
      <c r="L6616" s="143">
        <v>7391.6849999999995</v>
      </c>
      <c r="M6616" s="143">
        <v>7538.0550000000003</v>
      </c>
      <c r="N6616" s="143">
        <f t="shared" si="3530"/>
        <v>5066.317672641012</v>
      </c>
      <c r="O6616" s="143">
        <f t="shared" si="3531"/>
        <v>7538.0550000000003</v>
      </c>
      <c r="P6616" s="143">
        <f t="shared" si="3532"/>
        <v>6545</v>
      </c>
      <c r="Q6616" s="143">
        <f t="shared" si="3533"/>
        <v>6635.2644181602536</v>
      </c>
      <c r="R6616" s="143">
        <f t="shared" si="3534"/>
        <v>5805.6588363205065</v>
      </c>
      <c r="S6616" s="143">
        <f t="shared" si="3535"/>
        <v>7041.5275000000001</v>
      </c>
      <c r="T6616" s="143">
        <f t="shared" si="3536"/>
        <v>1133.8642609458027</v>
      </c>
      <c r="U6616" s="194">
        <f t="shared" si="3537"/>
        <v>0.17324129273427086</v>
      </c>
      <c r="V6616" s="188" t="str">
        <f t="shared" si="3538"/>
        <v>MENOR</v>
      </c>
      <c r="W6616" s="188">
        <f t="shared" si="3539"/>
        <v>5066.317672641012</v>
      </c>
      <c r="X6616" s="143">
        <f t="shared" si="3540"/>
        <v>5066</v>
      </c>
    </row>
    <row r="6617" spans="1:24" x14ac:dyDescent="0.25">
      <c r="A6617" s="15" t="s">
        <v>185</v>
      </c>
      <c r="B6617" s="27" t="s">
        <v>186</v>
      </c>
      <c r="C6617" s="27"/>
      <c r="D6617" s="27"/>
      <c r="E6617" s="27"/>
      <c r="F6617" s="34"/>
      <c r="G6617" s="138"/>
      <c r="H6617" s="18"/>
      <c r="I6617" s="18"/>
      <c r="J6617" s="138"/>
      <c r="K6617" s="183"/>
      <c r="L6617" s="147"/>
      <c r="M6617" s="147"/>
      <c r="N6617" s="147"/>
      <c r="O6617" s="147"/>
      <c r="P6617" s="147"/>
      <c r="Q6617" s="147"/>
      <c r="R6617" s="147"/>
      <c r="S6617" s="147"/>
      <c r="T6617" s="147"/>
      <c r="U6617" s="197"/>
      <c r="V6617" s="146"/>
      <c r="W6617" s="147"/>
      <c r="X6617" s="147"/>
    </row>
    <row r="6618" spans="1:24" x14ac:dyDescent="0.25">
      <c r="A6618" s="20" t="s">
        <v>187</v>
      </c>
      <c r="B6618" s="20">
        <v>87141</v>
      </c>
      <c r="C6618" s="26" t="s">
        <v>2260</v>
      </c>
      <c r="D6618" s="29" t="s">
        <v>2261</v>
      </c>
      <c r="E6618" s="20" t="s">
        <v>2058</v>
      </c>
      <c r="F6618" s="135" t="s">
        <v>334</v>
      </c>
      <c r="G6618" s="169">
        <v>2035</v>
      </c>
      <c r="H6618" s="36">
        <v>158.16999999999999</v>
      </c>
      <c r="I6618" s="50">
        <v>151.76</v>
      </c>
      <c r="J6618" s="155">
        <f t="shared" ref="J6618:J6629" si="3541">G6618*(H6618/I6618)</f>
        <v>2120.9538086452294</v>
      </c>
      <c r="K6618" s="182">
        <v>2594.1999999999998</v>
      </c>
      <c r="L6618" s="143">
        <v>2836.4839999999999</v>
      </c>
      <c r="M6618" s="143">
        <v>2892.652</v>
      </c>
      <c r="N6618" s="143">
        <f t="shared" ref="N6618:N6629" si="3542">MIN(J6618,K6618,L6618,M6618)</f>
        <v>2120.9538086452294</v>
      </c>
      <c r="O6618" s="143">
        <f t="shared" ref="O6618:O6629" si="3543">MAX(J6618,K6618,L6618,M6618)</f>
        <v>2892.652</v>
      </c>
      <c r="P6618" s="143">
        <f t="shared" ref="P6618:P6629" si="3544">MEDIAN(J6618,K6618,L6618,M6618,)</f>
        <v>2594.1999999999998</v>
      </c>
      <c r="Q6618" s="143">
        <f t="shared" ref="Q6618:Q6629" si="3545">AVERAGE(J6618,K6618,L6618,M6618)</f>
        <v>2611.0724521613074</v>
      </c>
      <c r="R6618" s="143">
        <f t="shared" ref="R6618:R6629" si="3546">AVERAGE(N6618,P6618)</f>
        <v>2357.5769043226146</v>
      </c>
      <c r="S6618" s="143">
        <f t="shared" ref="S6618:S6629" si="3547">AVERAGE(O6618,P6618)</f>
        <v>2743.4259999999999</v>
      </c>
      <c r="T6618" s="143">
        <f t="shared" ref="T6618:T6629" si="3548">STDEVA(J6618,K6618,L6618,M6618)</f>
        <v>351.47231850415181</v>
      </c>
      <c r="U6618" s="194">
        <f t="shared" ref="U6618:U6629" si="3549">T6618/P6618</f>
        <v>0.1354838942657281</v>
      </c>
      <c r="V6618" s="188" t="str">
        <f t="shared" ref="V6618:V6629" si="3550">IF(U6618&lt;=70%,"MENOR",IF(AND(U6618&gt;70%,U6618&lt;=90%),"[PROM MEN-MED]","PROMEDIO"))</f>
        <v>MENOR</v>
      </c>
      <c r="W6618" s="188">
        <f t="shared" ref="W6618:W6629" si="3551">IF(U6618&lt;=70%,N6618,IF(AND(U6618&gt;70%,U6618&lt;=90%),R6618,Q6618))</f>
        <v>2120.9538086452294</v>
      </c>
      <c r="X6618" s="143">
        <f t="shared" ref="X6618:X6629" si="3552">ROUND(W6618,0)</f>
        <v>2121</v>
      </c>
    </row>
    <row r="6619" spans="1:24" x14ac:dyDescent="0.25">
      <c r="A6619" s="20" t="s">
        <v>188</v>
      </c>
      <c r="B6619" s="20">
        <v>87141</v>
      </c>
      <c r="C6619" s="26" t="s">
        <v>2432</v>
      </c>
      <c r="D6619" s="29" t="s">
        <v>2433</v>
      </c>
      <c r="E6619" s="20" t="s">
        <v>2058</v>
      </c>
      <c r="F6619" s="135" t="s">
        <v>334</v>
      </c>
      <c r="G6619" s="169">
        <v>107730</v>
      </c>
      <c r="H6619" s="36">
        <v>158.16999999999999</v>
      </c>
      <c r="I6619" s="50">
        <v>151.76</v>
      </c>
      <c r="J6619" s="155">
        <f t="shared" si="3541"/>
        <v>112280.27214022141</v>
      </c>
      <c r="K6619" s="182">
        <v>366520</v>
      </c>
      <c r="L6619" s="143">
        <v>397107.76</v>
      </c>
      <c r="M6619" s="143">
        <v>404971.28</v>
      </c>
      <c r="N6619" s="143">
        <f t="shared" si="3542"/>
        <v>112280.27214022141</v>
      </c>
      <c r="O6619" s="143">
        <f t="shared" si="3543"/>
        <v>404971.28</v>
      </c>
      <c r="P6619" s="143">
        <f t="shared" si="3544"/>
        <v>366520</v>
      </c>
      <c r="Q6619" s="143">
        <f t="shared" si="3545"/>
        <v>320219.82803505537</v>
      </c>
      <c r="R6619" s="143">
        <f t="shared" si="3546"/>
        <v>239400.13607011072</v>
      </c>
      <c r="S6619" s="143">
        <f t="shared" si="3547"/>
        <v>385745.64</v>
      </c>
      <c r="T6619" s="143">
        <f t="shared" si="3548"/>
        <v>139615.0988990046</v>
      </c>
      <c r="U6619" s="194">
        <f t="shared" si="3549"/>
        <v>0.3809208198706881</v>
      </c>
      <c r="V6619" s="188" t="str">
        <f t="shared" si="3550"/>
        <v>MENOR</v>
      </c>
      <c r="W6619" s="188">
        <f t="shared" si="3551"/>
        <v>112280.27214022141</v>
      </c>
      <c r="X6619" s="143">
        <f t="shared" si="3552"/>
        <v>112280</v>
      </c>
    </row>
    <row r="6620" spans="1:24" x14ac:dyDescent="0.25">
      <c r="A6620" s="20" t="s">
        <v>189</v>
      </c>
      <c r="B6620" s="20">
        <v>87141</v>
      </c>
      <c r="C6620" s="26" t="s">
        <v>2262</v>
      </c>
      <c r="D6620" s="29" t="s">
        <v>2263</v>
      </c>
      <c r="E6620" s="20" t="s">
        <v>2058</v>
      </c>
      <c r="F6620" s="135" t="s">
        <v>334</v>
      </c>
      <c r="G6620" s="169">
        <v>135660</v>
      </c>
      <c r="H6620" s="36">
        <v>158.16999999999999</v>
      </c>
      <c r="I6620" s="50">
        <v>151.76</v>
      </c>
      <c r="J6620" s="155">
        <f t="shared" si="3541"/>
        <v>141389.97232472326</v>
      </c>
      <c r="K6620" s="182">
        <v>186592</v>
      </c>
      <c r="L6620" s="143">
        <v>203601.86</v>
      </c>
      <c r="M6620" s="143">
        <v>207633.58000000002</v>
      </c>
      <c r="N6620" s="143">
        <f t="shared" si="3542"/>
        <v>141389.97232472326</v>
      </c>
      <c r="O6620" s="143">
        <f t="shared" si="3543"/>
        <v>207633.58000000002</v>
      </c>
      <c r="P6620" s="143">
        <f t="shared" si="3544"/>
        <v>186592</v>
      </c>
      <c r="Q6620" s="143">
        <f t="shared" si="3545"/>
        <v>184804.35308118083</v>
      </c>
      <c r="R6620" s="143">
        <f t="shared" si="3546"/>
        <v>163990.98616236163</v>
      </c>
      <c r="S6620" s="143">
        <f t="shared" si="3547"/>
        <v>197112.79</v>
      </c>
      <c r="T6620" s="143">
        <f t="shared" si="3548"/>
        <v>30345.36760938981</v>
      </c>
      <c r="U6620" s="194">
        <f t="shared" si="3549"/>
        <v>0.16262952114447463</v>
      </c>
      <c r="V6620" s="188" t="str">
        <f t="shared" si="3550"/>
        <v>MENOR</v>
      </c>
      <c r="W6620" s="188">
        <f t="shared" si="3551"/>
        <v>141389.97232472326</v>
      </c>
      <c r="X6620" s="143">
        <f t="shared" si="3552"/>
        <v>141390</v>
      </c>
    </row>
    <row r="6621" spans="1:24" x14ac:dyDescent="0.25">
      <c r="A6621" s="20" t="s">
        <v>190</v>
      </c>
      <c r="B6621" s="20">
        <v>87141</v>
      </c>
      <c r="C6621" s="26" t="s">
        <v>2264</v>
      </c>
      <c r="D6621" s="22" t="s">
        <v>2265</v>
      </c>
      <c r="E6621" s="20" t="s">
        <v>2058</v>
      </c>
      <c r="F6621" s="135" t="s">
        <v>334</v>
      </c>
      <c r="G6621" s="169">
        <v>36053</v>
      </c>
      <c r="H6621" s="36">
        <v>158.16999999999999</v>
      </c>
      <c r="I6621" s="50">
        <v>151.76</v>
      </c>
      <c r="J6621" s="155">
        <f t="shared" si="3541"/>
        <v>37575.797377438059</v>
      </c>
      <c r="K6621" s="182">
        <v>155652</v>
      </c>
      <c r="L6621" s="143">
        <v>173073.6</v>
      </c>
      <c r="M6621" s="143">
        <v>176500.8</v>
      </c>
      <c r="N6621" s="143">
        <f t="shared" si="3542"/>
        <v>37575.797377438059</v>
      </c>
      <c r="O6621" s="143">
        <f t="shared" si="3543"/>
        <v>176500.8</v>
      </c>
      <c r="P6621" s="143">
        <f t="shared" si="3544"/>
        <v>155652</v>
      </c>
      <c r="Q6621" s="143">
        <f t="shared" si="3545"/>
        <v>135700.54934435949</v>
      </c>
      <c r="R6621" s="143">
        <f t="shared" si="3546"/>
        <v>96613.898688719026</v>
      </c>
      <c r="S6621" s="143">
        <f t="shared" si="3547"/>
        <v>166076.4</v>
      </c>
      <c r="T6621" s="143">
        <f t="shared" si="3548"/>
        <v>66050.315923308328</v>
      </c>
      <c r="U6621" s="194">
        <f t="shared" si="3549"/>
        <v>0.42434607922357775</v>
      </c>
      <c r="V6621" s="188" t="str">
        <f t="shared" si="3550"/>
        <v>MENOR</v>
      </c>
      <c r="W6621" s="188">
        <f t="shared" si="3551"/>
        <v>37575.797377438059</v>
      </c>
      <c r="X6621" s="143">
        <f t="shared" si="3552"/>
        <v>37576</v>
      </c>
    </row>
    <row r="6622" spans="1:24" x14ac:dyDescent="0.25">
      <c r="A6622" s="20" t="s">
        <v>191</v>
      </c>
      <c r="B6622" s="20">
        <v>87141</v>
      </c>
      <c r="C6622" s="26" t="s">
        <v>2266</v>
      </c>
      <c r="D6622" s="29" t="s">
        <v>2267</v>
      </c>
      <c r="E6622" s="20" t="s">
        <v>2058</v>
      </c>
      <c r="F6622" s="135" t="s">
        <v>334</v>
      </c>
      <c r="G6622" s="169">
        <v>28048</v>
      </c>
      <c r="H6622" s="36">
        <v>158.16999999999999</v>
      </c>
      <c r="I6622" s="50">
        <v>151.76</v>
      </c>
      <c r="J6622" s="155">
        <f t="shared" si="3541"/>
        <v>29232.684238270955</v>
      </c>
      <c r="K6622" s="182">
        <v>237762</v>
      </c>
      <c r="L6622" s="143">
        <v>263937.24</v>
      </c>
      <c r="M6622" s="143">
        <v>269163.71999999997</v>
      </c>
      <c r="N6622" s="143">
        <f t="shared" si="3542"/>
        <v>29232.684238270955</v>
      </c>
      <c r="O6622" s="143">
        <f t="shared" si="3543"/>
        <v>269163.71999999997</v>
      </c>
      <c r="P6622" s="143">
        <f t="shared" si="3544"/>
        <v>237762</v>
      </c>
      <c r="Q6622" s="143">
        <f t="shared" si="3545"/>
        <v>200023.91105956773</v>
      </c>
      <c r="R6622" s="143">
        <f t="shared" si="3546"/>
        <v>133497.34211913549</v>
      </c>
      <c r="S6622" s="143">
        <f t="shared" si="3547"/>
        <v>253462.86</v>
      </c>
      <c r="T6622" s="143">
        <f t="shared" si="3548"/>
        <v>114686.57769847785</v>
      </c>
      <c r="U6622" s="194">
        <f t="shared" si="3549"/>
        <v>0.48235873561998072</v>
      </c>
      <c r="V6622" s="188" t="str">
        <f t="shared" si="3550"/>
        <v>MENOR</v>
      </c>
      <c r="W6622" s="188">
        <f t="shared" si="3551"/>
        <v>29232.684238270955</v>
      </c>
      <c r="X6622" s="143">
        <f t="shared" si="3552"/>
        <v>29233</v>
      </c>
    </row>
    <row r="6623" spans="1:24" x14ac:dyDescent="0.25">
      <c r="A6623" s="20" t="s">
        <v>192</v>
      </c>
      <c r="B6623" s="20">
        <v>87141</v>
      </c>
      <c r="C6623" s="26" t="s">
        <v>2268</v>
      </c>
      <c r="D6623" s="22" t="s">
        <v>2269</v>
      </c>
      <c r="E6623" s="20" t="s">
        <v>2058</v>
      </c>
      <c r="F6623" s="135" t="s">
        <v>334</v>
      </c>
      <c r="G6623" s="169">
        <v>27923</v>
      </c>
      <c r="H6623" s="36">
        <v>158.16999999999999</v>
      </c>
      <c r="I6623" s="50">
        <v>151.76</v>
      </c>
      <c r="J6623" s="155">
        <f t="shared" si="3541"/>
        <v>29102.404520295204</v>
      </c>
      <c r="K6623" s="182">
        <v>237762</v>
      </c>
      <c r="L6623" s="143">
        <v>255283.56</v>
      </c>
      <c r="M6623" s="143">
        <v>260338.68</v>
      </c>
      <c r="N6623" s="143">
        <f t="shared" si="3542"/>
        <v>29102.404520295204</v>
      </c>
      <c r="O6623" s="143">
        <f t="shared" si="3543"/>
        <v>260338.68</v>
      </c>
      <c r="P6623" s="143">
        <f t="shared" si="3544"/>
        <v>237762</v>
      </c>
      <c r="Q6623" s="143">
        <f t="shared" si="3545"/>
        <v>195621.6611300738</v>
      </c>
      <c r="R6623" s="143">
        <f t="shared" si="3546"/>
        <v>133432.20226014761</v>
      </c>
      <c r="S6623" s="143">
        <f t="shared" si="3547"/>
        <v>249050.34</v>
      </c>
      <c r="T6623" s="143">
        <f t="shared" si="3548"/>
        <v>111433.54625085031</v>
      </c>
      <c r="U6623" s="194">
        <f t="shared" si="3549"/>
        <v>0.46867685437896012</v>
      </c>
      <c r="V6623" s="188" t="str">
        <f t="shared" si="3550"/>
        <v>MENOR</v>
      </c>
      <c r="W6623" s="188">
        <f t="shared" si="3551"/>
        <v>29102.404520295204</v>
      </c>
      <c r="X6623" s="143">
        <f t="shared" si="3552"/>
        <v>29102</v>
      </c>
    </row>
    <row r="6624" spans="1:24" x14ac:dyDescent="0.25">
      <c r="A6624" s="20" t="s">
        <v>193</v>
      </c>
      <c r="B6624" s="20">
        <v>87141</v>
      </c>
      <c r="C6624" s="26" t="s">
        <v>2270</v>
      </c>
      <c r="D6624" s="22" t="s">
        <v>2271</v>
      </c>
      <c r="E6624" s="20" t="s">
        <v>2058</v>
      </c>
      <c r="F6624" s="135" t="s">
        <v>334</v>
      </c>
      <c r="G6624" s="169">
        <v>28420</v>
      </c>
      <c r="H6624" s="36">
        <v>158.16999999999999</v>
      </c>
      <c r="I6624" s="50">
        <v>151.76</v>
      </c>
      <c r="J6624" s="155">
        <f t="shared" si="3541"/>
        <v>29620.39667896679</v>
      </c>
      <c r="K6624" s="182">
        <v>237762</v>
      </c>
      <c r="L6624" s="143">
        <v>257446.98</v>
      </c>
      <c r="M6624" s="143">
        <v>262544.94</v>
      </c>
      <c r="N6624" s="143">
        <f t="shared" si="3542"/>
        <v>29620.39667896679</v>
      </c>
      <c r="O6624" s="143">
        <f t="shared" si="3543"/>
        <v>262544.94</v>
      </c>
      <c r="P6624" s="143">
        <f t="shared" si="3544"/>
        <v>237762</v>
      </c>
      <c r="Q6624" s="143">
        <f t="shared" si="3545"/>
        <v>196843.57916974172</v>
      </c>
      <c r="R6624" s="143">
        <f t="shared" si="3546"/>
        <v>133691.19833948341</v>
      </c>
      <c r="S6624" s="143">
        <f t="shared" si="3547"/>
        <v>250153.47</v>
      </c>
      <c r="T6624" s="143">
        <f t="shared" si="3548"/>
        <v>111993.08153144381</v>
      </c>
      <c r="U6624" s="194">
        <f t="shared" si="3549"/>
        <v>0.4710301962947982</v>
      </c>
      <c r="V6624" s="188" t="str">
        <f t="shared" si="3550"/>
        <v>MENOR</v>
      </c>
      <c r="W6624" s="188">
        <f t="shared" si="3551"/>
        <v>29620.39667896679</v>
      </c>
      <c r="X6624" s="143">
        <f t="shared" si="3552"/>
        <v>29620</v>
      </c>
    </row>
    <row r="6625" spans="1:24" x14ac:dyDescent="0.25">
      <c r="A6625" s="20" t="s">
        <v>194</v>
      </c>
      <c r="B6625" s="20">
        <v>87141</v>
      </c>
      <c r="C6625" s="26" t="s">
        <v>2272</v>
      </c>
      <c r="D6625" s="22" t="s">
        <v>2273</v>
      </c>
      <c r="E6625" s="20" t="s">
        <v>2058</v>
      </c>
      <c r="F6625" s="135" t="s">
        <v>334</v>
      </c>
      <c r="G6625" s="169">
        <v>81842</v>
      </c>
      <c r="H6625" s="36">
        <v>158.16999999999999</v>
      </c>
      <c r="I6625" s="50">
        <v>151.76</v>
      </c>
      <c r="J6625" s="155">
        <f t="shared" si="3541"/>
        <v>85298.821428571435</v>
      </c>
      <c r="K6625" s="182">
        <v>449106</v>
      </c>
      <c r="L6625" s="143">
        <v>486288.74</v>
      </c>
      <c r="M6625" s="143">
        <v>495918.22</v>
      </c>
      <c r="N6625" s="143">
        <f t="shared" si="3542"/>
        <v>85298.821428571435</v>
      </c>
      <c r="O6625" s="143">
        <f t="shared" si="3543"/>
        <v>495918.22</v>
      </c>
      <c r="P6625" s="143">
        <f t="shared" si="3544"/>
        <v>449106</v>
      </c>
      <c r="Q6625" s="143">
        <f t="shared" si="3545"/>
        <v>379152.94535714283</v>
      </c>
      <c r="R6625" s="143">
        <f t="shared" si="3546"/>
        <v>267202.41071428574</v>
      </c>
      <c r="S6625" s="143">
        <f t="shared" si="3547"/>
        <v>472512.11</v>
      </c>
      <c r="T6625" s="143">
        <f t="shared" si="3548"/>
        <v>196939.82487033374</v>
      </c>
      <c r="U6625" s="194">
        <f t="shared" si="3549"/>
        <v>0.43851523887530724</v>
      </c>
      <c r="V6625" s="188" t="str">
        <f t="shared" si="3550"/>
        <v>MENOR</v>
      </c>
      <c r="W6625" s="188">
        <f t="shared" si="3551"/>
        <v>85298.821428571435</v>
      </c>
      <c r="X6625" s="143">
        <f t="shared" si="3552"/>
        <v>85299</v>
      </c>
    </row>
    <row r="6626" spans="1:24" x14ac:dyDescent="0.25">
      <c r="A6626" s="20" t="s">
        <v>195</v>
      </c>
      <c r="B6626" s="20">
        <v>87141</v>
      </c>
      <c r="C6626" s="26" t="s">
        <v>2274</v>
      </c>
      <c r="D6626" s="22" t="s">
        <v>2275</v>
      </c>
      <c r="E6626" s="20" t="s">
        <v>2058</v>
      </c>
      <c r="F6626" s="135" t="s">
        <v>334</v>
      </c>
      <c r="G6626" s="169">
        <v>9367</v>
      </c>
      <c r="H6626" s="36">
        <v>158.16999999999999</v>
      </c>
      <c r="I6626" s="50">
        <v>151.76</v>
      </c>
      <c r="J6626" s="155">
        <f t="shared" si="3541"/>
        <v>9762.6409462308911</v>
      </c>
      <c r="K6626" s="182">
        <v>32427.5</v>
      </c>
      <c r="L6626" s="143">
        <v>36657.949999999997</v>
      </c>
      <c r="M6626" s="143">
        <v>37383.85</v>
      </c>
      <c r="N6626" s="143">
        <f t="shared" si="3542"/>
        <v>9762.6409462308911</v>
      </c>
      <c r="O6626" s="143">
        <f t="shared" si="3543"/>
        <v>37383.85</v>
      </c>
      <c r="P6626" s="143">
        <f t="shared" si="3544"/>
        <v>32427.5</v>
      </c>
      <c r="Q6626" s="143">
        <f t="shared" si="3545"/>
        <v>29057.985236557724</v>
      </c>
      <c r="R6626" s="143">
        <f t="shared" si="3546"/>
        <v>21095.070473115447</v>
      </c>
      <c r="S6626" s="143">
        <f t="shared" si="3547"/>
        <v>34905.675000000003</v>
      </c>
      <c r="T6626" s="143">
        <f t="shared" si="3548"/>
        <v>13047.90442290763</v>
      </c>
      <c r="U6626" s="194">
        <f t="shared" si="3549"/>
        <v>0.4023715803841687</v>
      </c>
      <c r="V6626" s="188" t="str">
        <f t="shared" si="3550"/>
        <v>MENOR</v>
      </c>
      <c r="W6626" s="188">
        <f t="shared" si="3551"/>
        <v>9762.6409462308911</v>
      </c>
      <c r="X6626" s="143">
        <f t="shared" si="3552"/>
        <v>9763</v>
      </c>
    </row>
    <row r="6627" spans="1:24" x14ac:dyDescent="0.25">
      <c r="A6627" s="20" t="s">
        <v>196</v>
      </c>
      <c r="B6627" s="20">
        <v>87141</v>
      </c>
      <c r="C6627" s="26" t="s">
        <v>2276</v>
      </c>
      <c r="D6627" s="22" t="s">
        <v>2277</v>
      </c>
      <c r="E6627" s="20" t="s">
        <v>2058</v>
      </c>
      <c r="F6627" s="135" t="s">
        <v>334</v>
      </c>
      <c r="G6627" s="169">
        <v>54075</v>
      </c>
      <c r="H6627" s="36">
        <v>158.16999999999999</v>
      </c>
      <c r="I6627" s="50">
        <v>151.76</v>
      </c>
      <c r="J6627" s="155">
        <f t="shared" si="3541"/>
        <v>56359.005996309963</v>
      </c>
      <c r="K6627" s="182">
        <v>319872</v>
      </c>
      <c r="L6627" s="143">
        <v>343262.64</v>
      </c>
      <c r="M6627" s="143">
        <v>350059.92</v>
      </c>
      <c r="N6627" s="143">
        <f t="shared" si="3542"/>
        <v>56359.005996309963</v>
      </c>
      <c r="O6627" s="143">
        <f t="shared" si="3543"/>
        <v>350059.92</v>
      </c>
      <c r="P6627" s="143">
        <f t="shared" si="3544"/>
        <v>319872</v>
      </c>
      <c r="Q6627" s="143">
        <f t="shared" si="3545"/>
        <v>267388.39149907749</v>
      </c>
      <c r="R6627" s="143">
        <f t="shared" si="3546"/>
        <v>188115.50299815499</v>
      </c>
      <c r="S6627" s="143">
        <f t="shared" si="3547"/>
        <v>334965.95999999996</v>
      </c>
      <c r="T6627" s="143">
        <f t="shared" si="3548"/>
        <v>141279.17270097099</v>
      </c>
      <c r="U6627" s="194">
        <f t="shared" si="3549"/>
        <v>0.44167408432426403</v>
      </c>
      <c r="V6627" s="188" t="str">
        <f t="shared" si="3550"/>
        <v>MENOR</v>
      </c>
      <c r="W6627" s="188">
        <f t="shared" si="3551"/>
        <v>56359.005996309963</v>
      </c>
      <c r="X6627" s="143">
        <f t="shared" si="3552"/>
        <v>56359</v>
      </c>
    </row>
    <row r="6628" spans="1:24" x14ac:dyDescent="0.25">
      <c r="A6628" s="20" t="s">
        <v>197</v>
      </c>
      <c r="B6628" s="20">
        <v>87141</v>
      </c>
      <c r="C6628" s="26" t="s">
        <v>2557</v>
      </c>
      <c r="D6628" s="22" t="s">
        <v>2558</v>
      </c>
      <c r="E6628" s="20" t="s">
        <v>2058</v>
      </c>
      <c r="F6628" s="135" t="s">
        <v>334</v>
      </c>
      <c r="G6628" s="169">
        <v>56593</v>
      </c>
      <c r="H6628" s="36">
        <v>158.16999999999999</v>
      </c>
      <c r="I6628" s="50">
        <v>151.76</v>
      </c>
      <c r="J6628" s="155">
        <f t="shared" si="3541"/>
        <v>58983.360635213496</v>
      </c>
      <c r="K6628" s="182">
        <v>233478</v>
      </c>
      <c r="L6628" s="143">
        <v>257446.98</v>
      </c>
      <c r="M6628" s="143">
        <v>262544.94</v>
      </c>
      <c r="N6628" s="143">
        <f t="shared" si="3542"/>
        <v>58983.360635213496</v>
      </c>
      <c r="O6628" s="143">
        <f t="shared" si="3543"/>
        <v>262544.94</v>
      </c>
      <c r="P6628" s="143">
        <f t="shared" si="3544"/>
        <v>233478</v>
      </c>
      <c r="Q6628" s="143">
        <f t="shared" si="3545"/>
        <v>203113.32015880337</v>
      </c>
      <c r="R6628" s="143">
        <f t="shared" si="3546"/>
        <v>146230.68031760675</v>
      </c>
      <c r="S6628" s="143">
        <f t="shared" si="3547"/>
        <v>248011.47</v>
      </c>
      <c r="T6628" s="143">
        <f t="shared" si="3548"/>
        <v>96918.734072791529</v>
      </c>
      <c r="U6628" s="194">
        <f t="shared" si="3549"/>
        <v>0.41510863581490132</v>
      </c>
      <c r="V6628" s="188" t="str">
        <f t="shared" si="3550"/>
        <v>MENOR</v>
      </c>
      <c r="W6628" s="188">
        <f t="shared" si="3551"/>
        <v>58983.360635213496</v>
      </c>
      <c r="X6628" s="143">
        <f t="shared" si="3552"/>
        <v>58983</v>
      </c>
    </row>
    <row r="6629" spans="1:24" x14ac:dyDescent="0.25">
      <c r="A6629" s="20" t="s">
        <v>198</v>
      </c>
      <c r="B6629" s="20">
        <v>87141</v>
      </c>
      <c r="C6629" s="26" t="s">
        <v>2278</v>
      </c>
      <c r="D6629" s="22" t="s">
        <v>2279</v>
      </c>
      <c r="E6629" s="20" t="s">
        <v>2058</v>
      </c>
      <c r="F6629" s="135" t="s">
        <v>334</v>
      </c>
      <c r="G6629" s="169">
        <v>81116</v>
      </c>
      <c r="H6629" s="36">
        <v>158.16999999999999</v>
      </c>
      <c r="I6629" s="50">
        <v>151.76</v>
      </c>
      <c r="J6629" s="155">
        <f t="shared" si="3541"/>
        <v>84542.156826568273</v>
      </c>
      <c r="K6629" s="182">
        <v>311304</v>
      </c>
      <c r="L6629" s="143">
        <v>340378.08</v>
      </c>
      <c r="M6629" s="143">
        <v>347118.24</v>
      </c>
      <c r="N6629" s="143">
        <f t="shared" si="3542"/>
        <v>84542.156826568273</v>
      </c>
      <c r="O6629" s="143">
        <f t="shared" si="3543"/>
        <v>347118.24</v>
      </c>
      <c r="P6629" s="143">
        <f t="shared" si="3544"/>
        <v>311304</v>
      </c>
      <c r="Q6629" s="143">
        <f t="shared" si="3545"/>
        <v>270835.61920664209</v>
      </c>
      <c r="R6629" s="143">
        <f t="shared" si="3546"/>
        <v>197923.07841328415</v>
      </c>
      <c r="S6629" s="143">
        <f t="shared" si="3547"/>
        <v>329211.12</v>
      </c>
      <c r="T6629" s="143">
        <f t="shared" si="3548"/>
        <v>125164.0737297662</v>
      </c>
      <c r="U6629" s="194">
        <f t="shared" si="3549"/>
        <v>0.4020638145663602</v>
      </c>
      <c r="V6629" s="188" t="str">
        <f t="shared" si="3550"/>
        <v>MENOR</v>
      </c>
      <c r="W6629" s="188">
        <f t="shared" si="3551"/>
        <v>84542.156826568273</v>
      </c>
      <c r="X6629" s="143">
        <f t="shared" si="3552"/>
        <v>84542</v>
      </c>
    </row>
    <row r="6630" spans="1:24" x14ac:dyDescent="0.25">
      <c r="A6630" s="15" t="s">
        <v>218</v>
      </c>
      <c r="B6630" s="27" t="s">
        <v>219</v>
      </c>
      <c r="C6630" s="27"/>
      <c r="D6630" s="27"/>
      <c r="E6630" s="27"/>
      <c r="F6630" s="34"/>
      <c r="G6630" s="138"/>
      <c r="H6630" s="18"/>
      <c r="I6630" s="18"/>
      <c r="J6630" s="138"/>
      <c r="K6630" s="183"/>
      <c r="L6630" s="147"/>
      <c r="M6630" s="147"/>
      <c r="N6630" s="147"/>
      <c r="O6630" s="147"/>
      <c r="P6630" s="147"/>
      <c r="Q6630" s="147"/>
      <c r="R6630" s="147"/>
      <c r="S6630" s="147"/>
      <c r="T6630" s="147"/>
      <c r="U6630" s="197"/>
      <c r="V6630" s="146"/>
      <c r="W6630" s="147"/>
      <c r="X6630" s="147"/>
    </row>
    <row r="6631" spans="1:24" x14ac:dyDescent="0.25">
      <c r="A6631" s="36" t="s">
        <v>220</v>
      </c>
      <c r="B6631" s="20">
        <v>87141</v>
      </c>
      <c r="C6631" s="26" t="s">
        <v>2280</v>
      </c>
      <c r="D6631" s="22" t="s">
        <v>2281</v>
      </c>
      <c r="E6631" s="20" t="s">
        <v>2058</v>
      </c>
      <c r="F6631" s="135" t="s">
        <v>334</v>
      </c>
      <c r="G6631" s="169">
        <v>107454</v>
      </c>
      <c r="H6631" s="36">
        <v>158.16999999999999</v>
      </c>
      <c r="I6631" s="50">
        <v>151.76</v>
      </c>
      <c r="J6631" s="155">
        <f t="shared" ref="J6631:J6656" si="3553">G6631*(H6631/I6631)</f>
        <v>111992.61452293095</v>
      </c>
      <c r="K6631" s="182">
        <v>501942</v>
      </c>
      <c r="L6631" s="143">
        <v>548066.4</v>
      </c>
      <c r="M6631" s="143">
        <v>558919.19999999995</v>
      </c>
      <c r="N6631" s="143">
        <f t="shared" ref="N6631:N6656" si="3554">MIN(J6631,K6631,L6631,M6631)</f>
        <v>111992.61452293095</v>
      </c>
      <c r="O6631" s="143">
        <f t="shared" ref="O6631:O6656" si="3555">MAX(J6631,K6631,L6631,M6631)</f>
        <v>558919.19999999995</v>
      </c>
      <c r="P6631" s="143">
        <f t="shared" ref="P6631:P6656" si="3556">MEDIAN(J6631,K6631,L6631,M6631,)</f>
        <v>501942</v>
      </c>
      <c r="Q6631" s="143">
        <f t="shared" ref="Q6631:Q6656" si="3557">AVERAGE(J6631,K6631,L6631,M6631)</f>
        <v>430230.05363073276</v>
      </c>
      <c r="R6631" s="143">
        <f t="shared" ref="R6631:R6656" si="3558">AVERAGE(N6631,P6631)</f>
        <v>306967.30726146547</v>
      </c>
      <c r="S6631" s="143">
        <f t="shared" ref="S6631:S6656" si="3559">AVERAGE(O6631,P6631)</f>
        <v>530430.6</v>
      </c>
      <c r="T6631" s="143">
        <f t="shared" ref="T6631:T6656" si="3560">STDEVA(J6631,K6631,L6631,M6631)</f>
        <v>213591.4884546893</v>
      </c>
      <c r="U6631" s="194">
        <f t="shared" ref="U6631:U6656" si="3561">T6631/P6631</f>
        <v>0.42553021754443598</v>
      </c>
      <c r="V6631" s="188" t="str">
        <f t="shared" ref="V6631:V6656" si="3562">IF(U6631&lt;=70%,"MENOR",IF(AND(U6631&gt;70%,U6631&lt;=90%),"[PROM MEN-MED]","PROMEDIO"))</f>
        <v>MENOR</v>
      </c>
      <c r="W6631" s="188">
        <f t="shared" ref="W6631:W6656" si="3563">IF(U6631&lt;=70%,N6631,IF(AND(U6631&gt;70%,U6631&lt;=90%),R6631,Q6631))</f>
        <v>111992.61452293095</v>
      </c>
      <c r="X6631" s="143">
        <f t="shared" ref="X6631:X6656" si="3564">ROUND(W6631,0)</f>
        <v>111993</v>
      </c>
    </row>
    <row r="6632" spans="1:24" x14ac:dyDescent="0.25">
      <c r="A6632" s="36" t="s">
        <v>221</v>
      </c>
      <c r="B6632" s="20">
        <v>87141</v>
      </c>
      <c r="C6632" s="21" t="s">
        <v>2434</v>
      </c>
      <c r="D6632" s="22" t="s">
        <v>2435</v>
      </c>
      <c r="E6632" s="20" t="s">
        <v>2058</v>
      </c>
      <c r="F6632" s="135" t="s">
        <v>334</v>
      </c>
      <c r="G6632" s="169">
        <v>297224</v>
      </c>
      <c r="H6632" s="36">
        <v>158.16999999999999</v>
      </c>
      <c r="I6632" s="50">
        <v>151.76</v>
      </c>
      <c r="J6632" s="155">
        <f t="shared" si="3553"/>
        <v>309778.07116499735</v>
      </c>
      <c r="K6632" s="182">
        <v>634032</v>
      </c>
      <c r="L6632" s="143">
        <v>692294.4</v>
      </c>
      <c r="M6632" s="143">
        <v>706003.2</v>
      </c>
      <c r="N6632" s="143">
        <f t="shared" si="3554"/>
        <v>309778.07116499735</v>
      </c>
      <c r="O6632" s="143">
        <f t="shared" si="3555"/>
        <v>706003.2</v>
      </c>
      <c r="P6632" s="143">
        <f t="shared" si="3556"/>
        <v>634032</v>
      </c>
      <c r="Q6632" s="143">
        <f t="shared" si="3557"/>
        <v>585526.91779124923</v>
      </c>
      <c r="R6632" s="143">
        <f t="shared" si="3558"/>
        <v>471905.03558249865</v>
      </c>
      <c r="S6632" s="143">
        <f t="shared" si="3559"/>
        <v>670017.6</v>
      </c>
      <c r="T6632" s="143">
        <f t="shared" si="3560"/>
        <v>186461.79166058364</v>
      </c>
      <c r="U6632" s="194">
        <f t="shared" si="3561"/>
        <v>0.29408892873006981</v>
      </c>
      <c r="V6632" s="188" t="str">
        <f t="shared" si="3562"/>
        <v>MENOR</v>
      </c>
      <c r="W6632" s="188">
        <f t="shared" si="3563"/>
        <v>309778.07116499735</v>
      </c>
      <c r="X6632" s="143">
        <f t="shared" si="3564"/>
        <v>309778</v>
      </c>
    </row>
    <row r="6633" spans="1:24" ht="27.6" x14ac:dyDescent="0.25">
      <c r="A6633" s="36" t="s">
        <v>222</v>
      </c>
      <c r="B6633" s="20">
        <v>87141</v>
      </c>
      <c r="C6633" s="26" t="s">
        <v>2282</v>
      </c>
      <c r="D6633" s="22" t="s">
        <v>2283</v>
      </c>
      <c r="E6633" s="20" t="s">
        <v>2058</v>
      </c>
      <c r="F6633" s="135" t="s">
        <v>334</v>
      </c>
      <c r="G6633" s="169">
        <v>4861</v>
      </c>
      <c r="H6633" s="36">
        <v>158.16999999999999</v>
      </c>
      <c r="I6633" s="50">
        <v>151.76</v>
      </c>
      <c r="J6633" s="155">
        <f t="shared" si="3553"/>
        <v>5066.317672641012</v>
      </c>
      <c r="K6633" s="182">
        <v>6604.5</v>
      </c>
      <c r="L6633" s="143">
        <v>7151.3050000000003</v>
      </c>
      <c r="M6633" s="143">
        <v>7292.915</v>
      </c>
      <c r="N6633" s="143">
        <f t="shared" si="3554"/>
        <v>5066.317672641012</v>
      </c>
      <c r="O6633" s="143">
        <f t="shared" si="3555"/>
        <v>7292.915</v>
      </c>
      <c r="P6633" s="143">
        <f t="shared" si="3556"/>
        <v>6604.5</v>
      </c>
      <c r="Q6633" s="143">
        <f t="shared" si="3557"/>
        <v>6528.7594181602535</v>
      </c>
      <c r="R6633" s="143">
        <f t="shared" si="3558"/>
        <v>5835.4088363205065</v>
      </c>
      <c r="S6633" s="143">
        <f t="shared" si="3559"/>
        <v>6948.7075000000004</v>
      </c>
      <c r="T6633" s="143">
        <f t="shared" si="3560"/>
        <v>1019.1449438131617</v>
      </c>
      <c r="U6633" s="194">
        <f t="shared" si="3561"/>
        <v>0.15431068874451687</v>
      </c>
      <c r="V6633" s="188" t="str">
        <f t="shared" si="3562"/>
        <v>MENOR</v>
      </c>
      <c r="W6633" s="188">
        <f t="shared" si="3563"/>
        <v>5066.317672641012</v>
      </c>
      <c r="X6633" s="143">
        <f t="shared" si="3564"/>
        <v>5066</v>
      </c>
    </row>
    <row r="6634" spans="1:24" x14ac:dyDescent="0.25">
      <c r="A6634" s="36" t="s">
        <v>223</v>
      </c>
      <c r="B6634" s="20">
        <v>87141</v>
      </c>
      <c r="C6634" s="26" t="s">
        <v>2436</v>
      </c>
      <c r="D6634" s="29" t="s">
        <v>2437</v>
      </c>
      <c r="E6634" s="20" t="s">
        <v>2058</v>
      </c>
      <c r="F6634" s="135" t="s">
        <v>334</v>
      </c>
      <c r="G6634" s="169">
        <v>110282</v>
      </c>
      <c r="H6634" s="36">
        <v>158.16999999999999</v>
      </c>
      <c r="I6634" s="50">
        <v>151.76</v>
      </c>
      <c r="J6634" s="155">
        <f t="shared" si="3553"/>
        <v>114940.06286241434</v>
      </c>
      <c r="K6634" s="182">
        <v>311304</v>
      </c>
      <c r="L6634" s="143">
        <v>349031.76</v>
      </c>
      <c r="M6634" s="143">
        <v>355943.28</v>
      </c>
      <c r="N6634" s="143">
        <f t="shared" si="3554"/>
        <v>114940.06286241434</v>
      </c>
      <c r="O6634" s="143">
        <f t="shared" si="3555"/>
        <v>355943.28</v>
      </c>
      <c r="P6634" s="143">
        <f t="shared" si="3556"/>
        <v>311304</v>
      </c>
      <c r="Q6634" s="143">
        <f t="shared" si="3557"/>
        <v>282804.77571560361</v>
      </c>
      <c r="R6634" s="143">
        <f t="shared" si="3558"/>
        <v>213122.03143120717</v>
      </c>
      <c r="S6634" s="143">
        <f t="shared" si="3559"/>
        <v>333623.64</v>
      </c>
      <c r="T6634" s="143">
        <f t="shared" si="3560"/>
        <v>113616.34545325529</v>
      </c>
      <c r="U6634" s="194">
        <f t="shared" si="3561"/>
        <v>0.36496911524829517</v>
      </c>
      <c r="V6634" s="188" t="str">
        <f t="shared" si="3562"/>
        <v>MENOR</v>
      </c>
      <c r="W6634" s="188">
        <f t="shared" si="3563"/>
        <v>114940.06286241434</v>
      </c>
      <c r="X6634" s="143">
        <f t="shared" si="3564"/>
        <v>114940</v>
      </c>
    </row>
    <row r="6635" spans="1:24" x14ac:dyDescent="0.25">
      <c r="A6635" s="36" t="s">
        <v>224</v>
      </c>
      <c r="B6635" s="20">
        <v>87141</v>
      </c>
      <c r="C6635" s="26" t="s">
        <v>2284</v>
      </c>
      <c r="D6635" s="29" t="s">
        <v>2285</v>
      </c>
      <c r="E6635" s="20" t="s">
        <v>2058</v>
      </c>
      <c r="F6635" s="135" t="s">
        <v>334</v>
      </c>
      <c r="G6635" s="169">
        <v>11540</v>
      </c>
      <c r="H6635" s="36">
        <v>158.16999999999999</v>
      </c>
      <c r="I6635" s="50">
        <v>151.76</v>
      </c>
      <c r="J6635" s="155">
        <f t="shared" si="3553"/>
        <v>12027.42356352135</v>
      </c>
      <c r="K6635" s="182">
        <v>59440.5</v>
      </c>
      <c r="L6635" s="143">
        <v>66525.165000000008</v>
      </c>
      <c r="M6635" s="143">
        <v>67842.494999999995</v>
      </c>
      <c r="N6635" s="143">
        <f t="shared" si="3554"/>
        <v>12027.42356352135</v>
      </c>
      <c r="O6635" s="143">
        <f t="shared" si="3555"/>
        <v>67842.494999999995</v>
      </c>
      <c r="P6635" s="143">
        <f t="shared" si="3556"/>
        <v>59440.5</v>
      </c>
      <c r="Q6635" s="143">
        <f t="shared" si="3557"/>
        <v>51458.89589088034</v>
      </c>
      <c r="R6635" s="143">
        <f t="shared" si="3558"/>
        <v>35733.961781760678</v>
      </c>
      <c r="S6635" s="143">
        <f t="shared" si="3559"/>
        <v>63641.497499999998</v>
      </c>
      <c r="T6635" s="143">
        <f t="shared" si="3560"/>
        <v>26545.318474229145</v>
      </c>
      <c r="U6635" s="194">
        <f t="shared" si="3561"/>
        <v>0.4465863926822477</v>
      </c>
      <c r="V6635" s="188" t="str">
        <f t="shared" si="3562"/>
        <v>MENOR</v>
      </c>
      <c r="W6635" s="188">
        <f t="shared" si="3563"/>
        <v>12027.42356352135</v>
      </c>
      <c r="X6635" s="143">
        <f t="shared" si="3564"/>
        <v>12027</v>
      </c>
    </row>
    <row r="6636" spans="1:24" x14ac:dyDescent="0.25">
      <c r="A6636" s="36" t="s">
        <v>225</v>
      </c>
      <c r="B6636" s="20">
        <v>87141</v>
      </c>
      <c r="C6636" s="26" t="s">
        <v>2438</v>
      </c>
      <c r="D6636" s="29" t="s">
        <v>2439</v>
      </c>
      <c r="E6636" s="20" t="s">
        <v>2058</v>
      </c>
      <c r="F6636" s="135" t="s">
        <v>334</v>
      </c>
      <c r="G6636" s="169">
        <v>11544</v>
      </c>
      <c r="H6636" s="36">
        <v>158.16999999999999</v>
      </c>
      <c r="I6636" s="50">
        <v>151.76</v>
      </c>
      <c r="J6636" s="155">
        <f t="shared" si="3553"/>
        <v>12031.592514496573</v>
      </c>
      <c r="K6636" s="182">
        <v>59440.5</v>
      </c>
      <c r="L6636" s="143">
        <v>63280.035000000003</v>
      </c>
      <c r="M6636" s="143">
        <v>64533.104999999996</v>
      </c>
      <c r="N6636" s="143">
        <f t="shared" si="3554"/>
        <v>12031.592514496573</v>
      </c>
      <c r="O6636" s="143">
        <f t="shared" si="3555"/>
        <v>64533.104999999996</v>
      </c>
      <c r="P6636" s="143">
        <f t="shared" si="3556"/>
        <v>59440.5</v>
      </c>
      <c r="Q6636" s="143">
        <f t="shared" si="3557"/>
        <v>49821.308128624136</v>
      </c>
      <c r="R6636" s="143">
        <f t="shared" si="3558"/>
        <v>35736.046257248287</v>
      </c>
      <c r="S6636" s="143">
        <f t="shared" si="3559"/>
        <v>61986.802499999998</v>
      </c>
      <c r="T6636" s="143">
        <f t="shared" si="3560"/>
        <v>25286.134241502812</v>
      </c>
      <c r="U6636" s="194">
        <f t="shared" si="3561"/>
        <v>0.42540244852420173</v>
      </c>
      <c r="V6636" s="188" t="str">
        <f t="shared" si="3562"/>
        <v>MENOR</v>
      </c>
      <c r="W6636" s="188">
        <f t="shared" si="3563"/>
        <v>12031.592514496573</v>
      </c>
      <c r="X6636" s="143">
        <f t="shared" si="3564"/>
        <v>12032</v>
      </c>
    </row>
    <row r="6637" spans="1:24" x14ac:dyDescent="0.25">
      <c r="A6637" s="36" t="s">
        <v>226</v>
      </c>
      <c r="B6637" s="20">
        <v>87141</v>
      </c>
      <c r="C6637" s="26" t="s">
        <v>2290</v>
      </c>
      <c r="D6637" s="29" t="s">
        <v>2291</v>
      </c>
      <c r="E6637" s="20" t="s">
        <v>2058</v>
      </c>
      <c r="F6637" s="135" t="s">
        <v>334</v>
      </c>
      <c r="G6637" s="169">
        <v>27799</v>
      </c>
      <c r="H6637" s="36">
        <v>158.16999999999999</v>
      </c>
      <c r="I6637" s="50">
        <v>151.76</v>
      </c>
      <c r="J6637" s="155">
        <f t="shared" si="3553"/>
        <v>28973.167040063257</v>
      </c>
      <c r="K6637" s="182">
        <v>235620</v>
      </c>
      <c r="L6637" s="143">
        <v>261773.82</v>
      </c>
      <c r="M6637" s="143">
        <v>266957.46000000002</v>
      </c>
      <c r="N6637" s="143">
        <f t="shared" si="3554"/>
        <v>28973.167040063257</v>
      </c>
      <c r="O6637" s="143">
        <f t="shared" si="3555"/>
        <v>266957.46000000002</v>
      </c>
      <c r="P6637" s="143">
        <f t="shared" si="3556"/>
        <v>235620</v>
      </c>
      <c r="Q6637" s="143">
        <f t="shared" si="3557"/>
        <v>198331.11176001583</v>
      </c>
      <c r="R6637" s="143">
        <f t="shared" si="3558"/>
        <v>132296.58352003162</v>
      </c>
      <c r="S6637" s="143">
        <f t="shared" si="3559"/>
        <v>251288.73</v>
      </c>
      <c r="T6637" s="143">
        <f t="shared" si="3560"/>
        <v>113735.25915845076</v>
      </c>
      <c r="U6637" s="194">
        <f t="shared" si="3561"/>
        <v>0.48270630319349273</v>
      </c>
      <c r="V6637" s="188" t="str">
        <f t="shared" si="3562"/>
        <v>MENOR</v>
      </c>
      <c r="W6637" s="188">
        <f t="shared" si="3563"/>
        <v>28973.167040063257</v>
      </c>
      <c r="X6637" s="143">
        <f t="shared" si="3564"/>
        <v>28973</v>
      </c>
    </row>
    <row r="6638" spans="1:24" x14ac:dyDescent="0.25">
      <c r="A6638" s="36" t="s">
        <v>227</v>
      </c>
      <c r="B6638" s="20">
        <v>87141</v>
      </c>
      <c r="C6638" s="26" t="s">
        <v>2296</v>
      </c>
      <c r="D6638" s="29" t="s">
        <v>2297</v>
      </c>
      <c r="E6638" s="20" t="s">
        <v>2058</v>
      </c>
      <c r="F6638" s="135" t="s">
        <v>334</v>
      </c>
      <c r="G6638" s="169">
        <v>174097</v>
      </c>
      <c r="H6638" s="36">
        <v>158.16999999999999</v>
      </c>
      <c r="I6638" s="50">
        <v>151.76</v>
      </c>
      <c r="J6638" s="155">
        <f t="shared" si="3553"/>
        <v>181450.46448339484</v>
      </c>
      <c r="K6638" s="182">
        <v>233478</v>
      </c>
      <c r="L6638" s="143">
        <v>259610.4</v>
      </c>
      <c r="M6638" s="143">
        <v>264751.2</v>
      </c>
      <c r="N6638" s="143">
        <f t="shared" si="3554"/>
        <v>181450.46448339484</v>
      </c>
      <c r="O6638" s="143">
        <f t="shared" si="3555"/>
        <v>264751.2</v>
      </c>
      <c r="P6638" s="143">
        <f t="shared" si="3556"/>
        <v>233478</v>
      </c>
      <c r="Q6638" s="143">
        <f t="shared" si="3557"/>
        <v>234822.51612084871</v>
      </c>
      <c r="R6638" s="143">
        <f t="shared" si="3558"/>
        <v>207464.23224169743</v>
      </c>
      <c r="S6638" s="143">
        <f t="shared" si="3559"/>
        <v>249114.6</v>
      </c>
      <c r="T6638" s="143">
        <f t="shared" si="3560"/>
        <v>38125.008964085057</v>
      </c>
      <c r="U6638" s="194">
        <f t="shared" si="3561"/>
        <v>0.16329165473442919</v>
      </c>
      <c r="V6638" s="188" t="str">
        <f t="shared" si="3562"/>
        <v>MENOR</v>
      </c>
      <c r="W6638" s="188">
        <f t="shared" si="3563"/>
        <v>181450.46448339484</v>
      </c>
      <c r="X6638" s="143">
        <f t="shared" si="3564"/>
        <v>181450</v>
      </c>
    </row>
    <row r="6639" spans="1:24" x14ac:dyDescent="0.25">
      <c r="A6639" s="36" t="s">
        <v>228</v>
      </c>
      <c r="B6639" s="20">
        <v>87141</v>
      </c>
      <c r="C6639" s="26" t="s">
        <v>2298</v>
      </c>
      <c r="D6639" s="29" t="s">
        <v>2299</v>
      </c>
      <c r="E6639" s="20" t="s">
        <v>2058</v>
      </c>
      <c r="F6639" s="135" t="s">
        <v>334</v>
      </c>
      <c r="G6639" s="169">
        <v>209337</v>
      </c>
      <c r="H6639" s="36">
        <v>158.16999999999999</v>
      </c>
      <c r="I6639" s="50">
        <v>151.76</v>
      </c>
      <c r="J6639" s="155">
        <f t="shared" si="3553"/>
        <v>218178.92257511863</v>
      </c>
      <c r="K6639" s="182">
        <v>497420</v>
      </c>
      <c r="L6639" s="143">
        <v>543499.18000000005</v>
      </c>
      <c r="M6639" s="143">
        <v>554261.54</v>
      </c>
      <c r="N6639" s="143">
        <f t="shared" si="3554"/>
        <v>218178.92257511863</v>
      </c>
      <c r="O6639" s="143">
        <f t="shared" si="3555"/>
        <v>554261.54</v>
      </c>
      <c r="P6639" s="143">
        <f t="shared" si="3556"/>
        <v>497420</v>
      </c>
      <c r="Q6639" s="143">
        <f t="shared" si="3557"/>
        <v>453339.91064377967</v>
      </c>
      <c r="R6639" s="143">
        <f t="shared" si="3558"/>
        <v>357799.4612875593</v>
      </c>
      <c r="S6639" s="143">
        <f t="shared" si="3559"/>
        <v>525840.77</v>
      </c>
      <c r="T6639" s="143">
        <f t="shared" si="3560"/>
        <v>158700.57100279891</v>
      </c>
      <c r="U6639" s="194">
        <f t="shared" si="3561"/>
        <v>0.3190474267275118</v>
      </c>
      <c r="V6639" s="188" t="str">
        <f t="shared" si="3562"/>
        <v>MENOR</v>
      </c>
      <c r="W6639" s="188">
        <f t="shared" si="3563"/>
        <v>218178.92257511863</v>
      </c>
      <c r="X6639" s="143">
        <f t="shared" si="3564"/>
        <v>218179</v>
      </c>
    </row>
    <row r="6640" spans="1:24" x14ac:dyDescent="0.25">
      <c r="A6640" s="36" t="s">
        <v>229</v>
      </c>
      <c r="B6640" s="20">
        <v>87141</v>
      </c>
      <c r="C6640" s="26" t="s">
        <v>2300</v>
      </c>
      <c r="D6640" s="29" t="s">
        <v>2301</v>
      </c>
      <c r="E6640" s="20" t="s">
        <v>2058</v>
      </c>
      <c r="F6640" s="135" t="s">
        <v>334</v>
      </c>
      <c r="G6640" s="169">
        <v>2733</v>
      </c>
      <c r="H6640" s="36">
        <v>158.16999999999999</v>
      </c>
      <c r="I6640" s="50">
        <v>151.76</v>
      </c>
      <c r="J6640" s="155">
        <f t="shared" si="3553"/>
        <v>2848.4357538218242</v>
      </c>
      <c r="K6640" s="182">
        <v>235620</v>
      </c>
      <c r="L6640" s="143">
        <v>261773.82</v>
      </c>
      <c r="M6640" s="143">
        <v>266957.46000000002</v>
      </c>
      <c r="N6640" s="143">
        <f t="shared" si="3554"/>
        <v>2848.4357538218242</v>
      </c>
      <c r="O6640" s="143">
        <f t="shared" si="3555"/>
        <v>266957.46000000002</v>
      </c>
      <c r="P6640" s="143">
        <f t="shared" si="3556"/>
        <v>235620</v>
      </c>
      <c r="Q6640" s="143">
        <f t="shared" si="3557"/>
        <v>191799.92893845547</v>
      </c>
      <c r="R6640" s="143">
        <f t="shared" si="3558"/>
        <v>119234.21787691092</v>
      </c>
      <c r="S6640" s="143">
        <f t="shared" si="3559"/>
        <v>251288.73</v>
      </c>
      <c r="T6640" s="143">
        <f t="shared" si="3560"/>
        <v>126712.09533176826</v>
      </c>
      <c r="U6640" s="194">
        <f t="shared" si="3561"/>
        <v>0.53778157767493528</v>
      </c>
      <c r="V6640" s="188" t="str">
        <f t="shared" si="3562"/>
        <v>MENOR</v>
      </c>
      <c r="W6640" s="188">
        <f t="shared" si="3563"/>
        <v>2848.4357538218242</v>
      </c>
      <c r="X6640" s="143">
        <f t="shared" si="3564"/>
        <v>2848</v>
      </c>
    </row>
    <row r="6641" spans="1:24" x14ac:dyDescent="0.25">
      <c r="A6641" s="36" t="s">
        <v>230</v>
      </c>
      <c r="B6641" s="20">
        <v>87141</v>
      </c>
      <c r="C6641" s="21" t="s">
        <v>2302</v>
      </c>
      <c r="D6641" s="29" t="s">
        <v>2303</v>
      </c>
      <c r="E6641" s="20" t="s">
        <v>2058</v>
      </c>
      <c r="F6641" s="135" t="s">
        <v>334</v>
      </c>
      <c r="G6641" s="169">
        <v>7092</v>
      </c>
      <c r="H6641" s="36">
        <v>158.16999999999999</v>
      </c>
      <c r="I6641" s="50">
        <v>151.76</v>
      </c>
      <c r="J6641" s="155">
        <f t="shared" si="3553"/>
        <v>7391.5500790722199</v>
      </c>
      <c r="K6641" s="182">
        <v>166600</v>
      </c>
      <c r="L6641" s="143">
        <v>183289.75</v>
      </c>
      <c r="M6641" s="143">
        <v>186919.25</v>
      </c>
      <c r="N6641" s="143">
        <f t="shared" si="3554"/>
        <v>7391.5500790722199</v>
      </c>
      <c r="O6641" s="143">
        <f t="shared" si="3555"/>
        <v>186919.25</v>
      </c>
      <c r="P6641" s="143">
        <f t="shared" si="3556"/>
        <v>166600</v>
      </c>
      <c r="Q6641" s="143">
        <f t="shared" si="3557"/>
        <v>136050.13751976806</v>
      </c>
      <c r="R6641" s="143">
        <f t="shared" si="3558"/>
        <v>86995.775039536107</v>
      </c>
      <c r="S6641" s="143">
        <f t="shared" si="3559"/>
        <v>176759.625</v>
      </c>
      <c r="T6641" s="143">
        <f t="shared" si="3560"/>
        <v>86227.555169650266</v>
      </c>
      <c r="U6641" s="194">
        <f t="shared" si="3561"/>
        <v>0.51757235996188633</v>
      </c>
      <c r="V6641" s="188" t="str">
        <f t="shared" si="3562"/>
        <v>MENOR</v>
      </c>
      <c r="W6641" s="188">
        <f t="shared" si="3563"/>
        <v>7391.5500790722199</v>
      </c>
      <c r="X6641" s="143">
        <f t="shared" si="3564"/>
        <v>7392</v>
      </c>
    </row>
    <row r="6642" spans="1:24" x14ac:dyDescent="0.25">
      <c r="A6642" s="36" t="s">
        <v>231</v>
      </c>
      <c r="B6642" s="20">
        <v>87141</v>
      </c>
      <c r="C6642" s="21" t="s">
        <v>2440</v>
      </c>
      <c r="D6642" s="29" t="s">
        <v>2441</v>
      </c>
      <c r="E6642" s="20" t="s">
        <v>2058</v>
      </c>
      <c r="F6642" s="135" t="s">
        <v>334</v>
      </c>
      <c r="G6642" s="169">
        <v>1201722</v>
      </c>
      <c r="H6642" s="36">
        <v>158.16999999999999</v>
      </c>
      <c r="I6642" s="50">
        <v>151.76</v>
      </c>
      <c r="J6642" s="155">
        <f t="shared" si="3553"/>
        <v>1252480.0259620454</v>
      </c>
      <c r="K6642" s="182">
        <v>1652672</v>
      </c>
      <c r="L6642" s="143">
        <v>1803330.76</v>
      </c>
      <c r="M6642" s="143">
        <v>1839040.28</v>
      </c>
      <c r="N6642" s="143">
        <f t="shared" si="3554"/>
        <v>1252480.0259620454</v>
      </c>
      <c r="O6642" s="143">
        <f t="shared" si="3555"/>
        <v>1839040.28</v>
      </c>
      <c r="P6642" s="143">
        <f t="shared" si="3556"/>
        <v>1652672</v>
      </c>
      <c r="Q6642" s="143">
        <f t="shared" si="3557"/>
        <v>1636880.7664905114</v>
      </c>
      <c r="R6642" s="143">
        <f t="shared" si="3558"/>
        <v>1452576.0129810227</v>
      </c>
      <c r="S6642" s="143">
        <f t="shared" si="3559"/>
        <v>1745856.1400000001</v>
      </c>
      <c r="T6642" s="143">
        <f t="shared" si="3560"/>
        <v>268692.73753756174</v>
      </c>
      <c r="U6642" s="194">
        <f t="shared" si="3561"/>
        <v>0.16258080099230926</v>
      </c>
      <c r="V6642" s="188" t="str">
        <f t="shared" si="3562"/>
        <v>MENOR</v>
      </c>
      <c r="W6642" s="188">
        <f t="shared" si="3563"/>
        <v>1252480.0259620454</v>
      </c>
      <c r="X6642" s="143">
        <f t="shared" si="3564"/>
        <v>1252480</v>
      </c>
    </row>
    <row r="6643" spans="1:24" x14ac:dyDescent="0.25">
      <c r="A6643" s="36" t="s">
        <v>232</v>
      </c>
      <c r="B6643" s="20">
        <v>87141</v>
      </c>
      <c r="C6643" s="21" t="s">
        <v>2442</v>
      </c>
      <c r="D6643" s="29" t="s">
        <v>2443</v>
      </c>
      <c r="E6643" s="20" t="s">
        <v>2058</v>
      </c>
      <c r="F6643" s="135" t="s">
        <v>334</v>
      </c>
      <c r="G6643" s="169">
        <v>561859</v>
      </c>
      <c r="H6643" s="36">
        <v>158.16999999999999</v>
      </c>
      <c r="I6643" s="50">
        <v>151.76</v>
      </c>
      <c r="J6643" s="155">
        <f t="shared" si="3553"/>
        <v>585590.65649710072</v>
      </c>
      <c r="K6643" s="182">
        <v>766122</v>
      </c>
      <c r="L6643" s="143">
        <v>829551.38</v>
      </c>
      <c r="M6643" s="143">
        <v>845978.14</v>
      </c>
      <c r="N6643" s="143">
        <f t="shared" si="3554"/>
        <v>585590.65649710072</v>
      </c>
      <c r="O6643" s="143">
        <f t="shared" si="3555"/>
        <v>845978.14</v>
      </c>
      <c r="P6643" s="143">
        <f t="shared" si="3556"/>
        <v>766122</v>
      </c>
      <c r="Q6643" s="143">
        <f t="shared" si="3557"/>
        <v>756810.54412427521</v>
      </c>
      <c r="R6643" s="143">
        <f t="shared" si="3558"/>
        <v>675856.32824855042</v>
      </c>
      <c r="S6643" s="143">
        <f t="shared" si="3559"/>
        <v>806050.07000000007</v>
      </c>
      <c r="T6643" s="143">
        <f t="shared" si="3560"/>
        <v>119226.7342611598</v>
      </c>
      <c r="U6643" s="194">
        <f t="shared" si="3561"/>
        <v>0.15562369212887739</v>
      </c>
      <c r="V6643" s="188" t="str">
        <f t="shared" si="3562"/>
        <v>MENOR</v>
      </c>
      <c r="W6643" s="188">
        <f t="shared" si="3563"/>
        <v>585590.65649710072</v>
      </c>
      <c r="X6643" s="143">
        <f t="shared" si="3564"/>
        <v>585591</v>
      </c>
    </row>
    <row r="6644" spans="1:24" x14ac:dyDescent="0.25">
      <c r="A6644" s="36" t="s">
        <v>233</v>
      </c>
      <c r="B6644" s="20">
        <v>87141</v>
      </c>
      <c r="C6644" s="21" t="s">
        <v>2444</v>
      </c>
      <c r="D6644" s="29" t="s">
        <v>2445</v>
      </c>
      <c r="E6644" s="20" t="s">
        <v>2058</v>
      </c>
      <c r="F6644" s="135" t="s">
        <v>334</v>
      </c>
      <c r="G6644" s="169">
        <v>716737</v>
      </c>
      <c r="H6644" s="36">
        <v>158.16999999999999</v>
      </c>
      <c r="I6644" s="50">
        <v>151.76</v>
      </c>
      <c r="J6644" s="155">
        <f t="shared" si="3553"/>
        <v>747010.3537822878</v>
      </c>
      <c r="K6644" s="182">
        <v>959854</v>
      </c>
      <c r="L6644" s="143">
        <v>1058393.1400000001</v>
      </c>
      <c r="M6644" s="143">
        <v>1079351.42</v>
      </c>
      <c r="N6644" s="143">
        <f t="shared" si="3554"/>
        <v>747010.3537822878</v>
      </c>
      <c r="O6644" s="143">
        <f t="shared" si="3555"/>
        <v>1079351.42</v>
      </c>
      <c r="P6644" s="143">
        <f t="shared" si="3556"/>
        <v>959854</v>
      </c>
      <c r="Q6644" s="143">
        <f t="shared" si="3557"/>
        <v>961152.22844557196</v>
      </c>
      <c r="R6644" s="143">
        <f t="shared" si="3558"/>
        <v>853432.1768911439</v>
      </c>
      <c r="S6644" s="143">
        <f t="shared" si="3559"/>
        <v>1019602.71</v>
      </c>
      <c r="T6644" s="143">
        <f t="shared" si="3560"/>
        <v>151970.68976775202</v>
      </c>
      <c r="U6644" s="194">
        <f t="shared" si="3561"/>
        <v>0.1583268807211847</v>
      </c>
      <c r="V6644" s="188" t="str">
        <f t="shared" si="3562"/>
        <v>MENOR</v>
      </c>
      <c r="W6644" s="188">
        <f t="shared" si="3563"/>
        <v>747010.3537822878</v>
      </c>
      <c r="X6644" s="143">
        <f t="shared" si="3564"/>
        <v>747010</v>
      </c>
    </row>
    <row r="6645" spans="1:24" x14ac:dyDescent="0.25">
      <c r="A6645" s="36" t="s">
        <v>234</v>
      </c>
      <c r="B6645" s="20">
        <v>87141</v>
      </c>
      <c r="C6645" s="21" t="s">
        <v>2446</v>
      </c>
      <c r="D6645" s="29" t="s">
        <v>2447</v>
      </c>
      <c r="E6645" s="20" t="s">
        <v>2058</v>
      </c>
      <c r="F6645" s="135" t="s">
        <v>334</v>
      </c>
      <c r="G6645" s="169">
        <v>823004</v>
      </c>
      <c r="H6645" s="36">
        <v>158.16999999999999</v>
      </c>
      <c r="I6645" s="50">
        <v>151.76</v>
      </c>
      <c r="J6645" s="155">
        <f t="shared" si="3553"/>
        <v>857765.8321033211</v>
      </c>
      <c r="K6645" s="182">
        <v>1112650</v>
      </c>
      <c r="L6645" s="143">
        <v>1195289.55</v>
      </c>
      <c r="M6645" s="143">
        <v>1218958.6499999999</v>
      </c>
      <c r="N6645" s="143">
        <f t="shared" si="3554"/>
        <v>857765.8321033211</v>
      </c>
      <c r="O6645" s="143">
        <f t="shared" si="3555"/>
        <v>1218958.6499999999</v>
      </c>
      <c r="P6645" s="143">
        <f t="shared" si="3556"/>
        <v>1112650</v>
      </c>
      <c r="Q6645" s="143">
        <f t="shared" si="3557"/>
        <v>1096166.0080258301</v>
      </c>
      <c r="R6645" s="143">
        <f t="shared" si="3558"/>
        <v>985207.91605166055</v>
      </c>
      <c r="S6645" s="143">
        <f t="shared" si="3559"/>
        <v>1165804.325</v>
      </c>
      <c r="T6645" s="143">
        <f t="shared" si="3560"/>
        <v>165337.91193370224</v>
      </c>
      <c r="U6645" s="194">
        <f t="shared" si="3561"/>
        <v>0.14859831207810384</v>
      </c>
      <c r="V6645" s="188" t="str">
        <f t="shared" si="3562"/>
        <v>MENOR</v>
      </c>
      <c r="W6645" s="188">
        <f t="shared" si="3563"/>
        <v>857765.8321033211</v>
      </c>
      <c r="X6645" s="143">
        <f t="shared" si="3564"/>
        <v>857766</v>
      </c>
    </row>
    <row r="6646" spans="1:24" x14ac:dyDescent="0.25">
      <c r="A6646" s="36" t="s">
        <v>235</v>
      </c>
      <c r="B6646" s="20">
        <v>87141</v>
      </c>
      <c r="C6646" s="21" t="s">
        <v>2448</v>
      </c>
      <c r="D6646" s="29" t="s">
        <v>2449</v>
      </c>
      <c r="E6646" s="20" t="s">
        <v>2058</v>
      </c>
      <c r="F6646" s="135" t="s">
        <v>334</v>
      </c>
      <c r="G6646" s="169">
        <v>309757</v>
      </c>
      <c r="H6646" s="36">
        <v>158.16999999999999</v>
      </c>
      <c r="I6646" s="50">
        <v>151.76</v>
      </c>
      <c r="J6646" s="155">
        <f t="shared" si="3553"/>
        <v>322840.43680811807</v>
      </c>
      <c r="K6646" s="182">
        <v>415072</v>
      </c>
      <c r="L6646" s="143">
        <v>461529.59999999998</v>
      </c>
      <c r="M6646" s="143">
        <v>470668.79999999999</v>
      </c>
      <c r="N6646" s="143">
        <f t="shared" si="3554"/>
        <v>322840.43680811807</v>
      </c>
      <c r="O6646" s="143">
        <f t="shared" si="3555"/>
        <v>470668.79999999999</v>
      </c>
      <c r="P6646" s="143">
        <f t="shared" si="3556"/>
        <v>415072</v>
      </c>
      <c r="Q6646" s="143">
        <f t="shared" si="3557"/>
        <v>417527.70920202957</v>
      </c>
      <c r="R6646" s="143">
        <f t="shared" si="3558"/>
        <v>368956.21840405907</v>
      </c>
      <c r="S6646" s="143">
        <f t="shared" si="3559"/>
        <v>442870.4</v>
      </c>
      <c r="T6646" s="143">
        <f t="shared" si="3560"/>
        <v>67655.627965154345</v>
      </c>
      <c r="U6646" s="194">
        <f t="shared" si="3561"/>
        <v>0.16299733049965873</v>
      </c>
      <c r="V6646" s="188" t="str">
        <f t="shared" si="3562"/>
        <v>MENOR</v>
      </c>
      <c r="W6646" s="188">
        <f t="shared" si="3563"/>
        <v>322840.43680811807</v>
      </c>
      <c r="X6646" s="143">
        <f t="shared" si="3564"/>
        <v>322840</v>
      </c>
    </row>
    <row r="6647" spans="1:24" x14ac:dyDescent="0.25">
      <c r="A6647" s="36" t="s">
        <v>236</v>
      </c>
      <c r="B6647" s="20">
        <v>87141</v>
      </c>
      <c r="C6647" s="21" t="s">
        <v>2450</v>
      </c>
      <c r="D6647" s="29" t="s">
        <v>2451</v>
      </c>
      <c r="E6647" s="20" t="s">
        <v>2058</v>
      </c>
      <c r="F6647" s="135" t="s">
        <v>334</v>
      </c>
      <c r="G6647" s="169">
        <v>309757</v>
      </c>
      <c r="H6647" s="36">
        <v>158.16999999999999</v>
      </c>
      <c r="I6647" s="50">
        <v>151.76</v>
      </c>
      <c r="J6647" s="155">
        <f t="shared" si="3553"/>
        <v>322840.43680811807</v>
      </c>
      <c r="K6647" s="182">
        <v>415072</v>
      </c>
      <c r="L6647" s="143">
        <v>469221.76</v>
      </c>
      <c r="M6647" s="143">
        <v>478513.28</v>
      </c>
      <c r="N6647" s="143">
        <f t="shared" si="3554"/>
        <v>322840.43680811807</v>
      </c>
      <c r="O6647" s="143">
        <f t="shared" si="3555"/>
        <v>478513.28</v>
      </c>
      <c r="P6647" s="143">
        <f t="shared" si="3556"/>
        <v>415072</v>
      </c>
      <c r="Q6647" s="143">
        <f t="shared" si="3557"/>
        <v>421411.86920202954</v>
      </c>
      <c r="R6647" s="143">
        <f t="shared" si="3558"/>
        <v>368956.21840405907</v>
      </c>
      <c r="S6647" s="143">
        <f t="shared" si="3559"/>
        <v>446792.64</v>
      </c>
      <c r="T6647" s="143">
        <f t="shared" si="3560"/>
        <v>71421.000643878549</v>
      </c>
      <c r="U6647" s="194">
        <f t="shared" si="3561"/>
        <v>0.17206894380704685</v>
      </c>
      <c r="V6647" s="188" t="str">
        <f t="shared" si="3562"/>
        <v>MENOR</v>
      </c>
      <c r="W6647" s="188">
        <f t="shared" si="3563"/>
        <v>322840.43680811807</v>
      </c>
      <c r="X6647" s="143">
        <f t="shared" si="3564"/>
        <v>322840</v>
      </c>
    </row>
    <row r="6648" spans="1:24" x14ac:dyDescent="0.25">
      <c r="A6648" s="36" t="s">
        <v>237</v>
      </c>
      <c r="B6648" s="20">
        <v>87141</v>
      </c>
      <c r="C6648" s="21" t="s">
        <v>2452</v>
      </c>
      <c r="D6648" s="29" t="s">
        <v>2453</v>
      </c>
      <c r="E6648" s="20" t="s">
        <v>2058</v>
      </c>
      <c r="F6648" s="135" t="s">
        <v>334</v>
      </c>
      <c r="G6648" s="169">
        <v>367413</v>
      </c>
      <c r="H6648" s="36">
        <v>158.16999999999999</v>
      </c>
      <c r="I6648" s="50">
        <v>151.76</v>
      </c>
      <c r="J6648" s="155">
        <f t="shared" si="3553"/>
        <v>382931.69616499735</v>
      </c>
      <c r="K6648" s="182">
        <v>501942</v>
      </c>
      <c r="L6648" s="143">
        <v>529797.52</v>
      </c>
      <c r="M6648" s="143">
        <v>540288.56000000006</v>
      </c>
      <c r="N6648" s="143">
        <f t="shared" si="3554"/>
        <v>382931.69616499735</v>
      </c>
      <c r="O6648" s="143">
        <f t="shared" si="3555"/>
        <v>540288.56000000006</v>
      </c>
      <c r="P6648" s="143">
        <f t="shared" si="3556"/>
        <v>501942</v>
      </c>
      <c r="Q6648" s="143">
        <f t="shared" si="3557"/>
        <v>488739.94404124934</v>
      </c>
      <c r="R6648" s="143">
        <f t="shared" si="3558"/>
        <v>442436.84808249865</v>
      </c>
      <c r="S6648" s="143">
        <f t="shared" si="3559"/>
        <v>521115.28</v>
      </c>
      <c r="T6648" s="143">
        <f t="shared" si="3560"/>
        <v>72370.951702672712</v>
      </c>
      <c r="U6648" s="194">
        <f t="shared" si="3561"/>
        <v>0.14418190090224112</v>
      </c>
      <c r="V6648" s="188" t="str">
        <f t="shared" si="3562"/>
        <v>MENOR</v>
      </c>
      <c r="W6648" s="188">
        <f t="shared" si="3563"/>
        <v>382931.69616499735</v>
      </c>
      <c r="X6648" s="143">
        <f t="shared" si="3564"/>
        <v>382932</v>
      </c>
    </row>
    <row r="6649" spans="1:24" x14ac:dyDescent="0.25">
      <c r="A6649" s="36" t="s">
        <v>238</v>
      </c>
      <c r="B6649" s="20">
        <v>87141</v>
      </c>
      <c r="C6649" s="21" t="s">
        <v>2454</v>
      </c>
      <c r="D6649" s="29" t="s">
        <v>2455</v>
      </c>
      <c r="E6649" s="20" t="s">
        <v>2058</v>
      </c>
      <c r="F6649" s="135" t="s">
        <v>334</v>
      </c>
      <c r="G6649" s="169">
        <v>174097</v>
      </c>
      <c r="H6649" s="36">
        <v>158.16999999999999</v>
      </c>
      <c r="I6649" s="50">
        <v>151.76</v>
      </c>
      <c r="J6649" s="155">
        <f t="shared" si="3553"/>
        <v>181450.46448339484</v>
      </c>
      <c r="K6649" s="182">
        <v>239904</v>
      </c>
      <c r="L6649" s="143">
        <v>259610.4</v>
      </c>
      <c r="M6649" s="143">
        <v>264751.2</v>
      </c>
      <c r="N6649" s="143">
        <f t="shared" si="3554"/>
        <v>181450.46448339484</v>
      </c>
      <c r="O6649" s="143">
        <f t="shared" si="3555"/>
        <v>264751.2</v>
      </c>
      <c r="P6649" s="143">
        <f t="shared" si="3556"/>
        <v>239904</v>
      </c>
      <c r="Q6649" s="143">
        <f t="shared" si="3557"/>
        <v>236429.01612084871</v>
      </c>
      <c r="R6649" s="143">
        <f t="shared" si="3558"/>
        <v>210677.23224169743</v>
      </c>
      <c r="S6649" s="143">
        <f t="shared" si="3559"/>
        <v>252327.6</v>
      </c>
      <c r="T6649" s="143">
        <f t="shared" si="3560"/>
        <v>38184.810729527642</v>
      </c>
      <c r="U6649" s="194">
        <f t="shared" si="3561"/>
        <v>0.15916704485764158</v>
      </c>
      <c r="V6649" s="188" t="str">
        <f t="shared" si="3562"/>
        <v>MENOR</v>
      </c>
      <c r="W6649" s="188">
        <f t="shared" si="3563"/>
        <v>181450.46448339484</v>
      </c>
      <c r="X6649" s="143">
        <f t="shared" si="3564"/>
        <v>181450</v>
      </c>
    </row>
    <row r="6650" spans="1:24" x14ac:dyDescent="0.25">
      <c r="A6650" s="36" t="s">
        <v>239</v>
      </c>
      <c r="B6650" s="20">
        <v>87141</v>
      </c>
      <c r="C6650" s="21" t="s">
        <v>2456</v>
      </c>
      <c r="D6650" s="29" t="s">
        <v>2457</v>
      </c>
      <c r="E6650" s="20" t="s">
        <v>2058</v>
      </c>
      <c r="F6650" s="135" t="s">
        <v>334</v>
      </c>
      <c r="G6650" s="169">
        <v>154879</v>
      </c>
      <c r="H6650" s="36">
        <v>158.16999999999999</v>
      </c>
      <c r="I6650" s="50">
        <v>151.76</v>
      </c>
      <c r="J6650" s="155">
        <f t="shared" si="3553"/>
        <v>161420.73952293096</v>
      </c>
      <c r="K6650" s="182">
        <v>213248</v>
      </c>
      <c r="L6650" s="143">
        <v>223072.64000000001</v>
      </c>
      <c r="M6650" s="143">
        <v>227489.91999999998</v>
      </c>
      <c r="N6650" s="143">
        <f t="shared" si="3554"/>
        <v>161420.73952293096</v>
      </c>
      <c r="O6650" s="143">
        <f t="shared" si="3555"/>
        <v>227489.91999999998</v>
      </c>
      <c r="P6650" s="143">
        <f t="shared" si="3556"/>
        <v>213248</v>
      </c>
      <c r="Q6650" s="143">
        <f t="shared" si="3557"/>
        <v>206307.82488073275</v>
      </c>
      <c r="R6650" s="143">
        <f t="shared" si="3558"/>
        <v>187334.36976146547</v>
      </c>
      <c r="S6650" s="143">
        <f t="shared" si="3559"/>
        <v>220368.96</v>
      </c>
      <c r="T6650" s="143">
        <f t="shared" si="3560"/>
        <v>30510.963287696843</v>
      </c>
      <c r="U6650" s="194">
        <f t="shared" si="3561"/>
        <v>0.14307737135962281</v>
      </c>
      <c r="V6650" s="188" t="str">
        <f t="shared" si="3562"/>
        <v>MENOR</v>
      </c>
      <c r="W6650" s="188">
        <f t="shared" si="3563"/>
        <v>161420.73952293096</v>
      </c>
      <c r="X6650" s="143">
        <f t="shared" si="3564"/>
        <v>161421</v>
      </c>
    </row>
    <row r="6651" spans="1:24" x14ac:dyDescent="0.25">
      <c r="A6651" s="36" t="s">
        <v>240</v>
      </c>
      <c r="B6651" s="20">
        <v>87141</v>
      </c>
      <c r="C6651" s="21" t="s">
        <v>2458</v>
      </c>
      <c r="D6651" s="29" t="s">
        <v>2459</v>
      </c>
      <c r="E6651" s="20" t="s">
        <v>2058</v>
      </c>
      <c r="F6651" s="135" t="s">
        <v>334</v>
      </c>
      <c r="G6651" s="169">
        <v>154879</v>
      </c>
      <c r="H6651" s="36">
        <v>158.16999999999999</v>
      </c>
      <c r="I6651" s="50">
        <v>151.76</v>
      </c>
      <c r="J6651" s="155">
        <f t="shared" si="3553"/>
        <v>161420.73952293096</v>
      </c>
      <c r="K6651" s="182">
        <v>213248</v>
      </c>
      <c r="L6651" s="143">
        <v>226918.72</v>
      </c>
      <c r="M6651" s="143">
        <v>231412.16</v>
      </c>
      <c r="N6651" s="143">
        <f t="shared" si="3554"/>
        <v>161420.73952293096</v>
      </c>
      <c r="O6651" s="143">
        <f t="shared" si="3555"/>
        <v>231412.16</v>
      </c>
      <c r="P6651" s="143">
        <f t="shared" si="3556"/>
        <v>213248</v>
      </c>
      <c r="Q6651" s="143">
        <f t="shared" si="3557"/>
        <v>208249.90488073273</v>
      </c>
      <c r="R6651" s="143">
        <f t="shared" si="3558"/>
        <v>187334.36976146547</v>
      </c>
      <c r="S6651" s="143">
        <f t="shared" si="3559"/>
        <v>222330.08000000002</v>
      </c>
      <c r="T6651" s="143">
        <f t="shared" si="3560"/>
        <v>32160.878942679283</v>
      </c>
      <c r="U6651" s="194">
        <f t="shared" si="3561"/>
        <v>0.15081444582213799</v>
      </c>
      <c r="V6651" s="188" t="str">
        <f t="shared" si="3562"/>
        <v>MENOR</v>
      </c>
      <c r="W6651" s="188">
        <f t="shared" si="3563"/>
        <v>161420.73952293096</v>
      </c>
      <c r="X6651" s="143">
        <f t="shared" si="3564"/>
        <v>161421</v>
      </c>
    </row>
    <row r="6652" spans="1:24" x14ac:dyDescent="0.25">
      <c r="A6652" s="36" t="s">
        <v>241</v>
      </c>
      <c r="B6652" s="20">
        <v>87141</v>
      </c>
      <c r="C6652" s="21" t="s">
        <v>2460</v>
      </c>
      <c r="D6652" s="29" t="s">
        <v>2461</v>
      </c>
      <c r="E6652" s="20" t="s">
        <v>2058</v>
      </c>
      <c r="F6652" s="135" t="s">
        <v>334</v>
      </c>
      <c r="G6652" s="169">
        <v>174097</v>
      </c>
      <c r="H6652" s="36">
        <v>158.16999999999999</v>
      </c>
      <c r="I6652" s="50">
        <v>151.76</v>
      </c>
      <c r="J6652" s="155">
        <f t="shared" si="3553"/>
        <v>181450.46448339484</v>
      </c>
      <c r="K6652" s="182">
        <v>233478</v>
      </c>
      <c r="L6652" s="143">
        <v>253120.14</v>
      </c>
      <c r="M6652" s="143">
        <v>258132.41999999998</v>
      </c>
      <c r="N6652" s="143">
        <f t="shared" si="3554"/>
        <v>181450.46448339484</v>
      </c>
      <c r="O6652" s="143">
        <f t="shared" si="3555"/>
        <v>258132.41999999998</v>
      </c>
      <c r="P6652" s="143">
        <f t="shared" si="3556"/>
        <v>233478</v>
      </c>
      <c r="Q6652" s="143">
        <f t="shared" si="3557"/>
        <v>231545.2561208487</v>
      </c>
      <c r="R6652" s="143">
        <f t="shared" si="3558"/>
        <v>207464.23224169743</v>
      </c>
      <c r="S6652" s="143">
        <f t="shared" si="3559"/>
        <v>245805.21</v>
      </c>
      <c r="T6652" s="143">
        <f t="shared" si="3560"/>
        <v>35050.328318186796</v>
      </c>
      <c r="U6652" s="194">
        <f t="shared" si="3561"/>
        <v>0.15012261676983182</v>
      </c>
      <c r="V6652" s="188" t="str">
        <f t="shared" si="3562"/>
        <v>MENOR</v>
      </c>
      <c r="W6652" s="188">
        <f t="shared" si="3563"/>
        <v>181450.46448339484</v>
      </c>
      <c r="X6652" s="143">
        <f t="shared" si="3564"/>
        <v>181450</v>
      </c>
    </row>
    <row r="6653" spans="1:24" x14ac:dyDescent="0.25">
      <c r="A6653" s="36" t="s">
        <v>242</v>
      </c>
      <c r="B6653" s="20">
        <v>87141</v>
      </c>
      <c r="C6653" s="21" t="s">
        <v>2462</v>
      </c>
      <c r="D6653" s="29" t="s">
        <v>2463</v>
      </c>
      <c r="E6653" s="20" t="s">
        <v>2058</v>
      </c>
      <c r="F6653" s="135" t="s">
        <v>334</v>
      </c>
      <c r="G6653" s="169">
        <v>174097</v>
      </c>
      <c r="H6653" s="36">
        <v>158.16999999999999</v>
      </c>
      <c r="I6653" s="50">
        <v>151.76</v>
      </c>
      <c r="J6653" s="155">
        <f t="shared" si="3553"/>
        <v>181450.46448339484</v>
      </c>
      <c r="K6653" s="182">
        <v>237762</v>
      </c>
      <c r="L6653" s="143">
        <v>253120.14</v>
      </c>
      <c r="M6653" s="143">
        <v>258132.41999999998</v>
      </c>
      <c r="N6653" s="143">
        <f t="shared" si="3554"/>
        <v>181450.46448339484</v>
      </c>
      <c r="O6653" s="143">
        <f t="shared" si="3555"/>
        <v>258132.41999999998</v>
      </c>
      <c r="P6653" s="143">
        <f t="shared" si="3556"/>
        <v>237762</v>
      </c>
      <c r="Q6653" s="143">
        <f t="shared" si="3557"/>
        <v>232616.2561208487</v>
      </c>
      <c r="R6653" s="143">
        <f t="shared" si="3558"/>
        <v>209606.23224169743</v>
      </c>
      <c r="S6653" s="143">
        <f t="shared" si="3559"/>
        <v>247947.21</v>
      </c>
      <c r="T6653" s="143">
        <f t="shared" si="3560"/>
        <v>35194.226738650432</v>
      </c>
      <c r="U6653" s="194">
        <f t="shared" si="3561"/>
        <v>0.14802292518842552</v>
      </c>
      <c r="V6653" s="188" t="str">
        <f t="shared" si="3562"/>
        <v>MENOR</v>
      </c>
      <c r="W6653" s="188">
        <f t="shared" si="3563"/>
        <v>181450.46448339484</v>
      </c>
      <c r="X6653" s="143">
        <f t="shared" si="3564"/>
        <v>181450</v>
      </c>
    </row>
    <row r="6654" spans="1:24" x14ac:dyDescent="0.25">
      <c r="A6654" s="36" t="s">
        <v>243</v>
      </c>
      <c r="B6654" s="20">
        <v>87141</v>
      </c>
      <c r="C6654" s="21" t="s">
        <v>2515</v>
      </c>
      <c r="D6654" s="29" t="s">
        <v>2516</v>
      </c>
      <c r="E6654" s="20" t="s">
        <v>2058</v>
      </c>
      <c r="F6654" s="135" t="s">
        <v>334</v>
      </c>
      <c r="G6654" s="169">
        <v>231753</v>
      </c>
      <c r="H6654" s="36">
        <v>158.16999999999999</v>
      </c>
      <c r="I6654" s="50">
        <v>151.76</v>
      </c>
      <c r="J6654" s="155">
        <f t="shared" si="3553"/>
        <v>241541.72384027412</v>
      </c>
      <c r="K6654" s="182">
        <v>319872</v>
      </c>
      <c r="L6654" s="143">
        <v>346147.2</v>
      </c>
      <c r="M6654" s="143">
        <v>353001.6</v>
      </c>
      <c r="N6654" s="143">
        <f t="shared" si="3554"/>
        <v>241541.72384027412</v>
      </c>
      <c r="O6654" s="143">
        <f t="shared" si="3555"/>
        <v>353001.6</v>
      </c>
      <c r="P6654" s="143">
        <f t="shared" si="3556"/>
        <v>319872</v>
      </c>
      <c r="Q6654" s="143">
        <f t="shared" si="3557"/>
        <v>315140.63096006855</v>
      </c>
      <c r="R6654" s="143">
        <f t="shared" si="3558"/>
        <v>280706.86192013707</v>
      </c>
      <c r="S6654" s="143">
        <f t="shared" si="3559"/>
        <v>336436.8</v>
      </c>
      <c r="T6654" s="143">
        <f t="shared" si="3560"/>
        <v>51101.354458536109</v>
      </c>
      <c r="U6654" s="194">
        <f t="shared" si="3561"/>
        <v>0.15975563493690009</v>
      </c>
      <c r="V6654" s="188" t="str">
        <f t="shared" si="3562"/>
        <v>MENOR</v>
      </c>
      <c r="W6654" s="188">
        <f t="shared" si="3563"/>
        <v>241541.72384027412</v>
      </c>
      <c r="X6654" s="143">
        <f t="shared" si="3564"/>
        <v>241542</v>
      </c>
    </row>
    <row r="6655" spans="1:24" x14ac:dyDescent="0.25">
      <c r="A6655" s="36" t="s">
        <v>244</v>
      </c>
      <c r="B6655" s="20">
        <v>87141</v>
      </c>
      <c r="C6655" s="21" t="s">
        <v>2517</v>
      </c>
      <c r="D6655" s="29" t="s">
        <v>2518</v>
      </c>
      <c r="E6655" s="20" t="s">
        <v>2058</v>
      </c>
      <c r="F6655" s="135" t="s">
        <v>334</v>
      </c>
      <c r="G6655" s="169">
        <v>174097</v>
      </c>
      <c r="H6655" s="36">
        <v>158.16999999999999</v>
      </c>
      <c r="I6655" s="50">
        <v>151.76</v>
      </c>
      <c r="J6655" s="155">
        <f t="shared" si="3553"/>
        <v>181450.46448339484</v>
      </c>
      <c r="K6655" s="182">
        <v>233478</v>
      </c>
      <c r="L6655" s="143">
        <v>261773.82</v>
      </c>
      <c r="M6655" s="143">
        <v>266957.46000000002</v>
      </c>
      <c r="N6655" s="143">
        <f t="shared" si="3554"/>
        <v>181450.46448339484</v>
      </c>
      <c r="O6655" s="143">
        <f t="shared" si="3555"/>
        <v>266957.46000000002</v>
      </c>
      <c r="P6655" s="143">
        <f t="shared" si="3556"/>
        <v>233478</v>
      </c>
      <c r="Q6655" s="143">
        <f t="shared" si="3557"/>
        <v>235914.9361208487</v>
      </c>
      <c r="R6655" s="143">
        <f t="shared" si="3558"/>
        <v>207464.23224169743</v>
      </c>
      <c r="S6655" s="143">
        <f t="shared" si="3559"/>
        <v>250217.73</v>
      </c>
      <c r="T6655" s="143">
        <f t="shared" si="3560"/>
        <v>39177.533922165421</v>
      </c>
      <c r="U6655" s="194">
        <f t="shared" si="3561"/>
        <v>0.167799681007056</v>
      </c>
      <c r="V6655" s="188" t="str">
        <f t="shared" si="3562"/>
        <v>MENOR</v>
      </c>
      <c r="W6655" s="188">
        <f t="shared" si="3563"/>
        <v>181450.46448339484</v>
      </c>
      <c r="X6655" s="143">
        <f t="shared" si="3564"/>
        <v>181450</v>
      </c>
    </row>
    <row r="6656" spans="1:24" x14ac:dyDescent="0.25">
      <c r="A6656" s="36" t="s">
        <v>245</v>
      </c>
      <c r="B6656" s="20">
        <v>87141</v>
      </c>
      <c r="C6656" s="21" t="s">
        <v>2523</v>
      </c>
      <c r="D6656" s="29" t="s">
        <v>2524</v>
      </c>
      <c r="E6656" s="20" t="s">
        <v>2058</v>
      </c>
      <c r="F6656" s="135" t="s">
        <v>334</v>
      </c>
      <c r="G6656" s="169">
        <v>426199</v>
      </c>
      <c r="H6656" s="36">
        <v>158.16999999999999</v>
      </c>
      <c r="I6656" s="50">
        <v>151.76</v>
      </c>
      <c r="J6656" s="155">
        <f t="shared" si="3553"/>
        <v>444200.68417237746</v>
      </c>
      <c r="K6656" s="182">
        <v>575960</v>
      </c>
      <c r="L6656" s="143">
        <v>618738.12</v>
      </c>
      <c r="M6656" s="143">
        <v>630990.36</v>
      </c>
      <c r="N6656" s="143">
        <f t="shared" si="3554"/>
        <v>444200.68417237746</v>
      </c>
      <c r="O6656" s="143">
        <f t="shared" si="3555"/>
        <v>630990.36</v>
      </c>
      <c r="P6656" s="143">
        <f t="shared" si="3556"/>
        <v>575960</v>
      </c>
      <c r="Q6656" s="143">
        <f t="shared" si="3557"/>
        <v>567472.29104309436</v>
      </c>
      <c r="R6656" s="143">
        <f t="shared" si="3558"/>
        <v>510080.34208618873</v>
      </c>
      <c r="S6656" s="143">
        <f t="shared" si="3559"/>
        <v>603475.17999999993</v>
      </c>
      <c r="T6656" s="143">
        <f t="shared" si="3560"/>
        <v>85499.825665472861</v>
      </c>
      <c r="U6656" s="194">
        <f t="shared" si="3561"/>
        <v>0.14844750619048694</v>
      </c>
      <c r="V6656" s="188" t="str">
        <f t="shared" si="3562"/>
        <v>MENOR</v>
      </c>
      <c r="W6656" s="188">
        <f t="shared" si="3563"/>
        <v>444200.68417237746</v>
      </c>
      <c r="X6656" s="143">
        <f t="shared" si="3564"/>
        <v>444201</v>
      </c>
    </row>
    <row r="6657" spans="1:24" x14ac:dyDescent="0.25">
      <c r="A6657" s="15" t="s">
        <v>267</v>
      </c>
      <c r="B6657" s="27" t="s">
        <v>268</v>
      </c>
      <c r="C6657" s="27"/>
      <c r="D6657" s="27"/>
      <c r="E6657" s="27"/>
      <c r="F6657" s="34"/>
      <c r="G6657" s="138"/>
      <c r="H6657" s="18"/>
      <c r="I6657" s="18"/>
      <c r="J6657" s="138"/>
      <c r="K6657" s="183"/>
      <c r="L6657" s="147"/>
      <c r="M6657" s="147"/>
      <c r="N6657" s="147"/>
      <c r="O6657" s="147"/>
      <c r="P6657" s="147"/>
      <c r="Q6657" s="147"/>
      <c r="R6657" s="147"/>
      <c r="S6657" s="147"/>
      <c r="T6657" s="147"/>
      <c r="U6657" s="197"/>
      <c r="V6657" s="146"/>
      <c r="W6657" s="147"/>
      <c r="X6657" s="147"/>
    </row>
    <row r="6658" spans="1:24" x14ac:dyDescent="0.25">
      <c r="A6658" s="36" t="s">
        <v>269</v>
      </c>
      <c r="B6658" s="20">
        <v>87141</v>
      </c>
      <c r="C6658" s="21" t="s">
        <v>2464</v>
      </c>
      <c r="D6658" s="29" t="s">
        <v>2465</v>
      </c>
      <c r="E6658" s="20" t="s">
        <v>2058</v>
      </c>
      <c r="F6658" s="135" t="s">
        <v>334</v>
      </c>
      <c r="G6658" s="169">
        <v>55846</v>
      </c>
      <c r="H6658" s="36">
        <v>158.16999999999999</v>
      </c>
      <c r="I6658" s="50">
        <v>151.76</v>
      </c>
      <c r="J6658" s="155">
        <f t="shared" ref="J6658:J6681" si="3565">G6658*(H6658/I6658)</f>
        <v>58204.809040590408</v>
      </c>
      <c r="K6658" s="182">
        <v>235620</v>
      </c>
      <c r="L6658" s="143">
        <v>255283.56</v>
      </c>
      <c r="M6658" s="143">
        <v>260338.68</v>
      </c>
      <c r="N6658" s="143">
        <f t="shared" ref="N6658:N6681" si="3566">MIN(J6658,K6658,L6658,M6658)</f>
        <v>58204.809040590408</v>
      </c>
      <c r="O6658" s="143">
        <f t="shared" ref="O6658:O6681" si="3567">MAX(J6658,K6658,L6658,M6658)</f>
        <v>260338.68</v>
      </c>
      <c r="P6658" s="143">
        <f t="shared" ref="P6658:P6681" si="3568">MEDIAN(J6658,K6658,L6658,M6658,)</f>
        <v>235620</v>
      </c>
      <c r="Q6658" s="143">
        <f t="shared" ref="Q6658:Q6681" si="3569">AVERAGE(J6658,K6658,L6658,M6658)</f>
        <v>202361.7622601476</v>
      </c>
      <c r="R6658" s="143">
        <f t="shared" ref="R6658:R6681" si="3570">AVERAGE(N6658,P6658)</f>
        <v>146912.40452029521</v>
      </c>
      <c r="S6658" s="143">
        <f t="shared" ref="S6658:S6681" si="3571">AVERAGE(O6658,P6658)</f>
        <v>247979.34</v>
      </c>
      <c r="T6658" s="143">
        <f t="shared" ref="T6658:T6681" si="3572">STDEVA(J6658,K6658,L6658,M6658)</f>
        <v>96694.324558954992</v>
      </c>
      <c r="U6658" s="194">
        <f t="shared" ref="U6658:U6681" si="3573">T6658/P6658</f>
        <v>0.41038249961359391</v>
      </c>
      <c r="V6658" s="188" t="str">
        <f t="shared" ref="V6658:V6681" si="3574">IF(U6658&lt;=70%,"MENOR",IF(AND(U6658&gt;70%,U6658&lt;=90%),"[PROM MEN-MED]","PROMEDIO"))</f>
        <v>MENOR</v>
      </c>
      <c r="W6658" s="188">
        <f t="shared" ref="W6658:W6681" si="3575">IF(U6658&lt;=70%,N6658,IF(AND(U6658&gt;70%,U6658&lt;=90%),R6658,Q6658))</f>
        <v>58204.809040590408</v>
      </c>
      <c r="X6658" s="143">
        <f t="shared" ref="X6658:X6681" si="3576">ROUND(W6658,0)</f>
        <v>58205</v>
      </c>
    </row>
    <row r="6659" spans="1:24" x14ac:dyDescent="0.25">
      <c r="A6659" s="36" t="s">
        <v>270</v>
      </c>
      <c r="B6659" s="20">
        <v>87141</v>
      </c>
      <c r="C6659" s="30" t="s">
        <v>2547</v>
      </c>
      <c r="D6659" s="29" t="s">
        <v>2548</v>
      </c>
      <c r="E6659" s="20" t="s">
        <v>2058</v>
      </c>
      <c r="F6659" s="135" t="s">
        <v>334</v>
      </c>
      <c r="G6659" s="169">
        <v>54908</v>
      </c>
      <c r="H6659" s="36">
        <v>158.16999999999999</v>
      </c>
      <c r="I6659" s="50">
        <v>151.76</v>
      </c>
      <c r="J6659" s="155">
        <f t="shared" si="3565"/>
        <v>57227.190036900371</v>
      </c>
      <c r="K6659" s="182">
        <v>239904</v>
      </c>
      <c r="L6659" s="143">
        <v>266100.66000000003</v>
      </c>
      <c r="M6659" s="143">
        <v>271369.98</v>
      </c>
      <c r="N6659" s="143">
        <f t="shared" si="3566"/>
        <v>57227.190036900371</v>
      </c>
      <c r="O6659" s="143">
        <f t="shared" si="3567"/>
        <v>271369.98</v>
      </c>
      <c r="P6659" s="143">
        <f t="shared" si="3568"/>
        <v>239904</v>
      </c>
      <c r="Q6659" s="143">
        <f t="shared" si="3569"/>
        <v>208650.45750922509</v>
      </c>
      <c r="R6659" s="143">
        <f t="shared" si="3570"/>
        <v>148565.59501845017</v>
      </c>
      <c r="S6659" s="143">
        <f t="shared" si="3571"/>
        <v>255636.99</v>
      </c>
      <c r="T6659" s="143">
        <f t="shared" si="3572"/>
        <v>101882.37354570505</v>
      </c>
      <c r="U6659" s="194">
        <f t="shared" si="3573"/>
        <v>0.4246797616784424</v>
      </c>
      <c r="V6659" s="188" t="str">
        <f t="shared" si="3574"/>
        <v>MENOR</v>
      </c>
      <c r="W6659" s="188">
        <f t="shared" si="3575"/>
        <v>57227.190036900371</v>
      </c>
      <c r="X6659" s="143">
        <f t="shared" si="3576"/>
        <v>57227</v>
      </c>
    </row>
    <row r="6660" spans="1:24" x14ac:dyDescent="0.25">
      <c r="A6660" s="36" t="s">
        <v>271</v>
      </c>
      <c r="B6660" s="20">
        <v>87141</v>
      </c>
      <c r="C6660" s="21" t="s">
        <v>2549</v>
      </c>
      <c r="D6660" s="29" t="s">
        <v>2550</v>
      </c>
      <c r="E6660" s="20" t="s">
        <v>2058</v>
      </c>
      <c r="F6660" s="135" t="s">
        <v>334</v>
      </c>
      <c r="G6660" s="169">
        <v>108834</v>
      </c>
      <c r="H6660" s="36">
        <v>158.16999999999999</v>
      </c>
      <c r="I6660" s="50">
        <v>151.76</v>
      </c>
      <c r="J6660" s="155">
        <f t="shared" si="3565"/>
        <v>113430.90260938324</v>
      </c>
      <c r="K6660" s="182">
        <v>311304</v>
      </c>
      <c r="L6660" s="143">
        <v>349031.76</v>
      </c>
      <c r="M6660" s="143">
        <v>355943.28</v>
      </c>
      <c r="N6660" s="143">
        <f t="shared" si="3566"/>
        <v>113430.90260938324</v>
      </c>
      <c r="O6660" s="143">
        <f t="shared" si="3567"/>
        <v>355943.28</v>
      </c>
      <c r="P6660" s="143">
        <f t="shared" si="3568"/>
        <v>311304</v>
      </c>
      <c r="Q6660" s="143">
        <f t="shared" si="3569"/>
        <v>282427.48565234581</v>
      </c>
      <c r="R6660" s="143">
        <f t="shared" si="3570"/>
        <v>212367.45130469161</v>
      </c>
      <c r="S6660" s="143">
        <f t="shared" si="3571"/>
        <v>333623.64</v>
      </c>
      <c r="T6660" s="143">
        <f t="shared" si="3572"/>
        <v>114359.66588066405</v>
      </c>
      <c r="U6660" s="194">
        <f t="shared" si="3573"/>
        <v>0.36735687906568515</v>
      </c>
      <c r="V6660" s="188" t="str">
        <f t="shared" si="3574"/>
        <v>MENOR</v>
      </c>
      <c r="W6660" s="188">
        <f t="shared" si="3575"/>
        <v>113430.90260938324</v>
      </c>
      <c r="X6660" s="143">
        <f t="shared" si="3576"/>
        <v>113431</v>
      </c>
    </row>
    <row r="6661" spans="1:24" x14ac:dyDescent="0.25">
      <c r="A6661" s="36" t="s">
        <v>272</v>
      </c>
      <c r="B6661" s="20">
        <v>87141</v>
      </c>
      <c r="C6661" s="21" t="s">
        <v>2466</v>
      </c>
      <c r="D6661" s="29" t="s">
        <v>2467</v>
      </c>
      <c r="E6661" s="20" t="s">
        <v>2058</v>
      </c>
      <c r="F6661" s="135" t="s">
        <v>334</v>
      </c>
      <c r="G6661" s="169">
        <v>106181</v>
      </c>
      <c r="H6661" s="36">
        <v>158.16999999999999</v>
      </c>
      <c r="I6661" s="50">
        <v>151.76</v>
      </c>
      <c r="J6661" s="155">
        <f t="shared" si="3565"/>
        <v>110665.8458750659</v>
      </c>
      <c r="K6661" s="182">
        <v>239904</v>
      </c>
      <c r="L6661" s="143">
        <v>261773.82</v>
      </c>
      <c r="M6661" s="143">
        <v>266957.46000000002</v>
      </c>
      <c r="N6661" s="143">
        <f t="shared" si="3566"/>
        <v>110665.8458750659</v>
      </c>
      <c r="O6661" s="143">
        <f t="shared" si="3567"/>
        <v>266957.46000000002</v>
      </c>
      <c r="P6661" s="143">
        <f t="shared" si="3568"/>
        <v>239904</v>
      </c>
      <c r="Q6661" s="143">
        <f t="shared" si="3569"/>
        <v>219825.28146876645</v>
      </c>
      <c r="R6661" s="143">
        <f t="shared" si="3570"/>
        <v>175284.92293753295</v>
      </c>
      <c r="S6661" s="143">
        <f t="shared" si="3571"/>
        <v>253430.73</v>
      </c>
      <c r="T6661" s="143">
        <f t="shared" si="3572"/>
        <v>73711.282390595312</v>
      </c>
      <c r="U6661" s="194">
        <f t="shared" si="3573"/>
        <v>0.30725324459198394</v>
      </c>
      <c r="V6661" s="188" t="str">
        <f t="shared" si="3574"/>
        <v>MENOR</v>
      </c>
      <c r="W6661" s="188">
        <f t="shared" si="3575"/>
        <v>110665.8458750659</v>
      </c>
      <c r="X6661" s="143">
        <f t="shared" si="3576"/>
        <v>110666</v>
      </c>
    </row>
    <row r="6662" spans="1:24" x14ac:dyDescent="0.25">
      <c r="A6662" s="36" t="s">
        <v>273</v>
      </c>
      <c r="B6662" s="20">
        <v>87141</v>
      </c>
      <c r="C6662" s="21" t="s">
        <v>2308</v>
      </c>
      <c r="D6662" s="29" t="s">
        <v>2309</v>
      </c>
      <c r="E6662" s="20" t="s">
        <v>2058</v>
      </c>
      <c r="F6662" s="135" t="s">
        <v>334</v>
      </c>
      <c r="G6662" s="169">
        <v>4176</v>
      </c>
      <c r="H6662" s="36">
        <v>158.16999999999999</v>
      </c>
      <c r="I6662" s="50">
        <v>151.76</v>
      </c>
      <c r="J6662" s="155">
        <f t="shared" si="3565"/>
        <v>4352.3848181338954</v>
      </c>
      <c r="K6662" s="182">
        <v>59440.5</v>
      </c>
      <c r="L6662" s="143">
        <v>63280.035000000003</v>
      </c>
      <c r="M6662" s="143">
        <v>64533.104999999996</v>
      </c>
      <c r="N6662" s="143">
        <f t="shared" si="3566"/>
        <v>4352.3848181338954</v>
      </c>
      <c r="O6662" s="143">
        <f t="shared" si="3567"/>
        <v>64533.104999999996</v>
      </c>
      <c r="P6662" s="143">
        <f t="shared" si="3568"/>
        <v>59440.5</v>
      </c>
      <c r="Q6662" s="143">
        <f t="shared" si="3569"/>
        <v>47901.506204533478</v>
      </c>
      <c r="R6662" s="143">
        <f t="shared" si="3570"/>
        <v>31896.442409066949</v>
      </c>
      <c r="S6662" s="143">
        <f t="shared" si="3571"/>
        <v>61986.802499999998</v>
      </c>
      <c r="T6662" s="143">
        <f t="shared" si="3572"/>
        <v>29113.476706075126</v>
      </c>
      <c r="U6662" s="194">
        <f t="shared" si="3573"/>
        <v>0.48979192143530298</v>
      </c>
      <c r="V6662" s="188" t="str">
        <f t="shared" si="3574"/>
        <v>MENOR</v>
      </c>
      <c r="W6662" s="188">
        <f t="shared" si="3575"/>
        <v>4352.3848181338954</v>
      </c>
      <c r="X6662" s="143">
        <f t="shared" si="3576"/>
        <v>4352</v>
      </c>
    </row>
    <row r="6663" spans="1:24" x14ac:dyDescent="0.25">
      <c r="A6663" s="36" t="s">
        <v>274</v>
      </c>
      <c r="B6663" s="20">
        <v>87141</v>
      </c>
      <c r="C6663" s="21" t="s">
        <v>2310</v>
      </c>
      <c r="D6663" s="29" t="s">
        <v>2311</v>
      </c>
      <c r="E6663" s="20" t="s">
        <v>2058</v>
      </c>
      <c r="F6663" s="135" t="s">
        <v>334</v>
      </c>
      <c r="G6663" s="169">
        <v>16319</v>
      </c>
      <c r="H6663" s="36">
        <v>158.16999999999999</v>
      </c>
      <c r="I6663" s="50">
        <v>151.76</v>
      </c>
      <c r="J6663" s="155">
        <f t="shared" si="3565"/>
        <v>17008.27774117027</v>
      </c>
      <c r="K6663" s="182">
        <v>58905</v>
      </c>
      <c r="L6663" s="143">
        <v>64902.6</v>
      </c>
      <c r="M6663" s="143">
        <v>66187.8</v>
      </c>
      <c r="N6663" s="143">
        <f t="shared" si="3566"/>
        <v>17008.27774117027</v>
      </c>
      <c r="O6663" s="143">
        <f t="shared" si="3567"/>
        <v>66187.8</v>
      </c>
      <c r="P6663" s="143">
        <f t="shared" si="3568"/>
        <v>58905</v>
      </c>
      <c r="Q6663" s="143">
        <f t="shared" si="3569"/>
        <v>51750.91943529257</v>
      </c>
      <c r="R6663" s="143">
        <f t="shared" si="3570"/>
        <v>37956.638870585135</v>
      </c>
      <c r="S6663" s="143">
        <f t="shared" si="3571"/>
        <v>62546.400000000001</v>
      </c>
      <c r="T6663" s="143">
        <f t="shared" si="3572"/>
        <v>23378.210957557738</v>
      </c>
      <c r="U6663" s="194">
        <f t="shared" si="3573"/>
        <v>0.39687990760644659</v>
      </c>
      <c r="V6663" s="188" t="str">
        <f t="shared" si="3574"/>
        <v>MENOR</v>
      </c>
      <c r="W6663" s="188">
        <f t="shared" si="3575"/>
        <v>17008.27774117027</v>
      </c>
      <c r="X6663" s="143">
        <f t="shared" si="3576"/>
        <v>17008</v>
      </c>
    </row>
    <row r="6664" spans="1:24" x14ac:dyDescent="0.25">
      <c r="A6664" s="36" t="s">
        <v>275</v>
      </c>
      <c r="B6664" s="20">
        <v>87141</v>
      </c>
      <c r="C6664" s="21" t="s">
        <v>2312</v>
      </c>
      <c r="D6664" s="29" t="s">
        <v>2313</v>
      </c>
      <c r="E6664" s="20" t="s">
        <v>2058</v>
      </c>
      <c r="F6664" s="135" t="s">
        <v>334</v>
      </c>
      <c r="G6664" s="169">
        <v>26981</v>
      </c>
      <c r="H6664" s="36">
        <v>158.16999999999999</v>
      </c>
      <c r="I6664" s="50">
        <v>151.76</v>
      </c>
      <c r="J6664" s="155">
        <f t="shared" si="3565"/>
        <v>28120.616565629942</v>
      </c>
      <c r="K6664" s="182">
        <v>78540</v>
      </c>
      <c r="L6664" s="143">
        <v>86536.8</v>
      </c>
      <c r="M6664" s="143">
        <v>88250.4</v>
      </c>
      <c r="N6664" s="143">
        <f t="shared" si="3566"/>
        <v>28120.616565629942</v>
      </c>
      <c r="O6664" s="143">
        <f t="shared" si="3567"/>
        <v>88250.4</v>
      </c>
      <c r="P6664" s="143">
        <f t="shared" si="3568"/>
        <v>78540</v>
      </c>
      <c r="Q6664" s="143">
        <f t="shared" si="3569"/>
        <v>70361.954141407477</v>
      </c>
      <c r="R6664" s="143">
        <f t="shared" si="3570"/>
        <v>53330.308282814971</v>
      </c>
      <c r="S6664" s="143">
        <f t="shared" si="3571"/>
        <v>83395.199999999997</v>
      </c>
      <c r="T6664" s="143">
        <f t="shared" si="3572"/>
        <v>28477.085337987508</v>
      </c>
      <c r="U6664" s="194">
        <f t="shared" si="3573"/>
        <v>0.36258066383992243</v>
      </c>
      <c r="V6664" s="188" t="str">
        <f t="shared" si="3574"/>
        <v>MENOR</v>
      </c>
      <c r="W6664" s="188">
        <f t="shared" si="3575"/>
        <v>28120.616565629942</v>
      </c>
      <c r="X6664" s="143">
        <f t="shared" si="3576"/>
        <v>28121</v>
      </c>
    </row>
    <row r="6665" spans="1:24" x14ac:dyDescent="0.25">
      <c r="A6665" s="36" t="s">
        <v>276</v>
      </c>
      <c r="B6665" s="20">
        <v>87141</v>
      </c>
      <c r="C6665" s="21" t="s">
        <v>2314</v>
      </c>
      <c r="D6665" s="29" t="s">
        <v>2315</v>
      </c>
      <c r="E6665" s="20" t="s">
        <v>2058</v>
      </c>
      <c r="F6665" s="135" t="s">
        <v>334</v>
      </c>
      <c r="G6665" s="169">
        <v>26855</v>
      </c>
      <c r="H6665" s="36">
        <v>158.16999999999999</v>
      </c>
      <c r="I6665" s="50">
        <v>151.76</v>
      </c>
      <c r="J6665" s="155">
        <f t="shared" si="3565"/>
        <v>27989.294609910386</v>
      </c>
      <c r="K6665" s="182">
        <v>155652</v>
      </c>
      <c r="L6665" s="143">
        <v>165862.20000000001</v>
      </c>
      <c r="M6665" s="143">
        <v>169146.6</v>
      </c>
      <c r="N6665" s="143">
        <f t="shared" si="3566"/>
        <v>27989.294609910386</v>
      </c>
      <c r="O6665" s="143">
        <f t="shared" si="3567"/>
        <v>169146.6</v>
      </c>
      <c r="P6665" s="143">
        <f t="shared" si="3568"/>
        <v>155652</v>
      </c>
      <c r="Q6665" s="143">
        <f t="shared" si="3569"/>
        <v>129662.5236524776</v>
      </c>
      <c r="R6665" s="143">
        <f t="shared" si="3570"/>
        <v>91820.647304955201</v>
      </c>
      <c r="S6665" s="143">
        <f t="shared" si="3571"/>
        <v>162399.29999999999</v>
      </c>
      <c r="T6665" s="143">
        <f t="shared" si="3572"/>
        <v>68025.258145885557</v>
      </c>
      <c r="U6665" s="194">
        <f t="shared" si="3573"/>
        <v>0.43703426969062753</v>
      </c>
      <c r="V6665" s="188" t="str">
        <f t="shared" si="3574"/>
        <v>MENOR</v>
      </c>
      <c r="W6665" s="188">
        <f t="shared" si="3575"/>
        <v>27989.294609910386</v>
      </c>
      <c r="X6665" s="143">
        <f t="shared" si="3576"/>
        <v>27989</v>
      </c>
    </row>
    <row r="6666" spans="1:24" x14ac:dyDescent="0.25">
      <c r="A6666" s="36" t="s">
        <v>278</v>
      </c>
      <c r="B6666" s="20">
        <v>87141</v>
      </c>
      <c r="C6666" s="21" t="s">
        <v>2316</v>
      </c>
      <c r="D6666" s="29" t="s">
        <v>2317</v>
      </c>
      <c r="E6666" s="20" t="s">
        <v>2058</v>
      </c>
      <c r="F6666" s="135" t="s">
        <v>334</v>
      </c>
      <c r="G6666" s="169">
        <v>54543</v>
      </c>
      <c r="H6666" s="36">
        <v>158.16999999999999</v>
      </c>
      <c r="I6666" s="50">
        <v>151.76</v>
      </c>
      <c r="J6666" s="155">
        <f t="shared" si="3565"/>
        <v>56846.773260411181</v>
      </c>
      <c r="K6666" s="182">
        <v>158508</v>
      </c>
      <c r="L6666" s="143">
        <v>175958.16</v>
      </c>
      <c r="M6666" s="143">
        <v>179442.48</v>
      </c>
      <c r="N6666" s="143">
        <f t="shared" si="3566"/>
        <v>56846.773260411181</v>
      </c>
      <c r="O6666" s="143">
        <f t="shared" si="3567"/>
        <v>179442.48</v>
      </c>
      <c r="P6666" s="143">
        <f t="shared" si="3568"/>
        <v>158508</v>
      </c>
      <c r="Q6666" s="143">
        <f t="shared" si="3569"/>
        <v>142688.85331510278</v>
      </c>
      <c r="R6666" s="143">
        <f t="shared" si="3570"/>
        <v>107677.38663020558</v>
      </c>
      <c r="S6666" s="143">
        <f t="shared" si="3571"/>
        <v>168975.24</v>
      </c>
      <c r="T6666" s="143">
        <f t="shared" si="3572"/>
        <v>57956.259229816111</v>
      </c>
      <c r="U6666" s="194">
        <f t="shared" si="3573"/>
        <v>0.36563617754192917</v>
      </c>
      <c r="V6666" s="188" t="str">
        <f t="shared" si="3574"/>
        <v>MENOR</v>
      </c>
      <c r="W6666" s="188">
        <f t="shared" si="3575"/>
        <v>56846.773260411181</v>
      </c>
      <c r="X6666" s="143">
        <f t="shared" si="3576"/>
        <v>56847</v>
      </c>
    </row>
    <row r="6667" spans="1:24" x14ac:dyDescent="0.25">
      <c r="A6667" s="36" t="s">
        <v>280</v>
      </c>
      <c r="B6667" s="20">
        <v>87141</v>
      </c>
      <c r="C6667" s="21" t="s">
        <v>2470</v>
      </c>
      <c r="D6667" s="29" t="s">
        <v>2471</v>
      </c>
      <c r="E6667" s="20" t="s">
        <v>2058</v>
      </c>
      <c r="F6667" s="135" t="s">
        <v>334</v>
      </c>
      <c r="G6667" s="169">
        <v>55139</v>
      </c>
      <c r="H6667" s="36">
        <v>158.16999999999999</v>
      </c>
      <c r="I6667" s="50">
        <v>151.76</v>
      </c>
      <c r="J6667" s="155">
        <f t="shared" si="3565"/>
        <v>57467.946955719563</v>
      </c>
      <c r="K6667" s="182">
        <v>158508</v>
      </c>
      <c r="L6667" s="143">
        <v>171631.32</v>
      </c>
      <c r="M6667" s="143">
        <v>175029.96</v>
      </c>
      <c r="N6667" s="143">
        <f t="shared" si="3566"/>
        <v>57467.946955719563</v>
      </c>
      <c r="O6667" s="143">
        <f t="shared" si="3567"/>
        <v>175029.96</v>
      </c>
      <c r="P6667" s="143">
        <f t="shared" si="3568"/>
        <v>158508</v>
      </c>
      <c r="Q6667" s="143">
        <f t="shared" si="3569"/>
        <v>140659.30673892988</v>
      </c>
      <c r="R6667" s="143">
        <f t="shared" si="3570"/>
        <v>107987.97347785978</v>
      </c>
      <c r="S6667" s="143">
        <f t="shared" si="3571"/>
        <v>166768.97999999998</v>
      </c>
      <c r="T6667" s="143">
        <f t="shared" si="3572"/>
        <v>55916.561663321008</v>
      </c>
      <c r="U6667" s="194">
        <f t="shared" si="3573"/>
        <v>0.35276807267343607</v>
      </c>
      <c r="V6667" s="188" t="str">
        <f t="shared" si="3574"/>
        <v>MENOR</v>
      </c>
      <c r="W6667" s="188">
        <f t="shared" si="3575"/>
        <v>57467.946955719563</v>
      </c>
      <c r="X6667" s="143">
        <f t="shared" si="3576"/>
        <v>57468</v>
      </c>
    </row>
    <row r="6668" spans="1:24" x14ac:dyDescent="0.25">
      <c r="A6668" s="36" t="s">
        <v>282</v>
      </c>
      <c r="B6668" s="20">
        <v>87141</v>
      </c>
      <c r="C6668" s="21" t="s">
        <v>2318</v>
      </c>
      <c r="D6668" s="29" t="s">
        <v>2319</v>
      </c>
      <c r="E6668" s="20" t="s">
        <v>2058</v>
      </c>
      <c r="F6668" s="135" t="s">
        <v>334</v>
      </c>
      <c r="G6668" s="169">
        <v>373065</v>
      </c>
      <c r="H6668" s="36">
        <v>158.16999999999999</v>
      </c>
      <c r="I6668" s="50">
        <v>151.76</v>
      </c>
      <c r="J6668" s="155">
        <f t="shared" si="3565"/>
        <v>388822.42389298894</v>
      </c>
      <c r="K6668" s="182">
        <v>508546.5</v>
      </c>
      <c r="L6668" s="143">
        <v>546023.17000000004</v>
      </c>
      <c r="M6668" s="143">
        <v>556835.51</v>
      </c>
      <c r="N6668" s="143">
        <f t="shared" si="3566"/>
        <v>388822.42389298894</v>
      </c>
      <c r="O6668" s="143">
        <f t="shared" si="3567"/>
        <v>556835.51</v>
      </c>
      <c r="P6668" s="143">
        <f t="shared" si="3568"/>
        <v>508546.5</v>
      </c>
      <c r="Q6668" s="143">
        <f t="shared" si="3569"/>
        <v>500056.90097324725</v>
      </c>
      <c r="R6668" s="143">
        <f t="shared" si="3570"/>
        <v>448684.46194649447</v>
      </c>
      <c r="S6668" s="143">
        <f t="shared" si="3571"/>
        <v>532691.005</v>
      </c>
      <c r="T6668" s="143">
        <f t="shared" si="3572"/>
        <v>76988.939712589403</v>
      </c>
      <c r="U6668" s="194">
        <f t="shared" si="3573"/>
        <v>0.15139016729559521</v>
      </c>
      <c r="V6668" s="188" t="str">
        <f t="shared" si="3574"/>
        <v>MENOR</v>
      </c>
      <c r="W6668" s="188">
        <f t="shared" si="3575"/>
        <v>388822.42389298894</v>
      </c>
      <c r="X6668" s="143">
        <f t="shared" si="3576"/>
        <v>388822</v>
      </c>
    </row>
    <row r="6669" spans="1:24" x14ac:dyDescent="0.25">
      <c r="A6669" s="36" t="s">
        <v>284</v>
      </c>
      <c r="B6669" s="20">
        <v>87141</v>
      </c>
      <c r="C6669" s="21" t="s">
        <v>2320</v>
      </c>
      <c r="D6669" s="29" t="s">
        <v>2321</v>
      </c>
      <c r="E6669" s="20" t="s">
        <v>2058</v>
      </c>
      <c r="F6669" s="135" t="s">
        <v>334</v>
      </c>
      <c r="G6669" s="169">
        <v>27426</v>
      </c>
      <c r="H6669" s="36">
        <v>158.16999999999999</v>
      </c>
      <c r="I6669" s="50">
        <v>151.76</v>
      </c>
      <c r="J6669" s="155">
        <f t="shared" si="3565"/>
        <v>28584.412361623617</v>
      </c>
      <c r="K6669" s="182">
        <v>117810</v>
      </c>
      <c r="L6669" s="143">
        <v>128723.49</v>
      </c>
      <c r="M6669" s="143">
        <v>131272.47</v>
      </c>
      <c r="N6669" s="143">
        <f t="shared" si="3566"/>
        <v>28584.412361623617</v>
      </c>
      <c r="O6669" s="143">
        <f t="shared" si="3567"/>
        <v>131272.47</v>
      </c>
      <c r="P6669" s="143">
        <f t="shared" si="3568"/>
        <v>117810</v>
      </c>
      <c r="Q6669" s="143">
        <f t="shared" si="3569"/>
        <v>101597.59309040589</v>
      </c>
      <c r="R6669" s="143">
        <f t="shared" si="3570"/>
        <v>73197.206180811801</v>
      </c>
      <c r="S6669" s="143">
        <f t="shared" si="3571"/>
        <v>124541.235</v>
      </c>
      <c r="T6669" s="143">
        <f t="shared" si="3572"/>
        <v>49024.413308356132</v>
      </c>
      <c r="U6669" s="194">
        <f t="shared" si="3573"/>
        <v>0.41613117144857087</v>
      </c>
      <c r="V6669" s="188" t="str">
        <f t="shared" si="3574"/>
        <v>MENOR</v>
      </c>
      <c r="W6669" s="188">
        <f t="shared" si="3575"/>
        <v>28584.412361623617</v>
      </c>
      <c r="X6669" s="143">
        <f t="shared" si="3576"/>
        <v>28584</v>
      </c>
    </row>
    <row r="6670" spans="1:24" x14ac:dyDescent="0.25">
      <c r="A6670" s="36" t="s">
        <v>285</v>
      </c>
      <c r="B6670" s="20">
        <v>87141</v>
      </c>
      <c r="C6670" s="21" t="s">
        <v>2474</v>
      </c>
      <c r="D6670" s="29" t="s">
        <v>2475</v>
      </c>
      <c r="E6670" s="20" t="s">
        <v>2058</v>
      </c>
      <c r="F6670" s="135" t="s">
        <v>334</v>
      </c>
      <c r="G6670" s="169">
        <v>7386</v>
      </c>
      <c r="H6670" s="36">
        <v>158.16999999999999</v>
      </c>
      <c r="I6670" s="50">
        <v>151.76</v>
      </c>
      <c r="J6670" s="155">
        <f t="shared" si="3565"/>
        <v>7697.9679757511867</v>
      </c>
      <c r="K6670" s="182">
        <v>186592</v>
      </c>
      <c r="L6670" s="143">
        <v>206967.18</v>
      </c>
      <c r="M6670" s="143">
        <v>211065.54</v>
      </c>
      <c r="N6670" s="143">
        <f t="shared" si="3566"/>
        <v>7697.9679757511867</v>
      </c>
      <c r="O6670" s="143">
        <f t="shared" si="3567"/>
        <v>211065.54</v>
      </c>
      <c r="P6670" s="143">
        <f t="shared" si="3568"/>
        <v>186592</v>
      </c>
      <c r="Q6670" s="143">
        <f t="shared" si="3569"/>
        <v>153080.67199393781</v>
      </c>
      <c r="R6670" s="143">
        <f t="shared" si="3570"/>
        <v>97144.983987875588</v>
      </c>
      <c r="S6670" s="143">
        <f t="shared" si="3571"/>
        <v>198828.77000000002</v>
      </c>
      <c r="T6670" s="143">
        <f t="shared" si="3572"/>
        <v>97510.923140499843</v>
      </c>
      <c r="U6670" s="194">
        <f t="shared" si="3573"/>
        <v>0.52258898098793005</v>
      </c>
      <c r="V6670" s="188" t="str">
        <f t="shared" si="3574"/>
        <v>MENOR</v>
      </c>
      <c r="W6670" s="188">
        <f t="shared" si="3575"/>
        <v>7697.9679757511867</v>
      </c>
      <c r="X6670" s="143">
        <f t="shared" si="3576"/>
        <v>7698</v>
      </c>
    </row>
    <row r="6671" spans="1:24" x14ac:dyDescent="0.25">
      <c r="A6671" s="36" t="s">
        <v>287</v>
      </c>
      <c r="B6671" s="20">
        <v>87141</v>
      </c>
      <c r="C6671" s="21" t="s">
        <v>2476</v>
      </c>
      <c r="D6671" s="29" t="s">
        <v>2477</v>
      </c>
      <c r="E6671" s="20" t="s">
        <v>2058</v>
      </c>
      <c r="F6671" s="135" t="s">
        <v>334</v>
      </c>
      <c r="G6671" s="169">
        <v>56095</v>
      </c>
      <c r="H6671" s="36">
        <v>158.16999999999999</v>
      </c>
      <c r="I6671" s="50">
        <v>151.76</v>
      </c>
      <c r="J6671" s="155">
        <f t="shared" si="3565"/>
        <v>58464.326238798101</v>
      </c>
      <c r="K6671" s="182">
        <v>183260</v>
      </c>
      <c r="L6671" s="143">
        <v>205284.52</v>
      </c>
      <c r="M6671" s="143">
        <v>209349.56</v>
      </c>
      <c r="N6671" s="143">
        <f t="shared" si="3566"/>
        <v>58464.326238798101</v>
      </c>
      <c r="O6671" s="143">
        <f t="shared" si="3567"/>
        <v>209349.56</v>
      </c>
      <c r="P6671" s="143">
        <f t="shared" si="3568"/>
        <v>183260</v>
      </c>
      <c r="Q6671" s="143">
        <f t="shared" si="3569"/>
        <v>164089.60155969951</v>
      </c>
      <c r="R6671" s="143">
        <f t="shared" si="3570"/>
        <v>120862.16311939905</v>
      </c>
      <c r="S6671" s="143">
        <f t="shared" si="3571"/>
        <v>196304.78</v>
      </c>
      <c r="T6671" s="143">
        <f t="shared" si="3572"/>
        <v>71343.507310982983</v>
      </c>
      <c r="U6671" s="194">
        <f t="shared" si="3573"/>
        <v>0.38930212436419831</v>
      </c>
      <c r="V6671" s="188" t="str">
        <f t="shared" si="3574"/>
        <v>MENOR</v>
      </c>
      <c r="W6671" s="188">
        <f t="shared" si="3575"/>
        <v>58464.326238798101</v>
      </c>
      <c r="X6671" s="143">
        <f t="shared" si="3576"/>
        <v>58464</v>
      </c>
    </row>
    <row r="6672" spans="1:24" x14ac:dyDescent="0.25">
      <c r="A6672" s="36" t="s">
        <v>289</v>
      </c>
      <c r="B6672" s="20">
        <v>87141</v>
      </c>
      <c r="C6672" s="21" t="s">
        <v>2478</v>
      </c>
      <c r="D6672" s="29" t="s">
        <v>2479</v>
      </c>
      <c r="E6672" s="20" t="s">
        <v>2058</v>
      </c>
      <c r="F6672" s="135" t="s">
        <v>334</v>
      </c>
      <c r="G6672" s="169">
        <v>27290</v>
      </c>
      <c r="H6672" s="36">
        <v>158.16999999999999</v>
      </c>
      <c r="I6672" s="50">
        <v>151.76</v>
      </c>
      <c r="J6672" s="155">
        <f t="shared" si="3565"/>
        <v>28442.668028466</v>
      </c>
      <c r="K6672" s="182">
        <v>183260</v>
      </c>
      <c r="L6672" s="143">
        <v>205284.52</v>
      </c>
      <c r="M6672" s="143">
        <v>209349.56</v>
      </c>
      <c r="N6672" s="143">
        <f t="shared" si="3566"/>
        <v>28442.668028466</v>
      </c>
      <c r="O6672" s="143">
        <f t="shared" si="3567"/>
        <v>209349.56</v>
      </c>
      <c r="P6672" s="143">
        <f t="shared" si="3568"/>
        <v>183260</v>
      </c>
      <c r="Q6672" s="143">
        <f t="shared" si="3569"/>
        <v>156584.1870071165</v>
      </c>
      <c r="R6672" s="143">
        <f t="shared" si="3570"/>
        <v>105851.334014233</v>
      </c>
      <c r="S6672" s="143">
        <f t="shared" si="3571"/>
        <v>196304.78</v>
      </c>
      <c r="T6672" s="143">
        <f t="shared" si="3572"/>
        <v>86193.106657247597</v>
      </c>
      <c r="U6672" s="194">
        <f t="shared" si="3573"/>
        <v>0.47033235107086979</v>
      </c>
      <c r="V6672" s="188" t="str">
        <f t="shared" si="3574"/>
        <v>MENOR</v>
      </c>
      <c r="W6672" s="188">
        <f t="shared" si="3575"/>
        <v>28442.668028466</v>
      </c>
      <c r="X6672" s="143">
        <f t="shared" si="3576"/>
        <v>28443</v>
      </c>
    </row>
    <row r="6673" spans="1:24" x14ac:dyDescent="0.25">
      <c r="A6673" s="36" t="s">
        <v>291</v>
      </c>
      <c r="B6673" s="20">
        <v>87141</v>
      </c>
      <c r="C6673" s="21" t="s">
        <v>2322</v>
      </c>
      <c r="D6673" s="29" t="s">
        <v>2323</v>
      </c>
      <c r="E6673" s="20" t="s">
        <v>2058</v>
      </c>
      <c r="F6673" s="135" t="s">
        <v>334</v>
      </c>
      <c r="G6673" s="169">
        <v>5727</v>
      </c>
      <c r="H6673" s="36">
        <v>158.16999999999999</v>
      </c>
      <c r="I6673" s="50">
        <v>151.76</v>
      </c>
      <c r="J6673" s="155">
        <f t="shared" si="3565"/>
        <v>5968.895558777017</v>
      </c>
      <c r="K6673" s="182">
        <v>32427.5</v>
      </c>
      <c r="L6673" s="143">
        <v>36057</v>
      </c>
      <c r="M6673" s="143">
        <v>36771</v>
      </c>
      <c r="N6673" s="143">
        <f t="shared" si="3566"/>
        <v>5968.895558777017</v>
      </c>
      <c r="O6673" s="143">
        <f t="shared" si="3567"/>
        <v>36771</v>
      </c>
      <c r="P6673" s="143">
        <f t="shared" si="3568"/>
        <v>32427.5</v>
      </c>
      <c r="Q6673" s="143">
        <f t="shared" si="3569"/>
        <v>27806.098889694254</v>
      </c>
      <c r="R6673" s="143">
        <f t="shared" si="3570"/>
        <v>19198.197779388509</v>
      </c>
      <c r="S6673" s="143">
        <f t="shared" si="3571"/>
        <v>34599.25</v>
      </c>
      <c r="T6673" s="143">
        <f t="shared" si="3572"/>
        <v>14681.82116982045</v>
      </c>
      <c r="U6673" s="194">
        <f t="shared" si="3573"/>
        <v>0.45275834306747209</v>
      </c>
      <c r="V6673" s="188" t="str">
        <f t="shared" si="3574"/>
        <v>MENOR</v>
      </c>
      <c r="W6673" s="188">
        <f t="shared" si="3575"/>
        <v>5968.895558777017</v>
      </c>
      <c r="X6673" s="143">
        <f t="shared" si="3576"/>
        <v>5969</v>
      </c>
    </row>
    <row r="6674" spans="1:24" x14ac:dyDescent="0.25">
      <c r="A6674" s="36" t="s">
        <v>293</v>
      </c>
      <c r="B6674" s="20">
        <v>87141</v>
      </c>
      <c r="C6674" s="21" t="s">
        <v>2324</v>
      </c>
      <c r="D6674" s="29" t="s">
        <v>2325</v>
      </c>
      <c r="E6674" s="20" t="s">
        <v>2058</v>
      </c>
      <c r="F6674" s="135" t="s">
        <v>334</v>
      </c>
      <c r="G6674" s="169">
        <v>22297</v>
      </c>
      <c r="H6674" s="36">
        <v>158.16999999999999</v>
      </c>
      <c r="I6674" s="50">
        <v>151.76</v>
      </c>
      <c r="J6674" s="155">
        <f t="shared" si="3565"/>
        <v>23238.774973642594</v>
      </c>
      <c r="K6674" s="182">
        <v>441014</v>
      </c>
      <c r="L6674" s="143">
        <v>486288.74</v>
      </c>
      <c r="M6674" s="143">
        <v>495918.22</v>
      </c>
      <c r="N6674" s="143">
        <f t="shared" si="3566"/>
        <v>23238.774973642594</v>
      </c>
      <c r="O6674" s="143">
        <f t="shared" si="3567"/>
        <v>495918.22</v>
      </c>
      <c r="P6674" s="143">
        <f t="shared" si="3568"/>
        <v>441014</v>
      </c>
      <c r="Q6674" s="143">
        <f t="shared" si="3569"/>
        <v>361614.93374341063</v>
      </c>
      <c r="R6674" s="143">
        <f t="shared" si="3570"/>
        <v>232126.3874868213</v>
      </c>
      <c r="S6674" s="143">
        <f t="shared" si="3571"/>
        <v>468466.11</v>
      </c>
      <c r="T6674" s="143">
        <f t="shared" si="3572"/>
        <v>226850.5875475652</v>
      </c>
      <c r="U6674" s="194">
        <f t="shared" si="3573"/>
        <v>0.51438409562409626</v>
      </c>
      <c r="V6674" s="188" t="str">
        <f t="shared" si="3574"/>
        <v>MENOR</v>
      </c>
      <c r="W6674" s="188">
        <f t="shared" si="3575"/>
        <v>23238.774973642594</v>
      </c>
      <c r="X6674" s="143">
        <f t="shared" si="3576"/>
        <v>23239</v>
      </c>
    </row>
    <row r="6675" spans="1:24" x14ac:dyDescent="0.25">
      <c r="A6675" s="36" t="s">
        <v>294</v>
      </c>
      <c r="B6675" s="20">
        <v>87141</v>
      </c>
      <c r="C6675" s="21" t="s">
        <v>2326</v>
      </c>
      <c r="D6675" s="29" t="s">
        <v>2327</v>
      </c>
      <c r="E6675" s="20" t="s">
        <v>2058</v>
      </c>
      <c r="F6675" s="135" t="s">
        <v>334</v>
      </c>
      <c r="G6675" s="169">
        <v>27081</v>
      </c>
      <c r="H6675" s="36">
        <v>158.16999999999999</v>
      </c>
      <c r="I6675" s="50">
        <v>151.76</v>
      </c>
      <c r="J6675" s="155">
        <f t="shared" si="3565"/>
        <v>28224.840340010545</v>
      </c>
      <c r="K6675" s="182">
        <v>183260</v>
      </c>
      <c r="L6675" s="143">
        <v>198553.88</v>
      </c>
      <c r="M6675" s="143">
        <v>202485.64</v>
      </c>
      <c r="N6675" s="143">
        <f t="shared" si="3566"/>
        <v>28224.840340010545</v>
      </c>
      <c r="O6675" s="143">
        <f t="shared" si="3567"/>
        <v>202485.64</v>
      </c>
      <c r="P6675" s="143">
        <f t="shared" si="3568"/>
        <v>183260</v>
      </c>
      <c r="Q6675" s="143">
        <f t="shared" si="3569"/>
        <v>153131.09008500265</v>
      </c>
      <c r="R6675" s="143">
        <f t="shared" si="3570"/>
        <v>105742.42017000527</v>
      </c>
      <c r="S6675" s="143">
        <f t="shared" si="3571"/>
        <v>192872.82</v>
      </c>
      <c r="T6675" s="143">
        <f t="shared" si="3572"/>
        <v>83682.781739531711</v>
      </c>
      <c r="U6675" s="194">
        <f t="shared" si="3573"/>
        <v>0.45663419043725695</v>
      </c>
      <c r="V6675" s="188" t="str">
        <f t="shared" si="3574"/>
        <v>MENOR</v>
      </c>
      <c r="W6675" s="188">
        <f t="shared" si="3575"/>
        <v>28224.840340010545</v>
      </c>
      <c r="X6675" s="143">
        <f t="shared" si="3576"/>
        <v>28225</v>
      </c>
    </row>
    <row r="6676" spans="1:24" x14ac:dyDescent="0.25">
      <c r="A6676" s="36" t="s">
        <v>296</v>
      </c>
      <c r="B6676" s="20">
        <v>87141</v>
      </c>
      <c r="C6676" s="21" t="s">
        <v>2328</v>
      </c>
      <c r="D6676" s="29" t="s">
        <v>2329</v>
      </c>
      <c r="E6676" s="20" t="s">
        <v>2058</v>
      </c>
      <c r="F6676" s="135" t="s">
        <v>334</v>
      </c>
      <c r="G6676" s="169">
        <v>2898</v>
      </c>
      <c r="H6676" s="36">
        <v>158.16999999999999</v>
      </c>
      <c r="I6676" s="50">
        <v>151.76</v>
      </c>
      <c r="J6676" s="155">
        <f t="shared" si="3565"/>
        <v>3020.4049815498156</v>
      </c>
      <c r="K6676" s="182">
        <v>32725</v>
      </c>
      <c r="L6676" s="143">
        <v>36357.474999999999</v>
      </c>
      <c r="M6676" s="143">
        <v>37077.425000000003</v>
      </c>
      <c r="N6676" s="143">
        <f t="shared" si="3566"/>
        <v>3020.4049815498156</v>
      </c>
      <c r="O6676" s="143">
        <f t="shared" si="3567"/>
        <v>37077.425000000003</v>
      </c>
      <c r="P6676" s="143">
        <f t="shared" si="3568"/>
        <v>32725</v>
      </c>
      <c r="Q6676" s="143">
        <f t="shared" si="3569"/>
        <v>27295.076245387452</v>
      </c>
      <c r="R6676" s="143">
        <f t="shared" si="3570"/>
        <v>17872.702490774907</v>
      </c>
      <c r="S6676" s="143">
        <f t="shared" si="3571"/>
        <v>34901.212500000001</v>
      </c>
      <c r="T6676" s="143">
        <f t="shared" si="3572"/>
        <v>16294.837171046578</v>
      </c>
      <c r="U6676" s="194">
        <f t="shared" si="3573"/>
        <v>0.4979323810862209</v>
      </c>
      <c r="V6676" s="188" t="str">
        <f t="shared" si="3574"/>
        <v>MENOR</v>
      </c>
      <c r="W6676" s="188">
        <f t="shared" si="3575"/>
        <v>3020.4049815498156</v>
      </c>
      <c r="X6676" s="143">
        <f t="shared" si="3576"/>
        <v>3020</v>
      </c>
    </row>
    <row r="6677" spans="1:24" x14ac:dyDescent="0.25">
      <c r="A6677" s="36" t="s">
        <v>298</v>
      </c>
      <c r="B6677" s="20">
        <v>87141</v>
      </c>
      <c r="C6677" s="21" t="s">
        <v>2330</v>
      </c>
      <c r="D6677" s="29" t="s">
        <v>2331</v>
      </c>
      <c r="E6677" s="20" t="s">
        <v>2058</v>
      </c>
      <c r="F6677" s="135" t="s">
        <v>334</v>
      </c>
      <c r="G6677" s="169">
        <v>135660</v>
      </c>
      <c r="H6677" s="36">
        <v>158.16999999999999</v>
      </c>
      <c r="I6677" s="50">
        <v>151.76</v>
      </c>
      <c r="J6677" s="155">
        <f t="shared" si="3565"/>
        <v>141389.97232472326</v>
      </c>
      <c r="K6677" s="182">
        <v>186592</v>
      </c>
      <c r="L6677" s="143">
        <v>203601.86</v>
      </c>
      <c r="M6677" s="143">
        <v>207633.58000000002</v>
      </c>
      <c r="N6677" s="143">
        <f t="shared" si="3566"/>
        <v>141389.97232472326</v>
      </c>
      <c r="O6677" s="143">
        <f t="shared" si="3567"/>
        <v>207633.58000000002</v>
      </c>
      <c r="P6677" s="143">
        <f t="shared" si="3568"/>
        <v>186592</v>
      </c>
      <c r="Q6677" s="143">
        <f t="shared" si="3569"/>
        <v>184804.35308118083</v>
      </c>
      <c r="R6677" s="143">
        <f t="shared" si="3570"/>
        <v>163990.98616236163</v>
      </c>
      <c r="S6677" s="143">
        <f t="shared" si="3571"/>
        <v>197112.79</v>
      </c>
      <c r="T6677" s="143">
        <f t="shared" si="3572"/>
        <v>30345.36760938981</v>
      </c>
      <c r="U6677" s="194">
        <f t="shared" si="3573"/>
        <v>0.16262952114447463</v>
      </c>
      <c r="V6677" s="188" t="str">
        <f t="shared" si="3574"/>
        <v>MENOR</v>
      </c>
      <c r="W6677" s="188">
        <f t="shared" si="3575"/>
        <v>141389.97232472326</v>
      </c>
      <c r="X6677" s="143">
        <f t="shared" si="3576"/>
        <v>141390</v>
      </c>
    </row>
    <row r="6678" spans="1:24" x14ac:dyDescent="0.25">
      <c r="A6678" s="36" t="s">
        <v>299</v>
      </c>
      <c r="B6678" s="20">
        <v>87141</v>
      </c>
      <c r="C6678" s="21" t="s">
        <v>2332</v>
      </c>
      <c r="D6678" s="29" t="s">
        <v>2333</v>
      </c>
      <c r="E6678" s="20" t="s">
        <v>2058</v>
      </c>
      <c r="F6678" s="135" t="s">
        <v>334</v>
      </c>
      <c r="G6678" s="169">
        <v>164337</v>
      </c>
      <c r="H6678" s="36">
        <v>158.16999999999999</v>
      </c>
      <c r="I6678" s="50">
        <v>151.76</v>
      </c>
      <c r="J6678" s="155">
        <f t="shared" si="3565"/>
        <v>171278.22410384819</v>
      </c>
      <c r="K6678" s="182">
        <v>506464</v>
      </c>
      <c r="L6678" s="143">
        <v>548066.4</v>
      </c>
      <c r="M6678" s="143">
        <v>558919.19999999995</v>
      </c>
      <c r="N6678" s="143">
        <f t="shared" si="3566"/>
        <v>171278.22410384819</v>
      </c>
      <c r="O6678" s="143">
        <f t="shared" si="3567"/>
        <v>558919.19999999995</v>
      </c>
      <c r="P6678" s="143">
        <f t="shared" si="3568"/>
        <v>506464</v>
      </c>
      <c r="Q6678" s="143">
        <f t="shared" si="3569"/>
        <v>446181.95602596208</v>
      </c>
      <c r="R6678" s="143">
        <f t="shared" si="3570"/>
        <v>338871.11205192411</v>
      </c>
      <c r="S6678" s="143">
        <f t="shared" si="3571"/>
        <v>532691.6</v>
      </c>
      <c r="T6678" s="143">
        <f t="shared" si="3572"/>
        <v>184658.34465588408</v>
      </c>
      <c r="U6678" s="194">
        <f t="shared" si="3573"/>
        <v>0.36460310042941668</v>
      </c>
      <c r="V6678" s="188" t="str">
        <f t="shared" si="3574"/>
        <v>MENOR</v>
      </c>
      <c r="W6678" s="188">
        <f t="shared" si="3575"/>
        <v>171278.22410384819</v>
      </c>
      <c r="X6678" s="143">
        <f t="shared" si="3576"/>
        <v>171278</v>
      </c>
    </row>
    <row r="6679" spans="1:24" x14ac:dyDescent="0.25">
      <c r="A6679" s="36" t="s">
        <v>300</v>
      </c>
      <c r="B6679" s="20">
        <v>87141</v>
      </c>
      <c r="C6679" s="21" t="s">
        <v>2334</v>
      </c>
      <c r="D6679" s="29" t="s">
        <v>2335</v>
      </c>
      <c r="E6679" s="20" t="s">
        <v>2058</v>
      </c>
      <c r="F6679" s="135" t="s">
        <v>334</v>
      </c>
      <c r="G6679" s="169">
        <v>159696</v>
      </c>
      <c r="H6679" s="36">
        <v>158.16999999999999</v>
      </c>
      <c r="I6679" s="50">
        <v>151.76</v>
      </c>
      <c r="J6679" s="155">
        <f t="shared" si="3565"/>
        <v>166441.19873484451</v>
      </c>
      <c r="K6679" s="182">
        <v>441014</v>
      </c>
      <c r="L6679" s="143">
        <v>494461.66000000003</v>
      </c>
      <c r="M6679" s="143">
        <v>504252.98</v>
      </c>
      <c r="N6679" s="143">
        <f t="shared" si="3566"/>
        <v>166441.19873484451</v>
      </c>
      <c r="O6679" s="143">
        <f t="shared" si="3567"/>
        <v>504252.98</v>
      </c>
      <c r="P6679" s="143">
        <f t="shared" si="3568"/>
        <v>441014</v>
      </c>
      <c r="Q6679" s="143">
        <f t="shared" si="3569"/>
        <v>401542.45968371117</v>
      </c>
      <c r="R6679" s="143">
        <f t="shared" si="3570"/>
        <v>303727.59936742228</v>
      </c>
      <c r="S6679" s="143">
        <f t="shared" si="3571"/>
        <v>472633.49</v>
      </c>
      <c r="T6679" s="143">
        <f t="shared" si="3572"/>
        <v>159179.18013541496</v>
      </c>
      <c r="U6679" s="194">
        <f t="shared" si="3573"/>
        <v>0.36093906346604637</v>
      </c>
      <c r="V6679" s="188" t="str">
        <f t="shared" si="3574"/>
        <v>MENOR</v>
      </c>
      <c r="W6679" s="188">
        <f t="shared" si="3575"/>
        <v>166441.19873484451</v>
      </c>
      <c r="X6679" s="143">
        <f t="shared" si="3576"/>
        <v>166441</v>
      </c>
    </row>
    <row r="6680" spans="1:24" x14ac:dyDescent="0.25">
      <c r="A6680" s="36" t="s">
        <v>301</v>
      </c>
      <c r="B6680" s="20">
        <v>87141</v>
      </c>
      <c r="C6680" s="21" t="s">
        <v>2338</v>
      </c>
      <c r="D6680" s="29" t="s">
        <v>2339</v>
      </c>
      <c r="E6680" s="20" t="s">
        <v>2058</v>
      </c>
      <c r="F6680" s="135" t="s">
        <v>334</v>
      </c>
      <c r="G6680" s="169">
        <v>113684</v>
      </c>
      <c r="H6680" s="36">
        <v>158.16999999999999</v>
      </c>
      <c r="I6680" s="50">
        <v>151.76</v>
      </c>
      <c r="J6680" s="155">
        <f t="shared" si="3565"/>
        <v>118485.75566684239</v>
      </c>
      <c r="K6680" s="182">
        <v>366520</v>
      </c>
      <c r="L6680" s="143">
        <v>403838.4</v>
      </c>
      <c r="M6680" s="143">
        <v>411835.2</v>
      </c>
      <c r="N6680" s="143">
        <f t="shared" si="3566"/>
        <v>118485.75566684239</v>
      </c>
      <c r="O6680" s="143">
        <f t="shared" si="3567"/>
        <v>411835.2</v>
      </c>
      <c r="P6680" s="143">
        <f t="shared" si="3568"/>
        <v>366520</v>
      </c>
      <c r="Q6680" s="143">
        <f t="shared" si="3569"/>
        <v>325169.83891671058</v>
      </c>
      <c r="R6680" s="143">
        <f t="shared" si="3570"/>
        <v>242502.8778334212</v>
      </c>
      <c r="S6680" s="143">
        <f t="shared" si="3571"/>
        <v>389177.59999999998</v>
      </c>
      <c r="T6680" s="143">
        <f t="shared" si="3572"/>
        <v>139197.42981950098</v>
      </c>
      <c r="U6680" s="194">
        <f t="shared" si="3573"/>
        <v>0.37978126655980843</v>
      </c>
      <c r="V6680" s="188" t="str">
        <f t="shared" si="3574"/>
        <v>MENOR</v>
      </c>
      <c r="W6680" s="188">
        <f t="shared" si="3575"/>
        <v>118485.75566684239</v>
      </c>
      <c r="X6680" s="143">
        <f t="shared" si="3576"/>
        <v>118486</v>
      </c>
    </row>
    <row r="6681" spans="1:24" x14ac:dyDescent="0.25">
      <c r="A6681" s="36" t="s">
        <v>302</v>
      </c>
      <c r="B6681" s="20">
        <v>87141</v>
      </c>
      <c r="C6681" s="21" t="s">
        <v>2340</v>
      </c>
      <c r="D6681" s="29" t="s">
        <v>2341</v>
      </c>
      <c r="E6681" s="20" t="s">
        <v>2058</v>
      </c>
      <c r="F6681" s="135" t="s">
        <v>334</v>
      </c>
      <c r="G6681" s="169">
        <v>23741</v>
      </c>
      <c r="H6681" s="36">
        <v>158.16999999999999</v>
      </c>
      <c r="I6681" s="50">
        <v>151.76</v>
      </c>
      <c r="J6681" s="155">
        <f t="shared" si="3565"/>
        <v>24743.766275698472</v>
      </c>
      <c r="K6681" s="182">
        <v>33320</v>
      </c>
      <c r="L6681" s="143">
        <v>36057</v>
      </c>
      <c r="M6681" s="143">
        <v>36771</v>
      </c>
      <c r="N6681" s="143">
        <f t="shared" si="3566"/>
        <v>24743.766275698472</v>
      </c>
      <c r="O6681" s="143">
        <f t="shared" si="3567"/>
        <v>36771</v>
      </c>
      <c r="P6681" s="143">
        <f t="shared" si="3568"/>
        <v>33320</v>
      </c>
      <c r="Q6681" s="143">
        <f t="shared" si="3569"/>
        <v>32722.941568924616</v>
      </c>
      <c r="R6681" s="143">
        <f t="shared" si="3570"/>
        <v>29031.883137849236</v>
      </c>
      <c r="S6681" s="143">
        <f t="shared" si="3571"/>
        <v>35045.5</v>
      </c>
      <c r="T6681" s="143">
        <f t="shared" si="3572"/>
        <v>5523.4783670369343</v>
      </c>
      <c r="U6681" s="194">
        <f t="shared" si="3573"/>
        <v>0.16577065927481796</v>
      </c>
      <c r="V6681" s="188" t="str">
        <f t="shared" si="3574"/>
        <v>MENOR</v>
      </c>
      <c r="W6681" s="188">
        <f t="shared" si="3575"/>
        <v>24743.766275698472</v>
      </c>
      <c r="X6681" s="143">
        <f t="shared" si="3576"/>
        <v>24744</v>
      </c>
    </row>
    <row r="6682" spans="1:24" x14ac:dyDescent="0.25">
      <c r="A6682" s="103"/>
      <c r="B6682" s="104"/>
      <c r="C6682" s="94"/>
      <c r="D6682" s="105"/>
      <c r="E6682" s="104"/>
      <c r="F6682" s="81"/>
      <c r="G6682" s="170"/>
      <c r="H6682" s="102"/>
      <c r="I6682" s="104"/>
      <c r="J6682" s="163"/>
      <c r="K6682" s="181"/>
      <c r="L6682" s="144"/>
      <c r="M6682" s="144"/>
      <c r="N6682" s="144"/>
      <c r="O6682" s="144"/>
      <c r="P6682" s="144"/>
      <c r="Q6682" s="144"/>
      <c r="R6682" s="144"/>
      <c r="S6682" s="144"/>
      <c r="T6682" s="144"/>
      <c r="U6682" s="195"/>
      <c r="W6682" s="144"/>
      <c r="X6682" s="144"/>
    </row>
    <row r="6683" spans="1:24" x14ac:dyDescent="0.25">
      <c r="A6683" s="103"/>
      <c r="B6683" s="104"/>
      <c r="C6683" s="94"/>
      <c r="D6683" s="105"/>
      <c r="E6683" s="104"/>
      <c r="F6683" s="81"/>
      <c r="G6683" s="170"/>
      <c r="H6683" s="102"/>
      <c r="I6683" s="104"/>
      <c r="J6683" s="163"/>
      <c r="K6683" s="181"/>
      <c r="L6683" s="144"/>
      <c r="M6683" s="144"/>
      <c r="N6683" s="144"/>
      <c r="O6683" s="144"/>
      <c r="P6683" s="144"/>
      <c r="Q6683" s="144"/>
      <c r="R6683" s="144"/>
      <c r="S6683" s="144"/>
      <c r="T6683" s="144"/>
      <c r="U6683" s="195"/>
      <c r="W6683" s="144"/>
      <c r="X6683" s="144"/>
    </row>
    <row r="6684" spans="1:24" ht="40.200000000000003" customHeight="1" x14ac:dyDescent="0.25">
      <c r="A6684" s="212" t="s">
        <v>799</v>
      </c>
      <c r="B6684" s="213"/>
      <c r="C6684" s="213"/>
      <c r="D6684" s="213"/>
      <c r="E6684" s="213"/>
      <c r="F6684" s="214"/>
      <c r="G6684" s="210" t="s">
        <v>3883</v>
      </c>
      <c r="H6684" s="210"/>
      <c r="I6684" s="210"/>
      <c r="J6684" s="210"/>
      <c r="K6684" s="209" t="s">
        <v>3895</v>
      </c>
      <c r="L6684" s="209"/>
      <c r="M6684" s="209"/>
      <c r="N6684" s="9"/>
      <c r="O6684" s="9"/>
      <c r="P6684" s="9"/>
      <c r="Q6684" s="9"/>
      <c r="R6684" s="9"/>
      <c r="S6684" s="9"/>
      <c r="T6684" s="9"/>
      <c r="U6684" s="191"/>
      <c r="V6684" s="9"/>
      <c r="W6684" s="9"/>
      <c r="X6684" s="9"/>
    </row>
    <row r="6685" spans="1:24" ht="27.6" x14ac:dyDescent="0.25">
      <c r="A6685" s="10" t="s">
        <v>3</v>
      </c>
      <c r="B6685" s="10" t="s">
        <v>329</v>
      </c>
      <c r="C6685" s="10" t="s">
        <v>3911</v>
      </c>
      <c r="D6685" s="10" t="s">
        <v>3878</v>
      </c>
      <c r="E6685" s="10" t="s">
        <v>330</v>
      </c>
      <c r="F6685" s="116" t="s">
        <v>3880</v>
      </c>
      <c r="G6685" s="11" t="s">
        <v>3881</v>
      </c>
      <c r="H6685" s="12" t="s">
        <v>3917</v>
      </c>
      <c r="I6685" s="12" t="s">
        <v>3896</v>
      </c>
      <c r="J6685" s="11" t="s">
        <v>3882</v>
      </c>
      <c r="K6685" s="175" t="s">
        <v>3913</v>
      </c>
      <c r="L6685" s="13" t="s">
        <v>3914</v>
      </c>
      <c r="M6685" s="13" t="s">
        <v>3915</v>
      </c>
      <c r="N6685" s="14" t="s">
        <v>3884</v>
      </c>
      <c r="O6685" s="14" t="s">
        <v>3885</v>
      </c>
      <c r="P6685" s="14" t="s">
        <v>3886</v>
      </c>
      <c r="Q6685" s="14" t="s">
        <v>3887</v>
      </c>
      <c r="R6685" s="14" t="s">
        <v>3888</v>
      </c>
      <c r="S6685" s="14" t="s">
        <v>3889</v>
      </c>
      <c r="T6685" s="14" t="s">
        <v>3890</v>
      </c>
      <c r="U6685" s="192" t="s">
        <v>3891</v>
      </c>
      <c r="V6685" s="14" t="s">
        <v>3892</v>
      </c>
      <c r="W6685" s="14" t="s">
        <v>3893</v>
      </c>
      <c r="X6685" s="14" t="s">
        <v>3894</v>
      </c>
    </row>
    <row r="6686" spans="1:24" x14ac:dyDescent="0.25">
      <c r="A6686" s="15" t="s">
        <v>4</v>
      </c>
      <c r="B6686" s="16" t="s">
        <v>5</v>
      </c>
      <c r="C6686" s="17"/>
      <c r="D6686" s="17"/>
      <c r="E6686" s="17"/>
      <c r="F6686" s="17"/>
      <c r="G6686" s="138"/>
      <c r="H6686" s="18"/>
      <c r="I6686" s="18"/>
      <c r="J6686" s="138"/>
      <c r="K6686" s="183"/>
      <c r="L6686" s="147"/>
      <c r="M6686" s="147"/>
      <c r="N6686" s="147"/>
      <c r="O6686" s="147"/>
      <c r="P6686" s="147"/>
      <c r="Q6686" s="147"/>
      <c r="R6686" s="147"/>
      <c r="S6686" s="147"/>
      <c r="T6686" s="147"/>
      <c r="U6686" s="197"/>
      <c r="V6686" s="146"/>
      <c r="W6686" s="147"/>
      <c r="X6686" s="147"/>
    </row>
    <row r="6687" spans="1:24" x14ac:dyDescent="0.25">
      <c r="A6687" s="20" t="s">
        <v>6</v>
      </c>
      <c r="B6687" s="20">
        <v>87141</v>
      </c>
      <c r="C6687" s="21" t="s">
        <v>2057</v>
      </c>
      <c r="D6687" s="22" t="s">
        <v>2344</v>
      </c>
      <c r="E6687" s="20" t="s">
        <v>2058</v>
      </c>
      <c r="F6687" s="135" t="s">
        <v>334</v>
      </c>
      <c r="G6687" s="173">
        <v>74129</v>
      </c>
      <c r="H6687" s="36">
        <v>158.16999999999999</v>
      </c>
      <c r="I6687" s="50">
        <v>151.76</v>
      </c>
      <c r="J6687" s="155">
        <f t="shared" ref="J6687:J6703" si="3577">G6687*(H6687/I6687)</f>
        <v>77260.041710595688</v>
      </c>
      <c r="K6687" s="182">
        <v>369852</v>
      </c>
      <c r="L6687" s="143">
        <v>393742.44</v>
      </c>
      <c r="M6687" s="143">
        <v>401539.32</v>
      </c>
      <c r="N6687" s="143">
        <f t="shared" ref="N6687:N6703" si="3578">MIN(J6687,K6687,L6687,M6687)</f>
        <v>77260.041710595688</v>
      </c>
      <c r="O6687" s="143">
        <f t="shared" ref="O6687:O6703" si="3579">MAX(J6687,K6687,L6687,M6687)</f>
        <v>401539.32</v>
      </c>
      <c r="P6687" s="143">
        <f t="shared" ref="P6687:P6703" si="3580">MEDIAN(J6687,K6687,L6687,M6687,)</f>
        <v>369852</v>
      </c>
      <c r="Q6687" s="143">
        <f t="shared" ref="Q6687:Q6703" si="3581">AVERAGE(J6687,K6687,L6687,M6687)</f>
        <v>310598.45042764896</v>
      </c>
      <c r="R6687" s="143">
        <f t="shared" ref="R6687:R6703" si="3582">AVERAGE(N6687,P6687)</f>
        <v>223556.02085529786</v>
      </c>
      <c r="S6687" s="143">
        <f t="shared" ref="S6687:S6703" si="3583">AVERAGE(O6687,P6687)</f>
        <v>385695.66000000003</v>
      </c>
      <c r="T6687" s="143">
        <f t="shared" ref="T6687:T6703" si="3584">STDEVA(J6687,K6687,L6687,M6687)</f>
        <v>156141.98760541869</v>
      </c>
      <c r="U6687" s="194">
        <f t="shared" ref="U6687:U6703" si="3585">T6687/P6687</f>
        <v>0.42217424160317829</v>
      </c>
      <c r="V6687" s="188" t="str">
        <f t="shared" ref="V6687:V6703" si="3586">IF(U6687&lt;=70%,"MENOR",IF(AND(U6687&gt;70%,U6687&lt;=90%),"[PROM MEN-MED]","PROMEDIO"))</f>
        <v>MENOR</v>
      </c>
      <c r="W6687" s="188">
        <f t="shared" ref="W6687:W6703" si="3587">IF(U6687&lt;=70%,N6687,IF(AND(U6687&gt;70%,U6687&lt;=90%),R6687,Q6687))</f>
        <v>77260.041710595688</v>
      </c>
      <c r="X6687" s="143">
        <f t="shared" ref="X6687:X6703" si="3588">ROUND(W6687,0)</f>
        <v>77260</v>
      </c>
    </row>
    <row r="6688" spans="1:24" x14ac:dyDescent="0.25">
      <c r="A6688" s="20" t="s">
        <v>8</v>
      </c>
      <c r="B6688" s="20">
        <v>87141</v>
      </c>
      <c r="C6688" s="21" t="s">
        <v>2348</v>
      </c>
      <c r="D6688" s="22" t="s">
        <v>2349</v>
      </c>
      <c r="E6688" s="20" t="s">
        <v>2058</v>
      </c>
      <c r="F6688" s="135" t="s">
        <v>334</v>
      </c>
      <c r="G6688" s="169">
        <v>56095</v>
      </c>
      <c r="H6688" s="36">
        <v>158.16999999999999</v>
      </c>
      <c r="I6688" s="50">
        <v>151.76</v>
      </c>
      <c r="J6688" s="155">
        <f t="shared" si="3577"/>
        <v>58464.326238798101</v>
      </c>
      <c r="K6688" s="182">
        <v>239904</v>
      </c>
      <c r="L6688" s="143">
        <v>250956.72</v>
      </c>
      <c r="M6688" s="143">
        <v>255926.16</v>
      </c>
      <c r="N6688" s="143">
        <f t="shared" si="3578"/>
        <v>58464.326238798101</v>
      </c>
      <c r="O6688" s="143">
        <f t="shared" si="3579"/>
        <v>255926.16</v>
      </c>
      <c r="P6688" s="143">
        <f t="shared" si="3580"/>
        <v>239904</v>
      </c>
      <c r="Q6688" s="143">
        <f t="shared" si="3581"/>
        <v>201312.80155969952</v>
      </c>
      <c r="R6688" s="143">
        <f t="shared" si="3582"/>
        <v>149184.16311939905</v>
      </c>
      <c r="S6688" s="143">
        <f t="shared" si="3583"/>
        <v>247915.08000000002</v>
      </c>
      <c r="T6688" s="143">
        <f t="shared" si="3584"/>
        <v>95467.455286781391</v>
      </c>
      <c r="U6688" s="194">
        <f t="shared" si="3585"/>
        <v>0.39794023979083881</v>
      </c>
      <c r="V6688" s="188" t="str">
        <f t="shared" si="3586"/>
        <v>MENOR</v>
      </c>
      <c r="W6688" s="188">
        <f t="shared" si="3587"/>
        <v>58464.326238798101</v>
      </c>
      <c r="X6688" s="143">
        <f t="shared" si="3588"/>
        <v>58464</v>
      </c>
    </row>
    <row r="6689" spans="1:24" x14ac:dyDescent="0.25">
      <c r="A6689" s="20" t="s">
        <v>9</v>
      </c>
      <c r="B6689" s="20">
        <v>87141</v>
      </c>
      <c r="C6689" s="21" t="s">
        <v>2062</v>
      </c>
      <c r="D6689" s="22" t="s">
        <v>2350</v>
      </c>
      <c r="E6689" s="20" t="s">
        <v>2058</v>
      </c>
      <c r="F6689" s="135" t="s">
        <v>334</v>
      </c>
      <c r="G6689" s="169">
        <v>27047</v>
      </c>
      <c r="H6689" s="36">
        <v>158.16999999999999</v>
      </c>
      <c r="I6689" s="50">
        <v>151.76</v>
      </c>
      <c r="J6689" s="155">
        <f t="shared" si="3577"/>
        <v>28189.40425672114</v>
      </c>
      <c r="K6689" s="182">
        <v>116739</v>
      </c>
      <c r="L6689" s="143">
        <v>131968.62</v>
      </c>
      <c r="M6689" s="143">
        <v>134581.85999999999</v>
      </c>
      <c r="N6689" s="143">
        <f t="shared" si="3578"/>
        <v>28189.40425672114</v>
      </c>
      <c r="O6689" s="143">
        <f t="shared" si="3579"/>
        <v>134581.85999999999</v>
      </c>
      <c r="P6689" s="143">
        <f t="shared" si="3580"/>
        <v>116739</v>
      </c>
      <c r="Q6689" s="143">
        <f t="shared" si="3581"/>
        <v>102869.72106418028</v>
      </c>
      <c r="R6689" s="143">
        <f t="shared" si="3582"/>
        <v>72464.202128360572</v>
      </c>
      <c r="S6689" s="143">
        <f t="shared" si="3583"/>
        <v>125660.43</v>
      </c>
      <c r="T6689" s="143">
        <f t="shared" si="3584"/>
        <v>50404.736192226403</v>
      </c>
      <c r="U6689" s="194">
        <f t="shared" si="3585"/>
        <v>0.431772896737392</v>
      </c>
      <c r="V6689" s="188" t="str">
        <f t="shared" si="3586"/>
        <v>MENOR</v>
      </c>
      <c r="W6689" s="188">
        <f t="shared" si="3587"/>
        <v>28189.40425672114</v>
      </c>
      <c r="X6689" s="143">
        <f t="shared" si="3588"/>
        <v>28189</v>
      </c>
    </row>
    <row r="6690" spans="1:24" x14ac:dyDescent="0.25">
      <c r="A6690" s="20" t="s">
        <v>11</v>
      </c>
      <c r="B6690" s="20">
        <v>87141</v>
      </c>
      <c r="C6690" s="21" t="s">
        <v>2063</v>
      </c>
      <c r="D6690" s="29" t="s">
        <v>2351</v>
      </c>
      <c r="E6690" s="20" t="s">
        <v>2058</v>
      </c>
      <c r="F6690" s="135" t="s">
        <v>334</v>
      </c>
      <c r="G6690" s="169">
        <v>27799</v>
      </c>
      <c r="H6690" s="36">
        <v>158.16999999999999</v>
      </c>
      <c r="I6690" s="50">
        <v>151.76</v>
      </c>
      <c r="J6690" s="155">
        <f t="shared" si="3577"/>
        <v>28973.167040063257</v>
      </c>
      <c r="K6690" s="182">
        <v>155652</v>
      </c>
      <c r="L6690" s="143">
        <v>177400.44</v>
      </c>
      <c r="M6690" s="143">
        <v>180913.32</v>
      </c>
      <c r="N6690" s="143">
        <f t="shared" si="3578"/>
        <v>28973.167040063257</v>
      </c>
      <c r="O6690" s="143">
        <f t="shared" si="3579"/>
        <v>180913.32</v>
      </c>
      <c r="P6690" s="143">
        <f t="shared" si="3580"/>
        <v>155652</v>
      </c>
      <c r="Q6690" s="143">
        <f t="shared" si="3581"/>
        <v>135734.73176001583</v>
      </c>
      <c r="R6690" s="143">
        <f t="shared" si="3582"/>
        <v>92312.583520031621</v>
      </c>
      <c r="S6690" s="143">
        <f t="shared" si="3583"/>
        <v>168282.66</v>
      </c>
      <c r="T6690" s="143">
        <f t="shared" si="3584"/>
        <v>72045.969940711293</v>
      </c>
      <c r="U6690" s="194">
        <f t="shared" si="3585"/>
        <v>0.46286568717852189</v>
      </c>
      <c r="V6690" s="188" t="str">
        <f t="shared" si="3586"/>
        <v>MENOR</v>
      </c>
      <c r="W6690" s="188">
        <f t="shared" si="3587"/>
        <v>28973.167040063257</v>
      </c>
      <c r="X6690" s="143">
        <f t="shared" si="3588"/>
        <v>28973</v>
      </c>
    </row>
    <row r="6691" spans="1:24" x14ac:dyDescent="0.25">
      <c r="A6691" s="20" t="s">
        <v>12</v>
      </c>
      <c r="B6691" s="20">
        <v>87141</v>
      </c>
      <c r="C6691" s="21" t="s">
        <v>2559</v>
      </c>
      <c r="D6691" s="29" t="s">
        <v>2560</v>
      </c>
      <c r="E6691" s="20" t="s">
        <v>2058</v>
      </c>
      <c r="F6691" s="135" t="s">
        <v>334</v>
      </c>
      <c r="G6691" s="169">
        <v>28296</v>
      </c>
      <c r="H6691" s="36">
        <v>158.16999999999999</v>
      </c>
      <c r="I6691" s="50">
        <v>151.76</v>
      </c>
      <c r="J6691" s="155">
        <f t="shared" si="3577"/>
        <v>29491.159198734847</v>
      </c>
      <c r="K6691" s="182">
        <v>235620</v>
      </c>
      <c r="L6691" s="143">
        <v>266100.66000000003</v>
      </c>
      <c r="M6691" s="143">
        <v>271369.98</v>
      </c>
      <c r="N6691" s="143">
        <f t="shared" si="3578"/>
        <v>29491.159198734847</v>
      </c>
      <c r="O6691" s="143">
        <f t="shared" si="3579"/>
        <v>271369.98</v>
      </c>
      <c r="P6691" s="143">
        <f t="shared" si="3580"/>
        <v>235620</v>
      </c>
      <c r="Q6691" s="143">
        <f t="shared" si="3581"/>
        <v>200645.4497996837</v>
      </c>
      <c r="R6691" s="143">
        <f t="shared" si="3582"/>
        <v>132555.57959936743</v>
      </c>
      <c r="S6691" s="143">
        <f t="shared" si="3583"/>
        <v>253494.99</v>
      </c>
      <c r="T6691" s="143">
        <f t="shared" si="3584"/>
        <v>115185.87017982654</v>
      </c>
      <c r="U6691" s="194">
        <f t="shared" si="3585"/>
        <v>0.48886287318490168</v>
      </c>
      <c r="V6691" s="188" t="str">
        <f t="shared" si="3586"/>
        <v>MENOR</v>
      </c>
      <c r="W6691" s="188">
        <f t="shared" si="3587"/>
        <v>29491.159198734847</v>
      </c>
      <c r="X6691" s="143">
        <f t="shared" si="3588"/>
        <v>29491</v>
      </c>
    </row>
    <row r="6692" spans="1:24" x14ac:dyDescent="0.25">
      <c r="A6692" s="20" t="s">
        <v>14</v>
      </c>
      <c r="B6692" s="20">
        <v>87141</v>
      </c>
      <c r="C6692" s="21" t="s">
        <v>2353</v>
      </c>
      <c r="D6692" s="29" t="s">
        <v>2354</v>
      </c>
      <c r="E6692" s="20" t="s">
        <v>2058</v>
      </c>
      <c r="F6692" s="135" t="s">
        <v>334</v>
      </c>
      <c r="G6692" s="169">
        <v>28182</v>
      </c>
      <c r="H6692" s="36">
        <v>158.16999999999999</v>
      </c>
      <c r="I6692" s="50">
        <v>151.76</v>
      </c>
      <c r="J6692" s="155">
        <f t="shared" si="3577"/>
        <v>29372.34409594096</v>
      </c>
      <c r="K6692" s="182">
        <v>233478</v>
      </c>
      <c r="L6692" s="143">
        <v>255283.56</v>
      </c>
      <c r="M6692" s="143">
        <v>260338.68</v>
      </c>
      <c r="N6692" s="143">
        <f t="shared" si="3578"/>
        <v>29372.34409594096</v>
      </c>
      <c r="O6692" s="143">
        <f t="shared" si="3579"/>
        <v>260338.68</v>
      </c>
      <c r="P6692" s="143">
        <f t="shared" si="3580"/>
        <v>233478</v>
      </c>
      <c r="Q6692" s="143">
        <f t="shared" si="3581"/>
        <v>194618.14602398523</v>
      </c>
      <c r="R6692" s="143">
        <f t="shared" si="3582"/>
        <v>131425.17204797047</v>
      </c>
      <c r="S6692" s="143">
        <f t="shared" si="3583"/>
        <v>246908.34</v>
      </c>
      <c r="T6692" s="143">
        <f t="shared" si="3584"/>
        <v>110778.6747601622</v>
      </c>
      <c r="U6692" s="194">
        <f t="shared" si="3585"/>
        <v>0.47447157659463507</v>
      </c>
      <c r="V6692" s="188" t="str">
        <f t="shared" si="3586"/>
        <v>MENOR</v>
      </c>
      <c r="W6692" s="188">
        <f t="shared" si="3587"/>
        <v>29372.34409594096</v>
      </c>
      <c r="X6692" s="143">
        <f t="shared" si="3588"/>
        <v>29372</v>
      </c>
    </row>
    <row r="6693" spans="1:24" x14ac:dyDescent="0.25">
      <c r="A6693" s="20" t="s">
        <v>15</v>
      </c>
      <c r="B6693" s="20">
        <v>87141</v>
      </c>
      <c r="C6693" s="21" t="s">
        <v>2355</v>
      </c>
      <c r="D6693" s="22" t="s">
        <v>2356</v>
      </c>
      <c r="E6693" s="20" t="s">
        <v>2058</v>
      </c>
      <c r="F6693" s="135" t="s">
        <v>334</v>
      </c>
      <c r="G6693" s="169">
        <v>28200</v>
      </c>
      <c r="H6693" s="36">
        <v>158.16999999999999</v>
      </c>
      <c r="I6693" s="50">
        <v>151.76</v>
      </c>
      <c r="J6693" s="155">
        <f t="shared" si="3577"/>
        <v>29391.104375329469</v>
      </c>
      <c r="K6693" s="182">
        <v>285362</v>
      </c>
      <c r="L6693" s="143">
        <v>304080.7</v>
      </c>
      <c r="M6693" s="143">
        <v>310102.09999999998</v>
      </c>
      <c r="N6693" s="143">
        <f t="shared" si="3578"/>
        <v>29391.104375329469</v>
      </c>
      <c r="O6693" s="143">
        <f t="shared" si="3579"/>
        <v>310102.09999999998</v>
      </c>
      <c r="P6693" s="143">
        <f t="shared" si="3580"/>
        <v>285362</v>
      </c>
      <c r="Q6693" s="143">
        <f t="shared" si="3581"/>
        <v>232233.97609383237</v>
      </c>
      <c r="R6693" s="143">
        <f t="shared" si="3582"/>
        <v>157376.55218766473</v>
      </c>
      <c r="S6693" s="143">
        <f t="shared" si="3583"/>
        <v>297732.05</v>
      </c>
      <c r="T6693" s="143">
        <f t="shared" si="3584"/>
        <v>135638.26154874673</v>
      </c>
      <c r="U6693" s="194">
        <f t="shared" si="3585"/>
        <v>0.47531998496207178</v>
      </c>
      <c r="V6693" s="188" t="str">
        <f t="shared" si="3586"/>
        <v>MENOR</v>
      </c>
      <c r="W6693" s="188">
        <f t="shared" si="3587"/>
        <v>29391.104375329469</v>
      </c>
      <c r="X6693" s="143">
        <f t="shared" si="3588"/>
        <v>29391</v>
      </c>
    </row>
    <row r="6694" spans="1:24" x14ac:dyDescent="0.25">
      <c r="A6694" s="20" t="s">
        <v>17</v>
      </c>
      <c r="B6694" s="20">
        <v>87141</v>
      </c>
      <c r="C6694" s="21" t="s">
        <v>2345</v>
      </c>
      <c r="D6694" s="22" t="s">
        <v>2346</v>
      </c>
      <c r="E6694" s="20" t="s">
        <v>2058</v>
      </c>
      <c r="F6694" s="135" t="s">
        <v>334</v>
      </c>
      <c r="G6694" s="169">
        <v>174097</v>
      </c>
      <c r="H6694" s="36">
        <v>158.16999999999999</v>
      </c>
      <c r="I6694" s="50">
        <v>151.76</v>
      </c>
      <c r="J6694" s="155">
        <f t="shared" si="3577"/>
        <v>181450.46448339484</v>
      </c>
      <c r="K6694" s="182">
        <v>233478</v>
      </c>
      <c r="L6694" s="143">
        <v>250956.72</v>
      </c>
      <c r="M6694" s="143">
        <v>255926.16</v>
      </c>
      <c r="N6694" s="143">
        <f t="shared" si="3578"/>
        <v>181450.46448339484</v>
      </c>
      <c r="O6694" s="143">
        <f t="shared" si="3579"/>
        <v>255926.16</v>
      </c>
      <c r="P6694" s="143">
        <f t="shared" si="3580"/>
        <v>233478</v>
      </c>
      <c r="Q6694" s="143">
        <f t="shared" si="3581"/>
        <v>230452.83612084872</v>
      </c>
      <c r="R6694" s="143">
        <f t="shared" si="3582"/>
        <v>207464.23224169743</v>
      </c>
      <c r="S6694" s="143">
        <f t="shared" si="3583"/>
        <v>244702.08000000002</v>
      </c>
      <c r="T6694" s="143">
        <f t="shared" si="3584"/>
        <v>34057.224031389334</v>
      </c>
      <c r="U6694" s="194">
        <f t="shared" si="3585"/>
        <v>0.14586909272560727</v>
      </c>
      <c r="V6694" s="188" t="str">
        <f t="shared" si="3586"/>
        <v>MENOR</v>
      </c>
      <c r="W6694" s="188">
        <f t="shared" si="3587"/>
        <v>181450.46448339484</v>
      </c>
      <c r="X6694" s="143">
        <f t="shared" si="3588"/>
        <v>181450</v>
      </c>
    </row>
    <row r="6695" spans="1:24" x14ac:dyDescent="0.25">
      <c r="A6695" s="20" t="s">
        <v>18</v>
      </c>
      <c r="B6695" s="20">
        <v>87141</v>
      </c>
      <c r="C6695" s="21" t="s">
        <v>2061</v>
      </c>
      <c r="D6695" s="22" t="s">
        <v>2347</v>
      </c>
      <c r="E6695" s="20" t="s">
        <v>2058</v>
      </c>
      <c r="F6695" s="135" t="s">
        <v>334</v>
      </c>
      <c r="G6695" s="169">
        <v>174097</v>
      </c>
      <c r="H6695" s="36">
        <v>158.16999999999999</v>
      </c>
      <c r="I6695" s="50">
        <v>151.76</v>
      </c>
      <c r="J6695" s="155">
        <f t="shared" si="3577"/>
        <v>181450.46448339484</v>
      </c>
      <c r="K6695" s="182">
        <v>237762</v>
      </c>
      <c r="L6695" s="143">
        <v>261773.82</v>
      </c>
      <c r="M6695" s="143">
        <v>266957.46000000002</v>
      </c>
      <c r="N6695" s="143">
        <f t="shared" si="3578"/>
        <v>181450.46448339484</v>
      </c>
      <c r="O6695" s="143">
        <f t="shared" si="3579"/>
        <v>266957.46000000002</v>
      </c>
      <c r="P6695" s="143">
        <f t="shared" si="3580"/>
        <v>237762</v>
      </c>
      <c r="Q6695" s="143">
        <f t="shared" si="3581"/>
        <v>236985.9361208487</v>
      </c>
      <c r="R6695" s="143">
        <f t="shared" si="3582"/>
        <v>209606.23224169743</v>
      </c>
      <c r="S6695" s="143">
        <f t="shared" si="3583"/>
        <v>252359.73</v>
      </c>
      <c r="T6695" s="143">
        <f t="shared" si="3584"/>
        <v>39147.253270967492</v>
      </c>
      <c r="U6695" s="194">
        <f t="shared" si="3585"/>
        <v>0.16464890634738727</v>
      </c>
      <c r="V6695" s="188" t="str">
        <f t="shared" si="3586"/>
        <v>MENOR</v>
      </c>
      <c r="W6695" s="188">
        <f t="shared" si="3587"/>
        <v>181450.46448339484</v>
      </c>
      <c r="X6695" s="143">
        <f t="shared" si="3588"/>
        <v>181450</v>
      </c>
    </row>
    <row r="6696" spans="1:24" x14ac:dyDescent="0.25">
      <c r="A6696" s="20" t="s">
        <v>19</v>
      </c>
      <c r="B6696" s="20">
        <v>87141</v>
      </c>
      <c r="C6696" s="21" t="s">
        <v>2064</v>
      </c>
      <c r="D6696" s="29" t="s">
        <v>2352</v>
      </c>
      <c r="E6696" s="20" t="s">
        <v>2058</v>
      </c>
      <c r="F6696" s="135" t="s">
        <v>334</v>
      </c>
      <c r="G6696" s="169">
        <v>174097</v>
      </c>
      <c r="H6696" s="36">
        <v>158.16999999999999</v>
      </c>
      <c r="I6696" s="50">
        <v>151.76</v>
      </c>
      <c r="J6696" s="155">
        <f t="shared" si="3577"/>
        <v>181450.46448339484</v>
      </c>
      <c r="K6696" s="182">
        <v>235620</v>
      </c>
      <c r="L6696" s="143">
        <v>261773.82</v>
      </c>
      <c r="M6696" s="143">
        <v>266957.46000000002</v>
      </c>
      <c r="N6696" s="143">
        <f t="shared" si="3578"/>
        <v>181450.46448339484</v>
      </c>
      <c r="O6696" s="143">
        <f t="shared" si="3579"/>
        <v>266957.46000000002</v>
      </c>
      <c r="P6696" s="143">
        <f t="shared" si="3580"/>
        <v>235620</v>
      </c>
      <c r="Q6696" s="143">
        <f t="shared" si="3581"/>
        <v>236450.4361208487</v>
      </c>
      <c r="R6696" s="143">
        <f t="shared" si="3582"/>
        <v>208535.23224169743</v>
      </c>
      <c r="S6696" s="143">
        <f t="shared" si="3583"/>
        <v>251288.73</v>
      </c>
      <c r="T6696" s="143">
        <f t="shared" si="3584"/>
        <v>39147.749110796314</v>
      </c>
      <c r="U6696" s="194">
        <f t="shared" si="3585"/>
        <v>0.16614781899158099</v>
      </c>
      <c r="V6696" s="188" t="str">
        <f t="shared" si="3586"/>
        <v>MENOR</v>
      </c>
      <c r="W6696" s="188">
        <f t="shared" si="3587"/>
        <v>181450.46448339484</v>
      </c>
      <c r="X6696" s="143">
        <f t="shared" si="3588"/>
        <v>181450</v>
      </c>
    </row>
    <row r="6697" spans="1:24" x14ac:dyDescent="0.25">
      <c r="A6697" s="20" t="s">
        <v>20</v>
      </c>
      <c r="B6697" s="20">
        <v>87141</v>
      </c>
      <c r="C6697" s="21" t="s">
        <v>2070</v>
      </c>
      <c r="D6697" s="22" t="s">
        <v>2357</v>
      </c>
      <c r="E6697" s="20" t="s">
        <v>2058</v>
      </c>
      <c r="F6697" s="135" t="s">
        <v>334</v>
      </c>
      <c r="G6697" s="169">
        <v>23741</v>
      </c>
      <c r="H6697" s="36">
        <v>158.16999999999999</v>
      </c>
      <c r="I6697" s="50">
        <v>151.76</v>
      </c>
      <c r="J6697" s="155">
        <f t="shared" si="3577"/>
        <v>24743.766275698472</v>
      </c>
      <c r="K6697" s="182">
        <v>33022.5</v>
      </c>
      <c r="L6697" s="143">
        <v>36357.474999999999</v>
      </c>
      <c r="M6697" s="143">
        <v>37077.425000000003</v>
      </c>
      <c r="N6697" s="143">
        <f t="shared" si="3578"/>
        <v>24743.766275698472</v>
      </c>
      <c r="O6697" s="143">
        <f t="shared" si="3579"/>
        <v>37077.425000000003</v>
      </c>
      <c r="P6697" s="143">
        <f t="shared" si="3580"/>
        <v>33022.5</v>
      </c>
      <c r="Q6697" s="143">
        <f t="shared" si="3581"/>
        <v>32800.291568924615</v>
      </c>
      <c r="R6697" s="143">
        <f t="shared" si="3582"/>
        <v>28883.133137849236</v>
      </c>
      <c r="S6697" s="143">
        <f t="shared" si="3583"/>
        <v>35049.962500000001</v>
      </c>
      <c r="T6697" s="143">
        <f t="shared" si="3584"/>
        <v>5654.0369276230531</v>
      </c>
      <c r="U6697" s="194">
        <f t="shared" si="3585"/>
        <v>0.17121771300243935</v>
      </c>
      <c r="V6697" s="188" t="str">
        <f t="shared" si="3586"/>
        <v>MENOR</v>
      </c>
      <c r="W6697" s="188">
        <f t="shared" si="3587"/>
        <v>24743.766275698472</v>
      </c>
      <c r="X6697" s="143">
        <f t="shared" si="3588"/>
        <v>24744</v>
      </c>
    </row>
    <row r="6698" spans="1:24" x14ac:dyDescent="0.25">
      <c r="A6698" s="20" t="s">
        <v>21</v>
      </c>
      <c r="B6698" s="20">
        <v>87141</v>
      </c>
      <c r="C6698" s="21" t="s">
        <v>2071</v>
      </c>
      <c r="D6698" s="22" t="s">
        <v>2358</v>
      </c>
      <c r="E6698" s="20" t="s">
        <v>2058</v>
      </c>
      <c r="F6698" s="135" t="s">
        <v>334</v>
      </c>
      <c r="G6698" s="169">
        <v>42959</v>
      </c>
      <c r="H6698" s="36">
        <v>158.16999999999999</v>
      </c>
      <c r="I6698" s="50">
        <v>151.76</v>
      </c>
      <c r="J6698" s="155">
        <f t="shared" si="3577"/>
        <v>44773.491236162365</v>
      </c>
      <c r="K6698" s="182">
        <v>58369.5</v>
      </c>
      <c r="L6698" s="143">
        <v>63820.89</v>
      </c>
      <c r="M6698" s="143">
        <v>65084.67</v>
      </c>
      <c r="N6698" s="143">
        <f t="shared" si="3578"/>
        <v>44773.491236162365</v>
      </c>
      <c r="O6698" s="143">
        <f t="shared" si="3579"/>
        <v>65084.67</v>
      </c>
      <c r="P6698" s="143">
        <f t="shared" si="3580"/>
        <v>58369.5</v>
      </c>
      <c r="Q6698" s="143">
        <f t="shared" si="3581"/>
        <v>58012.137809040592</v>
      </c>
      <c r="R6698" s="143">
        <f t="shared" si="3582"/>
        <v>51571.495618081186</v>
      </c>
      <c r="S6698" s="143">
        <f t="shared" si="3583"/>
        <v>61727.084999999999</v>
      </c>
      <c r="T6698" s="143">
        <f t="shared" si="3584"/>
        <v>9294.2954623654241</v>
      </c>
      <c r="U6698" s="194">
        <f t="shared" si="3585"/>
        <v>0.15923205548043798</v>
      </c>
      <c r="V6698" s="188" t="str">
        <f t="shared" si="3586"/>
        <v>MENOR</v>
      </c>
      <c r="W6698" s="188">
        <f t="shared" si="3587"/>
        <v>44773.491236162365</v>
      </c>
      <c r="X6698" s="143">
        <f t="shared" si="3588"/>
        <v>44773</v>
      </c>
    </row>
    <row r="6699" spans="1:24" x14ac:dyDescent="0.25">
      <c r="A6699" s="20" t="s">
        <v>22</v>
      </c>
      <c r="B6699" s="20">
        <v>87141</v>
      </c>
      <c r="C6699" s="21" t="s">
        <v>2073</v>
      </c>
      <c r="D6699" s="22" t="s">
        <v>2359</v>
      </c>
      <c r="E6699" s="20" t="s">
        <v>2058</v>
      </c>
      <c r="F6699" s="135" t="s">
        <v>334</v>
      </c>
      <c r="G6699" s="169">
        <v>135660</v>
      </c>
      <c r="H6699" s="36">
        <v>158.16999999999999</v>
      </c>
      <c r="I6699" s="50">
        <v>151.76</v>
      </c>
      <c r="J6699" s="155">
        <f t="shared" si="3577"/>
        <v>141389.97232472326</v>
      </c>
      <c r="K6699" s="182">
        <v>181594</v>
      </c>
      <c r="L6699" s="143">
        <v>198553.88</v>
      </c>
      <c r="M6699" s="143">
        <v>202485.64</v>
      </c>
      <c r="N6699" s="143">
        <f t="shared" si="3578"/>
        <v>141389.97232472326</v>
      </c>
      <c r="O6699" s="143">
        <f t="shared" si="3579"/>
        <v>202485.64</v>
      </c>
      <c r="P6699" s="143">
        <f t="shared" si="3580"/>
        <v>181594</v>
      </c>
      <c r="Q6699" s="143">
        <f t="shared" si="3581"/>
        <v>181005.87308118082</v>
      </c>
      <c r="R6699" s="143">
        <f t="shared" si="3582"/>
        <v>161491.98616236163</v>
      </c>
      <c r="S6699" s="143">
        <f t="shared" si="3583"/>
        <v>192039.82</v>
      </c>
      <c r="T6699" s="143">
        <f t="shared" si="3584"/>
        <v>27922.979901435094</v>
      </c>
      <c r="U6699" s="194">
        <f t="shared" si="3585"/>
        <v>0.15376598291482699</v>
      </c>
      <c r="V6699" s="188" t="str">
        <f t="shared" si="3586"/>
        <v>MENOR</v>
      </c>
      <c r="W6699" s="188">
        <f t="shared" si="3587"/>
        <v>141389.97232472326</v>
      </c>
      <c r="X6699" s="143">
        <f t="shared" si="3588"/>
        <v>141390</v>
      </c>
    </row>
    <row r="6700" spans="1:24" x14ac:dyDescent="0.25">
      <c r="A6700" s="20" t="s">
        <v>23</v>
      </c>
      <c r="B6700" s="20">
        <v>87141</v>
      </c>
      <c r="C6700" s="21" t="s">
        <v>2074</v>
      </c>
      <c r="D6700" s="22" t="s">
        <v>2360</v>
      </c>
      <c r="E6700" s="20" t="s">
        <v>2058</v>
      </c>
      <c r="F6700" s="135" t="s">
        <v>334</v>
      </c>
      <c r="G6700" s="169">
        <v>42959</v>
      </c>
      <c r="H6700" s="36">
        <v>158.16999999999999</v>
      </c>
      <c r="I6700" s="50">
        <v>151.76</v>
      </c>
      <c r="J6700" s="155">
        <f t="shared" si="3577"/>
        <v>44773.491236162365</v>
      </c>
      <c r="K6700" s="182">
        <v>58905</v>
      </c>
      <c r="L6700" s="143">
        <v>67066.02</v>
      </c>
      <c r="M6700" s="143">
        <v>68394.06</v>
      </c>
      <c r="N6700" s="143">
        <f t="shared" si="3578"/>
        <v>44773.491236162365</v>
      </c>
      <c r="O6700" s="143">
        <f t="shared" si="3579"/>
        <v>68394.06</v>
      </c>
      <c r="P6700" s="143">
        <f t="shared" si="3580"/>
        <v>58905</v>
      </c>
      <c r="Q6700" s="143">
        <f t="shared" si="3581"/>
        <v>59784.642809040597</v>
      </c>
      <c r="R6700" s="143">
        <f t="shared" si="3582"/>
        <v>51839.245618081186</v>
      </c>
      <c r="S6700" s="143">
        <f t="shared" si="3583"/>
        <v>63649.53</v>
      </c>
      <c r="T6700" s="143">
        <f t="shared" si="3584"/>
        <v>10851.25125166724</v>
      </c>
      <c r="U6700" s="194">
        <f t="shared" si="3585"/>
        <v>0.18421613193561226</v>
      </c>
      <c r="V6700" s="188" t="str">
        <f t="shared" si="3586"/>
        <v>MENOR</v>
      </c>
      <c r="W6700" s="188">
        <f t="shared" si="3587"/>
        <v>44773.491236162365</v>
      </c>
      <c r="X6700" s="143">
        <f t="shared" si="3588"/>
        <v>44773</v>
      </c>
    </row>
    <row r="6701" spans="1:24" x14ac:dyDescent="0.25">
      <c r="A6701" s="20" t="s">
        <v>24</v>
      </c>
      <c r="B6701" s="20">
        <v>87141</v>
      </c>
      <c r="C6701" s="25" t="s">
        <v>2361</v>
      </c>
      <c r="D6701" s="22" t="s">
        <v>2362</v>
      </c>
      <c r="E6701" s="20" t="s">
        <v>2058</v>
      </c>
      <c r="F6701" s="135" t="s">
        <v>334</v>
      </c>
      <c r="G6701" s="169">
        <v>87049</v>
      </c>
      <c r="H6701" s="36">
        <v>158.16999999999999</v>
      </c>
      <c r="I6701" s="50">
        <v>151.76</v>
      </c>
      <c r="J6701" s="155">
        <f t="shared" si="3577"/>
        <v>90725.753360569317</v>
      </c>
      <c r="K6701" s="182">
        <v>119952</v>
      </c>
      <c r="L6701" s="143">
        <v>130886.91</v>
      </c>
      <c r="M6701" s="143">
        <v>133478.73000000001</v>
      </c>
      <c r="N6701" s="143">
        <f t="shared" si="3578"/>
        <v>90725.753360569317</v>
      </c>
      <c r="O6701" s="143">
        <f t="shared" si="3579"/>
        <v>133478.73000000001</v>
      </c>
      <c r="P6701" s="143">
        <f t="shared" si="3580"/>
        <v>119952</v>
      </c>
      <c r="Q6701" s="143">
        <f t="shared" si="3581"/>
        <v>118760.84834014231</v>
      </c>
      <c r="R6701" s="143">
        <f t="shared" si="3582"/>
        <v>105338.87668028465</v>
      </c>
      <c r="S6701" s="143">
        <f t="shared" si="3583"/>
        <v>126715.36500000001</v>
      </c>
      <c r="T6701" s="143">
        <f t="shared" si="3584"/>
        <v>19587.775139294787</v>
      </c>
      <c r="U6701" s="194">
        <f t="shared" si="3585"/>
        <v>0.16329677820540539</v>
      </c>
      <c r="V6701" s="188" t="str">
        <f t="shared" si="3586"/>
        <v>MENOR</v>
      </c>
      <c r="W6701" s="188">
        <f t="shared" si="3587"/>
        <v>90725.753360569317</v>
      </c>
      <c r="X6701" s="143">
        <f t="shared" si="3588"/>
        <v>90726</v>
      </c>
    </row>
    <row r="6702" spans="1:24" x14ac:dyDescent="0.25">
      <c r="A6702" s="20" t="s">
        <v>25</v>
      </c>
      <c r="B6702" s="20">
        <v>87141</v>
      </c>
      <c r="C6702" s="21" t="s">
        <v>2076</v>
      </c>
      <c r="D6702" s="22" t="s">
        <v>2363</v>
      </c>
      <c r="E6702" s="20" t="s">
        <v>2058</v>
      </c>
      <c r="F6702" s="135" t="s">
        <v>334</v>
      </c>
      <c r="G6702" s="169">
        <v>87049</v>
      </c>
      <c r="H6702" s="36">
        <v>158.16999999999999</v>
      </c>
      <c r="I6702" s="50">
        <v>151.76</v>
      </c>
      <c r="J6702" s="155">
        <f t="shared" si="3577"/>
        <v>90725.753360569317</v>
      </c>
      <c r="K6702" s="182">
        <v>116739</v>
      </c>
      <c r="L6702" s="143">
        <v>130886.91</v>
      </c>
      <c r="M6702" s="143">
        <v>133478.73000000001</v>
      </c>
      <c r="N6702" s="143">
        <f t="shared" si="3578"/>
        <v>90725.753360569317</v>
      </c>
      <c r="O6702" s="143">
        <f t="shared" si="3579"/>
        <v>133478.73000000001</v>
      </c>
      <c r="P6702" s="143">
        <f t="shared" si="3580"/>
        <v>116739</v>
      </c>
      <c r="Q6702" s="143">
        <f t="shared" si="3581"/>
        <v>117957.59834014231</v>
      </c>
      <c r="R6702" s="143">
        <f t="shared" si="3582"/>
        <v>103732.37668028465</v>
      </c>
      <c r="S6702" s="143">
        <f t="shared" si="3583"/>
        <v>125108.86500000001</v>
      </c>
      <c r="T6702" s="143">
        <f t="shared" si="3584"/>
        <v>19588.525475445047</v>
      </c>
      <c r="U6702" s="194">
        <f t="shared" si="3585"/>
        <v>0.16779761241269026</v>
      </c>
      <c r="V6702" s="188" t="str">
        <f t="shared" si="3586"/>
        <v>MENOR</v>
      </c>
      <c r="W6702" s="188">
        <f t="shared" si="3587"/>
        <v>90725.753360569317</v>
      </c>
      <c r="X6702" s="143">
        <f t="shared" si="3588"/>
        <v>90726</v>
      </c>
    </row>
    <row r="6703" spans="1:24" x14ac:dyDescent="0.25">
      <c r="A6703" s="20" t="s">
        <v>26</v>
      </c>
      <c r="B6703" s="20">
        <v>87141</v>
      </c>
      <c r="C6703" s="21" t="s">
        <v>2077</v>
      </c>
      <c r="D6703" s="22" t="s">
        <v>2364</v>
      </c>
      <c r="E6703" s="20" t="s">
        <v>2058</v>
      </c>
      <c r="F6703" s="135" t="s">
        <v>334</v>
      </c>
      <c r="G6703" s="169">
        <v>174097</v>
      </c>
      <c r="H6703" s="36">
        <v>158.16999999999999</v>
      </c>
      <c r="I6703" s="50">
        <v>151.76</v>
      </c>
      <c r="J6703" s="155">
        <f t="shared" si="3577"/>
        <v>181450.46448339484</v>
      </c>
      <c r="K6703" s="182">
        <v>233478</v>
      </c>
      <c r="L6703" s="143">
        <v>248793.3</v>
      </c>
      <c r="M6703" s="143">
        <v>253719.9</v>
      </c>
      <c r="N6703" s="143">
        <f t="shared" si="3578"/>
        <v>181450.46448339484</v>
      </c>
      <c r="O6703" s="143">
        <f t="shared" si="3579"/>
        <v>253719.9</v>
      </c>
      <c r="P6703" s="143">
        <f t="shared" si="3580"/>
        <v>233478</v>
      </c>
      <c r="Q6703" s="143">
        <f t="shared" si="3581"/>
        <v>229360.41612084871</v>
      </c>
      <c r="R6703" s="143">
        <f t="shared" si="3582"/>
        <v>207464.23224169743</v>
      </c>
      <c r="S6703" s="143">
        <f t="shared" si="3583"/>
        <v>243598.95</v>
      </c>
      <c r="T6703" s="143">
        <f t="shared" si="3584"/>
        <v>33082.419266755598</v>
      </c>
      <c r="U6703" s="194">
        <f t="shared" si="3585"/>
        <v>0.1416939466106254</v>
      </c>
      <c r="V6703" s="188" t="str">
        <f t="shared" si="3586"/>
        <v>MENOR</v>
      </c>
      <c r="W6703" s="188">
        <f t="shared" si="3587"/>
        <v>181450.46448339484</v>
      </c>
      <c r="X6703" s="143">
        <f t="shared" si="3588"/>
        <v>181450</v>
      </c>
    </row>
    <row r="6704" spans="1:24" x14ac:dyDescent="0.25">
      <c r="A6704" s="15" t="s">
        <v>36</v>
      </c>
      <c r="B6704" s="16" t="s">
        <v>37</v>
      </c>
      <c r="C6704" s="17"/>
      <c r="D6704" s="17"/>
      <c r="E6704" s="17"/>
      <c r="F6704" s="17"/>
      <c r="G6704" s="138"/>
      <c r="H6704" s="18"/>
      <c r="I6704" s="18"/>
      <c r="J6704" s="138"/>
      <c r="K6704" s="183"/>
      <c r="L6704" s="147"/>
      <c r="M6704" s="147"/>
      <c r="N6704" s="147"/>
      <c r="O6704" s="147"/>
      <c r="P6704" s="147"/>
      <c r="Q6704" s="147"/>
      <c r="R6704" s="147"/>
      <c r="S6704" s="147"/>
      <c r="T6704" s="147"/>
      <c r="U6704" s="197"/>
      <c r="V6704" s="146"/>
      <c r="W6704" s="147"/>
      <c r="X6704" s="147"/>
    </row>
    <row r="6705" spans="1:24" x14ac:dyDescent="0.25">
      <c r="A6705" s="20" t="s">
        <v>38</v>
      </c>
      <c r="B6705" s="20">
        <v>87141</v>
      </c>
      <c r="C6705" s="26" t="s">
        <v>2365</v>
      </c>
      <c r="D6705" s="22" t="s">
        <v>2366</v>
      </c>
      <c r="E6705" s="20" t="s">
        <v>2058</v>
      </c>
      <c r="F6705" s="135" t="s">
        <v>334</v>
      </c>
      <c r="G6705" s="169">
        <v>37036</v>
      </c>
      <c r="H6705" s="36">
        <v>158.16999999999999</v>
      </c>
      <c r="I6705" s="50">
        <v>151.76</v>
      </c>
      <c r="J6705" s="155">
        <f t="shared" ref="J6705:J6723" si="3589">G6705*(H6705/I6705)</f>
        <v>38600.317079599372</v>
      </c>
      <c r="K6705" s="182">
        <v>314160</v>
      </c>
      <c r="L6705" s="143">
        <v>351916.32</v>
      </c>
      <c r="M6705" s="143">
        <v>358884.96</v>
      </c>
      <c r="N6705" s="143">
        <f t="shared" ref="N6705:N6723" si="3590">MIN(J6705,K6705,L6705,M6705)</f>
        <v>38600.317079599372</v>
      </c>
      <c r="O6705" s="143">
        <f t="shared" ref="O6705:O6723" si="3591">MAX(J6705,K6705,L6705,M6705)</f>
        <v>358884.96</v>
      </c>
      <c r="P6705" s="143">
        <f t="shared" ref="P6705:P6723" si="3592">MEDIAN(J6705,K6705,L6705,M6705,)</f>
        <v>314160</v>
      </c>
      <c r="Q6705" s="143">
        <f t="shared" ref="Q6705:Q6723" si="3593">AVERAGE(J6705,K6705,L6705,M6705)</f>
        <v>265890.39926989982</v>
      </c>
      <c r="R6705" s="143">
        <f t="shared" ref="R6705:R6723" si="3594">AVERAGE(N6705,P6705)</f>
        <v>176380.15853979968</v>
      </c>
      <c r="S6705" s="143">
        <f t="shared" ref="S6705:S6723" si="3595">AVERAGE(O6705,P6705)</f>
        <v>336522.48</v>
      </c>
      <c r="T6705" s="143">
        <f t="shared" ref="T6705:T6723" si="3596">STDEVA(J6705,K6705,L6705,M6705)</f>
        <v>152795.26953799179</v>
      </c>
      <c r="U6705" s="194">
        <f t="shared" ref="U6705:U6723" si="3597">T6705/P6705</f>
        <v>0.48636131123628656</v>
      </c>
      <c r="V6705" s="188" t="str">
        <f t="shared" ref="V6705:V6723" si="3598">IF(U6705&lt;=70%,"MENOR",IF(AND(U6705&gt;70%,U6705&lt;=90%),"[PROM MEN-MED]","PROMEDIO"))</f>
        <v>MENOR</v>
      </c>
      <c r="W6705" s="188">
        <f t="shared" ref="W6705:W6723" si="3599">IF(U6705&lt;=70%,N6705,IF(AND(U6705&gt;70%,U6705&lt;=90%),R6705,Q6705))</f>
        <v>38600.317079599372</v>
      </c>
      <c r="X6705" s="143">
        <f t="shared" ref="X6705:X6723" si="3600">ROUND(W6705,0)</f>
        <v>38600</v>
      </c>
    </row>
    <row r="6706" spans="1:24" x14ac:dyDescent="0.25">
      <c r="A6706" s="20" t="s">
        <v>39</v>
      </c>
      <c r="B6706" s="20">
        <v>87141</v>
      </c>
      <c r="C6706" s="26" t="s">
        <v>2561</v>
      </c>
      <c r="D6706" s="22" t="s">
        <v>2562</v>
      </c>
      <c r="E6706" s="20" t="s">
        <v>2058</v>
      </c>
      <c r="F6706" s="135" t="s">
        <v>334</v>
      </c>
      <c r="G6706" s="169">
        <v>72523</v>
      </c>
      <c r="H6706" s="36">
        <v>158.16999999999999</v>
      </c>
      <c r="I6706" s="50">
        <v>151.76</v>
      </c>
      <c r="J6706" s="155">
        <f t="shared" si="3589"/>
        <v>75586.207894043226</v>
      </c>
      <c r="K6706" s="182">
        <v>311304</v>
      </c>
      <c r="L6706" s="143">
        <v>351916.32</v>
      </c>
      <c r="M6706" s="143">
        <v>358884.96</v>
      </c>
      <c r="N6706" s="143">
        <f t="shared" si="3590"/>
        <v>75586.207894043226</v>
      </c>
      <c r="O6706" s="143">
        <f t="shared" si="3591"/>
        <v>358884.96</v>
      </c>
      <c r="P6706" s="143">
        <f t="shared" si="3592"/>
        <v>311304</v>
      </c>
      <c r="Q6706" s="143">
        <f t="shared" si="3593"/>
        <v>274422.87197351083</v>
      </c>
      <c r="R6706" s="143">
        <f t="shared" si="3594"/>
        <v>193445.10394702162</v>
      </c>
      <c r="S6706" s="143">
        <f t="shared" si="3595"/>
        <v>335094.48</v>
      </c>
      <c r="T6706" s="143">
        <f t="shared" si="3596"/>
        <v>134207.94237250625</v>
      </c>
      <c r="U6706" s="194">
        <f t="shared" si="3597"/>
        <v>0.43111538037579422</v>
      </c>
      <c r="V6706" s="188" t="str">
        <f t="shared" si="3598"/>
        <v>MENOR</v>
      </c>
      <c r="W6706" s="188">
        <f t="shared" si="3599"/>
        <v>75586.207894043226</v>
      </c>
      <c r="X6706" s="143">
        <f t="shared" si="3600"/>
        <v>75586</v>
      </c>
    </row>
    <row r="6707" spans="1:24" x14ac:dyDescent="0.25">
      <c r="A6707" s="20" t="s">
        <v>40</v>
      </c>
      <c r="B6707" s="20">
        <v>87141</v>
      </c>
      <c r="C6707" s="26" t="s">
        <v>2367</v>
      </c>
      <c r="D6707" s="22" t="s">
        <v>2368</v>
      </c>
      <c r="E6707" s="20" t="s">
        <v>2058</v>
      </c>
      <c r="F6707" s="135" t="s">
        <v>334</v>
      </c>
      <c r="G6707" s="169">
        <v>3540</v>
      </c>
      <c r="H6707" s="36">
        <v>158.16999999999999</v>
      </c>
      <c r="I6707" s="50">
        <v>151.76</v>
      </c>
      <c r="J6707" s="155">
        <f t="shared" si="3589"/>
        <v>3689.5216130732738</v>
      </c>
      <c r="K6707" s="182">
        <v>181594</v>
      </c>
      <c r="L6707" s="143">
        <v>198553.88</v>
      </c>
      <c r="M6707" s="143">
        <v>202485.64</v>
      </c>
      <c r="N6707" s="143">
        <f t="shared" si="3590"/>
        <v>3689.5216130732738</v>
      </c>
      <c r="O6707" s="143">
        <f t="shared" si="3591"/>
        <v>202485.64</v>
      </c>
      <c r="P6707" s="143">
        <f t="shared" si="3592"/>
        <v>181594</v>
      </c>
      <c r="Q6707" s="143">
        <f t="shared" si="3593"/>
        <v>146580.76040326833</v>
      </c>
      <c r="R6707" s="143">
        <f t="shared" si="3594"/>
        <v>92641.760806536637</v>
      </c>
      <c r="S6707" s="143">
        <f t="shared" si="3595"/>
        <v>192039.82</v>
      </c>
      <c r="T6707" s="143">
        <f t="shared" si="3596"/>
        <v>95691.159106429332</v>
      </c>
      <c r="U6707" s="194">
        <f t="shared" si="3597"/>
        <v>0.52695110579881121</v>
      </c>
      <c r="V6707" s="188" t="str">
        <f t="shared" si="3598"/>
        <v>MENOR</v>
      </c>
      <c r="W6707" s="188">
        <f t="shared" si="3599"/>
        <v>3689.5216130732738</v>
      </c>
      <c r="X6707" s="143">
        <f t="shared" si="3600"/>
        <v>3690</v>
      </c>
    </row>
    <row r="6708" spans="1:24" x14ac:dyDescent="0.25">
      <c r="A6708" s="20" t="s">
        <v>41</v>
      </c>
      <c r="B6708" s="20">
        <v>87141</v>
      </c>
      <c r="C6708" s="26" t="s">
        <v>2369</v>
      </c>
      <c r="D6708" s="22" t="s">
        <v>2370</v>
      </c>
      <c r="E6708" s="20" t="s">
        <v>2058</v>
      </c>
      <c r="F6708" s="135" t="s">
        <v>334</v>
      </c>
      <c r="G6708" s="169">
        <v>27958</v>
      </c>
      <c r="H6708" s="36">
        <v>158.16999999999999</v>
      </c>
      <c r="I6708" s="50">
        <v>151.76</v>
      </c>
      <c r="J6708" s="155">
        <f t="shared" si="3589"/>
        <v>29138.882841328414</v>
      </c>
      <c r="K6708" s="182">
        <v>186592</v>
      </c>
      <c r="L6708" s="143">
        <v>200236.54</v>
      </c>
      <c r="M6708" s="143">
        <v>204201.62</v>
      </c>
      <c r="N6708" s="143">
        <f t="shared" si="3590"/>
        <v>29138.882841328414</v>
      </c>
      <c r="O6708" s="143">
        <f t="shared" si="3591"/>
        <v>204201.62</v>
      </c>
      <c r="P6708" s="143">
        <f t="shared" si="3592"/>
        <v>186592</v>
      </c>
      <c r="Q6708" s="143">
        <f t="shared" si="3593"/>
        <v>155042.26071033211</v>
      </c>
      <c r="R6708" s="143">
        <f t="shared" si="3594"/>
        <v>107865.44142066421</v>
      </c>
      <c r="S6708" s="143">
        <f t="shared" si="3595"/>
        <v>195396.81</v>
      </c>
      <c r="T6708" s="143">
        <f t="shared" si="3596"/>
        <v>84273.78416873244</v>
      </c>
      <c r="U6708" s="194">
        <f t="shared" si="3597"/>
        <v>0.45164735984786292</v>
      </c>
      <c r="V6708" s="188" t="str">
        <f t="shared" si="3598"/>
        <v>MENOR</v>
      </c>
      <c r="W6708" s="188">
        <f t="shared" si="3599"/>
        <v>29138.882841328414</v>
      </c>
      <c r="X6708" s="143">
        <f t="shared" si="3600"/>
        <v>29139</v>
      </c>
    </row>
    <row r="6709" spans="1:24" x14ac:dyDescent="0.25">
      <c r="A6709" s="20" t="s">
        <v>42</v>
      </c>
      <c r="B6709" s="20">
        <v>87141</v>
      </c>
      <c r="C6709" s="26" t="s">
        <v>2092</v>
      </c>
      <c r="D6709" s="22" t="s">
        <v>2093</v>
      </c>
      <c r="E6709" s="20" t="s">
        <v>2058</v>
      </c>
      <c r="F6709" s="135" t="s">
        <v>334</v>
      </c>
      <c r="G6709" s="169">
        <v>56095</v>
      </c>
      <c r="H6709" s="36">
        <v>158.16999999999999</v>
      </c>
      <c r="I6709" s="50">
        <v>151.76</v>
      </c>
      <c r="J6709" s="155">
        <f t="shared" si="3589"/>
        <v>58464.326238798101</v>
      </c>
      <c r="K6709" s="182">
        <v>369852</v>
      </c>
      <c r="L6709" s="143">
        <v>417299.68</v>
      </c>
      <c r="M6709" s="143">
        <v>425563.04</v>
      </c>
      <c r="N6709" s="143">
        <f t="shared" si="3590"/>
        <v>58464.326238798101</v>
      </c>
      <c r="O6709" s="143">
        <f t="shared" si="3591"/>
        <v>425563.04</v>
      </c>
      <c r="P6709" s="143">
        <f t="shared" si="3592"/>
        <v>369852</v>
      </c>
      <c r="Q6709" s="143">
        <f t="shared" si="3593"/>
        <v>317794.76155969955</v>
      </c>
      <c r="R6709" s="143">
        <f t="shared" si="3594"/>
        <v>214158.16311939905</v>
      </c>
      <c r="S6709" s="143">
        <f t="shared" si="3595"/>
        <v>397707.52000000002</v>
      </c>
      <c r="T6709" s="143">
        <f t="shared" si="3596"/>
        <v>174620.98135634162</v>
      </c>
      <c r="U6709" s="194">
        <f t="shared" si="3597"/>
        <v>0.47213745324167944</v>
      </c>
      <c r="V6709" s="188" t="str">
        <f t="shared" si="3598"/>
        <v>MENOR</v>
      </c>
      <c r="W6709" s="188">
        <f t="shared" si="3599"/>
        <v>58464.326238798101</v>
      </c>
      <c r="X6709" s="143">
        <f t="shared" si="3600"/>
        <v>58464</v>
      </c>
    </row>
    <row r="6710" spans="1:24" x14ac:dyDescent="0.25">
      <c r="A6710" s="20" t="s">
        <v>43</v>
      </c>
      <c r="B6710" s="20">
        <v>87141</v>
      </c>
      <c r="C6710" s="26" t="s">
        <v>2094</v>
      </c>
      <c r="D6710" s="22" t="s">
        <v>2095</v>
      </c>
      <c r="E6710" s="20" t="s">
        <v>2058</v>
      </c>
      <c r="F6710" s="135" t="s">
        <v>334</v>
      </c>
      <c r="G6710" s="169">
        <v>7457</v>
      </c>
      <c r="H6710" s="36">
        <v>158.16999999999999</v>
      </c>
      <c r="I6710" s="50">
        <v>151.76</v>
      </c>
      <c r="J6710" s="155">
        <f t="shared" si="3589"/>
        <v>7771.9668555614135</v>
      </c>
      <c r="K6710" s="182">
        <v>363188</v>
      </c>
      <c r="L6710" s="143">
        <v>413934.36</v>
      </c>
      <c r="M6710" s="143">
        <v>422131.08</v>
      </c>
      <c r="N6710" s="143">
        <f t="shared" si="3590"/>
        <v>7771.9668555614135</v>
      </c>
      <c r="O6710" s="143">
        <f t="shared" si="3591"/>
        <v>422131.08</v>
      </c>
      <c r="P6710" s="143">
        <f t="shared" si="3592"/>
        <v>363188</v>
      </c>
      <c r="Q6710" s="143">
        <f t="shared" si="3593"/>
        <v>301756.35171389038</v>
      </c>
      <c r="R6710" s="143">
        <f t="shared" si="3594"/>
        <v>185479.98342778071</v>
      </c>
      <c r="S6710" s="143">
        <f t="shared" si="3595"/>
        <v>392659.54000000004</v>
      </c>
      <c r="T6710" s="143">
        <f t="shared" si="3596"/>
        <v>197715.82865708339</v>
      </c>
      <c r="U6710" s="194">
        <f t="shared" si="3597"/>
        <v>0.54438976138276429</v>
      </c>
      <c r="V6710" s="188" t="str">
        <f t="shared" si="3598"/>
        <v>MENOR</v>
      </c>
      <c r="W6710" s="188">
        <f t="shared" si="3599"/>
        <v>7771.9668555614135</v>
      </c>
      <c r="X6710" s="143">
        <f t="shared" si="3600"/>
        <v>7772</v>
      </c>
    </row>
    <row r="6711" spans="1:24" ht="27.6" x14ac:dyDescent="0.25">
      <c r="A6711" s="20" t="s">
        <v>44</v>
      </c>
      <c r="B6711" s="20">
        <v>87141</v>
      </c>
      <c r="C6711" s="26" t="s">
        <v>2371</v>
      </c>
      <c r="D6711" s="22" t="s">
        <v>2372</v>
      </c>
      <c r="E6711" s="20" t="s">
        <v>2058</v>
      </c>
      <c r="F6711" s="135" t="s">
        <v>334</v>
      </c>
      <c r="G6711" s="169">
        <v>8568</v>
      </c>
      <c r="H6711" s="36">
        <v>158.16999999999999</v>
      </c>
      <c r="I6711" s="50">
        <v>151.76</v>
      </c>
      <c r="J6711" s="155">
        <f t="shared" si="3589"/>
        <v>8929.8929889298888</v>
      </c>
      <c r="K6711" s="182">
        <v>239904</v>
      </c>
      <c r="L6711" s="143">
        <v>259610.4</v>
      </c>
      <c r="M6711" s="143">
        <v>264751.2</v>
      </c>
      <c r="N6711" s="143">
        <f t="shared" si="3590"/>
        <v>8929.8929889298888</v>
      </c>
      <c r="O6711" s="143">
        <f t="shared" si="3591"/>
        <v>264751.2</v>
      </c>
      <c r="P6711" s="143">
        <f t="shared" si="3592"/>
        <v>239904</v>
      </c>
      <c r="Q6711" s="143">
        <f t="shared" si="3593"/>
        <v>193298.87324723246</v>
      </c>
      <c r="R6711" s="143">
        <f t="shared" si="3594"/>
        <v>124416.94649446494</v>
      </c>
      <c r="S6711" s="143">
        <f t="shared" si="3595"/>
        <v>252327.6</v>
      </c>
      <c r="T6711" s="143">
        <f t="shared" si="3596"/>
        <v>123378.29671352949</v>
      </c>
      <c r="U6711" s="194">
        <f t="shared" si="3597"/>
        <v>0.51428194908600733</v>
      </c>
      <c r="V6711" s="188" t="str">
        <f t="shared" si="3598"/>
        <v>MENOR</v>
      </c>
      <c r="W6711" s="188">
        <f t="shared" si="3599"/>
        <v>8929.8929889298888</v>
      </c>
      <c r="X6711" s="143">
        <f t="shared" si="3600"/>
        <v>8930</v>
      </c>
    </row>
    <row r="6712" spans="1:24" x14ac:dyDescent="0.25">
      <c r="A6712" s="20" t="s">
        <v>45</v>
      </c>
      <c r="B6712" s="20">
        <v>87141</v>
      </c>
      <c r="C6712" s="26" t="s">
        <v>2563</v>
      </c>
      <c r="D6712" s="22" t="s">
        <v>2564</v>
      </c>
      <c r="E6712" s="20" t="s">
        <v>2058</v>
      </c>
      <c r="F6712" s="135" t="s">
        <v>334</v>
      </c>
      <c r="G6712" s="169">
        <v>8505</v>
      </c>
      <c r="H6712" s="36">
        <v>158.16999999999999</v>
      </c>
      <c r="I6712" s="50">
        <v>151.76</v>
      </c>
      <c r="J6712" s="155">
        <f t="shared" si="3589"/>
        <v>8864.2320110701112</v>
      </c>
      <c r="K6712" s="182">
        <v>239904</v>
      </c>
      <c r="L6712" s="143">
        <v>263937.24</v>
      </c>
      <c r="M6712" s="143">
        <v>269163.71999999997</v>
      </c>
      <c r="N6712" s="143">
        <f t="shared" si="3590"/>
        <v>8864.2320110701112</v>
      </c>
      <c r="O6712" s="143">
        <f t="shared" si="3591"/>
        <v>269163.71999999997</v>
      </c>
      <c r="P6712" s="143">
        <f t="shared" si="3592"/>
        <v>239904</v>
      </c>
      <c r="Q6712" s="143">
        <f t="shared" si="3593"/>
        <v>195467.29800276752</v>
      </c>
      <c r="R6712" s="143">
        <f t="shared" si="3594"/>
        <v>124384.11600553506</v>
      </c>
      <c r="S6712" s="143">
        <f t="shared" si="3595"/>
        <v>254533.86</v>
      </c>
      <c r="T6712" s="143">
        <f t="shared" si="3596"/>
        <v>125052.81590084407</v>
      </c>
      <c r="U6712" s="194">
        <f t="shared" si="3597"/>
        <v>0.52126190434858977</v>
      </c>
      <c r="V6712" s="188" t="str">
        <f t="shared" si="3598"/>
        <v>MENOR</v>
      </c>
      <c r="W6712" s="188">
        <f t="shared" si="3599"/>
        <v>8864.2320110701112</v>
      </c>
      <c r="X6712" s="143">
        <f t="shared" si="3600"/>
        <v>8864</v>
      </c>
    </row>
    <row r="6713" spans="1:24" x14ac:dyDescent="0.25">
      <c r="A6713" s="20" t="s">
        <v>46</v>
      </c>
      <c r="B6713" s="20">
        <v>87141</v>
      </c>
      <c r="C6713" s="26" t="s">
        <v>2565</v>
      </c>
      <c r="D6713" s="22" t="s">
        <v>2566</v>
      </c>
      <c r="E6713" s="20" t="s">
        <v>2058</v>
      </c>
      <c r="F6713" s="135" t="s">
        <v>334</v>
      </c>
      <c r="G6713" s="169">
        <v>5592</v>
      </c>
      <c r="H6713" s="36">
        <v>158.16999999999999</v>
      </c>
      <c r="I6713" s="50">
        <v>151.76</v>
      </c>
      <c r="J6713" s="155">
        <f t="shared" si="3589"/>
        <v>5828.1934633632054</v>
      </c>
      <c r="K6713" s="182">
        <v>118881</v>
      </c>
      <c r="L6713" s="143">
        <v>129805.2</v>
      </c>
      <c r="M6713" s="143">
        <v>132375.6</v>
      </c>
      <c r="N6713" s="143">
        <f t="shared" si="3590"/>
        <v>5828.1934633632054</v>
      </c>
      <c r="O6713" s="143">
        <f t="shared" si="3591"/>
        <v>132375.6</v>
      </c>
      <c r="P6713" s="143">
        <f t="shared" si="3592"/>
        <v>118881</v>
      </c>
      <c r="Q6713" s="143">
        <f t="shared" si="3593"/>
        <v>96722.498365840802</v>
      </c>
      <c r="R6713" s="143">
        <f t="shared" si="3594"/>
        <v>62354.596731681602</v>
      </c>
      <c r="S6713" s="143">
        <f t="shared" si="3595"/>
        <v>125628.3</v>
      </c>
      <c r="T6713" s="143">
        <f t="shared" si="3596"/>
        <v>60877.97265000995</v>
      </c>
      <c r="U6713" s="194">
        <f t="shared" si="3597"/>
        <v>0.51209169379471864</v>
      </c>
      <c r="V6713" s="188" t="str">
        <f t="shared" si="3598"/>
        <v>MENOR</v>
      </c>
      <c r="W6713" s="188">
        <f t="shared" si="3599"/>
        <v>5828.1934633632054</v>
      </c>
      <c r="X6713" s="143">
        <f t="shared" si="3600"/>
        <v>5828</v>
      </c>
    </row>
    <row r="6714" spans="1:24" ht="27.6" x14ac:dyDescent="0.25">
      <c r="A6714" s="20" t="s">
        <v>47</v>
      </c>
      <c r="B6714" s="20">
        <v>87141</v>
      </c>
      <c r="C6714" s="26" t="s">
        <v>2373</v>
      </c>
      <c r="D6714" s="22" t="s">
        <v>2374</v>
      </c>
      <c r="E6714" s="20" t="s">
        <v>2058</v>
      </c>
      <c r="F6714" s="135" t="s">
        <v>334</v>
      </c>
      <c r="G6714" s="169">
        <v>28322</v>
      </c>
      <c r="H6714" s="36">
        <v>158.16999999999999</v>
      </c>
      <c r="I6714" s="50">
        <v>151.76</v>
      </c>
      <c r="J6714" s="155">
        <f t="shared" si="3589"/>
        <v>29518.257380073803</v>
      </c>
      <c r="K6714" s="182">
        <v>119952</v>
      </c>
      <c r="L6714" s="143">
        <v>130886.91</v>
      </c>
      <c r="M6714" s="143">
        <v>133478.73000000001</v>
      </c>
      <c r="N6714" s="143">
        <f t="shared" si="3590"/>
        <v>29518.257380073803</v>
      </c>
      <c r="O6714" s="143">
        <f t="shared" si="3591"/>
        <v>133478.73000000001</v>
      </c>
      <c r="P6714" s="143">
        <f t="shared" si="3592"/>
        <v>119952</v>
      </c>
      <c r="Q6714" s="143">
        <f t="shared" si="3593"/>
        <v>103458.97434501845</v>
      </c>
      <c r="R6714" s="143">
        <f t="shared" si="3594"/>
        <v>74735.128690036901</v>
      </c>
      <c r="S6714" s="143">
        <f t="shared" si="3595"/>
        <v>126715.36500000001</v>
      </c>
      <c r="T6714" s="143">
        <f t="shared" si="3596"/>
        <v>49641.135175123141</v>
      </c>
      <c r="U6714" s="194">
        <f t="shared" si="3597"/>
        <v>0.41384166312460935</v>
      </c>
      <c r="V6714" s="188" t="str">
        <f t="shared" si="3598"/>
        <v>MENOR</v>
      </c>
      <c r="W6714" s="188">
        <f t="shared" si="3599"/>
        <v>29518.257380073803</v>
      </c>
      <c r="X6714" s="143">
        <f t="shared" si="3600"/>
        <v>29518</v>
      </c>
    </row>
    <row r="6715" spans="1:24" ht="27.6" x14ac:dyDescent="0.25">
      <c r="A6715" s="20" t="s">
        <v>48</v>
      </c>
      <c r="B6715" s="20">
        <v>87141</v>
      </c>
      <c r="C6715" s="26" t="s">
        <v>2567</v>
      </c>
      <c r="D6715" s="22" t="s">
        <v>2568</v>
      </c>
      <c r="E6715" s="20" t="s">
        <v>2058</v>
      </c>
      <c r="F6715" s="135" t="s">
        <v>334</v>
      </c>
      <c r="G6715" s="169">
        <v>27948</v>
      </c>
      <c r="H6715" s="36">
        <v>158.16999999999999</v>
      </c>
      <c r="I6715" s="50">
        <v>151.76</v>
      </c>
      <c r="J6715" s="155">
        <f t="shared" si="3589"/>
        <v>29128.460463890355</v>
      </c>
      <c r="K6715" s="182">
        <v>118881</v>
      </c>
      <c r="L6715" s="143">
        <v>130886.91</v>
      </c>
      <c r="M6715" s="143">
        <v>133478.73000000001</v>
      </c>
      <c r="N6715" s="143">
        <f t="shared" si="3590"/>
        <v>29128.460463890355</v>
      </c>
      <c r="O6715" s="143">
        <f t="shared" si="3591"/>
        <v>133478.73000000001</v>
      </c>
      <c r="P6715" s="143">
        <f t="shared" si="3592"/>
        <v>118881</v>
      </c>
      <c r="Q6715" s="143">
        <f t="shared" si="3593"/>
        <v>103093.77511597259</v>
      </c>
      <c r="R6715" s="143">
        <f t="shared" si="3594"/>
        <v>74004.73023194517</v>
      </c>
      <c r="S6715" s="143">
        <f t="shared" si="3595"/>
        <v>126179.86500000001</v>
      </c>
      <c r="T6715" s="143">
        <f t="shared" si="3596"/>
        <v>49718.568198432375</v>
      </c>
      <c r="U6715" s="194">
        <f t="shared" si="3597"/>
        <v>0.4182213154198936</v>
      </c>
      <c r="V6715" s="188" t="str">
        <f t="shared" si="3598"/>
        <v>MENOR</v>
      </c>
      <c r="W6715" s="188">
        <f t="shared" si="3599"/>
        <v>29128.460463890355</v>
      </c>
      <c r="X6715" s="143">
        <f t="shared" si="3600"/>
        <v>29128</v>
      </c>
    </row>
    <row r="6716" spans="1:24" x14ac:dyDescent="0.25">
      <c r="A6716" s="20" t="s">
        <v>49</v>
      </c>
      <c r="B6716" s="20">
        <v>87141</v>
      </c>
      <c r="C6716" s="26" t="s">
        <v>2375</v>
      </c>
      <c r="D6716" s="22" t="s">
        <v>2376</v>
      </c>
      <c r="E6716" s="20" t="s">
        <v>2058</v>
      </c>
      <c r="F6716" s="135" t="s">
        <v>334</v>
      </c>
      <c r="G6716" s="169">
        <v>28199</v>
      </c>
      <c r="H6716" s="36">
        <v>158.16999999999999</v>
      </c>
      <c r="I6716" s="50">
        <v>151.76</v>
      </c>
      <c r="J6716" s="155">
        <f t="shared" si="3589"/>
        <v>29390.062137585664</v>
      </c>
      <c r="K6716" s="182">
        <v>158508</v>
      </c>
      <c r="L6716" s="143">
        <v>173073.6</v>
      </c>
      <c r="M6716" s="143">
        <v>176500.8</v>
      </c>
      <c r="N6716" s="143">
        <f t="shared" si="3590"/>
        <v>29390.062137585664</v>
      </c>
      <c r="O6716" s="143">
        <f t="shared" si="3591"/>
        <v>176500.8</v>
      </c>
      <c r="P6716" s="143">
        <f t="shared" si="3592"/>
        <v>158508</v>
      </c>
      <c r="Q6716" s="143">
        <f t="shared" si="3593"/>
        <v>134368.11553439643</v>
      </c>
      <c r="R6716" s="143">
        <f t="shared" si="3594"/>
        <v>93949.031068792829</v>
      </c>
      <c r="S6716" s="143">
        <f t="shared" si="3595"/>
        <v>167504.4</v>
      </c>
      <c r="T6716" s="143">
        <f t="shared" si="3596"/>
        <v>70418.75542067732</v>
      </c>
      <c r="U6716" s="194">
        <f t="shared" si="3597"/>
        <v>0.44425994536980667</v>
      </c>
      <c r="V6716" s="188" t="str">
        <f t="shared" si="3598"/>
        <v>MENOR</v>
      </c>
      <c r="W6716" s="188">
        <f t="shared" si="3599"/>
        <v>29390.062137585664</v>
      </c>
      <c r="X6716" s="143">
        <f t="shared" si="3600"/>
        <v>29390</v>
      </c>
    </row>
    <row r="6717" spans="1:24" x14ac:dyDescent="0.25">
      <c r="A6717" s="20" t="s">
        <v>50</v>
      </c>
      <c r="B6717" s="20">
        <v>87141</v>
      </c>
      <c r="C6717" s="26" t="s">
        <v>2569</v>
      </c>
      <c r="D6717" s="22" t="s">
        <v>2570</v>
      </c>
      <c r="E6717" s="20" t="s">
        <v>2058</v>
      </c>
      <c r="F6717" s="135" t="s">
        <v>334</v>
      </c>
      <c r="G6717" s="169">
        <v>5604</v>
      </c>
      <c r="H6717" s="36">
        <v>158.16999999999999</v>
      </c>
      <c r="I6717" s="50">
        <v>151.76</v>
      </c>
      <c r="J6717" s="155">
        <f t="shared" si="3589"/>
        <v>5840.7003162888777</v>
      </c>
      <c r="K6717" s="182">
        <v>183260</v>
      </c>
      <c r="L6717" s="143">
        <v>196871.22</v>
      </c>
      <c r="M6717" s="143">
        <v>200769.66</v>
      </c>
      <c r="N6717" s="143">
        <f t="shared" si="3590"/>
        <v>5840.7003162888777</v>
      </c>
      <c r="O6717" s="143">
        <f t="shared" si="3591"/>
        <v>200769.66</v>
      </c>
      <c r="P6717" s="143">
        <f t="shared" si="3592"/>
        <v>183260</v>
      </c>
      <c r="Q6717" s="143">
        <f t="shared" si="3593"/>
        <v>146685.39507907222</v>
      </c>
      <c r="R6717" s="143">
        <f t="shared" si="3594"/>
        <v>94550.350158144443</v>
      </c>
      <c r="S6717" s="143">
        <f t="shared" si="3595"/>
        <v>192014.83000000002</v>
      </c>
      <c r="T6717" s="143">
        <f t="shared" si="3596"/>
        <v>94195.991604340044</v>
      </c>
      <c r="U6717" s="194">
        <f t="shared" si="3597"/>
        <v>0.51400191860929856</v>
      </c>
      <c r="V6717" s="188" t="str">
        <f t="shared" si="3598"/>
        <v>MENOR</v>
      </c>
      <c r="W6717" s="188">
        <f t="shared" si="3599"/>
        <v>5840.7003162888777</v>
      </c>
      <c r="X6717" s="143">
        <f t="shared" si="3600"/>
        <v>5841</v>
      </c>
    </row>
    <row r="6718" spans="1:24" x14ac:dyDescent="0.25">
      <c r="A6718" s="20" t="s">
        <v>51</v>
      </c>
      <c r="B6718" s="20">
        <v>87141</v>
      </c>
      <c r="C6718" s="26" t="s">
        <v>2377</v>
      </c>
      <c r="D6718" s="22" t="s">
        <v>2378</v>
      </c>
      <c r="E6718" s="20" t="s">
        <v>2058</v>
      </c>
      <c r="F6718" s="135" t="s">
        <v>334</v>
      </c>
      <c r="G6718" s="169">
        <v>28207</v>
      </c>
      <c r="H6718" s="36">
        <v>158.16999999999999</v>
      </c>
      <c r="I6718" s="50">
        <v>151.76</v>
      </c>
      <c r="J6718" s="155">
        <f t="shared" si="3589"/>
        <v>29398.400039536111</v>
      </c>
      <c r="K6718" s="182">
        <v>159936</v>
      </c>
      <c r="L6718" s="143">
        <v>171631.32</v>
      </c>
      <c r="M6718" s="143">
        <v>175029.96</v>
      </c>
      <c r="N6718" s="143">
        <f t="shared" si="3590"/>
        <v>29398.400039536111</v>
      </c>
      <c r="O6718" s="143">
        <f t="shared" si="3591"/>
        <v>175029.96</v>
      </c>
      <c r="P6718" s="143">
        <f t="shared" si="3592"/>
        <v>159936</v>
      </c>
      <c r="Q6718" s="143">
        <f t="shared" si="3593"/>
        <v>133998.92000988402</v>
      </c>
      <c r="R6718" s="143">
        <f t="shared" si="3594"/>
        <v>94667.200019768061</v>
      </c>
      <c r="S6718" s="143">
        <f t="shared" si="3595"/>
        <v>167482.97999999998</v>
      </c>
      <c r="T6718" s="143">
        <f t="shared" si="3596"/>
        <v>70032.717754316807</v>
      </c>
      <c r="U6718" s="194">
        <f t="shared" si="3597"/>
        <v>0.43787963781960787</v>
      </c>
      <c r="V6718" s="188" t="str">
        <f t="shared" si="3598"/>
        <v>MENOR</v>
      </c>
      <c r="W6718" s="188">
        <f t="shared" si="3599"/>
        <v>29398.400039536111</v>
      </c>
      <c r="X6718" s="143">
        <f t="shared" si="3600"/>
        <v>29398</v>
      </c>
    </row>
    <row r="6719" spans="1:24" x14ac:dyDescent="0.25">
      <c r="A6719" s="20" t="s">
        <v>52</v>
      </c>
      <c r="B6719" s="20">
        <v>87141</v>
      </c>
      <c r="C6719" s="26" t="s">
        <v>2571</v>
      </c>
      <c r="D6719" s="22" t="s">
        <v>2572</v>
      </c>
      <c r="E6719" s="20" t="s">
        <v>2058</v>
      </c>
      <c r="F6719" s="135" t="s">
        <v>334</v>
      </c>
      <c r="G6719" s="169">
        <v>7458</v>
      </c>
      <c r="H6719" s="36">
        <v>158.16999999999999</v>
      </c>
      <c r="I6719" s="50">
        <v>151.76</v>
      </c>
      <c r="J6719" s="155">
        <f t="shared" si="3589"/>
        <v>7773.0090933052188</v>
      </c>
      <c r="K6719" s="182">
        <v>445060</v>
      </c>
      <c r="L6719" s="143">
        <v>498548.12</v>
      </c>
      <c r="M6719" s="143">
        <v>508420.36</v>
      </c>
      <c r="N6719" s="143">
        <f t="shared" si="3590"/>
        <v>7773.0090933052188</v>
      </c>
      <c r="O6719" s="143">
        <f t="shared" si="3591"/>
        <v>508420.36</v>
      </c>
      <c r="P6719" s="143">
        <f t="shared" si="3592"/>
        <v>445060</v>
      </c>
      <c r="Q6719" s="143">
        <f t="shared" si="3593"/>
        <v>364950.37227332627</v>
      </c>
      <c r="R6719" s="143">
        <f t="shared" si="3594"/>
        <v>226416.50454665261</v>
      </c>
      <c r="S6719" s="143">
        <f t="shared" si="3595"/>
        <v>476740.18</v>
      </c>
      <c r="T6719" s="143">
        <f t="shared" si="3596"/>
        <v>239739.5926129508</v>
      </c>
      <c r="U6719" s="194">
        <f t="shared" si="3597"/>
        <v>0.53866802816013748</v>
      </c>
      <c r="V6719" s="188" t="str">
        <f t="shared" si="3598"/>
        <v>MENOR</v>
      </c>
      <c r="W6719" s="188">
        <f t="shared" si="3599"/>
        <v>7773.0090933052188</v>
      </c>
      <c r="X6719" s="143">
        <f t="shared" si="3600"/>
        <v>7773</v>
      </c>
    </row>
    <row r="6720" spans="1:24" x14ac:dyDescent="0.25">
      <c r="A6720" s="20" t="s">
        <v>53</v>
      </c>
      <c r="B6720" s="20">
        <v>87141</v>
      </c>
      <c r="C6720" s="26" t="s">
        <v>2379</v>
      </c>
      <c r="D6720" s="22" t="s">
        <v>2380</v>
      </c>
      <c r="E6720" s="20" t="s">
        <v>2058</v>
      </c>
      <c r="F6720" s="135" t="s">
        <v>334</v>
      </c>
      <c r="G6720" s="169">
        <v>54369</v>
      </c>
      <c r="H6720" s="36">
        <v>158.16999999999999</v>
      </c>
      <c r="I6720" s="50">
        <v>151.76</v>
      </c>
      <c r="J6720" s="155">
        <f t="shared" si="3589"/>
        <v>56665.423892988932</v>
      </c>
      <c r="K6720" s="182">
        <v>155652</v>
      </c>
      <c r="L6720" s="143">
        <v>175958.16</v>
      </c>
      <c r="M6720" s="143">
        <v>179442.48</v>
      </c>
      <c r="N6720" s="143">
        <f t="shared" si="3590"/>
        <v>56665.423892988932</v>
      </c>
      <c r="O6720" s="143">
        <f t="shared" si="3591"/>
        <v>179442.48</v>
      </c>
      <c r="P6720" s="143">
        <f t="shared" si="3592"/>
        <v>155652</v>
      </c>
      <c r="Q6720" s="143">
        <f t="shared" si="3593"/>
        <v>141929.51597324724</v>
      </c>
      <c r="R6720" s="143">
        <f t="shared" si="3594"/>
        <v>106158.71194649447</v>
      </c>
      <c r="S6720" s="143">
        <f t="shared" si="3595"/>
        <v>167547.24</v>
      </c>
      <c r="T6720" s="143">
        <f t="shared" si="3596"/>
        <v>57802.661560713495</v>
      </c>
      <c r="U6720" s="194">
        <f t="shared" si="3597"/>
        <v>0.37135829646078106</v>
      </c>
      <c r="V6720" s="188" t="str">
        <f t="shared" si="3598"/>
        <v>MENOR</v>
      </c>
      <c r="W6720" s="188">
        <f t="shared" si="3599"/>
        <v>56665.423892988932</v>
      </c>
      <c r="X6720" s="143">
        <f t="shared" si="3600"/>
        <v>56665</v>
      </c>
    </row>
    <row r="6721" spans="1:24" x14ac:dyDescent="0.25">
      <c r="A6721" s="20" t="s">
        <v>54</v>
      </c>
      <c r="B6721" s="20">
        <v>87141</v>
      </c>
      <c r="C6721" s="26" t="s">
        <v>2573</v>
      </c>
      <c r="D6721" s="22" t="s">
        <v>2574</v>
      </c>
      <c r="E6721" s="20" t="s">
        <v>2058</v>
      </c>
      <c r="F6721" s="135" t="s">
        <v>334</v>
      </c>
      <c r="G6721" s="169">
        <v>55462</v>
      </c>
      <c r="H6721" s="36">
        <v>158.16999999999999</v>
      </c>
      <c r="I6721" s="50">
        <v>151.76</v>
      </c>
      <c r="J6721" s="155">
        <f t="shared" si="3589"/>
        <v>57804.589746968901</v>
      </c>
      <c r="K6721" s="182">
        <v>441014</v>
      </c>
      <c r="L6721" s="143">
        <v>490375.2</v>
      </c>
      <c r="M6721" s="143">
        <v>500085.6</v>
      </c>
      <c r="N6721" s="143">
        <f t="shared" si="3590"/>
        <v>57804.589746968901</v>
      </c>
      <c r="O6721" s="143">
        <f t="shared" si="3591"/>
        <v>500085.6</v>
      </c>
      <c r="P6721" s="143">
        <f t="shared" si="3592"/>
        <v>441014</v>
      </c>
      <c r="Q6721" s="143">
        <f t="shared" si="3593"/>
        <v>372319.84743674222</v>
      </c>
      <c r="R6721" s="143">
        <f t="shared" si="3594"/>
        <v>249409.29487348444</v>
      </c>
      <c r="S6721" s="143">
        <f t="shared" si="3595"/>
        <v>470549.8</v>
      </c>
      <c r="T6721" s="143">
        <f t="shared" si="3596"/>
        <v>211265.93645051515</v>
      </c>
      <c r="U6721" s="194">
        <f t="shared" si="3597"/>
        <v>0.47904587258117687</v>
      </c>
      <c r="V6721" s="188" t="str">
        <f t="shared" si="3598"/>
        <v>MENOR</v>
      </c>
      <c r="W6721" s="188">
        <f t="shared" si="3599"/>
        <v>57804.589746968901</v>
      </c>
      <c r="X6721" s="143">
        <f t="shared" si="3600"/>
        <v>57805</v>
      </c>
    </row>
    <row r="6722" spans="1:24" x14ac:dyDescent="0.25">
      <c r="A6722" s="20" t="s">
        <v>55</v>
      </c>
      <c r="B6722" s="20">
        <v>87141</v>
      </c>
      <c r="C6722" s="26" t="s">
        <v>2575</v>
      </c>
      <c r="D6722" s="22" t="s">
        <v>2576</v>
      </c>
      <c r="E6722" s="20" t="s">
        <v>2058</v>
      </c>
      <c r="F6722" s="135" t="s">
        <v>334</v>
      </c>
      <c r="G6722" s="169">
        <v>373065</v>
      </c>
      <c r="H6722" s="36">
        <v>158.16999999999999</v>
      </c>
      <c r="I6722" s="50">
        <v>151.76</v>
      </c>
      <c r="J6722" s="155">
        <f t="shared" si="3589"/>
        <v>388822.42389298894</v>
      </c>
      <c r="K6722" s="182">
        <v>513128</v>
      </c>
      <c r="L6722" s="143">
        <v>546023.17000000004</v>
      </c>
      <c r="M6722" s="143">
        <v>556835.51</v>
      </c>
      <c r="N6722" s="143">
        <f t="shared" si="3590"/>
        <v>388822.42389298894</v>
      </c>
      <c r="O6722" s="143">
        <f t="shared" si="3591"/>
        <v>556835.51</v>
      </c>
      <c r="P6722" s="143">
        <f t="shared" si="3592"/>
        <v>513128</v>
      </c>
      <c r="Q6722" s="143">
        <f t="shared" si="3593"/>
        <v>501202.27597324725</v>
      </c>
      <c r="R6722" s="143">
        <f t="shared" si="3594"/>
        <v>450975.21194649447</v>
      </c>
      <c r="S6722" s="143">
        <f t="shared" si="3595"/>
        <v>534981.755</v>
      </c>
      <c r="T6722" s="143">
        <f t="shared" si="3596"/>
        <v>77191.155185845564</v>
      </c>
      <c r="U6722" s="194">
        <f t="shared" si="3597"/>
        <v>0.15043255325346808</v>
      </c>
      <c r="V6722" s="188" t="str">
        <f t="shared" si="3598"/>
        <v>MENOR</v>
      </c>
      <c r="W6722" s="188">
        <f t="shared" si="3599"/>
        <v>388822.42389298894</v>
      </c>
      <c r="X6722" s="143">
        <f t="shared" si="3600"/>
        <v>388822</v>
      </c>
    </row>
    <row r="6723" spans="1:24" x14ac:dyDescent="0.25">
      <c r="A6723" s="20" t="s">
        <v>56</v>
      </c>
      <c r="B6723" s="20">
        <v>87141</v>
      </c>
      <c r="C6723" s="26" t="s">
        <v>2577</v>
      </c>
      <c r="D6723" s="22" t="s">
        <v>2578</v>
      </c>
      <c r="E6723" s="20" t="s">
        <v>2058</v>
      </c>
      <c r="F6723" s="135" t="s">
        <v>334</v>
      </c>
      <c r="G6723" s="169">
        <v>373065</v>
      </c>
      <c r="H6723" s="36">
        <v>158.16999999999999</v>
      </c>
      <c r="I6723" s="50">
        <v>151.76</v>
      </c>
      <c r="J6723" s="155">
        <f t="shared" si="3589"/>
        <v>388822.42389298894</v>
      </c>
      <c r="K6723" s="182">
        <v>513128</v>
      </c>
      <c r="L6723" s="143">
        <v>559905.11499999999</v>
      </c>
      <c r="M6723" s="143">
        <v>570992.34499999997</v>
      </c>
      <c r="N6723" s="143">
        <f t="shared" si="3590"/>
        <v>388822.42389298894</v>
      </c>
      <c r="O6723" s="143">
        <f t="shared" si="3591"/>
        <v>570992.34499999997</v>
      </c>
      <c r="P6723" s="143">
        <f t="shared" si="3592"/>
        <v>513128</v>
      </c>
      <c r="Q6723" s="143">
        <f t="shared" si="3593"/>
        <v>508211.97097324725</v>
      </c>
      <c r="R6723" s="143">
        <f t="shared" si="3594"/>
        <v>450975.21194649447</v>
      </c>
      <c r="S6723" s="143">
        <f t="shared" si="3595"/>
        <v>542060.17249999999</v>
      </c>
      <c r="T6723" s="143">
        <f t="shared" si="3596"/>
        <v>83449.760925822091</v>
      </c>
      <c r="U6723" s="194">
        <f t="shared" si="3597"/>
        <v>0.16262952114447485</v>
      </c>
      <c r="V6723" s="188" t="str">
        <f t="shared" si="3598"/>
        <v>MENOR</v>
      </c>
      <c r="W6723" s="188">
        <f t="shared" si="3599"/>
        <v>388822.42389298894</v>
      </c>
      <c r="X6723" s="143">
        <f t="shared" si="3600"/>
        <v>388822</v>
      </c>
    </row>
    <row r="6724" spans="1:24" x14ac:dyDescent="0.25">
      <c r="A6724" s="15" t="s">
        <v>65</v>
      </c>
      <c r="B6724" s="34" t="s">
        <v>66</v>
      </c>
      <c r="C6724" s="35"/>
      <c r="D6724" s="35"/>
      <c r="E6724" s="35"/>
      <c r="F6724" s="35"/>
      <c r="G6724" s="138"/>
      <c r="H6724" s="18"/>
      <c r="I6724" s="18"/>
      <c r="J6724" s="138"/>
      <c r="K6724" s="183"/>
      <c r="L6724" s="147"/>
      <c r="M6724" s="147"/>
      <c r="N6724" s="147"/>
      <c r="O6724" s="147"/>
      <c r="P6724" s="147"/>
      <c r="Q6724" s="147"/>
      <c r="R6724" s="147"/>
      <c r="S6724" s="147"/>
      <c r="T6724" s="147"/>
      <c r="U6724" s="197"/>
      <c r="V6724" s="146"/>
      <c r="W6724" s="147"/>
      <c r="X6724" s="147"/>
    </row>
    <row r="6725" spans="1:24" x14ac:dyDescent="0.25">
      <c r="A6725" s="20" t="s">
        <v>67</v>
      </c>
      <c r="B6725" s="20">
        <v>87141</v>
      </c>
      <c r="C6725" s="21" t="s">
        <v>2134</v>
      </c>
      <c r="D6725" s="29" t="s">
        <v>2385</v>
      </c>
      <c r="E6725" s="20" t="s">
        <v>2058</v>
      </c>
      <c r="F6725" s="135" t="s">
        <v>334</v>
      </c>
      <c r="G6725" s="169">
        <v>14827</v>
      </c>
      <c r="H6725" s="36">
        <v>158.16999999999999</v>
      </c>
      <c r="I6725" s="50">
        <v>151.76</v>
      </c>
      <c r="J6725" s="155">
        <f t="shared" ref="J6725:J6738" si="3601">G6725*(H6725/I6725)</f>
        <v>15453.259027411703</v>
      </c>
      <c r="K6725" s="182">
        <v>501942</v>
      </c>
      <c r="L6725" s="143">
        <v>534364.74</v>
      </c>
      <c r="M6725" s="143">
        <v>544946.22</v>
      </c>
      <c r="N6725" s="143">
        <f t="shared" ref="N6725:N6738" si="3602">MIN(J6725,K6725,L6725,M6725)</f>
        <v>15453.259027411703</v>
      </c>
      <c r="O6725" s="143">
        <f t="shared" ref="O6725:O6738" si="3603">MAX(J6725,K6725,L6725,M6725)</f>
        <v>544946.22</v>
      </c>
      <c r="P6725" s="143">
        <f t="shared" ref="P6725:P6738" si="3604">MEDIAN(J6725,K6725,L6725,M6725,)</f>
        <v>501942</v>
      </c>
      <c r="Q6725" s="143">
        <f t="shared" ref="Q6725:Q6738" si="3605">AVERAGE(J6725,K6725,L6725,M6725)</f>
        <v>399176.55475685291</v>
      </c>
      <c r="R6725" s="143">
        <f t="shared" ref="R6725:R6738" si="3606">AVERAGE(N6725,P6725)</f>
        <v>258697.62951370585</v>
      </c>
      <c r="S6725" s="143">
        <f t="shared" ref="S6725:S6738" si="3607">AVERAGE(O6725,P6725)</f>
        <v>523444.11</v>
      </c>
      <c r="T6725" s="143">
        <f t="shared" ref="T6725:T6738" si="3608">STDEVA(J6725,K6725,L6725,M6725)</f>
        <v>256468.9358420893</v>
      </c>
      <c r="U6725" s="194">
        <f t="shared" ref="U6725:U6738" si="3609">T6725/P6725</f>
        <v>0.51095332895451928</v>
      </c>
      <c r="V6725" s="188" t="str">
        <f t="shared" ref="V6725:V6738" si="3610">IF(U6725&lt;=70%,"MENOR",IF(AND(U6725&gt;70%,U6725&lt;=90%),"[PROM MEN-MED]","PROMEDIO"))</f>
        <v>MENOR</v>
      </c>
      <c r="W6725" s="188">
        <f t="shared" ref="W6725:W6738" si="3611">IF(U6725&lt;=70%,N6725,IF(AND(U6725&gt;70%,U6725&lt;=90%),R6725,Q6725))</f>
        <v>15453.259027411703</v>
      </c>
      <c r="X6725" s="143">
        <f t="shared" ref="X6725:X6738" si="3612">ROUND(W6725,0)</f>
        <v>15453</v>
      </c>
    </row>
    <row r="6726" spans="1:24" x14ac:dyDescent="0.25">
      <c r="A6726" s="20" t="s">
        <v>68</v>
      </c>
      <c r="B6726" s="20">
        <v>87141</v>
      </c>
      <c r="C6726" s="26" t="s">
        <v>2386</v>
      </c>
      <c r="D6726" s="22" t="s">
        <v>2387</v>
      </c>
      <c r="E6726" s="20" t="s">
        <v>2058</v>
      </c>
      <c r="F6726" s="135" t="s">
        <v>334</v>
      </c>
      <c r="G6726" s="169">
        <v>37262</v>
      </c>
      <c r="H6726" s="36">
        <v>158.16999999999999</v>
      </c>
      <c r="I6726" s="50">
        <v>151.76</v>
      </c>
      <c r="J6726" s="155">
        <f t="shared" si="3601"/>
        <v>38835.862809699531</v>
      </c>
      <c r="K6726" s="182">
        <v>311304</v>
      </c>
      <c r="L6726" s="143">
        <v>346147.2</v>
      </c>
      <c r="M6726" s="143">
        <v>353001.6</v>
      </c>
      <c r="N6726" s="143">
        <f t="shared" si="3602"/>
        <v>38835.862809699531</v>
      </c>
      <c r="O6726" s="143">
        <f t="shared" si="3603"/>
        <v>353001.6</v>
      </c>
      <c r="P6726" s="143">
        <f t="shared" si="3604"/>
        <v>311304</v>
      </c>
      <c r="Q6726" s="143">
        <f t="shared" si="3605"/>
        <v>262322.16570242489</v>
      </c>
      <c r="R6726" s="143">
        <f t="shared" si="3606"/>
        <v>175069.93140484978</v>
      </c>
      <c r="S6726" s="143">
        <f t="shared" si="3607"/>
        <v>332152.8</v>
      </c>
      <c r="T6726" s="143">
        <f t="shared" si="3608"/>
        <v>150105.23403191951</v>
      </c>
      <c r="U6726" s="194">
        <f t="shared" si="3609"/>
        <v>0.4821821564513129</v>
      </c>
      <c r="V6726" s="188" t="str">
        <f t="shared" si="3610"/>
        <v>MENOR</v>
      </c>
      <c r="W6726" s="188">
        <f t="shared" si="3611"/>
        <v>38835.862809699531</v>
      </c>
      <c r="X6726" s="143">
        <f t="shared" si="3612"/>
        <v>38836</v>
      </c>
    </row>
    <row r="6727" spans="1:24" x14ac:dyDescent="0.25">
      <c r="A6727" s="20" t="s">
        <v>69</v>
      </c>
      <c r="B6727" s="20">
        <v>87141</v>
      </c>
      <c r="C6727" s="21" t="s">
        <v>2388</v>
      </c>
      <c r="D6727" s="22" t="s">
        <v>2389</v>
      </c>
      <c r="E6727" s="20" t="s">
        <v>2058</v>
      </c>
      <c r="F6727" s="135" t="s">
        <v>334</v>
      </c>
      <c r="G6727" s="169">
        <v>71166</v>
      </c>
      <c r="H6727" s="36">
        <v>158.16999999999999</v>
      </c>
      <c r="I6727" s="50">
        <v>151.76</v>
      </c>
      <c r="J6727" s="155">
        <f t="shared" si="3601"/>
        <v>74171.891275698479</v>
      </c>
      <c r="K6727" s="182">
        <v>183260</v>
      </c>
      <c r="L6727" s="143">
        <v>208649.84</v>
      </c>
      <c r="M6727" s="143">
        <v>212781.52</v>
      </c>
      <c r="N6727" s="143">
        <f t="shared" si="3602"/>
        <v>74171.891275698479</v>
      </c>
      <c r="O6727" s="143">
        <f t="shared" si="3603"/>
        <v>212781.52</v>
      </c>
      <c r="P6727" s="143">
        <f t="shared" si="3604"/>
        <v>183260</v>
      </c>
      <c r="Q6727" s="143">
        <f t="shared" si="3605"/>
        <v>169715.81281892463</v>
      </c>
      <c r="R6727" s="143">
        <f t="shared" si="3606"/>
        <v>128715.94563784925</v>
      </c>
      <c r="S6727" s="143">
        <f t="shared" si="3607"/>
        <v>198020.76</v>
      </c>
      <c r="T6727" s="143">
        <f t="shared" si="3608"/>
        <v>65019.483125693427</v>
      </c>
      <c r="U6727" s="194">
        <f t="shared" si="3609"/>
        <v>0.35479364359758497</v>
      </c>
      <c r="V6727" s="188" t="str">
        <f t="shared" si="3610"/>
        <v>MENOR</v>
      </c>
      <c r="W6727" s="188">
        <f t="shared" si="3611"/>
        <v>74171.891275698479</v>
      </c>
      <c r="X6727" s="143">
        <f t="shared" si="3612"/>
        <v>74172</v>
      </c>
    </row>
    <row r="6728" spans="1:24" x14ac:dyDescent="0.25">
      <c r="A6728" s="20" t="s">
        <v>70</v>
      </c>
      <c r="B6728" s="20">
        <v>87141</v>
      </c>
      <c r="C6728" s="21" t="s">
        <v>2135</v>
      </c>
      <c r="D6728" s="29" t="s">
        <v>2390</v>
      </c>
      <c r="E6728" s="20" t="s">
        <v>2058</v>
      </c>
      <c r="F6728" s="135" t="s">
        <v>334</v>
      </c>
      <c r="G6728" s="169">
        <v>74161</v>
      </c>
      <c r="H6728" s="36">
        <v>158.16999999999999</v>
      </c>
      <c r="I6728" s="50">
        <v>151.76</v>
      </c>
      <c r="J6728" s="155">
        <f t="shared" si="3601"/>
        <v>77293.393318397473</v>
      </c>
      <c r="K6728" s="182">
        <v>319872</v>
      </c>
      <c r="L6728" s="143">
        <v>349031.76</v>
      </c>
      <c r="M6728" s="143">
        <v>355943.28</v>
      </c>
      <c r="N6728" s="143">
        <f t="shared" si="3602"/>
        <v>77293.393318397473</v>
      </c>
      <c r="O6728" s="143">
        <f t="shared" si="3603"/>
        <v>355943.28</v>
      </c>
      <c r="P6728" s="143">
        <f t="shared" si="3604"/>
        <v>319872</v>
      </c>
      <c r="Q6728" s="143">
        <f t="shared" si="3605"/>
        <v>275535.10832959937</v>
      </c>
      <c r="R6728" s="143">
        <f t="shared" si="3606"/>
        <v>198582.69665919873</v>
      </c>
      <c r="S6728" s="143">
        <f t="shared" si="3607"/>
        <v>337907.64</v>
      </c>
      <c r="T6728" s="143">
        <f t="shared" si="3608"/>
        <v>133082.39228852713</v>
      </c>
      <c r="U6728" s="194">
        <f t="shared" si="3609"/>
        <v>0.4160488954598312</v>
      </c>
      <c r="V6728" s="188" t="str">
        <f t="shared" si="3610"/>
        <v>MENOR</v>
      </c>
      <c r="W6728" s="188">
        <f t="shared" si="3611"/>
        <v>77293.393318397473</v>
      </c>
      <c r="X6728" s="143">
        <f t="shared" si="3612"/>
        <v>77293</v>
      </c>
    </row>
    <row r="6729" spans="1:24" x14ac:dyDescent="0.25">
      <c r="A6729" s="20" t="s">
        <v>71</v>
      </c>
      <c r="B6729" s="20">
        <v>87141</v>
      </c>
      <c r="C6729" s="26" t="s">
        <v>2136</v>
      </c>
      <c r="D6729" s="22" t="s">
        <v>2391</v>
      </c>
      <c r="E6729" s="20" t="s">
        <v>2058</v>
      </c>
      <c r="F6729" s="135" t="s">
        <v>334</v>
      </c>
      <c r="G6729" s="169">
        <v>16460</v>
      </c>
      <c r="H6729" s="36">
        <v>158.16999999999999</v>
      </c>
      <c r="I6729" s="50">
        <v>151.76</v>
      </c>
      <c r="J6729" s="155">
        <f t="shared" si="3601"/>
        <v>17155.233263046917</v>
      </c>
      <c r="K6729" s="182">
        <v>233478</v>
      </c>
      <c r="L6729" s="143">
        <v>255283.56</v>
      </c>
      <c r="M6729" s="143">
        <v>260338.68</v>
      </c>
      <c r="N6729" s="143">
        <f t="shared" si="3602"/>
        <v>17155.233263046917</v>
      </c>
      <c r="O6729" s="143">
        <f t="shared" si="3603"/>
        <v>260338.68</v>
      </c>
      <c r="P6729" s="143">
        <f t="shared" si="3604"/>
        <v>233478</v>
      </c>
      <c r="Q6729" s="143">
        <f t="shared" si="3605"/>
        <v>191563.86831576173</v>
      </c>
      <c r="R6729" s="143">
        <f t="shared" si="3606"/>
        <v>125316.61663152346</v>
      </c>
      <c r="S6729" s="143">
        <f t="shared" si="3607"/>
        <v>246908.34</v>
      </c>
      <c r="T6729" s="143">
        <f t="shared" si="3608"/>
        <v>116855.09580435013</v>
      </c>
      <c r="U6729" s="194">
        <f t="shared" si="3609"/>
        <v>0.50049724515521865</v>
      </c>
      <c r="V6729" s="188" t="str">
        <f t="shared" si="3610"/>
        <v>MENOR</v>
      </c>
      <c r="W6729" s="188">
        <f t="shared" si="3611"/>
        <v>17155.233263046917</v>
      </c>
      <c r="X6729" s="143">
        <f t="shared" si="3612"/>
        <v>17155</v>
      </c>
    </row>
    <row r="6730" spans="1:24" x14ac:dyDescent="0.25">
      <c r="A6730" s="20" t="s">
        <v>72</v>
      </c>
      <c r="B6730" s="20">
        <v>87141</v>
      </c>
      <c r="C6730" s="21" t="s">
        <v>2137</v>
      </c>
      <c r="D6730" s="22" t="s">
        <v>2392</v>
      </c>
      <c r="E6730" s="20" t="s">
        <v>2058</v>
      </c>
      <c r="F6730" s="135" t="s">
        <v>334</v>
      </c>
      <c r="G6730" s="169">
        <v>204940</v>
      </c>
      <c r="H6730" s="36">
        <v>158.16999999999999</v>
      </c>
      <c r="I6730" s="50">
        <v>151.76</v>
      </c>
      <c r="J6730" s="155">
        <f t="shared" si="3601"/>
        <v>213596.2032156036</v>
      </c>
      <c r="K6730" s="182">
        <v>559776</v>
      </c>
      <c r="L6730" s="143">
        <v>610805.57999999996</v>
      </c>
      <c r="M6730" s="143">
        <v>622900.74</v>
      </c>
      <c r="N6730" s="143">
        <f t="shared" si="3602"/>
        <v>213596.2032156036</v>
      </c>
      <c r="O6730" s="143">
        <f t="shared" si="3603"/>
        <v>622900.74</v>
      </c>
      <c r="P6730" s="143">
        <f t="shared" si="3604"/>
        <v>559776</v>
      </c>
      <c r="Q6730" s="143">
        <f t="shared" si="3605"/>
        <v>501769.63080390089</v>
      </c>
      <c r="R6730" s="143">
        <f t="shared" si="3606"/>
        <v>386686.1016078018</v>
      </c>
      <c r="S6730" s="143">
        <f t="shared" si="3607"/>
        <v>591338.37</v>
      </c>
      <c r="T6730" s="143">
        <f t="shared" si="3608"/>
        <v>194053.469493568</v>
      </c>
      <c r="U6730" s="194">
        <f t="shared" si="3609"/>
        <v>0.34666271775418739</v>
      </c>
      <c r="V6730" s="188" t="str">
        <f t="shared" si="3610"/>
        <v>MENOR</v>
      </c>
      <c r="W6730" s="188">
        <f t="shared" si="3611"/>
        <v>213596.2032156036</v>
      </c>
      <c r="X6730" s="143">
        <f t="shared" si="3612"/>
        <v>213596</v>
      </c>
    </row>
    <row r="6731" spans="1:24" x14ac:dyDescent="0.25">
      <c r="A6731" s="20" t="s">
        <v>73</v>
      </c>
      <c r="B6731" s="20">
        <v>87141</v>
      </c>
      <c r="C6731" s="26" t="s">
        <v>2393</v>
      </c>
      <c r="D6731" s="29" t="s">
        <v>2394</v>
      </c>
      <c r="E6731" s="20" t="s">
        <v>2058</v>
      </c>
      <c r="F6731" s="135" t="s">
        <v>334</v>
      </c>
      <c r="G6731" s="169">
        <v>11080</v>
      </c>
      <c r="H6731" s="36">
        <v>158.16999999999999</v>
      </c>
      <c r="I6731" s="50">
        <v>151.76</v>
      </c>
      <c r="J6731" s="155">
        <f t="shared" si="3601"/>
        <v>11547.994201370586</v>
      </c>
      <c r="K6731" s="182">
        <v>155652</v>
      </c>
      <c r="L6731" s="143">
        <v>175958.16</v>
      </c>
      <c r="M6731" s="143">
        <v>179442.48</v>
      </c>
      <c r="N6731" s="143">
        <f t="shared" si="3602"/>
        <v>11547.994201370586</v>
      </c>
      <c r="O6731" s="143">
        <f t="shared" si="3603"/>
        <v>179442.48</v>
      </c>
      <c r="P6731" s="143">
        <f t="shared" si="3604"/>
        <v>155652</v>
      </c>
      <c r="Q6731" s="143">
        <f t="shared" si="3605"/>
        <v>130650.15855034263</v>
      </c>
      <c r="R6731" s="143">
        <f t="shared" si="3606"/>
        <v>83599.997100685287</v>
      </c>
      <c r="S6731" s="143">
        <f t="shared" si="3607"/>
        <v>167547.24</v>
      </c>
      <c r="T6731" s="143">
        <f t="shared" si="3608"/>
        <v>80091.454509396572</v>
      </c>
      <c r="U6731" s="194">
        <f t="shared" si="3609"/>
        <v>0.51455461227222632</v>
      </c>
      <c r="V6731" s="188" t="str">
        <f t="shared" si="3610"/>
        <v>MENOR</v>
      </c>
      <c r="W6731" s="188">
        <f t="shared" si="3611"/>
        <v>11547.994201370586</v>
      </c>
      <c r="X6731" s="143">
        <f t="shared" si="3612"/>
        <v>11548</v>
      </c>
    </row>
    <row r="6732" spans="1:24" x14ac:dyDescent="0.25">
      <c r="A6732" s="20" t="s">
        <v>74</v>
      </c>
      <c r="B6732" s="20">
        <v>87141</v>
      </c>
      <c r="C6732" s="26" t="s">
        <v>2138</v>
      </c>
      <c r="D6732" s="29" t="s">
        <v>2395</v>
      </c>
      <c r="E6732" s="20" t="s">
        <v>2058</v>
      </c>
      <c r="F6732" s="135" t="s">
        <v>334</v>
      </c>
      <c r="G6732" s="169">
        <v>158225</v>
      </c>
      <c r="H6732" s="36">
        <v>158.16999999999999</v>
      </c>
      <c r="I6732" s="50">
        <v>151.76</v>
      </c>
      <c r="J6732" s="155">
        <f t="shared" si="3601"/>
        <v>164908.06701370585</v>
      </c>
      <c r="K6732" s="182">
        <v>235620</v>
      </c>
      <c r="L6732" s="143">
        <v>261773.82</v>
      </c>
      <c r="M6732" s="143">
        <v>266957.46000000002</v>
      </c>
      <c r="N6732" s="143">
        <f t="shared" si="3602"/>
        <v>164908.06701370585</v>
      </c>
      <c r="O6732" s="143">
        <f t="shared" si="3603"/>
        <v>266957.46000000002</v>
      </c>
      <c r="P6732" s="143">
        <f t="shared" si="3604"/>
        <v>235620</v>
      </c>
      <c r="Q6732" s="143">
        <f t="shared" si="3605"/>
        <v>232314.83675342647</v>
      </c>
      <c r="R6732" s="143">
        <f t="shared" si="3606"/>
        <v>200264.03350685292</v>
      </c>
      <c r="S6732" s="143">
        <f t="shared" si="3607"/>
        <v>251288.73</v>
      </c>
      <c r="T6732" s="143">
        <f t="shared" si="3608"/>
        <v>46984.180849005475</v>
      </c>
      <c r="U6732" s="194">
        <f t="shared" si="3609"/>
        <v>0.19940659048045783</v>
      </c>
      <c r="V6732" s="188" t="str">
        <f t="shared" si="3610"/>
        <v>MENOR</v>
      </c>
      <c r="W6732" s="188">
        <f t="shared" si="3611"/>
        <v>164908.06701370585</v>
      </c>
      <c r="X6732" s="143">
        <f t="shared" si="3612"/>
        <v>164908</v>
      </c>
    </row>
    <row r="6733" spans="1:24" x14ac:dyDescent="0.25">
      <c r="A6733" s="20" t="s">
        <v>75</v>
      </c>
      <c r="B6733" s="20">
        <v>87141</v>
      </c>
      <c r="C6733" s="26" t="s">
        <v>2139</v>
      </c>
      <c r="D6733" s="22" t="s">
        <v>2396</v>
      </c>
      <c r="E6733" s="20" t="s">
        <v>2058</v>
      </c>
      <c r="F6733" s="135" t="s">
        <v>334</v>
      </c>
      <c r="G6733" s="169">
        <v>110598</v>
      </c>
      <c r="H6733" s="36">
        <v>158.16999999999999</v>
      </c>
      <c r="I6733" s="50">
        <v>151.76</v>
      </c>
      <c r="J6733" s="155">
        <f t="shared" si="3601"/>
        <v>115269.40998945704</v>
      </c>
      <c r="K6733" s="182">
        <v>235620</v>
      </c>
      <c r="L6733" s="143">
        <v>257446.98</v>
      </c>
      <c r="M6733" s="143">
        <v>262544.94</v>
      </c>
      <c r="N6733" s="143">
        <f t="shared" si="3602"/>
        <v>115269.40998945704</v>
      </c>
      <c r="O6733" s="143">
        <f t="shared" si="3603"/>
        <v>262544.94</v>
      </c>
      <c r="P6733" s="143">
        <f t="shared" si="3604"/>
        <v>235620</v>
      </c>
      <c r="Q6733" s="143">
        <f t="shared" si="3605"/>
        <v>217720.33249736426</v>
      </c>
      <c r="R6733" s="143">
        <f t="shared" si="3606"/>
        <v>175444.70499472853</v>
      </c>
      <c r="S6733" s="143">
        <f t="shared" si="3607"/>
        <v>249082.47</v>
      </c>
      <c r="T6733" s="143">
        <f t="shared" si="3608"/>
        <v>69291.754148648339</v>
      </c>
      <c r="U6733" s="194">
        <f t="shared" si="3609"/>
        <v>0.29408265066059053</v>
      </c>
      <c r="V6733" s="188" t="str">
        <f t="shared" si="3610"/>
        <v>MENOR</v>
      </c>
      <c r="W6733" s="188">
        <f t="shared" si="3611"/>
        <v>115269.40998945704</v>
      </c>
      <c r="X6733" s="143">
        <f t="shared" si="3612"/>
        <v>115269</v>
      </c>
    </row>
    <row r="6734" spans="1:24" x14ac:dyDescent="0.25">
      <c r="A6734" s="20" t="s">
        <v>76</v>
      </c>
      <c r="B6734" s="20">
        <v>87141</v>
      </c>
      <c r="C6734" s="21" t="s">
        <v>2140</v>
      </c>
      <c r="D6734" s="22" t="s">
        <v>2397</v>
      </c>
      <c r="E6734" s="20" t="s">
        <v>2058</v>
      </c>
      <c r="F6734" s="135" t="s">
        <v>334</v>
      </c>
      <c r="G6734" s="169">
        <v>5599</v>
      </c>
      <c r="H6734" s="36">
        <v>158.16999999999999</v>
      </c>
      <c r="I6734" s="50">
        <v>151.76</v>
      </c>
      <c r="J6734" s="155">
        <f t="shared" si="3601"/>
        <v>5835.4891275698474</v>
      </c>
      <c r="K6734" s="182">
        <v>239904</v>
      </c>
      <c r="L6734" s="143">
        <v>250956.72</v>
      </c>
      <c r="M6734" s="143">
        <v>255926.16</v>
      </c>
      <c r="N6734" s="143">
        <f t="shared" si="3602"/>
        <v>5835.4891275698474</v>
      </c>
      <c r="O6734" s="143">
        <f t="shared" si="3603"/>
        <v>255926.16</v>
      </c>
      <c r="P6734" s="143">
        <f t="shared" si="3604"/>
        <v>239904</v>
      </c>
      <c r="Q6734" s="143">
        <f t="shared" si="3605"/>
        <v>188155.59228189246</v>
      </c>
      <c r="R6734" s="143">
        <f t="shared" si="3606"/>
        <v>122869.74456378493</v>
      </c>
      <c r="S6734" s="143">
        <f t="shared" si="3607"/>
        <v>247915.08000000002</v>
      </c>
      <c r="T6734" s="143">
        <f t="shared" si="3608"/>
        <v>121731.0549354094</v>
      </c>
      <c r="U6734" s="194">
        <f t="shared" si="3609"/>
        <v>0.50741569517560936</v>
      </c>
      <c r="V6734" s="188" t="str">
        <f t="shared" si="3610"/>
        <v>MENOR</v>
      </c>
      <c r="W6734" s="188">
        <f t="shared" si="3611"/>
        <v>5835.4891275698474</v>
      </c>
      <c r="X6734" s="143">
        <f t="shared" si="3612"/>
        <v>5835</v>
      </c>
    </row>
    <row r="6735" spans="1:24" x14ac:dyDescent="0.25">
      <c r="A6735" s="20" t="s">
        <v>77</v>
      </c>
      <c r="B6735" s="20">
        <v>87141</v>
      </c>
      <c r="C6735" s="21" t="s">
        <v>2142</v>
      </c>
      <c r="D6735" s="22" t="s">
        <v>2509</v>
      </c>
      <c r="E6735" s="20" t="s">
        <v>2058</v>
      </c>
      <c r="F6735" s="135" t="s">
        <v>334</v>
      </c>
      <c r="G6735" s="169">
        <v>231753</v>
      </c>
      <c r="H6735" s="36">
        <v>158.16999999999999</v>
      </c>
      <c r="I6735" s="50">
        <v>151.76</v>
      </c>
      <c r="J6735" s="155">
        <f t="shared" si="3601"/>
        <v>241541.72384027412</v>
      </c>
      <c r="K6735" s="182">
        <v>317016</v>
      </c>
      <c r="L6735" s="143">
        <v>357685.44</v>
      </c>
      <c r="M6735" s="143">
        <v>364768.32</v>
      </c>
      <c r="N6735" s="143">
        <f t="shared" si="3602"/>
        <v>241541.72384027412</v>
      </c>
      <c r="O6735" s="143">
        <f t="shared" si="3603"/>
        <v>364768.32</v>
      </c>
      <c r="P6735" s="143">
        <f t="shared" si="3604"/>
        <v>317016</v>
      </c>
      <c r="Q6735" s="143">
        <f t="shared" si="3605"/>
        <v>320252.87096006854</v>
      </c>
      <c r="R6735" s="143">
        <f t="shared" si="3606"/>
        <v>279278.86192013707</v>
      </c>
      <c r="S6735" s="143">
        <f t="shared" si="3607"/>
        <v>340892.16000000003</v>
      </c>
      <c r="T6735" s="143">
        <f t="shared" si="3608"/>
        <v>56535.370765218206</v>
      </c>
      <c r="U6735" s="194">
        <f t="shared" si="3609"/>
        <v>0.17833601699983032</v>
      </c>
      <c r="V6735" s="188" t="str">
        <f t="shared" si="3610"/>
        <v>MENOR</v>
      </c>
      <c r="W6735" s="188">
        <f t="shared" si="3611"/>
        <v>241541.72384027412</v>
      </c>
      <c r="X6735" s="143">
        <f t="shared" si="3612"/>
        <v>241542</v>
      </c>
    </row>
    <row r="6736" spans="1:24" x14ac:dyDescent="0.25">
      <c r="A6736" s="20" t="s">
        <v>78</v>
      </c>
      <c r="B6736" s="20">
        <v>87141</v>
      </c>
      <c r="C6736" s="21" t="s">
        <v>2143</v>
      </c>
      <c r="D6736" s="22" t="s">
        <v>2510</v>
      </c>
      <c r="E6736" s="20" t="s">
        <v>2058</v>
      </c>
      <c r="F6736" s="135" t="s">
        <v>334</v>
      </c>
      <c r="G6736" s="169">
        <v>174097</v>
      </c>
      <c r="H6736" s="36">
        <v>158.16999999999999</v>
      </c>
      <c r="I6736" s="50">
        <v>151.76</v>
      </c>
      <c r="J6736" s="155">
        <f t="shared" si="3601"/>
        <v>181450.46448339484</v>
      </c>
      <c r="K6736" s="182">
        <v>235620</v>
      </c>
      <c r="L6736" s="143">
        <v>257446.98</v>
      </c>
      <c r="M6736" s="143">
        <v>262544.94</v>
      </c>
      <c r="N6736" s="143">
        <f t="shared" si="3602"/>
        <v>181450.46448339484</v>
      </c>
      <c r="O6736" s="143">
        <f t="shared" si="3603"/>
        <v>262544.94</v>
      </c>
      <c r="P6736" s="143">
        <f t="shared" si="3604"/>
        <v>235620</v>
      </c>
      <c r="Q6736" s="143">
        <f t="shared" si="3605"/>
        <v>234265.59612084873</v>
      </c>
      <c r="R6736" s="143">
        <f t="shared" si="3606"/>
        <v>208535.23224169743</v>
      </c>
      <c r="S6736" s="143">
        <f t="shared" si="3607"/>
        <v>249082.47</v>
      </c>
      <c r="T6736" s="143">
        <f t="shared" si="3608"/>
        <v>37096.138112285546</v>
      </c>
      <c r="U6736" s="194">
        <f t="shared" si="3609"/>
        <v>0.15744053184061432</v>
      </c>
      <c r="V6736" s="188" t="str">
        <f t="shared" si="3610"/>
        <v>MENOR</v>
      </c>
      <c r="W6736" s="188">
        <f t="shared" si="3611"/>
        <v>181450.46448339484</v>
      </c>
      <c r="X6736" s="143">
        <f t="shared" si="3612"/>
        <v>181450</v>
      </c>
    </row>
    <row r="6737" spans="1:24" x14ac:dyDescent="0.25">
      <c r="A6737" s="20" t="s">
        <v>79</v>
      </c>
      <c r="B6737" s="20">
        <v>87141</v>
      </c>
      <c r="C6737" s="21" t="s">
        <v>2144</v>
      </c>
      <c r="D6737" s="22" t="s">
        <v>2511</v>
      </c>
      <c r="E6737" s="20" t="s">
        <v>2058</v>
      </c>
      <c r="F6737" s="135" t="s">
        <v>334</v>
      </c>
      <c r="G6737" s="169">
        <v>135660</v>
      </c>
      <c r="H6737" s="36">
        <v>158.16999999999999</v>
      </c>
      <c r="I6737" s="50">
        <v>151.76</v>
      </c>
      <c r="J6737" s="155">
        <f t="shared" si="3601"/>
        <v>141389.97232472326</v>
      </c>
      <c r="K6737" s="182">
        <v>186592</v>
      </c>
      <c r="L6737" s="143">
        <v>205284.52</v>
      </c>
      <c r="M6737" s="143">
        <v>209349.56</v>
      </c>
      <c r="N6737" s="143">
        <f t="shared" si="3602"/>
        <v>141389.97232472326</v>
      </c>
      <c r="O6737" s="143">
        <f t="shared" si="3603"/>
        <v>209349.56</v>
      </c>
      <c r="P6737" s="143">
        <f t="shared" si="3604"/>
        <v>186592</v>
      </c>
      <c r="Q6737" s="143">
        <f t="shared" si="3605"/>
        <v>185654.0130811808</v>
      </c>
      <c r="R6737" s="143">
        <f t="shared" si="3606"/>
        <v>163990.98616236163</v>
      </c>
      <c r="S6737" s="143">
        <f t="shared" si="3607"/>
        <v>197970.78</v>
      </c>
      <c r="T6737" s="143">
        <f t="shared" si="3608"/>
        <v>31128.876568340729</v>
      </c>
      <c r="U6737" s="194">
        <f t="shared" si="3609"/>
        <v>0.166828570187043</v>
      </c>
      <c r="V6737" s="188" t="str">
        <f t="shared" si="3610"/>
        <v>MENOR</v>
      </c>
      <c r="W6737" s="188">
        <f t="shared" si="3611"/>
        <v>141389.97232472326</v>
      </c>
      <c r="X6737" s="143">
        <f t="shared" si="3612"/>
        <v>141390</v>
      </c>
    </row>
    <row r="6738" spans="1:24" x14ac:dyDescent="0.25">
      <c r="A6738" s="20" t="s">
        <v>80</v>
      </c>
      <c r="B6738" s="20">
        <v>87141</v>
      </c>
      <c r="C6738" s="21" t="s">
        <v>2145</v>
      </c>
      <c r="D6738" s="22" t="s">
        <v>2512</v>
      </c>
      <c r="E6738" s="20" t="s">
        <v>2058</v>
      </c>
      <c r="F6738" s="135" t="s">
        <v>334</v>
      </c>
      <c r="G6738" s="169">
        <v>135660</v>
      </c>
      <c r="H6738" s="36">
        <v>158.16999999999999</v>
      </c>
      <c r="I6738" s="50">
        <v>151.76</v>
      </c>
      <c r="J6738" s="155">
        <f t="shared" si="3601"/>
        <v>141389.97232472326</v>
      </c>
      <c r="K6738" s="182">
        <v>184926</v>
      </c>
      <c r="L6738" s="143">
        <v>198553.88</v>
      </c>
      <c r="M6738" s="143">
        <v>202485.64</v>
      </c>
      <c r="N6738" s="143">
        <f t="shared" si="3602"/>
        <v>141389.97232472326</v>
      </c>
      <c r="O6738" s="143">
        <f t="shared" si="3603"/>
        <v>202485.64</v>
      </c>
      <c r="P6738" s="143">
        <f t="shared" si="3604"/>
        <v>184926</v>
      </c>
      <c r="Q6738" s="143">
        <f t="shared" si="3605"/>
        <v>181838.87308118082</v>
      </c>
      <c r="R6738" s="143">
        <f t="shared" si="3606"/>
        <v>163157.98616236163</v>
      </c>
      <c r="S6738" s="143">
        <f t="shared" si="3607"/>
        <v>193705.82</v>
      </c>
      <c r="T6738" s="143">
        <f t="shared" si="3608"/>
        <v>27995.978077305121</v>
      </c>
      <c r="U6738" s="194">
        <f t="shared" si="3609"/>
        <v>0.15139016729559457</v>
      </c>
      <c r="V6738" s="188" t="str">
        <f t="shared" si="3610"/>
        <v>MENOR</v>
      </c>
      <c r="W6738" s="188">
        <f t="shared" si="3611"/>
        <v>141389.97232472326</v>
      </c>
      <c r="X6738" s="143">
        <f t="shared" si="3612"/>
        <v>141390</v>
      </c>
    </row>
    <row r="6739" spans="1:24" x14ac:dyDescent="0.25">
      <c r="A6739" s="15" t="s">
        <v>88</v>
      </c>
      <c r="B6739" s="34" t="s">
        <v>89</v>
      </c>
      <c r="C6739" s="35"/>
      <c r="D6739" s="35"/>
      <c r="E6739" s="35"/>
      <c r="F6739" s="35"/>
      <c r="G6739" s="138"/>
      <c r="H6739" s="18"/>
      <c r="I6739" s="18"/>
      <c r="J6739" s="138"/>
      <c r="K6739" s="183"/>
      <c r="L6739" s="147"/>
      <c r="M6739" s="147"/>
      <c r="N6739" s="147"/>
      <c r="O6739" s="147"/>
      <c r="P6739" s="147"/>
      <c r="Q6739" s="147"/>
      <c r="R6739" s="147"/>
      <c r="S6739" s="147"/>
      <c r="T6739" s="147"/>
      <c r="U6739" s="197"/>
      <c r="V6739" s="146"/>
      <c r="W6739" s="147"/>
      <c r="X6739" s="147"/>
    </row>
    <row r="6740" spans="1:24" x14ac:dyDescent="0.25">
      <c r="A6740" s="20" t="s">
        <v>90</v>
      </c>
      <c r="B6740" s="20">
        <v>87141</v>
      </c>
      <c r="C6740" s="31" t="s">
        <v>2398</v>
      </c>
      <c r="D6740" s="29" t="s">
        <v>2399</v>
      </c>
      <c r="E6740" s="20" t="s">
        <v>2058</v>
      </c>
      <c r="F6740" s="135" t="s">
        <v>334</v>
      </c>
      <c r="G6740" s="169">
        <v>11041</v>
      </c>
      <c r="H6740" s="36">
        <v>158.16999999999999</v>
      </c>
      <c r="I6740" s="50">
        <v>151.76</v>
      </c>
      <c r="J6740" s="155">
        <f t="shared" ref="J6740:J6754" si="3613">G6740*(H6740/I6740)</f>
        <v>11507.346929362151</v>
      </c>
      <c r="K6740" s="182">
        <v>549780</v>
      </c>
      <c r="L6740" s="143">
        <v>605757.6</v>
      </c>
      <c r="M6740" s="143">
        <v>617752.80000000005</v>
      </c>
      <c r="N6740" s="143">
        <f t="shared" ref="N6740:N6754" si="3614">MIN(J6740,K6740,L6740,M6740)</f>
        <v>11507.346929362151</v>
      </c>
      <c r="O6740" s="143">
        <f t="shared" ref="O6740:O6754" si="3615">MAX(J6740,K6740,L6740,M6740)</f>
        <v>617752.80000000005</v>
      </c>
      <c r="P6740" s="143">
        <f t="shared" ref="P6740:P6754" si="3616">MEDIAN(J6740,K6740,L6740,M6740,)</f>
        <v>549780</v>
      </c>
      <c r="Q6740" s="143">
        <f t="shared" ref="Q6740:Q6754" si="3617">AVERAGE(J6740,K6740,L6740,M6740)</f>
        <v>446199.43673234055</v>
      </c>
      <c r="R6740" s="143">
        <f t="shared" ref="R6740:R6754" si="3618">AVERAGE(N6740,P6740)</f>
        <v>280643.67346468108</v>
      </c>
      <c r="S6740" s="143">
        <f t="shared" ref="S6740:S6754" si="3619">AVERAGE(O6740,P6740)</f>
        <v>583766.4</v>
      </c>
      <c r="T6740" s="143">
        <f t="shared" ref="T6740:T6754" si="3620">STDEVA(J6740,K6740,L6740,M6740)</f>
        <v>291304.8288522528</v>
      </c>
      <c r="U6740" s="194">
        <f t="shared" ref="U6740:U6754" si="3621">T6740/P6740</f>
        <v>0.52985708620221328</v>
      </c>
      <c r="V6740" s="188" t="str">
        <f t="shared" ref="V6740:V6754" si="3622">IF(U6740&lt;=70%,"MENOR",IF(AND(U6740&gt;70%,U6740&lt;=90%),"[PROM MEN-MED]","PROMEDIO"))</f>
        <v>MENOR</v>
      </c>
      <c r="W6740" s="188">
        <f t="shared" ref="W6740:W6754" si="3623">IF(U6740&lt;=70%,N6740,IF(AND(U6740&gt;70%,U6740&lt;=90%),R6740,Q6740))</f>
        <v>11507.346929362151</v>
      </c>
      <c r="X6740" s="143">
        <f t="shared" ref="X6740:X6754" si="3624">ROUND(W6740,0)</f>
        <v>11507</v>
      </c>
    </row>
    <row r="6741" spans="1:24" ht="27.6" x14ac:dyDescent="0.25">
      <c r="A6741" s="20" t="s">
        <v>91</v>
      </c>
      <c r="B6741" s="20">
        <v>87141</v>
      </c>
      <c r="C6741" s="31" t="s">
        <v>2400</v>
      </c>
      <c r="D6741" s="29" t="s">
        <v>2401</v>
      </c>
      <c r="E6741" s="20" t="s">
        <v>2058</v>
      </c>
      <c r="F6741" s="135" t="s">
        <v>334</v>
      </c>
      <c r="G6741" s="169">
        <v>72965</v>
      </c>
      <c r="H6741" s="36">
        <v>158.16999999999999</v>
      </c>
      <c r="I6741" s="50">
        <v>151.76</v>
      </c>
      <c r="J6741" s="155">
        <f t="shared" si="3613"/>
        <v>76046.876976805492</v>
      </c>
      <c r="K6741" s="182">
        <v>158508</v>
      </c>
      <c r="L6741" s="143">
        <v>171631.32</v>
      </c>
      <c r="M6741" s="143">
        <v>175029.96</v>
      </c>
      <c r="N6741" s="143">
        <f t="shared" si="3614"/>
        <v>76046.876976805492</v>
      </c>
      <c r="O6741" s="143">
        <f t="shared" si="3615"/>
        <v>175029.96</v>
      </c>
      <c r="P6741" s="143">
        <f t="shared" si="3616"/>
        <v>158508</v>
      </c>
      <c r="Q6741" s="143">
        <f t="shared" si="3617"/>
        <v>145304.03924420138</v>
      </c>
      <c r="R6741" s="143">
        <f t="shared" si="3618"/>
        <v>117277.43848840275</v>
      </c>
      <c r="S6741" s="143">
        <f t="shared" si="3619"/>
        <v>166768.97999999998</v>
      </c>
      <c r="T6741" s="143">
        <f t="shared" si="3620"/>
        <v>46717.788124538201</v>
      </c>
      <c r="U6741" s="194">
        <f t="shared" si="3621"/>
        <v>0.29473457569673583</v>
      </c>
      <c r="V6741" s="188" t="str">
        <f t="shared" si="3622"/>
        <v>MENOR</v>
      </c>
      <c r="W6741" s="188">
        <f t="shared" si="3623"/>
        <v>76046.876976805492</v>
      </c>
      <c r="X6741" s="143">
        <f t="shared" si="3624"/>
        <v>76047</v>
      </c>
    </row>
    <row r="6742" spans="1:24" x14ac:dyDescent="0.25">
      <c r="A6742" s="20" t="s">
        <v>92</v>
      </c>
      <c r="B6742" s="20">
        <v>87141</v>
      </c>
      <c r="C6742" s="31" t="s">
        <v>2150</v>
      </c>
      <c r="D6742" s="29" t="s">
        <v>2151</v>
      </c>
      <c r="E6742" s="20" t="s">
        <v>2058</v>
      </c>
      <c r="F6742" s="135" t="s">
        <v>334</v>
      </c>
      <c r="G6742" s="169">
        <v>28048</v>
      </c>
      <c r="H6742" s="36">
        <v>158.16999999999999</v>
      </c>
      <c r="I6742" s="50">
        <v>151.76</v>
      </c>
      <c r="J6742" s="155">
        <f t="shared" si="3613"/>
        <v>29232.684238270955</v>
      </c>
      <c r="K6742" s="182">
        <v>314160</v>
      </c>
      <c r="L6742" s="143">
        <v>346147.2</v>
      </c>
      <c r="M6742" s="143">
        <v>353001.6</v>
      </c>
      <c r="N6742" s="143">
        <f t="shared" si="3614"/>
        <v>29232.684238270955</v>
      </c>
      <c r="O6742" s="143">
        <f t="shared" si="3615"/>
        <v>353001.6</v>
      </c>
      <c r="P6742" s="143">
        <f t="shared" si="3616"/>
        <v>314160</v>
      </c>
      <c r="Q6742" s="143">
        <f t="shared" si="3617"/>
        <v>260635.37105956775</v>
      </c>
      <c r="R6742" s="143">
        <f t="shared" si="3618"/>
        <v>171696.34211913549</v>
      </c>
      <c r="S6742" s="143">
        <f t="shared" si="3619"/>
        <v>333580.79999999999</v>
      </c>
      <c r="T6742" s="143">
        <f t="shared" si="3620"/>
        <v>155194.37544440862</v>
      </c>
      <c r="U6742" s="194">
        <f t="shared" si="3621"/>
        <v>0.49399788465880007</v>
      </c>
      <c r="V6742" s="188" t="str">
        <f t="shared" si="3622"/>
        <v>MENOR</v>
      </c>
      <c r="W6742" s="188">
        <f t="shared" si="3623"/>
        <v>29232.684238270955</v>
      </c>
      <c r="X6742" s="143">
        <f t="shared" si="3624"/>
        <v>29233</v>
      </c>
    </row>
    <row r="6743" spans="1:24" x14ac:dyDescent="0.25">
      <c r="A6743" s="20" t="s">
        <v>93</v>
      </c>
      <c r="B6743" s="20">
        <v>87141</v>
      </c>
      <c r="C6743" s="31" t="s">
        <v>2402</v>
      </c>
      <c r="D6743" s="29" t="s">
        <v>2403</v>
      </c>
      <c r="E6743" s="20" t="s">
        <v>2058</v>
      </c>
      <c r="F6743" s="135" t="s">
        <v>334</v>
      </c>
      <c r="G6743" s="169">
        <v>109020</v>
      </c>
      <c r="H6743" s="36">
        <v>158.16999999999999</v>
      </c>
      <c r="I6743" s="50">
        <v>151.76</v>
      </c>
      <c r="J6743" s="155">
        <f t="shared" si="3613"/>
        <v>113624.75882973116</v>
      </c>
      <c r="K6743" s="182">
        <v>319872</v>
      </c>
      <c r="L6743" s="143">
        <v>354800.88</v>
      </c>
      <c r="M6743" s="143">
        <v>361826.64</v>
      </c>
      <c r="N6743" s="143">
        <f t="shared" si="3614"/>
        <v>113624.75882973116</v>
      </c>
      <c r="O6743" s="143">
        <f t="shared" si="3615"/>
        <v>361826.64</v>
      </c>
      <c r="P6743" s="143">
        <f t="shared" si="3616"/>
        <v>319872</v>
      </c>
      <c r="Q6743" s="143">
        <f t="shared" si="3617"/>
        <v>287531.06970743276</v>
      </c>
      <c r="R6743" s="143">
        <f t="shared" si="3618"/>
        <v>216748.37941486557</v>
      </c>
      <c r="S6743" s="143">
        <f t="shared" si="3619"/>
        <v>340849.32</v>
      </c>
      <c r="T6743" s="143">
        <f t="shared" si="3620"/>
        <v>117380.29345845124</v>
      </c>
      <c r="U6743" s="194">
        <f t="shared" si="3621"/>
        <v>0.36696020113811539</v>
      </c>
      <c r="V6743" s="188" t="str">
        <f t="shared" si="3622"/>
        <v>MENOR</v>
      </c>
      <c r="W6743" s="188">
        <f t="shared" si="3623"/>
        <v>113624.75882973116</v>
      </c>
      <c r="X6743" s="143">
        <f t="shared" si="3624"/>
        <v>113625</v>
      </c>
    </row>
    <row r="6744" spans="1:24" x14ac:dyDescent="0.25">
      <c r="A6744" s="20" t="s">
        <v>94</v>
      </c>
      <c r="B6744" s="20">
        <v>87141</v>
      </c>
      <c r="C6744" s="31" t="s">
        <v>2404</v>
      </c>
      <c r="D6744" s="22" t="s">
        <v>2405</v>
      </c>
      <c r="E6744" s="20" t="s">
        <v>2058</v>
      </c>
      <c r="F6744" s="135" t="s">
        <v>334</v>
      </c>
      <c r="G6744" s="169">
        <v>54484</v>
      </c>
      <c r="H6744" s="36">
        <v>158.16999999999999</v>
      </c>
      <c r="I6744" s="50">
        <v>151.76</v>
      </c>
      <c r="J6744" s="155">
        <f t="shared" si="3613"/>
        <v>56785.281233526621</v>
      </c>
      <c r="K6744" s="182">
        <v>317016</v>
      </c>
      <c r="L6744" s="143">
        <v>351916.32</v>
      </c>
      <c r="M6744" s="143">
        <v>358884.96</v>
      </c>
      <c r="N6744" s="143">
        <f t="shared" si="3614"/>
        <v>56785.281233526621</v>
      </c>
      <c r="O6744" s="143">
        <f t="shared" si="3615"/>
        <v>358884.96</v>
      </c>
      <c r="P6744" s="143">
        <f t="shared" si="3616"/>
        <v>317016</v>
      </c>
      <c r="Q6744" s="143">
        <f t="shared" si="3617"/>
        <v>271150.64030838164</v>
      </c>
      <c r="R6744" s="143">
        <f t="shared" si="3618"/>
        <v>186900.64061676332</v>
      </c>
      <c r="S6744" s="143">
        <f t="shared" si="3619"/>
        <v>337950.48</v>
      </c>
      <c r="T6744" s="143">
        <f t="shared" si="3620"/>
        <v>144079.31179126457</v>
      </c>
      <c r="U6744" s="194">
        <f t="shared" si="3621"/>
        <v>0.45448593065102255</v>
      </c>
      <c r="V6744" s="188" t="str">
        <f t="shared" si="3622"/>
        <v>MENOR</v>
      </c>
      <c r="W6744" s="188">
        <f t="shared" si="3623"/>
        <v>56785.281233526621</v>
      </c>
      <c r="X6744" s="143">
        <f t="shared" si="3624"/>
        <v>56785</v>
      </c>
    </row>
    <row r="6745" spans="1:24" x14ac:dyDescent="0.25">
      <c r="A6745" s="20" t="s">
        <v>95</v>
      </c>
      <c r="B6745" s="20">
        <v>87141</v>
      </c>
      <c r="C6745" s="31" t="s">
        <v>2152</v>
      </c>
      <c r="D6745" s="29" t="s">
        <v>2153</v>
      </c>
      <c r="E6745" s="20" t="s">
        <v>2058</v>
      </c>
      <c r="F6745" s="135" t="s">
        <v>334</v>
      </c>
      <c r="G6745" s="169">
        <v>55748</v>
      </c>
      <c r="H6745" s="36">
        <v>158.16999999999999</v>
      </c>
      <c r="I6745" s="50">
        <v>151.76</v>
      </c>
      <c r="J6745" s="155">
        <f t="shared" si="3613"/>
        <v>58102.66974169742</v>
      </c>
      <c r="K6745" s="182">
        <v>158508</v>
      </c>
      <c r="L6745" s="143">
        <v>173073.6</v>
      </c>
      <c r="M6745" s="143">
        <v>176500.8</v>
      </c>
      <c r="N6745" s="143">
        <f t="shared" si="3614"/>
        <v>58102.66974169742</v>
      </c>
      <c r="O6745" s="143">
        <f t="shared" si="3615"/>
        <v>176500.8</v>
      </c>
      <c r="P6745" s="143">
        <f t="shared" si="3616"/>
        <v>158508</v>
      </c>
      <c r="Q6745" s="143">
        <f t="shared" si="3617"/>
        <v>141546.26743542438</v>
      </c>
      <c r="R6745" s="143">
        <f t="shared" si="3618"/>
        <v>108305.33487084872</v>
      </c>
      <c r="S6745" s="143">
        <f t="shared" si="3619"/>
        <v>167504.4</v>
      </c>
      <c r="T6745" s="143">
        <f t="shared" si="3620"/>
        <v>56173.322295404148</v>
      </c>
      <c r="U6745" s="194">
        <f t="shared" si="3621"/>
        <v>0.35438793181040801</v>
      </c>
      <c r="V6745" s="188" t="str">
        <f t="shared" si="3622"/>
        <v>MENOR</v>
      </c>
      <c r="W6745" s="188">
        <f t="shared" si="3623"/>
        <v>58102.66974169742</v>
      </c>
      <c r="X6745" s="143">
        <f t="shared" si="3624"/>
        <v>58103</v>
      </c>
    </row>
    <row r="6746" spans="1:24" x14ac:dyDescent="0.25">
      <c r="A6746" s="20" t="s">
        <v>96</v>
      </c>
      <c r="B6746" s="20">
        <v>87141</v>
      </c>
      <c r="C6746" s="31" t="s">
        <v>2154</v>
      </c>
      <c r="D6746" s="29" t="s">
        <v>2155</v>
      </c>
      <c r="E6746" s="20" t="s">
        <v>2058</v>
      </c>
      <c r="F6746" s="135" t="s">
        <v>334</v>
      </c>
      <c r="G6746" s="169">
        <v>115311</v>
      </c>
      <c r="H6746" s="36">
        <v>158.16999999999999</v>
      </c>
      <c r="I6746" s="50">
        <v>151.76</v>
      </c>
      <c r="J6746" s="155">
        <f t="shared" si="3613"/>
        <v>120181.47647601477</v>
      </c>
      <c r="K6746" s="182">
        <v>159936</v>
      </c>
      <c r="L6746" s="143">
        <v>175958.16</v>
      </c>
      <c r="M6746" s="143">
        <v>179442.48</v>
      </c>
      <c r="N6746" s="143">
        <f t="shared" si="3614"/>
        <v>120181.47647601477</v>
      </c>
      <c r="O6746" s="143">
        <f t="shared" si="3615"/>
        <v>179442.48</v>
      </c>
      <c r="P6746" s="143">
        <f t="shared" si="3616"/>
        <v>159936</v>
      </c>
      <c r="Q6746" s="143">
        <f t="shared" si="3617"/>
        <v>158879.52911900368</v>
      </c>
      <c r="R6746" s="143">
        <f t="shared" si="3618"/>
        <v>140058.73823800738</v>
      </c>
      <c r="S6746" s="143">
        <f t="shared" si="3619"/>
        <v>169689.24</v>
      </c>
      <c r="T6746" s="143">
        <f t="shared" si="3620"/>
        <v>27161.062760169123</v>
      </c>
      <c r="U6746" s="194">
        <f t="shared" si="3621"/>
        <v>0.16982457207988896</v>
      </c>
      <c r="V6746" s="188" t="str">
        <f t="shared" si="3622"/>
        <v>MENOR</v>
      </c>
      <c r="W6746" s="188">
        <f t="shared" si="3623"/>
        <v>120181.47647601477</v>
      </c>
      <c r="X6746" s="143">
        <f t="shared" si="3624"/>
        <v>120181</v>
      </c>
    </row>
    <row r="6747" spans="1:24" x14ac:dyDescent="0.25">
      <c r="A6747" s="20" t="s">
        <v>97</v>
      </c>
      <c r="B6747" s="20">
        <v>87141</v>
      </c>
      <c r="C6747" s="31" t="s">
        <v>2158</v>
      </c>
      <c r="D6747" s="22" t="s">
        <v>2159</v>
      </c>
      <c r="E6747" s="20" t="s">
        <v>2058</v>
      </c>
      <c r="F6747" s="135" t="s">
        <v>334</v>
      </c>
      <c r="G6747" s="169">
        <v>28205</v>
      </c>
      <c r="H6747" s="36">
        <v>158.16999999999999</v>
      </c>
      <c r="I6747" s="50">
        <v>151.76</v>
      </c>
      <c r="J6747" s="155">
        <f t="shared" si="3613"/>
        <v>29396.315564048498</v>
      </c>
      <c r="K6747" s="182">
        <v>363188</v>
      </c>
      <c r="L6747" s="143">
        <v>400473.08</v>
      </c>
      <c r="M6747" s="143">
        <v>408403.24</v>
      </c>
      <c r="N6747" s="143">
        <f t="shared" si="3614"/>
        <v>29396.315564048498</v>
      </c>
      <c r="O6747" s="143">
        <f t="shared" si="3615"/>
        <v>408403.24</v>
      </c>
      <c r="P6747" s="143">
        <f t="shared" si="3616"/>
        <v>363188</v>
      </c>
      <c r="Q6747" s="143">
        <f t="shared" si="3617"/>
        <v>300365.15889101214</v>
      </c>
      <c r="R6747" s="143">
        <f t="shared" si="3618"/>
        <v>196292.15778202424</v>
      </c>
      <c r="S6747" s="143">
        <f t="shared" si="3619"/>
        <v>385795.62</v>
      </c>
      <c r="T6747" s="143">
        <f t="shared" si="3620"/>
        <v>181718.32255575585</v>
      </c>
      <c r="U6747" s="194">
        <f t="shared" si="3621"/>
        <v>0.50034230909544331</v>
      </c>
      <c r="V6747" s="188" t="str">
        <f t="shared" si="3622"/>
        <v>MENOR</v>
      </c>
      <c r="W6747" s="188">
        <f t="shared" si="3623"/>
        <v>29396.315564048498</v>
      </c>
      <c r="X6747" s="143">
        <f t="shared" si="3624"/>
        <v>29396</v>
      </c>
    </row>
    <row r="6748" spans="1:24" x14ac:dyDescent="0.25">
      <c r="A6748" s="20" t="s">
        <v>98</v>
      </c>
      <c r="B6748" s="20">
        <v>87141</v>
      </c>
      <c r="C6748" s="26" t="s">
        <v>2166</v>
      </c>
      <c r="D6748" s="29" t="s">
        <v>2167</v>
      </c>
      <c r="E6748" s="20" t="s">
        <v>2058</v>
      </c>
      <c r="F6748" s="135" t="s">
        <v>334</v>
      </c>
      <c r="G6748" s="169">
        <v>27952</v>
      </c>
      <c r="H6748" s="36">
        <v>158.16999999999999</v>
      </c>
      <c r="I6748" s="50">
        <v>151.76</v>
      </c>
      <c r="J6748" s="155">
        <f t="shared" si="3613"/>
        <v>29132.62941486558</v>
      </c>
      <c r="K6748" s="182">
        <v>235620</v>
      </c>
      <c r="L6748" s="143">
        <v>253120.14</v>
      </c>
      <c r="M6748" s="143">
        <v>258132.41999999998</v>
      </c>
      <c r="N6748" s="143">
        <f t="shared" si="3614"/>
        <v>29132.62941486558</v>
      </c>
      <c r="O6748" s="143">
        <f t="shared" si="3615"/>
        <v>258132.41999999998</v>
      </c>
      <c r="P6748" s="143">
        <f t="shared" si="3616"/>
        <v>235620</v>
      </c>
      <c r="Q6748" s="143">
        <f t="shared" si="3617"/>
        <v>194001.29735371639</v>
      </c>
      <c r="R6748" s="143">
        <f t="shared" si="3618"/>
        <v>132376.31470743279</v>
      </c>
      <c r="S6748" s="143">
        <f t="shared" si="3619"/>
        <v>246876.21</v>
      </c>
      <c r="T6748" s="143">
        <f t="shared" si="3620"/>
        <v>110335.29584196158</v>
      </c>
      <c r="U6748" s="194">
        <f t="shared" si="3621"/>
        <v>0.46827644445276961</v>
      </c>
      <c r="V6748" s="188" t="str">
        <f t="shared" si="3622"/>
        <v>MENOR</v>
      </c>
      <c r="W6748" s="188">
        <f t="shared" si="3623"/>
        <v>29132.62941486558</v>
      </c>
      <c r="X6748" s="143">
        <f t="shared" si="3624"/>
        <v>29133</v>
      </c>
    </row>
    <row r="6749" spans="1:24" x14ac:dyDescent="0.25">
      <c r="A6749" s="20" t="s">
        <v>99</v>
      </c>
      <c r="B6749" s="20">
        <v>87141</v>
      </c>
      <c r="C6749" s="26" t="s">
        <v>2160</v>
      </c>
      <c r="D6749" s="29" t="s">
        <v>2161</v>
      </c>
      <c r="E6749" s="20" t="s">
        <v>2058</v>
      </c>
      <c r="F6749" s="135" t="s">
        <v>334</v>
      </c>
      <c r="G6749" s="169">
        <v>87049</v>
      </c>
      <c r="H6749" s="36">
        <v>158.16999999999999</v>
      </c>
      <c r="I6749" s="50">
        <v>151.76</v>
      </c>
      <c r="J6749" s="155">
        <f t="shared" si="3613"/>
        <v>90725.753360569317</v>
      </c>
      <c r="K6749" s="182">
        <v>118881</v>
      </c>
      <c r="L6749" s="143">
        <v>129805.2</v>
      </c>
      <c r="M6749" s="143">
        <v>132375.6</v>
      </c>
      <c r="N6749" s="143">
        <f t="shared" si="3614"/>
        <v>90725.753360569317</v>
      </c>
      <c r="O6749" s="143">
        <f t="shared" si="3615"/>
        <v>132375.6</v>
      </c>
      <c r="P6749" s="143">
        <f t="shared" si="3616"/>
        <v>118881</v>
      </c>
      <c r="Q6749" s="143">
        <f t="shared" si="3617"/>
        <v>117946.88834014232</v>
      </c>
      <c r="R6749" s="143">
        <f t="shared" si="3618"/>
        <v>104803.37668028465</v>
      </c>
      <c r="S6749" s="143">
        <f t="shared" si="3619"/>
        <v>125628.3</v>
      </c>
      <c r="T6749" s="143">
        <f t="shared" si="3620"/>
        <v>19067.162258315951</v>
      </c>
      <c r="U6749" s="194">
        <f t="shared" si="3621"/>
        <v>0.1603886429144771</v>
      </c>
      <c r="V6749" s="188" t="str">
        <f t="shared" si="3622"/>
        <v>MENOR</v>
      </c>
      <c r="W6749" s="188">
        <f t="shared" si="3623"/>
        <v>90725.753360569317</v>
      </c>
      <c r="X6749" s="143">
        <f t="shared" si="3624"/>
        <v>90726</v>
      </c>
    </row>
    <row r="6750" spans="1:24" x14ac:dyDescent="0.25">
      <c r="A6750" s="20" t="s">
        <v>100</v>
      </c>
      <c r="B6750" s="20">
        <v>87141</v>
      </c>
      <c r="C6750" s="26" t="s">
        <v>2162</v>
      </c>
      <c r="D6750" s="22" t="s">
        <v>2163</v>
      </c>
      <c r="E6750" s="20" t="s">
        <v>2058</v>
      </c>
      <c r="F6750" s="135" t="s">
        <v>334</v>
      </c>
      <c r="G6750" s="169">
        <v>174097</v>
      </c>
      <c r="H6750" s="36">
        <v>158.16999999999999</v>
      </c>
      <c r="I6750" s="50">
        <v>151.76</v>
      </c>
      <c r="J6750" s="155">
        <f t="shared" si="3613"/>
        <v>181450.46448339484</v>
      </c>
      <c r="K6750" s="182">
        <v>239904</v>
      </c>
      <c r="L6750" s="143">
        <v>257446.98</v>
      </c>
      <c r="M6750" s="143">
        <v>262544.94</v>
      </c>
      <c r="N6750" s="143">
        <f t="shared" si="3614"/>
        <v>181450.46448339484</v>
      </c>
      <c r="O6750" s="143">
        <f t="shared" si="3615"/>
        <v>262544.94</v>
      </c>
      <c r="P6750" s="143">
        <f t="shared" si="3616"/>
        <v>239904</v>
      </c>
      <c r="Q6750" s="143">
        <f t="shared" si="3617"/>
        <v>235336.59612084873</v>
      </c>
      <c r="R6750" s="143">
        <f t="shared" si="3618"/>
        <v>210677.23224169743</v>
      </c>
      <c r="S6750" s="143">
        <f t="shared" si="3619"/>
        <v>251224.47</v>
      </c>
      <c r="T6750" s="143">
        <f t="shared" si="3620"/>
        <v>37209.942277899536</v>
      </c>
      <c r="U6750" s="194">
        <f t="shared" si="3621"/>
        <v>0.1551034675449327</v>
      </c>
      <c r="V6750" s="188" t="str">
        <f t="shared" si="3622"/>
        <v>MENOR</v>
      </c>
      <c r="W6750" s="188">
        <f t="shared" si="3623"/>
        <v>181450.46448339484</v>
      </c>
      <c r="X6750" s="143">
        <f t="shared" si="3624"/>
        <v>181450</v>
      </c>
    </row>
    <row r="6751" spans="1:24" x14ac:dyDescent="0.25">
      <c r="A6751" s="20" t="s">
        <v>101</v>
      </c>
      <c r="B6751" s="20">
        <v>87141</v>
      </c>
      <c r="C6751" s="26" t="s">
        <v>2164</v>
      </c>
      <c r="D6751" s="22" t="s">
        <v>2165</v>
      </c>
      <c r="E6751" s="20" t="s">
        <v>2058</v>
      </c>
      <c r="F6751" s="135" t="s">
        <v>334</v>
      </c>
      <c r="G6751" s="169">
        <v>231753</v>
      </c>
      <c r="H6751" s="36">
        <v>158.16999999999999</v>
      </c>
      <c r="I6751" s="50">
        <v>151.76</v>
      </c>
      <c r="J6751" s="155">
        <f t="shared" si="3613"/>
        <v>241541.72384027412</v>
      </c>
      <c r="K6751" s="182">
        <v>311304</v>
      </c>
      <c r="L6751" s="143">
        <v>340378.08</v>
      </c>
      <c r="M6751" s="143">
        <v>347118.24</v>
      </c>
      <c r="N6751" s="143">
        <f t="shared" si="3614"/>
        <v>241541.72384027412</v>
      </c>
      <c r="O6751" s="143">
        <f t="shared" si="3615"/>
        <v>347118.24</v>
      </c>
      <c r="P6751" s="143">
        <f t="shared" si="3616"/>
        <v>311304</v>
      </c>
      <c r="Q6751" s="143">
        <f t="shared" si="3617"/>
        <v>310085.51096006855</v>
      </c>
      <c r="R6751" s="143">
        <f t="shared" si="3618"/>
        <v>276422.86192013707</v>
      </c>
      <c r="S6751" s="143">
        <f t="shared" si="3619"/>
        <v>329211.12</v>
      </c>
      <c r="T6751" s="143">
        <f t="shared" si="3620"/>
        <v>48265.923892010534</v>
      </c>
      <c r="U6751" s="194">
        <f t="shared" si="3621"/>
        <v>0.15504434216075133</v>
      </c>
      <c r="V6751" s="188" t="str">
        <f t="shared" si="3622"/>
        <v>MENOR</v>
      </c>
      <c r="W6751" s="188">
        <f t="shared" si="3623"/>
        <v>241541.72384027412</v>
      </c>
      <c r="X6751" s="143">
        <f t="shared" si="3624"/>
        <v>241542</v>
      </c>
    </row>
    <row r="6752" spans="1:24" x14ac:dyDescent="0.25">
      <c r="A6752" s="20" t="s">
        <v>102</v>
      </c>
      <c r="B6752" s="20">
        <v>87141</v>
      </c>
      <c r="C6752" s="26" t="s">
        <v>2170</v>
      </c>
      <c r="D6752" s="22" t="s">
        <v>2171</v>
      </c>
      <c r="E6752" s="20" t="s">
        <v>2058</v>
      </c>
      <c r="F6752" s="135" t="s">
        <v>334</v>
      </c>
      <c r="G6752" s="169">
        <v>716737</v>
      </c>
      <c r="H6752" s="36">
        <v>158.16999999999999</v>
      </c>
      <c r="I6752" s="50">
        <v>151.76</v>
      </c>
      <c r="J6752" s="155">
        <f t="shared" si="3613"/>
        <v>747010.3537822878</v>
      </c>
      <c r="K6752" s="182">
        <v>977466</v>
      </c>
      <c r="L6752" s="143">
        <v>1031710.96</v>
      </c>
      <c r="M6752" s="143">
        <v>1052140.8799999999</v>
      </c>
      <c r="N6752" s="143">
        <f t="shared" si="3614"/>
        <v>747010.3537822878</v>
      </c>
      <c r="O6752" s="143">
        <f t="shared" si="3615"/>
        <v>1052140.8799999999</v>
      </c>
      <c r="P6752" s="143">
        <f t="shared" si="3616"/>
        <v>977466</v>
      </c>
      <c r="Q6752" s="143">
        <f t="shared" si="3617"/>
        <v>952082.04844557191</v>
      </c>
      <c r="R6752" s="143">
        <f t="shared" si="3618"/>
        <v>862238.1768911439</v>
      </c>
      <c r="S6752" s="143">
        <f t="shared" si="3619"/>
        <v>1014803.44</v>
      </c>
      <c r="T6752" s="143">
        <f t="shared" si="3620"/>
        <v>140298.82189570615</v>
      </c>
      <c r="U6752" s="194">
        <f t="shared" si="3621"/>
        <v>0.14353319900201761</v>
      </c>
      <c r="V6752" s="188" t="str">
        <f t="shared" si="3622"/>
        <v>MENOR</v>
      </c>
      <c r="W6752" s="188">
        <f t="shared" si="3623"/>
        <v>747010.3537822878</v>
      </c>
      <c r="X6752" s="143">
        <f t="shared" si="3624"/>
        <v>747010</v>
      </c>
    </row>
    <row r="6753" spans="1:24" x14ac:dyDescent="0.25">
      <c r="A6753" s="20" t="s">
        <v>103</v>
      </c>
      <c r="B6753" s="20">
        <v>87141</v>
      </c>
      <c r="C6753" s="26" t="s">
        <v>2168</v>
      </c>
      <c r="D6753" s="22" t="s">
        <v>2169</v>
      </c>
      <c r="E6753" s="20" t="s">
        <v>2058</v>
      </c>
      <c r="F6753" s="135" t="s">
        <v>334</v>
      </c>
      <c r="G6753" s="169">
        <v>87049</v>
      </c>
      <c r="H6753" s="36">
        <v>158.16999999999999</v>
      </c>
      <c r="I6753" s="50">
        <v>151.76</v>
      </c>
      <c r="J6753" s="155">
        <f t="shared" si="3613"/>
        <v>90725.753360569317</v>
      </c>
      <c r="K6753" s="182">
        <v>118881</v>
      </c>
      <c r="L6753" s="143">
        <v>133050.33000000002</v>
      </c>
      <c r="M6753" s="143">
        <v>135684.99</v>
      </c>
      <c r="N6753" s="143">
        <f t="shared" si="3614"/>
        <v>90725.753360569317</v>
      </c>
      <c r="O6753" s="143">
        <f t="shared" si="3615"/>
        <v>135684.99</v>
      </c>
      <c r="P6753" s="143">
        <f t="shared" si="3616"/>
        <v>118881</v>
      </c>
      <c r="Q6753" s="143">
        <f t="shared" si="3617"/>
        <v>119585.51834014233</v>
      </c>
      <c r="R6753" s="143">
        <f t="shared" si="3618"/>
        <v>104803.37668028465</v>
      </c>
      <c r="S6753" s="143">
        <f t="shared" si="3619"/>
        <v>127282.995</v>
      </c>
      <c r="T6753" s="143">
        <f t="shared" si="3620"/>
        <v>20606.443341260947</v>
      </c>
      <c r="U6753" s="194">
        <f t="shared" si="3621"/>
        <v>0.1733367261485094</v>
      </c>
      <c r="V6753" s="188" t="str">
        <f t="shared" si="3622"/>
        <v>MENOR</v>
      </c>
      <c r="W6753" s="188">
        <f t="shared" si="3623"/>
        <v>90725.753360569317</v>
      </c>
      <c r="X6753" s="143">
        <f t="shared" si="3624"/>
        <v>90726</v>
      </c>
    </row>
    <row r="6754" spans="1:24" x14ac:dyDescent="0.25">
      <c r="A6754" s="20" t="s">
        <v>104</v>
      </c>
      <c r="B6754" s="20">
        <v>87141</v>
      </c>
      <c r="C6754" s="26" t="s">
        <v>2172</v>
      </c>
      <c r="D6754" s="22" t="s">
        <v>2173</v>
      </c>
      <c r="E6754" s="20" t="s">
        <v>2058</v>
      </c>
      <c r="F6754" s="135" t="s">
        <v>334</v>
      </c>
      <c r="G6754" s="169">
        <v>174097</v>
      </c>
      <c r="H6754" s="36">
        <v>158.16999999999999</v>
      </c>
      <c r="I6754" s="50">
        <v>151.76</v>
      </c>
      <c r="J6754" s="155">
        <f t="shared" si="3613"/>
        <v>181450.46448339484</v>
      </c>
      <c r="K6754" s="182">
        <v>235620</v>
      </c>
      <c r="L6754" s="143">
        <v>259610.4</v>
      </c>
      <c r="M6754" s="143">
        <v>264751.2</v>
      </c>
      <c r="N6754" s="143">
        <f t="shared" si="3614"/>
        <v>181450.46448339484</v>
      </c>
      <c r="O6754" s="143">
        <f t="shared" si="3615"/>
        <v>264751.2</v>
      </c>
      <c r="P6754" s="143">
        <f t="shared" si="3616"/>
        <v>235620</v>
      </c>
      <c r="Q6754" s="143">
        <f t="shared" si="3617"/>
        <v>235358.01612084871</v>
      </c>
      <c r="R6754" s="143">
        <f t="shared" si="3618"/>
        <v>208535.23224169743</v>
      </c>
      <c r="S6754" s="143">
        <f t="shared" si="3619"/>
        <v>250185.60000000001</v>
      </c>
      <c r="T6754" s="143">
        <f t="shared" si="3620"/>
        <v>38114.870857593065</v>
      </c>
      <c r="U6754" s="194">
        <f t="shared" si="3621"/>
        <v>0.1617641577862366</v>
      </c>
      <c r="V6754" s="188" t="str">
        <f t="shared" si="3622"/>
        <v>MENOR</v>
      </c>
      <c r="W6754" s="188">
        <f t="shared" si="3623"/>
        <v>181450.46448339484</v>
      </c>
      <c r="X6754" s="143">
        <f t="shared" si="3624"/>
        <v>181450</v>
      </c>
    </row>
    <row r="6755" spans="1:24" x14ac:dyDescent="0.25">
      <c r="A6755" s="15" t="s">
        <v>126</v>
      </c>
      <c r="B6755" s="34" t="s">
        <v>127</v>
      </c>
      <c r="C6755" s="35"/>
      <c r="D6755" s="35"/>
      <c r="E6755" s="35"/>
      <c r="F6755" s="35"/>
      <c r="G6755" s="138"/>
      <c r="H6755" s="18"/>
      <c r="I6755" s="18"/>
      <c r="J6755" s="138"/>
      <c r="K6755" s="183"/>
      <c r="L6755" s="147"/>
      <c r="M6755" s="147"/>
      <c r="N6755" s="147"/>
      <c r="O6755" s="147"/>
      <c r="P6755" s="147"/>
      <c r="Q6755" s="147"/>
      <c r="R6755" s="147"/>
      <c r="S6755" s="147"/>
      <c r="T6755" s="147"/>
      <c r="U6755" s="197"/>
      <c r="V6755" s="146"/>
      <c r="W6755" s="147"/>
      <c r="X6755" s="147"/>
    </row>
    <row r="6756" spans="1:24" x14ac:dyDescent="0.25">
      <c r="A6756" s="20" t="s">
        <v>128</v>
      </c>
      <c r="B6756" s="20">
        <v>87141</v>
      </c>
      <c r="C6756" s="26" t="s">
        <v>2196</v>
      </c>
      <c r="D6756" s="29" t="s">
        <v>2197</v>
      </c>
      <c r="E6756" s="20" t="s">
        <v>2058</v>
      </c>
      <c r="F6756" s="135" t="s">
        <v>334</v>
      </c>
      <c r="G6756" s="169">
        <v>54393</v>
      </c>
      <c r="H6756" s="36">
        <v>158.16999999999999</v>
      </c>
      <c r="I6756" s="50">
        <v>151.76</v>
      </c>
      <c r="J6756" s="155">
        <f t="shared" ref="J6756:J6798" si="3625">G6756*(H6756/I6756)</f>
        <v>56690.437598840275</v>
      </c>
      <c r="K6756" s="182">
        <v>441014</v>
      </c>
      <c r="L6756" s="143">
        <v>494461.66000000003</v>
      </c>
      <c r="M6756" s="143">
        <v>504252.98</v>
      </c>
      <c r="N6756" s="143">
        <f t="shared" ref="N6756:N6798" si="3626">MIN(J6756,K6756,L6756,M6756)</f>
        <v>56690.437598840275</v>
      </c>
      <c r="O6756" s="143">
        <f t="shared" ref="O6756:O6798" si="3627">MAX(J6756,K6756,L6756,M6756)</f>
        <v>504252.98</v>
      </c>
      <c r="P6756" s="143">
        <f t="shared" ref="P6756:P6798" si="3628">MEDIAN(J6756,K6756,L6756,M6756,)</f>
        <v>441014</v>
      </c>
      <c r="Q6756" s="143">
        <f t="shared" ref="Q6756:Q6798" si="3629">AVERAGE(J6756,K6756,L6756,M6756)</f>
        <v>374104.76939971006</v>
      </c>
      <c r="R6756" s="143">
        <f t="shared" ref="R6756:R6798" si="3630">AVERAGE(N6756,P6756)</f>
        <v>248852.21879942014</v>
      </c>
      <c r="S6756" s="143">
        <f t="shared" ref="S6756:S6798" si="3631">AVERAGE(O6756,P6756)</f>
        <v>472633.49</v>
      </c>
      <c r="T6756" s="143">
        <f t="shared" ref="T6756:T6798" si="3632">STDEVA(J6756,K6756,L6756,M6756)</f>
        <v>213426.83446522767</v>
      </c>
      <c r="U6756" s="194">
        <f t="shared" ref="U6756:U6798" si="3633">T6756/P6756</f>
        <v>0.48394571252891672</v>
      </c>
      <c r="V6756" s="188" t="str">
        <f t="shared" ref="V6756:V6798" si="3634">IF(U6756&lt;=70%,"MENOR",IF(AND(U6756&gt;70%,U6756&lt;=90%),"[PROM MEN-MED]","PROMEDIO"))</f>
        <v>MENOR</v>
      </c>
      <c r="W6756" s="188">
        <f t="shared" ref="W6756:W6798" si="3635">IF(U6756&lt;=70%,N6756,IF(AND(U6756&gt;70%,U6756&lt;=90%),R6756,Q6756))</f>
        <v>56690.437598840275</v>
      </c>
      <c r="X6756" s="143">
        <f t="shared" ref="X6756:X6798" si="3636">ROUND(W6756,0)</f>
        <v>56690</v>
      </c>
    </row>
    <row r="6757" spans="1:24" x14ac:dyDescent="0.25">
      <c r="A6757" s="20" t="s">
        <v>129</v>
      </c>
      <c r="B6757" s="20">
        <v>87141</v>
      </c>
      <c r="C6757" s="26" t="s">
        <v>2539</v>
      </c>
      <c r="D6757" s="22" t="s">
        <v>2540</v>
      </c>
      <c r="E6757" s="20" t="s">
        <v>2058</v>
      </c>
      <c r="F6757" s="135" t="s">
        <v>334</v>
      </c>
      <c r="G6757" s="169">
        <v>54898</v>
      </c>
      <c r="H6757" s="36">
        <v>158.16999999999999</v>
      </c>
      <c r="I6757" s="50">
        <v>151.76</v>
      </c>
      <c r="J6757" s="155">
        <f t="shared" si="3625"/>
        <v>57216.767659462312</v>
      </c>
      <c r="K6757" s="182">
        <v>369852</v>
      </c>
      <c r="L6757" s="143">
        <v>403838.4</v>
      </c>
      <c r="M6757" s="143">
        <v>411835.2</v>
      </c>
      <c r="N6757" s="143">
        <f t="shared" si="3626"/>
        <v>57216.767659462312</v>
      </c>
      <c r="O6757" s="143">
        <f t="shared" si="3627"/>
        <v>411835.2</v>
      </c>
      <c r="P6757" s="143">
        <f t="shared" si="3628"/>
        <v>369852</v>
      </c>
      <c r="Q6757" s="143">
        <f t="shared" si="3629"/>
        <v>310685.5919148656</v>
      </c>
      <c r="R6757" s="143">
        <f t="shared" si="3630"/>
        <v>213534.38382973114</v>
      </c>
      <c r="S6757" s="143">
        <f t="shared" si="3631"/>
        <v>390843.6</v>
      </c>
      <c r="T6757" s="143">
        <f t="shared" si="3632"/>
        <v>169956.65877416646</v>
      </c>
      <c r="U6757" s="194">
        <f t="shared" si="3633"/>
        <v>0.45952613146384624</v>
      </c>
      <c r="V6757" s="188" t="str">
        <f t="shared" si="3634"/>
        <v>MENOR</v>
      </c>
      <c r="W6757" s="188">
        <f t="shared" si="3635"/>
        <v>57216.767659462312</v>
      </c>
      <c r="X6757" s="143">
        <f t="shared" si="3636"/>
        <v>57217</v>
      </c>
    </row>
    <row r="6758" spans="1:24" x14ac:dyDescent="0.25">
      <c r="A6758" s="20" t="s">
        <v>130</v>
      </c>
      <c r="B6758" s="20">
        <v>87141</v>
      </c>
      <c r="C6758" s="26" t="s">
        <v>2200</v>
      </c>
      <c r="D6758" s="29" t="s">
        <v>2201</v>
      </c>
      <c r="E6758" s="20" t="s">
        <v>2058</v>
      </c>
      <c r="F6758" s="135" t="s">
        <v>334</v>
      </c>
      <c r="G6758" s="169">
        <v>54730</v>
      </c>
      <c r="H6758" s="36">
        <v>158.16999999999999</v>
      </c>
      <c r="I6758" s="50">
        <v>151.76</v>
      </c>
      <c r="J6758" s="155">
        <f t="shared" si="3625"/>
        <v>57041.671718502905</v>
      </c>
      <c r="K6758" s="182">
        <v>181594</v>
      </c>
      <c r="L6758" s="143">
        <v>201919.2</v>
      </c>
      <c r="M6758" s="143">
        <v>205917.6</v>
      </c>
      <c r="N6758" s="143">
        <f t="shared" si="3626"/>
        <v>57041.671718502905</v>
      </c>
      <c r="O6758" s="143">
        <f t="shared" si="3627"/>
        <v>205917.6</v>
      </c>
      <c r="P6758" s="143">
        <f t="shared" si="3628"/>
        <v>181594</v>
      </c>
      <c r="Q6758" s="143">
        <f t="shared" si="3629"/>
        <v>161618.11792962573</v>
      </c>
      <c r="R6758" s="143">
        <f t="shared" si="3630"/>
        <v>119317.83585925146</v>
      </c>
      <c r="S6758" s="143">
        <f t="shared" si="3631"/>
        <v>193755.8</v>
      </c>
      <c r="T6758" s="143">
        <f t="shared" si="3632"/>
        <v>70526.331475990388</v>
      </c>
      <c r="U6758" s="194">
        <f t="shared" si="3633"/>
        <v>0.38837368787509713</v>
      </c>
      <c r="V6758" s="188" t="str">
        <f t="shared" si="3634"/>
        <v>MENOR</v>
      </c>
      <c r="W6758" s="188">
        <f t="shared" si="3635"/>
        <v>57041.671718502905</v>
      </c>
      <c r="X6758" s="143">
        <f t="shared" si="3636"/>
        <v>57042</v>
      </c>
    </row>
    <row r="6759" spans="1:24" x14ac:dyDescent="0.25">
      <c r="A6759" s="20" t="s">
        <v>131</v>
      </c>
      <c r="B6759" s="20">
        <v>87141</v>
      </c>
      <c r="C6759" s="26" t="s">
        <v>2406</v>
      </c>
      <c r="D6759" s="29" t="s">
        <v>2407</v>
      </c>
      <c r="E6759" s="20" t="s">
        <v>2058</v>
      </c>
      <c r="F6759" s="135" t="s">
        <v>334</v>
      </c>
      <c r="G6759" s="169">
        <v>28420</v>
      </c>
      <c r="H6759" s="36">
        <v>158.16999999999999</v>
      </c>
      <c r="I6759" s="50">
        <v>151.76</v>
      </c>
      <c r="J6759" s="155">
        <f t="shared" si="3625"/>
        <v>29620.39667896679</v>
      </c>
      <c r="K6759" s="182">
        <v>159936</v>
      </c>
      <c r="L6759" s="143">
        <v>174515.88</v>
      </c>
      <c r="M6759" s="143">
        <v>177971.64</v>
      </c>
      <c r="N6759" s="143">
        <f t="shared" si="3626"/>
        <v>29620.39667896679</v>
      </c>
      <c r="O6759" s="143">
        <f t="shared" si="3627"/>
        <v>177971.64</v>
      </c>
      <c r="P6759" s="143">
        <f t="shared" si="3628"/>
        <v>159936</v>
      </c>
      <c r="Q6759" s="143">
        <f t="shared" si="3629"/>
        <v>135510.97916974171</v>
      </c>
      <c r="R6759" s="143">
        <f t="shared" si="3630"/>
        <v>94778.198339483395</v>
      </c>
      <c r="S6759" s="143">
        <f t="shared" si="3631"/>
        <v>168953.82</v>
      </c>
      <c r="T6759" s="143">
        <f t="shared" si="3632"/>
        <v>71025.082681436514</v>
      </c>
      <c r="U6759" s="194">
        <f t="shared" si="3633"/>
        <v>0.44408440051918591</v>
      </c>
      <c r="V6759" s="188" t="str">
        <f t="shared" si="3634"/>
        <v>MENOR</v>
      </c>
      <c r="W6759" s="188">
        <f t="shared" si="3635"/>
        <v>29620.39667896679</v>
      </c>
      <c r="X6759" s="143">
        <f t="shared" si="3636"/>
        <v>29620</v>
      </c>
    </row>
    <row r="6760" spans="1:24" x14ac:dyDescent="0.25">
      <c r="A6760" s="20" t="s">
        <v>132</v>
      </c>
      <c r="B6760" s="20">
        <v>87141</v>
      </c>
      <c r="C6760" s="26" t="s">
        <v>2408</v>
      </c>
      <c r="D6760" s="29" t="s">
        <v>2409</v>
      </c>
      <c r="E6760" s="20" t="s">
        <v>2058</v>
      </c>
      <c r="F6760" s="135" t="s">
        <v>334</v>
      </c>
      <c r="G6760" s="169">
        <v>11144</v>
      </c>
      <c r="H6760" s="36">
        <v>158.16999999999999</v>
      </c>
      <c r="I6760" s="50">
        <v>151.76</v>
      </c>
      <c r="J6760" s="155">
        <f t="shared" si="3625"/>
        <v>11614.69741697417</v>
      </c>
      <c r="K6760" s="182">
        <v>492898</v>
      </c>
      <c r="L6760" s="143">
        <v>548066.4</v>
      </c>
      <c r="M6760" s="143">
        <v>558919.19999999995</v>
      </c>
      <c r="N6760" s="143">
        <f t="shared" si="3626"/>
        <v>11614.69741697417</v>
      </c>
      <c r="O6760" s="143">
        <f t="shared" si="3627"/>
        <v>558919.19999999995</v>
      </c>
      <c r="P6760" s="143">
        <f t="shared" si="3628"/>
        <v>492898</v>
      </c>
      <c r="Q6760" s="143">
        <f t="shared" si="3629"/>
        <v>402874.57435424352</v>
      </c>
      <c r="R6760" s="143">
        <f t="shared" si="3630"/>
        <v>252256.34870848709</v>
      </c>
      <c r="S6760" s="143">
        <f t="shared" si="3631"/>
        <v>525908.6</v>
      </c>
      <c r="T6760" s="143">
        <f t="shared" si="3632"/>
        <v>262436.72246418829</v>
      </c>
      <c r="U6760" s="194">
        <f t="shared" si="3633"/>
        <v>0.53243616826237539</v>
      </c>
      <c r="V6760" s="188" t="str">
        <f t="shared" si="3634"/>
        <v>MENOR</v>
      </c>
      <c r="W6760" s="188">
        <f t="shared" si="3635"/>
        <v>11614.69741697417</v>
      </c>
      <c r="X6760" s="143">
        <f t="shared" si="3636"/>
        <v>11615</v>
      </c>
    </row>
    <row r="6761" spans="1:24" x14ac:dyDescent="0.25">
      <c r="A6761" s="20" t="s">
        <v>133</v>
      </c>
      <c r="B6761" s="20">
        <v>87141</v>
      </c>
      <c r="C6761" s="26" t="s">
        <v>2202</v>
      </c>
      <c r="D6761" s="22" t="s">
        <v>2203</v>
      </c>
      <c r="E6761" s="20" t="s">
        <v>2058</v>
      </c>
      <c r="F6761" s="135" t="s">
        <v>334</v>
      </c>
      <c r="G6761" s="169">
        <v>1930</v>
      </c>
      <c r="H6761" s="36">
        <v>158.16999999999999</v>
      </c>
      <c r="I6761" s="50">
        <v>151.76</v>
      </c>
      <c r="J6761" s="155">
        <f t="shared" si="3625"/>
        <v>2011.5188455455984</v>
      </c>
      <c r="K6761" s="182">
        <v>31130.400000000001</v>
      </c>
      <c r="L6761" s="143">
        <v>34037.808000000005</v>
      </c>
      <c r="M6761" s="143">
        <v>34711.824000000001</v>
      </c>
      <c r="N6761" s="143">
        <f t="shared" si="3626"/>
        <v>2011.5188455455984</v>
      </c>
      <c r="O6761" s="143">
        <f t="shared" si="3627"/>
        <v>34711.824000000001</v>
      </c>
      <c r="P6761" s="143">
        <f t="shared" si="3628"/>
        <v>31130.400000000001</v>
      </c>
      <c r="Q6761" s="143">
        <f t="shared" si="3629"/>
        <v>25472.8877113864</v>
      </c>
      <c r="R6761" s="143">
        <f t="shared" si="3630"/>
        <v>16570.959422772801</v>
      </c>
      <c r="S6761" s="143">
        <f t="shared" si="3631"/>
        <v>32921.112000000001</v>
      </c>
      <c r="T6761" s="143">
        <f t="shared" si="3632"/>
        <v>15717.920533054245</v>
      </c>
      <c r="U6761" s="194">
        <f t="shared" si="3633"/>
        <v>0.50490583266049405</v>
      </c>
      <c r="V6761" s="188" t="str">
        <f t="shared" si="3634"/>
        <v>MENOR</v>
      </c>
      <c r="W6761" s="188">
        <f t="shared" si="3635"/>
        <v>2011.5188455455984</v>
      </c>
      <c r="X6761" s="143">
        <f t="shared" si="3636"/>
        <v>2012</v>
      </c>
    </row>
    <row r="6762" spans="1:24" x14ac:dyDescent="0.25">
      <c r="A6762" s="20" t="s">
        <v>135</v>
      </c>
      <c r="B6762" s="20">
        <v>87141</v>
      </c>
      <c r="C6762" s="26" t="s">
        <v>2204</v>
      </c>
      <c r="D6762" s="29" t="s">
        <v>2205</v>
      </c>
      <c r="E6762" s="20" t="s">
        <v>2058</v>
      </c>
      <c r="F6762" s="135" t="s">
        <v>334</v>
      </c>
      <c r="G6762" s="169">
        <v>2015</v>
      </c>
      <c r="H6762" s="36">
        <v>158.16999999999999</v>
      </c>
      <c r="I6762" s="50">
        <v>151.76</v>
      </c>
      <c r="J6762" s="155">
        <f t="shared" si="3625"/>
        <v>2100.1090537691093</v>
      </c>
      <c r="K6762" s="182">
        <v>31987.200000000001</v>
      </c>
      <c r="L6762" s="143">
        <v>34614.720000000001</v>
      </c>
      <c r="M6762" s="143">
        <v>35300.160000000003</v>
      </c>
      <c r="N6762" s="143">
        <f t="shared" si="3626"/>
        <v>2100.1090537691093</v>
      </c>
      <c r="O6762" s="143">
        <f t="shared" si="3627"/>
        <v>35300.160000000003</v>
      </c>
      <c r="P6762" s="143">
        <f t="shared" si="3628"/>
        <v>31987.200000000001</v>
      </c>
      <c r="Q6762" s="143">
        <f t="shared" si="3629"/>
        <v>26000.547263442277</v>
      </c>
      <c r="R6762" s="143">
        <f t="shared" si="3630"/>
        <v>17043.654526884555</v>
      </c>
      <c r="S6762" s="143">
        <f t="shared" si="3631"/>
        <v>33643.68</v>
      </c>
      <c r="T6762" s="143">
        <f t="shared" si="3632"/>
        <v>15997.476119560655</v>
      </c>
      <c r="U6762" s="194">
        <f t="shared" si="3633"/>
        <v>0.50012117720715332</v>
      </c>
      <c r="V6762" s="188" t="str">
        <f t="shared" si="3634"/>
        <v>MENOR</v>
      </c>
      <c r="W6762" s="188">
        <f t="shared" si="3635"/>
        <v>2100.1090537691093</v>
      </c>
      <c r="X6762" s="143">
        <f t="shared" si="3636"/>
        <v>2100</v>
      </c>
    </row>
    <row r="6763" spans="1:24" x14ac:dyDescent="0.25">
      <c r="A6763" s="20" t="s">
        <v>136</v>
      </c>
      <c r="B6763" s="20">
        <v>87141</v>
      </c>
      <c r="C6763" s="21" t="s">
        <v>2206</v>
      </c>
      <c r="D6763" s="22" t="s">
        <v>2207</v>
      </c>
      <c r="E6763" s="20" t="s">
        <v>2058</v>
      </c>
      <c r="F6763" s="135" t="s">
        <v>334</v>
      </c>
      <c r="G6763" s="169">
        <v>27288</v>
      </c>
      <c r="H6763" s="36">
        <v>158.16999999999999</v>
      </c>
      <c r="I6763" s="50">
        <v>151.76</v>
      </c>
      <c r="J6763" s="155">
        <f t="shared" si="3625"/>
        <v>28440.583552978387</v>
      </c>
      <c r="K6763" s="182">
        <v>118881</v>
      </c>
      <c r="L6763" s="143">
        <v>134132.04</v>
      </c>
      <c r="M6763" s="143">
        <v>136788.12</v>
      </c>
      <c r="N6763" s="143">
        <f t="shared" si="3626"/>
        <v>28440.583552978387</v>
      </c>
      <c r="O6763" s="143">
        <f t="shared" si="3627"/>
        <v>136788.12</v>
      </c>
      <c r="P6763" s="143">
        <f t="shared" si="3628"/>
        <v>118881</v>
      </c>
      <c r="Q6763" s="143">
        <f t="shared" si="3629"/>
        <v>104560.4358882446</v>
      </c>
      <c r="R6763" s="143">
        <f t="shared" si="3630"/>
        <v>73660.79177648919</v>
      </c>
      <c r="S6763" s="143">
        <f t="shared" si="3631"/>
        <v>127834.56</v>
      </c>
      <c r="T6763" s="143">
        <f t="shared" si="3632"/>
        <v>51356.31694014903</v>
      </c>
      <c r="U6763" s="194">
        <f t="shared" si="3633"/>
        <v>0.43199768625893986</v>
      </c>
      <c r="V6763" s="188" t="str">
        <f t="shared" si="3634"/>
        <v>MENOR</v>
      </c>
      <c r="W6763" s="188">
        <f t="shared" si="3635"/>
        <v>28440.583552978387</v>
      </c>
      <c r="X6763" s="143">
        <f t="shared" si="3636"/>
        <v>28441</v>
      </c>
    </row>
    <row r="6764" spans="1:24" x14ac:dyDescent="0.25">
      <c r="A6764" s="20" t="s">
        <v>137</v>
      </c>
      <c r="B6764" s="20">
        <v>87141</v>
      </c>
      <c r="C6764" s="26" t="s">
        <v>2208</v>
      </c>
      <c r="D6764" s="22" t="s">
        <v>2209</v>
      </c>
      <c r="E6764" s="20" t="s">
        <v>2058</v>
      </c>
      <c r="F6764" s="135" t="s">
        <v>334</v>
      </c>
      <c r="G6764" s="169">
        <v>2585</v>
      </c>
      <c r="H6764" s="36">
        <v>158.16999999999999</v>
      </c>
      <c r="I6764" s="50">
        <v>151.76</v>
      </c>
      <c r="J6764" s="155">
        <f t="shared" si="3625"/>
        <v>2694.1845677385345</v>
      </c>
      <c r="K6764" s="182">
        <v>31416</v>
      </c>
      <c r="L6764" s="143">
        <v>34903.175999999999</v>
      </c>
      <c r="M6764" s="143">
        <v>35594.328000000001</v>
      </c>
      <c r="N6764" s="143">
        <f t="shared" si="3626"/>
        <v>2694.1845677385345</v>
      </c>
      <c r="O6764" s="143">
        <f t="shared" si="3627"/>
        <v>35594.328000000001</v>
      </c>
      <c r="P6764" s="143">
        <f t="shared" si="3628"/>
        <v>31416</v>
      </c>
      <c r="Q6764" s="143">
        <f t="shared" si="3629"/>
        <v>26151.922141934636</v>
      </c>
      <c r="R6764" s="143">
        <f t="shared" si="3630"/>
        <v>17055.092283869268</v>
      </c>
      <c r="S6764" s="143">
        <f t="shared" si="3631"/>
        <v>33505.164000000004</v>
      </c>
      <c r="T6764" s="143">
        <f t="shared" si="3632"/>
        <v>15745.046207959675</v>
      </c>
      <c r="U6764" s="194">
        <f t="shared" si="3633"/>
        <v>0.5011792146664017</v>
      </c>
      <c r="V6764" s="188" t="str">
        <f t="shared" si="3634"/>
        <v>MENOR</v>
      </c>
      <c r="W6764" s="188">
        <f t="shared" si="3635"/>
        <v>2694.1845677385345</v>
      </c>
      <c r="X6764" s="143">
        <f t="shared" si="3636"/>
        <v>2694</v>
      </c>
    </row>
    <row r="6765" spans="1:24" x14ac:dyDescent="0.25">
      <c r="A6765" s="20" t="s">
        <v>138</v>
      </c>
      <c r="B6765" s="20">
        <v>87141</v>
      </c>
      <c r="C6765" s="26" t="s">
        <v>2210</v>
      </c>
      <c r="D6765" s="22" t="s">
        <v>2211</v>
      </c>
      <c r="E6765" s="20" t="s">
        <v>2058</v>
      </c>
      <c r="F6765" s="135" t="s">
        <v>334</v>
      </c>
      <c r="G6765" s="169">
        <v>26854</v>
      </c>
      <c r="H6765" s="36">
        <v>158.16999999999999</v>
      </c>
      <c r="I6765" s="50">
        <v>151.76</v>
      </c>
      <c r="J6765" s="155">
        <f t="shared" si="3625"/>
        <v>27988.252372166578</v>
      </c>
      <c r="K6765" s="182">
        <v>59440.5</v>
      </c>
      <c r="L6765" s="143">
        <v>65443.455000000002</v>
      </c>
      <c r="M6765" s="143">
        <v>66739.365000000005</v>
      </c>
      <c r="N6765" s="143">
        <f t="shared" si="3626"/>
        <v>27988.252372166578</v>
      </c>
      <c r="O6765" s="143">
        <f t="shared" si="3627"/>
        <v>66739.365000000005</v>
      </c>
      <c r="P6765" s="143">
        <f t="shared" si="3628"/>
        <v>59440.5</v>
      </c>
      <c r="Q6765" s="143">
        <f t="shared" si="3629"/>
        <v>54902.893093041639</v>
      </c>
      <c r="R6765" s="143">
        <f t="shared" si="3630"/>
        <v>43714.376186083289</v>
      </c>
      <c r="S6765" s="143">
        <f t="shared" si="3631"/>
        <v>63089.932500000003</v>
      </c>
      <c r="T6765" s="143">
        <f t="shared" si="3632"/>
        <v>18222.634954862238</v>
      </c>
      <c r="U6765" s="194">
        <f t="shared" si="3633"/>
        <v>0.3065693416923182</v>
      </c>
      <c r="V6765" s="188" t="str">
        <f t="shared" si="3634"/>
        <v>MENOR</v>
      </c>
      <c r="W6765" s="188">
        <f t="shared" si="3635"/>
        <v>27988.252372166578</v>
      </c>
      <c r="X6765" s="143">
        <f t="shared" si="3636"/>
        <v>27988</v>
      </c>
    </row>
    <row r="6766" spans="1:24" x14ac:dyDescent="0.25">
      <c r="A6766" s="20" t="s">
        <v>139</v>
      </c>
      <c r="B6766" s="20">
        <v>87141</v>
      </c>
      <c r="C6766" s="26" t="s">
        <v>2212</v>
      </c>
      <c r="D6766" s="22" t="s">
        <v>2213</v>
      </c>
      <c r="E6766" s="20" t="s">
        <v>2058</v>
      </c>
      <c r="F6766" s="135" t="s">
        <v>334</v>
      </c>
      <c r="G6766" s="169">
        <v>2768</v>
      </c>
      <c r="H6766" s="36">
        <v>158.16999999999999</v>
      </c>
      <c r="I6766" s="50">
        <v>151.76</v>
      </c>
      <c r="J6766" s="155">
        <f t="shared" si="3625"/>
        <v>2884.9140748550344</v>
      </c>
      <c r="K6766" s="182">
        <v>31701.599999999999</v>
      </c>
      <c r="L6766" s="143">
        <v>34326.263999999996</v>
      </c>
      <c r="M6766" s="143">
        <v>35005.991999999998</v>
      </c>
      <c r="N6766" s="143">
        <f t="shared" si="3626"/>
        <v>2884.9140748550344</v>
      </c>
      <c r="O6766" s="143">
        <f t="shared" si="3627"/>
        <v>35005.991999999998</v>
      </c>
      <c r="P6766" s="143">
        <f t="shared" si="3628"/>
        <v>31701.599999999999</v>
      </c>
      <c r="Q6766" s="143">
        <f t="shared" si="3629"/>
        <v>25979.692518713757</v>
      </c>
      <c r="R6766" s="143">
        <f t="shared" si="3630"/>
        <v>17293.257037427516</v>
      </c>
      <c r="S6766" s="143">
        <f t="shared" si="3631"/>
        <v>33353.796000000002</v>
      </c>
      <c r="T6766" s="143">
        <f t="shared" si="3632"/>
        <v>15462.302053849233</v>
      </c>
      <c r="U6766" s="194">
        <f t="shared" si="3633"/>
        <v>0.48774516282614233</v>
      </c>
      <c r="V6766" s="188" t="str">
        <f t="shared" si="3634"/>
        <v>MENOR</v>
      </c>
      <c r="W6766" s="188">
        <f t="shared" si="3635"/>
        <v>2884.9140748550344</v>
      </c>
      <c r="X6766" s="143">
        <f t="shared" si="3636"/>
        <v>2885</v>
      </c>
    </row>
    <row r="6767" spans="1:24" x14ac:dyDescent="0.25">
      <c r="A6767" s="20" t="s">
        <v>140</v>
      </c>
      <c r="B6767" s="20">
        <v>87141</v>
      </c>
      <c r="C6767" s="26" t="s">
        <v>2214</v>
      </c>
      <c r="D6767" s="22" t="s">
        <v>2215</v>
      </c>
      <c r="E6767" s="20" t="s">
        <v>2058</v>
      </c>
      <c r="F6767" s="135" t="s">
        <v>334</v>
      </c>
      <c r="G6767" s="169">
        <v>14183</v>
      </c>
      <c r="H6767" s="36">
        <v>158.16999999999999</v>
      </c>
      <c r="I6767" s="50">
        <v>151.76</v>
      </c>
      <c r="J6767" s="155">
        <f t="shared" si="3625"/>
        <v>14782.057920400634</v>
      </c>
      <c r="K6767" s="182">
        <v>58369.5</v>
      </c>
      <c r="L6767" s="143">
        <v>64361.745000000003</v>
      </c>
      <c r="M6767" s="143">
        <v>65636.235000000001</v>
      </c>
      <c r="N6767" s="143">
        <f t="shared" si="3626"/>
        <v>14782.057920400634</v>
      </c>
      <c r="O6767" s="143">
        <f t="shared" si="3627"/>
        <v>65636.235000000001</v>
      </c>
      <c r="P6767" s="143">
        <f t="shared" si="3628"/>
        <v>58369.5</v>
      </c>
      <c r="Q6767" s="143">
        <f t="shared" si="3629"/>
        <v>50787.384480100154</v>
      </c>
      <c r="R6767" s="143">
        <f t="shared" si="3630"/>
        <v>36575.778960200318</v>
      </c>
      <c r="S6767" s="143">
        <f t="shared" si="3631"/>
        <v>62002.8675</v>
      </c>
      <c r="T6767" s="143">
        <f t="shared" si="3632"/>
        <v>24211.730226719017</v>
      </c>
      <c r="U6767" s="194">
        <f t="shared" si="3633"/>
        <v>0.41480105580344218</v>
      </c>
      <c r="V6767" s="188" t="str">
        <f t="shared" si="3634"/>
        <v>MENOR</v>
      </c>
      <c r="W6767" s="188">
        <f t="shared" si="3635"/>
        <v>14782.057920400634</v>
      </c>
      <c r="X6767" s="143">
        <f t="shared" si="3636"/>
        <v>14782</v>
      </c>
    </row>
    <row r="6768" spans="1:24" x14ac:dyDescent="0.25">
      <c r="A6768" s="20" t="s">
        <v>141</v>
      </c>
      <c r="B6768" s="20">
        <v>87141</v>
      </c>
      <c r="C6768" s="26" t="s">
        <v>2216</v>
      </c>
      <c r="D6768" s="22" t="s">
        <v>2217</v>
      </c>
      <c r="E6768" s="20" t="s">
        <v>2058</v>
      </c>
      <c r="F6768" s="135" t="s">
        <v>334</v>
      </c>
      <c r="G6768" s="169">
        <v>71556</v>
      </c>
      <c r="H6768" s="36">
        <v>158.16999999999999</v>
      </c>
      <c r="I6768" s="50">
        <v>151.76</v>
      </c>
      <c r="J6768" s="155">
        <f t="shared" si="3625"/>
        <v>74578.363995782813</v>
      </c>
      <c r="K6768" s="182">
        <v>155652</v>
      </c>
      <c r="L6768" s="143">
        <v>174515.88</v>
      </c>
      <c r="M6768" s="143">
        <v>177971.64</v>
      </c>
      <c r="N6768" s="143">
        <f t="shared" si="3626"/>
        <v>74578.363995782813</v>
      </c>
      <c r="O6768" s="143">
        <f t="shared" si="3627"/>
        <v>177971.64</v>
      </c>
      <c r="P6768" s="143">
        <f t="shared" si="3628"/>
        <v>155652</v>
      </c>
      <c r="Q6768" s="143">
        <f t="shared" si="3629"/>
        <v>145679.4709989457</v>
      </c>
      <c r="R6768" s="143">
        <f t="shared" si="3630"/>
        <v>115115.1819978914</v>
      </c>
      <c r="S6768" s="143">
        <f t="shared" si="3631"/>
        <v>166811.82</v>
      </c>
      <c r="T6768" s="143">
        <f t="shared" si="3632"/>
        <v>48405.032157895992</v>
      </c>
      <c r="U6768" s="194">
        <f t="shared" si="3633"/>
        <v>0.31098239764279284</v>
      </c>
      <c r="V6768" s="188" t="str">
        <f t="shared" si="3634"/>
        <v>MENOR</v>
      </c>
      <c r="W6768" s="188">
        <f t="shared" si="3635"/>
        <v>74578.363995782813</v>
      </c>
      <c r="X6768" s="143">
        <f t="shared" si="3636"/>
        <v>74578</v>
      </c>
    </row>
    <row r="6769" spans="1:24" x14ac:dyDescent="0.25">
      <c r="A6769" s="20" t="s">
        <v>142</v>
      </c>
      <c r="B6769" s="20">
        <v>87141</v>
      </c>
      <c r="C6769" s="26" t="s">
        <v>2410</v>
      </c>
      <c r="D6769" s="22" t="s">
        <v>2411</v>
      </c>
      <c r="E6769" s="20" t="s">
        <v>2058</v>
      </c>
      <c r="F6769" s="135" t="s">
        <v>334</v>
      </c>
      <c r="G6769" s="169">
        <v>6640</v>
      </c>
      <c r="H6769" s="36">
        <v>158.16999999999999</v>
      </c>
      <c r="I6769" s="50">
        <v>151.76</v>
      </c>
      <c r="J6769" s="155">
        <f t="shared" si="3625"/>
        <v>6920.4586188719031</v>
      </c>
      <c r="K6769" s="182">
        <v>79968</v>
      </c>
      <c r="L6769" s="143">
        <v>86536.8</v>
      </c>
      <c r="M6769" s="143">
        <v>88250.4</v>
      </c>
      <c r="N6769" s="143">
        <f t="shared" si="3626"/>
        <v>6920.4586188719031</v>
      </c>
      <c r="O6769" s="143">
        <f t="shared" si="3627"/>
        <v>88250.4</v>
      </c>
      <c r="P6769" s="143">
        <f t="shared" si="3628"/>
        <v>79968</v>
      </c>
      <c r="Q6769" s="143">
        <f t="shared" si="3629"/>
        <v>65418.914654717977</v>
      </c>
      <c r="R6769" s="143">
        <f t="shared" si="3630"/>
        <v>43444.229309435948</v>
      </c>
      <c r="S6769" s="143">
        <f t="shared" si="3631"/>
        <v>84109.2</v>
      </c>
      <c r="T6769" s="143">
        <f t="shared" si="3632"/>
        <v>39162.001342672389</v>
      </c>
      <c r="U6769" s="194">
        <f t="shared" si="3633"/>
        <v>0.48972090514546307</v>
      </c>
      <c r="V6769" s="188" t="str">
        <f t="shared" si="3634"/>
        <v>MENOR</v>
      </c>
      <c r="W6769" s="188">
        <f t="shared" si="3635"/>
        <v>6920.4586188719031</v>
      </c>
      <c r="X6769" s="143">
        <f t="shared" si="3636"/>
        <v>6920</v>
      </c>
    </row>
    <row r="6770" spans="1:24" x14ac:dyDescent="0.25">
      <c r="A6770" s="20" t="s">
        <v>143</v>
      </c>
      <c r="B6770" s="20">
        <v>87141</v>
      </c>
      <c r="C6770" s="26" t="s">
        <v>2220</v>
      </c>
      <c r="D6770" s="29" t="s">
        <v>2221</v>
      </c>
      <c r="E6770" s="20" t="s">
        <v>2058</v>
      </c>
      <c r="F6770" s="135" t="s">
        <v>334</v>
      </c>
      <c r="G6770" s="169">
        <v>27923</v>
      </c>
      <c r="H6770" s="36">
        <v>158.16999999999999</v>
      </c>
      <c r="I6770" s="50">
        <v>151.76</v>
      </c>
      <c r="J6770" s="155">
        <f t="shared" si="3625"/>
        <v>29102.404520295204</v>
      </c>
      <c r="K6770" s="182">
        <v>162137.5</v>
      </c>
      <c r="L6770" s="143">
        <v>177280.25</v>
      </c>
      <c r="M6770" s="143">
        <v>180790.75</v>
      </c>
      <c r="N6770" s="143">
        <f t="shared" si="3626"/>
        <v>29102.404520295204</v>
      </c>
      <c r="O6770" s="143">
        <f t="shared" si="3627"/>
        <v>180790.75</v>
      </c>
      <c r="P6770" s="143">
        <f t="shared" si="3628"/>
        <v>162137.5</v>
      </c>
      <c r="Q6770" s="143">
        <f t="shared" si="3629"/>
        <v>137327.7261300738</v>
      </c>
      <c r="R6770" s="143">
        <f t="shared" si="3630"/>
        <v>95619.952260147606</v>
      </c>
      <c r="S6770" s="143">
        <f t="shared" si="3631"/>
        <v>171464.125</v>
      </c>
      <c r="T6770" s="143">
        <f t="shared" si="3632"/>
        <v>72602.763318649872</v>
      </c>
      <c r="U6770" s="194">
        <f t="shared" si="3633"/>
        <v>0.4477851411218865</v>
      </c>
      <c r="V6770" s="188" t="str">
        <f t="shared" si="3634"/>
        <v>MENOR</v>
      </c>
      <c r="W6770" s="188">
        <f t="shared" si="3635"/>
        <v>29102.404520295204</v>
      </c>
      <c r="X6770" s="143">
        <f t="shared" si="3636"/>
        <v>29102</v>
      </c>
    </row>
    <row r="6771" spans="1:24" x14ac:dyDescent="0.25">
      <c r="A6771" s="20" t="s">
        <v>144</v>
      </c>
      <c r="B6771" s="20">
        <v>87141</v>
      </c>
      <c r="C6771" s="26" t="s">
        <v>2222</v>
      </c>
      <c r="D6771" s="22" t="s">
        <v>2223</v>
      </c>
      <c r="E6771" s="20" t="s">
        <v>2058</v>
      </c>
      <c r="F6771" s="135" t="s">
        <v>334</v>
      </c>
      <c r="G6771" s="169">
        <v>21036</v>
      </c>
      <c r="H6771" s="36">
        <v>158.16999999999999</v>
      </c>
      <c r="I6771" s="50">
        <v>151.76</v>
      </c>
      <c r="J6771" s="155">
        <f t="shared" si="3625"/>
        <v>21924.513178703215</v>
      </c>
      <c r="K6771" s="182">
        <v>58905</v>
      </c>
      <c r="L6771" s="143">
        <v>64902.6</v>
      </c>
      <c r="M6771" s="143">
        <v>66187.8</v>
      </c>
      <c r="N6771" s="143">
        <f t="shared" si="3626"/>
        <v>21924.513178703215</v>
      </c>
      <c r="O6771" s="143">
        <f t="shared" si="3627"/>
        <v>66187.8</v>
      </c>
      <c r="P6771" s="143">
        <f t="shared" si="3628"/>
        <v>58905</v>
      </c>
      <c r="Q6771" s="143">
        <f t="shared" si="3629"/>
        <v>52979.978294675806</v>
      </c>
      <c r="R6771" s="143">
        <f t="shared" si="3630"/>
        <v>40414.756589351608</v>
      </c>
      <c r="S6771" s="143">
        <f t="shared" si="3631"/>
        <v>62546.400000000001</v>
      </c>
      <c r="T6771" s="143">
        <f t="shared" si="3632"/>
        <v>20945.510722712977</v>
      </c>
      <c r="U6771" s="194">
        <f t="shared" si="3633"/>
        <v>0.35558120232090618</v>
      </c>
      <c r="V6771" s="188" t="str">
        <f t="shared" si="3634"/>
        <v>MENOR</v>
      </c>
      <c r="W6771" s="188">
        <f t="shared" si="3635"/>
        <v>21924.513178703215</v>
      </c>
      <c r="X6771" s="143">
        <f t="shared" si="3636"/>
        <v>21925</v>
      </c>
    </row>
    <row r="6772" spans="1:24" x14ac:dyDescent="0.25">
      <c r="A6772" s="20" t="s">
        <v>146</v>
      </c>
      <c r="B6772" s="20">
        <v>87141</v>
      </c>
      <c r="C6772" s="26" t="s">
        <v>2412</v>
      </c>
      <c r="D6772" s="29" t="s">
        <v>2413</v>
      </c>
      <c r="E6772" s="20" t="s">
        <v>2058</v>
      </c>
      <c r="F6772" s="135" t="s">
        <v>334</v>
      </c>
      <c r="G6772" s="169">
        <v>107058</v>
      </c>
      <c r="H6772" s="36">
        <v>158.16999999999999</v>
      </c>
      <c r="I6772" s="50">
        <v>151.76</v>
      </c>
      <c r="J6772" s="155">
        <f t="shared" si="3625"/>
        <v>111579.88837638377</v>
      </c>
      <c r="K6772" s="182">
        <v>314160</v>
      </c>
      <c r="L6772" s="143">
        <v>343262.64</v>
      </c>
      <c r="M6772" s="143">
        <v>350059.92</v>
      </c>
      <c r="N6772" s="143">
        <f t="shared" si="3626"/>
        <v>111579.88837638377</v>
      </c>
      <c r="O6772" s="143">
        <f t="shared" si="3627"/>
        <v>350059.92</v>
      </c>
      <c r="P6772" s="143">
        <f t="shared" si="3628"/>
        <v>314160</v>
      </c>
      <c r="Q6772" s="143">
        <f t="shared" si="3629"/>
        <v>279765.61209409591</v>
      </c>
      <c r="R6772" s="143">
        <f t="shared" si="3630"/>
        <v>212869.94418819188</v>
      </c>
      <c r="S6772" s="143">
        <f t="shared" si="3631"/>
        <v>332109.95999999996</v>
      </c>
      <c r="T6772" s="143">
        <f t="shared" si="3632"/>
        <v>113199.78483301947</v>
      </c>
      <c r="U6772" s="194">
        <f t="shared" si="3633"/>
        <v>0.36032526366507345</v>
      </c>
      <c r="V6772" s="188" t="str">
        <f t="shared" si="3634"/>
        <v>MENOR</v>
      </c>
      <c r="W6772" s="188">
        <f t="shared" si="3635"/>
        <v>111579.88837638377</v>
      </c>
      <c r="X6772" s="143">
        <f t="shared" si="3636"/>
        <v>111580</v>
      </c>
    </row>
    <row r="6773" spans="1:24" x14ac:dyDescent="0.25">
      <c r="A6773" s="20" t="s">
        <v>147</v>
      </c>
      <c r="B6773" s="20">
        <v>87141</v>
      </c>
      <c r="C6773" s="26" t="s">
        <v>2224</v>
      </c>
      <c r="D6773" s="29" t="s">
        <v>2225</v>
      </c>
      <c r="E6773" s="20" t="s">
        <v>2058</v>
      </c>
      <c r="F6773" s="135" t="s">
        <v>334</v>
      </c>
      <c r="G6773" s="169">
        <v>107359</v>
      </c>
      <c r="H6773" s="36">
        <v>158.16999999999999</v>
      </c>
      <c r="I6773" s="50">
        <v>151.76</v>
      </c>
      <c r="J6773" s="155">
        <f t="shared" si="3625"/>
        <v>111893.60193726938</v>
      </c>
      <c r="K6773" s="182">
        <v>158508</v>
      </c>
      <c r="L6773" s="143">
        <v>174515.88</v>
      </c>
      <c r="M6773" s="143">
        <v>177971.64</v>
      </c>
      <c r="N6773" s="143">
        <f t="shared" si="3626"/>
        <v>111893.60193726938</v>
      </c>
      <c r="O6773" s="143">
        <f t="shared" si="3627"/>
        <v>177971.64</v>
      </c>
      <c r="P6773" s="143">
        <f t="shared" si="3628"/>
        <v>158508</v>
      </c>
      <c r="Q6773" s="143">
        <f t="shared" si="3629"/>
        <v>155722.28048431734</v>
      </c>
      <c r="R6773" s="143">
        <f t="shared" si="3630"/>
        <v>135200.80096863469</v>
      </c>
      <c r="S6773" s="143">
        <f t="shared" si="3631"/>
        <v>168239.82</v>
      </c>
      <c r="T6773" s="143">
        <f t="shared" si="3632"/>
        <v>30424.478511085421</v>
      </c>
      <c r="U6773" s="194">
        <f t="shared" si="3633"/>
        <v>0.19194285784367615</v>
      </c>
      <c r="V6773" s="188" t="str">
        <f t="shared" si="3634"/>
        <v>MENOR</v>
      </c>
      <c r="W6773" s="188">
        <f t="shared" si="3635"/>
        <v>111893.60193726938</v>
      </c>
      <c r="X6773" s="143">
        <f t="shared" si="3636"/>
        <v>111894</v>
      </c>
    </row>
    <row r="6774" spans="1:24" x14ac:dyDescent="0.25">
      <c r="A6774" s="20" t="s">
        <v>149</v>
      </c>
      <c r="B6774" s="20">
        <v>87141</v>
      </c>
      <c r="C6774" s="26" t="s">
        <v>2226</v>
      </c>
      <c r="D6774" s="22" t="s">
        <v>2227</v>
      </c>
      <c r="E6774" s="20" t="s">
        <v>2058</v>
      </c>
      <c r="F6774" s="135" t="s">
        <v>334</v>
      </c>
      <c r="G6774" s="169">
        <v>1283</v>
      </c>
      <c r="H6774" s="36">
        <v>158.16999999999999</v>
      </c>
      <c r="I6774" s="50">
        <v>151.76</v>
      </c>
      <c r="J6774" s="155">
        <f t="shared" si="3625"/>
        <v>1337.1910253031103</v>
      </c>
      <c r="K6774" s="182">
        <v>6545</v>
      </c>
      <c r="L6774" s="143">
        <v>7031.1149999999998</v>
      </c>
      <c r="M6774" s="143">
        <v>7170.3450000000003</v>
      </c>
      <c r="N6774" s="143">
        <f t="shared" si="3626"/>
        <v>1337.1910253031103</v>
      </c>
      <c r="O6774" s="143">
        <f t="shared" si="3627"/>
        <v>7170.3450000000003</v>
      </c>
      <c r="P6774" s="143">
        <f t="shared" si="3628"/>
        <v>6545</v>
      </c>
      <c r="Q6774" s="143">
        <f t="shared" si="3629"/>
        <v>5520.912756325778</v>
      </c>
      <c r="R6774" s="143">
        <f t="shared" si="3630"/>
        <v>3941.0955126515551</v>
      </c>
      <c r="S6774" s="143">
        <f t="shared" si="3631"/>
        <v>6857.6725000000006</v>
      </c>
      <c r="T6774" s="143">
        <f t="shared" si="3632"/>
        <v>2802.0004608944646</v>
      </c>
      <c r="U6774" s="194">
        <f t="shared" si="3633"/>
        <v>0.4281131338265034</v>
      </c>
      <c r="V6774" s="188" t="str">
        <f t="shared" si="3634"/>
        <v>MENOR</v>
      </c>
      <c r="W6774" s="188">
        <f t="shared" si="3635"/>
        <v>1337.1910253031103</v>
      </c>
      <c r="X6774" s="143">
        <f t="shared" si="3636"/>
        <v>1337</v>
      </c>
    </row>
    <row r="6775" spans="1:24" x14ac:dyDescent="0.25">
      <c r="A6775" s="20" t="s">
        <v>152</v>
      </c>
      <c r="B6775" s="20">
        <v>87141</v>
      </c>
      <c r="C6775" s="26" t="s">
        <v>2228</v>
      </c>
      <c r="D6775" s="22" t="s">
        <v>2229</v>
      </c>
      <c r="E6775" s="20" t="s">
        <v>2058</v>
      </c>
      <c r="F6775" s="135" t="s">
        <v>334</v>
      </c>
      <c r="G6775" s="169">
        <v>853</v>
      </c>
      <c r="H6775" s="36">
        <v>158.16999999999999</v>
      </c>
      <c r="I6775" s="50">
        <v>151.76</v>
      </c>
      <c r="J6775" s="155">
        <f t="shared" si="3625"/>
        <v>889.02879546652616</v>
      </c>
      <c r="K6775" s="182">
        <v>6545</v>
      </c>
      <c r="L6775" s="143">
        <v>6971.02</v>
      </c>
      <c r="M6775" s="143">
        <v>7109.0599999999995</v>
      </c>
      <c r="N6775" s="143">
        <f t="shared" si="3626"/>
        <v>889.02879546652616</v>
      </c>
      <c r="O6775" s="143">
        <f t="shared" si="3627"/>
        <v>7109.0599999999995</v>
      </c>
      <c r="P6775" s="143">
        <f t="shared" si="3628"/>
        <v>6545</v>
      </c>
      <c r="Q6775" s="143">
        <f t="shared" si="3629"/>
        <v>5378.5271988666318</v>
      </c>
      <c r="R6775" s="143">
        <f t="shared" si="3630"/>
        <v>3717.0143977332632</v>
      </c>
      <c r="S6775" s="143">
        <f t="shared" si="3631"/>
        <v>6827.03</v>
      </c>
      <c r="T6775" s="143">
        <f t="shared" si="3632"/>
        <v>3002.6117413221054</v>
      </c>
      <c r="U6775" s="194">
        <f t="shared" si="3633"/>
        <v>0.45876420799421014</v>
      </c>
      <c r="V6775" s="188" t="str">
        <f t="shared" si="3634"/>
        <v>MENOR</v>
      </c>
      <c r="W6775" s="188">
        <f t="shared" si="3635"/>
        <v>889.02879546652616</v>
      </c>
      <c r="X6775" s="143">
        <f t="shared" si="3636"/>
        <v>889</v>
      </c>
    </row>
    <row r="6776" spans="1:24" x14ac:dyDescent="0.25">
      <c r="A6776" s="20" t="s">
        <v>153</v>
      </c>
      <c r="B6776" s="20">
        <v>87141</v>
      </c>
      <c r="C6776" s="26" t="s">
        <v>2230</v>
      </c>
      <c r="D6776" s="22" t="s">
        <v>2231</v>
      </c>
      <c r="E6776" s="20" t="s">
        <v>2058</v>
      </c>
      <c r="F6776" s="135" t="s">
        <v>334</v>
      </c>
      <c r="G6776" s="169">
        <v>28323</v>
      </c>
      <c r="H6776" s="36">
        <v>158.16999999999999</v>
      </c>
      <c r="I6776" s="50">
        <v>151.76</v>
      </c>
      <c r="J6776" s="155">
        <f t="shared" si="3625"/>
        <v>29519.299617817607</v>
      </c>
      <c r="K6776" s="182">
        <v>713286</v>
      </c>
      <c r="L6776" s="143">
        <v>791811.72</v>
      </c>
      <c r="M6776" s="143">
        <v>807491.16</v>
      </c>
      <c r="N6776" s="143">
        <f t="shared" si="3626"/>
        <v>29519.299617817607</v>
      </c>
      <c r="O6776" s="143">
        <f t="shared" si="3627"/>
        <v>807491.16</v>
      </c>
      <c r="P6776" s="143">
        <f t="shared" si="3628"/>
        <v>713286</v>
      </c>
      <c r="Q6776" s="143">
        <f t="shared" si="3629"/>
        <v>585527.04490445438</v>
      </c>
      <c r="R6776" s="143">
        <f t="shared" si="3630"/>
        <v>371402.64980890881</v>
      </c>
      <c r="S6776" s="143">
        <f t="shared" si="3631"/>
        <v>760388.58000000007</v>
      </c>
      <c r="T6776" s="143">
        <f t="shared" si="3632"/>
        <v>372955.93975484517</v>
      </c>
      <c r="U6776" s="194">
        <f t="shared" si="3633"/>
        <v>0.52287012468328997</v>
      </c>
      <c r="V6776" s="188" t="str">
        <f t="shared" si="3634"/>
        <v>MENOR</v>
      </c>
      <c r="W6776" s="188">
        <f t="shared" si="3635"/>
        <v>29519.299617817607</v>
      </c>
      <c r="X6776" s="143">
        <f t="shared" si="3636"/>
        <v>29519</v>
      </c>
    </row>
    <row r="6777" spans="1:24" x14ac:dyDescent="0.25">
      <c r="A6777" s="20" t="s">
        <v>154</v>
      </c>
      <c r="B6777" s="20">
        <v>87141</v>
      </c>
      <c r="C6777" s="26" t="s">
        <v>2232</v>
      </c>
      <c r="D6777" s="22" t="s">
        <v>2233</v>
      </c>
      <c r="E6777" s="20" t="s">
        <v>2058</v>
      </c>
      <c r="F6777" s="135" t="s">
        <v>334</v>
      </c>
      <c r="G6777" s="169">
        <v>54374</v>
      </c>
      <c r="H6777" s="36">
        <v>158.16999999999999</v>
      </c>
      <c r="I6777" s="50">
        <v>151.76</v>
      </c>
      <c r="J6777" s="155">
        <f t="shared" si="3625"/>
        <v>56670.635081707966</v>
      </c>
      <c r="K6777" s="182">
        <v>317016</v>
      </c>
      <c r="L6777" s="143">
        <v>334608.96000000002</v>
      </c>
      <c r="M6777" s="143">
        <v>341234.88</v>
      </c>
      <c r="N6777" s="143">
        <f t="shared" si="3626"/>
        <v>56670.635081707966</v>
      </c>
      <c r="O6777" s="143">
        <f t="shared" si="3627"/>
        <v>341234.88</v>
      </c>
      <c r="P6777" s="143">
        <f t="shared" si="3628"/>
        <v>317016</v>
      </c>
      <c r="Q6777" s="143">
        <f t="shared" si="3629"/>
        <v>262382.61877042695</v>
      </c>
      <c r="R6777" s="143">
        <f t="shared" si="3630"/>
        <v>186843.31754085398</v>
      </c>
      <c r="S6777" s="143">
        <f t="shared" si="3631"/>
        <v>329125.44</v>
      </c>
      <c r="T6777" s="143">
        <f t="shared" si="3632"/>
        <v>137521.57412099783</v>
      </c>
      <c r="U6777" s="194">
        <f t="shared" si="3633"/>
        <v>0.43380010510825268</v>
      </c>
      <c r="V6777" s="188" t="str">
        <f t="shared" si="3634"/>
        <v>MENOR</v>
      </c>
      <c r="W6777" s="188">
        <f t="shared" si="3635"/>
        <v>56670.635081707966</v>
      </c>
      <c r="X6777" s="143">
        <f t="shared" si="3636"/>
        <v>56671</v>
      </c>
    </row>
    <row r="6778" spans="1:24" x14ac:dyDescent="0.25">
      <c r="A6778" s="20" t="s">
        <v>156</v>
      </c>
      <c r="B6778" s="20">
        <v>87141</v>
      </c>
      <c r="C6778" s="26" t="s">
        <v>2234</v>
      </c>
      <c r="D6778" s="29" t="s">
        <v>2235</v>
      </c>
      <c r="E6778" s="20" t="s">
        <v>2058</v>
      </c>
      <c r="F6778" s="135" t="s">
        <v>334</v>
      </c>
      <c r="G6778" s="169">
        <v>87049</v>
      </c>
      <c r="H6778" s="36">
        <v>158.16999999999999</v>
      </c>
      <c r="I6778" s="50">
        <v>151.76</v>
      </c>
      <c r="J6778" s="155">
        <f t="shared" si="3625"/>
        <v>90725.753360569317</v>
      </c>
      <c r="K6778" s="182">
        <v>116739</v>
      </c>
      <c r="L6778" s="143">
        <v>127641.78</v>
      </c>
      <c r="M6778" s="143">
        <v>130169.34</v>
      </c>
      <c r="N6778" s="143">
        <f t="shared" si="3626"/>
        <v>90725.753360569317</v>
      </c>
      <c r="O6778" s="143">
        <f t="shared" si="3627"/>
        <v>130169.34</v>
      </c>
      <c r="P6778" s="143">
        <f t="shared" si="3628"/>
        <v>116739</v>
      </c>
      <c r="Q6778" s="143">
        <f t="shared" si="3629"/>
        <v>116318.96834014231</v>
      </c>
      <c r="R6778" s="143">
        <f t="shared" si="3630"/>
        <v>103732.37668028465</v>
      </c>
      <c r="S6778" s="143">
        <f t="shared" si="3631"/>
        <v>123454.17</v>
      </c>
      <c r="T6778" s="143">
        <f t="shared" si="3632"/>
        <v>18029.863547151788</v>
      </c>
      <c r="U6778" s="194">
        <f t="shared" si="3633"/>
        <v>0.15444593106975207</v>
      </c>
      <c r="V6778" s="188" t="str">
        <f t="shared" si="3634"/>
        <v>MENOR</v>
      </c>
      <c r="W6778" s="188">
        <f t="shared" si="3635"/>
        <v>90725.753360569317</v>
      </c>
      <c r="X6778" s="143">
        <f t="shared" si="3636"/>
        <v>90726</v>
      </c>
    </row>
    <row r="6779" spans="1:24" x14ac:dyDescent="0.25">
      <c r="A6779" s="20" t="s">
        <v>157</v>
      </c>
      <c r="B6779" s="20">
        <v>87141</v>
      </c>
      <c r="C6779" s="26" t="s">
        <v>2236</v>
      </c>
      <c r="D6779" s="29" t="s">
        <v>2237</v>
      </c>
      <c r="E6779" s="20" t="s">
        <v>2058</v>
      </c>
      <c r="F6779" s="135" t="s">
        <v>334</v>
      </c>
      <c r="G6779" s="169">
        <v>106282</v>
      </c>
      <c r="H6779" s="36">
        <v>158.16999999999999</v>
      </c>
      <c r="I6779" s="50">
        <v>151.76</v>
      </c>
      <c r="J6779" s="155">
        <f t="shared" si="3625"/>
        <v>110771.1118871903</v>
      </c>
      <c r="K6779" s="182">
        <v>237762</v>
      </c>
      <c r="L6779" s="143">
        <v>255283.56</v>
      </c>
      <c r="M6779" s="143">
        <v>260338.68</v>
      </c>
      <c r="N6779" s="143">
        <f t="shared" si="3626"/>
        <v>110771.1118871903</v>
      </c>
      <c r="O6779" s="143">
        <f t="shared" si="3627"/>
        <v>260338.68</v>
      </c>
      <c r="P6779" s="143">
        <f t="shared" si="3628"/>
        <v>237762</v>
      </c>
      <c r="Q6779" s="143">
        <f t="shared" si="3629"/>
        <v>216038.83797179756</v>
      </c>
      <c r="R6779" s="143">
        <f t="shared" si="3630"/>
        <v>174266.55594359516</v>
      </c>
      <c r="S6779" s="143">
        <f t="shared" si="3631"/>
        <v>249050.34</v>
      </c>
      <c r="T6779" s="143">
        <f t="shared" si="3632"/>
        <v>70842.11114471867</v>
      </c>
      <c r="U6779" s="194">
        <f t="shared" si="3633"/>
        <v>0.29795388306255277</v>
      </c>
      <c r="V6779" s="188" t="str">
        <f t="shared" si="3634"/>
        <v>MENOR</v>
      </c>
      <c r="W6779" s="188">
        <f t="shared" si="3635"/>
        <v>110771.1118871903</v>
      </c>
      <c r="X6779" s="143">
        <f t="shared" si="3636"/>
        <v>110771</v>
      </c>
    </row>
    <row r="6780" spans="1:24" x14ac:dyDescent="0.25">
      <c r="A6780" s="20" t="s">
        <v>158</v>
      </c>
      <c r="B6780" s="20">
        <v>87141</v>
      </c>
      <c r="C6780" s="26" t="s">
        <v>2238</v>
      </c>
      <c r="D6780" s="22" t="s">
        <v>2239</v>
      </c>
      <c r="E6780" s="20" t="s">
        <v>2058</v>
      </c>
      <c r="F6780" s="135" t="s">
        <v>334</v>
      </c>
      <c r="G6780" s="169">
        <v>4662</v>
      </c>
      <c r="H6780" s="36">
        <v>158.16999999999999</v>
      </c>
      <c r="I6780" s="50">
        <v>151.76</v>
      </c>
      <c r="J6780" s="155">
        <f t="shared" si="3625"/>
        <v>4858.9123616236166</v>
      </c>
      <c r="K6780" s="182">
        <v>118881</v>
      </c>
      <c r="L6780" s="143">
        <v>130886.91</v>
      </c>
      <c r="M6780" s="143">
        <v>133478.73000000001</v>
      </c>
      <c r="N6780" s="143">
        <f t="shared" si="3626"/>
        <v>4858.9123616236166</v>
      </c>
      <c r="O6780" s="143">
        <f t="shared" si="3627"/>
        <v>133478.73000000001</v>
      </c>
      <c r="P6780" s="143">
        <f t="shared" si="3628"/>
        <v>118881</v>
      </c>
      <c r="Q6780" s="143">
        <f t="shared" si="3629"/>
        <v>97026.388090405904</v>
      </c>
      <c r="R6780" s="143">
        <f t="shared" si="3630"/>
        <v>61869.956180811809</v>
      </c>
      <c r="S6780" s="143">
        <f t="shared" si="3631"/>
        <v>126179.86500000001</v>
      </c>
      <c r="T6780" s="143">
        <f t="shared" si="3632"/>
        <v>61773.175997943472</v>
      </c>
      <c r="U6780" s="194">
        <f t="shared" si="3633"/>
        <v>0.51962194125170102</v>
      </c>
      <c r="V6780" s="188" t="str">
        <f t="shared" si="3634"/>
        <v>MENOR</v>
      </c>
      <c r="W6780" s="188">
        <f t="shared" si="3635"/>
        <v>4858.9123616236166</v>
      </c>
      <c r="X6780" s="143">
        <f t="shared" si="3636"/>
        <v>4859</v>
      </c>
    </row>
    <row r="6781" spans="1:24" x14ac:dyDescent="0.25">
      <c r="A6781" s="20" t="s">
        <v>159</v>
      </c>
      <c r="B6781" s="20">
        <v>87141</v>
      </c>
      <c r="C6781" s="26" t="s">
        <v>2579</v>
      </c>
      <c r="D6781" s="22" t="s">
        <v>2580</v>
      </c>
      <c r="E6781" s="20" t="s">
        <v>2058</v>
      </c>
      <c r="F6781" s="135" t="s">
        <v>334</v>
      </c>
      <c r="G6781" s="169">
        <v>74361</v>
      </c>
      <c r="H6781" s="36">
        <v>158.16999999999999</v>
      </c>
      <c r="I6781" s="50">
        <v>151.76</v>
      </c>
      <c r="J6781" s="155">
        <f t="shared" si="3625"/>
        <v>77501.84086715868</v>
      </c>
      <c r="K6781" s="182">
        <v>314160</v>
      </c>
      <c r="L6781" s="143">
        <v>346147.2</v>
      </c>
      <c r="M6781" s="143">
        <v>353001.6</v>
      </c>
      <c r="N6781" s="143">
        <f t="shared" si="3626"/>
        <v>77501.84086715868</v>
      </c>
      <c r="O6781" s="143">
        <f t="shared" si="3627"/>
        <v>353001.6</v>
      </c>
      <c r="P6781" s="143">
        <f t="shared" si="3628"/>
        <v>314160</v>
      </c>
      <c r="Q6781" s="143">
        <f t="shared" si="3629"/>
        <v>272702.66021678969</v>
      </c>
      <c r="R6781" s="143">
        <f t="shared" si="3630"/>
        <v>195830.92043357933</v>
      </c>
      <c r="S6781" s="143">
        <f t="shared" si="3631"/>
        <v>333580.79999999999</v>
      </c>
      <c r="T6781" s="143">
        <f t="shared" si="3632"/>
        <v>131230.19349085653</v>
      </c>
      <c r="U6781" s="194">
        <f t="shared" si="3633"/>
        <v>0.41771770273381886</v>
      </c>
      <c r="V6781" s="188" t="str">
        <f t="shared" si="3634"/>
        <v>MENOR</v>
      </c>
      <c r="W6781" s="188">
        <f t="shared" si="3635"/>
        <v>77501.84086715868</v>
      </c>
      <c r="X6781" s="143">
        <f t="shared" si="3636"/>
        <v>77502</v>
      </c>
    </row>
    <row r="6782" spans="1:24" x14ac:dyDescent="0.25">
      <c r="A6782" s="20" t="s">
        <v>160</v>
      </c>
      <c r="B6782" s="20">
        <v>87141</v>
      </c>
      <c r="C6782" s="26" t="s">
        <v>2416</v>
      </c>
      <c r="D6782" s="22" t="s">
        <v>2417</v>
      </c>
      <c r="E6782" s="20" t="s">
        <v>2058</v>
      </c>
      <c r="F6782" s="135" t="s">
        <v>334</v>
      </c>
      <c r="G6782" s="169">
        <v>75407</v>
      </c>
      <c r="H6782" s="36">
        <v>158.16999999999999</v>
      </c>
      <c r="I6782" s="50">
        <v>151.76</v>
      </c>
      <c r="J6782" s="155">
        <f t="shared" si="3625"/>
        <v>78592.021547179756</v>
      </c>
      <c r="K6782" s="182">
        <v>330225</v>
      </c>
      <c r="L6782" s="143">
        <v>354560.5</v>
      </c>
      <c r="M6782" s="143">
        <v>361581.5</v>
      </c>
      <c r="N6782" s="143">
        <f t="shared" si="3626"/>
        <v>78592.021547179756</v>
      </c>
      <c r="O6782" s="143">
        <f t="shared" si="3627"/>
        <v>361581.5</v>
      </c>
      <c r="P6782" s="143">
        <f t="shared" si="3628"/>
        <v>330225</v>
      </c>
      <c r="Q6782" s="143">
        <f t="shared" si="3629"/>
        <v>281239.75538679492</v>
      </c>
      <c r="R6782" s="143">
        <f t="shared" si="3630"/>
        <v>204408.51077358989</v>
      </c>
      <c r="S6782" s="143">
        <f t="shared" si="3631"/>
        <v>345903.25</v>
      </c>
      <c r="T6782" s="143">
        <f t="shared" si="3632"/>
        <v>135764.97552544664</v>
      </c>
      <c r="U6782" s="194">
        <f t="shared" si="3633"/>
        <v>0.41112870171987781</v>
      </c>
      <c r="V6782" s="188" t="str">
        <f t="shared" si="3634"/>
        <v>MENOR</v>
      </c>
      <c r="W6782" s="188">
        <f t="shared" si="3635"/>
        <v>78592.021547179756</v>
      </c>
      <c r="X6782" s="143">
        <f t="shared" si="3636"/>
        <v>78592</v>
      </c>
    </row>
    <row r="6783" spans="1:24" x14ac:dyDescent="0.25">
      <c r="A6783" s="20" t="s">
        <v>161</v>
      </c>
      <c r="B6783" s="20">
        <v>87141</v>
      </c>
      <c r="C6783" s="26" t="s">
        <v>2420</v>
      </c>
      <c r="D6783" s="29" t="s">
        <v>2421</v>
      </c>
      <c r="E6783" s="20" t="s">
        <v>2058</v>
      </c>
      <c r="F6783" s="135" t="s">
        <v>334</v>
      </c>
      <c r="G6783" s="169">
        <v>74690</v>
      </c>
      <c r="H6783" s="36">
        <v>158.16999999999999</v>
      </c>
      <c r="I6783" s="50">
        <v>151.76</v>
      </c>
      <c r="J6783" s="155">
        <f t="shared" si="3625"/>
        <v>77844.737084870852</v>
      </c>
      <c r="K6783" s="182">
        <v>311304</v>
      </c>
      <c r="L6783" s="143">
        <v>351916.32</v>
      </c>
      <c r="M6783" s="143">
        <v>358884.96</v>
      </c>
      <c r="N6783" s="143">
        <f t="shared" si="3626"/>
        <v>77844.737084870852</v>
      </c>
      <c r="O6783" s="143">
        <f t="shared" si="3627"/>
        <v>358884.96</v>
      </c>
      <c r="P6783" s="143">
        <f t="shared" si="3628"/>
        <v>311304</v>
      </c>
      <c r="Q6783" s="143">
        <f t="shared" si="3629"/>
        <v>274987.50427121774</v>
      </c>
      <c r="R6783" s="143">
        <f t="shared" si="3630"/>
        <v>194574.36854243543</v>
      </c>
      <c r="S6783" s="143">
        <f t="shared" si="3631"/>
        <v>335094.48</v>
      </c>
      <c r="T6783" s="143">
        <f t="shared" si="3632"/>
        <v>133092.67984266294</v>
      </c>
      <c r="U6783" s="194">
        <f t="shared" si="3633"/>
        <v>0.42753282914020679</v>
      </c>
      <c r="V6783" s="188" t="str">
        <f t="shared" si="3634"/>
        <v>MENOR</v>
      </c>
      <c r="W6783" s="188">
        <f t="shared" si="3635"/>
        <v>77844.737084870852</v>
      </c>
      <c r="X6783" s="143">
        <f t="shared" si="3636"/>
        <v>77845</v>
      </c>
    </row>
    <row r="6784" spans="1:24" x14ac:dyDescent="0.25">
      <c r="A6784" s="20" t="s">
        <v>163</v>
      </c>
      <c r="B6784" s="20">
        <v>87141</v>
      </c>
      <c r="C6784" s="26" t="s">
        <v>2422</v>
      </c>
      <c r="D6784" s="29" t="s">
        <v>2423</v>
      </c>
      <c r="E6784" s="20" t="s">
        <v>2058</v>
      </c>
      <c r="F6784" s="135" t="s">
        <v>334</v>
      </c>
      <c r="G6784" s="169">
        <v>74527</v>
      </c>
      <c r="H6784" s="36">
        <v>158.16999999999999</v>
      </c>
      <c r="I6784" s="50">
        <v>151.76</v>
      </c>
      <c r="J6784" s="155">
        <f t="shared" si="3625"/>
        <v>77674.852332630471</v>
      </c>
      <c r="K6784" s="182">
        <v>317016</v>
      </c>
      <c r="L6784" s="143">
        <v>346147.2</v>
      </c>
      <c r="M6784" s="143">
        <v>353001.6</v>
      </c>
      <c r="N6784" s="143">
        <f t="shared" si="3626"/>
        <v>77674.852332630471</v>
      </c>
      <c r="O6784" s="143">
        <f t="shared" si="3627"/>
        <v>353001.6</v>
      </c>
      <c r="P6784" s="143">
        <f t="shared" si="3628"/>
        <v>317016</v>
      </c>
      <c r="Q6784" s="143">
        <f t="shared" si="3629"/>
        <v>273459.91308315762</v>
      </c>
      <c r="R6784" s="143">
        <f t="shared" si="3630"/>
        <v>197345.42616631524</v>
      </c>
      <c r="S6784" s="143">
        <f t="shared" si="3631"/>
        <v>335008.8</v>
      </c>
      <c r="T6784" s="143">
        <f t="shared" si="3632"/>
        <v>131452.45573654311</v>
      </c>
      <c r="U6784" s="194">
        <f t="shared" si="3633"/>
        <v>0.41465558753041837</v>
      </c>
      <c r="V6784" s="188" t="str">
        <f t="shared" si="3634"/>
        <v>MENOR</v>
      </c>
      <c r="W6784" s="188">
        <f t="shared" si="3635"/>
        <v>77674.852332630471</v>
      </c>
      <c r="X6784" s="143">
        <f t="shared" si="3636"/>
        <v>77675</v>
      </c>
    </row>
    <row r="6785" spans="1:24" x14ac:dyDescent="0.25">
      <c r="A6785" s="20" t="s">
        <v>164</v>
      </c>
      <c r="B6785" s="20">
        <v>87141</v>
      </c>
      <c r="C6785" s="26" t="s">
        <v>2424</v>
      </c>
      <c r="D6785" s="29" t="s">
        <v>2425</v>
      </c>
      <c r="E6785" s="20" t="s">
        <v>2058</v>
      </c>
      <c r="F6785" s="135" t="s">
        <v>334</v>
      </c>
      <c r="G6785" s="169">
        <v>74401</v>
      </c>
      <c r="H6785" s="36">
        <v>158.16999999999999</v>
      </c>
      <c r="I6785" s="50">
        <v>151.76</v>
      </c>
      <c r="J6785" s="155">
        <f t="shared" si="3625"/>
        <v>77543.530376910916</v>
      </c>
      <c r="K6785" s="182">
        <v>317016</v>
      </c>
      <c r="L6785" s="143">
        <v>343262.64</v>
      </c>
      <c r="M6785" s="143">
        <v>350059.92</v>
      </c>
      <c r="N6785" s="143">
        <f t="shared" si="3626"/>
        <v>77543.530376910916</v>
      </c>
      <c r="O6785" s="143">
        <f t="shared" si="3627"/>
        <v>350059.92</v>
      </c>
      <c r="P6785" s="143">
        <f t="shared" si="3628"/>
        <v>317016</v>
      </c>
      <c r="Q6785" s="143">
        <f t="shared" si="3629"/>
        <v>271970.52259422775</v>
      </c>
      <c r="R6785" s="143">
        <f t="shared" si="3630"/>
        <v>197279.76518845547</v>
      </c>
      <c r="S6785" s="143">
        <f t="shared" si="3631"/>
        <v>333537.95999999996</v>
      </c>
      <c r="T6785" s="143">
        <f t="shared" si="3632"/>
        <v>130398.70951404076</v>
      </c>
      <c r="U6785" s="194">
        <f t="shared" si="3633"/>
        <v>0.4113316347251898</v>
      </c>
      <c r="V6785" s="188" t="str">
        <f t="shared" si="3634"/>
        <v>MENOR</v>
      </c>
      <c r="W6785" s="188">
        <f t="shared" si="3635"/>
        <v>77543.530376910916</v>
      </c>
      <c r="X6785" s="143">
        <f t="shared" si="3636"/>
        <v>77544</v>
      </c>
    </row>
    <row r="6786" spans="1:24" x14ac:dyDescent="0.25">
      <c r="A6786" s="20" t="s">
        <v>165</v>
      </c>
      <c r="B6786" s="20">
        <v>87141</v>
      </c>
      <c r="C6786" s="26" t="s">
        <v>2240</v>
      </c>
      <c r="D6786" s="29" t="s">
        <v>2241</v>
      </c>
      <c r="E6786" s="20" t="s">
        <v>2058</v>
      </c>
      <c r="F6786" s="135" t="s">
        <v>334</v>
      </c>
      <c r="G6786" s="169">
        <v>75265</v>
      </c>
      <c r="H6786" s="36">
        <v>158.16999999999999</v>
      </c>
      <c r="I6786" s="50">
        <v>151.76</v>
      </c>
      <c r="J6786" s="155">
        <f t="shared" si="3625"/>
        <v>78444.023787559301</v>
      </c>
      <c r="K6786" s="182">
        <v>314160</v>
      </c>
      <c r="L6786" s="143">
        <v>337493.52</v>
      </c>
      <c r="M6786" s="143">
        <v>344176.56</v>
      </c>
      <c r="N6786" s="143">
        <f t="shared" si="3626"/>
        <v>78444.023787559301</v>
      </c>
      <c r="O6786" s="143">
        <f t="shared" si="3627"/>
        <v>344176.56</v>
      </c>
      <c r="P6786" s="143">
        <f t="shared" si="3628"/>
        <v>314160</v>
      </c>
      <c r="Q6786" s="143">
        <f t="shared" si="3629"/>
        <v>268568.52594688983</v>
      </c>
      <c r="R6786" s="143">
        <f t="shared" si="3630"/>
        <v>196302.01189377965</v>
      </c>
      <c r="S6786" s="143">
        <f t="shared" si="3631"/>
        <v>329168.28000000003</v>
      </c>
      <c r="T6786" s="143">
        <f t="shared" si="3632"/>
        <v>127401.1230278423</v>
      </c>
      <c r="U6786" s="194">
        <f t="shared" si="3633"/>
        <v>0.40552942140260473</v>
      </c>
      <c r="V6786" s="188" t="str">
        <f t="shared" si="3634"/>
        <v>MENOR</v>
      </c>
      <c r="W6786" s="188">
        <f t="shared" si="3635"/>
        <v>78444.023787559301</v>
      </c>
      <c r="X6786" s="143">
        <f t="shared" si="3636"/>
        <v>78444</v>
      </c>
    </row>
    <row r="6787" spans="1:24" ht="27.6" x14ac:dyDescent="0.25">
      <c r="A6787" s="20" t="s">
        <v>166</v>
      </c>
      <c r="B6787" s="20">
        <v>87141</v>
      </c>
      <c r="C6787" s="26" t="s">
        <v>2242</v>
      </c>
      <c r="D6787" s="29" t="s">
        <v>2243</v>
      </c>
      <c r="E6787" s="20" t="s">
        <v>2058</v>
      </c>
      <c r="F6787" s="135" t="s">
        <v>334</v>
      </c>
      <c r="G6787" s="169">
        <v>74679</v>
      </c>
      <c r="H6787" s="36">
        <v>158.16999999999999</v>
      </c>
      <c r="I6787" s="50">
        <v>151.76</v>
      </c>
      <c r="J6787" s="155">
        <f t="shared" si="3625"/>
        <v>77833.272469688993</v>
      </c>
      <c r="K6787" s="182">
        <v>373065</v>
      </c>
      <c r="L6787" s="143">
        <v>424751.46</v>
      </c>
      <c r="M6787" s="143">
        <v>433162.38</v>
      </c>
      <c r="N6787" s="143">
        <f t="shared" si="3626"/>
        <v>77833.272469688993</v>
      </c>
      <c r="O6787" s="143">
        <f t="shared" si="3627"/>
        <v>433162.38</v>
      </c>
      <c r="P6787" s="143">
        <f t="shared" si="3628"/>
        <v>373065</v>
      </c>
      <c r="Q6787" s="143">
        <f t="shared" si="3629"/>
        <v>327203.02811742225</v>
      </c>
      <c r="R6787" s="143">
        <f t="shared" si="3630"/>
        <v>225449.13623484451</v>
      </c>
      <c r="S6787" s="143">
        <f t="shared" si="3631"/>
        <v>403113.69</v>
      </c>
      <c r="T6787" s="143">
        <f t="shared" si="3632"/>
        <v>168356.44360591451</v>
      </c>
      <c r="U6787" s="194">
        <f t="shared" si="3633"/>
        <v>0.45127911652370101</v>
      </c>
      <c r="V6787" s="188" t="str">
        <f t="shared" si="3634"/>
        <v>MENOR</v>
      </c>
      <c r="W6787" s="188">
        <f t="shared" si="3635"/>
        <v>77833.272469688993</v>
      </c>
      <c r="X6787" s="143">
        <f t="shared" si="3636"/>
        <v>77833</v>
      </c>
    </row>
    <row r="6788" spans="1:24" x14ac:dyDescent="0.25">
      <c r="A6788" s="20" t="s">
        <v>167</v>
      </c>
      <c r="B6788" s="20">
        <v>87141</v>
      </c>
      <c r="C6788" s="26" t="s">
        <v>2244</v>
      </c>
      <c r="D6788" s="29" t="s">
        <v>2245</v>
      </c>
      <c r="E6788" s="20" t="s">
        <v>2058</v>
      </c>
      <c r="F6788" s="135" t="s">
        <v>334</v>
      </c>
      <c r="G6788" s="169">
        <v>74882</v>
      </c>
      <c r="H6788" s="36">
        <v>158.16999999999999</v>
      </c>
      <c r="I6788" s="50">
        <v>151.76</v>
      </c>
      <c r="J6788" s="155">
        <f t="shared" si="3625"/>
        <v>78044.84673168161</v>
      </c>
      <c r="K6788" s="182">
        <v>314160</v>
      </c>
      <c r="L6788" s="143">
        <v>334608.96000000002</v>
      </c>
      <c r="M6788" s="143">
        <v>341234.88</v>
      </c>
      <c r="N6788" s="143">
        <f t="shared" si="3626"/>
        <v>78044.84673168161</v>
      </c>
      <c r="O6788" s="143">
        <f t="shared" si="3627"/>
        <v>341234.88</v>
      </c>
      <c r="P6788" s="143">
        <f t="shared" si="3628"/>
        <v>314160</v>
      </c>
      <c r="Q6788" s="143">
        <f t="shared" si="3629"/>
        <v>267012.17168292042</v>
      </c>
      <c r="R6788" s="143">
        <f t="shared" si="3630"/>
        <v>196102.4233658408</v>
      </c>
      <c r="S6788" s="143">
        <f t="shared" si="3631"/>
        <v>327697.44</v>
      </c>
      <c r="T6788" s="143">
        <f t="shared" si="3632"/>
        <v>126504.15518202053</v>
      </c>
      <c r="U6788" s="194">
        <f t="shared" si="3633"/>
        <v>0.40267429075000172</v>
      </c>
      <c r="V6788" s="188" t="str">
        <f t="shared" si="3634"/>
        <v>MENOR</v>
      </c>
      <c r="W6788" s="188">
        <f t="shared" si="3635"/>
        <v>78044.84673168161</v>
      </c>
      <c r="X6788" s="143">
        <f t="shared" si="3636"/>
        <v>78045</v>
      </c>
    </row>
    <row r="6789" spans="1:24" x14ac:dyDescent="0.25">
      <c r="A6789" s="20" t="s">
        <v>168</v>
      </c>
      <c r="B6789" s="20">
        <v>87141</v>
      </c>
      <c r="C6789" s="26" t="s">
        <v>2426</v>
      </c>
      <c r="D6789" s="29" t="s">
        <v>2427</v>
      </c>
      <c r="E6789" s="20" t="s">
        <v>2058</v>
      </c>
      <c r="F6789" s="135" t="s">
        <v>334</v>
      </c>
      <c r="G6789" s="169">
        <v>74902</v>
      </c>
      <c r="H6789" s="36">
        <v>158.16999999999999</v>
      </c>
      <c r="I6789" s="50">
        <v>151.76</v>
      </c>
      <c r="J6789" s="155">
        <f t="shared" si="3625"/>
        <v>78065.691486557727</v>
      </c>
      <c r="K6789" s="182">
        <v>311304</v>
      </c>
      <c r="L6789" s="143">
        <v>346147.2</v>
      </c>
      <c r="M6789" s="143">
        <v>353001.6</v>
      </c>
      <c r="N6789" s="143">
        <f t="shared" si="3626"/>
        <v>78065.691486557727</v>
      </c>
      <c r="O6789" s="143">
        <f t="shared" si="3627"/>
        <v>353001.6</v>
      </c>
      <c r="P6789" s="143">
        <f t="shared" si="3628"/>
        <v>311304</v>
      </c>
      <c r="Q6789" s="143">
        <f t="shared" si="3629"/>
        <v>272129.62287163944</v>
      </c>
      <c r="R6789" s="143">
        <f t="shared" si="3630"/>
        <v>194684.84574327886</v>
      </c>
      <c r="S6789" s="143">
        <f t="shared" si="3631"/>
        <v>332152.8</v>
      </c>
      <c r="T6789" s="143">
        <f t="shared" si="3632"/>
        <v>130657.72039522654</v>
      </c>
      <c r="U6789" s="194">
        <f t="shared" si="3633"/>
        <v>0.41971102329307219</v>
      </c>
      <c r="V6789" s="188" t="str">
        <f t="shared" si="3634"/>
        <v>MENOR</v>
      </c>
      <c r="W6789" s="188">
        <f t="shared" si="3635"/>
        <v>78065.691486557727</v>
      </c>
      <c r="X6789" s="143">
        <f t="shared" si="3636"/>
        <v>78066</v>
      </c>
    </row>
    <row r="6790" spans="1:24" x14ac:dyDescent="0.25">
      <c r="A6790" s="20" t="s">
        <v>169</v>
      </c>
      <c r="B6790" s="20">
        <v>87141</v>
      </c>
      <c r="C6790" s="26" t="s">
        <v>2248</v>
      </c>
      <c r="D6790" s="29" t="s">
        <v>2249</v>
      </c>
      <c r="E6790" s="20" t="s">
        <v>2058</v>
      </c>
      <c r="F6790" s="135" t="s">
        <v>334</v>
      </c>
      <c r="G6790" s="169">
        <v>73991</v>
      </c>
      <c r="H6790" s="36">
        <v>158.16999999999999</v>
      </c>
      <c r="I6790" s="50">
        <v>151.76</v>
      </c>
      <c r="J6790" s="155">
        <f t="shared" si="3625"/>
        <v>77116.21290195045</v>
      </c>
      <c r="K6790" s="182">
        <v>317016</v>
      </c>
      <c r="L6790" s="143">
        <v>346147.2</v>
      </c>
      <c r="M6790" s="143">
        <v>353001.6</v>
      </c>
      <c r="N6790" s="143">
        <f t="shared" si="3626"/>
        <v>77116.21290195045</v>
      </c>
      <c r="O6790" s="143">
        <f t="shared" si="3627"/>
        <v>353001.6</v>
      </c>
      <c r="P6790" s="143">
        <f t="shared" si="3628"/>
        <v>317016</v>
      </c>
      <c r="Q6790" s="143">
        <f t="shared" si="3629"/>
        <v>273320.25322548766</v>
      </c>
      <c r="R6790" s="143">
        <f t="shared" si="3630"/>
        <v>197066.10645097523</v>
      </c>
      <c r="S6790" s="143">
        <f t="shared" si="3631"/>
        <v>335008.8</v>
      </c>
      <c r="T6790" s="143">
        <f t="shared" si="3632"/>
        <v>131729.80544250441</v>
      </c>
      <c r="U6790" s="194">
        <f t="shared" si="3633"/>
        <v>0.41553046358071644</v>
      </c>
      <c r="V6790" s="188" t="str">
        <f t="shared" si="3634"/>
        <v>MENOR</v>
      </c>
      <c r="W6790" s="188">
        <f t="shared" si="3635"/>
        <v>77116.21290195045</v>
      </c>
      <c r="X6790" s="143">
        <f t="shared" si="3636"/>
        <v>77116</v>
      </c>
    </row>
    <row r="6791" spans="1:24" x14ac:dyDescent="0.25">
      <c r="A6791" s="20" t="s">
        <v>170</v>
      </c>
      <c r="B6791" s="20">
        <v>87141</v>
      </c>
      <c r="C6791" s="26" t="s">
        <v>2428</v>
      </c>
      <c r="D6791" s="29" t="s">
        <v>2429</v>
      </c>
      <c r="E6791" s="20" t="s">
        <v>2058</v>
      </c>
      <c r="F6791" s="135" t="s">
        <v>334</v>
      </c>
      <c r="G6791" s="169">
        <v>74062</v>
      </c>
      <c r="H6791" s="36">
        <v>158.16999999999999</v>
      </c>
      <c r="I6791" s="50">
        <v>151.76</v>
      </c>
      <c r="J6791" s="155">
        <f t="shared" si="3625"/>
        <v>77190.211781760678</v>
      </c>
      <c r="K6791" s="182">
        <v>317016</v>
      </c>
      <c r="L6791" s="143">
        <v>346147.2</v>
      </c>
      <c r="M6791" s="143">
        <v>353001.6</v>
      </c>
      <c r="N6791" s="143">
        <f t="shared" si="3626"/>
        <v>77190.211781760678</v>
      </c>
      <c r="O6791" s="143">
        <f t="shared" si="3627"/>
        <v>353001.6</v>
      </c>
      <c r="P6791" s="143">
        <f t="shared" si="3628"/>
        <v>317016</v>
      </c>
      <c r="Q6791" s="143">
        <f t="shared" si="3629"/>
        <v>273338.75294544012</v>
      </c>
      <c r="R6791" s="143">
        <f t="shared" si="3630"/>
        <v>197103.10589088034</v>
      </c>
      <c r="S6791" s="143">
        <f t="shared" si="3631"/>
        <v>335008.8</v>
      </c>
      <c r="T6791" s="143">
        <f t="shared" si="3632"/>
        <v>131693.06647686459</v>
      </c>
      <c r="U6791" s="194">
        <f t="shared" si="3633"/>
        <v>0.41541457363938916</v>
      </c>
      <c r="V6791" s="188" t="str">
        <f t="shared" si="3634"/>
        <v>MENOR</v>
      </c>
      <c r="W6791" s="188">
        <f t="shared" si="3635"/>
        <v>77190.211781760678</v>
      </c>
      <c r="X6791" s="143">
        <f t="shared" si="3636"/>
        <v>77190</v>
      </c>
    </row>
    <row r="6792" spans="1:24" x14ac:dyDescent="0.25">
      <c r="A6792" s="20" t="s">
        <v>171</v>
      </c>
      <c r="B6792" s="20">
        <v>87141</v>
      </c>
      <c r="C6792" s="26" t="s">
        <v>2430</v>
      </c>
      <c r="D6792" s="29" t="s">
        <v>2431</v>
      </c>
      <c r="E6792" s="20" t="s">
        <v>2058</v>
      </c>
      <c r="F6792" s="135" t="s">
        <v>334</v>
      </c>
      <c r="G6792" s="169">
        <v>74118</v>
      </c>
      <c r="H6792" s="36">
        <v>158.16999999999999</v>
      </c>
      <c r="I6792" s="50">
        <v>151.76</v>
      </c>
      <c r="J6792" s="155">
        <f t="shared" si="3625"/>
        <v>77248.577095413813</v>
      </c>
      <c r="K6792" s="182">
        <v>317016</v>
      </c>
      <c r="L6792" s="143">
        <v>343262.64</v>
      </c>
      <c r="M6792" s="143">
        <v>350059.92</v>
      </c>
      <c r="N6792" s="143">
        <f t="shared" si="3626"/>
        <v>77248.577095413813</v>
      </c>
      <c r="O6792" s="143">
        <f t="shared" si="3627"/>
        <v>350059.92</v>
      </c>
      <c r="P6792" s="143">
        <f t="shared" si="3628"/>
        <v>317016</v>
      </c>
      <c r="Q6792" s="143">
        <f t="shared" si="3629"/>
        <v>271896.78427385347</v>
      </c>
      <c r="R6792" s="143">
        <f t="shared" si="3630"/>
        <v>197132.28854770691</v>
      </c>
      <c r="S6792" s="143">
        <f t="shared" si="3631"/>
        <v>333537.95999999996</v>
      </c>
      <c r="T6792" s="143">
        <f t="shared" si="3632"/>
        <v>130545.30418669785</v>
      </c>
      <c r="U6792" s="194">
        <f t="shared" si="3633"/>
        <v>0.41179405514768291</v>
      </c>
      <c r="V6792" s="188" t="str">
        <f t="shared" si="3634"/>
        <v>MENOR</v>
      </c>
      <c r="W6792" s="188">
        <f t="shared" si="3635"/>
        <v>77248.577095413813</v>
      </c>
      <c r="X6792" s="143">
        <f t="shared" si="3636"/>
        <v>77249</v>
      </c>
    </row>
    <row r="6793" spans="1:24" x14ac:dyDescent="0.25">
      <c r="A6793" s="20" t="s">
        <v>172</v>
      </c>
      <c r="B6793" s="20">
        <v>87141</v>
      </c>
      <c r="C6793" s="26" t="s">
        <v>2543</v>
      </c>
      <c r="D6793" s="29" t="s">
        <v>2544</v>
      </c>
      <c r="E6793" s="20" t="s">
        <v>2058</v>
      </c>
      <c r="F6793" s="135" t="s">
        <v>334</v>
      </c>
      <c r="G6793" s="169">
        <v>73549</v>
      </c>
      <c r="H6793" s="36">
        <v>158.16999999999999</v>
      </c>
      <c r="I6793" s="50">
        <v>151.76</v>
      </c>
      <c r="J6793" s="155">
        <f t="shared" si="3625"/>
        <v>76655.543819188199</v>
      </c>
      <c r="K6793" s="182">
        <v>319872</v>
      </c>
      <c r="L6793" s="143">
        <v>334608.96000000002</v>
      </c>
      <c r="M6793" s="143">
        <v>341234.88</v>
      </c>
      <c r="N6793" s="143">
        <f t="shared" si="3626"/>
        <v>76655.543819188199</v>
      </c>
      <c r="O6793" s="143">
        <f t="shared" si="3627"/>
        <v>341234.88</v>
      </c>
      <c r="P6793" s="143">
        <f t="shared" si="3628"/>
        <v>319872</v>
      </c>
      <c r="Q6793" s="143">
        <f t="shared" si="3629"/>
        <v>268092.84595479706</v>
      </c>
      <c r="R6793" s="143">
        <f t="shared" si="3630"/>
        <v>198263.7719095941</v>
      </c>
      <c r="S6793" s="143">
        <f t="shared" si="3631"/>
        <v>330553.44</v>
      </c>
      <c r="T6793" s="143">
        <f t="shared" si="3632"/>
        <v>127936.79691491071</v>
      </c>
      <c r="U6793" s="194">
        <f t="shared" si="3633"/>
        <v>0.39996247534923568</v>
      </c>
      <c r="V6793" s="188" t="str">
        <f t="shared" si="3634"/>
        <v>MENOR</v>
      </c>
      <c r="W6793" s="188">
        <f t="shared" si="3635"/>
        <v>76655.543819188199</v>
      </c>
      <c r="X6793" s="143">
        <f t="shared" si="3636"/>
        <v>76656</v>
      </c>
    </row>
    <row r="6794" spans="1:24" x14ac:dyDescent="0.25">
      <c r="A6794" s="20" t="s">
        <v>173</v>
      </c>
      <c r="B6794" s="20">
        <v>87141</v>
      </c>
      <c r="C6794" s="26" t="s">
        <v>2252</v>
      </c>
      <c r="D6794" s="29" t="s">
        <v>2253</v>
      </c>
      <c r="E6794" s="20" t="s">
        <v>2058</v>
      </c>
      <c r="F6794" s="135" t="s">
        <v>334</v>
      </c>
      <c r="G6794" s="169">
        <v>55597</v>
      </c>
      <c r="H6794" s="36">
        <v>158.16999999999999</v>
      </c>
      <c r="I6794" s="50">
        <v>151.76</v>
      </c>
      <c r="J6794" s="155">
        <f t="shared" si="3625"/>
        <v>57945.291842382714</v>
      </c>
      <c r="K6794" s="182">
        <v>239904</v>
      </c>
      <c r="L6794" s="143">
        <v>259610.4</v>
      </c>
      <c r="M6794" s="143">
        <v>264751.2</v>
      </c>
      <c r="N6794" s="143">
        <f t="shared" si="3626"/>
        <v>57945.291842382714</v>
      </c>
      <c r="O6794" s="143">
        <f t="shared" si="3627"/>
        <v>264751.2</v>
      </c>
      <c r="P6794" s="143">
        <f t="shared" si="3628"/>
        <v>239904</v>
      </c>
      <c r="Q6794" s="143">
        <f t="shared" si="3629"/>
        <v>205552.72296059568</v>
      </c>
      <c r="R6794" s="143">
        <f t="shared" si="3630"/>
        <v>148924.64592119135</v>
      </c>
      <c r="S6794" s="143">
        <f t="shared" si="3631"/>
        <v>252327.6</v>
      </c>
      <c r="T6794" s="143">
        <f t="shared" si="3632"/>
        <v>98985.952010436493</v>
      </c>
      <c r="U6794" s="194">
        <f t="shared" si="3633"/>
        <v>0.4126065093138776</v>
      </c>
      <c r="V6794" s="188" t="str">
        <f t="shared" si="3634"/>
        <v>MENOR</v>
      </c>
      <c r="W6794" s="188">
        <f t="shared" si="3635"/>
        <v>57945.291842382714</v>
      </c>
      <c r="X6794" s="143">
        <f t="shared" si="3636"/>
        <v>57945</v>
      </c>
    </row>
    <row r="6795" spans="1:24" x14ac:dyDescent="0.25">
      <c r="A6795" s="20" t="s">
        <v>174</v>
      </c>
      <c r="B6795" s="20">
        <v>87141</v>
      </c>
      <c r="C6795" s="21" t="s">
        <v>2250</v>
      </c>
      <c r="D6795" s="29" t="s">
        <v>2251</v>
      </c>
      <c r="E6795" s="20" t="s">
        <v>2058</v>
      </c>
      <c r="F6795" s="135" t="s">
        <v>334</v>
      </c>
      <c r="G6795" s="169">
        <v>56842</v>
      </c>
      <c r="H6795" s="36">
        <v>158.16999999999999</v>
      </c>
      <c r="I6795" s="50">
        <v>151.76</v>
      </c>
      <c r="J6795" s="155">
        <f t="shared" si="3625"/>
        <v>59242.877833421197</v>
      </c>
      <c r="K6795" s="182">
        <v>311304</v>
      </c>
      <c r="L6795" s="143">
        <v>337493.52</v>
      </c>
      <c r="M6795" s="143">
        <v>344176.56</v>
      </c>
      <c r="N6795" s="143">
        <f t="shared" si="3626"/>
        <v>59242.877833421197</v>
      </c>
      <c r="O6795" s="143">
        <f t="shared" si="3627"/>
        <v>344176.56</v>
      </c>
      <c r="P6795" s="143">
        <f t="shared" si="3628"/>
        <v>311304</v>
      </c>
      <c r="Q6795" s="143">
        <f t="shared" si="3629"/>
        <v>263054.2394583553</v>
      </c>
      <c r="R6795" s="143">
        <f t="shared" si="3630"/>
        <v>185273.43891671061</v>
      </c>
      <c r="S6795" s="143">
        <f t="shared" si="3631"/>
        <v>327740.28000000003</v>
      </c>
      <c r="T6795" s="143">
        <f t="shared" si="3632"/>
        <v>136612.77136167849</v>
      </c>
      <c r="U6795" s="194">
        <f t="shared" si="3633"/>
        <v>0.43884039832985922</v>
      </c>
      <c r="V6795" s="188" t="str">
        <f t="shared" si="3634"/>
        <v>MENOR</v>
      </c>
      <c r="W6795" s="188">
        <f t="shared" si="3635"/>
        <v>59242.877833421197</v>
      </c>
      <c r="X6795" s="143">
        <f t="shared" si="3636"/>
        <v>59243</v>
      </c>
    </row>
    <row r="6796" spans="1:24" x14ac:dyDescent="0.25">
      <c r="A6796" s="20" t="s">
        <v>175</v>
      </c>
      <c r="B6796" s="20">
        <v>87141</v>
      </c>
      <c r="C6796" s="26" t="s">
        <v>2254</v>
      </c>
      <c r="D6796" s="29" t="s">
        <v>2255</v>
      </c>
      <c r="E6796" s="20" t="s">
        <v>2058</v>
      </c>
      <c r="F6796" s="135" t="s">
        <v>334</v>
      </c>
      <c r="G6796" s="169">
        <v>108994</v>
      </c>
      <c r="H6796" s="36">
        <v>158.16999999999999</v>
      </c>
      <c r="I6796" s="50">
        <v>151.76</v>
      </c>
      <c r="J6796" s="155">
        <f t="shared" si="3625"/>
        <v>113597.66064839221</v>
      </c>
      <c r="K6796" s="182">
        <v>508546.5</v>
      </c>
      <c r="L6796" s="143">
        <v>550650.48499999999</v>
      </c>
      <c r="M6796" s="143">
        <v>561554.45499999996</v>
      </c>
      <c r="N6796" s="143">
        <f t="shared" si="3626"/>
        <v>113597.66064839221</v>
      </c>
      <c r="O6796" s="143">
        <f t="shared" si="3627"/>
        <v>561554.45499999996</v>
      </c>
      <c r="P6796" s="143">
        <f t="shared" si="3628"/>
        <v>508546.5</v>
      </c>
      <c r="Q6796" s="143">
        <f t="shared" si="3629"/>
        <v>433587.275162098</v>
      </c>
      <c r="R6796" s="143">
        <f t="shared" si="3630"/>
        <v>311072.08032419608</v>
      </c>
      <c r="S6796" s="143">
        <f t="shared" si="3631"/>
        <v>535050.47750000004</v>
      </c>
      <c r="T6796" s="143">
        <f t="shared" si="3632"/>
        <v>214547.30092153559</v>
      </c>
      <c r="U6796" s="194">
        <f t="shared" si="3633"/>
        <v>0.42188334974586511</v>
      </c>
      <c r="V6796" s="188" t="str">
        <f t="shared" si="3634"/>
        <v>MENOR</v>
      </c>
      <c r="W6796" s="188">
        <f t="shared" si="3635"/>
        <v>113597.66064839221</v>
      </c>
      <c r="X6796" s="143">
        <f t="shared" si="3636"/>
        <v>113598</v>
      </c>
    </row>
    <row r="6797" spans="1:24" ht="27.6" x14ac:dyDescent="0.25">
      <c r="A6797" s="20" t="s">
        <v>176</v>
      </c>
      <c r="B6797" s="20">
        <v>87141</v>
      </c>
      <c r="C6797" s="26" t="s">
        <v>2258</v>
      </c>
      <c r="D6797" s="29" t="s">
        <v>2259</v>
      </c>
      <c r="E6797" s="20" t="s">
        <v>2058</v>
      </c>
      <c r="F6797" s="135" t="s">
        <v>334</v>
      </c>
      <c r="G6797" s="169">
        <v>3007</v>
      </c>
      <c r="H6797" s="36">
        <v>158.16999999999999</v>
      </c>
      <c r="I6797" s="50">
        <v>151.76</v>
      </c>
      <c r="J6797" s="155">
        <f t="shared" si="3625"/>
        <v>3134.0088956246705</v>
      </c>
      <c r="K6797" s="182">
        <v>6604.5</v>
      </c>
      <c r="L6797" s="143">
        <v>7091.21</v>
      </c>
      <c r="M6797" s="143">
        <v>7231.63</v>
      </c>
      <c r="N6797" s="143">
        <f t="shared" si="3626"/>
        <v>3134.0088956246705</v>
      </c>
      <c r="O6797" s="143">
        <f t="shared" si="3627"/>
        <v>7231.63</v>
      </c>
      <c r="P6797" s="143">
        <f t="shared" si="3628"/>
        <v>6604.5</v>
      </c>
      <c r="Q6797" s="143">
        <f t="shared" si="3629"/>
        <v>6015.3372239061682</v>
      </c>
      <c r="R6797" s="143">
        <f t="shared" si="3630"/>
        <v>4869.2544478123355</v>
      </c>
      <c r="S6797" s="143">
        <f t="shared" si="3631"/>
        <v>6918.0650000000005</v>
      </c>
      <c r="T6797" s="143">
        <f t="shared" si="3632"/>
        <v>1939.5906835902165</v>
      </c>
      <c r="U6797" s="194">
        <f t="shared" si="3633"/>
        <v>0.29367714188662525</v>
      </c>
      <c r="V6797" s="188" t="str">
        <f t="shared" si="3634"/>
        <v>MENOR</v>
      </c>
      <c r="W6797" s="188">
        <f t="shared" si="3635"/>
        <v>3134.0088956246705</v>
      </c>
      <c r="X6797" s="143">
        <f t="shared" si="3636"/>
        <v>3134</v>
      </c>
    </row>
    <row r="6798" spans="1:24" x14ac:dyDescent="0.25">
      <c r="A6798" s="20" t="s">
        <v>177</v>
      </c>
      <c r="B6798" s="20">
        <v>87141</v>
      </c>
      <c r="C6798" s="26" t="s">
        <v>2256</v>
      </c>
      <c r="D6798" s="29" t="s">
        <v>2257</v>
      </c>
      <c r="E6798" s="20" t="s">
        <v>2058</v>
      </c>
      <c r="F6798" s="135" t="s">
        <v>334</v>
      </c>
      <c r="G6798" s="169">
        <v>73920</v>
      </c>
      <c r="H6798" s="36">
        <v>158.16999999999999</v>
      </c>
      <c r="I6798" s="50">
        <v>151.76</v>
      </c>
      <c r="J6798" s="155">
        <f t="shared" si="3625"/>
        <v>77042.214022140222</v>
      </c>
      <c r="K6798" s="182">
        <v>499383.5</v>
      </c>
      <c r="L6798" s="143">
        <v>550650.48499999999</v>
      </c>
      <c r="M6798" s="143">
        <v>561554.45499999996</v>
      </c>
      <c r="N6798" s="143">
        <f t="shared" si="3626"/>
        <v>77042.214022140222</v>
      </c>
      <c r="O6798" s="143">
        <f t="shared" si="3627"/>
        <v>561554.45499999996</v>
      </c>
      <c r="P6798" s="143">
        <f t="shared" si="3628"/>
        <v>499383.5</v>
      </c>
      <c r="Q6798" s="143">
        <f t="shared" si="3629"/>
        <v>422157.66350553511</v>
      </c>
      <c r="R6798" s="143">
        <f t="shared" si="3630"/>
        <v>288212.85701107013</v>
      </c>
      <c r="S6798" s="143">
        <f t="shared" si="3631"/>
        <v>530468.97750000004</v>
      </c>
      <c r="T6798" s="143">
        <f t="shared" si="3632"/>
        <v>231668.13473080765</v>
      </c>
      <c r="U6798" s="194">
        <f t="shared" si="3633"/>
        <v>0.46390826835649884</v>
      </c>
      <c r="V6798" s="188" t="str">
        <f t="shared" si="3634"/>
        <v>MENOR</v>
      </c>
      <c r="W6798" s="188">
        <f t="shared" si="3635"/>
        <v>77042.214022140222</v>
      </c>
      <c r="X6798" s="143">
        <f t="shared" si="3636"/>
        <v>77042</v>
      </c>
    </row>
    <row r="6799" spans="1:24" x14ac:dyDescent="0.25">
      <c r="A6799" s="15" t="s">
        <v>185</v>
      </c>
      <c r="B6799" s="27" t="s">
        <v>186</v>
      </c>
      <c r="C6799" s="27"/>
      <c r="D6799" s="27"/>
      <c r="E6799" s="27"/>
      <c r="F6799" s="34"/>
      <c r="G6799" s="138"/>
      <c r="H6799" s="18"/>
      <c r="I6799" s="18"/>
      <c r="J6799" s="138"/>
      <c r="K6799" s="183"/>
      <c r="L6799" s="147"/>
      <c r="M6799" s="147"/>
      <c r="N6799" s="147"/>
      <c r="O6799" s="147"/>
      <c r="P6799" s="147"/>
      <c r="Q6799" s="147"/>
      <c r="R6799" s="147"/>
      <c r="S6799" s="147"/>
      <c r="T6799" s="147"/>
      <c r="U6799" s="197"/>
      <c r="V6799" s="146"/>
      <c r="W6799" s="147"/>
      <c r="X6799" s="147"/>
    </row>
    <row r="6800" spans="1:24" x14ac:dyDescent="0.25">
      <c r="A6800" s="20" t="s">
        <v>187</v>
      </c>
      <c r="B6800" s="20">
        <v>87141</v>
      </c>
      <c r="C6800" s="26" t="s">
        <v>2260</v>
      </c>
      <c r="D6800" s="29" t="s">
        <v>2261</v>
      </c>
      <c r="E6800" s="20" t="s">
        <v>2058</v>
      </c>
      <c r="F6800" s="135" t="s">
        <v>334</v>
      </c>
      <c r="G6800" s="169">
        <v>2035</v>
      </c>
      <c r="H6800" s="36">
        <v>158.16999999999999</v>
      </c>
      <c r="I6800" s="50">
        <v>151.76</v>
      </c>
      <c r="J6800" s="155">
        <f t="shared" ref="J6800:J6813" si="3637">G6800*(H6800/I6800)</f>
        <v>2120.9538086452294</v>
      </c>
      <c r="K6800" s="182">
        <v>2618</v>
      </c>
      <c r="L6800" s="143">
        <v>2860.5220000000004</v>
      </c>
      <c r="M6800" s="143">
        <v>2917.1660000000002</v>
      </c>
      <c r="N6800" s="143">
        <f t="shared" ref="N6800:N6813" si="3638">MIN(J6800,K6800,L6800,M6800)</f>
        <v>2120.9538086452294</v>
      </c>
      <c r="O6800" s="143">
        <f t="shared" ref="O6800:O6813" si="3639">MAX(J6800,K6800,L6800,M6800)</f>
        <v>2917.1660000000002</v>
      </c>
      <c r="P6800" s="143">
        <f t="shared" ref="P6800:P6813" si="3640">MEDIAN(J6800,K6800,L6800,M6800,)</f>
        <v>2618</v>
      </c>
      <c r="Q6800" s="143">
        <f t="shared" ref="Q6800:Q6813" si="3641">AVERAGE(J6800,K6800,L6800,M6800)</f>
        <v>2629.1604521613071</v>
      </c>
      <c r="R6800" s="143">
        <f t="shared" ref="R6800:R6813" si="3642">AVERAGE(N6800,P6800)</f>
        <v>2369.4769043226147</v>
      </c>
      <c r="S6800" s="143">
        <f t="shared" ref="S6800:S6813" si="3643">AVERAGE(O6800,P6800)</f>
        <v>2767.5830000000001</v>
      </c>
      <c r="T6800" s="143">
        <f t="shared" ref="T6800:T6813" si="3644">STDEVA(J6800,K6800,L6800,M6800)</f>
        <v>362.80109776134276</v>
      </c>
      <c r="U6800" s="194">
        <f t="shared" ref="U6800:U6813" si="3645">T6800/P6800</f>
        <v>0.13857948730379785</v>
      </c>
      <c r="V6800" s="188" t="str">
        <f t="shared" ref="V6800:V6813" si="3646">IF(U6800&lt;=70%,"MENOR",IF(AND(U6800&gt;70%,U6800&lt;=90%),"[PROM MEN-MED]","PROMEDIO"))</f>
        <v>MENOR</v>
      </c>
      <c r="W6800" s="188">
        <f t="shared" ref="W6800:W6813" si="3647">IF(U6800&lt;=70%,N6800,IF(AND(U6800&gt;70%,U6800&lt;=90%),R6800,Q6800))</f>
        <v>2120.9538086452294</v>
      </c>
      <c r="X6800" s="143">
        <f t="shared" ref="X6800:X6813" si="3648">ROUND(W6800,0)</f>
        <v>2121</v>
      </c>
    </row>
    <row r="6801" spans="1:24" x14ac:dyDescent="0.25">
      <c r="A6801" s="20" t="s">
        <v>188</v>
      </c>
      <c r="B6801" s="20">
        <v>87141</v>
      </c>
      <c r="C6801" s="26" t="s">
        <v>2432</v>
      </c>
      <c r="D6801" s="29" t="s">
        <v>2433</v>
      </c>
      <c r="E6801" s="20" t="s">
        <v>2058</v>
      </c>
      <c r="F6801" s="135" t="s">
        <v>334</v>
      </c>
      <c r="G6801" s="169">
        <v>109925</v>
      </c>
      <c r="H6801" s="36">
        <v>158.16999999999999</v>
      </c>
      <c r="I6801" s="50">
        <v>151.76</v>
      </c>
      <c r="J6801" s="155">
        <f t="shared" si="3637"/>
        <v>114567.9839878756</v>
      </c>
      <c r="K6801" s="182">
        <v>235620</v>
      </c>
      <c r="L6801" s="143">
        <v>255283.56</v>
      </c>
      <c r="M6801" s="143">
        <v>260338.68</v>
      </c>
      <c r="N6801" s="143">
        <f t="shared" si="3638"/>
        <v>114567.9839878756</v>
      </c>
      <c r="O6801" s="143">
        <f t="shared" si="3639"/>
        <v>260338.68</v>
      </c>
      <c r="P6801" s="143">
        <f t="shared" si="3640"/>
        <v>235620</v>
      </c>
      <c r="Q6801" s="143">
        <f t="shared" si="3641"/>
        <v>216452.55599696888</v>
      </c>
      <c r="R6801" s="143">
        <f t="shared" si="3642"/>
        <v>175093.99199393782</v>
      </c>
      <c r="S6801" s="143">
        <f t="shared" si="3643"/>
        <v>247979.34</v>
      </c>
      <c r="T6801" s="143">
        <f t="shared" si="3644"/>
        <v>68754.868130623552</v>
      </c>
      <c r="U6801" s="194">
        <f t="shared" si="3645"/>
        <v>0.29180404095842266</v>
      </c>
      <c r="V6801" s="188" t="str">
        <f t="shared" si="3646"/>
        <v>MENOR</v>
      </c>
      <c r="W6801" s="188">
        <f t="shared" si="3647"/>
        <v>114567.9839878756</v>
      </c>
      <c r="X6801" s="143">
        <f t="shared" si="3648"/>
        <v>114568</v>
      </c>
    </row>
    <row r="6802" spans="1:24" x14ac:dyDescent="0.25">
      <c r="A6802" s="20" t="s">
        <v>189</v>
      </c>
      <c r="B6802" s="20">
        <v>87141</v>
      </c>
      <c r="C6802" s="26" t="s">
        <v>2262</v>
      </c>
      <c r="D6802" s="29" t="s">
        <v>2263</v>
      </c>
      <c r="E6802" s="20" t="s">
        <v>2058</v>
      </c>
      <c r="F6802" s="135" t="s">
        <v>334</v>
      </c>
      <c r="G6802" s="169">
        <v>143195</v>
      </c>
      <c r="H6802" s="36">
        <v>158.16999999999999</v>
      </c>
      <c r="I6802" s="50">
        <v>151.76</v>
      </c>
      <c r="J6802" s="155">
        <f t="shared" si="3637"/>
        <v>149243.23372430154</v>
      </c>
      <c r="K6802" s="182">
        <v>317016</v>
      </c>
      <c r="L6802" s="143">
        <v>351916.32</v>
      </c>
      <c r="M6802" s="143">
        <v>358884.96</v>
      </c>
      <c r="N6802" s="143">
        <f t="shared" si="3638"/>
        <v>149243.23372430154</v>
      </c>
      <c r="O6802" s="143">
        <f t="shared" si="3639"/>
        <v>358884.96</v>
      </c>
      <c r="P6802" s="143">
        <f t="shared" si="3640"/>
        <v>317016</v>
      </c>
      <c r="Q6802" s="143">
        <f t="shared" si="3641"/>
        <v>294265.12843107537</v>
      </c>
      <c r="R6802" s="143">
        <f t="shared" si="3642"/>
        <v>233129.61686215078</v>
      </c>
      <c r="S6802" s="143">
        <f t="shared" si="3643"/>
        <v>337950.48</v>
      </c>
      <c r="T6802" s="143">
        <f t="shared" si="3644"/>
        <v>98401.10877221082</v>
      </c>
      <c r="U6802" s="194">
        <f t="shared" si="3645"/>
        <v>0.31039792556909057</v>
      </c>
      <c r="V6802" s="188" t="str">
        <f t="shared" si="3646"/>
        <v>MENOR</v>
      </c>
      <c r="W6802" s="188">
        <f t="shared" si="3647"/>
        <v>149243.23372430154</v>
      </c>
      <c r="X6802" s="143">
        <f t="shared" si="3648"/>
        <v>149243</v>
      </c>
    </row>
    <row r="6803" spans="1:24" x14ac:dyDescent="0.25">
      <c r="A6803" s="20" t="s">
        <v>190</v>
      </c>
      <c r="B6803" s="20">
        <v>87141</v>
      </c>
      <c r="C6803" s="26" t="s">
        <v>2581</v>
      </c>
      <c r="D6803" s="22" t="s">
        <v>2582</v>
      </c>
      <c r="E6803" s="20" t="s">
        <v>2058</v>
      </c>
      <c r="F6803" s="135" t="s">
        <v>334</v>
      </c>
      <c r="G6803" s="169">
        <v>28057</v>
      </c>
      <c r="H6803" s="36">
        <v>158.16999999999999</v>
      </c>
      <c r="I6803" s="50">
        <v>151.76</v>
      </c>
      <c r="J6803" s="155">
        <f t="shared" si="3637"/>
        <v>29242.064377965209</v>
      </c>
      <c r="K6803" s="182">
        <v>233478</v>
      </c>
      <c r="L6803" s="143">
        <v>261773.82</v>
      </c>
      <c r="M6803" s="143">
        <v>266957.46000000002</v>
      </c>
      <c r="N6803" s="143">
        <f t="shared" si="3638"/>
        <v>29242.064377965209</v>
      </c>
      <c r="O6803" s="143">
        <f t="shared" si="3639"/>
        <v>266957.46000000002</v>
      </c>
      <c r="P6803" s="143">
        <f t="shared" si="3640"/>
        <v>233478</v>
      </c>
      <c r="Q6803" s="143">
        <f t="shared" si="3641"/>
        <v>197862.8360944913</v>
      </c>
      <c r="R6803" s="143">
        <f t="shared" si="3642"/>
        <v>131360.03218898262</v>
      </c>
      <c r="S6803" s="143">
        <f t="shared" si="3643"/>
        <v>250217.73</v>
      </c>
      <c r="T6803" s="143">
        <f t="shared" si="3644"/>
        <v>113372.66788591063</v>
      </c>
      <c r="U6803" s="194">
        <f t="shared" si="3645"/>
        <v>0.48558180165116471</v>
      </c>
      <c r="V6803" s="188" t="str">
        <f t="shared" si="3646"/>
        <v>MENOR</v>
      </c>
      <c r="W6803" s="188">
        <f t="shared" si="3647"/>
        <v>29242.064377965209</v>
      </c>
      <c r="X6803" s="143">
        <f t="shared" si="3648"/>
        <v>29242</v>
      </c>
    </row>
    <row r="6804" spans="1:24" x14ac:dyDescent="0.25">
      <c r="A6804" s="20" t="s">
        <v>191</v>
      </c>
      <c r="B6804" s="20">
        <v>87141</v>
      </c>
      <c r="C6804" s="26" t="s">
        <v>2264</v>
      </c>
      <c r="D6804" s="22" t="s">
        <v>2265</v>
      </c>
      <c r="E6804" s="20" t="s">
        <v>2058</v>
      </c>
      <c r="F6804" s="135" t="s">
        <v>334</v>
      </c>
      <c r="G6804" s="169">
        <v>36803</v>
      </c>
      <c r="H6804" s="36">
        <v>158.16999999999999</v>
      </c>
      <c r="I6804" s="50">
        <v>151.76</v>
      </c>
      <c r="J6804" s="155">
        <f t="shared" si="3637"/>
        <v>38357.475685292571</v>
      </c>
      <c r="K6804" s="182">
        <v>155652</v>
      </c>
      <c r="L6804" s="143">
        <v>171631.32</v>
      </c>
      <c r="M6804" s="143">
        <v>175029.96</v>
      </c>
      <c r="N6804" s="143">
        <f t="shared" si="3638"/>
        <v>38357.475685292571</v>
      </c>
      <c r="O6804" s="143">
        <f t="shared" si="3639"/>
        <v>175029.96</v>
      </c>
      <c r="P6804" s="143">
        <f t="shared" si="3640"/>
        <v>155652</v>
      </c>
      <c r="Q6804" s="143">
        <f t="shared" si="3641"/>
        <v>135167.68892132313</v>
      </c>
      <c r="R6804" s="143">
        <f t="shared" si="3642"/>
        <v>97004.737842646282</v>
      </c>
      <c r="S6804" s="143">
        <f t="shared" si="3643"/>
        <v>165340.97999999998</v>
      </c>
      <c r="T6804" s="143">
        <f t="shared" si="3644"/>
        <v>65090.760824573459</v>
      </c>
      <c r="U6804" s="194">
        <f t="shared" si="3645"/>
        <v>0.4181813328744472</v>
      </c>
      <c r="V6804" s="188" t="str">
        <f t="shared" si="3646"/>
        <v>MENOR</v>
      </c>
      <c r="W6804" s="188">
        <f t="shared" si="3647"/>
        <v>38357.475685292571</v>
      </c>
      <c r="X6804" s="143">
        <f t="shared" si="3648"/>
        <v>38357</v>
      </c>
    </row>
    <row r="6805" spans="1:24" x14ac:dyDescent="0.25">
      <c r="A6805" s="20" t="s">
        <v>192</v>
      </c>
      <c r="B6805" s="20">
        <v>87141</v>
      </c>
      <c r="C6805" s="26" t="s">
        <v>2545</v>
      </c>
      <c r="D6805" s="29" t="s">
        <v>2546</v>
      </c>
      <c r="E6805" s="20" t="s">
        <v>2058</v>
      </c>
      <c r="F6805" s="135" t="s">
        <v>334</v>
      </c>
      <c r="G6805" s="169">
        <v>14058</v>
      </c>
      <c r="H6805" s="36">
        <v>158.16999999999999</v>
      </c>
      <c r="I6805" s="50">
        <v>151.76</v>
      </c>
      <c r="J6805" s="155">
        <f t="shared" si="3637"/>
        <v>14651.778202424883</v>
      </c>
      <c r="K6805" s="182">
        <v>59976</v>
      </c>
      <c r="L6805" s="143">
        <v>64361.745000000003</v>
      </c>
      <c r="M6805" s="143">
        <v>65636.235000000001</v>
      </c>
      <c r="N6805" s="143">
        <f t="shared" si="3638"/>
        <v>14651.778202424883</v>
      </c>
      <c r="O6805" s="143">
        <f t="shared" si="3639"/>
        <v>65636.235000000001</v>
      </c>
      <c r="P6805" s="143">
        <f t="shared" si="3640"/>
        <v>59976</v>
      </c>
      <c r="Q6805" s="143">
        <f t="shared" si="3641"/>
        <v>51156.439550606228</v>
      </c>
      <c r="R6805" s="143">
        <f t="shared" si="3642"/>
        <v>37313.889101212444</v>
      </c>
      <c r="S6805" s="143">
        <f t="shared" si="3643"/>
        <v>62806.1175</v>
      </c>
      <c r="T6805" s="143">
        <f t="shared" si="3644"/>
        <v>24456.897561042548</v>
      </c>
      <c r="U6805" s="194">
        <f t="shared" si="3645"/>
        <v>0.40777807057894072</v>
      </c>
      <c r="V6805" s="188" t="str">
        <f t="shared" si="3646"/>
        <v>MENOR</v>
      </c>
      <c r="W6805" s="188">
        <f t="shared" si="3647"/>
        <v>14651.778202424883</v>
      </c>
      <c r="X6805" s="143">
        <f t="shared" si="3648"/>
        <v>14652</v>
      </c>
    </row>
    <row r="6806" spans="1:24" x14ac:dyDescent="0.25">
      <c r="A6806" s="20" t="s">
        <v>193</v>
      </c>
      <c r="B6806" s="20">
        <v>87141</v>
      </c>
      <c r="C6806" s="26" t="s">
        <v>2266</v>
      </c>
      <c r="D6806" s="29" t="s">
        <v>2267</v>
      </c>
      <c r="E6806" s="20" t="s">
        <v>2058</v>
      </c>
      <c r="F6806" s="135" t="s">
        <v>334</v>
      </c>
      <c r="G6806" s="169">
        <v>5539</v>
      </c>
      <c r="H6806" s="36">
        <v>158.16999999999999</v>
      </c>
      <c r="I6806" s="50">
        <v>151.76</v>
      </c>
      <c r="J6806" s="155">
        <f t="shared" si="3637"/>
        <v>5772.9548629414867</v>
      </c>
      <c r="K6806" s="182">
        <v>239904</v>
      </c>
      <c r="L6806" s="143">
        <v>259610.4</v>
      </c>
      <c r="M6806" s="143">
        <v>264751.2</v>
      </c>
      <c r="N6806" s="143">
        <f t="shared" si="3638"/>
        <v>5772.9548629414867</v>
      </c>
      <c r="O6806" s="143">
        <f t="shared" si="3639"/>
        <v>264751.2</v>
      </c>
      <c r="P6806" s="143">
        <f t="shared" si="3640"/>
        <v>239904</v>
      </c>
      <c r="Q6806" s="143">
        <f t="shared" si="3641"/>
        <v>192509.63871573537</v>
      </c>
      <c r="R6806" s="143">
        <f t="shared" si="3642"/>
        <v>122838.47743147075</v>
      </c>
      <c r="S6806" s="143">
        <f t="shared" si="3643"/>
        <v>252327.6</v>
      </c>
      <c r="T6806" s="143">
        <f t="shared" si="3644"/>
        <v>124950.88357643803</v>
      </c>
      <c r="U6806" s="194">
        <f t="shared" si="3645"/>
        <v>0.52083701637504187</v>
      </c>
      <c r="V6806" s="188" t="str">
        <f t="shared" si="3646"/>
        <v>MENOR</v>
      </c>
      <c r="W6806" s="188">
        <f t="shared" si="3647"/>
        <v>5772.9548629414867</v>
      </c>
      <c r="X6806" s="143">
        <f t="shared" si="3648"/>
        <v>5773</v>
      </c>
    </row>
    <row r="6807" spans="1:24" x14ac:dyDescent="0.25">
      <c r="A6807" s="20" t="s">
        <v>194</v>
      </c>
      <c r="B6807" s="20">
        <v>87141</v>
      </c>
      <c r="C6807" s="26" t="s">
        <v>2268</v>
      </c>
      <c r="D6807" s="22" t="s">
        <v>2269</v>
      </c>
      <c r="E6807" s="20" t="s">
        <v>2058</v>
      </c>
      <c r="F6807" s="135" t="s">
        <v>334</v>
      </c>
      <c r="G6807" s="169">
        <v>27799</v>
      </c>
      <c r="H6807" s="36">
        <v>158.16999999999999</v>
      </c>
      <c r="I6807" s="50">
        <v>151.76</v>
      </c>
      <c r="J6807" s="155">
        <f t="shared" si="3637"/>
        <v>28973.167040063257</v>
      </c>
      <c r="K6807" s="182">
        <v>237762</v>
      </c>
      <c r="L6807" s="143">
        <v>259610.4</v>
      </c>
      <c r="M6807" s="143">
        <v>264751.2</v>
      </c>
      <c r="N6807" s="143">
        <f t="shared" si="3638"/>
        <v>28973.167040063257</v>
      </c>
      <c r="O6807" s="143">
        <f t="shared" si="3639"/>
        <v>264751.2</v>
      </c>
      <c r="P6807" s="143">
        <f t="shared" si="3640"/>
        <v>237762</v>
      </c>
      <c r="Q6807" s="143">
        <f t="shared" si="3641"/>
        <v>197774.19176001579</v>
      </c>
      <c r="R6807" s="143">
        <f t="shared" si="3642"/>
        <v>133367.58352003162</v>
      </c>
      <c r="S6807" s="143">
        <f t="shared" si="3643"/>
        <v>251256.6</v>
      </c>
      <c r="T6807" s="143">
        <f t="shared" si="3644"/>
        <v>113140.68975781348</v>
      </c>
      <c r="U6807" s="194">
        <f t="shared" si="3645"/>
        <v>0.47585690630888655</v>
      </c>
      <c r="V6807" s="188" t="str">
        <f t="shared" si="3646"/>
        <v>MENOR</v>
      </c>
      <c r="W6807" s="188">
        <f t="shared" si="3647"/>
        <v>28973.167040063257</v>
      </c>
      <c r="X6807" s="143">
        <f t="shared" si="3648"/>
        <v>28973</v>
      </c>
    </row>
    <row r="6808" spans="1:24" x14ac:dyDescent="0.25">
      <c r="A6808" s="20" t="s">
        <v>195</v>
      </c>
      <c r="B6808" s="20">
        <v>87141</v>
      </c>
      <c r="C6808" s="26" t="s">
        <v>2270</v>
      </c>
      <c r="D6808" s="22" t="s">
        <v>2271</v>
      </c>
      <c r="E6808" s="20" t="s">
        <v>2058</v>
      </c>
      <c r="F6808" s="135" t="s">
        <v>334</v>
      </c>
      <c r="G6808" s="169">
        <v>28048</v>
      </c>
      <c r="H6808" s="36">
        <v>158.16999999999999</v>
      </c>
      <c r="I6808" s="50">
        <v>151.76</v>
      </c>
      <c r="J6808" s="155">
        <f t="shared" si="3637"/>
        <v>29232.684238270955</v>
      </c>
      <c r="K6808" s="182">
        <v>233478</v>
      </c>
      <c r="L6808" s="143">
        <v>263937.24</v>
      </c>
      <c r="M6808" s="143">
        <v>269163.71999999997</v>
      </c>
      <c r="N6808" s="143">
        <f t="shared" si="3638"/>
        <v>29232.684238270955</v>
      </c>
      <c r="O6808" s="143">
        <f t="shared" si="3639"/>
        <v>269163.71999999997</v>
      </c>
      <c r="P6808" s="143">
        <f t="shared" si="3640"/>
        <v>233478</v>
      </c>
      <c r="Q6808" s="143">
        <f t="shared" si="3641"/>
        <v>198952.91105956773</v>
      </c>
      <c r="R6808" s="143">
        <f t="shared" si="3642"/>
        <v>131355.34211913549</v>
      </c>
      <c r="S6808" s="143">
        <f t="shared" si="3643"/>
        <v>251320.86</v>
      </c>
      <c r="T6808" s="143">
        <f t="shared" si="3644"/>
        <v>114235.80562229655</v>
      </c>
      <c r="U6808" s="194">
        <f t="shared" si="3645"/>
        <v>0.48927867131933866</v>
      </c>
      <c r="V6808" s="188" t="str">
        <f t="shared" si="3646"/>
        <v>MENOR</v>
      </c>
      <c r="W6808" s="188">
        <f t="shared" si="3647"/>
        <v>29232.684238270955</v>
      </c>
      <c r="X6808" s="143">
        <f t="shared" si="3648"/>
        <v>29233</v>
      </c>
    </row>
    <row r="6809" spans="1:24" x14ac:dyDescent="0.25">
      <c r="A6809" s="20" t="s">
        <v>196</v>
      </c>
      <c r="B6809" s="20">
        <v>87141</v>
      </c>
      <c r="C6809" s="26" t="s">
        <v>2272</v>
      </c>
      <c r="D6809" s="22" t="s">
        <v>2273</v>
      </c>
      <c r="E6809" s="20" t="s">
        <v>2058</v>
      </c>
      <c r="F6809" s="135" t="s">
        <v>334</v>
      </c>
      <c r="G6809" s="169">
        <v>82216</v>
      </c>
      <c r="H6809" s="36">
        <v>158.16999999999999</v>
      </c>
      <c r="I6809" s="50">
        <v>151.76</v>
      </c>
      <c r="J6809" s="155">
        <f t="shared" si="3637"/>
        <v>85688.618344754883</v>
      </c>
      <c r="K6809" s="182">
        <v>445060</v>
      </c>
      <c r="L6809" s="143">
        <v>486288.74</v>
      </c>
      <c r="M6809" s="143">
        <v>495918.22</v>
      </c>
      <c r="N6809" s="143">
        <f t="shared" si="3638"/>
        <v>85688.618344754883</v>
      </c>
      <c r="O6809" s="143">
        <f t="shared" si="3639"/>
        <v>495918.22</v>
      </c>
      <c r="P6809" s="143">
        <f t="shared" si="3640"/>
        <v>445060</v>
      </c>
      <c r="Q6809" s="143">
        <f t="shared" si="3641"/>
        <v>378238.89458618872</v>
      </c>
      <c r="R6809" s="143">
        <f t="shared" si="3642"/>
        <v>265374.30917237746</v>
      </c>
      <c r="S6809" s="143">
        <f t="shared" si="3643"/>
        <v>470489.11</v>
      </c>
      <c r="T6809" s="143">
        <f t="shared" si="3644"/>
        <v>196276.94463135602</v>
      </c>
      <c r="U6809" s="194">
        <f t="shared" si="3645"/>
        <v>0.44101232335270751</v>
      </c>
      <c r="V6809" s="188" t="str">
        <f t="shared" si="3646"/>
        <v>MENOR</v>
      </c>
      <c r="W6809" s="188">
        <f t="shared" si="3647"/>
        <v>85688.618344754883</v>
      </c>
      <c r="X6809" s="143">
        <f t="shared" si="3648"/>
        <v>85689</v>
      </c>
    </row>
    <row r="6810" spans="1:24" x14ac:dyDescent="0.25">
      <c r="A6810" s="20" t="s">
        <v>197</v>
      </c>
      <c r="B6810" s="20">
        <v>87141</v>
      </c>
      <c r="C6810" s="26" t="s">
        <v>2274</v>
      </c>
      <c r="D6810" s="22" t="s">
        <v>2275</v>
      </c>
      <c r="E6810" s="20" t="s">
        <v>2058</v>
      </c>
      <c r="F6810" s="135" t="s">
        <v>334</v>
      </c>
      <c r="G6810" s="169">
        <v>1911</v>
      </c>
      <c r="H6810" s="36">
        <v>158.16999999999999</v>
      </c>
      <c r="I6810" s="50">
        <v>151.76</v>
      </c>
      <c r="J6810" s="155">
        <f t="shared" si="3637"/>
        <v>1991.7163284132841</v>
      </c>
      <c r="K6810" s="182">
        <v>32427.5</v>
      </c>
      <c r="L6810" s="143">
        <v>36657.949999999997</v>
      </c>
      <c r="M6810" s="143">
        <v>37383.85</v>
      </c>
      <c r="N6810" s="143">
        <f t="shared" si="3638"/>
        <v>1991.7163284132841</v>
      </c>
      <c r="O6810" s="143">
        <f t="shared" si="3639"/>
        <v>37383.85</v>
      </c>
      <c r="P6810" s="143">
        <f t="shared" si="3640"/>
        <v>32427.5</v>
      </c>
      <c r="Q6810" s="143">
        <f t="shared" si="3641"/>
        <v>27115.254082103318</v>
      </c>
      <c r="R6810" s="143">
        <f t="shared" si="3642"/>
        <v>17209.608164206642</v>
      </c>
      <c r="S6810" s="143">
        <f t="shared" si="3643"/>
        <v>34905.675000000003</v>
      </c>
      <c r="T6810" s="143">
        <f t="shared" si="3644"/>
        <v>16891.015496014294</v>
      </c>
      <c r="U6810" s="194">
        <f t="shared" si="3645"/>
        <v>0.52088552913466324</v>
      </c>
      <c r="V6810" s="188" t="str">
        <f t="shared" si="3646"/>
        <v>MENOR</v>
      </c>
      <c r="W6810" s="188">
        <f t="shared" si="3647"/>
        <v>1991.7163284132841</v>
      </c>
      <c r="X6810" s="143">
        <f t="shared" si="3648"/>
        <v>1992</v>
      </c>
    </row>
    <row r="6811" spans="1:24" x14ac:dyDescent="0.25">
      <c r="A6811" s="20" t="s">
        <v>198</v>
      </c>
      <c r="B6811" s="20">
        <v>87141</v>
      </c>
      <c r="C6811" s="26" t="s">
        <v>2276</v>
      </c>
      <c r="D6811" s="22" t="s">
        <v>2277</v>
      </c>
      <c r="E6811" s="20" t="s">
        <v>2058</v>
      </c>
      <c r="F6811" s="135" t="s">
        <v>334</v>
      </c>
      <c r="G6811" s="169">
        <v>56593</v>
      </c>
      <c r="H6811" s="36">
        <v>158.16999999999999</v>
      </c>
      <c r="I6811" s="50">
        <v>151.76</v>
      </c>
      <c r="J6811" s="155">
        <f t="shared" si="3637"/>
        <v>58983.360635213496</v>
      </c>
      <c r="K6811" s="182">
        <v>239904</v>
      </c>
      <c r="L6811" s="143">
        <v>261773.82</v>
      </c>
      <c r="M6811" s="143">
        <v>266957.46000000002</v>
      </c>
      <c r="N6811" s="143">
        <f t="shared" si="3638"/>
        <v>58983.360635213496</v>
      </c>
      <c r="O6811" s="143">
        <f t="shared" si="3639"/>
        <v>266957.46000000002</v>
      </c>
      <c r="P6811" s="143">
        <f t="shared" si="3640"/>
        <v>239904</v>
      </c>
      <c r="Q6811" s="143">
        <f t="shared" si="3641"/>
        <v>206904.6601588034</v>
      </c>
      <c r="R6811" s="143">
        <f t="shared" si="3642"/>
        <v>149443.68031760675</v>
      </c>
      <c r="S6811" s="143">
        <f t="shared" si="3643"/>
        <v>253430.73</v>
      </c>
      <c r="T6811" s="143">
        <f t="shared" si="3644"/>
        <v>99308.661510712787</v>
      </c>
      <c r="U6811" s="194">
        <f t="shared" si="3645"/>
        <v>0.41395167029608837</v>
      </c>
      <c r="V6811" s="188" t="str">
        <f t="shared" si="3646"/>
        <v>MENOR</v>
      </c>
      <c r="W6811" s="188">
        <f t="shared" si="3647"/>
        <v>58983.360635213496</v>
      </c>
      <c r="X6811" s="143">
        <f t="shared" si="3648"/>
        <v>58983</v>
      </c>
    </row>
    <row r="6812" spans="1:24" x14ac:dyDescent="0.25">
      <c r="A6812" s="20" t="s">
        <v>199</v>
      </c>
      <c r="B6812" s="20">
        <v>87141</v>
      </c>
      <c r="C6812" s="26" t="s">
        <v>2557</v>
      </c>
      <c r="D6812" s="22" t="s">
        <v>2558</v>
      </c>
      <c r="E6812" s="20" t="s">
        <v>2058</v>
      </c>
      <c r="F6812" s="135" t="s">
        <v>334</v>
      </c>
      <c r="G6812" s="169">
        <v>56611</v>
      </c>
      <c r="H6812" s="36">
        <v>158.16999999999999</v>
      </c>
      <c r="I6812" s="50">
        <v>151.76</v>
      </c>
      <c r="J6812" s="155">
        <f t="shared" si="3637"/>
        <v>59002.120914602005</v>
      </c>
      <c r="K6812" s="182">
        <v>235620</v>
      </c>
      <c r="L6812" s="143">
        <v>253120.14</v>
      </c>
      <c r="M6812" s="143">
        <v>258132.41999999998</v>
      </c>
      <c r="N6812" s="143">
        <f t="shared" si="3638"/>
        <v>59002.120914602005</v>
      </c>
      <c r="O6812" s="143">
        <f t="shared" si="3639"/>
        <v>258132.41999999998</v>
      </c>
      <c r="P6812" s="143">
        <f t="shared" si="3640"/>
        <v>235620</v>
      </c>
      <c r="Q6812" s="143">
        <f t="shared" si="3641"/>
        <v>201468.6702286505</v>
      </c>
      <c r="R6812" s="143">
        <f t="shared" si="3642"/>
        <v>147311.06045730101</v>
      </c>
      <c r="S6812" s="143">
        <f t="shared" si="3643"/>
        <v>246876.21</v>
      </c>
      <c r="T6812" s="143">
        <f t="shared" si="3644"/>
        <v>95466.723463020404</v>
      </c>
      <c r="U6812" s="194">
        <f t="shared" si="3645"/>
        <v>0.40517241092870049</v>
      </c>
      <c r="V6812" s="188" t="str">
        <f t="shared" si="3646"/>
        <v>MENOR</v>
      </c>
      <c r="W6812" s="188">
        <f t="shared" si="3647"/>
        <v>59002.120914602005</v>
      </c>
      <c r="X6812" s="143">
        <f t="shared" si="3648"/>
        <v>59002</v>
      </c>
    </row>
    <row r="6813" spans="1:24" x14ac:dyDescent="0.25">
      <c r="A6813" s="20" t="s">
        <v>200</v>
      </c>
      <c r="B6813" s="20">
        <v>87141</v>
      </c>
      <c r="C6813" s="26" t="s">
        <v>2278</v>
      </c>
      <c r="D6813" s="22" t="s">
        <v>2279</v>
      </c>
      <c r="E6813" s="20" t="s">
        <v>2058</v>
      </c>
      <c r="F6813" s="135" t="s">
        <v>334</v>
      </c>
      <c r="G6813" s="169">
        <v>80588</v>
      </c>
      <c r="H6813" s="36">
        <v>158.16999999999999</v>
      </c>
      <c r="I6813" s="50">
        <v>151.76</v>
      </c>
      <c r="J6813" s="155">
        <f t="shared" si="3637"/>
        <v>83991.855297838702</v>
      </c>
      <c r="K6813" s="182">
        <v>445060</v>
      </c>
      <c r="L6813" s="143">
        <v>498548.12</v>
      </c>
      <c r="M6813" s="143">
        <v>508420.36</v>
      </c>
      <c r="N6813" s="143">
        <f t="shared" si="3638"/>
        <v>83991.855297838702</v>
      </c>
      <c r="O6813" s="143">
        <f t="shared" si="3639"/>
        <v>508420.36</v>
      </c>
      <c r="P6813" s="143">
        <f t="shared" si="3640"/>
        <v>445060</v>
      </c>
      <c r="Q6813" s="143">
        <f t="shared" si="3641"/>
        <v>384005.0838244597</v>
      </c>
      <c r="R6813" s="143">
        <f t="shared" si="3642"/>
        <v>264525.92764891934</v>
      </c>
      <c r="S6813" s="143">
        <f t="shared" si="3643"/>
        <v>476740.18</v>
      </c>
      <c r="T6813" s="143">
        <f t="shared" si="3644"/>
        <v>201936.38285552195</v>
      </c>
      <c r="U6813" s="194">
        <f t="shared" si="3645"/>
        <v>0.45372844752510211</v>
      </c>
      <c r="V6813" s="188" t="str">
        <f t="shared" si="3646"/>
        <v>MENOR</v>
      </c>
      <c r="W6813" s="188">
        <f t="shared" si="3647"/>
        <v>83991.855297838702</v>
      </c>
      <c r="X6813" s="143">
        <f t="shared" si="3648"/>
        <v>83992</v>
      </c>
    </row>
    <row r="6814" spans="1:24" x14ac:dyDescent="0.25">
      <c r="A6814" s="15" t="s">
        <v>218</v>
      </c>
      <c r="B6814" s="27" t="s">
        <v>219</v>
      </c>
      <c r="C6814" s="27"/>
      <c r="D6814" s="27"/>
      <c r="E6814" s="27"/>
      <c r="F6814" s="34"/>
      <c r="G6814" s="138"/>
      <c r="H6814" s="18"/>
      <c r="I6814" s="18"/>
      <c r="J6814" s="138"/>
      <c r="K6814" s="183"/>
      <c r="L6814" s="147"/>
      <c r="M6814" s="147"/>
      <c r="N6814" s="147"/>
      <c r="O6814" s="147"/>
      <c r="P6814" s="147"/>
      <c r="Q6814" s="147"/>
      <c r="R6814" s="147"/>
      <c r="S6814" s="147"/>
      <c r="T6814" s="147"/>
      <c r="U6814" s="197"/>
      <c r="V6814" s="146"/>
      <c r="W6814" s="147"/>
      <c r="X6814" s="147"/>
    </row>
    <row r="6815" spans="1:24" x14ac:dyDescent="0.25">
      <c r="A6815" s="36" t="s">
        <v>220</v>
      </c>
      <c r="B6815" s="20">
        <v>87141</v>
      </c>
      <c r="C6815" s="26" t="s">
        <v>2280</v>
      </c>
      <c r="D6815" s="22" t="s">
        <v>2281</v>
      </c>
      <c r="E6815" s="20" t="s">
        <v>2058</v>
      </c>
      <c r="F6815" s="135" t="s">
        <v>334</v>
      </c>
      <c r="G6815" s="169">
        <v>108823</v>
      </c>
      <c r="H6815" s="36">
        <v>158.16999999999999</v>
      </c>
      <c r="I6815" s="50">
        <v>151.76</v>
      </c>
      <c r="J6815" s="155">
        <f t="shared" ref="J6815:J6840" si="3649">G6815*(H6815/I6815)</f>
        <v>113419.43799420138</v>
      </c>
      <c r="K6815" s="182">
        <v>497420</v>
      </c>
      <c r="L6815" s="143">
        <v>543499.18000000005</v>
      </c>
      <c r="M6815" s="143">
        <v>554261.54</v>
      </c>
      <c r="N6815" s="143">
        <f t="shared" ref="N6815:N6840" si="3650">MIN(J6815,K6815,L6815,M6815)</f>
        <v>113419.43799420138</v>
      </c>
      <c r="O6815" s="143">
        <f t="shared" ref="O6815:O6840" si="3651">MAX(J6815,K6815,L6815,M6815)</f>
        <v>554261.54</v>
      </c>
      <c r="P6815" s="143">
        <f t="shared" ref="P6815:P6840" si="3652">MEDIAN(J6815,K6815,L6815,M6815,)</f>
        <v>497420</v>
      </c>
      <c r="Q6815" s="143">
        <f t="shared" ref="Q6815:Q6840" si="3653">AVERAGE(J6815,K6815,L6815,M6815)</f>
        <v>427150.03949855035</v>
      </c>
      <c r="R6815" s="143">
        <f t="shared" ref="R6815:R6840" si="3654">AVERAGE(N6815,P6815)</f>
        <v>305419.71899710072</v>
      </c>
      <c r="S6815" s="143">
        <f t="shared" ref="S6815:S6840" si="3655">AVERAGE(O6815,P6815)</f>
        <v>525840.77</v>
      </c>
      <c r="T6815" s="143">
        <f t="shared" ref="T6815:T6840" si="3656">STDEVA(J6815,K6815,L6815,M6815)</f>
        <v>210601.68860063155</v>
      </c>
      <c r="U6815" s="194">
        <f t="shared" ref="U6815:U6840" si="3657">T6815/P6815</f>
        <v>0.42338805958874098</v>
      </c>
      <c r="V6815" s="188" t="str">
        <f t="shared" ref="V6815:V6840" si="3658">IF(U6815&lt;=70%,"MENOR",IF(AND(U6815&gt;70%,U6815&lt;=90%),"[PROM MEN-MED]","PROMEDIO"))</f>
        <v>MENOR</v>
      </c>
      <c r="W6815" s="188">
        <f t="shared" ref="W6815:W6840" si="3659">IF(U6815&lt;=70%,N6815,IF(AND(U6815&gt;70%,U6815&lt;=90%),R6815,Q6815))</f>
        <v>113419.43799420138</v>
      </c>
      <c r="X6815" s="143">
        <f t="shared" ref="X6815:X6840" si="3660">ROUND(W6815,0)</f>
        <v>113419</v>
      </c>
    </row>
    <row r="6816" spans="1:24" x14ac:dyDescent="0.25">
      <c r="A6816" s="36" t="s">
        <v>221</v>
      </c>
      <c r="B6816" s="20">
        <v>87141</v>
      </c>
      <c r="C6816" s="21" t="s">
        <v>2583</v>
      </c>
      <c r="D6816" s="22" t="s">
        <v>2584</v>
      </c>
      <c r="E6816" s="20" t="s">
        <v>2058</v>
      </c>
      <c r="F6816" s="135" t="s">
        <v>334</v>
      </c>
      <c r="G6816" s="169">
        <v>295448</v>
      </c>
      <c r="H6816" s="36">
        <v>158.16999999999999</v>
      </c>
      <c r="I6816" s="50">
        <v>151.76</v>
      </c>
      <c r="J6816" s="155">
        <f t="shared" si="3649"/>
        <v>307927.05693199788</v>
      </c>
      <c r="K6816" s="182">
        <v>639744</v>
      </c>
      <c r="L6816" s="143">
        <v>686525.28</v>
      </c>
      <c r="M6816" s="143">
        <v>700119.84</v>
      </c>
      <c r="N6816" s="143">
        <f t="shared" si="3650"/>
        <v>307927.05693199788</v>
      </c>
      <c r="O6816" s="143">
        <f t="shared" si="3651"/>
        <v>700119.84</v>
      </c>
      <c r="P6816" s="143">
        <f t="shared" si="3652"/>
        <v>639744</v>
      </c>
      <c r="Q6816" s="143">
        <f t="shared" si="3653"/>
        <v>583579.04423299944</v>
      </c>
      <c r="R6816" s="143">
        <f t="shared" si="3654"/>
        <v>473835.52846599894</v>
      </c>
      <c r="S6816" s="143">
        <f t="shared" si="3655"/>
        <v>669931.91999999993</v>
      </c>
      <c r="T6816" s="143">
        <f t="shared" si="3656"/>
        <v>185578.55919250782</v>
      </c>
      <c r="U6816" s="194">
        <f t="shared" si="3657"/>
        <v>0.29008253175099386</v>
      </c>
      <c r="V6816" s="188" t="str">
        <f t="shared" si="3658"/>
        <v>MENOR</v>
      </c>
      <c r="W6816" s="188">
        <f t="shared" si="3659"/>
        <v>307927.05693199788</v>
      </c>
      <c r="X6816" s="143">
        <f t="shared" si="3660"/>
        <v>307927</v>
      </c>
    </row>
    <row r="6817" spans="1:24" ht="27.6" x14ac:dyDescent="0.25">
      <c r="A6817" s="36" t="s">
        <v>222</v>
      </c>
      <c r="B6817" s="20">
        <v>87141</v>
      </c>
      <c r="C6817" s="26" t="s">
        <v>2282</v>
      </c>
      <c r="D6817" s="22" t="s">
        <v>2283</v>
      </c>
      <c r="E6817" s="20" t="s">
        <v>2058</v>
      </c>
      <c r="F6817" s="135" t="s">
        <v>334</v>
      </c>
      <c r="G6817" s="169">
        <v>4861</v>
      </c>
      <c r="H6817" s="36">
        <v>158.16999999999999</v>
      </c>
      <c r="I6817" s="50">
        <v>151.76</v>
      </c>
      <c r="J6817" s="155">
        <f t="shared" si="3649"/>
        <v>5066.317672641012</v>
      </c>
      <c r="K6817" s="182">
        <v>6545</v>
      </c>
      <c r="L6817" s="143">
        <v>7031.1149999999998</v>
      </c>
      <c r="M6817" s="143">
        <v>7170.3450000000003</v>
      </c>
      <c r="N6817" s="143">
        <f t="shared" si="3650"/>
        <v>5066.317672641012</v>
      </c>
      <c r="O6817" s="143">
        <f t="shared" si="3651"/>
        <v>7170.3450000000003</v>
      </c>
      <c r="P6817" s="143">
        <f t="shared" si="3652"/>
        <v>6545</v>
      </c>
      <c r="Q6817" s="143">
        <f t="shared" si="3653"/>
        <v>6453.1944181602539</v>
      </c>
      <c r="R6817" s="143">
        <f t="shared" si="3654"/>
        <v>5805.6588363205065</v>
      </c>
      <c r="S6817" s="143">
        <f t="shared" si="3655"/>
        <v>6857.6725000000006</v>
      </c>
      <c r="T6817" s="143">
        <f t="shared" si="3656"/>
        <v>962.66167959223162</v>
      </c>
      <c r="U6817" s="194">
        <f t="shared" si="3657"/>
        <v>0.14708352629369467</v>
      </c>
      <c r="V6817" s="188" t="str">
        <f t="shared" si="3658"/>
        <v>MENOR</v>
      </c>
      <c r="W6817" s="188">
        <f t="shared" si="3659"/>
        <v>5066.317672641012</v>
      </c>
      <c r="X6817" s="143">
        <f t="shared" si="3660"/>
        <v>5066</v>
      </c>
    </row>
    <row r="6818" spans="1:24" x14ac:dyDescent="0.25">
      <c r="A6818" s="36" t="s">
        <v>223</v>
      </c>
      <c r="B6818" s="20">
        <v>87141</v>
      </c>
      <c r="C6818" s="26" t="s">
        <v>2436</v>
      </c>
      <c r="D6818" s="29" t="s">
        <v>2437</v>
      </c>
      <c r="E6818" s="20" t="s">
        <v>2058</v>
      </c>
      <c r="F6818" s="135" t="s">
        <v>334</v>
      </c>
      <c r="G6818" s="169">
        <v>109352</v>
      </c>
      <c r="H6818" s="36">
        <v>158.16999999999999</v>
      </c>
      <c r="I6818" s="50">
        <v>151.76</v>
      </c>
      <c r="J6818" s="155">
        <f t="shared" si="3649"/>
        <v>113970.78176067476</v>
      </c>
      <c r="K6818" s="182">
        <v>319872</v>
      </c>
      <c r="L6818" s="143">
        <v>349031.76</v>
      </c>
      <c r="M6818" s="143">
        <v>355943.28</v>
      </c>
      <c r="N6818" s="143">
        <f t="shared" si="3650"/>
        <v>113970.78176067476</v>
      </c>
      <c r="O6818" s="143">
        <f t="shared" si="3651"/>
        <v>355943.28</v>
      </c>
      <c r="P6818" s="143">
        <f t="shared" si="3652"/>
        <v>319872</v>
      </c>
      <c r="Q6818" s="143">
        <f t="shared" si="3653"/>
        <v>284704.45544016873</v>
      </c>
      <c r="R6818" s="143">
        <f t="shared" si="3654"/>
        <v>216921.39088033739</v>
      </c>
      <c r="S6818" s="143">
        <f t="shared" si="3655"/>
        <v>337907.64</v>
      </c>
      <c r="T6818" s="143">
        <f t="shared" si="3656"/>
        <v>114890.84059091806</v>
      </c>
      <c r="U6818" s="194">
        <f t="shared" si="3657"/>
        <v>0.35917754786576522</v>
      </c>
      <c r="V6818" s="188" t="str">
        <f t="shared" si="3658"/>
        <v>MENOR</v>
      </c>
      <c r="W6818" s="188">
        <f t="shared" si="3659"/>
        <v>113970.78176067476</v>
      </c>
      <c r="X6818" s="143">
        <f t="shared" si="3660"/>
        <v>113971</v>
      </c>
    </row>
    <row r="6819" spans="1:24" x14ac:dyDescent="0.25">
      <c r="A6819" s="36" t="s">
        <v>224</v>
      </c>
      <c r="B6819" s="20">
        <v>87141</v>
      </c>
      <c r="C6819" s="26" t="s">
        <v>2284</v>
      </c>
      <c r="D6819" s="29" t="s">
        <v>2285</v>
      </c>
      <c r="E6819" s="20" t="s">
        <v>2058</v>
      </c>
      <c r="F6819" s="135" t="s">
        <v>334</v>
      </c>
      <c r="G6819" s="169">
        <v>11701</v>
      </c>
      <c r="H6819" s="36">
        <v>158.16999999999999</v>
      </c>
      <c r="I6819" s="50">
        <v>151.76</v>
      </c>
      <c r="J6819" s="155">
        <f t="shared" si="3649"/>
        <v>12195.223840274117</v>
      </c>
      <c r="K6819" s="182">
        <v>59976</v>
      </c>
      <c r="L6819" s="143">
        <v>65984.31</v>
      </c>
      <c r="M6819" s="143">
        <v>67290.929999999993</v>
      </c>
      <c r="N6819" s="143">
        <f t="shared" si="3650"/>
        <v>12195.223840274117</v>
      </c>
      <c r="O6819" s="143">
        <f t="shared" si="3651"/>
        <v>67290.929999999993</v>
      </c>
      <c r="P6819" s="143">
        <f t="shared" si="3652"/>
        <v>59976</v>
      </c>
      <c r="Q6819" s="143">
        <f t="shared" si="3653"/>
        <v>51361.615960068528</v>
      </c>
      <c r="R6819" s="143">
        <f t="shared" si="3654"/>
        <v>36085.61192013706</v>
      </c>
      <c r="S6819" s="143">
        <f t="shared" si="3655"/>
        <v>63633.464999999997</v>
      </c>
      <c r="T6819" s="143">
        <f t="shared" si="3656"/>
        <v>26304.499683749444</v>
      </c>
      <c r="U6819" s="194">
        <f t="shared" si="3657"/>
        <v>0.43858376156711759</v>
      </c>
      <c r="V6819" s="188" t="str">
        <f t="shared" si="3658"/>
        <v>MENOR</v>
      </c>
      <c r="W6819" s="188">
        <f t="shared" si="3659"/>
        <v>12195.223840274117</v>
      </c>
      <c r="X6819" s="143">
        <f t="shared" si="3660"/>
        <v>12195</v>
      </c>
    </row>
    <row r="6820" spans="1:24" x14ac:dyDescent="0.25">
      <c r="A6820" s="36" t="s">
        <v>225</v>
      </c>
      <c r="B6820" s="20">
        <v>87141</v>
      </c>
      <c r="C6820" s="26" t="s">
        <v>2438</v>
      </c>
      <c r="D6820" s="29" t="s">
        <v>2439</v>
      </c>
      <c r="E6820" s="20" t="s">
        <v>2058</v>
      </c>
      <c r="F6820" s="135" t="s">
        <v>334</v>
      </c>
      <c r="G6820" s="169">
        <v>11578</v>
      </c>
      <c r="H6820" s="36">
        <v>158.16999999999999</v>
      </c>
      <c r="I6820" s="50">
        <v>151.76</v>
      </c>
      <c r="J6820" s="155">
        <f t="shared" si="3649"/>
        <v>12067.028597785978</v>
      </c>
      <c r="K6820" s="182">
        <v>58905</v>
      </c>
      <c r="L6820" s="143">
        <v>63280.035000000003</v>
      </c>
      <c r="M6820" s="143">
        <v>64533.104999999996</v>
      </c>
      <c r="N6820" s="143">
        <f t="shared" si="3650"/>
        <v>12067.028597785978</v>
      </c>
      <c r="O6820" s="143">
        <f t="shared" si="3651"/>
        <v>64533.104999999996</v>
      </c>
      <c r="P6820" s="143">
        <f t="shared" si="3652"/>
        <v>58905</v>
      </c>
      <c r="Q6820" s="143">
        <f t="shared" si="3653"/>
        <v>49696.292149446497</v>
      </c>
      <c r="R6820" s="143">
        <f t="shared" si="3654"/>
        <v>35486.014298892987</v>
      </c>
      <c r="S6820" s="143">
        <f t="shared" si="3655"/>
        <v>61719.052499999998</v>
      </c>
      <c r="T6820" s="143">
        <f t="shared" si="3656"/>
        <v>25201.92361116828</v>
      </c>
      <c r="U6820" s="194">
        <f t="shared" si="3657"/>
        <v>0.4278401427920937</v>
      </c>
      <c r="V6820" s="188" t="str">
        <f t="shared" si="3658"/>
        <v>MENOR</v>
      </c>
      <c r="W6820" s="188">
        <f t="shared" si="3659"/>
        <v>12067.028597785978</v>
      </c>
      <c r="X6820" s="143">
        <f t="shared" si="3660"/>
        <v>12067</v>
      </c>
    </row>
    <row r="6821" spans="1:24" x14ac:dyDescent="0.25">
      <c r="A6821" s="36" t="s">
        <v>226</v>
      </c>
      <c r="B6821" s="20">
        <v>87141</v>
      </c>
      <c r="C6821" s="26" t="s">
        <v>2290</v>
      </c>
      <c r="D6821" s="29" t="s">
        <v>2291</v>
      </c>
      <c r="E6821" s="20" t="s">
        <v>2058</v>
      </c>
      <c r="F6821" s="135" t="s">
        <v>334</v>
      </c>
      <c r="G6821" s="169">
        <v>36402</v>
      </c>
      <c r="H6821" s="36">
        <v>158.16999999999999</v>
      </c>
      <c r="I6821" s="50">
        <v>151.76</v>
      </c>
      <c r="J6821" s="155">
        <f t="shared" si="3649"/>
        <v>37939.538350026356</v>
      </c>
      <c r="K6821" s="182">
        <v>233478</v>
      </c>
      <c r="L6821" s="143">
        <v>261773.82</v>
      </c>
      <c r="M6821" s="143">
        <v>266957.46000000002</v>
      </c>
      <c r="N6821" s="143">
        <f t="shared" si="3650"/>
        <v>37939.538350026356</v>
      </c>
      <c r="O6821" s="143">
        <f t="shared" si="3651"/>
        <v>266957.46000000002</v>
      </c>
      <c r="P6821" s="143">
        <f t="shared" si="3652"/>
        <v>233478</v>
      </c>
      <c r="Q6821" s="143">
        <f t="shared" si="3653"/>
        <v>200037.2045875066</v>
      </c>
      <c r="R6821" s="143">
        <f t="shared" si="3654"/>
        <v>135708.76917501318</v>
      </c>
      <c r="S6821" s="143">
        <f t="shared" si="3655"/>
        <v>250217.73</v>
      </c>
      <c r="T6821" s="143">
        <f t="shared" si="3656"/>
        <v>109062.16952503324</v>
      </c>
      <c r="U6821" s="194">
        <f t="shared" si="3657"/>
        <v>0.46711968376049667</v>
      </c>
      <c r="V6821" s="188" t="str">
        <f t="shared" si="3658"/>
        <v>MENOR</v>
      </c>
      <c r="W6821" s="188">
        <f t="shared" si="3659"/>
        <v>37939.538350026356</v>
      </c>
      <c r="X6821" s="143">
        <f t="shared" si="3660"/>
        <v>37940</v>
      </c>
    </row>
    <row r="6822" spans="1:24" x14ac:dyDescent="0.25">
      <c r="A6822" s="36" t="s">
        <v>227</v>
      </c>
      <c r="B6822" s="20">
        <v>87141</v>
      </c>
      <c r="C6822" s="26" t="s">
        <v>2296</v>
      </c>
      <c r="D6822" s="29" t="s">
        <v>2297</v>
      </c>
      <c r="E6822" s="20" t="s">
        <v>2058</v>
      </c>
      <c r="F6822" s="135" t="s">
        <v>334</v>
      </c>
      <c r="G6822" s="169">
        <v>174097</v>
      </c>
      <c r="H6822" s="36">
        <v>158.16999999999999</v>
      </c>
      <c r="I6822" s="50">
        <v>151.76</v>
      </c>
      <c r="J6822" s="155">
        <f t="shared" si="3649"/>
        <v>181450.46448339484</v>
      </c>
      <c r="K6822" s="182">
        <v>237762</v>
      </c>
      <c r="L6822" s="143">
        <v>248793.3</v>
      </c>
      <c r="M6822" s="143">
        <v>253719.9</v>
      </c>
      <c r="N6822" s="143">
        <f t="shared" si="3650"/>
        <v>181450.46448339484</v>
      </c>
      <c r="O6822" s="143">
        <f t="shared" si="3651"/>
        <v>253719.9</v>
      </c>
      <c r="P6822" s="143">
        <f t="shared" si="3652"/>
        <v>237762</v>
      </c>
      <c r="Q6822" s="143">
        <f t="shared" si="3653"/>
        <v>230431.41612084871</v>
      </c>
      <c r="R6822" s="143">
        <f t="shared" si="3654"/>
        <v>209606.23224169743</v>
      </c>
      <c r="S6822" s="143">
        <f t="shared" si="3655"/>
        <v>245740.95</v>
      </c>
      <c r="T6822" s="143">
        <f t="shared" si="3656"/>
        <v>33328.583049692657</v>
      </c>
      <c r="U6822" s="194">
        <f t="shared" si="3657"/>
        <v>0.14017623947347624</v>
      </c>
      <c r="V6822" s="188" t="str">
        <f t="shared" si="3658"/>
        <v>MENOR</v>
      </c>
      <c r="W6822" s="188">
        <f t="shared" si="3659"/>
        <v>181450.46448339484</v>
      </c>
      <c r="X6822" s="143">
        <f t="shared" si="3660"/>
        <v>181450</v>
      </c>
    </row>
    <row r="6823" spans="1:24" x14ac:dyDescent="0.25">
      <c r="A6823" s="36" t="s">
        <v>228</v>
      </c>
      <c r="B6823" s="20">
        <v>87141</v>
      </c>
      <c r="C6823" s="26" t="s">
        <v>2298</v>
      </c>
      <c r="D6823" s="29" t="s">
        <v>2299</v>
      </c>
      <c r="E6823" s="20" t="s">
        <v>2058</v>
      </c>
      <c r="F6823" s="135" t="s">
        <v>334</v>
      </c>
      <c r="G6823" s="169">
        <v>206496</v>
      </c>
      <c r="H6823" s="36">
        <v>158.16999999999999</v>
      </c>
      <c r="I6823" s="50">
        <v>151.76</v>
      </c>
      <c r="J6823" s="155">
        <f t="shared" si="3649"/>
        <v>215217.92514496573</v>
      </c>
      <c r="K6823" s="182">
        <v>497420</v>
      </c>
      <c r="L6823" s="143">
        <v>561768.06000000006</v>
      </c>
      <c r="M6823" s="143">
        <v>572892.18000000005</v>
      </c>
      <c r="N6823" s="143">
        <f t="shared" si="3650"/>
        <v>215217.92514496573</v>
      </c>
      <c r="O6823" s="143">
        <f t="shared" si="3651"/>
        <v>572892.18000000005</v>
      </c>
      <c r="P6823" s="143">
        <f t="shared" si="3652"/>
        <v>497420</v>
      </c>
      <c r="Q6823" s="143">
        <f t="shared" si="3653"/>
        <v>461824.5412862415</v>
      </c>
      <c r="R6823" s="143">
        <f t="shared" si="3654"/>
        <v>356318.96257248288</v>
      </c>
      <c r="S6823" s="143">
        <f t="shared" si="3655"/>
        <v>535156.09000000008</v>
      </c>
      <c r="T6823" s="143">
        <f t="shared" si="3656"/>
        <v>167736.48689539856</v>
      </c>
      <c r="U6823" s="194">
        <f t="shared" si="3657"/>
        <v>0.33721299283381961</v>
      </c>
      <c r="V6823" s="188" t="str">
        <f t="shared" si="3658"/>
        <v>MENOR</v>
      </c>
      <c r="W6823" s="188">
        <f t="shared" si="3659"/>
        <v>215217.92514496573</v>
      </c>
      <c r="X6823" s="143">
        <f t="shared" si="3660"/>
        <v>215218</v>
      </c>
    </row>
    <row r="6824" spans="1:24" x14ac:dyDescent="0.25">
      <c r="A6824" s="36" t="s">
        <v>229</v>
      </c>
      <c r="B6824" s="20">
        <v>87141</v>
      </c>
      <c r="C6824" s="26" t="s">
        <v>2300</v>
      </c>
      <c r="D6824" s="29" t="s">
        <v>2301</v>
      </c>
      <c r="E6824" s="20" t="s">
        <v>2058</v>
      </c>
      <c r="F6824" s="135" t="s">
        <v>334</v>
      </c>
      <c r="G6824" s="169">
        <v>11748</v>
      </c>
      <c r="H6824" s="36">
        <v>158.16999999999999</v>
      </c>
      <c r="I6824" s="50">
        <v>151.76</v>
      </c>
      <c r="J6824" s="155">
        <f t="shared" si="3649"/>
        <v>12244.209014233</v>
      </c>
      <c r="K6824" s="182">
        <v>59440.5</v>
      </c>
      <c r="L6824" s="143">
        <v>64902.6</v>
      </c>
      <c r="M6824" s="143">
        <v>66187.8</v>
      </c>
      <c r="N6824" s="143">
        <f t="shared" si="3650"/>
        <v>12244.209014233</v>
      </c>
      <c r="O6824" s="143">
        <f t="shared" si="3651"/>
        <v>66187.8</v>
      </c>
      <c r="P6824" s="143">
        <f t="shared" si="3652"/>
        <v>59440.5</v>
      </c>
      <c r="Q6824" s="143">
        <f t="shared" si="3653"/>
        <v>50693.777253558248</v>
      </c>
      <c r="R6824" s="143">
        <f t="shared" si="3654"/>
        <v>35842.354507116499</v>
      </c>
      <c r="S6824" s="143">
        <f t="shared" si="3655"/>
        <v>62814.15</v>
      </c>
      <c r="T6824" s="143">
        <f t="shared" si="3656"/>
        <v>25799.417572887862</v>
      </c>
      <c r="U6824" s="194">
        <f t="shared" si="3657"/>
        <v>0.43403769438157253</v>
      </c>
      <c r="V6824" s="188" t="str">
        <f t="shared" si="3658"/>
        <v>MENOR</v>
      </c>
      <c r="W6824" s="188">
        <f t="shared" si="3659"/>
        <v>12244.209014233</v>
      </c>
      <c r="X6824" s="143">
        <f t="shared" si="3660"/>
        <v>12244</v>
      </c>
    </row>
    <row r="6825" spans="1:24" x14ac:dyDescent="0.25">
      <c r="A6825" s="36" t="s">
        <v>230</v>
      </c>
      <c r="B6825" s="20">
        <v>87141</v>
      </c>
      <c r="C6825" s="21" t="s">
        <v>2302</v>
      </c>
      <c r="D6825" s="29" t="s">
        <v>2303</v>
      </c>
      <c r="E6825" s="20" t="s">
        <v>2058</v>
      </c>
      <c r="F6825" s="135" t="s">
        <v>334</v>
      </c>
      <c r="G6825" s="169">
        <v>1930</v>
      </c>
      <c r="H6825" s="36">
        <v>158.16999999999999</v>
      </c>
      <c r="I6825" s="50">
        <v>151.76</v>
      </c>
      <c r="J6825" s="155">
        <f t="shared" si="3649"/>
        <v>2011.5188455455984</v>
      </c>
      <c r="K6825" s="182">
        <v>165112.5</v>
      </c>
      <c r="L6825" s="143">
        <v>177280.25</v>
      </c>
      <c r="M6825" s="143">
        <v>180790.75</v>
      </c>
      <c r="N6825" s="143">
        <f t="shared" si="3650"/>
        <v>2011.5188455455984</v>
      </c>
      <c r="O6825" s="143">
        <f t="shared" si="3651"/>
        <v>180790.75</v>
      </c>
      <c r="P6825" s="143">
        <f t="shared" si="3652"/>
        <v>165112.5</v>
      </c>
      <c r="Q6825" s="143">
        <f t="shared" si="3653"/>
        <v>131298.7547113864</v>
      </c>
      <c r="R6825" s="143">
        <f t="shared" si="3654"/>
        <v>83562.009422772797</v>
      </c>
      <c r="S6825" s="143">
        <f t="shared" si="3655"/>
        <v>172951.625</v>
      </c>
      <c r="T6825" s="143">
        <f t="shared" si="3656"/>
        <v>86452.904780382669</v>
      </c>
      <c r="U6825" s="194">
        <f t="shared" si="3657"/>
        <v>0.52359999866989271</v>
      </c>
      <c r="V6825" s="188" t="str">
        <f t="shared" si="3658"/>
        <v>MENOR</v>
      </c>
      <c r="W6825" s="188">
        <f t="shared" si="3659"/>
        <v>2011.5188455455984</v>
      </c>
      <c r="X6825" s="143">
        <f t="shared" si="3660"/>
        <v>2012</v>
      </c>
    </row>
    <row r="6826" spans="1:24" x14ac:dyDescent="0.25">
      <c r="A6826" s="36" t="s">
        <v>231</v>
      </c>
      <c r="B6826" s="20">
        <v>87141</v>
      </c>
      <c r="C6826" s="21" t="s">
        <v>2440</v>
      </c>
      <c r="D6826" s="29" t="s">
        <v>2441</v>
      </c>
      <c r="E6826" s="20" t="s">
        <v>2058</v>
      </c>
      <c r="F6826" s="135" t="s">
        <v>334</v>
      </c>
      <c r="G6826" s="169">
        <v>1201722</v>
      </c>
      <c r="H6826" s="36">
        <v>158.16999999999999</v>
      </c>
      <c r="I6826" s="50">
        <v>151.76</v>
      </c>
      <c r="J6826" s="155">
        <f t="shared" si="3649"/>
        <v>1252480.0259620454</v>
      </c>
      <c r="K6826" s="182">
        <v>1608404</v>
      </c>
      <c r="L6826" s="143">
        <v>1818234.32</v>
      </c>
      <c r="M6826" s="143">
        <v>1854238.96</v>
      </c>
      <c r="N6826" s="143">
        <f t="shared" si="3650"/>
        <v>1252480.0259620454</v>
      </c>
      <c r="O6826" s="143">
        <f t="shared" si="3651"/>
        <v>1854238.96</v>
      </c>
      <c r="P6826" s="143">
        <f t="shared" si="3652"/>
        <v>1608404</v>
      </c>
      <c r="Q6826" s="143">
        <f t="shared" si="3653"/>
        <v>1633339.3264905114</v>
      </c>
      <c r="R6826" s="143">
        <f t="shared" si="3654"/>
        <v>1430442.0129810227</v>
      </c>
      <c r="S6826" s="143">
        <f t="shared" si="3655"/>
        <v>1731321.48</v>
      </c>
      <c r="T6826" s="143">
        <f t="shared" si="3656"/>
        <v>276078.72308197332</v>
      </c>
      <c r="U6826" s="194">
        <f t="shared" si="3657"/>
        <v>0.17164762278754175</v>
      </c>
      <c r="V6826" s="188" t="str">
        <f t="shared" si="3658"/>
        <v>MENOR</v>
      </c>
      <c r="W6826" s="188">
        <f t="shared" si="3659"/>
        <v>1252480.0259620454</v>
      </c>
      <c r="X6826" s="143">
        <f t="shared" si="3660"/>
        <v>1252480</v>
      </c>
    </row>
    <row r="6827" spans="1:24" x14ac:dyDescent="0.25">
      <c r="A6827" s="36" t="s">
        <v>232</v>
      </c>
      <c r="B6827" s="20">
        <v>87141</v>
      </c>
      <c r="C6827" s="21" t="s">
        <v>2442</v>
      </c>
      <c r="D6827" s="29" t="s">
        <v>2443</v>
      </c>
      <c r="E6827" s="20" t="s">
        <v>2058</v>
      </c>
      <c r="F6827" s="135" t="s">
        <v>334</v>
      </c>
      <c r="G6827" s="169">
        <v>561859</v>
      </c>
      <c r="H6827" s="36">
        <v>158.16999999999999</v>
      </c>
      <c r="I6827" s="50">
        <v>151.76</v>
      </c>
      <c r="J6827" s="155">
        <f t="shared" si="3649"/>
        <v>585590.65649710072</v>
      </c>
      <c r="K6827" s="182">
        <v>773024</v>
      </c>
      <c r="L6827" s="143">
        <v>822580.36</v>
      </c>
      <c r="M6827" s="143">
        <v>838869.08</v>
      </c>
      <c r="N6827" s="143">
        <f t="shared" si="3650"/>
        <v>585590.65649710072</v>
      </c>
      <c r="O6827" s="143">
        <f t="shared" si="3651"/>
        <v>838869.08</v>
      </c>
      <c r="P6827" s="143">
        <f t="shared" si="3652"/>
        <v>773024</v>
      </c>
      <c r="Q6827" s="143">
        <f t="shared" si="3653"/>
        <v>755016.02412427519</v>
      </c>
      <c r="R6827" s="143">
        <f t="shared" si="3654"/>
        <v>679307.32824855042</v>
      </c>
      <c r="S6827" s="143">
        <f t="shared" si="3655"/>
        <v>805946.54</v>
      </c>
      <c r="T6827" s="143">
        <f t="shared" si="3656"/>
        <v>116369.40728096459</v>
      </c>
      <c r="U6827" s="194">
        <f t="shared" si="3657"/>
        <v>0.15053789698762857</v>
      </c>
      <c r="V6827" s="188" t="str">
        <f t="shared" si="3658"/>
        <v>MENOR</v>
      </c>
      <c r="W6827" s="188">
        <f t="shared" si="3659"/>
        <v>585590.65649710072</v>
      </c>
      <c r="X6827" s="143">
        <f t="shared" si="3660"/>
        <v>585591</v>
      </c>
    </row>
    <row r="6828" spans="1:24" x14ac:dyDescent="0.25">
      <c r="A6828" s="36" t="s">
        <v>233</v>
      </c>
      <c r="B6828" s="20">
        <v>87141</v>
      </c>
      <c r="C6828" s="21" t="s">
        <v>2444</v>
      </c>
      <c r="D6828" s="29" t="s">
        <v>2445</v>
      </c>
      <c r="E6828" s="20" t="s">
        <v>2058</v>
      </c>
      <c r="F6828" s="135" t="s">
        <v>334</v>
      </c>
      <c r="G6828" s="169">
        <v>716737</v>
      </c>
      <c r="H6828" s="36">
        <v>158.16999999999999</v>
      </c>
      <c r="I6828" s="50">
        <v>151.76</v>
      </c>
      <c r="J6828" s="155">
        <f t="shared" si="3649"/>
        <v>747010.3537822878</v>
      </c>
      <c r="K6828" s="182">
        <v>968660</v>
      </c>
      <c r="L6828" s="143">
        <v>1085075.32</v>
      </c>
      <c r="M6828" s="143">
        <v>1106561.96</v>
      </c>
      <c r="N6828" s="143">
        <f t="shared" si="3650"/>
        <v>747010.3537822878</v>
      </c>
      <c r="O6828" s="143">
        <f t="shared" si="3651"/>
        <v>1106561.96</v>
      </c>
      <c r="P6828" s="143">
        <f t="shared" si="3652"/>
        <v>968660</v>
      </c>
      <c r="Q6828" s="143">
        <f t="shared" si="3653"/>
        <v>976826.90844557201</v>
      </c>
      <c r="R6828" s="143">
        <f t="shared" si="3654"/>
        <v>857835.1768911439</v>
      </c>
      <c r="S6828" s="143">
        <f t="shared" si="3655"/>
        <v>1037610.98</v>
      </c>
      <c r="T6828" s="143">
        <f t="shared" si="3656"/>
        <v>164753.60329569585</v>
      </c>
      <c r="U6828" s="194">
        <f t="shared" si="3657"/>
        <v>0.17008403701577007</v>
      </c>
      <c r="V6828" s="188" t="str">
        <f t="shared" si="3658"/>
        <v>MENOR</v>
      </c>
      <c r="W6828" s="188">
        <f t="shared" si="3659"/>
        <v>747010.3537822878</v>
      </c>
      <c r="X6828" s="143">
        <f t="shared" si="3660"/>
        <v>747010</v>
      </c>
    </row>
    <row r="6829" spans="1:24" x14ac:dyDescent="0.25">
      <c r="A6829" s="36" t="s">
        <v>234</v>
      </c>
      <c r="B6829" s="20">
        <v>87141</v>
      </c>
      <c r="C6829" s="21" t="s">
        <v>2446</v>
      </c>
      <c r="D6829" s="29" t="s">
        <v>2447</v>
      </c>
      <c r="E6829" s="20" t="s">
        <v>2058</v>
      </c>
      <c r="F6829" s="135" t="s">
        <v>334</v>
      </c>
      <c r="G6829" s="169">
        <v>823004</v>
      </c>
      <c r="H6829" s="36">
        <v>158.16999999999999</v>
      </c>
      <c r="I6829" s="50">
        <v>151.76</v>
      </c>
      <c r="J6829" s="155">
        <f t="shared" si="3649"/>
        <v>857765.8321033211</v>
      </c>
      <c r="K6829" s="182">
        <v>1112650</v>
      </c>
      <c r="L6829" s="143">
        <v>1215721.8500000001</v>
      </c>
      <c r="M6829" s="143">
        <v>1239795.55</v>
      </c>
      <c r="N6829" s="143">
        <f t="shared" si="3650"/>
        <v>857765.8321033211</v>
      </c>
      <c r="O6829" s="143">
        <f t="shared" si="3651"/>
        <v>1239795.55</v>
      </c>
      <c r="P6829" s="143">
        <f t="shared" si="3652"/>
        <v>1112650</v>
      </c>
      <c r="Q6829" s="143">
        <f t="shared" si="3653"/>
        <v>1106483.3080258302</v>
      </c>
      <c r="R6829" s="143">
        <f t="shared" si="3654"/>
        <v>985207.91605166055</v>
      </c>
      <c r="S6829" s="143">
        <f t="shared" si="3655"/>
        <v>1176222.7749999999</v>
      </c>
      <c r="T6829" s="143">
        <f t="shared" si="3656"/>
        <v>174741.35537224839</v>
      </c>
      <c r="U6829" s="194">
        <f t="shared" si="3657"/>
        <v>0.15704970599222431</v>
      </c>
      <c r="V6829" s="188" t="str">
        <f t="shared" si="3658"/>
        <v>MENOR</v>
      </c>
      <c r="W6829" s="188">
        <f t="shared" si="3659"/>
        <v>857765.8321033211</v>
      </c>
      <c r="X6829" s="143">
        <f t="shared" si="3660"/>
        <v>857766</v>
      </c>
    </row>
    <row r="6830" spans="1:24" x14ac:dyDescent="0.25">
      <c r="A6830" s="36" t="s">
        <v>235</v>
      </c>
      <c r="B6830" s="20">
        <v>87141</v>
      </c>
      <c r="C6830" s="21" t="s">
        <v>2448</v>
      </c>
      <c r="D6830" s="29" t="s">
        <v>2449</v>
      </c>
      <c r="E6830" s="20" t="s">
        <v>2058</v>
      </c>
      <c r="F6830" s="135" t="s">
        <v>334</v>
      </c>
      <c r="G6830" s="169">
        <v>309757</v>
      </c>
      <c r="H6830" s="36">
        <v>158.16999999999999</v>
      </c>
      <c r="I6830" s="50">
        <v>151.76</v>
      </c>
      <c r="J6830" s="155">
        <f t="shared" si="3649"/>
        <v>322840.43680811807</v>
      </c>
      <c r="K6830" s="182">
        <v>415072</v>
      </c>
      <c r="L6830" s="143">
        <v>469221.76</v>
      </c>
      <c r="M6830" s="143">
        <v>478513.28</v>
      </c>
      <c r="N6830" s="143">
        <f t="shared" si="3650"/>
        <v>322840.43680811807</v>
      </c>
      <c r="O6830" s="143">
        <f t="shared" si="3651"/>
        <v>478513.28</v>
      </c>
      <c r="P6830" s="143">
        <f t="shared" si="3652"/>
        <v>415072</v>
      </c>
      <c r="Q6830" s="143">
        <f t="shared" si="3653"/>
        <v>421411.86920202954</v>
      </c>
      <c r="R6830" s="143">
        <f t="shared" si="3654"/>
        <v>368956.21840405907</v>
      </c>
      <c r="S6830" s="143">
        <f t="shared" si="3655"/>
        <v>446792.64</v>
      </c>
      <c r="T6830" s="143">
        <f t="shared" si="3656"/>
        <v>71421.000643878549</v>
      </c>
      <c r="U6830" s="194">
        <f t="shared" si="3657"/>
        <v>0.17206894380704685</v>
      </c>
      <c r="V6830" s="188" t="str">
        <f t="shared" si="3658"/>
        <v>MENOR</v>
      </c>
      <c r="W6830" s="188">
        <f t="shared" si="3659"/>
        <v>322840.43680811807</v>
      </c>
      <c r="X6830" s="143">
        <f t="shared" si="3660"/>
        <v>322840</v>
      </c>
    </row>
    <row r="6831" spans="1:24" x14ac:dyDescent="0.25">
      <c r="A6831" s="36" t="s">
        <v>236</v>
      </c>
      <c r="B6831" s="20">
        <v>87141</v>
      </c>
      <c r="C6831" s="21" t="s">
        <v>2450</v>
      </c>
      <c r="D6831" s="29" t="s">
        <v>2451</v>
      </c>
      <c r="E6831" s="20" t="s">
        <v>2058</v>
      </c>
      <c r="F6831" s="135" t="s">
        <v>334</v>
      </c>
      <c r="G6831" s="169">
        <v>309757</v>
      </c>
      <c r="H6831" s="36">
        <v>158.16999999999999</v>
      </c>
      <c r="I6831" s="50">
        <v>151.76</v>
      </c>
      <c r="J6831" s="155">
        <f t="shared" si="3649"/>
        <v>322840.43680811807</v>
      </c>
      <c r="K6831" s="182">
        <v>418880</v>
      </c>
      <c r="L6831" s="143">
        <v>453837.44</v>
      </c>
      <c r="M6831" s="143">
        <v>462824.32</v>
      </c>
      <c r="N6831" s="143">
        <f t="shared" si="3650"/>
        <v>322840.43680811807</v>
      </c>
      <c r="O6831" s="143">
        <f t="shared" si="3651"/>
        <v>462824.32</v>
      </c>
      <c r="P6831" s="143">
        <f t="shared" si="3652"/>
        <v>418880</v>
      </c>
      <c r="Q6831" s="143">
        <f t="shared" si="3653"/>
        <v>414595.54920202954</v>
      </c>
      <c r="R6831" s="143">
        <f t="shared" si="3654"/>
        <v>370860.21840405907</v>
      </c>
      <c r="S6831" s="143">
        <f t="shared" si="3655"/>
        <v>440852.16000000003</v>
      </c>
      <c r="T6831" s="143">
        <f t="shared" si="3656"/>
        <v>64039.824836171167</v>
      </c>
      <c r="U6831" s="194">
        <f t="shared" si="3657"/>
        <v>0.15288346265319702</v>
      </c>
      <c r="V6831" s="188" t="str">
        <f t="shared" si="3658"/>
        <v>MENOR</v>
      </c>
      <c r="W6831" s="188">
        <f t="shared" si="3659"/>
        <v>322840.43680811807</v>
      </c>
      <c r="X6831" s="143">
        <f t="shared" si="3660"/>
        <v>322840</v>
      </c>
    </row>
    <row r="6832" spans="1:24" x14ac:dyDescent="0.25">
      <c r="A6832" s="36" t="s">
        <v>237</v>
      </c>
      <c r="B6832" s="20">
        <v>87141</v>
      </c>
      <c r="C6832" s="21" t="s">
        <v>2452</v>
      </c>
      <c r="D6832" s="29" t="s">
        <v>2453</v>
      </c>
      <c r="E6832" s="20" t="s">
        <v>2058</v>
      </c>
      <c r="F6832" s="135" t="s">
        <v>334</v>
      </c>
      <c r="G6832" s="169">
        <v>367413</v>
      </c>
      <c r="H6832" s="36">
        <v>158.16999999999999</v>
      </c>
      <c r="I6832" s="50">
        <v>151.76</v>
      </c>
      <c r="J6832" s="155">
        <f t="shared" si="3649"/>
        <v>382931.69616499735</v>
      </c>
      <c r="K6832" s="182">
        <v>492898</v>
      </c>
      <c r="L6832" s="143">
        <v>552633.62</v>
      </c>
      <c r="M6832" s="143">
        <v>563576.86</v>
      </c>
      <c r="N6832" s="143">
        <f t="shared" si="3650"/>
        <v>382931.69616499735</v>
      </c>
      <c r="O6832" s="143">
        <f t="shared" si="3651"/>
        <v>563576.86</v>
      </c>
      <c r="P6832" s="143">
        <f t="shared" si="3652"/>
        <v>492898</v>
      </c>
      <c r="Q6832" s="143">
        <f t="shared" si="3653"/>
        <v>498010.04404124932</v>
      </c>
      <c r="R6832" s="143">
        <f t="shared" si="3654"/>
        <v>437914.84808249865</v>
      </c>
      <c r="S6832" s="143">
        <f t="shared" si="3655"/>
        <v>528237.42999999993</v>
      </c>
      <c r="T6832" s="143">
        <f t="shared" si="3656"/>
        <v>82768.55592493547</v>
      </c>
      <c r="U6832" s="194">
        <f t="shared" si="3657"/>
        <v>0.16792227991376607</v>
      </c>
      <c r="V6832" s="188" t="str">
        <f t="shared" si="3658"/>
        <v>MENOR</v>
      </c>
      <c r="W6832" s="188">
        <f t="shared" si="3659"/>
        <v>382931.69616499735</v>
      </c>
      <c r="X6832" s="143">
        <f t="shared" si="3660"/>
        <v>382932</v>
      </c>
    </row>
    <row r="6833" spans="1:24" x14ac:dyDescent="0.25">
      <c r="A6833" s="36" t="s">
        <v>238</v>
      </c>
      <c r="B6833" s="20">
        <v>87141</v>
      </c>
      <c r="C6833" s="21" t="s">
        <v>2454</v>
      </c>
      <c r="D6833" s="29" t="s">
        <v>2455</v>
      </c>
      <c r="E6833" s="20" t="s">
        <v>2058</v>
      </c>
      <c r="F6833" s="135" t="s">
        <v>334</v>
      </c>
      <c r="G6833" s="169">
        <v>174097</v>
      </c>
      <c r="H6833" s="36">
        <v>158.16999999999999</v>
      </c>
      <c r="I6833" s="50">
        <v>151.76</v>
      </c>
      <c r="J6833" s="155">
        <f t="shared" si="3649"/>
        <v>181450.46448339484</v>
      </c>
      <c r="K6833" s="182">
        <v>235620</v>
      </c>
      <c r="L6833" s="143">
        <v>261773.82</v>
      </c>
      <c r="M6833" s="143">
        <v>266957.46000000002</v>
      </c>
      <c r="N6833" s="143">
        <f t="shared" si="3650"/>
        <v>181450.46448339484</v>
      </c>
      <c r="O6833" s="143">
        <f t="shared" si="3651"/>
        <v>266957.46000000002</v>
      </c>
      <c r="P6833" s="143">
        <f t="shared" si="3652"/>
        <v>235620</v>
      </c>
      <c r="Q6833" s="143">
        <f t="shared" si="3653"/>
        <v>236450.4361208487</v>
      </c>
      <c r="R6833" s="143">
        <f t="shared" si="3654"/>
        <v>208535.23224169743</v>
      </c>
      <c r="S6833" s="143">
        <f t="shared" si="3655"/>
        <v>251288.73</v>
      </c>
      <c r="T6833" s="143">
        <f t="shared" si="3656"/>
        <v>39147.749110796314</v>
      </c>
      <c r="U6833" s="194">
        <f t="shared" si="3657"/>
        <v>0.16614781899158099</v>
      </c>
      <c r="V6833" s="188" t="str">
        <f t="shared" si="3658"/>
        <v>MENOR</v>
      </c>
      <c r="W6833" s="188">
        <f t="shared" si="3659"/>
        <v>181450.46448339484</v>
      </c>
      <c r="X6833" s="143">
        <f t="shared" si="3660"/>
        <v>181450</v>
      </c>
    </row>
    <row r="6834" spans="1:24" x14ac:dyDescent="0.25">
      <c r="A6834" s="36" t="s">
        <v>239</v>
      </c>
      <c r="B6834" s="20">
        <v>87141</v>
      </c>
      <c r="C6834" s="21" t="s">
        <v>2456</v>
      </c>
      <c r="D6834" s="29" t="s">
        <v>2457</v>
      </c>
      <c r="E6834" s="20" t="s">
        <v>2058</v>
      </c>
      <c r="F6834" s="135" t="s">
        <v>334</v>
      </c>
      <c r="G6834" s="169">
        <v>154879</v>
      </c>
      <c r="H6834" s="36">
        <v>158.16999999999999</v>
      </c>
      <c r="I6834" s="50">
        <v>151.76</v>
      </c>
      <c r="J6834" s="155">
        <f t="shared" si="3649"/>
        <v>161420.73952293096</v>
      </c>
      <c r="K6834" s="182">
        <v>211344</v>
      </c>
      <c r="L6834" s="143">
        <v>224995.68</v>
      </c>
      <c r="M6834" s="143">
        <v>229451.04</v>
      </c>
      <c r="N6834" s="143">
        <f t="shared" si="3650"/>
        <v>161420.73952293096</v>
      </c>
      <c r="O6834" s="143">
        <f t="shared" si="3651"/>
        <v>229451.04</v>
      </c>
      <c r="P6834" s="143">
        <f t="shared" si="3652"/>
        <v>211344</v>
      </c>
      <c r="Q6834" s="143">
        <f t="shared" si="3653"/>
        <v>206802.86488073273</v>
      </c>
      <c r="R6834" s="143">
        <f t="shared" si="3654"/>
        <v>186382.36976146547</v>
      </c>
      <c r="S6834" s="143">
        <f t="shared" si="3655"/>
        <v>220397.52000000002</v>
      </c>
      <c r="T6834" s="143">
        <f t="shared" si="3656"/>
        <v>31220.066027901339</v>
      </c>
      <c r="U6834" s="194">
        <f t="shared" si="3657"/>
        <v>0.14772156308152273</v>
      </c>
      <c r="V6834" s="188" t="str">
        <f t="shared" si="3658"/>
        <v>MENOR</v>
      </c>
      <c r="W6834" s="188">
        <f t="shared" si="3659"/>
        <v>161420.73952293096</v>
      </c>
      <c r="X6834" s="143">
        <f t="shared" si="3660"/>
        <v>161421</v>
      </c>
    </row>
    <row r="6835" spans="1:24" x14ac:dyDescent="0.25">
      <c r="A6835" s="36" t="s">
        <v>240</v>
      </c>
      <c r="B6835" s="20">
        <v>87141</v>
      </c>
      <c r="C6835" s="21" t="s">
        <v>2458</v>
      </c>
      <c r="D6835" s="29" t="s">
        <v>2459</v>
      </c>
      <c r="E6835" s="20" t="s">
        <v>2058</v>
      </c>
      <c r="F6835" s="135" t="s">
        <v>334</v>
      </c>
      <c r="G6835" s="169">
        <v>154879</v>
      </c>
      <c r="H6835" s="36">
        <v>158.16999999999999</v>
      </c>
      <c r="I6835" s="50">
        <v>151.76</v>
      </c>
      <c r="J6835" s="155">
        <f t="shared" si="3649"/>
        <v>161420.73952293096</v>
      </c>
      <c r="K6835" s="182">
        <v>211344</v>
      </c>
      <c r="L6835" s="143">
        <v>228841.76</v>
      </c>
      <c r="M6835" s="143">
        <v>233373.28</v>
      </c>
      <c r="N6835" s="143">
        <f t="shared" si="3650"/>
        <v>161420.73952293096</v>
      </c>
      <c r="O6835" s="143">
        <f t="shared" si="3651"/>
        <v>233373.28</v>
      </c>
      <c r="P6835" s="143">
        <f t="shared" si="3652"/>
        <v>211344</v>
      </c>
      <c r="Q6835" s="143">
        <f t="shared" si="3653"/>
        <v>208744.94488073274</v>
      </c>
      <c r="R6835" s="143">
        <f t="shared" si="3654"/>
        <v>186382.36976146547</v>
      </c>
      <c r="S6835" s="143">
        <f t="shared" si="3655"/>
        <v>222358.64</v>
      </c>
      <c r="T6835" s="143">
        <f t="shared" si="3656"/>
        <v>32948.30480690088</v>
      </c>
      <c r="U6835" s="194">
        <f t="shared" si="3657"/>
        <v>0.15589893636394164</v>
      </c>
      <c r="V6835" s="188" t="str">
        <f t="shared" si="3658"/>
        <v>MENOR</v>
      </c>
      <c r="W6835" s="188">
        <f t="shared" si="3659"/>
        <v>161420.73952293096</v>
      </c>
      <c r="X6835" s="143">
        <f t="shared" si="3660"/>
        <v>161421</v>
      </c>
    </row>
    <row r="6836" spans="1:24" x14ac:dyDescent="0.25">
      <c r="A6836" s="36" t="s">
        <v>241</v>
      </c>
      <c r="B6836" s="20">
        <v>87141</v>
      </c>
      <c r="C6836" s="21" t="s">
        <v>2460</v>
      </c>
      <c r="D6836" s="29" t="s">
        <v>2461</v>
      </c>
      <c r="E6836" s="20" t="s">
        <v>2058</v>
      </c>
      <c r="F6836" s="135" t="s">
        <v>334</v>
      </c>
      <c r="G6836" s="169">
        <v>174097</v>
      </c>
      <c r="H6836" s="36">
        <v>158.16999999999999</v>
      </c>
      <c r="I6836" s="50">
        <v>151.76</v>
      </c>
      <c r="J6836" s="155">
        <f t="shared" si="3649"/>
        <v>181450.46448339484</v>
      </c>
      <c r="K6836" s="182">
        <v>235620</v>
      </c>
      <c r="L6836" s="143">
        <v>257446.98</v>
      </c>
      <c r="M6836" s="143">
        <v>262544.94</v>
      </c>
      <c r="N6836" s="143">
        <f t="shared" si="3650"/>
        <v>181450.46448339484</v>
      </c>
      <c r="O6836" s="143">
        <f t="shared" si="3651"/>
        <v>262544.94</v>
      </c>
      <c r="P6836" s="143">
        <f t="shared" si="3652"/>
        <v>235620</v>
      </c>
      <c r="Q6836" s="143">
        <f t="shared" si="3653"/>
        <v>234265.59612084873</v>
      </c>
      <c r="R6836" s="143">
        <f t="shared" si="3654"/>
        <v>208535.23224169743</v>
      </c>
      <c r="S6836" s="143">
        <f t="shared" si="3655"/>
        <v>249082.47</v>
      </c>
      <c r="T6836" s="143">
        <f t="shared" si="3656"/>
        <v>37096.138112285546</v>
      </c>
      <c r="U6836" s="194">
        <f t="shared" si="3657"/>
        <v>0.15744053184061432</v>
      </c>
      <c r="V6836" s="188" t="str">
        <f t="shared" si="3658"/>
        <v>MENOR</v>
      </c>
      <c r="W6836" s="188">
        <f t="shared" si="3659"/>
        <v>181450.46448339484</v>
      </c>
      <c r="X6836" s="143">
        <f t="shared" si="3660"/>
        <v>181450</v>
      </c>
    </row>
    <row r="6837" spans="1:24" x14ac:dyDescent="0.25">
      <c r="A6837" s="36" t="s">
        <v>242</v>
      </c>
      <c r="B6837" s="20">
        <v>87141</v>
      </c>
      <c r="C6837" s="21" t="s">
        <v>2462</v>
      </c>
      <c r="D6837" s="29" t="s">
        <v>2463</v>
      </c>
      <c r="E6837" s="20" t="s">
        <v>2058</v>
      </c>
      <c r="F6837" s="135" t="s">
        <v>334</v>
      </c>
      <c r="G6837" s="169">
        <v>174097</v>
      </c>
      <c r="H6837" s="36">
        <v>158.16999999999999</v>
      </c>
      <c r="I6837" s="50">
        <v>151.76</v>
      </c>
      <c r="J6837" s="155">
        <f t="shared" si="3649"/>
        <v>181450.46448339484</v>
      </c>
      <c r="K6837" s="182">
        <v>237762</v>
      </c>
      <c r="L6837" s="143">
        <v>259610.4</v>
      </c>
      <c r="M6837" s="143">
        <v>264751.2</v>
      </c>
      <c r="N6837" s="143">
        <f t="shared" si="3650"/>
        <v>181450.46448339484</v>
      </c>
      <c r="O6837" s="143">
        <f t="shared" si="3651"/>
        <v>264751.2</v>
      </c>
      <c r="P6837" s="143">
        <f t="shared" si="3652"/>
        <v>237762</v>
      </c>
      <c r="Q6837" s="143">
        <f t="shared" si="3653"/>
        <v>235893.51612084871</v>
      </c>
      <c r="R6837" s="143">
        <f t="shared" si="3654"/>
        <v>209606.23224169743</v>
      </c>
      <c r="S6837" s="143">
        <f t="shared" si="3655"/>
        <v>251256.6</v>
      </c>
      <c r="T6837" s="143">
        <f t="shared" si="3656"/>
        <v>38134.820498730929</v>
      </c>
      <c r="U6837" s="194">
        <f t="shared" si="3657"/>
        <v>0.16039072895892081</v>
      </c>
      <c r="V6837" s="188" t="str">
        <f t="shared" si="3658"/>
        <v>MENOR</v>
      </c>
      <c r="W6837" s="188">
        <f t="shared" si="3659"/>
        <v>181450.46448339484</v>
      </c>
      <c r="X6837" s="143">
        <f t="shared" si="3660"/>
        <v>181450</v>
      </c>
    </row>
    <row r="6838" spans="1:24" x14ac:dyDescent="0.25">
      <c r="A6838" s="36" t="s">
        <v>243</v>
      </c>
      <c r="B6838" s="20">
        <v>87141</v>
      </c>
      <c r="C6838" s="21" t="s">
        <v>2515</v>
      </c>
      <c r="D6838" s="29" t="s">
        <v>2516</v>
      </c>
      <c r="E6838" s="20" t="s">
        <v>2058</v>
      </c>
      <c r="F6838" s="135" t="s">
        <v>334</v>
      </c>
      <c r="G6838" s="169">
        <v>231753</v>
      </c>
      <c r="H6838" s="36">
        <v>158.16999999999999</v>
      </c>
      <c r="I6838" s="50">
        <v>151.76</v>
      </c>
      <c r="J6838" s="155">
        <f t="shared" si="3649"/>
        <v>241541.72384027412</v>
      </c>
      <c r="K6838" s="182">
        <v>314160</v>
      </c>
      <c r="L6838" s="143">
        <v>349031.76</v>
      </c>
      <c r="M6838" s="143">
        <v>355943.28</v>
      </c>
      <c r="N6838" s="143">
        <f t="shared" si="3650"/>
        <v>241541.72384027412</v>
      </c>
      <c r="O6838" s="143">
        <f t="shared" si="3651"/>
        <v>355943.28</v>
      </c>
      <c r="P6838" s="143">
        <f t="shared" si="3652"/>
        <v>314160</v>
      </c>
      <c r="Q6838" s="143">
        <f t="shared" si="3653"/>
        <v>315169.19096006855</v>
      </c>
      <c r="R6838" s="143">
        <f t="shared" si="3654"/>
        <v>277850.86192013707</v>
      </c>
      <c r="S6838" s="143">
        <f t="shared" si="3655"/>
        <v>335051.64</v>
      </c>
      <c r="T6838" s="143">
        <f t="shared" si="3656"/>
        <v>52380.728962379173</v>
      </c>
      <c r="U6838" s="194">
        <f t="shared" si="3657"/>
        <v>0.16673264884892786</v>
      </c>
      <c r="V6838" s="188" t="str">
        <f t="shared" si="3658"/>
        <v>MENOR</v>
      </c>
      <c r="W6838" s="188">
        <f t="shared" si="3659"/>
        <v>241541.72384027412</v>
      </c>
      <c r="X6838" s="143">
        <f t="shared" si="3660"/>
        <v>241542</v>
      </c>
    </row>
    <row r="6839" spans="1:24" x14ac:dyDescent="0.25">
      <c r="A6839" s="36" t="s">
        <v>244</v>
      </c>
      <c r="B6839" s="20">
        <v>87141</v>
      </c>
      <c r="C6839" s="21" t="s">
        <v>2517</v>
      </c>
      <c r="D6839" s="29" t="s">
        <v>2518</v>
      </c>
      <c r="E6839" s="20" t="s">
        <v>2058</v>
      </c>
      <c r="F6839" s="135" t="s">
        <v>334</v>
      </c>
      <c r="G6839" s="169">
        <v>174097</v>
      </c>
      <c r="H6839" s="36">
        <v>158.16999999999999</v>
      </c>
      <c r="I6839" s="50">
        <v>151.76</v>
      </c>
      <c r="J6839" s="155">
        <f t="shared" si="3649"/>
        <v>181450.46448339484</v>
      </c>
      <c r="K6839" s="182">
        <v>239904</v>
      </c>
      <c r="L6839" s="143">
        <v>259610.4</v>
      </c>
      <c r="M6839" s="143">
        <v>264751.2</v>
      </c>
      <c r="N6839" s="143">
        <f t="shared" si="3650"/>
        <v>181450.46448339484</v>
      </c>
      <c r="O6839" s="143">
        <f t="shared" si="3651"/>
        <v>264751.2</v>
      </c>
      <c r="P6839" s="143">
        <f t="shared" si="3652"/>
        <v>239904</v>
      </c>
      <c r="Q6839" s="143">
        <f t="shared" si="3653"/>
        <v>236429.01612084871</v>
      </c>
      <c r="R6839" s="143">
        <f t="shared" si="3654"/>
        <v>210677.23224169743</v>
      </c>
      <c r="S6839" s="143">
        <f t="shared" si="3655"/>
        <v>252327.6</v>
      </c>
      <c r="T6839" s="143">
        <f t="shared" si="3656"/>
        <v>38184.810729527642</v>
      </c>
      <c r="U6839" s="194">
        <f t="shared" si="3657"/>
        <v>0.15916704485764158</v>
      </c>
      <c r="V6839" s="188" t="str">
        <f t="shared" si="3658"/>
        <v>MENOR</v>
      </c>
      <c r="W6839" s="188">
        <f t="shared" si="3659"/>
        <v>181450.46448339484</v>
      </c>
      <c r="X6839" s="143">
        <f t="shared" si="3660"/>
        <v>181450</v>
      </c>
    </row>
    <row r="6840" spans="1:24" x14ac:dyDescent="0.25">
      <c r="A6840" s="36" t="s">
        <v>245</v>
      </c>
      <c r="B6840" s="20">
        <v>87141</v>
      </c>
      <c r="C6840" s="21" t="s">
        <v>2523</v>
      </c>
      <c r="D6840" s="29" t="s">
        <v>2524</v>
      </c>
      <c r="E6840" s="20" t="s">
        <v>2058</v>
      </c>
      <c r="F6840" s="135" t="s">
        <v>334</v>
      </c>
      <c r="G6840" s="169">
        <v>426199</v>
      </c>
      <c r="H6840" s="36">
        <v>158.16999999999999</v>
      </c>
      <c r="I6840" s="50">
        <v>151.76</v>
      </c>
      <c r="J6840" s="155">
        <f t="shared" si="3649"/>
        <v>444200.68417237746</v>
      </c>
      <c r="K6840" s="182">
        <v>575960</v>
      </c>
      <c r="L6840" s="143">
        <v>613449.76</v>
      </c>
      <c r="M6840" s="143">
        <v>625597.28</v>
      </c>
      <c r="N6840" s="143">
        <f t="shared" si="3650"/>
        <v>444200.68417237746</v>
      </c>
      <c r="O6840" s="143">
        <f t="shared" si="3651"/>
        <v>625597.28</v>
      </c>
      <c r="P6840" s="143">
        <f t="shared" si="3652"/>
        <v>575960</v>
      </c>
      <c r="Q6840" s="143">
        <f t="shared" si="3653"/>
        <v>564801.93104309437</v>
      </c>
      <c r="R6840" s="143">
        <f t="shared" si="3654"/>
        <v>510080.34208618873</v>
      </c>
      <c r="S6840" s="143">
        <f t="shared" si="3655"/>
        <v>600778.64</v>
      </c>
      <c r="T6840" s="143">
        <f t="shared" si="3656"/>
        <v>83130.11681821628</v>
      </c>
      <c r="U6840" s="194">
        <f t="shared" si="3657"/>
        <v>0.14433314261097346</v>
      </c>
      <c r="V6840" s="188" t="str">
        <f t="shared" si="3658"/>
        <v>MENOR</v>
      </c>
      <c r="W6840" s="188">
        <f t="shared" si="3659"/>
        <v>444200.68417237746</v>
      </c>
      <c r="X6840" s="143">
        <f t="shared" si="3660"/>
        <v>444201</v>
      </c>
    </row>
    <row r="6841" spans="1:24" x14ac:dyDescent="0.25">
      <c r="A6841" s="15" t="s">
        <v>267</v>
      </c>
      <c r="B6841" s="27" t="s">
        <v>268</v>
      </c>
      <c r="C6841" s="27"/>
      <c r="D6841" s="27"/>
      <c r="E6841" s="27"/>
      <c r="F6841" s="34"/>
      <c r="G6841" s="138"/>
      <c r="H6841" s="18"/>
      <c r="I6841" s="18"/>
      <c r="J6841" s="138"/>
      <c r="K6841" s="183"/>
      <c r="L6841" s="147"/>
      <c r="M6841" s="147"/>
      <c r="N6841" s="147"/>
      <c r="O6841" s="147"/>
      <c r="P6841" s="147"/>
      <c r="Q6841" s="147"/>
      <c r="R6841" s="147"/>
      <c r="S6841" s="147"/>
      <c r="T6841" s="147"/>
      <c r="U6841" s="197"/>
      <c r="V6841" s="146"/>
      <c r="W6841" s="147"/>
      <c r="X6841" s="147"/>
    </row>
    <row r="6842" spans="1:24" x14ac:dyDescent="0.25">
      <c r="A6842" s="36" t="s">
        <v>269</v>
      </c>
      <c r="B6842" s="20">
        <v>87141</v>
      </c>
      <c r="C6842" s="21" t="s">
        <v>2304</v>
      </c>
      <c r="D6842" s="22" t="s">
        <v>2305</v>
      </c>
      <c r="E6842" s="20" t="s">
        <v>2058</v>
      </c>
      <c r="F6842" s="135" t="s">
        <v>334</v>
      </c>
      <c r="G6842" s="169">
        <v>113003</v>
      </c>
      <c r="H6842" s="36">
        <v>158.16999999999999</v>
      </c>
      <c r="I6842" s="50">
        <v>151.76</v>
      </c>
      <c r="J6842" s="155">
        <f t="shared" ref="J6842:J6867" si="3661">G6842*(H6842/I6842)</f>
        <v>117775.99176331049</v>
      </c>
      <c r="K6842" s="182">
        <v>235620</v>
      </c>
      <c r="L6842" s="143">
        <v>257446.98</v>
      </c>
      <c r="M6842" s="143">
        <v>262544.94</v>
      </c>
      <c r="N6842" s="143">
        <f t="shared" ref="N6842:N6867" si="3662">MIN(J6842,K6842,L6842,M6842)</f>
        <v>117775.99176331049</v>
      </c>
      <c r="O6842" s="143">
        <f t="shared" ref="O6842:O6867" si="3663">MAX(J6842,K6842,L6842,M6842)</f>
        <v>262544.94</v>
      </c>
      <c r="P6842" s="143">
        <f t="shared" ref="P6842:P6867" si="3664">MEDIAN(J6842,K6842,L6842,M6842,)</f>
        <v>235620</v>
      </c>
      <c r="Q6842" s="143">
        <f t="shared" ref="Q6842:Q6867" si="3665">AVERAGE(J6842,K6842,L6842,M6842)</f>
        <v>218346.97794082761</v>
      </c>
      <c r="R6842" s="143">
        <f t="shared" ref="R6842:R6867" si="3666">AVERAGE(N6842,P6842)</f>
        <v>176697.99588165525</v>
      </c>
      <c r="S6842" s="143">
        <f t="shared" ref="S6842:S6867" si="3667">AVERAGE(O6842,P6842)</f>
        <v>249082.47</v>
      </c>
      <c r="T6842" s="143">
        <f t="shared" ref="T6842:T6867" si="3668">STDEVA(J6842,K6842,L6842,M6842)</f>
        <v>68056.717922103664</v>
      </c>
      <c r="U6842" s="194">
        <f t="shared" ref="U6842:U6867" si="3669">T6842/P6842</f>
        <v>0.28884100637511106</v>
      </c>
      <c r="V6842" s="188" t="str">
        <f t="shared" ref="V6842:V6867" si="3670">IF(U6842&lt;=70%,"MENOR",IF(AND(U6842&gt;70%,U6842&lt;=90%),"[PROM MEN-MED]","PROMEDIO"))</f>
        <v>MENOR</v>
      </c>
      <c r="W6842" s="188">
        <f t="shared" ref="W6842:W6867" si="3671">IF(U6842&lt;=70%,N6842,IF(AND(U6842&gt;70%,U6842&lt;=90%),R6842,Q6842))</f>
        <v>117775.99176331049</v>
      </c>
      <c r="X6842" s="143">
        <f t="shared" ref="X6842:X6867" si="3672">ROUND(W6842,0)</f>
        <v>117776</v>
      </c>
    </row>
    <row r="6843" spans="1:24" x14ac:dyDescent="0.25">
      <c r="A6843" s="36" t="s">
        <v>270</v>
      </c>
      <c r="B6843" s="20">
        <v>87141</v>
      </c>
      <c r="C6843" s="21" t="s">
        <v>2464</v>
      </c>
      <c r="D6843" s="29" t="s">
        <v>2465</v>
      </c>
      <c r="E6843" s="20" t="s">
        <v>2058</v>
      </c>
      <c r="F6843" s="135" t="s">
        <v>334</v>
      </c>
      <c r="G6843" s="169">
        <v>54124</v>
      </c>
      <c r="H6843" s="36">
        <v>158.16999999999999</v>
      </c>
      <c r="I6843" s="50">
        <v>151.76</v>
      </c>
      <c r="J6843" s="155">
        <f t="shared" si="3661"/>
        <v>56410.075645756457</v>
      </c>
      <c r="K6843" s="182">
        <v>239904</v>
      </c>
      <c r="L6843" s="143">
        <v>259610.4</v>
      </c>
      <c r="M6843" s="143">
        <v>264751.2</v>
      </c>
      <c r="N6843" s="143">
        <f t="shared" si="3662"/>
        <v>56410.075645756457</v>
      </c>
      <c r="O6843" s="143">
        <f t="shared" si="3663"/>
        <v>264751.2</v>
      </c>
      <c r="P6843" s="143">
        <f t="shared" si="3664"/>
        <v>239904</v>
      </c>
      <c r="Q6843" s="143">
        <f t="shared" si="3665"/>
        <v>205168.91891143913</v>
      </c>
      <c r="R6843" s="143">
        <f t="shared" si="3666"/>
        <v>148157.03782287822</v>
      </c>
      <c r="S6843" s="143">
        <f t="shared" si="3667"/>
        <v>252327.6</v>
      </c>
      <c r="T6843" s="143">
        <f t="shared" si="3668"/>
        <v>99749.089203536438</v>
      </c>
      <c r="U6843" s="194">
        <f t="shared" si="3669"/>
        <v>0.41578752002274427</v>
      </c>
      <c r="V6843" s="188" t="str">
        <f t="shared" si="3670"/>
        <v>MENOR</v>
      </c>
      <c r="W6843" s="188">
        <f t="shared" si="3671"/>
        <v>56410.075645756457</v>
      </c>
      <c r="X6843" s="143">
        <f t="shared" si="3672"/>
        <v>56410</v>
      </c>
    </row>
    <row r="6844" spans="1:24" x14ac:dyDescent="0.25">
      <c r="A6844" s="36" t="s">
        <v>271</v>
      </c>
      <c r="B6844" s="20">
        <v>87141</v>
      </c>
      <c r="C6844" s="30" t="s">
        <v>2547</v>
      </c>
      <c r="D6844" s="29" t="s">
        <v>2548</v>
      </c>
      <c r="E6844" s="20" t="s">
        <v>2058</v>
      </c>
      <c r="F6844" s="135" t="s">
        <v>334</v>
      </c>
      <c r="G6844" s="169">
        <v>53622</v>
      </c>
      <c r="H6844" s="36">
        <v>158.16999999999999</v>
      </c>
      <c r="I6844" s="50">
        <v>151.76</v>
      </c>
      <c r="J6844" s="155">
        <f t="shared" si="3661"/>
        <v>55886.872298365844</v>
      </c>
      <c r="K6844" s="182">
        <v>314160</v>
      </c>
      <c r="L6844" s="143">
        <v>351916.32</v>
      </c>
      <c r="M6844" s="143">
        <v>358884.96</v>
      </c>
      <c r="N6844" s="143">
        <f t="shared" si="3662"/>
        <v>55886.872298365844</v>
      </c>
      <c r="O6844" s="143">
        <f t="shared" si="3663"/>
        <v>358884.96</v>
      </c>
      <c r="P6844" s="143">
        <f t="shared" si="3664"/>
        <v>314160</v>
      </c>
      <c r="Q6844" s="143">
        <f t="shared" si="3665"/>
        <v>270212.03807459149</v>
      </c>
      <c r="R6844" s="143">
        <f t="shared" si="3666"/>
        <v>185023.43614918293</v>
      </c>
      <c r="S6844" s="143">
        <f t="shared" si="3667"/>
        <v>336522.48</v>
      </c>
      <c r="T6844" s="143">
        <f t="shared" si="3668"/>
        <v>144228.03334782037</v>
      </c>
      <c r="U6844" s="194">
        <f t="shared" si="3669"/>
        <v>0.4590910152400699</v>
      </c>
      <c r="V6844" s="188" t="str">
        <f t="shared" si="3670"/>
        <v>MENOR</v>
      </c>
      <c r="W6844" s="188">
        <f t="shared" si="3671"/>
        <v>55886.872298365844</v>
      </c>
      <c r="X6844" s="143">
        <f t="shared" si="3672"/>
        <v>55887</v>
      </c>
    </row>
    <row r="6845" spans="1:24" x14ac:dyDescent="0.25">
      <c r="A6845" s="36" t="s">
        <v>272</v>
      </c>
      <c r="B6845" s="20">
        <v>87141</v>
      </c>
      <c r="C6845" s="21" t="s">
        <v>2549</v>
      </c>
      <c r="D6845" s="29" t="s">
        <v>2550</v>
      </c>
      <c r="E6845" s="20" t="s">
        <v>2058</v>
      </c>
      <c r="F6845" s="135" t="s">
        <v>334</v>
      </c>
      <c r="G6845" s="169">
        <v>55045</v>
      </c>
      <c r="H6845" s="36">
        <v>158.16999999999999</v>
      </c>
      <c r="I6845" s="50">
        <v>151.76</v>
      </c>
      <c r="J6845" s="155">
        <f t="shared" si="3661"/>
        <v>57369.976607801793</v>
      </c>
      <c r="K6845" s="182">
        <v>237762</v>
      </c>
      <c r="L6845" s="143">
        <v>253120.14</v>
      </c>
      <c r="M6845" s="143">
        <v>258132.41999999998</v>
      </c>
      <c r="N6845" s="143">
        <f t="shared" si="3662"/>
        <v>57369.976607801793</v>
      </c>
      <c r="O6845" s="143">
        <f t="shared" si="3663"/>
        <v>258132.41999999998</v>
      </c>
      <c r="P6845" s="143">
        <f t="shared" si="3664"/>
        <v>237762</v>
      </c>
      <c r="Q6845" s="143">
        <f t="shared" si="3665"/>
        <v>201596.13415195042</v>
      </c>
      <c r="R6845" s="143">
        <f t="shared" si="3666"/>
        <v>147565.9883039009</v>
      </c>
      <c r="S6845" s="143">
        <f t="shared" si="3667"/>
        <v>247947.21</v>
      </c>
      <c r="T6845" s="143">
        <f t="shared" si="3668"/>
        <v>96540.542724479164</v>
      </c>
      <c r="U6845" s="194">
        <f t="shared" si="3669"/>
        <v>0.40603857102682162</v>
      </c>
      <c r="V6845" s="188" t="str">
        <f t="shared" si="3670"/>
        <v>MENOR</v>
      </c>
      <c r="W6845" s="188">
        <f t="shared" si="3671"/>
        <v>57369.976607801793</v>
      </c>
      <c r="X6845" s="143">
        <f t="shared" si="3672"/>
        <v>57370</v>
      </c>
    </row>
    <row r="6846" spans="1:24" x14ac:dyDescent="0.25">
      <c r="A6846" s="36" t="s">
        <v>273</v>
      </c>
      <c r="B6846" s="20">
        <v>87141</v>
      </c>
      <c r="C6846" s="21" t="s">
        <v>2466</v>
      </c>
      <c r="D6846" s="29" t="s">
        <v>2467</v>
      </c>
      <c r="E6846" s="20" t="s">
        <v>2058</v>
      </c>
      <c r="F6846" s="135" t="s">
        <v>334</v>
      </c>
      <c r="G6846" s="169">
        <v>42959</v>
      </c>
      <c r="H6846" s="36">
        <v>158.16999999999999</v>
      </c>
      <c r="I6846" s="50">
        <v>151.76</v>
      </c>
      <c r="J6846" s="155">
        <f t="shared" si="3661"/>
        <v>44773.491236162365</v>
      </c>
      <c r="K6846" s="182">
        <v>58905</v>
      </c>
      <c r="L6846" s="143">
        <v>62739.18</v>
      </c>
      <c r="M6846" s="143">
        <v>63981.54</v>
      </c>
      <c r="N6846" s="143">
        <f t="shared" si="3662"/>
        <v>44773.491236162365</v>
      </c>
      <c r="O6846" s="143">
        <f t="shared" si="3663"/>
        <v>63981.54</v>
      </c>
      <c r="P6846" s="143">
        <f t="shared" si="3664"/>
        <v>58905</v>
      </c>
      <c r="Q6846" s="143">
        <f t="shared" si="3665"/>
        <v>57599.802809040593</v>
      </c>
      <c r="R6846" s="143">
        <f t="shared" si="3666"/>
        <v>51839.245618081186</v>
      </c>
      <c r="S6846" s="143">
        <f t="shared" si="3667"/>
        <v>61443.270000000004</v>
      </c>
      <c r="T6846" s="143">
        <f t="shared" si="3668"/>
        <v>8819.6291637321719</v>
      </c>
      <c r="U6846" s="194">
        <f t="shared" si="3669"/>
        <v>0.14972632482356629</v>
      </c>
      <c r="V6846" s="188" t="str">
        <f t="shared" si="3670"/>
        <v>MENOR</v>
      </c>
      <c r="W6846" s="188">
        <f t="shared" si="3671"/>
        <v>44773.491236162365</v>
      </c>
      <c r="X6846" s="143">
        <f t="shared" si="3672"/>
        <v>44773</v>
      </c>
    </row>
    <row r="6847" spans="1:24" x14ac:dyDescent="0.25">
      <c r="A6847" s="36" t="s">
        <v>274</v>
      </c>
      <c r="B6847" s="20">
        <v>87141</v>
      </c>
      <c r="C6847" s="21" t="s">
        <v>2308</v>
      </c>
      <c r="D6847" s="29" t="s">
        <v>2309</v>
      </c>
      <c r="E6847" s="20" t="s">
        <v>2058</v>
      </c>
      <c r="F6847" s="135" t="s">
        <v>334</v>
      </c>
      <c r="G6847" s="169">
        <v>27958</v>
      </c>
      <c r="H6847" s="36">
        <v>158.16999999999999</v>
      </c>
      <c r="I6847" s="50">
        <v>151.76</v>
      </c>
      <c r="J6847" s="155">
        <f t="shared" si="3661"/>
        <v>29138.882841328414</v>
      </c>
      <c r="K6847" s="182">
        <v>58905</v>
      </c>
      <c r="L6847" s="143">
        <v>64902.6</v>
      </c>
      <c r="M6847" s="143">
        <v>66187.8</v>
      </c>
      <c r="N6847" s="143">
        <f t="shared" si="3662"/>
        <v>29138.882841328414</v>
      </c>
      <c r="O6847" s="143">
        <f t="shared" si="3663"/>
        <v>66187.8</v>
      </c>
      <c r="P6847" s="143">
        <f t="shared" si="3664"/>
        <v>58905</v>
      </c>
      <c r="Q6847" s="143">
        <f t="shared" si="3665"/>
        <v>54783.570710332104</v>
      </c>
      <c r="R6847" s="143">
        <f t="shared" si="3666"/>
        <v>44021.94142066421</v>
      </c>
      <c r="S6847" s="143">
        <f t="shared" si="3667"/>
        <v>62546.400000000001</v>
      </c>
      <c r="T6847" s="143">
        <f t="shared" si="3668"/>
        <v>17388.572825707819</v>
      </c>
      <c r="U6847" s="194">
        <f t="shared" si="3669"/>
        <v>0.29519689034390661</v>
      </c>
      <c r="V6847" s="188" t="str">
        <f t="shared" si="3670"/>
        <v>MENOR</v>
      </c>
      <c r="W6847" s="188">
        <f t="shared" si="3671"/>
        <v>29138.882841328414</v>
      </c>
      <c r="X6847" s="143">
        <f t="shared" si="3672"/>
        <v>29139</v>
      </c>
    </row>
    <row r="6848" spans="1:24" x14ac:dyDescent="0.25">
      <c r="A6848" s="36" t="s">
        <v>275</v>
      </c>
      <c r="B6848" s="20">
        <v>87141</v>
      </c>
      <c r="C6848" s="21" t="s">
        <v>2310</v>
      </c>
      <c r="D6848" s="29" t="s">
        <v>2311</v>
      </c>
      <c r="E6848" s="20" t="s">
        <v>2058</v>
      </c>
      <c r="F6848" s="135" t="s">
        <v>334</v>
      </c>
      <c r="G6848" s="169">
        <v>3332</v>
      </c>
      <c r="H6848" s="36">
        <v>158.16999999999999</v>
      </c>
      <c r="I6848" s="50">
        <v>151.76</v>
      </c>
      <c r="J6848" s="155">
        <f t="shared" si="3661"/>
        <v>3472.7361623616239</v>
      </c>
      <c r="K6848" s="182">
        <v>59976</v>
      </c>
      <c r="L6848" s="143">
        <v>64361.745000000003</v>
      </c>
      <c r="M6848" s="143">
        <v>65636.235000000001</v>
      </c>
      <c r="N6848" s="143">
        <f t="shared" si="3662"/>
        <v>3472.7361623616239</v>
      </c>
      <c r="O6848" s="143">
        <f t="shared" si="3663"/>
        <v>65636.235000000001</v>
      </c>
      <c r="P6848" s="143">
        <f t="shared" si="3664"/>
        <v>59976</v>
      </c>
      <c r="Q6848" s="143">
        <f t="shared" si="3665"/>
        <v>48361.679040590403</v>
      </c>
      <c r="R6848" s="143">
        <f t="shared" si="3666"/>
        <v>31724.368081180812</v>
      </c>
      <c r="S6848" s="143">
        <f t="shared" si="3667"/>
        <v>62806.1175</v>
      </c>
      <c r="T6848" s="143">
        <f t="shared" si="3668"/>
        <v>30024.001722917732</v>
      </c>
      <c r="U6848" s="194">
        <f t="shared" si="3669"/>
        <v>0.50060026882282471</v>
      </c>
      <c r="V6848" s="188" t="str">
        <f t="shared" si="3670"/>
        <v>MENOR</v>
      </c>
      <c r="W6848" s="188">
        <f t="shared" si="3671"/>
        <v>3472.7361623616239</v>
      </c>
      <c r="X6848" s="143">
        <f t="shared" si="3672"/>
        <v>3473</v>
      </c>
    </row>
    <row r="6849" spans="1:24" x14ac:dyDescent="0.25">
      <c r="A6849" s="36" t="s">
        <v>276</v>
      </c>
      <c r="B6849" s="20">
        <v>87141</v>
      </c>
      <c r="C6849" s="21" t="s">
        <v>2312</v>
      </c>
      <c r="D6849" s="29" t="s">
        <v>2313</v>
      </c>
      <c r="E6849" s="20" t="s">
        <v>2058</v>
      </c>
      <c r="F6849" s="135" t="s">
        <v>334</v>
      </c>
      <c r="G6849" s="169">
        <v>26869</v>
      </c>
      <c r="H6849" s="36">
        <v>158.16999999999999</v>
      </c>
      <c r="I6849" s="50">
        <v>151.76</v>
      </c>
      <c r="J6849" s="155">
        <f t="shared" si="3661"/>
        <v>28003.88593832367</v>
      </c>
      <c r="K6849" s="182">
        <v>159936</v>
      </c>
      <c r="L6849" s="143">
        <v>171631.32</v>
      </c>
      <c r="M6849" s="143">
        <v>175029.96</v>
      </c>
      <c r="N6849" s="143">
        <f t="shared" si="3662"/>
        <v>28003.88593832367</v>
      </c>
      <c r="O6849" s="143">
        <f t="shared" si="3663"/>
        <v>175029.96</v>
      </c>
      <c r="P6849" s="143">
        <f t="shared" si="3664"/>
        <v>159936</v>
      </c>
      <c r="Q6849" s="143">
        <f t="shared" si="3665"/>
        <v>133650.29148458093</v>
      </c>
      <c r="R6849" s="143">
        <f t="shared" si="3666"/>
        <v>93969.942969161842</v>
      </c>
      <c r="S6849" s="143">
        <f t="shared" si="3667"/>
        <v>167482.97999999998</v>
      </c>
      <c r="T6849" s="143">
        <f t="shared" si="3668"/>
        <v>70727.026825056688</v>
      </c>
      <c r="U6849" s="194">
        <f t="shared" si="3669"/>
        <v>0.44222080597899588</v>
      </c>
      <c r="V6849" s="188" t="str">
        <f t="shared" si="3670"/>
        <v>MENOR</v>
      </c>
      <c r="W6849" s="188">
        <f t="shared" si="3671"/>
        <v>28003.88593832367</v>
      </c>
      <c r="X6849" s="143">
        <f t="shared" si="3672"/>
        <v>28004</v>
      </c>
    </row>
    <row r="6850" spans="1:24" x14ac:dyDescent="0.25">
      <c r="A6850" s="36" t="s">
        <v>278</v>
      </c>
      <c r="B6850" s="20">
        <v>87141</v>
      </c>
      <c r="C6850" s="21" t="s">
        <v>2314</v>
      </c>
      <c r="D6850" s="29" t="s">
        <v>2315</v>
      </c>
      <c r="E6850" s="20" t="s">
        <v>2058</v>
      </c>
      <c r="F6850" s="135" t="s">
        <v>334</v>
      </c>
      <c r="G6850" s="169">
        <v>27368</v>
      </c>
      <c r="H6850" s="36">
        <v>158.16999999999999</v>
      </c>
      <c r="I6850" s="50">
        <v>151.76</v>
      </c>
      <c r="J6850" s="155">
        <f t="shared" si="3661"/>
        <v>28523.962572482869</v>
      </c>
      <c r="K6850" s="182">
        <v>158508</v>
      </c>
      <c r="L6850" s="143">
        <v>168746.76</v>
      </c>
      <c r="M6850" s="143">
        <v>172088.28</v>
      </c>
      <c r="N6850" s="143">
        <f t="shared" si="3662"/>
        <v>28523.962572482869</v>
      </c>
      <c r="O6850" s="143">
        <f t="shared" si="3663"/>
        <v>172088.28</v>
      </c>
      <c r="P6850" s="143">
        <f t="shared" si="3664"/>
        <v>158508</v>
      </c>
      <c r="Q6850" s="143">
        <f t="shared" si="3665"/>
        <v>131966.75064312073</v>
      </c>
      <c r="R6850" s="143">
        <f t="shared" si="3666"/>
        <v>93515.98128624144</v>
      </c>
      <c r="S6850" s="143">
        <f t="shared" si="3667"/>
        <v>165298.14000000001</v>
      </c>
      <c r="T6850" s="143">
        <f t="shared" si="3668"/>
        <v>69203.454941397242</v>
      </c>
      <c r="U6850" s="194">
        <f t="shared" si="3669"/>
        <v>0.43659282144369521</v>
      </c>
      <c r="V6850" s="188" t="str">
        <f t="shared" si="3670"/>
        <v>MENOR</v>
      </c>
      <c r="W6850" s="188">
        <f t="shared" si="3671"/>
        <v>28523.962572482869</v>
      </c>
      <c r="X6850" s="143">
        <f t="shared" si="3672"/>
        <v>28524</v>
      </c>
    </row>
    <row r="6851" spans="1:24" x14ac:dyDescent="0.25">
      <c r="A6851" s="36" t="s">
        <v>280</v>
      </c>
      <c r="B6851" s="20">
        <v>87141</v>
      </c>
      <c r="C6851" s="21" t="s">
        <v>2316</v>
      </c>
      <c r="D6851" s="29" t="s">
        <v>2317</v>
      </c>
      <c r="E6851" s="20" t="s">
        <v>2058</v>
      </c>
      <c r="F6851" s="135" t="s">
        <v>334</v>
      </c>
      <c r="G6851" s="169">
        <v>54547</v>
      </c>
      <c r="H6851" s="36">
        <v>158.16999999999999</v>
      </c>
      <c r="I6851" s="50">
        <v>151.76</v>
      </c>
      <c r="J6851" s="155">
        <f t="shared" si="3661"/>
        <v>56850.942211386398</v>
      </c>
      <c r="K6851" s="182">
        <v>159936</v>
      </c>
      <c r="L6851" s="143">
        <v>171631.32</v>
      </c>
      <c r="M6851" s="143">
        <v>175029.96</v>
      </c>
      <c r="N6851" s="143">
        <f t="shared" si="3662"/>
        <v>56850.942211386398</v>
      </c>
      <c r="O6851" s="143">
        <f t="shared" si="3663"/>
        <v>175029.96</v>
      </c>
      <c r="P6851" s="143">
        <f t="shared" si="3664"/>
        <v>159936</v>
      </c>
      <c r="Q6851" s="143">
        <f t="shared" si="3665"/>
        <v>140862.05555284661</v>
      </c>
      <c r="R6851" s="143">
        <f t="shared" si="3666"/>
        <v>108393.4711056932</v>
      </c>
      <c r="S6851" s="143">
        <f t="shared" si="3667"/>
        <v>167482.97999999998</v>
      </c>
      <c r="T6851" s="143">
        <f t="shared" si="3668"/>
        <v>56379.298359632638</v>
      </c>
      <c r="U6851" s="194">
        <f t="shared" si="3669"/>
        <v>0.35251161939546216</v>
      </c>
      <c r="V6851" s="188" t="str">
        <f t="shared" si="3670"/>
        <v>MENOR</v>
      </c>
      <c r="W6851" s="188">
        <f t="shared" si="3671"/>
        <v>56850.942211386398</v>
      </c>
      <c r="X6851" s="143">
        <f t="shared" si="3672"/>
        <v>56851</v>
      </c>
    </row>
    <row r="6852" spans="1:24" x14ac:dyDescent="0.25">
      <c r="A6852" s="36" t="s">
        <v>282</v>
      </c>
      <c r="B6852" s="20">
        <v>87141</v>
      </c>
      <c r="C6852" s="21" t="s">
        <v>2472</v>
      </c>
      <c r="D6852" s="29" t="s">
        <v>2473</v>
      </c>
      <c r="E6852" s="20" t="s">
        <v>2058</v>
      </c>
      <c r="F6852" s="135" t="s">
        <v>334</v>
      </c>
      <c r="G6852" s="169">
        <v>28296</v>
      </c>
      <c r="H6852" s="36">
        <v>158.16999999999999</v>
      </c>
      <c r="I6852" s="50">
        <v>151.76</v>
      </c>
      <c r="J6852" s="155">
        <f t="shared" si="3661"/>
        <v>29491.159198734847</v>
      </c>
      <c r="K6852" s="182">
        <v>513128</v>
      </c>
      <c r="L6852" s="143">
        <v>555277.80000000005</v>
      </c>
      <c r="M6852" s="143">
        <v>566273.4</v>
      </c>
      <c r="N6852" s="143">
        <f t="shared" si="3662"/>
        <v>29491.159198734847</v>
      </c>
      <c r="O6852" s="143">
        <f t="shared" si="3663"/>
        <v>566273.4</v>
      </c>
      <c r="P6852" s="143">
        <f t="shared" si="3664"/>
        <v>513128</v>
      </c>
      <c r="Q6852" s="143">
        <f t="shared" si="3665"/>
        <v>416042.58979968366</v>
      </c>
      <c r="R6852" s="143">
        <f t="shared" si="3666"/>
        <v>271309.5795993674</v>
      </c>
      <c r="S6852" s="143">
        <f t="shared" si="3667"/>
        <v>539700.69999999995</v>
      </c>
      <c r="T6852" s="143">
        <f t="shared" si="3668"/>
        <v>258716.91444921918</v>
      </c>
      <c r="U6852" s="194">
        <f t="shared" si="3669"/>
        <v>0.50419566745377209</v>
      </c>
      <c r="V6852" s="188" t="str">
        <f t="shared" si="3670"/>
        <v>MENOR</v>
      </c>
      <c r="W6852" s="188">
        <f t="shared" si="3671"/>
        <v>29491.159198734847</v>
      </c>
      <c r="X6852" s="143">
        <f t="shared" si="3672"/>
        <v>29491</v>
      </c>
    </row>
    <row r="6853" spans="1:24" x14ac:dyDescent="0.25">
      <c r="A6853" s="36" t="s">
        <v>284</v>
      </c>
      <c r="B6853" s="20">
        <v>87141</v>
      </c>
      <c r="C6853" s="21" t="s">
        <v>2318</v>
      </c>
      <c r="D6853" s="29" t="s">
        <v>2319</v>
      </c>
      <c r="E6853" s="20" t="s">
        <v>2058</v>
      </c>
      <c r="F6853" s="135" t="s">
        <v>334</v>
      </c>
      <c r="G6853" s="169">
        <v>53958</v>
      </c>
      <c r="H6853" s="36">
        <v>158.16999999999999</v>
      </c>
      <c r="I6853" s="50">
        <v>151.76</v>
      </c>
      <c r="J6853" s="155">
        <f t="shared" si="3661"/>
        <v>56237.064180284666</v>
      </c>
      <c r="K6853" s="182">
        <v>186592</v>
      </c>
      <c r="L6853" s="143">
        <v>200236.54</v>
      </c>
      <c r="M6853" s="143">
        <v>204201.62</v>
      </c>
      <c r="N6853" s="143">
        <f t="shared" si="3662"/>
        <v>56237.064180284666</v>
      </c>
      <c r="O6853" s="143">
        <f t="shared" si="3663"/>
        <v>204201.62</v>
      </c>
      <c r="P6853" s="143">
        <f t="shared" si="3664"/>
        <v>186592</v>
      </c>
      <c r="Q6853" s="143">
        <f t="shared" si="3665"/>
        <v>161816.80604507116</v>
      </c>
      <c r="R6853" s="143">
        <f t="shared" si="3666"/>
        <v>121414.53209014234</v>
      </c>
      <c r="S6853" s="143">
        <f t="shared" si="3667"/>
        <v>195396.81</v>
      </c>
      <c r="T6853" s="143">
        <f t="shared" si="3668"/>
        <v>70789.454343851583</v>
      </c>
      <c r="U6853" s="194">
        <f t="shared" si="3669"/>
        <v>0.37938097208804011</v>
      </c>
      <c r="V6853" s="188" t="str">
        <f t="shared" si="3670"/>
        <v>MENOR</v>
      </c>
      <c r="W6853" s="188">
        <f t="shared" si="3671"/>
        <v>56237.064180284666</v>
      </c>
      <c r="X6853" s="143">
        <f t="shared" si="3672"/>
        <v>56237</v>
      </c>
    </row>
    <row r="6854" spans="1:24" x14ac:dyDescent="0.25">
      <c r="A6854" s="36" t="s">
        <v>285</v>
      </c>
      <c r="B6854" s="20">
        <v>87141</v>
      </c>
      <c r="C6854" s="21" t="s">
        <v>2320</v>
      </c>
      <c r="D6854" s="29" t="s">
        <v>2321</v>
      </c>
      <c r="E6854" s="20" t="s">
        <v>2058</v>
      </c>
      <c r="F6854" s="135" t="s">
        <v>334</v>
      </c>
      <c r="G6854" s="169">
        <v>27923</v>
      </c>
      <c r="H6854" s="36">
        <v>158.16999999999999</v>
      </c>
      <c r="I6854" s="50">
        <v>151.76</v>
      </c>
      <c r="J6854" s="155">
        <f t="shared" si="3661"/>
        <v>29102.404520295204</v>
      </c>
      <c r="K6854" s="182">
        <v>119952</v>
      </c>
      <c r="L6854" s="143">
        <v>127641.78</v>
      </c>
      <c r="M6854" s="143">
        <v>130169.34</v>
      </c>
      <c r="N6854" s="143">
        <f t="shared" si="3662"/>
        <v>29102.404520295204</v>
      </c>
      <c r="O6854" s="143">
        <f t="shared" si="3663"/>
        <v>130169.34</v>
      </c>
      <c r="P6854" s="143">
        <f t="shared" si="3664"/>
        <v>119952</v>
      </c>
      <c r="Q6854" s="143">
        <f t="shared" si="3665"/>
        <v>101716.3811300738</v>
      </c>
      <c r="R6854" s="143">
        <f t="shared" si="3666"/>
        <v>74527.202260147606</v>
      </c>
      <c r="S6854" s="143">
        <f t="shared" si="3667"/>
        <v>125060.67</v>
      </c>
      <c r="T6854" s="143">
        <f t="shared" si="3668"/>
        <v>48603.924977561102</v>
      </c>
      <c r="U6854" s="194">
        <f t="shared" si="3669"/>
        <v>0.40519478606076681</v>
      </c>
      <c r="V6854" s="188" t="str">
        <f t="shared" si="3670"/>
        <v>MENOR</v>
      </c>
      <c r="W6854" s="188">
        <f t="shared" si="3671"/>
        <v>29102.404520295204</v>
      </c>
      <c r="X6854" s="143">
        <f t="shared" si="3672"/>
        <v>29102</v>
      </c>
    </row>
    <row r="6855" spans="1:24" x14ac:dyDescent="0.25">
      <c r="A6855" s="36" t="s">
        <v>287</v>
      </c>
      <c r="B6855" s="20">
        <v>87141</v>
      </c>
      <c r="C6855" s="21" t="s">
        <v>2474</v>
      </c>
      <c r="D6855" s="29" t="s">
        <v>2475</v>
      </c>
      <c r="E6855" s="20" t="s">
        <v>2058</v>
      </c>
      <c r="F6855" s="135" t="s">
        <v>334</v>
      </c>
      <c r="G6855" s="169">
        <v>37882</v>
      </c>
      <c r="H6855" s="36">
        <v>158.16999999999999</v>
      </c>
      <c r="I6855" s="50">
        <v>151.76</v>
      </c>
      <c r="J6855" s="155">
        <f t="shared" si="3661"/>
        <v>39482.050210859255</v>
      </c>
      <c r="K6855" s="182">
        <v>184926</v>
      </c>
      <c r="L6855" s="143">
        <v>195188.56</v>
      </c>
      <c r="M6855" s="143">
        <v>199053.68</v>
      </c>
      <c r="N6855" s="143">
        <f t="shared" si="3662"/>
        <v>39482.050210859255</v>
      </c>
      <c r="O6855" s="143">
        <f t="shared" si="3663"/>
        <v>199053.68</v>
      </c>
      <c r="P6855" s="143">
        <f t="shared" si="3664"/>
        <v>184926</v>
      </c>
      <c r="Q6855" s="143">
        <f t="shared" si="3665"/>
        <v>154662.57255271479</v>
      </c>
      <c r="R6855" s="143">
        <f t="shared" si="3666"/>
        <v>112204.02510542962</v>
      </c>
      <c r="S6855" s="143">
        <f t="shared" si="3667"/>
        <v>191989.84</v>
      </c>
      <c r="T6855" s="143">
        <f t="shared" si="3668"/>
        <v>77018.079796832433</v>
      </c>
      <c r="U6855" s="194">
        <f t="shared" si="3669"/>
        <v>0.41648053706256793</v>
      </c>
      <c r="V6855" s="188" t="str">
        <f t="shared" si="3670"/>
        <v>MENOR</v>
      </c>
      <c r="W6855" s="188">
        <f t="shared" si="3671"/>
        <v>39482.050210859255</v>
      </c>
      <c r="X6855" s="143">
        <f t="shared" si="3672"/>
        <v>39482</v>
      </c>
    </row>
    <row r="6856" spans="1:24" x14ac:dyDescent="0.25">
      <c r="A6856" s="36" t="s">
        <v>289</v>
      </c>
      <c r="B6856" s="20">
        <v>87141</v>
      </c>
      <c r="C6856" s="21" t="s">
        <v>2476</v>
      </c>
      <c r="D6856" s="29" t="s">
        <v>2477</v>
      </c>
      <c r="E6856" s="20" t="s">
        <v>2058</v>
      </c>
      <c r="F6856" s="135" t="s">
        <v>334</v>
      </c>
      <c r="G6856" s="169">
        <v>54733</v>
      </c>
      <c r="H6856" s="36">
        <v>158.16999999999999</v>
      </c>
      <c r="I6856" s="50">
        <v>151.76</v>
      </c>
      <c r="J6856" s="155">
        <f t="shared" si="3661"/>
        <v>57044.798431734322</v>
      </c>
      <c r="K6856" s="182">
        <v>186592</v>
      </c>
      <c r="L6856" s="143">
        <v>201919.2</v>
      </c>
      <c r="M6856" s="143">
        <v>205917.6</v>
      </c>
      <c r="N6856" s="143">
        <f t="shared" si="3662"/>
        <v>57044.798431734322</v>
      </c>
      <c r="O6856" s="143">
        <f t="shared" si="3663"/>
        <v>205917.6</v>
      </c>
      <c r="P6856" s="143">
        <f t="shared" si="3664"/>
        <v>186592</v>
      </c>
      <c r="Q6856" s="143">
        <f t="shared" si="3665"/>
        <v>162868.39960793359</v>
      </c>
      <c r="R6856" s="143">
        <f t="shared" si="3666"/>
        <v>121818.39921586716</v>
      </c>
      <c r="S6856" s="143">
        <f t="shared" si="3667"/>
        <v>196254.8</v>
      </c>
      <c r="T6856" s="143">
        <f t="shared" si="3668"/>
        <v>71039.056035205111</v>
      </c>
      <c r="U6856" s="194">
        <f t="shared" si="3669"/>
        <v>0.38071865908080255</v>
      </c>
      <c r="V6856" s="188" t="str">
        <f t="shared" si="3670"/>
        <v>MENOR</v>
      </c>
      <c r="W6856" s="188">
        <f t="shared" si="3671"/>
        <v>57044.798431734322</v>
      </c>
      <c r="X6856" s="143">
        <f t="shared" si="3672"/>
        <v>57045</v>
      </c>
    </row>
    <row r="6857" spans="1:24" x14ac:dyDescent="0.25">
      <c r="A6857" s="36" t="s">
        <v>291</v>
      </c>
      <c r="B6857" s="20">
        <v>87141</v>
      </c>
      <c r="C6857" s="21" t="s">
        <v>2478</v>
      </c>
      <c r="D6857" s="29" t="s">
        <v>2479</v>
      </c>
      <c r="E6857" s="20" t="s">
        <v>2058</v>
      </c>
      <c r="F6857" s="135" t="s">
        <v>334</v>
      </c>
      <c r="G6857" s="169">
        <v>5539</v>
      </c>
      <c r="H6857" s="36">
        <v>158.16999999999999</v>
      </c>
      <c r="I6857" s="50">
        <v>151.76</v>
      </c>
      <c r="J6857" s="155">
        <f t="shared" si="3661"/>
        <v>5772.9548629414867</v>
      </c>
      <c r="K6857" s="182">
        <v>184926</v>
      </c>
      <c r="L6857" s="143">
        <v>201919.2</v>
      </c>
      <c r="M6857" s="143">
        <v>205917.6</v>
      </c>
      <c r="N6857" s="143">
        <f t="shared" si="3662"/>
        <v>5772.9548629414867</v>
      </c>
      <c r="O6857" s="143">
        <f t="shared" si="3663"/>
        <v>205917.6</v>
      </c>
      <c r="P6857" s="143">
        <f t="shared" si="3664"/>
        <v>184926</v>
      </c>
      <c r="Q6857" s="143">
        <f t="shared" si="3665"/>
        <v>149633.93871573536</v>
      </c>
      <c r="R6857" s="143">
        <f t="shared" si="3666"/>
        <v>95349.477431470747</v>
      </c>
      <c r="S6857" s="143">
        <f t="shared" si="3667"/>
        <v>195421.8</v>
      </c>
      <c r="T6857" s="143">
        <f t="shared" si="3668"/>
        <v>96338.139453198542</v>
      </c>
      <c r="U6857" s="194">
        <f t="shared" si="3669"/>
        <v>0.52095508177973104</v>
      </c>
      <c r="V6857" s="188" t="str">
        <f t="shared" si="3670"/>
        <v>MENOR</v>
      </c>
      <c r="W6857" s="188">
        <f t="shared" si="3671"/>
        <v>5772.9548629414867</v>
      </c>
      <c r="X6857" s="143">
        <f t="shared" si="3672"/>
        <v>5773</v>
      </c>
    </row>
    <row r="6858" spans="1:24" x14ac:dyDescent="0.25">
      <c r="A6858" s="36" t="s">
        <v>293</v>
      </c>
      <c r="B6858" s="20">
        <v>87141</v>
      </c>
      <c r="C6858" s="21" t="s">
        <v>2322</v>
      </c>
      <c r="D6858" s="29" t="s">
        <v>2323</v>
      </c>
      <c r="E6858" s="20" t="s">
        <v>2058</v>
      </c>
      <c r="F6858" s="135" t="s">
        <v>334</v>
      </c>
      <c r="G6858" s="169">
        <v>14108</v>
      </c>
      <c r="H6858" s="36">
        <v>158.16999999999999</v>
      </c>
      <c r="I6858" s="50">
        <v>151.76</v>
      </c>
      <c r="J6858" s="155">
        <f t="shared" si="3661"/>
        <v>14703.890089615183</v>
      </c>
      <c r="K6858" s="182">
        <v>32725</v>
      </c>
      <c r="L6858" s="143">
        <v>35456.050000000003</v>
      </c>
      <c r="M6858" s="143">
        <v>36158.15</v>
      </c>
      <c r="N6858" s="143">
        <f t="shared" si="3662"/>
        <v>14703.890089615183</v>
      </c>
      <c r="O6858" s="143">
        <f t="shared" si="3663"/>
        <v>36158.15</v>
      </c>
      <c r="P6858" s="143">
        <f t="shared" si="3664"/>
        <v>32725</v>
      </c>
      <c r="Q6858" s="143">
        <f t="shared" si="3665"/>
        <v>29760.772522403793</v>
      </c>
      <c r="R6858" s="143">
        <f t="shared" si="3666"/>
        <v>23714.445044807591</v>
      </c>
      <c r="S6858" s="143">
        <f t="shared" si="3667"/>
        <v>34441.574999999997</v>
      </c>
      <c r="T6858" s="143">
        <f t="shared" si="3668"/>
        <v>10146.575403741324</v>
      </c>
      <c r="U6858" s="194">
        <f t="shared" si="3669"/>
        <v>0.31005578009904733</v>
      </c>
      <c r="V6858" s="188" t="str">
        <f t="shared" si="3670"/>
        <v>MENOR</v>
      </c>
      <c r="W6858" s="188">
        <f t="shared" si="3671"/>
        <v>14703.890089615183</v>
      </c>
      <c r="X6858" s="143">
        <f t="shared" si="3672"/>
        <v>14704</v>
      </c>
    </row>
    <row r="6859" spans="1:24" x14ac:dyDescent="0.25">
      <c r="A6859" s="36" t="s">
        <v>294</v>
      </c>
      <c r="B6859" s="20">
        <v>87141</v>
      </c>
      <c r="C6859" s="21" t="s">
        <v>2553</v>
      </c>
      <c r="D6859" s="29" t="s">
        <v>2554</v>
      </c>
      <c r="E6859" s="20" t="s">
        <v>2058</v>
      </c>
      <c r="F6859" s="135" t="s">
        <v>334</v>
      </c>
      <c r="G6859" s="169">
        <v>53737</v>
      </c>
      <c r="H6859" s="36">
        <v>158.16999999999999</v>
      </c>
      <c r="I6859" s="50">
        <v>151.76</v>
      </c>
      <c r="J6859" s="155">
        <f t="shared" si="3661"/>
        <v>56006.729638903533</v>
      </c>
      <c r="K6859" s="182">
        <v>497420</v>
      </c>
      <c r="L6859" s="143">
        <v>557200.84</v>
      </c>
      <c r="M6859" s="143">
        <v>568234.52</v>
      </c>
      <c r="N6859" s="143">
        <f t="shared" si="3662"/>
        <v>56006.729638903533</v>
      </c>
      <c r="O6859" s="143">
        <f t="shared" si="3663"/>
        <v>568234.52</v>
      </c>
      <c r="P6859" s="143">
        <f t="shared" si="3664"/>
        <v>497420</v>
      </c>
      <c r="Q6859" s="143">
        <f t="shared" si="3665"/>
        <v>419715.52240972588</v>
      </c>
      <c r="R6859" s="143">
        <f t="shared" si="3666"/>
        <v>276713.36481945176</v>
      </c>
      <c r="S6859" s="143">
        <f t="shared" si="3667"/>
        <v>532827.26</v>
      </c>
      <c r="T6859" s="143">
        <f t="shared" si="3668"/>
        <v>244460.06965999224</v>
      </c>
      <c r="U6859" s="194">
        <f t="shared" si="3669"/>
        <v>0.49145605255114838</v>
      </c>
      <c r="V6859" s="188" t="str">
        <f t="shared" si="3670"/>
        <v>MENOR</v>
      </c>
      <c r="W6859" s="188">
        <f t="shared" si="3671"/>
        <v>56006.729638903533</v>
      </c>
      <c r="X6859" s="143">
        <f t="shared" si="3672"/>
        <v>56007</v>
      </c>
    </row>
    <row r="6860" spans="1:24" x14ac:dyDescent="0.25">
      <c r="A6860" s="36" t="s">
        <v>296</v>
      </c>
      <c r="B6860" s="20">
        <v>87141</v>
      </c>
      <c r="C6860" s="21" t="s">
        <v>2326</v>
      </c>
      <c r="D6860" s="29" t="s">
        <v>2327</v>
      </c>
      <c r="E6860" s="20" t="s">
        <v>2058</v>
      </c>
      <c r="F6860" s="135" t="s">
        <v>334</v>
      </c>
      <c r="G6860" s="169">
        <v>27127</v>
      </c>
      <c r="H6860" s="36">
        <v>158.16999999999999</v>
      </c>
      <c r="I6860" s="50">
        <v>151.76</v>
      </c>
      <c r="J6860" s="155">
        <f t="shared" si="3661"/>
        <v>28272.783276225622</v>
      </c>
      <c r="K6860" s="182">
        <v>158508</v>
      </c>
      <c r="L6860" s="143">
        <v>178842.72</v>
      </c>
      <c r="M6860" s="143">
        <v>182384.16</v>
      </c>
      <c r="N6860" s="143">
        <f t="shared" si="3662"/>
        <v>28272.783276225622</v>
      </c>
      <c r="O6860" s="143">
        <f t="shared" si="3663"/>
        <v>182384.16</v>
      </c>
      <c r="P6860" s="143">
        <f t="shared" si="3664"/>
        <v>158508</v>
      </c>
      <c r="Q6860" s="143">
        <f t="shared" si="3665"/>
        <v>137001.91581905642</v>
      </c>
      <c r="R6860" s="143">
        <f t="shared" si="3666"/>
        <v>93390.391638112807</v>
      </c>
      <c r="S6860" s="143">
        <f t="shared" si="3667"/>
        <v>170446.08000000002</v>
      </c>
      <c r="T6860" s="143">
        <f t="shared" si="3668"/>
        <v>73245.561644195986</v>
      </c>
      <c r="U6860" s="194">
        <f t="shared" si="3669"/>
        <v>0.46209378481966834</v>
      </c>
      <c r="V6860" s="188" t="str">
        <f t="shared" si="3670"/>
        <v>MENOR</v>
      </c>
      <c r="W6860" s="188">
        <f t="shared" si="3671"/>
        <v>28272.783276225622</v>
      </c>
      <c r="X6860" s="143">
        <f t="shared" si="3672"/>
        <v>28273</v>
      </c>
    </row>
    <row r="6861" spans="1:24" x14ac:dyDescent="0.25">
      <c r="A6861" s="36" t="s">
        <v>298</v>
      </c>
      <c r="B6861" s="20">
        <v>87141</v>
      </c>
      <c r="C6861" s="21" t="s">
        <v>2328</v>
      </c>
      <c r="D6861" s="29" t="s">
        <v>2329</v>
      </c>
      <c r="E6861" s="20" t="s">
        <v>2058</v>
      </c>
      <c r="F6861" s="135" t="s">
        <v>334</v>
      </c>
      <c r="G6861" s="169">
        <v>2031</v>
      </c>
      <c r="H6861" s="36">
        <v>158.16999999999999</v>
      </c>
      <c r="I6861" s="50">
        <v>151.76</v>
      </c>
      <c r="J6861" s="155">
        <f t="shared" si="3661"/>
        <v>2116.7848576700053</v>
      </c>
      <c r="K6861" s="182">
        <v>32725</v>
      </c>
      <c r="L6861" s="143">
        <v>37258.9</v>
      </c>
      <c r="M6861" s="143">
        <v>37996.699999999997</v>
      </c>
      <c r="N6861" s="143">
        <f t="shared" si="3662"/>
        <v>2116.7848576700053</v>
      </c>
      <c r="O6861" s="143">
        <f t="shared" si="3663"/>
        <v>37996.699999999997</v>
      </c>
      <c r="P6861" s="143">
        <f t="shared" si="3664"/>
        <v>32725</v>
      </c>
      <c r="Q6861" s="143">
        <f t="shared" si="3665"/>
        <v>27524.346214417503</v>
      </c>
      <c r="R6861" s="143">
        <f t="shared" si="3666"/>
        <v>17420.892428835003</v>
      </c>
      <c r="S6861" s="143">
        <f t="shared" si="3667"/>
        <v>35360.85</v>
      </c>
      <c r="T6861" s="143">
        <f t="shared" si="3668"/>
        <v>17097.979462587431</v>
      </c>
      <c r="U6861" s="194">
        <f t="shared" si="3669"/>
        <v>0.52247454431130425</v>
      </c>
      <c r="V6861" s="188" t="str">
        <f t="shared" si="3670"/>
        <v>MENOR</v>
      </c>
      <c r="W6861" s="188">
        <f t="shared" si="3671"/>
        <v>2116.7848576700053</v>
      </c>
      <c r="X6861" s="143">
        <f t="shared" si="3672"/>
        <v>2117</v>
      </c>
    </row>
    <row r="6862" spans="1:24" x14ac:dyDescent="0.25">
      <c r="A6862" s="36" t="s">
        <v>299</v>
      </c>
      <c r="B6862" s="20">
        <v>87141</v>
      </c>
      <c r="C6862" s="21" t="s">
        <v>2330</v>
      </c>
      <c r="D6862" s="29" t="s">
        <v>2331</v>
      </c>
      <c r="E6862" s="20" t="s">
        <v>2058</v>
      </c>
      <c r="F6862" s="135" t="s">
        <v>334</v>
      </c>
      <c r="G6862" s="169">
        <v>115311</v>
      </c>
      <c r="H6862" s="36">
        <v>158.16999999999999</v>
      </c>
      <c r="I6862" s="50">
        <v>151.76</v>
      </c>
      <c r="J6862" s="155">
        <f t="shared" si="3661"/>
        <v>120181.47647601477</v>
      </c>
      <c r="K6862" s="182">
        <v>155652</v>
      </c>
      <c r="L6862" s="143">
        <v>174515.88</v>
      </c>
      <c r="M6862" s="143">
        <v>177971.64</v>
      </c>
      <c r="N6862" s="143">
        <f t="shared" si="3662"/>
        <v>120181.47647601477</v>
      </c>
      <c r="O6862" s="143">
        <f t="shared" si="3663"/>
        <v>177971.64</v>
      </c>
      <c r="P6862" s="143">
        <f t="shared" si="3664"/>
        <v>155652</v>
      </c>
      <c r="Q6862" s="143">
        <f t="shared" si="3665"/>
        <v>157080.24911900371</v>
      </c>
      <c r="R6862" s="143">
        <f t="shared" si="3666"/>
        <v>137916.73823800738</v>
      </c>
      <c r="S6862" s="143">
        <f t="shared" si="3667"/>
        <v>166811.82</v>
      </c>
      <c r="T6862" s="143">
        <f t="shared" si="3668"/>
        <v>26482.766442008116</v>
      </c>
      <c r="U6862" s="194">
        <f t="shared" si="3669"/>
        <v>0.17014086836024025</v>
      </c>
      <c r="V6862" s="188" t="str">
        <f t="shared" si="3670"/>
        <v>MENOR</v>
      </c>
      <c r="W6862" s="188">
        <f t="shared" si="3671"/>
        <v>120181.47647601477</v>
      </c>
      <c r="X6862" s="143">
        <f t="shared" si="3672"/>
        <v>120181</v>
      </c>
    </row>
    <row r="6863" spans="1:24" x14ac:dyDescent="0.25">
      <c r="A6863" s="36" t="s">
        <v>300</v>
      </c>
      <c r="B6863" s="20">
        <v>87141</v>
      </c>
      <c r="C6863" s="21" t="s">
        <v>2332</v>
      </c>
      <c r="D6863" s="29" t="s">
        <v>2333</v>
      </c>
      <c r="E6863" s="20" t="s">
        <v>2058</v>
      </c>
      <c r="F6863" s="135" t="s">
        <v>334</v>
      </c>
      <c r="G6863" s="169">
        <v>159478</v>
      </c>
      <c r="H6863" s="36">
        <v>158.16999999999999</v>
      </c>
      <c r="I6863" s="50">
        <v>151.76</v>
      </c>
      <c r="J6863" s="155">
        <f t="shared" si="3661"/>
        <v>166213.99090669479</v>
      </c>
      <c r="K6863" s="182">
        <v>453152</v>
      </c>
      <c r="L6863" s="143">
        <v>494461.66000000003</v>
      </c>
      <c r="M6863" s="143">
        <v>504252.98</v>
      </c>
      <c r="N6863" s="143">
        <f t="shared" si="3662"/>
        <v>166213.99090669479</v>
      </c>
      <c r="O6863" s="143">
        <f t="shared" si="3663"/>
        <v>504252.98</v>
      </c>
      <c r="P6863" s="143">
        <f t="shared" si="3664"/>
        <v>453152</v>
      </c>
      <c r="Q6863" s="143">
        <f t="shared" si="3665"/>
        <v>404520.1577266737</v>
      </c>
      <c r="R6863" s="143">
        <f t="shared" si="3666"/>
        <v>309682.99545334739</v>
      </c>
      <c r="S6863" s="143">
        <f t="shared" si="3667"/>
        <v>478702.49</v>
      </c>
      <c r="T6863" s="143">
        <f t="shared" si="3668"/>
        <v>160406.76928475191</v>
      </c>
      <c r="U6863" s="194">
        <f t="shared" si="3669"/>
        <v>0.35398005367901259</v>
      </c>
      <c r="V6863" s="188" t="str">
        <f t="shared" si="3670"/>
        <v>MENOR</v>
      </c>
      <c r="W6863" s="188">
        <f t="shared" si="3671"/>
        <v>166213.99090669479</v>
      </c>
      <c r="X6863" s="143">
        <f t="shared" si="3672"/>
        <v>166214</v>
      </c>
    </row>
    <row r="6864" spans="1:24" x14ac:dyDescent="0.25">
      <c r="A6864" s="36" t="s">
        <v>301</v>
      </c>
      <c r="B6864" s="20">
        <v>87141</v>
      </c>
      <c r="C6864" s="21" t="s">
        <v>2334</v>
      </c>
      <c r="D6864" s="29" t="s">
        <v>2335</v>
      </c>
      <c r="E6864" s="20" t="s">
        <v>2058</v>
      </c>
      <c r="F6864" s="24" t="s">
        <v>334</v>
      </c>
      <c r="G6864" s="169">
        <v>160182</v>
      </c>
      <c r="H6864" s="36">
        <v>158.16999999999999</v>
      </c>
      <c r="I6864" s="50">
        <v>151.76</v>
      </c>
      <c r="J6864" s="155">
        <f t="shared" si="3661"/>
        <v>166947.72627833422</v>
      </c>
      <c r="K6864" s="182">
        <v>373184</v>
      </c>
      <c r="L6864" s="143">
        <v>403838.4</v>
      </c>
      <c r="M6864" s="143">
        <v>411835.2</v>
      </c>
      <c r="N6864" s="143">
        <f t="shared" si="3662"/>
        <v>166947.72627833422</v>
      </c>
      <c r="O6864" s="143">
        <f t="shared" si="3663"/>
        <v>411835.2</v>
      </c>
      <c r="P6864" s="143">
        <f t="shared" si="3664"/>
        <v>373184</v>
      </c>
      <c r="Q6864" s="143">
        <f t="shared" si="3665"/>
        <v>338951.33156958356</v>
      </c>
      <c r="R6864" s="143">
        <f t="shared" si="3666"/>
        <v>270065.86313916708</v>
      </c>
      <c r="S6864" s="143">
        <f t="shared" si="3667"/>
        <v>392509.6</v>
      </c>
      <c r="T6864" s="143">
        <f t="shared" si="3668"/>
        <v>115872.78332713367</v>
      </c>
      <c r="U6864" s="194">
        <f t="shared" si="3669"/>
        <v>0.31049772585945185</v>
      </c>
      <c r="V6864" s="188" t="str">
        <f t="shared" si="3670"/>
        <v>MENOR</v>
      </c>
      <c r="W6864" s="188">
        <f t="shared" si="3671"/>
        <v>166947.72627833422</v>
      </c>
      <c r="X6864" s="143">
        <f t="shared" si="3672"/>
        <v>166948</v>
      </c>
    </row>
    <row r="6865" spans="1:24" x14ac:dyDescent="0.25">
      <c r="A6865" s="36" t="s">
        <v>302</v>
      </c>
      <c r="B6865" s="20">
        <v>87141</v>
      </c>
      <c r="C6865" s="21" t="s">
        <v>2585</v>
      </c>
      <c r="D6865" s="29" t="s">
        <v>2586</v>
      </c>
      <c r="E6865" s="20" t="s">
        <v>2058</v>
      </c>
      <c r="F6865" s="24" t="s">
        <v>334</v>
      </c>
      <c r="G6865" s="169">
        <v>108124</v>
      </c>
      <c r="H6865" s="36">
        <v>158.16999999999999</v>
      </c>
      <c r="I6865" s="50">
        <v>151.76</v>
      </c>
      <c r="J6865" s="155">
        <f t="shared" si="3661"/>
        <v>112690.91381128097</v>
      </c>
      <c r="K6865" s="182">
        <v>314160</v>
      </c>
      <c r="L6865" s="143">
        <v>343262.64</v>
      </c>
      <c r="M6865" s="143">
        <v>350059.92</v>
      </c>
      <c r="N6865" s="143">
        <f t="shared" si="3662"/>
        <v>112690.91381128097</v>
      </c>
      <c r="O6865" s="143">
        <f t="shared" si="3663"/>
        <v>350059.92</v>
      </c>
      <c r="P6865" s="143">
        <f t="shared" si="3664"/>
        <v>314160</v>
      </c>
      <c r="Q6865" s="143">
        <f t="shared" si="3665"/>
        <v>280043.36845282023</v>
      </c>
      <c r="R6865" s="143">
        <f t="shared" si="3666"/>
        <v>213425.45690564049</v>
      </c>
      <c r="S6865" s="143">
        <f t="shared" si="3667"/>
        <v>332109.95999999996</v>
      </c>
      <c r="T6865" s="143">
        <f t="shared" si="3668"/>
        <v>112649.57820336694</v>
      </c>
      <c r="U6865" s="194">
        <f t="shared" si="3669"/>
        <v>0.35857390566388764</v>
      </c>
      <c r="V6865" s="188" t="str">
        <f t="shared" si="3670"/>
        <v>MENOR</v>
      </c>
      <c r="W6865" s="188">
        <f t="shared" si="3671"/>
        <v>112690.91381128097</v>
      </c>
      <c r="X6865" s="143">
        <f t="shared" si="3672"/>
        <v>112691</v>
      </c>
    </row>
    <row r="6866" spans="1:24" x14ac:dyDescent="0.25">
      <c r="A6866" s="36" t="s">
        <v>303</v>
      </c>
      <c r="B6866" s="20">
        <v>87141</v>
      </c>
      <c r="C6866" s="21" t="s">
        <v>2338</v>
      </c>
      <c r="D6866" s="29" t="s">
        <v>2339</v>
      </c>
      <c r="E6866" s="20" t="s">
        <v>2058</v>
      </c>
      <c r="F6866" s="24" t="s">
        <v>334</v>
      </c>
      <c r="G6866" s="169">
        <v>82521</v>
      </c>
      <c r="H6866" s="36">
        <v>158.16999999999999</v>
      </c>
      <c r="I6866" s="50">
        <v>151.76</v>
      </c>
      <c r="J6866" s="155">
        <f t="shared" si="3661"/>
        <v>86006.500856615719</v>
      </c>
      <c r="K6866" s="182">
        <v>311304</v>
      </c>
      <c r="L6866" s="143">
        <v>340378.08</v>
      </c>
      <c r="M6866" s="143">
        <v>347118.24</v>
      </c>
      <c r="N6866" s="143">
        <f t="shared" si="3662"/>
        <v>86006.500856615719</v>
      </c>
      <c r="O6866" s="143">
        <f t="shared" si="3663"/>
        <v>347118.24</v>
      </c>
      <c r="P6866" s="143">
        <f t="shared" si="3664"/>
        <v>311304</v>
      </c>
      <c r="Q6866" s="143">
        <f t="shared" si="3665"/>
        <v>271201.70521415392</v>
      </c>
      <c r="R6866" s="143">
        <f t="shared" si="3666"/>
        <v>198655.25042830786</v>
      </c>
      <c r="S6866" s="143">
        <f t="shared" si="3667"/>
        <v>329211.12</v>
      </c>
      <c r="T6866" s="143">
        <f t="shared" si="3668"/>
        <v>124437.59995344879</v>
      </c>
      <c r="U6866" s="194">
        <f t="shared" si="3669"/>
        <v>0.39973016714674015</v>
      </c>
      <c r="V6866" s="188" t="str">
        <f t="shared" si="3670"/>
        <v>MENOR</v>
      </c>
      <c r="W6866" s="188">
        <f t="shared" si="3671"/>
        <v>86006.500856615719</v>
      </c>
      <c r="X6866" s="143">
        <f t="shared" si="3672"/>
        <v>86007</v>
      </c>
    </row>
    <row r="6867" spans="1:24" x14ac:dyDescent="0.25">
      <c r="A6867" s="36" t="s">
        <v>304</v>
      </c>
      <c r="B6867" s="20">
        <v>87141</v>
      </c>
      <c r="C6867" s="21" t="s">
        <v>2340</v>
      </c>
      <c r="D6867" s="29" t="s">
        <v>2341</v>
      </c>
      <c r="E6867" s="20" t="s">
        <v>2058</v>
      </c>
      <c r="F6867" s="24" t="s">
        <v>334</v>
      </c>
      <c r="G6867" s="169">
        <v>23741</v>
      </c>
      <c r="H6867" s="36">
        <v>158.16999999999999</v>
      </c>
      <c r="I6867" s="50">
        <v>151.76</v>
      </c>
      <c r="J6867" s="155">
        <f t="shared" si="3661"/>
        <v>24743.766275698472</v>
      </c>
      <c r="K6867" s="182">
        <v>32427.5</v>
      </c>
      <c r="L6867" s="143">
        <v>36057</v>
      </c>
      <c r="M6867" s="143">
        <v>36771</v>
      </c>
      <c r="N6867" s="143">
        <f t="shared" si="3662"/>
        <v>24743.766275698472</v>
      </c>
      <c r="O6867" s="143">
        <f t="shared" si="3663"/>
        <v>36771</v>
      </c>
      <c r="P6867" s="143">
        <f t="shared" si="3664"/>
        <v>32427.5</v>
      </c>
      <c r="Q6867" s="143">
        <f t="shared" si="3665"/>
        <v>32499.816568924616</v>
      </c>
      <c r="R6867" s="143">
        <f t="shared" si="3666"/>
        <v>28585.633137849236</v>
      </c>
      <c r="S6867" s="143">
        <f t="shared" si="3667"/>
        <v>34599.25</v>
      </c>
      <c r="T6867" s="143">
        <f t="shared" si="3668"/>
        <v>5509.3286857052899</v>
      </c>
      <c r="U6867" s="194">
        <f t="shared" si="3669"/>
        <v>0.16989680628186848</v>
      </c>
      <c r="V6867" s="188" t="str">
        <f t="shared" si="3670"/>
        <v>MENOR</v>
      </c>
      <c r="W6867" s="188">
        <f t="shared" si="3671"/>
        <v>24743.766275698472</v>
      </c>
      <c r="X6867" s="143">
        <f t="shared" si="3672"/>
        <v>24744</v>
      </c>
    </row>
    <row r="6868" spans="1:24" x14ac:dyDescent="0.25">
      <c r="A6868" s="103"/>
      <c r="B6868" s="104"/>
      <c r="C6868" s="94"/>
      <c r="D6868" s="105"/>
      <c r="E6868" s="104"/>
      <c r="F6868" s="81"/>
      <c r="G6868" s="170"/>
      <c r="H6868" s="102"/>
      <c r="I6868" s="104"/>
      <c r="J6868" s="163"/>
      <c r="K6868" s="181"/>
      <c r="L6868" s="144"/>
      <c r="M6868" s="144"/>
      <c r="N6868" s="144"/>
      <c r="O6868" s="144"/>
      <c r="P6868" s="144"/>
      <c r="Q6868" s="144"/>
      <c r="R6868" s="144"/>
      <c r="S6868" s="144"/>
      <c r="T6868" s="144"/>
      <c r="U6868" s="195"/>
      <c r="W6868" s="144"/>
      <c r="X6868" s="144"/>
    </row>
    <row r="6869" spans="1:24" x14ac:dyDescent="0.25">
      <c r="A6869" s="103"/>
      <c r="B6869" s="104"/>
      <c r="C6869" s="94"/>
      <c r="D6869" s="105"/>
      <c r="E6869" s="104"/>
      <c r="F6869" s="81"/>
      <c r="G6869" s="170"/>
      <c r="H6869" s="102"/>
      <c r="I6869" s="104"/>
      <c r="J6869" s="163"/>
      <c r="K6869" s="181"/>
      <c r="L6869" s="144"/>
      <c r="M6869" s="144"/>
      <c r="N6869" s="144"/>
      <c r="O6869" s="144"/>
      <c r="P6869" s="144"/>
      <c r="Q6869" s="144"/>
      <c r="R6869" s="144"/>
      <c r="S6869" s="144"/>
      <c r="T6869" s="144"/>
      <c r="U6869" s="195"/>
      <c r="W6869" s="144"/>
      <c r="X6869" s="144"/>
    </row>
    <row r="6870" spans="1:24" ht="33.6" customHeight="1" x14ac:dyDescent="0.25">
      <c r="A6870" s="205" t="s">
        <v>821</v>
      </c>
      <c r="B6870" s="206"/>
      <c r="C6870" s="206"/>
      <c r="D6870" s="206"/>
      <c r="E6870" s="206"/>
      <c r="F6870" s="207"/>
      <c r="G6870" s="210" t="s">
        <v>3883</v>
      </c>
      <c r="H6870" s="210"/>
      <c r="I6870" s="210"/>
      <c r="J6870" s="210"/>
      <c r="K6870" s="209" t="s">
        <v>3895</v>
      </c>
      <c r="L6870" s="209"/>
      <c r="M6870" s="209"/>
      <c r="N6870" s="9"/>
      <c r="O6870" s="9"/>
      <c r="P6870" s="9"/>
      <c r="Q6870" s="9"/>
      <c r="R6870" s="9"/>
      <c r="S6870" s="9"/>
      <c r="T6870" s="9"/>
      <c r="U6870" s="191"/>
      <c r="V6870" s="9"/>
      <c r="W6870" s="9"/>
      <c r="X6870" s="9"/>
    </row>
    <row r="6871" spans="1:24" ht="27.6" x14ac:dyDescent="0.25">
      <c r="A6871" s="10" t="s">
        <v>3</v>
      </c>
      <c r="B6871" s="10" t="s">
        <v>329</v>
      </c>
      <c r="C6871" s="10" t="s">
        <v>3911</v>
      </c>
      <c r="D6871" s="10" t="s">
        <v>3878</v>
      </c>
      <c r="E6871" s="10" t="s">
        <v>330</v>
      </c>
      <c r="F6871" s="116" t="s">
        <v>3880</v>
      </c>
      <c r="G6871" s="11" t="s">
        <v>3881</v>
      </c>
      <c r="H6871" s="12" t="s">
        <v>3917</v>
      </c>
      <c r="I6871" s="12" t="s">
        <v>3896</v>
      </c>
      <c r="J6871" s="11" t="s">
        <v>3882</v>
      </c>
      <c r="K6871" s="175" t="s">
        <v>3913</v>
      </c>
      <c r="L6871" s="13" t="s">
        <v>3914</v>
      </c>
      <c r="M6871" s="13" t="s">
        <v>3915</v>
      </c>
      <c r="N6871" s="14" t="s">
        <v>3884</v>
      </c>
      <c r="O6871" s="14" t="s">
        <v>3885</v>
      </c>
      <c r="P6871" s="14" t="s">
        <v>3886</v>
      </c>
      <c r="Q6871" s="14" t="s">
        <v>3887</v>
      </c>
      <c r="R6871" s="14" t="s">
        <v>3888</v>
      </c>
      <c r="S6871" s="14" t="s">
        <v>3889</v>
      </c>
      <c r="T6871" s="14" t="s">
        <v>3890</v>
      </c>
      <c r="U6871" s="192" t="s">
        <v>3891</v>
      </c>
      <c r="V6871" s="14" t="s">
        <v>3892</v>
      </c>
      <c r="W6871" s="14" t="s">
        <v>3893</v>
      </c>
      <c r="X6871" s="14" t="s">
        <v>3894</v>
      </c>
    </row>
    <row r="6872" spans="1:24" x14ac:dyDescent="0.25">
      <c r="A6872" s="42" t="s">
        <v>4</v>
      </c>
      <c r="B6872" s="16" t="s">
        <v>5</v>
      </c>
      <c r="C6872" s="43"/>
      <c r="D6872" s="43"/>
      <c r="E6872" s="43"/>
      <c r="F6872" s="43"/>
      <c r="G6872" s="138"/>
      <c r="H6872" s="18"/>
      <c r="I6872" s="18"/>
      <c r="J6872" s="138"/>
      <c r="K6872" s="183"/>
      <c r="L6872" s="147"/>
      <c r="M6872" s="147"/>
      <c r="N6872" s="147"/>
      <c r="O6872" s="147"/>
      <c r="P6872" s="147"/>
      <c r="Q6872" s="147"/>
      <c r="R6872" s="147"/>
      <c r="S6872" s="147"/>
      <c r="T6872" s="147"/>
      <c r="U6872" s="197"/>
      <c r="V6872" s="146"/>
      <c r="W6872" s="147"/>
      <c r="X6872" s="147"/>
    </row>
    <row r="6873" spans="1:24" x14ac:dyDescent="0.25">
      <c r="A6873" s="44" t="s">
        <v>6</v>
      </c>
      <c r="B6873" s="20">
        <v>87141</v>
      </c>
      <c r="C6873" s="21" t="s">
        <v>2057</v>
      </c>
      <c r="D6873" s="22" t="s">
        <v>2344</v>
      </c>
      <c r="E6873" s="20" t="s">
        <v>2058</v>
      </c>
      <c r="F6873" s="135" t="s">
        <v>334</v>
      </c>
      <c r="G6873" s="169">
        <v>143903</v>
      </c>
      <c r="H6873" s="36">
        <v>158.16999999999999</v>
      </c>
      <c r="I6873" s="50">
        <v>151.76</v>
      </c>
      <c r="J6873" s="155">
        <f t="shared" ref="J6873:J6892" si="3673">G6873*(H6873/I6873)</f>
        <v>149981.1380469162</v>
      </c>
      <c r="K6873" s="182">
        <v>373184</v>
      </c>
      <c r="L6873" s="143">
        <v>407203.72</v>
      </c>
      <c r="M6873" s="143">
        <v>415267.16000000003</v>
      </c>
      <c r="N6873" s="143">
        <f t="shared" ref="N6873:N6892" si="3674">MIN(J6873,K6873,L6873,M6873)</f>
        <v>149981.1380469162</v>
      </c>
      <c r="O6873" s="143">
        <f t="shared" ref="O6873:O6892" si="3675">MAX(J6873,K6873,L6873,M6873)</f>
        <v>415267.16000000003</v>
      </c>
      <c r="P6873" s="143">
        <f t="shared" ref="P6873:P6892" si="3676">MEDIAN(J6873,K6873,L6873,M6873,)</f>
        <v>373184</v>
      </c>
      <c r="Q6873" s="143">
        <f t="shared" ref="Q6873:Q6892" si="3677">AVERAGE(J6873,K6873,L6873,M6873)</f>
        <v>336409.00451172906</v>
      </c>
      <c r="R6873" s="143">
        <f t="shared" ref="R6873:R6892" si="3678">AVERAGE(N6873,P6873)</f>
        <v>261582.56902345811</v>
      </c>
      <c r="S6873" s="143">
        <f t="shared" ref="S6873:S6892" si="3679">AVERAGE(O6873,P6873)</f>
        <v>394225.58</v>
      </c>
      <c r="T6873" s="143">
        <f t="shared" ref="T6873:T6892" si="3680">STDEVA(J6873,K6873,L6873,M6873)</f>
        <v>125616.14826640456</v>
      </c>
      <c r="U6873" s="194">
        <f t="shared" ref="U6873:U6892" si="3681">T6873/P6873</f>
        <v>0.33660646830090402</v>
      </c>
      <c r="V6873" s="188" t="str">
        <f t="shared" ref="V6873:V6892" si="3682">IF(U6873&lt;=70%,"MENOR",IF(AND(U6873&gt;70%,U6873&lt;=90%),"[PROM MEN-MED]","PROMEDIO"))</f>
        <v>MENOR</v>
      </c>
      <c r="W6873" s="188">
        <f t="shared" ref="W6873:W6892" si="3683">IF(U6873&lt;=70%,N6873,IF(AND(U6873&gt;70%,U6873&lt;=90%),R6873,Q6873))</f>
        <v>149981.1380469162</v>
      </c>
      <c r="X6873" s="143">
        <f t="shared" ref="X6873:X6892" si="3684">ROUND(W6873,0)</f>
        <v>149981</v>
      </c>
    </row>
    <row r="6874" spans="1:24" x14ac:dyDescent="0.25">
      <c r="A6874" s="44" t="s">
        <v>8</v>
      </c>
      <c r="B6874" s="20">
        <v>87141</v>
      </c>
      <c r="C6874" s="21" t="s">
        <v>2348</v>
      </c>
      <c r="D6874" s="22" t="s">
        <v>2349</v>
      </c>
      <c r="E6874" s="20" t="s">
        <v>2058</v>
      </c>
      <c r="F6874" s="135" t="s">
        <v>334</v>
      </c>
      <c r="G6874" s="169">
        <v>75457</v>
      </c>
      <c r="H6874" s="36">
        <v>158.16999999999999</v>
      </c>
      <c r="I6874" s="50">
        <v>151.76</v>
      </c>
      <c r="J6874" s="155">
        <f t="shared" si="3673"/>
        <v>78644.133434370058</v>
      </c>
      <c r="K6874" s="182">
        <v>235620</v>
      </c>
      <c r="L6874" s="143">
        <v>253120.14</v>
      </c>
      <c r="M6874" s="143">
        <v>258132.41999999998</v>
      </c>
      <c r="N6874" s="143">
        <f t="shared" si="3674"/>
        <v>78644.133434370058</v>
      </c>
      <c r="O6874" s="143">
        <f t="shared" si="3675"/>
        <v>258132.41999999998</v>
      </c>
      <c r="P6874" s="143">
        <f t="shared" si="3676"/>
        <v>235620</v>
      </c>
      <c r="Q6874" s="143">
        <f t="shared" si="3677"/>
        <v>206379.1733585925</v>
      </c>
      <c r="R6874" s="143">
        <f t="shared" si="3678"/>
        <v>157132.06671718502</v>
      </c>
      <c r="S6874" s="143">
        <f t="shared" si="3679"/>
        <v>246876.21</v>
      </c>
      <c r="T6874" s="143">
        <f t="shared" si="3680"/>
        <v>85701.775297860877</v>
      </c>
      <c r="U6874" s="194">
        <f t="shared" si="3681"/>
        <v>0.36372878065470199</v>
      </c>
      <c r="V6874" s="188" t="str">
        <f t="shared" si="3682"/>
        <v>MENOR</v>
      </c>
      <c r="W6874" s="188">
        <f t="shared" si="3683"/>
        <v>78644.133434370058</v>
      </c>
      <c r="X6874" s="143">
        <f t="shared" si="3684"/>
        <v>78644</v>
      </c>
    </row>
    <row r="6875" spans="1:24" x14ac:dyDescent="0.25">
      <c r="A6875" s="44" t="s">
        <v>9</v>
      </c>
      <c r="B6875" s="20">
        <v>87141</v>
      </c>
      <c r="C6875" s="21" t="s">
        <v>2587</v>
      </c>
      <c r="D6875" s="22" t="s">
        <v>2588</v>
      </c>
      <c r="E6875" s="20" t="s">
        <v>2058</v>
      </c>
      <c r="F6875" s="135" t="s">
        <v>334</v>
      </c>
      <c r="G6875" s="169">
        <v>14742</v>
      </c>
      <c r="H6875" s="36">
        <v>158.16999999999999</v>
      </c>
      <c r="I6875" s="50">
        <v>151.76</v>
      </c>
      <c r="J6875" s="155">
        <f t="shared" si="3673"/>
        <v>15364.668819188193</v>
      </c>
      <c r="K6875" s="182">
        <v>235620</v>
      </c>
      <c r="L6875" s="143">
        <v>253120.14</v>
      </c>
      <c r="M6875" s="143">
        <v>258132.41999999998</v>
      </c>
      <c r="N6875" s="143">
        <f t="shared" si="3674"/>
        <v>15364.668819188193</v>
      </c>
      <c r="O6875" s="143">
        <f t="shared" si="3675"/>
        <v>258132.41999999998</v>
      </c>
      <c r="P6875" s="143">
        <f t="shared" si="3676"/>
        <v>235620</v>
      </c>
      <c r="Q6875" s="143">
        <f t="shared" si="3677"/>
        <v>190559.30720479705</v>
      </c>
      <c r="R6875" s="143">
        <f t="shared" si="3678"/>
        <v>125492.3344095941</v>
      </c>
      <c r="S6875" s="143">
        <f t="shared" si="3679"/>
        <v>246876.21</v>
      </c>
      <c r="T6875" s="143">
        <f t="shared" si="3680"/>
        <v>117194.44060635651</v>
      </c>
      <c r="U6875" s="194">
        <f t="shared" si="3681"/>
        <v>0.49738749090211576</v>
      </c>
      <c r="V6875" s="188" t="str">
        <f t="shared" si="3682"/>
        <v>MENOR</v>
      </c>
      <c r="W6875" s="188">
        <f t="shared" si="3683"/>
        <v>15364.668819188193</v>
      </c>
      <c r="X6875" s="143">
        <f t="shared" si="3684"/>
        <v>15365</v>
      </c>
    </row>
    <row r="6876" spans="1:24" x14ac:dyDescent="0.25">
      <c r="A6876" s="44" t="s">
        <v>11</v>
      </c>
      <c r="B6876" s="20">
        <v>87141</v>
      </c>
      <c r="C6876" s="21" t="s">
        <v>2062</v>
      </c>
      <c r="D6876" s="22" t="s">
        <v>2350</v>
      </c>
      <c r="E6876" s="20" t="s">
        <v>2058</v>
      </c>
      <c r="F6876" s="135" t="s">
        <v>334</v>
      </c>
      <c r="G6876" s="169">
        <v>87049</v>
      </c>
      <c r="H6876" s="36">
        <v>158.16999999999999</v>
      </c>
      <c r="I6876" s="50">
        <v>151.76</v>
      </c>
      <c r="J6876" s="155">
        <f t="shared" si="3673"/>
        <v>90725.753360569317</v>
      </c>
      <c r="K6876" s="182">
        <v>116739</v>
      </c>
      <c r="L6876" s="143">
        <v>126560.07</v>
      </c>
      <c r="M6876" s="143">
        <v>129066.20999999999</v>
      </c>
      <c r="N6876" s="143">
        <f t="shared" si="3674"/>
        <v>90725.753360569317</v>
      </c>
      <c r="O6876" s="143">
        <f t="shared" si="3675"/>
        <v>129066.20999999999</v>
      </c>
      <c r="P6876" s="143">
        <f t="shared" si="3676"/>
        <v>116739</v>
      </c>
      <c r="Q6876" s="143">
        <f t="shared" si="3677"/>
        <v>115772.75834014232</v>
      </c>
      <c r="R6876" s="143">
        <f t="shared" si="3678"/>
        <v>103732.37668028465</v>
      </c>
      <c r="S6876" s="143">
        <f t="shared" si="3679"/>
        <v>122902.605</v>
      </c>
      <c r="T6876" s="143">
        <f t="shared" si="3680"/>
        <v>17524.915893967354</v>
      </c>
      <c r="U6876" s="194">
        <f t="shared" si="3681"/>
        <v>0.1501204901015715</v>
      </c>
      <c r="V6876" s="188" t="str">
        <f t="shared" si="3682"/>
        <v>MENOR</v>
      </c>
      <c r="W6876" s="188">
        <f t="shared" si="3683"/>
        <v>90725.753360569317</v>
      </c>
      <c r="X6876" s="143">
        <f t="shared" si="3684"/>
        <v>90726</v>
      </c>
    </row>
    <row r="6877" spans="1:24" x14ac:dyDescent="0.25">
      <c r="A6877" s="44" t="s">
        <v>12</v>
      </c>
      <c r="B6877" s="20">
        <v>87141</v>
      </c>
      <c r="C6877" s="21" t="s">
        <v>2353</v>
      </c>
      <c r="D6877" s="29" t="s">
        <v>2354</v>
      </c>
      <c r="E6877" s="20" t="s">
        <v>2058</v>
      </c>
      <c r="F6877" s="135" t="s">
        <v>334</v>
      </c>
      <c r="G6877" s="169">
        <v>54037</v>
      </c>
      <c r="H6877" s="36">
        <v>158.16999999999999</v>
      </c>
      <c r="I6877" s="50">
        <v>151.76</v>
      </c>
      <c r="J6877" s="155">
        <f t="shared" si="3673"/>
        <v>56319.400962045336</v>
      </c>
      <c r="K6877" s="182">
        <v>239904</v>
      </c>
      <c r="L6877" s="143">
        <v>250956.72</v>
      </c>
      <c r="M6877" s="143">
        <v>255926.16</v>
      </c>
      <c r="N6877" s="143">
        <f t="shared" si="3674"/>
        <v>56319.400962045336</v>
      </c>
      <c r="O6877" s="143">
        <f t="shared" si="3675"/>
        <v>255926.16</v>
      </c>
      <c r="P6877" s="143">
        <f t="shared" si="3676"/>
        <v>239904</v>
      </c>
      <c r="Q6877" s="143">
        <f t="shared" si="3677"/>
        <v>200776.57024051136</v>
      </c>
      <c r="R6877" s="143">
        <f t="shared" si="3678"/>
        <v>148111.70048102268</v>
      </c>
      <c r="S6877" s="143">
        <f t="shared" si="3679"/>
        <v>247915.08000000002</v>
      </c>
      <c r="T6877" s="143">
        <f t="shared" si="3680"/>
        <v>96537.305735581933</v>
      </c>
      <c r="U6877" s="194">
        <f t="shared" si="3681"/>
        <v>0.40239973379177474</v>
      </c>
      <c r="V6877" s="188" t="str">
        <f t="shared" si="3682"/>
        <v>MENOR</v>
      </c>
      <c r="W6877" s="188">
        <f t="shared" si="3683"/>
        <v>56319.400962045336</v>
      </c>
      <c r="X6877" s="143">
        <f t="shared" si="3684"/>
        <v>56319</v>
      </c>
    </row>
    <row r="6878" spans="1:24" x14ac:dyDescent="0.25">
      <c r="A6878" s="44" t="s">
        <v>14</v>
      </c>
      <c r="B6878" s="20">
        <v>87141</v>
      </c>
      <c r="C6878" s="21" t="s">
        <v>2589</v>
      </c>
      <c r="D6878" s="29" t="s">
        <v>2590</v>
      </c>
      <c r="E6878" s="20" t="s">
        <v>2058</v>
      </c>
      <c r="F6878" s="135" t="s">
        <v>334</v>
      </c>
      <c r="G6878" s="169">
        <v>54058</v>
      </c>
      <c r="H6878" s="36">
        <v>158.16999999999999</v>
      </c>
      <c r="I6878" s="50">
        <v>151.76</v>
      </c>
      <c r="J6878" s="155">
        <f t="shared" si="3673"/>
        <v>56341.287954665262</v>
      </c>
      <c r="K6878" s="182">
        <v>235620</v>
      </c>
      <c r="L6878" s="143">
        <v>250956.72</v>
      </c>
      <c r="M6878" s="143">
        <v>255926.16</v>
      </c>
      <c r="N6878" s="143">
        <f t="shared" si="3674"/>
        <v>56341.287954665262</v>
      </c>
      <c r="O6878" s="143">
        <f t="shared" si="3675"/>
        <v>255926.16</v>
      </c>
      <c r="P6878" s="143">
        <f t="shared" si="3676"/>
        <v>235620</v>
      </c>
      <c r="Q6878" s="143">
        <f t="shared" si="3677"/>
        <v>199711.04198866631</v>
      </c>
      <c r="R6878" s="143">
        <f t="shared" si="3678"/>
        <v>145980.64397733263</v>
      </c>
      <c r="S6878" s="143">
        <f t="shared" si="3679"/>
        <v>245773.08000000002</v>
      </c>
      <c r="T6878" s="143">
        <f t="shared" si="3680"/>
        <v>95969.784559341351</v>
      </c>
      <c r="U6878" s="194">
        <f t="shared" si="3681"/>
        <v>0.40730746354019759</v>
      </c>
      <c r="V6878" s="188" t="str">
        <f t="shared" si="3682"/>
        <v>MENOR</v>
      </c>
      <c r="W6878" s="188">
        <f t="shared" si="3683"/>
        <v>56341.287954665262</v>
      </c>
      <c r="X6878" s="143">
        <f t="shared" si="3684"/>
        <v>56341</v>
      </c>
    </row>
    <row r="6879" spans="1:24" x14ac:dyDescent="0.25">
      <c r="A6879" s="44" t="s">
        <v>15</v>
      </c>
      <c r="B6879" s="20">
        <v>87141</v>
      </c>
      <c r="C6879" s="21" t="s">
        <v>2355</v>
      </c>
      <c r="D6879" s="22" t="s">
        <v>2356</v>
      </c>
      <c r="E6879" s="20" t="s">
        <v>2058</v>
      </c>
      <c r="F6879" s="135" t="s">
        <v>334</v>
      </c>
      <c r="G6879" s="169">
        <v>108663</v>
      </c>
      <c r="H6879" s="36">
        <v>158.16999999999999</v>
      </c>
      <c r="I6879" s="50">
        <v>151.76</v>
      </c>
      <c r="J6879" s="155">
        <f t="shared" si="3673"/>
        <v>113252.67995519242</v>
      </c>
      <c r="K6879" s="182">
        <v>287980</v>
      </c>
      <c r="L6879" s="143">
        <v>322589.96000000002</v>
      </c>
      <c r="M6879" s="143">
        <v>328977.88</v>
      </c>
      <c r="N6879" s="143">
        <f t="shared" si="3674"/>
        <v>113252.67995519242</v>
      </c>
      <c r="O6879" s="143">
        <f t="shared" si="3675"/>
        <v>328977.88</v>
      </c>
      <c r="P6879" s="143">
        <f t="shared" si="3676"/>
        <v>287980</v>
      </c>
      <c r="Q6879" s="143">
        <f t="shared" si="3677"/>
        <v>263200.12998879811</v>
      </c>
      <c r="R6879" s="143">
        <f t="shared" si="3678"/>
        <v>200616.33997759622</v>
      </c>
      <c r="S6879" s="143">
        <f t="shared" si="3679"/>
        <v>308478.94</v>
      </c>
      <c r="T6879" s="143">
        <f t="shared" si="3680"/>
        <v>101574.51129531853</v>
      </c>
      <c r="U6879" s="194">
        <f t="shared" si="3681"/>
        <v>0.35271376934272702</v>
      </c>
      <c r="V6879" s="188" t="str">
        <f t="shared" si="3682"/>
        <v>MENOR</v>
      </c>
      <c r="W6879" s="188">
        <f t="shared" si="3683"/>
        <v>113252.67995519242</v>
      </c>
      <c r="X6879" s="143">
        <f t="shared" si="3684"/>
        <v>113253</v>
      </c>
    </row>
    <row r="6880" spans="1:24" x14ac:dyDescent="0.25">
      <c r="A6880" s="44" t="s">
        <v>17</v>
      </c>
      <c r="B6880" s="20">
        <v>87141</v>
      </c>
      <c r="C6880" s="21" t="s">
        <v>2591</v>
      </c>
      <c r="D6880" s="22" t="s">
        <v>2592</v>
      </c>
      <c r="E6880" s="20" t="s">
        <v>2058</v>
      </c>
      <c r="F6880" s="135" t="s">
        <v>334</v>
      </c>
      <c r="G6880" s="169">
        <v>109970</v>
      </c>
      <c r="H6880" s="36">
        <v>158.16999999999999</v>
      </c>
      <c r="I6880" s="50">
        <v>151.76</v>
      </c>
      <c r="J6880" s="155">
        <f t="shared" si="3673"/>
        <v>114614.88468634686</v>
      </c>
      <c r="K6880" s="182">
        <v>290598</v>
      </c>
      <c r="L6880" s="143">
        <v>309369.06</v>
      </c>
      <c r="M6880" s="143">
        <v>315495.18</v>
      </c>
      <c r="N6880" s="143">
        <f t="shared" si="3674"/>
        <v>114614.88468634686</v>
      </c>
      <c r="O6880" s="143">
        <f t="shared" si="3675"/>
        <v>315495.18</v>
      </c>
      <c r="P6880" s="143">
        <f t="shared" si="3676"/>
        <v>290598</v>
      </c>
      <c r="Q6880" s="143">
        <f t="shared" si="3677"/>
        <v>257519.28117158671</v>
      </c>
      <c r="R6880" s="143">
        <f t="shared" si="3678"/>
        <v>202606.44234317343</v>
      </c>
      <c r="S6880" s="143">
        <f t="shared" si="3679"/>
        <v>303046.58999999997</v>
      </c>
      <c r="T6880" s="143">
        <f t="shared" si="3680"/>
        <v>95856.616157775978</v>
      </c>
      <c r="U6880" s="194">
        <f t="shared" si="3681"/>
        <v>0.32985986193220868</v>
      </c>
      <c r="V6880" s="188" t="str">
        <f t="shared" si="3682"/>
        <v>MENOR</v>
      </c>
      <c r="W6880" s="188">
        <f t="shared" si="3683"/>
        <v>114614.88468634686</v>
      </c>
      <c r="X6880" s="143">
        <f t="shared" si="3684"/>
        <v>114615</v>
      </c>
    </row>
    <row r="6881" spans="1:24" x14ac:dyDescent="0.25">
      <c r="A6881" s="44" t="s">
        <v>18</v>
      </c>
      <c r="B6881" s="20">
        <v>87141</v>
      </c>
      <c r="C6881" s="21" t="s">
        <v>2593</v>
      </c>
      <c r="D6881" s="22" t="s">
        <v>2594</v>
      </c>
      <c r="E6881" s="20" t="s">
        <v>2058</v>
      </c>
      <c r="F6881" s="135" t="s">
        <v>334</v>
      </c>
      <c r="G6881" s="169">
        <v>174097</v>
      </c>
      <c r="H6881" s="36">
        <v>158.16999999999999</v>
      </c>
      <c r="I6881" s="50">
        <v>151.76</v>
      </c>
      <c r="J6881" s="155">
        <f t="shared" si="3673"/>
        <v>181450.46448339484</v>
      </c>
      <c r="K6881" s="182">
        <v>233478</v>
      </c>
      <c r="L6881" s="143">
        <v>259610.4</v>
      </c>
      <c r="M6881" s="143">
        <v>264751.2</v>
      </c>
      <c r="N6881" s="143">
        <f t="shared" si="3674"/>
        <v>181450.46448339484</v>
      </c>
      <c r="O6881" s="143">
        <f t="shared" si="3675"/>
        <v>264751.2</v>
      </c>
      <c r="P6881" s="143">
        <f t="shared" si="3676"/>
        <v>233478</v>
      </c>
      <c r="Q6881" s="143">
        <f t="shared" si="3677"/>
        <v>234822.51612084871</v>
      </c>
      <c r="R6881" s="143">
        <f t="shared" si="3678"/>
        <v>207464.23224169743</v>
      </c>
      <c r="S6881" s="143">
        <f t="shared" si="3679"/>
        <v>249114.6</v>
      </c>
      <c r="T6881" s="143">
        <f t="shared" si="3680"/>
        <v>38125.008964085057</v>
      </c>
      <c r="U6881" s="194">
        <f t="shared" si="3681"/>
        <v>0.16329165473442919</v>
      </c>
      <c r="V6881" s="188" t="str">
        <f t="shared" si="3682"/>
        <v>MENOR</v>
      </c>
      <c r="W6881" s="188">
        <f t="shared" si="3683"/>
        <v>181450.46448339484</v>
      </c>
      <c r="X6881" s="143">
        <f t="shared" si="3684"/>
        <v>181450</v>
      </c>
    </row>
    <row r="6882" spans="1:24" x14ac:dyDescent="0.25">
      <c r="A6882" s="44" t="s">
        <v>19</v>
      </c>
      <c r="B6882" s="20">
        <v>87141</v>
      </c>
      <c r="C6882" s="21" t="s">
        <v>2595</v>
      </c>
      <c r="D6882" s="22" t="s">
        <v>2596</v>
      </c>
      <c r="E6882" s="20" t="s">
        <v>2058</v>
      </c>
      <c r="F6882" s="135" t="s">
        <v>334</v>
      </c>
      <c r="G6882" s="169">
        <v>174097</v>
      </c>
      <c r="H6882" s="36">
        <v>158.16999999999999</v>
      </c>
      <c r="I6882" s="50">
        <v>151.76</v>
      </c>
      <c r="J6882" s="155">
        <f t="shared" si="3673"/>
        <v>181450.46448339484</v>
      </c>
      <c r="K6882" s="182">
        <v>235620</v>
      </c>
      <c r="L6882" s="143">
        <v>268264.08</v>
      </c>
      <c r="M6882" s="143">
        <v>273576.24</v>
      </c>
      <c r="N6882" s="143">
        <f t="shared" si="3674"/>
        <v>181450.46448339484</v>
      </c>
      <c r="O6882" s="143">
        <f t="shared" si="3675"/>
        <v>273576.24</v>
      </c>
      <c r="P6882" s="143">
        <f t="shared" si="3676"/>
        <v>235620</v>
      </c>
      <c r="Q6882" s="143">
        <f t="shared" si="3677"/>
        <v>239727.6961208487</v>
      </c>
      <c r="R6882" s="143">
        <f t="shared" si="3678"/>
        <v>208535.23224169743</v>
      </c>
      <c r="S6882" s="143">
        <f t="shared" si="3679"/>
        <v>254598.12</v>
      </c>
      <c r="T6882" s="143">
        <f t="shared" si="3680"/>
        <v>42320.830262743424</v>
      </c>
      <c r="U6882" s="194">
        <f t="shared" si="3681"/>
        <v>0.17961476217105266</v>
      </c>
      <c r="V6882" s="188" t="str">
        <f t="shared" si="3682"/>
        <v>MENOR</v>
      </c>
      <c r="W6882" s="188">
        <f t="shared" si="3683"/>
        <v>181450.46448339484</v>
      </c>
      <c r="X6882" s="143">
        <f t="shared" si="3684"/>
        <v>181450</v>
      </c>
    </row>
    <row r="6883" spans="1:24" x14ac:dyDescent="0.25">
      <c r="A6883" s="44" t="s">
        <v>20</v>
      </c>
      <c r="B6883" s="20">
        <v>87141</v>
      </c>
      <c r="C6883" s="21" t="s">
        <v>2597</v>
      </c>
      <c r="D6883" s="22" t="s">
        <v>2598</v>
      </c>
      <c r="E6883" s="20" t="s">
        <v>2058</v>
      </c>
      <c r="F6883" s="135" t="s">
        <v>334</v>
      </c>
      <c r="G6883" s="169">
        <v>314279</v>
      </c>
      <c r="H6883" s="36">
        <v>158.16999999999999</v>
      </c>
      <c r="I6883" s="50">
        <v>151.76</v>
      </c>
      <c r="J6883" s="155">
        <f t="shared" si="3673"/>
        <v>327553.43588560889</v>
      </c>
      <c r="K6883" s="182">
        <v>433160</v>
      </c>
      <c r="L6883" s="143">
        <v>460928.65</v>
      </c>
      <c r="M6883" s="143">
        <v>470055.95</v>
      </c>
      <c r="N6883" s="143">
        <f t="shared" si="3674"/>
        <v>327553.43588560889</v>
      </c>
      <c r="O6883" s="143">
        <f t="shared" si="3675"/>
        <v>470055.95</v>
      </c>
      <c r="P6883" s="143">
        <f t="shared" si="3676"/>
        <v>433160</v>
      </c>
      <c r="Q6883" s="143">
        <f t="shared" si="3677"/>
        <v>422924.50897140225</v>
      </c>
      <c r="R6883" s="143">
        <f t="shared" si="3678"/>
        <v>380356.71794280445</v>
      </c>
      <c r="S6883" s="143">
        <f t="shared" si="3679"/>
        <v>451607.97499999998</v>
      </c>
      <c r="T6883" s="143">
        <f t="shared" si="3680"/>
        <v>65488.152432039155</v>
      </c>
      <c r="U6883" s="194">
        <f t="shared" si="3681"/>
        <v>0.15118698040455988</v>
      </c>
      <c r="V6883" s="188" t="str">
        <f t="shared" si="3682"/>
        <v>MENOR</v>
      </c>
      <c r="W6883" s="188">
        <f t="shared" si="3683"/>
        <v>327553.43588560889</v>
      </c>
      <c r="X6883" s="143">
        <f t="shared" si="3684"/>
        <v>327553</v>
      </c>
    </row>
    <row r="6884" spans="1:24" x14ac:dyDescent="0.25">
      <c r="A6884" s="44" t="s">
        <v>21</v>
      </c>
      <c r="B6884" s="20">
        <v>87141</v>
      </c>
      <c r="C6884" s="21" t="s">
        <v>2599</v>
      </c>
      <c r="D6884" s="22" t="s">
        <v>2600</v>
      </c>
      <c r="E6884" s="20" t="s">
        <v>2058</v>
      </c>
      <c r="F6884" s="135" t="s">
        <v>334</v>
      </c>
      <c r="G6884" s="169">
        <v>469158</v>
      </c>
      <c r="H6884" s="36">
        <v>158.16999999999999</v>
      </c>
      <c r="I6884" s="50">
        <v>151.76</v>
      </c>
      <c r="J6884" s="155">
        <f t="shared" si="3673"/>
        <v>488974.17540853983</v>
      </c>
      <c r="K6884" s="182">
        <v>629093.5</v>
      </c>
      <c r="L6884" s="143">
        <v>687847.37</v>
      </c>
      <c r="M6884" s="143">
        <v>701468.11</v>
      </c>
      <c r="N6884" s="143">
        <f t="shared" si="3674"/>
        <v>488974.17540853983</v>
      </c>
      <c r="O6884" s="143">
        <f t="shared" si="3675"/>
        <v>701468.11</v>
      </c>
      <c r="P6884" s="143">
        <f t="shared" si="3676"/>
        <v>629093.5</v>
      </c>
      <c r="Q6884" s="143">
        <f t="shared" si="3677"/>
        <v>626845.78885213495</v>
      </c>
      <c r="R6884" s="143">
        <f t="shared" si="3678"/>
        <v>559033.83770426991</v>
      </c>
      <c r="S6884" s="143">
        <f t="shared" si="3679"/>
        <v>665280.80499999993</v>
      </c>
      <c r="T6884" s="143">
        <f t="shared" si="3680"/>
        <v>97131.041579540455</v>
      </c>
      <c r="U6884" s="194">
        <f t="shared" si="3681"/>
        <v>0.15439841864451065</v>
      </c>
      <c r="V6884" s="188" t="str">
        <f t="shared" si="3682"/>
        <v>MENOR</v>
      </c>
      <c r="W6884" s="188">
        <f t="shared" si="3683"/>
        <v>488974.17540853983</v>
      </c>
      <c r="X6884" s="143">
        <f t="shared" si="3684"/>
        <v>488974</v>
      </c>
    </row>
    <row r="6885" spans="1:24" x14ac:dyDescent="0.25">
      <c r="A6885" s="44" t="s">
        <v>22</v>
      </c>
      <c r="B6885" s="20">
        <v>87141</v>
      </c>
      <c r="C6885" s="21" t="s">
        <v>2601</v>
      </c>
      <c r="D6885" s="22" t="s">
        <v>2602</v>
      </c>
      <c r="E6885" s="20" t="s">
        <v>2058</v>
      </c>
      <c r="F6885" s="135" t="s">
        <v>334</v>
      </c>
      <c r="G6885" s="169">
        <v>469158</v>
      </c>
      <c r="H6885" s="36">
        <v>158.16999999999999</v>
      </c>
      <c r="I6885" s="50">
        <v>151.76</v>
      </c>
      <c r="J6885" s="155">
        <f t="shared" si="3673"/>
        <v>488974.17540853983</v>
      </c>
      <c r="K6885" s="182">
        <v>646408</v>
      </c>
      <c r="L6885" s="143">
        <v>705335.01500000001</v>
      </c>
      <c r="M6885" s="143">
        <v>719302.04500000004</v>
      </c>
      <c r="N6885" s="143">
        <f t="shared" si="3674"/>
        <v>488974.17540853983</v>
      </c>
      <c r="O6885" s="143">
        <f t="shared" si="3675"/>
        <v>719302.04500000004</v>
      </c>
      <c r="P6885" s="143">
        <f t="shared" si="3676"/>
        <v>646408</v>
      </c>
      <c r="Q6885" s="143">
        <f t="shared" si="3677"/>
        <v>640004.80885213497</v>
      </c>
      <c r="R6885" s="143">
        <f t="shared" si="3678"/>
        <v>567691.08770426991</v>
      </c>
      <c r="S6885" s="143">
        <f t="shared" si="3679"/>
        <v>682855.02249999996</v>
      </c>
      <c r="T6885" s="143">
        <f t="shared" si="3680"/>
        <v>105526.20621005706</v>
      </c>
      <c r="U6885" s="194">
        <f t="shared" si="3681"/>
        <v>0.16325015502601617</v>
      </c>
      <c r="V6885" s="188" t="str">
        <f t="shared" si="3682"/>
        <v>MENOR</v>
      </c>
      <c r="W6885" s="188">
        <f t="shared" si="3683"/>
        <v>488974.17540853983</v>
      </c>
      <c r="X6885" s="143">
        <f t="shared" si="3684"/>
        <v>488974</v>
      </c>
    </row>
    <row r="6886" spans="1:24" x14ac:dyDescent="0.25">
      <c r="A6886" s="44" t="s">
        <v>23</v>
      </c>
      <c r="B6886" s="20">
        <v>87141</v>
      </c>
      <c r="C6886" s="21" t="s">
        <v>2603</v>
      </c>
      <c r="D6886" s="22" t="s">
        <v>2604</v>
      </c>
      <c r="E6886" s="20" t="s">
        <v>2058</v>
      </c>
      <c r="F6886" s="135" t="s">
        <v>334</v>
      </c>
      <c r="G6886" s="169">
        <v>469158</v>
      </c>
      <c r="H6886" s="36">
        <v>158.16999999999999</v>
      </c>
      <c r="I6886" s="50">
        <v>151.76</v>
      </c>
      <c r="J6886" s="155">
        <f t="shared" si="3673"/>
        <v>488974.17540853983</v>
      </c>
      <c r="K6886" s="182">
        <v>634865</v>
      </c>
      <c r="L6886" s="143">
        <v>716993.44500000007</v>
      </c>
      <c r="M6886" s="143">
        <v>731191.33499999996</v>
      </c>
      <c r="N6886" s="143">
        <f t="shared" si="3674"/>
        <v>488974.17540853983</v>
      </c>
      <c r="O6886" s="143">
        <f t="shared" si="3675"/>
        <v>731191.33499999996</v>
      </c>
      <c r="P6886" s="143">
        <f t="shared" si="3676"/>
        <v>634865</v>
      </c>
      <c r="Q6886" s="143">
        <f t="shared" si="3677"/>
        <v>643005.98885213491</v>
      </c>
      <c r="R6886" s="143">
        <f t="shared" si="3678"/>
        <v>561919.58770426991</v>
      </c>
      <c r="S6886" s="143">
        <f t="shared" si="3679"/>
        <v>683028.16749999998</v>
      </c>
      <c r="T6886" s="143">
        <f t="shared" si="3680"/>
        <v>111119.86650259607</v>
      </c>
      <c r="U6886" s="194">
        <f t="shared" si="3681"/>
        <v>0.17502912666881315</v>
      </c>
      <c r="V6886" s="188" t="str">
        <f t="shared" si="3682"/>
        <v>MENOR</v>
      </c>
      <c r="W6886" s="188">
        <f t="shared" si="3683"/>
        <v>488974.17540853983</v>
      </c>
      <c r="X6886" s="143">
        <f t="shared" si="3684"/>
        <v>488974</v>
      </c>
    </row>
    <row r="6887" spans="1:24" x14ac:dyDescent="0.25">
      <c r="A6887" s="44" t="s">
        <v>24</v>
      </c>
      <c r="B6887" s="20">
        <v>87141</v>
      </c>
      <c r="C6887" s="21" t="s">
        <v>2605</v>
      </c>
      <c r="D6887" s="22" t="s">
        <v>2606</v>
      </c>
      <c r="E6887" s="20" t="s">
        <v>2058</v>
      </c>
      <c r="F6887" s="135" t="s">
        <v>334</v>
      </c>
      <c r="G6887" s="169">
        <v>469158</v>
      </c>
      <c r="H6887" s="36">
        <v>158.16999999999999</v>
      </c>
      <c r="I6887" s="50">
        <v>151.76</v>
      </c>
      <c r="J6887" s="155">
        <f t="shared" si="3673"/>
        <v>488974.17540853983</v>
      </c>
      <c r="K6887" s="182">
        <v>646408</v>
      </c>
      <c r="L6887" s="143">
        <v>705335.01500000001</v>
      </c>
      <c r="M6887" s="143">
        <v>719302.04500000004</v>
      </c>
      <c r="N6887" s="143">
        <f t="shared" si="3674"/>
        <v>488974.17540853983</v>
      </c>
      <c r="O6887" s="143">
        <f t="shared" si="3675"/>
        <v>719302.04500000004</v>
      </c>
      <c r="P6887" s="143">
        <f t="shared" si="3676"/>
        <v>646408</v>
      </c>
      <c r="Q6887" s="143">
        <f t="shared" si="3677"/>
        <v>640004.80885213497</v>
      </c>
      <c r="R6887" s="143">
        <f t="shared" si="3678"/>
        <v>567691.08770426991</v>
      </c>
      <c r="S6887" s="143">
        <f t="shared" si="3679"/>
        <v>682855.02249999996</v>
      </c>
      <c r="T6887" s="143">
        <f t="shared" si="3680"/>
        <v>105526.20621005706</v>
      </c>
      <c r="U6887" s="194">
        <f t="shared" si="3681"/>
        <v>0.16325015502601617</v>
      </c>
      <c r="V6887" s="188" t="str">
        <f t="shared" si="3682"/>
        <v>MENOR</v>
      </c>
      <c r="W6887" s="188">
        <f t="shared" si="3683"/>
        <v>488974.17540853983</v>
      </c>
      <c r="X6887" s="143">
        <f t="shared" si="3684"/>
        <v>488974</v>
      </c>
    </row>
    <row r="6888" spans="1:24" x14ac:dyDescent="0.25">
      <c r="A6888" s="44" t="s">
        <v>25</v>
      </c>
      <c r="B6888" s="20">
        <v>87141</v>
      </c>
      <c r="C6888" s="21" t="s">
        <v>2607</v>
      </c>
      <c r="D6888" s="22" t="s">
        <v>2608</v>
      </c>
      <c r="E6888" s="20" t="s">
        <v>2058</v>
      </c>
      <c r="F6888" s="135" t="s">
        <v>334</v>
      </c>
      <c r="G6888" s="169">
        <v>135660</v>
      </c>
      <c r="H6888" s="36">
        <v>158.16999999999999</v>
      </c>
      <c r="I6888" s="50">
        <v>151.76</v>
      </c>
      <c r="J6888" s="155">
        <f t="shared" si="3673"/>
        <v>141389.97232472326</v>
      </c>
      <c r="K6888" s="182">
        <v>184926</v>
      </c>
      <c r="L6888" s="143">
        <v>206967.18</v>
      </c>
      <c r="M6888" s="143">
        <v>211065.54</v>
      </c>
      <c r="N6888" s="143">
        <f t="shared" si="3674"/>
        <v>141389.97232472326</v>
      </c>
      <c r="O6888" s="143">
        <f t="shared" si="3675"/>
        <v>211065.54</v>
      </c>
      <c r="P6888" s="143">
        <f t="shared" si="3676"/>
        <v>184926</v>
      </c>
      <c r="Q6888" s="143">
        <f t="shared" si="3677"/>
        <v>186087.17308118084</v>
      </c>
      <c r="R6888" s="143">
        <f t="shared" si="3678"/>
        <v>163157.98616236163</v>
      </c>
      <c r="S6888" s="143">
        <f t="shared" si="3679"/>
        <v>197995.77000000002</v>
      </c>
      <c r="T6888" s="143">
        <f t="shared" si="3680"/>
        <v>31932.645684568619</v>
      </c>
      <c r="U6888" s="194">
        <f t="shared" si="3681"/>
        <v>0.1726779667789744</v>
      </c>
      <c r="V6888" s="188" t="str">
        <f t="shared" si="3682"/>
        <v>MENOR</v>
      </c>
      <c r="W6888" s="188">
        <f t="shared" si="3683"/>
        <v>141389.97232472326</v>
      </c>
      <c r="X6888" s="143">
        <f t="shared" si="3684"/>
        <v>141390</v>
      </c>
    </row>
    <row r="6889" spans="1:24" x14ac:dyDescent="0.25">
      <c r="A6889" s="44" t="s">
        <v>26</v>
      </c>
      <c r="B6889" s="20">
        <v>87141</v>
      </c>
      <c r="C6889" s="37" t="s">
        <v>2609</v>
      </c>
      <c r="D6889" s="45" t="s">
        <v>2610</v>
      </c>
      <c r="E6889" s="20" t="s">
        <v>2058</v>
      </c>
      <c r="F6889" s="135" t="s">
        <v>334</v>
      </c>
      <c r="G6889" s="169">
        <v>503073</v>
      </c>
      <c r="H6889" s="36">
        <v>158.16999999999999</v>
      </c>
      <c r="I6889" s="50">
        <v>151.76</v>
      </c>
      <c r="J6889" s="155">
        <f t="shared" si="3673"/>
        <v>524321.66848972067</v>
      </c>
      <c r="K6889" s="182">
        <v>686868</v>
      </c>
      <c r="L6889" s="143">
        <v>731235.96</v>
      </c>
      <c r="M6889" s="143">
        <v>745715.88</v>
      </c>
      <c r="N6889" s="143">
        <f t="shared" si="3674"/>
        <v>524321.66848972067</v>
      </c>
      <c r="O6889" s="143">
        <f t="shared" si="3675"/>
        <v>745715.88</v>
      </c>
      <c r="P6889" s="143">
        <f t="shared" si="3676"/>
        <v>686868</v>
      </c>
      <c r="Q6889" s="143">
        <f t="shared" si="3677"/>
        <v>672035.37712243013</v>
      </c>
      <c r="R6889" s="143">
        <f t="shared" si="3678"/>
        <v>605594.83424486034</v>
      </c>
      <c r="S6889" s="143">
        <f t="shared" si="3679"/>
        <v>716291.94</v>
      </c>
      <c r="T6889" s="143">
        <f t="shared" si="3680"/>
        <v>101608.51659973024</v>
      </c>
      <c r="U6889" s="194">
        <f t="shared" si="3681"/>
        <v>0.14793019415627201</v>
      </c>
      <c r="V6889" s="188" t="str">
        <f t="shared" si="3682"/>
        <v>MENOR</v>
      </c>
      <c r="W6889" s="188">
        <f t="shared" si="3683"/>
        <v>524321.66848972067</v>
      </c>
      <c r="X6889" s="143">
        <f t="shared" si="3684"/>
        <v>524322</v>
      </c>
    </row>
    <row r="6890" spans="1:24" x14ac:dyDescent="0.25">
      <c r="A6890" s="44" t="s">
        <v>27</v>
      </c>
      <c r="B6890" s="20">
        <v>87141</v>
      </c>
      <c r="C6890" s="37" t="s">
        <v>2611</v>
      </c>
      <c r="D6890" s="45" t="s">
        <v>2612</v>
      </c>
      <c r="E6890" s="20" t="s">
        <v>2058</v>
      </c>
      <c r="F6890" s="135" t="s">
        <v>334</v>
      </c>
      <c r="G6890" s="169">
        <v>373065</v>
      </c>
      <c r="H6890" s="36">
        <v>158.16999999999999</v>
      </c>
      <c r="I6890" s="50">
        <v>151.76</v>
      </c>
      <c r="J6890" s="155">
        <f t="shared" si="3673"/>
        <v>388822.42389298894</v>
      </c>
      <c r="K6890" s="182">
        <v>508546.5</v>
      </c>
      <c r="L6890" s="143">
        <v>532141.22499999998</v>
      </c>
      <c r="M6890" s="143">
        <v>542678.67500000005</v>
      </c>
      <c r="N6890" s="143">
        <f t="shared" si="3674"/>
        <v>388822.42389298894</v>
      </c>
      <c r="O6890" s="143">
        <f t="shared" si="3675"/>
        <v>542678.67500000005</v>
      </c>
      <c r="P6890" s="143">
        <f t="shared" si="3676"/>
        <v>508546.5</v>
      </c>
      <c r="Q6890" s="143">
        <f t="shared" si="3677"/>
        <v>493047.20597324724</v>
      </c>
      <c r="R6890" s="143">
        <f t="shared" si="3678"/>
        <v>448684.46194649447</v>
      </c>
      <c r="S6890" s="143">
        <f t="shared" si="3679"/>
        <v>525612.58750000002</v>
      </c>
      <c r="T6890" s="143">
        <f t="shared" si="3680"/>
        <v>70933.439120588271</v>
      </c>
      <c r="U6890" s="194">
        <f t="shared" si="3681"/>
        <v>0.13948270044251268</v>
      </c>
      <c r="V6890" s="188" t="str">
        <f t="shared" si="3682"/>
        <v>MENOR</v>
      </c>
      <c r="W6890" s="188">
        <f t="shared" si="3683"/>
        <v>388822.42389298894</v>
      </c>
      <c r="X6890" s="143">
        <f t="shared" si="3684"/>
        <v>388822</v>
      </c>
    </row>
    <row r="6891" spans="1:24" x14ac:dyDescent="0.25">
      <c r="A6891" s="44" t="s">
        <v>28</v>
      </c>
      <c r="B6891" s="20">
        <v>87141</v>
      </c>
      <c r="C6891" s="37" t="s">
        <v>2613</v>
      </c>
      <c r="D6891" s="45" t="s">
        <v>2614</v>
      </c>
      <c r="E6891" s="20" t="s">
        <v>2058</v>
      </c>
      <c r="F6891" s="135" t="s">
        <v>334</v>
      </c>
      <c r="G6891" s="169">
        <v>373065</v>
      </c>
      <c r="H6891" s="36">
        <v>158.16999999999999</v>
      </c>
      <c r="I6891" s="50">
        <v>151.76</v>
      </c>
      <c r="J6891" s="155">
        <f t="shared" si="3673"/>
        <v>388822.42389298894</v>
      </c>
      <c r="K6891" s="182">
        <v>503965</v>
      </c>
      <c r="L6891" s="143">
        <v>559905.11499999999</v>
      </c>
      <c r="M6891" s="143">
        <v>570992.34499999997</v>
      </c>
      <c r="N6891" s="143">
        <f t="shared" si="3674"/>
        <v>388822.42389298894</v>
      </c>
      <c r="O6891" s="143">
        <f t="shared" si="3675"/>
        <v>570992.34499999997</v>
      </c>
      <c r="P6891" s="143">
        <f t="shared" si="3676"/>
        <v>503965</v>
      </c>
      <c r="Q6891" s="143">
        <f t="shared" si="3677"/>
        <v>505921.22097324725</v>
      </c>
      <c r="R6891" s="143">
        <f t="shared" si="3678"/>
        <v>446393.71194649447</v>
      </c>
      <c r="S6891" s="143">
        <f t="shared" si="3679"/>
        <v>537478.67249999999</v>
      </c>
      <c r="T6891" s="143">
        <f t="shared" si="3680"/>
        <v>83395.577569669433</v>
      </c>
      <c r="U6891" s="194">
        <f t="shared" si="3681"/>
        <v>0.16547890740362808</v>
      </c>
      <c r="V6891" s="188" t="str">
        <f t="shared" si="3682"/>
        <v>MENOR</v>
      </c>
      <c r="W6891" s="188">
        <f t="shared" si="3683"/>
        <v>388822.42389298894</v>
      </c>
      <c r="X6891" s="143">
        <f t="shared" si="3684"/>
        <v>388822</v>
      </c>
    </row>
    <row r="6892" spans="1:24" x14ac:dyDescent="0.25">
      <c r="A6892" s="44" t="s">
        <v>29</v>
      </c>
      <c r="B6892" s="20">
        <v>87141</v>
      </c>
      <c r="C6892" s="37" t="s">
        <v>2615</v>
      </c>
      <c r="D6892" s="45" t="s">
        <v>2616</v>
      </c>
      <c r="E6892" s="20" t="s">
        <v>2058</v>
      </c>
      <c r="F6892" s="135" t="s">
        <v>334</v>
      </c>
      <c r="G6892" s="169">
        <v>406980</v>
      </c>
      <c r="H6892" s="36">
        <v>158.16999999999999</v>
      </c>
      <c r="I6892" s="50">
        <v>151.76</v>
      </c>
      <c r="J6892" s="155">
        <f t="shared" si="3673"/>
        <v>424169.91697416978</v>
      </c>
      <c r="K6892" s="182">
        <v>544782</v>
      </c>
      <c r="L6892" s="143">
        <v>590613.66</v>
      </c>
      <c r="M6892" s="143">
        <v>602308.98</v>
      </c>
      <c r="N6892" s="143">
        <f t="shared" si="3674"/>
        <v>424169.91697416978</v>
      </c>
      <c r="O6892" s="143">
        <f t="shared" si="3675"/>
        <v>602308.98</v>
      </c>
      <c r="P6892" s="143">
        <f t="shared" si="3676"/>
        <v>544782</v>
      </c>
      <c r="Q6892" s="143">
        <f t="shared" si="3677"/>
        <v>540468.63924354245</v>
      </c>
      <c r="R6892" s="143">
        <f t="shared" si="3678"/>
        <v>484475.95848708489</v>
      </c>
      <c r="S6892" s="143">
        <f t="shared" si="3679"/>
        <v>573545.49</v>
      </c>
      <c r="T6892" s="143">
        <f t="shared" si="3680"/>
        <v>81409.968132582784</v>
      </c>
      <c r="U6892" s="194">
        <f t="shared" si="3681"/>
        <v>0.14943586266173034</v>
      </c>
      <c r="V6892" s="188" t="str">
        <f t="shared" si="3682"/>
        <v>MENOR</v>
      </c>
      <c r="W6892" s="188">
        <f t="shared" si="3683"/>
        <v>424169.91697416978</v>
      </c>
      <c r="X6892" s="143">
        <f t="shared" si="3684"/>
        <v>424170</v>
      </c>
    </row>
    <row r="6893" spans="1:24" ht="14.4" customHeight="1" x14ac:dyDescent="0.25">
      <c r="A6893" s="42" t="s">
        <v>36</v>
      </c>
      <c r="B6893" s="16" t="s">
        <v>37</v>
      </c>
      <c r="C6893" s="43"/>
      <c r="D6893" s="43"/>
      <c r="E6893" s="43"/>
      <c r="F6893" s="43"/>
      <c r="G6893" s="138"/>
      <c r="H6893" s="18"/>
      <c r="I6893" s="18"/>
      <c r="J6893" s="138"/>
      <c r="K6893" s="183"/>
      <c r="L6893" s="147"/>
      <c r="M6893" s="147"/>
      <c r="N6893" s="147"/>
      <c r="O6893" s="147"/>
      <c r="P6893" s="147"/>
      <c r="Q6893" s="147"/>
      <c r="R6893" s="147"/>
      <c r="S6893" s="147"/>
      <c r="T6893" s="147"/>
      <c r="U6893" s="197"/>
      <c r="V6893" s="146"/>
      <c r="W6893" s="147"/>
      <c r="X6893" s="147"/>
    </row>
    <row r="6894" spans="1:24" x14ac:dyDescent="0.25">
      <c r="A6894" s="44" t="s">
        <v>38</v>
      </c>
      <c r="B6894" s="20">
        <v>87141</v>
      </c>
      <c r="C6894" s="26" t="s">
        <v>2365</v>
      </c>
      <c r="D6894" s="22" t="s">
        <v>2366</v>
      </c>
      <c r="E6894" s="20" t="s">
        <v>2058</v>
      </c>
      <c r="F6894" s="135" t="s">
        <v>334</v>
      </c>
      <c r="G6894" s="169">
        <v>109489</v>
      </c>
      <c r="H6894" s="36">
        <v>158.16999999999999</v>
      </c>
      <c r="I6894" s="50">
        <v>151.76</v>
      </c>
      <c r="J6894" s="155">
        <f t="shared" ref="J6894:J6915" si="3685">G6894*(H6894/I6894)</f>
        <v>114113.56833157617</v>
      </c>
      <c r="K6894" s="182">
        <v>311304</v>
      </c>
      <c r="L6894" s="143">
        <v>346147.2</v>
      </c>
      <c r="M6894" s="143">
        <v>353001.6</v>
      </c>
      <c r="N6894" s="143">
        <f t="shared" ref="N6894:N6915" si="3686">MIN(J6894,K6894,L6894,M6894)</f>
        <v>114113.56833157617</v>
      </c>
      <c r="O6894" s="143">
        <f t="shared" ref="O6894:O6915" si="3687">MAX(J6894,K6894,L6894,M6894)</f>
        <v>353001.6</v>
      </c>
      <c r="P6894" s="143">
        <f t="shared" ref="P6894:P6915" si="3688">MEDIAN(J6894,K6894,L6894,M6894,)</f>
        <v>311304</v>
      </c>
      <c r="Q6894" s="143">
        <f t="shared" ref="Q6894:Q6915" si="3689">AVERAGE(J6894,K6894,L6894,M6894)</f>
        <v>281141.59208289406</v>
      </c>
      <c r="R6894" s="143">
        <f t="shared" ref="R6894:R6915" si="3690">AVERAGE(N6894,P6894)</f>
        <v>212708.78416578809</v>
      </c>
      <c r="S6894" s="143">
        <f t="shared" ref="S6894:S6915" si="3691">AVERAGE(O6894,P6894)</f>
        <v>332152.8</v>
      </c>
      <c r="T6894" s="143">
        <f t="shared" ref="T6894:T6915" si="3692">STDEVA(J6894,K6894,L6894,M6894)</f>
        <v>112838.7069643328</v>
      </c>
      <c r="U6894" s="194">
        <f t="shared" ref="U6894:U6915" si="3693">T6894/P6894</f>
        <v>0.36247111172465757</v>
      </c>
      <c r="V6894" s="188" t="str">
        <f t="shared" ref="V6894:V6915" si="3694">IF(U6894&lt;=70%,"MENOR",IF(AND(U6894&gt;70%,U6894&lt;=90%),"[PROM MEN-MED]","PROMEDIO"))</f>
        <v>MENOR</v>
      </c>
      <c r="W6894" s="188">
        <f t="shared" ref="W6894:W6915" si="3695">IF(U6894&lt;=70%,N6894,IF(AND(U6894&gt;70%,U6894&lt;=90%),R6894,Q6894))</f>
        <v>114113.56833157617</v>
      </c>
      <c r="X6894" s="143">
        <f t="shared" ref="X6894:X6915" si="3696">ROUND(W6894,0)</f>
        <v>114114</v>
      </c>
    </row>
    <row r="6895" spans="1:24" x14ac:dyDescent="0.25">
      <c r="A6895" s="44" t="s">
        <v>39</v>
      </c>
      <c r="B6895" s="20">
        <v>87141</v>
      </c>
      <c r="C6895" s="26" t="s">
        <v>2561</v>
      </c>
      <c r="D6895" s="22" t="s">
        <v>2562</v>
      </c>
      <c r="E6895" s="20" t="s">
        <v>2058</v>
      </c>
      <c r="F6895" s="135" t="s">
        <v>334</v>
      </c>
      <c r="G6895" s="169">
        <v>109982</v>
      </c>
      <c r="H6895" s="36">
        <v>158.16999999999999</v>
      </c>
      <c r="I6895" s="50">
        <v>151.76</v>
      </c>
      <c r="J6895" s="155">
        <f t="shared" si="3685"/>
        <v>114627.39153927255</v>
      </c>
      <c r="K6895" s="182">
        <v>311304</v>
      </c>
      <c r="L6895" s="143">
        <v>346147.2</v>
      </c>
      <c r="M6895" s="143">
        <v>353001.6</v>
      </c>
      <c r="N6895" s="143">
        <f t="shared" si="3686"/>
        <v>114627.39153927255</v>
      </c>
      <c r="O6895" s="143">
        <f t="shared" si="3687"/>
        <v>353001.6</v>
      </c>
      <c r="P6895" s="143">
        <f t="shared" si="3688"/>
        <v>311304</v>
      </c>
      <c r="Q6895" s="143">
        <f t="shared" si="3689"/>
        <v>281270.04788481817</v>
      </c>
      <c r="R6895" s="143">
        <f t="shared" si="3690"/>
        <v>212965.69576963628</v>
      </c>
      <c r="S6895" s="143">
        <f t="shared" si="3691"/>
        <v>332152.8</v>
      </c>
      <c r="T6895" s="143">
        <f t="shared" si="3692"/>
        <v>112585.18793782493</v>
      </c>
      <c r="U6895" s="194">
        <f t="shared" si="3693"/>
        <v>0.36165673405360976</v>
      </c>
      <c r="V6895" s="188" t="str">
        <f t="shared" si="3694"/>
        <v>MENOR</v>
      </c>
      <c r="W6895" s="188">
        <f t="shared" si="3695"/>
        <v>114627.39153927255</v>
      </c>
      <c r="X6895" s="143">
        <f t="shared" si="3696"/>
        <v>114627</v>
      </c>
    </row>
    <row r="6896" spans="1:24" ht="27.6" x14ac:dyDescent="0.25">
      <c r="A6896" s="44" t="s">
        <v>40</v>
      </c>
      <c r="B6896" s="20">
        <v>87141</v>
      </c>
      <c r="C6896" s="26" t="s">
        <v>2371</v>
      </c>
      <c r="D6896" s="22" t="s">
        <v>2372</v>
      </c>
      <c r="E6896" s="20" t="s">
        <v>2058</v>
      </c>
      <c r="F6896" s="135" t="s">
        <v>334</v>
      </c>
      <c r="G6896" s="169">
        <v>54332</v>
      </c>
      <c r="H6896" s="36">
        <v>158.16999999999999</v>
      </c>
      <c r="I6896" s="50">
        <v>151.76</v>
      </c>
      <c r="J6896" s="155">
        <f t="shared" si="3685"/>
        <v>56626.861096468107</v>
      </c>
      <c r="K6896" s="182">
        <v>186592</v>
      </c>
      <c r="L6896" s="143">
        <v>201919.2</v>
      </c>
      <c r="M6896" s="143">
        <v>205917.6</v>
      </c>
      <c r="N6896" s="143">
        <f t="shared" si="3686"/>
        <v>56626.861096468107</v>
      </c>
      <c r="O6896" s="143">
        <f t="shared" si="3687"/>
        <v>205917.6</v>
      </c>
      <c r="P6896" s="143">
        <f t="shared" si="3688"/>
        <v>186592</v>
      </c>
      <c r="Q6896" s="143">
        <f t="shared" si="3689"/>
        <v>162763.91527411703</v>
      </c>
      <c r="R6896" s="143">
        <f t="shared" si="3690"/>
        <v>121609.43054823406</v>
      </c>
      <c r="S6896" s="143">
        <f t="shared" si="3691"/>
        <v>196254.8</v>
      </c>
      <c r="T6896" s="143">
        <f t="shared" si="3692"/>
        <v>71246.587564128073</v>
      </c>
      <c r="U6896" s="194">
        <f t="shared" si="3693"/>
        <v>0.38183088001697862</v>
      </c>
      <c r="V6896" s="188" t="str">
        <f t="shared" si="3694"/>
        <v>MENOR</v>
      </c>
      <c r="W6896" s="188">
        <f t="shared" si="3695"/>
        <v>56626.861096468107</v>
      </c>
      <c r="X6896" s="143">
        <f t="shared" si="3696"/>
        <v>56627</v>
      </c>
    </row>
    <row r="6897" spans="1:24" x14ac:dyDescent="0.25">
      <c r="A6897" s="44" t="s">
        <v>41</v>
      </c>
      <c r="B6897" s="20">
        <v>87141</v>
      </c>
      <c r="C6897" s="26" t="s">
        <v>2617</v>
      </c>
      <c r="D6897" s="22" t="s">
        <v>2618</v>
      </c>
      <c r="E6897" s="20" t="s">
        <v>2058</v>
      </c>
      <c r="F6897" s="135" t="s">
        <v>334</v>
      </c>
      <c r="G6897" s="169">
        <v>54910</v>
      </c>
      <c r="H6897" s="36">
        <v>158.16999999999999</v>
      </c>
      <c r="I6897" s="50">
        <v>151.76</v>
      </c>
      <c r="J6897" s="155">
        <f t="shared" si="3685"/>
        <v>57229.274512387987</v>
      </c>
      <c r="K6897" s="182">
        <v>183260</v>
      </c>
      <c r="L6897" s="143">
        <v>206967.18</v>
      </c>
      <c r="M6897" s="143">
        <v>211065.54</v>
      </c>
      <c r="N6897" s="143">
        <f t="shared" si="3686"/>
        <v>57229.274512387987</v>
      </c>
      <c r="O6897" s="143">
        <f t="shared" si="3687"/>
        <v>211065.54</v>
      </c>
      <c r="P6897" s="143">
        <f t="shared" si="3688"/>
        <v>183260</v>
      </c>
      <c r="Q6897" s="143">
        <f t="shared" si="3689"/>
        <v>164630.498628097</v>
      </c>
      <c r="R6897" s="143">
        <f t="shared" si="3690"/>
        <v>120244.63725619399</v>
      </c>
      <c r="S6897" s="143">
        <f t="shared" si="3691"/>
        <v>197162.77000000002</v>
      </c>
      <c r="T6897" s="143">
        <f t="shared" si="3692"/>
        <v>72642.248771438957</v>
      </c>
      <c r="U6897" s="194">
        <f t="shared" si="3693"/>
        <v>0.39638900344559075</v>
      </c>
      <c r="V6897" s="188" t="str">
        <f t="shared" si="3694"/>
        <v>MENOR</v>
      </c>
      <c r="W6897" s="188">
        <f t="shared" si="3695"/>
        <v>57229.274512387987</v>
      </c>
      <c r="X6897" s="143">
        <f t="shared" si="3696"/>
        <v>57229</v>
      </c>
    </row>
    <row r="6898" spans="1:24" ht="27.6" x14ac:dyDescent="0.25">
      <c r="A6898" s="44" t="s">
        <v>42</v>
      </c>
      <c r="B6898" s="20">
        <v>87141</v>
      </c>
      <c r="C6898" s="26" t="s">
        <v>2373</v>
      </c>
      <c r="D6898" s="22" t="s">
        <v>2374</v>
      </c>
      <c r="E6898" s="20" t="s">
        <v>2058</v>
      </c>
      <c r="F6898" s="135" t="s">
        <v>334</v>
      </c>
      <c r="G6898" s="169">
        <v>2765</v>
      </c>
      <c r="H6898" s="36">
        <v>158.16999999999999</v>
      </c>
      <c r="I6898" s="50">
        <v>151.76</v>
      </c>
      <c r="J6898" s="155">
        <f t="shared" si="3685"/>
        <v>2881.7873616236166</v>
      </c>
      <c r="K6898" s="182">
        <v>184926</v>
      </c>
      <c r="L6898" s="143">
        <v>200236.54</v>
      </c>
      <c r="M6898" s="143">
        <v>204201.62</v>
      </c>
      <c r="N6898" s="143">
        <f t="shared" si="3686"/>
        <v>2881.7873616236166</v>
      </c>
      <c r="O6898" s="143">
        <f t="shared" si="3687"/>
        <v>204201.62</v>
      </c>
      <c r="P6898" s="143">
        <f t="shared" si="3688"/>
        <v>184926</v>
      </c>
      <c r="Q6898" s="143">
        <f t="shared" si="3689"/>
        <v>148061.48684040591</v>
      </c>
      <c r="R6898" s="143">
        <f t="shared" si="3690"/>
        <v>93903.893680811801</v>
      </c>
      <c r="S6898" s="143">
        <f t="shared" si="3691"/>
        <v>194563.81</v>
      </c>
      <c r="T6898" s="143">
        <f t="shared" si="3692"/>
        <v>97142.65831690839</v>
      </c>
      <c r="U6898" s="194">
        <f t="shared" si="3693"/>
        <v>0.52530557259070321</v>
      </c>
      <c r="V6898" s="188" t="str">
        <f t="shared" si="3694"/>
        <v>MENOR</v>
      </c>
      <c r="W6898" s="188">
        <f t="shared" si="3695"/>
        <v>2881.7873616236166</v>
      </c>
      <c r="X6898" s="143">
        <f t="shared" si="3696"/>
        <v>2882</v>
      </c>
    </row>
    <row r="6899" spans="1:24" ht="27.6" x14ac:dyDescent="0.25">
      <c r="A6899" s="44" t="s">
        <v>43</v>
      </c>
      <c r="B6899" s="20">
        <v>87141</v>
      </c>
      <c r="C6899" s="26" t="s">
        <v>2619</v>
      </c>
      <c r="D6899" s="22" t="s">
        <v>2620</v>
      </c>
      <c r="E6899" s="20" t="s">
        <v>2058</v>
      </c>
      <c r="F6899" s="135" t="s">
        <v>334</v>
      </c>
      <c r="G6899" s="169">
        <v>109017</v>
      </c>
      <c r="H6899" s="36">
        <v>158.16999999999999</v>
      </c>
      <c r="I6899" s="50">
        <v>151.76</v>
      </c>
      <c r="J6899" s="155">
        <f t="shared" si="3685"/>
        <v>113621.63211649974</v>
      </c>
      <c r="K6899" s="182">
        <v>239904</v>
      </c>
      <c r="L6899" s="143">
        <v>261773.82</v>
      </c>
      <c r="M6899" s="143">
        <v>266957.46000000002</v>
      </c>
      <c r="N6899" s="143">
        <f t="shared" si="3686"/>
        <v>113621.63211649974</v>
      </c>
      <c r="O6899" s="143">
        <f t="shared" si="3687"/>
        <v>266957.46000000002</v>
      </c>
      <c r="P6899" s="143">
        <f t="shared" si="3688"/>
        <v>239904</v>
      </c>
      <c r="Q6899" s="143">
        <f t="shared" si="3689"/>
        <v>220564.2280291249</v>
      </c>
      <c r="R6899" s="143">
        <f t="shared" si="3690"/>
        <v>176762.81605824985</v>
      </c>
      <c r="S6899" s="143">
        <f t="shared" si="3691"/>
        <v>253430.73</v>
      </c>
      <c r="T6899" s="143">
        <f t="shared" si="3692"/>
        <v>72252.584829254774</v>
      </c>
      <c r="U6899" s="194">
        <f t="shared" si="3693"/>
        <v>0.30117290595094193</v>
      </c>
      <c r="V6899" s="188" t="str">
        <f t="shared" si="3694"/>
        <v>MENOR</v>
      </c>
      <c r="W6899" s="188">
        <f t="shared" si="3695"/>
        <v>113621.63211649974</v>
      </c>
      <c r="X6899" s="143">
        <f t="shared" si="3696"/>
        <v>113622</v>
      </c>
    </row>
    <row r="6900" spans="1:24" x14ac:dyDescent="0.25">
      <c r="A6900" s="44" t="s">
        <v>44</v>
      </c>
      <c r="B6900" s="20">
        <v>87141</v>
      </c>
      <c r="C6900" s="26" t="s">
        <v>2375</v>
      </c>
      <c r="D6900" s="22" t="s">
        <v>2376</v>
      </c>
      <c r="E6900" s="20" t="s">
        <v>2058</v>
      </c>
      <c r="F6900" s="135" t="s">
        <v>334</v>
      </c>
      <c r="G6900" s="169">
        <v>110908</v>
      </c>
      <c r="H6900" s="36">
        <v>158.16999999999999</v>
      </c>
      <c r="I6900" s="50">
        <v>151.76</v>
      </c>
      <c r="J6900" s="155">
        <f t="shared" si="3685"/>
        <v>115592.5036900369</v>
      </c>
      <c r="K6900" s="182">
        <v>235620</v>
      </c>
      <c r="L6900" s="143">
        <v>250956.72</v>
      </c>
      <c r="M6900" s="143">
        <v>255926.16</v>
      </c>
      <c r="N6900" s="143">
        <f t="shared" si="3686"/>
        <v>115592.5036900369</v>
      </c>
      <c r="O6900" s="143">
        <f t="shared" si="3687"/>
        <v>255926.16</v>
      </c>
      <c r="P6900" s="143">
        <f t="shared" si="3688"/>
        <v>235620</v>
      </c>
      <c r="Q6900" s="143">
        <f t="shared" si="3689"/>
        <v>214523.84592250924</v>
      </c>
      <c r="R6900" s="143">
        <f t="shared" si="3690"/>
        <v>175606.25184501844</v>
      </c>
      <c r="S6900" s="143">
        <f t="shared" si="3691"/>
        <v>245773.08000000002</v>
      </c>
      <c r="T6900" s="143">
        <f t="shared" si="3692"/>
        <v>66518.078037220504</v>
      </c>
      <c r="U6900" s="194">
        <f t="shared" si="3693"/>
        <v>0.28231083115703465</v>
      </c>
      <c r="V6900" s="188" t="str">
        <f t="shared" si="3694"/>
        <v>MENOR</v>
      </c>
      <c r="W6900" s="188">
        <f t="shared" si="3695"/>
        <v>115592.5036900369</v>
      </c>
      <c r="X6900" s="143">
        <f t="shared" si="3696"/>
        <v>115593</v>
      </c>
    </row>
    <row r="6901" spans="1:24" x14ac:dyDescent="0.25">
      <c r="A6901" s="44" t="s">
        <v>45</v>
      </c>
      <c r="B6901" s="20">
        <v>87141</v>
      </c>
      <c r="C6901" s="26" t="s">
        <v>2621</v>
      </c>
      <c r="D6901" s="22" t="s">
        <v>2622</v>
      </c>
      <c r="E6901" s="20" t="s">
        <v>2058</v>
      </c>
      <c r="F6901" s="135" t="s">
        <v>334</v>
      </c>
      <c r="G6901" s="169">
        <v>108436</v>
      </c>
      <c r="H6901" s="36">
        <v>158.16999999999999</v>
      </c>
      <c r="I6901" s="50">
        <v>151.76</v>
      </c>
      <c r="J6901" s="155">
        <f t="shared" si="3685"/>
        <v>113016.09198734845</v>
      </c>
      <c r="K6901" s="182">
        <v>314160</v>
      </c>
      <c r="L6901" s="143">
        <v>343262.64</v>
      </c>
      <c r="M6901" s="143">
        <v>350059.92</v>
      </c>
      <c r="N6901" s="143">
        <f t="shared" si="3686"/>
        <v>113016.09198734845</v>
      </c>
      <c r="O6901" s="143">
        <f t="shared" si="3687"/>
        <v>350059.92</v>
      </c>
      <c r="P6901" s="143">
        <f t="shared" si="3688"/>
        <v>314160</v>
      </c>
      <c r="Q6901" s="143">
        <f t="shared" si="3689"/>
        <v>280124.66299683711</v>
      </c>
      <c r="R6901" s="143">
        <f t="shared" si="3690"/>
        <v>213588.04599367423</v>
      </c>
      <c r="S6901" s="143">
        <f t="shared" si="3691"/>
        <v>332109.95999999996</v>
      </c>
      <c r="T6901" s="143">
        <f t="shared" si="3692"/>
        <v>112488.55198330559</v>
      </c>
      <c r="U6901" s="194">
        <f t="shared" si="3693"/>
        <v>0.3580613444846753</v>
      </c>
      <c r="V6901" s="188" t="str">
        <f t="shared" si="3694"/>
        <v>MENOR</v>
      </c>
      <c r="W6901" s="188">
        <f t="shared" si="3695"/>
        <v>113016.09198734845</v>
      </c>
      <c r="X6901" s="143">
        <f t="shared" si="3696"/>
        <v>113016</v>
      </c>
    </row>
    <row r="6902" spans="1:24" x14ac:dyDescent="0.25">
      <c r="A6902" s="44" t="s">
        <v>46</v>
      </c>
      <c r="B6902" s="20">
        <v>87141</v>
      </c>
      <c r="C6902" s="26" t="s">
        <v>2623</v>
      </c>
      <c r="D6902" s="22" t="s">
        <v>2624</v>
      </c>
      <c r="E6902" s="20" t="s">
        <v>2058</v>
      </c>
      <c r="F6902" s="135" t="s">
        <v>334</v>
      </c>
      <c r="G6902" s="169">
        <v>106208</v>
      </c>
      <c r="H6902" s="36">
        <v>158.16999999999999</v>
      </c>
      <c r="I6902" s="50">
        <v>151.76</v>
      </c>
      <c r="J6902" s="155">
        <f t="shared" si="3685"/>
        <v>110693.98629414866</v>
      </c>
      <c r="K6902" s="182">
        <v>314160</v>
      </c>
      <c r="L6902" s="143">
        <v>337493.52</v>
      </c>
      <c r="M6902" s="143">
        <v>344176.56</v>
      </c>
      <c r="N6902" s="143">
        <f t="shared" si="3686"/>
        <v>110693.98629414866</v>
      </c>
      <c r="O6902" s="143">
        <f t="shared" si="3687"/>
        <v>344176.56</v>
      </c>
      <c r="P6902" s="143">
        <f t="shared" si="3688"/>
        <v>314160</v>
      </c>
      <c r="Q6902" s="143">
        <f t="shared" si="3689"/>
        <v>276631.0165735372</v>
      </c>
      <c r="R6902" s="143">
        <f t="shared" si="3690"/>
        <v>212426.99314707433</v>
      </c>
      <c r="S6902" s="143">
        <f t="shared" si="3691"/>
        <v>329168.28000000003</v>
      </c>
      <c r="T6902" s="143">
        <f t="shared" si="3692"/>
        <v>111370.50383753431</v>
      </c>
      <c r="U6902" s="194">
        <f t="shared" si="3693"/>
        <v>0.35450249502652886</v>
      </c>
      <c r="V6902" s="188" t="str">
        <f t="shared" si="3694"/>
        <v>MENOR</v>
      </c>
      <c r="W6902" s="188">
        <f t="shared" si="3695"/>
        <v>110693.98629414866</v>
      </c>
      <c r="X6902" s="143">
        <f t="shared" si="3696"/>
        <v>110694</v>
      </c>
    </row>
    <row r="6903" spans="1:24" x14ac:dyDescent="0.25">
      <c r="A6903" s="44" t="s">
        <v>47</v>
      </c>
      <c r="B6903" s="20">
        <v>87141</v>
      </c>
      <c r="C6903" s="26" t="s">
        <v>2573</v>
      </c>
      <c r="D6903" s="22" t="s">
        <v>2574</v>
      </c>
      <c r="E6903" s="20" t="s">
        <v>2058</v>
      </c>
      <c r="F6903" s="135" t="s">
        <v>334</v>
      </c>
      <c r="G6903" s="169">
        <v>107235</v>
      </c>
      <c r="H6903" s="36">
        <v>158.16999999999999</v>
      </c>
      <c r="I6903" s="50">
        <v>151.76</v>
      </c>
      <c r="J6903" s="155">
        <f t="shared" si="3685"/>
        <v>111764.36445703743</v>
      </c>
      <c r="K6903" s="182">
        <v>319872</v>
      </c>
      <c r="L6903" s="143">
        <v>340378.08</v>
      </c>
      <c r="M6903" s="143">
        <v>347118.24</v>
      </c>
      <c r="N6903" s="143">
        <f t="shared" si="3686"/>
        <v>111764.36445703743</v>
      </c>
      <c r="O6903" s="143">
        <f t="shared" si="3687"/>
        <v>347118.24</v>
      </c>
      <c r="P6903" s="143">
        <f t="shared" si="3688"/>
        <v>319872</v>
      </c>
      <c r="Q6903" s="143">
        <f t="shared" si="3689"/>
        <v>279783.17111425934</v>
      </c>
      <c r="R6903" s="143">
        <f t="shared" si="3690"/>
        <v>215818.18222851871</v>
      </c>
      <c r="S6903" s="143">
        <f t="shared" si="3691"/>
        <v>333495.12</v>
      </c>
      <c r="T6903" s="143">
        <f t="shared" si="3692"/>
        <v>112610.22463445291</v>
      </c>
      <c r="U6903" s="194">
        <f t="shared" si="3693"/>
        <v>0.3520477710911018</v>
      </c>
      <c r="V6903" s="188" t="str">
        <f t="shared" si="3694"/>
        <v>MENOR</v>
      </c>
      <c r="W6903" s="188">
        <f t="shared" si="3695"/>
        <v>111764.36445703743</v>
      </c>
      <c r="X6903" s="143">
        <f t="shared" si="3696"/>
        <v>111764</v>
      </c>
    </row>
    <row r="6904" spans="1:24" x14ac:dyDescent="0.25">
      <c r="A6904" s="44" t="s">
        <v>48</v>
      </c>
      <c r="B6904" s="20">
        <v>87141</v>
      </c>
      <c r="C6904" s="26" t="s">
        <v>2383</v>
      </c>
      <c r="D6904" s="22" t="s">
        <v>2384</v>
      </c>
      <c r="E6904" s="20" t="s">
        <v>2058</v>
      </c>
      <c r="F6904" s="135" t="s">
        <v>334</v>
      </c>
      <c r="G6904" s="169">
        <v>106774</v>
      </c>
      <c r="H6904" s="36">
        <v>158.16999999999999</v>
      </c>
      <c r="I6904" s="50">
        <v>151.76</v>
      </c>
      <c r="J6904" s="155">
        <f t="shared" si="3685"/>
        <v>111283.89285714286</v>
      </c>
      <c r="K6904" s="182">
        <v>337246</v>
      </c>
      <c r="L6904" s="143">
        <v>378117.74</v>
      </c>
      <c r="M6904" s="143">
        <v>385605.22</v>
      </c>
      <c r="N6904" s="143">
        <f t="shared" si="3686"/>
        <v>111283.89285714286</v>
      </c>
      <c r="O6904" s="143">
        <f t="shared" si="3687"/>
        <v>385605.22</v>
      </c>
      <c r="P6904" s="143">
        <f t="shared" si="3688"/>
        <v>337246</v>
      </c>
      <c r="Q6904" s="143">
        <f t="shared" si="3689"/>
        <v>303063.21321428567</v>
      </c>
      <c r="R6904" s="143">
        <f t="shared" si="3690"/>
        <v>224264.94642857142</v>
      </c>
      <c r="S6904" s="143">
        <f t="shared" si="3691"/>
        <v>361425.61</v>
      </c>
      <c r="T6904" s="143">
        <f t="shared" si="3692"/>
        <v>129607.27282104411</v>
      </c>
      <c r="U6904" s="194">
        <f t="shared" si="3693"/>
        <v>0.38431077854457613</v>
      </c>
      <c r="V6904" s="188" t="str">
        <f t="shared" si="3694"/>
        <v>MENOR</v>
      </c>
      <c r="W6904" s="188">
        <f t="shared" si="3695"/>
        <v>111283.89285714286</v>
      </c>
      <c r="X6904" s="143">
        <f t="shared" si="3696"/>
        <v>111284</v>
      </c>
    </row>
    <row r="6905" spans="1:24" x14ac:dyDescent="0.25">
      <c r="A6905" s="44" t="s">
        <v>49</v>
      </c>
      <c r="B6905" s="20">
        <v>87141</v>
      </c>
      <c r="C6905" s="26" t="s">
        <v>2531</v>
      </c>
      <c r="D6905" s="22" t="s">
        <v>2532</v>
      </c>
      <c r="E6905" s="20" t="s">
        <v>2058</v>
      </c>
      <c r="F6905" s="135" t="s">
        <v>334</v>
      </c>
      <c r="G6905" s="169">
        <v>109910</v>
      </c>
      <c r="H6905" s="36">
        <v>158.16999999999999</v>
      </c>
      <c r="I6905" s="50">
        <v>151.76</v>
      </c>
      <c r="J6905" s="155">
        <f t="shared" si="3685"/>
        <v>114552.35042171851</v>
      </c>
      <c r="K6905" s="182">
        <v>337246</v>
      </c>
      <c r="L6905" s="143">
        <v>381242.68</v>
      </c>
      <c r="M6905" s="143">
        <v>388792.04</v>
      </c>
      <c r="N6905" s="143">
        <f t="shared" si="3686"/>
        <v>114552.35042171851</v>
      </c>
      <c r="O6905" s="143">
        <f t="shared" si="3687"/>
        <v>388792.04</v>
      </c>
      <c r="P6905" s="143">
        <f t="shared" si="3688"/>
        <v>337246</v>
      </c>
      <c r="Q6905" s="143">
        <f t="shared" si="3689"/>
        <v>305458.26760542963</v>
      </c>
      <c r="R6905" s="143">
        <f t="shared" si="3690"/>
        <v>225899.17521085925</v>
      </c>
      <c r="S6905" s="143">
        <f t="shared" si="3691"/>
        <v>363019.02</v>
      </c>
      <c r="T6905" s="143">
        <f t="shared" si="3692"/>
        <v>129284.34286492075</v>
      </c>
      <c r="U6905" s="194">
        <f t="shared" si="3693"/>
        <v>0.38335322839980535</v>
      </c>
      <c r="V6905" s="188" t="str">
        <f t="shared" si="3694"/>
        <v>MENOR</v>
      </c>
      <c r="W6905" s="188">
        <f t="shared" si="3695"/>
        <v>114552.35042171851</v>
      </c>
      <c r="X6905" s="143">
        <f t="shared" si="3696"/>
        <v>114552</v>
      </c>
    </row>
    <row r="6906" spans="1:24" ht="27.6" x14ac:dyDescent="0.25">
      <c r="A6906" s="44" t="s">
        <v>50</v>
      </c>
      <c r="B6906" s="20">
        <v>87141</v>
      </c>
      <c r="C6906" s="26" t="s">
        <v>2625</v>
      </c>
      <c r="D6906" s="22" t="s">
        <v>2626</v>
      </c>
      <c r="E6906" s="20" t="s">
        <v>2058</v>
      </c>
      <c r="F6906" s="135" t="s">
        <v>334</v>
      </c>
      <c r="G6906" s="169">
        <v>373065</v>
      </c>
      <c r="H6906" s="36">
        <v>158.16999999999999</v>
      </c>
      <c r="I6906" s="50">
        <v>151.76</v>
      </c>
      <c r="J6906" s="155">
        <f t="shared" si="3685"/>
        <v>388822.42389298894</v>
      </c>
      <c r="K6906" s="182">
        <v>500161.76</v>
      </c>
      <c r="L6906" s="143">
        <v>537605.06240000005</v>
      </c>
      <c r="M6906" s="143">
        <v>548250.70720000006</v>
      </c>
      <c r="N6906" s="143">
        <f t="shared" si="3686"/>
        <v>388822.42389298894</v>
      </c>
      <c r="O6906" s="143">
        <f t="shared" si="3687"/>
        <v>548250.70720000006</v>
      </c>
      <c r="P6906" s="143">
        <f t="shared" si="3688"/>
        <v>500161.76</v>
      </c>
      <c r="Q6906" s="143">
        <f t="shared" si="3689"/>
        <v>493709.98837324727</v>
      </c>
      <c r="R6906" s="143">
        <f t="shared" si="3690"/>
        <v>444492.09194649447</v>
      </c>
      <c r="S6906" s="143">
        <f t="shared" si="3691"/>
        <v>524206.23360000004</v>
      </c>
      <c r="T6906" s="143">
        <f t="shared" si="3692"/>
        <v>72902.88991454574</v>
      </c>
      <c r="U6906" s="194">
        <f t="shared" si="3693"/>
        <v>0.14575862399905531</v>
      </c>
      <c r="V6906" s="188" t="str">
        <f t="shared" si="3694"/>
        <v>MENOR</v>
      </c>
      <c r="W6906" s="188">
        <f t="shared" si="3695"/>
        <v>388822.42389298894</v>
      </c>
      <c r="X6906" s="143">
        <f t="shared" si="3696"/>
        <v>388822</v>
      </c>
    </row>
    <row r="6907" spans="1:24" ht="27.6" x14ac:dyDescent="0.25">
      <c r="A6907" s="44" t="s">
        <v>51</v>
      </c>
      <c r="B6907" s="20">
        <v>87141</v>
      </c>
      <c r="C6907" s="26" t="s">
        <v>2627</v>
      </c>
      <c r="D6907" s="22" t="s">
        <v>2628</v>
      </c>
      <c r="E6907" s="20" t="s">
        <v>2058</v>
      </c>
      <c r="F6907" s="135" t="s">
        <v>334</v>
      </c>
      <c r="G6907" s="169">
        <v>373065</v>
      </c>
      <c r="H6907" s="36">
        <v>158.16999999999999</v>
      </c>
      <c r="I6907" s="50">
        <v>151.76</v>
      </c>
      <c r="J6907" s="155">
        <f t="shared" si="3685"/>
        <v>388822.42389298894</v>
      </c>
      <c r="K6907" s="182">
        <v>513927.67999999999</v>
      </c>
      <c r="L6907" s="143">
        <v>551508.64160000009</v>
      </c>
      <c r="M6907" s="143">
        <v>562429.60479999997</v>
      </c>
      <c r="N6907" s="143">
        <f t="shared" si="3686"/>
        <v>388822.42389298894</v>
      </c>
      <c r="O6907" s="143">
        <f t="shared" si="3687"/>
        <v>562429.60479999997</v>
      </c>
      <c r="P6907" s="143">
        <f t="shared" si="3688"/>
        <v>513927.67999999999</v>
      </c>
      <c r="Q6907" s="143">
        <f t="shared" si="3689"/>
        <v>504172.08757324726</v>
      </c>
      <c r="R6907" s="143">
        <f t="shared" si="3690"/>
        <v>451375.0519464945</v>
      </c>
      <c r="S6907" s="143">
        <f t="shared" si="3691"/>
        <v>538178.64240000001</v>
      </c>
      <c r="T6907" s="143">
        <f t="shared" si="3692"/>
        <v>79656.353911241138</v>
      </c>
      <c r="U6907" s="194">
        <f t="shared" si="3693"/>
        <v>0.15499525908244743</v>
      </c>
      <c r="V6907" s="188" t="str">
        <f t="shared" si="3694"/>
        <v>MENOR</v>
      </c>
      <c r="W6907" s="188">
        <f t="shared" si="3695"/>
        <v>388822.42389298894</v>
      </c>
      <c r="X6907" s="143">
        <f t="shared" si="3696"/>
        <v>388822</v>
      </c>
    </row>
    <row r="6908" spans="1:24" x14ac:dyDescent="0.25">
      <c r="A6908" s="44" t="s">
        <v>52</v>
      </c>
      <c r="B6908" s="20">
        <v>87141</v>
      </c>
      <c r="C6908" s="26" t="s">
        <v>2629</v>
      </c>
      <c r="D6908" s="22" t="s">
        <v>2630</v>
      </c>
      <c r="E6908" s="20" t="s">
        <v>2058</v>
      </c>
      <c r="F6908" s="135" t="s">
        <v>334</v>
      </c>
      <c r="G6908" s="169">
        <v>561859</v>
      </c>
      <c r="H6908" s="36">
        <v>158.16999999999999</v>
      </c>
      <c r="I6908" s="50">
        <v>151.76</v>
      </c>
      <c r="J6908" s="155">
        <f t="shared" si="3685"/>
        <v>585590.65649710072</v>
      </c>
      <c r="K6908" s="182">
        <v>752318</v>
      </c>
      <c r="L6908" s="143">
        <v>815609.34</v>
      </c>
      <c r="M6908" s="143">
        <v>831760.02</v>
      </c>
      <c r="N6908" s="143">
        <f t="shared" si="3686"/>
        <v>585590.65649710072</v>
      </c>
      <c r="O6908" s="143">
        <f t="shared" si="3687"/>
        <v>831760.02</v>
      </c>
      <c r="P6908" s="143">
        <f t="shared" si="3688"/>
        <v>752318</v>
      </c>
      <c r="Q6908" s="143">
        <f t="shared" si="3689"/>
        <v>746319.50412427518</v>
      </c>
      <c r="R6908" s="143">
        <f t="shared" si="3690"/>
        <v>668954.32824855042</v>
      </c>
      <c r="S6908" s="143">
        <f t="shared" si="3691"/>
        <v>792039.01</v>
      </c>
      <c r="T6908" s="143">
        <f t="shared" si="3692"/>
        <v>112503.1962821879</v>
      </c>
      <c r="U6908" s="194">
        <f t="shared" si="3693"/>
        <v>0.1495420769969453</v>
      </c>
      <c r="V6908" s="188" t="str">
        <f t="shared" si="3694"/>
        <v>MENOR</v>
      </c>
      <c r="W6908" s="188">
        <f t="shared" si="3695"/>
        <v>585590.65649710072</v>
      </c>
      <c r="X6908" s="143">
        <f t="shared" si="3696"/>
        <v>585591</v>
      </c>
    </row>
    <row r="6909" spans="1:24" x14ac:dyDescent="0.25">
      <c r="A6909" s="44" t="s">
        <v>53</v>
      </c>
      <c r="B6909" s="20">
        <v>87141</v>
      </c>
      <c r="C6909" s="26" t="s">
        <v>2631</v>
      </c>
      <c r="D6909" s="22" t="s">
        <v>2632</v>
      </c>
      <c r="E6909" s="20" t="s">
        <v>2058</v>
      </c>
      <c r="F6909" s="135" t="s">
        <v>334</v>
      </c>
      <c r="G6909" s="169">
        <v>561859</v>
      </c>
      <c r="H6909" s="36">
        <v>158.16999999999999</v>
      </c>
      <c r="I6909" s="50">
        <v>151.76</v>
      </c>
      <c r="J6909" s="155">
        <f t="shared" si="3685"/>
        <v>585590.65649710072</v>
      </c>
      <c r="K6909" s="182">
        <v>773024</v>
      </c>
      <c r="L6909" s="143">
        <v>843493.42</v>
      </c>
      <c r="M6909" s="143">
        <v>860196.26</v>
      </c>
      <c r="N6909" s="143">
        <f t="shared" si="3686"/>
        <v>585590.65649710072</v>
      </c>
      <c r="O6909" s="143">
        <f t="shared" si="3687"/>
        <v>860196.26</v>
      </c>
      <c r="P6909" s="143">
        <f t="shared" si="3688"/>
        <v>773024</v>
      </c>
      <c r="Q6909" s="143">
        <f t="shared" si="3689"/>
        <v>765576.08412427525</v>
      </c>
      <c r="R6909" s="143">
        <f t="shared" si="3690"/>
        <v>679307.32824855042</v>
      </c>
      <c r="S6909" s="143">
        <f t="shared" si="3691"/>
        <v>816610.13</v>
      </c>
      <c r="T6909" s="143">
        <f t="shared" si="3692"/>
        <v>125796.5480736686</v>
      </c>
      <c r="U6909" s="194">
        <f t="shared" si="3693"/>
        <v>0.16273304331258615</v>
      </c>
      <c r="V6909" s="188" t="str">
        <f t="shared" si="3694"/>
        <v>MENOR</v>
      </c>
      <c r="W6909" s="188">
        <f t="shared" si="3695"/>
        <v>585590.65649710072</v>
      </c>
      <c r="X6909" s="143">
        <f t="shared" si="3696"/>
        <v>585591</v>
      </c>
    </row>
    <row r="6910" spans="1:24" x14ac:dyDescent="0.25">
      <c r="A6910" s="44" t="s">
        <v>54</v>
      </c>
      <c r="B6910" s="20">
        <v>87141</v>
      </c>
      <c r="C6910" s="26" t="s">
        <v>2633</v>
      </c>
      <c r="D6910" s="22" t="s">
        <v>2634</v>
      </c>
      <c r="E6910" s="20" t="s">
        <v>2058</v>
      </c>
      <c r="F6910" s="135" t="s">
        <v>334</v>
      </c>
      <c r="G6910" s="169">
        <v>328976</v>
      </c>
      <c r="H6910" s="36">
        <v>158.16999999999999</v>
      </c>
      <c r="I6910" s="50">
        <v>151.76</v>
      </c>
      <c r="J6910" s="155">
        <f t="shared" si="3685"/>
        <v>342871.2040063258</v>
      </c>
      <c r="K6910" s="182">
        <v>441014</v>
      </c>
      <c r="L6910" s="143">
        <v>486288.74</v>
      </c>
      <c r="M6910" s="143">
        <v>495918.22</v>
      </c>
      <c r="N6910" s="143">
        <f t="shared" si="3686"/>
        <v>342871.2040063258</v>
      </c>
      <c r="O6910" s="143">
        <f t="shared" si="3687"/>
        <v>495918.22</v>
      </c>
      <c r="P6910" s="143">
        <f t="shared" si="3688"/>
        <v>441014</v>
      </c>
      <c r="Q6910" s="143">
        <f t="shared" si="3689"/>
        <v>441523.04100158141</v>
      </c>
      <c r="R6910" s="143">
        <f t="shared" si="3690"/>
        <v>391942.6020031629</v>
      </c>
      <c r="S6910" s="143">
        <f t="shared" si="3691"/>
        <v>468466.11</v>
      </c>
      <c r="T6910" s="143">
        <f t="shared" si="3692"/>
        <v>69988.683300389879</v>
      </c>
      <c r="U6910" s="194">
        <f t="shared" si="3693"/>
        <v>0.15869945920172573</v>
      </c>
      <c r="V6910" s="188" t="str">
        <f t="shared" si="3694"/>
        <v>MENOR</v>
      </c>
      <c r="W6910" s="188">
        <f t="shared" si="3695"/>
        <v>342871.2040063258</v>
      </c>
      <c r="X6910" s="143">
        <f t="shared" si="3696"/>
        <v>342871</v>
      </c>
    </row>
    <row r="6911" spans="1:24" x14ac:dyDescent="0.25">
      <c r="A6911" s="44" t="s">
        <v>55</v>
      </c>
      <c r="B6911" s="20">
        <v>87141</v>
      </c>
      <c r="C6911" s="26" t="s">
        <v>2635</v>
      </c>
      <c r="D6911" s="22" t="s">
        <v>2636</v>
      </c>
      <c r="E6911" s="20" t="s">
        <v>2058</v>
      </c>
      <c r="F6911" s="135" t="s">
        <v>334</v>
      </c>
      <c r="G6911" s="169">
        <v>373065</v>
      </c>
      <c r="H6911" s="36">
        <v>158.16999999999999</v>
      </c>
      <c r="I6911" s="50">
        <v>151.76</v>
      </c>
      <c r="J6911" s="155">
        <f t="shared" si="3685"/>
        <v>388822.42389298894</v>
      </c>
      <c r="K6911" s="182">
        <v>513128</v>
      </c>
      <c r="L6911" s="143">
        <v>546023.17000000004</v>
      </c>
      <c r="M6911" s="143">
        <v>556835.51</v>
      </c>
      <c r="N6911" s="143">
        <f t="shared" si="3686"/>
        <v>388822.42389298894</v>
      </c>
      <c r="O6911" s="143">
        <f t="shared" si="3687"/>
        <v>556835.51</v>
      </c>
      <c r="P6911" s="143">
        <f t="shared" si="3688"/>
        <v>513128</v>
      </c>
      <c r="Q6911" s="143">
        <f t="shared" si="3689"/>
        <v>501202.27597324725</v>
      </c>
      <c r="R6911" s="143">
        <f t="shared" si="3690"/>
        <v>450975.21194649447</v>
      </c>
      <c r="S6911" s="143">
        <f t="shared" si="3691"/>
        <v>534981.755</v>
      </c>
      <c r="T6911" s="143">
        <f t="shared" si="3692"/>
        <v>77191.155185845564</v>
      </c>
      <c r="U6911" s="194">
        <f t="shared" si="3693"/>
        <v>0.15043255325346808</v>
      </c>
      <c r="V6911" s="188" t="str">
        <f t="shared" si="3694"/>
        <v>MENOR</v>
      </c>
      <c r="W6911" s="188">
        <f t="shared" si="3695"/>
        <v>388822.42389298894</v>
      </c>
      <c r="X6911" s="143">
        <f t="shared" si="3696"/>
        <v>388822</v>
      </c>
    </row>
    <row r="6912" spans="1:24" x14ac:dyDescent="0.25">
      <c r="A6912" s="44" t="s">
        <v>56</v>
      </c>
      <c r="B6912" s="20">
        <v>87141</v>
      </c>
      <c r="C6912" s="26" t="s">
        <v>2637</v>
      </c>
      <c r="D6912" s="22" t="s">
        <v>2638</v>
      </c>
      <c r="E6912" s="20" t="s">
        <v>2058</v>
      </c>
      <c r="F6912" s="135" t="s">
        <v>334</v>
      </c>
      <c r="G6912" s="169">
        <v>271320</v>
      </c>
      <c r="H6912" s="36">
        <v>158.16999999999999</v>
      </c>
      <c r="I6912" s="50">
        <v>151.76</v>
      </c>
      <c r="J6912" s="155">
        <f t="shared" si="3685"/>
        <v>282779.94464944652</v>
      </c>
      <c r="K6912" s="182">
        <v>369852</v>
      </c>
      <c r="L6912" s="143">
        <v>410569.04</v>
      </c>
      <c r="M6912" s="143">
        <v>418699.12</v>
      </c>
      <c r="N6912" s="143">
        <f t="shared" si="3686"/>
        <v>282779.94464944652</v>
      </c>
      <c r="O6912" s="143">
        <f t="shared" si="3687"/>
        <v>418699.12</v>
      </c>
      <c r="P6912" s="143">
        <f t="shared" si="3688"/>
        <v>369852</v>
      </c>
      <c r="Q6912" s="143">
        <f t="shared" si="3689"/>
        <v>370475.02616236161</v>
      </c>
      <c r="R6912" s="143">
        <f t="shared" si="3690"/>
        <v>326315.97232472326</v>
      </c>
      <c r="S6912" s="143">
        <f t="shared" si="3691"/>
        <v>394275.56</v>
      </c>
      <c r="T6912" s="143">
        <f t="shared" si="3692"/>
        <v>62246.575957316505</v>
      </c>
      <c r="U6912" s="194">
        <f t="shared" si="3693"/>
        <v>0.16830130959766745</v>
      </c>
      <c r="V6912" s="188" t="str">
        <f t="shared" si="3694"/>
        <v>MENOR</v>
      </c>
      <c r="W6912" s="188">
        <f t="shared" si="3695"/>
        <v>282779.94464944652</v>
      </c>
      <c r="X6912" s="143">
        <f t="shared" si="3696"/>
        <v>282780</v>
      </c>
    </row>
    <row r="6913" spans="1:24" x14ac:dyDescent="0.25">
      <c r="A6913" s="44" t="s">
        <v>57</v>
      </c>
      <c r="B6913" s="20">
        <v>87141</v>
      </c>
      <c r="C6913" s="26" t="s">
        <v>2639</v>
      </c>
      <c r="D6913" s="22" t="s">
        <v>2640</v>
      </c>
      <c r="E6913" s="20" t="s">
        <v>2058</v>
      </c>
      <c r="F6913" s="135" t="s">
        <v>334</v>
      </c>
      <c r="G6913" s="169">
        <v>361760</v>
      </c>
      <c r="H6913" s="36">
        <v>158.16999999999999</v>
      </c>
      <c r="I6913" s="50">
        <v>151.76</v>
      </c>
      <c r="J6913" s="155">
        <f t="shared" si="3685"/>
        <v>377039.92619926203</v>
      </c>
      <c r="K6913" s="182">
        <v>485115.4</v>
      </c>
      <c r="L6913" s="143">
        <v>539412.72</v>
      </c>
      <c r="M6913" s="143">
        <v>550094.16</v>
      </c>
      <c r="N6913" s="143">
        <f t="shared" si="3686"/>
        <v>377039.92619926203</v>
      </c>
      <c r="O6913" s="143">
        <f t="shared" si="3687"/>
        <v>550094.16</v>
      </c>
      <c r="P6913" s="143">
        <f t="shared" si="3688"/>
        <v>485115.4</v>
      </c>
      <c r="Q6913" s="143">
        <f t="shared" si="3689"/>
        <v>487915.55154981557</v>
      </c>
      <c r="R6913" s="143">
        <f t="shared" si="3690"/>
        <v>431077.66309963103</v>
      </c>
      <c r="S6913" s="143">
        <f t="shared" si="3691"/>
        <v>517604.78</v>
      </c>
      <c r="T6913" s="143">
        <f t="shared" si="3692"/>
        <v>79203.078334043705</v>
      </c>
      <c r="U6913" s="194">
        <f t="shared" si="3693"/>
        <v>0.16326646883204224</v>
      </c>
      <c r="V6913" s="188" t="str">
        <f t="shared" si="3694"/>
        <v>MENOR</v>
      </c>
      <c r="W6913" s="188">
        <f t="shared" si="3695"/>
        <v>377039.92619926203</v>
      </c>
      <c r="X6913" s="143">
        <f t="shared" si="3696"/>
        <v>377040</v>
      </c>
    </row>
    <row r="6914" spans="1:24" x14ac:dyDescent="0.25">
      <c r="A6914" s="44" t="s">
        <v>58</v>
      </c>
      <c r="B6914" s="20">
        <v>87141</v>
      </c>
      <c r="C6914" s="26" t="s">
        <v>2641</v>
      </c>
      <c r="D6914" s="22" t="s">
        <v>2642</v>
      </c>
      <c r="E6914" s="20" t="s">
        <v>2058</v>
      </c>
      <c r="F6914" s="135" t="s">
        <v>334</v>
      </c>
      <c r="G6914" s="169">
        <v>174097</v>
      </c>
      <c r="H6914" s="36">
        <v>158.16999999999999</v>
      </c>
      <c r="I6914" s="50">
        <v>151.76</v>
      </c>
      <c r="J6914" s="155">
        <f t="shared" si="3685"/>
        <v>181450.46448339484</v>
      </c>
      <c r="K6914" s="182">
        <v>237762</v>
      </c>
      <c r="L6914" s="143">
        <v>257446.98</v>
      </c>
      <c r="M6914" s="143">
        <v>262544.94</v>
      </c>
      <c r="N6914" s="143">
        <f t="shared" si="3686"/>
        <v>181450.46448339484</v>
      </c>
      <c r="O6914" s="143">
        <f t="shared" si="3687"/>
        <v>262544.94</v>
      </c>
      <c r="P6914" s="143">
        <f t="shared" si="3688"/>
        <v>237762</v>
      </c>
      <c r="Q6914" s="143">
        <f t="shared" si="3689"/>
        <v>234801.09612084873</v>
      </c>
      <c r="R6914" s="143">
        <f t="shared" si="3690"/>
        <v>209606.23224169743</v>
      </c>
      <c r="S6914" s="143">
        <f t="shared" si="3691"/>
        <v>250153.47</v>
      </c>
      <c r="T6914" s="143">
        <f t="shared" si="3692"/>
        <v>37137.64387498478</v>
      </c>
      <c r="U6914" s="194">
        <f t="shared" si="3693"/>
        <v>0.15619671720032965</v>
      </c>
      <c r="V6914" s="188" t="str">
        <f t="shared" si="3694"/>
        <v>MENOR</v>
      </c>
      <c r="W6914" s="188">
        <f t="shared" si="3695"/>
        <v>181450.46448339484</v>
      </c>
      <c r="X6914" s="143">
        <f t="shared" si="3696"/>
        <v>181450</v>
      </c>
    </row>
    <row r="6915" spans="1:24" x14ac:dyDescent="0.25">
      <c r="A6915" s="44" t="s">
        <v>59</v>
      </c>
      <c r="B6915" s="20">
        <v>87141</v>
      </c>
      <c r="C6915" s="26" t="s">
        <v>2643</v>
      </c>
      <c r="D6915" s="22" t="s">
        <v>2644</v>
      </c>
      <c r="E6915" s="20" t="s">
        <v>2058</v>
      </c>
      <c r="F6915" s="135" t="s">
        <v>334</v>
      </c>
      <c r="G6915" s="169">
        <v>174097</v>
      </c>
      <c r="H6915" s="36">
        <v>158.16999999999999</v>
      </c>
      <c r="I6915" s="50">
        <v>151.76</v>
      </c>
      <c r="J6915" s="155">
        <f t="shared" si="3685"/>
        <v>181450.46448339484</v>
      </c>
      <c r="K6915" s="182">
        <v>239904</v>
      </c>
      <c r="L6915" s="143">
        <v>259610.4</v>
      </c>
      <c r="M6915" s="143">
        <v>264751.2</v>
      </c>
      <c r="N6915" s="143">
        <f t="shared" si="3686"/>
        <v>181450.46448339484</v>
      </c>
      <c r="O6915" s="143">
        <f t="shared" si="3687"/>
        <v>264751.2</v>
      </c>
      <c r="P6915" s="143">
        <f t="shared" si="3688"/>
        <v>239904</v>
      </c>
      <c r="Q6915" s="143">
        <f t="shared" si="3689"/>
        <v>236429.01612084871</v>
      </c>
      <c r="R6915" s="143">
        <f t="shared" si="3690"/>
        <v>210677.23224169743</v>
      </c>
      <c r="S6915" s="143">
        <f t="shared" si="3691"/>
        <v>252327.6</v>
      </c>
      <c r="T6915" s="143">
        <f t="shared" si="3692"/>
        <v>38184.810729527642</v>
      </c>
      <c r="U6915" s="194">
        <f t="shared" si="3693"/>
        <v>0.15916704485764158</v>
      </c>
      <c r="V6915" s="188" t="str">
        <f t="shared" si="3694"/>
        <v>MENOR</v>
      </c>
      <c r="W6915" s="188">
        <f t="shared" si="3695"/>
        <v>181450.46448339484</v>
      </c>
      <c r="X6915" s="143">
        <f t="shared" si="3696"/>
        <v>181450</v>
      </c>
    </row>
    <row r="6916" spans="1:24" ht="14.4" customHeight="1" x14ac:dyDescent="0.25">
      <c r="A6916" s="42" t="s">
        <v>65</v>
      </c>
      <c r="B6916" s="34" t="s">
        <v>66</v>
      </c>
      <c r="C6916" s="47"/>
      <c r="D6916" s="47"/>
      <c r="E6916" s="47"/>
      <c r="F6916" s="47"/>
      <c r="G6916" s="138"/>
      <c r="H6916" s="18"/>
      <c r="I6916" s="18"/>
      <c r="J6916" s="138"/>
      <c r="K6916" s="183"/>
      <c r="L6916" s="147"/>
      <c r="M6916" s="147"/>
      <c r="N6916" s="147"/>
      <c r="O6916" s="147"/>
      <c r="P6916" s="147"/>
      <c r="Q6916" s="147"/>
      <c r="R6916" s="147"/>
      <c r="S6916" s="147"/>
      <c r="T6916" s="147"/>
      <c r="U6916" s="197"/>
      <c r="V6916" s="146"/>
      <c r="W6916" s="147"/>
      <c r="X6916" s="147"/>
    </row>
    <row r="6917" spans="1:24" x14ac:dyDescent="0.25">
      <c r="A6917" s="44" t="s">
        <v>67</v>
      </c>
      <c r="B6917" s="20">
        <v>87141</v>
      </c>
      <c r="C6917" s="26" t="s">
        <v>2386</v>
      </c>
      <c r="D6917" s="22" t="s">
        <v>2387</v>
      </c>
      <c r="E6917" s="20" t="s">
        <v>2058</v>
      </c>
      <c r="F6917" s="135" t="s">
        <v>334</v>
      </c>
      <c r="G6917" s="169">
        <v>56344</v>
      </c>
      <c r="H6917" s="36">
        <v>158.16999999999999</v>
      </c>
      <c r="I6917" s="50">
        <v>151.76</v>
      </c>
      <c r="J6917" s="155">
        <f t="shared" ref="J6917:J6931" si="3697">G6917*(H6917/I6917)</f>
        <v>58723.843437005802</v>
      </c>
      <c r="K6917" s="182">
        <v>233478</v>
      </c>
      <c r="L6917" s="143">
        <v>266100.66000000003</v>
      </c>
      <c r="M6917" s="143">
        <v>271369.98</v>
      </c>
      <c r="N6917" s="143">
        <f t="shared" ref="N6917:N6931" si="3698">MIN(J6917,K6917,L6917,M6917)</f>
        <v>58723.843437005802</v>
      </c>
      <c r="O6917" s="143">
        <f t="shared" ref="O6917:O6931" si="3699">MAX(J6917,K6917,L6917,M6917)</f>
        <v>271369.98</v>
      </c>
      <c r="P6917" s="143">
        <f t="shared" ref="P6917:P6931" si="3700">MEDIAN(J6917,K6917,L6917,M6917,)</f>
        <v>233478</v>
      </c>
      <c r="Q6917" s="143">
        <f t="shared" ref="Q6917:Q6931" si="3701">AVERAGE(J6917,K6917,L6917,M6917)</f>
        <v>207418.12085925147</v>
      </c>
      <c r="R6917" s="143">
        <f t="shared" ref="R6917:R6931" si="3702">AVERAGE(N6917,P6917)</f>
        <v>146100.92171850291</v>
      </c>
      <c r="S6917" s="143">
        <f t="shared" ref="S6917:S6931" si="3703">AVERAGE(O6917,P6917)</f>
        <v>252423.99</v>
      </c>
      <c r="T6917" s="143">
        <f t="shared" ref="T6917:T6931" si="3704">STDEVA(J6917,K6917,L6917,M6917)</f>
        <v>100536.20596003837</v>
      </c>
      <c r="U6917" s="194">
        <f t="shared" ref="U6917:U6931" si="3705">T6917/P6917</f>
        <v>0.4306024805764927</v>
      </c>
      <c r="V6917" s="188" t="str">
        <f t="shared" ref="V6917:V6931" si="3706">IF(U6917&lt;=70%,"MENOR",IF(AND(U6917&gt;70%,U6917&lt;=90%),"[PROM MEN-MED]","PROMEDIO"))</f>
        <v>MENOR</v>
      </c>
      <c r="W6917" s="188">
        <f t="shared" ref="W6917:W6931" si="3707">IF(U6917&lt;=70%,N6917,IF(AND(U6917&gt;70%,U6917&lt;=90%),R6917,Q6917))</f>
        <v>58723.843437005802</v>
      </c>
      <c r="X6917" s="143">
        <f t="shared" ref="X6917:X6931" si="3708">ROUND(W6917,0)</f>
        <v>58724</v>
      </c>
    </row>
    <row r="6918" spans="1:24" x14ac:dyDescent="0.25">
      <c r="A6918" s="44" t="s">
        <v>68</v>
      </c>
      <c r="B6918" s="20">
        <v>87141</v>
      </c>
      <c r="C6918" s="21" t="s">
        <v>2388</v>
      </c>
      <c r="D6918" s="22" t="s">
        <v>2389</v>
      </c>
      <c r="E6918" s="20" t="s">
        <v>2058</v>
      </c>
      <c r="F6918" s="135" t="s">
        <v>334</v>
      </c>
      <c r="G6918" s="169">
        <v>154879</v>
      </c>
      <c r="H6918" s="36">
        <v>158.16999999999999</v>
      </c>
      <c r="I6918" s="50">
        <v>151.76</v>
      </c>
      <c r="J6918" s="155">
        <f t="shared" si="3697"/>
        <v>161420.73952293096</v>
      </c>
      <c r="K6918" s="182">
        <v>211344</v>
      </c>
      <c r="L6918" s="143">
        <v>232687.84</v>
      </c>
      <c r="M6918" s="143">
        <v>237295.52000000002</v>
      </c>
      <c r="N6918" s="143">
        <f t="shared" si="3698"/>
        <v>161420.73952293096</v>
      </c>
      <c r="O6918" s="143">
        <f t="shared" si="3699"/>
        <v>237295.52000000002</v>
      </c>
      <c r="P6918" s="143">
        <f t="shared" si="3700"/>
        <v>211344</v>
      </c>
      <c r="Q6918" s="143">
        <f t="shared" si="3701"/>
        <v>210687.02488073273</v>
      </c>
      <c r="R6918" s="143">
        <f t="shared" si="3702"/>
        <v>186382.36976146547</v>
      </c>
      <c r="S6918" s="143">
        <f t="shared" si="3703"/>
        <v>224319.76</v>
      </c>
      <c r="T6918" s="143">
        <f t="shared" si="3704"/>
        <v>34735.411171156869</v>
      </c>
      <c r="U6918" s="194">
        <f t="shared" si="3705"/>
        <v>0.16435484883013887</v>
      </c>
      <c r="V6918" s="188" t="str">
        <f t="shared" si="3706"/>
        <v>MENOR</v>
      </c>
      <c r="W6918" s="188">
        <f t="shared" si="3707"/>
        <v>161420.73952293096</v>
      </c>
      <c r="X6918" s="143">
        <f t="shared" si="3708"/>
        <v>161421</v>
      </c>
    </row>
    <row r="6919" spans="1:24" x14ac:dyDescent="0.25">
      <c r="A6919" s="44" t="s">
        <v>69</v>
      </c>
      <c r="B6919" s="20">
        <v>87141</v>
      </c>
      <c r="C6919" s="21" t="s">
        <v>2135</v>
      </c>
      <c r="D6919" s="29" t="s">
        <v>2390</v>
      </c>
      <c r="E6919" s="20" t="s">
        <v>2058</v>
      </c>
      <c r="F6919" s="135" t="s">
        <v>334</v>
      </c>
      <c r="G6919" s="169">
        <v>202032</v>
      </c>
      <c r="H6919" s="36">
        <v>158.16999999999999</v>
      </c>
      <c r="I6919" s="50">
        <v>151.76</v>
      </c>
      <c r="J6919" s="155">
        <f t="shared" si="3697"/>
        <v>210565.37585661572</v>
      </c>
      <c r="K6919" s="182">
        <v>445060</v>
      </c>
      <c r="L6919" s="143">
        <v>502634.58</v>
      </c>
      <c r="M6919" s="143">
        <v>512587.74</v>
      </c>
      <c r="N6919" s="143">
        <f t="shared" si="3698"/>
        <v>210565.37585661572</v>
      </c>
      <c r="O6919" s="143">
        <f t="shared" si="3699"/>
        <v>512587.74</v>
      </c>
      <c r="P6919" s="143">
        <f t="shared" si="3700"/>
        <v>445060</v>
      </c>
      <c r="Q6919" s="143">
        <f t="shared" si="3701"/>
        <v>417711.92396415392</v>
      </c>
      <c r="R6919" s="143">
        <f t="shared" si="3702"/>
        <v>327812.68792830786</v>
      </c>
      <c r="S6919" s="143">
        <f t="shared" si="3703"/>
        <v>478823.87</v>
      </c>
      <c r="T6919" s="143">
        <f t="shared" si="3704"/>
        <v>141269.11390720605</v>
      </c>
      <c r="U6919" s="194">
        <f t="shared" si="3705"/>
        <v>0.31741588529008685</v>
      </c>
      <c r="V6919" s="188" t="str">
        <f t="shared" si="3706"/>
        <v>MENOR</v>
      </c>
      <c r="W6919" s="188">
        <f t="shared" si="3707"/>
        <v>210565.37585661572</v>
      </c>
      <c r="X6919" s="143">
        <f t="shared" si="3708"/>
        <v>210565</v>
      </c>
    </row>
    <row r="6920" spans="1:24" x14ac:dyDescent="0.25">
      <c r="A6920" s="44" t="s">
        <v>70</v>
      </c>
      <c r="B6920" s="20">
        <v>87141</v>
      </c>
      <c r="C6920" s="26" t="s">
        <v>2555</v>
      </c>
      <c r="D6920" s="22" t="s">
        <v>2556</v>
      </c>
      <c r="E6920" s="20" t="s">
        <v>2058</v>
      </c>
      <c r="F6920" s="135" t="s">
        <v>334</v>
      </c>
      <c r="G6920" s="169">
        <v>4822</v>
      </c>
      <c r="H6920" s="36">
        <v>158.16999999999999</v>
      </c>
      <c r="I6920" s="50">
        <v>151.76</v>
      </c>
      <c r="J6920" s="155">
        <f t="shared" si="3697"/>
        <v>5025.6704006325781</v>
      </c>
      <c r="K6920" s="182">
        <v>235620</v>
      </c>
      <c r="L6920" s="143">
        <v>255283.56</v>
      </c>
      <c r="M6920" s="143">
        <v>260338.68</v>
      </c>
      <c r="N6920" s="143">
        <f t="shared" si="3698"/>
        <v>5025.6704006325781</v>
      </c>
      <c r="O6920" s="143">
        <f t="shared" si="3699"/>
        <v>260338.68</v>
      </c>
      <c r="P6920" s="143">
        <f t="shared" si="3700"/>
        <v>235620</v>
      </c>
      <c r="Q6920" s="143">
        <f t="shared" si="3701"/>
        <v>189066.97760015813</v>
      </c>
      <c r="R6920" s="143">
        <f t="shared" si="3702"/>
        <v>120322.83520031629</v>
      </c>
      <c r="S6920" s="143">
        <f t="shared" si="3703"/>
        <v>247979.34</v>
      </c>
      <c r="T6920" s="143">
        <f t="shared" si="3704"/>
        <v>123156.6455074688</v>
      </c>
      <c r="U6920" s="194">
        <f t="shared" si="3705"/>
        <v>0.52269181524263131</v>
      </c>
      <c r="V6920" s="188" t="str">
        <f t="shared" si="3706"/>
        <v>MENOR</v>
      </c>
      <c r="W6920" s="188">
        <f t="shared" si="3707"/>
        <v>5025.6704006325781</v>
      </c>
      <c r="X6920" s="143">
        <f t="shared" si="3708"/>
        <v>5026</v>
      </c>
    </row>
    <row r="6921" spans="1:24" x14ac:dyDescent="0.25">
      <c r="A6921" s="44" t="s">
        <v>71</v>
      </c>
      <c r="B6921" s="20">
        <v>87141</v>
      </c>
      <c r="C6921" s="21" t="s">
        <v>2137</v>
      </c>
      <c r="D6921" s="22" t="s">
        <v>2392</v>
      </c>
      <c r="E6921" s="20" t="s">
        <v>2058</v>
      </c>
      <c r="F6921" s="135" t="s">
        <v>334</v>
      </c>
      <c r="G6921" s="169">
        <v>198905</v>
      </c>
      <c r="H6921" s="36">
        <v>158.16999999999999</v>
      </c>
      <c r="I6921" s="50">
        <v>151.76</v>
      </c>
      <c r="J6921" s="155">
        <f t="shared" si="3697"/>
        <v>207306.29843173432</v>
      </c>
      <c r="K6921" s="182">
        <v>640636.5</v>
      </c>
      <c r="L6921" s="143">
        <v>687847.37</v>
      </c>
      <c r="M6921" s="143">
        <v>701468.11</v>
      </c>
      <c r="N6921" s="143">
        <f t="shared" si="3698"/>
        <v>207306.29843173432</v>
      </c>
      <c r="O6921" s="143">
        <f t="shared" si="3699"/>
        <v>701468.11</v>
      </c>
      <c r="P6921" s="143">
        <f t="shared" si="3700"/>
        <v>640636.5</v>
      </c>
      <c r="Q6921" s="143">
        <f t="shared" si="3701"/>
        <v>559314.56960793352</v>
      </c>
      <c r="R6921" s="143">
        <f t="shared" si="3702"/>
        <v>423971.39921586716</v>
      </c>
      <c r="S6921" s="143">
        <f t="shared" si="3703"/>
        <v>671052.30499999993</v>
      </c>
      <c r="T6921" s="143">
        <f t="shared" si="3704"/>
        <v>236115.35963152605</v>
      </c>
      <c r="U6921" s="194">
        <f t="shared" si="3705"/>
        <v>0.36856370130569527</v>
      </c>
      <c r="V6921" s="188" t="str">
        <f t="shared" si="3706"/>
        <v>MENOR</v>
      </c>
      <c r="W6921" s="188">
        <f t="shared" si="3707"/>
        <v>207306.29843173432</v>
      </c>
      <c r="X6921" s="143">
        <f t="shared" si="3708"/>
        <v>207306</v>
      </c>
    </row>
    <row r="6922" spans="1:24" x14ac:dyDescent="0.25">
      <c r="A6922" s="44" t="s">
        <v>72</v>
      </c>
      <c r="B6922" s="20">
        <v>87141</v>
      </c>
      <c r="C6922" s="26" t="s">
        <v>2393</v>
      </c>
      <c r="D6922" s="29" t="s">
        <v>2394</v>
      </c>
      <c r="E6922" s="20" t="s">
        <v>2058</v>
      </c>
      <c r="F6922" s="135" t="s">
        <v>334</v>
      </c>
      <c r="G6922" s="169">
        <v>106736</v>
      </c>
      <c r="H6922" s="36">
        <v>158.16999999999999</v>
      </c>
      <c r="I6922" s="50">
        <v>151.76</v>
      </c>
      <c r="J6922" s="155">
        <f t="shared" si="3697"/>
        <v>111244.28782287824</v>
      </c>
      <c r="K6922" s="182">
        <v>233478</v>
      </c>
      <c r="L6922" s="143">
        <v>261773.82</v>
      </c>
      <c r="M6922" s="143">
        <v>266957.46000000002</v>
      </c>
      <c r="N6922" s="143">
        <f t="shared" si="3698"/>
        <v>111244.28782287824</v>
      </c>
      <c r="O6922" s="143">
        <f t="shared" si="3699"/>
        <v>266957.46000000002</v>
      </c>
      <c r="P6922" s="143">
        <f t="shared" si="3700"/>
        <v>233478</v>
      </c>
      <c r="Q6922" s="143">
        <f t="shared" si="3701"/>
        <v>218363.39195571956</v>
      </c>
      <c r="R6922" s="143">
        <f t="shared" si="3702"/>
        <v>172361.14391143911</v>
      </c>
      <c r="S6922" s="143">
        <f t="shared" si="3703"/>
        <v>250217.73</v>
      </c>
      <c r="T6922" s="143">
        <f t="shared" si="3704"/>
        <v>72912.739075862803</v>
      </c>
      <c r="U6922" s="194">
        <f t="shared" si="3705"/>
        <v>0.31228954794825553</v>
      </c>
      <c r="V6922" s="188" t="str">
        <f t="shared" si="3706"/>
        <v>MENOR</v>
      </c>
      <c r="W6922" s="188">
        <f t="shared" si="3707"/>
        <v>111244.28782287824</v>
      </c>
      <c r="X6922" s="143">
        <f t="shared" si="3708"/>
        <v>111244</v>
      </c>
    </row>
    <row r="6923" spans="1:24" x14ac:dyDescent="0.25">
      <c r="A6923" s="44" t="s">
        <v>73</v>
      </c>
      <c r="B6923" s="20">
        <v>87141</v>
      </c>
      <c r="C6923" s="26" t="s">
        <v>2138</v>
      </c>
      <c r="D6923" s="29" t="s">
        <v>2395</v>
      </c>
      <c r="E6923" s="20" t="s">
        <v>2058</v>
      </c>
      <c r="F6923" s="135" t="s">
        <v>334</v>
      </c>
      <c r="G6923" s="169">
        <v>115311</v>
      </c>
      <c r="H6923" s="36">
        <v>158.16999999999999</v>
      </c>
      <c r="I6923" s="50">
        <v>151.76</v>
      </c>
      <c r="J6923" s="155">
        <f t="shared" si="3697"/>
        <v>120181.47647601477</v>
      </c>
      <c r="K6923" s="182">
        <v>155652</v>
      </c>
      <c r="L6923" s="143">
        <v>174515.88</v>
      </c>
      <c r="M6923" s="143">
        <v>177971.64</v>
      </c>
      <c r="N6923" s="143">
        <f t="shared" si="3698"/>
        <v>120181.47647601477</v>
      </c>
      <c r="O6923" s="143">
        <f t="shared" si="3699"/>
        <v>177971.64</v>
      </c>
      <c r="P6923" s="143">
        <f t="shared" si="3700"/>
        <v>155652</v>
      </c>
      <c r="Q6923" s="143">
        <f t="shared" si="3701"/>
        <v>157080.24911900371</v>
      </c>
      <c r="R6923" s="143">
        <f t="shared" si="3702"/>
        <v>137916.73823800738</v>
      </c>
      <c r="S6923" s="143">
        <f t="shared" si="3703"/>
        <v>166811.82</v>
      </c>
      <c r="T6923" s="143">
        <f t="shared" si="3704"/>
        <v>26482.766442008116</v>
      </c>
      <c r="U6923" s="194">
        <f t="shared" si="3705"/>
        <v>0.17014086836024025</v>
      </c>
      <c r="V6923" s="188" t="str">
        <f t="shared" si="3706"/>
        <v>MENOR</v>
      </c>
      <c r="W6923" s="188">
        <f t="shared" si="3707"/>
        <v>120181.47647601477</v>
      </c>
      <c r="X6923" s="143">
        <f t="shared" si="3708"/>
        <v>120181</v>
      </c>
    </row>
    <row r="6924" spans="1:24" x14ac:dyDescent="0.25">
      <c r="A6924" s="44" t="s">
        <v>74</v>
      </c>
      <c r="B6924" s="20">
        <v>87141</v>
      </c>
      <c r="C6924" s="21" t="s">
        <v>2140</v>
      </c>
      <c r="D6924" s="22" t="s">
        <v>2397</v>
      </c>
      <c r="E6924" s="20" t="s">
        <v>2058</v>
      </c>
      <c r="F6924" s="135" t="s">
        <v>334</v>
      </c>
      <c r="G6924" s="169">
        <v>108053</v>
      </c>
      <c r="H6924" s="36">
        <v>158.16999999999999</v>
      </c>
      <c r="I6924" s="50">
        <v>151.76</v>
      </c>
      <c r="J6924" s="155">
        <f t="shared" si="3697"/>
        <v>112616.91493147075</v>
      </c>
      <c r="K6924" s="182">
        <v>233478</v>
      </c>
      <c r="L6924" s="143">
        <v>255283.56</v>
      </c>
      <c r="M6924" s="143">
        <v>260338.68</v>
      </c>
      <c r="N6924" s="143">
        <f t="shared" si="3698"/>
        <v>112616.91493147075</v>
      </c>
      <c r="O6924" s="143">
        <f t="shared" si="3699"/>
        <v>260338.68</v>
      </c>
      <c r="P6924" s="143">
        <f t="shared" si="3700"/>
        <v>233478</v>
      </c>
      <c r="Q6924" s="143">
        <f t="shared" si="3701"/>
        <v>215429.28873286769</v>
      </c>
      <c r="R6924" s="143">
        <f t="shared" si="3702"/>
        <v>173047.45746573538</v>
      </c>
      <c r="S6924" s="143">
        <f t="shared" si="3703"/>
        <v>246908.34</v>
      </c>
      <c r="T6924" s="143">
        <f t="shared" si="3704"/>
        <v>69525.430712560192</v>
      </c>
      <c r="U6924" s="194">
        <f t="shared" si="3705"/>
        <v>0.29778150709086165</v>
      </c>
      <c r="V6924" s="188" t="str">
        <f t="shared" si="3706"/>
        <v>MENOR</v>
      </c>
      <c r="W6924" s="188">
        <f t="shared" si="3707"/>
        <v>112616.91493147075</v>
      </c>
      <c r="X6924" s="143">
        <f t="shared" si="3708"/>
        <v>112617</v>
      </c>
    </row>
    <row r="6925" spans="1:24" x14ac:dyDescent="0.25">
      <c r="A6925" s="44" t="s">
        <v>75</v>
      </c>
      <c r="B6925" s="20">
        <v>87141</v>
      </c>
      <c r="C6925" s="21" t="s">
        <v>2645</v>
      </c>
      <c r="D6925" s="22" t="s">
        <v>2646</v>
      </c>
      <c r="E6925" s="20" t="s">
        <v>2058</v>
      </c>
      <c r="F6925" s="135" t="s">
        <v>334</v>
      </c>
      <c r="G6925" s="169">
        <v>174097</v>
      </c>
      <c r="H6925" s="36">
        <v>158.16999999999999</v>
      </c>
      <c r="I6925" s="50">
        <v>151.76</v>
      </c>
      <c r="J6925" s="155">
        <f t="shared" si="3697"/>
        <v>181450.46448339484</v>
      </c>
      <c r="K6925" s="182">
        <v>233478</v>
      </c>
      <c r="L6925" s="143">
        <v>257446.98</v>
      </c>
      <c r="M6925" s="143">
        <v>262544.94</v>
      </c>
      <c r="N6925" s="143">
        <f t="shared" si="3698"/>
        <v>181450.46448339484</v>
      </c>
      <c r="O6925" s="143">
        <f t="shared" si="3699"/>
        <v>262544.94</v>
      </c>
      <c r="P6925" s="143">
        <f t="shared" si="3700"/>
        <v>233478</v>
      </c>
      <c r="Q6925" s="143">
        <f t="shared" si="3701"/>
        <v>233730.09612084873</v>
      </c>
      <c r="R6925" s="143">
        <f t="shared" si="3702"/>
        <v>207464.23224169743</v>
      </c>
      <c r="S6925" s="143">
        <f t="shared" si="3703"/>
        <v>248011.47</v>
      </c>
      <c r="T6925" s="143">
        <f t="shared" si="3704"/>
        <v>37085.528378416471</v>
      </c>
      <c r="U6925" s="194">
        <f t="shared" si="3705"/>
        <v>0.15883949827571109</v>
      </c>
      <c r="V6925" s="188" t="str">
        <f t="shared" si="3706"/>
        <v>MENOR</v>
      </c>
      <c r="W6925" s="188">
        <f t="shared" si="3707"/>
        <v>181450.46448339484</v>
      </c>
      <c r="X6925" s="143">
        <f t="shared" si="3708"/>
        <v>181450</v>
      </c>
    </row>
    <row r="6926" spans="1:24" x14ac:dyDescent="0.25">
      <c r="A6926" s="44" t="s">
        <v>76</v>
      </c>
      <c r="B6926" s="20">
        <v>87141</v>
      </c>
      <c r="C6926" s="21" t="s">
        <v>2647</v>
      </c>
      <c r="D6926" s="22" t="s">
        <v>2648</v>
      </c>
      <c r="E6926" s="20" t="s">
        <v>2058</v>
      </c>
      <c r="F6926" s="135" t="s">
        <v>334</v>
      </c>
      <c r="G6926" s="169">
        <v>174097</v>
      </c>
      <c r="H6926" s="36">
        <v>158.16999999999999</v>
      </c>
      <c r="I6926" s="50">
        <v>151.76</v>
      </c>
      <c r="J6926" s="155">
        <f t="shared" si="3697"/>
        <v>181450.46448339484</v>
      </c>
      <c r="K6926" s="182">
        <v>235620</v>
      </c>
      <c r="L6926" s="143">
        <v>257446.98</v>
      </c>
      <c r="M6926" s="143">
        <v>262544.94</v>
      </c>
      <c r="N6926" s="143">
        <f t="shared" si="3698"/>
        <v>181450.46448339484</v>
      </c>
      <c r="O6926" s="143">
        <f t="shared" si="3699"/>
        <v>262544.94</v>
      </c>
      <c r="P6926" s="143">
        <f t="shared" si="3700"/>
        <v>235620</v>
      </c>
      <c r="Q6926" s="143">
        <f t="shared" si="3701"/>
        <v>234265.59612084873</v>
      </c>
      <c r="R6926" s="143">
        <f t="shared" si="3702"/>
        <v>208535.23224169743</v>
      </c>
      <c r="S6926" s="143">
        <f t="shared" si="3703"/>
        <v>249082.47</v>
      </c>
      <c r="T6926" s="143">
        <f t="shared" si="3704"/>
        <v>37096.138112285546</v>
      </c>
      <c r="U6926" s="194">
        <f t="shared" si="3705"/>
        <v>0.15744053184061432</v>
      </c>
      <c r="V6926" s="188" t="str">
        <f t="shared" si="3706"/>
        <v>MENOR</v>
      </c>
      <c r="W6926" s="188">
        <f t="shared" si="3707"/>
        <v>181450.46448339484</v>
      </c>
      <c r="X6926" s="143">
        <f t="shared" si="3708"/>
        <v>181450</v>
      </c>
    </row>
    <row r="6927" spans="1:24" x14ac:dyDescent="0.25">
      <c r="A6927" s="44" t="s">
        <v>77</v>
      </c>
      <c r="B6927" s="20">
        <v>87141</v>
      </c>
      <c r="C6927" s="21" t="s">
        <v>2649</v>
      </c>
      <c r="D6927" s="22" t="s">
        <v>2650</v>
      </c>
      <c r="E6927" s="20" t="s">
        <v>2058</v>
      </c>
      <c r="F6927" s="135" t="s">
        <v>334</v>
      </c>
      <c r="G6927" s="169">
        <v>231753</v>
      </c>
      <c r="H6927" s="36">
        <v>158.16999999999999</v>
      </c>
      <c r="I6927" s="50">
        <v>151.76</v>
      </c>
      <c r="J6927" s="155">
        <f t="shared" si="3697"/>
        <v>241541.72384027412</v>
      </c>
      <c r="K6927" s="182">
        <v>311304</v>
      </c>
      <c r="L6927" s="143">
        <v>343262.64</v>
      </c>
      <c r="M6927" s="143">
        <v>350059.92</v>
      </c>
      <c r="N6927" s="143">
        <f t="shared" si="3698"/>
        <v>241541.72384027412</v>
      </c>
      <c r="O6927" s="143">
        <f t="shared" si="3699"/>
        <v>350059.92</v>
      </c>
      <c r="P6927" s="143">
        <f t="shared" si="3700"/>
        <v>311304</v>
      </c>
      <c r="Q6927" s="143">
        <f t="shared" si="3701"/>
        <v>311542.07096006855</v>
      </c>
      <c r="R6927" s="143">
        <f t="shared" si="3702"/>
        <v>276422.86192013707</v>
      </c>
      <c r="S6927" s="143">
        <f t="shared" si="3703"/>
        <v>330681.95999999996</v>
      </c>
      <c r="T6927" s="143">
        <f t="shared" si="3704"/>
        <v>49631.725302651765</v>
      </c>
      <c r="U6927" s="194">
        <f t="shared" si="3705"/>
        <v>0.15943169796292936</v>
      </c>
      <c r="V6927" s="188" t="str">
        <f t="shared" si="3706"/>
        <v>MENOR</v>
      </c>
      <c r="W6927" s="188">
        <f t="shared" si="3707"/>
        <v>241541.72384027412</v>
      </c>
      <c r="X6927" s="143">
        <f t="shared" si="3708"/>
        <v>241542</v>
      </c>
    </row>
    <row r="6928" spans="1:24" x14ac:dyDescent="0.25">
      <c r="A6928" s="44" t="s">
        <v>78</v>
      </c>
      <c r="B6928" s="20">
        <v>87141</v>
      </c>
      <c r="C6928" s="21" t="s">
        <v>2651</v>
      </c>
      <c r="D6928" s="22" t="s">
        <v>2652</v>
      </c>
      <c r="E6928" s="20" t="s">
        <v>2058</v>
      </c>
      <c r="F6928" s="135" t="s">
        <v>334</v>
      </c>
      <c r="G6928" s="169">
        <v>464636</v>
      </c>
      <c r="H6928" s="36">
        <v>158.16999999999999</v>
      </c>
      <c r="I6928" s="50">
        <v>151.76</v>
      </c>
      <c r="J6928" s="155">
        <f t="shared" si="3697"/>
        <v>484261.17633104906</v>
      </c>
      <c r="K6928" s="182">
        <v>622608</v>
      </c>
      <c r="L6928" s="143">
        <v>669217.92000000004</v>
      </c>
      <c r="M6928" s="143">
        <v>682469.76</v>
      </c>
      <c r="N6928" s="143">
        <f t="shared" si="3698"/>
        <v>484261.17633104906</v>
      </c>
      <c r="O6928" s="143">
        <f t="shared" si="3699"/>
        <v>682469.76</v>
      </c>
      <c r="P6928" s="143">
        <f t="shared" si="3700"/>
        <v>622608</v>
      </c>
      <c r="Q6928" s="143">
        <f t="shared" si="3701"/>
        <v>614639.21408276237</v>
      </c>
      <c r="R6928" s="143">
        <f t="shared" si="3702"/>
        <v>553434.58816552453</v>
      </c>
      <c r="S6928" s="143">
        <f t="shared" si="3703"/>
        <v>652538.88</v>
      </c>
      <c r="T6928" s="143">
        <f t="shared" si="3704"/>
        <v>90630.665112150295</v>
      </c>
      <c r="U6928" s="194">
        <f t="shared" si="3705"/>
        <v>0.14556617504457106</v>
      </c>
      <c r="V6928" s="188" t="str">
        <f t="shared" si="3706"/>
        <v>MENOR</v>
      </c>
      <c r="W6928" s="188">
        <f t="shared" si="3707"/>
        <v>484261.17633104906</v>
      </c>
      <c r="X6928" s="143">
        <f t="shared" si="3708"/>
        <v>484261</v>
      </c>
    </row>
    <row r="6929" spans="1:24" x14ac:dyDescent="0.25">
      <c r="A6929" s="44" t="s">
        <v>79</v>
      </c>
      <c r="B6929" s="20">
        <v>87141</v>
      </c>
      <c r="C6929" s="21" t="s">
        <v>2653</v>
      </c>
      <c r="D6929" s="22" t="s">
        <v>2654</v>
      </c>
      <c r="E6929" s="20" t="s">
        <v>2058</v>
      </c>
      <c r="F6929" s="135" t="s">
        <v>334</v>
      </c>
      <c r="G6929" s="169">
        <v>250971</v>
      </c>
      <c r="H6929" s="36">
        <v>158.16999999999999</v>
      </c>
      <c r="I6929" s="50">
        <v>151.76</v>
      </c>
      <c r="J6929" s="155">
        <f t="shared" si="3697"/>
        <v>261571.44880073803</v>
      </c>
      <c r="K6929" s="182">
        <v>346528</v>
      </c>
      <c r="L6929" s="143">
        <v>374992.8</v>
      </c>
      <c r="M6929" s="143">
        <v>382418.4</v>
      </c>
      <c r="N6929" s="143">
        <f t="shared" si="3698"/>
        <v>261571.44880073803</v>
      </c>
      <c r="O6929" s="143">
        <f t="shared" si="3699"/>
        <v>382418.4</v>
      </c>
      <c r="P6929" s="143">
        <f t="shared" si="3700"/>
        <v>346528</v>
      </c>
      <c r="Q6929" s="143">
        <f t="shared" si="3701"/>
        <v>341377.66220018454</v>
      </c>
      <c r="R6929" s="143">
        <f t="shared" si="3702"/>
        <v>304049.72440036898</v>
      </c>
      <c r="S6929" s="143">
        <f t="shared" si="3703"/>
        <v>364473.2</v>
      </c>
      <c r="T6929" s="143">
        <f t="shared" si="3704"/>
        <v>55407.211699874002</v>
      </c>
      <c r="U6929" s="194">
        <f t="shared" si="3705"/>
        <v>0.1598924522690057</v>
      </c>
      <c r="V6929" s="188" t="str">
        <f t="shared" si="3706"/>
        <v>MENOR</v>
      </c>
      <c r="W6929" s="188">
        <f t="shared" si="3707"/>
        <v>261571.44880073803</v>
      </c>
      <c r="X6929" s="143">
        <f t="shared" si="3708"/>
        <v>261571</v>
      </c>
    </row>
    <row r="6930" spans="1:24" x14ac:dyDescent="0.25">
      <c r="A6930" s="44" t="s">
        <v>80</v>
      </c>
      <c r="B6930" s="20">
        <v>87141</v>
      </c>
      <c r="C6930" s="21" t="s">
        <v>2655</v>
      </c>
      <c r="D6930" s="22" t="s">
        <v>2656</v>
      </c>
      <c r="E6930" s="20" t="s">
        <v>2058</v>
      </c>
      <c r="F6930" s="135" t="s">
        <v>334</v>
      </c>
      <c r="G6930" s="169">
        <v>174097</v>
      </c>
      <c r="H6930" s="36">
        <v>158.16999999999999</v>
      </c>
      <c r="I6930" s="50">
        <v>151.76</v>
      </c>
      <c r="J6930" s="155">
        <f t="shared" si="3697"/>
        <v>181450.46448339484</v>
      </c>
      <c r="K6930" s="182">
        <v>237762</v>
      </c>
      <c r="L6930" s="143">
        <v>253120.14</v>
      </c>
      <c r="M6930" s="143">
        <v>258132.41999999998</v>
      </c>
      <c r="N6930" s="143">
        <f t="shared" si="3698"/>
        <v>181450.46448339484</v>
      </c>
      <c r="O6930" s="143">
        <f t="shared" si="3699"/>
        <v>258132.41999999998</v>
      </c>
      <c r="P6930" s="143">
        <f t="shared" si="3700"/>
        <v>237762</v>
      </c>
      <c r="Q6930" s="143">
        <f t="shared" si="3701"/>
        <v>232616.2561208487</v>
      </c>
      <c r="R6930" s="143">
        <f t="shared" si="3702"/>
        <v>209606.23224169743</v>
      </c>
      <c r="S6930" s="143">
        <f t="shared" si="3703"/>
        <v>247947.21</v>
      </c>
      <c r="T6930" s="143">
        <f t="shared" si="3704"/>
        <v>35194.226738650432</v>
      </c>
      <c r="U6930" s="194">
        <f t="shared" si="3705"/>
        <v>0.14802292518842552</v>
      </c>
      <c r="V6930" s="188" t="str">
        <f t="shared" si="3706"/>
        <v>MENOR</v>
      </c>
      <c r="W6930" s="188">
        <f t="shared" si="3707"/>
        <v>181450.46448339484</v>
      </c>
      <c r="X6930" s="143">
        <f t="shared" si="3708"/>
        <v>181450</v>
      </c>
    </row>
    <row r="6931" spans="1:24" x14ac:dyDescent="0.25">
      <c r="A6931" s="44" t="s">
        <v>81</v>
      </c>
      <c r="B6931" s="20">
        <v>87141</v>
      </c>
      <c r="C6931" s="21" t="s">
        <v>2657</v>
      </c>
      <c r="D6931" s="22" t="s">
        <v>2658</v>
      </c>
      <c r="E6931" s="20" t="s">
        <v>2058</v>
      </c>
      <c r="F6931" s="135" t="s">
        <v>334</v>
      </c>
      <c r="G6931" s="169">
        <v>174097</v>
      </c>
      <c r="H6931" s="36">
        <v>158.16999999999999</v>
      </c>
      <c r="I6931" s="50">
        <v>151.76</v>
      </c>
      <c r="J6931" s="155">
        <f t="shared" si="3697"/>
        <v>181450.46448339484</v>
      </c>
      <c r="K6931" s="182">
        <v>237762</v>
      </c>
      <c r="L6931" s="143">
        <v>255283.56</v>
      </c>
      <c r="M6931" s="143">
        <v>260338.68</v>
      </c>
      <c r="N6931" s="143">
        <f t="shared" si="3698"/>
        <v>181450.46448339484</v>
      </c>
      <c r="O6931" s="143">
        <f t="shared" si="3699"/>
        <v>260338.68</v>
      </c>
      <c r="P6931" s="143">
        <f t="shared" si="3700"/>
        <v>237762</v>
      </c>
      <c r="Q6931" s="143">
        <f t="shared" si="3701"/>
        <v>233708.67612084869</v>
      </c>
      <c r="R6931" s="143">
        <f t="shared" si="3702"/>
        <v>209606.23224169743</v>
      </c>
      <c r="S6931" s="143">
        <f t="shared" si="3703"/>
        <v>249050.34</v>
      </c>
      <c r="T6931" s="143">
        <f t="shared" si="3704"/>
        <v>36156.985673664421</v>
      </c>
      <c r="U6931" s="194">
        <f t="shared" si="3705"/>
        <v>0.15207218005259218</v>
      </c>
      <c r="V6931" s="188" t="str">
        <f t="shared" si="3706"/>
        <v>MENOR</v>
      </c>
      <c r="W6931" s="188">
        <f t="shared" si="3707"/>
        <v>181450.46448339484</v>
      </c>
      <c r="X6931" s="143">
        <f t="shared" si="3708"/>
        <v>181450</v>
      </c>
    </row>
    <row r="6932" spans="1:24" ht="14.4" customHeight="1" x14ac:dyDescent="0.25">
      <c r="A6932" s="42" t="s">
        <v>88</v>
      </c>
      <c r="B6932" s="34" t="s">
        <v>89</v>
      </c>
      <c r="C6932" s="47"/>
      <c r="D6932" s="47"/>
      <c r="E6932" s="47"/>
      <c r="F6932" s="47"/>
      <c r="G6932" s="138"/>
      <c r="H6932" s="18"/>
      <c r="I6932" s="18"/>
      <c r="J6932" s="138"/>
      <c r="K6932" s="183"/>
      <c r="L6932" s="147"/>
      <c r="M6932" s="147"/>
      <c r="N6932" s="147"/>
      <c r="O6932" s="147"/>
      <c r="P6932" s="147"/>
      <c r="Q6932" s="147"/>
      <c r="R6932" s="147"/>
      <c r="S6932" s="147"/>
      <c r="T6932" s="147"/>
      <c r="U6932" s="197"/>
      <c r="V6932" s="146"/>
      <c r="W6932" s="147"/>
      <c r="X6932" s="147"/>
    </row>
    <row r="6933" spans="1:24" x14ac:dyDescent="0.25">
      <c r="A6933" s="44" t="s">
        <v>90</v>
      </c>
      <c r="B6933" s="20">
        <v>87141</v>
      </c>
      <c r="C6933" s="30" t="s">
        <v>2537</v>
      </c>
      <c r="D6933" s="29" t="s">
        <v>2538</v>
      </c>
      <c r="E6933" s="20" t="s">
        <v>2058</v>
      </c>
      <c r="F6933" s="135" t="s">
        <v>334</v>
      </c>
      <c r="G6933" s="169">
        <v>106727</v>
      </c>
      <c r="H6933" s="36">
        <v>158.16999999999999</v>
      </c>
      <c r="I6933" s="50">
        <v>151.76</v>
      </c>
      <c r="J6933" s="155">
        <f t="shared" ref="J6933:J6956" si="3709">G6933*(H6933/I6933)</f>
        <v>111234.90768318398</v>
      </c>
      <c r="K6933" s="182">
        <v>544782</v>
      </c>
      <c r="L6933" s="143">
        <v>615853.56000000006</v>
      </c>
      <c r="M6933" s="143">
        <v>628048.68000000005</v>
      </c>
      <c r="N6933" s="143">
        <f t="shared" ref="N6933:N6956" si="3710">MIN(J6933,K6933,L6933,M6933)</f>
        <v>111234.90768318398</v>
      </c>
      <c r="O6933" s="143">
        <f t="shared" ref="O6933:O6956" si="3711">MAX(J6933,K6933,L6933,M6933)</f>
        <v>628048.68000000005</v>
      </c>
      <c r="P6933" s="143">
        <f t="shared" ref="P6933:P6956" si="3712">MEDIAN(J6933,K6933,L6933,M6933,)</f>
        <v>544782</v>
      </c>
      <c r="Q6933" s="143">
        <f t="shared" ref="Q6933:Q6956" si="3713">AVERAGE(J6933,K6933,L6933,M6933)</f>
        <v>474979.78692079603</v>
      </c>
      <c r="R6933" s="143">
        <f t="shared" ref="R6933:R6956" si="3714">AVERAGE(N6933,P6933)</f>
        <v>328008.45384159201</v>
      </c>
      <c r="S6933" s="143">
        <f t="shared" ref="S6933:S6956" si="3715">AVERAGE(O6933,P6933)</f>
        <v>586415.34000000008</v>
      </c>
      <c r="T6933" s="143">
        <f t="shared" ref="T6933:T6956" si="3716">STDEVA(J6933,K6933,L6933,M6933)</f>
        <v>245260.53636381825</v>
      </c>
      <c r="U6933" s="194">
        <f t="shared" ref="U6933:U6956" si="3717">T6933/P6933</f>
        <v>0.45019941254266521</v>
      </c>
      <c r="V6933" s="188" t="str">
        <f t="shared" ref="V6933:V6956" si="3718">IF(U6933&lt;=70%,"MENOR",IF(AND(U6933&gt;70%,U6933&lt;=90%),"[PROM MEN-MED]","PROMEDIO"))</f>
        <v>MENOR</v>
      </c>
      <c r="W6933" s="188">
        <f t="shared" ref="W6933:W6956" si="3719">IF(U6933&lt;=70%,N6933,IF(AND(U6933&gt;70%,U6933&lt;=90%),R6933,Q6933))</f>
        <v>111234.90768318398</v>
      </c>
      <c r="X6933" s="143">
        <f t="shared" ref="X6933:X6956" si="3720">ROUND(W6933,0)</f>
        <v>111235</v>
      </c>
    </row>
    <row r="6934" spans="1:24" x14ac:dyDescent="0.25">
      <c r="A6934" s="44" t="s">
        <v>91</v>
      </c>
      <c r="B6934" s="20">
        <v>87141</v>
      </c>
      <c r="C6934" s="30" t="s">
        <v>2146</v>
      </c>
      <c r="D6934" s="29" t="s">
        <v>2147</v>
      </c>
      <c r="E6934" s="20" t="s">
        <v>2058</v>
      </c>
      <c r="F6934" s="135" t="s">
        <v>334</v>
      </c>
      <c r="G6934" s="169">
        <v>146331</v>
      </c>
      <c r="H6934" s="36">
        <v>158.16999999999999</v>
      </c>
      <c r="I6934" s="50">
        <v>151.76</v>
      </c>
      <c r="J6934" s="155">
        <f t="shared" si="3709"/>
        <v>152511.69128887719</v>
      </c>
      <c r="K6934" s="182">
        <v>549780</v>
      </c>
      <c r="L6934" s="143">
        <v>615853.56000000006</v>
      </c>
      <c r="M6934" s="143">
        <v>628048.68000000005</v>
      </c>
      <c r="N6934" s="143">
        <f t="shared" si="3710"/>
        <v>152511.69128887719</v>
      </c>
      <c r="O6934" s="143">
        <f t="shared" si="3711"/>
        <v>628048.68000000005</v>
      </c>
      <c r="P6934" s="143">
        <f t="shared" si="3712"/>
        <v>549780</v>
      </c>
      <c r="Q6934" s="143">
        <f t="shared" si="3713"/>
        <v>486548.48282221938</v>
      </c>
      <c r="R6934" s="143">
        <f t="shared" si="3714"/>
        <v>351145.84564443858</v>
      </c>
      <c r="S6934" s="143">
        <f t="shared" si="3715"/>
        <v>588914.34000000008</v>
      </c>
      <c r="T6934" s="143">
        <f t="shared" si="3716"/>
        <v>225330.0628321307</v>
      </c>
      <c r="U6934" s="194">
        <f t="shared" si="3717"/>
        <v>0.40985496531727361</v>
      </c>
      <c r="V6934" s="188" t="str">
        <f t="shared" si="3718"/>
        <v>MENOR</v>
      </c>
      <c r="W6934" s="188">
        <f t="shared" si="3719"/>
        <v>152511.69128887719</v>
      </c>
      <c r="X6934" s="143">
        <f t="shared" si="3720"/>
        <v>152512</v>
      </c>
    </row>
    <row r="6935" spans="1:24" x14ac:dyDescent="0.25">
      <c r="A6935" s="44" t="s">
        <v>92</v>
      </c>
      <c r="B6935" s="20">
        <v>87141</v>
      </c>
      <c r="C6935" s="30" t="s">
        <v>2148</v>
      </c>
      <c r="D6935" s="29" t="s">
        <v>2149</v>
      </c>
      <c r="E6935" s="20" t="s">
        <v>2058</v>
      </c>
      <c r="F6935" s="135" t="s">
        <v>334</v>
      </c>
      <c r="G6935" s="169">
        <v>53991</v>
      </c>
      <c r="H6935" s="36">
        <v>158.16999999999999</v>
      </c>
      <c r="I6935" s="50">
        <v>151.76</v>
      </c>
      <c r="J6935" s="155">
        <f t="shared" si="3709"/>
        <v>56271.458025830259</v>
      </c>
      <c r="K6935" s="182">
        <v>233478</v>
      </c>
      <c r="L6935" s="143">
        <v>257446.98</v>
      </c>
      <c r="M6935" s="143">
        <v>262544.94</v>
      </c>
      <c r="N6935" s="143">
        <f t="shared" si="3710"/>
        <v>56271.458025830259</v>
      </c>
      <c r="O6935" s="143">
        <f t="shared" si="3711"/>
        <v>262544.94</v>
      </c>
      <c r="P6935" s="143">
        <f t="shared" si="3712"/>
        <v>233478</v>
      </c>
      <c r="Q6935" s="143">
        <f t="shared" si="3713"/>
        <v>202435.34450645756</v>
      </c>
      <c r="R6935" s="143">
        <f t="shared" si="3714"/>
        <v>144874.72901291514</v>
      </c>
      <c r="S6935" s="143">
        <f t="shared" si="3715"/>
        <v>248011.47</v>
      </c>
      <c r="T6935" s="143">
        <f t="shared" si="3716"/>
        <v>98263.20383080696</v>
      </c>
      <c r="U6935" s="194">
        <f t="shared" si="3717"/>
        <v>0.4208670788288702</v>
      </c>
      <c r="V6935" s="188" t="str">
        <f t="shared" si="3718"/>
        <v>MENOR</v>
      </c>
      <c r="W6935" s="188">
        <f t="shared" si="3719"/>
        <v>56271.458025830259</v>
      </c>
      <c r="X6935" s="143">
        <f t="shared" si="3720"/>
        <v>56271</v>
      </c>
    </row>
    <row r="6936" spans="1:24" x14ac:dyDescent="0.25">
      <c r="A6936" s="44" t="s">
        <v>93</v>
      </c>
      <c r="B6936" s="20">
        <v>87141</v>
      </c>
      <c r="C6936" s="31" t="s">
        <v>2398</v>
      </c>
      <c r="D6936" s="29" t="s">
        <v>2399</v>
      </c>
      <c r="E6936" s="20" t="s">
        <v>2058</v>
      </c>
      <c r="F6936" s="135" t="s">
        <v>334</v>
      </c>
      <c r="G6936" s="169">
        <v>108955</v>
      </c>
      <c r="H6936" s="36">
        <v>158.16999999999999</v>
      </c>
      <c r="I6936" s="50">
        <v>151.76</v>
      </c>
      <c r="J6936" s="155">
        <f t="shared" si="3709"/>
        <v>113557.01337638377</v>
      </c>
      <c r="K6936" s="182">
        <v>363188</v>
      </c>
      <c r="L6936" s="143">
        <v>403838.4</v>
      </c>
      <c r="M6936" s="143">
        <v>411835.2</v>
      </c>
      <c r="N6936" s="143">
        <f t="shared" si="3710"/>
        <v>113557.01337638377</v>
      </c>
      <c r="O6936" s="143">
        <f t="shared" si="3711"/>
        <v>411835.2</v>
      </c>
      <c r="P6936" s="143">
        <f t="shared" si="3712"/>
        <v>363188</v>
      </c>
      <c r="Q6936" s="143">
        <f t="shared" si="3713"/>
        <v>323104.65334409592</v>
      </c>
      <c r="R6936" s="143">
        <f t="shared" si="3714"/>
        <v>238372.50668819188</v>
      </c>
      <c r="S6936" s="143">
        <f t="shared" si="3715"/>
        <v>387511.6</v>
      </c>
      <c r="T6936" s="143">
        <f t="shared" si="3716"/>
        <v>141312.81594879099</v>
      </c>
      <c r="U6936" s="194">
        <f t="shared" si="3717"/>
        <v>0.38908999181908815</v>
      </c>
      <c r="V6936" s="188" t="str">
        <f t="shared" si="3718"/>
        <v>MENOR</v>
      </c>
      <c r="W6936" s="188">
        <f t="shared" si="3719"/>
        <v>113557.01337638377</v>
      </c>
      <c r="X6936" s="143">
        <f t="shared" si="3720"/>
        <v>113557</v>
      </c>
    </row>
    <row r="6937" spans="1:24" x14ac:dyDescent="0.25">
      <c r="A6937" s="44" t="s">
        <v>94</v>
      </c>
      <c r="B6937" s="20">
        <v>87141</v>
      </c>
      <c r="C6937" s="31" t="s">
        <v>2513</v>
      </c>
      <c r="D6937" s="29" t="s">
        <v>2514</v>
      </c>
      <c r="E6937" s="20" t="s">
        <v>2058</v>
      </c>
      <c r="F6937" s="135" t="s">
        <v>334</v>
      </c>
      <c r="G6937" s="169">
        <v>109007</v>
      </c>
      <c r="H6937" s="36">
        <v>158.16999999999999</v>
      </c>
      <c r="I6937" s="50">
        <v>151.76</v>
      </c>
      <c r="J6937" s="155">
        <f t="shared" si="3709"/>
        <v>113611.20973906168</v>
      </c>
      <c r="K6937" s="182">
        <v>369852</v>
      </c>
      <c r="L6937" s="143">
        <v>403838.4</v>
      </c>
      <c r="M6937" s="143">
        <v>411835.2</v>
      </c>
      <c r="N6937" s="143">
        <f t="shared" si="3710"/>
        <v>113611.20973906168</v>
      </c>
      <c r="O6937" s="143">
        <f t="shared" si="3711"/>
        <v>411835.2</v>
      </c>
      <c r="P6937" s="143">
        <f t="shared" si="3712"/>
        <v>369852</v>
      </c>
      <c r="Q6937" s="143">
        <f t="shared" si="3713"/>
        <v>324784.20243476541</v>
      </c>
      <c r="R6937" s="143">
        <f t="shared" si="3714"/>
        <v>241731.60486953083</v>
      </c>
      <c r="S6937" s="143">
        <f t="shared" si="3715"/>
        <v>390843.6</v>
      </c>
      <c r="T6937" s="143">
        <f t="shared" si="3716"/>
        <v>141953.72667554551</v>
      </c>
      <c r="U6937" s="194">
        <f t="shared" si="3717"/>
        <v>0.38381224564297478</v>
      </c>
      <c r="V6937" s="188" t="str">
        <f t="shared" si="3718"/>
        <v>MENOR</v>
      </c>
      <c r="W6937" s="188">
        <f t="shared" si="3719"/>
        <v>113611.20973906168</v>
      </c>
      <c r="X6937" s="143">
        <f t="shared" si="3720"/>
        <v>113611</v>
      </c>
    </row>
    <row r="6938" spans="1:24" ht="27.6" x14ac:dyDescent="0.25">
      <c r="A6938" s="44" t="s">
        <v>95</v>
      </c>
      <c r="B6938" s="20">
        <v>87141</v>
      </c>
      <c r="C6938" s="31" t="s">
        <v>2400</v>
      </c>
      <c r="D6938" s="29" t="s">
        <v>2401</v>
      </c>
      <c r="E6938" s="20" t="s">
        <v>2058</v>
      </c>
      <c r="F6938" s="135" t="s">
        <v>334</v>
      </c>
      <c r="G6938" s="169">
        <v>109493</v>
      </c>
      <c r="H6938" s="36">
        <v>158.16999999999999</v>
      </c>
      <c r="I6938" s="50">
        <v>151.76</v>
      </c>
      <c r="J6938" s="155">
        <f t="shared" si="3709"/>
        <v>114117.7372825514</v>
      </c>
      <c r="K6938" s="182">
        <v>157080</v>
      </c>
      <c r="L6938" s="143">
        <v>177400.44</v>
      </c>
      <c r="M6938" s="143">
        <v>180913.32</v>
      </c>
      <c r="N6938" s="143">
        <f t="shared" si="3710"/>
        <v>114117.7372825514</v>
      </c>
      <c r="O6938" s="143">
        <f t="shared" si="3711"/>
        <v>180913.32</v>
      </c>
      <c r="P6938" s="143">
        <f t="shared" si="3712"/>
        <v>157080</v>
      </c>
      <c r="Q6938" s="143">
        <f t="shared" si="3713"/>
        <v>157377.87432063784</v>
      </c>
      <c r="R6938" s="143">
        <f t="shared" si="3714"/>
        <v>135598.86864127571</v>
      </c>
      <c r="S6938" s="143">
        <f t="shared" si="3715"/>
        <v>168996.66</v>
      </c>
      <c r="T6938" s="143">
        <f t="shared" si="3716"/>
        <v>30693.911043155986</v>
      </c>
      <c r="U6938" s="194">
        <f t="shared" si="3717"/>
        <v>0.19540304967631772</v>
      </c>
      <c r="V6938" s="188" t="str">
        <f t="shared" si="3718"/>
        <v>MENOR</v>
      </c>
      <c r="W6938" s="188">
        <f t="shared" si="3719"/>
        <v>114117.7372825514</v>
      </c>
      <c r="X6938" s="143">
        <f t="shared" si="3720"/>
        <v>114118</v>
      </c>
    </row>
    <row r="6939" spans="1:24" ht="27.6" x14ac:dyDescent="0.25">
      <c r="A6939" s="44" t="s">
        <v>96</v>
      </c>
      <c r="B6939" s="20">
        <v>87141</v>
      </c>
      <c r="C6939" s="31" t="s">
        <v>2659</v>
      </c>
      <c r="D6939" s="29" t="s">
        <v>2660</v>
      </c>
      <c r="E6939" s="20" t="s">
        <v>2058</v>
      </c>
      <c r="F6939" s="135" t="s">
        <v>334</v>
      </c>
      <c r="G6939" s="169">
        <v>110007</v>
      </c>
      <c r="H6939" s="36">
        <v>158.16999999999999</v>
      </c>
      <c r="I6939" s="50">
        <v>151.76</v>
      </c>
      <c r="J6939" s="155">
        <f t="shared" si="3709"/>
        <v>114653.44748286769</v>
      </c>
      <c r="K6939" s="182">
        <v>158508</v>
      </c>
      <c r="L6939" s="143">
        <v>174515.88</v>
      </c>
      <c r="M6939" s="143">
        <v>177971.64</v>
      </c>
      <c r="N6939" s="143">
        <f t="shared" si="3710"/>
        <v>114653.44748286769</v>
      </c>
      <c r="O6939" s="143">
        <f t="shared" si="3711"/>
        <v>177971.64</v>
      </c>
      <c r="P6939" s="143">
        <f t="shared" si="3712"/>
        <v>158508</v>
      </c>
      <c r="Q6939" s="143">
        <f t="shared" si="3713"/>
        <v>156412.24187071691</v>
      </c>
      <c r="R6939" s="143">
        <f t="shared" si="3714"/>
        <v>136580.72374143385</v>
      </c>
      <c r="S6939" s="143">
        <f t="shared" si="3715"/>
        <v>168239.82</v>
      </c>
      <c r="T6939" s="143">
        <f t="shared" si="3716"/>
        <v>29101.76668220291</v>
      </c>
      <c r="U6939" s="194">
        <f t="shared" si="3717"/>
        <v>0.18359809399022706</v>
      </c>
      <c r="V6939" s="188" t="str">
        <f t="shared" si="3718"/>
        <v>MENOR</v>
      </c>
      <c r="W6939" s="188">
        <f t="shared" si="3719"/>
        <v>114653.44748286769</v>
      </c>
      <c r="X6939" s="143">
        <f t="shared" si="3720"/>
        <v>114653</v>
      </c>
    </row>
    <row r="6940" spans="1:24" x14ac:dyDescent="0.25">
      <c r="A6940" s="44" t="s">
        <v>97</v>
      </c>
      <c r="B6940" s="20">
        <v>87141</v>
      </c>
      <c r="C6940" s="31" t="s">
        <v>2150</v>
      </c>
      <c r="D6940" s="29" t="s">
        <v>2151</v>
      </c>
      <c r="E6940" s="20" t="s">
        <v>2058</v>
      </c>
      <c r="F6940" s="135" t="s">
        <v>334</v>
      </c>
      <c r="G6940" s="169">
        <v>54986</v>
      </c>
      <c r="H6940" s="36">
        <v>158.16999999999999</v>
      </c>
      <c r="I6940" s="50">
        <v>151.76</v>
      </c>
      <c r="J6940" s="155">
        <f t="shared" si="3709"/>
        <v>57308.48458091724</v>
      </c>
      <c r="K6940" s="182">
        <v>319872</v>
      </c>
      <c r="L6940" s="143">
        <v>337493.52</v>
      </c>
      <c r="M6940" s="143">
        <v>344176.56</v>
      </c>
      <c r="N6940" s="143">
        <f t="shared" si="3710"/>
        <v>57308.48458091724</v>
      </c>
      <c r="O6940" s="143">
        <f t="shared" si="3711"/>
        <v>344176.56</v>
      </c>
      <c r="P6940" s="143">
        <f t="shared" si="3712"/>
        <v>319872</v>
      </c>
      <c r="Q6940" s="143">
        <f t="shared" si="3713"/>
        <v>264712.64114522934</v>
      </c>
      <c r="R6940" s="143">
        <f t="shared" si="3714"/>
        <v>188590.24229045861</v>
      </c>
      <c r="S6940" s="143">
        <f t="shared" si="3715"/>
        <v>332024.28000000003</v>
      </c>
      <c r="T6940" s="143">
        <f t="shared" si="3716"/>
        <v>138648.96892999651</v>
      </c>
      <c r="U6940" s="194">
        <f t="shared" si="3717"/>
        <v>0.43345140846962693</v>
      </c>
      <c r="V6940" s="188" t="str">
        <f t="shared" si="3718"/>
        <v>MENOR</v>
      </c>
      <c r="W6940" s="188">
        <f t="shared" si="3719"/>
        <v>57308.48458091724</v>
      </c>
      <c r="X6940" s="143">
        <f t="shared" si="3720"/>
        <v>57308</v>
      </c>
    </row>
    <row r="6941" spans="1:24" x14ac:dyDescent="0.25">
      <c r="A6941" s="44" t="s">
        <v>98</v>
      </c>
      <c r="B6941" s="20">
        <v>87141</v>
      </c>
      <c r="C6941" s="31" t="s">
        <v>2402</v>
      </c>
      <c r="D6941" s="29" t="s">
        <v>2403</v>
      </c>
      <c r="E6941" s="20" t="s">
        <v>2058</v>
      </c>
      <c r="F6941" s="135" t="s">
        <v>334</v>
      </c>
      <c r="G6941" s="169">
        <v>143731</v>
      </c>
      <c r="H6941" s="36">
        <v>158.16999999999999</v>
      </c>
      <c r="I6941" s="50">
        <v>151.76</v>
      </c>
      <c r="J6941" s="155">
        <f t="shared" si="3709"/>
        <v>149801.87315498156</v>
      </c>
      <c r="K6941" s="182">
        <v>319872</v>
      </c>
      <c r="L6941" s="143">
        <v>340378.08</v>
      </c>
      <c r="M6941" s="143">
        <v>347118.24</v>
      </c>
      <c r="N6941" s="143">
        <f t="shared" si="3710"/>
        <v>149801.87315498156</v>
      </c>
      <c r="O6941" s="143">
        <f t="shared" si="3711"/>
        <v>347118.24</v>
      </c>
      <c r="P6941" s="143">
        <f t="shared" si="3712"/>
        <v>319872</v>
      </c>
      <c r="Q6941" s="143">
        <f t="shared" si="3713"/>
        <v>289292.5482887454</v>
      </c>
      <c r="R6941" s="143">
        <f t="shared" si="3714"/>
        <v>234836.93657749076</v>
      </c>
      <c r="S6941" s="143">
        <f t="shared" si="3715"/>
        <v>333495.12</v>
      </c>
      <c r="T6941" s="143">
        <f t="shared" si="3716"/>
        <v>93712.847728830326</v>
      </c>
      <c r="U6941" s="194">
        <f t="shared" si="3717"/>
        <v>0.29296983708742974</v>
      </c>
      <c r="V6941" s="188" t="str">
        <f t="shared" si="3718"/>
        <v>MENOR</v>
      </c>
      <c r="W6941" s="188">
        <f t="shared" si="3719"/>
        <v>149801.87315498156</v>
      </c>
      <c r="X6941" s="143">
        <f t="shared" si="3720"/>
        <v>149802</v>
      </c>
    </row>
    <row r="6942" spans="1:24" x14ac:dyDescent="0.25">
      <c r="A6942" s="44" t="s">
        <v>99</v>
      </c>
      <c r="B6942" s="20">
        <v>87141</v>
      </c>
      <c r="C6942" s="31" t="s">
        <v>2404</v>
      </c>
      <c r="D6942" s="22" t="s">
        <v>2405</v>
      </c>
      <c r="E6942" s="20" t="s">
        <v>2058</v>
      </c>
      <c r="F6942" s="135" t="s">
        <v>334</v>
      </c>
      <c r="G6942" s="169">
        <v>108659</v>
      </c>
      <c r="H6942" s="36">
        <v>158.16999999999999</v>
      </c>
      <c r="I6942" s="50">
        <v>151.76</v>
      </c>
      <c r="J6942" s="155">
        <f t="shared" si="3709"/>
        <v>113248.51100421719</v>
      </c>
      <c r="K6942" s="182">
        <v>237762</v>
      </c>
      <c r="L6942" s="143">
        <v>255283.56</v>
      </c>
      <c r="M6942" s="143">
        <v>260338.68</v>
      </c>
      <c r="N6942" s="143">
        <f t="shared" si="3710"/>
        <v>113248.51100421719</v>
      </c>
      <c r="O6942" s="143">
        <f t="shared" si="3711"/>
        <v>260338.68</v>
      </c>
      <c r="P6942" s="143">
        <f t="shared" si="3712"/>
        <v>237762</v>
      </c>
      <c r="Q6942" s="143">
        <f t="shared" si="3713"/>
        <v>216658.1877510543</v>
      </c>
      <c r="R6942" s="143">
        <f t="shared" si="3714"/>
        <v>175505.2555021086</v>
      </c>
      <c r="S6942" s="143">
        <f t="shared" si="3715"/>
        <v>249050.34</v>
      </c>
      <c r="T6942" s="143">
        <f t="shared" si="3716"/>
        <v>69615.220847177508</v>
      </c>
      <c r="U6942" s="194">
        <f t="shared" si="3717"/>
        <v>0.29279372165096823</v>
      </c>
      <c r="V6942" s="188" t="str">
        <f t="shared" si="3718"/>
        <v>MENOR</v>
      </c>
      <c r="W6942" s="188">
        <f t="shared" si="3719"/>
        <v>113248.51100421719</v>
      </c>
      <c r="X6942" s="143">
        <f t="shared" si="3720"/>
        <v>113249</v>
      </c>
    </row>
    <row r="6943" spans="1:24" x14ac:dyDescent="0.25">
      <c r="A6943" s="44" t="s">
        <v>100</v>
      </c>
      <c r="B6943" s="20">
        <v>87141</v>
      </c>
      <c r="C6943" s="31" t="s">
        <v>2152</v>
      </c>
      <c r="D6943" s="29" t="s">
        <v>2153</v>
      </c>
      <c r="E6943" s="20" t="s">
        <v>2058</v>
      </c>
      <c r="F6943" s="135" t="s">
        <v>334</v>
      </c>
      <c r="G6943" s="169">
        <v>110516</v>
      </c>
      <c r="H6943" s="36">
        <v>158.16999999999999</v>
      </c>
      <c r="I6943" s="50">
        <v>151.76</v>
      </c>
      <c r="J6943" s="155">
        <f t="shared" si="3709"/>
        <v>115183.94649446495</v>
      </c>
      <c r="K6943" s="182">
        <v>184926</v>
      </c>
      <c r="L6943" s="143">
        <v>198553.88</v>
      </c>
      <c r="M6943" s="143">
        <v>202485.64</v>
      </c>
      <c r="N6943" s="143">
        <f t="shared" si="3710"/>
        <v>115183.94649446495</v>
      </c>
      <c r="O6943" s="143">
        <f t="shared" si="3711"/>
        <v>202485.64</v>
      </c>
      <c r="P6943" s="143">
        <f t="shared" si="3712"/>
        <v>184926</v>
      </c>
      <c r="Q6943" s="143">
        <f t="shared" si="3713"/>
        <v>175287.36662361625</v>
      </c>
      <c r="R6943" s="143">
        <f t="shared" si="3714"/>
        <v>150054.97324723247</v>
      </c>
      <c r="S6943" s="143">
        <f t="shared" si="3715"/>
        <v>193705.82</v>
      </c>
      <c r="T6943" s="143">
        <f t="shared" si="3716"/>
        <v>40769.273903825931</v>
      </c>
      <c r="U6943" s="194">
        <f t="shared" si="3717"/>
        <v>0.22046263858963008</v>
      </c>
      <c r="V6943" s="188" t="str">
        <f t="shared" si="3718"/>
        <v>MENOR</v>
      </c>
      <c r="W6943" s="188">
        <f t="shared" si="3719"/>
        <v>115183.94649446495</v>
      </c>
      <c r="X6943" s="143">
        <f t="shared" si="3720"/>
        <v>115184</v>
      </c>
    </row>
    <row r="6944" spans="1:24" x14ac:dyDescent="0.25">
      <c r="A6944" s="44" t="s">
        <v>101</v>
      </c>
      <c r="B6944" s="20">
        <v>87141</v>
      </c>
      <c r="C6944" s="31" t="s">
        <v>2154</v>
      </c>
      <c r="D6944" s="29" t="s">
        <v>2155</v>
      </c>
      <c r="E6944" s="20" t="s">
        <v>2058</v>
      </c>
      <c r="F6944" s="135" t="s">
        <v>334</v>
      </c>
      <c r="G6944" s="169">
        <v>108904</v>
      </c>
      <c r="H6944" s="36">
        <v>158.16999999999999</v>
      </c>
      <c r="I6944" s="50">
        <v>151.76</v>
      </c>
      <c r="J6944" s="155">
        <f t="shared" si="3709"/>
        <v>113503.85925144966</v>
      </c>
      <c r="K6944" s="182">
        <v>184926</v>
      </c>
      <c r="L6944" s="143">
        <v>206967.18</v>
      </c>
      <c r="M6944" s="143">
        <v>211065.54</v>
      </c>
      <c r="N6944" s="143">
        <f t="shared" si="3710"/>
        <v>113503.85925144966</v>
      </c>
      <c r="O6944" s="143">
        <f t="shared" si="3711"/>
        <v>211065.54</v>
      </c>
      <c r="P6944" s="143">
        <f t="shared" si="3712"/>
        <v>184926</v>
      </c>
      <c r="Q6944" s="143">
        <f t="shared" si="3713"/>
        <v>179115.64481286242</v>
      </c>
      <c r="R6944" s="143">
        <f t="shared" si="3714"/>
        <v>149214.92962572482</v>
      </c>
      <c r="S6944" s="143">
        <f t="shared" si="3715"/>
        <v>197995.77000000002</v>
      </c>
      <c r="T6944" s="143">
        <f t="shared" si="3716"/>
        <v>45222.304403568101</v>
      </c>
      <c r="U6944" s="194">
        <f t="shared" si="3717"/>
        <v>0.24454270575023579</v>
      </c>
      <c r="V6944" s="188" t="str">
        <f t="shared" si="3718"/>
        <v>MENOR</v>
      </c>
      <c r="W6944" s="188">
        <f t="shared" si="3719"/>
        <v>113503.85925144966</v>
      </c>
      <c r="X6944" s="143">
        <f t="shared" si="3720"/>
        <v>113504</v>
      </c>
    </row>
    <row r="6945" spans="1:24" x14ac:dyDescent="0.25">
      <c r="A6945" s="44" t="s">
        <v>102</v>
      </c>
      <c r="B6945" s="20">
        <v>87141</v>
      </c>
      <c r="C6945" s="30" t="s">
        <v>2156</v>
      </c>
      <c r="D6945" s="29" t="s">
        <v>2157</v>
      </c>
      <c r="E6945" s="20" t="s">
        <v>2058</v>
      </c>
      <c r="F6945" s="135" t="s">
        <v>334</v>
      </c>
      <c r="G6945" s="169">
        <v>72970</v>
      </c>
      <c r="H6945" s="36">
        <v>158.16999999999999</v>
      </c>
      <c r="I6945" s="50">
        <v>151.76</v>
      </c>
      <c r="J6945" s="155">
        <f t="shared" si="3709"/>
        <v>76052.088165524518</v>
      </c>
      <c r="K6945" s="182">
        <v>513128</v>
      </c>
      <c r="L6945" s="143">
        <v>559905.11499999999</v>
      </c>
      <c r="M6945" s="143">
        <v>570992.34499999997</v>
      </c>
      <c r="N6945" s="143">
        <f t="shared" si="3710"/>
        <v>76052.088165524518</v>
      </c>
      <c r="O6945" s="143">
        <f t="shared" si="3711"/>
        <v>570992.34499999997</v>
      </c>
      <c r="P6945" s="143">
        <f t="shared" si="3712"/>
        <v>513128</v>
      </c>
      <c r="Q6945" s="143">
        <f t="shared" si="3713"/>
        <v>430019.38704138115</v>
      </c>
      <c r="R6945" s="143">
        <f t="shared" si="3714"/>
        <v>294590.04408276227</v>
      </c>
      <c r="S6945" s="143">
        <f t="shared" si="3715"/>
        <v>542060.17249999999</v>
      </c>
      <c r="T6945" s="143">
        <f t="shared" si="3716"/>
        <v>237306.81084784048</v>
      </c>
      <c r="U6945" s="194">
        <f t="shared" si="3717"/>
        <v>0.46247098355155142</v>
      </c>
      <c r="V6945" s="188" t="str">
        <f t="shared" si="3718"/>
        <v>MENOR</v>
      </c>
      <c r="W6945" s="188">
        <f t="shared" si="3719"/>
        <v>76052.088165524518</v>
      </c>
      <c r="X6945" s="143">
        <f t="shared" si="3720"/>
        <v>76052</v>
      </c>
    </row>
    <row r="6946" spans="1:24" x14ac:dyDescent="0.25">
      <c r="A6946" s="44" t="s">
        <v>103</v>
      </c>
      <c r="B6946" s="20">
        <v>87141</v>
      </c>
      <c r="C6946" s="31" t="s">
        <v>2158</v>
      </c>
      <c r="D6946" s="22" t="s">
        <v>2159</v>
      </c>
      <c r="E6946" s="20" t="s">
        <v>2058</v>
      </c>
      <c r="F6946" s="135" t="s">
        <v>334</v>
      </c>
      <c r="G6946" s="169">
        <v>72402</v>
      </c>
      <c r="H6946" s="36">
        <v>158.16999999999999</v>
      </c>
      <c r="I6946" s="50">
        <v>151.76</v>
      </c>
      <c r="J6946" s="155">
        <f t="shared" si="3709"/>
        <v>75460.097127042696</v>
      </c>
      <c r="K6946" s="182">
        <v>647607.52</v>
      </c>
      <c r="L6946" s="143">
        <v>689123.78780000005</v>
      </c>
      <c r="M6946" s="143">
        <v>702769.80339999998</v>
      </c>
      <c r="N6946" s="143">
        <f t="shared" si="3710"/>
        <v>75460.097127042696</v>
      </c>
      <c r="O6946" s="143">
        <f t="shared" si="3711"/>
        <v>702769.80339999998</v>
      </c>
      <c r="P6946" s="143">
        <f t="shared" si="3712"/>
        <v>647607.52</v>
      </c>
      <c r="Q6946" s="143">
        <f t="shared" si="3713"/>
        <v>528740.30208176072</v>
      </c>
      <c r="R6946" s="143">
        <f t="shared" si="3714"/>
        <v>361533.80856352136</v>
      </c>
      <c r="S6946" s="143">
        <f t="shared" si="3715"/>
        <v>675188.66170000006</v>
      </c>
      <c r="T6946" s="143">
        <f t="shared" si="3716"/>
        <v>303095.96363727289</v>
      </c>
      <c r="U6946" s="194">
        <f t="shared" si="3717"/>
        <v>0.46802415703460776</v>
      </c>
      <c r="V6946" s="188" t="str">
        <f t="shared" si="3718"/>
        <v>MENOR</v>
      </c>
      <c r="W6946" s="188">
        <f t="shared" si="3719"/>
        <v>75460.097127042696</v>
      </c>
      <c r="X6946" s="143">
        <f t="shared" si="3720"/>
        <v>75460</v>
      </c>
    </row>
    <row r="6947" spans="1:24" x14ac:dyDescent="0.25">
      <c r="A6947" s="44" t="s">
        <v>104</v>
      </c>
      <c r="B6947" s="20">
        <v>87141</v>
      </c>
      <c r="C6947" s="48" t="s">
        <v>2661</v>
      </c>
      <c r="D6947" s="45" t="s">
        <v>2662</v>
      </c>
      <c r="E6947" s="20" t="s">
        <v>2058</v>
      </c>
      <c r="F6947" s="135" t="s">
        <v>334</v>
      </c>
      <c r="G6947" s="169">
        <v>367413</v>
      </c>
      <c r="H6947" s="36">
        <v>158.16999999999999</v>
      </c>
      <c r="I6947" s="50">
        <v>151.76</v>
      </c>
      <c r="J6947" s="155">
        <f t="shared" si="3709"/>
        <v>382931.69616499735</v>
      </c>
      <c r="K6947" s="182">
        <v>501942</v>
      </c>
      <c r="L6947" s="143">
        <v>543499.18000000005</v>
      </c>
      <c r="M6947" s="143">
        <v>554261.54</v>
      </c>
      <c r="N6947" s="143">
        <f t="shared" si="3710"/>
        <v>382931.69616499735</v>
      </c>
      <c r="O6947" s="143">
        <f t="shared" si="3711"/>
        <v>554261.54</v>
      </c>
      <c r="P6947" s="143">
        <f t="shared" si="3712"/>
        <v>501942</v>
      </c>
      <c r="Q6947" s="143">
        <f t="shared" si="3713"/>
        <v>495658.60404124937</v>
      </c>
      <c r="R6947" s="143">
        <f t="shared" si="3714"/>
        <v>442436.84808249865</v>
      </c>
      <c r="S6947" s="143">
        <f t="shared" si="3715"/>
        <v>528101.77</v>
      </c>
      <c r="T6947" s="143">
        <f t="shared" si="3716"/>
        <v>78464.135406281624</v>
      </c>
      <c r="U6947" s="194">
        <f t="shared" si="3717"/>
        <v>0.15632111958409861</v>
      </c>
      <c r="V6947" s="188" t="str">
        <f t="shared" si="3718"/>
        <v>MENOR</v>
      </c>
      <c r="W6947" s="188">
        <f t="shared" si="3719"/>
        <v>382931.69616499735</v>
      </c>
      <c r="X6947" s="143">
        <f t="shared" si="3720"/>
        <v>382932</v>
      </c>
    </row>
    <row r="6948" spans="1:24" x14ac:dyDescent="0.25">
      <c r="A6948" s="44" t="s">
        <v>105</v>
      </c>
      <c r="B6948" s="20">
        <v>87141</v>
      </c>
      <c r="C6948" s="48" t="s">
        <v>2663</v>
      </c>
      <c r="D6948" s="45" t="s">
        <v>2664</v>
      </c>
      <c r="E6948" s="20" t="s">
        <v>2058</v>
      </c>
      <c r="F6948" s="135" t="s">
        <v>334</v>
      </c>
      <c r="G6948" s="169">
        <v>367413</v>
      </c>
      <c r="H6948" s="36">
        <v>158.16999999999999</v>
      </c>
      <c r="I6948" s="50">
        <v>151.76</v>
      </c>
      <c r="J6948" s="155">
        <f t="shared" si="3709"/>
        <v>382931.69616499735</v>
      </c>
      <c r="K6948" s="182">
        <v>492898</v>
      </c>
      <c r="L6948" s="143">
        <v>557200.84</v>
      </c>
      <c r="M6948" s="143">
        <v>568234.52</v>
      </c>
      <c r="N6948" s="143">
        <f t="shared" si="3710"/>
        <v>382931.69616499735</v>
      </c>
      <c r="O6948" s="143">
        <f t="shared" si="3711"/>
        <v>568234.52</v>
      </c>
      <c r="P6948" s="143">
        <f t="shared" si="3712"/>
        <v>492898</v>
      </c>
      <c r="Q6948" s="143">
        <f t="shared" si="3713"/>
        <v>500316.26404124929</v>
      </c>
      <c r="R6948" s="143">
        <f t="shared" si="3714"/>
        <v>437914.84808249865</v>
      </c>
      <c r="S6948" s="143">
        <f t="shared" si="3715"/>
        <v>530566.26</v>
      </c>
      <c r="T6948" s="143">
        <f t="shared" si="3716"/>
        <v>85015.512097039493</v>
      </c>
      <c r="U6948" s="194">
        <f t="shared" si="3717"/>
        <v>0.17248094351577709</v>
      </c>
      <c r="V6948" s="188" t="str">
        <f t="shared" si="3718"/>
        <v>MENOR</v>
      </c>
      <c r="W6948" s="188">
        <f t="shared" si="3719"/>
        <v>382931.69616499735</v>
      </c>
      <c r="X6948" s="143">
        <f t="shared" si="3720"/>
        <v>382932</v>
      </c>
    </row>
    <row r="6949" spans="1:24" x14ac:dyDescent="0.25">
      <c r="A6949" s="44" t="s">
        <v>106</v>
      </c>
      <c r="B6949" s="20">
        <v>87141</v>
      </c>
      <c r="C6949" s="48" t="s">
        <v>2665</v>
      </c>
      <c r="D6949" s="45" t="s">
        <v>2666</v>
      </c>
      <c r="E6949" s="20" t="s">
        <v>2058</v>
      </c>
      <c r="F6949" s="135" t="s">
        <v>334</v>
      </c>
      <c r="G6949" s="169">
        <v>367413</v>
      </c>
      <c r="H6949" s="36">
        <v>158.16999999999999</v>
      </c>
      <c r="I6949" s="50">
        <v>151.76</v>
      </c>
      <c r="J6949" s="155">
        <f t="shared" si="3709"/>
        <v>382931.69616499735</v>
      </c>
      <c r="K6949" s="182">
        <v>501942</v>
      </c>
      <c r="L6949" s="143">
        <v>543499.18000000005</v>
      </c>
      <c r="M6949" s="143">
        <v>554261.54</v>
      </c>
      <c r="N6949" s="143">
        <f t="shared" si="3710"/>
        <v>382931.69616499735</v>
      </c>
      <c r="O6949" s="143">
        <f t="shared" si="3711"/>
        <v>554261.54</v>
      </c>
      <c r="P6949" s="143">
        <f t="shared" si="3712"/>
        <v>501942</v>
      </c>
      <c r="Q6949" s="143">
        <f t="shared" si="3713"/>
        <v>495658.60404124937</v>
      </c>
      <c r="R6949" s="143">
        <f t="shared" si="3714"/>
        <v>442436.84808249865</v>
      </c>
      <c r="S6949" s="143">
        <f t="shared" si="3715"/>
        <v>528101.77</v>
      </c>
      <c r="T6949" s="143">
        <f t="shared" si="3716"/>
        <v>78464.135406281624</v>
      </c>
      <c r="U6949" s="194">
        <f t="shared" si="3717"/>
        <v>0.15632111958409861</v>
      </c>
      <c r="V6949" s="188" t="str">
        <f t="shared" si="3718"/>
        <v>MENOR</v>
      </c>
      <c r="W6949" s="188">
        <f t="shared" si="3719"/>
        <v>382931.69616499735</v>
      </c>
      <c r="X6949" s="143">
        <f t="shared" si="3720"/>
        <v>382932</v>
      </c>
    </row>
    <row r="6950" spans="1:24" x14ac:dyDescent="0.25">
      <c r="A6950" s="44" t="s">
        <v>107</v>
      </c>
      <c r="B6950" s="20">
        <v>87141</v>
      </c>
      <c r="C6950" s="48" t="s">
        <v>2667</v>
      </c>
      <c r="D6950" s="45" t="s">
        <v>2668</v>
      </c>
      <c r="E6950" s="20" t="s">
        <v>2058</v>
      </c>
      <c r="F6950" s="135" t="s">
        <v>334</v>
      </c>
      <c r="G6950" s="169">
        <v>561859</v>
      </c>
      <c r="H6950" s="36">
        <v>158.16999999999999</v>
      </c>
      <c r="I6950" s="50">
        <v>151.76</v>
      </c>
      <c r="J6950" s="155">
        <f t="shared" si="3709"/>
        <v>585590.65649710072</v>
      </c>
      <c r="K6950" s="182">
        <v>773024</v>
      </c>
      <c r="L6950" s="143">
        <v>822580.36</v>
      </c>
      <c r="M6950" s="143">
        <v>838869.08</v>
      </c>
      <c r="N6950" s="143">
        <f t="shared" si="3710"/>
        <v>585590.65649710072</v>
      </c>
      <c r="O6950" s="143">
        <f t="shared" si="3711"/>
        <v>838869.08</v>
      </c>
      <c r="P6950" s="143">
        <f t="shared" si="3712"/>
        <v>773024</v>
      </c>
      <c r="Q6950" s="143">
        <f t="shared" si="3713"/>
        <v>755016.02412427519</v>
      </c>
      <c r="R6950" s="143">
        <f t="shared" si="3714"/>
        <v>679307.32824855042</v>
      </c>
      <c r="S6950" s="143">
        <f t="shared" si="3715"/>
        <v>805946.54</v>
      </c>
      <c r="T6950" s="143">
        <f t="shared" si="3716"/>
        <v>116369.40728096459</v>
      </c>
      <c r="U6950" s="194">
        <f t="shared" si="3717"/>
        <v>0.15053789698762857</v>
      </c>
      <c r="V6950" s="188" t="str">
        <f t="shared" si="3718"/>
        <v>MENOR</v>
      </c>
      <c r="W6950" s="188">
        <f t="shared" si="3719"/>
        <v>585590.65649710072</v>
      </c>
      <c r="X6950" s="143">
        <f t="shared" si="3720"/>
        <v>585591</v>
      </c>
    </row>
    <row r="6951" spans="1:24" x14ac:dyDescent="0.25">
      <c r="A6951" s="44" t="s">
        <v>108</v>
      </c>
      <c r="B6951" s="20">
        <v>87141</v>
      </c>
      <c r="C6951" s="48" t="s">
        <v>2669</v>
      </c>
      <c r="D6951" s="45" t="s">
        <v>2670</v>
      </c>
      <c r="E6951" s="20" t="s">
        <v>2058</v>
      </c>
      <c r="F6951" s="135" t="s">
        <v>334</v>
      </c>
      <c r="G6951" s="169">
        <v>469158</v>
      </c>
      <c r="H6951" s="36">
        <v>158.16999999999999</v>
      </c>
      <c r="I6951" s="50">
        <v>151.76</v>
      </c>
      <c r="J6951" s="155">
        <f t="shared" si="3709"/>
        <v>488974.17540853983</v>
      </c>
      <c r="K6951" s="182">
        <v>634865</v>
      </c>
      <c r="L6951" s="143">
        <v>699505.8</v>
      </c>
      <c r="M6951" s="143">
        <v>713357.4</v>
      </c>
      <c r="N6951" s="143">
        <f t="shared" si="3710"/>
        <v>488974.17540853983</v>
      </c>
      <c r="O6951" s="143">
        <f t="shared" si="3711"/>
        <v>713357.4</v>
      </c>
      <c r="P6951" s="143">
        <f t="shared" si="3712"/>
        <v>634865</v>
      </c>
      <c r="Q6951" s="143">
        <f t="shared" si="3713"/>
        <v>634175.593852135</v>
      </c>
      <c r="R6951" s="143">
        <f t="shared" si="3714"/>
        <v>561919.58770426991</v>
      </c>
      <c r="S6951" s="143">
        <f t="shared" si="3715"/>
        <v>674111.2</v>
      </c>
      <c r="T6951" s="143">
        <f t="shared" si="3716"/>
        <v>102667.29673891503</v>
      </c>
      <c r="U6951" s="194">
        <f t="shared" si="3717"/>
        <v>0.16171516265491881</v>
      </c>
      <c r="V6951" s="188" t="str">
        <f t="shared" si="3718"/>
        <v>MENOR</v>
      </c>
      <c r="W6951" s="188">
        <f t="shared" si="3719"/>
        <v>488974.17540853983</v>
      </c>
      <c r="X6951" s="143">
        <f t="shared" si="3720"/>
        <v>488974</v>
      </c>
    </row>
    <row r="6952" spans="1:24" x14ac:dyDescent="0.25">
      <c r="A6952" s="44" t="s">
        <v>109</v>
      </c>
      <c r="B6952" s="20">
        <v>87141</v>
      </c>
      <c r="C6952" s="48" t="s">
        <v>2671</v>
      </c>
      <c r="D6952" s="45" t="s">
        <v>2672</v>
      </c>
      <c r="E6952" s="20" t="s">
        <v>2058</v>
      </c>
      <c r="F6952" s="135" t="s">
        <v>334</v>
      </c>
      <c r="G6952" s="169">
        <v>726912</v>
      </c>
      <c r="H6952" s="36">
        <v>158.16999999999999</v>
      </c>
      <c r="I6952" s="50">
        <v>151.76</v>
      </c>
      <c r="J6952" s="155">
        <f t="shared" si="3709"/>
        <v>757615.12282551394</v>
      </c>
      <c r="K6952" s="182">
        <v>990675</v>
      </c>
      <c r="L6952" s="143">
        <v>1072695.75</v>
      </c>
      <c r="M6952" s="143">
        <v>1093937.25</v>
      </c>
      <c r="N6952" s="143">
        <f t="shared" si="3710"/>
        <v>757615.12282551394</v>
      </c>
      <c r="O6952" s="143">
        <f t="shared" si="3711"/>
        <v>1093937.25</v>
      </c>
      <c r="P6952" s="143">
        <f t="shared" si="3712"/>
        <v>990675</v>
      </c>
      <c r="Q6952" s="143">
        <f t="shared" si="3713"/>
        <v>978730.78070637851</v>
      </c>
      <c r="R6952" s="143">
        <f t="shared" si="3714"/>
        <v>874145.06141275703</v>
      </c>
      <c r="S6952" s="143">
        <f t="shared" si="3715"/>
        <v>1042306.125</v>
      </c>
      <c r="T6952" s="143">
        <f t="shared" si="3716"/>
        <v>153987.81830183268</v>
      </c>
      <c r="U6952" s="194">
        <f t="shared" si="3717"/>
        <v>0.15543727085253256</v>
      </c>
      <c r="V6952" s="188" t="str">
        <f t="shared" si="3718"/>
        <v>MENOR</v>
      </c>
      <c r="W6952" s="188">
        <f t="shared" si="3719"/>
        <v>757615.12282551394</v>
      </c>
      <c r="X6952" s="143">
        <f t="shared" si="3720"/>
        <v>757615</v>
      </c>
    </row>
    <row r="6953" spans="1:24" x14ac:dyDescent="0.25">
      <c r="A6953" s="44" t="s">
        <v>110</v>
      </c>
      <c r="B6953" s="20">
        <v>87141</v>
      </c>
      <c r="C6953" s="48" t="s">
        <v>2673</v>
      </c>
      <c r="D6953" s="45" t="s">
        <v>2674</v>
      </c>
      <c r="E6953" s="20" t="s">
        <v>2058</v>
      </c>
      <c r="F6953" s="135" t="s">
        <v>334</v>
      </c>
      <c r="G6953" s="169">
        <v>373065</v>
      </c>
      <c r="H6953" s="36">
        <v>158.16999999999999</v>
      </c>
      <c r="I6953" s="50">
        <v>151.76</v>
      </c>
      <c r="J6953" s="155">
        <f t="shared" si="3709"/>
        <v>388822.42389298894</v>
      </c>
      <c r="K6953" s="182">
        <v>513927.67999999999</v>
      </c>
      <c r="L6953" s="143">
        <v>546874.11520000012</v>
      </c>
      <c r="M6953" s="143">
        <v>557703.30559999996</v>
      </c>
      <c r="N6953" s="143">
        <f t="shared" si="3710"/>
        <v>388822.42389298894</v>
      </c>
      <c r="O6953" s="143">
        <f t="shared" si="3711"/>
        <v>557703.30559999996</v>
      </c>
      <c r="P6953" s="143">
        <f t="shared" si="3712"/>
        <v>513927.67999999999</v>
      </c>
      <c r="Q6953" s="143">
        <f t="shared" si="3713"/>
        <v>501831.88117324724</v>
      </c>
      <c r="R6953" s="143">
        <f t="shared" si="3714"/>
        <v>451375.0519464945</v>
      </c>
      <c r="S6953" s="143">
        <f t="shared" si="3715"/>
        <v>535815.49280000001</v>
      </c>
      <c r="T6953" s="143">
        <f t="shared" si="3716"/>
        <v>77605.551127976883</v>
      </c>
      <c r="U6953" s="194">
        <f t="shared" si="3717"/>
        <v>0.15100480894116636</v>
      </c>
      <c r="V6953" s="188" t="str">
        <f t="shared" si="3718"/>
        <v>MENOR</v>
      </c>
      <c r="W6953" s="188">
        <f t="shared" si="3719"/>
        <v>388822.42389298894</v>
      </c>
      <c r="X6953" s="143">
        <f t="shared" si="3720"/>
        <v>388822</v>
      </c>
    </row>
    <row r="6954" spans="1:24" x14ac:dyDescent="0.25">
      <c r="A6954" s="44" t="s">
        <v>111</v>
      </c>
      <c r="B6954" s="20">
        <v>87141</v>
      </c>
      <c r="C6954" s="48" t="s">
        <v>2675</v>
      </c>
      <c r="D6954" s="45" t="s">
        <v>2676</v>
      </c>
      <c r="E6954" s="20" t="s">
        <v>2058</v>
      </c>
      <c r="F6954" s="135" t="s">
        <v>334</v>
      </c>
      <c r="G6954" s="169">
        <v>367413</v>
      </c>
      <c r="H6954" s="36">
        <v>158.16999999999999</v>
      </c>
      <c r="I6954" s="50">
        <v>151.76</v>
      </c>
      <c r="J6954" s="155">
        <f t="shared" si="3709"/>
        <v>382931.69616499735</v>
      </c>
      <c r="K6954" s="182">
        <v>501942</v>
      </c>
      <c r="L6954" s="143">
        <v>552633.62</v>
      </c>
      <c r="M6954" s="143">
        <v>563576.86</v>
      </c>
      <c r="N6954" s="143">
        <f t="shared" si="3710"/>
        <v>382931.69616499735</v>
      </c>
      <c r="O6954" s="143">
        <f t="shared" si="3711"/>
        <v>563576.86</v>
      </c>
      <c r="P6954" s="143">
        <f t="shared" si="3712"/>
        <v>501942</v>
      </c>
      <c r="Q6954" s="143">
        <f t="shared" si="3713"/>
        <v>500271.04404124932</v>
      </c>
      <c r="R6954" s="143">
        <f t="shared" si="3714"/>
        <v>442436.84808249865</v>
      </c>
      <c r="S6954" s="143">
        <f t="shared" si="3715"/>
        <v>532759.42999999993</v>
      </c>
      <c r="T6954" s="143">
        <f t="shared" si="3716"/>
        <v>82705.865066268321</v>
      </c>
      <c r="U6954" s="194">
        <f t="shared" si="3717"/>
        <v>0.16477175662978655</v>
      </c>
      <c r="V6954" s="188" t="str">
        <f t="shared" si="3718"/>
        <v>MENOR</v>
      </c>
      <c r="W6954" s="188">
        <f t="shared" si="3719"/>
        <v>382931.69616499735</v>
      </c>
      <c r="X6954" s="143">
        <f t="shared" si="3720"/>
        <v>382932</v>
      </c>
    </row>
    <row r="6955" spans="1:24" x14ac:dyDescent="0.25">
      <c r="A6955" s="44" t="s">
        <v>112</v>
      </c>
      <c r="B6955" s="20">
        <v>87141</v>
      </c>
      <c r="C6955" s="48" t="s">
        <v>2677</v>
      </c>
      <c r="D6955" s="45" t="s">
        <v>2678</v>
      </c>
      <c r="E6955" s="20" t="s">
        <v>2058</v>
      </c>
      <c r="F6955" s="135" t="s">
        <v>334</v>
      </c>
      <c r="G6955" s="169">
        <v>629689</v>
      </c>
      <c r="H6955" s="36">
        <v>158.16999999999999</v>
      </c>
      <c r="I6955" s="50">
        <v>151.76</v>
      </c>
      <c r="J6955" s="155">
        <f t="shared" si="3709"/>
        <v>656285.64265946229</v>
      </c>
      <c r="K6955" s="182">
        <v>858585</v>
      </c>
      <c r="L6955" s="143">
        <v>929669.65</v>
      </c>
      <c r="M6955" s="143">
        <v>948078.95</v>
      </c>
      <c r="N6955" s="143">
        <f t="shared" si="3710"/>
        <v>656285.64265946229</v>
      </c>
      <c r="O6955" s="143">
        <f t="shared" si="3711"/>
        <v>948078.95</v>
      </c>
      <c r="P6955" s="143">
        <f t="shared" si="3712"/>
        <v>858585</v>
      </c>
      <c r="Q6955" s="143">
        <f t="shared" si="3713"/>
        <v>848154.81066486565</v>
      </c>
      <c r="R6955" s="143">
        <f t="shared" si="3714"/>
        <v>757435.32132973114</v>
      </c>
      <c r="S6955" s="143">
        <f t="shared" si="3715"/>
        <v>903331.97499999998</v>
      </c>
      <c r="T6955" s="143">
        <f t="shared" si="3716"/>
        <v>133606.47331417247</v>
      </c>
      <c r="U6955" s="194">
        <f t="shared" si="3717"/>
        <v>0.15561240100184895</v>
      </c>
      <c r="V6955" s="188" t="str">
        <f t="shared" si="3718"/>
        <v>MENOR</v>
      </c>
      <c r="W6955" s="188">
        <f t="shared" si="3719"/>
        <v>656285.64265946229</v>
      </c>
      <c r="X6955" s="143">
        <f t="shared" si="3720"/>
        <v>656286</v>
      </c>
    </row>
    <row r="6956" spans="1:24" ht="27.6" x14ac:dyDescent="0.25">
      <c r="A6956" s="44" t="s">
        <v>113</v>
      </c>
      <c r="B6956" s="20">
        <v>87141</v>
      </c>
      <c r="C6956" s="48" t="s">
        <v>2679</v>
      </c>
      <c r="D6956" s="45" t="s">
        <v>2680</v>
      </c>
      <c r="E6956" s="20" t="s">
        <v>2058</v>
      </c>
      <c r="F6956" s="135" t="s">
        <v>334</v>
      </c>
      <c r="G6956" s="169">
        <v>328976</v>
      </c>
      <c r="H6956" s="36">
        <v>158.16999999999999</v>
      </c>
      <c r="I6956" s="50">
        <v>151.76</v>
      </c>
      <c r="J6956" s="155">
        <f t="shared" si="3709"/>
        <v>342871.2040063258</v>
      </c>
      <c r="K6956" s="182">
        <v>453152</v>
      </c>
      <c r="L6956" s="143">
        <v>486288.74</v>
      </c>
      <c r="M6956" s="143">
        <v>495918.22</v>
      </c>
      <c r="N6956" s="143">
        <f t="shared" si="3710"/>
        <v>342871.2040063258</v>
      </c>
      <c r="O6956" s="143">
        <f t="shared" si="3711"/>
        <v>495918.22</v>
      </c>
      <c r="P6956" s="143">
        <f t="shared" si="3712"/>
        <v>453152</v>
      </c>
      <c r="Q6956" s="143">
        <f t="shared" si="3713"/>
        <v>444557.54100158141</v>
      </c>
      <c r="R6956" s="143">
        <f t="shared" si="3714"/>
        <v>398011.6020031629</v>
      </c>
      <c r="S6956" s="143">
        <f t="shared" si="3715"/>
        <v>474535.11</v>
      </c>
      <c r="T6956" s="143">
        <f t="shared" si="3716"/>
        <v>70222.000764272758</v>
      </c>
      <c r="U6956" s="194">
        <f t="shared" si="3717"/>
        <v>0.15496345765719396</v>
      </c>
      <c r="V6956" s="188" t="str">
        <f t="shared" si="3718"/>
        <v>MENOR</v>
      </c>
      <c r="W6956" s="188">
        <f t="shared" si="3719"/>
        <v>342871.2040063258</v>
      </c>
      <c r="X6956" s="143">
        <f t="shared" si="3720"/>
        <v>342871</v>
      </c>
    </row>
    <row r="6957" spans="1:24" x14ac:dyDescent="0.25">
      <c r="A6957" s="42" t="s">
        <v>126</v>
      </c>
      <c r="B6957" s="34" t="s">
        <v>127</v>
      </c>
      <c r="C6957" s="47"/>
      <c r="D6957" s="47"/>
      <c r="E6957" s="47"/>
      <c r="F6957" s="47"/>
      <c r="G6957" s="138"/>
      <c r="H6957" s="18"/>
      <c r="I6957" s="18"/>
      <c r="J6957" s="138"/>
      <c r="K6957" s="183"/>
      <c r="L6957" s="147"/>
      <c r="M6957" s="147"/>
      <c r="N6957" s="147"/>
      <c r="O6957" s="147"/>
      <c r="P6957" s="147"/>
      <c r="Q6957" s="147"/>
      <c r="R6957" s="147"/>
      <c r="S6957" s="147"/>
      <c r="T6957" s="147"/>
      <c r="U6957" s="197"/>
      <c r="V6957" s="146"/>
      <c r="W6957" s="147"/>
      <c r="X6957" s="147"/>
    </row>
    <row r="6958" spans="1:24" x14ac:dyDescent="0.25">
      <c r="A6958" s="44" t="s">
        <v>128</v>
      </c>
      <c r="B6958" s="20">
        <v>87141</v>
      </c>
      <c r="C6958" s="26" t="s">
        <v>2196</v>
      </c>
      <c r="D6958" s="29" t="s">
        <v>2197</v>
      </c>
      <c r="E6958" s="20" t="s">
        <v>2058</v>
      </c>
      <c r="F6958" s="135" t="s">
        <v>334</v>
      </c>
      <c r="G6958" s="169">
        <v>71184</v>
      </c>
      <c r="H6958" s="36">
        <v>158.16999999999999</v>
      </c>
      <c r="I6958" s="50">
        <v>151.76</v>
      </c>
      <c r="J6958" s="155">
        <f t="shared" ref="J6958:J7001" si="3721">G6958*(H6958/I6958)</f>
        <v>74190.651555086981</v>
      </c>
      <c r="K6958" s="182">
        <v>453152</v>
      </c>
      <c r="L6958" s="143">
        <v>486288.74</v>
      </c>
      <c r="M6958" s="143">
        <v>495918.22</v>
      </c>
      <c r="N6958" s="143">
        <f t="shared" ref="N6958:N7001" si="3722">MIN(J6958,K6958,L6958,M6958)</f>
        <v>74190.651555086981</v>
      </c>
      <c r="O6958" s="143">
        <f t="shared" ref="O6958:O7001" si="3723">MAX(J6958,K6958,L6958,M6958)</f>
        <v>495918.22</v>
      </c>
      <c r="P6958" s="143">
        <f t="shared" ref="P6958:P7001" si="3724">MEDIAN(J6958,K6958,L6958,M6958,)</f>
        <v>453152</v>
      </c>
      <c r="Q6958" s="143">
        <f t="shared" ref="Q6958:Q7001" si="3725">AVERAGE(J6958,K6958,L6958,M6958)</f>
        <v>377387.40288877173</v>
      </c>
      <c r="R6958" s="143">
        <f t="shared" ref="R6958:R7001" si="3726">AVERAGE(N6958,P6958)</f>
        <v>263671.32577754348</v>
      </c>
      <c r="S6958" s="143">
        <f t="shared" ref="S6958:S7001" si="3727">AVERAGE(O6958,P6958)</f>
        <v>474535.11</v>
      </c>
      <c r="T6958" s="143">
        <f t="shared" ref="T6958:T7001" si="3728">STDEVA(J6958,K6958,L6958,M6958)</f>
        <v>202959.43767527858</v>
      </c>
      <c r="U6958" s="194">
        <f t="shared" ref="U6958:U7001" si="3729">T6958/P6958</f>
        <v>0.44788379544894114</v>
      </c>
      <c r="V6958" s="188" t="str">
        <f t="shared" ref="V6958:V7001" si="3730">IF(U6958&lt;=70%,"MENOR",IF(AND(U6958&gt;70%,U6958&lt;=90%),"[PROM MEN-MED]","PROMEDIO"))</f>
        <v>MENOR</v>
      </c>
      <c r="W6958" s="188">
        <f t="shared" ref="W6958:W7001" si="3731">IF(U6958&lt;=70%,N6958,IF(AND(U6958&gt;70%,U6958&lt;=90%),R6958,Q6958))</f>
        <v>74190.651555086981</v>
      </c>
      <c r="X6958" s="143">
        <f t="shared" ref="X6958:X7001" si="3732">ROUND(W6958,0)</f>
        <v>74191</v>
      </c>
    </row>
    <row r="6959" spans="1:24" x14ac:dyDescent="0.25">
      <c r="A6959" s="44" t="s">
        <v>129</v>
      </c>
      <c r="B6959" s="20">
        <v>87141</v>
      </c>
      <c r="C6959" s="26" t="s">
        <v>2539</v>
      </c>
      <c r="D6959" s="22" t="s">
        <v>2540</v>
      </c>
      <c r="E6959" s="20" t="s">
        <v>2058</v>
      </c>
      <c r="F6959" s="135" t="s">
        <v>334</v>
      </c>
      <c r="G6959" s="169">
        <v>73610</v>
      </c>
      <c r="H6959" s="36">
        <v>158.16999999999999</v>
      </c>
      <c r="I6959" s="50">
        <v>151.76</v>
      </c>
      <c r="J6959" s="155">
        <f t="shared" si="3721"/>
        <v>76719.12032156036</v>
      </c>
      <c r="K6959" s="182">
        <v>363188</v>
      </c>
      <c r="L6959" s="143">
        <v>397107.76</v>
      </c>
      <c r="M6959" s="143">
        <v>404971.28</v>
      </c>
      <c r="N6959" s="143">
        <f t="shared" si="3722"/>
        <v>76719.12032156036</v>
      </c>
      <c r="O6959" s="143">
        <f t="shared" si="3723"/>
        <v>404971.28</v>
      </c>
      <c r="P6959" s="143">
        <f t="shared" si="3724"/>
        <v>363188</v>
      </c>
      <c r="Q6959" s="143">
        <f t="shared" si="3725"/>
        <v>310496.54008039011</v>
      </c>
      <c r="R6959" s="143">
        <f t="shared" si="3726"/>
        <v>219953.56016078018</v>
      </c>
      <c r="S6959" s="143">
        <f t="shared" si="3727"/>
        <v>384079.64</v>
      </c>
      <c r="T6959" s="143">
        <f t="shared" si="3728"/>
        <v>156902.57256909125</v>
      </c>
      <c r="U6959" s="194">
        <f t="shared" si="3729"/>
        <v>0.43201474875020995</v>
      </c>
      <c r="V6959" s="188" t="str">
        <f t="shared" si="3730"/>
        <v>MENOR</v>
      </c>
      <c r="W6959" s="188">
        <f t="shared" si="3731"/>
        <v>76719.12032156036</v>
      </c>
      <c r="X6959" s="143">
        <f t="shared" si="3732"/>
        <v>76719</v>
      </c>
    </row>
    <row r="6960" spans="1:24" x14ac:dyDescent="0.25">
      <c r="A6960" s="44" t="s">
        <v>130</v>
      </c>
      <c r="B6960" s="20">
        <v>87141</v>
      </c>
      <c r="C6960" s="26" t="s">
        <v>2681</v>
      </c>
      <c r="D6960" s="29" t="s">
        <v>2682</v>
      </c>
      <c r="E6960" s="20" t="s">
        <v>2058</v>
      </c>
      <c r="F6960" s="135" t="s">
        <v>334</v>
      </c>
      <c r="G6960" s="169">
        <v>71551</v>
      </c>
      <c r="H6960" s="36">
        <v>158.16999999999999</v>
      </c>
      <c r="I6960" s="50">
        <v>151.76</v>
      </c>
      <c r="J6960" s="155">
        <f t="shared" si="3721"/>
        <v>74573.152807063787</v>
      </c>
      <c r="K6960" s="182">
        <v>184926</v>
      </c>
      <c r="L6960" s="143">
        <v>206967.18</v>
      </c>
      <c r="M6960" s="143">
        <v>211065.54</v>
      </c>
      <c r="N6960" s="143">
        <f t="shared" si="3722"/>
        <v>74573.152807063787</v>
      </c>
      <c r="O6960" s="143">
        <f t="shared" si="3723"/>
        <v>211065.54</v>
      </c>
      <c r="P6960" s="143">
        <f t="shared" si="3724"/>
        <v>184926</v>
      </c>
      <c r="Q6960" s="143">
        <f t="shared" si="3725"/>
        <v>169382.96820176594</v>
      </c>
      <c r="R6960" s="143">
        <f t="shared" si="3726"/>
        <v>129749.57640353189</v>
      </c>
      <c r="S6960" s="143">
        <f t="shared" si="3727"/>
        <v>197995.77000000002</v>
      </c>
      <c r="T6960" s="143">
        <f t="shared" si="3728"/>
        <v>64240.425229154775</v>
      </c>
      <c r="U6960" s="194">
        <f t="shared" si="3729"/>
        <v>0.347384495577446</v>
      </c>
      <c r="V6960" s="188" t="str">
        <f t="shared" si="3730"/>
        <v>MENOR</v>
      </c>
      <c r="W6960" s="188">
        <f t="shared" si="3731"/>
        <v>74573.152807063787</v>
      </c>
      <c r="X6960" s="143">
        <f t="shared" si="3732"/>
        <v>74573</v>
      </c>
    </row>
    <row r="6961" spans="1:24" x14ac:dyDescent="0.25">
      <c r="A6961" s="44" t="s">
        <v>131</v>
      </c>
      <c r="B6961" s="20">
        <v>87141</v>
      </c>
      <c r="C6961" s="26" t="s">
        <v>2406</v>
      </c>
      <c r="D6961" s="29" t="s">
        <v>2407</v>
      </c>
      <c r="E6961" s="20" t="s">
        <v>2058</v>
      </c>
      <c r="F6961" s="135" t="s">
        <v>334</v>
      </c>
      <c r="G6961" s="169">
        <v>54300</v>
      </c>
      <c r="H6961" s="36">
        <v>158.16999999999999</v>
      </c>
      <c r="I6961" s="50">
        <v>151.76</v>
      </c>
      <c r="J6961" s="155">
        <f t="shared" si="3721"/>
        <v>56593.509488666321</v>
      </c>
      <c r="K6961" s="182">
        <v>159936</v>
      </c>
      <c r="L6961" s="143">
        <v>175958.16</v>
      </c>
      <c r="M6961" s="143">
        <v>179442.48</v>
      </c>
      <c r="N6961" s="143">
        <f t="shared" si="3722"/>
        <v>56593.509488666321</v>
      </c>
      <c r="O6961" s="143">
        <f t="shared" si="3723"/>
        <v>179442.48</v>
      </c>
      <c r="P6961" s="143">
        <f t="shared" si="3724"/>
        <v>159936</v>
      </c>
      <c r="Q6961" s="143">
        <f t="shared" si="3725"/>
        <v>142982.53737216658</v>
      </c>
      <c r="R6961" s="143">
        <f t="shared" si="3726"/>
        <v>108264.75474433316</v>
      </c>
      <c r="S6961" s="143">
        <f t="shared" si="3727"/>
        <v>169689.24</v>
      </c>
      <c r="T6961" s="143">
        <f t="shared" si="3728"/>
        <v>58215.699880838896</v>
      </c>
      <c r="U6961" s="194">
        <f t="shared" si="3729"/>
        <v>0.36399372174394068</v>
      </c>
      <c r="V6961" s="188" t="str">
        <f t="shared" si="3730"/>
        <v>MENOR</v>
      </c>
      <c r="W6961" s="188">
        <f t="shared" si="3731"/>
        <v>56593.509488666321</v>
      </c>
      <c r="X6961" s="143">
        <f t="shared" si="3732"/>
        <v>56594</v>
      </c>
    </row>
    <row r="6962" spans="1:24" x14ac:dyDescent="0.25">
      <c r="A6962" s="44" t="s">
        <v>132</v>
      </c>
      <c r="B6962" s="20">
        <v>87141</v>
      </c>
      <c r="C6962" s="26" t="s">
        <v>2408</v>
      </c>
      <c r="D6962" s="29" t="s">
        <v>2409</v>
      </c>
      <c r="E6962" s="20" t="s">
        <v>2058</v>
      </c>
      <c r="F6962" s="135" t="s">
        <v>334</v>
      </c>
      <c r="G6962" s="169">
        <v>6850</v>
      </c>
      <c r="H6962" s="36">
        <v>158.16999999999999</v>
      </c>
      <c r="I6962" s="50">
        <v>151.76</v>
      </c>
      <c r="J6962" s="155">
        <f t="shared" si="3721"/>
        <v>7139.3285450711655</v>
      </c>
      <c r="K6962" s="182">
        <v>639744</v>
      </c>
      <c r="L6962" s="143">
        <v>698063.52</v>
      </c>
      <c r="M6962" s="143">
        <v>711886.56</v>
      </c>
      <c r="N6962" s="143">
        <f t="shared" si="3722"/>
        <v>7139.3285450711655</v>
      </c>
      <c r="O6962" s="143">
        <f t="shared" si="3723"/>
        <v>711886.56</v>
      </c>
      <c r="P6962" s="143">
        <f t="shared" si="3724"/>
        <v>639744</v>
      </c>
      <c r="Q6962" s="143">
        <f t="shared" si="3725"/>
        <v>514208.35213626781</v>
      </c>
      <c r="R6962" s="143">
        <f t="shared" si="3726"/>
        <v>323441.66427253559</v>
      </c>
      <c r="S6962" s="143">
        <f t="shared" si="3727"/>
        <v>675815.28</v>
      </c>
      <c r="T6962" s="143">
        <f t="shared" si="3728"/>
        <v>339488.63023902802</v>
      </c>
      <c r="U6962" s="194">
        <f t="shared" si="3729"/>
        <v>0.53066325004850068</v>
      </c>
      <c r="V6962" s="188" t="str">
        <f t="shared" si="3730"/>
        <v>MENOR</v>
      </c>
      <c r="W6962" s="188">
        <f t="shared" si="3731"/>
        <v>7139.3285450711655</v>
      </c>
      <c r="X6962" s="143">
        <f t="shared" si="3732"/>
        <v>7139</v>
      </c>
    </row>
    <row r="6963" spans="1:24" x14ac:dyDescent="0.25">
      <c r="A6963" s="44" t="s">
        <v>133</v>
      </c>
      <c r="B6963" s="20">
        <v>87141</v>
      </c>
      <c r="C6963" s="26" t="s">
        <v>2202</v>
      </c>
      <c r="D6963" s="22" t="s">
        <v>2203</v>
      </c>
      <c r="E6963" s="20" t="s">
        <v>2058</v>
      </c>
      <c r="F6963" s="135" t="s">
        <v>334</v>
      </c>
      <c r="G6963" s="169">
        <v>2580</v>
      </c>
      <c r="H6963" s="36">
        <v>158.16999999999999</v>
      </c>
      <c r="I6963" s="50">
        <v>151.76</v>
      </c>
      <c r="J6963" s="155">
        <f t="shared" si="3721"/>
        <v>2688.9733790195046</v>
      </c>
      <c r="K6963" s="182">
        <v>31130.400000000001</v>
      </c>
      <c r="L6963" s="143">
        <v>35191.631999999998</v>
      </c>
      <c r="M6963" s="143">
        <v>35888.495999999999</v>
      </c>
      <c r="N6963" s="143">
        <f t="shared" si="3722"/>
        <v>2688.9733790195046</v>
      </c>
      <c r="O6963" s="143">
        <f t="shared" si="3723"/>
        <v>35888.495999999999</v>
      </c>
      <c r="P6963" s="143">
        <f t="shared" si="3724"/>
        <v>31130.400000000001</v>
      </c>
      <c r="Q6963" s="143">
        <f t="shared" si="3725"/>
        <v>26224.875344754877</v>
      </c>
      <c r="R6963" s="143">
        <f t="shared" si="3726"/>
        <v>16909.686689509752</v>
      </c>
      <c r="S6963" s="143">
        <f t="shared" si="3727"/>
        <v>33509.448000000004</v>
      </c>
      <c r="T6963" s="143">
        <f t="shared" si="3728"/>
        <v>15830.257342262705</v>
      </c>
      <c r="U6963" s="194">
        <f t="shared" si="3729"/>
        <v>0.50851442134578106</v>
      </c>
      <c r="V6963" s="188" t="str">
        <f t="shared" si="3730"/>
        <v>MENOR</v>
      </c>
      <c r="W6963" s="188">
        <f t="shared" si="3731"/>
        <v>2688.9733790195046</v>
      </c>
      <c r="X6963" s="143">
        <f t="shared" si="3732"/>
        <v>2689</v>
      </c>
    </row>
    <row r="6964" spans="1:24" x14ac:dyDescent="0.25">
      <c r="A6964" s="44" t="s">
        <v>135</v>
      </c>
      <c r="B6964" s="20">
        <v>87141</v>
      </c>
      <c r="C6964" s="26" t="s">
        <v>2204</v>
      </c>
      <c r="D6964" s="29" t="s">
        <v>2205</v>
      </c>
      <c r="E6964" s="20" t="s">
        <v>2058</v>
      </c>
      <c r="F6964" s="135" t="s">
        <v>334</v>
      </c>
      <c r="G6964" s="169">
        <v>2596</v>
      </c>
      <c r="H6964" s="36">
        <v>158.16999999999999</v>
      </c>
      <c r="I6964" s="50">
        <v>151.76</v>
      </c>
      <c r="J6964" s="155">
        <f t="shared" si="3721"/>
        <v>2705.6491829204006</v>
      </c>
      <c r="K6964" s="182">
        <v>58905</v>
      </c>
      <c r="L6964" s="143">
        <v>64361.745000000003</v>
      </c>
      <c r="M6964" s="143">
        <v>65636.235000000001</v>
      </c>
      <c r="N6964" s="143">
        <f t="shared" si="3722"/>
        <v>2705.6491829204006</v>
      </c>
      <c r="O6964" s="143">
        <f t="shared" si="3723"/>
        <v>65636.235000000001</v>
      </c>
      <c r="P6964" s="143">
        <f t="shared" si="3724"/>
        <v>58905</v>
      </c>
      <c r="Q6964" s="143">
        <f t="shared" si="3725"/>
        <v>47902.157295730096</v>
      </c>
      <c r="R6964" s="143">
        <f t="shared" si="3726"/>
        <v>30805.324591460201</v>
      </c>
      <c r="S6964" s="143">
        <f t="shared" si="3727"/>
        <v>62270.6175</v>
      </c>
      <c r="T6964" s="143">
        <f t="shared" si="3728"/>
        <v>30272.112758454856</v>
      </c>
      <c r="U6964" s="194">
        <f t="shared" si="3729"/>
        <v>0.51391414580179706</v>
      </c>
      <c r="V6964" s="188" t="str">
        <f t="shared" si="3730"/>
        <v>MENOR</v>
      </c>
      <c r="W6964" s="188">
        <f t="shared" si="3731"/>
        <v>2705.6491829204006</v>
      </c>
      <c r="X6964" s="143">
        <f t="shared" si="3732"/>
        <v>2706</v>
      </c>
    </row>
    <row r="6965" spans="1:24" x14ac:dyDescent="0.25">
      <c r="A6965" s="44" t="s">
        <v>136</v>
      </c>
      <c r="B6965" s="20">
        <v>87141</v>
      </c>
      <c r="C6965" s="21" t="s">
        <v>2206</v>
      </c>
      <c r="D6965" s="22" t="s">
        <v>2207</v>
      </c>
      <c r="E6965" s="20" t="s">
        <v>2058</v>
      </c>
      <c r="F6965" s="135" t="s">
        <v>334</v>
      </c>
      <c r="G6965" s="169">
        <v>3653</v>
      </c>
      <c r="H6965" s="36">
        <v>158.16999999999999</v>
      </c>
      <c r="I6965" s="50">
        <v>151.76</v>
      </c>
      <c r="J6965" s="155">
        <f t="shared" si="3721"/>
        <v>3807.2944781233527</v>
      </c>
      <c r="K6965" s="182">
        <v>116739</v>
      </c>
      <c r="L6965" s="143">
        <v>133050.33000000002</v>
      </c>
      <c r="M6965" s="143">
        <v>135684.99</v>
      </c>
      <c r="N6965" s="143">
        <f t="shared" si="3722"/>
        <v>3807.2944781233527</v>
      </c>
      <c r="O6965" s="143">
        <f t="shared" si="3723"/>
        <v>135684.99</v>
      </c>
      <c r="P6965" s="143">
        <f t="shared" si="3724"/>
        <v>116739</v>
      </c>
      <c r="Q6965" s="143">
        <f t="shared" si="3725"/>
        <v>97320.403619530844</v>
      </c>
      <c r="R6965" s="143">
        <f t="shared" si="3726"/>
        <v>60273.147239061676</v>
      </c>
      <c r="S6965" s="143">
        <f t="shared" si="3727"/>
        <v>126211.995</v>
      </c>
      <c r="T6965" s="143">
        <f t="shared" si="3728"/>
        <v>62902.709517631498</v>
      </c>
      <c r="U6965" s="194">
        <f t="shared" si="3729"/>
        <v>0.53883200573614209</v>
      </c>
      <c r="V6965" s="188" t="str">
        <f t="shared" si="3730"/>
        <v>MENOR</v>
      </c>
      <c r="W6965" s="188">
        <f t="shared" si="3731"/>
        <v>3807.2944781233527</v>
      </c>
      <c r="X6965" s="143">
        <f t="shared" si="3732"/>
        <v>3807</v>
      </c>
    </row>
    <row r="6966" spans="1:24" x14ac:dyDescent="0.25">
      <c r="A6966" s="44" t="s">
        <v>137</v>
      </c>
      <c r="B6966" s="20">
        <v>87141</v>
      </c>
      <c r="C6966" s="26" t="s">
        <v>2208</v>
      </c>
      <c r="D6966" s="22" t="s">
        <v>2209</v>
      </c>
      <c r="E6966" s="20" t="s">
        <v>2058</v>
      </c>
      <c r="F6966" s="135" t="s">
        <v>334</v>
      </c>
      <c r="G6966" s="169">
        <v>11793</v>
      </c>
      <c r="H6966" s="36">
        <v>158.16999999999999</v>
      </c>
      <c r="I6966" s="50">
        <v>151.76</v>
      </c>
      <c r="J6966" s="155">
        <f t="shared" si="3721"/>
        <v>12291.10971270427</v>
      </c>
      <c r="K6966" s="182">
        <v>31701.599999999999</v>
      </c>
      <c r="L6966" s="143">
        <v>35191.631999999998</v>
      </c>
      <c r="M6966" s="143">
        <v>35888.495999999999</v>
      </c>
      <c r="N6966" s="143">
        <f t="shared" si="3722"/>
        <v>12291.10971270427</v>
      </c>
      <c r="O6966" s="143">
        <f t="shared" si="3723"/>
        <v>35888.495999999999</v>
      </c>
      <c r="P6966" s="143">
        <f t="shared" si="3724"/>
        <v>31701.599999999999</v>
      </c>
      <c r="Q6966" s="143">
        <f t="shared" si="3725"/>
        <v>28768.209428176066</v>
      </c>
      <c r="R6966" s="143">
        <f t="shared" si="3726"/>
        <v>21996.354856352133</v>
      </c>
      <c r="S6966" s="143">
        <f t="shared" si="3727"/>
        <v>33795.047999999995</v>
      </c>
      <c r="T6966" s="143">
        <f t="shared" si="3728"/>
        <v>11136.403274570297</v>
      </c>
      <c r="U6966" s="194">
        <f t="shared" si="3729"/>
        <v>0.35128836634650296</v>
      </c>
      <c r="V6966" s="188" t="str">
        <f t="shared" si="3730"/>
        <v>MENOR</v>
      </c>
      <c r="W6966" s="188">
        <f t="shared" si="3731"/>
        <v>12291.10971270427</v>
      </c>
      <c r="X6966" s="143">
        <f t="shared" si="3732"/>
        <v>12291</v>
      </c>
    </row>
    <row r="6967" spans="1:24" x14ac:dyDescent="0.25">
      <c r="A6967" s="44" t="s">
        <v>138</v>
      </c>
      <c r="B6967" s="20">
        <v>87141</v>
      </c>
      <c r="C6967" s="26" t="s">
        <v>2210</v>
      </c>
      <c r="D6967" s="22" t="s">
        <v>2211</v>
      </c>
      <c r="E6967" s="20" t="s">
        <v>2058</v>
      </c>
      <c r="F6967" s="135" t="s">
        <v>334</v>
      </c>
      <c r="G6967" s="169">
        <v>22610</v>
      </c>
      <c r="H6967" s="36">
        <v>158.16999999999999</v>
      </c>
      <c r="I6967" s="50">
        <v>151.76</v>
      </c>
      <c r="J6967" s="155">
        <f t="shared" si="3721"/>
        <v>23564.995387453877</v>
      </c>
      <c r="K6967" s="182">
        <v>31130.400000000001</v>
      </c>
      <c r="L6967" s="143">
        <v>34326.263999999996</v>
      </c>
      <c r="M6967" s="143">
        <v>35005.991999999998</v>
      </c>
      <c r="N6967" s="143">
        <f t="shared" si="3722"/>
        <v>23564.995387453877</v>
      </c>
      <c r="O6967" s="143">
        <f t="shared" si="3723"/>
        <v>35005.991999999998</v>
      </c>
      <c r="P6967" s="143">
        <f t="shared" si="3724"/>
        <v>31130.400000000001</v>
      </c>
      <c r="Q6967" s="143">
        <f t="shared" si="3725"/>
        <v>31006.912846863466</v>
      </c>
      <c r="R6967" s="143">
        <f t="shared" si="3726"/>
        <v>27347.697693726939</v>
      </c>
      <c r="S6967" s="143">
        <f t="shared" si="3727"/>
        <v>33068.195999999996</v>
      </c>
      <c r="T6967" s="143">
        <f t="shared" si="3728"/>
        <v>5241.1229935493711</v>
      </c>
      <c r="U6967" s="194">
        <f t="shared" si="3729"/>
        <v>0.1683602842735516</v>
      </c>
      <c r="V6967" s="188" t="str">
        <f t="shared" si="3730"/>
        <v>MENOR</v>
      </c>
      <c r="W6967" s="188">
        <f t="shared" si="3731"/>
        <v>23564.995387453877</v>
      </c>
      <c r="X6967" s="143">
        <f t="shared" si="3732"/>
        <v>23565</v>
      </c>
    </row>
    <row r="6968" spans="1:24" x14ac:dyDescent="0.25">
      <c r="A6968" s="44" t="s">
        <v>139</v>
      </c>
      <c r="B6968" s="20">
        <v>87141</v>
      </c>
      <c r="C6968" s="26" t="s">
        <v>2212</v>
      </c>
      <c r="D6968" s="22" t="s">
        <v>2213</v>
      </c>
      <c r="E6968" s="20" t="s">
        <v>2058</v>
      </c>
      <c r="F6968" s="135" t="s">
        <v>334</v>
      </c>
      <c r="G6968" s="169">
        <v>2578</v>
      </c>
      <c r="H6968" s="36">
        <v>158.16999999999999</v>
      </c>
      <c r="I6968" s="50">
        <v>151.76</v>
      </c>
      <c r="J6968" s="155">
        <f t="shared" si="3721"/>
        <v>2686.8889035318925</v>
      </c>
      <c r="K6968" s="182">
        <v>31701.599999999999</v>
      </c>
      <c r="L6968" s="143">
        <v>34614.720000000001</v>
      </c>
      <c r="M6968" s="143">
        <v>35300.160000000003</v>
      </c>
      <c r="N6968" s="143">
        <f t="shared" si="3722"/>
        <v>2686.8889035318925</v>
      </c>
      <c r="O6968" s="143">
        <f t="shared" si="3723"/>
        <v>35300.160000000003</v>
      </c>
      <c r="P6968" s="143">
        <f t="shared" si="3724"/>
        <v>31701.599999999999</v>
      </c>
      <c r="Q6968" s="143">
        <f t="shared" si="3725"/>
        <v>26075.842225882974</v>
      </c>
      <c r="R6968" s="143">
        <f t="shared" si="3726"/>
        <v>17194.244451765946</v>
      </c>
      <c r="S6968" s="143">
        <f t="shared" si="3727"/>
        <v>33500.880000000005</v>
      </c>
      <c r="T6968" s="143">
        <f t="shared" si="3728"/>
        <v>15670.489889038325</v>
      </c>
      <c r="U6968" s="194">
        <f t="shared" si="3729"/>
        <v>0.49431227095914165</v>
      </c>
      <c r="V6968" s="188" t="str">
        <f t="shared" si="3730"/>
        <v>MENOR</v>
      </c>
      <c r="W6968" s="188">
        <f t="shared" si="3731"/>
        <v>2686.8889035318925</v>
      </c>
      <c r="X6968" s="143">
        <f t="shared" si="3732"/>
        <v>2687</v>
      </c>
    </row>
    <row r="6969" spans="1:24" x14ac:dyDescent="0.25">
      <c r="A6969" s="44" t="s">
        <v>140</v>
      </c>
      <c r="B6969" s="20">
        <v>87141</v>
      </c>
      <c r="C6969" s="26" t="s">
        <v>2214</v>
      </c>
      <c r="D6969" s="22" t="s">
        <v>2215</v>
      </c>
      <c r="E6969" s="20" t="s">
        <v>2058</v>
      </c>
      <c r="F6969" s="135" t="s">
        <v>334</v>
      </c>
      <c r="G6969" s="169">
        <v>15799</v>
      </c>
      <c r="H6969" s="36">
        <v>158.16999999999999</v>
      </c>
      <c r="I6969" s="50">
        <v>151.76</v>
      </c>
      <c r="J6969" s="155">
        <f t="shared" si="3721"/>
        <v>16466.314114391145</v>
      </c>
      <c r="K6969" s="182">
        <v>59976</v>
      </c>
      <c r="L6969" s="143">
        <v>64902.6</v>
      </c>
      <c r="M6969" s="143">
        <v>66187.8</v>
      </c>
      <c r="N6969" s="143">
        <f t="shared" si="3722"/>
        <v>16466.314114391145</v>
      </c>
      <c r="O6969" s="143">
        <f t="shared" si="3723"/>
        <v>66187.8</v>
      </c>
      <c r="P6969" s="143">
        <f t="shared" si="3724"/>
        <v>59976</v>
      </c>
      <c r="Q6969" s="143">
        <f t="shared" si="3725"/>
        <v>51883.178528597782</v>
      </c>
      <c r="R6969" s="143">
        <f t="shared" si="3726"/>
        <v>38221.157057195574</v>
      </c>
      <c r="S6969" s="143">
        <f t="shared" si="3727"/>
        <v>63081.9</v>
      </c>
      <c r="T6969" s="143">
        <f t="shared" si="3728"/>
        <v>23762.544583106668</v>
      </c>
      <c r="U6969" s="194">
        <f t="shared" si="3729"/>
        <v>0.39620089007447423</v>
      </c>
      <c r="V6969" s="188" t="str">
        <f t="shared" si="3730"/>
        <v>MENOR</v>
      </c>
      <c r="W6969" s="188">
        <f t="shared" si="3731"/>
        <v>16466.314114391145</v>
      </c>
      <c r="X6969" s="143">
        <f t="shared" si="3732"/>
        <v>16466</v>
      </c>
    </row>
    <row r="6970" spans="1:24" x14ac:dyDescent="0.25">
      <c r="A6970" s="44" t="s">
        <v>141</v>
      </c>
      <c r="B6970" s="20">
        <v>87141</v>
      </c>
      <c r="C6970" s="26" t="s">
        <v>2216</v>
      </c>
      <c r="D6970" s="22" t="s">
        <v>2217</v>
      </c>
      <c r="E6970" s="20" t="s">
        <v>2058</v>
      </c>
      <c r="F6970" s="135" t="s">
        <v>334</v>
      </c>
      <c r="G6970" s="169">
        <v>108025</v>
      </c>
      <c r="H6970" s="36">
        <v>158.16999999999999</v>
      </c>
      <c r="I6970" s="50">
        <v>151.76</v>
      </c>
      <c r="J6970" s="155">
        <f t="shared" si="3721"/>
        <v>112587.73227464418</v>
      </c>
      <c r="K6970" s="182">
        <v>158508</v>
      </c>
      <c r="L6970" s="143">
        <v>173073.6</v>
      </c>
      <c r="M6970" s="143">
        <v>176500.8</v>
      </c>
      <c r="N6970" s="143">
        <f t="shared" si="3722"/>
        <v>112587.73227464418</v>
      </c>
      <c r="O6970" s="143">
        <f t="shared" si="3723"/>
        <v>176500.8</v>
      </c>
      <c r="P6970" s="143">
        <f t="shared" si="3724"/>
        <v>158508</v>
      </c>
      <c r="Q6970" s="143">
        <f t="shared" si="3725"/>
        <v>155167.53306866105</v>
      </c>
      <c r="R6970" s="143">
        <f t="shared" si="3726"/>
        <v>135547.8661373221</v>
      </c>
      <c r="S6970" s="143">
        <f t="shared" si="3727"/>
        <v>167504.4</v>
      </c>
      <c r="T6970" s="143">
        <f t="shared" si="3728"/>
        <v>29438.827342422395</v>
      </c>
      <c r="U6970" s="194">
        <f t="shared" si="3729"/>
        <v>0.18572455234071716</v>
      </c>
      <c r="V6970" s="188" t="str">
        <f t="shared" si="3730"/>
        <v>MENOR</v>
      </c>
      <c r="W6970" s="188">
        <f t="shared" si="3731"/>
        <v>112587.73227464418</v>
      </c>
      <c r="X6970" s="143">
        <f t="shared" si="3732"/>
        <v>112588</v>
      </c>
    </row>
    <row r="6971" spans="1:24" x14ac:dyDescent="0.25">
      <c r="A6971" s="44" t="s">
        <v>142</v>
      </c>
      <c r="B6971" s="20">
        <v>87141</v>
      </c>
      <c r="C6971" s="26" t="s">
        <v>2410</v>
      </c>
      <c r="D6971" s="22" t="s">
        <v>2411</v>
      </c>
      <c r="E6971" s="20" t="s">
        <v>2058</v>
      </c>
      <c r="F6971" s="135" t="s">
        <v>334</v>
      </c>
      <c r="G6971" s="169">
        <v>27006</v>
      </c>
      <c r="H6971" s="36">
        <v>158.16999999999999</v>
      </c>
      <c r="I6971" s="50">
        <v>151.76</v>
      </c>
      <c r="J6971" s="155">
        <f t="shared" si="3721"/>
        <v>28146.672509225093</v>
      </c>
      <c r="K6971" s="182">
        <v>209440</v>
      </c>
      <c r="L6971" s="143">
        <v>232687.84</v>
      </c>
      <c r="M6971" s="143">
        <v>237295.52000000002</v>
      </c>
      <c r="N6971" s="143">
        <f t="shared" si="3722"/>
        <v>28146.672509225093</v>
      </c>
      <c r="O6971" s="143">
        <f t="shared" si="3723"/>
        <v>237295.52000000002</v>
      </c>
      <c r="P6971" s="143">
        <f t="shared" si="3724"/>
        <v>209440</v>
      </c>
      <c r="Q6971" s="143">
        <f t="shared" si="3725"/>
        <v>176892.50812730627</v>
      </c>
      <c r="R6971" s="143">
        <f t="shared" si="3726"/>
        <v>118793.33625461254</v>
      </c>
      <c r="S6971" s="143">
        <f t="shared" si="3727"/>
        <v>223367.76</v>
      </c>
      <c r="T6971" s="143">
        <f t="shared" si="3728"/>
        <v>99910.469493110228</v>
      </c>
      <c r="U6971" s="194">
        <f t="shared" si="3729"/>
        <v>0.47703623707558357</v>
      </c>
      <c r="V6971" s="188" t="str">
        <f t="shared" si="3730"/>
        <v>MENOR</v>
      </c>
      <c r="W6971" s="188">
        <f t="shared" si="3731"/>
        <v>28146.672509225093</v>
      </c>
      <c r="X6971" s="143">
        <f t="shared" si="3732"/>
        <v>28147</v>
      </c>
    </row>
    <row r="6972" spans="1:24" x14ac:dyDescent="0.25">
      <c r="A6972" s="44" t="s">
        <v>143</v>
      </c>
      <c r="B6972" s="20">
        <v>87141</v>
      </c>
      <c r="C6972" s="26" t="s">
        <v>2220</v>
      </c>
      <c r="D6972" s="29" t="s">
        <v>2221</v>
      </c>
      <c r="E6972" s="20" t="s">
        <v>2058</v>
      </c>
      <c r="F6972" s="135" t="s">
        <v>334</v>
      </c>
      <c r="G6972" s="169">
        <v>27498</v>
      </c>
      <c r="H6972" s="36">
        <v>158.16999999999999</v>
      </c>
      <c r="I6972" s="50">
        <v>151.76</v>
      </c>
      <c r="J6972" s="155">
        <f t="shared" si="3721"/>
        <v>28659.45347917765</v>
      </c>
      <c r="K6972" s="182">
        <v>188079.5</v>
      </c>
      <c r="L6972" s="143">
        <v>207387.845</v>
      </c>
      <c r="M6972" s="143">
        <v>211494.535</v>
      </c>
      <c r="N6972" s="143">
        <f t="shared" si="3722"/>
        <v>28659.45347917765</v>
      </c>
      <c r="O6972" s="143">
        <f t="shared" si="3723"/>
        <v>211494.535</v>
      </c>
      <c r="P6972" s="143">
        <f t="shared" si="3724"/>
        <v>188079.5</v>
      </c>
      <c r="Q6972" s="143">
        <f t="shared" si="3725"/>
        <v>158905.33336979442</v>
      </c>
      <c r="R6972" s="143">
        <f t="shared" si="3726"/>
        <v>108369.47673958882</v>
      </c>
      <c r="S6972" s="143">
        <f t="shared" si="3727"/>
        <v>199787.01750000002</v>
      </c>
      <c r="T6972" s="143">
        <f t="shared" si="3728"/>
        <v>87428.636210956669</v>
      </c>
      <c r="U6972" s="194">
        <f t="shared" si="3729"/>
        <v>0.46484936535325044</v>
      </c>
      <c r="V6972" s="188" t="str">
        <f t="shared" si="3730"/>
        <v>MENOR</v>
      </c>
      <c r="W6972" s="188">
        <f t="shared" si="3731"/>
        <v>28659.45347917765</v>
      </c>
      <c r="X6972" s="143">
        <f t="shared" si="3732"/>
        <v>28659</v>
      </c>
    </row>
    <row r="6973" spans="1:24" x14ac:dyDescent="0.25">
      <c r="A6973" s="44" t="s">
        <v>144</v>
      </c>
      <c r="B6973" s="20">
        <v>87141</v>
      </c>
      <c r="C6973" s="26" t="s">
        <v>2222</v>
      </c>
      <c r="D6973" s="22" t="s">
        <v>2223</v>
      </c>
      <c r="E6973" s="20" t="s">
        <v>2058</v>
      </c>
      <c r="F6973" s="135" t="s">
        <v>334</v>
      </c>
      <c r="G6973" s="169">
        <v>15898</v>
      </c>
      <c r="H6973" s="36">
        <v>158.16999999999999</v>
      </c>
      <c r="I6973" s="50">
        <v>151.76</v>
      </c>
      <c r="J6973" s="155">
        <f t="shared" si="3721"/>
        <v>16569.495651027941</v>
      </c>
      <c r="K6973" s="182">
        <v>85085</v>
      </c>
      <c r="L6973" s="143">
        <v>92185.73</v>
      </c>
      <c r="M6973" s="143">
        <v>94011.19</v>
      </c>
      <c r="N6973" s="143">
        <f t="shared" si="3722"/>
        <v>16569.495651027941</v>
      </c>
      <c r="O6973" s="143">
        <f t="shared" si="3723"/>
        <v>94011.19</v>
      </c>
      <c r="P6973" s="143">
        <f t="shared" si="3724"/>
        <v>85085</v>
      </c>
      <c r="Q6973" s="143">
        <f t="shared" si="3725"/>
        <v>71962.853912756982</v>
      </c>
      <c r="R6973" s="143">
        <f t="shared" si="3726"/>
        <v>50827.247825513972</v>
      </c>
      <c r="S6973" s="143">
        <f t="shared" si="3727"/>
        <v>89548.095000000001</v>
      </c>
      <c r="T6973" s="143">
        <f t="shared" si="3728"/>
        <v>37129.093259882793</v>
      </c>
      <c r="U6973" s="194">
        <f t="shared" si="3729"/>
        <v>0.43637648539557844</v>
      </c>
      <c r="V6973" s="188" t="str">
        <f t="shared" si="3730"/>
        <v>MENOR</v>
      </c>
      <c r="W6973" s="188">
        <f t="shared" si="3731"/>
        <v>16569.495651027941</v>
      </c>
      <c r="X6973" s="143">
        <f t="shared" si="3732"/>
        <v>16569</v>
      </c>
    </row>
    <row r="6974" spans="1:24" x14ac:dyDescent="0.25">
      <c r="A6974" s="44" t="s">
        <v>146</v>
      </c>
      <c r="B6974" s="20">
        <v>87141</v>
      </c>
      <c r="C6974" s="26" t="s">
        <v>2412</v>
      </c>
      <c r="D6974" s="29" t="s">
        <v>2413</v>
      </c>
      <c r="E6974" s="20" t="s">
        <v>2058</v>
      </c>
      <c r="F6974" s="135" t="s">
        <v>334</v>
      </c>
      <c r="G6974" s="169">
        <v>107520</v>
      </c>
      <c r="H6974" s="36">
        <v>158.16999999999999</v>
      </c>
      <c r="I6974" s="50">
        <v>151.76</v>
      </c>
      <c r="J6974" s="155">
        <f t="shared" si="3721"/>
        <v>112061.40221402215</v>
      </c>
      <c r="K6974" s="182">
        <v>453152</v>
      </c>
      <c r="L6974" s="143">
        <v>486288.74</v>
      </c>
      <c r="M6974" s="143">
        <v>495918.22</v>
      </c>
      <c r="N6974" s="143">
        <f t="shared" si="3722"/>
        <v>112061.40221402215</v>
      </c>
      <c r="O6974" s="143">
        <f t="shared" si="3723"/>
        <v>495918.22</v>
      </c>
      <c r="P6974" s="143">
        <f t="shared" si="3724"/>
        <v>453152</v>
      </c>
      <c r="Q6974" s="143">
        <f t="shared" si="3725"/>
        <v>386855.09055350552</v>
      </c>
      <c r="R6974" s="143">
        <f t="shared" si="3726"/>
        <v>282606.70110701106</v>
      </c>
      <c r="S6974" s="143">
        <f t="shared" si="3727"/>
        <v>474535.11</v>
      </c>
      <c r="T6974" s="143">
        <f t="shared" si="3728"/>
        <v>184109.2684614991</v>
      </c>
      <c r="U6974" s="194">
        <f t="shared" si="3729"/>
        <v>0.40628590067239934</v>
      </c>
      <c r="V6974" s="188" t="str">
        <f t="shared" si="3730"/>
        <v>MENOR</v>
      </c>
      <c r="W6974" s="188">
        <f t="shared" si="3731"/>
        <v>112061.40221402215</v>
      </c>
      <c r="X6974" s="143">
        <f t="shared" si="3732"/>
        <v>112061</v>
      </c>
    </row>
    <row r="6975" spans="1:24" x14ac:dyDescent="0.25">
      <c r="A6975" s="44" t="s">
        <v>147</v>
      </c>
      <c r="B6975" s="20">
        <v>87141</v>
      </c>
      <c r="C6975" s="26" t="s">
        <v>2224</v>
      </c>
      <c r="D6975" s="29" t="s">
        <v>2225</v>
      </c>
      <c r="E6975" s="20" t="s">
        <v>2058</v>
      </c>
      <c r="F6975" s="135" t="s">
        <v>334</v>
      </c>
      <c r="G6975" s="169">
        <v>3594</v>
      </c>
      <c r="H6975" s="36">
        <v>158.16999999999999</v>
      </c>
      <c r="I6975" s="50">
        <v>151.76</v>
      </c>
      <c r="J6975" s="155">
        <f t="shared" si="3721"/>
        <v>3745.8024512387983</v>
      </c>
      <c r="K6975" s="182">
        <v>158508</v>
      </c>
      <c r="L6975" s="143">
        <v>173073.6</v>
      </c>
      <c r="M6975" s="143">
        <v>176500.8</v>
      </c>
      <c r="N6975" s="143">
        <f t="shared" si="3722"/>
        <v>3745.8024512387983</v>
      </c>
      <c r="O6975" s="143">
        <f t="shared" si="3723"/>
        <v>176500.8</v>
      </c>
      <c r="P6975" s="143">
        <f t="shared" si="3724"/>
        <v>158508</v>
      </c>
      <c r="Q6975" s="143">
        <f t="shared" si="3725"/>
        <v>127957.0506128097</v>
      </c>
      <c r="R6975" s="143">
        <f t="shared" si="3726"/>
        <v>81126.901225619396</v>
      </c>
      <c r="S6975" s="143">
        <f t="shared" si="3727"/>
        <v>167504.4</v>
      </c>
      <c r="T6975" s="143">
        <f t="shared" si="3728"/>
        <v>83174.101160331425</v>
      </c>
      <c r="U6975" s="194">
        <f t="shared" si="3729"/>
        <v>0.52473125116922448</v>
      </c>
      <c r="V6975" s="188" t="str">
        <f t="shared" si="3730"/>
        <v>MENOR</v>
      </c>
      <c r="W6975" s="188">
        <f t="shared" si="3731"/>
        <v>3745.8024512387983</v>
      </c>
      <c r="X6975" s="143">
        <f t="shared" si="3732"/>
        <v>3746</v>
      </c>
    </row>
    <row r="6976" spans="1:24" x14ac:dyDescent="0.25">
      <c r="A6976" s="44" t="s">
        <v>149</v>
      </c>
      <c r="B6976" s="20">
        <v>87141</v>
      </c>
      <c r="C6976" s="26" t="s">
        <v>2226</v>
      </c>
      <c r="D6976" s="22" t="s">
        <v>2227</v>
      </c>
      <c r="E6976" s="20" t="s">
        <v>2058</v>
      </c>
      <c r="F6976" s="135" t="s">
        <v>334</v>
      </c>
      <c r="G6976" s="169">
        <v>643</v>
      </c>
      <c r="H6976" s="36">
        <v>158.16999999999999</v>
      </c>
      <c r="I6976" s="50">
        <v>151.76</v>
      </c>
      <c r="J6976" s="155">
        <f t="shared" si="3721"/>
        <v>670.15886926726409</v>
      </c>
      <c r="K6976" s="182">
        <v>6604.5</v>
      </c>
      <c r="L6976" s="143">
        <v>6971.02</v>
      </c>
      <c r="M6976" s="143">
        <v>7109.0599999999995</v>
      </c>
      <c r="N6976" s="143">
        <f t="shared" si="3722"/>
        <v>670.15886926726409</v>
      </c>
      <c r="O6976" s="143">
        <f t="shared" si="3723"/>
        <v>7109.0599999999995</v>
      </c>
      <c r="P6976" s="143">
        <f t="shared" si="3724"/>
        <v>6604.5</v>
      </c>
      <c r="Q6976" s="143">
        <f t="shared" si="3725"/>
        <v>5338.6847173168153</v>
      </c>
      <c r="R6976" s="143">
        <f t="shared" si="3726"/>
        <v>3637.329434633632</v>
      </c>
      <c r="S6976" s="143">
        <f t="shared" si="3727"/>
        <v>6856.78</v>
      </c>
      <c r="T6976" s="143">
        <f t="shared" si="3728"/>
        <v>3119.624391942566</v>
      </c>
      <c r="U6976" s="194">
        <f t="shared" si="3729"/>
        <v>0.47234830675184586</v>
      </c>
      <c r="V6976" s="188" t="str">
        <f t="shared" si="3730"/>
        <v>MENOR</v>
      </c>
      <c r="W6976" s="188">
        <f t="shared" si="3731"/>
        <v>670.15886926726409</v>
      </c>
      <c r="X6976" s="143">
        <f t="shared" si="3732"/>
        <v>670</v>
      </c>
    </row>
    <row r="6977" spans="1:24" x14ac:dyDescent="0.25">
      <c r="A6977" s="44" t="s">
        <v>152</v>
      </c>
      <c r="B6977" s="20">
        <v>87141</v>
      </c>
      <c r="C6977" s="26" t="s">
        <v>2228</v>
      </c>
      <c r="D6977" s="22" t="s">
        <v>2229</v>
      </c>
      <c r="E6977" s="20" t="s">
        <v>2058</v>
      </c>
      <c r="F6977" s="135" t="s">
        <v>334</v>
      </c>
      <c r="G6977" s="169">
        <v>633</v>
      </c>
      <c r="H6977" s="36">
        <v>158.16999999999999</v>
      </c>
      <c r="I6977" s="50">
        <v>151.76</v>
      </c>
      <c r="J6977" s="155">
        <f t="shared" si="3721"/>
        <v>659.73649182920406</v>
      </c>
      <c r="K6977" s="182">
        <v>6485.5</v>
      </c>
      <c r="L6977" s="143">
        <v>7031.1149999999998</v>
      </c>
      <c r="M6977" s="143">
        <v>7170.3450000000003</v>
      </c>
      <c r="N6977" s="143">
        <f t="shared" si="3722"/>
        <v>659.73649182920406</v>
      </c>
      <c r="O6977" s="143">
        <f t="shared" si="3723"/>
        <v>7170.3450000000003</v>
      </c>
      <c r="P6977" s="143">
        <f t="shared" si="3724"/>
        <v>6485.5</v>
      </c>
      <c r="Q6977" s="143">
        <f t="shared" si="3725"/>
        <v>5336.6741229573008</v>
      </c>
      <c r="R6977" s="143">
        <f t="shared" si="3726"/>
        <v>3572.6182459146021</v>
      </c>
      <c r="S6977" s="143">
        <f t="shared" si="3727"/>
        <v>6827.9225000000006</v>
      </c>
      <c r="T6977" s="143">
        <f t="shared" si="3728"/>
        <v>3131.9336557645884</v>
      </c>
      <c r="U6977" s="194">
        <f t="shared" si="3729"/>
        <v>0.48291321498181922</v>
      </c>
      <c r="V6977" s="188" t="str">
        <f t="shared" si="3730"/>
        <v>MENOR</v>
      </c>
      <c r="W6977" s="188">
        <f t="shared" si="3731"/>
        <v>659.73649182920406</v>
      </c>
      <c r="X6977" s="143">
        <f t="shared" si="3732"/>
        <v>660</v>
      </c>
    </row>
    <row r="6978" spans="1:24" x14ac:dyDescent="0.25">
      <c r="A6978" s="44" t="s">
        <v>153</v>
      </c>
      <c r="B6978" s="20">
        <v>87141</v>
      </c>
      <c r="C6978" s="26" t="s">
        <v>2230</v>
      </c>
      <c r="D6978" s="22" t="s">
        <v>2231</v>
      </c>
      <c r="E6978" s="20" t="s">
        <v>2058</v>
      </c>
      <c r="F6978" s="135" t="s">
        <v>334</v>
      </c>
      <c r="G6978" s="169">
        <v>11141</v>
      </c>
      <c r="H6978" s="36">
        <v>158.16999999999999</v>
      </c>
      <c r="I6978" s="50">
        <v>151.76</v>
      </c>
      <c r="J6978" s="155">
        <f t="shared" si="3721"/>
        <v>11611.570703742753</v>
      </c>
      <c r="K6978" s="182">
        <v>706860</v>
      </c>
      <c r="L6978" s="143">
        <v>759360.42</v>
      </c>
      <c r="M6978" s="143">
        <v>774397.26</v>
      </c>
      <c r="N6978" s="143">
        <f t="shared" si="3722"/>
        <v>11611.570703742753</v>
      </c>
      <c r="O6978" s="143">
        <f t="shared" si="3723"/>
        <v>774397.26</v>
      </c>
      <c r="P6978" s="143">
        <f t="shared" si="3724"/>
        <v>706860</v>
      </c>
      <c r="Q6978" s="143">
        <f t="shared" si="3725"/>
        <v>563057.31267593568</v>
      </c>
      <c r="R6978" s="143">
        <f t="shared" si="3726"/>
        <v>359235.7853518714</v>
      </c>
      <c r="S6978" s="143">
        <f t="shared" si="3727"/>
        <v>740628.63</v>
      </c>
      <c r="T6978" s="143">
        <f t="shared" si="3728"/>
        <v>368768.71816939971</v>
      </c>
      <c r="U6978" s="194">
        <f t="shared" si="3729"/>
        <v>0.52169979652180021</v>
      </c>
      <c r="V6978" s="188" t="str">
        <f t="shared" si="3730"/>
        <v>MENOR</v>
      </c>
      <c r="W6978" s="188">
        <f t="shared" si="3731"/>
        <v>11611.570703742753</v>
      </c>
      <c r="X6978" s="143">
        <f t="shared" si="3732"/>
        <v>11612</v>
      </c>
    </row>
    <row r="6979" spans="1:24" x14ac:dyDescent="0.25">
      <c r="A6979" s="44" t="s">
        <v>154</v>
      </c>
      <c r="B6979" s="20">
        <v>87141</v>
      </c>
      <c r="C6979" s="26" t="s">
        <v>2232</v>
      </c>
      <c r="D6979" s="22" t="s">
        <v>2233</v>
      </c>
      <c r="E6979" s="20" t="s">
        <v>2058</v>
      </c>
      <c r="F6979" s="135" t="s">
        <v>334</v>
      </c>
      <c r="G6979" s="169">
        <v>72691</v>
      </c>
      <c r="H6979" s="36">
        <v>158.16999999999999</v>
      </c>
      <c r="I6979" s="50">
        <v>151.76</v>
      </c>
      <c r="J6979" s="155">
        <f t="shared" si="3721"/>
        <v>75761.303835002633</v>
      </c>
      <c r="K6979" s="182">
        <v>317016</v>
      </c>
      <c r="L6979" s="143">
        <v>346147.2</v>
      </c>
      <c r="M6979" s="143">
        <v>353001.6</v>
      </c>
      <c r="N6979" s="143">
        <f t="shared" si="3722"/>
        <v>75761.303835002633</v>
      </c>
      <c r="O6979" s="143">
        <f t="shared" si="3723"/>
        <v>353001.6</v>
      </c>
      <c r="P6979" s="143">
        <f t="shared" si="3724"/>
        <v>317016</v>
      </c>
      <c r="Q6979" s="143">
        <f t="shared" si="3725"/>
        <v>272981.52595875063</v>
      </c>
      <c r="R6979" s="143">
        <f t="shared" si="3726"/>
        <v>196388.65191750132</v>
      </c>
      <c r="S6979" s="143">
        <f t="shared" si="3727"/>
        <v>335008.8</v>
      </c>
      <c r="T6979" s="143">
        <f t="shared" si="3728"/>
        <v>132402.5163735032</v>
      </c>
      <c r="U6979" s="194">
        <f t="shared" si="3729"/>
        <v>0.41765247297771468</v>
      </c>
      <c r="V6979" s="188" t="str">
        <f t="shared" si="3730"/>
        <v>MENOR</v>
      </c>
      <c r="W6979" s="188">
        <f t="shared" si="3731"/>
        <v>75761.303835002633</v>
      </c>
      <c r="X6979" s="143">
        <f t="shared" si="3732"/>
        <v>75761</v>
      </c>
    </row>
    <row r="6980" spans="1:24" x14ac:dyDescent="0.25">
      <c r="A6980" s="44" t="s">
        <v>156</v>
      </c>
      <c r="B6980" s="20">
        <v>87141</v>
      </c>
      <c r="C6980" s="26" t="s">
        <v>2234</v>
      </c>
      <c r="D6980" s="29" t="s">
        <v>2235</v>
      </c>
      <c r="E6980" s="20" t="s">
        <v>2058</v>
      </c>
      <c r="F6980" s="135" t="s">
        <v>334</v>
      </c>
      <c r="G6980" s="169">
        <v>71838</v>
      </c>
      <c r="H6980" s="36">
        <v>158.16999999999999</v>
      </c>
      <c r="I6980" s="50">
        <v>151.76</v>
      </c>
      <c r="J6980" s="155">
        <f t="shared" si="3721"/>
        <v>74872.275039536107</v>
      </c>
      <c r="K6980" s="182">
        <v>118881</v>
      </c>
      <c r="L6980" s="143">
        <v>126560.07</v>
      </c>
      <c r="M6980" s="143">
        <v>129066.20999999999</v>
      </c>
      <c r="N6980" s="143">
        <f t="shared" si="3722"/>
        <v>74872.275039536107</v>
      </c>
      <c r="O6980" s="143">
        <f t="shared" si="3723"/>
        <v>129066.20999999999</v>
      </c>
      <c r="P6980" s="143">
        <f t="shared" si="3724"/>
        <v>118881</v>
      </c>
      <c r="Q6980" s="143">
        <f t="shared" si="3725"/>
        <v>112344.88875988402</v>
      </c>
      <c r="R6980" s="143">
        <f t="shared" si="3726"/>
        <v>96876.637519768061</v>
      </c>
      <c r="S6980" s="143">
        <f t="shared" si="3727"/>
        <v>123973.605</v>
      </c>
      <c r="T6980" s="143">
        <f t="shared" si="3728"/>
        <v>25354.759519546358</v>
      </c>
      <c r="U6980" s="194">
        <f t="shared" si="3729"/>
        <v>0.21327848453113918</v>
      </c>
      <c r="V6980" s="188" t="str">
        <f t="shared" si="3730"/>
        <v>MENOR</v>
      </c>
      <c r="W6980" s="188">
        <f t="shared" si="3731"/>
        <v>74872.275039536107</v>
      </c>
      <c r="X6980" s="143">
        <f t="shared" si="3732"/>
        <v>74872</v>
      </c>
    </row>
    <row r="6981" spans="1:24" x14ac:dyDescent="0.25">
      <c r="A6981" s="44" t="s">
        <v>157</v>
      </c>
      <c r="B6981" s="20">
        <v>87141</v>
      </c>
      <c r="C6981" s="26" t="s">
        <v>2236</v>
      </c>
      <c r="D6981" s="29" t="s">
        <v>2237</v>
      </c>
      <c r="E6981" s="20" t="s">
        <v>2058</v>
      </c>
      <c r="F6981" s="135" t="s">
        <v>334</v>
      </c>
      <c r="G6981" s="169">
        <v>107995</v>
      </c>
      <c r="H6981" s="36">
        <v>158.16999999999999</v>
      </c>
      <c r="I6981" s="50">
        <v>151.76</v>
      </c>
      <c r="J6981" s="155">
        <f t="shared" si="3721"/>
        <v>112556.46514232999</v>
      </c>
      <c r="K6981" s="182">
        <v>235620</v>
      </c>
      <c r="L6981" s="143">
        <v>257446.98</v>
      </c>
      <c r="M6981" s="143">
        <v>262544.94</v>
      </c>
      <c r="N6981" s="143">
        <f t="shared" si="3722"/>
        <v>112556.46514232999</v>
      </c>
      <c r="O6981" s="143">
        <f t="shared" si="3723"/>
        <v>262544.94</v>
      </c>
      <c r="P6981" s="143">
        <f t="shared" si="3724"/>
        <v>235620</v>
      </c>
      <c r="Q6981" s="143">
        <f t="shared" si="3725"/>
        <v>217042.09628558252</v>
      </c>
      <c r="R6981" s="143">
        <f t="shared" si="3726"/>
        <v>174088.23257116499</v>
      </c>
      <c r="S6981" s="143">
        <f t="shared" si="3727"/>
        <v>249082.47</v>
      </c>
      <c r="T6981" s="143">
        <f t="shared" si="3728"/>
        <v>70629.193765515593</v>
      </c>
      <c r="U6981" s="194">
        <f t="shared" si="3729"/>
        <v>0.29975890741666916</v>
      </c>
      <c r="V6981" s="188" t="str">
        <f t="shared" si="3730"/>
        <v>MENOR</v>
      </c>
      <c r="W6981" s="188">
        <f t="shared" si="3731"/>
        <v>112556.46514232999</v>
      </c>
      <c r="X6981" s="143">
        <f t="shared" si="3732"/>
        <v>112556</v>
      </c>
    </row>
    <row r="6982" spans="1:24" x14ac:dyDescent="0.25">
      <c r="A6982" s="44" t="s">
        <v>158</v>
      </c>
      <c r="B6982" s="20">
        <v>87141</v>
      </c>
      <c r="C6982" s="26" t="s">
        <v>2238</v>
      </c>
      <c r="D6982" s="22" t="s">
        <v>2239</v>
      </c>
      <c r="E6982" s="20" t="s">
        <v>2058</v>
      </c>
      <c r="F6982" s="135" t="s">
        <v>334</v>
      </c>
      <c r="G6982" s="169">
        <v>4780</v>
      </c>
      <c r="H6982" s="36">
        <v>158.16999999999999</v>
      </c>
      <c r="I6982" s="50">
        <v>151.76</v>
      </c>
      <c r="J6982" s="155">
        <f t="shared" si="3721"/>
        <v>4981.8964153927254</v>
      </c>
      <c r="K6982" s="182">
        <v>119952</v>
      </c>
      <c r="L6982" s="143">
        <v>130886.91</v>
      </c>
      <c r="M6982" s="143">
        <v>133478.73000000001</v>
      </c>
      <c r="N6982" s="143">
        <f t="shared" si="3722"/>
        <v>4981.8964153927254</v>
      </c>
      <c r="O6982" s="143">
        <f t="shared" si="3723"/>
        <v>133478.73000000001</v>
      </c>
      <c r="P6982" s="143">
        <f t="shared" si="3724"/>
        <v>119952</v>
      </c>
      <c r="Q6982" s="143">
        <f t="shared" si="3725"/>
        <v>97324.884103848191</v>
      </c>
      <c r="R6982" s="143">
        <f t="shared" si="3726"/>
        <v>62466.948207696361</v>
      </c>
      <c r="S6982" s="143">
        <f t="shared" si="3727"/>
        <v>126715.36500000001</v>
      </c>
      <c r="T6982" s="143">
        <f t="shared" si="3728"/>
        <v>61840.450365826575</v>
      </c>
      <c r="U6982" s="194">
        <f t="shared" si="3729"/>
        <v>0.51554330370336943</v>
      </c>
      <c r="V6982" s="188" t="str">
        <f t="shared" si="3730"/>
        <v>MENOR</v>
      </c>
      <c r="W6982" s="188">
        <f t="shared" si="3731"/>
        <v>4981.8964153927254</v>
      </c>
      <c r="X6982" s="143">
        <f t="shared" si="3732"/>
        <v>4982</v>
      </c>
    </row>
    <row r="6983" spans="1:24" x14ac:dyDescent="0.25">
      <c r="A6983" s="44" t="s">
        <v>159</v>
      </c>
      <c r="B6983" s="20">
        <v>87141</v>
      </c>
      <c r="C6983" s="26" t="s">
        <v>2541</v>
      </c>
      <c r="D6983" s="22" t="s">
        <v>2542</v>
      </c>
      <c r="E6983" s="20" t="s">
        <v>2058</v>
      </c>
      <c r="F6983" s="135" t="s">
        <v>334</v>
      </c>
      <c r="G6983" s="169">
        <v>4934</v>
      </c>
      <c r="H6983" s="36">
        <v>158.16999999999999</v>
      </c>
      <c r="I6983" s="50">
        <v>151.76</v>
      </c>
      <c r="J6983" s="155">
        <f t="shared" si="3721"/>
        <v>5142.4010279388513</v>
      </c>
      <c r="K6983" s="182">
        <v>453152</v>
      </c>
      <c r="L6983" s="143">
        <v>498548.12</v>
      </c>
      <c r="M6983" s="143">
        <v>508420.36</v>
      </c>
      <c r="N6983" s="143">
        <f t="shared" si="3722"/>
        <v>5142.4010279388513</v>
      </c>
      <c r="O6983" s="143">
        <f t="shared" si="3723"/>
        <v>508420.36</v>
      </c>
      <c r="P6983" s="143">
        <f t="shared" si="3724"/>
        <v>453152</v>
      </c>
      <c r="Q6983" s="143">
        <f t="shared" si="3725"/>
        <v>366315.7202569847</v>
      </c>
      <c r="R6983" s="143">
        <f t="shared" si="3726"/>
        <v>229147.20051396944</v>
      </c>
      <c r="S6983" s="143">
        <f t="shared" si="3727"/>
        <v>480786.18</v>
      </c>
      <c r="T6983" s="143">
        <f t="shared" si="3728"/>
        <v>241981.98430242852</v>
      </c>
      <c r="U6983" s="194">
        <f t="shared" si="3729"/>
        <v>0.5339973878575589</v>
      </c>
      <c r="V6983" s="188" t="str">
        <f t="shared" si="3730"/>
        <v>MENOR</v>
      </c>
      <c r="W6983" s="188">
        <f t="shared" si="3731"/>
        <v>5142.4010279388513</v>
      </c>
      <c r="X6983" s="143">
        <f t="shared" si="3732"/>
        <v>5142</v>
      </c>
    </row>
    <row r="6984" spans="1:24" x14ac:dyDescent="0.25">
      <c r="A6984" s="44" t="s">
        <v>160</v>
      </c>
      <c r="B6984" s="20">
        <v>87141</v>
      </c>
      <c r="C6984" s="26" t="s">
        <v>2416</v>
      </c>
      <c r="D6984" s="22" t="s">
        <v>2417</v>
      </c>
      <c r="E6984" s="20" t="s">
        <v>2058</v>
      </c>
      <c r="F6984" s="135" t="s">
        <v>334</v>
      </c>
      <c r="G6984" s="169">
        <v>72702</v>
      </c>
      <c r="H6984" s="36">
        <v>158.16999999999999</v>
      </c>
      <c r="I6984" s="50">
        <v>151.76</v>
      </c>
      <c r="J6984" s="155">
        <f t="shared" si="3721"/>
        <v>75772.768450184507</v>
      </c>
      <c r="K6984" s="182">
        <v>445060</v>
      </c>
      <c r="L6984" s="143">
        <v>478115.82</v>
      </c>
      <c r="M6984" s="143">
        <v>487583.46</v>
      </c>
      <c r="N6984" s="143">
        <f t="shared" si="3722"/>
        <v>75772.768450184507</v>
      </c>
      <c r="O6984" s="143">
        <f t="shared" si="3723"/>
        <v>487583.46</v>
      </c>
      <c r="P6984" s="143">
        <f t="shared" si="3724"/>
        <v>445060</v>
      </c>
      <c r="Q6984" s="143">
        <f t="shared" si="3725"/>
        <v>371633.01211254613</v>
      </c>
      <c r="R6984" s="143">
        <f t="shared" si="3726"/>
        <v>260416.38422509225</v>
      </c>
      <c r="S6984" s="143">
        <f t="shared" si="3727"/>
        <v>466321.73</v>
      </c>
      <c r="T6984" s="143">
        <f t="shared" si="3728"/>
        <v>198080.70835821264</v>
      </c>
      <c r="U6984" s="194">
        <f t="shared" si="3729"/>
        <v>0.44506517853370925</v>
      </c>
      <c r="V6984" s="188" t="str">
        <f t="shared" si="3730"/>
        <v>MENOR</v>
      </c>
      <c r="W6984" s="188">
        <f t="shared" si="3731"/>
        <v>75772.768450184507</v>
      </c>
      <c r="X6984" s="143">
        <f t="shared" si="3732"/>
        <v>75773</v>
      </c>
    </row>
    <row r="6985" spans="1:24" x14ac:dyDescent="0.25">
      <c r="A6985" s="44" t="s">
        <v>161</v>
      </c>
      <c r="B6985" s="20">
        <v>87141</v>
      </c>
      <c r="C6985" s="26" t="s">
        <v>2420</v>
      </c>
      <c r="D6985" s="29" t="s">
        <v>2421</v>
      </c>
      <c r="E6985" s="20" t="s">
        <v>2058</v>
      </c>
      <c r="F6985" s="135" t="s">
        <v>334</v>
      </c>
      <c r="G6985" s="169">
        <v>72407</v>
      </c>
      <c r="H6985" s="36">
        <v>158.16999999999999</v>
      </c>
      <c r="I6985" s="50">
        <v>151.76</v>
      </c>
      <c r="J6985" s="155">
        <f t="shared" si="3721"/>
        <v>75465.308315761737</v>
      </c>
      <c r="K6985" s="182">
        <v>449106</v>
      </c>
      <c r="L6985" s="143">
        <v>486288.74</v>
      </c>
      <c r="M6985" s="143">
        <v>495918.22</v>
      </c>
      <c r="N6985" s="143">
        <f t="shared" si="3722"/>
        <v>75465.308315761737</v>
      </c>
      <c r="O6985" s="143">
        <f t="shared" si="3723"/>
        <v>495918.22</v>
      </c>
      <c r="P6985" s="143">
        <f t="shared" si="3724"/>
        <v>449106</v>
      </c>
      <c r="Q6985" s="143">
        <f t="shared" si="3725"/>
        <v>376694.56707894045</v>
      </c>
      <c r="R6985" s="143">
        <f t="shared" si="3726"/>
        <v>262285.65415788087</v>
      </c>
      <c r="S6985" s="143">
        <f t="shared" si="3727"/>
        <v>472512.11</v>
      </c>
      <c r="T6985" s="143">
        <f t="shared" si="3728"/>
        <v>201831.31909822411</v>
      </c>
      <c r="U6985" s="194">
        <f t="shared" si="3729"/>
        <v>0.44940686407713126</v>
      </c>
      <c r="V6985" s="188" t="str">
        <f t="shared" si="3730"/>
        <v>MENOR</v>
      </c>
      <c r="W6985" s="188">
        <f t="shared" si="3731"/>
        <v>75465.308315761737</v>
      </c>
      <c r="X6985" s="143">
        <f t="shared" si="3732"/>
        <v>75465</v>
      </c>
    </row>
    <row r="6986" spans="1:24" x14ac:dyDescent="0.25">
      <c r="A6986" s="44" t="s">
        <v>163</v>
      </c>
      <c r="B6986" s="20">
        <v>87141</v>
      </c>
      <c r="C6986" s="26" t="s">
        <v>2422</v>
      </c>
      <c r="D6986" s="29" t="s">
        <v>2423</v>
      </c>
      <c r="E6986" s="20" t="s">
        <v>2058</v>
      </c>
      <c r="F6986" s="135" t="s">
        <v>334</v>
      </c>
      <c r="G6986" s="169">
        <v>72932</v>
      </c>
      <c r="H6986" s="36">
        <v>158.16999999999999</v>
      </c>
      <c r="I6986" s="50">
        <v>151.76</v>
      </c>
      <c r="J6986" s="155">
        <f t="shared" si="3721"/>
        <v>76012.483131259884</v>
      </c>
      <c r="K6986" s="182">
        <v>453152</v>
      </c>
      <c r="L6986" s="143">
        <v>498548.12</v>
      </c>
      <c r="M6986" s="143">
        <v>508420.36</v>
      </c>
      <c r="N6986" s="143">
        <f t="shared" si="3722"/>
        <v>76012.483131259884</v>
      </c>
      <c r="O6986" s="143">
        <f t="shared" si="3723"/>
        <v>508420.36</v>
      </c>
      <c r="P6986" s="143">
        <f t="shared" si="3724"/>
        <v>453152</v>
      </c>
      <c r="Q6986" s="143">
        <f t="shared" si="3725"/>
        <v>384033.24078281497</v>
      </c>
      <c r="R6986" s="143">
        <f t="shared" si="3726"/>
        <v>264582.24156562996</v>
      </c>
      <c r="S6986" s="143">
        <f t="shared" si="3727"/>
        <v>480786.18</v>
      </c>
      <c r="T6986" s="143">
        <f t="shared" si="3728"/>
        <v>206752.67270278741</v>
      </c>
      <c r="U6986" s="194">
        <f t="shared" si="3729"/>
        <v>0.45625457396808888</v>
      </c>
      <c r="V6986" s="188" t="str">
        <f t="shared" si="3730"/>
        <v>MENOR</v>
      </c>
      <c r="W6986" s="188">
        <f t="shared" si="3731"/>
        <v>76012.483131259884</v>
      </c>
      <c r="X6986" s="143">
        <f t="shared" si="3732"/>
        <v>76012</v>
      </c>
    </row>
    <row r="6987" spans="1:24" x14ac:dyDescent="0.25">
      <c r="A6987" s="44" t="s">
        <v>164</v>
      </c>
      <c r="B6987" s="20">
        <v>87141</v>
      </c>
      <c r="C6987" s="26" t="s">
        <v>2424</v>
      </c>
      <c r="D6987" s="29" t="s">
        <v>2425</v>
      </c>
      <c r="E6987" s="20" t="s">
        <v>2058</v>
      </c>
      <c r="F6987" s="135" t="s">
        <v>334</v>
      </c>
      <c r="G6987" s="169">
        <v>72794</v>
      </c>
      <c r="H6987" s="36">
        <v>158.16999999999999</v>
      </c>
      <c r="I6987" s="50">
        <v>151.76</v>
      </c>
      <c r="J6987" s="155">
        <f t="shared" si="3721"/>
        <v>75868.65432261466</v>
      </c>
      <c r="K6987" s="182">
        <v>449106</v>
      </c>
      <c r="L6987" s="143">
        <v>486288.74</v>
      </c>
      <c r="M6987" s="143">
        <v>495918.22</v>
      </c>
      <c r="N6987" s="143">
        <f t="shared" si="3722"/>
        <v>75868.65432261466</v>
      </c>
      <c r="O6987" s="143">
        <f t="shared" si="3723"/>
        <v>495918.22</v>
      </c>
      <c r="P6987" s="143">
        <f t="shared" si="3724"/>
        <v>449106</v>
      </c>
      <c r="Q6987" s="143">
        <f t="shared" si="3725"/>
        <v>376795.40358065366</v>
      </c>
      <c r="R6987" s="143">
        <f t="shared" si="3726"/>
        <v>262487.32716130733</v>
      </c>
      <c r="S6987" s="143">
        <f t="shared" si="3727"/>
        <v>472512.11</v>
      </c>
      <c r="T6987" s="143">
        <f t="shared" si="3728"/>
        <v>201630.65812308877</v>
      </c>
      <c r="U6987" s="194">
        <f t="shared" si="3729"/>
        <v>0.44896006315455322</v>
      </c>
      <c r="V6987" s="188" t="str">
        <f t="shared" si="3730"/>
        <v>MENOR</v>
      </c>
      <c r="W6987" s="188">
        <f t="shared" si="3731"/>
        <v>75868.65432261466</v>
      </c>
      <c r="X6987" s="143">
        <f t="shared" si="3732"/>
        <v>75869</v>
      </c>
    </row>
    <row r="6988" spans="1:24" x14ac:dyDescent="0.25">
      <c r="A6988" s="44" t="s">
        <v>165</v>
      </c>
      <c r="B6988" s="20">
        <v>87141</v>
      </c>
      <c r="C6988" s="26" t="s">
        <v>2240</v>
      </c>
      <c r="D6988" s="29" t="s">
        <v>2241</v>
      </c>
      <c r="E6988" s="20" t="s">
        <v>2058</v>
      </c>
      <c r="F6988" s="135" t="s">
        <v>334</v>
      </c>
      <c r="G6988" s="169">
        <v>72360</v>
      </c>
      <c r="H6988" s="36">
        <v>158.16999999999999</v>
      </c>
      <c r="I6988" s="50">
        <v>151.76</v>
      </c>
      <c r="J6988" s="155">
        <f t="shared" si="3721"/>
        <v>75416.323141802844</v>
      </c>
      <c r="K6988" s="182">
        <v>453152</v>
      </c>
      <c r="L6988" s="143">
        <v>482202.28</v>
      </c>
      <c r="M6988" s="143">
        <v>491750.83999999997</v>
      </c>
      <c r="N6988" s="143">
        <f t="shared" si="3722"/>
        <v>75416.323141802844</v>
      </c>
      <c r="O6988" s="143">
        <f t="shared" si="3723"/>
        <v>491750.83999999997</v>
      </c>
      <c r="P6988" s="143">
        <f t="shared" si="3724"/>
        <v>453152</v>
      </c>
      <c r="Q6988" s="143">
        <f t="shared" si="3725"/>
        <v>375630.36078545067</v>
      </c>
      <c r="R6988" s="143">
        <f t="shared" si="3726"/>
        <v>264284.1615709014</v>
      </c>
      <c r="S6988" s="143">
        <f t="shared" si="3727"/>
        <v>472451.42</v>
      </c>
      <c r="T6988" s="143">
        <f t="shared" si="3728"/>
        <v>200814.6845584269</v>
      </c>
      <c r="U6988" s="194">
        <f t="shared" si="3729"/>
        <v>0.44315082921056709</v>
      </c>
      <c r="V6988" s="188" t="str">
        <f t="shared" si="3730"/>
        <v>MENOR</v>
      </c>
      <c r="W6988" s="188">
        <f t="shared" si="3731"/>
        <v>75416.323141802844</v>
      </c>
      <c r="X6988" s="143">
        <f t="shared" si="3732"/>
        <v>75416</v>
      </c>
    </row>
    <row r="6989" spans="1:24" ht="27.6" x14ac:dyDescent="0.25">
      <c r="A6989" s="44" t="s">
        <v>166</v>
      </c>
      <c r="B6989" s="20">
        <v>87141</v>
      </c>
      <c r="C6989" s="26" t="s">
        <v>2242</v>
      </c>
      <c r="D6989" s="29" t="s">
        <v>2243</v>
      </c>
      <c r="E6989" s="20" t="s">
        <v>2058</v>
      </c>
      <c r="F6989" s="135" t="s">
        <v>334</v>
      </c>
      <c r="G6989" s="169">
        <v>73345</v>
      </c>
      <c r="H6989" s="36">
        <v>158.16999999999999</v>
      </c>
      <c r="I6989" s="50">
        <v>151.76</v>
      </c>
      <c r="J6989" s="155">
        <f t="shared" si="3721"/>
        <v>76442.927319451774</v>
      </c>
      <c r="K6989" s="182">
        <v>445060</v>
      </c>
      <c r="L6989" s="143">
        <v>490375.2</v>
      </c>
      <c r="M6989" s="143">
        <v>500085.6</v>
      </c>
      <c r="N6989" s="143">
        <f t="shared" si="3722"/>
        <v>76442.927319451774</v>
      </c>
      <c r="O6989" s="143">
        <f t="shared" si="3723"/>
        <v>500085.6</v>
      </c>
      <c r="P6989" s="143">
        <f t="shared" si="3724"/>
        <v>445060</v>
      </c>
      <c r="Q6989" s="143">
        <f t="shared" si="3725"/>
        <v>377990.93182986294</v>
      </c>
      <c r="R6989" s="143">
        <f t="shared" si="3726"/>
        <v>260751.46365972588</v>
      </c>
      <c r="S6989" s="143">
        <f t="shared" si="3727"/>
        <v>472572.8</v>
      </c>
      <c r="T6989" s="143">
        <f t="shared" si="3728"/>
        <v>202457.23059215466</v>
      </c>
      <c r="U6989" s="194">
        <f t="shared" si="3729"/>
        <v>0.45489873408563941</v>
      </c>
      <c r="V6989" s="188" t="str">
        <f t="shared" si="3730"/>
        <v>MENOR</v>
      </c>
      <c r="W6989" s="188">
        <f t="shared" si="3731"/>
        <v>76442.927319451774</v>
      </c>
      <c r="X6989" s="143">
        <f t="shared" si="3732"/>
        <v>76443</v>
      </c>
    </row>
    <row r="6990" spans="1:24" x14ac:dyDescent="0.25">
      <c r="A6990" s="44" t="s">
        <v>167</v>
      </c>
      <c r="B6990" s="20">
        <v>87141</v>
      </c>
      <c r="C6990" s="26" t="s">
        <v>2244</v>
      </c>
      <c r="D6990" s="29" t="s">
        <v>2245</v>
      </c>
      <c r="E6990" s="20" t="s">
        <v>2058</v>
      </c>
      <c r="F6990" s="135" t="s">
        <v>334</v>
      </c>
      <c r="G6990" s="169">
        <v>72603</v>
      </c>
      <c r="H6990" s="36">
        <v>158.16999999999999</v>
      </c>
      <c r="I6990" s="50">
        <v>151.76</v>
      </c>
      <c r="J6990" s="155">
        <f t="shared" si="3721"/>
        <v>75669.586913547711</v>
      </c>
      <c r="K6990" s="182">
        <v>441014</v>
      </c>
      <c r="L6990" s="143">
        <v>490375.2</v>
      </c>
      <c r="M6990" s="143">
        <v>500085.6</v>
      </c>
      <c r="N6990" s="143">
        <f t="shared" si="3722"/>
        <v>75669.586913547711</v>
      </c>
      <c r="O6990" s="143">
        <f t="shared" si="3723"/>
        <v>500085.6</v>
      </c>
      <c r="P6990" s="143">
        <f t="shared" si="3724"/>
        <v>441014</v>
      </c>
      <c r="Q6990" s="143">
        <f t="shared" si="3725"/>
        <v>376786.09672838694</v>
      </c>
      <c r="R6990" s="143">
        <f t="shared" si="3726"/>
        <v>258341.79345677386</v>
      </c>
      <c r="S6990" s="143">
        <f t="shared" si="3727"/>
        <v>470549.8</v>
      </c>
      <c r="T6990" s="143">
        <f t="shared" si="3728"/>
        <v>202403.58028026865</v>
      </c>
      <c r="U6990" s="194">
        <f t="shared" si="3729"/>
        <v>0.45895046479311008</v>
      </c>
      <c r="V6990" s="188" t="str">
        <f t="shared" si="3730"/>
        <v>MENOR</v>
      </c>
      <c r="W6990" s="188">
        <f t="shared" si="3731"/>
        <v>75669.586913547711</v>
      </c>
      <c r="X6990" s="143">
        <f t="shared" si="3732"/>
        <v>75670</v>
      </c>
    </row>
    <row r="6991" spans="1:24" x14ac:dyDescent="0.25">
      <c r="A6991" s="44" t="s">
        <v>168</v>
      </c>
      <c r="B6991" s="20">
        <v>87141</v>
      </c>
      <c r="C6991" s="26" t="s">
        <v>2426</v>
      </c>
      <c r="D6991" s="29" t="s">
        <v>2427</v>
      </c>
      <c r="E6991" s="20" t="s">
        <v>2058</v>
      </c>
      <c r="F6991" s="135" t="s">
        <v>334</v>
      </c>
      <c r="G6991" s="169">
        <v>72970</v>
      </c>
      <c r="H6991" s="36">
        <v>158.16999999999999</v>
      </c>
      <c r="I6991" s="50">
        <v>151.76</v>
      </c>
      <c r="J6991" s="155">
        <f t="shared" si="3721"/>
        <v>76052.088165524518</v>
      </c>
      <c r="K6991" s="182">
        <v>453152</v>
      </c>
      <c r="L6991" s="143">
        <v>498548.12</v>
      </c>
      <c r="M6991" s="143">
        <v>508420.36</v>
      </c>
      <c r="N6991" s="143">
        <f t="shared" si="3722"/>
        <v>76052.088165524518</v>
      </c>
      <c r="O6991" s="143">
        <f t="shared" si="3723"/>
        <v>508420.36</v>
      </c>
      <c r="P6991" s="143">
        <f t="shared" si="3724"/>
        <v>453152</v>
      </c>
      <c r="Q6991" s="143">
        <f t="shared" si="3725"/>
        <v>384043.1420413811</v>
      </c>
      <c r="R6991" s="143">
        <f t="shared" si="3726"/>
        <v>264602.04408276227</v>
      </c>
      <c r="S6991" s="143">
        <f t="shared" si="3727"/>
        <v>480786.18</v>
      </c>
      <c r="T6991" s="143">
        <f t="shared" si="3728"/>
        <v>206733.00481565989</v>
      </c>
      <c r="U6991" s="194">
        <f t="shared" si="3729"/>
        <v>0.4562111715619922</v>
      </c>
      <c r="V6991" s="188" t="str">
        <f t="shared" si="3730"/>
        <v>MENOR</v>
      </c>
      <c r="W6991" s="188">
        <f t="shared" si="3731"/>
        <v>76052.088165524518</v>
      </c>
      <c r="X6991" s="143">
        <f t="shared" si="3732"/>
        <v>76052</v>
      </c>
    </row>
    <row r="6992" spans="1:24" x14ac:dyDescent="0.25">
      <c r="A6992" s="44" t="s">
        <v>169</v>
      </c>
      <c r="B6992" s="20">
        <v>87141</v>
      </c>
      <c r="C6992" s="26" t="s">
        <v>2683</v>
      </c>
      <c r="D6992" s="22" t="s">
        <v>2684</v>
      </c>
      <c r="E6992" s="20" t="s">
        <v>2058</v>
      </c>
      <c r="F6992" s="135" t="s">
        <v>334</v>
      </c>
      <c r="G6992" s="169">
        <v>73335</v>
      </c>
      <c r="H6992" s="36">
        <v>158.16999999999999</v>
      </c>
      <c r="I6992" s="50">
        <v>151.76</v>
      </c>
      <c r="J6992" s="155">
        <f t="shared" si="3721"/>
        <v>76432.504942013707</v>
      </c>
      <c r="K6992" s="182">
        <v>453152</v>
      </c>
      <c r="L6992" s="143">
        <v>482202.28</v>
      </c>
      <c r="M6992" s="143">
        <v>491750.83999999997</v>
      </c>
      <c r="N6992" s="143">
        <f t="shared" si="3722"/>
        <v>76432.504942013707</v>
      </c>
      <c r="O6992" s="143">
        <f t="shared" si="3723"/>
        <v>491750.83999999997</v>
      </c>
      <c r="P6992" s="143">
        <f t="shared" si="3724"/>
        <v>453152</v>
      </c>
      <c r="Q6992" s="143">
        <f t="shared" si="3725"/>
        <v>375884.40623550338</v>
      </c>
      <c r="R6992" s="143">
        <f t="shared" si="3726"/>
        <v>264792.25247100682</v>
      </c>
      <c r="S6992" s="143">
        <f t="shared" si="3727"/>
        <v>472451.42</v>
      </c>
      <c r="T6992" s="143">
        <f t="shared" si="3728"/>
        <v>200308.29820516444</v>
      </c>
      <c r="U6992" s="194">
        <f t="shared" si="3729"/>
        <v>0.4420333534998509</v>
      </c>
      <c r="V6992" s="188" t="str">
        <f t="shared" si="3730"/>
        <v>MENOR</v>
      </c>
      <c r="W6992" s="188">
        <f t="shared" si="3731"/>
        <v>76432.504942013707</v>
      </c>
      <c r="X6992" s="143">
        <f t="shared" si="3732"/>
        <v>76433</v>
      </c>
    </row>
    <row r="6993" spans="1:24" x14ac:dyDescent="0.25">
      <c r="A6993" s="44" t="s">
        <v>170</v>
      </c>
      <c r="B6993" s="20">
        <v>87141</v>
      </c>
      <c r="C6993" s="26" t="s">
        <v>2248</v>
      </c>
      <c r="D6993" s="29" t="s">
        <v>2249</v>
      </c>
      <c r="E6993" s="20" t="s">
        <v>2058</v>
      </c>
      <c r="F6993" s="135" t="s">
        <v>334</v>
      </c>
      <c r="G6993" s="169">
        <v>73366</v>
      </c>
      <c r="H6993" s="36">
        <v>158.16999999999999</v>
      </c>
      <c r="I6993" s="50">
        <v>151.76</v>
      </c>
      <c r="J6993" s="155">
        <f t="shared" si="3721"/>
        <v>76464.8143120717</v>
      </c>
      <c r="K6993" s="182">
        <v>453152</v>
      </c>
      <c r="L6993" s="143">
        <v>494461.66000000003</v>
      </c>
      <c r="M6993" s="143">
        <v>504252.98</v>
      </c>
      <c r="N6993" s="143">
        <f t="shared" si="3722"/>
        <v>76464.8143120717</v>
      </c>
      <c r="O6993" s="143">
        <f t="shared" si="3723"/>
        <v>504252.98</v>
      </c>
      <c r="P6993" s="143">
        <f t="shared" si="3724"/>
        <v>453152</v>
      </c>
      <c r="Q6993" s="143">
        <f t="shared" si="3725"/>
        <v>382082.86357801792</v>
      </c>
      <c r="R6993" s="143">
        <f t="shared" si="3726"/>
        <v>264808.40715603583</v>
      </c>
      <c r="S6993" s="143">
        <f t="shared" si="3727"/>
        <v>478702.49</v>
      </c>
      <c r="T6993" s="143">
        <f t="shared" si="3728"/>
        <v>204945.31418625038</v>
      </c>
      <c r="U6993" s="194">
        <f t="shared" si="3729"/>
        <v>0.45226615834477257</v>
      </c>
      <c r="V6993" s="188" t="str">
        <f t="shared" si="3730"/>
        <v>MENOR</v>
      </c>
      <c r="W6993" s="188">
        <f t="shared" si="3731"/>
        <v>76464.8143120717</v>
      </c>
      <c r="X6993" s="143">
        <f t="shared" si="3732"/>
        <v>76465</v>
      </c>
    </row>
    <row r="6994" spans="1:24" x14ac:dyDescent="0.25">
      <c r="A6994" s="44" t="s">
        <v>171</v>
      </c>
      <c r="B6994" s="20">
        <v>87141</v>
      </c>
      <c r="C6994" s="26" t="s">
        <v>2428</v>
      </c>
      <c r="D6994" s="29" t="s">
        <v>2429</v>
      </c>
      <c r="E6994" s="20" t="s">
        <v>2058</v>
      </c>
      <c r="F6994" s="135" t="s">
        <v>334</v>
      </c>
      <c r="G6994" s="169">
        <v>73404</v>
      </c>
      <c r="H6994" s="36">
        <v>158.16999999999999</v>
      </c>
      <c r="I6994" s="50">
        <v>151.76</v>
      </c>
      <c r="J6994" s="155">
        <f t="shared" si="3721"/>
        <v>76504.419346336319</v>
      </c>
      <c r="K6994" s="182">
        <v>441014</v>
      </c>
      <c r="L6994" s="143">
        <v>490375.2</v>
      </c>
      <c r="M6994" s="143">
        <v>500085.6</v>
      </c>
      <c r="N6994" s="143">
        <f t="shared" si="3722"/>
        <v>76504.419346336319</v>
      </c>
      <c r="O6994" s="143">
        <f t="shared" si="3723"/>
        <v>500085.6</v>
      </c>
      <c r="P6994" s="143">
        <f t="shared" si="3724"/>
        <v>441014</v>
      </c>
      <c r="Q6994" s="143">
        <f t="shared" si="3725"/>
        <v>376994.80483658408</v>
      </c>
      <c r="R6994" s="143">
        <f t="shared" si="3726"/>
        <v>258759.20967316817</v>
      </c>
      <c r="S6994" s="143">
        <f t="shared" si="3727"/>
        <v>470549.8</v>
      </c>
      <c r="T6994" s="143">
        <f t="shared" si="3728"/>
        <v>201989.59295206572</v>
      </c>
      <c r="U6994" s="194">
        <f t="shared" si="3729"/>
        <v>0.45801174781767862</v>
      </c>
      <c r="V6994" s="188" t="str">
        <f t="shared" si="3730"/>
        <v>MENOR</v>
      </c>
      <c r="W6994" s="188">
        <f t="shared" si="3731"/>
        <v>76504.419346336319</v>
      </c>
      <c r="X6994" s="143">
        <f t="shared" si="3732"/>
        <v>76504</v>
      </c>
    </row>
    <row r="6995" spans="1:24" x14ac:dyDescent="0.25">
      <c r="A6995" s="44" t="s">
        <v>172</v>
      </c>
      <c r="B6995" s="20">
        <v>87141</v>
      </c>
      <c r="C6995" s="26" t="s">
        <v>2430</v>
      </c>
      <c r="D6995" s="29" t="s">
        <v>2431</v>
      </c>
      <c r="E6995" s="20" t="s">
        <v>2058</v>
      </c>
      <c r="F6995" s="135" t="s">
        <v>334</v>
      </c>
      <c r="G6995" s="169">
        <v>73927</v>
      </c>
      <c r="H6995" s="36">
        <v>158.16999999999999</v>
      </c>
      <c r="I6995" s="50">
        <v>151.76</v>
      </c>
      <c r="J6995" s="155">
        <f t="shared" si="3721"/>
        <v>77049.509686346864</v>
      </c>
      <c r="K6995" s="182">
        <v>441014</v>
      </c>
      <c r="L6995" s="143">
        <v>490375.2</v>
      </c>
      <c r="M6995" s="143">
        <v>500085.6</v>
      </c>
      <c r="N6995" s="143">
        <f t="shared" si="3722"/>
        <v>77049.509686346864</v>
      </c>
      <c r="O6995" s="143">
        <f t="shared" si="3723"/>
        <v>500085.6</v>
      </c>
      <c r="P6995" s="143">
        <f t="shared" si="3724"/>
        <v>441014</v>
      </c>
      <c r="Q6995" s="143">
        <f t="shared" si="3725"/>
        <v>377131.07742158673</v>
      </c>
      <c r="R6995" s="143">
        <f t="shared" si="3726"/>
        <v>259031.75484317343</v>
      </c>
      <c r="S6995" s="143">
        <f t="shared" si="3727"/>
        <v>470549.8</v>
      </c>
      <c r="T6995" s="143">
        <f t="shared" si="3728"/>
        <v>201719.29424544316</v>
      </c>
      <c r="U6995" s="194">
        <f t="shared" si="3729"/>
        <v>0.45739884503767037</v>
      </c>
      <c r="V6995" s="188" t="str">
        <f t="shared" si="3730"/>
        <v>MENOR</v>
      </c>
      <c r="W6995" s="188">
        <f t="shared" si="3731"/>
        <v>77049.509686346864</v>
      </c>
      <c r="X6995" s="143">
        <f t="shared" si="3732"/>
        <v>77050</v>
      </c>
    </row>
    <row r="6996" spans="1:24" x14ac:dyDescent="0.25">
      <c r="A6996" s="44" t="s">
        <v>173</v>
      </c>
      <c r="B6996" s="20">
        <v>87141</v>
      </c>
      <c r="C6996" s="26" t="s">
        <v>2543</v>
      </c>
      <c r="D6996" s="29" t="s">
        <v>2544</v>
      </c>
      <c r="E6996" s="20" t="s">
        <v>2058</v>
      </c>
      <c r="F6996" s="135" t="s">
        <v>334</v>
      </c>
      <c r="G6996" s="169">
        <v>73126</v>
      </c>
      <c r="H6996" s="36">
        <v>158.16999999999999</v>
      </c>
      <c r="I6996" s="50">
        <v>151.76</v>
      </c>
      <c r="J6996" s="155">
        <f t="shared" si="3721"/>
        <v>76214.677253558257</v>
      </c>
      <c r="K6996" s="182">
        <v>449106</v>
      </c>
      <c r="L6996" s="143">
        <v>494461.66000000003</v>
      </c>
      <c r="M6996" s="143">
        <v>504252.98</v>
      </c>
      <c r="N6996" s="143">
        <f t="shared" si="3722"/>
        <v>76214.677253558257</v>
      </c>
      <c r="O6996" s="143">
        <f t="shared" si="3723"/>
        <v>504252.98</v>
      </c>
      <c r="P6996" s="143">
        <f t="shared" si="3724"/>
        <v>449106</v>
      </c>
      <c r="Q6996" s="143">
        <f t="shared" si="3725"/>
        <v>381008.82931338961</v>
      </c>
      <c r="R6996" s="143">
        <f t="shared" si="3726"/>
        <v>262660.33862677915</v>
      </c>
      <c r="S6996" s="143">
        <f t="shared" si="3727"/>
        <v>476679.49</v>
      </c>
      <c r="T6996" s="143">
        <f t="shared" si="3728"/>
        <v>204611.31058233438</v>
      </c>
      <c r="U6996" s="194">
        <f t="shared" si="3729"/>
        <v>0.45559692050948858</v>
      </c>
      <c r="V6996" s="188" t="str">
        <f t="shared" si="3730"/>
        <v>MENOR</v>
      </c>
      <c r="W6996" s="188">
        <f t="shared" si="3731"/>
        <v>76214.677253558257</v>
      </c>
      <c r="X6996" s="143">
        <f t="shared" si="3732"/>
        <v>76215</v>
      </c>
    </row>
    <row r="6997" spans="1:24" x14ac:dyDescent="0.25">
      <c r="A6997" s="44" t="s">
        <v>174</v>
      </c>
      <c r="B6997" s="20">
        <v>87141</v>
      </c>
      <c r="C6997" s="26" t="s">
        <v>2252</v>
      </c>
      <c r="D6997" s="29" t="s">
        <v>2253</v>
      </c>
      <c r="E6997" s="20" t="s">
        <v>2058</v>
      </c>
      <c r="F6997" s="135" t="s">
        <v>334</v>
      </c>
      <c r="G6997" s="169">
        <v>37926</v>
      </c>
      <c r="H6997" s="36">
        <v>158.16999999999999</v>
      </c>
      <c r="I6997" s="50">
        <v>151.76</v>
      </c>
      <c r="J6997" s="155">
        <f t="shared" si="3721"/>
        <v>39527.908671586716</v>
      </c>
      <c r="K6997" s="182">
        <v>449106</v>
      </c>
      <c r="L6997" s="143">
        <v>498548.12</v>
      </c>
      <c r="M6997" s="143">
        <v>508420.36</v>
      </c>
      <c r="N6997" s="143">
        <f t="shared" si="3722"/>
        <v>39527.908671586716</v>
      </c>
      <c r="O6997" s="143">
        <f t="shared" si="3723"/>
        <v>508420.36</v>
      </c>
      <c r="P6997" s="143">
        <f t="shared" si="3724"/>
        <v>449106</v>
      </c>
      <c r="Q6997" s="143">
        <f t="shared" si="3725"/>
        <v>373900.59716789669</v>
      </c>
      <c r="R6997" s="143">
        <f t="shared" si="3726"/>
        <v>244316.95433579336</v>
      </c>
      <c r="S6997" s="143">
        <f t="shared" si="3727"/>
        <v>478763.18</v>
      </c>
      <c r="T6997" s="143">
        <f t="shared" si="3728"/>
        <v>224420.37858148728</v>
      </c>
      <c r="U6997" s="194">
        <f t="shared" si="3729"/>
        <v>0.49970469907212839</v>
      </c>
      <c r="V6997" s="188" t="str">
        <f t="shared" si="3730"/>
        <v>MENOR</v>
      </c>
      <c r="W6997" s="188">
        <f t="shared" si="3731"/>
        <v>39527.908671586716</v>
      </c>
      <c r="X6997" s="143">
        <f t="shared" si="3732"/>
        <v>39528</v>
      </c>
    </row>
    <row r="6998" spans="1:24" x14ac:dyDescent="0.25">
      <c r="A6998" s="44" t="s">
        <v>175</v>
      </c>
      <c r="B6998" s="20">
        <v>87141</v>
      </c>
      <c r="C6998" s="21" t="s">
        <v>2250</v>
      </c>
      <c r="D6998" s="29" t="s">
        <v>2251</v>
      </c>
      <c r="E6998" s="20" t="s">
        <v>2058</v>
      </c>
      <c r="F6998" s="135" t="s">
        <v>334</v>
      </c>
      <c r="G6998" s="169">
        <v>37587</v>
      </c>
      <c r="H6998" s="36">
        <v>158.16999999999999</v>
      </c>
      <c r="I6998" s="50">
        <v>151.76</v>
      </c>
      <c r="J6998" s="155">
        <f t="shared" si="3721"/>
        <v>39174.590076436478</v>
      </c>
      <c r="K6998" s="182">
        <v>453152</v>
      </c>
      <c r="L6998" s="143">
        <v>474029.36</v>
      </c>
      <c r="M6998" s="143">
        <v>483416.08</v>
      </c>
      <c r="N6998" s="143">
        <f t="shared" si="3722"/>
        <v>39174.590076436478</v>
      </c>
      <c r="O6998" s="143">
        <f t="shared" si="3723"/>
        <v>483416.08</v>
      </c>
      <c r="P6998" s="143">
        <f t="shared" si="3724"/>
        <v>453152</v>
      </c>
      <c r="Q6998" s="143">
        <f t="shared" si="3725"/>
        <v>362443.00751910912</v>
      </c>
      <c r="R6998" s="143">
        <f t="shared" si="3726"/>
        <v>246163.29503821823</v>
      </c>
      <c r="S6998" s="143">
        <f t="shared" si="3727"/>
        <v>468284.04000000004</v>
      </c>
      <c r="T6998" s="143">
        <f t="shared" si="3728"/>
        <v>215883.13918896401</v>
      </c>
      <c r="U6998" s="194">
        <f t="shared" si="3729"/>
        <v>0.47640336838183217</v>
      </c>
      <c r="V6998" s="188" t="str">
        <f t="shared" si="3730"/>
        <v>MENOR</v>
      </c>
      <c r="W6998" s="188">
        <f t="shared" si="3731"/>
        <v>39174.590076436478</v>
      </c>
      <c r="X6998" s="143">
        <f t="shared" si="3732"/>
        <v>39175</v>
      </c>
    </row>
    <row r="6999" spans="1:24" x14ac:dyDescent="0.25">
      <c r="A6999" s="44" t="s">
        <v>176</v>
      </c>
      <c r="B6999" s="20">
        <v>87141</v>
      </c>
      <c r="C6999" s="26" t="s">
        <v>2254</v>
      </c>
      <c r="D6999" s="29" t="s">
        <v>2255</v>
      </c>
      <c r="E6999" s="20" t="s">
        <v>2058</v>
      </c>
      <c r="F6999" s="135" t="s">
        <v>334</v>
      </c>
      <c r="G6999" s="169">
        <v>108916</v>
      </c>
      <c r="H6999" s="36">
        <v>158.16999999999999</v>
      </c>
      <c r="I6999" s="50">
        <v>151.76</v>
      </c>
      <c r="J6999" s="155">
        <f t="shared" si="3721"/>
        <v>113516.36610437534</v>
      </c>
      <c r="K6999" s="182">
        <v>559776</v>
      </c>
      <c r="L6999" s="143">
        <v>615853.56000000006</v>
      </c>
      <c r="M6999" s="143">
        <v>628048.68000000005</v>
      </c>
      <c r="N6999" s="143">
        <f t="shared" si="3722"/>
        <v>113516.36610437534</v>
      </c>
      <c r="O6999" s="143">
        <f t="shared" si="3723"/>
        <v>628048.68000000005</v>
      </c>
      <c r="P6999" s="143">
        <f t="shared" si="3724"/>
        <v>559776</v>
      </c>
      <c r="Q6999" s="143">
        <f t="shared" si="3725"/>
        <v>479298.65152609383</v>
      </c>
      <c r="R6999" s="143">
        <f t="shared" si="3726"/>
        <v>336646.18305218767</v>
      </c>
      <c r="S6999" s="143">
        <f t="shared" si="3727"/>
        <v>593912.34000000008</v>
      </c>
      <c r="T6999" s="143">
        <f t="shared" si="3728"/>
        <v>245660.40105874545</v>
      </c>
      <c r="U6999" s="194">
        <f t="shared" si="3729"/>
        <v>0.43885482953671728</v>
      </c>
      <c r="V6999" s="188" t="str">
        <f t="shared" si="3730"/>
        <v>MENOR</v>
      </c>
      <c r="W6999" s="188">
        <f t="shared" si="3731"/>
        <v>113516.36610437534</v>
      </c>
      <c r="X6999" s="143">
        <f t="shared" si="3732"/>
        <v>113516</v>
      </c>
    </row>
    <row r="7000" spans="1:24" ht="27.6" x14ac:dyDescent="0.25">
      <c r="A7000" s="44" t="s">
        <v>177</v>
      </c>
      <c r="B7000" s="20">
        <v>87141</v>
      </c>
      <c r="C7000" s="26" t="s">
        <v>2258</v>
      </c>
      <c r="D7000" s="29" t="s">
        <v>2259</v>
      </c>
      <c r="E7000" s="20" t="s">
        <v>2058</v>
      </c>
      <c r="F7000" s="135" t="s">
        <v>334</v>
      </c>
      <c r="G7000" s="169">
        <v>1668</v>
      </c>
      <c r="H7000" s="36">
        <v>158.16999999999999</v>
      </c>
      <c r="I7000" s="50">
        <v>151.76</v>
      </c>
      <c r="J7000" s="155">
        <f t="shared" si="3721"/>
        <v>1738.452556668424</v>
      </c>
      <c r="K7000" s="182">
        <v>6664</v>
      </c>
      <c r="L7000" s="143">
        <v>7331.59</v>
      </c>
      <c r="M7000" s="143">
        <v>7476.77</v>
      </c>
      <c r="N7000" s="143">
        <f t="shared" si="3722"/>
        <v>1738.452556668424</v>
      </c>
      <c r="O7000" s="143">
        <f t="shared" si="3723"/>
        <v>7476.77</v>
      </c>
      <c r="P7000" s="143">
        <f t="shared" si="3724"/>
        <v>6664</v>
      </c>
      <c r="Q7000" s="143">
        <f t="shared" si="3725"/>
        <v>5802.7031391671062</v>
      </c>
      <c r="R7000" s="143">
        <f t="shared" si="3726"/>
        <v>4201.2262783342121</v>
      </c>
      <c r="S7000" s="143">
        <f t="shared" si="3727"/>
        <v>7070.3850000000002</v>
      </c>
      <c r="T7000" s="143">
        <f t="shared" si="3728"/>
        <v>2732.5177625276797</v>
      </c>
      <c r="U7000" s="194">
        <f t="shared" si="3729"/>
        <v>0.41004168105157257</v>
      </c>
      <c r="V7000" s="188" t="str">
        <f t="shared" si="3730"/>
        <v>MENOR</v>
      </c>
      <c r="W7000" s="188">
        <f t="shared" si="3731"/>
        <v>1738.452556668424</v>
      </c>
      <c r="X7000" s="143">
        <f t="shared" si="3732"/>
        <v>1738</v>
      </c>
    </row>
    <row r="7001" spans="1:24" x14ac:dyDescent="0.25">
      <c r="A7001" s="44" t="s">
        <v>178</v>
      </c>
      <c r="B7001" s="20">
        <v>87141</v>
      </c>
      <c r="C7001" s="26" t="s">
        <v>2256</v>
      </c>
      <c r="D7001" s="29" t="s">
        <v>2257</v>
      </c>
      <c r="E7001" s="20" t="s">
        <v>2058</v>
      </c>
      <c r="F7001" s="135" t="s">
        <v>334</v>
      </c>
      <c r="G7001" s="169">
        <v>56344</v>
      </c>
      <c r="H7001" s="36">
        <v>158.16999999999999</v>
      </c>
      <c r="I7001" s="50">
        <v>151.76</v>
      </c>
      <c r="J7001" s="155">
        <f t="shared" si="3721"/>
        <v>58723.843437005802</v>
      </c>
      <c r="K7001" s="182">
        <v>458150</v>
      </c>
      <c r="L7001" s="143">
        <v>504798</v>
      </c>
      <c r="M7001" s="143">
        <v>514794</v>
      </c>
      <c r="N7001" s="143">
        <f t="shared" si="3722"/>
        <v>58723.843437005802</v>
      </c>
      <c r="O7001" s="143">
        <f t="shared" si="3723"/>
        <v>514794</v>
      </c>
      <c r="P7001" s="143">
        <f t="shared" si="3724"/>
        <v>458150</v>
      </c>
      <c r="Q7001" s="143">
        <f t="shared" si="3725"/>
        <v>384116.46085925144</v>
      </c>
      <c r="R7001" s="143">
        <f t="shared" si="3726"/>
        <v>258436.92171850291</v>
      </c>
      <c r="S7001" s="143">
        <f t="shared" si="3727"/>
        <v>486472</v>
      </c>
      <c r="T7001" s="143">
        <f t="shared" si="3728"/>
        <v>218328.47845686291</v>
      </c>
      <c r="U7001" s="194">
        <f t="shared" si="3729"/>
        <v>0.47654366137043086</v>
      </c>
      <c r="V7001" s="188" t="str">
        <f t="shared" si="3730"/>
        <v>MENOR</v>
      </c>
      <c r="W7001" s="188">
        <f t="shared" si="3731"/>
        <v>58723.843437005802</v>
      </c>
      <c r="X7001" s="143">
        <f t="shared" si="3732"/>
        <v>58724</v>
      </c>
    </row>
    <row r="7002" spans="1:24" ht="14.4" customHeight="1" x14ac:dyDescent="0.25">
      <c r="A7002" s="42" t="s">
        <v>185</v>
      </c>
      <c r="B7002" s="49" t="s">
        <v>186</v>
      </c>
      <c r="C7002" s="49"/>
      <c r="D7002" s="49"/>
      <c r="E7002" s="49"/>
      <c r="F7002" s="61"/>
      <c r="G7002" s="138"/>
      <c r="H7002" s="18"/>
      <c r="I7002" s="18"/>
      <c r="J7002" s="138"/>
      <c r="K7002" s="183"/>
      <c r="L7002" s="147"/>
      <c r="M7002" s="147"/>
      <c r="N7002" s="147"/>
      <c r="O7002" s="147"/>
      <c r="P7002" s="147"/>
      <c r="Q7002" s="147"/>
      <c r="R7002" s="147"/>
      <c r="S7002" s="147"/>
      <c r="T7002" s="147"/>
      <c r="U7002" s="197"/>
      <c r="V7002" s="146"/>
      <c r="W7002" s="147"/>
      <c r="X7002" s="147"/>
    </row>
    <row r="7003" spans="1:24" x14ac:dyDescent="0.25">
      <c r="A7003" s="44" t="s">
        <v>187</v>
      </c>
      <c r="B7003" s="20">
        <v>87141</v>
      </c>
      <c r="C7003" s="26" t="s">
        <v>2260</v>
      </c>
      <c r="D7003" s="29" t="s">
        <v>2261</v>
      </c>
      <c r="E7003" s="20" t="s">
        <v>2058</v>
      </c>
      <c r="F7003" s="135" t="s">
        <v>334</v>
      </c>
      <c r="G7003" s="169">
        <v>2035</v>
      </c>
      <c r="H7003" s="36">
        <v>158.16999999999999</v>
      </c>
      <c r="I7003" s="50">
        <v>151.76</v>
      </c>
      <c r="J7003" s="155">
        <f t="shared" ref="J7003:J7014" si="3733">G7003*(H7003/I7003)</f>
        <v>2120.9538086452294</v>
      </c>
      <c r="K7003" s="182">
        <v>2594.1999999999998</v>
      </c>
      <c r="L7003" s="143">
        <v>2884.56</v>
      </c>
      <c r="M7003" s="143">
        <v>2941.68</v>
      </c>
      <c r="N7003" s="143">
        <f t="shared" ref="N7003:N7014" si="3734">MIN(J7003,K7003,L7003,M7003)</f>
        <v>2120.9538086452294</v>
      </c>
      <c r="O7003" s="143">
        <f t="shared" ref="O7003:O7014" si="3735">MAX(J7003,K7003,L7003,M7003)</f>
        <v>2941.68</v>
      </c>
      <c r="P7003" s="143">
        <f t="shared" ref="P7003:P7014" si="3736">MEDIAN(J7003,K7003,L7003,M7003,)</f>
        <v>2594.1999999999998</v>
      </c>
      <c r="Q7003" s="143">
        <f t="shared" ref="Q7003:Q7014" si="3737">AVERAGE(J7003,K7003,L7003,M7003)</f>
        <v>2635.3484521613073</v>
      </c>
      <c r="R7003" s="143">
        <f t="shared" ref="R7003:R7014" si="3738">AVERAGE(N7003,P7003)</f>
        <v>2357.5769043226146</v>
      </c>
      <c r="S7003" s="143">
        <f t="shared" ref="S7003:S7014" si="3739">AVERAGE(O7003,P7003)</f>
        <v>2767.9399999999996</v>
      </c>
      <c r="T7003" s="143">
        <f t="shared" ref="T7003:T7014" si="3740">STDEVA(J7003,K7003,L7003,M7003)</f>
        <v>375.1623902484157</v>
      </c>
      <c r="U7003" s="194">
        <f t="shared" ref="U7003:U7014" si="3741">T7003/P7003</f>
        <v>0.14461583156596089</v>
      </c>
      <c r="V7003" s="188" t="str">
        <f t="shared" ref="V7003:V7014" si="3742">IF(U7003&lt;=70%,"MENOR",IF(AND(U7003&gt;70%,U7003&lt;=90%),"[PROM MEN-MED]","PROMEDIO"))</f>
        <v>MENOR</v>
      </c>
      <c r="W7003" s="188">
        <f t="shared" ref="W7003:W7014" si="3743">IF(U7003&lt;=70%,N7003,IF(AND(U7003&gt;70%,U7003&lt;=90%),R7003,Q7003))</f>
        <v>2120.9538086452294</v>
      </c>
      <c r="X7003" s="143">
        <f t="shared" ref="X7003:X7014" si="3744">ROUND(W7003,0)</f>
        <v>2121</v>
      </c>
    </row>
    <row r="7004" spans="1:24" x14ac:dyDescent="0.25">
      <c r="A7004" s="44" t="s">
        <v>188</v>
      </c>
      <c r="B7004" s="20">
        <v>87141</v>
      </c>
      <c r="C7004" s="26" t="s">
        <v>2432</v>
      </c>
      <c r="D7004" s="29" t="s">
        <v>2433</v>
      </c>
      <c r="E7004" s="20" t="s">
        <v>2058</v>
      </c>
      <c r="F7004" s="135" t="s">
        <v>334</v>
      </c>
      <c r="G7004" s="169">
        <v>56578</v>
      </c>
      <c r="H7004" s="36">
        <v>158.16999999999999</v>
      </c>
      <c r="I7004" s="50">
        <v>151.76</v>
      </c>
      <c r="J7004" s="155">
        <f t="shared" si="3733"/>
        <v>58967.727069056404</v>
      </c>
      <c r="K7004" s="182">
        <v>235620</v>
      </c>
      <c r="L7004" s="143">
        <v>255283.56</v>
      </c>
      <c r="M7004" s="143">
        <v>260338.68</v>
      </c>
      <c r="N7004" s="143">
        <f t="shared" si="3734"/>
        <v>58967.727069056404</v>
      </c>
      <c r="O7004" s="143">
        <f t="shared" si="3735"/>
        <v>260338.68</v>
      </c>
      <c r="P7004" s="143">
        <f t="shared" si="3736"/>
        <v>235620</v>
      </c>
      <c r="Q7004" s="143">
        <f t="shared" si="3737"/>
        <v>202552.49176726409</v>
      </c>
      <c r="R7004" s="143">
        <f t="shared" si="3738"/>
        <v>147293.86353452821</v>
      </c>
      <c r="S7004" s="143">
        <f t="shared" si="3739"/>
        <v>247979.34</v>
      </c>
      <c r="T7004" s="143">
        <f t="shared" si="3740"/>
        <v>96315.201052925477</v>
      </c>
      <c r="U7004" s="194">
        <f t="shared" si="3741"/>
        <v>0.40877345324219283</v>
      </c>
      <c r="V7004" s="188" t="str">
        <f t="shared" si="3742"/>
        <v>MENOR</v>
      </c>
      <c r="W7004" s="188">
        <f t="shared" si="3743"/>
        <v>58967.727069056404</v>
      </c>
      <c r="X7004" s="143">
        <f t="shared" si="3744"/>
        <v>58968</v>
      </c>
    </row>
    <row r="7005" spans="1:24" x14ac:dyDescent="0.25">
      <c r="A7005" s="44" t="s">
        <v>189</v>
      </c>
      <c r="B7005" s="20">
        <v>87141</v>
      </c>
      <c r="C7005" s="26" t="s">
        <v>2262</v>
      </c>
      <c r="D7005" s="29" t="s">
        <v>2263</v>
      </c>
      <c r="E7005" s="20" t="s">
        <v>2058</v>
      </c>
      <c r="F7005" s="135" t="s">
        <v>334</v>
      </c>
      <c r="G7005" s="169">
        <v>108693</v>
      </c>
      <c r="H7005" s="36">
        <v>158.16999999999999</v>
      </c>
      <c r="I7005" s="50">
        <v>151.76</v>
      </c>
      <c r="J7005" s="155">
        <f t="shared" si="3733"/>
        <v>113283.94708750659</v>
      </c>
      <c r="K7005" s="182">
        <v>314160</v>
      </c>
      <c r="L7005" s="143">
        <v>343262.64</v>
      </c>
      <c r="M7005" s="143">
        <v>350059.92</v>
      </c>
      <c r="N7005" s="143">
        <f t="shared" si="3734"/>
        <v>113283.94708750659</v>
      </c>
      <c r="O7005" s="143">
        <f t="shared" si="3735"/>
        <v>350059.92</v>
      </c>
      <c r="P7005" s="143">
        <f t="shared" si="3736"/>
        <v>314160</v>
      </c>
      <c r="Q7005" s="143">
        <f t="shared" si="3737"/>
        <v>280191.62677187665</v>
      </c>
      <c r="R7005" s="143">
        <f t="shared" si="3738"/>
        <v>213721.97354375329</v>
      </c>
      <c r="S7005" s="143">
        <f t="shared" si="3739"/>
        <v>332109.95999999996</v>
      </c>
      <c r="T7005" s="143">
        <f t="shared" si="3740"/>
        <v>112355.91517675505</v>
      </c>
      <c r="U7005" s="194">
        <f t="shared" si="3741"/>
        <v>0.35763914940398223</v>
      </c>
      <c r="V7005" s="188" t="str">
        <f t="shared" si="3742"/>
        <v>MENOR</v>
      </c>
      <c r="W7005" s="188">
        <f t="shared" si="3743"/>
        <v>113283.94708750659</v>
      </c>
      <c r="X7005" s="143">
        <f t="shared" si="3744"/>
        <v>113284</v>
      </c>
    </row>
    <row r="7006" spans="1:24" x14ac:dyDescent="0.25">
      <c r="A7006" s="44" t="s">
        <v>190</v>
      </c>
      <c r="B7006" s="20">
        <v>87141</v>
      </c>
      <c r="C7006" s="26" t="s">
        <v>2264</v>
      </c>
      <c r="D7006" s="22" t="s">
        <v>2265</v>
      </c>
      <c r="E7006" s="20" t="s">
        <v>2058</v>
      </c>
      <c r="F7006" s="135" t="s">
        <v>334</v>
      </c>
      <c r="G7006" s="169">
        <v>54111</v>
      </c>
      <c r="H7006" s="36">
        <v>158.16999999999999</v>
      </c>
      <c r="I7006" s="50">
        <v>151.76</v>
      </c>
      <c r="J7006" s="155">
        <f t="shared" si="3733"/>
        <v>56396.526555086981</v>
      </c>
      <c r="K7006" s="182">
        <v>235620</v>
      </c>
      <c r="L7006" s="143">
        <v>268264.08</v>
      </c>
      <c r="M7006" s="143">
        <v>273576.24</v>
      </c>
      <c r="N7006" s="143">
        <f t="shared" si="3734"/>
        <v>56396.526555086981</v>
      </c>
      <c r="O7006" s="143">
        <f t="shared" si="3735"/>
        <v>273576.24</v>
      </c>
      <c r="P7006" s="143">
        <f t="shared" si="3736"/>
        <v>235620</v>
      </c>
      <c r="Q7006" s="143">
        <f t="shared" si="3737"/>
        <v>208464.21163877175</v>
      </c>
      <c r="R7006" s="143">
        <f t="shared" si="3738"/>
        <v>146008.26327754348</v>
      </c>
      <c r="S7006" s="143">
        <f t="shared" si="3739"/>
        <v>254598.12</v>
      </c>
      <c r="T7006" s="143">
        <f t="shared" si="3740"/>
        <v>102757.99755017311</v>
      </c>
      <c r="U7006" s="194">
        <f t="shared" si="3741"/>
        <v>0.43611746689658393</v>
      </c>
      <c r="V7006" s="188" t="str">
        <f t="shared" si="3742"/>
        <v>MENOR</v>
      </c>
      <c r="W7006" s="188">
        <f t="shared" si="3743"/>
        <v>56396.526555086981</v>
      </c>
      <c r="X7006" s="143">
        <f t="shared" si="3744"/>
        <v>56397</v>
      </c>
    </row>
    <row r="7007" spans="1:24" x14ac:dyDescent="0.25">
      <c r="A7007" s="44" t="s">
        <v>191</v>
      </c>
      <c r="B7007" s="20">
        <v>87141</v>
      </c>
      <c r="C7007" s="26" t="s">
        <v>2545</v>
      </c>
      <c r="D7007" s="29" t="s">
        <v>2546</v>
      </c>
      <c r="E7007" s="20" t="s">
        <v>2058</v>
      </c>
      <c r="F7007" s="135" t="s">
        <v>334</v>
      </c>
      <c r="G7007" s="169">
        <v>2965</v>
      </c>
      <c r="H7007" s="36">
        <v>158.16999999999999</v>
      </c>
      <c r="I7007" s="50">
        <v>151.76</v>
      </c>
      <c r="J7007" s="155">
        <f t="shared" si="3733"/>
        <v>3090.2349103848182</v>
      </c>
      <c r="K7007" s="182">
        <v>155652</v>
      </c>
      <c r="L7007" s="143">
        <v>174515.88</v>
      </c>
      <c r="M7007" s="143">
        <v>177971.64</v>
      </c>
      <c r="N7007" s="143">
        <f t="shared" si="3734"/>
        <v>3090.2349103848182</v>
      </c>
      <c r="O7007" s="143">
        <f t="shared" si="3735"/>
        <v>177971.64</v>
      </c>
      <c r="P7007" s="143">
        <f t="shared" si="3736"/>
        <v>155652</v>
      </c>
      <c r="Q7007" s="143">
        <f t="shared" si="3737"/>
        <v>127807.43872759621</v>
      </c>
      <c r="R7007" s="143">
        <f t="shared" si="3738"/>
        <v>79371.117455192405</v>
      </c>
      <c r="S7007" s="143">
        <f t="shared" si="3739"/>
        <v>166811.82</v>
      </c>
      <c r="T7007" s="143">
        <f t="shared" si="3740"/>
        <v>83721.415213059096</v>
      </c>
      <c r="U7007" s="194">
        <f t="shared" si="3741"/>
        <v>0.53787561491698854</v>
      </c>
      <c r="V7007" s="188" t="str">
        <f t="shared" si="3742"/>
        <v>MENOR</v>
      </c>
      <c r="W7007" s="188">
        <f t="shared" si="3743"/>
        <v>3090.2349103848182</v>
      </c>
      <c r="X7007" s="143">
        <f t="shared" si="3744"/>
        <v>3090</v>
      </c>
    </row>
    <row r="7008" spans="1:24" x14ac:dyDescent="0.25">
      <c r="A7008" s="44" t="s">
        <v>192</v>
      </c>
      <c r="B7008" s="20">
        <v>87141</v>
      </c>
      <c r="C7008" s="26" t="s">
        <v>2266</v>
      </c>
      <c r="D7008" s="29" t="s">
        <v>2267</v>
      </c>
      <c r="E7008" s="20" t="s">
        <v>2058</v>
      </c>
      <c r="F7008" s="135" t="s">
        <v>334</v>
      </c>
      <c r="G7008" s="169">
        <v>21129</v>
      </c>
      <c r="H7008" s="36">
        <v>158.16999999999999</v>
      </c>
      <c r="I7008" s="50">
        <v>151.76</v>
      </c>
      <c r="J7008" s="155">
        <f t="shared" si="3733"/>
        <v>22021.441288877177</v>
      </c>
      <c r="K7008" s="182">
        <v>235620</v>
      </c>
      <c r="L7008" s="143">
        <v>255283.56</v>
      </c>
      <c r="M7008" s="143">
        <v>260338.68</v>
      </c>
      <c r="N7008" s="143">
        <f t="shared" si="3734"/>
        <v>22021.441288877177</v>
      </c>
      <c r="O7008" s="143">
        <f t="shared" si="3735"/>
        <v>260338.68</v>
      </c>
      <c r="P7008" s="143">
        <f t="shared" si="3736"/>
        <v>235620</v>
      </c>
      <c r="Q7008" s="143">
        <f t="shared" si="3737"/>
        <v>193315.92032221929</v>
      </c>
      <c r="R7008" s="143">
        <f t="shared" si="3738"/>
        <v>128820.72064443858</v>
      </c>
      <c r="S7008" s="143">
        <f t="shared" si="3739"/>
        <v>247979.34</v>
      </c>
      <c r="T7008" s="143">
        <f t="shared" si="3740"/>
        <v>114693.028539589</v>
      </c>
      <c r="U7008" s="194">
        <f t="shared" si="3741"/>
        <v>0.48677119319068413</v>
      </c>
      <c r="V7008" s="188" t="str">
        <f t="shared" si="3742"/>
        <v>MENOR</v>
      </c>
      <c r="W7008" s="188">
        <f t="shared" si="3743"/>
        <v>22021.441288877177</v>
      </c>
      <c r="X7008" s="143">
        <f t="shared" si="3744"/>
        <v>22021</v>
      </c>
    </row>
    <row r="7009" spans="1:24" x14ac:dyDescent="0.25">
      <c r="A7009" s="44" t="s">
        <v>193</v>
      </c>
      <c r="B7009" s="20">
        <v>87141</v>
      </c>
      <c r="C7009" s="26" t="s">
        <v>2268</v>
      </c>
      <c r="D7009" s="22" t="s">
        <v>2269</v>
      </c>
      <c r="E7009" s="20" t="s">
        <v>2058</v>
      </c>
      <c r="F7009" s="135" t="s">
        <v>334</v>
      </c>
      <c r="G7009" s="169">
        <v>21223</v>
      </c>
      <c r="H7009" s="36">
        <v>158.16999999999999</v>
      </c>
      <c r="I7009" s="50">
        <v>151.76</v>
      </c>
      <c r="J7009" s="155">
        <f t="shared" si="3733"/>
        <v>22119.411636794939</v>
      </c>
      <c r="K7009" s="182">
        <v>239904</v>
      </c>
      <c r="L7009" s="143">
        <v>259610.4</v>
      </c>
      <c r="M7009" s="143">
        <v>264751.2</v>
      </c>
      <c r="N7009" s="143">
        <f t="shared" si="3734"/>
        <v>22119.411636794939</v>
      </c>
      <c r="O7009" s="143">
        <f t="shared" si="3735"/>
        <v>264751.2</v>
      </c>
      <c r="P7009" s="143">
        <f t="shared" si="3736"/>
        <v>239904</v>
      </c>
      <c r="Q7009" s="143">
        <f t="shared" si="3737"/>
        <v>196596.25290919875</v>
      </c>
      <c r="R7009" s="143">
        <f t="shared" si="3738"/>
        <v>131011.70581839747</v>
      </c>
      <c r="S7009" s="143">
        <f t="shared" si="3739"/>
        <v>252327.6</v>
      </c>
      <c r="T7009" s="143">
        <f t="shared" si="3740"/>
        <v>116809.82927392061</v>
      </c>
      <c r="U7009" s="194">
        <f t="shared" si="3741"/>
        <v>0.48690238292784033</v>
      </c>
      <c r="V7009" s="188" t="str">
        <f t="shared" si="3742"/>
        <v>MENOR</v>
      </c>
      <c r="W7009" s="188">
        <f t="shared" si="3743"/>
        <v>22119.411636794939</v>
      </c>
      <c r="X7009" s="143">
        <f t="shared" si="3744"/>
        <v>22119</v>
      </c>
    </row>
    <row r="7010" spans="1:24" x14ac:dyDescent="0.25">
      <c r="A7010" s="44" t="s">
        <v>194</v>
      </c>
      <c r="B7010" s="20">
        <v>87141</v>
      </c>
      <c r="C7010" s="26" t="s">
        <v>2270</v>
      </c>
      <c r="D7010" s="22" t="s">
        <v>2271</v>
      </c>
      <c r="E7010" s="20" t="s">
        <v>2058</v>
      </c>
      <c r="F7010" s="135" t="s">
        <v>334</v>
      </c>
      <c r="G7010" s="169">
        <v>21223</v>
      </c>
      <c r="H7010" s="36">
        <v>158.16999999999999</v>
      </c>
      <c r="I7010" s="50">
        <v>151.76</v>
      </c>
      <c r="J7010" s="155">
        <f t="shared" si="3733"/>
        <v>22119.411636794939</v>
      </c>
      <c r="K7010" s="182">
        <v>233478</v>
      </c>
      <c r="L7010" s="143">
        <v>259610.4</v>
      </c>
      <c r="M7010" s="143">
        <v>264751.2</v>
      </c>
      <c r="N7010" s="143">
        <f t="shared" si="3734"/>
        <v>22119.411636794939</v>
      </c>
      <c r="O7010" s="143">
        <f t="shared" si="3735"/>
        <v>264751.2</v>
      </c>
      <c r="P7010" s="143">
        <f t="shared" si="3736"/>
        <v>233478</v>
      </c>
      <c r="Q7010" s="143">
        <f t="shared" si="3737"/>
        <v>194989.75290919875</v>
      </c>
      <c r="R7010" s="143">
        <f t="shared" si="3738"/>
        <v>127798.70581839747</v>
      </c>
      <c r="S7010" s="143">
        <f t="shared" si="3739"/>
        <v>249114.6</v>
      </c>
      <c r="T7010" s="143">
        <f t="shared" si="3740"/>
        <v>116057.43920777109</v>
      </c>
      <c r="U7010" s="194">
        <f t="shared" si="3741"/>
        <v>0.4970808350584256</v>
      </c>
      <c r="V7010" s="188" t="str">
        <f t="shared" si="3742"/>
        <v>MENOR</v>
      </c>
      <c r="W7010" s="188">
        <f t="shared" si="3743"/>
        <v>22119.411636794939</v>
      </c>
      <c r="X7010" s="143">
        <f t="shared" si="3744"/>
        <v>22119</v>
      </c>
    </row>
    <row r="7011" spans="1:24" x14ac:dyDescent="0.25">
      <c r="A7011" s="44" t="s">
        <v>195</v>
      </c>
      <c r="B7011" s="20">
        <v>87141</v>
      </c>
      <c r="C7011" s="26" t="s">
        <v>2272</v>
      </c>
      <c r="D7011" s="22" t="s">
        <v>2273</v>
      </c>
      <c r="E7011" s="20" t="s">
        <v>2058</v>
      </c>
      <c r="F7011" s="135" t="s">
        <v>334</v>
      </c>
      <c r="G7011" s="169">
        <v>84889</v>
      </c>
      <c r="H7011" s="36">
        <v>158.16999999999999</v>
      </c>
      <c r="I7011" s="50">
        <v>151.76</v>
      </c>
      <c r="J7011" s="155">
        <f t="shared" si="3733"/>
        <v>88474.519833948347</v>
      </c>
      <c r="K7011" s="182">
        <v>233478</v>
      </c>
      <c r="L7011" s="143">
        <v>259610.4</v>
      </c>
      <c r="M7011" s="143">
        <v>264751.2</v>
      </c>
      <c r="N7011" s="143">
        <f t="shared" si="3734"/>
        <v>88474.519833948347</v>
      </c>
      <c r="O7011" s="143">
        <f t="shared" si="3735"/>
        <v>264751.2</v>
      </c>
      <c r="P7011" s="143">
        <f t="shared" si="3736"/>
        <v>233478</v>
      </c>
      <c r="Q7011" s="143">
        <f t="shared" si="3737"/>
        <v>211578.52995848708</v>
      </c>
      <c r="R7011" s="143">
        <f t="shared" si="3738"/>
        <v>160976.25991697417</v>
      </c>
      <c r="S7011" s="143">
        <f t="shared" si="3739"/>
        <v>249114.6</v>
      </c>
      <c r="T7011" s="143">
        <f t="shared" si="3740"/>
        <v>83203.720821988201</v>
      </c>
      <c r="U7011" s="194">
        <f t="shared" si="3741"/>
        <v>0.35636642776616301</v>
      </c>
      <c r="V7011" s="188" t="str">
        <f t="shared" si="3742"/>
        <v>MENOR</v>
      </c>
      <c r="W7011" s="188">
        <f t="shared" si="3743"/>
        <v>88474.519833948347</v>
      </c>
      <c r="X7011" s="143">
        <f t="shared" si="3744"/>
        <v>88475</v>
      </c>
    </row>
    <row r="7012" spans="1:24" x14ac:dyDescent="0.25">
      <c r="A7012" s="44" t="s">
        <v>196</v>
      </c>
      <c r="B7012" s="20">
        <v>87141</v>
      </c>
      <c r="C7012" s="26" t="s">
        <v>2276</v>
      </c>
      <c r="D7012" s="22" t="s">
        <v>2277</v>
      </c>
      <c r="E7012" s="20" t="s">
        <v>2058</v>
      </c>
      <c r="F7012" s="135" t="s">
        <v>334</v>
      </c>
      <c r="G7012" s="169">
        <v>28203</v>
      </c>
      <c r="H7012" s="36">
        <v>158.16999999999999</v>
      </c>
      <c r="I7012" s="50">
        <v>151.76</v>
      </c>
      <c r="J7012" s="155">
        <f t="shared" si="3733"/>
        <v>29394.231088560886</v>
      </c>
      <c r="K7012" s="182">
        <v>445060</v>
      </c>
      <c r="L7012" s="143">
        <v>498548.12</v>
      </c>
      <c r="M7012" s="143">
        <v>508420.36</v>
      </c>
      <c r="N7012" s="143">
        <f t="shared" si="3734"/>
        <v>29394.231088560886</v>
      </c>
      <c r="O7012" s="143">
        <f t="shared" si="3735"/>
        <v>508420.36</v>
      </c>
      <c r="P7012" s="143">
        <f t="shared" si="3736"/>
        <v>445060</v>
      </c>
      <c r="Q7012" s="143">
        <f t="shared" si="3737"/>
        <v>370355.67777214025</v>
      </c>
      <c r="R7012" s="143">
        <f t="shared" si="3738"/>
        <v>237227.11554428044</v>
      </c>
      <c r="S7012" s="143">
        <f t="shared" si="3739"/>
        <v>476740.18</v>
      </c>
      <c r="T7012" s="143">
        <f t="shared" si="3740"/>
        <v>229005.5331260988</v>
      </c>
      <c r="U7012" s="194">
        <f t="shared" si="3741"/>
        <v>0.51454979806340451</v>
      </c>
      <c r="V7012" s="188" t="str">
        <f t="shared" si="3742"/>
        <v>MENOR</v>
      </c>
      <c r="W7012" s="188">
        <f t="shared" si="3743"/>
        <v>29394.231088560886</v>
      </c>
      <c r="X7012" s="143">
        <f t="shared" si="3744"/>
        <v>29394</v>
      </c>
    </row>
    <row r="7013" spans="1:24" x14ac:dyDescent="0.25">
      <c r="A7013" s="44" t="s">
        <v>197</v>
      </c>
      <c r="B7013" s="20">
        <v>87141</v>
      </c>
      <c r="C7013" s="26" t="s">
        <v>2557</v>
      </c>
      <c r="D7013" s="22" t="s">
        <v>2558</v>
      </c>
      <c r="E7013" s="20" t="s">
        <v>2058</v>
      </c>
      <c r="F7013" s="135" t="s">
        <v>334</v>
      </c>
      <c r="G7013" s="169">
        <v>55597</v>
      </c>
      <c r="H7013" s="36">
        <v>158.16999999999999</v>
      </c>
      <c r="I7013" s="50">
        <v>151.76</v>
      </c>
      <c r="J7013" s="155">
        <f t="shared" si="3733"/>
        <v>57945.291842382714</v>
      </c>
      <c r="K7013" s="182">
        <v>346528</v>
      </c>
      <c r="L7013" s="143">
        <v>378117.74</v>
      </c>
      <c r="M7013" s="143">
        <v>385605.22</v>
      </c>
      <c r="N7013" s="143">
        <f t="shared" si="3734"/>
        <v>57945.291842382714</v>
      </c>
      <c r="O7013" s="143">
        <f t="shared" si="3735"/>
        <v>385605.22</v>
      </c>
      <c r="P7013" s="143">
        <f t="shared" si="3736"/>
        <v>346528</v>
      </c>
      <c r="Q7013" s="143">
        <f t="shared" si="3737"/>
        <v>292049.06296059565</v>
      </c>
      <c r="R7013" s="143">
        <f t="shared" si="3738"/>
        <v>202236.64592119135</v>
      </c>
      <c r="S7013" s="143">
        <f t="shared" si="3739"/>
        <v>366066.61</v>
      </c>
      <c r="T7013" s="143">
        <f t="shared" si="3740"/>
        <v>156985.24550628645</v>
      </c>
      <c r="U7013" s="194">
        <f t="shared" si="3741"/>
        <v>0.45302326365051726</v>
      </c>
      <c r="V7013" s="188" t="str">
        <f t="shared" si="3742"/>
        <v>MENOR</v>
      </c>
      <c r="W7013" s="188">
        <f t="shared" si="3743"/>
        <v>57945.291842382714</v>
      </c>
      <c r="X7013" s="143">
        <f t="shared" si="3744"/>
        <v>57945</v>
      </c>
    </row>
    <row r="7014" spans="1:24" x14ac:dyDescent="0.25">
      <c r="A7014" s="44" t="s">
        <v>198</v>
      </c>
      <c r="B7014" s="20">
        <v>87141</v>
      </c>
      <c r="C7014" s="26" t="s">
        <v>2278</v>
      </c>
      <c r="D7014" s="22" t="s">
        <v>2279</v>
      </c>
      <c r="E7014" s="20" t="s">
        <v>2058</v>
      </c>
      <c r="F7014" s="135" t="s">
        <v>334</v>
      </c>
      <c r="G7014" s="169">
        <v>74129</v>
      </c>
      <c r="H7014" s="36">
        <v>158.16999999999999</v>
      </c>
      <c r="I7014" s="50">
        <v>151.76</v>
      </c>
      <c r="J7014" s="155">
        <f t="shared" si="3733"/>
        <v>77260.041710595688</v>
      </c>
      <c r="K7014" s="182">
        <v>445060</v>
      </c>
      <c r="L7014" s="143">
        <v>490375.2</v>
      </c>
      <c r="M7014" s="143">
        <v>500085.6</v>
      </c>
      <c r="N7014" s="143">
        <f t="shared" si="3734"/>
        <v>77260.041710595688</v>
      </c>
      <c r="O7014" s="143">
        <f t="shared" si="3735"/>
        <v>500085.6</v>
      </c>
      <c r="P7014" s="143">
        <f t="shared" si="3736"/>
        <v>445060</v>
      </c>
      <c r="Q7014" s="143">
        <f t="shared" si="3737"/>
        <v>378195.21042764897</v>
      </c>
      <c r="R7014" s="143">
        <f t="shared" si="3738"/>
        <v>261160.02085529786</v>
      </c>
      <c r="S7014" s="143">
        <f t="shared" si="3739"/>
        <v>472572.8</v>
      </c>
      <c r="T7014" s="143">
        <f t="shared" si="3740"/>
        <v>202051.55529044906</v>
      </c>
      <c r="U7014" s="194">
        <f t="shared" si="3741"/>
        <v>0.4539872270939852</v>
      </c>
      <c r="V7014" s="188" t="str">
        <f t="shared" si="3742"/>
        <v>MENOR</v>
      </c>
      <c r="W7014" s="188">
        <f t="shared" si="3743"/>
        <v>77260.041710595688</v>
      </c>
      <c r="X7014" s="143">
        <f t="shared" si="3744"/>
        <v>77260</v>
      </c>
    </row>
    <row r="7015" spans="1:24" ht="14.4" customHeight="1" x14ac:dyDescent="0.25">
      <c r="A7015" s="42" t="s">
        <v>218</v>
      </c>
      <c r="B7015" s="49" t="s">
        <v>219</v>
      </c>
      <c r="C7015" s="49"/>
      <c r="D7015" s="49"/>
      <c r="E7015" s="49"/>
      <c r="F7015" s="61"/>
      <c r="G7015" s="138"/>
      <c r="H7015" s="18"/>
      <c r="I7015" s="18"/>
      <c r="J7015" s="138"/>
      <c r="K7015" s="183"/>
      <c r="L7015" s="147"/>
      <c r="M7015" s="147"/>
      <c r="N7015" s="147"/>
      <c r="O7015" s="147"/>
      <c r="P7015" s="147"/>
      <c r="Q7015" s="147"/>
      <c r="R7015" s="147"/>
      <c r="S7015" s="147"/>
      <c r="T7015" s="147"/>
      <c r="U7015" s="197"/>
      <c r="V7015" s="146"/>
      <c r="W7015" s="147"/>
      <c r="X7015" s="147"/>
    </row>
    <row r="7016" spans="1:24" x14ac:dyDescent="0.25">
      <c r="A7016" s="50" t="s">
        <v>220</v>
      </c>
      <c r="B7016" s="20">
        <v>87141</v>
      </c>
      <c r="C7016" s="26" t="s">
        <v>2280</v>
      </c>
      <c r="D7016" s="22" t="s">
        <v>2281</v>
      </c>
      <c r="E7016" s="20" t="s">
        <v>2058</v>
      </c>
      <c r="F7016" s="135" t="s">
        <v>334</v>
      </c>
      <c r="G7016" s="169">
        <v>105720</v>
      </c>
      <c r="H7016" s="36">
        <v>158.16999999999999</v>
      </c>
      <c r="I7016" s="50">
        <v>151.76</v>
      </c>
      <c r="J7016" s="155">
        <f t="shared" ref="J7016:J7040" si="3745">G7016*(H7016/I7016)</f>
        <v>110185.37427517133</v>
      </c>
      <c r="K7016" s="182">
        <v>492898</v>
      </c>
      <c r="L7016" s="143">
        <v>543499.18000000005</v>
      </c>
      <c r="M7016" s="143">
        <v>554261.54</v>
      </c>
      <c r="N7016" s="143">
        <f t="shared" ref="N7016:N7040" si="3746">MIN(J7016,K7016,L7016,M7016)</f>
        <v>110185.37427517133</v>
      </c>
      <c r="O7016" s="143">
        <f t="shared" ref="O7016:O7040" si="3747">MAX(J7016,K7016,L7016,M7016)</f>
        <v>554261.54</v>
      </c>
      <c r="P7016" s="143">
        <f t="shared" ref="P7016:P7040" si="3748">MEDIAN(J7016,K7016,L7016,M7016,)</f>
        <v>492898</v>
      </c>
      <c r="Q7016" s="143">
        <f t="shared" ref="Q7016:Q7040" si="3749">AVERAGE(J7016,K7016,L7016,M7016)</f>
        <v>425211.02356879285</v>
      </c>
      <c r="R7016" s="143">
        <f t="shared" ref="R7016:R7040" si="3750">AVERAGE(N7016,P7016)</f>
        <v>301541.68713758566</v>
      </c>
      <c r="S7016" s="143">
        <f t="shared" ref="S7016:S7040" si="3751">AVERAGE(O7016,P7016)</f>
        <v>523579.77</v>
      </c>
      <c r="T7016" s="143">
        <f t="shared" ref="T7016:T7040" si="3752">STDEVA(J7016,K7016,L7016,M7016)</f>
        <v>211714.28091834969</v>
      </c>
      <c r="U7016" s="194">
        <f t="shared" ref="U7016:U7040" si="3753">T7016/P7016</f>
        <v>0.42952960027906317</v>
      </c>
      <c r="V7016" s="188" t="str">
        <f t="shared" ref="V7016:V7040" si="3754">IF(U7016&lt;=70%,"MENOR",IF(AND(U7016&gt;70%,U7016&lt;=90%),"[PROM MEN-MED]","PROMEDIO"))</f>
        <v>MENOR</v>
      </c>
      <c r="W7016" s="188">
        <f t="shared" ref="W7016:W7040" si="3755">IF(U7016&lt;=70%,N7016,IF(AND(U7016&gt;70%,U7016&lt;=90%),R7016,Q7016))</f>
        <v>110185.37427517133</v>
      </c>
      <c r="X7016" s="143">
        <f t="shared" ref="X7016:X7040" si="3756">ROUND(W7016,0)</f>
        <v>110185</v>
      </c>
    </row>
    <row r="7017" spans="1:24" x14ac:dyDescent="0.25">
      <c r="A7017" s="50" t="s">
        <v>221</v>
      </c>
      <c r="B7017" s="20">
        <v>87141</v>
      </c>
      <c r="C7017" s="21" t="s">
        <v>2583</v>
      </c>
      <c r="D7017" s="22" t="s">
        <v>2584</v>
      </c>
      <c r="E7017" s="20" t="s">
        <v>2058</v>
      </c>
      <c r="F7017" s="135" t="s">
        <v>334</v>
      </c>
      <c r="G7017" s="169">
        <v>241517</v>
      </c>
      <c r="H7017" s="36">
        <v>158.16999999999999</v>
      </c>
      <c r="I7017" s="50">
        <v>151.76</v>
      </c>
      <c r="J7017" s="155">
        <f t="shared" si="3745"/>
        <v>251718.13317079601</v>
      </c>
      <c r="K7017" s="182">
        <v>804202</v>
      </c>
      <c r="L7017" s="143">
        <v>886761.82000000007</v>
      </c>
      <c r="M7017" s="143">
        <v>904321.46</v>
      </c>
      <c r="N7017" s="143">
        <f t="shared" si="3746"/>
        <v>251718.13317079601</v>
      </c>
      <c r="O7017" s="143">
        <f t="shared" si="3747"/>
        <v>904321.46</v>
      </c>
      <c r="P7017" s="143">
        <f t="shared" si="3748"/>
        <v>804202</v>
      </c>
      <c r="Q7017" s="143">
        <f t="shared" si="3749"/>
        <v>711750.85329269897</v>
      </c>
      <c r="R7017" s="143">
        <f t="shared" si="3750"/>
        <v>527960.06658539805</v>
      </c>
      <c r="S7017" s="143">
        <f t="shared" si="3751"/>
        <v>854261.73</v>
      </c>
      <c r="T7017" s="143">
        <f t="shared" si="3752"/>
        <v>309779.27364802512</v>
      </c>
      <c r="U7017" s="194">
        <f t="shared" si="3753"/>
        <v>0.38520082472814682</v>
      </c>
      <c r="V7017" s="188" t="str">
        <f t="shared" si="3754"/>
        <v>MENOR</v>
      </c>
      <c r="W7017" s="188">
        <f t="shared" si="3755"/>
        <v>251718.13317079601</v>
      </c>
      <c r="X7017" s="143">
        <f t="shared" si="3756"/>
        <v>251718</v>
      </c>
    </row>
    <row r="7018" spans="1:24" ht="27.6" x14ac:dyDescent="0.25">
      <c r="A7018" s="50" t="s">
        <v>222</v>
      </c>
      <c r="B7018" s="20">
        <v>87141</v>
      </c>
      <c r="C7018" s="26" t="s">
        <v>2282</v>
      </c>
      <c r="D7018" s="22" t="s">
        <v>2283</v>
      </c>
      <c r="E7018" s="20" t="s">
        <v>2058</v>
      </c>
      <c r="F7018" s="135" t="s">
        <v>334</v>
      </c>
      <c r="G7018" s="169">
        <v>2703</v>
      </c>
      <c r="H7018" s="36">
        <v>158.16999999999999</v>
      </c>
      <c r="I7018" s="50">
        <v>151.76</v>
      </c>
      <c r="J7018" s="155">
        <f t="shared" si="3745"/>
        <v>2817.1686215076438</v>
      </c>
      <c r="K7018" s="182">
        <v>6485.5</v>
      </c>
      <c r="L7018" s="143">
        <v>7271.4949999999999</v>
      </c>
      <c r="M7018" s="143">
        <v>7415.4850000000006</v>
      </c>
      <c r="N7018" s="143">
        <f t="shared" si="3746"/>
        <v>2817.1686215076438</v>
      </c>
      <c r="O7018" s="143">
        <f t="shared" si="3747"/>
        <v>7415.4850000000006</v>
      </c>
      <c r="P7018" s="143">
        <f t="shared" si="3748"/>
        <v>6485.5</v>
      </c>
      <c r="Q7018" s="143">
        <f t="shared" si="3749"/>
        <v>5997.412155376911</v>
      </c>
      <c r="R7018" s="143">
        <f t="shared" si="3750"/>
        <v>4651.3343107538221</v>
      </c>
      <c r="S7018" s="143">
        <f t="shared" si="3751"/>
        <v>6950.4925000000003</v>
      </c>
      <c r="T7018" s="143">
        <f t="shared" si="3752"/>
        <v>2159.1971012706231</v>
      </c>
      <c r="U7018" s="194">
        <f t="shared" si="3753"/>
        <v>0.33292685240469094</v>
      </c>
      <c r="V7018" s="188" t="str">
        <f t="shared" si="3754"/>
        <v>MENOR</v>
      </c>
      <c r="W7018" s="188">
        <f t="shared" si="3755"/>
        <v>2817.1686215076438</v>
      </c>
      <c r="X7018" s="143">
        <f t="shared" si="3756"/>
        <v>2817</v>
      </c>
    </row>
    <row r="7019" spans="1:24" x14ac:dyDescent="0.25">
      <c r="A7019" s="50" t="s">
        <v>223</v>
      </c>
      <c r="B7019" s="20">
        <v>87141</v>
      </c>
      <c r="C7019" s="26" t="s">
        <v>2436</v>
      </c>
      <c r="D7019" s="29" t="s">
        <v>2437</v>
      </c>
      <c r="E7019" s="20" t="s">
        <v>2058</v>
      </c>
      <c r="F7019" s="135" t="s">
        <v>334</v>
      </c>
      <c r="G7019" s="169">
        <v>56842</v>
      </c>
      <c r="H7019" s="36">
        <v>158.16999999999999</v>
      </c>
      <c r="I7019" s="50">
        <v>151.76</v>
      </c>
      <c r="J7019" s="155">
        <f t="shared" si="3745"/>
        <v>59242.877833421197</v>
      </c>
      <c r="K7019" s="182">
        <v>445060</v>
      </c>
      <c r="L7019" s="143">
        <v>498548.12</v>
      </c>
      <c r="M7019" s="143">
        <v>508420.36</v>
      </c>
      <c r="N7019" s="143">
        <f t="shared" si="3746"/>
        <v>59242.877833421197</v>
      </c>
      <c r="O7019" s="143">
        <f t="shared" si="3747"/>
        <v>508420.36</v>
      </c>
      <c r="P7019" s="143">
        <f t="shared" si="3748"/>
        <v>445060</v>
      </c>
      <c r="Q7019" s="143">
        <f t="shared" si="3749"/>
        <v>377817.83945835533</v>
      </c>
      <c r="R7019" s="143">
        <f t="shared" si="3750"/>
        <v>252151.43891671061</v>
      </c>
      <c r="S7019" s="143">
        <f t="shared" si="3751"/>
        <v>476740.18</v>
      </c>
      <c r="T7019" s="143">
        <f t="shared" si="3752"/>
        <v>214199.54352591521</v>
      </c>
      <c r="U7019" s="194">
        <f t="shared" si="3753"/>
        <v>0.4812823968137222</v>
      </c>
      <c r="V7019" s="188" t="str">
        <f t="shared" si="3754"/>
        <v>MENOR</v>
      </c>
      <c r="W7019" s="188">
        <f t="shared" si="3755"/>
        <v>59242.877833421197</v>
      </c>
      <c r="X7019" s="143">
        <f t="shared" si="3756"/>
        <v>59243</v>
      </c>
    </row>
    <row r="7020" spans="1:24" x14ac:dyDescent="0.25">
      <c r="A7020" s="50" t="s">
        <v>224</v>
      </c>
      <c r="B7020" s="20">
        <v>87141</v>
      </c>
      <c r="C7020" s="26" t="s">
        <v>2284</v>
      </c>
      <c r="D7020" s="29" t="s">
        <v>2285</v>
      </c>
      <c r="E7020" s="20" t="s">
        <v>2058</v>
      </c>
      <c r="F7020" s="135" t="s">
        <v>334</v>
      </c>
      <c r="G7020" s="169">
        <v>1930</v>
      </c>
      <c r="H7020" s="36">
        <v>158.16999999999999</v>
      </c>
      <c r="I7020" s="50">
        <v>151.76</v>
      </c>
      <c r="J7020" s="155">
        <f t="shared" si="3745"/>
        <v>2011.5188455455984</v>
      </c>
      <c r="K7020" s="182">
        <v>59976</v>
      </c>
      <c r="L7020" s="143">
        <v>63280.035000000003</v>
      </c>
      <c r="M7020" s="143">
        <v>64533.104999999996</v>
      </c>
      <c r="N7020" s="143">
        <f t="shared" si="3746"/>
        <v>2011.5188455455984</v>
      </c>
      <c r="O7020" s="143">
        <f t="shared" si="3747"/>
        <v>64533.104999999996</v>
      </c>
      <c r="P7020" s="143">
        <f t="shared" si="3748"/>
        <v>59976</v>
      </c>
      <c r="Q7020" s="143">
        <f t="shared" si="3749"/>
        <v>47450.164711386402</v>
      </c>
      <c r="R7020" s="143">
        <f t="shared" si="3750"/>
        <v>30993.7594227728</v>
      </c>
      <c r="S7020" s="143">
        <f t="shared" si="3751"/>
        <v>62254.552499999998</v>
      </c>
      <c r="T7020" s="143">
        <f t="shared" si="3752"/>
        <v>30353.356377054559</v>
      </c>
      <c r="U7020" s="194">
        <f t="shared" si="3753"/>
        <v>0.50609170963476324</v>
      </c>
      <c r="V7020" s="188" t="str">
        <f t="shared" si="3754"/>
        <v>MENOR</v>
      </c>
      <c r="W7020" s="188">
        <f t="shared" si="3755"/>
        <v>2011.5188455455984</v>
      </c>
      <c r="X7020" s="143">
        <f t="shared" si="3756"/>
        <v>2012</v>
      </c>
    </row>
    <row r="7021" spans="1:24" x14ac:dyDescent="0.25">
      <c r="A7021" s="50" t="s">
        <v>225</v>
      </c>
      <c r="B7021" s="20">
        <v>87141</v>
      </c>
      <c r="C7021" s="26" t="s">
        <v>2438</v>
      </c>
      <c r="D7021" s="29" t="s">
        <v>2439</v>
      </c>
      <c r="E7021" s="20" t="s">
        <v>2058</v>
      </c>
      <c r="F7021" s="135" t="s">
        <v>334</v>
      </c>
      <c r="G7021" s="169">
        <v>2874</v>
      </c>
      <c r="H7021" s="36">
        <v>158.16999999999999</v>
      </c>
      <c r="I7021" s="50">
        <v>151.76</v>
      </c>
      <c r="J7021" s="155">
        <f t="shared" si="3745"/>
        <v>2995.3912756984714</v>
      </c>
      <c r="K7021" s="182">
        <v>58905</v>
      </c>
      <c r="L7021" s="143">
        <v>65984.31</v>
      </c>
      <c r="M7021" s="143">
        <v>67290.929999999993</v>
      </c>
      <c r="N7021" s="143">
        <f t="shared" si="3746"/>
        <v>2995.3912756984714</v>
      </c>
      <c r="O7021" s="143">
        <f t="shared" si="3747"/>
        <v>67290.929999999993</v>
      </c>
      <c r="P7021" s="143">
        <f t="shared" si="3748"/>
        <v>58905</v>
      </c>
      <c r="Q7021" s="143">
        <f t="shared" si="3749"/>
        <v>48793.907818924614</v>
      </c>
      <c r="R7021" s="143">
        <f t="shared" si="3750"/>
        <v>30950.195637849236</v>
      </c>
      <c r="S7021" s="143">
        <f t="shared" si="3751"/>
        <v>63097.964999999997</v>
      </c>
      <c r="T7021" s="143">
        <f t="shared" si="3752"/>
        <v>30753.796835343106</v>
      </c>
      <c r="U7021" s="194">
        <f t="shared" si="3753"/>
        <v>0.5220914495432154</v>
      </c>
      <c r="V7021" s="188" t="str">
        <f t="shared" si="3754"/>
        <v>MENOR</v>
      </c>
      <c r="W7021" s="188">
        <f t="shared" si="3755"/>
        <v>2995.3912756984714</v>
      </c>
      <c r="X7021" s="143">
        <f t="shared" si="3756"/>
        <v>2995</v>
      </c>
    </row>
    <row r="7022" spans="1:24" x14ac:dyDescent="0.25">
      <c r="A7022" s="50" t="s">
        <v>226</v>
      </c>
      <c r="B7022" s="20">
        <v>87141</v>
      </c>
      <c r="C7022" s="26" t="s">
        <v>2296</v>
      </c>
      <c r="D7022" s="29" t="s">
        <v>2297</v>
      </c>
      <c r="E7022" s="20" t="s">
        <v>2058</v>
      </c>
      <c r="F7022" s="135" t="s">
        <v>334</v>
      </c>
      <c r="G7022" s="169">
        <v>14148</v>
      </c>
      <c r="H7022" s="36">
        <v>158.16999999999999</v>
      </c>
      <c r="I7022" s="50">
        <v>151.76</v>
      </c>
      <c r="J7022" s="155">
        <f t="shared" si="3745"/>
        <v>14745.579599367424</v>
      </c>
      <c r="K7022" s="182">
        <v>235620</v>
      </c>
      <c r="L7022" s="143">
        <v>255283.56</v>
      </c>
      <c r="M7022" s="143">
        <v>260338.68</v>
      </c>
      <c r="N7022" s="143">
        <f t="shared" si="3746"/>
        <v>14745.579599367424</v>
      </c>
      <c r="O7022" s="143">
        <f t="shared" si="3747"/>
        <v>260338.68</v>
      </c>
      <c r="P7022" s="143">
        <f t="shared" si="3748"/>
        <v>235620</v>
      </c>
      <c r="Q7022" s="143">
        <f t="shared" si="3749"/>
        <v>191496.95489984186</v>
      </c>
      <c r="R7022" s="143">
        <f t="shared" si="3750"/>
        <v>125182.78979968371</v>
      </c>
      <c r="S7022" s="143">
        <f t="shared" si="3751"/>
        <v>247979.34</v>
      </c>
      <c r="T7022" s="143">
        <f t="shared" si="3752"/>
        <v>118315.68772354885</v>
      </c>
      <c r="U7022" s="194">
        <f t="shared" si="3753"/>
        <v>0.50214620033761503</v>
      </c>
      <c r="V7022" s="188" t="str">
        <f t="shared" si="3754"/>
        <v>MENOR</v>
      </c>
      <c r="W7022" s="188">
        <f t="shared" si="3755"/>
        <v>14745.579599367424</v>
      </c>
      <c r="X7022" s="143">
        <f t="shared" si="3756"/>
        <v>14746</v>
      </c>
    </row>
    <row r="7023" spans="1:24" x14ac:dyDescent="0.25">
      <c r="A7023" s="50" t="s">
        <v>227</v>
      </c>
      <c r="B7023" s="20">
        <v>87141</v>
      </c>
      <c r="C7023" s="26" t="s">
        <v>2298</v>
      </c>
      <c r="D7023" s="29" t="s">
        <v>2299</v>
      </c>
      <c r="E7023" s="20" t="s">
        <v>2058</v>
      </c>
      <c r="F7023" s="135" t="s">
        <v>334</v>
      </c>
      <c r="G7023" s="169">
        <v>150914</v>
      </c>
      <c r="H7023" s="36">
        <v>158.16999999999999</v>
      </c>
      <c r="I7023" s="50">
        <v>151.76</v>
      </c>
      <c r="J7023" s="155">
        <f t="shared" si="3745"/>
        <v>157288.26686874012</v>
      </c>
      <c r="K7023" s="182">
        <v>640636.5</v>
      </c>
      <c r="L7023" s="143">
        <v>682018.15500000003</v>
      </c>
      <c r="M7023" s="143">
        <v>695523.46499999997</v>
      </c>
      <c r="N7023" s="143">
        <f t="shared" si="3746"/>
        <v>157288.26686874012</v>
      </c>
      <c r="O7023" s="143">
        <f t="shared" si="3747"/>
        <v>695523.46499999997</v>
      </c>
      <c r="P7023" s="143">
        <f t="shared" si="3748"/>
        <v>640636.5</v>
      </c>
      <c r="Q7023" s="143">
        <f t="shared" si="3749"/>
        <v>543866.59671718499</v>
      </c>
      <c r="R7023" s="143">
        <f t="shared" si="3750"/>
        <v>398962.38343437004</v>
      </c>
      <c r="S7023" s="143">
        <f t="shared" si="3751"/>
        <v>668079.98249999993</v>
      </c>
      <c r="T7023" s="143">
        <f t="shared" si="3752"/>
        <v>258774.59821441749</v>
      </c>
      <c r="U7023" s="194">
        <f t="shared" si="3753"/>
        <v>0.40393358513668437</v>
      </c>
      <c r="V7023" s="188" t="str">
        <f t="shared" si="3754"/>
        <v>MENOR</v>
      </c>
      <c r="W7023" s="188">
        <f t="shared" si="3755"/>
        <v>157288.26686874012</v>
      </c>
      <c r="X7023" s="143">
        <f t="shared" si="3756"/>
        <v>157288</v>
      </c>
    </row>
    <row r="7024" spans="1:24" x14ac:dyDescent="0.25">
      <c r="A7024" s="50" t="s">
        <v>228</v>
      </c>
      <c r="B7024" s="20">
        <v>87141</v>
      </c>
      <c r="C7024" s="26" t="s">
        <v>2300</v>
      </c>
      <c r="D7024" s="29" t="s">
        <v>2301</v>
      </c>
      <c r="E7024" s="20" t="s">
        <v>2058</v>
      </c>
      <c r="F7024" s="135" t="s">
        <v>334</v>
      </c>
      <c r="G7024" s="169">
        <v>1930</v>
      </c>
      <c r="H7024" s="36">
        <v>158.16999999999999</v>
      </c>
      <c r="I7024" s="50">
        <v>151.76</v>
      </c>
      <c r="J7024" s="155">
        <f t="shared" si="3745"/>
        <v>2011.5188455455984</v>
      </c>
      <c r="K7024" s="182">
        <v>58369.5</v>
      </c>
      <c r="L7024" s="143">
        <v>64361.745000000003</v>
      </c>
      <c r="M7024" s="143">
        <v>65636.235000000001</v>
      </c>
      <c r="N7024" s="143">
        <f t="shared" si="3746"/>
        <v>2011.5188455455984</v>
      </c>
      <c r="O7024" s="143">
        <f t="shared" si="3747"/>
        <v>65636.235000000001</v>
      </c>
      <c r="P7024" s="143">
        <f t="shared" si="3748"/>
        <v>58369.5</v>
      </c>
      <c r="Q7024" s="143">
        <f t="shared" si="3749"/>
        <v>47594.749711386401</v>
      </c>
      <c r="R7024" s="143">
        <f t="shared" si="3750"/>
        <v>30190.5094227728</v>
      </c>
      <c r="S7024" s="143">
        <f t="shared" si="3751"/>
        <v>62002.8675</v>
      </c>
      <c r="T7024" s="143">
        <f t="shared" si="3752"/>
        <v>30553.524086855479</v>
      </c>
      <c r="U7024" s="194">
        <f t="shared" si="3753"/>
        <v>0.52345015953289786</v>
      </c>
      <c r="V7024" s="188" t="str">
        <f t="shared" si="3754"/>
        <v>MENOR</v>
      </c>
      <c r="W7024" s="188">
        <f t="shared" si="3755"/>
        <v>2011.5188455455984</v>
      </c>
      <c r="X7024" s="143">
        <f t="shared" si="3756"/>
        <v>2012</v>
      </c>
    </row>
    <row r="7025" spans="1:24" x14ac:dyDescent="0.25">
      <c r="A7025" s="50" t="s">
        <v>229</v>
      </c>
      <c r="B7025" s="20">
        <v>87141</v>
      </c>
      <c r="C7025" s="21" t="s">
        <v>2302</v>
      </c>
      <c r="D7025" s="29" t="s">
        <v>2303</v>
      </c>
      <c r="E7025" s="20" t="s">
        <v>2058</v>
      </c>
      <c r="F7025" s="135" t="s">
        <v>334</v>
      </c>
      <c r="G7025" s="169">
        <v>714</v>
      </c>
      <c r="H7025" s="36">
        <v>158.16999999999999</v>
      </c>
      <c r="I7025" s="50">
        <v>151.76</v>
      </c>
      <c r="J7025" s="155">
        <f t="shared" si="3745"/>
        <v>744.15774907749085</v>
      </c>
      <c r="K7025" s="182">
        <v>162137.5</v>
      </c>
      <c r="L7025" s="143">
        <v>178782.625</v>
      </c>
      <c r="M7025" s="143">
        <v>182322.875</v>
      </c>
      <c r="N7025" s="143">
        <f t="shared" si="3746"/>
        <v>744.15774907749085</v>
      </c>
      <c r="O7025" s="143">
        <f t="shared" si="3747"/>
        <v>182322.875</v>
      </c>
      <c r="P7025" s="143">
        <f t="shared" si="3748"/>
        <v>162137.5</v>
      </c>
      <c r="Q7025" s="143">
        <f t="shared" si="3749"/>
        <v>130996.78943726937</v>
      </c>
      <c r="R7025" s="143">
        <f t="shared" si="3750"/>
        <v>81440.82887453874</v>
      </c>
      <c r="S7025" s="143">
        <f t="shared" si="3751"/>
        <v>172230.1875</v>
      </c>
      <c r="T7025" s="143">
        <f t="shared" si="3752"/>
        <v>87279.904246190607</v>
      </c>
      <c r="U7025" s="194">
        <f t="shared" si="3753"/>
        <v>0.53830794385130276</v>
      </c>
      <c r="V7025" s="188" t="str">
        <f t="shared" si="3754"/>
        <v>MENOR</v>
      </c>
      <c r="W7025" s="188">
        <f t="shared" si="3755"/>
        <v>744.15774907749085</v>
      </c>
      <c r="X7025" s="143">
        <f t="shared" si="3756"/>
        <v>744</v>
      </c>
    </row>
    <row r="7026" spans="1:24" x14ac:dyDescent="0.25">
      <c r="A7026" s="50" t="s">
        <v>230</v>
      </c>
      <c r="B7026" s="20">
        <v>87141</v>
      </c>
      <c r="C7026" s="21" t="s">
        <v>2440</v>
      </c>
      <c r="D7026" s="29" t="s">
        <v>2441</v>
      </c>
      <c r="E7026" s="20" t="s">
        <v>2058</v>
      </c>
      <c r="F7026" s="135" t="s">
        <v>334</v>
      </c>
      <c r="G7026" s="169">
        <v>1201722</v>
      </c>
      <c r="H7026" s="36">
        <v>158.16999999999999</v>
      </c>
      <c r="I7026" s="50">
        <v>151.76</v>
      </c>
      <c r="J7026" s="155">
        <f t="shared" si="3745"/>
        <v>1252480.0259620454</v>
      </c>
      <c r="K7026" s="182">
        <v>1652672</v>
      </c>
      <c r="L7026" s="143">
        <v>1758620.08</v>
      </c>
      <c r="M7026" s="143">
        <v>1793444.24</v>
      </c>
      <c r="N7026" s="143">
        <f t="shared" si="3746"/>
        <v>1252480.0259620454</v>
      </c>
      <c r="O7026" s="143">
        <f t="shared" si="3747"/>
        <v>1793444.24</v>
      </c>
      <c r="P7026" s="143">
        <f t="shared" si="3748"/>
        <v>1652672</v>
      </c>
      <c r="Q7026" s="143">
        <f t="shared" si="3749"/>
        <v>1614304.0864905114</v>
      </c>
      <c r="R7026" s="143">
        <f t="shared" si="3750"/>
        <v>1452576.0129810227</v>
      </c>
      <c r="S7026" s="143">
        <f t="shared" si="3751"/>
        <v>1723058.12</v>
      </c>
      <c r="T7026" s="143">
        <f t="shared" si="3752"/>
        <v>248533.73221517314</v>
      </c>
      <c r="U7026" s="194">
        <f t="shared" si="3753"/>
        <v>0.15038297509437634</v>
      </c>
      <c r="V7026" s="188" t="str">
        <f t="shared" si="3754"/>
        <v>MENOR</v>
      </c>
      <c r="W7026" s="188">
        <f t="shared" si="3755"/>
        <v>1252480.0259620454</v>
      </c>
      <c r="X7026" s="143">
        <f t="shared" si="3756"/>
        <v>1252480</v>
      </c>
    </row>
    <row r="7027" spans="1:24" x14ac:dyDescent="0.25">
      <c r="A7027" s="50" t="s">
        <v>231</v>
      </c>
      <c r="B7027" s="20">
        <v>87141</v>
      </c>
      <c r="C7027" s="21" t="s">
        <v>2442</v>
      </c>
      <c r="D7027" s="29" t="s">
        <v>2443</v>
      </c>
      <c r="E7027" s="20" t="s">
        <v>2058</v>
      </c>
      <c r="F7027" s="135" t="s">
        <v>334</v>
      </c>
      <c r="G7027" s="169">
        <v>561859</v>
      </c>
      <c r="H7027" s="36">
        <v>158.16999999999999</v>
      </c>
      <c r="I7027" s="50">
        <v>151.76</v>
      </c>
      <c r="J7027" s="155">
        <f t="shared" si="3745"/>
        <v>585590.65649710072</v>
      </c>
      <c r="K7027" s="182">
        <v>773024</v>
      </c>
      <c r="L7027" s="143">
        <v>864406.48</v>
      </c>
      <c r="M7027" s="143">
        <v>881523.44</v>
      </c>
      <c r="N7027" s="143">
        <f t="shared" si="3746"/>
        <v>585590.65649710072</v>
      </c>
      <c r="O7027" s="143">
        <f t="shared" si="3747"/>
        <v>881523.44</v>
      </c>
      <c r="P7027" s="143">
        <f t="shared" si="3748"/>
        <v>773024</v>
      </c>
      <c r="Q7027" s="143">
        <f t="shared" si="3749"/>
        <v>776136.14412427519</v>
      </c>
      <c r="R7027" s="143">
        <f t="shared" si="3750"/>
        <v>679307.32824855042</v>
      </c>
      <c r="S7027" s="143">
        <f t="shared" si="3751"/>
        <v>827273.72</v>
      </c>
      <c r="T7027" s="143">
        <f t="shared" si="3752"/>
        <v>135665.52328396821</v>
      </c>
      <c r="U7027" s="194">
        <f t="shared" si="3753"/>
        <v>0.17549975587299776</v>
      </c>
      <c r="V7027" s="188" t="str">
        <f t="shared" si="3754"/>
        <v>MENOR</v>
      </c>
      <c r="W7027" s="188">
        <f t="shared" si="3755"/>
        <v>585590.65649710072</v>
      </c>
      <c r="X7027" s="143">
        <f t="shared" si="3756"/>
        <v>585591</v>
      </c>
    </row>
    <row r="7028" spans="1:24" x14ac:dyDescent="0.25">
      <c r="A7028" s="50" t="s">
        <v>232</v>
      </c>
      <c r="B7028" s="20">
        <v>87141</v>
      </c>
      <c r="C7028" s="21" t="s">
        <v>2444</v>
      </c>
      <c r="D7028" s="29" t="s">
        <v>2445</v>
      </c>
      <c r="E7028" s="20" t="s">
        <v>2058</v>
      </c>
      <c r="F7028" s="135" t="s">
        <v>334</v>
      </c>
      <c r="G7028" s="169">
        <v>716737</v>
      </c>
      <c r="H7028" s="36">
        <v>158.16999999999999</v>
      </c>
      <c r="I7028" s="50">
        <v>151.76</v>
      </c>
      <c r="J7028" s="155">
        <f t="shared" si="3745"/>
        <v>747010.3537822878</v>
      </c>
      <c r="K7028" s="182">
        <v>986272</v>
      </c>
      <c r="L7028" s="143">
        <v>1093969.3799999999</v>
      </c>
      <c r="M7028" s="143">
        <v>1115632.1400000001</v>
      </c>
      <c r="N7028" s="143">
        <f t="shared" si="3746"/>
        <v>747010.3537822878</v>
      </c>
      <c r="O7028" s="143">
        <f t="shared" si="3747"/>
        <v>1115632.1400000001</v>
      </c>
      <c r="P7028" s="143">
        <f t="shared" si="3748"/>
        <v>986272</v>
      </c>
      <c r="Q7028" s="143">
        <f t="shared" si="3749"/>
        <v>985720.96844557195</v>
      </c>
      <c r="R7028" s="143">
        <f t="shared" si="3750"/>
        <v>866641.1768911439</v>
      </c>
      <c r="S7028" s="143">
        <f t="shared" si="3751"/>
        <v>1050952.07</v>
      </c>
      <c r="T7028" s="143">
        <f t="shared" si="3752"/>
        <v>168896.11431034358</v>
      </c>
      <c r="U7028" s="194">
        <f t="shared" si="3753"/>
        <v>0.17124699303066859</v>
      </c>
      <c r="V7028" s="188" t="str">
        <f t="shared" si="3754"/>
        <v>MENOR</v>
      </c>
      <c r="W7028" s="188">
        <f t="shared" si="3755"/>
        <v>747010.3537822878</v>
      </c>
      <c r="X7028" s="143">
        <f t="shared" si="3756"/>
        <v>747010</v>
      </c>
    </row>
    <row r="7029" spans="1:24" x14ac:dyDescent="0.25">
      <c r="A7029" s="50" t="s">
        <v>233</v>
      </c>
      <c r="B7029" s="20">
        <v>87141</v>
      </c>
      <c r="C7029" s="21" t="s">
        <v>2446</v>
      </c>
      <c r="D7029" s="29" t="s">
        <v>2447</v>
      </c>
      <c r="E7029" s="20" t="s">
        <v>2058</v>
      </c>
      <c r="F7029" s="135" t="s">
        <v>334</v>
      </c>
      <c r="G7029" s="169">
        <v>823004</v>
      </c>
      <c r="H7029" s="36">
        <v>158.16999999999999</v>
      </c>
      <c r="I7029" s="50">
        <v>151.76</v>
      </c>
      <c r="J7029" s="155">
        <f t="shared" si="3745"/>
        <v>857765.8321033211</v>
      </c>
      <c r="K7029" s="182">
        <v>1132880</v>
      </c>
      <c r="L7029" s="143">
        <v>1215721.8500000001</v>
      </c>
      <c r="M7029" s="143">
        <v>1239795.55</v>
      </c>
      <c r="N7029" s="143">
        <f t="shared" si="3746"/>
        <v>857765.8321033211</v>
      </c>
      <c r="O7029" s="143">
        <f t="shared" si="3747"/>
        <v>1239795.55</v>
      </c>
      <c r="P7029" s="143">
        <f t="shared" si="3748"/>
        <v>1132880</v>
      </c>
      <c r="Q7029" s="143">
        <f t="shared" si="3749"/>
        <v>1111540.8080258302</v>
      </c>
      <c r="R7029" s="143">
        <f t="shared" si="3750"/>
        <v>995322.91605166055</v>
      </c>
      <c r="S7029" s="143">
        <f t="shared" si="3751"/>
        <v>1186337.7749999999</v>
      </c>
      <c r="T7029" s="143">
        <f t="shared" si="3752"/>
        <v>175271.28293426128</v>
      </c>
      <c r="U7029" s="194">
        <f t="shared" si="3753"/>
        <v>0.15471301720770186</v>
      </c>
      <c r="V7029" s="188" t="str">
        <f t="shared" si="3754"/>
        <v>MENOR</v>
      </c>
      <c r="W7029" s="188">
        <f t="shared" si="3755"/>
        <v>857765.8321033211</v>
      </c>
      <c r="X7029" s="143">
        <f t="shared" si="3756"/>
        <v>857766</v>
      </c>
    </row>
    <row r="7030" spans="1:24" x14ac:dyDescent="0.25">
      <c r="A7030" s="50" t="s">
        <v>234</v>
      </c>
      <c r="B7030" s="20">
        <v>87141</v>
      </c>
      <c r="C7030" s="21" t="s">
        <v>2448</v>
      </c>
      <c r="D7030" s="29" t="s">
        <v>2449</v>
      </c>
      <c r="E7030" s="20" t="s">
        <v>2058</v>
      </c>
      <c r="F7030" s="135" t="s">
        <v>334</v>
      </c>
      <c r="G7030" s="169">
        <v>309757</v>
      </c>
      <c r="H7030" s="36">
        <v>158.16999999999999</v>
      </c>
      <c r="I7030" s="50">
        <v>151.76</v>
      </c>
      <c r="J7030" s="155">
        <f t="shared" si="3745"/>
        <v>322840.43680811807</v>
      </c>
      <c r="K7030" s="182">
        <v>422688</v>
      </c>
      <c r="L7030" s="143">
        <v>461529.59999999998</v>
      </c>
      <c r="M7030" s="143">
        <v>470668.79999999999</v>
      </c>
      <c r="N7030" s="143">
        <f t="shared" si="3746"/>
        <v>322840.43680811807</v>
      </c>
      <c r="O7030" s="143">
        <f t="shared" si="3747"/>
        <v>470668.79999999999</v>
      </c>
      <c r="P7030" s="143">
        <f t="shared" si="3748"/>
        <v>422688</v>
      </c>
      <c r="Q7030" s="143">
        <f t="shared" si="3749"/>
        <v>419431.70920202957</v>
      </c>
      <c r="R7030" s="143">
        <f t="shared" si="3750"/>
        <v>372764.21840405907</v>
      </c>
      <c r="S7030" s="143">
        <f t="shared" si="3751"/>
        <v>446678.4</v>
      </c>
      <c r="T7030" s="143">
        <f t="shared" si="3752"/>
        <v>67670.646554994135</v>
      </c>
      <c r="U7030" s="194">
        <f t="shared" si="3753"/>
        <v>0.16009597280971813</v>
      </c>
      <c r="V7030" s="188" t="str">
        <f t="shared" si="3754"/>
        <v>MENOR</v>
      </c>
      <c r="W7030" s="188">
        <f t="shared" si="3755"/>
        <v>322840.43680811807</v>
      </c>
      <c r="X7030" s="143">
        <f t="shared" si="3756"/>
        <v>322840</v>
      </c>
    </row>
    <row r="7031" spans="1:24" x14ac:dyDescent="0.25">
      <c r="A7031" s="50" t="s">
        <v>235</v>
      </c>
      <c r="B7031" s="20">
        <v>87141</v>
      </c>
      <c r="C7031" s="21" t="s">
        <v>2450</v>
      </c>
      <c r="D7031" s="29" t="s">
        <v>2451</v>
      </c>
      <c r="E7031" s="20" t="s">
        <v>2058</v>
      </c>
      <c r="F7031" s="135" t="s">
        <v>334</v>
      </c>
      <c r="G7031" s="169">
        <v>309757</v>
      </c>
      <c r="H7031" s="36">
        <v>158.16999999999999</v>
      </c>
      <c r="I7031" s="50">
        <v>151.76</v>
      </c>
      <c r="J7031" s="155">
        <f t="shared" si="3745"/>
        <v>322840.43680811807</v>
      </c>
      <c r="K7031" s="182">
        <v>422688</v>
      </c>
      <c r="L7031" s="143">
        <v>465375.68</v>
      </c>
      <c r="M7031" s="143">
        <v>474591.04000000004</v>
      </c>
      <c r="N7031" s="143">
        <f t="shared" si="3746"/>
        <v>322840.43680811807</v>
      </c>
      <c r="O7031" s="143">
        <f t="shared" si="3747"/>
        <v>474591.04000000004</v>
      </c>
      <c r="P7031" s="143">
        <f t="shared" si="3748"/>
        <v>422688</v>
      </c>
      <c r="Q7031" s="143">
        <f t="shared" si="3749"/>
        <v>421373.78920202953</v>
      </c>
      <c r="R7031" s="143">
        <f t="shared" si="3750"/>
        <v>372764.21840405907</v>
      </c>
      <c r="S7031" s="143">
        <f t="shared" si="3751"/>
        <v>448639.52</v>
      </c>
      <c r="T7031" s="143">
        <f t="shared" si="3752"/>
        <v>69471.315088303221</v>
      </c>
      <c r="U7031" s="194">
        <f t="shared" si="3753"/>
        <v>0.16435601457411428</v>
      </c>
      <c r="V7031" s="188" t="str">
        <f t="shared" si="3754"/>
        <v>MENOR</v>
      </c>
      <c r="W7031" s="188">
        <f t="shared" si="3755"/>
        <v>322840.43680811807</v>
      </c>
      <c r="X7031" s="143">
        <f t="shared" si="3756"/>
        <v>322840</v>
      </c>
    </row>
    <row r="7032" spans="1:24" x14ac:dyDescent="0.25">
      <c r="A7032" s="50" t="s">
        <v>236</v>
      </c>
      <c r="B7032" s="20">
        <v>87141</v>
      </c>
      <c r="C7032" s="21" t="s">
        <v>2452</v>
      </c>
      <c r="D7032" s="29" t="s">
        <v>2453</v>
      </c>
      <c r="E7032" s="20" t="s">
        <v>2058</v>
      </c>
      <c r="F7032" s="135" t="s">
        <v>334</v>
      </c>
      <c r="G7032" s="169">
        <v>367413</v>
      </c>
      <c r="H7032" s="36">
        <v>158.16999999999999</v>
      </c>
      <c r="I7032" s="50">
        <v>151.76</v>
      </c>
      <c r="J7032" s="155">
        <f t="shared" si="3745"/>
        <v>382931.69616499735</v>
      </c>
      <c r="K7032" s="182">
        <v>506464</v>
      </c>
      <c r="L7032" s="143">
        <v>548066.4</v>
      </c>
      <c r="M7032" s="143">
        <v>558919.19999999995</v>
      </c>
      <c r="N7032" s="143">
        <f t="shared" si="3746"/>
        <v>382931.69616499735</v>
      </c>
      <c r="O7032" s="143">
        <f t="shared" si="3747"/>
        <v>558919.19999999995</v>
      </c>
      <c r="P7032" s="143">
        <f t="shared" si="3748"/>
        <v>506464</v>
      </c>
      <c r="Q7032" s="143">
        <f t="shared" si="3749"/>
        <v>499095.32404124929</v>
      </c>
      <c r="R7032" s="143">
        <f t="shared" si="3750"/>
        <v>444697.84808249865</v>
      </c>
      <c r="S7032" s="143">
        <f t="shared" si="3751"/>
        <v>532691.6</v>
      </c>
      <c r="T7032" s="143">
        <f t="shared" si="3752"/>
        <v>80674.961506123102</v>
      </c>
      <c r="U7032" s="194">
        <f t="shared" si="3753"/>
        <v>0.15929061395503549</v>
      </c>
      <c r="V7032" s="188" t="str">
        <f t="shared" si="3754"/>
        <v>MENOR</v>
      </c>
      <c r="W7032" s="188">
        <f t="shared" si="3755"/>
        <v>382931.69616499735</v>
      </c>
      <c r="X7032" s="143">
        <f t="shared" si="3756"/>
        <v>382932</v>
      </c>
    </row>
    <row r="7033" spans="1:24" x14ac:dyDescent="0.25">
      <c r="A7033" s="50" t="s">
        <v>237</v>
      </c>
      <c r="B7033" s="20">
        <v>87141</v>
      </c>
      <c r="C7033" s="21" t="s">
        <v>2454</v>
      </c>
      <c r="D7033" s="29" t="s">
        <v>2455</v>
      </c>
      <c r="E7033" s="20" t="s">
        <v>2058</v>
      </c>
      <c r="F7033" s="135" t="s">
        <v>334</v>
      </c>
      <c r="G7033" s="169">
        <v>174097</v>
      </c>
      <c r="H7033" s="36">
        <v>158.16999999999999</v>
      </c>
      <c r="I7033" s="50">
        <v>151.76</v>
      </c>
      <c r="J7033" s="155">
        <f t="shared" si="3745"/>
        <v>181450.46448339484</v>
      </c>
      <c r="K7033" s="182">
        <v>235620</v>
      </c>
      <c r="L7033" s="143">
        <v>261773.82</v>
      </c>
      <c r="M7033" s="143">
        <v>266957.46000000002</v>
      </c>
      <c r="N7033" s="143">
        <f t="shared" si="3746"/>
        <v>181450.46448339484</v>
      </c>
      <c r="O7033" s="143">
        <f t="shared" si="3747"/>
        <v>266957.46000000002</v>
      </c>
      <c r="P7033" s="143">
        <f t="shared" si="3748"/>
        <v>235620</v>
      </c>
      <c r="Q7033" s="143">
        <f t="shared" si="3749"/>
        <v>236450.4361208487</v>
      </c>
      <c r="R7033" s="143">
        <f t="shared" si="3750"/>
        <v>208535.23224169743</v>
      </c>
      <c r="S7033" s="143">
        <f t="shared" si="3751"/>
        <v>251288.73</v>
      </c>
      <c r="T7033" s="143">
        <f t="shared" si="3752"/>
        <v>39147.749110796314</v>
      </c>
      <c r="U7033" s="194">
        <f t="shared" si="3753"/>
        <v>0.16614781899158099</v>
      </c>
      <c r="V7033" s="188" t="str">
        <f t="shared" si="3754"/>
        <v>MENOR</v>
      </c>
      <c r="W7033" s="188">
        <f t="shared" si="3755"/>
        <v>181450.46448339484</v>
      </c>
      <c r="X7033" s="143">
        <f t="shared" si="3756"/>
        <v>181450</v>
      </c>
    </row>
    <row r="7034" spans="1:24" x14ac:dyDescent="0.25">
      <c r="A7034" s="50" t="s">
        <v>238</v>
      </c>
      <c r="B7034" s="20">
        <v>87141</v>
      </c>
      <c r="C7034" s="21" t="s">
        <v>2456</v>
      </c>
      <c r="D7034" s="29" t="s">
        <v>2457</v>
      </c>
      <c r="E7034" s="20" t="s">
        <v>2058</v>
      </c>
      <c r="F7034" s="135" t="s">
        <v>334</v>
      </c>
      <c r="G7034" s="169">
        <v>154879</v>
      </c>
      <c r="H7034" s="36">
        <v>158.16999999999999</v>
      </c>
      <c r="I7034" s="50">
        <v>151.76</v>
      </c>
      <c r="J7034" s="155">
        <f t="shared" si="3745"/>
        <v>161420.73952293096</v>
      </c>
      <c r="K7034" s="182">
        <v>209440</v>
      </c>
      <c r="L7034" s="143">
        <v>226918.72</v>
      </c>
      <c r="M7034" s="143">
        <v>231412.16</v>
      </c>
      <c r="N7034" s="143">
        <f t="shared" si="3746"/>
        <v>161420.73952293096</v>
      </c>
      <c r="O7034" s="143">
        <f t="shared" si="3747"/>
        <v>231412.16</v>
      </c>
      <c r="P7034" s="143">
        <f t="shared" si="3748"/>
        <v>209440</v>
      </c>
      <c r="Q7034" s="143">
        <f t="shared" si="3749"/>
        <v>207297.90488073273</v>
      </c>
      <c r="R7034" s="143">
        <f t="shared" si="3750"/>
        <v>185430.36976146547</v>
      </c>
      <c r="S7034" s="143">
        <f t="shared" si="3751"/>
        <v>220426.08000000002</v>
      </c>
      <c r="T7034" s="143">
        <f t="shared" si="3752"/>
        <v>32019.663534921114</v>
      </c>
      <c r="U7034" s="194">
        <f t="shared" si="3753"/>
        <v>0.1528822743263995</v>
      </c>
      <c r="V7034" s="188" t="str">
        <f t="shared" si="3754"/>
        <v>MENOR</v>
      </c>
      <c r="W7034" s="188">
        <f t="shared" si="3755"/>
        <v>161420.73952293096</v>
      </c>
      <c r="X7034" s="143">
        <f t="shared" si="3756"/>
        <v>161421</v>
      </c>
    </row>
    <row r="7035" spans="1:24" x14ac:dyDescent="0.25">
      <c r="A7035" s="50" t="s">
        <v>239</v>
      </c>
      <c r="B7035" s="20">
        <v>87141</v>
      </c>
      <c r="C7035" s="21" t="s">
        <v>2458</v>
      </c>
      <c r="D7035" s="29" t="s">
        <v>2459</v>
      </c>
      <c r="E7035" s="20" t="s">
        <v>2058</v>
      </c>
      <c r="F7035" s="135" t="s">
        <v>334</v>
      </c>
      <c r="G7035" s="169">
        <v>154879</v>
      </c>
      <c r="H7035" s="36">
        <v>158.16999999999999</v>
      </c>
      <c r="I7035" s="50">
        <v>151.76</v>
      </c>
      <c r="J7035" s="155">
        <f t="shared" si="3745"/>
        <v>161420.73952293096</v>
      </c>
      <c r="K7035" s="182">
        <v>207536</v>
      </c>
      <c r="L7035" s="143">
        <v>230764.79999999999</v>
      </c>
      <c r="M7035" s="143">
        <v>235334.39999999999</v>
      </c>
      <c r="N7035" s="143">
        <f t="shared" si="3746"/>
        <v>161420.73952293096</v>
      </c>
      <c r="O7035" s="143">
        <f t="shared" si="3747"/>
        <v>235334.39999999999</v>
      </c>
      <c r="P7035" s="143">
        <f t="shared" si="3748"/>
        <v>207536</v>
      </c>
      <c r="Q7035" s="143">
        <f t="shared" si="3749"/>
        <v>208763.98488073275</v>
      </c>
      <c r="R7035" s="143">
        <f t="shared" si="3750"/>
        <v>184478.36976146547</v>
      </c>
      <c r="S7035" s="143">
        <f t="shared" si="3751"/>
        <v>221435.2</v>
      </c>
      <c r="T7035" s="143">
        <f t="shared" si="3752"/>
        <v>33827.570872483346</v>
      </c>
      <c r="U7035" s="194">
        <f t="shared" si="3753"/>
        <v>0.1629961590879816</v>
      </c>
      <c r="V7035" s="188" t="str">
        <f t="shared" si="3754"/>
        <v>MENOR</v>
      </c>
      <c r="W7035" s="188">
        <f t="shared" si="3755"/>
        <v>161420.73952293096</v>
      </c>
      <c r="X7035" s="143">
        <f t="shared" si="3756"/>
        <v>161421</v>
      </c>
    </row>
    <row r="7036" spans="1:24" x14ac:dyDescent="0.25">
      <c r="A7036" s="50" t="s">
        <v>240</v>
      </c>
      <c r="B7036" s="20">
        <v>87141</v>
      </c>
      <c r="C7036" s="21" t="s">
        <v>2460</v>
      </c>
      <c r="D7036" s="29" t="s">
        <v>2461</v>
      </c>
      <c r="E7036" s="20" t="s">
        <v>2058</v>
      </c>
      <c r="F7036" s="135" t="s">
        <v>334</v>
      </c>
      <c r="G7036" s="169">
        <v>174097</v>
      </c>
      <c r="H7036" s="36">
        <v>158.16999999999999</v>
      </c>
      <c r="I7036" s="50">
        <v>151.76</v>
      </c>
      <c r="J7036" s="155">
        <f t="shared" si="3745"/>
        <v>181450.46448339484</v>
      </c>
      <c r="K7036" s="182">
        <v>233478</v>
      </c>
      <c r="L7036" s="143">
        <v>250956.72</v>
      </c>
      <c r="M7036" s="143">
        <v>255926.16</v>
      </c>
      <c r="N7036" s="143">
        <f t="shared" si="3746"/>
        <v>181450.46448339484</v>
      </c>
      <c r="O7036" s="143">
        <f t="shared" si="3747"/>
        <v>255926.16</v>
      </c>
      <c r="P7036" s="143">
        <f t="shared" si="3748"/>
        <v>233478</v>
      </c>
      <c r="Q7036" s="143">
        <f t="shared" si="3749"/>
        <v>230452.83612084872</v>
      </c>
      <c r="R7036" s="143">
        <f t="shared" si="3750"/>
        <v>207464.23224169743</v>
      </c>
      <c r="S7036" s="143">
        <f t="shared" si="3751"/>
        <v>244702.08000000002</v>
      </c>
      <c r="T7036" s="143">
        <f t="shared" si="3752"/>
        <v>34057.224031389334</v>
      </c>
      <c r="U7036" s="194">
        <f t="shared" si="3753"/>
        <v>0.14586909272560727</v>
      </c>
      <c r="V7036" s="188" t="str">
        <f t="shared" si="3754"/>
        <v>MENOR</v>
      </c>
      <c r="W7036" s="188">
        <f t="shared" si="3755"/>
        <v>181450.46448339484</v>
      </c>
      <c r="X7036" s="143">
        <f t="shared" si="3756"/>
        <v>181450</v>
      </c>
    </row>
    <row r="7037" spans="1:24" x14ac:dyDescent="0.25">
      <c r="A7037" s="50" t="s">
        <v>241</v>
      </c>
      <c r="B7037" s="20">
        <v>87141</v>
      </c>
      <c r="C7037" s="21" t="s">
        <v>2462</v>
      </c>
      <c r="D7037" s="29" t="s">
        <v>2463</v>
      </c>
      <c r="E7037" s="20" t="s">
        <v>2058</v>
      </c>
      <c r="F7037" s="135" t="s">
        <v>334</v>
      </c>
      <c r="G7037" s="169">
        <v>174097</v>
      </c>
      <c r="H7037" s="36">
        <v>158.16999999999999</v>
      </c>
      <c r="I7037" s="50">
        <v>151.76</v>
      </c>
      <c r="J7037" s="155">
        <f t="shared" si="3745"/>
        <v>181450.46448339484</v>
      </c>
      <c r="K7037" s="182">
        <v>237762</v>
      </c>
      <c r="L7037" s="143">
        <v>261773.82</v>
      </c>
      <c r="M7037" s="143">
        <v>266957.46000000002</v>
      </c>
      <c r="N7037" s="143">
        <f t="shared" si="3746"/>
        <v>181450.46448339484</v>
      </c>
      <c r="O7037" s="143">
        <f t="shared" si="3747"/>
        <v>266957.46000000002</v>
      </c>
      <c r="P7037" s="143">
        <f t="shared" si="3748"/>
        <v>237762</v>
      </c>
      <c r="Q7037" s="143">
        <f t="shared" si="3749"/>
        <v>236985.9361208487</v>
      </c>
      <c r="R7037" s="143">
        <f t="shared" si="3750"/>
        <v>209606.23224169743</v>
      </c>
      <c r="S7037" s="143">
        <f t="shared" si="3751"/>
        <v>252359.73</v>
      </c>
      <c r="T7037" s="143">
        <f t="shared" si="3752"/>
        <v>39147.253270967492</v>
      </c>
      <c r="U7037" s="194">
        <f t="shared" si="3753"/>
        <v>0.16464890634738727</v>
      </c>
      <c r="V7037" s="188" t="str">
        <f t="shared" si="3754"/>
        <v>MENOR</v>
      </c>
      <c r="W7037" s="188">
        <f t="shared" si="3755"/>
        <v>181450.46448339484</v>
      </c>
      <c r="X7037" s="143">
        <f t="shared" si="3756"/>
        <v>181450</v>
      </c>
    </row>
    <row r="7038" spans="1:24" x14ac:dyDescent="0.25">
      <c r="A7038" s="50" t="s">
        <v>242</v>
      </c>
      <c r="B7038" s="20">
        <v>87141</v>
      </c>
      <c r="C7038" s="21" t="s">
        <v>2515</v>
      </c>
      <c r="D7038" s="29" t="s">
        <v>2516</v>
      </c>
      <c r="E7038" s="20" t="s">
        <v>2058</v>
      </c>
      <c r="F7038" s="135" t="s">
        <v>334</v>
      </c>
      <c r="G7038" s="169">
        <v>373065</v>
      </c>
      <c r="H7038" s="36">
        <v>158.16999999999999</v>
      </c>
      <c r="I7038" s="50">
        <v>151.76</v>
      </c>
      <c r="J7038" s="155">
        <f t="shared" si="3745"/>
        <v>388822.42389298894</v>
      </c>
      <c r="K7038" s="182">
        <v>508546.5</v>
      </c>
      <c r="L7038" s="143">
        <v>541395.85499999998</v>
      </c>
      <c r="M7038" s="143">
        <v>552116.56499999994</v>
      </c>
      <c r="N7038" s="143">
        <f t="shared" si="3746"/>
        <v>388822.42389298894</v>
      </c>
      <c r="O7038" s="143">
        <f t="shared" si="3747"/>
        <v>552116.56499999994</v>
      </c>
      <c r="P7038" s="143">
        <f t="shared" si="3748"/>
        <v>508546.5</v>
      </c>
      <c r="Q7038" s="143">
        <f t="shared" si="3749"/>
        <v>497720.33597324719</v>
      </c>
      <c r="R7038" s="143">
        <f t="shared" si="3750"/>
        <v>448684.46194649447</v>
      </c>
      <c r="S7038" s="143">
        <f t="shared" si="3751"/>
        <v>530331.53249999997</v>
      </c>
      <c r="T7038" s="143">
        <f t="shared" si="3752"/>
        <v>74927.657949876681</v>
      </c>
      <c r="U7038" s="194">
        <f t="shared" si="3753"/>
        <v>0.14733688649882887</v>
      </c>
      <c r="V7038" s="188" t="str">
        <f t="shared" si="3754"/>
        <v>MENOR</v>
      </c>
      <c r="W7038" s="188">
        <f t="shared" si="3755"/>
        <v>388822.42389298894</v>
      </c>
      <c r="X7038" s="143">
        <f t="shared" si="3756"/>
        <v>388822</v>
      </c>
    </row>
    <row r="7039" spans="1:24" x14ac:dyDescent="0.25">
      <c r="A7039" s="50" t="s">
        <v>243</v>
      </c>
      <c r="B7039" s="20">
        <v>87141</v>
      </c>
      <c r="C7039" s="21" t="s">
        <v>2517</v>
      </c>
      <c r="D7039" s="29" t="s">
        <v>2518</v>
      </c>
      <c r="E7039" s="20" t="s">
        <v>2058</v>
      </c>
      <c r="F7039" s="135" t="s">
        <v>334</v>
      </c>
      <c r="G7039" s="169">
        <v>231753</v>
      </c>
      <c r="H7039" s="36">
        <v>158.16999999999999</v>
      </c>
      <c r="I7039" s="50">
        <v>151.76</v>
      </c>
      <c r="J7039" s="155">
        <f t="shared" si="3745"/>
        <v>241541.72384027412</v>
      </c>
      <c r="K7039" s="182">
        <v>314160</v>
      </c>
      <c r="L7039" s="143">
        <v>351916.32</v>
      </c>
      <c r="M7039" s="143">
        <v>358884.96</v>
      </c>
      <c r="N7039" s="143">
        <f t="shared" si="3746"/>
        <v>241541.72384027412</v>
      </c>
      <c r="O7039" s="143">
        <f t="shared" si="3747"/>
        <v>358884.96</v>
      </c>
      <c r="P7039" s="143">
        <f t="shared" si="3748"/>
        <v>314160</v>
      </c>
      <c r="Q7039" s="143">
        <f t="shared" si="3749"/>
        <v>316625.75096006854</v>
      </c>
      <c r="R7039" s="143">
        <f t="shared" si="3750"/>
        <v>277850.86192013707</v>
      </c>
      <c r="S7039" s="143">
        <f t="shared" si="3751"/>
        <v>336522.48</v>
      </c>
      <c r="T7039" s="143">
        <f t="shared" si="3752"/>
        <v>53774.083188111763</v>
      </c>
      <c r="U7039" s="194">
        <f t="shared" si="3753"/>
        <v>0.17116782272762848</v>
      </c>
      <c r="V7039" s="188" t="str">
        <f t="shared" si="3754"/>
        <v>MENOR</v>
      </c>
      <c r="W7039" s="188">
        <f t="shared" si="3755"/>
        <v>241541.72384027412</v>
      </c>
      <c r="X7039" s="143">
        <f t="shared" si="3756"/>
        <v>241542</v>
      </c>
    </row>
    <row r="7040" spans="1:24" x14ac:dyDescent="0.25">
      <c r="A7040" s="50" t="s">
        <v>244</v>
      </c>
      <c r="B7040" s="20">
        <v>87141</v>
      </c>
      <c r="C7040" s="21" t="s">
        <v>2523</v>
      </c>
      <c r="D7040" s="29" t="s">
        <v>2524</v>
      </c>
      <c r="E7040" s="20" t="s">
        <v>2058</v>
      </c>
      <c r="F7040" s="135" t="s">
        <v>334</v>
      </c>
      <c r="G7040" s="169">
        <v>629689</v>
      </c>
      <c r="H7040" s="36">
        <v>158.16999999999999</v>
      </c>
      <c r="I7040" s="50">
        <v>151.76</v>
      </c>
      <c r="J7040" s="155">
        <f t="shared" si="3745"/>
        <v>656285.64265946229</v>
      </c>
      <c r="K7040" s="182">
        <v>850850</v>
      </c>
      <c r="L7040" s="143">
        <v>953106.7</v>
      </c>
      <c r="M7040" s="143">
        <v>971980.1</v>
      </c>
      <c r="N7040" s="143">
        <f t="shared" si="3746"/>
        <v>656285.64265946229</v>
      </c>
      <c r="O7040" s="143">
        <f t="shared" si="3747"/>
        <v>971980.1</v>
      </c>
      <c r="P7040" s="143">
        <f t="shared" si="3748"/>
        <v>850850</v>
      </c>
      <c r="Q7040" s="143">
        <f t="shared" si="3749"/>
        <v>858055.61066486558</v>
      </c>
      <c r="R7040" s="143">
        <f t="shared" si="3750"/>
        <v>753567.82132973114</v>
      </c>
      <c r="S7040" s="143">
        <f t="shared" si="3751"/>
        <v>911415.05</v>
      </c>
      <c r="T7040" s="143">
        <f t="shared" si="3752"/>
        <v>144656.53536108843</v>
      </c>
      <c r="U7040" s="194">
        <f t="shared" si="3753"/>
        <v>0.17001414510323609</v>
      </c>
      <c r="V7040" s="188" t="str">
        <f t="shared" si="3754"/>
        <v>MENOR</v>
      </c>
      <c r="W7040" s="188">
        <f t="shared" si="3755"/>
        <v>656285.64265946229</v>
      </c>
      <c r="X7040" s="143">
        <f t="shared" si="3756"/>
        <v>656286</v>
      </c>
    </row>
    <row r="7041" spans="1:24" ht="14.4" customHeight="1" x14ac:dyDescent="0.25">
      <c r="A7041" s="42" t="s">
        <v>267</v>
      </c>
      <c r="B7041" s="27" t="s">
        <v>268</v>
      </c>
      <c r="C7041" s="49"/>
      <c r="D7041" s="49"/>
      <c r="E7041" s="49"/>
      <c r="F7041" s="61"/>
      <c r="G7041" s="138"/>
      <c r="H7041" s="18"/>
      <c r="I7041" s="18"/>
      <c r="J7041" s="138"/>
      <c r="K7041" s="183"/>
      <c r="L7041" s="147"/>
      <c r="M7041" s="147"/>
      <c r="N7041" s="147"/>
      <c r="O7041" s="147"/>
      <c r="P7041" s="147"/>
      <c r="Q7041" s="147"/>
      <c r="R7041" s="147"/>
      <c r="S7041" s="147"/>
      <c r="T7041" s="147"/>
      <c r="U7041" s="197"/>
      <c r="V7041" s="146"/>
      <c r="W7041" s="147"/>
      <c r="X7041" s="147"/>
    </row>
    <row r="7042" spans="1:24" x14ac:dyDescent="0.25">
      <c r="A7042" s="50" t="s">
        <v>269</v>
      </c>
      <c r="B7042" s="20">
        <v>87141</v>
      </c>
      <c r="C7042" s="21" t="s">
        <v>2304</v>
      </c>
      <c r="D7042" s="22" t="s">
        <v>2305</v>
      </c>
      <c r="E7042" s="20" t="s">
        <v>2058</v>
      </c>
      <c r="F7042" s="135" t="s">
        <v>334</v>
      </c>
      <c r="G7042" s="169">
        <v>38820</v>
      </c>
      <c r="H7042" s="36">
        <v>158.16999999999999</v>
      </c>
      <c r="I7042" s="50">
        <v>151.76</v>
      </c>
      <c r="J7042" s="155">
        <f t="shared" ref="J7042:J7067" si="3757">G7042*(H7042/I7042)</f>
        <v>40459.669214549293</v>
      </c>
      <c r="K7042" s="182">
        <v>235620</v>
      </c>
      <c r="L7042" s="143">
        <v>263937.24</v>
      </c>
      <c r="M7042" s="143">
        <v>269163.71999999997</v>
      </c>
      <c r="N7042" s="143">
        <f t="shared" ref="N7042:N7067" si="3758">MIN(J7042,K7042,L7042,M7042)</f>
        <v>40459.669214549293</v>
      </c>
      <c r="O7042" s="143">
        <f t="shared" ref="O7042:O7067" si="3759">MAX(J7042,K7042,L7042,M7042)</f>
        <v>269163.71999999997</v>
      </c>
      <c r="P7042" s="143">
        <f t="shared" ref="P7042:P7067" si="3760">MEDIAN(J7042,K7042,L7042,M7042,)</f>
        <v>235620</v>
      </c>
      <c r="Q7042" s="143">
        <f t="shared" ref="Q7042:Q7067" si="3761">AVERAGE(J7042,K7042,L7042,M7042)</f>
        <v>202295.1573036373</v>
      </c>
      <c r="R7042" s="143">
        <f t="shared" ref="R7042:R7067" si="3762">AVERAGE(N7042,P7042)</f>
        <v>138039.83460727465</v>
      </c>
      <c r="S7042" s="143">
        <f t="shared" ref="S7042:S7067" si="3763">AVERAGE(O7042,P7042)</f>
        <v>252391.86</v>
      </c>
      <c r="T7042" s="143">
        <f t="shared" ref="T7042:T7067" si="3764">STDEVA(J7042,K7042,L7042,M7042)</f>
        <v>108892.02814714107</v>
      </c>
      <c r="U7042" s="194">
        <f t="shared" ref="U7042:U7067" si="3765">T7042/P7042</f>
        <v>0.46215104043434796</v>
      </c>
      <c r="V7042" s="188" t="str">
        <f t="shared" ref="V7042:V7067" si="3766">IF(U7042&lt;=70%,"MENOR",IF(AND(U7042&gt;70%,U7042&lt;=90%),"[PROM MEN-MED]","PROMEDIO"))</f>
        <v>MENOR</v>
      </c>
      <c r="W7042" s="188">
        <f t="shared" ref="W7042:W7067" si="3767">IF(U7042&lt;=70%,N7042,IF(AND(U7042&gt;70%,U7042&lt;=90%),R7042,Q7042))</f>
        <v>40459.669214549293</v>
      </c>
      <c r="X7042" s="143">
        <f t="shared" ref="X7042:X7067" si="3768">ROUND(W7042,0)</f>
        <v>40460</v>
      </c>
    </row>
    <row r="7043" spans="1:24" x14ac:dyDescent="0.25">
      <c r="A7043" s="50" t="s">
        <v>270</v>
      </c>
      <c r="B7043" s="20">
        <v>87141</v>
      </c>
      <c r="C7043" s="21" t="s">
        <v>2464</v>
      </c>
      <c r="D7043" s="29" t="s">
        <v>2465</v>
      </c>
      <c r="E7043" s="20" t="s">
        <v>2058</v>
      </c>
      <c r="F7043" s="135" t="s">
        <v>334</v>
      </c>
      <c r="G7043" s="169">
        <v>73066</v>
      </c>
      <c r="H7043" s="36">
        <v>158.16999999999999</v>
      </c>
      <c r="I7043" s="50">
        <v>151.76</v>
      </c>
      <c r="J7043" s="155">
        <f t="shared" si="3757"/>
        <v>76152.142988929889</v>
      </c>
      <c r="K7043" s="182">
        <v>233478</v>
      </c>
      <c r="L7043" s="143">
        <v>257446.98</v>
      </c>
      <c r="M7043" s="143">
        <v>262544.94</v>
      </c>
      <c r="N7043" s="143">
        <f t="shared" si="3758"/>
        <v>76152.142988929889</v>
      </c>
      <c r="O7043" s="143">
        <f t="shared" si="3759"/>
        <v>262544.94</v>
      </c>
      <c r="P7043" s="143">
        <f t="shared" si="3760"/>
        <v>233478</v>
      </c>
      <c r="Q7043" s="143">
        <f t="shared" si="3761"/>
        <v>207405.51574723248</v>
      </c>
      <c r="R7043" s="143">
        <f t="shared" si="3762"/>
        <v>154815.07149446494</v>
      </c>
      <c r="S7043" s="143">
        <f t="shared" si="3763"/>
        <v>248011.47</v>
      </c>
      <c r="T7043" s="143">
        <f t="shared" si="3764"/>
        <v>88415.169413075346</v>
      </c>
      <c r="U7043" s="194">
        <f t="shared" si="3765"/>
        <v>0.37868736845902118</v>
      </c>
      <c r="V7043" s="188" t="str">
        <f t="shared" si="3766"/>
        <v>MENOR</v>
      </c>
      <c r="W7043" s="188">
        <f t="shared" si="3767"/>
        <v>76152.142988929889</v>
      </c>
      <c r="X7043" s="143">
        <f t="shared" si="3768"/>
        <v>76152</v>
      </c>
    </row>
    <row r="7044" spans="1:24" x14ac:dyDescent="0.25">
      <c r="A7044" s="50" t="s">
        <v>271</v>
      </c>
      <c r="B7044" s="20">
        <v>87141</v>
      </c>
      <c r="C7044" s="30" t="s">
        <v>2547</v>
      </c>
      <c r="D7044" s="29" t="s">
        <v>2548</v>
      </c>
      <c r="E7044" s="20" t="s">
        <v>2058</v>
      </c>
      <c r="F7044" s="135" t="s">
        <v>334</v>
      </c>
      <c r="G7044" s="169">
        <v>73698</v>
      </c>
      <c r="H7044" s="36">
        <v>158.16999999999999</v>
      </c>
      <c r="I7044" s="50">
        <v>151.76</v>
      </c>
      <c r="J7044" s="155">
        <f t="shared" si="3757"/>
        <v>76810.837243015296</v>
      </c>
      <c r="K7044" s="182">
        <v>317016</v>
      </c>
      <c r="L7044" s="143">
        <v>354800.88</v>
      </c>
      <c r="M7044" s="143">
        <v>361826.64</v>
      </c>
      <c r="N7044" s="143">
        <f t="shared" si="3758"/>
        <v>76810.837243015296</v>
      </c>
      <c r="O7044" s="143">
        <f t="shared" si="3759"/>
        <v>361826.64</v>
      </c>
      <c r="P7044" s="143">
        <f t="shared" si="3760"/>
        <v>317016</v>
      </c>
      <c r="Q7044" s="143">
        <f t="shared" si="3761"/>
        <v>277613.58931075386</v>
      </c>
      <c r="R7044" s="143">
        <f t="shared" si="3762"/>
        <v>196913.41862150765</v>
      </c>
      <c r="S7044" s="143">
        <f t="shared" si="3763"/>
        <v>339421.32</v>
      </c>
      <c r="T7044" s="143">
        <f t="shared" si="3764"/>
        <v>135307.07170043181</v>
      </c>
      <c r="U7044" s="194">
        <f t="shared" si="3765"/>
        <v>0.42681464563439009</v>
      </c>
      <c r="V7044" s="188" t="str">
        <f t="shared" si="3766"/>
        <v>MENOR</v>
      </c>
      <c r="W7044" s="188">
        <f t="shared" si="3767"/>
        <v>76810.837243015296</v>
      </c>
      <c r="X7044" s="143">
        <f t="shared" si="3768"/>
        <v>76811</v>
      </c>
    </row>
    <row r="7045" spans="1:24" x14ac:dyDescent="0.25">
      <c r="A7045" s="50" t="s">
        <v>272</v>
      </c>
      <c r="B7045" s="20">
        <v>87141</v>
      </c>
      <c r="C7045" s="21" t="s">
        <v>2466</v>
      </c>
      <c r="D7045" s="29" t="s">
        <v>2467</v>
      </c>
      <c r="E7045" s="20" t="s">
        <v>2058</v>
      </c>
      <c r="F7045" s="135" t="s">
        <v>334</v>
      </c>
      <c r="G7045" s="169">
        <v>20122</v>
      </c>
      <c r="H7045" s="36">
        <v>158.16999999999999</v>
      </c>
      <c r="I7045" s="50">
        <v>151.76</v>
      </c>
      <c r="J7045" s="155">
        <f t="shared" si="3757"/>
        <v>20971.907880864524</v>
      </c>
      <c r="K7045" s="182">
        <v>233478</v>
      </c>
      <c r="L7045" s="143">
        <v>255283.56</v>
      </c>
      <c r="M7045" s="143">
        <v>260338.68</v>
      </c>
      <c r="N7045" s="143">
        <f t="shared" si="3758"/>
        <v>20971.907880864524</v>
      </c>
      <c r="O7045" s="143">
        <f t="shared" si="3759"/>
        <v>260338.68</v>
      </c>
      <c r="P7045" s="143">
        <f t="shared" si="3760"/>
        <v>233478</v>
      </c>
      <c r="Q7045" s="143">
        <f t="shared" si="3761"/>
        <v>192518.03697021614</v>
      </c>
      <c r="R7045" s="143">
        <f t="shared" si="3762"/>
        <v>127224.95394043226</v>
      </c>
      <c r="S7045" s="143">
        <f t="shared" si="3763"/>
        <v>246908.34</v>
      </c>
      <c r="T7045" s="143">
        <f t="shared" si="3764"/>
        <v>114956.43157172986</v>
      </c>
      <c r="U7045" s="194">
        <f t="shared" si="3765"/>
        <v>0.49236515462583136</v>
      </c>
      <c r="V7045" s="188" t="str">
        <f t="shared" si="3766"/>
        <v>MENOR</v>
      </c>
      <c r="W7045" s="188">
        <f t="shared" si="3767"/>
        <v>20971.907880864524</v>
      </c>
      <c r="X7045" s="143">
        <f t="shared" si="3768"/>
        <v>20972</v>
      </c>
    </row>
    <row r="7046" spans="1:24" x14ac:dyDescent="0.25">
      <c r="A7046" s="50" t="s">
        <v>273</v>
      </c>
      <c r="B7046" s="20">
        <v>87141</v>
      </c>
      <c r="C7046" s="21" t="s">
        <v>2685</v>
      </c>
      <c r="D7046" s="29" t="s">
        <v>2686</v>
      </c>
      <c r="E7046" s="20" t="s">
        <v>2058</v>
      </c>
      <c r="F7046" s="135" t="s">
        <v>334</v>
      </c>
      <c r="G7046" s="169">
        <v>37231</v>
      </c>
      <c r="H7046" s="36">
        <v>158.16999999999999</v>
      </c>
      <c r="I7046" s="50">
        <v>151.76</v>
      </c>
      <c r="J7046" s="155">
        <f t="shared" si="3757"/>
        <v>38803.553439641539</v>
      </c>
      <c r="K7046" s="182">
        <v>59440.5</v>
      </c>
      <c r="L7046" s="143">
        <v>66525.165000000008</v>
      </c>
      <c r="M7046" s="143">
        <v>67842.494999999995</v>
      </c>
      <c r="N7046" s="143">
        <f t="shared" si="3758"/>
        <v>38803.553439641539</v>
      </c>
      <c r="O7046" s="143">
        <f t="shared" si="3759"/>
        <v>67842.494999999995</v>
      </c>
      <c r="P7046" s="143">
        <f t="shared" si="3760"/>
        <v>59440.5</v>
      </c>
      <c r="Q7046" s="143">
        <f t="shared" si="3761"/>
        <v>58152.928359910387</v>
      </c>
      <c r="R7046" s="143">
        <f t="shared" si="3762"/>
        <v>49122.026719820773</v>
      </c>
      <c r="S7046" s="143">
        <f t="shared" si="3763"/>
        <v>63641.497499999998</v>
      </c>
      <c r="T7046" s="143">
        <f t="shared" si="3764"/>
        <v>13416.882382082244</v>
      </c>
      <c r="U7046" s="194">
        <f t="shared" si="3765"/>
        <v>0.22571954108868941</v>
      </c>
      <c r="V7046" s="188" t="str">
        <f t="shared" si="3766"/>
        <v>MENOR</v>
      </c>
      <c r="W7046" s="188">
        <f t="shared" si="3767"/>
        <v>38803.553439641539</v>
      </c>
      <c r="X7046" s="143">
        <f t="shared" si="3768"/>
        <v>38804</v>
      </c>
    </row>
    <row r="7047" spans="1:24" x14ac:dyDescent="0.25">
      <c r="A7047" s="50" t="s">
        <v>274</v>
      </c>
      <c r="B7047" s="20">
        <v>87141</v>
      </c>
      <c r="C7047" s="21" t="s">
        <v>2310</v>
      </c>
      <c r="D7047" s="29" t="s">
        <v>2311</v>
      </c>
      <c r="E7047" s="20" t="s">
        <v>2058</v>
      </c>
      <c r="F7047" s="135" t="s">
        <v>334</v>
      </c>
      <c r="G7047" s="169">
        <v>3299</v>
      </c>
      <c r="H7047" s="36">
        <v>158.16999999999999</v>
      </c>
      <c r="I7047" s="50">
        <v>151.76</v>
      </c>
      <c r="J7047" s="155">
        <f t="shared" si="3757"/>
        <v>3438.3423168160252</v>
      </c>
      <c r="K7047" s="182">
        <v>58369.5</v>
      </c>
      <c r="L7047" s="143">
        <v>64902.6</v>
      </c>
      <c r="M7047" s="143">
        <v>66187.8</v>
      </c>
      <c r="N7047" s="143">
        <f t="shared" si="3758"/>
        <v>3438.3423168160252</v>
      </c>
      <c r="O7047" s="143">
        <f t="shared" si="3759"/>
        <v>66187.8</v>
      </c>
      <c r="P7047" s="143">
        <f t="shared" si="3760"/>
        <v>58369.5</v>
      </c>
      <c r="Q7047" s="143">
        <f t="shared" si="3761"/>
        <v>48224.560579204001</v>
      </c>
      <c r="R7047" s="143">
        <f t="shared" si="3762"/>
        <v>30903.921158408011</v>
      </c>
      <c r="S7047" s="143">
        <f t="shared" si="3763"/>
        <v>62278.65</v>
      </c>
      <c r="T7047" s="143">
        <f t="shared" si="3764"/>
        <v>30053.064799386339</v>
      </c>
      <c r="U7047" s="194">
        <f t="shared" si="3765"/>
        <v>0.51487617333344193</v>
      </c>
      <c r="V7047" s="188" t="str">
        <f t="shared" si="3766"/>
        <v>MENOR</v>
      </c>
      <c r="W7047" s="188">
        <f t="shared" si="3767"/>
        <v>3438.3423168160252</v>
      </c>
      <c r="X7047" s="143">
        <f t="shared" si="3768"/>
        <v>3438</v>
      </c>
    </row>
    <row r="7048" spans="1:24" x14ac:dyDescent="0.25">
      <c r="A7048" s="50" t="s">
        <v>275</v>
      </c>
      <c r="B7048" s="20">
        <v>87141</v>
      </c>
      <c r="C7048" s="21" t="s">
        <v>2312</v>
      </c>
      <c r="D7048" s="29" t="s">
        <v>2313</v>
      </c>
      <c r="E7048" s="20" t="s">
        <v>2058</v>
      </c>
      <c r="F7048" s="135" t="s">
        <v>334</v>
      </c>
      <c r="G7048" s="169">
        <v>27799</v>
      </c>
      <c r="H7048" s="36">
        <v>158.16999999999999</v>
      </c>
      <c r="I7048" s="50">
        <v>151.76</v>
      </c>
      <c r="J7048" s="155">
        <f t="shared" si="3757"/>
        <v>28973.167040063257</v>
      </c>
      <c r="K7048" s="182">
        <v>123224.5</v>
      </c>
      <c r="L7048" s="143">
        <v>134732.99</v>
      </c>
      <c r="M7048" s="143">
        <v>137400.97</v>
      </c>
      <c r="N7048" s="143">
        <f t="shared" si="3758"/>
        <v>28973.167040063257</v>
      </c>
      <c r="O7048" s="143">
        <f t="shared" si="3759"/>
        <v>137400.97</v>
      </c>
      <c r="P7048" s="143">
        <f t="shared" si="3760"/>
        <v>123224.5</v>
      </c>
      <c r="Q7048" s="143">
        <f t="shared" si="3761"/>
        <v>106082.90676001582</v>
      </c>
      <c r="R7048" s="143">
        <f t="shared" si="3762"/>
        <v>76098.833520031621</v>
      </c>
      <c r="S7048" s="143">
        <f t="shared" si="3763"/>
        <v>130312.735</v>
      </c>
      <c r="T7048" s="143">
        <f t="shared" si="3764"/>
        <v>51773.205854140338</v>
      </c>
      <c r="U7048" s="194">
        <f t="shared" si="3765"/>
        <v>0.4201535072501032</v>
      </c>
      <c r="V7048" s="188" t="str">
        <f t="shared" si="3766"/>
        <v>MENOR</v>
      </c>
      <c r="W7048" s="188">
        <f t="shared" si="3767"/>
        <v>28973.167040063257</v>
      </c>
      <c r="X7048" s="143">
        <f t="shared" si="3768"/>
        <v>28973</v>
      </c>
    </row>
    <row r="7049" spans="1:24" x14ac:dyDescent="0.25">
      <c r="A7049" s="50" t="s">
        <v>276</v>
      </c>
      <c r="B7049" s="20">
        <v>87141</v>
      </c>
      <c r="C7049" s="21" t="s">
        <v>2314</v>
      </c>
      <c r="D7049" s="29" t="s">
        <v>2315</v>
      </c>
      <c r="E7049" s="20" t="s">
        <v>2058</v>
      </c>
      <c r="F7049" s="135" t="s">
        <v>334</v>
      </c>
      <c r="G7049" s="169">
        <v>71841</v>
      </c>
      <c r="H7049" s="36">
        <v>158.16999999999999</v>
      </c>
      <c r="I7049" s="50">
        <v>151.76</v>
      </c>
      <c r="J7049" s="155">
        <f t="shared" si="3757"/>
        <v>74875.401752767531</v>
      </c>
      <c r="K7049" s="182">
        <v>157080</v>
      </c>
      <c r="L7049" s="143">
        <v>170189.04</v>
      </c>
      <c r="M7049" s="143">
        <v>173559.12</v>
      </c>
      <c r="N7049" s="143">
        <f t="shared" si="3758"/>
        <v>74875.401752767531</v>
      </c>
      <c r="O7049" s="143">
        <f t="shared" si="3759"/>
        <v>173559.12</v>
      </c>
      <c r="P7049" s="143">
        <f t="shared" si="3760"/>
        <v>157080</v>
      </c>
      <c r="Q7049" s="143">
        <f t="shared" si="3761"/>
        <v>143925.89043819188</v>
      </c>
      <c r="R7049" s="143">
        <f t="shared" si="3762"/>
        <v>115977.70087638377</v>
      </c>
      <c r="S7049" s="143">
        <f t="shared" si="3763"/>
        <v>165319.56</v>
      </c>
      <c r="T7049" s="143">
        <f t="shared" si="3764"/>
        <v>46579.258278153109</v>
      </c>
      <c r="U7049" s="194">
        <f t="shared" si="3765"/>
        <v>0.29653207459990522</v>
      </c>
      <c r="V7049" s="188" t="str">
        <f t="shared" si="3766"/>
        <v>MENOR</v>
      </c>
      <c r="W7049" s="188">
        <f t="shared" si="3767"/>
        <v>74875.401752767531</v>
      </c>
      <c r="X7049" s="143">
        <f t="shared" si="3768"/>
        <v>74875</v>
      </c>
    </row>
    <row r="7050" spans="1:24" x14ac:dyDescent="0.25">
      <c r="A7050" s="50" t="s">
        <v>278</v>
      </c>
      <c r="B7050" s="20">
        <v>87141</v>
      </c>
      <c r="C7050" s="21" t="s">
        <v>2316</v>
      </c>
      <c r="D7050" s="29" t="s">
        <v>2317</v>
      </c>
      <c r="E7050" s="20" t="s">
        <v>2058</v>
      </c>
      <c r="F7050" s="135" t="s">
        <v>334</v>
      </c>
      <c r="G7050" s="169">
        <v>72815</v>
      </c>
      <c r="H7050" s="36">
        <v>158.16999999999999</v>
      </c>
      <c r="I7050" s="50">
        <v>151.76</v>
      </c>
      <c r="J7050" s="155">
        <f t="shared" si="3757"/>
        <v>75890.541315234586</v>
      </c>
      <c r="K7050" s="182">
        <v>239904</v>
      </c>
      <c r="L7050" s="143">
        <v>261773.82</v>
      </c>
      <c r="M7050" s="143">
        <v>266957.46000000002</v>
      </c>
      <c r="N7050" s="143">
        <f t="shared" si="3758"/>
        <v>75890.541315234586</v>
      </c>
      <c r="O7050" s="143">
        <f t="shared" si="3759"/>
        <v>266957.46000000002</v>
      </c>
      <c r="P7050" s="143">
        <f t="shared" si="3760"/>
        <v>239904</v>
      </c>
      <c r="Q7050" s="143">
        <f t="shared" si="3761"/>
        <v>211131.45532880863</v>
      </c>
      <c r="R7050" s="143">
        <f t="shared" si="3762"/>
        <v>157897.27065761731</v>
      </c>
      <c r="S7050" s="143">
        <f t="shared" si="3763"/>
        <v>253430.73</v>
      </c>
      <c r="T7050" s="143">
        <f t="shared" si="3764"/>
        <v>90919.664259389785</v>
      </c>
      <c r="U7050" s="194">
        <f t="shared" si="3765"/>
        <v>0.37898352782525419</v>
      </c>
      <c r="V7050" s="188" t="str">
        <f t="shared" si="3766"/>
        <v>MENOR</v>
      </c>
      <c r="W7050" s="188">
        <f t="shared" si="3767"/>
        <v>75890.541315234586</v>
      </c>
      <c r="X7050" s="143">
        <f t="shared" si="3768"/>
        <v>75891</v>
      </c>
    </row>
    <row r="7051" spans="1:24" x14ac:dyDescent="0.25">
      <c r="A7051" s="50" t="s">
        <v>280</v>
      </c>
      <c r="B7051" s="20">
        <v>87141</v>
      </c>
      <c r="C7051" s="21" t="s">
        <v>2470</v>
      </c>
      <c r="D7051" s="29" t="s">
        <v>2471</v>
      </c>
      <c r="E7051" s="20" t="s">
        <v>2058</v>
      </c>
      <c r="F7051" s="135" t="s">
        <v>334</v>
      </c>
      <c r="G7051" s="169">
        <v>15732</v>
      </c>
      <c r="H7051" s="36">
        <v>158.16999999999999</v>
      </c>
      <c r="I7051" s="50">
        <v>151.76</v>
      </c>
      <c r="J7051" s="155">
        <f t="shared" si="3757"/>
        <v>16396.484185556143</v>
      </c>
      <c r="K7051" s="182">
        <v>158508</v>
      </c>
      <c r="L7051" s="143">
        <v>173073.6</v>
      </c>
      <c r="M7051" s="143">
        <v>176500.8</v>
      </c>
      <c r="N7051" s="143">
        <f t="shared" si="3758"/>
        <v>16396.484185556143</v>
      </c>
      <c r="O7051" s="143">
        <f t="shared" si="3759"/>
        <v>176500.8</v>
      </c>
      <c r="P7051" s="143">
        <f t="shared" si="3760"/>
        <v>158508</v>
      </c>
      <c r="Q7051" s="143">
        <f t="shared" si="3761"/>
        <v>131119.72104638902</v>
      </c>
      <c r="R7051" s="143">
        <f t="shared" si="3762"/>
        <v>87452.242092778077</v>
      </c>
      <c r="S7051" s="143">
        <f t="shared" si="3763"/>
        <v>167504.4</v>
      </c>
      <c r="T7051" s="143">
        <f t="shared" si="3764"/>
        <v>76878.929029385123</v>
      </c>
      <c r="U7051" s="194">
        <f t="shared" si="3765"/>
        <v>0.48501608139264341</v>
      </c>
      <c r="V7051" s="188" t="str">
        <f t="shared" si="3766"/>
        <v>MENOR</v>
      </c>
      <c r="W7051" s="188">
        <f t="shared" si="3767"/>
        <v>16396.484185556143</v>
      </c>
      <c r="X7051" s="143">
        <f t="shared" si="3768"/>
        <v>16396</v>
      </c>
    </row>
    <row r="7052" spans="1:24" x14ac:dyDescent="0.25">
      <c r="A7052" s="50" t="s">
        <v>282</v>
      </c>
      <c r="B7052" s="20">
        <v>87141</v>
      </c>
      <c r="C7052" s="21" t="s">
        <v>2472</v>
      </c>
      <c r="D7052" s="29" t="s">
        <v>2473</v>
      </c>
      <c r="E7052" s="20" t="s">
        <v>2058</v>
      </c>
      <c r="F7052" s="135" t="s">
        <v>334</v>
      </c>
      <c r="G7052" s="169">
        <v>110801</v>
      </c>
      <c r="H7052" s="36">
        <v>158.16999999999999</v>
      </c>
      <c r="I7052" s="50">
        <v>151.76</v>
      </c>
      <c r="J7052" s="155">
        <f t="shared" si="3757"/>
        <v>115480.98425144966</v>
      </c>
      <c r="K7052" s="182">
        <v>207536</v>
      </c>
      <c r="L7052" s="143">
        <v>228841.76</v>
      </c>
      <c r="M7052" s="143">
        <v>233373.28</v>
      </c>
      <c r="N7052" s="143">
        <f t="shared" si="3758"/>
        <v>115480.98425144966</v>
      </c>
      <c r="O7052" s="143">
        <f t="shared" si="3759"/>
        <v>233373.28</v>
      </c>
      <c r="P7052" s="143">
        <f t="shared" si="3760"/>
        <v>207536</v>
      </c>
      <c r="Q7052" s="143">
        <f t="shared" si="3761"/>
        <v>196308.00606286241</v>
      </c>
      <c r="R7052" s="143">
        <f t="shared" si="3762"/>
        <v>161508.49212572482</v>
      </c>
      <c r="S7052" s="143">
        <f t="shared" si="3763"/>
        <v>220454.64</v>
      </c>
      <c r="T7052" s="143">
        <f t="shared" si="3764"/>
        <v>55049.53823612658</v>
      </c>
      <c r="U7052" s="194">
        <f t="shared" si="3765"/>
        <v>0.26525295966062074</v>
      </c>
      <c r="V7052" s="188" t="str">
        <f t="shared" si="3766"/>
        <v>MENOR</v>
      </c>
      <c r="W7052" s="188">
        <f t="shared" si="3767"/>
        <v>115480.98425144966</v>
      </c>
      <c r="X7052" s="143">
        <f t="shared" si="3768"/>
        <v>115481</v>
      </c>
    </row>
    <row r="7053" spans="1:24" x14ac:dyDescent="0.25">
      <c r="A7053" s="50" t="s">
        <v>284</v>
      </c>
      <c r="B7053" s="20">
        <v>87141</v>
      </c>
      <c r="C7053" s="21" t="s">
        <v>2318</v>
      </c>
      <c r="D7053" s="29" t="s">
        <v>2319</v>
      </c>
      <c r="E7053" s="20" t="s">
        <v>2058</v>
      </c>
      <c r="F7053" s="135" t="s">
        <v>334</v>
      </c>
      <c r="G7053" s="169">
        <v>109493</v>
      </c>
      <c r="H7053" s="36">
        <v>158.16999999999999</v>
      </c>
      <c r="I7053" s="50">
        <v>151.76</v>
      </c>
      <c r="J7053" s="155">
        <f t="shared" si="3757"/>
        <v>114117.7372825514</v>
      </c>
      <c r="K7053" s="182">
        <v>207536</v>
      </c>
      <c r="L7053" s="143">
        <v>230764.79999999999</v>
      </c>
      <c r="M7053" s="143">
        <v>235334.39999999999</v>
      </c>
      <c r="N7053" s="143">
        <f t="shared" si="3758"/>
        <v>114117.7372825514</v>
      </c>
      <c r="O7053" s="143">
        <f t="shared" si="3759"/>
        <v>235334.39999999999</v>
      </c>
      <c r="P7053" s="143">
        <f t="shared" si="3760"/>
        <v>207536</v>
      </c>
      <c r="Q7053" s="143">
        <f t="shared" si="3761"/>
        <v>196938.23432063786</v>
      </c>
      <c r="R7053" s="143">
        <f t="shared" si="3762"/>
        <v>160826.86864127571</v>
      </c>
      <c r="S7053" s="143">
        <f t="shared" si="3763"/>
        <v>221435.2</v>
      </c>
      <c r="T7053" s="143">
        <f t="shared" si="3764"/>
        <v>56539.217809610011</v>
      </c>
      <c r="U7053" s="194">
        <f t="shared" si="3765"/>
        <v>0.27243089299981693</v>
      </c>
      <c r="V7053" s="188" t="str">
        <f t="shared" si="3766"/>
        <v>MENOR</v>
      </c>
      <c r="W7053" s="188">
        <f t="shared" si="3767"/>
        <v>114117.7372825514</v>
      </c>
      <c r="X7053" s="143">
        <f t="shared" si="3768"/>
        <v>114118</v>
      </c>
    </row>
    <row r="7054" spans="1:24" x14ac:dyDescent="0.25">
      <c r="A7054" s="50" t="s">
        <v>285</v>
      </c>
      <c r="B7054" s="20">
        <v>87141</v>
      </c>
      <c r="C7054" s="21" t="s">
        <v>2320</v>
      </c>
      <c r="D7054" s="29" t="s">
        <v>2321</v>
      </c>
      <c r="E7054" s="20" t="s">
        <v>2058</v>
      </c>
      <c r="F7054" s="135" t="s">
        <v>334</v>
      </c>
      <c r="G7054" s="169">
        <v>54008</v>
      </c>
      <c r="H7054" s="36">
        <v>158.16999999999999</v>
      </c>
      <c r="I7054" s="50">
        <v>151.76</v>
      </c>
      <c r="J7054" s="155">
        <f t="shared" si="3757"/>
        <v>56289.17606747496</v>
      </c>
      <c r="K7054" s="182">
        <v>118881</v>
      </c>
      <c r="L7054" s="143">
        <v>131968.62</v>
      </c>
      <c r="M7054" s="143">
        <v>134581.85999999999</v>
      </c>
      <c r="N7054" s="143">
        <f t="shared" si="3758"/>
        <v>56289.17606747496</v>
      </c>
      <c r="O7054" s="143">
        <f t="shared" si="3759"/>
        <v>134581.85999999999</v>
      </c>
      <c r="P7054" s="143">
        <f t="shared" si="3760"/>
        <v>118881</v>
      </c>
      <c r="Q7054" s="143">
        <f t="shared" si="3761"/>
        <v>110430.16401686874</v>
      </c>
      <c r="R7054" s="143">
        <f t="shared" si="3762"/>
        <v>87585.088033737484</v>
      </c>
      <c r="S7054" s="143">
        <f t="shared" si="3763"/>
        <v>126731.43</v>
      </c>
      <c r="T7054" s="143">
        <f t="shared" si="3764"/>
        <v>36741.768737814185</v>
      </c>
      <c r="U7054" s="194">
        <f t="shared" si="3765"/>
        <v>0.30906342256385955</v>
      </c>
      <c r="V7054" s="188" t="str">
        <f t="shared" si="3766"/>
        <v>MENOR</v>
      </c>
      <c r="W7054" s="188">
        <f t="shared" si="3767"/>
        <v>56289.17606747496</v>
      </c>
      <c r="X7054" s="143">
        <f t="shared" si="3768"/>
        <v>56289</v>
      </c>
    </row>
    <row r="7055" spans="1:24" x14ac:dyDescent="0.25">
      <c r="A7055" s="50" t="s">
        <v>287</v>
      </c>
      <c r="B7055" s="20">
        <v>87141</v>
      </c>
      <c r="C7055" s="21" t="s">
        <v>2474</v>
      </c>
      <c r="D7055" s="29" t="s">
        <v>2475</v>
      </c>
      <c r="E7055" s="20" t="s">
        <v>2058</v>
      </c>
      <c r="F7055" s="135" t="s">
        <v>334</v>
      </c>
      <c r="G7055" s="169">
        <v>54910</v>
      </c>
      <c r="H7055" s="36">
        <v>158.16999999999999</v>
      </c>
      <c r="I7055" s="50">
        <v>151.76</v>
      </c>
      <c r="J7055" s="155">
        <f t="shared" si="3757"/>
        <v>57229.274512387987</v>
      </c>
      <c r="K7055" s="182">
        <v>184926</v>
      </c>
      <c r="L7055" s="143">
        <v>203601.86</v>
      </c>
      <c r="M7055" s="143">
        <v>207633.58000000002</v>
      </c>
      <c r="N7055" s="143">
        <f t="shared" si="3758"/>
        <v>57229.274512387987</v>
      </c>
      <c r="O7055" s="143">
        <f t="shared" si="3759"/>
        <v>207633.58000000002</v>
      </c>
      <c r="P7055" s="143">
        <f t="shared" si="3760"/>
        <v>184926</v>
      </c>
      <c r="Q7055" s="143">
        <f t="shared" si="3761"/>
        <v>163347.678628097</v>
      </c>
      <c r="R7055" s="143">
        <f t="shared" si="3762"/>
        <v>121077.63725619399</v>
      </c>
      <c r="S7055" s="143">
        <f t="shared" si="3763"/>
        <v>196279.79</v>
      </c>
      <c r="T7055" s="143">
        <f t="shared" si="3764"/>
        <v>71433.838441684478</v>
      </c>
      <c r="U7055" s="194">
        <f t="shared" si="3765"/>
        <v>0.38628336978945349</v>
      </c>
      <c r="V7055" s="188" t="str">
        <f t="shared" si="3766"/>
        <v>MENOR</v>
      </c>
      <c r="W7055" s="188">
        <f t="shared" si="3767"/>
        <v>57229.274512387987</v>
      </c>
      <c r="X7055" s="143">
        <f t="shared" si="3768"/>
        <v>57229</v>
      </c>
    </row>
    <row r="7056" spans="1:24" x14ac:dyDescent="0.25">
      <c r="A7056" s="50" t="s">
        <v>289</v>
      </c>
      <c r="B7056" s="20">
        <v>87141</v>
      </c>
      <c r="C7056" s="21" t="s">
        <v>2476</v>
      </c>
      <c r="D7056" s="29" t="s">
        <v>2477</v>
      </c>
      <c r="E7056" s="20" t="s">
        <v>2058</v>
      </c>
      <c r="F7056" s="135" t="s">
        <v>334</v>
      </c>
      <c r="G7056" s="169">
        <v>71508</v>
      </c>
      <c r="H7056" s="36">
        <v>158.16999999999999</v>
      </c>
      <c r="I7056" s="50">
        <v>151.76</v>
      </c>
      <c r="J7056" s="155">
        <f t="shared" si="3757"/>
        <v>74528.336584080127</v>
      </c>
      <c r="K7056" s="182">
        <v>181594</v>
      </c>
      <c r="L7056" s="143">
        <v>206967.18</v>
      </c>
      <c r="M7056" s="143">
        <v>211065.54</v>
      </c>
      <c r="N7056" s="143">
        <f t="shared" si="3758"/>
        <v>74528.336584080127</v>
      </c>
      <c r="O7056" s="143">
        <f t="shared" si="3759"/>
        <v>211065.54</v>
      </c>
      <c r="P7056" s="143">
        <f t="shared" si="3760"/>
        <v>181594</v>
      </c>
      <c r="Q7056" s="143">
        <f t="shared" si="3761"/>
        <v>168538.76414602002</v>
      </c>
      <c r="R7056" s="143">
        <f t="shared" si="3762"/>
        <v>128061.16829204006</v>
      </c>
      <c r="S7056" s="143">
        <f t="shared" si="3763"/>
        <v>196329.77000000002</v>
      </c>
      <c r="T7056" s="143">
        <f t="shared" si="3764"/>
        <v>64014.762576463268</v>
      </c>
      <c r="U7056" s="194">
        <f t="shared" si="3765"/>
        <v>0.35251584620892357</v>
      </c>
      <c r="V7056" s="188" t="str">
        <f t="shared" si="3766"/>
        <v>MENOR</v>
      </c>
      <c r="W7056" s="188">
        <f t="shared" si="3767"/>
        <v>74528.336584080127</v>
      </c>
      <c r="X7056" s="143">
        <f t="shared" si="3768"/>
        <v>74528</v>
      </c>
    </row>
    <row r="7057" spans="1:24" x14ac:dyDescent="0.25">
      <c r="A7057" s="50" t="s">
        <v>291</v>
      </c>
      <c r="B7057" s="20">
        <v>87141</v>
      </c>
      <c r="C7057" s="21" t="s">
        <v>2478</v>
      </c>
      <c r="D7057" s="29" t="s">
        <v>2479</v>
      </c>
      <c r="E7057" s="20" t="s">
        <v>2058</v>
      </c>
      <c r="F7057" s="135" t="s">
        <v>334</v>
      </c>
      <c r="G7057" s="169">
        <v>55734</v>
      </c>
      <c r="H7057" s="36">
        <v>158.16999999999999</v>
      </c>
      <c r="I7057" s="50">
        <v>151.76</v>
      </c>
      <c r="J7057" s="155">
        <f t="shared" si="3757"/>
        <v>58088.078413284136</v>
      </c>
      <c r="K7057" s="182">
        <v>183260</v>
      </c>
      <c r="L7057" s="143">
        <v>196871.22</v>
      </c>
      <c r="M7057" s="143">
        <v>200769.66</v>
      </c>
      <c r="N7057" s="143">
        <f t="shared" si="3758"/>
        <v>58088.078413284136</v>
      </c>
      <c r="O7057" s="143">
        <f t="shared" si="3759"/>
        <v>200769.66</v>
      </c>
      <c r="P7057" s="143">
        <f t="shared" si="3760"/>
        <v>183260</v>
      </c>
      <c r="Q7057" s="143">
        <f t="shared" si="3761"/>
        <v>159747.23960332104</v>
      </c>
      <c r="R7057" s="143">
        <f t="shared" si="3762"/>
        <v>120674.03920664208</v>
      </c>
      <c r="S7057" s="143">
        <f t="shared" si="3763"/>
        <v>192014.83000000002</v>
      </c>
      <c r="T7057" s="143">
        <f t="shared" si="3764"/>
        <v>68187.153851314244</v>
      </c>
      <c r="U7057" s="194">
        <f t="shared" si="3765"/>
        <v>0.3720787616027188</v>
      </c>
      <c r="V7057" s="188" t="str">
        <f t="shared" si="3766"/>
        <v>MENOR</v>
      </c>
      <c r="W7057" s="188">
        <f t="shared" si="3767"/>
        <v>58088.078413284136</v>
      </c>
      <c r="X7057" s="143">
        <f t="shared" si="3768"/>
        <v>58088</v>
      </c>
    </row>
    <row r="7058" spans="1:24" x14ac:dyDescent="0.25">
      <c r="A7058" s="50" t="s">
        <v>293</v>
      </c>
      <c r="B7058" s="20">
        <v>87141</v>
      </c>
      <c r="C7058" s="21" t="s">
        <v>2322</v>
      </c>
      <c r="D7058" s="29" t="s">
        <v>2323</v>
      </c>
      <c r="E7058" s="20" t="s">
        <v>2058</v>
      </c>
      <c r="F7058" s="135" t="s">
        <v>334</v>
      </c>
      <c r="G7058" s="169">
        <v>13948</v>
      </c>
      <c r="H7058" s="36">
        <v>158.16999999999999</v>
      </c>
      <c r="I7058" s="50">
        <v>151.76</v>
      </c>
      <c r="J7058" s="155">
        <f t="shared" si="3757"/>
        <v>14537.13205060622</v>
      </c>
      <c r="K7058" s="182">
        <v>33320</v>
      </c>
      <c r="L7058" s="143">
        <v>36357.474999999999</v>
      </c>
      <c r="M7058" s="143">
        <v>37077.425000000003</v>
      </c>
      <c r="N7058" s="143">
        <f t="shared" si="3758"/>
        <v>14537.13205060622</v>
      </c>
      <c r="O7058" s="143">
        <f t="shared" si="3759"/>
        <v>37077.425000000003</v>
      </c>
      <c r="P7058" s="143">
        <f t="shared" si="3760"/>
        <v>33320</v>
      </c>
      <c r="Q7058" s="143">
        <f t="shared" si="3761"/>
        <v>30323.008012651557</v>
      </c>
      <c r="R7058" s="143">
        <f t="shared" si="3762"/>
        <v>23928.566025303109</v>
      </c>
      <c r="S7058" s="143">
        <f t="shared" si="3763"/>
        <v>35198.712500000001</v>
      </c>
      <c r="T7058" s="143">
        <f t="shared" si="3764"/>
        <v>10649.143651356671</v>
      </c>
      <c r="U7058" s="194">
        <f t="shared" si="3765"/>
        <v>0.31960215040086049</v>
      </c>
      <c r="V7058" s="188" t="str">
        <f t="shared" si="3766"/>
        <v>MENOR</v>
      </c>
      <c r="W7058" s="188">
        <f t="shared" si="3767"/>
        <v>14537.13205060622</v>
      </c>
      <c r="X7058" s="143">
        <f t="shared" si="3768"/>
        <v>14537</v>
      </c>
    </row>
    <row r="7059" spans="1:24" x14ac:dyDescent="0.25">
      <c r="A7059" s="50" t="s">
        <v>294</v>
      </c>
      <c r="B7059" s="20">
        <v>87141</v>
      </c>
      <c r="C7059" s="21" t="s">
        <v>2553</v>
      </c>
      <c r="D7059" s="29" t="s">
        <v>2554</v>
      </c>
      <c r="E7059" s="20" t="s">
        <v>2058</v>
      </c>
      <c r="F7059" s="135" t="s">
        <v>334</v>
      </c>
      <c r="G7059" s="169">
        <v>6469</v>
      </c>
      <c r="H7059" s="36">
        <v>158.16999999999999</v>
      </c>
      <c r="I7059" s="50">
        <v>151.76</v>
      </c>
      <c r="J7059" s="155">
        <f t="shared" si="3757"/>
        <v>6742.2359646810755</v>
      </c>
      <c r="K7059" s="182">
        <v>497420</v>
      </c>
      <c r="L7059" s="143">
        <v>529797.52</v>
      </c>
      <c r="M7059" s="143">
        <v>540288.56000000006</v>
      </c>
      <c r="N7059" s="143">
        <f t="shared" si="3758"/>
        <v>6742.2359646810755</v>
      </c>
      <c r="O7059" s="143">
        <f t="shared" si="3759"/>
        <v>540288.56000000006</v>
      </c>
      <c r="P7059" s="143">
        <f t="shared" si="3760"/>
        <v>497420</v>
      </c>
      <c r="Q7059" s="143">
        <f t="shared" si="3761"/>
        <v>393562.07899117027</v>
      </c>
      <c r="R7059" s="143">
        <f t="shared" si="3762"/>
        <v>252081.11798234054</v>
      </c>
      <c r="S7059" s="143">
        <f t="shared" si="3763"/>
        <v>518854.28</v>
      </c>
      <c r="T7059" s="143">
        <f t="shared" si="3764"/>
        <v>258524.54063487472</v>
      </c>
      <c r="U7059" s="194">
        <f t="shared" si="3765"/>
        <v>0.5197308926759574</v>
      </c>
      <c r="V7059" s="188" t="str">
        <f t="shared" si="3766"/>
        <v>MENOR</v>
      </c>
      <c r="W7059" s="188">
        <f t="shared" si="3767"/>
        <v>6742.2359646810755</v>
      </c>
      <c r="X7059" s="143">
        <f t="shared" si="3768"/>
        <v>6742</v>
      </c>
    </row>
    <row r="7060" spans="1:24" x14ac:dyDescent="0.25">
      <c r="A7060" s="50" t="s">
        <v>296</v>
      </c>
      <c r="B7060" s="20">
        <v>87141</v>
      </c>
      <c r="C7060" s="21" t="s">
        <v>2326</v>
      </c>
      <c r="D7060" s="29" t="s">
        <v>2327</v>
      </c>
      <c r="E7060" s="20" t="s">
        <v>2058</v>
      </c>
      <c r="F7060" s="135" t="s">
        <v>334</v>
      </c>
      <c r="G7060" s="169">
        <v>51364</v>
      </c>
      <c r="H7060" s="36">
        <v>158.16999999999999</v>
      </c>
      <c r="I7060" s="50">
        <v>151.76</v>
      </c>
      <c r="J7060" s="155">
        <f t="shared" si="3757"/>
        <v>53533.499472851872</v>
      </c>
      <c r="K7060" s="182">
        <v>157080</v>
      </c>
      <c r="L7060" s="143">
        <v>165862.20000000001</v>
      </c>
      <c r="M7060" s="143">
        <v>169146.6</v>
      </c>
      <c r="N7060" s="143">
        <f t="shared" si="3758"/>
        <v>53533.499472851872</v>
      </c>
      <c r="O7060" s="143">
        <f t="shared" si="3759"/>
        <v>169146.6</v>
      </c>
      <c r="P7060" s="143">
        <f t="shared" si="3760"/>
        <v>157080</v>
      </c>
      <c r="Q7060" s="143">
        <f t="shared" si="3761"/>
        <v>136405.57486821298</v>
      </c>
      <c r="R7060" s="143">
        <f t="shared" si="3762"/>
        <v>105306.74973642593</v>
      </c>
      <c r="S7060" s="143">
        <f t="shared" si="3763"/>
        <v>163113.29999999999</v>
      </c>
      <c r="T7060" s="143">
        <f t="shared" si="3764"/>
        <v>55482.370250074986</v>
      </c>
      <c r="U7060" s="194">
        <f t="shared" si="3765"/>
        <v>0.35321091322940529</v>
      </c>
      <c r="V7060" s="188" t="str">
        <f t="shared" si="3766"/>
        <v>MENOR</v>
      </c>
      <c r="W7060" s="188">
        <f t="shared" si="3767"/>
        <v>53533.499472851872</v>
      </c>
      <c r="X7060" s="143">
        <f t="shared" si="3768"/>
        <v>53533</v>
      </c>
    </row>
    <row r="7061" spans="1:24" x14ac:dyDescent="0.25">
      <c r="A7061" s="50" t="s">
        <v>298</v>
      </c>
      <c r="B7061" s="20">
        <v>87141</v>
      </c>
      <c r="C7061" s="21" t="s">
        <v>2328</v>
      </c>
      <c r="D7061" s="29" t="s">
        <v>2329</v>
      </c>
      <c r="E7061" s="20" t="s">
        <v>2058</v>
      </c>
      <c r="F7061" s="135" t="s">
        <v>334</v>
      </c>
      <c r="G7061" s="169">
        <v>19465</v>
      </c>
      <c r="H7061" s="36">
        <v>158.16999999999999</v>
      </c>
      <c r="I7061" s="50">
        <v>151.76</v>
      </c>
      <c r="J7061" s="155">
        <f t="shared" si="3757"/>
        <v>20287.157683183974</v>
      </c>
      <c r="K7061" s="182">
        <v>33022.5</v>
      </c>
      <c r="L7061" s="143">
        <v>35756.525000000001</v>
      </c>
      <c r="M7061" s="143">
        <v>36464.574999999997</v>
      </c>
      <c r="N7061" s="143">
        <f t="shared" si="3758"/>
        <v>20287.157683183974</v>
      </c>
      <c r="O7061" s="143">
        <f t="shared" si="3759"/>
        <v>36464.574999999997</v>
      </c>
      <c r="P7061" s="143">
        <f t="shared" si="3760"/>
        <v>33022.5</v>
      </c>
      <c r="Q7061" s="143">
        <f t="shared" si="3761"/>
        <v>31382.689420795996</v>
      </c>
      <c r="R7061" s="143">
        <f t="shared" si="3762"/>
        <v>26654.828841591989</v>
      </c>
      <c r="S7061" s="143">
        <f t="shared" si="3763"/>
        <v>34743.537499999999</v>
      </c>
      <c r="T7061" s="143">
        <f t="shared" si="3764"/>
        <v>7544.441706538154</v>
      </c>
      <c r="U7061" s="194">
        <f t="shared" si="3765"/>
        <v>0.22846367496519507</v>
      </c>
      <c r="V7061" s="188" t="str">
        <f t="shared" si="3766"/>
        <v>MENOR</v>
      </c>
      <c r="W7061" s="188">
        <f t="shared" si="3767"/>
        <v>20287.157683183974</v>
      </c>
      <c r="X7061" s="143">
        <f t="shared" si="3768"/>
        <v>20287</v>
      </c>
    </row>
    <row r="7062" spans="1:24" x14ac:dyDescent="0.25">
      <c r="A7062" s="50" t="s">
        <v>299</v>
      </c>
      <c r="B7062" s="20">
        <v>87141</v>
      </c>
      <c r="C7062" s="21" t="s">
        <v>2330</v>
      </c>
      <c r="D7062" s="29" t="s">
        <v>2331</v>
      </c>
      <c r="E7062" s="20" t="s">
        <v>2058</v>
      </c>
      <c r="F7062" s="135" t="s">
        <v>334</v>
      </c>
      <c r="G7062" s="169">
        <v>115311</v>
      </c>
      <c r="H7062" s="36">
        <v>158.16999999999999</v>
      </c>
      <c r="I7062" s="50">
        <v>151.76</v>
      </c>
      <c r="J7062" s="155">
        <f t="shared" si="3757"/>
        <v>120181.47647601477</v>
      </c>
      <c r="K7062" s="182">
        <v>159936</v>
      </c>
      <c r="L7062" s="143">
        <v>170189.04</v>
      </c>
      <c r="M7062" s="143">
        <v>173559.12</v>
      </c>
      <c r="N7062" s="143">
        <f t="shared" si="3758"/>
        <v>120181.47647601477</v>
      </c>
      <c r="O7062" s="143">
        <f t="shared" si="3759"/>
        <v>173559.12</v>
      </c>
      <c r="P7062" s="143">
        <f t="shared" si="3760"/>
        <v>159936</v>
      </c>
      <c r="Q7062" s="143">
        <f t="shared" si="3761"/>
        <v>155966.40911900369</v>
      </c>
      <c r="R7062" s="143">
        <f t="shared" si="3762"/>
        <v>140058.73823800738</v>
      </c>
      <c r="S7062" s="143">
        <f t="shared" si="3763"/>
        <v>166747.56</v>
      </c>
      <c r="T7062" s="143">
        <f t="shared" si="3764"/>
        <v>24549.988196501836</v>
      </c>
      <c r="U7062" s="194">
        <f t="shared" si="3765"/>
        <v>0.15349882575843984</v>
      </c>
      <c r="V7062" s="188" t="str">
        <f t="shared" si="3766"/>
        <v>MENOR</v>
      </c>
      <c r="W7062" s="188">
        <f t="shared" si="3767"/>
        <v>120181.47647601477</v>
      </c>
      <c r="X7062" s="143">
        <f t="shared" si="3768"/>
        <v>120181</v>
      </c>
    </row>
    <row r="7063" spans="1:24" x14ac:dyDescent="0.25">
      <c r="A7063" s="50" t="s">
        <v>300</v>
      </c>
      <c r="B7063" s="20">
        <v>87141</v>
      </c>
      <c r="C7063" s="21" t="s">
        <v>2332</v>
      </c>
      <c r="D7063" s="29" t="s">
        <v>2333</v>
      </c>
      <c r="E7063" s="20" t="s">
        <v>2058</v>
      </c>
      <c r="F7063" s="135" t="s">
        <v>334</v>
      </c>
      <c r="G7063" s="169">
        <v>146955</v>
      </c>
      <c r="H7063" s="36">
        <v>158.16999999999999</v>
      </c>
      <c r="I7063" s="50">
        <v>151.76</v>
      </c>
      <c r="J7063" s="155">
        <f t="shared" si="3757"/>
        <v>153162.04764101212</v>
      </c>
      <c r="K7063" s="182">
        <v>449106</v>
      </c>
      <c r="L7063" s="143">
        <v>502634.58</v>
      </c>
      <c r="M7063" s="143">
        <v>512587.74</v>
      </c>
      <c r="N7063" s="143">
        <f t="shared" si="3758"/>
        <v>153162.04764101212</v>
      </c>
      <c r="O7063" s="143">
        <f t="shared" si="3759"/>
        <v>512587.74</v>
      </c>
      <c r="P7063" s="143">
        <f t="shared" si="3760"/>
        <v>449106</v>
      </c>
      <c r="Q7063" s="143">
        <f t="shared" si="3761"/>
        <v>404372.59191025305</v>
      </c>
      <c r="R7063" s="143">
        <f t="shared" si="3762"/>
        <v>301134.02382050606</v>
      </c>
      <c r="S7063" s="143">
        <f t="shared" si="3763"/>
        <v>480846.87</v>
      </c>
      <c r="T7063" s="143">
        <f t="shared" si="3764"/>
        <v>169778.04327101863</v>
      </c>
      <c r="U7063" s="194">
        <f t="shared" si="3765"/>
        <v>0.37803557127052106</v>
      </c>
      <c r="V7063" s="188" t="str">
        <f t="shared" si="3766"/>
        <v>MENOR</v>
      </c>
      <c r="W7063" s="188">
        <f t="shared" si="3767"/>
        <v>153162.04764101212</v>
      </c>
      <c r="X7063" s="143">
        <f t="shared" si="3768"/>
        <v>153162</v>
      </c>
    </row>
    <row r="7064" spans="1:24" x14ac:dyDescent="0.25">
      <c r="A7064" s="50" t="s">
        <v>301</v>
      </c>
      <c r="B7064" s="20">
        <v>87141</v>
      </c>
      <c r="C7064" s="21" t="s">
        <v>2334</v>
      </c>
      <c r="D7064" s="29" t="s">
        <v>2335</v>
      </c>
      <c r="E7064" s="20" t="s">
        <v>2058</v>
      </c>
      <c r="F7064" s="135" t="s">
        <v>334</v>
      </c>
      <c r="G7064" s="169">
        <v>139204</v>
      </c>
      <c r="H7064" s="36">
        <v>158.16999999999999</v>
      </c>
      <c r="I7064" s="50">
        <v>151.76</v>
      </c>
      <c r="J7064" s="155">
        <f t="shared" si="3757"/>
        <v>145083.66288877174</v>
      </c>
      <c r="K7064" s="182">
        <v>369852</v>
      </c>
      <c r="L7064" s="143">
        <v>393742.44</v>
      </c>
      <c r="M7064" s="143">
        <v>401539.32</v>
      </c>
      <c r="N7064" s="143">
        <f t="shared" si="3758"/>
        <v>145083.66288877174</v>
      </c>
      <c r="O7064" s="143">
        <f t="shared" si="3759"/>
        <v>401539.32</v>
      </c>
      <c r="P7064" s="143">
        <f t="shared" si="3760"/>
        <v>369852</v>
      </c>
      <c r="Q7064" s="143">
        <f t="shared" si="3761"/>
        <v>327554.35572219297</v>
      </c>
      <c r="R7064" s="143">
        <f t="shared" si="3762"/>
        <v>257467.83144438587</v>
      </c>
      <c r="S7064" s="143">
        <f t="shared" si="3763"/>
        <v>385695.66000000003</v>
      </c>
      <c r="T7064" s="143">
        <f t="shared" si="3764"/>
        <v>122391.83237198331</v>
      </c>
      <c r="U7064" s="194">
        <f t="shared" si="3765"/>
        <v>0.33092110458232837</v>
      </c>
      <c r="V7064" s="188" t="str">
        <f t="shared" si="3766"/>
        <v>MENOR</v>
      </c>
      <c r="W7064" s="188">
        <f t="shared" si="3767"/>
        <v>145083.66288877174</v>
      </c>
      <c r="X7064" s="143">
        <f t="shared" si="3768"/>
        <v>145084</v>
      </c>
    </row>
    <row r="7065" spans="1:24" x14ac:dyDescent="0.25">
      <c r="A7065" s="50" t="s">
        <v>302</v>
      </c>
      <c r="B7065" s="20">
        <v>87141</v>
      </c>
      <c r="C7065" s="21" t="s">
        <v>2585</v>
      </c>
      <c r="D7065" s="29" t="s">
        <v>2586</v>
      </c>
      <c r="E7065" s="20" t="s">
        <v>2058</v>
      </c>
      <c r="F7065" s="135" t="s">
        <v>334</v>
      </c>
      <c r="G7065" s="169">
        <v>26869</v>
      </c>
      <c r="H7065" s="36">
        <v>158.16999999999999</v>
      </c>
      <c r="I7065" s="50">
        <v>151.76</v>
      </c>
      <c r="J7065" s="155">
        <f t="shared" si="3757"/>
        <v>28003.88593832367</v>
      </c>
      <c r="K7065" s="182">
        <v>311304</v>
      </c>
      <c r="L7065" s="143">
        <v>334608.96000000002</v>
      </c>
      <c r="M7065" s="143">
        <v>341234.88</v>
      </c>
      <c r="N7065" s="143">
        <f t="shared" si="3758"/>
        <v>28003.88593832367</v>
      </c>
      <c r="O7065" s="143">
        <f t="shared" si="3759"/>
        <v>341234.88</v>
      </c>
      <c r="P7065" s="143">
        <f t="shared" si="3760"/>
        <v>311304</v>
      </c>
      <c r="Q7065" s="143">
        <f t="shared" si="3761"/>
        <v>253787.93148458094</v>
      </c>
      <c r="R7065" s="143">
        <f t="shared" si="3762"/>
        <v>169653.94296916184</v>
      </c>
      <c r="S7065" s="143">
        <f t="shared" si="3763"/>
        <v>326269.44</v>
      </c>
      <c r="T7065" s="143">
        <f t="shared" si="3764"/>
        <v>151069.01382663185</v>
      </c>
      <c r="U7065" s="194">
        <f t="shared" si="3765"/>
        <v>0.48527810059180687</v>
      </c>
      <c r="V7065" s="188" t="str">
        <f t="shared" si="3766"/>
        <v>MENOR</v>
      </c>
      <c r="W7065" s="188">
        <f t="shared" si="3767"/>
        <v>28003.88593832367</v>
      </c>
      <c r="X7065" s="143">
        <f t="shared" si="3768"/>
        <v>28004</v>
      </c>
    </row>
    <row r="7066" spans="1:24" x14ac:dyDescent="0.25">
      <c r="A7066" s="50" t="s">
        <v>303</v>
      </c>
      <c r="B7066" s="20">
        <v>87141</v>
      </c>
      <c r="C7066" s="21" t="s">
        <v>2338</v>
      </c>
      <c r="D7066" s="29" t="s">
        <v>2339</v>
      </c>
      <c r="E7066" s="20" t="s">
        <v>2058</v>
      </c>
      <c r="F7066" s="24" t="s">
        <v>334</v>
      </c>
      <c r="G7066" s="169">
        <v>29186</v>
      </c>
      <c r="H7066" s="36">
        <v>158.16999999999999</v>
      </c>
      <c r="I7066" s="50">
        <v>151.76</v>
      </c>
      <c r="J7066" s="155">
        <f t="shared" si="3757"/>
        <v>30418.750790722195</v>
      </c>
      <c r="K7066" s="182">
        <v>319872</v>
      </c>
      <c r="L7066" s="143">
        <v>346147.2</v>
      </c>
      <c r="M7066" s="143">
        <v>353001.6</v>
      </c>
      <c r="N7066" s="143">
        <f t="shared" si="3758"/>
        <v>30418.750790722195</v>
      </c>
      <c r="O7066" s="143">
        <f t="shared" si="3759"/>
        <v>353001.6</v>
      </c>
      <c r="P7066" s="143">
        <f t="shared" si="3760"/>
        <v>319872</v>
      </c>
      <c r="Q7066" s="143">
        <f t="shared" si="3761"/>
        <v>262359.8876976805</v>
      </c>
      <c r="R7066" s="143">
        <f t="shared" si="3762"/>
        <v>175145.3753953611</v>
      </c>
      <c r="S7066" s="143">
        <f t="shared" si="3763"/>
        <v>336436.8</v>
      </c>
      <c r="T7066" s="143">
        <f t="shared" si="3764"/>
        <v>155285.29417721211</v>
      </c>
      <c r="U7066" s="194">
        <f t="shared" si="3765"/>
        <v>0.48546072859522593</v>
      </c>
      <c r="V7066" s="188" t="str">
        <f t="shared" si="3766"/>
        <v>MENOR</v>
      </c>
      <c r="W7066" s="188">
        <f t="shared" si="3767"/>
        <v>30418.750790722195</v>
      </c>
      <c r="X7066" s="143">
        <f t="shared" si="3768"/>
        <v>30419</v>
      </c>
    </row>
    <row r="7067" spans="1:24" x14ac:dyDescent="0.25">
      <c r="A7067" s="50" t="s">
        <v>304</v>
      </c>
      <c r="B7067" s="20">
        <v>87141</v>
      </c>
      <c r="C7067" s="21" t="s">
        <v>2340</v>
      </c>
      <c r="D7067" s="29" t="s">
        <v>2341</v>
      </c>
      <c r="E7067" s="20" t="s">
        <v>2058</v>
      </c>
      <c r="F7067" s="24" t="s">
        <v>334</v>
      </c>
      <c r="G7067" s="169">
        <v>23741</v>
      </c>
      <c r="H7067" s="36">
        <v>158.16999999999999</v>
      </c>
      <c r="I7067" s="50">
        <v>151.76</v>
      </c>
      <c r="J7067" s="155">
        <f t="shared" si="3757"/>
        <v>24743.766275698472</v>
      </c>
      <c r="K7067" s="182">
        <v>33022.5</v>
      </c>
      <c r="L7067" s="143">
        <v>35756.525000000001</v>
      </c>
      <c r="M7067" s="143">
        <v>36464.574999999997</v>
      </c>
      <c r="N7067" s="143">
        <f t="shared" si="3758"/>
        <v>24743.766275698472</v>
      </c>
      <c r="O7067" s="143">
        <f t="shared" si="3759"/>
        <v>36464.574999999997</v>
      </c>
      <c r="P7067" s="143">
        <f t="shared" si="3760"/>
        <v>33022.5</v>
      </c>
      <c r="Q7067" s="143">
        <f t="shared" si="3761"/>
        <v>32496.841568924618</v>
      </c>
      <c r="R7067" s="143">
        <f t="shared" si="3762"/>
        <v>28883.133137849236</v>
      </c>
      <c r="S7067" s="143">
        <f t="shared" si="3763"/>
        <v>34743.537499999999</v>
      </c>
      <c r="T7067" s="143">
        <f t="shared" si="3764"/>
        <v>5377.5749782312068</v>
      </c>
      <c r="U7067" s="194">
        <f t="shared" si="3765"/>
        <v>0.16284578630422308</v>
      </c>
      <c r="V7067" s="188" t="str">
        <f t="shared" si="3766"/>
        <v>MENOR</v>
      </c>
      <c r="W7067" s="188">
        <f t="shared" si="3767"/>
        <v>24743.766275698472</v>
      </c>
      <c r="X7067" s="143">
        <f t="shared" si="3768"/>
        <v>24744</v>
      </c>
    </row>
    <row r="7068" spans="1:24" x14ac:dyDescent="0.25">
      <c r="A7068" s="93"/>
      <c r="B7068" s="104"/>
      <c r="C7068" s="94"/>
      <c r="D7068" s="105"/>
      <c r="E7068" s="104"/>
      <c r="F7068" s="81"/>
      <c r="G7068" s="170"/>
      <c r="H7068" s="102"/>
      <c r="I7068" s="104"/>
      <c r="J7068" s="163"/>
      <c r="K7068" s="181"/>
      <c r="L7068" s="144"/>
      <c r="M7068" s="144"/>
      <c r="N7068" s="144"/>
      <c r="O7068" s="144"/>
      <c r="P7068" s="144"/>
      <c r="Q7068" s="144"/>
      <c r="R7068" s="144"/>
      <c r="S7068" s="144"/>
      <c r="T7068" s="144"/>
      <c r="U7068" s="195"/>
      <c r="W7068" s="144"/>
      <c r="X7068" s="144"/>
    </row>
    <row r="7069" spans="1:24" x14ac:dyDescent="0.25">
      <c r="A7069" s="93"/>
      <c r="B7069" s="104"/>
      <c r="C7069" s="94"/>
      <c r="D7069" s="105"/>
      <c r="E7069" s="104"/>
      <c r="F7069" s="81"/>
      <c r="G7069" s="170"/>
      <c r="H7069" s="102"/>
      <c r="I7069" s="104"/>
      <c r="J7069" s="163"/>
      <c r="K7069" s="181"/>
      <c r="L7069" s="144"/>
      <c r="M7069" s="144"/>
      <c r="N7069" s="144"/>
      <c r="O7069" s="144"/>
      <c r="P7069" s="144"/>
      <c r="Q7069" s="144"/>
      <c r="R7069" s="144"/>
      <c r="S7069" s="144"/>
      <c r="T7069" s="144"/>
      <c r="U7069" s="195"/>
      <c r="W7069" s="144"/>
      <c r="X7069" s="144"/>
    </row>
    <row r="7070" spans="1:24" ht="32.4" customHeight="1" x14ac:dyDescent="0.25">
      <c r="A7070" s="205" t="s">
        <v>913</v>
      </c>
      <c r="B7070" s="206"/>
      <c r="C7070" s="206"/>
      <c r="D7070" s="206"/>
      <c r="E7070" s="206"/>
      <c r="F7070" s="207"/>
      <c r="G7070" s="210" t="s">
        <v>3883</v>
      </c>
      <c r="H7070" s="210"/>
      <c r="I7070" s="210"/>
      <c r="J7070" s="210"/>
      <c r="K7070" s="209" t="s">
        <v>3895</v>
      </c>
      <c r="L7070" s="209"/>
      <c r="M7070" s="209"/>
      <c r="N7070" s="9"/>
      <c r="O7070" s="9"/>
      <c r="P7070" s="9"/>
      <c r="Q7070" s="9"/>
      <c r="R7070" s="9"/>
      <c r="S7070" s="9"/>
      <c r="T7070" s="9"/>
      <c r="U7070" s="191"/>
      <c r="V7070" s="9"/>
      <c r="W7070" s="9"/>
      <c r="X7070" s="9"/>
    </row>
    <row r="7071" spans="1:24" ht="27.6" x14ac:dyDescent="0.25">
      <c r="A7071" s="10" t="s">
        <v>3</v>
      </c>
      <c r="B7071" s="10" t="s">
        <v>329</v>
      </c>
      <c r="C7071" s="10" t="s">
        <v>3911</v>
      </c>
      <c r="D7071" s="10" t="s">
        <v>3878</v>
      </c>
      <c r="E7071" s="10" t="s">
        <v>330</v>
      </c>
      <c r="F7071" s="116" t="s">
        <v>3880</v>
      </c>
      <c r="G7071" s="11" t="s">
        <v>3881</v>
      </c>
      <c r="H7071" s="12" t="s">
        <v>3917</v>
      </c>
      <c r="I7071" s="12" t="s">
        <v>3896</v>
      </c>
      <c r="J7071" s="11" t="s">
        <v>3882</v>
      </c>
      <c r="K7071" s="175" t="s">
        <v>3913</v>
      </c>
      <c r="L7071" s="13" t="s">
        <v>3914</v>
      </c>
      <c r="M7071" s="13" t="s">
        <v>3915</v>
      </c>
      <c r="N7071" s="14" t="s">
        <v>3884</v>
      </c>
      <c r="O7071" s="14" t="s">
        <v>3885</v>
      </c>
      <c r="P7071" s="14" t="s">
        <v>3886</v>
      </c>
      <c r="Q7071" s="14" t="s">
        <v>3887</v>
      </c>
      <c r="R7071" s="14" t="s">
        <v>3888</v>
      </c>
      <c r="S7071" s="14" t="s">
        <v>3889</v>
      </c>
      <c r="T7071" s="14" t="s">
        <v>3890</v>
      </c>
      <c r="U7071" s="192" t="s">
        <v>3891</v>
      </c>
      <c r="V7071" s="14" t="s">
        <v>3892</v>
      </c>
      <c r="W7071" s="14" t="s">
        <v>3893</v>
      </c>
      <c r="X7071" s="14" t="s">
        <v>3894</v>
      </c>
    </row>
    <row r="7072" spans="1:24" ht="27.6" x14ac:dyDescent="0.25">
      <c r="A7072" s="42" t="s">
        <v>4</v>
      </c>
      <c r="B7072" s="87" t="s">
        <v>5</v>
      </c>
      <c r="C7072" s="43"/>
      <c r="D7072" s="43"/>
      <c r="E7072" s="43"/>
      <c r="F7072" s="43"/>
      <c r="G7072" s="138"/>
      <c r="H7072" s="18"/>
      <c r="I7072" s="18"/>
      <c r="J7072" s="138"/>
      <c r="K7072" s="183"/>
      <c r="L7072" s="147"/>
      <c r="M7072" s="147"/>
      <c r="N7072" s="147"/>
      <c r="O7072" s="147"/>
      <c r="P7072" s="147"/>
      <c r="Q7072" s="147"/>
      <c r="R7072" s="147"/>
      <c r="S7072" s="147"/>
      <c r="T7072" s="147"/>
      <c r="U7072" s="197"/>
      <c r="V7072" s="146"/>
      <c r="W7072" s="147"/>
      <c r="X7072" s="147"/>
    </row>
    <row r="7073" spans="1:24" x14ac:dyDescent="0.25">
      <c r="A7073" s="44" t="s">
        <v>6</v>
      </c>
      <c r="B7073" s="20">
        <v>87141</v>
      </c>
      <c r="C7073" s="21" t="s">
        <v>2057</v>
      </c>
      <c r="D7073" s="22" t="s">
        <v>2344</v>
      </c>
      <c r="E7073" s="20" t="s">
        <v>2058</v>
      </c>
      <c r="F7073" s="135" t="s">
        <v>334</v>
      </c>
      <c r="G7073" s="169"/>
      <c r="H7073" s="36">
        <v>158.16999999999999</v>
      </c>
      <c r="I7073" s="50">
        <v>151.76</v>
      </c>
      <c r="J7073" s="155"/>
      <c r="K7073" s="182">
        <v>373184</v>
      </c>
      <c r="L7073" s="143">
        <v>400473.08</v>
      </c>
      <c r="M7073" s="143">
        <v>408403.24</v>
      </c>
      <c r="N7073" s="143">
        <f t="shared" ref="N7073:N7092" si="3769">MIN(J7073,K7073,L7073,M7073)</f>
        <v>373184</v>
      </c>
      <c r="O7073" s="143">
        <f t="shared" ref="O7073:O7092" si="3770">MAX(J7073,K7073,L7073,M7073)</f>
        <v>408403.24</v>
      </c>
      <c r="P7073" s="143">
        <f t="shared" ref="P7073:P7092" si="3771">MEDIAN(J7073,K7073,L7073,M7073,)</f>
        <v>386828.54000000004</v>
      </c>
      <c r="Q7073" s="143">
        <f t="shared" ref="Q7073:Q7092" si="3772">AVERAGE(J7073,K7073,L7073,M7073)</f>
        <v>394020.10666666669</v>
      </c>
      <c r="R7073" s="143">
        <f t="shared" ref="R7073:R7092" si="3773">AVERAGE(N7073,P7073)</f>
        <v>380006.27</v>
      </c>
      <c r="S7073" s="143">
        <f t="shared" ref="S7073:S7092" si="3774">AVERAGE(O7073,P7073)</f>
        <v>397615.89</v>
      </c>
      <c r="T7073" s="143">
        <f t="shared" ref="T7073:T7092" si="3775">STDEVA(J7073,K7073,L7073,M7073)</f>
        <v>18475.101222319008</v>
      </c>
      <c r="U7073" s="194">
        <f t="shared" ref="U7073:U7092" si="3776">T7073/P7073</f>
        <v>4.7760439863922671E-2</v>
      </c>
      <c r="V7073" s="188" t="str">
        <f t="shared" ref="V7073:V7092" si="3777">IF(U7073&lt;=70%,"MENOR",IF(AND(U7073&gt;70%,U7073&lt;=90%),"[PROM MEN-MED]","PROMEDIO"))</f>
        <v>MENOR</v>
      </c>
      <c r="W7073" s="188">
        <f t="shared" ref="W7073:W7092" si="3778">IF(U7073&lt;=70%,N7073,IF(AND(U7073&gt;70%,U7073&lt;=90%),R7073,Q7073))</f>
        <v>373184</v>
      </c>
      <c r="X7073" s="143">
        <f t="shared" ref="X7073:X7092" si="3779">ROUND(W7073,0)</f>
        <v>373184</v>
      </c>
    </row>
    <row r="7074" spans="1:24" x14ac:dyDescent="0.25">
      <c r="A7074" s="44" t="s">
        <v>8</v>
      </c>
      <c r="B7074" s="20">
        <v>87141</v>
      </c>
      <c r="C7074" s="21" t="s">
        <v>2348</v>
      </c>
      <c r="D7074" s="22" t="s">
        <v>2349</v>
      </c>
      <c r="E7074" s="20" t="s">
        <v>2058</v>
      </c>
      <c r="F7074" s="135" t="s">
        <v>334</v>
      </c>
      <c r="G7074" s="169"/>
      <c r="H7074" s="36">
        <v>158.16999999999999</v>
      </c>
      <c r="I7074" s="50">
        <v>151.76</v>
      </c>
      <c r="J7074" s="155"/>
      <c r="K7074" s="182">
        <v>239904</v>
      </c>
      <c r="L7074" s="143">
        <v>263937.24</v>
      </c>
      <c r="M7074" s="143">
        <v>269163.71999999997</v>
      </c>
      <c r="N7074" s="143">
        <f t="shared" si="3769"/>
        <v>239904</v>
      </c>
      <c r="O7074" s="143">
        <f t="shared" si="3770"/>
        <v>269163.71999999997</v>
      </c>
      <c r="P7074" s="143">
        <f t="shared" si="3771"/>
        <v>251920.62</v>
      </c>
      <c r="Q7074" s="143">
        <f t="shared" si="3772"/>
        <v>257668.31999999998</v>
      </c>
      <c r="R7074" s="143">
        <f t="shared" si="3773"/>
        <v>245912.31</v>
      </c>
      <c r="S7074" s="143">
        <f t="shared" si="3774"/>
        <v>260542.16999999998</v>
      </c>
      <c r="T7074" s="143">
        <f t="shared" si="3775"/>
        <v>15604.72114760144</v>
      </c>
      <c r="U7074" s="194">
        <f t="shared" si="3776"/>
        <v>6.1943008665195566E-2</v>
      </c>
      <c r="V7074" s="188" t="str">
        <f t="shared" si="3777"/>
        <v>MENOR</v>
      </c>
      <c r="W7074" s="188">
        <f t="shared" si="3778"/>
        <v>239904</v>
      </c>
      <c r="X7074" s="143">
        <f t="shared" si="3779"/>
        <v>239904</v>
      </c>
    </row>
    <row r="7075" spans="1:24" x14ac:dyDescent="0.25">
      <c r="A7075" s="44" t="s">
        <v>9</v>
      </c>
      <c r="B7075" s="20">
        <v>87141</v>
      </c>
      <c r="C7075" s="21" t="s">
        <v>2587</v>
      </c>
      <c r="D7075" s="22" t="s">
        <v>2588</v>
      </c>
      <c r="E7075" s="20" t="s">
        <v>2058</v>
      </c>
      <c r="F7075" s="135" t="s">
        <v>334</v>
      </c>
      <c r="G7075" s="169"/>
      <c r="H7075" s="36">
        <v>158.16999999999999</v>
      </c>
      <c r="I7075" s="50">
        <v>151.76</v>
      </c>
      <c r="J7075" s="155"/>
      <c r="K7075" s="182">
        <v>237762</v>
      </c>
      <c r="L7075" s="143">
        <v>253120.14</v>
      </c>
      <c r="M7075" s="143">
        <v>258132.41999999998</v>
      </c>
      <c r="N7075" s="143">
        <f t="shared" si="3769"/>
        <v>237762</v>
      </c>
      <c r="O7075" s="143">
        <f t="shared" si="3770"/>
        <v>258132.41999999998</v>
      </c>
      <c r="P7075" s="143">
        <f t="shared" si="3771"/>
        <v>245441.07</v>
      </c>
      <c r="Q7075" s="143">
        <f t="shared" si="3772"/>
        <v>249671.52000000002</v>
      </c>
      <c r="R7075" s="143">
        <f t="shared" si="3773"/>
        <v>241601.535</v>
      </c>
      <c r="S7075" s="143">
        <f t="shared" si="3774"/>
        <v>251786.745</v>
      </c>
      <c r="T7075" s="143">
        <f t="shared" si="3775"/>
        <v>10614.058492037808</v>
      </c>
      <c r="U7075" s="194">
        <f t="shared" si="3776"/>
        <v>4.3244834664540079E-2</v>
      </c>
      <c r="V7075" s="188" t="str">
        <f t="shared" si="3777"/>
        <v>MENOR</v>
      </c>
      <c r="W7075" s="188">
        <f t="shared" si="3778"/>
        <v>237762</v>
      </c>
      <c r="X7075" s="143">
        <f t="shared" si="3779"/>
        <v>237762</v>
      </c>
    </row>
    <row r="7076" spans="1:24" x14ac:dyDescent="0.25">
      <c r="A7076" s="44" t="s">
        <v>11</v>
      </c>
      <c r="B7076" s="20">
        <v>87141</v>
      </c>
      <c r="C7076" s="21" t="s">
        <v>2062</v>
      </c>
      <c r="D7076" s="22" t="s">
        <v>2350</v>
      </c>
      <c r="E7076" s="20" t="s">
        <v>2058</v>
      </c>
      <c r="F7076" s="135" t="s">
        <v>334</v>
      </c>
      <c r="G7076" s="169"/>
      <c r="H7076" s="36">
        <v>158.16999999999999</v>
      </c>
      <c r="I7076" s="50">
        <v>151.76</v>
      </c>
      <c r="J7076" s="155"/>
      <c r="K7076" s="182">
        <v>118881</v>
      </c>
      <c r="L7076" s="143">
        <v>128723.49</v>
      </c>
      <c r="M7076" s="143">
        <v>131272.47</v>
      </c>
      <c r="N7076" s="143">
        <f t="shared" si="3769"/>
        <v>118881</v>
      </c>
      <c r="O7076" s="143">
        <f t="shared" si="3770"/>
        <v>131272.47</v>
      </c>
      <c r="P7076" s="143">
        <f t="shared" si="3771"/>
        <v>123802.245</v>
      </c>
      <c r="Q7076" s="143">
        <f t="shared" si="3772"/>
        <v>126292.31999999999</v>
      </c>
      <c r="R7076" s="143">
        <f t="shared" si="3773"/>
        <v>121341.6225</v>
      </c>
      <c r="S7076" s="143">
        <f t="shared" si="3774"/>
        <v>127537.3575</v>
      </c>
      <c r="T7076" s="143">
        <f t="shared" si="3775"/>
        <v>6543.7048273054015</v>
      </c>
      <c r="U7076" s="194">
        <f t="shared" si="3776"/>
        <v>5.2856107959152125E-2</v>
      </c>
      <c r="V7076" s="188" t="str">
        <f t="shared" si="3777"/>
        <v>MENOR</v>
      </c>
      <c r="W7076" s="188">
        <f t="shared" si="3778"/>
        <v>118881</v>
      </c>
      <c r="X7076" s="143">
        <f t="shared" si="3779"/>
        <v>118881</v>
      </c>
    </row>
    <row r="7077" spans="1:24" x14ac:dyDescent="0.25">
      <c r="A7077" s="44" t="s">
        <v>12</v>
      </c>
      <c r="B7077" s="20">
        <v>87141</v>
      </c>
      <c r="C7077" s="21" t="s">
        <v>2353</v>
      </c>
      <c r="D7077" s="29" t="s">
        <v>2354</v>
      </c>
      <c r="E7077" s="20" t="s">
        <v>2058</v>
      </c>
      <c r="F7077" s="135" t="s">
        <v>334</v>
      </c>
      <c r="G7077" s="169"/>
      <c r="H7077" s="36">
        <v>158.16999999999999</v>
      </c>
      <c r="I7077" s="50">
        <v>151.76</v>
      </c>
      <c r="J7077" s="155"/>
      <c r="K7077" s="182">
        <v>233478</v>
      </c>
      <c r="L7077" s="143">
        <v>259610.4</v>
      </c>
      <c r="M7077" s="143">
        <v>264751.2</v>
      </c>
      <c r="N7077" s="143">
        <f t="shared" si="3769"/>
        <v>233478</v>
      </c>
      <c r="O7077" s="143">
        <f t="shared" si="3770"/>
        <v>264751.2</v>
      </c>
      <c r="P7077" s="143">
        <f t="shared" si="3771"/>
        <v>246544.2</v>
      </c>
      <c r="Q7077" s="143">
        <f t="shared" si="3772"/>
        <v>252613.20000000004</v>
      </c>
      <c r="R7077" s="143">
        <f t="shared" si="3773"/>
        <v>240011.1</v>
      </c>
      <c r="S7077" s="143">
        <f t="shared" si="3774"/>
        <v>255647.7</v>
      </c>
      <c r="T7077" s="143">
        <f t="shared" si="3775"/>
        <v>16769.730631110331</v>
      </c>
      <c r="U7077" s="194">
        <f t="shared" si="3776"/>
        <v>6.8019165046715069E-2</v>
      </c>
      <c r="V7077" s="188" t="str">
        <f t="shared" si="3777"/>
        <v>MENOR</v>
      </c>
      <c r="W7077" s="188">
        <f t="shared" si="3778"/>
        <v>233478</v>
      </c>
      <c r="X7077" s="143">
        <f t="shared" si="3779"/>
        <v>233478</v>
      </c>
    </row>
    <row r="7078" spans="1:24" x14ac:dyDescent="0.25">
      <c r="A7078" s="44" t="s">
        <v>14</v>
      </c>
      <c r="B7078" s="20">
        <v>87141</v>
      </c>
      <c r="C7078" s="21" t="s">
        <v>2589</v>
      </c>
      <c r="D7078" s="29" t="s">
        <v>2590</v>
      </c>
      <c r="E7078" s="20" t="s">
        <v>2058</v>
      </c>
      <c r="F7078" s="135" t="s">
        <v>334</v>
      </c>
      <c r="G7078" s="169"/>
      <c r="H7078" s="36">
        <v>158.16999999999999</v>
      </c>
      <c r="I7078" s="50">
        <v>151.76</v>
      </c>
      <c r="J7078" s="155"/>
      <c r="K7078" s="182">
        <v>235620</v>
      </c>
      <c r="L7078" s="143">
        <v>263937.24</v>
      </c>
      <c r="M7078" s="143">
        <v>269163.71999999997</v>
      </c>
      <c r="N7078" s="143">
        <f t="shared" si="3769"/>
        <v>235620</v>
      </c>
      <c r="O7078" s="143">
        <f t="shared" si="3770"/>
        <v>269163.71999999997</v>
      </c>
      <c r="P7078" s="143">
        <f t="shared" si="3771"/>
        <v>249778.62</v>
      </c>
      <c r="Q7078" s="143">
        <f t="shared" si="3772"/>
        <v>256240.31999999998</v>
      </c>
      <c r="R7078" s="143">
        <f t="shared" si="3773"/>
        <v>242699.31</v>
      </c>
      <c r="S7078" s="143">
        <f t="shared" si="3774"/>
        <v>259471.16999999998</v>
      </c>
      <c r="T7078" s="143">
        <f t="shared" si="3775"/>
        <v>18047.914587962776</v>
      </c>
      <c r="U7078" s="194">
        <f t="shared" si="3776"/>
        <v>7.2255642168103804E-2</v>
      </c>
      <c r="V7078" s="188" t="str">
        <f t="shared" si="3777"/>
        <v>MENOR</v>
      </c>
      <c r="W7078" s="188">
        <f t="shared" si="3778"/>
        <v>235620</v>
      </c>
      <c r="X7078" s="143">
        <f t="shared" si="3779"/>
        <v>235620</v>
      </c>
    </row>
    <row r="7079" spans="1:24" x14ac:dyDescent="0.25">
      <c r="A7079" s="44" t="s">
        <v>15</v>
      </c>
      <c r="B7079" s="20">
        <v>87141</v>
      </c>
      <c r="C7079" s="21" t="s">
        <v>2355</v>
      </c>
      <c r="D7079" s="22" t="s">
        <v>2356</v>
      </c>
      <c r="E7079" s="20" t="s">
        <v>2058</v>
      </c>
      <c r="F7079" s="135" t="s">
        <v>334</v>
      </c>
      <c r="G7079" s="169"/>
      <c r="H7079" s="36">
        <v>158.16999999999999</v>
      </c>
      <c r="I7079" s="50">
        <v>151.76</v>
      </c>
      <c r="J7079" s="155"/>
      <c r="K7079" s="182">
        <v>293216</v>
      </c>
      <c r="L7079" s="143">
        <v>319945.78000000003</v>
      </c>
      <c r="M7079" s="143">
        <v>326281.34000000003</v>
      </c>
      <c r="N7079" s="143">
        <f t="shared" si="3769"/>
        <v>293216</v>
      </c>
      <c r="O7079" s="143">
        <f t="shared" si="3770"/>
        <v>326281.34000000003</v>
      </c>
      <c r="P7079" s="143">
        <f t="shared" si="3771"/>
        <v>306580.89</v>
      </c>
      <c r="Q7079" s="143">
        <f t="shared" si="3772"/>
        <v>313147.70666666672</v>
      </c>
      <c r="R7079" s="143">
        <f t="shared" si="3773"/>
        <v>299898.44500000001</v>
      </c>
      <c r="S7079" s="143">
        <f t="shared" si="3774"/>
        <v>316431.11499999999</v>
      </c>
      <c r="T7079" s="143">
        <f t="shared" si="3775"/>
        <v>17549.630426676624</v>
      </c>
      <c r="U7079" s="194">
        <f t="shared" si="3776"/>
        <v>5.724306699832668E-2</v>
      </c>
      <c r="V7079" s="188" t="str">
        <f t="shared" si="3777"/>
        <v>MENOR</v>
      </c>
      <c r="W7079" s="188">
        <f t="shared" si="3778"/>
        <v>293216</v>
      </c>
      <c r="X7079" s="143">
        <f t="shared" si="3779"/>
        <v>293216</v>
      </c>
    </row>
    <row r="7080" spans="1:24" x14ac:dyDescent="0.25">
      <c r="A7080" s="44" t="s">
        <v>17</v>
      </c>
      <c r="B7080" s="20">
        <v>87141</v>
      </c>
      <c r="C7080" s="21" t="s">
        <v>2591</v>
      </c>
      <c r="D7080" s="22" t="s">
        <v>2592</v>
      </c>
      <c r="E7080" s="20" t="s">
        <v>2058</v>
      </c>
      <c r="F7080" s="135" t="s">
        <v>334</v>
      </c>
      <c r="G7080" s="169"/>
      <c r="H7080" s="36">
        <v>158.16999999999999</v>
      </c>
      <c r="I7080" s="50">
        <v>151.76</v>
      </c>
      <c r="J7080" s="155"/>
      <c r="K7080" s="182">
        <v>290598</v>
      </c>
      <c r="L7080" s="143">
        <v>319945.78000000003</v>
      </c>
      <c r="M7080" s="143">
        <v>326281.34000000003</v>
      </c>
      <c r="N7080" s="143">
        <f t="shared" si="3769"/>
        <v>290598</v>
      </c>
      <c r="O7080" s="143">
        <f t="shared" si="3770"/>
        <v>326281.34000000003</v>
      </c>
      <c r="P7080" s="143">
        <f t="shared" si="3771"/>
        <v>305271.89</v>
      </c>
      <c r="Q7080" s="143">
        <f t="shared" si="3772"/>
        <v>312275.04000000004</v>
      </c>
      <c r="R7080" s="143">
        <f t="shared" si="3773"/>
        <v>297934.94500000001</v>
      </c>
      <c r="S7080" s="143">
        <f t="shared" si="3774"/>
        <v>315776.61499999999</v>
      </c>
      <c r="T7080" s="143">
        <f t="shared" si="3775"/>
        <v>19038.260884324507</v>
      </c>
      <c r="U7080" s="194">
        <f t="shared" si="3776"/>
        <v>6.236493273037523E-2</v>
      </c>
      <c r="V7080" s="188" t="str">
        <f t="shared" si="3777"/>
        <v>MENOR</v>
      </c>
      <c r="W7080" s="188">
        <f t="shared" si="3778"/>
        <v>290598</v>
      </c>
      <c r="X7080" s="143">
        <f t="shared" si="3779"/>
        <v>290598</v>
      </c>
    </row>
    <row r="7081" spans="1:24" x14ac:dyDescent="0.25">
      <c r="A7081" s="44" t="s">
        <v>18</v>
      </c>
      <c r="B7081" s="20">
        <v>87141</v>
      </c>
      <c r="C7081" s="21" t="s">
        <v>2593</v>
      </c>
      <c r="D7081" s="22" t="s">
        <v>2594</v>
      </c>
      <c r="E7081" s="20" t="s">
        <v>2058</v>
      </c>
      <c r="F7081" s="135" t="s">
        <v>334</v>
      </c>
      <c r="G7081" s="169"/>
      <c r="H7081" s="36">
        <v>158.16999999999999</v>
      </c>
      <c r="I7081" s="50">
        <v>151.76</v>
      </c>
      <c r="J7081" s="155"/>
      <c r="K7081" s="182">
        <v>235620</v>
      </c>
      <c r="L7081" s="143">
        <v>259610.4</v>
      </c>
      <c r="M7081" s="143">
        <v>264751.2</v>
      </c>
      <c r="N7081" s="143">
        <f t="shared" si="3769"/>
        <v>235620</v>
      </c>
      <c r="O7081" s="143">
        <f t="shared" si="3770"/>
        <v>264751.2</v>
      </c>
      <c r="P7081" s="143">
        <f t="shared" si="3771"/>
        <v>247615.2</v>
      </c>
      <c r="Q7081" s="143">
        <f t="shared" si="3772"/>
        <v>253327.20000000004</v>
      </c>
      <c r="R7081" s="143">
        <f t="shared" si="3773"/>
        <v>241617.6</v>
      </c>
      <c r="S7081" s="143">
        <f t="shared" si="3774"/>
        <v>256183.2</v>
      </c>
      <c r="T7081" s="143">
        <f t="shared" si="3775"/>
        <v>15548.815229463629</v>
      </c>
      <c r="U7081" s="194">
        <f t="shared" si="3776"/>
        <v>6.2794267999152026E-2</v>
      </c>
      <c r="V7081" s="188" t="str">
        <f t="shared" si="3777"/>
        <v>MENOR</v>
      </c>
      <c r="W7081" s="188">
        <f t="shared" si="3778"/>
        <v>235620</v>
      </c>
      <c r="X7081" s="143">
        <f t="shared" si="3779"/>
        <v>235620</v>
      </c>
    </row>
    <row r="7082" spans="1:24" x14ac:dyDescent="0.25">
      <c r="A7082" s="44" t="s">
        <v>19</v>
      </c>
      <c r="B7082" s="20">
        <v>87141</v>
      </c>
      <c r="C7082" s="21" t="s">
        <v>2595</v>
      </c>
      <c r="D7082" s="22" t="s">
        <v>2596</v>
      </c>
      <c r="E7082" s="20" t="s">
        <v>2058</v>
      </c>
      <c r="F7082" s="135" t="s">
        <v>334</v>
      </c>
      <c r="G7082" s="169"/>
      <c r="H7082" s="36">
        <v>158.16999999999999</v>
      </c>
      <c r="I7082" s="50">
        <v>151.76</v>
      </c>
      <c r="J7082" s="155"/>
      <c r="K7082" s="182">
        <v>233478</v>
      </c>
      <c r="L7082" s="143">
        <v>259610.4</v>
      </c>
      <c r="M7082" s="143">
        <v>264751.2</v>
      </c>
      <c r="N7082" s="143">
        <f t="shared" si="3769"/>
        <v>233478</v>
      </c>
      <c r="O7082" s="143">
        <f t="shared" si="3770"/>
        <v>264751.2</v>
      </c>
      <c r="P7082" s="143">
        <f t="shared" si="3771"/>
        <v>246544.2</v>
      </c>
      <c r="Q7082" s="143">
        <f t="shared" si="3772"/>
        <v>252613.20000000004</v>
      </c>
      <c r="R7082" s="143">
        <f t="shared" si="3773"/>
        <v>240011.1</v>
      </c>
      <c r="S7082" s="143">
        <f t="shared" si="3774"/>
        <v>255647.7</v>
      </c>
      <c r="T7082" s="143">
        <f t="shared" si="3775"/>
        <v>16769.730631110331</v>
      </c>
      <c r="U7082" s="194">
        <f t="shared" si="3776"/>
        <v>6.8019165046715069E-2</v>
      </c>
      <c r="V7082" s="188" t="str">
        <f t="shared" si="3777"/>
        <v>MENOR</v>
      </c>
      <c r="W7082" s="188">
        <f t="shared" si="3778"/>
        <v>233478</v>
      </c>
      <c r="X7082" s="143">
        <f t="shared" si="3779"/>
        <v>233478</v>
      </c>
    </row>
    <row r="7083" spans="1:24" x14ac:dyDescent="0.25">
      <c r="A7083" s="44" t="s">
        <v>20</v>
      </c>
      <c r="B7083" s="20">
        <v>87141</v>
      </c>
      <c r="C7083" s="21" t="s">
        <v>2597</v>
      </c>
      <c r="D7083" s="22" t="s">
        <v>2598</v>
      </c>
      <c r="E7083" s="20" t="s">
        <v>2058</v>
      </c>
      <c r="F7083" s="135" t="s">
        <v>334</v>
      </c>
      <c r="G7083" s="169"/>
      <c r="H7083" s="36">
        <v>158.16999999999999</v>
      </c>
      <c r="I7083" s="50">
        <v>151.76</v>
      </c>
      <c r="J7083" s="155"/>
      <c r="K7083" s="182">
        <v>425425</v>
      </c>
      <c r="L7083" s="143">
        <v>460928.65</v>
      </c>
      <c r="M7083" s="143">
        <v>470055.95</v>
      </c>
      <c r="N7083" s="143">
        <f t="shared" si="3769"/>
        <v>425425</v>
      </c>
      <c r="O7083" s="143">
        <f t="shared" si="3770"/>
        <v>470055.95</v>
      </c>
      <c r="P7083" s="143">
        <f t="shared" si="3771"/>
        <v>443176.82500000001</v>
      </c>
      <c r="Q7083" s="143">
        <f t="shared" si="3772"/>
        <v>452136.53333333338</v>
      </c>
      <c r="R7083" s="143">
        <f t="shared" si="3773"/>
        <v>434300.91249999998</v>
      </c>
      <c r="S7083" s="143">
        <f t="shared" si="3774"/>
        <v>456616.38750000001</v>
      </c>
      <c r="T7083" s="143">
        <f t="shared" si="3775"/>
        <v>23578.727936125684</v>
      </c>
      <c r="U7083" s="194">
        <f t="shared" si="3776"/>
        <v>5.3203882978595921E-2</v>
      </c>
      <c r="V7083" s="188" t="str">
        <f t="shared" si="3777"/>
        <v>MENOR</v>
      </c>
      <c r="W7083" s="188">
        <f t="shared" si="3778"/>
        <v>425425</v>
      </c>
      <c r="X7083" s="143">
        <f t="shared" si="3779"/>
        <v>425425</v>
      </c>
    </row>
    <row r="7084" spans="1:24" x14ac:dyDescent="0.25">
      <c r="A7084" s="44" t="s">
        <v>21</v>
      </c>
      <c r="B7084" s="20">
        <v>87141</v>
      </c>
      <c r="C7084" s="21" t="s">
        <v>2599</v>
      </c>
      <c r="D7084" s="22" t="s">
        <v>2600</v>
      </c>
      <c r="E7084" s="20" t="s">
        <v>2058</v>
      </c>
      <c r="F7084" s="135" t="s">
        <v>334</v>
      </c>
      <c r="G7084" s="169"/>
      <c r="H7084" s="36">
        <v>158.16999999999999</v>
      </c>
      <c r="I7084" s="50">
        <v>151.76</v>
      </c>
      <c r="J7084" s="155"/>
      <c r="K7084" s="182">
        <v>646408</v>
      </c>
      <c r="L7084" s="143">
        <v>711164.23</v>
      </c>
      <c r="M7084" s="143">
        <v>725246.69</v>
      </c>
      <c r="N7084" s="143">
        <f t="shared" si="3769"/>
        <v>646408</v>
      </c>
      <c r="O7084" s="143">
        <f t="shared" si="3770"/>
        <v>725246.69</v>
      </c>
      <c r="P7084" s="143">
        <f t="shared" si="3771"/>
        <v>678786.11499999999</v>
      </c>
      <c r="Q7084" s="143">
        <f t="shared" si="3772"/>
        <v>694272.97333333327</v>
      </c>
      <c r="R7084" s="143">
        <f t="shared" si="3773"/>
        <v>662597.0575</v>
      </c>
      <c r="S7084" s="143">
        <f t="shared" si="3774"/>
        <v>702016.40249999997</v>
      </c>
      <c r="T7084" s="143">
        <f t="shared" si="3775"/>
        <v>42046.054203259446</v>
      </c>
      <c r="U7084" s="194">
        <f t="shared" si="3776"/>
        <v>6.1943008665195587E-2</v>
      </c>
      <c r="V7084" s="188" t="str">
        <f t="shared" si="3777"/>
        <v>MENOR</v>
      </c>
      <c r="W7084" s="188">
        <f t="shared" si="3778"/>
        <v>646408</v>
      </c>
      <c r="X7084" s="143">
        <f t="shared" si="3779"/>
        <v>646408</v>
      </c>
    </row>
    <row r="7085" spans="1:24" x14ac:dyDescent="0.25">
      <c r="A7085" s="44" t="s">
        <v>22</v>
      </c>
      <c r="B7085" s="20">
        <v>87141</v>
      </c>
      <c r="C7085" s="21" t="s">
        <v>2601</v>
      </c>
      <c r="D7085" s="22" t="s">
        <v>2602</v>
      </c>
      <c r="E7085" s="20" t="s">
        <v>2058</v>
      </c>
      <c r="F7085" s="135" t="s">
        <v>334</v>
      </c>
      <c r="G7085" s="169"/>
      <c r="H7085" s="36">
        <v>158.16999999999999</v>
      </c>
      <c r="I7085" s="50">
        <v>151.76</v>
      </c>
      <c r="J7085" s="155"/>
      <c r="K7085" s="182">
        <v>629093.5</v>
      </c>
      <c r="L7085" s="143">
        <v>699505.8</v>
      </c>
      <c r="M7085" s="143">
        <v>713357.4</v>
      </c>
      <c r="N7085" s="143">
        <f t="shared" si="3769"/>
        <v>629093.5</v>
      </c>
      <c r="O7085" s="143">
        <f t="shared" si="3770"/>
        <v>713357.4</v>
      </c>
      <c r="P7085" s="143">
        <f t="shared" si="3771"/>
        <v>664299.65</v>
      </c>
      <c r="Q7085" s="143">
        <f t="shared" si="3772"/>
        <v>680652.2333333334</v>
      </c>
      <c r="R7085" s="143">
        <f t="shared" si="3773"/>
        <v>646696.57499999995</v>
      </c>
      <c r="S7085" s="143">
        <f t="shared" si="3774"/>
        <v>688828.52500000002</v>
      </c>
      <c r="T7085" s="143">
        <f t="shared" si="3775"/>
        <v>45185.107533825067</v>
      </c>
      <c r="U7085" s="194">
        <f t="shared" si="3776"/>
        <v>6.8019165046715083E-2</v>
      </c>
      <c r="V7085" s="188" t="str">
        <f t="shared" si="3777"/>
        <v>MENOR</v>
      </c>
      <c r="W7085" s="188">
        <f t="shared" si="3778"/>
        <v>629093.5</v>
      </c>
      <c r="X7085" s="143">
        <f t="shared" si="3779"/>
        <v>629094</v>
      </c>
    </row>
    <row r="7086" spans="1:24" x14ac:dyDescent="0.25">
      <c r="A7086" s="44" t="s">
        <v>23</v>
      </c>
      <c r="B7086" s="20">
        <v>87141</v>
      </c>
      <c r="C7086" s="21" t="s">
        <v>2603</v>
      </c>
      <c r="D7086" s="22" t="s">
        <v>2604</v>
      </c>
      <c r="E7086" s="20" t="s">
        <v>2058</v>
      </c>
      <c r="F7086" s="135" t="s">
        <v>334</v>
      </c>
      <c r="G7086" s="169"/>
      <c r="H7086" s="36">
        <v>158.16999999999999</v>
      </c>
      <c r="I7086" s="50">
        <v>151.76</v>
      </c>
      <c r="J7086" s="155"/>
      <c r="K7086" s="182">
        <v>634865</v>
      </c>
      <c r="L7086" s="143">
        <v>699505.8</v>
      </c>
      <c r="M7086" s="143">
        <v>713357.4</v>
      </c>
      <c r="N7086" s="143">
        <f t="shared" si="3769"/>
        <v>634865</v>
      </c>
      <c r="O7086" s="143">
        <f t="shared" si="3770"/>
        <v>713357.4</v>
      </c>
      <c r="P7086" s="143">
        <f t="shared" si="3771"/>
        <v>667185.4</v>
      </c>
      <c r="Q7086" s="143">
        <f t="shared" si="3772"/>
        <v>682576.06666666677</v>
      </c>
      <c r="R7086" s="143">
        <f t="shared" si="3773"/>
        <v>651025.19999999995</v>
      </c>
      <c r="S7086" s="143">
        <f t="shared" si="3774"/>
        <v>690271.4</v>
      </c>
      <c r="T7086" s="143">
        <f t="shared" si="3775"/>
        <v>41895.418812721451</v>
      </c>
      <c r="U7086" s="194">
        <f t="shared" si="3776"/>
        <v>6.279426799915204E-2</v>
      </c>
      <c r="V7086" s="188" t="str">
        <f t="shared" si="3777"/>
        <v>MENOR</v>
      </c>
      <c r="W7086" s="188">
        <f t="shared" si="3778"/>
        <v>634865</v>
      </c>
      <c r="X7086" s="143">
        <f t="shared" si="3779"/>
        <v>634865</v>
      </c>
    </row>
    <row r="7087" spans="1:24" x14ac:dyDescent="0.25">
      <c r="A7087" s="44" t="s">
        <v>24</v>
      </c>
      <c r="B7087" s="20">
        <v>87141</v>
      </c>
      <c r="C7087" s="21" t="s">
        <v>2605</v>
      </c>
      <c r="D7087" s="22" t="s">
        <v>2606</v>
      </c>
      <c r="E7087" s="20" t="s">
        <v>2058</v>
      </c>
      <c r="F7087" s="135" t="s">
        <v>334</v>
      </c>
      <c r="G7087" s="169"/>
      <c r="H7087" s="36">
        <v>158.16999999999999</v>
      </c>
      <c r="I7087" s="50">
        <v>151.76</v>
      </c>
      <c r="J7087" s="155"/>
      <c r="K7087" s="182">
        <v>640636.5</v>
      </c>
      <c r="L7087" s="143">
        <v>693676.58499999996</v>
      </c>
      <c r="M7087" s="143">
        <v>707412.755</v>
      </c>
      <c r="N7087" s="143">
        <f t="shared" si="3769"/>
        <v>640636.5</v>
      </c>
      <c r="O7087" s="143">
        <f t="shared" si="3770"/>
        <v>707412.755</v>
      </c>
      <c r="P7087" s="143">
        <f t="shared" si="3771"/>
        <v>667156.54249999998</v>
      </c>
      <c r="Q7087" s="143">
        <f t="shared" si="3772"/>
        <v>680575.27999999991</v>
      </c>
      <c r="R7087" s="143">
        <f t="shared" si="3773"/>
        <v>653896.52124999999</v>
      </c>
      <c r="S7087" s="143">
        <f t="shared" si="3774"/>
        <v>687284.64874999993</v>
      </c>
      <c r="T7087" s="143">
        <f t="shared" si="3775"/>
        <v>35263.29823603465</v>
      </c>
      <c r="U7087" s="194">
        <f t="shared" si="3776"/>
        <v>5.2856107959152104E-2</v>
      </c>
      <c r="V7087" s="188" t="str">
        <f t="shared" si="3777"/>
        <v>MENOR</v>
      </c>
      <c r="W7087" s="188">
        <f t="shared" si="3778"/>
        <v>640636.5</v>
      </c>
      <c r="X7087" s="143">
        <f t="shared" si="3779"/>
        <v>640637</v>
      </c>
    </row>
    <row r="7088" spans="1:24" x14ac:dyDescent="0.25">
      <c r="A7088" s="44" t="s">
        <v>25</v>
      </c>
      <c r="B7088" s="20">
        <v>87141</v>
      </c>
      <c r="C7088" s="21" t="s">
        <v>2607</v>
      </c>
      <c r="D7088" s="22" t="s">
        <v>2608</v>
      </c>
      <c r="E7088" s="20" t="s">
        <v>2058</v>
      </c>
      <c r="F7088" s="135" t="s">
        <v>334</v>
      </c>
      <c r="G7088" s="169"/>
      <c r="H7088" s="36">
        <v>158.16999999999999</v>
      </c>
      <c r="I7088" s="50">
        <v>151.76</v>
      </c>
      <c r="J7088" s="155"/>
      <c r="K7088" s="182">
        <v>186592</v>
      </c>
      <c r="L7088" s="143">
        <v>200236.54</v>
      </c>
      <c r="M7088" s="143">
        <v>204201.62</v>
      </c>
      <c r="N7088" s="143">
        <f t="shared" si="3769"/>
        <v>186592</v>
      </c>
      <c r="O7088" s="143">
        <f t="shared" si="3770"/>
        <v>204201.62</v>
      </c>
      <c r="P7088" s="143">
        <f t="shared" si="3771"/>
        <v>193414.27000000002</v>
      </c>
      <c r="Q7088" s="143">
        <f t="shared" si="3772"/>
        <v>197010.05333333334</v>
      </c>
      <c r="R7088" s="143">
        <f t="shared" si="3773"/>
        <v>190003.13500000001</v>
      </c>
      <c r="S7088" s="143">
        <f t="shared" si="3774"/>
        <v>198807.94500000001</v>
      </c>
      <c r="T7088" s="143">
        <f t="shared" si="3775"/>
        <v>9237.5506111595041</v>
      </c>
      <c r="U7088" s="194">
        <f t="shared" si="3776"/>
        <v>4.7760439863922671E-2</v>
      </c>
      <c r="V7088" s="188" t="str">
        <f t="shared" si="3777"/>
        <v>MENOR</v>
      </c>
      <c r="W7088" s="188">
        <f t="shared" si="3778"/>
        <v>186592</v>
      </c>
      <c r="X7088" s="143">
        <f t="shared" si="3779"/>
        <v>186592</v>
      </c>
    </row>
    <row r="7089" spans="1:24" x14ac:dyDescent="0.25">
      <c r="A7089" s="44" t="s">
        <v>26</v>
      </c>
      <c r="B7089" s="20">
        <v>87141</v>
      </c>
      <c r="C7089" s="37" t="s">
        <v>2609</v>
      </c>
      <c r="D7089" s="45" t="s">
        <v>2610</v>
      </c>
      <c r="E7089" s="20" t="s">
        <v>2058</v>
      </c>
      <c r="F7089" s="135" t="s">
        <v>334</v>
      </c>
      <c r="G7089" s="169"/>
      <c r="H7089" s="36">
        <v>158.16999999999999</v>
      </c>
      <c r="I7089" s="50">
        <v>151.76</v>
      </c>
      <c r="J7089" s="155"/>
      <c r="K7089" s="182">
        <v>686868</v>
      </c>
      <c r="L7089" s="143">
        <v>743735.72</v>
      </c>
      <c r="M7089" s="143">
        <v>758463.16</v>
      </c>
      <c r="N7089" s="143">
        <f t="shared" si="3769"/>
        <v>686868</v>
      </c>
      <c r="O7089" s="143">
        <f t="shared" si="3770"/>
        <v>758463.16</v>
      </c>
      <c r="P7089" s="143">
        <f t="shared" si="3771"/>
        <v>715301.86</v>
      </c>
      <c r="Q7089" s="143">
        <f t="shared" si="3772"/>
        <v>729688.96</v>
      </c>
      <c r="R7089" s="143">
        <f t="shared" si="3773"/>
        <v>701084.92999999993</v>
      </c>
      <c r="S7089" s="143">
        <f t="shared" si="3774"/>
        <v>736882.51</v>
      </c>
      <c r="T7089" s="143">
        <f t="shared" si="3775"/>
        <v>37808.072335542325</v>
      </c>
      <c r="U7089" s="194">
        <f t="shared" si="3776"/>
        <v>5.2856107959152132E-2</v>
      </c>
      <c r="V7089" s="188" t="str">
        <f t="shared" si="3777"/>
        <v>MENOR</v>
      </c>
      <c r="W7089" s="188">
        <f t="shared" si="3778"/>
        <v>686868</v>
      </c>
      <c r="X7089" s="143">
        <f t="shared" si="3779"/>
        <v>686868</v>
      </c>
    </row>
    <row r="7090" spans="1:24" x14ac:dyDescent="0.25">
      <c r="A7090" s="44" t="s">
        <v>27</v>
      </c>
      <c r="B7090" s="20">
        <v>87141</v>
      </c>
      <c r="C7090" s="37" t="s">
        <v>2611</v>
      </c>
      <c r="D7090" s="45" t="s">
        <v>2612</v>
      </c>
      <c r="E7090" s="20" t="s">
        <v>2058</v>
      </c>
      <c r="F7090" s="135" t="s">
        <v>334</v>
      </c>
      <c r="G7090" s="169"/>
      <c r="H7090" s="36">
        <v>158.16999999999999</v>
      </c>
      <c r="I7090" s="50">
        <v>151.76</v>
      </c>
      <c r="J7090" s="155"/>
      <c r="K7090" s="182">
        <v>503965</v>
      </c>
      <c r="L7090" s="143">
        <v>550650.48499999999</v>
      </c>
      <c r="M7090" s="143">
        <v>561554.45499999996</v>
      </c>
      <c r="N7090" s="143">
        <f t="shared" si="3769"/>
        <v>503965</v>
      </c>
      <c r="O7090" s="143">
        <f t="shared" si="3770"/>
        <v>561554.45499999996</v>
      </c>
      <c r="P7090" s="143">
        <f t="shared" si="3771"/>
        <v>527307.74249999993</v>
      </c>
      <c r="Q7090" s="143">
        <f t="shared" si="3772"/>
        <v>538723.31333333335</v>
      </c>
      <c r="R7090" s="143">
        <f t="shared" si="3773"/>
        <v>515636.37124999997</v>
      </c>
      <c r="S7090" s="143">
        <f t="shared" si="3774"/>
        <v>544431.09874999989</v>
      </c>
      <c r="T7090" s="143">
        <f t="shared" si="3775"/>
        <v>30591.328833083684</v>
      </c>
      <c r="U7090" s="194">
        <f t="shared" si="3776"/>
        <v>5.801418482506672E-2</v>
      </c>
      <c r="V7090" s="188" t="str">
        <f t="shared" si="3777"/>
        <v>MENOR</v>
      </c>
      <c r="W7090" s="188">
        <f t="shared" si="3778"/>
        <v>503965</v>
      </c>
      <c r="X7090" s="143">
        <f t="shared" si="3779"/>
        <v>503965</v>
      </c>
    </row>
    <row r="7091" spans="1:24" x14ac:dyDescent="0.25">
      <c r="A7091" s="44" t="s">
        <v>28</v>
      </c>
      <c r="B7091" s="20">
        <v>87141</v>
      </c>
      <c r="C7091" s="37" t="s">
        <v>2613</v>
      </c>
      <c r="D7091" s="45" t="s">
        <v>2614</v>
      </c>
      <c r="E7091" s="20" t="s">
        <v>2058</v>
      </c>
      <c r="F7091" s="135" t="s">
        <v>334</v>
      </c>
      <c r="G7091" s="169"/>
      <c r="H7091" s="36">
        <v>158.16999999999999</v>
      </c>
      <c r="I7091" s="50">
        <v>151.76</v>
      </c>
      <c r="J7091" s="155"/>
      <c r="K7091" s="182">
        <v>499383.5</v>
      </c>
      <c r="L7091" s="143">
        <v>555277.80000000005</v>
      </c>
      <c r="M7091" s="143">
        <v>566273.4</v>
      </c>
      <c r="N7091" s="143">
        <f t="shared" si="3769"/>
        <v>499383.5</v>
      </c>
      <c r="O7091" s="143">
        <f t="shared" si="3770"/>
        <v>566273.4</v>
      </c>
      <c r="P7091" s="143">
        <f t="shared" si="3771"/>
        <v>527330.65</v>
      </c>
      <c r="Q7091" s="143">
        <f t="shared" si="3772"/>
        <v>540311.56666666677</v>
      </c>
      <c r="R7091" s="143">
        <f t="shared" si="3773"/>
        <v>513357.07500000001</v>
      </c>
      <c r="S7091" s="143">
        <f t="shared" si="3774"/>
        <v>546802.02500000002</v>
      </c>
      <c r="T7091" s="143">
        <f t="shared" si="3775"/>
        <v>35868.590516541553</v>
      </c>
      <c r="U7091" s="194">
        <f t="shared" si="3776"/>
        <v>6.8019165046715097E-2</v>
      </c>
      <c r="V7091" s="188" t="str">
        <f t="shared" si="3777"/>
        <v>MENOR</v>
      </c>
      <c r="W7091" s="188">
        <f t="shared" si="3778"/>
        <v>499383.5</v>
      </c>
      <c r="X7091" s="143">
        <f t="shared" si="3779"/>
        <v>499384</v>
      </c>
    </row>
    <row r="7092" spans="1:24" x14ac:dyDescent="0.25">
      <c r="A7092" s="44" t="s">
        <v>29</v>
      </c>
      <c r="B7092" s="20">
        <v>87141</v>
      </c>
      <c r="C7092" s="37" t="s">
        <v>2615</v>
      </c>
      <c r="D7092" s="45" t="s">
        <v>2616</v>
      </c>
      <c r="E7092" s="20" t="s">
        <v>2058</v>
      </c>
      <c r="F7092" s="135" t="s">
        <v>334</v>
      </c>
      <c r="G7092" s="169"/>
      <c r="H7092" s="36">
        <v>158.16999999999999</v>
      </c>
      <c r="I7092" s="50">
        <v>151.76</v>
      </c>
      <c r="J7092" s="155"/>
      <c r="K7092" s="182">
        <v>549780</v>
      </c>
      <c r="L7092" s="143">
        <v>600709.62</v>
      </c>
      <c r="M7092" s="143">
        <v>612604.86</v>
      </c>
      <c r="N7092" s="143">
        <f t="shared" si="3769"/>
        <v>549780</v>
      </c>
      <c r="O7092" s="143">
        <f t="shared" si="3770"/>
        <v>612604.86</v>
      </c>
      <c r="P7092" s="143">
        <f t="shared" si="3771"/>
        <v>575244.81000000006</v>
      </c>
      <c r="Q7092" s="143">
        <f t="shared" si="3772"/>
        <v>587698.16</v>
      </c>
      <c r="R7092" s="143">
        <f t="shared" si="3773"/>
        <v>562512.40500000003</v>
      </c>
      <c r="S7092" s="143">
        <f t="shared" si="3774"/>
        <v>593924.83499999996</v>
      </c>
      <c r="T7092" s="143">
        <f t="shared" si="3775"/>
        <v>33372.358727000399</v>
      </c>
      <c r="U7092" s="194">
        <f t="shared" si="3776"/>
        <v>5.8014184825066734E-2</v>
      </c>
      <c r="V7092" s="188" t="str">
        <f t="shared" si="3777"/>
        <v>MENOR</v>
      </c>
      <c r="W7092" s="188">
        <f t="shared" si="3778"/>
        <v>549780</v>
      </c>
      <c r="X7092" s="143">
        <f t="shared" si="3779"/>
        <v>549780</v>
      </c>
    </row>
    <row r="7093" spans="1:24" ht="14.4" customHeight="1" x14ac:dyDescent="0.25">
      <c r="A7093" s="42" t="s">
        <v>36</v>
      </c>
      <c r="B7093" s="16" t="s">
        <v>37</v>
      </c>
      <c r="C7093" s="43"/>
      <c r="D7093" s="43"/>
      <c r="E7093" s="43"/>
      <c r="F7093" s="43"/>
      <c r="G7093" s="138"/>
      <c r="H7093" s="18"/>
      <c r="I7093" s="18"/>
      <c r="J7093" s="138"/>
      <c r="K7093" s="183"/>
      <c r="L7093" s="147"/>
      <c r="M7093" s="147"/>
      <c r="N7093" s="147"/>
      <c r="O7093" s="147"/>
      <c r="P7093" s="147"/>
      <c r="Q7093" s="147"/>
      <c r="R7093" s="147"/>
      <c r="S7093" s="147"/>
      <c r="T7093" s="147"/>
      <c r="U7093" s="197"/>
      <c r="V7093" s="146"/>
      <c r="W7093" s="147"/>
      <c r="X7093" s="147"/>
    </row>
    <row r="7094" spans="1:24" x14ac:dyDescent="0.25">
      <c r="A7094" s="44" t="s">
        <v>38</v>
      </c>
      <c r="B7094" s="20">
        <v>87141</v>
      </c>
      <c r="C7094" s="26" t="s">
        <v>2365</v>
      </c>
      <c r="D7094" s="22" t="s">
        <v>2366</v>
      </c>
      <c r="E7094" s="20" t="s">
        <v>2058</v>
      </c>
      <c r="F7094" s="135" t="s">
        <v>334</v>
      </c>
      <c r="G7094" s="169"/>
      <c r="H7094" s="36">
        <v>158.16999999999999</v>
      </c>
      <c r="I7094" s="50">
        <v>151.76</v>
      </c>
      <c r="J7094" s="155"/>
      <c r="K7094" s="182">
        <v>317016</v>
      </c>
      <c r="L7094" s="143">
        <v>334608.96000000002</v>
      </c>
      <c r="M7094" s="143">
        <v>341234.88</v>
      </c>
      <c r="N7094" s="143">
        <f t="shared" ref="N7094:N7115" si="3780">MIN(J7094,K7094,L7094,M7094)</f>
        <v>317016</v>
      </c>
      <c r="O7094" s="143">
        <f t="shared" ref="O7094:O7115" si="3781">MAX(J7094,K7094,L7094,M7094)</f>
        <v>341234.88</v>
      </c>
      <c r="P7094" s="143">
        <f t="shared" ref="P7094:P7115" si="3782">MEDIAN(J7094,K7094,L7094,M7094,)</f>
        <v>325812.47999999998</v>
      </c>
      <c r="Q7094" s="143">
        <f t="shared" ref="Q7094:Q7115" si="3783">AVERAGE(J7094,K7094,L7094,M7094)</f>
        <v>330953.27999999997</v>
      </c>
      <c r="R7094" s="143">
        <f t="shared" ref="R7094:R7115" si="3784">AVERAGE(N7094,P7094)</f>
        <v>321414.24</v>
      </c>
      <c r="S7094" s="143">
        <f t="shared" ref="S7094:S7115" si="3785">AVERAGE(O7094,P7094)</f>
        <v>333523.68</v>
      </c>
      <c r="T7094" s="143">
        <f t="shared" ref="T7094:T7115" si="3786">STDEVA(J7094,K7094,L7094,M7094)</f>
        <v>12516.450547595357</v>
      </c>
      <c r="U7094" s="194">
        <f t="shared" ref="U7094:U7115" si="3787">T7094/P7094</f>
        <v>3.8416117601128591E-2</v>
      </c>
      <c r="V7094" s="188" t="str">
        <f t="shared" ref="V7094:V7115" si="3788">IF(U7094&lt;=70%,"MENOR",IF(AND(U7094&gt;70%,U7094&lt;=90%),"[PROM MEN-MED]","PROMEDIO"))</f>
        <v>MENOR</v>
      </c>
      <c r="W7094" s="188">
        <f t="shared" ref="W7094:W7115" si="3789">IF(U7094&lt;=70%,N7094,IF(AND(U7094&gt;70%,U7094&lt;=90%),R7094,Q7094))</f>
        <v>317016</v>
      </c>
      <c r="X7094" s="143">
        <f t="shared" ref="X7094:X7115" si="3790">ROUND(W7094,0)</f>
        <v>317016</v>
      </c>
    </row>
    <row r="7095" spans="1:24" x14ac:dyDescent="0.25">
      <c r="A7095" s="44" t="s">
        <v>39</v>
      </c>
      <c r="B7095" s="20">
        <v>87141</v>
      </c>
      <c r="C7095" s="26" t="s">
        <v>2561</v>
      </c>
      <c r="D7095" s="22" t="s">
        <v>2562</v>
      </c>
      <c r="E7095" s="20" t="s">
        <v>2058</v>
      </c>
      <c r="F7095" s="135" t="s">
        <v>334</v>
      </c>
      <c r="G7095" s="169"/>
      <c r="H7095" s="36">
        <v>158.16999999999999</v>
      </c>
      <c r="I7095" s="50">
        <v>151.76</v>
      </c>
      <c r="J7095" s="155"/>
      <c r="K7095" s="182">
        <v>319872</v>
      </c>
      <c r="L7095" s="143">
        <v>337493.52</v>
      </c>
      <c r="M7095" s="143">
        <v>344176.56</v>
      </c>
      <c r="N7095" s="143">
        <f t="shared" si="3780"/>
        <v>319872</v>
      </c>
      <c r="O7095" s="143">
        <f t="shared" si="3781"/>
        <v>344176.56</v>
      </c>
      <c r="P7095" s="143">
        <f t="shared" si="3782"/>
        <v>328682.76</v>
      </c>
      <c r="Q7095" s="143">
        <f t="shared" si="3783"/>
        <v>333847.36000000004</v>
      </c>
      <c r="R7095" s="143">
        <f t="shared" si="3784"/>
        <v>324277.38</v>
      </c>
      <c r="S7095" s="143">
        <f t="shared" si="3785"/>
        <v>336429.66000000003</v>
      </c>
      <c r="T7095" s="143">
        <f t="shared" si="3786"/>
        <v>12555.826187774344</v>
      </c>
      <c r="U7095" s="194">
        <f t="shared" si="3787"/>
        <v>3.8200440411825506E-2</v>
      </c>
      <c r="V7095" s="188" t="str">
        <f t="shared" si="3788"/>
        <v>MENOR</v>
      </c>
      <c r="W7095" s="188">
        <f t="shared" si="3789"/>
        <v>319872</v>
      </c>
      <c r="X7095" s="143">
        <f t="shared" si="3790"/>
        <v>319872</v>
      </c>
    </row>
    <row r="7096" spans="1:24" ht="27.6" x14ac:dyDescent="0.25">
      <c r="A7096" s="44" t="s">
        <v>40</v>
      </c>
      <c r="B7096" s="20">
        <v>87141</v>
      </c>
      <c r="C7096" s="26" t="s">
        <v>2371</v>
      </c>
      <c r="D7096" s="22" t="s">
        <v>2372</v>
      </c>
      <c r="E7096" s="20" t="s">
        <v>2058</v>
      </c>
      <c r="F7096" s="135" t="s">
        <v>334</v>
      </c>
      <c r="G7096" s="169"/>
      <c r="H7096" s="36">
        <v>158.16999999999999</v>
      </c>
      <c r="I7096" s="50">
        <v>151.76</v>
      </c>
      <c r="J7096" s="155"/>
      <c r="K7096" s="182">
        <v>184926</v>
      </c>
      <c r="L7096" s="143">
        <v>201919.2</v>
      </c>
      <c r="M7096" s="143">
        <v>205917.6</v>
      </c>
      <c r="N7096" s="143">
        <f t="shared" si="3780"/>
        <v>184926</v>
      </c>
      <c r="O7096" s="143">
        <f t="shared" si="3781"/>
        <v>205917.6</v>
      </c>
      <c r="P7096" s="143">
        <f t="shared" si="3782"/>
        <v>193422.6</v>
      </c>
      <c r="Q7096" s="143">
        <f t="shared" si="3783"/>
        <v>197587.6</v>
      </c>
      <c r="R7096" s="143">
        <f t="shared" si="3784"/>
        <v>189174.3</v>
      </c>
      <c r="S7096" s="143">
        <f t="shared" si="3785"/>
        <v>199670.1</v>
      </c>
      <c r="T7096" s="143">
        <f t="shared" si="3786"/>
        <v>11146.025594802844</v>
      </c>
      <c r="U7096" s="194">
        <f t="shared" si="3787"/>
        <v>5.7625249556167914E-2</v>
      </c>
      <c r="V7096" s="188" t="str">
        <f t="shared" si="3788"/>
        <v>MENOR</v>
      </c>
      <c r="W7096" s="188">
        <f t="shared" si="3789"/>
        <v>184926</v>
      </c>
      <c r="X7096" s="143">
        <f t="shared" si="3790"/>
        <v>184926</v>
      </c>
    </row>
    <row r="7097" spans="1:24" x14ac:dyDescent="0.25">
      <c r="A7097" s="44" t="s">
        <v>41</v>
      </c>
      <c r="B7097" s="20">
        <v>87141</v>
      </c>
      <c r="C7097" s="26" t="s">
        <v>2617</v>
      </c>
      <c r="D7097" s="22" t="s">
        <v>2618</v>
      </c>
      <c r="E7097" s="20" t="s">
        <v>2058</v>
      </c>
      <c r="F7097" s="135" t="s">
        <v>334</v>
      </c>
      <c r="G7097" s="169"/>
      <c r="H7097" s="36">
        <v>158.16999999999999</v>
      </c>
      <c r="I7097" s="50">
        <v>151.76</v>
      </c>
      <c r="J7097" s="155"/>
      <c r="K7097" s="182">
        <v>184926</v>
      </c>
      <c r="L7097" s="143">
        <v>201919.2</v>
      </c>
      <c r="M7097" s="143">
        <v>205917.6</v>
      </c>
      <c r="N7097" s="143">
        <f t="shared" si="3780"/>
        <v>184926</v>
      </c>
      <c r="O7097" s="143">
        <f t="shared" si="3781"/>
        <v>205917.6</v>
      </c>
      <c r="P7097" s="143">
        <f t="shared" si="3782"/>
        <v>193422.6</v>
      </c>
      <c r="Q7097" s="143">
        <f t="shared" si="3783"/>
        <v>197587.6</v>
      </c>
      <c r="R7097" s="143">
        <f t="shared" si="3784"/>
        <v>189174.3</v>
      </c>
      <c r="S7097" s="143">
        <f t="shared" si="3785"/>
        <v>199670.1</v>
      </c>
      <c r="T7097" s="143">
        <f t="shared" si="3786"/>
        <v>11146.025594802844</v>
      </c>
      <c r="U7097" s="194">
        <f t="shared" si="3787"/>
        <v>5.7625249556167914E-2</v>
      </c>
      <c r="V7097" s="188" t="str">
        <f t="shared" si="3788"/>
        <v>MENOR</v>
      </c>
      <c r="W7097" s="188">
        <f t="shared" si="3789"/>
        <v>184926</v>
      </c>
      <c r="X7097" s="143">
        <f t="shared" si="3790"/>
        <v>184926</v>
      </c>
    </row>
    <row r="7098" spans="1:24" ht="27.6" x14ac:dyDescent="0.25">
      <c r="A7098" s="44" t="s">
        <v>42</v>
      </c>
      <c r="B7098" s="20">
        <v>87141</v>
      </c>
      <c r="C7098" s="26" t="s">
        <v>2373</v>
      </c>
      <c r="D7098" s="22" t="s">
        <v>2374</v>
      </c>
      <c r="E7098" s="20" t="s">
        <v>2058</v>
      </c>
      <c r="F7098" s="135" t="s">
        <v>334</v>
      </c>
      <c r="G7098" s="169"/>
      <c r="H7098" s="36">
        <v>158.16999999999999</v>
      </c>
      <c r="I7098" s="50">
        <v>151.76</v>
      </c>
      <c r="J7098" s="155"/>
      <c r="K7098" s="182">
        <v>184926</v>
      </c>
      <c r="L7098" s="143">
        <v>200236.54</v>
      </c>
      <c r="M7098" s="143">
        <v>204201.62</v>
      </c>
      <c r="N7098" s="143">
        <f t="shared" si="3780"/>
        <v>184926</v>
      </c>
      <c r="O7098" s="143">
        <f t="shared" si="3781"/>
        <v>204201.62</v>
      </c>
      <c r="P7098" s="143">
        <f t="shared" si="3782"/>
        <v>192581.27000000002</v>
      </c>
      <c r="Q7098" s="143">
        <f t="shared" si="3783"/>
        <v>196454.72</v>
      </c>
      <c r="R7098" s="143">
        <f t="shared" si="3784"/>
        <v>188753.63500000001</v>
      </c>
      <c r="S7098" s="143">
        <f t="shared" si="3785"/>
        <v>198391.44500000001</v>
      </c>
      <c r="T7098" s="143">
        <f t="shared" si="3786"/>
        <v>10179.096398030622</v>
      </c>
      <c r="U7098" s="194">
        <f t="shared" si="3787"/>
        <v>5.2856107959152111E-2</v>
      </c>
      <c r="V7098" s="188" t="str">
        <f t="shared" si="3788"/>
        <v>MENOR</v>
      </c>
      <c r="W7098" s="188">
        <f t="shared" si="3789"/>
        <v>184926</v>
      </c>
      <c r="X7098" s="143">
        <f t="shared" si="3790"/>
        <v>184926</v>
      </c>
    </row>
    <row r="7099" spans="1:24" ht="27.6" x14ac:dyDescent="0.25">
      <c r="A7099" s="44" t="s">
        <v>43</v>
      </c>
      <c r="B7099" s="20">
        <v>87141</v>
      </c>
      <c r="C7099" s="26" t="s">
        <v>2619</v>
      </c>
      <c r="D7099" s="22" t="s">
        <v>2620</v>
      </c>
      <c r="E7099" s="20" t="s">
        <v>2058</v>
      </c>
      <c r="F7099" s="135" t="s">
        <v>334</v>
      </c>
      <c r="G7099" s="169"/>
      <c r="H7099" s="36">
        <v>158.16999999999999</v>
      </c>
      <c r="I7099" s="50">
        <v>151.76</v>
      </c>
      <c r="J7099" s="155"/>
      <c r="K7099" s="182">
        <v>235620</v>
      </c>
      <c r="L7099" s="143">
        <v>257446.98</v>
      </c>
      <c r="M7099" s="143">
        <v>262544.94</v>
      </c>
      <c r="N7099" s="143">
        <f t="shared" si="3780"/>
        <v>235620</v>
      </c>
      <c r="O7099" s="143">
        <f t="shared" si="3781"/>
        <v>262544.94</v>
      </c>
      <c r="P7099" s="143">
        <f t="shared" si="3782"/>
        <v>246533.49</v>
      </c>
      <c r="Q7099" s="143">
        <f t="shared" si="3783"/>
        <v>251870.63999999998</v>
      </c>
      <c r="R7099" s="143">
        <f t="shared" si="3784"/>
        <v>241076.745</v>
      </c>
      <c r="S7099" s="143">
        <f t="shared" si="3785"/>
        <v>254539.215</v>
      </c>
      <c r="T7099" s="143">
        <f t="shared" si="3786"/>
        <v>14302.439454428746</v>
      </c>
      <c r="U7099" s="194">
        <f t="shared" si="3787"/>
        <v>5.8014184825066754E-2</v>
      </c>
      <c r="V7099" s="188" t="str">
        <f t="shared" si="3788"/>
        <v>MENOR</v>
      </c>
      <c r="W7099" s="188">
        <f t="shared" si="3789"/>
        <v>235620</v>
      </c>
      <c r="X7099" s="143">
        <f t="shared" si="3790"/>
        <v>235620</v>
      </c>
    </row>
    <row r="7100" spans="1:24" x14ac:dyDescent="0.25">
      <c r="A7100" s="44" t="s">
        <v>44</v>
      </c>
      <c r="B7100" s="20">
        <v>87141</v>
      </c>
      <c r="C7100" s="26" t="s">
        <v>2375</v>
      </c>
      <c r="D7100" s="22" t="s">
        <v>2376</v>
      </c>
      <c r="E7100" s="20" t="s">
        <v>2058</v>
      </c>
      <c r="F7100" s="135" t="s">
        <v>334</v>
      </c>
      <c r="G7100" s="169"/>
      <c r="H7100" s="36">
        <v>158.16999999999999</v>
      </c>
      <c r="I7100" s="50">
        <v>151.76</v>
      </c>
      <c r="J7100" s="155"/>
      <c r="K7100" s="182">
        <v>235620</v>
      </c>
      <c r="L7100" s="143">
        <v>259610.4</v>
      </c>
      <c r="M7100" s="143">
        <v>264751.2</v>
      </c>
      <c r="N7100" s="143">
        <f t="shared" si="3780"/>
        <v>235620</v>
      </c>
      <c r="O7100" s="143">
        <f t="shared" si="3781"/>
        <v>264751.2</v>
      </c>
      <c r="P7100" s="143">
        <f t="shared" si="3782"/>
        <v>247615.2</v>
      </c>
      <c r="Q7100" s="143">
        <f t="shared" si="3783"/>
        <v>253327.20000000004</v>
      </c>
      <c r="R7100" s="143">
        <f t="shared" si="3784"/>
        <v>241617.6</v>
      </c>
      <c r="S7100" s="143">
        <f t="shared" si="3785"/>
        <v>256183.2</v>
      </c>
      <c r="T7100" s="143">
        <f t="shared" si="3786"/>
        <v>15548.815229463629</v>
      </c>
      <c r="U7100" s="194">
        <f t="shared" si="3787"/>
        <v>6.2794267999152026E-2</v>
      </c>
      <c r="V7100" s="188" t="str">
        <f t="shared" si="3788"/>
        <v>MENOR</v>
      </c>
      <c r="W7100" s="188">
        <f t="shared" si="3789"/>
        <v>235620</v>
      </c>
      <c r="X7100" s="143">
        <f t="shared" si="3790"/>
        <v>235620</v>
      </c>
    </row>
    <row r="7101" spans="1:24" x14ac:dyDescent="0.25">
      <c r="A7101" s="44" t="s">
        <v>45</v>
      </c>
      <c r="B7101" s="20">
        <v>87141</v>
      </c>
      <c r="C7101" s="26" t="s">
        <v>2621</v>
      </c>
      <c r="D7101" s="22" t="s">
        <v>2622</v>
      </c>
      <c r="E7101" s="20" t="s">
        <v>2058</v>
      </c>
      <c r="F7101" s="135" t="s">
        <v>334</v>
      </c>
      <c r="G7101" s="169"/>
      <c r="H7101" s="36">
        <v>158.16999999999999</v>
      </c>
      <c r="I7101" s="50">
        <v>151.76</v>
      </c>
      <c r="J7101" s="155"/>
      <c r="K7101" s="182">
        <v>311304</v>
      </c>
      <c r="L7101" s="143">
        <v>351916.32</v>
      </c>
      <c r="M7101" s="143">
        <v>358884.96</v>
      </c>
      <c r="N7101" s="143">
        <f t="shared" si="3780"/>
        <v>311304</v>
      </c>
      <c r="O7101" s="143">
        <f t="shared" si="3781"/>
        <v>358884.96</v>
      </c>
      <c r="P7101" s="143">
        <f t="shared" si="3782"/>
        <v>331610.16000000003</v>
      </c>
      <c r="Q7101" s="143">
        <f t="shared" si="3783"/>
        <v>340701.76</v>
      </c>
      <c r="R7101" s="143">
        <f t="shared" si="3784"/>
        <v>321457.08</v>
      </c>
      <c r="S7101" s="143">
        <f t="shared" si="3785"/>
        <v>345247.56000000006</v>
      </c>
      <c r="T7101" s="143">
        <f t="shared" si="3786"/>
        <v>25696.531003728898</v>
      </c>
      <c r="U7101" s="194">
        <f t="shared" si="3787"/>
        <v>7.7490180046741922E-2</v>
      </c>
      <c r="V7101" s="188" t="str">
        <f t="shared" si="3788"/>
        <v>MENOR</v>
      </c>
      <c r="W7101" s="188">
        <f t="shared" si="3789"/>
        <v>311304</v>
      </c>
      <c r="X7101" s="143">
        <f t="shared" si="3790"/>
        <v>311304</v>
      </c>
    </row>
    <row r="7102" spans="1:24" x14ac:dyDescent="0.25">
      <c r="A7102" s="44" t="s">
        <v>46</v>
      </c>
      <c r="B7102" s="20">
        <v>87141</v>
      </c>
      <c r="C7102" s="26" t="s">
        <v>2623</v>
      </c>
      <c r="D7102" s="22" t="s">
        <v>2624</v>
      </c>
      <c r="E7102" s="20" t="s">
        <v>2058</v>
      </c>
      <c r="F7102" s="135" t="s">
        <v>334</v>
      </c>
      <c r="G7102" s="169"/>
      <c r="H7102" s="36">
        <v>158.16999999999999</v>
      </c>
      <c r="I7102" s="50">
        <v>151.76</v>
      </c>
      <c r="J7102" s="155"/>
      <c r="K7102" s="182">
        <v>317016</v>
      </c>
      <c r="L7102" s="143">
        <v>346147.2</v>
      </c>
      <c r="M7102" s="143">
        <v>353001.6</v>
      </c>
      <c r="N7102" s="143">
        <f t="shared" si="3780"/>
        <v>317016</v>
      </c>
      <c r="O7102" s="143">
        <f t="shared" si="3781"/>
        <v>353001.6</v>
      </c>
      <c r="P7102" s="143">
        <f t="shared" si="3782"/>
        <v>331581.59999999998</v>
      </c>
      <c r="Q7102" s="143">
        <f t="shared" si="3783"/>
        <v>338721.6</v>
      </c>
      <c r="R7102" s="143">
        <f t="shared" si="3784"/>
        <v>324298.8</v>
      </c>
      <c r="S7102" s="143">
        <f t="shared" si="3785"/>
        <v>342291.6</v>
      </c>
      <c r="T7102" s="143">
        <f t="shared" si="3786"/>
        <v>19107.472448233435</v>
      </c>
      <c r="U7102" s="194">
        <f t="shared" si="3787"/>
        <v>5.7625249556167879E-2</v>
      </c>
      <c r="V7102" s="188" t="str">
        <f t="shared" si="3788"/>
        <v>MENOR</v>
      </c>
      <c r="W7102" s="188">
        <f t="shared" si="3789"/>
        <v>317016</v>
      </c>
      <c r="X7102" s="143">
        <f t="shared" si="3790"/>
        <v>317016</v>
      </c>
    </row>
    <row r="7103" spans="1:24" x14ac:dyDescent="0.25">
      <c r="A7103" s="44" t="s">
        <v>47</v>
      </c>
      <c r="B7103" s="20">
        <v>87141</v>
      </c>
      <c r="C7103" s="26" t="s">
        <v>2573</v>
      </c>
      <c r="D7103" s="22" t="s">
        <v>2574</v>
      </c>
      <c r="E7103" s="20" t="s">
        <v>2058</v>
      </c>
      <c r="F7103" s="135" t="s">
        <v>334</v>
      </c>
      <c r="G7103" s="169"/>
      <c r="H7103" s="36">
        <v>158.16999999999999</v>
      </c>
      <c r="I7103" s="50">
        <v>151.76</v>
      </c>
      <c r="J7103" s="155"/>
      <c r="K7103" s="182">
        <v>314160</v>
      </c>
      <c r="L7103" s="143">
        <v>337493.52</v>
      </c>
      <c r="M7103" s="143">
        <v>344176.56</v>
      </c>
      <c r="N7103" s="143">
        <f t="shared" si="3780"/>
        <v>314160</v>
      </c>
      <c r="O7103" s="143">
        <f t="shared" si="3781"/>
        <v>344176.56</v>
      </c>
      <c r="P7103" s="143">
        <f t="shared" si="3782"/>
        <v>325826.76</v>
      </c>
      <c r="Q7103" s="143">
        <f t="shared" si="3783"/>
        <v>331943.36000000004</v>
      </c>
      <c r="R7103" s="143">
        <f t="shared" si="3784"/>
        <v>319993.38</v>
      </c>
      <c r="S7103" s="143">
        <f t="shared" si="3785"/>
        <v>335001.66000000003</v>
      </c>
      <c r="T7103" s="143">
        <f t="shared" si="3786"/>
        <v>15759.177503207458</v>
      </c>
      <c r="U7103" s="194">
        <f t="shared" si="3787"/>
        <v>4.8366737904546139E-2</v>
      </c>
      <c r="V7103" s="188" t="str">
        <f t="shared" si="3788"/>
        <v>MENOR</v>
      </c>
      <c r="W7103" s="188">
        <f t="shared" si="3789"/>
        <v>314160</v>
      </c>
      <c r="X7103" s="143">
        <f t="shared" si="3790"/>
        <v>314160</v>
      </c>
    </row>
    <row r="7104" spans="1:24" x14ac:dyDescent="0.25">
      <c r="A7104" s="44" t="s">
        <v>48</v>
      </c>
      <c r="B7104" s="20">
        <v>87141</v>
      </c>
      <c r="C7104" s="26" t="s">
        <v>2383</v>
      </c>
      <c r="D7104" s="22" t="s">
        <v>2384</v>
      </c>
      <c r="E7104" s="20" t="s">
        <v>2058</v>
      </c>
      <c r="F7104" s="135" t="s">
        <v>334</v>
      </c>
      <c r="G7104" s="169"/>
      <c r="H7104" s="36">
        <v>158.16999999999999</v>
      </c>
      <c r="I7104" s="50">
        <v>151.76</v>
      </c>
      <c r="J7104" s="155"/>
      <c r="K7104" s="182">
        <v>346528</v>
      </c>
      <c r="L7104" s="143">
        <v>365617.98</v>
      </c>
      <c r="M7104" s="143">
        <v>372857.94</v>
      </c>
      <c r="N7104" s="143">
        <f t="shared" si="3780"/>
        <v>346528</v>
      </c>
      <c r="O7104" s="143">
        <f t="shared" si="3781"/>
        <v>372857.94</v>
      </c>
      <c r="P7104" s="143">
        <f t="shared" si="3782"/>
        <v>356072.99</v>
      </c>
      <c r="Q7104" s="143">
        <f t="shared" si="3783"/>
        <v>361667.97333333333</v>
      </c>
      <c r="R7104" s="143">
        <f t="shared" si="3784"/>
        <v>351300.495</v>
      </c>
      <c r="S7104" s="143">
        <f t="shared" si="3785"/>
        <v>364465.46499999997</v>
      </c>
      <c r="T7104" s="143">
        <f t="shared" si="3786"/>
        <v>13602.145036755537</v>
      </c>
      <c r="U7104" s="194">
        <f t="shared" si="3787"/>
        <v>3.8200440411825499E-2</v>
      </c>
      <c r="V7104" s="188" t="str">
        <f t="shared" si="3788"/>
        <v>MENOR</v>
      </c>
      <c r="W7104" s="188">
        <f t="shared" si="3789"/>
        <v>346528</v>
      </c>
      <c r="X7104" s="143">
        <f t="shared" si="3790"/>
        <v>346528</v>
      </c>
    </row>
    <row r="7105" spans="1:24" x14ac:dyDescent="0.25">
      <c r="A7105" s="44" t="s">
        <v>49</v>
      </c>
      <c r="B7105" s="20">
        <v>87141</v>
      </c>
      <c r="C7105" s="26" t="s">
        <v>2531</v>
      </c>
      <c r="D7105" s="22" t="s">
        <v>2532</v>
      </c>
      <c r="E7105" s="20" t="s">
        <v>2058</v>
      </c>
      <c r="F7105" s="135" t="s">
        <v>334</v>
      </c>
      <c r="G7105" s="169"/>
      <c r="H7105" s="36">
        <v>158.16999999999999</v>
      </c>
      <c r="I7105" s="50">
        <v>151.76</v>
      </c>
      <c r="J7105" s="155"/>
      <c r="K7105" s="182">
        <v>337246</v>
      </c>
      <c r="L7105" s="143">
        <v>368742.92</v>
      </c>
      <c r="M7105" s="143">
        <v>376044.76</v>
      </c>
      <c r="N7105" s="143">
        <f t="shared" si="3780"/>
        <v>337246</v>
      </c>
      <c r="O7105" s="143">
        <f t="shared" si="3781"/>
        <v>376044.76</v>
      </c>
      <c r="P7105" s="143">
        <f t="shared" si="3782"/>
        <v>352994.45999999996</v>
      </c>
      <c r="Q7105" s="143">
        <f t="shared" si="3783"/>
        <v>360677.89333333331</v>
      </c>
      <c r="R7105" s="143">
        <f t="shared" si="3784"/>
        <v>345120.23</v>
      </c>
      <c r="S7105" s="143">
        <f t="shared" si="3785"/>
        <v>364519.61</v>
      </c>
      <c r="T7105" s="143">
        <f t="shared" si="3786"/>
        <v>20618.424666664847</v>
      </c>
      <c r="U7105" s="194">
        <f t="shared" si="3787"/>
        <v>5.8410051723375059E-2</v>
      </c>
      <c r="V7105" s="188" t="str">
        <f t="shared" si="3788"/>
        <v>MENOR</v>
      </c>
      <c r="W7105" s="188">
        <f t="shared" si="3789"/>
        <v>337246</v>
      </c>
      <c r="X7105" s="143">
        <f t="shared" si="3790"/>
        <v>337246</v>
      </c>
    </row>
    <row r="7106" spans="1:24" ht="27.6" x14ac:dyDescent="0.25">
      <c r="A7106" s="44" t="s">
        <v>50</v>
      </c>
      <c r="B7106" s="20">
        <v>87141</v>
      </c>
      <c r="C7106" s="26" t="s">
        <v>2625</v>
      </c>
      <c r="D7106" s="22" t="s">
        <v>2626</v>
      </c>
      <c r="E7106" s="20" t="s">
        <v>2058</v>
      </c>
      <c r="F7106" s="135" t="s">
        <v>334</v>
      </c>
      <c r="G7106" s="169"/>
      <c r="H7106" s="36">
        <v>158.16999999999999</v>
      </c>
      <c r="I7106" s="50">
        <v>151.76</v>
      </c>
      <c r="J7106" s="155"/>
      <c r="K7106" s="182">
        <v>504750.4</v>
      </c>
      <c r="L7106" s="143">
        <v>556143.16800000018</v>
      </c>
      <c r="M7106" s="143">
        <v>567155.90399999998</v>
      </c>
      <c r="N7106" s="143">
        <f t="shared" si="3780"/>
        <v>504750.4</v>
      </c>
      <c r="O7106" s="143">
        <f t="shared" si="3781"/>
        <v>567155.90399999998</v>
      </c>
      <c r="P7106" s="143">
        <f t="shared" si="3782"/>
        <v>530446.7840000001</v>
      </c>
      <c r="Q7106" s="143">
        <f t="shared" si="3783"/>
        <v>542683.15733333339</v>
      </c>
      <c r="R7106" s="143">
        <f t="shared" si="3784"/>
        <v>517598.59200000006</v>
      </c>
      <c r="S7106" s="143">
        <f t="shared" si="3785"/>
        <v>548801.34400000004</v>
      </c>
      <c r="T7106" s="143">
        <f t="shared" si="3786"/>
        <v>33309.017513784318</v>
      </c>
      <c r="U7106" s="194">
        <f t="shared" si="3787"/>
        <v>6.279426799915204E-2</v>
      </c>
      <c r="V7106" s="188" t="str">
        <f t="shared" si="3788"/>
        <v>MENOR</v>
      </c>
      <c r="W7106" s="188">
        <f t="shared" si="3789"/>
        <v>504750.4</v>
      </c>
      <c r="X7106" s="143">
        <f t="shared" si="3790"/>
        <v>504750</v>
      </c>
    </row>
    <row r="7107" spans="1:24" ht="27.6" x14ac:dyDescent="0.25">
      <c r="A7107" s="44" t="s">
        <v>51</v>
      </c>
      <c r="B7107" s="20">
        <v>87141</v>
      </c>
      <c r="C7107" s="26" t="s">
        <v>2627</v>
      </c>
      <c r="D7107" s="22" t="s">
        <v>2628</v>
      </c>
      <c r="E7107" s="20" t="s">
        <v>2058</v>
      </c>
      <c r="F7107" s="135" t="s">
        <v>334</v>
      </c>
      <c r="G7107" s="169"/>
      <c r="H7107" s="36">
        <v>158.16999999999999</v>
      </c>
      <c r="I7107" s="50">
        <v>151.76</v>
      </c>
      <c r="J7107" s="155"/>
      <c r="K7107" s="182">
        <v>500161.76</v>
      </c>
      <c r="L7107" s="143">
        <v>556143.16800000006</v>
      </c>
      <c r="M7107" s="143">
        <v>567155.90399999998</v>
      </c>
      <c r="N7107" s="143">
        <f t="shared" si="3780"/>
        <v>500161.76</v>
      </c>
      <c r="O7107" s="143">
        <f t="shared" si="3781"/>
        <v>567155.90399999998</v>
      </c>
      <c r="P7107" s="143">
        <f t="shared" si="3782"/>
        <v>528152.46400000004</v>
      </c>
      <c r="Q7107" s="143">
        <f t="shared" si="3783"/>
        <v>541153.61066666665</v>
      </c>
      <c r="R7107" s="143">
        <f t="shared" si="3784"/>
        <v>514157.11200000002</v>
      </c>
      <c r="S7107" s="143">
        <f t="shared" si="3785"/>
        <v>547654.18400000001</v>
      </c>
      <c r="T7107" s="143">
        <f t="shared" si="3786"/>
        <v>35924.489618645239</v>
      </c>
      <c r="U7107" s="194">
        <f t="shared" si="3787"/>
        <v>6.8019165046715069E-2</v>
      </c>
      <c r="V7107" s="188" t="str">
        <f t="shared" si="3788"/>
        <v>MENOR</v>
      </c>
      <c r="W7107" s="188">
        <f t="shared" si="3789"/>
        <v>500161.76</v>
      </c>
      <c r="X7107" s="143">
        <f t="shared" si="3790"/>
        <v>500162</v>
      </c>
    </row>
    <row r="7108" spans="1:24" x14ac:dyDescent="0.25">
      <c r="A7108" s="44" t="s">
        <v>52</v>
      </c>
      <c r="B7108" s="20">
        <v>87141</v>
      </c>
      <c r="C7108" s="26" t="s">
        <v>2629</v>
      </c>
      <c r="D7108" s="22" t="s">
        <v>2630</v>
      </c>
      <c r="E7108" s="20" t="s">
        <v>2058</v>
      </c>
      <c r="F7108" s="135" t="s">
        <v>334</v>
      </c>
      <c r="G7108" s="169"/>
      <c r="H7108" s="36">
        <v>158.16999999999999</v>
      </c>
      <c r="I7108" s="50">
        <v>151.76</v>
      </c>
      <c r="J7108" s="155"/>
      <c r="K7108" s="182">
        <v>766122</v>
      </c>
      <c r="L7108" s="143">
        <v>808638.32000000007</v>
      </c>
      <c r="M7108" s="143">
        <v>824650.96</v>
      </c>
      <c r="N7108" s="143">
        <f t="shared" si="3780"/>
        <v>766122</v>
      </c>
      <c r="O7108" s="143">
        <f t="shared" si="3781"/>
        <v>824650.96</v>
      </c>
      <c r="P7108" s="143">
        <f t="shared" si="3782"/>
        <v>787380.16</v>
      </c>
      <c r="Q7108" s="143">
        <f t="shared" si="3783"/>
        <v>799803.76000000013</v>
      </c>
      <c r="R7108" s="143">
        <f t="shared" si="3784"/>
        <v>776751.08000000007</v>
      </c>
      <c r="S7108" s="143">
        <f t="shared" si="3785"/>
        <v>806015.56</v>
      </c>
      <c r="T7108" s="143">
        <f t="shared" si="3786"/>
        <v>30248.088823355432</v>
      </c>
      <c r="U7108" s="194">
        <f t="shared" si="3787"/>
        <v>3.841611760112857E-2</v>
      </c>
      <c r="V7108" s="188" t="str">
        <f t="shared" si="3788"/>
        <v>MENOR</v>
      </c>
      <c r="W7108" s="188">
        <f t="shared" si="3789"/>
        <v>766122</v>
      </c>
      <c r="X7108" s="143">
        <f t="shared" si="3790"/>
        <v>766122</v>
      </c>
    </row>
    <row r="7109" spans="1:24" x14ac:dyDescent="0.25">
      <c r="A7109" s="44" t="s">
        <v>53</v>
      </c>
      <c r="B7109" s="20">
        <v>87141</v>
      </c>
      <c r="C7109" s="26" t="s">
        <v>2631</v>
      </c>
      <c r="D7109" s="22" t="s">
        <v>2632</v>
      </c>
      <c r="E7109" s="20" t="s">
        <v>2058</v>
      </c>
      <c r="F7109" s="135" t="s">
        <v>334</v>
      </c>
      <c r="G7109" s="169"/>
      <c r="H7109" s="36">
        <v>158.16999999999999</v>
      </c>
      <c r="I7109" s="50">
        <v>151.76</v>
      </c>
      <c r="J7109" s="155"/>
      <c r="K7109" s="182">
        <v>752318</v>
      </c>
      <c r="L7109" s="143">
        <v>850464.44</v>
      </c>
      <c r="M7109" s="143">
        <v>867305.32000000007</v>
      </c>
      <c r="N7109" s="143">
        <f t="shared" si="3780"/>
        <v>752318</v>
      </c>
      <c r="O7109" s="143">
        <f t="shared" si="3781"/>
        <v>867305.32000000007</v>
      </c>
      <c r="P7109" s="143">
        <f t="shared" si="3782"/>
        <v>801391.22</v>
      </c>
      <c r="Q7109" s="143">
        <f t="shared" si="3783"/>
        <v>823362.58666666655</v>
      </c>
      <c r="R7109" s="143">
        <f t="shared" si="3784"/>
        <v>776854.61</v>
      </c>
      <c r="S7109" s="143">
        <f t="shared" si="3785"/>
        <v>834348.27</v>
      </c>
      <c r="T7109" s="143">
        <f t="shared" si="3786"/>
        <v>62099.949925678156</v>
      </c>
      <c r="U7109" s="194">
        <f t="shared" si="3787"/>
        <v>7.7490180046741908E-2</v>
      </c>
      <c r="V7109" s="188" t="str">
        <f t="shared" si="3788"/>
        <v>MENOR</v>
      </c>
      <c r="W7109" s="188">
        <f t="shared" si="3789"/>
        <v>752318</v>
      </c>
      <c r="X7109" s="143">
        <f t="shared" si="3790"/>
        <v>752318</v>
      </c>
    </row>
    <row r="7110" spans="1:24" x14ac:dyDescent="0.25">
      <c r="A7110" s="44" t="s">
        <v>54</v>
      </c>
      <c r="B7110" s="20">
        <v>87141</v>
      </c>
      <c r="C7110" s="26" t="s">
        <v>2633</v>
      </c>
      <c r="D7110" s="22" t="s">
        <v>2634</v>
      </c>
      <c r="E7110" s="20" t="s">
        <v>2058</v>
      </c>
      <c r="F7110" s="135" t="s">
        <v>334</v>
      </c>
      <c r="G7110" s="169"/>
      <c r="H7110" s="36">
        <v>158.16999999999999</v>
      </c>
      <c r="I7110" s="50">
        <v>151.76</v>
      </c>
      <c r="J7110" s="155"/>
      <c r="K7110" s="182">
        <v>445060</v>
      </c>
      <c r="L7110" s="143">
        <v>482202.28</v>
      </c>
      <c r="M7110" s="143">
        <v>491750.83999999997</v>
      </c>
      <c r="N7110" s="143">
        <f t="shared" si="3780"/>
        <v>445060</v>
      </c>
      <c r="O7110" s="143">
        <f t="shared" si="3781"/>
        <v>491750.83999999997</v>
      </c>
      <c r="P7110" s="143">
        <f t="shared" si="3782"/>
        <v>463631.14</v>
      </c>
      <c r="Q7110" s="143">
        <f t="shared" si="3783"/>
        <v>473004.37333333335</v>
      </c>
      <c r="R7110" s="143">
        <f t="shared" si="3784"/>
        <v>454345.57</v>
      </c>
      <c r="S7110" s="143">
        <f t="shared" si="3785"/>
        <v>477690.99</v>
      </c>
      <c r="T7110" s="143">
        <f t="shared" si="3786"/>
        <v>24666.976917793007</v>
      </c>
      <c r="U7110" s="194">
        <f t="shared" si="3787"/>
        <v>5.3203882978595886E-2</v>
      </c>
      <c r="V7110" s="188" t="str">
        <f t="shared" si="3788"/>
        <v>MENOR</v>
      </c>
      <c r="W7110" s="188">
        <f t="shared" si="3789"/>
        <v>445060</v>
      </c>
      <c r="X7110" s="143">
        <f t="shared" si="3790"/>
        <v>445060</v>
      </c>
    </row>
    <row r="7111" spans="1:24" x14ac:dyDescent="0.25">
      <c r="A7111" s="44" t="s">
        <v>55</v>
      </c>
      <c r="B7111" s="20">
        <v>87141</v>
      </c>
      <c r="C7111" s="26" t="s">
        <v>2635</v>
      </c>
      <c r="D7111" s="22" t="s">
        <v>2636</v>
      </c>
      <c r="E7111" s="20" t="s">
        <v>2058</v>
      </c>
      <c r="F7111" s="135" t="s">
        <v>334</v>
      </c>
      <c r="G7111" s="169"/>
      <c r="H7111" s="36">
        <v>158.16999999999999</v>
      </c>
      <c r="I7111" s="50">
        <v>151.76</v>
      </c>
      <c r="J7111" s="155"/>
      <c r="K7111" s="182">
        <v>513128</v>
      </c>
      <c r="L7111" s="143">
        <v>569159.745</v>
      </c>
      <c r="M7111" s="143">
        <v>580430.23499999999</v>
      </c>
      <c r="N7111" s="143">
        <f t="shared" si="3780"/>
        <v>513128</v>
      </c>
      <c r="O7111" s="143">
        <f t="shared" si="3781"/>
        <v>580430.23499999999</v>
      </c>
      <c r="P7111" s="143">
        <f t="shared" si="3782"/>
        <v>541143.87250000006</v>
      </c>
      <c r="Q7111" s="143">
        <f t="shared" si="3783"/>
        <v>554239.32666666666</v>
      </c>
      <c r="R7111" s="143">
        <f t="shared" si="3784"/>
        <v>527135.93625000003</v>
      </c>
      <c r="S7111" s="143">
        <f t="shared" si="3785"/>
        <v>560787.05374999996</v>
      </c>
      <c r="T7111" s="143">
        <f t="shared" si="3786"/>
        <v>36046.662417345353</v>
      </c>
      <c r="U7111" s="194">
        <f t="shared" si="3787"/>
        <v>6.661197557465709E-2</v>
      </c>
      <c r="V7111" s="188" t="str">
        <f t="shared" si="3788"/>
        <v>MENOR</v>
      </c>
      <c r="W7111" s="188">
        <f t="shared" si="3789"/>
        <v>513128</v>
      </c>
      <c r="X7111" s="143">
        <f t="shared" si="3790"/>
        <v>513128</v>
      </c>
    </row>
    <row r="7112" spans="1:24" x14ac:dyDescent="0.25">
      <c r="A7112" s="44" t="s">
        <v>56</v>
      </c>
      <c r="B7112" s="20">
        <v>87141</v>
      </c>
      <c r="C7112" s="26" t="s">
        <v>2637</v>
      </c>
      <c r="D7112" s="22" t="s">
        <v>2638</v>
      </c>
      <c r="E7112" s="20" t="s">
        <v>2058</v>
      </c>
      <c r="F7112" s="135" t="s">
        <v>334</v>
      </c>
      <c r="G7112" s="169"/>
      <c r="H7112" s="36">
        <v>158.16999999999999</v>
      </c>
      <c r="I7112" s="50">
        <v>151.76</v>
      </c>
      <c r="J7112" s="155"/>
      <c r="K7112" s="182">
        <v>363188</v>
      </c>
      <c r="L7112" s="143">
        <v>397107.76</v>
      </c>
      <c r="M7112" s="143">
        <v>404971.28</v>
      </c>
      <c r="N7112" s="143">
        <f t="shared" si="3780"/>
        <v>363188</v>
      </c>
      <c r="O7112" s="143">
        <f t="shared" si="3781"/>
        <v>404971.28</v>
      </c>
      <c r="P7112" s="143">
        <f t="shared" si="3782"/>
        <v>380147.88</v>
      </c>
      <c r="Q7112" s="143">
        <f t="shared" si="3783"/>
        <v>388422.34666666668</v>
      </c>
      <c r="R7112" s="143">
        <f t="shared" si="3784"/>
        <v>371667.94</v>
      </c>
      <c r="S7112" s="143">
        <f t="shared" si="3785"/>
        <v>392559.58</v>
      </c>
      <c r="T7112" s="143">
        <f t="shared" si="3786"/>
        <v>22204.457333331382</v>
      </c>
      <c r="U7112" s="194">
        <f t="shared" si="3787"/>
        <v>5.841005172337508E-2</v>
      </c>
      <c r="V7112" s="188" t="str">
        <f t="shared" si="3788"/>
        <v>MENOR</v>
      </c>
      <c r="W7112" s="188">
        <f t="shared" si="3789"/>
        <v>363188</v>
      </c>
      <c r="X7112" s="143">
        <f t="shared" si="3790"/>
        <v>363188</v>
      </c>
    </row>
    <row r="7113" spans="1:24" x14ac:dyDescent="0.25">
      <c r="A7113" s="44" t="s">
        <v>57</v>
      </c>
      <c r="B7113" s="20">
        <v>87141</v>
      </c>
      <c r="C7113" s="26" t="s">
        <v>2639</v>
      </c>
      <c r="D7113" s="22" t="s">
        <v>2640</v>
      </c>
      <c r="E7113" s="20" t="s">
        <v>2058</v>
      </c>
      <c r="F7113" s="135" t="s">
        <v>334</v>
      </c>
      <c r="G7113" s="169"/>
      <c r="H7113" s="36">
        <v>158.16999999999999</v>
      </c>
      <c r="I7113" s="50">
        <v>151.76</v>
      </c>
      <c r="J7113" s="155"/>
      <c r="K7113" s="182">
        <v>498467.2</v>
      </c>
      <c r="L7113" s="143">
        <v>534917.61399999994</v>
      </c>
      <c r="M7113" s="143">
        <v>545510.04200000002</v>
      </c>
      <c r="N7113" s="143">
        <f t="shared" si="3780"/>
        <v>498467.2</v>
      </c>
      <c r="O7113" s="143">
        <f t="shared" si="3781"/>
        <v>545510.04200000002</v>
      </c>
      <c r="P7113" s="143">
        <f t="shared" si="3782"/>
        <v>516692.40700000001</v>
      </c>
      <c r="Q7113" s="143">
        <f t="shared" si="3783"/>
        <v>526298.28533333342</v>
      </c>
      <c r="R7113" s="143">
        <f t="shared" si="3784"/>
        <v>507579.80350000004</v>
      </c>
      <c r="S7113" s="143">
        <f t="shared" si="3785"/>
        <v>531101.22450000001</v>
      </c>
      <c r="T7113" s="143">
        <f t="shared" si="3786"/>
        <v>24677.456632668953</v>
      </c>
      <c r="U7113" s="194">
        <f t="shared" si="3787"/>
        <v>4.7760439863922664E-2</v>
      </c>
      <c r="V7113" s="188" t="str">
        <f t="shared" si="3788"/>
        <v>MENOR</v>
      </c>
      <c r="W7113" s="188">
        <f t="shared" si="3789"/>
        <v>498467.2</v>
      </c>
      <c r="X7113" s="143">
        <f t="shared" si="3790"/>
        <v>498467</v>
      </c>
    </row>
    <row r="7114" spans="1:24" x14ac:dyDescent="0.25">
      <c r="A7114" s="44" t="s">
        <v>58</v>
      </c>
      <c r="B7114" s="20">
        <v>87141</v>
      </c>
      <c r="C7114" s="26" t="s">
        <v>2641</v>
      </c>
      <c r="D7114" s="22" t="s">
        <v>2642</v>
      </c>
      <c r="E7114" s="20" t="s">
        <v>2058</v>
      </c>
      <c r="F7114" s="135" t="s">
        <v>334</v>
      </c>
      <c r="G7114" s="169"/>
      <c r="H7114" s="36">
        <v>158.16999999999999</v>
      </c>
      <c r="I7114" s="50">
        <v>151.76</v>
      </c>
      <c r="J7114" s="155"/>
      <c r="K7114" s="182">
        <v>233478</v>
      </c>
      <c r="L7114" s="143">
        <v>255283.56</v>
      </c>
      <c r="M7114" s="143">
        <v>260338.68</v>
      </c>
      <c r="N7114" s="143">
        <f t="shared" si="3780"/>
        <v>233478</v>
      </c>
      <c r="O7114" s="143">
        <f t="shared" si="3781"/>
        <v>260338.68</v>
      </c>
      <c r="P7114" s="143">
        <f t="shared" si="3782"/>
        <v>244380.78</v>
      </c>
      <c r="Q7114" s="143">
        <f t="shared" si="3783"/>
        <v>249700.08</v>
      </c>
      <c r="R7114" s="143">
        <f t="shared" si="3784"/>
        <v>238929.39</v>
      </c>
      <c r="S7114" s="143">
        <f t="shared" si="3785"/>
        <v>252359.72999999998</v>
      </c>
      <c r="T7114" s="143">
        <f t="shared" si="3786"/>
        <v>14274.293999998736</v>
      </c>
      <c r="U7114" s="194">
        <f t="shared" si="3787"/>
        <v>5.8410051723375038E-2</v>
      </c>
      <c r="V7114" s="188" t="str">
        <f t="shared" si="3788"/>
        <v>MENOR</v>
      </c>
      <c r="W7114" s="188">
        <f t="shared" si="3789"/>
        <v>233478</v>
      </c>
      <c r="X7114" s="143">
        <f t="shared" si="3790"/>
        <v>233478</v>
      </c>
    </row>
    <row r="7115" spans="1:24" x14ac:dyDescent="0.25">
      <c r="A7115" s="44" t="s">
        <v>59</v>
      </c>
      <c r="B7115" s="20">
        <v>87141</v>
      </c>
      <c r="C7115" s="26" t="s">
        <v>2643</v>
      </c>
      <c r="D7115" s="22" t="s">
        <v>2644</v>
      </c>
      <c r="E7115" s="20" t="s">
        <v>2058</v>
      </c>
      <c r="F7115" s="135" t="s">
        <v>334</v>
      </c>
      <c r="G7115" s="169"/>
      <c r="H7115" s="36">
        <v>158.16999999999999</v>
      </c>
      <c r="I7115" s="50">
        <v>151.76</v>
      </c>
      <c r="J7115" s="155"/>
      <c r="K7115" s="182">
        <v>233478</v>
      </c>
      <c r="L7115" s="143">
        <v>266100.66000000003</v>
      </c>
      <c r="M7115" s="143">
        <v>271369.98</v>
      </c>
      <c r="N7115" s="143">
        <f t="shared" si="3780"/>
        <v>233478</v>
      </c>
      <c r="O7115" s="143">
        <f t="shared" si="3781"/>
        <v>271369.98</v>
      </c>
      <c r="P7115" s="143">
        <f t="shared" si="3782"/>
        <v>249789.33000000002</v>
      </c>
      <c r="Q7115" s="143">
        <f t="shared" si="3783"/>
        <v>256982.88</v>
      </c>
      <c r="R7115" s="143">
        <f t="shared" si="3784"/>
        <v>241633.66500000001</v>
      </c>
      <c r="S7115" s="143">
        <f t="shared" si="3785"/>
        <v>260579.655</v>
      </c>
      <c r="T7115" s="143">
        <f t="shared" si="3786"/>
        <v>20525.617437153993</v>
      </c>
      <c r="U7115" s="194">
        <f t="shared" si="3787"/>
        <v>8.2171714208745389E-2</v>
      </c>
      <c r="V7115" s="188" t="str">
        <f t="shared" si="3788"/>
        <v>MENOR</v>
      </c>
      <c r="W7115" s="188">
        <f t="shared" si="3789"/>
        <v>233478</v>
      </c>
      <c r="X7115" s="143">
        <f t="shared" si="3790"/>
        <v>233478</v>
      </c>
    </row>
    <row r="7116" spans="1:24" ht="14.4" customHeight="1" x14ac:dyDescent="0.25">
      <c r="A7116" s="42" t="s">
        <v>65</v>
      </c>
      <c r="B7116" s="34" t="s">
        <v>66</v>
      </c>
      <c r="C7116" s="47"/>
      <c r="D7116" s="47"/>
      <c r="E7116" s="47"/>
      <c r="F7116" s="47"/>
      <c r="G7116" s="138"/>
      <c r="H7116" s="18"/>
      <c r="I7116" s="18"/>
      <c r="J7116" s="138"/>
      <c r="K7116" s="183"/>
      <c r="L7116" s="147"/>
      <c r="M7116" s="147"/>
      <c r="N7116" s="147"/>
      <c r="O7116" s="147"/>
      <c r="P7116" s="147"/>
      <c r="Q7116" s="147"/>
      <c r="R7116" s="147"/>
      <c r="S7116" s="147"/>
      <c r="T7116" s="147"/>
      <c r="U7116" s="197"/>
      <c r="V7116" s="146"/>
      <c r="W7116" s="147"/>
      <c r="X7116" s="147"/>
    </row>
    <row r="7117" spans="1:24" x14ac:dyDescent="0.25">
      <c r="A7117" s="44" t="s">
        <v>67</v>
      </c>
      <c r="B7117" s="20">
        <v>87141</v>
      </c>
      <c r="C7117" s="26" t="s">
        <v>2386</v>
      </c>
      <c r="D7117" s="22" t="s">
        <v>2387</v>
      </c>
      <c r="E7117" s="20" t="s">
        <v>2058</v>
      </c>
      <c r="F7117" s="135" t="s">
        <v>334</v>
      </c>
      <c r="G7117" s="169"/>
      <c r="H7117" s="36">
        <v>158.16999999999999</v>
      </c>
      <c r="I7117" s="50">
        <v>151.76</v>
      </c>
      <c r="J7117" s="155"/>
      <c r="K7117" s="182">
        <v>237762</v>
      </c>
      <c r="L7117" s="143">
        <v>257446.98</v>
      </c>
      <c r="M7117" s="143">
        <v>262544.94</v>
      </c>
      <c r="N7117" s="143">
        <f t="shared" ref="N7117:N7131" si="3791">MIN(J7117,K7117,L7117,M7117)</f>
        <v>237762</v>
      </c>
      <c r="O7117" s="143">
        <f t="shared" ref="O7117:O7131" si="3792">MAX(J7117,K7117,L7117,M7117)</f>
        <v>262544.94</v>
      </c>
      <c r="P7117" s="143">
        <f t="shared" ref="P7117:P7131" si="3793">MEDIAN(J7117,K7117,L7117,M7117,)</f>
        <v>247604.49</v>
      </c>
      <c r="Q7117" s="143">
        <f t="shared" ref="Q7117:Q7131" si="3794">AVERAGE(J7117,K7117,L7117,M7117)</f>
        <v>252584.63999999998</v>
      </c>
      <c r="R7117" s="143">
        <f t="shared" ref="R7117:R7131" si="3795">AVERAGE(N7117,P7117)</f>
        <v>242683.245</v>
      </c>
      <c r="S7117" s="143">
        <f t="shared" ref="S7117:S7131" si="3796">AVERAGE(O7117,P7117)</f>
        <v>255074.715</v>
      </c>
      <c r="T7117" s="143">
        <f t="shared" ref="T7117:T7131" si="3797">STDEVA(J7117,K7117,L7117,M7117)</f>
        <v>13087.409654610803</v>
      </c>
      <c r="U7117" s="194">
        <f t="shared" ref="U7117:U7131" si="3798">T7117/P7117</f>
        <v>5.2856107959152125E-2</v>
      </c>
      <c r="V7117" s="188" t="str">
        <f t="shared" ref="V7117:V7131" si="3799">IF(U7117&lt;=70%,"MENOR",IF(AND(U7117&gt;70%,U7117&lt;=90%),"[PROM MEN-MED]","PROMEDIO"))</f>
        <v>MENOR</v>
      </c>
      <c r="W7117" s="188">
        <f t="shared" ref="W7117:W7131" si="3800">IF(U7117&lt;=70%,N7117,IF(AND(U7117&gt;70%,U7117&lt;=90%),R7117,Q7117))</f>
        <v>237762</v>
      </c>
      <c r="X7117" s="143">
        <f t="shared" ref="X7117:X7131" si="3801">ROUND(W7117,0)</f>
        <v>237762</v>
      </c>
    </row>
    <row r="7118" spans="1:24" x14ac:dyDescent="0.25">
      <c r="A7118" s="44" t="s">
        <v>68</v>
      </c>
      <c r="B7118" s="20">
        <v>87141</v>
      </c>
      <c r="C7118" s="21" t="s">
        <v>2388</v>
      </c>
      <c r="D7118" s="22" t="s">
        <v>2389</v>
      </c>
      <c r="E7118" s="20" t="s">
        <v>2058</v>
      </c>
      <c r="F7118" s="135" t="s">
        <v>334</v>
      </c>
      <c r="G7118" s="169"/>
      <c r="H7118" s="36">
        <v>158.16999999999999</v>
      </c>
      <c r="I7118" s="50">
        <v>151.76</v>
      </c>
      <c r="J7118" s="155"/>
      <c r="K7118" s="182">
        <v>209440</v>
      </c>
      <c r="L7118" s="143">
        <v>224995.68</v>
      </c>
      <c r="M7118" s="143">
        <v>229451.04</v>
      </c>
      <c r="N7118" s="143">
        <f t="shared" si="3791"/>
        <v>209440</v>
      </c>
      <c r="O7118" s="143">
        <f t="shared" si="3792"/>
        <v>229451.04</v>
      </c>
      <c r="P7118" s="143">
        <f t="shared" si="3793"/>
        <v>217217.84</v>
      </c>
      <c r="Q7118" s="143">
        <f t="shared" si="3794"/>
        <v>221295.57333333333</v>
      </c>
      <c r="R7118" s="143">
        <f t="shared" si="3795"/>
        <v>213328.91999999998</v>
      </c>
      <c r="S7118" s="143">
        <f t="shared" si="3796"/>
        <v>223334.44</v>
      </c>
      <c r="T7118" s="143">
        <f t="shared" si="3797"/>
        <v>10506.11833547164</v>
      </c>
      <c r="U7118" s="194">
        <f t="shared" si="3798"/>
        <v>4.8366737904546146E-2</v>
      </c>
      <c r="V7118" s="188" t="str">
        <f t="shared" si="3799"/>
        <v>MENOR</v>
      </c>
      <c r="W7118" s="188">
        <f t="shared" si="3800"/>
        <v>209440</v>
      </c>
      <c r="X7118" s="143">
        <f t="shared" si="3801"/>
        <v>209440</v>
      </c>
    </row>
    <row r="7119" spans="1:24" x14ac:dyDescent="0.25">
      <c r="A7119" s="44" t="s">
        <v>69</v>
      </c>
      <c r="B7119" s="20">
        <v>87141</v>
      </c>
      <c r="C7119" s="21" t="s">
        <v>2135</v>
      </c>
      <c r="D7119" s="29" t="s">
        <v>2390</v>
      </c>
      <c r="E7119" s="20" t="s">
        <v>2058</v>
      </c>
      <c r="F7119" s="135" t="s">
        <v>334</v>
      </c>
      <c r="G7119" s="169"/>
      <c r="H7119" s="36">
        <v>158.16999999999999</v>
      </c>
      <c r="I7119" s="50">
        <v>151.76</v>
      </c>
      <c r="J7119" s="155"/>
      <c r="K7119" s="182">
        <v>453152</v>
      </c>
      <c r="L7119" s="143">
        <v>494461.66000000003</v>
      </c>
      <c r="M7119" s="143">
        <v>504252.98</v>
      </c>
      <c r="N7119" s="143">
        <f t="shared" si="3791"/>
        <v>453152</v>
      </c>
      <c r="O7119" s="143">
        <f t="shared" si="3792"/>
        <v>504252.98</v>
      </c>
      <c r="P7119" s="143">
        <f t="shared" si="3793"/>
        <v>473806.83</v>
      </c>
      <c r="Q7119" s="143">
        <f t="shared" si="3794"/>
        <v>483955.54666666669</v>
      </c>
      <c r="R7119" s="143">
        <f t="shared" si="3795"/>
        <v>463479.41500000004</v>
      </c>
      <c r="S7119" s="143">
        <f t="shared" si="3796"/>
        <v>489029.90500000003</v>
      </c>
      <c r="T7119" s="143">
        <f t="shared" si="3797"/>
        <v>27122.156113954756</v>
      </c>
      <c r="U7119" s="194">
        <f t="shared" si="3798"/>
        <v>5.7243066998326625E-2</v>
      </c>
      <c r="V7119" s="188" t="str">
        <f t="shared" si="3799"/>
        <v>MENOR</v>
      </c>
      <c r="W7119" s="188">
        <f t="shared" si="3800"/>
        <v>453152</v>
      </c>
      <c r="X7119" s="143">
        <f t="shared" si="3801"/>
        <v>453152</v>
      </c>
    </row>
    <row r="7120" spans="1:24" x14ac:dyDescent="0.25">
      <c r="A7120" s="44" t="s">
        <v>70</v>
      </c>
      <c r="B7120" s="20">
        <v>87141</v>
      </c>
      <c r="C7120" s="26" t="s">
        <v>2555</v>
      </c>
      <c r="D7120" s="22" t="s">
        <v>2556</v>
      </c>
      <c r="E7120" s="20" t="s">
        <v>2058</v>
      </c>
      <c r="F7120" s="135" t="s">
        <v>334</v>
      </c>
      <c r="G7120" s="169"/>
      <c r="H7120" s="36">
        <v>158.16999999999999</v>
      </c>
      <c r="I7120" s="50">
        <v>151.76</v>
      </c>
      <c r="J7120" s="155"/>
      <c r="K7120" s="182">
        <v>237762</v>
      </c>
      <c r="L7120" s="143">
        <v>257446.98</v>
      </c>
      <c r="M7120" s="143">
        <v>262544.94</v>
      </c>
      <c r="N7120" s="143">
        <f t="shared" si="3791"/>
        <v>237762</v>
      </c>
      <c r="O7120" s="143">
        <f t="shared" si="3792"/>
        <v>262544.94</v>
      </c>
      <c r="P7120" s="143">
        <f t="shared" si="3793"/>
        <v>247604.49</v>
      </c>
      <c r="Q7120" s="143">
        <f t="shared" si="3794"/>
        <v>252584.63999999998</v>
      </c>
      <c r="R7120" s="143">
        <f t="shared" si="3795"/>
        <v>242683.245</v>
      </c>
      <c r="S7120" s="143">
        <f t="shared" si="3796"/>
        <v>255074.715</v>
      </c>
      <c r="T7120" s="143">
        <f t="shared" si="3797"/>
        <v>13087.409654610803</v>
      </c>
      <c r="U7120" s="194">
        <f t="shared" si="3798"/>
        <v>5.2856107959152125E-2</v>
      </c>
      <c r="V7120" s="188" t="str">
        <f t="shared" si="3799"/>
        <v>MENOR</v>
      </c>
      <c r="W7120" s="188">
        <f t="shared" si="3800"/>
        <v>237762</v>
      </c>
      <c r="X7120" s="143">
        <f t="shared" si="3801"/>
        <v>237762</v>
      </c>
    </row>
    <row r="7121" spans="1:24" x14ac:dyDescent="0.25">
      <c r="A7121" s="44" t="s">
        <v>71</v>
      </c>
      <c r="B7121" s="20">
        <v>87141</v>
      </c>
      <c r="C7121" s="21" t="s">
        <v>2137</v>
      </c>
      <c r="D7121" s="22" t="s">
        <v>2392</v>
      </c>
      <c r="E7121" s="20" t="s">
        <v>2058</v>
      </c>
      <c r="F7121" s="135" t="s">
        <v>334</v>
      </c>
      <c r="G7121" s="169"/>
      <c r="H7121" s="36">
        <v>158.16999999999999</v>
      </c>
      <c r="I7121" s="50">
        <v>151.76</v>
      </c>
      <c r="J7121" s="155"/>
      <c r="K7121" s="182">
        <v>634865</v>
      </c>
      <c r="L7121" s="143">
        <v>676188.94</v>
      </c>
      <c r="M7121" s="143">
        <v>689578.82000000007</v>
      </c>
      <c r="N7121" s="143">
        <f t="shared" si="3791"/>
        <v>634865</v>
      </c>
      <c r="O7121" s="143">
        <f t="shared" si="3792"/>
        <v>689578.82000000007</v>
      </c>
      <c r="P7121" s="143">
        <f t="shared" si="3793"/>
        <v>655526.97</v>
      </c>
      <c r="Q7121" s="143">
        <f t="shared" si="3794"/>
        <v>666877.58666666667</v>
      </c>
      <c r="R7121" s="143">
        <f t="shared" si="3795"/>
        <v>645195.98499999999</v>
      </c>
      <c r="S7121" s="143">
        <f t="shared" si="3796"/>
        <v>672552.89500000002</v>
      </c>
      <c r="T7121" s="143">
        <f t="shared" si="3797"/>
        <v>28520.632889571971</v>
      </c>
      <c r="U7121" s="194">
        <f t="shared" si="3798"/>
        <v>4.3507947338264318E-2</v>
      </c>
      <c r="V7121" s="188" t="str">
        <f t="shared" si="3799"/>
        <v>MENOR</v>
      </c>
      <c r="W7121" s="188">
        <f t="shared" si="3800"/>
        <v>634865</v>
      </c>
      <c r="X7121" s="143">
        <f t="shared" si="3801"/>
        <v>634865</v>
      </c>
    </row>
    <row r="7122" spans="1:24" x14ac:dyDescent="0.25">
      <c r="A7122" s="44" t="s">
        <v>72</v>
      </c>
      <c r="B7122" s="20">
        <v>87141</v>
      </c>
      <c r="C7122" s="26" t="s">
        <v>2393</v>
      </c>
      <c r="D7122" s="29" t="s">
        <v>2394</v>
      </c>
      <c r="E7122" s="20" t="s">
        <v>2058</v>
      </c>
      <c r="F7122" s="135" t="s">
        <v>334</v>
      </c>
      <c r="G7122" s="169"/>
      <c r="H7122" s="36">
        <v>158.16999999999999</v>
      </c>
      <c r="I7122" s="50">
        <v>151.76</v>
      </c>
      <c r="J7122" s="155"/>
      <c r="K7122" s="182">
        <v>239904</v>
      </c>
      <c r="L7122" s="143">
        <v>250956.72</v>
      </c>
      <c r="M7122" s="143">
        <v>255926.16</v>
      </c>
      <c r="N7122" s="143">
        <f t="shared" si="3791"/>
        <v>239904</v>
      </c>
      <c r="O7122" s="143">
        <f t="shared" si="3792"/>
        <v>255926.16</v>
      </c>
      <c r="P7122" s="143">
        <f t="shared" si="3793"/>
        <v>245430.36</v>
      </c>
      <c r="Q7122" s="143">
        <f t="shared" si="3794"/>
        <v>248928.96</v>
      </c>
      <c r="R7122" s="143">
        <f t="shared" si="3795"/>
        <v>242667.18</v>
      </c>
      <c r="S7122" s="143">
        <f t="shared" si="3796"/>
        <v>250678.26</v>
      </c>
      <c r="T7122" s="143">
        <f t="shared" si="3797"/>
        <v>8201.2962834908012</v>
      </c>
      <c r="U7122" s="194">
        <f t="shared" si="3798"/>
        <v>3.3415981150379283E-2</v>
      </c>
      <c r="V7122" s="188" t="str">
        <f t="shared" si="3799"/>
        <v>MENOR</v>
      </c>
      <c r="W7122" s="188">
        <f t="shared" si="3800"/>
        <v>239904</v>
      </c>
      <c r="X7122" s="143">
        <f t="shared" si="3801"/>
        <v>239904</v>
      </c>
    </row>
    <row r="7123" spans="1:24" x14ac:dyDescent="0.25">
      <c r="A7123" s="44" t="s">
        <v>73</v>
      </c>
      <c r="B7123" s="20">
        <v>87141</v>
      </c>
      <c r="C7123" s="26" t="s">
        <v>2138</v>
      </c>
      <c r="D7123" s="29" t="s">
        <v>2395</v>
      </c>
      <c r="E7123" s="20" t="s">
        <v>2058</v>
      </c>
      <c r="F7123" s="135" t="s">
        <v>334</v>
      </c>
      <c r="G7123" s="169"/>
      <c r="H7123" s="36">
        <v>158.16999999999999</v>
      </c>
      <c r="I7123" s="50">
        <v>151.76</v>
      </c>
      <c r="J7123" s="155"/>
      <c r="K7123" s="182">
        <v>158508</v>
      </c>
      <c r="L7123" s="143">
        <v>175958.16</v>
      </c>
      <c r="M7123" s="143">
        <v>179442.48</v>
      </c>
      <c r="N7123" s="143">
        <f t="shared" si="3791"/>
        <v>158508</v>
      </c>
      <c r="O7123" s="143">
        <f t="shared" si="3792"/>
        <v>179442.48</v>
      </c>
      <c r="P7123" s="143">
        <f t="shared" si="3793"/>
        <v>167233.08000000002</v>
      </c>
      <c r="Q7123" s="143">
        <f t="shared" si="3794"/>
        <v>171302.88</v>
      </c>
      <c r="R7123" s="143">
        <f t="shared" si="3795"/>
        <v>162870.54</v>
      </c>
      <c r="S7123" s="143">
        <f t="shared" si="3796"/>
        <v>173337.78000000003</v>
      </c>
      <c r="T7123" s="143">
        <f t="shared" si="3797"/>
        <v>11216.810470289676</v>
      </c>
      <c r="U7123" s="194">
        <f t="shared" si="3798"/>
        <v>6.7072916855263773E-2</v>
      </c>
      <c r="V7123" s="188" t="str">
        <f t="shared" si="3799"/>
        <v>MENOR</v>
      </c>
      <c r="W7123" s="188">
        <f t="shared" si="3800"/>
        <v>158508</v>
      </c>
      <c r="X7123" s="143">
        <f t="shared" si="3801"/>
        <v>158508</v>
      </c>
    </row>
    <row r="7124" spans="1:24" x14ac:dyDescent="0.25">
      <c r="A7124" s="44" t="s">
        <v>74</v>
      </c>
      <c r="B7124" s="20">
        <v>87141</v>
      </c>
      <c r="C7124" s="21" t="s">
        <v>2140</v>
      </c>
      <c r="D7124" s="22" t="s">
        <v>2397</v>
      </c>
      <c r="E7124" s="20" t="s">
        <v>2058</v>
      </c>
      <c r="F7124" s="135" t="s">
        <v>334</v>
      </c>
      <c r="G7124" s="169"/>
      <c r="H7124" s="36">
        <v>158.16999999999999</v>
      </c>
      <c r="I7124" s="50">
        <v>151.76</v>
      </c>
      <c r="J7124" s="155"/>
      <c r="K7124" s="182">
        <v>237762</v>
      </c>
      <c r="L7124" s="143">
        <v>259610.4</v>
      </c>
      <c r="M7124" s="143">
        <v>264751.2</v>
      </c>
      <c r="N7124" s="143">
        <f t="shared" si="3791"/>
        <v>237762</v>
      </c>
      <c r="O7124" s="143">
        <f t="shared" si="3792"/>
        <v>264751.2</v>
      </c>
      <c r="P7124" s="143">
        <f t="shared" si="3793"/>
        <v>248686.2</v>
      </c>
      <c r="Q7124" s="143">
        <f t="shared" si="3794"/>
        <v>254041.20000000004</v>
      </c>
      <c r="R7124" s="143">
        <f t="shared" si="3795"/>
        <v>243224.1</v>
      </c>
      <c r="S7124" s="143">
        <f t="shared" si="3796"/>
        <v>256718.7</v>
      </c>
      <c r="T7124" s="143">
        <f t="shared" si="3797"/>
        <v>14330.604336175084</v>
      </c>
      <c r="U7124" s="194">
        <f t="shared" si="3798"/>
        <v>5.7625249556167907E-2</v>
      </c>
      <c r="V7124" s="188" t="str">
        <f t="shared" si="3799"/>
        <v>MENOR</v>
      </c>
      <c r="W7124" s="188">
        <f t="shared" si="3800"/>
        <v>237762</v>
      </c>
      <c r="X7124" s="143">
        <f t="shared" si="3801"/>
        <v>237762</v>
      </c>
    </row>
    <row r="7125" spans="1:24" x14ac:dyDescent="0.25">
      <c r="A7125" s="44" t="s">
        <v>75</v>
      </c>
      <c r="B7125" s="20">
        <v>87141</v>
      </c>
      <c r="C7125" s="21" t="s">
        <v>2645</v>
      </c>
      <c r="D7125" s="22" t="s">
        <v>2646</v>
      </c>
      <c r="E7125" s="20" t="s">
        <v>2058</v>
      </c>
      <c r="F7125" s="135" t="s">
        <v>334</v>
      </c>
      <c r="G7125" s="169"/>
      <c r="H7125" s="36">
        <v>158.16999999999999</v>
      </c>
      <c r="I7125" s="50">
        <v>151.76</v>
      </c>
      <c r="J7125" s="155"/>
      <c r="K7125" s="182">
        <v>235620</v>
      </c>
      <c r="L7125" s="143">
        <v>255283.56</v>
      </c>
      <c r="M7125" s="143">
        <v>260338.68</v>
      </c>
      <c r="N7125" s="143">
        <f t="shared" si="3791"/>
        <v>235620</v>
      </c>
      <c r="O7125" s="143">
        <f t="shared" si="3792"/>
        <v>260338.68</v>
      </c>
      <c r="P7125" s="143">
        <f t="shared" si="3793"/>
        <v>245451.78</v>
      </c>
      <c r="Q7125" s="143">
        <f t="shared" si="3794"/>
        <v>250414.07999999999</v>
      </c>
      <c r="R7125" s="143">
        <f t="shared" si="3795"/>
        <v>240535.89</v>
      </c>
      <c r="S7125" s="143">
        <f t="shared" si="3796"/>
        <v>252895.22999999998</v>
      </c>
      <c r="T7125" s="143">
        <f t="shared" si="3797"/>
        <v>13058.987780008063</v>
      </c>
      <c r="U7125" s="194">
        <f t="shared" si="3798"/>
        <v>5.3203882978595893E-2</v>
      </c>
      <c r="V7125" s="188" t="str">
        <f t="shared" si="3799"/>
        <v>MENOR</v>
      </c>
      <c r="W7125" s="188">
        <f t="shared" si="3800"/>
        <v>235620</v>
      </c>
      <c r="X7125" s="143">
        <f t="shared" si="3801"/>
        <v>235620</v>
      </c>
    </row>
    <row r="7126" spans="1:24" x14ac:dyDescent="0.25">
      <c r="A7126" s="44" t="s">
        <v>76</v>
      </c>
      <c r="B7126" s="20">
        <v>87141</v>
      </c>
      <c r="C7126" s="21" t="s">
        <v>2647</v>
      </c>
      <c r="D7126" s="22" t="s">
        <v>2648</v>
      </c>
      <c r="E7126" s="20" t="s">
        <v>2058</v>
      </c>
      <c r="F7126" s="135" t="s">
        <v>334</v>
      </c>
      <c r="G7126" s="169"/>
      <c r="H7126" s="36">
        <v>158.16999999999999</v>
      </c>
      <c r="I7126" s="50">
        <v>151.76</v>
      </c>
      <c r="J7126" s="155"/>
      <c r="K7126" s="182">
        <v>239904</v>
      </c>
      <c r="L7126" s="143">
        <v>257446.98</v>
      </c>
      <c r="M7126" s="143">
        <v>262544.94</v>
      </c>
      <c r="N7126" s="143">
        <f t="shared" si="3791"/>
        <v>239904</v>
      </c>
      <c r="O7126" s="143">
        <f t="shared" si="3792"/>
        <v>262544.94</v>
      </c>
      <c r="P7126" s="143">
        <f t="shared" si="3793"/>
        <v>248675.49</v>
      </c>
      <c r="Q7126" s="143">
        <f t="shared" si="3794"/>
        <v>253298.63999999998</v>
      </c>
      <c r="R7126" s="143">
        <f t="shared" si="3795"/>
        <v>244289.745</v>
      </c>
      <c r="S7126" s="143">
        <f t="shared" si="3796"/>
        <v>255610.215</v>
      </c>
      <c r="T7126" s="143">
        <f t="shared" si="3797"/>
        <v>11876.850785776507</v>
      </c>
      <c r="U7126" s="194">
        <f t="shared" si="3798"/>
        <v>4.7760439863922685E-2</v>
      </c>
      <c r="V7126" s="188" t="str">
        <f t="shared" si="3799"/>
        <v>MENOR</v>
      </c>
      <c r="W7126" s="188">
        <f t="shared" si="3800"/>
        <v>239904</v>
      </c>
      <c r="X7126" s="143">
        <f t="shared" si="3801"/>
        <v>239904</v>
      </c>
    </row>
    <row r="7127" spans="1:24" x14ac:dyDescent="0.25">
      <c r="A7127" s="44" t="s">
        <v>77</v>
      </c>
      <c r="B7127" s="20">
        <v>87141</v>
      </c>
      <c r="C7127" s="21" t="s">
        <v>2649</v>
      </c>
      <c r="D7127" s="22" t="s">
        <v>2650</v>
      </c>
      <c r="E7127" s="20" t="s">
        <v>2058</v>
      </c>
      <c r="F7127" s="135" t="s">
        <v>334</v>
      </c>
      <c r="G7127" s="169"/>
      <c r="H7127" s="36">
        <v>158.16999999999999</v>
      </c>
      <c r="I7127" s="50">
        <v>151.76</v>
      </c>
      <c r="J7127" s="155"/>
      <c r="K7127" s="182">
        <v>319872</v>
      </c>
      <c r="L7127" s="143">
        <v>349031.76</v>
      </c>
      <c r="M7127" s="143">
        <v>355943.28</v>
      </c>
      <c r="N7127" s="143">
        <f t="shared" si="3791"/>
        <v>319872</v>
      </c>
      <c r="O7127" s="143">
        <f t="shared" si="3792"/>
        <v>355943.28</v>
      </c>
      <c r="P7127" s="143">
        <f t="shared" si="3793"/>
        <v>334451.88</v>
      </c>
      <c r="Q7127" s="143">
        <f t="shared" si="3794"/>
        <v>341615.68</v>
      </c>
      <c r="R7127" s="143">
        <f t="shared" si="3795"/>
        <v>327161.94</v>
      </c>
      <c r="S7127" s="143">
        <f t="shared" si="3796"/>
        <v>345197.58</v>
      </c>
      <c r="T7127" s="143">
        <f t="shared" si="3797"/>
        <v>19145.051374556311</v>
      </c>
      <c r="U7127" s="194">
        <f t="shared" si="3798"/>
        <v>5.7243066998326667E-2</v>
      </c>
      <c r="V7127" s="188" t="str">
        <f t="shared" si="3799"/>
        <v>MENOR</v>
      </c>
      <c r="W7127" s="188">
        <f t="shared" si="3800"/>
        <v>319872</v>
      </c>
      <c r="X7127" s="143">
        <f t="shared" si="3801"/>
        <v>319872</v>
      </c>
    </row>
    <row r="7128" spans="1:24" x14ac:dyDescent="0.25">
      <c r="A7128" s="44" t="s">
        <v>78</v>
      </c>
      <c r="B7128" s="20">
        <v>87141</v>
      </c>
      <c r="C7128" s="21" t="s">
        <v>2651</v>
      </c>
      <c r="D7128" s="22" t="s">
        <v>2652</v>
      </c>
      <c r="E7128" s="20" t="s">
        <v>2058</v>
      </c>
      <c r="F7128" s="135" t="s">
        <v>334</v>
      </c>
      <c r="G7128" s="169"/>
      <c r="H7128" s="36">
        <v>158.16999999999999</v>
      </c>
      <c r="I7128" s="50">
        <v>151.76</v>
      </c>
      <c r="J7128" s="155"/>
      <c r="K7128" s="182">
        <v>622608</v>
      </c>
      <c r="L7128" s="143">
        <v>680756.16</v>
      </c>
      <c r="M7128" s="143">
        <v>694236.48</v>
      </c>
      <c r="N7128" s="143">
        <f t="shared" si="3791"/>
        <v>622608</v>
      </c>
      <c r="O7128" s="143">
        <f t="shared" si="3792"/>
        <v>694236.48</v>
      </c>
      <c r="P7128" s="143">
        <f t="shared" si="3793"/>
        <v>651682.08000000007</v>
      </c>
      <c r="Q7128" s="143">
        <f t="shared" si="3794"/>
        <v>665866.88</v>
      </c>
      <c r="R7128" s="143">
        <f t="shared" si="3795"/>
        <v>637145.04</v>
      </c>
      <c r="S7128" s="143">
        <f t="shared" si="3796"/>
        <v>672959.28</v>
      </c>
      <c r="T7128" s="143">
        <f t="shared" si="3797"/>
        <v>38064.783999996638</v>
      </c>
      <c r="U7128" s="194">
        <f t="shared" si="3798"/>
        <v>5.8410051723375045E-2</v>
      </c>
      <c r="V7128" s="188" t="str">
        <f t="shared" si="3799"/>
        <v>MENOR</v>
      </c>
      <c r="W7128" s="188">
        <f t="shared" si="3800"/>
        <v>622608</v>
      </c>
      <c r="X7128" s="143">
        <f t="shared" si="3801"/>
        <v>622608</v>
      </c>
    </row>
    <row r="7129" spans="1:24" x14ac:dyDescent="0.25">
      <c r="A7129" s="44" t="s">
        <v>79</v>
      </c>
      <c r="B7129" s="20">
        <v>87141</v>
      </c>
      <c r="C7129" s="21" t="s">
        <v>2653</v>
      </c>
      <c r="D7129" s="22" t="s">
        <v>2654</v>
      </c>
      <c r="E7129" s="20" t="s">
        <v>2058</v>
      </c>
      <c r="F7129" s="135" t="s">
        <v>334</v>
      </c>
      <c r="G7129" s="169"/>
      <c r="H7129" s="36">
        <v>158.16999999999999</v>
      </c>
      <c r="I7129" s="50">
        <v>151.76</v>
      </c>
      <c r="J7129" s="155"/>
      <c r="K7129" s="182">
        <v>343434</v>
      </c>
      <c r="L7129" s="143">
        <v>371867.86</v>
      </c>
      <c r="M7129" s="143">
        <v>379231.58</v>
      </c>
      <c r="N7129" s="143">
        <f t="shared" si="3791"/>
        <v>343434</v>
      </c>
      <c r="O7129" s="143">
        <f t="shared" si="3792"/>
        <v>379231.58</v>
      </c>
      <c r="P7129" s="143">
        <f t="shared" si="3793"/>
        <v>357650.93</v>
      </c>
      <c r="Q7129" s="143">
        <f t="shared" si="3794"/>
        <v>364844.48</v>
      </c>
      <c r="R7129" s="143">
        <f t="shared" si="3795"/>
        <v>350542.46499999997</v>
      </c>
      <c r="S7129" s="143">
        <f t="shared" si="3796"/>
        <v>368441.255</v>
      </c>
      <c r="T7129" s="143">
        <f t="shared" si="3797"/>
        <v>18904.036167771163</v>
      </c>
      <c r="U7129" s="194">
        <f t="shared" si="3798"/>
        <v>5.2856107959152132E-2</v>
      </c>
      <c r="V7129" s="188" t="str">
        <f t="shared" si="3799"/>
        <v>MENOR</v>
      </c>
      <c r="W7129" s="188">
        <f t="shared" si="3800"/>
        <v>343434</v>
      </c>
      <c r="X7129" s="143">
        <f t="shared" si="3801"/>
        <v>343434</v>
      </c>
    </row>
    <row r="7130" spans="1:24" x14ac:dyDescent="0.25">
      <c r="A7130" s="44" t="s">
        <v>80</v>
      </c>
      <c r="B7130" s="20">
        <v>87141</v>
      </c>
      <c r="C7130" s="21" t="s">
        <v>2655</v>
      </c>
      <c r="D7130" s="22" t="s">
        <v>2656</v>
      </c>
      <c r="E7130" s="20" t="s">
        <v>2058</v>
      </c>
      <c r="F7130" s="135" t="s">
        <v>334</v>
      </c>
      <c r="G7130" s="169"/>
      <c r="H7130" s="36">
        <v>158.16999999999999</v>
      </c>
      <c r="I7130" s="50">
        <v>151.76</v>
      </c>
      <c r="J7130" s="155"/>
      <c r="K7130" s="182">
        <v>233478</v>
      </c>
      <c r="L7130" s="143">
        <v>257446.98</v>
      </c>
      <c r="M7130" s="143">
        <v>262544.94</v>
      </c>
      <c r="N7130" s="143">
        <f t="shared" si="3791"/>
        <v>233478</v>
      </c>
      <c r="O7130" s="143">
        <f t="shared" si="3792"/>
        <v>262544.94</v>
      </c>
      <c r="P7130" s="143">
        <f t="shared" si="3793"/>
        <v>245462.49</v>
      </c>
      <c r="Q7130" s="143">
        <f t="shared" si="3794"/>
        <v>251156.63999999998</v>
      </c>
      <c r="R7130" s="143">
        <f t="shared" si="3795"/>
        <v>239470.245</v>
      </c>
      <c r="S7130" s="143">
        <f t="shared" si="3796"/>
        <v>254003.715</v>
      </c>
      <c r="T7130" s="143">
        <f t="shared" si="3797"/>
        <v>15520.890220203224</v>
      </c>
      <c r="U7130" s="194">
        <f t="shared" si="3798"/>
        <v>6.3231209869187038E-2</v>
      </c>
      <c r="V7130" s="188" t="str">
        <f t="shared" si="3799"/>
        <v>MENOR</v>
      </c>
      <c r="W7130" s="188">
        <f t="shared" si="3800"/>
        <v>233478</v>
      </c>
      <c r="X7130" s="143">
        <f t="shared" si="3801"/>
        <v>233478</v>
      </c>
    </row>
    <row r="7131" spans="1:24" x14ac:dyDescent="0.25">
      <c r="A7131" s="44" t="s">
        <v>81</v>
      </c>
      <c r="B7131" s="20">
        <v>87141</v>
      </c>
      <c r="C7131" s="21" t="s">
        <v>2657</v>
      </c>
      <c r="D7131" s="22" t="s">
        <v>2658</v>
      </c>
      <c r="E7131" s="20" t="s">
        <v>2058</v>
      </c>
      <c r="F7131" s="135" t="s">
        <v>334</v>
      </c>
      <c r="G7131" s="169"/>
      <c r="H7131" s="36">
        <v>158.16999999999999</v>
      </c>
      <c r="I7131" s="50">
        <v>151.76</v>
      </c>
      <c r="J7131" s="155"/>
      <c r="K7131" s="182">
        <v>235620</v>
      </c>
      <c r="L7131" s="143">
        <v>253120.14</v>
      </c>
      <c r="M7131" s="143">
        <v>258132.41999999998</v>
      </c>
      <c r="N7131" s="143">
        <f t="shared" si="3791"/>
        <v>235620</v>
      </c>
      <c r="O7131" s="143">
        <f t="shared" si="3792"/>
        <v>258132.41999999998</v>
      </c>
      <c r="P7131" s="143">
        <f t="shared" si="3793"/>
        <v>244370.07</v>
      </c>
      <c r="Q7131" s="143">
        <f t="shared" si="3794"/>
        <v>248957.52000000002</v>
      </c>
      <c r="R7131" s="143">
        <f t="shared" si="3795"/>
        <v>239995.035</v>
      </c>
      <c r="S7131" s="143">
        <f t="shared" si="3796"/>
        <v>251251.245</v>
      </c>
      <c r="T7131" s="143">
        <f t="shared" si="3797"/>
        <v>11819.383127405588</v>
      </c>
      <c r="U7131" s="194">
        <f t="shared" si="3798"/>
        <v>4.8366737904546118E-2</v>
      </c>
      <c r="V7131" s="188" t="str">
        <f t="shared" si="3799"/>
        <v>MENOR</v>
      </c>
      <c r="W7131" s="188">
        <f t="shared" si="3800"/>
        <v>235620</v>
      </c>
      <c r="X7131" s="143">
        <f t="shared" si="3801"/>
        <v>235620</v>
      </c>
    </row>
    <row r="7132" spans="1:24" ht="14.4" customHeight="1" x14ac:dyDescent="0.25">
      <c r="A7132" s="42" t="s">
        <v>88</v>
      </c>
      <c r="B7132" s="34" t="s">
        <v>89</v>
      </c>
      <c r="C7132" s="47"/>
      <c r="D7132" s="47"/>
      <c r="E7132" s="47"/>
      <c r="F7132" s="47"/>
      <c r="G7132" s="138"/>
      <c r="H7132" s="18"/>
      <c r="I7132" s="18"/>
      <c r="J7132" s="138"/>
      <c r="K7132" s="183"/>
      <c r="L7132" s="147"/>
      <c r="M7132" s="147"/>
      <c r="N7132" s="147"/>
      <c r="O7132" s="147"/>
      <c r="P7132" s="147"/>
      <c r="Q7132" s="147"/>
      <c r="R7132" s="147"/>
      <c r="S7132" s="147"/>
      <c r="T7132" s="147"/>
      <c r="U7132" s="197"/>
      <c r="V7132" s="146"/>
      <c r="W7132" s="147"/>
      <c r="X7132" s="147"/>
    </row>
    <row r="7133" spans="1:24" x14ac:dyDescent="0.25">
      <c r="A7133" s="44" t="s">
        <v>90</v>
      </c>
      <c r="B7133" s="20">
        <v>87141</v>
      </c>
      <c r="C7133" s="30" t="s">
        <v>2537</v>
      </c>
      <c r="D7133" s="29" t="s">
        <v>2538</v>
      </c>
      <c r="E7133" s="20" t="s">
        <v>2058</v>
      </c>
      <c r="F7133" s="135" t="s">
        <v>334</v>
      </c>
      <c r="G7133" s="169"/>
      <c r="H7133" s="36">
        <v>158.16999999999999</v>
      </c>
      <c r="I7133" s="50">
        <v>151.76</v>
      </c>
      <c r="J7133" s="155"/>
      <c r="K7133" s="182">
        <v>554778</v>
      </c>
      <c r="L7133" s="143">
        <v>615853.56000000006</v>
      </c>
      <c r="M7133" s="143">
        <v>628048.68000000005</v>
      </c>
      <c r="N7133" s="143">
        <f t="shared" ref="N7133:N7156" si="3802">MIN(J7133,K7133,L7133,M7133)</f>
        <v>554778</v>
      </c>
      <c r="O7133" s="143">
        <f t="shared" ref="O7133:O7156" si="3803">MAX(J7133,K7133,L7133,M7133)</f>
        <v>628048.68000000005</v>
      </c>
      <c r="P7133" s="143">
        <f t="shared" ref="P7133:P7156" si="3804">MEDIAN(J7133,K7133,L7133,M7133,)</f>
        <v>585315.78</v>
      </c>
      <c r="Q7133" s="143">
        <f t="shared" ref="Q7133:Q7156" si="3805">AVERAGE(J7133,K7133,L7133,M7133)</f>
        <v>599560.08000000007</v>
      </c>
      <c r="R7133" s="143">
        <f t="shared" ref="R7133:R7156" si="3806">AVERAGE(N7133,P7133)</f>
        <v>570046.89</v>
      </c>
      <c r="S7133" s="143">
        <f t="shared" ref="S7133:S7156" si="3807">AVERAGE(O7133,P7133)</f>
        <v>606682.23</v>
      </c>
      <c r="T7133" s="143">
        <f t="shared" ref="T7133:T7156" si="3808">STDEVA(J7133,K7133,L7133,M7133)</f>
        <v>39258.836646013879</v>
      </c>
      <c r="U7133" s="194">
        <f t="shared" ref="U7133:U7156" si="3809">T7133/P7133</f>
        <v>6.7072916855263801E-2</v>
      </c>
      <c r="V7133" s="188" t="str">
        <f t="shared" ref="V7133:V7156" si="3810">IF(U7133&lt;=70%,"MENOR",IF(AND(U7133&gt;70%,U7133&lt;=90%),"[PROM MEN-MED]","PROMEDIO"))</f>
        <v>MENOR</v>
      </c>
      <c r="W7133" s="188">
        <f t="shared" ref="W7133:W7156" si="3811">IF(U7133&lt;=70%,N7133,IF(AND(U7133&gt;70%,U7133&lt;=90%),R7133,Q7133))</f>
        <v>554778</v>
      </c>
      <c r="X7133" s="143">
        <f t="shared" ref="X7133:X7156" si="3812">ROUND(W7133,0)</f>
        <v>554778</v>
      </c>
    </row>
    <row r="7134" spans="1:24" x14ac:dyDescent="0.25">
      <c r="A7134" s="44" t="s">
        <v>91</v>
      </c>
      <c r="B7134" s="20">
        <v>87141</v>
      </c>
      <c r="C7134" s="30" t="s">
        <v>2146</v>
      </c>
      <c r="D7134" s="29" t="s">
        <v>2147</v>
      </c>
      <c r="E7134" s="20" t="s">
        <v>2058</v>
      </c>
      <c r="F7134" s="135" t="s">
        <v>334</v>
      </c>
      <c r="G7134" s="169"/>
      <c r="H7134" s="36">
        <v>158.16999999999999</v>
      </c>
      <c r="I7134" s="50">
        <v>151.76</v>
      </c>
      <c r="J7134" s="155"/>
      <c r="K7134" s="182">
        <v>559776</v>
      </c>
      <c r="L7134" s="143">
        <v>605757.6</v>
      </c>
      <c r="M7134" s="143">
        <v>617752.80000000005</v>
      </c>
      <c r="N7134" s="143">
        <f t="shared" si="3802"/>
        <v>559776</v>
      </c>
      <c r="O7134" s="143">
        <f t="shared" si="3803"/>
        <v>617752.80000000005</v>
      </c>
      <c r="P7134" s="143">
        <f t="shared" si="3804"/>
        <v>582766.80000000005</v>
      </c>
      <c r="Q7134" s="143">
        <f t="shared" si="3805"/>
        <v>594428.80000000005</v>
      </c>
      <c r="R7134" s="143">
        <f t="shared" si="3806"/>
        <v>571271.4</v>
      </c>
      <c r="S7134" s="143">
        <f t="shared" si="3807"/>
        <v>600259.80000000005</v>
      </c>
      <c r="T7134" s="143">
        <f t="shared" si="3808"/>
        <v>30603.653648543353</v>
      </c>
      <c r="U7134" s="194">
        <f t="shared" si="3809"/>
        <v>5.2514408247936142E-2</v>
      </c>
      <c r="V7134" s="188" t="str">
        <f t="shared" si="3810"/>
        <v>MENOR</v>
      </c>
      <c r="W7134" s="188">
        <f t="shared" si="3811"/>
        <v>559776</v>
      </c>
      <c r="X7134" s="143">
        <f t="shared" si="3812"/>
        <v>559776</v>
      </c>
    </row>
    <row r="7135" spans="1:24" x14ac:dyDescent="0.25">
      <c r="A7135" s="44" t="s">
        <v>92</v>
      </c>
      <c r="B7135" s="20">
        <v>87141</v>
      </c>
      <c r="C7135" s="30" t="s">
        <v>2148</v>
      </c>
      <c r="D7135" s="29" t="s">
        <v>2149</v>
      </c>
      <c r="E7135" s="20" t="s">
        <v>2058</v>
      </c>
      <c r="F7135" s="135" t="s">
        <v>334</v>
      </c>
      <c r="G7135" s="169"/>
      <c r="H7135" s="36">
        <v>158.16999999999999</v>
      </c>
      <c r="I7135" s="50">
        <v>151.76</v>
      </c>
      <c r="J7135" s="155"/>
      <c r="K7135" s="182">
        <v>239904</v>
      </c>
      <c r="L7135" s="143">
        <v>257446.98</v>
      </c>
      <c r="M7135" s="143">
        <v>262544.94</v>
      </c>
      <c r="N7135" s="143">
        <f t="shared" si="3802"/>
        <v>239904</v>
      </c>
      <c r="O7135" s="143">
        <f t="shared" si="3803"/>
        <v>262544.94</v>
      </c>
      <c r="P7135" s="143">
        <f t="shared" si="3804"/>
        <v>248675.49</v>
      </c>
      <c r="Q7135" s="143">
        <f t="shared" si="3805"/>
        <v>253298.63999999998</v>
      </c>
      <c r="R7135" s="143">
        <f t="shared" si="3806"/>
        <v>244289.745</v>
      </c>
      <c r="S7135" s="143">
        <f t="shared" si="3807"/>
        <v>255610.215</v>
      </c>
      <c r="T7135" s="143">
        <f t="shared" si="3808"/>
        <v>11876.850785776507</v>
      </c>
      <c r="U7135" s="194">
        <f t="shared" si="3809"/>
        <v>4.7760439863922685E-2</v>
      </c>
      <c r="V7135" s="188" t="str">
        <f t="shared" si="3810"/>
        <v>MENOR</v>
      </c>
      <c r="W7135" s="188">
        <f t="shared" si="3811"/>
        <v>239904</v>
      </c>
      <c r="X7135" s="143">
        <f t="shared" si="3812"/>
        <v>239904</v>
      </c>
    </row>
    <row r="7136" spans="1:24" x14ac:dyDescent="0.25">
      <c r="A7136" s="44" t="s">
        <v>93</v>
      </c>
      <c r="B7136" s="20">
        <v>87141</v>
      </c>
      <c r="C7136" s="31" t="s">
        <v>2398</v>
      </c>
      <c r="D7136" s="29" t="s">
        <v>2399</v>
      </c>
      <c r="E7136" s="20" t="s">
        <v>2058</v>
      </c>
      <c r="F7136" s="135" t="s">
        <v>334</v>
      </c>
      <c r="G7136" s="169"/>
      <c r="H7136" s="36">
        <v>158.16999999999999</v>
      </c>
      <c r="I7136" s="50">
        <v>151.76</v>
      </c>
      <c r="J7136" s="155"/>
      <c r="K7136" s="182">
        <v>366520</v>
      </c>
      <c r="L7136" s="143">
        <v>403838.4</v>
      </c>
      <c r="M7136" s="143">
        <v>411835.2</v>
      </c>
      <c r="N7136" s="143">
        <f t="shared" si="3802"/>
        <v>366520</v>
      </c>
      <c r="O7136" s="143">
        <f t="shared" si="3803"/>
        <v>411835.2</v>
      </c>
      <c r="P7136" s="143">
        <f t="shared" si="3804"/>
        <v>385179.2</v>
      </c>
      <c r="Q7136" s="143">
        <f t="shared" si="3805"/>
        <v>394064.53333333338</v>
      </c>
      <c r="R7136" s="143">
        <f t="shared" si="3806"/>
        <v>375849.6</v>
      </c>
      <c r="S7136" s="143">
        <f t="shared" si="3807"/>
        <v>398507.2</v>
      </c>
      <c r="T7136" s="143">
        <f t="shared" si="3808"/>
        <v>24187.045912498983</v>
      </c>
      <c r="U7136" s="194">
        <f t="shared" si="3809"/>
        <v>6.279426799915204E-2</v>
      </c>
      <c r="V7136" s="188" t="str">
        <f t="shared" si="3810"/>
        <v>MENOR</v>
      </c>
      <c r="W7136" s="188">
        <f t="shared" si="3811"/>
        <v>366520</v>
      </c>
      <c r="X7136" s="143">
        <f t="shared" si="3812"/>
        <v>366520</v>
      </c>
    </row>
    <row r="7137" spans="1:24" x14ac:dyDescent="0.25">
      <c r="A7137" s="44" t="s">
        <v>94</v>
      </c>
      <c r="B7137" s="20">
        <v>87141</v>
      </c>
      <c r="C7137" s="31" t="s">
        <v>2513</v>
      </c>
      <c r="D7137" s="29" t="s">
        <v>2514</v>
      </c>
      <c r="E7137" s="20" t="s">
        <v>2058</v>
      </c>
      <c r="F7137" s="135" t="s">
        <v>334</v>
      </c>
      <c r="G7137" s="169"/>
      <c r="H7137" s="36">
        <v>158.16999999999999</v>
      </c>
      <c r="I7137" s="50">
        <v>151.76</v>
      </c>
      <c r="J7137" s="155"/>
      <c r="K7137" s="182">
        <v>369852</v>
      </c>
      <c r="L7137" s="143">
        <v>400473.08</v>
      </c>
      <c r="M7137" s="143">
        <v>408403.24</v>
      </c>
      <c r="N7137" s="143">
        <f t="shared" si="3802"/>
        <v>369852</v>
      </c>
      <c r="O7137" s="143">
        <f t="shared" si="3803"/>
        <v>408403.24</v>
      </c>
      <c r="P7137" s="143">
        <f t="shared" si="3804"/>
        <v>385162.54000000004</v>
      </c>
      <c r="Q7137" s="143">
        <f t="shared" si="3805"/>
        <v>392909.44</v>
      </c>
      <c r="R7137" s="143">
        <f t="shared" si="3806"/>
        <v>377507.27</v>
      </c>
      <c r="S7137" s="143">
        <f t="shared" si="3807"/>
        <v>396782.89</v>
      </c>
      <c r="T7137" s="143">
        <f t="shared" si="3808"/>
        <v>20358.192796061245</v>
      </c>
      <c r="U7137" s="194">
        <f t="shared" si="3809"/>
        <v>5.2856107959152111E-2</v>
      </c>
      <c r="V7137" s="188" t="str">
        <f t="shared" si="3810"/>
        <v>MENOR</v>
      </c>
      <c r="W7137" s="188">
        <f t="shared" si="3811"/>
        <v>369852</v>
      </c>
      <c r="X7137" s="143">
        <f t="shared" si="3812"/>
        <v>369852</v>
      </c>
    </row>
    <row r="7138" spans="1:24" ht="27.6" x14ac:dyDescent="0.25">
      <c r="A7138" s="44" t="s">
        <v>95</v>
      </c>
      <c r="B7138" s="20">
        <v>87141</v>
      </c>
      <c r="C7138" s="31" t="s">
        <v>2400</v>
      </c>
      <c r="D7138" s="29" t="s">
        <v>2401</v>
      </c>
      <c r="E7138" s="20" t="s">
        <v>2058</v>
      </c>
      <c r="F7138" s="135" t="s">
        <v>334</v>
      </c>
      <c r="G7138" s="169"/>
      <c r="H7138" s="36">
        <v>158.16999999999999</v>
      </c>
      <c r="I7138" s="50">
        <v>151.76</v>
      </c>
      <c r="J7138" s="155"/>
      <c r="K7138" s="182">
        <v>155652</v>
      </c>
      <c r="L7138" s="143">
        <v>170189.04</v>
      </c>
      <c r="M7138" s="143">
        <v>173559.12</v>
      </c>
      <c r="N7138" s="143">
        <f t="shared" si="3802"/>
        <v>155652</v>
      </c>
      <c r="O7138" s="143">
        <f t="shared" si="3803"/>
        <v>173559.12</v>
      </c>
      <c r="P7138" s="143">
        <f t="shared" si="3804"/>
        <v>162920.52000000002</v>
      </c>
      <c r="Q7138" s="143">
        <f t="shared" si="3805"/>
        <v>166466.72</v>
      </c>
      <c r="R7138" s="143">
        <f t="shared" si="3806"/>
        <v>159286.26</v>
      </c>
      <c r="S7138" s="143">
        <f t="shared" si="3807"/>
        <v>168239.82</v>
      </c>
      <c r="T7138" s="143">
        <f t="shared" si="3808"/>
        <v>9516.1959999991595</v>
      </c>
      <c r="U7138" s="194">
        <f t="shared" si="3809"/>
        <v>5.8410051723375045E-2</v>
      </c>
      <c r="V7138" s="188" t="str">
        <f t="shared" si="3810"/>
        <v>MENOR</v>
      </c>
      <c r="W7138" s="188">
        <f t="shared" si="3811"/>
        <v>155652</v>
      </c>
      <c r="X7138" s="143">
        <f t="shared" si="3812"/>
        <v>155652</v>
      </c>
    </row>
    <row r="7139" spans="1:24" ht="27.6" x14ac:dyDescent="0.25">
      <c r="A7139" s="44" t="s">
        <v>96</v>
      </c>
      <c r="B7139" s="20">
        <v>87141</v>
      </c>
      <c r="C7139" s="31" t="s">
        <v>2659</v>
      </c>
      <c r="D7139" s="29" t="s">
        <v>2660</v>
      </c>
      <c r="E7139" s="20" t="s">
        <v>2058</v>
      </c>
      <c r="F7139" s="135" t="s">
        <v>334</v>
      </c>
      <c r="G7139" s="169"/>
      <c r="H7139" s="36">
        <v>158.16999999999999</v>
      </c>
      <c r="I7139" s="50">
        <v>151.76</v>
      </c>
      <c r="J7139" s="155"/>
      <c r="K7139" s="182">
        <v>159936</v>
      </c>
      <c r="L7139" s="143">
        <v>171631.32</v>
      </c>
      <c r="M7139" s="143">
        <v>175029.96</v>
      </c>
      <c r="N7139" s="143">
        <f t="shared" si="3802"/>
        <v>159936</v>
      </c>
      <c r="O7139" s="143">
        <f t="shared" si="3803"/>
        <v>175029.96</v>
      </c>
      <c r="P7139" s="143">
        <f t="shared" si="3804"/>
        <v>165783.66</v>
      </c>
      <c r="Q7139" s="143">
        <f t="shared" si="3805"/>
        <v>168865.76</v>
      </c>
      <c r="R7139" s="143">
        <f t="shared" si="3806"/>
        <v>162859.83000000002</v>
      </c>
      <c r="S7139" s="143">
        <f t="shared" si="3807"/>
        <v>170406.81</v>
      </c>
      <c r="T7139" s="143">
        <f t="shared" si="3808"/>
        <v>7917.9005238510017</v>
      </c>
      <c r="U7139" s="194">
        <f t="shared" si="3809"/>
        <v>4.7760439863922664E-2</v>
      </c>
      <c r="V7139" s="188" t="str">
        <f t="shared" si="3810"/>
        <v>MENOR</v>
      </c>
      <c r="W7139" s="188">
        <f t="shared" si="3811"/>
        <v>159936</v>
      </c>
      <c r="X7139" s="143">
        <f t="shared" si="3812"/>
        <v>159936</v>
      </c>
    </row>
    <row r="7140" spans="1:24" x14ac:dyDescent="0.25">
      <c r="A7140" s="44" t="s">
        <v>97</v>
      </c>
      <c r="B7140" s="20">
        <v>87141</v>
      </c>
      <c r="C7140" s="31" t="s">
        <v>2150</v>
      </c>
      <c r="D7140" s="29" t="s">
        <v>2151</v>
      </c>
      <c r="E7140" s="20" t="s">
        <v>2058</v>
      </c>
      <c r="F7140" s="135" t="s">
        <v>334</v>
      </c>
      <c r="G7140" s="169"/>
      <c r="H7140" s="36">
        <v>158.16999999999999</v>
      </c>
      <c r="I7140" s="50">
        <v>151.76</v>
      </c>
      <c r="J7140" s="155"/>
      <c r="K7140" s="182">
        <v>311304</v>
      </c>
      <c r="L7140" s="143">
        <v>354800.88</v>
      </c>
      <c r="M7140" s="143">
        <v>361826.64</v>
      </c>
      <c r="N7140" s="143">
        <f t="shared" si="3802"/>
        <v>311304</v>
      </c>
      <c r="O7140" s="143">
        <f t="shared" si="3803"/>
        <v>361826.64</v>
      </c>
      <c r="P7140" s="143">
        <f t="shared" si="3804"/>
        <v>333052.44</v>
      </c>
      <c r="Q7140" s="143">
        <f t="shared" si="3805"/>
        <v>342643.84</v>
      </c>
      <c r="R7140" s="143">
        <f t="shared" si="3806"/>
        <v>322178.21999999997</v>
      </c>
      <c r="S7140" s="143">
        <f t="shared" si="3807"/>
        <v>347439.54000000004</v>
      </c>
      <c r="T7140" s="143">
        <f t="shared" si="3808"/>
        <v>27367.489916205326</v>
      </c>
      <c r="U7140" s="194">
        <f t="shared" si="3809"/>
        <v>8.2171714208745403E-2</v>
      </c>
      <c r="V7140" s="188" t="str">
        <f t="shared" si="3810"/>
        <v>MENOR</v>
      </c>
      <c r="W7140" s="188">
        <f t="shared" si="3811"/>
        <v>311304</v>
      </c>
      <c r="X7140" s="143">
        <f t="shared" si="3812"/>
        <v>311304</v>
      </c>
    </row>
    <row r="7141" spans="1:24" x14ac:dyDescent="0.25">
      <c r="A7141" s="44" t="s">
        <v>98</v>
      </c>
      <c r="B7141" s="20">
        <v>87141</v>
      </c>
      <c r="C7141" s="31" t="s">
        <v>2402</v>
      </c>
      <c r="D7141" s="29" t="s">
        <v>2403</v>
      </c>
      <c r="E7141" s="20" t="s">
        <v>2058</v>
      </c>
      <c r="F7141" s="135" t="s">
        <v>334</v>
      </c>
      <c r="G7141" s="169"/>
      <c r="H7141" s="36">
        <v>158.16999999999999</v>
      </c>
      <c r="I7141" s="50">
        <v>151.76</v>
      </c>
      <c r="J7141" s="155"/>
      <c r="K7141" s="182">
        <v>314160</v>
      </c>
      <c r="L7141" s="143">
        <v>337493.52</v>
      </c>
      <c r="M7141" s="143">
        <v>344176.56</v>
      </c>
      <c r="N7141" s="143">
        <f t="shared" si="3802"/>
        <v>314160</v>
      </c>
      <c r="O7141" s="143">
        <f t="shared" si="3803"/>
        <v>344176.56</v>
      </c>
      <c r="P7141" s="143">
        <f t="shared" si="3804"/>
        <v>325826.76</v>
      </c>
      <c r="Q7141" s="143">
        <f t="shared" si="3805"/>
        <v>331943.36000000004</v>
      </c>
      <c r="R7141" s="143">
        <f t="shared" si="3806"/>
        <v>319993.38</v>
      </c>
      <c r="S7141" s="143">
        <f t="shared" si="3807"/>
        <v>335001.66000000003</v>
      </c>
      <c r="T7141" s="143">
        <f t="shared" si="3808"/>
        <v>15759.177503207458</v>
      </c>
      <c r="U7141" s="194">
        <f t="shared" si="3809"/>
        <v>4.8366737904546139E-2</v>
      </c>
      <c r="V7141" s="188" t="str">
        <f t="shared" si="3810"/>
        <v>MENOR</v>
      </c>
      <c r="W7141" s="188">
        <f t="shared" si="3811"/>
        <v>314160</v>
      </c>
      <c r="X7141" s="143">
        <f t="shared" si="3812"/>
        <v>314160</v>
      </c>
    </row>
    <row r="7142" spans="1:24" x14ac:dyDescent="0.25">
      <c r="A7142" s="44" t="s">
        <v>99</v>
      </c>
      <c r="B7142" s="20">
        <v>87141</v>
      </c>
      <c r="C7142" s="31" t="s">
        <v>2404</v>
      </c>
      <c r="D7142" s="22" t="s">
        <v>2405</v>
      </c>
      <c r="E7142" s="20" t="s">
        <v>2058</v>
      </c>
      <c r="F7142" s="135" t="s">
        <v>334</v>
      </c>
      <c r="G7142" s="169"/>
      <c r="H7142" s="36">
        <v>158.16999999999999</v>
      </c>
      <c r="I7142" s="50">
        <v>151.76</v>
      </c>
      <c r="J7142" s="155"/>
      <c r="K7142" s="182">
        <v>235620</v>
      </c>
      <c r="L7142" s="143">
        <v>255283.56</v>
      </c>
      <c r="M7142" s="143">
        <v>260338.68</v>
      </c>
      <c r="N7142" s="143">
        <f t="shared" si="3802"/>
        <v>235620</v>
      </c>
      <c r="O7142" s="143">
        <f t="shared" si="3803"/>
        <v>260338.68</v>
      </c>
      <c r="P7142" s="143">
        <f t="shared" si="3804"/>
        <v>245451.78</v>
      </c>
      <c r="Q7142" s="143">
        <f t="shared" si="3805"/>
        <v>250414.07999999999</v>
      </c>
      <c r="R7142" s="143">
        <f t="shared" si="3806"/>
        <v>240535.89</v>
      </c>
      <c r="S7142" s="143">
        <f t="shared" si="3807"/>
        <v>252895.22999999998</v>
      </c>
      <c r="T7142" s="143">
        <f t="shared" si="3808"/>
        <v>13058.987780008063</v>
      </c>
      <c r="U7142" s="194">
        <f t="shared" si="3809"/>
        <v>5.3203882978595893E-2</v>
      </c>
      <c r="V7142" s="188" t="str">
        <f t="shared" si="3810"/>
        <v>MENOR</v>
      </c>
      <c r="W7142" s="188">
        <f t="shared" si="3811"/>
        <v>235620</v>
      </c>
      <c r="X7142" s="143">
        <f t="shared" si="3812"/>
        <v>235620</v>
      </c>
    </row>
    <row r="7143" spans="1:24" x14ac:dyDescent="0.25">
      <c r="A7143" s="44" t="s">
        <v>100</v>
      </c>
      <c r="B7143" s="20">
        <v>87141</v>
      </c>
      <c r="C7143" s="31" t="s">
        <v>2152</v>
      </c>
      <c r="D7143" s="29" t="s">
        <v>2153</v>
      </c>
      <c r="E7143" s="20" t="s">
        <v>2058</v>
      </c>
      <c r="F7143" s="135" t="s">
        <v>334</v>
      </c>
      <c r="G7143" s="169"/>
      <c r="H7143" s="36">
        <v>158.16999999999999</v>
      </c>
      <c r="I7143" s="50">
        <v>151.76</v>
      </c>
      <c r="J7143" s="155"/>
      <c r="K7143" s="182">
        <v>183260</v>
      </c>
      <c r="L7143" s="143">
        <v>196871.22</v>
      </c>
      <c r="M7143" s="143">
        <v>200769.66</v>
      </c>
      <c r="N7143" s="143">
        <f t="shared" si="3802"/>
        <v>183260</v>
      </c>
      <c r="O7143" s="143">
        <f t="shared" si="3803"/>
        <v>200769.66</v>
      </c>
      <c r="P7143" s="143">
        <f t="shared" si="3804"/>
        <v>190065.61</v>
      </c>
      <c r="Q7143" s="143">
        <f t="shared" si="3805"/>
        <v>193633.62666666668</v>
      </c>
      <c r="R7143" s="143">
        <f t="shared" si="3806"/>
        <v>186662.80499999999</v>
      </c>
      <c r="S7143" s="143">
        <f t="shared" si="3807"/>
        <v>195417.63500000001</v>
      </c>
      <c r="T7143" s="143">
        <f t="shared" si="3808"/>
        <v>9192.8535435376853</v>
      </c>
      <c r="U7143" s="194">
        <f t="shared" si="3809"/>
        <v>4.8366737904546153E-2</v>
      </c>
      <c r="V7143" s="188" t="str">
        <f t="shared" si="3810"/>
        <v>MENOR</v>
      </c>
      <c r="W7143" s="188">
        <f t="shared" si="3811"/>
        <v>183260</v>
      </c>
      <c r="X7143" s="143">
        <f t="shared" si="3812"/>
        <v>183260</v>
      </c>
    </row>
    <row r="7144" spans="1:24" x14ac:dyDescent="0.25">
      <c r="A7144" s="44" t="s">
        <v>101</v>
      </c>
      <c r="B7144" s="20">
        <v>87141</v>
      </c>
      <c r="C7144" s="31" t="s">
        <v>2154</v>
      </c>
      <c r="D7144" s="29" t="s">
        <v>2155</v>
      </c>
      <c r="E7144" s="20" t="s">
        <v>2058</v>
      </c>
      <c r="F7144" s="135" t="s">
        <v>334</v>
      </c>
      <c r="G7144" s="169"/>
      <c r="H7144" s="36">
        <v>158.16999999999999</v>
      </c>
      <c r="I7144" s="50">
        <v>151.76</v>
      </c>
      <c r="J7144" s="155"/>
      <c r="K7144" s="182">
        <v>183260</v>
      </c>
      <c r="L7144" s="143">
        <v>203601.86</v>
      </c>
      <c r="M7144" s="143">
        <v>207633.58000000002</v>
      </c>
      <c r="N7144" s="143">
        <f t="shared" si="3802"/>
        <v>183260</v>
      </c>
      <c r="O7144" s="143">
        <f t="shared" si="3803"/>
        <v>207633.58000000002</v>
      </c>
      <c r="P7144" s="143">
        <f t="shared" si="3804"/>
        <v>193430.93</v>
      </c>
      <c r="Q7144" s="143">
        <f t="shared" si="3805"/>
        <v>198165.14666666664</v>
      </c>
      <c r="R7144" s="143">
        <f t="shared" si="3806"/>
        <v>188345.465</v>
      </c>
      <c r="S7144" s="143">
        <f t="shared" si="3807"/>
        <v>200532.255</v>
      </c>
      <c r="T7144" s="143">
        <f t="shared" si="3808"/>
        <v>13064.6943862355</v>
      </c>
      <c r="U7144" s="194">
        <f t="shared" si="3809"/>
        <v>6.7541909591374558E-2</v>
      </c>
      <c r="V7144" s="188" t="str">
        <f t="shared" si="3810"/>
        <v>MENOR</v>
      </c>
      <c r="W7144" s="188">
        <f t="shared" si="3811"/>
        <v>183260</v>
      </c>
      <c r="X7144" s="143">
        <f t="shared" si="3812"/>
        <v>183260</v>
      </c>
    </row>
    <row r="7145" spans="1:24" x14ac:dyDescent="0.25">
      <c r="A7145" s="44" t="s">
        <v>102</v>
      </c>
      <c r="B7145" s="20">
        <v>87141</v>
      </c>
      <c r="C7145" s="30" t="s">
        <v>2156</v>
      </c>
      <c r="D7145" s="29" t="s">
        <v>2157</v>
      </c>
      <c r="E7145" s="20" t="s">
        <v>2058</v>
      </c>
      <c r="F7145" s="135" t="s">
        <v>334</v>
      </c>
      <c r="G7145" s="169"/>
      <c r="H7145" s="36">
        <v>158.16999999999999</v>
      </c>
      <c r="I7145" s="50">
        <v>151.76</v>
      </c>
      <c r="J7145" s="155"/>
      <c r="K7145" s="182">
        <v>499383.5</v>
      </c>
      <c r="L7145" s="143">
        <v>555277.80000000005</v>
      </c>
      <c r="M7145" s="143">
        <v>566273.4</v>
      </c>
      <c r="N7145" s="143">
        <f t="shared" si="3802"/>
        <v>499383.5</v>
      </c>
      <c r="O7145" s="143">
        <f t="shared" si="3803"/>
        <v>566273.4</v>
      </c>
      <c r="P7145" s="143">
        <f t="shared" si="3804"/>
        <v>527330.65</v>
      </c>
      <c r="Q7145" s="143">
        <f t="shared" si="3805"/>
        <v>540311.56666666677</v>
      </c>
      <c r="R7145" s="143">
        <f t="shared" si="3806"/>
        <v>513357.07500000001</v>
      </c>
      <c r="S7145" s="143">
        <f t="shared" si="3807"/>
        <v>546802.02500000002</v>
      </c>
      <c r="T7145" s="143">
        <f t="shared" si="3808"/>
        <v>35868.590516541553</v>
      </c>
      <c r="U7145" s="194">
        <f t="shared" si="3809"/>
        <v>6.8019165046715097E-2</v>
      </c>
      <c r="V7145" s="188" t="str">
        <f t="shared" si="3810"/>
        <v>MENOR</v>
      </c>
      <c r="W7145" s="188">
        <f t="shared" si="3811"/>
        <v>499383.5</v>
      </c>
      <c r="X7145" s="143">
        <f t="shared" si="3812"/>
        <v>499384</v>
      </c>
    </row>
    <row r="7146" spans="1:24" x14ac:dyDescent="0.25">
      <c r="A7146" s="44" t="s">
        <v>103</v>
      </c>
      <c r="B7146" s="20">
        <v>87141</v>
      </c>
      <c r="C7146" s="31" t="s">
        <v>2158</v>
      </c>
      <c r="D7146" s="22" t="s">
        <v>2159</v>
      </c>
      <c r="E7146" s="20" t="s">
        <v>2058</v>
      </c>
      <c r="F7146" s="135" t="s">
        <v>334</v>
      </c>
      <c r="G7146" s="169"/>
      <c r="H7146" s="36">
        <v>158.16999999999999</v>
      </c>
      <c r="I7146" s="50">
        <v>151.76</v>
      </c>
      <c r="J7146" s="155"/>
      <c r="K7146" s="182">
        <v>641825.31000000006</v>
      </c>
      <c r="L7146" s="143">
        <v>712483.91620000009</v>
      </c>
      <c r="M7146" s="143">
        <v>726592.50859999994</v>
      </c>
      <c r="N7146" s="143">
        <f t="shared" si="3802"/>
        <v>641825.31000000006</v>
      </c>
      <c r="O7146" s="143">
        <f t="shared" si="3803"/>
        <v>726592.50859999994</v>
      </c>
      <c r="P7146" s="143">
        <f t="shared" si="3804"/>
        <v>677154.61310000008</v>
      </c>
      <c r="Q7146" s="143">
        <f t="shared" si="3805"/>
        <v>693633.91160000011</v>
      </c>
      <c r="R7146" s="143">
        <f t="shared" si="3806"/>
        <v>659489.96155000012</v>
      </c>
      <c r="S7146" s="143">
        <f t="shared" si="3807"/>
        <v>701873.56085000001</v>
      </c>
      <c r="T7146" s="143">
        <f t="shared" si="3808"/>
        <v>45418.735062614564</v>
      </c>
      <c r="U7146" s="194">
        <f t="shared" si="3809"/>
        <v>6.7072916855263703E-2</v>
      </c>
      <c r="V7146" s="188" t="str">
        <f t="shared" si="3810"/>
        <v>MENOR</v>
      </c>
      <c r="W7146" s="188">
        <f t="shared" si="3811"/>
        <v>641825.31000000006</v>
      </c>
      <c r="X7146" s="143">
        <f t="shared" si="3812"/>
        <v>641825</v>
      </c>
    </row>
    <row r="7147" spans="1:24" x14ac:dyDescent="0.25">
      <c r="A7147" s="44" t="s">
        <v>104</v>
      </c>
      <c r="B7147" s="20">
        <v>87141</v>
      </c>
      <c r="C7147" s="48" t="s">
        <v>2661</v>
      </c>
      <c r="D7147" s="45" t="s">
        <v>2662</v>
      </c>
      <c r="E7147" s="20" t="s">
        <v>2058</v>
      </c>
      <c r="F7147" s="135" t="s">
        <v>334</v>
      </c>
      <c r="G7147" s="169"/>
      <c r="H7147" s="36">
        <v>158.16999999999999</v>
      </c>
      <c r="I7147" s="50">
        <v>151.76</v>
      </c>
      <c r="J7147" s="155"/>
      <c r="K7147" s="182">
        <v>492898</v>
      </c>
      <c r="L7147" s="143">
        <v>534364.74</v>
      </c>
      <c r="M7147" s="143">
        <v>544946.22</v>
      </c>
      <c r="N7147" s="143">
        <f t="shared" si="3802"/>
        <v>492898</v>
      </c>
      <c r="O7147" s="143">
        <f t="shared" si="3803"/>
        <v>544946.22</v>
      </c>
      <c r="P7147" s="143">
        <f t="shared" si="3804"/>
        <v>513631.37</v>
      </c>
      <c r="Q7147" s="143">
        <f t="shared" si="3805"/>
        <v>524069.65333333332</v>
      </c>
      <c r="R7147" s="143">
        <f t="shared" si="3806"/>
        <v>503264.685</v>
      </c>
      <c r="S7147" s="143">
        <f t="shared" si="3807"/>
        <v>529288.79499999993</v>
      </c>
      <c r="T7147" s="143">
        <f t="shared" si="3808"/>
        <v>27509.01503866928</v>
      </c>
      <c r="U7147" s="194">
        <f t="shared" si="3809"/>
        <v>5.3557895108060243E-2</v>
      </c>
      <c r="V7147" s="188" t="str">
        <f t="shared" si="3810"/>
        <v>MENOR</v>
      </c>
      <c r="W7147" s="188">
        <f t="shared" si="3811"/>
        <v>492898</v>
      </c>
      <c r="X7147" s="143">
        <f t="shared" si="3812"/>
        <v>492898</v>
      </c>
    </row>
    <row r="7148" spans="1:24" x14ac:dyDescent="0.25">
      <c r="A7148" s="44" t="s">
        <v>105</v>
      </c>
      <c r="B7148" s="20">
        <v>87141</v>
      </c>
      <c r="C7148" s="48" t="s">
        <v>2663</v>
      </c>
      <c r="D7148" s="45" t="s">
        <v>2664</v>
      </c>
      <c r="E7148" s="20" t="s">
        <v>2058</v>
      </c>
      <c r="F7148" s="135" t="s">
        <v>334</v>
      </c>
      <c r="G7148" s="169"/>
      <c r="H7148" s="36">
        <v>158.16999999999999</v>
      </c>
      <c r="I7148" s="50">
        <v>151.76</v>
      </c>
      <c r="J7148" s="155"/>
      <c r="K7148" s="182">
        <v>501942</v>
      </c>
      <c r="L7148" s="143">
        <v>548066.4</v>
      </c>
      <c r="M7148" s="143">
        <v>558919.19999999995</v>
      </c>
      <c r="N7148" s="143">
        <f t="shared" si="3802"/>
        <v>501942</v>
      </c>
      <c r="O7148" s="143">
        <f t="shared" si="3803"/>
        <v>558919.19999999995</v>
      </c>
      <c r="P7148" s="143">
        <f t="shared" si="3804"/>
        <v>525004.19999999995</v>
      </c>
      <c r="Q7148" s="143">
        <f t="shared" si="3805"/>
        <v>536309.19999999995</v>
      </c>
      <c r="R7148" s="143">
        <f t="shared" si="3806"/>
        <v>513473.1</v>
      </c>
      <c r="S7148" s="143">
        <f t="shared" si="3807"/>
        <v>541961.69999999995</v>
      </c>
      <c r="T7148" s="143">
        <f t="shared" si="3808"/>
        <v>30253.498043036267</v>
      </c>
      <c r="U7148" s="194">
        <f t="shared" si="3809"/>
        <v>5.7625249556167872E-2</v>
      </c>
      <c r="V7148" s="188" t="str">
        <f t="shared" si="3810"/>
        <v>MENOR</v>
      </c>
      <c r="W7148" s="188">
        <f t="shared" si="3811"/>
        <v>501942</v>
      </c>
      <c r="X7148" s="143">
        <f t="shared" si="3812"/>
        <v>501942</v>
      </c>
    </row>
    <row r="7149" spans="1:24" x14ac:dyDescent="0.25">
      <c r="A7149" s="44" t="s">
        <v>106</v>
      </c>
      <c r="B7149" s="20">
        <v>87141</v>
      </c>
      <c r="C7149" s="48" t="s">
        <v>2665</v>
      </c>
      <c r="D7149" s="45" t="s">
        <v>2666</v>
      </c>
      <c r="E7149" s="20" t="s">
        <v>2058</v>
      </c>
      <c r="F7149" s="135" t="s">
        <v>334</v>
      </c>
      <c r="G7149" s="169"/>
      <c r="H7149" s="36">
        <v>158.16999999999999</v>
      </c>
      <c r="I7149" s="50">
        <v>151.76</v>
      </c>
      <c r="J7149" s="155"/>
      <c r="K7149" s="182">
        <v>492898</v>
      </c>
      <c r="L7149" s="143">
        <v>548066.4</v>
      </c>
      <c r="M7149" s="143">
        <v>558919.19999999995</v>
      </c>
      <c r="N7149" s="143">
        <f t="shared" si="3802"/>
        <v>492898</v>
      </c>
      <c r="O7149" s="143">
        <f t="shared" si="3803"/>
        <v>558919.19999999995</v>
      </c>
      <c r="P7149" s="143">
        <f t="shared" si="3804"/>
        <v>520482.2</v>
      </c>
      <c r="Q7149" s="143">
        <f t="shared" si="3805"/>
        <v>533294.53333333333</v>
      </c>
      <c r="R7149" s="143">
        <f t="shared" si="3806"/>
        <v>506690.1</v>
      </c>
      <c r="S7149" s="143">
        <f t="shared" si="3807"/>
        <v>539700.69999999995</v>
      </c>
      <c r="T7149" s="143">
        <f t="shared" si="3808"/>
        <v>35402.764665677343</v>
      </c>
      <c r="U7149" s="194">
        <f t="shared" si="3809"/>
        <v>6.8019165046715027E-2</v>
      </c>
      <c r="V7149" s="188" t="str">
        <f t="shared" si="3810"/>
        <v>MENOR</v>
      </c>
      <c r="W7149" s="188">
        <f t="shared" si="3811"/>
        <v>492898</v>
      </c>
      <c r="X7149" s="143">
        <f t="shared" si="3812"/>
        <v>492898</v>
      </c>
    </row>
    <row r="7150" spans="1:24" x14ac:dyDescent="0.25">
      <c r="A7150" s="44" t="s">
        <v>107</v>
      </c>
      <c r="B7150" s="20">
        <v>87141</v>
      </c>
      <c r="C7150" s="48" t="s">
        <v>2667</v>
      </c>
      <c r="D7150" s="45" t="s">
        <v>2668</v>
      </c>
      <c r="E7150" s="20" t="s">
        <v>2058</v>
      </c>
      <c r="F7150" s="135" t="s">
        <v>334</v>
      </c>
      <c r="G7150" s="169"/>
      <c r="H7150" s="36">
        <v>158.16999999999999</v>
      </c>
      <c r="I7150" s="50">
        <v>151.76</v>
      </c>
      <c r="J7150" s="155"/>
      <c r="K7150" s="182">
        <v>773024</v>
      </c>
      <c r="L7150" s="143">
        <v>829551.38</v>
      </c>
      <c r="M7150" s="143">
        <v>845978.14</v>
      </c>
      <c r="N7150" s="143">
        <f t="shared" si="3802"/>
        <v>773024</v>
      </c>
      <c r="O7150" s="143">
        <f t="shared" si="3803"/>
        <v>845978.14</v>
      </c>
      <c r="P7150" s="143">
        <f t="shared" si="3804"/>
        <v>801287.69</v>
      </c>
      <c r="Q7150" s="143">
        <f t="shared" si="3805"/>
        <v>816184.50666666671</v>
      </c>
      <c r="R7150" s="143">
        <f t="shared" si="3806"/>
        <v>787155.84499999997</v>
      </c>
      <c r="S7150" s="143">
        <f t="shared" si="3807"/>
        <v>823632.91500000004</v>
      </c>
      <c r="T7150" s="143">
        <f t="shared" si="3808"/>
        <v>38269.852531946526</v>
      </c>
      <c r="U7150" s="194">
        <f t="shared" si="3809"/>
        <v>4.7760439863922692E-2</v>
      </c>
      <c r="V7150" s="188" t="str">
        <f t="shared" si="3810"/>
        <v>MENOR</v>
      </c>
      <c r="W7150" s="188">
        <f t="shared" si="3811"/>
        <v>773024</v>
      </c>
      <c r="X7150" s="143">
        <f t="shared" si="3812"/>
        <v>773024</v>
      </c>
    </row>
    <row r="7151" spans="1:24" x14ac:dyDescent="0.25">
      <c r="A7151" s="44" t="s">
        <v>108</v>
      </c>
      <c r="B7151" s="20">
        <v>87141</v>
      </c>
      <c r="C7151" s="48" t="s">
        <v>2669</v>
      </c>
      <c r="D7151" s="45" t="s">
        <v>2670</v>
      </c>
      <c r="E7151" s="20" t="s">
        <v>2058</v>
      </c>
      <c r="F7151" s="135" t="s">
        <v>334</v>
      </c>
      <c r="G7151" s="169"/>
      <c r="H7151" s="36">
        <v>158.16999999999999</v>
      </c>
      <c r="I7151" s="50">
        <v>151.76</v>
      </c>
      <c r="J7151" s="155"/>
      <c r="K7151" s="182">
        <v>640636.5</v>
      </c>
      <c r="L7151" s="143">
        <v>705335.01500000001</v>
      </c>
      <c r="M7151" s="143">
        <v>719302.04500000004</v>
      </c>
      <c r="N7151" s="143">
        <f t="shared" si="3802"/>
        <v>640636.5</v>
      </c>
      <c r="O7151" s="143">
        <f t="shared" si="3803"/>
        <v>719302.04500000004</v>
      </c>
      <c r="P7151" s="143">
        <f t="shared" si="3804"/>
        <v>672985.75750000007</v>
      </c>
      <c r="Q7151" s="143">
        <f t="shared" si="3805"/>
        <v>688424.52</v>
      </c>
      <c r="R7151" s="143">
        <f t="shared" si="3806"/>
        <v>656811.12875000003</v>
      </c>
      <c r="S7151" s="143">
        <f t="shared" si="3807"/>
        <v>696143.90125000011</v>
      </c>
      <c r="T7151" s="143">
        <f t="shared" si="3808"/>
        <v>41970.711494988107</v>
      </c>
      <c r="U7151" s="194">
        <f t="shared" si="3809"/>
        <v>6.236493273037521E-2</v>
      </c>
      <c r="V7151" s="188" t="str">
        <f t="shared" si="3810"/>
        <v>MENOR</v>
      </c>
      <c r="W7151" s="188">
        <f t="shared" si="3811"/>
        <v>640636.5</v>
      </c>
      <c r="X7151" s="143">
        <f t="shared" si="3812"/>
        <v>640637</v>
      </c>
    </row>
    <row r="7152" spans="1:24" x14ac:dyDescent="0.25">
      <c r="A7152" s="44" t="s">
        <v>109</v>
      </c>
      <c r="B7152" s="20">
        <v>87141</v>
      </c>
      <c r="C7152" s="48" t="s">
        <v>2671</v>
      </c>
      <c r="D7152" s="45" t="s">
        <v>2672</v>
      </c>
      <c r="E7152" s="20" t="s">
        <v>2058</v>
      </c>
      <c r="F7152" s="135" t="s">
        <v>334</v>
      </c>
      <c r="G7152" s="169"/>
      <c r="H7152" s="36">
        <v>158.16999999999999</v>
      </c>
      <c r="I7152" s="50">
        <v>151.76</v>
      </c>
      <c r="J7152" s="155"/>
      <c r="K7152" s="182">
        <v>981750</v>
      </c>
      <c r="L7152" s="143">
        <v>1063681.5</v>
      </c>
      <c r="M7152" s="143">
        <v>1084744.5</v>
      </c>
      <c r="N7152" s="143">
        <f t="shared" si="3802"/>
        <v>981750</v>
      </c>
      <c r="O7152" s="143">
        <f t="shared" si="3803"/>
        <v>1084744.5</v>
      </c>
      <c r="P7152" s="143">
        <f t="shared" si="3804"/>
        <v>1022715.75</v>
      </c>
      <c r="Q7152" s="143">
        <f t="shared" si="3805"/>
        <v>1043392</v>
      </c>
      <c r="R7152" s="143">
        <f t="shared" si="3806"/>
        <v>1002232.875</v>
      </c>
      <c r="S7152" s="143">
        <f t="shared" si="3807"/>
        <v>1053730.125</v>
      </c>
      <c r="T7152" s="143">
        <f t="shared" si="3808"/>
        <v>54412.449083366941</v>
      </c>
      <c r="U7152" s="194">
        <f t="shared" si="3809"/>
        <v>5.32038829785959E-2</v>
      </c>
      <c r="V7152" s="188" t="str">
        <f t="shared" si="3810"/>
        <v>MENOR</v>
      </c>
      <c r="W7152" s="188">
        <f t="shared" si="3811"/>
        <v>981750</v>
      </c>
      <c r="X7152" s="143">
        <f t="shared" si="3812"/>
        <v>981750</v>
      </c>
    </row>
    <row r="7153" spans="1:24" x14ac:dyDescent="0.25">
      <c r="A7153" s="44" t="s">
        <v>110</v>
      </c>
      <c r="B7153" s="20">
        <v>87141</v>
      </c>
      <c r="C7153" s="48" t="s">
        <v>2673</v>
      </c>
      <c r="D7153" s="45" t="s">
        <v>2674</v>
      </c>
      <c r="E7153" s="20" t="s">
        <v>2058</v>
      </c>
      <c r="F7153" s="135" t="s">
        <v>334</v>
      </c>
      <c r="G7153" s="169"/>
      <c r="H7153" s="36">
        <v>158.16999999999999</v>
      </c>
      <c r="I7153" s="50">
        <v>151.76</v>
      </c>
      <c r="J7153" s="155"/>
      <c r="K7153" s="182">
        <v>504750.4</v>
      </c>
      <c r="L7153" s="143">
        <v>537605.06240000005</v>
      </c>
      <c r="M7153" s="143">
        <v>548250.70720000006</v>
      </c>
      <c r="N7153" s="143">
        <f t="shared" si="3802"/>
        <v>504750.4</v>
      </c>
      <c r="O7153" s="143">
        <f t="shared" si="3803"/>
        <v>548250.70720000006</v>
      </c>
      <c r="P7153" s="143">
        <f t="shared" si="3804"/>
        <v>521177.73120000004</v>
      </c>
      <c r="Q7153" s="143">
        <f t="shared" si="3805"/>
        <v>530202.05653333338</v>
      </c>
      <c r="R7153" s="143">
        <f t="shared" si="3806"/>
        <v>512964.06560000003</v>
      </c>
      <c r="S7153" s="143">
        <f t="shared" si="3807"/>
        <v>534714.21920000005</v>
      </c>
      <c r="T7153" s="143">
        <f t="shared" si="3808"/>
        <v>22675.373282925677</v>
      </c>
      <c r="U7153" s="194">
        <f t="shared" si="3809"/>
        <v>4.3507947338264318E-2</v>
      </c>
      <c r="V7153" s="188" t="str">
        <f t="shared" si="3810"/>
        <v>MENOR</v>
      </c>
      <c r="W7153" s="188">
        <f t="shared" si="3811"/>
        <v>504750.4</v>
      </c>
      <c r="X7153" s="143">
        <f t="shared" si="3812"/>
        <v>504750</v>
      </c>
    </row>
    <row r="7154" spans="1:24" x14ac:dyDescent="0.25">
      <c r="A7154" s="44" t="s">
        <v>111</v>
      </c>
      <c r="B7154" s="20">
        <v>87141</v>
      </c>
      <c r="C7154" s="48" t="s">
        <v>2675</v>
      </c>
      <c r="D7154" s="45" t="s">
        <v>2676</v>
      </c>
      <c r="E7154" s="20" t="s">
        <v>2058</v>
      </c>
      <c r="F7154" s="135" t="s">
        <v>334</v>
      </c>
      <c r="G7154" s="169"/>
      <c r="H7154" s="36">
        <v>158.16999999999999</v>
      </c>
      <c r="I7154" s="50">
        <v>151.76</v>
      </c>
      <c r="J7154" s="155"/>
      <c r="K7154" s="182">
        <v>501942</v>
      </c>
      <c r="L7154" s="143">
        <v>538931.96</v>
      </c>
      <c r="M7154" s="143">
        <v>549603.88</v>
      </c>
      <c r="N7154" s="143">
        <f t="shared" si="3802"/>
        <v>501942</v>
      </c>
      <c r="O7154" s="143">
        <f t="shared" si="3803"/>
        <v>549603.88</v>
      </c>
      <c r="P7154" s="143">
        <f t="shared" si="3804"/>
        <v>520436.98</v>
      </c>
      <c r="Q7154" s="143">
        <f t="shared" si="3805"/>
        <v>530159.27999999991</v>
      </c>
      <c r="R7154" s="143">
        <f t="shared" si="3806"/>
        <v>511189.49</v>
      </c>
      <c r="S7154" s="143">
        <f t="shared" si="3807"/>
        <v>535020.42999999993</v>
      </c>
      <c r="T7154" s="143">
        <f t="shared" si="3808"/>
        <v>25012.669531067644</v>
      </c>
      <c r="U7154" s="194">
        <f t="shared" si="3809"/>
        <v>4.806089976747549E-2</v>
      </c>
      <c r="V7154" s="188" t="str">
        <f t="shared" si="3810"/>
        <v>MENOR</v>
      </c>
      <c r="W7154" s="188">
        <f t="shared" si="3811"/>
        <v>501942</v>
      </c>
      <c r="X7154" s="143">
        <f t="shared" si="3812"/>
        <v>501942</v>
      </c>
    </row>
    <row r="7155" spans="1:24" x14ac:dyDescent="0.25">
      <c r="A7155" s="44" t="s">
        <v>112</v>
      </c>
      <c r="B7155" s="20">
        <v>87141</v>
      </c>
      <c r="C7155" s="48" t="s">
        <v>2677</v>
      </c>
      <c r="D7155" s="45" t="s">
        <v>2678</v>
      </c>
      <c r="E7155" s="20" t="s">
        <v>2058</v>
      </c>
      <c r="F7155" s="135" t="s">
        <v>334</v>
      </c>
      <c r="G7155" s="169"/>
      <c r="H7155" s="36">
        <v>158.16999999999999</v>
      </c>
      <c r="I7155" s="50">
        <v>151.76</v>
      </c>
      <c r="J7155" s="155"/>
      <c r="K7155" s="182">
        <v>843115</v>
      </c>
      <c r="L7155" s="143">
        <v>929669.65</v>
      </c>
      <c r="M7155" s="143">
        <v>948078.95</v>
      </c>
      <c r="N7155" s="143">
        <f t="shared" si="3802"/>
        <v>843115</v>
      </c>
      <c r="O7155" s="143">
        <f t="shared" si="3803"/>
        <v>948078.95</v>
      </c>
      <c r="P7155" s="143">
        <f t="shared" si="3804"/>
        <v>886392.32499999995</v>
      </c>
      <c r="Q7155" s="143">
        <f t="shared" si="3805"/>
        <v>906954.53333333321</v>
      </c>
      <c r="R7155" s="143">
        <f t="shared" si="3806"/>
        <v>864753.66249999998</v>
      </c>
      <c r="S7155" s="143">
        <f t="shared" si="3807"/>
        <v>917235.63749999995</v>
      </c>
      <c r="T7155" s="143">
        <f t="shared" si="3808"/>
        <v>56047.659128511623</v>
      </c>
      <c r="U7155" s="194">
        <f t="shared" si="3809"/>
        <v>6.3231209869187011E-2</v>
      </c>
      <c r="V7155" s="188" t="str">
        <f t="shared" si="3810"/>
        <v>MENOR</v>
      </c>
      <c r="W7155" s="188">
        <f t="shared" si="3811"/>
        <v>843115</v>
      </c>
      <c r="X7155" s="143">
        <f t="shared" si="3812"/>
        <v>843115</v>
      </c>
    </row>
    <row r="7156" spans="1:24" ht="27.6" x14ac:dyDescent="0.25">
      <c r="A7156" s="44" t="s">
        <v>113</v>
      </c>
      <c r="B7156" s="20">
        <v>87141</v>
      </c>
      <c r="C7156" s="48" t="s">
        <v>2679</v>
      </c>
      <c r="D7156" s="45" t="s">
        <v>2680</v>
      </c>
      <c r="E7156" s="20" t="s">
        <v>2058</v>
      </c>
      <c r="F7156" s="135" t="s">
        <v>334</v>
      </c>
      <c r="G7156" s="169"/>
      <c r="H7156" s="36">
        <v>158.16999999999999</v>
      </c>
      <c r="I7156" s="50">
        <v>151.76</v>
      </c>
      <c r="J7156" s="155"/>
      <c r="K7156" s="182">
        <v>449106</v>
      </c>
      <c r="L7156" s="143">
        <v>486288.74</v>
      </c>
      <c r="M7156" s="143">
        <v>495918.22</v>
      </c>
      <c r="N7156" s="143">
        <f t="shared" si="3802"/>
        <v>449106</v>
      </c>
      <c r="O7156" s="143">
        <f t="shared" si="3803"/>
        <v>495918.22</v>
      </c>
      <c r="P7156" s="143">
        <f t="shared" si="3804"/>
        <v>467697.37</v>
      </c>
      <c r="Q7156" s="143">
        <f t="shared" si="3805"/>
        <v>477104.32</v>
      </c>
      <c r="R7156" s="143">
        <f t="shared" si="3806"/>
        <v>458401.685</v>
      </c>
      <c r="S7156" s="143">
        <f t="shared" si="3807"/>
        <v>481807.79499999998</v>
      </c>
      <c r="T7156" s="143">
        <f t="shared" si="3808"/>
        <v>24720.662680931502</v>
      </c>
      <c r="U7156" s="194">
        <f t="shared" si="3809"/>
        <v>5.2856107959152097E-2</v>
      </c>
      <c r="V7156" s="188" t="str">
        <f t="shared" si="3810"/>
        <v>MENOR</v>
      </c>
      <c r="W7156" s="188">
        <f t="shared" si="3811"/>
        <v>449106</v>
      </c>
      <c r="X7156" s="143">
        <f t="shared" si="3812"/>
        <v>449106</v>
      </c>
    </row>
    <row r="7157" spans="1:24" x14ac:dyDescent="0.25">
      <c r="A7157" s="42" t="s">
        <v>126</v>
      </c>
      <c r="B7157" s="34" t="s">
        <v>127</v>
      </c>
      <c r="C7157" s="47"/>
      <c r="D7157" s="47"/>
      <c r="E7157" s="47"/>
      <c r="F7157" s="47"/>
      <c r="G7157" s="138"/>
      <c r="H7157" s="18"/>
      <c r="I7157" s="18"/>
      <c r="J7157" s="138"/>
      <c r="K7157" s="183"/>
      <c r="L7157" s="147"/>
      <c r="M7157" s="147"/>
      <c r="N7157" s="147"/>
      <c r="O7157" s="147"/>
      <c r="P7157" s="147"/>
      <c r="Q7157" s="147"/>
      <c r="R7157" s="147"/>
      <c r="S7157" s="147"/>
      <c r="T7157" s="147"/>
      <c r="U7157" s="197"/>
      <c r="V7157" s="146"/>
      <c r="W7157" s="147"/>
      <c r="X7157" s="147"/>
    </row>
    <row r="7158" spans="1:24" x14ac:dyDescent="0.25">
      <c r="A7158" s="44" t="s">
        <v>128</v>
      </c>
      <c r="B7158" s="20">
        <v>87141</v>
      </c>
      <c r="C7158" s="26" t="s">
        <v>2196</v>
      </c>
      <c r="D7158" s="29" t="s">
        <v>2197</v>
      </c>
      <c r="E7158" s="20" t="s">
        <v>2058</v>
      </c>
      <c r="F7158" s="135" t="s">
        <v>334</v>
      </c>
      <c r="G7158" s="169"/>
      <c r="H7158" s="36">
        <v>158.16999999999999</v>
      </c>
      <c r="I7158" s="50">
        <v>151.76</v>
      </c>
      <c r="J7158" s="155"/>
      <c r="K7158" s="182">
        <v>453152</v>
      </c>
      <c r="L7158" s="143">
        <v>490375.2</v>
      </c>
      <c r="M7158" s="143">
        <v>500085.6</v>
      </c>
      <c r="N7158" s="143">
        <f t="shared" ref="N7158:N7201" si="3813">MIN(J7158,K7158,L7158,M7158)</f>
        <v>453152</v>
      </c>
      <c r="O7158" s="143">
        <f t="shared" ref="O7158:O7201" si="3814">MAX(J7158,K7158,L7158,M7158)</f>
        <v>500085.6</v>
      </c>
      <c r="P7158" s="143">
        <f t="shared" ref="P7158:P7201" si="3815">MEDIAN(J7158,K7158,L7158,M7158,)</f>
        <v>471763.6</v>
      </c>
      <c r="Q7158" s="143">
        <f t="shared" ref="Q7158:Q7201" si="3816">AVERAGE(J7158,K7158,L7158,M7158)</f>
        <v>481204.2666666666</v>
      </c>
      <c r="R7158" s="143">
        <f t="shared" ref="R7158:R7201" si="3817">AVERAGE(N7158,P7158)</f>
        <v>462457.8</v>
      </c>
      <c r="S7158" s="143">
        <f t="shared" ref="S7158:S7201" si="3818">AVERAGE(O7158,P7158)</f>
        <v>485924.6</v>
      </c>
      <c r="T7158" s="143">
        <f t="shared" ref="T7158:T7201" si="3819">STDEVA(J7158,K7158,L7158,M7158)</f>
        <v>24774.386286916029</v>
      </c>
      <c r="U7158" s="194">
        <f t="shared" ref="U7158:U7201" si="3820">T7158/P7158</f>
        <v>5.2514408247936108E-2</v>
      </c>
      <c r="V7158" s="188" t="str">
        <f t="shared" ref="V7158:V7201" si="3821">IF(U7158&lt;=70%,"MENOR",IF(AND(U7158&gt;70%,U7158&lt;=90%),"[PROM MEN-MED]","PROMEDIO"))</f>
        <v>MENOR</v>
      </c>
      <c r="W7158" s="188">
        <f t="shared" ref="W7158:W7201" si="3822">IF(U7158&lt;=70%,N7158,IF(AND(U7158&gt;70%,U7158&lt;=90%),R7158,Q7158))</f>
        <v>453152</v>
      </c>
      <c r="X7158" s="143">
        <f t="shared" ref="X7158:X7201" si="3823">ROUND(W7158,0)</f>
        <v>453152</v>
      </c>
    </row>
    <row r="7159" spans="1:24" x14ac:dyDescent="0.25">
      <c r="A7159" s="44" t="s">
        <v>129</v>
      </c>
      <c r="B7159" s="20">
        <v>87141</v>
      </c>
      <c r="C7159" s="26" t="s">
        <v>2539</v>
      </c>
      <c r="D7159" s="22" t="s">
        <v>2540</v>
      </c>
      <c r="E7159" s="20" t="s">
        <v>2058</v>
      </c>
      <c r="F7159" s="135" t="s">
        <v>334</v>
      </c>
      <c r="G7159" s="169"/>
      <c r="H7159" s="36">
        <v>158.16999999999999</v>
      </c>
      <c r="I7159" s="50">
        <v>151.76</v>
      </c>
      <c r="J7159" s="155"/>
      <c r="K7159" s="182">
        <v>373184</v>
      </c>
      <c r="L7159" s="143">
        <v>413934.36</v>
      </c>
      <c r="M7159" s="143">
        <v>422131.08</v>
      </c>
      <c r="N7159" s="143">
        <f t="shared" si="3813"/>
        <v>373184</v>
      </c>
      <c r="O7159" s="143">
        <f t="shared" si="3814"/>
        <v>422131.08</v>
      </c>
      <c r="P7159" s="143">
        <f t="shared" si="3815"/>
        <v>393559.18</v>
      </c>
      <c r="Q7159" s="143">
        <f t="shared" si="3816"/>
        <v>403083.14666666667</v>
      </c>
      <c r="R7159" s="143">
        <f t="shared" si="3817"/>
        <v>383371.58999999997</v>
      </c>
      <c r="S7159" s="143">
        <f t="shared" si="3818"/>
        <v>407845.13</v>
      </c>
      <c r="T7159" s="143">
        <f t="shared" si="3819"/>
        <v>26215.754485342084</v>
      </c>
      <c r="U7159" s="194">
        <f t="shared" si="3820"/>
        <v>6.6611975574657117E-2</v>
      </c>
      <c r="V7159" s="188" t="str">
        <f t="shared" si="3821"/>
        <v>MENOR</v>
      </c>
      <c r="W7159" s="188">
        <f t="shared" si="3822"/>
        <v>373184</v>
      </c>
      <c r="X7159" s="143">
        <f t="shared" si="3823"/>
        <v>373184</v>
      </c>
    </row>
    <row r="7160" spans="1:24" x14ac:dyDescent="0.25">
      <c r="A7160" s="44" t="s">
        <v>130</v>
      </c>
      <c r="B7160" s="20">
        <v>87141</v>
      </c>
      <c r="C7160" s="26" t="s">
        <v>2681</v>
      </c>
      <c r="D7160" s="29" t="s">
        <v>2682</v>
      </c>
      <c r="E7160" s="20" t="s">
        <v>2058</v>
      </c>
      <c r="F7160" s="135" t="s">
        <v>334</v>
      </c>
      <c r="G7160" s="169"/>
      <c r="H7160" s="36">
        <v>158.16999999999999</v>
      </c>
      <c r="I7160" s="50">
        <v>151.76</v>
      </c>
      <c r="J7160" s="155"/>
      <c r="K7160" s="182">
        <v>183260</v>
      </c>
      <c r="L7160" s="143">
        <v>198553.88</v>
      </c>
      <c r="M7160" s="143">
        <v>202485.64</v>
      </c>
      <c r="N7160" s="143">
        <f t="shared" si="3813"/>
        <v>183260</v>
      </c>
      <c r="O7160" s="143">
        <f t="shared" si="3814"/>
        <v>202485.64</v>
      </c>
      <c r="P7160" s="143">
        <f t="shared" si="3815"/>
        <v>190906.94</v>
      </c>
      <c r="Q7160" s="143">
        <f t="shared" si="3816"/>
        <v>194766.50666666668</v>
      </c>
      <c r="R7160" s="143">
        <f t="shared" si="3817"/>
        <v>187083.47</v>
      </c>
      <c r="S7160" s="143">
        <f t="shared" si="3818"/>
        <v>196696.29</v>
      </c>
      <c r="T7160" s="143">
        <f t="shared" si="3819"/>
        <v>10156.990495561835</v>
      </c>
      <c r="U7160" s="194">
        <f t="shared" si="3820"/>
        <v>5.3203882978595934E-2</v>
      </c>
      <c r="V7160" s="188" t="str">
        <f t="shared" si="3821"/>
        <v>MENOR</v>
      </c>
      <c r="W7160" s="188">
        <f t="shared" si="3822"/>
        <v>183260</v>
      </c>
      <c r="X7160" s="143">
        <f t="shared" si="3823"/>
        <v>183260</v>
      </c>
    </row>
    <row r="7161" spans="1:24" x14ac:dyDescent="0.25">
      <c r="A7161" s="44" t="s">
        <v>131</v>
      </c>
      <c r="B7161" s="20">
        <v>87141</v>
      </c>
      <c r="C7161" s="26" t="s">
        <v>2406</v>
      </c>
      <c r="D7161" s="29" t="s">
        <v>2407</v>
      </c>
      <c r="E7161" s="20" t="s">
        <v>2058</v>
      </c>
      <c r="F7161" s="135" t="s">
        <v>334</v>
      </c>
      <c r="G7161" s="169"/>
      <c r="H7161" s="36">
        <v>158.16999999999999</v>
      </c>
      <c r="I7161" s="50">
        <v>151.76</v>
      </c>
      <c r="J7161" s="155"/>
      <c r="K7161" s="182">
        <v>155652</v>
      </c>
      <c r="L7161" s="143">
        <v>170189.04</v>
      </c>
      <c r="M7161" s="143">
        <v>173559.12</v>
      </c>
      <c r="N7161" s="143">
        <f t="shared" si="3813"/>
        <v>155652</v>
      </c>
      <c r="O7161" s="143">
        <f t="shared" si="3814"/>
        <v>173559.12</v>
      </c>
      <c r="P7161" s="143">
        <f t="shared" si="3815"/>
        <v>162920.52000000002</v>
      </c>
      <c r="Q7161" s="143">
        <f t="shared" si="3816"/>
        <v>166466.72</v>
      </c>
      <c r="R7161" s="143">
        <f t="shared" si="3817"/>
        <v>159286.26</v>
      </c>
      <c r="S7161" s="143">
        <f t="shared" si="3818"/>
        <v>168239.82</v>
      </c>
      <c r="T7161" s="143">
        <f t="shared" si="3819"/>
        <v>9516.1959999991595</v>
      </c>
      <c r="U7161" s="194">
        <f t="shared" si="3820"/>
        <v>5.8410051723375045E-2</v>
      </c>
      <c r="V7161" s="188" t="str">
        <f t="shared" si="3821"/>
        <v>MENOR</v>
      </c>
      <c r="W7161" s="188">
        <f t="shared" si="3822"/>
        <v>155652</v>
      </c>
      <c r="X7161" s="143">
        <f t="shared" si="3823"/>
        <v>155652</v>
      </c>
    </row>
    <row r="7162" spans="1:24" x14ac:dyDescent="0.25">
      <c r="A7162" s="44" t="s">
        <v>132</v>
      </c>
      <c r="B7162" s="20">
        <v>87141</v>
      </c>
      <c r="C7162" s="26" t="s">
        <v>2408</v>
      </c>
      <c r="D7162" s="29" t="s">
        <v>2409</v>
      </c>
      <c r="E7162" s="20" t="s">
        <v>2058</v>
      </c>
      <c r="F7162" s="135" t="s">
        <v>334</v>
      </c>
      <c r="G7162" s="169"/>
      <c r="H7162" s="36">
        <v>158.16999999999999</v>
      </c>
      <c r="I7162" s="50">
        <v>151.76</v>
      </c>
      <c r="J7162" s="155"/>
      <c r="K7162" s="182">
        <v>622608</v>
      </c>
      <c r="L7162" s="143">
        <v>674987.04</v>
      </c>
      <c r="M7162" s="143">
        <v>688353.12</v>
      </c>
      <c r="N7162" s="143">
        <f t="shared" si="3813"/>
        <v>622608</v>
      </c>
      <c r="O7162" s="143">
        <f t="shared" si="3814"/>
        <v>688353.12</v>
      </c>
      <c r="P7162" s="143">
        <f t="shared" si="3815"/>
        <v>648797.52</v>
      </c>
      <c r="Q7162" s="143">
        <f t="shared" si="3816"/>
        <v>661982.72000000009</v>
      </c>
      <c r="R7162" s="143">
        <f t="shared" si="3817"/>
        <v>635702.76</v>
      </c>
      <c r="S7162" s="143">
        <f t="shared" si="3818"/>
        <v>668575.32000000007</v>
      </c>
      <c r="T7162" s="143">
        <f t="shared" si="3819"/>
        <v>34748.22952252964</v>
      </c>
      <c r="U7162" s="194">
        <f t="shared" si="3820"/>
        <v>5.3557895108060277E-2</v>
      </c>
      <c r="V7162" s="188" t="str">
        <f t="shared" si="3821"/>
        <v>MENOR</v>
      </c>
      <c r="W7162" s="188">
        <f t="shared" si="3822"/>
        <v>622608</v>
      </c>
      <c r="X7162" s="143">
        <f t="shared" si="3823"/>
        <v>622608</v>
      </c>
    </row>
    <row r="7163" spans="1:24" x14ac:dyDescent="0.25">
      <c r="A7163" s="44" t="s">
        <v>133</v>
      </c>
      <c r="B7163" s="20">
        <v>87141</v>
      </c>
      <c r="C7163" s="26" t="s">
        <v>2202</v>
      </c>
      <c r="D7163" s="22" t="s">
        <v>2203</v>
      </c>
      <c r="E7163" s="20" t="s">
        <v>2058</v>
      </c>
      <c r="F7163" s="135" t="s">
        <v>334</v>
      </c>
      <c r="G7163" s="169"/>
      <c r="H7163" s="36">
        <v>158.16999999999999</v>
      </c>
      <c r="I7163" s="50">
        <v>151.76</v>
      </c>
      <c r="J7163" s="155"/>
      <c r="K7163" s="182">
        <v>31130.400000000001</v>
      </c>
      <c r="L7163" s="143">
        <v>34614.720000000001</v>
      </c>
      <c r="M7163" s="143">
        <v>35300.160000000003</v>
      </c>
      <c r="N7163" s="143">
        <f t="shared" si="3813"/>
        <v>31130.400000000001</v>
      </c>
      <c r="O7163" s="143">
        <f t="shared" si="3814"/>
        <v>35300.160000000003</v>
      </c>
      <c r="P7163" s="143">
        <f t="shared" si="3815"/>
        <v>32872.559999999998</v>
      </c>
      <c r="Q7163" s="143">
        <f t="shared" si="3816"/>
        <v>33681.760000000002</v>
      </c>
      <c r="R7163" s="143">
        <f t="shared" si="3817"/>
        <v>32001.48</v>
      </c>
      <c r="S7163" s="143">
        <f t="shared" si="3818"/>
        <v>34086.36</v>
      </c>
      <c r="T7163" s="143">
        <f t="shared" si="3819"/>
        <v>2235.9640841480445</v>
      </c>
      <c r="U7163" s="194">
        <f t="shared" si="3820"/>
        <v>6.8019165046715097E-2</v>
      </c>
      <c r="V7163" s="188" t="str">
        <f t="shared" si="3821"/>
        <v>MENOR</v>
      </c>
      <c r="W7163" s="188">
        <f t="shared" si="3822"/>
        <v>31130.400000000001</v>
      </c>
      <c r="X7163" s="143">
        <f t="shared" si="3823"/>
        <v>31130</v>
      </c>
    </row>
    <row r="7164" spans="1:24" x14ac:dyDescent="0.25">
      <c r="A7164" s="44" t="s">
        <v>135</v>
      </c>
      <c r="B7164" s="20">
        <v>87141</v>
      </c>
      <c r="C7164" s="26" t="s">
        <v>2204</v>
      </c>
      <c r="D7164" s="29" t="s">
        <v>2205</v>
      </c>
      <c r="E7164" s="20" t="s">
        <v>2058</v>
      </c>
      <c r="F7164" s="135" t="s">
        <v>334</v>
      </c>
      <c r="G7164" s="169"/>
      <c r="H7164" s="36">
        <v>158.16999999999999</v>
      </c>
      <c r="I7164" s="50">
        <v>151.76</v>
      </c>
      <c r="J7164" s="155"/>
      <c r="K7164" s="182">
        <v>58369.5</v>
      </c>
      <c r="L7164" s="143">
        <v>63820.89</v>
      </c>
      <c r="M7164" s="143">
        <v>65084.67</v>
      </c>
      <c r="N7164" s="143">
        <f t="shared" si="3813"/>
        <v>58369.5</v>
      </c>
      <c r="O7164" s="143">
        <f t="shared" si="3814"/>
        <v>65084.67</v>
      </c>
      <c r="P7164" s="143">
        <f t="shared" si="3815"/>
        <v>61095.195</v>
      </c>
      <c r="Q7164" s="143">
        <f t="shared" si="3816"/>
        <v>62425.02</v>
      </c>
      <c r="R7164" s="143">
        <f t="shared" si="3817"/>
        <v>59732.347500000003</v>
      </c>
      <c r="S7164" s="143">
        <f t="shared" si="3818"/>
        <v>63089.932499999995</v>
      </c>
      <c r="T7164" s="143">
        <f t="shared" si="3819"/>
        <v>3568.5734999996839</v>
      </c>
      <c r="U7164" s="194">
        <f t="shared" si="3820"/>
        <v>5.8410051723375038E-2</v>
      </c>
      <c r="V7164" s="188" t="str">
        <f t="shared" si="3821"/>
        <v>MENOR</v>
      </c>
      <c r="W7164" s="188">
        <f t="shared" si="3822"/>
        <v>58369.5</v>
      </c>
      <c r="X7164" s="143">
        <f t="shared" si="3823"/>
        <v>58370</v>
      </c>
    </row>
    <row r="7165" spans="1:24" x14ac:dyDescent="0.25">
      <c r="A7165" s="44" t="s">
        <v>136</v>
      </c>
      <c r="B7165" s="20">
        <v>87141</v>
      </c>
      <c r="C7165" s="21" t="s">
        <v>2206</v>
      </c>
      <c r="D7165" s="22" t="s">
        <v>2207</v>
      </c>
      <c r="E7165" s="20" t="s">
        <v>2058</v>
      </c>
      <c r="F7165" s="135" t="s">
        <v>334</v>
      </c>
      <c r="G7165" s="169"/>
      <c r="H7165" s="36">
        <v>158.16999999999999</v>
      </c>
      <c r="I7165" s="50">
        <v>151.76</v>
      </c>
      <c r="J7165" s="155"/>
      <c r="K7165" s="182">
        <v>116739</v>
      </c>
      <c r="L7165" s="143">
        <v>129805.2</v>
      </c>
      <c r="M7165" s="143">
        <v>132375.6</v>
      </c>
      <c r="N7165" s="143">
        <f t="shared" si="3813"/>
        <v>116739</v>
      </c>
      <c r="O7165" s="143">
        <f t="shared" si="3814"/>
        <v>132375.6</v>
      </c>
      <c r="P7165" s="143">
        <f t="shared" si="3815"/>
        <v>123272.1</v>
      </c>
      <c r="Q7165" s="143">
        <f t="shared" si="3816"/>
        <v>126306.60000000002</v>
      </c>
      <c r="R7165" s="143">
        <f t="shared" si="3817"/>
        <v>120005.55</v>
      </c>
      <c r="S7165" s="143">
        <f t="shared" si="3818"/>
        <v>127823.85</v>
      </c>
      <c r="T7165" s="143">
        <f t="shared" si="3819"/>
        <v>8384.8653155551656</v>
      </c>
      <c r="U7165" s="194">
        <f t="shared" si="3820"/>
        <v>6.8019165046715069E-2</v>
      </c>
      <c r="V7165" s="188" t="str">
        <f t="shared" si="3821"/>
        <v>MENOR</v>
      </c>
      <c r="W7165" s="188">
        <f t="shared" si="3822"/>
        <v>116739</v>
      </c>
      <c r="X7165" s="143">
        <f t="shared" si="3823"/>
        <v>116739</v>
      </c>
    </row>
    <row r="7166" spans="1:24" x14ac:dyDescent="0.25">
      <c r="A7166" s="44" t="s">
        <v>137</v>
      </c>
      <c r="B7166" s="20">
        <v>87141</v>
      </c>
      <c r="C7166" s="26" t="s">
        <v>2208</v>
      </c>
      <c r="D7166" s="22" t="s">
        <v>2209</v>
      </c>
      <c r="E7166" s="20" t="s">
        <v>2058</v>
      </c>
      <c r="F7166" s="135" t="s">
        <v>334</v>
      </c>
      <c r="G7166" s="169"/>
      <c r="H7166" s="36">
        <v>158.16999999999999</v>
      </c>
      <c r="I7166" s="50">
        <v>151.76</v>
      </c>
      <c r="J7166" s="155"/>
      <c r="K7166" s="182">
        <v>31416</v>
      </c>
      <c r="L7166" s="143">
        <v>34614.720000000001</v>
      </c>
      <c r="M7166" s="143">
        <v>35300.160000000003</v>
      </c>
      <c r="N7166" s="143">
        <f t="shared" si="3813"/>
        <v>31416</v>
      </c>
      <c r="O7166" s="143">
        <f t="shared" si="3814"/>
        <v>35300.160000000003</v>
      </c>
      <c r="P7166" s="143">
        <f t="shared" si="3815"/>
        <v>33015.360000000001</v>
      </c>
      <c r="Q7166" s="143">
        <f t="shared" si="3816"/>
        <v>33776.959999999999</v>
      </c>
      <c r="R7166" s="143">
        <f t="shared" si="3817"/>
        <v>32215.68</v>
      </c>
      <c r="S7166" s="143">
        <f t="shared" si="3818"/>
        <v>34157.760000000002</v>
      </c>
      <c r="T7166" s="143">
        <f t="shared" si="3819"/>
        <v>2073.1753639284848</v>
      </c>
      <c r="U7166" s="194">
        <f t="shared" si="3820"/>
        <v>6.2794267999152054E-2</v>
      </c>
      <c r="V7166" s="188" t="str">
        <f t="shared" si="3821"/>
        <v>MENOR</v>
      </c>
      <c r="W7166" s="188">
        <f t="shared" si="3822"/>
        <v>31416</v>
      </c>
      <c r="X7166" s="143">
        <f t="shared" si="3823"/>
        <v>31416</v>
      </c>
    </row>
    <row r="7167" spans="1:24" x14ac:dyDescent="0.25">
      <c r="A7167" s="44" t="s">
        <v>138</v>
      </c>
      <c r="B7167" s="20">
        <v>87141</v>
      </c>
      <c r="C7167" s="26" t="s">
        <v>2210</v>
      </c>
      <c r="D7167" s="22" t="s">
        <v>2211</v>
      </c>
      <c r="E7167" s="20" t="s">
        <v>2058</v>
      </c>
      <c r="F7167" s="135" t="s">
        <v>334</v>
      </c>
      <c r="G7167" s="169"/>
      <c r="H7167" s="36">
        <v>158.16999999999999</v>
      </c>
      <c r="I7167" s="50">
        <v>151.76</v>
      </c>
      <c r="J7167" s="155"/>
      <c r="K7167" s="182">
        <v>31130.400000000001</v>
      </c>
      <c r="L7167" s="143">
        <v>33749.351999999999</v>
      </c>
      <c r="M7167" s="143">
        <v>34417.656000000003</v>
      </c>
      <c r="N7167" s="143">
        <f t="shared" si="3813"/>
        <v>31130.400000000001</v>
      </c>
      <c r="O7167" s="143">
        <f t="shared" si="3814"/>
        <v>34417.656000000003</v>
      </c>
      <c r="P7167" s="143">
        <f t="shared" si="3815"/>
        <v>32439.876</v>
      </c>
      <c r="Q7167" s="143">
        <f t="shared" si="3816"/>
        <v>33099.135999999999</v>
      </c>
      <c r="R7167" s="143">
        <f t="shared" si="3817"/>
        <v>31785.137999999999</v>
      </c>
      <c r="S7167" s="143">
        <f t="shared" si="3818"/>
        <v>33428.766000000003</v>
      </c>
      <c r="T7167" s="143">
        <f t="shared" si="3819"/>
        <v>1737.4114761264818</v>
      </c>
      <c r="U7167" s="194">
        <f t="shared" si="3820"/>
        <v>5.355789510806027E-2</v>
      </c>
      <c r="V7167" s="188" t="str">
        <f t="shared" si="3821"/>
        <v>MENOR</v>
      </c>
      <c r="W7167" s="188">
        <f t="shared" si="3822"/>
        <v>31130.400000000001</v>
      </c>
      <c r="X7167" s="143">
        <f t="shared" si="3823"/>
        <v>31130</v>
      </c>
    </row>
    <row r="7168" spans="1:24" x14ac:dyDescent="0.25">
      <c r="A7168" s="44" t="s">
        <v>139</v>
      </c>
      <c r="B7168" s="20">
        <v>87141</v>
      </c>
      <c r="C7168" s="26" t="s">
        <v>2212</v>
      </c>
      <c r="D7168" s="22" t="s">
        <v>2213</v>
      </c>
      <c r="E7168" s="20" t="s">
        <v>2058</v>
      </c>
      <c r="F7168" s="135" t="s">
        <v>334</v>
      </c>
      <c r="G7168" s="169"/>
      <c r="H7168" s="36">
        <v>158.16999999999999</v>
      </c>
      <c r="I7168" s="50">
        <v>151.76</v>
      </c>
      <c r="J7168" s="155"/>
      <c r="K7168" s="182">
        <v>31130.400000000001</v>
      </c>
      <c r="L7168" s="143">
        <v>34614.720000000001</v>
      </c>
      <c r="M7168" s="143">
        <v>35300.160000000003</v>
      </c>
      <c r="N7168" s="143">
        <f t="shared" si="3813"/>
        <v>31130.400000000001</v>
      </c>
      <c r="O7168" s="143">
        <f t="shared" si="3814"/>
        <v>35300.160000000003</v>
      </c>
      <c r="P7168" s="143">
        <f t="shared" si="3815"/>
        <v>32872.559999999998</v>
      </c>
      <c r="Q7168" s="143">
        <f t="shared" si="3816"/>
        <v>33681.760000000002</v>
      </c>
      <c r="R7168" s="143">
        <f t="shared" si="3817"/>
        <v>32001.48</v>
      </c>
      <c r="S7168" s="143">
        <f t="shared" si="3818"/>
        <v>34086.36</v>
      </c>
      <c r="T7168" s="143">
        <f t="shared" si="3819"/>
        <v>2235.9640841480445</v>
      </c>
      <c r="U7168" s="194">
        <f t="shared" si="3820"/>
        <v>6.8019165046715097E-2</v>
      </c>
      <c r="V7168" s="188" t="str">
        <f t="shared" si="3821"/>
        <v>MENOR</v>
      </c>
      <c r="W7168" s="188">
        <f t="shared" si="3822"/>
        <v>31130.400000000001</v>
      </c>
      <c r="X7168" s="143">
        <f t="shared" si="3823"/>
        <v>31130</v>
      </c>
    </row>
    <row r="7169" spans="1:24" x14ac:dyDescent="0.25">
      <c r="A7169" s="44" t="s">
        <v>140</v>
      </c>
      <c r="B7169" s="20">
        <v>87141</v>
      </c>
      <c r="C7169" s="26" t="s">
        <v>2214</v>
      </c>
      <c r="D7169" s="22" t="s">
        <v>2215</v>
      </c>
      <c r="E7169" s="20" t="s">
        <v>2058</v>
      </c>
      <c r="F7169" s="135" t="s">
        <v>334</v>
      </c>
      <c r="G7169" s="169"/>
      <c r="H7169" s="36">
        <v>158.16999999999999</v>
      </c>
      <c r="I7169" s="50">
        <v>151.76</v>
      </c>
      <c r="J7169" s="155"/>
      <c r="K7169" s="182">
        <v>59976</v>
      </c>
      <c r="L7169" s="143">
        <v>65443.455000000002</v>
      </c>
      <c r="M7169" s="143">
        <v>66739.365000000005</v>
      </c>
      <c r="N7169" s="143">
        <f t="shared" si="3813"/>
        <v>59976</v>
      </c>
      <c r="O7169" s="143">
        <f t="shared" si="3814"/>
        <v>66739.365000000005</v>
      </c>
      <c r="P7169" s="143">
        <f t="shared" si="3815"/>
        <v>62709.727500000001</v>
      </c>
      <c r="Q7169" s="143">
        <f t="shared" si="3816"/>
        <v>64052.94</v>
      </c>
      <c r="R7169" s="143">
        <f t="shared" si="3817"/>
        <v>61342.863750000004</v>
      </c>
      <c r="S7169" s="143">
        <f t="shared" si="3818"/>
        <v>64724.546249999999</v>
      </c>
      <c r="T7169" s="143">
        <f t="shared" si="3819"/>
        <v>3589.6971327293081</v>
      </c>
      <c r="U7169" s="194">
        <f t="shared" si="3820"/>
        <v>5.7243066998326667E-2</v>
      </c>
      <c r="V7169" s="188" t="str">
        <f t="shared" si="3821"/>
        <v>MENOR</v>
      </c>
      <c r="W7169" s="188">
        <f t="shared" si="3822"/>
        <v>59976</v>
      </c>
      <c r="X7169" s="143">
        <f t="shared" si="3823"/>
        <v>59976</v>
      </c>
    </row>
    <row r="7170" spans="1:24" x14ac:dyDescent="0.25">
      <c r="A7170" s="44" t="s">
        <v>141</v>
      </c>
      <c r="B7170" s="20">
        <v>87141</v>
      </c>
      <c r="C7170" s="26" t="s">
        <v>2216</v>
      </c>
      <c r="D7170" s="22" t="s">
        <v>2217</v>
      </c>
      <c r="E7170" s="20" t="s">
        <v>2058</v>
      </c>
      <c r="F7170" s="135" t="s">
        <v>334</v>
      </c>
      <c r="G7170" s="169"/>
      <c r="H7170" s="36">
        <v>158.16999999999999</v>
      </c>
      <c r="I7170" s="50">
        <v>151.76</v>
      </c>
      <c r="J7170" s="155"/>
      <c r="K7170" s="182">
        <v>159936</v>
      </c>
      <c r="L7170" s="143">
        <v>173073.6</v>
      </c>
      <c r="M7170" s="143">
        <v>176500.8</v>
      </c>
      <c r="N7170" s="143">
        <f t="shared" si="3813"/>
        <v>159936</v>
      </c>
      <c r="O7170" s="143">
        <f t="shared" si="3814"/>
        <v>176500.8</v>
      </c>
      <c r="P7170" s="143">
        <f t="shared" si="3815"/>
        <v>166504.79999999999</v>
      </c>
      <c r="Q7170" s="143">
        <f t="shared" si="3816"/>
        <v>169836.79999999999</v>
      </c>
      <c r="R7170" s="143">
        <f t="shared" si="3817"/>
        <v>163220.4</v>
      </c>
      <c r="S7170" s="143">
        <f t="shared" si="3818"/>
        <v>171502.8</v>
      </c>
      <c r="T7170" s="143">
        <f t="shared" si="3819"/>
        <v>8743.9010424409498</v>
      </c>
      <c r="U7170" s="194">
        <f t="shared" si="3820"/>
        <v>5.2514408247936101E-2</v>
      </c>
      <c r="V7170" s="188" t="str">
        <f t="shared" si="3821"/>
        <v>MENOR</v>
      </c>
      <c r="W7170" s="188">
        <f t="shared" si="3822"/>
        <v>159936</v>
      </c>
      <c r="X7170" s="143">
        <f t="shared" si="3823"/>
        <v>159936</v>
      </c>
    </row>
    <row r="7171" spans="1:24" x14ac:dyDescent="0.25">
      <c r="A7171" s="44" t="s">
        <v>142</v>
      </c>
      <c r="B7171" s="20">
        <v>87141</v>
      </c>
      <c r="C7171" s="26" t="s">
        <v>2410</v>
      </c>
      <c r="D7171" s="22" t="s">
        <v>2411</v>
      </c>
      <c r="E7171" s="20" t="s">
        <v>2058</v>
      </c>
      <c r="F7171" s="135" t="s">
        <v>334</v>
      </c>
      <c r="G7171" s="169"/>
      <c r="H7171" s="36">
        <v>158.16999999999999</v>
      </c>
      <c r="I7171" s="50">
        <v>151.76</v>
      </c>
      <c r="J7171" s="155"/>
      <c r="K7171" s="182">
        <v>213248</v>
      </c>
      <c r="L7171" s="143">
        <v>223072.64000000001</v>
      </c>
      <c r="M7171" s="143">
        <v>227489.91999999998</v>
      </c>
      <c r="N7171" s="143">
        <f t="shared" si="3813"/>
        <v>213248</v>
      </c>
      <c r="O7171" s="143">
        <f t="shared" si="3814"/>
        <v>227489.91999999998</v>
      </c>
      <c r="P7171" s="143">
        <f t="shared" si="3815"/>
        <v>218160.32</v>
      </c>
      <c r="Q7171" s="143">
        <f t="shared" si="3816"/>
        <v>221270.18666666668</v>
      </c>
      <c r="R7171" s="143">
        <f t="shared" si="3817"/>
        <v>215704.16</v>
      </c>
      <c r="S7171" s="143">
        <f t="shared" si="3818"/>
        <v>222825.12</v>
      </c>
      <c r="T7171" s="143">
        <f t="shared" si="3819"/>
        <v>7290.0411408807049</v>
      </c>
      <c r="U7171" s="194">
        <f t="shared" si="3820"/>
        <v>3.3415981150379248E-2</v>
      </c>
      <c r="V7171" s="188" t="str">
        <f t="shared" si="3821"/>
        <v>MENOR</v>
      </c>
      <c r="W7171" s="188">
        <f t="shared" si="3822"/>
        <v>213248</v>
      </c>
      <c r="X7171" s="143">
        <f t="shared" si="3823"/>
        <v>213248</v>
      </c>
    </row>
    <row r="7172" spans="1:24" x14ac:dyDescent="0.25">
      <c r="A7172" s="44" t="s">
        <v>143</v>
      </c>
      <c r="B7172" s="20">
        <v>87141</v>
      </c>
      <c r="C7172" s="26" t="s">
        <v>2220</v>
      </c>
      <c r="D7172" s="29" t="s">
        <v>2221</v>
      </c>
      <c r="E7172" s="20" t="s">
        <v>2058</v>
      </c>
      <c r="F7172" s="135" t="s">
        <v>334</v>
      </c>
      <c r="G7172" s="169"/>
      <c r="H7172" s="36">
        <v>158.16999999999999</v>
      </c>
      <c r="I7172" s="50">
        <v>151.76</v>
      </c>
      <c r="J7172" s="155"/>
      <c r="K7172" s="182">
        <v>188079.5</v>
      </c>
      <c r="L7172" s="143">
        <v>210873.35500000001</v>
      </c>
      <c r="M7172" s="143">
        <v>215049.065</v>
      </c>
      <c r="N7172" s="143">
        <f t="shared" si="3813"/>
        <v>188079.5</v>
      </c>
      <c r="O7172" s="143">
        <f t="shared" si="3814"/>
        <v>215049.065</v>
      </c>
      <c r="P7172" s="143">
        <f t="shared" si="3815"/>
        <v>199476.42749999999</v>
      </c>
      <c r="Q7172" s="143">
        <f t="shared" si="3816"/>
        <v>204667.30666666664</v>
      </c>
      <c r="R7172" s="143">
        <f t="shared" si="3817"/>
        <v>193777.96375</v>
      </c>
      <c r="S7172" s="143">
        <f t="shared" si="3818"/>
        <v>207262.74625</v>
      </c>
      <c r="T7172" s="143">
        <f t="shared" si="3819"/>
        <v>14516.391976281793</v>
      </c>
      <c r="U7172" s="194">
        <f t="shared" si="3820"/>
        <v>7.277246819693417E-2</v>
      </c>
      <c r="V7172" s="188" t="str">
        <f t="shared" si="3821"/>
        <v>MENOR</v>
      </c>
      <c r="W7172" s="188">
        <f t="shared" si="3822"/>
        <v>188079.5</v>
      </c>
      <c r="X7172" s="143">
        <f t="shared" si="3823"/>
        <v>188080</v>
      </c>
    </row>
    <row r="7173" spans="1:24" x14ac:dyDescent="0.25">
      <c r="A7173" s="44" t="s">
        <v>144</v>
      </c>
      <c r="B7173" s="20">
        <v>87141</v>
      </c>
      <c r="C7173" s="26" t="s">
        <v>2222</v>
      </c>
      <c r="D7173" s="22" t="s">
        <v>2223</v>
      </c>
      <c r="E7173" s="20" t="s">
        <v>2058</v>
      </c>
      <c r="F7173" s="135" t="s">
        <v>334</v>
      </c>
      <c r="G7173" s="169"/>
      <c r="H7173" s="36">
        <v>158.16999999999999</v>
      </c>
      <c r="I7173" s="50">
        <v>151.76</v>
      </c>
      <c r="J7173" s="155"/>
      <c r="K7173" s="182">
        <v>85858.5</v>
      </c>
      <c r="L7173" s="143">
        <v>96873.14</v>
      </c>
      <c r="M7173" s="143">
        <v>98791.42</v>
      </c>
      <c r="N7173" s="143">
        <f t="shared" si="3813"/>
        <v>85858.5</v>
      </c>
      <c r="O7173" s="143">
        <f t="shared" si="3814"/>
        <v>98791.42</v>
      </c>
      <c r="P7173" s="143">
        <f t="shared" si="3815"/>
        <v>91365.82</v>
      </c>
      <c r="Q7173" s="143">
        <f t="shared" si="3816"/>
        <v>93841.02</v>
      </c>
      <c r="R7173" s="143">
        <f t="shared" si="3817"/>
        <v>88612.160000000003</v>
      </c>
      <c r="S7173" s="143">
        <f t="shared" si="3818"/>
        <v>95078.62</v>
      </c>
      <c r="T7173" s="143">
        <f t="shared" si="3819"/>
        <v>6979.2849707115402</v>
      </c>
      <c r="U7173" s="194">
        <f t="shared" si="3820"/>
        <v>7.6388358039270479E-2</v>
      </c>
      <c r="V7173" s="188" t="str">
        <f t="shared" si="3821"/>
        <v>MENOR</v>
      </c>
      <c r="W7173" s="188">
        <f t="shared" si="3822"/>
        <v>85858.5</v>
      </c>
      <c r="X7173" s="143">
        <f t="shared" si="3823"/>
        <v>85859</v>
      </c>
    </row>
    <row r="7174" spans="1:24" x14ac:dyDescent="0.25">
      <c r="A7174" s="44" t="s">
        <v>146</v>
      </c>
      <c r="B7174" s="20">
        <v>87141</v>
      </c>
      <c r="C7174" s="26" t="s">
        <v>2412</v>
      </c>
      <c r="D7174" s="29" t="s">
        <v>2413</v>
      </c>
      <c r="E7174" s="20" t="s">
        <v>2058</v>
      </c>
      <c r="F7174" s="135" t="s">
        <v>334</v>
      </c>
      <c r="G7174" s="169"/>
      <c r="H7174" s="36">
        <v>158.16999999999999</v>
      </c>
      <c r="I7174" s="50">
        <v>151.76</v>
      </c>
      <c r="J7174" s="155"/>
      <c r="K7174" s="182">
        <v>453152</v>
      </c>
      <c r="L7174" s="143">
        <v>494461.66000000003</v>
      </c>
      <c r="M7174" s="143">
        <v>504252.98</v>
      </c>
      <c r="N7174" s="143">
        <f t="shared" si="3813"/>
        <v>453152</v>
      </c>
      <c r="O7174" s="143">
        <f t="shared" si="3814"/>
        <v>504252.98</v>
      </c>
      <c r="P7174" s="143">
        <f t="shared" si="3815"/>
        <v>473806.83</v>
      </c>
      <c r="Q7174" s="143">
        <f t="shared" si="3816"/>
        <v>483955.54666666669</v>
      </c>
      <c r="R7174" s="143">
        <f t="shared" si="3817"/>
        <v>463479.41500000004</v>
      </c>
      <c r="S7174" s="143">
        <f t="shared" si="3818"/>
        <v>489029.90500000003</v>
      </c>
      <c r="T7174" s="143">
        <f t="shared" si="3819"/>
        <v>27122.156113954756</v>
      </c>
      <c r="U7174" s="194">
        <f t="shared" si="3820"/>
        <v>5.7243066998326625E-2</v>
      </c>
      <c r="V7174" s="188" t="str">
        <f t="shared" si="3821"/>
        <v>MENOR</v>
      </c>
      <c r="W7174" s="188">
        <f t="shared" si="3822"/>
        <v>453152</v>
      </c>
      <c r="X7174" s="143">
        <f t="shared" si="3823"/>
        <v>453152</v>
      </c>
    </row>
    <row r="7175" spans="1:24" x14ac:dyDescent="0.25">
      <c r="A7175" s="44" t="s">
        <v>147</v>
      </c>
      <c r="B7175" s="20">
        <v>87141</v>
      </c>
      <c r="C7175" s="26" t="s">
        <v>2224</v>
      </c>
      <c r="D7175" s="29" t="s">
        <v>2225</v>
      </c>
      <c r="E7175" s="20" t="s">
        <v>2058</v>
      </c>
      <c r="F7175" s="135" t="s">
        <v>334</v>
      </c>
      <c r="G7175" s="169"/>
      <c r="H7175" s="36">
        <v>158.16999999999999</v>
      </c>
      <c r="I7175" s="50">
        <v>151.76</v>
      </c>
      <c r="J7175" s="155"/>
      <c r="K7175" s="182">
        <v>157080</v>
      </c>
      <c r="L7175" s="143">
        <v>171631.32</v>
      </c>
      <c r="M7175" s="143">
        <v>175029.96</v>
      </c>
      <c r="N7175" s="143">
        <f t="shared" si="3813"/>
        <v>157080</v>
      </c>
      <c r="O7175" s="143">
        <f t="shared" si="3814"/>
        <v>175029.96</v>
      </c>
      <c r="P7175" s="143">
        <f t="shared" si="3815"/>
        <v>164355.66</v>
      </c>
      <c r="Q7175" s="143">
        <f t="shared" si="3816"/>
        <v>167913.76</v>
      </c>
      <c r="R7175" s="143">
        <f t="shared" si="3817"/>
        <v>160717.83000000002</v>
      </c>
      <c r="S7175" s="143">
        <f t="shared" si="3818"/>
        <v>169692.81</v>
      </c>
      <c r="T7175" s="143">
        <f t="shared" si="3819"/>
        <v>9534.9596362858283</v>
      </c>
      <c r="U7175" s="194">
        <f t="shared" si="3820"/>
        <v>5.8014184825066734E-2</v>
      </c>
      <c r="V7175" s="188" t="str">
        <f t="shared" si="3821"/>
        <v>MENOR</v>
      </c>
      <c r="W7175" s="188">
        <f t="shared" si="3822"/>
        <v>157080</v>
      </c>
      <c r="X7175" s="143">
        <f t="shared" si="3823"/>
        <v>157080</v>
      </c>
    </row>
    <row r="7176" spans="1:24" x14ac:dyDescent="0.25">
      <c r="A7176" s="44" t="s">
        <v>149</v>
      </c>
      <c r="B7176" s="20">
        <v>87141</v>
      </c>
      <c r="C7176" s="26" t="s">
        <v>2226</v>
      </c>
      <c r="D7176" s="22" t="s">
        <v>2227</v>
      </c>
      <c r="E7176" s="20" t="s">
        <v>2058</v>
      </c>
      <c r="F7176" s="135" t="s">
        <v>334</v>
      </c>
      <c r="G7176" s="169"/>
      <c r="H7176" s="36">
        <v>158.16999999999999</v>
      </c>
      <c r="I7176" s="50">
        <v>151.76</v>
      </c>
      <c r="J7176" s="155"/>
      <c r="K7176" s="182">
        <v>6545</v>
      </c>
      <c r="L7176" s="143">
        <v>7271.4949999999999</v>
      </c>
      <c r="M7176" s="143">
        <v>7415.4850000000006</v>
      </c>
      <c r="N7176" s="143">
        <f t="shared" si="3813"/>
        <v>6545</v>
      </c>
      <c r="O7176" s="143">
        <f t="shared" si="3814"/>
        <v>7415.4850000000006</v>
      </c>
      <c r="P7176" s="143">
        <f t="shared" si="3815"/>
        <v>6908.2474999999995</v>
      </c>
      <c r="Q7176" s="143">
        <f t="shared" si="3816"/>
        <v>7077.3266666666668</v>
      </c>
      <c r="R7176" s="143">
        <f t="shared" si="3817"/>
        <v>6726.6237499999997</v>
      </c>
      <c r="S7176" s="143">
        <f t="shared" si="3818"/>
        <v>7161.86625</v>
      </c>
      <c r="T7176" s="143">
        <f t="shared" si="3819"/>
        <v>466.59622807983942</v>
      </c>
      <c r="U7176" s="194">
        <f t="shared" si="3820"/>
        <v>6.7541909591374585E-2</v>
      </c>
      <c r="V7176" s="188" t="str">
        <f t="shared" si="3821"/>
        <v>MENOR</v>
      </c>
      <c r="W7176" s="188">
        <f t="shared" si="3822"/>
        <v>6545</v>
      </c>
      <c r="X7176" s="143">
        <f t="shared" si="3823"/>
        <v>6545</v>
      </c>
    </row>
    <row r="7177" spans="1:24" x14ac:dyDescent="0.25">
      <c r="A7177" s="44" t="s">
        <v>152</v>
      </c>
      <c r="B7177" s="20">
        <v>87141</v>
      </c>
      <c r="C7177" s="26" t="s">
        <v>2228</v>
      </c>
      <c r="D7177" s="22" t="s">
        <v>2229</v>
      </c>
      <c r="E7177" s="20" t="s">
        <v>2058</v>
      </c>
      <c r="F7177" s="135" t="s">
        <v>334</v>
      </c>
      <c r="G7177" s="169"/>
      <c r="H7177" s="36">
        <v>158.16999999999999</v>
      </c>
      <c r="I7177" s="50">
        <v>151.76</v>
      </c>
      <c r="J7177" s="155"/>
      <c r="K7177" s="182">
        <v>6545</v>
      </c>
      <c r="L7177" s="143">
        <v>7151.3050000000003</v>
      </c>
      <c r="M7177" s="143">
        <v>7292.915</v>
      </c>
      <c r="N7177" s="143">
        <f t="shared" si="3813"/>
        <v>6545</v>
      </c>
      <c r="O7177" s="143">
        <f t="shared" si="3814"/>
        <v>7292.915</v>
      </c>
      <c r="P7177" s="143">
        <f t="shared" si="3815"/>
        <v>6848.1525000000001</v>
      </c>
      <c r="Q7177" s="143">
        <f t="shared" si="3816"/>
        <v>6996.4066666666668</v>
      </c>
      <c r="R7177" s="143">
        <f t="shared" si="3817"/>
        <v>6696.5762500000001</v>
      </c>
      <c r="S7177" s="143">
        <f t="shared" si="3818"/>
        <v>7070.5337500000005</v>
      </c>
      <c r="T7177" s="143">
        <f t="shared" si="3819"/>
        <v>397.28998484524294</v>
      </c>
      <c r="U7177" s="194">
        <f t="shared" si="3820"/>
        <v>5.8014184825066747E-2</v>
      </c>
      <c r="V7177" s="188" t="str">
        <f t="shared" si="3821"/>
        <v>MENOR</v>
      </c>
      <c r="W7177" s="188">
        <f t="shared" si="3822"/>
        <v>6545</v>
      </c>
      <c r="X7177" s="143">
        <f t="shared" si="3823"/>
        <v>6545</v>
      </c>
    </row>
    <row r="7178" spans="1:24" x14ac:dyDescent="0.25">
      <c r="A7178" s="44" t="s">
        <v>153</v>
      </c>
      <c r="B7178" s="20">
        <v>87141</v>
      </c>
      <c r="C7178" s="26" t="s">
        <v>2230</v>
      </c>
      <c r="D7178" s="22" t="s">
        <v>2231</v>
      </c>
      <c r="E7178" s="20" t="s">
        <v>2058</v>
      </c>
      <c r="F7178" s="135" t="s">
        <v>334</v>
      </c>
      <c r="G7178" s="169"/>
      <c r="H7178" s="36">
        <v>158.16999999999999</v>
      </c>
      <c r="I7178" s="50">
        <v>151.76</v>
      </c>
      <c r="J7178" s="155"/>
      <c r="K7178" s="182">
        <v>713286</v>
      </c>
      <c r="L7178" s="143">
        <v>752870.16</v>
      </c>
      <c r="M7178" s="143">
        <v>767778.48</v>
      </c>
      <c r="N7178" s="143">
        <f t="shared" si="3813"/>
        <v>713286</v>
      </c>
      <c r="O7178" s="143">
        <f t="shared" si="3814"/>
        <v>767778.48</v>
      </c>
      <c r="P7178" s="143">
        <f t="shared" si="3815"/>
        <v>733078.08000000007</v>
      </c>
      <c r="Q7178" s="143">
        <f t="shared" si="3816"/>
        <v>744644.88</v>
      </c>
      <c r="R7178" s="143">
        <f t="shared" si="3817"/>
        <v>723182.04</v>
      </c>
      <c r="S7178" s="143">
        <f t="shared" si="3818"/>
        <v>750428.28</v>
      </c>
      <c r="T7178" s="143">
        <f t="shared" si="3819"/>
        <v>28162.013732089541</v>
      </c>
      <c r="U7178" s="194">
        <f t="shared" si="3820"/>
        <v>3.841611760112857E-2</v>
      </c>
      <c r="V7178" s="188" t="str">
        <f t="shared" si="3821"/>
        <v>MENOR</v>
      </c>
      <c r="W7178" s="188">
        <f t="shared" si="3822"/>
        <v>713286</v>
      </c>
      <c r="X7178" s="143">
        <f t="shared" si="3823"/>
        <v>713286</v>
      </c>
    </row>
    <row r="7179" spans="1:24" x14ac:dyDescent="0.25">
      <c r="A7179" s="44" t="s">
        <v>154</v>
      </c>
      <c r="B7179" s="20">
        <v>87141</v>
      </c>
      <c r="C7179" s="26" t="s">
        <v>2232</v>
      </c>
      <c r="D7179" s="22" t="s">
        <v>2233</v>
      </c>
      <c r="E7179" s="20" t="s">
        <v>2058</v>
      </c>
      <c r="F7179" s="135" t="s">
        <v>334</v>
      </c>
      <c r="G7179" s="169"/>
      <c r="H7179" s="36">
        <v>158.16999999999999</v>
      </c>
      <c r="I7179" s="50">
        <v>151.76</v>
      </c>
      <c r="J7179" s="155"/>
      <c r="K7179" s="182">
        <v>311304</v>
      </c>
      <c r="L7179" s="143">
        <v>349031.76</v>
      </c>
      <c r="M7179" s="143">
        <v>355943.28</v>
      </c>
      <c r="N7179" s="143">
        <f t="shared" si="3813"/>
        <v>311304</v>
      </c>
      <c r="O7179" s="143">
        <f t="shared" si="3814"/>
        <v>355943.28</v>
      </c>
      <c r="P7179" s="143">
        <f t="shared" si="3815"/>
        <v>330167.88</v>
      </c>
      <c r="Q7179" s="143">
        <f t="shared" si="3816"/>
        <v>338759.67999999999</v>
      </c>
      <c r="R7179" s="143">
        <f t="shared" si="3817"/>
        <v>320735.94</v>
      </c>
      <c r="S7179" s="143">
        <f t="shared" si="3818"/>
        <v>343055.58</v>
      </c>
      <c r="T7179" s="143">
        <f t="shared" si="3819"/>
        <v>24027.131546949182</v>
      </c>
      <c r="U7179" s="194">
        <f t="shared" si="3820"/>
        <v>7.2772468196934184E-2</v>
      </c>
      <c r="V7179" s="188" t="str">
        <f t="shared" si="3821"/>
        <v>MENOR</v>
      </c>
      <c r="W7179" s="188">
        <f t="shared" si="3822"/>
        <v>311304</v>
      </c>
      <c r="X7179" s="143">
        <f t="shared" si="3823"/>
        <v>311304</v>
      </c>
    </row>
    <row r="7180" spans="1:24" x14ac:dyDescent="0.25">
      <c r="A7180" s="44" t="s">
        <v>156</v>
      </c>
      <c r="B7180" s="20">
        <v>87141</v>
      </c>
      <c r="C7180" s="26" t="s">
        <v>2234</v>
      </c>
      <c r="D7180" s="29" t="s">
        <v>2235</v>
      </c>
      <c r="E7180" s="20" t="s">
        <v>2058</v>
      </c>
      <c r="F7180" s="135" t="s">
        <v>334</v>
      </c>
      <c r="G7180" s="169"/>
      <c r="H7180" s="36">
        <v>158.16999999999999</v>
      </c>
      <c r="I7180" s="50">
        <v>151.76</v>
      </c>
      <c r="J7180" s="155"/>
      <c r="K7180" s="182">
        <v>119952</v>
      </c>
      <c r="L7180" s="143">
        <v>124396.65</v>
      </c>
      <c r="M7180" s="143">
        <v>126859.95</v>
      </c>
      <c r="N7180" s="143">
        <f t="shared" si="3813"/>
        <v>119952</v>
      </c>
      <c r="O7180" s="143">
        <f t="shared" si="3814"/>
        <v>126859.95</v>
      </c>
      <c r="P7180" s="143">
        <f t="shared" si="3815"/>
        <v>122174.325</v>
      </c>
      <c r="Q7180" s="143">
        <f t="shared" si="3816"/>
        <v>123736.2</v>
      </c>
      <c r="R7180" s="143">
        <f t="shared" si="3817"/>
        <v>121063.16250000001</v>
      </c>
      <c r="S7180" s="143">
        <f t="shared" si="3818"/>
        <v>124517.1375</v>
      </c>
      <c r="T7180" s="143">
        <f t="shared" si="3819"/>
        <v>3501.0125610314494</v>
      </c>
      <c r="U7180" s="194">
        <f t="shared" si="3820"/>
        <v>2.8655878074476365E-2</v>
      </c>
      <c r="V7180" s="188" t="str">
        <f t="shared" si="3821"/>
        <v>MENOR</v>
      </c>
      <c r="W7180" s="188">
        <f t="shared" si="3822"/>
        <v>119952</v>
      </c>
      <c r="X7180" s="143">
        <f t="shared" si="3823"/>
        <v>119952</v>
      </c>
    </row>
    <row r="7181" spans="1:24" x14ac:dyDescent="0.25">
      <c r="A7181" s="44" t="s">
        <v>157</v>
      </c>
      <c r="B7181" s="20">
        <v>87141</v>
      </c>
      <c r="C7181" s="26" t="s">
        <v>2236</v>
      </c>
      <c r="D7181" s="29" t="s">
        <v>2237</v>
      </c>
      <c r="E7181" s="20" t="s">
        <v>2058</v>
      </c>
      <c r="F7181" s="135" t="s">
        <v>334</v>
      </c>
      <c r="G7181" s="169"/>
      <c r="H7181" s="36">
        <v>158.16999999999999</v>
      </c>
      <c r="I7181" s="50">
        <v>151.76</v>
      </c>
      <c r="J7181" s="155"/>
      <c r="K7181" s="182">
        <v>235620</v>
      </c>
      <c r="L7181" s="143">
        <v>257446.98</v>
      </c>
      <c r="M7181" s="143">
        <v>262544.94</v>
      </c>
      <c r="N7181" s="143">
        <f t="shared" si="3813"/>
        <v>235620</v>
      </c>
      <c r="O7181" s="143">
        <f t="shared" si="3814"/>
        <v>262544.94</v>
      </c>
      <c r="P7181" s="143">
        <f t="shared" si="3815"/>
        <v>246533.49</v>
      </c>
      <c r="Q7181" s="143">
        <f t="shared" si="3816"/>
        <v>251870.63999999998</v>
      </c>
      <c r="R7181" s="143">
        <f t="shared" si="3817"/>
        <v>241076.745</v>
      </c>
      <c r="S7181" s="143">
        <f t="shared" si="3818"/>
        <v>254539.215</v>
      </c>
      <c r="T7181" s="143">
        <f t="shared" si="3819"/>
        <v>14302.439454428746</v>
      </c>
      <c r="U7181" s="194">
        <f t="shared" si="3820"/>
        <v>5.8014184825066754E-2</v>
      </c>
      <c r="V7181" s="188" t="str">
        <f t="shared" si="3821"/>
        <v>MENOR</v>
      </c>
      <c r="W7181" s="188">
        <f t="shared" si="3822"/>
        <v>235620</v>
      </c>
      <c r="X7181" s="143">
        <f t="shared" si="3823"/>
        <v>235620</v>
      </c>
    </row>
    <row r="7182" spans="1:24" x14ac:dyDescent="0.25">
      <c r="A7182" s="44" t="s">
        <v>158</v>
      </c>
      <c r="B7182" s="20">
        <v>87141</v>
      </c>
      <c r="C7182" s="26" t="s">
        <v>2238</v>
      </c>
      <c r="D7182" s="22" t="s">
        <v>2239</v>
      </c>
      <c r="E7182" s="20" t="s">
        <v>2058</v>
      </c>
      <c r="F7182" s="135" t="s">
        <v>334</v>
      </c>
      <c r="G7182" s="169"/>
      <c r="H7182" s="36">
        <v>158.16999999999999</v>
      </c>
      <c r="I7182" s="50">
        <v>151.76</v>
      </c>
      <c r="J7182" s="155"/>
      <c r="K7182" s="182">
        <v>116739</v>
      </c>
      <c r="L7182" s="143">
        <v>125478.36</v>
      </c>
      <c r="M7182" s="143">
        <v>127963.08</v>
      </c>
      <c r="N7182" s="143">
        <f t="shared" si="3813"/>
        <v>116739</v>
      </c>
      <c r="O7182" s="143">
        <f t="shared" si="3814"/>
        <v>127963.08</v>
      </c>
      <c r="P7182" s="143">
        <f t="shared" si="3815"/>
        <v>121108.68</v>
      </c>
      <c r="Q7182" s="143">
        <f t="shared" si="3816"/>
        <v>123393.48</v>
      </c>
      <c r="R7182" s="143">
        <f t="shared" si="3817"/>
        <v>118923.84</v>
      </c>
      <c r="S7182" s="143">
        <f t="shared" si="3818"/>
        <v>124535.88</v>
      </c>
      <c r="T7182" s="143">
        <f t="shared" si="3819"/>
        <v>5895.3402295711494</v>
      </c>
      <c r="U7182" s="194">
        <f t="shared" si="3820"/>
        <v>4.8678098296267035E-2</v>
      </c>
      <c r="V7182" s="188" t="str">
        <f t="shared" si="3821"/>
        <v>MENOR</v>
      </c>
      <c r="W7182" s="188">
        <f t="shared" si="3822"/>
        <v>116739</v>
      </c>
      <c r="X7182" s="143">
        <f t="shared" si="3823"/>
        <v>116739</v>
      </c>
    </row>
    <row r="7183" spans="1:24" x14ac:dyDescent="0.25">
      <c r="A7183" s="44" t="s">
        <v>159</v>
      </c>
      <c r="B7183" s="20">
        <v>87141</v>
      </c>
      <c r="C7183" s="26" t="s">
        <v>2541</v>
      </c>
      <c r="D7183" s="22" t="s">
        <v>2542</v>
      </c>
      <c r="E7183" s="20" t="s">
        <v>2058</v>
      </c>
      <c r="F7183" s="135" t="s">
        <v>334</v>
      </c>
      <c r="G7183" s="169"/>
      <c r="H7183" s="36">
        <v>158.16999999999999</v>
      </c>
      <c r="I7183" s="50">
        <v>151.76</v>
      </c>
      <c r="J7183" s="155"/>
      <c r="K7183" s="182">
        <v>441014</v>
      </c>
      <c r="L7183" s="143">
        <v>486288.74</v>
      </c>
      <c r="M7183" s="143">
        <v>495918.22</v>
      </c>
      <c r="N7183" s="143">
        <f t="shared" si="3813"/>
        <v>441014</v>
      </c>
      <c r="O7183" s="143">
        <f t="shared" si="3814"/>
        <v>495918.22</v>
      </c>
      <c r="P7183" s="143">
        <f t="shared" si="3815"/>
        <v>463651.37</v>
      </c>
      <c r="Q7183" s="143">
        <f t="shared" si="3816"/>
        <v>474406.98666666663</v>
      </c>
      <c r="R7183" s="143">
        <f t="shared" si="3817"/>
        <v>452332.685</v>
      </c>
      <c r="S7183" s="143">
        <f t="shared" si="3818"/>
        <v>479784.79499999998</v>
      </c>
      <c r="T7183" s="143">
        <f t="shared" si="3819"/>
        <v>29317.237082606072</v>
      </c>
      <c r="U7183" s="194">
        <f t="shared" si="3820"/>
        <v>6.3231209869186997E-2</v>
      </c>
      <c r="V7183" s="188" t="str">
        <f t="shared" si="3821"/>
        <v>MENOR</v>
      </c>
      <c r="W7183" s="188">
        <f t="shared" si="3822"/>
        <v>441014</v>
      </c>
      <c r="X7183" s="143">
        <f t="shared" si="3823"/>
        <v>441014</v>
      </c>
    </row>
    <row r="7184" spans="1:24" x14ac:dyDescent="0.25">
      <c r="A7184" s="44" t="s">
        <v>160</v>
      </c>
      <c r="B7184" s="20">
        <v>87141</v>
      </c>
      <c r="C7184" s="26" t="s">
        <v>2416</v>
      </c>
      <c r="D7184" s="22" t="s">
        <v>2417</v>
      </c>
      <c r="E7184" s="20" t="s">
        <v>2058</v>
      </c>
      <c r="F7184" s="135" t="s">
        <v>334</v>
      </c>
      <c r="G7184" s="169"/>
      <c r="H7184" s="36">
        <v>158.16999999999999</v>
      </c>
      <c r="I7184" s="50">
        <v>151.76</v>
      </c>
      <c r="J7184" s="155"/>
      <c r="K7184" s="182">
        <v>445060</v>
      </c>
      <c r="L7184" s="143">
        <v>486288.74</v>
      </c>
      <c r="M7184" s="143">
        <v>495918.22</v>
      </c>
      <c r="N7184" s="143">
        <f t="shared" si="3813"/>
        <v>445060</v>
      </c>
      <c r="O7184" s="143">
        <f t="shared" si="3814"/>
        <v>495918.22</v>
      </c>
      <c r="P7184" s="143">
        <f t="shared" si="3815"/>
        <v>465674.37</v>
      </c>
      <c r="Q7184" s="143">
        <f t="shared" si="3816"/>
        <v>475755.65333333332</v>
      </c>
      <c r="R7184" s="143">
        <f t="shared" si="3817"/>
        <v>455367.185</v>
      </c>
      <c r="S7184" s="143">
        <f t="shared" si="3818"/>
        <v>480796.29499999998</v>
      </c>
      <c r="T7184" s="143">
        <f t="shared" si="3819"/>
        <v>27015.718969476504</v>
      </c>
      <c r="U7184" s="194">
        <f t="shared" si="3820"/>
        <v>5.801418482506672E-2</v>
      </c>
      <c r="V7184" s="188" t="str">
        <f t="shared" si="3821"/>
        <v>MENOR</v>
      </c>
      <c r="W7184" s="188">
        <f t="shared" si="3822"/>
        <v>445060</v>
      </c>
      <c r="X7184" s="143">
        <f t="shared" si="3823"/>
        <v>445060</v>
      </c>
    </row>
    <row r="7185" spans="1:24" x14ac:dyDescent="0.25">
      <c r="A7185" s="44" t="s">
        <v>161</v>
      </c>
      <c r="B7185" s="20">
        <v>87141</v>
      </c>
      <c r="C7185" s="26" t="s">
        <v>2420</v>
      </c>
      <c r="D7185" s="29" t="s">
        <v>2421</v>
      </c>
      <c r="E7185" s="20" t="s">
        <v>2058</v>
      </c>
      <c r="F7185" s="135" t="s">
        <v>334</v>
      </c>
      <c r="G7185" s="169"/>
      <c r="H7185" s="36">
        <v>158.16999999999999</v>
      </c>
      <c r="I7185" s="50">
        <v>151.76</v>
      </c>
      <c r="J7185" s="155"/>
      <c r="K7185" s="182">
        <v>441014</v>
      </c>
      <c r="L7185" s="143">
        <v>490375.2</v>
      </c>
      <c r="M7185" s="143">
        <v>500085.6</v>
      </c>
      <c r="N7185" s="143">
        <f t="shared" si="3813"/>
        <v>441014</v>
      </c>
      <c r="O7185" s="143">
        <f t="shared" si="3814"/>
        <v>500085.6</v>
      </c>
      <c r="P7185" s="143">
        <f t="shared" si="3815"/>
        <v>465694.6</v>
      </c>
      <c r="Q7185" s="143">
        <f t="shared" si="3816"/>
        <v>477158.2666666666</v>
      </c>
      <c r="R7185" s="143">
        <f t="shared" si="3817"/>
        <v>453354.3</v>
      </c>
      <c r="S7185" s="143">
        <f t="shared" si="3818"/>
        <v>482890.1</v>
      </c>
      <c r="T7185" s="143">
        <f t="shared" si="3819"/>
        <v>31676.157858763945</v>
      </c>
      <c r="U7185" s="194">
        <f t="shared" si="3820"/>
        <v>6.8019165046715055E-2</v>
      </c>
      <c r="V7185" s="188" t="str">
        <f t="shared" si="3821"/>
        <v>MENOR</v>
      </c>
      <c r="W7185" s="188">
        <f t="shared" si="3822"/>
        <v>441014</v>
      </c>
      <c r="X7185" s="143">
        <f t="shared" si="3823"/>
        <v>441014</v>
      </c>
    </row>
    <row r="7186" spans="1:24" x14ac:dyDescent="0.25">
      <c r="A7186" s="44" t="s">
        <v>163</v>
      </c>
      <c r="B7186" s="20">
        <v>87141</v>
      </c>
      <c r="C7186" s="26" t="s">
        <v>2422</v>
      </c>
      <c r="D7186" s="29" t="s">
        <v>2423</v>
      </c>
      <c r="E7186" s="20" t="s">
        <v>2058</v>
      </c>
      <c r="F7186" s="135" t="s">
        <v>334</v>
      </c>
      <c r="G7186" s="169"/>
      <c r="H7186" s="36">
        <v>158.16999999999999</v>
      </c>
      <c r="I7186" s="50">
        <v>151.76</v>
      </c>
      <c r="J7186" s="155"/>
      <c r="K7186" s="182">
        <v>441014</v>
      </c>
      <c r="L7186" s="143">
        <v>494461.66000000003</v>
      </c>
      <c r="M7186" s="143">
        <v>504252.98</v>
      </c>
      <c r="N7186" s="143">
        <f t="shared" si="3813"/>
        <v>441014</v>
      </c>
      <c r="O7186" s="143">
        <f t="shared" si="3814"/>
        <v>504252.98</v>
      </c>
      <c r="P7186" s="143">
        <f t="shared" si="3815"/>
        <v>467737.83</v>
      </c>
      <c r="Q7186" s="143">
        <f t="shared" si="3816"/>
        <v>479909.54666666669</v>
      </c>
      <c r="R7186" s="143">
        <f t="shared" si="3817"/>
        <v>454375.91500000004</v>
      </c>
      <c r="S7186" s="143">
        <f t="shared" si="3818"/>
        <v>485995.40500000003</v>
      </c>
      <c r="T7186" s="143">
        <f t="shared" si="3819"/>
        <v>34038.436358177991</v>
      </c>
      <c r="U7186" s="194">
        <f t="shared" si="3820"/>
        <v>7.2772468196934142E-2</v>
      </c>
      <c r="V7186" s="188" t="str">
        <f t="shared" si="3821"/>
        <v>MENOR</v>
      </c>
      <c r="W7186" s="188">
        <f t="shared" si="3822"/>
        <v>441014</v>
      </c>
      <c r="X7186" s="143">
        <f t="shared" si="3823"/>
        <v>441014</v>
      </c>
    </row>
    <row r="7187" spans="1:24" x14ac:dyDescent="0.25">
      <c r="A7187" s="44" t="s">
        <v>164</v>
      </c>
      <c r="B7187" s="20">
        <v>87141</v>
      </c>
      <c r="C7187" s="26" t="s">
        <v>2424</v>
      </c>
      <c r="D7187" s="29" t="s">
        <v>2425</v>
      </c>
      <c r="E7187" s="20" t="s">
        <v>2058</v>
      </c>
      <c r="F7187" s="135" t="s">
        <v>334</v>
      </c>
      <c r="G7187" s="169"/>
      <c r="H7187" s="36">
        <v>158.16999999999999</v>
      </c>
      <c r="I7187" s="50">
        <v>151.76</v>
      </c>
      <c r="J7187" s="155"/>
      <c r="K7187" s="182">
        <v>449106</v>
      </c>
      <c r="L7187" s="143">
        <v>490375.2</v>
      </c>
      <c r="M7187" s="143">
        <v>500085.6</v>
      </c>
      <c r="N7187" s="143">
        <f t="shared" si="3813"/>
        <v>449106</v>
      </c>
      <c r="O7187" s="143">
        <f t="shared" si="3814"/>
        <v>500085.6</v>
      </c>
      <c r="P7187" s="143">
        <f t="shared" si="3815"/>
        <v>469740.6</v>
      </c>
      <c r="Q7187" s="143">
        <f t="shared" si="3816"/>
        <v>479855.59999999992</v>
      </c>
      <c r="R7187" s="143">
        <f t="shared" si="3817"/>
        <v>459423.3</v>
      </c>
      <c r="S7187" s="143">
        <f t="shared" si="3818"/>
        <v>484913.1</v>
      </c>
      <c r="T7187" s="143">
        <f t="shared" si="3819"/>
        <v>27068.919301664031</v>
      </c>
      <c r="U7187" s="194">
        <f t="shared" si="3820"/>
        <v>5.7625249556167879E-2</v>
      </c>
      <c r="V7187" s="188" t="str">
        <f t="shared" si="3821"/>
        <v>MENOR</v>
      </c>
      <c r="W7187" s="188">
        <f t="shared" si="3822"/>
        <v>449106</v>
      </c>
      <c r="X7187" s="143">
        <f t="shared" si="3823"/>
        <v>449106</v>
      </c>
    </row>
    <row r="7188" spans="1:24" x14ac:dyDescent="0.25">
      <c r="A7188" s="44" t="s">
        <v>165</v>
      </c>
      <c r="B7188" s="20">
        <v>87141</v>
      </c>
      <c r="C7188" s="26" t="s">
        <v>2240</v>
      </c>
      <c r="D7188" s="29" t="s">
        <v>2241</v>
      </c>
      <c r="E7188" s="20" t="s">
        <v>2058</v>
      </c>
      <c r="F7188" s="135" t="s">
        <v>334</v>
      </c>
      <c r="G7188" s="169"/>
      <c r="H7188" s="36">
        <v>158.16999999999999</v>
      </c>
      <c r="I7188" s="50">
        <v>151.76</v>
      </c>
      <c r="J7188" s="155"/>
      <c r="K7188" s="182">
        <v>445060</v>
      </c>
      <c r="L7188" s="143">
        <v>486288.74</v>
      </c>
      <c r="M7188" s="143">
        <v>495918.22</v>
      </c>
      <c r="N7188" s="143">
        <f t="shared" si="3813"/>
        <v>445060</v>
      </c>
      <c r="O7188" s="143">
        <f t="shared" si="3814"/>
        <v>495918.22</v>
      </c>
      <c r="P7188" s="143">
        <f t="shared" si="3815"/>
        <v>465674.37</v>
      </c>
      <c r="Q7188" s="143">
        <f t="shared" si="3816"/>
        <v>475755.65333333332</v>
      </c>
      <c r="R7188" s="143">
        <f t="shared" si="3817"/>
        <v>455367.185</v>
      </c>
      <c r="S7188" s="143">
        <f t="shared" si="3818"/>
        <v>480796.29499999998</v>
      </c>
      <c r="T7188" s="143">
        <f t="shared" si="3819"/>
        <v>27015.718969476504</v>
      </c>
      <c r="U7188" s="194">
        <f t="shared" si="3820"/>
        <v>5.801418482506672E-2</v>
      </c>
      <c r="V7188" s="188" t="str">
        <f t="shared" si="3821"/>
        <v>MENOR</v>
      </c>
      <c r="W7188" s="188">
        <f t="shared" si="3822"/>
        <v>445060</v>
      </c>
      <c r="X7188" s="143">
        <f t="shared" si="3823"/>
        <v>445060</v>
      </c>
    </row>
    <row r="7189" spans="1:24" ht="27.6" x14ac:dyDescent="0.25">
      <c r="A7189" s="44" t="s">
        <v>166</v>
      </c>
      <c r="B7189" s="20">
        <v>87141</v>
      </c>
      <c r="C7189" s="26" t="s">
        <v>2242</v>
      </c>
      <c r="D7189" s="29" t="s">
        <v>2243</v>
      </c>
      <c r="E7189" s="20" t="s">
        <v>2058</v>
      </c>
      <c r="F7189" s="135" t="s">
        <v>334</v>
      </c>
      <c r="G7189" s="169"/>
      <c r="H7189" s="36">
        <v>158.16999999999999</v>
      </c>
      <c r="I7189" s="50">
        <v>151.76</v>
      </c>
      <c r="J7189" s="155"/>
      <c r="K7189" s="182">
        <v>441014</v>
      </c>
      <c r="L7189" s="143">
        <v>494461.66000000003</v>
      </c>
      <c r="M7189" s="143">
        <v>504252.98</v>
      </c>
      <c r="N7189" s="143">
        <f t="shared" si="3813"/>
        <v>441014</v>
      </c>
      <c r="O7189" s="143">
        <f t="shared" si="3814"/>
        <v>504252.98</v>
      </c>
      <c r="P7189" s="143">
        <f t="shared" si="3815"/>
        <v>467737.83</v>
      </c>
      <c r="Q7189" s="143">
        <f t="shared" si="3816"/>
        <v>479909.54666666669</v>
      </c>
      <c r="R7189" s="143">
        <f t="shared" si="3817"/>
        <v>454375.91500000004</v>
      </c>
      <c r="S7189" s="143">
        <f t="shared" si="3818"/>
        <v>485995.40500000003</v>
      </c>
      <c r="T7189" s="143">
        <f t="shared" si="3819"/>
        <v>34038.436358177991</v>
      </c>
      <c r="U7189" s="194">
        <f t="shared" si="3820"/>
        <v>7.2772468196934142E-2</v>
      </c>
      <c r="V7189" s="188" t="str">
        <f t="shared" si="3821"/>
        <v>MENOR</v>
      </c>
      <c r="W7189" s="188">
        <f t="shared" si="3822"/>
        <v>441014</v>
      </c>
      <c r="X7189" s="143">
        <f t="shared" si="3823"/>
        <v>441014</v>
      </c>
    </row>
    <row r="7190" spans="1:24" x14ac:dyDescent="0.25">
      <c r="A7190" s="44" t="s">
        <v>167</v>
      </c>
      <c r="B7190" s="20">
        <v>87141</v>
      </c>
      <c r="C7190" s="26" t="s">
        <v>2244</v>
      </c>
      <c r="D7190" s="29" t="s">
        <v>2245</v>
      </c>
      <c r="E7190" s="20" t="s">
        <v>2058</v>
      </c>
      <c r="F7190" s="135" t="s">
        <v>334</v>
      </c>
      <c r="G7190" s="169"/>
      <c r="H7190" s="36">
        <v>158.16999999999999</v>
      </c>
      <c r="I7190" s="50">
        <v>151.76</v>
      </c>
      <c r="J7190" s="155"/>
      <c r="K7190" s="182">
        <v>453152</v>
      </c>
      <c r="L7190" s="143">
        <v>474029.36</v>
      </c>
      <c r="M7190" s="143">
        <v>483416.08</v>
      </c>
      <c r="N7190" s="143">
        <f t="shared" si="3813"/>
        <v>453152</v>
      </c>
      <c r="O7190" s="143">
        <f t="shared" si="3814"/>
        <v>483416.08</v>
      </c>
      <c r="P7190" s="143">
        <f t="shared" si="3815"/>
        <v>463590.68</v>
      </c>
      <c r="Q7190" s="143">
        <f t="shared" si="3816"/>
        <v>470199.14666666667</v>
      </c>
      <c r="R7190" s="143">
        <f t="shared" si="3817"/>
        <v>458371.33999999997</v>
      </c>
      <c r="S7190" s="143">
        <f t="shared" si="3818"/>
        <v>473503.38</v>
      </c>
      <c r="T7190" s="143">
        <f t="shared" si="3819"/>
        <v>15491.337424371515</v>
      </c>
      <c r="U7190" s="194">
        <f t="shared" si="3820"/>
        <v>3.3415981150379283E-2</v>
      </c>
      <c r="V7190" s="188" t="str">
        <f t="shared" si="3821"/>
        <v>MENOR</v>
      </c>
      <c r="W7190" s="188">
        <f t="shared" si="3822"/>
        <v>453152</v>
      </c>
      <c r="X7190" s="143">
        <f t="shared" si="3823"/>
        <v>453152</v>
      </c>
    </row>
    <row r="7191" spans="1:24" x14ac:dyDescent="0.25">
      <c r="A7191" s="44" t="s">
        <v>168</v>
      </c>
      <c r="B7191" s="20">
        <v>87141</v>
      </c>
      <c r="C7191" s="26" t="s">
        <v>2426</v>
      </c>
      <c r="D7191" s="29" t="s">
        <v>2427</v>
      </c>
      <c r="E7191" s="20" t="s">
        <v>2058</v>
      </c>
      <c r="F7191" s="135" t="s">
        <v>334</v>
      </c>
      <c r="G7191" s="169"/>
      <c r="H7191" s="36">
        <v>158.16999999999999</v>
      </c>
      <c r="I7191" s="50">
        <v>151.76</v>
      </c>
      <c r="J7191" s="155"/>
      <c r="K7191" s="182">
        <v>453152</v>
      </c>
      <c r="L7191" s="143">
        <v>490375.2</v>
      </c>
      <c r="M7191" s="143">
        <v>500085.6</v>
      </c>
      <c r="N7191" s="143">
        <f t="shared" si="3813"/>
        <v>453152</v>
      </c>
      <c r="O7191" s="143">
        <f t="shared" si="3814"/>
        <v>500085.6</v>
      </c>
      <c r="P7191" s="143">
        <f t="shared" si="3815"/>
        <v>471763.6</v>
      </c>
      <c r="Q7191" s="143">
        <f t="shared" si="3816"/>
        <v>481204.2666666666</v>
      </c>
      <c r="R7191" s="143">
        <f t="shared" si="3817"/>
        <v>462457.8</v>
      </c>
      <c r="S7191" s="143">
        <f t="shared" si="3818"/>
        <v>485924.6</v>
      </c>
      <c r="T7191" s="143">
        <f t="shared" si="3819"/>
        <v>24774.386286916029</v>
      </c>
      <c r="U7191" s="194">
        <f t="shared" si="3820"/>
        <v>5.2514408247936108E-2</v>
      </c>
      <c r="V7191" s="188" t="str">
        <f t="shared" si="3821"/>
        <v>MENOR</v>
      </c>
      <c r="W7191" s="188">
        <f t="shared" si="3822"/>
        <v>453152</v>
      </c>
      <c r="X7191" s="143">
        <f t="shared" si="3823"/>
        <v>453152</v>
      </c>
    </row>
    <row r="7192" spans="1:24" x14ac:dyDescent="0.25">
      <c r="A7192" s="44" t="s">
        <v>169</v>
      </c>
      <c r="B7192" s="20">
        <v>87141</v>
      </c>
      <c r="C7192" s="26" t="s">
        <v>2683</v>
      </c>
      <c r="D7192" s="22" t="s">
        <v>2684</v>
      </c>
      <c r="E7192" s="20" t="s">
        <v>2058</v>
      </c>
      <c r="F7192" s="135" t="s">
        <v>334</v>
      </c>
      <c r="G7192" s="169"/>
      <c r="H7192" s="36">
        <v>158.16999999999999</v>
      </c>
      <c r="I7192" s="50">
        <v>151.76</v>
      </c>
      <c r="J7192" s="155"/>
      <c r="K7192" s="182">
        <v>449106</v>
      </c>
      <c r="L7192" s="143">
        <v>486288.74</v>
      </c>
      <c r="M7192" s="143">
        <v>495918.22</v>
      </c>
      <c r="N7192" s="143">
        <f t="shared" si="3813"/>
        <v>449106</v>
      </c>
      <c r="O7192" s="143">
        <f t="shared" si="3814"/>
        <v>495918.22</v>
      </c>
      <c r="P7192" s="143">
        <f t="shared" si="3815"/>
        <v>467697.37</v>
      </c>
      <c r="Q7192" s="143">
        <f t="shared" si="3816"/>
        <v>477104.32</v>
      </c>
      <c r="R7192" s="143">
        <f t="shared" si="3817"/>
        <v>458401.685</v>
      </c>
      <c r="S7192" s="143">
        <f t="shared" si="3818"/>
        <v>481807.79499999998</v>
      </c>
      <c r="T7192" s="143">
        <f t="shared" si="3819"/>
        <v>24720.662680931502</v>
      </c>
      <c r="U7192" s="194">
        <f t="shared" si="3820"/>
        <v>5.2856107959152097E-2</v>
      </c>
      <c r="V7192" s="188" t="str">
        <f t="shared" si="3821"/>
        <v>MENOR</v>
      </c>
      <c r="W7192" s="188">
        <f t="shared" si="3822"/>
        <v>449106</v>
      </c>
      <c r="X7192" s="143">
        <f t="shared" si="3823"/>
        <v>449106</v>
      </c>
    </row>
    <row r="7193" spans="1:24" x14ac:dyDescent="0.25">
      <c r="A7193" s="44" t="s">
        <v>170</v>
      </c>
      <c r="B7193" s="20">
        <v>87141</v>
      </c>
      <c r="C7193" s="26" t="s">
        <v>2248</v>
      </c>
      <c r="D7193" s="29" t="s">
        <v>2249</v>
      </c>
      <c r="E7193" s="20" t="s">
        <v>2058</v>
      </c>
      <c r="F7193" s="135" t="s">
        <v>334</v>
      </c>
      <c r="G7193" s="169"/>
      <c r="H7193" s="36">
        <v>158.16999999999999</v>
      </c>
      <c r="I7193" s="50">
        <v>151.76</v>
      </c>
      <c r="J7193" s="155"/>
      <c r="K7193" s="182">
        <v>445060</v>
      </c>
      <c r="L7193" s="143">
        <v>486288.74</v>
      </c>
      <c r="M7193" s="143">
        <v>495918.22</v>
      </c>
      <c r="N7193" s="143">
        <f t="shared" si="3813"/>
        <v>445060</v>
      </c>
      <c r="O7193" s="143">
        <f t="shared" si="3814"/>
        <v>495918.22</v>
      </c>
      <c r="P7193" s="143">
        <f t="shared" si="3815"/>
        <v>465674.37</v>
      </c>
      <c r="Q7193" s="143">
        <f t="shared" si="3816"/>
        <v>475755.65333333332</v>
      </c>
      <c r="R7193" s="143">
        <f t="shared" si="3817"/>
        <v>455367.185</v>
      </c>
      <c r="S7193" s="143">
        <f t="shared" si="3818"/>
        <v>480796.29499999998</v>
      </c>
      <c r="T7193" s="143">
        <f t="shared" si="3819"/>
        <v>27015.718969476504</v>
      </c>
      <c r="U7193" s="194">
        <f t="shared" si="3820"/>
        <v>5.801418482506672E-2</v>
      </c>
      <c r="V7193" s="188" t="str">
        <f t="shared" si="3821"/>
        <v>MENOR</v>
      </c>
      <c r="W7193" s="188">
        <f t="shared" si="3822"/>
        <v>445060</v>
      </c>
      <c r="X7193" s="143">
        <f t="shared" si="3823"/>
        <v>445060</v>
      </c>
    </row>
    <row r="7194" spans="1:24" x14ac:dyDescent="0.25">
      <c r="A7194" s="44" t="s">
        <v>171</v>
      </c>
      <c r="B7194" s="20">
        <v>87141</v>
      </c>
      <c r="C7194" s="26" t="s">
        <v>2428</v>
      </c>
      <c r="D7194" s="29" t="s">
        <v>2429</v>
      </c>
      <c r="E7194" s="20" t="s">
        <v>2058</v>
      </c>
      <c r="F7194" s="135" t="s">
        <v>334</v>
      </c>
      <c r="G7194" s="169"/>
      <c r="H7194" s="36">
        <v>158.16999999999999</v>
      </c>
      <c r="I7194" s="50">
        <v>151.76</v>
      </c>
      <c r="J7194" s="155"/>
      <c r="K7194" s="182">
        <v>449106</v>
      </c>
      <c r="L7194" s="143">
        <v>486288.74</v>
      </c>
      <c r="M7194" s="143">
        <v>495918.22</v>
      </c>
      <c r="N7194" s="143">
        <f t="shared" si="3813"/>
        <v>449106</v>
      </c>
      <c r="O7194" s="143">
        <f t="shared" si="3814"/>
        <v>495918.22</v>
      </c>
      <c r="P7194" s="143">
        <f t="shared" si="3815"/>
        <v>467697.37</v>
      </c>
      <c r="Q7194" s="143">
        <f t="shared" si="3816"/>
        <v>477104.32</v>
      </c>
      <c r="R7194" s="143">
        <f t="shared" si="3817"/>
        <v>458401.685</v>
      </c>
      <c r="S7194" s="143">
        <f t="shared" si="3818"/>
        <v>481807.79499999998</v>
      </c>
      <c r="T7194" s="143">
        <f t="shared" si="3819"/>
        <v>24720.662680931502</v>
      </c>
      <c r="U7194" s="194">
        <f t="shared" si="3820"/>
        <v>5.2856107959152097E-2</v>
      </c>
      <c r="V7194" s="188" t="str">
        <f t="shared" si="3821"/>
        <v>MENOR</v>
      </c>
      <c r="W7194" s="188">
        <f t="shared" si="3822"/>
        <v>449106</v>
      </c>
      <c r="X7194" s="143">
        <f t="shared" si="3823"/>
        <v>449106</v>
      </c>
    </row>
    <row r="7195" spans="1:24" x14ac:dyDescent="0.25">
      <c r="A7195" s="44" t="s">
        <v>172</v>
      </c>
      <c r="B7195" s="20">
        <v>87141</v>
      </c>
      <c r="C7195" s="26" t="s">
        <v>2430</v>
      </c>
      <c r="D7195" s="29" t="s">
        <v>2431</v>
      </c>
      <c r="E7195" s="20" t="s">
        <v>2058</v>
      </c>
      <c r="F7195" s="135" t="s">
        <v>334</v>
      </c>
      <c r="G7195" s="169"/>
      <c r="H7195" s="36">
        <v>158.16999999999999</v>
      </c>
      <c r="I7195" s="50">
        <v>151.76</v>
      </c>
      <c r="J7195" s="155"/>
      <c r="K7195" s="182">
        <v>441014</v>
      </c>
      <c r="L7195" s="143">
        <v>494461.66000000003</v>
      </c>
      <c r="M7195" s="143">
        <v>504252.98</v>
      </c>
      <c r="N7195" s="143">
        <f t="shared" si="3813"/>
        <v>441014</v>
      </c>
      <c r="O7195" s="143">
        <f t="shared" si="3814"/>
        <v>504252.98</v>
      </c>
      <c r="P7195" s="143">
        <f t="shared" si="3815"/>
        <v>467737.83</v>
      </c>
      <c r="Q7195" s="143">
        <f t="shared" si="3816"/>
        <v>479909.54666666669</v>
      </c>
      <c r="R7195" s="143">
        <f t="shared" si="3817"/>
        <v>454375.91500000004</v>
      </c>
      <c r="S7195" s="143">
        <f t="shared" si="3818"/>
        <v>485995.40500000003</v>
      </c>
      <c r="T7195" s="143">
        <f t="shared" si="3819"/>
        <v>34038.436358177991</v>
      </c>
      <c r="U7195" s="194">
        <f t="shared" si="3820"/>
        <v>7.2772468196934142E-2</v>
      </c>
      <c r="V7195" s="188" t="str">
        <f t="shared" si="3821"/>
        <v>MENOR</v>
      </c>
      <c r="W7195" s="188">
        <f t="shared" si="3822"/>
        <v>441014</v>
      </c>
      <c r="X7195" s="143">
        <f t="shared" si="3823"/>
        <v>441014</v>
      </c>
    </row>
    <row r="7196" spans="1:24" x14ac:dyDescent="0.25">
      <c r="A7196" s="44" t="s">
        <v>173</v>
      </c>
      <c r="B7196" s="20">
        <v>87141</v>
      </c>
      <c r="C7196" s="26" t="s">
        <v>2543</v>
      </c>
      <c r="D7196" s="29" t="s">
        <v>2544</v>
      </c>
      <c r="E7196" s="20" t="s">
        <v>2058</v>
      </c>
      <c r="F7196" s="135" t="s">
        <v>334</v>
      </c>
      <c r="G7196" s="169"/>
      <c r="H7196" s="36">
        <v>158.16999999999999</v>
      </c>
      <c r="I7196" s="50">
        <v>151.76</v>
      </c>
      <c r="J7196" s="155"/>
      <c r="K7196" s="182">
        <v>453152</v>
      </c>
      <c r="L7196" s="143">
        <v>494461.66000000003</v>
      </c>
      <c r="M7196" s="143">
        <v>504252.98</v>
      </c>
      <c r="N7196" s="143">
        <f t="shared" si="3813"/>
        <v>453152</v>
      </c>
      <c r="O7196" s="143">
        <f t="shared" si="3814"/>
        <v>504252.98</v>
      </c>
      <c r="P7196" s="143">
        <f t="shared" si="3815"/>
        <v>473806.83</v>
      </c>
      <c r="Q7196" s="143">
        <f t="shared" si="3816"/>
        <v>483955.54666666669</v>
      </c>
      <c r="R7196" s="143">
        <f t="shared" si="3817"/>
        <v>463479.41500000004</v>
      </c>
      <c r="S7196" s="143">
        <f t="shared" si="3818"/>
        <v>489029.90500000003</v>
      </c>
      <c r="T7196" s="143">
        <f t="shared" si="3819"/>
        <v>27122.156113954756</v>
      </c>
      <c r="U7196" s="194">
        <f t="shared" si="3820"/>
        <v>5.7243066998326625E-2</v>
      </c>
      <c r="V7196" s="188" t="str">
        <f t="shared" si="3821"/>
        <v>MENOR</v>
      </c>
      <c r="W7196" s="188">
        <f t="shared" si="3822"/>
        <v>453152</v>
      </c>
      <c r="X7196" s="143">
        <f t="shared" si="3823"/>
        <v>453152</v>
      </c>
    </row>
    <row r="7197" spans="1:24" x14ac:dyDescent="0.25">
      <c r="A7197" s="44" t="s">
        <v>174</v>
      </c>
      <c r="B7197" s="20">
        <v>87141</v>
      </c>
      <c r="C7197" s="26" t="s">
        <v>2252</v>
      </c>
      <c r="D7197" s="29" t="s">
        <v>2253</v>
      </c>
      <c r="E7197" s="20" t="s">
        <v>2058</v>
      </c>
      <c r="F7197" s="135" t="s">
        <v>334</v>
      </c>
      <c r="G7197" s="169"/>
      <c r="H7197" s="36">
        <v>158.16999999999999</v>
      </c>
      <c r="I7197" s="50">
        <v>151.76</v>
      </c>
      <c r="J7197" s="155"/>
      <c r="K7197" s="182">
        <v>441014</v>
      </c>
      <c r="L7197" s="143">
        <v>482202.28</v>
      </c>
      <c r="M7197" s="143">
        <v>491750.83999999997</v>
      </c>
      <c r="N7197" s="143">
        <f t="shared" si="3813"/>
        <v>441014</v>
      </c>
      <c r="O7197" s="143">
        <f t="shared" si="3814"/>
        <v>491750.83999999997</v>
      </c>
      <c r="P7197" s="143">
        <f t="shared" si="3815"/>
        <v>461608.14</v>
      </c>
      <c r="Q7197" s="143">
        <f t="shared" si="3816"/>
        <v>471655.70666666672</v>
      </c>
      <c r="R7197" s="143">
        <f t="shared" si="3817"/>
        <v>451311.07</v>
      </c>
      <c r="S7197" s="143">
        <f t="shared" si="3818"/>
        <v>476679.49</v>
      </c>
      <c r="T7197" s="143">
        <f t="shared" si="3819"/>
        <v>26962.555333330944</v>
      </c>
      <c r="U7197" s="194">
        <f t="shared" si="3820"/>
        <v>5.8410051723375031E-2</v>
      </c>
      <c r="V7197" s="188" t="str">
        <f t="shared" si="3821"/>
        <v>MENOR</v>
      </c>
      <c r="W7197" s="188">
        <f t="shared" si="3822"/>
        <v>441014</v>
      </c>
      <c r="X7197" s="143">
        <f t="shared" si="3823"/>
        <v>441014</v>
      </c>
    </row>
    <row r="7198" spans="1:24" x14ac:dyDescent="0.25">
      <c r="A7198" s="44" t="s">
        <v>175</v>
      </c>
      <c r="B7198" s="20">
        <v>87141</v>
      </c>
      <c r="C7198" s="21" t="s">
        <v>2250</v>
      </c>
      <c r="D7198" s="29" t="s">
        <v>2251</v>
      </c>
      <c r="E7198" s="20" t="s">
        <v>2058</v>
      </c>
      <c r="F7198" s="135" t="s">
        <v>334</v>
      </c>
      <c r="G7198" s="169"/>
      <c r="H7198" s="36">
        <v>158.16999999999999</v>
      </c>
      <c r="I7198" s="50">
        <v>151.76</v>
      </c>
      <c r="J7198" s="155"/>
      <c r="K7198" s="182">
        <v>441014</v>
      </c>
      <c r="L7198" s="143">
        <v>486288.74</v>
      </c>
      <c r="M7198" s="143">
        <v>495918.22</v>
      </c>
      <c r="N7198" s="143">
        <f t="shared" si="3813"/>
        <v>441014</v>
      </c>
      <c r="O7198" s="143">
        <f t="shared" si="3814"/>
        <v>495918.22</v>
      </c>
      <c r="P7198" s="143">
        <f t="shared" si="3815"/>
        <v>463651.37</v>
      </c>
      <c r="Q7198" s="143">
        <f t="shared" si="3816"/>
        <v>474406.98666666663</v>
      </c>
      <c r="R7198" s="143">
        <f t="shared" si="3817"/>
        <v>452332.685</v>
      </c>
      <c r="S7198" s="143">
        <f t="shared" si="3818"/>
        <v>479784.79499999998</v>
      </c>
      <c r="T7198" s="143">
        <f t="shared" si="3819"/>
        <v>29317.237082606072</v>
      </c>
      <c r="U7198" s="194">
        <f t="shared" si="3820"/>
        <v>6.3231209869186997E-2</v>
      </c>
      <c r="V7198" s="188" t="str">
        <f t="shared" si="3821"/>
        <v>MENOR</v>
      </c>
      <c r="W7198" s="188">
        <f t="shared" si="3822"/>
        <v>441014</v>
      </c>
      <c r="X7198" s="143">
        <f t="shared" si="3823"/>
        <v>441014</v>
      </c>
    </row>
    <row r="7199" spans="1:24" x14ac:dyDescent="0.25">
      <c r="A7199" s="44" t="s">
        <v>176</v>
      </c>
      <c r="B7199" s="20">
        <v>87141</v>
      </c>
      <c r="C7199" s="26" t="s">
        <v>2254</v>
      </c>
      <c r="D7199" s="29" t="s">
        <v>2255</v>
      </c>
      <c r="E7199" s="20" t="s">
        <v>2058</v>
      </c>
      <c r="F7199" s="135" t="s">
        <v>334</v>
      </c>
      <c r="G7199" s="169"/>
      <c r="H7199" s="36">
        <v>158.16999999999999</v>
      </c>
      <c r="I7199" s="50">
        <v>151.76</v>
      </c>
      <c r="J7199" s="155"/>
      <c r="K7199" s="182">
        <v>544782</v>
      </c>
      <c r="L7199" s="143">
        <v>595661.64</v>
      </c>
      <c r="M7199" s="143">
        <v>607456.92000000004</v>
      </c>
      <c r="N7199" s="143">
        <f t="shared" si="3813"/>
        <v>544782</v>
      </c>
      <c r="O7199" s="143">
        <f t="shared" si="3814"/>
        <v>607456.92000000004</v>
      </c>
      <c r="P7199" s="143">
        <f t="shared" si="3815"/>
        <v>570221.82000000007</v>
      </c>
      <c r="Q7199" s="143">
        <f t="shared" si="3816"/>
        <v>582633.52</v>
      </c>
      <c r="R7199" s="143">
        <f t="shared" si="3817"/>
        <v>557501.91</v>
      </c>
      <c r="S7199" s="143">
        <f t="shared" si="3818"/>
        <v>588839.37000000011</v>
      </c>
      <c r="T7199" s="143">
        <f t="shared" si="3819"/>
        <v>33306.685999997077</v>
      </c>
      <c r="U7199" s="194">
        <f t="shared" si="3820"/>
        <v>5.841005172337508E-2</v>
      </c>
      <c r="V7199" s="188" t="str">
        <f t="shared" si="3821"/>
        <v>MENOR</v>
      </c>
      <c r="W7199" s="188">
        <f t="shared" si="3822"/>
        <v>544782</v>
      </c>
      <c r="X7199" s="143">
        <f t="shared" si="3823"/>
        <v>544782</v>
      </c>
    </row>
    <row r="7200" spans="1:24" ht="27.6" x14ac:dyDescent="0.25">
      <c r="A7200" s="44" t="s">
        <v>177</v>
      </c>
      <c r="B7200" s="20">
        <v>87141</v>
      </c>
      <c r="C7200" s="26" t="s">
        <v>2258</v>
      </c>
      <c r="D7200" s="29" t="s">
        <v>2259</v>
      </c>
      <c r="E7200" s="20" t="s">
        <v>2058</v>
      </c>
      <c r="F7200" s="135" t="s">
        <v>334</v>
      </c>
      <c r="G7200" s="169"/>
      <c r="H7200" s="36">
        <v>158.16999999999999</v>
      </c>
      <c r="I7200" s="50">
        <v>151.76</v>
      </c>
      <c r="J7200" s="155"/>
      <c r="K7200" s="182">
        <v>6545</v>
      </c>
      <c r="L7200" s="143">
        <v>7211.4</v>
      </c>
      <c r="M7200" s="143">
        <v>7354.2</v>
      </c>
      <c r="N7200" s="143">
        <f t="shared" si="3813"/>
        <v>6545</v>
      </c>
      <c r="O7200" s="143">
        <f t="shared" si="3814"/>
        <v>7354.2</v>
      </c>
      <c r="P7200" s="143">
        <f t="shared" si="3815"/>
        <v>6878.2</v>
      </c>
      <c r="Q7200" s="143">
        <f t="shared" si="3816"/>
        <v>7036.8666666666659</v>
      </c>
      <c r="R7200" s="143">
        <f t="shared" si="3817"/>
        <v>6711.6</v>
      </c>
      <c r="S7200" s="143">
        <f t="shared" si="3818"/>
        <v>7116.2</v>
      </c>
      <c r="T7200" s="143">
        <f t="shared" si="3819"/>
        <v>431.91153415176728</v>
      </c>
      <c r="U7200" s="194">
        <f t="shared" si="3820"/>
        <v>6.2794267999151998E-2</v>
      </c>
      <c r="V7200" s="188" t="str">
        <f t="shared" si="3821"/>
        <v>MENOR</v>
      </c>
      <c r="W7200" s="188">
        <f t="shared" si="3822"/>
        <v>6545</v>
      </c>
      <c r="X7200" s="143">
        <f t="shared" si="3823"/>
        <v>6545</v>
      </c>
    </row>
    <row r="7201" spans="1:24" x14ac:dyDescent="0.25">
      <c r="A7201" s="44" t="s">
        <v>178</v>
      </c>
      <c r="B7201" s="20">
        <v>87141</v>
      </c>
      <c r="C7201" s="26" t="s">
        <v>2256</v>
      </c>
      <c r="D7201" s="29" t="s">
        <v>2257</v>
      </c>
      <c r="E7201" s="20" t="s">
        <v>2058</v>
      </c>
      <c r="F7201" s="135" t="s">
        <v>334</v>
      </c>
      <c r="G7201" s="169"/>
      <c r="H7201" s="36">
        <v>158.16999999999999</v>
      </c>
      <c r="I7201" s="50">
        <v>151.76</v>
      </c>
      <c r="J7201" s="155"/>
      <c r="K7201" s="182">
        <v>453985</v>
      </c>
      <c r="L7201" s="143">
        <v>500591.35</v>
      </c>
      <c r="M7201" s="143">
        <v>510504.05</v>
      </c>
      <c r="N7201" s="143">
        <f t="shared" si="3813"/>
        <v>453985</v>
      </c>
      <c r="O7201" s="143">
        <f t="shared" si="3814"/>
        <v>510504.05</v>
      </c>
      <c r="P7201" s="143">
        <f t="shared" si="3815"/>
        <v>477288.17499999999</v>
      </c>
      <c r="Q7201" s="143">
        <f t="shared" si="3816"/>
        <v>488360.1333333333</v>
      </c>
      <c r="R7201" s="143">
        <f t="shared" si="3817"/>
        <v>465636.58750000002</v>
      </c>
      <c r="S7201" s="143">
        <f t="shared" si="3818"/>
        <v>493896.11249999999</v>
      </c>
      <c r="T7201" s="143">
        <f t="shared" si="3819"/>
        <v>30179.508761506255</v>
      </c>
      <c r="U7201" s="194">
        <f t="shared" si="3820"/>
        <v>6.3231209869187011E-2</v>
      </c>
      <c r="V7201" s="188" t="str">
        <f t="shared" si="3821"/>
        <v>MENOR</v>
      </c>
      <c r="W7201" s="188">
        <f t="shared" si="3822"/>
        <v>453985</v>
      </c>
      <c r="X7201" s="143">
        <f t="shared" si="3823"/>
        <v>453985</v>
      </c>
    </row>
    <row r="7202" spans="1:24" ht="14.4" customHeight="1" x14ac:dyDescent="0.25">
      <c r="A7202" s="42" t="s">
        <v>185</v>
      </c>
      <c r="B7202" s="27" t="s">
        <v>186</v>
      </c>
      <c r="C7202" s="49"/>
      <c r="D7202" s="49"/>
      <c r="E7202" s="49"/>
      <c r="F7202" s="61"/>
      <c r="G7202" s="138"/>
      <c r="H7202" s="18"/>
      <c r="I7202" s="18"/>
      <c r="J7202" s="138"/>
      <c r="K7202" s="183"/>
      <c r="L7202" s="147"/>
      <c r="M7202" s="147"/>
      <c r="N7202" s="147"/>
      <c r="O7202" s="147"/>
      <c r="P7202" s="147"/>
      <c r="Q7202" s="147"/>
      <c r="R7202" s="147"/>
      <c r="S7202" s="147"/>
      <c r="T7202" s="147"/>
      <c r="U7202" s="197"/>
      <c r="V7202" s="146"/>
      <c r="W7202" s="147"/>
      <c r="X7202" s="147"/>
    </row>
    <row r="7203" spans="1:24" x14ac:dyDescent="0.25">
      <c r="A7203" s="44" t="s">
        <v>187</v>
      </c>
      <c r="B7203" s="20">
        <v>87141</v>
      </c>
      <c r="C7203" s="26" t="s">
        <v>2260</v>
      </c>
      <c r="D7203" s="29" t="s">
        <v>2261</v>
      </c>
      <c r="E7203" s="20" t="s">
        <v>2058</v>
      </c>
      <c r="F7203" s="135" t="s">
        <v>334</v>
      </c>
      <c r="G7203" s="169"/>
      <c r="H7203" s="36">
        <v>158.16999999999999</v>
      </c>
      <c r="I7203" s="50">
        <v>151.76</v>
      </c>
      <c r="J7203" s="155"/>
      <c r="K7203" s="182">
        <v>2641.8</v>
      </c>
      <c r="L7203" s="143">
        <v>2884.56</v>
      </c>
      <c r="M7203" s="143">
        <v>2941.68</v>
      </c>
      <c r="N7203" s="143">
        <f t="shared" ref="N7203:N7214" si="3824">MIN(J7203,K7203,L7203,M7203)</f>
        <v>2641.8</v>
      </c>
      <c r="O7203" s="143">
        <f t="shared" ref="O7203:O7214" si="3825">MAX(J7203,K7203,L7203,M7203)</f>
        <v>2941.68</v>
      </c>
      <c r="P7203" s="143">
        <f t="shared" ref="P7203:P7214" si="3826">MEDIAN(J7203,K7203,L7203,M7203,)</f>
        <v>2763.1800000000003</v>
      </c>
      <c r="Q7203" s="143">
        <f t="shared" ref="Q7203:Q7214" si="3827">AVERAGE(J7203,K7203,L7203,M7203)</f>
        <v>2822.6800000000003</v>
      </c>
      <c r="R7203" s="143">
        <f t="shared" ref="R7203:R7214" si="3828">AVERAGE(N7203,P7203)</f>
        <v>2702.4900000000002</v>
      </c>
      <c r="S7203" s="143">
        <f t="shared" ref="S7203:S7214" si="3829">AVERAGE(O7203,P7203)</f>
        <v>2852.4300000000003</v>
      </c>
      <c r="T7203" s="143">
        <f t="shared" ref="T7203:T7214" si="3830">STDEVA(J7203,K7203,L7203,M7203)</f>
        <v>159.22893706861183</v>
      </c>
      <c r="U7203" s="194">
        <f t="shared" ref="U7203:U7214" si="3831">T7203/P7203</f>
        <v>5.7625249556167824E-2</v>
      </c>
      <c r="V7203" s="188" t="str">
        <f t="shared" ref="V7203:V7214" si="3832">IF(U7203&lt;=70%,"MENOR",IF(AND(U7203&gt;70%,U7203&lt;=90%),"[PROM MEN-MED]","PROMEDIO"))</f>
        <v>MENOR</v>
      </c>
      <c r="W7203" s="188">
        <f t="shared" ref="W7203:W7214" si="3833">IF(U7203&lt;=70%,N7203,IF(AND(U7203&gt;70%,U7203&lt;=90%),R7203,Q7203))</f>
        <v>2641.8</v>
      </c>
      <c r="X7203" s="143">
        <f t="shared" ref="X7203:X7214" si="3834">ROUND(W7203,0)</f>
        <v>2642</v>
      </c>
    </row>
    <row r="7204" spans="1:24" x14ac:dyDescent="0.25">
      <c r="A7204" s="44" t="s">
        <v>188</v>
      </c>
      <c r="B7204" s="20">
        <v>87141</v>
      </c>
      <c r="C7204" s="26" t="s">
        <v>2432</v>
      </c>
      <c r="D7204" s="29" t="s">
        <v>2433</v>
      </c>
      <c r="E7204" s="20" t="s">
        <v>2058</v>
      </c>
      <c r="F7204" s="135" t="s">
        <v>334</v>
      </c>
      <c r="G7204" s="169"/>
      <c r="H7204" s="36">
        <v>158.16999999999999</v>
      </c>
      <c r="I7204" s="50">
        <v>151.76</v>
      </c>
      <c r="J7204" s="155"/>
      <c r="K7204" s="182">
        <v>239904</v>
      </c>
      <c r="L7204" s="143">
        <v>261773.82</v>
      </c>
      <c r="M7204" s="143">
        <v>266957.46000000002</v>
      </c>
      <c r="N7204" s="143">
        <f t="shared" si="3824"/>
        <v>239904</v>
      </c>
      <c r="O7204" s="143">
        <f t="shared" si="3825"/>
        <v>266957.46000000002</v>
      </c>
      <c r="P7204" s="143">
        <f t="shared" si="3826"/>
        <v>250838.91</v>
      </c>
      <c r="Q7204" s="143">
        <f t="shared" si="3827"/>
        <v>256211.76</v>
      </c>
      <c r="R7204" s="143">
        <f t="shared" si="3828"/>
        <v>245371.45500000002</v>
      </c>
      <c r="S7204" s="143">
        <f t="shared" si="3829"/>
        <v>258898.185</v>
      </c>
      <c r="T7204" s="143">
        <f t="shared" si="3830"/>
        <v>14358.788530917232</v>
      </c>
      <c r="U7204" s="194">
        <f t="shared" si="3831"/>
        <v>5.7243066998326667E-2</v>
      </c>
      <c r="V7204" s="188" t="str">
        <f t="shared" si="3832"/>
        <v>MENOR</v>
      </c>
      <c r="W7204" s="188">
        <f t="shared" si="3833"/>
        <v>239904</v>
      </c>
      <c r="X7204" s="143">
        <f t="shared" si="3834"/>
        <v>239904</v>
      </c>
    </row>
    <row r="7205" spans="1:24" x14ac:dyDescent="0.25">
      <c r="A7205" s="44" t="s">
        <v>189</v>
      </c>
      <c r="B7205" s="20">
        <v>87141</v>
      </c>
      <c r="C7205" s="26" t="s">
        <v>2262</v>
      </c>
      <c r="D7205" s="29" t="s">
        <v>2263</v>
      </c>
      <c r="E7205" s="20" t="s">
        <v>2058</v>
      </c>
      <c r="F7205" s="135" t="s">
        <v>334</v>
      </c>
      <c r="G7205" s="169"/>
      <c r="H7205" s="36">
        <v>158.16999999999999</v>
      </c>
      <c r="I7205" s="50">
        <v>151.76</v>
      </c>
      <c r="J7205" s="155"/>
      <c r="K7205" s="182">
        <v>311304</v>
      </c>
      <c r="L7205" s="143">
        <v>340378.08</v>
      </c>
      <c r="M7205" s="143">
        <v>347118.24</v>
      </c>
      <c r="N7205" s="143">
        <f t="shared" si="3824"/>
        <v>311304</v>
      </c>
      <c r="O7205" s="143">
        <f t="shared" si="3825"/>
        <v>347118.24</v>
      </c>
      <c r="P7205" s="143">
        <f t="shared" si="3826"/>
        <v>325841.04000000004</v>
      </c>
      <c r="Q7205" s="143">
        <f t="shared" si="3827"/>
        <v>332933.44</v>
      </c>
      <c r="R7205" s="143">
        <f t="shared" si="3828"/>
        <v>318572.52</v>
      </c>
      <c r="S7205" s="143">
        <f t="shared" si="3829"/>
        <v>336479.64</v>
      </c>
      <c r="T7205" s="143">
        <f t="shared" si="3830"/>
        <v>19032.391999998319</v>
      </c>
      <c r="U7205" s="194">
        <f t="shared" si="3831"/>
        <v>5.8410051723375045E-2</v>
      </c>
      <c r="V7205" s="188" t="str">
        <f t="shared" si="3832"/>
        <v>MENOR</v>
      </c>
      <c r="W7205" s="188">
        <f t="shared" si="3833"/>
        <v>311304</v>
      </c>
      <c r="X7205" s="143">
        <f t="shared" si="3834"/>
        <v>311304</v>
      </c>
    </row>
    <row r="7206" spans="1:24" x14ac:dyDescent="0.25">
      <c r="A7206" s="44" t="s">
        <v>190</v>
      </c>
      <c r="B7206" s="20">
        <v>87141</v>
      </c>
      <c r="C7206" s="26" t="s">
        <v>2264</v>
      </c>
      <c r="D7206" s="22" t="s">
        <v>2265</v>
      </c>
      <c r="E7206" s="20" t="s">
        <v>2058</v>
      </c>
      <c r="F7206" s="135" t="s">
        <v>334</v>
      </c>
      <c r="G7206" s="169"/>
      <c r="H7206" s="36">
        <v>158.16999999999999</v>
      </c>
      <c r="I7206" s="50">
        <v>151.76</v>
      </c>
      <c r="J7206" s="155"/>
      <c r="K7206" s="182">
        <v>233478</v>
      </c>
      <c r="L7206" s="143">
        <v>253120.14</v>
      </c>
      <c r="M7206" s="143">
        <v>258132.41999999998</v>
      </c>
      <c r="N7206" s="143">
        <f t="shared" si="3824"/>
        <v>233478</v>
      </c>
      <c r="O7206" s="143">
        <f t="shared" si="3825"/>
        <v>258132.41999999998</v>
      </c>
      <c r="P7206" s="143">
        <f t="shared" si="3826"/>
        <v>243299.07</v>
      </c>
      <c r="Q7206" s="143">
        <f t="shared" si="3827"/>
        <v>248243.52000000002</v>
      </c>
      <c r="R7206" s="143">
        <f t="shared" si="3828"/>
        <v>238388.535</v>
      </c>
      <c r="S7206" s="143">
        <f t="shared" si="3829"/>
        <v>250715.745</v>
      </c>
      <c r="T7206" s="143">
        <f t="shared" si="3830"/>
        <v>13030.58607094861</v>
      </c>
      <c r="U7206" s="194">
        <f t="shared" si="3831"/>
        <v>5.3557895108060256E-2</v>
      </c>
      <c r="V7206" s="188" t="str">
        <f t="shared" si="3832"/>
        <v>MENOR</v>
      </c>
      <c r="W7206" s="188">
        <f t="shared" si="3833"/>
        <v>233478</v>
      </c>
      <c r="X7206" s="143">
        <f t="shared" si="3834"/>
        <v>233478</v>
      </c>
    </row>
    <row r="7207" spans="1:24" x14ac:dyDescent="0.25">
      <c r="A7207" s="44" t="s">
        <v>191</v>
      </c>
      <c r="B7207" s="20">
        <v>87141</v>
      </c>
      <c r="C7207" s="26" t="s">
        <v>2545</v>
      </c>
      <c r="D7207" s="29" t="s">
        <v>2546</v>
      </c>
      <c r="E7207" s="20" t="s">
        <v>2058</v>
      </c>
      <c r="F7207" s="135" t="s">
        <v>334</v>
      </c>
      <c r="G7207" s="169"/>
      <c r="H7207" s="36">
        <v>158.16999999999999</v>
      </c>
      <c r="I7207" s="50">
        <v>151.76</v>
      </c>
      <c r="J7207" s="155"/>
      <c r="K7207" s="182">
        <v>155652</v>
      </c>
      <c r="L7207" s="143">
        <v>173073.6</v>
      </c>
      <c r="M7207" s="143">
        <v>176500.8</v>
      </c>
      <c r="N7207" s="143">
        <f t="shared" si="3824"/>
        <v>155652</v>
      </c>
      <c r="O7207" s="143">
        <f t="shared" si="3825"/>
        <v>176500.8</v>
      </c>
      <c r="P7207" s="143">
        <f t="shared" si="3826"/>
        <v>164362.79999999999</v>
      </c>
      <c r="Q7207" s="143">
        <f t="shared" si="3827"/>
        <v>168408.8</v>
      </c>
      <c r="R7207" s="143">
        <f t="shared" si="3828"/>
        <v>160007.4</v>
      </c>
      <c r="S7207" s="143">
        <f t="shared" si="3829"/>
        <v>170431.8</v>
      </c>
      <c r="T7207" s="143">
        <f t="shared" si="3830"/>
        <v>11179.820420740216</v>
      </c>
      <c r="U7207" s="194">
        <f t="shared" si="3831"/>
        <v>6.8019165046715055E-2</v>
      </c>
      <c r="V7207" s="188" t="str">
        <f t="shared" si="3832"/>
        <v>MENOR</v>
      </c>
      <c r="W7207" s="188">
        <f t="shared" si="3833"/>
        <v>155652</v>
      </c>
      <c r="X7207" s="143">
        <f t="shared" si="3834"/>
        <v>155652</v>
      </c>
    </row>
    <row r="7208" spans="1:24" x14ac:dyDescent="0.25">
      <c r="A7208" s="44" t="s">
        <v>192</v>
      </c>
      <c r="B7208" s="20">
        <v>87141</v>
      </c>
      <c r="C7208" s="26" t="s">
        <v>2266</v>
      </c>
      <c r="D7208" s="29" t="s">
        <v>2267</v>
      </c>
      <c r="E7208" s="20" t="s">
        <v>2058</v>
      </c>
      <c r="F7208" s="135" t="s">
        <v>334</v>
      </c>
      <c r="G7208" s="169"/>
      <c r="H7208" s="36">
        <v>158.16999999999999</v>
      </c>
      <c r="I7208" s="50">
        <v>151.76</v>
      </c>
      <c r="J7208" s="155"/>
      <c r="K7208" s="182">
        <v>239904</v>
      </c>
      <c r="L7208" s="143">
        <v>261773.82</v>
      </c>
      <c r="M7208" s="143">
        <v>266957.46000000002</v>
      </c>
      <c r="N7208" s="143">
        <f t="shared" si="3824"/>
        <v>239904</v>
      </c>
      <c r="O7208" s="143">
        <f t="shared" si="3825"/>
        <v>266957.46000000002</v>
      </c>
      <c r="P7208" s="143">
        <f t="shared" si="3826"/>
        <v>250838.91</v>
      </c>
      <c r="Q7208" s="143">
        <f t="shared" si="3827"/>
        <v>256211.76</v>
      </c>
      <c r="R7208" s="143">
        <f t="shared" si="3828"/>
        <v>245371.45500000002</v>
      </c>
      <c r="S7208" s="143">
        <f t="shared" si="3829"/>
        <v>258898.185</v>
      </c>
      <c r="T7208" s="143">
        <f t="shared" si="3830"/>
        <v>14358.788530917232</v>
      </c>
      <c r="U7208" s="194">
        <f t="shared" si="3831"/>
        <v>5.7243066998326667E-2</v>
      </c>
      <c r="V7208" s="188" t="str">
        <f t="shared" si="3832"/>
        <v>MENOR</v>
      </c>
      <c r="W7208" s="188">
        <f t="shared" si="3833"/>
        <v>239904</v>
      </c>
      <c r="X7208" s="143">
        <f t="shared" si="3834"/>
        <v>239904</v>
      </c>
    </row>
    <row r="7209" spans="1:24" x14ac:dyDescent="0.25">
      <c r="A7209" s="44" t="s">
        <v>193</v>
      </c>
      <c r="B7209" s="20">
        <v>87141</v>
      </c>
      <c r="C7209" s="26" t="s">
        <v>2268</v>
      </c>
      <c r="D7209" s="22" t="s">
        <v>2269</v>
      </c>
      <c r="E7209" s="20" t="s">
        <v>2058</v>
      </c>
      <c r="F7209" s="135" t="s">
        <v>334</v>
      </c>
      <c r="G7209" s="169"/>
      <c r="H7209" s="36">
        <v>158.16999999999999</v>
      </c>
      <c r="I7209" s="50">
        <v>151.76</v>
      </c>
      <c r="J7209" s="155"/>
      <c r="K7209" s="182">
        <v>239904</v>
      </c>
      <c r="L7209" s="143">
        <v>263937.24</v>
      </c>
      <c r="M7209" s="143">
        <v>269163.71999999997</v>
      </c>
      <c r="N7209" s="143">
        <f t="shared" si="3824"/>
        <v>239904</v>
      </c>
      <c r="O7209" s="143">
        <f t="shared" si="3825"/>
        <v>269163.71999999997</v>
      </c>
      <c r="P7209" s="143">
        <f t="shared" si="3826"/>
        <v>251920.62</v>
      </c>
      <c r="Q7209" s="143">
        <f t="shared" si="3827"/>
        <v>257668.31999999998</v>
      </c>
      <c r="R7209" s="143">
        <f t="shared" si="3828"/>
        <v>245912.31</v>
      </c>
      <c r="S7209" s="143">
        <f t="shared" si="3829"/>
        <v>260542.16999999998</v>
      </c>
      <c r="T7209" s="143">
        <f t="shared" si="3830"/>
        <v>15604.72114760144</v>
      </c>
      <c r="U7209" s="194">
        <f t="shared" si="3831"/>
        <v>6.1943008665195566E-2</v>
      </c>
      <c r="V7209" s="188" t="str">
        <f t="shared" si="3832"/>
        <v>MENOR</v>
      </c>
      <c r="W7209" s="188">
        <f t="shared" si="3833"/>
        <v>239904</v>
      </c>
      <c r="X7209" s="143">
        <f t="shared" si="3834"/>
        <v>239904</v>
      </c>
    </row>
    <row r="7210" spans="1:24" x14ac:dyDescent="0.25">
      <c r="A7210" s="44" t="s">
        <v>194</v>
      </c>
      <c r="B7210" s="20">
        <v>87141</v>
      </c>
      <c r="C7210" s="26" t="s">
        <v>2270</v>
      </c>
      <c r="D7210" s="22" t="s">
        <v>2271</v>
      </c>
      <c r="E7210" s="20" t="s">
        <v>2058</v>
      </c>
      <c r="F7210" s="135" t="s">
        <v>334</v>
      </c>
      <c r="G7210" s="169"/>
      <c r="H7210" s="36">
        <v>158.16999999999999</v>
      </c>
      <c r="I7210" s="50">
        <v>151.76</v>
      </c>
      <c r="J7210" s="155"/>
      <c r="K7210" s="182">
        <v>237762</v>
      </c>
      <c r="L7210" s="143">
        <v>259610.4</v>
      </c>
      <c r="M7210" s="143">
        <v>264751.2</v>
      </c>
      <c r="N7210" s="143">
        <f t="shared" si="3824"/>
        <v>237762</v>
      </c>
      <c r="O7210" s="143">
        <f t="shared" si="3825"/>
        <v>264751.2</v>
      </c>
      <c r="P7210" s="143">
        <f t="shared" si="3826"/>
        <v>248686.2</v>
      </c>
      <c r="Q7210" s="143">
        <f t="shared" si="3827"/>
        <v>254041.20000000004</v>
      </c>
      <c r="R7210" s="143">
        <f t="shared" si="3828"/>
        <v>243224.1</v>
      </c>
      <c r="S7210" s="143">
        <f t="shared" si="3829"/>
        <v>256718.7</v>
      </c>
      <c r="T7210" s="143">
        <f t="shared" si="3830"/>
        <v>14330.604336175084</v>
      </c>
      <c r="U7210" s="194">
        <f t="shared" si="3831"/>
        <v>5.7625249556167907E-2</v>
      </c>
      <c r="V7210" s="188" t="str">
        <f t="shared" si="3832"/>
        <v>MENOR</v>
      </c>
      <c r="W7210" s="188">
        <f t="shared" si="3833"/>
        <v>237762</v>
      </c>
      <c r="X7210" s="143">
        <f t="shared" si="3834"/>
        <v>237762</v>
      </c>
    </row>
    <row r="7211" spans="1:24" x14ac:dyDescent="0.25">
      <c r="A7211" s="44" t="s">
        <v>195</v>
      </c>
      <c r="B7211" s="20">
        <v>87141</v>
      </c>
      <c r="C7211" s="26" t="s">
        <v>2272</v>
      </c>
      <c r="D7211" s="22" t="s">
        <v>2273</v>
      </c>
      <c r="E7211" s="20" t="s">
        <v>2058</v>
      </c>
      <c r="F7211" s="135" t="s">
        <v>334</v>
      </c>
      <c r="G7211" s="169"/>
      <c r="H7211" s="36">
        <v>158.16999999999999</v>
      </c>
      <c r="I7211" s="50">
        <v>151.76</v>
      </c>
      <c r="J7211" s="155"/>
      <c r="K7211" s="182">
        <v>235620</v>
      </c>
      <c r="L7211" s="143">
        <v>261773.82</v>
      </c>
      <c r="M7211" s="143">
        <v>266957.46000000002</v>
      </c>
      <c r="N7211" s="143">
        <f t="shared" si="3824"/>
        <v>235620</v>
      </c>
      <c r="O7211" s="143">
        <f t="shared" si="3825"/>
        <v>266957.46000000002</v>
      </c>
      <c r="P7211" s="143">
        <f t="shared" si="3826"/>
        <v>248696.91</v>
      </c>
      <c r="Q7211" s="143">
        <f t="shared" si="3827"/>
        <v>254783.76</v>
      </c>
      <c r="R7211" s="143">
        <f t="shared" si="3828"/>
        <v>242158.45500000002</v>
      </c>
      <c r="S7211" s="143">
        <f t="shared" si="3829"/>
        <v>257827.185</v>
      </c>
      <c r="T7211" s="143">
        <f t="shared" si="3830"/>
        <v>16797.464210874219</v>
      </c>
      <c r="U7211" s="194">
        <f t="shared" si="3831"/>
        <v>6.7541909591374572E-2</v>
      </c>
      <c r="V7211" s="188" t="str">
        <f t="shared" si="3832"/>
        <v>MENOR</v>
      </c>
      <c r="W7211" s="188">
        <f t="shared" si="3833"/>
        <v>235620</v>
      </c>
      <c r="X7211" s="143">
        <f t="shared" si="3834"/>
        <v>235620</v>
      </c>
    </row>
    <row r="7212" spans="1:24" x14ac:dyDescent="0.25">
      <c r="A7212" s="44" t="s">
        <v>196</v>
      </c>
      <c r="B7212" s="20">
        <v>87141</v>
      </c>
      <c r="C7212" s="26" t="s">
        <v>2276</v>
      </c>
      <c r="D7212" s="22" t="s">
        <v>2277</v>
      </c>
      <c r="E7212" s="20" t="s">
        <v>2058</v>
      </c>
      <c r="F7212" s="135" t="s">
        <v>334</v>
      </c>
      <c r="G7212" s="169"/>
      <c r="H7212" s="36">
        <v>158.16999999999999</v>
      </c>
      <c r="I7212" s="50">
        <v>151.76</v>
      </c>
      <c r="J7212" s="155"/>
      <c r="K7212" s="182">
        <v>445060</v>
      </c>
      <c r="L7212" s="143">
        <v>486288.74</v>
      </c>
      <c r="M7212" s="143">
        <v>495918.22</v>
      </c>
      <c r="N7212" s="143">
        <f t="shared" si="3824"/>
        <v>445060</v>
      </c>
      <c r="O7212" s="143">
        <f t="shared" si="3825"/>
        <v>495918.22</v>
      </c>
      <c r="P7212" s="143">
        <f t="shared" si="3826"/>
        <v>465674.37</v>
      </c>
      <c r="Q7212" s="143">
        <f t="shared" si="3827"/>
        <v>475755.65333333332</v>
      </c>
      <c r="R7212" s="143">
        <f t="shared" si="3828"/>
        <v>455367.185</v>
      </c>
      <c r="S7212" s="143">
        <f t="shared" si="3829"/>
        <v>480796.29499999998</v>
      </c>
      <c r="T7212" s="143">
        <f t="shared" si="3830"/>
        <v>27015.718969476504</v>
      </c>
      <c r="U7212" s="194">
        <f t="shared" si="3831"/>
        <v>5.801418482506672E-2</v>
      </c>
      <c r="V7212" s="188" t="str">
        <f t="shared" si="3832"/>
        <v>MENOR</v>
      </c>
      <c r="W7212" s="188">
        <f t="shared" si="3833"/>
        <v>445060</v>
      </c>
      <c r="X7212" s="143">
        <f t="shared" si="3834"/>
        <v>445060</v>
      </c>
    </row>
    <row r="7213" spans="1:24" x14ac:dyDescent="0.25">
      <c r="A7213" s="44" t="s">
        <v>197</v>
      </c>
      <c r="B7213" s="20">
        <v>87141</v>
      </c>
      <c r="C7213" s="26" t="s">
        <v>2557</v>
      </c>
      <c r="D7213" s="22" t="s">
        <v>2558</v>
      </c>
      <c r="E7213" s="20" t="s">
        <v>2058</v>
      </c>
      <c r="F7213" s="135" t="s">
        <v>334</v>
      </c>
      <c r="G7213" s="169"/>
      <c r="H7213" s="36">
        <v>158.16999999999999</v>
      </c>
      <c r="I7213" s="50">
        <v>151.76</v>
      </c>
      <c r="J7213" s="155"/>
      <c r="K7213" s="182">
        <v>340340</v>
      </c>
      <c r="L7213" s="143">
        <v>362493.04</v>
      </c>
      <c r="M7213" s="143">
        <v>369671.12</v>
      </c>
      <c r="N7213" s="143">
        <f t="shared" si="3824"/>
        <v>340340</v>
      </c>
      <c r="O7213" s="143">
        <f t="shared" si="3825"/>
        <v>369671.12</v>
      </c>
      <c r="P7213" s="143">
        <f t="shared" si="3826"/>
        <v>351416.52</v>
      </c>
      <c r="Q7213" s="143">
        <f t="shared" si="3827"/>
        <v>357501.38666666672</v>
      </c>
      <c r="R7213" s="143">
        <f t="shared" si="3828"/>
        <v>345878.26</v>
      </c>
      <c r="S7213" s="143">
        <f t="shared" si="3829"/>
        <v>360543.82</v>
      </c>
      <c r="T7213" s="143">
        <f t="shared" si="3830"/>
        <v>15289.411445956093</v>
      </c>
      <c r="U7213" s="194">
        <f t="shared" si="3831"/>
        <v>4.3507947338264269E-2</v>
      </c>
      <c r="V7213" s="188" t="str">
        <f t="shared" si="3832"/>
        <v>MENOR</v>
      </c>
      <c r="W7213" s="188">
        <f t="shared" si="3833"/>
        <v>340340</v>
      </c>
      <c r="X7213" s="143">
        <f t="shared" si="3834"/>
        <v>340340</v>
      </c>
    </row>
    <row r="7214" spans="1:24" x14ac:dyDescent="0.25">
      <c r="A7214" s="44" t="s">
        <v>198</v>
      </c>
      <c r="B7214" s="20">
        <v>87141</v>
      </c>
      <c r="C7214" s="26" t="s">
        <v>2278</v>
      </c>
      <c r="D7214" s="22" t="s">
        <v>2279</v>
      </c>
      <c r="E7214" s="20" t="s">
        <v>2058</v>
      </c>
      <c r="F7214" s="135" t="s">
        <v>334</v>
      </c>
      <c r="G7214" s="169"/>
      <c r="H7214" s="36">
        <v>158.16999999999999</v>
      </c>
      <c r="I7214" s="50">
        <v>151.76</v>
      </c>
      <c r="J7214" s="155"/>
      <c r="K7214" s="182">
        <v>453152</v>
      </c>
      <c r="L7214" s="143">
        <v>486288.74</v>
      </c>
      <c r="M7214" s="143">
        <v>495918.22</v>
      </c>
      <c r="N7214" s="143">
        <f t="shared" si="3824"/>
        <v>453152</v>
      </c>
      <c r="O7214" s="143">
        <f t="shared" si="3825"/>
        <v>495918.22</v>
      </c>
      <c r="P7214" s="143">
        <f t="shared" si="3826"/>
        <v>469720.37</v>
      </c>
      <c r="Q7214" s="143">
        <f t="shared" si="3827"/>
        <v>478452.98666666663</v>
      </c>
      <c r="R7214" s="143">
        <f t="shared" si="3828"/>
        <v>461436.185</v>
      </c>
      <c r="S7214" s="143">
        <f t="shared" si="3829"/>
        <v>482819.29499999998</v>
      </c>
      <c r="T7214" s="143">
        <f t="shared" si="3830"/>
        <v>22434.051484244497</v>
      </c>
      <c r="U7214" s="194">
        <f t="shared" si="3831"/>
        <v>4.776043986392265E-2</v>
      </c>
      <c r="V7214" s="188" t="str">
        <f t="shared" si="3832"/>
        <v>MENOR</v>
      </c>
      <c r="W7214" s="188">
        <f t="shared" si="3833"/>
        <v>453152</v>
      </c>
      <c r="X7214" s="143">
        <f t="shared" si="3834"/>
        <v>453152</v>
      </c>
    </row>
    <row r="7215" spans="1:24" ht="14.4" customHeight="1" x14ac:dyDescent="0.25">
      <c r="A7215" s="42" t="s">
        <v>218</v>
      </c>
      <c r="B7215" s="27" t="s">
        <v>219</v>
      </c>
      <c r="C7215" s="49"/>
      <c r="D7215" s="49"/>
      <c r="E7215" s="49"/>
      <c r="F7215" s="61"/>
      <c r="G7215" s="138"/>
      <c r="H7215" s="18"/>
      <c r="I7215" s="18"/>
      <c r="J7215" s="138"/>
      <c r="K7215" s="183"/>
      <c r="L7215" s="147"/>
      <c r="M7215" s="147"/>
      <c r="N7215" s="147"/>
      <c r="O7215" s="147"/>
      <c r="P7215" s="147"/>
      <c r="Q7215" s="147"/>
      <c r="R7215" s="147"/>
      <c r="S7215" s="147"/>
      <c r="T7215" s="147"/>
      <c r="U7215" s="197"/>
      <c r="V7215" s="146"/>
      <c r="W7215" s="147"/>
      <c r="X7215" s="147"/>
    </row>
    <row r="7216" spans="1:24" x14ac:dyDescent="0.25">
      <c r="A7216" s="50" t="s">
        <v>220</v>
      </c>
      <c r="B7216" s="20">
        <v>87141</v>
      </c>
      <c r="C7216" s="26" t="s">
        <v>2280</v>
      </c>
      <c r="D7216" s="22" t="s">
        <v>2281</v>
      </c>
      <c r="E7216" s="20" t="s">
        <v>2058</v>
      </c>
      <c r="F7216" s="135" t="s">
        <v>334</v>
      </c>
      <c r="G7216" s="169"/>
      <c r="H7216" s="36">
        <v>158.16999999999999</v>
      </c>
      <c r="I7216" s="50">
        <v>151.76</v>
      </c>
      <c r="J7216" s="155"/>
      <c r="K7216" s="182">
        <v>492898</v>
      </c>
      <c r="L7216" s="143">
        <v>557200.84</v>
      </c>
      <c r="M7216" s="143">
        <v>568234.52</v>
      </c>
      <c r="N7216" s="143">
        <f t="shared" ref="N7216:N7240" si="3835">MIN(J7216,K7216,L7216,M7216)</f>
        <v>492898</v>
      </c>
      <c r="O7216" s="143">
        <f t="shared" ref="O7216:O7240" si="3836">MAX(J7216,K7216,L7216,M7216)</f>
        <v>568234.52</v>
      </c>
      <c r="P7216" s="143">
        <f t="shared" ref="P7216:P7240" si="3837">MEDIAN(J7216,K7216,L7216,M7216,)</f>
        <v>525049.41999999993</v>
      </c>
      <c r="Q7216" s="143">
        <f t="shared" ref="Q7216:Q7240" si="3838">AVERAGE(J7216,K7216,L7216,M7216)</f>
        <v>539444.45333333325</v>
      </c>
      <c r="R7216" s="143">
        <f t="shared" ref="R7216:R7240" si="3839">AVERAGE(N7216,P7216)</f>
        <v>508973.70999999996</v>
      </c>
      <c r="S7216" s="143">
        <f t="shared" ref="S7216:S7240" si="3840">AVERAGE(O7216,P7216)</f>
        <v>546641.97</v>
      </c>
      <c r="T7216" s="143">
        <f t="shared" ref="T7216:T7240" si="3841">STDEVA(J7216,K7216,L7216,M7216)</f>
        <v>40686.174089237407</v>
      </c>
      <c r="U7216" s="194">
        <f t="shared" ref="U7216:U7240" si="3842">T7216/P7216</f>
        <v>7.7490180046741908E-2</v>
      </c>
      <c r="V7216" s="188" t="str">
        <f t="shared" ref="V7216:V7240" si="3843">IF(U7216&lt;=70%,"MENOR",IF(AND(U7216&gt;70%,U7216&lt;=90%),"[PROM MEN-MED]","PROMEDIO"))</f>
        <v>MENOR</v>
      </c>
      <c r="W7216" s="188">
        <f t="shared" ref="W7216:W7240" si="3844">IF(U7216&lt;=70%,N7216,IF(AND(U7216&gt;70%,U7216&lt;=90%),R7216,Q7216))</f>
        <v>492898</v>
      </c>
      <c r="X7216" s="143">
        <f t="shared" ref="X7216:X7240" si="3845">ROUND(W7216,0)</f>
        <v>492898</v>
      </c>
    </row>
    <row r="7217" spans="1:24" x14ac:dyDescent="0.25">
      <c r="A7217" s="50" t="s">
        <v>221</v>
      </c>
      <c r="B7217" s="20">
        <v>87141</v>
      </c>
      <c r="C7217" s="21" t="s">
        <v>2583</v>
      </c>
      <c r="D7217" s="22" t="s">
        <v>2584</v>
      </c>
      <c r="E7217" s="20" t="s">
        <v>2058</v>
      </c>
      <c r="F7217" s="135" t="s">
        <v>334</v>
      </c>
      <c r="G7217" s="169"/>
      <c r="H7217" s="36">
        <v>158.16999999999999</v>
      </c>
      <c r="I7217" s="50">
        <v>151.76</v>
      </c>
      <c r="J7217" s="155"/>
      <c r="K7217" s="182">
        <v>826336</v>
      </c>
      <c r="L7217" s="143">
        <v>871858.26</v>
      </c>
      <c r="M7217" s="143">
        <v>889122.78</v>
      </c>
      <c r="N7217" s="143">
        <f t="shared" si="3835"/>
        <v>826336</v>
      </c>
      <c r="O7217" s="143">
        <f t="shared" si="3836"/>
        <v>889122.78</v>
      </c>
      <c r="P7217" s="143">
        <f t="shared" si="3837"/>
        <v>849097.13</v>
      </c>
      <c r="Q7217" s="143">
        <f t="shared" si="3838"/>
        <v>862439.01333333331</v>
      </c>
      <c r="R7217" s="143">
        <f t="shared" si="3839"/>
        <v>837716.56499999994</v>
      </c>
      <c r="S7217" s="143">
        <f t="shared" si="3840"/>
        <v>869109.95500000007</v>
      </c>
      <c r="T7217" s="143">
        <f t="shared" si="3841"/>
        <v>32435.884318417069</v>
      </c>
      <c r="U7217" s="194">
        <f t="shared" si="3842"/>
        <v>3.820044041182552E-2</v>
      </c>
      <c r="V7217" s="188" t="str">
        <f t="shared" si="3843"/>
        <v>MENOR</v>
      </c>
      <c r="W7217" s="188">
        <f t="shared" si="3844"/>
        <v>826336</v>
      </c>
      <c r="X7217" s="143">
        <f t="shared" si="3845"/>
        <v>826336</v>
      </c>
    </row>
    <row r="7218" spans="1:24" ht="27.6" x14ac:dyDescent="0.25">
      <c r="A7218" s="50" t="s">
        <v>222</v>
      </c>
      <c r="B7218" s="20">
        <v>87141</v>
      </c>
      <c r="C7218" s="26" t="s">
        <v>2282</v>
      </c>
      <c r="D7218" s="22" t="s">
        <v>2283</v>
      </c>
      <c r="E7218" s="20" t="s">
        <v>2058</v>
      </c>
      <c r="F7218" s="135" t="s">
        <v>334</v>
      </c>
      <c r="G7218" s="169"/>
      <c r="H7218" s="36">
        <v>158.16999999999999</v>
      </c>
      <c r="I7218" s="50">
        <v>151.76</v>
      </c>
      <c r="J7218" s="155"/>
      <c r="K7218" s="182">
        <v>6604.5</v>
      </c>
      <c r="L7218" s="143">
        <v>7391.6849999999995</v>
      </c>
      <c r="M7218" s="143">
        <v>7538.0550000000003</v>
      </c>
      <c r="N7218" s="143">
        <f t="shared" si="3835"/>
        <v>6604.5</v>
      </c>
      <c r="O7218" s="143">
        <f t="shared" si="3836"/>
        <v>7538.0550000000003</v>
      </c>
      <c r="P7218" s="143">
        <f t="shared" si="3837"/>
        <v>6998.0924999999997</v>
      </c>
      <c r="Q7218" s="143">
        <f t="shared" si="3838"/>
        <v>7178.079999999999</v>
      </c>
      <c r="R7218" s="143">
        <f t="shared" si="3839"/>
        <v>6801.2962499999994</v>
      </c>
      <c r="S7218" s="143">
        <f t="shared" si="3840"/>
        <v>7268.0737499999996</v>
      </c>
      <c r="T7218" s="143">
        <f t="shared" si="3841"/>
        <v>502.09715845142961</v>
      </c>
      <c r="U7218" s="194">
        <f t="shared" si="3842"/>
        <v>7.1747716745874629E-2</v>
      </c>
      <c r="V7218" s="188" t="str">
        <f t="shared" si="3843"/>
        <v>MENOR</v>
      </c>
      <c r="W7218" s="188">
        <f t="shared" si="3844"/>
        <v>6604.5</v>
      </c>
      <c r="X7218" s="143">
        <f t="shared" si="3845"/>
        <v>6605</v>
      </c>
    </row>
    <row r="7219" spans="1:24" x14ac:dyDescent="0.25">
      <c r="A7219" s="50" t="s">
        <v>223</v>
      </c>
      <c r="B7219" s="20">
        <v>87141</v>
      </c>
      <c r="C7219" s="26" t="s">
        <v>2436</v>
      </c>
      <c r="D7219" s="29" t="s">
        <v>2437</v>
      </c>
      <c r="E7219" s="20" t="s">
        <v>2058</v>
      </c>
      <c r="F7219" s="135" t="s">
        <v>334</v>
      </c>
      <c r="G7219" s="169"/>
      <c r="H7219" s="36">
        <v>158.16999999999999</v>
      </c>
      <c r="I7219" s="50">
        <v>151.76</v>
      </c>
      <c r="J7219" s="155"/>
      <c r="K7219" s="182">
        <v>449106</v>
      </c>
      <c r="L7219" s="143">
        <v>490375.2</v>
      </c>
      <c r="M7219" s="143">
        <v>500085.6</v>
      </c>
      <c r="N7219" s="143">
        <f t="shared" si="3835"/>
        <v>449106</v>
      </c>
      <c r="O7219" s="143">
        <f t="shared" si="3836"/>
        <v>500085.6</v>
      </c>
      <c r="P7219" s="143">
        <f t="shared" si="3837"/>
        <v>469740.6</v>
      </c>
      <c r="Q7219" s="143">
        <f t="shared" si="3838"/>
        <v>479855.59999999992</v>
      </c>
      <c r="R7219" s="143">
        <f t="shared" si="3839"/>
        <v>459423.3</v>
      </c>
      <c r="S7219" s="143">
        <f t="shared" si="3840"/>
        <v>484913.1</v>
      </c>
      <c r="T7219" s="143">
        <f t="shared" si="3841"/>
        <v>27068.919301664031</v>
      </c>
      <c r="U7219" s="194">
        <f t="shared" si="3842"/>
        <v>5.7625249556167879E-2</v>
      </c>
      <c r="V7219" s="188" t="str">
        <f t="shared" si="3843"/>
        <v>MENOR</v>
      </c>
      <c r="W7219" s="188">
        <f t="shared" si="3844"/>
        <v>449106</v>
      </c>
      <c r="X7219" s="143">
        <f t="shared" si="3845"/>
        <v>449106</v>
      </c>
    </row>
    <row r="7220" spans="1:24" x14ac:dyDescent="0.25">
      <c r="A7220" s="50" t="s">
        <v>224</v>
      </c>
      <c r="B7220" s="20">
        <v>87141</v>
      </c>
      <c r="C7220" s="26" t="s">
        <v>2284</v>
      </c>
      <c r="D7220" s="29" t="s">
        <v>2285</v>
      </c>
      <c r="E7220" s="20" t="s">
        <v>2058</v>
      </c>
      <c r="F7220" s="135" t="s">
        <v>334</v>
      </c>
      <c r="G7220" s="169"/>
      <c r="H7220" s="36">
        <v>158.16999999999999</v>
      </c>
      <c r="I7220" s="50">
        <v>151.76</v>
      </c>
      <c r="J7220" s="155"/>
      <c r="K7220" s="182">
        <v>58905</v>
      </c>
      <c r="L7220" s="143">
        <v>65443.455000000002</v>
      </c>
      <c r="M7220" s="143">
        <v>66739.365000000005</v>
      </c>
      <c r="N7220" s="143">
        <f t="shared" si="3835"/>
        <v>58905</v>
      </c>
      <c r="O7220" s="143">
        <f t="shared" si="3836"/>
        <v>66739.365000000005</v>
      </c>
      <c r="P7220" s="143">
        <f t="shared" si="3837"/>
        <v>62174.227500000001</v>
      </c>
      <c r="Q7220" s="143">
        <f t="shared" si="3838"/>
        <v>63695.94</v>
      </c>
      <c r="R7220" s="143">
        <f t="shared" si="3839"/>
        <v>60539.613750000004</v>
      </c>
      <c r="S7220" s="143">
        <f t="shared" si="3840"/>
        <v>64456.796249999999</v>
      </c>
      <c r="T7220" s="143">
        <f t="shared" si="3841"/>
        <v>4199.3660527185548</v>
      </c>
      <c r="U7220" s="194">
        <f t="shared" si="3842"/>
        <v>6.7541909591374572E-2</v>
      </c>
      <c r="V7220" s="188" t="str">
        <f t="shared" si="3843"/>
        <v>MENOR</v>
      </c>
      <c r="W7220" s="188">
        <f t="shared" si="3844"/>
        <v>58905</v>
      </c>
      <c r="X7220" s="143">
        <f t="shared" si="3845"/>
        <v>58905</v>
      </c>
    </row>
    <row r="7221" spans="1:24" x14ac:dyDescent="0.25">
      <c r="A7221" s="50" t="s">
        <v>225</v>
      </c>
      <c r="B7221" s="20">
        <v>87141</v>
      </c>
      <c r="C7221" s="26" t="s">
        <v>2438</v>
      </c>
      <c r="D7221" s="29" t="s">
        <v>2439</v>
      </c>
      <c r="E7221" s="20" t="s">
        <v>2058</v>
      </c>
      <c r="F7221" s="135" t="s">
        <v>334</v>
      </c>
      <c r="G7221" s="169"/>
      <c r="H7221" s="36">
        <v>158.16999999999999</v>
      </c>
      <c r="I7221" s="50">
        <v>151.76</v>
      </c>
      <c r="J7221" s="155"/>
      <c r="K7221" s="182">
        <v>59440.5</v>
      </c>
      <c r="L7221" s="143">
        <v>65984.31</v>
      </c>
      <c r="M7221" s="143">
        <v>67290.929999999993</v>
      </c>
      <c r="N7221" s="143">
        <f t="shared" si="3835"/>
        <v>59440.5</v>
      </c>
      <c r="O7221" s="143">
        <f t="shared" si="3836"/>
        <v>67290.929999999993</v>
      </c>
      <c r="P7221" s="143">
        <f t="shared" si="3837"/>
        <v>62712.404999999999</v>
      </c>
      <c r="Q7221" s="143">
        <f t="shared" si="3838"/>
        <v>64238.579999999994</v>
      </c>
      <c r="R7221" s="143">
        <f t="shared" si="3839"/>
        <v>61076.452499999999</v>
      </c>
      <c r="S7221" s="143">
        <f t="shared" si="3840"/>
        <v>65001.667499999996</v>
      </c>
      <c r="T7221" s="143">
        <f t="shared" si="3841"/>
        <v>4206.3039263586243</v>
      </c>
      <c r="U7221" s="194">
        <f t="shared" si="3842"/>
        <v>6.7072916855263717E-2</v>
      </c>
      <c r="V7221" s="188" t="str">
        <f t="shared" si="3843"/>
        <v>MENOR</v>
      </c>
      <c r="W7221" s="188">
        <f t="shared" si="3844"/>
        <v>59440.5</v>
      </c>
      <c r="X7221" s="143">
        <f t="shared" si="3845"/>
        <v>59441</v>
      </c>
    </row>
    <row r="7222" spans="1:24" x14ac:dyDescent="0.25">
      <c r="A7222" s="50" t="s">
        <v>226</v>
      </c>
      <c r="B7222" s="20">
        <v>87141</v>
      </c>
      <c r="C7222" s="26" t="s">
        <v>2296</v>
      </c>
      <c r="D7222" s="29" t="s">
        <v>2297</v>
      </c>
      <c r="E7222" s="20" t="s">
        <v>2058</v>
      </c>
      <c r="F7222" s="135" t="s">
        <v>334</v>
      </c>
      <c r="G7222" s="169"/>
      <c r="H7222" s="36">
        <v>158.16999999999999</v>
      </c>
      <c r="I7222" s="50">
        <v>151.76</v>
      </c>
      <c r="J7222" s="155"/>
      <c r="K7222" s="182">
        <v>237762</v>
      </c>
      <c r="L7222" s="143">
        <v>257446.98</v>
      </c>
      <c r="M7222" s="143">
        <v>262544.94</v>
      </c>
      <c r="N7222" s="143">
        <f t="shared" si="3835"/>
        <v>237762</v>
      </c>
      <c r="O7222" s="143">
        <f t="shared" si="3836"/>
        <v>262544.94</v>
      </c>
      <c r="P7222" s="143">
        <f t="shared" si="3837"/>
        <v>247604.49</v>
      </c>
      <c r="Q7222" s="143">
        <f t="shared" si="3838"/>
        <v>252584.63999999998</v>
      </c>
      <c r="R7222" s="143">
        <f t="shared" si="3839"/>
        <v>242683.245</v>
      </c>
      <c r="S7222" s="143">
        <f t="shared" si="3840"/>
        <v>255074.715</v>
      </c>
      <c r="T7222" s="143">
        <f t="shared" si="3841"/>
        <v>13087.409654610803</v>
      </c>
      <c r="U7222" s="194">
        <f t="shared" si="3842"/>
        <v>5.2856107959152125E-2</v>
      </c>
      <c r="V7222" s="188" t="str">
        <f t="shared" si="3843"/>
        <v>MENOR</v>
      </c>
      <c r="W7222" s="188">
        <f t="shared" si="3844"/>
        <v>237762</v>
      </c>
      <c r="X7222" s="143">
        <f t="shared" si="3845"/>
        <v>237762</v>
      </c>
    </row>
    <row r="7223" spans="1:24" x14ac:dyDescent="0.25">
      <c r="A7223" s="50" t="s">
        <v>227</v>
      </c>
      <c r="B7223" s="20">
        <v>87141</v>
      </c>
      <c r="C7223" s="26" t="s">
        <v>2298</v>
      </c>
      <c r="D7223" s="29" t="s">
        <v>2299</v>
      </c>
      <c r="E7223" s="20" t="s">
        <v>2058</v>
      </c>
      <c r="F7223" s="135" t="s">
        <v>334</v>
      </c>
      <c r="G7223" s="169"/>
      <c r="H7223" s="36">
        <v>158.16999999999999</v>
      </c>
      <c r="I7223" s="50">
        <v>151.76</v>
      </c>
      <c r="J7223" s="155"/>
      <c r="K7223" s="182">
        <v>629093.5</v>
      </c>
      <c r="L7223" s="143">
        <v>687847.37</v>
      </c>
      <c r="M7223" s="143">
        <v>701468.11</v>
      </c>
      <c r="N7223" s="143">
        <f t="shared" si="3835"/>
        <v>629093.5</v>
      </c>
      <c r="O7223" s="143">
        <f t="shared" si="3836"/>
        <v>701468.11</v>
      </c>
      <c r="P7223" s="143">
        <f t="shared" si="3837"/>
        <v>658470.43500000006</v>
      </c>
      <c r="Q7223" s="143">
        <f t="shared" si="3838"/>
        <v>672802.99333333329</v>
      </c>
      <c r="R7223" s="143">
        <f t="shared" si="3839"/>
        <v>643781.96750000003</v>
      </c>
      <c r="S7223" s="143">
        <f t="shared" si="3840"/>
        <v>679969.27249999996</v>
      </c>
      <c r="T7223" s="143">
        <f t="shared" si="3841"/>
        <v>38461.292166663261</v>
      </c>
      <c r="U7223" s="194">
        <f t="shared" si="3842"/>
        <v>5.8410051723375031E-2</v>
      </c>
      <c r="V7223" s="188" t="str">
        <f t="shared" si="3843"/>
        <v>MENOR</v>
      </c>
      <c r="W7223" s="188">
        <f t="shared" si="3844"/>
        <v>629093.5</v>
      </c>
      <c r="X7223" s="143">
        <f t="shared" si="3845"/>
        <v>629094</v>
      </c>
    </row>
    <row r="7224" spans="1:24" x14ac:dyDescent="0.25">
      <c r="A7224" s="50" t="s">
        <v>228</v>
      </c>
      <c r="B7224" s="20">
        <v>87141</v>
      </c>
      <c r="C7224" s="26" t="s">
        <v>2300</v>
      </c>
      <c r="D7224" s="29" t="s">
        <v>2301</v>
      </c>
      <c r="E7224" s="20" t="s">
        <v>2058</v>
      </c>
      <c r="F7224" s="135" t="s">
        <v>334</v>
      </c>
      <c r="G7224" s="169"/>
      <c r="H7224" s="36">
        <v>158.16999999999999</v>
      </c>
      <c r="I7224" s="50">
        <v>151.76</v>
      </c>
      <c r="J7224" s="155"/>
      <c r="K7224" s="182">
        <v>59976</v>
      </c>
      <c r="L7224" s="143">
        <v>63280.035000000003</v>
      </c>
      <c r="M7224" s="143">
        <v>64533.104999999996</v>
      </c>
      <c r="N7224" s="143">
        <f t="shared" si="3835"/>
        <v>59976</v>
      </c>
      <c r="O7224" s="143">
        <f t="shared" si="3836"/>
        <v>64533.104999999996</v>
      </c>
      <c r="P7224" s="143">
        <f t="shared" si="3837"/>
        <v>61628.017500000002</v>
      </c>
      <c r="Q7224" s="143">
        <f t="shared" si="3838"/>
        <v>62596.380000000005</v>
      </c>
      <c r="R7224" s="143">
        <f t="shared" si="3839"/>
        <v>60802.008750000001</v>
      </c>
      <c r="S7224" s="143">
        <f t="shared" si="3840"/>
        <v>63080.561249999999</v>
      </c>
      <c r="T7224" s="143">
        <f t="shared" si="3841"/>
        <v>2354.2174102076883</v>
      </c>
      <c r="U7224" s="194">
        <f t="shared" si="3842"/>
        <v>3.8200440411825486E-2</v>
      </c>
      <c r="V7224" s="188" t="str">
        <f t="shared" si="3843"/>
        <v>MENOR</v>
      </c>
      <c r="W7224" s="188">
        <f t="shared" si="3844"/>
        <v>59976</v>
      </c>
      <c r="X7224" s="143">
        <f t="shared" si="3845"/>
        <v>59976</v>
      </c>
    </row>
    <row r="7225" spans="1:24" x14ac:dyDescent="0.25">
      <c r="A7225" s="50" t="s">
        <v>229</v>
      </c>
      <c r="B7225" s="20">
        <v>87141</v>
      </c>
      <c r="C7225" s="21" t="s">
        <v>2302</v>
      </c>
      <c r="D7225" s="29" t="s">
        <v>2303</v>
      </c>
      <c r="E7225" s="20" t="s">
        <v>2058</v>
      </c>
      <c r="F7225" s="135" t="s">
        <v>334</v>
      </c>
      <c r="G7225" s="169"/>
      <c r="H7225" s="36">
        <v>158.16999999999999</v>
      </c>
      <c r="I7225" s="50">
        <v>151.76</v>
      </c>
      <c r="J7225" s="155"/>
      <c r="K7225" s="182">
        <v>165112.5</v>
      </c>
      <c r="L7225" s="143">
        <v>184792.125</v>
      </c>
      <c r="M7225" s="143">
        <v>188451.375</v>
      </c>
      <c r="N7225" s="143">
        <f t="shared" si="3835"/>
        <v>165112.5</v>
      </c>
      <c r="O7225" s="143">
        <f t="shared" si="3836"/>
        <v>188451.375</v>
      </c>
      <c r="P7225" s="143">
        <f t="shared" si="3837"/>
        <v>174952.3125</v>
      </c>
      <c r="Q7225" s="143">
        <f t="shared" si="3838"/>
        <v>179452</v>
      </c>
      <c r="R7225" s="143">
        <f t="shared" si="3839"/>
        <v>170032.40625</v>
      </c>
      <c r="S7225" s="143">
        <f t="shared" si="3840"/>
        <v>181701.84375</v>
      </c>
      <c r="T7225" s="143">
        <f t="shared" si="3841"/>
        <v>12552.428961285739</v>
      </c>
      <c r="U7225" s="194">
        <f t="shared" si="3842"/>
        <v>7.1747716745874615E-2</v>
      </c>
      <c r="V7225" s="188" t="str">
        <f t="shared" si="3843"/>
        <v>MENOR</v>
      </c>
      <c r="W7225" s="188">
        <f t="shared" si="3844"/>
        <v>165112.5</v>
      </c>
      <c r="X7225" s="143">
        <f t="shared" si="3845"/>
        <v>165113</v>
      </c>
    </row>
    <row r="7226" spans="1:24" x14ac:dyDescent="0.25">
      <c r="A7226" s="50" t="s">
        <v>230</v>
      </c>
      <c r="B7226" s="20">
        <v>87141</v>
      </c>
      <c r="C7226" s="21" t="s">
        <v>2440</v>
      </c>
      <c r="D7226" s="29" t="s">
        <v>2441</v>
      </c>
      <c r="E7226" s="20" t="s">
        <v>2058</v>
      </c>
      <c r="F7226" s="135" t="s">
        <v>334</v>
      </c>
      <c r="G7226" s="169"/>
      <c r="H7226" s="36">
        <v>158.16999999999999</v>
      </c>
      <c r="I7226" s="50">
        <v>151.76</v>
      </c>
      <c r="J7226" s="155"/>
      <c r="K7226" s="182">
        <v>1608404</v>
      </c>
      <c r="L7226" s="143">
        <v>1833137.88</v>
      </c>
      <c r="M7226" s="143">
        <v>1869437.6400000001</v>
      </c>
      <c r="N7226" s="143">
        <f t="shared" si="3835"/>
        <v>1608404</v>
      </c>
      <c r="O7226" s="143">
        <f t="shared" si="3836"/>
        <v>1869437.6400000001</v>
      </c>
      <c r="P7226" s="143">
        <f t="shared" si="3837"/>
        <v>1720770.94</v>
      </c>
      <c r="Q7226" s="143">
        <f t="shared" si="3838"/>
        <v>1770326.5066666666</v>
      </c>
      <c r="R7226" s="143">
        <f t="shared" si="3839"/>
        <v>1664587.47</v>
      </c>
      <c r="S7226" s="143">
        <f t="shared" si="3840"/>
        <v>1795104.29</v>
      </c>
      <c r="T7226" s="143">
        <f t="shared" si="3841"/>
        <v>141398.69790039418</v>
      </c>
      <c r="U7226" s="194">
        <f t="shared" si="3842"/>
        <v>8.2171714208745403E-2</v>
      </c>
      <c r="V7226" s="188" t="str">
        <f t="shared" si="3843"/>
        <v>MENOR</v>
      </c>
      <c r="W7226" s="188">
        <f t="shared" si="3844"/>
        <v>1608404</v>
      </c>
      <c r="X7226" s="143">
        <f t="shared" si="3845"/>
        <v>1608404</v>
      </c>
    </row>
    <row r="7227" spans="1:24" x14ac:dyDescent="0.25">
      <c r="A7227" s="50" t="s">
        <v>231</v>
      </c>
      <c r="B7227" s="20">
        <v>87141</v>
      </c>
      <c r="C7227" s="21" t="s">
        <v>2442</v>
      </c>
      <c r="D7227" s="29" t="s">
        <v>2443</v>
      </c>
      <c r="E7227" s="20" t="s">
        <v>2058</v>
      </c>
      <c r="F7227" s="135" t="s">
        <v>334</v>
      </c>
      <c r="G7227" s="169"/>
      <c r="H7227" s="36">
        <v>158.16999999999999</v>
      </c>
      <c r="I7227" s="50">
        <v>151.76</v>
      </c>
      <c r="J7227" s="155"/>
      <c r="K7227" s="182">
        <v>773024</v>
      </c>
      <c r="L7227" s="143">
        <v>850464.44</v>
      </c>
      <c r="M7227" s="143">
        <v>867305.32000000007</v>
      </c>
      <c r="N7227" s="143">
        <f t="shared" si="3835"/>
        <v>773024</v>
      </c>
      <c r="O7227" s="143">
        <f t="shared" si="3836"/>
        <v>867305.32000000007</v>
      </c>
      <c r="P7227" s="143">
        <f t="shared" si="3837"/>
        <v>811744.22</v>
      </c>
      <c r="Q7227" s="143">
        <f t="shared" si="3838"/>
        <v>830264.58666666655</v>
      </c>
      <c r="R7227" s="143">
        <f t="shared" si="3839"/>
        <v>792384.11</v>
      </c>
      <c r="S7227" s="143">
        <f t="shared" si="3840"/>
        <v>839524.77</v>
      </c>
      <c r="T7227" s="143">
        <f t="shared" si="3841"/>
        <v>50281.879253382474</v>
      </c>
      <c r="U7227" s="194">
        <f t="shared" si="3842"/>
        <v>6.1943008665195642E-2</v>
      </c>
      <c r="V7227" s="188" t="str">
        <f t="shared" si="3843"/>
        <v>MENOR</v>
      </c>
      <c r="W7227" s="188">
        <f t="shared" si="3844"/>
        <v>773024</v>
      </c>
      <c r="X7227" s="143">
        <f t="shared" si="3845"/>
        <v>773024</v>
      </c>
    </row>
    <row r="7228" spans="1:24" x14ac:dyDescent="0.25">
      <c r="A7228" s="50" t="s">
        <v>232</v>
      </c>
      <c r="B7228" s="20">
        <v>87141</v>
      </c>
      <c r="C7228" s="21" t="s">
        <v>2444</v>
      </c>
      <c r="D7228" s="29" t="s">
        <v>2445</v>
      </c>
      <c r="E7228" s="20" t="s">
        <v>2058</v>
      </c>
      <c r="F7228" s="135" t="s">
        <v>334</v>
      </c>
      <c r="G7228" s="169"/>
      <c r="H7228" s="36">
        <v>158.16999999999999</v>
      </c>
      <c r="I7228" s="50">
        <v>151.76</v>
      </c>
      <c r="J7228" s="155"/>
      <c r="K7228" s="182">
        <v>977466</v>
      </c>
      <c r="L7228" s="143">
        <v>1040605.02</v>
      </c>
      <c r="M7228" s="143">
        <v>1061211.06</v>
      </c>
      <c r="N7228" s="143">
        <f t="shared" si="3835"/>
        <v>977466</v>
      </c>
      <c r="O7228" s="143">
        <f t="shared" si="3836"/>
        <v>1061211.06</v>
      </c>
      <c r="P7228" s="143">
        <f t="shared" si="3837"/>
        <v>1009035.51</v>
      </c>
      <c r="Q7228" s="143">
        <f t="shared" si="3838"/>
        <v>1026427.36</v>
      </c>
      <c r="R7228" s="143">
        <f t="shared" si="3839"/>
        <v>993250.755</v>
      </c>
      <c r="S7228" s="143">
        <f t="shared" si="3840"/>
        <v>1035123.285</v>
      </c>
      <c r="T7228" s="143">
        <f t="shared" si="3841"/>
        <v>43635.573800599923</v>
      </c>
      <c r="U7228" s="194">
        <f t="shared" si="3842"/>
        <v>4.324483466454012E-2</v>
      </c>
      <c r="V7228" s="188" t="str">
        <f t="shared" si="3843"/>
        <v>MENOR</v>
      </c>
      <c r="W7228" s="188">
        <f t="shared" si="3844"/>
        <v>977466</v>
      </c>
      <c r="X7228" s="143">
        <f t="shared" si="3845"/>
        <v>977466</v>
      </c>
    </row>
    <row r="7229" spans="1:24" x14ac:dyDescent="0.25">
      <c r="A7229" s="50" t="s">
        <v>233</v>
      </c>
      <c r="B7229" s="20">
        <v>87141</v>
      </c>
      <c r="C7229" s="21" t="s">
        <v>2446</v>
      </c>
      <c r="D7229" s="29" t="s">
        <v>2447</v>
      </c>
      <c r="E7229" s="20" t="s">
        <v>2058</v>
      </c>
      <c r="F7229" s="135" t="s">
        <v>334</v>
      </c>
      <c r="G7229" s="169"/>
      <c r="H7229" s="36">
        <v>158.16999999999999</v>
      </c>
      <c r="I7229" s="50">
        <v>151.76</v>
      </c>
      <c r="J7229" s="155"/>
      <c r="K7229" s="182">
        <v>1122765</v>
      </c>
      <c r="L7229" s="143">
        <v>1205505.7</v>
      </c>
      <c r="M7229" s="143">
        <v>1229377.1000000001</v>
      </c>
      <c r="N7229" s="143">
        <f t="shared" si="3835"/>
        <v>1122765</v>
      </c>
      <c r="O7229" s="143">
        <f t="shared" si="3836"/>
        <v>1229377.1000000001</v>
      </c>
      <c r="P7229" s="143">
        <f t="shared" si="3837"/>
        <v>1164135.3500000001</v>
      </c>
      <c r="Q7229" s="143">
        <f t="shared" si="3838"/>
        <v>1185882.6000000001</v>
      </c>
      <c r="R7229" s="143">
        <f t="shared" si="3839"/>
        <v>1143450.175</v>
      </c>
      <c r="S7229" s="143">
        <f t="shared" si="3840"/>
        <v>1196756.2250000001</v>
      </c>
      <c r="T7229" s="143">
        <f t="shared" si="3841"/>
        <v>55949.392372125039</v>
      </c>
      <c r="U7229" s="194">
        <f t="shared" si="3842"/>
        <v>4.8060899767475525E-2</v>
      </c>
      <c r="V7229" s="188" t="str">
        <f t="shared" si="3843"/>
        <v>MENOR</v>
      </c>
      <c r="W7229" s="188">
        <f t="shared" si="3844"/>
        <v>1122765</v>
      </c>
      <c r="X7229" s="143">
        <f t="shared" si="3845"/>
        <v>1122765</v>
      </c>
    </row>
    <row r="7230" spans="1:24" x14ac:dyDescent="0.25">
      <c r="A7230" s="50" t="s">
        <v>234</v>
      </c>
      <c r="B7230" s="20">
        <v>87141</v>
      </c>
      <c r="C7230" s="21" t="s">
        <v>2448</v>
      </c>
      <c r="D7230" s="29" t="s">
        <v>2449</v>
      </c>
      <c r="E7230" s="20" t="s">
        <v>2058</v>
      </c>
      <c r="F7230" s="135" t="s">
        <v>334</v>
      </c>
      <c r="G7230" s="169"/>
      <c r="H7230" s="36">
        <v>158.16999999999999</v>
      </c>
      <c r="I7230" s="50">
        <v>151.76</v>
      </c>
      <c r="J7230" s="155"/>
      <c r="K7230" s="182">
        <v>418880</v>
      </c>
      <c r="L7230" s="143">
        <v>465375.68</v>
      </c>
      <c r="M7230" s="143">
        <v>474591.04000000004</v>
      </c>
      <c r="N7230" s="143">
        <f t="shared" si="3835"/>
        <v>418880</v>
      </c>
      <c r="O7230" s="143">
        <f t="shared" si="3836"/>
        <v>474591.04000000004</v>
      </c>
      <c r="P7230" s="143">
        <f t="shared" si="3837"/>
        <v>442127.83999999997</v>
      </c>
      <c r="Q7230" s="143">
        <f t="shared" si="3838"/>
        <v>452948.90666666668</v>
      </c>
      <c r="R7230" s="143">
        <f t="shared" si="3839"/>
        <v>430503.92</v>
      </c>
      <c r="S7230" s="143">
        <f t="shared" si="3840"/>
        <v>458359.44</v>
      </c>
      <c r="T7230" s="143">
        <f t="shared" si="3841"/>
        <v>29862.158597109723</v>
      </c>
      <c r="U7230" s="194">
        <f t="shared" si="3842"/>
        <v>6.7541909591374585E-2</v>
      </c>
      <c r="V7230" s="188" t="str">
        <f t="shared" si="3843"/>
        <v>MENOR</v>
      </c>
      <c r="W7230" s="188">
        <f t="shared" si="3844"/>
        <v>418880</v>
      </c>
      <c r="X7230" s="143">
        <f t="shared" si="3845"/>
        <v>418880</v>
      </c>
    </row>
    <row r="7231" spans="1:24" x14ac:dyDescent="0.25">
      <c r="A7231" s="50" t="s">
        <v>235</v>
      </c>
      <c r="B7231" s="20">
        <v>87141</v>
      </c>
      <c r="C7231" s="21" t="s">
        <v>2450</v>
      </c>
      <c r="D7231" s="29" t="s">
        <v>2451</v>
      </c>
      <c r="E7231" s="20" t="s">
        <v>2058</v>
      </c>
      <c r="F7231" s="135" t="s">
        <v>334</v>
      </c>
      <c r="G7231" s="169"/>
      <c r="H7231" s="36">
        <v>158.16999999999999</v>
      </c>
      <c r="I7231" s="50">
        <v>151.76</v>
      </c>
      <c r="J7231" s="155"/>
      <c r="K7231" s="182">
        <v>426496</v>
      </c>
      <c r="L7231" s="143">
        <v>449991.36</v>
      </c>
      <c r="M7231" s="143">
        <v>458902.08</v>
      </c>
      <c r="N7231" s="143">
        <f t="shared" si="3835"/>
        <v>426496</v>
      </c>
      <c r="O7231" s="143">
        <f t="shared" si="3836"/>
        <v>458902.08</v>
      </c>
      <c r="P7231" s="143">
        <f t="shared" si="3837"/>
        <v>438243.68</v>
      </c>
      <c r="Q7231" s="143">
        <f t="shared" si="3838"/>
        <v>445129.8133333333</v>
      </c>
      <c r="R7231" s="143">
        <f t="shared" si="3839"/>
        <v>432369.83999999997</v>
      </c>
      <c r="S7231" s="143">
        <f t="shared" si="3840"/>
        <v>448572.88</v>
      </c>
      <c r="T7231" s="143">
        <f t="shared" si="3841"/>
        <v>16741.101583699128</v>
      </c>
      <c r="U7231" s="194">
        <f t="shared" si="3842"/>
        <v>3.8200440411825513E-2</v>
      </c>
      <c r="V7231" s="188" t="str">
        <f t="shared" si="3843"/>
        <v>MENOR</v>
      </c>
      <c r="W7231" s="188">
        <f t="shared" si="3844"/>
        <v>426496</v>
      </c>
      <c r="X7231" s="143">
        <f t="shared" si="3845"/>
        <v>426496</v>
      </c>
    </row>
    <row r="7232" spans="1:24" x14ac:dyDescent="0.25">
      <c r="A7232" s="50" t="s">
        <v>236</v>
      </c>
      <c r="B7232" s="20">
        <v>87141</v>
      </c>
      <c r="C7232" s="21" t="s">
        <v>2452</v>
      </c>
      <c r="D7232" s="29" t="s">
        <v>2453</v>
      </c>
      <c r="E7232" s="20" t="s">
        <v>2058</v>
      </c>
      <c r="F7232" s="135" t="s">
        <v>334</v>
      </c>
      <c r="G7232" s="169"/>
      <c r="H7232" s="36">
        <v>158.16999999999999</v>
      </c>
      <c r="I7232" s="50">
        <v>151.76</v>
      </c>
      <c r="J7232" s="155"/>
      <c r="K7232" s="182">
        <v>492898</v>
      </c>
      <c r="L7232" s="143">
        <v>552633.62</v>
      </c>
      <c r="M7232" s="143">
        <v>563576.86</v>
      </c>
      <c r="N7232" s="143">
        <f t="shared" si="3835"/>
        <v>492898</v>
      </c>
      <c r="O7232" s="143">
        <f t="shared" si="3836"/>
        <v>563576.86</v>
      </c>
      <c r="P7232" s="143">
        <f t="shared" si="3837"/>
        <v>522765.81</v>
      </c>
      <c r="Q7232" s="143">
        <f t="shared" si="3838"/>
        <v>536369.49333333329</v>
      </c>
      <c r="R7232" s="143">
        <f t="shared" si="3839"/>
        <v>507831.90500000003</v>
      </c>
      <c r="S7232" s="143">
        <f t="shared" si="3840"/>
        <v>543171.33499999996</v>
      </c>
      <c r="T7232" s="143">
        <f t="shared" si="3841"/>
        <v>38042.958282669519</v>
      </c>
      <c r="U7232" s="194">
        <f t="shared" si="3842"/>
        <v>7.2772468196934142E-2</v>
      </c>
      <c r="V7232" s="188" t="str">
        <f t="shared" si="3843"/>
        <v>MENOR</v>
      </c>
      <c r="W7232" s="188">
        <f t="shared" si="3844"/>
        <v>492898</v>
      </c>
      <c r="X7232" s="143">
        <f t="shared" si="3845"/>
        <v>492898</v>
      </c>
    </row>
    <row r="7233" spans="1:24" x14ac:dyDescent="0.25">
      <c r="A7233" s="50" t="s">
        <v>237</v>
      </c>
      <c r="B7233" s="20">
        <v>87141</v>
      </c>
      <c r="C7233" s="21" t="s">
        <v>2454</v>
      </c>
      <c r="D7233" s="29" t="s">
        <v>2455</v>
      </c>
      <c r="E7233" s="20" t="s">
        <v>2058</v>
      </c>
      <c r="F7233" s="135" t="s">
        <v>334</v>
      </c>
      <c r="G7233" s="169"/>
      <c r="H7233" s="36">
        <v>158.16999999999999</v>
      </c>
      <c r="I7233" s="50">
        <v>151.76</v>
      </c>
      <c r="J7233" s="155"/>
      <c r="K7233" s="182">
        <v>233478</v>
      </c>
      <c r="L7233" s="143">
        <v>263937.24</v>
      </c>
      <c r="M7233" s="143">
        <v>269163.71999999997</v>
      </c>
      <c r="N7233" s="143">
        <f t="shared" si="3835"/>
        <v>233478</v>
      </c>
      <c r="O7233" s="143">
        <f t="shared" si="3836"/>
        <v>269163.71999999997</v>
      </c>
      <c r="P7233" s="143">
        <f t="shared" si="3837"/>
        <v>248707.62</v>
      </c>
      <c r="Q7233" s="143">
        <f t="shared" si="3838"/>
        <v>255526.31999999998</v>
      </c>
      <c r="R7233" s="143">
        <f t="shared" si="3839"/>
        <v>241092.81</v>
      </c>
      <c r="S7233" s="143">
        <f t="shared" si="3840"/>
        <v>258935.66999999998</v>
      </c>
      <c r="T7233" s="143">
        <f t="shared" si="3841"/>
        <v>19272.398252796655</v>
      </c>
      <c r="U7233" s="194">
        <f t="shared" si="3842"/>
        <v>7.7490180046741852E-2</v>
      </c>
      <c r="V7233" s="188" t="str">
        <f t="shared" si="3843"/>
        <v>MENOR</v>
      </c>
      <c r="W7233" s="188">
        <f t="shared" si="3844"/>
        <v>233478</v>
      </c>
      <c r="X7233" s="143">
        <f t="shared" si="3845"/>
        <v>233478</v>
      </c>
    </row>
    <row r="7234" spans="1:24" x14ac:dyDescent="0.25">
      <c r="A7234" s="50" t="s">
        <v>238</v>
      </c>
      <c r="B7234" s="20">
        <v>87141</v>
      </c>
      <c r="C7234" s="21" t="s">
        <v>2456</v>
      </c>
      <c r="D7234" s="29" t="s">
        <v>2457</v>
      </c>
      <c r="E7234" s="20" t="s">
        <v>2058</v>
      </c>
      <c r="F7234" s="135" t="s">
        <v>334</v>
      </c>
      <c r="G7234" s="169"/>
      <c r="H7234" s="36">
        <v>158.16999999999999</v>
      </c>
      <c r="I7234" s="50">
        <v>151.76</v>
      </c>
      <c r="J7234" s="155"/>
      <c r="K7234" s="182">
        <v>209440</v>
      </c>
      <c r="L7234" s="143">
        <v>224995.68</v>
      </c>
      <c r="M7234" s="143">
        <v>229451.04</v>
      </c>
      <c r="N7234" s="143">
        <f t="shared" si="3835"/>
        <v>209440</v>
      </c>
      <c r="O7234" s="143">
        <f t="shared" si="3836"/>
        <v>229451.04</v>
      </c>
      <c r="P7234" s="143">
        <f t="shared" si="3837"/>
        <v>217217.84</v>
      </c>
      <c r="Q7234" s="143">
        <f t="shared" si="3838"/>
        <v>221295.57333333333</v>
      </c>
      <c r="R7234" s="143">
        <f t="shared" si="3839"/>
        <v>213328.91999999998</v>
      </c>
      <c r="S7234" s="143">
        <f t="shared" si="3840"/>
        <v>223334.44</v>
      </c>
      <c r="T7234" s="143">
        <f t="shared" si="3841"/>
        <v>10506.11833547164</v>
      </c>
      <c r="U7234" s="194">
        <f t="shared" si="3842"/>
        <v>4.8366737904546146E-2</v>
      </c>
      <c r="V7234" s="188" t="str">
        <f t="shared" si="3843"/>
        <v>MENOR</v>
      </c>
      <c r="W7234" s="188">
        <f t="shared" si="3844"/>
        <v>209440</v>
      </c>
      <c r="X7234" s="143">
        <f t="shared" si="3845"/>
        <v>209440</v>
      </c>
    </row>
    <row r="7235" spans="1:24" x14ac:dyDescent="0.25">
      <c r="A7235" s="50" t="s">
        <v>239</v>
      </c>
      <c r="B7235" s="20">
        <v>87141</v>
      </c>
      <c r="C7235" s="21" t="s">
        <v>2458</v>
      </c>
      <c r="D7235" s="29" t="s">
        <v>2459</v>
      </c>
      <c r="E7235" s="20" t="s">
        <v>2058</v>
      </c>
      <c r="F7235" s="135" t="s">
        <v>334</v>
      </c>
      <c r="G7235" s="169"/>
      <c r="H7235" s="36">
        <v>158.16999999999999</v>
      </c>
      <c r="I7235" s="50">
        <v>151.76</v>
      </c>
      <c r="J7235" s="155"/>
      <c r="K7235" s="182">
        <v>207536</v>
      </c>
      <c r="L7235" s="143">
        <v>234610.88</v>
      </c>
      <c r="M7235" s="143">
        <v>239256.64</v>
      </c>
      <c r="N7235" s="143">
        <f t="shared" si="3835"/>
        <v>207536</v>
      </c>
      <c r="O7235" s="143">
        <f t="shared" si="3836"/>
        <v>239256.64</v>
      </c>
      <c r="P7235" s="143">
        <f t="shared" si="3837"/>
        <v>221073.44</v>
      </c>
      <c r="Q7235" s="143">
        <f t="shared" si="3838"/>
        <v>227134.50666666668</v>
      </c>
      <c r="R7235" s="143">
        <f t="shared" si="3839"/>
        <v>214304.72</v>
      </c>
      <c r="S7235" s="143">
        <f t="shared" si="3840"/>
        <v>230165.04</v>
      </c>
      <c r="T7235" s="143">
        <f t="shared" si="3841"/>
        <v>17131.0206691526</v>
      </c>
      <c r="U7235" s="194">
        <f t="shared" si="3842"/>
        <v>7.7490180046741935E-2</v>
      </c>
      <c r="V7235" s="188" t="str">
        <f t="shared" si="3843"/>
        <v>MENOR</v>
      </c>
      <c r="W7235" s="188">
        <f t="shared" si="3844"/>
        <v>207536</v>
      </c>
      <c r="X7235" s="143">
        <f t="shared" si="3845"/>
        <v>207536</v>
      </c>
    </row>
    <row r="7236" spans="1:24" x14ac:dyDescent="0.25">
      <c r="A7236" s="50" t="s">
        <v>240</v>
      </c>
      <c r="B7236" s="20">
        <v>87141</v>
      </c>
      <c r="C7236" s="21" t="s">
        <v>2460</v>
      </c>
      <c r="D7236" s="29" t="s">
        <v>2461</v>
      </c>
      <c r="E7236" s="20" t="s">
        <v>2058</v>
      </c>
      <c r="F7236" s="135" t="s">
        <v>334</v>
      </c>
      <c r="G7236" s="169"/>
      <c r="H7236" s="36">
        <v>158.16999999999999</v>
      </c>
      <c r="I7236" s="50">
        <v>151.76</v>
      </c>
      <c r="J7236" s="155"/>
      <c r="K7236" s="182">
        <v>235620</v>
      </c>
      <c r="L7236" s="143">
        <v>257446.98</v>
      </c>
      <c r="M7236" s="143">
        <v>262544.94</v>
      </c>
      <c r="N7236" s="143">
        <f t="shared" si="3835"/>
        <v>235620</v>
      </c>
      <c r="O7236" s="143">
        <f t="shared" si="3836"/>
        <v>262544.94</v>
      </c>
      <c r="P7236" s="143">
        <f t="shared" si="3837"/>
        <v>246533.49</v>
      </c>
      <c r="Q7236" s="143">
        <f t="shared" si="3838"/>
        <v>251870.63999999998</v>
      </c>
      <c r="R7236" s="143">
        <f t="shared" si="3839"/>
        <v>241076.745</v>
      </c>
      <c r="S7236" s="143">
        <f t="shared" si="3840"/>
        <v>254539.215</v>
      </c>
      <c r="T7236" s="143">
        <f t="shared" si="3841"/>
        <v>14302.439454428746</v>
      </c>
      <c r="U7236" s="194">
        <f t="shared" si="3842"/>
        <v>5.8014184825066754E-2</v>
      </c>
      <c r="V7236" s="188" t="str">
        <f t="shared" si="3843"/>
        <v>MENOR</v>
      </c>
      <c r="W7236" s="188">
        <f t="shared" si="3844"/>
        <v>235620</v>
      </c>
      <c r="X7236" s="143">
        <f t="shared" si="3845"/>
        <v>235620</v>
      </c>
    </row>
    <row r="7237" spans="1:24" x14ac:dyDescent="0.25">
      <c r="A7237" s="50" t="s">
        <v>241</v>
      </c>
      <c r="B7237" s="20">
        <v>87141</v>
      </c>
      <c r="C7237" s="21" t="s">
        <v>2462</v>
      </c>
      <c r="D7237" s="29" t="s">
        <v>2463</v>
      </c>
      <c r="E7237" s="20" t="s">
        <v>2058</v>
      </c>
      <c r="F7237" s="135" t="s">
        <v>334</v>
      </c>
      <c r="G7237" s="169"/>
      <c r="H7237" s="36">
        <v>158.16999999999999</v>
      </c>
      <c r="I7237" s="50">
        <v>151.76</v>
      </c>
      <c r="J7237" s="155"/>
      <c r="K7237" s="182">
        <v>233478</v>
      </c>
      <c r="L7237" s="143">
        <v>263937.24</v>
      </c>
      <c r="M7237" s="143">
        <v>269163.71999999997</v>
      </c>
      <c r="N7237" s="143">
        <f t="shared" si="3835"/>
        <v>233478</v>
      </c>
      <c r="O7237" s="143">
        <f t="shared" si="3836"/>
        <v>269163.71999999997</v>
      </c>
      <c r="P7237" s="143">
        <f t="shared" si="3837"/>
        <v>248707.62</v>
      </c>
      <c r="Q7237" s="143">
        <f t="shared" si="3838"/>
        <v>255526.31999999998</v>
      </c>
      <c r="R7237" s="143">
        <f t="shared" si="3839"/>
        <v>241092.81</v>
      </c>
      <c r="S7237" s="143">
        <f t="shared" si="3840"/>
        <v>258935.66999999998</v>
      </c>
      <c r="T7237" s="143">
        <f t="shared" si="3841"/>
        <v>19272.398252796655</v>
      </c>
      <c r="U7237" s="194">
        <f t="shared" si="3842"/>
        <v>7.7490180046741852E-2</v>
      </c>
      <c r="V7237" s="188" t="str">
        <f t="shared" si="3843"/>
        <v>MENOR</v>
      </c>
      <c r="W7237" s="188">
        <f t="shared" si="3844"/>
        <v>233478</v>
      </c>
      <c r="X7237" s="143">
        <f t="shared" si="3845"/>
        <v>233478</v>
      </c>
    </row>
    <row r="7238" spans="1:24" x14ac:dyDescent="0.25">
      <c r="A7238" s="50" t="s">
        <v>242</v>
      </c>
      <c r="B7238" s="20">
        <v>87141</v>
      </c>
      <c r="C7238" s="21" t="s">
        <v>2515</v>
      </c>
      <c r="D7238" s="29" t="s">
        <v>2516</v>
      </c>
      <c r="E7238" s="20" t="s">
        <v>2058</v>
      </c>
      <c r="F7238" s="135" t="s">
        <v>334</v>
      </c>
      <c r="G7238" s="169"/>
      <c r="H7238" s="36">
        <v>158.16999999999999</v>
      </c>
      <c r="I7238" s="50">
        <v>151.76</v>
      </c>
      <c r="J7238" s="155"/>
      <c r="K7238" s="182">
        <v>503965</v>
      </c>
      <c r="L7238" s="143">
        <v>541395.85499999998</v>
      </c>
      <c r="M7238" s="143">
        <v>552116.56499999994</v>
      </c>
      <c r="N7238" s="143">
        <f t="shared" si="3835"/>
        <v>503965</v>
      </c>
      <c r="O7238" s="143">
        <f t="shared" si="3836"/>
        <v>552116.56499999994</v>
      </c>
      <c r="P7238" s="143">
        <f t="shared" si="3837"/>
        <v>522680.42749999999</v>
      </c>
      <c r="Q7238" s="143">
        <f t="shared" si="3838"/>
        <v>532492.47333333327</v>
      </c>
      <c r="R7238" s="143">
        <f t="shared" si="3839"/>
        <v>513322.71375</v>
      </c>
      <c r="S7238" s="143">
        <f t="shared" si="3840"/>
        <v>537398.49624999997</v>
      </c>
      <c r="T7238" s="143">
        <f t="shared" si="3841"/>
        <v>25280.347244728604</v>
      </c>
      <c r="U7238" s="194">
        <f t="shared" si="3842"/>
        <v>4.8366737904546091E-2</v>
      </c>
      <c r="V7238" s="188" t="str">
        <f t="shared" si="3843"/>
        <v>MENOR</v>
      </c>
      <c r="W7238" s="188">
        <f t="shared" si="3844"/>
        <v>503965</v>
      </c>
      <c r="X7238" s="143">
        <f t="shared" si="3845"/>
        <v>503965</v>
      </c>
    </row>
    <row r="7239" spans="1:24" x14ac:dyDescent="0.25">
      <c r="A7239" s="50" t="s">
        <v>243</v>
      </c>
      <c r="B7239" s="20">
        <v>87141</v>
      </c>
      <c r="C7239" s="21" t="s">
        <v>2517</v>
      </c>
      <c r="D7239" s="29" t="s">
        <v>2518</v>
      </c>
      <c r="E7239" s="20" t="s">
        <v>2058</v>
      </c>
      <c r="F7239" s="135" t="s">
        <v>334</v>
      </c>
      <c r="G7239" s="169"/>
      <c r="H7239" s="36">
        <v>158.16999999999999</v>
      </c>
      <c r="I7239" s="50">
        <v>151.76</v>
      </c>
      <c r="J7239" s="155"/>
      <c r="K7239" s="182">
        <v>314160</v>
      </c>
      <c r="L7239" s="143">
        <v>340378.08</v>
      </c>
      <c r="M7239" s="143">
        <v>347118.24</v>
      </c>
      <c r="N7239" s="143">
        <f t="shared" si="3835"/>
        <v>314160</v>
      </c>
      <c r="O7239" s="143">
        <f t="shared" si="3836"/>
        <v>347118.24</v>
      </c>
      <c r="P7239" s="143">
        <f t="shared" si="3837"/>
        <v>327269.04000000004</v>
      </c>
      <c r="Q7239" s="143">
        <f t="shared" si="3838"/>
        <v>333885.44</v>
      </c>
      <c r="R7239" s="143">
        <f t="shared" si="3839"/>
        <v>320714.52</v>
      </c>
      <c r="S7239" s="143">
        <f t="shared" si="3840"/>
        <v>337193.64</v>
      </c>
      <c r="T7239" s="143">
        <f t="shared" si="3841"/>
        <v>17411.98370667742</v>
      </c>
      <c r="U7239" s="194">
        <f t="shared" si="3842"/>
        <v>5.3203882978595893E-2</v>
      </c>
      <c r="V7239" s="188" t="str">
        <f t="shared" si="3843"/>
        <v>MENOR</v>
      </c>
      <c r="W7239" s="188">
        <f t="shared" si="3844"/>
        <v>314160</v>
      </c>
      <c r="X7239" s="143">
        <f t="shared" si="3845"/>
        <v>314160</v>
      </c>
    </row>
    <row r="7240" spans="1:24" x14ac:dyDescent="0.25">
      <c r="A7240" s="50" t="s">
        <v>244</v>
      </c>
      <c r="B7240" s="20">
        <v>87141</v>
      </c>
      <c r="C7240" s="21" t="s">
        <v>2523</v>
      </c>
      <c r="D7240" s="29" t="s">
        <v>2524</v>
      </c>
      <c r="E7240" s="20" t="s">
        <v>2058</v>
      </c>
      <c r="F7240" s="135" t="s">
        <v>334</v>
      </c>
      <c r="G7240" s="169"/>
      <c r="H7240" s="36">
        <v>158.16999999999999</v>
      </c>
      <c r="I7240" s="50">
        <v>151.76</v>
      </c>
      <c r="J7240" s="155"/>
      <c r="K7240" s="182">
        <v>850850</v>
      </c>
      <c r="L7240" s="143">
        <v>953106.7</v>
      </c>
      <c r="M7240" s="143">
        <v>971980.1</v>
      </c>
      <c r="N7240" s="143">
        <f t="shared" si="3835"/>
        <v>850850</v>
      </c>
      <c r="O7240" s="143">
        <f t="shared" si="3836"/>
        <v>971980.1</v>
      </c>
      <c r="P7240" s="143">
        <f t="shared" si="3837"/>
        <v>901978.35</v>
      </c>
      <c r="Q7240" s="143">
        <f t="shared" si="3838"/>
        <v>925312.2666666666</v>
      </c>
      <c r="R7240" s="143">
        <f t="shared" si="3839"/>
        <v>876414.17500000005</v>
      </c>
      <c r="S7240" s="143">
        <f t="shared" si="3840"/>
        <v>936979.22499999998</v>
      </c>
      <c r="T7240" s="143">
        <f t="shared" si="3841"/>
        <v>65173.024900976714</v>
      </c>
      <c r="U7240" s="194">
        <f t="shared" si="3842"/>
        <v>7.2255642168103831E-2</v>
      </c>
      <c r="V7240" s="188" t="str">
        <f t="shared" si="3843"/>
        <v>MENOR</v>
      </c>
      <c r="W7240" s="188">
        <f t="shared" si="3844"/>
        <v>850850</v>
      </c>
      <c r="X7240" s="143">
        <f t="shared" si="3845"/>
        <v>850850</v>
      </c>
    </row>
    <row r="7241" spans="1:24" ht="14.4" customHeight="1" x14ac:dyDescent="0.25">
      <c r="A7241" s="42" t="s">
        <v>267</v>
      </c>
      <c r="B7241" s="27" t="s">
        <v>268</v>
      </c>
      <c r="C7241" s="49"/>
      <c r="D7241" s="49"/>
      <c r="E7241" s="49"/>
      <c r="F7241" s="61"/>
      <c r="G7241" s="138"/>
      <c r="H7241" s="18"/>
      <c r="I7241" s="18"/>
      <c r="J7241" s="138"/>
      <c r="K7241" s="183"/>
      <c r="L7241" s="147"/>
      <c r="M7241" s="147"/>
      <c r="N7241" s="147"/>
      <c r="O7241" s="147"/>
      <c r="P7241" s="147"/>
      <c r="Q7241" s="147"/>
      <c r="R7241" s="147"/>
      <c r="S7241" s="147"/>
      <c r="T7241" s="147"/>
      <c r="U7241" s="197"/>
      <c r="V7241" s="146"/>
      <c r="W7241" s="147"/>
      <c r="X7241" s="147"/>
    </row>
    <row r="7242" spans="1:24" x14ac:dyDescent="0.25">
      <c r="A7242" s="50" t="s">
        <v>269</v>
      </c>
      <c r="B7242" s="20">
        <v>87141</v>
      </c>
      <c r="C7242" s="21" t="s">
        <v>2304</v>
      </c>
      <c r="D7242" s="22" t="s">
        <v>2305</v>
      </c>
      <c r="E7242" s="20" t="s">
        <v>2058</v>
      </c>
      <c r="F7242" s="135" t="s">
        <v>334</v>
      </c>
      <c r="G7242" s="169"/>
      <c r="H7242" s="36">
        <v>158.16999999999999</v>
      </c>
      <c r="I7242" s="50">
        <v>151.76</v>
      </c>
      <c r="J7242" s="155"/>
      <c r="K7242" s="182">
        <v>237762</v>
      </c>
      <c r="L7242" s="143">
        <v>257446.98</v>
      </c>
      <c r="M7242" s="143">
        <v>262544.94</v>
      </c>
      <c r="N7242" s="143">
        <f t="shared" ref="N7242:N7267" si="3846">MIN(J7242,K7242,L7242,M7242)</f>
        <v>237762</v>
      </c>
      <c r="O7242" s="143">
        <f t="shared" ref="O7242:O7267" si="3847">MAX(J7242,K7242,L7242,M7242)</f>
        <v>262544.94</v>
      </c>
      <c r="P7242" s="143">
        <f t="shared" ref="P7242:P7267" si="3848">MEDIAN(J7242,K7242,L7242,M7242,)</f>
        <v>247604.49</v>
      </c>
      <c r="Q7242" s="143">
        <f t="shared" ref="Q7242:Q7267" si="3849">AVERAGE(J7242,K7242,L7242,M7242)</f>
        <v>252584.63999999998</v>
      </c>
      <c r="R7242" s="143">
        <f t="shared" ref="R7242:R7267" si="3850">AVERAGE(N7242,P7242)</f>
        <v>242683.245</v>
      </c>
      <c r="S7242" s="143">
        <f t="shared" ref="S7242:S7267" si="3851">AVERAGE(O7242,P7242)</f>
        <v>255074.715</v>
      </c>
      <c r="T7242" s="143">
        <f t="shared" ref="T7242:T7267" si="3852">STDEVA(J7242,K7242,L7242,M7242)</f>
        <v>13087.409654610803</v>
      </c>
      <c r="U7242" s="194">
        <f t="shared" ref="U7242:U7267" si="3853">T7242/P7242</f>
        <v>5.2856107959152125E-2</v>
      </c>
      <c r="V7242" s="188" t="str">
        <f t="shared" ref="V7242:V7267" si="3854">IF(U7242&lt;=70%,"MENOR",IF(AND(U7242&gt;70%,U7242&lt;=90%),"[PROM MEN-MED]","PROMEDIO"))</f>
        <v>MENOR</v>
      </c>
      <c r="W7242" s="188">
        <f t="shared" ref="W7242:W7267" si="3855">IF(U7242&lt;=70%,N7242,IF(AND(U7242&gt;70%,U7242&lt;=90%),R7242,Q7242))</f>
        <v>237762</v>
      </c>
      <c r="X7242" s="143">
        <f t="shared" ref="X7242:X7267" si="3856">ROUND(W7242,0)</f>
        <v>237762</v>
      </c>
    </row>
    <row r="7243" spans="1:24" x14ac:dyDescent="0.25">
      <c r="A7243" s="50" t="s">
        <v>270</v>
      </c>
      <c r="B7243" s="20">
        <v>87141</v>
      </c>
      <c r="C7243" s="21" t="s">
        <v>2464</v>
      </c>
      <c r="D7243" s="29" t="s">
        <v>2465</v>
      </c>
      <c r="E7243" s="20" t="s">
        <v>2058</v>
      </c>
      <c r="F7243" s="135" t="s">
        <v>334</v>
      </c>
      <c r="G7243" s="169"/>
      <c r="H7243" s="36">
        <v>158.16999999999999</v>
      </c>
      <c r="I7243" s="50">
        <v>151.76</v>
      </c>
      <c r="J7243" s="155"/>
      <c r="K7243" s="182">
        <v>235620</v>
      </c>
      <c r="L7243" s="143">
        <v>263937.24</v>
      </c>
      <c r="M7243" s="143">
        <v>269163.71999999997</v>
      </c>
      <c r="N7243" s="143">
        <f t="shared" si="3846"/>
        <v>235620</v>
      </c>
      <c r="O7243" s="143">
        <f t="shared" si="3847"/>
        <v>269163.71999999997</v>
      </c>
      <c r="P7243" s="143">
        <f t="shared" si="3848"/>
        <v>249778.62</v>
      </c>
      <c r="Q7243" s="143">
        <f t="shared" si="3849"/>
        <v>256240.31999999998</v>
      </c>
      <c r="R7243" s="143">
        <f t="shared" si="3850"/>
        <v>242699.31</v>
      </c>
      <c r="S7243" s="143">
        <f t="shared" si="3851"/>
        <v>259471.16999999998</v>
      </c>
      <c r="T7243" s="143">
        <f t="shared" si="3852"/>
        <v>18047.914587962776</v>
      </c>
      <c r="U7243" s="194">
        <f t="shared" si="3853"/>
        <v>7.2255642168103804E-2</v>
      </c>
      <c r="V7243" s="188" t="str">
        <f t="shared" si="3854"/>
        <v>MENOR</v>
      </c>
      <c r="W7243" s="188">
        <f t="shared" si="3855"/>
        <v>235620</v>
      </c>
      <c r="X7243" s="143">
        <f t="shared" si="3856"/>
        <v>235620</v>
      </c>
    </row>
    <row r="7244" spans="1:24" x14ac:dyDescent="0.25">
      <c r="A7244" s="50" t="s">
        <v>271</v>
      </c>
      <c r="B7244" s="20">
        <v>87141</v>
      </c>
      <c r="C7244" s="30" t="s">
        <v>2547</v>
      </c>
      <c r="D7244" s="29" t="s">
        <v>2548</v>
      </c>
      <c r="E7244" s="20" t="s">
        <v>2058</v>
      </c>
      <c r="F7244" s="135" t="s">
        <v>334</v>
      </c>
      <c r="G7244" s="169"/>
      <c r="H7244" s="36">
        <v>158.16999999999999</v>
      </c>
      <c r="I7244" s="50">
        <v>151.76</v>
      </c>
      <c r="J7244" s="155"/>
      <c r="K7244" s="182">
        <v>314160</v>
      </c>
      <c r="L7244" s="143">
        <v>346147.2</v>
      </c>
      <c r="M7244" s="143">
        <v>353001.6</v>
      </c>
      <c r="N7244" s="143">
        <f t="shared" si="3846"/>
        <v>314160</v>
      </c>
      <c r="O7244" s="143">
        <f t="shared" si="3847"/>
        <v>353001.6</v>
      </c>
      <c r="P7244" s="143">
        <f t="shared" si="3848"/>
        <v>330153.59999999998</v>
      </c>
      <c r="Q7244" s="143">
        <f t="shared" si="3849"/>
        <v>337769.6</v>
      </c>
      <c r="R7244" s="143">
        <f t="shared" si="3850"/>
        <v>322156.79999999999</v>
      </c>
      <c r="S7244" s="143">
        <f t="shared" si="3851"/>
        <v>341577.6</v>
      </c>
      <c r="T7244" s="143">
        <f t="shared" si="3852"/>
        <v>20731.753639284827</v>
      </c>
      <c r="U7244" s="194">
        <f t="shared" si="3853"/>
        <v>6.2794267999151998E-2</v>
      </c>
      <c r="V7244" s="188" t="str">
        <f t="shared" si="3854"/>
        <v>MENOR</v>
      </c>
      <c r="W7244" s="188">
        <f t="shared" si="3855"/>
        <v>314160</v>
      </c>
      <c r="X7244" s="143">
        <f t="shared" si="3856"/>
        <v>314160</v>
      </c>
    </row>
    <row r="7245" spans="1:24" x14ac:dyDescent="0.25">
      <c r="A7245" s="50" t="s">
        <v>272</v>
      </c>
      <c r="B7245" s="20">
        <v>87141</v>
      </c>
      <c r="C7245" s="21" t="s">
        <v>2466</v>
      </c>
      <c r="D7245" s="29" t="s">
        <v>2467</v>
      </c>
      <c r="E7245" s="20" t="s">
        <v>2058</v>
      </c>
      <c r="F7245" s="135" t="s">
        <v>334</v>
      </c>
      <c r="G7245" s="169"/>
      <c r="H7245" s="36">
        <v>158.16999999999999</v>
      </c>
      <c r="I7245" s="50">
        <v>151.76</v>
      </c>
      <c r="J7245" s="155"/>
      <c r="K7245" s="182">
        <v>239904</v>
      </c>
      <c r="L7245" s="143">
        <v>257446.98</v>
      </c>
      <c r="M7245" s="143">
        <v>262544.94</v>
      </c>
      <c r="N7245" s="143">
        <f t="shared" si="3846"/>
        <v>239904</v>
      </c>
      <c r="O7245" s="143">
        <f t="shared" si="3847"/>
        <v>262544.94</v>
      </c>
      <c r="P7245" s="143">
        <f t="shared" si="3848"/>
        <v>248675.49</v>
      </c>
      <c r="Q7245" s="143">
        <f t="shared" si="3849"/>
        <v>253298.63999999998</v>
      </c>
      <c r="R7245" s="143">
        <f t="shared" si="3850"/>
        <v>244289.745</v>
      </c>
      <c r="S7245" s="143">
        <f t="shared" si="3851"/>
        <v>255610.215</v>
      </c>
      <c r="T7245" s="143">
        <f t="shared" si="3852"/>
        <v>11876.850785776507</v>
      </c>
      <c r="U7245" s="194">
        <f t="shared" si="3853"/>
        <v>4.7760439863922685E-2</v>
      </c>
      <c r="V7245" s="188" t="str">
        <f t="shared" si="3854"/>
        <v>MENOR</v>
      </c>
      <c r="W7245" s="188">
        <f t="shared" si="3855"/>
        <v>239904</v>
      </c>
      <c r="X7245" s="143">
        <f t="shared" si="3856"/>
        <v>239904</v>
      </c>
    </row>
    <row r="7246" spans="1:24" x14ac:dyDescent="0.25">
      <c r="A7246" s="50" t="s">
        <v>273</v>
      </c>
      <c r="B7246" s="20">
        <v>87141</v>
      </c>
      <c r="C7246" s="21" t="s">
        <v>2685</v>
      </c>
      <c r="D7246" s="29" t="s">
        <v>2686</v>
      </c>
      <c r="E7246" s="20" t="s">
        <v>2058</v>
      </c>
      <c r="F7246" s="135" t="s">
        <v>334</v>
      </c>
      <c r="G7246" s="169"/>
      <c r="H7246" s="36">
        <v>158.16999999999999</v>
      </c>
      <c r="I7246" s="50">
        <v>151.76</v>
      </c>
      <c r="J7246" s="155"/>
      <c r="K7246" s="182">
        <v>58369.5</v>
      </c>
      <c r="L7246" s="143">
        <v>63820.89</v>
      </c>
      <c r="M7246" s="143">
        <v>65084.67</v>
      </c>
      <c r="N7246" s="143">
        <f t="shared" si="3846"/>
        <v>58369.5</v>
      </c>
      <c r="O7246" s="143">
        <f t="shared" si="3847"/>
        <v>65084.67</v>
      </c>
      <c r="P7246" s="143">
        <f t="shared" si="3848"/>
        <v>61095.195</v>
      </c>
      <c r="Q7246" s="143">
        <f t="shared" si="3849"/>
        <v>62425.02</v>
      </c>
      <c r="R7246" s="143">
        <f t="shared" si="3850"/>
        <v>59732.347500000003</v>
      </c>
      <c r="S7246" s="143">
        <f t="shared" si="3851"/>
        <v>63089.932499999995</v>
      </c>
      <c r="T7246" s="143">
        <f t="shared" si="3852"/>
        <v>3568.5734999996839</v>
      </c>
      <c r="U7246" s="194">
        <f t="shared" si="3853"/>
        <v>5.8410051723375038E-2</v>
      </c>
      <c r="V7246" s="188" t="str">
        <f t="shared" si="3854"/>
        <v>MENOR</v>
      </c>
      <c r="W7246" s="188">
        <f t="shared" si="3855"/>
        <v>58369.5</v>
      </c>
      <c r="X7246" s="143">
        <f t="shared" si="3856"/>
        <v>58370</v>
      </c>
    </row>
    <row r="7247" spans="1:24" x14ac:dyDescent="0.25">
      <c r="A7247" s="50" t="s">
        <v>274</v>
      </c>
      <c r="B7247" s="20">
        <v>87141</v>
      </c>
      <c r="C7247" s="21" t="s">
        <v>2310</v>
      </c>
      <c r="D7247" s="29" t="s">
        <v>2311</v>
      </c>
      <c r="E7247" s="20" t="s">
        <v>2058</v>
      </c>
      <c r="F7247" s="135" t="s">
        <v>334</v>
      </c>
      <c r="G7247" s="169"/>
      <c r="H7247" s="36">
        <v>158.16999999999999</v>
      </c>
      <c r="I7247" s="50">
        <v>151.76</v>
      </c>
      <c r="J7247" s="155"/>
      <c r="K7247" s="182">
        <v>58369.5</v>
      </c>
      <c r="L7247" s="143">
        <v>63280.035000000003</v>
      </c>
      <c r="M7247" s="143">
        <v>64533.104999999996</v>
      </c>
      <c r="N7247" s="143">
        <f t="shared" si="3846"/>
        <v>58369.5</v>
      </c>
      <c r="O7247" s="143">
        <f t="shared" si="3847"/>
        <v>64533.104999999996</v>
      </c>
      <c r="P7247" s="143">
        <f t="shared" si="3848"/>
        <v>60824.767500000002</v>
      </c>
      <c r="Q7247" s="143">
        <f t="shared" si="3849"/>
        <v>62060.880000000005</v>
      </c>
      <c r="R7247" s="143">
        <f t="shared" si="3850"/>
        <v>59597.133750000001</v>
      </c>
      <c r="S7247" s="143">
        <f t="shared" si="3851"/>
        <v>62678.936249999999</v>
      </c>
      <c r="T7247" s="143">
        <f t="shared" si="3852"/>
        <v>3257.6465177371524</v>
      </c>
      <c r="U7247" s="194">
        <f t="shared" si="3853"/>
        <v>5.3557895108060256E-2</v>
      </c>
      <c r="V7247" s="188" t="str">
        <f t="shared" si="3854"/>
        <v>MENOR</v>
      </c>
      <c r="W7247" s="188">
        <f t="shared" si="3855"/>
        <v>58369.5</v>
      </c>
      <c r="X7247" s="143">
        <f t="shared" si="3856"/>
        <v>58370</v>
      </c>
    </row>
    <row r="7248" spans="1:24" x14ac:dyDescent="0.25">
      <c r="A7248" s="50" t="s">
        <v>275</v>
      </c>
      <c r="B7248" s="20">
        <v>87141</v>
      </c>
      <c r="C7248" s="21" t="s">
        <v>2312</v>
      </c>
      <c r="D7248" s="29" t="s">
        <v>2313</v>
      </c>
      <c r="E7248" s="20" t="s">
        <v>2058</v>
      </c>
      <c r="F7248" s="135" t="s">
        <v>334</v>
      </c>
      <c r="G7248" s="169"/>
      <c r="H7248" s="36">
        <v>158.16999999999999</v>
      </c>
      <c r="I7248" s="50">
        <v>151.76</v>
      </c>
      <c r="J7248" s="155"/>
      <c r="K7248" s="182">
        <v>125485.5</v>
      </c>
      <c r="L7248" s="143">
        <v>138158.405</v>
      </c>
      <c r="M7248" s="143">
        <v>140894.215</v>
      </c>
      <c r="N7248" s="143">
        <f t="shared" si="3846"/>
        <v>125485.5</v>
      </c>
      <c r="O7248" s="143">
        <f t="shared" si="3847"/>
        <v>140894.215</v>
      </c>
      <c r="P7248" s="143">
        <f t="shared" si="3848"/>
        <v>131821.95250000001</v>
      </c>
      <c r="Q7248" s="143">
        <f t="shared" si="3849"/>
        <v>134846.04</v>
      </c>
      <c r="R7248" s="143">
        <f t="shared" si="3850"/>
        <v>128653.72625000001</v>
      </c>
      <c r="S7248" s="143">
        <f t="shared" si="3851"/>
        <v>136358.08374999999</v>
      </c>
      <c r="T7248" s="143">
        <f t="shared" si="3852"/>
        <v>8221.0672000492104</v>
      </c>
      <c r="U7248" s="194">
        <f t="shared" si="3853"/>
        <v>6.2364932730375161E-2</v>
      </c>
      <c r="V7248" s="188" t="str">
        <f t="shared" si="3854"/>
        <v>MENOR</v>
      </c>
      <c r="W7248" s="188">
        <f t="shared" si="3855"/>
        <v>125485.5</v>
      </c>
      <c r="X7248" s="143">
        <f t="shared" si="3856"/>
        <v>125486</v>
      </c>
    </row>
    <row r="7249" spans="1:24" x14ac:dyDescent="0.25">
      <c r="A7249" s="50" t="s">
        <v>276</v>
      </c>
      <c r="B7249" s="20">
        <v>87141</v>
      </c>
      <c r="C7249" s="21" t="s">
        <v>2314</v>
      </c>
      <c r="D7249" s="29" t="s">
        <v>2315</v>
      </c>
      <c r="E7249" s="20" t="s">
        <v>2058</v>
      </c>
      <c r="F7249" s="135" t="s">
        <v>334</v>
      </c>
      <c r="G7249" s="169"/>
      <c r="H7249" s="36">
        <v>158.16999999999999</v>
      </c>
      <c r="I7249" s="50">
        <v>151.76</v>
      </c>
      <c r="J7249" s="155"/>
      <c r="K7249" s="182">
        <v>158508</v>
      </c>
      <c r="L7249" s="143">
        <v>174515.88</v>
      </c>
      <c r="M7249" s="143">
        <v>177971.64</v>
      </c>
      <c r="N7249" s="143">
        <f t="shared" si="3846"/>
        <v>158508</v>
      </c>
      <c r="O7249" s="143">
        <f t="shared" si="3847"/>
        <v>177971.64</v>
      </c>
      <c r="P7249" s="143">
        <f t="shared" si="3848"/>
        <v>166511.94</v>
      </c>
      <c r="Q7249" s="143">
        <f t="shared" si="3849"/>
        <v>170331.84</v>
      </c>
      <c r="R7249" s="143">
        <f t="shared" si="3850"/>
        <v>162509.97</v>
      </c>
      <c r="S7249" s="143">
        <f t="shared" si="3851"/>
        <v>172241.79</v>
      </c>
      <c r="T7249" s="143">
        <f t="shared" si="3852"/>
        <v>10384.505936904274</v>
      </c>
      <c r="U7249" s="194">
        <f t="shared" si="3853"/>
        <v>6.236493273037521E-2</v>
      </c>
      <c r="V7249" s="188" t="str">
        <f t="shared" si="3854"/>
        <v>MENOR</v>
      </c>
      <c r="W7249" s="188">
        <f t="shared" si="3855"/>
        <v>158508</v>
      </c>
      <c r="X7249" s="143">
        <f t="shared" si="3856"/>
        <v>158508</v>
      </c>
    </row>
    <row r="7250" spans="1:24" x14ac:dyDescent="0.25">
      <c r="A7250" s="50" t="s">
        <v>278</v>
      </c>
      <c r="B7250" s="20">
        <v>87141</v>
      </c>
      <c r="C7250" s="21" t="s">
        <v>2316</v>
      </c>
      <c r="D7250" s="29" t="s">
        <v>2317</v>
      </c>
      <c r="E7250" s="20" t="s">
        <v>2058</v>
      </c>
      <c r="F7250" s="135" t="s">
        <v>334</v>
      </c>
      <c r="G7250" s="169"/>
      <c r="H7250" s="36">
        <v>158.16999999999999</v>
      </c>
      <c r="I7250" s="50">
        <v>151.76</v>
      </c>
      <c r="J7250" s="155"/>
      <c r="K7250" s="182">
        <v>235620</v>
      </c>
      <c r="L7250" s="143">
        <v>257446.98</v>
      </c>
      <c r="M7250" s="143">
        <v>262544.94</v>
      </c>
      <c r="N7250" s="143">
        <f t="shared" si="3846"/>
        <v>235620</v>
      </c>
      <c r="O7250" s="143">
        <f t="shared" si="3847"/>
        <v>262544.94</v>
      </c>
      <c r="P7250" s="143">
        <f t="shared" si="3848"/>
        <v>246533.49</v>
      </c>
      <c r="Q7250" s="143">
        <f t="shared" si="3849"/>
        <v>251870.63999999998</v>
      </c>
      <c r="R7250" s="143">
        <f t="shared" si="3850"/>
        <v>241076.745</v>
      </c>
      <c r="S7250" s="143">
        <f t="shared" si="3851"/>
        <v>254539.215</v>
      </c>
      <c r="T7250" s="143">
        <f t="shared" si="3852"/>
        <v>14302.439454428746</v>
      </c>
      <c r="U7250" s="194">
        <f t="shared" si="3853"/>
        <v>5.8014184825066754E-2</v>
      </c>
      <c r="V7250" s="188" t="str">
        <f t="shared" si="3854"/>
        <v>MENOR</v>
      </c>
      <c r="W7250" s="188">
        <f t="shared" si="3855"/>
        <v>235620</v>
      </c>
      <c r="X7250" s="143">
        <f t="shared" si="3856"/>
        <v>235620</v>
      </c>
    </row>
    <row r="7251" spans="1:24" x14ac:dyDescent="0.25">
      <c r="A7251" s="50" t="s">
        <v>280</v>
      </c>
      <c r="B7251" s="20">
        <v>87141</v>
      </c>
      <c r="C7251" s="21" t="s">
        <v>2470</v>
      </c>
      <c r="D7251" s="29" t="s">
        <v>2471</v>
      </c>
      <c r="E7251" s="20" t="s">
        <v>2058</v>
      </c>
      <c r="F7251" s="135" t="s">
        <v>334</v>
      </c>
      <c r="G7251" s="169"/>
      <c r="H7251" s="36">
        <v>158.16999999999999</v>
      </c>
      <c r="I7251" s="50">
        <v>151.76</v>
      </c>
      <c r="J7251" s="155"/>
      <c r="K7251" s="182">
        <v>159936</v>
      </c>
      <c r="L7251" s="143">
        <v>170189.04</v>
      </c>
      <c r="M7251" s="143">
        <v>173559.12</v>
      </c>
      <c r="N7251" s="143">
        <f t="shared" si="3846"/>
        <v>159936</v>
      </c>
      <c r="O7251" s="143">
        <f t="shared" si="3847"/>
        <v>173559.12</v>
      </c>
      <c r="P7251" s="143">
        <f t="shared" si="3848"/>
        <v>165062.52000000002</v>
      </c>
      <c r="Q7251" s="143">
        <f t="shared" si="3849"/>
        <v>167894.72</v>
      </c>
      <c r="R7251" s="143">
        <f t="shared" si="3850"/>
        <v>162499.26</v>
      </c>
      <c r="S7251" s="143">
        <f t="shared" si="3851"/>
        <v>169310.82</v>
      </c>
      <c r="T7251" s="143">
        <f t="shared" si="3852"/>
        <v>7095.440636803326</v>
      </c>
      <c r="U7251" s="194">
        <f t="shared" si="3853"/>
        <v>4.2986382594930241E-2</v>
      </c>
      <c r="V7251" s="188" t="str">
        <f t="shared" si="3854"/>
        <v>MENOR</v>
      </c>
      <c r="W7251" s="188">
        <f t="shared" si="3855"/>
        <v>159936</v>
      </c>
      <c r="X7251" s="143">
        <f t="shared" si="3856"/>
        <v>159936</v>
      </c>
    </row>
    <row r="7252" spans="1:24" x14ac:dyDescent="0.25">
      <c r="A7252" s="50" t="s">
        <v>282</v>
      </c>
      <c r="B7252" s="20">
        <v>87141</v>
      </c>
      <c r="C7252" s="21" t="s">
        <v>2472</v>
      </c>
      <c r="D7252" s="29" t="s">
        <v>2473</v>
      </c>
      <c r="E7252" s="20" t="s">
        <v>2058</v>
      </c>
      <c r="F7252" s="135" t="s">
        <v>334</v>
      </c>
      <c r="G7252" s="169"/>
      <c r="H7252" s="36">
        <v>158.16999999999999</v>
      </c>
      <c r="I7252" s="50">
        <v>151.76</v>
      </c>
      <c r="J7252" s="155"/>
      <c r="K7252" s="182">
        <v>213248</v>
      </c>
      <c r="L7252" s="143">
        <v>236533.91999999998</v>
      </c>
      <c r="M7252" s="143">
        <v>241217.76</v>
      </c>
      <c r="N7252" s="143">
        <f t="shared" si="3846"/>
        <v>213248</v>
      </c>
      <c r="O7252" s="143">
        <f t="shared" si="3847"/>
        <v>241217.76</v>
      </c>
      <c r="P7252" s="143">
        <f t="shared" si="3848"/>
        <v>224890.96</v>
      </c>
      <c r="Q7252" s="143">
        <f t="shared" si="3849"/>
        <v>230333.22666666665</v>
      </c>
      <c r="R7252" s="143">
        <f t="shared" si="3850"/>
        <v>219069.47999999998</v>
      </c>
      <c r="S7252" s="143">
        <f t="shared" si="3851"/>
        <v>233054.36</v>
      </c>
      <c r="T7252" s="143">
        <f t="shared" si="3852"/>
        <v>14980.431134481189</v>
      </c>
      <c r="U7252" s="194">
        <f t="shared" si="3853"/>
        <v>6.6611975574657104E-2</v>
      </c>
      <c r="V7252" s="188" t="str">
        <f t="shared" si="3854"/>
        <v>MENOR</v>
      </c>
      <c r="W7252" s="188">
        <f t="shared" si="3855"/>
        <v>213248</v>
      </c>
      <c r="X7252" s="143">
        <f t="shared" si="3856"/>
        <v>213248</v>
      </c>
    </row>
    <row r="7253" spans="1:24" x14ac:dyDescent="0.25">
      <c r="A7253" s="50" t="s">
        <v>284</v>
      </c>
      <c r="B7253" s="20">
        <v>87141</v>
      </c>
      <c r="C7253" s="21" t="s">
        <v>2318</v>
      </c>
      <c r="D7253" s="29" t="s">
        <v>2319</v>
      </c>
      <c r="E7253" s="20" t="s">
        <v>2058</v>
      </c>
      <c r="F7253" s="135" t="s">
        <v>334</v>
      </c>
      <c r="G7253" s="169"/>
      <c r="H7253" s="36">
        <v>158.16999999999999</v>
      </c>
      <c r="I7253" s="50">
        <v>151.76</v>
      </c>
      <c r="J7253" s="155"/>
      <c r="K7253" s="182">
        <v>211344</v>
      </c>
      <c r="L7253" s="143">
        <v>232687.84</v>
      </c>
      <c r="M7253" s="143">
        <v>237295.52000000002</v>
      </c>
      <c r="N7253" s="143">
        <f t="shared" si="3846"/>
        <v>211344</v>
      </c>
      <c r="O7253" s="143">
        <f t="shared" si="3847"/>
        <v>237295.52000000002</v>
      </c>
      <c r="P7253" s="143">
        <f t="shared" si="3848"/>
        <v>222015.91999999998</v>
      </c>
      <c r="Q7253" s="143">
        <f t="shared" si="3849"/>
        <v>227109.12</v>
      </c>
      <c r="R7253" s="143">
        <f t="shared" si="3850"/>
        <v>216679.96</v>
      </c>
      <c r="S7253" s="143">
        <f t="shared" si="3851"/>
        <v>229655.72</v>
      </c>
      <c r="T7253" s="143">
        <f t="shared" si="3852"/>
        <v>13846.007915872364</v>
      </c>
      <c r="U7253" s="194">
        <f t="shared" si="3853"/>
        <v>6.236493273037521E-2</v>
      </c>
      <c r="V7253" s="188" t="str">
        <f t="shared" si="3854"/>
        <v>MENOR</v>
      </c>
      <c r="W7253" s="188">
        <f t="shared" si="3855"/>
        <v>211344</v>
      </c>
      <c r="X7253" s="143">
        <f t="shared" si="3856"/>
        <v>211344</v>
      </c>
    </row>
    <row r="7254" spans="1:24" x14ac:dyDescent="0.25">
      <c r="A7254" s="50" t="s">
        <v>285</v>
      </c>
      <c r="B7254" s="20">
        <v>87141</v>
      </c>
      <c r="C7254" s="21" t="s">
        <v>2320</v>
      </c>
      <c r="D7254" s="29" t="s">
        <v>2321</v>
      </c>
      <c r="E7254" s="20" t="s">
        <v>2058</v>
      </c>
      <c r="F7254" s="135" t="s">
        <v>334</v>
      </c>
      <c r="G7254" s="169"/>
      <c r="H7254" s="36">
        <v>158.16999999999999</v>
      </c>
      <c r="I7254" s="50">
        <v>151.76</v>
      </c>
      <c r="J7254" s="155"/>
      <c r="K7254" s="182">
        <v>117810</v>
      </c>
      <c r="L7254" s="143">
        <v>128723.49</v>
      </c>
      <c r="M7254" s="143">
        <v>131272.47</v>
      </c>
      <c r="N7254" s="143">
        <f t="shared" si="3846"/>
        <v>117810</v>
      </c>
      <c r="O7254" s="143">
        <f t="shared" si="3847"/>
        <v>131272.47</v>
      </c>
      <c r="P7254" s="143">
        <f t="shared" si="3848"/>
        <v>123266.745</v>
      </c>
      <c r="Q7254" s="143">
        <f t="shared" si="3849"/>
        <v>125935.31999999999</v>
      </c>
      <c r="R7254" s="143">
        <f t="shared" si="3850"/>
        <v>120538.3725</v>
      </c>
      <c r="S7254" s="143">
        <f t="shared" si="3851"/>
        <v>127269.6075</v>
      </c>
      <c r="T7254" s="143">
        <f t="shared" si="3852"/>
        <v>7151.2197272143731</v>
      </c>
      <c r="U7254" s="194">
        <f t="shared" si="3853"/>
        <v>5.8014184825066754E-2</v>
      </c>
      <c r="V7254" s="188" t="str">
        <f t="shared" si="3854"/>
        <v>MENOR</v>
      </c>
      <c r="W7254" s="188">
        <f t="shared" si="3855"/>
        <v>117810</v>
      </c>
      <c r="X7254" s="143">
        <f t="shared" si="3856"/>
        <v>117810</v>
      </c>
    </row>
    <row r="7255" spans="1:24" x14ac:dyDescent="0.25">
      <c r="A7255" s="50" t="s">
        <v>287</v>
      </c>
      <c r="B7255" s="20">
        <v>87141</v>
      </c>
      <c r="C7255" s="21" t="s">
        <v>2474</v>
      </c>
      <c r="D7255" s="29" t="s">
        <v>2475</v>
      </c>
      <c r="E7255" s="20" t="s">
        <v>2058</v>
      </c>
      <c r="F7255" s="135" t="s">
        <v>334</v>
      </c>
      <c r="G7255" s="169"/>
      <c r="H7255" s="36">
        <v>158.16999999999999</v>
      </c>
      <c r="I7255" s="50">
        <v>151.76</v>
      </c>
      <c r="J7255" s="155"/>
      <c r="K7255" s="182">
        <v>181594</v>
      </c>
      <c r="L7255" s="143">
        <v>205284.52</v>
      </c>
      <c r="M7255" s="143">
        <v>209349.56</v>
      </c>
      <c r="N7255" s="143">
        <f t="shared" si="3846"/>
        <v>181594</v>
      </c>
      <c r="O7255" s="143">
        <f t="shared" si="3847"/>
        <v>209349.56</v>
      </c>
      <c r="P7255" s="143">
        <f t="shared" si="3848"/>
        <v>193439.26</v>
      </c>
      <c r="Q7255" s="143">
        <f t="shared" si="3849"/>
        <v>198742.69333333336</v>
      </c>
      <c r="R7255" s="143">
        <f t="shared" si="3850"/>
        <v>187516.63</v>
      </c>
      <c r="S7255" s="143">
        <f t="shared" si="3851"/>
        <v>201394.41</v>
      </c>
      <c r="T7255" s="143">
        <f t="shared" si="3852"/>
        <v>14989.643085508515</v>
      </c>
      <c r="U7255" s="194">
        <f t="shared" si="3853"/>
        <v>7.749018004674188E-2</v>
      </c>
      <c r="V7255" s="188" t="str">
        <f t="shared" si="3854"/>
        <v>MENOR</v>
      </c>
      <c r="W7255" s="188">
        <f t="shared" si="3855"/>
        <v>181594</v>
      </c>
      <c r="X7255" s="143">
        <f t="shared" si="3856"/>
        <v>181594</v>
      </c>
    </row>
    <row r="7256" spans="1:24" x14ac:dyDescent="0.25">
      <c r="A7256" s="50" t="s">
        <v>289</v>
      </c>
      <c r="B7256" s="20">
        <v>87141</v>
      </c>
      <c r="C7256" s="21" t="s">
        <v>2476</v>
      </c>
      <c r="D7256" s="29" t="s">
        <v>2477</v>
      </c>
      <c r="E7256" s="20" t="s">
        <v>2058</v>
      </c>
      <c r="F7256" s="135" t="s">
        <v>334</v>
      </c>
      <c r="G7256" s="169"/>
      <c r="H7256" s="36">
        <v>158.16999999999999</v>
      </c>
      <c r="I7256" s="50">
        <v>151.76</v>
      </c>
      <c r="J7256" s="155"/>
      <c r="K7256" s="182">
        <v>186592</v>
      </c>
      <c r="L7256" s="143">
        <v>203601.86</v>
      </c>
      <c r="M7256" s="143">
        <v>207633.58000000002</v>
      </c>
      <c r="N7256" s="143">
        <f t="shared" si="3846"/>
        <v>186592</v>
      </c>
      <c r="O7256" s="143">
        <f t="shared" si="3847"/>
        <v>207633.58000000002</v>
      </c>
      <c r="P7256" s="143">
        <f t="shared" si="3848"/>
        <v>195096.93</v>
      </c>
      <c r="Q7256" s="143">
        <f t="shared" si="3849"/>
        <v>199275.81333333332</v>
      </c>
      <c r="R7256" s="143">
        <f t="shared" si="3850"/>
        <v>190844.465</v>
      </c>
      <c r="S7256" s="143">
        <f t="shared" si="3851"/>
        <v>201365.255</v>
      </c>
      <c r="T7256" s="143">
        <f t="shared" si="3852"/>
        <v>11167.946635157843</v>
      </c>
      <c r="U7256" s="194">
        <f t="shared" si="3853"/>
        <v>5.7243066998326646E-2</v>
      </c>
      <c r="V7256" s="188" t="str">
        <f t="shared" si="3854"/>
        <v>MENOR</v>
      </c>
      <c r="W7256" s="188">
        <f t="shared" si="3855"/>
        <v>186592</v>
      </c>
      <c r="X7256" s="143">
        <f t="shared" si="3856"/>
        <v>186592</v>
      </c>
    </row>
    <row r="7257" spans="1:24" x14ac:dyDescent="0.25">
      <c r="A7257" s="50" t="s">
        <v>291</v>
      </c>
      <c r="B7257" s="20">
        <v>87141</v>
      </c>
      <c r="C7257" s="21" t="s">
        <v>2478</v>
      </c>
      <c r="D7257" s="29" t="s">
        <v>2479</v>
      </c>
      <c r="E7257" s="20" t="s">
        <v>2058</v>
      </c>
      <c r="F7257" s="135" t="s">
        <v>334</v>
      </c>
      <c r="G7257" s="169"/>
      <c r="H7257" s="36">
        <v>158.16999999999999</v>
      </c>
      <c r="I7257" s="50">
        <v>151.76</v>
      </c>
      <c r="J7257" s="155"/>
      <c r="K7257" s="182">
        <v>181594</v>
      </c>
      <c r="L7257" s="143">
        <v>200236.54</v>
      </c>
      <c r="M7257" s="143">
        <v>204201.62</v>
      </c>
      <c r="N7257" s="143">
        <f t="shared" si="3846"/>
        <v>181594</v>
      </c>
      <c r="O7257" s="143">
        <f t="shared" si="3847"/>
        <v>204201.62</v>
      </c>
      <c r="P7257" s="143">
        <f t="shared" si="3848"/>
        <v>190915.27000000002</v>
      </c>
      <c r="Q7257" s="143">
        <f t="shared" si="3849"/>
        <v>195344.05333333334</v>
      </c>
      <c r="R7257" s="143">
        <f t="shared" si="3850"/>
        <v>186254.63500000001</v>
      </c>
      <c r="S7257" s="143">
        <f t="shared" si="3851"/>
        <v>197558.44500000001</v>
      </c>
      <c r="T7257" s="143">
        <f t="shared" si="3852"/>
        <v>12071.803504602505</v>
      </c>
      <c r="U7257" s="194">
        <f t="shared" si="3853"/>
        <v>6.3231209869187011E-2</v>
      </c>
      <c r="V7257" s="188" t="str">
        <f t="shared" si="3854"/>
        <v>MENOR</v>
      </c>
      <c r="W7257" s="188">
        <f t="shared" si="3855"/>
        <v>181594</v>
      </c>
      <c r="X7257" s="143">
        <f t="shared" si="3856"/>
        <v>181594</v>
      </c>
    </row>
    <row r="7258" spans="1:24" x14ac:dyDescent="0.25">
      <c r="A7258" s="50" t="s">
        <v>293</v>
      </c>
      <c r="B7258" s="20">
        <v>87141</v>
      </c>
      <c r="C7258" s="21" t="s">
        <v>2322</v>
      </c>
      <c r="D7258" s="29" t="s">
        <v>2323</v>
      </c>
      <c r="E7258" s="20" t="s">
        <v>2058</v>
      </c>
      <c r="F7258" s="135" t="s">
        <v>334</v>
      </c>
      <c r="G7258" s="169"/>
      <c r="H7258" s="36">
        <v>158.16999999999999</v>
      </c>
      <c r="I7258" s="50">
        <v>151.76</v>
      </c>
      <c r="J7258" s="155"/>
      <c r="K7258" s="182">
        <v>33022.5</v>
      </c>
      <c r="L7258" s="143">
        <v>35456.050000000003</v>
      </c>
      <c r="M7258" s="143">
        <v>36158.15</v>
      </c>
      <c r="N7258" s="143">
        <f t="shared" si="3846"/>
        <v>33022.5</v>
      </c>
      <c r="O7258" s="143">
        <f t="shared" si="3847"/>
        <v>36158.15</v>
      </c>
      <c r="P7258" s="143">
        <f t="shared" si="3848"/>
        <v>34239.275000000001</v>
      </c>
      <c r="Q7258" s="143">
        <f t="shared" si="3849"/>
        <v>34878.9</v>
      </c>
      <c r="R7258" s="143">
        <f t="shared" si="3850"/>
        <v>33630.887499999997</v>
      </c>
      <c r="S7258" s="143">
        <f t="shared" si="3851"/>
        <v>35198.712500000001</v>
      </c>
      <c r="T7258" s="143">
        <f t="shared" si="3852"/>
        <v>1645.5703638860307</v>
      </c>
      <c r="U7258" s="194">
        <f t="shared" si="3853"/>
        <v>4.8060899767475525E-2</v>
      </c>
      <c r="V7258" s="188" t="str">
        <f t="shared" si="3854"/>
        <v>MENOR</v>
      </c>
      <c r="W7258" s="188">
        <f t="shared" si="3855"/>
        <v>33022.5</v>
      </c>
      <c r="X7258" s="143">
        <f t="shared" si="3856"/>
        <v>33023</v>
      </c>
    </row>
    <row r="7259" spans="1:24" x14ac:dyDescent="0.25">
      <c r="A7259" s="50" t="s">
        <v>294</v>
      </c>
      <c r="B7259" s="20">
        <v>87141</v>
      </c>
      <c r="C7259" s="21" t="s">
        <v>2553</v>
      </c>
      <c r="D7259" s="29" t="s">
        <v>2554</v>
      </c>
      <c r="E7259" s="20" t="s">
        <v>2058</v>
      </c>
      <c r="F7259" s="135" t="s">
        <v>334</v>
      </c>
      <c r="G7259" s="169"/>
      <c r="H7259" s="36">
        <v>158.16999999999999</v>
      </c>
      <c r="I7259" s="50">
        <v>151.76</v>
      </c>
      <c r="J7259" s="155"/>
      <c r="K7259" s="182">
        <v>497420</v>
      </c>
      <c r="L7259" s="143">
        <v>538931.96</v>
      </c>
      <c r="M7259" s="143">
        <v>549603.88</v>
      </c>
      <c r="N7259" s="143">
        <f t="shared" si="3846"/>
        <v>497420</v>
      </c>
      <c r="O7259" s="143">
        <f t="shared" si="3847"/>
        <v>549603.88</v>
      </c>
      <c r="P7259" s="143">
        <f t="shared" si="3848"/>
        <v>518175.98</v>
      </c>
      <c r="Q7259" s="143">
        <f t="shared" si="3849"/>
        <v>528651.94666666666</v>
      </c>
      <c r="R7259" s="143">
        <f t="shared" si="3850"/>
        <v>507797.99</v>
      </c>
      <c r="S7259" s="143">
        <f t="shared" si="3851"/>
        <v>533889.92999999993</v>
      </c>
      <c r="T7259" s="143">
        <f t="shared" si="3852"/>
        <v>27568.974202239246</v>
      </c>
      <c r="U7259" s="194">
        <f t="shared" si="3853"/>
        <v>5.3203882978595893E-2</v>
      </c>
      <c r="V7259" s="188" t="str">
        <f t="shared" si="3854"/>
        <v>MENOR</v>
      </c>
      <c r="W7259" s="188">
        <f t="shared" si="3855"/>
        <v>497420</v>
      </c>
      <c r="X7259" s="143">
        <f t="shared" si="3856"/>
        <v>497420</v>
      </c>
    </row>
    <row r="7260" spans="1:24" x14ac:dyDescent="0.25">
      <c r="A7260" s="50" t="s">
        <v>296</v>
      </c>
      <c r="B7260" s="20">
        <v>87141</v>
      </c>
      <c r="C7260" s="21" t="s">
        <v>2326</v>
      </c>
      <c r="D7260" s="29" t="s">
        <v>2327</v>
      </c>
      <c r="E7260" s="20" t="s">
        <v>2058</v>
      </c>
      <c r="F7260" s="135" t="s">
        <v>334</v>
      </c>
      <c r="G7260" s="169"/>
      <c r="H7260" s="36">
        <v>158.16999999999999</v>
      </c>
      <c r="I7260" s="50">
        <v>151.76</v>
      </c>
      <c r="J7260" s="155"/>
      <c r="K7260" s="182">
        <v>157080</v>
      </c>
      <c r="L7260" s="143">
        <v>174515.88</v>
      </c>
      <c r="M7260" s="143">
        <v>177971.64</v>
      </c>
      <c r="N7260" s="143">
        <f t="shared" si="3846"/>
        <v>157080</v>
      </c>
      <c r="O7260" s="143">
        <f t="shared" si="3847"/>
        <v>177971.64</v>
      </c>
      <c r="P7260" s="143">
        <f t="shared" si="3848"/>
        <v>165797.94</v>
      </c>
      <c r="Q7260" s="143">
        <f t="shared" si="3849"/>
        <v>169855.84</v>
      </c>
      <c r="R7260" s="143">
        <f t="shared" si="3850"/>
        <v>161438.97</v>
      </c>
      <c r="S7260" s="143">
        <f t="shared" si="3851"/>
        <v>171884.79</v>
      </c>
      <c r="T7260" s="143">
        <f t="shared" si="3852"/>
        <v>11198.309473916146</v>
      </c>
      <c r="U7260" s="194">
        <f t="shared" si="3853"/>
        <v>6.7541909591374572E-2</v>
      </c>
      <c r="V7260" s="188" t="str">
        <f t="shared" si="3854"/>
        <v>MENOR</v>
      </c>
      <c r="W7260" s="188">
        <f t="shared" si="3855"/>
        <v>157080</v>
      </c>
      <c r="X7260" s="143">
        <f t="shared" si="3856"/>
        <v>157080</v>
      </c>
    </row>
    <row r="7261" spans="1:24" x14ac:dyDescent="0.25">
      <c r="A7261" s="50" t="s">
        <v>298</v>
      </c>
      <c r="B7261" s="20">
        <v>87141</v>
      </c>
      <c r="C7261" s="21" t="s">
        <v>2328</v>
      </c>
      <c r="D7261" s="29" t="s">
        <v>2329</v>
      </c>
      <c r="E7261" s="20" t="s">
        <v>2058</v>
      </c>
      <c r="F7261" s="135" t="s">
        <v>334</v>
      </c>
      <c r="G7261" s="169"/>
      <c r="H7261" s="36">
        <v>158.16999999999999</v>
      </c>
      <c r="I7261" s="50">
        <v>151.76</v>
      </c>
      <c r="J7261" s="155"/>
      <c r="K7261" s="182">
        <v>33320</v>
      </c>
      <c r="L7261" s="143">
        <v>36057</v>
      </c>
      <c r="M7261" s="143">
        <v>36771</v>
      </c>
      <c r="N7261" s="143">
        <f t="shared" si="3846"/>
        <v>33320</v>
      </c>
      <c r="O7261" s="143">
        <f t="shared" si="3847"/>
        <v>36771</v>
      </c>
      <c r="P7261" s="143">
        <f t="shared" si="3848"/>
        <v>34688.5</v>
      </c>
      <c r="Q7261" s="143">
        <f t="shared" si="3849"/>
        <v>35382.666666666664</v>
      </c>
      <c r="R7261" s="143">
        <f t="shared" si="3850"/>
        <v>34004.25</v>
      </c>
      <c r="S7261" s="143">
        <f t="shared" si="3851"/>
        <v>35729.75</v>
      </c>
      <c r="T7261" s="143">
        <f t="shared" si="3852"/>
        <v>1821.6460505085322</v>
      </c>
      <c r="U7261" s="194">
        <f t="shared" si="3853"/>
        <v>5.2514408247936122E-2</v>
      </c>
      <c r="V7261" s="188" t="str">
        <f t="shared" si="3854"/>
        <v>MENOR</v>
      </c>
      <c r="W7261" s="188">
        <f t="shared" si="3855"/>
        <v>33320</v>
      </c>
      <c r="X7261" s="143">
        <f t="shared" si="3856"/>
        <v>33320</v>
      </c>
    </row>
    <row r="7262" spans="1:24" x14ac:dyDescent="0.25">
      <c r="A7262" s="50" t="s">
        <v>299</v>
      </c>
      <c r="B7262" s="20">
        <v>87141</v>
      </c>
      <c r="C7262" s="21" t="s">
        <v>2330</v>
      </c>
      <c r="D7262" s="29" t="s">
        <v>2331</v>
      </c>
      <c r="E7262" s="20" t="s">
        <v>2058</v>
      </c>
      <c r="F7262" s="135" t="s">
        <v>334</v>
      </c>
      <c r="G7262" s="169"/>
      <c r="H7262" s="36">
        <v>158.16999999999999</v>
      </c>
      <c r="I7262" s="50">
        <v>151.76</v>
      </c>
      <c r="J7262" s="155"/>
      <c r="K7262" s="182">
        <v>158508</v>
      </c>
      <c r="L7262" s="143">
        <v>171631.32</v>
      </c>
      <c r="M7262" s="143">
        <v>175029.96</v>
      </c>
      <c r="N7262" s="143">
        <f t="shared" si="3846"/>
        <v>158508</v>
      </c>
      <c r="O7262" s="143">
        <f t="shared" si="3847"/>
        <v>175029.96</v>
      </c>
      <c r="P7262" s="143">
        <f t="shared" si="3848"/>
        <v>165069.66</v>
      </c>
      <c r="Q7262" s="143">
        <f t="shared" si="3849"/>
        <v>168389.76000000001</v>
      </c>
      <c r="R7262" s="143">
        <f t="shared" si="3850"/>
        <v>161788.83000000002</v>
      </c>
      <c r="S7262" s="143">
        <f t="shared" si="3851"/>
        <v>170049.81</v>
      </c>
      <c r="T7262" s="143">
        <f t="shared" si="3852"/>
        <v>8724.9397697405311</v>
      </c>
      <c r="U7262" s="194">
        <f t="shared" si="3853"/>
        <v>5.2856107959152097E-2</v>
      </c>
      <c r="V7262" s="188" t="str">
        <f t="shared" si="3854"/>
        <v>MENOR</v>
      </c>
      <c r="W7262" s="188">
        <f t="shared" si="3855"/>
        <v>158508</v>
      </c>
      <c r="X7262" s="143">
        <f t="shared" si="3856"/>
        <v>158508</v>
      </c>
    </row>
    <row r="7263" spans="1:24" x14ac:dyDescent="0.25">
      <c r="A7263" s="50" t="s">
        <v>300</v>
      </c>
      <c r="B7263" s="20">
        <v>87141</v>
      </c>
      <c r="C7263" s="21" t="s">
        <v>2332</v>
      </c>
      <c r="D7263" s="29" t="s">
        <v>2333</v>
      </c>
      <c r="E7263" s="20" t="s">
        <v>2058</v>
      </c>
      <c r="F7263" s="135" t="s">
        <v>334</v>
      </c>
      <c r="G7263" s="169"/>
      <c r="H7263" s="36">
        <v>158.16999999999999</v>
      </c>
      <c r="I7263" s="50">
        <v>151.76</v>
      </c>
      <c r="J7263" s="155"/>
      <c r="K7263" s="182">
        <v>441014</v>
      </c>
      <c r="L7263" s="143">
        <v>486288.74</v>
      </c>
      <c r="M7263" s="143">
        <v>495918.22</v>
      </c>
      <c r="N7263" s="143">
        <f t="shared" si="3846"/>
        <v>441014</v>
      </c>
      <c r="O7263" s="143">
        <f t="shared" si="3847"/>
        <v>495918.22</v>
      </c>
      <c r="P7263" s="143">
        <f t="shared" si="3848"/>
        <v>463651.37</v>
      </c>
      <c r="Q7263" s="143">
        <f t="shared" si="3849"/>
        <v>474406.98666666663</v>
      </c>
      <c r="R7263" s="143">
        <f t="shared" si="3850"/>
        <v>452332.685</v>
      </c>
      <c r="S7263" s="143">
        <f t="shared" si="3851"/>
        <v>479784.79499999998</v>
      </c>
      <c r="T7263" s="143">
        <f t="shared" si="3852"/>
        <v>29317.237082606072</v>
      </c>
      <c r="U7263" s="194">
        <f t="shared" si="3853"/>
        <v>6.3231209869186997E-2</v>
      </c>
      <c r="V7263" s="188" t="str">
        <f t="shared" si="3854"/>
        <v>MENOR</v>
      </c>
      <c r="W7263" s="188">
        <f t="shared" si="3855"/>
        <v>441014</v>
      </c>
      <c r="X7263" s="143">
        <f t="shared" si="3856"/>
        <v>441014</v>
      </c>
    </row>
    <row r="7264" spans="1:24" x14ac:dyDescent="0.25">
      <c r="A7264" s="50" t="s">
        <v>301</v>
      </c>
      <c r="B7264" s="20">
        <v>87141</v>
      </c>
      <c r="C7264" s="21" t="s">
        <v>2334</v>
      </c>
      <c r="D7264" s="29" t="s">
        <v>2335</v>
      </c>
      <c r="E7264" s="20" t="s">
        <v>2058</v>
      </c>
      <c r="F7264" s="24" t="s">
        <v>334</v>
      </c>
      <c r="G7264" s="169"/>
      <c r="H7264" s="36">
        <v>158.16999999999999</v>
      </c>
      <c r="I7264" s="50">
        <v>151.76</v>
      </c>
      <c r="J7264" s="155"/>
      <c r="K7264" s="182">
        <v>366520</v>
      </c>
      <c r="L7264" s="143">
        <v>400473.08</v>
      </c>
      <c r="M7264" s="143">
        <v>408403.24</v>
      </c>
      <c r="N7264" s="143">
        <f t="shared" si="3846"/>
        <v>366520</v>
      </c>
      <c r="O7264" s="143">
        <f t="shared" si="3847"/>
        <v>408403.24</v>
      </c>
      <c r="P7264" s="143">
        <f t="shared" si="3848"/>
        <v>383496.54000000004</v>
      </c>
      <c r="Q7264" s="143">
        <f t="shared" si="3849"/>
        <v>391798.77333333337</v>
      </c>
      <c r="R7264" s="143">
        <f t="shared" si="3850"/>
        <v>375008.27</v>
      </c>
      <c r="S7264" s="143">
        <f t="shared" si="3851"/>
        <v>395949.89</v>
      </c>
      <c r="T7264" s="143">
        <f t="shared" si="3852"/>
        <v>22248.239151333604</v>
      </c>
      <c r="U7264" s="194">
        <f t="shared" si="3853"/>
        <v>5.8014184825066747E-2</v>
      </c>
      <c r="V7264" s="188" t="str">
        <f t="shared" si="3854"/>
        <v>MENOR</v>
      </c>
      <c r="W7264" s="188">
        <f t="shared" si="3855"/>
        <v>366520</v>
      </c>
      <c r="X7264" s="143">
        <f t="shared" si="3856"/>
        <v>366520</v>
      </c>
    </row>
    <row r="7265" spans="1:24" x14ac:dyDescent="0.25">
      <c r="A7265" s="50" t="s">
        <v>302</v>
      </c>
      <c r="B7265" s="20">
        <v>87141</v>
      </c>
      <c r="C7265" s="21" t="s">
        <v>2585</v>
      </c>
      <c r="D7265" s="29" t="s">
        <v>2586</v>
      </c>
      <c r="E7265" s="20" t="s">
        <v>2058</v>
      </c>
      <c r="F7265" s="24" t="s">
        <v>334</v>
      </c>
      <c r="G7265" s="169"/>
      <c r="H7265" s="36">
        <v>158.16999999999999</v>
      </c>
      <c r="I7265" s="50">
        <v>151.76</v>
      </c>
      <c r="J7265" s="155"/>
      <c r="K7265" s="182">
        <v>319872</v>
      </c>
      <c r="L7265" s="143">
        <v>340378.08</v>
      </c>
      <c r="M7265" s="143">
        <v>347118.24</v>
      </c>
      <c r="N7265" s="143">
        <f t="shared" si="3846"/>
        <v>319872</v>
      </c>
      <c r="O7265" s="143">
        <f t="shared" si="3847"/>
        <v>347118.24</v>
      </c>
      <c r="P7265" s="143">
        <f t="shared" si="3848"/>
        <v>330125.04000000004</v>
      </c>
      <c r="Q7265" s="143">
        <f t="shared" si="3849"/>
        <v>335789.44</v>
      </c>
      <c r="R7265" s="143">
        <f t="shared" si="3850"/>
        <v>324998.52</v>
      </c>
      <c r="S7265" s="143">
        <f t="shared" si="3851"/>
        <v>338621.64</v>
      </c>
      <c r="T7265" s="143">
        <f t="shared" si="3852"/>
        <v>14190.881273606652</v>
      </c>
      <c r="U7265" s="194">
        <f t="shared" si="3853"/>
        <v>4.2986382594930241E-2</v>
      </c>
      <c r="V7265" s="188" t="str">
        <f t="shared" si="3854"/>
        <v>MENOR</v>
      </c>
      <c r="W7265" s="188">
        <f t="shared" si="3855"/>
        <v>319872</v>
      </c>
      <c r="X7265" s="143">
        <f t="shared" si="3856"/>
        <v>319872</v>
      </c>
    </row>
    <row r="7266" spans="1:24" x14ac:dyDescent="0.25">
      <c r="A7266" s="50" t="s">
        <v>303</v>
      </c>
      <c r="B7266" s="20">
        <v>87141</v>
      </c>
      <c r="C7266" s="21" t="s">
        <v>2338</v>
      </c>
      <c r="D7266" s="29" t="s">
        <v>2339</v>
      </c>
      <c r="E7266" s="20" t="s">
        <v>2058</v>
      </c>
      <c r="F7266" s="24" t="s">
        <v>334</v>
      </c>
      <c r="G7266" s="169"/>
      <c r="H7266" s="36">
        <v>158.16999999999999</v>
      </c>
      <c r="I7266" s="50">
        <v>151.76</v>
      </c>
      <c r="J7266" s="155"/>
      <c r="K7266" s="182">
        <v>319872</v>
      </c>
      <c r="L7266" s="143">
        <v>349031.76</v>
      </c>
      <c r="M7266" s="143">
        <v>355943.28</v>
      </c>
      <c r="N7266" s="143">
        <f t="shared" si="3846"/>
        <v>319872</v>
      </c>
      <c r="O7266" s="143">
        <f t="shared" si="3847"/>
        <v>355943.28</v>
      </c>
      <c r="P7266" s="143">
        <f t="shared" si="3848"/>
        <v>334451.88</v>
      </c>
      <c r="Q7266" s="143">
        <f t="shared" si="3849"/>
        <v>341615.68</v>
      </c>
      <c r="R7266" s="143">
        <f t="shared" si="3850"/>
        <v>327161.94</v>
      </c>
      <c r="S7266" s="143">
        <f t="shared" si="3851"/>
        <v>345197.58</v>
      </c>
      <c r="T7266" s="143">
        <f t="shared" si="3852"/>
        <v>19145.051374556311</v>
      </c>
      <c r="U7266" s="194">
        <f t="shared" si="3853"/>
        <v>5.7243066998326667E-2</v>
      </c>
      <c r="V7266" s="188" t="str">
        <f t="shared" si="3854"/>
        <v>MENOR</v>
      </c>
      <c r="W7266" s="188">
        <f t="shared" si="3855"/>
        <v>319872</v>
      </c>
      <c r="X7266" s="143">
        <f t="shared" si="3856"/>
        <v>319872</v>
      </c>
    </row>
    <row r="7267" spans="1:24" x14ac:dyDescent="0.25">
      <c r="A7267" s="50" t="s">
        <v>304</v>
      </c>
      <c r="B7267" s="20">
        <v>87141</v>
      </c>
      <c r="C7267" s="21" t="s">
        <v>2340</v>
      </c>
      <c r="D7267" s="29" t="s">
        <v>2341</v>
      </c>
      <c r="E7267" s="20" t="s">
        <v>2058</v>
      </c>
      <c r="F7267" s="24" t="s">
        <v>334</v>
      </c>
      <c r="G7267" s="169"/>
      <c r="H7267" s="36">
        <v>158.16999999999999</v>
      </c>
      <c r="I7267" s="50">
        <v>151.76</v>
      </c>
      <c r="J7267" s="155"/>
      <c r="K7267" s="182">
        <v>32427.5</v>
      </c>
      <c r="L7267" s="143">
        <v>36357.474999999999</v>
      </c>
      <c r="M7267" s="143">
        <v>37077.425000000003</v>
      </c>
      <c r="N7267" s="143">
        <f t="shared" si="3846"/>
        <v>32427.5</v>
      </c>
      <c r="O7267" s="143">
        <f t="shared" si="3847"/>
        <v>37077.425000000003</v>
      </c>
      <c r="P7267" s="143">
        <f t="shared" si="3848"/>
        <v>34392.487500000003</v>
      </c>
      <c r="Q7267" s="143">
        <f t="shared" si="3849"/>
        <v>35287.466666666667</v>
      </c>
      <c r="R7267" s="143">
        <f t="shared" si="3850"/>
        <v>33409.993750000001</v>
      </c>
      <c r="S7267" s="143">
        <f t="shared" si="3851"/>
        <v>35734.956250000003</v>
      </c>
      <c r="T7267" s="143">
        <f t="shared" si="3852"/>
        <v>2502.8262028072058</v>
      </c>
      <c r="U7267" s="194">
        <f t="shared" si="3853"/>
        <v>7.2772468196934156E-2</v>
      </c>
      <c r="V7267" s="188" t="str">
        <f t="shared" si="3854"/>
        <v>MENOR</v>
      </c>
      <c r="W7267" s="188">
        <f t="shared" si="3855"/>
        <v>32427.5</v>
      </c>
      <c r="X7267" s="143">
        <f t="shared" si="3856"/>
        <v>32428</v>
      </c>
    </row>
    <row r="7268" spans="1:24" x14ac:dyDescent="0.25">
      <c r="A7268" s="93"/>
      <c r="B7268" s="104"/>
      <c r="C7268" s="94"/>
      <c r="D7268" s="105"/>
      <c r="E7268" s="104"/>
      <c r="F7268" s="81"/>
      <c r="G7268" s="170"/>
      <c r="H7268" s="102"/>
      <c r="I7268" s="104"/>
      <c r="J7268" s="163"/>
      <c r="K7268" s="181"/>
      <c r="L7268" s="144"/>
      <c r="M7268" s="144"/>
      <c r="N7268" s="144"/>
      <c r="O7268" s="144"/>
      <c r="P7268" s="144"/>
      <c r="Q7268" s="144"/>
      <c r="R7268" s="144"/>
      <c r="S7268" s="144"/>
      <c r="T7268" s="144"/>
      <c r="U7268" s="195"/>
      <c r="W7268" s="144"/>
      <c r="X7268" s="144"/>
    </row>
    <row r="7269" spans="1:24" x14ac:dyDescent="0.25">
      <c r="A7269" s="93"/>
      <c r="B7269" s="104"/>
      <c r="C7269" s="94"/>
      <c r="D7269" s="105"/>
      <c r="E7269" s="104"/>
      <c r="F7269" s="81"/>
      <c r="G7269" s="170"/>
      <c r="H7269" s="102"/>
      <c r="I7269" s="104"/>
      <c r="J7269" s="163"/>
      <c r="K7269" s="181"/>
      <c r="L7269" s="144"/>
      <c r="M7269" s="144"/>
      <c r="N7269" s="144"/>
      <c r="O7269" s="144"/>
      <c r="P7269" s="144"/>
      <c r="Q7269" s="144"/>
      <c r="R7269" s="144"/>
      <c r="S7269" s="144"/>
      <c r="T7269" s="144"/>
      <c r="U7269" s="195"/>
      <c r="W7269" s="144"/>
      <c r="X7269" s="144"/>
    </row>
    <row r="7270" spans="1:24" ht="37.799999999999997" customHeight="1" x14ac:dyDescent="0.25">
      <c r="A7270" s="205" t="s">
        <v>918</v>
      </c>
      <c r="B7270" s="206"/>
      <c r="C7270" s="206"/>
      <c r="D7270" s="206"/>
      <c r="E7270" s="206"/>
      <c r="F7270" s="207"/>
      <c r="G7270" s="210" t="s">
        <v>3883</v>
      </c>
      <c r="H7270" s="210"/>
      <c r="I7270" s="210"/>
      <c r="J7270" s="210"/>
      <c r="K7270" s="209" t="s">
        <v>3895</v>
      </c>
      <c r="L7270" s="209"/>
      <c r="M7270" s="209"/>
      <c r="N7270" s="9"/>
      <c r="O7270" s="9"/>
      <c r="P7270" s="9"/>
      <c r="Q7270" s="9"/>
      <c r="R7270" s="9"/>
      <c r="S7270" s="9"/>
      <c r="T7270" s="9"/>
      <c r="U7270" s="191"/>
      <c r="V7270" s="9"/>
      <c r="W7270" s="9"/>
      <c r="X7270" s="9"/>
    </row>
    <row r="7271" spans="1:24" ht="27.6" x14ac:dyDescent="0.25">
      <c r="A7271" s="10" t="s">
        <v>3</v>
      </c>
      <c r="B7271" s="10" t="s">
        <v>329</v>
      </c>
      <c r="C7271" s="10" t="s">
        <v>3911</v>
      </c>
      <c r="D7271" s="10" t="s">
        <v>3878</v>
      </c>
      <c r="E7271" s="10" t="s">
        <v>330</v>
      </c>
      <c r="F7271" s="116" t="s">
        <v>3880</v>
      </c>
      <c r="G7271" s="11" t="s">
        <v>3881</v>
      </c>
      <c r="H7271" s="12" t="s">
        <v>3917</v>
      </c>
      <c r="I7271" s="12" t="s">
        <v>3896</v>
      </c>
      <c r="J7271" s="11" t="s">
        <v>3882</v>
      </c>
      <c r="K7271" s="175" t="s">
        <v>3913</v>
      </c>
      <c r="L7271" s="13" t="s">
        <v>3914</v>
      </c>
      <c r="M7271" s="13" t="s">
        <v>3915</v>
      </c>
      <c r="N7271" s="14" t="s">
        <v>3884</v>
      </c>
      <c r="O7271" s="14" t="s">
        <v>3885</v>
      </c>
      <c r="P7271" s="14" t="s">
        <v>3886</v>
      </c>
      <c r="Q7271" s="14" t="s">
        <v>3887</v>
      </c>
      <c r="R7271" s="14" t="s">
        <v>3888</v>
      </c>
      <c r="S7271" s="14" t="s">
        <v>3889</v>
      </c>
      <c r="T7271" s="14" t="s">
        <v>3890</v>
      </c>
      <c r="U7271" s="192" t="s">
        <v>3891</v>
      </c>
      <c r="V7271" s="14" t="s">
        <v>3892</v>
      </c>
      <c r="W7271" s="14" t="s">
        <v>3893</v>
      </c>
      <c r="X7271" s="14" t="s">
        <v>3894</v>
      </c>
    </row>
    <row r="7272" spans="1:24" x14ac:dyDescent="0.25">
      <c r="A7272" s="15" t="s">
        <v>4</v>
      </c>
      <c r="B7272" s="16" t="s">
        <v>5</v>
      </c>
      <c r="C7272" s="17"/>
      <c r="D7272" s="17"/>
      <c r="E7272" s="17"/>
      <c r="F7272" s="17"/>
      <c r="G7272" s="138"/>
      <c r="H7272" s="18"/>
      <c r="I7272" s="18"/>
      <c r="J7272" s="138"/>
      <c r="K7272" s="183"/>
      <c r="L7272" s="147"/>
      <c r="M7272" s="147"/>
      <c r="N7272" s="147"/>
      <c r="O7272" s="147"/>
      <c r="P7272" s="147"/>
      <c r="Q7272" s="147"/>
      <c r="R7272" s="147"/>
      <c r="S7272" s="147"/>
      <c r="T7272" s="147"/>
      <c r="U7272" s="197"/>
      <c r="V7272" s="146"/>
      <c r="W7272" s="147"/>
      <c r="X7272" s="147"/>
    </row>
    <row r="7273" spans="1:24" x14ac:dyDescent="0.25">
      <c r="A7273" s="20" t="s">
        <v>6</v>
      </c>
      <c r="B7273" s="20">
        <v>87141</v>
      </c>
      <c r="C7273" s="21" t="s">
        <v>2057</v>
      </c>
      <c r="D7273" s="22" t="s">
        <v>2344</v>
      </c>
      <c r="E7273" s="20" t="s">
        <v>2058</v>
      </c>
      <c r="F7273" s="135" t="s">
        <v>334</v>
      </c>
      <c r="G7273" s="169">
        <v>31342</v>
      </c>
      <c r="H7273" s="36">
        <v>158.16999999999999</v>
      </c>
      <c r="I7273" s="50">
        <v>151.76</v>
      </c>
      <c r="J7273" s="155">
        <f t="shared" ref="J7273:J7286" si="3857">G7273*(H7273/I7273)</f>
        <v>32665.815366367951</v>
      </c>
      <c r="K7273" s="182">
        <v>366520</v>
      </c>
      <c r="L7273" s="143">
        <v>400473.08</v>
      </c>
      <c r="M7273" s="143">
        <v>408403.24</v>
      </c>
      <c r="N7273" s="143">
        <f t="shared" ref="N7273:N7286" si="3858">MIN(J7273,K7273,L7273,M7273)</f>
        <v>32665.815366367951</v>
      </c>
      <c r="O7273" s="143">
        <f t="shared" ref="O7273:O7286" si="3859">MAX(J7273,K7273,L7273,M7273)</f>
        <v>408403.24</v>
      </c>
      <c r="P7273" s="143">
        <f t="shared" ref="P7273:P7286" si="3860">MEDIAN(J7273,K7273,L7273,M7273,)</f>
        <v>366520</v>
      </c>
      <c r="Q7273" s="143">
        <f t="shared" ref="Q7273:Q7286" si="3861">AVERAGE(J7273,K7273,L7273,M7273)</f>
        <v>302015.53384159197</v>
      </c>
      <c r="R7273" s="143">
        <f t="shared" ref="R7273:R7286" si="3862">AVERAGE(N7273,P7273)</f>
        <v>199592.90768318396</v>
      </c>
      <c r="S7273" s="143">
        <f t="shared" ref="S7273:S7286" si="3863">AVERAGE(O7273,P7273)</f>
        <v>387461.62</v>
      </c>
      <c r="T7273" s="143">
        <f t="shared" ref="T7273:T7286" si="3864">STDEVA(J7273,K7273,L7273,M7273)</f>
        <v>180482.99034742537</v>
      </c>
      <c r="U7273" s="194">
        <f t="shared" ref="U7273:U7286" si="3865">T7273/P7273</f>
        <v>0.49242330663381362</v>
      </c>
      <c r="V7273" s="188" t="str">
        <f t="shared" ref="V7273:V7286" si="3866">IF(U7273&lt;=70%,"MENOR",IF(AND(U7273&gt;70%,U7273&lt;=90%),"[PROM MEN-MED]","PROMEDIO"))</f>
        <v>MENOR</v>
      </c>
      <c r="W7273" s="188">
        <f t="shared" ref="W7273:W7286" si="3867">IF(U7273&lt;=70%,N7273,IF(AND(U7273&gt;70%,U7273&lt;=90%),R7273,Q7273))</f>
        <v>32665.815366367951</v>
      </c>
      <c r="X7273" s="143">
        <f t="shared" ref="X7273:X7286" si="3868">ROUND(W7273,0)</f>
        <v>32666</v>
      </c>
    </row>
    <row r="7274" spans="1:24" x14ac:dyDescent="0.25">
      <c r="A7274" s="20" t="s">
        <v>8</v>
      </c>
      <c r="B7274" s="20">
        <v>87141</v>
      </c>
      <c r="C7274" s="21" t="s">
        <v>2348</v>
      </c>
      <c r="D7274" s="22" t="s">
        <v>2349</v>
      </c>
      <c r="E7274" s="20" t="s">
        <v>2058</v>
      </c>
      <c r="F7274" s="135" t="s">
        <v>334</v>
      </c>
      <c r="G7274" s="169">
        <v>16221</v>
      </c>
      <c r="H7274" s="36">
        <v>158.16999999999999</v>
      </c>
      <c r="I7274" s="50">
        <v>151.76</v>
      </c>
      <c r="J7274" s="155">
        <f t="shared" si="3857"/>
        <v>16906.138442277279</v>
      </c>
      <c r="K7274" s="182">
        <v>235620</v>
      </c>
      <c r="L7274" s="143">
        <v>255283.56</v>
      </c>
      <c r="M7274" s="143">
        <v>260338.68</v>
      </c>
      <c r="N7274" s="143">
        <f t="shared" si="3858"/>
        <v>16906.138442277279</v>
      </c>
      <c r="O7274" s="143">
        <f t="shared" si="3859"/>
        <v>260338.68</v>
      </c>
      <c r="P7274" s="143">
        <f t="shared" si="3860"/>
        <v>235620</v>
      </c>
      <c r="Q7274" s="143">
        <f t="shared" si="3861"/>
        <v>192037.0946105693</v>
      </c>
      <c r="R7274" s="143">
        <f t="shared" si="3862"/>
        <v>126263.06922113863</v>
      </c>
      <c r="S7274" s="143">
        <f t="shared" si="3863"/>
        <v>247979.34</v>
      </c>
      <c r="T7274" s="143">
        <f t="shared" si="3864"/>
        <v>117239.84448069189</v>
      </c>
      <c r="U7274" s="194">
        <f t="shared" si="3865"/>
        <v>0.49758019047912694</v>
      </c>
      <c r="V7274" s="188" t="str">
        <f t="shared" si="3866"/>
        <v>MENOR</v>
      </c>
      <c r="W7274" s="188">
        <f t="shared" si="3867"/>
        <v>16906.138442277279</v>
      </c>
      <c r="X7274" s="143">
        <f t="shared" si="3868"/>
        <v>16906</v>
      </c>
    </row>
    <row r="7275" spans="1:24" x14ac:dyDescent="0.25">
      <c r="A7275" s="20" t="s">
        <v>9</v>
      </c>
      <c r="B7275" s="20">
        <v>87141</v>
      </c>
      <c r="C7275" s="21" t="s">
        <v>2587</v>
      </c>
      <c r="D7275" s="22" t="s">
        <v>2588</v>
      </c>
      <c r="E7275" s="20" t="s">
        <v>2058</v>
      </c>
      <c r="F7275" s="135" t="s">
        <v>334</v>
      </c>
      <c r="G7275" s="169">
        <v>174097</v>
      </c>
      <c r="H7275" s="36">
        <v>158.16999999999999</v>
      </c>
      <c r="I7275" s="50">
        <v>151.76</v>
      </c>
      <c r="J7275" s="155">
        <f t="shared" si="3857"/>
        <v>181450.46448339484</v>
      </c>
      <c r="K7275" s="182">
        <v>233478</v>
      </c>
      <c r="L7275" s="143">
        <v>253120.14</v>
      </c>
      <c r="M7275" s="143">
        <v>258132.41999999998</v>
      </c>
      <c r="N7275" s="143">
        <f t="shared" si="3858"/>
        <v>181450.46448339484</v>
      </c>
      <c r="O7275" s="143">
        <f t="shared" si="3859"/>
        <v>258132.41999999998</v>
      </c>
      <c r="P7275" s="143">
        <f t="shared" si="3860"/>
        <v>233478</v>
      </c>
      <c r="Q7275" s="143">
        <f t="shared" si="3861"/>
        <v>231545.2561208487</v>
      </c>
      <c r="R7275" s="143">
        <f t="shared" si="3862"/>
        <v>207464.23224169743</v>
      </c>
      <c r="S7275" s="143">
        <f t="shared" si="3863"/>
        <v>245805.21</v>
      </c>
      <c r="T7275" s="143">
        <f t="shared" si="3864"/>
        <v>35050.328318186796</v>
      </c>
      <c r="U7275" s="194">
        <f t="shared" si="3865"/>
        <v>0.15012261676983182</v>
      </c>
      <c r="V7275" s="188" t="str">
        <f t="shared" si="3866"/>
        <v>MENOR</v>
      </c>
      <c r="W7275" s="188">
        <f t="shared" si="3867"/>
        <v>181450.46448339484</v>
      </c>
      <c r="X7275" s="143">
        <f t="shared" si="3868"/>
        <v>181450</v>
      </c>
    </row>
    <row r="7276" spans="1:24" x14ac:dyDescent="0.25">
      <c r="A7276" s="20" t="s">
        <v>11</v>
      </c>
      <c r="B7276" s="20">
        <v>87141</v>
      </c>
      <c r="C7276" s="21" t="s">
        <v>2062</v>
      </c>
      <c r="D7276" s="22" t="s">
        <v>2350</v>
      </c>
      <c r="E7276" s="20" t="s">
        <v>2058</v>
      </c>
      <c r="F7276" s="135" t="s">
        <v>334</v>
      </c>
      <c r="G7276" s="169">
        <v>11822</v>
      </c>
      <c r="H7276" s="36">
        <v>158.16999999999999</v>
      </c>
      <c r="I7276" s="50">
        <v>151.76</v>
      </c>
      <c r="J7276" s="155">
        <f t="shared" si="3857"/>
        <v>12321.334607274644</v>
      </c>
      <c r="K7276" s="182">
        <v>118881</v>
      </c>
      <c r="L7276" s="143">
        <v>126560.07</v>
      </c>
      <c r="M7276" s="143">
        <v>129066.20999999999</v>
      </c>
      <c r="N7276" s="143">
        <f t="shared" si="3858"/>
        <v>12321.334607274644</v>
      </c>
      <c r="O7276" s="143">
        <f t="shared" si="3859"/>
        <v>129066.20999999999</v>
      </c>
      <c r="P7276" s="143">
        <f t="shared" si="3860"/>
        <v>118881</v>
      </c>
      <c r="Q7276" s="143">
        <f t="shared" si="3861"/>
        <v>96707.153651818662</v>
      </c>
      <c r="R7276" s="143">
        <f t="shared" si="3862"/>
        <v>65601.167303637325</v>
      </c>
      <c r="S7276" s="143">
        <f t="shared" si="3863"/>
        <v>123973.605</v>
      </c>
      <c r="T7276" s="143">
        <f t="shared" si="3864"/>
        <v>56423.845609008153</v>
      </c>
      <c r="U7276" s="194">
        <f t="shared" si="3865"/>
        <v>0.47462458768859744</v>
      </c>
      <c r="V7276" s="188" t="str">
        <f t="shared" si="3866"/>
        <v>MENOR</v>
      </c>
      <c r="W7276" s="188">
        <f t="shared" si="3867"/>
        <v>12321.334607274644</v>
      </c>
      <c r="X7276" s="143">
        <f t="shared" si="3868"/>
        <v>12321</v>
      </c>
    </row>
    <row r="7277" spans="1:24" x14ac:dyDescent="0.25">
      <c r="A7277" s="20" t="s">
        <v>12</v>
      </c>
      <c r="B7277" s="20">
        <v>87141</v>
      </c>
      <c r="C7277" s="21" t="s">
        <v>2353</v>
      </c>
      <c r="D7277" s="29" t="s">
        <v>2354</v>
      </c>
      <c r="E7277" s="20" t="s">
        <v>2058</v>
      </c>
      <c r="F7277" s="135" t="s">
        <v>334</v>
      </c>
      <c r="G7277" s="169">
        <v>11822</v>
      </c>
      <c r="H7277" s="36">
        <v>158.16999999999999</v>
      </c>
      <c r="I7277" s="50">
        <v>151.76</v>
      </c>
      <c r="J7277" s="155">
        <f t="shared" si="3857"/>
        <v>12321.334607274644</v>
      </c>
      <c r="K7277" s="182">
        <v>235620</v>
      </c>
      <c r="L7277" s="143">
        <v>253120.14</v>
      </c>
      <c r="M7277" s="143">
        <v>258132.41999999998</v>
      </c>
      <c r="N7277" s="143">
        <f t="shared" si="3858"/>
        <v>12321.334607274644</v>
      </c>
      <c r="O7277" s="143">
        <f t="shared" si="3859"/>
        <v>258132.41999999998</v>
      </c>
      <c r="P7277" s="143">
        <f t="shared" si="3860"/>
        <v>235620</v>
      </c>
      <c r="Q7277" s="143">
        <f t="shared" si="3861"/>
        <v>189798.47365181864</v>
      </c>
      <c r="R7277" s="143">
        <f t="shared" si="3862"/>
        <v>123970.66730363732</v>
      </c>
      <c r="S7277" s="143">
        <f t="shared" si="3863"/>
        <v>246876.21</v>
      </c>
      <c r="T7277" s="143">
        <f t="shared" si="3864"/>
        <v>118711.00596678758</v>
      </c>
      <c r="U7277" s="194">
        <f t="shared" si="3865"/>
        <v>0.50382397914772759</v>
      </c>
      <c r="V7277" s="188" t="str">
        <f t="shared" si="3866"/>
        <v>MENOR</v>
      </c>
      <c r="W7277" s="188">
        <f t="shared" si="3867"/>
        <v>12321.334607274644</v>
      </c>
      <c r="X7277" s="143">
        <f t="shared" si="3868"/>
        <v>12321</v>
      </c>
    </row>
    <row r="7278" spans="1:24" x14ac:dyDescent="0.25">
      <c r="A7278" s="20" t="s">
        <v>14</v>
      </c>
      <c r="B7278" s="20">
        <v>87141</v>
      </c>
      <c r="C7278" s="21" t="s">
        <v>2355</v>
      </c>
      <c r="D7278" s="22" t="s">
        <v>2356</v>
      </c>
      <c r="E7278" s="20" t="s">
        <v>2058</v>
      </c>
      <c r="F7278" s="135" t="s">
        <v>334</v>
      </c>
      <c r="G7278" s="169">
        <v>18146</v>
      </c>
      <c r="H7278" s="36">
        <v>158.16999999999999</v>
      </c>
      <c r="I7278" s="50">
        <v>151.76</v>
      </c>
      <c r="J7278" s="155">
        <f t="shared" si="3857"/>
        <v>18912.44609910385</v>
      </c>
      <c r="K7278" s="182">
        <v>293216</v>
      </c>
      <c r="L7278" s="143">
        <v>314657.42</v>
      </c>
      <c r="M7278" s="143">
        <v>320888.26</v>
      </c>
      <c r="N7278" s="143">
        <f t="shared" si="3858"/>
        <v>18912.44609910385</v>
      </c>
      <c r="O7278" s="143">
        <f t="shared" si="3859"/>
        <v>320888.26</v>
      </c>
      <c r="P7278" s="143">
        <f t="shared" si="3860"/>
        <v>293216</v>
      </c>
      <c r="Q7278" s="143">
        <f t="shared" si="3861"/>
        <v>236918.53152477596</v>
      </c>
      <c r="R7278" s="143">
        <f t="shared" si="3862"/>
        <v>156064.22304955192</v>
      </c>
      <c r="S7278" s="143">
        <f t="shared" si="3863"/>
        <v>307052.13</v>
      </c>
      <c r="T7278" s="143">
        <f t="shared" si="3864"/>
        <v>145819.87555532393</v>
      </c>
      <c r="U7278" s="194">
        <f t="shared" si="3865"/>
        <v>0.49731213697521259</v>
      </c>
      <c r="V7278" s="188" t="str">
        <f t="shared" si="3866"/>
        <v>MENOR</v>
      </c>
      <c r="W7278" s="188">
        <f t="shared" si="3867"/>
        <v>18912.44609910385</v>
      </c>
      <c r="X7278" s="143">
        <f t="shared" si="3868"/>
        <v>18912</v>
      </c>
    </row>
    <row r="7279" spans="1:24" x14ac:dyDescent="0.25">
      <c r="A7279" s="20" t="s">
        <v>15</v>
      </c>
      <c r="B7279" s="20">
        <v>87141</v>
      </c>
      <c r="C7279" s="21" t="s">
        <v>2591</v>
      </c>
      <c r="D7279" s="22" t="s">
        <v>2592</v>
      </c>
      <c r="E7279" s="20" t="s">
        <v>2058</v>
      </c>
      <c r="F7279" s="135" t="s">
        <v>334</v>
      </c>
      <c r="G7279" s="169">
        <v>212534</v>
      </c>
      <c r="H7279" s="36">
        <v>158.16999999999999</v>
      </c>
      <c r="I7279" s="50">
        <v>151.76</v>
      </c>
      <c r="J7279" s="155">
        <f t="shared" si="3857"/>
        <v>221510.95664206642</v>
      </c>
      <c r="K7279" s="182">
        <v>285362</v>
      </c>
      <c r="L7279" s="143">
        <v>317301.59999999998</v>
      </c>
      <c r="M7279" s="143">
        <v>323584.8</v>
      </c>
      <c r="N7279" s="143">
        <f t="shared" si="3858"/>
        <v>221510.95664206642</v>
      </c>
      <c r="O7279" s="143">
        <f t="shared" si="3859"/>
        <v>323584.8</v>
      </c>
      <c r="P7279" s="143">
        <f t="shared" si="3860"/>
        <v>285362</v>
      </c>
      <c r="Q7279" s="143">
        <f t="shared" si="3861"/>
        <v>286939.83916051663</v>
      </c>
      <c r="R7279" s="143">
        <f t="shared" si="3862"/>
        <v>253436.47832103321</v>
      </c>
      <c r="S7279" s="143">
        <f t="shared" si="3863"/>
        <v>304473.40000000002</v>
      </c>
      <c r="T7279" s="143">
        <f t="shared" si="3864"/>
        <v>46719.438924394817</v>
      </c>
      <c r="U7279" s="194">
        <f t="shared" si="3865"/>
        <v>0.16371990287562752</v>
      </c>
      <c r="V7279" s="188" t="str">
        <f t="shared" si="3866"/>
        <v>MENOR</v>
      </c>
      <c r="W7279" s="188">
        <f t="shared" si="3867"/>
        <v>221510.95664206642</v>
      </c>
      <c r="X7279" s="143">
        <f t="shared" si="3868"/>
        <v>221511</v>
      </c>
    </row>
    <row r="7280" spans="1:24" x14ac:dyDescent="0.25">
      <c r="A7280" s="20" t="s">
        <v>17</v>
      </c>
      <c r="B7280" s="20">
        <v>87141</v>
      </c>
      <c r="C7280" s="21" t="s">
        <v>2589</v>
      </c>
      <c r="D7280" s="29" t="s">
        <v>2590</v>
      </c>
      <c r="E7280" s="20" t="s">
        <v>2058</v>
      </c>
      <c r="F7280" s="135" t="s">
        <v>334</v>
      </c>
      <c r="G7280" s="169">
        <v>174097</v>
      </c>
      <c r="H7280" s="36">
        <v>158.16999999999999</v>
      </c>
      <c r="I7280" s="50">
        <v>151.76</v>
      </c>
      <c r="J7280" s="155">
        <f t="shared" si="3857"/>
        <v>181450.46448339484</v>
      </c>
      <c r="K7280" s="182">
        <v>233478</v>
      </c>
      <c r="L7280" s="143">
        <v>261773.82</v>
      </c>
      <c r="M7280" s="143">
        <v>266957.46000000002</v>
      </c>
      <c r="N7280" s="143">
        <f t="shared" si="3858"/>
        <v>181450.46448339484</v>
      </c>
      <c r="O7280" s="143">
        <f t="shared" si="3859"/>
        <v>266957.46000000002</v>
      </c>
      <c r="P7280" s="143">
        <f t="shared" si="3860"/>
        <v>233478</v>
      </c>
      <c r="Q7280" s="143">
        <f t="shared" si="3861"/>
        <v>235914.9361208487</v>
      </c>
      <c r="R7280" s="143">
        <f t="shared" si="3862"/>
        <v>207464.23224169743</v>
      </c>
      <c r="S7280" s="143">
        <f t="shared" si="3863"/>
        <v>250217.73</v>
      </c>
      <c r="T7280" s="143">
        <f t="shared" si="3864"/>
        <v>39177.533922165421</v>
      </c>
      <c r="U7280" s="194">
        <f t="shared" si="3865"/>
        <v>0.167799681007056</v>
      </c>
      <c r="V7280" s="188" t="str">
        <f t="shared" si="3866"/>
        <v>MENOR</v>
      </c>
      <c r="W7280" s="188">
        <f t="shared" si="3867"/>
        <v>181450.46448339484</v>
      </c>
      <c r="X7280" s="143">
        <f t="shared" si="3868"/>
        <v>181450</v>
      </c>
    </row>
    <row r="7281" spans="1:24" x14ac:dyDescent="0.25">
      <c r="A7281" s="20" t="s">
        <v>18</v>
      </c>
      <c r="B7281" s="20">
        <v>87141</v>
      </c>
      <c r="C7281" s="21" t="s">
        <v>2687</v>
      </c>
      <c r="D7281" s="22" t="s">
        <v>2688</v>
      </c>
      <c r="E7281" s="20" t="s">
        <v>2058</v>
      </c>
      <c r="F7281" s="135" t="s">
        <v>334</v>
      </c>
      <c r="G7281" s="169">
        <v>135660</v>
      </c>
      <c r="H7281" s="36">
        <v>158.16999999999999</v>
      </c>
      <c r="I7281" s="50">
        <v>151.76</v>
      </c>
      <c r="J7281" s="155">
        <f t="shared" si="3857"/>
        <v>141389.97232472326</v>
      </c>
      <c r="K7281" s="182">
        <v>181594</v>
      </c>
      <c r="L7281" s="143">
        <v>198553.88</v>
      </c>
      <c r="M7281" s="143">
        <v>202485.64</v>
      </c>
      <c r="N7281" s="143">
        <f t="shared" si="3858"/>
        <v>141389.97232472326</v>
      </c>
      <c r="O7281" s="143">
        <f t="shared" si="3859"/>
        <v>202485.64</v>
      </c>
      <c r="P7281" s="143">
        <f t="shared" si="3860"/>
        <v>181594</v>
      </c>
      <c r="Q7281" s="143">
        <f t="shared" si="3861"/>
        <v>181005.87308118082</v>
      </c>
      <c r="R7281" s="143">
        <f t="shared" si="3862"/>
        <v>161491.98616236163</v>
      </c>
      <c r="S7281" s="143">
        <f t="shared" si="3863"/>
        <v>192039.82</v>
      </c>
      <c r="T7281" s="143">
        <f t="shared" si="3864"/>
        <v>27922.979901435094</v>
      </c>
      <c r="U7281" s="194">
        <f t="shared" si="3865"/>
        <v>0.15376598291482699</v>
      </c>
      <c r="V7281" s="188" t="str">
        <f t="shared" si="3866"/>
        <v>MENOR</v>
      </c>
      <c r="W7281" s="188">
        <f t="shared" si="3867"/>
        <v>141389.97232472326</v>
      </c>
      <c r="X7281" s="143">
        <f t="shared" si="3868"/>
        <v>141390</v>
      </c>
    </row>
    <row r="7282" spans="1:24" x14ac:dyDescent="0.25">
      <c r="A7282" s="20" t="s">
        <v>19</v>
      </c>
      <c r="B7282" s="20">
        <v>87141</v>
      </c>
      <c r="C7282" s="21" t="s">
        <v>2689</v>
      </c>
      <c r="D7282" s="22" t="s">
        <v>2690</v>
      </c>
      <c r="E7282" s="20" t="s">
        <v>2058</v>
      </c>
      <c r="F7282" s="135" t="s">
        <v>334</v>
      </c>
      <c r="G7282" s="169">
        <v>174097</v>
      </c>
      <c r="H7282" s="36">
        <v>158.16999999999999</v>
      </c>
      <c r="I7282" s="50">
        <v>151.76</v>
      </c>
      <c r="J7282" s="155">
        <f t="shared" si="3857"/>
        <v>181450.46448339484</v>
      </c>
      <c r="K7282" s="182">
        <v>237762</v>
      </c>
      <c r="L7282" s="143">
        <v>253120.14</v>
      </c>
      <c r="M7282" s="143">
        <v>258132.41999999998</v>
      </c>
      <c r="N7282" s="143">
        <f t="shared" si="3858"/>
        <v>181450.46448339484</v>
      </c>
      <c r="O7282" s="143">
        <f t="shared" si="3859"/>
        <v>258132.41999999998</v>
      </c>
      <c r="P7282" s="143">
        <f t="shared" si="3860"/>
        <v>237762</v>
      </c>
      <c r="Q7282" s="143">
        <f t="shared" si="3861"/>
        <v>232616.2561208487</v>
      </c>
      <c r="R7282" s="143">
        <f t="shared" si="3862"/>
        <v>209606.23224169743</v>
      </c>
      <c r="S7282" s="143">
        <f t="shared" si="3863"/>
        <v>247947.21</v>
      </c>
      <c r="T7282" s="143">
        <f t="shared" si="3864"/>
        <v>35194.226738650432</v>
      </c>
      <c r="U7282" s="194">
        <f t="shared" si="3865"/>
        <v>0.14802292518842552</v>
      </c>
      <c r="V7282" s="188" t="str">
        <f t="shared" si="3866"/>
        <v>MENOR</v>
      </c>
      <c r="W7282" s="188">
        <f t="shared" si="3867"/>
        <v>181450.46448339484</v>
      </c>
      <c r="X7282" s="143">
        <f t="shared" si="3868"/>
        <v>181450</v>
      </c>
    </row>
    <row r="7283" spans="1:24" x14ac:dyDescent="0.25">
      <c r="A7283" s="20" t="s">
        <v>20</v>
      </c>
      <c r="B7283" s="20">
        <v>87141</v>
      </c>
      <c r="C7283" s="21" t="s">
        <v>2691</v>
      </c>
      <c r="D7283" s="22" t="s">
        <v>2692</v>
      </c>
      <c r="E7283" s="20" t="s">
        <v>2058</v>
      </c>
      <c r="F7283" s="135" t="s">
        <v>334</v>
      </c>
      <c r="G7283" s="169">
        <v>314279</v>
      </c>
      <c r="H7283" s="36">
        <v>158.16999999999999</v>
      </c>
      <c r="I7283" s="50">
        <v>151.76</v>
      </c>
      <c r="J7283" s="155">
        <f t="shared" si="3857"/>
        <v>327553.43588560889</v>
      </c>
      <c r="K7283" s="182">
        <v>429292.5</v>
      </c>
      <c r="L7283" s="143">
        <v>460928.65</v>
      </c>
      <c r="M7283" s="143">
        <v>470055.95</v>
      </c>
      <c r="N7283" s="143">
        <f t="shared" si="3858"/>
        <v>327553.43588560889</v>
      </c>
      <c r="O7283" s="143">
        <f t="shared" si="3859"/>
        <v>470055.95</v>
      </c>
      <c r="P7283" s="143">
        <f t="shared" si="3860"/>
        <v>429292.5</v>
      </c>
      <c r="Q7283" s="143">
        <f t="shared" si="3861"/>
        <v>421957.63397140225</v>
      </c>
      <c r="R7283" s="143">
        <f t="shared" si="3862"/>
        <v>378422.96794280445</v>
      </c>
      <c r="S7283" s="143">
        <f t="shared" si="3863"/>
        <v>449674.22499999998</v>
      </c>
      <c r="T7283" s="143">
        <f t="shared" si="3864"/>
        <v>65314.982893073073</v>
      </c>
      <c r="U7283" s="194">
        <f t="shared" si="3865"/>
        <v>0.15214564170832956</v>
      </c>
      <c r="V7283" s="188" t="str">
        <f t="shared" si="3866"/>
        <v>MENOR</v>
      </c>
      <c r="W7283" s="188">
        <f t="shared" si="3867"/>
        <v>327553.43588560889</v>
      </c>
      <c r="X7283" s="143">
        <f t="shared" si="3868"/>
        <v>327553</v>
      </c>
    </row>
    <row r="7284" spans="1:24" x14ac:dyDescent="0.25">
      <c r="A7284" s="20" t="s">
        <v>21</v>
      </c>
      <c r="B7284" s="20">
        <v>87141</v>
      </c>
      <c r="C7284" s="21" t="s">
        <v>2693</v>
      </c>
      <c r="D7284" s="22" t="s">
        <v>2694</v>
      </c>
      <c r="E7284" s="20" t="s">
        <v>2058</v>
      </c>
      <c r="F7284" s="135" t="s">
        <v>334</v>
      </c>
      <c r="G7284" s="169">
        <v>160531</v>
      </c>
      <c r="H7284" s="36">
        <v>158.16999999999999</v>
      </c>
      <c r="I7284" s="50">
        <v>151.76</v>
      </c>
      <c r="J7284" s="155">
        <f t="shared" si="3857"/>
        <v>167311.46725092252</v>
      </c>
      <c r="K7284" s="182">
        <v>215059.18</v>
      </c>
      <c r="L7284" s="143">
        <v>239130.024</v>
      </c>
      <c r="M7284" s="143">
        <v>243865.272</v>
      </c>
      <c r="N7284" s="143">
        <f t="shared" si="3858"/>
        <v>167311.46725092252</v>
      </c>
      <c r="O7284" s="143">
        <f t="shared" si="3859"/>
        <v>243865.272</v>
      </c>
      <c r="P7284" s="143">
        <f t="shared" si="3860"/>
        <v>215059.18</v>
      </c>
      <c r="Q7284" s="143">
        <f t="shared" si="3861"/>
        <v>216341.48581273062</v>
      </c>
      <c r="R7284" s="143">
        <f t="shared" si="3862"/>
        <v>191185.32362546126</v>
      </c>
      <c r="S7284" s="143">
        <f t="shared" si="3863"/>
        <v>229462.226</v>
      </c>
      <c r="T7284" s="143">
        <f t="shared" si="3864"/>
        <v>35035.521532504492</v>
      </c>
      <c r="U7284" s="194">
        <f t="shared" si="3865"/>
        <v>0.16291107188497833</v>
      </c>
      <c r="V7284" s="188" t="str">
        <f t="shared" si="3866"/>
        <v>MENOR</v>
      </c>
      <c r="W7284" s="188">
        <f t="shared" si="3867"/>
        <v>167311.46725092252</v>
      </c>
      <c r="X7284" s="143">
        <f t="shared" si="3868"/>
        <v>167311</v>
      </c>
    </row>
    <row r="7285" spans="1:24" ht="27.6" x14ac:dyDescent="0.25">
      <c r="A7285" s="20" t="s">
        <v>22</v>
      </c>
      <c r="B7285" s="20">
        <v>87141</v>
      </c>
      <c r="C7285" s="21" t="s">
        <v>2695</v>
      </c>
      <c r="D7285" s="22" t="s">
        <v>2696</v>
      </c>
      <c r="E7285" s="20" t="s">
        <v>2058</v>
      </c>
      <c r="F7285" s="135" t="s">
        <v>334</v>
      </c>
      <c r="G7285" s="169">
        <v>469158</v>
      </c>
      <c r="H7285" s="36">
        <v>158.16999999999999</v>
      </c>
      <c r="I7285" s="50">
        <v>151.76</v>
      </c>
      <c r="J7285" s="155">
        <f t="shared" si="3857"/>
        <v>488974.17540853983</v>
      </c>
      <c r="K7285" s="182">
        <v>646408</v>
      </c>
      <c r="L7285" s="143">
        <v>711164.23</v>
      </c>
      <c r="M7285" s="143">
        <v>725246.69</v>
      </c>
      <c r="N7285" s="143">
        <f t="shared" si="3858"/>
        <v>488974.17540853983</v>
      </c>
      <c r="O7285" s="143">
        <f t="shared" si="3859"/>
        <v>725246.69</v>
      </c>
      <c r="P7285" s="143">
        <f t="shared" si="3860"/>
        <v>646408</v>
      </c>
      <c r="Q7285" s="143">
        <f t="shared" si="3861"/>
        <v>642948.27385213494</v>
      </c>
      <c r="R7285" s="143">
        <f t="shared" si="3862"/>
        <v>567691.08770426991</v>
      </c>
      <c r="S7285" s="143">
        <f t="shared" si="3863"/>
        <v>685827.34499999997</v>
      </c>
      <c r="T7285" s="143">
        <f t="shared" si="3864"/>
        <v>108238.06888852443</v>
      </c>
      <c r="U7285" s="194">
        <f t="shared" si="3865"/>
        <v>0.16744543521819721</v>
      </c>
      <c r="V7285" s="188" t="str">
        <f t="shared" si="3866"/>
        <v>MENOR</v>
      </c>
      <c r="W7285" s="188">
        <f t="shared" si="3867"/>
        <v>488974.17540853983</v>
      </c>
      <c r="X7285" s="143">
        <f t="shared" si="3868"/>
        <v>488974</v>
      </c>
    </row>
    <row r="7286" spans="1:24" ht="27.6" x14ac:dyDescent="0.25">
      <c r="A7286" s="20" t="s">
        <v>23</v>
      </c>
      <c r="B7286" s="20">
        <v>87141</v>
      </c>
      <c r="C7286" s="21" t="s">
        <v>2697</v>
      </c>
      <c r="D7286" s="22" t="s">
        <v>2698</v>
      </c>
      <c r="E7286" s="20" t="s">
        <v>2058</v>
      </c>
      <c r="F7286" s="135" t="s">
        <v>334</v>
      </c>
      <c r="G7286" s="169">
        <v>469158</v>
      </c>
      <c r="H7286" s="36">
        <v>158.16999999999999</v>
      </c>
      <c r="I7286" s="50">
        <v>151.76</v>
      </c>
      <c r="J7286" s="155">
        <f t="shared" si="3857"/>
        <v>488974.17540853983</v>
      </c>
      <c r="K7286" s="182">
        <v>646408</v>
      </c>
      <c r="L7286" s="143">
        <v>693676.58499999996</v>
      </c>
      <c r="M7286" s="143">
        <v>707412.755</v>
      </c>
      <c r="N7286" s="143">
        <f t="shared" si="3858"/>
        <v>488974.17540853983</v>
      </c>
      <c r="O7286" s="143">
        <f t="shared" si="3859"/>
        <v>707412.755</v>
      </c>
      <c r="P7286" s="143">
        <f t="shared" si="3860"/>
        <v>646408</v>
      </c>
      <c r="Q7286" s="143">
        <f t="shared" si="3861"/>
        <v>634117.87885213492</v>
      </c>
      <c r="R7286" s="143">
        <f t="shared" si="3862"/>
        <v>567691.08770426991</v>
      </c>
      <c r="S7286" s="143">
        <f t="shared" si="3863"/>
        <v>676910.37749999994</v>
      </c>
      <c r="T7286" s="143">
        <f t="shared" si="3864"/>
        <v>100228.27291519791</v>
      </c>
      <c r="U7286" s="194">
        <f t="shared" si="3865"/>
        <v>0.15505419628964665</v>
      </c>
      <c r="V7286" s="188" t="str">
        <f t="shared" si="3866"/>
        <v>MENOR</v>
      </c>
      <c r="W7286" s="188">
        <f t="shared" si="3867"/>
        <v>488974.17540853983</v>
      </c>
      <c r="X7286" s="143">
        <f t="shared" si="3868"/>
        <v>488974</v>
      </c>
    </row>
    <row r="7287" spans="1:24" x14ac:dyDescent="0.25">
      <c r="A7287" s="15" t="s">
        <v>36</v>
      </c>
      <c r="B7287" s="16" t="s">
        <v>37</v>
      </c>
      <c r="C7287" s="17"/>
      <c r="D7287" s="17"/>
      <c r="E7287" s="17"/>
      <c r="F7287" s="17"/>
      <c r="G7287" s="138"/>
      <c r="H7287" s="18"/>
      <c r="I7287" s="18"/>
      <c r="J7287" s="138"/>
      <c r="K7287" s="183"/>
      <c r="L7287" s="147"/>
      <c r="M7287" s="147"/>
      <c r="N7287" s="147"/>
      <c r="O7287" s="147"/>
      <c r="P7287" s="147"/>
      <c r="Q7287" s="147"/>
      <c r="R7287" s="147"/>
      <c r="S7287" s="147"/>
      <c r="T7287" s="147"/>
      <c r="U7287" s="197"/>
      <c r="V7287" s="146"/>
      <c r="W7287" s="147"/>
      <c r="X7287" s="147"/>
    </row>
    <row r="7288" spans="1:24" x14ac:dyDescent="0.25">
      <c r="A7288" s="20" t="s">
        <v>38</v>
      </c>
      <c r="B7288" s="20">
        <v>87141</v>
      </c>
      <c r="C7288" s="26" t="s">
        <v>2365</v>
      </c>
      <c r="D7288" s="22" t="s">
        <v>2366</v>
      </c>
      <c r="E7288" s="20" t="s">
        <v>2058</v>
      </c>
      <c r="F7288" s="135" t="s">
        <v>334</v>
      </c>
      <c r="G7288" s="169">
        <v>15946</v>
      </c>
      <c r="H7288" s="36">
        <v>158.16999999999999</v>
      </c>
      <c r="I7288" s="50">
        <v>151.76</v>
      </c>
      <c r="J7288" s="155">
        <f t="shared" ref="J7288:J7297" si="3869">G7288*(H7288/I7288)</f>
        <v>16619.523062730626</v>
      </c>
      <c r="K7288" s="182">
        <v>317016</v>
      </c>
      <c r="L7288" s="143">
        <v>340378.08</v>
      </c>
      <c r="M7288" s="143">
        <v>347118.24</v>
      </c>
      <c r="N7288" s="143">
        <f t="shared" ref="N7288:N7297" si="3870">MIN(J7288,K7288,L7288,M7288)</f>
        <v>16619.523062730626</v>
      </c>
      <c r="O7288" s="143">
        <f t="shared" ref="O7288:O7297" si="3871">MAX(J7288,K7288,L7288,M7288)</f>
        <v>347118.24</v>
      </c>
      <c r="P7288" s="143">
        <f t="shared" ref="P7288:P7297" si="3872">MEDIAN(J7288,K7288,L7288,M7288,)</f>
        <v>317016</v>
      </c>
      <c r="Q7288" s="143">
        <f t="shared" ref="Q7288:Q7297" si="3873">AVERAGE(J7288,K7288,L7288,M7288)</f>
        <v>255282.96076568266</v>
      </c>
      <c r="R7288" s="143">
        <f t="shared" ref="R7288:R7297" si="3874">AVERAGE(N7288,P7288)</f>
        <v>166817.76153136531</v>
      </c>
      <c r="S7288" s="143">
        <f t="shared" ref="S7288:S7297" si="3875">AVERAGE(O7288,P7288)</f>
        <v>332067.12</v>
      </c>
      <c r="T7288" s="143">
        <f t="shared" ref="T7288:T7297" si="3876">STDEVA(J7288,K7288,L7288,M7288)</f>
        <v>159630.93106584359</v>
      </c>
      <c r="U7288" s="194">
        <f t="shared" ref="U7288:U7297" si="3877">T7288/P7288</f>
        <v>0.50354219050724125</v>
      </c>
      <c r="V7288" s="188" t="str">
        <f t="shared" ref="V7288:V7297" si="3878">IF(U7288&lt;=70%,"MENOR",IF(AND(U7288&gt;70%,U7288&lt;=90%),"[PROM MEN-MED]","PROMEDIO"))</f>
        <v>MENOR</v>
      </c>
      <c r="W7288" s="188">
        <f t="shared" ref="W7288:W7297" si="3879">IF(U7288&lt;=70%,N7288,IF(AND(U7288&gt;70%,U7288&lt;=90%),R7288,Q7288))</f>
        <v>16619.523062730626</v>
      </c>
      <c r="X7288" s="143">
        <f t="shared" ref="X7288:X7297" si="3880">ROUND(W7288,0)</f>
        <v>16620</v>
      </c>
    </row>
    <row r="7289" spans="1:24" x14ac:dyDescent="0.25">
      <c r="A7289" s="20" t="s">
        <v>39</v>
      </c>
      <c r="B7289" s="20">
        <v>87141</v>
      </c>
      <c r="C7289" s="26" t="s">
        <v>2367</v>
      </c>
      <c r="D7289" s="22" t="s">
        <v>2368</v>
      </c>
      <c r="E7289" s="20" t="s">
        <v>2058</v>
      </c>
      <c r="F7289" s="135" t="s">
        <v>334</v>
      </c>
      <c r="G7289" s="169">
        <v>23645</v>
      </c>
      <c r="H7289" s="36">
        <v>158.16999999999999</v>
      </c>
      <c r="I7289" s="50">
        <v>151.76</v>
      </c>
      <c r="J7289" s="155">
        <f t="shared" si="3869"/>
        <v>24643.711452293097</v>
      </c>
      <c r="K7289" s="182">
        <v>314160</v>
      </c>
      <c r="L7289" s="143">
        <v>346147.2</v>
      </c>
      <c r="M7289" s="143">
        <v>353001.6</v>
      </c>
      <c r="N7289" s="143">
        <f t="shared" si="3870"/>
        <v>24643.711452293097</v>
      </c>
      <c r="O7289" s="143">
        <f t="shared" si="3871"/>
        <v>353001.6</v>
      </c>
      <c r="P7289" s="143">
        <f t="shared" si="3872"/>
        <v>314160</v>
      </c>
      <c r="Q7289" s="143">
        <f t="shared" si="3873"/>
        <v>259488.12786307328</v>
      </c>
      <c r="R7289" s="143">
        <f t="shared" si="3874"/>
        <v>169401.85572614655</v>
      </c>
      <c r="S7289" s="143">
        <f t="shared" si="3875"/>
        <v>333580.79999999999</v>
      </c>
      <c r="T7289" s="143">
        <f t="shared" si="3876"/>
        <v>157475.37138339359</v>
      </c>
      <c r="U7289" s="194">
        <f t="shared" si="3877"/>
        <v>0.50125850325755539</v>
      </c>
      <c r="V7289" s="188" t="str">
        <f t="shared" si="3878"/>
        <v>MENOR</v>
      </c>
      <c r="W7289" s="188">
        <f t="shared" si="3879"/>
        <v>24643.711452293097</v>
      </c>
      <c r="X7289" s="143">
        <f t="shared" si="3880"/>
        <v>24644</v>
      </c>
    </row>
    <row r="7290" spans="1:24" x14ac:dyDescent="0.25">
      <c r="A7290" s="20" t="s">
        <v>40</v>
      </c>
      <c r="B7290" s="20">
        <v>87141</v>
      </c>
      <c r="C7290" s="26" t="s">
        <v>2369</v>
      </c>
      <c r="D7290" s="22" t="s">
        <v>2370</v>
      </c>
      <c r="E7290" s="20" t="s">
        <v>2058</v>
      </c>
      <c r="F7290" s="135" t="s">
        <v>334</v>
      </c>
      <c r="G7290" s="169">
        <v>17046</v>
      </c>
      <c r="H7290" s="36">
        <v>158.16999999999999</v>
      </c>
      <c r="I7290" s="50">
        <v>151.76</v>
      </c>
      <c r="J7290" s="155">
        <f t="shared" si="3869"/>
        <v>17765.98458091724</v>
      </c>
      <c r="K7290" s="182">
        <v>183260</v>
      </c>
      <c r="L7290" s="143">
        <v>201919.2</v>
      </c>
      <c r="M7290" s="143">
        <v>205917.6</v>
      </c>
      <c r="N7290" s="143">
        <f t="shared" si="3870"/>
        <v>17765.98458091724</v>
      </c>
      <c r="O7290" s="143">
        <f t="shared" si="3871"/>
        <v>205917.6</v>
      </c>
      <c r="P7290" s="143">
        <f t="shared" si="3872"/>
        <v>183260</v>
      </c>
      <c r="Q7290" s="143">
        <f t="shared" si="3873"/>
        <v>152215.6961452293</v>
      </c>
      <c r="R7290" s="143">
        <f t="shared" si="3874"/>
        <v>100512.99229045861</v>
      </c>
      <c r="S7290" s="143">
        <f t="shared" si="3875"/>
        <v>194588.79999999999</v>
      </c>
      <c r="T7290" s="143">
        <f t="shared" si="3876"/>
        <v>90175.396708529981</v>
      </c>
      <c r="U7290" s="194">
        <f t="shared" si="3877"/>
        <v>0.49206262527845673</v>
      </c>
      <c r="V7290" s="188" t="str">
        <f t="shared" si="3878"/>
        <v>MENOR</v>
      </c>
      <c r="W7290" s="188">
        <f t="shared" si="3879"/>
        <v>17765.98458091724</v>
      </c>
      <c r="X7290" s="143">
        <f t="shared" si="3880"/>
        <v>17766</v>
      </c>
    </row>
    <row r="7291" spans="1:24" x14ac:dyDescent="0.25">
      <c r="A7291" s="20" t="s">
        <v>41</v>
      </c>
      <c r="B7291" s="20">
        <v>87141</v>
      </c>
      <c r="C7291" s="26" t="s">
        <v>2092</v>
      </c>
      <c r="D7291" s="22" t="s">
        <v>2093</v>
      </c>
      <c r="E7291" s="20" t="s">
        <v>2058</v>
      </c>
      <c r="F7291" s="135" t="s">
        <v>334</v>
      </c>
      <c r="G7291" s="169">
        <v>16221</v>
      </c>
      <c r="H7291" s="36">
        <v>158.16999999999999</v>
      </c>
      <c r="I7291" s="50">
        <v>151.76</v>
      </c>
      <c r="J7291" s="155">
        <f t="shared" si="3869"/>
        <v>16906.138442277279</v>
      </c>
      <c r="K7291" s="182">
        <v>183260</v>
      </c>
      <c r="L7291" s="143">
        <v>201919.2</v>
      </c>
      <c r="M7291" s="143">
        <v>205917.6</v>
      </c>
      <c r="N7291" s="143">
        <f t="shared" si="3870"/>
        <v>16906.138442277279</v>
      </c>
      <c r="O7291" s="143">
        <f t="shared" si="3871"/>
        <v>205917.6</v>
      </c>
      <c r="P7291" s="143">
        <f t="shared" si="3872"/>
        <v>183260</v>
      </c>
      <c r="Q7291" s="143">
        <f t="shared" si="3873"/>
        <v>152000.73461056931</v>
      </c>
      <c r="R7291" s="143">
        <f t="shared" si="3874"/>
        <v>100083.06922113863</v>
      </c>
      <c r="S7291" s="143">
        <f t="shared" si="3875"/>
        <v>194588.79999999999</v>
      </c>
      <c r="T7291" s="143">
        <f t="shared" si="3876"/>
        <v>90602.746733231994</v>
      </c>
      <c r="U7291" s="194">
        <f t="shared" si="3877"/>
        <v>0.49439455818635814</v>
      </c>
      <c r="V7291" s="188" t="str">
        <f t="shared" si="3878"/>
        <v>MENOR</v>
      </c>
      <c r="W7291" s="188">
        <f t="shared" si="3879"/>
        <v>16906.138442277279</v>
      </c>
      <c r="X7291" s="143">
        <f t="shared" si="3880"/>
        <v>16906</v>
      </c>
    </row>
    <row r="7292" spans="1:24" x14ac:dyDescent="0.25">
      <c r="A7292" s="20" t="s">
        <v>42</v>
      </c>
      <c r="B7292" s="20">
        <v>87141</v>
      </c>
      <c r="C7292" s="26" t="s">
        <v>2094</v>
      </c>
      <c r="D7292" s="22" t="s">
        <v>2095</v>
      </c>
      <c r="E7292" s="20" t="s">
        <v>2058</v>
      </c>
      <c r="F7292" s="135" t="s">
        <v>334</v>
      </c>
      <c r="G7292" s="169">
        <v>15672</v>
      </c>
      <c r="H7292" s="36">
        <v>158.16999999999999</v>
      </c>
      <c r="I7292" s="50">
        <v>151.76</v>
      </c>
      <c r="J7292" s="155">
        <f t="shared" si="3869"/>
        <v>16333.949920927782</v>
      </c>
      <c r="K7292" s="182">
        <v>186592</v>
      </c>
      <c r="L7292" s="143">
        <v>195188.56</v>
      </c>
      <c r="M7292" s="143">
        <v>199053.68</v>
      </c>
      <c r="N7292" s="143">
        <f t="shared" si="3870"/>
        <v>16333.949920927782</v>
      </c>
      <c r="O7292" s="143">
        <f t="shared" si="3871"/>
        <v>199053.68</v>
      </c>
      <c r="P7292" s="143">
        <f t="shared" si="3872"/>
        <v>186592</v>
      </c>
      <c r="Q7292" s="143">
        <f t="shared" si="3873"/>
        <v>149292.04748023197</v>
      </c>
      <c r="R7292" s="143">
        <f t="shared" si="3874"/>
        <v>101462.97496046389</v>
      </c>
      <c r="S7292" s="143">
        <f t="shared" si="3875"/>
        <v>192822.84</v>
      </c>
      <c r="T7292" s="143">
        <f t="shared" si="3876"/>
        <v>88791.613900330369</v>
      </c>
      <c r="U7292" s="194">
        <f t="shared" si="3877"/>
        <v>0.47585970406196604</v>
      </c>
      <c r="V7292" s="188" t="str">
        <f t="shared" si="3878"/>
        <v>MENOR</v>
      </c>
      <c r="W7292" s="188">
        <f t="shared" si="3879"/>
        <v>16333.949920927782</v>
      </c>
      <c r="X7292" s="143">
        <f t="shared" si="3880"/>
        <v>16334</v>
      </c>
    </row>
    <row r="7293" spans="1:24" ht="27.6" x14ac:dyDescent="0.25">
      <c r="A7293" s="20" t="s">
        <v>43</v>
      </c>
      <c r="B7293" s="20">
        <v>87141</v>
      </c>
      <c r="C7293" s="26" t="s">
        <v>2371</v>
      </c>
      <c r="D7293" s="22" t="s">
        <v>2372</v>
      </c>
      <c r="E7293" s="20" t="s">
        <v>2058</v>
      </c>
      <c r="F7293" s="135" t="s">
        <v>334</v>
      </c>
      <c r="G7293" s="169">
        <v>11822</v>
      </c>
      <c r="H7293" s="36">
        <v>158.16999999999999</v>
      </c>
      <c r="I7293" s="50">
        <v>151.76</v>
      </c>
      <c r="J7293" s="155">
        <f t="shared" si="3869"/>
        <v>12321.334607274644</v>
      </c>
      <c r="K7293" s="182">
        <v>237762</v>
      </c>
      <c r="L7293" s="143">
        <v>257446.98</v>
      </c>
      <c r="M7293" s="143">
        <v>262544.94</v>
      </c>
      <c r="N7293" s="143">
        <f t="shared" si="3870"/>
        <v>12321.334607274644</v>
      </c>
      <c r="O7293" s="143">
        <f t="shared" si="3871"/>
        <v>262544.94</v>
      </c>
      <c r="P7293" s="143">
        <f t="shared" si="3872"/>
        <v>237762</v>
      </c>
      <c r="Q7293" s="143">
        <f t="shared" si="3873"/>
        <v>192518.81365181867</v>
      </c>
      <c r="R7293" s="143">
        <f t="shared" si="3874"/>
        <v>125041.66730363732</v>
      </c>
      <c r="S7293" s="143">
        <f t="shared" si="3875"/>
        <v>250153.47</v>
      </c>
      <c r="T7293" s="143">
        <f t="shared" si="3876"/>
        <v>120605.9734861334</v>
      </c>
      <c r="U7293" s="194">
        <f t="shared" si="3877"/>
        <v>0.50725504279966271</v>
      </c>
      <c r="V7293" s="188" t="str">
        <f t="shared" si="3878"/>
        <v>MENOR</v>
      </c>
      <c r="W7293" s="188">
        <f t="shared" si="3879"/>
        <v>12321.334607274644</v>
      </c>
      <c r="X7293" s="143">
        <f t="shared" si="3880"/>
        <v>12321</v>
      </c>
    </row>
    <row r="7294" spans="1:24" ht="27.6" x14ac:dyDescent="0.25">
      <c r="A7294" s="20" t="s">
        <v>44</v>
      </c>
      <c r="B7294" s="20">
        <v>87141</v>
      </c>
      <c r="C7294" s="26" t="s">
        <v>2373</v>
      </c>
      <c r="D7294" s="22" t="s">
        <v>2374</v>
      </c>
      <c r="E7294" s="20" t="s">
        <v>2058</v>
      </c>
      <c r="F7294" s="135" t="s">
        <v>334</v>
      </c>
      <c r="G7294" s="169">
        <v>11822</v>
      </c>
      <c r="H7294" s="36">
        <v>158.16999999999999</v>
      </c>
      <c r="I7294" s="50">
        <v>151.76</v>
      </c>
      <c r="J7294" s="155">
        <f t="shared" si="3869"/>
        <v>12321.334607274644</v>
      </c>
      <c r="K7294" s="182">
        <v>235620</v>
      </c>
      <c r="L7294" s="143">
        <v>263937.24</v>
      </c>
      <c r="M7294" s="143">
        <v>269163.71999999997</v>
      </c>
      <c r="N7294" s="143">
        <f t="shared" si="3870"/>
        <v>12321.334607274644</v>
      </c>
      <c r="O7294" s="143">
        <f t="shared" si="3871"/>
        <v>269163.71999999997</v>
      </c>
      <c r="P7294" s="143">
        <f t="shared" si="3872"/>
        <v>235620</v>
      </c>
      <c r="Q7294" s="143">
        <f t="shared" si="3873"/>
        <v>195260.57365181865</v>
      </c>
      <c r="R7294" s="143">
        <f t="shared" si="3874"/>
        <v>123970.66730363732</v>
      </c>
      <c r="S7294" s="143">
        <f t="shared" si="3875"/>
        <v>252391.86</v>
      </c>
      <c r="T7294" s="143">
        <f t="shared" si="3876"/>
        <v>122846.5275838261</v>
      </c>
      <c r="U7294" s="194">
        <f t="shared" si="3877"/>
        <v>0.52137563697405187</v>
      </c>
      <c r="V7294" s="188" t="str">
        <f t="shared" si="3878"/>
        <v>MENOR</v>
      </c>
      <c r="W7294" s="188">
        <f t="shared" si="3879"/>
        <v>12321.334607274644</v>
      </c>
      <c r="X7294" s="143">
        <f t="shared" si="3880"/>
        <v>12321</v>
      </c>
    </row>
    <row r="7295" spans="1:24" x14ac:dyDescent="0.25">
      <c r="A7295" s="20" t="s">
        <v>45</v>
      </c>
      <c r="B7295" s="20">
        <v>87141</v>
      </c>
      <c r="C7295" s="26" t="s">
        <v>2375</v>
      </c>
      <c r="D7295" s="22" t="s">
        <v>2376</v>
      </c>
      <c r="E7295" s="20" t="s">
        <v>2058</v>
      </c>
      <c r="F7295" s="135" t="s">
        <v>334</v>
      </c>
      <c r="G7295" s="169">
        <v>20071</v>
      </c>
      <c r="H7295" s="36">
        <v>158.16999999999999</v>
      </c>
      <c r="I7295" s="50">
        <v>151.76</v>
      </c>
      <c r="J7295" s="155">
        <f t="shared" si="3869"/>
        <v>20918.753755930418</v>
      </c>
      <c r="K7295" s="182">
        <v>319872</v>
      </c>
      <c r="L7295" s="143">
        <v>346147.2</v>
      </c>
      <c r="M7295" s="143">
        <v>353001.6</v>
      </c>
      <c r="N7295" s="143">
        <f t="shared" si="3870"/>
        <v>20918.753755930418</v>
      </c>
      <c r="O7295" s="143">
        <f t="shared" si="3871"/>
        <v>353001.6</v>
      </c>
      <c r="P7295" s="143">
        <f t="shared" si="3872"/>
        <v>319872</v>
      </c>
      <c r="Q7295" s="143">
        <f t="shared" si="3873"/>
        <v>259984.8884389826</v>
      </c>
      <c r="R7295" s="143">
        <f t="shared" si="3874"/>
        <v>170395.3768779652</v>
      </c>
      <c r="S7295" s="143">
        <f t="shared" si="3875"/>
        <v>336436.8</v>
      </c>
      <c r="T7295" s="143">
        <f t="shared" si="3876"/>
        <v>160015.76531348441</v>
      </c>
      <c r="U7295" s="194">
        <f t="shared" si="3877"/>
        <v>0.50024936635117923</v>
      </c>
      <c r="V7295" s="188" t="str">
        <f t="shared" si="3878"/>
        <v>MENOR</v>
      </c>
      <c r="W7295" s="188">
        <f t="shared" si="3879"/>
        <v>20918.753755930418</v>
      </c>
      <c r="X7295" s="143">
        <f t="shared" si="3880"/>
        <v>20919</v>
      </c>
    </row>
    <row r="7296" spans="1:24" x14ac:dyDescent="0.25">
      <c r="A7296" s="20" t="s">
        <v>46</v>
      </c>
      <c r="B7296" s="20">
        <v>87141</v>
      </c>
      <c r="C7296" s="26" t="s">
        <v>2377</v>
      </c>
      <c r="D7296" s="22" t="s">
        <v>2378</v>
      </c>
      <c r="E7296" s="20" t="s">
        <v>2058</v>
      </c>
      <c r="F7296" s="135" t="s">
        <v>334</v>
      </c>
      <c r="G7296" s="169">
        <v>11822</v>
      </c>
      <c r="H7296" s="36">
        <v>158.16999999999999</v>
      </c>
      <c r="I7296" s="50">
        <v>151.76</v>
      </c>
      <c r="J7296" s="155">
        <f t="shared" si="3869"/>
        <v>12321.334607274644</v>
      </c>
      <c r="K7296" s="182">
        <v>311304</v>
      </c>
      <c r="L7296" s="143">
        <v>346147.2</v>
      </c>
      <c r="M7296" s="143">
        <v>353001.6</v>
      </c>
      <c r="N7296" s="143">
        <f t="shared" si="3870"/>
        <v>12321.334607274644</v>
      </c>
      <c r="O7296" s="143">
        <f t="shared" si="3871"/>
        <v>353001.6</v>
      </c>
      <c r="P7296" s="143">
        <f t="shared" si="3872"/>
        <v>311304</v>
      </c>
      <c r="Q7296" s="143">
        <f t="shared" si="3873"/>
        <v>255693.53365181867</v>
      </c>
      <c r="R7296" s="143">
        <f t="shared" si="3874"/>
        <v>161812.66730363731</v>
      </c>
      <c r="S7296" s="143">
        <f t="shared" si="3875"/>
        <v>332152.8</v>
      </c>
      <c r="T7296" s="143">
        <f t="shared" si="3876"/>
        <v>163272.03962251623</v>
      </c>
      <c r="U7296" s="194">
        <f t="shared" si="3877"/>
        <v>0.52447780825982393</v>
      </c>
      <c r="V7296" s="188" t="str">
        <f t="shared" si="3878"/>
        <v>MENOR</v>
      </c>
      <c r="W7296" s="188">
        <f t="shared" si="3879"/>
        <v>12321.334607274644</v>
      </c>
      <c r="X7296" s="143">
        <f t="shared" si="3880"/>
        <v>12321</v>
      </c>
    </row>
    <row r="7297" spans="1:24" x14ac:dyDescent="0.25">
      <c r="A7297" s="20" t="s">
        <v>47</v>
      </c>
      <c r="B7297" s="20">
        <v>87141</v>
      </c>
      <c r="C7297" s="26" t="s">
        <v>2381</v>
      </c>
      <c r="D7297" s="22" t="s">
        <v>2382</v>
      </c>
      <c r="E7297" s="20" t="s">
        <v>2058</v>
      </c>
      <c r="F7297" s="135" t="s">
        <v>334</v>
      </c>
      <c r="G7297" s="169">
        <v>24469</v>
      </c>
      <c r="H7297" s="36">
        <v>158.16999999999999</v>
      </c>
      <c r="I7297" s="50">
        <v>151.76</v>
      </c>
      <c r="J7297" s="155">
        <f t="shared" si="3869"/>
        <v>25502.515353189247</v>
      </c>
      <c r="K7297" s="182">
        <v>319872</v>
      </c>
      <c r="L7297" s="143">
        <v>346147.2</v>
      </c>
      <c r="M7297" s="143">
        <v>353001.6</v>
      </c>
      <c r="N7297" s="143">
        <f t="shared" si="3870"/>
        <v>25502.515353189247</v>
      </c>
      <c r="O7297" s="143">
        <f t="shared" si="3871"/>
        <v>353001.6</v>
      </c>
      <c r="P7297" s="143">
        <f t="shared" si="3872"/>
        <v>319872</v>
      </c>
      <c r="Q7297" s="143">
        <f t="shared" si="3873"/>
        <v>261130.82883829731</v>
      </c>
      <c r="R7297" s="143">
        <f t="shared" si="3874"/>
        <v>172687.25767659463</v>
      </c>
      <c r="S7297" s="143">
        <f t="shared" si="3875"/>
        <v>336436.8</v>
      </c>
      <c r="T7297" s="143">
        <f t="shared" si="3876"/>
        <v>157733.15997239895</v>
      </c>
      <c r="U7297" s="194">
        <f t="shared" si="3877"/>
        <v>0.49311337026185148</v>
      </c>
      <c r="V7297" s="188" t="str">
        <f t="shared" si="3878"/>
        <v>MENOR</v>
      </c>
      <c r="W7297" s="188">
        <f t="shared" si="3879"/>
        <v>25502.515353189247</v>
      </c>
      <c r="X7297" s="143">
        <f t="shared" si="3880"/>
        <v>25503</v>
      </c>
    </row>
    <row r="7298" spans="1:24" x14ac:dyDescent="0.25">
      <c r="A7298" s="15" t="s">
        <v>65</v>
      </c>
      <c r="B7298" s="34" t="s">
        <v>66</v>
      </c>
      <c r="C7298" s="35"/>
      <c r="D7298" s="35"/>
      <c r="E7298" s="35"/>
      <c r="F7298" s="35"/>
      <c r="G7298" s="138"/>
      <c r="H7298" s="18"/>
      <c r="I7298" s="18"/>
      <c r="J7298" s="138"/>
      <c r="K7298" s="183"/>
      <c r="L7298" s="147"/>
      <c r="M7298" s="147"/>
      <c r="N7298" s="147"/>
      <c r="O7298" s="147"/>
      <c r="P7298" s="147"/>
      <c r="Q7298" s="147"/>
      <c r="R7298" s="147"/>
      <c r="S7298" s="147"/>
      <c r="T7298" s="147"/>
      <c r="U7298" s="197"/>
      <c r="V7298" s="146"/>
      <c r="W7298" s="147"/>
      <c r="X7298" s="147"/>
    </row>
    <row r="7299" spans="1:24" x14ac:dyDescent="0.25">
      <c r="A7299" s="20" t="s">
        <v>67</v>
      </c>
      <c r="B7299" s="20">
        <v>87141</v>
      </c>
      <c r="C7299" s="21" t="s">
        <v>2134</v>
      </c>
      <c r="D7299" s="29" t="s">
        <v>2385</v>
      </c>
      <c r="E7299" s="20" t="s">
        <v>2058</v>
      </c>
      <c r="F7299" s="135" t="s">
        <v>334</v>
      </c>
      <c r="G7299" s="169">
        <v>31342</v>
      </c>
      <c r="H7299" s="36">
        <v>158.16999999999999</v>
      </c>
      <c r="I7299" s="50">
        <v>151.76</v>
      </c>
      <c r="J7299" s="155">
        <f t="shared" ref="J7299:J7308" si="3881">G7299*(H7299/I7299)</f>
        <v>32665.815366367951</v>
      </c>
      <c r="K7299" s="182">
        <v>506464</v>
      </c>
      <c r="L7299" s="143">
        <v>543499.18000000005</v>
      </c>
      <c r="M7299" s="143">
        <v>554261.54</v>
      </c>
      <c r="N7299" s="143">
        <f t="shared" ref="N7299:N7308" si="3882">MIN(J7299,K7299,L7299,M7299)</f>
        <v>32665.815366367951</v>
      </c>
      <c r="O7299" s="143">
        <f t="shared" ref="O7299:O7308" si="3883">MAX(J7299,K7299,L7299,M7299)</f>
        <v>554261.54</v>
      </c>
      <c r="P7299" s="143">
        <f t="shared" ref="P7299:P7308" si="3884">MEDIAN(J7299,K7299,L7299,M7299,)</f>
        <v>506464</v>
      </c>
      <c r="Q7299" s="143">
        <f t="shared" ref="Q7299:Q7308" si="3885">AVERAGE(J7299,K7299,L7299,M7299)</f>
        <v>409222.633841592</v>
      </c>
      <c r="R7299" s="143">
        <f t="shared" ref="R7299:R7308" si="3886">AVERAGE(N7299,P7299)</f>
        <v>269564.90768318396</v>
      </c>
      <c r="S7299" s="143">
        <f t="shared" ref="S7299:S7308" si="3887">AVERAGE(O7299,P7299)</f>
        <v>530362.77</v>
      </c>
      <c r="T7299" s="143">
        <f t="shared" ref="T7299:T7308" si="3888">STDEVA(J7299,K7299,L7299,M7299)</f>
        <v>251871.26075331619</v>
      </c>
      <c r="U7299" s="194">
        <f t="shared" ref="U7299:U7308" si="3889">T7299/P7299</f>
        <v>0.49731325573647128</v>
      </c>
      <c r="V7299" s="188" t="str">
        <f t="shared" ref="V7299:V7308" si="3890">IF(U7299&lt;=70%,"MENOR",IF(AND(U7299&gt;70%,U7299&lt;=90%),"[PROM MEN-MED]","PROMEDIO"))</f>
        <v>MENOR</v>
      </c>
      <c r="W7299" s="188">
        <f t="shared" ref="W7299:W7308" si="3891">IF(U7299&lt;=70%,N7299,IF(AND(U7299&gt;70%,U7299&lt;=90%),R7299,Q7299))</f>
        <v>32665.815366367951</v>
      </c>
      <c r="X7299" s="143">
        <f t="shared" ref="X7299:X7308" si="3892">ROUND(W7299,0)</f>
        <v>32666</v>
      </c>
    </row>
    <row r="7300" spans="1:24" x14ac:dyDescent="0.25">
      <c r="A7300" s="20" t="s">
        <v>68</v>
      </c>
      <c r="B7300" s="20">
        <v>87141</v>
      </c>
      <c r="C7300" s="26" t="s">
        <v>2386</v>
      </c>
      <c r="D7300" s="22" t="s">
        <v>2387</v>
      </c>
      <c r="E7300" s="20" t="s">
        <v>2058</v>
      </c>
      <c r="F7300" s="135" t="s">
        <v>334</v>
      </c>
      <c r="G7300" s="169">
        <v>15946</v>
      </c>
      <c r="H7300" s="36">
        <v>158.16999999999999</v>
      </c>
      <c r="I7300" s="50">
        <v>151.76</v>
      </c>
      <c r="J7300" s="155">
        <f t="shared" si="3881"/>
        <v>16619.523062730626</v>
      </c>
      <c r="K7300" s="182">
        <v>209440</v>
      </c>
      <c r="L7300" s="143">
        <v>236533.91999999998</v>
      </c>
      <c r="M7300" s="143">
        <v>241217.76</v>
      </c>
      <c r="N7300" s="143">
        <f t="shared" si="3882"/>
        <v>16619.523062730626</v>
      </c>
      <c r="O7300" s="143">
        <f t="shared" si="3883"/>
        <v>241217.76</v>
      </c>
      <c r="P7300" s="143">
        <f t="shared" si="3884"/>
        <v>209440</v>
      </c>
      <c r="Q7300" s="143">
        <f t="shared" si="3885"/>
        <v>175952.80076568265</v>
      </c>
      <c r="R7300" s="143">
        <f t="shared" si="3886"/>
        <v>113029.76153136531</v>
      </c>
      <c r="S7300" s="143">
        <f t="shared" si="3887"/>
        <v>225328.88</v>
      </c>
      <c r="T7300" s="143">
        <f t="shared" si="3888"/>
        <v>107141.76404444186</v>
      </c>
      <c r="U7300" s="194">
        <f t="shared" si="3889"/>
        <v>0.51156304452082635</v>
      </c>
      <c r="V7300" s="188" t="str">
        <f t="shared" si="3890"/>
        <v>MENOR</v>
      </c>
      <c r="W7300" s="188">
        <f t="shared" si="3891"/>
        <v>16619.523062730626</v>
      </c>
      <c r="X7300" s="143">
        <f t="shared" si="3892"/>
        <v>16620</v>
      </c>
    </row>
    <row r="7301" spans="1:24" x14ac:dyDescent="0.25">
      <c r="A7301" s="20" t="s">
        <v>69</v>
      </c>
      <c r="B7301" s="20">
        <v>87141</v>
      </c>
      <c r="C7301" s="21" t="s">
        <v>2388</v>
      </c>
      <c r="D7301" s="22" t="s">
        <v>2389</v>
      </c>
      <c r="E7301" s="20" t="s">
        <v>2058</v>
      </c>
      <c r="F7301" s="135" t="s">
        <v>334</v>
      </c>
      <c r="G7301" s="169">
        <v>31342</v>
      </c>
      <c r="H7301" s="36">
        <v>158.16999999999999</v>
      </c>
      <c r="I7301" s="50">
        <v>151.76</v>
      </c>
      <c r="J7301" s="155">
        <f t="shared" si="3881"/>
        <v>32665.815366367951</v>
      </c>
      <c r="K7301" s="182">
        <v>449106</v>
      </c>
      <c r="L7301" s="143">
        <v>502634.58</v>
      </c>
      <c r="M7301" s="143">
        <v>512587.74</v>
      </c>
      <c r="N7301" s="143">
        <f t="shared" si="3882"/>
        <v>32665.815366367951</v>
      </c>
      <c r="O7301" s="143">
        <f t="shared" si="3883"/>
        <v>512587.74</v>
      </c>
      <c r="P7301" s="143">
        <f t="shared" si="3884"/>
        <v>449106</v>
      </c>
      <c r="Q7301" s="143">
        <f t="shared" si="3885"/>
        <v>374248.53384159197</v>
      </c>
      <c r="R7301" s="143">
        <f t="shared" si="3886"/>
        <v>240885.90768318396</v>
      </c>
      <c r="S7301" s="143">
        <f t="shared" si="3887"/>
        <v>480846.87</v>
      </c>
      <c r="T7301" s="143">
        <f t="shared" si="3888"/>
        <v>229421.81428488795</v>
      </c>
      <c r="U7301" s="194">
        <f t="shared" si="3889"/>
        <v>0.51084112500142054</v>
      </c>
      <c r="V7301" s="188" t="str">
        <f t="shared" si="3890"/>
        <v>MENOR</v>
      </c>
      <c r="W7301" s="188">
        <f t="shared" si="3891"/>
        <v>32665.815366367951</v>
      </c>
      <c r="X7301" s="143">
        <f t="shared" si="3892"/>
        <v>32666</v>
      </c>
    </row>
    <row r="7302" spans="1:24" x14ac:dyDescent="0.25">
      <c r="A7302" s="20" t="s">
        <v>70</v>
      </c>
      <c r="B7302" s="20">
        <v>87141</v>
      </c>
      <c r="C7302" s="21" t="s">
        <v>2135</v>
      </c>
      <c r="D7302" s="29" t="s">
        <v>2390</v>
      </c>
      <c r="E7302" s="20" t="s">
        <v>2058</v>
      </c>
      <c r="F7302" s="135" t="s">
        <v>334</v>
      </c>
      <c r="G7302" s="169">
        <v>31342</v>
      </c>
      <c r="H7302" s="36">
        <v>158.16999999999999</v>
      </c>
      <c r="I7302" s="50">
        <v>151.76</v>
      </c>
      <c r="J7302" s="155">
        <f t="shared" si="3881"/>
        <v>32665.815366367951</v>
      </c>
      <c r="K7302" s="182">
        <v>513128</v>
      </c>
      <c r="L7302" s="143">
        <v>555277.80000000005</v>
      </c>
      <c r="M7302" s="143">
        <v>566273.4</v>
      </c>
      <c r="N7302" s="143">
        <f t="shared" si="3882"/>
        <v>32665.815366367951</v>
      </c>
      <c r="O7302" s="143">
        <f t="shared" si="3883"/>
        <v>566273.4</v>
      </c>
      <c r="P7302" s="143">
        <f t="shared" si="3884"/>
        <v>513128</v>
      </c>
      <c r="Q7302" s="143">
        <f t="shared" si="3885"/>
        <v>416836.253841592</v>
      </c>
      <c r="R7302" s="143">
        <f t="shared" si="3886"/>
        <v>272896.90768318396</v>
      </c>
      <c r="S7302" s="143">
        <f t="shared" si="3887"/>
        <v>539700.69999999995</v>
      </c>
      <c r="T7302" s="143">
        <f t="shared" si="3888"/>
        <v>257135.85807971971</v>
      </c>
      <c r="U7302" s="194">
        <f t="shared" si="3889"/>
        <v>0.5011144550282185</v>
      </c>
      <c r="V7302" s="188" t="str">
        <f t="shared" si="3890"/>
        <v>MENOR</v>
      </c>
      <c r="W7302" s="188">
        <f t="shared" si="3891"/>
        <v>32665.815366367951</v>
      </c>
      <c r="X7302" s="143">
        <f t="shared" si="3892"/>
        <v>32666</v>
      </c>
    </row>
    <row r="7303" spans="1:24" x14ac:dyDescent="0.25">
      <c r="A7303" s="20" t="s">
        <v>71</v>
      </c>
      <c r="B7303" s="20">
        <v>87141</v>
      </c>
      <c r="C7303" s="26" t="s">
        <v>2136</v>
      </c>
      <c r="D7303" s="22" t="s">
        <v>2391</v>
      </c>
      <c r="E7303" s="20" t="s">
        <v>2058</v>
      </c>
      <c r="F7303" s="135" t="s">
        <v>334</v>
      </c>
      <c r="G7303" s="169">
        <v>6873</v>
      </c>
      <c r="H7303" s="36">
        <v>158.16999999999999</v>
      </c>
      <c r="I7303" s="50">
        <v>151.76</v>
      </c>
      <c r="J7303" s="155">
        <f t="shared" si="3881"/>
        <v>7163.3000131787039</v>
      </c>
      <c r="K7303" s="182">
        <v>235620</v>
      </c>
      <c r="L7303" s="143">
        <v>259610.4</v>
      </c>
      <c r="M7303" s="143">
        <v>264751.2</v>
      </c>
      <c r="N7303" s="143">
        <f t="shared" si="3882"/>
        <v>7163.3000131787039</v>
      </c>
      <c r="O7303" s="143">
        <f t="shared" si="3883"/>
        <v>264751.2</v>
      </c>
      <c r="P7303" s="143">
        <f t="shared" si="3884"/>
        <v>235620</v>
      </c>
      <c r="Q7303" s="143">
        <f t="shared" si="3885"/>
        <v>191786.22500329468</v>
      </c>
      <c r="R7303" s="143">
        <f t="shared" si="3886"/>
        <v>121391.65000658935</v>
      </c>
      <c r="S7303" s="143">
        <f t="shared" si="3887"/>
        <v>250185.60000000001</v>
      </c>
      <c r="T7303" s="143">
        <f t="shared" si="3888"/>
        <v>123734.97289586496</v>
      </c>
      <c r="U7303" s="194">
        <f t="shared" si="3889"/>
        <v>0.52514630717199284</v>
      </c>
      <c r="V7303" s="188" t="str">
        <f t="shared" si="3890"/>
        <v>MENOR</v>
      </c>
      <c r="W7303" s="188">
        <f t="shared" si="3891"/>
        <v>7163.3000131787039</v>
      </c>
      <c r="X7303" s="143">
        <f t="shared" si="3892"/>
        <v>7163</v>
      </c>
    </row>
    <row r="7304" spans="1:24" x14ac:dyDescent="0.25">
      <c r="A7304" s="20" t="s">
        <v>72</v>
      </c>
      <c r="B7304" s="20">
        <v>87141</v>
      </c>
      <c r="C7304" s="21" t="s">
        <v>2137</v>
      </c>
      <c r="D7304" s="22" t="s">
        <v>2392</v>
      </c>
      <c r="E7304" s="20" t="s">
        <v>2058</v>
      </c>
      <c r="F7304" s="135" t="s">
        <v>334</v>
      </c>
      <c r="G7304" s="169">
        <v>71207</v>
      </c>
      <c r="H7304" s="36">
        <v>158.16999999999999</v>
      </c>
      <c r="I7304" s="50">
        <v>151.76</v>
      </c>
      <c r="J7304" s="155">
        <f t="shared" si="3881"/>
        <v>74214.623023194523</v>
      </c>
      <c r="K7304" s="182">
        <v>653845.5</v>
      </c>
      <c r="L7304" s="143">
        <v>713928.6</v>
      </c>
      <c r="M7304" s="143">
        <v>728065.8</v>
      </c>
      <c r="N7304" s="143">
        <f t="shared" si="3882"/>
        <v>74214.623023194523</v>
      </c>
      <c r="O7304" s="143">
        <f t="shared" si="3883"/>
        <v>728065.8</v>
      </c>
      <c r="P7304" s="143">
        <f t="shared" si="3884"/>
        <v>653845.5</v>
      </c>
      <c r="Q7304" s="143">
        <f t="shared" si="3885"/>
        <v>542513.63075579866</v>
      </c>
      <c r="R7304" s="143">
        <f t="shared" si="3886"/>
        <v>364030.06151159725</v>
      </c>
      <c r="S7304" s="143">
        <f t="shared" si="3887"/>
        <v>690955.65</v>
      </c>
      <c r="T7304" s="143">
        <f t="shared" si="3888"/>
        <v>313853.17424180411</v>
      </c>
      <c r="U7304" s="194">
        <f t="shared" si="3889"/>
        <v>0.48001121708691746</v>
      </c>
      <c r="V7304" s="188" t="str">
        <f t="shared" si="3890"/>
        <v>MENOR</v>
      </c>
      <c r="W7304" s="188">
        <f t="shared" si="3891"/>
        <v>74214.623023194523</v>
      </c>
      <c r="X7304" s="143">
        <f t="shared" si="3892"/>
        <v>74215</v>
      </c>
    </row>
    <row r="7305" spans="1:24" x14ac:dyDescent="0.25">
      <c r="A7305" s="20" t="s">
        <v>73</v>
      </c>
      <c r="B7305" s="20">
        <v>87141</v>
      </c>
      <c r="C7305" s="26" t="s">
        <v>2393</v>
      </c>
      <c r="D7305" s="29" t="s">
        <v>2394</v>
      </c>
      <c r="E7305" s="20" t="s">
        <v>2058</v>
      </c>
      <c r="F7305" s="135" t="s">
        <v>334</v>
      </c>
      <c r="G7305" s="169">
        <v>23645</v>
      </c>
      <c r="H7305" s="36">
        <v>158.16999999999999</v>
      </c>
      <c r="I7305" s="50">
        <v>151.76</v>
      </c>
      <c r="J7305" s="155">
        <f t="shared" si="3881"/>
        <v>24643.711452293097</v>
      </c>
      <c r="K7305" s="182">
        <v>157080</v>
      </c>
      <c r="L7305" s="143">
        <v>177400.44</v>
      </c>
      <c r="M7305" s="143">
        <v>180913.32</v>
      </c>
      <c r="N7305" s="143">
        <f t="shared" si="3882"/>
        <v>24643.711452293097</v>
      </c>
      <c r="O7305" s="143">
        <f t="shared" si="3883"/>
        <v>180913.32</v>
      </c>
      <c r="P7305" s="143">
        <f t="shared" si="3884"/>
        <v>157080</v>
      </c>
      <c r="Q7305" s="143">
        <f t="shared" si="3885"/>
        <v>135009.36786307328</v>
      </c>
      <c r="R7305" s="143">
        <f t="shared" si="3886"/>
        <v>90861.855726146547</v>
      </c>
      <c r="S7305" s="143">
        <f t="shared" si="3887"/>
        <v>168996.66</v>
      </c>
      <c r="T7305" s="143">
        <f t="shared" si="3888"/>
        <v>74323.317867753343</v>
      </c>
      <c r="U7305" s="194">
        <f t="shared" si="3889"/>
        <v>0.47315583058157207</v>
      </c>
      <c r="V7305" s="188" t="str">
        <f t="shared" si="3890"/>
        <v>MENOR</v>
      </c>
      <c r="W7305" s="188">
        <f t="shared" si="3891"/>
        <v>24643.711452293097</v>
      </c>
      <c r="X7305" s="143">
        <f t="shared" si="3892"/>
        <v>24644</v>
      </c>
    </row>
    <row r="7306" spans="1:24" x14ac:dyDescent="0.25">
      <c r="A7306" s="20" t="s">
        <v>74</v>
      </c>
      <c r="B7306" s="20">
        <v>87141</v>
      </c>
      <c r="C7306" s="26" t="s">
        <v>2138</v>
      </c>
      <c r="D7306" s="29" t="s">
        <v>2395</v>
      </c>
      <c r="E7306" s="20" t="s">
        <v>2058</v>
      </c>
      <c r="F7306" s="135" t="s">
        <v>334</v>
      </c>
      <c r="G7306" s="169">
        <v>36566</v>
      </c>
      <c r="H7306" s="36">
        <v>158.16999999999999</v>
      </c>
      <c r="I7306" s="50">
        <v>151.76</v>
      </c>
      <c r="J7306" s="155">
        <f t="shared" si="3881"/>
        <v>38110.465340010545</v>
      </c>
      <c r="K7306" s="182">
        <v>233478</v>
      </c>
      <c r="L7306" s="143">
        <v>255283.56</v>
      </c>
      <c r="M7306" s="143">
        <v>260338.68</v>
      </c>
      <c r="N7306" s="143">
        <f t="shared" si="3882"/>
        <v>38110.465340010545</v>
      </c>
      <c r="O7306" s="143">
        <f t="shared" si="3883"/>
        <v>260338.68</v>
      </c>
      <c r="P7306" s="143">
        <f t="shared" si="3884"/>
        <v>233478</v>
      </c>
      <c r="Q7306" s="143">
        <f t="shared" si="3885"/>
        <v>196802.67633500264</v>
      </c>
      <c r="R7306" s="143">
        <f t="shared" si="3886"/>
        <v>135794.23267000527</v>
      </c>
      <c r="S7306" s="143">
        <f t="shared" si="3887"/>
        <v>246908.34</v>
      </c>
      <c r="T7306" s="143">
        <f t="shared" si="3888"/>
        <v>106434.85442962892</v>
      </c>
      <c r="U7306" s="194">
        <f t="shared" si="3889"/>
        <v>0.45586673874895672</v>
      </c>
      <c r="V7306" s="188" t="str">
        <f t="shared" si="3890"/>
        <v>MENOR</v>
      </c>
      <c r="W7306" s="188">
        <f t="shared" si="3891"/>
        <v>38110.465340010545</v>
      </c>
      <c r="X7306" s="143">
        <f t="shared" si="3892"/>
        <v>38110</v>
      </c>
    </row>
    <row r="7307" spans="1:24" x14ac:dyDescent="0.25">
      <c r="A7307" s="20" t="s">
        <v>75</v>
      </c>
      <c r="B7307" s="20">
        <v>87141</v>
      </c>
      <c r="C7307" s="26" t="s">
        <v>2139</v>
      </c>
      <c r="D7307" s="22" t="s">
        <v>2396</v>
      </c>
      <c r="E7307" s="20" t="s">
        <v>2058</v>
      </c>
      <c r="F7307" s="135" t="s">
        <v>334</v>
      </c>
      <c r="G7307" s="169">
        <v>29693</v>
      </c>
      <c r="H7307" s="36">
        <v>158.16999999999999</v>
      </c>
      <c r="I7307" s="50">
        <v>151.76</v>
      </c>
      <c r="J7307" s="155">
        <f t="shared" si="3881"/>
        <v>30947.165326831841</v>
      </c>
      <c r="K7307" s="182">
        <v>233478</v>
      </c>
      <c r="L7307" s="143">
        <v>263937.24</v>
      </c>
      <c r="M7307" s="143">
        <v>269163.71999999997</v>
      </c>
      <c r="N7307" s="143">
        <f t="shared" si="3882"/>
        <v>30947.165326831841</v>
      </c>
      <c r="O7307" s="143">
        <f t="shared" si="3883"/>
        <v>269163.71999999997</v>
      </c>
      <c r="P7307" s="143">
        <f t="shared" si="3884"/>
        <v>233478</v>
      </c>
      <c r="Q7307" s="143">
        <f t="shared" si="3885"/>
        <v>199381.53133170796</v>
      </c>
      <c r="R7307" s="143">
        <f t="shared" si="3886"/>
        <v>132212.58266341593</v>
      </c>
      <c r="S7307" s="143">
        <f t="shared" si="3887"/>
        <v>251320.86</v>
      </c>
      <c r="T7307" s="143">
        <f t="shared" si="3888"/>
        <v>113386.79847335976</v>
      </c>
      <c r="U7307" s="194">
        <f t="shared" si="3889"/>
        <v>0.48564232378793615</v>
      </c>
      <c r="V7307" s="188" t="str">
        <f t="shared" si="3890"/>
        <v>MENOR</v>
      </c>
      <c r="W7307" s="188">
        <f t="shared" si="3891"/>
        <v>30947.165326831841</v>
      </c>
      <c r="X7307" s="143">
        <f t="shared" si="3892"/>
        <v>30947</v>
      </c>
    </row>
    <row r="7308" spans="1:24" x14ac:dyDescent="0.25">
      <c r="A7308" s="20" t="s">
        <v>76</v>
      </c>
      <c r="B7308" s="20">
        <v>87141</v>
      </c>
      <c r="C7308" s="21" t="s">
        <v>2140</v>
      </c>
      <c r="D7308" s="22" t="s">
        <v>2397</v>
      </c>
      <c r="E7308" s="20" t="s">
        <v>2058</v>
      </c>
      <c r="F7308" s="135" t="s">
        <v>334</v>
      </c>
      <c r="G7308" s="169">
        <v>11822</v>
      </c>
      <c r="H7308" s="36">
        <v>158.16999999999999</v>
      </c>
      <c r="I7308" s="50">
        <v>151.76</v>
      </c>
      <c r="J7308" s="155">
        <f t="shared" si="3881"/>
        <v>12321.334607274644</v>
      </c>
      <c r="K7308" s="182">
        <v>233478</v>
      </c>
      <c r="L7308" s="143">
        <v>259610.4</v>
      </c>
      <c r="M7308" s="143">
        <v>264751.2</v>
      </c>
      <c r="N7308" s="143">
        <f t="shared" si="3882"/>
        <v>12321.334607274644</v>
      </c>
      <c r="O7308" s="143">
        <f t="shared" si="3883"/>
        <v>264751.2</v>
      </c>
      <c r="P7308" s="143">
        <f t="shared" si="3884"/>
        <v>233478</v>
      </c>
      <c r="Q7308" s="143">
        <f t="shared" si="3885"/>
        <v>192540.23365181865</v>
      </c>
      <c r="R7308" s="143">
        <f t="shared" si="3886"/>
        <v>122899.66730363732</v>
      </c>
      <c r="S7308" s="143">
        <f t="shared" si="3887"/>
        <v>249114.6</v>
      </c>
      <c r="T7308" s="143">
        <f t="shared" si="3888"/>
        <v>120923.64417449101</v>
      </c>
      <c r="U7308" s="194">
        <f t="shared" si="3889"/>
        <v>0.51792307701150009</v>
      </c>
      <c r="V7308" s="188" t="str">
        <f t="shared" si="3890"/>
        <v>MENOR</v>
      </c>
      <c r="W7308" s="188">
        <f t="shared" si="3891"/>
        <v>12321.334607274644</v>
      </c>
      <c r="X7308" s="143">
        <f t="shared" si="3892"/>
        <v>12321</v>
      </c>
    </row>
    <row r="7309" spans="1:24" x14ac:dyDescent="0.25">
      <c r="A7309" s="52" t="s">
        <v>88</v>
      </c>
      <c r="B7309" s="16" t="s">
        <v>89</v>
      </c>
      <c r="C7309" s="17"/>
      <c r="D7309" s="17"/>
      <c r="E7309" s="17"/>
      <c r="F7309" s="17"/>
      <c r="G7309" s="138"/>
      <c r="H7309" s="18"/>
      <c r="I7309" s="18"/>
      <c r="J7309" s="138"/>
      <c r="K7309" s="183"/>
      <c r="L7309" s="147"/>
      <c r="M7309" s="147"/>
      <c r="N7309" s="147"/>
      <c r="O7309" s="147"/>
      <c r="P7309" s="147"/>
      <c r="Q7309" s="147"/>
      <c r="R7309" s="147"/>
      <c r="S7309" s="147"/>
      <c r="T7309" s="147"/>
      <c r="U7309" s="197"/>
      <c r="V7309" s="146"/>
      <c r="W7309" s="147"/>
      <c r="X7309" s="147"/>
    </row>
    <row r="7310" spans="1:24" x14ac:dyDescent="0.25">
      <c r="A7310" s="20" t="s">
        <v>90</v>
      </c>
      <c r="B7310" s="20">
        <v>87141</v>
      </c>
      <c r="C7310" s="31" t="s">
        <v>2398</v>
      </c>
      <c r="D7310" s="29" t="s">
        <v>2399</v>
      </c>
      <c r="E7310" s="20" t="s">
        <v>2058</v>
      </c>
      <c r="F7310" s="135" t="s">
        <v>334</v>
      </c>
      <c r="G7310" s="169">
        <v>23645</v>
      </c>
      <c r="H7310" s="36">
        <v>158.16999999999999</v>
      </c>
      <c r="I7310" s="50">
        <v>151.76</v>
      </c>
      <c r="J7310" s="155">
        <f t="shared" ref="J7310:J7325" si="3893">G7310*(H7310/I7310)</f>
        <v>24643.711452293097</v>
      </c>
      <c r="K7310" s="182">
        <v>544782</v>
      </c>
      <c r="L7310" s="143">
        <v>615853.56000000006</v>
      </c>
      <c r="M7310" s="143">
        <v>628048.68000000005</v>
      </c>
      <c r="N7310" s="143">
        <f t="shared" ref="N7310:N7325" si="3894">MIN(J7310,K7310,L7310,M7310)</f>
        <v>24643.711452293097</v>
      </c>
      <c r="O7310" s="143">
        <f t="shared" ref="O7310:O7325" si="3895">MAX(J7310,K7310,L7310,M7310)</f>
        <v>628048.68000000005</v>
      </c>
      <c r="P7310" s="143">
        <f t="shared" ref="P7310:P7325" si="3896">MEDIAN(J7310,K7310,L7310,M7310,)</f>
        <v>544782</v>
      </c>
      <c r="Q7310" s="143">
        <f t="shared" ref="Q7310:Q7325" si="3897">AVERAGE(J7310,K7310,L7310,M7310)</f>
        <v>453331.98786307336</v>
      </c>
      <c r="R7310" s="143">
        <f t="shared" ref="R7310:R7325" si="3898">AVERAGE(N7310,P7310)</f>
        <v>284712.85572614655</v>
      </c>
      <c r="S7310" s="143">
        <f t="shared" ref="S7310:S7325" si="3899">AVERAGE(O7310,P7310)</f>
        <v>586415.34000000008</v>
      </c>
      <c r="T7310" s="143">
        <f t="shared" ref="T7310:T7325" si="3900">STDEVA(J7310,K7310,L7310,M7310)</f>
        <v>288141.12686495448</v>
      </c>
      <c r="U7310" s="194">
        <f t="shared" ref="U7310:U7325" si="3901">T7310/P7310</f>
        <v>0.5289108797004205</v>
      </c>
      <c r="V7310" s="188" t="str">
        <f t="shared" ref="V7310:V7325" si="3902">IF(U7310&lt;=70%,"MENOR",IF(AND(U7310&gt;70%,U7310&lt;=90%),"[PROM MEN-MED]","PROMEDIO"))</f>
        <v>MENOR</v>
      </c>
      <c r="W7310" s="188">
        <f t="shared" ref="W7310:W7325" si="3903">IF(U7310&lt;=70%,N7310,IF(AND(U7310&gt;70%,U7310&lt;=90%),R7310,Q7310))</f>
        <v>24643.711452293097</v>
      </c>
      <c r="X7310" s="143">
        <f t="shared" ref="X7310:X7325" si="3904">ROUND(W7310,0)</f>
        <v>24644</v>
      </c>
    </row>
    <row r="7311" spans="1:24" ht="27.6" x14ac:dyDescent="0.25">
      <c r="A7311" s="20" t="s">
        <v>91</v>
      </c>
      <c r="B7311" s="20">
        <v>87141</v>
      </c>
      <c r="C7311" s="31" t="s">
        <v>2400</v>
      </c>
      <c r="D7311" s="29" t="s">
        <v>2401</v>
      </c>
      <c r="E7311" s="20" t="s">
        <v>2058</v>
      </c>
      <c r="F7311" s="135" t="s">
        <v>334</v>
      </c>
      <c r="G7311" s="169">
        <v>24469</v>
      </c>
      <c r="H7311" s="36">
        <v>158.16999999999999</v>
      </c>
      <c r="I7311" s="50">
        <v>151.76</v>
      </c>
      <c r="J7311" s="155">
        <f t="shared" si="3893"/>
        <v>25502.515353189247</v>
      </c>
      <c r="K7311" s="182">
        <v>549780</v>
      </c>
      <c r="L7311" s="143">
        <v>585565.68000000005</v>
      </c>
      <c r="M7311" s="143">
        <v>597161.04</v>
      </c>
      <c r="N7311" s="143">
        <f t="shared" si="3894"/>
        <v>25502.515353189247</v>
      </c>
      <c r="O7311" s="143">
        <f t="shared" si="3895"/>
        <v>597161.04</v>
      </c>
      <c r="P7311" s="143">
        <f t="shared" si="3896"/>
        <v>549780</v>
      </c>
      <c r="Q7311" s="143">
        <f t="shared" si="3897"/>
        <v>439502.30883829732</v>
      </c>
      <c r="R7311" s="143">
        <f t="shared" si="3898"/>
        <v>287641.2576765946</v>
      </c>
      <c r="S7311" s="143">
        <f t="shared" si="3899"/>
        <v>573470.52</v>
      </c>
      <c r="T7311" s="143">
        <f t="shared" si="3900"/>
        <v>276735.60310659185</v>
      </c>
      <c r="U7311" s="194">
        <f t="shared" si="3901"/>
        <v>0.50335698480590751</v>
      </c>
      <c r="V7311" s="188" t="str">
        <f t="shared" si="3902"/>
        <v>MENOR</v>
      </c>
      <c r="W7311" s="188">
        <f t="shared" si="3903"/>
        <v>25502.515353189247</v>
      </c>
      <c r="X7311" s="143">
        <f t="shared" si="3904"/>
        <v>25503</v>
      </c>
    </row>
    <row r="7312" spans="1:24" x14ac:dyDescent="0.25">
      <c r="A7312" s="20" t="s">
        <v>92</v>
      </c>
      <c r="B7312" s="20">
        <v>87141</v>
      </c>
      <c r="C7312" s="31" t="s">
        <v>2150</v>
      </c>
      <c r="D7312" s="29" t="s">
        <v>2151</v>
      </c>
      <c r="E7312" s="20" t="s">
        <v>2058</v>
      </c>
      <c r="F7312" s="135" t="s">
        <v>334</v>
      </c>
      <c r="G7312" s="169">
        <v>17046</v>
      </c>
      <c r="H7312" s="36">
        <v>158.16999999999999</v>
      </c>
      <c r="I7312" s="50">
        <v>151.76</v>
      </c>
      <c r="J7312" s="155">
        <f t="shared" si="3893"/>
        <v>17765.98458091724</v>
      </c>
      <c r="K7312" s="182">
        <v>239904</v>
      </c>
      <c r="L7312" s="143">
        <v>259610.4</v>
      </c>
      <c r="M7312" s="143">
        <v>264751.2</v>
      </c>
      <c r="N7312" s="143">
        <f t="shared" si="3894"/>
        <v>17765.98458091724</v>
      </c>
      <c r="O7312" s="143">
        <f t="shared" si="3895"/>
        <v>264751.2</v>
      </c>
      <c r="P7312" s="143">
        <f t="shared" si="3896"/>
        <v>239904</v>
      </c>
      <c r="Q7312" s="143">
        <f t="shared" si="3897"/>
        <v>195507.89614522929</v>
      </c>
      <c r="R7312" s="143">
        <f t="shared" si="3898"/>
        <v>128834.99229045861</v>
      </c>
      <c r="S7312" s="143">
        <f t="shared" si="3899"/>
        <v>252327.6</v>
      </c>
      <c r="T7312" s="143">
        <f t="shared" si="3900"/>
        <v>118977.54310960582</v>
      </c>
      <c r="U7312" s="194">
        <f t="shared" si="3901"/>
        <v>0.49593813821197569</v>
      </c>
      <c r="V7312" s="188" t="str">
        <f t="shared" si="3902"/>
        <v>MENOR</v>
      </c>
      <c r="W7312" s="188">
        <f t="shared" si="3903"/>
        <v>17765.98458091724</v>
      </c>
      <c r="X7312" s="143">
        <f t="shared" si="3904"/>
        <v>17766</v>
      </c>
    </row>
    <row r="7313" spans="1:24" x14ac:dyDescent="0.25">
      <c r="A7313" s="20" t="s">
        <v>93</v>
      </c>
      <c r="B7313" s="20">
        <v>87141</v>
      </c>
      <c r="C7313" s="31" t="s">
        <v>2402</v>
      </c>
      <c r="D7313" s="29" t="s">
        <v>2403</v>
      </c>
      <c r="E7313" s="20" t="s">
        <v>2058</v>
      </c>
      <c r="F7313" s="135" t="s">
        <v>334</v>
      </c>
      <c r="G7313" s="169">
        <v>36566</v>
      </c>
      <c r="H7313" s="36">
        <v>158.16999999999999</v>
      </c>
      <c r="I7313" s="50">
        <v>151.76</v>
      </c>
      <c r="J7313" s="155">
        <f t="shared" si="3893"/>
        <v>38110.465340010545</v>
      </c>
      <c r="K7313" s="182">
        <v>366520</v>
      </c>
      <c r="L7313" s="143">
        <v>403838.4</v>
      </c>
      <c r="M7313" s="143">
        <v>411835.2</v>
      </c>
      <c r="N7313" s="143">
        <f t="shared" si="3894"/>
        <v>38110.465340010545</v>
      </c>
      <c r="O7313" s="143">
        <f t="shared" si="3895"/>
        <v>411835.2</v>
      </c>
      <c r="P7313" s="143">
        <f t="shared" si="3896"/>
        <v>366520</v>
      </c>
      <c r="Q7313" s="143">
        <f t="shared" si="3897"/>
        <v>305076.01633500261</v>
      </c>
      <c r="R7313" s="143">
        <f t="shared" si="3898"/>
        <v>202315.23267000527</v>
      </c>
      <c r="S7313" s="143">
        <f t="shared" si="3899"/>
        <v>389177.59999999998</v>
      </c>
      <c r="T7313" s="143">
        <f t="shared" si="3900"/>
        <v>179069.35366936569</v>
      </c>
      <c r="U7313" s="194">
        <f t="shared" si="3901"/>
        <v>0.48856639110925926</v>
      </c>
      <c r="V7313" s="188" t="str">
        <f t="shared" si="3902"/>
        <v>MENOR</v>
      </c>
      <c r="W7313" s="188">
        <f t="shared" si="3903"/>
        <v>38110.465340010545</v>
      </c>
      <c r="X7313" s="143">
        <f t="shared" si="3904"/>
        <v>38110</v>
      </c>
    </row>
    <row r="7314" spans="1:24" x14ac:dyDescent="0.25">
      <c r="A7314" s="20" t="s">
        <v>94</v>
      </c>
      <c r="B7314" s="20">
        <v>87141</v>
      </c>
      <c r="C7314" s="31" t="s">
        <v>2404</v>
      </c>
      <c r="D7314" s="22" t="s">
        <v>2405</v>
      </c>
      <c r="E7314" s="20" t="s">
        <v>2058</v>
      </c>
      <c r="F7314" s="135" t="s">
        <v>334</v>
      </c>
      <c r="G7314" s="169">
        <v>16221</v>
      </c>
      <c r="H7314" s="36">
        <v>158.16999999999999</v>
      </c>
      <c r="I7314" s="50">
        <v>151.76</v>
      </c>
      <c r="J7314" s="155">
        <f t="shared" si="3893"/>
        <v>16906.138442277279</v>
      </c>
      <c r="K7314" s="182">
        <v>366520</v>
      </c>
      <c r="L7314" s="143">
        <v>407203.72</v>
      </c>
      <c r="M7314" s="143">
        <v>415267.16000000003</v>
      </c>
      <c r="N7314" s="143">
        <f t="shared" si="3894"/>
        <v>16906.138442277279</v>
      </c>
      <c r="O7314" s="143">
        <f t="shared" si="3895"/>
        <v>415267.16000000003</v>
      </c>
      <c r="P7314" s="143">
        <f t="shared" si="3896"/>
        <v>366520</v>
      </c>
      <c r="Q7314" s="143">
        <f t="shared" si="3897"/>
        <v>301474.25461056933</v>
      </c>
      <c r="R7314" s="143">
        <f t="shared" si="3898"/>
        <v>191713.06922113863</v>
      </c>
      <c r="S7314" s="143">
        <f t="shared" si="3899"/>
        <v>390893.58</v>
      </c>
      <c r="T7314" s="143">
        <f t="shared" si="3900"/>
        <v>190907.92449183445</v>
      </c>
      <c r="U7314" s="194">
        <f t="shared" si="3901"/>
        <v>0.52086632241578756</v>
      </c>
      <c r="V7314" s="188" t="str">
        <f t="shared" si="3902"/>
        <v>MENOR</v>
      </c>
      <c r="W7314" s="188">
        <f t="shared" si="3903"/>
        <v>16906.138442277279</v>
      </c>
      <c r="X7314" s="143">
        <f t="shared" si="3904"/>
        <v>16906</v>
      </c>
    </row>
    <row r="7315" spans="1:24" x14ac:dyDescent="0.25">
      <c r="A7315" s="20" t="s">
        <v>95</v>
      </c>
      <c r="B7315" s="20">
        <v>87141</v>
      </c>
      <c r="C7315" s="31" t="s">
        <v>2152</v>
      </c>
      <c r="D7315" s="29" t="s">
        <v>2153</v>
      </c>
      <c r="E7315" s="20" t="s">
        <v>2058</v>
      </c>
      <c r="F7315" s="135" t="s">
        <v>334</v>
      </c>
      <c r="G7315" s="169">
        <v>23645</v>
      </c>
      <c r="H7315" s="36">
        <v>158.16999999999999</v>
      </c>
      <c r="I7315" s="50">
        <v>151.76</v>
      </c>
      <c r="J7315" s="155">
        <f t="shared" si="3893"/>
        <v>24643.711452293097</v>
      </c>
      <c r="K7315" s="182">
        <v>155652</v>
      </c>
      <c r="L7315" s="143">
        <v>171631.32</v>
      </c>
      <c r="M7315" s="143">
        <v>175029.96</v>
      </c>
      <c r="N7315" s="143">
        <f t="shared" si="3894"/>
        <v>24643.711452293097</v>
      </c>
      <c r="O7315" s="143">
        <f t="shared" si="3895"/>
        <v>175029.96</v>
      </c>
      <c r="P7315" s="143">
        <f t="shared" si="3896"/>
        <v>155652</v>
      </c>
      <c r="Q7315" s="143">
        <f t="shared" si="3897"/>
        <v>131739.24786307328</v>
      </c>
      <c r="R7315" s="143">
        <f t="shared" si="3898"/>
        <v>90147.855726146547</v>
      </c>
      <c r="S7315" s="143">
        <f t="shared" si="3899"/>
        <v>165340.97999999998</v>
      </c>
      <c r="T7315" s="143">
        <f t="shared" si="3900"/>
        <v>71895.147751372031</v>
      </c>
      <c r="U7315" s="194">
        <f t="shared" si="3901"/>
        <v>0.46189671672302335</v>
      </c>
      <c r="V7315" s="188" t="str">
        <f t="shared" si="3902"/>
        <v>MENOR</v>
      </c>
      <c r="W7315" s="188">
        <f t="shared" si="3903"/>
        <v>24643.711452293097</v>
      </c>
      <c r="X7315" s="143">
        <f t="shared" si="3904"/>
        <v>24644</v>
      </c>
    </row>
    <row r="7316" spans="1:24" x14ac:dyDescent="0.25">
      <c r="A7316" s="20" t="s">
        <v>96</v>
      </c>
      <c r="B7316" s="20">
        <v>87141</v>
      </c>
      <c r="C7316" s="31" t="s">
        <v>2154</v>
      </c>
      <c r="D7316" s="29" t="s">
        <v>2155</v>
      </c>
      <c r="E7316" s="20" t="s">
        <v>2058</v>
      </c>
      <c r="F7316" s="135" t="s">
        <v>334</v>
      </c>
      <c r="G7316" s="169">
        <v>36566</v>
      </c>
      <c r="H7316" s="36">
        <v>158.16999999999999</v>
      </c>
      <c r="I7316" s="50">
        <v>151.76</v>
      </c>
      <c r="J7316" s="155">
        <f t="shared" si="3893"/>
        <v>38110.465340010545</v>
      </c>
      <c r="K7316" s="182">
        <v>159936</v>
      </c>
      <c r="L7316" s="143">
        <v>170189.04</v>
      </c>
      <c r="M7316" s="143">
        <v>173559.12</v>
      </c>
      <c r="N7316" s="143">
        <f t="shared" si="3894"/>
        <v>38110.465340010545</v>
      </c>
      <c r="O7316" s="143">
        <f t="shared" si="3895"/>
        <v>173559.12</v>
      </c>
      <c r="P7316" s="143">
        <f t="shared" si="3896"/>
        <v>159936</v>
      </c>
      <c r="Q7316" s="143">
        <f t="shared" si="3897"/>
        <v>135448.65633500263</v>
      </c>
      <c r="R7316" s="143">
        <f t="shared" si="3898"/>
        <v>99023.232670005265</v>
      </c>
      <c r="S7316" s="143">
        <f t="shared" si="3899"/>
        <v>166747.56</v>
      </c>
      <c r="T7316" s="143">
        <f t="shared" si="3900"/>
        <v>65150.22415898391</v>
      </c>
      <c r="U7316" s="194">
        <f t="shared" si="3901"/>
        <v>0.40735184173034156</v>
      </c>
      <c r="V7316" s="188" t="str">
        <f t="shared" si="3902"/>
        <v>MENOR</v>
      </c>
      <c r="W7316" s="188">
        <f t="shared" si="3903"/>
        <v>38110.465340010545</v>
      </c>
      <c r="X7316" s="143">
        <f t="shared" si="3904"/>
        <v>38110</v>
      </c>
    </row>
    <row r="7317" spans="1:24" x14ac:dyDescent="0.25">
      <c r="A7317" s="20" t="s">
        <v>97</v>
      </c>
      <c r="B7317" s="20">
        <v>87141</v>
      </c>
      <c r="C7317" s="31" t="s">
        <v>2158</v>
      </c>
      <c r="D7317" s="22" t="s">
        <v>2159</v>
      </c>
      <c r="E7317" s="20" t="s">
        <v>2058</v>
      </c>
      <c r="F7317" s="135" t="s">
        <v>334</v>
      </c>
      <c r="G7317" s="169">
        <v>11822</v>
      </c>
      <c r="H7317" s="36">
        <v>158.16999999999999</v>
      </c>
      <c r="I7317" s="50">
        <v>151.76</v>
      </c>
      <c r="J7317" s="155">
        <f t="shared" si="3893"/>
        <v>12321.334607274644</v>
      </c>
      <c r="K7317" s="182">
        <v>314160</v>
      </c>
      <c r="L7317" s="143">
        <v>340378.08</v>
      </c>
      <c r="M7317" s="143">
        <v>347118.24</v>
      </c>
      <c r="N7317" s="143">
        <f t="shared" si="3894"/>
        <v>12321.334607274644</v>
      </c>
      <c r="O7317" s="143">
        <f t="shared" si="3895"/>
        <v>347118.24</v>
      </c>
      <c r="P7317" s="143">
        <f t="shared" si="3896"/>
        <v>314160</v>
      </c>
      <c r="Q7317" s="143">
        <f t="shared" si="3897"/>
        <v>253494.41365181864</v>
      </c>
      <c r="R7317" s="143">
        <f t="shared" si="3898"/>
        <v>163240.66730363731</v>
      </c>
      <c r="S7317" s="143">
        <f t="shared" si="3899"/>
        <v>330639.12</v>
      </c>
      <c r="T7317" s="143">
        <f t="shared" si="3900"/>
        <v>161409.37577163961</v>
      </c>
      <c r="U7317" s="194">
        <f t="shared" si="3901"/>
        <v>0.51378079886567229</v>
      </c>
      <c r="V7317" s="188" t="str">
        <f t="shared" si="3902"/>
        <v>MENOR</v>
      </c>
      <c r="W7317" s="188">
        <f t="shared" si="3903"/>
        <v>12321.334607274644</v>
      </c>
      <c r="X7317" s="143">
        <f t="shared" si="3904"/>
        <v>12321</v>
      </c>
    </row>
    <row r="7318" spans="1:24" x14ac:dyDescent="0.25">
      <c r="A7318" s="20" t="s">
        <v>98</v>
      </c>
      <c r="B7318" s="20">
        <v>87141</v>
      </c>
      <c r="C7318" s="26" t="s">
        <v>2166</v>
      </c>
      <c r="D7318" s="29" t="s">
        <v>2167</v>
      </c>
      <c r="E7318" s="20" t="s">
        <v>2058</v>
      </c>
      <c r="F7318" s="135" t="s">
        <v>334</v>
      </c>
      <c r="G7318" s="169">
        <v>23645</v>
      </c>
      <c r="H7318" s="36">
        <v>158.16999999999999</v>
      </c>
      <c r="I7318" s="50">
        <v>151.76</v>
      </c>
      <c r="J7318" s="155">
        <f t="shared" si="3893"/>
        <v>24643.711452293097</v>
      </c>
      <c r="K7318" s="182">
        <v>319872</v>
      </c>
      <c r="L7318" s="143">
        <v>354800.88</v>
      </c>
      <c r="M7318" s="143">
        <v>361826.64</v>
      </c>
      <c r="N7318" s="143">
        <f t="shared" si="3894"/>
        <v>24643.711452293097</v>
      </c>
      <c r="O7318" s="143">
        <f t="shared" si="3895"/>
        <v>361826.64</v>
      </c>
      <c r="P7318" s="143">
        <f t="shared" si="3896"/>
        <v>319872</v>
      </c>
      <c r="Q7318" s="143">
        <f t="shared" si="3897"/>
        <v>265285.80786307331</v>
      </c>
      <c r="R7318" s="143">
        <f t="shared" si="3898"/>
        <v>172257.85572614655</v>
      </c>
      <c r="S7318" s="143">
        <f t="shared" si="3899"/>
        <v>340849.32</v>
      </c>
      <c r="T7318" s="143">
        <f t="shared" si="3900"/>
        <v>161473.78667176305</v>
      </c>
      <c r="U7318" s="194">
        <f t="shared" si="3901"/>
        <v>0.50480750635180027</v>
      </c>
      <c r="V7318" s="188" t="str">
        <f t="shared" si="3902"/>
        <v>MENOR</v>
      </c>
      <c r="W7318" s="188">
        <f t="shared" si="3903"/>
        <v>24643.711452293097</v>
      </c>
      <c r="X7318" s="143">
        <f t="shared" si="3904"/>
        <v>24644</v>
      </c>
    </row>
    <row r="7319" spans="1:24" x14ac:dyDescent="0.25">
      <c r="A7319" s="20" t="s">
        <v>99</v>
      </c>
      <c r="B7319" s="20">
        <v>87141</v>
      </c>
      <c r="C7319" s="26" t="s">
        <v>2160</v>
      </c>
      <c r="D7319" s="29" t="s">
        <v>2161</v>
      </c>
      <c r="E7319" s="20" t="s">
        <v>2058</v>
      </c>
      <c r="F7319" s="135" t="s">
        <v>334</v>
      </c>
      <c r="G7319" s="169">
        <v>47288</v>
      </c>
      <c r="H7319" s="36">
        <v>158.16999999999999</v>
      </c>
      <c r="I7319" s="50">
        <v>151.76</v>
      </c>
      <c r="J7319" s="155">
        <f t="shared" si="3893"/>
        <v>49285.338429098578</v>
      </c>
      <c r="K7319" s="182">
        <v>239904</v>
      </c>
      <c r="L7319" s="143">
        <v>261773.82</v>
      </c>
      <c r="M7319" s="143">
        <v>266957.46000000002</v>
      </c>
      <c r="N7319" s="143">
        <f t="shared" si="3894"/>
        <v>49285.338429098578</v>
      </c>
      <c r="O7319" s="143">
        <f t="shared" si="3895"/>
        <v>266957.46000000002</v>
      </c>
      <c r="P7319" s="143">
        <f t="shared" si="3896"/>
        <v>239904</v>
      </c>
      <c r="Q7319" s="143">
        <f t="shared" si="3897"/>
        <v>204480.15460727463</v>
      </c>
      <c r="R7319" s="143">
        <f t="shared" si="3898"/>
        <v>144594.6692145493</v>
      </c>
      <c r="S7319" s="143">
        <f t="shared" si="3899"/>
        <v>253430.73</v>
      </c>
      <c r="T7319" s="143">
        <f t="shared" si="3900"/>
        <v>104125.33725316342</v>
      </c>
      <c r="U7319" s="194">
        <f t="shared" si="3901"/>
        <v>0.43402918356160558</v>
      </c>
      <c r="V7319" s="188" t="str">
        <f t="shared" si="3902"/>
        <v>MENOR</v>
      </c>
      <c r="W7319" s="188">
        <f t="shared" si="3903"/>
        <v>49285.338429098578</v>
      </c>
      <c r="X7319" s="143">
        <f t="shared" si="3904"/>
        <v>49285</v>
      </c>
    </row>
    <row r="7320" spans="1:24" x14ac:dyDescent="0.25">
      <c r="A7320" s="20" t="s">
        <v>100</v>
      </c>
      <c r="B7320" s="20">
        <v>87141</v>
      </c>
      <c r="C7320" s="26" t="s">
        <v>2162</v>
      </c>
      <c r="D7320" s="22" t="s">
        <v>2163</v>
      </c>
      <c r="E7320" s="20" t="s">
        <v>2058</v>
      </c>
      <c r="F7320" s="135" t="s">
        <v>334</v>
      </c>
      <c r="G7320" s="169">
        <v>43714</v>
      </c>
      <c r="H7320" s="36">
        <v>158.16999999999999</v>
      </c>
      <c r="I7320" s="50">
        <v>151.76</v>
      </c>
      <c r="J7320" s="155">
        <f t="shared" si="3893"/>
        <v>45560.380732735903</v>
      </c>
      <c r="K7320" s="182">
        <v>183260</v>
      </c>
      <c r="L7320" s="143">
        <v>198553.88</v>
      </c>
      <c r="M7320" s="143">
        <v>202485.64</v>
      </c>
      <c r="N7320" s="143">
        <f t="shared" si="3894"/>
        <v>45560.380732735903</v>
      </c>
      <c r="O7320" s="143">
        <f t="shared" si="3895"/>
        <v>202485.64</v>
      </c>
      <c r="P7320" s="143">
        <f t="shared" si="3896"/>
        <v>183260</v>
      </c>
      <c r="Q7320" s="143">
        <f t="shared" si="3897"/>
        <v>157464.97518318397</v>
      </c>
      <c r="R7320" s="143">
        <f t="shared" si="3898"/>
        <v>114410.19036636795</v>
      </c>
      <c r="S7320" s="143">
        <f t="shared" si="3899"/>
        <v>192872.82</v>
      </c>
      <c r="T7320" s="143">
        <f t="shared" si="3900"/>
        <v>75062.595931690856</v>
      </c>
      <c r="U7320" s="194">
        <f t="shared" si="3901"/>
        <v>0.40959617991755348</v>
      </c>
      <c r="V7320" s="188" t="str">
        <f t="shared" si="3902"/>
        <v>MENOR</v>
      </c>
      <c r="W7320" s="188">
        <f t="shared" si="3903"/>
        <v>45560.380732735903</v>
      </c>
      <c r="X7320" s="143">
        <f t="shared" si="3904"/>
        <v>45560</v>
      </c>
    </row>
    <row r="7321" spans="1:24" x14ac:dyDescent="0.25">
      <c r="A7321" s="20" t="s">
        <v>101</v>
      </c>
      <c r="B7321" s="20">
        <v>87141</v>
      </c>
      <c r="C7321" s="26" t="s">
        <v>2164</v>
      </c>
      <c r="D7321" s="22" t="s">
        <v>2165</v>
      </c>
      <c r="E7321" s="20" t="s">
        <v>2058</v>
      </c>
      <c r="F7321" s="135" t="s">
        <v>334</v>
      </c>
      <c r="G7321" s="169">
        <v>113344</v>
      </c>
      <c r="H7321" s="36">
        <v>158.16999999999999</v>
      </c>
      <c r="I7321" s="50">
        <v>151.76</v>
      </c>
      <c r="J7321" s="155">
        <f t="shared" si="3893"/>
        <v>118131.39483394835</v>
      </c>
      <c r="K7321" s="182">
        <v>181594</v>
      </c>
      <c r="L7321" s="143">
        <v>195188.56</v>
      </c>
      <c r="M7321" s="143">
        <v>199053.68</v>
      </c>
      <c r="N7321" s="143">
        <f t="shared" si="3894"/>
        <v>118131.39483394835</v>
      </c>
      <c r="O7321" s="143">
        <f t="shared" si="3895"/>
        <v>199053.68</v>
      </c>
      <c r="P7321" s="143">
        <f t="shared" si="3896"/>
        <v>181594</v>
      </c>
      <c r="Q7321" s="143">
        <f t="shared" si="3897"/>
        <v>173491.90870848708</v>
      </c>
      <c r="R7321" s="143">
        <f t="shared" si="3898"/>
        <v>149862.69741697417</v>
      </c>
      <c r="S7321" s="143">
        <f t="shared" si="3899"/>
        <v>190323.84</v>
      </c>
      <c r="T7321" s="143">
        <f t="shared" si="3900"/>
        <v>37658.904252841836</v>
      </c>
      <c r="U7321" s="194">
        <f t="shared" si="3901"/>
        <v>0.20737967252685571</v>
      </c>
      <c r="V7321" s="188" t="str">
        <f t="shared" si="3902"/>
        <v>MENOR</v>
      </c>
      <c r="W7321" s="188">
        <f t="shared" si="3903"/>
        <v>118131.39483394835</v>
      </c>
      <c r="X7321" s="143">
        <f t="shared" si="3904"/>
        <v>118131</v>
      </c>
    </row>
    <row r="7322" spans="1:24" x14ac:dyDescent="0.25">
      <c r="A7322" s="20" t="s">
        <v>102</v>
      </c>
      <c r="B7322" s="20">
        <v>87141</v>
      </c>
      <c r="C7322" s="26" t="s">
        <v>2170</v>
      </c>
      <c r="D7322" s="22" t="s">
        <v>2171</v>
      </c>
      <c r="E7322" s="20" t="s">
        <v>2058</v>
      </c>
      <c r="F7322" s="135" t="s">
        <v>334</v>
      </c>
      <c r="G7322" s="169">
        <v>88252</v>
      </c>
      <c r="H7322" s="36">
        <v>158.16999999999999</v>
      </c>
      <c r="I7322" s="50">
        <v>151.76</v>
      </c>
      <c r="J7322" s="155">
        <f t="shared" si="3893"/>
        <v>91979.565366367955</v>
      </c>
      <c r="K7322" s="182">
        <v>1022376.6</v>
      </c>
      <c r="L7322" s="143">
        <v>1107022.014</v>
      </c>
      <c r="M7322" s="143">
        <v>1128943.2420000001</v>
      </c>
      <c r="N7322" s="143">
        <f t="shared" si="3894"/>
        <v>91979.565366367955</v>
      </c>
      <c r="O7322" s="143">
        <f t="shared" si="3895"/>
        <v>1128943.2420000001</v>
      </c>
      <c r="P7322" s="143">
        <f t="shared" si="3896"/>
        <v>1022376.6</v>
      </c>
      <c r="Q7322" s="143">
        <f t="shared" si="3897"/>
        <v>837580.35534159199</v>
      </c>
      <c r="R7322" s="143">
        <f t="shared" si="3898"/>
        <v>557178.08268318395</v>
      </c>
      <c r="S7322" s="143">
        <f t="shared" si="3899"/>
        <v>1075659.9210000001</v>
      </c>
      <c r="T7322" s="143">
        <f t="shared" si="3900"/>
        <v>499186.44786427013</v>
      </c>
      <c r="U7322" s="194">
        <f t="shared" si="3901"/>
        <v>0.48826083056309205</v>
      </c>
      <c r="V7322" s="188" t="str">
        <f t="shared" si="3902"/>
        <v>MENOR</v>
      </c>
      <c r="W7322" s="188">
        <f t="shared" si="3903"/>
        <v>91979.565366367955</v>
      </c>
      <c r="X7322" s="143">
        <f t="shared" si="3904"/>
        <v>91980</v>
      </c>
    </row>
    <row r="7323" spans="1:24" x14ac:dyDescent="0.25">
      <c r="A7323" s="20" t="s">
        <v>103</v>
      </c>
      <c r="B7323" s="20">
        <v>87141</v>
      </c>
      <c r="C7323" s="26" t="s">
        <v>2699</v>
      </c>
      <c r="D7323" s="29" t="s">
        <v>2700</v>
      </c>
      <c r="E7323" s="20" t="s">
        <v>2058</v>
      </c>
      <c r="F7323" s="135" t="s">
        <v>334</v>
      </c>
      <c r="G7323" s="169">
        <v>23645</v>
      </c>
      <c r="H7323" s="36">
        <v>158.16999999999999</v>
      </c>
      <c r="I7323" s="50">
        <v>151.76</v>
      </c>
      <c r="J7323" s="155">
        <f t="shared" si="3893"/>
        <v>24643.711452293097</v>
      </c>
      <c r="K7323" s="182">
        <v>237762</v>
      </c>
      <c r="L7323" s="143">
        <v>266100.66000000003</v>
      </c>
      <c r="M7323" s="143">
        <v>271369.98</v>
      </c>
      <c r="N7323" s="143">
        <f t="shared" si="3894"/>
        <v>24643.711452293097</v>
      </c>
      <c r="O7323" s="143">
        <f t="shared" si="3895"/>
        <v>271369.98</v>
      </c>
      <c r="P7323" s="143">
        <f t="shared" si="3896"/>
        <v>237762</v>
      </c>
      <c r="Q7323" s="143">
        <f t="shared" si="3897"/>
        <v>199969.08786307328</v>
      </c>
      <c r="R7323" s="143">
        <f t="shared" si="3898"/>
        <v>131202.85572614655</v>
      </c>
      <c r="S7323" s="143">
        <f t="shared" si="3899"/>
        <v>254565.99</v>
      </c>
      <c r="T7323" s="143">
        <f t="shared" si="3900"/>
        <v>117811.66333407151</v>
      </c>
      <c r="U7323" s="194">
        <f t="shared" si="3901"/>
        <v>0.4955024912899097</v>
      </c>
      <c r="V7323" s="188" t="str">
        <f t="shared" si="3902"/>
        <v>MENOR</v>
      </c>
      <c r="W7323" s="188">
        <f t="shared" si="3903"/>
        <v>24643.711452293097</v>
      </c>
      <c r="X7323" s="143">
        <f t="shared" si="3904"/>
        <v>24644</v>
      </c>
    </row>
    <row r="7324" spans="1:24" x14ac:dyDescent="0.25">
      <c r="A7324" s="20" t="s">
        <v>104</v>
      </c>
      <c r="B7324" s="20">
        <v>87141</v>
      </c>
      <c r="C7324" s="26" t="s">
        <v>2701</v>
      </c>
      <c r="D7324" s="22" t="s">
        <v>2702</v>
      </c>
      <c r="E7324" s="20" t="s">
        <v>2058</v>
      </c>
      <c r="F7324" s="135" t="s">
        <v>334</v>
      </c>
      <c r="G7324" s="169">
        <v>62684</v>
      </c>
      <c r="H7324" s="36">
        <v>158.16999999999999</v>
      </c>
      <c r="I7324" s="50">
        <v>151.76</v>
      </c>
      <c r="J7324" s="155">
        <f t="shared" si="3893"/>
        <v>65331.630732735903</v>
      </c>
      <c r="K7324" s="182">
        <v>119952</v>
      </c>
      <c r="L7324" s="143">
        <v>129805.2</v>
      </c>
      <c r="M7324" s="143">
        <v>132375.6</v>
      </c>
      <c r="N7324" s="143">
        <f t="shared" si="3894"/>
        <v>65331.630732735903</v>
      </c>
      <c r="O7324" s="143">
        <f t="shared" si="3895"/>
        <v>132375.6</v>
      </c>
      <c r="P7324" s="143">
        <f t="shared" si="3896"/>
        <v>119952</v>
      </c>
      <c r="Q7324" s="143">
        <f t="shared" si="3897"/>
        <v>111866.10768318397</v>
      </c>
      <c r="R7324" s="143">
        <f t="shared" si="3898"/>
        <v>92641.815366367955</v>
      </c>
      <c r="S7324" s="143">
        <f t="shared" si="3899"/>
        <v>126163.8</v>
      </c>
      <c r="T7324" s="143">
        <f t="shared" si="3900"/>
        <v>31481.68519343542</v>
      </c>
      <c r="U7324" s="194">
        <f t="shared" si="3901"/>
        <v>0.26245235755498381</v>
      </c>
      <c r="V7324" s="188" t="str">
        <f t="shared" si="3902"/>
        <v>MENOR</v>
      </c>
      <c r="W7324" s="188">
        <f t="shared" si="3903"/>
        <v>65331.630732735903</v>
      </c>
      <c r="X7324" s="143">
        <f t="shared" si="3904"/>
        <v>65332</v>
      </c>
    </row>
    <row r="7325" spans="1:24" x14ac:dyDescent="0.25">
      <c r="A7325" s="20" t="s">
        <v>105</v>
      </c>
      <c r="B7325" s="20">
        <v>87141</v>
      </c>
      <c r="C7325" s="26" t="s">
        <v>2172</v>
      </c>
      <c r="D7325" s="22" t="s">
        <v>2173</v>
      </c>
      <c r="E7325" s="20" t="s">
        <v>2058</v>
      </c>
      <c r="F7325" s="135" t="s">
        <v>334</v>
      </c>
      <c r="G7325" s="169">
        <v>16221</v>
      </c>
      <c r="H7325" s="36">
        <v>158.16999999999999</v>
      </c>
      <c r="I7325" s="50">
        <v>151.76</v>
      </c>
      <c r="J7325" s="155">
        <f t="shared" si="3893"/>
        <v>16906.138442277279</v>
      </c>
      <c r="K7325" s="182">
        <v>233478</v>
      </c>
      <c r="L7325" s="143">
        <v>259610.4</v>
      </c>
      <c r="M7325" s="143">
        <v>264751.2</v>
      </c>
      <c r="N7325" s="143">
        <f t="shared" si="3894"/>
        <v>16906.138442277279</v>
      </c>
      <c r="O7325" s="143">
        <f t="shared" si="3895"/>
        <v>264751.2</v>
      </c>
      <c r="P7325" s="143">
        <f t="shared" si="3896"/>
        <v>233478</v>
      </c>
      <c r="Q7325" s="143">
        <f t="shared" si="3897"/>
        <v>193686.43461056933</v>
      </c>
      <c r="R7325" s="143">
        <f t="shared" si="3898"/>
        <v>125192.06922113863</v>
      </c>
      <c r="S7325" s="143">
        <f t="shared" si="3899"/>
        <v>249114.6</v>
      </c>
      <c r="T7325" s="143">
        <f t="shared" si="3900"/>
        <v>118646.26961689111</v>
      </c>
      <c r="U7325" s="194">
        <f t="shared" si="3901"/>
        <v>0.50816894789612344</v>
      </c>
      <c r="V7325" s="188" t="str">
        <f t="shared" si="3902"/>
        <v>MENOR</v>
      </c>
      <c r="W7325" s="188">
        <f t="shared" si="3903"/>
        <v>16906.138442277279</v>
      </c>
      <c r="X7325" s="143">
        <f t="shared" si="3904"/>
        <v>16906</v>
      </c>
    </row>
    <row r="7326" spans="1:24" x14ac:dyDescent="0.25">
      <c r="A7326" s="52" t="s">
        <v>126</v>
      </c>
      <c r="B7326" s="16" t="s">
        <v>127</v>
      </c>
      <c r="C7326" s="17"/>
      <c r="D7326" s="17"/>
      <c r="E7326" s="17"/>
      <c r="F7326" s="17"/>
      <c r="G7326" s="138"/>
      <c r="H7326" s="18"/>
      <c r="I7326" s="18"/>
      <c r="J7326" s="138"/>
      <c r="K7326" s="183"/>
      <c r="L7326" s="147"/>
      <c r="M7326" s="147"/>
      <c r="N7326" s="147"/>
      <c r="O7326" s="147"/>
      <c r="P7326" s="147"/>
      <c r="Q7326" s="147"/>
      <c r="R7326" s="147"/>
      <c r="S7326" s="147"/>
      <c r="T7326" s="147"/>
      <c r="U7326" s="197"/>
      <c r="V7326" s="146"/>
      <c r="W7326" s="147"/>
      <c r="X7326" s="147"/>
    </row>
    <row r="7327" spans="1:24" x14ac:dyDescent="0.25">
      <c r="A7327" s="20" t="s">
        <v>128</v>
      </c>
      <c r="B7327" s="20">
        <v>87141</v>
      </c>
      <c r="C7327" s="26" t="s">
        <v>2196</v>
      </c>
      <c r="D7327" s="29" t="s">
        <v>2197</v>
      </c>
      <c r="E7327" s="20" t="s">
        <v>2058</v>
      </c>
      <c r="F7327" s="135" t="s">
        <v>334</v>
      </c>
      <c r="G7327" s="169">
        <v>23645</v>
      </c>
      <c r="H7327" s="36">
        <v>158.16999999999999</v>
      </c>
      <c r="I7327" s="50">
        <v>151.76</v>
      </c>
      <c r="J7327" s="155">
        <f t="shared" ref="J7327:J7370" si="3905">G7327*(H7327/I7327)</f>
        <v>24643.711452293097</v>
      </c>
      <c r="K7327" s="182">
        <v>441014</v>
      </c>
      <c r="L7327" s="143">
        <v>486288.74</v>
      </c>
      <c r="M7327" s="143">
        <v>495918.22</v>
      </c>
      <c r="N7327" s="143">
        <f t="shared" ref="N7327:N7370" si="3906">MIN(J7327,K7327,L7327,M7327)</f>
        <v>24643.711452293097</v>
      </c>
      <c r="O7327" s="143">
        <f t="shared" ref="O7327:O7370" si="3907">MAX(J7327,K7327,L7327,M7327)</f>
        <v>495918.22</v>
      </c>
      <c r="P7327" s="143">
        <f t="shared" ref="P7327:P7370" si="3908">MEDIAN(J7327,K7327,L7327,M7327,)</f>
        <v>441014</v>
      </c>
      <c r="Q7327" s="143">
        <f t="shared" ref="Q7327:Q7370" si="3909">AVERAGE(J7327,K7327,L7327,M7327)</f>
        <v>361966.16786307329</v>
      </c>
      <c r="R7327" s="143">
        <f t="shared" ref="R7327:R7370" si="3910">AVERAGE(N7327,P7327)</f>
        <v>232828.85572614655</v>
      </c>
      <c r="S7327" s="143">
        <f t="shared" ref="S7327:S7370" si="3911">AVERAGE(O7327,P7327)</f>
        <v>468466.11</v>
      </c>
      <c r="T7327" s="143">
        <f t="shared" ref="T7327:T7370" si="3912">STDEVA(J7327,K7327,L7327,M7327)</f>
        <v>226152.05325841115</v>
      </c>
      <c r="U7327" s="194">
        <f t="shared" ref="U7327:U7370" si="3913">T7327/P7327</f>
        <v>0.5128001679275741</v>
      </c>
      <c r="V7327" s="188" t="str">
        <f t="shared" ref="V7327:V7370" si="3914">IF(U7327&lt;=70%,"MENOR",IF(AND(U7327&gt;70%,U7327&lt;=90%),"[PROM MEN-MED]","PROMEDIO"))</f>
        <v>MENOR</v>
      </c>
      <c r="W7327" s="188">
        <f t="shared" ref="W7327:W7370" si="3915">IF(U7327&lt;=70%,N7327,IF(AND(U7327&gt;70%,U7327&lt;=90%),R7327,Q7327))</f>
        <v>24643.711452293097</v>
      </c>
      <c r="X7327" s="143">
        <f t="shared" ref="X7327:X7370" si="3916">ROUND(W7327,0)</f>
        <v>24644</v>
      </c>
    </row>
    <row r="7328" spans="1:24" x14ac:dyDescent="0.25">
      <c r="A7328" s="20" t="s">
        <v>129</v>
      </c>
      <c r="B7328" s="20">
        <v>87141</v>
      </c>
      <c r="C7328" s="26" t="s">
        <v>2198</v>
      </c>
      <c r="D7328" s="22" t="s">
        <v>2199</v>
      </c>
      <c r="E7328" s="20" t="s">
        <v>2058</v>
      </c>
      <c r="F7328" s="135" t="s">
        <v>334</v>
      </c>
      <c r="G7328" s="169">
        <v>23645</v>
      </c>
      <c r="H7328" s="36">
        <v>158.16999999999999</v>
      </c>
      <c r="I7328" s="50">
        <v>151.76</v>
      </c>
      <c r="J7328" s="155">
        <f t="shared" si="3905"/>
        <v>24643.711452293097</v>
      </c>
      <c r="K7328" s="182">
        <v>373184</v>
      </c>
      <c r="L7328" s="143">
        <v>400473.08</v>
      </c>
      <c r="M7328" s="143">
        <v>408403.24</v>
      </c>
      <c r="N7328" s="143">
        <f t="shared" si="3906"/>
        <v>24643.711452293097</v>
      </c>
      <c r="O7328" s="143">
        <f t="shared" si="3907"/>
        <v>408403.24</v>
      </c>
      <c r="P7328" s="143">
        <f t="shared" si="3908"/>
        <v>373184</v>
      </c>
      <c r="Q7328" s="143">
        <f t="shared" si="3909"/>
        <v>301676.00786307326</v>
      </c>
      <c r="R7328" s="143">
        <f t="shared" si="3910"/>
        <v>198913.85572614655</v>
      </c>
      <c r="S7328" s="143">
        <f t="shared" si="3911"/>
        <v>390793.62</v>
      </c>
      <c r="T7328" s="143">
        <f t="shared" si="3912"/>
        <v>185303.21973864327</v>
      </c>
      <c r="U7328" s="194">
        <f t="shared" si="3913"/>
        <v>0.49654652862567333</v>
      </c>
      <c r="V7328" s="188" t="str">
        <f t="shared" si="3914"/>
        <v>MENOR</v>
      </c>
      <c r="W7328" s="188">
        <f t="shared" si="3915"/>
        <v>24643.711452293097</v>
      </c>
      <c r="X7328" s="143">
        <f t="shared" si="3916"/>
        <v>24644</v>
      </c>
    </row>
    <row r="7329" spans="1:24" x14ac:dyDescent="0.25">
      <c r="A7329" s="20" t="s">
        <v>130</v>
      </c>
      <c r="B7329" s="20">
        <v>87141</v>
      </c>
      <c r="C7329" s="26" t="s">
        <v>2200</v>
      </c>
      <c r="D7329" s="29" t="s">
        <v>2201</v>
      </c>
      <c r="E7329" s="20" t="s">
        <v>2058</v>
      </c>
      <c r="F7329" s="135" t="s">
        <v>334</v>
      </c>
      <c r="G7329" s="169">
        <v>23645</v>
      </c>
      <c r="H7329" s="36">
        <v>158.16999999999999</v>
      </c>
      <c r="I7329" s="50">
        <v>151.76</v>
      </c>
      <c r="J7329" s="155">
        <f t="shared" si="3905"/>
        <v>24643.711452293097</v>
      </c>
      <c r="K7329" s="182">
        <v>184926</v>
      </c>
      <c r="L7329" s="143">
        <v>196871.22</v>
      </c>
      <c r="M7329" s="143">
        <v>200769.66</v>
      </c>
      <c r="N7329" s="143">
        <f t="shared" si="3906"/>
        <v>24643.711452293097</v>
      </c>
      <c r="O7329" s="143">
        <f t="shared" si="3907"/>
        <v>200769.66</v>
      </c>
      <c r="P7329" s="143">
        <f t="shared" si="3908"/>
        <v>184926</v>
      </c>
      <c r="Q7329" s="143">
        <f t="shared" si="3909"/>
        <v>151802.64786307327</v>
      </c>
      <c r="R7329" s="143">
        <f t="shared" si="3910"/>
        <v>104784.85572614655</v>
      </c>
      <c r="S7329" s="143">
        <f t="shared" si="3911"/>
        <v>192847.83000000002</v>
      </c>
      <c r="T7329" s="143">
        <f t="shared" si="3912"/>
        <v>85040.178813677965</v>
      </c>
      <c r="U7329" s="194">
        <f t="shared" si="3913"/>
        <v>0.4598605864706854</v>
      </c>
      <c r="V7329" s="188" t="str">
        <f t="shared" si="3914"/>
        <v>MENOR</v>
      </c>
      <c r="W7329" s="188">
        <f t="shared" si="3915"/>
        <v>24643.711452293097</v>
      </c>
      <c r="X7329" s="143">
        <f t="shared" si="3916"/>
        <v>24644</v>
      </c>
    </row>
    <row r="7330" spans="1:24" x14ac:dyDescent="0.25">
      <c r="A7330" s="20" t="s">
        <v>131</v>
      </c>
      <c r="B7330" s="20">
        <v>87141</v>
      </c>
      <c r="C7330" s="26" t="s">
        <v>2406</v>
      </c>
      <c r="D7330" s="29" t="s">
        <v>2407</v>
      </c>
      <c r="E7330" s="20" t="s">
        <v>2058</v>
      </c>
      <c r="F7330" s="135" t="s">
        <v>334</v>
      </c>
      <c r="G7330" s="169">
        <v>11822</v>
      </c>
      <c r="H7330" s="36">
        <v>158.16999999999999</v>
      </c>
      <c r="I7330" s="50">
        <v>151.76</v>
      </c>
      <c r="J7330" s="155">
        <f t="shared" si="3905"/>
        <v>12321.334607274644</v>
      </c>
      <c r="K7330" s="182">
        <v>159936</v>
      </c>
      <c r="L7330" s="143">
        <v>173073.6</v>
      </c>
      <c r="M7330" s="143">
        <v>176500.8</v>
      </c>
      <c r="N7330" s="143">
        <f t="shared" si="3906"/>
        <v>12321.334607274644</v>
      </c>
      <c r="O7330" s="143">
        <f t="shared" si="3907"/>
        <v>176500.8</v>
      </c>
      <c r="P7330" s="143">
        <f t="shared" si="3908"/>
        <v>159936</v>
      </c>
      <c r="Q7330" s="143">
        <f t="shared" si="3909"/>
        <v>130457.93365181866</v>
      </c>
      <c r="R7330" s="143">
        <f t="shared" si="3910"/>
        <v>86128.667303637325</v>
      </c>
      <c r="S7330" s="143">
        <f t="shared" si="3911"/>
        <v>168218.4</v>
      </c>
      <c r="T7330" s="143">
        <f t="shared" si="3912"/>
        <v>79080.661330262767</v>
      </c>
      <c r="U7330" s="194">
        <f t="shared" si="3913"/>
        <v>0.49445191407977418</v>
      </c>
      <c r="V7330" s="188" t="str">
        <f t="shared" si="3914"/>
        <v>MENOR</v>
      </c>
      <c r="W7330" s="188">
        <f t="shared" si="3915"/>
        <v>12321.334607274644</v>
      </c>
      <c r="X7330" s="143">
        <f t="shared" si="3916"/>
        <v>12321</v>
      </c>
    </row>
    <row r="7331" spans="1:24" x14ac:dyDescent="0.25">
      <c r="A7331" s="20" t="s">
        <v>132</v>
      </c>
      <c r="B7331" s="20">
        <v>87141</v>
      </c>
      <c r="C7331" s="26" t="s">
        <v>2408</v>
      </c>
      <c r="D7331" s="29" t="s">
        <v>2409</v>
      </c>
      <c r="E7331" s="20" t="s">
        <v>2058</v>
      </c>
      <c r="F7331" s="135" t="s">
        <v>334</v>
      </c>
      <c r="G7331" s="169">
        <v>23645</v>
      </c>
      <c r="H7331" s="36">
        <v>158.16999999999999</v>
      </c>
      <c r="I7331" s="50">
        <v>151.76</v>
      </c>
      <c r="J7331" s="155">
        <f t="shared" si="3905"/>
        <v>24643.711452293097</v>
      </c>
      <c r="K7331" s="182">
        <v>639744</v>
      </c>
      <c r="L7331" s="143">
        <v>680756.16</v>
      </c>
      <c r="M7331" s="143">
        <v>694236.48</v>
      </c>
      <c r="N7331" s="143">
        <f t="shared" si="3906"/>
        <v>24643.711452293097</v>
      </c>
      <c r="O7331" s="143">
        <f t="shared" si="3907"/>
        <v>694236.48</v>
      </c>
      <c r="P7331" s="143">
        <f t="shared" si="3908"/>
        <v>639744</v>
      </c>
      <c r="Q7331" s="143">
        <f t="shared" si="3909"/>
        <v>509845.08786307328</v>
      </c>
      <c r="R7331" s="143">
        <f t="shared" si="3910"/>
        <v>332193.85572614655</v>
      </c>
      <c r="S7331" s="143">
        <f t="shared" si="3911"/>
        <v>666990.24</v>
      </c>
      <c r="T7331" s="143">
        <f t="shared" si="3912"/>
        <v>324296.61480320769</v>
      </c>
      <c r="U7331" s="194">
        <f t="shared" si="3913"/>
        <v>0.50691622712086037</v>
      </c>
      <c r="V7331" s="188" t="str">
        <f t="shared" si="3914"/>
        <v>MENOR</v>
      </c>
      <c r="W7331" s="188">
        <f t="shared" si="3915"/>
        <v>24643.711452293097</v>
      </c>
      <c r="X7331" s="143">
        <f t="shared" si="3916"/>
        <v>24644</v>
      </c>
    </row>
    <row r="7332" spans="1:24" x14ac:dyDescent="0.25">
      <c r="A7332" s="20" t="s">
        <v>133</v>
      </c>
      <c r="B7332" s="20">
        <v>87141</v>
      </c>
      <c r="C7332" s="26" t="s">
        <v>2202</v>
      </c>
      <c r="D7332" s="22" t="s">
        <v>2203</v>
      </c>
      <c r="E7332" s="20" t="s">
        <v>2058</v>
      </c>
      <c r="F7332" s="135" t="s">
        <v>334</v>
      </c>
      <c r="G7332" s="169">
        <v>2694</v>
      </c>
      <c r="H7332" s="36">
        <v>158.16999999999999</v>
      </c>
      <c r="I7332" s="50">
        <v>151.76</v>
      </c>
      <c r="J7332" s="155">
        <f t="shared" si="3905"/>
        <v>2807.7884818133898</v>
      </c>
      <c r="K7332" s="182">
        <v>31416</v>
      </c>
      <c r="L7332" s="143">
        <v>35480.088000000003</v>
      </c>
      <c r="M7332" s="143">
        <v>36182.663999999997</v>
      </c>
      <c r="N7332" s="143">
        <f t="shared" si="3906"/>
        <v>2807.7884818133898</v>
      </c>
      <c r="O7332" s="143">
        <f t="shared" si="3907"/>
        <v>36182.663999999997</v>
      </c>
      <c r="P7332" s="143">
        <f t="shared" si="3908"/>
        <v>31416</v>
      </c>
      <c r="Q7332" s="143">
        <f t="shared" si="3909"/>
        <v>26471.635120453349</v>
      </c>
      <c r="R7332" s="143">
        <f t="shared" si="3910"/>
        <v>17111.894240906695</v>
      </c>
      <c r="S7332" s="143">
        <f t="shared" si="3911"/>
        <v>33799.331999999995</v>
      </c>
      <c r="T7332" s="143">
        <f t="shared" si="3912"/>
        <v>15915.199097943736</v>
      </c>
      <c r="U7332" s="194">
        <f t="shared" si="3913"/>
        <v>0.50659533670561929</v>
      </c>
      <c r="V7332" s="188" t="str">
        <f t="shared" si="3914"/>
        <v>MENOR</v>
      </c>
      <c r="W7332" s="188">
        <f t="shared" si="3915"/>
        <v>2807.7884818133898</v>
      </c>
      <c r="X7332" s="143">
        <f t="shared" si="3916"/>
        <v>2808</v>
      </c>
    </row>
    <row r="7333" spans="1:24" x14ac:dyDescent="0.25">
      <c r="A7333" s="20" t="s">
        <v>135</v>
      </c>
      <c r="B7333" s="20">
        <v>87141</v>
      </c>
      <c r="C7333" s="26" t="s">
        <v>2204</v>
      </c>
      <c r="D7333" s="29" t="s">
        <v>2205</v>
      </c>
      <c r="E7333" s="20" t="s">
        <v>2058</v>
      </c>
      <c r="F7333" s="135" t="s">
        <v>334</v>
      </c>
      <c r="G7333" s="169">
        <v>3025</v>
      </c>
      <c r="H7333" s="36">
        <v>158.16999999999999</v>
      </c>
      <c r="I7333" s="50">
        <v>151.76</v>
      </c>
      <c r="J7333" s="155">
        <f t="shared" si="3905"/>
        <v>3152.7691750131789</v>
      </c>
      <c r="K7333" s="182">
        <v>59440.5</v>
      </c>
      <c r="L7333" s="143">
        <v>63280.035000000003</v>
      </c>
      <c r="M7333" s="143">
        <v>64533.104999999996</v>
      </c>
      <c r="N7333" s="143">
        <f t="shared" si="3906"/>
        <v>3152.7691750131789</v>
      </c>
      <c r="O7333" s="143">
        <f t="shared" si="3907"/>
        <v>64533.104999999996</v>
      </c>
      <c r="P7333" s="143">
        <f t="shared" si="3908"/>
        <v>59440.5</v>
      </c>
      <c r="Q7333" s="143">
        <f t="shared" si="3909"/>
        <v>47601.602293753298</v>
      </c>
      <c r="R7333" s="143">
        <f t="shared" si="3910"/>
        <v>31296.634587506589</v>
      </c>
      <c r="S7333" s="143">
        <f t="shared" si="3911"/>
        <v>61986.802499999998</v>
      </c>
      <c r="T7333" s="143">
        <f t="shared" si="3912"/>
        <v>29711.654843021483</v>
      </c>
      <c r="U7333" s="194">
        <f t="shared" si="3913"/>
        <v>0.49985539897917214</v>
      </c>
      <c r="V7333" s="188" t="str">
        <f t="shared" si="3914"/>
        <v>MENOR</v>
      </c>
      <c r="W7333" s="188">
        <f t="shared" si="3915"/>
        <v>3152.7691750131789</v>
      </c>
      <c r="X7333" s="143">
        <f t="shared" si="3916"/>
        <v>3153</v>
      </c>
    </row>
    <row r="7334" spans="1:24" x14ac:dyDescent="0.25">
      <c r="A7334" s="20" t="s">
        <v>136</v>
      </c>
      <c r="B7334" s="20">
        <v>87141</v>
      </c>
      <c r="C7334" s="21" t="s">
        <v>2206</v>
      </c>
      <c r="D7334" s="22" t="s">
        <v>2207</v>
      </c>
      <c r="E7334" s="20" t="s">
        <v>2058</v>
      </c>
      <c r="F7334" s="135" t="s">
        <v>334</v>
      </c>
      <c r="G7334" s="169">
        <v>11822</v>
      </c>
      <c r="H7334" s="36">
        <v>158.16999999999999</v>
      </c>
      <c r="I7334" s="50">
        <v>151.76</v>
      </c>
      <c r="J7334" s="155">
        <f t="shared" si="3905"/>
        <v>12321.334607274644</v>
      </c>
      <c r="K7334" s="182">
        <v>116739</v>
      </c>
      <c r="L7334" s="143">
        <v>126560.07</v>
      </c>
      <c r="M7334" s="143">
        <v>129066.20999999999</v>
      </c>
      <c r="N7334" s="143">
        <f t="shared" si="3906"/>
        <v>12321.334607274644</v>
      </c>
      <c r="O7334" s="143">
        <f t="shared" si="3907"/>
        <v>129066.20999999999</v>
      </c>
      <c r="P7334" s="143">
        <f t="shared" si="3908"/>
        <v>116739</v>
      </c>
      <c r="Q7334" s="143">
        <f t="shared" si="3909"/>
        <v>96171.653651818662</v>
      </c>
      <c r="R7334" s="143">
        <f t="shared" si="3910"/>
        <v>64530.167303637325</v>
      </c>
      <c r="S7334" s="143">
        <f t="shared" si="3911"/>
        <v>122902.605</v>
      </c>
      <c r="T7334" s="143">
        <f t="shared" si="3912"/>
        <v>56152.76610928429</v>
      </c>
      <c r="U7334" s="194">
        <f t="shared" si="3913"/>
        <v>0.4810111968518172</v>
      </c>
      <c r="V7334" s="188" t="str">
        <f t="shared" si="3914"/>
        <v>MENOR</v>
      </c>
      <c r="W7334" s="188">
        <f t="shared" si="3915"/>
        <v>12321.334607274644</v>
      </c>
      <c r="X7334" s="143">
        <f t="shared" si="3916"/>
        <v>12321</v>
      </c>
    </row>
    <row r="7335" spans="1:24" x14ac:dyDescent="0.25">
      <c r="A7335" s="20" t="s">
        <v>137</v>
      </c>
      <c r="B7335" s="20">
        <v>87141</v>
      </c>
      <c r="C7335" s="26" t="s">
        <v>2208</v>
      </c>
      <c r="D7335" s="22" t="s">
        <v>2209</v>
      </c>
      <c r="E7335" s="20" t="s">
        <v>2058</v>
      </c>
      <c r="F7335" s="135" t="s">
        <v>334</v>
      </c>
      <c r="G7335" s="169">
        <v>3025</v>
      </c>
      <c r="H7335" s="36">
        <v>158.16999999999999</v>
      </c>
      <c r="I7335" s="50">
        <v>151.76</v>
      </c>
      <c r="J7335" s="155">
        <f t="shared" si="3905"/>
        <v>3152.7691750131789</v>
      </c>
      <c r="K7335" s="182">
        <v>31130.400000000001</v>
      </c>
      <c r="L7335" s="143">
        <v>33460.896000000001</v>
      </c>
      <c r="M7335" s="143">
        <v>34123.487999999998</v>
      </c>
      <c r="N7335" s="143">
        <f t="shared" si="3906"/>
        <v>3152.7691750131789</v>
      </c>
      <c r="O7335" s="143">
        <f t="shared" si="3907"/>
        <v>34123.487999999998</v>
      </c>
      <c r="P7335" s="143">
        <f t="shared" si="3908"/>
        <v>31130.400000000001</v>
      </c>
      <c r="Q7335" s="143">
        <f t="shared" si="3909"/>
        <v>25466.888293753294</v>
      </c>
      <c r="R7335" s="143">
        <f t="shared" si="3910"/>
        <v>17141.58458750659</v>
      </c>
      <c r="S7335" s="143">
        <f t="shared" si="3911"/>
        <v>32626.944</v>
      </c>
      <c r="T7335" s="143">
        <f t="shared" si="3912"/>
        <v>14931.355760879393</v>
      </c>
      <c r="U7335" s="194">
        <f t="shared" si="3913"/>
        <v>0.47963905895457148</v>
      </c>
      <c r="V7335" s="188" t="str">
        <f t="shared" si="3914"/>
        <v>MENOR</v>
      </c>
      <c r="W7335" s="188">
        <f t="shared" si="3915"/>
        <v>3152.7691750131789</v>
      </c>
      <c r="X7335" s="143">
        <f t="shared" si="3916"/>
        <v>3153</v>
      </c>
    </row>
    <row r="7336" spans="1:24" x14ac:dyDescent="0.25">
      <c r="A7336" s="20" t="s">
        <v>138</v>
      </c>
      <c r="B7336" s="20">
        <v>87141</v>
      </c>
      <c r="C7336" s="26" t="s">
        <v>2210</v>
      </c>
      <c r="D7336" s="22" t="s">
        <v>2211</v>
      </c>
      <c r="E7336" s="20" t="s">
        <v>2058</v>
      </c>
      <c r="F7336" s="135" t="s">
        <v>334</v>
      </c>
      <c r="G7336" s="169">
        <v>11822</v>
      </c>
      <c r="H7336" s="36">
        <v>158.16999999999999</v>
      </c>
      <c r="I7336" s="50">
        <v>151.76</v>
      </c>
      <c r="J7336" s="155">
        <f t="shared" si="3905"/>
        <v>12321.334607274644</v>
      </c>
      <c r="K7336" s="182">
        <v>31701.599999999999</v>
      </c>
      <c r="L7336" s="143">
        <v>34614.720000000001</v>
      </c>
      <c r="M7336" s="143">
        <v>35300.160000000003</v>
      </c>
      <c r="N7336" s="143">
        <f t="shared" si="3906"/>
        <v>12321.334607274644</v>
      </c>
      <c r="O7336" s="143">
        <f t="shared" si="3907"/>
        <v>35300.160000000003</v>
      </c>
      <c r="P7336" s="143">
        <f t="shared" si="3908"/>
        <v>31701.599999999999</v>
      </c>
      <c r="Q7336" s="143">
        <f t="shared" si="3909"/>
        <v>28484.453651818661</v>
      </c>
      <c r="R7336" s="143">
        <f t="shared" si="3910"/>
        <v>22011.467303637321</v>
      </c>
      <c r="S7336" s="143">
        <f t="shared" si="3911"/>
        <v>33500.880000000005</v>
      </c>
      <c r="T7336" s="143">
        <f t="shared" si="3912"/>
        <v>10887.767852013289</v>
      </c>
      <c r="U7336" s="194">
        <f t="shared" si="3913"/>
        <v>0.34344537348314563</v>
      </c>
      <c r="V7336" s="188" t="str">
        <f t="shared" si="3914"/>
        <v>MENOR</v>
      </c>
      <c r="W7336" s="188">
        <f t="shared" si="3915"/>
        <v>12321.334607274644</v>
      </c>
      <c r="X7336" s="143">
        <f t="shared" si="3916"/>
        <v>12321</v>
      </c>
    </row>
    <row r="7337" spans="1:24" x14ac:dyDescent="0.25">
      <c r="A7337" s="20" t="s">
        <v>139</v>
      </c>
      <c r="B7337" s="20">
        <v>87141</v>
      </c>
      <c r="C7337" s="26" t="s">
        <v>2212</v>
      </c>
      <c r="D7337" s="22" t="s">
        <v>2213</v>
      </c>
      <c r="E7337" s="20" t="s">
        <v>2058</v>
      </c>
      <c r="F7337" s="135" t="s">
        <v>334</v>
      </c>
      <c r="G7337" s="169">
        <v>3025</v>
      </c>
      <c r="H7337" s="36">
        <v>158.16999999999999</v>
      </c>
      <c r="I7337" s="50">
        <v>151.76</v>
      </c>
      <c r="J7337" s="155">
        <f t="shared" si="3905"/>
        <v>3152.7691750131789</v>
      </c>
      <c r="K7337" s="182">
        <v>31416</v>
      </c>
      <c r="L7337" s="143">
        <v>35191.631999999998</v>
      </c>
      <c r="M7337" s="143">
        <v>35888.495999999999</v>
      </c>
      <c r="N7337" s="143">
        <f t="shared" si="3906"/>
        <v>3152.7691750131789</v>
      </c>
      <c r="O7337" s="143">
        <f t="shared" si="3907"/>
        <v>35888.495999999999</v>
      </c>
      <c r="P7337" s="143">
        <f t="shared" si="3908"/>
        <v>31416</v>
      </c>
      <c r="Q7337" s="143">
        <f t="shared" si="3909"/>
        <v>26412.224293753294</v>
      </c>
      <c r="R7337" s="143">
        <f t="shared" si="3910"/>
        <v>17284.384587506589</v>
      </c>
      <c r="S7337" s="143">
        <f t="shared" si="3911"/>
        <v>33652.248</v>
      </c>
      <c r="T7337" s="143">
        <f t="shared" si="3912"/>
        <v>15630.288426238616</v>
      </c>
      <c r="U7337" s="194">
        <f t="shared" si="3913"/>
        <v>0.49752636956450902</v>
      </c>
      <c r="V7337" s="188" t="str">
        <f t="shared" si="3914"/>
        <v>MENOR</v>
      </c>
      <c r="W7337" s="188">
        <f t="shared" si="3915"/>
        <v>3152.7691750131789</v>
      </c>
      <c r="X7337" s="143">
        <f t="shared" si="3916"/>
        <v>3153</v>
      </c>
    </row>
    <row r="7338" spans="1:24" x14ac:dyDescent="0.25">
      <c r="A7338" s="20" t="s">
        <v>140</v>
      </c>
      <c r="B7338" s="20">
        <v>87141</v>
      </c>
      <c r="C7338" s="26" t="s">
        <v>2214</v>
      </c>
      <c r="D7338" s="22" t="s">
        <v>2215</v>
      </c>
      <c r="E7338" s="20" t="s">
        <v>2058</v>
      </c>
      <c r="F7338" s="135" t="s">
        <v>334</v>
      </c>
      <c r="G7338" s="169">
        <v>3849</v>
      </c>
      <c r="H7338" s="36">
        <v>158.16999999999999</v>
      </c>
      <c r="I7338" s="50">
        <v>151.76</v>
      </c>
      <c r="J7338" s="155">
        <f t="shared" si="3905"/>
        <v>4011.5730759093308</v>
      </c>
      <c r="K7338" s="182">
        <v>59976</v>
      </c>
      <c r="L7338" s="143">
        <v>63820.89</v>
      </c>
      <c r="M7338" s="143">
        <v>65084.67</v>
      </c>
      <c r="N7338" s="143">
        <f t="shared" si="3906"/>
        <v>4011.5730759093308</v>
      </c>
      <c r="O7338" s="143">
        <f t="shared" si="3907"/>
        <v>65084.67</v>
      </c>
      <c r="P7338" s="143">
        <f t="shared" si="3908"/>
        <v>59976</v>
      </c>
      <c r="Q7338" s="143">
        <f t="shared" si="3909"/>
        <v>48223.283268977335</v>
      </c>
      <c r="R7338" s="143">
        <f t="shared" si="3910"/>
        <v>31993.786537954664</v>
      </c>
      <c r="S7338" s="143">
        <f t="shared" si="3911"/>
        <v>62530.334999999999</v>
      </c>
      <c r="T7338" s="143">
        <f t="shared" si="3912"/>
        <v>29554.432081523992</v>
      </c>
      <c r="U7338" s="194">
        <f t="shared" si="3913"/>
        <v>0.49277097641596623</v>
      </c>
      <c r="V7338" s="188" t="str">
        <f t="shared" si="3914"/>
        <v>MENOR</v>
      </c>
      <c r="W7338" s="188">
        <f t="shared" si="3915"/>
        <v>4011.5730759093308</v>
      </c>
      <c r="X7338" s="143">
        <f t="shared" si="3916"/>
        <v>4012</v>
      </c>
    </row>
    <row r="7339" spans="1:24" x14ac:dyDescent="0.25">
      <c r="A7339" s="20" t="s">
        <v>141</v>
      </c>
      <c r="B7339" s="20">
        <v>87141</v>
      </c>
      <c r="C7339" s="26" t="s">
        <v>2216</v>
      </c>
      <c r="D7339" s="22" t="s">
        <v>2217</v>
      </c>
      <c r="E7339" s="20" t="s">
        <v>2058</v>
      </c>
      <c r="F7339" s="135" t="s">
        <v>334</v>
      </c>
      <c r="G7339" s="169">
        <v>24469</v>
      </c>
      <c r="H7339" s="36">
        <v>158.16999999999999</v>
      </c>
      <c r="I7339" s="50">
        <v>151.76</v>
      </c>
      <c r="J7339" s="155">
        <f t="shared" si="3905"/>
        <v>25502.515353189247</v>
      </c>
      <c r="K7339" s="182">
        <v>155652</v>
      </c>
      <c r="L7339" s="143">
        <v>168746.76</v>
      </c>
      <c r="M7339" s="143">
        <v>172088.28</v>
      </c>
      <c r="N7339" s="143">
        <f t="shared" si="3906"/>
        <v>25502.515353189247</v>
      </c>
      <c r="O7339" s="143">
        <f t="shared" si="3907"/>
        <v>172088.28</v>
      </c>
      <c r="P7339" s="143">
        <f t="shared" si="3908"/>
        <v>155652</v>
      </c>
      <c r="Q7339" s="143">
        <f t="shared" si="3909"/>
        <v>130497.38883829731</v>
      </c>
      <c r="R7339" s="143">
        <f t="shared" si="3910"/>
        <v>90577.257676594629</v>
      </c>
      <c r="S7339" s="143">
        <f t="shared" si="3911"/>
        <v>163870.14000000001</v>
      </c>
      <c r="T7339" s="143">
        <f t="shared" si="3912"/>
        <v>70355.039011053537</v>
      </c>
      <c r="U7339" s="194">
        <f t="shared" si="3913"/>
        <v>0.45200215230805602</v>
      </c>
      <c r="V7339" s="188" t="str">
        <f t="shared" si="3914"/>
        <v>MENOR</v>
      </c>
      <c r="W7339" s="188">
        <f t="shared" si="3915"/>
        <v>25502.515353189247</v>
      </c>
      <c r="X7339" s="143">
        <f t="shared" si="3916"/>
        <v>25503</v>
      </c>
    </row>
    <row r="7340" spans="1:24" x14ac:dyDescent="0.25">
      <c r="A7340" s="20" t="s">
        <v>142</v>
      </c>
      <c r="B7340" s="20">
        <v>87141</v>
      </c>
      <c r="C7340" s="26" t="s">
        <v>2410</v>
      </c>
      <c r="D7340" s="22" t="s">
        <v>2411</v>
      </c>
      <c r="E7340" s="20" t="s">
        <v>2058</v>
      </c>
      <c r="F7340" s="135" t="s">
        <v>334</v>
      </c>
      <c r="G7340" s="169">
        <v>8798</v>
      </c>
      <c r="H7340" s="36">
        <v>158.16999999999999</v>
      </c>
      <c r="I7340" s="50">
        <v>151.76</v>
      </c>
      <c r="J7340" s="155">
        <f t="shared" si="3905"/>
        <v>9169.6076700052727</v>
      </c>
      <c r="K7340" s="182">
        <v>211344</v>
      </c>
      <c r="L7340" s="143">
        <v>232687.84</v>
      </c>
      <c r="M7340" s="143">
        <v>237295.52000000002</v>
      </c>
      <c r="N7340" s="143">
        <f t="shared" si="3906"/>
        <v>9169.6076700052727</v>
      </c>
      <c r="O7340" s="143">
        <f t="shared" si="3907"/>
        <v>237295.52000000002</v>
      </c>
      <c r="P7340" s="143">
        <f t="shared" si="3908"/>
        <v>211344</v>
      </c>
      <c r="Q7340" s="143">
        <f t="shared" si="3909"/>
        <v>172624.24191750132</v>
      </c>
      <c r="R7340" s="143">
        <f t="shared" si="3910"/>
        <v>110256.80383500263</v>
      </c>
      <c r="S7340" s="143">
        <f t="shared" si="3911"/>
        <v>224319.76</v>
      </c>
      <c r="T7340" s="143">
        <f t="shared" si="3912"/>
        <v>109554.62434540706</v>
      </c>
      <c r="U7340" s="194">
        <f t="shared" si="3913"/>
        <v>0.51837111224074051</v>
      </c>
      <c r="V7340" s="188" t="str">
        <f t="shared" si="3914"/>
        <v>MENOR</v>
      </c>
      <c r="W7340" s="188">
        <f t="shared" si="3915"/>
        <v>9169.6076700052727</v>
      </c>
      <c r="X7340" s="143">
        <f t="shared" si="3916"/>
        <v>9170</v>
      </c>
    </row>
    <row r="7341" spans="1:24" x14ac:dyDescent="0.25">
      <c r="A7341" s="20" t="s">
        <v>143</v>
      </c>
      <c r="B7341" s="20">
        <v>87141</v>
      </c>
      <c r="C7341" s="26" t="s">
        <v>2220</v>
      </c>
      <c r="D7341" s="29" t="s">
        <v>2221</v>
      </c>
      <c r="E7341" s="20" t="s">
        <v>2058</v>
      </c>
      <c r="F7341" s="135" t="s">
        <v>334</v>
      </c>
      <c r="G7341" s="169">
        <v>10173</v>
      </c>
      <c r="H7341" s="36">
        <v>158.16999999999999</v>
      </c>
      <c r="I7341" s="50">
        <v>151.76</v>
      </c>
      <c r="J7341" s="155">
        <f t="shared" si="3905"/>
        <v>10602.684567738535</v>
      </c>
      <c r="K7341" s="182">
        <v>193256</v>
      </c>
      <c r="L7341" s="143">
        <v>212616.11</v>
      </c>
      <c r="M7341" s="143">
        <v>216826.33000000002</v>
      </c>
      <c r="N7341" s="143">
        <f t="shared" si="3906"/>
        <v>10602.684567738535</v>
      </c>
      <c r="O7341" s="143">
        <f t="shared" si="3907"/>
        <v>216826.33000000002</v>
      </c>
      <c r="P7341" s="143">
        <f t="shared" si="3908"/>
        <v>193256</v>
      </c>
      <c r="Q7341" s="143">
        <f t="shared" si="3909"/>
        <v>158325.28114193463</v>
      </c>
      <c r="R7341" s="143">
        <f t="shared" si="3910"/>
        <v>101929.34228386926</v>
      </c>
      <c r="S7341" s="143">
        <f t="shared" si="3911"/>
        <v>205041.16500000001</v>
      </c>
      <c r="T7341" s="143">
        <f t="shared" si="3912"/>
        <v>99015.129271832993</v>
      </c>
      <c r="U7341" s="194">
        <f t="shared" si="3913"/>
        <v>0.51235216123604443</v>
      </c>
      <c r="V7341" s="188" t="str">
        <f t="shared" si="3914"/>
        <v>MENOR</v>
      </c>
      <c r="W7341" s="188">
        <f t="shared" si="3915"/>
        <v>10602.684567738535</v>
      </c>
      <c r="X7341" s="143">
        <f t="shared" si="3916"/>
        <v>10603</v>
      </c>
    </row>
    <row r="7342" spans="1:24" x14ac:dyDescent="0.25">
      <c r="A7342" s="20" t="s">
        <v>144</v>
      </c>
      <c r="B7342" s="20">
        <v>87141</v>
      </c>
      <c r="C7342" s="26" t="s">
        <v>2222</v>
      </c>
      <c r="D7342" s="22" t="s">
        <v>2223</v>
      </c>
      <c r="E7342" s="20" t="s">
        <v>2058</v>
      </c>
      <c r="F7342" s="135" t="s">
        <v>334</v>
      </c>
      <c r="G7342" s="169">
        <v>8798</v>
      </c>
      <c r="H7342" s="36">
        <v>158.16999999999999</v>
      </c>
      <c r="I7342" s="50">
        <v>151.76</v>
      </c>
      <c r="J7342" s="155">
        <f t="shared" si="3905"/>
        <v>9169.6076700052727</v>
      </c>
      <c r="K7342" s="182">
        <v>84311.5</v>
      </c>
      <c r="L7342" s="143">
        <v>92185.73</v>
      </c>
      <c r="M7342" s="143">
        <v>94011.19</v>
      </c>
      <c r="N7342" s="143">
        <f t="shared" si="3906"/>
        <v>9169.6076700052727</v>
      </c>
      <c r="O7342" s="143">
        <f t="shared" si="3907"/>
        <v>94011.19</v>
      </c>
      <c r="P7342" s="143">
        <f t="shared" si="3908"/>
        <v>84311.5</v>
      </c>
      <c r="Q7342" s="143">
        <f t="shared" si="3909"/>
        <v>69919.50691750132</v>
      </c>
      <c r="R7342" s="143">
        <f t="shared" si="3910"/>
        <v>46740.553835002633</v>
      </c>
      <c r="S7342" s="143">
        <f t="shared" si="3911"/>
        <v>89161.345000000001</v>
      </c>
      <c r="T7342" s="143">
        <f t="shared" si="3912"/>
        <v>40718.028797961088</v>
      </c>
      <c r="U7342" s="194">
        <f t="shared" si="3913"/>
        <v>0.48294750772980066</v>
      </c>
      <c r="V7342" s="188" t="str">
        <f t="shared" si="3914"/>
        <v>MENOR</v>
      </c>
      <c r="W7342" s="188">
        <f t="shared" si="3915"/>
        <v>9169.6076700052727</v>
      </c>
      <c r="X7342" s="143">
        <f t="shared" si="3916"/>
        <v>9170</v>
      </c>
    </row>
    <row r="7343" spans="1:24" x14ac:dyDescent="0.25">
      <c r="A7343" s="20" t="s">
        <v>146</v>
      </c>
      <c r="B7343" s="20">
        <v>87141</v>
      </c>
      <c r="C7343" s="26" t="s">
        <v>2412</v>
      </c>
      <c r="D7343" s="29" t="s">
        <v>2413</v>
      </c>
      <c r="E7343" s="20" t="s">
        <v>2058</v>
      </c>
      <c r="F7343" s="135" t="s">
        <v>334</v>
      </c>
      <c r="G7343" s="169">
        <v>47014</v>
      </c>
      <c r="H7343" s="36">
        <v>158.16999999999999</v>
      </c>
      <c r="I7343" s="50">
        <v>151.76</v>
      </c>
      <c r="J7343" s="155">
        <f t="shared" si="3905"/>
        <v>48999.765287295733</v>
      </c>
      <c r="K7343" s="182">
        <v>445060</v>
      </c>
      <c r="L7343" s="143">
        <v>494461.66000000003</v>
      </c>
      <c r="M7343" s="143">
        <v>504252.98</v>
      </c>
      <c r="N7343" s="143">
        <f t="shared" si="3906"/>
        <v>48999.765287295733</v>
      </c>
      <c r="O7343" s="143">
        <f t="shared" si="3907"/>
        <v>504252.98</v>
      </c>
      <c r="P7343" s="143">
        <f t="shared" si="3908"/>
        <v>445060</v>
      </c>
      <c r="Q7343" s="143">
        <f t="shared" si="3909"/>
        <v>373193.60132182395</v>
      </c>
      <c r="R7343" s="143">
        <f t="shared" si="3910"/>
        <v>247029.88264364787</v>
      </c>
      <c r="S7343" s="143">
        <f t="shared" si="3911"/>
        <v>474656.49</v>
      </c>
      <c r="T7343" s="143">
        <f t="shared" si="3912"/>
        <v>217676.30814034876</v>
      </c>
      <c r="U7343" s="194">
        <f t="shared" si="3913"/>
        <v>0.48909429771345159</v>
      </c>
      <c r="V7343" s="188" t="str">
        <f t="shared" si="3914"/>
        <v>MENOR</v>
      </c>
      <c r="W7343" s="188">
        <f t="shared" si="3915"/>
        <v>48999.765287295733</v>
      </c>
      <c r="X7343" s="143">
        <f t="shared" si="3916"/>
        <v>49000</v>
      </c>
    </row>
    <row r="7344" spans="1:24" x14ac:dyDescent="0.25">
      <c r="A7344" s="20" t="s">
        <v>147</v>
      </c>
      <c r="B7344" s="20">
        <v>87141</v>
      </c>
      <c r="C7344" s="26" t="s">
        <v>2224</v>
      </c>
      <c r="D7344" s="29" t="s">
        <v>2225</v>
      </c>
      <c r="E7344" s="20" t="s">
        <v>2058</v>
      </c>
      <c r="F7344" s="135" t="s">
        <v>334</v>
      </c>
      <c r="G7344" s="169">
        <v>24469</v>
      </c>
      <c r="H7344" s="36">
        <v>158.16999999999999</v>
      </c>
      <c r="I7344" s="50">
        <v>151.76</v>
      </c>
      <c r="J7344" s="155">
        <f t="shared" si="3905"/>
        <v>25502.515353189247</v>
      </c>
      <c r="K7344" s="182">
        <v>157080</v>
      </c>
      <c r="L7344" s="143">
        <v>168746.76</v>
      </c>
      <c r="M7344" s="143">
        <v>172088.28</v>
      </c>
      <c r="N7344" s="143">
        <f t="shared" si="3906"/>
        <v>25502.515353189247</v>
      </c>
      <c r="O7344" s="143">
        <f t="shared" si="3907"/>
        <v>172088.28</v>
      </c>
      <c r="P7344" s="143">
        <f t="shared" si="3908"/>
        <v>157080</v>
      </c>
      <c r="Q7344" s="143">
        <f t="shared" si="3909"/>
        <v>130854.38883829731</v>
      </c>
      <c r="R7344" s="143">
        <f t="shared" si="3910"/>
        <v>91291.257676594629</v>
      </c>
      <c r="S7344" s="143">
        <f t="shared" si="3911"/>
        <v>164584.14000000001</v>
      </c>
      <c r="T7344" s="143">
        <f t="shared" si="3912"/>
        <v>70528.636028728128</v>
      </c>
      <c r="U7344" s="194">
        <f t="shared" si="3913"/>
        <v>0.44899819218696285</v>
      </c>
      <c r="V7344" s="188" t="str">
        <f t="shared" si="3914"/>
        <v>MENOR</v>
      </c>
      <c r="W7344" s="188">
        <f t="shared" si="3915"/>
        <v>25502.515353189247</v>
      </c>
      <c r="X7344" s="143">
        <f t="shared" si="3916"/>
        <v>25503</v>
      </c>
    </row>
    <row r="7345" spans="1:24" x14ac:dyDescent="0.25">
      <c r="A7345" s="20" t="s">
        <v>149</v>
      </c>
      <c r="B7345" s="20">
        <v>87141</v>
      </c>
      <c r="C7345" s="26" t="s">
        <v>2226</v>
      </c>
      <c r="D7345" s="22" t="s">
        <v>2227</v>
      </c>
      <c r="E7345" s="20" t="s">
        <v>2058</v>
      </c>
      <c r="F7345" s="135" t="s">
        <v>334</v>
      </c>
      <c r="G7345" s="169">
        <v>770</v>
      </c>
      <c r="H7345" s="36">
        <v>158.16999999999999</v>
      </c>
      <c r="I7345" s="50">
        <v>151.76</v>
      </c>
      <c r="J7345" s="155">
        <f t="shared" si="3905"/>
        <v>802.52306273062732</v>
      </c>
      <c r="K7345" s="182">
        <v>6545</v>
      </c>
      <c r="L7345" s="143">
        <v>7211.4</v>
      </c>
      <c r="M7345" s="143">
        <v>7354.2</v>
      </c>
      <c r="N7345" s="143">
        <f t="shared" si="3906"/>
        <v>802.52306273062732</v>
      </c>
      <c r="O7345" s="143">
        <f t="shared" si="3907"/>
        <v>7354.2</v>
      </c>
      <c r="P7345" s="143">
        <f t="shared" si="3908"/>
        <v>6545</v>
      </c>
      <c r="Q7345" s="143">
        <f t="shared" si="3909"/>
        <v>5478.2807656826571</v>
      </c>
      <c r="R7345" s="143">
        <f t="shared" si="3910"/>
        <v>3673.7615313653137</v>
      </c>
      <c r="S7345" s="143">
        <f t="shared" si="3911"/>
        <v>6949.6</v>
      </c>
      <c r="T7345" s="143">
        <f t="shared" si="3912"/>
        <v>3137.0567562403826</v>
      </c>
      <c r="U7345" s="194">
        <f t="shared" si="3913"/>
        <v>0.47930584510930213</v>
      </c>
      <c r="V7345" s="188" t="str">
        <f t="shared" si="3914"/>
        <v>MENOR</v>
      </c>
      <c r="W7345" s="188">
        <f t="shared" si="3915"/>
        <v>802.52306273062732</v>
      </c>
      <c r="X7345" s="143">
        <f t="shared" si="3916"/>
        <v>803</v>
      </c>
    </row>
    <row r="7346" spans="1:24" x14ac:dyDescent="0.25">
      <c r="A7346" s="20" t="s">
        <v>152</v>
      </c>
      <c r="B7346" s="20">
        <v>87141</v>
      </c>
      <c r="C7346" s="26" t="s">
        <v>2228</v>
      </c>
      <c r="D7346" s="22" t="s">
        <v>2229</v>
      </c>
      <c r="E7346" s="20" t="s">
        <v>2058</v>
      </c>
      <c r="F7346" s="135" t="s">
        <v>334</v>
      </c>
      <c r="G7346" s="169">
        <v>770</v>
      </c>
      <c r="H7346" s="36">
        <v>158.16999999999999</v>
      </c>
      <c r="I7346" s="50">
        <v>151.76</v>
      </c>
      <c r="J7346" s="155">
        <f t="shared" si="3905"/>
        <v>802.52306273062732</v>
      </c>
      <c r="K7346" s="182">
        <v>6545</v>
      </c>
      <c r="L7346" s="143">
        <v>7091.21</v>
      </c>
      <c r="M7346" s="143">
        <v>7231.63</v>
      </c>
      <c r="N7346" s="143">
        <f t="shared" si="3906"/>
        <v>802.52306273062732</v>
      </c>
      <c r="O7346" s="143">
        <f t="shared" si="3907"/>
        <v>7231.63</v>
      </c>
      <c r="P7346" s="143">
        <f t="shared" si="3908"/>
        <v>6545</v>
      </c>
      <c r="Q7346" s="143">
        <f t="shared" si="3909"/>
        <v>5417.5907656826566</v>
      </c>
      <c r="R7346" s="143">
        <f t="shared" si="3910"/>
        <v>3673.7615313653137</v>
      </c>
      <c r="S7346" s="143">
        <f t="shared" si="3911"/>
        <v>6888.3150000000005</v>
      </c>
      <c r="T7346" s="143">
        <f t="shared" si="3912"/>
        <v>3090.9351966448917</v>
      </c>
      <c r="U7346" s="194">
        <f t="shared" si="3913"/>
        <v>0.47225900636285589</v>
      </c>
      <c r="V7346" s="188" t="str">
        <f t="shared" si="3914"/>
        <v>MENOR</v>
      </c>
      <c r="W7346" s="188">
        <f t="shared" si="3915"/>
        <v>802.52306273062732</v>
      </c>
      <c r="X7346" s="143">
        <f t="shared" si="3916"/>
        <v>803</v>
      </c>
    </row>
    <row r="7347" spans="1:24" x14ac:dyDescent="0.25">
      <c r="A7347" s="20" t="s">
        <v>153</v>
      </c>
      <c r="B7347" s="20">
        <v>87141</v>
      </c>
      <c r="C7347" s="26" t="s">
        <v>2230</v>
      </c>
      <c r="D7347" s="22" t="s">
        <v>2231</v>
      </c>
      <c r="E7347" s="20" t="s">
        <v>2058</v>
      </c>
      <c r="F7347" s="135" t="s">
        <v>334</v>
      </c>
      <c r="G7347" s="169">
        <v>18146</v>
      </c>
      <c r="H7347" s="36">
        <v>158.16999999999999</v>
      </c>
      <c r="I7347" s="50">
        <v>151.76</v>
      </c>
      <c r="J7347" s="155">
        <f t="shared" si="3905"/>
        <v>18912.44609910385</v>
      </c>
      <c r="K7347" s="182">
        <v>713286</v>
      </c>
      <c r="L7347" s="143">
        <v>772340.94</v>
      </c>
      <c r="M7347" s="143">
        <v>787634.82000000007</v>
      </c>
      <c r="N7347" s="143">
        <f t="shared" si="3906"/>
        <v>18912.44609910385</v>
      </c>
      <c r="O7347" s="143">
        <f t="shared" si="3907"/>
        <v>787634.82000000007</v>
      </c>
      <c r="P7347" s="143">
        <f t="shared" si="3908"/>
        <v>713286</v>
      </c>
      <c r="Q7347" s="143">
        <f t="shared" si="3909"/>
        <v>573043.55152477603</v>
      </c>
      <c r="R7347" s="143">
        <f t="shared" si="3910"/>
        <v>366099.22304955195</v>
      </c>
      <c r="S7347" s="143">
        <f t="shared" si="3911"/>
        <v>750460.41</v>
      </c>
      <c r="T7347" s="143">
        <f t="shared" si="3912"/>
        <v>370809.06493479596</v>
      </c>
      <c r="U7347" s="194">
        <f t="shared" si="3913"/>
        <v>0.51986028736691303</v>
      </c>
      <c r="V7347" s="188" t="str">
        <f t="shared" si="3914"/>
        <v>MENOR</v>
      </c>
      <c r="W7347" s="188">
        <f t="shared" si="3915"/>
        <v>18912.44609910385</v>
      </c>
      <c r="X7347" s="143">
        <f t="shared" si="3916"/>
        <v>18912</v>
      </c>
    </row>
    <row r="7348" spans="1:24" x14ac:dyDescent="0.25">
      <c r="A7348" s="20" t="s">
        <v>154</v>
      </c>
      <c r="B7348" s="20">
        <v>87141</v>
      </c>
      <c r="C7348" s="26" t="s">
        <v>2232</v>
      </c>
      <c r="D7348" s="22" t="s">
        <v>2233</v>
      </c>
      <c r="E7348" s="20" t="s">
        <v>2058</v>
      </c>
      <c r="F7348" s="135" t="s">
        <v>334</v>
      </c>
      <c r="G7348" s="169">
        <v>23645</v>
      </c>
      <c r="H7348" s="36">
        <v>158.16999999999999</v>
      </c>
      <c r="I7348" s="50">
        <v>151.76</v>
      </c>
      <c r="J7348" s="155">
        <f t="shared" si="3905"/>
        <v>24643.711452293097</v>
      </c>
      <c r="K7348" s="182">
        <v>311304</v>
      </c>
      <c r="L7348" s="143">
        <v>343262.64</v>
      </c>
      <c r="M7348" s="143">
        <v>350059.92</v>
      </c>
      <c r="N7348" s="143">
        <f t="shared" si="3906"/>
        <v>24643.711452293097</v>
      </c>
      <c r="O7348" s="143">
        <f t="shared" si="3907"/>
        <v>350059.92</v>
      </c>
      <c r="P7348" s="143">
        <f t="shared" si="3908"/>
        <v>311304</v>
      </c>
      <c r="Q7348" s="143">
        <f t="shared" si="3909"/>
        <v>257317.56786307326</v>
      </c>
      <c r="R7348" s="143">
        <f t="shared" si="3910"/>
        <v>167973.85572614655</v>
      </c>
      <c r="S7348" s="143">
        <f t="shared" si="3911"/>
        <v>330681.95999999996</v>
      </c>
      <c r="T7348" s="143">
        <f t="shared" si="3912"/>
        <v>156033.49813042354</v>
      </c>
      <c r="U7348" s="194">
        <f t="shared" si="3913"/>
        <v>0.50122548419044899</v>
      </c>
      <c r="V7348" s="188" t="str">
        <f t="shared" si="3914"/>
        <v>MENOR</v>
      </c>
      <c r="W7348" s="188">
        <f t="shared" si="3915"/>
        <v>24643.711452293097</v>
      </c>
      <c r="X7348" s="143">
        <f t="shared" si="3916"/>
        <v>24644</v>
      </c>
    </row>
    <row r="7349" spans="1:24" x14ac:dyDescent="0.25">
      <c r="A7349" s="20" t="s">
        <v>156</v>
      </c>
      <c r="B7349" s="20">
        <v>87141</v>
      </c>
      <c r="C7349" s="26" t="s">
        <v>2234</v>
      </c>
      <c r="D7349" s="29" t="s">
        <v>2235</v>
      </c>
      <c r="E7349" s="20" t="s">
        <v>2058</v>
      </c>
      <c r="F7349" s="135" t="s">
        <v>334</v>
      </c>
      <c r="G7349" s="169">
        <v>24469</v>
      </c>
      <c r="H7349" s="36">
        <v>158.16999999999999</v>
      </c>
      <c r="I7349" s="50">
        <v>151.76</v>
      </c>
      <c r="J7349" s="155">
        <f t="shared" si="3905"/>
        <v>25502.515353189247</v>
      </c>
      <c r="K7349" s="182">
        <v>119952</v>
      </c>
      <c r="L7349" s="143">
        <v>131968.62</v>
      </c>
      <c r="M7349" s="143">
        <v>134581.85999999999</v>
      </c>
      <c r="N7349" s="143">
        <f t="shared" si="3906"/>
        <v>25502.515353189247</v>
      </c>
      <c r="O7349" s="143">
        <f t="shared" si="3907"/>
        <v>134581.85999999999</v>
      </c>
      <c r="P7349" s="143">
        <f t="shared" si="3908"/>
        <v>119952</v>
      </c>
      <c r="Q7349" s="143">
        <f t="shared" si="3909"/>
        <v>103001.24883829731</v>
      </c>
      <c r="R7349" s="143">
        <f t="shared" si="3910"/>
        <v>72727.257676594629</v>
      </c>
      <c r="S7349" s="143">
        <f t="shared" si="3911"/>
        <v>127266.93</v>
      </c>
      <c r="T7349" s="143">
        <f t="shared" si="3912"/>
        <v>52057.10086084409</v>
      </c>
      <c r="U7349" s="194">
        <f t="shared" si="3913"/>
        <v>0.43398276694714627</v>
      </c>
      <c r="V7349" s="188" t="str">
        <f t="shared" si="3914"/>
        <v>MENOR</v>
      </c>
      <c r="W7349" s="188">
        <f t="shared" si="3915"/>
        <v>25502.515353189247</v>
      </c>
      <c r="X7349" s="143">
        <f t="shared" si="3916"/>
        <v>25503</v>
      </c>
    </row>
    <row r="7350" spans="1:24" x14ac:dyDescent="0.25">
      <c r="A7350" s="20" t="s">
        <v>157</v>
      </c>
      <c r="B7350" s="20">
        <v>87141</v>
      </c>
      <c r="C7350" s="26" t="s">
        <v>2236</v>
      </c>
      <c r="D7350" s="29" t="s">
        <v>2237</v>
      </c>
      <c r="E7350" s="20" t="s">
        <v>2058</v>
      </c>
      <c r="F7350" s="135" t="s">
        <v>334</v>
      </c>
      <c r="G7350" s="169">
        <v>24469</v>
      </c>
      <c r="H7350" s="36">
        <v>158.16999999999999</v>
      </c>
      <c r="I7350" s="50">
        <v>151.76</v>
      </c>
      <c r="J7350" s="155">
        <f t="shared" si="3905"/>
        <v>25502.515353189247</v>
      </c>
      <c r="K7350" s="182">
        <v>235620</v>
      </c>
      <c r="L7350" s="143">
        <v>263937.24</v>
      </c>
      <c r="M7350" s="143">
        <v>269163.71999999997</v>
      </c>
      <c r="N7350" s="143">
        <f t="shared" si="3906"/>
        <v>25502.515353189247</v>
      </c>
      <c r="O7350" s="143">
        <f t="shared" si="3907"/>
        <v>269163.71999999997</v>
      </c>
      <c r="P7350" s="143">
        <f t="shared" si="3908"/>
        <v>235620</v>
      </c>
      <c r="Q7350" s="143">
        <f t="shared" si="3909"/>
        <v>198555.86883829732</v>
      </c>
      <c r="R7350" s="143">
        <f t="shared" si="3910"/>
        <v>130561.25767659463</v>
      </c>
      <c r="S7350" s="143">
        <f t="shared" si="3911"/>
        <v>252391.86</v>
      </c>
      <c r="T7350" s="143">
        <f t="shared" si="3912"/>
        <v>116306.21266276811</v>
      </c>
      <c r="U7350" s="194">
        <f t="shared" si="3913"/>
        <v>0.49361774324237379</v>
      </c>
      <c r="V7350" s="188" t="str">
        <f t="shared" si="3914"/>
        <v>MENOR</v>
      </c>
      <c r="W7350" s="188">
        <f t="shared" si="3915"/>
        <v>25502.515353189247</v>
      </c>
      <c r="X7350" s="143">
        <f t="shared" si="3916"/>
        <v>25503</v>
      </c>
    </row>
    <row r="7351" spans="1:24" x14ac:dyDescent="0.25">
      <c r="A7351" s="20" t="s">
        <v>158</v>
      </c>
      <c r="B7351" s="20">
        <v>87141</v>
      </c>
      <c r="C7351" s="26" t="s">
        <v>2238</v>
      </c>
      <c r="D7351" s="22" t="s">
        <v>2239</v>
      </c>
      <c r="E7351" s="20" t="s">
        <v>2058</v>
      </c>
      <c r="F7351" s="135" t="s">
        <v>334</v>
      </c>
      <c r="G7351" s="169">
        <v>6049</v>
      </c>
      <c r="H7351" s="36">
        <v>158.16999999999999</v>
      </c>
      <c r="I7351" s="50">
        <v>151.76</v>
      </c>
      <c r="J7351" s="155">
        <f t="shared" si="3905"/>
        <v>6304.4961122825516</v>
      </c>
      <c r="K7351" s="182">
        <v>116739</v>
      </c>
      <c r="L7351" s="143">
        <v>128723.49</v>
      </c>
      <c r="M7351" s="143">
        <v>131272.47</v>
      </c>
      <c r="N7351" s="143">
        <f t="shared" si="3906"/>
        <v>6304.4961122825516</v>
      </c>
      <c r="O7351" s="143">
        <f t="shared" si="3907"/>
        <v>131272.47</v>
      </c>
      <c r="P7351" s="143">
        <f t="shared" si="3908"/>
        <v>116739</v>
      </c>
      <c r="Q7351" s="143">
        <f t="shared" si="3909"/>
        <v>95759.864028070646</v>
      </c>
      <c r="R7351" s="143">
        <f t="shared" si="3910"/>
        <v>61521.748056141274</v>
      </c>
      <c r="S7351" s="143">
        <f t="shared" si="3911"/>
        <v>124005.735</v>
      </c>
      <c r="T7351" s="143">
        <f t="shared" si="3912"/>
        <v>59972.584890132588</v>
      </c>
      <c r="U7351" s="194">
        <f t="shared" si="3913"/>
        <v>0.51373221365724042</v>
      </c>
      <c r="V7351" s="188" t="str">
        <f t="shared" si="3914"/>
        <v>MENOR</v>
      </c>
      <c r="W7351" s="188">
        <f t="shared" si="3915"/>
        <v>6304.4961122825516</v>
      </c>
      <c r="X7351" s="143">
        <f t="shared" si="3916"/>
        <v>6304</v>
      </c>
    </row>
    <row r="7352" spans="1:24" x14ac:dyDescent="0.25">
      <c r="A7352" s="20" t="s">
        <v>159</v>
      </c>
      <c r="B7352" s="20">
        <v>87141</v>
      </c>
      <c r="C7352" s="26" t="s">
        <v>2541</v>
      </c>
      <c r="D7352" s="22" t="s">
        <v>2542</v>
      </c>
      <c r="E7352" s="20" t="s">
        <v>2058</v>
      </c>
      <c r="F7352" s="135" t="s">
        <v>334</v>
      </c>
      <c r="G7352" s="169">
        <v>24469</v>
      </c>
      <c r="H7352" s="36">
        <v>158.16999999999999</v>
      </c>
      <c r="I7352" s="50">
        <v>151.76</v>
      </c>
      <c r="J7352" s="155">
        <f t="shared" si="3905"/>
        <v>25502.515353189247</v>
      </c>
      <c r="K7352" s="182">
        <v>441014</v>
      </c>
      <c r="L7352" s="143">
        <v>478115.82</v>
      </c>
      <c r="M7352" s="143">
        <v>487583.46</v>
      </c>
      <c r="N7352" s="143">
        <f t="shared" si="3906"/>
        <v>25502.515353189247</v>
      </c>
      <c r="O7352" s="143">
        <f t="shared" si="3907"/>
        <v>487583.46</v>
      </c>
      <c r="P7352" s="143">
        <f t="shared" si="3908"/>
        <v>441014</v>
      </c>
      <c r="Q7352" s="143">
        <f t="shared" si="3909"/>
        <v>358053.94883829734</v>
      </c>
      <c r="R7352" s="143">
        <f t="shared" si="3910"/>
        <v>233258.25767659463</v>
      </c>
      <c r="S7352" s="143">
        <f t="shared" si="3911"/>
        <v>464298.73</v>
      </c>
      <c r="T7352" s="143">
        <f t="shared" si="3912"/>
        <v>222609.9527352656</v>
      </c>
      <c r="U7352" s="194">
        <f t="shared" si="3913"/>
        <v>0.5047684489273937</v>
      </c>
      <c r="V7352" s="188" t="str">
        <f t="shared" si="3914"/>
        <v>MENOR</v>
      </c>
      <c r="W7352" s="188">
        <f t="shared" si="3915"/>
        <v>25502.515353189247</v>
      </c>
      <c r="X7352" s="143">
        <f t="shared" si="3916"/>
        <v>25503</v>
      </c>
    </row>
    <row r="7353" spans="1:24" x14ac:dyDescent="0.25">
      <c r="A7353" s="20" t="s">
        <v>160</v>
      </c>
      <c r="B7353" s="20">
        <v>87141</v>
      </c>
      <c r="C7353" s="26" t="s">
        <v>2416</v>
      </c>
      <c r="D7353" s="22" t="s">
        <v>2417</v>
      </c>
      <c r="E7353" s="20" t="s">
        <v>2058</v>
      </c>
      <c r="F7353" s="135" t="s">
        <v>334</v>
      </c>
      <c r="G7353" s="169">
        <v>31342</v>
      </c>
      <c r="H7353" s="36">
        <v>158.16999999999999</v>
      </c>
      <c r="I7353" s="50">
        <v>151.76</v>
      </c>
      <c r="J7353" s="155">
        <f t="shared" si="3905"/>
        <v>32665.815366367951</v>
      </c>
      <c r="K7353" s="182">
        <v>453152</v>
      </c>
      <c r="L7353" s="143">
        <v>486288.74</v>
      </c>
      <c r="M7353" s="143">
        <v>495918.22</v>
      </c>
      <c r="N7353" s="143">
        <f t="shared" si="3906"/>
        <v>32665.815366367951</v>
      </c>
      <c r="O7353" s="143">
        <f t="shared" si="3907"/>
        <v>495918.22</v>
      </c>
      <c r="P7353" s="143">
        <f t="shared" si="3908"/>
        <v>453152</v>
      </c>
      <c r="Q7353" s="143">
        <f t="shared" si="3909"/>
        <v>367006.19384159194</v>
      </c>
      <c r="R7353" s="143">
        <f t="shared" si="3910"/>
        <v>242908.90768318396</v>
      </c>
      <c r="S7353" s="143">
        <f t="shared" si="3911"/>
        <v>474535.11</v>
      </c>
      <c r="T7353" s="143">
        <f t="shared" si="3912"/>
        <v>223644.97527997138</v>
      </c>
      <c r="U7353" s="194">
        <f t="shared" si="3913"/>
        <v>0.49353191706087884</v>
      </c>
      <c r="V7353" s="188" t="str">
        <f t="shared" si="3914"/>
        <v>MENOR</v>
      </c>
      <c r="W7353" s="188">
        <f t="shared" si="3915"/>
        <v>32665.815366367951</v>
      </c>
      <c r="X7353" s="143">
        <f t="shared" si="3916"/>
        <v>32666</v>
      </c>
    </row>
    <row r="7354" spans="1:24" x14ac:dyDescent="0.25">
      <c r="A7354" s="20" t="s">
        <v>161</v>
      </c>
      <c r="B7354" s="20">
        <v>87141</v>
      </c>
      <c r="C7354" s="26" t="s">
        <v>2418</v>
      </c>
      <c r="D7354" s="22" t="s">
        <v>2419</v>
      </c>
      <c r="E7354" s="20" t="s">
        <v>2058</v>
      </c>
      <c r="F7354" s="135" t="s">
        <v>334</v>
      </c>
      <c r="G7354" s="169">
        <v>31342</v>
      </c>
      <c r="H7354" s="36">
        <v>158.16999999999999</v>
      </c>
      <c r="I7354" s="50">
        <v>151.76</v>
      </c>
      <c r="J7354" s="155">
        <f t="shared" si="3905"/>
        <v>32665.815366367951</v>
      </c>
      <c r="K7354" s="182">
        <v>449106</v>
      </c>
      <c r="L7354" s="143">
        <v>482202.28</v>
      </c>
      <c r="M7354" s="143">
        <v>491750.83999999997</v>
      </c>
      <c r="N7354" s="143">
        <f t="shared" si="3906"/>
        <v>32665.815366367951</v>
      </c>
      <c r="O7354" s="143">
        <f t="shared" si="3907"/>
        <v>491750.83999999997</v>
      </c>
      <c r="P7354" s="143">
        <f t="shared" si="3908"/>
        <v>449106</v>
      </c>
      <c r="Q7354" s="143">
        <f t="shared" si="3909"/>
        <v>363931.23384159198</v>
      </c>
      <c r="R7354" s="143">
        <f t="shared" si="3910"/>
        <v>240885.90768318396</v>
      </c>
      <c r="S7354" s="143">
        <f t="shared" si="3911"/>
        <v>470428.42</v>
      </c>
      <c r="T7354" s="143">
        <f t="shared" si="3912"/>
        <v>221598.29297296764</v>
      </c>
      <c r="U7354" s="194">
        <f t="shared" si="3913"/>
        <v>0.49342091393338688</v>
      </c>
      <c r="V7354" s="188" t="str">
        <f t="shared" si="3914"/>
        <v>MENOR</v>
      </c>
      <c r="W7354" s="188">
        <f t="shared" si="3915"/>
        <v>32665.815366367951</v>
      </c>
      <c r="X7354" s="143">
        <f t="shared" si="3916"/>
        <v>32666</v>
      </c>
    </row>
    <row r="7355" spans="1:24" x14ac:dyDescent="0.25">
      <c r="A7355" s="20" t="s">
        <v>163</v>
      </c>
      <c r="B7355" s="20">
        <v>87141</v>
      </c>
      <c r="C7355" s="26" t="s">
        <v>2420</v>
      </c>
      <c r="D7355" s="29" t="s">
        <v>2421</v>
      </c>
      <c r="E7355" s="20" t="s">
        <v>2058</v>
      </c>
      <c r="F7355" s="135" t="s">
        <v>334</v>
      </c>
      <c r="G7355" s="169">
        <v>24469</v>
      </c>
      <c r="H7355" s="36">
        <v>158.16999999999999</v>
      </c>
      <c r="I7355" s="50">
        <v>151.76</v>
      </c>
      <c r="J7355" s="155">
        <f t="shared" si="3905"/>
        <v>25502.515353189247</v>
      </c>
      <c r="K7355" s="182">
        <v>453152</v>
      </c>
      <c r="L7355" s="143">
        <v>490375.2</v>
      </c>
      <c r="M7355" s="143">
        <v>500085.6</v>
      </c>
      <c r="N7355" s="143">
        <f t="shared" si="3906"/>
        <v>25502.515353189247</v>
      </c>
      <c r="O7355" s="143">
        <f t="shared" si="3907"/>
        <v>500085.6</v>
      </c>
      <c r="P7355" s="143">
        <f t="shared" si="3908"/>
        <v>453152</v>
      </c>
      <c r="Q7355" s="143">
        <f t="shared" si="3909"/>
        <v>367278.82883829728</v>
      </c>
      <c r="R7355" s="143">
        <f t="shared" si="3910"/>
        <v>239327.25767659463</v>
      </c>
      <c r="S7355" s="143">
        <f t="shared" si="3911"/>
        <v>476618.8</v>
      </c>
      <c r="T7355" s="143">
        <f t="shared" si="3912"/>
        <v>228747.02551393214</v>
      </c>
      <c r="U7355" s="194">
        <f t="shared" si="3913"/>
        <v>0.5047909432462665</v>
      </c>
      <c r="V7355" s="188" t="str">
        <f t="shared" si="3914"/>
        <v>MENOR</v>
      </c>
      <c r="W7355" s="188">
        <f t="shared" si="3915"/>
        <v>25502.515353189247</v>
      </c>
      <c r="X7355" s="143">
        <f t="shared" si="3916"/>
        <v>25503</v>
      </c>
    </row>
    <row r="7356" spans="1:24" x14ac:dyDescent="0.25">
      <c r="A7356" s="20" t="s">
        <v>164</v>
      </c>
      <c r="B7356" s="20">
        <v>87141</v>
      </c>
      <c r="C7356" s="26" t="s">
        <v>2422</v>
      </c>
      <c r="D7356" s="29" t="s">
        <v>2423</v>
      </c>
      <c r="E7356" s="20" t="s">
        <v>2058</v>
      </c>
      <c r="F7356" s="135" t="s">
        <v>334</v>
      </c>
      <c r="G7356" s="169">
        <v>31342</v>
      </c>
      <c r="H7356" s="36">
        <v>158.16999999999999</v>
      </c>
      <c r="I7356" s="50">
        <v>151.76</v>
      </c>
      <c r="J7356" s="155">
        <f t="shared" si="3905"/>
        <v>32665.815366367951</v>
      </c>
      <c r="K7356" s="182">
        <v>441014</v>
      </c>
      <c r="L7356" s="143">
        <v>490375.2</v>
      </c>
      <c r="M7356" s="143">
        <v>500085.6</v>
      </c>
      <c r="N7356" s="143">
        <f t="shared" si="3906"/>
        <v>32665.815366367951</v>
      </c>
      <c r="O7356" s="143">
        <f t="shared" si="3907"/>
        <v>500085.6</v>
      </c>
      <c r="P7356" s="143">
        <f t="shared" si="3908"/>
        <v>441014</v>
      </c>
      <c r="Q7356" s="143">
        <f t="shared" si="3909"/>
        <v>366035.15384159202</v>
      </c>
      <c r="R7356" s="143">
        <f t="shared" si="3910"/>
        <v>236839.90768318396</v>
      </c>
      <c r="S7356" s="143">
        <f t="shared" si="3911"/>
        <v>470549.8</v>
      </c>
      <c r="T7356" s="143">
        <f t="shared" si="3912"/>
        <v>223746.07065495622</v>
      </c>
      <c r="U7356" s="194">
        <f t="shared" si="3913"/>
        <v>0.50734459825528488</v>
      </c>
      <c r="V7356" s="188" t="str">
        <f t="shared" si="3914"/>
        <v>MENOR</v>
      </c>
      <c r="W7356" s="188">
        <f t="shared" si="3915"/>
        <v>32665.815366367951</v>
      </c>
      <c r="X7356" s="143">
        <f t="shared" si="3916"/>
        <v>32666</v>
      </c>
    </row>
    <row r="7357" spans="1:24" x14ac:dyDescent="0.25">
      <c r="A7357" s="20" t="s">
        <v>165</v>
      </c>
      <c r="B7357" s="20">
        <v>87141</v>
      </c>
      <c r="C7357" s="26" t="s">
        <v>2424</v>
      </c>
      <c r="D7357" s="29" t="s">
        <v>2425</v>
      </c>
      <c r="E7357" s="20" t="s">
        <v>2058</v>
      </c>
      <c r="F7357" s="135" t="s">
        <v>334</v>
      </c>
      <c r="G7357" s="169">
        <v>31342</v>
      </c>
      <c r="H7357" s="36">
        <v>158.16999999999999</v>
      </c>
      <c r="I7357" s="50">
        <v>151.76</v>
      </c>
      <c r="J7357" s="155">
        <f t="shared" si="3905"/>
        <v>32665.815366367951</v>
      </c>
      <c r="K7357" s="182">
        <v>445060</v>
      </c>
      <c r="L7357" s="143">
        <v>498548.12</v>
      </c>
      <c r="M7357" s="143">
        <v>508420.36</v>
      </c>
      <c r="N7357" s="143">
        <f t="shared" si="3906"/>
        <v>32665.815366367951</v>
      </c>
      <c r="O7357" s="143">
        <f t="shared" si="3907"/>
        <v>508420.36</v>
      </c>
      <c r="P7357" s="143">
        <f t="shared" si="3908"/>
        <v>445060</v>
      </c>
      <c r="Q7357" s="143">
        <f t="shared" si="3909"/>
        <v>371173.57384159195</v>
      </c>
      <c r="R7357" s="143">
        <f t="shared" si="3910"/>
        <v>238862.90768318396</v>
      </c>
      <c r="S7357" s="143">
        <f t="shared" si="3911"/>
        <v>476740.18</v>
      </c>
      <c r="T7357" s="143">
        <f t="shared" si="3912"/>
        <v>227381.95606970426</v>
      </c>
      <c r="U7357" s="194">
        <f t="shared" si="3913"/>
        <v>0.5109018021608418</v>
      </c>
      <c r="V7357" s="188" t="str">
        <f t="shared" si="3914"/>
        <v>MENOR</v>
      </c>
      <c r="W7357" s="188">
        <f t="shared" si="3915"/>
        <v>32665.815366367951</v>
      </c>
      <c r="X7357" s="143">
        <f t="shared" si="3916"/>
        <v>32666</v>
      </c>
    </row>
    <row r="7358" spans="1:24" x14ac:dyDescent="0.25">
      <c r="A7358" s="20" t="s">
        <v>166</v>
      </c>
      <c r="B7358" s="20">
        <v>87141</v>
      </c>
      <c r="C7358" s="26" t="s">
        <v>2240</v>
      </c>
      <c r="D7358" s="29" t="s">
        <v>2241</v>
      </c>
      <c r="E7358" s="20" t="s">
        <v>2058</v>
      </c>
      <c r="F7358" s="135" t="s">
        <v>334</v>
      </c>
      <c r="G7358" s="169">
        <v>24469</v>
      </c>
      <c r="H7358" s="36">
        <v>158.16999999999999</v>
      </c>
      <c r="I7358" s="50">
        <v>151.76</v>
      </c>
      <c r="J7358" s="155">
        <f t="shared" si="3905"/>
        <v>25502.515353189247</v>
      </c>
      <c r="K7358" s="182">
        <v>441014</v>
      </c>
      <c r="L7358" s="143">
        <v>482202.28</v>
      </c>
      <c r="M7358" s="143">
        <v>491750.83999999997</v>
      </c>
      <c r="N7358" s="143">
        <f t="shared" si="3906"/>
        <v>25502.515353189247</v>
      </c>
      <c r="O7358" s="143">
        <f t="shared" si="3907"/>
        <v>491750.83999999997</v>
      </c>
      <c r="P7358" s="143">
        <f t="shared" si="3908"/>
        <v>441014</v>
      </c>
      <c r="Q7358" s="143">
        <f t="shared" si="3909"/>
        <v>360117.40883829736</v>
      </c>
      <c r="R7358" s="143">
        <f t="shared" si="3910"/>
        <v>233258.25767659463</v>
      </c>
      <c r="S7358" s="143">
        <f t="shared" si="3911"/>
        <v>466382.42</v>
      </c>
      <c r="T7358" s="143">
        <f t="shared" si="3912"/>
        <v>224160.25619305341</v>
      </c>
      <c r="U7358" s="194">
        <f t="shared" si="3913"/>
        <v>0.50828376467199099</v>
      </c>
      <c r="V7358" s="188" t="str">
        <f t="shared" si="3914"/>
        <v>MENOR</v>
      </c>
      <c r="W7358" s="188">
        <f t="shared" si="3915"/>
        <v>25502.515353189247</v>
      </c>
      <c r="X7358" s="143">
        <f t="shared" si="3916"/>
        <v>25503</v>
      </c>
    </row>
    <row r="7359" spans="1:24" ht="27.6" x14ac:dyDescent="0.25">
      <c r="A7359" s="20" t="s">
        <v>167</v>
      </c>
      <c r="B7359" s="20">
        <v>87141</v>
      </c>
      <c r="C7359" s="26" t="s">
        <v>2242</v>
      </c>
      <c r="D7359" s="29" t="s">
        <v>2243</v>
      </c>
      <c r="E7359" s="20" t="s">
        <v>2058</v>
      </c>
      <c r="F7359" s="135" t="s">
        <v>334</v>
      </c>
      <c r="G7359" s="169">
        <v>16221</v>
      </c>
      <c r="H7359" s="36">
        <v>158.16999999999999</v>
      </c>
      <c r="I7359" s="50">
        <v>151.76</v>
      </c>
      <c r="J7359" s="155">
        <f t="shared" si="3905"/>
        <v>16906.138442277279</v>
      </c>
      <c r="K7359" s="182">
        <v>449106</v>
      </c>
      <c r="L7359" s="143">
        <v>498548.12</v>
      </c>
      <c r="M7359" s="143">
        <v>508420.36</v>
      </c>
      <c r="N7359" s="143">
        <f t="shared" si="3906"/>
        <v>16906.138442277279</v>
      </c>
      <c r="O7359" s="143">
        <f t="shared" si="3907"/>
        <v>508420.36</v>
      </c>
      <c r="P7359" s="143">
        <f t="shared" si="3908"/>
        <v>449106</v>
      </c>
      <c r="Q7359" s="143">
        <f t="shared" si="3909"/>
        <v>368245.15461056936</v>
      </c>
      <c r="R7359" s="143">
        <f t="shared" si="3910"/>
        <v>233006.06922113863</v>
      </c>
      <c r="S7359" s="143">
        <f t="shared" si="3911"/>
        <v>478763.18</v>
      </c>
      <c r="T7359" s="143">
        <f t="shared" si="3912"/>
        <v>235659.02740643799</v>
      </c>
      <c r="U7359" s="194">
        <f t="shared" si="3913"/>
        <v>0.52472918955978765</v>
      </c>
      <c r="V7359" s="188" t="str">
        <f t="shared" si="3914"/>
        <v>MENOR</v>
      </c>
      <c r="W7359" s="188">
        <f t="shared" si="3915"/>
        <v>16906.138442277279</v>
      </c>
      <c r="X7359" s="143">
        <f t="shared" si="3916"/>
        <v>16906</v>
      </c>
    </row>
    <row r="7360" spans="1:24" x14ac:dyDescent="0.25">
      <c r="A7360" s="20" t="s">
        <v>168</v>
      </c>
      <c r="B7360" s="20">
        <v>87141</v>
      </c>
      <c r="C7360" s="26" t="s">
        <v>2244</v>
      </c>
      <c r="D7360" s="29" t="s">
        <v>2245</v>
      </c>
      <c r="E7360" s="20" t="s">
        <v>2058</v>
      </c>
      <c r="F7360" s="135" t="s">
        <v>334</v>
      </c>
      <c r="G7360" s="169">
        <v>31342</v>
      </c>
      <c r="H7360" s="36">
        <v>158.16999999999999</v>
      </c>
      <c r="I7360" s="50">
        <v>151.76</v>
      </c>
      <c r="J7360" s="155">
        <f t="shared" si="3905"/>
        <v>32665.815366367951</v>
      </c>
      <c r="K7360" s="182">
        <v>441014</v>
      </c>
      <c r="L7360" s="143">
        <v>494461.66000000003</v>
      </c>
      <c r="M7360" s="143">
        <v>504252.98</v>
      </c>
      <c r="N7360" s="143">
        <f t="shared" si="3906"/>
        <v>32665.815366367951</v>
      </c>
      <c r="O7360" s="143">
        <f t="shared" si="3907"/>
        <v>504252.98</v>
      </c>
      <c r="P7360" s="143">
        <f t="shared" si="3908"/>
        <v>441014</v>
      </c>
      <c r="Q7360" s="143">
        <f t="shared" si="3909"/>
        <v>368098.61384159198</v>
      </c>
      <c r="R7360" s="143">
        <f t="shared" si="3910"/>
        <v>236839.90768318396</v>
      </c>
      <c r="S7360" s="143">
        <f t="shared" si="3911"/>
        <v>472633.49</v>
      </c>
      <c r="T7360" s="143">
        <f t="shared" si="3912"/>
        <v>225342.29273853573</v>
      </c>
      <c r="U7360" s="194">
        <f t="shared" si="3913"/>
        <v>0.51096403456247586</v>
      </c>
      <c r="V7360" s="188" t="str">
        <f t="shared" si="3914"/>
        <v>MENOR</v>
      </c>
      <c r="W7360" s="188">
        <f t="shared" si="3915"/>
        <v>32665.815366367951</v>
      </c>
      <c r="X7360" s="143">
        <f t="shared" si="3916"/>
        <v>32666</v>
      </c>
    </row>
    <row r="7361" spans="1:24" x14ac:dyDescent="0.25">
      <c r="A7361" s="20" t="s">
        <v>169</v>
      </c>
      <c r="B7361" s="20">
        <v>87141</v>
      </c>
      <c r="C7361" s="26" t="s">
        <v>2426</v>
      </c>
      <c r="D7361" s="29" t="s">
        <v>2427</v>
      </c>
      <c r="E7361" s="20" t="s">
        <v>2058</v>
      </c>
      <c r="F7361" s="135" t="s">
        <v>334</v>
      </c>
      <c r="G7361" s="169">
        <v>31342</v>
      </c>
      <c r="H7361" s="36">
        <v>158.16999999999999</v>
      </c>
      <c r="I7361" s="50">
        <v>151.76</v>
      </c>
      <c r="J7361" s="155">
        <f t="shared" si="3905"/>
        <v>32665.815366367951</v>
      </c>
      <c r="K7361" s="182">
        <v>441014</v>
      </c>
      <c r="L7361" s="143">
        <v>482202.28</v>
      </c>
      <c r="M7361" s="143">
        <v>491750.83999999997</v>
      </c>
      <c r="N7361" s="143">
        <f t="shared" si="3906"/>
        <v>32665.815366367951</v>
      </c>
      <c r="O7361" s="143">
        <f t="shared" si="3907"/>
        <v>491750.83999999997</v>
      </c>
      <c r="P7361" s="143">
        <f t="shared" si="3908"/>
        <v>441014</v>
      </c>
      <c r="Q7361" s="143">
        <f t="shared" si="3909"/>
        <v>361908.23384159198</v>
      </c>
      <c r="R7361" s="143">
        <f t="shared" si="3910"/>
        <v>236839.90768318396</v>
      </c>
      <c r="S7361" s="143">
        <f t="shared" si="3911"/>
        <v>466382.42</v>
      </c>
      <c r="T7361" s="143">
        <f t="shared" si="3912"/>
        <v>220596.20144666432</v>
      </c>
      <c r="U7361" s="194">
        <f t="shared" si="3913"/>
        <v>0.50020226443302096</v>
      </c>
      <c r="V7361" s="188" t="str">
        <f t="shared" si="3914"/>
        <v>MENOR</v>
      </c>
      <c r="W7361" s="188">
        <f t="shared" si="3915"/>
        <v>32665.815366367951</v>
      </c>
      <c r="X7361" s="143">
        <f t="shared" si="3916"/>
        <v>32666</v>
      </c>
    </row>
    <row r="7362" spans="1:24" x14ac:dyDescent="0.25">
      <c r="A7362" s="20" t="s">
        <v>170</v>
      </c>
      <c r="B7362" s="20">
        <v>87141</v>
      </c>
      <c r="C7362" s="26" t="s">
        <v>2683</v>
      </c>
      <c r="D7362" s="22" t="s">
        <v>2684</v>
      </c>
      <c r="E7362" s="20" t="s">
        <v>2058</v>
      </c>
      <c r="F7362" s="135" t="s">
        <v>334</v>
      </c>
      <c r="G7362" s="169">
        <v>12097</v>
      </c>
      <c r="H7362" s="36">
        <v>158.16999999999999</v>
      </c>
      <c r="I7362" s="50">
        <v>151.76</v>
      </c>
      <c r="J7362" s="155">
        <f t="shared" si="3905"/>
        <v>12607.949986821297</v>
      </c>
      <c r="K7362" s="182">
        <v>445060</v>
      </c>
      <c r="L7362" s="143">
        <v>478115.82</v>
      </c>
      <c r="M7362" s="143">
        <v>487583.46</v>
      </c>
      <c r="N7362" s="143">
        <f t="shared" si="3906"/>
        <v>12607.949986821297</v>
      </c>
      <c r="O7362" s="143">
        <f t="shared" si="3907"/>
        <v>487583.46</v>
      </c>
      <c r="P7362" s="143">
        <f t="shared" si="3908"/>
        <v>445060</v>
      </c>
      <c r="Q7362" s="143">
        <f t="shared" si="3909"/>
        <v>355841.80749670533</v>
      </c>
      <c r="R7362" s="143">
        <f t="shared" si="3910"/>
        <v>228833.97499341064</v>
      </c>
      <c r="S7362" s="143">
        <f t="shared" si="3911"/>
        <v>466321.73</v>
      </c>
      <c r="T7362" s="143">
        <f t="shared" si="3912"/>
        <v>229547.49977047238</v>
      </c>
      <c r="U7362" s="194">
        <f t="shared" si="3913"/>
        <v>0.51576753644558571</v>
      </c>
      <c r="V7362" s="188" t="str">
        <f t="shared" si="3914"/>
        <v>MENOR</v>
      </c>
      <c r="W7362" s="188">
        <f t="shared" si="3915"/>
        <v>12607.949986821297</v>
      </c>
      <c r="X7362" s="143">
        <f t="shared" si="3916"/>
        <v>12608</v>
      </c>
    </row>
    <row r="7363" spans="1:24" x14ac:dyDescent="0.25">
      <c r="A7363" s="20" t="s">
        <v>171</v>
      </c>
      <c r="B7363" s="20">
        <v>87141</v>
      </c>
      <c r="C7363" s="26" t="s">
        <v>2248</v>
      </c>
      <c r="D7363" s="29" t="s">
        <v>2249</v>
      </c>
      <c r="E7363" s="20" t="s">
        <v>2058</v>
      </c>
      <c r="F7363" s="135" t="s">
        <v>334</v>
      </c>
      <c r="G7363" s="169">
        <v>31342</v>
      </c>
      <c r="H7363" s="36">
        <v>158.16999999999999</v>
      </c>
      <c r="I7363" s="50">
        <v>151.76</v>
      </c>
      <c r="J7363" s="155">
        <f t="shared" si="3905"/>
        <v>32665.815366367951</v>
      </c>
      <c r="K7363" s="182">
        <v>445060</v>
      </c>
      <c r="L7363" s="143">
        <v>490375.2</v>
      </c>
      <c r="M7363" s="143">
        <v>500085.6</v>
      </c>
      <c r="N7363" s="143">
        <f t="shared" si="3906"/>
        <v>32665.815366367951</v>
      </c>
      <c r="O7363" s="143">
        <f t="shared" si="3907"/>
        <v>500085.6</v>
      </c>
      <c r="P7363" s="143">
        <f t="shared" si="3908"/>
        <v>445060</v>
      </c>
      <c r="Q7363" s="143">
        <f t="shared" si="3909"/>
        <v>367046.65384159202</v>
      </c>
      <c r="R7363" s="143">
        <f t="shared" si="3910"/>
        <v>238862.90768318396</v>
      </c>
      <c r="S7363" s="143">
        <f t="shared" si="3911"/>
        <v>472572.8</v>
      </c>
      <c r="T7363" s="143">
        <f t="shared" si="3912"/>
        <v>224206.68947105613</v>
      </c>
      <c r="U7363" s="194">
        <f t="shared" si="3913"/>
        <v>0.50376733355290548</v>
      </c>
      <c r="V7363" s="188" t="str">
        <f t="shared" si="3914"/>
        <v>MENOR</v>
      </c>
      <c r="W7363" s="188">
        <f t="shared" si="3915"/>
        <v>32665.815366367951</v>
      </c>
      <c r="X7363" s="143">
        <f t="shared" si="3916"/>
        <v>32666</v>
      </c>
    </row>
    <row r="7364" spans="1:24" x14ac:dyDescent="0.25">
      <c r="A7364" s="20" t="s">
        <v>172</v>
      </c>
      <c r="B7364" s="20">
        <v>87141</v>
      </c>
      <c r="C7364" s="26" t="s">
        <v>2430</v>
      </c>
      <c r="D7364" s="29" t="s">
        <v>2431</v>
      </c>
      <c r="E7364" s="20" t="s">
        <v>2058</v>
      </c>
      <c r="F7364" s="135" t="s">
        <v>334</v>
      </c>
      <c r="G7364" s="169">
        <v>31342</v>
      </c>
      <c r="H7364" s="36">
        <v>158.16999999999999</v>
      </c>
      <c r="I7364" s="50">
        <v>151.76</v>
      </c>
      <c r="J7364" s="155">
        <f t="shared" si="3905"/>
        <v>32665.815366367951</v>
      </c>
      <c r="K7364" s="182">
        <v>449106</v>
      </c>
      <c r="L7364" s="143">
        <v>502634.58</v>
      </c>
      <c r="M7364" s="143">
        <v>512587.74</v>
      </c>
      <c r="N7364" s="143">
        <f t="shared" si="3906"/>
        <v>32665.815366367951</v>
      </c>
      <c r="O7364" s="143">
        <f t="shared" si="3907"/>
        <v>512587.74</v>
      </c>
      <c r="P7364" s="143">
        <f t="shared" si="3908"/>
        <v>449106</v>
      </c>
      <c r="Q7364" s="143">
        <f t="shared" si="3909"/>
        <v>374248.53384159197</v>
      </c>
      <c r="R7364" s="143">
        <f t="shared" si="3910"/>
        <v>240885.90768318396</v>
      </c>
      <c r="S7364" s="143">
        <f t="shared" si="3911"/>
        <v>480846.87</v>
      </c>
      <c r="T7364" s="143">
        <f t="shared" si="3912"/>
        <v>229421.81428488795</v>
      </c>
      <c r="U7364" s="194">
        <f t="shared" si="3913"/>
        <v>0.51084112500142054</v>
      </c>
      <c r="V7364" s="188" t="str">
        <f t="shared" si="3914"/>
        <v>MENOR</v>
      </c>
      <c r="W7364" s="188">
        <f t="shared" si="3915"/>
        <v>32665.815366367951</v>
      </c>
      <c r="X7364" s="143">
        <f t="shared" si="3916"/>
        <v>32666</v>
      </c>
    </row>
    <row r="7365" spans="1:24" x14ac:dyDescent="0.25">
      <c r="A7365" s="20" t="s">
        <v>173</v>
      </c>
      <c r="B7365" s="20">
        <v>87141</v>
      </c>
      <c r="C7365" s="26" t="s">
        <v>2543</v>
      </c>
      <c r="D7365" s="29" t="s">
        <v>2544</v>
      </c>
      <c r="E7365" s="20" t="s">
        <v>2058</v>
      </c>
      <c r="F7365" s="135" t="s">
        <v>334</v>
      </c>
      <c r="G7365" s="169">
        <v>31342</v>
      </c>
      <c r="H7365" s="36">
        <v>158.16999999999999</v>
      </c>
      <c r="I7365" s="50">
        <v>151.76</v>
      </c>
      <c r="J7365" s="155">
        <f t="shared" si="3905"/>
        <v>32665.815366367951</v>
      </c>
      <c r="K7365" s="182">
        <v>445060</v>
      </c>
      <c r="L7365" s="143">
        <v>490375.2</v>
      </c>
      <c r="M7365" s="143">
        <v>500085.6</v>
      </c>
      <c r="N7365" s="143">
        <f t="shared" si="3906"/>
        <v>32665.815366367951</v>
      </c>
      <c r="O7365" s="143">
        <f t="shared" si="3907"/>
        <v>500085.6</v>
      </c>
      <c r="P7365" s="143">
        <f t="shared" si="3908"/>
        <v>445060</v>
      </c>
      <c r="Q7365" s="143">
        <f t="shared" si="3909"/>
        <v>367046.65384159202</v>
      </c>
      <c r="R7365" s="143">
        <f t="shared" si="3910"/>
        <v>238862.90768318396</v>
      </c>
      <c r="S7365" s="143">
        <f t="shared" si="3911"/>
        <v>472572.8</v>
      </c>
      <c r="T7365" s="143">
        <f t="shared" si="3912"/>
        <v>224206.68947105613</v>
      </c>
      <c r="U7365" s="194">
        <f t="shared" si="3913"/>
        <v>0.50376733355290548</v>
      </c>
      <c r="V7365" s="188" t="str">
        <f t="shared" si="3914"/>
        <v>MENOR</v>
      </c>
      <c r="W7365" s="188">
        <f t="shared" si="3915"/>
        <v>32665.815366367951</v>
      </c>
      <c r="X7365" s="143">
        <f t="shared" si="3916"/>
        <v>32666</v>
      </c>
    </row>
    <row r="7366" spans="1:24" x14ac:dyDescent="0.25">
      <c r="A7366" s="20" t="s">
        <v>174</v>
      </c>
      <c r="B7366" s="20">
        <v>87141</v>
      </c>
      <c r="C7366" s="26" t="s">
        <v>2252</v>
      </c>
      <c r="D7366" s="29" t="s">
        <v>2253</v>
      </c>
      <c r="E7366" s="20" t="s">
        <v>2058</v>
      </c>
      <c r="F7366" s="135" t="s">
        <v>334</v>
      </c>
      <c r="G7366" s="169">
        <v>12097</v>
      </c>
      <c r="H7366" s="36">
        <v>158.16999999999999</v>
      </c>
      <c r="I7366" s="50">
        <v>151.76</v>
      </c>
      <c r="J7366" s="155">
        <f t="shared" si="3905"/>
        <v>12607.949986821297</v>
      </c>
      <c r="K7366" s="182">
        <v>449106</v>
      </c>
      <c r="L7366" s="143">
        <v>486288.74</v>
      </c>
      <c r="M7366" s="143">
        <v>495918.22</v>
      </c>
      <c r="N7366" s="143">
        <f t="shared" si="3906"/>
        <v>12607.949986821297</v>
      </c>
      <c r="O7366" s="143">
        <f t="shared" si="3907"/>
        <v>495918.22</v>
      </c>
      <c r="P7366" s="143">
        <f t="shared" si="3908"/>
        <v>449106</v>
      </c>
      <c r="Q7366" s="143">
        <f t="shared" si="3909"/>
        <v>360980.22749670531</v>
      </c>
      <c r="R7366" s="143">
        <f t="shared" si="3910"/>
        <v>230856.97499341064</v>
      </c>
      <c r="S7366" s="143">
        <f t="shared" si="3911"/>
        <v>472512.11</v>
      </c>
      <c r="T7366" s="143">
        <f t="shared" si="3912"/>
        <v>233123.63003589158</v>
      </c>
      <c r="U7366" s="194">
        <f t="shared" si="3913"/>
        <v>0.51908375758928083</v>
      </c>
      <c r="V7366" s="188" t="str">
        <f t="shared" si="3914"/>
        <v>MENOR</v>
      </c>
      <c r="W7366" s="188">
        <f t="shared" si="3915"/>
        <v>12607.949986821297</v>
      </c>
      <c r="X7366" s="143">
        <f t="shared" si="3916"/>
        <v>12608</v>
      </c>
    </row>
    <row r="7367" spans="1:24" x14ac:dyDescent="0.25">
      <c r="A7367" s="20" t="s">
        <v>175</v>
      </c>
      <c r="B7367" s="20">
        <v>87141</v>
      </c>
      <c r="C7367" s="26" t="s">
        <v>2703</v>
      </c>
      <c r="D7367" s="29" t="s">
        <v>2704</v>
      </c>
      <c r="E7367" s="20" t="s">
        <v>2058</v>
      </c>
      <c r="F7367" s="135" t="s">
        <v>334</v>
      </c>
      <c r="G7367" s="169">
        <v>24469</v>
      </c>
      <c r="H7367" s="36">
        <v>158.16999999999999</v>
      </c>
      <c r="I7367" s="50">
        <v>151.76</v>
      </c>
      <c r="J7367" s="155">
        <f t="shared" si="3905"/>
        <v>25502.515353189247</v>
      </c>
      <c r="K7367" s="182">
        <v>445060</v>
      </c>
      <c r="L7367" s="143">
        <v>478115.82</v>
      </c>
      <c r="M7367" s="143">
        <v>487583.46</v>
      </c>
      <c r="N7367" s="143">
        <f t="shared" si="3906"/>
        <v>25502.515353189247</v>
      </c>
      <c r="O7367" s="143">
        <f t="shared" si="3907"/>
        <v>487583.46</v>
      </c>
      <c r="P7367" s="143">
        <f t="shared" si="3908"/>
        <v>445060</v>
      </c>
      <c r="Q7367" s="143">
        <f t="shared" si="3909"/>
        <v>359065.44883829734</v>
      </c>
      <c r="R7367" s="143">
        <f t="shared" si="3910"/>
        <v>235281.25767659463</v>
      </c>
      <c r="S7367" s="143">
        <f t="shared" si="3911"/>
        <v>466321.73</v>
      </c>
      <c r="T7367" s="143">
        <f t="shared" si="3912"/>
        <v>223121.16550683999</v>
      </c>
      <c r="U7367" s="194">
        <f t="shared" si="3913"/>
        <v>0.50132828271882435</v>
      </c>
      <c r="V7367" s="188" t="str">
        <f t="shared" si="3914"/>
        <v>MENOR</v>
      </c>
      <c r="W7367" s="188">
        <f t="shared" si="3915"/>
        <v>25502.515353189247</v>
      </c>
      <c r="X7367" s="143">
        <f t="shared" si="3916"/>
        <v>25503</v>
      </c>
    </row>
    <row r="7368" spans="1:24" x14ac:dyDescent="0.25">
      <c r="A7368" s="20" t="s">
        <v>176</v>
      </c>
      <c r="B7368" s="20">
        <v>87141</v>
      </c>
      <c r="C7368" s="26" t="s">
        <v>2254</v>
      </c>
      <c r="D7368" s="29" t="s">
        <v>2255</v>
      </c>
      <c r="E7368" s="20" t="s">
        <v>2058</v>
      </c>
      <c r="F7368" s="135" t="s">
        <v>334</v>
      </c>
      <c r="G7368" s="169">
        <v>44814</v>
      </c>
      <c r="H7368" s="36">
        <v>158.16999999999999</v>
      </c>
      <c r="I7368" s="50">
        <v>151.76</v>
      </c>
      <c r="J7368" s="155">
        <f t="shared" si="3905"/>
        <v>46706.842250922513</v>
      </c>
      <c r="K7368" s="182">
        <v>559776</v>
      </c>
      <c r="L7368" s="143">
        <v>590613.66</v>
      </c>
      <c r="M7368" s="143">
        <v>602308.98</v>
      </c>
      <c r="N7368" s="143">
        <f t="shared" si="3906"/>
        <v>46706.842250922513</v>
      </c>
      <c r="O7368" s="143">
        <f t="shared" si="3907"/>
        <v>602308.98</v>
      </c>
      <c r="P7368" s="143">
        <f t="shared" si="3908"/>
        <v>559776</v>
      </c>
      <c r="Q7368" s="143">
        <f t="shared" si="3909"/>
        <v>449851.37056273059</v>
      </c>
      <c r="R7368" s="143">
        <f t="shared" si="3910"/>
        <v>303241.42112546123</v>
      </c>
      <c r="S7368" s="143">
        <f t="shared" si="3911"/>
        <v>581042.49</v>
      </c>
      <c r="T7368" s="143">
        <f t="shared" si="3912"/>
        <v>269361.14522305055</v>
      </c>
      <c r="U7368" s="194">
        <f t="shared" si="3913"/>
        <v>0.48119452285030184</v>
      </c>
      <c r="V7368" s="188" t="str">
        <f t="shared" si="3914"/>
        <v>MENOR</v>
      </c>
      <c r="W7368" s="188">
        <f t="shared" si="3915"/>
        <v>46706.842250922513</v>
      </c>
      <c r="X7368" s="143">
        <f t="shared" si="3916"/>
        <v>46707</v>
      </c>
    </row>
    <row r="7369" spans="1:24" ht="27.6" x14ac:dyDescent="0.25">
      <c r="A7369" s="20" t="s">
        <v>177</v>
      </c>
      <c r="B7369" s="20">
        <v>87141</v>
      </c>
      <c r="C7369" s="26" t="s">
        <v>2258</v>
      </c>
      <c r="D7369" s="29" t="s">
        <v>2259</v>
      </c>
      <c r="E7369" s="20" t="s">
        <v>2058</v>
      </c>
      <c r="F7369" s="135" t="s">
        <v>334</v>
      </c>
      <c r="G7369" s="169">
        <v>1540</v>
      </c>
      <c r="H7369" s="36">
        <v>158.16999999999999</v>
      </c>
      <c r="I7369" s="50">
        <v>151.76</v>
      </c>
      <c r="J7369" s="155">
        <f t="shared" si="3905"/>
        <v>1605.0461254612546</v>
      </c>
      <c r="K7369" s="182">
        <v>6664</v>
      </c>
      <c r="L7369" s="143">
        <v>7151.3050000000003</v>
      </c>
      <c r="M7369" s="143">
        <v>7292.915</v>
      </c>
      <c r="N7369" s="143">
        <f t="shared" si="3906"/>
        <v>1605.0461254612546</v>
      </c>
      <c r="O7369" s="143">
        <f t="shared" si="3907"/>
        <v>7292.915</v>
      </c>
      <c r="P7369" s="143">
        <f t="shared" si="3908"/>
        <v>6664</v>
      </c>
      <c r="Q7369" s="143">
        <f t="shared" si="3909"/>
        <v>5678.3165313653135</v>
      </c>
      <c r="R7369" s="143">
        <f t="shared" si="3910"/>
        <v>4134.5230627306273</v>
      </c>
      <c r="S7369" s="143">
        <f t="shared" si="3911"/>
        <v>6978.4575000000004</v>
      </c>
      <c r="T7369" s="143">
        <f t="shared" si="3912"/>
        <v>2728.8414479165435</v>
      </c>
      <c r="U7369" s="194">
        <f t="shared" si="3913"/>
        <v>0.40949001319275863</v>
      </c>
      <c r="V7369" s="188" t="str">
        <f t="shared" si="3914"/>
        <v>MENOR</v>
      </c>
      <c r="W7369" s="188">
        <f t="shared" si="3915"/>
        <v>1605.0461254612546</v>
      </c>
      <c r="X7369" s="143">
        <f t="shared" si="3916"/>
        <v>1605</v>
      </c>
    </row>
    <row r="7370" spans="1:24" x14ac:dyDescent="0.25">
      <c r="A7370" s="20" t="s">
        <v>178</v>
      </c>
      <c r="B7370" s="20">
        <v>87141</v>
      </c>
      <c r="C7370" s="26" t="s">
        <v>2256</v>
      </c>
      <c r="D7370" s="29" t="s">
        <v>2257</v>
      </c>
      <c r="E7370" s="20" t="s">
        <v>2058</v>
      </c>
      <c r="F7370" s="135" t="s">
        <v>334</v>
      </c>
      <c r="G7370" s="169">
        <v>31342</v>
      </c>
      <c r="H7370" s="36">
        <v>158.16999999999999</v>
      </c>
      <c r="I7370" s="50">
        <v>151.76</v>
      </c>
      <c r="J7370" s="155">
        <f t="shared" si="3905"/>
        <v>32665.815366367951</v>
      </c>
      <c r="K7370" s="182">
        <v>458150</v>
      </c>
      <c r="L7370" s="143">
        <v>504798</v>
      </c>
      <c r="M7370" s="143">
        <v>514794</v>
      </c>
      <c r="N7370" s="143">
        <f t="shared" si="3906"/>
        <v>32665.815366367951</v>
      </c>
      <c r="O7370" s="143">
        <f t="shared" si="3907"/>
        <v>514794</v>
      </c>
      <c r="P7370" s="143">
        <f t="shared" si="3908"/>
        <v>458150</v>
      </c>
      <c r="Q7370" s="143">
        <f t="shared" si="3909"/>
        <v>377601.95384159195</v>
      </c>
      <c r="R7370" s="143">
        <f t="shared" si="3910"/>
        <v>245407.90768318396</v>
      </c>
      <c r="S7370" s="143">
        <f t="shared" si="3911"/>
        <v>486472</v>
      </c>
      <c r="T7370" s="143">
        <f t="shared" si="3912"/>
        <v>231278.63358122727</v>
      </c>
      <c r="U7370" s="194">
        <f t="shared" si="3913"/>
        <v>0.5048098517542885</v>
      </c>
      <c r="V7370" s="188" t="str">
        <f t="shared" si="3914"/>
        <v>MENOR</v>
      </c>
      <c r="W7370" s="188">
        <f t="shared" si="3915"/>
        <v>32665.815366367951</v>
      </c>
      <c r="X7370" s="143">
        <f t="shared" si="3916"/>
        <v>32666</v>
      </c>
    </row>
    <row r="7371" spans="1:24" x14ac:dyDescent="0.25">
      <c r="A7371" s="15" t="s">
        <v>185</v>
      </c>
      <c r="B7371" s="27" t="s">
        <v>186</v>
      </c>
      <c r="C7371" s="27"/>
      <c r="D7371" s="27"/>
      <c r="E7371" s="27"/>
      <c r="F7371" s="34"/>
      <c r="G7371" s="138"/>
      <c r="H7371" s="18"/>
      <c r="I7371" s="18"/>
      <c r="J7371" s="138"/>
      <c r="K7371" s="183"/>
      <c r="L7371" s="147"/>
      <c r="M7371" s="147"/>
      <c r="N7371" s="147"/>
      <c r="O7371" s="147"/>
      <c r="P7371" s="147"/>
      <c r="Q7371" s="147"/>
      <c r="R7371" s="147"/>
      <c r="S7371" s="147"/>
      <c r="T7371" s="147"/>
      <c r="U7371" s="197"/>
      <c r="V7371" s="146"/>
      <c r="W7371" s="147"/>
      <c r="X7371" s="147"/>
    </row>
    <row r="7372" spans="1:24" x14ac:dyDescent="0.25">
      <c r="A7372" s="20" t="s">
        <v>187</v>
      </c>
      <c r="B7372" s="20">
        <v>87141</v>
      </c>
      <c r="C7372" s="26" t="s">
        <v>2260</v>
      </c>
      <c r="D7372" s="29" t="s">
        <v>2261</v>
      </c>
      <c r="E7372" s="20" t="s">
        <v>2058</v>
      </c>
      <c r="F7372" s="135" t="s">
        <v>334</v>
      </c>
      <c r="G7372" s="169">
        <v>2035</v>
      </c>
      <c r="H7372" s="36">
        <v>158.16999999999999</v>
      </c>
      <c r="I7372" s="50">
        <v>151.76</v>
      </c>
      <c r="J7372" s="155">
        <f t="shared" ref="J7372:J7384" si="3917">G7372*(H7372/I7372)</f>
        <v>2120.9538086452294</v>
      </c>
      <c r="K7372" s="182">
        <v>2618</v>
      </c>
      <c r="L7372" s="143">
        <v>2860.5220000000004</v>
      </c>
      <c r="M7372" s="143">
        <v>2917.1660000000002</v>
      </c>
      <c r="N7372" s="143">
        <f t="shared" ref="N7372:N7384" si="3918">MIN(J7372,K7372,L7372,M7372)</f>
        <v>2120.9538086452294</v>
      </c>
      <c r="O7372" s="143">
        <f t="shared" ref="O7372:O7384" si="3919">MAX(J7372,K7372,L7372,M7372)</f>
        <v>2917.1660000000002</v>
      </c>
      <c r="P7372" s="143">
        <f t="shared" ref="P7372:P7384" si="3920">MEDIAN(J7372,K7372,L7372,M7372,)</f>
        <v>2618</v>
      </c>
      <c r="Q7372" s="143">
        <f t="shared" ref="Q7372:Q7384" si="3921">AVERAGE(J7372,K7372,L7372,M7372)</f>
        <v>2629.1604521613071</v>
      </c>
      <c r="R7372" s="143">
        <f t="shared" ref="R7372:R7384" si="3922">AVERAGE(N7372,P7372)</f>
        <v>2369.4769043226147</v>
      </c>
      <c r="S7372" s="143">
        <f t="shared" ref="S7372:S7384" si="3923">AVERAGE(O7372,P7372)</f>
        <v>2767.5830000000001</v>
      </c>
      <c r="T7372" s="143">
        <f t="shared" ref="T7372:T7384" si="3924">STDEVA(J7372,K7372,L7372,M7372)</f>
        <v>362.80109776134276</v>
      </c>
      <c r="U7372" s="194">
        <f t="shared" ref="U7372:U7384" si="3925">T7372/P7372</f>
        <v>0.13857948730379785</v>
      </c>
      <c r="V7372" s="188" t="str">
        <f t="shared" ref="V7372:V7384" si="3926">IF(U7372&lt;=70%,"MENOR",IF(AND(U7372&gt;70%,U7372&lt;=90%),"[PROM MEN-MED]","PROMEDIO"))</f>
        <v>MENOR</v>
      </c>
      <c r="W7372" s="188">
        <f t="shared" ref="W7372:W7384" si="3927">IF(U7372&lt;=70%,N7372,IF(AND(U7372&gt;70%,U7372&lt;=90%),R7372,Q7372))</f>
        <v>2120.9538086452294</v>
      </c>
      <c r="X7372" s="143">
        <f t="shared" ref="X7372:X7384" si="3928">ROUND(W7372,0)</f>
        <v>2121</v>
      </c>
    </row>
    <row r="7373" spans="1:24" x14ac:dyDescent="0.25">
      <c r="A7373" s="20" t="s">
        <v>188</v>
      </c>
      <c r="B7373" s="20">
        <v>87141</v>
      </c>
      <c r="C7373" s="26" t="s">
        <v>2262</v>
      </c>
      <c r="D7373" s="29" t="s">
        <v>2263</v>
      </c>
      <c r="E7373" s="20" t="s">
        <v>2058</v>
      </c>
      <c r="F7373" s="135" t="s">
        <v>334</v>
      </c>
      <c r="G7373" s="169">
        <v>62684</v>
      </c>
      <c r="H7373" s="36">
        <v>158.16999999999999</v>
      </c>
      <c r="I7373" s="50">
        <v>151.76</v>
      </c>
      <c r="J7373" s="155">
        <f t="shared" si="3917"/>
        <v>65331.630732735903</v>
      </c>
      <c r="K7373" s="182">
        <v>311304</v>
      </c>
      <c r="L7373" s="143">
        <v>340378.08</v>
      </c>
      <c r="M7373" s="143">
        <v>347118.24</v>
      </c>
      <c r="N7373" s="143">
        <f t="shared" si="3918"/>
        <v>65331.630732735903</v>
      </c>
      <c r="O7373" s="143">
        <f t="shared" si="3919"/>
        <v>347118.24</v>
      </c>
      <c r="P7373" s="143">
        <f t="shared" si="3920"/>
        <v>311304</v>
      </c>
      <c r="Q7373" s="143">
        <f t="shared" si="3921"/>
        <v>266032.98768318398</v>
      </c>
      <c r="R7373" s="143">
        <f t="shared" si="3922"/>
        <v>188317.81536636795</v>
      </c>
      <c r="S7373" s="143">
        <f t="shared" si="3923"/>
        <v>329211.12</v>
      </c>
      <c r="T7373" s="143">
        <f t="shared" si="3924"/>
        <v>134700.29712020943</v>
      </c>
      <c r="U7373" s="194">
        <f t="shared" si="3925"/>
        <v>0.43269696862298407</v>
      </c>
      <c r="V7373" s="188" t="str">
        <f t="shared" si="3926"/>
        <v>MENOR</v>
      </c>
      <c r="W7373" s="188">
        <f t="shared" si="3927"/>
        <v>65331.630732735903</v>
      </c>
      <c r="X7373" s="143">
        <f t="shared" si="3928"/>
        <v>65332</v>
      </c>
    </row>
    <row r="7374" spans="1:24" x14ac:dyDescent="0.25">
      <c r="A7374" s="20" t="s">
        <v>189</v>
      </c>
      <c r="B7374" s="20">
        <v>87141</v>
      </c>
      <c r="C7374" s="26" t="s">
        <v>2581</v>
      </c>
      <c r="D7374" s="22" t="s">
        <v>2582</v>
      </c>
      <c r="E7374" s="20" t="s">
        <v>2058</v>
      </c>
      <c r="F7374" s="135" t="s">
        <v>334</v>
      </c>
      <c r="G7374" s="169">
        <v>8798</v>
      </c>
      <c r="H7374" s="36">
        <v>158.16999999999999</v>
      </c>
      <c r="I7374" s="50">
        <v>151.76</v>
      </c>
      <c r="J7374" s="155">
        <f t="shared" si="3917"/>
        <v>9169.6076700052727</v>
      </c>
      <c r="K7374" s="182">
        <v>233478</v>
      </c>
      <c r="L7374" s="143">
        <v>253120.14</v>
      </c>
      <c r="M7374" s="143">
        <v>258132.41999999998</v>
      </c>
      <c r="N7374" s="143">
        <f t="shared" si="3918"/>
        <v>9169.6076700052727</v>
      </c>
      <c r="O7374" s="143">
        <f t="shared" si="3919"/>
        <v>258132.41999999998</v>
      </c>
      <c r="P7374" s="143">
        <f t="shared" si="3920"/>
        <v>233478</v>
      </c>
      <c r="Q7374" s="143">
        <f t="shared" si="3921"/>
        <v>188475.04191750131</v>
      </c>
      <c r="R7374" s="143">
        <f t="shared" si="3922"/>
        <v>121323.80383500263</v>
      </c>
      <c r="S7374" s="143">
        <f t="shared" si="3923"/>
        <v>245805.21</v>
      </c>
      <c r="T7374" s="143">
        <f t="shared" si="3924"/>
        <v>120009.50519893874</v>
      </c>
      <c r="U7374" s="194">
        <f t="shared" si="3925"/>
        <v>0.5140077660376513</v>
      </c>
      <c r="V7374" s="188" t="str">
        <f t="shared" si="3926"/>
        <v>MENOR</v>
      </c>
      <c r="W7374" s="188">
        <f t="shared" si="3927"/>
        <v>9169.6076700052727</v>
      </c>
      <c r="X7374" s="143">
        <f t="shared" si="3928"/>
        <v>9170</v>
      </c>
    </row>
    <row r="7375" spans="1:24" x14ac:dyDescent="0.25">
      <c r="A7375" s="20" t="s">
        <v>190</v>
      </c>
      <c r="B7375" s="20">
        <v>87141</v>
      </c>
      <c r="C7375" s="26" t="s">
        <v>2264</v>
      </c>
      <c r="D7375" s="22" t="s">
        <v>2265</v>
      </c>
      <c r="E7375" s="20" t="s">
        <v>2058</v>
      </c>
      <c r="F7375" s="135" t="s">
        <v>334</v>
      </c>
      <c r="G7375" s="169">
        <v>12097</v>
      </c>
      <c r="H7375" s="36">
        <v>158.16999999999999</v>
      </c>
      <c r="I7375" s="50">
        <v>151.76</v>
      </c>
      <c r="J7375" s="155">
        <f t="shared" si="3917"/>
        <v>12607.949986821297</v>
      </c>
      <c r="K7375" s="182">
        <v>186592</v>
      </c>
      <c r="L7375" s="143">
        <v>200236.54</v>
      </c>
      <c r="M7375" s="143">
        <v>204201.62</v>
      </c>
      <c r="N7375" s="143">
        <f t="shared" si="3918"/>
        <v>12607.949986821297</v>
      </c>
      <c r="O7375" s="143">
        <f t="shared" si="3919"/>
        <v>204201.62</v>
      </c>
      <c r="P7375" s="143">
        <f t="shared" si="3920"/>
        <v>186592</v>
      </c>
      <c r="Q7375" s="143">
        <f t="shared" si="3921"/>
        <v>150909.52749670533</v>
      </c>
      <c r="R7375" s="143">
        <f t="shared" si="3922"/>
        <v>99599.974993410651</v>
      </c>
      <c r="S7375" s="143">
        <f t="shared" si="3923"/>
        <v>195396.81</v>
      </c>
      <c r="T7375" s="143">
        <f t="shared" si="3924"/>
        <v>92509.038245911812</v>
      </c>
      <c r="U7375" s="194">
        <f t="shared" si="3925"/>
        <v>0.49578244643881736</v>
      </c>
      <c r="V7375" s="188" t="str">
        <f t="shared" si="3926"/>
        <v>MENOR</v>
      </c>
      <c r="W7375" s="188">
        <f t="shared" si="3927"/>
        <v>12607.949986821297</v>
      </c>
      <c r="X7375" s="143">
        <f t="shared" si="3928"/>
        <v>12608</v>
      </c>
    </row>
    <row r="7376" spans="1:24" x14ac:dyDescent="0.25">
      <c r="A7376" s="20" t="s">
        <v>191</v>
      </c>
      <c r="B7376" s="20">
        <v>87141</v>
      </c>
      <c r="C7376" s="26" t="s">
        <v>2545</v>
      </c>
      <c r="D7376" s="29" t="s">
        <v>2546</v>
      </c>
      <c r="E7376" s="20" t="s">
        <v>2058</v>
      </c>
      <c r="F7376" s="135" t="s">
        <v>334</v>
      </c>
      <c r="G7376" s="169">
        <v>5774</v>
      </c>
      <c r="H7376" s="36">
        <v>158.16999999999999</v>
      </c>
      <c r="I7376" s="50">
        <v>151.76</v>
      </c>
      <c r="J7376" s="155">
        <f t="shared" si="3917"/>
        <v>6017.8807327358991</v>
      </c>
      <c r="K7376" s="182">
        <v>158508</v>
      </c>
      <c r="L7376" s="143">
        <v>171631.32</v>
      </c>
      <c r="M7376" s="143">
        <v>175029.96</v>
      </c>
      <c r="N7376" s="143">
        <f t="shared" si="3918"/>
        <v>6017.8807327358991</v>
      </c>
      <c r="O7376" s="143">
        <f t="shared" si="3919"/>
        <v>175029.96</v>
      </c>
      <c r="P7376" s="143">
        <f t="shared" si="3920"/>
        <v>158508</v>
      </c>
      <c r="Q7376" s="143">
        <f t="shared" si="3921"/>
        <v>127796.79018318397</v>
      </c>
      <c r="R7376" s="143">
        <f t="shared" si="3922"/>
        <v>82262.940366367955</v>
      </c>
      <c r="S7376" s="143">
        <f t="shared" si="3923"/>
        <v>166768.97999999998</v>
      </c>
      <c r="T7376" s="143">
        <f t="shared" si="3924"/>
        <v>81497.892673284194</v>
      </c>
      <c r="U7376" s="194">
        <f t="shared" si="3925"/>
        <v>0.51415633705102703</v>
      </c>
      <c r="V7376" s="188" t="str">
        <f t="shared" si="3926"/>
        <v>MENOR</v>
      </c>
      <c r="W7376" s="188">
        <f t="shared" si="3927"/>
        <v>6017.8807327358991</v>
      </c>
      <c r="X7376" s="143">
        <f t="shared" si="3928"/>
        <v>6018</v>
      </c>
    </row>
    <row r="7377" spans="1:24" x14ac:dyDescent="0.25">
      <c r="A7377" s="20" t="s">
        <v>192</v>
      </c>
      <c r="B7377" s="20">
        <v>87141</v>
      </c>
      <c r="C7377" s="26" t="s">
        <v>2266</v>
      </c>
      <c r="D7377" s="29" t="s">
        <v>2267</v>
      </c>
      <c r="E7377" s="20" t="s">
        <v>2058</v>
      </c>
      <c r="F7377" s="135" t="s">
        <v>334</v>
      </c>
      <c r="G7377" s="169">
        <v>11822</v>
      </c>
      <c r="H7377" s="36">
        <v>158.16999999999999</v>
      </c>
      <c r="I7377" s="50">
        <v>151.76</v>
      </c>
      <c r="J7377" s="155">
        <f t="shared" si="3917"/>
        <v>12321.334607274644</v>
      </c>
      <c r="K7377" s="182">
        <v>235620</v>
      </c>
      <c r="L7377" s="143">
        <v>259610.4</v>
      </c>
      <c r="M7377" s="143">
        <v>264751.2</v>
      </c>
      <c r="N7377" s="143">
        <f t="shared" si="3918"/>
        <v>12321.334607274644</v>
      </c>
      <c r="O7377" s="143">
        <f t="shared" si="3919"/>
        <v>264751.2</v>
      </c>
      <c r="P7377" s="143">
        <f t="shared" si="3920"/>
        <v>235620</v>
      </c>
      <c r="Q7377" s="143">
        <f t="shared" si="3921"/>
        <v>193075.73365181865</v>
      </c>
      <c r="R7377" s="143">
        <f t="shared" si="3922"/>
        <v>123970.66730363732</v>
      </c>
      <c r="S7377" s="143">
        <f t="shared" si="3923"/>
        <v>250185.60000000001</v>
      </c>
      <c r="T7377" s="143">
        <f t="shared" si="3924"/>
        <v>121169.85554082385</v>
      </c>
      <c r="U7377" s="194">
        <f t="shared" si="3925"/>
        <v>0.51425963645201533</v>
      </c>
      <c r="V7377" s="188" t="str">
        <f t="shared" si="3926"/>
        <v>MENOR</v>
      </c>
      <c r="W7377" s="188">
        <f t="shared" si="3927"/>
        <v>12321.334607274644</v>
      </c>
      <c r="X7377" s="143">
        <f t="shared" si="3928"/>
        <v>12321</v>
      </c>
    </row>
    <row r="7378" spans="1:24" x14ac:dyDescent="0.25">
      <c r="A7378" s="20" t="s">
        <v>193</v>
      </c>
      <c r="B7378" s="20">
        <v>87141</v>
      </c>
      <c r="C7378" s="26" t="s">
        <v>2268</v>
      </c>
      <c r="D7378" s="22" t="s">
        <v>2269</v>
      </c>
      <c r="E7378" s="20" t="s">
        <v>2058</v>
      </c>
      <c r="F7378" s="135" t="s">
        <v>334</v>
      </c>
      <c r="G7378" s="169">
        <v>11822</v>
      </c>
      <c r="H7378" s="36">
        <v>158.16999999999999</v>
      </c>
      <c r="I7378" s="50">
        <v>151.76</v>
      </c>
      <c r="J7378" s="155">
        <f t="shared" si="3917"/>
        <v>12321.334607274644</v>
      </c>
      <c r="K7378" s="182">
        <v>237762</v>
      </c>
      <c r="L7378" s="143">
        <v>259610.4</v>
      </c>
      <c r="M7378" s="143">
        <v>264751.2</v>
      </c>
      <c r="N7378" s="143">
        <f t="shared" si="3918"/>
        <v>12321.334607274644</v>
      </c>
      <c r="O7378" s="143">
        <f t="shared" si="3919"/>
        <v>264751.2</v>
      </c>
      <c r="P7378" s="143">
        <f t="shared" si="3920"/>
        <v>237762</v>
      </c>
      <c r="Q7378" s="143">
        <f t="shared" si="3921"/>
        <v>193611.23365181865</v>
      </c>
      <c r="R7378" s="143">
        <f t="shared" si="3922"/>
        <v>125041.66730363732</v>
      </c>
      <c r="S7378" s="143">
        <f t="shared" si="3923"/>
        <v>251256.6</v>
      </c>
      <c r="T7378" s="143">
        <f t="shared" si="3924"/>
        <v>121425.01449507562</v>
      </c>
      <c r="U7378" s="194">
        <f t="shared" si="3925"/>
        <v>0.51069983637030147</v>
      </c>
      <c r="V7378" s="188" t="str">
        <f t="shared" si="3926"/>
        <v>MENOR</v>
      </c>
      <c r="W7378" s="188">
        <f t="shared" si="3927"/>
        <v>12321.334607274644</v>
      </c>
      <c r="X7378" s="143">
        <f t="shared" si="3928"/>
        <v>12321</v>
      </c>
    </row>
    <row r="7379" spans="1:24" x14ac:dyDescent="0.25">
      <c r="A7379" s="20" t="s">
        <v>194</v>
      </c>
      <c r="B7379" s="20">
        <v>87141</v>
      </c>
      <c r="C7379" s="26" t="s">
        <v>2270</v>
      </c>
      <c r="D7379" s="22" t="s">
        <v>2271</v>
      </c>
      <c r="E7379" s="20" t="s">
        <v>2058</v>
      </c>
      <c r="F7379" s="135" t="s">
        <v>334</v>
      </c>
      <c r="G7379" s="169">
        <v>8249</v>
      </c>
      <c r="H7379" s="36">
        <v>158.16999999999999</v>
      </c>
      <c r="I7379" s="50">
        <v>151.76</v>
      </c>
      <c r="J7379" s="155">
        <f t="shared" si="3917"/>
        <v>8597.419148655772</v>
      </c>
      <c r="K7379" s="182">
        <v>235620</v>
      </c>
      <c r="L7379" s="143">
        <v>259610.4</v>
      </c>
      <c r="M7379" s="143">
        <v>264751.2</v>
      </c>
      <c r="N7379" s="143">
        <f t="shared" si="3918"/>
        <v>8597.419148655772</v>
      </c>
      <c r="O7379" s="143">
        <f t="shared" si="3919"/>
        <v>264751.2</v>
      </c>
      <c r="P7379" s="143">
        <f t="shared" si="3920"/>
        <v>235620</v>
      </c>
      <c r="Q7379" s="143">
        <f t="shared" si="3921"/>
        <v>192144.75478716393</v>
      </c>
      <c r="R7379" s="143">
        <f t="shared" si="3922"/>
        <v>122108.70957432789</v>
      </c>
      <c r="S7379" s="143">
        <f t="shared" si="3923"/>
        <v>250185.60000000001</v>
      </c>
      <c r="T7379" s="143">
        <f t="shared" si="3924"/>
        <v>123021.719676839</v>
      </c>
      <c r="U7379" s="194">
        <f t="shared" si="3925"/>
        <v>0.52211917357116966</v>
      </c>
      <c r="V7379" s="188" t="str">
        <f t="shared" si="3926"/>
        <v>MENOR</v>
      </c>
      <c r="W7379" s="188">
        <f t="shared" si="3927"/>
        <v>8597.419148655772</v>
      </c>
      <c r="X7379" s="143">
        <f t="shared" si="3928"/>
        <v>8597</v>
      </c>
    </row>
    <row r="7380" spans="1:24" x14ac:dyDescent="0.25">
      <c r="A7380" s="20" t="s">
        <v>195</v>
      </c>
      <c r="B7380" s="20">
        <v>87141</v>
      </c>
      <c r="C7380" s="26" t="s">
        <v>2272</v>
      </c>
      <c r="D7380" s="22" t="s">
        <v>2273</v>
      </c>
      <c r="E7380" s="20" t="s">
        <v>2058</v>
      </c>
      <c r="F7380" s="135" t="s">
        <v>334</v>
      </c>
      <c r="G7380" s="169">
        <v>23741</v>
      </c>
      <c r="H7380" s="36">
        <v>158.16999999999999</v>
      </c>
      <c r="I7380" s="50">
        <v>151.76</v>
      </c>
      <c r="J7380" s="155">
        <f t="shared" si="3917"/>
        <v>24743.766275698472</v>
      </c>
      <c r="K7380" s="182">
        <v>32725</v>
      </c>
      <c r="L7380" s="143">
        <v>36057</v>
      </c>
      <c r="M7380" s="143">
        <v>36771</v>
      </c>
      <c r="N7380" s="143">
        <f t="shared" si="3918"/>
        <v>24743.766275698472</v>
      </c>
      <c r="O7380" s="143">
        <f t="shared" si="3919"/>
        <v>36771</v>
      </c>
      <c r="P7380" s="143">
        <f t="shared" si="3920"/>
        <v>32725</v>
      </c>
      <c r="Q7380" s="143">
        <f t="shared" si="3921"/>
        <v>32574.191568924616</v>
      </c>
      <c r="R7380" s="143">
        <f t="shared" si="3922"/>
        <v>28734.383137849236</v>
      </c>
      <c r="S7380" s="143">
        <f t="shared" si="3923"/>
        <v>34748</v>
      </c>
      <c r="T7380" s="143">
        <f t="shared" si="3924"/>
        <v>5510.0350582791225</v>
      </c>
      <c r="U7380" s="194">
        <f t="shared" si="3925"/>
        <v>0.16837387496651252</v>
      </c>
      <c r="V7380" s="188" t="str">
        <f t="shared" si="3926"/>
        <v>MENOR</v>
      </c>
      <c r="W7380" s="188">
        <f t="shared" si="3927"/>
        <v>24743.766275698472</v>
      </c>
      <c r="X7380" s="143">
        <f t="shared" si="3928"/>
        <v>24744</v>
      </c>
    </row>
    <row r="7381" spans="1:24" x14ac:dyDescent="0.25">
      <c r="A7381" s="20" t="s">
        <v>196</v>
      </c>
      <c r="B7381" s="20">
        <v>87141</v>
      </c>
      <c r="C7381" s="26" t="s">
        <v>2274</v>
      </c>
      <c r="D7381" s="22" t="s">
        <v>2275</v>
      </c>
      <c r="E7381" s="20" t="s">
        <v>2058</v>
      </c>
      <c r="F7381" s="135" t="s">
        <v>334</v>
      </c>
      <c r="G7381" s="169">
        <v>3025</v>
      </c>
      <c r="H7381" s="36">
        <v>158.16999999999999</v>
      </c>
      <c r="I7381" s="50">
        <v>151.76</v>
      </c>
      <c r="J7381" s="155">
        <f t="shared" si="3917"/>
        <v>3152.7691750131789</v>
      </c>
      <c r="K7381" s="182">
        <v>85858.5</v>
      </c>
      <c r="L7381" s="143">
        <v>92966.964999999997</v>
      </c>
      <c r="M7381" s="143">
        <v>94807.895000000004</v>
      </c>
      <c r="N7381" s="143">
        <f t="shared" si="3918"/>
        <v>3152.7691750131789</v>
      </c>
      <c r="O7381" s="143">
        <f t="shared" si="3919"/>
        <v>94807.895000000004</v>
      </c>
      <c r="P7381" s="143">
        <f t="shared" si="3920"/>
        <v>85858.5</v>
      </c>
      <c r="Q7381" s="143">
        <f t="shared" si="3921"/>
        <v>69196.532293753291</v>
      </c>
      <c r="R7381" s="143">
        <f t="shared" si="3922"/>
        <v>44505.634587506589</v>
      </c>
      <c r="S7381" s="143">
        <f t="shared" si="3923"/>
        <v>90333.197500000009</v>
      </c>
      <c r="T7381" s="143">
        <f t="shared" si="3924"/>
        <v>44197.945598716818</v>
      </c>
      <c r="U7381" s="194">
        <f t="shared" si="3925"/>
        <v>0.51477658704399465</v>
      </c>
      <c r="V7381" s="188" t="str">
        <f t="shared" si="3926"/>
        <v>MENOR</v>
      </c>
      <c r="W7381" s="188">
        <f t="shared" si="3927"/>
        <v>3152.7691750131789</v>
      </c>
      <c r="X7381" s="143">
        <f t="shared" si="3928"/>
        <v>3153</v>
      </c>
    </row>
    <row r="7382" spans="1:24" x14ac:dyDescent="0.25">
      <c r="A7382" s="20" t="s">
        <v>197</v>
      </c>
      <c r="B7382" s="20">
        <v>87141</v>
      </c>
      <c r="C7382" s="26" t="s">
        <v>2276</v>
      </c>
      <c r="D7382" s="22" t="s">
        <v>2277</v>
      </c>
      <c r="E7382" s="20" t="s">
        <v>2058</v>
      </c>
      <c r="F7382" s="135" t="s">
        <v>334</v>
      </c>
      <c r="G7382" s="169">
        <v>16221</v>
      </c>
      <c r="H7382" s="36">
        <v>158.16999999999999</v>
      </c>
      <c r="I7382" s="50">
        <v>151.76</v>
      </c>
      <c r="J7382" s="155">
        <f t="shared" si="3917"/>
        <v>16906.138442277279</v>
      </c>
      <c r="K7382" s="182">
        <v>337246</v>
      </c>
      <c r="L7382" s="143">
        <v>365617.98</v>
      </c>
      <c r="M7382" s="143">
        <v>372857.94</v>
      </c>
      <c r="N7382" s="143">
        <f t="shared" si="3918"/>
        <v>16906.138442277279</v>
      </c>
      <c r="O7382" s="143">
        <f t="shared" si="3919"/>
        <v>372857.94</v>
      </c>
      <c r="P7382" s="143">
        <f t="shared" si="3920"/>
        <v>337246</v>
      </c>
      <c r="Q7382" s="143">
        <f t="shared" si="3921"/>
        <v>273157.01461056928</v>
      </c>
      <c r="R7382" s="143">
        <f t="shared" si="3922"/>
        <v>177076.06922113863</v>
      </c>
      <c r="S7382" s="143">
        <f t="shared" si="3923"/>
        <v>355051.97</v>
      </c>
      <c r="T7382" s="143">
        <f t="shared" si="3924"/>
        <v>171523.77311373717</v>
      </c>
      <c r="U7382" s="194">
        <f t="shared" si="3925"/>
        <v>0.50860135661723838</v>
      </c>
      <c r="V7382" s="188" t="str">
        <f t="shared" si="3926"/>
        <v>MENOR</v>
      </c>
      <c r="W7382" s="188">
        <f t="shared" si="3927"/>
        <v>16906.138442277279</v>
      </c>
      <c r="X7382" s="143">
        <f t="shared" si="3928"/>
        <v>16906</v>
      </c>
    </row>
    <row r="7383" spans="1:24" x14ac:dyDescent="0.25">
      <c r="A7383" s="20" t="s">
        <v>198</v>
      </c>
      <c r="B7383" s="20">
        <v>87141</v>
      </c>
      <c r="C7383" s="26" t="s">
        <v>2557</v>
      </c>
      <c r="D7383" s="22" t="s">
        <v>2558</v>
      </c>
      <c r="E7383" s="20" t="s">
        <v>2058</v>
      </c>
      <c r="F7383" s="135" t="s">
        <v>334</v>
      </c>
      <c r="G7383" s="169">
        <v>23645</v>
      </c>
      <c r="H7383" s="36">
        <v>158.16999999999999</v>
      </c>
      <c r="I7383" s="50">
        <v>151.76</v>
      </c>
      <c r="J7383" s="155">
        <f t="shared" si="3917"/>
        <v>24643.711452293097</v>
      </c>
      <c r="K7383" s="182">
        <v>441014</v>
      </c>
      <c r="L7383" s="143">
        <v>486288.74</v>
      </c>
      <c r="M7383" s="143">
        <v>495918.22</v>
      </c>
      <c r="N7383" s="143">
        <f t="shared" si="3918"/>
        <v>24643.711452293097</v>
      </c>
      <c r="O7383" s="143">
        <f t="shared" si="3919"/>
        <v>495918.22</v>
      </c>
      <c r="P7383" s="143">
        <f t="shared" si="3920"/>
        <v>441014</v>
      </c>
      <c r="Q7383" s="143">
        <f t="shared" si="3921"/>
        <v>361966.16786307329</v>
      </c>
      <c r="R7383" s="143">
        <f t="shared" si="3922"/>
        <v>232828.85572614655</v>
      </c>
      <c r="S7383" s="143">
        <f t="shared" si="3923"/>
        <v>468466.11</v>
      </c>
      <c r="T7383" s="143">
        <f t="shared" si="3924"/>
        <v>226152.05325841115</v>
      </c>
      <c r="U7383" s="194">
        <f t="shared" si="3925"/>
        <v>0.5128001679275741</v>
      </c>
      <c r="V7383" s="188" t="str">
        <f t="shared" si="3926"/>
        <v>MENOR</v>
      </c>
      <c r="W7383" s="188">
        <f t="shared" si="3927"/>
        <v>24643.711452293097</v>
      </c>
      <c r="X7383" s="143">
        <f t="shared" si="3928"/>
        <v>24644</v>
      </c>
    </row>
    <row r="7384" spans="1:24" x14ac:dyDescent="0.25">
      <c r="A7384" s="20" t="s">
        <v>199</v>
      </c>
      <c r="B7384" s="20">
        <v>87141</v>
      </c>
      <c r="C7384" s="26" t="s">
        <v>2278</v>
      </c>
      <c r="D7384" s="22" t="s">
        <v>2279</v>
      </c>
      <c r="E7384" s="20" t="s">
        <v>2058</v>
      </c>
      <c r="F7384" s="135" t="s">
        <v>334</v>
      </c>
      <c r="G7384" s="169">
        <v>35466</v>
      </c>
      <c r="H7384" s="36">
        <v>158.16999999999999</v>
      </c>
      <c r="I7384" s="50">
        <v>151.76</v>
      </c>
      <c r="J7384" s="155">
        <f t="shared" si="3917"/>
        <v>36964.003821823935</v>
      </c>
      <c r="K7384" s="182">
        <v>418880</v>
      </c>
      <c r="L7384" s="143">
        <v>457683.52</v>
      </c>
      <c r="M7384" s="143">
        <v>466746.56</v>
      </c>
      <c r="N7384" s="143">
        <f t="shared" si="3918"/>
        <v>36964.003821823935</v>
      </c>
      <c r="O7384" s="143">
        <f t="shared" si="3919"/>
        <v>466746.56</v>
      </c>
      <c r="P7384" s="143">
        <f t="shared" si="3920"/>
        <v>418880</v>
      </c>
      <c r="Q7384" s="143">
        <f t="shared" si="3921"/>
        <v>345068.52095545601</v>
      </c>
      <c r="R7384" s="143">
        <f t="shared" si="3922"/>
        <v>227922.00191091196</v>
      </c>
      <c r="S7384" s="143">
        <f t="shared" si="3923"/>
        <v>442813.28</v>
      </c>
      <c r="T7384" s="143">
        <f t="shared" si="3924"/>
        <v>206449.51853695366</v>
      </c>
      <c r="U7384" s="194">
        <f t="shared" si="3925"/>
        <v>0.49286076808860213</v>
      </c>
      <c r="V7384" s="188" t="str">
        <f t="shared" si="3926"/>
        <v>MENOR</v>
      </c>
      <c r="W7384" s="188">
        <f t="shared" si="3927"/>
        <v>36964.003821823935</v>
      </c>
      <c r="X7384" s="143">
        <f t="shared" si="3928"/>
        <v>36964</v>
      </c>
    </row>
    <row r="7385" spans="1:24" x14ac:dyDescent="0.25">
      <c r="A7385" s="15" t="s">
        <v>218</v>
      </c>
      <c r="B7385" s="27" t="s">
        <v>219</v>
      </c>
      <c r="C7385" s="27"/>
      <c r="D7385" s="27"/>
      <c r="E7385" s="27"/>
      <c r="F7385" s="34"/>
      <c r="G7385" s="138"/>
      <c r="H7385" s="18"/>
      <c r="I7385" s="18"/>
      <c r="J7385" s="138"/>
      <c r="K7385" s="183"/>
      <c r="L7385" s="147"/>
      <c r="M7385" s="147"/>
      <c r="N7385" s="147"/>
      <c r="O7385" s="147"/>
      <c r="P7385" s="147"/>
      <c r="Q7385" s="147"/>
      <c r="R7385" s="147"/>
      <c r="S7385" s="147"/>
      <c r="T7385" s="147"/>
      <c r="U7385" s="197"/>
      <c r="V7385" s="146"/>
      <c r="W7385" s="147"/>
      <c r="X7385" s="147"/>
    </row>
    <row r="7386" spans="1:24" x14ac:dyDescent="0.25">
      <c r="A7386" s="36" t="s">
        <v>220</v>
      </c>
      <c r="B7386" s="20">
        <v>87141</v>
      </c>
      <c r="C7386" s="26" t="s">
        <v>2280</v>
      </c>
      <c r="D7386" s="22" t="s">
        <v>2281</v>
      </c>
      <c r="E7386" s="20" t="s">
        <v>2058</v>
      </c>
      <c r="F7386" s="135" t="s">
        <v>334</v>
      </c>
      <c r="G7386" s="169">
        <v>112348</v>
      </c>
      <c r="H7386" s="36">
        <v>158.16999999999999</v>
      </c>
      <c r="I7386" s="50">
        <v>151.76</v>
      </c>
      <c r="J7386" s="155">
        <f t="shared" ref="J7386:J7414" si="3929">G7386*(H7386/I7386)</f>
        <v>117093.32604111756</v>
      </c>
      <c r="K7386" s="182">
        <v>497420</v>
      </c>
      <c r="L7386" s="143">
        <v>548066.4</v>
      </c>
      <c r="M7386" s="143">
        <v>558919.19999999995</v>
      </c>
      <c r="N7386" s="143">
        <f t="shared" ref="N7386:N7414" si="3930">MIN(J7386,K7386,L7386,M7386)</f>
        <v>117093.32604111756</v>
      </c>
      <c r="O7386" s="143">
        <f t="shared" ref="O7386:O7414" si="3931">MAX(J7386,K7386,L7386,M7386)</f>
        <v>558919.19999999995</v>
      </c>
      <c r="P7386" s="143">
        <f t="shared" ref="P7386:P7414" si="3932">MEDIAN(J7386,K7386,L7386,M7386,)</f>
        <v>497420</v>
      </c>
      <c r="Q7386" s="143">
        <f t="shared" ref="Q7386:Q7414" si="3933">AVERAGE(J7386,K7386,L7386,M7386)</f>
        <v>430374.73151027941</v>
      </c>
      <c r="R7386" s="143">
        <f t="shared" ref="R7386:R7414" si="3934">AVERAGE(N7386,P7386)</f>
        <v>307256.66302055877</v>
      </c>
      <c r="S7386" s="143">
        <f t="shared" ref="S7386:S7414" si="3935">AVERAGE(O7386,P7386)</f>
        <v>528169.6</v>
      </c>
      <c r="T7386" s="143">
        <f t="shared" ref="T7386:T7414" si="3936">STDEVA(J7386,K7386,L7386,M7386)</f>
        <v>210566.94600592874</v>
      </c>
      <c r="U7386" s="194">
        <f t="shared" ref="U7386:U7414" si="3937">T7386/P7386</f>
        <v>0.42331821399607722</v>
      </c>
      <c r="V7386" s="188" t="str">
        <f t="shared" ref="V7386:V7414" si="3938">IF(U7386&lt;=70%,"MENOR",IF(AND(U7386&gt;70%,U7386&lt;=90%),"[PROM MEN-MED]","PROMEDIO"))</f>
        <v>MENOR</v>
      </c>
      <c r="W7386" s="188">
        <f t="shared" ref="W7386:W7414" si="3939">IF(U7386&lt;=70%,N7386,IF(AND(U7386&gt;70%,U7386&lt;=90%),R7386,Q7386))</f>
        <v>117093.32604111756</v>
      </c>
      <c r="X7386" s="143">
        <f t="shared" ref="X7386:X7414" si="3940">ROUND(W7386,0)</f>
        <v>117093</v>
      </c>
    </row>
    <row r="7387" spans="1:24" x14ac:dyDescent="0.25">
      <c r="A7387" s="36" t="s">
        <v>221</v>
      </c>
      <c r="B7387" s="20">
        <v>87141</v>
      </c>
      <c r="C7387" s="21" t="s">
        <v>2434</v>
      </c>
      <c r="D7387" s="22" t="s">
        <v>2435</v>
      </c>
      <c r="E7387" s="20" t="s">
        <v>2058</v>
      </c>
      <c r="F7387" s="135" t="s">
        <v>334</v>
      </c>
      <c r="G7387" s="169">
        <v>71207</v>
      </c>
      <c r="H7387" s="36">
        <v>158.16999999999999</v>
      </c>
      <c r="I7387" s="50">
        <v>151.76</v>
      </c>
      <c r="J7387" s="155">
        <f t="shared" si="3929"/>
        <v>74214.623023194523</v>
      </c>
      <c r="K7387" s="182">
        <v>811580</v>
      </c>
      <c r="L7387" s="143">
        <v>879310.04</v>
      </c>
      <c r="M7387" s="143">
        <v>896722.12</v>
      </c>
      <c r="N7387" s="143">
        <f t="shared" si="3930"/>
        <v>74214.623023194523</v>
      </c>
      <c r="O7387" s="143">
        <f t="shared" si="3931"/>
        <v>896722.12</v>
      </c>
      <c r="P7387" s="143">
        <f t="shared" si="3932"/>
        <v>811580</v>
      </c>
      <c r="Q7387" s="143">
        <f t="shared" si="3933"/>
        <v>665456.6957557986</v>
      </c>
      <c r="R7387" s="143">
        <f t="shared" si="3934"/>
        <v>442897.31151159725</v>
      </c>
      <c r="S7387" s="143">
        <f t="shared" si="3935"/>
        <v>854151.06</v>
      </c>
      <c r="T7387" s="143">
        <f t="shared" si="3936"/>
        <v>395868.73157132475</v>
      </c>
      <c r="U7387" s="194">
        <f t="shared" si="3937"/>
        <v>0.48777536604071658</v>
      </c>
      <c r="V7387" s="188" t="str">
        <f t="shared" si="3938"/>
        <v>MENOR</v>
      </c>
      <c r="W7387" s="188">
        <f t="shared" si="3939"/>
        <v>74214.623023194523</v>
      </c>
      <c r="X7387" s="143">
        <f t="shared" si="3940"/>
        <v>74215</v>
      </c>
    </row>
    <row r="7388" spans="1:24" x14ac:dyDescent="0.25">
      <c r="A7388" s="36" t="s">
        <v>222</v>
      </c>
      <c r="B7388" s="20">
        <v>87141</v>
      </c>
      <c r="C7388" s="21" t="s">
        <v>2583</v>
      </c>
      <c r="D7388" s="22" t="s">
        <v>2584</v>
      </c>
      <c r="E7388" s="20" t="s">
        <v>2058</v>
      </c>
      <c r="F7388" s="135" t="s">
        <v>334</v>
      </c>
      <c r="G7388" s="169">
        <v>71207</v>
      </c>
      <c r="H7388" s="36">
        <v>158.16999999999999</v>
      </c>
      <c r="I7388" s="50">
        <v>151.76</v>
      </c>
      <c r="J7388" s="155">
        <f t="shared" si="3929"/>
        <v>74214.623023194523</v>
      </c>
      <c r="K7388" s="182">
        <v>1083138</v>
      </c>
      <c r="L7388" s="143">
        <v>1182669.6000000001</v>
      </c>
      <c r="M7388" s="143">
        <v>1206088.8</v>
      </c>
      <c r="N7388" s="143">
        <f t="shared" si="3930"/>
        <v>74214.623023194523</v>
      </c>
      <c r="O7388" s="143">
        <f t="shared" si="3931"/>
        <v>1206088.8</v>
      </c>
      <c r="P7388" s="143">
        <f t="shared" si="3932"/>
        <v>1083138</v>
      </c>
      <c r="Q7388" s="143">
        <f t="shared" si="3933"/>
        <v>886527.75575579866</v>
      </c>
      <c r="R7388" s="143">
        <f t="shared" si="3934"/>
        <v>578676.31151159725</v>
      </c>
      <c r="S7388" s="143">
        <f t="shared" si="3935"/>
        <v>1144613.3999999999</v>
      </c>
      <c r="T7388" s="143">
        <f t="shared" si="3936"/>
        <v>544159.1270521346</v>
      </c>
      <c r="U7388" s="194">
        <f t="shared" si="3937"/>
        <v>0.50239131768263567</v>
      </c>
      <c r="V7388" s="188" t="str">
        <f t="shared" si="3938"/>
        <v>MENOR</v>
      </c>
      <c r="W7388" s="188">
        <f t="shared" si="3939"/>
        <v>74214.623023194523</v>
      </c>
      <c r="X7388" s="143">
        <f t="shared" si="3940"/>
        <v>74215</v>
      </c>
    </row>
    <row r="7389" spans="1:24" ht="27.6" x14ac:dyDescent="0.25">
      <c r="A7389" s="36" t="s">
        <v>223</v>
      </c>
      <c r="B7389" s="20">
        <v>87141</v>
      </c>
      <c r="C7389" s="26" t="s">
        <v>2282</v>
      </c>
      <c r="D7389" s="22" t="s">
        <v>2283</v>
      </c>
      <c r="E7389" s="20" t="s">
        <v>2058</v>
      </c>
      <c r="F7389" s="135" t="s">
        <v>334</v>
      </c>
      <c r="G7389" s="169">
        <v>4861</v>
      </c>
      <c r="H7389" s="36">
        <v>158.16999999999999</v>
      </c>
      <c r="I7389" s="50">
        <v>151.76</v>
      </c>
      <c r="J7389" s="155">
        <f t="shared" si="3929"/>
        <v>5066.317672641012</v>
      </c>
      <c r="K7389" s="182">
        <v>6604.5</v>
      </c>
      <c r="L7389" s="143">
        <v>7391.6849999999995</v>
      </c>
      <c r="M7389" s="143">
        <v>7538.0550000000003</v>
      </c>
      <c r="N7389" s="143">
        <f t="shared" si="3930"/>
        <v>5066.317672641012</v>
      </c>
      <c r="O7389" s="143">
        <f t="shared" si="3931"/>
        <v>7538.0550000000003</v>
      </c>
      <c r="P7389" s="143">
        <f t="shared" si="3932"/>
        <v>6604.5</v>
      </c>
      <c r="Q7389" s="143">
        <f t="shared" si="3933"/>
        <v>6650.1394181602536</v>
      </c>
      <c r="R7389" s="143">
        <f t="shared" si="3934"/>
        <v>5835.4088363205065</v>
      </c>
      <c r="S7389" s="143">
        <f t="shared" si="3935"/>
        <v>7071.2775000000001</v>
      </c>
      <c r="T7389" s="143">
        <f t="shared" si="3936"/>
        <v>1132.6750355521831</v>
      </c>
      <c r="U7389" s="194">
        <f t="shared" si="3937"/>
        <v>0.17150049747175156</v>
      </c>
      <c r="V7389" s="188" t="str">
        <f t="shared" si="3938"/>
        <v>MENOR</v>
      </c>
      <c r="W7389" s="188">
        <f t="shared" si="3939"/>
        <v>5066.317672641012</v>
      </c>
      <c r="X7389" s="143">
        <f t="shared" si="3940"/>
        <v>5066</v>
      </c>
    </row>
    <row r="7390" spans="1:24" x14ac:dyDescent="0.25">
      <c r="A7390" s="36" t="s">
        <v>224</v>
      </c>
      <c r="B7390" s="20">
        <v>87141</v>
      </c>
      <c r="C7390" s="26" t="s">
        <v>2705</v>
      </c>
      <c r="D7390" s="29" t="s">
        <v>2706</v>
      </c>
      <c r="E7390" s="20" t="s">
        <v>2058</v>
      </c>
      <c r="F7390" s="135" t="s">
        <v>334</v>
      </c>
      <c r="G7390" s="169">
        <v>36566</v>
      </c>
      <c r="H7390" s="36">
        <v>158.16999999999999</v>
      </c>
      <c r="I7390" s="50">
        <v>151.76</v>
      </c>
      <c r="J7390" s="155">
        <f t="shared" si="3929"/>
        <v>38110.465340010545</v>
      </c>
      <c r="K7390" s="182">
        <v>453152</v>
      </c>
      <c r="L7390" s="143">
        <v>498548.12</v>
      </c>
      <c r="M7390" s="143">
        <v>508420.36</v>
      </c>
      <c r="N7390" s="143">
        <f t="shared" si="3930"/>
        <v>38110.465340010545</v>
      </c>
      <c r="O7390" s="143">
        <f t="shared" si="3931"/>
        <v>508420.36</v>
      </c>
      <c r="P7390" s="143">
        <f t="shared" si="3932"/>
        <v>453152</v>
      </c>
      <c r="Q7390" s="143">
        <f t="shared" si="3933"/>
        <v>374557.73633500258</v>
      </c>
      <c r="R7390" s="143">
        <f t="shared" si="3934"/>
        <v>245631.23267000527</v>
      </c>
      <c r="S7390" s="143">
        <f t="shared" si="3935"/>
        <v>480786.18</v>
      </c>
      <c r="T7390" s="143">
        <f t="shared" si="3936"/>
        <v>225585.6390944031</v>
      </c>
      <c r="U7390" s="194">
        <f t="shared" si="3937"/>
        <v>0.49781450615776407</v>
      </c>
      <c r="V7390" s="188" t="str">
        <f t="shared" si="3938"/>
        <v>MENOR</v>
      </c>
      <c r="W7390" s="188">
        <f t="shared" si="3939"/>
        <v>38110.465340010545</v>
      </c>
      <c r="X7390" s="143">
        <f t="shared" si="3940"/>
        <v>38110</v>
      </c>
    </row>
    <row r="7391" spans="1:24" x14ac:dyDescent="0.25">
      <c r="A7391" s="36" t="s">
        <v>225</v>
      </c>
      <c r="B7391" s="20">
        <v>87141</v>
      </c>
      <c r="C7391" s="26" t="s">
        <v>2284</v>
      </c>
      <c r="D7391" s="29" t="s">
        <v>2285</v>
      </c>
      <c r="E7391" s="20" t="s">
        <v>2058</v>
      </c>
      <c r="F7391" s="135" t="s">
        <v>334</v>
      </c>
      <c r="G7391" s="169">
        <v>3025</v>
      </c>
      <c r="H7391" s="36">
        <v>158.16999999999999</v>
      </c>
      <c r="I7391" s="50">
        <v>151.76</v>
      </c>
      <c r="J7391" s="155">
        <f t="shared" si="3929"/>
        <v>3152.7691750131789</v>
      </c>
      <c r="K7391" s="182">
        <v>58905</v>
      </c>
      <c r="L7391" s="143">
        <v>63820.89</v>
      </c>
      <c r="M7391" s="143">
        <v>65084.67</v>
      </c>
      <c r="N7391" s="143">
        <f t="shared" si="3930"/>
        <v>3152.7691750131789</v>
      </c>
      <c r="O7391" s="143">
        <f t="shared" si="3931"/>
        <v>65084.67</v>
      </c>
      <c r="P7391" s="143">
        <f t="shared" si="3932"/>
        <v>58905</v>
      </c>
      <c r="Q7391" s="143">
        <f t="shared" si="3933"/>
        <v>47740.832293753294</v>
      </c>
      <c r="R7391" s="143">
        <f t="shared" si="3934"/>
        <v>31028.884587506589</v>
      </c>
      <c r="S7391" s="143">
        <f t="shared" si="3935"/>
        <v>61994.834999999999</v>
      </c>
      <c r="T7391" s="143">
        <f t="shared" si="3936"/>
        <v>29844.65879332964</v>
      </c>
      <c r="U7391" s="194">
        <f t="shared" si="3937"/>
        <v>0.50665747887835733</v>
      </c>
      <c r="V7391" s="188" t="str">
        <f t="shared" si="3938"/>
        <v>MENOR</v>
      </c>
      <c r="W7391" s="188">
        <f t="shared" si="3939"/>
        <v>3152.7691750131789</v>
      </c>
      <c r="X7391" s="143">
        <f t="shared" si="3940"/>
        <v>3153</v>
      </c>
    </row>
    <row r="7392" spans="1:24" x14ac:dyDescent="0.25">
      <c r="A7392" s="36" t="s">
        <v>226</v>
      </c>
      <c r="B7392" s="20">
        <v>87141</v>
      </c>
      <c r="C7392" s="26" t="s">
        <v>2438</v>
      </c>
      <c r="D7392" s="29" t="s">
        <v>2439</v>
      </c>
      <c r="E7392" s="20" t="s">
        <v>2058</v>
      </c>
      <c r="F7392" s="135" t="s">
        <v>334</v>
      </c>
      <c r="G7392" s="169">
        <v>4949</v>
      </c>
      <c r="H7392" s="36">
        <v>158.16999999999999</v>
      </c>
      <c r="I7392" s="50">
        <v>151.76</v>
      </c>
      <c r="J7392" s="155">
        <f t="shared" si="3929"/>
        <v>5158.0345940959414</v>
      </c>
      <c r="K7392" s="182">
        <v>58369.5</v>
      </c>
      <c r="L7392" s="143">
        <v>65443.455000000002</v>
      </c>
      <c r="M7392" s="143">
        <v>66739.365000000005</v>
      </c>
      <c r="N7392" s="143">
        <f t="shared" si="3930"/>
        <v>5158.0345940959414</v>
      </c>
      <c r="O7392" s="143">
        <f t="shared" si="3931"/>
        <v>66739.365000000005</v>
      </c>
      <c r="P7392" s="143">
        <f t="shared" si="3932"/>
        <v>58369.5</v>
      </c>
      <c r="Q7392" s="143">
        <f t="shared" si="3933"/>
        <v>48927.58864852399</v>
      </c>
      <c r="R7392" s="143">
        <f t="shared" si="3934"/>
        <v>31763.767297047969</v>
      </c>
      <c r="S7392" s="143">
        <f t="shared" si="3935"/>
        <v>62554.432500000003</v>
      </c>
      <c r="T7392" s="143">
        <f t="shared" si="3936"/>
        <v>29410.637362624686</v>
      </c>
      <c r="U7392" s="194">
        <f t="shared" si="3937"/>
        <v>0.50386995541549418</v>
      </c>
      <c r="V7392" s="188" t="str">
        <f t="shared" si="3938"/>
        <v>MENOR</v>
      </c>
      <c r="W7392" s="188">
        <f t="shared" si="3939"/>
        <v>5158.0345940959414</v>
      </c>
      <c r="X7392" s="143">
        <f t="shared" si="3940"/>
        <v>5158</v>
      </c>
    </row>
    <row r="7393" spans="1:24" x14ac:dyDescent="0.25">
      <c r="A7393" s="36" t="s">
        <v>227</v>
      </c>
      <c r="B7393" s="20">
        <v>87141</v>
      </c>
      <c r="C7393" s="26" t="s">
        <v>2290</v>
      </c>
      <c r="D7393" s="29" t="s">
        <v>2291</v>
      </c>
      <c r="E7393" s="20" t="s">
        <v>2058</v>
      </c>
      <c r="F7393" s="135" t="s">
        <v>334</v>
      </c>
      <c r="G7393" s="169">
        <v>23645</v>
      </c>
      <c r="H7393" s="36">
        <v>158.16999999999999</v>
      </c>
      <c r="I7393" s="50">
        <v>151.76</v>
      </c>
      <c r="J7393" s="155">
        <f t="shared" si="3929"/>
        <v>24643.711452293097</v>
      </c>
      <c r="K7393" s="182">
        <v>237762</v>
      </c>
      <c r="L7393" s="143">
        <v>263937.24</v>
      </c>
      <c r="M7393" s="143">
        <v>269163.71999999997</v>
      </c>
      <c r="N7393" s="143">
        <f t="shared" si="3930"/>
        <v>24643.711452293097</v>
      </c>
      <c r="O7393" s="143">
        <f t="shared" si="3931"/>
        <v>269163.71999999997</v>
      </c>
      <c r="P7393" s="143">
        <f t="shared" si="3932"/>
        <v>237762</v>
      </c>
      <c r="Q7393" s="143">
        <f t="shared" si="3933"/>
        <v>198876.66786307326</v>
      </c>
      <c r="R7393" s="143">
        <f t="shared" si="3934"/>
        <v>131202.85572614655</v>
      </c>
      <c r="S7393" s="143">
        <f t="shared" si="3935"/>
        <v>253462.86</v>
      </c>
      <c r="T7393" s="143">
        <f t="shared" si="3936"/>
        <v>116964.86637722065</v>
      </c>
      <c r="U7393" s="194">
        <f t="shared" si="3937"/>
        <v>0.49194095935103443</v>
      </c>
      <c r="V7393" s="188" t="str">
        <f t="shared" si="3938"/>
        <v>MENOR</v>
      </c>
      <c r="W7393" s="188">
        <f t="shared" si="3939"/>
        <v>24643.711452293097</v>
      </c>
      <c r="X7393" s="143">
        <f t="shared" si="3940"/>
        <v>24644</v>
      </c>
    </row>
    <row r="7394" spans="1:24" x14ac:dyDescent="0.25">
      <c r="A7394" s="36" t="s">
        <v>228</v>
      </c>
      <c r="B7394" s="20">
        <v>87141</v>
      </c>
      <c r="C7394" s="26" t="s">
        <v>2292</v>
      </c>
      <c r="D7394" s="29" t="s">
        <v>2293</v>
      </c>
      <c r="E7394" s="20" t="s">
        <v>2058</v>
      </c>
      <c r="F7394" s="135" t="s">
        <v>334</v>
      </c>
      <c r="G7394" s="169">
        <v>50313</v>
      </c>
      <c r="H7394" s="36">
        <v>158.16999999999999</v>
      </c>
      <c r="I7394" s="50">
        <v>151.76</v>
      </c>
      <c r="J7394" s="155">
        <f t="shared" si="3929"/>
        <v>52438.107604111756</v>
      </c>
      <c r="K7394" s="182">
        <v>634865</v>
      </c>
      <c r="L7394" s="143">
        <v>699505.8</v>
      </c>
      <c r="M7394" s="143">
        <v>713357.4</v>
      </c>
      <c r="N7394" s="143">
        <f t="shared" si="3930"/>
        <v>52438.107604111756</v>
      </c>
      <c r="O7394" s="143">
        <f t="shared" si="3931"/>
        <v>713357.4</v>
      </c>
      <c r="P7394" s="143">
        <f t="shared" si="3932"/>
        <v>634865</v>
      </c>
      <c r="Q7394" s="143">
        <f t="shared" si="3933"/>
        <v>525041.57690102793</v>
      </c>
      <c r="R7394" s="143">
        <f t="shared" si="3934"/>
        <v>343651.55380205589</v>
      </c>
      <c r="S7394" s="143">
        <f t="shared" si="3935"/>
        <v>674111.2</v>
      </c>
      <c r="T7394" s="143">
        <f t="shared" si="3936"/>
        <v>316920.51465292706</v>
      </c>
      <c r="U7394" s="194">
        <f t="shared" si="3937"/>
        <v>0.49919355241339036</v>
      </c>
      <c r="V7394" s="188" t="str">
        <f t="shared" si="3938"/>
        <v>MENOR</v>
      </c>
      <c r="W7394" s="188">
        <f t="shared" si="3939"/>
        <v>52438.107604111756</v>
      </c>
      <c r="X7394" s="143">
        <f t="shared" si="3940"/>
        <v>52438</v>
      </c>
    </row>
    <row r="7395" spans="1:24" x14ac:dyDescent="0.25">
      <c r="A7395" s="36" t="s">
        <v>229</v>
      </c>
      <c r="B7395" s="20">
        <v>87141</v>
      </c>
      <c r="C7395" s="26" t="s">
        <v>2294</v>
      </c>
      <c r="D7395" s="29" t="s">
        <v>2295</v>
      </c>
      <c r="E7395" s="20" t="s">
        <v>2058</v>
      </c>
      <c r="F7395" s="135" t="s">
        <v>334</v>
      </c>
      <c r="G7395" s="169">
        <v>42959</v>
      </c>
      <c r="H7395" s="36">
        <v>158.16999999999999</v>
      </c>
      <c r="I7395" s="50">
        <v>151.76</v>
      </c>
      <c r="J7395" s="155">
        <f t="shared" si="3929"/>
        <v>44773.491236162365</v>
      </c>
      <c r="K7395" s="182">
        <v>58905</v>
      </c>
      <c r="L7395" s="143">
        <v>64361.745000000003</v>
      </c>
      <c r="M7395" s="143">
        <v>65636.235000000001</v>
      </c>
      <c r="N7395" s="143">
        <f t="shared" si="3930"/>
        <v>44773.491236162365</v>
      </c>
      <c r="O7395" s="143">
        <f t="shared" si="3931"/>
        <v>65636.235000000001</v>
      </c>
      <c r="P7395" s="143">
        <f t="shared" si="3932"/>
        <v>58905</v>
      </c>
      <c r="Q7395" s="143">
        <f t="shared" si="3933"/>
        <v>58419.117809040588</v>
      </c>
      <c r="R7395" s="143">
        <f t="shared" si="3934"/>
        <v>51839.245618081186</v>
      </c>
      <c r="S7395" s="143">
        <f t="shared" si="3935"/>
        <v>62270.6175</v>
      </c>
      <c r="T7395" s="143">
        <f t="shared" si="3936"/>
        <v>9554.0707650143904</v>
      </c>
      <c r="U7395" s="194">
        <f t="shared" si="3937"/>
        <v>0.16219456353474901</v>
      </c>
      <c r="V7395" s="188" t="str">
        <f t="shared" si="3938"/>
        <v>MENOR</v>
      </c>
      <c r="W7395" s="188">
        <f t="shared" si="3939"/>
        <v>44773.491236162365</v>
      </c>
      <c r="X7395" s="143">
        <f t="shared" si="3940"/>
        <v>44773</v>
      </c>
    </row>
    <row r="7396" spans="1:24" x14ac:dyDescent="0.25">
      <c r="A7396" s="36" t="s">
        <v>230</v>
      </c>
      <c r="B7396" s="20">
        <v>87141</v>
      </c>
      <c r="C7396" s="26" t="s">
        <v>2296</v>
      </c>
      <c r="D7396" s="29" t="s">
        <v>2297</v>
      </c>
      <c r="E7396" s="20" t="s">
        <v>2058</v>
      </c>
      <c r="F7396" s="135" t="s">
        <v>334</v>
      </c>
      <c r="G7396" s="169">
        <v>120964</v>
      </c>
      <c r="H7396" s="36">
        <v>158.16999999999999</v>
      </c>
      <c r="I7396" s="50">
        <v>151.76</v>
      </c>
      <c r="J7396" s="155">
        <f t="shared" si="3929"/>
        <v>126073.24644175013</v>
      </c>
      <c r="K7396" s="182">
        <v>165112.5</v>
      </c>
      <c r="L7396" s="143">
        <v>178782.625</v>
      </c>
      <c r="M7396" s="143">
        <v>182322.875</v>
      </c>
      <c r="N7396" s="143">
        <f t="shared" si="3930"/>
        <v>126073.24644175013</v>
      </c>
      <c r="O7396" s="143">
        <f t="shared" si="3931"/>
        <v>182322.875</v>
      </c>
      <c r="P7396" s="143">
        <f t="shared" si="3932"/>
        <v>165112.5</v>
      </c>
      <c r="Q7396" s="143">
        <f t="shared" si="3933"/>
        <v>163072.81161043752</v>
      </c>
      <c r="R7396" s="143">
        <f t="shared" si="3934"/>
        <v>145592.87322087507</v>
      </c>
      <c r="S7396" s="143">
        <f t="shared" si="3935"/>
        <v>173717.6875</v>
      </c>
      <c r="T7396" s="143">
        <f t="shared" si="3936"/>
        <v>25758.437637892097</v>
      </c>
      <c r="U7396" s="194">
        <f t="shared" si="3937"/>
        <v>0.15600537595816244</v>
      </c>
      <c r="V7396" s="188" t="str">
        <f t="shared" si="3938"/>
        <v>MENOR</v>
      </c>
      <c r="W7396" s="188">
        <f t="shared" si="3939"/>
        <v>126073.24644175013</v>
      </c>
      <c r="X7396" s="143">
        <f t="shared" si="3940"/>
        <v>126073</v>
      </c>
    </row>
    <row r="7397" spans="1:24" x14ac:dyDescent="0.25">
      <c r="A7397" s="36" t="s">
        <v>231</v>
      </c>
      <c r="B7397" s="20">
        <v>87141</v>
      </c>
      <c r="C7397" s="26" t="s">
        <v>2298</v>
      </c>
      <c r="D7397" s="29" t="s">
        <v>2299</v>
      </c>
      <c r="E7397" s="20" t="s">
        <v>2058</v>
      </c>
      <c r="F7397" s="135" t="s">
        <v>334</v>
      </c>
      <c r="G7397" s="169">
        <v>208878</v>
      </c>
      <c r="H7397" s="36">
        <v>158.16999999999999</v>
      </c>
      <c r="I7397" s="50">
        <v>151.76</v>
      </c>
      <c r="J7397" s="155">
        <f t="shared" si="3929"/>
        <v>217700.53545071167</v>
      </c>
      <c r="K7397" s="182">
        <v>1608404</v>
      </c>
      <c r="L7397" s="143">
        <v>1833137.88</v>
      </c>
      <c r="M7397" s="143">
        <v>1869437.6400000001</v>
      </c>
      <c r="N7397" s="143">
        <f t="shared" si="3930"/>
        <v>217700.53545071167</v>
      </c>
      <c r="O7397" s="143">
        <f t="shared" si="3931"/>
        <v>1869437.6400000001</v>
      </c>
      <c r="P7397" s="143">
        <f t="shared" si="3932"/>
        <v>1608404</v>
      </c>
      <c r="Q7397" s="143">
        <f t="shared" si="3933"/>
        <v>1382170.0138626778</v>
      </c>
      <c r="R7397" s="143">
        <f t="shared" si="3934"/>
        <v>913052.26772535581</v>
      </c>
      <c r="S7397" s="143">
        <f t="shared" si="3935"/>
        <v>1738920.82</v>
      </c>
      <c r="T7397" s="143">
        <f t="shared" si="3936"/>
        <v>784850.88571154058</v>
      </c>
      <c r="U7397" s="194">
        <f t="shared" si="3937"/>
        <v>0.48796874772230148</v>
      </c>
      <c r="V7397" s="188" t="str">
        <f t="shared" si="3938"/>
        <v>MENOR</v>
      </c>
      <c r="W7397" s="188">
        <f t="shared" si="3939"/>
        <v>217700.53545071167</v>
      </c>
      <c r="X7397" s="143">
        <f t="shared" si="3940"/>
        <v>217701</v>
      </c>
    </row>
    <row r="7398" spans="1:24" x14ac:dyDescent="0.25">
      <c r="A7398" s="36" t="s">
        <v>232</v>
      </c>
      <c r="B7398" s="20">
        <v>87141</v>
      </c>
      <c r="C7398" s="26" t="s">
        <v>2300</v>
      </c>
      <c r="D7398" s="29" t="s">
        <v>2301</v>
      </c>
      <c r="E7398" s="20" t="s">
        <v>2058</v>
      </c>
      <c r="F7398" s="135" t="s">
        <v>334</v>
      </c>
      <c r="G7398" s="169">
        <v>4125</v>
      </c>
      <c r="H7398" s="36">
        <v>158.16999999999999</v>
      </c>
      <c r="I7398" s="50">
        <v>151.76</v>
      </c>
      <c r="J7398" s="155">
        <f t="shared" si="3929"/>
        <v>4299.2306931997891</v>
      </c>
      <c r="K7398" s="182">
        <v>58369.5</v>
      </c>
      <c r="L7398" s="143">
        <v>63280.035000000003</v>
      </c>
      <c r="M7398" s="143">
        <v>64533.104999999996</v>
      </c>
      <c r="N7398" s="143">
        <f t="shared" si="3930"/>
        <v>4299.2306931997891</v>
      </c>
      <c r="O7398" s="143">
        <f t="shared" si="3931"/>
        <v>64533.104999999996</v>
      </c>
      <c r="P7398" s="143">
        <f t="shared" si="3932"/>
        <v>58369.5</v>
      </c>
      <c r="Q7398" s="143">
        <f t="shared" si="3933"/>
        <v>47620.467673299951</v>
      </c>
      <c r="R7398" s="143">
        <f t="shared" si="3934"/>
        <v>31334.365346599894</v>
      </c>
      <c r="S7398" s="143">
        <f t="shared" si="3935"/>
        <v>61451.302499999998</v>
      </c>
      <c r="T7398" s="143">
        <f t="shared" si="3936"/>
        <v>29003.049377898049</v>
      </c>
      <c r="U7398" s="194">
        <f t="shared" si="3937"/>
        <v>0.49688706221396534</v>
      </c>
      <c r="V7398" s="188" t="str">
        <f t="shared" si="3938"/>
        <v>MENOR</v>
      </c>
      <c r="W7398" s="188">
        <f t="shared" si="3939"/>
        <v>4299.2306931997891</v>
      </c>
      <c r="X7398" s="143">
        <f t="shared" si="3940"/>
        <v>4299</v>
      </c>
    </row>
    <row r="7399" spans="1:24" x14ac:dyDescent="0.25">
      <c r="A7399" s="36" t="s">
        <v>233</v>
      </c>
      <c r="B7399" s="20">
        <v>87141</v>
      </c>
      <c r="C7399" s="21" t="s">
        <v>2302</v>
      </c>
      <c r="D7399" s="29" t="s">
        <v>2303</v>
      </c>
      <c r="E7399" s="20" t="s">
        <v>2058</v>
      </c>
      <c r="F7399" s="135" t="s">
        <v>334</v>
      </c>
      <c r="G7399" s="169">
        <v>5499</v>
      </c>
      <c r="H7399" s="36">
        <v>158.16999999999999</v>
      </c>
      <c r="I7399" s="50">
        <v>151.76</v>
      </c>
      <c r="J7399" s="155">
        <f t="shared" si="3929"/>
        <v>5731.2653531892465</v>
      </c>
      <c r="K7399" s="182">
        <v>113288</v>
      </c>
      <c r="L7399" s="143">
        <v>123615.41500000001</v>
      </c>
      <c r="M7399" s="143">
        <v>126063.245</v>
      </c>
      <c r="N7399" s="143">
        <f t="shared" si="3930"/>
        <v>5731.2653531892465</v>
      </c>
      <c r="O7399" s="143">
        <f t="shared" si="3931"/>
        <v>126063.245</v>
      </c>
      <c r="P7399" s="143">
        <f t="shared" si="3932"/>
        <v>113288</v>
      </c>
      <c r="Q7399" s="143">
        <f t="shared" si="3933"/>
        <v>92174.481338297308</v>
      </c>
      <c r="R7399" s="143">
        <f t="shared" si="3934"/>
        <v>59509.632676594621</v>
      </c>
      <c r="S7399" s="143">
        <f t="shared" si="3935"/>
        <v>119675.6225</v>
      </c>
      <c r="T7399" s="143">
        <f t="shared" si="3936"/>
        <v>57894.130019557968</v>
      </c>
      <c r="U7399" s="194">
        <f t="shared" si="3937"/>
        <v>0.51103497298529388</v>
      </c>
      <c r="V7399" s="188" t="str">
        <f t="shared" si="3938"/>
        <v>MENOR</v>
      </c>
      <c r="W7399" s="188">
        <f t="shared" si="3939"/>
        <v>5731.2653531892465</v>
      </c>
      <c r="X7399" s="143">
        <f t="shared" si="3940"/>
        <v>5731</v>
      </c>
    </row>
    <row r="7400" spans="1:24" x14ac:dyDescent="0.25">
      <c r="A7400" s="36" t="s">
        <v>234</v>
      </c>
      <c r="B7400" s="20">
        <v>87141</v>
      </c>
      <c r="C7400" s="21" t="s">
        <v>2440</v>
      </c>
      <c r="D7400" s="29" t="s">
        <v>2441</v>
      </c>
      <c r="E7400" s="20" t="s">
        <v>2058</v>
      </c>
      <c r="F7400" s="135" t="s">
        <v>334</v>
      </c>
      <c r="G7400" s="169">
        <v>1201722</v>
      </c>
      <c r="H7400" s="36">
        <v>158.16999999999999</v>
      </c>
      <c r="I7400" s="50">
        <v>151.76</v>
      </c>
      <c r="J7400" s="155">
        <f t="shared" si="3929"/>
        <v>1252480.0259620454</v>
      </c>
      <c r="K7400" s="182">
        <v>1608404</v>
      </c>
      <c r="L7400" s="143">
        <v>1743716.52</v>
      </c>
      <c r="M7400" s="143">
        <v>1778245.56</v>
      </c>
      <c r="N7400" s="143">
        <f t="shared" si="3930"/>
        <v>1252480.0259620454</v>
      </c>
      <c r="O7400" s="143">
        <f t="shared" si="3931"/>
        <v>1778245.56</v>
      </c>
      <c r="P7400" s="143">
        <f t="shared" si="3932"/>
        <v>1608404</v>
      </c>
      <c r="Q7400" s="143">
        <f t="shared" si="3933"/>
        <v>1595711.5264905114</v>
      </c>
      <c r="R7400" s="143">
        <f t="shared" si="3934"/>
        <v>1430442.0129810227</v>
      </c>
      <c r="S7400" s="143">
        <f t="shared" si="3935"/>
        <v>1693324.78</v>
      </c>
      <c r="T7400" s="143">
        <f t="shared" si="3936"/>
        <v>240272.84028218198</v>
      </c>
      <c r="U7400" s="194">
        <f t="shared" si="3937"/>
        <v>0.14938587586339128</v>
      </c>
      <c r="V7400" s="188" t="str">
        <f t="shared" si="3938"/>
        <v>MENOR</v>
      </c>
      <c r="W7400" s="188">
        <f t="shared" si="3939"/>
        <v>1252480.0259620454</v>
      </c>
      <c r="X7400" s="143">
        <f t="shared" si="3940"/>
        <v>1252480</v>
      </c>
    </row>
    <row r="7401" spans="1:24" x14ac:dyDescent="0.25">
      <c r="A7401" s="36" t="s">
        <v>235</v>
      </c>
      <c r="B7401" s="20">
        <v>87141</v>
      </c>
      <c r="C7401" s="21" t="s">
        <v>2442</v>
      </c>
      <c r="D7401" s="29" t="s">
        <v>2443</v>
      </c>
      <c r="E7401" s="20" t="s">
        <v>2058</v>
      </c>
      <c r="F7401" s="135" t="s">
        <v>334</v>
      </c>
      <c r="G7401" s="169">
        <v>561859</v>
      </c>
      <c r="H7401" s="36">
        <v>158.16999999999999</v>
      </c>
      <c r="I7401" s="50">
        <v>151.76</v>
      </c>
      <c r="J7401" s="155">
        <f t="shared" si="3929"/>
        <v>585590.65649710072</v>
      </c>
      <c r="K7401" s="182">
        <v>773024</v>
      </c>
      <c r="L7401" s="143">
        <v>829551.38</v>
      </c>
      <c r="M7401" s="143">
        <v>845978.14</v>
      </c>
      <c r="N7401" s="143">
        <f t="shared" si="3930"/>
        <v>585590.65649710072</v>
      </c>
      <c r="O7401" s="143">
        <f t="shared" si="3931"/>
        <v>845978.14</v>
      </c>
      <c r="P7401" s="143">
        <f t="shared" si="3932"/>
        <v>773024</v>
      </c>
      <c r="Q7401" s="143">
        <f t="shared" si="3933"/>
        <v>758536.04412427521</v>
      </c>
      <c r="R7401" s="143">
        <f t="shared" si="3934"/>
        <v>679307.32824855042</v>
      </c>
      <c r="S7401" s="143">
        <f t="shared" si="3935"/>
        <v>809501.07000000007</v>
      </c>
      <c r="T7401" s="143">
        <f t="shared" si="3936"/>
        <v>119456.13703734151</v>
      </c>
      <c r="U7401" s="194">
        <f t="shared" si="3937"/>
        <v>0.15453095510274134</v>
      </c>
      <c r="V7401" s="188" t="str">
        <f t="shared" si="3938"/>
        <v>MENOR</v>
      </c>
      <c r="W7401" s="188">
        <f t="shared" si="3939"/>
        <v>585590.65649710072</v>
      </c>
      <c r="X7401" s="143">
        <f t="shared" si="3940"/>
        <v>585591</v>
      </c>
    </row>
    <row r="7402" spans="1:24" x14ac:dyDescent="0.25">
      <c r="A7402" s="36" t="s">
        <v>236</v>
      </c>
      <c r="B7402" s="20">
        <v>87141</v>
      </c>
      <c r="C7402" s="21" t="s">
        <v>2444</v>
      </c>
      <c r="D7402" s="29" t="s">
        <v>2445</v>
      </c>
      <c r="E7402" s="20" t="s">
        <v>2058</v>
      </c>
      <c r="F7402" s="135" t="s">
        <v>334</v>
      </c>
      <c r="G7402" s="169">
        <v>619514</v>
      </c>
      <c r="H7402" s="36">
        <v>158.16999999999999</v>
      </c>
      <c r="I7402" s="50">
        <v>151.76</v>
      </c>
      <c r="J7402" s="155">
        <f t="shared" si="3929"/>
        <v>645680.87361623615</v>
      </c>
      <c r="K7402" s="182">
        <v>845376</v>
      </c>
      <c r="L7402" s="143">
        <v>930751.36</v>
      </c>
      <c r="M7402" s="143">
        <v>949182.08000000007</v>
      </c>
      <c r="N7402" s="143">
        <f t="shared" si="3930"/>
        <v>645680.87361623615</v>
      </c>
      <c r="O7402" s="143">
        <f t="shared" si="3931"/>
        <v>949182.08000000007</v>
      </c>
      <c r="P7402" s="143">
        <f t="shared" si="3932"/>
        <v>845376</v>
      </c>
      <c r="Q7402" s="143">
        <f t="shared" si="3933"/>
        <v>842747.57840405905</v>
      </c>
      <c r="R7402" s="143">
        <f t="shared" si="3934"/>
        <v>745528.43680811813</v>
      </c>
      <c r="S7402" s="143">
        <f t="shared" si="3935"/>
        <v>897279.04</v>
      </c>
      <c r="T7402" s="143">
        <f t="shared" si="3936"/>
        <v>138942.63017660644</v>
      </c>
      <c r="U7402" s="194">
        <f t="shared" si="3937"/>
        <v>0.16435601457411428</v>
      </c>
      <c r="V7402" s="188" t="str">
        <f t="shared" si="3938"/>
        <v>MENOR</v>
      </c>
      <c r="W7402" s="188">
        <f t="shared" si="3939"/>
        <v>645680.87361623615</v>
      </c>
      <c r="X7402" s="143">
        <f t="shared" si="3940"/>
        <v>645681</v>
      </c>
    </row>
    <row r="7403" spans="1:24" x14ac:dyDescent="0.25">
      <c r="A7403" s="36" t="s">
        <v>237</v>
      </c>
      <c r="B7403" s="20">
        <v>87141</v>
      </c>
      <c r="C7403" s="21" t="s">
        <v>2446</v>
      </c>
      <c r="D7403" s="29" t="s">
        <v>2447</v>
      </c>
      <c r="E7403" s="20" t="s">
        <v>2058</v>
      </c>
      <c r="F7403" s="135" t="s">
        <v>334</v>
      </c>
      <c r="G7403" s="169">
        <v>469158</v>
      </c>
      <c r="H7403" s="36">
        <v>158.16999999999999</v>
      </c>
      <c r="I7403" s="50">
        <v>151.76</v>
      </c>
      <c r="J7403" s="155">
        <f t="shared" si="3929"/>
        <v>488974.17540853983</v>
      </c>
      <c r="K7403" s="182">
        <v>646408</v>
      </c>
      <c r="L7403" s="143">
        <v>705335.01500000001</v>
      </c>
      <c r="M7403" s="143">
        <v>719302.04500000004</v>
      </c>
      <c r="N7403" s="143">
        <f t="shared" si="3930"/>
        <v>488974.17540853983</v>
      </c>
      <c r="O7403" s="143">
        <f t="shared" si="3931"/>
        <v>719302.04500000004</v>
      </c>
      <c r="P7403" s="143">
        <f t="shared" si="3932"/>
        <v>646408</v>
      </c>
      <c r="Q7403" s="143">
        <f t="shared" si="3933"/>
        <v>640004.80885213497</v>
      </c>
      <c r="R7403" s="143">
        <f t="shared" si="3934"/>
        <v>567691.08770426991</v>
      </c>
      <c r="S7403" s="143">
        <f t="shared" si="3935"/>
        <v>682855.02249999996</v>
      </c>
      <c r="T7403" s="143">
        <f t="shared" si="3936"/>
        <v>105526.20621005706</v>
      </c>
      <c r="U7403" s="194">
        <f t="shared" si="3937"/>
        <v>0.16325015502601617</v>
      </c>
      <c r="V7403" s="188" t="str">
        <f t="shared" si="3938"/>
        <v>MENOR</v>
      </c>
      <c r="W7403" s="188">
        <f t="shared" si="3939"/>
        <v>488974.17540853983</v>
      </c>
      <c r="X7403" s="143">
        <f t="shared" si="3940"/>
        <v>488974</v>
      </c>
    </row>
    <row r="7404" spans="1:24" x14ac:dyDescent="0.25">
      <c r="A7404" s="36" t="s">
        <v>238</v>
      </c>
      <c r="B7404" s="20">
        <v>87141</v>
      </c>
      <c r="C7404" s="21" t="s">
        <v>2448</v>
      </c>
      <c r="D7404" s="29" t="s">
        <v>2449</v>
      </c>
      <c r="E7404" s="20" t="s">
        <v>2058</v>
      </c>
      <c r="F7404" s="135" t="s">
        <v>334</v>
      </c>
      <c r="G7404" s="169">
        <v>174097</v>
      </c>
      <c r="H7404" s="36">
        <v>158.16999999999999</v>
      </c>
      <c r="I7404" s="50">
        <v>151.76</v>
      </c>
      <c r="J7404" s="155">
        <f t="shared" si="3929"/>
        <v>181450.46448339484</v>
      </c>
      <c r="K7404" s="182">
        <v>235620</v>
      </c>
      <c r="L7404" s="143">
        <v>261773.82</v>
      </c>
      <c r="M7404" s="143">
        <v>266957.46000000002</v>
      </c>
      <c r="N7404" s="143">
        <f t="shared" si="3930"/>
        <v>181450.46448339484</v>
      </c>
      <c r="O7404" s="143">
        <f t="shared" si="3931"/>
        <v>266957.46000000002</v>
      </c>
      <c r="P7404" s="143">
        <f t="shared" si="3932"/>
        <v>235620</v>
      </c>
      <c r="Q7404" s="143">
        <f t="shared" si="3933"/>
        <v>236450.4361208487</v>
      </c>
      <c r="R7404" s="143">
        <f t="shared" si="3934"/>
        <v>208535.23224169743</v>
      </c>
      <c r="S7404" s="143">
        <f t="shared" si="3935"/>
        <v>251288.73</v>
      </c>
      <c r="T7404" s="143">
        <f t="shared" si="3936"/>
        <v>39147.749110796314</v>
      </c>
      <c r="U7404" s="194">
        <f t="shared" si="3937"/>
        <v>0.16614781899158099</v>
      </c>
      <c r="V7404" s="188" t="str">
        <f t="shared" si="3938"/>
        <v>MENOR</v>
      </c>
      <c r="W7404" s="188">
        <f t="shared" si="3939"/>
        <v>181450.46448339484</v>
      </c>
      <c r="X7404" s="143">
        <f t="shared" si="3940"/>
        <v>181450</v>
      </c>
    </row>
    <row r="7405" spans="1:24" x14ac:dyDescent="0.25">
      <c r="A7405" s="36" t="s">
        <v>239</v>
      </c>
      <c r="B7405" s="20">
        <v>87141</v>
      </c>
      <c r="C7405" s="21" t="s">
        <v>2450</v>
      </c>
      <c r="D7405" s="29" t="s">
        <v>2451</v>
      </c>
      <c r="E7405" s="20" t="s">
        <v>2058</v>
      </c>
      <c r="F7405" s="135" t="s">
        <v>334</v>
      </c>
      <c r="G7405" s="169">
        <v>174097</v>
      </c>
      <c r="H7405" s="36">
        <v>158.16999999999999</v>
      </c>
      <c r="I7405" s="50">
        <v>151.76</v>
      </c>
      <c r="J7405" s="155">
        <f t="shared" si="3929"/>
        <v>181450.46448339484</v>
      </c>
      <c r="K7405" s="182">
        <v>237762</v>
      </c>
      <c r="L7405" s="143">
        <v>257446.98</v>
      </c>
      <c r="M7405" s="143">
        <v>262544.94</v>
      </c>
      <c r="N7405" s="143">
        <f t="shared" si="3930"/>
        <v>181450.46448339484</v>
      </c>
      <c r="O7405" s="143">
        <f t="shared" si="3931"/>
        <v>262544.94</v>
      </c>
      <c r="P7405" s="143">
        <f t="shared" si="3932"/>
        <v>237762</v>
      </c>
      <c r="Q7405" s="143">
        <f t="shared" si="3933"/>
        <v>234801.09612084873</v>
      </c>
      <c r="R7405" s="143">
        <f t="shared" si="3934"/>
        <v>209606.23224169743</v>
      </c>
      <c r="S7405" s="143">
        <f t="shared" si="3935"/>
        <v>250153.47</v>
      </c>
      <c r="T7405" s="143">
        <f t="shared" si="3936"/>
        <v>37137.64387498478</v>
      </c>
      <c r="U7405" s="194">
        <f t="shared" si="3937"/>
        <v>0.15619671720032965</v>
      </c>
      <c r="V7405" s="188" t="str">
        <f t="shared" si="3938"/>
        <v>MENOR</v>
      </c>
      <c r="W7405" s="188">
        <f t="shared" si="3939"/>
        <v>181450.46448339484</v>
      </c>
      <c r="X7405" s="143">
        <f t="shared" si="3940"/>
        <v>181450</v>
      </c>
    </row>
    <row r="7406" spans="1:24" x14ac:dyDescent="0.25">
      <c r="A7406" s="36" t="s">
        <v>240</v>
      </c>
      <c r="B7406" s="20">
        <v>87141</v>
      </c>
      <c r="C7406" s="21" t="s">
        <v>2452</v>
      </c>
      <c r="D7406" s="29" t="s">
        <v>2453</v>
      </c>
      <c r="E7406" s="20" t="s">
        <v>2058</v>
      </c>
      <c r="F7406" s="135" t="s">
        <v>334</v>
      </c>
      <c r="G7406" s="169">
        <v>406980</v>
      </c>
      <c r="H7406" s="36">
        <v>158.16999999999999</v>
      </c>
      <c r="I7406" s="50">
        <v>151.76</v>
      </c>
      <c r="J7406" s="155">
        <f t="shared" si="3929"/>
        <v>424169.91697416978</v>
      </c>
      <c r="K7406" s="182">
        <v>559776</v>
      </c>
      <c r="L7406" s="143">
        <v>610805.57999999996</v>
      </c>
      <c r="M7406" s="143">
        <v>622900.74</v>
      </c>
      <c r="N7406" s="143">
        <f t="shared" si="3930"/>
        <v>424169.91697416978</v>
      </c>
      <c r="O7406" s="143">
        <f t="shared" si="3931"/>
        <v>622900.74</v>
      </c>
      <c r="P7406" s="143">
        <f t="shared" si="3932"/>
        <v>559776</v>
      </c>
      <c r="Q7406" s="143">
        <f t="shared" si="3933"/>
        <v>554413.05924354238</v>
      </c>
      <c r="R7406" s="143">
        <f t="shared" si="3934"/>
        <v>491972.95848708489</v>
      </c>
      <c r="S7406" s="143">
        <f t="shared" si="3935"/>
        <v>591338.37</v>
      </c>
      <c r="T7406" s="143">
        <f t="shared" si="3936"/>
        <v>91036.102828170289</v>
      </c>
      <c r="U7406" s="194">
        <f t="shared" si="3937"/>
        <v>0.16262952114447615</v>
      </c>
      <c r="V7406" s="188" t="str">
        <f t="shared" si="3938"/>
        <v>MENOR</v>
      </c>
      <c r="W7406" s="188">
        <f t="shared" si="3939"/>
        <v>424169.91697416978</v>
      </c>
      <c r="X7406" s="143">
        <f t="shared" si="3940"/>
        <v>424170</v>
      </c>
    </row>
    <row r="7407" spans="1:24" x14ac:dyDescent="0.25">
      <c r="A7407" s="36" t="s">
        <v>241</v>
      </c>
      <c r="B7407" s="20">
        <v>87141</v>
      </c>
      <c r="C7407" s="21" t="s">
        <v>2454</v>
      </c>
      <c r="D7407" s="29" t="s">
        <v>2455</v>
      </c>
      <c r="E7407" s="20" t="s">
        <v>2058</v>
      </c>
      <c r="F7407" s="135" t="s">
        <v>334</v>
      </c>
      <c r="G7407" s="169">
        <v>231753</v>
      </c>
      <c r="H7407" s="36">
        <v>158.16999999999999</v>
      </c>
      <c r="I7407" s="50">
        <v>151.76</v>
      </c>
      <c r="J7407" s="155">
        <f t="shared" si="3929"/>
        <v>241541.72384027412</v>
      </c>
      <c r="K7407" s="182">
        <v>314160</v>
      </c>
      <c r="L7407" s="143">
        <v>346147.2</v>
      </c>
      <c r="M7407" s="143">
        <v>353001.6</v>
      </c>
      <c r="N7407" s="143">
        <f t="shared" si="3930"/>
        <v>241541.72384027412</v>
      </c>
      <c r="O7407" s="143">
        <f t="shared" si="3931"/>
        <v>353001.6</v>
      </c>
      <c r="P7407" s="143">
        <f t="shared" si="3932"/>
        <v>314160</v>
      </c>
      <c r="Q7407" s="143">
        <f t="shared" si="3933"/>
        <v>313712.63096006855</v>
      </c>
      <c r="R7407" s="143">
        <f t="shared" si="3934"/>
        <v>277850.86192013707</v>
      </c>
      <c r="S7407" s="143">
        <f t="shared" si="3935"/>
        <v>333580.79999999999</v>
      </c>
      <c r="T7407" s="143">
        <f t="shared" si="3936"/>
        <v>51004.785169559254</v>
      </c>
      <c r="U7407" s="194">
        <f t="shared" si="3937"/>
        <v>0.16235289396982192</v>
      </c>
      <c r="V7407" s="188" t="str">
        <f t="shared" si="3938"/>
        <v>MENOR</v>
      </c>
      <c r="W7407" s="188">
        <f t="shared" si="3939"/>
        <v>241541.72384027412</v>
      </c>
      <c r="X7407" s="143">
        <f t="shared" si="3940"/>
        <v>241542</v>
      </c>
    </row>
    <row r="7408" spans="1:24" x14ac:dyDescent="0.25">
      <c r="A7408" s="36" t="s">
        <v>242</v>
      </c>
      <c r="B7408" s="20">
        <v>87141</v>
      </c>
      <c r="C7408" s="21" t="s">
        <v>2456</v>
      </c>
      <c r="D7408" s="29" t="s">
        <v>2457</v>
      </c>
      <c r="E7408" s="20" t="s">
        <v>2058</v>
      </c>
      <c r="F7408" s="135" t="s">
        <v>334</v>
      </c>
      <c r="G7408" s="169">
        <v>174097</v>
      </c>
      <c r="H7408" s="36">
        <v>158.16999999999999</v>
      </c>
      <c r="I7408" s="50">
        <v>151.76</v>
      </c>
      <c r="J7408" s="155">
        <f t="shared" si="3929"/>
        <v>181450.46448339484</v>
      </c>
      <c r="K7408" s="182">
        <v>233478</v>
      </c>
      <c r="L7408" s="143">
        <v>259610.4</v>
      </c>
      <c r="M7408" s="143">
        <v>264751.2</v>
      </c>
      <c r="N7408" s="143">
        <f t="shared" si="3930"/>
        <v>181450.46448339484</v>
      </c>
      <c r="O7408" s="143">
        <f t="shared" si="3931"/>
        <v>264751.2</v>
      </c>
      <c r="P7408" s="143">
        <f t="shared" si="3932"/>
        <v>233478</v>
      </c>
      <c r="Q7408" s="143">
        <f t="shared" si="3933"/>
        <v>234822.51612084871</v>
      </c>
      <c r="R7408" s="143">
        <f t="shared" si="3934"/>
        <v>207464.23224169743</v>
      </c>
      <c r="S7408" s="143">
        <f t="shared" si="3935"/>
        <v>249114.6</v>
      </c>
      <c r="T7408" s="143">
        <f t="shared" si="3936"/>
        <v>38125.008964085057</v>
      </c>
      <c r="U7408" s="194">
        <f t="shared" si="3937"/>
        <v>0.16329165473442919</v>
      </c>
      <c r="V7408" s="188" t="str">
        <f t="shared" si="3938"/>
        <v>MENOR</v>
      </c>
      <c r="W7408" s="188">
        <f t="shared" si="3939"/>
        <v>181450.46448339484</v>
      </c>
      <c r="X7408" s="143">
        <f t="shared" si="3940"/>
        <v>181450</v>
      </c>
    </row>
    <row r="7409" spans="1:24" x14ac:dyDescent="0.25">
      <c r="A7409" s="36" t="s">
        <v>243</v>
      </c>
      <c r="B7409" s="20">
        <v>87141</v>
      </c>
      <c r="C7409" s="21" t="s">
        <v>2458</v>
      </c>
      <c r="D7409" s="29" t="s">
        <v>2459</v>
      </c>
      <c r="E7409" s="20" t="s">
        <v>2058</v>
      </c>
      <c r="F7409" s="135" t="s">
        <v>334</v>
      </c>
      <c r="G7409" s="169">
        <v>174097</v>
      </c>
      <c r="H7409" s="36">
        <v>158.16999999999999</v>
      </c>
      <c r="I7409" s="50">
        <v>151.76</v>
      </c>
      <c r="J7409" s="155">
        <f t="shared" si="3929"/>
        <v>181450.46448339484</v>
      </c>
      <c r="K7409" s="182">
        <v>235620</v>
      </c>
      <c r="L7409" s="143">
        <v>259610.4</v>
      </c>
      <c r="M7409" s="143">
        <v>264751.2</v>
      </c>
      <c r="N7409" s="143">
        <f t="shared" si="3930"/>
        <v>181450.46448339484</v>
      </c>
      <c r="O7409" s="143">
        <f t="shared" si="3931"/>
        <v>264751.2</v>
      </c>
      <c r="P7409" s="143">
        <f t="shared" si="3932"/>
        <v>235620</v>
      </c>
      <c r="Q7409" s="143">
        <f t="shared" si="3933"/>
        <v>235358.01612084871</v>
      </c>
      <c r="R7409" s="143">
        <f t="shared" si="3934"/>
        <v>208535.23224169743</v>
      </c>
      <c r="S7409" s="143">
        <f t="shared" si="3935"/>
        <v>250185.60000000001</v>
      </c>
      <c r="T7409" s="143">
        <f t="shared" si="3936"/>
        <v>38114.870857593065</v>
      </c>
      <c r="U7409" s="194">
        <f t="shared" si="3937"/>
        <v>0.1617641577862366</v>
      </c>
      <c r="V7409" s="188" t="str">
        <f t="shared" si="3938"/>
        <v>MENOR</v>
      </c>
      <c r="W7409" s="188">
        <f t="shared" si="3939"/>
        <v>181450.46448339484</v>
      </c>
      <c r="X7409" s="143">
        <f t="shared" si="3940"/>
        <v>181450</v>
      </c>
    </row>
    <row r="7410" spans="1:24" x14ac:dyDescent="0.25">
      <c r="A7410" s="36" t="s">
        <v>244</v>
      </c>
      <c r="B7410" s="20">
        <v>87141</v>
      </c>
      <c r="C7410" s="21" t="s">
        <v>2460</v>
      </c>
      <c r="D7410" s="29" t="s">
        <v>2461</v>
      </c>
      <c r="E7410" s="20" t="s">
        <v>2058</v>
      </c>
      <c r="F7410" s="135" t="s">
        <v>334</v>
      </c>
      <c r="G7410" s="169">
        <v>135660</v>
      </c>
      <c r="H7410" s="36">
        <v>158.16999999999999</v>
      </c>
      <c r="I7410" s="50">
        <v>151.76</v>
      </c>
      <c r="J7410" s="155">
        <f t="shared" si="3929"/>
        <v>141389.97232472326</v>
      </c>
      <c r="K7410" s="182">
        <v>186592</v>
      </c>
      <c r="L7410" s="143">
        <v>201919.2</v>
      </c>
      <c r="M7410" s="143">
        <v>205917.6</v>
      </c>
      <c r="N7410" s="143">
        <f t="shared" si="3930"/>
        <v>141389.97232472326</v>
      </c>
      <c r="O7410" s="143">
        <f t="shared" si="3931"/>
        <v>205917.6</v>
      </c>
      <c r="P7410" s="143">
        <f t="shared" si="3932"/>
        <v>186592</v>
      </c>
      <c r="Q7410" s="143">
        <f t="shared" si="3933"/>
        <v>183954.69308118083</v>
      </c>
      <c r="R7410" s="143">
        <f t="shared" si="3934"/>
        <v>163990.98616236163</v>
      </c>
      <c r="S7410" s="143">
        <f t="shared" si="3935"/>
        <v>196254.8</v>
      </c>
      <c r="T7410" s="143">
        <f t="shared" si="3936"/>
        <v>29573.657366087722</v>
      </c>
      <c r="U7410" s="194">
        <f t="shared" si="3937"/>
        <v>0.15849370480024719</v>
      </c>
      <c r="V7410" s="188" t="str">
        <f t="shared" si="3938"/>
        <v>MENOR</v>
      </c>
      <c r="W7410" s="188">
        <f t="shared" si="3939"/>
        <v>141389.97232472326</v>
      </c>
      <c r="X7410" s="143">
        <f t="shared" si="3940"/>
        <v>141390</v>
      </c>
    </row>
    <row r="7411" spans="1:24" x14ac:dyDescent="0.25">
      <c r="A7411" s="36" t="s">
        <v>245</v>
      </c>
      <c r="B7411" s="20">
        <v>87141</v>
      </c>
      <c r="C7411" s="21" t="s">
        <v>2462</v>
      </c>
      <c r="D7411" s="29" t="s">
        <v>2463</v>
      </c>
      <c r="E7411" s="20" t="s">
        <v>2058</v>
      </c>
      <c r="F7411" s="135" t="s">
        <v>334</v>
      </c>
      <c r="G7411" s="169">
        <v>135660</v>
      </c>
      <c r="H7411" s="36">
        <v>158.16999999999999</v>
      </c>
      <c r="I7411" s="50">
        <v>151.76</v>
      </c>
      <c r="J7411" s="155">
        <f t="shared" si="3929"/>
        <v>141389.97232472326</v>
      </c>
      <c r="K7411" s="182">
        <v>183260</v>
      </c>
      <c r="L7411" s="143">
        <v>200236.54</v>
      </c>
      <c r="M7411" s="143">
        <v>204201.62</v>
      </c>
      <c r="N7411" s="143">
        <f t="shared" si="3930"/>
        <v>141389.97232472326</v>
      </c>
      <c r="O7411" s="143">
        <f t="shared" si="3931"/>
        <v>204201.62</v>
      </c>
      <c r="P7411" s="143">
        <f t="shared" si="3932"/>
        <v>183260</v>
      </c>
      <c r="Q7411" s="143">
        <f t="shared" si="3933"/>
        <v>182272.03308118082</v>
      </c>
      <c r="R7411" s="143">
        <f t="shared" si="3934"/>
        <v>162324.98616236163</v>
      </c>
      <c r="S7411" s="143">
        <f t="shared" si="3935"/>
        <v>193730.81</v>
      </c>
      <c r="T7411" s="143">
        <f t="shared" si="3936"/>
        <v>28728.320879077404</v>
      </c>
      <c r="U7411" s="194">
        <f t="shared" si="3937"/>
        <v>0.15676263712254396</v>
      </c>
      <c r="V7411" s="188" t="str">
        <f t="shared" si="3938"/>
        <v>MENOR</v>
      </c>
      <c r="W7411" s="188">
        <f t="shared" si="3939"/>
        <v>141389.97232472326</v>
      </c>
      <c r="X7411" s="143">
        <f t="shared" si="3940"/>
        <v>141390</v>
      </c>
    </row>
    <row r="7412" spans="1:24" x14ac:dyDescent="0.25">
      <c r="A7412" s="36" t="s">
        <v>246</v>
      </c>
      <c r="B7412" s="20">
        <v>87141</v>
      </c>
      <c r="C7412" s="21" t="s">
        <v>2515</v>
      </c>
      <c r="D7412" s="29" t="s">
        <v>2516</v>
      </c>
      <c r="E7412" s="20" t="s">
        <v>2058</v>
      </c>
      <c r="F7412" s="135" t="s">
        <v>334</v>
      </c>
      <c r="G7412" s="169">
        <v>373065</v>
      </c>
      <c r="H7412" s="36">
        <v>158.16999999999999</v>
      </c>
      <c r="I7412" s="50">
        <v>151.76</v>
      </c>
      <c r="J7412" s="155">
        <f t="shared" si="3929"/>
        <v>388822.42389298894</v>
      </c>
      <c r="K7412" s="182">
        <v>503965</v>
      </c>
      <c r="L7412" s="143">
        <v>555277.80000000005</v>
      </c>
      <c r="M7412" s="143">
        <v>566273.4</v>
      </c>
      <c r="N7412" s="143">
        <f t="shared" si="3930"/>
        <v>388822.42389298894</v>
      </c>
      <c r="O7412" s="143">
        <f t="shared" si="3931"/>
        <v>566273.4</v>
      </c>
      <c r="P7412" s="143">
        <f t="shared" si="3932"/>
        <v>503965</v>
      </c>
      <c r="Q7412" s="143">
        <f t="shared" si="3933"/>
        <v>503584.65597324725</v>
      </c>
      <c r="R7412" s="143">
        <f t="shared" si="3934"/>
        <v>446393.71194649447</v>
      </c>
      <c r="S7412" s="143">
        <f t="shared" si="3935"/>
        <v>535119.19999999995</v>
      </c>
      <c r="T7412" s="143">
        <f t="shared" si="3936"/>
        <v>81184.100127722151</v>
      </c>
      <c r="U7412" s="194">
        <f t="shared" si="3937"/>
        <v>0.16109075060316122</v>
      </c>
      <c r="V7412" s="188" t="str">
        <f t="shared" si="3938"/>
        <v>MENOR</v>
      </c>
      <c r="W7412" s="188">
        <f t="shared" si="3939"/>
        <v>388822.42389298894</v>
      </c>
      <c r="X7412" s="143">
        <f t="shared" si="3940"/>
        <v>388822</v>
      </c>
    </row>
    <row r="7413" spans="1:24" x14ac:dyDescent="0.25">
      <c r="A7413" s="36" t="s">
        <v>247</v>
      </c>
      <c r="B7413" s="20">
        <v>87141</v>
      </c>
      <c r="C7413" s="21" t="s">
        <v>2517</v>
      </c>
      <c r="D7413" s="29" t="s">
        <v>2518</v>
      </c>
      <c r="E7413" s="20" t="s">
        <v>2058</v>
      </c>
      <c r="F7413" s="135" t="s">
        <v>334</v>
      </c>
      <c r="G7413" s="169">
        <v>328976</v>
      </c>
      <c r="H7413" s="36">
        <v>158.16999999999999</v>
      </c>
      <c r="I7413" s="50">
        <v>151.76</v>
      </c>
      <c r="J7413" s="155">
        <f t="shared" si="3929"/>
        <v>342871.2040063258</v>
      </c>
      <c r="K7413" s="182">
        <v>445060</v>
      </c>
      <c r="L7413" s="143">
        <v>486288.74</v>
      </c>
      <c r="M7413" s="143">
        <v>495918.22</v>
      </c>
      <c r="N7413" s="143">
        <f t="shared" si="3930"/>
        <v>342871.2040063258</v>
      </c>
      <c r="O7413" s="143">
        <f t="shared" si="3931"/>
        <v>495918.22</v>
      </c>
      <c r="P7413" s="143">
        <f t="shared" si="3932"/>
        <v>445060</v>
      </c>
      <c r="Q7413" s="143">
        <f t="shared" si="3933"/>
        <v>442534.54100158141</v>
      </c>
      <c r="R7413" s="143">
        <f t="shared" si="3934"/>
        <v>393965.6020031629</v>
      </c>
      <c r="S7413" s="143">
        <f t="shared" si="3935"/>
        <v>470489.11</v>
      </c>
      <c r="T7413" s="143">
        <f t="shared" si="3936"/>
        <v>70008.108572226964</v>
      </c>
      <c r="U7413" s="194">
        <f t="shared" si="3937"/>
        <v>0.15730038325670015</v>
      </c>
      <c r="V7413" s="188" t="str">
        <f t="shared" si="3938"/>
        <v>MENOR</v>
      </c>
      <c r="W7413" s="188">
        <f t="shared" si="3939"/>
        <v>342871.2040063258</v>
      </c>
      <c r="X7413" s="143">
        <f t="shared" si="3940"/>
        <v>342871</v>
      </c>
    </row>
    <row r="7414" spans="1:24" x14ac:dyDescent="0.25">
      <c r="A7414" s="36" t="s">
        <v>248</v>
      </c>
      <c r="B7414" s="20">
        <v>87141</v>
      </c>
      <c r="C7414" s="21" t="s">
        <v>2523</v>
      </c>
      <c r="D7414" s="29" t="s">
        <v>2524</v>
      </c>
      <c r="E7414" s="20" t="s">
        <v>2058</v>
      </c>
      <c r="F7414" s="135" t="s">
        <v>334</v>
      </c>
      <c r="G7414" s="169">
        <v>469158</v>
      </c>
      <c r="H7414" s="36">
        <v>158.16999999999999</v>
      </c>
      <c r="I7414" s="50">
        <v>151.76</v>
      </c>
      <c r="J7414" s="155">
        <f t="shared" si="3929"/>
        <v>488974.17540853983</v>
      </c>
      <c r="K7414" s="182">
        <v>640636.5</v>
      </c>
      <c r="L7414" s="143">
        <v>687847.37</v>
      </c>
      <c r="M7414" s="143">
        <v>701468.11</v>
      </c>
      <c r="N7414" s="143">
        <f t="shared" si="3930"/>
        <v>488974.17540853983</v>
      </c>
      <c r="O7414" s="143">
        <f t="shared" si="3931"/>
        <v>701468.11</v>
      </c>
      <c r="P7414" s="143">
        <f t="shared" si="3932"/>
        <v>640636.5</v>
      </c>
      <c r="Q7414" s="143">
        <f t="shared" si="3933"/>
        <v>629731.53885213495</v>
      </c>
      <c r="R7414" s="143">
        <f t="shared" si="3934"/>
        <v>564805.33770426991</v>
      </c>
      <c r="S7414" s="143">
        <f t="shared" si="3935"/>
        <v>671052.30499999993</v>
      </c>
      <c r="T7414" s="143">
        <f t="shared" si="3936"/>
        <v>97391.202565202329</v>
      </c>
      <c r="U7414" s="194">
        <f t="shared" si="3937"/>
        <v>0.15202256281870036</v>
      </c>
      <c r="V7414" s="188" t="str">
        <f t="shared" si="3938"/>
        <v>MENOR</v>
      </c>
      <c r="W7414" s="188">
        <f t="shared" si="3939"/>
        <v>488974.17540853983</v>
      </c>
      <c r="X7414" s="143">
        <f t="shared" si="3940"/>
        <v>488974</v>
      </c>
    </row>
    <row r="7415" spans="1:24" x14ac:dyDescent="0.25">
      <c r="A7415" s="15" t="s">
        <v>267</v>
      </c>
      <c r="B7415" s="27" t="s">
        <v>268</v>
      </c>
      <c r="C7415" s="27"/>
      <c r="D7415" s="27"/>
      <c r="E7415" s="27"/>
      <c r="F7415" s="34"/>
      <c r="G7415" s="138"/>
      <c r="H7415" s="18"/>
      <c r="I7415" s="18"/>
      <c r="J7415" s="138"/>
      <c r="K7415" s="183"/>
      <c r="L7415" s="147"/>
      <c r="M7415" s="147"/>
      <c r="N7415" s="147"/>
      <c r="O7415" s="147"/>
      <c r="P7415" s="147"/>
      <c r="Q7415" s="147"/>
      <c r="R7415" s="147"/>
      <c r="S7415" s="147"/>
      <c r="T7415" s="147"/>
      <c r="U7415" s="197"/>
      <c r="V7415" s="146"/>
      <c r="W7415" s="147"/>
      <c r="X7415" s="147"/>
    </row>
    <row r="7416" spans="1:24" x14ac:dyDescent="0.25">
      <c r="A7416" s="36" t="s">
        <v>269</v>
      </c>
      <c r="B7416" s="20">
        <v>87141</v>
      </c>
      <c r="C7416" s="21" t="s">
        <v>2304</v>
      </c>
      <c r="D7416" s="22" t="s">
        <v>2305</v>
      </c>
      <c r="E7416" s="20" t="s">
        <v>2058</v>
      </c>
      <c r="F7416" s="135" t="s">
        <v>334</v>
      </c>
      <c r="G7416" s="169">
        <v>32717</v>
      </c>
      <c r="H7416" s="36">
        <v>158.16999999999999</v>
      </c>
      <c r="I7416" s="50">
        <v>151.76</v>
      </c>
      <c r="J7416" s="155">
        <f t="shared" ref="J7416:J7441" si="3941">G7416*(H7416/I7416)</f>
        <v>34098.89226410121</v>
      </c>
      <c r="K7416" s="182">
        <v>233478</v>
      </c>
      <c r="L7416" s="143">
        <v>259610.4</v>
      </c>
      <c r="M7416" s="143">
        <v>264751.2</v>
      </c>
      <c r="N7416" s="143">
        <f t="shared" ref="N7416:N7441" si="3942">MIN(J7416,K7416,L7416,M7416)</f>
        <v>34098.89226410121</v>
      </c>
      <c r="O7416" s="143">
        <f t="shared" ref="O7416:O7441" si="3943">MAX(J7416,K7416,L7416,M7416)</f>
        <v>264751.2</v>
      </c>
      <c r="P7416" s="143">
        <f t="shared" ref="P7416:P7441" si="3944">MEDIAN(J7416,K7416,L7416,M7416,)</f>
        <v>233478</v>
      </c>
      <c r="Q7416" s="143">
        <f t="shared" ref="Q7416:Q7441" si="3945">AVERAGE(J7416,K7416,L7416,M7416)</f>
        <v>197984.62306602532</v>
      </c>
      <c r="R7416" s="143">
        <f t="shared" ref="R7416:R7441" si="3946">AVERAGE(N7416,P7416)</f>
        <v>133788.44613205059</v>
      </c>
      <c r="S7416" s="143">
        <f t="shared" ref="S7416:S7441" si="3947">AVERAGE(O7416,P7416)</f>
        <v>249114.6</v>
      </c>
      <c r="T7416" s="143">
        <f t="shared" ref="T7416:T7441" si="3948">STDEVA(J7416,K7416,L7416,M7416)</f>
        <v>110111.79886045255</v>
      </c>
      <c r="U7416" s="194">
        <f t="shared" ref="U7416:U7441" si="3949">T7416/P7416</f>
        <v>0.47161530791103462</v>
      </c>
      <c r="V7416" s="188" t="str">
        <f t="shared" ref="V7416:V7441" si="3950">IF(U7416&lt;=70%,"MENOR",IF(AND(U7416&gt;70%,U7416&lt;=90%),"[PROM MEN-MED]","PROMEDIO"))</f>
        <v>MENOR</v>
      </c>
      <c r="W7416" s="188">
        <f t="shared" ref="W7416:W7441" si="3951">IF(U7416&lt;=70%,N7416,IF(AND(U7416&gt;70%,U7416&lt;=90%),R7416,Q7416))</f>
        <v>34098.89226410121</v>
      </c>
      <c r="X7416" s="143">
        <f t="shared" ref="X7416:X7441" si="3952">ROUND(W7416,0)</f>
        <v>34099</v>
      </c>
    </row>
    <row r="7417" spans="1:24" x14ac:dyDescent="0.25">
      <c r="A7417" s="36" t="s">
        <v>270</v>
      </c>
      <c r="B7417" s="20">
        <v>87141</v>
      </c>
      <c r="C7417" s="21" t="s">
        <v>2306</v>
      </c>
      <c r="D7417" s="29" t="s">
        <v>2307</v>
      </c>
      <c r="E7417" s="20" t="s">
        <v>2058</v>
      </c>
      <c r="F7417" s="135" t="s">
        <v>334</v>
      </c>
      <c r="G7417" s="169">
        <v>18421</v>
      </c>
      <c r="H7417" s="36">
        <v>158.16999999999999</v>
      </c>
      <c r="I7417" s="50">
        <v>151.76</v>
      </c>
      <c r="J7417" s="155">
        <f t="shared" si="3941"/>
        <v>19199.061478650503</v>
      </c>
      <c r="K7417" s="182">
        <v>233478</v>
      </c>
      <c r="L7417" s="143">
        <v>259610.4</v>
      </c>
      <c r="M7417" s="143">
        <v>264751.2</v>
      </c>
      <c r="N7417" s="143">
        <f t="shared" si="3942"/>
        <v>19199.061478650503</v>
      </c>
      <c r="O7417" s="143">
        <f t="shared" si="3943"/>
        <v>264751.2</v>
      </c>
      <c r="P7417" s="143">
        <f t="shared" si="3944"/>
        <v>233478</v>
      </c>
      <c r="Q7417" s="143">
        <f t="shared" si="3945"/>
        <v>194259.66536966263</v>
      </c>
      <c r="R7417" s="143">
        <f t="shared" si="3946"/>
        <v>126338.53073932524</v>
      </c>
      <c r="S7417" s="143">
        <f t="shared" si="3947"/>
        <v>249114.6</v>
      </c>
      <c r="T7417" s="143">
        <f t="shared" si="3948"/>
        <v>117507.54270418527</v>
      </c>
      <c r="U7417" s="194">
        <f t="shared" si="3949"/>
        <v>0.5032917135840862</v>
      </c>
      <c r="V7417" s="188" t="str">
        <f t="shared" si="3950"/>
        <v>MENOR</v>
      </c>
      <c r="W7417" s="188">
        <f t="shared" si="3951"/>
        <v>19199.061478650503</v>
      </c>
      <c r="X7417" s="143">
        <f t="shared" si="3952"/>
        <v>19199</v>
      </c>
    </row>
    <row r="7418" spans="1:24" x14ac:dyDescent="0.25">
      <c r="A7418" s="36" t="s">
        <v>271</v>
      </c>
      <c r="B7418" s="20">
        <v>87141</v>
      </c>
      <c r="C7418" s="30" t="s">
        <v>2547</v>
      </c>
      <c r="D7418" s="29" t="s">
        <v>2548</v>
      </c>
      <c r="E7418" s="20" t="s">
        <v>2058</v>
      </c>
      <c r="F7418" s="135" t="s">
        <v>334</v>
      </c>
      <c r="G7418" s="169">
        <v>23645</v>
      </c>
      <c r="H7418" s="36">
        <v>158.16999999999999</v>
      </c>
      <c r="I7418" s="50">
        <v>151.76</v>
      </c>
      <c r="J7418" s="155">
        <f t="shared" si="3941"/>
        <v>24643.711452293097</v>
      </c>
      <c r="K7418" s="182">
        <v>314160</v>
      </c>
      <c r="L7418" s="143">
        <v>340378.08</v>
      </c>
      <c r="M7418" s="143">
        <v>347118.24</v>
      </c>
      <c r="N7418" s="143">
        <f t="shared" si="3942"/>
        <v>24643.711452293097</v>
      </c>
      <c r="O7418" s="143">
        <f t="shared" si="3943"/>
        <v>347118.24</v>
      </c>
      <c r="P7418" s="143">
        <f t="shared" si="3944"/>
        <v>314160</v>
      </c>
      <c r="Q7418" s="143">
        <f t="shared" si="3945"/>
        <v>256575.00786307326</v>
      </c>
      <c r="R7418" s="143">
        <f t="shared" si="3946"/>
        <v>169401.85572614655</v>
      </c>
      <c r="S7418" s="143">
        <f t="shared" si="3947"/>
        <v>330639.12</v>
      </c>
      <c r="T7418" s="143">
        <f t="shared" si="3948"/>
        <v>155273.08133262448</v>
      </c>
      <c r="U7418" s="194">
        <f t="shared" si="3949"/>
        <v>0.49424841269615638</v>
      </c>
      <c r="V7418" s="188" t="str">
        <f t="shared" si="3950"/>
        <v>MENOR</v>
      </c>
      <c r="W7418" s="188">
        <f t="shared" si="3951"/>
        <v>24643.711452293097</v>
      </c>
      <c r="X7418" s="143">
        <f t="shared" si="3952"/>
        <v>24644</v>
      </c>
    </row>
    <row r="7419" spans="1:24" x14ac:dyDescent="0.25">
      <c r="A7419" s="36" t="s">
        <v>272</v>
      </c>
      <c r="B7419" s="20">
        <v>87141</v>
      </c>
      <c r="C7419" s="21" t="s">
        <v>2549</v>
      </c>
      <c r="D7419" s="29" t="s">
        <v>2550</v>
      </c>
      <c r="E7419" s="20" t="s">
        <v>2058</v>
      </c>
      <c r="F7419" s="135" t="s">
        <v>334</v>
      </c>
      <c r="G7419" s="169">
        <v>23645</v>
      </c>
      <c r="H7419" s="36">
        <v>158.16999999999999</v>
      </c>
      <c r="I7419" s="50">
        <v>151.76</v>
      </c>
      <c r="J7419" s="155">
        <f t="shared" si="3941"/>
        <v>24643.711452293097</v>
      </c>
      <c r="K7419" s="182">
        <v>237762</v>
      </c>
      <c r="L7419" s="143">
        <v>259610.4</v>
      </c>
      <c r="M7419" s="143">
        <v>264751.2</v>
      </c>
      <c r="N7419" s="143">
        <f t="shared" si="3942"/>
        <v>24643.711452293097</v>
      </c>
      <c r="O7419" s="143">
        <f t="shared" si="3943"/>
        <v>264751.2</v>
      </c>
      <c r="P7419" s="143">
        <f t="shared" si="3944"/>
        <v>237762</v>
      </c>
      <c r="Q7419" s="143">
        <f t="shared" si="3945"/>
        <v>196691.82786307327</v>
      </c>
      <c r="R7419" s="143">
        <f t="shared" si="3946"/>
        <v>131202.85572614655</v>
      </c>
      <c r="S7419" s="143">
        <f t="shared" si="3947"/>
        <v>251256.6</v>
      </c>
      <c r="T7419" s="143">
        <f t="shared" si="3948"/>
        <v>115294.02738979517</v>
      </c>
      <c r="U7419" s="194">
        <f t="shared" si="3949"/>
        <v>0.48491360011185625</v>
      </c>
      <c r="V7419" s="188" t="str">
        <f t="shared" si="3950"/>
        <v>MENOR</v>
      </c>
      <c r="W7419" s="188">
        <f t="shared" si="3951"/>
        <v>24643.711452293097</v>
      </c>
      <c r="X7419" s="143">
        <f t="shared" si="3952"/>
        <v>24644</v>
      </c>
    </row>
    <row r="7420" spans="1:24" x14ac:dyDescent="0.25">
      <c r="A7420" s="36" t="s">
        <v>273</v>
      </c>
      <c r="B7420" s="20">
        <v>87141</v>
      </c>
      <c r="C7420" s="21" t="s">
        <v>2466</v>
      </c>
      <c r="D7420" s="29" t="s">
        <v>2467</v>
      </c>
      <c r="E7420" s="20" t="s">
        <v>2058</v>
      </c>
      <c r="F7420" s="135" t="s">
        <v>334</v>
      </c>
      <c r="G7420" s="169">
        <v>39590</v>
      </c>
      <c r="H7420" s="36">
        <v>158.16999999999999</v>
      </c>
      <c r="I7420" s="50">
        <v>151.76</v>
      </c>
      <c r="J7420" s="155">
        <f t="shared" si="3941"/>
        <v>41262.192277279915</v>
      </c>
      <c r="K7420" s="182">
        <v>59440.5</v>
      </c>
      <c r="L7420" s="143">
        <v>64902.6</v>
      </c>
      <c r="M7420" s="143">
        <v>66187.8</v>
      </c>
      <c r="N7420" s="143">
        <f t="shared" si="3942"/>
        <v>41262.192277279915</v>
      </c>
      <c r="O7420" s="143">
        <f t="shared" si="3943"/>
        <v>66187.8</v>
      </c>
      <c r="P7420" s="143">
        <f t="shared" si="3944"/>
        <v>59440.5</v>
      </c>
      <c r="Q7420" s="143">
        <f t="shared" si="3945"/>
        <v>57948.273069319985</v>
      </c>
      <c r="R7420" s="143">
        <f t="shared" si="3946"/>
        <v>50351.346138639958</v>
      </c>
      <c r="S7420" s="143">
        <f t="shared" si="3947"/>
        <v>62814.15</v>
      </c>
      <c r="T7420" s="143">
        <f t="shared" si="3948"/>
        <v>11502.238919898948</v>
      </c>
      <c r="U7420" s="194">
        <f t="shared" si="3949"/>
        <v>0.19350844827851293</v>
      </c>
      <c r="V7420" s="188" t="str">
        <f t="shared" si="3950"/>
        <v>MENOR</v>
      </c>
      <c r="W7420" s="188">
        <f t="shared" si="3951"/>
        <v>41262.192277279915</v>
      </c>
      <c r="X7420" s="143">
        <f t="shared" si="3952"/>
        <v>41262</v>
      </c>
    </row>
    <row r="7421" spans="1:24" x14ac:dyDescent="0.25">
      <c r="A7421" s="36" t="s">
        <v>274</v>
      </c>
      <c r="B7421" s="20">
        <v>87141</v>
      </c>
      <c r="C7421" s="21" t="s">
        <v>2312</v>
      </c>
      <c r="D7421" s="29" t="s">
        <v>2313</v>
      </c>
      <c r="E7421" s="20" t="s">
        <v>2058</v>
      </c>
      <c r="F7421" s="135" t="s">
        <v>334</v>
      </c>
      <c r="G7421" s="169">
        <v>11822</v>
      </c>
      <c r="H7421" s="36">
        <v>158.16999999999999</v>
      </c>
      <c r="I7421" s="50">
        <v>151.76</v>
      </c>
      <c r="J7421" s="155">
        <f t="shared" si="3941"/>
        <v>12321.334607274644</v>
      </c>
      <c r="K7421" s="182">
        <v>59440.5</v>
      </c>
      <c r="L7421" s="143">
        <v>64361.745000000003</v>
      </c>
      <c r="M7421" s="143">
        <v>65636.235000000001</v>
      </c>
      <c r="N7421" s="143">
        <f t="shared" si="3942"/>
        <v>12321.334607274644</v>
      </c>
      <c r="O7421" s="143">
        <f t="shared" si="3943"/>
        <v>65636.235000000001</v>
      </c>
      <c r="P7421" s="143">
        <f t="shared" si="3944"/>
        <v>59440.5</v>
      </c>
      <c r="Q7421" s="143">
        <f t="shared" si="3945"/>
        <v>50439.953651818665</v>
      </c>
      <c r="R7421" s="143">
        <f t="shared" si="3946"/>
        <v>35880.917303637325</v>
      </c>
      <c r="S7421" s="143">
        <f t="shared" si="3947"/>
        <v>62538.3675</v>
      </c>
      <c r="T7421" s="143">
        <f t="shared" si="3948"/>
        <v>25552.444068257053</v>
      </c>
      <c r="U7421" s="194">
        <f t="shared" si="3949"/>
        <v>0.42988272420751933</v>
      </c>
      <c r="V7421" s="188" t="str">
        <f t="shared" si="3950"/>
        <v>MENOR</v>
      </c>
      <c r="W7421" s="188">
        <f t="shared" si="3951"/>
        <v>12321.334607274644</v>
      </c>
      <c r="X7421" s="143">
        <f t="shared" si="3952"/>
        <v>12321</v>
      </c>
    </row>
    <row r="7422" spans="1:24" x14ac:dyDescent="0.25">
      <c r="A7422" s="36" t="s">
        <v>275</v>
      </c>
      <c r="B7422" s="20">
        <v>87141</v>
      </c>
      <c r="C7422" s="21" t="s">
        <v>2314</v>
      </c>
      <c r="D7422" s="29" t="s">
        <v>2315</v>
      </c>
      <c r="E7422" s="20" t="s">
        <v>2058</v>
      </c>
      <c r="F7422" s="135" t="s">
        <v>334</v>
      </c>
      <c r="G7422" s="169">
        <v>11822</v>
      </c>
      <c r="H7422" s="36">
        <v>158.16999999999999</v>
      </c>
      <c r="I7422" s="50">
        <v>151.76</v>
      </c>
      <c r="J7422" s="155">
        <f t="shared" si="3941"/>
        <v>12321.334607274644</v>
      </c>
      <c r="K7422" s="182">
        <v>125485.5</v>
      </c>
      <c r="L7422" s="143">
        <v>139300.21</v>
      </c>
      <c r="M7422" s="143">
        <v>142058.63</v>
      </c>
      <c r="N7422" s="143">
        <f t="shared" si="3942"/>
        <v>12321.334607274644</v>
      </c>
      <c r="O7422" s="143">
        <f t="shared" si="3943"/>
        <v>142058.63</v>
      </c>
      <c r="P7422" s="143">
        <f t="shared" si="3944"/>
        <v>125485.5</v>
      </c>
      <c r="Q7422" s="143">
        <f t="shared" si="3945"/>
        <v>104791.41865181866</v>
      </c>
      <c r="R7422" s="143">
        <f t="shared" si="3946"/>
        <v>68903.417303637325</v>
      </c>
      <c r="S7422" s="143">
        <f t="shared" si="3947"/>
        <v>133772.065</v>
      </c>
      <c r="T7422" s="143">
        <f t="shared" si="3948"/>
        <v>62071.63380061381</v>
      </c>
      <c r="U7422" s="194">
        <f t="shared" si="3949"/>
        <v>0.49465184264806539</v>
      </c>
      <c r="V7422" s="188" t="str">
        <f t="shared" si="3950"/>
        <v>MENOR</v>
      </c>
      <c r="W7422" s="188">
        <f t="shared" si="3951"/>
        <v>12321.334607274644</v>
      </c>
      <c r="X7422" s="143">
        <f t="shared" si="3952"/>
        <v>12321</v>
      </c>
    </row>
    <row r="7423" spans="1:24" x14ac:dyDescent="0.25">
      <c r="A7423" s="36" t="s">
        <v>276</v>
      </c>
      <c r="B7423" s="20">
        <v>87141</v>
      </c>
      <c r="C7423" s="21" t="s">
        <v>2316</v>
      </c>
      <c r="D7423" s="29" t="s">
        <v>2317</v>
      </c>
      <c r="E7423" s="20" t="s">
        <v>2058</v>
      </c>
      <c r="F7423" s="135" t="s">
        <v>334</v>
      </c>
      <c r="G7423" s="169">
        <v>16221</v>
      </c>
      <c r="H7423" s="36">
        <v>158.16999999999999</v>
      </c>
      <c r="I7423" s="50">
        <v>151.76</v>
      </c>
      <c r="J7423" s="155">
        <f t="shared" si="3941"/>
        <v>16906.138442277279</v>
      </c>
      <c r="K7423" s="182">
        <v>155652</v>
      </c>
      <c r="L7423" s="143">
        <v>171631.32</v>
      </c>
      <c r="M7423" s="143">
        <v>175029.96</v>
      </c>
      <c r="N7423" s="143">
        <f t="shared" si="3942"/>
        <v>16906.138442277279</v>
      </c>
      <c r="O7423" s="143">
        <f t="shared" si="3943"/>
        <v>175029.96</v>
      </c>
      <c r="P7423" s="143">
        <f t="shared" si="3944"/>
        <v>155652</v>
      </c>
      <c r="Q7423" s="143">
        <f t="shared" si="3945"/>
        <v>129804.85461056931</v>
      </c>
      <c r="R7423" s="143">
        <f t="shared" si="3946"/>
        <v>86279.069221138634</v>
      </c>
      <c r="S7423" s="143">
        <f t="shared" si="3947"/>
        <v>165340.97999999998</v>
      </c>
      <c r="T7423" s="143">
        <f t="shared" si="3948"/>
        <v>75738.493959345171</v>
      </c>
      <c r="U7423" s="194">
        <f t="shared" si="3949"/>
        <v>0.4865886333573945</v>
      </c>
      <c r="V7423" s="188" t="str">
        <f t="shared" si="3950"/>
        <v>MENOR</v>
      </c>
      <c r="W7423" s="188">
        <f t="shared" si="3951"/>
        <v>16906.138442277279</v>
      </c>
      <c r="X7423" s="143">
        <f t="shared" si="3952"/>
        <v>16906</v>
      </c>
    </row>
    <row r="7424" spans="1:24" x14ac:dyDescent="0.25">
      <c r="A7424" s="36" t="s">
        <v>278</v>
      </c>
      <c r="B7424" s="20">
        <v>87141</v>
      </c>
      <c r="C7424" s="21" t="s">
        <v>2472</v>
      </c>
      <c r="D7424" s="29" t="s">
        <v>2473</v>
      </c>
      <c r="E7424" s="20" t="s">
        <v>2058</v>
      </c>
      <c r="F7424" s="135" t="s">
        <v>334</v>
      </c>
      <c r="G7424" s="169">
        <v>23645</v>
      </c>
      <c r="H7424" s="36">
        <v>158.16999999999999</v>
      </c>
      <c r="I7424" s="50">
        <v>151.76</v>
      </c>
      <c r="J7424" s="155">
        <f t="shared" si="3941"/>
        <v>24643.711452293097</v>
      </c>
      <c r="K7424" s="182">
        <v>233478</v>
      </c>
      <c r="L7424" s="143">
        <v>253120.14</v>
      </c>
      <c r="M7424" s="143">
        <v>258132.41999999998</v>
      </c>
      <c r="N7424" s="143">
        <f t="shared" si="3942"/>
        <v>24643.711452293097</v>
      </c>
      <c r="O7424" s="143">
        <f t="shared" si="3943"/>
        <v>258132.41999999998</v>
      </c>
      <c r="P7424" s="143">
        <f t="shared" si="3944"/>
        <v>233478</v>
      </c>
      <c r="Q7424" s="143">
        <f t="shared" si="3945"/>
        <v>192343.56786307326</v>
      </c>
      <c r="R7424" s="143">
        <f t="shared" si="3946"/>
        <v>129060.85572614655</v>
      </c>
      <c r="S7424" s="143">
        <f t="shared" si="3947"/>
        <v>245805.21</v>
      </c>
      <c r="T7424" s="143">
        <f t="shared" si="3948"/>
        <v>112305.01344349861</v>
      </c>
      <c r="U7424" s="194">
        <f t="shared" si="3949"/>
        <v>0.48100897490769412</v>
      </c>
      <c r="V7424" s="188" t="str">
        <f t="shared" si="3950"/>
        <v>MENOR</v>
      </c>
      <c r="W7424" s="188">
        <f t="shared" si="3951"/>
        <v>24643.711452293097</v>
      </c>
      <c r="X7424" s="143">
        <f t="shared" si="3952"/>
        <v>24644</v>
      </c>
    </row>
    <row r="7425" spans="1:24" x14ac:dyDescent="0.25">
      <c r="A7425" s="36" t="s">
        <v>280</v>
      </c>
      <c r="B7425" s="20">
        <v>87141</v>
      </c>
      <c r="C7425" s="21" t="s">
        <v>2318</v>
      </c>
      <c r="D7425" s="29" t="s">
        <v>2319</v>
      </c>
      <c r="E7425" s="20" t="s">
        <v>2058</v>
      </c>
      <c r="F7425" s="135" t="s">
        <v>334</v>
      </c>
      <c r="G7425" s="169">
        <v>16221</v>
      </c>
      <c r="H7425" s="36">
        <v>158.16999999999999</v>
      </c>
      <c r="I7425" s="50">
        <v>151.76</v>
      </c>
      <c r="J7425" s="155">
        <f t="shared" si="3941"/>
        <v>16906.138442277279</v>
      </c>
      <c r="K7425" s="182">
        <v>155652</v>
      </c>
      <c r="L7425" s="143">
        <v>170189.04</v>
      </c>
      <c r="M7425" s="143">
        <v>173559.12</v>
      </c>
      <c r="N7425" s="143">
        <f t="shared" si="3942"/>
        <v>16906.138442277279</v>
      </c>
      <c r="O7425" s="143">
        <f t="shared" si="3943"/>
        <v>173559.12</v>
      </c>
      <c r="P7425" s="143">
        <f t="shared" si="3944"/>
        <v>155652</v>
      </c>
      <c r="Q7425" s="143">
        <f t="shared" si="3945"/>
        <v>129076.57461056931</v>
      </c>
      <c r="R7425" s="143">
        <f t="shared" si="3946"/>
        <v>86279.069221138634</v>
      </c>
      <c r="S7425" s="143">
        <f t="shared" si="3947"/>
        <v>164605.56</v>
      </c>
      <c r="T7425" s="143">
        <f t="shared" si="3948"/>
        <v>75182.869590383809</v>
      </c>
      <c r="U7425" s="194">
        <f t="shared" si="3949"/>
        <v>0.4830189756018799</v>
      </c>
      <c r="V7425" s="188" t="str">
        <f t="shared" si="3950"/>
        <v>MENOR</v>
      </c>
      <c r="W7425" s="188">
        <f t="shared" si="3951"/>
        <v>16906.138442277279</v>
      </c>
      <c r="X7425" s="143">
        <f t="shared" si="3952"/>
        <v>16906</v>
      </c>
    </row>
    <row r="7426" spans="1:24" x14ac:dyDescent="0.25">
      <c r="A7426" s="36" t="s">
        <v>282</v>
      </c>
      <c r="B7426" s="20">
        <v>87141</v>
      </c>
      <c r="C7426" s="21" t="s">
        <v>2320</v>
      </c>
      <c r="D7426" s="29" t="s">
        <v>2321</v>
      </c>
      <c r="E7426" s="20" t="s">
        <v>2058</v>
      </c>
      <c r="F7426" s="135" t="s">
        <v>334</v>
      </c>
      <c r="G7426" s="169">
        <v>6049</v>
      </c>
      <c r="H7426" s="36">
        <v>158.16999999999999</v>
      </c>
      <c r="I7426" s="50">
        <v>151.76</v>
      </c>
      <c r="J7426" s="155">
        <f t="shared" si="3941"/>
        <v>6304.4961122825516</v>
      </c>
      <c r="K7426" s="182">
        <v>117810</v>
      </c>
      <c r="L7426" s="143">
        <v>130886.91</v>
      </c>
      <c r="M7426" s="143">
        <v>133478.73000000001</v>
      </c>
      <c r="N7426" s="143">
        <f t="shared" si="3942"/>
        <v>6304.4961122825516</v>
      </c>
      <c r="O7426" s="143">
        <f t="shared" si="3943"/>
        <v>133478.73000000001</v>
      </c>
      <c r="P7426" s="143">
        <f t="shared" si="3944"/>
        <v>117810</v>
      </c>
      <c r="Q7426" s="143">
        <f t="shared" si="3945"/>
        <v>97120.03402807063</v>
      </c>
      <c r="R7426" s="143">
        <f t="shared" si="3946"/>
        <v>62057.248056141274</v>
      </c>
      <c r="S7426" s="143">
        <f t="shared" si="3947"/>
        <v>125644.36500000001</v>
      </c>
      <c r="T7426" s="143">
        <f t="shared" si="3948"/>
        <v>60930.816791222045</v>
      </c>
      <c r="U7426" s="194">
        <f t="shared" si="3949"/>
        <v>0.51719562678229392</v>
      </c>
      <c r="V7426" s="188" t="str">
        <f t="shared" si="3950"/>
        <v>MENOR</v>
      </c>
      <c r="W7426" s="188">
        <f t="shared" si="3951"/>
        <v>6304.4961122825516</v>
      </c>
      <c r="X7426" s="143">
        <f t="shared" si="3952"/>
        <v>6304</v>
      </c>
    </row>
    <row r="7427" spans="1:24" x14ac:dyDescent="0.25">
      <c r="A7427" s="36" t="s">
        <v>284</v>
      </c>
      <c r="B7427" s="20">
        <v>87141</v>
      </c>
      <c r="C7427" s="21" t="s">
        <v>2474</v>
      </c>
      <c r="D7427" s="29" t="s">
        <v>2475</v>
      </c>
      <c r="E7427" s="20" t="s">
        <v>2058</v>
      </c>
      <c r="F7427" s="135" t="s">
        <v>334</v>
      </c>
      <c r="G7427" s="169">
        <v>15672</v>
      </c>
      <c r="H7427" s="36">
        <v>158.16999999999999</v>
      </c>
      <c r="I7427" s="50">
        <v>151.76</v>
      </c>
      <c r="J7427" s="155">
        <f t="shared" si="3941"/>
        <v>16333.949920927782</v>
      </c>
      <c r="K7427" s="182">
        <v>213248</v>
      </c>
      <c r="L7427" s="143">
        <v>221149.6</v>
      </c>
      <c r="M7427" s="143">
        <v>225528.8</v>
      </c>
      <c r="N7427" s="143">
        <f t="shared" si="3942"/>
        <v>16333.949920927782</v>
      </c>
      <c r="O7427" s="143">
        <f t="shared" si="3943"/>
        <v>225528.8</v>
      </c>
      <c r="P7427" s="143">
        <f t="shared" si="3944"/>
        <v>213248</v>
      </c>
      <c r="Q7427" s="143">
        <f t="shared" si="3945"/>
        <v>169065.08748023194</v>
      </c>
      <c r="R7427" s="143">
        <f t="shared" si="3946"/>
        <v>114790.97496046389</v>
      </c>
      <c r="S7427" s="143">
        <f t="shared" si="3947"/>
        <v>219388.4</v>
      </c>
      <c r="T7427" s="143">
        <f t="shared" si="3948"/>
        <v>101947.49860397993</v>
      </c>
      <c r="U7427" s="194">
        <f t="shared" si="3949"/>
        <v>0.47807012775725882</v>
      </c>
      <c r="V7427" s="188" t="str">
        <f t="shared" si="3950"/>
        <v>MENOR</v>
      </c>
      <c r="W7427" s="188">
        <f t="shared" si="3951"/>
        <v>16333.949920927782</v>
      </c>
      <c r="X7427" s="143">
        <f t="shared" si="3952"/>
        <v>16334</v>
      </c>
    </row>
    <row r="7428" spans="1:24" x14ac:dyDescent="0.25">
      <c r="A7428" s="36" t="s">
        <v>285</v>
      </c>
      <c r="B7428" s="20">
        <v>87141</v>
      </c>
      <c r="C7428" s="21" t="s">
        <v>2476</v>
      </c>
      <c r="D7428" s="29" t="s">
        <v>2477</v>
      </c>
      <c r="E7428" s="20" t="s">
        <v>2058</v>
      </c>
      <c r="F7428" s="135" t="s">
        <v>334</v>
      </c>
      <c r="G7428" s="169">
        <v>16221</v>
      </c>
      <c r="H7428" s="36">
        <v>158.16999999999999</v>
      </c>
      <c r="I7428" s="50">
        <v>151.76</v>
      </c>
      <c r="J7428" s="155">
        <f t="shared" si="3941"/>
        <v>16906.138442277279</v>
      </c>
      <c r="K7428" s="182">
        <v>239904</v>
      </c>
      <c r="L7428" s="143">
        <v>257446.98</v>
      </c>
      <c r="M7428" s="143">
        <v>262544.94</v>
      </c>
      <c r="N7428" s="143">
        <f t="shared" si="3942"/>
        <v>16906.138442277279</v>
      </c>
      <c r="O7428" s="143">
        <f t="shared" si="3943"/>
        <v>262544.94</v>
      </c>
      <c r="P7428" s="143">
        <f t="shared" si="3944"/>
        <v>239904</v>
      </c>
      <c r="Q7428" s="143">
        <f t="shared" si="3945"/>
        <v>194200.51461056934</v>
      </c>
      <c r="R7428" s="143">
        <f t="shared" si="3946"/>
        <v>128405.06922113863</v>
      </c>
      <c r="S7428" s="143">
        <f t="shared" si="3947"/>
        <v>251224.47</v>
      </c>
      <c r="T7428" s="143">
        <f t="shared" si="3948"/>
        <v>118593.39535251482</v>
      </c>
      <c r="U7428" s="194">
        <f t="shared" si="3949"/>
        <v>0.49433688205496706</v>
      </c>
      <c r="V7428" s="188" t="str">
        <f t="shared" si="3950"/>
        <v>MENOR</v>
      </c>
      <c r="W7428" s="188">
        <f t="shared" si="3951"/>
        <v>16906.138442277279</v>
      </c>
      <c r="X7428" s="143">
        <f t="shared" si="3952"/>
        <v>16906</v>
      </c>
    </row>
    <row r="7429" spans="1:24" x14ac:dyDescent="0.25">
      <c r="A7429" s="36" t="s">
        <v>287</v>
      </c>
      <c r="B7429" s="20">
        <v>87141</v>
      </c>
      <c r="C7429" s="21" t="s">
        <v>2478</v>
      </c>
      <c r="D7429" s="29" t="s">
        <v>2479</v>
      </c>
      <c r="E7429" s="20" t="s">
        <v>2058</v>
      </c>
      <c r="F7429" s="135" t="s">
        <v>334</v>
      </c>
      <c r="G7429" s="169">
        <v>11822</v>
      </c>
      <c r="H7429" s="36">
        <v>158.16999999999999</v>
      </c>
      <c r="I7429" s="50">
        <v>151.76</v>
      </c>
      <c r="J7429" s="155">
        <f t="shared" si="3941"/>
        <v>12321.334607274644</v>
      </c>
      <c r="K7429" s="182">
        <v>237762</v>
      </c>
      <c r="L7429" s="143">
        <v>259610.4</v>
      </c>
      <c r="M7429" s="143">
        <v>264751.2</v>
      </c>
      <c r="N7429" s="143">
        <f t="shared" si="3942"/>
        <v>12321.334607274644</v>
      </c>
      <c r="O7429" s="143">
        <f t="shared" si="3943"/>
        <v>264751.2</v>
      </c>
      <c r="P7429" s="143">
        <f t="shared" si="3944"/>
        <v>237762</v>
      </c>
      <c r="Q7429" s="143">
        <f t="shared" si="3945"/>
        <v>193611.23365181865</v>
      </c>
      <c r="R7429" s="143">
        <f t="shared" si="3946"/>
        <v>125041.66730363732</v>
      </c>
      <c r="S7429" s="143">
        <f t="shared" si="3947"/>
        <v>251256.6</v>
      </c>
      <c r="T7429" s="143">
        <f t="shared" si="3948"/>
        <v>121425.01449507562</v>
      </c>
      <c r="U7429" s="194">
        <f t="shared" si="3949"/>
        <v>0.51069983637030147</v>
      </c>
      <c r="V7429" s="188" t="str">
        <f t="shared" si="3950"/>
        <v>MENOR</v>
      </c>
      <c r="W7429" s="188">
        <f t="shared" si="3951"/>
        <v>12321.334607274644</v>
      </c>
      <c r="X7429" s="143">
        <f t="shared" si="3952"/>
        <v>12321</v>
      </c>
    </row>
    <row r="7430" spans="1:24" x14ac:dyDescent="0.25">
      <c r="A7430" s="36" t="s">
        <v>289</v>
      </c>
      <c r="B7430" s="20">
        <v>87141</v>
      </c>
      <c r="C7430" s="21" t="s">
        <v>2685</v>
      </c>
      <c r="D7430" s="29" t="s">
        <v>2686</v>
      </c>
      <c r="E7430" s="20" t="s">
        <v>2058</v>
      </c>
      <c r="F7430" s="135" t="s">
        <v>334</v>
      </c>
      <c r="G7430" s="169">
        <v>5224</v>
      </c>
      <c r="H7430" s="36">
        <v>158.16999999999999</v>
      </c>
      <c r="I7430" s="50">
        <v>151.76</v>
      </c>
      <c r="J7430" s="155">
        <f t="shared" si="3941"/>
        <v>5444.649973642594</v>
      </c>
      <c r="K7430" s="182">
        <v>59976</v>
      </c>
      <c r="L7430" s="143">
        <v>64361.745000000003</v>
      </c>
      <c r="M7430" s="143">
        <v>65636.235000000001</v>
      </c>
      <c r="N7430" s="143">
        <f t="shared" si="3942"/>
        <v>5444.649973642594</v>
      </c>
      <c r="O7430" s="143">
        <f t="shared" si="3943"/>
        <v>65636.235000000001</v>
      </c>
      <c r="P7430" s="143">
        <f t="shared" si="3944"/>
        <v>59976</v>
      </c>
      <c r="Q7430" s="143">
        <f t="shared" si="3945"/>
        <v>48854.657493410647</v>
      </c>
      <c r="R7430" s="143">
        <f t="shared" si="3946"/>
        <v>32710.324986821295</v>
      </c>
      <c r="S7430" s="143">
        <f t="shared" si="3947"/>
        <v>62806.1175</v>
      </c>
      <c r="T7430" s="143">
        <f t="shared" si="3948"/>
        <v>29041.373467072088</v>
      </c>
      <c r="U7430" s="194">
        <f t="shared" si="3949"/>
        <v>0.4842165777489677</v>
      </c>
      <c r="V7430" s="188" t="str">
        <f t="shared" si="3950"/>
        <v>MENOR</v>
      </c>
      <c r="W7430" s="188">
        <f t="shared" si="3951"/>
        <v>5444.649973642594</v>
      </c>
      <c r="X7430" s="143">
        <f t="shared" si="3952"/>
        <v>5445</v>
      </c>
    </row>
    <row r="7431" spans="1:24" x14ac:dyDescent="0.25">
      <c r="A7431" s="36" t="s">
        <v>291</v>
      </c>
      <c r="B7431" s="20">
        <v>87141</v>
      </c>
      <c r="C7431" s="21" t="s">
        <v>2310</v>
      </c>
      <c r="D7431" s="28" t="s">
        <v>2311</v>
      </c>
      <c r="E7431" s="20" t="s">
        <v>2058</v>
      </c>
      <c r="F7431" s="135" t="s">
        <v>334</v>
      </c>
      <c r="G7431" s="169">
        <v>3025</v>
      </c>
      <c r="H7431" s="36">
        <v>158.16999999999999</v>
      </c>
      <c r="I7431" s="50">
        <v>151.76</v>
      </c>
      <c r="J7431" s="155">
        <f t="shared" si="3941"/>
        <v>3152.7691750131789</v>
      </c>
      <c r="K7431" s="182">
        <v>59440.5</v>
      </c>
      <c r="L7431" s="143">
        <v>64361.745000000003</v>
      </c>
      <c r="M7431" s="143">
        <v>65636.235000000001</v>
      </c>
      <c r="N7431" s="143">
        <f t="shared" si="3942"/>
        <v>3152.7691750131789</v>
      </c>
      <c r="O7431" s="143">
        <f t="shared" si="3943"/>
        <v>65636.235000000001</v>
      </c>
      <c r="P7431" s="143">
        <f t="shared" si="3944"/>
        <v>59440.5</v>
      </c>
      <c r="Q7431" s="143">
        <f t="shared" si="3945"/>
        <v>48147.81229375329</v>
      </c>
      <c r="R7431" s="143">
        <f t="shared" si="3946"/>
        <v>31296.634587506589</v>
      </c>
      <c r="S7431" s="143">
        <f t="shared" si="3947"/>
        <v>62538.3675</v>
      </c>
      <c r="T7431" s="143">
        <f t="shared" si="3948"/>
        <v>30115.418218597835</v>
      </c>
      <c r="U7431" s="194">
        <f t="shared" si="3949"/>
        <v>0.50664813079630611</v>
      </c>
      <c r="V7431" s="188" t="str">
        <f t="shared" si="3950"/>
        <v>MENOR</v>
      </c>
      <c r="W7431" s="188">
        <f t="shared" si="3951"/>
        <v>3152.7691750131789</v>
      </c>
      <c r="X7431" s="143">
        <f t="shared" si="3952"/>
        <v>3153</v>
      </c>
    </row>
    <row r="7432" spans="1:24" x14ac:dyDescent="0.25">
      <c r="A7432" s="36" t="s">
        <v>293</v>
      </c>
      <c r="B7432" s="20">
        <v>87141</v>
      </c>
      <c r="C7432" s="21" t="s">
        <v>2322</v>
      </c>
      <c r="D7432" s="29" t="s">
        <v>2323</v>
      </c>
      <c r="E7432" s="20" t="s">
        <v>2058</v>
      </c>
      <c r="F7432" s="135" t="s">
        <v>334</v>
      </c>
      <c r="G7432" s="169">
        <v>4399</v>
      </c>
      <c r="H7432" s="36">
        <v>158.16999999999999</v>
      </c>
      <c r="I7432" s="50">
        <v>151.76</v>
      </c>
      <c r="J7432" s="155">
        <f t="shared" si="3941"/>
        <v>4584.8038350026363</v>
      </c>
      <c r="K7432" s="182">
        <v>33320</v>
      </c>
      <c r="L7432" s="143">
        <v>35756.525000000001</v>
      </c>
      <c r="M7432" s="143">
        <v>36464.574999999997</v>
      </c>
      <c r="N7432" s="143">
        <f t="shared" si="3942"/>
        <v>4584.8038350026363</v>
      </c>
      <c r="O7432" s="143">
        <f t="shared" si="3943"/>
        <v>36464.574999999997</v>
      </c>
      <c r="P7432" s="143">
        <f t="shared" si="3944"/>
        <v>33320</v>
      </c>
      <c r="Q7432" s="143">
        <f t="shared" si="3945"/>
        <v>27531.47595875066</v>
      </c>
      <c r="R7432" s="143">
        <f t="shared" si="3946"/>
        <v>18952.401917501316</v>
      </c>
      <c r="S7432" s="143">
        <f t="shared" si="3947"/>
        <v>34892.287499999999</v>
      </c>
      <c r="T7432" s="143">
        <f t="shared" si="3948"/>
        <v>15356.957840477855</v>
      </c>
      <c r="U7432" s="194">
        <f t="shared" si="3949"/>
        <v>0.46089309245131616</v>
      </c>
      <c r="V7432" s="188" t="str">
        <f t="shared" si="3950"/>
        <v>MENOR</v>
      </c>
      <c r="W7432" s="188">
        <f t="shared" si="3951"/>
        <v>4584.8038350026363</v>
      </c>
      <c r="X7432" s="143">
        <f t="shared" si="3952"/>
        <v>4585</v>
      </c>
    </row>
    <row r="7433" spans="1:24" x14ac:dyDescent="0.25">
      <c r="A7433" s="36" t="s">
        <v>294</v>
      </c>
      <c r="B7433" s="20">
        <v>87141</v>
      </c>
      <c r="C7433" s="21" t="s">
        <v>2553</v>
      </c>
      <c r="D7433" s="29" t="s">
        <v>2554</v>
      </c>
      <c r="E7433" s="20" t="s">
        <v>2058</v>
      </c>
      <c r="F7433" s="135" t="s">
        <v>334</v>
      </c>
      <c r="G7433" s="169">
        <v>11822</v>
      </c>
      <c r="H7433" s="36">
        <v>158.16999999999999</v>
      </c>
      <c r="I7433" s="50">
        <v>151.76</v>
      </c>
      <c r="J7433" s="155">
        <f t="shared" si="3941"/>
        <v>12321.334607274644</v>
      </c>
      <c r="K7433" s="182">
        <v>492898</v>
      </c>
      <c r="L7433" s="143">
        <v>548066.4</v>
      </c>
      <c r="M7433" s="143">
        <v>558919.19999999995</v>
      </c>
      <c r="N7433" s="143">
        <f t="shared" si="3942"/>
        <v>12321.334607274644</v>
      </c>
      <c r="O7433" s="143">
        <f t="shared" si="3943"/>
        <v>558919.19999999995</v>
      </c>
      <c r="P7433" s="143">
        <f t="shared" si="3944"/>
        <v>492898</v>
      </c>
      <c r="Q7433" s="143">
        <f t="shared" si="3945"/>
        <v>403051.23365181865</v>
      </c>
      <c r="R7433" s="143">
        <f t="shared" si="3946"/>
        <v>252609.66730363731</v>
      </c>
      <c r="S7433" s="143">
        <f t="shared" si="3947"/>
        <v>525908.6</v>
      </c>
      <c r="T7433" s="143">
        <f t="shared" si="3948"/>
        <v>262085.55653646952</v>
      </c>
      <c r="U7433" s="194">
        <f t="shared" si="3949"/>
        <v>0.53172371674559349</v>
      </c>
      <c r="V7433" s="188" t="str">
        <f t="shared" si="3950"/>
        <v>MENOR</v>
      </c>
      <c r="W7433" s="188">
        <f t="shared" si="3951"/>
        <v>12321.334607274644</v>
      </c>
      <c r="X7433" s="143">
        <f t="shared" si="3952"/>
        <v>12321</v>
      </c>
    </row>
    <row r="7434" spans="1:24" x14ac:dyDescent="0.25">
      <c r="A7434" s="36" t="s">
        <v>296</v>
      </c>
      <c r="B7434" s="20">
        <v>87141</v>
      </c>
      <c r="C7434" s="21" t="s">
        <v>2326</v>
      </c>
      <c r="D7434" s="29" t="s">
        <v>2327</v>
      </c>
      <c r="E7434" s="20" t="s">
        <v>2058</v>
      </c>
      <c r="F7434" s="135" t="s">
        <v>334</v>
      </c>
      <c r="G7434" s="169">
        <v>11822</v>
      </c>
      <c r="H7434" s="36">
        <v>158.16999999999999</v>
      </c>
      <c r="I7434" s="50">
        <v>151.76</v>
      </c>
      <c r="J7434" s="155">
        <f t="shared" si="3941"/>
        <v>12321.334607274644</v>
      </c>
      <c r="K7434" s="182">
        <v>157080</v>
      </c>
      <c r="L7434" s="143">
        <v>173073.6</v>
      </c>
      <c r="M7434" s="143">
        <v>176500.8</v>
      </c>
      <c r="N7434" s="143">
        <f t="shared" si="3942"/>
        <v>12321.334607274644</v>
      </c>
      <c r="O7434" s="143">
        <f t="shared" si="3943"/>
        <v>176500.8</v>
      </c>
      <c r="P7434" s="143">
        <f t="shared" si="3944"/>
        <v>157080</v>
      </c>
      <c r="Q7434" s="143">
        <f t="shared" si="3945"/>
        <v>129743.93365181866</v>
      </c>
      <c r="R7434" s="143">
        <f t="shared" si="3946"/>
        <v>84700.667303637325</v>
      </c>
      <c r="S7434" s="143">
        <f t="shared" si="3947"/>
        <v>166790.39999999999</v>
      </c>
      <c r="T7434" s="143">
        <f t="shared" si="3948"/>
        <v>78737.944741431871</v>
      </c>
      <c r="U7434" s="194">
        <f t="shared" si="3949"/>
        <v>0.50126015241553268</v>
      </c>
      <c r="V7434" s="188" t="str">
        <f t="shared" si="3950"/>
        <v>MENOR</v>
      </c>
      <c r="W7434" s="188">
        <f t="shared" si="3951"/>
        <v>12321.334607274644</v>
      </c>
      <c r="X7434" s="143">
        <f t="shared" si="3952"/>
        <v>12321</v>
      </c>
    </row>
    <row r="7435" spans="1:24" x14ac:dyDescent="0.25">
      <c r="A7435" s="36" t="s">
        <v>298</v>
      </c>
      <c r="B7435" s="20">
        <v>87141</v>
      </c>
      <c r="C7435" s="21" t="s">
        <v>2328</v>
      </c>
      <c r="D7435" s="29" t="s">
        <v>2329</v>
      </c>
      <c r="E7435" s="20" t="s">
        <v>2058</v>
      </c>
      <c r="F7435" s="135" t="s">
        <v>334</v>
      </c>
      <c r="G7435" s="169">
        <v>3025</v>
      </c>
      <c r="H7435" s="36">
        <v>158.16999999999999</v>
      </c>
      <c r="I7435" s="50">
        <v>151.76</v>
      </c>
      <c r="J7435" s="155">
        <f t="shared" si="3941"/>
        <v>3152.7691750131789</v>
      </c>
      <c r="K7435" s="182">
        <v>33320</v>
      </c>
      <c r="L7435" s="143">
        <v>36357.474999999999</v>
      </c>
      <c r="M7435" s="143">
        <v>37077.425000000003</v>
      </c>
      <c r="N7435" s="143">
        <f t="shared" si="3942"/>
        <v>3152.7691750131789</v>
      </c>
      <c r="O7435" s="143">
        <f t="shared" si="3943"/>
        <v>37077.425000000003</v>
      </c>
      <c r="P7435" s="143">
        <f t="shared" si="3944"/>
        <v>33320</v>
      </c>
      <c r="Q7435" s="143">
        <f t="shared" si="3945"/>
        <v>27476.917293753297</v>
      </c>
      <c r="R7435" s="143">
        <f t="shared" si="3946"/>
        <v>18236.384587506589</v>
      </c>
      <c r="S7435" s="143">
        <f t="shared" si="3947"/>
        <v>35198.712500000001</v>
      </c>
      <c r="T7435" s="143">
        <f t="shared" si="3948"/>
        <v>16297.646564316448</v>
      </c>
      <c r="U7435" s="194">
        <f t="shared" si="3949"/>
        <v>0.48912504694827275</v>
      </c>
      <c r="V7435" s="188" t="str">
        <f t="shared" si="3950"/>
        <v>MENOR</v>
      </c>
      <c r="W7435" s="188">
        <f t="shared" si="3951"/>
        <v>3152.7691750131789</v>
      </c>
      <c r="X7435" s="143">
        <f t="shared" si="3952"/>
        <v>3153</v>
      </c>
    </row>
    <row r="7436" spans="1:24" x14ac:dyDescent="0.25">
      <c r="A7436" s="36" t="s">
        <v>299</v>
      </c>
      <c r="B7436" s="20">
        <v>87141</v>
      </c>
      <c r="C7436" s="21" t="s">
        <v>2330</v>
      </c>
      <c r="D7436" s="29" t="s">
        <v>2331</v>
      </c>
      <c r="E7436" s="20" t="s">
        <v>2058</v>
      </c>
      <c r="F7436" s="135" t="s">
        <v>334</v>
      </c>
      <c r="G7436" s="169">
        <v>62409</v>
      </c>
      <c r="H7436" s="36">
        <v>158.16999999999999</v>
      </c>
      <c r="I7436" s="50">
        <v>151.76</v>
      </c>
      <c r="J7436" s="155">
        <f t="shared" si="3941"/>
        <v>65045.01535318925</v>
      </c>
      <c r="K7436" s="182">
        <v>158508</v>
      </c>
      <c r="L7436" s="143">
        <v>174515.88</v>
      </c>
      <c r="M7436" s="143">
        <v>177971.64</v>
      </c>
      <c r="N7436" s="143">
        <f t="shared" si="3942"/>
        <v>65045.01535318925</v>
      </c>
      <c r="O7436" s="143">
        <f t="shared" si="3943"/>
        <v>177971.64</v>
      </c>
      <c r="P7436" s="143">
        <f t="shared" si="3944"/>
        <v>158508</v>
      </c>
      <c r="Q7436" s="143">
        <f t="shared" si="3945"/>
        <v>144010.13383829733</v>
      </c>
      <c r="R7436" s="143">
        <f t="shared" si="3946"/>
        <v>111776.50767659463</v>
      </c>
      <c r="S7436" s="143">
        <f t="shared" si="3947"/>
        <v>168239.82</v>
      </c>
      <c r="T7436" s="143">
        <f t="shared" si="3948"/>
        <v>53321.860777306531</v>
      </c>
      <c r="U7436" s="194">
        <f t="shared" si="3949"/>
        <v>0.33639854630243604</v>
      </c>
      <c r="V7436" s="188" t="str">
        <f t="shared" si="3950"/>
        <v>MENOR</v>
      </c>
      <c r="W7436" s="188">
        <f t="shared" si="3951"/>
        <v>65045.01535318925</v>
      </c>
      <c r="X7436" s="143">
        <f t="shared" si="3952"/>
        <v>65045</v>
      </c>
    </row>
    <row r="7437" spans="1:24" x14ac:dyDescent="0.25">
      <c r="A7437" s="36" t="s">
        <v>300</v>
      </c>
      <c r="B7437" s="20">
        <v>87141</v>
      </c>
      <c r="C7437" s="21" t="s">
        <v>2332</v>
      </c>
      <c r="D7437" s="29" t="s">
        <v>2333</v>
      </c>
      <c r="E7437" s="20" t="s">
        <v>2058</v>
      </c>
      <c r="F7437" s="135" t="s">
        <v>334</v>
      </c>
      <c r="G7437" s="169">
        <v>44539</v>
      </c>
      <c r="H7437" s="36">
        <v>158.16999999999999</v>
      </c>
      <c r="I7437" s="50">
        <v>151.76</v>
      </c>
      <c r="J7437" s="155">
        <f t="shared" si="3941"/>
        <v>46420.22687137586</v>
      </c>
      <c r="K7437" s="182">
        <v>449106</v>
      </c>
      <c r="L7437" s="143">
        <v>474029.36</v>
      </c>
      <c r="M7437" s="143">
        <v>483416.08</v>
      </c>
      <c r="N7437" s="143">
        <f t="shared" si="3942"/>
        <v>46420.22687137586</v>
      </c>
      <c r="O7437" s="143">
        <f t="shared" si="3943"/>
        <v>483416.08</v>
      </c>
      <c r="P7437" s="143">
        <f t="shared" si="3944"/>
        <v>449106</v>
      </c>
      <c r="Q7437" s="143">
        <f t="shared" si="3945"/>
        <v>363242.91671784397</v>
      </c>
      <c r="R7437" s="143">
        <f t="shared" si="3946"/>
        <v>247763.11343568793</v>
      </c>
      <c r="S7437" s="143">
        <f t="shared" si="3947"/>
        <v>466261.04000000004</v>
      </c>
      <c r="T7437" s="143">
        <f t="shared" si="3948"/>
        <v>211710.73902900302</v>
      </c>
      <c r="U7437" s="194">
        <f t="shared" si="3949"/>
        <v>0.47140483322200777</v>
      </c>
      <c r="V7437" s="188" t="str">
        <f t="shared" si="3950"/>
        <v>MENOR</v>
      </c>
      <c r="W7437" s="188">
        <f t="shared" si="3951"/>
        <v>46420.22687137586</v>
      </c>
      <c r="X7437" s="143">
        <f t="shared" si="3952"/>
        <v>46420</v>
      </c>
    </row>
    <row r="7438" spans="1:24" x14ac:dyDescent="0.25">
      <c r="A7438" s="36" t="s">
        <v>301</v>
      </c>
      <c r="B7438" s="20">
        <v>87141</v>
      </c>
      <c r="C7438" s="21" t="s">
        <v>2707</v>
      </c>
      <c r="D7438" s="29" t="s">
        <v>2708</v>
      </c>
      <c r="E7438" s="20" t="s">
        <v>2058</v>
      </c>
      <c r="F7438" s="135" t="s">
        <v>334</v>
      </c>
      <c r="G7438" s="169">
        <v>42614</v>
      </c>
      <c r="H7438" s="36">
        <v>158.16999999999999</v>
      </c>
      <c r="I7438" s="50">
        <v>151.76</v>
      </c>
      <c r="J7438" s="155">
        <f t="shared" si="3941"/>
        <v>44413.919214549293</v>
      </c>
      <c r="K7438" s="182">
        <v>363188</v>
      </c>
      <c r="L7438" s="143">
        <v>397107.76</v>
      </c>
      <c r="M7438" s="143">
        <v>404971.28</v>
      </c>
      <c r="N7438" s="143">
        <f t="shared" si="3942"/>
        <v>44413.919214549293</v>
      </c>
      <c r="O7438" s="143">
        <f t="shared" si="3943"/>
        <v>404971.28</v>
      </c>
      <c r="P7438" s="143">
        <f t="shared" si="3944"/>
        <v>363188</v>
      </c>
      <c r="Q7438" s="143">
        <f t="shared" si="3945"/>
        <v>302420.23980363732</v>
      </c>
      <c r="R7438" s="143">
        <f t="shared" si="3946"/>
        <v>203800.95960727465</v>
      </c>
      <c r="S7438" s="143">
        <f t="shared" si="3947"/>
        <v>384079.64</v>
      </c>
      <c r="T7438" s="143">
        <f t="shared" si="3948"/>
        <v>172957.05099773037</v>
      </c>
      <c r="U7438" s="194">
        <f t="shared" si="3949"/>
        <v>0.4762190683550403</v>
      </c>
      <c r="V7438" s="188" t="str">
        <f t="shared" si="3950"/>
        <v>MENOR</v>
      </c>
      <c r="W7438" s="188">
        <f t="shared" si="3951"/>
        <v>44413.919214549293</v>
      </c>
      <c r="X7438" s="143">
        <f t="shared" si="3952"/>
        <v>44414</v>
      </c>
    </row>
    <row r="7439" spans="1:24" x14ac:dyDescent="0.25">
      <c r="A7439" s="36" t="s">
        <v>302</v>
      </c>
      <c r="B7439" s="20">
        <v>87141</v>
      </c>
      <c r="C7439" s="21" t="s">
        <v>2585</v>
      </c>
      <c r="D7439" s="29" t="s">
        <v>2586</v>
      </c>
      <c r="E7439" s="20" t="s">
        <v>2058</v>
      </c>
      <c r="F7439" s="135" t="s">
        <v>334</v>
      </c>
      <c r="G7439" s="169">
        <v>29693</v>
      </c>
      <c r="H7439" s="36">
        <v>158.16999999999999</v>
      </c>
      <c r="I7439" s="50">
        <v>151.76</v>
      </c>
      <c r="J7439" s="155">
        <f t="shared" si="3941"/>
        <v>30947.165326831841</v>
      </c>
      <c r="K7439" s="182">
        <v>311304</v>
      </c>
      <c r="L7439" s="143">
        <v>349031.76</v>
      </c>
      <c r="M7439" s="143">
        <v>355943.28</v>
      </c>
      <c r="N7439" s="143">
        <f t="shared" si="3942"/>
        <v>30947.165326831841</v>
      </c>
      <c r="O7439" s="143">
        <f t="shared" si="3943"/>
        <v>355943.28</v>
      </c>
      <c r="P7439" s="143">
        <f t="shared" si="3944"/>
        <v>311304</v>
      </c>
      <c r="Q7439" s="143">
        <f t="shared" si="3945"/>
        <v>261806.55133170797</v>
      </c>
      <c r="R7439" s="143">
        <f t="shared" si="3946"/>
        <v>171125.58266341593</v>
      </c>
      <c r="S7439" s="143">
        <f t="shared" si="3947"/>
        <v>333623.64</v>
      </c>
      <c r="T7439" s="143">
        <f t="shared" si="3948"/>
        <v>155151.55412564983</v>
      </c>
      <c r="U7439" s="194">
        <f t="shared" si="3949"/>
        <v>0.4983924206744848</v>
      </c>
      <c r="V7439" s="188" t="str">
        <f t="shared" si="3950"/>
        <v>MENOR</v>
      </c>
      <c r="W7439" s="188">
        <f t="shared" si="3951"/>
        <v>30947.165326831841</v>
      </c>
      <c r="X7439" s="143">
        <f t="shared" si="3952"/>
        <v>30947</v>
      </c>
    </row>
    <row r="7440" spans="1:24" x14ac:dyDescent="0.25">
      <c r="A7440" s="36" t="s">
        <v>303</v>
      </c>
      <c r="B7440" s="20">
        <v>87141</v>
      </c>
      <c r="C7440" s="21" t="s">
        <v>2338</v>
      </c>
      <c r="D7440" s="29" t="s">
        <v>2339</v>
      </c>
      <c r="E7440" s="20" t="s">
        <v>2058</v>
      </c>
      <c r="F7440" s="24" t="s">
        <v>334</v>
      </c>
      <c r="G7440" s="169">
        <v>29693</v>
      </c>
      <c r="H7440" s="36">
        <v>158.16999999999999</v>
      </c>
      <c r="I7440" s="50">
        <v>151.76</v>
      </c>
      <c r="J7440" s="155">
        <f t="shared" si="3941"/>
        <v>30947.165326831841</v>
      </c>
      <c r="K7440" s="182">
        <v>317016</v>
      </c>
      <c r="L7440" s="143">
        <v>340378.08</v>
      </c>
      <c r="M7440" s="143">
        <v>347118.24</v>
      </c>
      <c r="N7440" s="143">
        <f t="shared" si="3942"/>
        <v>30947.165326831841</v>
      </c>
      <c r="O7440" s="143">
        <f t="shared" si="3943"/>
        <v>347118.24</v>
      </c>
      <c r="P7440" s="143">
        <f t="shared" si="3944"/>
        <v>317016</v>
      </c>
      <c r="Q7440" s="143">
        <f t="shared" si="3945"/>
        <v>258864.87133170798</v>
      </c>
      <c r="R7440" s="143">
        <f t="shared" si="3946"/>
        <v>173981.58266341593</v>
      </c>
      <c r="S7440" s="143">
        <f t="shared" si="3947"/>
        <v>332067.12</v>
      </c>
      <c r="T7440" s="143">
        <f t="shared" si="3948"/>
        <v>152491.63337117148</v>
      </c>
      <c r="U7440" s="194">
        <f t="shared" si="3949"/>
        <v>0.48102188334712281</v>
      </c>
      <c r="V7440" s="188" t="str">
        <f t="shared" si="3950"/>
        <v>MENOR</v>
      </c>
      <c r="W7440" s="188">
        <f t="shared" si="3951"/>
        <v>30947.165326831841</v>
      </c>
      <c r="X7440" s="143">
        <f t="shared" si="3952"/>
        <v>30947</v>
      </c>
    </row>
    <row r="7441" spans="1:24" x14ac:dyDescent="0.25">
      <c r="A7441" s="36" t="s">
        <v>304</v>
      </c>
      <c r="B7441" s="20">
        <v>87141</v>
      </c>
      <c r="C7441" s="21" t="s">
        <v>2340</v>
      </c>
      <c r="D7441" s="29" t="s">
        <v>2341</v>
      </c>
      <c r="E7441" s="20" t="s">
        <v>2058</v>
      </c>
      <c r="F7441" s="24" t="s">
        <v>334</v>
      </c>
      <c r="G7441" s="169">
        <v>23741</v>
      </c>
      <c r="H7441" s="36">
        <v>158.16999999999999</v>
      </c>
      <c r="I7441" s="50">
        <v>151.76</v>
      </c>
      <c r="J7441" s="155">
        <f t="shared" si="3941"/>
        <v>24743.766275698472</v>
      </c>
      <c r="K7441" s="182">
        <v>33022.5</v>
      </c>
      <c r="L7441" s="143">
        <v>36057</v>
      </c>
      <c r="M7441" s="143">
        <v>36771</v>
      </c>
      <c r="N7441" s="143">
        <f t="shared" si="3942"/>
        <v>24743.766275698472</v>
      </c>
      <c r="O7441" s="143">
        <f t="shared" si="3943"/>
        <v>36771</v>
      </c>
      <c r="P7441" s="143">
        <f t="shared" si="3944"/>
        <v>33022.5</v>
      </c>
      <c r="Q7441" s="143">
        <f t="shared" si="3945"/>
        <v>32648.566568924616</v>
      </c>
      <c r="R7441" s="143">
        <f t="shared" si="3946"/>
        <v>28883.133137849236</v>
      </c>
      <c r="S7441" s="143">
        <f t="shared" si="3947"/>
        <v>34896.75</v>
      </c>
      <c r="T7441" s="143">
        <f t="shared" si="3948"/>
        <v>5514.7550484853818</v>
      </c>
      <c r="U7441" s="194">
        <f t="shared" si="3949"/>
        <v>0.16699992576229486</v>
      </c>
      <c r="V7441" s="188" t="str">
        <f t="shared" si="3950"/>
        <v>MENOR</v>
      </c>
      <c r="W7441" s="188">
        <f t="shared" si="3951"/>
        <v>24743.766275698472</v>
      </c>
      <c r="X7441" s="143">
        <f t="shared" si="3952"/>
        <v>24744</v>
      </c>
    </row>
    <row r="7442" spans="1:24" x14ac:dyDescent="0.25">
      <c r="A7442" s="103"/>
      <c r="B7442" s="104"/>
      <c r="C7442" s="94"/>
      <c r="D7442" s="105"/>
      <c r="E7442" s="104"/>
      <c r="F7442" s="81"/>
      <c r="G7442" s="170"/>
      <c r="H7442" s="102"/>
      <c r="I7442" s="104"/>
      <c r="J7442" s="163"/>
      <c r="K7442" s="181"/>
      <c r="L7442" s="144"/>
      <c r="M7442" s="144"/>
      <c r="N7442" s="144"/>
      <c r="O7442" s="144"/>
      <c r="P7442" s="144"/>
      <c r="Q7442" s="144"/>
      <c r="R7442" s="144"/>
      <c r="S7442" s="144"/>
      <c r="T7442" s="144"/>
      <c r="U7442" s="195"/>
      <c r="W7442" s="144"/>
      <c r="X7442" s="144"/>
    </row>
    <row r="7443" spans="1:24" x14ac:dyDescent="0.25">
      <c r="A7443" s="103"/>
      <c r="B7443" s="104"/>
      <c r="C7443" s="94"/>
      <c r="D7443" s="105"/>
      <c r="E7443" s="104"/>
      <c r="F7443" s="81"/>
      <c r="G7443" s="170"/>
      <c r="H7443" s="102"/>
      <c r="I7443" s="104"/>
      <c r="J7443" s="163"/>
      <c r="K7443" s="181"/>
      <c r="L7443" s="144"/>
      <c r="M7443" s="144"/>
      <c r="N7443" s="144"/>
      <c r="O7443" s="144"/>
      <c r="P7443" s="144"/>
      <c r="Q7443" s="144"/>
      <c r="R7443" s="144"/>
      <c r="S7443" s="144"/>
      <c r="T7443" s="144"/>
      <c r="U7443" s="195"/>
      <c r="W7443" s="144"/>
      <c r="X7443" s="144"/>
    </row>
    <row r="7444" spans="1:24" ht="37.799999999999997" customHeight="1" x14ac:dyDescent="0.25">
      <c r="A7444" s="205" t="s">
        <v>941</v>
      </c>
      <c r="B7444" s="206"/>
      <c r="C7444" s="206"/>
      <c r="D7444" s="206"/>
      <c r="E7444" s="206"/>
      <c r="F7444" s="207"/>
      <c r="G7444" s="210" t="s">
        <v>3883</v>
      </c>
      <c r="H7444" s="210"/>
      <c r="I7444" s="210"/>
      <c r="J7444" s="210"/>
      <c r="K7444" s="209" t="s">
        <v>3895</v>
      </c>
      <c r="L7444" s="209"/>
      <c r="M7444" s="209"/>
      <c r="N7444" s="9"/>
      <c r="O7444" s="9"/>
      <c r="P7444" s="9"/>
      <c r="Q7444" s="9"/>
      <c r="R7444" s="9"/>
      <c r="S7444" s="9"/>
      <c r="T7444" s="9"/>
      <c r="U7444" s="191"/>
      <c r="V7444" s="9"/>
      <c r="W7444" s="9"/>
      <c r="X7444" s="9"/>
    </row>
    <row r="7445" spans="1:24" ht="27.6" x14ac:dyDescent="0.25">
      <c r="A7445" s="10" t="s">
        <v>3</v>
      </c>
      <c r="B7445" s="10" t="s">
        <v>329</v>
      </c>
      <c r="C7445" s="10" t="s">
        <v>3911</v>
      </c>
      <c r="D7445" s="10" t="s">
        <v>3878</v>
      </c>
      <c r="E7445" s="10" t="s">
        <v>330</v>
      </c>
      <c r="F7445" s="116" t="s">
        <v>3880</v>
      </c>
      <c r="G7445" s="11" t="s">
        <v>3881</v>
      </c>
      <c r="H7445" s="12" t="s">
        <v>3917</v>
      </c>
      <c r="I7445" s="12" t="s">
        <v>3896</v>
      </c>
      <c r="J7445" s="11" t="s">
        <v>3882</v>
      </c>
      <c r="K7445" s="175" t="s">
        <v>3913</v>
      </c>
      <c r="L7445" s="13" t="s">
        <v>3914</v>
      </c>
      <c r="M7445" s="13" t="s">
        <v>3915</v>
      </c>
      <c r="N7445" s="14" t="s">
        <v>3884</v>
      </c>
      <c r="O7445" s="14" t="s">
        <v>3885</v>
      </c>
      <c r="P7445" s="14" t="s">
        <v>3886</v>
      </c>
      <c r="Q7445" s="14" t="s">
        <v>3887</v>
      </c>
      <c r="R7445" s="14" t="s">
        <v>3888</v>
      </c>
      <c r="S7445" s="14" t="s">
        <v>3889</v>
      </c>
      <c r="T7445" s="14" t="s">
        <v>3890</v>
      </c>
      <c r="U7445" s="192" t="s">
        <v>3891</v>
      </c>
      <c r="V7445" s="14" t="s">
        <v>3892</v>
      </c>
      <c r="W7445" s="14" t="s">
        <v>3893</v>
      </c>
      <c r="X7445" s="14" t="s">
        <v>3894</v>
      </c>
    </row>
    <row r="7446" spans="1:24" x14ac:dyDescent="0.25">
      <c r="A7446" s="15" t="s">
        <v>4</v>
      </c>
      <c r="B7446" s="16" t="s">
        <v>5</v>
      </c>
      <c r="C7446" s="17"/>
      <c r="D7446" s="17"/>
      <c r="E7446" s="17"/>
      <c r="F7446" s="17"/>
      <c r="G7446" s="138"/>
      <c r="H7446" s="18"/>
      <c r="I7446" s="18"/>
      <c r="J7446" s="138"/>
      <c r="K7446" s="183"/>
      <c r="L7446" s="147"/>
      <c r="M7446" s="147"/>
      <c r="N7446" s="147"/>
      <c r="O7446" s="147"/>
      <c r="P7446" s="147"/>
      <c r="Q7446" s="147"/>
      <c r="R7446" s="147"/>
      <c r="S7446" s="147"/>
      <c r="T7446" s="147"/>
      <c r="U7446" s="197"/>
      <c r="V7446" s="146"/>
      <c r="W7446" s="147"/>
      <c r="X7446" s="147"/>
    </row>
    <row r="7447" spans="1:24" x14ac:dyDescent="0.25">
      <c r="A7447" s="20" t="s">
        <v>6</v>
      </c>
      <c r="B7447" s="20">
        <v>87141</v>
      </c>
      <c r="C7447" s="21" t="s">
        <v>2057</v>
      </c>
      <c r="D7447" s="22" t="s">
        <v>2344</v>
      </c>
      <c r="E7447" s="20" t="s">
        <v>2058</v>
      </c>
      <c r="F7447" s="135" t="s">
        <v>334</v>
      </c>
      <c r="G7447" s="169">
        <v>109559</v>
      </c>
      <c r="H7447" s="36">
        <v>158.16999999999999</v>
      </c>
      <c r="I7447" s="50">
        <v>151.76</v>
      </c>
      <c r="J7447" s="155">
        <f t="shared" ref="J7447:J7462" si="3953">G7447*(H7447/I7447)</f>
        <v>114186.5249736426</v>
      </c>
      <c r="K7447" s="182">
        <v>373184</v>
      </c>
      <c r="L7447" s="143">
        <v>393742.44</v>
      </c>
      <c r="M7447" s="143">
        <v>401539.32</v>
      </c>
      <c r="N7447" s="143">
        <f t="shared" ref="N7447:N7462" si="3954">MIN(J7447,K7447,L7447,M7447)</f>
        <v>114186.5249736426</v>
      </c>
      <c r="O7447" s="143">
        <f t="shared" ref="O7447:O7462" si="3955">MAX(J7447,K7447,L7447,M7447)</f>
        <v>401539.32</v>
      </c>
      <c r="P7447" s="143">
        <f t="shared" ref="P7447:P7462" si="3956">MEDIAN(J7447,K7447,L7447,M7447,)</f>
        <v>373184</v>
      </c>
      <c r="Q7447" s="143">
        <f t="shared" ref="Q7447:Q7462" si="3957">AVERAGE(J7447,K7447,L7447,M7447)</f>
        <v>320663.07124341064</v>
      </c>
      <c r="R7447" s="143">
        <f t="shared" ref="R7447:R7462" si="3958">AVERAGE(N7447,P7447)</f>
        <v>243685.2624868213</v>
      </c>
      <c r="S7447" s="143">
        <f t="shared" ref="S7447:S7462" si="3959">AVERAGE(O7447,P7447)</f>
        <v>387361.66000000003</v>
      </c>
      <c r="T7447" s="143">
        <f t="shared" ref="T7447:T7462" si="3960">STDEVA(J7447,K7447,L7447,M7447)</f>
        <v>138169.67089747026</v>
      </c>
      <c r="U7447" s="194">
        <f t="shared" ref="U7447:U7462" si="3961">T7447/P7447</f>
        <v>0.37024543093345447</v>
      </c>
      <c r="V7447" s="188" t="str">
        <f t="shared" ref="V7447:V7462" si="3962">IF(U7447&lt;=70%,"MENOR",IF(AND(U7447&gt;70%,U7447&lt;=90%),"[PROM MEN-MED]","PROMEDIO"))</f>
        <v>MENOR</v>
      </c>
      <c r="W7447" s="188">
        <f t="shared" ref="W7447:W7462" si="3963">IF(U7447&lt;=70%,N7447,IF(AND(U7447&gt;70%,U7447&lt;=90%),R7447,Q7447))</f>
        <v>114186.5249736426</v>
      </c>
      <c r="X7447" s="143">
        <f t="shared" ref="X7447:X7462" si="3964">ROUND(W7447,0)</f>
        <v>114187</v>
      </c>
    </row>
    <row r="7448" spans="1:24" x14ac:dyDescent="0.25">
      <c r="A7448" s="20" t="s">
        <v>8</v>
      </c>
      <c r="B7448" s="20">
        <v>87141</v>
      </c>
      <c r="C7448" s="21" t="s">
        <v>2348</v>
      </c>
      <c r="D7448" s="22" t="s">
        <v>2349</v>
      </c>
      <c r="E7448" s="20" t="s">
        <v>2058</v>
      </c>
      <c r="F7448" s="135" t="s">
        <v>334</v>
      </c>
      <c r="G7448" s="169">
        <v>72074</v>
      </c>
      <c r="H7448" s="36">
        <v>158.16999999999999</v>
      </c>
      <c r="I7448" s="50">
        <v>151.76</v>
      </c>
      <c r="J7448" s="155">
        <f t="shared" si="3953"/>
        <v>75118.243147074332</v>
      </c>
      <c r="K7448" s="182">
        <v>233478</v>
      </c>
      <c r="L7448" s="143">
        <v>263937.24</v>
      </c>
      <c r="M7448" s="143">
        <v>269163.71999999997</v>
      </c>
      <c r="N7448" s="143">
        <f t="shared" si="3954"/>
        <v>75118.243147074332</v>
      </c>
      <c r="O7448" s="143">
        <f t="shared" si="3955"/>
        <v>269163.71999999997</v>
      </c>
      <c r="P7448" s="143">
        <f t="shared" si="3956"/>
        <v>233478</v>
      </c>
      <c r="Q7448" s="143">
        <f t="shared" si="3957"/>
        <v>210424.30078676858</v>
      </c>
      <c r="R7448" s="143">
        <f t="shared" si="3958"/>
        <v>154298.12157353718</v>
      </c>
      <c r="S7448" s="143">
        <f t="shared" si="3959"/>
        <v>251320.86</v>
      </c>
      <c r="T7448" s="143">
        <f t="shared" si="3960"/>
        <v>91566.289856324191</v>
      </c>
      <c r="U7448" s="194">
        <f t="shared" si="3961"/>
        <v>0.39218380256951058</v>
      </c>
      <c r="V7448" s="188" t="str">
        <f t="shared" si="3962"/>
        <v>MENOR</v>
      </c>
      <c r="W7448" s="188">
        <f t="shared" si="3963"/>
        <v>75118.243147074332</v>
      </c>
      <c r="X7448" s="143">
        <f t="shared" si="3964"/>
        <v>75118</v>
      </c>
    </row>
    <row r="7449" spans="1:24" x14ac:dyDescent="0.25">
      <c r="A7449" s="20" t="s">
        <v>9</v>
      </c>
      <c r="B7449" s="20">
        <v>87141</v>
      </c>
      <c r="C7449" s="21" t="s">
        <v>2059</v>
      </c>
      <c r="D7449" s="22" t="s">
        <v>2709</v>
      </c>
      <c r="E7449" s="20" t="s">
        <v>2058</v>
      </c>
      <c r="F7449" s="135" t="s">
        <v>334</v>
      </c>
      <c r="G7449" s="169">
        <v>82757</v>
      </c>
      <c r="H7449" s="36">
        <v>158.16999999999999</v>
      </c>
      <c r="I7449" s="50">
        <v>151.76</v>
      </c>
      <c r="J7449" s="155">
        <f t="shared" si="3953"/>
        <v>86252.46896415393</v>
      </c>
      <c r="K7449" s="182">
        <v>317016</v>
      </c>
      <c r="L7449" s="143">
        <v>346147.2</v>
      </c>
      <c r="M7449" s="143">
        <v>353001.6</v>
      </c>
      <c r="N7449" s="143">
        <f t="shared" si="3954"/>
        <v>86252.46896415393</v>
      </c>
      <c r="O7449" s="143">
        <f t="shared" si="3955"/>
        <v>353001.6</v>
      </c>
      <c r="P7449" s="143">
        <f t="shared" si="3956"/>
        <v>317016</v>
      </c>
      <c r="Q7449" s="143">
        <f t="shared" si="3957"/>
        <v>275604.31724103843</v>
      </c>
      <c r="R7449" s="143">
        <f t="shared" si="3958"/>
        <v>201634.23448207695</v>
      </c>
      <c r="S7449" s="143">
        <f t="shared" si="3959"/>
        <v>335008.8</v>
      </c>
      <c r="T7449" s="143">
        <f t="shared" si="3960"/>
        <v>127194.97841400356</v>
      </c>
      <c r="U7449" s="194">
        <f t="shared" si="3961"/>
        <v>0.40122573754638113</v>
      </c>
      <c r="V7449" s="188" t="str">
        <f t="shared" si="3962"/>
        <v>MENOR</v>
      </c>
      <c r="W7449" s="188">
        <f t="shared" si="3963"/>
        <v>86252.46896415393</v>
      </c>
      <c r="X7449" s="143">
        <f t="shared" si="3964"/>
        <v>86252</v>
      </c>
    </row>
    <row r="7450" spans="1:24" x14ac:dyDescent="0.25">
      <c r="A7450" s="20" t="s">
        <v>11</v>
      </c>
      <c r="B7450" s="20">
        <v>87141</v>
      </c>
      <c r="C7450" s="21" t="s">
        <v>2061</v>
      </c>
      <c r="D7450" s="22" t="s">
        <v>2347</v>
      </c>
      <c r="E7450" s="20" t="s">
        <v>2058</v>
      </c>
      <c r="F7450" s="135" t="s">
        <v>334</v>
      </c>
      <c r="G7450" s="169">
        <v>52935</v>
      </c>
      <c r="H7450" s="36">
        <v>158.16999999999999</v>
      </c>
      <c r="I7450" s="50">
        <v>151.76</v>
      </c>
      <c r="J7450" s="155">
        <f t="shared" si="3953"/>
        <v>55170.854968371117</v>
      </c>
      <c r="K7450" s="182">
        <v>235620</v>
      </c>
      <c r="L7450" s="143">
        <v>257446.98</v>
      </c>
      <c r="M7450" s="143">
        <v>262544.94</v>
      </c>
      <c r="N7450" s="143">
        <f t="shared" si="3954"/>
        <v>55170.854968371117</v>
      </c>
      <c r="O7450" s="143">
        <f t="shared" si="3955"/>
        <v>262544.94</v>
      </c>
      <c r="P7450" s="143">
        <f t="shared" si="3956"/>
        <v>235620</v>
      </c>
      <c r="Q7450" s="143">
        <f t="shared" si="3957"/>
        <v>202695.69374209276</v>
      </c>
      <c r="R7450" s="143">
        <f t="shared" si="3958"/>
        <v>145395.42748418555</v>
      </c>
      <c r="S7450" s="143">
        <f t="shared" si="3959"/>
        <v>249082.47</v>
      </c>
      <c r="T7450" s="143">
        <f t="shared" si="3960"/>
        <v>99040.772113158833</v>
      </c>
      <c r="U7450" s="194">
        <f t="shared" si="3961"/>
        <v>0.42034110904489785</v>
      </c>
      <c r="V7450" s="188" t="str">
        <f t="shared" si="3962"/>
        <v>MENOR</v>
      </c>
      <c r="W7450" s="188">
        <f t="shared" si="3963"/>
        <v>55170.854968371117</v>
      </c>
      <c r="X7450" s="143">
        <f t="shared" si="3964"/>
        <v>55171</v>
      </c>
    </row>
    <row r="7451" spans="1:24" x14ac:dyDescent="0.25">
      <c r="A7451" s="20" t="s">
        <v>12</v>
      </c>
      <c r="B7451" s="20">
        <v>87141</v>
      </c>
      <c r="C7451" s="21" t="s">
        <v>2062</v>
      </c>
      <c r="D7451" s="22" t="s">
        <v>2350</v>
      </c>
      <c r="E7451" s="20" t="s">
        <v>2058</v>
      </c>
      <c r="F7451" s="135" t="s">
        <v>334</v>
      </c>
      <c r="G7451" s="169">
        <v>26925</v>
      </c>
      <c r="H7451" s="36">
        <v>158.16999999999999</v>
      </c>
      <c r="I7451" s="50">
        <v>151.76</v>
      </c>
      <c r="J7451" s="155">
        <f t="shared" si="3953"/>
        <v>28062.251251976806</v>
      </c>
      <c r="K7451" s="182">
        <v>118881</v>
      </c>
      <c r="L7451" s="143">
        <v>124396.65</v>
      </c>
      <c r="M7451" s="143">
        <v>126859.95</v>
      </c>
      <c r="N7451" s="143">
        <f t="shared" si="3954"/>
        <v>28062.251251976806</v>
      </c>
      <c r="O7451" s="143">
        <f t="shared" si="3955"/>
        <v>126859.95</v>
      </c>
      <c r="P7451" s="143">
        <f t="shared" si="3956"/>
        <v>118881</v>
      </c>
      <c r="Q7451" s="143">
        <f t="shared" si="3957"/>
        <v>99549.962812994214</v>
      </c>
      <c r="R7451" s="143">
        <f t="shared" si="3958"/>
        <v>73471.62562598841</v>
      </c>
      <c r="S7451" s="143">
        <f t="shared" si="3959"/>
        <v>122870.47500000001</v>
      </c>
      <c r="T7451" s="143">
        <f t="shared" si="3960"/>
        <v>47775.081256794481</v>
      </c>
      <c r="U7451" s="194">
        <f t="shared" si="3961"/>
        <v>0.40187314420970954</v>
      </c>
      <c r="V7451" s="188" t="str">
        <f t="shared" si="3962"/>
        <v>MENOR</v>
      </c>
      <c r="W7451" s="188">
        <f t="shared" si="3963"/>
        <v>28062.251251976806</v>
      </c>
      <c r="X7451" s="143">
        <f t="shared" si="3964"/>
        <v>28062</v>
      </c>
    </row>
    <row r="7452" spans="1:24" x14ac:dyDescent="0.25">
      <c r="A7452" s="20" t="s">
        <v>14</v>
      </c>
      <c r="B7452" s="20">
        <v>87141</v>
      </c>
      <c r="C7452" s="21" t="s">
        <v>2063</v>
      </c>
      <c r="D7452" s="22" t="s">
        <v>2351</v>
      </c>
      <c r="E7452" s="20" t="s">
        <v>2058</v>
      </c>
      <c r="F7452" s="135" t="s">
        <v>334</v>
      </c>
      <c r="G7452" s="169">
        <v>37758</v>
      </c>
      <c r="H7452" s="36">
        <v>158.16999999999999</v>
      </c>
      <c r="I7452" s="50">
        <v>151.76</v>
      </c>
      <c r="J7452" s="155">
        <f t="shared" si="3953"/>
        <v>39352.812730627309</v>
      </c>
      <c r="K7452" s="182">
        <v>117810</v>
      </c>
      <c r="L7452" s="143">
        <v>133050.33000000002</v>
      </c>
      <c r="M7452" s="143">
        <v>135684.99</v>
      </c>
      <c r="N7452" s="143">
        <f t="shared" si="3954"/>
        <v>39352.812730627309</v>
      </c>
      <c r="O7452" s="143">
        <f t="shared" si="3955"/>
        <v>135684.99</v>
      </c>
      <c r="P7452" s="143">
        <f t="shared" si="3956"/>
        <v>117810</v>
      </c>
      <c r="Q7452" s="143">
        <f t="shared" si="3957"/>
        <v>106474.53318265683</v>
      </c>
      <c r="R7452" s="143">
        <f t="shared" si="3958"/>
        <v>78581.406365313655</v>
      </c>
      <c r="S7452" s="143">
        <f t="shared" si="3959"/>
        <v>126747.495</v>
      </c>
      <c r="T7452" s="143">
        <f t="shared" si="3960"/>
        <v>45436.189424884906</v>
      </c>
      <c r="U7452" s="194">
        <f t="shared" si="3961"/>
        <v>0.38567345237997541</v>
      </c>
      <c r="V7452" s="188" t="str">
        <f t="shared" si="3962"/>
        <v>MENOR</v>
      </c>
      <c r="W7452" s="188">
        <f t="shared" si="3963"/>
        <v>39352.812730627309</v>
      </c>
      <c r="X7452" s="143">
        <f t="shared" si="3964"/>
        <v>39353</v>
      </c>
    </row>
    <row r="7453" spans="1:24" x14ac:dyDescent="0.25">
      <c r="A7453" s="20" t="s">
        <v>15</v>
      </c>
      <c r="B7453" s="20">
        <v>87141</v>
      </c>
      <c r="C7453" s="21" t="s">
        <v>2353</v>
      </c>
      <c r="D7453" s="29" t="s">
        <v>2354</v>
      </c>
      <c r="E7453" s="20" t="s">
        <v>2058</v>
      </c>
      <c r="F7453" s="135" t="s">
        <v>334</v>
      </c>
      <c r="G7453" s="169">
        <v>53688</v>
      </c>
      <c r="H7453" s="36">
        <v>158.16999999999999</v>
      </c>
      <c r="I7453" s="50">
        <v>151.76</v>
      </c>
      <c r="J7453" s="155">
        <f t="shared" si="3953"/>
        <v>55955.659989457039</v>
      </c>
      <c r="K7453" s="182">
        <v>237762</v>
      </c>
      <c r="L7453" s="143">
        <v>257446.98</v>
      </c>
      <c r="M7453" s="143">
        <v>262544.94</v>
      </c>
      <c r="N7453" s="143">
        <f t="shared" si="3954"/>
        <v>55955.659989457039</v>
      </c>
      <c r="O7453" s="143">
        <f t="shared" si="3955"/>
        <v>262544.94</v>
      </c>
      <c r="P7453" s="143">
        <f t="shared" si="3956"/>
        <v>237762</v>
      </c>
      <c r="Q7453" s="143">
        <f t="shared" si="3957"/>
        <v>203427.39499736426</v>
      </c>
      <c r="R7453" s="143">
        <f t="shared" si="3958"/>
        <v>146858.82999472853</v>
      </c>
      <c r="S7453" s="143">
        <f t="shared" si="3959"/>
        <v>250153.47</v>
      </c>
      <c r="T7453" s="143">
        <f t="shared" si="3960"/>
        <v>98893.507400511575</v>
      </c>
      <c r="U7453" s="194">
        <f t="shared" si="3961"/>
        <v>0.41593487353114278</v>
      </c>
      <c r="V7453" s="188" t="str">
        <f t="shared" si="3962"/>
        <v>MENOR</v>
      </c>
      <c r="W7453" s="188">
        <f t="shared" si="3963"/>
        <v>55955.659989457039</v>
      </c>
      <c r="X7453" s="143">
        <f t="shared" si="3964"/>
        <v>55956</v>
      </c>
    </row>
    <row r="7454" spans="1:24" x14ac:dyDescent="0.25">
      <c r="A7454" s="20" t="s">
        <v>17</v>
      </c>
      <c r="B7454" s="20">
        <v>87141</v>
      </c>
      <c r="C7454" s="21" t="s">
        <v>2355</v>
      </c>
      <c r="D7454" s="22" t="s">
        <v>2356</v>
      </c>
      <c r="E7454" s="20" t="s">
        <v>2058</v>
      </c>
      <c r="F7454" s="135" t="s">
        <v>334</v>
      </c>
      <c r="G7454" s="169">
        <v>107954</v>
      </c>
      <c r="H7454" s="36">
        <v>158.16999999999999</v>
      </c>
      <c r="I7454" s="50">
        <v>151.76</v>
      </c>
      <c r="J7454" s="155">
        <f t="shared" si="3953"/>
        <v>112513.73339483395</v>
      </c>
      <c r="K7454" s="182">
        <v>311304</v>
      </c>
      <c r="L7454" s="143">
        <v>340378.08</v>
      </c>
      <c r="M7454" s="143">
        <v>347118.24</v>
      </c>
      <c r="N7454" s="143">
        <f t="shared" si="3954"/>
        <v>112513.73339483395</v>
      </c>
      <c r="O7454" s="143">
        <f t="shared" si="3955"/>
        <v>347118.24</v>
      </c>
      <c r="P7454" s="143">
        <f t="shared" si="3956"/>
        <v>311304</v>
      </c>
      <c r="Q7454" s="143">
        <f t="shared" si="3957"/>
        <v>277828.51334870851</v>
      </c>
      <c r="R7454" s="143">
        <f t="shared" si="3958"/>
        <v>211908.86669741699</v>
      </c>
      <c r="S7454" s="143">
        <f t="shared" si="3959"/>
        <v>329211.12</v>
      </c>
      <c r="T7454" s="143">
        <f t="shared" si="3960"/>
        <v>111300.04370381555</v>
      </c>
      <c r="U7454" s="194">
        <f t="shared" si="3961"/>
        <v>0.3575284728233995</v>
      </c>
      <c r="V7454" s="188" t="str">
        <f t="shared" si="3962"/>
        <v>MENOR</v>
      </c>
      <c r="W7454" s="188">
        <f t="shared" si="3963"/>
        <v>112513.73339483395</v>
      </c>
      <c r="X7454" s="143">
        <f t="shared" si="3964"/>
        <v>112514</v>
      </c>
    </row>
    <row r="7455" spans="1:24" x14ac:dyDescent="0.25">
      <c r="A7455" s="20" t="s">
        <v>18</v>
      </c>
      <c r="B7455" s="20">
        <v>87141</v>
      </c>
      <c r="C7455" s="21" t="s">
        <v>2064</v>
      </c>
      <c r="D7455" s="22" t="s">
        <v>2352</v>
      </c>
      <c r="E7455" s="20" t="s">
        <v>2058</v>
      </c>
      <c r="F7455" s="135" t="s">
        <v>334</v>
      </c>
      <c r="G7455" s="169">
        <v>144007</v>
      </c>
      <c r="H7455" s="36">
        <v>158.16999999999999</v>
      </c>
      <c r="I7455" s="50">
        <v>151.76</v>
      </c>
      <c r="J7455" s="155">
        <f t="shared" si="3953"/>
        <v>150089.530772272</v>
      </c>
      <c r="K7455" s="182">
        <v>233478</v>
      </c>
      <c r="L7455" s="143">
        <v>257446.98</v>
      </c>
      <c r="M7455" s="143">
        <v>262544.94</v>
      </c>
      <c r="N7455" s="143">
        <f t="shared" si="3954"/>
        <v>150089.530772272</v>
      </c>
      <c r="O7455" s="143">
        <f t="shared" si="3955"/>
        <v>262544.94</v>
      </c>
      <c r="P7455" s="143">
        <f t="shared" si="3956"/>
        <v>233478</v>
      </c>
      <c r="Q7455" s="143">
        <f t="shared" si="3957"/>
        <v>225889.86269306799</v>
      </c>
      <c r="R7455" s="143">
        <f t="shared" si="3958"/>
        <v>191783.76538613602</v>
      </c>
      <c r="S7455" s="143">
        <f t="shared" si="3959"/>
        <v>248011.47</v>
      </c>
      <c r="T7455" s="143">
        <f t="shared" si="3960"/>
        <v>52098.357274781556</v>
      </c>
      <c r="U7455" s="194">
        <f t="shared" si="3961"/>
        <v>0.22314032703201825</v>
      </c>
      <c r="V7455" s="188" t="str">
        <f t="shared" si="3962"/>
        <v>MENOR</v>
      </c>
      <c r="W7455" s="188">
        <f t="shared" si="3963"/>
        <v>150089.530772272</v>
      </c>
      <c r="X7455" s="143">
        <f t="shared" si="3964"/>
        <v>150090</v>
      </c>
    </row>
    <row r="7456" spans="1:24" x14ac:dyDescent="0.25">
      <c r="A7456" s="20" t="s">
        <v>19</v>
      </c>
      <c r="B7456" s="20">
        <v>87141</v>
      </c>
      <c r="C7456" s="21" t="s">
        <v>2070</v>
      </c>
      <c r="D7456" s="22" t="s">
        <v>2357</v>
      </c>
      <c r="E7456" s="20" t="s">
        <v>2058</v>
      </c>
      <c r="F7456" s="135" t="s">
        <v>334</v>
      </c>
      <c r="G7456" s="169">
        <v>87049</v>
      </c>
      <c r="H7456" s="36">
        <v>158.16999999999999</v>
      </c>
      <c r="I7456" s="50">
        <v>151.76</v>
      </c>
      <c r="J7456" s="155">
        <f t="shared" si="3953"/>
        <v>90725.753360569317</v>
      </c>
      <c r="K7456" s="182">
        <v>116739</v>
      </c>
      <c r="L7456" s="143">
        <v>127641.78</v>
      </c>
      <c r="M7456" s="143">
        <v>130169.34</v>
      </c>
      <c r="N7456" s="143">
        <f t="shared" si="3954"/>
        <v>90725.753360569317</v>
      </c>
      <c r="O7456" s="143">
        <f t="shared" si="3955"/>
        <v>130169.34</v>
      </c>
      <c r="P7456" s="143">
        <f t="shared" si="3956"/>
        <v>116739</v>
      </c>
      <c r="Q7456" s="143">
        <f t="shared" si="3957"/>
        <v>116318.96834014231</v>
      </c>
      <c r="R7456" s="143">
        <f t="shared" si="3958"/>
        <v>103732.37668028465</v>
      </c>
      <c r="S7456" s="143">
        <f t="shared" si="3959"/>
        <v>123454.17</v>
      </c>
      <c r="T7456" s="143">
        <f t="shared" si="3960"/>
        <v>18029.863547151788</v>
      </c>
      <c r="U7456" s="194">
        <f t="shared" si="3961"/>
        <v>0.15444593106975207</v>
      </c>
      <c r="V7456" s="188" t="str">
        <f t="shared" si="3962"/>
        <v>MENOR</v>
      </c>
      <c r="W7456" s="188">
        <f t="shared" si="3963"/>
        <v>90725.753360569317</v>
      </c>
      <c r="X7456" s="143">
        <f t="shared" si="3964"/>
        <v>90726</v>
      </c>
    </row>
    <row r="7457" spans="1:24" x14ac:dyDescent="0.25">
      <c r="A7457" s="20" t="s">
        <v>20</v>
      </c>
      <c r="B7457" s="20">
        <v>87141</v>
      </c>
      <c r="C7457" s="21" t="s">
        <v>2071</v>
      </c>
      <c r="D7457" s="22" t="s">
        <v>2358</v>
      </c>
      <c r="E7457" s="20" t="s">
        <v>2058</v>
      </c>
      <c r="F7457" s="135" t="s">
        <v>334</v>
      </c>
      <c r="G7457" s="169">
        <v>120964</v>
      </c>
      <c r="H7457" s="36">
        <v>158.16999999999999</v>
      </c>
      <c r="I7457" s="50">
        <v>151.76</v>
      </c>
      <c r="J7457" s="155">
        <f t="shared" si="3953"/>
        <v>126073.24644175013</v>
      </c>
      <c r="K7457" s="182">
        <v>166600</v>
      </c>
      <c r="L7457" s="143">
        <v>180285</v>
      </c>
      <c r="M7457" s="143">
        <v>183855</v>
      </c>
      <c r="N7457" s="143">
        <f t="shared" si="3954"/>
        <v>126073.24644175013</v>
      </c>
      <c r="O7457" s="143">
        <f t="shared" si="3955"/>
        <v>183855</v>
      </c>
      <c r="P7457" s="143">
        <f t="shared" si="3956"/>
        <v>166600</v>
      </c>
      <c r="Q7457" s="143">
        <f t="shared" si="3957"/>
        <v>164203.31161043752</v>
      </c>
      <c r="R7457" s="143">
        <f t="shared" si="3958"/>
        <v>146336.62322087507</v>
      </c>
      <c r="S7457" s="143">
        <f t="shared" si="3959"/>
        <v>175227.5</v>
      </c>
      <c r="T7457" s="143">
        <f t="shared" si="3960"/>
        <v>26485.565521773522</v>
      </c>
      <c r="U7457" s="194">
        <f t="shared" si="3961"/>
        <v>0.15897698392421081</v>
      </c>
      <c r="V7457" s="188" t="str">
        <f t="shared" si="3962"/>
        <v>MENOR</v>
      </c>
      <c r="W7457" s="188">
        <f t="shared" si="3963"/>
        <v>126073.24644175013</v>
      </c>
      <c r="X7457" s="143">
        <f t="shared" si="3964"/>
        <v>126073</v>
      </c>
    </row>
    <row r="7458" spans="1:24" x14ac:dyDescent="0.25">
      <c r="A7458" s="20" t="s">
        <v>21</v>
      </c>
      <c r="B7458" s="20">
        <v>87141</v>
      </c>
      <c r="C7458" s="21" t="s">
        <v>2073</v>
      </c>
      <c r="D7458" s="22" t="s">
        <v>2359</v>
      </c>
      <c r="E7458" s="20" t="s">
        <v>2058</v>
      </c>
      <c r="F7458" s="135" t="s">
        <v>334</v>
      </c>
      <c r="G7458" s="169">
        <v>91571</v>
      </c>
      <c r="H7458" s="36">
        <v>158.16999999999999</v>
      </c>
      <c r="I7458" s="50">
        <v>151.76</v>
      </c>
      <c r="J7458" s="155">
        <f t="shared" si="3953"/>
        <v>95438.752438060095</v>
      </c>
      <c r="K7458" s="182">
        <v>123224.5</v>
      </c>
      <c r="L7458" s="143">
        <v>138158.405</v>
      </c>
      <c r="M7458" s="143">
        <v>140894.215</v>
      </c>
      <c r="N7458" s="143">
        <f t="shared" si="3954"/>
        <v>95438.752438060095</v>
      </c>
      <c r="O7458" s="143">
        <f t="shared" si="3955"/>
        <v>140894.215</v>
      </c>
      <c r="P7458" s="143">
        <f t="shared" si="3956"/>
        <v>123224.5</v>
      </c>
      <c r="Q7458" s="143">
        <f t="shared" si="3957"/>
        <v>124428.96810951503</v>
      </c>
      <c r="R7458" s="143">
        <f t="shared" si="3958"/>
        <v>109331.62621903005</v>
      </c>
      <c r="S7458" s="143">
        <f t="shared" si="3959"/>
        <v>132059.35749999998</v>
      </c>
      <c r="T7458" s="143">
        <f t="shared" si="3960"/>
        <v>20828.547241696429</v>
      </c>
      <c r="U7458" s="194">
        <f t="shared" si="3961"/>
        <v>0.16902926968010767</v>
      </c>
      <c r="V7458" s="188" t="str">
        <f t="shared" si="3962"/>
        <v>MENOR</v>
      </c>
      <c r="W7458" s="188">
        <f t="shared" si="3963"/>
        <v>95438.752438060095</v>
      </c>
      <c r="X7458" s="143">
        <f t="shared" si="3964"/>
        <v>95439</v>
      </c>
    </row>
    <row r="7459" spans="1:24" x14ac:dyDescent="0.25">
      <c r="A7459" s="20" t="s">
        <v>22</v>
      </c>
      <c r="B7459" s="20">
        <v>87141</v>
      </c>
      <c r="C7459" s="21" t="s">
        <v>2074</v>
      </c>
      <c r="D7459" s="22" t="s">
        <v>2360</v>
      </c>
      <c r="E7459" s="20" t="s">
        <v>2058</v>
      </c>
      <c r="F7459" s="135" t="s">
        <v>334</v>
      </c>
      <c r="G7459" s="169">
        <v>42959</v>
      </c>
      <c r="H7459" s="36">
        <v>158.16999999999999</v>
      </c>
      <c r="I7459" s="50">
        <v>151.76</v>
      </c>
      <c r="J7459" s="155">
        <f t="shared" si="3953"/>
        <v>44773.491236162365</v>
      </c>
      <c r="K7459" s="182">
        <v>59440.5</v>
      </c>
      <c r="L7459" s="143">
        <v>65984.31</v>
      </c>
      <c r="M7459" s="143">
        <v>67290.929999999993</v>
      </c>
      <c r="N7459" s="143">
        <f t="shared" si="3954"/>
        <v>44773.491236162365</v>
      </c>
      <c r="O7459" s="143">
        <f t="shared" si="3955"/>
        <v>67290.929999999993</v>
      </c>
      <c r="P7459" s="143">
        <f t="shared" si="3956"/>
        <v>59440.5</v>
      </c>
      <c r="Q7459" s="143">
        <f t="shared" si="3957"/>
        <v>59372.307809040591</v>
      </c>
      <c r="R7459" s="143">
        <f t="shared" si="3958"/>
        <v>52106.995618081186</v>
      </c>
      <c r="S7459" s="143">
        <f t="shared" si="3959"/>
        <v>63365.714999999997</v>
      </c>
      <c r="T7459" s="143">
        <f t="shared" si="3960"/>
        <v>10320.74360822026</v>
      </c>
      <c r="U7459" s="194">
        <f t="shared" si="3961"/>
        <v>0.17363150727568341</v>
      </c>
      <c r="V7459" s="188" t="str">
        <f t="shared" si="3962"/>
        <v>MENOR</v>
      </c>
      <c r="W7459" s="188">
        <f t="shared" si="3963"/>
        <v>44773.491236162365</v>
      </c>
      <c r="X7459" s="143">
        <f t="shared" si="3964"/>
        <v>44773</v>
      </c>
    </row>
    <row r="7460" spans="1:24" x14ac:dyDescent="0.25">
      <c r="A7460" s="20" t="s">
        <v>23</v>
      </c>
      <c r="B7460" s="20">
        <v>87141</v>
      </c>
      <c r="C7460" s="25" t="s">
        <v>2361</v>
      </c>
      <c r="D7460" s="22" t="s">
        <v>2362</v>
      </c>
      <c r="E7460" s="20" t="s">
        <v>2058</v>
      </c>
      <c r="F7460" s="135" t="s">
        <v>334</v>
      </c>
      <c r="G7460" s="169">
        <v>231753</v>
      </c>
      <c r="H7460" s="36">
        <v>158.16999999999999</v>
      </c>
      <c r="I7460" s="50">
        <v>151.76</v>
      </c>
      <c r="J7460" s="155">
        <f t="shared" si="3953"/>
        <v>241541.72384027412</v>
      </c>
      <c r="K7460" s="182">
        <v>314160</v>
      </c>
      <c r="L7460" s="143">
        <v>349031.76</v>
      </c>
      <c r="M7460" s="143">
        <v>355943.28</v>
      </c>
      <c r="N7460" s="143">
        <f t="shared" si="3954"/>
        <v>241541.72384027412</v>
      </c>
      <c r="O7460" s="143">
        <f t="shared" si="3955"/>
        <v>355943.28</v>
      </c>
      <c r="P7460" s="143">
        <f t="shared" si="3956"/>
        <v>314160</v>
      </c>
      <c r="Q7460" s="143">
        <f t="shared" si="3957"/>
        <v>315169.19096006855</v>
      </c>
      <c r="R7460" s="143">
        <f t="shared" si="3958"/>
        <v>277850.86192013707</v>
      </c>
      <c r="S7460" s="143">
        <f t="shared" si="3959"/>
        <v>335051.64</v>
      </c>
      <c r="T7460" s="143">
        <f t="shared" si="3960"/>
        <v>52380.728962379173</v>
      </c>
      <c r="U7460" s="194">
        <f t="shared" si="3961"/>
        <v>0.16673264884892786</v>
      </c>
      <c r="V7460" s="188" t="str">
        <f t="shared" si="3962"/>
        <v>MENOR</v>
      </c>
      <c r="W7460" s="188">
        <f t="shared" si="3963"/>
        <v>241541.72384027412</v>
      </c>
      <c r="X7460" s="143">
        <f t="shared" si="3964"/>
        <v>241542</v>
      </c>
    </row>
    <row r="7461" spans="1:24" x14ac:dyDescent="0.25">
      <c r="A7461" s="20" t="s">
        <v>24</v>
      </c>
      <c r="B7461" s="20">
        <v>87141</v>
      </c>
      <c r="C7461" s="21" t="s">
        <v>2076</v>
      </c>
      <c r="D7461" s="22" t="s">
        <v>2363</v>
      </c>
      <c r="E7461" s="20" t="s">
        <v>2058</v>
      </c>
      <c r="F7461" s="135" t="s">
        <v>334</v>
      </c>
      <c r="G7461" s="169">
        <v>212534</v>
      </c>
      <c r="H7461" s="36">
        <v>158.16999999999999</v>
      </c>
      <c r="I7461" s="50">
        <v>151.76</v>
      </c>
      <c r="J7461" s="155">
        <f t="shared" si="3953"/>
        <v>221510.95664206642</v>
      </c>
      <c r="K7461" s="182">
        <v>293216</v>
      </c>
      <c r="L7461" s="143">
        <v>317301.59999999998</v>
      </c>
      <c r="M7461" s="143">
        <v>323584.8</v>
      </c>
      <c r="N7461" s="143">
        <f t="shared" si="3954"/>
        <v>221510.95664206642</v>
      </c>
      <c r="O7461" s="143">
        <f t="shared" si="3955"/>
        <v>323584.8</v>
      </c>
      <c r="P7461" s="143">
        <f t="shared" si="3956"/>
        <v>293216</v>
      </c>
      <c r="Q7461" s="143">
        <f t="shared" si="3957"/>
        <v>288903.33916051663</v>
      </c>
      <c r="R7461" s="143">
        <f t="shared" si="3958"/>
        <v>257363.47832103321</v>
      </c>
      <c r="S7461" s="143">
        <f t="shared" si="3959"/>
        <v>308400.40000000002</v>
      </c>
      <c r="T7461" s="143">
        <f t="shared" si="3960"/>
        <v>46796.001288206193</v>
      </c>
      <c r="U7461" s="194">
        <f t="shared" si="3961"/>
        <v>0.1595956608377653</v>
      </c>
      <c r="V7461" s="188" t="str">
        <f t="shared" si="3962"/>
        <v>MENOR</v>
      </c>
      <c r="W7461" s="188">
        <f t="shared" si="3963"/>
        <v>221510.95664206642</v>
      </c>
      <c r="X7461" s="143">
        <f t="shared" si="3964"/>
        <v>221511</v>
      </c>
    </row>
    <row r="7462" spans="1:24" x14ac:dyDescent="0.25">
      <c r="A7462" s="20" t="s">
        <v>25</v>
      </c>
      <c r="B7462" s="20">
        <v>87141</v>
      </c>
      <c r="C7462" s="21" t="s">
        <v>2077</v>
      </c>
      <c r="D7462" s="22" t="s">
        <v>2364</v>
      </c>
      <c r="E7462" s="20" t="s">
        <v>2058</v>
      </c>
      <c r="F7462" s="135" t="s">
        <v>334</v>
      </c>
      <c r="G7462" s="169">
        <v>174097</v>
      </c>
      <c r="H7462" s="36">
        <v>158.16999999999999</v>
      </c>
      <c r="I7462" s="50">
        <v>151.76</v>
      </c>
      <c r="J7462" s="155">
        <f t="shared" si="3953"/>
        <v>181450.46448339484</v>
      </c>
      <c r="K7462" s="182">
        <v>237762</v>
      </c>
      <c r="L7462" s="143">
        <v>261773.82</v>
      </c>
      <c r="M7462" s="143">
        <v>266957.46000000002</v>
      </c>
      <c r="N7462" s="143">
        <f t="shared" si="3954"/>
        <v>181450.46448339484</v>
      </c>
      <c r="O7462" s="143">
        <f t="shared" si="3955"/>
        <v>266957.46000000002</v>
      </c>
      <c r="P7462" s="143">
        <f t="shared" si="3956"/>
        <v>237762</v>
      </c>
      <c r="Q7462" s="143">
        <f t="shared" si="3957"/>
        <v>236985.9361208487</v>
      </c>
      <c r="R7462" s="143">
        <f t="shared" si="3958"/>
        <v>209606.23224169743</v>
      </c>
      <c r="S7462" s="143">
        <f t="shared" si="3959"/>
        <v>252359.73</v>
      </c>
      <c r="T7462" s="143">
        <f t="shared" si="3960"/>
        <v>39147.253270967492</v>
      </c>
      <c r="U7462" s="194">
        <f t="shared" si="3961"/>
        <v>0.16464890634738727</v>
      </c>
      <c r="V7462" s="188" t="str">
        <f t="shared" si="3962"/>
        <v>MENOR</v>
      </c>
      <c r="W7462" s="188">
        <f t="shared" si="3963"/>
        <v>181450.46448339484</v>
      </c>
      <c r="X7462" s="143">
        <f t="shared" si="3964"/>
        <v>181450</v>
      </c>
    </row>
    <row r="7463" spans="1:24" x14ac:dyDescent="0.25">
      <c r="A7463" s="15" t="s">
        <v>36</v>
      </c>
      <c r="B7463" s="18" t="s">
        <v>37</v>
      </c>
      <c r="C7463" s="18"/>
      <c r="D7463" s="18"/>
      <c r="E7463" s="18"/>
      <c r="F7463" s="16"/>
      <c r="G7463" s="138"/>
      <c r="H7463" s="18"/>
      <c r="I7463" s="18"/>
      <c r="J7463" s="138"/>
      <c r="K7463" s="183"/>
      <c r="L7463" s="147"/>
      <c r="M7463" s="147"/>
      <c r="N7463" s="147"/>
      <c r="O7463" s="147"/>
      <c r="P7463" s="147"/>
      <c r="Q7463" s="147"/>
      <c r="R7463" s="147"/>
      <c r="S7463" s="147"/>
      <c r="T7463" s="147"/>
      <c r="U7463" s="197"/>
      <c r="V7463" s="146"/>
      <c r="W7463" s="147"/>
      <c r="X7463" s="147"/>
    </row>
    <row r="7464" spans="1:24" x14ac:dyDescent="0.25">
      <c r="A7464" s="20" t="s">
        <v>38</v>
      </c>
      <c r="B7464" s="20">
        <v>87141</v>
      </c>
      <c r="C7464" s="26" t="s">
        <v>2369</v>
      </c>
      <c r="D7464" s="22" t="s">
        <v>2370</v>
      </c>
      <c r="E7464" s="20" t="s">
        <v>2058</v>
      </c>
      <c r="F7464" s="135" t="s">
        <v>334</v>
      </c>
      <c r="G7464" s="169">
        <v>74461</v>
      </c>
      <c r="H7464" s="36">
        <v>158.16999999999999</v>
      </c>
      <c r="I7464" s="50">
        <v>151.76</v>
      </c>
      <c r="J7464" s="155">
        <f t="shared" ref="J7464:J7478" si="3965">G7464*(H7464/I7464)</f>
        <v>77606.064641539269</v>
      </c>
      <c r="K7464" s="182">
        <v>184926</v>
      </c>
      <c r="L7464" s="143">
        <v>203601.86</v>
      </c>
      <c r="M7464" s="143">
        <v>207633.58000000002</v>
      </c>
      <c r="N7464" s="143">
        <f t="shared" ref="N7464:N7478" si="3966">MIN(J7464,K7464,L7464,M7464)</f>
        <v>77606.064641539269</v>
      </c>
      <c r="O7464" s="143">
        <f t="shared" ref="O7464:O7478" si="3967">MAX(J7464,K7464,L7464,M7464)</f>
        <v>207633.58000000002</v>
      </c>
      <c r="P7464" s="143">
        <f t="shared" ref="P7464:P7478" si="3968">MEDIAN(J7464,K7464,L7464,M7464,)</f>
        <v>184926</v>
      </c>
      <c r="Q7464" s="143">
        <f t="shared" ref="Q7464:Q7478" si="3969">AVERAGE(J7464,K7464,L7464,M7464)</f>
        <v>168441.8761603848</v>
      </c>
      <c r="R7464" s="143">
        <f t="shared" ref="R7464:R7478" si="3970">AVERAGE(N7464,P7464)</f>
        <v>131266.03232076962</v>
      </c>
      <c r="S7464" s="143">
        <f t="shared" ref="S7464:S7478" si="3971">AVERAGE(O7464,P7464)</f>
        <v>196279.79</v>
      </c>
      <c r="T7464" s="143">
        <f t="shared" ref="T7464:T7478" si="3972">STDEVA(J7464,K7464,L7464,M7464)</f>
        <v>61359.82699481571</v>
      </c>
      <c r="U7464" s="194">
        <f t="shared" ref="U7464:U7478" si="3973">T7464/P7464</f>
        <v>0.33180746349791651</v>
      </c>
      <c r="V7464" s="188" t="str">
        <f t="shared" ref="V7464:V7478" si="3974">IF(U7464&lt;=70%,"MENOR",IF(AND(U7464&gt;70%,U7464&lt;=90%),"[PROM MEN-MED]","PROMEDIO"))</f>
        <v>MENOR</v>
      </c>
      <c r="W7464" s="188">
        <f t="shared" ref="W7464:W7478" si="3975">IF(U7464&lt;=70%,N7464,IF(AND(U7464&gt;70%,U7464&lt;=90%),R7464,Q7464))</f>
        <v>77606.064641539269</v>
      </c>
      <c r="X7464" s="143">
        <f t="shared" ref="X7464:X7478" si="3976">ROUND(W7464,0)</f>
        <v>77606</v>
      </c>
    </row>
    <row r="7465" spans="1:24" x14ac:dyDescent="0.25">
      <c r="A7465" s="20" t="s">
        <v>39</v>
      </c>
      <c r="B7465" s="20">
        <v>87141</v>
      </c>
      <c r="C7465" s="26" t="s">
        <v>2365</v>
      </c>
      <c r="D7465" s="22" t="s">
        <v>2366</v>
      </c>
      <c r="E7465" s="20" t="s">
        <v>2058</v>
      </c>
      <c r="F7465" s="135" t="s">
        <v>334</v>
      </c>
      <c r="G7465" s="169">
        <v>71393</v>
      </c>
      <c r="H7465" s="36">
        <v>158.16999999999999</v>
      </c>
      <c r="I7465" s="50">
        <v>151.76</v>
      </c>
      <c r="J7465" s="155">
        <f t="shared" si="3965"/>
        <v>74408.479243542432</v>
      </c>
      <c r="K7465" s="182">
        <v>369852</v>
      </c>
      <c r="L7465" s="143">
        <v>403838.4</v>
      </c>
      <c r="M7465" s="143">
        <v>411835.2</v>
      </c>
      <c r="N7465" s="143">
        <f t="shared" si="3966"/>
        <v>74408.479243542432</v>
      </c>
      <c r="O7465" s="143">
        <f t="shared" si="3967"/>
        <v>411835.2</v>
      </c>
      <c r="P7465" s="143">
        <f t="shared" si="3968"/>
        <v>369852</v>
      </c>
      <c r="Q7465" s="143">
        <f t="shared" si="3969"/>
        <v>314983.5198108856</v>
      </c>
      <c r="R7465" s="143">
        <f t="shared" si="3970"/>
        <v>222130.23962177121</v>
      </c>
      <c r="S7465" s="143">
        <f t="shared" si="3971"/>
        <v>390843.6</v>
      </c>
      <c r="T7465" s="143">
        <f t="shared" si="3972"/>
        <v>161412.86395567376</v>
      </c>
      <c r="U7465" s="194">
        <f t="shared" si="3973"/>
        <v>0.43642555388553733</v>
      </c>
      <c r="V7465" s="188" t="str">
        <f t="shared" si="3974"/>
        <v>MENOR</v>
      </c>
      <c r="W7465" s="188">
        <f t="shared" si="3975"/>
        <v>74408.479243542432</v>
      </c>
      <c r="X7465" s="143">
        <f t="shared" si="3976"/>
        <v>74408</v>
      </c>
    </row>
    <row r="7466" spans="1:24" x14ac:dyDescent="0.25">
      <c r="A7466" s="20" t="s">
        <v>40</v>
      </c>
      <c r="B7466" s="20">
        <v>87141</v>
      </c>
      <c r="C7466" s="26" t="s">
        <v>2561</v>
      </c>
      <c r="D7466" s="22" t="s">
        <v>2562</v>
      </c>
      <c r="E7466" s="20" t="s">
        <v>2058</v>
      </c>
      <c r="F7466" s="135" t="s">
        <v>334</v>
      </c>
      <c r="G7466" s="169">
        <v>72406</v>
      </c>
      <c r="H7466" s="36">
        <v>158.16999999999999</v>
      </c>
      <c r="I7466" s="50">
        <v>151.76</v>
      </c>
      <c r="J7466" s="155">
        <f t="shared" si="3965"/>
        <v>75464.266078017929</v>
      </c>
      <c r="K7466" s="182">
        <v>366520</v>
      </c>
      <c r="L7466" s="143">
        <v>410569.04</v>
      </c>
      <c r="M7466" s="143">
        <v>418699.12</v>
      </c>
      <c r="N7466" s="143">
        <f t="shared" si="3966"/>
        <v>75464.266078017929</v>
      </c>
      <c r="O7466" s="143">
        <f t="shared" si="3967"/>
        <v>418699.12</v>
      </c>
      <c r="P7466" s="143">
        <f t="shared" si="3968"/>
        <v>366520</v>
      </c>
      <c r="Q7466" s="143">
        <f t="shared" si="3969"/>
        <v>317813.10651950445</v>
      </c>
      <c r="R7466" s="143">
        <f t="shared" si="3970"/>
        <v>220992.13303900897</v>
      </c>
      <c r="S7466" s="143">
        <f t="shared" si="3971"/>
        <v>392609.56</v>
      </c>
      <c r="T7466" s="143">
        <f t="shared" si="3972"/>
        <v>163183.91755692751</v>
      </c>
      <c r="U7466" s="194">
        <f t="shared" si="3973"/>
        <v>0.44522513793770463</v>
      </c>
      <c r="V7466" s="188" t="str">
        <f t="shared" si="3974"/>
        <v>MENOR</v>
      </c>
      <c r="W7466" s="188">
        <f t="shared" si="3975"/>
        <v>75464.266078017929</v>
      </c>
      <c r="X7466" s="143">
        <f t="shared" si="3976"/>
        <v>75464</v>
      </c>
    </row>
    <row r="7467" spans="1:24" x14ac:dyDescent="0.25">
      <c r="A7467" s="20" t="s">
        <v>41</v>
      </c>
      <c r="B7467" s="20">
        <v>87141</v>
      </c>
      <c r="C7467" s="26" t="s">
        <v>2092</v>
      </c>
      <c r="D7467" s="22" t="s">
        <v>2093</v>
      </c>
      <c r="E7467" s="20" t="s">
        <v>2058</v>
      </c>
      <c r="F7467" s="135" t="s">
        <v>334</v>
      </c>
      <c r="G7467" s="169">
        <v>75125</v>
      </c>
      <c r="H7467" s="36">
        <v>158.16999999999999</v>
      </c>
      <c r="I7467" s="50">
        <v>151.76</v>
      </c>
      <c r="J7467" s="155">
        <f t="shared" si="3965"/>
        <v>78298.110503426462</v>
      </c>
      <c r="K7467" s="182">
        <v>314160</v>
      </c>
      <c r="L7467" s="143">
        <v>349031.76</v>
      </c>
      <c r="M7467" s="143">
        <v>355943.28</v>
      </c>
      <c r="N7467" s="143">
        <f t="shared" si="3966"/>
        <v>78298.110503426462</v>
      </c>
      <c r="O7467" s="143">
        <f t="shared" si="3967"/>
        <v>355943.28</v>
      </c>
      <c r="P7467" s="143">
        <f t="shared" si="3968"/>
        <v>314160</v>
      </c>
      <c r="Q7467" s="143">
        <f t="shared" si="3969"/>
        <v>274358.28762585664</v>
      </c>
      <c r="R7467" s="143">
        <f t="shared" si="3970"/>
        <v>196229.05525171323</v>
      </c>
      <c r="S7467" s="143">
        <f t="shared" si="3971"/>
        <v>335051.64</v>
      </c>
      <c r="T7467" s="143">
        <f t="shared" si="3972"/>
        <v>131979.80630673986</v>
      </c>
      <c r="U7467" s="194">
        <f t="shared" si="3973"/>
        <v>0.42010378885516891</v>
      </c>
      <c r="V7467" s="188" t="str">
        <f t="shared" si="3974"/>
        <v>MENOR</v>
      </c>
      <c r="W7467" s="188">
        <f t="shared" si="3975"/>
        <v>78298.110503426462</v>
      </c>
      <c r="X7467" s="143">
        <f t="shared" si="3976"/>
        <v>78298</v>
      </c>
    </row>
    <row r="7468" spans="1:24" x14ac:dyDescent="0.25">
      <c r="A7468" s="20" t="s">
        <v>42</v>
      </c>
      <c r="B7468" s="20">
        <v>87141</v>
      </c>
      <c r="C7468" s="26" t="s">
        <v>2094</v>
      </c>
      <c r="D7468" s="22" t="s">
        <v>2095</v>
      </c>
      <c r="E7468" s="20" t="s">
        <v>2058</v>
      </c>
      <c r="F7468" s="135" t="s">
        <v>334</v>
      </c>
      <c r="G7468" s="169">
        <v>74794</v>
      </c>
      <c r="H7468" s="36">
        <v>158.16999999999999</v>
      </c>
      <c r="I7468" s="50">
        <v>151.76</v>
      </c>
      <c r="J7468" s="155">
        <f t="shared" si="3965"/>
        <v>77953.129810226674</v>
      </c>
      <c r="K7468" s="182">
        <v>311304</v>
      </c>
      <c r="L7468" s="143">
        <v>346147.2</v>
      </c>
      <c r="M7468" s="143">
        <v>353001.6</v>
      </c>
      <c r="N7468" s="143">
        <f t="shared" si="3966"/>
        <v>77953.129810226674</v>
      </c>
      <c r="O7468" s="143">
        <f t="shared" si="3967"/>
        <v>353001.6</v>
      </c>
      <c r="P7468" s="143">
        <f t="shared" si="3968"/>
        <v>311304</v>
      </c>
      <c r="Q7468" s="143">
        <f t="shared" si="3969"/>
        <v>272101.48245255667</v>
      </c>
      <c r="R7468" s="143">
        <f t="shared" si="3970"/>
        <v>194628.56490511334</v>
      </c>
      <c r="S7468" s="143">
        <f t="shared" si="3971"/>
        <v>332152.8</v>
      </c>
      <c r="T7468" s="143">
        <f t="shared" si="3972"/>
        <v>130713.44934894044</v>
      </c>
      <c r="U7468" s="194">
        <f t="shared" si="3973"/>
        <v>0.41989004108183781</v>
      </c>
      <c r="V7468" s="188" t="str">
        <f t="shared" si="3974"/>
        <v>MENOR</v>
      </c>
      <c r="W7468" s="188">
        <f t="shared" si="3975"/>
        <v>77953.129810226674</v>
      </c>
      <c r="X7468" s="143">
        <f t="shared" si="3976"/>
        <v>77953</v>
      </c>
    </row>
    <row r="7469" spans="1:24" ht="27.6" x14ac:dyDescent="0.25">
      <c r="A7469" s="20" t="s">
        <v>43</v>
      </c>
      <c r="B7469" s="20">
        <v>87141</v>
      </c>
      <c r="C7469" s="26" t="s">
        <v>2373</v>
      </c>
      <c r="D7469" s="22" t="s">
        <v>2374</v>
      </c>
      <c r="E7469" s="20" t="s">
        <v>2058</v>
      </c>
      <c r="F7469" s="135" t="s">
        <v>334</v>
      </c>
      <c r="G7469" s="169">
        <v>55362</v>
      </c>
      <c r="H7469" s="36">
        <v>158.16999999999999</v>
      </c>
      <c r="I7469" s="50">
        <v>151.76</v>
      </c>
      <c r="J7469" s="155">
        <f t="shared" si="3965"/>
        <v>57700.365972588297</v>
      </c>
      <c r="K7469" s="182">
        <v>117810</v>
      </c>
      <c r="L7469" s="143">
        <v>131968.62</v>
      </c>
      <c r="M7469" s="143">
        <v>134581.85999999999</v>
      </c>
      <c r="N7469" s="143">
        <f t="shared" si="3966"/>
        <v>57700.365972588297</v>
      </c>
      <c r="O7469" s="143">
        <f t="shared" si="3967"/>
        <v>134581.85999999999</v>
      </c>
      <c r="P7469" s="143">
        <f t="shared" si="3968"/>
        <v>117810</v>
      </c>
      <c r="Q7469" s="143">
        <f t="shared" si="3969"/>
        <v>110515.21149314707</v>
      </c>
      <c r="R7469" s="143">
        <f t="shared" si="3970"/>
        <v>87755.182986294152</v>
      </c>
      <c r="S7469" s="143">
        <f t="shared" si="3971"/>
        <v>126195.93</v>
      </c>
      <c r="T7469" s="143">
        <f t="shared" si="3972"/>
        <v>35972.555064634675</v>
      </c>
      <c r="U7469" s="194">
        <f t="shared" si="3973"/>
        <v>0.30534381686303941</v>
      </c>
      <c r="V7469" s="188" t="str">
        <f t="shared" si="3974"/>
        <v>MENOR</v>
      </c>
      <c r="W7469" s="188">
        <f t="shared" si="3975"/>
        <v>57700.365972588297</v>
      </c>
      <c r="X7469" s="143">
        <f t="shared" si="3976"/>
        <v>57700</v>
      </c>
    </row>
    <row r="7470" spans="1:24" ht="27.6" x14ac:dyDescent="0.25">
      <c r="A7470" s="20" t="s">
        <v>44</v>
      </c>
      <c r="B7470" s="20">
        <v>87141</v>
      </c>
      <c r="C7470" s="26" t="s">
        <v>2567</v>
      </c>
      <c r="D7470" s="22" t="s">
        <v>2568</v>
      </c>
      <c r="E7470" s="20" t="s">
        <v>2058</v>
      </c>
      <c r="F7470" s="135" t="s">
        <v>334</v>
      </c>
      <c r="G7470" s="169">
        <v>54153</v>
      </c>
      <c r="H7470" s="36">
        <v>158.16999999999999</v>
      </c>
      <c r="I7470" s="50">
        <v>151.76</v>
      </c>
      <c r="J7470" s="155">
        <f t="shared" si="3965"/>
        <v>56440.300540326833</v>
      </c>
      <c r="K7470" s="182">
        <v>116739</v>
      </c>
      <c r="L7470" s="143">
        <v>126560.07</v>
      </c>
      <c r="M7470" s="143">
        <v>129066.20999999999</v>
      </c>
      <c r="N7470" s="143">
        <f t="shared" si="3966"/>
        <v>56440.300540326833</v>
      </c>
      <c r="O7470" s="143">
        <f t="shared" si="3967"/>
        <v>129066.20999999999</v>
      </c>
      <c r="P7470" s="143">
        <f t="shared" si="3968"/>
        <v>116739</v>
      </c>
      <c r="Q7470" s="143">
        <f t="shared" si="3969"/>
        <v>107201.39513508169</v>
      </c>
      <c r="R7470" s="143">
        <f t="shared" si="3970"/>
        <v>86589.650270163416</v>
      </c>
      <c r="S7470" s="143">
        <f t="shared" si="3971"/>
        <v>122902.605</v>
      </c>
      <c r="T7470" s="143">
        <f t="shared" si="3972"/>
        <v>34256.303812192731</v>
      </c>
      <c r="U7470" s="194">
        <f t="shared" si="3973"/>
        <v>0.29344352626108439</v>
      </c>
      <c r="V7470" s="188" t="str">
        <f t="shared" si="3974"/>
        <v>MENOR</v>
      </c>
      <c r="W7470" s="188">
        <f t="shared" si="3975"/>
        <v>56440.300540326833</v>
      </c>
      <c r="X7470" s="143">
        <f t="shared" si="3976"/>
        <v>56440</v>
      </c>
    </row>
    <row r="7471" spans="1:24" ht="27.6" x14ac:dyDescent="0.25">
      <c r="A7471" s="20" t="s">
        <v>45</v>
      </c>
      <c r="B7471" s="20">
        <v>87141</v>
      </c>
      <c r="C7471" s="26" t="s">
        <v>2371</v>
      </c>
      <c r="D7471" s="22" t="s">
        <v>2372</v>
      </c>
      <c r="E7471" s="20" t="s">
        <v>2058</v>
      </c>
      <c r="F7471" s="135" t="s">
        <v>334</v>
      </c>
      <c r="G7471" s="169">
        <v>55147</v>
      </c>
      <c r="H7471" s="36">
        <v>158.16999999999999</v>
      </c>
      <c r="I7471" s="50">
        <v>151.76</v>
      </c>
      <c r="J7471" s="155">
        <f t="shared" si="3965"/>
        <v>57476.284857670005</v>
      </c>
      <c r="K7471" s="182">
        <v>237762</v>
      </c>
      <c r="L7471" s="143">
        <v>253120.14</v>
      </c>
      <c r="M7471" s="143">
        <v>258132.41999999998</v>
      </c>
      <c r="N7471" s="143">
        <f t="shared" si="3966"/>
        <v>57476.284857670005</v>
      </c>
      <c r="O7471" s="143">
        <f t="shared" si="3967"/>
        <v>258132.41999999998</v>
      </c>
      <c r="P7471" s="143">
        <f t="shared" si="3968"/>
        <v>237762</v>
      </c>
      <c r="Q7471" s="143">
        <f t="shared" si="3969"/>
        <v>201622.71121441748</v>
      </c>
      <c r="R7471" s="143">
        <f t="shared" si="3970"/>
        <v>147619.14242883501</v>
      </c>
      <c r="S7471" s="143">
        <f t="shared" si="3971"/>
        <v>247947.21</v>
      </c>
      <c r="T7471" s="143">
        <f t="shared" si="3972"/>
        <v>96487.603321025119</v>
      </c>
      <c r="U7471" s="194">
        <f t="shared" si="3973"/>
        <v>0.40581591390140193</v>
      </c>
      <c r="V7471" s="188" t="str">
        <f t="shared" si="3974"/>
        <v>MENOR</v>
      </c>
      <c r="W7471" s="188">
        <f t="shared" si="3975"/>
        <v>57476.284857670005</v>
      </c>
      <c r="X7471" s="143">
        <f t="shared" si="3976"/>
        <v>57476</v>
      </c>
    </row>
    <row r="7472" spans="1:24" x14ac:dyDescent="0.25">
      <c r="A7472" s="20" t="s">
        <v>46</v>
      </c>
      <c r="B7472" s="20">
        <v>87141</v>
      </c>
      <c r="C7472" s="26" t="s">
        <v>2563</v>
      </c>
      <c r="D7472" s="22" t="s">
        <v>2564</v>
      </c>
      <c r="E7472" s="20" t="s">
        <v>2058</v>
      </c>
      <c r="F7472" s="135" t="s">
        <v>334</v>
      </c>
      <c r="G7472" s="169">
        <v>53577</v>
      </c>
      <c r="H7472" s="36">
        <v>158.16999999999999</v>
      </c>
      <c r="I7472" s="50">
        <v>151.76</v>
      </c>
      <c r="J7472" s="155">
        <f t="shared" si="3965"/>
        <v>55839.971599894576</v>
      </c>
      <c r="K7472" s="182">
        <v>239904</v>
      </c>
      <c r="L7472" s="143">
        <v>255283.56</v>
      </c>
      <c r="M7472" s="143">
        <v>260338.68</v>
      </c>
      <c r="N7472" s="143">
        <f t="shared" si="3966"/>
        <v>55839.971599894576</v>
      </c>
      <c r="O7472" s="143">
        <f t="shared" si="3967"/>
        <v>260338.68</v>
      </c>
      <c r="P7472" s="143">
        <f t="shared" si="3968"/>
        <v>239904</v>
      </c>
      <c r="Q7472" s="143">
        <f t="shared" si="3969"/>
        <v>202841.55289997364</v>
      </c>
      <c r="R7472" s="143">
        <f t="shared" si="3970"/>
        <v>147871.98579994729</v>
      </c>
      <c r="S7472" s="143">
        <f t="shared" si="3971"/>
        <v>250121.34</v>
      </c>
      <c r="T7472" s="143">
        <f t="shared" si="3972"/>
        <v>98385.591125262188</v>
      </c>
      <c r="U7472" s="194">
        <f t="shared" si="3973"/>
        <v>0.41010400462377528</v>
      </c>
      <c r="V7472" s="188" t="str">
        <f t="shared" si="3974"/>
        <v>MENOR</v>
      </c>
      <c r="W7472" s="188">
        <f t="shared" si="3975"/>
        <v>55839.971599894576</v>
      </c>
      <c r="X7472" s="143">
        <f t="shared" si="3976"/>
        <v>55840</v>
      </c>
    </row>
    <row r="7473" spans="1:24" x14ac:dyDescent="0.25">
      <c r="A7473" s="20" t="s">
        <v>47</v>
      </c>
      <c r="B7473" s="20">
        <v>87141</v>
      </c>
      <c r="C7473" s="26" t="s">
        <v>2383</v>
      </c>
      <c r="D7473" s="22" t="s">
        <v>2384</v>
      </c>
      <c r="E7473" s="20" t="s">
        <v>2058</v>
      </c>
      <c r="F7473" s="135" t="s">
        <v>334</v>
      </c>
      <c r="G7473" s="169">
        <v>108331</v>
      </c>
      <c r="H7473" s="36">
        <v>158.16999999999999</v>
      </c>
      <c r="I7473" s="50">
        <v>151.76</v>
      </c>
      <c r="J7473" s="155">
        <f t="shared" si="3965"/>
        <v>112906.65702424882</v>
      </c>
      <c r="K7473" s="182">
        <v>449106</v>
      </c>
      <c r="L7473" s="143">
        <v>506721.04000000004</v>
      </c>
      <c r="M7473" s="143">
        <v>516755.12</v>
      </c>
      <c r="N7473" s="143">
        <f t="shared" si="3966"/>
        <v>112906.65702424882</v>
      </c>
      <c r="O7473" s="143">
        <f t="shared" si="3967"/>
        <v>516755.12</v>
      </c>
      <c r="P7473" s="143">
        <f t="shared" si="3968"/>
        <v>449106</v>
      </c>
      <c r="Q7473" s="143">
        <f t="shared" si="3969"/>
        <v>396372.20425606228</v>
      </c>
      <c r="R7473" s="143">
        <f t="shared" si="3970"/>
        <v>281006.32851212443</v>
      </c>
      <c r="S7473" s="143">
        <f t="shared" si="3971"/>
        <v>482930.56</v>
      </c>
      <c r="T7473" s="143">
        <f t="shared" si="3972"/>
        <v>191313.42663636993</v>
      </c>
      <c r="U7473" s="194">
        <f t="shared" si="3973"/>
        <v>0.42598724273639171</v>
      </c>
      <c r="V7473" s="188" t="str">
        <f t="shared" si="3974"/>
        <v>MENOR</v>
      </c>
      <c r="W7473" s="188">
        <f t="shared" si="3975"/>
        <v>112906.65702424882</v>
      </c>
      <c r="X7473" s="143">
        <f t="shared" si="3976"/>
        <v>112907</v>
      </c>
    </row>
    <row r="7474" spans="1:24" x14ac:dyDescent="0.25">
      <c r="A7474" s="20" t="s">
        <v>48</v>
      </c>
      <c r="B7474" s="20">
        <v>87141</v>
      </c>
      <c r="C7474" s="26" t="s">
        <v>2569</v>
      </c>
      <c r="D7474" s="22" t="s">
        <v>2570</v>
      </c>
      <c r="E7474" s="20" t="s">
        <v>2058</v>
      </c>
      <c r="F7474" s="135" t="s">
        <v>334</v>
      </c>
      <c r="G7474" s="169">
        <v>108460</v>
      </c>
      <c r="H7474" s="36">
        <v>158.16999999999999</v>
      </c>
      <c r="I7474" s="50">
        <v>151.76</v>
      </c>
      <c r="J7474" s="155">
        <f t="shared" si="3965"/>
        <v>113041.10569319979</v>
      </c>
      <c r="K7474" s="182">
        <v>233478</v>
      </c>
      <c r="L7474" s="143">
        <v>257446.98</v>
      </c>
      <c r="M7474" s="143">
        <v>262544.94</v>
      </c>
      <c r="N7474" s="143">
        <f t="shared" si="3966"/>
        <v>113041.10569319979</v>
      </c>
      <c r="O7474" s="143">
        <f t="shared" si="3967"/>
        <v>262544.94</v>
      </c>
      <c r="P7474" s="143">
        <f t="shared" si="3968"/>
        <v>233478</v>
      </c>
      <c r="Q7474" s="143">
        <f t="shared" si="3969"/>
        <v>216627.75642329996</v>
      </c>
      <c r="R7474" s="143">
        <f t="shared" si="3970"/>
        <v>173259.55284659989</v>
      </c>
      <c r="S7474" s="143">
        <f t="shared" si="3971"/>
        <v>248011.47</v>
      </c>
      <c r="T7474" s="143">
        <f t="shared" si="3972"/>
        <v>70210.924314038391</v>
      </c>
      <c r="U7474" s="194">
        <f t="shared" si="3973"/>
        <v>0.3007175164856577</v>
      </c>
      <c r="V7474" s="188" t="str">
        <f t="shared" si="3974"/>
        <v>MENOR</v>
      </c>
      <c r="W7474" s="188">
        <f t="shared" si="3975"/>
        <v>113041.10569319979</v>
      </c>
      <c r="X7474" s="143">
        <f t="shared" si="3976"/>
        <v>113041</v>
      </c>
    </row>
    <row r="7475" spans="1:24" x14ac:dyDescent="0.25">
      <c r="A7475" s="20" t="s">
        <v>49</v>
      </c>
      <c r="B7475" s="20">
        <v>87141</v>
      </c>
      <c r="C7475" s="26" t="s">
        <v>2377</v>
      </c>
      <c r="D7475" s="22" t="s">
        <v>2378</v>
      </c>
      <c r="E7475" s="20" t="s">
        <v>2058</v>
      </c>
      <c r="F7475" s="135" t="s">
        <v>334</v>
      </c>
      <c r="G7475" s="169">
        <v>11080</v>
      </c>
      <c r="H7475" s="36">
        <v>158.16999999999999</v>
      </c>
      <c r="I7475" s="50">
        <v>151.76</v>
      </c>
      <c r="J7475" s="155">
        <f t="shared" si="3965"/>
        <v>11547.994201370586</v>
      </c>
      <c r="K7475" s="182">
        <v>237762</v>
      </c>
      <c r="L7475" s="143">
        <v>261773.82</v>
      </c>
      <c r="M7475" s="143">
        <v>266957.46000000002</v>
      </c>
      <c r="N7475" s="143">
        <f t="shared" si="3966"/>
        <v>11547.994201370586</v>
      </c>
      <c r="O7475" s="143">
        <f t="shared" si="3967"/>
        <v>266957.46000000002</v>
      </c>
      <c r="P7475" s="143">
        <f t="shared" si="3968"/>
        <v>237762</v>
      </c>
      <c r="Q7475" s="143">
        <f t="shared" si="3969"/>
        <v>194510.31855034264</v>
      </c>
      <c r="R7475" s="143">
        <f t="shared" si="3970"/>
        <v>124654.99710068529</v>
      </c>
      <c r="S7475" s="143">
        <f t="shared" si="3971"/>
        <v>252359.73</v>
      </c>
      <c r="T7475" s="143">
        <f t="shared" si="3972"/>
        <v>122636.16515380749</v>
      </c>
      <c r="U7475" s="194">
        <f t="shared" si="3973"/>
        <v>0.51579379864657726</v>
      </c>
      <c r="V7475" s="188" t="str">
        <f t="shared" si="3974"/>
        <v>MENOR</v>
      </c>
      <c r="W7475" s="188">
        <f t="shared" si="3975"/>
        <v>11547.994201370586</v>
      </c>
      <c r="X7475" s="143">
        <f t="shared" si="3976"/>
        <v>11548</v>
      </c>
    </row>
    <row r="7476" spans="1:24" x14ac:dyDescent="0.25">
      <c r="A7476" s="20" t="s">
        <v>50</v>
      </c>
      <c r="B7476" s="20">
        <v>87141</v>
      </c>
      <c r="C7476" s="26" t="s">
        <v>2379</v>
      </c>
      <c r="D7476" s="22" t="s">
        <v>2380</v>
      </c>
      <c r="E7476" s="20" t="s">
        <v>2058</v>
      </c>
      <c r="F7476" s="135" t="s">
        <v>334</v>
      </c>
      <c r="G7476" s="169">
        <v>73910</v>
      </c>
      <c r="H7476" s="36">
        <v>158.16999999999999</v>
      </c>
      <c r="I7476" s="50">
        <v>151.76</v>
      </c>
      <c r="J7476" s="155">
        <f t="shared" si="3965"/>
        <v>77031.791644702171</v>
      </c>
      <c r="K7476" s="182">
        <v>186592</v>
      </c>
      <c r="L7476" s="143">
        <v>200236.54</v>
      </c>
      <c r="M7476" s="143">
        <v>204201.62</v>
      </c>
      <c r="N7476" s="143">
        <f t="shared" si="3966"/>
        <v>77031.791644702171</v>
      </c>
      <c r="O7476" s="143">
        <f t="shared" si="3967"/>
        <v>204201.62</v>
      </c>
      <c r="P7476" s="143">
        <f t="shared" si="3968"/>
        <v>186592</v>
      </c>
      <c r="Q7476" s="143">
        <f t="shared" si="3969"/>
        <v>167015.48791117556</v>
      </c>
      <c r="R7476" s="143">
        <f t="shared" si="3970"/>
        <v>131811.8958223511</v>
      </c>
      <c r="S7476" s="143">
        <f t="shared" si="3971"/>
        <v>195396.81</v>
      </c>
      <c r="T7476" s="143">
        <f t="shared" si="3972"/>
        <v>60461.426107771847</v>
      </c>
      <c r="U7476" s="194">
        <f t="shared" si="3973"/>
        <v>0.32403010904954044</v>
      </c>
      <c r="V7476" s="188" t="str">
        <f t="shared" si="3974"/>
        <v>MENOR</v>
      </c>
      <c r="W7476" s="188">
        <f t="shared" si="3975"/>
        <v>77031.791644702171</v>
      </c>
      <c r="X7476" s="143">
        <f t="shared" si="3976"/>
        <v>77032</v>
      </c>
    </row>
    <row r="7477" spans="1:24" x14ac:dyDescent="0.25">
      <c r="A7477" s="20" t="s">
        <v>51</v>
      </c>
      <c r="B7477" s="20">
        <v>87141</v>
      </c>
      <c r="C7477" s="26" t="s">
        <v>2381</v>
      </c>
      <c r="D7477" s="22" t="s">
        <v>2382</v>
      </c>
      <c r="E7477" s="20" t="s">
        <v>2058</v>
      </c>
      <c r="F7477" s="135" t="s">
        <v>334</v>
      </c>
      <c r="G7477" s="169">
        <v>111393</v>
      </c>
      <c r="H7477" s="36">
        <v>158.16999999999999</v>
      </c>
      <c r="I7477" s="50">
        <v>151.76</v>
      </c>
      <c r="J7477" s="155">
        <f t="shared" si="3965"/>
        <v>116097.98899578281</v>
      </c>
      <c r="K7477" s="182">
        <v>319872</v>
      </c>
      <c r="L7477" s="143">
        <v>343262.64</v>
      </c>
      <c r="M7477" s="143">
        <v>350059.92</v>
      </c>
      <c r="N7477" s="143">
        <f t="shared" si="3966"/>
        <v>116097.98899578281</v>
      </c>
      <c r="O7477" s="143">
        <f t="shared" si="3967"/>
        <v>350059.92</v>
      </c>
      <c r="P7477" s="143">
        <f t="shared" si="3968"/>
        <v>319872</v>
      </c>
      <c r="Q7477" s="143">
        <f t="shared" si="3969"/>
        <v>282323.13724894571</v>
      </c>
      <c r="R7477" s="143">
        <f t="shared" si="3970"/>
        <v>217984.9944978914</v>
      </c>
      <c r="S7477" s="143">
        <f t="shared" si="3971"/>
        <v>334965.95999999996</v>
      </c>
      <c r="T7477" s="143">
        <f t="shared" si="3972"/>
        <v>111568.53161277564</v>
      </c>
      <c r="U7477" s="194">
        <f t="shared" si="3973"/>
        <v>0.3487911777610283</v>
      </c>
      <c r="V7477" s="188" t="str">
        <f t="shared" si="3974"/>
        <v>MENOR</v>
      </c>
      <c r="W7477" s="188">
        <f t="shared" si="3975"/>
        <v>116097.98899578281</v>
      </c>
      <c r="X7477" s="143">
        <f t="shared" si="3976"/>
        <v>116098</v>
      </c>
    </row>
    <row r="7478" spans="1:24" x14ac:dyDescent="0.25">
      <c r="A7478" s="20" t="s">
        <v>52</v>
      </c>
      <c r="B7478" s="20">
        <v>87141</v>
      </c>
      <c r="C7478" s="26" t="s">
        <v>2386</v>
      </c>
      <c r="D7478" s="22" t="s">
        <v>2387</v>
      </c>
      <c r="E7478" s="20" t="s">
        <v>2058</v>
      </c>
      <c r="F7478" s="135" t="s">
        <v>334</v>
      </c>
      <c r="G7478" s="169">
        <v>108119</v>
      </c>
      <c r="H7478" s="36">
        <v>158.16999999999999</v>
      </c>
      <c r="I7478" s="50">
        <v>151.76</v>
      </c>
      <c r="J7478" s="155">
        <f t="shared" si="3965"/>
        <v>112685.70262256195</v>
      </c>
      <c r="K7478" s="182">
        <v>244366.5</v>
      </c>
      <c r="L7478" s="143">
        <v>266821.8</v>
      </c>
      <c r="M7478" s="143">
        <v>272105.40000000002</v>
      </c>
      <c r="N7478" s="143">
        <f t="shared" si="3966"/>
        <v>112685.70262256195</v>
      </c>
      <c r="O7478" s="143">
        <f t="shared" si="3967"/>
        <v>272105.40000000002</v>
      </c>
      <c r="P7478" s="143">
        <f t="shared" si="3968"/>
        <v>244366.5</v>
      </c>
      <c r="Q7478" s="143">
        <f t="shared" si="3969"/>
        <v>223994.8506556405</v>
      </c>
      <c r="R7478" s="143">
        <f t="shared" si="3970"/>
        <v>178526.10131128097</v>
      </c>
      <c r="S7478" s="143">
        <f t="shared" si="3971"/>
        <v>258235.95</v>
      </c>
      <c r="T7478" s="143">
        <f t="shared" si="3972"/>
        <v>75174.248873799253</v>
      </c>
      <c r="U7478" s="194">
        <f t="shared" si="3973"/>
        <v>0.30762910985670805</v>
      </c>
      <c r="V7478" s="188" t="str">
        <f t="shared" si="3974"/>
        <v>MENOR</v>
      </c>
      <c r="W7478" s="188">
        <f t="shared" si="3975"/>
        <v>112685.70262256195</v>
      </c>
      <c r="X7478" s="143">
        <f t="shared" si="3976"/>
        <v>112686</v>
      </c>
    </row>
    <row r="7479" spans="1:24" x14ac:dyDescent="0.25">
      <c r="A7479" s="15" t="s">
        <v>65</v>
      </c>
      <c r="B7479" s="27" t="s">
        <v>66</v>
      </c>
      <c r="C7479" s="27"/>
      <c r="D7479" s="27"/>
      <c r="E7479" s="27"/>
      <c r="F7479" s="34"/>
      <c r="G7479" s="138"/>
      <c r="H7479" s="18"/>
      <c r="I7479" s="18"/>
      <c r="J7479" s="138"/>
      <c r="K7479" s="183"/>
      <c r="L7479" s="147"/>
      <c r="M7479" s="147"/>
      <c r="N7479" s="147"/>
      <c r="O7479" s="147"/>
      <c r="P7479" s="147"/>
      <c r="Q7479" s="147"/>
      <c r="R7479" s="147"/>
      <c r="S7479" s="147"/>
      <c r="T7479" s="147"/>
      <c r="U7479" s="197"/>
      <c r="V7479" s="146"/>
      <c r="W7479" s="147"/>
      <c r="X7479" s="147"/>
    </row>
    <row r="7480" spans="1:24" x14ac:dyDescent="0.25">
      <c r="A7480" s="20" t="s">
        <v>67</v>
      </c>
      <c r="B7480" s="20">
        <v>87141</v>
      </c>
      <c r="C7480" s="21" t="s">
        <v>2134</v>
      </c>
      <c r="D7480" s="29" t="s">
        <v>2385</v>
      </c>
      <c r="E7480" s="20" t="s">
        <v>2058</v>
      </c>
      <c r="F7480" s="135" t="s">
        <v>334</v>
      </c>
      <c r="G7480" s="169">
        <v>113185</v>
      </c>
      <c r="H7480" s="36">
        <v>158.16999999999999</v>
      </c>
      <c r="I7480" s="50">
        <v>151.76</v>
      </c>
      <c r="J7480" s="155">
        <f t="shared" ref="J7480:J7487" si="3977">G7480*(H7480/I7480)</f>
        <v>117965.67903268318</v>
      </c>
      <c r="K7480" s="182">
        <v>506464</v>
      </c>
      <c r="L7480" s="143">
        <v>548066.4</v>
      </c>
      <c r="M7480" s="143">
        <v>558919.19999999995</v>
      </c>
      <c r="N7480" s="143">
        <f t="shared" ref="N7480:N7487" si="3978">MIN(J7480,K7480,L7480,M7480)</f>
        <v>117965.67903268318</v>
      </c>
      <c r="O7480" s="143">
        <f t="shared" ref="O7480:O7487" si="3979">MAX(J7480,K7480,L7480,M7480)</f>
        <v>558919.19999999995</v>
      </c>
      <c r="P7480" s="143">
        <f t="shared" ref="P7480:P7487" si="3980">MEDIAN(J7480,K7480,L7480,M7480,)</f>
        <v>506464</v>
      </c>
      <c r="Q7480" s="143">
        <f t="shared" ref="Q7480:Q7487" si="3981">AVERAGE(J7480,K7480,L7480,M7480)</f>
        <v>432853.81975817081</v>
      </c>
      <c r="R7480" s="143">
        <f t="shared" ref="R7480:R7487" si="3982">AVERAGE(N7480,P7480)</f>
        <v>312214.83951634157</v>
      </c>
      <c r="S7480" s="143">
        <f t="shared" ref="S7480:S7487" si="3983">AVERAGE(O7480,P7480)</f>
        <v>532691.6</v>
      </c>
      <c r="T7480" s="143">
        <f t="shared" ref="T7480:T7487" si="3984">STDEVA(J7480,K7480,L7480,M7480)</f>
        <v>211139.30515679761</v>
      </c>
      <c r="U7480" s="194">
        <f t="shared" ref="U7480:U7487" si="3985">T7480/P7480</f>
        <v>0.4168890684368437</v>
      </c>
      <c r="V7480" s="188" t="str">
        <f t="shared" ref="V7480:V7487" si="3986">IF(U7480&lt;=70%,"MENOR",IF(AND(U7480&gt;70%,U7480&lt;=90%),"[PROM MEN-MED]","PROMEDIO"))</f>
        <v>MENOR</v>
      </c>
      <c r="W7480" s="188">
        <f t="shared" ref="W7480:W7487" si="3987">IF(U7480&lt;=70%,N7480,IF(AND(U7480&gt;70%,U7480&lt;=90%),R7480,Q7480))</f>
        <v>117965.67903268318</v>
      </c>
      <c r="X7480" s="143">
        <f t="shared" ref="X7480:X7487" si="3988">ROUND(W7480,0)</f>
        <v>117966</v>
      </c>
    </row>
    <row r="7481" spans="1:24" x14ac:dyDescent="0.25">
      <c r="A7481" s="20" t="s">
        <v>68</v>
      </c>
      <c r="B7481" s="20">
        <v>87141</v>
      </c>
      <c r="C7481" s="21" t="s">
        <v>2135</v>
      </c>
      <c r="D7481" s="29" t="s">
        <v>2390</v>
      </c>
      <c r="E7481" s="20" t="s">
        <v>2058</v>
      </c>
      <c r="F7481" s="135" t="s">
        <v>334</v>
      </c>
      <c r="G7481" s="169">
        <v>149586</v>
      </c>
      <c r="H7481" s="36">
        <v>158.16999999999999</v>
      </c>
      <c r="I7481" s="50">
        <v>151.76</v>
      </c>
      <c r="J7481" s="155">
        <f t="shared" si="3977"/>
        <v>155904.17514496573</v>
      </c>
      <c r="K7481" s="182">
        <v>445060</v>
      </c>
      <c r="L7481" s="143">
        <v>494461.66000000003</v>
      </c>
      <c r="M7481" s="143">
        <v>504252.98</v>
      </c>
      <c r="N7481" s="143">
        <f t="shared" si="3978"/>
        <v>155904.17514496573</v>
      </c>
      <c r="O7481" s="143">
        <f t="shared" si="3979"/>
        <v>504252.98</v>
      </c>
      <c r="P7481" s="143">
        <f t="shared" si="3980"/>
        <v>445060</v>
      </c>
      <c r="Q7481" s="143">
        <f t="shared" si="3981"/>
        <v>399919.70378624147</v>
      </c>
      <c r="R7481" s="143">
        <f t="shared" si="3982"/>
        <v>300482.08757248288</v>
      </c>
      <c r="S7481" s="143">
        <f t="shared" si="3983"/>
        <v>474656.49</v>
      </c>
      <c r="T7481" s="143">
        <f t="shared" si="3984"/>
        <v>164726.88362920369</v>
      </c>
      <c r="U7481" s="194">
        <f t="shared" si="3985"/>
        <v>0.37012286799353722</v>
      </c>
      <c r="V7481" s="188" t="str">
        <f t="shared" si="3986"/>
        <v>MENOR</v>
      </c>
      <c r="W7481" s="188">
        <f t="shared" si="3987"/>
        <v>155904.17514496573</v>
      </c>
      <c r="X7481" s="143">
        <f t="shared" si="3988"/>
        <v>155904</v>
      </c>
    </row>
    <row r="7482" spans="1:24" x14ac:dyDescent="0.25">
      <c r="A7482" s="20" t="s">
        <v>69</v>
      </c>
      <c r="B7482" s="20">
        <v>87141</v>
      </c>
      <c r="C7482" s="26" t="s">
        <v>2136</v>
      </c>
      <c r="D7482" s="22" t="s">
        <v>2391</v>
      </c>
      <c r="E7482" s="20" t="s">
        <v>2058</v>
      </c>
      <c r="F7482" s="135" t="s">
        <v>334</v>
      </c>
      <c r="G7482" s="169">
        <v>5592</v>
      </c>
      <c r="H7482" s="36">
        <v>158.16999999999999</v>
      </c>
      <c r="I7482" s="50">
        <v>151.76</v>
      </c>
      <c r="J7482" s="155">
        <f t="shared" si="3977"/>
        <v>5828.1934633632054</v>
      </c>
      <c r="K7482" s="182">
        <v>237762</v>
      </c>
      <c r="L7482" s="143">
        <v>259610.4</v>
      </c>
      <c r="M7482" s="143">
        <v>264751.2</v>
      </c>
      <c r="N7482" s="143">
        <f t="shared" si="3978"/>
        <v>5828.1934633632054</v>
      </c>
      <c r="O7482" s="143">
        <f t="shared" si="3979"/>
        <v>264751.2</v>
      </c>
      <c r="P7482" s="143">
        <f t="shared" si="3980"/>
        <v>237762</v>
      </c>
      <c r="Q7482" s="143">
        <f t="shared" si="3981"/>
        <v>191987.94836584083</v>
      </c>
      <c r="R7482" s="143">
        <f t="shared" si="3982"/>
        <v>121795.09673168161</v>
      </c>
      <c r="S7482" s="143">
        <f t="shared" si="3983"/>
        <v>251256.6</v>
      </c>
      <c r="T7482" s="143">
        <f t="shared" si="3984"/>
        <v>124656.86891322561</v>
      </c>
      <c r="U7482" s="194">
        <f t="shared" si="3985"/>
        <v>0.52429264942768661</v>
      </c>
      <c r="V7482" s="188" t="str">
        <f t="shared" si="3986"/>
        <v>MENOR</v>
      </c>
      <c r="W7482" s="188">
        <f t="shared" si="3987"/>
        <v>5828.1934633632054</v>
      </c>
      <c r="X7482" s="143">
        <f t="shared" si="3988"/>
        <v>5828</v>
      </c>
    </row>
    <row r="7483" spans="1:24" x14ac:dyDescent="0.25">
      <c r="A7483" s="20" t="s">
        <v>70</v>
      </c>
      <c r="B7483" s="20">
        <v>87141</v>
      </c>
      <c r="C7483" s="21" t="s">
        <v>2137</v>
      </c>
      <c r="D7483" s="22" t="s">
        <v>2392</v>
      </c>
      <c r="E7483" s="20" t="s">
        <v>2058</v>
      </c>
      <c r="F7483" s="135" t="s">
        <v>334</v>
      </c>
      <c r="G7483" s="169">
        <v>145138</v>
      </c>
      <c r="H7483" s="36">
        <v>158.16999999999999</v>
      </c>
      <c r="I7483" s="50">
        <v>151.76</v>
      </c>
      <c r="J7483" s="155">
        <f t="shared" si="3977"/>
        <v>151268.30166051662</v>
      </c>
      <c r="K7483" s="182">
        <v>634032</v>
      </c>
      <c r="L7483" s="143">
        <v>703832.64</v>
      </c>
      <c r="M7483" s="143">
        <v>717769.92</v>
      </c>
      <c r="N7483" s="143">
        <f t="shared" si="3978"/>
        <v>151268.30166051662</v>
      </c>
      <c r="O7483" s="143">
        <f t="shared" si="3979"/>
        <v>717769.92</v>
      </c>
      <c r="P7483" s="143">
        <f t="shared" si="3980"/>
        <v>634032</v>
      </c>
      <c r="Q7483" s="143">
        <f t="shared" si="3981"/>
        <v>551725.71541512921</v>
      </c>
      <c r="R7483" s="143">
        <f t="shared" si="3982"/>
        <v>392650.15083025832</v>
      </c>
      <c r="S7483" s="143">
        <f t="shared" si="3983"/>
        <v>675900.96</v>
      </c>
      <c r="T7483" s="143">
        <f t="shared" si="3984"/>
        <v>269473.35000953783</v>
      </c>
      <c r="U7483" s="194">
        <f t="shared" si="3985"/>
        <v>0.42501537778777382</v>
      </c>
      <c r="V7483" s="188" t="str">
        <f t="shared" si="3986"/>
        <v>MENOR</v>
      </c>
      <c r="W7483" s="188">
        <f t="shared" si="3987"/>
        <v>151268.30166051662</v>
      </c>
      <c r="X7483" s="143">
        <f t="shared" si="3988"/>
        <v>151268</v>
      </c>
    </row>
    <row r="7484" spans="1:24" x14ac:dyDescent="0.25">
      <c r="A7484" s="20" t="s">
        <v>71</v>
      </c>
      <c r="B7484" s="20">
        <v>87141</v>
      </c>
      <c r="C7484" s="26" t="s">
        <v>2393</v>
      </c>
      <c r="D7484" s="29" t="s">
        <v>2394</v>
      </c>
      <c r="E7484" s="20" t="s">
        <v>2058</v>
      </c>
      <c r="F7484" s="135" t="s">
        <v>334</v>
      </c>
      <c r="G7484" s="169">
        <v>108569</v>
      </c>
      <c r="H7484" s="36">
        <v>158.16999999999999</v>
      </c>
      <c r="I7484" s="50">
        <v>151.76</v>
      </c>
      <c r="J7484" s="155">
        <f t="shared" si="3977"/>
        <v>113154.70960727465</v>
      </c>
      <c r="K7484" s="182">
        <v>157080</v>
      </c>
      <c r="L7484" s="143">
        <v>173073.6</v>
      </c>
      <c r="M7484" s="143">
        <v>176500.8</v>
      </c>
      <c r="N7484" s="143">
        <f t="shared" si="3978"/>
        <v>113154.70960727465</v>
      </c>
      <c r="O7484" s="143">
        <f t="shared" si="3979"/>
        <v>176500.8</v>
      </c>
      <c r="P7484" s="143">
        <f t="shared" si="3980"/>
        <v>157080</v>
      </c>
      <c r="Q7484" s="143">
        <f t="shared" si="3981"/>
        <v>154952.27740181866</v>
      </c>
      <c r="R7484" s="143">
        <f t="shared" si="3982"/>
        <v>135117.35480363731</v>
      </c>
      <c r="S7484" s="143">
        <f t="shared" si="3983"/>
        <v>166790.39999999999</v>
      </c>
      <c r="T7484" s="143">
        <f t="shared" si="3984"/>
        <v>29122.070873400084</v>
      </c>
      <c r="U7484" s="194">
        <f t="shared" si="3985"/>
        <v>0.18539642776547036</v>
      </c>
      <c r="V7484" s="188" t="str">
        <f t="shared" si="3986"/>
        <v>MENOR</v>
      </c>
      <c r="W7484" s="188">
        <f t="shared" si="3987"/>
        <v>113154.70960727465</v>
      </c>
      <c r="X7484" s="143">
        <f t="shared" si="3988"/>
        <v>113155</v>
      </c>
    </row>
    <row r="7485" spans="1:24" x14ac:dyDescent="0.25">
      <c r="A7485" s="20" t="s">
        <v>72</v>
      </c>
      <c r="B7485" s="20">
        <v>87141</v>
      </c>
      <c r="C7485" s="26" t="s">
        <v>2138</v>
      </c>
      <c r="D7485" s="29" t="s">
        <v>2395</v>
      </c>
      <c r="E7485" s="20" t="s">
        <v>2058</v>
      </c>
      <c r="F7485" s="135" t="s">
        <v>334</v>
      </c>
      <c r="G7485" s="169">
        <v>120964</v>
      </c>
      <c r="H7485" s="36">
        <v>158.16999999999999</v>
      </c>
      <c r="I7485" s="50">
        <v>151.76</v>
      </c>
      <c r="J7485" s="155">
        <f t="shared" si="3977"/>
        <v>126073.24644175013</v>
      </c>
      <c r="K7485" s="182">
        <v>162137.5</v>
      </c>
      <c r="L7485" s="143">
        <v>177280.25</v>
      </c>
      <c r="M7485" s="143">
        <v>180790.75</v>
      </c>
      <c r="N7485" s="143">
        <f t="shared" si="3978"/>
        <v>126073.24644175013</v>
      </c>
      <c r="O7485" s="143">
        <f t="shared" si="3979"/>
        <v>180790.75</v>
      </c>
      <c r="P7485" s="143">
        <f t="shared" si="3980"/>
        <v>162137.5</v>
      </c>
      <c r="Q7485" s="143">
        <f t="shared" si="3981"/>
        <v>161570.43661043752</v>
      </c>
      <c r="R7485" s="143">
        <f t="shared" si="3982"/>
        <v>144105.37322087507</v>
      </c>
      <c r="S7485" s="143">
        <f t="shared" si="3983"/>
        <v>171464.125</v>
      </c>
      <c r="T7485" s="143">
        <f t="shared" si="3984"/>
        <v>25010.602780205227</v>
      </c>
      <c r="U7485" s="194">
        <f t="shared" si="3985"/>
        <v>0.15425551017010394</v>
      </c>
      <c r="V7485" s="188" t="str">
        <f t="shared" si="3986"/>
        <v>MENOR</v>
      </c>
      <c r="W7485" s="188">
        <f t="shared" si="3987"/>
        <v>126073.24644175013</v>
      </c>
      <c r="X7485" s="143">
        <f t="shared" si="3988"/>
        <v>126073</v>
      </c>
    </row>
    <row r="7486" spans="1:24" x14ac:dyDescent="0.25">
      <c r="A7486" s="20" t="s">
        <v>73</v>
      </c>
      <c r="B7486" s="20">
        <v>87141</v>
      </c>
      <c r="C7486" s="26" t="s">
        <v>2139</v>
      </c>
      <c r="D7486" s="22" t="s">
        <v>2396</v>
      </c>
      <c r="E7486" s="20" t="s">
        <v>2058</v>
      </c>
      <c r="F7486" s="135" t="s">
        <v>334</v>
      </c>
      <c r="G7486" s="169">
        <v>117546</v>
      </c>
      <c r="H7486" s="36">
        <v>158.16999999999999</v>
      </c>
      <c r="I7486" s="50">
        <v>151.76</v>
      </c>
      <c r="J7486" s="155">
        <f t="shared" si="3977"/>
        <v>122510.8778334212</v>
      </c>
      <c r="K7486" s="182">
        <v>233478</v>
      </c>
      <c r="L7486" s="143">
        <v>250956.72</v>
      </c>
      <c r="M7486" s="143">
        <v>255926.16</v>
      </c>
      <c r="N7486" s="143">
        <f t="shared" si="3978"/>
        <v>122510.8778334212</v>
      </c>
      <c r="O7486" s="143">
        <f t="shared" si="3979"/>
        <v>255926.16</v>
      </c>
      <c r="P7486" s="143">
        <f t="shared" si="3980"/>
        <v>233478</v>
      </c>
      <c r="Q7486" s="143">
        <f t="shared" si="3981"/>
        <v>215717.93945835531</v>
      </c>
      <c r="R7486" s="143">
        <f t="shared" si="3982"/>
        <v>177994.43891671061</v>
      </c>
      <c r="S7486" s="143">
        <f t="shared" si="3983"/>
        <v>244702.08000000002</v>
      </c>
      <c r="T7486" s="143">
        <f t="shared" si="3984"/>
        <v>62879.378549687994</v>
      </c>
      <c r="U7486" s="194">
        <f t="shared" si="3985"/>
        <v>0.2693160749607586</v>
      </c>
      <c r="V7486" s="188" t="str">
        <f t="shared" si="3986"/>
        <v>MENOR</v>
      </c>
      <c r="W7486" s="188">
        <f t="shared" si="3987"/>
        <v>122510.8778334212</v>
      </c>
      <c r="X7486" s="143">
        <f t="shared" si="3988"/>
        <v>122511</v>
      </c>
    </row>
    <row r="7487" spans="1:24" x14ac:dyDescent="0.25">
      <c r="A7487" s="20" t="s">
        <v>74</v>
      </c>
      <c r="B7487" s="20">
        <v>87141</v>
      </c>
      <c r="C7487" s="21" t="s">
        <v>2140</v>
      </c>
      <c r="D7487" s="22" t="s">
        <v>2397</v>
      </c>
      <c r="E7487" s="20" t="s">
        <v>2058</v>
      </c>
      <c r="F7487" s="135" t="s">
        <v>334</v>
      </c>
      <c r="G7487" s="169">
        <v>115899</v>
      </c>
      <c r="H7487" s="36">
        <v>158.16999999999999</v>
      </c>
      <c r="I7487" s="50">
        <v>151.76</v>
      </c>
      <c r="J7487" s="155">
        <f t="shared" si="3977"/>
        <v>120794.31226937271</v>
      </c>
      <c r="K7487" s="182">
        <v>184926</v>
      </c>
      <c r="L7487" s="143">
        <v>201919.2</v>
      </c>
      <c r="M7487" s="143">
        <v>205917.6</v>
      </c>
      <c r="N7487" s="143">
        <f t="shared" si="3978"/>
        <v>120794.31226937271</v>
      </c>
      <c r="O7487" s="143">
        <f t="shared" si="3979"/>
        <v>205917.6</v>
      </c>
      <c r="P7487" s="143">
        <f t="shared" si="3980"/>
        <v>184926</v>
      </c>
      <c r="Q7487" s="143">
        <f t="shared" si="3981"/>
        <v>178389.27806734317</v>
      </c>
      <c r="R7487" s="143">
        <f t="shared" si="3982"/>
        <v>152860.15613468635</v>
      </c>
      <c r="S7487" s="143">
        <f t="shared" si="3983"/>
        <v>195421.8</v>
      </c>
      <c r="T7487" s="143">
        <f t="shared" si="3984"/>
        <v>39460.421325167503</v>
      </c>
      <c r="U7487" s="194">
        <f t="shared" si="3985"/>
        <v>0.21338492870211601</v>
      </c>
      <c r="V7487" s="188" t="str">
        <f t="shared" si="3986"/>
        <v>MENOR</v>
      </c>
      <c r="W7487" s="188">
        <f t="shared" si="3987"/>
        <v>120794.31226937271</v>
      </c>
      <c r="X7487" s="143">
        <f t="shared" si="3988"/>
        <v>120794</v>
      </c>
    </row>
    <row r="7488" spans="1:24" x14ac:dyDescent="0.25">
      <c r="A7488" s="15" t="s">
        <v>88</v>
      </c>
      <c r="B7488" s="27" t="s">
        <v>89</v>
      </c>
      <c r="C7488" s="27"/>
      <c r="D7488" s="27"/>
      <c r="E7488" s="27"/>
      <c r="F7488" s="34"/>
      <c r="G7488" s="138"/>
      <c r="H7488" s="18"/>
      <c r="I7488" s="18"/>
      <c r="J7488" s="138"/>
      <c r="K7488" s="183"/>
      <c r="L7488" s="147"/>
      <c r="M7488" s="147"/>
      <c r="N7488" s="147"/>
      <c r="O7488" s="147"/>
      <c r="P7488" s="147"/>
      <c r="Q7488" s="147"/>
      <c r="R7488" s="147"/>
      <c r="S7488" s="147"/>
      <c r="T7488" s="147"/>
      <c r="U7488" s="197"/>
      <c r="V7488" s="146"/>
      <c r="W7488" s="147"/>
      <c r="X7488" s="147"/>
    </row>
    <row r="7489" spans="1:24" x14ac:dyDescent="0.25">
      <c r="A7489" s="20" t="s">
        <v>90</v>
      </c>
      <c r="B7489" s="20">
        <v>87141</v>
      </c>
      <c r="C7489" s="30" t="s">
        <v>2146</v>
      </c>
      <c r="D7489" s="29" t="s">
        <v>2147</v>
      </c>
      <c r="E7489" s="20" t="s">
        <v>2058</v>
      </c>
      <c r="F7489" s="135" t="s">
        <v>334</v>
      </c>
      <c r="G7489" s="169">
        <v>211937</v>
      </c>
      <c r="H7489" s="36">
        <v>158.16999999999999</v>
      </c>
      <c r="I7489" s="50">
        <v>151.76</v>
      </c>
      <c r="J7489" s="155">
        <f t="shared" ref="J7489:J7503" si="3989">G7489*(H7489/I7489)</f>
        <v>220888.74070901424</v>
      </c>
      <c r="K7489" s="182">
        <v>554778</v>
      </c>
      <c r="L7489" s="143">
        <v>610805.57999999996</v>
      </c>
      <c r="M7489" s="143">
        <v>622900.74</v>
      </c>
      <c r="N7489" s="143">
        <f t="shared" ref="N7489:N7503" si="3990">MIN(J7489,K7489,L7489,M7489)</f>
        <v>220888.74070901424</v>
      </c>
      <c r="O7489" s="143">
        <f t="shared" ref="O7489:O7503" si="3991">MAX(J7489,K7489,L7489,M7489)</f>
        <v>622900.74</v>
      </c>
      <c r="P7489" s="143">
        <f t="shared" ref="P7489:P7503" si="3992">MEDIAN(J7489,K7489,L7489,M7489,)</f>
        <v>554778</v>
      </c>
      <c r="Q7489" s="143">
        <f t="shared" ref="Q7489:Q7503" si="3993">AVERAGE(J7489,K7489,L7489,M7489)</f>
        <v>502343.26517725358</v>
      </c>
      <c r="R7489" s="143">
        <f t="shared" ref="R7489:R7503" si="3994">AVERAGE(N7489,P7489)</f>
        <v>387833.37035450712</v>
      </c>
      <c r="S7489" s="143">
        <f t="shared" ref="S7489:S7503" si="3995">AVERAGE(O7489,P7489)</f>
        <v>588839.37</v>
      </c>
      <c r="T7489" s="143">
        <f t="shared" ref="T7489:T7503" si="3996">STDEVA(J7489,K7489,L7489,M7489)</f>
        <v>189968.61954186007</v>
      </c>
      <c r="U7489" s="194">
        <f t="shared" ref="U7489:U7503" si="3997">T7489/P7489</f>
        <v>0.34242277008435817</v>
      </c>
      <c r="V7489" s="188" t="str">
        <f t="shared" ref="V7489:V7503" si="3998">IF(U7489&lt;=70%,"MENOR",IF(AND(U7489&gt;70%,U7489&lt;=90%),"[PROM MEN-MED]","PROMEDIO"))</f>
        <v>MENOR</v>
      </c>
      <c r="W7489" s="188">
        <f t="shared" ref="W7489:W7503" si="3999">IF(U7489&lt;=70%,N7489,IF(AND(U7489&gt;70%,U7489&lt;=90%),R7489,Q7489))</f>
        <v>220888.74070901424</v>
      </c>
      <c r="X7489" s="143">
        <f t="shared" ref="X7489:X7503" si="4000">ROUND(W7489,0)</f>
        <v>220889</v>
      </c>
    </row>
    <row r="7490" spans="1:24" x14ac:dyDescent="0.25">
      <c r="A7490" s="20" t="s">
        <v>91</v>
      </c>
      <c r="B7490" s="20">
        <v>87141</v>
      </c>
      <c r="C7490" s="30" t="s">
        <v>2148</v>
      </c>
      <c r="D7490" s="29" t="s">
        <v>2149</v>
      </c>
      <c r="E7490" s="20" t="s">
        <v>2058</v>
      </c>
      <c r="F7490" s="135" t="s">
        <v>334</v>
      </c>
      <c r="G7490" s="169">
        <v>101958</v>
      </c>
      <c r="H7490" s="36">
        <v>158.16999999999999</v>
      </c>
      <c r="I7490" s="50">
        <v>151.76</v>
      </c>
      <c r="J7490" s="155">
        <f t="shared" si="3989"/>
        <v>106264.47588297311</v>
      </c>
      <c r="K7490" s="182">
        <v>549780</v>
      </c>
      <c r="L7490" s="143">
        <v>610805.57999999996</v>
      </c>
      <c r="M7490" s="143">
        <v>622900.74</v>
      </c>
      <c r="N7490" s="143">
        <f t="shared" si="3990"/>
        <v>106264.47588297311</v>
      </c>
      <c r="O7490" s="143">
        <f t="shared" si="3991"/>
        <v>622900.74</v>
      </c>
      <c r="P7490" s="143">
        <f t="shared" si="3992"/>
        <v>549780</v>
      </c>
      <c r="Q7490" s="143">
        <f t="shared" si="3993"/>
        <v>472437.69897074328</v>
      </c>
      <c r="R7490" s="143">
        <f t="shared" si="3994"/>
        <v>328022.23794148653</v>
      </c>
      <c r="S7490" s="143">
        <f t="shared" si="3995"/>
        <v>586340.37</v>
      </c>
      <c r="T7490" s="143">
        <f t="shared" si="3996"/>
        <v>246204.15515806139</v>
      </c>
      <c r="U7490" s="194">
        <f t="shared" si="3997"/>
        <v>0.44782304768827785</v>
      </c>
      <c r="V7490" s="188" t="str">
        <f t="shared" si="3998"/>
        <v>MENOR</v>
      </c>
      <c r="W7490" s="188">
        <f t="shared" si="3999"/>
        <v>106264.47588297311</v>
      </c>
      <c r="X7490" s="143">
        <f t="shared" si="4000"/>
        <v>106264</v>
      </c>
    </row>
    <row r="7491" spans="1:24" x14ac:dyDescent="0.25">
      <c r="A7491" s="20" t="s">
        <v>92</v>
      </c>
      <c r="B7491" s="20">
        <v>87141</v>
      </c>
      <c r="C7491" s="31" t="s">
        <v>2513</v>
      </c>
      <c r="D7491" s="29" t="s">
        <v>2514</v>
      </c>
      <c r="E7491" s="20" t="s">
        <v>2058</v>
      </c>
      <c r="F7491" s="135" t="s">
        <v>334</v>
      </c>
      <c r="G7491" s="169">
        <v>29546</v>
      </c>
      <c r="H7491" s="36">
        <v>158.16999999999999</v>
      </c>
      <c r="I7491" s="50">
        <v>151.76</v>
      </c>
      <c r="J7491" s="155">
        <f t="shared" si="3989"/>
        <v>30793.956378492359</v>
      </c>
      <c r="K7491" s="182">
        <v>235620</v>
      </c>
      <c r="L7491" s="143">
        <v>253120.14</v>
      </c>
      <c r="M7491" s="143">
        <v>258132.41999999998</v>
      </c>
      <c r="N7491" s="143">
        <f t="shared" si="3990"/>
        <v>30793.956378492359</v>
      </c>
      <c r="O7491" s="143">
        <f t="shared" si="3991"/>
        <v>258132.41999999998</v>
      </c>
      <c r="P7491" s="143">
        <f t="shared" si="3992"/>
        <v>235620</v>
      </c>
      <c r="Q7491" s="143">
        <f t="shared" si="3993"/>
        <v>194416.62909462309</v>
      </c>
      <c r="R7491" s="143">
        <f t="shared" si="3994"/>
        <v>133206.97818924618</v>
      </c>
      <c r="S7491" s="143">
        <f t="shared" si="3995"/>
        <v>246876.21</v>
      </c>
      <c r="T7491" s="143">
        <f t="shared" si="3996"/>
        <v>109507.83990815682</v>
      </c>
      <c r="U7491" s="194">
        <f t="shared" si="3997"/>
        <v>0.46476462061012147</v>
      </c>
      <c r="V7491" s="188" t="str">
        <f t="shared" si="3998"/>
        <v>MENOR</v>
      </c>
      <c r="W7491" s="188">
        <f t="shared" si="3999"/>
        <v>30793.956378492359</v>
      </c>
      <c r="X7491" s="143">
        <f t="shared" si="4000"/>
        <v>30794</v>
      </c>
    </row>
    <row r="7492" spans="1:24" x14ac:dyDescent="0.25">
      <c r="A7492" s="20" t="s">
        <v>93</v>
      </c>
      <c r="B7492" s="20">
        <v>87141</v>
      </c>
      <c r="C7492" s="31" t="s">
        <v>2150</v>
      </c>
      <c r="D7492" s="29" t="s">
        <v>2151</v>
      </c>
      <c r="E7492" s="20" t="s">
        <v>2058</v>
      </c>
      <c r="F7492" s="135" t="s">
        <v>334</v>
      </c>
      <c r="G7492" s="169">
        <v>26718</v>
      </c>
      <c r="H7492" s="36">
        <v>158.16999999999999</v>
      </c>
      <c r="I7492" s="50">
        <v>151.76</v>
      </c>
      <c r="J7492" s="155">
        <f t="shared" si="3989"/>
        <v>27846.508039008964</v>
      </c>
      <c r="K7492" s="182">
        <v>363188</v>
      </c>
      <c r="L7492" s="143">
        <v>390377.12</v>
      </c>
      <c r="M7492" s="143">
        <v>398107.36</v>
      </c>
      <c r="N7492" s="143">
        <f t="shared" si="3990"/>
        <v>27846.508039008964</v>
      </c>
      <c r="O7492" s="143">
        <f t="shared" si="3991"/>
        <v>398107.36</v>
      </c>
      <c r="P7492" s="143">
        <f t="shared" si="3992"/>
        <v>363188</v>
      </c>
      <c r="Q7492" s="143">
        <f t="shared" si="3993"/>
        <v>294879.7470097522</v>
      </c>
      <c r="R7492" s="143">
        <f t="shared" si="3994"/>
        <v>195517.25401950447</v>
      </c>
      <c r="S7492" s="143">
        <f t="shared" si="3995"/>
        <v>380647.67999999999</v>
      </c>
      <c r="T7492" s="143">
        <f t="shared" si="3996"/>
        <v>178650.92263358046</v>
      </c>
      <c r="U7492" s="194">
        <f t="shared" si="3997"/>
        <v>0.49189654568317359</v>
      </c>
      <c r="V7492" s="188" t="str">
        <f t="shared" si="3998"/>
        <v>MENOR</v>
      </c>
      <c r="W7492" s="188">
        <f t="shared" si="3999"/>
        <v>27846.508039008964</v>
      </c>
      <c r="X7492" s="143">
        <f t="shared" si="4000"/>
        <v>27847</v>
      </c>
    </row>
    <row r="7493" spans="1:24" x14ac:dyDescent="0.25">
      <c r="A7493" s="20" t="s">
        <v>94</v>
      </c>
      <c r="B7493" s="20">
        <v>87141</v>
      </c>
      <c r="C7493" s="31" t="s">
        <v>2152</v>
      </c>
      <c r="D7493" s="29" t="s">
        <v>2153</v>
      </c>
      <c r="E7493" s="20" t="s">
        <v>2058</v>
      </c>
      <c r="F7493" s="135" t="s">
        <v>334</v>
      </c>
      <c r="G7493" s="169">
        <v>107582</v>
      </c>
      <c r="H7493" s="36">
        <v>158.16999999999999</v>
      </c>
      <c r="I7493" s="50">
        <v>151.76</v>
      </c>
      <c r="J7493" s="155">
        <f t="shared" si="3989"/>
        <v>112126.02095413812</v>
      </c>
      <c r="K7493" s="182">
        <v>373184</v>
      </c>
      <c r="L7493" s="143">
        <v>393742.44</v>
      </c>
      <c r="M7493" s="143">
        <v>401539.32</v>
      </c>
      <c r="N7493" s="143">
        <f t="shared" si="3990"/>
        <v>112126.02095413812</v>
      </c>
      <c r="O7493" s="143">
        <f t="shared" si="3991"/>
        <v>401539.32</v>
      </c>
      <c r="P7493" s="143">
        <f t="shared" si="3992"/>
        <v>373184</v>
      </c>
      <c r="Q7493" s="143">
        <f t="shared" si="3993"/>
        <v>320147.94523853454</v>
      </c>
      <c r="R7493" s="143">
        <f t="shared" si="3994"/>
        <v>242655.01047706907</v>
      </c>
      <c r="S7493" s="143">
        <f t="shared" si="3995"/>
        <v>387361.66000000003</v>
      </c>
      <c r="T7493" s="143">
        <f t="shared" si="3996"/>
        <v>139196.0842749069</v>
      </c>
      <c r="U7493" s="194">
        <f t="shared" si="3997"/>
        <v>0.37299585264884588</v>
      </c>
      <c r="V7493" s="188" t="str">
        <f t="shared" si="3998"/>
        <v>MENOR</v>
      </c>
      <c r="W7493" s="188">
        <f t="shared" si="3999"/>
        <v>112126.02095413812</v>
      </c>
      <c r="X7493" s="143">
        <f t="shared" si="4000"/>
        <v>112126</v>
      </c>
    </row>
    <row r="7494" spans="1:24" x14ac:dyDescent="0.25">
      <c r="A7494" s="20" t="s">
        <v>95</v>
      </c>
      <c r="B7494" s="20">
        <v>87141</v>
      </c>
      <c r="C7494" s="31" t="s">
        <v>2154</v>
      </c>
      <c r="D7494" s="29" t="s">
        <v>2155</v>
      </c>
      <c r="E7494" s="20" t="s">
        <v>2058</v>
      </c>
      <c r="F7494" s="135" t="s">
        <v>334</v>
      </c>
      <c r="G7494" s="169">
        <v>111085</v>
      </c>
      <c r="H7494" s="36">
        <v>158.16999999999999</v>
      </c>
      <c r="I7494" s="50">
        <v>151.76</v>
      </c>
      <c r="J7494" s="155">
        <f t="shared" si="3989"/>
        <v>115776.97977069057</v>
      </c>
      <c r="K7494" s="182">
        <v>155652</v>
      </c>
      <c r="L7494" s="143">
        <v>170189.04</v>
      </c>
      <c r="M7494" s="143">
        <v>173559.12</v>
      </c>
      <c r="N7494" s="143">
        <f t="shared" si="3990"/>
        <v>115776.97977069057</v>
      </c>
      <c r="O7494" s="143">
        <f t="shared" si="3991"/>
        <v>173559.12</v>
      </c>
      <c r="P7494" s="143">
        <f t="shared" si="3992"/>
        <v>155652</v>
      </c>
      <c r="Q7494" s="143">
        <f t="shared" si="3993"/>
        <v>153794.28494267265</v>
      </c>
      <c r="R7494" s="143">
        <f t="shared" si="3994"/>
        <v>135714.48988534528</v>
      </c>
      <c r="S7494" s="143">
        <f t="shared" si="3995"/>
        <v>164605.56</v>
      </c>
      <c r="T7494" s="143">
        <f t="shared" si="3996"/>
        <v>26509.138650705238</v>
      </c>
      <c r="U7494" s="194">
        <f t="shared" si="3997"/>
        <v>0.17031029894061905</v>
      </c>
      <c r="V7494" s="188" t="str">
        <f t="shared" si="3998"/>
        <v>MENOR</v>
      </c>
      <c r="W7494" s="188">
        <f t="shared" si="3999"/>
        <v>115776.97977069057</v>
      </c>
      <c r="X7494" s="143">
        <f t="shared" si="4000"/>
        <v>115777</v>
      </c>
    </row>
    <row r="7495" spans="1:24" x14ac:dyDescent="0.25">
      <c r="A7495" s="20" t="s">
        <v>96</v>
      </c>
      <c r="B7495" s="20">
        <v>87141</v>
      </c>
      <c r="C7495" s="30" t="s">
        <v>2156</v>
      </c>
      <c r="D7495" s="32" t="s">
        <v>2157</v>
      </c>
      <c r="E7495" s="20" t="s">
        <v>2058</v>
      </c>
      <c r="F7495" s="135" t="s">
        <v>334</v>
      </c>
      <c r="G7495" s="169">
        <v>108167</v>
      </c>
      <c r="H7495" s="36">
        <v>158.16999999999999</v>
      </c>
      <c r="I7495" s="50">
        <v>151.76</v>
      </c>
      <c r="J7495" s="155">
        <f t="shared" si="3989"/>
        <v>112735.73003426463</v>
      </c>
      <c r="K7495" s="182">
        <v>379848</v>
      </c>
      <c r="L7495" s="143">
        <v>414475.21499999997</v>
      </c>
      <c r="M7495" s="143">
        <v>422682.64500000002</v>
      </c>
      <c r="N7495" s="143">
        <f t="shared" si="3990"/>
        <v>112735.73003426463</v>
      </c>
      <c r="O7495" s="143">
        <f t="shared" si="3991"/>
        <v>422682.64500000002</v>
      </c>
      <c r="P7495" s="143">
        <f t="shared" si="3992"/>
        <v>379848</v>
      </c>
      <c r="Q7495" s="143">
        <f t="shared" si="3993"/>
        <v>332435.39750856615</v>
      </c>
      <c r="R7495" s="143">
        <f t="shared" si="3994"/>
        <v>246291.86501713231</v>
      </c>
      <c r="S7495" s="143">
        <f t="shared" si="3995"/>
        <v>401265.32250000001</v>
      </c>
      <c r="T7495" s="143">
        <f t="shared" si="3996"/>
        <v>147638.06656498098</v>
      </c>
      <c r="U7495" s="194">
        <f t="shared" si="3997"/>
        <v>0.38867669848197434</v>
      </c>
      <c r="V7495" s="188" t="str">
        <f t="shared" si="3998"/>
        <v>MENOR</v>
      </c>
      <c r="W7495" s="188">
        <f t="shared" si="3999"/>
        <v>112735.73003426463</v>
      </c>
      <c r="X7495" s="143">
        <f t="shared" si="4000"/>
        <v>112736</v>
      </c>
    </row>
    <row r="7496" spans="1:24" x14ac:dyDescent="0.25">
      <c r="A7496" s="20" t="s">
        <v>97</v>
      </c>
      <c r="B7496" s="20">
        <v>87141</v>
      </c>
      <c r="C7496" s="31" t="s">
        <v>2158</v>
      </c>
      <c r="D7496" s="29" t="s">
        <v>2159</v>
      </c>
      <c r="E7496" s="20" t="s">
        <v>2058</v>
      </c>
      <c r="F7496" s="135" t="s">
        <v>334</v>
      </c>
      <c r="G7496" s="169">
        <v>75457</v>
      </c>
      <c r="H7496" s="36">
        <v>158.16999999999999</v>
      </c>
      <c r="I7496" s="50">
        <v>151.76</v>
      </c>
      <c r="J7496" s="155">
        <f t="shared" si="3989"/>
        <v>78644.133434370058</v>
      </c>
      <c r="K7496" s="182">
        <v>451605</v>
      </c>
      <c r="L7496" s="143">
        <v>489293.49</v>
      </c>
      <c r="M7496" s="143">
        <v>498982.47</v>
      </c>
      <c r="N7496" s="143">
        <f t="shared" si="3990"/>
        <v>78644.133434370058</v>
      </c>
      <c r="O7496" s="143">
        <f t="shared" si="3991"/>
        <v>498982.47</v>
      </c>
      <c r="P7496" s="143">
        <f t="shared" si="3992"/>
        <v>451605</v>
      </c>
      <c r="Q7496" s="143">
        <f t="shared" si="3993"/>
        <v>379631.27335859253</v>
      </c>
      <c r="R7496" s="143">
        <f t="shared" si="3994"/>
        <v>265124.56671718502</v>
      </c>
      <c r="S7496" s="143">
        <f t="shared" si="3995"/>
        <v>475293.73499999999</v>
      </c>
      <c r="T7496" s="143">
        <f t="shared" si="3996"/>
        <v>201696.12921823628</v>
      </c>
      <c r="U7496" s="194">
        <f t="shared" si="3997"/>
        <v>0.44662067341645084</v>
      </c>
      <c r="V7496" s="188" t="str">
        <f t="shared" si="3998"/>
        <v>MENOR</v>
      </c>
      <c r="W7496" s="188">
        <f t="shared" si="3999"/>
        <v>78644.133434370058</v>
      </c>
      <c r="X7496" s="143">
        <f t="shared" si="4000"/>
        <v>78644</v>
      </c>
    </row>
    <row r="7497" spans="1:24" x14ac:dyDescent="0.25">
      <c r="A7497" s="20" t="s">
        <v>98</v>
      </c>
      <c r="B7497" s="20">
        <v>87141</v>
      </c>
      <c r="C7497" s="26" t="s">
        <v>2160</v>
      </c>
      <c r="D7497" s="29" t="s">
        <v>2161</v>
      </c>
      <c r="E7497" s="20" t="s">
        <v>2058</v>
      </c>
      <c r="F7497" s="135" t="s">
        <v>334</v>
      </c>
      <c r="G7497" s="169">
        <v>135660</v>
      </c>
      <c r="H7497" s="36">
        <v>158.16999999999999</v>
      </c>
      <c r="I7497" s="50">
        <v>151.76</v>
      </c>
      <c r="J7497" s="155">
        <f t="shared" si="3989"/>
        <v>141389.97232472326</v>
      </c>
      <c r="K7497" s="182">
        <v>184926</v>
      </c>
      <c r="L7497" s="143">
        <v>196871.22</v>
      </c>
      <c r="M7497" s="143">
        <v>200769.66</v>
      </c>
      <c r="N7497" s="143">
        <f t="shared" si="3990"/>
        <v>141389.97232472326</v>
      </c>
      <c r="O7497" s="143">
        <f t="shared" si="3991"/>
        <v>200769.66</v>
      </c>
      <c r="P7497" s="143">
        <f t="shared" si="3992"/>
        <v>184926</v>
      </c>
      <c r="Q7497" s="143">
        <f t="shared" si="3993"/>
        <v>180989.21308118082</v>
      </c>
      <c r="R7497" s="143">
        <f t="shared" si="3994"/>
        <v>163157.98616236163</v>
      </c>
      <c r="S7497" s="143">
        <f t="shared" si="3995"/>
        <v>192847.83000000002</v>
      </c>
      <c r="T7497" s="143">
        <f t="shared" si="3996"/>
        <v>27246.421072682326</v>
      </c>
      <c r="U7497" s="194">
        <f t="shared" si="3997"/>
        <v>0.14733688649882831</v>
      </c>
      <c r="V7497" s="188" t="str">
        <f t="shared" si="3998"/>
        <v>MENOR</v>
      </c>
      <c r="W7497" s="188">
        <f t="shared" si="3999"/>
        <v>141389.97232472326</v>
      </c>
      <c r="X7497" s="143">
        <f t="shared" si="4000"/>
        <v>141390</v>
      </c>
    </row>
    <row r="7498" spans="1:24" x14ac:dyDescent="0.25">
      <c r="A7498" s="20" t="s">
        <v>99</v>
      </c>
      <c r="B7498" s="20">
        <v>87141</v>
      </c>
      <c r="C7498" s="26" t="s">
        <v>2162</v>
      </c>
      <c r="D7498" s="22" t="s">
        <v>2163</v>
      </c>
      <c r="E7498" s="20" t="s">
        <v>2058</v>
      </c>
      <c r="F7498" s="135" t="s">
        <v>334</v>
      </c>
      <c r="G7498" s="169">
        <v>11080</v>
      </c>
      <c r="H7498" s="36">
        <v>158.16999999999999</v>
      </c>
      <c r="I7498" s="50">
        <v>151.76</v>
      </c>
      <c r="J7498" s="155">
        <f t="shared" si="3989"/>
        <v>11547.994201370586</v>
      </c>
      <c r="K7498" s="182">
        <v>233478</v>
      </c>
      <c r="L7498" s="143">
        <v>261773.82</v>
      </c>
      <c r="M7498" s="143">
        <v>266957.46000000002</v>
      </c>
      <c r="N7498" s="143">
        <f t="shared" si="3990"/>
        <v>11547.994201370586</v>
      </c>
      <c r="O7498" s="143">
        <f t="shared" si="3991"/>
        <v>266957.46000000002</v>
      </c>
      <c r="P7498" s="143">
        <f t="shared" si="3992"/>
        <v>233478</v>
      </c>
      <c r="Q7498" s="143">
        <f t="shared" si="3993"/>
        <v>193439.31855034264</v>
      </c>
      <c r="R7498" s="143">
        <f t="shared" si="3994"/>
        <v>122512.99710068529</v>
      </c>
      <c r="S7498" s="143">
        <f t="shared" si="3995"/>
        <v>250217.73</v>
      </c>
      <c r="T7498" s="143">
        <f t="shared" si="3996"/>
        <v>122150.2777950657</v>
      </c>
      <c r="U7498" s="194">
        <f t="shared" si="3997"/>
        <v>0.52317682092131035</v>
      </c>
      <c r="V7498" s="188" t="str">
        <f t="shared" si="3998"/>
        <v>MENOR</v>
      </c>
      <c r="W7498" s="188">
        <f t="shared" si="3999"/>
        <v>11547.994201370586</v>
      </c>
      <c r="X7498" s="143">
        <f t="shared" si="4000"/>
        <v>11548</v>
      </c>
    </row>
    <row r="7499" spans="1:24" x14ac:dyDescent="0.25">
      <c r="A7499" s="20" t="s">
        <v>100</v>
      </c>
      <c r="B7499" s="20">
        <v>87141</v>
      </c>
      <c r="C7499" s="26" t="s">
        <v>2164</v>
      </c>
      <c r="D7499" s="22" t="s">
        <v>2165</v>
      </c>
      <c r="E7499" s="20" t="s">
        <v>2058</v>
      </c>
      <c r="F7499" s="135" t="s">
        <v>334</v>
      </c>
      <c r="G7499" s="169">
        <v>145835</v>
      </c>
      <c r="H7499" s="36">
        <v>158.16999999999999</v>
      </c>
      <c r="I7499" s="50">
        <v>151.76</v>
      </c>
      <c r="J7499" s="155">
        <f t="shared" si="3989"/>
        <v>151994.74136794941</v>
      </c>
      <c r="K7499" s="182">
        <v>311304</v>
      </c>
      <c r="L7499" s="143">
        <v>349031.76</v>
      </c>
      <c r="M7499" s="143">
        <v>355943.28</v>
      </c>
      <c r="N7499" s="143">
        <f t="shared" si="3990"/>
        <v>151994.74136794941</v>
      </c>
      <c r="O7499" s="143">
        <f t="shared" si="3991"/>
        <v>355943.28</v>
      </c>
      <c r="P7499" s="143">
        <f t="shared" si="3992"/>
        <v>311304</v>
      </c>
      <c r="Q7499" s="143">
        <f t="shared" si="3993"/>
        <v>292068.44534198736</v>
      </c>
      <c r="R7499" s="143">
        <f t="shared" si="3994"/>
        <v>231649.3706839747</v>
      </c>
      <c r="S7499" s="143">
        <f t="shared" si="3995"/>
        <v>333623.64</v>
      </c>
      <c r="T7499" s="143">
        <f t="shared" si="3996"/>
        <v>95420.932063190441</v>
      </c>
      <c r="U7499" s="194">
        <f t="shared" si="3997"/>
        <v>0.30652009631482552</v>
      </c>
      <c r="V7499" s="188" t="str">
        <f t="shared" si="3998"/>
        <v>MENOR</v>
      </c>
      <c r="W7499" s="188">
        <f t="shared" si="3999"/>
        <v>151994.74136794941</v>
      </c>
      <c r="X7499" s="143">
        <f t="shared" si="4000"/>
        <v>151995</v>
      </c>
    </row>
    <row r="7500" spans="1:24" x14ac:dyDescent="0.25">
      <c r="A7500" s="20" t="s">
        <v>101</v>
      </c>
      <c r="B7500" s="20">
        <v>87141</v>
      </c>
      <c r="C7500" s="26" t="s">
        <v>2166</v>
      </c>
      <c r="D7500" s="29" t="s">
        <v>2167</v>
      </c>
      <c r="E7500" s="20" t="s">
        <v>2058</v>
      </c>
      <c r="F7500" s="135" t="s">
        <v>334</v>
      </c>
      <c r="G7500" s="169">
        <v>108695</v>
      </c>
      <c r="H7500" s="36">
        <v>158.16999999999999</v>
      </c>
      <c r="I7500" s="50">
        <v>151.76</v>
      </c>
      <c r="J7500" s="155">
        <f t="shared" si="3989"/>
        <v>113286.03156299421</v>
      </c>
      <c r="K7500" s="182">
        <v>186592</v>
      </c>
      <c r="L7500" s="143">
        <v>201919.2</v>
      </c>
      <c r="M7500" s="143">
        <v>205917.6</v>
      </c>
      <c r="N7500" s="143">
        <f t="shared" si="3990"/>
        <v>113286.03156299421</v>
      </c>
      <c r="O7500" s="143">
        <f t="shared" si="3991"/>
        <v>205917.6</v>
      </c>
      <c r="P7500" s="143">
        <f t="shared" si="3992"/>
        <v>186592</v>
      </c>
      <c r="Q7500" s="143">
        <f t="shared" si="3993"/>
        <v>176928.70789074857</v>
      </c>
      <c r="R7500" s="143">
        <f t="shared" si="3994"/>
        <v>149939.01578149712</v>
      </c>
      <c r="S7500" s="143">
        <f t="shared" si="3995"/>
        <v>196254.8</v>
      </c>
      <c r="T7500" s="143">
        <f t="shared" si="3996"/>
        <v>43238.293314038194</v>
      </c>
      <c r="U7500" s="194">
        <f t="shared" si="3997"/>
        <v>0.23172640474424516</v>
      </c>
      <c r="V7500" s="188" t="str">
        <f t="shared" si="3998"/>
        <v>MENOR</v>
      </c>
      <c r="W7500" s="188">
        <f t="shared" si="3999"/>
        <v>113286.03156299421</v>
      </c>
      <c r="X7500" s="143">
        <f t="shared" si="4000"/>
        <v>113286</v>
      </c>
    </row>
    <row r="7501" spans="1:24" x14ac:dyDescent="0.25">
      <c r="A7501" s="20" t="s">
        <v>102</v>
      </c>
      <c r="B7501" s="20">
        <v>87141</v>
      </c>
      <c r="C7501" s="26" t="s">
        <v>2168</v>
      </c>
      <c r="D7501" s="22" t="s">
        <v>2169</v>
      </c>
      <c r="E7501" s="20" t="s">
        <v>2058</v>
      </c>
      <c r="F7501" s="135" t="s">
        <v>334</v>
      </c>
      <c r="G7501" s="169">
        <v>87049</v>
      </c>
      <c r="H7501" s="36">
        <v>158.16999999999999</v>
      </c>
      <c r="I7501" s="50">
        <v>151.76</v>
      </c>
      <c r="J7501" s="155">
        <f t="shared" si="3989"/>
        <v>90725.753360569317</v>
      </c>
      <c r="K7501" s="182">
        <v>117810</v>
      </c>
      <c r="L7501" s="143">
        <v>129805.2</v>
      </c>
      <c r="M7501" s="143">
        <v>132375.6</v>
      </c>
      <c r="N7501" s="143">
        <f t="shared" si="3990"/>
        <v>90725.753360569317</v>
      </c>
      <c r="O7501" s="143">
        <f t="shared" si="3991"/>
        <v>132375.6</v>
      </c>
      <c r="P7501" s="143">
        <f t="shared" si="3992"/>
        <v>117810</v>
      </c>
      <c r="Q7501" s="143">
        <f t="shared" si="3993"/>
        <v>117679.13834014232</v>
      </c>
      <c r="R7501" s="143">
        <f t="shared" si="3994"/>
        <v>104267.87668028465</v>
      </c>
      <c r="S7501" s="143">
        <f t="shared" si="3995"/>
        <v>125092.8</v>
      </c>
      <c r="T7501" s="143">
        <f t="shared" si="3996"/>
        <v>19057.18974848626</v>
      </c>
      <c r="U7501" s="194">
        <f t="shared" si="3997"/>
        <v>0.16176207239187046</v>
      </c>
      <c r="V7501" s="188" t="str">
        <f t="shared" si="3998"/>
        <v>MENOR</v>
      </c>
      <c r="W7501" s="188">
        <f t="shared" si="3999"/>
        <v>90725.753360569317</v>
      </c>
      <c r="X7501" s="143">
        <f t="shared" si="4000"/>
        <v>90726</v>
      </c>
    </row>
    <row r="7502" spans="1:24" x14ac:dyDescent="0.25">
      <c r="A7502" s="20" t="s">
        <v>103</v>
      </c>
      <c r="B7502" s="20">
        <v>87141</v>
      </c>
      <c r="C7502" s="26" t="s">
        <v>2170</v>
      </c>
      <c r="D7502" s="22" t="s">
        <v>2171</v>
      </c>
      <c r="E7502" s="20" t="s">
        <v>2058</v>
      </c>
      <c r="F7502" s="135" t="s">
        <v>334</v>
      </c>
      <c r="G7502" s="169">
        <v>239887</v>
      </c>
      <c r="H7502" s="36">
        <v>158.16999999999999</v>
      </c>
      <c r="I7502" s="50">
        <v>151.76</v>
      </c>
      <c r="J7502" s="155">
        <f t="shared" si="3989"/>
        <v>250019.28564839222</v>
      </c>
      <c r="K7502" s="182">
        <v>1013166</v>
      </c>
      <c r="L7502" s="143">
        <v>1116324.72</v>
      </c>
      <c r="M7502" s="143">
        <v>1138430.1599999999</v>
      </c>
      <c r="N7502" s="143">
        <f t="shared" si="3990"/>
        <v>250019.28564839222</v>
      </c>
      <c r="O7502" s="143">
        <f t="shared" si="3991"/>
        <v>1138430.1599999999</v>
      </c>
      <c r="P7502" s="143">
        <f t="shared" si="3992"/>
        <v>1013166</v>
      </c>
      <c r="Q7502" s="143">
        <f t="shared" si="3993"/>
        <v>879485.0414120981</v>
      </c>
      <c r="R7502" s="143">
        <f t="shared" si="3994"/>
        <v>631592.64282419614</v>
      </c>
      <c r="S7502" s="143">
        <f t="shared" si="3995"/>
        <v>1075798.08</v>
      </c>
      <c r="T7502" s="143">
        <f t="shared" si="3996"/>
        <v>423179.76643591898</v>
      </c>
      <c r="U7502" s="194">
        <f t="shared" si="3997"/>
        <v>0.4176805838687036</v>
      </c>
      <c r="V7502" s="188" t="str">
        <f t="shared" si="3998"/>
        <v>MENOR</v>
      </c>
      <c r="W7502" s="188">
        <f t="shared" si="3999"/>
        <v>250019.28564839222</v>
      </c>
      <c r="X7502" s="143">
        <f t="shared" si="4000"/>
        <v>250019</v>
      </c>
    </row>
    <row r="7503" spans="1:24" x14ac:dyDescent="0.25">
      <c r="A7503" s="20" t="s">
        <v>104</v>
      </c>
      <c r="B7503" s="20">
        <v>87141</v>
      </c>
      <c r="C7503" s="26" t="s">
        <v>2172</v>
      </c>
      <c r="D7503" s="22" t="s">
        <v>2173</v>
      </c>
      <c r="E7503" s="20" t="s">
        <v>2058</v>
      </c>
      <c r="F7503" s="135" t="s">
        <v>334</v>
      </c>
      <c r="G7503" s="169">
        <v>108463</v>
      </c>
      <c r="H7503" s="36">
        <v>158.16999999999999</v>
      </c>
      <c r="I7503" s="50">
        <v>151.76</v>
      </c>
      <c r="J7503" s="155">
        <f t="shared" si="3989"/>
        <v>113044.23240643121</v>
      </c>
      <c r="K7503" s="182">
        <v>235620</v>
      </c>
      <c r="L7503" s="143">
        <v>250956.72</v>
      </c>
      <c r="M7503" s="143">
        <v>255926.16</v>
      </c>
      <c r="N7503" s="143">
        <f t="shared" si="3990"/>
        <v>113044.23240643121</v>
      </c>
      <c r="O7503" s="143">
        <f t="shared" si="3991"/>
        <v>255926.16</v>
      </c>
      <c r="P7503" s="143">
        <f t="shared" si="3992"/>
        <v>235620</v>
      </c>
      <c r="Q7503" s="143">
        <f t="shared" si="3993"/>
        <v>213886.77810160781</v>
      </c>
      <c r="R7503" s="143">
        <f t="shared" si="3994"/>
        <v>174332.11620321561</v>
      </c>
      <c r="S7503" s="143">
        <f t="shared" si="3995"/>
        <v>245773.08000000002</v>
      </c>
      <c r="T7503" s="143">
        <f t="shared" si="3996"/>
        <v>67781.615450202982</v>
      </c>
      <c r="U7503" s="194">
        <f t="shared" si="3997"/>
        <v>0.28767343795179945</v>
      </c>
      <c r="V7503" s="188" t="str">
        <f t="shared" si="3998"/>
        <v>MENOR</v>
      </c>
      <c r="W7503" s="188">
        <f t="shared" si="3999"/>
        <v>113044.23240643121</v>
      </c>
      <c r="X7503" s="143">
        <f t="shared" si="4000"/>
        <v>113044</v>
      </c>
    </row>
    <row r="7504" spans="1:24" x14ac:dyDescent="0.25">
      <c r="A7504" s="15" t="s">
        <v>126</v>
      </c>
      <c r="B7504" s="34" t="s">
        <v>127</v>
      </c>
      <c r="C7504" s="35"/>
      <c r="D7504" s="35"/>
      <c r="E7504" s="35"/>
      <c r="F7504" s="35"/>
      <c r="G7504" s="138"/>
      <c r="H7504" s="18"/>
      <c r="I7504" s="18"/>
      <c r="J7504" s="138"/>
      <c r="K7504" s="183"/>
      <c r="L7504" s="147"/>
      <c r="M7504" s="147"/>
      <c r="N7504" s="147"/>
      <c r="O7504" s="147"/>
      <c r="P7504" s="147"/>
      <c r="Q7504" s="147"/>
      <c r="R7504" s="147"/>
      <c r="S7504" s="147"/>
      <c r="T7504" s="147"/>
      <c r="U7504" s="197"/>
      <c r="V7504" s="146"/>
      <c r="W7504" s="147"/>
      <c r="X7504" s="147"/>
    </row>
    <row r="7505" spans="1:24" x14ac:dyDescent="0.25">
      <c r="A7505" s="20" t="s">
        <v>128</v>
      </c>
      <c r="B7505" s="20">
        <v>87141</v>
      </c>
      <c r="C7505" s="26" t="s">
        <v>2196</v>
      </c>
      <c r="D7505" s="29" t="s">
        <v>2197</v>
      </c>
      <c r="E7505" s="20" t="s">
        <v>2058</v>
      </c>
      <c r="F7505" s="135" t="s">
        <v>334</v>
      </c>
      <c r="G7505" s="169">
        <v>73474</v>
      </c>
      <c r="H7505" s="36">
        <v>158.16999999999999</v>
      </c>
      <c r="I7505" s="50">
        <v>151.76</v>
      </c>
      <c r="J7505" s="155">
        <f t="shared" ref="J7505:J7537" si="4001">G7505*(H7505/I7505)</f>
        <v>76577.375988402739</v>
      </c>
      <c r="K7505" s="182">
        <v>441014</v>
      </c>
      <c r="L7505" s="143">
        <v>498548.12</v>
      </c>
      <c r="M7505" s="143">
        <v>508420.36</v>
      </c>
      <c r="N7505" s="143">
        <f t="shared" ref="N7505:N7537" si="4002">MIN(J7505,K7505,L7505,M7505)</f>
        <v>76577.375988402739</v>
      </c>
      <c r="O7505" s="143">
        <f t="shared" ref="O7505:O7537" si="4003">MAX(J7505,K7505,L7505,M7505)</f>
        <v>508420.36</v>
      </c>
      <c r="P7505" s="143">
        <f t="shared" ref="P7505:P7537" si="4004">MEDIAN(J7505,K7505,L7505,M7505,)</f>
        <v>441014</v>
      </c>
      <c r="Q7505" s="143">
        <f t="shared" ref="Q7505:Q7537" si="4005">AVERAGE(J7505,K7505,L7505,M7505)</f>
        <v>381139.96399710071</v>
      </c>
      <c r="R7505" s="143">
        <f t="shared" ref="R7505:R7537" si="4006">AVERAGE(N7505,P7505)</f>
        <v>258795.68799420138</v>
      </c>
      <c r="S7505" s="143">
        <f t="shared" ref="S7505:S7537" si="4007">AVERAGE(O7505,P7505)</f>
        <v>474717.18</v>
      </c>
      <c r="T7505" s="143">
        <f t="shared" ref="T7505:T7537" si="4008">STDEVA(J7505,K7505,L7505,M7505)</f>
        <v>205205.78655298534</v>
      </c>
      <c r="U7505" s="194">
        <f t="shared" ref="U7505:U7537" si="4009">T7505/P7505</f>
        <v>0.46530447231377087</v>
      </c>
      <c r="V7505" s="188" t="str">
        <f t="shared" ref="V7505:V7537" si="4010">IF(U7505&lt;=70%,"MENOR",IF(AND(U7505&gt;70%,U7505&lt;=90%),"[PROM MEN-MED]","PROMEDIO"))</f>
        <v>MENOR</v>
      </c>
      <c r="W7505" s="188">
        <f t="shared" ref="W7505:W7537" si="4011">IF(U7505&lt;=70%,N7505,IF(AND(U7505&gt;70%,U7505&lt;=90%),R7505,Q7505))</f>
        <v>76577.375988402739</v>
      </c>
      <c r="X7505" s="143">
        <f t="shared" ref="X7505:X7537" si="4012">ROUND(W7505,0)</f>
        <v>76577</v>
      </c>
    </row>
    <row r="7506" spans="1:24" x14ac:dyDescent="0.25">
      <c r="A7506" s="20" t="s">
        <v>129</v>
      </c>
      <c r="B7506" s="20">
        <v>87141</v>
      </c>
      <c r="C7506" s="26" t="s">
        <v>2198</v>
      </c>
      <c r="D7506" s="22" t="s">
        <v>2199</v>
      </c>
      <c r="E7506" s="20" t="s">
        <v>2058</v>
      </c>
      <c r="F7506" s="135" t="s">
        <v>334</v>
      </c>
      <c r="G7506" s="169">
        <v>143031</v>
      </c>
      <c r="H7506" s="36">
        <v>158.16999999999999</v>
      </c>
      <c r="I7506" s="50">
        <v>151.76</v>
      </c>
      <c r="J7506" s="155">
        <f t="shared" si="4001"/>
        <v>149072.30673431736</v>
      </c>
      <c r="K7506" s="182">
        <v>363188</v>
      </c>
      <c r="L7506" s="143">
        <v>400473.08</v>
      </c>
      <c r="M7506" s="143">
        <v>408403.24</v>
      </c>
      <c r="N7506" s="143">
        <f t="shared" si="4002"/>
        <v>149072.30673431736</v>
      </c>
      <c r="O7506" s="143">
        <f t="shared" si="4003"/>
        <v>408403.24</v>
      </c>
      <c r="P7506" s="143">
        <f t="shared" si="4004"/>
        <v>363188</v>
      </c>
      <c r="Q7506" s="143">
        <f t="shared" si="4005"/>
        <v>330284.15668357932</v>
      </c>
      <c r="R7506" s="143">
        <f t="shared" si="4006"/>
        <v>256130.15336715867</v>
      </c>
      <c r="S7506" s="143">
        <f t="shared" si="4007"/>
        <v>385795.62</v>
      </c>
      <c r="T7506" s="143">
        <f t="shared" si="4008"/>
        <v>122405.710108559</v>
      </c>
      <c r="U7506" s="194">
        <f t="shared" si="4009"/>
        <v>0.33703126234500863</v>
      </c>
      <c r="V7506" s="188" t="str">
        <f t="shared" si="4010"/>
        <v>MENOR</v>
      </c>
      <c r="W7506" s="188">
        <f t="shared" si="4011"/>
        <v>149072.30673431736</v>
      </c>
      <c r="X7506" s="143">
        <f t="shared" si="4012"/>
        <v>149072</v>
      </c>
    </row>
    <row r="7507" spans="1:24" x14ac:dyDescent="0.25">
      <c r="A7507" s="20" t="s">
        <v>130</v>
      </c>
      <c r="B7507" s="20">
        <v>87141</v>
      </c>
      <c r="C7507" s="26" t="s">
        <v>2200</v>
      </c>
      <c r="D7507" s="29" t="s">
        <v>2201</v>
      </c>
      <c r="E7507" s="20" t="s">
        <v>2058</v>
      </c>
      <c r="F7507" s="135" t="s">
        <v>334</v>
      </c>
      <c r="G7507" s="169">
        <v>135660</v>
      </c>
      <c r="H7507" s="36">
        <v>158.16999999999999</v>
      </c>
      <c r="I7507" s="50">
        <v>151.76</v>
      </c>
      <c r="J7507" s="155">
        <f t="shared" si="4001"/>
        <v>141389.97232472326</v>
      </c>
      <c r="K7507" s="182">
        <v>181594</v>
      </c>
      <c r="L7507" s="143">
        <v>201919.2</v>
      </c>
      <c r="M7507" s="143">
        <v>205917.6</v>
      </c>
      <c r="N7507" s="143">
        <f t="shared" si="4002"/>
        <v>141389.97232472326</v>
      </c>
      <c r="O7507" s="143">
        <f t="shared" si="4003"/>
        <v>205917.6</v>
      </c>
      <c r="P7507" s="143">
        <f t="shared" si="4004"/>
        <v>181594</v>
      </c>
      <c r="Q7507" s="143">
        <f t="shared" si="4005"/>
        <v>182705.19308118083</v>
      </c>
      <c r="R7507" s="143">
        <f t="shared" si="4006"/>
        <v>161491.98616236163</v>
      </c>
      <c r="S7507" s="143">
        <f t="shared" si="4007"/>
        <v>193755.8</v>
      </c>
      <c r="T7507" s="143">
        <f t="shared" si="4008"/>
        <v>29530.640093862698</v>
      </c>
      <c r="U7507" s="194">
        <f t="shared" si="4009"/>
        <v>0.16261902977996354</v>
      </c>
      <c r="V7507" s="188" t="str">
        <f t="shared" si="4010"/>
        <v>MENOR</v>
      </c>
      <c r="W7507" s="188">
        <f t="shared" si="4011"/>
        <v>141389.97232472326</v>
      </c>
      <c r="X7507" s="143">
        <f t="shared" si="4012"/>
        <v>141390</v>
      </c>
    </row>
    <row r="7508" spans="1:24" x14ac:dyDescent="0.25">
      <c r="A7508" s="20" t="s">
        <v>131</v>
      </c>
      <c r="B7508" s="20">
        <v>87141</v>
      </c>
      <c r="C7508" s="26" t="s">
        <v>2202</v>
      </c>
      <c r="D7508" s="22" t="s">
        <v>2203</v>
      </c>
      <c r="E7508" s="20" t="s">
        <v>2058</v>
      </c>
      <c r="F7508" s="135" t="s">
        <v>334</v>
      </c>
      <c r="G7508" s="169">
        <v>2809</v>
      </c>
      <c r="H7508" s="36">
        <v>158.16999999999999</v>
      </c>
      <c r="I7508" s="50">
        <v>151.76</v>
      </c>
      <c r="J7508" s="155">
        <f t="shared" si="4001"/>
        <v>2927.6458223510808</v>
      </c>
      <c r="K7508" s="182">
        <v>31987.200000000001</v>
      </c>
      <c r="L7508" s="143">
        <v>35768.543999999987</v>
      </c>
      <c r="M7508" s="143">
        <v>36476.832000000002</v>
      </c>
      <c r="N7508" s="143">
        <f t="shared" si="4002"/>
        <v>2927.6458223510808</v>
      </c>
      <c r="O7508" s="143">
        <f t="shared" si="4003"/>
        <v>36476.832000000002</v>
      </c>
      <c r="P7508" s="143">
        <f t="shared" si="4004"/>
        <v>31987.200000000001</v>
      </c>
      <c r="Q7508" s="143">
        <f t="shared" si="4005"/>
        <v>26790.055455587768</v>
      </c>
      <c r="R7508" s="143">
        <f t="shared" si="4006"/>
        <v>17457.422911175541</v>
      </c>
      <c r="S7508" s="143">
        <f t="shared" si="4007"/>
        <v>34232.016000000003</v>
      </c>
      <c r="T7508" s="143">
        <f t="shared" si="4008"/>
        <v>16029.886683768927</v>
      </c>
      <c r="U7508" s="194">
        <f t="shared" si="4009"/>
        <v>0.50113441263283209</v>
      </c>
      <c r="V7508" s="188" t="str">
        <f t="shared" si="4010"/>
        <v>MENOR</v>
      </c>
      <c r="W7508" s="188">
        <f t="shared" si="4011"/>
        <v>2927.6458223510808</v>
      </c>
      <c r="X7508" s="143">
        <f t="shared" si="4012"/>
        <v>2928</v>
      </c>
    </row>
    <row r="7509" spans="1:24" x14ac:dyDescent="0.25">
      <c r="A7509" s="20" t="s">
        <v>132</v>
      </c>
      <c r="B7509" s="20">
        <v>87141</v>
      </c>
      <c r="C7509" s="26" t="s">
        <v>2204</v>
      </c>
      <c r="D7509" s="29" t="s">
        <v>2205</v>
      </c>
      <c r="E7509" s="20" t="s">
        <v>2058</v>
      </c>
      <c r="F7509" s="135" t="s">
        <v>334</v>
      </c>
      <c r="G7509" s="169">
        <v>2804</v>
      </c>
      <c r="H7509" s="36">
        <v>158.16999999999999</v>
      </c>
      <c r="I7509" s="50">
        <v>151.76</v>
      </c>
      <c r="J7509" s="155">
        <f t="shared" si="4001"/>
        <v>2922.4346336320509</v>
      </c>
      <c r="K7509" s="182">
        <v>58369.5</v>
      </c>
      <c r="L7509" s="143">
        <v>63820.89</v>
      </c>
      <c r="M7509" s="143">
        <v>65084.67</v>
      </c>
      <c r="N7509" s="143">
        <f t="shared" si="4002"/>
        <v>2922.4346336320509</v>
      </c>
      <c r="O7509" s="143">
        <f t="shared" si="4003"/>
        <v>65084.67</v>
      </c>
      <c r="P7509" s="143">
        <f t="shared" si="4004"/>
        <v>58369.5</v>
      </c>
      <c r="Q7509" s="143">
        <f t="shared" si="4005"/>
        <v>47549.373658408018</v>
      </c>
      <c r="R7509" s="143">
        <f t="shared" si="4006"/>
        <v>30645.967316816026</v>
      </c>
      <c r="S7509" s="143">
        <f t="shared" si="4007"/>
        <v>61727.084999999999</v>
      </c>
      <c r="T7509" s="143">
        <f t="shared" si="4008"/>
        <v>29893.631889368608</v>
      </c>
      <c r="U7509" s="194">
        <f t="shared" si="4009"/>
        <v>0.5121447312272438</v>
      </c>
      <c r="V7509" s="188" t="str">
        <f t="shared" si="4010"/>
        <v>MENOR</v>
      </c>
      <c r="W7509" s="188">
        <f t="shared" si="4011"/>
        <v>2922.4346336320509</v>
      </c>
      <c r="X7509" s="143">
        <f t="shared" si="4012"/>
        <v>2922</v>
      </c>
    </row>
    <row r="7510" spans="1:24" x14ac:dyDescent="0.25">
      <c r="A7510" s="20" t="s">
        <v>133</v>
      </c>
      <c r="B7510" s="20">
        <v>87141</v>
      </c>
      <c r="C7510" s="21" t="s">
        <v>2206</v>
      </c>
      <c r="D7510" s="22" t="s">
        <v>2207</v>
      </c>
      <c r="E7510" s="20" t="s">
        <v>2058</v>
      </c>
      <c r="F7510" s="135" t="s">
        <v>334</v>
      </c>
      <c r="G7510" s="169">
        <v>23133</v>
      </c>
      <c r="H7510" s="36">
        <v>158.16999999999999</v>
      </c>
      <c r="I7510" s="50">
        <v>151.76</v>
      </c>
      <c r="J7510" s="155">
        <f t="shared" si="4001"/>
        <v>24110.085727464419</v>
      </c>
      <c r="K7510" s="182">
        <v>119952</v>
      </c>
      <c r="L7510" s="143">
        <v>127641.78</v>
      </c>
      <c r="M7510" s="143">
        <v>130169.34</v>
      </c>
      <c r="N7510" s="143">
        <f t="shared" si="4002"/>
        <v>24110.085727464419</v>
      </c>
      <c r="O7510" s="143">
        <f t="shared" si="4003"/>
        <v>130169.34</v>
      </c>
      <c r="P7510" s="143">
        <f t="shared" si="4004"/>
        <v>119952</v>
      </c>
      <c r="Q7510" s="143">
        <f t="shared" si="4005"/>
        <v>100468.3014318661</v>
      </c>
      <c r="R7510" s="143">
        <f t="shared" si="4006"/>
        <v>72031.042863732204</v>
      </c>
      <c r="S7510" s="143">
        <f t="shared" si="4007"/>
        <v>125060.67</v>
      </c>
      <c r="T7510" s="143">
        <f t="shared" si="4008"/>
        <v>51090.577229636816</v>
      </c>
      <c r="U7510" s="194">
        <f t="shared" si="4009"/>
        <v>0.42592518031910109</v>
      </c>
      <c r="V7510" s="188" t="str">
        <f t="shared" si="4010"/>
        <v>MENOR</v>
      </c>
      <c r="W7510" s="188">
        <f t="shared" si="4011"/>
        <v>24110.085727464419</v>
      </c>
      <c r="X7510" s="143">
        <f t="shared" si="4012"/>
        <v>24110</v>
      </c>
    </row>
    <row r="7511" spans="1:24" x14ac:dyDescent="0.25">
      <c r="A7511" s="20" t="s">
        <v>135</v>
      </c>
      <c r="B7511" s="20">
        <v>87141</v>
      </c>
      <c r="C7511" s="26" t="s">
        <v>2208</v>
      </c>
      <c r="D7511" s="22" t="s">
        <v>2209</v>
      </c>
      <c r="E7511" s="20" t="s">
        <v>2058</v>
      </c>
      <c r="F7511" s="135" t="s">
        <v>334</v>
      </c>
      <c r="G7511" s="169">
        <v>11492</v>
      </c>
      <c r="H7511" s="36">
        <v>158.16999999999999</v>
      </c>
      <c r="I7511" s="50">
        <v>151.76</v>
      </c>
      <c r="J7511" s="155">
        <f t="shared" si="4001"/>
        <v>11977.396151818661</v>
      </c>
      <c r="K7511" s="182">
        <v>58369.5</v>
      </c>
      <c r="L7511" s="143">
        <v>64361.745000000003</v>
      </c>
      <c r="M7511" s="143">
        <v>65636.235000000001</v>
      </c>
      <c r="N7511" s="143">
        <f t="shared" si="4002"/>
        <v>11977.396151818661</v>
      </c>
      <c r="O7511" s="143">
        <f t="shared" si="4003"/>
        <v>65636.235000000001</v>
      </c>
      <c r="P7511" s="143">
        <f t="shared" si="4004"/>
        <v>58369.5</v>
      </c>
      <c r="Q7511" s="143">
        <f t="shared" si="4005"/>
        <v>50086.219037954666</v>
      </c>
      <c r="R7511" s="143">
        <f t="shared" si="4006"/>
        <v>35173.448075909328</v>
      </c>
      <c r="S7511" s="143">
        <f t="shared" si="4007"/>
        <v>62002.8675</v>
      </c>
      <c r="T7511" s="143">
        <f t="shared" si="4008"/>
        <v>25602.661080285921</v>
      </c>
      <c r="U7511" s="194">
        <f t="shared" si="4009"/>
        <v>0.43863081027396023</v>
      </c>
      <c r="V7511" s="188" t="str">
        <f t="shared" si="4010"/>
        <v>MENOR</v>
      </c>
      <c r="W7511" s="188">
        <f t="shared" si="4011"/>
        <v>11977.396151818661</v>
      </c>
      <c r="X7511" s="143">
        <f t="shared" si="4012"/>
        <v>11977</v>
      </c>
    </row>
    <row r="7512" spans="1:24" x14ac:dyDescent="0.25">
      <c r="A7512" s="20" t="s">
        <v>136</v>
      </c>
      <c r="B7512" s="20">
        <v>87141</v>
      </c>
      <c r="C7512" s="26" t="s">
        <v>2210</v>
      </c>
      <c r="D7512" s="22" t="s">
        <v>2211</v>
      </c>
      <c r="E7512" s="20" t="s">
        <v>2058</v>
      </c>
      <c r="F7512" s="135" t="s">
        <v>334</v>
      </c>
      <c r="G7512" s="169">
        <v>22610</v>
      </c>
      <c r="H7512" s="36">
        <v>158.16999999999999</v>
      </c>
      <c r="I7512" s="50">
        <v>151.76</v>
      </c>
      <c r="J7512" s="155">
        <f t="shared" si="4001"/>
        <v>23564.995387453877</v>
      </c>
      <c r="K7512" s="182">
        <v>31416</v>
      </c>
      <c r="L7512" s="143">
        <v>34326.263999999996</v>
      </c>
      <c r="M7512" s="143">
        <v>35005.991999999998</v>
      </c>
      <c r="N7512" s="143">
        <f t="shared" si="4002"/>
        <v>23564.995387453877</v>
      </c>
      <c r="O7512" s="143">
        <f t="shared" si="4003"/>
        <v>35005.991999999998</v>
      </c>
      <c r="P7512" s="143">
        <f t="shared" si="4004"/>
        <v>31416</v>
      </c>
      <c r="Q7512" s="143">
        <f t="shared" si="4005"/>
        <v>31078.312846863468</v>
      </c>
      <c r="R7512" s="143">
        <f t="shared" si="4006"/>
        <v>27490.497693726938</v>
      </c>
      <c r="S7512" s="143">
        <f t="shared" si="4007"/>
        <v>33210.995999999999</v>
      </c>
      <c r="T7512" s="143">
        <f t="shared" si="4008"/>
        <v>5245.3097170204355</v>
      </c>
      <c r="U7512" s="194">
        <f t="shared" si="4009"/>
        <v>0.16696300347022014</v>
      </c>
      <c r="V7512" s="188" t="str">
        <f t="shared" si="4010"/>
        <v>MENOR</v>
      </c>
      <c r="W7512" s="188">
        <f t="shared" si="4011"/>
        <v>23564.995387453877</v>
      </c>
      <c r="X7512" s="143">
        <f t="shared" si="4012"/>
        <v>23565</v>
      </c>
    </row>
    <row r="7513" spans="1:24" x14ac:dyDescent="0.25">
      <c r="A7513" s="20" t="s">
        <v>137</v>
      </c>
      <c r="B7513" s="20">
        <v>87141</v>
      </c>
      <c r="C7513" s="26" t="s">
        <v>2212</v>
      </c>
      <c r="D7513" s="22" t="s">
        <v>2213</v>
      </c>
      <c r="E7513" s="20" t="s">
        <v>2058</v>
      </c>
      <c r="F7513" s="135" t="s">
        <v>334</v>
      </c>
      <c r="G7513" s="169">
        <v>11500</v>
      </c>
      <c r="H7513" s="36">
        <v>158.16999999999999</v>
      </c>
      <c r="I7513" s="50">
        <v>151.76</v>
      </c>
      <c r="J7513" s="155">
        <f t="shared" si="4001"/>
        <v>11985.734053769109</v>
      </c>
      <c r="K7513" s="182">
        <v>31701.599999999999</v>
      </c>
      <c r="L7513" s="143">
        <v>35480.088000000003</v>
      </c>
      <c r="M7513" s="143">
        <v>36182.663999999997</v>
      </c>
      <c r="N7513" s="143">
        <f t="shared" si="4002"/>
        <v>11985.734053769109</v>
      </c>
      <c r="O7513" s="143">
        <f t="shared" si="4003"/>
        <v>36182.663999999997</v>
      </c>
      <c r="P7513" s="143">
        <f t="shared" si="4004"/>
        <v>31701.599999999999</v>
      </c>
      <c r="Q7513" s="143">
        <f t="shared" si="4005"/>
        <v>28837.521513442276</v>
      </c>
      <c r="R7513" s="143">
        <f t="shared" si="4006"/>
        <v>21843.667026884556</v>
      </c>
      <c r="S7513" s="143">
        <f t="shared" si="4007"/>
        <v>33942.131999999998</v>
      </c>
      <c r="T7513" s="143">
        <f t="shared" si="4008"/>
        <v>11405.561418877143</v>
      </c>
      <c r="U7513" s="194">
        <f t="shared" si="4009"/>
        <v>0.35977873100654678</v>
      </c>
      <c r="V7513" s="188" t="str">
        <f t="shared" si="4010"/>
        <v>MENOR</v>
      </c>
      <c r="W7513" s="188">
        <f t="shared" si="4011"/>
        <v>11985.734053769109</v>
      </c>
      <c r="X7513" s="143">
        <f t="shared" si="4012"/>
        <v>11986</v>
      </c>
    </row>
    <row r="7514" spans="1:24" x14ac:dyDescent="0.25">
      <c r="A7514" s="20" t="s">
        <v>138</v>
      </c>
      <c r="B7514" s="20">
        <v>87141</v>
      </c>
      <c r="C7514" s="26" t="s">
        <v>2214</v>
      </c>
      <c r="D7514" s="22" t="s">
        <v>2215</v>
      </c>
      <c r="E7514" s="20" t="s">
        <v>2058</v>
      </c>
      <c r="F7514" s="135" t="s">
        <v>334</v>
      </c>
      <c r="G7514" s="169">
        <v>16462</v>
      </c>
      <c r="H7514" s="36">
        <v>158.16999999999999</v>
      </c>
      <c r="I7514" s="50">
        <v>151.76</v>
      </c>
      <c r="J7514" s="155">
        <f t="shared" si="4001"/>
        <v>17157.31773853453</v>
      </c>
      <c r="K7514" s="182">
        <v>112276.5</v>
      </c>
      <c r="L7514" s="143">
        <v>125658.645</v>
      </c>
      <c r="M7514" s="143">
        <v>128146.935</v>
      </c>
      <c r="N7514" s="143">
        <f t="shared" si="4002"/>
        <v>17157.31773853453</v>
      </c>
      <c r="O7514" s="143">
        <f t="shared" si="4003"/>
        <v>128146.935</v>
      </c>
      <c r="P7514" s="143">
        <f t="shared" si="4004"/>
        <v>112276.5</v>
      </c>
      <c r="Q7514" s="143">
        <f t="shared" si="4005"/>
        <v>95809.849434633637</v>
      </c>
      <c r="R7514" s="143">
        <f t="shared" si="4006"/>
        <v>64716.908869267267</v>
      </c>
      <c r="S7514" s="143">
        <f t="shared" si="4007"/>
        <v>120211.7175</v>
      </c>
      <c r="T7514" s="143">
        <f t="shared" si="4008"/>
        <v>52896.153050458561</v>
      </c>
      <c r="U7514" s="194">
        <f t="shared" si="4009"/>
        <v>0.47112399344883887</v>
      </c>
      <c r="V7514" s="188" t="str">
        <f t="shared" si="4010"/>
        <v>MENOR</v>
      </c>
      <c r="W7514" s="188">
        <f t="shared" si="4011"/>
        <v>17157.31773853453</v>
      </c>
      <c r="X7514" s="143">
        <f t="shared" si="4012"/>
        <v>17157</v>
      </c>
    </row>
    <row r="7515" spans="1:24" x14ac:dyDescent="0.25">
      <c r="A7515" s="20" t="s">
        <v>139</v>
      </c>
      <c r="B7515" s="20">
        <v>87141</v>
      </c>
      <c r="C7515" s="26" t="s">
        <v>2216</v>
      </c>
      <c r="D7515" s="22" t="s">
        <v>2217</v>
      </c>
      <c r="E7515" s="20" t="s">
        <v>2058</v>
      </c>
      <c r="F7515" s="135" t="s">
        <v>334</v>
      </c>
      <c r="G7515" s="169">
        <v>135660</v>
      </c>
      <c r="H7515" s="36">
        <v>158.16999999999999</v>
      </c>
      <c r="I7515" s="50">
        <v>151.76</v>
      </c>
      <c r="J7515" s="155">
        <f t="shared" si="4001"/>
        <v>141389.97232472326</v>
      </c>
      <c r="K7515" s="182">
        <v>183260</v>
      </c>
      <c r="L7515" s="143">
        <v>195188.56</v>
      </c>
      <c r="M7515" s="143">
        <v>199053.68</v>
      </c>
      <c r="N7515" s="143">
        <f t="shared" si="4002"/>
        <v>141389.97232472326</v>
      </c>
      <c r="O7515" s="143">
        <f t="shared" si="4003"/>
        <v>199053.68</v>
      </c>
      <c r="P7515" s="143">
        <f t="shared" si="4004"/>
        <v>183260</v>
      </c>
      <c r="Q7515" s="143">
        <f t="shared" si="4005"/>
        <v>179723.05308118081</v>
      </c>
      <c r="R7515" s="143">
        <f t="shared" si="4006"/>
        <v>162324.98616236163</v>
      </c>
      <c r="S7515" s="143">
        <f t="shared" si="4007"/>
        <v>191156.84</v>
      </c>
      <c r="T7515" s="143">
        <f t="shared" si="4008"/>
        <v>26424.673540198946</v>
      </c>
      <c r="U7515" s="194">
        <f t="shared" si="4009"/>
        <v>0.1441922598504799</v>
      </c>
      <c r="V7515" s="188" t="str">
        <f t="shared" si="4010"/>
        <v>MENOR</v>
      </c>
      <c r="W7515" s="188">
        <f t="shared" si="4011"/>
        <v>141389.97232472326</v>
      </c>
      <c r="X7515" s="143">
        <f t="shared" si="4012"/>
        <v>141390</v>
      </c>
    </row>
    <row r="7516" spans="1:24" x14ac:dyDescent="0.25">
      <c r="A7516" s="20" t="s">
        <v>140</v>
      </c>
      <c r="B7516" s="20">
        <v>87141</v>
      </c>
      <c r="C7516" s="26" t="s">
        <v>2218</v>
      </c>
      <c r="D7516" s="22" t="s">
        <v>2219</v>
      </c>
      <c r="E7516" s="20" t="s">
        <v>2058</v>
      </c>
      <c r="F7516" s="135" t="s">
        <v>334</v>
      </c>
      <c r="G7516" s="169">
        <v>75819</v>
      </c>
      <c r="H7516" s="36">
        <v>158.16999999999999</v>
      </c>
      <c r="I7516" s="50">
        <v>151.76</v>
      </c>
      <c r="J7516" s="155">
        <f t="shared" si="4001"/>
        <v>79021.423497627839</v>
      </c>
      <c r="K7516" s="182">
        <v>311304</v>
      </c>
      <c r="L7516" s="143">
        <v>337493.52</v>
      </c>
      <c r="M7516" s="143">
        <v>344176.56</v>
      </c>
      <c r="N7516" s="143">
        <f t="shared" si="4002"/>
        <v>79021.423497627839</v>
      </c>
      <c r="O7516" s="143">
        <f t="shared" si="4003"/>
        <v>344176.56</v>
      </c>
      <c r="P7516" s="143">
        <f t="shared" si="4004"/>
        <v>311304</v>
      </c>
      <c r="Q7516" s="143">
        <f t="shared" si="4005"/>
        <v>267998.87587440695</v>
      </c>
      <c r="R7516" s="143">
        <f t="shared" si="4006"/>
        <v>195162.71174881392</v>
      </c>
      <c r="S7516" s="143">
        <f t="shared" si="4007"/>
        <v>327740.28000000003</v>
      </c>
      <c r="T7516" s="143">
        <f t="shared" si="4008"/>
        <v>126781.11899810148</v>
      </c>
      <c r="U7516" s="194">
        <f t="shared" si="4009"/>
        <v>0.40725823952824725</v>
      </c>
      <c r="V7516" s="188" t="str">
        <f t="shared" si="4010"/>
        <v>MENOR</v>
      </c>
      <c r="W7516" s="188">
        <f t="shared" si="4011"/>
        <v>79021.423497627839</v>
      </c>
      <c r="X7516" s="143">
        <f t="shared" si="4012"/>
        <v>79021</v>
      </c>
    </row>
    <row r="7517" spans="1:24" x14ac:dyDescent="0.25">
      <c r="A7517" s="20" t="s">
        <v>141</v>
      </c>
      <c r="B7517" s="20">
        <v>87141</v>
      </c>
      <c r="C7517" s="26" t="s">
        <v>2220</v>
      </c>
      <c r="D7517" s="29" t="s">
        <v>2221</v>
      </c>
      <c r="E7517" s="20" t="s">
        <v>2058</v>
      </c>
      <c r="F7517" s="135" t="s">
        <v>334</v>
      </c>
      <c r="G7517" s="169">
        <v>27409</v>
      </c>
      <c r="H7517" s="36">
        <v>158.16999999999999</v>
      </c>
      <c r="I7517" s="50">
        <v>151.76</v>
      </c>
      <c r="J7517" s="155">
        <f t="shared" si="4001"/>
        <v>28566.694319978917</v>
      </c>
      <c r="K7517" s="182">
        <v>158508</v>
      </c>
      <c r="L7517" s="143">
        <v>173073.6</v>
      </c>
      <c r="M7517" s="143">
        <v>176500.8</v>
      </c>
      <c r="N7517" s="143">
        <f t="shared" si="4002"/>
        <v>28566.694319978917</v>
      </c>
      <c r="O7517" s="143">
        <f t="shared" si="4003"/>
        <v>176500.8</v>
      </c>
      <c r="P7517" s="143">
        <f t="shared" si="4004"/>
        <v>158508</v>
      </c>
      <c r="Q7517" s="143">
        <f t="shared" si="4005"/>
        <v>134162.27357999474</v>
      </c>
      <c r="R7517" s="143">
        <f t="shared" si="4006"/>
        <v>93537.347159989455</v>
      </c>
      <c r="S7517" s="143">
        <f t="shared" si="4007"/>
        <v>167504.4</v>
      </c>
      <c r="T7517" s="143">
        <f t="shared" si="4008"/>
        <v>70827.920335975083</v>
      </c>
      <c r="U7517" s="194">
        <f t="shared" si="4009"/>
        <v>0.44684129719619881</v>
      </c>
      <c r="V7517" s="188" t="str">
        <f t="shared" si="4010"/>
        <v>MENOR</v>
      </c>
      <c r="W7517" s="188">
        <f t="shared" si="4011"/>
        <v>28566.694319978917</v>
      </c>
      <c r="X7517" s="143">
        <f t="shared" si="4012"/>
        <v>28567</v>
      </c>
    </row>
    <row r="7518" spans="1:24" x14ac:dyDescent="0.25">
      <c r="A7518" s="20" t="s">
        <v>142</v>
      </c>
      <c r="B7518" s="20">
        <v>87141</v>
      </c>
      <c r="C7518" s="26" t="s">
        <v>2222</v>
      </c>
      <c r="D7518" s="22" t="s">
        <v>2223</v>
      </c>
      <c r="E7518" s="20" t="s">
        <v>2058</v>
      </c>
      <c r="F7518" s="135" t="s">
        <v>334</v>
      </c>
      <c r="G7518" s="169">
        <v>27280</v>
      </c>
      <c r="H7518" s="36">
        <v>158.16999999999999</v>
      </c>
      <c r="I7518" s="50">
        <v>151.76</v>
      </c>
      <c r="J7518" s="155">
        <f t="shared" si="4001"/>
        <v>28432.245651027941</v>
      </c>
      <c r="K7518" s="182">
        <v>58905</v>
      </c>
      <c r="L7518" s="143">
        <v>62739.18</v>
      </c>
      <c r="M7518" s="143">
        <v>63981.54</v>
      </c>
      <c r="N7518" s="143">
        <f t="shared" si="4002"/>
        <v>28432.245651027941</v>
      </c>
      <c r="O7518" s="143">
        <f t="shared" si="4003"/>
        <v>63981.54</v>
      </c>
      <c r="P7518" s="143">
        <f t="shared" si="4004"/>
        <v>58905</v>
      </c>
      <c r="Q7518" s="143">
        <f t="shared" si="4005"/>
        <v>53514.491412756986</v>
      </c>
      <c r="R7518" s="143">
        <f t="shared" si="4006"/>
        <v>43668.622825513972</v>
      </c>
      <c r="S7518" s="143">
        <f t="shared" si="4007"/>
        <v>61443.270000000004</v>
      </c>
      <c r="T7518" s="143">
        <f t="shared" si="4008"/>
        <v>16860.512259321891</v>
      </c>
      <c r="U7518" s="194">
        <f t="shared" si="4009"/>
        <v>0.28623227670523538</v>
      </c>
      <c r="V7518" s="188" t="str">
        <f t="shared" si="4010"/>
        <v>MENOR</v>
      </c>
      <c r="W7518" s="188">
        <f t="shared" si="4011"/>
        <v>28432.245651027941</v>
      </c>
      <c r="X7518" s="143">
        <f t="shared" si="4012"/>
        <v>28432</v>
      </c>
    </row>
    <row r="7519" spans="1:24" x14ac:dyDescent="0.25">
      <c r="A7519" s="20" t="s">
        <v>143</v>
      </c>
      <c r="B7519" s="20">
        <v>87141</v>
      </c>
      <c r="C7519" s="26" t="s">
        <v>2412</v>
      </c>
      <c r="D7519" s="29" t="s">
        <v>2413</v>
      </c>
      <c r="E7519" s="20" t="s">
        <v>2058</v>
      </c>
      <c r="F7519" s="135" t="s">
        <v>334</v>
      </c>
      <c r="G7519" s="169">
        <v>107639</v>
      </c>
      <c r="H7519" s="36">
        <v>158.16999999999999</v>
      </c>
      <c r="I7519" s="50">
        <v>151.76</v>
      </c>
      <c r="J7519" s="155">
        <f t="shared" si="4001"/>
        <v>112185.42850553506</v>
      </c>
      <c r="K7519" s="182">
        <v>314160</v>
      </c>
      <c r="L7519" s="143">
        <v>337493.52</v>
      </c>
      <c r="M7519" s="143">
        <v>344176.56</v>
      </c>
      <c r="N7519" s="143">
        <f t="shared" si="4002"/>
        <v>112185.42850553506</v>
      </c>
      <c r="O7519" s="143">
        <f t="shared" si="4003"/>
        <v>344176.56</v>
      </c>
      <c r="P7519" s="143">
        <f t="shared" si="4004"/>
        <v>314160</v>
      </c>
      <c r="Q7519" s="143">
        <f t="shared" si="4005"/>
        <v>277003.87712638377</v>
      </c>
      <c r="R7519" s="143">
        <f t="shared" si="4006"/>
        <v>213172.71425276753</v>
      </c>
      <c r="S7519" s="143">
        <f t="shared" si="4007"/>
        <v>329168.28000000003</v>
      </c>
      <c r="T7519" s="143">
        <f t="shared" si="4008"/>
        <v>110629.81016615676</v>
      </c>
      <c r="U7519" s="194">
        <f t="shared" si="4009"/>
        <v>0.35214479935751453</v>
      </c>
      <c r="V7519" s="188" t="str">
        <f t="shared" si="4010"/>
        <v>MENOR</v>
      </c>
      <c r="W7519" s="188">
        <f t="shared" si="4011"/>
        <v>112185.42850553506</v>
      </c>
      <c r="X7519" s="143">
        <f t="shared" si="4012"/>
        <v>112185</v>
      </c>
    </row>
    <row r="7520" spans="1:24" x14ac:dyDescent="0.25">
      <c r="A7520" s="20" t="s">
        <v>144</v>
      </c>
      <c r="B7520" s="20">
        <v>87141</v>
      </c>
      <c r="C7520" s="26" t="s">
        <v>2224</v>
      </c>
      <c r="D7520" s="29" t="s">
        <v>2225</v>
      </c>
      <c r="E7520" s="20" t="s">
        <v>2058</v>
      </c>
      <c r="F7520" s="135" t="s">
        <v>334</v>
      </c>
      <c r="G7520" s="169">
        <v>63308</v>
      </c>
      <c r="H7520" s="36">
        <v>158.16999999999999</v>
      </c>
      <c r="I7520" s="50">
        <v>151.76</v>
      </c>
      <c r="J7520" s="155">
        <f t="shared" si="4001"/>
        <v>65981.987084870852</v>
      </c>
      <c r="K7520" s="182">
        <v>85085</v>
      </c>
      <c r="L7520" s="143">
        <v>94529.434999999998</v>
      </c>
      <c r="M7520" s="143">
        <v>96401.304999999993</v>
      </c>
      <c r="N7520" s="143">
        <f t="shared" si="4002"/>
        <v>65981.987084870852</v>
      </c>
      <c r="O7520" s="143">
        <f t="shared" si="4003"/>
        <v>96401.304999999993</v>
      </c>
      <c r="P7520" s="143">
        <f t="shared" si="4004"/>
        <v>85085</v>
      </c>
      <c r="Q7520" s="143">
        <f t="shared" si="4005"/>
        <v>85499.431771217714</v>
      </c>
      <c r="R7520" s="143">
        <f t="shared" si="4006"/>
        <v>75533.493542435433</v>
      </c>
      <c r="S7520" s="143">
        <f t="shared" si="4007"/>
        <v>90743.152499999997</v>
      </c>
      <c r="T7520" s="143">
        <f t="shared" si="4008"/>
        <v>13922.334562204511</v>
      </c>
      <c r="U7520" s="194">
        <f t="shared" si="4009"/>
        <v>0.16362854277727579</v>
      </c>
      <c r="V7520" s="188" t="str">
        <f t="shared" si="4010"/>
        <v>MENOR</v>
      </c>
      <c r="W7520" s="188">
        <f t="shared" si="4011"/>
        <v>65981.987084870852</v>
      </c>
      <c r="X7520" s="143">
        <f t="shared" si="4012"/>
        <v>65982</v>
      </c>
    </row>
    <row r="7521" spans="1:24" x14ac:dyDescent="0.25">
      <c r="A7521" s="20" t="s">
        <v>146</v>
      </c>
      <c r="B7521" s="20">
        <v>87141</v>
      </c>
      <c r="C7521" s="26" t="s">
        <v>2226</v>
      </c>
      <c r="D7521" s="22" t="s">
        <v>2227</v>
      </c>
      <c r="E7521" s="20" t="s">
        <v>2058</v>
      </c>
      <c r="F7521" s="135" t="s">
        <v>334</v>
      </c>
      <c r="G7521" s="169">
        <v>718</v>
      </c>
      <c r="H7521" s="36">
        <v>158.16999999999999</v>
      </c>
      <c r="I7521" s="50">
        <v>151.76</v>
      </c>
      <c r="J7521" s="155">
        <f t="shared" si="4001"/>
        <v>748.32670005271484</v>
      </c>
      <c r="K7521" s="182">
        <v>6604.5</v>
      </c>
      <c r="L7521" s="143">
        <v>7151.3050000000003</v>
      </c>
      <c r="M7521" s="143">
        <v>7292.915</v>
      </c>
      <c r="N7521" s="143">
        <f t="shared" si="4002"/>
        <v>748.32670005271484</v>
      </c>
      <c r="O7521" s="143">
        <f t="shared" si="4003"/>
        <v>7292.915</v>
      </c>
      <c r="P7521" s="143">
        <f t="shared" si="4004"/>
        <v>6604.5</v>
      </c>
      <c r="Q7521" s="143">
        <f t="shared" si="4005"/>
        <v>5449.2616750131792</v>
      </c>
      <c r="R7521" s="143">
        <f t="shared" si="4006"/>
        <v>3676.4133500263574</v>
      </c>
      <c r="S7521" s="143">
        <f t="shared" si="4007"/>
        <v>6948.7075000000004</v>
      </c>
      <c r="T7521" s="143">
        <f t="shared" si="4008"/>
        <v>3147.982120300348</v>
      </c>
      <c r="U7521" s="194">
        <f t="shared" si="4009"/>
        <v>0.47664200473924567</v>
      </c>
      <c r="V7521" s="188" t="str">
        <f t="shared" si="4010"/>
        <v>MENOR</v>
      </c>
      <c r="W7521" s="188">
        <f t="shared" si="4011"/>
        <v>748.32670005271484</v>
      </c>
      <c r="X7521" s="143">
        <f t="shared" si="4012"/>
        <v>748</v>
      </c>
    </row>
    <row r="7522" spans="1:24" x14ac:dyDescent="0.25">
      <c r="A7522" s="20" t="s">
        <v>147</v>
      </c>
      <c r="B7522" s="20">
        <v>87141</v>
      </c>
      <c r="C7522" s="26" t="s">
        <v>2228</v>
      </c>
      <c r="D7522" s="22" t="s">
        <v>2229</v>
      </c>
      <c r="E7522" s="20" t="s">
        <v>2058</v>
      </c>
      <c r="F7522" s="135" t="s">
        <v>334</v>
      </c>
      <c r="G7522" s="169">
        <v>740</v>
      </c>
      <c r="H7522" s="36">
        <v>158.16999999999999</v>
      </c>
      <c r="I7522" s="50">
        <v>151.76</v>
      </c>
      <c r="J7522" s="155">
        <f t="shared" si="4001"/>
        <v>771.25593041644709</v>
      </c>
      <c r="K7522" s="182">
        <v>6604.5</v>
      </c>
      <c r="L7522" s="143">
        <v>7211.4</v>
      </c>
      <c r="M7522" s="143">
        <v>7354.2</v>
      </c>
      <c r="N7522" s="143">
        <f t="shared" si="4002"/>
        <v>771.25593041644709</v>
      </c>
      <c r="O7522" s="143">
        <f t="shared" si="4003"/>
        <v>7354.2</v>
      </c>
      <c r="P7522" s="143">
        <f t="shared" si="4004"/>
        <v>6604.5</v>
      </c>
      <c r="Q7522" s="143">
        <f t="shared" si="4005"/>
        <v>5485.3389826041121</v>
      </c>
      <c r="R7522" s="143">
        <f t="shared" si="4006"/>
        <v>3687.8779652082235</v>
      </c>
      <c r="S7522" s="143">
        <f t="shared" si="4007"/>
        <v>6979.35</v>
      </c>
      <c r="T7522" s="143">
        <f t="shared" si="4008"/>
        <v>3159.4845858091721</v>
      </c>
      <c r="U7522" s="194">
        <f t="shared" si="4009"/>
        <v>0.4783836150820156</v>
      </c>
      <c r="V7522" s="188" t="str">
        <f t="shared" si="4010"/>
        <v>MENOR</v>
      </c>
      <c r="W7522" s="188">
        <f t="shared" si="4011"/>
        <v>771.25593041644709</v>
      </c>
      <c r="X7522" s="143">
        <f t="shared" si="4012"/>
        <v>771</v>
      </c>
    </row>
    <row r="7523" spans="1:24" x14ac:dyDescent="0.25">
      <c r="A7523" s="20" t="s">
        <v>149</v>
      </c>
      <c r="B7523" s="20">
        <v>87141</v>
      </c>
      <c r="C7523" s="26" t="s">
        <v>2230</v>
      </c>
      <c r="D7523" s="22" t="s">
        <v>2231</v>
      </c>
      <c r="E7523" s="20" t="s">
        <v>2058</v>
      </c>
      <c r="F7523" s="135" t="s">
        <v>334</v>
      </c>
      <c r="G7523" s="169">
        <v>202121</v>
      </c>
      <c r="H7523" s="36">
        <v>158.16999999999999</v>
      </c>
      <c r="I7523" s="50">
        <v>151.76</v>
      </c>
      <c r="J7523" s="155">
        <f t="shared" si="4001"/>
        <v>210658.13501581445</v>
      </c>
      <c r="K7523" s="182">
        <v>700434</v>
      </c>
      <c r="L7523" s="143">
        <v>778831.2</v>
      </c>
      <c r="M7523" s="143">
        <v>794253.6</v>
      </c>
      <c r="N7523" s="143">
        <f t="shared" si="4002"/>
        <v>210658.13501581445</v>
      </c>
      <c r="O7523" s="143">
        <f t="shared" si="4003"/>
        <v>794253.6</v>
      </c>
      <c r="P7523" s="143">
        <f t="shared" si="4004"/>
        <v>700434</v>
      </c>
      <c r="Q7523" s="143">
        <f t="shared" si="4005"/>
        <v>621044.23375395359</v>
      </c>
      <c r="R7523" s="143">
        <f t="shared" si="4006"/>
        <v>455546.06750790722</v>
      </c>
      <c r="S7523" s="143">
        <f t="shared" si="4007"/>
        <v>747343.8</v>
      </c>
      <c r="T7523" s="143">
        <f t="shared" si="4008"/>
        <v>276657.24660344591</v>
      </c>
      <c r="U7523" s="194">
        <f t="shared" si="4009"/>
        <v>0.39497975055957579</v>
      </c>
      <c r="V7523" s="188" t="str">
        <f t="shared" si="4010"/>
        <v>MENOR</v>
      </c>
      <c r="W7523" s="188">
        <f t="shared" si="4011"/>
        <v>210658.13501581445</v>
      </c>
      <c r="X7523" s="143">
        <f t="shared" si="4012"/>
        <v>210658</v>
      </c>
    </row>
    <row r="7524" spans="1:24" x14ac:dyDescent="0.25">
      <c r="A7524" s="20" t="s">
        <v>152</v>
      </c>
      <c r="B7524" s="20">
        <v>87141</v>
      </c>
      <c r="C7524" s="26" t="s">
        <v>2232</v>
      </c>
      <c r="D7524" s="22" t="s">
        <v>2233</v>
      </c>
      <c r="E7524" s="20" t="s">
        <v>2058</v>
      </c>
      <c r="F7524" s="135" t="s">
        <v>334</v>
      </c>
      <c r="G7524" s="169">
        <v>109086</v>
      </c>
      <c r="H7524" s="36">
        <v>158.16999999999999</v>
      </c>
      <c r="I7524" s="50">
        <v>151.76</v>
      </c>
      <c r="J7524" s="155">
        <f t="shared" si="4001"/>
        <v>113693.54652082236</v>
      </c>
      <c r="K7524" s="182">
        <v>319872</v>
      </c>
      <c r="L7524" s="143">
        <v>349031.76</v>
      </c>
      <c r="M7524" s="143">
        <v>355943.28</v>
      </c>
      <c r="N7524" s="143">
        <f t="shared" si="4002"/>
        <v>113693.54652082236</v>
      </c>
      <c r="O7524" s="143">
        <f t="shared" si="4003"/>
        <v>355943.28</v>
      </c>
      <c r="P7524" s="143">
        <f t="shared" si="4004"/>
        <v>319872</v>
      </c>
      <c r="Q7524" s="143">
        <f t="shared" si="4005"/>
        <v>284635.14663020556</v>
      </c>
      <c r="R7524" s="143">
        <f t="shared" si="4006"/>
        <v>216782.77326041117</v>
      </c>
      <c r="S7524" s="143">
        <f t="shared" si="4007"/>
        <v>337907.64</v>
      </c>
      <c r="T7524" s="143">
        <f t="shared" si="4008"/>
        <v>115028.17072576017</v>
      </c>
      <c r="U7524" s="194">
        <f t="shared" si="4009"/>
        <v>0.3596068762685079</v>
      </c>
      <c r="V7524" s="188" t="str">
        <f t="shared" si="4010"/>
        <v>MENOR</v>
      </c>
      <c r="W7524" s="188">
        <f t="shared" si="4011"/>
        <v>113693.54652082236</v>
      </c>
      <c r="X7524" s="143">
        <f t="shared" si="4012"/>
        <v>113694</v>
      </c>
    </row>
    <row r="7525" spans="1:24" x14ac:dyDescent="0.25">
      <c r="A7525" s="20" t="s">
        <v>153</v>
      </c>
      <c r="B7525" s="20">
        <v>87141</v>
      </c>
      <c r="C7525" s="26" t="s">
        <v>2234</v>
      </c>
      <c r="D7525" s="29" t="s">
        <v>2235</v>
      </c>
      <c r="E7525" s="20" t="s">
        <v>2058</v>
      </c>
      <c r="F7525" s="135" t="s">
        <v>334</v>
      </c>
      <c r="G7525" s="169">
        <v>87049</v>
      </c>
      <c r="H7525" s="36">
        <v>158.16999999999999</v>
      </c>
      <c r="I7525" s="50">
        <v>151.76</v>
      </c>
      <c r="J7525" s="155">
        <f t="shared" si="4001"/>
        <v>90725.753360569317</v>
      </c>
      <c r="K7525" s="182">
        <v>117810</v>
      </c>
      <c r="L7525" s="143">
        <v>130886.91</v>
      </c>
      <c r="M7525" s="143">
        <v>133478.73000000001</v>
      </c>
      <c r="N7525" s="143">
        <f t="shared" si="4002"/>
        <v>90725.753360569317</v>
      </c>
      <c r="O7525" s="143">
        <f t="shared" si="4003"/>
        <v>133478.73000000001</v>
      </c>
      <c r="P7525" s="143">
        <f t="shared" si="4004"/>
        <v>117810</v>
      </c>
      <c r="Q7525" s="143">
        <f t="shared" si="4005"/>
        <v>118225.34834014231</v>
      </c>
      <c r="R7525" s="143">
        <f t="shared" si="4006"/>
        <v>104267.87668028465</v>
      </c>
      <c r="S7525" s="143">
        <f t="shared" si="4007"/>
        <v>125644.36500000001</v>
      </c>
      <c r="T7525" s="143">
        <f t="shared" si="4008"/>
        <v>19573.630509879818</v>
      </c>
      <c r="U7525" s="194">
        <f t="shared" si="4009"/>
        <v>0.16614574747372735</v>
      </c>
      <c r="V7525" s="188" t="str">
        <f t="shared" si="4010"/>
        <v>MENOR</v>
      </c>
      <c r="W7525" s="188">
        <f t="shared" si="4011"/>
        <v>90725.753360569317</v>
      </c>
      <c r="X7525" s="143">
        <f t="shared" si="4012"/>
        <v>90726</v>
      </c>
    </row>
    <row r="7526" spans="1:24" x14ac:dyDescent="0.25">
      <c r="A7526" s="20" t="s">
        <v>154</v>
      </c>
      <c r="B7526" s="20">
        <v>87141</v>
      </c>
      <c r="C7526" s="26" t="s">
        <v>2236</v>
      </c>
      <c r="D7526" s="29" t="s">
        <v>2237</v>
      </c>
      <c r="E7526" s="20" t="s">
        <v>2058</v>
      </c>
      <c r="F7526" s="135" t="s">
        <v>334</v>
      </c>
      <c r="G7526" s="169">
        <v>145710</v>
      </c>
      <c r="H7526" s="36">
        <v>158.16999999999999</v>
      </c>
      <c r="I7526" s="50">
        <v>151.76</v>
      </c>
      <c r="J7526" s="155">
        <f t="shared" si="4001"/>
        <v>151864.46164997364</v>
      </c>
      <c r="K7526" s="182">
        <v>235620</v>
      </c>
      <c r="L7526" s="143">
        <v>261773.82</v>
      </c>
      <c r="M7526" s="143">
        <v>266957.46000000002</v>
      </c>
      <c r="N7526" s="143">
        <f t="shared" si="4002"/>
        <v>151864.46164997364</v>
      </c>
      <c r="O7526" s="143">
        <f t="shared" si="4003"/>
        <v>266957.46000000002</v>
      </c>
      <c r="P7526" s="143">
        <f t="shared" si="4004"/>
        <v>235620</v>
      </c>
      <c r="Q7526" s="143">
        <f t="shared" si="4005"/>
        <v>229053.93541249342</v>
      </c>
      <c r="R7526" s="143">
        <f t="shared" si="4006"/>
        <v>193742.23082498682</v>
      </c>
      <c r="S7526" s="143">
        <f t="shared" si="4007"/>
        <v>251288.73</v>
      </c>
      <c r="T7526" s="143">
        <f t="shared" si="4008"/>
        <v>53255.97333469586</v>
      </c>
      <c r="U7526" s="194">
        <f t="shared" si="4009"/>
        <v>0.2260248422659191</v>
      </c>
      <c r="V7526" s="188" t="str">
        <f t="shared" si="4010"/>
        <v>MENOR</v>
      </c>
      <c r="W7526" s="188">
        <f t="shared" si="4011"/>
        <v>151864.46164997364</v>
      </c>
      <c r="X7526" s="143">
        <f t="shared" si="4012"/>
        <v>151864</v>
      </c>
    </row>
    <row r="7527" spans="1:24" x14ac:dyDescent="0.25">
      <c r="A7527" s="20" t="s">
        <v>156</v>
      </c>
      <c r="B7527" s="20">
        <v>87141</v>
      </c>
      <c r="C7527" s="26" t="s">
        <v>2238</v>
      </c>
      <c r="D7527" s="22" t="s">
        <v>2239</v>
      </c>
      <c r="E7527" s="20" t="s">
        <v>2058</v>
      </c>
      <c r="F7527" s="135" t="s">
        <v>334</v>
      </c>
      <c r="G7527" s="169">
        <v>27406</v>
      </c>
      <c r="H7527" s="36">
        <v>158.16999999999999</v>
      </c>
      <c r="I7527" s="50">
        <v>151.76</v>
      </c>
      <c r="J7527" s="155">
        <f t="shared" si="4001"/>
        <v>28563.567606747496</v>
      </c>
      <c r="K7527" s="182">
        <v>119952</v>
      </c>
      <c r="L7527" s="143">
        <v>129805.2</v>
      </c>
      <c r="M7527" s="143">
        <v>132375.6</v>
      </c>
      <c r="N7527" s="143">
        <f t="shared" si="4002"/>
        <v>28563.567606747496</v>
      </c>
      <c r="O7527" s="143">
        <f t="shared" si="4003"/>
        <v>132375.6</v>
      </c>
      <c r="P7527" s="143">
        <f t="shared" si="4004"/>
        <v>119952</v>
      </c>
      <c r="Q7527" s="143">
        <f t="shared" si="4005"/>
        <v>102674.09190168689</v>
      </c>
      <c r="R7527" s="143">
        <f t="shared" si="4006"/>
        <v>74257.78380337375</v>
      </c>
      <c r="S7527" s="143">
        <f t="shared" si="4007"/>
        <v>126163.8</v>
      </c>
      <c r="T7527" s="143">
        <f t="shared" si="4008"/>
        <v>49696.319546760053</v>
      </c>
      <c r="U7527" s="194">
        <f t="shared" si="4009"/>
        <v>0.41430171690976436</v>
      </c>
      <c r="V7527" s="188" t="str">
        <f t="shared" si="4010"/>
        <v>MENOR</v>
      </c>
      <c r="W7527" s="188">
        <f t="shared" si="4011"/>
        <v>28563.567606747496</v>
      </c>
      <c r="X7527" s="143">
        <f t="shared" si="4012"/>
        <v>28564</v>
      </c>
    </row>
    <row r="7528" spans="1:24" x14ac:dyDescent="0.25">
      <c r="A7528" s="20" t="s">
        <v>157</v>
      </c>
      <c r="B7528" s="20">
        <v>87141</v>
      </c>
      <c r="C7528" s="26" t="s">
        <v>2424</v>
      </c>
      <c r="D7528" s="22" t="s">
        <v>2425</v>
      </c>
      <c r="E7528" s="20" t="s">
        <v>2058</v>
      </c>
      <c r="F7528" s="135" t="s">
        <v>334</v>
      </c>
      <c r="G7528" s="169">
        <v>31702</v>
      </c>
      <c r="H7528" s="36">
        <v>158.16999999999999</v>
      </c>
      <c r="I7528" s="50">
        <v>151.76</v>
      </c>
      <c r="J7528" s="155">
        <f t="shared" si="4001"/>
        <v>33041.020954138112</v>
      </c>
      <c r="K7528" s="182">
        <v>453152</v>
      </c>
      <c r="L7528" s="143">
        <v>494461.66000000003</v>
      </c>
      <c r="M7528" s="143">
        <v>504252.98</v>
      </c>
      <c r="N7528" s="143">
        <f t="shared" si="4002"/>
        <v>33041.020954138112</v>
      </c>
      <c r="O7528" s="143">
        <f t="shared" si="4003"/>
        <v>504252.98</v>
      </c>
      <c r="P7528" s="143">
        <f t="shared" si="4004"/>
        <v>453152</v>
      </c>
      <c r="Q7528" s="143">
        <f t="shared" si="4005"/>
        <v>371226.91523853457</v>
      </c>
      <c r="R7528" s="143">
        <f t="shared" si="4006"/>
        <v>243096.51047706907</v>
      </c>
      <c r="S7528" s="143">
        <f t="shared" si="4007"/>
        <v>478702.49</v>
      </c>
      <c r="T7528" s="143">
        <f t="shared" si="4008"/>
        <v>226542.2365538454</v>
      </c>
      <c r="U7528" s="194">
        <f t="shared" si="4009"/>
        <v>0.49992549200675579</v>
      </c>
      <c r="V7528" s="188" t="str">
        <f t="shared" si="4010"/>
        <v>MENOR</v>
      </c>
      <c r="W7528" s="188">
        <f t="shared" si="4011"/>
        <v>33041.020954138112</v>
      </c>
      <c r="X7528" s="143">
        <f t="shared" si="4012"/>
        <v>33041</v>
      </c>
    </row>
    <row r="7529" spans="1:24" x14ac:dyDescent="0.25">
      <c r="A7529" s="20" t="s">
        <v>158</v>
      </c>
      <c r="B7529" s="20">
        <v>87141</v>
      </c>
      <c r="C7529" s="26" t="s">
        <v>2240</v>
      </c>
      <c r="D7529" s="29" t="s">
        <v>2241</v>
      </c>
      <c r="E7529" s="20" t="s">
        <v>2058</v>
      </c>
      <c r="F7529" s="135" t="s">
        <v>334</v>
      </c>
      <c r="G7529" s="169">
        <v>31880</v>
      </c>
      <c r="H7529" s="36">
        <v>158.16999999999999</v>
      </c>
      <c r="I7529" s="50">
        <v>151.76</v>
      </c>
      <c r="J7529" s="155">
        <f t="shared" si="4001"/>
        <v>33226.539272535585</v>
      </c>
      <c r="K7529" s="182">
        <v>445060</v>
      </c>
      <c r="L7529" s="143">
        <v>482202.28</v>
      </c>
      <c r="M7529" s="143">
        <v>491750.83999999997</v>
      </c>
      <c r="N7529" s="143">
        <f t="shared" si="4002"/>
        <v>33226.539272535585</v>
      </c>
      <c r="O7529" s="143">
        <f t="shared" si="4003"/>
        <v>491750.83999999997</v>
      </c>
      <c r="P7529" s="143">
        <f t="shared" si="4004"/>
        <v>445060</v>
      </c>
      <c r="Q7529" s="143">
        <f t="shared" si="4005"/>
        <v>363059.91481813393</v>
      </c>
      <c r="R7529" s="143">
        <f t="shared" si="4006"/>
        <v>239143.2696362678</v>
      </c>
      <c r="S7529" s="143">
        <f t="shared" si="4007"/>
        <v>468405.42</v>
      </c>
      <c r="T7529" s="143">
        <f t="shared" si="4008"/>
        <v>220809.36498778814</v>
      </c>
      <c r="U7529" s="194">
        <f t="shared" si="4009"/>
        <v>0.49613392573537979</v>
      </c>
      <c r="V7529" s="188" t="str">
        <f t="shared" si="4010"/>
        <v>MENOR</v>
      </c>
      <c r="W7529" s="188">
        <f t="shared" si="4011"/>
        <v>33226.539272535585</v>
      </c>
      <c r="X7529" s="143">
        <f t="shared" si="4012"/>
        <v>33227</v>
      </c>
    </row>
    <row r="7530" spans="1:24" ht="27.6" x14ac:dyDescent="0.25">
      <c r="A7530" s="20" t="s">
        <v>159</v>
      </c>
      <c r="B7530" s="20">
        <v>87141</v>
      </c>
      <c r="C7530" s="26" t="s">
        <v>2242</v>
      </c>
      <c r="D7530" s="29" t="s">
        <v>2243</v>
      </c>
      <c r="E7530" s="20" t="s">
        <v>2058</v>
      </c>
      <c r="F7530" s="135" t="s">
        <v>334</v>
      </c>
      <c r="G7530" s="169">
        <v>31676</v>
      </c>
      <c r="H7530" s="36">
        <v>158.16999999999999</v>
      </c>
      <c r="I7530" s="50">
        <v>151.76</v>
      </c>
      <c r="J7530" s="155">
        <f t="shared" si="4001"/>
        <v>33013.92277279916</v>
      </c>
      <c r="K7530" s="182">
        <v>449106</v>
      </c>
      <c r="L7530" s="143">
        <v>482202.28</v>
      </c>
      <c r="M7530" s="143">
        <v>491750.83999999997</v>
      </c>
      <c r="N7530" s="143">
        <f t="shared" si="4002"/>
        <v>33013.92277279916</v>
      </c>
      <c r="O7530" s="143">
        <f t="shared" si="4003"/>
        <v>491750.83999999997</v>
      </c>
      <c r="P7530" s="143">
        <f t="shared" si="4004"/>
        <v>449106</v>
      </c>
      <c r="Q7530" s="143">
        <f t="shared" si="4005"/>
        <v>364018.26069319982</v>
      </c>
      <c r="R7530" s="143">
        <f t="shared" si="4006"/>
        <v>241059.96138639958</v>
      </c>
      <c r="S7530" s="143">
        <f t="shared" si="4007"/>
        <v>470428.42</v>
      </c>
      <c r="T7530" s="143">
        <f t="shared" si="4008"/>
        <v>221424.83249652522</v>
      </c>
      <c r="U7530" s="194">
        <f t="shared" si="4009"/>
        <v>0.49303467888766844</v>
      </c>
      <c r="V7530" s="188" t="str">
        <f t="shared" si="4010"/>
        <v>MENOR</v>
      </c>
      <c r="W7530" s="188">
        <f t="shared" si="4011"/>
        <v>33013.92277279916</v>
      </c>
      <c r="X7530" s="143">
        <f t="shared" si="4012"/>
        <v>33014</v>
      </c>
    </row>
    <row r="7531" spans="1:24" x14ac:dyDescent="0.25">
      <c r="A7531" s="20" t="s">
        <v>160</v>
      </c>
      <c r="B7531" s="20">
        <v>87141</v>
      </c>
      <c r="C7531" s="26" t="s">
        <v>2244</v>
      </c>
      <c r="D7531" s="29" t="s">
        <v>2245</v>
      </c>
      <c r="E7531" s="20" t="s">
        <v>2058</v>
      </c>
      <c r="F7531" s="135" t="s">
        <v>334</v>
      </c>
      <c r="G7531" s="169">
        <v>31651</v>
      </c>
      <c r="H7531" s="36">
        <v>158.16999999999999</v>
      </c>
      <c r="I7531" s="50">
        <v>151.76</v>
      </c>
      <c r="J7531" s="155">
        <f t="shared" si="4001"/>
        <v>32987.866829204009</v>
      </c>
      <c r="K7531" s="182">
        <v>453152</v>
      </c>
      <c r="L7531" s="143">
        <v>490375.2</v>
      </c>
      <c r="M7531" s="143">
        <v>500085.6</v>
      </c>
      <c r="N7531" s="143">
        <f t="shared" si="4002"/>
        <v>32987.866829204009</v>
      </c>
      <c r="O7531" s="143">
        <f t="shared" si="4003"/>
        <v>500085.6</v>
      </c>
      <c r="P7531" s="143">
        <f t="shared" si="4004"/>
        <v>453152</v>
      </c>
      <c r="Q7531" s="143">
        <f t="shared" si="4005"/>
        <v>369150.16670730105</v>
      </c>
      <c r="R7531" s="143">
        <f t="shared" si="4006"/>
        <v>243069.93341460201</v>
      </c>
      <c r="S7531" s="143">
        <f t="shared" si="4007"/>
        <v>476618.8</v>
      </c>
      <c r="T7531" s="143">
        <f t="shared" si="4008"/>
        <v>225019.25565325047</v>
      </c>
      <c r="U7531" s="194">
        <f t="shared" si="4009"/>
        <v>0.49656463096985221</v>
      </c>
      <c r="V7531" s="188" t="str">
        <f t="shared" si="4010"/>
        <v>MENOR</v>
      </c>
      <c r="W7531" s="188">
        <f t="shared" si="4011"/>
        <v>32987.866829204009</v>
      </c>
      <c r="X7531" s="143">
        <f t="shared" si="4012"/>
        <v>32988</v>
      </c>
    </row>
    <row r="7532" spans="1:24" x14ac:dyDescent="0.25">
      <c r="A7532" s="20" t="s">
        <v>161</v>
      </c>
      <c r="B7532" s="20">
        <v>87141</v>
      </c>
      <c r="C7532" s="26" t="s">
        <v>2246</v>
      </c>
      <c r="D7532" s="29" t="s">
        <v>2247</v>
      </c>
      <c r="E7532" s="20" t="s">
        <v>2058</v>
      </c>
      <c r="F7532" s="135" t="s">
        <v>334</v>
      </c>
      <c r="G7532" s="169">
        <v>149616</v>
      </c>
      <c r="H7532" s="36">
        <v>158.16999999999999</v>
      </c>
      <c r="I7532" s="50">
        <v>151.76</v>
      </c>
      <c r="J7532" s="155">
        <f t="shared" si="4001"/>
        <v>155935.44227727992</v>
      </c>
      <c r="K7532" s="182">
        <v>441014</v>
      </c>
      <c r="L7532" s="143">
        <v>482202.28</v>
      </c>
      <c r="M7532" s="143">
        <v>491750.83999999997</v>
      </c>
      <c r="N7532" s="143">
        <f t="shared" si="4002"/>
        <v>155935.44227727992</v>
      </c>
      <c r="O7532" s="143">
        <f t="shared" si="4003"/>
        <v>491750.83999999997</v>
      </c>
      <c r="P7532" s="143">
        <f t="shared" si="4004"/>
        <v>441014</v>
      </c>
      <c r="Q7532" s="143">
        <f t="shared" si="4005"/>
        <v>392725.64056931995</v>
      </c>
      <c r="R7532" s="143">
        <f t="shared" si="4006"/>
        <v>298474.72113863996</v>
      </c>
      <c r="S7532" s="143">
        <f t="shared" si="4007"/>
        <v>466382.42</v>
      </c>
      <c r="T7532" s="143">
        <f t="shared" si="4008"/>
        <v>159387.81089926983</v>
      </c>
      <c r="U7532" s="194">
        <f t="shared" si="4009"/>
        <v>0.36141213408025558</v>
      </c>
      <c r="V7532" s="188" t="str">
        <f t="shared" si="4010"/>
        <v>MENOR</v>
      </c>
      <c r="W7532" s="188">
        <f t="shared" si="4011"/>
        <v>155935.44227727992</v>
      </c>
      <c r="X7532" s="143">
        <f t="shared" si="4012"/>
        <v>155935</v>
      </c>
    </row>
    <row r="7533" spans="1:24" x14ac:dyDescent="0.25">
      <c r="A7533" s="20" t="s">
        <v>163</v>
      </c>
      <c r="B7533" s="20">
        <v>87141</v>
      </c>
      <c r="C7533" s="26" t="s">
        <v>2248</v>
      </c>
      <c r="D7533" s="29" t="s">
        <v>2249</v>
      </c>
      <c r="E7533" s="20" t="s">
        <v>2058</v>
      </c>
      <c r="F7533" s="135" t="s">
        <v>334</v>
      </c>
      <c r="G7533" s="169">
        <v>149618</v>
      </c>
      <c r="H7533" s="36">
        <v>158.16999999999999</v>
      </c>
      <c r="I7533" s="50">
        <v>151.76</v>
      </c>
      <c r="J7533" s="155">
        <f t="shared" si="4001"/>
        <v>155937.52675276753</v>
      </c>
      <c r="K7533" s="182">
        <v>445060</v>
      </c>
      <c r="L7533" s="143">
        <v>486288.74</v>
      </c>
      <c r="M7533" s="143">
        <v>495918.22</v>
      </c>
      <c r="N7533" s="143">
        <f t="shared" si="4002"/>
        <v>155937.52675276753</v>
      </c>
      <c r="O7533" s="143">
        <f t="shared" si="4003"/>
        <v>495918.22</v>
      </c>
      <c r="P7533" s="143">
        <f t="shared" si="4004"/>
        <v>445060</v>
      </c>
      <c r="Q7533" s="143">
        <f t="shared" si="4005"/>
        <v>395801.12168819184</v>
      </c>
      <c r="R7533" s="143">
        <f t="shared" si="4006"/>
        <v>300498.76337638375</v>
      </c>
      <c r="S7533" s="143">
        <f t="shared" si="4007"/>
        <v>470489.11</v>
      </c>
      <c r="T7533" s="143">
        <f t="shared" si="4008"/>
        <v>161423.27765846206</v>
      </c>
      <c r="U7533" s="194">
        <f t="shared" si="4009"/>
        <v>0.36270003518281146</v>
      </c>
      <c r="V7533" s="188" t="str">
        <f t="shared" si="4010"/>
        <v>MENOR</v>
      </c>
      <c r="W7533" s="188">
        <f t="shared" si="4011"/>
        <v>155937.52675276753</v>
      </c>
      <c r="X7533" s="143">
        <f t="shared" si="4012"/>
        <v>155938</v>
      </c>
    </row>
    <row r="7534" spans="1:24" x14ac:dyDescent="0.25">
      <c r="A7534" s="20" t="s">
        <v>164</v>
      </c>
      <c r="B7534" s="20">
        <v>87141</v>
      </c>
      <c r="C7534" s="26" t="s">
        <v>2252</v>
      </c>
      <c r="D7534" s="29" t="s">
        <v>2253</v>
      </c>
      <c r="E7534" s="20" t="s">
        <v>2058</v>
      </c>
      <c r="F7534" s="135" t="s">
        <v>334</v>
      </c>
      <c r="G7534" s="169">
        <v>29616</v>
      </c>
      <c r="H7534" s="36">
        <v>158.16999999999999</v>
      </c>
      <c r="I7534" s="50">
        <v>151.76</v>
      </c>
      <c r="J7534" s="155">
        <f t="shared" si="4001"/>
        <v>30866.913020558779</v>
      </c>
      <c r="K7534" s="182">
        <v>449106</v>
      </c>
      <c r="L7534" s="143">
        <v>490375.2</v>
      </c>
      <c r="M7534" s="143">
        <v>500085.6</v>
      </c>
      <c r="N7534" s="143">
        <f t="shared" si="4002"/>
        <v>30866.913020558779</v>
      </c>
      <c r="O7534" s="143">
        <f t="shared" si="4003"/>
        <v>500085.6</v>
      </c>
      <c r="P7534" s="143">
        <f t="shared" si="4004"/>
        <v>449106</v>
      </c>
      <c r="Q7534" s="143">
        <f t="shared" si="4005"/>
        <v>367608.42825513973</v>
      </c>
      <c r="R7534" s="143">
        <f t="shared" si="4006"/>
        <v>239986.45651027939</v>
      </c>
      <c r="S7534" s="143">
        <f t="shared" si="4007"/>
        <v>474595.8</v>
      </c>
      <c r="T7534" s="143">
        <f t="shared" si="4008"/>
        <v>225579.68552225755</v>
      </c>
      <c r="U7534" s="194">
        <f t="shared" si="4009"/>
        <v>0.50228606503199147</v>
      </c>
      <c r="V7534" s="188" t="str">
        <f t="shared" si="4010"/>
        <v>MENOR</v>
      </c>
      <c r="W7534" s="188">
        <f t="shared" si="4011"/>
        <v>30866.913020558779</v>
      </c>
      <c r="X7534" s="143">
        <f t="shared" si="4012"/>
        <v>30867</v>
      </c>
    </row>
    <row r="7535" spans="1:24" x14ac:dyDescent="0.25">
      <c r="A7535" s="20" t="s">
        <v>165</v>
      </c>
      <c r="B7535" s="20">
        <v>87141</v>
      </c>
      <c r="C7535" s="26" t="s">
        <v>2254</v>
      </c>
      <c r="D7535" s="29" t="s">
        <v>2255</v>
      </c>
      <c r="E7535" s="20" t="s">
        <v>2058</v>
      </c>
      <c r="F7535" s="135" t="s">
        <v>334</v>
      </c>
      <c r="G7535" s="169">
        <v>145473</v>
      </c>
      <c r="H7535" s="36">
        <v>158.16999999999999</v>
      </c>
      <c r="I7535" s="50">
        <v>151.76</v>
      </c>
      <c r="J7535" s="155">
        <f t="shared" si="4001"/>
        <v>151617.45130469161</v>
      </c>
      <c r="K7535" s="182">
        <v>441014</v>
      </c>
      <c r="L7535" s="143">
        <v>494461.66000000003</v>
      </c>
      <c r="M7535" s="143">
        <v>504252.98</v>
      </c>
      <c r="N7535" s="143">
        <f t="shared" si="4002"/>
        <v>151617.45130469161</v>
      </c>
      <c r="O7535" s="143">
        <f t="shared" si="4003"/>
        <v>504252.98</v>
      </c>
      <c r="P7535" s="143">
        <f t="shared" si="4004"/>
        <v>441014</v>
      </c>
      <c r="Q7535" s="143">
        <f t="shared" si="4005"/>
        <v>397836.52282617288</v>
      </c>
      <c r="R7535" s="143">
        <f t="shared" si="4006"/>
        <v>296315.72565234581</v>
      </c>
      <c r="S7535" s="143">
        <f t="shared" si="4007"/>
        <v>472633.49</v>
      </c>
      <c r="T7535" s="143">
        <f t="shared" si="4008"/>
        <v>166482.23649715766</v>
      </c>
      <c r="U7535" s="194">
        <f t="shared" si="4009"/>
        <v>0.37749875626886598</v>
      </c>
      <c r="V7535" s="188" t="str">
        <f t="shared" si="4010"/>
        <v>MENOR</v>
      </c>
      <c r="W7535" s="188">
        <f t="shared" si="4011"/>
        <v>151617.45130469161</v>
      </c>
      <c r="X7535" s="143">
        <f t="shared" si="4012"/>
        <v>151617</v>
      </c>
    </row>
    <row r="7536" spans="1:24" x14ac:dyDescent="0.25">
      <c r="A7536" s="20" t="s">
        <v>166</v>
      </c>
      <c r="B7536" s="20">
        <v>87141</v>
      </c>
      <c r="C7536" s="26" t="s">
        <v>2256</v>
      </c>
      <c r="D7536" s="29" t="s">
        <v>2257</v>
      </c>
      <c r="E7536" s="20" t="s">
        <v>2058</v>
      </c>
      <c r="F7536" s="135" t="s">
        <v>334</v>
      </c>
      <c r="G7536" s="169">
        <v>150280</v>
      </c>
      <c r="H7536" s="36">
        <v>158.16999999999999</v>
      </c>
      <c r="I7536" s="50">
        <v>151.76</v>
      </c>
      <c r="J7536" s="155">
        <f t="shared" si="4001"/>
        <v>156627.48813916711</v>
      </c>
      <c r="K7536" s="182">
        <v>722377.6</v>
      </c>
      <c r="L7536" s="143">
        <v>775201.46200000006</v>
      </c>
      <c r="M7536" s="143">
        <v>790551.98600000003</v>
      </c>
      <c r="N7536" s="143">
        <f t="shared" si="4002"/>
        <v>156627.48813916711</v>
      </c>
      <c r="O7536" s="143">
        <f t="shared" si="4003"/>
        <v>790551.98600000003</v>
      </c>
      <c r="P7536" s="143">
        <f t="shared" si="4004"/>
        <v>722377.6</v>
      </c>
      <c r="Q7536" s="143">
        <f t="shared" si="4005"/>
        <v>611189.63403479173</v>
      </c>
      <c r="R7536" s="143">
        <f t="shared" si="4006"/>
        <v>439502.54406958353</v>
      </c>
      <c r="S7536" s="143">
        <f t="shared" si="4007"/>
        <v>756464.79300000006</v>
      </c>
      <c r="T7536" s="143">
        <f t="shared" si="4008"/>
        <v>304444.98204201914</v>
      </c>
      <c r="U7536" s="194">
        <f t="shared" si="4009"/>
        <v>0.42144853611465688</v>
      </c>
      <c r="V7536" s="188" t="str">
        <f t="shared" si="4010"/>
        <v>MENOR</v>
      </c>
      <c r="W7536" s="188">
        <f t="shared" si="4011"/>
        <v>156627.48813916711</v>
      </c>
      <c r="X7536" s="143">
        <f t="shared" si="4012"/>
        <v>156627</v>
      </c>
    </row>
    <row r="7537" spans="1:24" ht="27.6" x14ac:dyDescent="0.25">
      <c r="A7537" s="20" t="s">
        <v>167</v>
      </c>
      <c r="B7537" s="20">
        <v>87141</v>
      </c>
      <c r="C7537" s="26" t="s">
        <v>2258</v>
      </c>
      <c r="D7537" s="29" t="s">
        <v>2259</v>
      </c>
      <c r="E7537" s="20" t="s">
        <v>2058</v>
      </c>
      <c r="F7537" s="135" t="s">
        <v>334</v>
      </c>
      <c r="G7537" s="169">
        <v>1737</v>
      </c>
      <c r="H7537" s="36">
        <v>158.16999999999999</v>
      </c>
      <c r="I7537" s="50">
        <v>151.76</v>
      </c>
      <c r="J7537" s="155">
        <f t="shared" si="4001"/>
        <v>1810.3669609910385</v>
      </c>
      <c r="K7537" s="182">
        <v>6545</v>
      </c>
      <c r="L7537" s="143">
        <v>7271.4949999999999</v>
      </c>
      <c r="M7537" s="143">
        <v>7415.4850000000006</v>
      </c>
      <c r="N7537" s="143">
        <f t="shared" si="4002"/>
        <v>1810.3669609910385</v>
      </c>
      <c r="O7537" s="143">
        <f t="shared" si="4003"/>
        <v>7415.4850000000006</v>
      </c>
      <c r="P7537" s="143">
        <f t="shared" si="4004"/>
        <v>6545</v>
      </c>
      <c r="Q7537" s="143">
        <f t="shared" si="4005"/>
        <v>5760.5867402477597</v>
      </c>
      <c r="R7537" s="143">
        <f t="shared" si="4006"/>
        <v>4177.6834804955197</v>
      </c>
      <c r="S7537" s="143">
        <f t="shared" si="4007"/>
        <v>6980.2425000000003</v>
      </c>
      <c r="T7537" s="143">
        <f t="shared" si="4008"/>
        <v>2660.8941157704039</v>
      </c>
      <c r="U7537" s="194">
        <f t="shared" si="4009"/>
        <v>0.40655372280678442</v>
      </c>
      <c r="V7537" s="188" t="str">
        <f t="shared" si="4010"/>
        <v>MENOR</v>
      </c>
      <c r="W7537" s="188">
        <f t="shared" si="4011"/>
        <v>1810.3669609910385</v>
      </c>
      <c r="X7537" s="143">
        <f t="shared" si="4012"/>
        <v>1810</v>
      </c>
    </row>
    <row r="7538" spans="1:24" x14ac:dyDescent="0.25">
      <c r="A7538" s="15" t="s">
        <v>185</v>
      </c>
      <c r="B7538" s="27" t="s">
        <v>186</v>
      </c>
      <c r="C7538" s="27"/>
      <c r="D7538" s="27"/>
      <c r="E7538" s="27"/>
      <c r="F7538" s="34"/>
      <c r="G7538" s="138"/>
      <c r="H7538" s="18"/>
      <c r="I7538" s="18"/>
      <c r="J7538" s="138"/>
      <c r="K7538" s="183"/>
      <c r="L7538" s="147"/>
      <c r="M7538" s="147"/>
      <c r="N7538" s="147"/>
      <c r="O7538" s="147"/>
      <c r="P7538" s="147"/>
      <c r="Q7538" s="147"/>
      <c r="R7538" s="147"/>
      <c r="S7538" s="147"/>
      <c r="T7538" s="147"/>
      <c r="U7538" s="197"/>
      <c r="V7538" s="146"/>
      <c r="W7538" s="147"/>
      <c r="X7538" s="147"/>
    </row>
    <row r="7539" spans="1:24" x14ac:dyDescent="0.25">
      <c r="A7539" s="20" t="s">
        <v>187</v>
      </c>
      <c r="B7539" s="20">
        <v>87141</v>
      </c>
      <c r="C7539" s="26" t="s">
        <v>2260</v>
      </c>
      <c r="D7539" s="29" t="s">
        <v>2261</v>
      </c>
      <c r="E7539" s="20" t="s">
        <v>2058</v>
      </c>
      <c r="F7539" s="135" t="s">
        <v>334</v>
      </c>
      <c r="G7539" s="169">
        <v>2035</v>
      </c>
      <c r="H7539" s="36">
        <v>158.16999999999999</v>
      </c>
      <c r="I7539" s="50">
        <v>151.76</v>
      </c>
      <c r="J7539" s="155">
        <f t="shared" ref="J7539:J7551" si="4013">G7539*(H7539/I7539)</f>
        <v>2120.9538086452294</v>
      </c>
      <c r="K7539" s="182">
        <v>2618</v>
      </c>
      <c r="L7539" s="143">
        <v>2860.5220000000004</v>
      </c>
      <c r="M7539" s="143">
        <v>2917.1660000000002</v>
      </c>
      <c r="N7539" s="143">
        <f t="shared" ref="N7539:N7551" si="4014">MIN(J7539,K7539,L7539,M7539)</f>
        <v>2120.9538086452294</v>
      </c>
      <c r="O7539" s="143">
        <f t="shared" ref="O7539:O7551" si="4015">MAX(J7539,K7539,L7539,M7539)</f>
        <v>2917.1660000000002</v>
      </c>
      <c r="P7539" s="143">
        <f t="shared" ref="P7539:P7551" si="4016">MEDIAN(J7539,K7539,L7539,M7539,)</f>
        <v>2618</v>
      </c>
      <c r="Q7539" s="143">
        <f t="shared" ref="Q7539:Q7551" si="4017">AVERAGE(J7539,K7539,L7539,M7539)</f>
        <v>2629.1604521613071</v>
      </c>
      <c r="R7539" s="143">
        <f t="shared" ref="R7539:R7551" si="4018">AVERAGE(N7539,P7539)</f>
        <v>2369.4769043226147</v>
      </c>
      <c r="S7539" s="143">
        <f t="shared" ref="S7539:S7551" si="4019">AVERAGE(O7539,P7539)</f>
        <v>2767.5830000000001</v>
      </c>
      <c r="T7539" s="143">
        <f t="shared" ref="T7539:T7551" si="4020">STDEVA(J7539,K7539,L7539,M7539)</f>
        <v>362.80109776134276</v>
      </c>
      <c r="U7539" s="194">
        <f t="shared" ref="U7539:U7551" si="4021">T7539/P7539</f>
        <v>0.13857948730379785</v>
      </c>
      <c r="V7539" s="188" t="str">
        <f t="shared" ref="V7539:V7551" si="4022">IF(U7539&lt;=70%,"MENOR",IF(AND(U7539&gt;70%,U7539&lt;=90%),"[PROM MEN-MED]","PROMEDIO"))</f>
        <v>MENOR</v>
      </c>
      <c r="W7539" s="188">
        <f t="shared" ref="W7539:W7551" si="4023">IF(U7539&lt;=70%,N7539,IF(AND(U7539&gt;70%,U7539&lt;=90%),R7539,Q7539))</f>
        <v>2120.9538086452294</v>
      </c>
      <c r="X7539" s="143">
        <f t="shared" ref="X7539:X7551" si="4024">ROUND(W7539,0)</f>
        <v>2121</v>
      </c>
    </row>
    <row r="7540" spans="1:24" x14ac:dyDescent="0.25">
      <c r="A7540" s="20" t="s">
        <v>188</v>
      </c>
      <c r="B7540" s="20">
        <v>87141</v>
      </c>
      <c r="C7540" s="26" t="s">
        <v>2262</v>
      </c>
      <c r="D7540" s="29" t="s">
        <v>2263</v>
      </c>
      <c r="E7540" s="20" t="s">
        <v>2058</v>
      </c>
      <c r="F7540" s="135" t="s">
        <v>334</v>
      </c>
      <c r="G7540" s="169">
        <v>109158</v>
      </c>
      <c r="H7540" s="36">
        <v>158.16999999999999</v>
      </c>
      <c r="I7540" s="50">
        <v>151.76</v>
      </c>
      <c r="J7540" s="155">
        <f t="shared" si="4013"/>
        <v>113768.58763837638</v>
      </c>
      <c r="K7540" s="182">
        <v>319872</v>
      </c>
      <c r="L7540" s="143">
        <v>346147.2</v>
      </c>
      <c r="M7540" s="143">
        <v>353001.6</v>
      </c>
      <c r="N7540" s="143">
        <f t="shared" si="4014"/>
        <v>113768.58763837638</v>
      </c>
      <c r="O7540" s="143">
        <f t="shared" si="4015"/>
        <v>353001.6</v>
      </c>
      <c r="P7540" s="143">
        <f t="shared" si="4016"/>
        <v>319872</v>
      </c>
      <c r="Q7540" s="143">
        <f t="shared" si="4017"/>
        <v>283197.34690959414</v>
      </c>
      <c r="R7540" s="143">
        <f t="shared" si="4018"/>
        <v>216820.2938191882</v>
      </c>
      <c r="S7540" s="143">
        <f t="shared" si="4019"/>
        <v>336436.8</v>
      </c>
      <c r="T7540" s="143">
        <f t="shared" si="4020"/>
        <v>113851.44180187747</v>
      </c>
      <c r="U7540" s="194">
        <f t="shared" si="4021"/>
        <v>0.35592812688161973</v>
      </c>
      <c r="V7540" s="188" t="str">
        <f t="shared" si="4022"/>
        <v>MENOR</v>
      </c>
      <c r="W7540" s="188">
        <f t="shared" si="4023"/>
        <v>113768.58763837638</v>
      </c>
      <c r="X7540" s="143">
        <f t="shared" si="4024"/>
        <v>113769</v>
      </c>
    </row>
    <row r="7541" spans="1:24" x14ac:dyDescent="0.25">
      <c r="A7541" s="20" t="s">
        <v>189</v>
      </c>
      <c r="B7541" s="20">
        <v>87141</v>
      </c>
      <c r="C7541" s="26" t="s">
        <v>2581</v>
      </c>
      <c r="D7541" s="32" t="s">
        <v>2582</v>
      </c>
      <c r="E7541" s="20" t="s">
        <v>2058</v>
      </c>
      <c r="F7541" s="135" t="s">
        <v>334</v>
      </c>
      <c r="G7541" s="169">
        <v>27826</v>
      </c>
      <c r="H7541" s="36">
        <v>158.16999999999999</v>
      </c>
      <c r="I7541" s="50">
        <v>151.76</v>
      </c>
      <c r="J7541" s="155">
        <f t="shared" si="4013"/>
        <v>29001.307459146021</v>
      </c>
      <c r="K7541" s="182">
        <v>233478</v>
      </c>
      <c r="L7541" s="143">
        <v>255283.56</v>
      </c>
      <c r="M7541" s="143">
        <v>260338.68</v>
      </c>
      <c r="N7541" s="143">
        <f t="shared" si="4014"/>
        <v>29001.307459146021</v>
      </c>
      <c r="O7541" s="143">
        <f t="shared" si="4015"/>
        <v>260338.68</v>
      </c>
      <c r="P7541" s="143">
        <f t="shared" si="4016"/>
        <v>233478</v>
      </c>
      <c r="Q7541" s="143">
        <f t="shared" si="4017"/>
        <v>194525.3868647865</v>
      </c>
      <c r="R7541" s="143">
        <f t="shared" si="4018"/>
        <v>131239.65372957301</v>
      </c>
      <c r="S7541" s="143">
        <f t="shared" si="4019"/>
        <v>246908.34</v>
      </c>
      <c r="T7541" s="143">
        <f t="shared" si="4020"/>
        <v>110963.1651933447</v>
      </c>
      <c r="U7541" s="194">
        <f t="shared" si="4021"/>
        <v>0.47526175996601266</v>
      </c>
      <c r="V7541" s="188" t="str">
        <f t="shared" si="4022"/>
        <v>MENOR</v>
      </c>
      <c r="W7541" s="188">
        <f t="shared" si="4023"/>
        <v>29001.307459146021</v>
      </c>
      <c r="X7541" s="143">
        <f t="shared" si="4024"/>
        <v>29001</v>
      </c>
    </row>
    <row r="7542" spans="1:24" x14ac:dyDescent="0.25">
      <c r="A7542" s="20" t="s">
        <v>190</v>
      </c>
      <c r="B7542" s="20">
        <v>87141</v>
      </c>
      <c r="C7542" s="26" t="s">
        <v>2264</v>
      </c>
      <c r="D7542" s="22" t="s">
        <v>2265</v>
      </c>
      <c r="E7542" s="20" t="s">
        <v>2058</v>
      </c>
      <c r="F7542" s="135" t="s">
        <v>334</v>
      </c>
      <c r="G7542" s="169">
        <v>52935</v>
      </c>
      <c r="H7542" s="36">
        <v>158.16999999999999</v>
      </c>
      <c r="I7542" s="50">
        <v>151.76</v>
      </c>
      <c r="J7542" s="155">
        <f t="shared" si="4013"/>
        <v>55170.854968371117</v>
      </c>
      <c r="K7542" s="182">
        <v>186592</v>
      </c>
      <c r="L7542" s="143">
        <v>200236.54</v>
      </c>
      <c r="M7542" s="143">
        <v>204201.62</v>
      </c>
      <c r="N7542" s="143">
        <f t="shared" si="4014"/>
        <v>55170.854968371117</v>
      </c>
      <c r="O7542" s="143">
        <f t="shared" si="4015"/>
        <v>204201.62</v>
      </c>
      <c r="P7542" s="143">
        <f t="shared" si="4016"/>
        <v>186592</v>
      </c>
      <c r="Q7542" s="143">
        <f t="shared" si="4017"/>
        <v>161550.25374209278</v>
      </c>
      <c r="R7542" s="143">
        <f t="shared" si="4018"/>
        <v>120881.42748418555</v>
      </c>
      <c r="S7542" s="143">
        <f t="shared" si="4019"/>
        <v>195396.81</v>
      </c>
      <c r="T7542" s="143">
        <f t="shared" si="4020"/>
        <v>71319.546940042506</v>
      </c>
      <c r="U7542" s="194">
        <f t="shared" si="4021"/>
        <v>0.38222189022060166</v>
      </c>
      <c r="V7542" s="188" t="str">
        <f t="shared" si="4022"/>
        <v>MENOR</v>
      </c>
      <c r="W7542" s="188">
        <f t="shared" si="4023"/>
        <v>55170.854968371117</v>
      </c>
      <c r="X7542" s="143">
        <f t="shared" si="4024"/>
        <v>55171</v>
      </c>
    </row>
    <row r="7543" spans="1:24" x14ac:dyDescent="0.25">
      <c r="A7543" s="20" t="s">
        <v>191</v>
      </c>
      <c r="B7543" s="20">
        <v>87141</v>
      </c>
      <c r="C7543" s="26" t="s">
        <v>2545</v>
      </c>
      <c r="D7543" s="29" t="s">
        <v>2546</v>
      </c>
      <c r="E7543" s="20" t="s">
        <v>2058</v>
      </c>
      <c r="F7543" s="135" t="s">
        <v>334</v>
      </c>
      <c r="G7543" s="169">
        <v>3268</v>
      </c>
      <c r="H7543" s="36">
        <v>158.16999999999999</v>
      </c>
      <c r="I7543" s="50">
        <v>151.76</v>
      </c>
      <c r="J7543" s="155">
        <f t="shared" si="4013"/>
        <v>3406.0329467580391</v>
      </c>
      <c r="K7543" s="182">
        <v>158508</v>
      </c>
      <c r="L7543" s="143">
        <v>165862.20000000001</v>
      </c>
      <c r="M7543" s="143">
        <v>169146.6</v>
      </c>
      <c r="N7543" s="143">
        <f t="shared" si="4014"/>
        <v>3406.0329467580391</v>
      </c>
      <c r="O7543" s="143">
        <f t="shared" si="4015"/>
        <v>169146.6</v>
      </c>
      <c r="P7543" s="143">
        <f t="shared" si="4016"/>
        <v>158508</v>
      </c>
      <c r="Q7543" s="143">
        <f t="shared" si="4017"/>
        <v>124230.7082366895</v>
      </c>
      <c r="R7543" s="143">
        <f t="shared" si="4018"/>
        <v>80957.016473379015</v>
      </c>
      <c r="S7543" s="143">
        <f t="shared" si="4019"/>
        <v>163827.29999999999</v>
      </c>
      <c r="T7543" s="143">
        <f t="shared" si="4020"/>
        <v>80672.492893336981</v>
      </c>
      <c r="U7543" s="194">
        <f t="shared" si="4021"/>
        <v>0.50894903029081806</v>
      </c>
      <c r="V7543" s="188" t="str">
        <f t="shared" si="4022"/>
        <v>MENOR</v>
      </c>
      <c r="W7543" s="188">
        <f t="shared" si="4023"/>
        <v>3406.0329467580391</v>
      </c>
      <c r="X7543" s="143">
        <f t="shared" si="4024"/>
        <v>3406</v>
      </c>
    </row>
    <row r="7544" spans="1:24" x14ac:dyDescent="0.25">
      <c r="A7544" s="20" t="s">
        <v>192</v>
      </c>
      <c r="B7544" s="20">
        <v>87141</v>
      </c>
      <c r="C7544" s="26" t="s">
        <v>2266</v>
      </c>
      <c r="D7544" s="29" t="s">
        <v>2267</v>
      </c>
      <c r="E7544" s="20" t="s">
        <v>2058</v>
      </c>
      <c r="F7544" s="135" t="s">
        <v>334</v>
      </c>
      <c r="G7544" s="169">
        <v>53316</v>
      </c>
      <c r="H7544" s="36">
        <v>158.16999999999999</v>
      </c>
      <c r="I7544" s="50">
        <v>151.76</v>
      </c>
      <c r="J7544" s="155">
        <f t="shared" si="4013"/>
        <v>55567.947548761207</v>
      </c>
      <c r="K7544" s="182">
        <v>239904</v>
      </c>
      <c r="L7544" s="143">
        <v>263937.24</v>
      </c>
      <c r="M7544" s="143">
        <v>269163.71999999997</v>
      </c>
      <c r="N7544" s="143">
        <f t="shared" si="4014"/>
        <v>55567.947548761207</v>
      </c>
      <c r="O7544" s="143">
        <f t="shared" si="4015"/>
        <v>269163.71999999997</v>
      </c>
      <c r="P7544" s="143">
        <f t="shared" si="4016"/>
        <v>239904</v>
      </c>
      <c r="Q7544" s="143">
        <f t="shared" si="4017"/>
        <v>207143.22688719031</v>
      </c>
      <c r="R7544" s="143">
        <f t="shared" si="4018"/>
        <v>147735.9737743806</v>
      </c>
      <c r="S7544" s="143">
        <f t="shared" si="4019"/>
        <v>254533.86</v>
      </c>
      <c r="T7544" s="143">
        <f t="shared" si="4020"/>
        <v>101850.27418206568</v>
      </c>
      <c r="U7544" s="194">
        <f t="shared" si="4021"/>
        <v>0.4245459608095975</v>
      </c>
      <c r="V7544" s="188" t="str">
        <f t="shared" si="4022"/>
        <v>MENOR</v>
      </c>
      <c r="W7544" s="188">
        <f t="shared" si="4023"/>
        <v>55567.947548761207</v>
      </c>
      <c r="X7544" s="143">
        <f t="shared" si="4024"/>
        <v>55568</v>
      </c>
    </row>
    <row r="7545" spans="1:24" x14ac:dyDescent="0.25">
      <c r="A7545" s="20" t="s">
        <v>193</v>
      </c>
      <c r="B7545" s="20">
        <v>87141</v>
      </c>
      <c r="C7545" s="26" t="s">
        <v>2268</v>
      </c>
      <c r="D7545" s="22" t="s">
        <v>2269</v>
      </c>
      <c r="E7545" s="20" t="s">
        <v>2058</v>
      </c>
      <c r="F7545" s="135" t="s">
        <v>334</v>
      </c>
      <c r="G7545" s="169">
        <v>54415</v>
      </c>
      <c r="H7545" s="36">
        <v>158.16999999999999</v>
      </c>
      <c r="I7545" s="50">
        <v>151.76</v>
      </c>
      <c r="J7545" s="155">
        <f t="shared" si="4013"/>
        <v>56713.366829204009</v>
      </c>
      <c r="K7545" s="182">
        <v>237762</v>
      </c>
      <c r="L7545" s="143">
        <v>255283.56</v>
      </c>
      <c r="M7545" s="143">
        <v>260338.68</v>
      </c>
      <c r="N7545" s="143">
        <f t="shared" si="4014"/>
        <v>56713.366829204009</v>
      </c>
      <c r="O7545" s="143">
        <f t="shared" si="4015"/>
        <v>260338.68</v>
      </c>
      <c r="P7545" s="143">
        <f t="shared" si="4016"/>
        <v>237762</v>
      </c>
      <c r="Q7545" s="143">
        <f t="shared" si="4017"/>
        <v>202524.40170730097</v>
      </c>
      <c r="R7545" s="143">
        <f t="shared" si="4018"/>
        <v>147237.68341460201</v>
      </c>
      <c r="S7545" s="143">
        <f t="shared" si="4019"/>
        <v>249050.34</v>
      </c>
      <c r="T7545" s="143">
        <f t="shared" si="4020"/>
        <v>97687.538925424495</v>
      </c>
      <c r="U7545" s="194">
        <f t="shared" si="4021"/>
        <v>0.41086270693140409</v>
      </c>
      <c r="V7545" s="188" t="str">
        <f t="shared" si="4022"/>
        <v>MENOR</v>
      </c>
      <c r="W7545" s="188">
        <f t="shared" si="4023"/>
        <v>56713.366829204009</v>
      </c>
      <c r="X7545" s="143">
        <f t="shared" si="4024"/>
        <v>56713</v>
      </c>
    </row>
    <row r="7546" spans="1:24" x14ac:dyDescent="0.25">
      <c r="A7546" s="20" t="s">
        <v>194</v>
      </c>
      <c r="B7546" s="20">
        <v>87141</v>
      </c>
      <c r="C7546" s="26" t="s">
        <v>2270</v>
      </c>
      <c r="D7546" s="22" t="s">
        <v>2271</v>
      </c>
      <c r="E7546" s="20" t="s">
        <v>2058</v>
      </c>
      <c r="F7546" s="135" t="s">
        <v>334</v>
      </c>
      <c r="G7546" s="169">
        <v>54405</v>
      </c>
      <c r="H7546" s="36">
        <v>158.16999999999999</v>
      </c>
      <c r="I7546" s="50">
        <v>151.76</v>
      </c>
      <c r="J7546" s="155">
        <f t="shared" si="4013"/>
        <v>56702.94445176595</v>
      </c>
      <c r="K7546" s="182">
        <v>239904</v>
      </c>
      <c r="L7546" s="143">
        <v>263937.24</v>
      </c>
      <c r="M7546" s="143">
        <v>269163.71999999997</v>
      </c>
      <c r="N7546" s="143">
        <f t="shared" si="4014"/>
        <v>56702.94445176595</v>
      </c>
      <c r="O7546" s="143">
        <f t="shared" si="4015"/>
        <v>269163.71999999997</v>
      </c>
      <c r="P7546" s="143">
        <f t="shared" si="4016"/>
        <v>239904</v>
      </c>
      <c r="Q7546" s="143">
        <f t="shared" si="4017"/>
        <v>207426.97611294148</v>
      </c>
      <c r="R7546" s="143">
        <f t="shared" si="4018"/>
        <v>148303.47222588299</v>
      </c>
      <c r="S7546" s="143">
        <f t="shared" si="4019"/>
        <v>254533.86</v>
      </c>
      <c r="T7546" s="143">
        <f t="shared" si="4020"/>
        <v>101287.25861153654</v>
      </c>
      <c r="U7546" s="194">
        <f t="shared" si="4021"/>
        <v>0.42219912386428132</v>
      </c>
      <c r="V7546" s="188" t="str">
        <f t="shared" si="4022"/>
        <v>MENOR</v>
      </c>
      <c r="W7546" s="188">
        <f t="shared" si="4023"/>
        <v>56702.94445176595</v>
      </c>
      <c r="X7546" s="143">
        <f t="shared" si="4024"/>
        <v>56703</v>
      </c>
    </row>
    <row r="7547" spans="1:24" x14ac:dyDescent="0.25">
      <c r="A7547" s="20" t="s">
        <v>195</v>
      </c>
      <c r="B7547" s="20">
        <v>87141</v>
      </c>
      <c r="C7547" s="26" t="s">
        <v>2272</v>
      </c>
      <c r="D7547" s="22" t="s">
        <v>2273</v>
      </c>
      <c r="E7547" s="20" t="s">
        <v>2058</v>
      </c>
      <c r="F7547" s="135" t="s">
        <v>334</v>
      </c>
      <c r="G7547" s="169">
        <v>109678</v>
      </c>
      <c r="H7547" s="36">
        <v>158.16999999999999</v>
      </c>
      <c r="I7547" s="50">
        <v>151.76</v>
      </c>
      <c r="J7547" s="155">
        <f t="shared" si="4013"/>
        <v>114310.55126515552</v>
      </c>
      <c r="K7547" s="182">
        <v>453152</v>
      </c>
      <c r="L7547" s="143">
        <v>486288.74</v>
      </c>
      <c r="M7547" s="143">
        <v>495918.22</v>
      </c>
      <c r="N7547" s="143">
        <f t="shared" si="4014"/>
        <v>114310.55126515552</v>
      </c>
      <c r="O7547" s="143">
        <f t="shared" si="4015"/>
        <v>495918.22</v>
      </c>
      <c r="P7547" s="143">
        <f t="shared" si="4016"/>
        <v>453152</v>
      </c>
      <c r="Q7547" s="143">
        <f t="shared" si="4017"/>
        <v>387417.37781628891</v>
      </c>
      <c r="R7547" s="143">
        <f t="shared" si="4018"/>
        <v>283731.27563257777</v>
      </c>
      <c r="S7547" s="143">
        <f t="shared" si="4019"/>
        <v>474535.11</v>
      </c>
      <c r="T7547" s="143">
        <f t="shared" si="4020"/>
        <v>182990.30782813177</v>
      </c>
      <c r="U7547" s="194">
        <f t="shared" si="4021"/>
        <v>0.40381661744432723</v>
      </c>
      <c r="V7547" s="188" t="str">
        <f t="shared" si="4022"/>
        <v>MENOR</v>
      </c>
      <c r="W7547" s="188">
        <f t="shared" si="4023"/>
        <v>114310.55126515552</v>
      </c>
      <c r="X7547" s="143">
        <f t="shared" si="4024"/>
        <v>114311</v>
      </c>
    </row>
    <row r="7548" spans="1:24" x14ac:dyDescent="0.25">
      <c r="A7548" s="20" t="s">
        <v>196</v>
      </c>
      <c r="B7548" s="20">
        <v>87141</v>
      </c>
      <c r="C7548" s="26" t="s">
        <v>2274</v>
      </c>
      <c r="D7548" s="22" t="s">
        <v>2275</v>
      </c>
      <c r="E7548" s="20" t="s">
        <v>2058</v>
      </c>
      <c r="F7548" s="135" t="s">
        <v>334</v>
      </c>
      <c r="G7548" s="169">
        <v>1930</v>
      </c>
      <c r="H7548" s="36">
        <v>158.16999999999999</v>
      </c>
      <c r="I7548" s="50">
        <v>151.76</v>
      </c>
      <c r="J7548" s="155">
        <f t="shared" si="4013"/>
        <v>2011.5188455455984</v>
      </c>
      <c r="K7548" s="182">
        <v>85085</v>
      </c>
      <c r="L7548" s="143">
        <v>94529.434999999998</v>
      </c>
      <c r="M7548" s="143">
        <v>96401.304999999993</v>
      </c>
      <c r="N7548" s="143">
        <f t="shared" si="4014"/>
        <v>2011.5188455455984</v>
      </c>
      <c r="O7548" s="143">
        <f t="shared" si="4015"/>
        <v>96401.304999999993</v>
      </c>
      <c r="P7548" s="143">
        <f t="shared" si="4016"/>
        <v>85085</v>
      </c>
      <c r="Q7548" s="143">
        <f t="shared" si="4017"/>
        <v>69506.814711386396</v>
      </c>
      <c r="R7548" s="143">
        <f t="shared" si="4018"/>
        <v>43548.259422772797</v>
      </c>
      <c r="S7548" s="143">
        <f t="shared" si="4019"/>
        <v>90743.152499999997</v>
      </c>
      <c r="T7548" s="143">
        <f t="shared" si="4020"/>
        <v>45268.605585240613</v>
      </c>
      <c r="U7548" s="194">
        <f t="shared" si="4021"/>
        <v>0.53203979062397144</v>
      </c>
      <c r="V7548" s="188" t="str">
        <f t="shared" si="4022"/>
        <v>MENOR</v>
      </c>
      <c r="W7548" s="188">
        <f t="shared" si="4023"/>
        <v>2011.5188455455984</v>
      </c>
      <c r="X7548" s="143">
        <f t="shared" si="4024"/>
        <v>2012</v>
      </c>
    </row>
    <row r="7549" spans="1:24" x14ac:dyDescent="0.25">
      <c r="A7549" s="20" t="s">
        <v>197</v>
      </c>
      <c r="B7549" s="20">
        <v>87141</v>
      </c>
      <c r="C7549" s="26" t="s">
        <v>2276</v>
      </c>
      <c r="D7549" s="22" t="s">
        <v>2277</v>
      </c>
      <c r="E7549" s="20" t="s">
        <v>2058</v>
      </c>
      <c r="F7549" s="135" t="s">
        <v>334</v>
      </c>
      <c r="G7549" s="169">
        <v>54576</v>
      </c>
      <c r="H7549" s="36">
        <v>158.16999999999999</v>
      </c>
      <c r="I7549" s="50">
        <v>151.76</v>
      </c>
      <c r="J7549" s="155">
        <f t="shared" si="4013"/>
        <v>56881.167105956774</v>
      </c>
      <c r="K7549" s="182">
        <v>337246</v>
      </c>
      <c r="L7549" s="143">
        <v>371867.86</v>
      </c>
      <c r="M7549" s="143">
        <v>379231.58</v>
      </c>
      <c r="N7549" s="143">
        <f t="shared" si="4014"/>
        <v>56881.167105956774</v>
      </c>
      <c r="O7549" s="143">
        <f t="shared" si="4015"/>
        <v>379231.58</v>
      </c>
      <c r="P7549" s="143">
        <f t="shared" si="4016"/>
        <v>337246</v>
      </c>
      <c r="Q7549" s="143">
        <f t="shared" si="4017"/>
        <v>286306.65177648922</v>
      </c>
      <c r="R7549" s="143">
        <f t="shared" si="4018"/>
        <v>197063.58355297838</v>
      </c>
      <c r="S7549" s="143">
        <f t="shared" si="4019"/>
        <v>358238.79000000004</v>
      </c>
      <c r="T7549" s="143">
        <f t="shared" si="4020"/>
        <v>154041.80477147148</v>
      </c>
      <c r="U7549" s="194">
        <f t="shared" si="4021"/>
        <v>0.45676391942816663</v>
      </c>
      <c r="V7549" s="188" t="str">
        <f t="shared" si="4022"/>
        <v>MENOR</v>
      </c>
      <c r="W7549" s="188">
        <f t="shared" si="4023"/>
        <v>56881.167105956774</v>
      </c>
      <c r="X7549" s="143">
        <f t="shared" si="4024"/>
        <v>56881</v>
      </c>
    </row>
    <row r="7550" spans="1:24" x14ac:dyDescent="0.25">
      <c r="A7550" s="20" t="s">
        <v>198</v>
      </c>
      <c r="B7550" s="20">
        <v>87141</v>
      </c>
      <c r="C7550" s="26" t="s">
        <v>2278</v>
      </c>
      <c r="D7550" s="22" t="s">
        <v>2279</v>
      </c>
      <c r="E7550" s="20" t="s">
        <v>2058</v>
      </c>
      <c r="F7550" s="135" t="s">
        <v>334</v>
      </c>
      <c r="G7550" s="169">
        <v>107675</v>
      </c>
      <c r="H7550" s="36">
        <v>158.16999999999999</v>
      </c>
      <c r="I7550" s="50">
        <v>151.76</v>
      </c>
      <c r="J7550" s="155">
        <f t="shared" si="4013"/>
        <v>112222.94906431208</v>
      </c>
      <c r="K7550" s="182">
        <v>445060</v>
      </c>
      <c r="L7550" s="143">
        <v>482202.28</v>
      </c>
      <c r="M7550" s="143">
        <v>491750.83999999997</v>
      </c>
      <c r="N7550" s="143">
        <f t="shared" si="4014"/>
        <v>112222.94906431208</v>
      </c>
      <c r="O7550" s="143">
        <f t="shared" si="4015"/>
        <v>491750.83999999997</v>
      </c>
      <c r="P7550" s="143">
        <f t="shared" si="4016"/>
        <v>445060</v>
      </c>
      <c r="Q7550" s="143">
        <f t="shared" si="4017"/>
        <v>382809.01726607804</v>
      </c>
      <c r="R7550" s="143">
        <f t="shared" si="4018"/>
        <v>278641.47453215602</v>
      </c>
      <c r="S7550" s="143">
        <f t="shared" si="4019"/>
        <v>468405.42</v>
      </c>
      <c r="T7550" s="143">
        <f t="shared" si="4020"/>
        <v>181511.56673309969</v>
      </c>
      <c r="U7550" s="194">
        <f t="shared" si="4021"/>
        <v>0.40783617205118344</v>
      </c>
      <c r="V7550" s="188" t="str">
        <f t="shared" si="4022"/>
        <v>MENOR</v>
      </c>
      <c r="W7550" s="188">
        <f t="shared" si="4023"/>
        <v>112222.94906431208</v>
      </c>
      <c r="X7550" s="143">
        <f t="shared" si="4024"/>
        <v>112223</v>
      </c>
    </row>
    <row r="7551" spans="1:24" x14ac:dyDescent="0.25">
      <c r="A7551" s="20" t="s">
        <v>199</v>
      </c>
      <c r="B7551" s="20">
        <v>87141</v>
      </c>
      <c r="C7551" s="26" t="s">
        <v>2710</v>
      </c>
      <c r="D7551" s="22" t="s">
        <v>2711</v>
      </c>
      <c r="E7551" s="20" t="s">
        <v>2058</v>
      </c>
      <c r="F7551" s="135" t="s">
        <v>334</v>
      </c>
      <c r="G7551" s="169">
        <v>109307</v>
      </c>
      <c r="H7551" s="36">
        <v>158.16999999999999</v>
      </c>
      <c r="I7551" s="50">
        <v>151.76</v>
      </c>
      <c r="J7551" s="155">
        <f t="shared" si="4013"/>
        <v>113923.88106220348</v>
      </c>
      <c r="K7551" s="182">
        <v>418880</v>
      </c>
      <c r="L7551" s="143">
        <v>461529.59999999998</v>
      </c>
      <c r="M7551" s="143">
        <v>470668.79999999999</v>
      </c>
      <c r="N7551" s="143">
        <f t="shared" si="4014"/>
        <v>113923.88106220348</v>
      </c>
      <c r="O7551" s="143">
        <f t="shared" si="4015"/>
        <v>470668.79999999999</v>
      </c>
      <c r="P7551" s="143">
        <f t="shared" si="4016"/>
        <v>418880</v>
      </c>
      <c r="Q7551" s="143">
        <f t="shared" si="4017"/>
        <v>366250.57026555086</v>
      </c>
      <c r="R7551" s="143">
        <f t="shared" si="4018"/>
        <v>266401.94053110172</v>
      </c>
      <c r="S7551" s="143">
        <f t="shared" si="4019"/>
        <v>444774.40000000002</v>
      </c>
      <c r="T7551" s="143">
        <f t="shared" si="4020"/>
        <v>169725.14561933177</v>
      </c>
      <c r="U7551" s="194">
        <f t="shared" si="4021"/>
        <v>0.40518799087884783</v>
      </c>
      <c r="V7551" s="188" t="str">
        <f t="shared" si="4022"/>
        <v>MENOR</v>
      </c>
      <c r="W7551" s="188">
        <f t="shared" si="4023"/>
        <v>113923.88106220348</v>
      </c>
      <c r="X7551" s="143">
        <f t="shared" si="4024"/>
        <v>113924</v>
      </c>
    </row>
    <row r="7552" spans="1:24" x14ac:dyDescent="0.25">
      <c r="A7552" s="15" t="s">
        <v>218</v>
      </c>
      <c r="B7552" s="27" t="s">
        <v>219</v>
      </c>
      <c r="C7552" s="27"/>
      <c r="D7552" s="27"/>
      <c r="E7552" s="27"/>
      <c r="F7552" s="34"/>
      <c r="G7552" s="138"/>
      <c r="H7552" s="18"/>
      <c r="I7552" s="18"/>
      <c r="J7552" s="138"/>
      <c r="K7552" s="183"/>
      <c r="L7552" s="147"/>
      <c r="M7552" s="147"/>
      <c r="N7552" s="147"/>
      <c r="O7552" s="147"/>
      <c r="P7552" s="147"/>
      <c r="Q7552" s="147"/>
      <c r="R7552" s="147"/>
      <c r="S7552" s="147"/>
      <c r="T7552" s="147"/>
      <c r="U7552" s="197"/>
      <c r="V7552" s="146"/>
      <c r="W7552" s="147"/>
      <c r="X7552" s="147"/>
    </row>
    <row r="7553" spans="1:24" x14ac:dyDescent="0.25">
      <c r="A7553" s="36" t="s">
        <v>220</v>
      </c>
      <c r="B7553" s="20">
        <v>87141</v>
      </c>
      <c r="C7553" s="26" t="s">
        <v>2280</v>
      </c>
      <c r="D7553" s="22" t="s">
        <v>2281</v>
      </c>
      <c r="E7553" s="20" t="s">
        <v>2058</v>
      </c>
      <c r="F7553" s="135" t="s">
        <v>334</v>
      </c>
      <c r="G7553" s="169">
        <v>107156</v>
      </c>
      <c r="H7553" s="36">
        <v>158.16999999999999</v>
      </c>
      <c r="I7553" s="50">
        <v>151.76</v>
      </c>
      <c r="J7553" s="155">
        <f t="shared" ref="J7553:J7579" si="4025">G7553*(H7553/I7553)</f>
        <v>111682.02767527675</v>
      </c>
      <c r="K7553" s="182">
        <v>492898</v>
      </c>
      <c r="L7553" s="143">
        <v>548066.4</v>
      </c>
      <c r="M7553" s="143">
        <v>558919.19999999995</v>
      </c>
      <c r="N7553" s="143">
        <f t="shared" ref="N7553:N7579" si="4026">MIN(J7553,K7553,L7553,M7553)</f>
        <v>111682.02767527675</v>
      </c>
      <c r="O7553" s="143">
        <f t="shared" ref="O7553:O7579" si="4027">MAX(J7553,K7553,L7553,M7553)</f>
        <v>558919.19999999995</v>
      </c>
      <c r="P7553" s="143">
        <f t="shared" ref="P7553:P7579" si="4028">MEDIAN(J7553,K7553,L7553,M7553,)</f>
        <v>492898</v>
      </c>
      <c r="Q7553" s="143">
        <f t="shared" ref="Q7553:Q7579" si="4029">AVERAGE(J7553,K7553,L7553,M7553)</f>
        <v>427891.40691881918</v>
      </c>
      <c r="R7553" s="143">
        <f t="shared" ref="R7553:R7579" si="4030">AVERAGE(N7553,P7553)</f>
        <v>302290.01383763837</v>
      </c>
      <c r="S7553" s="143">
        <f t="shared" ref="S7553:S7579" si="4031">AVERAGE(O7553,P7553)</f>
        <v>525908.6</v>
      </c>
      <c r="T7553" s="143">
        <f t="shared" ref="T7553:T7579" si="4032">STDEVA(J7553,K7553,L7553,M7553)</f>
        <v>212778.86814515147</v>
      </c>
      <c r="U7553" s="194">
        <f t="shared" ref="U7553:U7579" si="4033">T7553/P7553</f>
        <v>0.43168945328475966</v>
      </c>
      <c r="V7553" s="188" t="str">
        <f t="shared" ref="V7553:V7579" si="4034">IF(U7553&lt;=70%,"MENOR",IF(AND(U7553&gt;70%,U7553&lt;=90%),"[PROM MEN-MED]","PROMEDIO"))</f>
        <v>MENOR</v>
      </c>
      <c r="W7553" s="188">
        <f t="shared" ref="W7553:W7579" si="4035">IF(U7553&lt;=70%,N7553,IF(AND(U7553&gt;70%,U7553&lt;=90%),R7553,Q7553))</f>
        <v>111682.02767527675</v>
      </c>
      <c r="X7553" s="143">
        <f t="shared" ref="X7553:X7579" si="4036">ROUND(W7553,0)</f>
        <v>111682</v>
      </c>
    </row>
    <row r="7554" spans="1:24" ht="27.6" x14ac:dyDescent="0.25">
      <c r="A7554" s="36" t="s">
        <v>221</v>
      </c>
      <c r="B7554" s="20">
        <v>87141</v>
      </c>
      <c r="C7554" s="26" t="s">
        <v>2282</v>
      </c>
      <c r="D7554" s="22" t="s">
        <v>2283</v>
      </c>
      <c r="E7554" s="20" t="s">
        <v>2058</v>
      </c>
      <c r="F7554" s="135" t="s">
        <v>334</v>
      </c>
      <c r="G7554" s="169">
        <v>4861</v>
      </c>
      <c r="H7554" s="36">
        <v>158.16999999999999</v>
      </c>
      <c r="I7554" s="50">
        <v>151.76</v>
      </c>
      <c r="J7554" s="155">
        <f t="shared" si="4025"/>
        <v>5066.317672641012</v>
      </c>
      <c r="K7554" s="182">
        <v>6485.5</v>
      </c>
      <c r="L7554" s="143">
        <v>7211.4</v>
      </c>
      <c r="M7554" s="143">
        <v>7354.2</v>
      </c>
      <c r="N7554" s="143">
        <f t="shared" si="4026"/>
        <v>5066.317672641012</v>
      </c>
      <c r="O7554" s="143">
        <f t="shared" si="4027"/>
        <v>7354.2</v>
      </c>
      <c r="P7554" s="143">
        <f t="shared" si="4028"/>
        <v>6485.5</v>
      </c>
      <c r="Q7554" s="143">
        <f t="shared" si="4029"/>
        <v>6529.3544181602529</v>
      </c>
      <c r="R7554" s="143">
        <f t="shared" si="4030"/>
        <v>5775.9088363205065</v>
      </c>
      <c r="S7554" s="143">
        <f t="shared" si="4031"/>
        <v>6919.85</v>
      </c>
      <c r="T7554" s="143">
        <f t="shared" si="4032"/>
        <v>1046.8932034547702</v>
      </c>
      <c r="U7554" s="194">
        <f t="shared" si="4033"/>
        <v>0.16142058491323263</v>
      </c>
      <c r="V7554" s="188" t="str">
        <f t="shared" si="4034"/>
        <v>MENOR</v>
      </c>
      <c r="W7554" s="188">
        <f t="shared" si="4035"/>
        <v>5066.317672641012</v>
      </c>
      <c r="X7554" s="143">
        <f t="shared" si="4036"/>
        <v>5066</v>
      </c>
    </row>
    <row r="7555" spans="1:24" x14ac:dyDescent="0.25">
      <c r="A7555" s="36" t="s">
        <v>222</v>
      </c>
      <c r="B7555" s="20">
        <v>87141</v>
      </c>
      <c r="C7555" s="21" t="s">
        <v>2434</v>
      </c>
      <c r="D7555" s="22" t="s">
        <v>2435</v>
      </c>
      <c r="E7555" s="20" t="s">
        <v>2058</v>
      </c>
      <c r="F7555" s="135" t="s">
        <v>334</v>
      </c>
      <c r="G7555" s="169">
        <v>236113</v>
      </c>
      <c r="H7555" s="36">
        <v>158.16999999999999</v>
      </c>
      <c r="I7555" s="50">
        <v>151.76</v>
      </c>
      <c r="J7555" s="155">
        <f t="shared" si="4025"/>
        <v>246085.88040326833</v>
      </c>
      <c r="K7555" s="182">
        <v>904816.5</v>
      </c>
      <c r="L7555" s="143">
        <v>971495.77</v>
      </c>
      <c r="M7555" s="143">
        <v>990733.31</v>
      </c>
      <c r="N7555" s="143">
        <f t="shared" si="4026"/>
        <v>246085.88040326833</v>
      </c>
      <c r="O7555" s="143">
        <f t="shared" si="4027"/>
        <v>990733.31</v>
      </c>
      <c r="P7555" s="143">
        <f t="shared" si="4028"/>
        <v>904816.5</v>
      </c>
      <c r="Q7555" s="143">
        <f t="shared" si="4029"/>
        <v>778282.86510081717</v>
      </c>
      <c r="R7555" s="143">
        <f t="shared" si="4030"/>
        <v>575451.19020163419</v>
      </c>
      <c r="S7555" s="143">
        <f t="shared" si="4031"/>
        <v>947774.90500000003</v>
      </c>
      <c r="T7555" s="143">
        <f t="shared" si="4032"/>
        <v>356702.86861728667</v>
      </c>
      <c r="U7555" s="194">
        <f t="shared" si="4033"/>
        <v>0.39422675052597589</v>
      </c>
      <c r="V7555" s="188" t="str">
        <f t="shared" si="4034"/>
        <v>MENOR</v>
      </c>
      <c r="W7555" s="188">
        <f t="shared" si="4035"/>
        <v>246085.88040326833</v>
      </c>
      <c r="X7555" s="143">
        <f t="shared" si="4036"/>
        <v>246086</v>
      </c>
    </row>
    <row r="7556" spans="1:24" x14ac:dyDescent="0.25">
      <c r="A7556" s="36" t="s">
        <v>223</v>
      </c>
      <c r="B7556" s="20">
        <v>87141</v>
      </c>
      <c r="C7556" s="26" t="s">
        <v>2436</v>
      </c>
      <c r="D7556" s="29" t="s">
        <v>2437</v>
      </c>
      <c r="E7556" s="20" t="s">
        <v>2058</v>
      </c>
      <c r="F7556" s="135" t="s">
        <v>334</v>
      </c>
      <c r="G7556" s="169">
        <v>112746</v>
      </c>
      <c r="H7556" s="36">
        <v>158.16999999999999</v>
      </c>
      <c r="I7556" s="50">
        <v>151.76</v>
      </c>
      <c r="J7556" s="155">
        <f t="shared" si="4025"/>
        <v>117508.13666315236</v>
      </c>
      <c r="K7556" s="182">
        <v>366520</v>
      </c>
      <c r="L7556" s="143">
        <v>397107.76</v>
      </c>
      <c r="M7556" s="143">
        <v>404971.28</v>
      </c>
      <c r="N7556" s="143">
        <f t="shared" si="4026"/>
        <v>117508.13666315236</v>
      </c>
      <c r="O7556" s="143">
        <f t="shared" si="4027"/>
        <v>404971.28</v>
      </c>
      <c r="P7556" s="143">
        <f t="shared" si="4028"/>
        <v>366520</v>
      </c>
      <c r="Q7556" s="143">
        <f t="shared" si="4029"/>
        <v>321526.7941657881</v>
      </c>
      <c r="R7556" s="143">
        <f t="shared" si="4030"/>
        <v>242014.06833157619</v>
      </c>
      <c r="S7556" s="143">
        <f t="shared" si="4031"/>
        <v>385745.64</v>
      </c>
      <c r="T7556" s="143">
        <f t="shared" si="4032"/>
        <v>137020.02991410388</v>
      </c>
      <c r="U7556" s="194">
        <f t="shared" si="4033"/>
        <v>0.373840526885583</v>
      </c>
      <c r="V7556" s="188" t="str">
        <f t="shared" si="4034"/>
        <v>MENOR</v>
      </c>
      <c r="W7556" s="188">
        <f t="shared" si="4035"/>
        <v>117508.13666315236</v>
      </c>
      <c r="X7556" s="143">
        <f t="shared" si="4036"/>
        <v>117508</v>
      </c>
    </row>
    <row r="7557" spans="1:24" x14ac:dyDescent="0.25">
      <c r="A7557" s="36" t="s">
        <v>224</v>
      </c>
      <c r="B7557" s="20">
        <v>87141</v>
      </c>
      <c r="C7557" s="26" t="s">
        <v>2284</v>
      </c>
      <c r="D7557" s="29" t="s">
        <v>2285</v>
      </c>
      <c r="E7557" s="20" t="s">
        <v>2058</v>
      </c>
      <c r="F7557" s="135" t="s">
        <v>334</v>
      </c>
      <c r="G7557" s="169">
        <v>1930</v>
      </c>
      <c r="H7557" s="36">
        <v>158.16999999999999</v>
      </c>
      <c r="I7557" s="50">
        <v>151.76</v>
      </c>
      <c r="J7557" s="155">
        <f t="shared" si="4025"/>
        <v>2011.5188455455984</v>
      </c>
      <c r="K7557" s="182">
        <v>58905</v>
      </c>
      <c r="L7557" s="143">
        <v>64902.6</v>
      </c>
      <c r="M7557" s="143">
        <v>66187.8</v>
      </c>
      <c r="N7557" s="143">
        <f t="shared" si="4026"/>
        <v>2011.5188455455984</v>
      </c>
      <c r="O7557" s="143">
        <f t="shared" si="4027"/>
        <v>66187.8</v>
      </c>
      <c r="P7557" s="143">
        <f t="shared" si="4028"/>
        <v>58905</v>
      </c>
      <c r="Q7557" s="143">
        <f t="shared" si="4029"/>
        <v>48001.729711386404</v>
      </c>
      <c r="R7557" s="143">
        <f t="shared" si="4030"/>
        <v>30458.2594227728</v>
      </c>
      <c r="S7557" s="143">
        <f t="shared" si="4031"/>
        <v>62546.400000000001</v>
      </c>
      <c r="T7557" s="143">
        <f t="shared" si="4032"/>
        <v>30823.980748361057</v>
      </c>
      <c r="U7557" s="194">
        <f t="shared" si="4033"/>
        <v>0.52328292586980829</v>
      </c>
      <c r="V7557" s="188" t="str">
        <f t="shared" si="4034"/>
        <v>MENOR</v>
      </c>
      <c r="W7557" s="188">
        <f t="shared" si="4035"/>
        <v>2011.5188455455984</v>
      </c>
      <c r="X7557" s="143">
        <f t="shared" si="4036"/>
        <v>2012</v>
      </c>
    </row>
    <row r="7558" spans="1:24" x14ac:dyDescent="0.25">
      <c r="A7558" s="36" t="s">
        <v>225</v>
      </c>
      <c r="B7558" s="20">
        <v>87141</v>
      </c>
      <c r="C7558" s="26" t="s">
        <v>2438</v>
      </c>
      <c r="D7558" s="29" t="s">
        <v>2439</v>
      </c>
      <c r="E7558" s="20" t="s">
        <v>2058</v>
      </c>
      <c r="F7558" s="135" t="s">
        <v>334</v>
      </c>
      <c r="G7558" s="169">
        <v>1930</v>
      </c>
      <c r="H7558" s="36">
        <v>158.16999999999999</v>
      </c>
      <c r="I7558" s="50">
        <v>151.76</v>
      </c>
      <c r="J7558" s="155">
        <f t="shared" si="4025"/>
        <v>2011.5188455455984</v>
      </c>
      <c r="K7558" s="182">
        <v>59440.5</v>
      </c>
      <c r="L7558" s="143">
        <v>65443.455000000002</v>
      </c>
      <c r="M7558" s="143">
        <v>66739.365000000005</v>
      </c>
      <c r="N7558" s="143">
        <f t="shared" si="4026"/>
        <v>2011.5188455455984</v>
      </c>
      <c r="O7558" s="143">
        <f t="shared" si="4027"/>
        <v>66739.365000000005</v>
      </c>
      <c r="P7558" s="143">
        <f t="shared" si="4028"/>
        <v>59440.5</v>
      </c>
      <c r="Q7558" s="143">
        <f t="shared" si="4029"/>
        <v>48408.7097113864</v>
      </c>
      <c r="R7558" s="143">
        <f t="shared" si="4030"/>
        <v>30726.0094227728</v>
      </c>
      <c r="S7558" s="143">
        <f t="shared" si="4031"/>
        <v>63089.932500000003</v>
      </c>
      <c r="T7558" s="143">
        <f t="shared" si="4032"/>
        <v>31094.453886886498</v>
      </c>
      <c r="U7558" s="194">
        <f t="shared" si="4033"/>
        <v>0.52311898262777901</v>
      </c>
      <c r="V7558" s="188" t="str">
        <f t="shared" si="4034"/>
        <v>MENOR</v>
      </c>
      <c r="W7558" s="188">
        <f t="shared" si="4035"/>
        <v>2011.5188455455984</v>
      </c>
      <c r="X7558" s="143">
        <f t="shared" si="4036"/>
        <v>2012</v>
      </c>
    </row>
    <row r="7559" spans="1:24" x14ac:dyDescent="0.25">
      <c r="A7559" s="36" t="s">
        <v>226</v>
      </c>
      <c r="B7559" s="20">
        <v>87141</v>
      </c>
      <c r="C7559" s="26" t="s">
        <v>2290</v>
      </c>
      <c r="D7559" s="29" t="s">
        <v>2291</v>
      </c>
      <c r="E7559" s="20" t="s">
        <v>2058</v>
      </c>
      <c r="F7559" s="135" t="s">
        <v>334</v>
      </c>
      <c r="G7559" s="169">
        <v>27952</v>
      </c>
      <c r="H7559" s="36">
        <v>158.16999999999999</v>
      </c>
      <c r="I7559" s="50">
        <v>151.76</v>
      </c>
      <c r="J7559" s="155">
        <f t="shared" si="4025"/>
        <v>29132.62941486558</v>
      </c>
      <c r="K7559" s="182">
        <v>186592</v>
      </c>
      <c r="L7559" s="143">
        <v>201919.2</v>
      </c>
      <c r="M7559" s="143">
        <v>205917.6</v>
      </c>
      <c r="N7559" s="143">
        <f t="shared" si="4026"/>
        <v>29132.62941486558</v>
      </c>
      <c r="O7559" s="143">
        <f t="shared" si="4027"/>
        <v>205917.6</v>
      </c>
      <c r="P7559" s="143">
        <f t="shared" si="4028"/>
        <v>186592</v>
      </c>
      <c r="Q7559" s="143">
        <f t="shared" si="4029"/>
        <v>155890.35735371639</v>
      </c>
      <c r="R7559" s="143">
        <f t="shared" si="4030"/>
        <v>107862.31470743279</v>
      </c>
      <c r="S7559" s="143">
        <f t="shared" si="4031"/>
        <v>196254.8</v>
      </c>
      <c r="T7559" s="143">
        <f t="shared" si="4032"/>
        <v>84914.646980652105</v>
      </c>
      <c r="U7559" s="194">
        <f t="shared" si="4033"/>
        <v>0.45508192731013175</v>
      </c>
      <c r="V7559" s="188" t="str">
        <f t="shared" si="4034"/>
        <v>MENOR</v>
      </c>
      <c r="W7559" s="188">
        <f t="shared" si="4035"/>
        <v>29132.62941486558</v>
      </c>
      <c r="X7559" s="143">
        <f t="shared" si="4036"/>
        <v>29133</v>
      </c>
    </row>
    <row r="7560" spans="1:24" x14ac:dyDescent="0.25">
      <c r="A7560" s="36" t="s">
        <v>227</v>
      </c>
      <c r="B7560" s="20">
        <v>87141</v>
      </c>
      <c r="C7560" s="26" t="s">
        <v>2294</v>
      </c>
      <c r="D7560" s="29" t="s">
        <v>2295</v>
      </c>
      <c r="E7560" s="20" t="s">
        <v>2058</v>
      </c>
      <c r="F7560" s="135" t="s">
        <v>334</v>
      </c>
      <c r="G7560" s="169">
        <v>55120</v>
      </c>
      <c r="H7560" s="36">
        <v>158.16999999999999</v>
      </c>
      <c r="I7560" s="50">
        <v>151.76</v>
      </c>
      <c r="J7560" s="155">
        <f t="shared" si="4025"/>
        <v>57448.144438587246</v>
      </c>
      <c r="K7560" s="182">
        <v>235620</v>
      </c>
      <c r="L7560" s="143">
        <v>257446.98</v>
      </c>
      <c r="M7560" s="143">
        <v>262544.94</v>
      </c>
      <c r="N7560" s="143">
        <f t="shared" si="4026"/>
        <v>57448.144438587246</v>
      </c>
      <c r="O7560" s="143">
        <f t="shared" si="4027"/>
        <v>262544.94</v>
      </c>
      <c r="P7560" s="143">
        <f t="shared" si="4028"/>
        <v>235620</v>
      </c>
      <c r="Q7560" s="143">
        <f t="shared" si="4029"/>
        <v>203265.01610964682</v>
      </c>
      <c r="R7560" s="143">
        <f t="shared" si="4030"/>
        <v>146534.07221929362</v>
      </c>
      <c r="S7560" s="143">
        <f t="shared" si="4031"/>
        <v>249082.47</v>
      </c>
      <c r="T7560" s="143">
        <f t="shared" si="4032"/>
        <v>97910.162281452096</v>
      </c>
      <c r="U7560" s="194">
        <f t="shared" si="4033"/>
        <v>0.41554266310776716</v>
      </c>
      <c r="V7560" s="188" t="str">
        <f t="shared" si="4034"/>
        <v>MENOR</v>
      </c>
      <c r="W7560" s="188">
        <f t="shared" si="4035"/>
        <v>57448.144438587246</v>
      </c>
      <c r="X7560" s="143">
        <f t="shared" si="4036"/>
        <v>57448</v>
      </c>
    </row>
    <row r="7561" spans="1:24" x14ac:dyDescent="0.25">
      <c r="A7561" s="36" t="s">
        <v>228</v>
      </c>
      <c r="B7561" s="20">
        <v>87141</v>
      </c>
      <c r="C7561" s="26" t="s">
        <v>2296</v>
      </c>
      <c r="D7561" s="29" t="s">
        <v>2297</v>
      </c>
      <c r="E7561" s="20" t="s">
        <v>2058</v>
      </c>
      <c r="F7561" s="135" t="s">
        <v>334</v>
      </c>
      <c r="G7561" s="169">
        <v>27799</v>
      </c>
      <c r="H7561" s="36">
        <v>158.16999999999999</v>
      </c>
      <c r="I7561" s="50">
        <v>151.76</v>
      </c>
      <c r="J7561" s="155">
        <f t="shared" si="4025"/>
        <v>28973.167040063257</v>
      </c>
      <c r="K7561" s="182">
        <v>235620</v>
      </c>
      <c r="L7561" s="143">
        <v>261773.82</v>
      </c>
      <c r="M7561" s="143">
        <v>266957.46000000002</v>
      </c>
      <c r="N7561" s="143">
        <f t="shared" si="4026"/>
        <v>28973.167040063257</v>
      </c>
      <c r="O7561" s="143">
        <f t="shared" si="4027"/>
        <v>266957.46000000002</v>
      </c>
      <c r="P7561" s="143">
        <f t="shared" si="4028"/>
        <v>235620</v>
      </c>
      <c r="Q7561" s="143">
        <f t="shared" si="4029"/>
        <v>198331.11176001583</v>
      </c>
      <c r="R7561" s="143">
        <f t="shared" si="4030"/>
        <v>132296.58352003162</v>
      </c>
      <c r="S7561" s="143">
        <f t="shared" si="4031"/>
        <v>251288.73</v>
      </c>
      <c r="T7561" s="143">
        <f t="shared" si="4032"/>
        <v>113735.25915845076</v>
      </c>
      <c r="U7561" s="194">
        <f t="shared" si="4033"/>
        <v>0.48270630319349273</v>
      </c>
      <c r="V7561" s="188" t="str">
        <f t="shared" si="4034"/>
        <v>MENOR</v>
      </c>
      <c r="W7561" s="188">
        <f t="shared" si="4035"/>
        <v>28973.167040063257</v>
      </c>
      <c r="X7561" s="143">
        <f t="shared" si="4036"/>
        <v>28973</v>
      </c>
    </row>
    <row r="7562" spans="1:24" x14ac:dyDescent="0.25">
      <c r="A7562" s="36" t="s">
        <v>229</v>
      </c>
      <c r="B7562" s="20">
        <v>87141</v>
      </c>
      <c r="C7562" s="26" t="s">
        <v>2298</v>
      </c>
      <c r="D7562" s="29" t="s">
        <v>2299</v>
      </c>
      <c r="E7562" s="20" t="s">
        <v>2058</v>
      </c>
      <c r="F7562" s="135" t="s">
        <v>334</v>
      </c>
      <c r="G7562" s="169">
        <v>29546</v>
      </c>
      <c r="H7562" s="36">
        <v>158.16999999999999</v>
      </c>
      <c r="I7562" s="50">
        <v>151.76</v>
      </c>
      <c r="J7562" s="155">
        <f t="shared" si="4025"/>
        <v>30793.956378492359</v>
      </c>
      <c r="K7562" s="182">
        <v>773024</v>
      </c>
      <c r="L7562" s="143">
        <v>822580.36</v>
      </c>
      <c r="M7562" s="143">
        <v>838869.08</v>
      </c>
      <c r="N7562" s="143">
        <f t="shared" si="4026"/>
        <v>30793.956378492359</v>
      </c>
      <c r="O7562" s="143">
        <f t="shared" si="4027"/>
        <v>838869.08</v>
      </c>
      <c r="P7562" s="143">
        <f t="shared" si="4028"/>
        <v>773024</v>
      </c>
      <c r="Q7562" s="143">
        <f t="shared" si="4029"/>
        <v>616316.84909462312</v>
      </c>
      <c r="R7562" s="143">
        <f t="shared" si="4030"/>
        <v>401908.97818924621</v>
      </c>
      <c r="S7562" s="143">
        <f t="shared" si="4031"/>
        <v>805946.54</v>
      </c>
      <c r="T7562" s="143">
        <f t="shared" si="4032"/>
        <v>391351.64087706705</v>
      </c>
      <c r="U7562" s="194">
        <f t="shared" si="4033"/>
        <v>0.50626066057078056</v>
      </c>
      <c r="V7562" s="188" t="str">
        <f t="shared" si="4034"/>
        <v>MENOR</v>
      </c>
      <c r="W7562" s="188">
        <f t="shared" si="4035"/>
        <v>30793.956378492359</v>
      </c>
      <c r="X7562" s="143">
        <f t="shared" si="4036"/>
        <v>30794</v>
      </c>
    </row>
    <row r="7563" spans="1:24" x14ac:dyDescent="0.25">
      <c r="A7563" s="36" t="s">
        <v>230</v>
      </c>
      <c r="B7563" s="20">
        <v>87141</v>
      </c>
      <c r="C7563" s="26" t="s">
        <v>2300</v>
      </c>
      <c r="D7563" s="29" t="s">
        <v>2301</v>
      </c>
      <c r="E7563" s="20" t="s">
        <v>2058</v>
      </c>
      <c r="F7563" s="135" t="s">
        <v>334</v>
      </c>
      <c r="G7563" s="169">
        <v>11497</v>
      </c>
      <c r="H7563" s="36">
        <v>158.16999999999999</v>
      </c>
      <c r="I7563" s="50">
        <v>151.76</v>
      </c>
      <c r="J7563" s="155">
        <f t="shared" si="4025"/>
        <v>11982.607340537692</v>
      </c>
      <c r="K7563" s="182">
        <v>59976</v>
      </c>
      <c r="L7563" s="143">
        <v>63820.89</v>
      </c>
      <c r="M7563" s="143">
        <v>65084.67</v>
      </c>
      <c r="N7563" s="143">
        <f t="shared" si="4026"/>
        <v>11982.607340537692</v>
      </c>
      <c r="O7563" s="143">
        <f t="shared" si="4027"/>
        <v>65084.67</v>
      </c>
      <c r="P7563" s="143">
        <f t="shared" si="4028"/>
        <v>59976</v>
      </c>
      <c r="Q7563" s="143">
        <f t="shared" si="4029"/>
        <v>50216.041835134427</v>
      </c>
      <c r="R7563" s="143">
        <f t="shared" si="4030"/>
        <v>35979.303670268848</v>
      </c>
      <c r="S7563" s="143">
        <f t="shared" si="4031"/>
        <v>62530.334999999999</v>
      </c>
      <c r="T7563" s="143">
        <f t="shared" si="4032"/>
        <v>25581.375345659999</v>
      </c>
      <c r="U7563" s="194">
        <f t="shared" si="4033"/>
        <v>0.42652686650760302</v>
      </c>
      <c r="V7563" s="188" t="str">
        <f t="shared" si="4034"/>
        <v>MENOR</v>
      </c>
      <c r="W7563" s="188">
        <f t="shared" si="4035"/>
        <v>11982.607340537692</v>
      </c>
      <c r="X7563" s="143">
        <f t="shared" si="4036"/>
        <v>11983</v>
      </c>
    </row>
    <row r="7564" spans="1:24" x14ac:dyDescent="0.25">
      <c r="A7564" s="36" t="s">
        <v>231</v>
      </c>
      <c r="B7564" s="20">
        <v>87141</v>
      </c>
      <c r="C7564" s="21" t="s">
        <v>2302</v>
      </c>
      <c r="D7564" s="29" t="s">
        <v>2303</v>
      </c>
      <c r="E7564" s="20" t="s">
        <v>2058</v>
      </c>
      <c r="F7564" s="135" t="s">
        <v>334</v>
      </c>
      <c r="G7564" s="169">
        <v>26594</v>
      </c>
      <c r="H7564" s="36">
        <v>158.16999999999999</v>
      </c>
      <c r="I7564" s="50">
        <v>151.76</v>
      </c>
      <c r="J7564" s="155">
        <f t="shared" si="4025"/>
        <v>27717.270558777018</v>
      </c>
      <c r="K7564" s="182">
        <v>112276.5</v>
      </c>
      <c r="L7564" s="143">
        <v>120550.57</v>
      </c>
      <c r="M7564" s="143">
        <v>122937.70999999999</v>
      </c>
      <c r="N7564" s="143">
        <f t="shared" si="4026"/>
        <v>27717.270558777018</v>
      </c>
      <c r="O7564" s="143">
        <f t="shared" si="4027"/>
        <v>122937.70999999999</v>
      </c>
      <c r="P7564" s="143">
        <f t="shared" si="4028"/>
        <v>112276.5</v>
      </c>
      <c r="Q7564" s="143">
        <f t="shared" si="4029"/>
        <v>95870.512639694265</v>
      </c>
      <c r="R7564" s="143">
        <f t="shared" si="4030"/>
        <v>69996.885279388516</v>
      </c>
      <c r="S7564" s="143">
        <f t="shared" si="4031"/>
        <v>117607.105</v>
      </c>
      <c r="T7564" s="143">
        <f t="shared" si="4032"/>
        <v>45664.571357002555</v>
      </c>
      <c r="U7564" s="194">
        <f t="shared" si="4033"/>
        <v>0.40671530869774669</v>
      </c>
      <c r="V7564" s="188" t="str">
        <f t="shared" si="4034"/>
        <v>MENOR</v>
      </c>
      <c r="W7564" s="188">
        <f t="shared" si="4035"/>
        <v>27717.270558777018</v>
      </c>
      <c r="X7564" s="143">
        <f t="shared" si="4036"/>
        <v>27717</v>
      </c>
    </row>
    <row r="7565" spans="1:24" x14ac:dyDescent="0.25">
      <c r="A7565" s="36" t="s">
        <v>232</v>
      </c>
      <c r="B7565" s="20">
        <v>87141</v>
      </c>
      <c r="C7565" s="21" t="s">
        <v>2440</v>
      </c>
      <c r="D7565" s="29" t="s">
        <v>2441</v>
      </c>
      <c r="E7565" s="20" t="s">
        <v>2058</v>
      </c>
      <c r="F7565" s="135" t="s">
        <v>334</v>
      </c>
      <c r="G7565" s="169">
        <v>1201722</v>
      </c>
      <c r="H7565" s="36">
        <v>158.16999999999999</v>
      </c>
      <c r="I7565" s="50">
        <v>151.76</v>
      </c>
      <c r="J7565" s="155">
        <f t="shared" si="4025"/>
        <v>1252480.0259620454</v>
      </c>
      <c r="K7565" s="182">
        <v>1652672</v>
      </c>
      <c r="L7565" s="143">
        <v>1803330.76</v>
      </c>
      <c r="M7565" s="143">
        <v>1839040.28</v>
      </c>
      <c r="N7565" s="143">
        <f t="shared" si="4026"/>
        <v>1252480.0259620454</v>
      </c>
      <c r="O7565" s="143">
        <f t="shared" si="4027"/>
        <v>1839040.28</v>
      </c>
      <c r="P7565" s="143">
        <f t="shared" si="4028"/>
        <v>1652672</v>
      </c>
      <c r="Q7565" s="143">
        <f t="shared" si="4029"/>
        <v>1636880.7664905114</v>
      </c>
      <c r="R7565" s="143">
        <f t="shared" si="4030"/>
        <v>1452576.0129810227</v>
      </c>
      <c r="S7565" s="143">
        <f t="shared" si="4031"/>
        <v>1745856.1400000001</v>
      </c>
      <c r="T7565" s="143">
        <f t="shared" si="4032"/>
        <v>268692.73753756174</v>
      </c>
      <c r="U7565" s="194">
        <f t="shared" si="4033"/>
        <v>0.16258080099230926</v>
      </c>
      <c r="V7565" s="188" t="str">
        <f t="shared" si="4034"/>
        <v>MENOR</v>
      </c>
      <c r="W7565" s="188">
        <f t="shared" si="4035"/>
        <v>1252480.0259620454</v>
      </c>
      <c r="X7565" s="143">
        <f t="shared" si="4036"/>
        <v>1252480</v>
      </c>
    </row>
    <row r="7566" spans="1:24" x14ac:dyDescent="0.25">
      <c r="A7566" s="36" t="s">
        <v>233</v>
      </c>
      <c r="B7566" s="20">
        <v>87141</v>
      </c>
      <c r="C7566" s="21" t="s">
        <v>2442</v>
      </c>
      <c r="D7566" s="29" t="s">
        <v>2443</v>
      </c>
      <c r="E7566" s="20" t="s">
        <v>2058</v>
      </c>
      <c r="F7566" s="135" t="s">
        <v>334</v>
      </c>
      <c r="G7566" s="169">
        <v>561859</v>
      </c>
      <c r="H7566" s="36">
        <v>158.16999999999999</v>
      </c>
      <c r="I7566" s="50">
        <v>151.76</v>
      </c>
      <c r="J7566" s="155">
        <f t="shared" si="4025"/>
        <v>585590.65649710072</v>
      </c>
      <c r="K7566" s="182">
        <v>773024</v>
      </c>
      <c r="L7566" s="143">
        <v>829551.38</v>
      </c>
      <c r="M7566" s="143">
        <v>845978.14</v>
      </c>
      <c r="N7566" s="143">
        <f t="shared" si="4026"/>
        <v>585590.65649710072</v>
      </c>
      <c r="O7566" s="143">
        <f t="shared" si="4027"/>
        <v>845978.14</v>
      </c>
      <c r="P7566" s="143">
        <f t="shared" si="4028"/>
        <v>773024</v>
      </c>
      <c r="Q7566" s="143">
        <f t="shared" si="4029"/>
        <v>758536.04412427521</v>
      </c>
      <c r="R7566" s="143">
        <f t="shared" si="4030"/>
        <v>679307.32824855042</v>
      </c>
      <c r="S7566" s="143">
        <f t="shared" si="4031"/>
        <v>809501.07000000007</v>
      </c>
      <c r="T7566" s="143">
        <f t="shared" si="4032"/>
        <v>119456.13703734151</v>
      </c>
      <c r="U7566" s="194">
        <f t="shared" si="4033"/>
        <v>0.15453095510274134</v>
      </c>
      <c r="V7566" s="188" t="str">
        <f t="shared" si="4034"/>
        <v>MENOR</v>
      </c>
      <c r="W7566" s="188">
        <f t="shared" si="4035"/>
        <v>585590.65649710072</v>
      </c>
      <c r="X7566" s="143">
        <f t="shared" si="4036"/>
        <v>585591</v>
      </c>
    </row>
    <row r="7567" spans="1:24" x14ac:dyDescent="0.25">
      <c r="A7567" s="36" t="s">
        <v>234</v>
      </c>
      <c r="B7567" s="20">
        <v>87141</v>
      </c>
      <c r="C7567" s="21" t="s">
        <v>2444</v>
      </c>
      <c r="D7567" s="29" t="s">
        <v>2445</v>
      </c>
      <c r="E7567" s="20" t="s">
        <v>2058</v>
      </c>
      <c r="F7567" s="135" t="s">
        <v>334</v>
      </c>
      <c r="G7567" s="169">
        <v>619514</v>
      </c>
      <c r="H7567" s="36">
        <v>158.16999999999999</v>
      </c>
      <c r="I7567" s="50">
        <v>151.76</v>
      </c>
      <c r="J7567" s="155">
        <f t="shared" si="4025"/>
        <v>645680.87361623615</v>
      </c>
      <c r="K7567" s="182">
        <v>830144</v>
      </c>
      <c r="L7567" s="143">
        <v>899982.72</v>
      </c>
      <c r="M7567" s="143">
        <v>917804.16</v>
      </c>
      <c r="N7567" s="143">
        <f t="shared" si="4026"/>
        <v>645680.87361623615</v>
      </c>
      <c r="O7567" s="143">
        <f t="shared" si="4027"/>
        <v>917804.16</v>
      </c>
      <c r="P7567" s="143">
        <f t="shared" si="4028"/>
        <v>830144</v>
      </c>
      <c r="Q7567" s="143">
        <f t="shared" si="4029"/>
        <v>823402.93840405904</v>
      </c>
      <c r="R7567" s="143">
        <f t="shared" si="4030"/>
        <v>737912.43680811813</v>
      </c>
      <c r="S7567" s="143">
        <f t="shared" si="4031"/>
        <v>873974.08000000007</v>
      </c>
      <c r="T7567" s="143">
        <f t="shared" si="4032"/>
        <v>124373.93592439372</v>
      </c>
      <c r="U7567" s="194">
        <f t="shared" si="4033"/>
        <v>0.14982212233587633</v>
      </c>
      <c r="V7567" s="188" t="str">
        <f t="shared" si="4034"/>
        <v>MENOR</v>
      </c>
      <c r="W7567" s="188">
        <f t="shared" si="4035"/>
        <v>645680.87361623615</v>
      </c>
      <c r="X7567" s="143">
        <f t="shared" si="4036"/>
        <v>645681</v>
      </c>
    </row>
    <row r="7568" spans="1:24" x14ac:dyDescent="0.25">
      <c r="A7568" s="36" t="s">
        <v>235</v>
      </c>
      <c r="B7568" s="20">
        <v>87141</v>
      </c>
      <c r="C7568" s="21" t="s">
        <v>2446</v>
      </c>
      <c r="D7568" s="29" t="s">
        <v>2447</v>
      </c>
      <c r="E7568" s="20" t="s">
        <v>2058</v>
      </c>
      <c r="F7568" s="135" t="s">
        <v>334</v>
      </c>
      <c r="G7568" s="169">
        <v>469158</v>
      </c>
      <c r="H7568" s="36">
        <v>158.16999999999999</v>
      </c>
      <c r="I7568" s="50">
        <v>151.76</v>
      </c>
      <c r="J7568" s="155">
        <f t="shared" si="4025"/>
        <v>488974.17540853983</v>
      </c>
      <c r="K7568" s="182">
        <v>629093.5</v>
      </c>
      <c r="L7568" s="143">
        <v>693676.58499999996</v>
      </c>
      <c r="M7568" s="143">
        <v>707412.755</v>
      </c>
      <c r="N7568" s="143">
        <f t="shared" si="4026"/>
        <v>488974.17540853983</v>
      </c>
      <c r="O7568" s="143">
        <f t="shared" si="4027"/>
        <v>707412.755</v>
      </c>
      <c r="P7568" s="143">
        <f t="shared" si="4028"/>
        <v>629093.5</v>
      </c>
      <c r="Q7568" s="143">
        <f t="shared" si="4029"/>
        <v>629789.25385213492</v>
      </c>
      <c r="R7568" s="143">
        <f t="shared" si="4030"/>
        <v>559033.83770426991</v>
      </c>
      <c r="S7568" s="143">
        <f t="shared" si="4031"/>
        <v>668253.12749999994</v>
      </c>
      <c r="T7568" s="143">
        <f t="shared" si="4032"/>
        <v>99893.892709795153</v>
      </c>
      <c r="U7568" s="194">
        <f t="shared" si="4033"/>
        <v>0.15879021593736886</v>
      </c>
      <c r="V7568" s="188" t="str">
        <f t="shared" si="4034"/>
        <v>MENOR</v>
      </c>
      <c r="W7568" s="188">
        <f t="shared" si="4035"/>
        <v>488974.17540853983</v>
      </c>
      <c r="X7568" s="143">
        <f t="shared" si="4036"/>
        <v>488974</v>
      </c>
    </row>
    <row r="7569" spans="1:24" x14ac:dyDescent="0.25">
      <c r="A7569" s="36" t="s">
        <v>236</v>
      </c>
      <c r="B7569" s="20">
        <v>87141</v>
      </c>
      <c r="C7569" s="21" t="s">
        <v>2448</v>
      </c>
      <c r="D7569" s="29" t="s">
        <v>2449</v>
      </c>
      <c r="E7569" s="20" t="s">
        <v>2058</v>
      </c>
      <c r="F7569" s="135" t="s">
        <v>334</v>
      </c>
      <c r="G7569" s="169">
        <v>174097</v>
      </c>
      <c r="H7569" s="36">
        <v>158.16999999999999</v>
      </c>
      <c r="I7569" s="50">
        <v>151.76</v>
      </c>
      <c r="J7569" s="155">
        <f t="shared" si="4025"/>
        <v>181450.46448339484</v>
      </c>
      <c r="K7569" s="182">
        <v>239904</v>
      </c>
      <c r="L7569" s="143">
        <v>255283.56</v>
      </c>
      <c r="M7569" s="143">
        <v>260338.68</v>
      </c>
      <c r="N7569" s="143">
        <f t="shared" si="4026"/>
        <v>181450.46448339484</v>
      </c>
      <c r="O7569" s="143">
        <f t="shared" si="4027"/>
        <v>260338.68</v>
      </c>
      <c r="P7569" s="143">
        <f t="shared" si="4028"/>
        <v>239904</v>
      </c>
      <c r="Q7569" s="143">
        <f t="shared" si="4029"/>
        <v>234244.17612084869</v>
      </c>
      <c r="R7569" s="143">
        <f t="shared" si="4030"/>
        <v>210677.23224169743</v>
      </c>
      <c r="S7569" s="143">
        <f t="shared" si="4031"/>
        <v>250121.34</v>
      </c>
      <c r="T7569" s="143">
        <f t="shared" si="4032"/>
        <v>36252.762660313281</v>
      </c>
      <c r="U7569" s="194">
        <f t="shared" si="4033"/>
        <v>0.15111362320058558</v>
      </c>
      <c r="V7569" s="188" t="str">
        <f t="shared" si="4034"/>
        <v>MENOR</v>
      </c>
      <c r="W7569" s="188">
        <f t="shared" si="4035"/>
        <v>181450.46448339484</v>
      </c>
      <c r="X7569" s="143">
        <f t="shared" si="4036"/>
        <v>181450</v>
      </c>
    </row>
    <row r="7570" spans="1:24" x14ac:dyDescent="0.25">
      <c r="A7570" s="36" t="s">
        <v>237</v>
      </c>
      <c r="B7570" s="20">
        <v>87141</v>
      </c>
      <c r="C7570" s="21" t="s">
        <v>2450</v>
      </c>
      <c r="D7570" s="29" t="s">
        <v>2451</v>
      </c>
      <c r="E7570" s="20" t="s">
        <v>2058</v>
      </c>
      <c r="F7570" s="135" t="s">
        <v>334</v>
      </c>
      <c r="G7570" s="169">
        <v>174097</v>
      </c>
      <c r="H7570" s="36">
        <v>158.16999999999999</v>
      </c>
      <c r="I7570" s="50">
        <v>151.76</v>
      </c>
      <c r="J7570" s="155">
        <f t="shared" si="4025"/>
        <v>181450.46448339484</v>
      </c>
      <c r="K7570" s="182">
        <v>237762</v>
      </c>
      <c r="L7570" s="143">
        <v>259610.4</v>
      </c>
      <c r="M7570" s="143">
        <v>264751.2</v>
      </c>
      <c r="N7570" s="143">
        <f t="shared" si="4026"/>
        <v>181450.46448339484</v>
      </c>
      <c r="O7570" s="143">
        <f t="shared" si="4027"/>
        <v>264751.2</v>
      </c>
      <c r="P7570" s="143">
        <f t="shared" si="4028"/>
        <v>237762</v>
      </c>
      <c r="Q7570" s="143">
        <f t="shared" si="4029"/>
        <v>235893.51612084871</v>
      </c>
      <c r="R7570" s="143">
        <f t="shared" si="4030"/>
        <v>209606.23224169743</v>
      </c>
      <c r="S7570" s="143">
        <f t="shared" si="4031"/>
        <v>251256.6</v>
      </c>
      <c r="T7570" s="143">
        <f t="shared" si="4032"/>
        <v>38134.820498730929</v>
      </c>
      <c r="U7570" s="194">
        <f t="shared" si="4033"/>
        <v>0.16039072895892081</v>
      </c>
      <c r="V7570" s="188" t="str">
        <f t="shared" si="4034"/>
        <v>MENOR</v>
      </c>
      <c r="W7570" s="188">
        <f t="shared" si="4035"/>
        <v>181450.46448339484</v>
      </c>
      <c r="X7570" s="143">
        <f t="shared" si="4036"/>
        <v>181450</v>
      </c>
    </row>
    <row r="7571" spans="1:24" x14ac:dyDescent="0.25">
      <c r="A7571" s="36" t="s">
        <v>238</v>
      </c>
      <c r="B7571" s="20">
        <v>87141</v>
      </c>
      <c r="C7571" s="21" t="s">
        <v>2452</v>
      </c>
      <c r="D7571" s="29" t="s">
        <v>2453</v>
      </c>
      <c r="E7571" s="20" t="s">
        <v>2058</v>
      </c>
      <c r="F7571" s="135" t="s">
        <v>334</v>
      </c>
      <c r="G7571" s="169">
        <v>406980</v>
      </c>
      <c r="H7571" s="36">
        <v>158.16999999999999</v>
      </c>
      <c r="I7571" s="50">
        <v>151.76</v>
      </c>
      <c r="J7571" s="155">
        <f t="shared" si="4025"/>
        <v>424169.91697416978</v>
      </c>
      <c r="K7571" s="182">
        <v>544782</v>
      </c>
      <c r="L7571" s="143">
        <v>600709.62</v>
      </c>
      <c r="M7571" s="143">
        <v>612604.86</v>
      </c>
      <c r="N7571" s="143">
        <f t="shared" si="4026"/>
        <v>424169.91697416978</v>
      </c>
      <c r="O7571" s="143">
        <f t="shared" si="4027"/>
        <v>612604.86</v>
      </c>
      <c r="P7571" s="143">
        <f t="shared" si="4028"/>
        <v>544782</v>
      </c>
      <c r="Q7571" s="143">
        <f t="shared" si="4029"/>
        <v>545566.59924354241</v>
      </c>
      <c r="R7571" s="143">
        <f t="shared" si="4030"/>
        <v>484475.95848708489</v>
      </c>
      <c r="S7571" s="143">
        <f t="shared" si="4031"/>
        <v>578693.42999999993</v>
      </c>
      <c r="T7571" s="143">
        <f t="shared" si="4032"/>
        <v>86163.896548732591</v>
      </c>
      <c r="U7571" s="194">
        <f t="shared" si="4033"/>
        <v>0.15816215761301325</v>
      </c>
      <c r="V7571" s="188" t="str">
        <f t="shared" si="4034"/>
        <v>MENOR</v>
      </c>
      <c r="W7571" s="188">
        <f t="shared" si="4035"/>
        <v>424169.91697416978</v>
      </c>
      <c r="X7571" s="143">
        <f t="shared" si="4036"/>
        <v>424170</v>
      </c>
    </row>
    <row r="7572" spans="1:24" x14ac:dyDescent="0.25">
      <c r="A7572" s="36" t="s">
        <v>239</v>
      </c>
      <c r="B7572" s="20">
        <v>87141</v>
      </c>
      <c r="C7572" s="21" t="s">
        <v>2454</v>
      </c>
      <c r="D7572" s="29" t="s">
        <v>2455</v>
      </c>
      <c r="E7572" s="20" t="s">
        <v>2058</v>
      </c>
      <c r="F7572" s="135" t="s">
        <v>334</v>
      </c>
      <c r="G7572" s="169">
        <v>231753</v>
      </c>
      <c r="H7572" s="36">
        <v>158.16999999999999</v>
      </c>
      <c r="I7572" s="50">
        <v>151.76</v>
      </c>
      <c r="J7572" s="155">
        <f t="shared" si="4025"/>
        <v>241541.72384027412</v>
      </c>
      <c r="K7572" s="182">
        <v>314160</v>
      </c>
      <c r="L7572" s="143">
        <v>343262.64</v>
      </c>
      <c r="M7572" s="143">
        <v>350059.92</v>
      </c>
      <c r="N7572" s="143">
        <f t="shared" si="4026"/>
        <v>241541.72384027412</v>
      </c>
      <c r="O7572" s="143">
        <f t="shared" si="4027"/>
        <v>350059.92</v>
      </c>
      <c r="P7572" s="143">
        <f t="shared" si="4028"/>
        <v>314160</v>
      </c>
      <c r="Q7572" s="143">
        <f t="shared" si="4029"/>
        <v>312256.07096006855</v>
      </c>
      <c r="R7572" s="143">
        <f t="shared" si="4030"/>
        <v>277850.86192013707</v>
      </c>
      <c r="S7572" s="143">
        <f t="shared" si="4031"/>
        <v>332109.95999999996</v>
      </c>
      <c r="T7572" s="143">
        <f t="shared" si="4032"/>
        <v>49647.699376808108</v>
      </c>
      <c r="U7572" s="194">
        <f t="shared" si="4033"/>
        <v>0.15803316582890281</v>
      </c>
      <c r="V7572" s="188" t="str">
        <f t="shared" si="4034"/>
        <v>MENOR</v>
      </c>
      <c r="W7572" s="188">
        <f t="shared" si="4035"/>
        <v>241541.72384027412</v>
      </c>
      <c r="X7572" s="143">
        <f t="shared" si="4036"/>
        <v>241542</v>
      </c>
    </row>
    <row r="7573" spans="1:24" x14ac:dyDescent="0.25">
      <c r="A7573" s="36" t="s">
        <v>240</v>
      </c>
      <c r="B7573" s="20">
        <v>87141</v>
      </c>
      <c r="C7573" s="21" t="s">
        <v>2456</v>
      </c>
      <c r="D7573" s="29" t="s">
        <v>2457</v>
      </c>
      <c r="E7573" s="20" t="s">
        <v>2058</v>
      </c>
      <c r="F7573" s="135" t="s">
        <v>334</v>
      </c>
      <c r="G7573" s="169">
        <v>174097</v>
      </c>
      <c r="H7573" s="36">
        <v>158.16999999999999</v>
      </c>
      <c r="I7573" s="50">
        <v>151.76</v>
      </c>
      <c r="J7573" s="155">
        <f t="shared" si="4025"/>
        <v>181450.46448339484</v>
      </c>
      <c r="K7573" s="182">
        <v>235620</v>
      </c>
      <c r="L7573" s="143">
        <v>263937.24</v>
      </c>
      <c r="M7573" s="143">
        <v>269163.71999999997</v>
      </c>
      <c r="N7573" s="143">
        <f t="shared" si="4026"/>
        <v>181450.46448339484</v>
      </c>
      <c r="O7573" s="143">
        <f t="shared" si="4027"/>
        <v>269163.71999999997</v>
      </c>
      <c r="P7573" s="143">
        <f t="shared" si="4028"/>
        <v>235620</v>
      </c>
      <c r="Q7573" s="143">
        <f t="shared" si="4029"/>
        <v>237542.85612084871</v>
      </c>
      <c r="R7573" s="143">
        <f t="shared" si="4030"/>
        <v>208535.23224169743</v>
      </c>
      <c r="S7573" s="143">
        <f t="shared" si="4031"/>
        <v>252391.86</v>
      </c>
      <c r="T7573" s="143">
        <f t="shared" si="4032"/>
        <v>40193.682372958348</v>
      </c>
      <c r="U7573" s="194">
        <f t="shared" si="4033"/>
        <v>0.17058688724623694</v>
      </c>
      <c r="V7573" s="188" t="str">
        <f t="shared" si="4034"/>
        <v>MENOR</v>
      </c>
      <c r="W7573" s="188">
        <f t="shared" si="4035"/>
        <v>181450.46448339484</v>
      </c>
      <c r="X7573" s="143">
        <f t="shared" si="4036"/>
        <v>181450</v>
      </c>
    </row>
    <row r="7574" spans="1:24" x14ac:dyDescent="0.25">
      <c r="A7574" s="36" t="s">
        <v>241</v>
      </c>
      <c r="B7574" s="20">
        <v>87141</v>
      </c>
      <c r="C7574" s="21" t="s">
        <v>2458</v>
      </c>
      <c r="D7574" s="29" t="s">
        <v>2459</v>
      </c>
      <c r="E7574" s="20" t="s">
        <v>2058</v>
      </c>
      <c r="F7574" s="135" t="s">
        <v>334</v>
      </c>
      <c r="G7574" s="169">
        <v>406980</v>
      </c>
      <c r="H7574" s="36">
        <v>158.16999999999999</v>
      </c>
      <c r="I7574" s="50">
        <v>151.76</v>
      </c>
      <c r="J7574" s="155">
        <f t="shared" si="4025"/>
        <v>424169.91697416978</v>
      </c>
      <c r="K7574" s="182">
        <v>554778</v>
      </c>
      <c r="L7574" s="143">
        <v>590613.66</v>
      </c>
      <c r="M7574" s="143">
        <v>602308.98</v>
      </c>
      <c r="N7574" s="143">
        <f t="shared" si="4026"/>
        <v>424169.91697416978</v>
      </c>
      <c r="O7574" s="143">
        <f t="shared" si="4027"/>
        <v>602308.98</v>
      </c>
      <c r="P7574" s="143">
        <f t="shared" si="4028"/>
        <v>554778</v>
      </c>
      <c r="Q7574" s="143">
        <f t="shared" si="4029"/>
        <v>542967.63924354245</v>
      </c>
      <c r="R7574" s="143">
        <f t="shared" si="4030"/>
        <v>489473.95848708489</v>
      </c>
      <c r="S7574" s="143">
        <f t="shared" si="4031"/>
        <v>578543.49</v>
      </c>
      <c r="T7574" s="143">
        <f t="shared" si="4032"/>
        <v>81739.263218046675</v>
      </c>
      <c r="U7574" s="194">
        <f t="shared" si="4033"/>
        <v>0.14733688649882778</v>
      </c>
      <c r="V7574" s="188" t="str">
        <f t="shared" si="4034"/>
        <v>MENOR</v>
      </c>
      <c r="W7574" s="188">
        <f t="shared" si="4035"/>
        <v>424169.91697416978</v>
      </c>
      <c r="X7574" s="143">
        <f t="shared" si="4036"/>
        <v>424170</v>
      </c>
    </row>
    <row r="7575" spans="1:24" x14ac:dyDescent="0.25">
      <c r="A7575" s="36" t="s">
        <v>242</v>
      </c>
      <c r="B7575" s="20">
        <v>87141</v>
      </c>
      <c r="C7575" s="21" t="s">
        <v>2460</v>
      </c>
      <c r="D7575" s="29" t="s">
        <v>2461</v>
      </c>
      <c r="E7575" s="20" t="s">
        <v>2058</v>
      </c>
      <c r="F7575" s="135" t="s">
        <v>334</v>
      </c>
      <c r="G7575" s="169">
        <v>231753</v>
      </c>
      <c r="H7575" s="36">
        <v>158.16999999999999</v>
      </c>
      <c r="I7575" s="50">
        <v>151.76</v>
      </c>
      <c r="J7575" s="155">
        <f t="shared" si="4025"/>
        <v>241541.72384027412</v>
      </c>
      <c r="K7575" s="182">
        <v>317016</v>
      </c>
      <c r="L7575" s="143">
        <v>343262.64</v>
      </c>
      <c r="M7575" s="143">
        <v>350059.92</v>
      </c>
      <c r="N7575" s="143">
        <f t="shared" si="4026"/>
        <v>241541.72384027412</v>
      </c>
      <c r="O7575" s="143">
        <f t="shared" si="4027"/>
        <v>350059.92</v>
      </c>
      <c r="P7575" s="143">
        <f t="shared" si="4028"/>
        <v>317016</v>
      </c>
      <c r="Q7575" s="143">
        <f t="shared" si="4029"/>
        <v>312970.07096006855</v>
      </c>
      <c r="R7575" s="143">
        <f t="shared" si="4030"/>
        <v>279278.86192013707</v>
      </c>
      <c r="S7575" s="143">
        <f t="shared" si="4031"/>
        <v>333537.95999999996</v>
      </c>
      <c r="T7575" s="143">
        <f t="shared" si="4032"/>
        <v>49704.711228433276</v>
      </c>
      <c r="U7575" s="194">
        <f t="shared" si="4033"/>
        <v>0.15678928264956116</v>
      </c>
      <c r="V7575" s="188" t="str">
        <f t="shared" si="4034"/>
        <v>MENOR</v>
      </c>
      <c r="W7575" s="188">
        <f t="shared" si="4035"/>
        <v>241541.72384027412</v>
      </c>
      <c r="X7575" s="143">
        <f t="shared" si="4036"/>
        <v>241542</v>
      </c>
    </row>
    <row r="7576" spans="1:24" x14ac:dyDescent="0.25">
      <c r="A7576" s="36" t="s">
        <v>243</v>
      </c>
      <c r="B7576" s="20">
        <v>87141</v>
      </c>
      <c r="C7576" s="21" t="s">
        <v>2462</v>
      </c>
      <c r="D7576" s="29" t="s">
        <v>2463</v>
      </c>
      <c r="E7576" s="20" t="s">
        <v>2058</v>
      </c>
      <c r="F7576" s="135" t="s">
        <v>334</v>
      </c>
      <c r="G7576" s="169">
        <v>174097</v>
      </c>
      <c r="H7576" s="36">
        <v>158.16999999999999</v>
      </c>
      <c r="I7576" s="50">
        <v>151.76</v>
      </c>
      <c r="J7576" s="155">
        <f t="shared" si="4025"/>
        <v>181450.46448339484</v>
      </c>
      <c r="K7576" s="182">
        <v>237762</v>
      </c>
      <c r="L7576" s="143">
        <v>261773.82</v>
      </c>
      <c r="M7576" s="143">
        <v>266957.46000000002</v>
      </c>
      <c r="N7576" s="143">
        <f t="shared" si="4026"/>
        <v>181450.46448339484</v>
      </c>
      <c r="O7576" s="143">
        <f t="shared" si="4027"/>
        <v>266957.46000000002</v>
      </c>
      <c r="P7576" s="143">
        <f t="shared" si="4028"/>
        <v>237762</v>
      </c>
      <c r="Q7576" s="143">
        <f t="shared" si="4029"/>
        <v>236985.9361208487</v>
      </c>
      <c r="R7576" s="143">
        <f t="shared" si="4030"/>
        <v>209606.23224169743</v>
      </c>
      <c r="S7576" s="143">
        <f t="shared" si="4031"/>
        <v>252359.73</v>
      </c>
      <c r="T7576" s="143">
        <f t="shared" si="4032"/>
        <v>39147.253270967492</v>
      </c>
      <c r="U7576" s="194">
        <f t="shared" si="4033"/>
        <v>0.16464890634738727</v>
      </c>
      <c r="V7576" s="188" t="str">
        <f t="shared" si="4034"/>
        <v>MENOR</v>
      </c>
      <c r="W7576" s="188">
        <f t="shared" si="4035"/>
        <v>181450.46448339484</v>
      </c>
      <c r="X7576" s="143">
        <f t="shared" si="4036"/>
        <v>181450</v>
      </c>
    </row>
    <row r="7577" spans="1:24" x14ac:dyDescent="0.25">
      <c r="A7577" s="36" t="s">
        <v>244</v>
      </c>
      <c r="B7577" s="20">
        <v>87141</v>
      </c>
      <c r="C7577" s="21" t="s">
        <v>2515</v>
      </c>
      <c r="D7577" s="29" t="s">
        <v>2516</v>
      </c>
      <c r="E7577" s="20" t="s">
        <v>2058</v>
      </c>
      <c r="F7577" s="135" t="s">
        <v>334</v>
      </c>
      <c r="G7577" s="169">
        <v>275842</v>
      </c>
      <c r="H7577" s="36">
        <v>158.16999999999999</v>
      </c>
      <c r="I7577" s="50">
        <v>151.76</v>
      </c>
      <c r="J7577" s="155">
        <f t="shared" si="4025"/>
        <v>287492.94372693729</v>
      </c>
      <c r="K7577" s="182">
        <v>373065</v>
      </c>
      <c r="L7577" s="143">
        <v>400773.55499999999</v>
      </c>
      <c r="M7577" s="143">
        <v>408709.66499999998</v>
      </c>
      <c r="N7577" s="143">
        <f t="shared" si="4026"/>
        <v>287492.94372693729</v>
      </c>
      <c r="O7577" s="143">
        <f t="shared" si="4027"/>
        <v>408709.66499999998</v>
      </c>
      <c r="P7577" s="143">
        <f t="shared" si="4028"/>
        <v>373065</v>
      </c>
      <c r="Q7577" s="143">
        <f t="shared" si="4029"/>
        <v>367510.29093173431</v>
      </c>
      <c r="R7577" s="143">
        <f t="shared" si="4030"/>
        <v>330278.97186346864</v>
      </c>
      <c r="S7577" s="143">
        <f t="shared" si="4031"/>
        <v>390887.33250000002</v>
      </c>
      <c r="T7577" s="143">
        <f t="shared" si="4032"/>
        <v>55490.130673896012</v>
      </c>
      <c r="U7577" s="194">
        <f t="shared" si="4033"/>
        <v>0.14874118631845928</v>
      </c>
      <c r="V7577" s="188" t="str">
        <f t="shared" si="4034"/>
        <v>MENOR</v>
      </c>
      <c r="W7577" s="188">
        <f t="shared" si="4035"/>
        <v>287492.94372693729</v>
      </c>
      <c r="X7577" s="143">
        <f t="shared" si="4036"/>
        <v>287493</v>
      </c>
    </row>
    <row r="7578" spans="1:24" x14ac:dyDescent="0.25">
      <c r="A7578" s="36" t="s">
        <v>245</v>
      </c>
      <c r="B7578" s="20">
        <v>87141</v>
      </c>
      <c r="C7578" s="21" t="s">
        <v>2517</v>
      </c>
      <c r="D7578" s="29" t="s">
        <v>2518</v>
      </c>
      <c r="E7578" s="20" t="s">
        <v>2058</v>
      </c>
      <c r="F7578" s="135" t="s">
        <v>334</v>
      </c>
      <c r="G7578" s="169">
        <v>135660</v>
      </c>
      <c r="H7578" s="36">
        <v>158.16999999999999</v>
      </c>
      <c r="I7578" s="50">
        <v>151.76</v>
      </c>
      <c r="J7578" s="155">
        <f t="shared" si="4025"/>
        <v>141389.97232472326</v>
      </c>
      <c r="K7578" s="182">
        <v>186592</v>
      </c>
      <c r="L7578" s="143">
        <v>203601.86</v>
      </c>
      <c r="M7578" s="143">
        <v>207633.58000000002</v>
      </c>
      <c r="N7578" s="143">
        <f t="shared" si="4026"/>
        <v>141389.97232472326</v>
      </c>
      <c r="O7578" s="143">
        <f t="shared" si="4027"/>
        <v>207633.58000000002</v>
      </c>
      <c r="P7578" s="143">
        <f t="shared" si="4028"/>
        <v>186592</v>
      </c>
      <c r="Q7578" s="143">
        <f t="shared" si="4029"/>
        <v>184804.35308118083</v>
      </c>
      <c r="R7578" s="143">
        <f t="shared" si="4030"/>
        <v>163990.98616236163</v>
      </c>
      <c r="S7578" s="143">
        <f t="shared" si="4031"/>
        <v>197112.79</v>
      </c>
      <c r="T7578" s="143">
        <f t="shared" si="4032"/>
        <v>30345.36760938981</v>
      </c>
      <c r="U7578" s="194">
        <f t="shared" si="4033"/>
        <v>0.16262952114447463</v>
      </c>
      <c r="V7578" s="188" t="str">
        <f t="shared" si="4034"/>
        <v>MENOR</v>
      </c>
      <c r="W7578" s="188">
        <f t="shared" si="4035"/>
        <v>141389.97232472326</v>
      </c>
      <c r="X7578" s="143">
        <f t="shared" si="4036"/>
        <v>141390</v>
      </c>
    </row>
    <row r="7579" spans="1:24" x14ac:dyDescent="0.25">
      <c r="A7579" s="36" t="s">
        <v>246</v>
      </c>
      <c r="B7579" s="20">
        <v>87141</v>
      </c>
      <c r="C7579" s="21" t="s">
        <v>2523</v>
      </c>
      <c r="D7579" s="29" t="s">
        <v>2524</v>
      </c>
      <c r="E7579" s="20" t="s">
        <v>2058</v>
      </c>
      <c r="F7579" s="135" t="s">
        <v>334</v>
      </c>
      <c r="G7579" s="169">
        <v>373065</v>
      </c>
      <c r="H7579" s="36">
        <v>158.16999999999999</v>
      </c>
      <c r="I7579" s="50">
        <v>151.76</v>
      </c>
      <c r="J7579" s="155">
        <f t="shared" si="4025"/>
        <v>388822.42389298894</v>
      </c>
      <c r="K7579" s="182">
        <v>513128</v>
      </c>
      <c r="L7579" s="143">
        <v>550650.48499999999</v>
      </c>
      <c r="M7579" s="143">
        <v>561554.45499999996</v>
      </c>
      <c r="N7579" s="143">
        <f t="shared" si="4026"/>
        <v>388822.42389298894</v>
      </c>
      <c r="O7579" s="143">
        <f t="shared" si="4027"/>
        <v>561554.45499999996</v>
      </c>
      <c r="P7579" s="143">
        <f t="shared" si="4028"/>
        <v>513128</v>
      </c>
      <c r="Q7579" s="143">
        <f t="shared" si="4029"/>
        <v>503538.84097324719</v>
      </c>
      <c r="R7579" s="143">
        <f t="shared" si="4030"/>
        <v>450975.21194649447</v>
      </c>
      <c r="S7579" s="143">
        <f t="shared" si="4031"/>
        <v>537341.22750000004</v>
      </c>
      <c r="T7579" s="143">
        <f t="shared" si="4032"/>
        <v>79240.408025991448</v>
      </c>
      <c r="U7579" s="194">
        <f t="shared" si="4033"/>
        <v>0.15442620170014393</v>
      </c>
      <c r="V7579" s="188" t="str">
        <f t="shared" si="4034"/>
        <v>MENOR</v>
      </c>
      <c r="W7579" s="188">
        <f t="shared" si="4035"/>
        <v>388822.42389298894</v>
      </c>
      <c r="X7579" s="143">
        <f t="shared" si="4036"/>
        <v>388822</v>
      </c>
    </row>
    <row r="7580" spans="1:24" x14ac:dyDescent="0.25">
      <c r="A7580" s="52" t="s">
        <v>267</v>
      </c>
      <c r="B7580" s="18" t="s">
        <v>268</v>
      </c>
      <c r="C7580" s="18"/>
      <c r="D7580" s="18"/>
      <c r="E7580" s="18"/>
      <c r="F7580" s="16"/>
      <c r="G7580" s="138"/>
      <c r="H7580" s="18"/>
      <c r="I7580" s="18"/>
      <c r="J7580" s="138"/>
      <c r="K7580" s="183"/>
      <c r="L7580" s="147"/>
      <c r="M7580" s="147"/>
      <c r="N7580" s="147"/>
      <c r="O7580" s="147"/>
      <c r="P7580" s="147"/>
      <c r="Q7580" s="147"/>
      <c r="R7580" s="147"/>
      <c r="S7580" s="147"/>
      <c r="T7580" s="147"/>
      <c r="U7580" s="197"/>
      <c r="V7580" s="146"/>
      <c r="W7580" s="147"/>
      <c r="X7580" s="147"/>
    </row>
    <row r="7581" spans="1:24" x14ac:dyDescent="0.25">
      <c r="A7581" s="36" t="s">
        <v>269</v>
      </c>
      <c r="B7581" s="20">
        <v>87141</v>
      </c>
      <c r="C7581" s="21" t="s">
        <v>2304</v>
      </c>
      <c r="D7581" s="22" t="s">
        <v>2305</v>
      </c>
      <c r="E7581" s="20" t="s">
        <v>2058</v>
      </c>
      <c r="F7581" s="135" t="s">
        <v>334</v>
      </c>
      <c r="G7581" s="169">
        <v>22160</v>
      </c>
      <c r="H7581" s="36">
        <v>158.16999999999999</v>
      </c>
      <c r="I7581" s="50">
        <v>151.76</v>
      </c>
      <c r="J7581" s="155">
        <f t="shared" ref="J7581:J7606" si="4037">G7581*(H7581/I7581)</f>
        <v>23095.988402741172</v>
      </c>
      <c r="K7581" s="182">
        <v>239904</v>
      </c>
      <c r="L7581" s="143">
        <v>255283.56</v>
      </c>
      <c r="M7581" s="143">
        <v>260338.68</v>
      </c>
      <c r="N7581" s="143">
        <f t="shared" ref="N7581:N7606" si="4038">MIN(J7581,K7581,L7581,M7581)</f>
        <v>23095.988402741172</v>
      </c>
      <c r="O7581" s="143">
        <f t="shared" ref="O7581:O7606" si="4039">MAX(J7581,K7581,L7581,M7581)</f>
        <v>260338.68</v>
      </c>
      <c r="P7581" s="143">
        <f t="shared" ref="P7581:P7606" si="4040">MEDIAN(J7581,K7581,L7581,M7581,)</f>
        <v>239904</v>
      </c>
      <c r="Q7581" s="143">
        <f t="shared" ref="Q7581:Q7606" si="4041">AVERAGE(J7581,K7581,L7581,M7581)</f>
        <v>194655.55710068528</v>
      </c>
      <c r="R7581" s="143">
        <f t="shared" ref="R7581:R7606" si="4042">AVERAGE(N7581,P7581)</f>
        <v>131499.99420137057</v>
      </c>
      <c r="S7581" s="143">
        <f t="shared" ref="S7581:S7606" si="4043">AVERAGE(O7581,P7581)</f>
        <v>250121.34</v>
      </c>
      <c r="T7581" s="143">
        <f t="shared" ref="T7581:T7606" si="4044">STDEVA(J7581,K7581,L7581,M7581)</f>
        <v>114702.70930540824</v>
      </c>
      <c r="U7581" s="194">
        <f t="shared" ref="U7581:U7606" si="4045">T7581/P7581</f>
        <v>0.47811920312044914</v>
      </c>
      <c r="V7581" s="188" t="str">
        <f t="shared" ref="V7581:V7606" si="4046">IF(U7581&lt;=70%,"MENOR",IF(AND(U7581&gt;70%,U7581&lt;=90%),"[PROM MEN-MED]","PROMEDIO"))</f>
        <v>MENOR</v>
      </c>
      <c r="W7581" s="188">
        <f t="shared" ref="W7581:W7606" si="4047">IF(U7581&lt;=70%,N7581,IF(AND(U7581&gt;70%,U7581&lt;=90%),R7581,Q7581))</f>
        <v>23095.988402741172</v>
      </c>
      <c r="X7581" s="143">
        <f t="shared" ref="X7581:X7606" si="4048">ROUND(W7581,0)</f>
        <v>23096</v>
      </c>
    </row>
    <row r="7582" spans="1:24" x14ac:dyDescent="0.25">
      <c r="A7582" s="36" t="s">
        <v>270</v>
      </c>
      <c r="B7582" s="20">
        <v>87141</v>
      </c>
      <c r="C7582" s="21" t="s">
        <v>2306</v>
      </c>
      <c r="D7582" s="29" t="s">
        <v>2307</v>
      </c>
      <c r="E7582" s="20" t="s">
        <v>2058</v>
      </c>
      <c r="F7582" s="135" t="s">
        <v>334</v>
      </c>
      <c r="G7582" s="169">
        <v>74826</v>
      </c>
      <c r="H7582" s="36">
        <v>158.16999999999999</v>
      </c>
      <c r="I7582" s="50">
        <v>151.76</v>
      </c>
      <c r="J7582" s="155">
        <f t="shared" si="4037"/>
        <v>77986.481418028474</v>
      </c>
      <c r="K7582" s="182">
        <v>237762</v>
      </c>
      <c r="L7582" s="143">
        <v>257446.98</v>
      </c>
      <c r="M7582" s="143">
        <v>262544.94</v>
      </c>
      <c r="N7582" s="143">
        <f t="shared" si="4038"/>
        <v>77986.481418028474</v>
      </c>
      <c r="O7582" s="143">
        <f t="shared" si="4039"/>
        <v>262544.94</v>
      </c>
      <c r="P7582" s="143">
        <f t="shared" si="4040"/>
        <v>237762</v>
      </c>
      <c r="Q7582" s="143">
        <f t="shared" si="4041"/>
        <v>208935.1003545071</v>
      </c>
      <c r="R7582" s="143">
        <f t="shared" si="4042"/>
        <v>157874.24070901424</v>
      </c>
      <c r="S7582" s="143">
        <f t="shared" si="4043"/>
        <v>250153.47</v>
      </c>
      <c r="T7582" s="143">
        <f t="shared" si="4044"/>
        <v>87950.645853411654</v>
      </c>
      <c r="U7582" s="194">
        <f t="shared" si="4045"/>
        <v>0.36991043923508238</v>
      </c>
      <c r="V7582" s="188" t="str">
        <f t="shared" si="4046"/>
        <v>MENOR</v>
      </c>
      <c r="W7582" s="188">
        <f t="shared" si="4047"/>
        <v>77986.481418028474</v>
      </c>
      <c r="X7582" s="143">
        <f t="shared" si="4048"/>
        <v>77986</v>
      </c>
    </row>
    <row r="7583" spans="1:24" x14ac:dyDescent="0.25">
      <c r="A7583" s="36" t="s">
        <v>271</v>
      </c>
      <c r="B7583" s="20">
        <v>87141</v>
      </c>
      <c r="C7583" s="30" t="s">
        <v>2712</v>
      </c>
      <c r="D7583" s="29" t="s">
        <v>2713</v>
      </c>
      <c r="E7583" s="20" t="s">
        <v>2058</v>
      </c>
      <c r="F7583" s="135" t="s">
        <v>334</v>
      </c>
      <c r="G7583" s="169">
        <v>56344</v>
      </c>
      <c r="H7583" s="36">
        <v>158.16999999999999</v>
      </c>
      <c r="I7583" s="50">
        <v>151.76</v>
      </c>
      <c r="J7583" s="155">
        <f t="shared" si="4037"/>
        <v>58723.843437005802</v>
      </c>
      <c r="K7583" s="182">
        <v>317016</v>
      </c>
      <c r="L7583" s="143">
        <v>340378.08</v>
      </c>
      <c r="M7583" s="143">
        <v>347118.24</v>
      </c>
      <c r="N7583" s="143">
        <f t="shared" si="4038"/>
        <v>58723.843437005802</v>
      </c>
      <c r="O7583" s="143">
        <f t="shared" si="4039"/>
        <v>347118.24</v>
      </c>
      <c r="P7583" s="143">
        <f t="shared" si="4040"/>
        <v>317016</v>
      </c>
      <c r="Q7583" s="143">
        <f t="shared" si="4041"/>
        <v>265809.04085925146</v>
      </c>
      <c r="R7583" s="143">
        <f t="shared" si="4042"/>
        <v>187869.92171850291</v>
      </c>
      <c r="S7583" s="143">
        <f t="shared" si="4043"/>
        <v>332067.12</v>
      </c>
      <c r="T7583" s="143">
        <f t="shared" si="4044"/>
        <v>138658.04354494679</v>
      </c>
      <c r="U7583" s="194">
        <f t="shared" si="4045"/>
        <v>0.43738500121428192</v>
      </c>
      <c r="V7583" s="188" t="str">
        <f t="shared" si="4046"/>
        <v>MENOR</v>
      </c>
      <c r="W7583" s="188">
        <f t="shared" si="4047"/>
        <v>58723.843437005802</v>
      </c>
      <c r="X7583" s="143">
        <f t="shared" si="4048"/>
        <v>58724</v>
      </c>
    </row>
    <row r="7584" spans="1:24" x14ac:dyDescent="0.25">
      <c r="A7584" s="36" t="s">
        <v>272</v>
      </c>
      <c r="B7584" s="20">
        <v>87141</v>
      </c>
      <c r="C7584" s="21" t="s">
        <v>2714</v>
      </c>
      <c r="D7584" s="29" t="s">
        <v>2715</v>
      </c>
      <c r="E7584" s="20" t="s">
        <v>2058</v>
      </c>
      <c r="F7584" s="135" t="s">
        <v>334</v>
      </c>
      <c r="G7584" s="169">
        <v>106041</v>
      </c>
      <c r="H7584" s="36">
        <v>158.16999999999999</v>
      </c>
      <c r="I7584" s="50">
        <v>151.76</v>
      </c>
      <c r="J7584" s="155">
        <f t="shared" si="4037"/>
        <v>110519.93259093305</v>
      </c>
      <c r="K7584" s="182">
        <v>237762</v>
      </c>
      <c r="L7584" s="143">
        <v>255283.56</v>
      </c>
      <c r="M7584" s="143">
        <v>260338.68</v>
      </c>
      <c r="N7584" s="143">
        <f t="shared" si="4038"/>
        <v>110519.93259093305</v>
      </c>
      <c r="O7584" s="143">
        <f t="shared" si="4039"/>
        <v>260338.68</v>
      </c>
      <c r="P7584" s="143">
        <f t="shared" si="4040"/>
        <v>237762</v>
      </c>
      <c r="Q7584" s="143">
        <f t="shared" si="4041"/>
        <v>215976.04314773326</v>
      </c>
      <c r="R7584" s="143">
        <f t="shared" si="4042"/>
        <v>174140.96629546653</v>
      </c>
      <c r="S7584" s="143">
        <f t="shared" si="4043"/>
        <v>249050.34</v>
      </c>
      <c r="T7584" s="143">
        <f t="shared" si="4044"/>
        <v>70966.526379963601</v>
      </c>
      <c r="U7584" s="194">
        <f t="shared" si="4045"/>
        <v>0.29847715942818281</v>
      </c>
      <c r="V7584" s="188" t="str">
        <f t="shared" si="4046"/>
        <v>MENOR</v>
      </c>
      <c r="W7584" s="188">
        <f t="shared" si="4047"/>
        <v>110519.93259093305</v>
      </c>
      <c r="X7584" s="143">
        <f t="shared" si="4048"/>
        <v>110520</v>
      </c>
    </row>
    <row r="7585" spans="1:24" x14ac:dyDescent="0.25">
      <c r="A7585" s="36" t="s">
        <v>273</v>
      </c>
      <c r="B7585" s="20">
        <v>87141</v>
      </c>
      <c r="C7585" s="21" t="s">
        <v>2308</v>
      </c>
      <c r="D7585" s="29" t="s">
        <v>2309</v>
      </c>
      <c r="E7585" s="20" t="s">
        <v>2058</v>
      </c>
      <c r="F7585" s="135" t="s">
        <v>334</v>
      </c>
      <c r="G7585" s="169">
        <v>42959</v>
      </c>
      <c r="H7585" s="36">
        <v>158.16999999999999</v>
      </c>
      <c r="I7585" s="50">
        <v>151.76</v>
      </c>
      <c r="J7585" s="155">
        <f t="shared" si="4037"/>
        <v>44773.491236162365</v>
      </c>
      <c r="K7585" s="182">
        <v>59976</v>
      </c>
      <c r="L7585" s="143">
        <v>63280.035000000003</v>
      </c>
      <c r="M7585" s="143">
        <v>64533.104999999996</v>
      </c>
      <c r="N7585" s="143">
        <f t="shared" si="4038"/>
        <v>44773.491236162365</v>
      </c>
      <c r="O7585" s="143">
        <f t="shared" si="4039"/>
        <v>64533.104999999996</v>
      </c>
      <c r="P7585" s="143">
        <f t="shared" si="4040"/>
        <v>59976</v>
      </c>
      <c r="Q7585" s="143">
        <f t="shared" si="4041"/>
        <v>58140.657809040596</v>
      </c>
      <c r="R7585" s="143">
        <f t="shared" si="4042"/>
        <v>52374.745618081186</v>
      </c>
      <c r="S7585" s="143">
        <f t="shared" si="4043"/>
        <v>62254.552499999998</v>
      </c>
      <c r="T7585" s="143">
        <f t="shared" si="4044"/>
        <v>9116.3991821542022</v>
      </c>
      <c r="U7585" s="194">
        <f t="shared" si="4045"/>
        <v>0.15200078668391026</v>
      </c>
      <c r="V7585" s="188" t="str">
        <f t="shared" si="4046"/>
        <v>MENOR</v>
      </c>
      <c r="W7585" s="188">
        <f t="shared" si="4047"/>
        <v>44773.491236162365</v>
      </c>
      <c r="X7585" s="143">
        <f t="shared" si="4048"/>
        <v>44773</v>
      </c>
    </row>
    <row r="7586" spans="1:24" x14ac:dyDescent="0.25">
      <c r="A7586" s="36" t="s">
        <v>274</v>
      </c>
      <c r="B7586" s="20">
        <v>87141</v>
      </c>
      <c r="C7586" s="21" t="s">
        <v>2310</v>
      </c>
      <c r="D7586" s="29" t="s">
        <v>2311</v>
      </c>
      <c r="E7586" s="20" t="s">
        <v>2058</v>
      </c>
      <c r="F7586" s="135" t="s">
        <v>334</v>
      </c>
      <c r="G7586" s="169">
        <v>11655</v>
      </c>
      <c r="H7586" s="36">
        <v>158.16999999999999</v>
      </c>
      <c r="I7586" s="50">
        <v>151.76</v>
      </c>
      <c r="J7586" s="155">
        <f t="shared" si="4037"/>
        <v>12147.280904059042</v>
      </c>
      <c r="K7586" s="182">
        <v>59976</v>
      </c>
      <c r="L7586" s="143">
        <v>64902.6</v>
      </c>
      <c r="M7586" s="143">
        <v>66187.8</v>
      </c>
      <c r="N7586" s="143">
        <f t="shared" si="4038"/>
        <v>12147.280904059042</v>
      </c>
      <c r="O7586" s="143">
        <f t="shared" si="4039"/>
        <v>66187.8</v>
      </c>
      <c r="P7586" s="143">
        <f t="shared" si="4040"/>
        <v>59976</v>
      </c>
      <c r="Q7586" s="143">
        <f t="shared" si="4041"/>
        <v>50803.420226014758</v>
      </c>
      <c r="R7586" s="143">
        <f t="shared" si="4042"/>
        <v>36061.640452029518</v>
      </c>
      <c r="S7586" s="143">
        <f t="shared" si="4043"/>
        <v>63081.9</v>
      </c>
      <c r="T7586" s="143">
        <f t="shared" si="4044"/>
        <v>25909.453476276016</v>
      </c>
      <c r="U7586" s="194">
        <f t="shared" si="4045"/>
        <v>0.43199702341396584</v>
      </c>
      <c r="V7586" s="188" t="str">
        <f t="shared" si="4046"/>
        <v>MENOR</v>
      </c>
      <c r="W7586" s="188">
        <f t="shared" si="4047"/>
        <v>12147.280904059042</v>
      </c>
      <c r="X7586" s="143">
        <f t="shared" si="4048"/>
        <v>12147</v>
      </c>
    </row>
    <row r="7587" spans="1:24" x14ac:dyDescent="0.25">
      <c r="A7587" s="36" t="s">
        <v>275</v>
      </c>
      <c r="B7587" s="20">
        <v>87141</v>
      </c>
      <c r="C7587" s="21" t="s">
        <v>2312</v>
      </c>
      <c r="D7587" s="29" t="s">
        <v>2313</v>
      </c>
      <c r="E7587" s="20" t="s">
        <v>2058</v>
      </c>
      <c r="F7587" s="135" t="s">
        <v>334</v>
      </c>
      <c r="G7587" s="169">
        <v>18221</v>
      </c>
      <c r="H7587" s="36">
        <v>158.16999999999999</v>
      </c>
      <c r="I7587" s="50">
        <v>151.76</v>
      </c>
      <c r="J7587" s="155">
        <f t="shared" si="4037"/>
        <v>18990.613929889299</v>
      </c>
      <c r="K7587" s="182">
        <v>125485.5</v>
      </c>
      <c r="L7587" s="143">
        <v>138158.405</v>
      </c>
      <c r="M7587" s="143">
        <v>140894.215</v>
      </c>
      <c r="N7587" s="143">
        <f t="shared" si="4038"/>
        <v>18990.613929889299</v>
      </c>
      <c r="O7587" s="143">
        <f t="shared" si="4039"/>
        <v>140894.215</v>
      </c>
      <c r="P7587" s="143">
        <f t="shared" si="4040"/>
        <v>125485.5</v>
      </c>
      <c r="Q7587" s="143">
        <f t="shared" si="4041"/>
        <v>105882.18348247232</v>
      </c>
      <c r="R7587" s="143">
        <f t="shared" si="4042"/>
        <v>72238.056964944655</v>
      </c>
      <c r="S7587" s="143">
        <f t="shared" si="4043"/>
        <v>133189.85749999998</v>
      </c>
      <c r="T7587" s="143">
        <f t="shared" si="4044"/>
        <v>58315.325899316878</v>
      </c>
      <c r="U7587" s="194">
        <f t="shared" si="4045"/>
        <v>0.46471764386576042</v>
      </c>
      <c r="V7587" s="188" t="str">
        <f t="shared" si="4046"/>
        <v>MENOR</v>
      </c>
      <c r="W7587" s="188">
        <f t="shared" si="4047"/>
        <v>18990.613929889299</v>
      </c>
      <c r="X7587" s="143">
        <f t="shared" si="4048"/>
        <v>18991</v>
      </c>
    </row>
    <row r="7588" spans="1:24" x14ac:dyDescent="0.25">
      <c r="A7588" s="36" t="s">
        <v>276</v>
      </c>
      <c r="B7588" s="20">
        <v>87141</v>
      </c>
      <c r="C7588" s="21" t="s">
        <v>2314</v>
      </c>
      <c r="D7588" s="29" t="s">
        <v>2315</v>
      </c>
      <c r="E7588" s="20" t="s">
        <v>2058</v>
      </c>
      <c r="F7588" s="135" t="s">
        <v>334</v>
      </c>
      <c r="G7588" s="169">
        <v>71156</v>
      </c>
      <c r="H7588" s="36">
        <v>158.16999999999999</v>
      </c>
      <c r="I7588" s="50">
        <v>151.76</v>
      </c>
      <c r="J7588" s="155">
        <f t="shared" si="4037"/>
        <v>74161.468898260413</v>
      </c>
      <c r="K7588" s="182">
        <v>158508</v>
      </c>
      <c r="L7588" s="143">
        <v>168746.76</v>
      </c>
      <c r="M7588" s="143">
        <v>172088.28</v>
      </c>
      <c r="N7588" s="143">
        <f t="shared" si="4038"/>
        <v>74161.468898260413</v>
      </c>
      <c r="O7588" s="143">
        <f t="shared" si="4039"/>
        <v>172088.28</v>
      </c>
      <c r="P7588" s="143">
        <f t="shared" si="4040"/>
        <v>158508</v>
      </c>
      <c r="Q7588" s="143">
        <f t="shared" si="4041"/>
        <v>143376.12722456511</v>
      </c>
      <c r="R7588" s="143">
        <f t="shared" si="4042"/>
        <v>116334.73444913021</v>
      </c>
      <c r="S7588" s="143">
        <f t="shared" si="4043"/>
        <v>165298.14000000001</v>
      </c>
      <c r="T7588" s="143">
        <f t="shared" si="4044"/>
        <v>46503.402116923753</v>
      </c>
      <c r="U7588" s="194">
        <f t="shared" si="4045"/>
        <v>0.2933820508549963</v>
      </c>
      <c r="V7588" s="188" t="str">
        <f t="shared" si="4046"/>
        <v>MENOR</v>
      </c>
      <c r="W7588" s="188">
        <f t="shared" si="4047"/>
        <v>74161.468898260413</v>
      </c>
      <c r="X7588" s="143">
        <f t="shared" si="4048"/>
        <v>74161</v>
      </c>
    </row>
    <row r="7589" spans="1:24" x14ac:dyDescent="0.25">
      <c r="A7589" s="36" t="s">
        <v>278</v>
      </c>
      <c r="B7589" s="20">
        <v>87141</v>
      </c>
      <c r="C7589" s="21" t="s">
        <v>2316</v>
      </c>
      <c r="D7589" s="29" t="s">
        <v>2317</v>
      </c>
      <c r="E7589" s="20" t="s">
        <v>2058</v>
      </c>
      <c r="F7589" s="135" t="s">
        <v>334</v>
      </c>
      <c r="G7589" s="169">
        <v>81479</v>
      </c>
      <c r="H7589" s="36">
        <v>158.16999999999999</v>
      </c>
      <c r="I7589" s="50">
        <v>151.76</v>
      </c>
      <c r="J7589" s="155">
        <f t="shared" si="4037"/>
        <v>84920.489127569846</v>
      </c>
      <c r="K7589" s="182">
        <v>239904</v>
      </c>
      <c r="L7589" s="143">
        <v>268264.08</v>
      </c>
      <c r="M7589" s="143">
        <v>273576.24</v>
      </c>
      <c r="N7589" s="143">
        <f t="shared" si="4038"/>
        <v>84920.489127569846</v>
      </c>
      <c r="O7589" s="143">
        <f t="shared" si="4039"/>
        <v>273576.24</v>
      </c>
      <c r="P7589" s="143">
        <f t="shared" si="4040"/>
        <v>239904</v>
      </c>
      <c r="Q7589" s="143">
        <f t="shared" si="4041"/>
        <v>216666.20228189247</v>
      </c>
      <c r="R7589" s="143">
        <f t="shared" si="4042"/>
        <v>162412.24456378492</v>
      </c>
      <c r="S7589" s="143">
        <f t="shared" si="4043"/>
        <v>256740.12</v>
      </c>
      <c r="T7589" s="143">
        <f t="shared" si="4044"/>
        <v>89065.559290928883</v>
      </c>
      <c r="U7589" s="194">
        <f t="shared" si="4045"/>
        <v>0.37125499904515508</v>
      </c>
      <c r="V7589" s="188" t="str">
        <f t="shared" si="4046"/>
        <v>MENOR</v>
      </c>
      <c r="W7589" s="188">
        <f t="shared" si="4047"/>
        <v>84920.489127569846</v>
      </c>
      <c r="X7589" s="143">
        <f t="shared" si="4048"/>
        <v>84920</v>
      </c>
    </row>
    <row r="7590" spans="1:24" x14ac:dyDescent="0.25">
      <c r="A7590" s="36" t="s">
        <v>280</v>
      </c>
      <c r="B7590" s="20">
        <v>87141</v>
      </c>
      <c r="C7590" s="21" t="s">
        <v>2472</v>
      </c>
      <c r="D7590" s="29" t="s">
        <v>2473</v>
      </c>
      <c r="E7590" s="20" t="s">
        <v>2058</v>
      </c>
      <c r="F7590" s="135" t="s">
        <v>334</v>
      </c>
      <c r="G7590" s="169">
        <v>26728</v>
      </c>
      <c r="H7590" s="36">
        <v>158.16999999999999</v>
      </c>
      <c r="I7590" s="50">
        <v>151.76</v>
      </c>
      <c r="J7590" s="155">
        <f t="shared" si="4037"/>
        <v>27856.930416447023</v>
      </c>
      <c r="K7590" s="182">
        <v>157080</v>
      </c>
      <c r="L7590" s="143">
        <v>167304.48000000001</v>
      </c>
      <c r="M7590" s="143">
        <v>170617.44</v>
      </c>
      <c r="N7590" s="143">
        <f t="shared" si="4038"/>
        <v>27856.930416447023</v>
      </c>
      <c r="O7590" s="143">
        <f t="shared" si="4039"/>
        <v>170617.44</v>
      </c>
      <c r="P7590" s="143">
        <f t="shared" si="4040"/>
        <v>157080</v>
      </c>
      <c r="Q7590" s="143">
        <f t="shared" si="4041"/>
        <v>130714.71260411176</v>
      </c>
      <c r="R7590" s="143">
        <f t="shared" si="4042"/>
        <v>92468.465208223512</v>
      </c>
      <c r="S7590" s="143">
        <f t="shared" si="4043"/>
        <v>163848.72</v>
      </c>
      <c r="T7590" s="143">
        <f t="shared" si="4044"/>
        <v>68813.493027042889</v>
      </c>
      <c r="U7590" s="194">
        <f t="shared" si="4045"/>
        <v>0.4380792782470263</v>
      </c>
      <c r="V7590" s="188" t="str">
        <f t="shared" si="4046"/>
        <v>MENOR</v>
      </c>
      <c r="W7590" s="188">
        <f t="shared" si="4047"/>
        <v>27856.930416447023</v>
      </c>
      <c r="X7590" s="143">
        <f t="shared" si="4048"/>
        <v>27857</v>
      </c>
    </row>
    <row r="7591" spans="1:24" x14ac:dyDescent="0.25">
      <c r="A7591" s="36" t="s">
        <v>282</v>
      </c>
      <c r="B7591" s="20">
        <v>87141</v>
      </c>
      <c r="C7591" s="21" t="s">
        <v>2318</v>
      </c>
      <c r="D7591" s="29" t="s">
        <v>2319</v>
      </c>
      <c r="E7591" s="20" t="s">
        <v>2058</v>
      </c>
      <c r="F7591" s="135" t="s">
        <v>334</v>
      </c>
      <c r="G7591" s="169">
        <v>36445</v>
      </c>
      <c r="H7591" s="36">
        <v>158.16999999999999</v>
      </c>
      <c r="I7591" s="50">
        <v>151.76</v>
      </c>
      <c r="J7591" s="155">
        <f t="shared" si="4037"/>
        <v>37984.354573010016</v>
      </c>
      <c r="K7591" s="182">
        <v>119952</v>
      </c>
      <c r="L7591" s="143">
        <v>127641.78</v>
      </c>
      <c r="M7591" s="143">
        <v>130169.34</v>
      </c>
      <c r="N7591" s="143">
        <f t="shared" si="4038"/>
        <v>37984.354573010016</v>
      </c>
      <c r="O7591" s="143">
        <f t="shared" si="4039"/>
        <v>130169.34</v>
      </c>
      <c r="P7591" s="143">
        <f t="shared" si="4040"/>
        <v>119952</v>
      </c>
      <c r="Q7591" s="143">
        <f t="shared" si="4041"/>
        <v>103936.8686432525</v>
      </c>
      <c r="R7591" s="143">
        <f t="shared" si="4042"/>
        <v>78968.177286505001</v>
      </c>
      <c r="S7591" s="143">
        <f t="shared" si="4043"/>
        <v>125060.67</v>
      </c>
      <c r="T7591" s="143">
        <f t="shared" si="4044"/>
        <v>44182.51509542828</v>
      </c>
      <c r="U7591" s="194">
        <f t="shared" si="4045"/>
        <v>0.36833495977914732</v>
      </c>
      <c r="V7591" s="188" t="str">
        <f t="shared" si="4046"/>
        <v>MENOR</v>
      </c>
      <c r="W7591" s="188">
        <f t="shared" si="4047"/>
        <v>37984.354573010016</v>
      </c>
      <c r="X7591" s="143">
        <f t="shared" si="4048"/>
        <v>37984</v>
      </c>
    </row>
    <row r="7592" spans="1:24" x14ac:dyDescent="0.25">
      <c r="A7592" s="36" t="s">
        <v>284</v>
      </c>
      <c r="B7592" s="20">
        <v>87141</v>
      </c>
      <c r="C7592" s="21" t="s">
        <v>2320</v>
      </c>
      <c r="D7592" s="29" t="s">
        <v>2321</v>
      </c>
      <c r="E7592" s="20" t="s">
        <v>2058</v>
      </c>
      <c r="F7592" s="135" t="s">
        <v>334</v>
      </c>
      <c r="G7592" s="169">
        <v>71448</v>
      </c>
      <c r="H7592" s="36">
        <v>158.16999999999999</v>
      </c>
      <c r="I7592" s="50">
        <v>151.76</v>
      </c>
      <c r="J7592" s="155">
        <f t="shared" si="4037"/>
        <v>74465.802319451774</v>
      </c>
      <c r="K7592" s="182">
        <v>207536</v>
      </c>
      <c r="L7592" s="143">
        <v>230764.79999999999</v>
      </c>
      <c r="M7592" s="143">
        <v>235334.39999999999</v>
      </c>
      <c r="N7592" s="143">
        <f t="shared" si="4038"/>
        <v>74465.802319451774</v>
      </c>
      <c r="O7592" s="143">
        <f t="shared" si="4039"/>
        <v>235334.39999999999</v>
      </c>
      <c r="P7592" s="143">
        <f t="shared" si="4040"/>
        <v>207536</v>
      </c>
      <c r="Q7592" s="143">
        <f t="shared" si="4041"/>
        <v>187025.25057986294</v>
      </c>
      <c r="R7592" s="143">
        <f t="shared" si="4042"/>
        <v>141000.90115972588</v>
      </c>
      <c r="S7592" s="143">
        <f t="shared" si="4043"/>
        <v>221435.2</v>
      </c>
      <c r="T7592" s="143">
        <f t="shared" si="4044"/>
        <v>76020.265577975049</v>
      </c>
      <c r="U7592" s="194">
        <f t="shared" si="4045"/>
        <v>0.36629917497675124</v>
      </c>
      <c r="V7592" s="188" t="str">
        <f t="shared" si="4046"/>
        <v>MENOR</v>
      </c>
      <c r="W7592" s="188">
        <f t="shared" si="4047"/>
        <v>74465.802319451774</v>
      </c>
      <c r="X7592" s="143">
        <f t="shared" si="4048"/>
        <v>74466</v>
      </c>
    </row>
    <row r="7593" spans="1:24" x14ac:dyDescent="0.25">
      <c r="A7593" s="36" t="s">
        <v>285</v>
      </c>
      <c r="B7593" s="20">
        <v>87141</v>
      </c>
      <c r="C7593" s="21" t="s">
        <v>2474</v>
      </c>
      <c r="D7593" s="29" t="s">
        <v>2475</v>
      </c>
      <c r="E7593" s="20" t="s">
        <v>2058</v>
      </c>
      <c r="F7593" s="135" t="s">
        <v>334</v>
      </c>
      <c r="G7593" s="169">
        <v>55597</v>
      </c>
      <c r="H7593" s="36">
        <v>158.16999999999999</v>
      </c>
      <c r="I7593" s="50">
        <v>151.76</v>
      </c>
      <c r="J7593" s="155">
        <f t="shared" si="4037"/>
        <v>57945.291842382714</v>
      </c>
      <c r="K7593" s="182">
        <v>235620</v>
      </c>
      <c r="L7593" s="143">
        <v>261773.82</v>
      </c>
      <c r="M7593" s="143">
        <v>266957.46000000002</v>
      </c>
      <c r="N7593" s="143">
        <f t="shared" si="4038"/>
        <v>57945.291842382714</v>
      </c>
      <c r="O7593" s="143">
        <f t="shared" si="4039"/>
        <v>266957.46000000002</v>
      </c>
      <c r="P7593" s="143">
        <f t="shared" si="4040"/>
        <v>235620</v>
      </c>
      <c r="Q7593" s="143">
        <f t="shared" si="4041"/>
        <v>205574.14296059567</v>
      </c>
      <c r="R7593" s="143">
        <f t="shared" si="4042"/>
        <v>146782.64592119135</v>
      </c>
      <c r="S7593" s="143">
        <f t="shared" si="4043"/>
        <v>251288.73</v>
      </c>
      <c r="T7593" s="143">
        <f t="shared" si="4044"/>
        <v>99370.261342464757</v>
      </c>
      <c r="U7593" s="194">
        <f t="shared" si="4045"/>
        <v>0.42173950149590339</v>
      </c>
      <c r="V7593" s="188" t="str">
        <f t="shared" si="4046"/>
        <v>MENOR</v>
      </c>
      <c r="W7593" s="188">
        <f t="shared" si="4047"/>
        <v>57945.291842382714</v>
      </c>
      <c r="X7593" s="143">
        <f t="shared" si="4048"/>
        <v>57945</v>
      </c>
    </row>
    <row r="7594" spans="1:24" x14ac:dyDescent="0.25">
      <c r="A7594" s="36" t="s">
        <v>287</v>
      </c>
      <c r="B7594" s="20">
        <v>87141</v>
      </c>
      <c r="C7594" s="21" t="s">
        <v>2476</v>
      </c>
      <c r="D7594" s="29" t="s">
        <v>2477</v>
      </c>
      <c r="E7594" s="20" t="s">
        <v>2058</v>
      </c>
      <c r="F7594" s="135" t="s">
        <v>334</v>
      </c>
      <c r="G7594" s="169">
        <v>73861</v>
      </c>
      <c r="H7594" s="36">
        <v>158.16999999999999</v>
      </c>
      <c r="I7594" s="50">
        <v>151.76</v>
      </c>
      <c r="J7594" s="155">
        <f t="shared" si="4037"/>
        <v>76980.721995255677</v>
      </c>
      <c r="K7594" s="182">
        <v>237762</v>
      </c>
      <c r="L7594" s="143">
        <v>257446.98</v>
      </c>
      <c r="M7594" s="143">
        <v>262544.94</v>
      </c>
      <c r="N7594" s="143">
        <f t="shared" si="4038"/>
        <v>76980.721995255677</v>
      </c>
      <c r="O7594" s="143">
        <f t="shared" si="4039"/>
        <v>262544.94</v>
      </c>
      <c r="P7594" s="143">
        <f t="shared" si="4040"/>
        <v>237762</v>
      </c>
      <c r="Q7594" s="143">
        <f t="shared" si="4041"/>
        <v>208683.6604988139</v>
      </c>
      <c r="R7594" s="143">
        <f t="shared" si="4042"/>
        <v>157371.36099762784</v>
      </c>
      <c r="S7594" s="143">
        <f t="shared" si="4043"/>
        <v>250153.47</v>
      </c>
      <c r="T7594" s="143">
        <f t="shared" si="4044"/>
        <v>88449.821173548218</v>
      </c>
      <c r="U7594" s="194">
        <f t="shared" si="4045"/>
        <v>0.37200991400454325</v>
      </c>
      <c r="V7594" s="188" t="str">
        <f t="shared" si="4046"/>
        <v>MENOR</v>
      </c>
      <c r="W7594" s="188">
        <f t="shared" si="4047"/>
        <v>76980.721995255677</v>
      </c>
      <c r="X7594" s="143">
        <f t="shared" si="4048"/>
        <v>76981</v>
      </c>
    </row>
    <row r="7595" spans="1:24" x14ac:dyDescent="0.25">
      <c r="A7595" s="36" t="s">
        <v>289</v>
      </c>
      <c r="B7595" s="20">
        <v>87141</v>
      </c>
      <c r="C7595" s="21" t="s">
        <v>2478</v>
      </c>
      <c r="D7595" s="29" t="s">
        <v>2479</v>
      </c>
      <c r="E7595" s="20" t="s">
        <v>2058</v>
      </c>
      <c r="F7595" s="135" t="s">
        <v>334</v>
      </c>
      <c r="G7595" s="169">
        <v>42959</v>
      </c>
      <c r="H7595" s="36">
        <v>158.16999999999999</v>
      </c>
      <c r="I7595" s="50">
        <v>151.76</v>
      </c>
      <c r="J7595" s="155">
        <f t="shared" si="4037"/>
        <v>44773.491236162365</v>
      </c>
      <c r="K7595" s="182">
        <v>58905</v>
      </c>
      <c r="L7595" s="143">
        <v>64902.6</v>
      </c>
      <c r="M7595" s="143">
        <v>66187.8</v>
      </c>
      <c r="N7595" s="143">
        <f t="shared" si="4038"/>
        <v>44773.491236162365</v>
      </c>
      <c r="O7595" s="143">
        <f t="shared" si="4039"/>
        <v>66187.8</v>
      </c>
      <c r="P7595" s="143">
        <f t="shared" si="4040"/>
        <v>58905</v>
      </c>
      <c r="Q7595" s="143">
        <f t="shared" si="4041"/>
        <v>58692.222809040599</v>
      </c>
      <c r="R7595" s="143">
        <f t="shared" si="4042"/>
        <v>51839.245618081186</v>
      </c>
      <c r="S7595" s="143">
        <f t="shared" si="4043"/>
        <v>62546.400000000001</v>
      </c>
      <c r="T7595" s="143">
        <f t="shared" si="4044"/>
        <v>9806.9503416445514</v>
      </c>
      <c r="U7595" s="194">
        <f t="shared" si="4045"/>
        <v>0.16648757052278332</v>
      </c>
      <c r="V7595" s="188" t="str">
        <f t="shared" si="4046"/>
        <v>MENOR</v>
      </c>
      <c r="W7595" s="188">
        <f t="shared" si="4047"/>
        <v>44773.491236162365</v>
      </c>
      <c r="X7595" s="143">
        <f t="shared" si="4048"/>
        <v>44773</v>
      </c>
    </row>
    <row r="7596" spans="1:24" x14ac:dyDescent="0.25">
      <c r="A7596" s="36" t="s">
        <v>291</v>
      </c>
      <c r="B7596" s="20">
        <v>87141</v>
      </c>
      <c r="C7596" s="21" t="s">
        <v>2322</v>
      </c>
      <c r="D7596" s="29" t="s">
        <v>2323</v>
      </c>
      <c r="E7596" s="20" t="s">
        <v>2058</v>
      </c>
      <c r="F7596" s="135" t="s">
        <v>334</v>
      </c>
      <c r="G7596" s="169">
        <v>42959</v>
      </c>
      <c r="H7596" s="36">
        <v>158.16999999999999</v>
      </c>
      <c r="I7596" s="50">
        <v>151.76</v>
      </c>
      <c r="J7596" s="155">
        <f t="shared" si="4037"/>
        <v>44773.491236162365</v>
      </c>
      <c r="K7596" s="182">
        <v>59440.5</v>
      </c>
      <c r="L7596" s="143">
        <v>64361.745000000003</v>
      </c>
      <c r="M7596" s="143">
        <v>65636.235000000001</v>
      </c>
      <c r="N7596" s="143">
        <f t="shared" si="4038"/>
        <v>44773.491236162365</v>
      </c>
      <c r="O7596" s="143">
        <f t="shared" si="4039"/>
        <v>65636.235000000001</v>
      </c>
      <c r="P7596" s="143">
        <f t="shared" si="4040"/>
        <v>59440.5</v>
      </c>
      <c r="Q7596" s="143">
        <f t="shared" si="4041"/>
        <v>58552.992809040588</v>
      </c>
      <c r="R7596" s="143">
        <f t="shared" si="4042"/>
        <v>52106.995618081186</v>
      </c>
      <c r="S7596" s="143">
        <f t="shared" si="4043"/>
        <v>62538.3675</v>
      </c>
      <c r="T7596" s="143">
        <f t="shared" si="4044"/>
        <v>9566.8917725442589</v>
      </c>
      <c r="U7596" s="194">
        <f t="shared" si="4045"/>
        <v>0.16094904606361418</v>
      </c>
      <c r="V7596" s="188" t="str">
        <f t="shared" si="4046"/>
        <v>MENOR</v>
      </c>
      <c r="W7596" s="188">
        <f t="shared" si="4047"/>
        <v>44773.491236162365</v>
      </c>
      <c r="X7596" s="143">
        <f t="shared" si="4048"/>
        <v>44773</v>
      </c>
    </row>
    <row r="7597" spans="1:24" x14ac:dyDescent="0.25">
      <c r="A7597" s="36" t="s">
        <v>293</v>
      </c>
      <c r="B7597" s="20">
        <v>87141</v>
      </c>
      <c r="C7597" s="21" t="s">
        <v>2324</v>
      </c>
      <c r="D7597" s="29" t="s">
        <v>2325</v>
      </c>
      <c r="E7597" s="20" t="s">
        <v>2058</v>
      </c>
      <c r="F7597" s="135" t="s">
        <v>334</v>
      </c>
      <c r="G7597" s="169">
        <v>23741</v>
      </c>
      <c r="H7597" s="36">
        <v>158.16999999999999</v>
      </c>
      <c r="I7597" s="50">
        <v>151.76</v>
      </c>
      <c r="J7597" s="155">
        <f t="shared" si="4037"/>
        <v>24743.766275698472</v>
      </c>
      <c r="K7597" s="182">
        <v>33022.5</v>
      </c>
      <c r="L7597" s="143">
        <v>35456.050000000003</v>
      </c>
      <c r="M7597" s="143">
        <v>36158.15</v>
      </c>
      <c r="N7597" s="143">
        <f t="shared" si="4038"/>
        <v>24743.766275698472</v>
      </c>
      <c r="O7597" s="143">
        <f t="shared" si="4039"/>
        <v>36158.15</v>
      </c>
      <c r="P7597" s="143">
        <f t="shared" si="4040"/>
        <v>33022.5</v>
      </c>
      <c r="Q7597" s="143">
        <f t="shared" si="4041"/>
        <v>32345.116568924619</v>
      </c>
      <c r="R7597" s="143">
        <f t="shared" si="4042"/>
        <v>28883.133137849236</v>
      </c>
      <c r="S7597" s="143">
        <f t="shared" si="4043"/>
        <v>34590.324999999997</v>
      </c>
      <c r="T7597" s="143">
        <f t="shared" si="4044"/>
        <v>5242.6617079528605</v>
      </c>
      <c r="U7597" s="194">
        <f t="shared" si="4045"/>
        <v>0.15876029095171051</v>
      </c>
      <c r="V7597" s="188" t="str">
        <f t="shared" si="4046"/>
        <v>MENOR</v>
      </c>
      <c r="W7597" s="188">
        <f t="shared" si="4047"/>
        <v>24743.766275698472</v>
      </c>
      <c r="X7597" s="143">
        <f t="shared" si="4048"/>
        <v>24744</v>
      </c>
    </row>
    <row r="7598" spans="1:24" x14ac:dyDescent="0.25">
      <c r="A7598" s="36" t="s">
        <v>294</v>
      </c>
      <c r="B7598" s="20">
        <v>87141</v>
      </c>
      <c r="C7598" s="21" t="s">
        <v>2326</v>
      </c>
      <c r="D7598" s="29" t="s">
        <v>2327</v>
      </c>
      <c r="E7598" s="20" t="s">
        <v>2058</v>
      </c>
      <c r="F7598" s="135" t="s">
        <v>334</v>
      </c>
      <c r="G7598" s="169">
        <v>71824</v>
      </c>
      <c r="H7598" s="36">
        <v>158.16999999999999</v>
      </c>
      <c r="I7598" s="50">
        <v>151.76</v>
      </c>
      <c r="J7598" s="155">
        <f t="shared" si="4037"/>
        <v>74857.683711122823</v>
      </c>
      <c r="K7598" s="182">
        <v>506464</v>
      </c>
      <c r="L7598" s="143">
        <v>557200.84</v>
      </c>
      <c r="M7598" s="143">
        <v>568234.52</v>
      </c>
      <c r="N7598" s="143">
        <f t="shared" si="4038"/>
        <v>74857.683711122823</v>
      </c>
      <c r="O7598" s="143">
        <f t="shared" si="4039"/>
        <v>568234.52</v>
      </c>
      <c r="P7598" s="143">
        <f t="shared" si="4040"/>
        <v>506464</v>
      </c>
      <c r="Q7598" s="143">
        <f t="shared" si="4041"/>
        <v>426689.26092778071</v>
      </c>
      <c r="R7598" s="143">
        <f t="shared" si="4042"/>
        <v>290660.84185556142</v>
      </c>
      <c r="S7598" s="143">
        <f t="shared" si="4043"/>
        <v>537349.26</v>
      </c>
      <c r="T7598" s="143">
        <f t="shared" si="4044"/>
        <v>236091.64912419603</v>
      </c>
      <c r="U7598" s="194">
        <f t="shared" si="4045"/>
        <v>0.46615682284268189</v>
      </c>
      <c r="V7598" s="188" t="str">
        <f t="shared" si="4046"/>
        <v>MENOR</v>
      </c>
      <c r="W7598" s="188">
        <f t="shared" si="4047"/>
        <v>74857.683711122823</v>
      </c>
      <c r="X7598" s="143">
        <f t="shared" si="4048"/>
        <v>74858</v>
      </c>
    </row>
    <row r="7599" spans="1:24" x14ac:dyDescent="0.25">
      <c r="A7599" s="36" t="s">
        <v>296</v>
      </c>
      <c r="B7599" s="20">
        <v>87141</v>
      </c>
      <c r="C7599" s="21" t="s">
        <v>2328</v>
      </c>
      <c r="D7599" s="29" t="s">
        <v>2329</v>
      </c>
      <c r="E7599" s="20" t="s">
        <v>2058</v>
      </c>
      <c r="F7599" s="135" t="s">
        <v>334</v>
      </c>
      <c r="G7599" s="169">
        <v>2800</v>
      </c>
      <c r="H7599" s="36">
        <v>158.16999999999999</v>
      </c>
      <c r="I7599" s="50">
        <v>151.76</v>
      </c>
      <c r="J7599" s="155">
        <f t="shared" si="4037"/>
        <v>2918.2656826568268</v>
      </c>
      <c r="K7599" s="182">
        <v>158508</v>
      </c>
      <c r="L7599" s="143">
        <v>171631.32</v>
      </c>
      <c r="M7599" s="143">
        <v>175029.96</v>
      </c>
      <c r="N7599" s="143">
        <f t="shared" si="4038"/>
        <v>2918.2656826568268</v>
      </c>
      <c r="O7599" s="143">
        <f t="shared" si="4039"/>
        <v>175029.96</v>
      </c>
      <c r="P7599" s="143">
        <f t="shared" si="4040"/>
        <v>158508</v>
      </c>
      <c r="Q7599" s="143">
        <f t="shared" si="4041"/>
        <v>127021.8864206642</v>
      </c>
      <c r="R7599" s="143">
        <f t="shared" si="4042"/>
        <v>80713.132841328406</v>
      </c>
      <c r="S7599" s="143">
        <f t="shared" si="4043"/>
        <v>166768.97999999998</v>
      </c>
      <c r="T7599" s="143">
        <f t="shared" si="4044"/>
        <v>83041.878434281782</v>
      </c>
      <c r="U7599" s="194">
        <f t="shared" si="4045"/>
        <v>0.52389708048982875</v>
      </c>
      <c r="V7599" s="188" t="str">
        <f t="shared" si="4046"/>
        <v>MENOR</v>
      </c>
      <c r="W7599" s="188">
        <f t="shared" si="4047"/>
        <v>2918.2656826568268</v>
      </c>
      <c r="X7599" s="143">
        <f t="shared" si="4048"/>
        <v>2918</v>
      </c>
    </row>
    <row r="7600" spans="1:24" x14ac:dyDescent="0.25">
      <c r="A7600" s="36" t="s">
        <v>298</v>
      </c>
      <c r="B7600" s="20">
        <v>87141</v>
      </c>
      <c r="C7600" s="21" t="s">
        <v>2330</v>
      </c>
      <c r="D7600" s="29" t="s">
        <v>2331</v>
      </c>
      <c r="E7600" s="20" t="s">
        <v>2058</v>
      </c>
      <c r="F7600" s="135" t="s">
        <v>334</v>
      </c>
      <c r="G7600" s="169">
        <v>23741</v>
      </c>
      <c r="H7600" s="36">
        <v>158.16999999999999</v>
      </c>
      <c r="I7600" s="50">
        <v>151.76</v>
      </c>
      <c r="J7600" s="155">
        <f t="shared" si="4037"/>
        <v>24743.766275698472</v>
      </c>
      <c r="K7600" s="182">
        <v>33022.5</v>
      </c>
      <c r="L7600" s="143">
        <v>36357.474999999999</v>
      </c>
      <c r="M7600" s="143">
        <v>37077.425000000003</v>
      </c>
      <c r="N7600" s="143">
        <f t="shared" si="4038"/>
        <v>24743.766275698472</v>
      </c>
      <c r="O7600" s="143">
        <f t="shared" si="4039"/>
        <v>37077.425000000003</v>
      </c>
      <c r="P7600" s="143">
        <f t="shared" si="4040"/>
        <v>33022.5</v>
      </c>
      <c r="Q7600" s="143">
        <f t="shared" si="4041"/>
        <v>32800.291568924615</v>
      </c>
      <c r="R7600" s="143">
        <f t="shared" si="4042"/>
        <v>28883.133137849236</v>
      </c>
      <c r="S7600" s="143">
        <f t="shared" si="4043"/>
        <v>35049.962500000001</v>
      </c>
      <c r="T7600" s="143">
        <f t="shared" si="4044"/>
        <v>5654.0369276230531</v>
      </c>
      <c r="U7600" s="194">
        <f t="shared" si="4045"/>
        <v>0.17121771300243935</v>
      </c>
      <c r="V7600" s="188" t="str">
        <f t="shared" si="4046"/>
        <v>MENOR</v>
      </c>
      <c r="W7600" s="188">
        <f t="shared" si="4047"/>
        <v>24743.766275698472</v>
      </c>
      <c r="X7600" s="143">
        <f t="shared" si="4048"/>
        <v>24744</v>
      </c>
    </row>
    <row r="7601" spans="1:24" x14ac:dyDescent="0.25">
      <c r="A7601" s="36" t="s">
        <v>299</v>
      </c>
      <c r="B7601" s="20">
        <v>87141</v>
      </c>
      <c r="C7601" s="21" t="s">
        <v>2332</v>
      </c>
      <c r="D7601" s="29" t="s">
        <v>2333</v>
      </c>
      <c r="E7601" s="20" t="s">
        <v>2058</v>
      </c>
      <c r="F7601" s="135" t="s">
        <v>334</v>
      </c>
      <c r="G7601" s="169">
        <v>207826</v>
      </c>
      <c r="H7601" s="36">
        <v>158.16999999999999</v>
      </c>
      <c r="I7601" s="50">
        <v>151.76</v>
      </c>
      <c r="J7601" s="155">
        <f t="shared" si="4037"/>
        <v>216604.10134422773</v>
      </c>
      <c r="K7601" s="182">
        <v>445060</v>
      </c>
      <c r="L7601" s="143">
        <v>490375.2</v>
      </c>
      <c r="M7601" s="143">
        <v>500085.6</v>
      </c>
      <c r="N7601" s="143">
        <f t="shared" si="4038"/>
        <v>216604.10134422773</v>
      </c>
      <c r="O7601" s="143">
        <f t="shared" si="4039"/>
        <v>500085.6</v>
      </c>
      <c r="P7601" s="143">
        <f t="shared" si="4040"/>
        <v>445060</v>
      </c>
      <c r="Q7601" s="143">
        <f t="shared" si="4041"/>
        <v>413031.2253360569</v>
      </c>
      <c r="R7601" s="143">
        <f t="shared" si="4042"/>
        <v>330832.0506721139</v>
      </c>
      <c r="S7601" s="143">
        <f t="shared" si="4043"/>
        <v>472572.8</v>
      </c>
      <c r="T7601" s="143">
        <f t="shared" si="4044"/>
        <v>133129.02514869059</v>
      </c>
      <c r="U7601" s="194">
        <f t="shared" si="4045"/>
        <v>0.29912601705093828</v>
      </c>
      <c r="V7601" s="188" t="str">
        <f t="shared" si="4046"/>
        <v>MENOR</v>
      </c>
      <c r="W7601" s="188">
        <f t="shared" si="4047"/>
        <v>216604.10134422773</v>
      </c>
      <c r="X7601" s="143">
        <f t="shared" si="4048"/>
        <v>216604</v>
      </c>
    </row>
    <row r="7602" spans="1:24" x14ac:dyDescent="0.25">
      <c r="A7602" s="36" t="s">
        <v>300</v>
      </c>
      <c r="B7602" s="20">
        <v>87141</v>
      </c>
      <c r="C7602" s="21" t="s">
        <v>2334</v>
      </c>
      <c r="D7602" s="29" t="s">
        <v>2335</v>
      </c>
      <c r="E7602" s="20" t="s">
        <v>2058</v>
      </c>
      <c r="F7602" s="135" t="s">
        <v>334</v>
      </c>
      <c r="G7602" s="169">
        <v>201306</v>
      </c>
      <c r="H7602" s="36">
        <v>158.16999999999999</v>
      </c>
      <c r="I7602" s="50">
        <v>151.76</v>
      </c>
      <c r="J7602" s="155">
        <f t="shared" si="4037"/>
        <v>209808.71125461254</v>
      </c>
      <c r="K7602" s="182">
        <v>366520</v>
      </c>
      <c r="L7602" s="143">
        <v>397107.76</v>
      </c>
      <c r="M7602" s="143">
        <v>404971.28</v>
      </c>
      <c r="N7602" s="143">
        <f t="shared" si="4038"/>
        <v>209808.71125461254</v>
      </c>
      <c r="O7602" s="143">
        <f t="shared" si="4039"/>
        <v>404971.28</v>
      </c>
      <c r="P7602" s="143">
        <f t="shared" si="4040"/>
        <v>366520</v>
      </c>
      <c r="Q7602" s="143">
        <f t="shared" si="4041"/>
        <v>344601.93781365314</v>
      </c>
      <c r="R7602" s="143">
        <f t="shared" si="4042"/>
        <v>288164.35562730627</v>
      </c>
      <c r="S7602" s="143">
        <f t="shared" si="4043"/>
        <v>385745.64</v>
      </c>
      <c r="T7602" s="143">
        <f t="shared" si="4044"/>
        <v>91380.038330184529</v>
      </c>
      <c r="U7602" s="194">
        <f t="shared" si="4045"/>
        <v>0.2493180135604729</v>
      </c>
      <c r="V7602" s="188" t="str">
        <f t="shared" si="4046"/>
        <v>MENOR</v>
      </c>
      <c r="W7602" s="188">
        <f t="shared" si="4047"/>
        <v>209808.71125461254</v>
      </c>
      <c r="X7602" s="143">
        <f t="shared" si="4048"/>
        <v>209809</v>
      </c>
    </row>
    <row r="7603" spans="1:24" x14ac:dyDescent="0.25">
      <c r="A7603" s="36" t="s">
        <v>301</v>
      </c>
      <c r="B7603" s="20">
        <v>87141</v>
      </c>
      <c r="C7603" s="21" t="s">
        <v>2716</v>
      </c>
      <c r="D7603" s="29" t="s">
        <v>2717</v>
      </c>
      <c r="E7603" s="20" t="s">
        <v>2058</v>
      </c>
      <c r="F7603" s="135" t="s">
        <v>334</v>
      </c>
      <c r="G7603" s="169">
        <v>75486</v>
      </c>
      <c r="H7603" s="36">
        <v>158.16999999999999</v>
      </c>
      <c r="I7603" s="50">
        <v>151.76</v>
      </c>
      <c r="J7603" s="155">
        <f t="shared" si="4037"/>
        <v>78674.358328940434</v>
      </c>
      <c r="K7603" s="182">
        <v>314160</v>
      </c>
      <c r="L7603" s="143">
        <v>357685.44</v>
      </c>
      <c r="M7603" s="143">
        <v>364768.32</v>
      </c>
      <c r="N7603" s="143">
        <f t="shared" si="4038"/>
        <v>78674.358328940434</v>
      </c>
      <c r="O7603" s="143">
        <f t="shared" si="4039"/>
        <v>364768.32</v>
      </c>
      <c r="P7603" s="143">
        <f t="shared" si="4040"/>
        <v>314160</v>
      </c>
      <c r="Q7603" s="143">
        <f t="shared" si="4041"/>
        <v>278822.02958223515</v>
      </c>
      <c r="R7603" s="143">
        <f t="shared" si="4042"/>
        <v>196417.17916447023</v>
      </c>
      <c r="S7603" s="143">
        <f t="shared" si="4043"/>
        <v>339464.16000000003</v>
      </c>
      <c r="T7603" s="143">
        <f t="shared" si="4044"/>
        <v>135294.81980802678</v>
      </c>
      <c r="U7603" s="194">
        <f t="shared" si="4045"/>
        <v>0.43065577988294745</v>
      </c>
      <c r="V7603" s="188" t="str">
        <f t="shared" si="4046"/>
        <v>MENOR</v>
      </c>
      <c r="W7603" s="188">
        <f t="shared" si="4047"/>
        <v>78674.358328940434</v>
      </c>
      <c r="X7603" s="143">
        <f t="shared" si="4048"/>
        <v>78674</v>
      </c>
    </row>
    <row r="7604" spans="1:24" x14ac:dyDescent="0.25">
      <c r="A7604" s="36" t="s">
        <v>302</v>
      </c>
      <c r="B7604" s="20">
        <v>87141</v>
      </c>
      <c r="C7604" s="21" t="s">
        <v>2338</v>
      </c>
      <c r="D7604" s="29" t="s">
        <v>2339</v>
      </c>
      <c r="E7604" s="20" t="s">
        <v>2058</v>
      </c>
      <c r="F7604" s="24" t="s">
        <v>334</v>
      </c>
      <c r="G7604" s="169">
        <v>74129</v>
      </c>
      <c r="H7604" s="36">
        <v>158.16999999999999</v>
      </c>
      <c r="I7604" s="50">
        <v>151.76</v>
      </c>
      <c r="J7604" s="155">
        <f t="shared" si="4037"/>
        <v>77260.041710595688</v>
      </c>
      <c r="K7604" s="182">
        <v>314160</v>
      </c>
      <c r="L7604" s="143">
        <v>343262.64</v>
      </c>
      <c r="M7604" s="143">
        <v>350059.92</v>
      </c>
      <c r="N7604" s="143">
        <f t="shared" si="4038"/>
        <v>77260.041710595688</v>
      </c>
      <c r="O7604" s="143">
        <f t="shared" si="4039"/>
        <v>350059.92</v>
      </c>
      <c r="P7604" s="143">
        <f t="shared" si="4040"/>
        <v>314160</v>
      </c>
      <c r="Q7604" s="143">
        <f t="shared" si="4041"/>
        <v>271185.65042764891</v>
      </c>
      <c r="R7604" s="143">
        <f t="shared" si="4042"/>
        <v>195710.02085529786</v>
      </c>
      <c r="S7604" s="143">
        <f t="shared" si="4043"/>
        <v>332109.95999999996</v>
      </c>
      <c r="T7604" s="143">
        <f t="shared" si="4044"/>
        <v>130217.99576585786</v>
      </c>
      <c r="U7604" s="194">
        <f t="shared" si="4045"/>
        <v>0.41449578484166621</v>
      </c>
      <c r="V7604" s="188" t="str">
        <f t="shared" si="4046"/>
        <v>MENOR</v>
      </c>
      <c r="W7604" s="188">
        <f t="shared" si="4047"/>
        <v>77260.041710595688</v>
      </c>
      <c r="X7604" s="143">
        <f t="shared" si="4048"/>
        <v>77260</v>
      </c>
    </row>
    <row r="7605" spans="1:24" x14ac:dyDescent="0.25">
      <c r="A7605" s="36" t="s">
        <v>303</v>
      </c>
      <c r="B7605" s="20">
        <v>87141</v>
      </c>
      <c r="C7605" s="21" t="s">
        <v>2718</v>
      </c>
      <c r="D7605" s="29" t="s">
        <v>2719</v>
      </c>
      <c r="E7605" s="20" t="s">
        <v>2058</v>
      </c>
      <c r="F7605" s="24" t="s">
        <v>334</v>
      </c>
      <c r="G7605" s="169">
        <v>23741</v>
      </c>
      <c r="H7605" s="36">
        <v>158.16999999999999</v>
      </c>
      <c r="I7605" s="50">
        <v>151.76</v>
      </c>
      <c r="J7605" s="155">
        <f t="shared" si="4037"/>
        <v>24743.766275698472</v>
      </c>
      <c r="K7605" s="182">
        <v>33320</v>
      </c>
      <c r="L7605" s="143">
        <v>36057</v>
      </c>
      <c r="M7605" s="143">
        <v>36771</v>
      </c>
      <c r="N7605" s="143">
        <f t="shared" si="4038"/>
        <v>24743.766275698472</v>
      </c>
      <c r="O7605" s="143">
        <f t="shared" si="4039"/>
        <v>36771</v>
      </c>
      <c r="P7605" s="143">
        <f t="shared" si="4040"/>
        <v>33320</v>
      </c>
      <c r="Q7605" s="143">
        <f t="shared" si="4041"/>
        <v>32722.941568924616</v>
      </c>
      <c r="R7605" s="143">
        <f t="shared" si="4042"/>
        <v>29031.883137849236</v>
      </c>
      <c r="S7605" s="143">
        <f t="shared" si="4043"/>
        <v>35045.5</v>
      </c>
      <c r="T7605" s="143">
        <f t="shared" si="4044"/>
        <v>5523.4783670369343</v>
      </c>
      <c r="U7605" s="194">
        <f t="shared" si="4045"/>
        <v>0.16577065927481796</v>
      </c>
      <c r="V7605" s="188" t="str">
        <f t="shared" si="4046"/>
        <v>MENOR</v>
      </c>
      <c r="W7605" s="188">
        <f t="shared" si="4047"/>
        <v>24743.766275698472</v>
      </c>
      <c r="X7605" s="143">
        <f t="shared" si="4048"/>
        <v>24744</v>
      </c>
    </row>
    <row r="7606" spans="1:24" x14ac:dyDescent="0.25">
      <c r="A7606" s="36" t="s">
        <v>304</v>
      </c>
      <c r="B7606" s="20">
        <v>87141</v>
      </c>
      <c r="C7606" s="21" t="s">
        <v>2342</v>
      </c>
      <c r="D7606" s="29" t="s">
        <v>2343</v>
      </c>
      <c r="E7606" s="20" t="s">
        <v>2058</v>
      </c>
      <c r="F7606" s="24" t="s">
        <v>334</v>
      </c>
      <c r="G7606" s="169">
        <v>115311</v>
      </c>
      <c r="H7606" s="36">
        <v>158.16999999999999</v>
      </c>
      <c r="I7606" s="50">
        <v>151.76</v>
      </c>
      <c r="J7606" s="155">
        <f t="shared" si="4037"/>
        <v>120181.47647601477</v>
      </c>
      <c r="K7606" s="182">
        <v>155652</v>
      </c>
      <c r="L7606" s="143">
        <v>168746.76</v>
      </c>
      <c r="M7606" s="143">
        <v>172088.28</v>
      </c>
      <c r="N7606" s="143">
        <f t="shared" si="4038"/>
        <v>120181.47647601477</v>
      </c>
      <c r="O7606" s="143">
        <f t="shared" si="4039"/>
        <v>172088.28</v>
      </c>
      <c r="P7606" s="143">
        <f t="shared" si="4040"/>
        <v>155652</v>
      </c>
      <c r="Q7606" s="143">
        <f t="shared" si="4041"/>
        <v>154167.12911900369</v>
      </c>
      <c r="R7606" s="143">
        <f t="shared" si="4042"/>
        <v>137916.73823800738</v>
      </c>
      <c r="S7606" s="143">
        <f t="shared" si="4043"/>
        <v>163870.14000000001</v>
      </c>
      <c r="T7606" s="143">
        <f t="shared" si="4044"/>
        <v>23741.403445097607</v>
      </c>
      <c r="U7606" s="194">
        <f t="shared" si="4045"/>
        <v>0.1525287400425154</v>
      </c>
      <c r="V7606" s="188" t="str">
        <f t="shared" si="4046"/>
        <v>MENOR</v>
      </c>
      <c r="W7606" s="188">
        <f t="shared" si="4047"/>
        <v>120181.47647601477</v>
      </c>
      <c r="X7606" s="143">
        <f t="shared" si="4048"/>
        <v>120181</v>
      </c>
    </row>
    <row r="7607" spans="1:24" x14ac:dyDescent="0.25">
      <c r="A7607" s="103"/>
      <c r="B7607" s="104"/>
      <c r="C7607" s="94"/>
      <c r="D7607" s="105"/>
      <c r="E7607" s="104"/>
      <c r="F7607" s="81"/>
      <c r="G7607" s="170"/>
      <c r="H7607" s="102"/>
      <c r="I7607" s="104"/>
      <c r="J7607" s="163"/>
      <c r="K7607" s="181"/>
      <c r="L7607" s="144"/>
      <c r="M7607" s="144"/>
      <c r="N7607" s="144"/>
      <c r="O7607" s="144"/>
      <c r="P7607" s="144"/>
      <c r="Q7607" s="144"/>
      <c r="R7607" s="144"/>
      <c r="S7607" s="144"/>
      <c r="T7607" s="144"/>
      <c r="U7607" s="195"/>
      <c r="W7607" s="144"/>
      <c r="X7607" s="144"/>
    </row>
    <row r="7608" spans="1:24" x14ac:dyDescent="0.25">
      <c r="A7608" s="103"/>
      <c r="B7608" s="104"/>
      <c r="C7608" s="94"/>
      <c r="D7608" s="105"/>
      <c r="E7608" s="104"/>
      <c r="F7608" s="81"/>
      <c r="G7608" s="170"/>
      <c r="H7608" s="102"/>
      <c r="I7608" s="104"/>
      <c r="J7608" s="163"/>
      <c r="K7608" s="181"/>
      <c r="L7608" s="144"/>
      <c r="M7608" s="144"/>
      <c r="N7608" s="144"/>
      <c r="O7608" s="144"/>
      <c r="P7608" s="144"/>
      <c r="Q7608" s="144"/>
      <c r="R7608" s="144"/>
      <c r="S7608" s="144"/>
      <c r="T7608" s="144"/>
      <c r="U7608" s="195"/>
      <c r="W7608" s="144"/>
      <c r="X7608" s="144"/>
    </row>
    <row r="7609" spans="1:24" ht="40.200000000000003" customHeight="1" x14ac:dyDescent="0.25">
      <c r="A7609" s="205" t="s">
        <v>952</v>
      </c>
      <c r="B7609" s="206"/>
      <c r="C7609" s="206"/>
      <c r="D7609" s="206"/>
      <c r="E7609" s="206"/>
      <c r="F7609" s="207"/>
      <c r="G7609" s="210" t="s">
        <v>3883</v>
      </c>
      <c r="H7609" s="210"/>
      <c r="I7609" s="210"/>
      <c r="J7609" s="210"/>
      <c r="K7609" s="209" t="s">
        <v>3895</v>
      </c>
      <c r="L7609" s="209"/>
      <c r="M7609" s="209"/>
      <c r="N7609" s="9"/>
      <c r="O7609" s="9"/>
      <c r="P7609" s="9"/>
      <c r="Q7609" s="9"/>
      <c r="R7609" s="9"/>
      <c r="S7609" s="9"/>
      <c r="T7609" s="9"/>
      <c r="U7609" s="191"/>
      <c r="V7609" s="9"/>
      <c r="W7609" s="9"/>
      <c r="X7609" s="9"/>
    </row>
    <row r="7610" spans="1:24" ht="27.6" x14ac:dyDescent="0.25">
      <c r="A7610" s="10" t="s">
        <v>3</v>
      </c>
      <c r="B7610" s="10" t="s">
        <v>329</v>
      </c>
      <c r="C7610" s="10" t="s">
        <v>3911</v>
      </c>
      <c r="D7610" s="10" t="s">
        <v>3878</v>
      </c>
      <c r="E7610" s="10" t="s">
        <v>330</v>
      </c>
      <c r="F7610" s="116" t="s">
        <v>3880</v>
      </c>
      <c r="G7610" s="11" t="s">
        <v>3881</v>
      </c>
      <c r="H7610" s="12" t="s">
        <v>3917</v>
      </c>
      <c r="I7610" s="12" t="s">
        <v>3896</v>
      </c>
      <c r="J7610" s="11" t="s">
        <v>3882</v>
      </c>
      <c r="K7610" s="175" t="s">
        <v>3913</v>
      </c>
      <c r="L7610" s="13" t="s">
        <v>3914</v>
      </c>
      <c r="M7610" s="13" t="s">
        <v>3915</v>
      </c>
      <c r="N7610" s="14" t="s">
        <v>3884</v>
      </c>
      <c r="O7610" s="14" t="s">
        <v>3885</v>
      </c>
      <c r="P7610" s="14" t="s">
        <v>3886</v>
      </c>
      <c r="Q7610" s="14" t="s">
        <v>3887</v>
      </c>
      <c r="R7610" s="14" t="s">
        <v>3888</v>
      </c>
      <c r="S7610" s="14" t="s">
        <v>3889</v>
      </c>
      <c r="T7610" s="14" t="s">
        <v>3890</v>
      </c>
      <c r="U7610" s="192" t="s">
        <v>3891</v>
      </c>
      <c r="V7610" s="14" t="s">
        <v>3892</v>
      </c>
      <c r="W7610" s="14" t="s">
        <v>3893</v>
      </c>
      <c r="X7610" s="14" t="s">
        <v>3894</v>
      </c>
    </row>
    <row r="7611" spans="1:24" x14ac:dyDescent="0.25">
      <c r="A7611" s="15" t="s">
        <v>4</v>
      </c>
      <c r="B7611" s="16" t="s">
        <v>5</v>
      </c>
      <c r="C7611" s="17"/>
      <c r="D7611" s="17"/>
      <c r="E7611" s="17"/>
      <c r="F7611" s="17"/>
      <c r="G7611" s="138"/>
      <c r="H7611" s="18"/>
      <c r="I7611" s="18"/>
      <c r="J7611" s="138"/>
      <c r="K7611" s="183"/>
      <c r="L7611" s="147"/>
      <c r="M7611" s="147"/>
      <c r="N7611" s="147"/>
      <c r="O7611" s="147"/>
      <c r="P7611" s="147"/>
      <c r="Q7611" s="147"/>
      <c r="R7611" s="147"/>
      <c r="S7611" s="147"/>
      <c r="T7611" s="147"/>
      <c r="U7611" s="197"/>
      <c r="V7611" s="146"/>
      <c r="W7611" s="147"/>
      <c r="X7611" s="147"/>
    </row>
    <row r="7612" spans="1:24" x14ac:dyDescent="0.25">
      <c r="A7612" s="20" t="s">
        <v>6</v>
      </c>
      <c r="B7612" s="20">
        <v>87141</v>
      </c>
      <c r="C7612" s="21" t="s">
        <v>2057</v>
      </c>
      <c r="D7612" s="22" t="s">
        <v>2344</v>
      </c>
      <c r="E7612" s="20" t="s">
        <v>2058</v>
      </c>
      <c r="F7612" s="135" t="s">
        <v>334</v>
      </c>
      <c r="G7612" s="169"/>
      <c r="H7612" s="36">
        <v>158.16999999999999</v>
      </c>
      <c r="I7612" s="50">
        <v>151.76</v>
      </c>
      <c r="J7612" s="155"/>
      <c r="K7612" s="182">
        <v>369852</v>
      </c>
      <c r="L7612" s="143">
        <v>407203.72</v>
      </c>
      <c r="M7612" s="143">
        <v>415267.16000000003</v>
      </c>
      <c r="N7612" s="143">
        <f t="shared" ref="N7612:N7627" si="4049">MIN(J7612,K7612,L7612,M7612)</f>
        <v>369852</v>
      </c>
      <c r="O7612" s="143">
        <f t="shared" ref="O7612:O7627" si="4050">MAX(J7612,K7612,L7612,M7612)</f>
        <v>415267.16000000003</v>
      </c>
      <c r="P7612" s="143">
        <f t="shared" ref="P7612:P7627" si="4051">MEDIAN(J7612,K7612,L7612,M7612,)</f>
        <v>388527.86</v>
      </c>
      <c r="Q7612" s="143">
        <f t="shared" ref="Q7612:Q7627" si="4052">AVERAGE(J7612,K7612,L7612,M7612)</f>
        <v>397440.95999999996</v>
      </c>
      <c r="R7612" s="143">
        <f t="shared" ref="R7612:R7627" si="4053">AVERAGE(N7612,P7612)</f>
        <v>379189.93</v>
      </c>
      <c r="S7612" s="143">
        <f t="shared" ref="S7612:S7627" si="4054">AVERAGE(O7612,P7612)</f>
        <v>401897.51</v>
      </c>
      <c r="T7612" s="143">
        <f t="shared" ref="T7612:T7627" si="4055">STDEVA(J7612,K7612,L7612,M7612)</f>
        <v>24230.513852776632</v>
      </c>
      <c r="U7612" s="194">
        <f t="shared" ref="U7612:U7627" si="4056">T7612/P7612</f>
        <v>6.2364932730375196E-2</v>
      </c>
      <c r="V7612" s="188" t="str">
        <f t="shared" ref="V7612:V7627" si="4057">IF(U7612&lt;=70%,"MENOR",IF(AND(U7612&gt;70%,U7612&lt;=90%),"[PROM MEN-MED]","PROMEDIO"))</f>
        <v>MENOR</v>
      </c>
      <c r="W7612" s="188">
        <f t="shared" ref="W7612:W7627" si="4058">IF(U7612&lt;=70%,N7612,IF(AND(U7612&gt;70%,U7612&lt;=90%),R7612,Q7612))</f>
        <v>369852</v>
      </c>
      <c r="X7612" s="143">
        <f t="shared" ref="X7612:X7627" si="4059">ROUND(W7612,0)</f>
        <v>369852</v>
      </c>
    </row>
    <row r="7613" spans="1:24" x14ac:dyDescent="0.25">
      <c r="A7613" s="20" t="s">
        <v>8</v>
      </c>
      <c r="B7613" s="20">
        <v>87141</v>
      </c>
      <c r="C7613" s="21" t="s">
        <v>2348</v>
      </c>
      <c r="D7613" s="22" t="s">
        <v>2349</v>
      </c>
      <c r="E7613" s="20" t="s">
        <v>2058</v>
      </c>
      <c r="F7613" s="135" t="s">
        <v>334</v>
      </c>
      <c r="G7613" s="169"/>
      <c r="H7613" s="36">
        <v>158.16999999999999</v>
      </c>
      <c r="I7613" s="50">
        <v>151.76</v>
      </c>
      <c r="J7613" s="155"/>
      <c r="K7613" s="182">
        <v>239904</v>
      </c>
      <c r="L7613" s="143">
        <v>255283.56</v>
      </c>
      <c r="M7613" s="143">
        <v>260338.68</v>
      </c>
      <c r="N7613" s="143">
        <f t="shared" si="4049"/>
        <v>239904</v>
      </c>
      <c r="O7613" s="143">
        <f t="shared" si="4050"/>
        <v>260338.68</v>
      </c>
      <c r="P7613" s="143">
        <f t="shared" si="4051"/>
        <v>247593.78</v>
      </c>
      <c r="Q7613" s="143">
        <f t="shared" si="4052"/>
        <v>251842.08</v>
      </c>
      <c r="R7613" s="143">
        <f t="shared" si="4053"/>
        <v>243748.89</v>
      </c>
      <c r="S7613" s="143">
        <f t="shared" si="4054"/>
        <v>253966.22999999998</v>
      </c>
      <c r="T7613" s="143">
        <f t="shared" si="4055"/>
        <v>10643.160955204987</v>
      </c>
      <c r="U7613" s="194">
        <f t="shared" si="4056"/>
        <v>4.2986382594930241E-2</v>
      </c>
      <c r="V7613" s="188" t="str">
        <f t="shared" si="4057"/>
        <v>MENOR</v>
      </c>
      <c r="W7613" s="188">
        <f t="shared" si="4058"/>
        <v>239904</v>
      </c>
      <c r="X7613" s="143">
        <f t="shared" si="4059"/>
        <v>239904</v>
      </c>
    </row>
    <row r="7614" spans="1:24" x14ac:dyDescent="0.25">
      <c r="A7614" s="20" t="s">
        <v>9</v>
      </c>
      <c r="B7614" s="20">
        <v>87141</v>
      </c>
      <c r="C7614" s="21" t="s">
        <v>2059</v>
      </c>
      <c r="D7614" s="22" t="s">
        <v>2709</v>
      </c>
      <c r="E7614" s="20" t="s">
        <v>2058</v>
      </c>
      <c r="F7614" s="135" t="s">
        <v>334</v>
      </c>
      <c r="G7614" s="169"/>
      <c r="H7614" s="36">
        <v>158.16999999999999</v>
      </c>
      <c r="I7614" s="50">
        <v>151.76</v>
      </c>
      <c r="J7614" s="155"/>
      <c r="K7614" s="182">
        <v>314160</v>
      </c>
      <c r="L7614" s="143">
        <v>340378.08</v>
      </c>
      <c r="M7614" s="143">
        <v>347118.24</v>
      </c>
      <c r="N7614" s="143">
        <f t="shared" si="4049"/>
        <v>314160</v>
      </c>
      <c r="O7614" s="143">
        <f t="shared" si="4050"/>
        <v>347118.24</v>
      </c>
      <c r="P7614" s="143">
        <f t="shared" si="4051"/>
        <v>327269.04000000004</v>
      </c>
      <c r="Q7614" s="143">
        <f t="shared" si="4052"/>
        <v>333885.44</v>
      </c>
      <c r="R7614" s="143">
        <f t="shared" si="4053"/>
        <v>320714.52</v>
      </c>
      <c r="S7614" s="143">
        <f t="shared" si="4054"/>
        <v>337193.64</v>
      </c>
      <c r="T7614" s="143">
        <f t="shared" si="4055"/>
        <v>17411.98370667742</v>
      </c>
      <c r="U7614" s="194">
        <f t="shared" si="4056"/>
        <v>5.3203882978595893E-2</v>
      </c>
      <c r="V7614" s="188" t="str">
        <f t="shared" si="4057"/>
        <v>MENOR</v>
      </c>
      <c r="W7614" s="188">
        <f t="shared" si="4058"/>
        <v>314160</v>
      </c>
      <c r="X7614" s="143">
        <f t="shared" si="4059"/>
        <v>314160</v>
      </c>
    </row>
    <row r="7615" spans="1:24" x14ac:dyDescent="0.25">
      <c r="A7615" s="20" t="s">
        <v>11</v>
      </c>
      <c r="B7615" s="20">
        <v>87141</v>
      </c>
      <c r="C7615" s="21" t="s">
        <v>2061</v>
      </c>
      <c r="D7615" s="22" t="s">
        <v>2347</v>
      </c>
      <c r="E7615" s="20" t="s">
        <v>2058</v>
      </c>
      <c r="F7615" s="135" t="s">
        <v>334</v>
      </c>
      <c r="G7615" s="169"/>
      <c r="H7615" s="36">
        <v>158.16999999999999</v>
      </c>
      <c r="I7615" s="50">
        <v>151.76</v>
      </c>
      <c r="J7615" s="155"/>
      <c r="K7615" s="182">
        <v>233478</v>
      </c>
      <c r="L7615" s="143">
        <v>259610.4</v>
      </c>
      <c r="M7615" s="143">
        <v>264751.2</v>
      </c>
      <c r="N7615" s="143">
        <f t="shared" si="4049"/>
        <v>233478</v>
      </c>
      <c r="O7615" s="143">
        <f t="shared" si="4050"/>
        <v>264751.2</v>
      </c>
      <c r="P7615" s="143">
        <f t="shared" si="4051"/>
        <v>246544.2</v>
      </c>
      <c r="Q7615" s="143">
        <f t="shared" si="4052"/>
        <v>252613.20000000004</v>
      </c>
      <c r="R7615" s="143">
        <f t="shared" si="4053"/>
        <v>240011.1</v>
      </c>
      <c r="S7615" s="143">
        <f t="shared" si="4054"/>
        <v>255647.7</v>
      </c>
      <c r="T7615" s="143">
        <f t="shared" si="4055"/>
        <v>16769.730631110331</v>
      </c>
      <c r="U7615" s="194">
        <f t="shared" si="4056"/>
        <v>6.8019165046715069E-2</v>
      </c>
      <c r="V7615" s="188" t="str">
        <f t="shared" si="4057"/>
        <v>MENOR</v>
      </c>
      <c r="W7615" s="188">
        <f t="shared" si="4058"/>
        <v>233478</v>
      </c>
      <c r="X7615" s="143">
        <f t="shared" si="4059"/>
        <v>233478</v>
      </c>
    </row>
    <row r="7616" spans="1:24" x14ac:dyDescent="0.25">
      <c r="A7616" s="20" t="s">
        <v>12</v>
      </c>
      <c r="B7616" s="20">
        <v>87141</v>
      </c>
      <c r="C7616" s="21" t="s">
        <v>2062</v>
      </c>
      <c r="D7616" s="22" t="s">
        <v>2350</v>
      </c>
      <c r="E7616" s="20" t="s">
        <v>2058</v>
      </c>
      <c r="F7616" s="135" t="s">
        <v>334</v>
      </c>
      <c r="G7616" s="169"/>
      <c r="H7616" s="36">
        <v>158.16999999999999</v>
      </c>
      <c r="I7616" s="50">
        <v>151.76</v>
      </c>
      <c r="J7616" s="155"/>
      <c r="K7616" s="182">
        <v>119952</v>
      </c>
      <c r="L7616" s="143">
        <v>128723.49</v>
      </c>
      <c r="M7616" s="143">
        <v>131272.47</v>
      </c>
      <c r="N7616" s="143">
        <f t="shared" si="4049"/>
        <v>119952</v>
      </c>
      <c r="O7616" s="143">
        <f t="shared" si="4050"/>
        <v>131272.47</v>
      </c>
      <c r="P7616" s="143">
        <f t="shared" si="4051"/>
        <v>124337.745</v>
      </c>
      <c r="Q7616" s="143">
        <f t="shared" si="4052"/>
        <v>126649.31999999999</v>
      </c>
      <c r="R7616" s="143">
        <f t="shared" si="4053"/>
        <v>122144.8725</v>
      </c>
      <c r="S7616" s="143">
        <f t="shared" si="4054"/>
        <v>127805.1075</v>
      </c>
      <c r="T7616" s="143">
        <f t="shared" si="4055"/>
        <v>5938.4253928882536</v>
      </c>
      <c r="U7616" s="194">
        <f t="shared" si="4056"/>
        <v>4.7760439863922685E-2</v>
      </c>
      <c r="V7616" s="188" t="str">
        <f t="shared" si="4057"/>
        <v>MENOR</v>
      </c>
      <c r="W7616" s="188">
        <f t="shared" si="4058"/>
        <v>119952</v>
      </c>
      <c r="X7616" s="143">
        <f t="shared" si="4059"/>
        <v>119952</v>
      </c>
    </row>
    <row r="7617" spans="1:24" x14ac:dyDescent="0.25">
      <c r="A7617" s="20" t="s">
        <v>14</v>
      </c>
      <c r="B7617" s="20">
        <v>87141</v>
      </c>
      <c r="C7617" s="21" t="s">
        <v>2063</v>
      </c>
      <c r="D7617" s="22" t="s">
        <v>2351</v>
      </c>
      <c r="E7617" s="20" t="s">
        <v>2058</v>
      </c>
      <c r="F7617" s="135" t="s">
        <v>334</v>
      </c>
      <c r="G7617" s="169"/>
      <c r="H7617" s="36">
        <v>158.16999999999999</v>
      </c>
      <c r="I7617" s="50">
        <v>151.76</v>
      </c>
      <c r="J7617" s="155"/>
      <c r="K7617" s="182">
        <v>119952</v>
      </c>
      <c r="L7617" s="143">
        <v>126560.07</v>
      </c>
      <c r="M7617" s="143">
        <v>129066.20999999999</v>
      </c>
      <c r="N7617" s="143">
        <f t="shared" si="4049"/>
        <v>119952</v>
      </c>
      <c r="O7617" s="143">
        <f t="shared" si="4050"/>
        <v>129066.20999999999</v>
      </c>
      <c r="P7617" s="143">
        <f t="shared" si="4051"/>
        <v>123256.035</v>
      </c>
      <c r="Q7617" s="143">
        <f t="shared" si="4052"/>
        <v>125192.76000000001</v>
      </c>
      <c r="R7617" s="143">
        <f t="shared" si="4053"/>
        <v>121604.0175</v>
      </c>
      <c r="S7617" s="143">
        <f t="shared" si="4054"/>
        <v>126161.1225</v>
      </c>
      <c r="T7617" s="143">
        <f t="shared" si="4055"/>
        <v>4708.4348204153766</v>
      </c>
      <c r="U7617" s="194">
        <f t="shared" si="4056"/>
        <v>3.8200440411825486E-2</v>
      </c>
      <c r="V7617" s="188" t="str">
        <f t="shared" si="4057"/>
        <v>MENOR</v>
      </c>
      <c r="W7617" s="188">
        <f t="shared" si="4058"/>
        <v>119952</v>
      </c>
      <c r="X7617" s="143">
        <f t="shared" si="4059"/>
        <v>119952</v>
      </c>
    </row>
    <row r="7618" spans="1:24" x14ac:dyDescent="0.25">
      <c r="A7618" s="20" t="s">
        <v>15</v>
      </c>
      <c r="B7618" s="20">
        <v>87141</v>
      </c>
      <c r="C7618" s="21" t="s">
        <v>2353</v>
      </c>
      <c r="D7618" s="29" t="s">
        <v>2354</v>
      </c>
      <c r="E7618" s="20" t="s">
        <v>2058</v>
      </c>
      <c r="F7618" s="135" t="s">
        <v>334</v>
      </c>
      <c r="G7618" s="169"/>
      <c r="H7618" s="36">
        <v>158.16999999999999</v>
      </c>
      <c r="I7618" s="50">
        <v>151.76</v>
      </c>
      <c r="J7618" s="155"/>
      <c r="K7618" s="182">
        <v>233478</v>
      </c>
      <c r="L7618" s="143">
        <v>257446.98</v>
      </c>
      <c r="M7618" s="143">
        <v>262544.94</v>
      </c>
      <c r="N7618" s="143">
        <f t="shared" si="4049"/>
        <v>233478</v>
      </c>
      <c r="O7618" s="143">
        <f t="shared" si="4050"/>
        <v>262544.94</v>
      </c>
      <c r="P7618" s="143">
        <f t="shared" si="4051"/>
        <v>245462.49</v>
      </c>
      <c r="Q7618" s="143">
        <f t="shared" si="4052"/>
        <v>251156.63999999998</v>
      </c>
      <c r="R7618" s="143">
        <f t="shared" si="4053"/>
        <v>239470.245</v>
      </c>
      <c r="S7618" s="143">
        <f t="shared" si="4054"/>
        <v>254003.715</v>
      </c>
      <c r="T7618" s="143">
        <f t="shared" si="4055"/>
        <v>15520.890220203224</v>
      </c>
      <c r="U7618" s="194">
        <f t="shared" si="4056"/>
        <v>6.3231209869187038E-2</v>
      </c>
      <c r="V7618" s="188" t="str">
        <f t="shared" si="4057"/>
        <v>MENOR</v>
      </c>
      <c r="W7618" s="188">
        <f t="shared" si="4058"/>
        <v>233478</v>
      </c>
      <c r="X7618" s="143">
        <f t="shared" si="4059"/>
        <v>233478</v>
      </c>
    </row>
    <row r="7619" spans="1:24" x14ac:dyDescent="0.25">
      <c r="A7619" s="20" t="s">
        <v>17</v>
      </c>
      <c r="B7619" s="20">
        <v>87141</v>
      </c>
      <c r="C7619" s="21" t="s">
        <v>2355</v>
      </c>
      <c r="D7619" s="22" t="s">
        <v>2356</v>
      </c>
      <c r="E7619" s="20" t="s">
        <v>2058</v>
      </c>
      <c r="F7619" s="135" t="s">
        <v>334</v>
      </c>
      <c r="G7619" s="169"/>
      <c r="H7619" s="36">
        <v>158.16999999999999</v>
      </c>
      <c r="I7619" s="50">
        <v>151.76</v>
      </c>
      <c r="J7619" s="155"/>
      <c r="K7619" s="182">
        <v>317016</v>
      </c>
      <c r="L7619" s="143">
        <v>349031.76</v>
      </c>
      <c r="M7619" s="143">
        <v>355943.28</v>
      </c>
      <c r="N7619" s="143">
        <f t="shared" si="4049"/>
        <v>317016</v>
      </c>
      <c r="O7619" s="143">
        <f t="shared" si="4050"/>
        <v>355943.28</v>
      </c>
      <c r="P7619" s="143">
        <f t="shared" si="4051"/>
        <v>333023.88</v>
      </c>
      <c r="Q7619" s="143">
        <f t="shared" si="4052"/>
        <v>340663.68</v>
      </c>
      <c r="R7619" s="143">
        <f t="shared" si="4053"/>
        <v>325019.94</v>
      </c>
      <c r="S7619" s="143">
        <f t="shared" si="4054"/>
        <v>344483.58</v>
      </c>
      <c r="T7619" s="143">
        <f t="shared" si="4055"/>
        <v>20769.011873808548</v>
      </c>
      <c r="U7619" s="194">
        <f t="shared" si="4056"/>
        <v>6.236493273037521E-2</v>
      </c>
      <c r="V7619" s="188" t="str">
        <f t="shared" si="4057"/>
        <v>MENOR</v>
      </c>
      <c r="W7619" s="188">
        <f t="shared" si="4058"/>
        <v>317016</v>
      </c>
      <c r="X7619" s="143">
        <f t="shared" si="4059"/>
        <v>317016</v>
      </c>
    </row>
    <row r="7620" spans="1:24" x14ac:dyDescent="0.25">
      <c r="A7620" s="20" t="s">
        <v>18</v>
      </c>
      <c r="B7620" s="20">
        <v>87141</v>
      </c>
      <c r="C7620" s="21" t="s">
        <v>2064</v>
      </c>
      <c r="D7620" s="22" t="s">
        <v>2352</v>
      </c>
      <c r="E7620" s="20" t="s">
        <v>2058</v>
      </c>
      <c r="F7620" s="135" t="s">
        <v>334</v>
      </c>
      <c r="G7620" s="169"/>
      <c r="H7620" s="36">
        <v>158.16999999999999</v>
      </c>
      <c r="I7620" s="50">
        <v>151.76</v>
      </c>
      <c r="J7620" s="155"/>
      <c r="K7620" s="182">
        <v>237762</v>
      </c>
      <c r="L7620" s="143">
        <v>259610.4</v>
      </c>
      <c r="M7620" s="143">
        <v>264751.2</v>
      </c>
      <c r="N7620" s="143">
        <f t="shared" si="4049"/>
        <v>237762</v>
      </c>
      <c r="O7620" s="143">
        <f t="shared" si="4050"/>
        <v>264751.2</v>
      </c>
      <c r="P7620" s="143">
        <f t="shared" si="4051"/>
        <v>248686.2</v>
      </c>
      <c r="Q7620" s="143">
        <f t="shared" si="4052"/>
        <v>254041.20000000004</v>
      </c>
      <c r="R7620" s="143">
        <f t="shared" si="4053"/>
        <v>243224.1</v>
      </c>
      <c r="S7620" s="143">
        <f t="shared" si="4054"/>
        <v>256718.7</v>
      </c>
      <c r="T7620" s="143">
        <f t="shared" si="4055"/>
        <v>14330.604336175084</v>
      </c>
      <c r="U7620" s="194">
        <f t="shared" si="4056"/>
        <v>5.7625249556167907E-2</v>
      </c>
      <c r="V7620" s="188" t="str">
        <f t="shared" si="4057"/>
        <v>MENOR</v>
      </c>
      <c r="W7620" s="188">
        <f t="shared" si="4058"/>
        <v>237762</v>
      </c>
      <c r="X7620" s="143">
        <f t="shared" si="4059"/>
        <v>237762</v>
      </c>
    </row>
    <row r="7621" spans="1:24" x14ac:dyDescent="0.25">
      <c r="A7621" s="20" t="s">
        <v>19</v>
      </c>
      <c r="B7621" s="20">
        <v>87141</v>
      </c>
      <c r="C7621" s="21" t="s">
        <v>2070</v>
      </c>
      <c r="D7621" s="22" t="s">
        <v>2357</v>
      </c>
      <c r="E7621" s="20" t="s">
        <v>2058</v>
      </c>
      <c r="F7621" s="135" t="s">
        <v>334</v>
      </c>
      <c r="G7621" s="169"/>
      <c r="H7621" s="36">
        <v>158.16999999999999</v>
      </c>
      <c r="I7621" s="50">
        <v>151.76</v>
      </c>
      <c r="J7621" s="155"/>
      <c r="K7621" s="182">
        <v>117810</v>
      </c>
      <c r="L7621" s="143">
        <v>125478.36</v>
      </c>
      <c r="M7621" s="143">
        <v>127963.08</v>
      </c>
      <c r="N7621" s="143">
        <f t="shared" si="4049"/>
        <v>117810</v>
      </c>
      <c r="O7621" s="143">
        <f t="shared" si="4050"/>
        <v>127963.08</v>
      </c>
      <c r="P7621" s="143">
        <f t="shared" si="4051"/>
        <v>121644.18</v>
      </c>
      <c r="Q7621" s="143">
        <f t="shared" si="4052"/>
        <v>123750.48</v>
      </c>
      <c r="R7621" s="143">
        <f t="shared" si="4053"/>
        <v>119727.09</v>
      </c>
      <c r="S7621" s="143">
        <f t="shared" si="4054"/>
        <v>124803.63</v>
      </c>
      <c r="T7621" s="143">
        <f t="shared" si="4055"/>
        <v>5292.4885774463419</v>
      </c>
      <c r="U7621" s="194">
        <f t="shared" si="4056"/>
        <v>4.350794733826429E-2</v>
      </c>
      <c r="V7621" s="188" t="str">
        <f t="shared" si="4057"/>
        <v>MENOR</v>
      </c>
      <c r="W7621" s="188">
        <f t="shared" si="4058"/>
        <v>117810</v>
      </c>
      <c r="X7621" s="143">
        <f t="shared" si="4059"/>
        <v>117810</v>
      </c>
    </row>
    <row r="7622" spans="1:24" x14ac:dyDescent="0.25">
      <c r="A7622" s="20" t="s">
        <v>20</v>
      </c>
      <c r="B7622" s="20">
        <v>87141</v>
      </c>
      <c r="C7622" s="21" t="s">
        <v>2071</v>
      </c>
      <c r="D7622" s="22" t="s">
        <v>2358</v>
      </c>
      <c r="E7622" s="20" t="s">
        <v>2058</v>
      </c>
      <c r="F7622" s="135" t="s">
        <v>334</v>
      </c>
      <c r="G7622" s="169"/>
      <c r="H7622" s="36">
        <v>158.16999999999999</v>
      </c>
      <c r="I7622" s="50">
        <v>151.76</v>
      </c>
      <c r="J7622" s="155"/>
      <c r="K7622" s="182">
        <v>163625</v>
      </c>
      <c r="L7622" s="143">
        <v>180285</v>
      </c>
      <c r="M7622" s="143">
        <v>183855</v>
      </c>
      <c r="N7622" s="143">
        <f t="shared" si="4049"/>
        <v>163625</v>
      </c>
      <c r="O7622" s="143">
        <f t="shared" si="4050"/>
        <v>183855</v>
      </c>
      <c r="P7622" s="143">
        <f t="shared" si="4051"/>
        <v>171955</v>
      </c>
      <c r="Q7622" s="143">
        <f t="shared" si="4052"/>
        <v>175921.66666666666</v>
      </c>
      <c r="R7622" s="143">
        <f t="shared" si="4053"/>
        <v>167790</v>
      </c>
      <c r="S7622" s="143">
        <f t="shared" si="4054"/>
        <v>177905</v>
      </c>
      <c r="T7622" s="143">
        <f t="shared" si="4055"/>
        <v>10797.788353794185</v>
      </c>
      <c r="U7622" s="194">
        <f t="shared" si="4056"/>
        <v>6.2794267999152012E-2</v>
      </c>
      <c r="V7622" s="188" t="str">
        <f t="shared" si="4057"/>
        <v>MENOR</v>
      </c>
      <c r="W7622" s="188">
        <f t="shared" si="4058"/>
        <v>163625</v>
      </c>
      <c r="X7622" s="143">
        <f t="shared" si="4059"/>
        <v>163625</v>
      </c>
    </row>
    <row r="7623" spans="1:24" x14ac:dyDescent="0.25">
      <c r="A7623" s="20" t="s">
        <v>21</v>
      </c>
      <c r="B7623" s="20">
        <v>87141</v>
      </c>
      <c r="C7623" s="21" t="s">
        <v>2073</v>
      </c>
      <c r="D7623" s="22" t="s">
        <v>2359</v>
      </c>
      <c r="E7623" s="20" t="s">
        <v>2058</v>
      </c>
      <c r="F7623" s="135" t="s">
        <v>334</v>
      </c>
      <c r="G7623" s="169"/>
      <c r="H7623" s="36">
        <v>158.16999999999999</v>
      </c>
      <c r="I7623" s="50">
        <v>151.76</v>
      </c>
      <c r="J7623" s="155"/>
      <c r="K7623" s="182">
        <v>124355</v>
      </c>
      <c r="L7623" s="143">
        <v>138158.405</v>
      </c>
      <c r="M7623" s="143">
        <v>140894.215</v>
      </c>
      <c r="N7623" s="143">
        <f t="shared" si="4049"/>
        <v>124355</v>
      </c>
      <c r="O7623" s="143">
        <f t="shared" si="4050"/>
        <v>140894.215</v>
      </c>
      <c r="P7623" s="143">
        <f t="shared" si="4051"/>
        <v>131256.70250000001</v>
      </c>
      <c r="Q7623" s="143">
        <f t="shared" si="4052"/>
        <v>134469.20666666667</v>
      </c>
      <c r="R7623" s="143">
        <f t="shared" si="4053"/>
        <v>127805.85125000001</v>
      </c>
      <c r="S7623" s="143">
        <f t="shared" si="4054"/>
        <v>136075.45874999999</v>
      </c>
      <c r="T7623" s="143">
        <f t="shared" si="4055"/>
        <v>8865.3283335169435</v>
      </c>
      <c r="U7623" s="194">
        <f t="shared" si="4056"/>
        <v>6.754190959137453E-2</v>
      </c>
      <c r="V7623" s="188" t="str">
        <f t="shared" si="4057"/>
        <v>MENOR</v>
      </c>
      <c r="W7623" s="188">
        <f t="shared" si="4058"/>
        <v>124355</v>
      </c>
      <c r="X7623" s="143">
        <f t="shared" si="4059"/>
        <v>124355</v>
      </c>
    </row>
    <row r="7624" spans="1:24" x14ac:dyDescent="0.25">
      <c r="A7624" s="20" t="s">
        <v>22</v>
      </c>
      <c r="B7624" s="20">
        <v>87141</v>
      </c>
      <c r="C7624" s="21" t="s">
        <v>2074</v>
      </c>
      <c r="D7624" s="22" t="s">
        <v>2360</v>
      </c>
      <c r="E7624" s="20" t="s">
        <v>2058</v>
      </c>
      <c r="F7624" s="135" t="s">
        <v>334</v>
      </c>
      <c r="G7624" s="169"/>
      <c r="H7624" s="36">
        <v>158.16999999999999</v>
      </c>
      <c r="I7624" s="50">
        <v>151.76</v>
      </c>
      <c r="J7624" s="155"/>
      <c r="K7624" s="182">
        <v>58369.5</v>
      </c>
      <c r="L7624" s="143">
        <v>62198.324999999997</v>
      </c>
      <c r="M7624" s="143">
        <v>63429.974999999999</v>
      </c>
      <c r="N7624" s="143">
        <f t="shared" si="4049"/>
        <v>58369.5</v>
      </c>
      <c r="O7624" s="143">
        <f t="shared" si="4050"/>
        <v>63429.974999999999</v>
      </c>
      <c r="P7624" s="143">
        <f t="shared" si="4051"/>
        <v>60283.912499999999</v>
      </c>
      <c r="Q7624" s="143">
        <f t="shared" si="4052"/>
        <v>61332.6</v>
      </c>
      <c r="R7624" s="143">
        <f t="shared" si="4053"/>
        <v>59326.706250000003</v>
      </c>
      <c r="S7624" s="143">
        <f t="shared" si="4054"/>
        <v>61856.943749999999</v>
      </c>
      <c r="T7624" s="143">
        <f t="shared" si="4055"/>
        <v>2638.979279593721</v>
      </c>
      <c r="U7624" s="194">
        <f t="shared" si="4056"/>
        <v>4.3775846161174775E-2</v>
      </c>
      <c r="V7624" s="188" t="str">
        <f t="shared" si="4057"/>
        <v>MENOR</v>
      </c>
      <c r="W7624" s="188">
        <f t="shared" si="4058"/>
        <v>58369.5</v>
      </c>
      <c r="X7624" s="143">
        <f t="shared" si="4059"/>
        <v>58370</v>
      </c>
    </row>
    <row r="7625" spans="1:24" x14ac:dyDescent="0.25">
      <c r="A7625" s="20" t="s">
        <v>23</v>
      </c>
      <c r="B7625" s="20">
        <v>87141</v>
      </c>
      <c r="C7625" s="25" t="s">
        <v>2361</v>
      </c>
      <c r="D7625" s="22" t="s">
        <v>2362</v>
      </c>
      <c r="E7625" s="20" t="s">
        <v>2058</v>
      </c>
      <c r="F7625" s="135" t="s">
        <v>334</v>
      </c>
      <c r="G7625" s="169"/>
      <c r="H7625" s="36">
        <v>158.16999999999999</v>
      </c>
      <c r="I7625" s="50">
        <v>151.76</v>
      </c>
      <c r="J7625" s="155"/>
      <c r="K7625" s="182">
        <v>311304</v>
      </c>
      <c r="L7625" s="143">
        <v>346147.2</v>
      </c>
      <c r="M7625" s="143">
        <v>353001.6</v>
      </c>
      <c r="N7625" s="143">
        <f t="shared" si="4049"/>
        <v>311304</v>
      </c>
      <c r="O7625" s="143">
        <f t="shared" si="4050"/>
        <v>353001.6</v>
      </c>
      <c r="P7625" s="143">
        <f t="shared" si="4051"/>
        <v>328725.59999999998</v>
      </c>
      <c r="Q7625" s="143">
        <f t="shared" si="4052"/>
        <v>336817.6</v>
      </c>
      <c r="R7625" s="143">
        <f t="shared" si="4053"/>
        <v>320014.8</v>
      </c>
      <c r="S7625" s="143">
        <f t="shared" si="4054"/>
        <v>340863.6</v>
      </c>
      <c r="T7625" s="143">
        <f t="shared" si="4055"/>
        <v>22359.640841480432</v>
      </c>
      <c r="U7625" s="194">
        <f t="shared" si="4056"/>
        <v>6.8019165046715055E-2</v>
      </c>
      <c r="V7625" s="188" t="str">
        <f t="shared" si="4057"/>
        <v>MENOR</v>
      </c>
      <c r="W7625" s="188">
        <f t="shared" si="4058"/>
        <v>311304</v>
      </c>
      <c r="X7625" s="143">
        <f t="shared" si="4059"/>
        <v>311304</v>
      </c>
    </row>
    <row r="7626" spans="1:24" x14ac:dyDescent="0.25">
      <c r="A7626" s="20" t="s">
        <v>24</v>
      </c>
      <c r="B7626" s="20">
        <v>87141</v>
      </c>
      <c r="C7626" s="21" t="s">
        <v>2076</v>
      </c>
      <c r="D7626" s="22" t="s">
        <v>2363</v>
      </c>
      <c r="E7626" s="20" t="s">
        <v>2058</v>
      </c>
      <c r="F7626" s="135" t="s">
        <v>334</v>
      </c>
      <c r="G7626" s="169"/>
      <c r="H7626" s="36">
        <v>158.16999999999999</v>
      </c>
      <c r="I7626" s="50">
        <v>151.76</v>
      </c>
      <c r="J7626" s="155"/>
      <c r="K7626" s="182">
        <v>285362</v>
      </c>
      <c r="L7626" s="143">
        <v>314657.42</v>
      </c>
      <c r="M7626" s="143">
        <v>320888.26</v>
      </c>
      <c r="N7626" s="143">
        <f t="shared" si="4049"/>
        <v>285362</v>
      </c>
      <c r="O7626" s="143">
        <f t="shared" si="4050"/>
        <v>320888.26</v>
      </c>
      <c r="P7626" s="143">
        <f t="shared" si="4051"/>
        <v>300009.70999999996</v>
      </c>
      <c r="Q7626" s="143">
        <f t="shared" si="4052"/>
        <v>306969.22666666663</v>
      </c>
      <c r="R7626" s="143">
        <f t="shared" si="4053"/>
        <v>292685.85499999998</v>
      </c>
      <c r="S7626" s="143">
        <f t="shared" si="4054"/>
        <v>310448.98499999999</v>
      </c>
      <c r="T7626" s="143">
        <f t="shared" si="4055"/>
        <v>18969.976935803938</v>
      </c>
      <c r="U7626" s="194">
        <f t="shared" si="4056"/>
        <v>6.3231209869187038E-2</v>
      </c>
      <c r="V7626" s="188" t="str">
        <f t="shared" si="4057"/>
        <v>MENOR</v>
      </c>
      <c r="W7626" s="188">
        <f t="shared" si="4058"/>
        <v>285362</v>
      </c>
      <c r="X7626" s="143">
        <f t="shared" si="4059"/>
        <v>285362</v>
      </c>
    </row>
    <row r="7627" spans="1:24" x14ac:dyDescent="0.25">
      <c r="A7627" s="20" t="s">
        <v>25</v>
      </c>
      <c r="B7627" s="20">
        <v>87141</v>
      </c>
      <c r="C7627" s="21" t="s">
        <v>2077</v>
      </c>
      <c r="D7627" s="22" t="s">
        <v>2364</v>
      </c>
      <c r="E7627" s="20" t="s">
        <v>2058</v>
      </c>
      <c r="F7627" s="135" t="s">
        <v>334</v>
      </c>
      <c r="G7627" s="169"/>
      <c r="H7627" s="36">
        <v>158.16999999999999</v>
      </c>
      <c r="I7627" s="50">
        <v>151.76</v>
      </c>
      <c r="J7627" s="155"/>
      <c r="K7627" s="182">
        <v>239904</v>
      </c>
      <c r="L7627" s="143">
        <v>261773.82</v>
      </c>
      <c r="M7627" s="143">
        <v>266957.46000000002</v>
      </c>
      <c r="N7627" s="143">
        <f t="shared" si="4049"/>
        <v>239904</v>
      </c>
      <c r="O7627" s="143">
        <f t="shared" si="4050"/>
        <v>266957.46000000002</v>
      </c>
      <c r="P7627" s="143">
        <f t="shared" si="4051"/>
        <v>250838.91</v>
      </c>
      <c r="Q7627" s="143">
        <f t="shared" si="4052"/>
        <v>256211.76</v>
      </c>
      <c r="R7627" s="143">
        <f t="shared" si="4053"/>
        <v>245371.45500000002</v>
      </c>
      <c r="S7627" s="143">
        <f t="shared" si="4054"/>
        <v>258898.185</v>
      </c>
      <c r="T7627" s="143">
        <f t="shared" si="4055"/>
        <v>14358.788530917232</v>
      </c>
      <c r="U7627" s="194">
        <f t="shared" si="4056"/>
        <v>5.7243066998326667E-2</v>
      </c>
      <c r="V7627" s="188" t="str">
        <f t="shared" si="4057"/>
        <v>MENOR</v>
      </c>
      <c r="W7627" s="188">
        <f t="shared" si="4058"/>
        <v>239904</v>
      </c>
      <c r="X7627" s="143">
        <f t="shared" si="4059"/>
        <v>239904</v>
      </c>
    </row>
    <row r="7628" spans="1:24" x14ac:dyDescent="0.25">
      <c r="A7628" s="15" t="s">
        <v>36</v>
      </c>
      <c r="B7628" s="18" t="s">
        <v>37</v>
      </c>
      <c r="C7628" s="18"/>
      <c r="D7628" s="18"/>
      <c r="E7628" s="18"/>
      <c r="F7628" s="16"/>
      <c r="G7628" s="138"/>
      <c r="H7628" s="18"/>
      <c r="I7628" s="18"/>
      <c r="J7628" s="138"/>
      <c r="K7628" s="183"/>
      <c r="L7628" s="147"/>
      <c r="M7628" s="147"/>
      <c r="N7628" s="147"/>
      <c r="O7628" s="147"/>
      <c r="P7628" s="147"/>
      <c r="Q7628" s="147"/>
      <c r="R7628" s="147"/>
      <c r="S7628" s="147"/>
      <c r="T7628" s="147"/>
      <c r="U7628" s="197"/>
      <c r="V7628" s="146"/>
      <c r="W7628" s="147"/>
      <c r="X7628" s="147"/>
    </row>
    <row r="7629" spans="1:24" x14ac:dyDescent="0.25">
      <c r="A7629" s="20" t="s">
        <v>38</v>
      </c>
      <c r="B7629" s="20">
        <v>87141</v>
      </c>
      <c r="C7629" s="26" t="s">
        <v>2369</v>
      </c>
      <c r="D7629" s="22" t="s">
        <v>2370</v>
      </c>
      <c r="E7629" s="20" t="s">
        <v>2058</v>
      </c>
      <c r="F7629" s="135" t="s">
        <v>334</v>
      </c>
      <c r="G7629" s="169"/>
      <c r="H7629" s="36">
        <v>158.16999999999999</v>
      </c>
      <c r="I7629" s="50">
        <v>151.76</v>
      </c>
      <c r="J7629" s="155"/>
      <c r="K7629" s="182">
        <v>186592</v>
      </c>
      <c r="L7629" s="143">
        <v>205284.52</v>
      </c>
      <c r="M7629" s="143">
        <v>209349.56</v>
      </c>
      <c r="N7629" s="143">
        <f t="shared" ref="N7629:N7643" si="4060">MIN(J7629,K7629,L7629,M7629)</f>
        <v>186592</v>
      </c>
      <c r="O7629" s="143">
        <f t="shared" ref="O7629:O7643" si="4061">MAX(J7629,K7629,L7629,M7629)</f>
        <v>209349.56</v>
      </c>
      <c r="P7629" s="143">
        <f t="shared" ref="P7629:P7643" si="4062">MEDIAN(J7629,K7629,L7629,M7629,)</f>
        <v>195938.26</v>
      </c>
      <c r="Q7629" s="143">
        <f t="shared" ref="Q7629:Q7643" si="4063">AVERAGE(J7629,K7629,L7629,M7629)</f>
        <v>200408.69333333336</v>
      </c>
      <c r="R7629" s="143">
        <f t="shared" ref="R7629:R7643" si="4064">AVERAGE(N7629,P7629)</f>
        <v>191265.13</v>
      </c>
      <c r="S7629" s="143">
        <f t="shared" ref="S7629:S7643" si="4065">AVERAGE(O7629,P7629)</f>
        <v>202643.91</v>
      </c>
      <c r="T7629" s="143">
        <f t="shared" ref="T7629:T7643" si="4066">STDEVA(J7629,K7629,L7629,M7629)</f>
        <v>12137.005337023349</v>
      </c>
      <c r="U7629" s="194">
        <f t="shared" ref="U7629:U7643" si="4067">T7629/P7629</f>
        <v>6.1943008665195601E-2</v>
      </c>
      <c r="V7629" s="188" t="str">
        <f t="shared" ref="V7629:V7643" si="4068">IF(U7629&lt;=70%,"MENOR",IF(AND(U7629&gt;70%,U7629&lt;=90%),"[PROM MEN-MED]","PROMEDIO"))</f>
        <v>MENOR</v>
      </c>
      <c r="W7629" s="188">
        <f t="shared" ref="W7629:W7643" si="4069">IF(U7629&lt;=70%,N7629,IF(AND(U7629&gt;70%,U7629&lt;=90%),R7629,Q7629))</f>
        <v>186592</v>
      </c>
      <c r="X7629" s="143">
        <f t="shared" ref="X7629:X7643" si="4070">ROUND(W7629,0)</f>
        <v>186592</v>
      </c>
    </row>
    <row r="7630" spans="1:24" x14ac:dyDescent="0.25">
      <c r="A7630" s="20" t="s">
        <v>39</v>
      </c>
      <c r="B7630" s="20">
        <v>87141</v>
      </c>
      <c r="C7630" s="26" t="s">
        <v>2365</v>
      </c>
      <c r="D7630" s="22" t="s">
        <v>2366</v>
      </c>
      <c r="E7630" s="20" t="s">
        <v>2058</v>
      </c>
      <c r="F7630" s="135" t="s">
        <v>334</v>
      </c>
      <c r="G7630" s="169"/>
      <c r="H7630" s="36">
        <v>158.16999999999999</v>
      </c>
      <c r="I7630" s="50">
        <v>151.76</v>
      </c>
      <c r="J7630" s="155"/>
      <c r="K7630" s="182">
        <v>373184</v>
      </c>
      <c r="L7630" s="143">
        <v>407203.72</v>
      </c>
      <c r="M7630" s="143">
        <v>415267.16000000003</v>
      </c>
      <c r="N7630" s="143">
        <f t="shared" si="4060"/>
        <v>373184</v>
      </c>
      <c r="O7630" s="143">
        <f t="shared" si="4061"/>
        <v>415267.16000000003</v>
      </c>
      <c r="P7630" s="143">
        <f t="shared" si="4062"/>
        <v>390193.86</v>
      </c>
      <c r="Q7630" s="143">
        <f t="shared" si="4063"/>
        <v>398551.62666666665</v>
      </c>
      <c r="R7630" s="143">
        <f t="shared" si="4064"/>
        <v>381688.93</v>
      </c>
      <c r="S7630" s="143">
        <f t="shared" si="4065"/>
        <v>402730.51</v>
      </c>
      <c r="T7630" s="143">
        <f t="shared" si="4066"/>
        <v>22335.893270315686</v>
      </c>
      <c r="U7630" s="194">
        <f t="shared" si="4067"/>
        <v>5.7243066998326646E-2</v>
      </c>
      <c r="V7630" s="188" t="str">
        <f t="shared" si="4068"/>
        <v>MENOR</v>
      </c>
      <c r="W7630" s="188">
        <f t="shared" si="4069"/>
        <v>373184</v>
      </c>
      <c r="X7630" s="143">
        <f t="shared" si="4070"/>
        <v>373184</v>
      </c>
    </row>
    <row r="7631" spans="1:24" x14ac:dyDescent="0.25">
      <c r="A7631" s="20" t="s">
        <v>40</v>
      </c>
      <c r="B7631" s="20">
        <v>87141</v>
      </c>
      <c r="C7631" s="26" t="s">
        <v>2561</v>
      </c>
      <c r="D7631" s="22" t="s">
        <v>2562</v>
      </c>
      <c r="E7631" s="20" t="s">
        <v>2058</v>
      </c>
      <c r="F7631" s="135" t="s">
        <v>334</v>
      </c>
      <c r="G7631" s="169"/>
      <c r="H7631" s="36">
        <v>158.16999999999999</v>
      </c>
      <c r="I7631" s="50">
        <v>151.76</v>
      </c>
      <c r="J7631" s="155"/>
      <c r="K7631" s="182">
        <v>369852</v>
      </c>
      <c r="L7631" s="143">
        <v>393742.44</v>
      </c>
      <c r="M7631" s="143">
        <v>401539.32</v>
      </c>
      <c r="N7631" s="143">
        <f t="shared" si="4060"/>
        <v>369852</v>
      </c>
      <c r="O7631" s="143">
        <f t="shared" si="4061"/>
        <v>401539.32</v>
      </c>
      <c r="P7631" s="143">
        <f t="shared" si="4062"/>
        <v>381797.22</v>
      </c>
      <c r="Q7631" s="143">
        <f t="shared" si="4063"/>
        <v>388377.92</v>
      </c>
      <c r="R7631" s="143">
        <f t="shared" si="4064"/>
        <v>375824.61</v>
      </c>
      <c r="S7631" s="143">
        <f t="shared" si="4065"/>
        <v>391668.27</v>
      </c>
      <c r="T7631" s="143">
        <f t="shared" si="4066"/>
        <v>16510.757654281046</v>
      </c>
      <c r="U7631" s="194">
        <f t="shared" si="4067"/>
        <v>4.3244834664540113E-2</v>
      </c>
      <c r="V7631" s="188" t="str">
        <f t="shared" si="4068"/>
        <v>MENOR</v>
      </c>
      <c r="W7631" s="188">
        <f t="shared" si="4069"/>
        <v>369852</v>
      </c>
      <c r="X7631" s="143">
        <f t="shared" si="4070"/>
        <v>369852</v>
      </c>
    </row>
    <row r="7632" spans="1:24" x14ac:dyDescent="0.25">
      <c r="A7632" s="20" t="s">
        <v>41</v>
      </c>
      <c r="B7632" s="20">
        <v>87141</v>
      </c>
      <c r="C7632" s="26" t="s">
        <v>2092</v>
      </c>
      <c r="D7632" s="22" t="s">
        <v>2093</v>
      </c>
      <c r="E7632" s="20" t="s">
        <v>2058</v>
      </c>
      <c r="F7632" s="135" t="s">
        <v>334</v>
      </c>
      <c r="G7632" s="169"/>
      <c r="H7632" s="36">
        <v>158.16999999999999</v>
      </c>
      <c r="I7632" s="50">
        <v>151.76</v>
      </c>
      <c r="J7632" s="155"/>
      <c r="K7632" s="182">
        <v>319872</v>
      </c>
      <c r="L7632" s="143">
        <v>340378.08</v>
      </c>
      <c r="M7632" s="143">
        <v>347118.24</v>
      </c>
      <c r="N7632" s="143">
        <f t="shared" si="4060"/>
        <v>319872</v>
      </c>
      <c r="O7632" s="143">
        <f t="shared" si="4061"/>
        <v>347118.24</v>
      </c>
      <c r="P7632" s="143">
        <f t="shared" si="4062"/>
        <v>330125.04000000004</v>
      </c>
      <c r="Q7632" s="143">
        <f t="shared" si="4063"/>
        <v>335789.44</v>
      </c>
      <c r="R7632" s="143">
        <f t="shared" si="4064"/>
        <v>324998.52</v>
      </c>
      <c r="S7632" s="143">
        <f t="shared" si="4065"/>
        <v>338621.64</v>
      </c>
      <c r="T7632" s="143">
        <f t="shared" si="4066"/>
        <v>14190.881273606652</v>
      </c>
      <c r="U7632" s="194">
        <f t="shared" si="4067"/>
        <v>4.2986382594930241E-2</v>
      </c>
      <c r="V7632" s="188" t="str">
        <f t="shared" si="4068"/>
        <v>MENOR</v>
      </c>
      <c r="W7632" s="188">
        <f t="shared" si="4069"/>
        <v>319872</v>
      </c>
      <c r="X7632" s="143">
        <f t="shared" si="4070"/>
        <v>319872</v>
      </c>
    </row>
    <row r="7633" spans="1:24" x14ac:dyDescent="0.25">
      <c r="A7633" s="20" t="s">
        <v>42</v>
      </c>
      <c r="B7633" s="20">
        <v>87141</v>
      </c>
      <c r="C7633" s="26" t="s">
        <v>2094</v>
      </c>
      <c r="D7633" s="22" t="s">
        <v>2095</v>
      </c>
      <c r="E7633" s="20" t="s">
        <v>2058</v>
      </c>
      <c r="F7633" s="135" t="s">
        <v>334</v>
      </c>
      <c r="G7633" s="169"/>
      <c r="H7633" s="36">
        <v>158.16999999999999</v>
      </c>
      <c r="I7633" s="50">
        <v>151.76</v>
      </c>
      <c r="J7633" s="155"/>
      <c r="K7633" s="182">
        <v>317016</v>
      </c>
      <c r="L7633" s="143">
        <v>346147.2</v>
      </c>
      <c r="M7633" s="143">
        <v>353001.6</v>
      </c>
      <c r="N7633" s="143">
        <f t="shared" si="4060"/>
        <v>317016</v>
      </c>
      <c r="O7633" s="143">
        <f t="shared" si="4061"/>
        <v>353001.6</v>
      </c>
      <c r="P7633" s="143">
        <f t="shared" si="4062"/>
        <v>331581.59999999998</v>
      </c>
      <c r="Q7633" s="143">
        <f t="shared" si="4063"/>
        <v>338721.6</v>
      </c>
      <c r="R7633" s="143">
        <f t="shared" si="4064"/>
        <v>324298.8</v>
      </c>
      <c r="S7633" s="143">
        <f t="shared" si="4065"/>
        <v>342291.6</v>
      </c>
      <c r="T7633" s="143">
        <f t="shared" si="4066"/>
        <v>19107.472448233435</v>
      </c>
      <c r="U7633" s="194">
        <f t="shared" si="4067"/>
        <v>5.7625249556167879E-2</v>
      </c>
      <c r="V7633" s="188" t="str">
        <f t="shared" si="4068"/>
        <v>MENOR</v>
      </c>
      <c r="W7633" s="188">
        <f t="shared" si="4069"/>
        <v>317016</v>
      </c>
      <c r="X7633" s="143">
        <f t="shared" si="4070"/>
        <v>317016</v>
      </c>
    </row>
    <row r="7634" spans="1:24" ht="27.6" x14ac:dyDescent="0.25">
      <c r="A7634" s="20" t="s">
        <v>43</v>
      </c>
      <c r="B7634" s="20">
        <v>87141</v>
      </c>
      <c r="C7634" s="26" t="s">
        <v>2373</v>
      </c>
      <c r="D7634" s="22" t="s">
        <v>2374</v>
      </c>
      <c r="E7634" s="20" t="s">
        <v>2058</v>
      </c>
      <c r="F7634" s="135" t="s">
        <v>334</v>
      </c>
      <c r="G7634" s="169"/>
      <c r="H7634" s="36">
        <v>158.16999999999999</v>
      </c>
      <c r="I7634" s="50">
        <v>151.76</v>
      </c>
      <c r="J7634" s="155"/>
      <c r="K7634" s="182">
        <v>117810</v>
      </c>
      <c r="L7634" s="143">
        <v>129805.2</v>
      </c>
      <c r="M7634" s="143">
        <v>132375.6</v>
      </c>
      <c r="N7634" s="143">
        <f t="shared" si="4060"/>
        <v>117810</v>
      </c>
      <c r="O7634" s="143">
        <f t="shared" si="4061"/>
        <v>132375.6</v>
      </c>
      <c r="P7634" s="143">
        <f t="shared" si="4062"/>
        <v>123807.6</v>
      </c>
      <c r="Q7634" s="143">
        <f t="shared" si="4063"/>
        <v>126663.60000000002</v>
      </c>
      <c r="R7634" s="143">
        <f t="shared" si="4064"/>
        <v>120808.8</v>
      </c>
      <c r="S7634" s="143">
        <f t="shared" si="4065"/>
        <v>128091.6</v>
      </c>
      <c r="T7634" s="143">
        <f t="shared" si="4066"/>
        <v>7774.4076147318146</v>
      </c>
      <c r="U7634" s="194">
        <f t="shared" si="4067"/>
        <v>6.2794267999152026E-2</v>
      </c>
      <c r="V7634" s="188" t="str">
        <f t="shared" si="4068"/>
        <v>MENOR</v>
      </c>
      <c r="W7634" s="188">
        <f t="shared" si="4069"/>
        <v>117810</v>
      </c>
      <c r="X7634" s="143">
        <f t="shared" si="4070"/>
        <v>117810</v>
      </c>
    </row>
    <row r="7635" spans="1:24" ht="27.6" x14ac:dyDescent="0.25">
      <c r="A7635" s="20" t="s">
        <v>44</v>
      </c>
      <c r="B7635" s="20">
        <v>87141</v>
      </c>
      <c r="C7635" s="26" t="s">
        <v>2567</v>
      </c>
      <c r="D7635" s="22" t="s">
        <v>2568</v>
      </c>
      <c r="E7635" s="20" t="s">
        <v>2058</v>
      </c>
      <c r="F7635" s="135" t="s">
        <v>334</v>
      </c>
      <c r="G7635" s="169"/>
      <c r="H7635" s="36">
        <v>158.16999999999999</v>
      </c>
      <c r="I7635" s="50">
        <v>151.76</v>
      </c>
      <c r="J7635" s="155"/>
      <c r="K7635" s="182">
        <v>117810</v>
      </c>
      <c r="L7635" s="143">
        <v>130886.91</v>
      </c>
      <c r="M7635" s="143">
        <v>133478.73000000001</v>
      </c>
      <c r="N7635" s="143">
        <f t="shared" si="4060"/>
        <v>117810</v>
      </c>
      <c r="O7635" s="143">
        <f t="shared" si="4061"/>
        <v>133478.73000000001</v>
      </c>
      <c r="P7635" s="143">
        <f t="shared" si="4062"/>
        <v>124348.455</v>
      </c>
      <c r="Q7635" s="143">
        <f t="shared" si="4063"/>
        <v>127391.88</v>
      </c>
      <c r="R7635" s="143">
        <f t="shared" si="4064"/>
        <v>121079.22750000001</v>
      </c>
      <c r="S7635" s="143">
        <f t="shared" si="4065"/>
        <v>128913.5925</v>
      </c>
      <c r="T7635" s="143">
        <f t="shared" si="4066"/>
        <v>8398.7321054371096</v>
      </c>
      <c r="U7635" s="194">
        <f t="shared" si="4067"/>
        <v>6.7541909591374572E-2</v>
      </c>
      <c r="V7635" s="188" t="str">
        <f t="shared" si="4068"/>
        <v>MENOR</v>
      </c>
      <c r="W7635" s="188">
        <f t="shared" si="4069"/>
        <v>117810</v>
      </c>
      <c r="X7635" s="143">
        <f t="shared" si="4070"/>
        <v>117810</v>
      </c>
    </row>
    <row r="7636" spans="1:24" ht="27.6" x14ac:dyDescent="0.25">
      <c r="A7636" s="20" t="s">
        <v>45</v>
      </c>
      <c r="B7636" s="20">
        <v>87141</v>
      </c>
      <c r="C7636" s="26" t="s">
        <v>2371</v>
      </c>
      <c r="D7636" s="22" t="s">
        <v>2372</v>
      </c>
      <c r="E7636" s="20" t="s">
        <v>2058</v>
      </c>
      <c r="F7636" s="135" t="s">
        <v>334</v>
      </c>
      <c r="G7636" s="169"/>
      <c r="H7636" s="36">
        <v>158.16999999999999</v>
      </c>
      <c r="I7636" s="50">
        <v>151.76</v>
      </c>
      <c r="J7636" s="155"/>
      <c r="K7636" s="182">
        <v>239904</v>
      </c>
      <c r="L7636" s="143">
        <v>259610.4</v>
      </c>
      <c r="M7636" s="143">
        <v>264751.2</v>
      </c>
      <c r="N7636" s="143">
        <f t="shared" si="4060"/>
        <v>239904</v>
      </c>
      <c r="O7636" s="143">
        <f t="shared" si="4061"/>
        <v>264751.2</v>
      </c>
      <c r="P7636" s="143">
        <f t="shared" si="4062"/>
        <v>249757.2</v>
      </c>
      <c r="Q7636" s="143">
        <f t="shared" si="4063"/>
        <v>254755.20000000004</v>
      </c>
      <c r="R7636" s="143">
        <f t="shared" si="4064"/>
        <v>244830.6</v>
      </c>
      <c r="S7636" s="143">
        <f t="shared" si="4065"/>
        <v>257254.2</v>
      </c>
      <c r="T7636" s="143">
        <f t="shared" si="4066"/>
        <v>13115.851563661434</v>
      </c>
      <c r="U7636" s="194">
        <f t="shared" si="4067"/>
        <v>5.2514408247936128E-2</v>
      </c>
      <c r="V7636" s="188" t="str">
        <f t="shared" si="4068"/>
        <v>MENOR</v>
      </c>
      <c r="W7636" s="188">
        <f t="shared" si="4069"/>
        <v>239904</v>
      </c>
      <c r="X7636" s="143">
        <f t="shared" si="4070"/>
        <v>239904</v>
      </c>
    </row>
    <row r="7637" spans="1:24" x14ac:dyDescent="0.25">
      <c r="A7637" s="20" t="s">
        <v>46</v>
      </c>
      <c r="B7637" s="20">
        <v>87141</v>
      </c>
      <c r="C7637" s="26" t="s">
        <v>2563</v>
      </c>
      <c r="D7637" s="22" t="s">
        <v>2564</v>
      </c>
      <c r="E7637" s="20" t="s">
        <v>2058</v>
      </c>
      <c r="F7637" s="135" t="s">
        <v>334</v>
      </c>
      <c r="G7637" s="169"/>
      <c r="H7637" s="36">
        <v>158.16999999999999</v>
      </c>
      <c r="I7637" s="50">
        <v>151.76</v>
      </c>
      <c r="J7637" s="155"/>
      <c r="K7637" s="182">
        <v>239904</v>
      </c>
      <c r="L7637" s="143">
        <v>259610.4</v>
      </c>
      <c r="M7637" s="143">
        <v>264751.2</v>
      </c>
      <c r="N7637" s="143">
        <f t="shared" si="4060"/>
        <v>239904</v>
      </c>
      <c r="O7637" s="143">
        <f t="shared" si="4061"/>
        <v>264751.2</v>
      </c>
      <c r="P7637" s="143">
        <f t="shared" si="4062"/>
        <v>249757.2</v>
      </c>
      <c r="Q7637" s="143">
        <f t="shared" si="4063"/>
        <v>254755.20000000004</v>
      </c>
      <c r="R7637" s="143">
        <f t="shared" si="4064"/>
        <v>244830.6</v>
      </c>
      <c r="S7637" s="143">
        <f t="shared" si="4065"/>
        <v>257254.2</v>
      </c>
      <c r="T7637" s="143">
        <f t="shared" si="4066"/>
        <v>13115.851563661434</v>
      </c>
      <c r="U7637" s="194">
        <f t="shared" si="4067"/>
        <v>5.2514408247936128E-2</v>
      </c>
      <c r="V7637" s="188" t="str">
        <f t="shared" si="4068"/>
        <v>MENOR</v>
      </c>
      <c r="W7637" s="188">
        <f t="shared" si="4069"/>
        <v>239904</v>
      </c>
      <c r="X7637" s="143">
        <f t="shared" si="4070"/>
        <v>239904</v>
      </c>
    </row>
    <row r="7638" spans="1:24" x14ac:dyDescent="0.25">
      <c r="A7638" s="20" t="s">
        <v>47</v>
      </c>
      <c r="B7638" s="20">
        <v>87141</v>
      </c>
      <c r="C7638" s="26" t="s">
        <v>2383</v>
      </c>
      <c r="D7638" s="22" t="s">
        <v>2384</v>
      </c>
      <c r="E7638" s="20" t="s">
        <v>2058</v>
      </c>
      <c r="F7638" s="135" t="s">
        <v>334</v>
      </c>
      <c r="G7638" s="169"/>
      <c r="H7638" s="36">
        <v>158.16999999999999</v>
      </c>
      <c r="I7638" s="50">
        <v>151.76</v>
      </c>
      <c r="J7638" s="155"/>
      <c r="K7638" s="182">
        <v>445060</v>
      </c>
      <c r="L7638" s="143">
        <v>486288.74</v>
      </c>
      <c r="M7638" s="143">
        <v>495918.22</v>
      </c>
      <c r="N7638" s="143">
        <f t="shared" si="4060"/>
        <v>445060</v>
      </c>
      <c r="O7638" s="143">
        <f t="shared" si="4061"/>
        <v>495918.22</v>
      </c>
      <c r="P7638" s="143">
        <f t="shared" si="4062"/>
        <v>465674.37</v>
      </c>
      <c r="Q7638" s="143">
        <f t="shared" si="4063"/>
        <v>475755.65333333332</v>
      </c>
      <c r="R7638" s="143">
        <f t="shared" si="4064"/>
        <v>455367.185</v>
      </c>
      <c r="S7638" s="143">
        <f t="shared" si="4065"/>
        <v>480796.29499999998</v>
      </c>
      <c r="T7638" s="143">
        <f t="shared" si="4066"/>
        <v>27015.718969476504</v>
      </c>
      <c r="U7638" s="194">
        <f t="shared" si="4067"/>
        <v>5.801418482506672E-2</v>
      </c>
      <c r="V7638" s="188" t="str">
        <f t="shared" si="4068"/>
        <v>MENOR</v>
      </c>
      <c r="W7638" s="188">
        <f t="shared" si="4069"/>
        <v>445060</v>
      </c>
      <c r="X7638" s="143">
        <f t="shared" si="4070"/>
        <v>445060</v>
      </c>
    </row>
    <row r="7639" spans="1:24" x14ac:dyDescent="0.25">
      <c r="A7639" s="20" t="s">
        <v>48</v>
      </c>
      <c r="B7639" s="20">
        <v>87141</v>
      </c>
      <c r="C7639" s="26" t="s">
        <v>2569</v>
      </c>
      <c r="D7639" s="22" t="s">
        <v>2570</v>
      </c>
      <c r="E7639" s="20" t="s">
        <v>2058</v>
      </c>
      <c r="F7639" s="135" t="s">
        <v>334</v>
      </c>
      <c r="G7639" s="169"/>
      <c r="H7639" s="36">
        <v>158.16999999999999</v>
      </c>
      <c r="I7639" s="50">
        <v>151.76</v>
      </c>
      <c r="J7639" s="155"/>
      <c r="K7639" s="182">
        <v>233478</v>
      </c>
      <c r="L7639" s="143">
        <v>253120.14</v>
      </c>
      <c r="M7639" s="143">
        <v>258132.41999999998</v>
      </c>
      <c r="N7639" s="143">
        <f t="shared" si="4060"/>
        <v>233478</v>
      </c>
      <c r="O7639" s="143">
        <f t="shared" si="4061"/>
        <v>258132.41999999998</v>
      </c>
      <c r="P7639" s="143">
        <f t="shared" si="4062"/>
        <v>243299.07</v>
      </c>
      <c r="Q7639" s="143">
        <f t="shared" si="4063"/>
        <v>248243.52000000002</v>
      </c>
      <c r="R7639" s="143">
        <f t="shared" si="4064"/>
        <v>238388.535</v>
      </c>
      <c r="S7639" s="143">
        <f t="shared" si="4065"/>
        <v>250715.745</v>
      </c>
      <c r="T7639" s="143">
        <f t="shared" si="4066"/>
        <v>13030.58607094861</v>
      </c>
      <c r="U7639" s="194">
        <f t="shared" si="4067"/>
        <v>5.3557895108060256E-2</v>
      </c>
      <c r="V7639" s="188" t="str">
        <f t="shared" si="4068"/>
        <v>MENOR</v>
      </c>
      <c r="W7639" s="188">
        <f t="shared" si="4069"/>
        <v>233478</v>
      </c>
      <c r="X7639" s="143">
        <f t="shared" si="4070"/>
        <v>233478</v>
      </c>
    </row>
    <row r="7640" spans="1:24" x14ac:dyDescent="0.25">
      <c r="A7640" s="20" t="s">
        <v>49</v>
      </c>
      <c r="B7640" s="20">
        <v>87141</v>
      </c>
      <c r="C7640" s="26" t="s">
        <v>2377</v>
      </c>
      <c r="D7640" s="22" t="s">
        <v>2378</v>
      </c>
      <c r="E7640" s="20" t="s">
        <v>2058</v>
      </c>
      <c r="F7640" s="135" t="s">
        <v>334</v>
      </c>
      <c r="G7640" s="169"/>
      <c r="H7640" s="36">
        <v>158.16999999999999</v>
      </c>
      <c r="I7640" s="50">
        <v>151.76</v>
      </c>
      <c r="J7640" s="155"/>
      <c r="K7640" s="182">
        <v>235620</v>
      </c>
      <c r="L7640" s="143">
        <v>259610.4</v>
      </c>
      <c r="M7640" s="143">
        <v>264751.2</v>
      </c>
      <c r="N7640" s="143">
        <f t="shared" si="4060"/>
        <v>235620</v>
      </c>
      <c r="O7640" s="143">
        <f t="shared" si="4061"/>
        <v>264751.2</v>
      </c>
      <c r="P7640" s="143">
        <f t="shared" si="4062"/>
        <v>247615.2</v>
      </c>
      <c r="Q7640" s="143">
        <f t="shared" si="4063"/>
        <v>253327.20000000004</v>
      </c>
      <c r="R7640" s="143">
        <f t="shared" si="4064"/>
        <v>241617.6</v>
      </c>
      <c r="S7640" s="143">
        <f t="shared" si="4065"/>
        <v>256183.2</v>
      </c>
      <c r="T7640" s="143">
        <f t="shared" si="4066"/>
        <v>15548.815229463629</v>
      </c>
      <c r="U7640" s="194">
        <f t="shared" si="4067"/>
        <v>6.2794267999152026E-2</v>
      </c>
      <c r="V7640" s="188" t="str">
        <f t="shared" si="4068"/>
        <v>MENOR</v>
      </c>
      <c r="W7640" s="188">
        <f t="shared" si="4069"/>
        <v>235620</v>
      </c>
      <c r="X7640" s="143">
        <f t="shared" si="4070"/>
        <v>235620</v>
      </c>
    </row>
    <row r="7641" spans="1:24" x14ac:dyDescent="0.25">
      <c r="A7641" s="20" t="s">
        <v>50</v>
      </c>
      <c r="B7641" s="20">
        <v>87141</v>
      </c>
      <c r="C7641" s="26" t="s">
        <v>2379</v>
      </c>
      <c r="D7641" s="22" t="s">
        <v>2380</v>
      </c>
      <c r="E7641" s="20" t="s">
        <v>2058</v>
      </c>
      <c r="F7641" s="135" t="s">
        <v>334</v>
      </c>
      <c r="G7641" s="169"/>
      <c r="H7641" s="36">
        <v>158.16999999999999</v>
      </c>
      <c r="I7641" s="50">
        <v>151.76</v>
      </c>
      <c r="J7641" s="155"/>
      <c r="K7641" s="182">
        <v>183260</v>
      </c>
      <c r="L7641" s="143">
        <v>200236.54</v>
      </c>
      <c r="M7641" s="143">
        <v>204201.62</v>
      </c>
      <c r="N7641" s="143">
        <f t="shared" si="4060"/>
        <v>183260</v>
      </c>
      <c r="O7641" s="143">
        <f t="shared" si="4061"/>
        <v>204201.62</v>
      </c>
      <c r="P7641" s="143">
        <f t="shared" si="4062"/>
        <v>191748.27000000002</v>
      </c>
      <c r="Q7641" s="143">
        <f t="shared" si="4063"/>
        <v>195899.38666666669</v>
      </c>
      <c r="R7641" s="143">
        <f t="shared" si="4064"/>
        <v>187504.13500000001</v>
      </c>
      <c r="S7641" s="143">
        <f t="shared" si="4065"/>
        <v>197974.94500000001</v>
      </c>
      <c r="T7641" s="143">
        <f t="shared" si="4066"/>
        <v>11124.119575666802</v>
      </c>
      <c r="U7641" s="194">
        <f t="shared" si="4067"/>
        <v>5.8014184825066747E-2</v>
      </c>
      <c r="V7641" s="188" t="str">
        <f t="shared" si="4068"/>
        <v>MENOR</v>
      </c>
      <c r="W7641" s="188">
        <f t="shared" si="4069"/>
        <v>183260</v>
      </c>
      <c r="X7641" s="143">
        <f t="shared" si="4070"/>
        <v>183260</v>
      </c>
    </row>
    <row r="7642" spans="1:24" x14ac:dyDescent="0.25">
      <c r="A7642" s="20" t="s">
        <v>51</v>
      </c>
      <c r="B7642" s="20">
        <v>87141</v>
      </c>
      <c r="C7642" s="26" t="s">
        <v>2381</v>
      </c>
      <c r="D7642" s="22" t="s">
        <v>2382</v>
      </c>
      <c r="E7642" s="20" t="s">
        <v>2058</v>
      </c>
      <c r="F7642" s="135" t="s">
        <v>334</v>
      </c>
      <c r="G7642" s="169"/>
      <c r="H7642" s="36">
        <v>158.16999999999999</v>
      </c>
      <c r="I7642" s="50">
        <v>151.76</v>
      </c>
      <c r="J7642" s="155"/>
      <c r="K7642" s="182">
        <v>317016</v>
      </c>
      <c r="L7642" s="143">
        <v>343262.64</v>
      </c>
      <c r="M7642" s="143">
        <v>350059.92</v>
      </c>
      <c r="N7642" s="143">
        <f t="shared" si="4060"/>
        <v>317016</v>
      </c>
      <c r="O7642" s="143">
        <f t="shared" si="4061"/>
        <v>350059.92</v>
      </c>
      <c r="P7642" s="143">
        <f t="shared" si="4062"/>
        <v>330139.32</v>
      </c>
      <c r="Q7642" s="143">
        <f t="shared" si="4063"/>
        <v>336779.52000000002</v>
      </c>
      <c r="R7642" s="143">
        <f t="shared" si="4064"/>
        <v>323577.66000000003</v>
      </c>
      <c r="S7642" s="143">
        <f t="shared" si="4065"/>
        <v>340099.62</v>
      </c>
      <c r="T7642" s="143">
        <f t="shared" si="4066"/>
        <v>17449.879539481062</v>
      </c>
      <c r="U7642" s="194">
        <f t="shared" si="4067"/>
        <v>5.2856107959152097E-2</v>
      </c>
      <c r="V7642" s="188" t="str">
        <f t="shared" si="4068"/>
        <v>MENOR</v>
      </c>
      <c r="W7642" s="188">
        <f t="shared" si="4069"/>
        <v>317016</v>
      </c>
      <c r="X7642" s="143">
        <f t="shared" si="4070"/>
        <v>317016</v>
      </c>
    </row>
    <row r="7643" spans="1:24" x14ac:dyDescent="0.25">
      <c r="A7643" s="20" t="s">
        <v>52</v>
      </c>
      <c r="B7643" s="20">
        <v>87141</v>
      </c>
      <c r="C7643" s="26" t="s">
        <v>2386</v>
      </c>
      <c r="D7643" s="22" t="s">
        <v>2387</v>
      </c>
      <c r="E7643" s="20" t="s">
        <v>2058</v>
      </c>
      <c r="F7643" s="135" t="s">
        <v>334</v>
      </c>
      <c r="G7643" s="169"/>
      <c r="H7643" s="36">
        <v>158.16999999999999</v>
      </c>
      <c r="I7643" s="50">
        <v>151.76</v>
      </c>
      <c r="J7643" s="155"/>
      <c r="K7643" s="182">
        <v>244366.5</v>
      </c>
      <c r="L7643" s="143">
        <v>262374.77</v>
      </c>
      <c r="M7643" s="143">
        <v>267570.31</v>
      </c>
      <c r="N7643" s="143">
        <f t="shared" si="4060"/>
        <v>244366.5</v>
      </c>
      <c r="O7643" s="143">
        <f t="shared" si="4061"/>
        <v>267570.31</v>
      </c>
      <c r="P7643" s="143">
        <f t="shared" si="4062"/>
        <v>253370.63500000001</v>
      </c>
      <c r="Q7643" s="143">
        <f t="shared" si="4063"/>
        <v>258103.86000000002</v>
      </c>
      <c r="R7643" s="143">
        <f t="shared" si="4064"/>
        <v>248868.5675</v>
      </c>
      <c r="S7643" s="143">
        <f t="shared" si="4065"/>
        <v>260470.4725</v>
      </c>
      <c r="T7643" s="143">
        <f t="shared" si="4066"/>
        <v>12177.220692756622</v>
      </c>
      <c r="U7643" s="194">
        <f t="shared" si="4067"/>
        <v>4.8060899767475511E-2</v>
      </c>
      <c r="V7643" s="188" t="str">
        <f t="shared" si="4068"/>
        <v>MENOR</v>
      </c>
      <c r="W7643" s="188">
        <f t="shared" si="4069"/>
        <v>244366.5</v>
      </c>
      <c r="X7643" s="143">
        <f t="shared" si="4070"/>
        <v>244367</v>
      </c>
    </row>
    <row r="7644" spans="1:24" x14ac:dyDescent="0.25">
      <c r="A7644" s="15" t="s">
        <v>65</v>
      </c>
      <c r="B7644" s="27" t="s">
        <v>66</v>
      </c>
      <c r="C7644" s="27"/>
      <c r="D7644" s="27"/>
      <c r="E7644" s="27"/>
      <c r="F7644" s="34"/>
      <c r="G7644" s="138"/>
      <c r="H7644" s="18"/>
      <c r="I7644" s="18"/>
      <c r="J7644" s="138"/>
      <c r="K7644" s="183"/>
      <c r="L7644" s="147"/>
      <c r="M7644" s="147"/>
      <c r="N7644" s="147"/>
      <c r="O7644" s="147"/>
      <c r="P7644" s="147"/>
      <c r="Q7644" s="147"/>
      <c r="R7644" s="147"/>
      <c r="S7644" s="147"/>
      <c r="T7644" s="147"/>
      <c r="U7644" s="197"/>
      <c r="V7644" s="146"/>
      <c r="W7644" s="147"/>
      <c r="X7644" s="147"/>
    </row>
    <row r="7645" spans="1:24" x14ac:dyDescent="0.25">
      <c r="A7645" s="20" t="s">
        <v>67</v>
      </c>
      <c r="B7645" s="20">
        <v>87141</v>
      </c>
      <c r="C7645" s="21" t="s">
        <v>2134</v>
      </c>
      <c r="D7645" s="29" t="s">
        <v>2385</v>
      </c>
      <c r="E7645" s="20" t="s">
        <v>2058</v>
      </c>
      <c r="F7645" s="135" t="s">
        <v>334</v>
      </c>
      <c r="G7645" s="169"/>
      <c r="H7645" s="36">
        <v>158.16999999999999</v>
      </c>
      <c r="I7645" s="50">
        <v>151.76</v>
      </c>
      <c r="J7645" s="155"/>
      <c r="K7645" s="182">
        <v>492898</v>
      </c>
      <c r="L7645" s="143">
        <v>543499.18000000005</v>
      </c>
      <c r="M7645" s="143">
        <v>554261.54</v>
      </c>
      <c r="N7645" s="143">
        <f t="shared" ref="N7645:N7652" si="4071">MIN(J7645,K7645,L7645,M7645)</f>
        <v>492898</v>
      </c>
      <c r="O7645" s="143">
        <f t="shared" ref="O7645:O7652" si="4072">MAX(J7645,K7645,L7645,M7645)</f>
        <v>554261.54</v>
      </c>
      <c r="P7645" s="143">
        <f t="shared" ref="P7645:P7652" si="4073">MEDIAN(J7645,K7645,L7645,M7645,)</f>
        <v>518198.59</v>
      </c>
      <c r="Q7645" s="143">
        <f t="shared" ref="Q7645:Q7652" si="4074">AVERAGE(J7645,K7645,L7645,M7645)</f>
        <v>530219.57333333336</v>
      </c>
      <c r="R7645" s="143">
        <f t="shared" ref="R7645:R7652" si="4075">AVERAGE(N7645,P7645)</f>
        <v>505548.29500000004</v>
      </c>
      <c r="S7645" s="143">
        <f t="shared" ref="S7645:S7652" si="4076">AVERAGE(O7645,P7645)</f>
        <v>536230.06500000006</v>
      </c>
      <c r="T7645" s="143">
        <f t="shared" ref="T7645:T7652" si="4077">STDEVA(J7645,K7645,L7645,M7645)</f>
        <v>32766.323798206824</v>
      </c>
      <c r="U7645" s="194">
        <f t="shared" ref="U7645:U7652" si="4078">T7645/P7645</f>
        <v>6.3231209869187066E-2</v>
      </c>
      <c r="V7645" s="188" t="str">
        <f t="shared" ref="V7645:V7652" si="4079">IF(U7645&lt;=70%,"MENOR",IF(AND(U7645&gt;70%,U7645&lt;=90%),"[PROM MEN-MED]","PROMEDIO"))</f>
        <v>MENOR</v>
      </c>
      <c r="W7645" s="188">
        <f t="shared" ref="W7645:W7652" si="4080">IF(U7645&lt;=70%,N7645,IF(AND(U7645&gt;70%,U7645&lt;=90%),R7645,Q7645))</f>
        <v>492898</v>
      </c>
      <c r="X7645" s="143">
        <f t="shared" ref="X7645:X7652" si="4081">ROUND(W7645,0)</f>
        <v>492898</v>
      </c>
    </row>
    <row r="7646" spans="1:24" x14ac:dyDescent="0.25">
      <c r="A7646" s="20" t="s">
        <v>68</v>
      </c>
      <c r="B7646" s="20">
        <v>87141</v>
      </c>
      <c r="C7646" s="21" t="s">
        <v>2135</v>
      </c>
      <c r="D7646" s="29" t="s">
        <v>2390</v>
      </c>
      <c r="E7646" s="20" t="s">
        <v>2058</v>
      </c>
      <c r="F7646" s="135" t="s">
        <v>334</v>
      </c>
      <c r="G7646" s="169"/>
      <c r="H7646" s="36">
        <v>158.16999999999999</v>
      </c>
      <c r="I7646" s="50">
        <v>151.76</v>
      </c>
      <c r="J7646" s="155"/>
      <c r="K7646" s="182">
        <v>441014</v>
      </c>
      <c r="L7646" s="143">
        <v>490375.2</v>
      </c>
      <c r="M7646" s="143">
        <v>500085.6</v>
      </c>
      <c r="N7646" s="143">
        <f t="shared" si="4071"/>
        <v>441014</v>
      </c>
      <c r="O7646" s="143">
        <f t="shared" si="4072"/>
        <v>500085.6</v>
      </c>
      <c r="P7646" s="143">
        <f t="shared" si="4073"/>
        <v>465694.6</v>
      </c>
      <c r="Q7646" s="143">
        <f t="shared" si="4074"/>
        <v>477158.2666666666</v>
      </c>
      <c r="R7646" s="143">
        <f t="shared" si="4075"/>
        <v>453354.3</v>
      </c>
      <c r="S7646" s="143">
        <f t="shared" si="4076"/>
        <v>482890.1</v>
      </c>
      <c r="T7646" s="143">
        <f t="shared" si="4077"/>
        <v>31676.157858763945</v>
      </c>
      <c r="U7646" s="194">
        <f t="shared" si="4078"/>
        <v>6.8019165046715055E-2</v>
      </c>
      <c r="V7646" s="188" t="str">
        <f t="shared" si="4079"/>
        <v>MENOR</v>
      </c>
      <c r="W7646" s="188">
        <f t="shared" si="4080"/>
        <v>441014</v>
      </c>
      <c r="X7646" s="143">
        <f t="shared" si="4081"/>
        <v>441014</v>
      </c>
    </row>
    <row r="7647" spans="1:24" x14ac:dyDescent="0.25">
      <c r="A7647" s="20" t="s">
        <v>69</v>
      </c>
      <c r="B7647" s="20">
        <v>87141</v>
      </c>
      <c r="C7647" s="26" t="s">
        <v>2136</v>
      </c>
      <c r="D7647" s="22" t="s">
        <v>2391</v>
      </c>
      <c r="E7647" s="20" t="s">
        <v>2058</v>
      </c>
      <c r="F7647" s="135" t="s">
        <v>334</v>
      </c>
      <c r="G7647" s="169"/>
      <c r="H7647" s="36">
        <v>158.16999999999999</v>
      </c>
      <c r="I7647" s="50">
        <v>151.76</v>
      </c>
      <c r="J7647" s="155"/>
      <c r="K7647" s="182">
        <v>235620</v>
      </c>
      <c r="L7647" s="143">
        <v>255283.56</v>
      </c>
      <c r="M7647" s="143">
        <v>260338.68</v>
      </c>
      <c r="N7647" s="143">
        <f t="shared" si="4071"/>
        <v>235620</v>
      </c>
      <c r="O7647" s="143">
        <f t="shared" si="4072"/>
        <v>260338.68</v>
      </c>
      <c r="P7647" s="143">
        <f t="shared" si="4073"/>
        <v>245451.78</v>
      </c>
      <c r="Q7647" s="143">
        <f t="shared" si="4074"/>
        <v>250414.07999999999</v>
      </c>
      <c r="R7647" s="143">
        <f t="shared" si="4075"/>
        <v>240535.89</v>
      </c>
      <c r="S7647" s="143">
        <f t="shared" si="4076"/>
        <v>252895.22999999998</v>
      </c>
      <c r="T7647" s="143">
        <f t="shared" si="4077"/>
        <v>13058.987780008063</v>
      </c>
      <c r="U7647" s="194">
        <f t="shared" si="4078"/>
        <v>5.3203882978595893E-2</v>
      </c>
      <c r="V7647" s="188" t="str">
        <f t="shared" si="4079"/>
        <v>MENOR</v>
      </c>
      <c r="W7647" s="188">
        <f t="shared" si="4080"/>
        <v>235620</v>
      </c>
      <c r="X7647" s="143">
        <f t="shared" si="4081"/>
        <v>235620</v>
      </c>
    </row>
    <row r="7648" spans="1:24" x14ac:dyDescent="0.25">
      <c r="A7648" s="20" t="s">
        <v>70</v>
      </c>
      <c r="B7648" s="20">
        <v>87141</v>
      </c>
      <c r="C7648" s="21" t="s">
        <v>2137</v>
      </c>
      <c r="D7648" s="22" t="s">
        <v>2392</v>
      </c>
      <c r="E7648" s="20" t="s">
        <v>2058</v>
      </c>
      <c r="F7648" s="135" t="s">
        <v>334</v>
      </c>
      <c r="G7648" s="169"/>
      <c r="H7648" s="36">
        <v>158.16999999999999</v>
      </c>
      <c r="I7648" s="50">
        <v>151.76</v>
      </c>
      <c r="J7648" s="155"/>
      <c r="K7648" s="182">
        <v>628320</v>
      </c>
      <c r="L7648" s="143">
        <v>703832.64</v>
      </c>
      <c r="M7648" s="143">
        <v>717769.92</v>
      </c>
      <c r="N7648" s="143">
        <f t="shared" si="4071"/>
        <v>628320</v>
      </c>
      <c r="O7648" s="143">
        <f t="shared" si="4072"/>
        <v>717769.92</v>
      </c>
      <c r="P7648" s="143">
        <f t="shared" si="4073"/>
        <v>666076.32000000007</v>
      </c>
      <c r="Q7648" s="143">
        <f t="shared" si="4074"/>
        <v>683307.52000000002</v>
      </c>
      <c r="R7648" s="143">
        <f t="shared" si="4075"/>
        <v>647198.16</v>
      </c>
      <c r="S7648" s="143">
        <f t="shared" si="4076"/>
        <v>691923.12000000011</v>
      </c>
      <c r="T7648" s="143">
        <f t="shared" si="4077"/>
        <v>48127.772234567448</v>
      </c>
      <c r="U7648" s="194">
        <f t="shared" si="4078"/>
        <v>7.2255642168103859E-2</v>
      </c>
      <c r="V7648" s="188" t="str">
        <f t="shared" si="4079"/>
        <v>MENOR</v>
      </c>
      <c r="W7648" s="188">
        <f t="shared" si="4080"/>
        <v>628320</v>
      </c>
      <c r="X7648" s="143">
        <f t="shared" si="4081"/>
        <v>628320</v>
      </c>
    </row>
    <row r="7649" spans="1:24" x14ac:dyDescent="0.25">
      <c r="A7649" s="20" t="s">
        <v>71</v>
      </c>
      <c r="B7649" s="20">
        <v>87141</v>
      </c>
      <c r="C7649" s="26" t="s">
        <v>2393</v>
      </c>
      <c r="D7649" s="29" t="s">
        <v>2394</v>
      </c>
      <c r="E7649" s="20" t="s">
        <v>2058</v>
      </c>
      <c r="F7649" s="135" t="s">
        <v>334</v>
      </c>
      <c r="G7649" s="169"/>
      <c r="H7649" s="36">
        <v>158.16999999999999</v>
      </c>
      <c r="I7649" s="50">
        <v>151.76</v>
      </c>
      <c r="J7649" s="155"/>
      <c r="K7649" s="182">
        <v>158508</v>
      </c>
      <c r="L7649" s="143">
        <v>173073.6</v>
      </c>
      <c r="M7649" s="143">
        <v>176500.8</v>
      </c>
      <c r="N7649" s="143">
        <f t="shared" si="4071"/>
        <v>158508</v>
      </c>
      <c r="O7649" s="143">
        <f t="shared" si="4072"/>
        <v>176500.8</v>
      </c>
      <c r="P7649" s="143">
        <f t="shared" si="4073"/>
        <v>165790.79999999999</v>
      </c>
      <c r="Q7649" s="143">
        <f t="shared" si="4074"/>
        <v>169360.8</v>
      </c>
      <c r="R7649" s="143">
        <f t="shared" si="4075"/>
        <v>162149.4</v>
      </c>
      <c r="S7649" s="143">
        <f t="shared" si="4076"/>
        <v>171145.8</v>
      </c>
      <c r="T7649" s="143">
        <f t="shared" si="4077"/>
        <v>9553.7362241167175</v>
      </c>
      <c r="U7649" s="194">
        <f t="shared" si="4078"/>
        <v>5.7625249556167879E-2</v>
      </c>
      <c r="V7649" s="188" t="str">
        <f t="shared" si="4079"/>
        <v>MENOR</v>
      </c>
      <c r="W7649" s="188">
        <f t="shared" si="4080"/>
        <v>158508</v>
      </c>
      <c r="X7649" s="143">
        <f t="shared" si="4081"/>
        <v>158508</v>
      </c>
    </row>
    <row r="7650" spans="1:24" x14ac:dyDescent="0.25">
      <c r="A7650" s="20" t="s">
        <v>72</v>
      </c>
      <c r="B7650" s="20">
        <v>87141</v>
      </c>
      <c r="C7650" s="26" t="s">
        <v>2138</v>
      </c>
      <c r="D7650" s="29" t="s">
        <v>2395</v>
      </c>
      <c r="E7650" s="20" t="s">
        <v>2058</v>
      </c>
      <c r="F7650" s="135" t="s">
        <v>334</v>
      </c>
      <c r="G7650" s="169"/>
      <c r="H7650" s="36">
        <v>158.16999999999999</v>
      </c>
      <c r="I7650" s="50">
        <v>151.76</v>
      </c>
      <c r="J7650" s="155"/>
      <c r="K7650" s="182">
        <v>165112.5</v>
      </c>
      <c r="L7650" s="143">
        <v>178782.625</v>
      </c>
      <c r="M7650" s="143">
        <v>182322.875</v>
      </c>
      <c r="N7650" s="143">
        <f t="shared" si="4071"/>
        <v>165112.5</v>
      </c>
      <c r="O7650" s="143">
        <f t="shared" si="4072"/>
        <v>182322.875</v>
      </c>
      <c r="P7650" s="143">
        <f t="shared" si="4073"/>
        <v>171947.5625</v>
      </c>
      <c r="Q7650" s="143">
        <f t="shared" si="4074"/>
        <v>175406</v>
      </c>
      <c r="R7650" s="143">
        <f t="shared" si="4075"/>
        <v>168530.03125</v>
      </c>
      <c r="S7650" s="143">
        <f t="shared" si="4076"/>
        <v>177135.21875</v>
      </c>
      <c r="T7650" s="143">
        <f t="shared" si="4077"/>
        <v>9088.4789268130553</v>
      </c>
      <c r="U7650" s="194">
        <f t="shared" si="4078"/>
        <v>5.2856107959152111E-2</v>
      </c>
      <c r="V7650" s="188" t="str">
        <f t="shared" si="4079"/>
        <v>MENOR</v>
      </c>
      <c r="W7650" s="188">
        <f t="shared" si="4080"/>
        <v>165112.5</v>
      </c>
      <c r="X7650" s="143">
        <f t="shared" si="4081"/>
        <v>165113</v>
      </c>
    </row>
    <row r="7651" spans="1:24" x14ac:dyDescent="0.25">
      <c r="A7651" s="20" t="s">
        <v>73</v>
      </c>
      <c r="B7651" s="20">
        <v>87141</v>
      </c>
      <c r="C7651" s="26" t="s">
        <v>2139</v>
      </c>
      <c r="D7651" s="22" t="s">
        <v>2396</v>
      </c>
      <c r="E7651" s="20" t="s">
        <v>2058</v>
      </c>
      <c r="F7651" s="135" t="s">
        <v>334</v>
      </c>
      <c r="G7651" s="169"/>
      <c r="H7651" s="36">
        <v>158.16999999999999</v>
      </c>
      <c r="I7651" s="50">
        <v>151.76</v>
      </c>
      <c r="J7651" s="155"/>
      <c r="K7651" s="182">
        <v>237762</v>
      </c>
      <c r="L7651" s="143">
        <v>257446.98</v>
      </c>
      <c r="M7651" s="143">
        <v>262544.94</v>
      </c>
      <c r="N7651" s="143">
        <f t="shared" si="4071"/>
        <v>237762</v>
      </c>
      <c r="O7651" s="143">
        <f t="shared" si="4072"/>
        <v>262544.94</v>
      </c>
      <c r="P7651" s="143">
        <f t="shared" si="4073"/>
        <v>247604.49</v>
      </c>
      <c r="Q7651" s="143">
        <f t="shared" si="4074"/>
        <v>252584.63999999998</v>
      </c>
      <c r="R7651" s="143">
        <f t="shared" si="4075"/>
        <v>242683.245</v>
      </c>
      <c r="S7651" s="143">
        <f t="shared" si="4076"/>
        <v>255074.715</v>
      </c>
      <c r="T7651" s="143">
        <f t="shared" si="4077"/>
        <v>13087.409654610803</v>
      </c>
      <c r="U7651" s="194">
        <f t="shared" si="4078"/>
        <v>5.2856107959152125E-2</v>
      </c>
      <c r="V7651" s="188" t="str">
        <f t="shared" si="4079"/>
        <v>MENOR</v>
      </c>
      <c r="W7651" s="188">
        <f t="shared" si="4080"/>
        <v>237762</v>
      </c>
      <c r="X7651" s="143">
        <f t="shared" si="4081"/>
        <v>237762</v>
      </c>
    </row>
    <row r="7652" spans="1:24" x14ac:dyDescent="0.25">
      <c r="A7652" s="20" t="s">
        <v>74</v>
      </c>
      <c r="B7652" s="20">
        <v>87141</v>
      </c>
      <c r="C7652" s="21" t="s">
        <v>2140</v>
      </c>
      <c r="D7652" s="22" t="s">
        <v>2397</v>
      </c>
      <c r="E7652" s="20" t="s">
        <v>2058</v>
      </c>
      <c r="F7652" s="135" t="s">
        <v>334</v>
      </c>
      <c r="G7652" s="169"/>
      <c r="H7652" s="36">
        <v>158.16999999999999</v>
      </c>
      <c r="I7652" s="50">
        <v>151.76</v>
      </c>
      <c r="J7652" s="155"/>
      <c r="K7652" s="182">
        <v>181594</v>
      </c>
      <c r="L7652" s="143">
        <v>205284.52</v>
      </c>
      <c r="M7652" s="143">
        <v>209349.56</v>
      </c>
      <c r="N7652" s="143">
        <f t="shared" si="4071"/>
        <v>181594</v>
      </c>
      <c r="O7652" s="143">
        <f t="shared" si="4072"/>
        <v>209349.56</v>
      </c>
      <c r="P7652" s="143">
        <f t="shared" si="4073"/>
        <v>193439.26</v>
      </c>
      <c r="Q7652" s="143">
        <f t="shared" si="4074"/>
        <v>198742.69333333336</v>
      </c>
      <c r="R7652" s="143">
        <f t="shared" si="4075"/>
        <v>187516.63</v>
      </c>
      <c r="S7652" s="143">
        <f t="shared" si="4076"/>
        <v>201394.41</v>
      </c>
      <c r="T7652" s="143">
        <f t="shared" si="4077"/>
        <v>14989.643085508515</v>
      </c>
      <c r="U7652" s="194">
        <f t="shared" si="4078"/>
        <v>7.749018004674188E-2</v>
      </c>
      <c r="V7652" s="188" t="str">
        <f t="shared" si="4079"/>
        <v>MENOR</v>
      </c>
      <c r="W7652" s="188">
        <f t="shared" si="4080"/>
        <v>181594</v>
      </c>
      <c r="X7652" s="143">
        <f t="shared" si="4081"/>
        <v>181594</v>
      </c>
    </row>
    <row r="7653" spans="1:24" x14ac:dyDescent="0.25">
      <c r="A7653" s="15" t="s">
        <v>88</v>
      </c>
      <c r="B7653" s="27" t="s">
        <v>89</v>
      </c>
      <c r="C7653" s="27"/>
      <c r="D7653" s="27"/>
      <c r="E7653" s="27"/>
      <c r="F7653" s="34"/>
      <c r="G7653" s="138"/>
      <c r="H7653" s="18"/>
      <c r="I7653" s="18"/>
      <c r="J7653" s="138"/>
      <c r="K7653" s="183"/>
      <c r="L7653" s="147"/>
      <c r="M7653" s="147"/>
      <c r="N7653" s="147"/>
      <c r="O7653" s="147"/>
      <c r="P7653" s="147"/>
      <c r="Q7653" s="147"/>
      <c r="R7653" s="147"/>
      <c r="S7653" s="147"/>
      <c r="T7653" s="147"/>
      <c r="U7653" s="197"/>
      <c r="V7653" s="146"/>
      <c r="W7653" s="147"/>
      <c r="X7653" s="147"/>
    </row>
    <row r="7654" spans="1:24" x14ac:dyDescent="0.25">
      <c r="A7654" s="20" t="s">
        <v>90</v>
      </c>
      <c r="B7654" s="20">
        <v>87141</v>
      </c>
      <c r="C7654" s="30" t="s">
        <v>2146</v>
      </c>
      <c r="D7654" s="29" t="s">
        <v>2147</v>
      </c>
      <c r="E7654" s="20" t="s">
        <v>2058</v>
      </c>
      <c r="F7654" s="135" t="s">
        <v>334</v>
      </c>
      <c r="G7654" s="169"/>
      <c r="H7654" s="36">
        <v>158.16999999999999</v>
      </c>
      <c r="I7654" s="50">
        <v>151.76</v>
      </c>
      <c r="J7654" s="155"/>
      <c r="K7654" s="182">
        <v>554778</v>
      </c>
      <c r="L7654" s="143">
        <v>590613.66</v>
      </c>
      <c r="M7654" s="143">
        <v>602308.98</v>
      </c>
      <c r="N7654" s="143">
        <f t="shared" ref="N7654:N7668" si="4082">MIN(J7654,K7654,L7654,M7654)</f>
        <v>554778</v>
      </c>
      <c r="O7654" s="143">
        <f t="shared" ref="O7654:O7668" si="4083">MAX(J7654,K7654,L7654,M7654)</f>
        <v>602308.98</v>
      </c>
      <c r="P7654" s="143">
        <f t="shared" ref="P7654:P7668" si="4084">MEDIAN(J7654,K7654,L7654,M7654,)</f>
        <v>572695.83000000007</v>
      </c>
      <c r="Q7654" s="143">
        <f t="shared" ref="Q7654:Q7668" si="4085">AVERAGE(J7654,K7654,L7654,M7654)</f>
        <v>582566.88</v>
      </c>
      <c r="R7654" s="143">
        <f t="shared" ref="R7654:R7668" si="4086">AVERAGE(N7654,P7654)</f>
        <v>563736.91500000004</v>
      </c>
      <c r="S7654" s="143">
        <f t="shared" ref="S7654:S7668" si="4087">AVERAGE(O7654,P7654)</f>
        <v>587502.40500000003</v>
      </c>
      <c r="T7654" s="143">
        <f t="shared" ref="T7654:T7668" si="4088">STDEVA(J7654,K7654,L7654,M7654)</f>
        <v>24766.136481421559</v>
      </c>
      <c r="U7654" s="194">
        <f t="shared" ref="U7654:U7668" si="4089">T7654/P7654</f>
        <v>4.3244834664540086E-2</v>
      </c>
      <c r="V7654" s="188" t="str">
        <f t="shared" ref="V7654:V7668" si="4090">IF(U7654&lt;=70%,"MENOR",IF(AND(U7654&gt;70%,U7654&lt;=90%),"[PROM MEN-MED]","PROMEDIO"))</f>
        <v>MENOR</v>
      </c>
      <c r="W7654" s="188">
        <f t="shared" ref="W7654:W7668" si="4091">IF(U7654&lt;=70%,N7654,IF(AND(U7654&gt;70%,U7654&lt;=90%),R7654,Q7654))</f>
        <v>554778</v>
      </c>
      <c r="X7654" s="143">
        <f t="shared" ref="X7654:X7668" si="4092">ROUND(W7654,0)</f>
        <v>554778</v>
      </c>
    </row>
    <row r="7655" spans="1:24" x14ac:dyDescent="0.25">
      <c r="A7655" s="20" t="s">
        <v>91</v>
      </c>
      <c r="B7655" s="20">
        <v>87141</v>
      </c>
      <c r="C7655" s="30" t="s">
        <v>2148</v>
      </c>
      <c r="D7655" s="29" t="s">
        <v>2149</v>
      </c>
      <c r="E7655" s="20" t="s">
        <v>2058</v>
      </c>
      <c r="F7655" s="135" t="s">
        <v>334</v>
      </c>
      <c r="G7655" s="169"/>
      <c r="H7655" s="36">
        <v>158.16999999999999</v>
      </c>
      <c r="I7655" s="50">
        <v>151.76</v>
      </c>
      <c r="J7655" s="155"/>
      <c r="K7655" s="182">
        <v>549780</v>
      </c>
      <c r="L7655" s="143">
        <v>595661.64</v>
      </c>
      <c r="M7655" s="143">
        <v>607456.92000000004</v>
      </c>
      <c r="N7655" s="143">
        <f t="shared" si="4082"/>
        <v>549780</v>
      </c>
      <c r="O7655" s="143">
        <f t="shared" si="4083"/>
        <v>607456.92000000004</v>
      </c>
      <c r="P7655" s="143">
        <f t="shared" si="4084"/>
        <v>572720.82000000007</v>
      </c>
      <c r="Q7655" s="143">
        <f t="shared" si="4085"/>
        <v>584299.52000000002</v>
      </c>
      <c r="R7655" s="143">
        <f t="shared" si="4086"/>
        <v>561250.41</v>
      </c>
      <c r="S7655" s="143">
        <f t="shared" si="4087"/>
        <v>590088.87000000011</v>
      </c>
      <c r="T7655" s="143">
        <f t="shared" si="4088"/>
        <v>30470.971486685503</v>
      </c>
      <c r="U7655" s="194">
        <f t="shared" si="4089"/>
        <v>5.3203882978595921E-2</v>
      </c>
      <c r="V7655" s="188" t="str">
        <f t="shared" si="4090"/>
        <v>MENOR</v>
      </c>
      <c r="W7655" s="188">
        <f t="shared" si="4091"/>
        <v>549780</v>
      </c>
      <c r="X7655" s="143">
        <f t="shared" si="4092"/>
        <v>549780</v>
      </c>
    </row>
    <row r="7656" spans="1:24" x14ac:dyDescent="0.25">
      <c r="A7656" s="20" t="s">
        <v>92</v>
      </c>
      <c r="B7656" s="20">
        <v>87141</v>
      </c>
      <c r="C7656" s="31" t="s">
        <v>2513</v>
      </c>
      <c r="D7656" s="29" t="s">
        <v>2514</v>
      </c>
      <c r="E7656" s="20" t="s">
        <v>2058</v>
      </c>
      <c r="F7656" s="135" t="s">
        <v>334</v>
      </c>
      <c r="G7656" s="169"/>
      <c r="H7656" s="36">
        <v>158.16999999999999</v>
      </c>
      <c r="I7656" s="50">
        <v>151.76</v>
      </c>
      <c r="J7656" s="155"/>
      <c r="K7656" s="182">
        <v>235620</v>
      </c>
      <c r="L7656" s="143">
        <v>263937.24</v>
      </c>
      <c r="M7656" s="143">
        <v>269163.71999999997</v>
      </c>
      <c r="N7656" s="143">
        <f t="shared" si="4082"/>
        <v>235620</v>
      </c>
      <c r="O7656" s="143">
        <f t="shared" si="4083"/>
        <v>269163.71999999997</v>
      </c>
      <c r="P7656" s="143">
        <f t="shared" si="4084"/>
        <v>249778.62</v>
      </c>
      <c r="Q7656" s="143">
        <f t="shared" si="4085"/>
        <v>256240.31999999998</v>
      </c>
      <c r="R7656" s="143">
        <f t="shared" si="4086"/>
        <v>242699.31</v>
      </c>
      <c r="S7656" s="143">
        <f t="shared" si="4087"/>
        <v>259471.16999999998</v>
      </c>
      <c r="T7656" s="143">
        <f t="shared" si="4088"/>
        <v>18047.914587962776</v>
      </c>
      <c r="U7656" s="194">
        <f t="shared" si="4089"/>
        <v>7.2255642168103804E-2</v>
      </c>
      <c r="V7656" s="188" t="str">
        <f t="shared" si="4090"/>
        <v>MENOR</v>
      </c>
      <c r="W7656" s="188">
        <f t="shared" si="4091"/>
        <v>235620</v>
      </c>
      <c r="X7656" s="143">
        <f t="shared" si="4092"/>
        <v>235620</v>
      </c>
    </row>
    <row r="7657" spans="1:24" x14ac:dyDescent="0.25">
      <c r="A7657" s="20" t="s">
        <v>93</v>
      </c>
      <c r="B7657" s="20">
        <v>87141</v>
      </c>
      <c r="C7657" s="31" t="s">
        <v>2150</v>
      </c>
      <c r="D7657" s="29" t="s">
        <v>2151</v>
      </c>
      <c r="E7657" s="20" t="s">
        <v>2058</v>
      </c>
      <c r="F7657" s="135" t="s">
        <v>334</v>
      </c>
      <c r="G7657" s="169"/>
      <c r="H7657" s="36">
        <v>158.16999999999999</v>
      </c>
      <c r="I7657" s="50">
        <v>151.76</v>
      </c>
      <c r="J7657" s="155"/>
      <c r="K7657" s="182">
        <v>369852</v>
      </c>
      <c r="L7657" s="143">
        <v>410569.04</v>
      </c>
      <c r="M7657" s="143">
        <v>418699.12</v>
      </c>
      <c r="N7657" s="143">
        <f t="shared" si="4082"/>
        <v>369852</v>
      </c>
      <c r="O7657" s="143">
        <f t="shared" si="4083"/>
        <v>418699.12</v>
      </c>
      <c r="P7657" s="143">
        <f t="shared" si="4084"/>
        <v>390210.52</v>
      </c>
      <c r="Q7657" s="143">
        <f t="shared" si="4085"/>
        <v>399706.72000000003</v>
      </c>
      <c r="R7657" s="143">
        <f t="shared" si="4086"/>
        <v>380031.26</v>
      </c>
      <c r="S7657" s="143">
        <f t="shared" si="4087"/>
        <v>404454.82</v>
      </c>
      <c r="T7657" s="143">
        <f t="shared" si="4088"/>
        <v>26172.557764009227</v>
      </c>
      <c r="U7657" s="194">
        <f t="shared" si="4089"/>
        <v>6.7072916855263731E-2</v>
      </c>
      <c r="V7657" s="188" t="str">
        <f t="shared" si="4090"/>
        <v>MENOR</v>
      </c>
      <c r="W7657" s="188">
        <f t="shared" si="4091"/>
        <v>369852</v>
      </c>
      <c r="X7657" s="143">
        <f t="shared" si="4092"/>
        <v>369852</v>
      </c>
    </row>
    <row r="7658" spans="1:24" x14ac:dyDescent="0.25">
      <c r="A7658" s="20" t="s">
        <v>94</v>
      </c>
      <c r="B7658" s="20">
        <v>87141</v>
      </c>
      <c r="C7658" s="31" t="s">
        <v>2152</v>
      </c>
      <c r="D7658" s="29" t="s">
        <v>2153</v>
      </c>
      <c r="E7658" s="20" t="s">
        <v>2058</v>
      </c>
      <c r="F7658" s="135" t="s">
        <v>334</v>
      </c>
      <c r="G7658" s="169"/>
      <c r="H7658" s="36">
        <v>158.16999999999999</v>
      </c>
      <c r="I7658" s="50">
        <v>151.76</v>
      </c>
      <c r="J7658" s="155"/>
      <c r="K7658" s="182">
        <v>366520</v>
      </c>
      <c r="L7658" s="143">
        <v>403838.4</v>
      </c>
      <c r="M7658" s="143">
        <v>411835.2</v>
      </c>
      <c r="N7658" s="143">
        <f t="shared" si="4082"/>
        <v>366520</v>
      </c>
      <c r="O7658" s="143">
        <f t="shared" si="4083"/>
        <v>411835.2</v>
      </c>
      <c r="P7658" s="143">
        <f t="shared" si="4084"/>
        <v>385179.2</v>
      </c>
      <c r="Q7658" s="143">
        <f t="shared" si="4085"/>
        <v>394064.53333333338</v>
      </c>
      <c r="R7658" s="143">
        <f t="shared" si="4086"/>
        <v>375849.6</v>
      </c>
      <c r="S7658" s="143">
        <f t="shared" si="4087"/>
        <v>398507.2</v>
      </c>
      <c r="T7658" s="143">
        <f t="shared" si="4088"/>
        <v>24187.045912498983</v>
      </c>
      <c r="U7658" s="194">
        <f t="shared" si="4089"/>
        <v>6.279426799915204E-2</v>
      </c>
      <c r="V7658" s="188" t="str">
        <f t="shared" si="4090"/>
        <v>MENOR</v>
      </c>
      <c r="W7658" s="188">
        <f t="shared" si="4091"/>
        <v>366520</v>
      </c>
      <c r="X7658" s="143">
        <f t="shared" si="4092"/>
        <v>366520</v>
      </c>
    </row>
    <row r="7659" spans="1:24" x14ac:dyDescent="0.25">
      <c r="A7659" s="20" t="s">
        <v>95</v>
      </c>
      <c r="B7659" s="20">
        <v>87141</v>
      </c>
      <c r="C7659" s="31" t="s">
        <v>2154</v>
      </c>
      <c r="D7659" s="29" t="s">
        <v>2155</v>
      </c>
      <c r="E7659" s="20" t="s">
        <v>2058</v>
      </c>
      <c r="F7659" s="135" t="s">
        <v>334</v>
      </c>
      <c r="G7659" s="169"/>
      <c r="H7659" s="36">
        <v>158.16999999999999</v>
      </c>
      <c r="I7659" s="50">
        <v>151.76</v>
      </c>
      <c r="J7659" s="155"/>
      <c r="K7659" s="182">
        <v>157080</v>
      </c>
      <c r="L7659" s="143">
        <v>173073.6</v>
      </c>
      <c r="M7659" s="143">
        <v>176500.8</v>
      </c>
      <c r="N7659" s="143">
        <f t="shared" si="4082"/>
        <v>157080</v>
      </c>
      <c r="O7659" s="143">
        <f t="shared" si="4083"/>
        <v>176500.8</v>
      </c>
      <c r="P7659" s="143">
        <f t="shared" si="4084"/>
        <v>165076.79999999999</v>
      </c>
      <c r="Q7659" s="143">
        <f t="shared" si="4085"/>
        <v>168884.8</v>
      </c>
      <c r="R7659" s="143">
        <f t="shared" si="4086"/>
        <v>161078.39999999999</v>
      </c>
      <c r="S7659" s="143">
        <f t="shared" si="4087"/>
        <v>170788.8</v>
      </c>
      <c r="T7659" s="143">
        <f t="shared" si="4088"/>
        <v>10365.876819642413</v>
      </c>
      <c r="U7659" s="194">
        <f t="shared" si="4089"/>
        <v>6.2794267999151998E-2</v>
      </c>
      <c r="V7659" s="188" t="str">
        <f t="shared" si="4090"/>
        <v>MENOR</v>
      </c>
      <c r="W7659" s="188">
        <f t="shared" si="4091"/>
        <v>157080</v>
      </c>
      <c r="X7659" s="143">
        <f t="shared" si="4092"/>
        <v>157080</v>
      </c>
    </row>
    <row r="7660" spans="1:24" x14ac:dyDescent="0.25">
      <c r="A7660" s="20" t="s">
        <v>96</v>
      </c>
      <c r="B7660" s="20">
        <v>87141</v>
      </c>
      <c r="C7660" s="30" t="s">
        <v>2156</v>
      </c>
      <c r="D7660" s="32" t="s">
        <v>2157</v>
      </c>
      <c r="E7660" s="20" t="s">
        <v>2058</v>
      </c>
      <c r="F7660" s="135" t="s">
        <v>334</v>
      </c>
      <c r="G7660" s="169"/>
      <c r="H7660" s="36">
        <v>158.16999999999999</v>
      </c>
      <c r="I7660" s="50">
        <v>151.76</v>
      </c>
      <c r="J7660" s="155"/>
      <c r="K7660" s="182">
        <v>373065</v>
      </c>
      <c r="L7660" s="143">
        <v>404198.97</v>
      </c>
      <c r="M7660" s="143">
        <v>412202.91000000003</v>
      </c>
      <c r="N7660" s="143">
        <f t="shared" si="4082"/>
        <v>373065</v>
      </c>
      <c r="O7660" s="143">
        <f t="shared" si="4083"/>
        <v>412202.91000000003</v>
      </c>
      <c r="P7660" s="143">
        <f t="shared" si="4084"/>
        <v>388631.98499999999</v>
      </c>
      <c r="Q7660" s="143">
        <f t="shared" si="4085"/>
        <v>396488.95999999996</v>
      </c>
      <c r="R7660" s="143">
        <f t="shared" si="4086"/>
        <v>380848.49249999999</v>
      </c>
      <c r="S7660" s="143">
        <f t="shared" si="4087"/>
        <v>400417.44750000001</v>
      </c>
      <c r="T7660" s="143">
        <f t="shared" si="4088"/>
        <v>20676.730651679445</v>
      </c>
      <c r="U7660" s="194">
        <f t="shared" si="4089"/>
        <v>5.3203882978595921E-2</v>
      </c>
      <c r="V7660" s="188" t="str">
        <f t="shared" si="4090"/>
        <v>MENOR</v>
      </c>
      <c r="W7660" s="188">
        <f t="shared" si="4091"/>
        <v>373065</v>
      </c>
      <c r="X7660" s="143">
        <f t="shared" si="4092"/>
        <v>373065</v>
      </c>
    </row>
    <row r="7661" spans="1:24" x14ac:dyDescent="0.25">
      <c r="A7661" s="20" t="s">
        <v>97</v>
      </c>
      <c r="B7661" s="20">
        <v>87141</v>
      </c>
      <c r="C7661" s="31" t="s">
        <v>2158</v>
      </c>
      <c r="D7661" s="29" t="s">
        <v>2159</v>
      </c>
      <c r="E7661" s="20" t="s">
        <v>2058</v>
      </c>
      <c r="F7661" s="135" t="s">
        <v>334</v>
      </c>
      <c r="G7661" s="169"/>
      <c r="H7661" s="36">
        <v>158.16999999999999</v>
      </c>
      <c r="I7661" s="50">
        <v>151.76</v>
      </c>
      <c r="J7661" s="155"/>
      <c r="K7661" s="182">
        <v>447499.5</v>
      </c>
      <c r="L7661" s="143">
        <v>501733.15500000003</v>
      </c>
      <c r="M7661" s="143">
        <v>511668.46499999997</v>
      </c>
      <c r="N7661" s="143">
        <f t="shared" si="4082"/>
        <v>447499.5</v>
      </c>
      <c r="O7661" s="143">
        <f t="shared" si="4083"/>
        <v>511668.46499999997</v>
      </c>
      <c r="P7661" s="143">
        <f t="shared" si="4084"/>
        <v>474616.32750000001</v>
      </c>
      <c r="Q7661" s="143">
        <f t="shared" si="4085"/>
        <v>486967.04000000004</v>
      </c>
      <c r="R7661" s="143">
        <f t="shared" si="4086"/>
        <v>461057.91375000001</v>
      </c>
      <c r="S7661" s="143">
        <f t="shared" si="4087"/>
        <v>493142.39624999999</v>
      </c>
      <c r="T7661" s="143">
        <f t="shared" si="4088"/>
        <v>34539.001598739429</v>
      </c>
      <c r="U7661" s="194">
        <f t="shared" si="4089"/>
        <v>7.2772468196934142E-2</v>
      </c>
      <c r="V7661" s="188" t="str">
        <f t="shared" si="4090"/>
        <v>MENOR</v>
      </c>
      <c r="W7661" s="188">
        <f t="shared" si="4091"/>
        <v>447499.5</v>
      </c>
      <c r="X7661" s="143">
        <f t="shared" si="4092"/>
        <v>447500</v>
      </c>
    </row>
    <row r="7662" spans="1:24" x14ac:dyDescent="0.25">
      <c r="A7662" s="20" t="s">
        <v>98</v>
      </c>
      <c r="B7662" s="20">
        <v>87141</v>
      </c>
      <c r="C7662" s="26" t="s">
        <v>2160</v>
      </c>
      <c r="D7662" s="29" t="s">
        <v>2161</v>
      </c>
      <c r="E7662" s="20" t="s">
        <v>2058</v>
      </c>
      <c r="F7662" s="135" t="s">
        <v>334</v>
      </c>
      <c r="G7662" s="169"/>
      <c r="H7662" s="36">
        <v>158.16999999999999</v>
      </c>
      <c r="I7662" s="50">
        <v>151.76</v>
      </c>
      <c r="J7662" s="155"/>
      <c r="K7662" s="182">
        <v>184926</v>
      </c>
      <c r="L7662" s="143">
        <v>196871.22</v>
      </c>
      <c r="M7662" s="143">
        <v>200769.66</v>
      </c>
      <c r="N7662" s="143">
        <f t="shared" si="4082"/>
        <v>184926</v>
      </c>
      <c r="O7662" s="143">
        <f t="shared" si="4083"/>
        <v>200769.66</v>
      </c>
      <c r="P7662" s="143">
        <f t="shared" si="4084"/>
        <v>190898.61</v>
      </c>
      <c r="Q7662" s="143">
        <f t="shared" si="4085"/>
        <v>194188.96</v>
      </c>
      <c r="R7662" s="143">
        <f t="shared" si="4086"/>
        <v>187912.30499999999</v>
      </c>
      <c r="S7662" s="143">
        <f t="shared" si="4087"/>
        <v>195834.13500000001</v>
      </c>
      <c r="T7662" s="143">
        <f t="shared" si="4088"/>
        <v>8255.3788271405228</v>
      </c>
      <c r="U7662" s="194">
        <f t="shared" si="4089"/>
        <v>4.3244834664540113E-2</v>
      </c>
      <c r="V7662" s="188" t="str">
        <f t="shared" si="4090"/>
        <v>MENOR</v>
      </c>
      <c r="W7662" s="188">
        <f t="shared" si="4091"/>
        <v>184926</v>
      </c>
      <c r="X7662" s="143">
        <f t="shared" si="4092"/>
        <v>184926</v>
      </c>
    </row>
    <row r="7663" spans="1:24" x14ac:dyDescent="0.25">
      <c r="A7663" s="20" t="s">
        <v>99</v>
      </c>
      <c r="B7663" s="20">
        <v>87141</v>
      </c>
      <c r="C7663" s="26" t="s">
        <v>2162</v>
      </c>
      <c r="D7663" s="22" t="s">
        <v>2163</v>
      </c>
      <c r="E7663" s="20" t="s">
        <v>2058</v>
      </c>
      <c r="F7663" s="135" t="s">
        <v>334</v>
      </c>
      <c r="G7663" s="169"/>
      <c r="H7663" s="36">
        <v>158.16999999999999</v>
      </c>
      <c r="I7663" s="50">
        <v>151.76</v>
      </c>
      <c r="J7663" s="155"/>
      <c r="K7663" s="182">
        <v>239904</v>
      </c>
      <c r="L7663" s="143">
        <v>255283.56</v>
      </c>
      <c r="M7663" s="143">
        <v>260338.68</v>
      </c>
      <c r="N7663" s="143">
        <f t="shared" si="4082"/>
        <v>239904</v>
      </c>
      <c r="O7663" s="143">
        <f t="shared" si="4083"/>
        <v>260338.68</v>
      </c>
      <c r="P7663" s="143">
        <f t="shared" si="4084"/>
        <v>247593.78</v>
      </c>
      <c r="Q7663" s="143">
        <f t="shared" si="4085"/>
        <v>251842.08</v>
      </c>
      <c r="R7663" s="143">
        <f t="shared" si="4086"/>
        <v>243748.89</v>
      </c>
      <c r="S7663" s="143">
        <f t="shared" si="4087"/>
        <v>253966.22999999998</v>
      </c>
      <c r="T7663" s="143">
        <f t="shared" si="4088"/>
        <v>10643.160955204987</v>
      </c>
      <c r="U7663" s="194">
        <f t="shared" si="4089"/>
        <v>4.2986382594930241E-2</v>
      </c>
      <c r="V7663" s="188" t="str">
        <f t="shared" si="4090"/>
        <v>MENOR</v>
      </c>
      <c r="W7663" s="188">
        <f t="shared" si="4091"/>
        <v>239904</v>
      </c>
      <c r="X7663" s="143">
        <f t="shared" si="4092"/>
        <v>239904</v>
      </c>
    </row>
    <row r="7664" spans="1:24" x14ac:dyDescent="0.25">
      <c r="A7664" s="20" t="s">
        <v>100</v>
      </c>
      <c r="B7664" s="20">
        <v>87141</v>
      </c>
      <c r="C7664" s="26" t="s">
        <v>2164</v>
      </c>
      <c r="D7664" s="22" t="s">
        <v>2165</v>
      </c>
      <c r="E7664" s="20" t="s">
        <v>2058</v>
      </c>
      <c r="F7664" s="135" t="s">
        <v>334</v>
      </c>
      <c r="G7664" s="169"/>
      <c r="H7664" s="36">
        <v>158.16999999999999</v>
      </c>
      <c r="I7664" s="50">
        <v>151.76</v>
      </c>
      <c r="J7664" s="155"/>
      <c r="K7664" s="182">
        <v>314160</v>
      </c>
      <c r="L7664" s="143">
        <v>343262.64</v>
      </c>
      <c r="M7664" s="143">
        <v>350059.92</v>
      </c>
      <c r="N7664" s="143">
        <f t="shared" si="4082"/>
        <v>314160</v>
      </c>
      <c r="O7664" s="143">
        <f t="shared" si="4083"/>
        <v>350059.92</v>
      </c>
      <c r="P7664" s="143">
        <f t="shared" si="4084"/>
        <v>328711.32</v>
      </c>
      <c r="Q7664" s="143">
        <f t="shared" si="4085"/>
        <v>335827.52</v>
      </c>
      <c r="R7664" s="143">
        <f t="shared" si="4086"/>
        <v>321435.66000000003</v>
      </c>
      <c r="S7664" s="143">
        <f t="shared" si="4087"/>
        <v>339385.62</v>
      </c>
      <c r="T7664" s="143">
        <f t="shared" si="4088"/>
        <v>19069.919272571657</v>
      </c>
      <c r="U7664" s="194">
        <f t="shared" si="4089"/>
        <v>5.8014184825066734E-2</v>
      </c>
      <c r="V7664" s="188" t="str">
        <f t="shared" si="4090"/>
        <v>MENOR</v>
      </c>
      <c r="W7664" s="188">
        <f t="shared" si="4091"/>
        <v>314160</v>
      </c>
      <c r="X7664" s="143">
        <f t="shared" si="4092"/>
        <v>314160</v>
      </c>
    </row>
    <row r="7665" spans="1:24" x14ac:dyDescent="0.25">
      <c r="A7665" s="20" t="s">
        <v>101</v>
      </c>
      <c r="B7665" s="20">
        <v>87141</v>
      </c>
      <c r="C7665" s="26" t="s">
        <v>2166</v>
      </c>
      <c r="D7665" s="29" t="s">
        <v>2167</v>
      </c>
      <c r="E7665" s="20" t="s">
        <v>2058</v>
      </c>
      <c r="F7665" s="135" t="s">
        <v>334</v>
      </c>
      <c r="G7665" s="169"/>
      <c r="H7665" s="36">
        <v>158.16999999999999</v>
      </c>
      <c r="I7665" s="50">
        <v>151.76</v>
      </c>
      <c r="J7665" s="155"/>
      <c r="K7665" s="182">
        <v>183260</v>
      </c>
      <c r="L7665" s="143">
        <v>200236.54</v>
      </c>
      <c r="M7665" s="143">
        <v>204201.62</v>
      </c>
      <c r="N7665" s="143">
        <f t="shared" si="4082"/>
        <v>183260</v>
      </c>
      <c r="O7665" s="143">
        <f t="shared" si="4083"/>
        <v>204201.62</v>
      </c>
      <c r="P7665" s="143">
        <f t="shared" si="4084"/>
        <v>191748.27000000002</v>
      </c>
      <c r="Q7665" s="143">
        <f t="shared" si="4085"/>
        <v>195899.38666666669</v>
      </c>
      <c r="R7665" s="143">
        <f t="shared" si="4086"/>
        <v>187504.13500000001</v>
      </c>
      <c r="S7665" s="143">
        <f t="shared" si="4087"/>
        <v>197974.94500000001</v>
      </c>
      <c r="T7665" s="143">
        <f t="shared" si="4088"/>
        <v>11124.119575666802</v>
      </c>
      <c r="U7665" s="194">
        <f t="shared" si="4089"/>
        <v>5.8014184825066747E-2</v>
      </c>
      <c r="V7665" s="188" t="str">
        <f t="shared" si="4090"/>
        <v>MENOR</v>
      </c>
      <c r="W7665" s="188">
        <f t="shared" si="4091"/>
        <v>183260</v>
      </c>
      <c r="X7665" s="143">
        <f t="shared" si="4092"/>
        <v>183260</v>
      </c>
    </row>
    <row r="7666" spans="1:24" x14ac:dyDescent="0.25">
      <c r="A7666" s="20" t="s">
        <v>102</v>
      </c>
      <c r="B7666" s="20">
        <v>87141</v>
      </c>
      <c r="C7666" s="26" t="s">
        <v>2168</v>
      </c>
      <c r="D7666" s="22" t="s">
        <v>2169</v>
      </c>
      <c r="E7666" s="20" t="s">
        <v>2058</v>
      </c>
      <c r="F7666" s="135" t="s">
        <v>334</v>
      </c>
      <c r="G7666" s="169"/>
      <c r="H7666" s="36">
        <v>158.16999999999999</v>
      </c>
      <c r="I7666" s="50">
        <v>151.76</v>
      </c>
      <c r="J7666" s="155"/>
      <c r="K7666" s="182">
        <v>116739</v>
      </c>
      <c r="L7666" s="143">
        <v>126560.07</v>
      </c>
      <c r="M7666" s="143">
        <v>129066.20999999999</v>
      </c>
      <c r="N7666" s="143">
        <f t="shared" si="4082"/>
        <v>116739</v>
      </c>
      <c r="O7666" s="143">
        <f t="shared" si="4083"/>
        <v>129066.20999999999</v>
      </c>
      <c r="P7666" s="143">
        <f t="shared" si="4084"/>
        <v>121649.535</v>
      </c>
      <c r="Q7666" s="143">
        <f t="shared" si="4085"/>
        <v>124121.76000000001</v>
      </c>
      <c r="R7666" s="143">
        <f t="shared" si="4086"/>
        <v>119194.2675</v>
      </c>
      <c r="S7666" s="143">
        <f t="shared" si="4087"/>
        <v>125357.8725</v>
      </c>
      <c r="T7666" s="143">
        <f t="shared" si="4088"/>
        <v>6515.2930354743048</v>
      </c>
      <c r="U7666" s="194">
        <f t="shared" si="4089"/>
        <v>5.3557895108060256E-2</v>
      </c>
      <c r="V7666" s="188" t="str">
        <f t="shared" si="4090"/>
        <v>MENOR</v>
      </c>
      <c r="W7666" s="188">
        <f t="shared" si="4091"/>
        <v>116739</v>
      </c>
      <c r="X7666" s="143">
        <f t="shared" si="4092"/>
        <v>116739</v>
      </c>
    </row>
    <row r="7667" spans="1:24" x14ac:dyDescent="0.25">
      <c r="A7667" s="20" t="s">
        <v>103</v>
      </c>
      <c r="B7667" s="20">
        <v>87141</v>
      </c>
      <c r="C7667" s="26" t="s">
        <v>2170</v>
      </c>
      <c r="D7667" s="22" t="s">
        <v>2171</v>
      </c>
      <c r="E7667" s="20" t="s">
        <v>2058</v>
      </c>
      <c r="F7667" s="135" t="s">
        <v>334</v>
      </c>
      <c r="G7667" s="169"/>
      <c r="H7667" s="36">
        <v>158.16999999999999</v>
      </c>
      <c r="I7667" s="50">
        <v>151.76</v>
      </c>
      <c r="J7667" s="155"/>
      <c r="K7667" s="182">
        <v>1031587.2</v>
      </c>
      <c r="L7667" s="143">
        <v>1125627.4260000002</v>
      </c>
      <c r="M7667" s="143">
        <v>1147917.078</v>
      </c>
      <c r="N7667" s="143">
        <f t="shared" si="4082"/>
        <v>1031587.2</v>
      </c>
      <c r="O7667" s="143">
        <f t="shared" si="4083"/>
        <v>1147917.078</v>
      </c>
      <c r="P7667" s="143">
        <f t="shared" si="4084"/>
        <v>1078607.3130000001</v>
      </c>
      <c r="Q7667" s="143">
        <f t="shared" si="4085"/>
        <v>1101710.568</v>
      </c>
      <c r="R7667" s="143">
        <f t="shared" si="4086"/>
        <v>1055097.2565000001</v>
      </c>
      <c r="S7667" s="143">
        <f t="shared" si="4087"/>
        <v>1113262.1954999999</v>
      </c>
      <c r="T7667" s="143">
        <f t="shared" si="4088"/>
        <v>61742.79068294412</v>
      </c>
      <c r="U7667" s="194">
        <f t="shared" si="4089"/>
        <v>5.724306699832668E-2</v>
      </c>
      <c r="V7667" s="188" t="str">
        <f t="shared" si="4090"/>
        <v>MENOR</v>
      </c>
      <c r="W7667" s="188">
        <f t="shared" si="4091"/>
        <v>1031587.2</v>
      </c>
      <c r="X7667" s="143">
        <f t="shared" si="4092"/>
        <v>1031587</v>
      </c>
    </row>
    <row r="7668" spans="1:24" x14ac:dyDescent="0.25">
      <c r="A7668" s="20" t="s">
        <v>104</v>
      </c>
      <c r="B7668" s="20">
        <v>87141</v>
      </c>
      <c r="C7668" s="26" t="s">
        <v>2172</v>
      </c>
      <c r="D7668" s="22" t="s">
        <v>2173</v>
      </c>
      <c r="E7668" s="20" t="s">
        <v>2058</v>
      </c>
      <c r="F7668" s="135" t="s">
        <v>334</v>
      </c>
      <c r="G7668" s="169"/>
      <c r="H7668" s="36">
        <v>158.16999999999999</v>
      </c>
      <c r="I7668" s="50">
        <v>151.76</v>
      </c>
      <c r="J7668" s="155"/>
      <c r="K7668" s="182">
        <v>235620</v>
      </c>
      <c r="L7668" s="143">
        <v>259610.4</v>
      </c>
      <c r="M7668" s="143">
        <v>264751.2</v>
      </c>
      <c r="N7668" s="143">
        <f t="shared" si="4082"/>
        <v>235620</v>
      </c>
      <c r="O7668" s="143">
        <f t="shared" si="4083"/>
        <v>264751.2</v>
      </c>
      <c r="P7668" s="143">
        <f t="shared" si="4084"/>
        <v>247615.2</v>
      </c>
      <c r="Q7668" s="143">
        <f t="shared" si="4085"/>
        <v>253327.20000000004</v>
      </c>
      <c r="R7668" s="143">
        <f t="shared" si="4086"/>
        <v>241617.6</v>
      </c>
      <c r="S7668" s="143">
        <f t="shared" si="4087"/>
        <v>256183.2</v>
      </c>
      <c r="T7668" s="143">
        <f t="shared" si="4088"/>
        <v>15548.815229463629</v>
      </c>
      <c r="U7668" s="194">
        <f t="shared" si="4089"/>
        <v>6.2794267999152026E-2</v>
      </c>
      <c r="V7668" s="188" t="str">
        <f t="shared" si="4090"/>
        <v>MENOR</v>
      </c>
      <c r="W7668" s="188">
        <f t="shared" si="4091"/>
        <v>235620</v>
      </c>
      <c r="X7668" s="143">
        <f t="shared" si="4092"/>
        <v>235620</v>
      </c>
    </row>
    <row r="7669" spans="1:24" x14ac:dyDescent="0.25">
      <c r="A7669" s="15" t="s">
        <v>126</v>
      </c>
      <c r="B7669" s="34" t="s">
        <v>127</v>
      </c>
      <c r="C7669" s="35"/>
      <c r="D7669" s="35"/>
      <c r="E7669" s="35"/>
      <c r="F7669" s="35"/>
      <c r="G7669" s="138"/>
      <c r="H7669" s="18"/>
      <c r="I7669" s="18"/>
      <c r="J7669" s="138"/>
      <c r="K7669" s="183"/>
      <c r="L7669" s="147"/>
      <c r="M7669" s="147"/>
      <c r="N7669" s="147"/>
      <c r="O7669" s="147"/>
      <c r="P7669" s="147"/>
      <c r="Q7669" s="147"/>
      <c r="R7669" s="147"/>
      <c r="S7669" s="147"/>
      <c r="T7669" s="147"/>
      <c r="U7669" s="197"/>
      <c r="V7669" s="146"/>
      <c r="W7669" s="147"/>
      <c r="X7669" s="147"/>
    </row>
    <row r="7670" spans="1:24" x14ac:dyDescent="0.25">
      <c r="A7670" s="20" t="s">
        <v>128</v>
      </c>
      <c r="B7670" s="20">
        <v>87141</v>
      </c>
      <c r="C7670" s="26" t="s">
        <v>2196</v>
      </c>
      <c r="D7670" s="29" t="s">
        <v>2197</v>
      </c>
      <c r="E7670" s="20" t="s">
        <v>2058</v>
      </c>
      <c r="F7670" s="135" t="s">
        <v>334</v>
      </c>
      <c r="G7670" s="169"/>
      <c r="H7670" s="36">
        <v>158.16999999999999</v>
      </c>
      <c r="I7670" s="50">
        <v>151.76</v>
      </c>
      <c r="J7670" s="155"/>
      <c r="K7670" s="182">
        <v>445060</v>
      </c>
      <c r="L7670" s="143">
        <v>494461.66000000003</v>
      </c>
      <c r="M7670" s="143">
        <v>504252.98</v>
      </c>
      <c r="N7670" s="143">
        <f t="shared" ref="N7670:N7702" si="4093">MIN(J7670,K7670,L7670,M7670)</f>
        <v>445060</v>
      </c>
      <c r="O7670" s="143">
        <f t="shared" ref="O7670:O7702" si="4094">MAX(J7670,K7670,L7670,M7670)</f>
        <v>504252.98</v>
      </c>
      <c r="P7670" s="143">
        <f t="shared" ref="P7670:P7702" si="4095">MEDIAN(J7670,K7670,L7670,M7670,)</f>
        <v>469760.83</v>
      </c>
      <c r="Q7670" s="143">
        <f t="shared" ref="Q7670:Q7702" si="4096">AVERAGE(J7670,K7670,L7670,M7670)</f>
        <v>481258.21333333338</v>
      </c>
      <c r="R7670" s="143">
        <f t="shared" ref="R7670:R7702" si="4097">AVERAGE(N7670,P7670)</f>
        <v>457410.41500000004</v>
      </c>
      <c r="S7670" s="143">
        <f t="shared" ref="S7670:S7702" si="4098">AVERAGE(O7670,P7670)</f>
        <v>487006.90500000003</v>
      </c>
      <c r="T7670" s="143">
        <f t="shared" ref="T7670:T7702" si="4099">STDEVA(J7670,K7670,L7670,M7670)</f>
        <v>31728.54350942907</v>
      </c>
      <c r="U7670" s="194">
        <f t="shared" ref="U7670:U7702" si="4100">T7670/P7670</f>
        <v>6.7541909591374544E-2</v>
      </c>
      <c r="V7670" s="188" t="str">
        <f t="shared" ref="V7670:V7702" si="4101">IF(U7670&lt;=70%,"MENOR",IF(AND(U7670&gt;70%,U7670&lt;=90%),"[PROM MEN-MED]","PROMEDIO"))</f>
        <v>MENOR</v>
      </c>
      <c r="W7670" s="188">
        <f t="shared" ref="W7670:W7702" si="4102">IF(U7670&lt;=70%,N7670,IF(AND(U7670&gt;70%,U7670&lt;=90%),R7670,Q7670))</f>
        <v>445060</v>
      </c>
      <c r="X7670" s="143">
        <f t="shared" ref="X7670:X7702" si="4103">ROUND(W7670,0)</f>
        <v>445060</v>
      </c>
    </row>
    <row r="7671" spans="1:24" x14ac:dyDescent="0.25">
      <c r="A7671" s="20" t="s">
        <v>129</v>
      </c>
      <c r="B7671" s="20">
        <v>87141</v>
      </c>
      <c r="C7671" s="26" t="s">
        <v>2198</v>
      </c>
      <c r="D7671" s="22" t="s">
        <v>2199</v>
      </c>
      <c r="E7671" s="20" t="s">
        <v>2058</v>
      </c>
      <c r="F7671" s="135" t="s">
        <v>334</v>
      </c>
      <c r="G7671" s="169"/>
      <c r="H7671" s="36">
        <v>158.16999999999999</v>
      </c>
      <c r="I7671" s="50">
        <v>151.76</v>
      </c>
      <c r="J7671" s="155"/>
      <c r="K7671" s="182">
        <v>369852</v>
      </c>
      <c r="L7671" s="143">
        <v>397107.76</v>
      </c>
      <c r="M7671" s="143">
        <v>404971.28</v>
      </c>
      <c r="N7671" s="143">
        <f t="shared" si="4093"/>
        <v>369852</v>
      </c>
      <c r="O7671" s="143">
        <f t="shared" si="4094"/>
        <v>404971.28</v>
      </c>
      <c r="P7671" s="143">
        <f t="shared" si="4095"/>
        <v>383479.88</v>
      </c>
      <c r="Q7671" s="143">
        <f t="shared" si="4096"/>
        <v>390643.68</v>
      </c>
      <c r="R7671" s="143">
        <f t="shared" si="4097"/>
        <v>376665.94</v>
      </c>
      <c r="S7671" s="143">
        <f t="shared" si="4098"/>
        <v>394225.58</v>
      </c>
      <c r="T7671" s="143">
        <f t="shared" si="4099"/>
        <v>18430.388075523544</v>
      </c>
      <c r="U7671" s="194">
        <f t="shared" si="4100"/>
        <v>4.8060899767475532E-2</v>
      </c>
      <c r="V7671" s="188" t="str">
        <f t="shared" si="4101"/>
        <v>MENOR</v>
      </c>
      <c r="W7671" s="188">
        <f t="shared" si="4102"/>
        <v>369852</v>
      </c>
      <c r="X7671" s="143">
        <f t="shared" si="4103"/>
        <v>369852</v>
      </c>
    </row>
    <row r="7672" spans="1:24" x14ac:dyDescent="0.25">
      <c r="A7672" s="20" t="s">
        <v>130</v>
      </c>
      <c r="B7672" s="20">
        <v>87141</v>
      </c>
      <c r="C7672" s="26" t="s">
        <v>2200</v>
      </c>
      <c r="D7672" s="29" t="s">
        <v>2201</v>
      </c>
      <c r="E7672" s="20" t="s">
        <v>2058</v>
      </c>
      <c r="F7672" s="135" t="s">
        <v>334</v>
      </c>
      <c r="G7672" s="169"/>
      <c r="H7672" s="36">
        <v>158.16999999999999</v>
      </c>
      <c r="I7672" s="50">
        <v>151.76</v>
      </c>
      <c r="J7672" s="155"/>
      <c r="K7672" s="182">
        <v>181594</v>
      </c>
      <c r="L7672" s="143">
        <v>201919.2</v>
      </c>
      <c r="M7672" s="143">
        <v>205917.6</v>
      </c>
      <c r="N7672" s="143">
        <f t="shared" si="4093"/>
        <v>181594</v>
      </c>
      <c r="O7672" s="143">
        <f t="shared" si="4094"/>
        <v>205917.6</v>
      </c>
      <c r="P7672" s="143">
        <f t="shared" si="4095"/>
        <v>191756.6</v>
      </c>
      <c r="Q7672" s="143">
        <f t="shared" si="4096"/>
        <v>196476.93333333335</v>
      </c>
      <c r="R7672" s="143">
        <f t="shared" si="4097"/>
        <v>186675.3</v>
      </c>
      <c r="S7672" s="143">
        <f t="shared" si="4098"/>
        <v>198837.1</v>
      </c>
      <c r="T7672" s="143">
        <f t="shared" si="4099"/>
        <v>13043.123824196926</v>
      </c>
      <c r="U7672" s="194">
        <f t="shared" si="4100"/>
        <v>6.8019165046715083E-2</v>
      </c>
      <c r="V7672" s="188" t="str">
        <f t="shared" si="4101"/>
        <v>MENOR</v>
      </c>
      <c r="W7672" s="188">
        <f t="shared" si="4102"/>
        <v>181594</v>
      </c>
      <c r="X7672" s="143">
        <f t="shared" si="4103"/>
        <v>181594</v>
      </c>
    </row>
    <row r="7673" spans="1:24" x14ac:dyDescent="0.25">
      <c r="A7673" s="20" t="s">
        <v>131</v>
      </c>
      <c r="B7673" s="20">
        <v>87141</v>
      </c>
      <c r="C7673" s="26" t="s">
        <v>2202</v>
      </c>
      <c r="D7673" s="22" t="s">
        <v>2203</v>
      </c>
      <c r="E7673" s="20" t="s">
        <v>2058</v>
      </c>
      <c r="F7673" s="135" t="s">
        <v>334</v>
      </c>
      <c r="G7673" s="169"/>
      <c r="H7673" s="36">
        <v>158.16999999999999</v>
      </c>
      <c r="I7673" s="50">
        <v>151.76</v>
      </c>
      <c r="J7673" s="155"/>
      <c r="K7673" s="182">
        <v>31130.400000000001</v>
      </c>
      <c r="L7673" s="143">
        <v>34326.263999999996</v>
      </c>
      <c r="M7673" s="143">
        <v>35005.991999999998</v>
      </c>
      <c r="N7673" s="143">
        <f t="shared" si="4093"/>
        <v>31130.400000000001</v>
      </c>
      <c r="O7673" s="143">
        <f t="shared" si="4094"/>
        <v>35005.991999999998</v>
      </c>
      <c r="P7673" s="143">
        <f t="shared" si="4095"/>
        <v>32728.331999999999</v>
      </c>
      <c r="Q7673" s="143">
        <f t="shared" si="4096"/>
        <v>33487.551999999996</v>
      </c>
      <c r="R7673" s="143">
        <f t="shared" si="4097"/>
        <v>31929.366000000002</v>
      </c>
      <c r="S7673" s="143">
        <f t="shared" si="4098"/>
        <v>33867.161999999997</v>
      </c>
      <c r="T7673" s="143">
        <f t="shared" si="4099"/>
        <v>2069.4520293604273</v>
      </c>
      <c r="U7673" s="194">
        <f t="shared" si="4100"/>
        <v>6.3231209869186955E-2</v>
      </c>
      <c r="V7673" s="188" t="str">
        <f t="shared" si="4101"/>
        <v>MENOR</v>
      </c>
      <c r="W7673" s="188">
        <f t="shared" si="4102"/>
        <v>31130.400000000001</v>
      </c>
      <c r="X7673" s="143">
        <f t="shared" si="4103"/>
        <v>31130</v>
      </c>
    </row>
    <row r="7674" spans="1:24" x14ac:dyDescent="0.25">
      <c r="A7674" s="20" t="s">
        <v>132</v>
      </c>
      <c r="B7674" s="20">
        <v>87141</v>
      </c>
      <c r="C7674" s="26" t="s">
        <v>2204</v>
      </c>
      <c r="D7674" s="29" t="s">
        <v>2205</v>
      </c>
      <c r="E7674" s="20" t="s">
        <v>2058</v>
      </c>
      <c r="F7674" s="135" t="s">
        <v>334</v>
      </c>
      <c r="G7674" s="169"/>
      <c r="H7674" s="36">
        <v>158.16999999999999</v>
      </c>
      <c r="I7674" s="50">
        <v>151.76</v>
      </c>
      <c r="J7674" s="155"/>
      <c r="K7674" s="182">
        <v>58905</v>
      </c>
      <c r="L7674" s="143">
        <v>63280.035000000003</v>
      </c>
      <c r="M7674" s="143">
        <v>64533.104999999996</v>
      </c>
      <c r="N7674" s="143">
        <f t="shared" si="4093"/>
        <v>58905</v>
      </c>
      <c r="O7674" s="143">
        <f t="shared" si="4094"/>
        <v>64533.104999999996</v>
      </c>
      <c r="P7674" s="143">
        <f t="shared" si="4095"/>
        <v>61092.517500000002</v>
      </c>
      <c r="Q7674" s="143">
        <f t="shared" si="4096"/>
        <v>62239.380000000005</v>
      </c>
      <c r="R7674" s="143">
        <f t="shared" si="4097"/>
        <v>59998.758750000001</v>
      </c>
      <c r="S7674" s="143">
        <f t="shared" si="4098"/>
        <v>62812.811249999999</v>
      </c>
      <c r="T7674" s="143">
        <f t="shared" si="4099"/>
        <v>2954.8457818513971</v>
      </c>
      <c r="U7674" s="194">
        <f t="shared" si="4100"/>
        <v>4.8366737904546118E-2</v>
      </c>
      <c r="V7674" s="188" t="str">
        <f t="shared" si="4101"/>
        <v>MENOR</v>
      </c>
      <c r="W7674" s="188">
        <f t="shared" si="4102"/>
        <v>58905</v>
      </c>
      <c r="X7674" s="143">
        <f t="shared" si="4103"/>
        <v>58905</v>
      </c>
    </row>
    <row r="7675" spans="1:24" x14ac:dyDescent="0.25">
      <c r="A7675" s="20" t="s">
        <v>133</v>
      </c>
      <c r="B7675" s="20">
        <v>87141</v>
      </c>
      <c r="C7675" s="21" t="s">
        <v>2206</v>
      </c>
      <c r="D7675" s="22" t="s">
        <v>2207</v>
      </c>
      <c r="E7675" s="20" t="s">
        <v>2058</v>
      </c>
      <c r="F7675" s="135" t="s">
        <v>334</v>
      </c>
      <c r="G7675" s="169"/>
      <c r="H7675" s="36">
        <v>158.16999999999999</v>
      </c>
      <c r="I7675" s="50">
        <v>151.76</v>
      </c>
      <c r="J7675" s="155"/>
      <c r="K7675" s="182">
        <v>118881</v>
      </c>
      <c r="L7675" s="143">
        <v>130886.91</v>
      </c>
      <c r="M7675" s="143">
        <v>133478.73000000001</v>
      </c>
      <c r="N7675" s="143">
        <f t="shared" si="4093"/>
        <v>118881</v>
      </c>
      <c r="O7675" s="143">
        <f t="shared" si="4094"/>
        <v>133478.73000000001</v>
      </c>
      <c r="P7675" s="143">
        <f t="shared" si="4095"/>
        <v>124883.955</v>
      </c>
      <c r="Q7675" s="143">
        <f t="shared" si="4096"/>
        <v>127748.88</v>
      </c>
      <c r="R7675" s="143">
        <f t="shared" si="4097"/>
        <v>121882.47750000001</v>
      </c>
      <c r="S7675" s="143">
        <f t="shared" si="4098"/>
        <v>129181.3425</v>
      </c>
      <c r="T7675" s="143">
        <f t="shared" si="4099"/>
        <v>7788.3794526782058</v>
      </c>
      <c r="U7675" s="194">
        <f t="shared" si="4100"/>
        <v>6.2364932730375217E-2</v>
      </c>
      <c r="V7675" s="188" t="str">
        <f t="shared" si="4101"/>
        <v>MENOR</v>
      </c>
      <c r="W7675" s="188">
        <f t="shared" si="4102"/>
        <v>118881</v>
      </c>
      <c r="X7675" s="143">
        <f t="shared" si="4103"/>
        <v>118881</v>
      </c>
    </row>
    <row r="7676" spans="1:24" x14ac:dyDescent="0.25">
      <c r="A7676" s="20" t="s">
        <v>135</v>
      </c>
      <c r="B7676" s="20">
        <v>87141</v>
      </c>
      <c r="C7676" s="26" t="s">
        <v>2208</v>
      </c>
      <c r="D7676" s="22" t="s">
        <v>2209</v>
      </c>
      <c r="E7676" s="20" t="s">
        <v>2058</v>
      </c>
      <c r="F7676" s="135" t="s">
        <v>334</v>
      </c>
      <c r="G7676" s="169"/>
      <c r="H7676" s="36">
        <v>158.16999999999999</v>
      </c>
      <c r="I7676" s="50">
        <v>151.76</v>
      </c>
      <c r="J7676" s="155"/>
      <c r="K7676" s="182">
        <v>58369.5</v>
      </c>
      <c r="L7676" s="143">
        <v>63280.035000000003</v>
      </c>
      <c r="M7676" s="143">
        <v>64533.104999999996</v>
      </c>
      <c r="N7676" s="143">
        <f t="shared" si="4093"/>
        <v>58369.5</v>
      </c>
      <c r="O7676" s="143">
        <f t="shared" si="4094"/>
        <v>64533.104999999996</v>
      </c>
      <c r="P7676" s="143">
        <f t="shared" si="4095"/>
        <v>60824.767500000002</v>
      </c>
      <c r="Q7676" s="143">
        <f t="shared" si="4096"/>
        <v>62060.880000000005</v>
      </c>
      <c r="R7676" s="143">
        <f t="shared" si="4097"/>
        <v>59597.133750000001</v>
      </c>
      <c r="S7676" s="143">
        <f t="shared" si="4098"/>
        <v>62678.936249999999</v>
      </c>
      <c r="T7676" s="143">
        <f t="shared" si="4099"/>
        <v>3257.6465177371524</v>
      </c>
      <c r="U7676" s="194">
        <f t="shared" si="4100"/>
        <v>5.3557895108060256E-2</v>
      </c>
      <c r="V7676" s="188" t="str">
        <f t="shared" si="4101"/>
        <v>MENOR</v>
      </c>
      <c r="W7676" s="188">
        <f t="shared" si="4102"/>
        <v>58369.5</v>
      </c>
      <c r="X7676" s="143">
        <f t="shared" si="4103"/>
        <v>58370</v>
      </c>
    </row>
    <row r="7677" spans="1:24" x14ac:dyDescent="0.25">
      <c r="A7677" s="20" t="s">
        <v>136</v>
      </c>
      <c r="B7677" s="20">
        <v>87141</v>
      </c>
      <c r="C7677" s="26" t="s">
        <v>2210</v>
      </c>
      <c r="D7677" s="22" t="s">
        <v>2211</v>
      </c>
      <c r="E7677" s="20" t="s">
        <v>2058</v>
      </c>
      <c r="F7677" s="135" t="s">
        <v>334</v>
      </c>
      <c r="G7677" s="169"/>
      <c r="H7677" s="36">
        <v>158.16999999999999</v>
      </c>
      <c r="I7677" s="50">
        <v>151.76</v>
      </c>
      <c r="J7677" s="155"/>
      <c r="K7677" s="182">
        <v>31987.200000000001</v>
      </c>
      <c r="L7677" s="143">
        <v>34037.808000000005</v>
      </c>
      <c r="M7677" s="143">
        <v>34711.824000000001</v>
      </c>
      <c r="N7677" s="143">
        <f t="shared" si="4093"/>
        <v>31987.200000000001</v>
      </c>
      <c r="O7677" s="143">
        <f t="shared" si="4094"/>
        <v>34711.824000000001</v>
      </c>
      <c r="P7677" s="143">
        <f t="shared" si="4095"/>
        <v>33012.504000000001</v>
      </c>
      <c r="Q7677" s="143">
        <f t="shared" si="4096"/>
        <v>33578.943999999996</v>
      </c>
      <c r="R7677" s="143">
        <f t="shared" si="4097"/>
        <v>32499.851999999999</v>
      </c>
      <c r="S7677" s="143">
        <f t="shared" si="4098"/>
        <v>33862.164000000004</v>
      </c>
      <c r="T7677" s="143">
        <f t="shared" si="4099"/>
        <v>1419.0881273606658</v>
      </c>
      <c r="U7677" s="194">
        <f t="shared" si="4100"/>
        <v>4.2986382594930268E-2</v>
      </c>
      <c r="V7677" s="188" t="str">
        <f t="shared" si="4101"/>
        <v>MENOR</v>
      </c>
      <c r="W7677" s="188">
        <f t="shared" si="4102"/>
        <v>31987.200000000001</v>
      </c>
      <c r="X7677" s="143">
        <f t="shared" si="4103"/>
        <v>31987</v>
      </c>
    </row>
    <row r="7678" spans="1:24" x14ac:dyDescent="0.25">
      <c r="A7678" s="20" t="s">
        <v>137</v>
      </c>
      <c r="B7678" s="20">
        <v>87141</v>
      </c>
      <c r="C7678" s="26" t="s">
        <v>2212</v>
      </c>
      <c r="D7678" s="22" t="s">
        <v>2213</v>
      </c>
      <c r="E7678" s="20" t="s">
        <v>2058</v>
      </c>
      <c r="F7678" s="135" t="s">
        <v>334</v>
      </c>
      <c r="G7678" s="169"/>
      <c r="H7678" s="36">
        <v>158.16999999999999</v>
      </c>
      <c r="I7678" s="50">
        <v>151.76</v>
      </c>
      <c r="J7678" s="155"/>
      <c r="K7678" s="182">
        <v>31416</v>
      </c>
      <c r="L7678" s="143">
        <v>34614.720000000001</v>
      </c>
      <c r="M7678" s="143">
        <v>35300.160000000003</v>
      </c>
      <c r="N7678" s="143">
        <f t="shared" si="4093"/>
        <v>31416</v>
      </c>
      <c r="O7678" s="143">
        <f t="shared" si="4094"/>
        <v>35300.160000000003</v>
      </c>
      <c r="P7678" s="143">
        <f t="shared" si="4095"/>
        <v>33015.360000000001</v>
      </c>
      <c r="Q7678" s="143">
        <f t="shared" si="4096"/>
        <v>33776.959999999999</v>
      </c>
      <c r="R7678" s="143">
        <f t="shared" si="4097"/>
        <v>32215.68</v>
      </c>
      <c r="S7678" s="143">
        <f t="shared" si="4098"/>
        <v>34157.760000000002</v>
      </c>
      <c r="T7678" s="143">
        <f t="shared" si="4099"/>
        <v>2073.1753639284848</v>
      </c>
      <c r="U7678" s="194">
        <f t="shared" si="4100"/>
        <v>6.2794267999152054E-2</v>
      </c>
      <c r="V7678" s="188" t="str">
        <f t="shared" si="4101"/>
        <v>MENOR</v>
      </c>
      <c r="W7678" s="188">
        <f t="shared" si="4102"/>
        <v>31416</v>
      </c>
      <c r="X7678" s="143">
        <f t="shared" si="4103"/>
        <v>31416</v>
      </c>
    </row>
    <row r="7679" spans="1:24" x14ac:dyDescent="0.25">
      <c r="A7679" s="20" t="s">
        <v>138</v>
      </c>
      <c r="B7679" s="20">
        <v>87141</v>
      </c>
      <c r="C7679" s="26" t="s">
        <v>2214</v>
      </c>
      <c r="D7679" s="22" t="s">
        <v>2215</v>
      </c>
      <c r="E7679" s="20" t="s">
        <v>2058</v>
      </c>
      <c r="F7679" s="135" t="s">
        <v>334</v>
      </c>
      <c r="G7679" s="169"/>
      <c r="H7679" s="36">
        <v>158.16999999999999</v>
      </c>
      <c r="I7679" s="50">
        <v>151.76</v>
      </c>
      <c r="J7679" s="155"/>
      <c r="K7679" s="182">
        <v>113288</v>
      </c>
      <c r="L7679" s="143">
        <v>126680.26000000001</v>
      </c>
      <c r="M7679" s="143">
        <v>129188.78</v>
      </c>
      <c r="N7679" s="143">
        <f t="shared" si="4093"/>
        <v>113288</v>
      </c>
      <c r="O7679" s="143">
        <f t="shared" si="4094"/>
        <v>129188.78</v>
      </c>
      <c r="P7679" s="143">
        <f t="shared" si="4095"/>
        <v>119984.13</v>
      </c>
      <c r="Q7679" s="143">
        <f t="shared" si="4096"/>
        <v>123052.34666666668</v>
      </c>
      <c r="R7679" s="143">
        <f t="shared" si="4097"/>
        <v>116636.065</v>
      </c>
      <c r="S7679" s="143">
        <f t="shared" si="4098"/>
        <v>124586.455</v>
      </c>
      <c r="T7679" s="143">
        <f t="shared" si="4099"/>
        <v>8548.6851338514844</v>
      </c>
      <c r="U7679" s="194">
        <f t="shared" si="4100"/>
        <v>7.1248465391643742E-2</v>
      </c>
      <c r="V7679" s="188" t="str">
        <f t="shared" si="4101"/>
        <v>MENOR</v>
      </c>
      <c r="W7679" s="188">
        <f t="shared" si="4102"/>
        <v>113288</v>
      </c>
      <c r="X7679" s="143">
        <f t="shared" si="4103"/>
        <v>113288</v>
      </c>
    </row>
    <row r="7680" spans="1:24" x14ac:dyDescent="0.25">
      <c r="A7680" s="20" t="s">
        <v>139</v>
      </c>
      <c r="B7680" s="20">
        <v>87141</v>
      </c>
      <c r="C7680" s="26" t="s">
        <v>2216</v>
      </c>
      <c r="D7680" s="22" t="s">
        <v>2217</v>
      </c>
      <c r="E7680" s="20" t="s">
        <v>2058</v>
      </c>
      <c r="F7680" s="135" t="s">
        <v>334</v>
      </c>
      <c r="G7680" s="169"/>
      <c r="H7680" s="36">
        <v>158.16999999999999</v>
      </c>
      <c r="I7680" s="50">
        <v>151.76</v>
      </c>
      <c r="J7680" s="155"/>
      <c r="K7680" s="182">
        <v>183260</v>
      </c>
      <c r="L7680" s="143">
        <v>206967.18</v>
      </c>
      <c r="M7680" s="143">
        <v>211065.54</v>
      </c>
      <c r="N7680" s="143">
        <f t="shared" si="4093"/>
        <v>183260</v>
      </c>
      <c r="O7680" s="143">
        <f t="shared" si="4094"/>
        <v>211065.54</v>
      </c>
      <c r="P7680" s="143">
        <f t="shared" si="4095"/>
        <v>195113.59</v>
      </c>
      <c r="Q7680" s="143">
        <f t="shared" si="4096"/>
        <v>200430.90666666665</v>
      </c>
      <c r="R7680" s="143">
        <f t="shared" si="4097"/>
        <v>189186.79499999998</v>
      </c>
      <c r="S7680" s="143">
        <f t="shared" si="4098"/>
        <v>203089.565</v>
      </c>
      <c r="T7680" s="143">
        <f t="shared" si="4099"/>
        <v>15010.968172937193</v>
      </c>
      <c r="U7680" s="194">
        <f t="shared" si="4100"/>
        <v>7.6934508626165882E-2</v>
      </c>
      <c r="V7680" s="188" t="str">
        <f t="shared" si="4101"/>
        <v>MENOR</v>
      </c>
      <c r="W7680" s="188">
        <f t="shared" si="4102"/>
        <v>183260</v>
      </c>
      <c r="X7680" s="143">
        <f t="shared" si="4103"/>
        <v>183260</v>
      </c>
    </row>
    <row r="7681" spans="1:24" x14ac:dyDescent="0.25">
      <c r="A7681" s="20" t="s">
        <v>140</v>
      </c>
      <c r="B7681" s="20">
        <v>87141</v>
      </c>
      <c r="C7681" s="26" t="s">
        <v>2218</v>
      </c>
      <c r="D7681" s="22" t="s">
        <v>2219</v>
      </c>
      <c r="E7681" s="20" t="s">
        <v>2058</v>
      </c>
      <c r="F7681" s="135" t="s">
        <v>334</v>
      </c>
      <c r="G7681" s="169"/>
      <c r="H7681" s="36">
        <v>158.16999999999999</v>
      </c>
      <c r="I7681" s="50">
        <v>151.76</v>
      </c>
      <c r="J7681" s="155"/>
      <c r="K7681" s="182">
        <v>317016</v>
      </c>
      <c r="L7681" s="143">
        <v>349031.76</v>
      </c>
      <c r="M7681" s="143">
        <v>355943.28</v>
      </c>
      <c r="N7681" s="143">
        <f t="shared" si="4093"/>
        <v>317016</v>
      </c>
      <c r="O7681" s="143">
        <f t="shared" si="4094"/>
        <v>355943.28</v>
      </c>
      <c r="P7681" s="143">
        <f t="shared" si="4095"/>
        <v>333023.88</v>
      </c>
      <c r="Q7681" s="143">
        <f t="shared" si="4096"/>
        <v>340663.68</v>
      </c>
      <c r="R7681" s="143">
        <f t="shared" si="4097"/>
        <v>325019.94</v>
      </c>
      <c r="S7681" s="143">
        <f t="shared" si="4098"/>
        <v>344483.58</v>
      </c>
      <c r="T7681" s="143">
        <f t="shared" si="4099"/>
        <v>20769.011873808548</v>
      </c>
      <c r="U7681" s="194">
        <f t="shared" si="4100"/>
        <v>6.236493273037521E-2</v>
      </c>
      <c r="V7681" s="188" t="str">
        <f t="shared" si="4101"/>
        <v>MENOR</v>
      </c>
      <c r="W7681" s="188">
        <f t="shared" si="4102"/>
        <v>317016</v>
      </c>
      <c r="X7681" s="143">
        <f t="shared" si="4103"/>
        <v>317016</v>
      </c>
    </row>
    <row r="7682" spans="1:24" x14ac:dyDescent="0.25">
      <c r="A7682" s="20" t="s">
        <v>141</v>
      </c>
      <c r="B7682" s="20">
        <v>87141</v>
      </c>
      <c r="C7682" s="26" t="s">
        <v>2220</v>
      </c>
      <c r="D7682" s="29" t="s">
        <v>2221</v>
      </c>
      <c r="E7682" s="20" t="s">
        <v>2058</v>
      </c>
      <c r="F7682" s="135" t="s">
        <v>334</v>
      </c>
      <c r="G7682" s="169"/>
      <c r="H7682" s="36">
        <v>158.16999999999999</v>
      </c>
      <c r="I7682" s="50">
        <v>151.76</v>
      </c>
      <c r="J7682" s="155"/>
      <c r="K7682" s="182">
        <v>158508</v>
      </c>
      <c r="L7682" s="143">
        <v>175958.16</v>
      </c>
      <c r="M7682" s="143">
        <v>179442.48</v>
      </c>
      <c r="N7682" s="143">
        <f t="shared" si="4093"/>
        <v>158508</v>
      </c>
      <c r="O7682" s="143">
        <f t="shared" si="4094"/>
        <v>179442.48</v>
      </c>
      <c r="P7682" s="143">
        <f t="shared" si="4095"/>
        <v>167233.08000000002</v>
      </c>
      <c r="Q7682" s="143">
        <f t="shared" si="4096"/>
        <v>171302.88</v>
      </c>
      <c r="R7682" s="143">
        <f t="shared" si="4097"/>
        <v>162870.54</v>
      </c>
      <c r="S7682" s="143">
        <f t="shared" si="4098"/>
        <v>173337.78000000003</v>
      </c>
      <c r="T7682" s="143">
        <f t="shared" si="4099"/>
        <v>11216.810470289676</v>
      </c>
      <c r="U7682" s="194">
        <f t="shared" si="4100"/>
        <v>6.7072916855263773E-2</v>
      </c>
      <c r="V7682" s="188" t="str">
        <f t="shared" si="4101"/>
        <v>MENOR</v>
      </c>
      <c r="W7682" s="188">
        <f t="shared" si="4102"/>
        <v>158508</v>
      </c>
      <c r="X7682" s="143">
        <f t="shared" si="4103"/>
        <v>158508</v>
      </c>
    </row>
    <row r="7683" spans="1:24" x14ac:dyDescent="0.25">
      <c r="A7683" s="20" t="s">
        <v>142</v>
      </c>
      <c r="B7683" s="20">
        <v>87141</v>
      </c>
      <c r="C7683" s="26" t="s">
        <v>2222</v>
      </c>
      <c r="D7683" s="22" t="s">
        <v>2223</v>
      </c>
      <c r="E7683" s="20" t="s">
        <v>2058</v>
      </c>
      <c r="F7683" s="135" t="s">
        <v>334</v>
      </c>
      <c r="G7683" s="169"/>
      <c r="H7683" s="36">
        <v>158.16999999999999</v>
      </c>
      <c r="I7683" s="50">
        <v>151.76</v>
      </c>
      <c r="J7683" s="155"/>
      <c r="K7683" s="182">
        <v>59976</v>
      </c>
      <c r="L7683" s="143">
        <v>65443.455000000002</v>
      </c>
      <c r="M7683" s="143">
        <v>66739.365000000005</v>
      </c>
      <c r="N7683" s="143">
        <f t="shared" si="4093"/>
        <v>59976</v>
      </c>
      <c r="O7683" s="143">
        <f t="shared" si="4094"/>
        <v>66739.365000000005</v>
      </c>
      <c r="P7683" s="143">
        <f t="shared" si="4095"/>
        <v>62709.727500000001</v>
      </c>
      <c r="Q7683" s="143">
        <f t="shared" si="4096"/>
        <v>64052.94</v>
      </c>
      <c r="R7683" s="143">
        <f t="shared" si="4097"/>
        <v>61342.863750000004</v>
      </c>
      <c r="S7683" s="143">
        <f t="shared" si="4098"/>
        <v>64724.546249999999</v>
      </c>
      <c r="T7683" s="143">
        <f t="shared" si="4099"/>
        <v>3589.6971327293081</v>
      </c>
      <c r="U7683" s="194">
        <f t="shared" si="4100"/>
        <v>5.7243066998326667E-2</v>
      </c>
      <c r="V7683" s="188" t="str">
        <f t="shared" si="4101"/>
        <v>MENOR</v>
      </c>
      <c r="W7683" s="188">
        <f t="shared" si="4102"/>
        <v>59976</v>
      </c>
      <c r="X7683" s="143">
        <f t="shared" si="4103"/>
        <v>59976</v>
      </c>
    </row>
    <row r="7684" spans="1:24" x14ac:dyDescent="0.25">
      <c r="A7684" s="20" t="s">
        <v>143</v>
      </c>
      <c r="B7684" s="20">
        <v>87141</v>
      </c>
      <c r="C7684" s="26" t="s">
        <v>2412</v>
      </c>
      <c r="D7684" s="29" t="s">
        <v>2413</v>
      </c>
      <c r="E7684" s="20" t="s">
        <v>2058</v>
      </c>
      <c r="F7684" s="135" t="s">
        <v>334</v>
      </c>
      <c r="G7684" s="169"/>
      <c r="H7684" s="36">
        <v>158.16999999999999</v>
      </c>
      <c r="I7684" s="50">
        <v>151.76</v>
      </c>
      <c r="J7684" s="155"/>
      <c r="K7684" s="182">
        <v>319872</v>
      </c>
      <c r="L7684" s="143">
        <v>346147.2</v>
      </c>
      <c r="M7684" s="143">
        <v>353001.6</v>
      </c>
      <c r="N7684" s="143">
        <f t="shared" si="4093"/>
        <v>319872</v>
      </c>
      <c r="O7684" s="143">
        <f t="shared" si="4094"/>
        <v>353001.6</v>
      </c>
      <c r="P7684" s="143">
        <f t="shared" si="4095"/>
        <v>333009.59999999998</v>
      </c>
      <c r="Q7684" s="143">
        <f t="shared" si="4096"/>
        <v>339673.59999999998</v>
      </c>
      <c r="R7684" s="143">
        <f t="shared" si="4097"/>
        <v>326440.8</v>
      </c>
      <c r="S7684" s="143">
        <f t="shared" si="4098"/>
        <v>343005.6</v>
      </c>
      <c r="T7684" s="143">
        <f t="shared" si="4099"/>
        <v>17487.8020848819</v>
      </c>
      <c r="U7684" s="194">
        <f t="shared" si="4100"/>
        <v>5.2514408247936101E-2</v>
      </c>
      <c r="V7684" s="188" t="str">
        <f t="shared" si="4101"/>
        <v>MENOR</v>
      </c>
      <c r="W7684" s="188">
        <f t="shared" si="4102"/>
        <v>319872</v>
      </c>
      <c r="X7684" s="143">
        <f t="shared" si="4103"/>
        <v>319872</v>
      </c>
    </row>
    <row r="7685" spans="1:24" x14ac:dyDescent="0.25">
      <c r="A7685" s="20" t="s">
        <v>144</v>
      </c>
      <c r="B7685" s="20">
        <v>87141</v>
      </c>
      <c r="C7685" s="26" t="s">
        <v>2224</v>
      </c>
      <c r="D7685" s="29" t="s">
        <v>2225</v>
      </c>
      <c r="E7685" s="20" t="s">
        <v>2058</v>
      </c>
      <c r="F7685" s="135" t="s">
        <v>334</v>
      </c>
      <c r="G7685" s="169"/>
      <c r="H7685" s="36">
        <v>158.16999999999999</v>
      </c>
      <c r="I7685" s="50">
        <v>151.76</v>
      </c>
      <c r="J7685" s="155"/>
      <c r="K7685" s="182">
        <v>86632</v>
      </c>
      <c r="L7685" s="143">
        <v>93748.2</v>
      </c>
      <c r="M7685" s="143">
        <v>95604.6</v>
      </c>
      <c r="N7685" s="143">
        <f t="shared" si="4093"/>
        <v>86632</v>
      </c>
      <c r="O7685" s="143">
        <f t="shared" si="4094"/>
        <v>95604.6</v>
      </c>
      <c r="P7685" s="143">
        <f t="shared" si="4095"/>
        <v>90190.1</v>
      </c>
      <c r="Q7685" s="143">
        <f t="shared" si="4096"/>
        <v>91994.933333333349</v>
      </c>
      <c r="R7685" s="143">
        <f t="shared" si="4097"/>
        <v>88411.05</v>
      </c>
      <c r="S7685" s="143">
        <f t="shared" si="4098"/>
        <v>92897.35</v>
      </c>
      <c r="T7685" s="143">
        <f t="shared" si="4099"/>
        <v>4736.2797313221854</v>
      </c>
      <c r="U7685" s="194">
        <f t="shared" si="4100"/>
        <v>5.2514408247936135E-2</v>
      </c>
      <c r="V7685" s="188" t="str">
        <f t="shared" si="4101"/>
        <v>MENOR</v>
      </c>
      <c r="W7685" s="188">
        <f t="shared" si="4102"/>
        <v>86632</v>
      </c>
      <c r="X7685" s="143">
        <f t="shared" si="4103"/>
        <v>86632</v>
      </c>
    </row>
    <row r="7686" spans="1:24" x14ac:dyDescent="0.25">
      <c r="A7686" s="20" t="s">
        <v>146</v>
      </c>
      <c r="B7686" s="20">
        <v>87141</v>
      </c>
      <c r="C7686" s="26" t="s">
        <v>2226</v>
      </c>
      <c r="D7686" s="22" t="s">
        <v>2227</v>
      </c>
      <c r="E7686" s="20" t="s">
        <v>2058</v>
      </c>
      <c r="F7686" s="135" t="s">
        <v>334</v>
      </c>
      <c r="G7686" s="169"/>
      <c r="H7686" s="36">
        <v>158.16999999999999</v>
      </c>
      <c r="I7686" s="50">
        <v>151.76</v>
      </c>
      <c r="J7686" s="155"/>
      <c r="K7686" s="182">
        <v>6545</v>
      </c>
      <c r="L7686" s="143">
        <v>7091.21</v>
      </c>
      <c r="M7686" s="143">
        <v>7231.63</v>
      </c>
      <c r="N7686" s="143">
        <f t="shared" si="4093"/>
        <v>6545</v>
      </c>
      <c r="O7686" s="143">
        <f t="shared" si="4094"/>
        <v>7231.63</v>
      </c>
      <c r="P7686" s="143">
        <f t="shared" si="4095"/>
        <v>6818.1049999999996</v>
      </c>
      <c r="Q7686" s="143">
        <f t="shared" si="4096"/>
        <v>6955.9466666666667</v>
      </c>
      <c r="R7686" s="143">
        <f t="shared" si="4097"/>
        <v>6681.5524999999998</v>
      </c>
      <c r="S7686" s="143">
        <f t="shared" si="4098"/>
        <v>7024.8675000000003</v>
      </c>
      <c r="T7686" s="143">
        <f t="shared" si="4099"/>
        <v>362.74966055577966</v>
      </c>
      <c r="U7686" s="194">
        <f t="shared" si="4100"/>
        <v>5.3203882978595914E-2</v>
      </c>
      <c r="V7686" s="188" t="str">
        <f t="shared" si="4101"/>
        <v>MENOR</v>
      </c>
      <c r="W7686" s="188">
        <f t="shared" si="4102"/>
        <v>6545</v>
      </c>
      <c r="X7686" s="143">
        <f t="shared" si="4103"/>
        <v>6545</v>
      </c>
    </row>
    <row r="7687" spans="1:24" x14ac:dyDescent="0.25">
      <c r="A7687" s="20" t="s">
        <v>147</v>
      </c>
      <c r="B7687" s="20">
        <v>87141</v>
      </c>
      <c r="C7687" s="26" t="s">
        <v>2228</v>
      </c>
      <c r="D7687" s="22" t="s">
        <v>2229</v>
      </c>
      <c r="E7687" s="20" t="s">
        <v>2058</v>
      </c>
      <c r="F7687" s="135" t="s">
        <v>334</v>
      </c>
      <c r="G7687" s="169"/>
      <c r="H7687" s="36">
        <v>158.16999999999999</v>
      </c>
      <c r="I7687" s="50">
        <v>151.76</v>
      </c>
      <c r="J7687" s="155"/>
      <c r="K7687" s="182">
        <v>6604.5</v>
      </c>
      <c r="L7687" s="143">
        <v>7211.4</v>
      </c>
      <c r="M7687" s="143">
        <v>7354.2</v>
      </c>
      <c r="N7687" s="143">
        <f t="shared" si="4093"/>
        <v>6604.5</v>
      </c>
      <c r="O7687" s="143">
        <f t="shared" si="4094"/>
        <v>7354.2</v>
      </c>
      <c r="P7687" s="143">
        <f t="shared" si="4095"/>
        <v>6907.95</v>
      </c>
      <c r="Q7687" s="143">
        <f t="shared" si="4096"/>
        <v>7056.7</v>
      </c>
      <c r="R7687" s="143">
        <f t="shared" si="4097"/>
        <v>6756.2250000000004</v>
      </c>
      <c r="S7687" s="143">
        <f t="shared" si="4098"/>
        <v>7131.0749999999998</v>
      </c>
      <c r="T7687" s="143">
        <f t="shared" si="4099"/>
        <v>398.07234267152984</v>
      </c>
      <c r="U7687" s="194">
        <f t="shared" si="4100"/>
        <v>5.7625249556167872E-2</v>
      </c>
      <c r="V7687" s="188" t="str">
        <f t="shared" si="4101"/>
        <v>MENOR</v>
      </c>
      <c r="W7687" s="188">
        <f t="shared" si="4102"/>
        <v>6604.5</v>
      </c>
      <c r="X7687" s="143">
        <f t="shared" si="4103"/>
        <v>6605</v>
      </c>
    </row>
    <row r="7688" spans="1:24" x14ac:dyDescent="0.25">
      <c r="A7688" s="20" t="s">
        <v>149</v>
      </c>
      <c r="B7688" s="20">
        <v>87141</v>
      </c>
      <c r="C7688" s="26" t="s">
        <v>2230</v>
      </c>
      <c r="D7688" s="22" t="s">
        <v>2231</v>
      </c>
      <c r="E7688" s="20" t="s">
        <v>2058</v>
      </c>
      <c r="F7688" s="135" t="s">
        <v>334</v>
      </c>
      <c r="G7688" s="169"/>
      <c r="H7688" s="36">
        <v>158.16999999999999</v>
      </c>
      <c r="I7688" s="50">
        <v>151.76</v>
      </c>
      <c r="J7688" s="155"/>
      <c r="K7688" s="182">
        <v>700434</v>
      </c>
      <c r="L7688" s="143">
        <v>772340.94</v>
      </c>
      <c r="M7688" s="143">
        <v>787634.82000000007</v>
      </c>
      <c r="N7688" s="143">
        <f t="shared" si="4093"/>
        <v>700434</v>
      </c>
      <c r="O7688" s="143">
        <f t="shared" si="4094"/>
        <v>787634.82000000007</v>
      </c>
      <c r="P7688" s="143">
        <f t="shared" si="4095"/>
        <v>736387.47</v>
      </c>
      <c r="Q7688" s="143">
        <f t="shared" si="4096"/>
        <v>753469.91999999993</v>
      </c>
      <c r="R7688" s="143">
        <f t="shared" si="4097"/>
        <v>718410.73499999999</v>
      </c>
      <c r="S7688" s="143">
        <f t="shared" si="4098"/>
        <v>762011.14500000002</v>
      </c>
      <c r="T7688" s="143">
        <f t="shared" si="4099"/>
        <v>46562.670660609678</v>
      </c>
      <c r="U7688" s="194">
        <f t="shared" si="4100"/>
        <v>6.3231209869187052E-2</v>
      </c>
      <c r="V7688" s="188" t="str">
        <f t="shared" si="4101"/>
        <v>MENOR</v>
      </c>
      <c r="W7688" s="188">
        <f t="shared" si="4102"/>
        <v>700434</v>
      </c>
      <c r="X7688" s="143">
        <f t="shared" si="4103"/>
        <v>700434</v>
      </c>
    </row>
    <row r="7689" spans="1:24" x14ac:dyDescent="0.25">
      <c r="A7689" s="20" t="s">
        <v>152</v>
      </c>
      <c r="B7689" s="20">
        <v>87141</v>
      </c>
      <c r="C7689" s="26" t="s">
        <v>2232</v>
      </c>
      <c r="D7689" s="22" t="s">
        <v>2233</v>
      </c>
      <c r="E7689" s="20" t="s">
        <v>2058</v>
      </c>
      <c r="F7689" s="135" t="s">
        <v>334</v>
      </c>
      <c r="G7689" s="169"/>
      <c r="H7689" s="36">
        <v>158.16999999999999</v>
      </c>
      <c r="I7689" s="50">
        <v>151.76</v>
      </c>
      <c r="J7689" s="155"/>
      <c r="K7689" s="182">
        <v>314160</v>
      </c>
      <c r="L7689" s="143">
        <v>343262.64</v>
      </c>
      <c r="M7689" s="143">
        <v>350059.92</v>
      </c>
      <c r="N7689" s="143">
        <f t="shared" si="4093"/>
        <v>314160</v>
      </c>
      <c r="O7689" s="143">
        <f t="shared" si="4094"/>
        <v>350059.92</v>
      </c>
      <c r="P7689" s="143">
        <f t="shared" si="4095"/>
        <v>328711.32</v>
      </c>
      <c r="Q7689" s="143">
        <f t="shared" si="4096"/>
        <v>335827.52</v>
      </c>
      <c r="R7689" s="143">
        <f t="shared" si="4097"/>
        <v>321435.66000000003</v>
      </c>
      <c r="S7689" s="143">
        <f t="shared" si="4098"/>
        <v>339385.62</v>
      </c>
      <c r="T7689" s="143">
        <f t="shared" si="4099"/>
        <v>19069.919272571657</v>
      </c>
      <c r="U7689" s="194">
        <f t="shared" si="4100"/>
        <v>5.8014184825066734E-2</v>
      </c>
      <c r="V7689" s="188" t="str">
        <f t="shared" si="4101"/>
        <v>MENOR</v>
      </c>
      <c r="W7689" s="188">
        <f t="shared" si="4102"/>
        <v>314160</v>
      </c>
      <c r="X7689" s="143">
        <f t="shared" si="4103"/>
        <v>314160</v>
      </c>
    </row>
    <row r="7690" spans="1:24" x14ac:dyDescent="0.25">
      <c r="A7690" s="20" t="s">
        <v>153</v>
      </c>
      <c r="B7690" s="20">
        <v>87141</v>
      </c>
      <c r="C7690" s="26" t="s">
        <v>2234</v>
      </c>
      <c r="D7690" s="29" t="s">
        <v>2235</v>
      </c>
      <c r="E7690" s="20" t="s">
        <v>2058</v>
      </c>
      <c r="F7690" s="135" t="s">
        <v>334</v>
      </c>
      <c r="G7690" s="169"/>
      <c r="H7690" s="36">
        <v>158.16999999999999</v>
      </c>
      <c r="I7690" s="50">
        <v>151.76</v>
      </c>
      <c r="J7690" s="155"/>
      <c r="K7690" s="182">
        <v>119952</v>
      </c>
      <c r="L7690" s="143">
        <v>130886.91</v>
      </c>
      <c r="M7690" s="143">
        <v>133478.73000000001</v>
      </c>
      <c r="N7690" s="143">
        <f t="shared" si="4093"/>
        <v>119952</v>
      </c>
      <c r="O7690" s="143">
        <f t="shared" si="4094"/>
        <v>133478.73000000001</v>
      </c>
      <c r="P7690" s="143">
        <f t="shared" si="4095"/>
        <v>125419.455</v>
      </c>
      <c r="Q7690" s="143">
        <f t="shared" si="4096"/>
        <v>128105.88</v>
      </c>
      <c r="R7690" s="143">
        <f t="shared" si="4097"/>
        <v>122685.72750000001</v>
      </c>
      <c r="S7690" s="143">
        <f t="shared" si="4098"/>
        <v>129449.0925</v>
      </c>
      <c r="T7690" s="143">
        <f t="shared" si="4099"/>
        <v>7179.3942654586162</v>
      </c>
      <c r="U7690" s="194">
        <f t="shared" si="4100"/>
        <v>5.7243066998326667E-2</v>
      </c>
      <c r="V7690" s="188" t="str">
        <f t="shared" si="4101"/>
        <v>MENOR</v>
      </c>
      <c r="W7690" s="188">
        <f t="shared" si="4102"/>
        <v>119952</v>
      </c>
      <c r="X7690" s="143">
        <f t="shared" si="4103"/>
        <v>119952</v>
      </c>
    </row>
    <row r="7691" spans="1:24" x14ac:dyDescent="0.25">
      <c r="A7691" s="20" t="s">
        <v>154</v>
      </c>
      <c r="B7691" s="20">
        <v>87141</v>
      </c>
      <c r="C7691" s="26" t="s">
        <v>2236</v>
      </c>
      <c r="D7691" s="29" t="s">
        <v>2237</v>
      </c>
      <c r="E7691" s="20" t="s">
        <v>2058</v>
      </c>
      <c r="F7691" s="135" t="s">
        <v>334</v>
      </c>
      <c r="G7691" s="169"/>
      <c r="H7691" s="36">
        <v>158.16999999999999</v>
      </c>
      <c r="I7691" s="50">
        <v>151.76</v>
      </c>
      <c r="J7691" s="155"/>
      <c r="K7691" s="182">
        <v>235620</v>
      </c>
      <c r="L7691" s="143">
        <v>250956.72</v>
      </c>
      <c r="M7691" s="143">
        <v>255926.16</v>
      </c>
      <c r="N7691" s="143">
        <f t="shared" si="4093"/>
        <v>235620</v>
      </c>
      <c r="O7691" s="143">
        <f t="shared" si="4094"/>
        <v>255926.16</v>
      </c>
      <c r="P7691" s="143">
        <f t="shared" si="4095"/>
        <v>243288.36</v>
      </c>
      <c r="Q7691" s="143">
        <f t="shared" si="4096"/>
        <v>247500.96</v>
      </c>
      <c r="R7691" s="143">
        <f t="shared" si="4097"/>
        <v>239454.18</v>
      </c>
      <c r="S7691" s="143">
        <f t="shared" si="4098"/>
        <v>249607.26</v>
      </c>
      <c r="T7691" s="143">
        <f t="shared" si="4099"/>
        <v>10584.977154892684</v>
      </c>
      <c r="U7691" s="194">
        <f t="shared" si="4100"/>
        <v>4.350794733826429E-2</v>
      </c>
      <c r="V7691" s="188" t="str">
        <f t="shared" si="4101"/>
        <v>MENOR</v>
      </c>
      <c r="W7691" s="188">
        <f t="shared" si="4102"/>
        <v>235620</v>
      </c>
      <c r="X7691" s="143">
        <f t="shared" si="4103"/>
        <v>235620</v>
      </c>
    </row>
    <row r="7692" spans="1:24" x14ac:dyDescent="0.25">
      <c r="A7692" s="20" t="s">
        <v>156</v>
      </c>
      <c r="B7692" s="20">
        <v>87141</v>
      </c>
      <c r="C7692" s="26" t="s">
        <v>2238</v>
      </c>
      <c r="D7692" s="22" t="s">
        <v>2239</v>
      </c>
      <c r="E7692" s="20" t="s">
        <v>2058</v>
      </c>
      <c r="F7692" s="135" t="s">
        <v>334</v>
      </c>
      <c r="G7692" s="169"/>
      <c r="H7692" s="36">
        <v>158.16999999999999</v>
      </c>
      <c r="I7692" s="50">
        <v>151.76</v>
      </c>
      <c r="J7692" s="155"/>
      <c r="K7692" s="182">
        <v>119952</v>
      </c>
      <c r="L7692" s="143">
        <v>127641.78</v>
      </c>
      <c r="M7692" s="143">
        <v>130169.34</v>
      </c>
      <c r="N7692" s="143">
        <f t="shared" si="4093"/>
        <v>119952</v>
      </c>
      <c r="O7692" s="143">
        <f t="shared" si="4094"/>
        <v>130169.34</v>
      </c>
      <c r="P7692" s="143">
        <f t="shared" si="4095"/>
        <v>123796.89</v>
      </c>
      <c r="Q7692" s="143">
        <f t="shared" si="4096"/>
        <v>125921.04</v>
      </c>
      <c r="R7692" s="143">
        <f t="shared" si="4097"/>
        <v>121874.44500000001</v>
      </c>
      <c r="S7692" s="143">
        <f t="shared" si="4098"/>
        <v>126983.11499999999</v>
      </c>
      <c r="T7692" s="143">
        <f t="shared" si="4099"/>
        <v>5321.5804776024934</v>
      </c>
      <c r="U7692" s="194">
        <f t="shared" si="4100"/>
        <v>4.2986382594930241E-2</v>
      </c>
      <c r="V7692" s="188" t="str">
        <f t="shared" si="4101"/>
        <v>MENOR</v>
      </c>
      <c r="W7692" s="188">
        <f t="shared" si="4102"/>
        <v>119952</v>
      </c>
      <c r="X7692" s="143">
        <f t="shared" si="4103"/>
        <v>119952</v>
      </c>
    </row>
    <row r="7693" spans="1:24" x14ac:dyDescent="0.25">
      <c r="A7693" s="20" t="s">
        <v>157</v>
      </c>
      <c r="B7693" s="20">
        <v>87141</v>
      </c>
      <c r="C7693" s="26" t="s">
        <v>2424</v>
      </c>
      <c r="D7693" s="22" t="s">
        <v>2425</v>
      </c>
      <c r="E7693" s="20" t="s">
        <v>2058</v>
      </c>
      <c r="F7693" s="135" t="s">
        <v>334</v>
      </c>
      <c r="G7693" s="169"/>
      <c r="H7693" s="36">
        <v>158.16999999999999</v>
      </c>
      <c r="I7693" s="50">
        <v>151.76</v>
      </c>
      <c r="J7693" s="155"/>
      <c r="K7693" s="182">
        <v>441014</v>
      </c>
      <c r="L7693" s="143">
        <v>482202.28</v>
      </c>
      <c r="M7693" s="143">
        <v>491750.83999999997</v>
      </c>
      <c r="N7693" s="143">
        <f t="shared" si="4093"/>
        <v>441014</v>
      </c>
      <c r="O7693" s="143">
        <f t="shared" si="4094"/>
        <v>491750.83999999997</v>
      </c>
      <c r="P7693" s="143">
        <f t="shared" si="4095"/>
        <v>461608.14</v>
      </c>
      <c r="Q7693" s="143">
        <f t="shared" si="4096"/>
        <v>471655.70666666672</v>
      </c>
      <c r="R7693" s="143">
        <f t="shared" si="4097"/>
        <v>451311.07</v>
      </c>
      <c r="S7693" s="143">
        <f t="shared" si="4098"/>
        <v>476679.49</v>
      </c>
      <c r="T7693" s="143">
        <f t="shared" si="4099"/>
        <v>26962.555333330944</v>
      </c>
      <c r="U7693" s="194">
        <f t="shared" si="4100"/>
        <v>5.8410051723375031E-2</v>
      </c>
      <c r="V7693" s="188" t="str">
        <f t="shared" si="4101"/>
        <v>MENOR</v>
      </c>
      <c r="W7693" s="188">
        <f t="shared" si="4102"/>
        <v>441014</v>
      </c>
      <c r="X7693" s="143">
        <f t="shared" si="4103"/>
        <v>441014</v>
      </c>
    </row>
    <row r="7694" spans="1:24" x14ac:dyDescent="0.25">
      <c r="A7694" s="20" t="s">
        <v>158</v>
      </c>
      <c r="B7694" s="20">
        <v>87141</v>
      </c>
      <c r="C7694" s="26" t="s">
        <v>2240</v>
      </c>
      <c r="D7694" s="29" t="s">
        <v>2241</v>
      </c>
      <c r="E7694" s="20" t="s">
        <v>2058</v>
      </c>
      <c r="F7694" s="135" t="s">
        <v>334</v>
      </c>
      <c r="G7694" s="169"/>
      <c r="H7694" s="36">
        <v>158.16999999999999</v>
      </c>
      <c r="I7694" s="50">
        <v>151.76</v>
      </c>
      <c r="J7694" s="155"/>
      <c r="K7694" s="182">
        <v>445060</v>
      </c>
      <c r="L7694" s="143">
        <v>478115.82</v>
      </c>
      <c r="M7694" s="143">
        <v>487583.46</v>
      </c>
      <c r="N7694" s="143">
        <f t="shared" si="4093"/>
        <v>445060</v>
      </c>
      <c r="O7694" s="143">
        <f t="shared" si="4094"/>
        <v>487583.46</v>
      </c>
      <c r="P7694" s="143">
        <f t="shared" si="4095"/>
        <v>461587.91000000003</v>
      </c>
      <c r="Q7694" s="143">
        <f t="shared" si="4096"/>
        <v>470253.09333333332</v>
      </c>
      <c r="R7694" s="143">
        <f t="shared" si="4097"/>
        <v>453323.95500000002</v>
      </c>
      <c r="S7694" s="143">
        <f t="shared" si="4098"/>
        <v>474585.68500000006</v>
      </c>
      <c r="T7694" s="143">
        <f t="shared" si="4099"/>
        <v>22325.501462877237</v>
      </c>
      <c r="U7694" s="194">
        <f t="shared" si="4100"/>
        <v>4.8366737904546146E-2</v>
      </c>
      <c r="V7694" s="188" t="str">
        <f t="shared" si="4101"/>
        <v>MENOR</v>
      </c>
      <c r="W7694" s="188">
        <f t="shared" si="4102"/>
        <v>445060</v>
      </c>
      <c r="X7694" s="143">
        <f t="shared" si="4103"/>
        <v>445060</v>
      </c>
    </row>
    <row r="7695" spans="1:24" ht="27.6" x14ac:dyDescent="0.25">
      <c r="A7695" s="20" t="s">
        <v>159</v>
      </c>
      <c r="B7695" s="20">
        <v>87141</v>
      </c>
      <c r="C7695" s="26" t="s">
        <v>2242</v>
      </c>
      <c r="D7695" s="29" t="s">
        <v>2243</v>
      </c>
      <c r="E7695" s="20" t="s">
        <v>2058</v>
      </c>
      <c r="F7695" s="135" t="s">
        <v>334</v>
      </c>
      <c r="G7695" s="169"/>
      <c r="H7695" s="36">
        <v>158.16999999999999</v>
      </c>
      <c r="I7695" s="50">
        <v>151.76</v>
      </c>
      <c r="J7695" s="155"/>
      <c r="K7695" s="182">
        <v>453152</v>
      </c>
      <c r="L7695" s="143">
        <v>486288.74</v>
      </c>
      <c r="M7695" s="143">
        <v>495918.22</v>
      </c>
      <c r="N7695" s="143">
        <f t="shared" si="4093"/>
        <v>453152</v>
      </c>
      <c r="O7695" s="143">
        <f t="shared" si="4094"/>
        <v>495918.22</v>
      </c>
      <c r="P7695" s="143">
        <f t="shared" si="4095"/>
        <v>469720.37</v>
      </c>
      <c r="Q7695" s="143">
        <f t="shared" si="4096"/>
        <v>478452.98666666663</v>
      </c>
      <c r="R7695" s="143">
        <f t="shared" si="4097"/>
        <v>461436.185</v>
      </c>
      <c r="S7695" s="143">
        <f t="shared" si="4098"/>
        <v>482819.29499999998</v>
      </c>
      <c r="T7695" s="143">
        <f t="shared" si="4099"/>
        <v>22434.051484244497</v>
      </c>
      <c r="U7695" s="194">
        <f t="shared" si="4100"/>
        <v>4.776043986392265E-2</v>
      </c>
      <c r="V7695" s="188" t="str">
        <f t="shared" si="4101"/>
        <v>MENOR</v>
      </c>
      <c r="W7695" s="188">
        <f t="shared" si="4102"/>
        <v>453152</v>
      </c>
      <c r="X7695" s="143">
        <f t="shared" si="4103"/>
        <v>453152</v>
      </c>
    </row>
    <row r="7696" spans="1:24" x14ac:dyDescent="0.25">
      <c r="A7696" s="20" t="s">
        <v>160</v>
      </c>
      <c r="B7696" s="20">
        <v>87141</v>
      </c>
      <c r="C7696" s="26" t="s">
        <v>2244</v>
      </c>
      <c r="D7696" s="29" t="s">
        <v>2245</v>
      </c>
      <c r="E7696" s="20" t="s">
        <v>2058</v>
      </c>
      <c r="F7696" s="135" t="s">
        <v>334</v>
      </c>
      <c r="G7696" s="169"/>
      <c r="H7696" s="36">
        <v>158.16999999999999</v>
      </c>
      <c r="I7696" s="50">
        <v>151.76</v>
      </c>
      <c r="J7696" s="155"/>
      <c r="K7696" s="182">
        <v>441014</v>
      </c>
      <c r="L7696" s="143">
        <v>490375.2</v>
      </c>
      <c r="M7696" s="143">
        <v>500085.6</v>
      </c>
      <c r="N7696" s="143">
        <f t="shared" si="4093"/>
        <v>441014</v>
      </c>
      <c r="O7696" s="143">
        <f t="shared" si="4094"/>
        <v>500085.6</v>
      </c>
      <c r="P7696" s="143">
        <f t="shared" si="4095"/>
        <v>465694.6</v>
      </c>
      <c r="Q7696" s="143">
        <f t="shared" si="4096"/>
        <v>477158.2666666666</v>
      </c>
      <c r="R7696" s="143">
        <f t="shared" si="4097"/>
        <v>453354.3</v>
      </c>
      <c r="S7696" s="143">
        <f t="shared" si="4098"/>
        <v>482890.1</v>
      </c>
      <c r="T7696" s="143">
        <f t="shared" si="4099"/>
        <v>31676.157858763945</v>
      </c>
      <c r="U7696" s="194">
        <f t="shared" si="4100"/>
        <v>6.8019165046715055E-2</v>
      </c>
      <c r="V7696" s="188" t="str">
        <f t="shared" si="4101"/>
        <v>MENOR</v>
      </c>
      <c r="W7696" s="188">
        <f t="shared" si="4102"/>
        <v>441014</v>
      </c>
      <c r="X7696" s="143">
        <f t="shared" si="4103"/>
        <v>441014</v>
      </c>
    </row>
    <row r="7697" spans="1:24" x14ac:dyDescent="0.25">
      <c r="A7697" s="20" t="s">
        <v>161</v>
      </c>
      <c r="B7697" s="20">
        <v>87141</v>
      </c>
      <c r="C7697" s="26" t="s">
        <v>2246</v>
      </c>
      <c r="D7697" s="29" t="s">
        <v>2247</v>
      </c>
      <c r="E7697" s="20" t="s">
        <v>2058</v>
      </c>
      <c r="F7697" s="135" t="s">
        <v>334</v>
      </c>
      <c r="G7697" s="169"/>
      <c r="H7697" s="36">
        <v>158.16999999999999</v>
      </c>
      <c r="I7697" s="50">
        <v>151.76</v>
      </c>
      <c r="J7697" s="155"/>
      <c r="K7697" s="182">
        <v>449106</v>
      </c>
      <c r="L7697" s="143">
        <v>482202.28</v>
      </c>
      <c r="M7697" s="143">
        <v>491750.83999999997</v>
      </c>
      <c r="N7697" s="143">
        <f t="shared" si="4093"/>
        <v>449106</v>
      </c>
      <c r="O7697" s="143">
        <f t="shared" si="4094"/>
        <v>491750.83999999997</v>
      </c>
      <c r="P7697" s="143">
        <f t="shared" si="4095"/>
        <v>465654.14</v>
      </c>
      <c r="Q7697" s="143">
        <f t="shared" si="4096"/>
        <v>474353.04000000004</v>
      </c>
      <c r="R7697" s="143">
        <f t="shared" si="4097"/>
        <v>457380.07</v>
      </c>
      <c r="S7697" s="143">
        <f t="shared" si="4098"/>
        <v>478702.49</v>
      </c>
      <c r="T7697" s="143">
        <f t="shared" si="4099"/>
        <v>22379.756948849998</v>
      </c>
      <c r="U7697" s="194">
        <f t="shared" si="4100"/>
        <v>4.8060899767475483E-2</v>
      </c>
      <c r="V7697" s="188" t="str">
        <f t="shared" si="4101"/>
        <v>MENOR</v>
      </c>
      <c r="W7697" s="188">
        <f t="shared" si="4102"/>
        <v>449106</v>
      </c>
      <c r="X7697" s="143">
        <f t="shared" si="4103"/>
        <v>449106</v>
      </c>
    </row>
    <row r="7698" spans="1:24" x14ac:dyDescent="0.25">
      <c r="A7698" s="20" t="s">
        <v>163</v>
      </c>
      <c r="B7698" s="20">
        <v>87141</v>
      </c>
      <c r="C7698" s="26" t="s">
        <v>2248</v>
      </c>
      <c r="D7698" s="29" t="s">
        <v>2249</v>
      </c>
      <c r="E7698" s="20" t="s">
        <v>2058</v>
      </c>
      <c r="F7698" s="135" t="s">
        <v>334</v>
      </c>
      <c r="G7698" s="169"/>
      <c r="H7698" s="36">
        <v>158.16999999999999</v>
      </c>
      <c r="I7698" s="50">
        <v>151.76</v>
      </c>
      <c r="J7698" s="155"/>
      <c r="K7698" s="182">
        <v>453152</v>
      </c>
      <c r="L7698" s="143">
        <v>478115.82</v>
      </c>
      <c r="M7698" s="143">
        <v>487583.46</v>
      </c>
      <c r="N7698" s="143">
        <f t="shared" si="4093"/>
        <v>453152</v>
      </c>
      <c r="O7698" s="143">
        <f t="shared" si="4094"/>
        <v>487583.46</v>
      </c>
      <c r="P7698" s="143">
        <f t="shared" si="4095"/>
        <v>465633.91000000003</v>
      </c>
      <c r="Q7698" s="143">
        <f t="shared" si="4096"/>
        <v>472950.4266666667</v>
      </c>
      <c r="R7698" s="143">
        <f t="shared" si="4097"/>
        <v>459392.95500000002</v>
      </c>
      <c r="S7698" s="143">
        <f t="shared" si="4098"/>
        <v>476608.68500000006</v>
      </c>
      <c r="T7698" s="143">
        <f t="shared" si="4099"/>
        <v>17787.42043268033</v>
      </c>
      <c r="U7698" s="194">
        <f t="shared" si="4100"/>
        <v>3.8200440411825527E-2</v>
      </c>
      <c r="V7698" s="188" t="str">
        <f t="shared" si="4101"/>
        <v>MENOR</v>
      </c>
      <c r="W7698" s="188">
        <f t="shared" si="4102"/>
        <v>453152</v>
      </c>
      <c r="X7698" s="143">
        <f t="shared" si="4103"/>
        <v>453152</v>
      </c>
    </row>
    <row r="7699" spans="1:24" x14ac:dyDescent="0.25">
      <c r="A7699" s="20" t="s">
        <v>164</v>
      </c>
      <c r="B7699" s="20">
        <v>87141</v>
      </c>
      <c r="C7699" s="26" t="s">
        <v>2252</v>
      </c>
      <c r="D7699" s="29" t="s">
        <v>2253</v>
      </c>
      <c r="E7699" s="20" t="s">
        <v>2058</v>
      </c>
      <c r="F7699" s="135" t="s">
        <v>334</v>
      </c>
      <c r="G7699" s="169"/>
      <c r="H7699" s="36">
        <v>158.16999999999999</v>
      </c>
      <c r="I7699" s="50">
        <v>151.76</v>
      </c>
      <c r="J7699" s="155"/>
      <c r="K7699" s="182">
        <v>453152</v>
      </c>
      <c r="L7699" s="143">
        <v>498548.12</v>
      </c>
      <c r="M7699" s="143">
        <v>508420.36</v>
      </c>
      <c r="N7699" s="143">
        <f t="shared" si="4093"/>
        <v>453152</v>
      </c>
      <c r="O7699" s="143">
        <f t="shared" si="4094"/>
        <v>508420.36</v>
      </c>
      <c r="P7699" s="143">
        <f t="shared" si="4095"/>
        <v>475850.06</v>
      </c>
      <c r="Q7699" s="143">
        <f t="shared" si="4096"/>
        <v>486706.82666666666</v>
      </c>
      <c r="R7699" s="143">
        <f t="shared" si="4097"/>
        <v>464501.03</v>
      </c>
      <c r="S7699" s="143">
        <f t="shared" si="4098"/>
        <v>492135.20999999996</v>
      </c>
      <c r="T7699" s="143">
        <f t="shared" si="4099"/>
        <v>29475.584389913849</v>
      </c>
      <c r="U7699" s="194">
        <f t="shared" si="4100"/>
        <v>6.1943008665195608E-2</v>
      </c>
      <c r="V7699" s="188" t="str">
        <f t="shared" si="4101"/>
        <v>MENOR</v>
      </c>
      <c r="W7699" s="188">
        <f t="shared" si="4102"/>
        <v>453152</v>
      </c>
      <c r="X7699" s="143">
        <f t="shared" si="4103"/>
        <v>453152</v>
      </c>
    </row>
    <row r="7700" spans="1:24" x14ac:dyDescent="0.25">
      <c r="A7700" s="20" t="s">
        <v>165</v>
      </c>
      <c r="B7700" s="20">
        <v>87141</v>
      </c>
      <c r="C7700" s="26" t="s">
        <v>2254</v>
      </c>
      <c r="D7700" s="29" t="s">
        <v>2255</v>
      </c>
      <c r="E7700" s="20" t="s">
        <v>2058</v>
      </c>
      <c r="F7700" s="135" t="s">
        <v>334</v>
      </c>
      <c r="G7700" s="169"/>
      <c r="H7700" s="36">
        <v>158.16999999999999</v>
      </c>
      <c r="I7700" s="50">
        <v>151.76</v>
      </c>
      <c r="J7700" s="155"/>
      <c r="K7700" s="182">
        <v>445060</v>
      </c>
      <c r="L7700" s="143">
        <v>490375.2</v>
      </c>
      <c r="M7700" s="143">
        <v>500085.6</v>
      </c>
      <c r="N7700" s="143">
        <f t="shared" si="4093"/>
        <v>445060</v>
      </c>
      <c r="O7700" s="143">
        <f t="shared" si="4094"/>
        <v>500085.6</v>
      </c>
      <c r="P7700" s="143">
        <f t="shared" si="4095"/>
        <v>467717.6</v>
      </c>
      <c r="Q7700" s="143">
        <f t="shared" si="4096"/>
        <v>478506.93333333329</v>
      </c>
      <c r="R7700" s="143">
        <f t="shared" si="4097"/>
        <v>456388.8</v>
      </c>
      <c r="S7700" s="143">
        <f t="shared" si="4098"/>
        <v>483901.6</v>
      </c>
      <c r="T7700" s="143">
        <f t="shared" si="4099"/>
        <v>29369.984322320175</v>
      </c>
      <c r="U7700" s="194">
        <f t="shared" si="4100"/>
        <v>6.2794267999151998E-2</v>
      </c>
      <c r="V7700" s="188" t="str">
        <f t="shared" si="4101"/>
        <v>MENOR</v>
      </c>
      <c r="W7700" s="188">
        <f t="shared" si="4102"/>
        <v>445060</v>
      </c>
      <c r="X7700" s="143">
        <f t="shared" si="4103"/>
        <v>445060</v>
      </c>
    </row>
    <row r="7701" spans="1:24" x14ac:dyDescent="0.25">
      <c r="A7701" s="20" t="s">
        <v>166</v>
      </c>
      <c r="B7701" s="20">
        <v>87141</v>
      </c>
      <c r="C7701" s="26" t="s">
        <v>2256</v>
      </c>
      <c r="D7701" s="29" t="s">
        <v>2257</v>
      </c>
      <c r="E7701" s="20" t="s">
        <v>2058</v>
      </c>
      <c r="F7701" s="135" t="s">
        <v>334</v>
      </c>
      <c r="G7701" s="169"/>
      <c r="H7701" s="36">
        <v>158.16999999999999</v>
      </c>
      <c r="I7701" s="50">
        <v>151.76</v>
      </c>
      <c r="J7701" s="155"/>
      <c r="K7701" s="182">
        <v>722377.6</v>
      </c>
      <c r="L7701" s="143">
        <v>762172.86600000004</v>
      </c>
      <c r="M7701" s="143">
        <v>777265.39799999993</v>
      </c>
      <c r="N7701" s="143">
        <f t="shared" si="4093"/>
        <v>722377.6</v>
      </c>
      <c r="O7701" s="143">
        <f t="shared" si="4094"/>
        <v>777265.39799999993</v>
      </c>
      <c r="P7701" s="143">
        <f t="shared" si="4095"/>
        <v>742275.23300000001</v>
      </c>
      <c r="Q7701" s="143">
        <f t="shared" si="4096"/>
        <v>753938.62133333331</v>
      </c>
      <c r="R7701" s="143">
        <f t="shared" si="4097"/>
        <v>732326.41650000005</v>
      </c>
      <c r="S7701" s="143">
        <f t="shared" si="4098"/>
        <v>759770.31550000003</v>
      </c>
      <c r="T7701" s="143">
        <f t="shared" si="4099"/>
        <v>28355.240807390379</v>
      </c>
      <c r="U7701" s="194">
        <f t="shared" si="4100"/>
        <v>3.8200440411825486E-2</v>
      </c>
      <c r="V7701" s="188" t="str">
        <f t="shared" si="4101"/>
        <v>MENOR</v>
      </c>
      <c r="W7701" s="188">
        <f t="shared" si="4102"/>
        <v>722377.6</v>
      </c>
      <c r="X7701" s="143">
        <f t="shared" si="4103"/>
        <v>722378</v>
      </c>
    </row>
    <row r="7702" spans="1:24" ht="27.6" x14ac:dyDescent="0.25">
      <c r="A7702" s="20" t="s">
        <v>167</v>
      </c>
      <c r="B7702" s="20">
        <v>87141</v>
      </c>
      <c r="C7702" s="26" t="s">
        <v>2258</v>
      </c>
      <c r="D7702" s="29" t="s">
        <v>2259</v>
      </c>
      <c r="E7702" s="20" t="s">
        <v>2058</v>
      </c>
      <c r="F7702" s="135" t="s">
        <v>334</v>
      </c>
      <c r="G7702" s="169"/>
      <c r="H7702" s="36">
        <v>158.16999999999999</v>
      </c>
      <c r="I7702" s="50">
        <v>151.76</v>
      </c>
      <c r="J7702" s="155"/>
      <c r="K7702" s="182">
        <v>6664</v>
      </c>
      <c r="L7702" s="143">
        <v>7271.4949999999999</v>
      </c>
      <c r="M7702" s="143">
        <v>7415.4850000000006</v>
      </c>
      <c r="N7702" s="143">
        <f t="shared" si="4093"/>
        <v>6664</v>
      </c>
      <c r="O7702" s="143">
        <f t="shared" si="4094"/>
        <v>7415.4850000000006</v>
      </c>
      <c r="P7702" s="143">
        <f t="shared" si="4095"/>
        <v>6967.7474999999995</v>
      </c>
      <c r="Q7702" s="143">
        <f t="shared" si="4096"/>
        <v>7116.9933333333329</v>
      </c>
      <c r="R7702" s="143">
        <f t="shared" si="4097"/>
        <v>6815.8737499999997</v>
      </c>
      <c r="S7702" s="143">
        <f t="shared" si="4098"/>
        <v>7191.61625</v>
      </c>
      <c r="T7702" s="143">
        <f t="shared" si="4099"/>
        <v>398.85523696992311</v>
      </c>
      <c r="U7702" s="194">
        <f t="shared" si="4100"/>
        <v>5.7243066998326667E-2</v>
      </c>
      <c r="V7702" s="188" t="str">
        <f t="shared" si="4101"/>
        <v>MENOR</v>
      </c>
      <c r="W7702" s="188">
        <f t="shared" si="4102"/>
        <v>6664</v>
      </c>
      <c r="X7702" s="143">
        <f t="shared" si="4103"/>
        <v>6664</v>
      </c>
    </row>
    <row r="7703" spans="1:24" x14ac:dyDescent="0.25">
      <c r="A7703" s="15" t="s">
        <v>185</v>
      </c>
      <c r="B7703" s="27" t="s">
        <v>186</v>
      </c>
      <c r="C7703" s="27"/>
      <c r="D7703" s="27"/>
      <c r="E7703" s="27"/>
      <c r="F7703" s="34"/>
      <c r="G7703" s="138"/>
      <c r="H7703" s="18"/>
      <c r="I7703" s="18"/>
      <c r="J7703" s="138"/>
      <c r="K7703" s="183"/>
      <c r="L7703" s="147"/>
      <c r="M7703" s="147"/>
      <c r="N7703" s="147"/>
      <c r="O7703" s="147"/>
      <c r="P7703" s="147"/>
      <c r="Q7703" s="147"/>
      <c r="R7703" s="147"/>
      <c r="S7703" s="147"/>
      <c r="T7703" s="147"/>
      <c r="U7703" s="197"/>
      <c r="V7703" s="146"/>
      <c r="W7703" s="147"/>
      <c r="X7703" s="147"/>
    </row>
    <row r="7704" spans="1:24" x14ac:dyDescent="0.25">
      <c r="A7704" s="20" t="s">
        <v>187</v>
      </c>
      <c r="B7704" s="20">
        <v>87141</v>
      </c>
      <c r="C7704" s="26" t="s">
        <v>2260</v>
      </c>
      <c r="D7704" s="29" t="s">
        <v>2261</v>
      </c>
      <c r="E7704" s="20" t="s">
        <v>2058</v>
      </c>
      <c r="F7704" s="135" t="s">
        <v>334</v>
      </c>
      <c r="G7704" s="169"/>
      <c r="H7704" s="36">
        <v>158.16999999999999</v>
      </c>
      <c r="I7704" s="50">
        <v>151.76</v>
      </c>
      <c r="J7704" s="155"/>
      <c r="K7704" s="182">
        <v>2618</v>
      </c>
      <c r="L7704" s="143">
        <v>2908.598</v>
      </c>
      <c r="M7704" s="143">
        <v>2966.194</v>
      </c>
      <c r="N7704" s="143">
        <f t="shared" ref="N7704:N7716" si="4104">MIN(J7704,K7704,L7704,M7704)</f>
        <v>2618</v>
      </c>
      <c r="O7704" s="143">
        <f t="shared" ref="O7704:O7716" si="4105">MAX(J7704,K7704,L7704,M7704)</f>
        <v>2966.194</v>
      </c>
      <c r="P7704" s="143">
        <f t="shared" ref="P7704:P7716" si="4106">MEDIAN(J7704,K7704,L7704,M7704,)</f>
        <v>2763.299</v>
      </c>
      <c r="Q7704" s="143">
        <f t="shared" ref="Q7704:Q7716" si="4107">AVERAGE(J7704,K7704,L7704,M7704)</f>
        <v>2830.9306666666666</v>
      </c>
      <c r="R7704" s="143">
        <f t="shared" ref="R7704:R7716" si="4108">AVERAGE(N7704,P7704)</f>
        <v>2690.6495</v>
      </c>
      <c r="S7704" s="143">
        <f t="shared" ref="S7704:S7716" si="4109">AVERAGE(O7704,P7704)</f>
        <v>2864.7465000000002</v>
      </c>
      <c r="T7704" s="143">
        <f t="shared" ref="T7704:T7716" si="4110">STDEVA(J7704,K7704,L7704,M7704)</f>
        <v>186.63849123193566</v>
      </c>
      <c r="U7704" s="194">
        <f t="shared" ref="U7704:U7716" si="4111">T7704/P7704</f>
        <v>6.754190959137453E-2</v>
      </c>
      <c r="V7704" s="188" t="str">
        <f t="shared" ref="V7704:V7716" si="4112">IF(U7704&lt;=70%,"MENOR",IF(AND(U7704&gt;70%,U7704&lt;=90%),"[PROM MEN-MED]","PROMEDIO"))</f>
        <v>MENOR</v>
      </c>
      <c r="W7704" s="188">
        <f t="shared" ref="W7704:W7716" si="4113">IF(U7704&lt;=70%,N7704,IF(AND(U7704&gt;70%,U7704&lt;=90%),R7704,Q7704))</f>
        <v>2618</v>
      </c>
      <c r="X7704" s="143">
        <f t="shared" ref="X7704:X7716" si="4114">ROUND(W7704,0)</f>
        <v>2618</v>
      </c>
    </row>
    <row r="7705" spans="1:24" x14ac:dyDescent="0.25">
      <c r="A7705" s="20" t="s">
        <v>188</v>
      </c>
      <c r="B7705" s="20">
        <v>87141</v>
      </c>
      <c r="C7705" s="26" t="s">
        <v>2262</v>
      </c>
      <c r="D7705" s="29" t="s">
        <v>2263</v>
      </c>
      <c r="E7705" s="20" t="s">
        <v>2058</v>
      </c>
      <c r="F7705" s="135" t="s">
        <v>334</v>
      </c>
      <c r="G7705" s="169"/>
      <c r="H7705" s="36">
        <v>158.16999999999999</v>
      </c>
      <c r="I7705" s="50">
        <v>151.76</v>
      </c>
      <c r="J7705" s="155"/>
      <c r="K7705" s="182">
        <v>319872</v>
      </c>
      <c r="L7705" s="143">
        <v>343262.64</v>
      </c>
      <c r="M7705" s="143">
        <v>350059.92</v>
      </c>
      <c r="N7705" s="143">
        <f t="shared" si="4104"/>
        <v>319872</v>
      </c>
      <c r="O7705" s="143">
        <f t="shared" si="4105"/>
        <v>350059.92</v>
      </c>
      <c r="P7705" s="143">
        <f t="shared" si="4106"/>
        <v>331567.32</v>
      </c>
      <c r="Q7705" s="143">
        <f t="shared" si="4107"/>
        <v>337731.52</v>
      </c>
      <c r="R7705" s="143">
        <f t="shared" si="4108"/>
        <v>325719.66000000003</v>
      </c>
      <c r="S7705" s="143">
        <f t="shared" si="4109"/>
        <v>340813.62</v>
      </c>
      <c r="T7705" s="143">
        <f t="shared" si="4110"/>
        <v>15835.801047702003</v>
      </c>
      <c r="U7705" s="194">
        <f t="shared" si="4111"/>
        <v>4.7760439863922664E-2</v>
      </c>
      <c r="V7705" s="188" t="str">
        <f t="shared" si="4112"/>
        <v>MENOR</v>
      </c>
      <c r="W7705" s="188">
        <f t="shared" si="4113"/>
        <v>319872</v>
      </c>
      <c r="X7705" s="143">
        <f t="shared" si="4114"/>
        <v>319872</v>
      </c>
    </row>
    <row r="7706" spans="1:24" x14ac:dyDescent="0.25">
      <c r="A7706" s="20" t="s">
        <v>189</v>
      </c>
      <c r="B7706" s="20">
        <v>87141</v>
      </c>
      <c r="C7706" s="26" t="s">
        <v>2581</v>
      </c>
      <c r="D7706" s="32" t="s">
        <v>2582</v>
      </c>
      <c r="E7706" s="20" t="s">
        <v>2058</v>
      </c>
      <c r="F7706" s="135" t="s">
        <v>334</v>
      </c>
      <c r="G7706" s="169"/>
      <c r="H7706" s="36">
        <v>158.16999999999999</v>
      </c>
      <c r="I7706" s="50">
        <v>151.76</v>
      </c>
      <c r="J7706" s="155"/>
      <c r="K7706" s="182">
        <v>235620</v>
      </c>
      <c r="L7706" s="143">
        <v>257446.98</v>
      </c>
      <c r="M7706" s="143">
        <v>262544.94</v>
      </c>
      <c r="N7706" s="143">
        <f t="shared" si="4104"/>
        <v>235620</v>
      </c>
      <c r="O7706" s="143">
        <f t="shared" si="4105"/>
        <v>262544.94</v>
      </c>
      <c r="P7706" s="143">
        <f t="shared" si="4106"/>
        <v>246533.49</v>
      </c>
      <c r="Q7706" s="143">
        <f t="shared" si="4107"/>
        <v>251870.63999999998</v>
      </c>
      <c r="R7706" s="143">
        <f t="shared" si="4108"/>
        <v>241076.745</v>
      </c>
      <c r="S7706" s="143">
        <f t="shared" si="4109"/>
        <v>254539.215</v>
      </c>
      <c r="T7706" s="143">
        <f t="shared" si="4110"/>
        <v>14302.439454428746</v>
      </c>
      <c r="U7706" s="194">
        <f t="shared" si="4111"/>
        <v>5.8014184825066754E-2</v>
      </c>
      <c r="V7706" s="188" t="str">
        <f t="shared" si="4112"/>
        <v>MENOR</v>
      </c>
      <c r="W7706" s="188">
        <f t="shared" si="4113"/>
        <v>235620</v>
      </c>
      <c r="X7706" s="143">
        <f t="shared" si="4114"/>
        <v>235620</v>
      </c>
    </row>
    <row r="7707" spans="1:24" x14ac:dyDescent="0.25">
      <c r="A7707" s="20" t="s">
        <v>190</v>
      </c>
      <c r="B7707" s="20">
        <v>87141</v>
      </c>
      <c r="C7707" s="26" t="s">
        <v>2264</v>
      </c>
      <c r="D7707" s="22" t="s">
        <v>2265</v>
      </c>
      <c r="E7707" s="20" t="s">
        <v>2058</v>
      </c>
      <c r="F7707" s="135" t="s">
        <v>334</v>
      </c>
      <c r="G7707" s="169"/>
      <c r="H7707" s="36">
        <v>158.16999999999999</v>
      </c>
      <c r="I7707" s="50">
        <v>151.76</v>
      </c>
      <c r="J7707" s="155"/>
      <c r="K7707" s="182">
        <v>184926</v>
      </c>
      <c r="L7707" s="143">
        <v>198553.88</v>
      </c>
      <c r="M7707" s="143">
        <v>202485.64</v>
      </c>
      <c r="N7707" s="143">
        <f t="shared" si="4104"/>
        <v>184926</v>
      </c>
      <c r="O7707" s="143">
        <f t="shared" si="4105"/>
        <v>202485.64</v>
      </c>
      <c r="P7707" s="143">
        <f t="shared" si="4106"/>
        <v>191739.94</v>
      </c>
      <c r="Q7707" s="143">
        <f t="shared" si="4107"/>
        <v>195321.84</v>
      </c>
      <c r="R7707" s="143">
        <f t="shared" si="4108"/>
        <v>188332.97</v>
      </c>
      <c r="S7707" s="143">
        <f t="shared" si="4109"/>
        <v>197112.79</v>
      </c>
      <c r="T7707" s="143">
        <f t="shared" si="4110"/>
        <v>9215.1940377617721</v>
      </c>
      <c r="U7707" s="194">
        <f t="shared" si="4111"/>
        <v>4.8060899767475532E-2</v>
      </c>
      <c r="V7707" s="188" t="str">
        <f t="shared" si="4112"/>
        <v>MENOR</v>
      </c>
      <c r="W7707" s="188">
        <f t="shared" si="4113"/>
        <v>184926</v>
      </c>
      <c r="X7707" s="143">
        <f t="shared" si="4114"/>
        <v>184926</v>
      </c>
    </row>
    <row r="7708" spans="1:24" x14ac:dyDescent="0.25">
      <c r="A7708" s="20" t="s">
        <v>191</v>
      </c>
      <c r="B7708" s="20">
        <v>87141</v>
      </c>
      <c r="C7708" s="26" t="s">
        <v>2545</v>
      </c>
      <c r="D7708" s="29" t="s">
        <v>2546</v>
      </c>
      <c r="E7708" s="20" t="s">
        <v>2058</v>
      </c>
      <c r="F7708" s="135" t="s">
        <v>334</v>
      </c>
      <c r="G7708" s="169"/>
      <c r="H7708" s="36">
        <v>158.16999999999999</v>
      </c>
      <c r="I7708" s="50">
        <v>151.76</v>
      </c>
      <c r="J7708" s="155"/>
      <c r="K7708" s="182">
        <v>158508</v>
      </c>
      <c r="L7708" s="143">
        <v>170189.04</v>
      </c>
      <c r="M7708" s="143">
        <v>173559.12</v>
      </c>
      <c r="N7708" s="143">
        <f t="shared" si="4104"/>
        <v>158508</v>
      </c>
      <c r="O7708" s="143">
        <f t="shared" si="4105"/>
        <v>173559.12</v>
      </c>
      <c r="P7708" s="143">
        <f t="shared" si="4106"/>
        <v>164348.52000000002</v>
      </c>
      <c r="Q7708" s="143">
        <f t="shared" si="4107"/>
        <v>167418.72</v>
      </c>
      <c r="R7708" s="143">
        <f t="shared" si="4108"/>
        <v>161428.26</v>
      </c>
      <c r="S7708" s="143">
        <f t="shared" si="4109"/>
        <v>168953.82</v>
      </c>
      <c r="T7708" s="143">
        <f t="shared" si="4110"/>
        <v>7898.7377466529424</v>
      </c>
      <c r="U7708" s="194">
        <f t="shared" si="4111"/>
        <v>4.8060899767475497E-2</v>
      </c>
      <c r="V7708" s="188" t="str">
        <f t="shared" si="4112"/>
        <v>MENOR</v>
      </c>
      <c r="W7708" s="188">
        <f t="shared" si="4113"/>
        <v>158508</v>
      </c>
      <c r="X7708" s="143">
        <f t="shared" si="4114"/>
        <v>158508</v>
      </c>
    </row>
    <row r="7709" spans="1:24" x14ac:dyDescent="0.25">
      <c r="A7709" s="20" t="s">
        <v>192</v>
      </c>
      <c r="B7709" s="20">
        <v>87141</v>
      </c>
      <c r="C7709" s="26" t="s">
        <v>2266</v>
      </c>
      <c r="D7709" s="29" t="s">
        <v>2267</v>
      </c>
      <c r="E7709" s="20" t="s">
        <v>2058</v>
      </c>
      <c r="F7709" s="135" t="s">
        <v>334</v>
      </c>
      <c r="G7709" s="169"/>
      <c r="H7709" s="36">
        <v>158.16999999999999</v>
      </c>
      <c r="I7709" s="50">
        <v>151.76</v>
      </c>
      <c r="J7709" s="155"/>
      <c r="K7709" s="182">
        <v>237762</v>
      </c>
      <c r="L7709" s="143">
        <v>259610.4</v>
      </c>
      <c r="M7709" s="143">
        <v>264751.2</v>
      </c>
      <c r="N7709" s="143">
        <f t="shared" si="4104"/>
        <v>237762</v>
      </c>
      <c r="O7709" s="143">
        <f t="shared" si="4105"/>
        <v>264751.2</v>
      </c>
      <c r="P7709" s="143">
        <f t="shared" si="4106"/>
        <v>248686.2</v>
      </c>
      <c r="Q7709" s="143">
        <f t="shared" si="4107"/>
        <v>254041.20000000004</v>
      </c>
      <c r="R7709" s="143">
        <f t="shared" si="4108"/>
        <v>243224.1</v>
      </c>
      <c r="S7709" s="143">
        <f t="shared" si="4109"/>
        <v>256718.7</v>
      </c>
      <c r="T7709" s="143">
        <f t="shared" si="4110"/>
        <v>14330.604336175084</v>
      </c>
      <c r="U7709" s="194">
        <f t="shared" si="4111"/>
        <v>5.7625249556167907E-2</v>
      </c>
      <c r="V7709" s="188" t="str">
        <f t="shared" si="4112"/>
        <v>MENOR</v>
      </c>
      <c r="W7709" s="188">
        <f t="shared" si="4113"/>
        <v>237762</v>
      </c>
      <c r="X7709" s="143">
        <f t="shared" si="4114"/>
        <v>237762</v>
      </c>
    </row>
    <row r="7710" spans="1:24" x14ac:dyDescent="0.25">
      <c r="A7710" s="20" t="s">
        <v>193</v>
      </c>
      <c r="B7710" s="20">
        <v>87141</v>
      </c>
      <c r="C7710" s="26" t="s">
        <v>2268</v>
      </c>
      <c r="D7710" s="22" t="s">
        <v>2269</v>
      </c>
      <c r="E7710" s="20" t="s">
        <v>2058</v>
      </c>
      <c r="F7710" s="135" t="s">
        <v>334</v>
      </c>
      <c r="G7710" s="169"/>
      <c r="H7710" s="36">
        <v>158.16999999999999</v>
      </c>
      <c r="I7710" s="50">
        <v>151.76</v>
      </c>
      <c r="J7710" s="155"/>
      <c r="K7710" s="182">
        <v>235620</v>
      </c>
      <c r="L7710" s="143">
        <v>261773.82</v>
      </c>
      <c r="M7710" s="143">
        <v>266957.46000000002</v>
      </c>
      <c r="N7710" s="143">
        <f t="shared" si="4104"/>
        <v>235620</v>
      </c>
      <c r="O7710" s="143">
        <f t="shared" si="4105"/>
        <v>266957.46000000002</v>
      </c>
      <c r="P7710" s="143">
        <f t="shared" si="4106"/>
        <v>248696.91</v>
      </c>
      <c r="Q7710" s="143">
        <f t="shared" si="4107"/>
        <v>254783.76</v>
      </c>
      <c r="R7710" s="143">
        <f t="shared" si="4108"/>
        <v>242158.45500000002</v>
      </c>
      <c r="S7710" s="143">
        <f t="shared" si="4109"/>
        <v>257827.185</v>
      </c>
      <c r="T7710" s="143">
        <f t="shared" si="4110"/>
        <v>16797.464210874219</v>
      </c>
      <c r="U7710" s="194">
        <f t="shared" si="4111"/>
        <v>6.7541909591374572E-2</v>
      </c>
      <c r="V7710" s="188" t="str">
        <f t="shared" si="4112"/>
        <v>MENOR</v>
      </c>
      <c r="W7710" s="188">
        <f t="shared" si="4113"/>
        <v>235620</v>
      </c>
      <c r="X7710" s="143">
        <f t="shared" si="4114"/>
        <v>235620</v>
      </c>
    </row>
    <row r="7711" spans="1:24" x14ac:dyDescent="0.25">
      <c r="A7711" s="20" t="s">
        <v>194</v>
      </c>
      <c r="B7711" s="20">
        <v>87141</v>
      </c>
      <c r="C7711" s="26" t="s">
        <v>2270</v>
      </c>
      <c r="D7711" s="22" t="s">
        <v>2271</v>
      </c>
      <c r="E7711" s="20" t="s">
        <v>2058</v>
      </c>
      <c r="F7711" s="135" t="s">
        <v>334</v>
      </c>
      <c r="G7711" s="169"/>
      <c r="H7711" s="36">
        <v>158.16999999999999</v>
      </c>
      <c r="I7711" s="50">
        <v>151.76</v>
      </c>
      <c r="J7711" s="155"/>
      <c r="K7711" s="182">
        <v>235620</v>
      </c>
      <c r="L7711" s="143">
        <v>266100.66000000003</v>
      </c>
      <c r="M7711" s="143">
        <v>271369.98</v>
      </c>
      <c r="N7711" s="143">
        <f t="shared" si="4104"/>
        <v>235620</v>
      </c>
      <c r="O7711" s="143">
        <f t="shared" si="4105"/>
        <v>271369.98</v>
      </c>
      <c r="P7711" s="143">
        <f t="shared" si="4106"/>
        <v>250860.33000000002</v>
      </c>
      <c r="Q7711" s="143">
        <f t="shared" si="4107"/>
        <v>257696.88</v>
      </c>
      <c r="R7711" s="143">
        <f t="shared" si="4108"/>
        <v>243240.16500000001</v>
      </c>
      <c r="S7711" s="143">
        <f t="shared" si="4109"/>
        <v>261115.155</v>
      </c>
      <c r="T7711" s="143">
        <f t="shared" si="4110"/>
        <v>19299.816222347818</v>
      </c>
      <c r="U7711" s="194">
        <f t="shared" si="4111"/>
        <v>7.6934508626165868E-2</v>
      </c>
      <c r="V7711" s="188" t="str">
        <f t="shared" si="4112"/>
        <v>MENOR</v>
      </c>
      <c r="W7711" s="188">
        <f t="shared" si="4113"/>
        <v>235620</v>
      </c>
      <c r="X7711" s="143">
        <f t="shared" si="4114"/>
        <v>235620</v>
      </c>
    </row>
    <row r="7712" spans="1:24" x14ac:dyDescent="0.25">
      <c r="A7712" s="20" t="s">
        <v>195</v>
      </c>
      <c r="B7712" s="20">
        <v>87141</v>
      </c>
      <c r="C7712" s="26" t="s">
        <v>2272</v>
      </c>
      <c r="D7712" s="22" t="s">
        <v>2273</v>
      </c>
      <c r="E7712" s="20" t="s">
        <v>2058</v>
      </c>
      <c r="F7712" s="135" t="s">
        <v>334</v>
      </c>
      <c r="G7712" s="169"/>
      <c r="H7712" s="36">
        <v>158.16999999999999</v>
      </c>
      <c r="I7712" s="50">
        <v>151.76</v>
      </c>
      <c r="J7712" s="155"/>
      <c r="K7712" s="182">
        <v>441014</v>
      </c>
      <c r="L7712" s="143">
        <v>498548.12</v>
      </c>
      <c r="M7712" s="143">
        <v>508420.36</v>
      </c>
      <c r="N7712" s="143">
        <f t="shared" si="4104"/>
        <v>441014</v>
      </c>
      <c r="O7712" s="143">
        <f t="shared" si="4105"/>
        <v>508420.36</v>
      </c>
      <c r="P7712" s="143">
        <f t="shared" si="4106"/>
        <v>469781.06</v>
      </c>
      <c r="Q7712" s="143">
        <f t="shared" si="4107"/>
        <v>482660.82666666666</v>
      </c>
      <c r="R7712" s="143">
        <f t="shared" si="4108"/>
        <v>455397.53</v>
      </c>
      <c r="S7712" s="143">
        <f t="shared" si="4109"/>
        <v>489100.70999999996</v>
      </c>
      <c r="T7712" s="143">
        <f t="shared" si="4110"/>
        <v>36403.418921949255</v>
      </c>
      <c r="U7712" s="194">
        <f t="shared" si="4111"/>
        <v>7.7490180046741894E-2</v>
      </c>
      <c r="V7712" s="188" t="str">
        <f t="shared" si="4112"/>
        <v>MENOR</v>
      </c>
      <c r="W7712" s="188">
        <f t="shared" si="4113"/>
        <v>441014</v>
      </c>
      <c r="X7712" s="143">
        <f t="shared" si="4114"/>
        <v>441014</v>
      </c>
    </row>
    <row r="7713" spans="1:24" x14ac:dyDescent="0.25">
      <c r="A7713" s="20" t="s">
        <v>196</v>
      </c>
      <c r="B7713" s="20">
        <v>87141</v>
      </c>
      <c r="C7713" s="26" t="s">
        <v>2274</v>
      </c>
      <c r="D7713" s="22" t="s">
        <v>2275</v>
      </c>
      <c r="E7713" s="20" t="s">
        <v>2058</v>
      </c>
      <c r="F7713" s="135" t="s">
        <v>334</v>
      </c>
      <c r="G7713" s="169"/>
      <c r="H7713" s="36">
        <v>158.16999999999999</v>
      </c>
      <c r="I7713" s="50">
        <v>151.76</v>
      </c>
      <c r="J7713" s="155"/>
      <c r="K7713" s="182">
        <v>86632</v>
      </c>
      <c r="L7713" s="143">
        <v>93748.2</v>
      </c>
      <c r="M7713" s="143">
        <v>95604.6</v>
      </c>
      <c r="N7713" s="143">
        <f t="shared" si="4104"/>
        <v>86632</v>
      </c>
      <c r="O7713" s="143">
        <f t="shared" si="4105"/>
        <v>95604.6</v>
      </c>
      <c r="P7713" s="143">
        <f t="shared" si="4106"/>
        <v>90190.1</v>
      </c>
      <c r="Q7713" s="143">
        <f t="shared" si="4107"/>
        <v>91994.933333333349</v>
      </c>
      <c r="R7713" s="143">
        <f t="shared" si="4108"/>
        <v>88411.05</v>
      </c>
      <c r="S7713" s="143">
        <f t="shared" si="4109"/>
        <v>92897.35</v>
      </c>
      <c r="T7713" s="143">
        <f t="shared" si="4110"/>
        <v>4736.2797313221854</v>
      </c>
      <c r="U7713" s="194">
        <f t="shared" si="4111"/>
        <v>5.2514408247936135E-2</v>
      </c>
      <c r="V7713" s="188" t="str">
        <f t="shared" si="4112"/>
        <v>MENOR</v>
      </c>
      <c r="W7713" s="188">
        <f t="shared" si="4113"/>
        <v>86632</v>
      </c>
      <c r="X7713" s="143">
        <f t="shared" si="4114"/>
        <v>86632</v>
      </c>
    </row>
    <row r="7714" spans="1:24" x14ac:dyDescent="0.25">
      <c r="A7714" s="20" t="s">
        <v>197</v>
      </c>
      <c r="B7714" s="20">
        <v>87141</v>
      </c>
      <c r="C7714" s="26" t="s">
        <v>2276</v>
      </c>
      <c r="D7714" s="22" t="s">
        <v>2277</v>
      </c>
      <c r="E7714" s="20" t="s">
        <v>2058</v>
      </c>
      <c r="F7714" s="135" t="s">
        <v>334</v>
      </c>
      <c r="G7714" s="169"/>
      <c r="H7714" s="36">
        <v>158.16999999999999</v>
      </c>
      <c r="I7714" s="50">
        <v>151.76</v>
      </c>
      <c r="J7714" s="155"/>
      <c r="K7714" s="182">
        <v>346528</v>
      </c>
      <c r="L7714" s="143">
        <v>378117.74</v>
      </c>
      <c r="M7714" s="143">
        <v>385605.22</v>
      </c>
      <c r="N7714" s="143">
        <f t="shared" si="4104"/>
        <v>346528</v>
      </c>
      <c r="O7714" s="143">
        <f t="shared" si="4105"/>
        <v>385605.22</v>
      </c>
      <c r="P7714" s="143">
        <f t="shared" si="4106"/>
        <v>362322.87</v>
      </c>
      <c r="Q7714" s="143">
        <f t="shared" si="4107"/>
        <v>370083.65333333332</v>
      </c>
      <c r="R7714" s="143">
        <f t="shared" si="4108"/>
        <v>354425.435</v>
      </c>
      <c r="S7714" s="143">
        <f t="shared" si="4109"/>
        <v>373964.04499999998</v>
      </c>
      <c r="T7714" s="143">
        <f t="shared" si="4110"/>
        <v>20740.472322435977</v>
      </c>
      <c r="U7714" s="194">
        <f t="shared" si="4111"/>
        <v>5.7243066998326597E-2</v>
      </c>
      <c r="V7714" s="188" t="str">
        <f t="shared" si="4112"/>
        <v>MENOR</v>
      </c>
      <c r="W7714" s="188">
        <f t="shared" si="4113"/>
        <v>346528</v>
      </c>
      <c r="X7714" s="143">
        <f t="shared" si="4114"/>
        <v>346528</v>
      </c>
    </row>
    <row r="7715" spans="1:24" x14ac:dyDescent="0.25">
      <c r="A7715" s="20" t="s">
        <v>198</v>
      </c>
      <c r="B7715" s="20">
        <v>87141</v>
      </c>
      <c r="C7715" s="26" t="s">
        <v>2278</v>
      </c>
      <c r="D7715" s="22" t="s">
        <v>2279</v>
      </c>
      <c r="E7715" s="20" t="s">
        <v>2058</v>
      </c>
      <c r="F7715" s="135" t="s">
        <v>334</v>
      </c>
      <c r="G7715" s="169"/>
      <c r="H7715" s="36">
        <v>158.16999999999999</v>
      </c>
      <c r="I7715" s="50">
        <v>151.76</v>
      </c>
      <c r="J7715" s="155"/>
      <c r="K7715" s="182">
        <v>453152</v>
      </c>
      <c r="L7715" s="143">
        <v>498548.12</v>
      </c>
      <c r="M7715" s="143">
        <v>508420.36</v>
      </c>
      <c r="N7715" s="143">
        <f t="shared" si="4104"/>
        <v>453152</v>
      </c>
      <c r="O7715" s="143">
        <f t="shared" si="4105"/>
        <v>508420.36</v>
      </c>
      <c r="P7715" s="143">
        <f t="shared" si="4106"/>
        <v>475850.06</v>
      </c>
      <c r="Q7715" s="143">
        <f t="shared" si="4107"/>
        <v>486706.82666666666</v>
      </c>
      <c r="R7715" s="143">
        <f t="shared" si="4108"/>
        <v>464501.03</v>
      </c>
      <c r="S7715" s="143">
        <f t="shared" si="4109"/>
        <v>492135.20999999996</v>
      </c>
      <c r="T7715" s="143">
        <f t="shared" si="4110"/>
        <v>29475.584389913849</v>
      </c>
      <c r="U7715" s="194">
        <f t="shared" si="4111"/>
        <v>6.1943008665195608E-2</v>
      </c>
      <c r="V7715" s="188" t="str">
        <f t="shared" si="4112"/>
        <v>MENOR</v>
      </c>
      <c r="W7715" s="188">
        <f t="shared" si="4113"/>
        <v>453152</v>
      </c>
      <c r="X7715" s="143">
        <f t="shared" si="4114"/>
        <v>453152</v>
      </c>
    </row>
    <row r="7716" spans="1:24" x14ac:dyDescent="0.25">
      <c r="A7716" s="20" t="s">
        <v>199</v>
      </c>
      <c r="B7716" s="20">
        <v>87141</v>
      </c>
      <c r="C7716" s="26" t="s">
        <v>2710</v>
      </c>
      <c r="D7716" s="22" t="s">
        <v>2711</v>
      </c>
      <c r="E7716" s="20" t="s">
        <v>2058</v>
      </c>
      <c r="F7716" s="135" t="s">
        <v>334</v>
      </c>
      <c r="G7716" s="169"/>
      <c r="H7716" s="36">
        <v>158.16999999999999</v>
      </c>
      <c r="I7716" s="50">
        <v>151.76</v>
      </c>
      <c r="J7716" s="155"/>
      <c r="K7716" s="182">
        <v>418880</v>
      </c>
      <c r="L7716" s="143">
        <v>469221.76</v>
      </c>
      <c r="M7716" s="143">
        <v>478513.28</v>
      </c>
      <c r="N7716" s="143">
        <f t="shared" si="4104"/>
        <v>418880</v>
      </c>
      <c r="O7716" s="143">
        <f t="shared" si="4105"/>
        <v>478513.28</v>
      </c>
      <c r="P7716" s="143">
        <f t="shared" si="4106"/>
        <v>444050.88</v>
      </c>
      <c r="Q7716" s="143">
        <f t="shared" si="4107"/>
        <v>455538.34666666668</v>
      </c>
      <c r="R7716" s="143">
        <f t="shared" si="4108"/>
        <v>431465.44</v>
      </c>
      <c r="S7716" s="143">
        <f t="shared" si="4109"/>
        <v>461282.08</v>
      </c>
      <c r="T7716" s="143">
        <f t="shared" si="4110"/>
        <v>32085.181489711635</v>
      </c>
      <c r="U7716" s="194">
        <f t="shared" si="4111"/>
        <v>7.2255642168103873E-2</v>
      </c>
      <c r="V7716" s="188" t="str">
        <f t="shared" si="4112"/>
        <v>MENOR</v>
      </c>
      <c r="W7716" s="188">
        <f t="shared" si="4113"/>
        <v>418880</v>
      </c>
      <c r="X7716" s="143">
        <f t="shared" si="4114"/>
        <v>418880</v>
      </c>
    </row>
    <row r="7717" spans="1:24" x14ac:dyDescent="0.25">
      <c r="A7717" s="15" t="s">
        <v>218</v>
      </c>
      <c r="B7717" s="27" t="s">
        <v>219</v>
      </c>
      <c r="C7717" s="27"/>
      <c r="D7717" s="27"/>
      <c r="E7717" s="27"/>
      <c r="F7717" s="34"/>
      <c r="G7717" s="138"/>
      <c r="H7717" s="18"/>
      <c r="I7717" s="18"/>
      <c r="J7717" s="138"/>
      <c r="K7717" s="183"/>
      <c r="L7717" s="147"/>
      <c r="M7717" s="147"/>
      <c r="N7717" s="147"/>
      <c r="O7717" s="147"/>
      <c r="P7717" s="147"/>
      <c r="Q7717" s="147"/>
      <c r="R7717" s="147"/>
      <c r="S7717" s="147"/>
      <c r="T7717" s="147"/>
      <c r="U7717" s="197"/>
      <c r="V7717" s="146"/>
      <c r="W7717" s="147"/>
      <c r="X7717" s="147"/>
    </row>
    <row r="7718" spans="1:24" x14ac:dyDescent="0.25">
      <c r="A7718" s="36" t="s">
        <v>220</v>
      </c>
      <c r="B7718" s="20">
        <v>87141</v>
      </c>
      <c r="C7718" s="26" t="s">
        <v>2280</v>
      </c>
      <c r="D7718" s="22" t="s">
        <v>2281</v>
      </c>
      <c r="E7718" s="20" t="s">
        <v>2058</v>
      </c>
      <c r="F7718" s="135" t="s">
        <v>334</v>
      </c>
      <c r="G7718" s="169"/>
      <c r="H7718" s="36">
        <v>158.16999999999999</v>
      </c>
      <c r="I7718" s="50">
        <v>151.76</v>
      </c>
      <c r="J7718" s="155"/>
      <c r="K7718" s="182">
        <v>506464</v>
      </c>
      <c r="L7718" s="143">
        <v>543499.18000000005</v>
      </c>
      <c r="M7718" s="143">
        <v>554261.54</v>
      </c>
      <c r="N7718" s="143">
        <f t="shared" ref="N7718:N7744" si="4115">MIN(J7718,K7718,L7718,M7718)</f>
        <v>506464</v>
      </c>
      <c r="O7718" s="143">
        <f t="shared" ref="O7718:O7744" si="4116">MAX(J7718,K7718,L7718,M7718)</f>
        <v>554261.54</v>
      </c>
      <c r="P7718" s="143">
        <f t="shared" ref="P7718:P7744" si="4117">MEDIAN(J7718,K7718,L7718,M7718,)</f>
        <v>524981.59000000008</v>
      </c>
      <c r="Q7718" s="143">
        <f t="shared" ref="Q7718:Q7744" si="4118">AVERAGE(J7718,K7718,L7718,M7718)</f>
        <v>534741.57333333336</v>
      </c>
      <c r="R7718" s="143">
        <f t="shared" ref="R7718:R7744" si="4119">AVERAGE(N7718,P7718)</f>
        <v>515722.79500000004</v>
      </c>
      <c r="S7718" s="143">
        <f t="shared" ref="S7718:S7744" si="4120">AVERAGE(O7718,P7718)</f>
        <v>539621.56500000006</v>
      </c>
      <c r="T7718" s="143">
        <f t="shared" ref="T7718:T7744" si="4121">STDEVA(J7718,K7718,L7718,M7718)</f>
        <v>25073.351658861535</v>
      </c>
      <c r="U7718" s="194">
        <f t="shared" ref="U7718:U7744" si="4122">T7718/P7718</f>
        <v>4.7760439863922713E-2</v>
      </c>
      <c r="V7718" s="188" t="str">
        <f t="shared" ref="V7718:V7744" si="4123">IF(U7718&lt;=70%,"MENOR",IF(AND(U7718&gt;70%,U7718&lt;=90%),"[PROM MEN-MED]","PROMEDIO"))</f>
        <v>MENOR</v>
      </c>
      <c r="W7718" s="188">
        <f t="shared" ref="W7718:W7744" si="4124">IF(U7718&lt;=70%,N7718,IF(AND(U7718&gt;70%,U7718&lt;=90%),R7718,Q7718))</f>
        <v>506464</v>
      </c>
      <c r="X7718" s="143">
        <f t="shared" ref="X7718:X7744" si="4125">ROUND(W7718,0)</f>
        <v>506464</v>
      </c>
    </row>
    <row r="7719" spans="1:24" ht="27.6" x14ac:dyDescent="0.25">
      <c r="A7719" s="36" t="s">
        <v>221</v>
      </c>
      <c r="B7719" s="20">
        <v>87141</v>
      </c>
      <c r="C7719" s="26" t="s">
        <v>2282</v>
      </c>
      <c r="D7719" s="22" t="s">
        <v>2283</v>
      </c>
      <c r="E7719" s="20" t="s">
        <v>2058</v>
      </c>
      <c r="F7719" s="135" t="s">
        <v>334</v>
      </c>
      <c r="G7719" s="169"/>
      <c r="H7719" s="36">
        <v>158.16999999999999</v>
      </c>
      <c r="I7719" s="50">
        <v>151.76</v>
      </c>
      <c r="J7719" s="155"/>
      <c r="K7719" s="182">
        <v>6545</v>
      </c>
      <c r="L7719" s="143">
        <v>7091.21</v>
      </c>
      <c r="M7719" s="143">
        <v>7231.63</v>
      </c>
      <c r="N7719" s="143">
        <f t="shared" si="4115"/>
        <v>6545</v>
      </c>
      <c r="O7719" s="143">
        <f t="shared" si="4116"/>
        <v>7231.63</v>
      </c>
      <c r="P7719" s="143">
        <f t="shared" si="4117"/>
        <v>6818.1049999999996</v>
      </c>
      <c r="Q7719" s="143">
        <f t="shared" si="4118"/>
        <v>6955.9466666666667</v>
      </c>
      <c r="R7719" s="143">
        <f t="shared" si="4119"/>
        <v>6681.5524999999998</v>
      </c>
      <c r="S7719" s="143">
        <f t="shared" si="4120"/>
        <v>7024.8675000000003</v>
      </c>
      <c r="T7719" s="143">
        <f t="shared" si="4121"/>
        <v>362.74966055577966</v>
      </c>
      <c r="U7719" s="194">
        <f t="shared" si="4122"/>
        <v>5.3203882978595914E-2</v>
      </c>
      <c r="V7719" s="188" t="str">
        <f t="shared" si="4123"/>
        <v>MENOR</v>
      </c>
      <c r="W7719" s="188">
        <f t="shared" si="4124"/>
        <v>6545</v>
      </c>
      <c r="X7719" s="143">
        <f t="shared" si="4125"/>
        <v>6545</v>
      </c>
    </row>
    <row r="7720" spans="1:24" x14ac:dyDescent="0.25">
      <c r="A7720" s="36" t="s">
        <v>222</v>
      </c>
      <c r="B7720" s="20">
        <v>87141</v>
      </c>
      <c r="C7720" s="21" t="s">
        <v>2434</v>
      </c>
      <c r="D7720" s="22" t="s">
        <v>2435</v>
      </c>
      <c r="E7720" s="20" t="s">
        <v>2058</v>
      </c>
      <c r="F7720" s="135" t="s">
        <v>334</v>
      </c>
      <c r="G7720" s="169"/>
      <c r="H7720" s="36">
        <v>158.16999999999999</v>
      </c>
      <c r="I7720" s="50">
        <v>151.76</v>
      </c>
      <c r="J7720" s="155"/>
      <c r="K7720" s="182">
        <v>896665</v>
      </c>
      <c r="L7720" s="143">
        <v>1012660.845</v>
      </c>
      <c r="M7720" s="143">
        <v>1032713.535</v>
      </c>
      <c r="N7720" s="143">
        <f t="shared" si="4115"/>
        <v>896665</v>
      </c>
      <c r="O7720" s="143">
        <f t="shared" si="4116"/>
        <v>1032713.535</v>
      </c>
      <c r="P7720" s="143">
        <f t="shared" si="4117"/>
        <v>954662.92249999999</v>
      </c>
      <c r="Q7720" s="143">
        <f t="shared" si="4118"/>
        <v>980679.79333333333</v>
      </c>
      <c r="R7720" s="143">
        <f t="shared" si="4119"/>
        <v>925663.96124999993</v>
      </c>
      <c r="S7720" s="143">
        <f t="shared" si="4120"/>
        <v>993688.22875000001</v>
      </c>
      <c r="T7720" s="143">
        <f t="shared" si="4121"/>
        <v>73446.522846156979</v>
      </c>
      <c r="U7720" s="194">
        <f t="shared" si="4122"/>
        <v>7.6934508626165882E-2</v>
      </c>
      <c r="V7720" s="188" t="str">
        <f t="shared" si="4123"/>
        <v>MENOR</v>
      </c>
      <c r="W7720" s="188">
        <f t="shared" si="4124"/>
        <v>896665</v>
      </c>
      <c r="X7720" s="143">
        <f t="shared" si="4125"/>
        <v>896665</v>
      </c>
    </row>
    <row r="7721" spans="1:24" x14ac:dyDescent="0.25">
      <c r="A7721" s="36" t="s">
        <v>223</v>
      </c>
      <c r="B7721" s="20">
        <v>87141</v>
      </c>
      <c r="C7721" s="26" t="s">
        <v>2436</v>
      </c>
      <c r="D7721" s="29" t="s">
        <v>2437</v>
      </c>
      <c r="E7721" s="20" t="s">
        <v>2058</v>
      </c>
      <c r="F7721" s="135" t="s">
        <v>334</v>
      </c>
      <c r="G7721" s="169"/>
      <c r="H7721" s="36">
        <v>158.16999999999999</v>
      </c>
      <c r="I7721" s="50">
        <v>151.76</v>
      </c>
      <c r="J7721" s="155"/>
      <c r="K7721" s="182">
        <v>369852</v>
      </c>
      <c r="L7721" s="143">
        <v>397107.76</v>
      </c>
      <c r="M7721" s="143">
        <v>404971.28</v>
      </c>
      <c r="N7721" s="143">
        <f t="shared" si="4115"/>
        <v>369852</v>
      </c>
      <c r="O7721" s="143">
        <f t="shared" si="4116"/>
        <v>404971.28</v>
      </c>
      <c r="P7721" s="143">
        <f t="shared" si="4117"/>
        <v>383479.88</v>
      </c>
      <c r="Q7721" s="143">
        <f t="shared" si="4118"/>
        <v>390643.68</v>
      </c>
      <c r="R7721" s="143">
        <f t="shared" si="4119"/>
        <v>376665.94</v>
      </c>
      <c r="S7721" s="143">
        <f t="shared" si="4120"/>
        <v>394225.58</v>
      </c>
      <c r="T7721" s="143">
        <f t="shared" si="4121"/>
        <v>18430.388075523544</v>
      </c>
      <c r="U7721" s="194">
        <f t="shared" si="4122"/>
        <v>4.8060899767475532E-2</v>
      </c>
      <c r="V7721" s="188" t="str">
        <f t="shared" si="4123"/>
        <v>MENOR</v>
      </c>
      <c r="W7721" s="188">
        <f t="shared" si="4124"/>
        <v>369852</v>
      </c>
      <c r="X7721" s="143">
        <f t="shared" si="4125"/>
        <v>369852</v>
      </c>
    </row>
    <row r="7722" spans="1:24" x14ac:dyDescent="0.25">
      <c r="A7722" s="36" t="s">
        <v>224</v>
      </c>
      <c r="B7722" s="20">
        <v>87141</v>
      </c>
      <c r="C7722" s="26" t="s">
        <v>2284</v>
      </c>
      <c r="D7722" s="29" t="s">
        <v>2285</v>
      </c>
      <c r="E7722" s="20" t="s">
        <v>2058</v>
      </c>
      <c r="F7722" s="135" t="s">
        <v>334</v>
      </c>
      <c r="G7722" s="169"/>
      <c r="H7722" s="36">
        <v>158.16999999999999</v>
      </c>
      <c r="I7722" s="50">
        <v>151.76</v>
      </c>
      <c r="J7722" s="155"/>
      <c r="K7722" s="182">
        <v>59440.5</v>
      </c>
      <c r="L7722" s="143">
        <v>63280.035000000003</v>
      </c>
      <c r="M7722" s="143">
        <v>64533.104999999996</v>
      </c>
      <c r="N7722" s="143">
        <f t="shared" si="4115"/>
        <v>59440.5</v>
      </c>
      <c r="O7722" s="143">
        <f t="shared" si="4116"/>
        <v>64533.104999999996</v>
      </c>
      <c r="P7722" s="143">
        <f t="shared" si="4117"/>
        <v>61360.267500000002</v>
      </c>
      <c r="Q7722" s="143">
        <f t="shared" si="4118"/>
        <v>62417.880000000005</v>
      </c>
      <c r="R7722" s="143">
        <f t="shared" si="4119"/>
        <v>60400.383750000001</v>
      </c>
      <c r="S7722" s="143">
        <f t="shared" si="4120"/>
        <v>62946.686249999999</v>
      </c>
      <c r="T7722" s="143">
        <f t="shared" si="4121"/>
        <v>2653.514623009452</v>
      </c>
      <c r="U7722" s="194">
        <f t="shared" si="4122"/>
        <v>4.3244834664540079E-2</v>
      </c>
      <c r="V7722" s="188" t="str">
        <f t="shared" si="4123"/>
        <v>MENOR</v>
      </c>
      <c r="W7722" s="188">
        <f t="shared" si="4124"/>
        <v>59440.5</v>
      </c>
      <c r="X7722" s="143">
        <f t="shared" si="4125"/>
        <v>59441</v>
      </c>
    </row>
    <row r="7723" spans="1:24" x14ac:dyDescent="0.25">
      <c r="A7723" s="36" t="s">
        <v>225</v>
      </c>
      <c r="B7723" s="20">
        <v>87141</v>
      </c>
      <c r="C7723" s="26" t="s">
        <v>2438</v>
      </c>
      <c r="D7723" s="29" t="s">
        <v>2439</v>
      </c>
      <c r="E7723" s="20" t="s">
        <v>2058</v>
      </c>
      <c r="F7723" s="135" t="s">
        <v>334</v>
      </c>
      <c r="G7723" s="169"/>
      <c r="H7723" s="36">
        <v>158.16999999999999</v>
      </c>
      <c r="I7723" s="50">
        <v>151.76</v>
      </c>
      <c r="J7723" s="155"/>
      <c r="K7723" s="182">
        <v>58369.5</v>
      </c>
      <c r="L7723" s="143">
        <v>64902.6</v>
      </c>
      <c r="M7723" s="143">
        <v>66187.8</v>
      </c>
      <c r="N7723" s="143">
        <f t="shared" si="4115"/>
        <v>58369.5</v>
      </c>
      <c r="O7723" s="143">
        <f t="shared" si="4116"/>
        <v>66187.8</v>
      </c>
      <c r="P7723" s="143">
        <f t="shared" si="4117"/>
        <v>61636.05</v>
      </c>
      <c r="Q7723" s="143">
        <f t="shared" si="4118"/>
        <v>63153.30000000001</v>
      </c>
      <c r="R7723" s="143">
        <f t="shared" si="4119"/>
        <v>60002.775000000001</v>
      </c>
      <c r="S7723" s="143">
        <f t="shared" si="4120"/>
        <v>63911.925000000003</v>
      </c>
      <c r="T7723" s="143">
        <f t="shared" si="4121"/>
        <v>4192.4326577775828</v>
      </c>
      <c r="U7723" s="194">
        <f t="shared" si="4122"/>
        <v>6.8019165046715069E-2</v>
      </c>
      <c r="V7723" s="188" t="str">
        <f t="shared" si="4123"/>
        <v>MENOR</v>
      </c>
      <c r="W7723" s="188">
        <f t="shared" si="4124"/>
        <v>58369.5</v>
      </c>
      <c r="X7723" s="143">
        <f t="shared" si="4125"/>
        <v>58370</v>
      </c>
    </row>
    <row r="7724" spans="1:24" x14ac:dyDescent="0.25">
      <c r="A7724" s="36" t="s">
        <v>226</v>
      </c>
      <c r="B7724" s="20">
        <v>87141</v>
      </c>
      <c r="C7724" s="26" t="s">
        <v>2290</v>
      </c>
      <c r="D7724" s="29" t="s">
        <v>2291</v>
      </c>
      <c r="E7724" s="20" t="s">
        <v>2058</v>
      </c>
      <c r="F7724" s="135" t="s">
        <v>334</v>
      </c>
      <c r="G7724" s="169"/>
      <c r="H7724" s="36">
        <v>158.16999999999999</v>
      </c>
      <c r="I7724" s="50">
        <v>151.76</v>
      </c>
      <c r="J7724" s="155"/>
      <c r="K7724" s="182">
        <v>186592</v>
      </c>
      <c r="L7724" s="143">
        <v>196871.22</v>
      </c>
      <c r="M7724" s="143">
        <v>200769.66</v>
      </c>
      <c r="N7724" s="143">
        <f t="shared" si="4115"/>
        <v>186592</v>
      </c>
      <c r="O7724" s="143">
        <f t="shared" si="4116"/>
        <v>200769.66</v>
      </c>
      <c r="P7724" s="143">
        <f t="shared" si="4117"/>
        <v>191731.61</v>
      </c>
      <c r="Q7724" s="143">
        <f t="shared" si="4118"/>
        <v>194744.29333333333</v>
      </c>
      <c r="R7724" s="143">
        <f t="shared" si="4119"/>
        <v>189161.80499999999</v>
      </c>
      <c r="S7724" s="143">
        <f t="shared" si="4120"/>
        <v>196250.63500000001</v>
      </c>
      <c r="T7724" s="143">
        <f t="shared" si="4121"/>
        <v>7324.2319428683686</v>
      </c>
      <c r="U7724" s="194">
        <f t="shared" si="4122"/>
        <v>3.8200440411825513E-2</v>
      </c>
      <c r="V7724" s="188" t="str">
        <f t="shared" si="4123"/>
        <v>MENOR</v>
      </c>
      <c r="W7724" s="188">
        <f t="shared" si="4124"/>
        <v>186592</v>
      </c>
      <c r="X7724" s="143">
        <f t="shared" si="4125"/>
        <v>186592</v>
      </c>
    </row>
    <row r="7725" spans="1:24" x14ac:dyDescent="0.25">
      <c r="A7725" s="36" t="s">
        <v>227</v>
      </c>
      <c r="B7725" s="20">
        <v>87141</v>
      </c>
      <c r="C7725" s="26" t="s">
        <v>2294</v>
      </c>
      <c r="D7725" s="29" t="s">
        <v>2295</v>
      </c>
      <c r="E7725" s="20" t="s">
        <v>2058</v>
      </c>
      <c r="F7725" s="135" t="s">
        <v>334</v>
      </c>
      <c r="G7725" s="169"/>
      <c r="H7725" s="36">
        <v>158.16999999999999</v>
      </c>
      <c r="I7725" s="50">
        <v>151.76</v>
      </c>
      <c r="J7725" s="155"/>
      <c r="K7725" s="182">
        <v>239904</v>
      </c>
      <c r="L7725" s="143">
        <v>259610.4</v>
      </c>
      <c r="M7725" s="143">
        <v>264751.2</v>
      </c>
      <c r="N7725" s="143">
        <f t="shared" si="4115"/>
        <v>239904</v>
      </c>
      <c r="O7725" s="143">
        <f t="shared" si="4116"/>
        <v>264751.2</v>
      </c>
      <c r="P7725" s="143">
        <f t="shared" si="4117"/>
        <v>249757.2</v>
      </c>
      <c r="Q7725" s="143">
        <f t="shared" si="4118"/>
        <v>254755.20000000004</v>
      </c>
      <c r="R7725" s="143">
        <f t="shared" si="4119"/>
        <v>244830.6</v>
      </c>
      <c r="S7725" s="143">
        <f t="shared" si="4120"/>
        <v>257254.2</v>
      </c>
      <c r="T7725" s="143">
        <f t="shared" si="4121"/>
        <v>13115.851563661434</v>
      </c>
      <c r="U7725" s="194">
        <f t="shared" si="4122"/>
        <v>5.2514408247936128E-2</v>
      </c>
      <c r="V7725" s="188" t="str">
        <f t="shared" si="4123"/>
        <v>MENOR</v>
      </c>
      <c r="W7725" s="188">
        <f t="shared" si="4124"/>
        <v>239904</v>
      </c>
      <c r="X7725" s="143">
        <f t="shared" si="4125"/>
        <v>239904</v>
      </c>
    </row>
    <row r="7726" spans="1:24" x14ac:dyDescent="0.25">
      <c r="A7726" s="36" t="s">
        <v>228</v>
      </c>
      <c r="B7726" s="20">
        <v>87141</v>
      </c>
      <c r="C7726" s="26" t="s">
        <v>2296</v>
      </c>
      <c r="D7726" s="29" t="s">
        <v>2297</v>
      </c>
      <c r="E7726" s="20" t="s">
        <v>2058</v>
      </c>
      <c r="F7726" s="135" t="s">
        <v>334</v>
      </c>
      <c r="G7726" s="169"/>
      <c r="H7726" s="36">
        <v>158.16999999999999</v>
      </c>
      <c r="I7726" s="50">
        <v>151.76</v>
      </c>
      <c r="J7726" s="155"/>
      <c r="K7726" s="182">
        <v>235620</v>
      </c>
      <c r="L7726" s="143">
        <v>257446.98</v>
      </c>
      <c r="M7726" s="143">
        <v>262544.94</v>
      </c>
      <c r="N7726" s="143">
        <f t="shared" si="4115"/>
        <v>235620</v>
      </c>
      <c r="O7726" s="143">
        <f t="shared" si="4116"/>
        <v>262544.94</v>
      </c>
      <c r="P7726" s="143">
        <f t="shared" si="4117"/>
        <v>246533.49</v>
      </c>
      <c r="Q7726" s="143">
        <f t="shared" si="4118"/>
        <v>251870.63999999998</v>
      </c>
      <c r="R7726" s="143">
        <f t="shared" si="4119"/>
        <v>241076.745</v>
      </c>
      <c r="S7726" s="143">
        <f t="shared" si="4120"/>
        <v>254539.215</v>
      </c>
      <c r="T7726" s="143">
        <f t="shared" si="4121"/>
        <v>14302.439454428746</v>
      </c>
      <c r="U7726" s="194">
        <f t="shared" si="4122"/>
        <v>5.8014184825066754E-2</v>
      </c>
      <c r="V7726" s="188" t="str">
        <f t="shared" si="4123"/>
        <v>MENOR</v>
      </c>
      <c r="W7726" s="188">
        <f t="shared" si="4124"/>
        <v>235620</v>
      </c>
      <c r="X7726" s="143">
        <f t="shared" si="4125"/>
        <v>235620</v>
      </c>
    </row>
    <row r="7727" spans="1:24" x14ac:dyDescent="0.25">
      <c r="A7727" s="36" t="s">
        <v>229</v>
      </c>
      <c r="B7727" s="20">
        <v>87141</v>
      </c>
      <c r="C7727" s="26" t="s">
        <v>2298</v>
      </c>
      <c r="D7727" s="29" t="s">
        <v>2299</v>
      </c>
      <c r="E7727" s="20" t="s">
        <v>2058</v>
      </c>
      <c r="F7727" s="135" t="s">
        <v>334</v>
      </c>
      <c r="G7727" s="169"/>
      <c r="H7727" s="36">
        <v>158.16999999999999</v>
      </c>
      <c r="I7727" s="50">
        <v>151.76</v>
      </c>
      <c r="J7727" s="155"/>
      <c r="K7727" s="182">
        <v>752318</v>
      </c>
      <c r="L7727" s="143">
        <v>829551.38</v>
      </c>
      <c r="M7727" s="143">
        <v>845978.14</v>
      </c>
      <c r="N7727" s="143">
        <f t="shared" si="4115"/>
        <v>752318</v>
      </c>
      <c r="O7727" s="143">
        <f t="shared" si="4116"/>
        <v>845978.14</v>
      </c>
      <c r="P7727" s="143">
        <f t="shared" si="4117"/>
        <v>790934.69</v>
      </c>
      <c r="Q7727" s="143">
        <f t="shared" si="4118"/>
        <v>809282.50666666671</v>
      </c>
      <c r="R7727" s="143">
        <f t="shared" si="4119"/>
        <v>771626.34499999997</v>
      </c>
      <c r="S7727" s="143">
        <f t="shared" si="4120"/>
        <v>818456.41500000004</v>
      </c>
      <c r="T7727" s="143">
        <f t="shared" si="4121"/>
        <v>50011.757376210386</v>
      </c>
      <c r="U7727" s="194">
        <f t="shared" si="4122"/>
        <v>6.3231209869187038E-2</v>
      </c>
      <c r="V7727" s="188" t="str">
        <f t="shared" si="4123"/>
        <v>MENOR</v>
      </c>
      <c r="W7727" s="188">
        <f t="shared" si="4124"/>
        <v>752318</v>
      </c>
      <c r="X7727" s="143">
        <f t="shared" si="4125"/>
        <v>752318</v>
      </c>
    </row>
    <row r="7728" spans="1:24" x14ac:dyDescent="0.25">
      <c r="A7728" s="36" t="s">
        <v>230</v>
      </c>
      <c r="B7728" s="20">
        <v>87141</v>
      </c>
      <c r="C7728" s="26" t="s">
        <v>2300</v>
      </c>
      <c r="D7728" s="29" t="s">
        <v>2301</v>
      </c>
      <c r="E7728" s="20" t="s">
        <v>2058</v>
      </c>
      <c r="F7728" s="135" t="s">
        <v>334</v>
      </c>
      <c r="G7728" s="169"/>
      <c r="H7728" s="36">
        <v>158.16999999999999</v>
      </c>
      <c r="I7728" s="50">
        <v>151.76</v>
      </c>
      <c r="J7728" s="155"/>
      <c r="K7728" s="182">
        <v>58369.5</v>
      </c>
      <c r="L7728" s="143">
        <v>63820.89</v>
      </c>
      <c r="M7728" s="143">
        <v>65084.67</v>
      </c>
      <c r="N7728" s="143">
        <f t="shared" si="4115"/>
        <v>58369.5</v>
      </c>
      <c r="O7728" s="143">
        <f t="shared" si="4116"/>
        <v>65084.67</v>
      </c>
      <c r="P7728" s="143">
        <f t="shared" si="4117"/>
        <v>61095.195</v>
      </c>
      <c r="Q7728" s="143">
        <f t="shared" si="4118"/>
        <v>62425.02</v>
      </c>
      <c r="R7728" s="143">
        <f t="shared" si="4119"/>
        <v>59732.347500000003</v>
      </c>
      <c r="S7728" s="143">
        <f t="shared" si="4120"/>
        <v>63089.932499999995</v>
      </c>
      <c r="T7728" s="143">
        <f t="shared" si="4121"/>
        <v>3568.5734999996839</v>
      </c>
      <c r="U7728" s="194">
        <f t="shared" si="4122"/>
        <v>5.8410051723375038E-2</v>
      </c>
      <c r="V7728" s="188" t="str">
        <f t="shared" si="4123"/>
        <v>MENOR</v>
      </c>
      <c r="W7728" s="188">
        <f t="shared" si="4124"/>
        <v>58369.5</v>
      </c>
      <c r="X7728" s="143">
        <f t="shared" si="4125"/>
        <v>58370</v>
      </c>
    </row>
    <row r="7729" spans="1:24" x14ac:dyDescent="0.25">
      <c r="A7729" s="36" t="s">
        <v>231</v>
      </c>
      <c r="B7729" s="20">
        <v>87141</v>
      </c>
      <c r="C7729" s="21" t="s">
        <v>2302</v>
      </c>
      <c r="D7729" s="29" t="s">
        <v>2303</v>
      </c>
      <c r="E7729" s="20" t="s">
        <v>2058</v>
      </c>
      <c r="F7729" s="135" t="s">
        <v>334</v>
      </c>
      <c r="G7729" s="169"/>
      <c r="H7729" s="36">
        <v>158.16999999999999</v>
      </c>
      <c r="I7729" s="50">
        <v>151.76</v>
      </c>
      <c r="J7729" s="155"/>
      <c r="K7729" s="182">
        <v>112276.5</v>
      </c>
      <c r="L7729" s="143">
        <v>122593.8</v>
      </c>
      <c r="M7729" s="143">
        <v>125021.4</v>
      </c>
      <c r="N7729" s="143">
        <f t="shared" si="4115"/>
        <v>112276.5</v>
      </c>
      <c r="O7729" s="143">
        <f t="shared" si="4116"/>
        <v>125021.4</v>
      </c>
      <c r="P7729" s="143">
        <f t="shared" si="4117"/>
        <v>117435.15</v>
      </c>
      <c r="Q7729" s="143">
        <f t="shared" si="4118"/>
        <v>119963.89999999998</v>
      </c>
      <c r="R7729" s="143">
        <f t="shared" si="4119"/>
        <v>114855.825</v>
      </c>
      <c r="S7729" s="143">
        <f t="shared" si="4120"/>
        <v>121228.27499999999</v>
      </c>
      <c r="T7729" s="143">
        <f t="shared" si="4121"/>
        <v>6767.2298254160078</v>
      </c>
      <c r="U7729" s="194">
        <f t="shared" si="4122"/>
        <v>5.7625249556167879E-2</v>
      </c>
      <c r="V7729" s="188" t="str">
        <f t="shared" si="4123"/>
        <v>MENOR</v>
      </c>
      <c r="W7729" s="188">
        <f t="shared" si="4124"/>
        <v>112276.5</v>
      </c>
      <c r="X7729" s="143">
        <f t="shared" si="4125"/>
        <v>112277</v>
      </c>
    </row>
    <row r="7730" spans="1:24" x14ac:dyDescent="0.25">
      <c r="A7730" s="36" t="s">
        <v>232</v>
      </c>
      <c r="B7730" s="20">
        <v>87141</v>
      </c>
      <c r="C7730" s="21" t="s">
        <v>2440</v>
      </c>
      <c r="D7730" s="29" t="s">
        <v>2441</v>
      </c>
      <c r="E7730" s="20" t="s">
        <v>2058</v>
      </c>
      <c r="F7730" s="135" t="s">
        <v>334</v>
      </c>
      <c r="G7730" s="169"/>
      <c r="H7730" s="36">
        <v>158.16999999999999</v>
      </c>
      <c r="I7730" s="50">
        <v>151.76</v>
      </c>
      <c r="J7730" s="155"/>
      <c r="K7730" s="182">
        <v>1652672</v>
      </c>
      <c r="L7730" s="143">
        <v>1818234.32</v>
      </c>
      <c r="M7730" s="143">
        <v>1854238.96</v>
      </c>
      <c r="N7730" s="143">
        <f t="shared" si="4115"/>
        <v>1652672</v>
      </c>
      <c r="O7730" s="143">
        <f t="shared" si="4116"/>
        <v>1854238.96</v>
      </c>
      <c r="P7730" s="143">
        <f t="shared" si="4117"/>
        <v>1735453.1600000001</v>
      </c>
      <c r="Q7730" s="143">
        <f t="shared" si="4118"/>
        <v>1775048.4266666668</v>
      </c>
      <c r="R7730" s="143">
        <f t="shared" si="4119"/>
        <v>1694062.58</v>
      </c>
      <c r="S7730" s="143">
        <f t="shared" si="4120"/>
        <v>1794846.06</v>
      </c>
      <c r="T7730" s="143">
        <f t="shared" si="4121"/>
        <v>107499.19012792112</v>
      </c>
      <c r="U7730" s="194">
        <f t="shared" si="4122"/>
        <v>6.1943008665195615E-2</v>
      </c>
      <c r="V7730" s="188" t="str">
        <f t="shared" si="4123"/>
        <v>MENOR</v>
      </c>
      <c r="W7730" s="188">
        <f t="shared" si="4124"/>
        <v>1652672</v>
      </c>
      <c r="X7730" s="143">
        <f t="shared" si="4125"/>
        <v>1652672</v>
      </c>
    </row>
    <row r="7731" spans="1:24" x14ac:dyDescent="0.25">
      <c r="A7731" s="36" t="s">
        <v>233</v>
      </c>
      <c r="B7731" s="20">
        <v>87141</v>
      </c>
      <c r="C7731" s="21" t="s">
        <v>2442</v>
      </c>
      <c r="D7731" s="29" t="s">
        <v>2443</v>
      </c>
      <c r="E7731" s="20" t="s">
        <v>2058</v>
      </c>
      <c r="F7731" s="135" t="s">
        <v>334</v>
      </c>
      <c r="G7731" s="169"/>
      <c r="H7731" s="36">
        <v>158.16999999999999</v>
      </c>
      <c r="I7731" s="50">
        <v>151.76</v>
      </c>
      <c r="J7731" s="155"/>
      <c r="K7731" s="182">
        <v>773024</v>
      </c>
      <c r="L7731" s="143">
        <v>829551.38</v>
      </c>
      <c r="M7731" s="143">
        <v>845978.14</v>
      </c>
      <c r="N7731" s="143">
        <f t="shared" si="4115"/>
        <v>773024</v>
      </c>
      <c r="O7731" s="143">
        <f t="shared" si="4116"/>
        <v>845978.14</v>
      </c>
      <c r="P7731" s="143">
        <f t="shared" si="4117"/>
        <v>801287.69</v>
      </c>
      <c r="Q7731" s="143">
        <f t="shared" si="4118"/>
        <v>816184.50666666671</v>
      </c>
      <c r="R7731" s="143">
        <f t="shared" si="4119"/>
        <v>787155.84499999997</v>
      </c>
      <c r="S7731" s="143">
        <f t="shared" si="4120"/>
        <v>823632.91500000004</v>
      </c>
      <c r="T7731" s="143">
        <f t="shared" si="4121"/>
        <v>38269.852531946526</v>
      </c>
      <c r="U7731" s="194">
        <f t="shared" si="4122"/>
        <v>4.7760439863922692E-2</v>
      </c>
      <c r="V7731" s="188" t="str">
        <f t="shared" si="4123"/>
        <v>MENOR</v>
      </c>
      <c r="W7731" s="188">
        <f t="shared" si="4124"/>
        <v>773024</v>
      </c>
      <c r="X7731" s="143">
        <f t="shared" si="4125"/>
        <v>773024</v>
      </c>
    </row>
    <row r="7732" spans="1:24" x14ac:dyDescent="0.25">
      <c r="A7732" s="36" t="s">
        <v>234</v>
      </c>
      <c r="B7732" s="20">
        <v>87141</v>
      </c>
      <c r="C7732" s="21" t="s">
        <v>2444</v>
      </c>
      <c r="D7732" s="29" t="s">
        <v>2445</v>
      </c>
      <c r="E7732" s="20" t="s">
        <v>2058</v>
      </c>
      <c r="F7732" s="135" t="s">
        <v>334</v>
      </c>
      <c r="G7732" s="169"/>
      <c r="H7732" s="36">
        <v>158.16999999999999</v>
      </c>
      <c r="I7732" s="50">
        <v>151.76</v>
      </c>
      <c r="J7732" s="155"/>
      <c r="K7732" s="182">
        <v>837760</v>
      </c>
      <c r="L7732" s="143">
        <v>930751.36</v>
      </c>
      <c r="M7732" s="143">
        <v>949182.08000000007</v>
      </c>
      <c r="N7732" s="143">
        <f t="shared" si="4115"/>
        <v>837760</v>
      </c>
      <c r="O7732" s="143">
        <f t="shared" si="4116"/>
        <v>949182.08000000007</v>
      </c>
      <c r="P7732" s="143">
        <f t="shared" si="4117"/>
        <v>884255.67999999993</v>
      </c>
      <c r="Q7732" s="143">
        <f t="shared" si="4118"/>
        <v>905897.81333333335</v>
      </c>
      <c r="R7732" s="143">
        <f t="shared" si="4119"/>
        <v>861007.84</v>
      </c>
      <c r="S7732" s="143">
        <f t="shared" si="4120"/>
        <v>916718.88</v>
      </c>
      <c r="T7732" s="143">
        <f t="shared" si="4121"/>
        <v>59724.317194219446</v>
      </c>
      <c r="U7732" s="194">
        <f t="shared" si="4122"/>
        <v>6.7541909591374585E-2</v>
      </c>
      <c r="V7732" s="188" t="str">
        <f t="shared" si="4123"/>
        <v>MENOR</v>
      </c>
      <c r="W7732" s="188">
        <f t="shared" si="4124"/>
        <v>837760</v>
      </c>
      <c r="X7732" s="143">
        <f t="shared" si="4125"/>
        <v>837760</v>
      </c>
    </row>
    <row r="7733" spans="1:24" x14ac:dyDescent="0.25">
      <c r="A7733" s="36" t="s">
        <v>235</v>
      </c>
      <c r="B7733" s="20">
        <v>87141</v>
      </c>
      <c r="C7733" s="21" t="s">
        <v>2446</v>
      </c>
      <c r="D7733" s="29" t="s">
        <v>2447</v>
      </c>
      <c r="E7733" s="20" t="s">
        <v>2058</v>
      </c>
      <c r="F7733" s="135" t="s">
        <v>334</v>
      </c>
      <c r="G7733" s="169"/>
      <c r="H7733" s="36">
        <v>158.16999999999999</v>
      </c>
      <c r="I7733" s="50">
        <v>151.76</v>
      </c>
      <c r="J7733" s="155"/>
      <c r="K7733" s="182">
        <v>634865</v>
      </c>
      <c r="L7733" s="143">
        <v>705335.01500000001</v>
      </c>
      <c r="M7733" s="143">
        <v>719302.04500000004</v>
      </c>
      <c r="N7733" s="143">
        <f t="shared" si="4115"/>
        <v>634865</v>
      </c>
      <c r="O7733" s="143">
        <f t="shared" si="4116"/>
        <v>719302.04500000004</v>
      </c>
      <c r="P7733" s="143">
        <f t="shared" si="4117"/>
        <v>670100.00750000007</v>
      </c>
      <c r="Q7733" s="143">
        <f t="shared" si="4118"/>
        <v>686500.68666666665</v>
      </c>
      <c r="R7733" s="143">
        <f t="shared" si="4119"/>
        <v>652482.50375000003</v>
      </c>
      <c r="S7733" s="143">
        <f t="shared" si="4120"/>
        <v>694701.02625000011</v>
      </c>
      <c r="T7733" s="143">
        <f t="shared" si="4121"/>
        <v>45259.834123744418</v>
      </c>
      <c r="U7733" s="194">
        <f t="shared" si="4122"/>
        <v>6.7541909591374558E-2</v>
      </c>
      <c r="V7733" s="188" t="str">
        <f t="shared" si="4123"/>
        <v>MENOR</v>
      </c>
      <c r="W7733" s="188">
        <f t="shared" si="4124"/>
        <v>634865</v>
      </c>
      <c r="X7733" s="143">
        <f t="shared" si="4125"/>
        <v>634865</v>
      </c>
    </row>
    <row r="7734" spans="1:24" x14ac:dyDescent="0.25">
      <c r="A7734" s="36" t="s">
        <v>236</v>
      </c>
      <c r="B7734" s="20">
        <v>87141</v>
      </c>
      <c r="C7734" s="21" t="s">
        <v>2448</v>
      </c>
      <c r="D7734" s="29" t="s">
        <v>2449</v>
      </c>
      <c r="E7734" s="20" t="s">
        <v>2058</v>
      </c>
      <c r="F7734" s="135" t="s">
        <v>334</v>
      </c>
      <c r="G7734" s="169"/>
      <c r="H7734" s="36">
        <v>158.16999999999999</v>
      </c>
      <c r="I7734" s="50">
        <v>151.76</v>
      </c>
      <c r="J7734" s="155"/>
      <c r="K7734" s="182">
        <v>237762</v>
      </c>
      <c r="L7734" s="143">
        <v>257446.98</v>
      </c>
      <c r="M7734" s="143">
        <v>262544.94</v>
      </c>
      <c r="N7734" s="143">
        <f t="shared" si="4115"/>
        <v>237762</v>
      </c>
      <c r="O7734" s="143">
        <f t="shared" si="4116"/>
        <v>262544.94</v>
      </c>
      <c r="P7734" s="143">
        <f t="shared" si="4117"/>
        <v>247604.49</v>
      </c>
      <c r="Q7734" s="143">
        <f t="shared" si="4118"/>
        <v>252584.63999999998</v>
      </c>
      <c r="R7734" s="143">
        <f t="shared" si="4119"/>
        <v>242683.245</v>
      </c>
      <c r="S7734" s="143">
        <f t="shared" si="4120"/>
        <v>255074.715</v>
      </c>
      <c r="T7734" s="143">
        <f t="shared" si="4121"/>
        <v>13087.409654610803</v>
      </c>
      <c r="U7734" s="194">
        <f t="shared" si="4122"/>
        <v>5.2856107959152125E-2</v>
      </c>
      <c r="V7734" s="188" t="str">
        <f t="shared" si="4123"/>
        <v>MENOR</v>
      </c>
      <c r="W7734" s="188">
        <f t="shared" si="4124"/>
        <v>237762</v>
      </c>
      <c r="X7734" s="143">
        <f t="shared" si="4125"/>
        <v>237762</v>
      </c>
    </row>
    <row r="7735" spans="1:24" x14ac:dyDescent="0.25">
      <c r="A7735" s="36" t="s">
        <v>237</v>
      </c>
      <c r="B7735" s="20">
        <v>87141</v>
      </c>
      <c r="C7735" s="21" t="s">
        <v>2450</v>
      </c>
      <c r="D7735" s="29" t="s">
        <v>2451</v>
      </c>
      <c r="E7735" s="20" t="s">
        <v>2058</v>
      </c>
      <c r="F7735" s="135" t="s">
        <v>334</v>
      </c>
      <c r="G7735" s="169"/>
      <c r="H7735" s="36">
        <v>158.16999999999999</v>
      </c>
      <c r="I7735" s="50">
        <v>151.76</v>
      </c>
      <c r="J7735" s="155"/>
      <c r="K7735" s="182">
        <v>233478</v>
      </c>
      <c r="L7735" s="143">
        <v>257446.98</v>
      </c>
      <c r="M7735" s="143">
        <v>262544.94</v>
      </c>
      <c r="N7735" s="143">
        <f t="shared" si="4115"/>
        <v>233478</v>
      </c>
      <c r="O7735" s="143">
        <f t="shared" si="4116"/>
        <v>262544.94</v>
      </c>
      <c r="P7735" s="143">
        <f t="shared" si="4117"/>
        <v>245462.49</v>
      </c>
      <c r="Q7735" s="143">
        <f t="shared" si="4118"/>
        <v>251156.63999999998</v>
      </c>
      <c r="R7735" s="143">
        <f t="shared" si="4119"/>
        <v>239470.245</v>
      </c>
      <c r="S7735" s="143">
        <f t="shared" si="4120"/>
        <v>254003.715</v>
      </c>
      <c r="T7735" s="143">
        <f t="shared" si="4121"/>
        <v>15520.890220203224</v>
      </c>
      <c r="U7735" s="194">
        <f t="shared" si="4122"/>
        <v>6.3231209869187038E-2</v>
      </c>
      <c r="V7735" s="188" t="str">
        <f t="shared" si="4123"/>
        <v>MENOR</v>
      </c>
      <c r="W7735" s="188">
        <f t="shared" si="4124"/>
        <v>233478</v>
      </c>
      <c r="X7735" s="143">
        <f t="shared" si="4125"/>
        <v>233478</v>
      </c>
    </row>
    <row r="7736" spans="1:24" x14ac:dyDescent="0.25">
      <c r="A7736" s="36" t="s">
        <v>238</v>
      </c>
      <c r="B7736" s="20">
        <v>87141</v>
      </c>
      <c r="C7736" s="21" t="s">
        <v>2452</v>
      </c>
      <c r="D7736" s="29" t="s">
        <v>2453</v>
      </c>
      <c r="E7736" s="20" t="s">
        <v>2058</v>
      </c>
      <c r="F7736" s="135" t="s">
        <v>334</v>
      </c>
      <c r="G7736" s="169"/>
      <c r="H7736" s="36">
        <v>158.16999999999999</v>
      </c>
      <c r="I7736" s="50">
        <v>151.76</v>
      </c>
      <c r="J7736" s="155"/>
      <c r="K7736" s="182">
        <v>559776</v>
      </c>
      <c r="L7736" s="143">
        <v>590613.66</v>
      </c>
      <c r="M7736" s="143">
        <v>602308.98</v>
      </c>
      <c r="N7736" s="143">
        <f t="shared" si="4115"/>
        <v>559776</v>
      </c>
      <c r="O7736" s="143">
        <f t="shared" si="4116"/>
        <v>602308.98</v>
      </c>
      <c r="P7736" s="143">
        <f t="shared" si="4117"/>
        <v>575194.83000000007</v>
      </c>
      <c r="Q7736" s="143">
        <f t="shared" si="4118"/>
        <v>584232.88</v>
      </c>
      <c r="R7736" s="143">
        <f t="shared" si="4119"/>
        <v>567485.41500000004</v>
      </c>
      <c r="S7736" s="143">
        <f t="shared" si="4120"/>
        <v>588751.90500000003</v>
      </c>
      <c r="T7736" s="143">
        <f t="shared" si="4121"/>
        <v>21972.695828605098</v>
      </c>
      <c r="U7736" s="194">
        <f t="shared" si="4122"/>
        <v>3.8200440411825493E-2</v>
      </c>
      <c r="V7736" s="188" t="str">
        <f t="shared" si="4123"/>
        <v>MENOR</v>
      </c>
      <c r="W7736" s="188">
        <f t="shared" si="4124"/>
        <v>559776</v>
      </c>
      <c r="X7736" s="143">
        <f t="shared" si="4125"/>
        <v>559776</v>
      </c>
    </row>
    <row r="7737" spans="1:24" x14ac:dyDescent="0.25">
      <c r="A7737" s="36" t="s">
        <v>239</v>
      </c>
      <c r="B7737" s="20">
        <v>87141</v>
      </c>
      <c r="C7737" s="21" t="s">
        <v>2454</v>
      </c>
      <c r="D7737" s="29" t="s">
        <v>2455</v>
      </c>
      <c r="E7737" s="20" t="s">
        <v>2058</v>
      </c>
      <c r="F7737" s="135" t="s">
        <v>334</v>
      </c>
      <c r="G7737" s="169"/>
      <c r="H7737" s="36">
        <v>158.16999999999999</v>
      </c>
      <c r="I7737" s="50">
        <v>151.76</v>
      </c>
      <c r="J7737" s="155"/>
      <c r="K7737" s="182">
        <v>317016</v>
      </c>
      <c r="L7737" s="143">
        <v>349031.76</v>
      </c>
      <c r="M7737" s="143">
        <v>355943.28</v>
      </c>
      <c r="N7737" s="143">
        <f t="shared" si="4115"/>
        <v>317016</v>
      </c>
      <c r="O7737" s="143">
        <f t="shared" si="4116"/>
        <v>355943.28</v>
      </c>
      <c r="P7737" s="143">
        <f t="shared" si="4117"/>
        <v>333023.88</v>
      </c>
      <c r="Q7737" s="143">
        <f t="shared" si="4118"/>
        <v>340663.68</v>
      </c>
      <c r="R7737" s="143">
        <f t="shared" si="4119"/>
        <v>325019.94</v>
      </c>
      <c r="S7737" s="143">
        <f t="shared" si="4120"/>
        <v>344483.58</v>
      </c>
      <c r="T7737" s="143">
        <f t="shared" si="4121"/>
        <v>20769.011873808548</v>
      </c>
      <c r="U7737" s="194">
        <f t="shared" si="4122"/>
        <v>6.236493273037521E-2</v>
      </c>
      <c r="V7737" s="188" t="str">
        <f t="shared" si="4123"/>
        <v>MENOR</v>
      </c>
      <c r="W7737" s="188">
        <f t="shared" si="4124"/>
        <v>317016</v>
      </c>
      <c r="X7737" s="143">
        <f t="shared" si="4125"/>
        <v>317016</v>
      </c>
    </row>
    <row r="7738" spans="1:24" x14ac:dyDescent="0.25">
      <c r="A7738" s="36" t="s">
        <v>240</v>
      </c>
      <c r="B7738" s="20">
        <v>87141</v>
      </c>
      <c r="C7738" s="21" t="s">
        <v>2456</v>
      </c>
      <c r="D7738" s="29" t="s">
        <v>2457</v>
      </c>
      <c r="E7738" s="20" t="s">
        <v>2058</v>
      </c>
      <c r="F7738" s="135" t="s">
        <v>334</v>
      </c>
      <c r="G7738" s="169"/>
      <c r="H7738" s="36">
        <v>158.16999999999999</v>
      </c>
      <c r="I7738" s="50">
        <v>151.76</v>
      </c>
      <c r="J7738" s="155"/>
      <c r="K7738" s="182">
        <v>235620</v>
      </c>
      <c r="L7738" s="143">
        <v>253120.14</v>
      </c>
      <c r="M7738" s="143">
        <v>258132.41999999998</v>
      </c>
      <c r="N7738" s="143">
        <f t="shared" si="4115"/>
        <v>235620</v>
      </c>
      <c r="O7738" s="143">
        <f t="shared" si="4116"/>
        <v>258132.41999999998</v>
      </c>
      <c r="P7738" s="143">
        <f t="shared" si="4117"/>
        <v>244370.07</v>
      </c>
      <c r="Q7738" s="143">
        <f t="shared" si="4118"/>
        <v>248957.52000000002</v>
      </c>
      <c r="R7738" s="143">
        <f t="shared" si="4119"/>
        <v>239995.035</v>
      </c>
      <c r="S7738" s="143">
        <f t="shared" si="4120"/>
        <v>251251.245</v>
      </c>
      <c r="T7738" s="143">
        <f t="shared" si="4121"/>
        <v>11819.383127405588</v>
      </c>
      <c r="U7738" s="194">
        <f t="shared" si="4122"/>
        <v>4.8366737904546118E-2</v>
      </c>
      <c r="V7738" s="188" t="str">
        <f t="shared" si="4123"/>
        <v>MENOR</v>
      </c>
      <c r="W7738" s="188">
        <f t="shared" si="4124"/>
        <v>235620</v>
      </c>
      <c r="X7738" s="143">
        <f t="shared" si="4125"/>
        <v>235620</v>
      </c>
    </row>
    <row r="7739" spans="1:24" x14ac:dyDescent="0.25">
      <c r="A7739" s="36" t="s">
        <v>241</v>
      </c>
      <c r="B7739" s="20">
        <v>87141</v>
      </c>
      <c r="C7739" s="21" t="s">
        <v>2458</v>
      </c>
      <c r="D7739" s="29" t="s">
        <v>2459</v>
      </c>
      <c r="E7739" s="20" t="s">
        <v>2058</v>
      </c>
      <c r="F7739" s="135" t="s">
        <v>334</v>
      </c>
      <c r="G7739" s="169"/>
      <c r="H7739" s="36">
        <v>158.16999999999999</v>
      </c>
      <c r="I7739" s="50">
        <v>151.76</v>
      </c>
      <c r="J7739" s="155"/>
      <c r="K7739" s="182">
        <v>559776</v>
      </c>
      <c r="L7739" s="143">
        <v>610805.57999999996</v>
      </c>
      <c r="M7739" s="143">
        <v>622900.74</v>
      </c>
      <c r="N7739" s="143">
        <f t="shared" si="4115"/>
        <v>559776</v>
      </c>
      <c r="O7739" s="143">
        <f t="shared" si="4116"/>
        <v>622900.74</v>
      </c>
      <c r="P7739" s="143">
        <f t="shared" si="4117"/>
        <v>585290.79</v>
      </c>
      <c r="Q7739" s="143">
        <f t="shared" si="4118"/>
        <v>597827.44000000006</v>
      </c>
      <c r="R7739" s="143">
        <f t="shared" si="4119"/>
        <v>572533.39500000002</v>
      </c>
      <c r="S7739" s="143">
        <f t="shared" si="4120"/>
        <v>604095.76500000001</v>
      </c>
      <c r="T7739" s="143">
        <f t="shared" si="4121"/>
        <v>33503.839905473513</v>
      </c>
      <c r="U7739" s="194">
        <f t="shared" si="4122"/>
        <v>5.7243066998326611E-2</v>
      </c>
      <c r="V7739" s="188" t="str">
        <f t="shared" si="4123"/>
        <v>MENOR</v>
      </c>
      <c r="W7739" s="188">
        <f t="shared" si="4124"/>
        <v>559776</v>
      </c>
      <c r="X7739" s="143">
        <f t="shared" si="4125"/>
        <v>559776</v>
      </c>
    </row>
    <row r="7740" spans="1:24" x14ac:dyDescent="0.25">
      <c r="A7740" s="36" t="s">
        <v>242</v>
      </c>
      <c r="B7740" s="20">
        <v>87141</v>
      </c>
      <c r="C7740" s="21" t="s">
        <v>2460</v>
      </c>
      <c r="D7740" s="29" t="s">
        <v>2461</v>
      </c>
      <c r="E7740" s="20" t="s">
        <v>2058</v>
      </c>
      <c r="F7740" s="135" t="s">
        <v>334</v>
      </c>
      <c r="G7740" s="169"/>
      <c r="H7740" s="36">
        <v>158.16999999999999</v>
      </c>
      <c r="I7740" s="50">
        <v>151.76</v>
      </c>
      <c r="J7740" s="155"/>
      <c r="K7740" s="182">
        <v>317016</v>
      </c>
      <c r="L7740" s="143">
        <v>340378.08</v>
      </c>
      <c r="M7740" s="143">
        <v>347118.24</v>
      </c>
      <c r="N7740" s="143">
        <f t="shared" si="4115"/>
        <v>317016</v>
      </c>
      <c r="O7740" s="143">
        <f t="shared" si="4116"/>
        <v>347118.24</v>
      </c>
      <c r="P7740" s="143">
        <f t="shared" si="4117"/>
        <v>328697.04000000004</v>
      </c>
      <c r="Q7740" s="143">
        <f t="shared" si="4118"/>
        <v>334837.44</v>
      </c>
      <c r="R7740" s="143">
        <f t="shared" si="4119"/>
        <v>322856.52</v>
      </c>
      <c r="S7740" s="143">
        <f t="shared" si="4120"/>
        <v>337907.64</v>
      </c>
      <c r="T7740" s="143">
        <f t="shared" si="4121"/>
        <v>15797.475493305885</v>
      </c>
      <c r="U7740" s="194">
        <f t="shared" si="4122"/>
        <v>4.8060899767475497E-2</v>
      </c>
      <c r="V7740" s="188" t="str">
        <f t="shared" si="4123"/>
        <v>MENOR</v>
      </c>
      <c r="W7740" s="188">
        <f t="shared" si="4124"/>
        <v>317016</v>
      </c>
      <c r="X7740" s="143">
        <f t="shared" si="4125"/>
        <v>317016</v>
      </c>
    </row>
    <row r="7741" spans="1:24" x14ac:dyDescent="0.25">
      <c r="A7741" s="36" t="s">
        <v>243</v>
      </c>
      <c r="B7741" s="20">
        <v>87141</v>
      </c>
      <c r="C7741" s="21" t="s">
        <v>2462</v>
      </c>
      <c r="D7741" s="29" t="s">
        <v>2463</v>
      </c>
      <c r="E7741" s="20" t="s">
        <v>2058</v>
      </c>
      <c r="F7741" s="135" t="s">
        <v>334</v>
      </c>
      <c r="G7741" s="169"/>
      <c r="H7741" s="36">
        <v>158.16999999999999</v>
      </c>
      <c r="I7741" s="50">
        <v>151.76</v>
      </c>
      <c r="J7741" s="155"/>
      <c r="K7741" s="182">
        <v>239904</v>
      </c>
      <c r="L7741" s="143">
        <v>257446.98</v>
      </c>
      <c r="M7741" s="143">
        <v>262544.94</v>
      </c>
      <c r="N7741" s="143">
        <f t="shared" si="4115"/>
        <v>239904</v>
      </c>
      <c r="O7741" s="143">
        <f t="shared" si="4116"/>
        <v>262544.94</v>
      </c>
      <c r="P7741" s="143">
        <f t="shared" si="4117"/>
        <v>248675.49</v>
      </c>
      <c r="Q7741" s="143">
        <f t="shared" si="4118"/>
        <v>253298.63999999998</v>
      </c>
      <c r="R7741" s="143">
        <f t="shared" si="4119"/>
        <v>244289.745</v>
      </c>
      <c r="S7741" s="143">
        <f t="shared" si="4120"/>
        <v>255610.215</v>
      </c>
      <c r="T7741" s="143">
        <f t="shared" si="4121"/>
        <v>11876.850785776507</v>
      </c>
      <c r="U7741" s="194">
        <f t="shared" si="4122"/>
        <v>4.7760439863922685E-2</v>
      </c>
      <c r="V7741" s="188" t="str">
        <f t="shared" si="4123"/>
        <v>MENOR</v>
      </c>
      <c r="W7741" s="188">
        <f t="shared" si="4124"/>
        <v>239904</v>
      </c>
      <c r="X7741" s="143">
        <f t="shared" si="4125"/>
        <v>239904</v>
      </c>
    </row>
    <row r="7742" spans="1:24" x14ac:dyDescent="0.25">
      <c r="A7742" s="36" t="s">
        <v>244</v>
      </c>
      <c r="B7742" s="20">
        <v>87141</v>
      </c>
      <c r="C7742" s="21" t="s">
        <v>2515</v>
      </c>
      <c r="D7742" s="29" t="s">
        <v>2516</v>
      </c>
      <c r="E7742" s="20" t="s">
        <v>2058</v>
      </c>
      <c r="F7742" s="135" t="s">
        <v>334</v>
      </c>
      <c r="G7742" s="169"/>
      <c r="H7742" s="36">
        <v>158.16999999999999</v>
      </c>
      <c r="I7742" s="50">
        <v>151.76</v>
      </c>
      <c r="J7742" s="155"/>
      <c r="K7742" s="182">
        <v>379848</v>
      </c>
      <c r="L7742" s="143">
        <v>417900.63</v>
      </c>
      <c r="M7742" s="143">
        <v>426175.89</v>
      </c>
      <c r="N7742" s="143">
        <f t="shared" si="4115"/>
        <v>379848</v>
      </c>
      <c r="O7742" s="143">
        <f t="shared" si="4116"/>
        <v>426175.89</v>
      </c>
      <c r="P7742" s="143">
        <f t="shared" si="4117"/>
        <v>398874.315</v>
      </c>
      <c r="Q7742" s="143">
        <f t="shared" si="4118"/>
        <v>407974.84</v>
      </c>
      <c r="R7742" s="143">
        <f t="shared" si="4119"/>
        <v>389361.15749999997</v>
      </c>
      <c r="S7742" s="143">
        <f t="shared" si="4120"/>
        <v>412525.10250000004</v>
      </c>
      <c r="T7742" s="143">
        <f t="shared" si="4121"/>
        <v>24707.475150368973</v>
      </c>
      <c r="U7742" s="194">
        <f t="shared" si="4122"/>
        <v>6.1943008665195635E-2</v>
      </c>
      <c r="V7742" s="188" t="str">
        <f t="shared" si="4123"/>
        <v>MENOR</v>
      </c>
      <c r="W7742" s="188">
        <f t="shared" si="4124"/>
        <v>379848</v>
      </c>
      <c r="X7742" s="143">
        <f t="shared" si="4125"/>
        <v>379848</v>
      </c>
    </row>
    <row r="7743" spans="1:24" x14ac:dyDescent="0.25">
      <c r="A7743" s="36" t="s">
        <v>245</v>
      </c>
      <c r="B7743" s="20">
        <v>87141</v>
      </c>
      <c r="C7743" s="21" t="s">
        <v>2517</v>
      </c>
      <c r="D7743" s="29" t="s">
        <v>2518</v>
      </c>
      <c r="E7743" s="20" t="s">
        <v>2058</v>
      </c>
      <c r="F7743" s="135" t="s">
        <v>334</v>
      </c>
      <c r="G7743" s="169"/>
      <c r="H7743" s="36">
        <v>158.16999999999999</v>
      </c>
      <c r="I7743" s="50">
        <v>151.76</v>
      </c>
      <c r="J7743" s="155"/>
      <c r="K7743" s="182">
        <v>184926</v>
      </c>
      <c r="L7743" s="143">
        <v>200236.54</v>
      </c>
      <c r="M7743" s="143">
        <v>204201.62</v>
      </c>
      <c r="N7743" s="143">
        <f t="shared" si="4115"/>
        <v>184926</v>
      </c>
      <c r="O7743" s="143">
        <f t="shared" si="4116"/>
        <v>204201.62</v>
      </c>
      <c r="P7743" s="143">
        <f t="shared" si="4117"/>
        <v>192581.27000000002</v>
      </c>
      <c r="Q7743" s="143">
        <f t="shared" si="4118"/>
        <v>196454.72</v>
      </c>
      <c r="R7743" s="143">
        <f t="shared" si="4119"/>
        <v>188753.63500000001</v>
      </c>
      <c r="S7743" s="143">
        <f t="shared" si="4120"/>
        <v>198391.44500000001</v>
      </c>
      <c r="T7743" s="143">
        <f t="shared" si="4121"/>
        <v>10179.096398030622</v>
      </c>
      <c r="U7743" s="194">
        <f t="shared" si="4122"/>
        <v>5.2856107959152111E-2</v>
      </c>
      <c r="V7743" s="188" t="str">
        <f t="shared" si="4123"/>
        <v>MENOR</v>
      </c>
      <c r="W7743" s="188">
        <f t="shared" si="4124"/>
        <v>184926</v>
      </c>
      <c r="X7743" s="143">
        <f t="shared" si="4125"/>
        <v>184926</v>
      </c>
    </row>
    <row r="7744" spans="1:24" x14ac:dyDescent="0.25">
      <c r="A7744" s="36" t="s">
        <v>246</v>
      </c>
      <c r="B7744" s="20">
        <v>87141</v>
      </c>
      <c r="C7744" s="21" t="s">
        <v>2523</v>
      </c>
      <c r="D7744" s="29" t="s">
        <v>2524</v>
      </c>
      <c r="E7744" s="20" t="s">
        <v>2058</v>
      </c>
      <c r="F7744" s="135" t="s">
        <v>334</v>
      </c>
      <c r="G7744" s="169"/>
      <c r="H7744" s="36">
        <v>158.16999999999999</v>
      </c>
      <c r="I7744" s="50">
        <v>151.76</v>
      </c>
      <c r="J7744" s="155"/>
      <c r="K7744" s="182">
        <v>499383.5</v>
      </c>
      <c r="L7744" s="143">
        <v>559905.11499999999</v>
      </c>
      <c r="M7744" s="143">
        <v>570992.34499999997</v>
      </c>
      <c r="N7744" s="143">
        <f t="shared" si="4115"/>
        <v>499383.5</v>
      </c>
      <c r="O7744" s="143">
        <f t="shared" si="4116"/>
        <v>570992.34499999997</v>
      </c>
      <c r="P7744" s="143">
        <f t="shared" si="4117"/>
        <v>529644.3075</v>
      </c>
      <c r="Q7744" s="143">
        <f t="shared" si="4118"/>
        <v>543426.98666666669</v>
      </c>
      <c r="R7744" s="143">
        <f t="shared" si="4119"/>
        <v>514513.90375</v>
      </c>
      <c r="S7744" s="143">
        <f t="shared" si="4120"/>
        <v>550318.32624999993</v>
      </c>
      <c r="T7744" s="143">
        <f t="shared" si="4121"/>
        <v>38543.52352323095</v>
      </c>
      <c r="U7744" s="194">
        <f t="shared" si="4122"/>
        <v>7.2772468196934129E-2</v>
      </c>
      <c r="V7744" s="188" t="str">
        <f t="shared" si="4123"/>
        <v>MENOR</v>
      </c>
      <c r="W7744" s="188">
        <f t="shared" si="4124"/>
        <v>499383.5</v>
      </c>
      <c r="X7744" s="143">
        <f t="shared" si="4125"/>
        <v>499384</v>
      </c>
    </row>
    <row r="7745" spans="1:24" x14ac:dyDescent="0.25">
      <c r="A7745" s="52" t="s">
        <v>267</v>
      </c>
      <c r="B7745" s="18" t="s">
        <v>268</v>
      </c>
      <c r="C7745" s="18"/>
      <c r="D7745" s="18"/>
      <c r="E7745" s="18"/>
      <c r="F7745" s="16"/>
      <c r="G7745" s="138"/>
      <c r="H7745" s="18"/>
      <c r="I7745" s="18"/>
      <c r="J7745" s="138"/>
      <c r="K7745" s="183"/>
      <c r="L7745" s="147"/>
      <c r="M7745" s="147"/>
      <c r="N7745" s="147"/>
      <c r="O7745" s="147"/>
      <c r="P7745" s="147"/>
      <c r="Q7745" s="147"/>
      <c r="R7745" s="147"/>
      <c r="S7745" s="147"/>
      <c r="T7745" s="147"/>
      <c r="U7745" s="197"/>
      <c r="V7745" s="146"/>
      <c r="W7745" s="147"/>
      <c r="X7745" s="147"/>
    </row>
    <row r="7746" spans="1:24" x14ac:dyDescent="0.25">
      <c r="A7746" s="36" t="s">
        <v>269</v>
      </c>
      <c r="B7746" s="20">
        <v>87141</v>
      </c>
      <c r="C7746" s="21" t="s">
        <v>2304</v>
      </c>
      <c r="D7746" s="22" t="s">
        <v>2305</v>
      </c>
      <c r="E7746" s="20" t="s">
        <v>2058</v>
      </c>
      <c r="F7746" s="135" t="s">
        <v>334</v>
      </c>
      <c r="G7746" s="169"/>
      <c r="H7746" s="36">
        <v>158.16999999999999</v>
      </c>
      <c r="I7746" s="50">
        <v>151.76</v>
      </c>
      <c r="J7746" s="155"/>
      <c r="K7746" s="182">
        <v>239904</v>
      </c>
      <c r="L7746" s="143">
        <v>263937.24</v>
      </c>
      <c r="M7746" s="143">
        <v>269163.71999999997</v>
      </c>
      <c r="N7746" s="143">
        <f t="shared" ref="N7746:N7771" si="4126">MIN(J7746,K7746,L7746,M7746)</f>
        <v>239904</v>
      </c>
      <c r="O7746" s="143">
        <f t="shared" ref="O7746:O7771" si="4127">MAX(J7746,K7746,L7746,M7746)</f>
        <v>269163.71999999997</v>
      </c>
      <c r="P7746" s="143">
        <f t="shared" ref="P7746:P7771" si="4128">MEDIAN(J7746,K7746,L7746,M7746,)</f>
        <v>251920.62</v>
      </c>
      <c r="Q7746" s="143">
        <f t="shared" ref="Q7746:Q7771" si="4129">AVERAGE(J7746,K7746,L7746,M7746)</f>
        <v>257668.31999999998</v>
      </c>
      <c r="R7746" s="143">
        <f t="shared" ref="R7746:R7771" si="4130">AVERAGE(N7746,P7746)</f>
        <v>245912.31</v>
      </c>
      <c r="S7746" s="143">
        <f t="shared" ref="S7746:S7771" si="4131">AVERAGE(O7746,P7746)</f>
        <v>260542.16999999998</v>
      </c>
      <c r="T7746" s="143">
        <f t="shared" ref="T7746:T7771" si="4132">STDEVA(J7746,K7746,L7746,M7746)</f>
        <v>15604.72114760144</v>
      </c>
      <c r="U7746" s="194">
        <f t="shared" ref="U7746:U7771" si="4133">T7746/P7746</f>
        <v>6.1943008665195566E-2</v>
      </c>
      <c r="V7746" s="188" t="str">
        <f t="shared" ref="V7746:V7771" si="4134">IF(U7746&lt;=70%,"MENOR",IF(AND(U7746&gt;70%,U7746&lt;=90%),"[PROM MEN-MED]","PROMEDIO"))</f>
        <v>MENOR</v>
      </c>
      <c r="W7746" s="188">
        <f t="shared" ref="W7746:W7771" si="4135">IF(U7746&lt;=70%,N7746,IF(AND(U7746&gt;70%,U7746&lt;=90%),R7746,Q7746))</f>
        <v>239904</v>
      </c>
      <c r="X7746" s="143">
        <f t="shared" ref="X7746:X7771" si="4136">ROUND(W7746,0)</f>
        <v>239904</v>
      </c>
    </row>
    <row r="7747" spans="1:24" x14ac:dyDescent="0.25">
      <c r="A7747" s="36" t="s">
        <v>270</v>
      </c>
      <c r="B7747" s="20">
        <v>87141</v>
      </c>
      <c r="C7747" s="21" t="s">
        <v>2306</v>
      </c>
      <c r="D7747" s="29" t="s">
        <v>2307</v>
      </c>
      <c r="E7747" s="20" t="s">
        <v>2058</v>
      </c>
      <c r="F7747" s="135" t="s">
        <v>334</v>
      </c>
      <c r="G7747" s="169"/>
      <c r="H7747" s="36">
        <v>158.16999999999999</v>
      </c>
      <c r="I7747" s="50">
        <v>151.76</v>
      </c>
      <c r="J7747" s="155"/>
      <c r="K7747" s="182">
        <v>233478</v>
      </c>
      <c r="L7747" s="143">
        <v>255283.56</v>
      </c>
      <c r="M7747" s="143">
        <v>260338.68</v>
      </c>
      <c r="N7747" s="143">
        <f t="shared" si="4126"/>
        <v>233478</v>
      </c>
      <c r="O7747" s="143">
        <f t="shared" si="4127"/>
        <v>260338.68</v>
      </c>
      <c r="P7747" s="143">
        <f t="shared" si="4128"/>
        <v>244380.78</v>
      </c>
      <c r="Q7747" s="143">
        <f t="shared" si="4129"/>
        <v>249700.08</v>
      </c>
      <c r="R7747" s="143">
        <f t="shared" si="4130"/>
        <v>238929.39</v>
      </c>
      <c r="S7747" s="143">
        <f t="shared" si="4131"/>
        <v>252359.72999999998</v>
      </c>
      <c r="T7747" s="143">
        <f t="shared" si="4132"/>
        <v>14274.293999998736</v>
      </c>
      <c r="U7747" s="194">
        <f t="shared" si="4133"/>
        <v>5.8410051723375038E-2</v>
      </c>
      <c r="V7747" s="188" t="str">
        <f t="shared" si="4134"/>
        <v>MENOR</v>
      </c>
      <c r="W7747" s="188">
        <f t="shared" si="4135"/>
        <v>233478</v>
      </c>
      <c r="X7747" s="143">
        <f t="shared" si="4136"/>
        <v>233478</v>
      </c>
    </row>
    <row r="7748" spans="1:24" x14ac:dyDescent="0.25">
      <c r="A7748" s="36" t="s">
        <v>271</v>
      </c>
      <c r="B7748" s="20">
        <v>87141</v>
      </c>
      <c r="C7748" s="30" t="s">
        <v>2712</v>
      </c>
      <c r="D7748" s="29" t="s">
        <v>2713</v>
      </c>
      <c r="E7748" s="20" t="s">
        <v>2058</v>
      </c>
      <c r="F7748" s="135" t="s">
        <v>334</v>
      </c>
      <c r="G7748" s="169"/>
      <c r="H7748" s="36">
        <v>158.16999999999999</v>
      </c>
      <c r="I7748" s="50">
        <v>151.76</v>
      </c>
      <c r="J7748" s="155"/>
      <c r="K7748" s="182">
        <v>314160</v>
      </c>
      <c r="L7748" s="143">
        <v>340378.08</v>
      </c>
      <c r="M7748" s="143">
        <v>347118.24</v>
      </c>
      <c r="N7748" s="143">
        <f t="shared" si="4126"/>
        <v>314160</v>
      </c>
      <c r="O7748" s="143">
        <f t="shared" si="4127"/>
        <v>347118.24</v>
      </c>
      <c r="P7748" s="143">
        <f t="shared" si="4128"/>
        <v>327269.04000000004</v>
      </c>
      <c r="Q7748" s="143">
        <f t="shared" si="4129"/>
        <v>333885.44</v>
      </c>
      <c r="R7748" s="143">
        <f t="shared" si="4130"/>
        <v>320714.52</v>
      </c>
      <c r="S7748" s="143">
        <f t="shared" si="4131"/>
        <v>337193.64</v>
      </c>
      <c r="T7748" s="143">
        <f t="shared" si="4132"/>
        <v>17411.98370667742</v>
      </c>
      <c r="U7748" s="194">
        <f t="shared" si="4133"/>
        <v>5.3203882978595893E-2</v>
      </c>
      <c r="V7748" s="188" t="str">
        <f t="shared" si="4134"/>
        <v>MENOR</v>
      </c>
      <c r="W7748" s="188">
        <f t="shared" si="4135"/>
        <v>314160</v>
      </c>
      <c r="X7748" s="143">
        <f t="shared" si="4136"/>
        <v>314160</v>
      </c>
    </row>
    <row r="7749" spans="1:24" x14ac:dyDescent="0.25">
      <c r="A7749" s="36" t="s">
        <v>272</v>
      </c>
      <c r="B7749" s="20">
        <v>87141</v>
      </c>
      <c r="C7749" s="21" t="s">
        <v>2714</v>
      </c>
      <c r="D7749" s="29" t="s">
        <v>2715</v>
      </c>
      <c r="E7749" s="20" t="s">
        <v>2058</v>
      </c>
      <c r="F7749" s="135" t="s">
        <v>334</v>
      </c>
      <c r="G7749" s="169"/>
      <c r="H7749" s="36">
        <v>158.16999999999999</v>
      </c>
      <c r="I7749" s="50">
        <v>151.76</v>
      </c>
      <c r="J7749" s="155"/>
      <c r="K7749" s="182">
        <v>239904</v>
      </c>
      <c r="L7749" s="143">
        <v>250956.72</v>
      </c>
      <c r="M7749" s="143">
        <v>255926.16</v>
      </c>
      <c r="N7749" s="143">
        <f t="shared" si="4126"/>
        <v>239904</v>
      </c>
      <c r="O7749" s="143">
        <f t="shared" si="4127"/>
        <v>255926.16</v>
      </c>
      <c r="P7749" s="143">
        <f t="shared" si="4128"/>
        <v>245430.36</v>
      </c>
      <c r="Q7749" s="143">
        <f t="shared" si="4129"/>
        <v>248928.96</v>
      </c>
      <c r="R7749" s="143">
        <f t="shared" si="4130"/>
        <v>242667.18</v>
      </c>
      <c r="S7749" s="143">
        <f t="shared" si="4131"/>
        <v>250678.26</v>
      </c>
      <c r="T7749" s="143">
        <f t="shared" si="4132"/>
        <v>8201.2962834908012</v>
      </c>
      <c r="U7749" s="194">
        <f t="shared" si="4133"/>
        <v>3.3415981150379283E-2</v>
      </c>
      <c r="V7749" s="188" t="str">
        <f t="shared" si="4134"/>
        <v>MENOR</v>
      </c>
      <c r="W7749" s="188">
        <f t="shared" si="4135"/>
        <v>239904</v>
      </c>
      <c r="X7749" s="143">
        <f t="shared" si="4136"/>
        <v>239904</v>
      </c>
    </row>
    <row r="7750" spans="1:24" x14ac:dyDescent="0.25">
      <c r="A7750" s="36" t="s">
        <v>273</v>
      </c>
      <c r="B7750" s="20">
        <v>87141</v>
      </c>
      <c r="C7750" s="21" t="s">
        <v>2308</v>
      </c>
      <c r="D7750" s="29" t="s">
        <v>2309</v>
      </c>
      <c r="E7750" s="20" t="s">
        <v>2058</v>
      </c>
      <c r="F7750" s="135" t="s">
        <v>334</v>
      </c>
      <c r="G7750" s="169"/>
      <c r="H7750" s="36">
        <v>158.16999999999999</v>
      </c>
      <c r="I7750" s="50">
        <v>151.76</v>
      </c>
      <c r="J7750" s="155"/>
      <c r="K7750" s="182">
        <v>59976</v>
      </c>
      <c r="L7750" s="143">
        <v>64361.745000000003</v>
      </c>
      <c r="M7750" s="143">
        <v>65636.235000000001</v>
      </c>
      <c r="N7750" s="143">
        <f t="shared" si="4126"/>
        <v>59976</v>
      </c>
      <c r="O7750" s="143">
        <f t="shared" si="4127"/>
        <v>65636.235000000001</v>
      </c>
      <c r="P7750" s="143">
        <f t="shared" si="4128"/>
        <v>62168.872499999998</v>
      </c>
      <c r="Q7750" s="143">
        <f t="shared" si="4129"/>
        <v>63324.659999999996</v>
      </c>
      <c r="R7750" s="143">
        <f t="shared" si="4130"/>
        <v>61072.436249999999</v>
      </c>
      <c r="S7750" s="143">
        <f t="shared" si="4131"/>
        <v>63902.553749999999</v>
      </c>
      <c r="T7750" s="143">
        <f t="shared" si="4132"/>
        <v>2969.2126964441268</v>
      </c>
      <c r="U7750" s="194">
        <f t="shared" si="4133"/>
        <v>4.7760439863922685E-2</v>
      </c>
      <c r="V7750" s="188" t="str">
        <f t="shared" si="4134"/>
        <v>MENOR</v>
      </c>
      <c r="W7750" s="188">
        <f t="shared" si="4135"/>
        <v>59976</v>
      </c>
      <c r="X7750" s="143">
        <f t="shared" si="4136"/>
        <v>59976</v>
      </c>
    </row>
    <row r="7751" spans="1:24" x14ac:dyDescent="0.25">
      <c r="A7751" s="36" t="s">
        <v>274</v>
      </c>
      <c r="B7751" s="20">
        <v>87141</v>
      </c>
      <c r="C7751" s="21" t="s">
        <v>2310</v>
      </c>
      <c r="D7751" s="29" t="s">
        <v>2311</v>
      </c>
      <c r="E7751" s="20" t="s">
        <v>2058</v>
      </c>
      <c r="F7751" s="135" t="s">
        <v>334</v>
      </c>
      <c r="G7751" s="169"/>
      <c r="H7751" s="36">
        <v>158.16999999999999</v>
      </c>
      <c r="I7751" s="50">
        <v>151.76</v>
      </c>
      <c r="J7751" s="155"/>
      <c r="K7751" s="182">
        <v>58905</v>
      </c>
      <c r="L7751" s="143">
        <v>64361.745000000003</v>
      </c>
      <c r="M7751" s="143">
        <v>65636.235000000001</v>
      </c>
      <c r="N7751" s="143">
        <f t="shared" si="4126"/>
        <v>58905</v>
      </c>
      <c r="O7751" s="143">
        <f t="shared" si="4127"/>
        <v>65636.235000000001</v>
      </c>
      <c r="P7751" s="143">
        <f t="shared" si="4128"/>
        <v>61633.372499999998</v>
      </c>
      <c r="Q7751" s="143">
        <f t="shared" si="4129"/>
        <v>62967.659999999996</v>
      </c>
      <c r="R7751" s="143">
        <f t="shared" si="4130"/>
        <v>60269.186249999999</v>
      </c>
      <c r="S7751" s="143">
        <f t="shared" si="4131"/>
        <v>63634.803749999999</v>
      </c>
      <c r="T7751" s="143">
        <f t="shared" si="4132"/>
        <v>3575.6098636071865</v>
      </c>
      <c r="U7751" s="194">
        <f t="shared" si="4133"/>
        <v>5.8014184825066754E-2</v>
      </c>
      <c r="V7751" s="188" t="str">
        <f t="shared" si="4134"/>
        <v>MENOR</v>
      </c>
      <c r="W7751" s="188">
        <f t="shared" si="4135"/>
        <v>58905</v>
      </c>
      <c r="X7751" s="143">
        <f t="shared" si="4136"/>
        <v>58905</v>
      </c>
    </row>
    <row r="7752" spans="1:24" x14ac:dyDescent="0.25">
      <c r="A7752" s="36" t="s">
        <v>275</v>
      </c>
      <c r="B7752" s="20">
        <v>87141</v>
      </c>
      <c r="C7752" s="21" t="s">
        <v>2312</v>
      </c>
      <c r="D7752" s="29" t="s">
        <v>2313</v>
      </c>
      <c r="E7752" s="20" t="s">
        <v>2058</v>
      </c>
      <c r="F7752" s="135" t="s">
        <v>334</v>
      </c>
      <c r="G7752" s="169"/>
      <c r="H7752" s="36">
        <v>158.16999999999999</v>
      </c>
      <c r="I7752" s="50">
        <v>151.76</v>
      </c>
      <c r="J7752" s="155"/>
      <c r="K7752" s="182">
        <v>125485.5</v>
      </c>
      <c r="L7752" s="143">
        <v>137016.6</v>
      </c>
      <c r="M7752" s="143">
        <v>139729.79999999999</v>
      </c>
      <c r="N7752" s="143">
        <f t="shared" si="4126"/>
        <v>125485.5</v>
      </c>
      <c r="O7752" s="143">
        <f t="shared" si="4127"/>
        <v>139729.79999999999</v>
      </c>
      <c r="P7752" s="143">
        <f t="shared" si="4128"/>
        <v>131251.04999999999</v>
      </c>
      <c r="Q7752" s="143">
        <f t="shared" si="4129"/>
        <v>134077.29999999999</v>
      </c>
      <c r="R7752" s="143">
        <f t="shared" si="4130"/>
        <v>128368.27499999999</v>
      </c>
      <c r="S7752" s="143">
        <f t="shared" si="4131"/>
        <v>135490.42499999999</v>
      </c>
      <c r="T7752" s="143">
        <f t="shared" si="4132"/>
        <v>7563.3745107590667</v>
      </c>
      <c r="U7752" s="194">
        <f t="shared" si="4133"/>
        <v>5.7625249556167872E-2</v>
      </c>
      <c r="V7752" s="188" t="str">
        <f t="shared" si="4134"/>
        <v>MENOR</v>
      </c>
      <c r="W7752" s="188">
        <f t="shared" si="4135"/>
        <v>125485.5</v>
      </c>
      <c r="X7752" s="143">
        <f t="shared" si="4136"/>
        <v>125486</v>
      </c>
    </row>
    <row r="7753" spans="1:24" x14ac:dyDescent="0.25">
      <c r="A7753" s="36" t="s">
        <v>276</v>
      </c>
      <c r="B7753" s="20">
        <v>87141</v>
      </c>
      <c r="C7753" s="21" t="s">
        <v>2314</v>
      </c>
      <c r="D7753" s="29" t="s">
        <v>2315</v>
      </c>
      <c r="E7753" s="20" t="s">
        <v>2058</v>
      </c>
      <c r="F7753" s="135" t="s">
        <v>334</v>
      </c>
      <c r="G7753" s="169"/>
      <c r="H7753" s="36">
        <v>158.16999999999999</v>
      </c>
      <c r="I7753" s="50">
        <v>151.76</v>
      </c>
      <c r="J7753" s="155"/>
      <c r="K7753" s="182">
        <v>157080</v>
      </c>
      <c r="L7753" s="143">
        <v>168746.76</v>
      </c>
      <c r="M7753" s="143">
        <v>172088.28</v>
      </c>
      <c r="N7753" s="143">
        <f t="shared" si="4126"/>
        <v>157080</v>
      </c>
      <c r="O7753" s="143">
        <f t="shared" si="4127"/>
        <v>172088.28</v>
      </c>
      <c r="P7753" s="143">
        <f t="shared" si="4128"/>
        <v>162913.38</v>
      </c>
      <c r="Q7753" s="143">
        <f t="shared" si="4129"/>
        <v>165971.68000000002</v>
      </c>
      <c r="R7753" s="143">
        <f t="shared" si="4130"/>
        <v>159996.69</v>
      </c>
      <c r="S7753" s="143">
        <f t="shared" si="4131"/>
        <v>167500.83000000002</v>
      </c>
      <c r="T7753" s="143">
        <f t="shared" si="4132"/>
        <v>7879.5887516037292</v>
      </c>
      <c r="U7753" s="194">
        <f t="shared" si="4133"/>
        <v>4.8366737904546139E-2</v>
      </c>
      <c r="V7753" s="188" t="str">
        <f t="shared" si="4134"/>
        <v>MENOR</v>
      </c>
      <c r="W7753" s="188">
        <f t="shared" si="4135"/>
        <v>157080</v>
      </c>
      <c r="X7753" s="143">
        <f t="shared" si="4136"/>
        <v>157080</v>
      </c>
    </row>
    <row r="7754" spans="1:24" x14ac:dyDescent="0.25">
      <c r="A7754" s="36" t="s">
        <v>278</v>
      </c>
      <c r="B7754" s="20">
        <v>87141</v>
      </c>
      <c r="C7754" s="21" t="s">
        <v>2316</v>
      </c>
      <c r="D7754" s="29" t="s">
        <v>2317</v>
      </c>
      <c r="E7754" s="20" t="s">
        <v>2058</v>
      </c>
      <c r="F7754" s="135" t="s">
        <v>334</v>
      </c>
      <c r="G7754" s="169"/>
      <c r="H7754" s="36">
        <v>158.16999999999999</v>
      </c>
      <c r="I7754" s="50">
        <v>151.76</v>
      </c>
      <c r="J7754" s="155"/>
      <c r="K7754" s="182">
        <v>235620</v>
      </c>
      <c r="L7754" s="143">
        <v>257446.98</v>
      </c>
      <c r="M7754" s="143">
        <v>262544.94</v>
      </c>
      <c r="N7754" s="143">
        <f t="shared" si="4126"/>
        <v>235620</v>
      </c>
      <c r="O7754" s="143">
        <f t="shared" si="4127"/>
        <v>262544.94</v>
      </c>
      <c r="P7754" s="143">
        <f t="shared" si="4128"/>
        <v>246533.49</v>
      </c>
      <c r="Q7754" s="143">
        <f t="shared" si="4129"/>
        <v>251870.63999999998</v>
      </c>
      <c r="R7754" s="143">
        <f t="shared" si="4130"/>
        <v>241076.745</v>
      </c>
      <c r="S7754" s="143">
        <f t="shared" si="4131"/>
        <v>254539.215</v>
      </c>
      <c r="T7754" s="143">
        <f t="shared" si="4132"/>
        <v>14302.439454428746</v>
      </c>
      <c r="U7754" s="194">
        <f t="shared" si="4133"/>
        <v>5.8014184825066754E-2</v>
      </c>
      <c r="V7754" s="188" t="str">
        <f t="shared" si="4134"/>
        <v>MENOR</v>
      </c>
      <c r="W7754" s="188">
        <f t="shared" si="4135"/>
        <v>235620</v>
      </c>
      <c r="X7754" s="143">
        <f t="shared" si="4136"/>
        <v>235620</v>
      </c>
    </row>
    <row r="7755" spans="1:24" x14ac:dyDescent="0.25">
      <c r="A7755" s="36" t="s">
        <v>280</v>
      </c>
      <c r="B7755" s="20">
        <v>87141</v>
      </c>
      <c r="C7755" s="21" t="s">
        <v>2472</v>
      </c>
      <c r="D7755" s="29" t="s">
        <v>2473</v>
      </c>
      <c r="E7755" s="20" t="s">
        <v>2058</v>
      </c>
      <c r="F7755" s="135" t="s">
        <v>334</v>
      </c>
      <c r="G7755" s="169"/>
      <c r="H7755" s="36">
        <v>158.16999999999999</v>
      </c>
      <c r="I7755" s="50">
        <v>151.76</v>
      </c>
      <c r="J7755" s="155"/>
      <c r="K7755" s="182">
        <v>159936</v>
      </c>
      <c r="L7755" s="143">
        <v>170189.04</v>
      </c>
      <c r="M7755" s="143">
        <v>173559.12</v>
      </c>
      <c r="N7755" s="143">
        <f t="shared" si="4126"/>
        <v>159936</v>
      </c>
      <c r="O7755" s="143">
        <f t="shared" si="4127"/>
        <v>173559.12</v>
      </c>
      <c r="P7755" s="143">
        <f t="shared" si="4128"/>
        <v>165062.52000000002</v>
      </c>
      <c r="Q7755" s="143">
        <f t="shared" si="4129"/>
        <v>167894.72</v>
      </c>
      <c r="R7755" s="143">
        <f t="shared" si="4130"/>
        <v>162499.26</v>
      </c>
      <c r="S7755" s="143">
        <f t="shared" si="4131"/>
        <v>169310.82</v>
      </c>
      <c r="T7755" s="143">
        <f t="shared" si="4132"/>
        <v>7095.440636803326</v>
      </c>
      <c r="U7755" s="194">
        <f t="shared" si="4133"/>
        <v>4.2986382594930241E-2</v>
      </c>
      <c r="V7755" s="188" t="str">
        <f t="shared" si="4134"/>
        <v>MENOR</v>
      </c>
      <c r="W7755" s="188">
        <f t="shared" si="4135"/>
        <v>159936</v>
      </c>
      <c r="X7755" s="143">
        <f t="shared" si="4136"/>
        <v>159936</v>
      </c>
    </row>
    <row r="7756" spans="1:24" x14ac:dyDescent="0.25">
      <c r="A7756" s="36" t="s">
        <v>282</v>
      </c>
      <c r="B7756" s="20">
        <v>87141</v>
      </c>
      <c r="C7756" s="21" t="s">
        <v>2318</v>
      </c>
      <c r="D7756" s="29" t="s">
        <v>2319</v>
      </c>
      <c r="E7756" s="20" t="s">
        <v>2058</v>
      </c>
      <c r="F7756" s="135" t="s">
        <v>334</v>
      </c>
      <c r="G7756" s="169"/>
      <c r="H7756" s="36">
        <v>158.16999999999999</v>
      </c>
      <c r="I7756" s="50">
        <v>151.76</v>
      </c>
      <c r="J7756" s="155"/>
      <c r="K7756" s="182">
        <v>119952</v>
      </c>
      <c r="L7756" s="143">
        <v>128723.49</v>
      </c>
      <c r="M7756" s="143">
        <v>131272.47</v>
      </c>
      <c r="N7756" s="143">
        <f t="shared" si="4126"/>
        <v>119952</v>
      </c>
      <c r="O7756" s="143">
        <f t="shared" si="4127"/>
        <v>131272.47</v>
      </c>
      <c r="P7756" s="143">
        <f t="shared" si="4128"/>
        <v>124337.745</v>
      </c>
      <c r="Q7756" s="143">
        <f t="shared" si="4129"/>
        <v>126649.31999999999</v>
      </c>
      <c r="R7756" s="143">
        <f t="shared" si="4130"/>
        <v>122144.8725</v>
      </c>
      <c r="S7756" s="143">
        <f t="shared" si="4131"/>
        <v>127805.1075</v>
      </c>
      <c r="T7756" s="143">
        <f t="shared" si="4132"/>
        <v>5938.4253928882536</v>
      </c>
      <c r="U7756" s="194">
        <f t="shared" si="4133"/>
        <v>4.7760439863922685E-2</v>
      </c>
      <c r="V7756" s="188" t="str">
        <f t="shared" si="4134"/>
        <v>MENOR</v>
      </c>
      <c r="W7756" s="188">
        <f t="shared" si="4135"/>
        <v>119952</v>
      </c>
      <c r="X7756" s="143">
        <f t="shared" si="4136"/>
        <v>119952</v>
      </c>
    </row>
    <row r="7757" spans="1:24" x14ac:dyDescent="0.25">
      <c r="A7757" s="36" t="s">
        <v>284</v>
      </c>
      <c r="B7757" s="20">
        <v>87141</v>
      </c>
      <c r="C7757" s="21" t="s">
        <v>2320</v>
      </c>
      <c r="D7757" s="29" t="s">
        <v>2321</v>
      </c>
      <c r="E7757" s="20" t="s">
        <v>2058</v>
      </c>
      <c r="F7757" s="135" t="s">
        <v>334</v>
      </c>
      <c r="G7757" s="169"/>
      <c r="H7757" s="36">
        <v>158.16999999999999</v>
      </c>
      <c r="I7757" s="50">
        <v>151.76</v>
      </c>
      <c r="J7757" s="155"/>
      <c r="K7757" s="182">
        <v>209440</v>
      </c>
      <c r="L7757" s="143">
        <v>234610.88</v>
      </c>
      <c r="M7757" s="143">
        <v>239256.64</v>
      </c>
      <c r="N7757" s="143">
        <f t="shared" si="4126"/>
        <v>209440</v>
      </c>
      <c r="O7757" s="143">
        <f t="shared" si="4127"/>
        <v>239256.64</v>
      </c>
      <c r="P7757" s="143">
        <f t="shared" si="4128"/>
        <v>222025.44</v>
      </c>
      <c r="Q7757" s="143">
        <f t="shared" si="4129"/>
        <v>227769.17333333334</v>
      </c>
      <c r="R7757" s="143">
        <f t="shared" si="4130"/>
        <v>215732.72</v>
      </c>
      <c r="S7757" s="143">
        <f t="shared" si="4131"/>
        <v>230641.04</v>
      </c>
      <c r="T7757" s="143">
        <f t="shared" si="4132"/>
        <v>16042.590744855817</v>
      </c>
      <c r="U7757" s="194">
        <f t="shared" si="4133"/>
        <v>7.2255642168103873E-2</v>
      </c>
      <c r="V7757" s="188" t="str">
        <f t="shared" si="4134"/>
        <v>MENOR</v>
      </c>
      <c r="W7757" s="188">
        <f t="shared" si="4135"/>
        <v>209440</v>
      </c>
      <c r="X7757" s="143">
        <f t="shared" si="4136"/>
        <v>209440</v>
      </c>
    </row>
    <row r="7758" spans="1:24" x14ac:dyDescent="0.25">
      <c r="A7758" s="36" t="s">
        <v>285</v>
      </c>
      <c r="B7758" s="20">
        <v>87141</v>
      </c>
      <c r="C7758" s="21" t="s">
        <v>2474</v>
      </c>
      <c r="D7758" s="29" t="s">
        <v>2475</v>
      </c>
      <c r="E7758" s="20" t="s">
        <v>2058</v>
      </c>
      <c r="F7758" s="135" t="s">
        <v>334</v>
      </c>
      <c r="G7758" s="169"/>
      <c r="H7758" s="36">
        <v>158.16999999999999</v>
      </c>
      <c r="I7758" s="50">
        <v>151.76</v>
      </c>
      <c r="J7758" s="155"/>
      <c r="K7758" s="182">
        <v>235620</v>
      </c>
      <c r="L7758" s="143">
        <v>255283.56</v>
      </c>
      <c r="M7758" s="143">
        <v>260338.68</v>
      </c>
      <c r="N7758" s="143">
        <f t="shared" si="4126"/>
        <v>235620</v>
      </c>
      <c r="O7758" s="143">
        <f t="shared" si="4127"/>
        <v>260338.68</v>
      </c>
      <c r="P7758" s="143">
        <f t="shared" si="4128"/>
        <v>245451.78</v>
      </c>
      <c r="Q7758" s="143">
        <f t="shared" si="4129"/>
        <v>250414.07999999999</v>
      </c>
      <c r="R7758" s="143">
        <f t="shared" si="4130"/>
        <v>240535.89</v>
      </c>
      <c r="S7758" s="143">
        <f t="shared" si="4131"/>
        <v>252895.22999999998</v>
      </c>
      <c r="T7758" s="143">
        <f t="shared" si="4132"/>
        <v>13058.987780008063</v>
      </c>
      <c r="U7758" s="194">
        <f t="shared" si="4133"/>
        <v>5.3203882978595893E-2</v>
      </c>
      <c r="V7758" s="188" t="str">
        <f t="shared" si="4134"/>
        <v>MENOR</v>
      </c>
      <c r="W7758" s="188">
        <f t="shared" si="4135"/>
        <v>235620</v>
      </c>
      <c r="X7758" s="143">
        <f t="shared" si="4136"/>
        <v>235620</v>
      </c>
    </row>
    <row r="7759" spans="1:24" x14ac:dyDescent="0.25">
      <c r="A7759" s="36" t="s">
        <v>287</v>
      </c>
      <c r="B7759" s="20">
        <v>87141</v>
      </c>
      <c r="C7759" s="21" t="s">
        <v>2476</v>
      </c>
      <c r="D7759" s="29" t="s">
        <v>2477</v>
      </c>
      <c r="E7759" s="20" t="s">
        <v>2058</v>
      </c>
      <c r="F7759" s="135" t="s">
        <v>334</v>
      </c>
      <c r="G7759" s="169"/>
      <c r="H7759" s="36">
        <v>158.16999999999999</v>
      </c>
      <c r="I7759" s="50">
        <v>151.76</v>
      </c>
      <c r="J7759" s="155"/>
      <c r="K7759" s="182">
        <v>237762</v>
      </c>
      <c r="L7759" s="143">
        <v>257446.98</v>
      </c>
      <c r="M7759" s="143">
        <v>262544.94</v>
      </c>
      <c r="N7759" s="143">
        <f t="shared" si="4126"/>
        <v>237762</v>
      </c>
      <c r="O7759" s="143">
        <f t="shared" si="4127"/>
        <v>262544.94</v>
      </c>
      <c r="P7759" s="143">
        <f t="shared" si="4128"/>
        <v>247604.49</v>
      </c>
      <c r="Q7759" s="143">
        <f t="shared" si="4129"/>
        <v>252584.63999999998</v>
      </c>
      <c r="R7759" s="143">
        <f t="shared" si="4130"/>
        <v>242683.245</v>
      </c>
      <c r="S7759" s="143">
        <f t="shared" si="4131"/>
        <v>255074.715</v>
      </c>
      <c r="T7759" s="143">
        <f t="shared" si="4132"/>
        <v>13087.409654610803</v>
      </c>
      <c r="U7759" s="194">
        <f t="shared" si="4133"/>
        <v>5.2856107959152125E-2</v>
      </c>
      <c r="V7759" s="188" t="str">
        <f t="shared" si="4134"/>
        <v>MENOR</v>
      </c>
      <c r="W7759" s="188">
        <f t="shared" si="4135"/>
        <v>237762</v>
      </c>
      <c r="X7759" s="143">
        <f t="shared" si="4136"/>
        <v>237762</v>
      </c>
    </row>
    <row r="7760" spans="1:24" x14ac:dyDescent="0.25">
      <c r="A7760" s="36" t="s">
        <v>289</v>
      </c>
      <c r="B7760" s="20">
        <v>87141</v>
      </c>
      <c r="C7760" s="21" t="s">
        <v>2478</v>
      </c>
      <c r="D7760" s="29" t="s">
        <v>2479</v>
      </c>
      <c r="E7760" s="20" t="s">
        <v>2058</v>
      </c>
      <c r="F7760" s="135" t="s">
        <v>334</v>
      </c>
      <c r="G7760" s="169"/>
      <c r="H7760" s="36">
        <v>158.16999999999999</v>
      </c>
      <c r="I7760" s="50">
        <v>151.76</v>
      </c>
      <c r="J7760" s="155"/>
      <c r="K7760" s="182">
        <v>58369.5</v>
      </c>
      <c r="L7760" s="143">
        <v>63820.89</v>
      </c>
      <c r="M7760" s="143">
        <v>65084.67</v>
      </c>
      <c r="N7760" s="143">
        <f t="shared" si="4126"/>
        <v>58369.5</v>
      </c>
      <c r="O7760" s="143">
        <f t="shared" si="4127"/>
        <v>65084.67</v>
      </c>
      <c r="P7760" s="143">
        <f t="shared" si="4128"/>
        <v>61095.195</v>
      </c>
      <c r="Q7760" s="143">
        <f t="shared" si="4129"/>
        <v>62425.02</v>
      </c>
      <c r="R7760" s="143">
        <f t="shared" si="4130"/>
        <v>59732.347500000003</v>
      </c>
      <c r="S7760" s="143">
        <f t="shared" si="4131"/>
        <v>63089.932499999995</v>
      </c>
      <c r="T7760" s="143">
        <f t="shared" si="4132"/>
        <v>3568.5734999996839</v>
      </c>
      <c r="U7760" s="194">
        <f t="shared" si="4133"/>
        <v>5.8410051723375038E-2</v>
      </c>
      <c r="V7760" s="188" t="str">
        <f t="shared" si="4134"/>
        <v>MENOR</v>
      </c>
      <c r="W7760" s="188">
        <f t="shared" si="4135"/>
        <v>58369.5</v>
      </c>
      <c r="X7760" s="143">
        <f t="shared" si="4136"/>
        <v>58370</v>
      </c>
    </row>
    <row r="7761" spans="1:24" x14ac:dyDescent="0.25">
      <c r="A7761" s="36" t="s">
        <v>291</v>
      </c>
      <c r="B7761" s="20">
        <v>87141</v>
      </c>
      <c r="C7761" s="21" t="s">
        <v>2322</v>
      </c>
      <c r="D7761" s="29" t="s">
        <v>2323</v>
      </c>
      <c r="E7761" s="20" t="s">
        <v>2058</v>
      </c>
      <c r="F7761" s="135" t="s">
        <v>334</v>
      </c>
      <c r="G7761" s="169"/>
      <c r="H7761" s="36">
        <v>158.16999999999999</v>
      </c>
      <c r="I7761" s="50">
        <v>151.76</v>
      </c>
      <c r="J7761" s="155"/>
      <c r="K7761" s="182">
        <v>58369.5</v>
      </c>
      <c r="L7761" s="143">
        <v>63280.035000000003</v>
      </c>
      <c r="M7761" s="143">
        <v>64533.104999999996</v>
      </c>
      <c r="N7761" s="143">
        <f t="shared" si="4126"/>
        <v>58369.5</v>
      </c>
      <c r="O7761" s="143">
        <f t="shared" si="4127"/>
        <v>64533.104999999996</v>
      </c>
      <c r="P7761" s="143">
        <f t="shared" si="4128"/>
        <v>60824.767500000002</v>
      </c>
      <c r="Q7761" s="143">
        <f t="shared" si="4129"/>
        <v>62060.880000000005</v>
      </c>
      <c r="R7761" s="143">
        <f t="shared" si="4130"/>
        <v>59597.133750000001</v>
      </c>
      <c r="S7761" s="143">
        <f t="shared" si="4131"/>
        <v>62678.936249999999</v>
      </c>
      <c r="T7761" s="143">
        <f t="shared" si="4132"/>
        <v>3257.6465177371524</v>
      </c>
      <c r="U7761" s="194">
        <f t="shared" si="4133"/>
        <v>5.3557895108060256E-2</v>
      </c>
      <c r="V7761" s="188" t="str">
        <f t="shared" si="4134"/>
        <v>MENOR</v>
      </c>
      <c r="W7761" s="188">
        <f t="shared" si="4135"/>
        <v>58369.5</v>
      </c>
      <c r="X7761" s="143">
        <f t="shared" si="4136"/>
        <v>58370</v>
      </c>
    </row>
    <row r="7762" spans="1:24" x14ac:dyDescent="0.25">
      <c r="A7762" s="36" t="s">
        <v>293</v>
      </c>
      <c r="B7762" s="20">
        <v>87141</v>
      </c>
      <c r="C7762" s="21" t="s">
        <v>2324</v>
      </c>
      <c r="D7762" s="29" t="s">
        <v>2325</v>
      </c>
      <c r="E7762" s="20" t="s">
        <v>2058</v>
      </c>
      <c r="F7762" s="135" t="s">
        <v>334</v>
      </c>
      <c r="G7762" s="169"/>
      <c r="H7762" s="36">
        <v>158.16999999999999</v>
      </c>
      <c r="I7762" s="50">
        <v>151.76</v>
      </c>
      <c r="J7762" s="155"/>
      <c r="K7762" s="182">
        <v>33022.5</v>
      </c>
      <c r="L7762" s="143">
        <v>36357.474999999999</v>
      </c>
      <c r="M7762" s="143">
        <v>37077.425000000003</v>
      </c>
      <c r="N7762" s="143">
        <f t="shared" si="4126"/>
        <v>33022.5</v>
      </c>
      <c r="O7762" s="143">
        <f t="shared" si="4127"/>
        <v>37077.425000000003</v>
      </c>
      <c r="P7762" s="143">
        <f t="shared" si="4128"/>
        <v>34689.987500000003</v>
      </c>
      <c r="Q7762" s="143">
        <f t="shared" si="4129"/>
        <v>35485.800000000003</v>
      </c>
      <c r="R7762" s="143">
        <f t="shared" si="4130"/>
        <v>33856.243750000001</v>
      </c>
      <c r="S7762" s="143">
        <f t="shared" si="4131"/>
        <v>35883.706250000003</v>
      </c>
      <c r="T7762" s="143">
        <f t="shared" si="4132"/>
        <v>2163.438736855057</v>
      </c>
      <c r="U7762" s="194">
        <f t="shared" si="4133"/>
        <v>6.236493273037521E-2</v>
      </c>
      <c r="V7762" s="188" t="str">
        <f t="shared" si="4134"/>
        <v>MENOR</v>
      </c>
      <c r="W7762" s="188">
        <f t="shared" si="4135"/>
        <v>33022.5</v>
      </c>
      <c r="X7762" s="143">
        <f t="shared" si="4136"/>
        <v>33023</v>
      </c>
    </row>
    <row r="7763" spans="1:24" x14ac:dyDescent="0.25">
      <c r="A7763" s="36" t="s">
        <v>294</v>
      </c>
      <c r="B7763" s="20">
        <v>87141</v>
      </c>
      <c r="C7763" s="21" t="s">
        <v>2326</v>
      </c>
      <c r="D7763" s="29" t="s">
        <v>2327</v>
      </c>
      <c r="E7763" s="20" t="s">
        <v>2058</v>
      </c>
      <c r="F7763" s="135" t="s">
        <v>334</v>
      </c>
      <c r="G7763" s="169"/>
      <c r="H7763" s="36">
        <v>158.16999999999999</v>
      </c>
      <c r="I7763" s="50">
        <v>151.76</v>
      </c>
      <c r="J7763" s="155"/>
      <c r="K7763" s="182">
        <v>506464</v>
      </c>
      <c r="L7763" s="143">
        <v>557200.84</v>
      </c>
      <c r="M7763" s="143">
        <v>568234.52</v>
      </c>
      <c r="N7763" s="143">
        <f t="shared" si="4126"/>
        <v>506464</v>
      </c>
      <c r="O7763" s="143">
        <f t="shared" si="4127"/>
        <v>568234.52</v>
      </c>
      <c r="P7763" s="143">
        <f t="shared" si="4128"/>
        <v>531832.41999999993</v>
      </c>
      <c r="Q7763" s="143">
        <f t="shared" si="4129"/>
        <v>543966.45333333325</v>
      </c>
      <c r="R7763" s="143">
        <f t="shared" si="4130"/>
        <v>519148.20999999996</v>
      </c>
      <c r="S7763" s="143">
        <f t="shared" si="4131"/>
        <v>550033.47</v>
      </c>
      <c r="T7763" s="143">
        <f t="shared" si="4132"/>
        <v>32943.300200491954</v>
      </c>
      <c r="U7763" s="194">
        <f t="shared" si="4133"/>
        <v>6.1943008665195629E-2</v>
      </c>
      <c r="V7763" s="188" t="str">
        <f t="shared" si="4134"/>
        <v>MENOR</v>
      </c>
      <c r="W7763" s="188">
        <f t="shared" si="4135"/>
        <v>506464</v>
      </c>
      <c r="X7763" s="143">
        <f t="shared" si="4136"/>
        <v>506464</v>
      </c>
    </row>
    <row r="7764" spans="1:24" x14ac:dyDescent="0.25">
      <c r="A7764" s="36" t="s">
        <v>296</v>
      </c>
      <c r="B7764" s="20">
        <v>87141</v>
      </c>
      <c r="C7764" s="21" t="s">
        <v>2328</v>
      </c>
      <c r="D7764" s="29" t="s">
        <v>2329</v>
      </c>
      <c r="E7764" s="20" t="s">
        <v>2058</v>
      </c>
      <c r="F7764" s="135" t="s">
        <v>334</v>
      </c>
      <c r="G7764" s="169"/>
      <c r="H7764" s="36">
        <v>158.16999999999999</v>
      </c>
      <c r="I7764" s="50">
        <v>151.76</v>
      </c>
      <c r="J7764" s="155"/>
      <c r="K7764" s="182">
        <v>159936</v>
      </c>
      <c r="L7764" s="143">
        <v>170189.04</v>
      </c>
      <c r="M7764" s="143">
        <v>173559.12</v>
      </c>
      <c r="N7764" s="143">
        <f t="shared" si="4126"/>
        <v>159936</v>
      </c>
      <c r="O7764" s="143">
        <f t="shared" si="4127"/>
        <v>173559.12</v>
      </c>
      <c r="P7764" s="143">
        <f t="shared" si="4128"/>
        <v>165062.52000000002</v>
      </c>
      <c r="Q7764" s="143">
        <f t="shared" si="4129"/>
        <v>167894.72</v>
      </c>
      <c r="R7764" s="143">
        <f t="shared" si="4130"/>
        <v>162499.26</v>
      </c>
      <c r="S7764" s="143">
        <f t="shared" si="4131"/>
        <v>169310.82</v>
      </c>
      <c r="T7764" s="143">
        <f t="shared" si="4132"/>
        <v>7095.440636803326</v>
      </c>
      <c r="U7764" s="194">
        <f t="shared" si="4133"/>
        <v>4.2986382594930241E-2</v>
      </c>
      <c r="V7764" s="188" t="str">
        <f t="shared" si="4134"/>
        <v>MENOR</v>
      </c>
      <c r="W7764" s="188">
        <f t="shared" si="4135"/>
        <v>159936</v>
      </c>
      <c r="X7764" s="143">
        <f t="shared" si="4136"/>
        <v>159936</v>
      </c>
    </row>
    <row r="7765" spans="1:24" x14ac:dyDescent="0.25">
      <c r="A7765" s="36" t="s">
        <v>298</v>
      </c>
      <c r="B7765" s="20">
        <v>87141</v>
      </c>
      <c r="C7765" s="21" t="s">
        <v>2330</v>
      </c>
      <c r="D7765" s="29" t="s">
        <v>2331</v>
      </c>
      <c r="E7765" s="20" t="s">
        <v>2058</v>
      </c>
      <c r="F7765" s="135" t="s">
        <v>334</v>
      </c>
      <c r="G7765" s="169"/>
      <c r="H7765" s="36">
        <v>158.16999999999999</v>
      </c>
      <c r="I7765" s="50">
        <v>151.76</v>
      </c>
      <c r="J7765" s="155"/>
      <c r="K7765" s="182">
        <v>33022.5</v>
      </c>
      <c r="L7765" s="143">
        <v>36357.474999999999</v>
      </c>
      <c r="M7765" s="143">
        <v>37077.425000000003</v>
      </c>
      <c r="N7765" s="143">
        <f t="shared" si="4126"/>
        <v>33022.5</v>
      </c>
      <c r="O7765" s="143">
        <f t="shared" si="4127"/>
        <v>37077.425000000003</v>
      </c>
      <c r="P7765" s="143">
        <f t="shared" si="4128"/>
        <v>34689.987500000003</v>
      </c>
      <c r="Q7765" s="143">
        <f t="shared" si="4129"/>
        <v>35485.800000000003</v>
      </c>
      <c r="R7765" s="143">
        <f t="shared" si="4130"/>
        <v>33856.243750000001</v>
      </c>
      <c r="S7765" s="143">
        <f t="shared" si="4131"/>
        <v>35883.706250000003</v>
      </c>
      <c r="T7765" s="143">
        <f t="shared" si="4132"/>
        <v>2163.438736855057</v>
      </c>
      <c r="U7765" s="194">
        <f t="shared" si="4133"/>
        <v>6.236493273037521E-2</v>
      </c>
      <c r="V7765" s="188" t="str">
        <f t="shared" si="4134"/>
        <v>MENOR</v>
      </c>
      <c r="W7765" s="188">
        <f t="shared" si="4135"/>
        <v>33022.5</v>
      </c>
      <c r="X7765" s="143">
        <f t="shared" si="4136"/>
        <v>33023</v>
      </c>
    </row>
    <row r="7766" spans="1:24" x14ac:dyDescent="0.25">
      <c r="A7766" s="36" t="s">
        <v>299</v>
      </c>
      <c r="B7766" s="20">
        <v>87141</v>
      </c>
      <c r="C7766" s="21" t="s">
        <v>2332</v>
      </c>
      <c r="D7766" s="29" t="s">
        <v>2333</v>
      </c>
      <c r="E7766" s="20" t="s">
        <v>2058</v>
      </c>
      <c r="F7766" s="135" t="s">
        <v>334</v>
      </c>
      <c r="G7766" s="169"/>
      <c r="H7766" s="36">
        <v>158.16999999999999</v>
      </c>
      <c r="I7766" s="50">
        <v>151.76</v>
      </c>
      <c r="J7766" s="155"/>
      <c r="K7766" s="182">
        <v>445060</v>
      </c>
      <c r="L7766" s="143">
        <v>494461.66000000003</v>
      </c>
      <c r="M7766" s="143">
        <v>504252.98</v>
      </c>
      <c r="N7766" s="143">
        <f t="shared" si="4126"/>
        <v>445060</v>
      </c>
      <c r="O7766" s="143">
        <f t="shared" si="4127"/>
        <v>504252.98</v>
      </c>
      <c r="P7766" s="143">
        <f t="shared" si="4128"/>
        <v>469760.83</v>
      </c>
      <c r="Q7766" s="143">
        <f t="shared" si="4129"/>
        <v>481258.21333333338</v>
      </c>
      <c r="R7766" s="143">
        <f t="shared" si="4130"/>
        <v>457410.41500000004</v>
      </c>
      <c r="S7766" s="143">
        <f t="shared" si="4131"/>
        <v>487006.90500000003</v>
      </c>
      <c r="T7766" s="143">
        <f t="shared" si="4132"/>
        <v>31728.54350942907</v>
      </c>
      <c r="U7766" s="194">
        <f t="shared" si="4133"/>
        <v>6.7541909591374544E-2</v>
      </c>
      <c r="V7766" s="188" t="str">
        <f t="shared" si="4134"/>
        <v>MENOR</v>
      </c>
      <c r="W7766" s="188">
        <f t="shared" si="4135"/>
        <v>445060</v>
      </c>
      <c r="X7766" s="143">
        <f t="shared" si="4136"/>
        <v>445060</v>
      </c>
    </row>
    <row r="7767" spans="1:24" x14ac:dyDescent="0.25">
      <c r="A7767" s="36" t="s">
        <v>300</v>
      </c>
      <c r="B7767" s="20">
        <v>87141</v>
      </c>
      <c r="C7767" s="21" t="s">
        <v>2334</v>
      </c>
      <c r="D7767" s="29" t="s">
        <v>2335</v>
      </c>
      <c r="E7767" s="20" t="s">
        <v>2058</v>
      </c>
      <c r="F7767" s="135" t="s">
        <v>334</v>
      </c>
      <c r="G7767" s="169"/>
      <c r="H7767" s="36">
        <v>158.16999999999999</v>
      </c>
      <c r="I7767" s="50">
        <v>151.76</v>
      </c>
      <c r="J7767" s="155"/>
      <c r="K7767" s="182">
        <v>366520</v>
      </c>
      <c r="L7767" s="143">
        <v>387011.8</v>
      </c>
      <c r="M7767" s="143">
        <v>394675.4</v>
      </c>
      <c r="N7767" s="143">
        <f t="shared" si="4126"/>
        <v>366520</v>
      </c>
      <c r="O7767" s="143">
        <f t="shared" si="4127"/>
        <v>394675.4</v>
      </c>
      <c r="P7767" s="143">
        <f t="shared" si="4128"/>
        <v>376765.9</v>
      </c>
      <c r="Q7767" s="143">
        <f t="shared" si="4129"/>
        <v>382735.7333333334</v>
      </c>
      <c r="R7767" s="143">
        <f t="shared" si="4130"/>
        <v>371642.95</v>
      </c>
      <c r="S7767" s="143">
        <f t="shared" si="4131"/>
        <v>385720.65</v>
      </c>
      <c r="T7767" s="143">
        <f t="shared" si="4132"/>
        <v>14556.620380202732</v>
      </c>
      <c r="U7767" s="194">
        <f t="shared" si="4133"/>
        <v>3.8635716183982496E-2</v>
      </c>
      <c r="V7767" s="188" t="str">
        <f t="shared" si="4134"/>
        <v>MENOR</v>
      </c>
      <c r="W7767" s="188">
        <f t="shared" si="4135"/>
        <v>366520</v>
      </c>
      <c r="X7767" s="143">
        <f t="shared" si="4136"/>
        <v>366520</v>
      </c>
    </row>
    <row r="7768" spans="1:24" x14ac:dyDescent="0.25">
      <c r="A7768" s="36" t="s">
        <v>301</v>
      </c>
      <c r="B7768" s="20">
        <v>87141</v>
      </c>
      <c r="C7768" s="21" t="s">
        <v>2716</v>
      </c>
      <c r="D7768" s="29" t="s">
        <v>2717</v>
      </c>
      <c r="E7768" s="20" t="s">
        <v>2058</v>
      </c>
      <c r="F7768" s="135" t="s">
        <v>334</v>
      </c>
      <c r="G7768" s="169"/>
      <c r="H7768" s="36">
        <v>158.16999999999999</v>
      </c>
      <c r="I7768" s="50">
        <v>151.76</v>
      </c>
      <c r="J7768" s="155"/>
      <c r="K7768" s="182">
        <v>311304</v>
      </c>
      <c r="L7768" s="143">
        <v>349031.76</v>
      </c>
      <c r="M7768" s="143">
        <v>355943.28</v>
      </c>
      <c r="N7768" s="143">
        <f t="shared" si="4126"/>
        <v>311304</v>
      </c>
      <c r="O7768" s="143">
        <f t="shared" si="4127"/>
        <v>355943.28</v>
      </c>
      <c r="P7768" s="143">
        <f t="shared" si="4128"/>
        <v>330167.88</v>
      </c>
      <c r="Q7768" s="143">
        <f t="shared" si="4129"/>
        <v>338759.67999999999</v>
      </c>
      <c r="R7768" s="143">
        <f t="shared" si="4130"/>
        <v>320735.94</v>
      </c>
      <c r="S7768" s="143">
        <f t="shared" si="4131"/>
        <v>343055.58</v>
      </c>
      <c r="T7768" s="143">
        <f t="shared" si="4132"/>
        <v>24027.131546949182</v>
      </c>
      <c r="U7768" s="194">
        <f t="shared" si="4133"/>
        <v>7.2772468196934184E-2</v>
      </c>
      <c r="V7768" s="188" t="str">
        <f t="shared" si="4134"/>
        <v>MENOR</v>
      </c>
      <c r="W7768" s="188">
        <f t="shared" si="4135"/>
        <v>311304</v>
      </c>
      <c r="X7768" s="143">
        <f t="shared" si="4136"/>
        <v>311304</v>
      </c>
    </row>
    <row r="7769" spans="1:24" x14ac:dyDescent="0.25">
      <c r="A7769" s="36" t="s">
        <v>302</v>
      </c>
      <c r="B7769" s="20">
        <v>87141</v>
      </c>
      <c r="C7769" s="21" t="s">
        <v>2338</v>
      </c>
      <c r="D7769" s="29" t="s">
        <v>2339</v>
      </c>
      <c r="E7769" s="20" t="s">
        <v>2058</v>
      </c>
      <c r="F7769" s="135" t="s">
        <v>334</v>
      </c>
      <c r="G7769" s="169"/>
      <c r="H7769" s="36">
        <v>158.16999999999999</v>
      </c>
      <c r="I7769" s="50">
        <v>151.76</v>
      </c>
      <c r="J7769" s="155"/>
      <c r="K7769" s="182">
        <v>317016</v>
      </c>
      <c r="L7769" s="143">
        <v>340378.08</v>
      </c>
      <c r="M7769" s="143">
        <v>347118.24</v>
      </c>
      <c r="N7769" s="143">
        <f t="shared" si="4126"/>
        <v>317016</v>
      </c>
      <c r="O7769" s="143">
        <f t="shared" si="4127"/>
        <v>347118.24</v>
      </c>
      <c r="P7769" s="143">
        <f t="shared" si="4128"/>
        <v>328697.04000000004</v>
      </c>
      <c r="Q7769" s="143">
        <f t="shared" si="4129"/>
        <v>334837.44</v>
      </c>
      <c r="R7769" s="143">
        <f t="shared" si="4130"/>
        <v>322856.52</v>
      </c>
      <c r="S7769" s="143">
        <f t="shared" si="4131"/>
        <v>337907.64</v>
      </c>
      <c r="T7769" s="143">
        <f t="shared" si="4132"/>
        <v>15797.475493305885</v>
      </c>
      <c r="U7769" s="194">
        <f t="shared" si="4133"/>
        <v>4.8060899767475497E-2</v>
      </c>
      <c r="V7769" s="188" t="str">
        <f t="shared" si="4134"/>
        <v>MENOR</v>
      </c>
      <c r="W7769" s="188">
        <f t="shared" si="4135"/>
        <v>317016</v>
      </c>
      <c r="X7769" s="143">
        <f t="shared" si="4136"/>
        <v>317016</v>
      </c>
    </row>
    <row r="7770" spans="1:24" x14ac:dyDescent="0.25">
      <c r="A7770" s="36" t="s">
        <v>303</v>
      </c>
      <c r="B7770" s="20">
        <v>87141</v>
      </c>
      <c r="C7770" s="21" t="s">
        <v>2718</v>
      </c>
      <c r="D7770" s="29" t="s">
        <v>2719</v>
      </c>
      <c r="E7770" s="20" t="s">
        <v>2058</v>
      </c>
      <c r="F7770" s="24" t="s">
        <v>334</v>
      </c>
      <c r="G7770" s="169"/>
      <c r="H7770" s="36">
        <v>158.16999999999999</v>
      </c>
      <c r="I7770" s="50">
        <v>151.76</v>
      </c>
      <c r="J7770" s="155"/>
      <c r="K7770" s="182">
        <v>33022.5</v>
      </c>
      <c r="L7770" s="143">
        <v>35456.050000000003</v>
      </c>
      <c r="M7770" s="143">
        <v>36158.15</v>
      </c>
      <c r="N7770" s="143">
        <f t="shared" si="4126"/>
        <v>33022.5</v>
      </c>
      <c r="O7770" s="143">
        <f t="shared" si="4127"/>
        <v>36158.15</v>
      </c>
      <c r="P7770" s="143">
        <f t="shared" si="4128"/>
        <v>34239.275000000001</v>
      </c>
      <c r="Q7770" s="143">
        <f t="shared" si="4129"/>
        <v>34878.9</v>
      </c>
      <c r="R7770" s="143">
        <f t="shared" si="4130"/>
        <v>33630.887499999997</v>
      </c>
      <c r="S7770" s="143">
        <f t="shared" si="4131"/>
        <v>35198.712500000001</v>
      </c>
      <c r="T7770" s="143">
        <f t="shared" si="4132"/>
        <v>1645.5703638860307</v>
      </c>
      <c r="U7770" s="194">
        <f t="shared" si="4133"/>
        <v>4.8060899767475525E-2</v>
      </c>
      <c r="V7770" s="188" t="str">
        <f t="shared" si="4134"/>
        <v>MENOR</v>
      </c>
      <c r="W7770" s="188">
        <f t="shared" si="4135"/>
        <v>33022.5</v>
      </c>
      <c r="X7770" s="143">
        <f t="shared" si="4136"/>
        <v>33023</v>
      </c>
    </row>
    <row r="7771" spans="1:24" x14ac:dyDescent="0.25">
      <c r="A7771" s="36" t="s">
        <v>304</v>
      </c>
      <c r="B7771" s="20">
        <v>87141</v>
      </c>
      <c r="C7771" s="21" t="s">
        <v>2342</v>
      </c>
      <c r="D7771" s="29" t="s">
        <v>2343</v>
      </c>
      <c r="E7771" s="20" t="s">
        <v>2058</v>
      </c>
      <c r="F7771" s="24" t="s">
        <v>334</v>
      </c>
      <c r="G7771" s="169"/>
      <c r="H7771" s="36">
        <v>158.16999999999999</v>
      </c>
      <c r="I7771" s="50">
        <v>151.76</v>
      </c>
      <c r="J7771" s="155"/>
      <c r="K7771" s="182">
        <v>158508</v>
      </c>
      <c r="L7771" s="143">
        <v>170189.04</v>
      </c>
      <c r="M7771" s="143">
        <v>173559.12</v>
      </c>
      <c r="N7771" s="143">
        <f t="shared" si="4126"/>
        <v>158508</v>
      </c>
      <c r="O7771" s="143">
        <f t="shared" si="4127"/>
        <v>173559.12</v>
      </c>
      <c r="P7771" s="143">
        <f t="shared" si="4128"/>
        <v>164348.52000000002</v>
      </c>
      <c r="Q7771" s="143">
        <f t="shared" si="4129"/>
        <v>167418.72</v>
      </c>
      <c r="R7771" s="143">
        <f t="shared" si="4130"/>
        <v>161428.26</v>
      </c>
      <c r="S7771" s="143">
        <f t="shared" si="4131"/>
        <v>168953.82</v>
      </c>
      <c r="T7771" s="143">
        <f t="shared" si="4132"/>
        <v>7898.7377466529424</v>
      </c>
      <c r="U7771" s="194">
        <f t="shared" si="4133"/>
        <v>4.8060899767475497E-2</v>
      </c>
      <c r="V7771" s="188" t="str">
        <f t="shared" si="4134"/>
        <v>MENOR</v>
      </c>
      <c r="W7771" s="188">
        <f t="shared" si="4135"/>
        <v>158508</v>
      </c>
      <c r="X7771" s="143">
        <f t="shared" si="4136"/>
        <v>158508</v>
      </c>
    </row>
    <row r="7772" spans="1:24" x14ac:dyDescent="0.25">
      <c r="A7772" s="103"/>
      <c r="B7772" s="104"/>
      <c r="C7772" s="94"/>
      <c r="D7772" s="105"/>
      <c r="E7772" s="104"/>
      <c r="F7772" s="81"/>
      <c r="G7772" s="170"/>
      <c r="H7772" s="102"/>
      <c r="I7772" s="104"/>
      <c r="J7772" s="163"/>
      <c r="K7772" s="181"/>
      <c r="L7772" s="144"/>
      <c r="M7772" s="144"/>
      <c r="N7772" s="144"/>
      <c r="O7772" s="144"/>
      <c r="P7772" s="144"/>
      <c r="Q7772" s="144"/>
      <c r="R7772" s="144"/>
      <c r="S7772" s="144"/>
      <c r="T7772" s="144"/>
      <c r="U7772" s="195"/>
      <c r="W7772" s="144"/>
      <c r="X7772" s="144"/>
    </row>
    <row r="7773" spans="1:24" x14ac:dyDescent="0.25">
      <c r="A7773" s="103"/>
      <c r="B7773" s="104"/>
      <c r="C7773" s="94"/>
      <c r="D7773" s="105"/>
      <c r="E7773" s="104"/>
      <c r="F7773" s="81"/>
      <c r="G7773" s="170"/>
      <c r="H7773" s="102"/>
      <c r="I7773" s="104"/>
      <c r="J7773" s="163"/>
      <c r="K7773" s="181"/>
      <c r="L7773" s="144"/>
      <c r="M7773" s="144"/>
      <c r="N7773" s="144"/>
      <c r="O7773" s="144"/>
      <c r="P7773" s="144"/>
      <c r="Q7773" s="144"/>
      <c r="R7773" s="144"/>
      <c r="S7773" s="144"/>
      <c r="T7773" s="144"/>
      <c r="U7773" s="195"/>
      <c r="W7773" s="144"/>
      <c r="X7773" s="144"/>
    </row>
    <row r="7774" spans="1:24" ht="37.799999999999997" customHeight="1" x14ac:dyDescent="0.25">
      <c r="A7774" s="205" t="s">
        <v>953</v>
      </c>
      <c r="B7774" s="206"/>
      <c r="C7774" s="206"/>
      <c r="D7774" s="206"/>
      <c r="E7774" s="206"/>
      <c r="F7774" s="207"/>
      <c r="G7774" s="210" t="s">
        <v>3883</v>
      </c>
      <c r="H7774" s="210"/>
      <c r="I7774" s="210"/>
      <c r="J7774" s="210"/>
      <c r="K7774" s="209" t="s">
        <v>3895</v>
      </c>
      <c r="L7774" s="209"/>
      <c r="M7774" s="209"/>
      <c r="N7774" s="9"/>
      <c r="O7774" s="9"/>
      <c r="P7774" s="9"/>
      <c r="Q7774" s="9"/>
      <c r="R7774" s="9"/>
      <c r="S7774" s="9"/>
      <c r="T7774" s="9"/>
      <c r="U7774" s="191"/>
      <c r="V7774" s="9"/>
      <c r="W7774" s="9"/>
      <c r="X7774" s="9"/>
    </row>
    <row r="7775" spans="1:24" ht="27.6" x14ac:dyDescent="0.25">
      <c r="A7775" s="10" t="s">
        <v>3</v>
      </c>
      <c r="B7775" s="10" t="s">
        <v>329</v>
      </c>
      <c r="C7775" s="10" t="s">
        <v>3911</v>
      </c>
      <c r="D7775" s="10" t="s">
        <v>3878</v>
      </c>
      <c r="E7775" s="10" t="s">
        <v>330</v>
      </c>
      <c r="F7775" s="116" t="s">
        <v>3880</v>
      </c>
      <c r="G7775" s="11" t="s">
        <v>3881</v>
      </c>
      <c r="H7775" s="12" t="s">
        <v>3917</v>
      </c>
      <c r="I7775" s="12" t="s">
        <v>3896</v>
      </c>
      <c r="J7775" s="11" t="s">
        <v>3882</v>
      </c>
      <c r="K7775" s="175" t="s">
        <v>3913</v>
      </c>
      <c r="L7775" s="13" t="s">
        <v>3914</v>
      </c>
      <c r="M7775" s="13" t="s">
        <v>3915</v>
      </c>
      <c r="N7775" s="14" t="s">
        <v>3884</v>
      </c>
      <c r="O7775" s="14" t="s">
        <v>3885</v>
      </c>
      <c r="P7775" s="14" t="s">
        <v>3886</v>
      </c>
      <c r="Q7775" s="14" t="s">
        <v>3887</v>
      </c>
      <c r="R7775" s="14" t="s">
        <v>3888</v>
      </c>
      <c r="S7775" s="14" t="s">
        <v>3889</v>
      </c>
      <c r="T7775" s="14" t="s">
        <v>3890</v>
      </c>
      <c r="U7775" s="192" t="s">
        <v>3891</v>
      </c>
      <c r="V7775" s="14" t="s">
        <v>3892</v>
      </c>
      <c r="W7775" s="14" t="s">
        <v>3893</v>
      </c>
      <c r="X7775" s="14" t="s">
        <v>3894</v>
      </c>
    </row>
    <row r="7776" spans="1:24" x14ac:dyDescent="0.25">
      <c r="A7776" s="15" t="s">
        <v>4</v>
      </c>
      <c r="B7776" s="16" t="s">
        <v>5</v>
      </c>
      <c r="C7776" s="17"/>
      <c r="D7776" s="17"/>
      <c r="E7776" s="17"/>
      <c r="F7776" s="17"/>
      <c r="G7776" s="138"/>
      <c r="H7776" s="18"/>
      <c r="I7776" s="18"/>
      <c r="J7776" s="138"/>
      <c r="K7776" s="183"/>
      <c r="L7776" s="147"/>
      <c r="M7776" s="147"/>
      <c r="N7776" s="147"/>
      <c r="O7776" s="147"/>
      <c r="P7776" s="147"/>
      <c r="Q7776" s="147"/>
      <c r="R7776" s="147"/>
      <c r="S7776" s="147"/>
      <c r="T7776" s="147"/>
      <c r="U7776" s="197"/>
      <c r="V7776" s="146"/>
      <c r="W7776" s="147"/>
      <c r="X7776" s="147"/>
    </row>
    <row r="7777" spans="1:24" x14ac:dyDescent="0.25">
      <c r="A7777" s="20" t="s">
        <v>6</v>
      </c>
      <c r="B7777" s="20">
        <v>87141</v>
      </c>
      <c r="C7777" s="21" t="s">
        <v>2057</v>
      </c>
      <c r="D7777" s="22" t="s">
        <v>2344</v>
      </c>
      <c r="E7777" s="20" t="s">
        <v>2058</v>
      </c>
      <c r="F7777" s="135" t="s">
        <v>334</v>
      </c>
      <c r="G7777" s="169">
        <v>107585</v>
      </c>
      <c r="H7777" s="36">
        <v>158.16999999999999</v>
      </c>
      <c r="I7777" s="50">
        <v>151.76</v>
      </c>
      <c r="J7777" s="155">
        <f t="shared" ref="J7777:J7796" si="4137">G7777*(H7777/I7777)</f>
        <v>112129.14766736953</v>
      </c>
      <c r="K7777" s="182">
        <v>373184</v>
      </c>
      <c r="L7777" s="143">
        <v>413934.36</v>
      </c>
      <c r="M7777" s="143">
        <v>422131.08</v>
      </c>
      <c r="N7777" s="143">
        <f t="shared" ref="N7777:N7796" si="4138">MIN(J7777,K7777,L7777,M7777)</f>
        <v>112129.14766736953</v>
      </c>
      <c r="O7777" s="143">
        <f t="shared" ref="O7777:O7796" si="4139">MAX(J7777,K7777,L7777,M7777)</f>
        <v>422131.08</v>
      </c>
      <c r="P7777" s="143">
        <f t="shared" ref="P7777:P7796" si="4140">MEDIAN(J7777,K7777,L7777,M7777,)</f>
        <v>373184</v>
      </c>
      <c r="Q7777" s="143">
        <f t="shared" ref="Q7777:Q7796" si="4141">AVERAGE(J7777,K7777,L7777,M7777)</f>
        <v>330344.64691684238</v>
      </c>
      <c r="R7777" s="143">
        <f t="shared" ref="R7777:R7796" si="4142">AVERAGE(N7777,P7777)</f>
        <v>242656.57383368476</v>
      </c>
      <c r="S7777" s="143">
        <f t="shared" ref="S7777:S7796" si="4143">AVERAGE(O7777,P7777)</f>
        <v>397657.54000000004</v>
      </c>
      <c r="T7777" s="143">
        <f t="shared" ref="T7777:T7796" si="4144">STDEVA(J7777,K7777,L7777,M7777)</f>
        <v>147043.3084919017</v>
      </c>
      <c r="U7777" s="194">
        <f t="shared" ref="U7777:U7796" si="4145">T7777/P7777</f>
        <v>0.3940236143347563</v>
      </c>
      <c r="V7777" s="188" t="str">
        <f t="shared" ref="V7777:V7796" si="4146">IF(U7777&lt;=70%,"MENOR",IF(AND(U7777&gt;70%,U7777&lt;=90%),"[PROM MEN-MED]","PROMEDIO"))</f>
        <v>MENOR</v>
      </c>
      <c r="W7777" s="188">
        <f t="shared" ref="W7777:W7796" si="4147">IF(U7777&lt;=70%,N7777,IF(AND(U7777&gt;70%,U7777&lt;=90%),R7777,Q7777))</f>
        <v>112129.14766736953</v>
      </c>
      <c r="X7777" s="143">
        <f t="shared" ref="X7777:X7796" si="4148">ROUND(W7777,0)</f>
        <v>112129</v>
      </c>
    </row>
    <row r="7778" spans="1:24" x14ac:dyDescent="0.25">
      <c r="A7778" s="20" t="s">
        <v>8</v>
      </c>
      <c r="B7778" s="20">
        <v>87141</v>
      </c>
      <c r="C7778" s="21" t="s">
        <v>2059</v>
      </c>
      <c r="D7778" s="22" t="s">
        <v>2709</v>
      </c>
      <c r="E7778" s="20" t="s">
        <v>2058</v>
      </c>
      <c r="F7778" s="135" t="s">
        <v>334</v>
      </c>
      <c r="G7778" s="169">
        <v>80188</v>
      </c>
      <c r="H7778" s="36">
        <v>158.16999999999999</v>
      </c>
      <c r="I7778" s="50">
        <v>151.76</v>
      </c>
      <c r="J7778" s="155">
        <f t="shared" si="4137"/>
        <v>83574.960200316287</v>
      </c>
      <c r="K7778" s="182">
        <v>319872</v>
      </c>
      <c r="L7778" s="143">
        <v>346147.2</v>
      </c>
      <c r="M7778" s="143">
        <v>353001.6</v>
      </c>
      <c r="N7778" s="143">
        <f t="shared" si="4138"/>
        <v>83574.960200316287</v>
      </c>
      <c r="O7778" s="143">
        <f t="shared" si="4139"/>
        <v>353001.6</v>
      </c>
      <c r="P7778" s="143">
        <f t="shared" si="4140"/>
        <v>319872</v>
      </c>
      <c r="Q7778" s="143">
        <f t="shared" si="4141"/>
        <v>275648.94005007902</v>
      </c>
      <c r="R7778" s="143">
        <f t="shared" si="4142"/>
        <v>201723.48010015814</v>
      </c>
      <c r="S7778" s="143">
        <f t="shared" si="4143"/>
        <v>336436.8</v>
      </c>
      <c r="T7778" s="143">
        <f t="shared" si="4144"/>
        <v>128842.96827786947</v>
      </c>
      <c r="U7778" s="194">
        <f t="shared" si="4145"/>
        <v>0.40279539402595249</v>
      </c>
      <c r="V7778" s="188" t="str">
        <f t="shared" si="4146"/>
        <v>MENOR</v>
      </c>
      <c r="W7778" s="188">
        <f t="shared" si="4147"/>
        <v>83574.960200316287</v>
      </c>
      <c r="X7778" s="143">
        <f t="shared" si="4148"/>
        <v>83575</v>
      </c>
    </row>
    <row r="7779" spans="1:24" x14ac:dyDescent="0.25">
      <c r="A7779" s="20" t="s">
        <v>9</v>
      </c>
      <c r="B7779" s="20">
        <v>87141</v>
      </c>
      <c r="C7779" s="21" t="s">
        <v>2060</v>
      </c>
      <c r="D7779" s="22" t="s">
        <v>2484</v>
      </c>
      <c r="E7779" s="20" t="s">
        <v>2058</v>
      </c>
      <c r="F7779" s="135" t="s">
        <v>334</v>
      </c>
      <c r="G7779" s="169">
        <v>53961</v>
      </c>
      <c r="H7779" s="36">
        <v>158.16999999999999</v>
      </c>
      <c r="I7779" s="50">
        <v>151.76</v>
      </c>
      <c r="J7779" s="155">
        <f t="shared" si="4137"/>
        <v>56240.190893516083</v>
      </c>
      <c r="K7779" s="182">
        <v>237762</v>
      </c>
      <c r="L7779" s="143">
        <v>259610.4</v>
      </c>
      <c r="M7779" s="143">
        <v>264751.2</v>
      </c>
      <c r="N7779" s="143">
        <f t="shared" si="4138"/>
        <v>56240.190893516083</v>
      </c>
      <c r="O7779" s="143">
        <f t="shared" si="4139"/>
        <v>264751.2</v>
      </c>
      <c r="P7779" s="143">
        <f t="shared" si="4140"/>
        <v>237762</v>
      </c>
      <c r="Q7779" s="143">
        <f t="shared" si="4141"/>
        <v>204590.94772337901</v>
      </c>
      <c r="R7779" s="143">
        <f t="shared" si="4142"/>
        <v>147001.09544675803</v>
      </c>
      <c r="S7779" s="143">
        <f t="shared" si="4143"/>
        <v>251256.6</v>
      </c>
      <c r="T7779" s="143">
        <f t="shared" si="4144"/>
        <v>99590.263653862436</v>
      </c>
      <c r="U7779" s="194">
        <f t="shared" si="4145"/>
        <v>0.41886535129189034</v>
      </c>
      <c r="V7779" s="188" t="str">
        <f t="shared" si="4146"/>
        <v>MENOR</v>
      </c>
      <c r="W7779" s="188">
        <f t="shared" si="4147"/>
        <v>56240.190893516083</v>
      </c>
      <c r="X7779" s="143">
        <f t="shared" si="4148"/>
        <v>56240</v>
      </c>
    </row>
    <row r="7780" spans="1:24" x14ac:dyDescent="0.25">
      <c r="A7780" s="20" t="s">
        <v>11</v>
      </c>
      <c r="B7780" s="20">
        <v>87141</v>
      </c>
      <c r="C7780" s="21" t="s">
        <v>2061</v>
      </c>
      <c r="D7780" s="22" t="s">
        <v>2347</v>
      </c>
      <c r="E7780" s="20" t="s">
        <v>2058</v>
      </c>
      <c r="F7780" s="135" t="s">
        <v>334</v>
      </c>
      <c r="G7780" s="169">
        <v>56344</v>
      </c>
      <c r="H7780" s="36">
        <v>158.16999999999999</v>
      </c>
      <c r="I7780" s="50">
        <v>151.76</v>
      </c>
      <c r="J7780" s="155">
        <f t="shared" si="4137"/>
        <v>58723.843437005802</v>
      </c>
      <c r="K7780" s="182">
        <v>237762</v>
      </c>
      <c r="L7780" s="143">
        <v>261773.82</v>
      </c>
      <c r="M7780" s="143">
        <v>266957.46000000002</v>
      </c>
      <c r="N7780" s="143">
        <f t="shared" si="4138"/>
        <v>58723.843437005802</v>
      </c>
      <c r="O7780" s="143">
        <f t="shared" si="4139"/>
        <v>266957.46000000002</v>
      </c>
      <c r="P7780" s="143">
        <f t="shared" si="4140"/>
        <v>237762</v>
      </c>
      <c r="Q7780" s="143">
        <f t="shared" si="4141"/>
        <v>206304.28085925145</v>
      </c>
      <c r="R7780" s="143">
        <f t="shared" si="4142"/>
        <v>148242.92171850291</v>
      </c>
      <c r="S7780" s="143">
        <f t="shared" si="4143"/>
        <v>252359.73</v>
      </c>
      <c r="T7780" s="143">
        <f t="shared" si="4144"/>
        <v>99205.5971466099</v>
      </c>
      <c r="U7780" s="194">
        <f t="shared" si="4145"/>
        <v>0.41724748759940572</v>
      </c>
      <c r="V7780" s="188" t="str">
        <f t="shared" si="4146"/>
        <v>MENOR</v>
      </c>
      <c r="W7780" s="188">
        <f t="shared" si="4147"/>
        <v>58723.843437005802</v>
      </c>
      <c r="X7780" s="143">
        <f t="shared" si="4148"/>
        <v>58724</v>
      </c>
    </row>
    <row r="7781" spans="1:24" x14ac:dyDescent="0.25">
      <c r="A7781" s="20" t="s">
        <v>12</v>
      </c>
      <c r="B7781" s="20">
        <v>87141</v>
      </c>
      <c r="C7781" s="21" t="s">
        <v>2062</v>
      </c>
      <c r="D7781" s="22" t="s">
        <v>2350</v>
      </c>
      <c r="E7781" s="20" t="s">
        <v>2058</v>
      </c>
      <c r="F7781" s="135" t="s">
        <v>334</v>
      </c>
      <c r="G7781" s="169">
        <v>27158</v>
      </c>
      <c r="H7781" s="36">
        <v>158.16999999999999</v>
      </c>
      <c r="I7781" s="50">
        <v>151.76</v>
      </c>
      <c r="J7781" s="155">
        <f t="shared" si="4137"/>
        <v>28305.092646283607</v>
      </c>
      <c r="K7781" s="182">
        <v>119952</v>
      </c>
      <c r="L7781" s="143">
        <v>128723.49</v>
      </c>
      <c r="M7781" s="143">
        <v>131272.47</v>
      </c>
      <c r="N7781" s="143">
        <f t="shared" si="4138"/>
        <v>28305.092646283607</v>
      </c>
      <c r="O7781" s="143">
        <f t="shared" si="4139"/>
        <v>131272.47</v>
      </c>
      <c r="P7781" s="143">
        <f t="shared" si="4140"/>
        <v>119952</v>
      </c>
      <c r="Q7781" s="143">
        <f t="shared" si="4141"/>
        <v>102063.26316157091</v>
      </c>
      <c r="R7781" s="143">
        <f t="shared" si="4142"/>
        <v>74128.546323141811</v>
      </c>
      <c r="S7781" s="143">
        <f t="shared" si="4143"/>
        <v>125612.235</v>
      </c>
      <c r="T7781" s="143">
        <f t="shared" si="4144"/>
        <v>49410.592935265049</v>
      </c>
      <c r="U7781" s="194">
        <f t="shared" si="4145"/>
        <v>0.4119197090108131</v>
      </c>
      <c r="V7781" s="188" t="str">
        <f t="shared" si="4146"/>
        <v>MENOR</v>
      </c>
      <c r="W7781" s="188">
        <f t="shared" si="4147"/>
        <v>28305.092646283607</v>
      </c>
      <c r="X7781" s="143">
        <f t="shared" si="4148"/>
        <v>28305</v>
      </c>
    </row>
    <row r="7782" spans="1:24" x14ac:dyDescent="0.25">
      <c r="A7782" s="20" t="s">
        <v>14</v>
      </c>
      <c r="B7782" s="20">
        <v>87141</v>
      </c>
      <c r="C7782" s="21" t="s">
        <v>2063</v>
      </c>
      <c r="D7782" s="22" t="s">
        <v>2351</v>
      </c>
      <c r="E7782" s="20" t="s">
        <v>2058</v>
      </c>
      <c r="F7782" s="135" t="s">
        <v>334</v>
      </c>
      <c r="G7782" s="169">
        <v>37231</v>
      </c>
      <c r="H7782" s="36">
        <v>158.16999999999999</v>
      </c>
      <c r="I7782" s="50">
        <v>151.76</v>
      </c>
      <c r="J7782" s="155">
        <f t="shared" si="4137"/>
        <v>38803.553439641539</v>
      </c>
      <c r="K7782" s="182">
        <v>159936</v>
      </c>
      <c r="L7782" s="143">
        <v>167304.48000000001</v>
      </c>
      <c r="M7782" s="143">
        <v>170617.44</v>
      </c>
      <c r="N7782" s="143">
        <f t="shared" si="4138"/>
        <v>38803.553439641539</v>
      </c>
      <c r="O7782" s="143">
        <f t="shared" si="4139"/>
        <v>170617.44</v>
      </c>
      <c r="P7782" s="143">
        <f t="shared" si="4140"/>
        <v>159936</v>
      </c>
      <c r="Q7782" s="143">
        <f t="shared" si="4141"/>
        <v>134165.36835991038</v>
      </c>
      <c r="R7782" s="143">
        <f t="shared" si="4142"/>
        <v>99369.776719820773</v>
      </c>
      <c r="S7782" s="143">
        <f t="shared" si="4143"/>
        <v>165276.72</v>
      </c>
      <c r="T7782" s="143">
        <f t="shared" si="4144"/>
        <v>63731.089867675939</v>
      </c>
      <c r="U7782" s="194">
        <f t="shared" si="4145"/>
        <v>0.39847870315423634</v>
      </c>
      <c r="V7782" s="188" t="str">
        <f t="shared" si="4146"/>
        <v>MENOR</v>
      </c>
      <c r="W7782" s="188">
        <f t="shared" si="4147"/>
        <v>38803.553439641539</v>
      </c>
      <c r="X7782" s="143">
        <f t="shared" si="4148"/>
        <v>38804</v>
      </c>
    </row>
    <row r="7783" spans="1:24" x14ac:dyDescent="0.25">
      <c r="A7783" s="20" t="s">
        <v>15</v>
      </c>
      <c r="B7783" s="20">
        <v>87141</v>
      </c>
      <c r="C7783" s="21" t="s">
        <v>2064</v>
      </c>
      <c r="D7783" s="22" t="s">
        <v>2352</v>
      </c>
      <c r="E7783" s="20" t="s">
        <v>2058</v>
      </c>
      <c r="F7783" s="135" t="s">
        <v>334</v>
      </c>
      <c r="G7783" s="169">
        <v>145649</v>
      </c>
      <c r="H7783" s="36">
        <v>158.16999999999999</v>
      </c>
      <c r="I7783" s="50">
        <v>151.76</v>
      </c>
      <c r="J7783" s="155">
        <f t="shared" si="4137"/>
        <v>151800.88514760148</v>
      </c>
      <c r="K7783" s="182">
        <v>235620</v>
      </c>
      <c r="L7783" s="143">
        <v>263937.24</v>
      </c>
      <c r="M7783" s="143">
        <v>269163.71999999997</v>
      </c>
      <c r="N7783" s="143">
        <f t="shared" si="4138"/>
        <v>151800.88514760148</v>
      </c>
      <c r="O7783" s="143">
        <f t="shared" si="4139"/>
        <v>269163.71999999997</v>
      </c>
      <c r="P7783" s="143">
        <f t="shared" si="4140"/>
        <v>235620</v>
      </c>
      <c r="Q7783" s="143">
        <f t="shared" si="4141"/>
        <v>230130.46128690036</v>
      </c>
      <c r="R7783" s="143">
        <f t="shared" si="4142"/>
        <v>193710.44257380074</v>
      </c>
      <c r="S7783" s="143">
        <f t="shared" si="4143"/>
        <v>252391.86</v>
      </c>
      <c r="T7783" s="143">
        <f t="shared" si="4144"/>
        <v>54259.104016945486</v>
      </c>
      <c r="U7783" s="194">
        <f t="shared" si="4145"/>
        <v>0.23028225115416978</v>
      </c>
      <c r="V7783" s="188" t="str">
        <f t="shared" si="4146"/>
        <v>MENOR</v>
      </c>
      <c r="W7783" s="188">
        <f t="shared" si="4147"/>
        <v>151800.88514760148</v>
      </c>
      <c r="X7783" s="143">
        <f t="shared" si="4148"/>
        <v>151801</v>
      </c>
    </row>
    <row r="7784" spans="1:24" x14ac:dyDescent="0.25">
      <c r="A7784" s="20" t="s">
        <v>17</v>
      </c>
      <c r="B7784" s="20">
        <v>87141</v>
      </c>
      <c r="C7784" s="21" t="s">
        <v>2065</v>
      </c>
      <c r="D7784" s="22" t="s">
        <v>2485</v>
      </c>
      <c r="E7784" s="20" t="s">
        <v>2058</v>
      </c>
      <c r="F7784" s="135" t="s">
        <v>334</v>
      </c>
      <c r="G7784" s="169">
        <v>144886</v>
      </c>
      <c r="H7784" s="36">
        <v>158.16999999999999</v>
      </c>
      <c r="I7784" s="50">
        <v>151.76</v>
      </c>
      <c r="J7784" s="155">
        <f t="shared" si="4137"/>
        <v>151005.65774907751</v>
      </c>
      <c r="K7784" s="182">
        <v>233478</v>
      </c>
      <c r="L7784" s="143">
        <v>263937.24</v>
      </c>
      <c r="M7784" s="143">
        <v>269163.71999999997</v>
      </c>
      <c r="N7784" s="143">
        <f t="shared" si="4138"/>
        <v>151005.65774907751</v>
      </c>
      <c r="O7784" s="143">
        <f t="shared" si="4139"/>
        <v>269163.71999999997</v>
      </c>
      <c r="P7784" s="143">
        <f t="shared" si="4140"/>
        <v>233478</v>
      </c>
      <c r="Q7784" s="143">
        <f t="shared" si="4141"/>
        <v>229396.15443726938</v>
      </c>
      <c r="R7784" s="143">
        <f t="shared" si="4142"/>
        <v>192241.82887453877</v>
      </c>
      <c r="S7784" s="143">
        <f t="shared" si="4143"/>
        <v>251320.86</v>
      </c>
      <c r="T7784" s="143">
        <f t="shared" si="4144"/>
        <v>54578.009298182114</v>
      </c>
      <c r="U7784" s="194">
        <f t="shared" si="4145"/>
        <v>0.23376082242516261</v>
      </c>
      <c r="V7784" s="188" t="str">
        <f t="shared" si="4146"/>
        <v>MENOR</v>
      </c>
      <c r="W7784" s="188">
        <f t="shared" si="4147"/>
        <v>151005.65774907751</v>
      </c>
      <c r="X7784" s="143">
        <f t="shared" si="4148"/>
        <v>151006</v>
      </c>
    </row>
    <row r="7785" spans="1:24" x14ac:dyDescent="0.25">
      <c r="A7785" s="20" t="s">
        <v>18</v>
      </c>
      <c r="B7785" s="20">
        <v>87141</v>
      </c>
      <c r="C7785" s="21" t="s">
        <v>2066</v>
      </c>
      <c r="D7785" s="22" t="s">
        <v>2720</v>
      </c>
      <c r="E7785" s="20" t="s">
        <v>2058</v>
      </c>
      <c r="F7785" s="135" t="s">
        <v>334</v>
      </c>
      <c r="G7785" s="169">
        <v>135660</v>
      </c>
      <c r="H7785" s="36">
        <v>158.16999999999999</v>
      </c>
      <c r="I7785" s="50">
        <v>151.76</v>
      </c>
      <c r="J7785" s="155">
        <f t="shared" si="4137"/>
        <v>141389.97232472326</v>
      </c>
      <c r="K7785" s="182">
        <v>181594</v>
      </c>
      <c r="L7785" s="143">
        <v>205284.52</v>
      </c>
      <c r="M7785" s="143">
        <v>209349.56</v>
      </c>
      <c r="N7785" s="143">
        <f t="shared" si="4138"/>
        <v>141389.97232472326</v>
      </c>
      <c r="O7785" s="143">
        <f t="shared" si="4139"/>
        <v>209349.56</v>
      </c>
      <c r="P7785" s="143">
        <f t="shared" si="4140"/>
        <v>181594</v>
      </c>
      <c r="Q7785" s="143">
        <f t="shared" si="4141"/>
        <v>184404.5130811808</v>
      </c>
      <c r="R7785" s="143">
        <f t="shared" si="4142"/>
        <v>161491.98616236163</v>
      </c>
      <c r="S7785" s="143">
        <f t="shared" si="4143"/>
        <v>195471.78</v>
      </c>
      <c r="T7785" s="143">
        <f t="shared" si="4144"/>
        <v>31178.944577927741</v>
      </c>
      <c r="U7785" s="194">
        <f t="shared" si="4145"/>
        <v>0.17169589621864015</v>
      </c>
      <c r="V7785" s="188" t="str">
        <f t="shared" si="4146"/>
        <v>MENOR</v>
      </c>
      <c r="W7785" s="188">
        <f t="shared" si="4147"/>
        <v>141389.97232472326</v>
      </c>
      <c r="X7785" s="143">
        <f t="shared" si="4148"/>
        <v>141390</v>
      </c>
    </row>
    <row r="7786" spans="1:24" x14ac:dyDescent="0.25">
      <c r="A7786" s="20" t="s">
        <v>19</v>
      </c>
      <c r="B7786" s="20">
        <v>87141</v>
      </c>
      <c r="C7786" s="21" t="s">
        <v>2067</v>
      </c>
      <c r="D7786" s="22" t="s">
        <v>2721</v>
      </c>
      <c r="E7786" s="20" t="s">
        <v>2058</v>
      </c>
      <c r="F7786" s="135" t="s">
        <v>334</v>
      </c>
      <c r="G7786" s="169">
        <v>87049</v>
      </c>
      <c r="H7786" s="36">
        <v>158.16999999999999</v>
      </c>
      <c r="I7786" s="50">
        <v>151.76</v>
      </c>
      <c r="J7786" s="155">
        <f t="shared" si="4137"/>
        <v>90725.753360569317</v>
      </c>
      <c r="K7786" s="182">
        <v>119952</v>
      </c>
      <c r="L7786" s="143">
        <v>129805.2</v>
      </c>
      <c r="M7786" s="143">
        <v>132375.6</v>
      </c>
      <c r="N7786" s="143">
        <f t="shared" si="4138"/>
        <v>90725.753360569317</v>
      </c>
      <c r="O7786" s="143">
        <f t="shared" si="4139"/>
        <v>132375.6</v>
      </c>
      <c r="P7786" s="143">
        <f t="shared" si="4140"/>
        <v>119952</v>
      </c>
      <c r="Q7786" s="143">
        <f t="shared" si="4141"/>
        <v>118214.63834014232</v>
      </c>
      <c r="R7786" s="143">
        <f t="shared" si="4142"/>
        <v>105338.87668028465</v>
      </c>
      <c r="S7786" s="143">
        <f t="shared" si="4143"/>
        <v>126163.8</v>
      </c>
      <c r="T7786" s="143">
        <f t="shared" si="4144"/>
        <v>19092.155262308301</v>
      </c>
      <c r="U7786" s="194">
        <f t="shared" si="4145"/>
        <v>0.15916495983650378</v>
      </c>
      <c r="V7786" s="188" t="str">
        <f t="shared" si="4146"/>
        <v>MENOR</v>
      </c>
      <c r="W7786" s="188">
        <f t="shared" si="4147"/>
        <v>90725.753360569317</v>
      </c>
      <c r="X7786" s="143">
        <f t="shared" si="4148"/>
        <v>90726</v>
      </c>
    </row>
    <row r="7787" spans="1:24" x14ac:dyDescent="0.25">
      <c r="A7787" s="20" t="s">
        <v>20</v>
      </c>
      <c r="B7787" s="20">
        <v>87141</v>
      </c>
      <c r="C7787" s="21" t="s">
        <v>2068</v>
      </c>
      <c r="D7787" s="22" t="s">
        <v>2722</v>
      </c>
      <c r="E7787" s="20" t="s">
        <v>2058</v>
      </c>
      <c r="F7787" s="135" t="s">
        <v>334</v>
      </c>
      <c r="G7787" s="169">
        <v>373065</v>
      </c>
      <c r="H7787" s="36">
        <v>158.16999999999999</v>
      </c>
      <c r="I7787" s="50">
        <v>151.76</v>
      </c>
      <c r="J7787" s="155">
        <f t="shared" si="4137"/>
        <v>388822.42389298894</v>
      </c>
      <c r="K7787" s="182">
        <v>499383.5</v>
      </c>
      <c r="L7787" s="143">
        <v>550650.48499999999</v>
      </c>
      <c r="M7787" s="143">
        <v>561554.45499999996</v>
      </c>
      <c r="N7787" s="143">
        <f t="shared" si="4138"/>
        <v>388822.42389298894</v>
      </c>
      <c r="O7787" s="143">
        <f t="shared" si="4139"/>
        <v>561554.45499999996</v>
      </c>
      <c r="P7787" s="143">
        <f t="shared" si="4140"/>
        <v>499383.5</v>
      </c>
      <c r="Q7787" s="143">
        <f t="shared" si="4141"/>
        <v>500102.71597324719</v>
      </c>
      <c r="R7787" s="143">
        <f t="shared" si="4142"/>
        <v>444102.96194649447</v>
      </c>
      <c r="S7787" s="143">
        <f t="shared" si="4143"/>
        <v>530468.97750000004</v>
      </c>
      <c r="T7787" s="143">
        <f t="shared" si="4144"/>
        <v>78983.571836337971</v>
      </c>
      <c r="U7787" s="194">
        <f t="shared" si="4145"/>
        <v>0.15816215761301278</v>
      </c>
      <c r="V7787" s="188" t="str">
        <f t="shared" si="4146"/>
        <v>MENOR</v>
      </c>
      <c r="W7787" s="188">
        <f t="shared" si="4147"/>
        <v>388822.42389298894</v>
      </c>
      <c r="X7787" s="143">
        <f t="shared" si="4148"/>
        <v>388822</v>
      </c>
    </row>
    <row r="7788" spans="1:24" x14ac:dyDescent="0.25">
      <c r="A7788" s="20" t="s">
        <v>21</v>
      </c>
      <c r="B7788" s="20">
        <v>87141</v>
      </c>
      <c r="C7788" s="21" t="s">
        <v>2069</v>
      </c>
      <c r="D7788" s="22" t="s">
        <v>2723</v>
      </c>
      <c r="E7788" s="20" t="s">
        <v>2058</v>
      </c>
      <c r="F7788" s="135" t="s">
        <v>334</v>
      </c>
      <c r="G7788" s="169">
        <v>42959</v>
      </c>
      <c r="H7788" s="36">
        <v>158.16999999999999</v>
      </c>
      <c r="I7788" s="50">
        <v>151.76</v>
      </c>
      <c r="J7788" s="155">
        <f t="shared" si="4137"/>
        <v>44773.491236162365</v>
      </c>
      <c r="K7788" s="182">
        <v>58369.5</v>
      </c>
      <c r="L7788" s="143">
        <v>64902.6</v>
      </c>
      <c r="M7788" s="143">
        <v>66187.8</v>
      </c>
      <c r="N7788" s="143">
        <f t="shared" si="4138"/>
        <v>44773.491236162365</v>
      </c>
      <c r="O7788" s="143">
        <f t="shared" si="4139"/>
        <v>66187.8</v>
      </c>
      <c r="P7788" s="143">
        <f t="shared" si="4140"/>
        <v>58369.5</v>
      </c>
      <c r="Q7788" s="143">
        <f t="shared" si="4141"/>
        <v>58558.347809040599</v>
      </c>
      <c r="R7788" s="143">
        <f t="shared" si="4142"/>
        <v>51571.495618081186</v>
      </c>
      <c r="S7788" s="143">
        <f t="shared" si="4143"/>
        <v>62278.65</v>
      </c>
      <c r="T7788" s="143">
        <f t="shared" si="4144"/>
        <v>9806.7325653761854</v>
      </c>
      <c r="U7788" s="194">
        <f t="shared" si="4145"/>
        <v>0.1680112484324208</v>
      </c>
      <c r="V7788" s="188" t="str">
        <f t="shared" si="4146"/>
        <v>MENOR</v>
      </c>
      <c r="W7788" s="188">
        <f t="shared" si="4147"/>
        <v>44773.491236162365</v>
      </c>
      <c r="X7788" s="143">
        <f t="shared" si="4148"/>
        <v>44773</v>
      </c>
    </row>
    <row r="7789" spans="1:24" x14ac:dyDescent="0.25">
      <c r="A7789" s="20" t="s">
        <v>22</v>
      </c>
      <c r="B7789" s="20">
        <v>87141</v>
      </c>
      <c r="C7789" s="21" t="s">
        <v>2070</v>
      </c>
      <c r="D7789" s="22" t="s">
        <v>2357</v>
      </c>
      <c r="E7789" s="20" t="s">
        <v>2058</v>
      </c>
      <c r="F7789" s="135" t="s">
        <v>334</v>
      </c>
      <c r="G7789" s="169">
        <v>42959</v>
      </c>
      <c r="H7789" s="36">
        <v>158.16999999999999</v>
      </c>
      <c r="I7789" s="50">
        <v>151.76</v>
      </c>
      <c r="J7789" s="155">
        <f t="shared" si="4137"/>
        <v>44773.491236162365</v>
      </c>
      <c r="K7789" s="182">
        <v>59976</v>
      </c>
      <c r="L7789" s="143">
        <v>64902.6</v>
      </c>
      <c r="M7789" s="143">
        <v>66187.8</v>
      </c>
      <c r="N7789" s="143">
        <f t="shared" si="4138"/>
        <v>44773.491236162365</v>
      </c>
      <c r="O7789" s="143">
        <f t="shared" si="4139"/>
        <v>66187.8</v>
      </c>
      <c r="P7789" s="143">
        <f t="shared" si="4140"/>
        <v>59976</v>
      </c>
      <c r="Q7789" s="143">
        <f t="shared" si="4141"/>
        <v>58959.972809040599</v>
      </c>
      <c r="R7789" s="143">
        <f t="shared" si="4142"/>
        <v>52374.745618081186</v>
      </c>
      <c r="S7789" s="143">
        <f t="shared" si="4143"/>
        <v>63081.9</v>
      </c>
      <c r="T7789" s="143">
        <f t="shared" si="4144"/>
        <v>9829.2908273093435</v>
      </c>
      <c r="U7789" s="194">
        <f t="shared" si="4145"/>
        <v>0.16388706861593544</v>
      </c>
      <c r="V7789" s="188" t="str">
        <f t="shared" si="4146"/>
        <v>MENOR</v>
      </c>
      <c r="W7789" s="188">
        <f t="shared" si="4147"/>
        <v>44773.491236162365</v>
      </c>
      <c r="X7789" s="143">
        <f t="shared" si="4148"/>
        <v>44773</v>
      </c>
    </row>
    <row r="7790" spans="1:24" x14ac:dyDescent="0.25">
      <c r="A7790" s="20" t="s">
        <v>23</v>
      </c>
      <c r="B7790" s="20">
        <v>87141</v>
      </c>
      <c r="C7790" s="21" t="s">
        <v>2071</v>
      </c>
      <c r="D7790" s="22" t="s">
        <v>2358</v>
      </c>
      <c r="E7790" s="20" t="s">
        <v>2058</v>
      </c>
      <c r="F7790" s="135" t="s">
        <v>334</v>
      </c>
      <c r="G7790" s="169">
        <v>63308</v>
      </c>
      <c r="H7790" s="36">
        <v>158.16999999999999</v>
      </c>
      <c r="I7790" s="50">
        <v>151.76</v>
      </c>
      <c r="J7790" s="155">
        <f t="shared" si="4137"/>
        <v>65981.987084870852</v>
      </c>
      <c r="K7790" s="182">
        <v>85858.5</v>
      </c>
      <c r="L7790" s="143">
        <v>96091.904999999999</v>
      </c>
      <c r="M7790" s="143">
        <v>97994.714999999997</v>
      </c>
      <c r="N7790" s="143">
        <f t="shared" si="4138"/>
        <v>65981.987084870852</v>
      </c>
      <c r="O7790" s="143">
        <f t="shared" si="4139"/>
        <v>97994.714999999997</v>
      </c>
      <c r="P7790" s="143">
        <f t="shared" si="4140"/>
        <v>85858.5</v>
      </c>
      <c r="Q7790" s="143">
        <f t="shared" si="4141"/>
        <v>86481.776771217716</v>
      </c>
      <c r="R7790" s="143">
        <f t="shared" si="4142"/>
        <v>75920.243542435433</v>
      </c>
      <c r="S7790" s="143">
        <f t="shared" si="4143"/>
        <v>91926.607499999998</v>
      </c>
      <c r="T7790" s="143">
        <f t="shared" si="4144"/>
        <v>14668.925913319705</v>
      </c>
      <c r="U7790" s="194">
        <f t="shared" si="4145"/>
        <v>0.17085001384044335</v>
      </c>
      <c r="V7790" s="188" t="str">
        <f t="shared" si="4146"/>
        <v>MENOR</v>
      </c>
      <c r="W7790" s="188">
        <f t="shared" si="4147"/>
        <v>65981.987084870852</v>
      </c>
      <c r="X7790" s="143">
        <f t="shared" si="4148"/>
        <v>65982</v>
      </c>
    </row>
    <row r="7791" spans="1:24" x14ac:dyDescent="0.25">
      <c r="A7791" s="20" t="s">
        <v>24</v>
      </c>
      <c r="B7791" s="20">
        <v>87141</v>
      </c>
      <c r="C7791" s="21" t="s">
        <v>2072</v>
      </c>
      <c r="D7791" s="22" t="s">
        <v>2724</v>
      </c>
      <c r="E7791" s="20" t="s">
        <v>2058</v>
      </c>
      <c r="F7791" s="135" t="s">
        <v>334</v>
      </c>
      <c r="G7791" s="169">
        <v>135660</v>
      </c>
      <c r="H7791" s="36">
        <v>158.16999999999999</v>
      </c>
      <c r="I7791" s="50">
        <v>151.76</v>
      </c>
      <c r="J7791" s="155">
        <f t="shared" si="4137"/>
        <v>141389.97232472326</v>
      </c>
      <c r="K7791" s="182">
        <v>181594</v>
      </c>
      <c r="L7791" s="143">
        <v>198553.88</v>
      </c>
      <c r="M7791" s="143">
        <v>202485.64</v>
      </c>
      <c r="N7791" s="143">
        <f t="shared" si="4138"/>
        <v>141389.97232472326</v>
      </c>
      <c r="O7791" s="143">
        <f t="shared" si="4139"/>
        <v>202485.64</v>
      </c>
      <c r="P7791" s="143">
        <f t="shared" si="4140"/>
        <v>181594</v>
      </c>
      <c r="Q7791" s="143">
        <f t="shared" si="4141"/>
        <v>181005.87308118082</v>
      </c>
      <c r="R7791" s="143">
        <f t="shared" si="4142"/>
        <v>161491.98616236163</v>
      </c>
      <c r="S7791" s="143">
        <f t="shared" si="4143"/>
        <v>192039.82</v>
      </c>
      <c r="T7791" s="143">
        <f t="shared" si="4144"/>
        <v>27922.979901435094</v>
      </c>
      <c r="U7791" s="194">
        <f t="shared" si="4145"/>
        <v>0.15376598291482699</v>
      </c>
      <c r="V7791" s="188" t="str">
        <f t="shared" si="4146"/>
        <v>MENOR</v>
      </c>
      <c r="W7791" s="188">
        <f t="shared" si="4147"/>
        <v>141389.97232472326</v>
      </c>
      <c r="X7791" s="143">
        <f t="shared" si="4148"/>
        <v>141390</v>
      </c>
    </row>
    <row r="7792" spans="1:24" x14ac:dyDescent="0.25">
      <c r="A7792" s="20" t="s">
        <v>25</v>
      </c>
      <c r="B7792" s="20">
        <v>87141</v>
      </c>
      <c r="C7792" s="21" t="s">
        <v>2073</v>
      </c>
      <c r="D7792" s="22" t="s">
        <v>2359</v>
      </c>
      <c r="E7792" s="20" t="s">
        <v>2058</v>
      </c>
      <c r="F7792" s="135" t="s">
        <v>334</v>
      </c>
      <c r="G7792" s="169">
        <v>135660</v>
      </c>
      <c r="H7792" s="36">
        <v>158.16999999999999</v>
      </c>
      <c r="I7792" s="50">
        <v>151.76</v>
      </c>
      <c r="J7792" s="155">
        <f t="shared" si="4137"/>
        <v>141389.97232472326</v>
      </c>
      <c r="K7792" s="182">
        <v>183260</v>
      </c>
      <c r="L7792" s="143">
        <v>200236.54</v>
      </c>
      <c r="M7792" s="143">
        <v>204201.62</v>
      </c>
      <c r="N7792" s="143">
        <f t="shared" si="4138"/>
        <v>141389.97232472326</v>
      </c>
      <c r="O7792" s="143">
        <f t="shared" si="4139"/>
        <v>204201.62</v>
      </c>
      <c r="P7792" s="143">
        <f t="shared" si="4140"/>
        <v>183260</v>
      </c>
      <c r="Q7792" s="143">
        <f t="shared" si="4141"/>
        <v>182272.03308118082</v>
      </c>
      <c r="R7792" s="143">
        <f t="shared" si="4142"/>
        <v>162324.98616236163</v>
      </c>
      <c r="S7792" s="143">
        <f t="shared" si="4143"/>
        <v>193730.81</v>
      </c>
      <c r="T7792" s="143">
        <f t="shared" si="4144"/>
        <v>28728.320879077404</v>
      </c>
      <c r="U7792" s="194">
        <f t="shared" si="4145"/>
        <v>0.15676263712254396</v>
      </c>
      <c r="V7792" s="188" t="str">
        <f t="shared" si="4146"/>
        <v>MENOR</v>
      </c>
      <c r="W7792" s="188">
        <f t="shared" si="4147"/>
        <v>141389.97232472326</v>
      </c>
      <c r="X7792" s="143">
        <f t="shared" si="4148"/>
        <v>141390</v>
      </c>
    </row>
    <row r="7793" spans="1:24" x14ac:dyDescent="0.25">
      <c r="A7793" s="20" t="s">
        <v>26</v>
      </c>
      <c r="B7793" s="20">
        <v>87141</v>
      </c>
      <c r="C7793" s="21" t="s">
        <v>2074</v>
      </c>
      <c r="D7793" s="22" t="s">
        <v>2360</v>
      </c>
      <c r="E7793" s="20" t="s">
        <v>2058</v>
      </c>
      <c r="F7793" s="135" t="s">
        <v>334</v>
      </c>
      <c r="G7793" s="169">
        <v>42959</v>
      </c>
      <c r="H7793" s="36">
        <v>158.16999999999999</v>
      </c>
      <c r="I7793" s="50">
        <v>151.76</v>
      </c>
      <c r="J7793" s="155">
        <f t="shared" si="4137"/>
        <v>44773.491236162365</v>
      </c>
      <c r="K7793" s="182">
        <v>58905</v>
      </c>
      <c r="L7793" s="143">
        <v>65984.31</v>
      </c>
      <c r="M7793" s="143">
        <v>67290.929999999993</v>
      </c>
      <c r="N7793" s="143">
        <f t="shared" si="4138"/>
        <v>44773.491236162365</v>
      </c>
      <c r="O7793" s="143">
        <f t="shared" si="4139"/>
        <v>67290.929999999993</v>
      </c>
      <c r="P7793" s="143">
        <f t="shared" si="4140"/>
        <v>58905</v>
      </c>
      <c r="Q7793" s="143">
        <f t="shared" si="4141"/>
        <v>59238.432809040591</v>
      </c>
      <c r="R7793" s="143">
        <f t="shared" si="4142"/>
        <v>51839.245618081186</v>
      </c>
      <c r="S7793" s="143">
        <f t="shared" si="4143"/>
        <v>63097.964999999997</v>
      </c>
      <c r="T7793" s="143">
        <f t="shared" si="4144"/>
        <v>10323.037056842666</v>
      </c>
      <c r="U7793" s="194">
        <f t="shared" si="4145"/>
        <v>0.17524891022566277</v>
      </c>
      <c r="V7793" s="188" t="str">
        <f t="shared" si="4146"/>
        <v>MENOR</v>
      </c>
      <c r="W7793" s="188">
        <f t="shared" si="4147"/>
        <v>44773.491236162365</v>
      </c>
      <c r="X7793" s="143">
        <f t="shared" si="4148"/>
        <v>44773</v>
      </c>
    </row>
    <row r="7794" spans="1:24" x14ac:dyDescent="0.25">
      <c r="A7794" s="20" t="s">
        <v>27</v>
      </c>
      <c r="B7794" s="20">
        <v>87141</v>
      </c>
      <c r="C7794" s="25" t="s">
        <v>2075</v>
      </c>
      <c r="D7794" s="22" t="s">
        <v>2725</v>
      </c>
      <c r="E7794" s="20" t="s">
        <v>2058</v>
      </c>
      <c r="F7794" s="135" t="s">
        <v>334</v>
      </c>
      <c r="G7794" s="169">
        <v>91571</v>
      </c>
      <c r="H7794" s="36">
        <v>158.16999999999999</v>
      </c>
      <c r="I7794" s="50">
        <v>151.76</v>
      </c>
      <c r="J7794" s="155">
        <f t="shared" si="4137"/>
        <v>95438.752438060095</v>
      </c>
      <c r="K7794" s="182">
        <v>125485.5</v>
      </c>
      <c r="L7794" s="143">
        <v>135874.79500000001</v>
      </c>
      <c r="M7794" s="143">
        <v>138565.38500000001</v>
      </c>
      <c r="N7794" s="143">
        <f t="shared" si="4138"/>
        <v>95438.752438060095</v>
      </c>
      <c r="O7794" s="143">
        <f t="shared" si="4139"/>
        <v>138565.38500000001</v>
      </c>
      <c r="P7794" s="143">
        <f t="shared" si="4140"/>
        <v>125485.5</v>
      </c>
      <c r="Q7794" s="143">
        <f t="shared" si="4141"/>
        <v>123841.10810951503</v>
      </c>
      <c r="R7794" s="143">
        <f t="shared" si="4142"/>
        <v>110462.12621903005</v>
      </c>
      <c r="S7794" s="143">
        <f t="shared" si="4143"/>
        <v>132025.4425</v>
      </c>
      <c r="T7794" s="143">
        <f t="shared" si="4144"/>
        <v>19756.954745972533</v>
      </c>
      <c r="U7794" s="194">
        <f t="shared" si="4145"/>
        <v>0.15744412498633334</v>
      </c>
      <c r="V7794" s="188" t="str">
        <f t="shared" si="4146"/>
        <v>MENOR</v>
      </c>
      <c r="W7794" s="188">
        <f t="shared" si="4147"/>
        <v>95438.752438060095</v>
      </c>
      <c r="X7794" s="143">
        <f t="shared" si="4148"/>
        <v>95439</v>
      </c>
    </row>
    <row r="7795" spans="1:24" x14ac:dyDescent="0.25">
      <c r="A7795" s="20" t="s">
        <v>28</v>
      </c>
      <c r="B7795" s="20">
        <v>87141</v>
      </c>
      <c r="C7795" s="21" t="s">
        <v>2076</v>
      </c>
      <c r="D7795" s="22" t="s">
        <v>2363</v>
      </c>
      <c r="E7795" s="20" t="s">
        <v>2058</v>
      </c>
      <c r="F7795" s="135" t="s">
        <v>334</v>
      </c>
      <c r="G7795" s="169">
        <v>91571</v>
      </c>
      <c r="H7795" s="36">
        <v>158.16999999999999</v>
      </c>
      <c r="I7795" s="50">
        <v>151.76</v>
      </c>
      <c r="J7795" s="155">
        <f t="shared" si="4137"/>
        <v>95438.752438060095</v>
      </c>
      <c r="K7795" s="182">
        <v>125485.5</v>
      </c>
      <c r="L7795" s="143">
        <v>135874.79500000001</v>
      </c>
      <c r="M7795" s="143">
        <v>138565.38500000001</v>
      </c>
      <c r="N7795" s="143">
        <f t="shared" si="4138"/>
        <v>95438.752438060095</v>
      </c>
      <c r="O7795" s="143">
        <f t="shared" si="4139"/>
        <v>138565.38500000001</v>
      </c>
      <c r="P7795" s="143">
        <f t="shared" si="4140"/>
        <v>125485.5</v>
      </c>
      <c r="Q7795" s="143">
        <f t="shared" si="4141"/>
        <v>123841.10810951503</v>
      </c>
      <c r="R7795" s="143">
        <f t="shared" si="4142"/>
        <v>110462.12621903005</v>
      </c>
      <c r="S7795" s="143">
        <f t="shared" si="4143"/>
        <v>132025.4425</v>
      </c>
      <c r="T7795" s="143">
        <f t="shared" si="4144"/>
        <v>19756.954745972533</v>
      </c>
      <c r="U7795" s="194">
        <f t="shared" si="4145"/>
        <v>0.15744412498633334</v>
      </c>
      <c r="V7795" s="188" t="str">
        <f t="shared" si="4146"/>
        <v>MENOR</v>
      </c>
      <c r="W7795" s="188">
        <f t="shared" si="4147"/>
        <v>95438.752438060095</v>
      </c>
      <c r="X7795" s="143">
        <f t="shared" si="4148"/>
        <v>95439</v>
      </c>
    </row>
    <row r="7796" spans="1:24" x14ac:dyDescent="0.25">
      <c r="A7796" s="20" t="s">
        <v>29</v>
      </c>
      <c r="B7796" s="20">
        <v>87141</v>
      </c>
      <c r="C7796" s="21" t="s">
        <v>2077</v>
      </c>
      <c r="D7796" s="22" t="s">
        <v>2364</v>
      </c>
      <c r="E7796" s="20" t="s">
        <v>2058</v>
      </c>
      <c r="F7796" s="135" t="s">
        <v>334</v>
      </c>
      <c r="G7796" s="169">
        <v>174097</v>
      </c>
      <c r="H7796" s="36">
        <v>158.16999999999999</v>
      </c>
      <c r="I7796" s="50">
        <v>151.76</v>
      </c>
      <c r="J7796" s="155">
        <f t="shared" si="4137"/>
        <v>181450.46448339484</v>
      </c>
      <c r="K7796" s="182">
        <v>235620</v>
      </c>
      <c r="L7796" s="143">
        <v>259610.4</v>
      </c>
      <c r="M7796" s="143">
        <v>264751.2</v>
      </c>
      <c r="N7796" s="143">
        <f t="shared" si="4138"/>
        <v>181450.46448339484</v>
      </c>
      <c r="O7796" s="143">
        <f t="shared" si="4139"/>
        <v>264751.2</v>
      </c>
      <c r="P7796" s="143">
        <f t="shared" si="4140"/>
        <v>235620</v>
      </c>
      <c r="Q7796" s="143">
        <f t="shared" si="4141"/>
        <v>235358.01612084871</v>
      </c>
      <c r="R7796" s="143">
        <f t="shared" si="4142"/>
        <v>208535.23224169743</v>
      </c>
      <c r="S7796" s="143">
        <f t="shared" si="4143"/>
        <v>250185.60000000001</v>
      </c>
      <c r="T7796" s="143">
        <f t="shared" si="4144"/>
        <v>38114.870857593065</v>
      </c>
      <c r="U7796" s="194">
        <f t="shared" si="4145"/>
        <v>0.1617641577862366</v>
      </c>
      <c r="V7796" s="188" t="str">
        <f t="shared" si="4146"/>
        <v>MENOR</v>
      </c>
      <c r="W7796" s="188">
        <f t="shared" si="4147"/>
        <v>181450.46448339484</v>
      </c>
      <c r="X7796" s="143">
        <f t="shared" si="4148"/>
        <v>181450</v>
      </c>
    </row>
    <row r="7797" spans="1:24" x14ac:dyDescent="0.25">
      <c r="A7797" s="15" t="s">
        <v>36</v>
      </c>
      <c r="B7797" s="18" t="s">
        <v>37</v>
      </c>
      <c r="C7797" s="18"/>
      <c r="D7797" s="18"/>
      <c r="E7797" s="18"/>
      <c r="F7797" s="16"/>
      <c r="G7797" s="138"/>
      <c r="H7797" s="18"/>
      <c r="I7797" s="18"/>
      <c r="J7797" s="138"/>
      <c r="K7797" s="183"/>
      <c r="L7797" s="147"/>
      <c r="M7797" s="147"/>
      <c r="N7797" s="147"/>
      <c r="O7797" s="147"/>
      <c r="P7797" s="147"/>
      <c r="Q7797" s="147"/>
      <c r="R7797" s="147"/>
      <c r="S7797" s="147"/>
      <c r="T7797" s="147"/>
      <c r="U7797" s="197"/>
      <c r="V7797" s="146"/>
      <c r="W7797" s="147"/>
      <c r="X7797" s="147"/>
    </row>
    <row r="7798" spans="1:24" x14ac:dyDescent="0.25">
      <c r="A7798" s="20" t="s">
        <v>38</v>
      </c>
      <c r="B7798" s="20">
        <v>87141</v>
      </c>
      <c r="C7798" s="26" t="s">
        <v>2078</v>
      </c>
      <c r="D7798" s="22" t="s">
        <v>2079</v>
      </c>
      <c r="E7798" s="20" t="s">
        <v>2058</v>
      </c>
      <c r="F7798" s="135" t="s">
        <v>334</v>
      </c>
      <c r="G7798" s="169">
        <v>135660</v>
      </c>
      <c r="H7798" s="36">
        <v>158.16999999999999</v>
      </c>
      <c r="I7798" s="50">
        <v>151.76</v>
      </c>
      <c r="J7798" s="155">
        <f t="shared" ref="J7798:J7808" si="4149">G7798*(H7798/I7798)</f>
        <v>141389.97232472326</v>
      </c>
      <c r="K7798" s="182">
        <v>184926</v>
      </c>
      <c r="L7798" s="143">
        <v>201919.2</v>
      </c>
      <c r="M7798" s="143">
        <v>205917.6</v>
      </c>
      <c r="N7798" s="143">
        <f t="shared" ref="N7798:N7808" si="4150">MIN(J7798,K7798,L7798,M7798)</f>
        <v>141389.97232472326</v>
      </c>
      <c r="O7798" s="143">
        <f t="shared" ref="O7798:O7808" si="4151">MAX(J7798,K7798,L7798,M7798)</f>
        <v>205917.6</v>
      </c>
      <c r="P7798" s="143">
        <f t="shared" ref="P7798:P7808" si="4152">MEDIAN(J7798,K7798,L7798,M7798,)</f>
        <v>184926</v>
      </c>
      <c r="Q7798" s="143">
        <f t="shared" ref="Q7798:Q7808" si="4153">AVERAGE(J7798,K7798,L7798,M7798)</f>
        <v>183538.19308118083</v>
      </c>
      <c r="R7798" s="143">
        <f t="shared" ref="R7798:R7808" si="4154">AVERAGE(N7798,P7798)</f>
        <v>163157.98616236163</v>
      </c>
      <c r="S7798" s="143">
        <f t="shared" ref="S7798:S7808" si="4155">AVERAGE(O7798,P7798)</f>
        <v>195421.8</v>
      </c>
      <c r="T7798" s="143">
        <f t="shared" ref="T7798:T7808" si="4156">STDEVA(J7798,K7798,L7798,M7798)</f>
        <v>29535.841449368821</v>
      </c>
      <c r="U7798" s="194">
        <f t="shared" ref="U7798:U7808" si="4157">T7798/P7798</f>
        <v>0.1597170838571581</v>
      </c>
      <c r="V7798" s="188" t="str">
        <f t="shared" ref="V7798:V7808" si="4158">IF(U7798&lt;=70%,"MENOR",IF(AND(U7798&gt;70%,U7798&lt;=90%),"[PROM MEN-MED]","PROMEDIO"))</f>
        <v>MENOR</v>
      </c>
      <c r="W7798" s="188">
        <f t="shared" ref="W7798:W7808" si="4159">IF(U7798&lt;=70%,N7798,IF(AND(U7798&gt;70%,U7798&lt;=90%),R7798,Q7798))</f>
        <v>141389.97232472326</v>
      </c>
      <c r="X7798" s="143">
        <f t="shared" ref="X7798:X7808" si="4160">ROUND(W7798,0)</f>
        <v>141390</v>
      </c>
    </row>
    <row r="7799" spans="1:24" x14ac:dyDescent="0.25">
      <c r="A7799" s="20" t="s">
        <v>39</v>
      </c>
      <c r="B7799" s="20">
        <v>87141</v>
      </c>
      <c r="C7799" s="26" t="s">
        <v>2496</v>
      </c>
      <c r="D7799" s="22" t="s">
        <v>2497</v>
      </c>
      <c r="E7799" s="20" t="s">
        <v>2058</v>
      </c>
      <c r="F7799" s="135" t="s">
        <v>334</v>
      </c>
      <c r="G7799" s="169">
        <v>144565</v>
      </c>
      <c r="H7799" s="36">
        <v>158.16999999999999</v>
      </c>
      <c r="I7799" s="50">
        <v>151.76</v>
      </c>
      <c r="J7799" s="155">
        <f t="shared" si="4149"/>
        <v>150671.09943331577</v>
      </c>
      <c r="K7799" s="182">
        <v>363188</v>
      </c>
      <c r="L7799" s="143">
        <v>400473.08</v>
      </c>
      <c r="M7799" s="143">
        <v>408403.24</v>
      </c>
      <c r="N7799" s="143">
        <f t="shared" si="4150"/>
        <v>150671.09943331577</v>
      </c>
      <c r="O7799" s="143">
        <f t="shared" si="4151"/>
        <v>408403.24</v>
      </c>
      <c r="P7799" s="143">
        <f t="shared" si="4152"/>
        <v>363188</v>
      </c>
      <c r="Q7799" s="143">
        <f t="shared" si="4153"/>
        <v>330683.85485832894</v>
      </c>
      <c r="R7799" s="143">
        <f t="shared" si="4154"/>
        <v>256929.5497166579</v>
      </c>
      <c r="S7799" s="143">
        <f t="shared" si="4155"/>
        <v>385795.62</v>
      </c>
      <c r="T7799" s="143">
        <f t="shared" si="4156"/>
        <v>121616.81673706509</v>
      </c>
      <c r="U7799" s="194">
        <f t="shared" si="4157"/>
        <v>0.33485912733092804</v>
      </c>
      <c r="V7799" s="188" t="str">
        <f t="shared" si="4158"/>
        <v>MENOR</v>
      </c>
      <c r="W7799" s="188">
        <f t="shared" si="4159"/>
        <v>150671.09943331577</v>
      </c>
      <c r="X7799" s="143">
        <f t="shared" si="4160"/>
        <v>150671</v>
      </c>
    </row>
    <row r="7800" spans="1:24" x14ac:dyDescent="0.25">
      <c r="A7800" s="20" t="s">
        <v>40</v>
      </c>
      <c r="B7800" s="20">
        <v>87141</v>
      </c>
      <c r="C7800" s="26" t="s">
        <v>2498</v>
      </c>
      <c r="D7800" s="22" t="s">
        <v>2499</v>
      </c>
      <c r="E7800" s="20" t="s">
        <v>2058</v>
      </c>
      <c r="F7800" s="135" t="s">
        <v>334</v>
      </c>
      <c r="G7800" s="169">
        <v>144857</v>
      </c>
      <c r="H7800" s="36">
        <v>158.16999999999999</v>
      </c>
      <c r="I7800" s="50">
        <v>151.76</v>
      </c>
      <c r="J7800" s="155">
        <f t="shared" si="4149"/>
        <v>150975.43285450712</v>
      </c>
      <c r="K7800" s="182">
        <v>369852</v>
      </c>
      <c r="L7800" s="143">
        <v>410569.04</v>
      </c>
      <c r="M7800" s="143">
        <v>418699.12</v>
      </c>
      <c r="N7800" s="143">
        <f t="shared" si="4150"/>
        <v>150975.43285450712</v>
      </c>
      <c r="O7800" s="143">
        <f t="shared" si="4151"/>
        <v>418699.12</v>
      </c>
      <c r="P7800" s="143">
        <f t="shared" si="4152"/>
        <v>369852</v>
      </c>
      <c r="Q7800" s="143">
        <f t="shared" si="4153"/>
        <v>337523.89821362682</v>
      </c>
      <c r="R7800" s="143">
        <f t="shared" si="4154"/>
        <v>260413.71642725356</v>
      </c>
      <c r="S7800" s="143">
        <f t="shared" si="4155"/>
        <v>394275.56</v>
      </c>
      <c r="T7800" s="143">
        <f t="shared" si="4156"/>
        <v>126188.27925446806</v>
      </c>
      <c r="U7800" s="194">
        <f t="shared" si="4157"/>
        <v>0.34118587774155085</v>
      </c>
      <c r="V7800" s="188" t="str">
        <f t="shared" si="4158"/>
        <v>MENOR</v>
      </c>
      <c r="W7800" s="188">
        <f t="shared" si="4159"/>
        <v>150975.43285450712</v>
      </c>
      <c r="X7800" s="143">
        <f t="shared" si="4160"/>
        <v>150975</v>
      </c>
    </row>
    <row r="7801" spans="1:24" x14ac:dyDescent="0.25">
      <c r="A7801" s="20" t="s">
        <v>41</v>
      </c>
      <c r="B7801" s="20">
        <v>87141</v>
      </c>
      <c r="C7801" s="26" t="s">
        <v>2500</v>
      </c>
      <c r="D7801" s="22" t="s">
        <v>2501</v>
      </c>
      <c r="E7801" s="20" t="s">
        <v>2058</v>
      </c>
      <c r="F7801" s="135" t="s">
        <v>334</v>
      </c>
      <c r="G7801" s="169">
        <v>143753</v>
      </c>
      <c r="H7801" s="36">
        <v>158.16999999999999</v>
      </c>
      <c r="I7801" s="50">
        <v>151.76</v>
      </c>
      <c r="J7801" s="155">
        <f t="shared" si="4149"/>
        <v>149824.80238534528</v>
      </c>
      <c r="K7801" s="182">
        <v>314160</v>
      </c>
      <c r="L7801" s="143">
        <v>346147.2</v>
      </c>
      <c r="M7801" s="143">
        <v>353001.6</v>
      </c>
      <c r="N7801" s="143">
        <f t="shared" si="4150"/>
        <v>149824.80238534528</v>
      </c>
      <c r="O7801" s="143">
        <f t="shared" si="4151"/>
        <v>353001.6</v>
      </c>
      <c r="P7801" s="143">
        <f t="shared" si="4152"/>
        <v>314160</v>
      </c>
      <c r="Q7801" s="143">
        <f t="shared" si="4153"/>
        <v>290783.40059633635</v>
      </c>
      <c r="R7801" s="143">
        <f t="shared" si="4154"/>
        <v>231992.40119267264</v>
      </c>
      <c r="S7801" s="143">
        <f t="shared" si="4155"/>
        <v>333580.79999999999</v>
      </c>
      <c r="T7801" s="143">
        <f t="shared" si="4156"/>
        <v>95484.809316683284</v>
      </c>
      <c r="U7801" s="194">
        <f t="shared" si="4157"/>
        <v>0.30393687712211381</v>
      </c>
      <c r="V7801" s="188" t="str">
        <f t="shared" si="4158"/>
        <v>MENOR</v>
      </c>
      <c r="W7801" s="188">
        <f t="shared" si="4159"/>
        <v>149824.80238534528</v>
      </c>
      <c r="X7801" s="143">
        <f t="shared" si="4160"/>
        <v>149825</v>
      </c>
    </row>
    <row r="7802" spans="1:24" x14ac:dyDescent="0.25">
      <c r="A7802" s="20" t="s">
        <v>42</v>
      </c>
      <c r="B7802" s="20">
        <v>87141</v>
      </c>
      <c r="C7802" s="26" t="s">
        <v>2502</v>
      </c>
      <c r="D7802" s="22" t="s">
        <v>2503</v>
      </c>
      <c r="E7802" s="20" t="s">
        <v>2058</v>
      </c>
      <c r="F7802" s="135" t="s">
        <v>334</v>
      </c>
      <c r="G7802" s="169">
        <v>145084</v>
      </c>
      <c r="H7802" s="36">
        <v>158.16999999999999</v>
      </c>
      <c r="I7802" s="50">
        <v>151.76</v>
      </c>
      <c r="J7802" s="155">
        <f t="shared" si="4149"/>
        <v>151212.0208223511</v>
      </c>
      <c r="K7802" s="182">
        <v>319872</v>
      </c>
      <c r="L7802" s="143">
        <v>346147.2</v>
      </c>
      <c r="M7802" s="143">
        <v>353001.6</v>
      </c>
      <c r="N7802" s="143">
        <f t="shared" si="4150"/>
        <v>151212.0208223511</v>
      </c>
      <c r="O7802" s="143">
        <f t="shared" si="4151"/>
        <v>353001.6</v>
      </c>
      <c r="P7802" s="143">
        <f t="shared" si="4152"/>
        <v>319872</v>
      </c>
      <c r="Q7802" s="143">
        <f t="shared" si="4153"/>
        <v>292558.20520558779</v>
      </c>
      <c r="R7802" s="143">
        <f t="shared" si="4154"/>
        <v>235542.01041117555</v>
      </c>
      <c r="S7802" s="143">
        <f t="shared" si="4155"/>
        <v>336436.8</v>
      </c>
      <c r="T7802" s="143">
        <f t="shared" si="4156"/>
        <v>95306.473307815308</v>
      </c>
      <c r="U7802" s="194">
        <f t="shared" si="4157"/>
        <v>0.29795190985086317</v>
      </c>
      <c r="V7802" s="188" t="str">
        <f t="shared" si="4158"/>
        <v>MENOR</v>
      </c>
      <c r="W7802" s="188">
        <f t="shared" si="4159"/>
        <v>151212.0208223511</v>
      </c>
      <c r="X7802" s="143">
        <f t="shared" si="4160"/>
        <v>151212</v>
      </c>
    </row>
    <row r="7803" spans="1:24" x14ac:dyDescent="0.25">
      <c r="A7803" s="20" t="s">
        <v>43</v>
      </c>
      <c r="B7803" s="20">
        <v>87141</v>
      </c>
      <c r="C7803" s="26" t="s">
        <v>2504</v>
      </c>
      <c r="D7803" s="22" t="s">
        <v>2505</v>
      </c>
      <c r="E7803" s="20" t="s">
        <v>2058</v>
      </c>
      <c r="F7803" s="135" t="s">
        <v>334</v>
      </c>
      <c r="G7803" s="169">
        <v>145311</v>
      </c>
      <c r="H7803" s="36">
        <v>158.16999999999999</v>
      </c>
      <c r="I7803" s="50">
        <v>151.76</v>
      </c>
      <c r="J7803" s="155">
        <f t="shared" si="4149"/>
        <v>151448.60879019505</v>
      </c>
      <c r="K7803" s="182">
        <v>319872</v>
      </c>
      <c r="L7803" s="143">
        <v>351916.32</v>
      </c>
      <c r="M7803" s="143">
        <v>358884.96</v>
      </c>
      <c r="N7803" s="143">
        <f t="shared" si="4150"/>
        <v>151448.60879019505</v>
      </c>
      <c r="O7803" s="143">
        <f t="shared" si="4151"/>
        <v>358884.96</v>
      </c>
      <c r="P7803" s="143">
        <f t="shared" si="4152"/>
        <v>319872</v>
      </c>
      <c r="Q7803" s="143">
        <f t="shared" si="4153"/>
        <v>295530.47219754878</v>
      </c>
      <c r="R7803" s="143">
        <f t="shared" si="4154"/>
        <v>235660.30439509754</v>
      </c>
      <c r="S7803" s="143">
        <f t="shared" si="4155"/>
        <v>339378.48</v>
      </c>
      <c r="T7803" s="143">
        <f t="shared" si="4156"/>
        <v>97545.285715242586</v>
      </c>
      <c r="U7803" s="194">
        <f t="shared" si="4157"/>
        <v>0.30495099825943683</v>
      </c>
      <c r="V7803" s="188" t="str">
        <f t="shared" si="4158"/>
        <v>MENOR</v>
      </c>
      <c r="W7803" s="188">
        <f t="shared" si="4159"/>
        <v>151448.60879019505</v>
      </c>
      <c r="X7803" s="143">
        <f t="shared" si="4160"/>
        <v>151449</v>
      </c>
    </row>
    <row r="7804" spans="1:24" x14ac:dyDescent="0.25">
      <c r="A7804" s="20" t="s">
        <v>44</v>
      </c>
      <c r="B7804" s="20">
        <v>87141</v>
      </c>
      <c r="C7804" s="26" t="s">
        <v>2092</v>
      </c>
      <c r="D7804" s="22" t="s">
        <v>2093</v>
      </c>
      <c r="E7804" s="20" t="s">
        <v>2058</v>
      </c>
      <c r="F7804" s="135" t="s">
        <v>334</v>
      </c>
      <c r="G7804" s="169">
        <v>75819</v>
      </c>
      <c r="H7804" s="36">
        <v>158.16999999999999</v>
      </c>
      <c r="I7804" s="50">
        <v>151.76</v>
      </c>
      <c r="J7804" s="155">
        <f t="shared" si="4149"/>
        <v>79021.423497627839</v>
      </c>
      <c r="K7804" s="182">
        <v>319872</v>
      </c>
      <c r="L7804" s="143">
        <v>334608.96000000002</v>
      </c>
      <c r="M7804" s="143">
        <v>341234.88</v>
      </c>
      <c r="N7804" s="143">
        <f t="shared" si="4150"/>
        <v>79021.423497627839</v>
      </c>
      <c r="O7804" s="143">
        <f t="shared" si="4151"/>
        <v>341234.88</v>
      </c>
      <c r="P7804" s="143">
        <f t="shared" si="4152"/>
        <v>319872</v>
      </c>
      <c r="Q7804" s="143">
        <f t="shared" si="4153"/>
        <v>268684.31587440695</v>
      </c>
      <c r="R7804" s="143">
        <f t="shared" si="4154"/>
        <v>199446.71174881392</v>
      </c>
      <c r="S7804" s="143">
        <f t="shared" si="4155"/>
        <v>330553.44</v>
      </c>
      <c r="T7804" s="143">
        <f t="shared" si="4156"/>
        <v>126756.76814131739</v>
      </c>
      <c r="U7804" s="194">
        <f t="shared" si="4157"/>
        <v>0.39627340980553905</v>
      </c>
      <c r="V7804" s="188" t="str">
        <f t="shared" si="4158"/>
        <v>MENOR</v>
      </c>
      <c r="W7804" s="188">
        <f t="shared" si="4159"/>
        <v>79021.423497627839</v>
      </c>
      <c r="X7804" s="143">
        <f t="shared" si="4160"/>
        <v>79021</v>
      </c>
    </row>
    <row r="7805" spans="1:24" x14ac:dyDescent="0.25">
      <c r="A7805" s="20" t="s">
        <v>45</v>
      </c>
      <c r="B7805" s="20">
        <v>87141</v>
      </c>
      <c r="C7805" s="26" t="s">
        <v>2094</v>
      </c>
      <c r="D7805" s="22" t="s">
        <v>2095</v>
      </c>
      <c r="E7805" s="20" t="s">
        <v>2058</v>
      </c>
      <c r="F7805" s="135" t="s">
        <v>334</v>
      </c>
      <c r="G7805" s="169">
        <v>75483</v>
      </c>
      <c r="H7805" s="36">
        <v>158.16999999999999</v>
      </c>
      <c r="I7805" s="50">
        <v>151.76</v>
      </c>
      <c r="J7805" s="155">
        <f t="shared" si="4149"/>
        <v>78671.231615709024</v>
      </c>
      <c r="K7805" s="182">
        <v>319872</v>
      </c>
      <c r="L7805" s="143">
        <v>357685.44</v>
      </c>
      <c r="M7805" s="143">
        <v>364768.32</v>
      </c>
      <c r="N7805" s="143">
        <f t="shared" si="4150"/>
        <v>78671.231615709024</v>
      </c>
      <c r="O7805" s="143">
        <f t="shared" si="4151"/>
        <v>364768.32</v>
      </c>
      <c r="P7805" s="143">
        <f t="shared" si="4152"/>
        <v>319872</v>
      </c>
      <c r="Q7805" s="143">
        <f t="shared" si="4153"/>
        <v>280249.24790392729</v>
      </c>
      <c r="R7805" s="143">
        <f t="shared" si="4154"/>
        <v>199271.61580785451</v>
      </c>
      <c r="S7805" s="143">
        <f t="shared" si="4155"/>
        <v>342320.16000000003</v>
      </c>
      <c r="T7805" s="143">
        <f t="shared" si="4156"/>
        <v>135822.7969680606</v>
      </c>
      <c r="U7805" s="194">
        <f t="shared" si="4157"/>
        <v>0.42461608695997338</v>
      </c>
      <c r="V7805" s="188" t="str">
        <f t="shared" si="4158"/>
        <v>MENOR</v>
      </c>
      <c r="W7805" s="188">
        <f t="shared" si="4159"/>
        <v>78671.231615709024</v>
      </c>
      <c r="X7805" s="143">
        <f t="shared" si="4160"/>
        <v>78671</v>
      </c>
    </row>
    <row r="7806" spans="1:24" ht="27.6" x14ac:dyDescent="0.25">
      <c r="A7806" s="20" t="s">
        <v>46</v>
      </c>
      <c r="B7806" s="20">
        <v>87141</v>
      </c>
      <c r="C7806" s="26" t="s">
        <v>2373</v>
      </c>
      <c r="D7806" s="22" t="s">
        <v>2374</v>
      </c>
      <c r="E7806" s="20" t="s">
        <v>2058</v>
      </c>
      <c r="F7806" s="135" t="s">
        <v>334</v>
      </c>
      <c r="G7806" s="169">
        <v>55846</v>
      </c>
      <c r="H7806" s="36">
        <v>158.16999999999999</v>
      </c>
      <c r="I7806" s="50">
        <v>151.76</v>
      </c>
      <c r="J7806" s="155">
        <f t="shared" si="4149"/>
        <v>58204.809040590408</v>
      </c>
      <c r="K7806" s="182">
        <v>118881</v>
      </c>
      <c r="L7806" s="143">
        <v>128723.49</v>
      </c>
      <c r="M7806" s="143">
        <v>131272.47</v>
      </c>
      <c r="N7806" s="143">
        <f t="shared" si="4150"/>
        <v>58204.809040590408</v>
      </c>
      <c r="O7806" s="143">
        <f t="shared" si="4151"/>
        <v>131272.47</v>
      </c>
      <c r="P7806" s="143">
        <f t="shared" si="4152"/>
        <v>118881</v>
      </c>
      <c r="Q7806" s="143">
        <f t="shared" si="4153"/>
        <v>109270.4422601476</v>
      </c>
      <c r="R7806" s="143">
        <f t="shared" si="4154"/>
        <v>88542.904520295211</v>
      </c>
      <c r="S7806" s="143">
        <f t="shared" si="4155"/>
        <v>125076.735</v>
      </c>
      <c r="T7806" s="143">
        <f t="shared" si="4156"/>
        <v>34460.470141983438</v>
      </c>
      <c r="U7806" s="194">
        <f t="shared" si="4157"/>
        <v>0.28987365636210527</v>
      </c>
      <c r="V7806" s="188" t="str">
        <f t="shared" si="4158"/>
        <v>MENOR</v>
      </c>
      <c r="W7806" s="188">
        <f t="shared" si="4159"/>
        <v>58204.809040590408</v>
      </c>
      <c r="X7806" s="143">
        <f t="shared" si="4160"/>
        <v>58205</v>
      </c>
    </row>
    <row r="7807" spans="1:24" ht="27.6" x14ac:dyDescent="0.25">
      <c r="A7807" s="20" t="s">
        <v>47</v>
      </c>
      <c r="B7807" s="20">
        <v>87141</v>
      </c>
      <c r="C7807" s="26" t="s">
        <v>2567</v>
      </c>
      <c r="D7807" s="22" t="s">
        <v>2568</v>
      </c>
      <c r="E7807" s="20" t="s">
        <v>2058</v>
      </c>
      <c r="F7807" s="135" t="s">
        <v>334</v>
      </c>
      <c r="G7807" s="169">
        <v>55846</v>
      </c>
      <c r="H7807" s="36">
        <v>158.16999999999999</v>
      </c>
      <c r="I7807" s="50">
        <v>151.76</v>
      </c>
      <c r="J7807" s="155">
        <f t="shared" si="4149"/>
        <v>58204.809040590408</v>
      </c>
      <c r="K7807" s="182">
        <v>118881</v>
      </c>
      <c r="L7807" s="143">
        <v>128723.49</v>
      </c>
      <c r="M7807" s="143">
        <v>131272.47</v>
      </c>
      <c r="N7807" s="143">
        <f t="shared" si="4150"/>
        <v>58204.809040590408</v>
      </c>
      <c r="O7807" s="143">
        <f t="shared" si="4151"/>
        <v>131272.47</v>
      </c>
      <c r="P7807" s="143">
        <f t="shared" si="4152"/>
        <v>118881</v>
      </c>
      <c r="Q7807" s="143">
        <f t="shared" si="4153"/>
        <v>109270.4422601476</v>
      </c>
      <c r="R7807" s="143">
        <f t="shared" si="4154"/>
        <v>88542.904520295211</v>
      </c>
      <c r="S7807" s="143">
        <f t="shared" si="4155"/>
        <v>125076.735</v>
      </c>
      <c r="T7807" s="143">
        <f t="shared" si="4156"/>
        <v>34460.470141983438</v>
      </c>
      <c r="U7807" s="194">
        <f t="shared" si="4157"/>
        <v>0.28987365636210527</v>
      </c>
      <c r="V7807" s="188" t="str">
        <f t="shared" si="4158"/>
        <v>MENOR</v>
      </c>
      <c r="W7807" s="188">
        <f t="shared" si="4159"/>
        <v>58204.809040590408</v>
      </c>
      <c r="X7807" s="143">
        <f t="shared" si="4160"/>
        <v>58205</v>
      </c>
    </row>
    <row r="7808" spans="1:24" x14ac:dyDescent="0.25">
      <c r="A7808" s="20" t="s">
        <v>48</v>
      </c>
      <c r="B7808" s="20">
        <v>87141</v>
      </c>
      <c r="C7808" s="26" t="s">
        <v>2096</v>
      </c>
      <c r="D7808" s="22" t="s">
        <v>2097</v>
      </c>
      <c r="E7808" s="20" t="s">
        <v>2058</v>
      </c>
      <c r="F7808" s="135" t="s">
        <v>334</v>
      </c>
      <c r="G7808" s="169">
        <v>87049</v>
      </c>
      <c r="H7808" s="36">
        <v>158.16999999999999</v>
      </c>
      <c r="I7808" s="50">
        <v>151.76</v>
      </c>
      <c r="J7808" s="155">
        <f t="shared" si="4149"/>
        <v>90725.753360569317</v>
      </c>
      <c r="K7808" s="182">
        <v>116739</v>
      </c>
      <c r="L7808" s="143">
        <v>130886.91</v>
      </c>
      <c r="M7808" s="143">
        <v>133478.73000000001</v>
      </c>
      <c r="N7808" s="143">
        <f t="shared" si="4150"/>
        <v>90725.753360569317</v>
      </c>
      <c r="O7808" s="143">
        <f t="shared" si="4151"/>
        <v>133478.73000000001</v>
      </c>
      <c r="P7808" s="143">
        <f t="shared" si="4152"/>
        <v>116739</v>
      </c>
      <c r="Q7808" s="143">
        <f t="shared" si="4153"/>
        <v>117957.59834014231</v>
      </c>
      <c r="R7808" s="143">
        <f t="shared" si="4154"/>
        <v>103732.37668028465</v>
      </c>
      <c r="S7808" s="143">
        <f t="shared" si="4155"/>
        <v>125108.86500000001</v>
      </c>
      <c r="T7808" s="143">
        <f t="shared" si="4156"/>
        <v>19588.525475445047</v>
      </c>
      <c r="U7808" s="194">
        <f t="shared" si="4157"/>
        <v>0.16779761241269026</v>
      </c>
      <c r="V7808" s="188" t="str">
        <f t="shared" si="4158"/>
        <v>MENOR</v>
      </c>
      <c r="W7808" s="188">
        <f t="shared" si="4159"/>
        <v>90725.753360569317</v>
      </c>
      <c r="X7808" s="143">
        <f t="shared" si="4160"/>
        <v>90726</v>
      </c>
    </row>
    <row r="7809" spans="1:24" x14ac:dyDescent="0.25">
      <c r="A7809" s="15" t="s">
        <v>65</v>
      </c>
      <c r="B7809" s="27" t="s">
        <v>66</v>
      </c>
      <c r="C7809" s="27"/>
      <c r="D7809" s="27"/>
      <c r="E7809" s="27"/>
      <c r="F7809" s="34"/>
      <c r="G7809" s="138"/>
      <c r="H7809" s="18"/>
      <c r="I7809" s="18"/>
      <c r="J7809" s="138"/>
      <c r="K7809" s="183"/>
      <c r="L7809" s="147"/>
      <c r="M7809" s="147"/>
      <c r="N7809" s="147"/>
      <c r="O7809" s="147"/>
      <c r="P7809" s="147"/>
      <c r="Q7809" s="147"/>
      <c r="R7809" s="147"/>
      <c r="S7809" s="147"/>
      <c r="T7809" s="147"/>
      <c r="U7809" s="197"/>
      <c r="V7809" s="146"/>
      <c r="W7809" s="147"/>
      <c r="X7809" s="147"/>
    </row>
    <row r="7810" spans="1:24" x14ac:dyDescent="0.25">
      <c r="A7810" s="20" t="s">
        <v>67</v>
      </c>
      <c r="B7810" s="20">
        <v>87141</v>
      </c>
      <c r="C7810" s="26" t="s">
        <v>2132</v>
      </c>
      <c r="D7810" s="22" t="s">
        <v>2506</v>
      </c>
      <c r="E7810" s="20" t="s">
        <v>2058</v>
      </c>
      <c r="F7810" s="135" t="s">
        <v>334</v>
      </c>
      <c r="G7810" s="169">
        <v>73553</v>
      </c>
      <c r="H7810" s="36">
        <v>158.16999999999999</v>
      </c>
      <c r="I7810" s="50">
        <v>151.76</v>
      </c>
      <c r="J7810" s="155">
        <f t="shared" ref="J7810:J7818" si="4161">G7810*(H7810/I7810)</f>
        <v>76659.712770163416</v>
      </c>
      <c r="K7810" s="182">
        <v>492898</v>
      </c>
      <c r="L7810" s="143">
        <v>538931.96</v>
      </c>
      <c r="M7810" s="143">
        <v>549603.88</v>
      </c>
      <c r="N7810" s="143">
        <f t="shared" ref="N7810:N7818" si="4162">MIN(J7810,K7810,L7810,M7810)</f>
        <v>76659.712770163416</v>
      </c>
      <c r="O7810" s="143">
        <f t="shared" ref="O7810:O7818" si="4163">MAX(J7810,K7810,L7810,M7810)</f>
        <v>549603.88</v>
      </c>
      <c r="P7810" s="143">
        <f t="shared" ref="P7810:P7818" si="4164">MEDIAN(J7810,K7810,L7810,M7810,)</f>
        <v>492898</v>
      </c>
      <c r="Q7810" s="143">
        <f t="shared" ref="Q7810:Q7818" si="4165">AVERAGE(J7810,K7810,L7810,M7810)</f>
        <v>414523.38819254085</v>
      </c>
      <c r="R7810" s="143">
        <f t="shared" ref="R7810:R7818" si="4166">AVERAGE(N7810,P7810)</f>
        <v>284778.85638508172</v>
      </c>
      <c r="S7810" s="143">
        <f t="shared" ref="S7810:S7818" si="4167">AVERAGE(O7810,P7810)</f>
        <v>521250.94</v>
      </c>
      <c r="T7810" s="143">
        <f t="shared" ref="T7810:T7818" si="4168">STDEVA(J7810,K7810,L7810,M7810)</f>
        <v>226582.34334858222</v>
      </c>
      <c r="U7810" s="194">
        <f t="shared" ref="U7810:U7818" si="4169">T7810/P7810</f>
        <v>0.45969418287065927</v>
      </c>
      <c r="V7810" s="188" t="str">
        <f t="shared" ref="V7810:V7818" si="4170">IF(U7810&lt;=70%,"MENOR",IF(AND(U7810&gt;70%,U7810&lt;=90%),"[PROM MEN-MED]","PROMEDIO"))</f>
        <v>MENOR</v>
      </c>
      <c r="W7810" s="188">
        <f t="shared" ref="W7810:W7818" si="4171">IF(U7810&lt;=70%,N7810,IF(AND(U7810&gt;70%,U7810&lt;=90%),R7810,Q7810))</f>
        <v>76659.712770163416</v>
      </c>
      <c r="X7810" s="143">
        <f t="shared" ref="X7810:X7818" si="4172">ROUND(W7810,0)</f>
        <v>76660</v>
      </c>
    </row>
    <row r="7811" spans="1:24" x14ac:dyDescent="0.25">
      <c r="A7811" s="20" t="s">
        <v>68</v>
      </c>
      <c r="B7811" s="20">
        <v>87141</v>
      </c>
      <c r="C7811" s="28" t="s">
        <v>2726</v>
      </c>
      <c r="D7811" s="22" t="s">
        <v>2727</v>
      </c>
      <c r="E7811" s="20" t="s">
        <v>2058</v>
      </c>
      <c r="F7811" s="135" t="s">
        <v>334</v>
      </c>
      <c r="G7811" s="169">
        <v>72074</v>
      </c>
      <c r="H7811" s="36">
        <v>158.16999999999999</v>
      </c>
      <c r="I7811" s="50">
        <v>151.76</v>
      </c>
      <c r="J7811" s="155">
        <f t="shared" si="4161"/>
        <v>75118.243147074332</v>
      </c>
      <c r="K7811" s="182">
        <v>235620</v>
      </c>
      <c r="L7811" s="143">
        <v>253120.14</v>
      </c>
      <c r="M7811" s="143">
        <v>258132.41999999998</v>
      </c>
      <c r="N7811" s="143">
        <f t="shared" si="4162"/>
        <v>75118.243147074332</v>
      </c>
      <c r="O7811" s="143">
        <f t="shared" si="4163"/>
        <v>258132.41999999998</v>
      </c>
      <c r="P7811" s="143">
        <f t="shared" si="4164"/>
        <v>235620</v>
      </c>
      <c r="Q7811" s="143">
        <f t="shared" si="4165"/>
        <v>205497.70078676858</v>
      </c>
      <c r="R7811" s="143">
        <f t="shared" si="4166"/>
        <v>155369.12157353718</v>
      </c>
      <c r="S7811" s="143">
        <f t="shared" si="4167"/>
        <v>246876.21</v>
      </c>
      <c r="T7811" s="143">
        <f t="shared" si="4168"/>
        <v>87453.733039411396</v>
      </c>
      <c r="U7811" s="194">
        <f t="shared" si="4169"/>
        <v>0.37116430285804003</v>
      </c>
      <c r="V7811" s="188" t="str">
        <f t="shared" si="4170"/>
        <v>MENOR</v>
      </c>
      <c r="W7811" s="188">
        <f t="shared" si="4171"/>
        <v>75118.243147074332</v>
      </c>
      <c r="X7811" s="143">
        <f t="shared" si="4172"/>
        <v>75118</v>
      </c>
    </row>
    <row r="7812" spans="1:24" x14ac:dyDescent="0.25">
      <c r="A7812" s="20" t="s">
        <v>69</v>
      </c>
      <c r="B7812" s="20">
        <v>87141</v>
      </c>
      <c r="C7812" s="21" t="s">
        <v>2134</v>
      </c>
      <c r="D7812" s="29" t="s">
        <v>2385</v>
      </c>
      <c r="E7812" s="20" t="s">
        <v>2058</v>
      </c>
      <c r="F7812" s="135" t="s">
        <v>334</v>
      </c>
      <c r="G7812" s="169">
        <v>111692</v>
      </c>
      <c r="H7812" s="36">
        <v>158.16999999999999</v>
      </c>
      <c r="I7812" s="50">
        <v>151.76</v>
      </c>
      <c r="J7812" s="155">
        <f t="shared" si="4161"/>
        <v>116409.61808118082</v>
      </c>
      <c r="K7812" s="182">
        <v>369852</v>
      </c>
      <c r="L7812" s="143">
        <v>393742.44</v>
      </c>
      <c r="M7812" s="143">
        <v>401539.32</v>
      </c>
      <c r="N7812" s="143">
        <f t="shared" si="4162"/>
        <v>116409.61808118082</v>
      </c>
      <c r="O7812" s="143">
        <f t="shared" si="4163"/>
        <v>401539.32</v>
      </c>
      <c r="P7812" s="143">
        <f t="shared" si="4164"/>
        <v>369852</v>
      </c>
      <c r="Q7812" s="143">
        <f t="shared" si="4165"/>
        <v>320385.84452029521</v>
      </c>
      <c r="R7812" s="143">
        <f t="shared" si="4166"/>
        <v>243130.80904059042</v>
      </c>
      <c r="S7812" s="143">
        <f t="shared" si="4167"/>
        <v>385695.66000000003</v>
      </c>
      <c r="T7812" s="143">
        <f t="shared" si="4168"/>
        <v>136650.7448120832</v>
      </c>
      <c r="U7812" s="194">
        <f t="shared" si="4169"/>
        <v>0.36947412698074689</v>
      </c>
      <c r="V7812" s="188" t="str">
        <f t="shared" si="4170"/>
        <v>MENOR</v>
      </c>
      <c r="W7812" s="188">
        <f t="shared" si="4171"/>
        <v>116409.61808118082</v>
      </c>
      <c r="X7812" s="143">
        <f t="shared" si="4172"/>
        <v>116410</v>
      </c>
    </row>
    <row r="7813" spans="1:24" x14ac:dyDescent="0.25">
      <c r="A7813" s="20" t="s">
        <v>70</v>
      </c>
      <c r="B7813" s="20">
        <v>87141</v>
      </c>
      <c r="C7813" s="21" t="s">
        <v>2135</v>
      </c>
      <c r="D7813" s="29" t="s">
        <v>2390</v>
      </c>
      <c r="E7813" s="20" t="s">
        <v>2058</v>
      </c>
      <c r="F7813" s="135" t="s">
        <v>334</v>
      </c>
      <c r="G7813" s="169">
        <v>149586</v>
      </c>
      <c r="H7813" s="36">
        <v>158.16999999999999</v>
      </c>
      <c r="I7813" s="50">
        <v>151.76</v>
      </c>
      <c r="J7813" s="155">
        <f t="shared" si="4161"/>
        <v>155904.17514496573</v>
      </c>
      <c r="K7813" s="182">
        <v>317016</v>
      </c>
      <c r="L7813" s="143">
        <v>340378.08</v>
      </c>
      <c r="M7813" s="143">
        <v>347118.24</v>
      </c>
      <c r="N7813" s="143">
        <f t="shared" si="4162"/>
        <v>155904.17514496573</v>
      </c>
      <c r="O7813" s="143">
        <f t="shared" si="4163"/>
        <v>347118.24</v>
      </c>
      <c r="P7813" s="143">
        <f t="shared" si="4164"/>
        <v>317016</v>
      </c>
      <c r="Q7813" s="143">
        <f t="shared" si="4165"/>
        <v>290104.12378624146</v>
      </c>
      <c r="R7813" s="143">
        <f t="shared" si="4166"/>
        <v>236460.08757248288</v>
      </c>
      <c r="S7813" s="143">
        <f t="shared" si="4167"/>
        <v>332067.12</v>
      </c>
      <c r="T7813" s="143">
        <f t="shared" si="4168"/>
        <v>90391.6578335347</v>
      </c>
      <c r="U7813" s="194">
        <f t="shared" si="4169"/>
        <v>0.28513279403416453</v>
      </c>
      <c r="V7813" s="188" t="str">
        <f t="shared" si="4170"/>
        <v>MENOR</v>
      </c>
      <c r="W7813" s="188">
        <f t="shared" si="4171"/>
        <v>155904.17514496573</v>
      </c>
      <c r="X7813" s="143">
        <f t="shared" si="4172"/>
        <v>155904</v>
      </c>
    </row>
    <row r="7814" spans="1:24" x14ac:dyDescent="0.25">
      <c r="A7814" s="20" t="s">
        <v>71</v>
      </c>
      <c r="B7814" s="20">
        <v>87141</v>
      </c>
      <c r="C7814" s="26" t="s">
        <v>2136</v>
      </c>
      <c r="D7814" s="22" t="s">
        <v>2391</v>
      </c>
      <c r="E7814" s="20" t="s">
        <v>2058</v>
      </c>
      <c r="F7814" s="135" t="s">
        <v>334</v>
      </c>
      <c r="G7814" s="169">
        <v>28072</v>
      </c>
      <c r="H7814" s="36">
        <v>158.16999999999999</v>
      </c>
      <c r="I7814" s="50">
        <v>151.76</v>
      </c>
      <c r="J7814" s="155">
        <f t="shared" si="4161"/>
        <v>29257.697944122301</v>
      </c>
      <c r="K7814" s="182">
        <v>237762</v>
      </c>
      <c r="L7814" s="143">
        <v>253120.14</v>
      </c>
      <c r="M7814" s="143">
        <v>258132.41999999998</v>
      </c>
      <c r="N7814" s="143">
        <f t="shared" si="4162"/>
        <v>29257.697944122301</v>
      </c>
      <c r="O7814" s="143">
        <f t="shared" si="4163"/>
        <v>258132.41999999998</v>
      </c>
      <c r="P7814" s="143">
        <f t="shared" si="4164"/>
        <v>237762</v>
      </c>
      <c r="Q7814" s="143">
        <f t="shared" si="4165"/>
        <v>194568.06448603058</v>
      </c>
      <c r="R7814" s="143">
        <f t="shared" si="4166"/>
        <v>133509.84897206115</v>
      </c>
      <c r="S7814" s="143">
        <f t="shared" si="4167"/>
        <v>247947.21</v>
      </c>
      <c r="T7814" s="143">
        <f t="shared" si="4168"/>
        <v>110547.13352277219</v>
      </c>
      <c r="U7814" s="194">
        <f t="shared" si="4169"/>
        <v>0.46494870300036251</v>
      </c>
      <c r="V7814" s="188" t="str">
        <f t="shared" si="4170"/>
        <v>MENOR</v>
      </c>
      <c r="W7814" s="188">
        <f t="shared" si="4171"/>
        <v>29257.697944122301</v>
      </c>
      <c r="X7814" s="143">
        <f t="shared" si="4172"/>
        <v>29258</v>
      </c>
    </row>
    <row r="7815" spans="1:24" x14ac:dyDescent="0.25">
      <c r="A7815" s="20" t="s">
        <v>72</v>
      </c>
      <c r="B7815" s="20">
        <v>87141</v>
      </c>
      <c r="C7815" s="21" t="s">
        <v>2137</v>
      </c>
      <c r="D7815" s="22" t="s">
        <v>2392</v>
      </c>
      <c r="E7815" s="20" t="s">
        <v>2058</v>
      </c>
      <c r="F7815" s="135" t="s">
        <v>334</v>
      </c>
      <c r="G7815" s="169">
        <v>146101</v>
      </c>
      <c r="H7815" s="36">
        <v>158.16999999999999</v>
      </c>
      <c r="I7815" s="50">
        <v>151.76</v>
      </c>
      <c r="J7815" s="155">
        <f t="shared" si="4161"/>
        <v>152271.9766078018</v>
      </c>
      <c r="K7815" s="182">
        <v>628320</v>
      </c>
      <c r="L7815" s="143">
        <v>703832.64</v>
      </c>
      <c r="M7815" s="143">
        <v>717769.92</v>
      </c>
      <c r="N7815" s="143">
        <f t="shared" si="4162"/>
        <v>152271.9766078018</v>
      </c>
      <c r="O7815" s="143">
        <f t="shared" si="4163"/>
        <v>717769.92</v>
      </c>
      <c r="P7815" s="143">
        <f t="shared" si="4164"/>
        <v>628320</v>
      </c>
      <c r="Q7815" s="143">
        <f t="shared" si="4165"/>
        <v>550548.63415195048</v>
      </c>
      <c r="R7815" s="143">
        <f t="shared" si="4166"/>
        <v>390295.98830390093</v>
      </c>
      <c r="S7815" s="143">
        <f t="shared" si="4167"/>
        <v>673044.96</v>
      </c>
      <c r="T7815" s="143">
        <f t="shared" si="4168"/>
        <v>268409.90181679849</v>
      </c>
      <c r="U7815" s="194">
        <f t="shared" si="4169"/>
        <v>0.42718662754137776</v>
      </c>
      <c r="V7815" s="188" t="str">
        <f t="shared" si="4170"/>
        <v>MENOR</v>
      </c>
      <c r="W7815" s="188">
        <f t="shared" si="4171"/>
        <v>152271.9766078018</v>
      </c>
      <c r="X7815" s="143">
        <f t="shared" si="4172"/>
        <v>152272</v>
      </c>
    </row>
    <row r="7816" spans="1:24" x14ac:dyDescent="0.25">
      <c r="A7816" s="20" t="s">
        <v>73</v>
      </c>
      <c r="B7816" s="20">
        <v>87141</v>
      </c>
      <c r="C7816" s="26" t="s">
        <v>2138</v>
      </c>
      <c r="D7816" s="29" t="s">
        <v>2395</v>
      </c>
      <c r="E7816" s="20" t="s">
        <v>2058</v>
      </c>
      <c r="F7816" s="135" t="s">
        <v>334</v>
      </c>
      <c r="G7816" s="169">
        <v>115311</v>
      </c>
      <c r="H7816" s="36">
        <v>158.16999999999999</v>
      </c>
      <c r="I7816" s="50">
        <v>151.76</v>
      </c>
      <c r="J7816" s="155">
        <f t="shared" si="4161"/>
        <v>120181.47647601477</v>
      </c>
      <c r="K7816" s="182">
        <v>159936</v>
      </c>
      <c r="L7816" s="143">
        <v>177400.44</v>
      </c>
      <c r="M7816" s="143">
        <v>180913.32</v>
      </c>
      <c r="N7816" s="143">
        <f t="shared" si="4162"/>
        <v>120181.47647601477</v>
      </c>
      <c r="O7816" s="143">
        <f t="shared" si="4163"/>
        <v>180913.32</v>
      </c>
      <c r="P7816" s="143">
        <f t="shared" si="4164"/>
        <v>159936</v>
      </c>
      <c r="Q7816" s="143">
        <f t="shared" si="4165"/>
        <v>159607.80911900371</v>
      </c>
      <c r="R7816" s="143">
        <f t="shared" si="4166"/>
        <v>140058.73823800738</v>
      </c>
      <c r="S7816" s="143">
        <f t="shared" si="4167"/>
        <v>170424.66</v>
      </c>
      <c r="T7816" s="143">
        <f t="shared" si="4168"/>
        <v>27839.096743594277</v>
      </c>
      <c r="U7816" s="194">
        <f t="shared" si="4169"/>
        <v>0.17406398023956005</v>
      </c>
      <c r="V7816" s="188" t="str">
        <f t="shared" si="4170"/>
        <v>MENOR</v>
      </c>
      <c r="W7816" s="188">
        <f t="shared" si="4171"/>
        <v>120181.47647601477</v>
      </c>
      <c r="X7816" s="143">
        <f t="shared" si="4172"/>
        <v>120181</v>
      </c>
    </row>
    <row r="7817" spans="1:24" x14ac:dyDescent="0.25">
      <c r="A7817" s="20" t="s">
        <v>74</v>
      </c>
      <c r="B7817" s="20">
        <v>87141</v>
      </c>
      <c r="C7817" s="26" t="s">
        <v>2139</v>
      </c>
      <c r="D7817" s="22" t="s">
        <v>2396</v>
      </c>
      <c r="E7817" s="20" t="s">
        <v>2058</v>
      </c>
      <c r="F7817" s="135" t="s">
        <v>334</v>
      </c>
      <c r="G7817" s="169">
        <v>122710</v>
      </c>
      <c r="H7817" s="36">
        <v>158.16999999999999</v>
      </c>
      <c r="I7817" s="50">
        <v>151.76</v>
      </c>
      <c r="J7817" s="155">
        <f t="shared" si="4161"/>
        <v>127892.99354243543</v>
      </c>
      <c r="K7817" s="182">
        <v>237762</v>
      </c>
      <c r="L7817" s="143">
        <v>255283.56</v>
      </c>
      <c r="M7817" s="143">
        <v>260338.68</v>
      </c>
      <c r="N7817" s="143">
        <f t="shared" si="4162"/>
        <v>127892.99354243543</v>
      </c>
      <c r="O7817" s="143">
        <f t="shared" si="4163"/>
        <v>260338.68</v>
      </c>
      <c r="P7817" s="143">
        <f t="shared" si="4164"/>
        <v>237762</v>
      </c>
      <c r="Q7817" s="143">
        <f t="shared" si="4165"/>
        <v>220319.30838560883</v>
      </c>
      <c r="R7817" s="143">
        <f t="shared" si="4166"/>
        <v>182827.49677121773</v>
      </c>
      <c r="S7817" s="143">
        <f t="shared" si="4167"/>
        <v>249050.34</v>
      </c>
      <c r="T7817" s="143">
        <f t="shared" si="4168"/>
        <v>62372.323353683634</v>
      </c>
      <c r="U7817" s="194">
        <f t="shared" si="4169"/>
        <v>0.26233091643611522</v>
      </c>
      <c r="V7817" s="188" t="str">
        <f t="shared" si="4170"/>
        <v>MENOR</v>
      </c>
      <c r="W7817" s="188">
        <f t="shared" si="4171"/>
        <v>127892.99354243543</v>
      </c>
      <c r="X7817" s="143">
        <f t="shared" si="4172"/>
        <v>127893</v>
      </c>
    </row>
    <row r="7818" spans="1:24" x14ac:dyDescent="0.25">
      <c r="A7818" s="20" t="s">
        <v>75</v>
      </c>
      <c r="B7818" s="20">
        <v>87141</v>
      </c>
      <c r="C7818" s="21" t="s">
        <v>2140</v>
      </c>
      <c r="D7818" s="22" t="s">
        <v>2397</v>
      </c>
      <c r="E7818" s="20" t="s">
        <v>2058</v>
      </c>
      <c r="F7818" s="135" t="s">
        <v>334</v>
      </c>
      <c r="G7818" s="169">
        <v>123158</v>
      </c>
      <c r="H7818" s="36">
        <v>158.16999999999999</v>
      </c>
      <c r="I7818" s="50">
        <v>151.76</v>
      </c>
      <c r="J7818" s="155">
        <f t="shared" si="4161"/>
        <v>128359.91605166052</v>
      </c>
      <c r="K7818" s="182">
        <v>184926</v>
      </c>
      <c r="L7818" s="143">
        <v>203601.86</v>
      </c>
      <c r="M7818" s="143">
        <v>207633.58000000002</v>
      </c>
      <c r="N7818" s="143">
        <f t="shared" si="4162"/>
        <v>128359.91605166052</v>
      </c>
      <c r="O7818" s="143">
        <f t="shared" si="4163"/>
        <v>207633.58000000002</v>
      </c>
      <c r="P7818" s="143">
        <f t="shared" si="4164"/>
        <v>184926</v>
      </c>
      <c r="Q7818" s="143">
        <f t="shared" si="4165"/>
        <v>181130.33901291515</v>
      </c>
      <c r="R7818" s="143">
        <f t="shared" si="4166"/>
        <v>156642.95802583027</v>
      </c>
      <c r="S7818" s="143">
        <f t="shared" si="4167"/>
        <v>196279.79</v>
      </c>
      <c r="T7818" s="143">
        <f t="shared" si="4168"/>
        <v>36544.564667134189</v>
      </c>
      <c r="U7818" s="194">
        <f t="shared" si="4169"/>
        <v>0.19761723428362798</v>
      </c>
      <c r="V7818" s="188" t="str">
        <f t="shared" si="4170"/>
        <v>MENOR</v>
      </c>
      <c r="W7818" s="188">
        <f t="shared" si="4171"/>
        <v>128359.91605166052</v>
      </c>
      <c r="X7818" s="143">
        <f t="shared" si="4172"/>
        <v>128360</v>
      </c>
    </row>
    <row r="7819" spans="1:24" x14ac:dyDescent="0.25">
      <c r="A7819" s="15" t="s">
        <v>88</v>
      </c>
      <c r="B7819" s="27" t="s">
        <v>89</v>
      </c>
      <c r="C7819" s="27"/>
      <c r="D7819" s="27"/>
      <c r="E7819" s="27"/>
      <c r="F7819" s="34"/>
      <c r="G7819" s="138"/>
      <c r="H7819" s="18"/>
      <c r="I7819" s="18"/>
      <c r="J7819" s="138"/>
      <c r="K7819" s="183"/>
      <c r="L7819" s="147"/>
      <c r="M7819" s="147"/>
      <c r="N7819" s="147"/>
      <c r="O7819" s="147"/>
      <c r="P7819" s="147"/>
      <c r="Q7819" s="147"/>
      <c r="R7819" s="147"/>
      <c r="S7819" s="147"/>
      <c r="T7819" s="147"/>
      <c r="U7819" s="197"/>
      <c r="V7819" s="146"/>
      <c r="W7819" s="147"/>
      <c r="X7819" s="147"/>
    </row>
    <row r="7820" spans="1:24" x14ac:dyDescent="0.25">
      <c r="A7820" s="20" t="s">
        <v>90</v>
      </c>
      <c r="B7820" s="20">
        <v>87141</v>
      </c>
      <c r="C7820" s="30" t="s">
        <v>2146</v>
      </c>
      <c r="D7820" s="29" t="s">
        <v>2147</v>
      </c>
      <c r="E7820" s="20" t="s">
        <v>2058</v>
      </c>
      <c r="F7820" s="135" t="s">
        <v>334</v>
      </c>
      <c r="G7820" s="169">
        <v>211289</v>
      </c>
      <c r="H7820" s="36">
        <v>158.16999999999999</v>
      </c>
      <c r="I7820" s="50">
        <v>151.76</v>
      </c>
      <c r="J7820" s="155">
        <f t="shared" ref="J7820:J7834" si="4173">G7820*(H7820/I7820)</f>
        <v>220213.37065102794</v>
      </c>
      <c r="K7820" s="182">
        <v>559776</v>
      </c>
      <c r="L7820" s="143">
        <v>615853.56000000006</v>
      </c>
      <c r="M7820" s="143">
        <v>628048.68000000005</v>
      </c>
      <c r="N7820" s="143">
        <f t="shared" ref="N7820:N7834" si="4174">MIN(J7820,K7820,L7820,M7820)</f>
        <v>220213.37065102794</v>
      </c>
      <c r="O7820" s="143">
        <f t="shared" ref="O7820:O7834" si="4175">MAX(J7820,K7820,L7820,M7820)</f>
        <v>628048.68000000005</v>
      </c>
      <c r="P7820" s="143">
        <f t="shared" ref="P7820:P7834" si="4176">MEDIAN(J7820,K7820,L7820,M7820,)</f>
        <v>559776</v>
      </c>
      <c r="Q7820" s="143">
        <f t="shared" ref="Q7820:Q7834" si="4177">AVERAGE(J7820,K7820,L7820,M7820)</f>
        <v>505972.90266275697</v>
      </c>
      <c r="R7820" s="143">
        <f t="shared" ref="R7820:R7834" si="4178">AVERAGE(N7820,P7820)</f>
        <v>389994.68532551394</v>
      </c>
      <c r="S7820" s="143">
        <f t="shared" ref="S7820:S7834" si="4179">AVERAGE(O7820,P7820)</f>
        <v>593912.34000000008</v>
      </c>
      <c r="T7820" s="143">
        <f t="shared" ref="T7820:T7834" si="4180">STDEVA(J7820,K7820,L7820,M7820)</f>
        <v>192812.11726099247</v>
      </c>
      <c r="U7820" s="194">
        <f t="shared" ref="U7820:U7834" si="4181">T7820/P7820</f>
        <v>0.34444513030389384</v>
      </c>
      <c r="V7820" s="188" t="str">
        <f t="shared" ref="V7820:V7834" si="4182">IF(U7820&lt;=70%,"MENOR",IF(AND(U7820&gt;70%,U7820&lt;=90%),"[PROM MEN-MED]","PROMEDIO"))</f>
        <v>MENOR</v>
      </c>
      <c r="W7820" s="188">
        <f t="shared" ref="W7820:W7834" si="4183">IF(U7820&lt;=70%,N7820,IF(AND(U7820&gt;70%,U7820&lt;=90%),R7820,Q7820))</f>
        <v>220213.37065102794</v>
      </c>
      <c r="X7820" s="143">
        <f t="shared" ref="X7820:X7834" si="4184">ROUND(W7820,0)</f>
        <v>220213</v>
      </c>
    </row>
    <row r="7821" spans="1:24" x14ac:dyDescent="0.25">
      <c r="A7821" s="20" t="s">
        <v>91</v>
      </c>
      <c r="B7821" s="20">
        <v>87141</v>
      </c>
      <c r="C7821" s="30" t="s">
        <v>2148</v>
      </c>
      <c r="D7821" s="29" t="s">
        <v>2149</v>
      </c>
      <c r="E7821" s="20" t="s">
        <v>2058</v>
      </c>
      <c r="F7821" s="135" t="s">
        <v>334</v>
      </c>
      <c r="G7821" s="169">
        <v>87049</v>
      </c>
      <c r="H7821" s="36">
        <v>158.16999999999999</v>
      </c>
      <c r="I7821" s="50">
        <v>151.76</v>
      </c>
      <c r="J7821" s="155">
        <f t="shared" si="4173"/>
        <v>90725.753360569317</v>
      </c>
      <c r="K7821" s="182">
        <v>119952</v>
      </c>
      <c r="L7821" s="143">
        <v>128723.49</v>
      </c>
      <c r="M7821" s="143">
        <v>131272.47</v>
      </c>
      <c r="N7821" s="143">
        <f t="shared" si="4174"/>
        <v>90725.753360569317</v>
      </c>
      <c r="O7821" s="143">
        <f t="shared" si="4175"/>
        <v>131272.47</v>
      </c>
      <c r="P7821" s="143">
        <f t="shared" si="4176"/>
        <v>119952</v>
      </c>
      <c r="Q7821" s="143">
        <f t="shared" si="4177"/>
        <v>117668.42834014233</v>
      </c>
      <c r="R7821" s="143">
        <f t="shared" si="4178"/>
        <v>105338.87668028465</v>
      </c>
      <c r="S7821" s="143">
        <f t="shared" si="4179"/>
        <v>125612.235</v>
      </c>
      <c r="T7821" s="143">
        <f t="shared" si="4180"/>
        <v>18604.719583724018</v>
      </c>
      <c r="U7821" s="194">
        <f t="shared" si="4181"/>
        <v>0.15510137041253183</v>
      </c>
      <c r="V7821" s="188" t="str">
        <f t="shared" si="4182"/>
        <v>MENOR</v>
      </c>
      <c r="W7821" s="188">
        <f t="shared" si="4183"/>
        <v>90725.753360569317</v>
      </c>
      <c r="X7821" s="143">
        <f t="shared" si="4184"/>
        <v>90726</v>
      </c>
    </row>
    <row r="7822" spans="1:24" x14ac:dyDescent="0.25">
      <c r="A7822" s="20" t="s">
        <v>92</v>
      </c>
      <c r="B7822" s="20">
        <v>87141</v>
      </c>
      <c r="C7822" s="31" t="s">
        <v>2513</v>
      </c>
      <c r="D7822" s="29" t="s">
        <v>2514</v>
      </c>
      <c r="E7822" s="20" t="s">
        <v>2058</v>
      </c>
      <c r="F7822" s="135" t="s">
        <v>334</v>
      </c>
      <c r="G7822" s="169">
        <v>29599</v>
      </c>
      <c r="H7822" s="36">
        <v>158.16999999999999</v>
      </c>
      <c r="I7822" s="50">
        <v>151.76</v>
      </c>
      <c r="J7822" s="155">
        <f t="shared" si="4173"/>
        <v>30849.194978914074</v>
      </c>
      <c r="K7822" s="182">
        <v>369852</v>
      </c>
      <c r="L7822" s="143">
        <v>393742.44</v>
      </c>
      <c r="M7822" s="143">
        <v>401539.32</v>
      </c>
      <c r="N7822" s="143">
        <f t="shared" si="4174"/>
        <v>30849.194978914074</v>
      </c>
      <c r="O7822" s="143">
        <f t="shared" si="4175"/>
        <v>401539.32</v>
      </c>
      <c r="P7822" s="143">
        <f t="shared" si="4176"/>
        <v>369852</v>
      </c>
      <c r="Q7822" s="143">
        <f t="shared" si="4177"/>
        <v>298995.7387447285</v>
      </c>
      <c r="R7822" s="143">
        <f t="shared" si="4178"/>
        <v>200350.59748945702</v>
      </c>
      <c r="S7822" s="143">
        <f t="shared" si="4179"/>
        <v>385695.66000000003</v>
      </c>
      <c r="T7822" s="143">
        <f t="shared" si="4180"/>
        <v>179271.95555732195</v>
      </c>
      <c r="U7822" s="194">
        <f t="shared" si="4181"/>
        <v>0.48471268387712368</v>
      </c>
      <c r="V7822" s="188" t="str">
        <f t="shared" si="4182"/>
        <v>MENOR</v>
      </c>
      <c r="W7822" s="188">
        <f t="shared" si="4183"/>
        <v>30849.194978914074</v>
      </c>
      <c r="X7822" s="143">
        <f t="shared" si="4184"/>
        <v>30849</v>
      </c>
    </row>
    <row r="7823" spans="1:24" x14ac:dyDescent="0.25">
      <c r="A7823" s="20" t="s">
        <v>93</v>
      </c>
      <c r="B7823" s="20">
        <v>87141</v>
      </c>
      <c r="C7823" s="31" t="s">
        <v>2150</v>
      </c>
      <c r="D7823" s="29" t="s">
        <v>2151</v>
      </c>
      <c r="E7823" s="20" t="s">
        <v>2058</v>
      </c>
      <c r="F7823" s="135" t="s">
        <v>334</v>
      </c>
      <c r="G7823" s="169">
        <v>28200</v>
      </c>
      <c r="H7823" s="36">
        <v>158.16999999999999</v>
      </c>
      <c r="I7823" s="50">
        <v>151.76</v>
      </c>
      <c r="J7823" s="155">
        <f t="shared" si="4173"/>
        <v>29391.104375329469</v>
      </c>
      <c r="K7823" s="182">
        <v>363188</v>
      </c>
      <c r="L7823" s="143">
        <v>403838.4</v>
      </c>
      <c r="M7823" s="143">
        <v>411835.2</v>
      </c>
      <c r="N7823" s="143">
        <f t="shared" si="4174"/>
        <v>29391.104375329469</v>
      </c>
      <c r="O7823" s="143">
        <f t="shared" si="4175"/>
        <v>411835.2</v>
      </c>
      <c r="P7823" s="143">
        <f t="shared" si="4176"/>
        <v>363188</v>
      </c>
      <c r="Q7823" s="143">
        <f t="shared" si="4177"/>
        <v>302063.17609383236</v>
      </c>
      <c r="R7823" s="143">
        <f t="shared" si="4178"/>
        <v>196289.55218766473</v>
      </c>
      <c r="S7823" s="143">
        <f t="shared" si="4179"/>
        <v>387511.6</v>
      </c>
      <c r="T7823" s="143">
        <f t="shared" si="4180"/>
        <v>183024.94932515558</v>
      </c>
      <c r="U7823" s="194">
        <f t="shared" si="4181"/>
        <v>0.50393996862549306</v>
      </c>
      <c r="V7823" s="188" t="str">
        <f t="shared" si="4182"/>
        <v>MENOR</v>
      </c>
      <c r="W7823" s="188">
        <f t="shared" si="4183"/>
        <v>29391.104375329469</v>
      </c>
      <c r="X7823" s="143">
        <f t="shared" si="4184"/>
        <v>29391</v>
      </c>
    </row>
    <row r="7824" spans="1:24" x14ac:dyDescent="0.25">
      <c r="A7824" s="20" t="s">
        <v>94</v>
      </c>
      <c r="B7824" s="20">
        <v>87141</v>
      </c>
      <c r="C7824" s="31" t="s">
        <v>2152</v>
      </c>
      <c r="D7824" s="29" t="s">
        <v>2153</v>
      </c>
      <c r="E7824" s="20" t="s">
        <v>2058</v>
      </c>
      <c r="F7824" s="135" t="s">
        <v>334</v>
      </c>
      <c r="G7824" s="169">
        <v>111137</v>
      </c>
      <c r="H7824" s="36">
        <v>158.16999999999999</v>
      </c>
      <c r="I7824" s="50">
        <v>151.76</v>
      </c>
      <c r="J7824" s="155">
        <f t="shared" si="4173"/>
        <v>115831.17613336848</v>
      </c>
      <c r="K7824" s="182">
        <v>314160</v>
      </c>
      <c r="L7824" s="143">
        <v>349031.76</v>
      </c>
      <c r="M7824" s="143">
        <v>355943.28</v>
      </c>
      <c r="N7824" s="143">
        <f t="shared" si="4174"/>
        <v>115831.17613336848</v>
      </c>
      <c r="O7824" s="143">
        <f t="shared" si="4175"/>
        <v>355943.28</v>
      </c>
      <c r="P7824" s="143">
        <f t="shared" si="4176"/>
        <v>314160</v>
      </c>
      <c r="Q7824" s="143">
        <f t="shared" si="4177"/>
        <v>283741.55403334217</v>
      </c>
      <c r="R7824" s="143">
        <f t="shared" si="4178"/>
        <v>214995.58806668426</v>
      </c>
      <c r="S7824" s="143">
        <f t="shared" si="4179"/>
        <v>335051.64</v>
      </c>
      <c r="T7824" s="143">
        <f t="shared" si="4180"/>
        <v>113424.09663040639</v>
      </c>
      <c r="U7824" s="194">
        <f t="shared" si="4181"/>
        <v>0.3610392686223784</v>
      </c>
      <c r="V7824" s="188" t="str">
        <f t="shared" si="4182"/>
        <v>MENOR</v>
      </c>
      <c r="W7824" s="188">
        <f t="shared" si="4183"/>
        <v>115831.17613336848</v>
      </c>
      <c r="X7824" s="143">
        <f t="shared" si="4184"/>
        <v>115831</v>
      </c>
    </row>
    <row r="7825" spans="1:24" x14ac:dyDescent="0.25">
      <c r="A7825" s="20" t="s">
        <v>95</v>
      </c>
      <c r="B7825" s="20">
        <v>87141</v>
      </c>
      <c r="C7825" s="31" t="s">
        <v>2154</v>
      </c>
      <c r="D7825" s="29" t="s">
        <v>2155</v>
      </c>
      <c r="E7825" s="20" t="s">
        <v>2058</v>
      </c>
      <c r="F7825" s="135" t="s">
        <v>334</v>
      </c>
      <c r="G7825" s="169">
        <v>113185</v>
      </c>
      <c r="H7825" s="36">
        <v>158.16999999999999</v>
      </c>
      <c r="I7825" s="50">
        <v>151.76</v>
      </c>
      <c r="J7825" s="155">
        <f t="shared" si="4173"/>
        <v>117965.67903268318</v>
      </c>
      <c r="K7825" s="182">
        <v>159936</v>
      </c>
      <c r="L7825" s="143">
        <v>170189.04</v>
      </c>
      <c r="M7825" s="143">
        <v>173559.12</v>
      </c>
      <c r="N7825" s="143">
        <f t="shared" si="4174"/>
        <v>117965.67903268318</v>
      </c>
      <c r="O7825" s="143">
        <f t="shared" si="4175"/>
        <v>173559.12</v>
      </c>
      <c r="P7825" s="143">
        <f t="shared" si="4176"/>
        <v>159936</v>
      </c>
      <c r="Q7825" s="143">
        <f t="shared" si="4177"/>
        <v>155412.45975817079</v>
      </c>
      <c r="R7825" s="143">
        <f t="shared" si="4178"/>
        <v>138950.8395163416</v>
      </c>
      <c r="S7825" s="143">
        <f t="shared" si="4179"/>
        <v>166747.56</v>
      </c>
      <c r="T7825" s="143">
        <f t="shared" si="4180"/>
        <v>25627.930106284392</v>
      </c>
      <c r="U7825" s="194">
        <f t="shared" si="4181"/>
        <v>0.16023865862772854</v>
      </c>
      <c r="V7825" s="188" t="str">
        <f t="shared" si="4182"/>
        <v>MENOR</v>
      </c>
      <c r="W7825" s="188">
        <f t="shared" si="4183"/>
        <v>117965.67903268318</v>
      </c>
      <c r="X7825" s="143">
        <f t="shared" si="4184"/>
        <v>117966</v>
      </c>
    </row>
    <row r="7826" spans="1:24" x14ac:dyDescent="0.25">
      <c r="A7826" s="20" t="s">
        <v>96</v>
      </c>
      <c r="B7826" s="20">
        <v>87141</v>
      </c>
      <c r="C7826" s="30" t="s">
        <v>2156</v>
      </c>
      <c r="D7826" s="32" t="s">
        <v>2157</v>
      </c>
      <c r="E7826" s="20" t="s">
        <v>2058</v>
      </c>
      <c r="F7826" s="135" t="s">
        <v>334</v>
      </c>
      <c r="G7826" s="169">
        <v>107883</v>
      </c>
      <c r="H7826" s="36">
        <v>158.16999999999999</v>
      </c>
      <c r="I7826" s="50">
        <v>151.76</v>
      </c>
      <c r="J7826" s="155">
        <f t="shared" si="4173"/>
        <v>112439.73451502372</v>
      </c>
      <c r="K7826" s="182">
        <v>376456.5</v>
      </c>
      <c r="L7826" s="143">
        <v>417900.63</v>
      </c>
      <c r="M7826" s="143">
        <v>426175.89</v>
      </c>
      <c r="N7826" s="143">
        <f t="shared" si="4174"/>
        <v>112439.73451502372</v>
      </c>
      <c r="O7826" s="143">
        <f t="shared" si="4175"/>
        <v>426175.89</v>
      </c>
      <c r="P7826" s="143">
        <f t="shared" si="4176"/>
        <v>376456.5</v>
      </c>
      <c r="Q7826" s="143">
        <f t="shared" si="4177"/>
        <v>333243.18862875598</v>
      </c>
      <c r="R7826" s="143">
        <f t="shared" si="4178"/>
        <v>244448.11725751185</v>
      </c>
      <c r="S7826" s="143">
        <f t="shared" si="4179"/>
        <v>401316.19500000001</v>
      </c>
      <c r="T7826" s="143">
        <f t="shared" si="4180"/>
        <v>148800.67763275982</v>
      </c>
      <c r="U7826" s="194">
        <f t="shared" si="4181"/>
        <v>0.39526659157900002</v>
      </c>
      <c r="V7826" s="188" t="str">
        <f t="shared" si="4182"/>
        <v>MENOR</v>
      </c>
      <c r="W7826" s="188">
        <f t="shared" si="4183"/>
        <v>112439.73451502372</v>
      </c>
      <c r="X7826" s="143">
        <f t="shared" si="4184"/>
        <v>112440</v>
      </c>
    </row>
    <row r="7827" spans="1:24" x14ac:dyDescent="0.25">
      <c r="A7827" s="20" t="s">
        <v>97</v>
      </c>
      <c r="B7827" s="20">
        <v>87141</v>
      </c>
      <c r="C7827" s="31" t="s">
        <v>2158</v>
      </c>
      <c r="D7827" s="29" t="s">
        <v>2159</v>
      </c>
      <c r="E7827" s="20" t="s">
        <v>2058</v>
      </c>
      <c r="F7827" s="135" t="s">
        <v>334</v>
      </c>
      <c r="G7827" s="169">
        <v>74275</v>
      </c>
      <c r="H7827" s="36">
        <v>158.16999999999999</v>
      </c>
      <c r="I7827" s="50">
        <v>151.76</v>
      </c>
      <c r="J7827" s="155">
        <f t="shared" si="4173"/>
        <v>77412.208421191361</v>
      </c>
      <c r="K7827" s="182">
        <v>459816</v>
      </c>
      <c r="L7827" s="143">
        <v>493440.04499999998</v>
      </c>
      <c r="M7827" s="143">
        <v>503211.13500000001</v>
      </c>
      <c r="N7827" s="143">
        <f t="shared" si="4174"/>
        <v>77412.208421191361</v>
      </c>
      <c r="O7827" s="143">
        <f t="shared" si="4175"/>
        <v>503211.13500000001</v>
      </c>
      <c r="P7827" s="143">
        <f t="shared" si="4176"/>
        <v>459816</v>
      </c>
      <c r="Q7827" s="143">
        <f t="shared" si="4177"/>
        <v>383469.84710529784</v>
      </c>
      <c r="R7827" s="143">
        <f t="shared" si="4178"/>
        <v>268614.10421059566</v>
      </c>
      <c r="S7827" s="143">
        <f t="shared" si="4179"/>
        <v>481513.5675</v>
      </c>
      <c r="T7827" s="143">
        <f t="shared" si="4180"/>
        <v>204883.24619190165</v>
      </c>
      <c r="U7827" s="194">
        <f t="shared" si="4181"/>
        <v>0.44557659192351212</v>
      </c>
      <c r="V7827" s="188" t="str">
        <f t="shared" si="4182"/>
        <v>MENOR</v>
      </c>
      <c r="W7827" s="188">
        <f t="shared" si="4183"/>
        <v>77412.208421191361</v>
      </c>
      <c r="X7827" s="143">
        <f t="shared" si="4184"/>
        <v>77412</v>
      </c>
    </row>
    <row r="7828" spans="1:24" x14ac:dyDescent="0.25">
      <c r="A7828" s="20" t="s">
        <v>98</v>
      </c>
      <c r="B7828" s="20">
        <v>87141</v>
      </c>
      <c r="C7828" s="26" t="s">
        <v>2160</v>
      </c>
      <c r="D7828" s="29" t="s">
        <v>2161</v>
      </c>
      <c r="E7828" s="20" t="s">
        <v>2058</v>
      </c>
      <c r="F7828" s="135" t="s">
        <v>334</v>
      </c>
      <c r="G7828" s="169">
        <v>135660</v>
      </c>
      <c r="H7828" s="36">
        <v>158.16999999999999</v>
      </c>
      <c r="I7828" s="50">
        <v>151.76</v>
      </c>
      <c r="J7828" s="155">
        <f t="shared" si="4173"/>
        <v>141389.97232472326</v>
      </c>
      <c r="K7828" s="182">
        <v>184926</v>
      </c>
      <c r="L7828" s="143">
        <v>203601.86</v>
      </c>
      <c r="M7828" s="143">
        <v>207633.58000000002</v>
      </c>
      <c r="N7828" s="143">
        <f t="shared" si="4174"/>
        <v>141389.97232472326</v>
      </c>
      <c r="O7828" s="143">
        <f t="shared" si="4175"/>
        <v>207633.58000000002</v>
      </c>
      <c r="P7828" s="143">
        <f t="shared" si="4176"/>
        <v>184926</v>
      </c>
      <c r="Q7828" s="143">
        <f t="shared" si="4177"/>
        <v>184387.85308118083</v>
      </c>
      <c r="R7828" s="143">
        <f t="shared" si="4178"/>
        <v>163157.98616236163</v>
      </c>
      <c r="S7828" s="143">
        <f t="shared" si="4179"/>
        <v>196279.79</v>
      </c>
      <c r="T7828" s="143">
        <f t="shared" si="4180"/>
        <v>30324.078625813207</v>
      </c>
      <c r="U7828" s="194">
        <f t="shared" si="4181"/>
        <v>0.16397953033004123</v>
      </c>
      <c r="V7828" s="188" t="str">
        <f t="shared" si="4182"/>
        <v>MENOR</v>
      </c>
      <c r="W7828" s="188">
        <f t="shared" si="4183"/>
        <v>141389.97232472326</v>
      </c>
      <c r="X7828" s="143">
        <f t="shared" si="4184"/>
        <v>141390</v>
      </c>
    </row>
    <row r="7829" spans="1:24" x14ac:dyDescent="0.25">
      <c r="A7829" s="20" t="s">
        <v>99</v>
      </c>
      <c r="B7829" s="20">
        <v>87141</v>
      </c>
      <c r="C7829" s="26" t="s">
        <v>2162</v>
      </c>
      <c r="D7829" s="22" t="s">
        <v>2163</v>
      </c>
      <c r="E7829" s="20" t="s">
        <v>2058</v>
      </c>
      <c r="F7829" s="135" t="s">
        <v>334</v>
      </c>
      <c r="G7829" s="169">
        <v>56344</v>
      </c>
      <c r="H7829" s="36">
        <v>158.16999999999999</v>
      </c>
      <c r="I7829" s="50">
        <v>151.76</v>
      </c>
      <c r="J7829" s="155">
        <f t="shared" si="4173"/>
        <v>58723.843437005802</v>
      </c>
      <c r="K7829" s="182">
        <v>237762</v>
      </c>
      <c r="L7829" s="143">
        <v>253120.14</v>
      </c>
      <c r="M7829" s="143">
        <v>258132.41999999998</v>
      </c>
      <c r="N7829" s="143">
        <f t="shared" si="4174"/>
        <v>58723.843437005802</v>
      </c>
      <c r="O7829" s="143">
        <f t="shared" si="4175"/>
        <v>258132.41999999998</v>
      </c>
      <c r="P7829" s="143">
        <f t="shared" si="4176"/>
        <v>237762</v>
      </c>
      <c r="Q7829" s="143">
        <f t="shared" si="4177"/>
        <v>201934.60085925146</v>
      </c>
      <c r="R7829" s="143">
        <f t="shared" si="4178"/>
        <v>148242.92171850291</v>
      </c>
      <c r="S7829" s="143">
        <f t="shared" si="4179"/>
        <v>247947.21</v>
      </c>
      <c r="T7829" s="143">
        <f t="shared" si="4180"/>
        <v>95866.361608142106</v>
      </c>
      <c r="U7829" s="194">
        <f t="shared" si="4181"/>
        <v>0.40320304173140414</v>
      </c>
      <c r="V7829" s="188" t="str">
        <f t="shared" si="4182"/>
        <v>MENOR</v>
      </c>
      <c r="W7829" s="188">
        <f t="shared" si="4183"/>
        <v>58723.843437005802</v>
      </c>
      <c r="X7829" s="143">
        <f t="shared" si="4184"/>
        <v>58724</v>
      </c>
    </row>
    <row r="7830" spans="1:24" x14ac:dyDescent="0.25">
      <c r="A7830" s="20" t="s">
        <v>100</v>
      </c>
      <c r="B7830" s="20">
        <v>87141</v>
      </c>
      <c r="C7830" s="26" t="s">
        <v>2164</v>
      </c>
      <c r="D7830" s="22" t="s">
        <v>2165</v>
      </c>
      <c r="E7830" s="20" t="s">
        <v>2058</v>
      </c>
      <c r="F7830" s="135" t="s">
        <v>334</v>
      </c>
      <c r="G7830" s="169">
        <v>142853</v>
      </c>
      <c r="H7830" s="36">
        <v>158.16999999999999</v>
      </c>
      <c r="I7830" s="50">
        <v>151.76</v>
      </c>
      <c r="J7830" s="155">
        <f t="shared" si="4173"/>
        <v>148886.78841591987</v>
      </c>
      <c r="K7830" s="182">
        <v>319872</v>
      </c>
      <c r="L7830" s="143">
        <v>343262.64</v>
      </c>
      <c r="M7830" s="143">
        <v>350059.92</v>
      </c>
      <c r="N7830" s="143">
        <f t="shared" si="4174"/>
        <v>148886.78841591987</v>
      </c>
      <c r="O7830" s="143">
        <f t="shared" si="4175"/>
        <v>350059.92</v>
      </c>
      <c r="P7830" s="143">
        <f t="shared" si="4176"/>
        <v>319872</v>
      </c>
      <c r="Q7830" s="143">
        <f t="shared" si="4177"/>
        <v>290520.33710397995</v>
      </c>
      <c r="R7830" s="143">
        <f t="shared" si="4178"/>
        <v>234379.39420795994</v>
      </c>
      <c r="S7830" s="143">
        <f t="shared" si="4179"/>
        <v>334965.95999999996</v>
      </c>
      <c r="T7830" s="143">
        <f t="shared" si="4180"/>
        <v>95303.540813798842</v>
      </c>
      <c r="U7830" s="194">
        <f t="shared" si="4181"/>
        <v>0.29794274213997735</v>
      </c>
      <c r="V7830" s="188" t="str">
        <f t="shared" si="4182"/>
        <v>MENOR</v>
      </c>
      <c r="W7830" s="188">
        <f t="shared" si="4183"/>
        <v>148886.78841591987</v>
      </c>
      <c r="X7830" s="143">
        <f t="shared" si="4184"/>
        <v>148887</v>
      </c>
    </row>
    <row r="7831" spans="1:24" x14ac:dyDescent="0.25">
      <c r="A7831" s="20" t="s">
        <v>101</v>
      </c>
      <c r="B7831" s="20">
        <v>87141</v>
      </c>
      <c r="C7831" s="26" t="s">
        <v>2166</v>
      </c>
      <c r="D7831" s="29" t="s">
        <v>2167</v>
      </c>
      <c r="E7831" s="20" t="s">
        <v>2058</v>
      </c>
      <c r="F7831" s="135" t="s">
        <v>334</v>
      </c>
      <c r="G7831" s="169">
        <v>109647</v>
      </c>
      <c r="H7831" s="36">
        <v>158.16999999999999</v>
      </c>
      <c r="I7831" s="50">
        <v>151.76</v>
      </c>
      <c r="J7831" s="155">
        <f t="shared" si="4173"/>
        <v>114278.24189509753</v>
      </c>
      <c r="K7831" s="182">
        <v>184926</v>
      </c>
      <c r="L7831" s="143">
        <v>195188.56</v>
      </c>
      <c r="M7831" s="143">
        <v>199053.68</v>
      </c>
      <c r="N7831" s="143">
        <f t="shared" si="4174"/>
        <v>114278.24189509753</v>
      </c>
      <c r="O7831" s="143">
        <f t="shared" si="4175"/>
        <v>199053.68</v>
      </c>
      <c r="P7831" s="143">
        <f t="shared" si="4176"/>
        <v>184926</v>
      </c>
      <c r="Q7831" s="143">
        <f t="shared" si="4177"/>
        <v>173361.62047377438</v>
      </c>
      <c r="R7831" s="143">
        <f t="shared" si="4178"/>
        <v>149602.12094754877</v>
      </c>
      <c r="S7831" s="143">
        <f t="shared" si="4179"/>
        <v>191989.84</v>
      </c>
      <c r="T7831" s="143">
        <f t="shared" si="4180"/>
        <v>39837.49368738979</v>
      </c>
      <c r="U7831" s="194">
        <f t="shared" si="4181"/>
        <v>0.21542397330494245</v>
      </c>
      <c r="V7831" s="188" t="str">
        <f t="shared" si="4182"/>
        <v>MENOR</v>
      </c>
      <c r="W7831" s="188">
        <f t="shared" si="4183"/>
        <v>114278.24189509753</v>
      </c>
      <c r="X7831" s="143">
        <f t="shared" si="4184"/>
        <v>114278</v>
      </c>
    </row>
    <row r="7832" spans="1:24" x14ac:dyDescent="0.25">
      <c r="A7832" s="20" t="s">
        <v>102</v>
      </c>
      <c r="B7832" s="20">
        <v>87141</v>
      </c>
      <c r="C7832" s="26" t="s">
        <v>2168</v>
      </c>
      <c r="D7832" s="22" t="s">
        <v>2169</v>
      </c>
      <c r="E7832" s="20" t="s">
        <v>2058</v>
      </c>
      <c r="F7832" s="135" t="s">
        <v>334</v>
      </c>
      <c r="G7832" s="169">
        <v>87049</v>
      </c>
      <c r="H7832" s="36">
        <v>158.16999999999999</v>
      </c>
      <c r="I7832" s="50">
        <v>151.76</v>
      </c>
      <c r="J7832" s="155">
        <f t="shared" si="4173"/>
        <v>90725.753360569317</v>
      </c>
      <c r="K7832" s="182">
        <v>117810</v>
      </c>
      <c r="L7832" s="143">
        <v>127641.78</v>
      </c>
      <c r="M7832" s="143">
        <v>130169.34</v>
      </c>
      <c r="N7832" s="143">
        <f t="shared" si="4174"/>
        <v>90725.753360569317</v>
      </c>
      <c r="O7832" s="143">
        <f t="shared" si="4175"/>
        <v>130169.34</v>
      </c>
      <c r="P7832" s="143">
        <f t="shared" si="4176"/>
        <v>117810</v>
      </c>
      <c r="Q7832" s="143">
        <f t="shared" si="4177"/>
        <v>116586.71834014231</v>
      </c>
      <c r="R7832" s="143">
        <f t="shared" si="4178"/>
        <v>104267.87668028465</v>
      </c>
      <c r="S7832" s="143">
        <f t="shared" si="4179"/>
        <v>123989.67</v>
      </c>
      <c r="T7832" s="143">
        <f t="shared" si="4180"/>
        <v>18046.125411956193</v>
      </c>
      <c r="U7832" s="194">
        <f t="shared" si="4181"/>
        <v>0.15317991182375174</v>
      </c>
      <c r="V7832" s="188" t="str">
        <f t="shared" si="4182"/>
        <v>MENOR</v>
      </c>
      <c r="W7832" s="188">
        <f t="shared" si="4183"/>
        <v>90725.753360569317</v>
      </c>
      <c r="X7832" s="143">
        <f t="shared" si="4184"/>
        <v>90726</v>
      </c>
    </row>
    <row r="7833" spans="1:24" x14ac:dyDescent="0.25">
      <c r="A7833" s="20" t="s">
        <v>103</v>
      </c>
      <c r="B7833" s="20">
        <v>87141</v>
      </c>
      <c r="C7833" s="26" t="s">
        <v>2170</v>
      </c>
      <c r="D7833" s="22" t="s">
        <v>2171</v>
      </c>
      <c r="E7833" s="20" t="s">
        <v>2058</v>
      </c>
      <c r="F7833" s="135" t="s">
        <v>334</v>
      </c>
      <c r="G7833" s="169">
        <v>290527</v>
      </c>
      <c r="H7833" s="36">
        <v>158.16999999999999</v>
      </c>
      <c r="I7833" s="50">
        <v>151.76</v>
      </c>
      <c r="J7833" s="155">
        <f t="shared" si="4173"/>
        <v>302798.20499472856</v>
      </c>
      <c r="K7833" s="182">
        <v>1022376.6</v>
      </c>
      <c r="L7833" s="143">
        <v>1097719.3080000002</v>
      </c>
      <c r="M7833" s="143">
        <v>1119456.324</v>
      </c>
      <c r="N7833" s="143">
        <f t="shared" si="4174"/>
        <v>302798.20499472856</v>
      </c>
      <c r="O7833" s="143">
        <f t="shared" si="4175"/>
        <v>1119456.324</v>
      </c>
      <c r="P7833" s="143">
        <f t="shared" si="4176"/>
        <v>1022376.6</v>
      </c>
      <c r="Q7833" s="143">
        <f t="shared" si="4177"/>
        <v>885587.60924868216</v>
      </c>
      <c r="R7833" s="143">
        <f t="shared" si="4178"/>
        <v>662587.40249736421</v>
      </c>
      <c r="S7833" s="143">
        <f t="shared" si="4179"/>
        <v>1070916.4620000001</v>
      </c>
      <c r="T7833" s="143">
        <f t="shared" si="4180"/>
        <v>390746.78546598245</v>
      </c>
      <c r="U7833" s="194">
        <f t="shared" si="4181"/>
        <v>0.38219457044105121</v>
      </c>
      <c r="V7833" s="188" t="str">
        <f t="shared" si="4182"/>
        <v>MENOR</v>
      </c>
      <c r="W7833" s="188">
        <f t="shared" si="4183"/>
        <v>302798.20499472856</v>
      </c>
      <c r="X7833" s="143">
        <f t="shared" si="4184"/>
        <v>302798</v>
      </c>
    </row>
    <row r="7834" spans="1:24" x14ac:dyDescent="0.25">
      <c r="A7834" s="20" t="s">
        <v>104</v>
      </c>
      <c r="B7834" s="20">
        <v>87141</v>
      </c>
      <c r="C7834" s="26" t="s">
        <v>2172</v>
      </c>
      <c r="D7834" s="22" t="s">
        <v>2173</v>
      </c>
      <c r="E7834" s="20" t="s">
        <v>2058</v>
      </c>
      <c r="F7834" s="135" t="s">
        <v>334</v>
      </c>
      <c r="G7834" s="169">
        <v>109464</v>
      </c>
      <c r="H7834" s="36">
        <v>158.16999999999999</v>
      </c>
      <c r="I7834" s="50">
        <v>151.76</v>
      </c>
      <c r="J7834" s="155">
        <f t="shared" si="4173"/>
        <v>114087.51238798103</v>
      </c>
      <c r="K7834" s="182">
        <v>235620</v>
      </c>
      <c r="L7834" s="143">
        <v>263937.24</v>
      </c>
      <c r="M7834" s="143">
        <v>269163.71999999997</v>
      </c>
      <c r="N7834" s="143">
        <f t="shared" si="4174"/>
        <v>114087.51238798103</v>
      </c>
      <c r="O7834" s="143">
        <f t="shared" si="4175"/>
        <v>269163.71999999997</v>
      </c>
      <c r="P7834" s="143">
        <f t="shared" si="4176"/>
        <v>235620</v>
      </c>
      <c r="Q7834" s="143">
        <f t="shared" si="4177"/>
        <v>220702.11809699525</v>
      </c>
      <c r="R7834" s="143">
        <f t="shared" si="4178"/>
        <v>174853.75619399053</v>
      </c>
      <c r="S7834" s="143">
        <f t="shared" si="4179"/>
        <v>252391.86</v>
      </c>
      <c r="T7834" s="143">
        <f t="shared" si="4180"/>
        <v>72587.923641915258</v>
      </c>
      <c r="U7834" s="194">
        <f t="shared" si="4181"/>
        <v>0.30807199576400668</v>
      </c>
      <c r="V7834" s="188" t="str">
        <f t="shared" si="4182"/>
        <v>MENOR</v>
      </c>
      <c r="W7834" s="188">
        <f t="shared" si="4183"/>
        <v>114087.51238798103</v>
      </c>
      <c r="X7834" s="143">
        <f t="shared" si="4184"/>
        <v>114088</v>
      </c>
    </row>
    <row r="7835" spans="1:24" x14ac:dyDescent="0.25">
      <c r="A7835" s="15" t="s">
        <v>126</v>
      </c>
      <c r="B7835" s="34" t="s">
        <v>127</v>
      </c>
      <c r="C7835" s="35"/>
      <c r="D7835" s="35"/>
      <c r="E7835" s="35"/>
      <c r="F7835" s="35"/>
      <c r="G7835" s="138"/>
      <c r="H7835" s="18"/>
      <c r="I7835" s="18"/>
      <c r="J7835" s="138"/>
      <c r="K7835" s="183"/>
      <c r="L7835" s="147"/>
      <c r="M7835" s="147"/>
      <c r="N7835" s="147"/>
      <c r="O7835" s="147"/>
      <c r="P7835" s="147"/>
      <c r="Q7835" s="147"/>
      <c r="R7835" s="147"/>
      <c r="S7835" s="147"/>
      <c r="T7835" s="147"/>
      <c r="U7835" s="197"/>
      <c r="V7835" s="146"/>
      <c r="W7835" s="147"/>
      <c r="X7835" s="147"/>
    </row>
    <row r="7836" spans="1:24" x14ac:dyDescent="0.25">
      <c r="A7836" s="20" t="s">
        <v>128</v>
      </c>
      <c r="B7836" s="20">
        <v>87141</v>
      </c>
      <c r="C7836" s="26" t="s">
        <v>2196</v>
      </c>
      <c r="D7836" s="29" t="s">
        <v>2197</v>
      </c>
      <c r="E7836" s="20" t="s">
        <v>2058</v>
      </c>
      <c r="F7836" s="135" t="s">
        <v>334</v>
      </c>
      <c r="G7836" s="169">
        <v>72057</v>
      </c>
      <c r="H7836" s="36">
        <v>158.16999999999999</v>
      </c>
      <c r="I7836" s="50">
        <v>151.76</v>
      </c>
      <c r="J7836" s="155">
        <f t="shared" ref="J7836:J7871" si="4185">G7836*(H7836/I7836)</f>
        <v>75100.525105429624</v>
      </c>
      <c r="K7836" s="182">
        <v>453152</v>
      </c>
      <c r="L7836" s="143">
        <v>478115.82</v>
      </c>
      <c r="M7836" s="143">
        <v>487583.46</v>
      </c>
      <c r="N7836" s="143">
        <f t="shared" ref="N7836:N7871" si="4186">MIN(J7836,K7836,L7836,M7836)</f>
        <v>75100.525105429624</v>
      </c>
      <c r="O7836" s="143">
        <f t="shared" ref="O7836:O7871" si="4187">MAX(J7836,K7836,L7836,M7836)</f>
        <v>487583.46</v>
      </c>
      <c r="P7836" s="143">
        <f t="shared" ref="P7836:P7871" si="4188">MEDIAN(J7836,K7836,L7836,M7836,)</f>
        <v>453152</v>
      </c>
      <c r="Q7836" s="143">
        <f t="shared" ref="Q7836:Q7871" si="4189">AVERAGE(J7836,K7836,L7836,M7836)</f>
        <v>373487.9512763574</v>
      </c>
      <c r="R7836" s="143">
        <f t="shared" ref="R7836:R7871" si="4190">AVERAGE(N7836,P7836)</f>
        <v>264126.26255271479</v>
      </c>
      <c r="S7836" s="143">
        <f t="shared" ref="S7836:S7871" si="4191">AVERAGE(O7836,P7836)</f>
        <v>470367.73</v>
      </c>
      <c r="T7836" s="143">
        <f t="shared" ref="T7836:T7871" si="4192">STDEVA(J7836,K7836,L7836,M7836)</f>
        <v>199454.41649703027</v>
      </c>
      <c r="U7836" s="194">
        <f t="shared" ref="U7836:U7871" si="4193">T7836/P7836</f>
        <v>0.44014903718185128</v>
      </c>
      <c r="V7836" s="188" t="str">
        <f t="shared" ref="V7836:V7871" si="4194">IF(U7836&lt;=70%,"MENOR",IF(AND(U7836&gt;70%,U7836&lt;=90%),"[PROM MEN-MED]","PROMEDIO"))</f>
        <v>MENOR</v>
      </c>
      <c r="W7836" s="188">
        <f t="shared" ref="W7836:W7871" si="4195">IF(U7836&lt;=70%,N7836,IF(AND(U7836&gt;70%,U7836&lt;=90%),R7836,Q7836))</f>
        <v>75100.525105429624</v>
      </c>
      <c r="X7836" s="143">
        <f t="shared" ref="X7836:X7871" si="4196">ROUND(W7836,0)</f>
        <v>75101</v>
      </c>
    </row>
    <row r="7837" spans="1:24" x14ac:dyDescent="0.25">
      <c r="A7837" s="20" t="s">
        <v>129</v>
      </c>
      <c r="B7837" s="20">
        <v>87141</v>
      </c>
      <c r="C7837" s="26" t="s">
        <v>2198</v>
      </c>
      <c r="D7837" s="22" t="s">
        <v>2199</v>
      </c>
      <c r="E7837" s="20" t="s">
        <v>2058</v>
      </c>
      <c r="F7837" s="135" t="s">
        <v>334</v>
      </c>
      <c r="G7837" s="169">
        <v>145846</v>
      </c>
      <c r="H7837" s="36">
        <v>158.16999999999999</v>
      </c>
      <c r="I7837" s="50">
        <v>151.76</v>
      </c>
      <c r="J7837" s="155">
        <f t="shared" si="4185"/>
        <v>152006.20598313128</v>
      </c>
      <c r="K7837" s="182">
        <v>369852</v>
      </c>
      <c r="L7837" s="143">
        <v>403838.4</v>
      </c>
      <c r="M7837" s="143">
        <v>411835.2</v>
      </c>
      <c r="N7837" s="143">
        <f t="shared" si="4186"/>
        <v>152006.20598313128</v>
      </c>
      <c r="O7837" s="143">
        <f t="shared" si="4187"/>
        <v>411835.2</v>
      </c>
      <c r="P7837" s="143">
        <f t="shared" si="4188"/>
        <v>369852</v>
      </c>
      <c r="Q7837" s="143">
        <f t="shared" si="4189"/>
        <v>334382.95149578282</v>
      </c>
      <c r="R7837" s="143">
        <f t="shared" si="4190"/>
        <v>260929.10299156565</v>
      </c>
      <c r="S7837" s="143">
        <f t="shared" si="4191"/>
        <v>390843.6</v>
      </c>
      <c r="T7837" s="143">
        <f t="shared" si="4192"/>
        <v>122939.33575936548</v>
      </c>
      <c r="U7837" s="194">
        <f t="shared" si="4193"/>
        <v>0.33240143559955193</v>
      </c>
      <c r="V7837" s="188" t="str">
        <f t="shared" si="4194"/>
        <v>MENOR</v>
      </c>
      <c r="W7837" s="188">
        <f t="shared" si="4195"/>
        <v>152006.20598313128</v>
      </c>
      <c r="X7837" s="143">
        <f t="shared" si="4196"/>
        <v>152006</v>
      </c>
    </row>
    <row r="7838" spans="1:24" x14ac:dyDescent="0.25">
      <c r="A7838" s="20" t="s">
        <v>130</v>
      </c>
      <c r="B7838" s="20">
        <v>87141</v>
      </c>
      <c r="C7838" s="26" t="s">
        <v>2200</v>
      </c>
      <c r="D7838" s="29" t="s">
        <v>2201</v>
      </c>
      <c r="E7838" s="20" t="s">
        <v>2058</v>
      </c>
      <c r="F7838" s="135" t="s">
        <v>334</v>
      </c>
      <c r="G7838" s="169">
        <v>135660</v>
      </c>
      <c r="H7838" s="36">
        <v>158.16999999999999</v>
      </c>
      <c r="I7838" s="50">
        <v>151.76</v>
      </c>
      <c r="J7838" s="155">
        <f t="shared" si="4185"/>
        <v>141389.97232472326</v>
      </c>
      <c r="K7838" s="182">
        <v>181594</v>
      </c>
      <c r="L7838" s="143">
        <v>201919.2</v>
      </c>
      <c r="M7838" s="143">
        <v>205917.6</v>
      </c>
      <c r="N7838" s="143">
        <f t="shared" si="4186"/>
        <v>141389.97232472326</v>
      </c>
      <c r="O7838" s="143">
        <f t="shared" si="4187"/>
        <v>205917.6</v>
      </c>
      <c r="P7838" s="143">
        <f t="shared" si="4188"/>
        <v>181594</v>
      </c>
      <c r="Q7838" s="143">
        <f t="shared" si="4189"/>
        <v>182705.19308118083</v>
      </c>
      <c r="R7838" s="143">
        <f t="shared" si="4190"/>
        <v>161491.98616236163</v>
      </c>
      <c r="S7838" s="143">
        <f t="shared" si="4191"/>
        <v>193755.8</v>
      </c>
      <c r="T7838" s="143">
        <f t="shared" si="4192"/>
        <v>29530.640093862698</v>
      </c>
      <c r="U7838" s="194">
        <f t="shared" si="4193"/>
        <v>0.16261902977996354</v>
      </c>
      <c r="V7838" s="188" t="str">
        <f t="shared" si="4194"/>
        <v>MENOR</v>
      </c>
      <c r="W7838" s="188">
        <f t="shared" si="4195"/>
        <v>141389.97232472326</v>
      </c>
      <c r="X7838" s="143">
        <f t="shared" si="4196"/>
        <v>141390</v>
      </c>
    </row>
    <row r="7839" spans="1:24" x14ac:dyDescent="0.25">
      <c r="A7839" s="20" t="s">
        <v>131</v>
      </c>
      <c r="B7839" s="20">
        <v>87141</v>
      </c>
      <c r="C7839" s="26" t="s">
        <v>2202</v>
      </c>
      <c r="D7839" s="22" t="s">
        <v>2203</v>
      </c>
      <c r="E7839" s="20" t="s">
        <v>2058</v>
      </c>
      <c r="F7839" s="135" t="s">
        <v>334</v>
      </c>
      <c r="G7839" s="169">
        <v>11656</v>
      </c>
      <c r="H7839" s="36">
        <v>158.16999999999999</v>
      </c>
      <c r="I7839" s="50">
        <v>151.76</v>
      </c>
      <c r="J7839" s="155">
        <f t="shared" si="4185"/>
        <v>12148.323141802846</v>
      </c>
      <c r="K7839" s="182">
        <v>31130.400000000001</v>
      </c>
      <c r="L7839" s="143">
        <v>34903.175999999999</v>
      </c>
      <c r="M7839" s="143">
        <v>35594.328000000001</v>
      </c>
      <c r="N7839" s="143">
        <f t="shared" si="4186"/>
        <v>12148.323141802846</v>
      </c>
      <c r="O7839" s="143">
        <f t="shared" si="4187"/>
        <v>35594.328000000001</v>
      </c>
      <c r="P7839" s="143">
        <f t="shared" si="4188"/>
        <v>31130.400000000001</v>
      </c>
      <c r="Q7839" s="143">
        <f t="shared" si="4189"/>
        <v>28444.05678545071</v>
      </c>
      <c r="R7839" s="143">
        <f t="shared" si="4190"/>
        <v>21639.361570901423</v>
      </c>
      <c r="S7839" s="143">
        <f t="shared" si="4191"/>
        <v>33362.364000000001</v>
      </c>
      <c r="T7839" s="143">
        <f t="shared" si="4192"/>
        <v>11039.534626671604</v>
      </c>
      <c r="U7839" s="194">
        <f t="shared" si="4193"/>
        <v>0.35462231859120358</v>
      </c>
      <c r="V7839" s="188" t="str">
        <f t="shared" si="4194"/>
        <v>MENOR</v>
      </c>
      <c r="W7839" s="188">
        <f t="shared" si="4195"/>
        <v>12148.323141802846</v>
      </c>
      <c r="X7839" s="143">
        <f t="shared" si="4196"/>
        <v>12148</v>
      </c>
    </row>
    <row r="7840" spans="1:24" x14ac:dyDescent="0.25">
      <c r="A7840" s="20" t="s">
        <v>132</v>
      </c>
      <c r="B7840" s="20">
        <v>87141</v>
      </c>
      <c r="C7840" s="26" t="s">
        <v>2204</v>
      </c>
      <c r="D7840" s="29" t="s">
        <v>2205</v>
      </c>
      <c r="E7840" s="20" t="s">
        <v>2058</v>
      </c>
      <c r="F7840" s="135" t="s">
        <v>334</v>
      </c>
      <c r="G7840" s="169">
        <v>2831</v>
      </c>
      <c r="H7840" s="36">
        <v>158.16999999999999</v>
      </c>
      <c r="I7840" s="50">
        <v>151.76</v>
      </c>
      <c r="J7840" s="155">
        <f t="shared" si="4185"/>
        <v>2950.575052714813</v>
      </c>
      <c r="K7840" s="182">
        <v>59976</v>
      </c>
      <c r="L7840" s="143">
        <v>64361.745000000003</v>
      </c>
      <c r="M7840" s="143">
        <v>65636.235000000001</v>
      </c>
      <c r="N7840" s="143">
        <f t="shared" si="4186"/>
        <v>2950.575052714813</v>
      </c>
      <c r="O7840" s="143">
        <f t="shared" si="4187"/>
        <v>65636.235000000001</v>
      </c>
      <c r="P7840" s="143">
        <f t="shared" si="4188"/>
        <v>59976</v>
      </c>
      <c r="Q7840" s="143">
        <f t="shared" si="4189"/>
        <v>48231.138763178707</v>
      </c>
      <c r="R7840" s="143">
        <f t="shared" si="4190"/>
        <v>31463.287526357406</v>
      </c>
      <c r="S7840" s="143">
        <f t="shared" si="4191"/>
        <v>62806.1175</v>
      </c>
      <c r="T7840" s="143">
        <f t="shared" si="4192"/>
        <v>30284.237087908488</v>
      </c>
      <c r="U7840" s="194">
        <f t="shared" si="4193"/>
        <v>0.5049392605026759</v>
      </c>
      <c r="V7840" s="188" t="str">
        <f t="shared" si="4194"/>
        <v>MENOR</v>
      </c>
      <c r="W7840" s="188">
        <f t="shared" si="4195"/>
        <v>2950.575052714813</v>
      </c>
      <c r="X7840" s="143">
        <f t="shared" si="4196"/>
        <v>2951</v>
      </c>
    </row>
    <row r="7841" spans="1:24" x14ac:dyDescent="0.25">
      <c r="A7841" s="20" t="s">
        <v>133</v>
      </c>
      <c r="B7841" s="20">
        <v>87141</v>
      </c>
      <c r="C7841" s="21" t="s">
        <v>2206</v>
      </c>
      <c r="D7841" s="22" t="s">
        <v>2207</v>
      </c>
      <c r="E7841" s="20" t="s">
        <v>2058</v>
      </c>
      <c r="F7841" s="135" t="s">
        <v>334</v>
      </c>
      <c r="G7841" s="169">
        <v>22972</v>
      </c>
      <c r="H7841" s="36">
        <v>158.16999999999999</v>
      </c>
      <c r="I7841" s="50">
        <v>151.76</v>
      </c>
      <c r="J7841" s="155">
        <f t="shared" si="4185"/>
        <v>23942.28545071165</v>
      </c>
      <c r="K7841" s="182">
        <v>118881</v>
      </c>
      <c r="L7841" s="143">
        <v>128723.49</v>
      </c>
      <c r="M7841" s="143">
        <v>131272.47</v>
      </c>
      <c r="N7841" s="143">
        <f t="shared" si="4186"/>
        <v>23942.28545071165</v>
      </c>
      <c r="O7841" s="143">
        <f t="shared" si="4187"/>
        <v>131272.47</v>
      </c>
      <c r="P7841" s="143">
        <f t="shared" si="4188"/>
        <v>118881</v>
      </c>
      <c r="Q7841" s="143">
        <f t="shared" si="4189"/>
        <v>100704.81136267792</v>
      </c>
      <c r="R7841" s="143">
        <f t="shared" si="4190"/>
        <v>71411.642725355821</v>
      </c>
      <c r="S7841" s="143">
        <f t="shared" si="4191"/>
        <v>125076.735</v>
      </c>
      <c r="T7841" s="143">
        <f t="shared" si="4192"/>
        <v>51453.173938103449</v>
      </c>
      <c r="U7841" s="194">
        <f t="shared" si="4193"/>
        <v>0.43281242535058967</v>
      </c>
      <c r="V7841" s="188" t="str">
        <f t="shared" si="4194"/>
        <v>MENOR</v>
      </c>
      <c r="W7841" s="188">
        <f t="shared" si="4195"/>
        <v>23942.28545071165</v>
      </c>
      <c r="X7841" s="143">
        <f t="shared" si="4196"/>
        <v>23942</v>
      </c>
    </row>
    <row r="7842" spans="1:24" x14ac:dyDescent="0.25">
      <c r="A7842" s="20" t="s">
        <v>135</v>
      </c>
      <c r="B7842" s="20">
        <v>87141</v>
      </c>
      <c r="C7842" s="26" t="s">
        <v>2208</v>
      </c>
      <c r="D7842" s="22" t="s">
        <v>2209</v>
      </c>
      <c r="E7842" s="20" t="s">
        <v>2058</v>
      </c>
      <c r="F7842" s="135" t="s">
        <v>334</v>
      </c>
      <c r="G7842" s="169">
        <v>2857</v>
      </c>
      <c r="H7842" s="36">
        <v>158.16999999999999</v>
      </c>
      <c r="I7842" s="50">
        <v>151.76</v>
      </c>
      <c r="J7842" s="155">
        <f t="shared" si="4185"/>
        <v>2977.6732340537692</v>
      </c>
      <c r="K7842" s="182">
        <v>58905</v>
      </c>
      <c r="L7842" s="143">
        <v>64361.745000000003</v>
      </c>
      <c r="M7842" s="143">
        <v>65636.235000000001</v>
      </c>
      <c r="N7842" s="143">
        <f t="shared" si="4186"/>
        <v>2977.6732340537692</v>
      </c>
      <c r="O7842" s="143">
        <f t="shared" si="4187"/>
        <v>65636.235000000001</v>
      </c>
      <c r="P7842" s="143">
        <f t="shared" si="4188"/>
        <v>58905</v>
      </c>
      <c r="Q7842" s="143">
        <f t="shared" si="4189"/>
        <v>47970.163308513438</v>
      </c>
      <c r="R7842" s="143">
        <f t="shared" si="4190"/>
        <v>30941.336617026886</v>
      </c>
      <c r="S7842" s="143">
        <f t="shared" si="4191"/>
        <v>62270.6175</v>
      </c>
      <c r="T7842" s="143">
        <f t="shared" si="4192"/>
        <v>30136.737580165372</v>
      </c>
      <c r="U7842" s="194">
        <f t="shared" si="4193"/>
        <v>0.51161595077099353</v>
      </c>
      <c r="V7842" s="188" t="str">
        <f t="shared" si="4194"/>
        <v>MENOR</v>
      </c>
      <c r="W7842" s="188">
        <f t="shared" si="4195"/>
        <v>2977.6732340537692</v>
      </c>
      <c r="X7842" s="143">
        <f t="shared" si="4196"/>
        <v>2978</v>
      </c>
    </row>
    <row r="7843" spans="1:24" x14ac:dyDescent="0.25">
      <c r="A7843" s="20" t="s">
        <v>136</v>
      </c>
      <c r="B7843" s="20">
        <v>87141</v>
      </c>
      <c r="C7843" s="26" t="s">
        <v>2210</v>
      </c>
      <c r="D7843" s="22" t="s">
        <v>2211</v>
      </c>
      <c r="E7843" s="20" t="s">
        <v>2058</v>
      </c>
      <c r="F7843" s="135" t="s">
        <v>334</v>
      </c>
      <c r="G7843" s="169">
        <v>22610</v>
      </c>
      <c r="H7843" s="36">
        <v>158.16999999999999</v>
      </c>
      <c r="I7843" s="50">
        <v>151.76</v>
      </c>
      <c r="J7843" s="155">
        <f t="shared" si="4185"/>
        <v>23564.995387453877</v>
      </c>
      <c r="K7843" s="182">
        <v>31416</v>
      </c>
      <c r="L7843" s="143">
        <v>34614.720000000001</v>
      </c>
      <c r="M7843" s="143">
        <v>35300.160000000003</v>
      </c>
      <c r="N7843" s="143">
        <f t="shared" si="4186"/>
        <v>23564.995387453877</v>
      </c>
      <c r="O7843" s="143">
        <f t="shared" si="4187"/>
        <v>35300.160000000003</v>
      </c>
      <c r="P7843" s="143">
        <f t="shared" si="4188"/>
        <v>31416</v>
      </c>
      <c r="Q7843" s="143">
        <f t="shared" si="4189"/>
        <v>31223.96884686347</v>
      </c>
      <c r="R7843" s="143">
        <f t="shared" si="4190"/>
        <v>27490.497693726938</v>
      </c>
      <c r="S7843" s="143">
        <f t="shared" si="4191"/>
        <v>33358.080000000002</v>
      </c>
      <c r="T7843" s="143">
        <f t="shared" si="4192"/>
        <v>5379.2588744522818</v>
      </c>
      <c r="U7843" s="194">
        <f t="shared" si="4193"/>
        <v>0.17122672760543295</v>
      </c>
      <c r="V7843" s="188" t="str">
        <f t="shared" si="4194"/>
        <v>MENOR</v>
      </c>
      <c r="W7843" s="188">
        <f t="shared" si="4195"/>
        <v>23564.995387453877</v>
      </c>
      <c r="X7843" s="143">
        <f t="shared" si="4196"/>
        <v>23565</v>
      </c>
    </row>
    <row r="7844" spans="1:24" x14ac:dyDescent="0.25">
      <c r="A7844" s="20" t="s">
        <v>137</v>
      </c>
      <c r="B7844" s="20">
        <v>87141</v>
      </c>
      <c r="C7844" s="26" t="s">
        <v>2212</v>
      </c>
      <c r="D7844" s="22" t="s">
        <v>2213</v>
      </c>
      <c r="E7844" s="20" t="s">
        <v>2058</v>
      </c>
      <c r="F7844" s="135" t="s">
        <v>334</v>
      </c>
      <c r="G7844" s="169">
        <v>11497</v>
      </c>
      <c r="H7844" s="36">
        <v>158.16999999999999</v>
      </c>
      <c r="I7844" s="50">
        <v>151.76</v>
      </c>
      <c r="J7844" s="155">
        <f t="shared" si="4185"/>
        <v>11982.607340537692</v>
      </c>
      <c r="K7844" s="182">
        <v>31987.200000000001</v>
      </c>
      <c r="L7844" s="143">
        <v>34037.808000000005</v>
      </c>
      <c r="M7844" s="143">
        <v>34711.824000000001</v>
      </c>
      <c r="N7844" s="143">
        <f t="shared" si="4186"/>
        <v>11982.607340537692</v>
      </c>
      <c r="O7844" s="143">
        <f t="shared" si="4187"/>
        <v>34711.824000000001</v>
      </c>
      <c r="P7844" s="143">
        <f t="shared" si="4188"/>
        <v>31987.200000000001</v>
      </c>
      <c r="Q7844" s="143">
        <f t="shared" si="4189"/>
        <v>28179.859835134426</v>
      </c>
      <c r="R7844" s="143">
        <f t="shared" si="4190"/>
        <v>21984.903670268846</v>
      </c>
      <c r="S7844" s="143">
        <f t="shared" si="4191"/>
        <v>33349.512000000002</v>
      </c>
      <c r="T7844" s="143">
        <f t="shared" si="4192"/>
        <v>10860.15561671897</v>
      </c>
      <c r="U7844" s="194">
        <f t="shared" si="4193"/>
        <v>0.3395156692901839</v>
      </c>
      <c r="V7844" s="188" t="str">
        <f t="shared" si="4194"/>
        <v>MENOR</v>
      </c>
      <c r="W7844" s="188">
        <f t="shared" si="4195"/>
        <v>11982.607340537692</v>
      </c>
      <c r="X7844" s="143">
        <f t="shared" si="4196"/>
        <v>11983</v>
      </c>
    </row>
    <row r="7845" spans="1:24" x14ac:dyDescent="0.25">
      <c r="A7845" s="20" t="s">
        <v>138</v>
      </c>
      <c r="B7845" s="20">
        <v>87141</v>
      </c>
      <c r="C7845" s="26" t="s">
        <v>2214</v>
      </c>
      <c r="D7845" s="22" t="s">
        <v>2215</v>
      </c>
      <c r="E7845" s="20" t="s">
        <v>2058</v>
      </c>
      <c r="F7845" s="135" t="s">
        <v>334</v>
      </c>
      <c r="G7845" s="169">
        <v>16135</v>
      </c>
      <c r="H7845" s="36">
        <v>158.16999999999999</v>
      </c>
      <c r="I7845" s="50">
        <v>151.76</v>
      </c>
      <c r="J7845" s="155">
        <f t="shared" si="4185"/>
        <v>16816.505996309963</v>
      </c>
      <c r="K7845" s="182">
        <v>111265</v>
      </c>
      <c r="L7845" s="143">
        <v>119528.955</v>
      </c>
      <c r="M7845" s="143">
        <v>121895.86500000001</v>
      </c>
      <c r="N7845" s="143">
        <f t="shared" si="4186"/>
        <v>16816.505996309963</v>
      </c>
      <c r="O7845" s="143">
        <f t="shared" si="4187"/>
        <v>121895.86500000001</v>
      </c>
      <c r="P7845" s="143">
        <f t="shared" si="4188"/>
        <v>111265</v>
      </c>
      <c r="Q7845" s="143">
        <f t="shared" si="4189"/>
        <v>92376.581499077496</v>
      </c>
      <c r="R7845" s="143">
        <f t="shared" si="4190"/>
        <v>64040.752998154981</v>
      </c>
      <c r="S7845" s="143">
        <f t="shared" si="4191"/>
        <v>116580.4325</v>
      </c>
      <c r="T7845" s="143">
        <f t="shared" si="4192"/>
        <v>50579.102564172877</v>
      </c>
      <c r="U7845" s="194">
        <f t="shared" si="4193"/>
        <v>0.45458232655527686</v>
      </c>
      <c r="V7845" s="188" t="str">
        <f t="shared" si="4194"/>
        <v>MENOR</v>
      </c>
      <c r="W7845" s="188">
        <f t="shared" si="4195"/>
        <v>16816.505996309963</v>
      </c>
      <c r="X7845" s="143">
        <f t="shared" si="4196"/>
        <v>16817</v>
      </c>
    </row>
    <row r="7846" spans="1:24" x14ac:dyDescent="0.25">
      <c r="A7846" s="20" t="s">
        <v>139</v>
      </c>
      <c r="B7846" s="20">
        <v>87141</v>
      </c>
      <c r="C7846" s="26" t="s">
        <v>2216</v>
      </c>
      <c r="D7846" s="22" t="s">
        <v>2217</v>
      </c>
      <c r="E7846" s="20" t="s">
        <v>2058</v>
      </c>
      <c r="F7846" s="135" t="s">
        <v>334</v>
      </c>
      <c r="G7846" s="169">
        <v>135660</v>
      </c>
      <c r="H7846" s="36">
        <v>158.16999999999999</v>
      </c>
      <c r="I7846" s="50">
        <v>151.76</v>
      </c>
      <c r="J7846" s="155">
        <f t="shared" si="4185"/>
        <v>141389.97232472326</v>
      </c>
      <c r="K7846" s="182">
        <v>184926</v>
      </c>
      <c r="L7846" s="143">
        <v>196871.22</v>
      </c>
      <c r="M7846" s="143">
        <v>200769.66</v>
      </c>
      <c r="N7846" s="143">
        <f t="shared" si="4186"/>
        <v>141389.97232472326</v>
      </c>
      <c r="O7846" s="143">
        <f t="shared" si="4187"/>
        <v>200769.66</v>
      </c>
      <c r="P7846" s="143">
        <f t="shared" si="4188"/>
        <v>184926</v>
      </c>
      <c r="Q7846" s="143">
        <f t="shared" si="4189"/>
        <v>180989.21308118082</v>
      </c>
      <c r="R7846" s="143">
        <f t="shared" si="4190"/>
        <v>163157.98616236163</v>
      </c>
      <c r="S7846" s="143">
        <f t="shared" si="4191"/>
        <v>192847.83000000002</v>
      </c>
      <c r="T7846" s="143">
        <f t="shared" si="4192"/>
        <v>27246.421072682326</v>
      </c>
      <c r="U7846" s="194">
        <f t="shared" si="4193"/>
        <v>0.14733688649882831</v>
      </c>
      <c r="V7846" s="188" t="str">
        <f t="shared" si="4194"/>
        <v>MENOR</v>
      </c>
      <c r="W7846" s="188">
        <f t="shared" si="4195"/>
        <v>141389.97232472326</v>
      </c>
      <c r="X7846" s="143">
        <f t="shared" si="4196"/>
        <v>141390</v>
      </c>
    </row>
    <row r="7847" spans="1:24" x14ac:dyDescent="0.25">
      <c r="A7847" s="20" t="s">
        <v>140</v>
      </c>
      <c r="B7847" s="20">
        <v>87141</v>
      </c>
      <c r="C7847" s="26" t="s">
        <v>2218</v>
      </c>
      <c r="D7847" s="22" t="s">
        <v>2219</v>
      </c>
      <c r="E7847" s="20" t="s">
        <v>2058</v>
      </c>
      <c r="F7847" s="135" t="s">
        <v>334</v>
      </c>
      <c r="G7847" s="169">
        <v>73738</v>
      </c>
      <c r="H7847" s="36">
        <v>158.16999999999999</v>
      </c>
      <c r="I7847" s="50">
        <v>151.76</v>
      </c>
      <c r="J7847" s="155">
        <f t="shared" si="4185"/>
        <v>76852.526752767531</v>
      </c>
      <c r="K7847" s="182">
        <v>503965</v>
      </c>
      <c r="L7847" s="143">
        <v>546023.17000000004</v>
      </c>
      <c r="M7847" s="143">
        <v>556835.51</v>
      </c>
      <c r="N7847" s="143">
        <f t="shared" si="4186"/>
        <v>76852.526752767531</v>
      </c>
      <c r="O7847" s="143">
        <f t="shared" si="4187"/>
        <v>556835.51</v>
      </c>
      <c r="P7847" s="143">
        <f t="shared" si="4188"/>
        <v>503965</v>
      </c>
      <c r="Q7847" s="143">
        <f t="shared" si="4189"/>
        <v>420919.05168819189</v>
      </c>
      <c r="R7847" s="143">
        <f t="shared" si="4190"/>
        <v>290408.76337638375</v>
      </c>
      <c r="S7847" s="143">
        <f t="shared" si="4191"/>
        <v>530400.255</v>
      </c>
      <c r="T7847" s="143">
        <f t="shared" si="4192"/>
        <v>230508.66011985089</v>
      </c>
      <c r="U7847" s="194">
        <f t="shared" si="4193"/>
        <v>0.45739021582818429</v>
      </c>
      <c r="V7847" s="188" t="str">
        <f t="shared" si="4194"/>
        <v>MENOR</v>
      </c>
      <c r="W7847" s="188">
        <f t="shared" si="4195"/>
        <v>76852.526752767531</v>
      </c>
      <c r="X7847" s="143">
        <f t="shared" si="4196"/>
        <v>76853</v>
      </c>
    </row>
    <row r="7848" spans="1:24" x14ac:dyDescent="0.25">
      <c r="A7848" s="20" t="s">
        <v>141</v>
      </c>
      <c r="B7848" s="20">
        <v>87141</v>
      </c>
      <c r="C7848" s="26" t="s">
        <v>2220</v>
      </c>
      <c r="D7848" s="29" t="s">
        <v>2221</v>
      </c>
      <c r="E7848" s="20" t="s">
        <v>2058</v>
      </c>
      <c r="F7848" s="135" t="s">
        <v>334</v>
      </c>
      <c r="G7848" s="169">
        <v>27213</v>
      </c>
      <c r="H7848" s="36">
        <v>158.16999999999999</v>
      </c>
      <c r="I7848" s="50">
        <v>151.76</v>
      </c>
      <c r="J7848" s="155">
        <f t="shared" si="4185"/>
        <v>28362.415722192938</v>
      </c>
      <c r="K7848" s="182">
        <v>157080</v>
      </c>
      <c r="L7848" s="143">
        <v>171631.32</v>
      </c>
      <c r="M7848" s="143">
        <v>175029.96</v>
      </c>
      <c r="N7848" s="143">
        <f t="shared" si="4186"/>
        <v>28362.415722192938</v>
      </c>
      <c r="O7848" s="143">
        <f t="shared" si="4187"/>
        <v>175029.96</v>
      </c>
      <c r="P7848" s="143">
        <f t="shared" si="4188"/>
        <v>157080</v>
      </c>
      <c r="Q7848" s="143">
        <f t="shared" si="4189"/>
        <v>133025.92393054822</v>
      </c>
      <c r="R7848" s="143">
        <f t="shared" si="4190"/>
        <v>92721.207861096467</v>
      </c>
      <c r="S7848" s="143">
        <f t="shared" si="4191"/>
        <v>166054.97999999998</v>
      </c>
      <c r="T7848" s="143">
        <f t="shared" si="4192"/>
        <v>70208.651361111915</v>
      </c>
      <c r="U7848" s="194">
        <f t="shared" si="4193"/>
        <v>0.44696111128795463</v>
      </c>
      <c r="V7848" s="188" t="str">
        <f t="shared" si="4194"/>
        <v>MENOR</v>
      </c>
      <c r="W7848" s="188">
        <f t="shared" si="4195"/>
        <v>28362.415722192938</v>
      </c>
      <c r="X7848" s="143">
        <f t="shared" si="4196"/>
        <v>28362</v>
      </c>
    </row>
    <row r="7849" spans="1:24" x14ac:dyDescent="0.25">
      <c r="A7849" s="20" t="s">
        <v>142</v>
      </c>
      <c r="B7849" s="20">
        <v>87141</v>
      </c>
      <c r="C7849" s="26" t="s">
        <v>2222</v>
      </c>
      <c r="D7849" s="22" t="s">
        <v>2223</v>
      </c>
      <c r="E7849" s="20" t="s">
        <v>2058</v>
      </c>
      <c r="F7849" s="135" t="s">
        <v>334</v>
      </c>
      <c r="G7849" s="169">
        <v>28420</v>
      </c>
      <c r="H7849" s="36">
        <v>158.16999999999999</v>
      </c>
      <c r="I7849" s="50">
        <v>151.76</v>
      </c>
      <c r="J7849" s="155">
        <f t="shared" si="4185"/>
        <v>29620.39667896679</v>
      </c>
      <c r="K7849" s="182">
        <v>58369.5</v>
      </c>
      <c r="L7849" s="143">
        <v>64902.6</v>
      </c>
      <c r="M7849" s="143">
        <v>66187.8</v>
      </c>
      <c r="N7849" s="143">
        <f t="shared" si="4186"/>
        <v>29620.39667896679</v>
      </c>
      <c r="O7849" s="143">
        <f t="shared" si="4187"/>
        <v>66187.8</v>
      </c>
      <c r="P7849" s="143">
        <f t="shared" si="4188"/>
        <v>58369.5</v>
      </c>
      <c r="Q7849" s="143">
        <f t="shared" si="4189"/>
        <v>54770.074169741696</v>
      </c>
      <c r="R7849" s="143">
        <f t="shared" si="4190"/>
        <v>43994.948339483395</v>
      </c>
      <c r="S7849" s="143">
        <f t="shared" si="4191"/>
        <v>62278.65</v>
      </c>
      <c r="T7849" s="143">
        <f t="shared" si="4192"/>
        <v>17112.321944857154</v>
      </c>
      <c r="U7849" s="194">
        <f t="shared" si="4193"/>
        <v>0.29317232364260709</v>
      </c>
      <c r="V7849" s="188" t="str">
        <f t="shared" si="4194"/>
        <v>MENOR</v>
      </c>
      <c r="W7849" s="188">
        <f t="shared" si="4195"/>
        <v>29620.39667896679</v>
      </c>
      <c r="X7849" s="143">
        <f t="shared" si="4196"/>
        <v>29620</v>
      </c>
    </row>
    <row r="7850" spans="1:24" x14ac:dyDescent="0.25">
      <c r="A7850" s="20" t="s">
        <v>143</v>
      </c>
      <c r="B7850" s="20">
        <v>87141</v>
      </c>
      <c r="C7850" s="26" t="s">
        <v>2224</v>
      </c>
      <c r="D7850" s="29" t="s">
        <v>2225</v>
      </c>
      <c r="E7850" s="20" t="s">
        <v>2058</v>
      </c>
      <c r="F7850" s="135" t="s">
        <v>334</v>
      </c>
      <c r="G7850" s="169">
        <v>145022</v>
      </c>
      <c r="H7850" s="36">
        <v>158.16999999999999</v>
      </c>
      <c r="I7850" s="50">
        <v>151.76</v>
      </c>
      <c r="J7850" s="155">
        <f t="shared" si="4185"/>
        <v>151147.40208223512</v>
      </c>
      <c r="K7850" s="182">
        <v>314160</v>
      </c>
      <c r="L7850" s="143">
        <v>331724.40000000002</v>
      </c>
      <c r="M7850" s="143">
        <v>338293.2</v>
      </c>
      <c r="N7850" s="143">
        <f t="shared" si="4186"/>
        <v>151147.40208223512</v>
      </c>
      <c r="O7850" s="143">
        <f t="shared" si="4187"/>
        <v>338293.2</v>
      </c>
      <c r="P7850" s="143">
        <f t="shared" si="4188"/>
        <v>314160</v>
      </c>
      <c r="Q7850" s="143">
        <f t="shared" si="4189"/>
        <v>283831.25052055879</v>
      </c>
      <c r="R7850" s="143">
        <f t="shared" si="4190"/>
        <v>232653.70104111754</v>
      </c>
      <c r="S7850" s="143">
        <f t="shared" si="4191"/>
        <v>326226.59999999998</v>
      </c>
      <c r="T7850" s="143">
        <f t="shared" si="4192"/>
        <v>89040.616929488984</v>
      </c>
      <c r="U7850" s="194">
        <f t="shared" si="4193"/>
        <v>0.28342442363601028</v>
      </c>
      <c r="V7850" s="188" t="str">
        <f t="shared" si="4194"/>
        <v>MENOR</v>
      </c>
      <c r="W7850" s="188">
        <f t="shared" si="4195"/>
        <v>151147.40208223512</v>
      </c>
      <c r="X7850" s="143">
        <f t="shared" si="4196"/>
        <v>151147</v>
      </c>
    </row>
    <row r="7851" spans="1:24" x14ac:dyDescent="0.25">
      <c r="A7851" s="20" t="s">
        <v>144</v>
      </c>
      <c r="B7851" s="20">
        <v>87141</v>
      </c>
      <c r="C7851" s="26" t="s">
        <v>2226</v>
      </c>
      <c r="D7851" s="22" t="s">
        <v>2227</v>
      </c>
      <c r="E7851" s="20" t="s">
        <v>2058</v>
      </c>
      <c r="F7851" s="135" t="s">
        <v>334</v>
      </c>
      <c r="G7851" s="169">
        <v>730</v>
      </c>
      <c r="H7851" s="36">
        <v>158.16999999999999</v>
      </c>
      <c r="I7851" s="50">
        <v>151.76</v>
      </c>
      <c r="J7851" s="155">
        <f t="shared" si="4185"/>
        <v>760.83355297838693</v>
      </c>
      <c r="K7851" s="182">
        <v>6604.5</v>
      </c>
      <c r="L7851" s="143">
        <v>7091.21</v>
      </c>
      <c r="M7851" s="143">
        <v>7231.63</v>
      </c>
      <c r="N7851" s="143">
        <f t="shared" si="4186"/>
        <v>760.83355297838693</v>
      </c>
      <c r="O7851" s="143">
        <f t="shared" si="4187"/>
        <v>7231.63</v>
      </c>
      <c r="P7851" s="143">
        <f t="shared" si="4188"/>
        <v>6604.5</v>
      </c>
      <c r="Q7851" s="143">
        <f t="shared" si="4189"/>
        <v>5422.0433882445968</v>
      </c>
      <c r="R7851" s="143">
        <f t="shared" si="4190"/>
        <v>3682.6667764891936</v>
      </c>
      <c r="S7851" s="143">
        <f t="shared" si="4191"/>
        <v>6918.0650000000005</v>
      </c>
      <c r="T7851" s="143">
        <f t="shared" si="4192"/>
        <v>3119.0704625101548</v>
      </c>
      <c r="U7851" s="194">
        <f t="shared" si="4193"/>
        <v>0.47226443523509043</v>
      </c>
      <c r="V7851" s="188" t="str">
        <f t="shared" si="4194"/>
        <v>MENOR</v>
      </c>
      <c r="W7851" s="188">
        <f t="shared" si="4195"/>
        <v>760.83355297838693</v>
      </c>
      <c r="X7851" s="143">
        <f t="shared" si="4196"/>
        <v>761</v>
      </c>
    </row>
    <row r="7852" spans="1:24" x14ac:dyDescent="0.25">
      <c r="A7852" s="20" t="s">
        <v>146</v>
      </c>
      <c r="B7852" s="20">
        <v>87141</v>
      </c>
      <c r="C7852" s="26" t="s">
        <v>2228</v>
      </c>
      <c r="D7852" s="22" t="s">
        <v>2229</v>
      </c>
      <c r="E7852" s="20" t="s">
        <v>2058</v>
      </c>
      <c r="F7852" s="135" t="s">
        <v>334</v>
      </c>
      <c r="G7852" s="169">
        <v>647</v>
      </c>
      <c r="H7852" s="36">
        <v>158.16999999999999</v>
      </c>
      <c r="I7852" s="50">
        <v>151.76</v>
      </c>
      <c r="J7852" s="155">
        <f t="shared" si="4185"/>
        <v>674.3278202424882</v>
      </c>
      <c r="K7852" s="182">
        <v>6485.5</v>
      </c>
      <c r="L7852" s="143">
        <v>7091.21</v>
      </c>
      <c r="M7852" s="143">
        <v>7231.63</v>
      </c>
      <c r="N7852" s="143">
        <f t="shared" si="4186"/>
        <v>674.3278202424882</v>
      </c>
      <c r="O7852" s="143">
        <f t="shared" si="4187"/>
        <v>7231.63</v>
      </c>
      <c r="P7852" s="143">
        <f t="shared" si="4188"/>
        <v>6485.5</v>
      </c>
      <c r="Q7852" s="143">
        <f t="shared" si="4189"/>
        <v>5370.6669550606221</v>
      </c>
      <c r="R7852" s="143">
        <f t="shared" si="4190"/>
        <v>3579.913910121244</v>
      </c>
      <c r="S7852" s="143">
        <f t="shared" si="4191"/>
        <v>6858.5650000000005</v>
      </c>
      <c r="T7852" s="143">
        <f t="shared" si="4192"/>
        <v>3147.586684611586</v>
      </c>
      <c r="U7852" s="194">
        <f t="shared" si="4193"/>
        <v>0.48532675732196223</v>
      </c>
      <c r="V7852" s="188" t="str">
        <f t="shared" si="4194"/>
        <v>MENOR</v>
      </c>
      <c r="W7852" s="188">
        <f t="shared" si="4195"/>
        <v>674.3278202424882</v>
      </c>
      <c r="X7852" s="143">
        <f t="shared" si="4196"/>
        <v>674</v>
      </c>
    </row>
    <row r="7853" spans="1:24" x14ac:dyDescent="0.25">
      <c r="A7853" s="20" t="s">
        <v>147</v>
      </c>
      <c r="B7853" s="20">
        <v>87141</v>
      </c>
      <c r="C7853" s="26" t="s">
        <v>2230</v>
      </c>
      <c r="D7853" s="22" t="s">
        <v>2231</v>
      </c>
      <c r="E7853" s="20" t="s">
        <v>2058</v>
      </c>
      <c r="F7853" s="135" t="s">
        <v>334</v>
      </c>
      <c r="G7853" s="169">
        <v>212253</v>
      </c>
      <c r="H7853" s="36">
        <v>158.16999999999999</v>
      </c>
      <c r="I7853" s="50">
        <v>151.76</v>
      </c>
      <c r="J7853" s="155">
        <f t="shared" si="4185"/>
        <v>221218.08783605695</v>
      </c>
      <c r="K7853" s="182">
        <v>719712</v>
      </c>
      <c r="L7853" s="143">
        <v>791811.72</v>
      </c>
      <c r="M7853" s="143">
        <v>807491.16</v>
      </c>
      <c r="N7853" s="143">
        <f t="shared" si="4186"/>
        <v>221218.08783605695</v>
      </c>
      <c r="O7853" s="143">
        <f t="shared" si="4187"/>
        <v>807491.16</v>
      </c>
      <c r="P7853" s="143">
        <f t="shared" si="4188"/>
        <v>719712</v>
      </c>
      <c r="Q7853" s="143">
        <f t="shared" si="4189"/>
        <v>635058.24195901421</v>
      </c>
      <c r="R7853" s="143">
        <f t="shared" si="4190"/>
        <v>470465.04391802847</v>
      </c>
      <c r="S7853" s="143">
        <f t="shared" si="4191"/>
        <v>763601.58000000007</v>
      </c>
      <c r="T7853" s="143">
        <f t="shared" si="4192"/>
        <v>278528.6915304836</v>
      </c>
      <c r="U7853" s="194">
        <f t="shared" si="4193"/>
        <v>0.38700020498544363</v>
      </c>
      <c r="V7853" s="188" t="str">
        <f t="shared" si="4194"/>
        <v>MENOR</v>
      </c>
      <c r="W7853" s="188">
        <f t="shared" si="4195"/>
        <v>221218.08783605695</v>
      </c>
      <c r="X7853" s="143">
        <f t="shared" si="4196"/>
        <v>221218</v>
      </c>
    </row>
    <row r="7854" spans="1:24" x14ac:dyDescent="0.25">
      <c r="A7854" s="20" t="s">
        <v>149</v>
      </c>
      <c r="B7854" s="20">
        <v>87141</v>
      </c>
      <c r="C7854" s="26" t="s">
        <v>2232</v>
      </c>
      <c r="D7854" s="22" t="s">
        <v>2233</v>
      </c>
      <c r="E7854" s="20" t="s">
        <v>2058</v>
      </c>
      <c r="F7854" s="135" t="s">
        <v>334</v>
      </c>
      <c r="G7854" s="169">
        <v>109447</v>
      </c>
      <c r="H7854" s="36">
        <v>158.16999999999999</v>
      </c>
      <c r="I7854" s="50">
        <v>151.76</v>
      </c>
      <c r="J7854" s="155">
        <f t="shared" si="4185"/>
        <v>114069.79434633632</v>
      </c>
      <c r="K7854" s="182">
        <v>314160</v>
      </c>
      <c r="L7854" s="143">
        <v>337493.52</v>
      </c>
      <c r="M7854" s="143">
        <v>344176.56</v>
      </c>
      <c r="N7854" s="143">
        <f t="shared" si="4186"/>
        <v>114069.79434633632</v>
      </c>
      <c r="O7854" s="143">
        <f t="shared" si="4187"/>
        <v>344176.56</v>
      </c>
      <c r="P7854" s="143">
        <f t="shared" si="4188"/>
        <v>314160</v>
      </c>
      <c r="Q7854" s="143">
        <f t="shared" si="4189"/>
        <v>277474.96858658409</v>
      </c>
      <c r="R7854" s="143">
        <f t="shared" si="4190"/>
        <v>214114.89717316817</v>
      </c>
      <c r="S7854" s="143">
        <f t="shared" si="4191"/>
        <v>329168.28000000003</v>
      </c>
      <c r="T7854" s="143">
        <f t="shared" si="4192"/>
        <v>109694.07657835825</v>
      </c>
      <c r="U7854" s="194">
        <f t="shared" si="4193"/>
        <v>0.34916627380429793</v>
      </c>
      <c r="V7854" s="188" t="str">
        <f t="shared" si="4194"/>
        <v>MENOR</v>
      </c>
      <c r="W7854" s="188">
        <f t="shared" si="4195"/>
        <v>114069.79434633632</v>
      </c>
      <c r="X7854" s="143">
        <f t="shared" si="4196"/>
        <v>114070</v>
      </c>
    </row>
    <row r="7855" spans="1:24" x14ac:dyDescent="0.25">
      <c r="A7855" s="20" t="s">
        <v>152</v>
      </c>
      <c r="B7855" s="20">
        <v>87141</v>
      </c>
      <c r="C7855" s="26" t="s">
        <v>2234</v>
      </c>
      <c r="D7855" s="29" t="s">
        <v>2235</v>
      </c>
      <c r="E7855" s="20" t="s">
        <v>2058</v>
      </c>
      <c r="F7855" s="135" t="s">
        <v>334</v>
      </c>
      <c r="G7855" s="169">
        <v>87049</v>
      </c>
      <c r="H7855" s="36">
        <v>158.16999999999999</v>
      </c>
      <c r="I7855" s="50">
        <v>151.76</v>
      </c>
      <c r="J7855" s="155">
        <f t="shared" si="4185"/>
        <v>90725.753360569317</v>
      </c>
      <c r="K7855" s="182">
        <v>117810</v>
      </c>
      <c r="L7855" s="143">
        <v>126560.07</v>
      </c>
      <c r="M7855" s="143">
        <v>129066.20999999999</v>
      </c>
      <c r="N7855" s="143">
        <f t="shared" si="4186"/>
        <v>90725.753360569317</v>
      </c>
      <c r="O7855" s="143">
        <f t="shared" si="4187"/>
        <v>129066.20999999999</v>
      </c>
      <c r="P7855" s="143">
        <f t="shared" si="4188"/>
        <v>117810</v>
      </c>
      <c r="Q7855" s="143">
        <f t="shared" si="4189"/>
        <v>116040.50834014232</v>
      </c>
      <c r="R7855" s="143">
        <f t="shared" si="4190"/>
        <v>104267.87668028465</v>
      </c>
      <c r="S7855" s="143">
        <f t="shared" si="4191"/>
        <v>123438.105</v>
      </c>
      <c r="T7855" s="143">
        <f t="shared" si="4192"/>
        <v>17552.75858336141</v>
      </c>
      <c r="U7855" s="194">
        <f t="shared" si="4193"/>
        <v>0.1489920939085087</v>
      </c>
      <c r="V7855" s="188" t="str">
        <f t="shared" si="4194"/>
        <v>MENOR</v>
      </c>
      <c r="W7855" s="188">
        <f t="shared" si="4195"/>
        <v>90725.753360569317</v>
      </c>
      <c r="X7855" s="143">
        <f t="shared" si="4196"/>
        <v>90726</v>
      </c>
    </row>
    <row r="7856" spans="1:24" x14ac:dyDescent="0.25">
      <c r="A7856" s="20" t="s">
        <v>153</v>
      </c>
      <c r="B7856" s="20">
        <v>87141</v>
      </c>
      <c r="C7856" s="26" t="s">
        <v>2236</v>
      </c>
      <c r="D7856" s="29" t="s">
        <v>2237</v>
      </c>
      <c r="E7856" s="20" t="s">
        <v>2058</v>
      </c>
      <c r="F7856" s="135" t="s">
        <v>334</v>
      </c>
      <c r="G7856" s="169">
        <v>143872</v>
      </c>
      <c r="H7856" s="36">
        <v>158.16999999999999</v>
      </c>
      <c r="I7856" s="50">
        <v>151.76</v>
      </c>
      <c r="J7856" s="155">
        <f t="shared" si="4185"/>
        <v>149948.82867685819</v>
      </c>
      <c r="K7856" s="182">
        <v>239904</v>
      </c>
      <c r="L7856" s="143">
        <v>268264.08</v>
      </c>
      <c r="M7856" s="143">
        <v>273576.24</v>
      </c>
      <c r="N7856" s="143">
        <f t="shared" si="4186"/>
        <v>149948.82867685819</v>
      </c>
      <c r="O7856" s="143">
        <f t="shared" si="4187"/>
        <v>273576.24</v>
      </c>
      <c r="P7856" s="143">
        <f t="shared" si="4188"/>
        <v>239904</v>
      </c>
      <c r="Q7856" s="143">
        <f t="shared" si="4189"/>
        <v>232923.28716921457</v>
      </c>
      <c r="R7856" s="143">
        <f t="shared" si="4190"/>
        <v>194926.41433842911</v>
      </c>
      <c r="S7856" s="143">
        <f t="shared" si="4191"/>
        <v>256740.12</v>
      </c>
      <c r="T7856" s="143">
        <f t="shared" si="4192"/>
        <v>57257.096577618468</v>
      </c>
      <c r="U7856" s="194">
        <f t="shared" si="4193"/>
        <v>0.23866670242104537</v>
      </c>
      <c r="V7856" s="188" t="str">
        <f t="shared" si="4194"/>
        <v>MENOR</v>
      </c>
      <c r="W7856" s="188">
        <f t="shared" si="4195"/>
        <v>149948.82867685819</v>
      </c>
      <c r="X7856" s="143">
        <f t="shared" si="4196"/>
        <v>149949</v>
      </c>
    </row>
    <row r="7857" spans="1:24" x14ac:dyDescent="0.25">
      <c r="A7857" s="20" t="s">
        <v>154</v>
      </c>
      <c r="B7857" s="20">
        <v>87141</v>
      </c>
      <c r="C7857" s="26" t="s">
        <v>2238</v>
      </c>
      <c r="D7857" s="22" t="s">
        <v>2239</v>
      </c>
      <c r="E7857" s="20" t="s">
        <v>2058</v>
      </c>
      <c r="F7857" s="135" t="s">
        <v>334</v>
      </c>
      <c r="G7857" s="169">
        <v>28420</v>
      </c>
      <c r="H7857" s="36">
        <v>158.16999999999999</v>
      </c>
      <c r="I7857" s="50">
        <v>151.76</v>
      </c>
      <c r="J7857" s="155">
        <f t="shared" si="4185"/>
        <v>29620.39667896679</v>
      </c>
      <c r="K7857" s="182">
        <v>117810</v>
      </c>
      <c r="L7857" s="143">
        <v>129805.2</v>
      </c>
      <c r="M7857" s="143">
        <v>132375.6</v>
      </c>
      <c r="N7857" s="143">
        <f t="shared" si="4186"/>
        <v>29620.39667896679</v>
      </c>
      <c r="O7857" s="143">
        <f t="shared" si="4187"/>
        <v>132375.6</v>
      </c>
      <c r="P7857" s="143">
        <f t="shared" si="4188"/>
        <v>117810</v>
      </c>
      <c r="Q7857" s="143">
        <f t="shared" si="4189"/>
        <v>102402.79916974169</v>
      </c>
      <c r="R7857" s="143">
        <f t="shared" si="4190"/>
        <v>73715.198339483395</v>
      </c>
      <c r="S7857" s="143">
        <f t="shared" si="4191"/>
        <v>125092.8</v>
      </c>
      <c r="T7857" s="143">
        <f t="shared" si="4192"/>
        <v>48935.060064761848</v>
      </c>
      <c r="U7857" s="194">
        <f t="shared" si="4193"/>
        <v>0.41537271933419784</v>
      </c>
      <c r="V7857" s="188" t="str">
        <f t="shared" si="4194"/>
        <v>MENOR</v>
      </c>
      <c r="W7857" s="188">
        <f t="shared" si="4195"/>
        <v>29620.39667896679</v>
      </c>
      <c r="X7857" s="143">
        <f t="shared" si="4196"/>
        <v>29620</v>
      </c>
    </row>
    <row r="7858" spans="1:24" x14ac:dyDescent="0.25">
      <c r="A7858" s="20" t="s">
        <v>156</v>
      </c>
      <c r="B7858" s="20">
        <v>87141</v>
      </c>
      <c r="C7858" s="26" t="s">
        <v>2424</v>
      </c>
      <c r="D7858" s="22" t="s">
        <v>2425</v>
      </c>
      <c r="E7858" s="20" t="s">
        <v>2058</v>
      </c>
      <c r="F7858" s="135" t="s">
        <v>334</v>
      </c>
      <c r="G7858" s="169">
        <v>31935</v>
      </c>
      <c r="H7858" s="36">
        <v>158.16999999999999</v>
      </c>
      <c r="I7858" s="50">
        <v>151.76</v>
      </c>
      <c r="J7858" s="155">
        <f t="shared" si="4185"/>
        <v>33283.862348444913</v>
      </c>
      <c r="K7858" s="182">
        <v>449106</v>
      </c>
      <c r="L7858" s="143">
        <v>490375.2</v>
      </c>
      <c r="M7858" s="143">
        <v>500085.6</v>
      </c>
      <c r="N7858" s="143">
        <f t="shared" si="4186"/>
        <v>33283.862348444913</v>
      </c>
      <c r="O7858" s="143">
        <f t="shared" si="4187"/>
        <v>500085.6</v>
      </c>
      <c r="P7858" s="143">
        <f t="shared" si="4188"/>
        <v>449106</v>
      </c>
      <c r="Q7858" s="143">
        <f t="shared" si="4189"/>
        <v>368212.66558711126</v>
      </c>
      <c r="R7858" s="143">
        <f t="shared" si="4190"/>
        <v>241194.93117422247</v>
      </c>
      <c r="S7858" s="143">
        <f t="shared" si="4191"/>
        <v>474595.8</v>
      </c>
      <c r="T7858" s="143">
        <f t="shared" si="4192"/>
        <v>224377.05648912126</v>
      </c>
      <c r="U7858" s="194">
        <f t="shared" si="4193"/>
        <v>0.49960823611601995</v>
      </c>
      <c r="V7858" s="188" t="str">
        <f t="shared" si="4194"/>
        <v>MENOR</v>
      </c>
      <c r="W7858" s="188">
        <f t="shared" si="4195"/>
        <v>33283.862348444913</v>
      </c>
      <c r="X7858" s="143">
        <f t="shared" si="4196"/>
        <v>33284</v>
      </c>
    </row>
    <row r="7859" spans="1:24" x14ac:dyDescent="0.25">
      <c r="A7859" s="20" t="s">
        <v>157</v>
      </c>
      <c r="B7859" s="20">
        <v>87141</v>
      </c>
      <c r="C7859" s="26" t="s">
        <v>2240</v>
      </c>
      <c r="D7859" s="29" t="s">
        <v>2241</v>
      </c>
      <c r="E7859" s="20" t="s">
        <v>2058</v>
      </c>
      <c r="F7859" s="135" t="s">
        <v>334</v>
      </c>
      <c r="G7859" s="169">
        <v>31349</v>
      </c>
      <c r="H7859" s="36">
        <v>158.16999999999999</v>
      </c>
      <c r="I7859" s="50">
        <v>151.76</v>
      </c>
      <c r="J7859" s="155">
        <f t="shared" si="4185"/>
        <v>32673.111030574593</v>
      </c>
      <c r="K7859" s="182">
        <v>445060</v>
      </c>
      <c r="L7859" s="143">
        <v>486288.74</v>
      </c>
      <c r="M7859" s="143">
        <v>495918.22</v>
      </c>
      <c r="N7859" s="143">
        <f t="shared" si="4186"/>
        <v>32673.111030574593</v>
      </c>
      <c r="O7859" s="143">
        <f t="shared" si="4187"/>
        <v>495918.22</v>
      </c>
      <c r="P7859" s="143">
        <f t="shared" si="4188"/>
        <v>445060</v>
      </c>
      <c r="Q7859" s="143">
        <f t="shared" si="4189"/>
        <v>364985.01775764365</v>
      </c>
      <c r="R7859" s="143">
        <f t="shared" si="4190"/>
        <v>238866.5555152873</v>
      </c>
      <c r="S7859" s="143">
        <f t="shared" si="4191"/>
        <v>470489.11</v>
      </c>
      <c r="T7859" s="143">
        <f t="shared" si="4192"/>
        <v>222636.70153636875</v>
      </c>
      <c r="U7859" s="194">
        <f t="shared" si="4193"/>
        <v>0.50023974640805458</v>
      </c>
      <c r="V7859" s="188" t="str">
        <f t="shared" si="4194"/>
        <v>MENOR</v>
      </c>
      <c r="W7859" s="188">
        <f t="shared" si="4195"/>
        <v>32673.111030574593</v>
      </c>
      <c r="X7859" s="143">
        <f t="shared" si="4196"/>
        <v>32673</v>
      </c>
    </row>
    <row r="7860" spans="1:24" ht="27.6" x14ac:dyDescent="0.25">
      <c r="A7860" s="20" t="s">
        <v>158</v>
      </c>
      <c r="B7860" s="20">
        <v>87141</v>
      </c>
      <c r="C7860" s="26" t="s">
        <v>2242</v>
      </c>
      <c r="D7860" s="29" t="s">
        <v>2243</v>
      </c>
      <c r="E7860" s="20" t="s">
        <v>2058</v>
      </c>
      <c r="F7860" s="135" t="s">
        <v>334</v>
      </c>
      <c r="G7860" s="169">
        <v>32080</v>
      </c>
      <c r="H7860" s="36">
        <v>158.16999999999999</v>
      </c>
      <c r="I7860" s="50">
        <v>151.76</v>
      </c>
      <c r="J7860" s="155">
        <f t="shared" si="4185"/>
        <v>33434.986821296785</v>
      </c>
      <c r="K7860" s="182">
        <v>441014</v>
      </c>
      <c r="L7860" s="143">
        <v>490375.2</v>
      </c>
      <c r="M7860" s="143">
        <v>500085.6</v>
      </c>
      <c r="N7860" s="143">
        <f t="shared" si="4186"/>
        <v>33434.986821296785</v>
      </c>
      <c r="O7860" s="143">
        <f t="shared" si="4187"/>
        <v>500085.6</v>
      </c>
      <c r="P7860" s="143">
        <f t="shared" si="4188"/>
        <v>441014</v>
      </c>
      <c r="Q7860" s="143">
        <f t="shared" si="4189"/>
        <v>366227.44670532423</v>
      </c>
      <c r="R7860" s="143">
        <f t="shared" si="4190"/>
        <v>237224.4934106484</v>
      </c>
      <c r="S7860" s="143">
        <f t="shared" si="4191"/>
        <v>470549.8</v>
      </c>
      <c r="T7860" s="143">
        <f t="shared" si="4192"/>
        <v>223364.06735860318</v>
      </c>
      <c r="U7860" s="194">
        <f t="shared" si="4193"/>
        <v>0.50647840512682862</v>
      </c>
      <c r="V7860" s="188" t="str">
        <f t="shared" si="4194"/>
        <v>MENOR</v>
      </c>
      <c r="W7860" s="188">
        <f t="shared" si="4195"/>
        <v>33434.986821296785</v>
      </c>
      <c r="X7860" s="143">
        <f t="shared" si="4196"/>
        <v>33435</v>
      </c>
    </row>
    <row r="7861" spans="1:24" x14ac:dyDescent="0.25">
      <c r="A7861" s="20" t="s">
        <v>159</v>
      </c>
      <c r="B7861" s="20">
        <v>87141</v>
      </c>
      <c r="C7861" s="26" t="s">
        <v>2244</v>
      </c>
      <c r="D7861" s="29" t="s">
        <v>2245</v>
      </c>
      <c r="E7861" s="20" t="s">
        <v>2058</v>
      </c>
      <c r="F7861" s="135" t="s">
        <v>334</v>
      </c>
      <c r="G7861" s="169">
        <v>31625</v>
      </c>
      <c r="H7861" s="36">
        <v>158.16999999999999</v>
      </c>
      <c r="I7861" s="50">
        <v>151.76</v>
      </c>
      <c r="J7861" s="155">
        <f t="shared" si="4185"/>
        <v>32960.76864786505</v>
      </c>
      <c r="K7861" s="182">
        <v>453152</v>
      </c>
      <c r="L7861" s="143">
        <v>502634.58</v>
      </c>
      <c r="M7861" s="143">
        <v>512587.74</v>
      </c>
      <c r="N7861" s="143">
        <f t="shared" si="4186"/>
        <v>32960.76864786505</v>
      </c>
      <c r="O7861" s="143">
        <f t="shared" si="4187"/>
        <v>512587.74</v>
      </c>
      <c r="P7861" s="143">
        <f t="shared" si="4188"/>
        <v>453152</v>
      </c>
      <c r="Q7861" s="143">
        <f t="shared" si="4189"/>
        <v>375333.77216196625</v>
      </c>
      <c r="R7861" s="143">
        <f t="shared" si="4190"/>
        <v>243056.38432393252</v>
      </c>
      <c r="S7861" s="143">
        <f t="shared" si="4191"/>
        <v>482869.87</v>
      </c>
      <c r="T7861" s="143">
        <f t="shared" si="4192"/>
        <v>229723.81786442245</v>
      </c>
      <c r="U7861" s="194">
        <f t="shared" si="4193"/>
        <v>0.50694649447519258</v>
      </c>
      <c r="V7861" s="188" t="str">
        <f t="shared" si="4194"/>
        <v>MENOR</v>
      </c>
      <c r="W7861" s="188">
        <f t="shared" si="4195"/>
        <v>32960.76864786505</v>
      </c>
      <c r="X7861" s="143">
        <f t="shared" si="4196"/>
        <v>32961</v>
      </c>
    </row>
    <row r="7862" spans="1:24" x14ac:dyDescent="0.25">
      <c r="A7862" s="20" t="s">
        <v>160</v>
      </c>
      <c r="B7862" s="20">
        <v>87141</v>
      </c>
      <c r="C7862" s="26" t="s">
        <v>2246</v>
      </c>
      <c r="D7862" s="29" t="s">
        <v>2247</v>
      </c>
      <c r="E7862" s="20" t="s">
        <v>2058</v>
      </c>
      <c r="F7862" s="135" t="s">
        <v>334</v>
      </c>
      <c r="G7862" s="169">
        <v>149613</v>
      </c>
      <c r="H7862" s="36">
        <v>158.16999999999999</v>
      </c>
      <c r="I7862" s="50">
        <v>151.76</v>
      </c>
      <c r="J7862" s="155">
        <f t="shared" si="4185"/>
        <v>155932.31556404851</v>
      </c>
      <c r="K7862" s="182">
        <v>453152</v>
      </c>
      <c r="L7862" s="143">
        <v>498548.12</v>
      </c>
      <c r="M7862" s="143">
        <v>508420.36</v>
      </c>
      <c r="N7862" s="143">
        <f t="shared" si="4186"/>
        <v>155932.31556404851</v>
      </c>
      <c r="O7862" s="143">
        <f t="shared" si="4187"/>
        <v>508420.36</v>
      </c>
      <c r="P7862" s="143">
        <f t="shared" si="4188"/>
        <v>453152</v>
      </c>
      <c r="Q7862" s="143">
        <f t="shared" si="4189"/>
        <v>404013.19889101211</v>
      </c>
      <c r="R7862" s="143">
        <f t="shared" si="4190"/>
        <v>304542.15778202424</v>
      </c>
      <c r="S7862" s="143">
        <f t="shared" si="4191"/>
        <v>480786.18</v>
      </c>
      <c r="T7862" s="143">
        <f t="shared" si="4192"/>
        <v>167129.14472211403</v>
      </c>
      <c r="U7862" s="194">
        <f t="shared" si="4193"/>
        <v>0.36881475690742627</v>
      </c>
      <c r="V7862" s="188" t="str">
        <f t="shared" si="4194"/>
        <v>MENOR</v>
      </c>
      <c r="W7862" s="188">
        <f t="shared" si="4195"/>
        <v>155932.31556404851</v>
      </c>
      <c r="X7862" s="143">
        <f t="shared" si="4196"/>
        <v>155932</v>
      </c>
    </row>
    <row r="7863" spans="1:24" x14ac:dyDescent="0.25">
      <c r="A7863" s="20" t="s">
        <v>161</v>
      </c>
      <c r="B7863" s="20">
        <v>87141</v>
      </c>
      <c r="C7863" s="26" t="s">
        <v>2426</v>
      </c>
      <c r="D7863" s="29" t="s">
        <v>2427</v>
      </c>
      <c r="E7863" s="20" t="s">
        <v>2058</v>
      </c>
      <c r="F7863" s="135" t="s">
        <v>334</v>
      </c>
      <c r="G7863" s="169">
        <v>31407</v>
      </c>
      <c r="H7863" s="36">
        <v>158.16999999999999</v>
      </c>
      <c r="I7863" s="50">
        <v>151.76</v>
      </c>
      <c r="J7863" s="155">
        <f t="shared" si="4185"/>
        <v>32733.560819715341</v>
      </c>
      <c r="K7863" s="182">
        <v>453152</v>
      </c>
      <c r="L7863" s="143">
        <v>494461.66000000003</v>
      </c>
      <c r="M7863" s="143">
        <v>504252.98</v>
      </c>
      <c r="N7863" s="143">
        <f t="shared" si="4186"/>
        <v>32733.560819715341</v>
      </c>
      <c r="O7863" s="143">
        <f t="shared" si="4187"/>
        <v>504252.98</v>
      </c>
      <c r="P7863" s="143">
        <f t="shared" si="4188"/>
        <v>453152</v>
      </c>
      <c r="Q7863" s="143">
        <f t="shared" si="4189"/>
        <v>371150.05020492885</v>
      </c>
      <c r="R7863" s="143">
        <f t="shared" si="4190"/>
        <v>242942.78040985766</v>
      </c>
      <c r="S7863" s="143">
        <f t="shared" si="4191"/>
        <v>478702.49</v>
      </c>
      <c r="T7863" s="143">
        <f t="shared" si="4192"/>
        <v>226695.23086314884</v>
      </c>
      <c r="U7863" s="194">
        <f t="shared" si="4193"/>
        <v>0.50026311450274707</v>
      </c>
      <c r="V7863" s="188" t="str">
        <f t="shared" si="4194"/>
        <v>MENOR</v>
      </c>
      <c r="W7863" s="188">
        <f t="shared" si="4195"/>
        <v>32733.560819715341</v>
      </c>
      <c r="X7863" s="143">
        <f t="shared" si="4196"/>
        <v>32734</v>
      </c>
    </row>
    <row r="7864" spans="1:24" x14ac:dyDescent="0.25">
      <c r="A7864" s="20" t="s">
        <v>163</v>
      </c>
      <c r="B7864" s="20">
        <v>87141</v>
      </c>
      <c r="C7864" s="26" t="s">
        <v>2248</v>
      </c>
      <c r="D7864" s="29" t="s">
        <v>2249</v>
      </c>
      <c r="E7864" s="20" t="s">
        <v>2058</v>
      </c>
      <c r="F7864" s="135" t="s">
        <v>334</v>
      </c>
      <c r="G7864" s="169">
        <v>149616</v>
      </c>
      <c r="H7864" s="36">
        <v>158.16999999999999</v>
      </c>
      <c r="I7864" s="50">
        <v>151.76</v>
      </c>
      <c r="J7864" s="155">
        <f t="shared" si="4185"/>
        <v>155935.44227727992</v>
      </c>
      <c r="K7864" s="182">
        <v>449106</v>
      </c>
      <c r="L7864" s="143">
        <v>482202.28</v>
      </c>
      <c r="M7864" s="143">
        <v>491750.83999999997</v>
      </c>
      <c r="N7864" s="143">
        <f t="shared" si="4186"/>
        <v>155935.44227727992</v>
      </c>
      <c r="O7864" s="143">
        <f t="shared" si="4187"/>
        <v>491750.83999999997</v>
      </c>
      <c r="P7864" s="143">
        <f t="shared" si="4188"/>
        <v>449106</v>
      </c>
      <c r="Q7864" s="143">
        <f t="shared" si="4189"/>
        <v>394748.64056931995</v>
      </c>
      <c r="R7864" s="143">
        <f t="shared" si="4190"/>
        <v>302520.72113863996</v>
      </c>
      <c r="S7864" s="143">
        <f t="shared" si="4191"/>
        <v>470428.42</v>
      </c>
      <c r="T7864" s="143">
        <f t="shared" si="4192"/>
        <v>160253.99833473767</v>
      </c>
      <c r="U7864" s="194">
        <f t="shared" si="4193"/>
        <v>0.35682889637354581</v>
      </c>
      <c r="V7864" s="188" t="str">
        <f t="shared" si="4194"/>
        <v>MENOR</v>
      </c>
      <c r="W7864" s="188">
        <f t="shared" si="4195"/>
        <v>155935.44227727992</v>
      </c>
      <c r="X7864" s="143">
        <f t="shared" si="4196"/>
        <v>155935</v>
      </c>
    </row>
    <row r="7865" spans="1:24" x14ac:dyDescent="0.25">
      <c r="A7865" s="20" t="s">
        <v>164</v>
      </c>
      <c r="B7865" s="20">
        <v>87141</v>
      </c>
      <c r="C7865" s="26" t="s">
        <v>2428</v>
      </c>
      <c r="D7865" s="29" t="s">
        <v>2429</v>
      </c>
      <c r="E7865" s="20" t="s">
        <v>2058</v>
      </c>
      <c r="F7865" s="135" t="s">
        <v>334</v>
      </c>
      <c r="G7865" s="169">
        <v>31820</v>
      </c>
      <c r="H7865" s="36">
        <v>158.16999999999999</v>
      </c>
      <c r="I7865" s="50">
        <v>151.76</v>
      </c>
      <c r="J7865" s="155">
        <f t="shared" si="4185"/>
        <v>33164.005007907224</v>
      </c>
      <c r="K7865" s="182">
        <v>453152</v>
      </c>
      <c r="L7865" s="143">
        <v>482202.28</v>
      </c>
      <c r="M7865" s="143">
        <v>491750.83999999997</v>
      </c>
      <c r="N7865" s="143">
        <f t="shared" si="4186"/>
        <v>33164.005007907224</v>
      </c>
      <c r="O7865" s="143">
        <f t="shared" si="4187"/>
        <v>491750.83999999997</v>
      </c>
      <c r="P7865" s="143">
        <f t="shared" si="4188"/>
        <v>453152</v>
      </c>
      <c r="Q7865" s="143">
        <f t="shared" si="4189"/>
        <v>365067.28125197685</v>
      </c>
      <c r="R7865" s="143">
        <f t="shared" si="4190"/>
        <v>243158.00250395361</v>
      </c>
      <c r="S7865" s="143">
        <f t="shared" si="4191"/>
        <v>472451.42</v>
      </c>
      <c r="T7865" s="143">
        <f t="shared" si="4192"/>
        <v>221876.86859098874</v>
      </c>
      <c r="U7865" s="194">
        <f t="shared" si="4193"/>
        <v>0.48963012099911013</v>
      </c>
      <c r="V7865" s="188" t="str">
        <f t="shared" si="4194"/>
        <v>MENOR</v>
      </c>
      <c r="W7865" s="188">
        <f t="shared" si="4195"/>
        <v>33164.005007907224</v>
      </c>
      <c r="X7865" s="143">
        <f t="shared" si="4196"/>
        <v>33164</v>
      </c>
    </row>
    <row r="7866" spans="1:24" x14ac:dyDescent="0.25">
      <c r="A7866" s="20" t="s">
        <v>165</v>
      </c>
      <c r="B7866" s="20">
        <v>87141</v>
      </c>
      <c r="C7866" s="26" t="s">
        <v>2430</v>
      </c>
      <c r="D7866" s="29" t="s">
        <v>2431</v>
      </c>
      <c r="E7866" s="20" t="s">
        <v>2058</v>
      </c>
      <c r="F7866" s="135" t="s">
        <v>334</v>
      </c>
      <c r="G7866" s="169">
        <v>32067</v>
      </c>
      <c r="H7866" s="36">
        <v>158.16999999999999</v>
      </c>
      <c r="I7866" s="50">
        <v>151.76</v>
      </c>
      <c r="J7866" s="155">
        <f t="shared" si="4185"/>
        <v>33421.437730627309</v>
      </c>
      <c r="K7866" s="182">
        <v>703028.2</v>
      </c>
      <c r="L7866" s="143">
        <v>762172.86600000004</v>
      </c>
      <c r="M7866" s="143">
        <v>777265.39799999993</v>
      </c>
      <c r="N7866" s="143">
        <f t="shared" si="4186"/>
        <v>33421.437730627309</v>
      </c>
      <c r="O7866" s="143">
        <f t="shared" si="4187"/>
        <v>777265.39799999993</v>
      </c>
      <c r="P7866" s="143">
        <f t="shared" si="4188"/>
        <v>703028.2</v>
      </c>
      <c r="Q7866" s="143">
        <f t="shared" si="4189"/>
        <v>568971.97543265682</v>
      </c>
      <c r="R7866" s="143">
        <f t="shared" si="4190"/>
        <v>368224.81886531366</v>
      </c>
      <c r="S7866" s="143">
        <f t="shared" si="4191"/>
        <v>740146.79899999988</v>
      </c>
      <c r="T7866" s="143">
        <f t="shared" si="4192"/>
        <v>358468.12214338535</v>
      </c>
      <c r="U7866" s="194">
        <f t="shared" si="4193"/>
        <v>0.50989152660360615</v>
      </c>
      <c r="V7866" s="188" t="str">
        <f t="shared" si="4194"/>
        <v>MENOR</v>
      </c>
      <c r="W7866" s="188">
        <f t="shared" si="4195"/>
        <v>33421.437730627309</v>
      </c>
      <c r="X7866" s="143">
        <f t="shared" si="4196"/>
        <v>33421</v>
      </c>
    </row>
    <row r="7867" spans="1:24" x14ac:dyDescent="0.25">
      <c r="A7867" s="20" t="s">
        <v>166</v>
      </c>
      <c r="B7867" s="20">
        <v>87141</v>
      </c>
      <c r="C7867" s="26" t="s">
        <v>2543</v>
      </c>
      <c r="D7867" s="29" t="s">
        <v>2544</v>
      </c>
      <c r="E7867" s="20" t="s">
        <v>2058</v>
      </c>
      <c r="F7867" s="135" t="s">
        <v>334</v>
      </c>
      <c r="G7867" s="169">
        <v>32250</v>
      </c>
      <c r="H7867" s="36">
        <v>158.16999999999999</v>
      </c>
      <c r="I7867" s="50">
        <v>151.76</v>
      </c>
      <c r="J7867" s="155">
        <f t="shared" si="4185"/>
        <v>33612.167237743808</v>
      </c>
      <c r="K7867" s="182">
        <v>628320</v>
      </c>
      <c r="L7867" s="143">
        <v>680756.16</v>
      </c>
      <c r="M7867" s="143">
        <v>694236.48</v>
      </c>
      <c r="N7867" s="143">
        <f t="shared" si="4186"/>
        <v>33612.167237743808</v>
      </c>
      <c r="O7867" s="143">
        <f t="shared" si="4187"/>
        <v>694236.48</v>
      </c>
      <c r="P7867" s="143">
        <f t="shared" si="4188"/>
        <v>628320</v>
      </c>
      <c r="Q7867" s="143">
        <f t="shared" si="4189"/>
        <v>509231.20180943597</v>
      </c>
      <c r="R7867" s="143">
        <f t="shared" si="4190"/>
        <v>330966.08361887193</v>
      </c>
      <c r="S7867" s="143">
        <f t="shared" si="4191"/>
        <v>661278.24</v>
      </c>
      <c r="T7867" s="143">
        <f t="shared" si="4192"/>
        <v>318351.67773078883</v>
      </c>
      <c r="U7867" s="194">
        <f t="shared" si="4193"/>
        <v>0.50667124670675578</v>
      </c>
      <c r="V7867" s="188" t="str">
        <f t="shared" si="4194"/>
        <v>MENOR</v>
      </c>
      <c r="W7867" s="188">
        <f t="shared" si="4195"/>
        <v>33612.167237743808</v>
      </c>
      <c r="X7867" s="143">
        <f t="shared" si="4196"/>
        <v>33612</v>
      </c>
    </row>
    <row r="7868" spans="1:24" x14ac:dyDescent="0.25">
      <c r="A7868" s="20" t="s">
        <v>167</v>
      </c>
      <c r="B7868" s="20">
        <v>87141</v>
      </c>
      <c r="C7868" s="26" t="s">
        <v>2252</v>
      </c>
      <c r="D7868" s="29" t="s">
        <v>2253</v>
      </c>
      <c r="E7868" s="20" t="s">
        <v>2058</v>
      </c>
      <c r="F7868" s="135" t="s">
        <v>334</v>
      </c>
      <c r="G7868" s="169">
        <v>149615</v>
      </c>
      <c r="H7868" s="36">
        <v>158.16999999999999</v>
      </c>
      <c r="I7868" s="50">
        <v>151.76</v>
      </c>
      <c r="J7868" s="155">
        <f t="shared" si="4185"/>
        <v>155934.40003953612</v>
      </c>
      <c r="K7868" s="182">
        <v>314160</v>
      </c>
      <c r="L7868" s="143">
        <v>343262.64</v>
      </c>
      <c r="M7868" s="143">
        <v>350059.92</v>
      </c>
      <c r="N7868" s="143">
        <f t="shared" si="4186"/>
        <v>155934.40003953612</v>
      </c>
      <c r="O7868" s="143">
        <f t="shared" si="4187"/>
        <v>350059.92</v>
      </c>
      <c r="P7868" s="143">
        <f t="shared" si="4188"/>
        <v>314160</v>
      </c>
      <c r="Q7868" s="143">
        <f t="shared" si="4189"/>
        <v>290854.240009884</v>
      </c>
      <c r="R7868" s="143">
        <f t="shared" si="4190"/>
        <v>235047.20001976806</v>
      </c>
      <c r="S7868" s="143">
        <f t="shared" si="4191"/>
        <v>332109.95999999996</v>
      </c>
      <c r="T7868" s="143">
        <f t="shared" si="4192"/>
        <v>91284.307886509676</v>
      </c>
      <c r="U7868" s="194">
        <f t="shared" si="4193"/>
        <v>0.29056629706681208</v>
      </c>
      <c r="V7868" s="188" t="str">
        <f t="shared" si="4194"/>
        <v>MENOR</v>
      </c>
      <c r="W7868" s="188">
        <f t="shared" si="4195"/>
        <v>155934.40003953612</v>
      </c>
      <c r="X7868" s="143">
        <f t="shared" si="4196"/>
        <v>155934</v>
      </c>
    </row>
    <row r="7869" spans="1:24" x14ac:dyDescent="0.25">
      <c r="A7869" s="20" t="s">
        <v>168</v>
      </c>
      <c r="B7869" s="20">
        <v>87141</v>
      </c>
      <c r="C7869" s="26" t="s">
        <v>2254</v>
      </c>
      <c r="D7869" s="29" t="s">
        <v>2255</v>
      </c>
      <c r="E7869" s="20" t="s">
        <v>2058</v>
      </c>
      <c r="F7869" s="135" t="s">
        <v>334</v>
      </c>
      <c r="G7869" s="169">
        <v>143688</v>
      </c>
      <c r="H7869" s="36">
        <v>158.16999999999999</v>
      </c>
      <c r="I7869" s="50">
        <v>151.76</v>
      </c>
      <c r="J7869" s="155">
        <f t="shared" si="4185"/>
        <v>149757.05693199791</v>
      </c>
      <c r="K7869" s="182">
        <v>211344</v>
      </c>
      <c r="L7869" s="143">
        <v>232687.84</v>
      </c>
      <c r="M7869" s="143">
        <v>237295.52000000002</v>
      </c>
      <c r="N7869" s="143">
        <f t="shared" si="4186"/>
        <v>149757.05693199791</v>
      </c>
      <c r="O7869" s="143">
        <f t="shared" si="4187"/>
        <v>237295.52000000002</v>
      </c>
      <c r="P7869" s="143">
        <f t="shared" si="4188"/>
        <v>211344</v>
      </c>
      <c r="Q7869" s="143">
        <f t="shared" si="4189"/>
        <v>207771.10423299947</v>
      </c>
      <c r="R7869" s="143">
        <f t="shared" si="4190"/>
        <v>180550.52846599894</v>
      </c>
      <c r="S7869" s="143">
        <f t="shared" si="4191"/>
        <v>224319.76</v>
      </c>
      <c r="T7869" s="143">
        <f t="shared" si="4192"/>
        <v>40294.458328947861</v>
      </c>
      <c r="U7869" s="194">
        <f t="shared" si="4193"/>
        <v>0.19065816076608685</v>
      </c>
      <c r="V7869" s="188" t="str">
        <f t="shared" si="4194"/>
        <v>MENOR</v>
      </c>
      <c r="W7869" s="188">
        <f t="shared" si="4195"/>
        <v>149757.05693199791</v>
      </c>
      <c r="X7869" s="143">
        <f t="shared" si="4196"/>
        <v>149757</v>
      </c>
    </row>
    <row r="7870" spans="1:24" x14ac:dyDescent="0.25">
      <c r="A7870" s="20" t="s">
        <v>169</v>
      </c>
      <c r="B7870" s="20">
        <v>87141</v>
      </c>
      <c r="C7870" s="26" t="s">
        <v>2256</v>
      </c>
      <c r="D7870" s="29" t="s">
        <v>2257</v>
      </c>
      <c r="E7870" s="20" t="s">
        <v>2058</v>
      </c>
      <c r="F7870" s="135" t="s">
        <v>334</v>
      </c>
      <c r="G7870" s="169">
        <v>148284</v>
      </c>
      <c r="H7870" s="36">
        <v>158.16999999999999</v>
      </c>
      <c r="I7870" s="50">
        <v>151.76</v>
      </c>
      <c r="J7870" s="155">
        <f t="shared" si="4185"/>
        <v>154547.18160253033</v>
      </c>
      <c r="K7870" s="182">
        <v>433160</v>
      </c>
      <c r="L7870" s="143">
        <v>468741</v>
      </c>
      <c r="M7870" s="143">
        <v>478023</v>
      </c>
      <c r="N7870" s="143">
        <f t="shared" si="4186"/>
        <v>154547.18160253033</v>
      </c>
      <c r="O7870" s="143">
        <f t="shared" si="4187"/>
        <v>478023</v>
      </c>
      <c r="P7870" s="143">
        <f t="shared" si="4188"/>
        <v>433160</v>
      </c>
      <c r="Q7870" s="143">
        <f t="shared" si="4189"/>
        <v>383617.79540063255</v>
      </c>
      <c r="R7870" s="143">
        <f t="shared" si="4190"/>
        <v>293853.59080126515</v>
      </c>
      <c r="S7870" s="143">
        <f t="shared" si="4191"/>
        <v>455591.5</v>
      </c>
      <c r="T7870" s="143">
        <f t="shared" si="4192"/>
        <v>153932.9710827836</v>
      </c>
      <c r="U7870" s="194">
        <f t="shared" si="4193"/>
        <v>0.35537208210080246</v>
      </c>
      <c r="V7870" s="188" t="str">
        <f t="shared" si="4194"/>
        <v>MENOR</v>
      </c>
      <c r="W7870" s="188">
        <f t="shared" si="4195"/>
        <v>154547.18160253033</v>
      </c>
      <c r="X7870" s="143">
        <f t="shared" si="4196"/>
        <v>154547</v>
      </c>
    </row>
    <row r="7871" spans="1:24" ht="27.6" x14ac:dyDescent="0.25">
      <c r="A7871" s="20" t="s">
        <v>170</v>
      </c>
      <c r="B7871" s="20">
        <v>87141</v>
      </c>
      <c r="C7871" s="26" t="s">
        <v>2258</v>
      </c>
      <c r="D7871" s="29" t="s">
        <v>2259</v>
      </c>
      <c r="E7871" s="20" t="s">
        <v>2058</v>
      </c>
      <c r="F7871" s="135" t="s">
        <v>334</v>
      </c>
      <c r="G7871" s="169">
        <v>1322</v>
      </c>
      <c r="H7871" s="36">
        <v>158.16999999999999</v>
      </c>
      <c r="I7871" s="50">
        <v>151.76</v>
      </c>
      <c r="J7871" s="155">
        <f t="shared" si="4185"/>
        <v>1377.8382973115447</v>
      </c>
      <c r="K7871" s="182">
        <v>6545</v>
      </c>
      <c r="L7871" s="143">
        <v>7211.4</v>
      </c>
      <c r="M7871" s="143">
        <v>7354.2</v>
      </c>
      <c r="N7871" s="143">
        <f t="shared" si="4186"/>
        <v>1377.8382973115447</v>
      </c>
      <c r="O7871" s="143">
        <f t="shared" si="4187"/>
        <v>7354.2</v>
      </c>
      <c r="P7871" s="143">
        <f t="shared" si="4188"/>
        <v>6545</v>
      </c>
      <c r="Q7871" s="143">
        <f t="shared" si="4189"/>
        <v>5622.1095743278865</v>
      </c>
      <c r="R7871" s="143">
        <f t="shared" si="4190"/>
        <v>3961.4191486557725</v>
      </c>
      <c r="S7871" s="143">
        <f t="shared" si="4191"/>
        <v>6949.6</v>
      </c>
      <c r="T7871" s="143">
        <f t="shared" si="4192"/>
        <v>2851.4058936216711</v>
      </c>
      <c r="U7871" s="194">
        <f t="shared" si="4193"/>
        <v>0.43566171025541195</v>
      </c>
      <c r="V7871" s="188" t="str">
        <f t="shared" si="4194"/>
        <v>MENOR</v>
      </c>
      <c r="W7871" s="188">
        <f t="shared" si="4195"/>
        <v>1377.8382973115447</v>
      </c>
      <c r="X7871" s="143">
        <f t="shared" si="4196"/>
        <v>1378</v>
      </c>
    </row>
    <row r="7872" spans="1:24" x14ac:dyDescent="0.25">
      <c r="A7872" s="15" t="s">
        <v>185</v>
      </c>
      <c r="B7872" s="27" t="s">
        <v>186</v>
      </c>
      <c r="C7872" s="27"/>
      <c r="D7872" s="27"/>
      <c r="E7872" s="27"/>
      <c r="F7872" s="34"/>
      <c r="G7872" s="138"/>
      <c r="H7872" s="18"/>
      <c r="I7872" s="18"/>
      <c r="J7872" s="138"/>
      <c r="K7872" s="183"/>
      <c r="L7872" s="147"/>
      <c r="M7872" s="147"/>
      <c r="N7872" s="147"/>
      <c r="O7872" s="147"/>
      <c r="P7872" s="147"/>
      <c r="Q7872" s="147"/>
      <c r="R7872" s="147"/>
      <c r="S7872" s="147"/>
      <c r="T7872" s="147"/>
      <c r="U7872" s="197"/>
      <c r="V7872" s="146"/>
      <c r="W7872" s="147"/>
      <c r="X7872" s="147"/>
    </row>
    <row r="7873" spans="1:24" x14ac:dyDescent="0.25">
      <c r="A7873" s="20" t="s">
        <v>187</v>
      </c>
      <c r="B7873" s="20">
        <v>87141</v>
      </c>
      <c r="C7873" s="26" t="s">
        <v>2260</v>
      </c>
      <c r="D7873" s="29" t="s">
        <v>2261</v>
      </c>
      <c r="E7873" s="20" t="s">
        <v>2058</v>
      </c>
      <c r="F7873" s="135" t="s">
        <v>334</v>
      </c>
      <c r="G7873" s="169">
        <v>2035</v>
      </c>
      <c r="H7873" s="36">
        <v>158.16999999999999</v>
      </c>
      <c r="I7873" s="50">
        <v>151.76</v>
      </c>
      <c r="J7873" s="155">
        <f t="shared" ref="J7873:J7887" si="4197">G7873*(H7873/I7873)</f>
        <v>2120.9538086452294</v>
      </c>
      <c r="K7873" s="182">
        <v>2594.1999999999998</v>
      </c>
      <c r="L7873" s="143">
        <v>2860.5220000000013</v>
      </c>
      <c r="M7873" s="143">
        <v>2917.1660000000002</v>
      </c>
      <c r="N7873" s="143">
        <f t="shared" ref="N7873:N7887" si="4198">MIN(J7873,K7873,L7873,M7873)</f>
        <v>2120.9538086452294</v>
      </c>
      <c r="O7873" s="143">
        <f t="shared" ref="O7873:O7887" si="4199">MAX(J7873,K7873,L7873,M7873)</f>
        <v>2917.1660000000002</v>
      </c>
      <c r="P7873" s="143">
        <f t="shared" ref="P7873:P7887" si="4200">MEDIAN(J7873,K7873,L7873,M7873,)</f>
        <v>2594.1999999999998</v>
      </c>
      <c r="Q7873" s="143">
        <f t="shared" ref="Q7873:Q7887" si="4201">AVERAGE(J7873,K7873,L7873,M7873)</f>
        <v>2623.2104521613073</v>
      </c>
      <c r="R7873" s="143">
        <f t="shared" ref="R7873:R7887" si="4202">AVERAGE(N7873,P7873)</f>
        <v>2357.5769043226146</v>
      </c>
      <c r="S7873" s="143">
        <f t="shared" ref="S7873:S7887" si="4203">AVERAGE(O7873,P7873)</f>
        <v>2755.683</v>
      </c>
      <c r="T7873" s="143">
        <f t="shared" ref="T7873:T7887" si="4204">STDEVA(J7873,K7873,L7873,M7873)</f>
        <v>363.24003869497898</v>
      </c>
      <c r="U7873" s="194">
        <f t="shared" ref="U7873:U7887" si="4205">T7873/P7873</f>
        <v>0.14002005963109204</v>
      </c>
      <c r="V7873" s="188" t="str">
        <f t="shared" ref="V7873:V7887" si="4206">IF(U7873&lt;=70%,"MENOR",IF(AND(U7873&gt;70%,U7873&lt;=90%),"[PROM MEN-MED]","PROMEDIO"))</f>
        <v>MENOR</v>
      </c>
      <c r="W7873" s="188">
        <f t="shared" ref="W7873:W7887" si="4207">IF(U7873&lt;=70%,N7873,IF(AND(U7873&gt;70%,U7873&lt;=90%),R7873,Q7873))</f>
        <v>2120.9538086452294</v>
      </c>
      <c r="X7873" s="143">
        <f t="shared" ref="X7873:X7887" si="4208">ROUND(W7873,0)</f>
        <v>2121</v>
      </c>
    </row>
    <row r="7874" spans="1:24" x14ac:dyDescent="0.25">
      <c r="A7874" s="20" t="s">
        <v>188</v>
      </c>
      <c r="B7874" s="20">
        <v>87141</v>
      </c>
      <c r="C7874" s="26" t="s">
        <v>2432</v>
      </c>
      <c r="D7874" s="29" t="s">
        <v>2433</v>
      </c>
      <c r="E7874" s="20" t="s">
        <v>2058</v>
      </c>
      <c r="F7874" s="135" t="s">
        <v>334</v>
      </c>
      <c r="G7874" s="169">
        <v>108645</v>
      </c>
      <c r="H7874" s="36">
        <v>158.16999999999999</v>
      </c>
      <c r="I7874" s="50">
        <v>151.76</v>
      </c>
      <c r="J7874" s="155">
        <f t="shared" si="4197"/>
        <v>113233.9196758039</v>
      </c>
      <c r="K7874" s="182">
        <v>314160</v>
      </c>
      <c r="L7874" s="143">
        <v>340378.08</v>
      </c>
      <c r="M7874" s="143">
        <v>347118.24</v>
      </c>
      <c r="N7874" s="143">
        <f t="shared" si="4198"/>
        <v>113233.9196758039</v>
      </c>
      <c r="O7874" s="143">
        <f t="shared" si="4199"/>
        <v>347118.24</v>
      </c>
      <c r="P7874" s="143">
        <f t="shared" si="4200"/>
        <v>314160</v>
      </c>
      <c r="Q7874" s="143">
        <f t="shared" si="4201"/>
        <v>278722.55991895101</v>
      </c>
      <c r="R7874" s="143">
        <f t="shared" si="4202"/>
        <v>213696.95983790196</v>
      </c>
      <c r="S7874" s="143">
        <f t="shared" si="4203"/>
        <v>330639.12</v>
      </c>
      <c r="T7874" s="143">
        <f t="shared" si="4204"/>
        <v>111237.99473686652</v>
      </c>
      <c r="U7874" s="194">
        <f t="shared" si="4205"/>
        <v>0.35408070644533524</v>
      </c>
      <c r="V7874" s="188" t="str">
        <f t="shared" si="4206"/>
        <v>MENOR</v>
      </c>
      <c r="W7874" s="188">
        <f t="shared" si="4207"/>
        <v>113233.9196758039</v>
      </c>
      <c r="X7874" s="143">
        <f t="shared" si="4208"/>
        <v>113234</v>
      </c>
    </row>
    <row r="7875" spans="1:24" x14ac:dyDescent="0.25">
      <c r="A7875" s="20" t="s">
        <v>189</v>
      </c>
      <c r="B7875" s="20">
        <v>87141</v>
      </c>
      <c r="C7875" s="26" t="s">
        <v>2262</v>
      </c>
      <c r="D7875" s="29" t="s">
        <v>2263</v>
      </c>
      <c r="E7875" s="20" t="s">
        <v>2058</v>
      </c>
      <c r="F7875" s="135" t="s">
        <v>334</v>
      </c>
      <c r="G7875" s="169">
        <v>110652</v>
      </c>
      <c r="H7875" s="36">
        <v>158.16999999999999</v>
      </c>
      <c r="I7875" s="50">
        <v>151.76</v>
      </c>
      <c r="J7875" s="155">
        <f t="shared" si="4197"/>
        <v>115325.69082762257</v>
      </c>
      <c r="K7875" s="182">
        <v>497420</v>
      </c>
      <c r="L7875" s="143">
        <v>548066.4</v>
      </c>
      <c r="M7875" s="143">
        <v>558919.19999999995</v>
      </c>
      <c r="N7875" s="143">
        <f t="shared" si="4198"/>
        <v>115325.69082762257</v>
      </c>
      <c r="O7875" s="143">
        <f t="shared" si="4199"/>
        <v>558919.19999999995</v>
      </c>
      <c r="P7875" s="143">
        <f t="shared" si="4200"/>
        <v>497420</v>
      </c>
      <c r="Q7875" s="143">
        <f t="shared" si="4201"/>
        <v>429932.8227069056</v>
      </c>
      <c r="R7875" s="143">
        <f t="shared" si="4202"/>
        <v>306372.84541381127</v>
      </c>
      <c r="S7875" s="143">
        <f t="shared" si="4203"/>
        <v>528169.6</v>
      </c>
      <c r="T7875" s="143">
        <f t="shared" si="4204"/>
        <v>211443.60488442154</v>
      </c>
      <c r="U7875" s="194">
        <f t="shared" si="4205"/>
        <v>0.42508062579796058</v>
      </c>
      <c r="V7875" s="188" t="str">
        <f t="shared" si="4206"/>
        <v>MENOR</v>
      </c>
      <c r="W7875" s="188">
        <f t="shared" si="4207"/>
        <v>115325.69082762257</v>
      </c>
      <c r="X7875" s="143">
        <f t="shared" si="4208"/>
        <v>115326</v>
      </c>
    </row>
    <row r="7876" spans="1:24" x14ac:dyDescent="0.25">
      <c r="A7876" s="20" t="s">
        <v>190</v>
      </c>
      <c r="B7876" s="20">
        <v>87141</v>
      </c>
      <c r="C7876" s="26" t="s">
        <v>2581</v>
      </c>
      <c r="D7876" s="32" t="s">
        <v>2582</v>
      </c>
      <c r="E7876" s="20" t="s">
        <v>2058</v>
      </c>
      <c r="F7876" s="135" t="s">
        <v>334</v>
      </c>
      <c r="G7876" s="169">
        <v>5609</v>
      </c>
      <c r="H7876" s="36">
        <v>158.16999999999999</v>
      </c>
      <c r="I7876" s="50">
        <v>151.76</v>
      </c>
      <c r="J7876" s="155">
        <f t="shared" si="4197"/>
        <v>5845.9115050079072</v>
      </c>
      <c r="K7876" s="182">
        <v>183260</v>
      </c>
      <c r="L7876" s="143">
        <v>195188.56</v>
      </c>
      <c r="M7876" s="143">
        <v>199053.68</v>
      </c>
      <c r="N7876" s="143">
        <f t="shared" si="4198"/>
        <v>5845.9115050079072</v>
      </c>
      <c r="O7876" s="143">
        <f t="shared" si="4199"/>
        <v>199053.68</v>
      </c>
      <c r="P7876" s="143">
        <f t="shared" si="4200"/>
        <v>183260</v>
      </c>
      <c r="Q7876" s="143">
        <f t="shared" si="4201"/>
        <v>145837.03787625197</v>
      </c>
      <c r="R7876" s="143">
        <f t="shared" si="4202"/>
        <v>94552.955752503956</v>
      </c>
      <c r="S7876" s="143">
        <f t="shared" si="4203"/>
        <v>191156.84</v>
      </c>
      <c r="T7876" s="143">
        <f t="shared" si="4204"/>
        <v>93569.185261785446</v>
      </c>
      <c r="U7876" s="194">
        <f t="shared" si="4205"/>
        <v>0.51058160679791254</v>
      </c>
      <c r="V7876" s="188" t="str">
        <f t="shared" si="4206"/>
        <v>MENOR</v>
      </c>
      <c r="W7876" s="188">
        <f t="shared" si="4207"/>
        <v>5845.9115050079072</v>
      </c>
      <c r="X7876" s="143">
        <f t="shared" si="4208"/>
        <v>5846</v>
      </c>
    </row>
    <row r="7877" spans="1:24" x14ac:dyDescent="0.25">
      <c r="A7877" s="20" t="s">
        <v>191</v>
      </c>
      <c r="B7877" s="20">
        <v>87141</v>
      </c>
      <c r="C7877" s="26" t="s">
        <v>2264</v>
      </c>
      <c r="D7877" s="22" t="s">
        <v>2265</v>
      </c>
      <c r="E7877" s="20" t="s">
        <v>2058</v>
      </c>
      <c r="F7877" s="135" t="s">
        <v>334</v>
      </c>
      <c r="G7877" s="169">
        <v>54506</v>
      </c>
      <c r="H7877" s="36">
        <v>158.16999999999999</v>
      </c>
      <c r="I7877" s="50">
        <v>151.76</v>
      </c>
      <c r="J7877" s="155">
        <f t="shared" si="4197"/>
        <v>56808.210463890355</v>
      </c>
      <c r="K7877" s="182">
        <v>159936</v>
      </c>
      <c r="L7877" s="143">
        <v>171631.32</v>
      </c>
      <c r="M7877" s="143">
        <v>175029.96</v>
      </c>
      <c r="N7877" s="143">
        <f t="shared" si="4198"/>
        <v>56808.210463890355</v>
      </c>
      <c r="O7877" s="143">
        <f t="shared" si="4199"/>
        <v>175029.96</v>
      </c>
      <c r="P7877" s="143">
        <f t="shared" si="4200"/>
        <v>159936</v>
      </c>
      <c r="Q7877" s="143">
        <f t="shared" si="4201"/>
        <v>140851.37261597259</v>
      </c>
      <c r="R7877" s="143">
        <f t="shared" si="4202"/>
        <v>108372.10523194517</v>
      </c>
      <c r="S7877" s="143">
        <f t="shared" si="4203"/>
        <v>167482.97999999998</v>
      </c>
      <c r="T7877" s="143">
        <f t="shared" si="4204"/>
        <v>56400.523352889315</v>
      </c>
      <c r="U7877" s="194">
        <f t="shared" si="4205"/>
        <v>0.35264432868703305</v>
      </c>
      <c r="V7877" s="188" t="str">
        <f t="shared" si="4206"/>
        <v>MENOR</v>
      </c>
      <c r="W7877" s="188">
        <f t="shared" si="4207"/>
        <v>56808.210463890355</v>
      </c>
      <c r="X7877" s="143">
        <f t="shared" si="4208"/>
        <v>56808</v>
      </c>
    </row>
    <row r="7878" spans="1:24" x14ac:dyDescent="0.25">
      <c r="A7878" s="20" t="s">
        <v>192</v>
      </c>
      <c r="B7878" s="20">
        <v>87141</v>
      </c>
      <c r="C7878" s="26" t="s">
        <v>2545</v>
      </c>
      <c r="D7878" s="29" t="s">
        <v>2546</v>
      </c>
      <c r="E7878" s="20" t="s">
        <v>2058</v>
      </c>
      <c r="F7878" s="135" t="s">
        <v>334</v>
      </c>
      <c r="G7878" s="169">
        <v>2662</v>
      </c>
      <c r="H7878" s="36">
        <v>158.16999999999999</v>
      </c>
      <c r="I7878" s="50">
        <v>151.76</v>
      </c>
      <c r="J7878" s="155">
        <f t="shared" si="4197"/>
        <v>2774.4368740115974</v>
      </c>
      <c r="K7878" s="182">
        <v>233478</v>
      </c>
      <c r="L7878" s="143">
        <v>259610.4</v>
      </c>
      <c r="M7878" s="143">
        <v>264751.2</v>
      </c>
      <c r="N7878" s="143">
        <f t="shared" si="4198"/>
        <v>2774.4368740115974</v>
      </c>
      <c r="O7878" s="143">
        <f t="shared" si="4199"/>
        <v>264751.2</v>
      </c>
      <c r="P7878" s="143">
        <f t="shared" si="4200"/>
        <v>233478</v>
      </c>
      <c r="Q7878" s="143">
        <f t="shared" si="4201"/>
        <v>190153.50921850291</v>
      </c>
      <c r="R7878" s="143">
        <f t="shared" si="4202"/>
        <v>118126.21843700579</v>
      </c>
      <c r="S7878" s="143">
        <f t="shared" si="4203"/>
        <v>249114.6</v>
      </c>
      <c r="T7878" s="143">
        <f t="shared" si="4204"/>
        <v>125667.55534759532</v>
      </c>
      <c r="U7878" s="194">
        <f t="shared" si="4205"/>
        <v>0.53824152745695664</v>
      </c>
      <c r="V7878" s="188" t="str">
        <f t="shared" si="4206"/>
        <v>MENOR</v>
      </c>
      <c r="W7878" s="188">
        <f t="shared" si="4207"/>
        <v>2774.4368740115974</v>
      </c>
      <c r="X7878" s="143">
        <f t="shared" si="4208"/>
        <v>2774</v>
      </c>
    </row>
    <row r="7879" spans="1:24" x14ac:dyDescent="0.25">
      <c r="A7879" s="20" t="s">
        <v>193</v>
      </c>
      <c r="B7879" s="20">
        <v>87141</v>
      </c>
      <c r="C7879" s="26" t="s">
        <v>2266</v>
      </c>
      <c r="D7879" s="29" t="s">
        <v>2267</v>
      </c>
      <c r="E7879" s="20" t="s">
        <v>2058</v>
      </c>
      <c r="F7879" s="135" t="s">
        <v>334</v>
      </c>
      <c r="G7879" s="169">
        <v>54191</v>
      </c>
      <c r="H7879" s="36">
        <v>158.16999999999999</v>
      </c>
      <c r="I7879" s="50">
        <v>151.76</v>
      </c>
      <c r="J7879" s="155">
        <f t="shared" si="4197"/>
        <v>56479.905574591459</v>
      </c>
      <c r="K7879" s="182">
        <v>235620</v>
      </c>
      <c r="L7879" s="143">
        <v>259610.4</v>
      </c>
      <c r="M7879" s="143">
        <v>264751.2</v>
      </c>
      <c r="N7879" s="143">
        <f t="shared" si="4198"/>
        <v>56479.905574591459</v>
      </c>
      <c r="O7879" s="143">
        <f t="shared" si="4199"/>
        <v>264751.2</v>
      </c>
      <c r="P7879" s="143">
        <f t="shared" si="4200"/>
        <v>235620</v>
      </c>
      <c r="Q7879" s="143">
        <f t="shared" si="4201"/>
        <v>204115.37639364786</v>
      </c>
      <c r="R7879" s="143">
        <f t="shared" si="4202"/>
        <v>146049.95278729574</v>
      </c>
      <c r="S7879" s="143">
        <f t="shared" si="4203"/>
        <v>250185.60000000001</v>
      </c>
      <c r="T7879" s="143">
        <f t="shared" si="4204"/>
        <v>99239.062037137701</v>
      </c>
      <c r="U7879" s="194">
        <f t="shared" si="4205"/>
        <v>0.42118267565205714</v>
      </c>
      <c r="V7879" s="188" t="str">
        <f t="shared" si="4206"/>
        <v>MENOR</v>
      </c>
      <c r="W7879" s="188">
        <f t="shared" si="4207"/>
        <v>56479.905574591459</v>
      </c>
      <c r="X7879" s="143">
        <f t="shared" si="4208"/>
        <v>56480</v>
      </c>
    </row>
    <row r="7880" spans="1:24" x14ac:dyDescent="0.25">
      <c r="A7880" s="20" t="s">
        <v>194</v>
      </c>
      <c r="B7880" s="20">
        <v>87141</v>
      </c>
      <c r="C7880" s="26" t="s">
        <v>2268</v>
      </c>
      <c r="D7880" s="22" t="s">
        <v>2269</v>
      </c>
      <c r="E7880" s="20" t="s">
        <v>2058</v>
      </c>
      <c r="F7880" s="135" t="s">
        <v>334</v>
      </c>
      <c r="G7880" s="169">
        <v>54186</v>
      </c>
      <c r="H7880" s="36">
        <v>158.16999999999999</v>
      </c>
      <c r="I7880" s="50">
        <v>151.76</v>
      </c>
      <c r="J7880" s="155">
        <f t="shared" si="4197"/>
        <v>56474.694385872433</v>
      </c>
      <c r="K7880" s="182">
        <v>237762</v>
      </c>
      <c r="L7880" s="143">
        <v>259610.4</v>
      </c>
      <c r="M7880" s="143">
        <v>264751.2</v>
      </c>
      <c r="N7880" s="143">
        <f t="shared" si="4198"/>
        <v>56474.694385872433</v>
      </c>
      <c r="O7880" s="143">
        <f t="shared" si="4199"/>
        <v>264751.2</v>
      </c>
      <c r="P7880" s="143">
        <f t="shared" si="4200"/>
        <v>237762</v>
      </c>
      <c r="Q7880" s="143">
        <f t="shared" si="4201"/>
        <v>204649.57359646814</v>
      </c>
      <c r="R7880" s="143">
        <f t="shared" si="4202"/>
        <v>147118.34719293623</v>
      </c>
      <c r="S7880" s="143">
        <f t="shared" si="4203"/>
        <v>251256.6</v>
      </c>
      <c r="T7880" s="143">
        <f t="shared" si="4204"/>
        <v>99473.82494357125</v>
      </c>
      <c r="U7880" s="194">
        <f t="shared" si="4205"/>
        <v>0.41837562328534944</v>
      </c>
      <c r="V7880" s="188" t="str">
        <f t="shared" si="4206"/>
        <v>MENOR</v>
      </c>
      <c r="W7880" s="188">
        <f t="shared" si="4207"/>
        <v>56474.694385872433</v>
      </c>
      <c r="X7880" s="143">
        <f t="shared" si="4208"/>
        <v>56475</v>
      </c>
    </row>
    <row r="7881" spans="1:24" x14ac:dyDescent="0.25">
      <c r="A7881" s="20" t="s">
        <v>195</v>
      </c>
      <c r="B7881" s="20">
        <v>87141</v>
      </c>
      <c r="C7881" s="26" t="s">
        <v>2270</v>
      </c>
      <c r="D7881" s="22" t="s">
        <v>2271</v>
      </c>
      <c r="E7881" s="20" t="s">
        <v>2058</v>
      </c>
      <c r="F7881" s="135" t="s">
        <v>334</v>
      </c>
      <c r="G7881" s="169">
        <v>53655</v>
      </c>
      <c r="H7881" s="36">
        <v>158.16999999999999</v>
      </c>
      <c r="I7881" s="50">
        <v>151.76</v>
      </c>
      <c r="J7881" s="155">
        <f t="shared" si="4197"/>
        <v>55921.266143911438</v>
      </c>
      <c r="K7881" s="182">
        <v>453152</v>
      </c>
      <c r="L7881" s="143">
        <v>490375.2</v>
      </c>
      <c r="M7881" s="143">
        <v>500085.6</v>
      </c>
      <c r="N7881" s="143">
        <f t="shared" si="4198"/>
        <v>55921.266143911438</v>
      </c>
      <c r="O7881" s="143">
        <f t="shared" si="4199"/>
        <v>500085.6</v>
      </c>
      <c r="P7881" s="143">
        <f t="shared" si="4200"/>
        <v>453152</v>
      </c>
      <c r="Q7881" s="143">
        <f t="shared" si="4201"/>
        <v>374883.51653597783</v>
      </c>
      <c r="R7881" s="143">
        <f t="shared" si="4202"/>
        <v>254536.63307195573</v>
      </c>
      <c r="S7881" s="143">
        <f t="shared" si="4203"/>
        <v>476618.8</v>
      </c>
      <c r="T7881" s="143">
        <f t="shared" si="4204"/>
        <v>213601.46951118659</v>
      </c>
      <c r="U7881" s="194">
        <f t="shared" si="4205"/>
        <v>0.47136825946081357</v>
      </c>
      <c r="V7881" s="188" t="str">
        <f t="shared" si="4206"/>
        <v>MENOR</v>
      </c>
      <c r="W7881" s="188">
        <f t="shared" si="4207"/>
        <v>55921.266143911438</v>
      </c>
      <c r="X7881" s="143">
        <f t="shared" si="4208"/>
        <v>55921</v>
      </c>
    </row>
    <row r="7882" spans="1:24" x14ac:dyDescent="0.25">
      <c r="A7882" s="20" t="s">
        <v>196</v>
      </c>
      <c r="B7882" s="20">
        <v>87141</v>
      </c>
      <c r="C7882" s="26" t="s">
        <v>2272</v>
      </c>
      <c r="D7882" s="22" t="s">
        <v>2273</v>
      </c>
      <c r="E7882" s="20" t="s">
        <v>2058</v>
      </c>
      <c r="F7882" s="135" t="s">
        <v>334</v>
      </c>
      <c r="G7882" s="169">
        <v>63308</v>
      </c>
      <c r="H7882" s="36">
        <v>158.16999999999999</v>
      </c>
      <c r="I7882" s="50">
        <v>151.76</v>
      </c>
      <c r="J7882" s="155">
        <f t="shared" si="4197"/>
        <v>65981.987084870852</v>
      </c>
      <c r="K7882" s="182">
        <v>85085</v>
      </c>
      <c r="L7882" s="143">
        <v>94529.434999999998</v>
      </c>
      <c r="M7882" s="143">
        <v>96401.304999999993</v>
      </c>
      <c r="N7882" s="143">
        <f t="shared" si="4198"/>
        <v>65981.987084870852</v>
      </c>
      <c r="O7882" s="143">
        <f t="shared" si="4199"/>
        <v>96401.304999999993</v>
      </c>
      <c r="P7882" s="143">
        <f t="shared" si="4200"/>
        <v>85085</v>
      </c>
      <c r="Q7882" s="143">
        <f t="shared" si="4201"/>
        <v>85499.431771217714</v>
      </c>
      <c r="R7882" s="143">
        <f t="shared" si="4202"/>
        <v>75533.493542435433</v>
      </c>
      <c r="S7882" s="143">
        <f t="shared" si="4203"/>
        <v>90743.152499999997</v>
      </c>
      <c r="T7882" s="143">
        <f t="shared" si="4204"/>
        <v>13922.334562204511</v>
      </c>
      <c r="U7882" s="194">
        <f t="shared" si="4205"/>
        <v>0.16362854277727579</v>
      </c>
      <c r="V7882" s="188" t="str">
        <f t="shared" si="4206"/>
        <v>MENOR</v>
      </c>
      <c r="W7882" s="188">
        <f t="shared" si="4207"/>
        <v>65981.987084870852</v>
      </c>
      <c r="X7882" s="143">
        <f t="shared" si="4208"/>
        <v>65982</v>
      </c>
    </row>
    <row r="7883" spans="1:24" x14ac:dyDescent="0.25">
      <c r="A7883" s="20" t="s">
        <v>197</v>
      </c>
      <c r="B7883" s="20">
        <v>87141</v>
      </c>
      <c r="C7883" s="26" t="s">
        <v>2274</v>
      </c>
      <c r="D7883" s="22" t="s">
        <v>2275</v>
      </c>
      <c r="E7883" s="20" t="s">
        <v>2058</v>
      </c>
      <c r="F7883" s="135" t="s">
        <v>334</v>
      </c>
      <c r="G7883" s="169">
        <v>1930</v>
      </c>
      <c r="H7883" s="36">
        <v>158.16999999999999</v>
      </c>
      <c r="I7883" s="50">
        <v>151.76</v>
      </c>
      <c r="J7883" s="155">
        <f t="shared" si="4197"/>
        <v>2011.5188455455984</v>
      </c>
      <c r="K7883" s="182">
        <v>343434</v>
      </c>
      <c r="L7883" s="143">
        <v>371867.86</v>
      </c>
      <c r="M7883" s="143">
        <v>379231.58</v>
      </c>
      <c r="N7883" s="143">
        <f t="shared" si="4198"/>
        <v>2011.5188455455984</v>
      </c>
      <c r="O7883" s="143">
        <f t="shared" si="4199"/>
        <v>379231.58</v>
      </c>
      <c r="P7883" s="143">
        <f t="shared" si="4200"/>
        <v>343434</v>
      </c>
      <c r="Q7883" s="143">
        <f t="shared" si="4201"/>
        <v>274136.23971138638</v>
      </c>
      <c r="R7883" s="143">
        <f t="shared" si="4202"/>
        <v>172722.7594227728</v>
      </c>
      <c r="S7883" s="143">
        <f t="shared" si="4203"/>
        <v>361332.79000000004</v>
      </c>
      <c r="T7883" s="143">
        <f t="shared" si="4204"/>
        <v>182071.91202191438</v>
      </c>
      <c r="U7883" s="194">
        <f t="shared" si="4205"/>
        <v>0.53015109750902467</v>
      </c>
      <c r="V7883" s="188" t="str">
        <f t="shared" si="4206"/>
        <v>MENOR</v>
      </c>
      <c r="W7883" s="188">
        <f t="shared" si="4207"/>
        <v>2011.5188455455984</v>
      </c>
      <c r="X7883" s="143">
        <f t="shared" si="4208"/>
        <v>2012</v>
      </c>
    </row>
    <row r="7884" spans="1:24" x14ac:dyDescent="0.25">
      <c r="A7884" s="20" t="s">
        <v>198</v>
      </c>
      <c r="B7884" s="20">
        <v>87141</v>
      </c>
      <c r="C7884" s="26" t="s">
        <v>2276</v>
      </c>
      <c r="D7884" s="22" t="s">
        <v>2277</v>
      </c>
      <c r="E7884" s="20" t="s">
        <v>2058</v>
      </c>
      <c r="F7884" s="135" t="s">
        <v>334</v>
      </c>
      <c r="G7884" s="169">
        <v>54673</v>
      </c>
      <c r="H7884" s="36">
        <v>158.16999999999999</v>
      </c>
      <c r="I7884" s="50">
        <v>151.76</v>
      </c>
      <c r="J7884" s="155">
        <f t="shared" si="4197"/>
        <v>56982.264167105961</v>
      </c>
      <c r="K7884" s="182">
        <v>445060</v>
      </c>
      <c r="L7884" s="143">
        <v>494461.66000000003</v>
      </c>
      <c r="M7884" s="143">
        <v>504252.98</v>
      </c>
      <c r="N7884" s="143">
        <f t="shared" si="4198"/>
        <v>56982.264167105961</v>
      </c>
      <c r="O7884" s="143">
        <f t="shared" si="4199"/>
        <v>504252.98</v>
      </c>
      <c r="P7884" s="143">
        <f t="shared" si="4200"/>
        <v>445060</v>
      </c>
      <c r="Q7884" s="143">
        <f t="shared" si="4201"/>
        <v>375189.22604177648</v>
      </c>
      <c r="R7884" s="143">
        <f t="shared" si="4202"/>
        <v>251021.13208355298</v>
      </c>
      <c r="S7884" s="143">
        <f t="shared" si="4203"/>
        <v>474656.49</v>
      </c>
      <c r="T7884" s="143">
        <f t="shared" si="4204"/>
        <v>213713.95347296726</v>
      </c>
      <c r="U7884" s="194">
        <f t="shared" si="4205"/>
        <v>0.48019133032168082</v>
      </c>
      <c r="V7884" s="188" t="str">
        <f t="shared" si="4206"/>
        <v>MENOR</v>
      </c>
      <c r="W7884" s="188">
        <f t="shared" si="4207"/>
        <v>56982.264167105961</v>
      </c>
      <c r="X7884" s="143">
        <f t="shared" si="4208"/>
        <v>56982</v>
      </c>
    </row>
    <row r="7885" spans="1:24" x14ac:dyDescent="0.25">
      <c r="A7885" s="20" t="s">
        <v>199</v>
      </c>
      <c r="B7885" s="20">
        <v>87141</v>
      </c>
      <c r="C7885" s="26" t="s">
        <v>2557</v>
      </c>
      <c r="D7885" s="22" t="s">
        <v>2558</v>
      </c>
      <c r="E7885" s="20" t="s">
        <v>2058</v>
      </c>
      <c r="F7885" s="135" t="s">
        <v>334</v>
      </c>
      <c r="G7885" s="169">
        <v>56842</v>
      </c>
      <c r="H7885" s="36">
        <v>158.16999999999999</v>
      </c>
      <c r="I7885" s="50">
        <v>151.76</v>
      </c>
      <c r="J7885" s="155">
        <f t="shared" si="4197"/>
        <v>59242.877833421197</v>
      </c>
      <c r="K7885" s="182">
        <v>426496</v>
      </c>
      <c r="L7885" s="143">
        <v>473067.83999999997</v>
      </c>
      <c r="M7885" s="143">
        <v>482435.52</v>
      </c>
      <c r="N7885" s="143">
        <f t="shared" si="4198"/>
        <v>59242.877833421197</v>
      </c>
      <c r="O7885" s="143">
        <f t="shared" si="4199"/>
        <v>482435.52</v>
      </c>
      <c r="P7885" s="143">
        <f t="shared" si="4200"/>
        <v>426496</v>
      </c>
      <c r="Q7885" s="143">
        <f t="shared" si="4201"/>
        <v>360310.5594583553</v>
      </c>
      <c r="R7885" s="143">
        <f t="shared" si="4202"/>
        <v>242869.43891671061</v>
      </c>
      <c r="S7885" s="143">
        <f t="shared" si="4203"/>
        <v>454465.76</v>
      </c>
      <c r="T7885" s="143">
        <f t="shared" si="4204"/>
        <v>202197.07528477398</v>
      </c>
      <c r="U7885" s="194">
        <f t="shared" si="4205"/>
        <v>0.47408903081101345</v>
      </c>
      <c r="V7885" s="188" t="str">
        <f t="shared" si="4206"/>
        <v>MENOR</v>
      </c>
      <c r="W7885" s="188">
        <f t="shared" si="4207"/>
        <v>59242.877833421197</v>
      </c>
      <c r="X7885" s="143">
        <f t="shared" si="4208"/>
        <v>59243</v>
      </c>
    </row>
    <row r="7886" spans="1:24" x14ac:dyDescent="0.25">
      <c r="A7886" s="20" t="s">
        <v>200</v>
      </c>
      <c r="B7886" s="20">
        <v>87141</v>
      </c>
      <c r="C7886" s="26" t="s">
        <v>2278</v>
      </c>
      <c r="D7886" s="22" t="s">
        <v>2279</v>
      </c>
      <c r="E7886" s="20" t="s">
        <v>2058</v>
      </c>
      <c r="F7886" s="135" t="s">
        <v>334</v>
      </c>
      <c r="G7886" s="169">
        <v>109021</v>
      </c>
      <c r="H7886" s="36">
        <v>158.16999999999999</v>
      </c>
      <c r="I7886" s="50">
        <v>151.76</v>
      </c>
      <c r="J7886" s="155">
        <f t="shared" si="4197"/>
        <v>113625.80106747497</v>
      </c>
      <c r="K7886" s="182">
        <v>433160</v>
      </c>
      <c r="L7886" s="143">
        <v>476553.35</v>
      </c>
      <c r="M7886" s="143">
        <v>485990.05</v>
      </c>
      <c r="N7886" s="143">
        <f t="shared" si="4198"/>
        <v>113625.80106747497</v>
      </c>
      <c r="O7886" s="143">
        <f t="shared" si="4199"/>
        <v>485990.05</v>
      </c>
      <c r="P7886" s="143">
        <f t="shared" si="4200"/>
        <v>433160</v>
      </c>
      <c r="Q7886" s="143">
        <f t="shared" si="4201"/>
        <v>377332.30026686873</v>
      </c>
      <c r="R7886" s="143">
        <f t="shared" si="4202"/>
        <v>273392.9005337375</v>
      </c>
      <c r="S7886" s="143">
        <f t="shared" si="4203"/>
        <v>459575.02500000002</v>
      </c>
      <c r="T7886" s="143">
        <f t="shared" si="4204"/>
        <v>177303.10494057435</v>
      </c>
      <c r="U7886" s="194">
        <f t="shared" si="4205"/>
        <v>0.40932474129784457</v>
      </c>
      <c r="V7886" s="188" t="str">
        <f t="shared" si="4206"/>
        <v>MENOR</v>
      </c>
      <c r="W7886" s="188">
        <f t="shared" si="4207"/>
        <v>113625.80106747497</v>
      </c>
      <c r="X7886" s="143">
        <f t="shared" si="4208"/>
        <v>113626</v>
      </c>
    </row>
    <row r="7887" spans="1:24" x14ac:dyDescent="0.25">
      <c r="A7887" s="20" t="s">
        <v>201</v>
      </c>
      <c r="B7887" s="20">
        <v>87141</v>
      </c>
      <c r="C7887" s="26" t="s">
        <v>2710</v>
      </c>
      <c r="D7887" s="22" t="s">
        <v>2711</v>
      </c>
      <c r="E7887" s="20" t="s">
        <v>2058</v>
      </c>
      <c r="F7887" s="135" t="s">
        <v>334</v>
      </c>
      <c r="G7887" s="169">
        <v>107730</v>
      </c>
      <c r="H7887" s="36">
        <v>158.16999999999999</v>
      </c>
      <c r="I7887" s="50">
        <v>151.76</v>
      </c>
      <c r="J7887" s="155">
        <f t="shared" si="4197"/>
        <v>112280.27214022141</v>
      </c>
      <c r="K7887" s="182">
        <v>429292.5</v>
      </c>
      <c r="L7887" s="143">
        <v>468741</v>
      </c>
      <c r="M7887" s="143">
        <v>478023</v>
      </c>
      <c r="N7887" s="143">
        <f t="shared" si="4198"/>
        <v>112280.27214022141</v>
      </c>
      <c r="O7887" s="143">
        <f t="shared" si="4199"/>
        <v>478023</v>
      </c>
      <c r="P7887" s="143">
        <f t="shared" si="4200"/>
        <v>429292.5</v>
      </c>
      <c r="Q7887" s="143">
        <f t="shared" si="4201"/>
        <v>372084.19303505536</v>
      </c>
      <c r="R7887" s="143">
        <f t="shared" si="4202"/>
        <v>270786.38607011072</v>
      </c>
      <c r="S7887" s="143">
        <f t="shared" si="4203"/>
        <v>453657.75</v>
      </c>
      <c r="T7887" s="143">
        <f t="shared" si="4204"/>
        <v>174486.32883594715</v>
      </c>
      <c r="U7887" s="194">
        <f t="shared" si="4205"/>
        <v>0.40645091362170815</v>
      </c>
      <c r="V7887" s="188" t="str">
        <f t="shared" si="4206"/>
        <v>MENOR</v>
      </c>
      <c r="W7887" s="188">
        <f t="shared" si="4207"/>
        <v>112280.27214022141</v>
      </c>
      <c r="X7887" s="143">
        <f t="shared" si="4208"/>
        <v>112280</v>
      </c>
    </row>
    <row r="7888" spans="1:24" x14ac:dyDescent="0.25">
      <c r="A7888" s="15" t="s">
        <v>218</v>
      </c>
      <c r="B7888" s="27" t="s">
        <v>219</v>
      </c>
      <c r="C7888" s="27"/>
      <c r="D7888" s="27"/>
      <c r="E7888" s="27"/>
      <c r="F7888" s="34"/>
      <c r="G7888" s="138"/>
      <c r="H7888" s="18"/>
      <c r="I7888" s="18"/>
      <c r="J7888" s="138"/>
      <c r="K7888" s="183"/>
      <c r="L7888" s="147"/>
      <c r="M7888" s="147"/>
      <c r="N7888" s="147"/>
      <c r="O7888" s="147"/>
      <c r="P7888" s="147"/>
      <c r="Q7888" s="147"/>
      <c r="R7888" s="147"/>
      <c r="S7888" s="147"/>
      <c r="T7888" s="147"/>
      <c r="U7888" s="197"/>
      <c r="V7888" s="146"/>
      <c r="W7888" s="147"/>
      <c r="X7888" s="147"/>
    </row>
    <row r="7889" spans="1:24" x14ac:dyDescent="0.25">
      <c r="A7889" s="36" t="s">
        <v>220</v>
      </c>
      <c r="B7889" s="20">
        <v>87141</v>
      </c>
      <c r="C7889" s="26" t="s">
        <v>2280</v>
      </c>
      <c r="D7889" s="22" t="s">
        <v>2281</v>
      </c>
      <c r="E7889" s="20" t="s">
        <v>2058</v>
      </c>
      <c r="F7889" s="135" t="s">
        <v>334</v>
      </c>
      <c r="G7889" s="169">
        <v>110370</v>
      </c>
      <c r="H7889" s="36">
        <v>158.16999999999999</v>
      </c>
      <c r="I7889" s="50">
        <v>151.76</v>
      </c>
      <c r="J7889" s="155">
        <f t="shared" ref="J7889:J7914" si="4209">G7889*(H7889/I7889)</f>
        <v>115031.77978386928</v>
      </c>
      <c r="K7889" s="182">
        <v>506464</v>
      </c>
      <c r="L7889" s="143">
        <v>538931.96</v>
      </c>
      <c r="M7889" s="143">
        <v>549603.88</v>
      </c>
      <c r="N7889" s="143">
        <f t="shared" ref="N7889:N7914" si="4210">MIN(J7889,K7889,L7889,M7889)</f>
        <v>115031.77978386928</v>
      </c>
      <c r="O7889" s="143">
        <f t="shared" ref="O7889:O7914" si="4211">MAX(J7889,K7889,L7889,M7889)</f>
        <v>549603.88</v>
      </c>
      <c r="P7889" s="143">
        <f t="shared" ref="P7889:P7914" si="4212">MEDIAN(J7889,K7889,L7889,M7889,)</f>
        <v>506464</v>
      </c>
      <c r="Q7889" s="143">
        <f t="shared" ref="Q7889:Q7914" si="4213">AVERAGE(J7889,K7889,L7889,M7889)</f>
        <v>427507.90494596725</v>
      </c>
      <c r="R7889" s="143">
        <f t="shared" ref="R7889:R7914" si="4214">AVERAGE(N7889,P7889)</f>
        <v>310747.88989193464</v>
      </c>
      <c r="S7889" s="143">
        <f t="shared" ref="S7889:S7914" si="4215">AVERAGE(O7889,P7889)</f>
        <v>528033.93999999994</v>
      </c>
      <c r="T7889" s="143">
        <f t="shared" ref="T7889:T7914" si="4216">STDEVA(J7889,K7889,L7889,M7889)</f>
        <v>209123.68024017097</v>
      </c>
      <c r="U7889" s="194">
        <f t="shared" ref="U7889:U7914" si="4217">T7889/P7889</f>
        <v>0.41290926944495754</v>
      </c>
      <c r="V7889" s="188" t="str">
        <f t="shared" ref="V7889:V7914" si="4218">IF(U7889&lt;=70%,"MENOR",IF(AND(U7889&gt;70%,U7889&lt;=90%),"[PROM MEN-MED]","PROMEDIO"))</f>
        <v>MENOR</v>
      </c>
      <c r="W7889" s="188">
        <f t="shared" ref="W7889:W7914" si="4219">IF(U7889&lt;=70%,N7889,IF(AND(U7889&gt;70%,U7889&lt;=90%),R7889,Q7889))</f>
        <v>115031.77978386928</v>
      </c>
      <c r="X7889" s="143">
        <f t="shared" ref="X7889:X7914" si="4220">ROUND(W7889,0)</f>
        <v>115032</v>
      </c>
    </row>
    <row r="7890" spans="1:24" ht="27.6" x14ac:dyDescent="0.25">
      <c r="A7890" s="36" t="s">
        <v>221</v>
      </c>
      <c r="B7890" s="20">
        <v>87141</v>
      </c>
      <c r="C7890" s="26" t="s">
        <v>2282</v>
      </c>
      <c r="D7890" s="22" t="s">
        <v>2283</v>
      </c>
      <c r="E7890" s="20" t="s">
        <v>2058</v>
      </c>
      <c r="F7890" s="135" t="s">
        <v>334</v>
      </c>
      <c r="G7890" s="169">
        <v>4861</v>
      </c>
      <c r="H7890" s="36">
        <v>158.16999999999999</v>
      </c>
      <c r="I7890" s="50">
        <v>151.76</v>
      </c>
      <c r="J7890" s="155">
        <f t="shared" si="4209"/>
        <v>5066.317672641012</v>
      </c>
      <c r="K7890" s="182">
        <v>6664</v>
      </c>
      <c r="L7890" s="143">
        <v>7211.4</v>
      </c>
      <c r="M7890" s="143">
        <v>7354.2</v>
      </c>
      <c r="N7890" s="143">
        <f t="shared" si="4210"/>
        <v>5066.317672641012</v>
      </c>
      <c r="O7890" s="143">
        <f t="shared" si="4211"/>
        <v>7354.2</v>
      </c>
      <c r="P7890" s="143">
        <f t="shared" si="4212"/>
        <v>6664</v>
      </c>
      <c r="Q7890" s="143">
        <f t="shared" si="4213"/>
        <v>6573.9794181602529</v>
      </c>
      <c r="R7890" s="143">
        <f t="shared" si="4214"/>
        <v>5865.1588363205065</v>
      </c>
      <c r="S7890" s="143">
        <f t="shared" si="4215"/>
        <v>7009.1</v>
      </c>
      <c r="T7890" s="143">
        <f t="shared" si="4216"/>
        <v>1048.2043055524659</v>
      </c>
      <c r="U7890" s="194">
        <f t="shared" si="4217"/>
        <v>0.15729356325817315</v>
      </c>
      <c r="V7890" s="188" t="str">
        <f t="shared" si="4218"/>
        <v>MENOR</v>
      </c>
      <c r="W7890" s="188">
        <f t="shared" si="4219"/>
        <v>5066.317672641012</v>
      </c>
      <c r="X7890" s="143">
        <f t="shared" si="4220"/>
        <v>5066</v>
      </c>
    </row>
    <row r="7891" spans="1:24" x14ac:dyDescent="0.25">
      <c r="A7891" s="36" t="s">
        <v>222</v>
      </c>
      <c r="B7891" s="20">
        <v>87141</v>
      </c>
      <c r="C7891" s="26" t="s">
        <v>2436</v>
      </c>
      <c r="D7891" s="29" t="s">
        <v>2437</v>
      </c>
      <c r="E7891" s="20" t="s">
        <v>2058</v>
      </c>
      <c r="F7891" s="135" t="s">
        <v>334</v>
      </c>
      <c r="G7891" s="169">
        <v>14773</v>
      </c>
      <c r="H7891" s="36">
        <v>158.16999999999999</v>
      </c>
      <c r="I7891" s="50">
        <v>151.76</v>
      </c>
      <c r="J7891" s="155">
        <f t="shared" si="4209"/>
        <v>15396.97818924618</v>
      </c>
      <c r="K7891" s="182">
        <v>888513.5</v>
      </c>
      <c r="L7891" s="143">
        <v>971495.77</v>
      </c>
      <c r="M7891" s="143">
        <v>990733.31</v>
      </c>
      <c r="N7891" s="143">
        <f t="shared" si="4210"/>
        <v>15396.97818924618</v>
      </c>
      <c r="O7891" s="143">
        <f t="shared" si="4211"/>
        <v>990733.31</v>
      </c>
      <c r="P7891" s="143">
        <f t="shared" si="4212"/>
        <v>888513.5</v>
      </c>
      <c r="Q7891" s="143">
        <f t="shared" si="4213"/>
        <v>716534.88954731158</v>
      </c>
      <c r="R7891" s="143">
        <f t="shared" si="4214"/>
        <v>451955.23909462307</v>
      </c>
      <c r="S7891" s="143">
        <f t="shared" si="4215"/>
        <v>939623.40500000003</v>
      </c>
      <c r="T7891" s="143">
        <f t="shared" si="4216"/>
        <v>469524.87954553484</v>
      </c>
      <c r="U7891" s="194">
        <f t="shared" si="4217"/>
        <v>0.52843865573852833</v>
      </c>
      <c r="V7891" s="188" t="str">
        <f t="shared" si="4218"/>
        <v>MENOR</v>
      </c>
      <c r="W7891" s="188">
        <f t="shared" si="4219"/>
        <v>15396.97818924618</v>
      </c>
      <c r="X7891" s="143">
        <f t="shared" si="4220"/>
        <v>15397</v>
      </c>
    </row>
    <row r="7892" spans="1:24" x14ac:dyDescent="0.25">
      <c r="A7892" s="36" t="s">
        <v>223</v>
      </c>
      <c r="B7892" s="20">
        <v>87141</v>
      </c>
      <c r="C7892" s="26" t="s">
        <v>2284</v>
      </c>
      <c r="D7892" s="29" t="s">
        <v>2285</v>
      </c>
      <c r="E7892" s="20" t="s">
        <v>2058</v>
      </c>
      <c r="F7892" s="135" t="s">
        <v>334</v>
      </c>
      <c r="G7892" s="169">
        <v>1930</v>
      </c>
      <c r="H7892" s="36">
        <v>158.16999999999999</v>
      </c>
      <c r="I7892" s="50">
        <v>151.76</v>
      </c>
      <c r="J7892" s="155">
        <f t="shared" si="4209"/>
        <v>2011.5188455455984</v>
      </c>
      <c r="K7892" s="182">
        <v>59440.5</v>
      </c>
      <c r="L7892" s="143">
        <v>66525.165000000008</v>
      </c>
      <c r="M7892" s="143">
        <v>67842.494999999995</v>
      </c>
      <c r="N7892" s="143">
        <f t="shared" si="4210"/>
        <v>2011.5188455455984</v>
      </c>
      <c r="O7892" s="143">
        <f t="shared" si="4211"/>
        <v>67842.494999999995</v>
      </c>
      <c r="P7892" s="143">
        <f t="shared" si="4212"/>
        <v>59440.5</v>
      </c>
      <c r="Q7892" s="143">
        <f t="shared" si="4213"/>
        <v>48954.919711386399</v>
      </c>
      <c r="R7892" s="143">
        <f t="shared" si="4214"/>
        <v>30726.0094227728</v>
      </c>
      <c r="S7892" s="143">
        <f t="shared" si="4215"/>
        <v>63641.497499999998</v>
      </c>
      <c r="T7892" s="143">
        <f t="shared" si="4216"/>
        <v>31512.348366024613</v>
      </c>
      <c r="U7892" s="194">
        <f t="shared" si="4217"/>
        <v>0.53014944971904021</v>
      </c>
      <c r="V7892" s="188" t="str">
        <f t="shared" si="4218"/>
        <v>MENOR</v>
      </c>
      <c r="W7892" s="188">
        <f t="shared" si="4219"/>
        <v>2011.5188455455984</v>
      </c>
      <c r="X7892" s="143">
        <f t="shared" si="4220"/>
        <v>2012</v>
      </c>
    </row>
    <row r="7893" spans="1:24" x14ac:dyDescent="0.25">
      <c r="A7893" s="36" t="s">
        <v>224</v>
      </c>
      <c r="B7893" s="20">
        <v>87141</v>
      </c>
      <c r="C7893" s="26" t="s">
        <v>2438</v>
      </c>
      <c r="D7893" s="29" t="s">
        <v>2439</v>
      </c>
      <c r="E7893" s="20" t="s">
        <v>2058</v>
      </c>
      <c r="F7893" s="135" t="s">
        <v>334</v>
      </c>
      <c r="G7893" s="169">
        <v>1930</v>
      </c>
      <c r="H7893" s="36">
        <v>158.16999999999999</v>
      </c>
      <c r="I7893" s="50">
        <v>151.76</v>
      </c>
      <c r="J7893" s="155">
        <f t="shared" si="4209"/>
        <v>2011.5188455455984</v>
      </c>
      <c r="K7893" s="182">
        <v>58905</v>
      </c>
      <c r="L7893" s="143">
        <v>64361.745000000003</v>
      </c>
      <c r="M7893" s="143">
        <v>65636.235000000001</v>
      </c>
      <c r="N7893" s="143">
        <f t="shared" si="4210"/>
        <v>2011.5188455455984</v>
      </c>
      <c r="O7893" s="143">
        <f t="shared" si="4211"/>
        <v>65636.235000000001</v>
      </c>
      <c r="P7893" s="143">
        <f t="shared" si="4212"/>
        <v>58905</v>
      </c>
      <c r="Q7893" s="143">
        <f t="shared" si="4213"/>
        <v>47728.624711386401</v>
      </c>
      <c r="R7893" s="143">
        <f t="shared" si="4214"/>
        <v>30458.2594227728</v>
      </c>
      <c r="S7893" s="143">
        <f t="shared" si="4215"/>
        <v>62270.6175</v>
      </c>
      <c r="T7893" s="143">
        <f t="shared" si="4216"/>
        <v>30617.578448361866</v>
      </c>
      <c r="U7893" s="194">
        <f t="shared" si="4217"/>
        <v>0.51977893979054179</v>
      </c>
      <c r="V7893" s="188" t="str">
        <f t="shared" si="4218"/>
        <v>MENOR</v>
      </c>
      <c r="W7893" s="188">
        <f t="shared" si="4219"/>
        <v>2011.5188455455984</v>
      </c>
      <c r="X7893" s="143">
        <f t="shared" si="4220"/>
        <v>2012</v>
      </c>
    </row>
    <row r="7894" spans="1:24" x14ac:dyDescent="0.25">
      <c r="A7894" s="36" t="s">
        <v>225</v>
      </c>
      <c r="B7894" s="20">
        <v>87141</v>
      </c>
      <c r="C7894" s="26" t="s">
        <v>2292</v>
      </c>
      <c r="D7894" s="29" t="s">
        <v>2293</v>
      </c>
      <c r="E7894" s="20" t="s">
        <v>2058</v>
      </c>
      <c r="F7894" s="135" t="s">
        <v>334</v>
      </c>
      <c r="G7894" s="169">
        <v>110723</v>
      </c>
      <c r="H7894" s="36">
        <v>158.16999999999999</v>
      </c>
      <c r="I7894" s="50">
        <v>151.76</v>
      </c>
      <c r="J7894" s="155">
        <f t="shared" si="4209"/>
        <v>115399.68970743279</v>
      </c>
      <c r="K7894" s="182">
        <v>441014</v>
      </c>
      <c r="L7894" s="143">
        <v>482202.28</v>
      </c>
      <c r="M7894" s="143">
        <v>491750.83999999997</v>
      </c>
      <c r="N7894" s="143">
        <f t="shared" si="4210"/>
        <v>115399.68970743279</v>
      </c>
      <c r="O7894" s="143">
        <f t="shared" si="4211"/>
        <v>491750.83999999997</v>
      </c>
      <c r="P7894" s="143">
        <f t="shared" si="4212"/>
        <v>441014</v>
      </c>
      <c r="Q7894" s="143">
        <f t="shared" si="4213"/>
        <v>382591.70242685819</v>
      </c>
      <c r="R7894" s="143">
        <f t="shared" si="4214"/>
        <v>278206.84485371638</v>
      </c>
      <c r="S7894" s="143">
        <f t="shared" si="4215"/>
        <v>466382.42</v>
      </c>
      <c r="T7894" s="143">
        <f t="shared" si="4216"/>
        <v>179483.25919608719</v>
      </c>
      <c r="U7894" s="194">
        <f t="shared" si="4217"/>
        <v>0.40697859749596882</v>
      </c>
      <c r="V7894" s="188" t="str">
        <f t="shared" si="4218"/>
        <v>MENOR</v>
      </c>
      <c r="W7894" s="188">
        <f t="shared" si="4219"/>
        <v>115399.68970743279</v>
      </c>
      <c r="X7894" s="143">
        <f t="shared" si="4220"/>
        <v>115400</v>
      </c>
    </row>
    <row r="7895" spans="1:24" x14ac:dyDescent="0.25">
      <c r="A7895" s="36" t="s">
        <v>226</v>
      </c>
      <c r="B7895" s="20">
        <v>87141</v>
      </c>
      <c r="C7895" s="26" t="s">
        <v>2294</v>
      </c>
      <c r="D7895" s="29" t="s">
        <v>2295</v>
      </c>
      <c r="E7895" s="20" t="s">
        <v>2058</v>
      </c>
      <c r="F7895" s="135" t="s">
        <v>334</v>
      </c>
      <c r="G7895" s="169">
        <v>54650</v>
      </c>
      <c r="H7895" s="36">
        <v>158.16999999999999</v>
      </c>
      <c r="I7895" s="50">
        <v>151.76</v>
      </c>
      <c r="J7895" s="155">
        <f t="shared" si="4209"/>
        <v>56958.292698998419</v>
      </c>
      <c r="K7895" s="182">
        <v>237762</v>
      </c>
      <c r="L7895" s="143">
        <v>261773.82</v>
      </c>
      <c r="M7895" s="143">
        <v>266957.46000000002</v>
      </c>
      <c r="N7895" s="143">
        <f t="shared" si="4210"/>
        <v>56958.292698998419</v>
      </c>
      <c r="O7895" s="143">
        <f t="shared" si="4211"/>
        <v>266957.46000000002</v>
      </c>
      <c r="P7895" s="143">
        <f t="shared" si="4212"/>
        <v>237762</v>
      </c>
      <c r="Q7895" s="143">
        <f t="shared" si="4213"/>
        <v>205862.89317474962</v>
      </c>
      <c r="R7895" s="143">
        <f t="shared" si="4214"/>
        <v>147360.14634949921</v>
      </c>
      <c r="S7895" s="143">
        <f t="shared" si="4215"/>
        <v>252359.73</v>
      </c>
      <c r="T7895" s="143">
        <f t="shared" si="4216"/>
        <v>100081.15189370957</v>
      </c>
      <c r="U7895" s="194">
        <f t="shared" si="4217"/>
        <v>0.42092997154174999</v>
      </c>
      <c r="V7895" s="188" t="str">
        <f t="shared" si="4218"/>
        <v>MENOR</v>
      </c>
      <c r="W7895" s="188">
        <f t="shared" si="4219"/>
        <v>56958.292698998419</v>
      </c>
      <c r="X7895" s="143">
        <f t="shared" si="4220"/>
        <v>56958</v>
      </c>
    </row>
    <row r="7896" spans="1:24" x14ac:dyDescent="0.25">
      <c r="A7896" s="36" t="s">
        <v>227</v>
      </c>
      <c r="B7896" s="20">
        <v>87141</v>
      </c>
      <c r="C7896" s="26" t="s">
        <v>2296</v>
      </c>
      <c r="D7896" s="29" t="s">
        <v>2297</v>
      </c>
      <c r="E7896" s="20" t="s">
        <v>2058</v>
      </c>
      <c r="F7896" s="135" t="s">
        <v>334</v>
      </c>
      <c r="G7896" s="169">
        <v>5610</v>
      </c>
      <c r="H7896" s="36">
        <v>158.16999999999999</v>
      </c>
      <c r="I7896" s="50">
        <v>151.76</v>
      </c>
      <c r="J7896" s="155">
        <f t="shared" si="4209"/>
        <v>5846.9537427517134</v>
      </c>
      <c r="K7896" s="182">
        <v>235620</v>
      </c>
      <c r="L7896" s="143">
        <v>259610.4</v>
      </c>
      <c r="M7896" s="143">
        <v>264751.2</v>
      </c>
      <c r="N7896" s="143">
        <f t="shared" si="4210"/>
        <v>5846.9537427517134</v>
      </c>
      <c r="O7896" s="143">
        <f t="shared" si="4211"/>
        <v>264751.2</v>
      </c>
      <c r="P7896" s="143">
        <f t="shared" si="4212"/>
        <v>235620</v>
      </c>
      <c r="Q7896" s="143">
        <f t="shared" si="4213"/>
        <v>191457.13843568793</v>
      </c>
      <c r="R7896" s="143">
        <f t="shared" si="4214"/>
        <v>120733.47687137585</v>
      </c>
      <c r="S7896" s="143">
        <f t="shared" si="4215"/>
        <v>250185.60000000001</v>
      </c>
      <c r="T7896" s="143">
        <f t="shared" si="4216"/>
        <v>124389.69079166916</v>
      </c>
      <c r="U7896" s="194">
        <f t="shared" si="4217"/>
        <v>0.52792500972612322</v>
      </c>
      <c r="V7896" s="188" t="str">
        <f t="shared" si="4218"/>
        <v>MENOR</v>
      </c>
      <c r="W7896" s="188">
        <f t="shared" si="4219"/>
        <v>5846.9537427517134</v>
      </c>
      <c r="X7896" s="143">
        <f t="shared" si="4220"/>
        <v>5847</v>
      </c>
    </row>
    <row r="7897" spans="1:24" x14ac:dyDescent="0.25">
      <c r="A7897" s="36" t="s">
        <v>228</v>
      </c>
      <c r="B7897" s="20">
        <v>87141</v>
      </c>
      <c r="C7897" s="26" t="s">
        <v>2298</v>
      </c>
      <c r="D7897" s="29" t="s">
        <v>2299</v>
      </c>
      <c r="E7897" s="20" t="s">
        <v>2058</v>
      </c>
      <c r="F7897" s="135" t="s">
        <v>334</v>
      </c>
      <c r="G7897" s="169">
        <v>150250</v>
      </c>
      <c r="H7897" s="36">
        <v>158.16999999999999</v>
      </c>
      <c r="I7897" s="50">
        <v>151.76</v>
      </c>
      <c r="J7897" s="155">
        <f t="shared" si="4209"/>
        <v>156596.22100685292</v>
      </c>
      <c r="K7897" s="182">
        <v>773024</v>
      </c>
      <c r="L7897" s="143">
        <v>836522.4</v>
      </c>
      <c r="M7897" s="143">
        <v>853087.2</v>
      </c>
      <c r="N7897" s="143">
        <f t="shared" si="4210"/>
        <v>156596.22100685292</v>
      </c>
      <c r="O7897" s="143">
        <f t="shared" si="4211"/>
        <v>853087.2</v>
      </c>
      <c r="P7897" s="143">
        <f t="shared" si="4212"/>
        <v>773024</v>
      </c>
      <c r="Q7897" s="143">
        <f t="shared" si="4213"/>
        <v>654807.45525171328</v>
      </c>
      <c r="R7897" s="143">
        <f t="shared" si="4214"/>
        <v>464810.11050342646</v>
      </c>
      <c r="S7897" s="143">
        <f t="shared" si="4215"/>
        <v>813055.6</v>
      </c>
      <c r="T7897" s="143">
        <f t="shared" si="4216"/>
        <v>333928.51715216396</v>
      </c>
      <c r="U7897" s="194">
        <f t="shared" si="4217"/>
        <v>0.43197690777021663</v>
      </c>
      <c r="V7897" s="188" t="str">
        <f t="shared" si="4218"/>
        <v>MENOR</v>
      </c>
      <c r="W7897" s="188">
        <f t="shared" si="4219"/>
        <v>156596.22100685292</v>
      </c>
      <c r="X7897" s="143">
        <f t="shared" si="4220"/>
        <v>156596</v>
      </c>
    </row>
    <row r="7898" spans="1:24" x14ac:dyDescent="0.25">
      <c r="A7898" s="36" t="s">
        <v>229</v>
      </c>
      <c r="B7898" s="20">
        <v>87141</v>
      </c>
      <c r="C7898" s="26" t="s">
        <v>2300</v>
      </c>
      <c r="D7898" s="29" t="s">
        <v>2301</v>
      </c>
      <c r="E7898" s="20" t="s">
        <v>2058</v>
      </c>
      <c r="F7898" s="135" t="s">
        <v>334</v>
      </c>
      <c r="G7898" s="169">
        <v>11600</v>
      </c>
      <c r="H7898" s="36">
        <v>158.16999999999999</v>
      </c>
      <c r="I7898" s="50">
        <v>151.76</v>
      </c>
      <c r="J7898" s="155">
        <f t="shared" si="4209"/>
        <v>12089.957828149711</v>
      </c>
      <c r="K7898" s="182">
        <v>59976</v>
      </c>
      <c r="L7898" s="143">
        <v>62739.18</v>
      </c>
      <c r="M7898" s="143">
        <v>63981.54</v>
      </c>
      <c r="N7898" s="143">
        <f t="shared" si="4210"/>
        <v>12089.957828149711</v>
      </c>
      <c r="O7898" s="143">
        <f t="shared" si="4211"/>
        <v>63981.54</v>
      </c>
      <c r="P7898" s="143">
        <f t="shared" si="4212"/>
        <v>59976</v>
      </c>
      <c r="Q7898" s="143">
        <f t="shared" si="4213"/>
        <v>49696.669457037431</v>
      </c>
      <c r="R7898" s="143">
        <f t="shared" si="4214"/>
        <v>36032.978914074854</v>
      </c>
      <c r="S7898" s="143">
        <f t="shared" si="4215"/>
        <v>61978.770000000004</v>
      </c>
      <c r="T7898" s="143">
        <f t="shared" si="4216"/>
        <v>25126.970925297861</v>
      </c>
      <c r="U7898" s="194">
        <f t="shared" si="4217"/>
        <v>0.41895042892653495</v>
      </c>
      <c r="V7898" s="188" t="str">
        <f t="shared" si="4218"/>
        <v>MENOR</v>
      </c>
      <c r="W7898" s="188">
        <f t="shared" si="4219"/>
        <v>12089.957828149711</v>
      </c>
      <c r="X7898" s="143">
        <f t="shared" si="4220"/>
        <v>12090</v>
      </c>
    </row>
    <row r="7899" spans="1:24" x14ac:dyDescent="0.25">
      <c r="A7899" s="36" t="s">
        <v>230</v>
      </c>
      <c r="B7899" s="20">
        <v>87141</v>
      </c>
      <c r="C7899" s="21" t="s">
        <v>2302</v>
      </c>
      <c r="D7899" s="29" t="s">
        <v>2303</v>
      </c>
      <c r="E7899" s="20" t="s">
        <v>2058</v>
      </c>
      <c r="F7899" s="135" t="s">
        <v>334</v>
      </c>
      <c r="G7899" s="169">
        <v>26968</v>
      </c>
      <c r="H7899" s="36">
        <v>158.16999999999999</v>
      </c>
      <c r="I7899" s="50">
        <v>151.76</v>
      </c>
      <c r="J7899" s="155">
        <f t="shared" si="4209"/>
        <v>28107.067474960466</v>
      </c>
      <c r="K7899" s="182">
        <v>111265</v>
      </c>
      <c r="L7899" s="143">
        <v>121572.185</v>
      </c>
      <c r="M7899" s="143">
        <v>123979.55499999999</v>
      </c>
      <c r="N7899" s="143">
        <f t="shared" si="4210"/>
        <v>28107.067474960466</v>
      </c>
      <c r="O7899" s="143">
        <f t="shared" si="4211"/>
        <v>123979.55499999999</v>
      </c>
      <c r="P7899" s="143">
        <f t="shared" si="4212"/>
        <v>111265</v>
      </c>
      <c r="Q7899" s="143">
        <f t="shared" si="4213"/>
        <v>96230.951868740114</v>
      </c>
      <c r="R7899" s="143">
        <f t="shared" si="4214"/>
        <v>69686.033737480233</v>
      </c>
      <c r="S7899" s="143">
        <f t="shared" si="4215"/>
        <v>117622.2775</v>
      </c>
      <c r="T7899" s="143">
        <f t="shared" si="4216"/>
        <v>45749.496538064508</v>
      </c>
      <c r="U7899" s="194">
        <f t="shared" si="4217"/>
        <v>0.41117599009629718</v>
      </c>
      <c r="V7899" s="188" t="str">
        <f t="shared" si="4218"/>
        <v>MENOR</v>
      </c>
      <c r="W7899" s="188">
        <f t="shared" si="4219"/>
        <v>28107.067474960466</v>
      </c>
      <c r="X7899" s="143">
        <f t="shared" si="4220"/>
        <v>28107</v>
      </c>
    </row>
    <row r="7900" spans="1:24" x14ac:dyDescent="0.25">
      <c r="A7900" s="36" t="s">
        <v>231</v>
      </c>
      <c r="B7900" s="20">
        <v>87141</v>
      </c>
      <c r="C7900" s="21" t="s">
        <v>2440</v>
      </c>
      <c r="D7900" s="29" t="s">
        <v>2441</v>
      </c>
      <c r="E7900" s="20" t="s">
        <v>2058</v>
      </c>
      <c r="F7900" s="135" t="s">
        <v>334</v>
      </c>
      <c r="G7900" s="169">
        <v>1201722</v>
      </c>
      <c r="H7900" s="36">
        <v>158.16999999999999</v>
      </c>
      <c r="I7900" s="50">
        <v>151.76</v>
      </c>
      <c r="J7900" s="155">
        <f t="shared" si="4209"/>
        <v>1252480.0259620454</v>
      </c>
      <c r="K7900" s="182">
        <v>1608404</v>
      </c>
      <c r="L7900" s="143">
        <v>1788427.2</v>
      </c>
      <c r="M7900" s="143">
        <v>1823841.6</v>
      </c>
      <c r="N7900" s="143">
        <f t="shared" si="4210"/>
        <v>1252480.0259620454</v>
      </c>
      <c r="O7900" s="143">
        <f t="shared" si="4211"/>
        <v>1823841.6</v>
      </c>
      <c r="P7900" s="143">
        <f t="shared" si="4212"/>
        <v>1608404</v>
      </c>
      <c r="Q7900" s="143">
        <f t="shared" si="4213"/>
        <v>1618288.2064905115</v>
      </c>
      <c r="R7900" s="143">
        <f t="shared" si="4214"/>
        <v>1430442.0129810227</v>
      </c>
      <c r="S7900" s="143">
        <f t="shared" si="4215"/>
        <v>1716122.8</v>
      </c>
      <c r="T7900" s="143">
        <f t="shared" si="4216"/>
        <v>261478.3593181787</v>
      </c>
      <c r="U7900" s="194">
        <f t="shared" si="4217"/>
        <v>0.16257007525359218</v>
      </c>
      <c r="V7900" s="188" t="str">
        <f t="shared" si="4218"/>
        <v>MENOR</v>
      </c>
      <c r="W7900" s="188">
        <f t="shared" si="4219"/>
        <v>1252480.0259620454</v>
      </c>
      <c r="X7900" s="143">
        <f t="shared" si="4220"/>
        <v>1252480</v>
      </c>
    </row>
    <row r="7901" spans="1:24" x14ac:dyDescent="0.25">
      <c r="A7901" s="36" t="s">
        <v>232</v>
      </c>
      <c r="B7901" s="20">
        <v>87141</v>
      </c>
      <c r="C7901" s="21" t="s">
        <v>2442</v>
      </c>
      <c r="D7901" s="29" t="s">
        <v>2443</v>
      </c>
      <c r="E7901" s="20" t="s">
        <v>2058</v>
      </c>
      <c r="F7901" s="135" t="s">
        <v>334</v>
      </c>
      <c r="G7901" s="169">
        <v>561859</v>
      </c>
      <c r="H7901" s="36">
        <v>158.16999999999999</v>
      </c>
      <c r="I7901" s="50">
        <v>151.76</v>
      </c>
      <c r="J7901" s="155">
        <f t="shared" si="4209"/>
        <v>585590.65649710072</v>
      </c>
      <c r="K7901" s="182">
        <v>766122</v>
      </c>
      <c r="L7901" s="143">
        <v>808638.32000000007</v>
      </c>
      <c r="M7901" s="143">
        <v>824650.96</v>
      </c>
      <c r="N7901" s="143">
        <f t="shared" si="4210"/>
        <v>585590.65649710072</v>
      </c>
      <c r="O7901" s="143">
        <f t="shared" si="4211"/>
        <v>824650.96</v>
      </c>
      <c r="P7901" s="143">
        <f t="shared" si="4212"/>
        <v>766122</v>
      </c>
      <c r="Q7901" s="143">
        <f t="shared" si="4213"/>
        <v>746250.48412427516</v>
      </c>
      <c r="R7901" s="143">
        <f t="shared" si="4214"/>
        <v>675856.32824855042</v>
      </c>
      <c r="S7901" s="143">
        <f t="shared" si="4215"/>
        <v>795386.48</v>
      </c>
      <c r="T7901" s="143">
        <f t="shared" si="4216"/>
        <v>109917.14157975082</v>
      </c>
      <c r="U7901" s="194">
        <f t="shared" si="4217"/>
        <v>0.1434721122481156</v>
      </c>
      <c r="V7901" s="188" t="str">
        <f t="shared" si="4218"/>
        <v>MENOR</v>
      </c>
      <c r="W7901" s="188">
        <f t="shared" si="4219"/>
        <v>585590.65649710072</v>
      </c>
      <c r="X7901" s="143">
        <f t="shared" si="4220"/>
        <v>585591</v>
      </c>
    </row>
    <row r="7902" spans="1:24" x14ac:dyDescent="0.25">
      <c r="A7902" s="36" t="s">
        <v>233</v>
      </c>
      <c r="B7902" s="20">
        <v>87141</v>
      </c>
      <c r="C7902" s="21" t="s">
        <v>2444</v>
      </c>
      <c r="D7902" s="29" t="s">
        <v>2445</v>
      </c>
      <c r="E7902" s="20" t="s">
        <v>2058</v>
      </c>
      <c r="F7902" s="135" t="s">
        <v>334</v>
      </c>
      <c r="G7902" s="169">
        <v>619514</v>
      </c>
      <c r="H7902" s="36">
        <v>158.16999999999999</v>
      </c>
      <c r="I7902" s="50">
        <v>151.76</v>
      </c>
      <c r="J7902" s="155">
        <f t="shared" si="4209"/>
        <v>645680.87361623615</v>
      </c>
      <c r="K7902" s="182">
        <v>852992</v>
      </c>
      <c r="L7902" s="143">
        <v>915367.04</v>
      </c>
      <c r="M7902" s="143">
        <v>933493.12</v>
      </c>
      <c r="N7902" s="143">
        <f t="shared" si="4210"/>
        <v>645680.87361623615</v>
      </c>
      <c r="O7902" s="143">
        <f t="shared" si="4211"/>
        <v>933493.12</v>
      </c>
      <c r="P7902" s="143">
        <f t="shared" si="4212"/>
        <v>852992</v>
      </c>
      <c r="Q7902" s="143">
        <f t="shared" si="4213"/>
        <v>836883.2584040591</v>
      </c>
      <c r="R7902" s="143">
        <f t="shared" si="4214"/>
        <v>749336.43680811813</v>
      </c>
      <c r="S7902" s="143">
        <f t="shared" si="4215"/>
        <v>893242.56</v>
      </c>
      <c r="T7902" s="143">
        <f t="shared" si="4216"/>
        <v>132049.24944320522</v>
      </c>
      <c r="U7902" s="194">
        <f t="shared" si="4217"/>
        <v>0.15480713704607454</v>
      </c>
      <c r="V7902" s="188" t="str">
        <f t="shared" si="4218"/>
        <v>MENOR</v>
      </c>
      <c r="W7902" s="188">
        <f t="shared" si="4219"/>
        <v>645680.87361623615</v>
      </c>
      <c r="X7902" s="143">
        <f t="shared" si="4220"/>
        <v>645681</v>
      </c>
    </row>
    <row r="7903" spans="1:24" x14ac:dyDescent="0.25">
      <c r="A7903" s="36" t="s">
        <v>234</v>
      </c>
      <c r="B7903" s="20">
        <v>87141</v>
      </c>
      <c r="C7903" s="21" t="s">
        <v>2446</v>
      </c>
      <c r="D7903" s="29" t="s">
        <v>2447</v>
      </c>
      <c r="E7903" s="20" t="s">
        <v>2058</v>
      </c>
      <c r="F7903" s="135" t="s">
        <v>334</v>
      </c>
      <c r="G7903" s="169">
        <v>469158</v>
      </c>
      <c r="H7903" s="36">
        <v>158.16999999999999</v>
      </c>
      <c r="I7903" s="50">
        <v>151.76</v>
      </c>
      <c r="J7903" s="155">
        <f t="shared" si="4209"/>
        <v>488974.17540853983</v>
      </c>
      <c r="K7903" s="182">
        <v>646408</v>
      </c>
      <c r="L7903" s="143">
        <v>693676.58499999996</v>
      </c>
      <c r="M7903" s="143">
        <v>707412.755</v>
      </c>
      <c r="N7903" s="143">
        <f t="shared" si="4210"/>
        <v>488974.17540853983</v>
      </c>
      <c r="O7903" s="143">
        <f t="shared" si="4211"/>
        <v>707412.755</v>
      </c>
      <c r="P7903" s="143">
        <f t="shared" si="4212"/>
        <v>646408</v>
      </c>
      <c r="Q7903" s="143">
        <f t="shared" si="4213"/>
        <v>634117.87885213492</v>
      </c>
      <c r="R7903" s="143">
        <f t="shared" si="4214"/>
        <v>567691.08770426991</v>
      </c>
      <c r="S7903" s="143">
        <f t="shared" si="4215"/>
        <v>676910.37749999994</v>
      </c>
      <c r="T7903" s="143">
        <f t="shared" si="4216"/>
        <v>100228.27291519791</v>
      </c>
      <c r="U7903" s="194">
        <f t="shared" si="4217"/>
        <v>0.15505419628964665</v>
      </c>
      <c r="V7903" s="188" t="str">
        <f t="shared" si="4218"/>
        <v>MENOR</v>
      </c>
      <c r="W7903" s="188">
        <f t="shared" si="4219"/>
        <v>488974.17540853983</v>
      </c>
      <c r="X7903" s="143">
        <f t="shared" si="4220"/>
        <v>488974</v>
      </c>
    </row>
    <row r="7904" spans="1:24" x14ac:dyDescent="0.25">
      <c r="A7904" s="36" t="s">
        <v>235</v>
      </c>
      <c r="B7904" s="20">
        <v>87141</v>
      </c>
      <c r="C7904" s="21" t="s">
        <v>2448</v>
      </c>
      <c r="D7904" s="29" t="s">
        <v>2449</v>
      </c>
      <c r="E7904" s="20" t="s">
        <v>2058</v>
      </c>
      <c r="F7904" s="135" t="s">
        <v>334</v>
      </c>
      <c r="G7904" s="169">
        <v>174097</v>
      </c>
      <c r="H7904" s="36">
        <v>158.16999999999999</v>
      </c>
      <c r="I7904" s="50">
        <v>151.76</v>
      </c>
      <c r="J7904" s="155">
        <f t="shared" si="4209"/>
        <v>181450.46448339484</v>
      </c>
      <c r="K7904" s="182">
        <v>235620</v>
      </c>
      <c r="L7904" s="143">
        <v>253120.14</v>
      </c>
      <c r="M7904" s="143">
        <v>258132.41999999998</v>
      </c>
      <c r="N7904" s="143">
        <f t="shared" si="4210"/>
        <v>181450.46448339484</v>
      </c>
      <c r="O7904" s="143">
        <f t="shared" si="4211"/>
        <v>258132.41999999998</v>
      </c>
      <c r="P7904" s="143">
        <f t="shared" si="4212"/>
        <v>235620</v>
      </c>
      <c r="Q7904" s="143">
        <f t="shared" si="4213"/>
        <v>232080.7561208487</v>
      </c>
      <c r="R7904" s="143">
        <f t="shared" si="4214"/>
        <v>208535.23224169743</v>
      </c>
      <c r="S7904" s="143">
        <f t="shared" si="4215"/>
        <v>246876.21</v>
      </c>
      <c r="T7904" s="143">
        <f t="shared" si="4216"/>
        <v>35106.018208736044</v>
      </c>
      <c r="U7904" s="194">
        <f t="shared" si="4217"/>
        <v>0.14899422039188542</v>
      </c>
      <c r="V7904" s="188" t="str">
        <f t="shared" si="4218"/>
        <v>MENOR</v>
      </c>
      <c r="W7904" s="188">
        <f t="shared" si="4219"/>
        <v>181450.46448339484</v>
      </c>
      <c r="X7904" s="143">
        <f t="shared" si="4220"/>
        <v>181450</v>
      </c>
    </row>
    <row r="7905" spans="1:24" x14ac:dyDescent="0.25">
      <c r="A7905" s="36" t="s">
        <v>236</v>
      </c>
      <c r="B7905" s="20">
        <v>87141</v>
      </c>
      <c r="C7905" s="21" t="s">
        <v>2450</v>
      </c>
      <c r="D7905" s="29" t="s">
        <v>2451</v>
      </c>
      <c r="E7905" s="20" t="s">
        <v>2058</v>
      </c>
      <c r="F7905" s="135" t="s">
        <v>334</v>
      </c>
      <c r="G7905" s="169">
        <v>174097</v>
      </c>
      <c r="H7905" s="36">
        <v>158.16999999999999</v>
      </c>
      <c r="I7905" s="50">
        <v>151.76</v>
      </c>
      <c r="J7905" s="155">
        <f t="shared" si="4209"/>
        <v>181450.46448339484</v>
      </c>
      <c r="K7905" s="182">
        <v>235620</v>
      </c>
      <c r="L7905" s="143">
        <v>263937.24</v>
      </c>
      <c r="M7905" s="143">
        <v>269163.71999999997</v>
      </c>
      <c r="N7905" s="143">
        <f t="shared" si="4210"/>
        <v>181450.46448339484</v>
      </c>
      <c r="O7905" s="143">
        <f t="shared" si="4211"/>
        <v>269163.71999999997</v>
      </c>
      <c r="P7905" s="143">
        <f t="shared" si="4212"/>
        <v>235620</v>
      </c>
      <c r="Q7905" s="143">
        <f t="shared" si="4213"/>
        <v>237542.85612084871</v>
      </c>
      <c r="R7905" s="143">
        <f t="shared" si="4214"/>
        <v>208535.23224169743</v>
      </c>
      <c r="S7905" s="143">
        <f t="shared" si="4215"/>
        <v>252391.86</v>
      </c>
      <c r="T7905" s="143">
        <f t="shared" si="4216"/>
        <v>40193.682372958348</v>
      </c>
      <c r="U7905" s="194">
        <f t="shared" si="4217"/>
        <v>0.17058688724623694</v>
      </c>
      <c r="V7905" s="188" t="str">
        <f t="shared" si="4218"/>
        <v>MENOR</v>
      </c>
      <c r="W7905" s="188">
        <f t="shared" si="4219"/>
        <v>181450.46448339484</v>
      </c>
      <c r="X7905" s="143">
        <f t="shared" si="4220"/>
        <v>181450</v>
      </c>
    </row>
    <row r="7906" spans="1:24" x14ac:dyDescent="0.25">
      <c r="A7906" s="36" t="s">
        <v>237</v>
      </c>
      <c r="B7906" s="20">
        <v>87141</v>
      </c>
      <c r="C7906" s="21" t="s">
        <v>2452</v>
      </c>
      <c r="D7906" s="29" t="s">
        <v>2453</v>
      </c>
      <c r="E7906" s="20" t="s">
        <v>2058</v>
      </c>
      <c r="F7906" s="135" t="s">
        <v>334</v>
      </c>
      <c r="G7906" s="169">
        <v>406980</v>
      </c>
      <c r="H7906" s="36">
        <v>158.16999999999999</v>
      </c>
      <c r="I7906" s="50">
        <v>151.76</v>
      </c>
      <c r="J7906" s="155">
        <f t="shared" si="4209"/>
        <v>424169.91697416978</v>
      </c>
      <c r="K7906" s="182">
        <v>559776</v>
      </c>
      <c r="L7906" s="143">
        <v>615853.56000000006</v>
      </c>
      <c r="M7906" s="143">
        <v>628048.68000000005</v>
      </c>
      <c r="N7906" s="143">
        <f t="shared" si="4210"/>
        <v>424169.91697416978</v>
      </c>
      <c r="O7906" s="143">
        <f t="shared" si="4211"/>
        <v>628048.68000000005</v>
      </c>
      <c r="P7906" s="143">
        <f t="shared" si="4212"/>
        <v>559776</v>
      </c>
      <c r="Q7906" s="143">
        <f t="shared" si="4213"/>
        <v>556962.03924354247</v>
      </c>
      <c r="R7906" s="143">
        <f t="shared" si="4214"/>
        <v>491972.95848708489</v>
      </c>
      <c r="S7906" s="143">
        <f t="shared" si="4215"/>
        <v>593912.34000000008</v>
      </c>
      <c r="T7906" s="143">
        <f t="shared" si="4216"/>
        <v>93386.629705022569</v>
      </c>
      <c r="U7906" s="194">
        <f t="shared" si="4217"/>
        <v>0.1668285701870437</v>
      </c>
      <c r="V7906" s="188" t="str">
        <f t="shared" si="4218"/>
        <v>MENOR</v>
      </c>
      <c r="W7906" s="188">
        <f t="shared" si="4219"/>
        <v>424169.91697416978</v>
      </c>
      <c r="X7906" s="143">
        <f t="shared" si="4220"/>
        <v>424170</v>
      </c>
    </row>
    <row r="7907" spans="1:24" x14ac:dyDescent="0.25">
      <c r="A7907" s="36" t="s">
        <v>238</v>
      </c>
      <c r="B7907" s="20">
        <v>87141</v>
      </c>
      <c r="C7907" s="21" t="s">
        <v>2454</v>
      </c>
      <c r="D7907" s="29" t="s">
        <v>2455</v>
      </c>
      <c r="E7907" s="20" t="s">
        <v>2058</v>
      </c>
      <c r="F7907" s="135" t="s">
        <v>334</v>
      </c>
      <c r="G7907" s="169">
        <v>231753</v>
      </c>
      <c r="H7907" s="36">
        <v>158.16999999999999</v>
      </c>
      <c r="I7907" s="50">
        <v>151.76</v>
      </c>
      <c r="J7907" s="155">
        <f t="shared" si="4209"/>
        <v>241541.72384027412</v>
      </c>
      <c r="K7907" s="182">
        <v>319872</v>
      </c>
      <c r="L7907" s="143">
        <v>346147.2</v>
      </c>
      <c r="M7907" s="143">
        <v>353001.6</v>
      </c>
      <c r="N7907" s="143">
        <f t="shared" si="4210"/>
        <v>241541.72384027412</v>
      </c>
      <c r="O7907" s="143">
        <f t="shared" si="4211"/>
        <v>353001.6</v>
      </c>
      <c r="P7907" s="143">
        <f t="shared" si="4212"/>
        <v>319872</v>
      </c>
      <c r="Q7907" s="143">
        <f t="shared" si="4213"/>
        <v>315140.63096006855</v>
      </c>
      <c r="R7907" s="143">
        <f t="shared" si="4214"/>
        <v>280706.86192013707</v>
      </c>
      <c r="S7907" s="143">
        <f t="shared" si="4215"/>
        <v>336436.8</v>
      </c>
      <c r="T7907" s="143">
        <f t="shared" si="4216"/>
        <v>51101.354458536109</v>
      </c>
      <c r="U7907" s="194">
        <f t="shared" si="4217"/>
        <v>0.15975563493690009</v>
      </c>
      <c r="V7907" s="188" t="str">
        <f t="shared" si="4218"/>
        <v>MENOR</v>
      </c>
      <c r="W7907" s="188">
        <f t="shared" si="4219"/>
        <v>241541.72384027412</v>
      </c>
      <c r="X7907" s="143">
        <f t="shared" si="4220"/>
        <v>241542</v>
      </c>
    </row>
    <row r="7908" spans="1:24" x14ac:dyDescent="0.25">
      <c r="A7908" s="36" t="s">
        <v>239</v>
      </c>
      <c r="B7908" s="20">
        <v>87141</v>
      </c>
      <c r="C7908" s="21" t="s">
        <v>2456</v>
      </c>
      <c r="D7908" s="29" t="s">
        <v>2457</v>
      </c>
      <c r="E7908" s="20" t="s">
        <v>2058</v>
      </c>
      <c r="F7908" s="135" t="s">
        <v>334</v>
      </c>
      <c r="G7908" s="169">
        <v>174097</v>
      </c>
      <c r="H7908" s="36">
        <v>158.16999999999999</v>
      </c>
      <c r="I7908" s="50">
        <v>151.76</v>
      </c>
      <c r="J7908" s="155">
        <f t="shared" si="4209"/>
        <v>181450.46448339484</v>
      </c>
      <c r="K7908" s="182">
        <v>235620</v>
      </c>
      <c r="L7908" s="143">
        <v>259610.4</v>
      </c>
      <c r="M7908" s="143">
        <v>264751.2</v>
      </c>
      <c r="N7908" s="143">
        <f t="shared" si="4210"/>
        <v>181450.46448339484</v>
      </c>
      <c r="O7908" s="143">
        <f t="shared" si="4211"/>
        <v>264751.2</v>
      </c>
      <c r="P7908" s="143">
        <f t="shared" si="4212"/>
        <v>235620</v>
      </c>
      <c r="Q7908" s="143">
        <f t="shared" si="4213"/>
        <v>235358.01612084871</v>
      </c>
      <c r="R7908" s="143">
        <f t="shared" si="4214"/>
        <v>208535.23224169743</v>
      </c>
      <c r="S7908" s="143">
        <f t="shared" si="4215"/>
        <v>250185.60000000001</v>
      </c>
      <c r="T7908" s="143">
        <f t="shared" si="4216"/>
        <v>38114.870857593065</v>
      </c>
      <c r="U7908" s="194">
        <f t="shared" si="4217"/>
        <v>0.1617641577862366</v>
      </c>
      <c r="V7908" s="188" t="str">
        <f t="shared" si="4218"/>
        <v>MENOR</v>
      </c>
      <c r="W7908" s="188">
        <f t="shared" si="4219"/>
        <v>181450.46448339484</v>
      </c>
      <c r="X7908" s="143">
        <f t="shared" si="4220"/>
        <v>181450</v>
      </c>
    </row>
    <row r="7909" spans="1:24" x14ac:dyDescent="0.25">
      <c r="A7909" s="36" t="s">
        <v>240</v>
      </c>
      <c r="B7909" s="20">
        <v>87141</v>
      </c>
      <c r="C7909" s="21" t="s">
        <v>2458</v>
      </c>
      <c r="D7909" s="29" t="s">
        <v>2459</v>
      </c>
      <c r="E7909" s="20" t="s">
        <v>2058</v>
      </c>
      <c r="F7909" s="135" t="s">
        <v>334</v>
      </c>
      <c r="G7909" s="169">
        <v>174097</v>
      </c>
      <c r="H7909" s="36">
        <v>158.16999999999999</v>
      </c>
      <c r="I7909" s="50">
        <v>151.76</v>
      </c>
      <c r="J7909" s="155">
        <f t="shared" si="4209"/>
        <v>181450.46448339484</v>
      </c>
      <c r="K7909" s="182">
        <v>239904</v>
      </c>
      <c r="L7909" s="143">
        <v>253120.14</v>
      </c>
      <c r="M7909" s="143">
        <v>258132.41999999998</v>
      </c>
      <c r="N7909" s="143">
        <f t="shared" si="4210"/>
        <v>181450.46448339484</v>
      </c>
      <c r="O7909" s="143">
        <f t="shared" si="4211"/>
        <v>258132.41999999998</v>
      </c>
      <c r="P7909" s="143">
        <f t="shared" si="4212"/>
        <v>239904</v>
      </c>
      <c r="Q7909" s="143">
        <f t="shared" si="4213"/>
        <v>233151.7561208487</v>
      </c>
      <c r="R7909" s="143">
        <f t="shared" si="4214"/>
        <v>210677.23224169743</v>
      </c>
      <c r="S7909" s="143">
        <f t="shared" si="4215"/>
        <v>249018.21</v>
      </c>
      <c r="T7909" s="143">
        <f t="shared" si="4216"/>
        <v>35314.71023512676</v>
      </c>
      <c r="U7909" s="194">
        <f t="shared" si="4217"/>
        <v>0.1472035073826479</v>
      </c>
      <c r="V7909" s="188" t="str">
        <f t="shared" si="4218"/>
        <v>MENOR</v>
      </c>
      <c r="W7909" s="188">
        <f t="shared" si="4219"/>
        <v>181450.46448339484</v>
      </c>
      <c r="X7909" s="143">
        <f t="shared" si="4220"/>
        <v>181450</v>
      </c>
    </row>
    <row r="7910" spans="1:24" x14ac:dyDescent="0.25">
      <c r="A7910" s="36" t="s">
        <v>241</v>
      </c>
      <c r="B7910" s="20">
        <v>87141</v>
      </c>
      <c r="C7910" s="21" t="s">
        <v>2460</v>
      </c>
      <c r="D7910" s="29" t="s">
        <v>2461</v>
      </c>
      <c r="E7910" s="20" t="s">
        <v>2058</v>
      </c>
      <c r="F7910" s="135" t="s">
        <v>334</v>
      </c>
      <c r="G7910" s="169">
        <v>231753</v>
      </c>
      <c r="H7910" s="36">
        <v>158.16999999999999</v>
      </c>
      <c r="I7910" s="50">
        <v>151.76</v>
      </c>
      <c r="J7910" s="155">
        <f t="shared" si="4209"/>
        <v>241541.72384027412</v>
      </c>
      <c r="K7910" s="182">
        <v>319872</v>
      </c>
      <c r="L7910" s="143">
        <v>346147.2</v>
      </c>
      <c r="M7910" s="143">
        <v>353001.6</v>
      </c>
      <c r="N7910" s="143">
        <f t="shared" si="4210"/>
        <v>241541.72384027412</v>
      </c>
      <c r="O7910" s="143">
        <f t="shared" si="4211"/>
        <v>353001.6</v>
      </c>
      <c r="P7910" s="143">
        <f t="shared" si="4212"/>
        <v>319872</v>
      </c>
      <c r="Q7910" s="143">
        <f t="shared" si="4213"/>
        <v>315140.63096006855</v>
      </c>
      <c r="R7910" s="143">
        <f t="shared" si="4214"/>
        <v>280706.86192013707</v>
      </c>
      <c r="S7910" s="143">
        <f t="shared" si="4215"/>
        <v>336436.8</v>
      </c>
      <c r="T7910" s="143">
        <f t="shared" si="4216"/>
        <v>51101.354458536109</v>
      </c>
      <c r="U7910" s="194">
        <f t="shared" si="4217"/>
        <v>0.15975563493690009</v>
      </c>
      <c r="V7910" s="188" t="str">
        <f t="shared" si="4218"/>
        <v>MENOR</v>
      </c>
      <c r="W7910" s="188">
        <f t="shared" si="4219"/>
        <v>241541.72384027412</v>
      </c>
      <c r="X7910" s="143">
        <f t="shared" si="4220"/>
        <v>241542</v>
      </c>
    </row>
    <row r="7911" spans="1:24" x14ac:dyDescent="0.25">
      <c r="A7911" s="36" t="s">
        <v>242</v>
      </c>
      <c r="B7911" s="20">
        <v>87141</v>
      </c>
      <c r="C7911" s="21" t="s">
        <v>2462</v>
      </c>
      <c r="D7911" s="29" t="s">
        <v>2463</v>
      </c>
      <c r="E7911" s="20" t="s">
        <v>2058</v>
      </c>
      <c r="F7911" s="135" t="s">
        <v>334</v>
      </c>
      <c r="G7911" s="169">
        <v>174097</v>
      </c>
      <c r="H7911" s="36">
        <v>158.16999999999999</v>
      </c>
      <c r="I7911" s="50">
        <v>151.76</v>
      </c>
      <c r="J7911" s="155">
        <f t="shared" si="4209"/>
        <v>181450.46448339484</v>
      </c>
      <c r="K7911" s="182">
        <v>237762</v>
      </c>
      <c r="L7911" s="143">
        <v>259610.4</v>
      </c>
      <c r="M7911" s="143">
        <v>264751.2</v>
      </c>
      <c r="N7911" s="143">
        <f t="shared" si="4210"/>
        <v>181450.46448339484</v>
      </c>
      <c r="O7911" s="143">
        <f t="shared" si="4211"/>
        <v>264751.2</v>
      </c>
      <c r="P7911" s="143">
        <f t="shared" si="4212"/>
        <v>237762</v>
      </c>
      <c r="Q7911" s="143">
        <f t="shared" si="4213"/>
        <v>235893.51612084871</v>
      </c>
      <c r="R7911" s="143">
        <f t="shared" si="4214"/>
        <v>209606.23224169743</v>
      </c>
      <c r="S7911" s="143">
        <f t="shared" si="4215"/>
        <v>251256.6</v>
      </c>
      <c r="T7911" s="143">
        <f t="shared" si="4216"/>
        <v>38134.820498730929</v>
      </c>
      <c r="U7911" s="194">
        <f t="shared" si="4217"/>
        <v>0.16039072895892081</v>
      </c>
      <c r="V7911" s="188" t="str">
        <f t="shared" si="4218"/>
        <v>MENOR</v>
      </c>
      <c r="W7911" s="188">
        <f t="shared" si="4219"/>
        <v>181450.46448339484</v>
      </c>
      <c r="X7911" s="143">
        <f t="shared" si="4220"/>
        <v>181450</v>
      </c>
    </row>
    <row r="7912" spans="1:24" x14ac:dyDescent="0.25">
      <c r="A7912" s="36" t="s">
        <v>243</v>
      </c>
      <c r="B7912" s="20">
        <v>87141</v>
      </c>
      <c r="C7912" s="21" t="s">
        <v>2515</v>
      </c>
      <c r="D7912" s="29" t="s">
        <v>2516</v>
      </c>
      <c r="E7912" s="20" t="s">
        <v>2058</v>
      </c>
      <c r="F7912" s="135" t="s">
        <v>334</v>
      </c>
      <c r="G7912" s="169">
        <v>275842</v>
      </c>
      <c r="H7912" s="36">
        <v>158.16999999999999</v>
      </c>
      <c r="I7912" s="50">
        <v>151.76</v>
      </c>
      <c r="J7912" s="155">
        <f t="shared" si="4209"/>
        <v>287492.94372693729</v>
      </c>
      <c r="K7912" s="182">
        <v>373065</v>
      </c>
      <c r="L7912" s="143">
        <v>404198.97</v>
      </c>
      <c r="M7912" s="143">
        <v>412202.91000000003</v>
      </c>
      <c r="N7912" s="143">
        <f t="shared" si="4210"/>
        <v>287492.94372693729</v>
      </c>
      <c r="O7912" s="143">
        <f t="shared" si="4211"/>
        <v>412202.91000000003</v>
      </c>
      <c r="P7912" s="143">
        <f t="shared" si="4212"/>
        <v>373065</v>
      </c>
      <c r="Q7912" s="143">
        <f t="shared" si="4213"/>
        <v>369239.95593173429</v>
      </c>
      <c r="R7912" s="143">
        <f t="shared" si="4214"/>
        <v>330278.97186346864</v>
      </c>
      <c r="S7912" s="143">
        <f t="shared" si="4215"/>
        <v>392633.95500000002</v>
      </c>
      <c r="T7912" s="143">
        <f t="shared" si="4216"/>
        <v>57053.054412633093</v>
      </c>
      <c r="U7912" s="194">
        <f t="shared" si="4217"/>
        <v>0.15293060033139827</v>
      </c>
      <c r="V7912" s="188" t="str">
        <f t="shared" si="4218"/>
        <v>MENOR</v>
      </c>
      <c r="W7912" s="188">
        <f t="shared" si="4219"/>
        <v>287492.94372693729</v>
      </c>
      <c r="X7912" s="143">
        <f t="shared" si="4220"/>
        <v>287493</v>
      </c>
    </row>
    <row r="7913" spans="1:24" x14ac:dyDescent="0.25">
      <c r="A7913" s="36" t="s">
        <v>244</v>
      </c>
      <c r="B7913" s="20">
        <v>87141</v>
      </c>
      <c r="C7913" s="21" t="s">
        <v>2517</v>
      </c>
      <c r="D7913" s="29" t="s">
        <v>2518</v>
      </c>
      <c r="E7913" s="20" t="s">
        <v>2058</v>
      </c>
      <c r="F7913" s="135" t="s">
        <v>334</v>
      </c>
      <c r="G7913" s="169">
        <v>135660</v>
      </c>
      <c r="H7913" s="36">
        <v>158.16999999999999</v>
      </c>
      <c r="I7913" s="50">
        <v>151.76</v>
      </c>
      <c r="J7913" s="155">
        <f t="shared" si="4209"/>
        <v>141389.97232472326</v>
      </c>
      <c r="K7913" s="182">
        <v>184926</v>
      </c>
      <c r="L7913" s="143">
        <v>200236.54</v>
      </c>
      <c r="M7913" s="143">
        <v>204201.62</v>
      </c>
      <c r="N7913" s="143">
        <f t="shared" si="4210"/>
        <v>141389.97232472326</v>
      </c>
      <c r="O7913" s="143">
        <f t="shared" si="4211"/>
        <v>204201.62</v>
      </c>
      <c r="P7913" s="143">
        <f t="shared" si="4212"/>
        <v>184926</v>
      </c>
      <c r="Q7913" s="143">
        <f t="shared" si="4213"/>
        <v>182688.53308118082</v>
      </c>
      <c r="R7913" s="143">
        <f t="shared" si="4214"/>
        <v>163157.98616236163</v>
      </c>
      <c r="S7913" s="143">
        <f t="shared" si="4215"/>
        <v>194563.81</v>
      </c>
      <c r="T7913" s="143">
        <f t="shared" si="4216"/>
        <v>28759.478636716267</v>
      </c>
      <c r="U7913" s="194">
        <f t="shared" si="4217"/>
        <v>0.15551884881907502</v>
      </c>
      <c r="V7913" s="188" t="str">
        <f t="shared" si="4218"/>
        <v>MENOR</v>
      </c>
      <c r="W7913" s="188">
        <f t="shared" si="4219"/>
        <v>141389.97232472326</v>
      </c>
      <c r="X7913" s="143">
        <f t="shared" si="4220"/>
        <v>141390</v>
      </c>
    </row>
    <row r="7914" spans="1:24" x14ac:dyDescent="0.25">
      <c r="A7914" s="36" t="s">
        <v>245</v>
      </c>
      <c r="B7914" s="20">
        <v>87141</v>
      </c>
      <c r="C7914" s="21" t="s">
        <v>2523</v>
      </c>
      <c r="D7914" s="29" t="s">
        <v>2524</v>
      </c>
      <c r="E7914" s="20" t="s">
        <v>2058</v>
      </c>
      <c r="F7914" s="135" t="s">
        <v>334</v>
      </c>
      <c r="G7914" s="169">
        <v>314279</v>
      </c>
      <c r="H7914" s="36">
        <v>158.16999999999999</v>
      </c>
      <c r="I7914" s="50">
        <v>151.76</v>
      </c>
      <c r="J7914" s="155">
        <f t="shared" si="4209"/>
        <v>327553.43588560889</v>
      </c>
      <c r="K7914" s="182">
        <v>433160</v>
      </c>
      <c r="L7914" s="143">
        <v>460928.65</v>
      </c>
      <c r="M7914" s="143">
        <v>470055.95</v>
      </c>
      <c r="N7914" s="143">
        <f t="shared" si="4210"/>
        <v>327553.43588560889</v>
      </c>
      <c r="O7914" s="143">
        <f t="shared" si="4211"/>
        <v>470055.95</v>
      </c>
      <c r="P7914" s="143">
        <f t="shared" si="4212"/>
        <v>433160</v>
      </c>
      <c r="Q7914" s="143">
        <f t="shared" si="4213"/>
        <v>422924.50897140225</v>
      </c>
      <c r="R7914" s="143">
        <f t="shared" si="4214"/>
        <v>380356.71794280445</v>
      </c>
      <c r="S7914" s="143">
        <f t="shared" si="4215"/>
        <v>451607.97499999998</v>
      </c>
      <c r="T7914" s="143">
        <f t="shared" si="4216"/>
        <v>65488.152432039155</v>
      </c>
      <c r="U7914" s="194">
        <f t="shared" si="4217"/>
        <v>0.15118698040455988</v>
      </c>
      <c r="V7914" s="188" t="str">
        <f t="shared" si="4218"/>
        <v>MENOR</v>
      </c>
      <c r="W7914" s="188">
        <f t="shared" si="4219"/>
        <v>327553.43588560889</v>
      </c>
      <c r="X7914" s="143">
        <f t="shared" si="4220"/>
        <v>327553</v>
      </c>
    </row>
    <row r="7915" spans="1:24" x14ac:dyDescent="0.25">
      <c r="A7915" s="15" t="s">
        <v>267</v>
      </c>
      <c r="B7915" s="27" t="s">
        <v>268</v>
      </c>
      <c r="C7915" s="27"/>
      <c r="D7915" s="27"/>
      <c r="E7915" s="27"/>
      <c r="F7915" s="34"/>
      <c r="G7915" s="138"/>
      <c r="H7915" s="18"/>
      <c r="I7915" s="18"/>
      <c r="J7915" s="138"/>
      <c r="K7915" s="183"/>
      <c r="L7915" s="147"/>
      <c r="M7915" s="147"/>
      <c r="N7915" s="147"/>
      <c r="O7915" s="147"/>
      <c r="P7915" s="147"/>
      <c r="Q7915" s="147"/>
      <c r="R7915" s="147"/>
      <c r="S7915" s="147"/>
      <c r="T7915" s="147"/>
      <c r="U7915" s="197"/>
      <c r="V7915" s="146"/>
      <c r="W7915" s="147"/>
      <c r="X7915" s="147"/>
    </row>
    <row r="7916" spans="1:24" x14ac:dyDescent="0.25">
      <c r="A7916" s="36" t="s">
        <v>269</v>
      </c>
      <c r="B7916" s="20">
        <v>87141</v>
      </c>
      <c r="C7916" s="21" t="s">
        <v>2728</v>
      </c>
      <c r="D7916" s="29" t="s">
        <v>2729</v>
      </c>
      <c r="E7916" s="20" t="s">
        <v>2058</v>
      </c>
      <c r="F7916" s="135" t="s">
        <v>334</v>
      </c>
      <c r="G7916" s="169">
        <v>71759</v>
      </c>
      <c r="H7916" s="36">
        <v>158.16999999999999</v>
      </c>
      <c r="I7916" s="50">
        <v>151.76</v>
      </c>
      <c r="J7916" s="155">
        <f t="shared" ref="J7916:J7935" si="4221">G7916*(H7916/I7916)</f>
        <v>74789.938257775444</v>
      </c>
      <c r="K7916" s="182">
        <v>233478</v>
      </c>
      <c r="L7916" s="143">
        <v>259610.4</v>
      </c>
      <c r="M7916" s="143">
        <v>264751.2</v>
      </c>
      <c r="N7916" s="143">
        <f t="shared" ref="N7916:N7935" si="4222">MIN(J7916,K7916,L7916,M7916)</f>
        <v>74789.938257775444</v>
      </c>
      <c r="O7916" s="143">
        <f t="shared" ref="O7916:O7935" si="4223">MAX(J7916,K7916,L7916,M7916)</f>
        <v>264751.2</v>
      </c>
      <c r="P7916" s="143">
        <f t="shared" ref="P7916:P7935" si="4224">MEDIAN(J7916,K7916,L7916,M7916,)</f>
        <v>233478</v>
      </c>
      <c r="Q7916" s="143">
        <f t="shared" ref="Q7916:Q7935" si="4225">AVERAGE(J7916,K7916,L7916,M7916)</f>
        <v>208157.38456444384</v>
      </c>
      <c r="R7916" s="143">
        <f t="shared" ref="R7916:R7935" si="4226">AVERAGE(N7916,P7916)</f>
        <v>154133.96912888772</v>
      </c>
      <c r="S7916" s="143">
        <f t="shared" ref="S7916:S7935" si="4227">AVERAGE(O7916,P7916)</f>
        <v>249114.6</v>
      </c>
      <c r="T7916" s="143">
        <f t="shared" ref="T7916:T7935" si="4228">STDEVA(J7916,K7916,L7916,M7916)</f>
        <v>89959.772571527385</v>
      </c>
      <c r="U7916" s="194">
        <f t="shared" ref="U7916:U7935" si="4229">T7916/P7916</f>
        <v>0.38530299459275558</v>
      </c>
      <c r="V7916" s="188" t="str">
        <f t="shared" ref="V7916:V7935" si="4230">IF(U7916&lt;=70%,"MENOR",IF(AND(U7916&gt;70%,U7916&lt;=90%),"[PROM MEN-MED]","PROMEDIO"))</f>
        <v>MENOR</v>
      </c>
      <c r="W7916" s="188">
        <f t="shared" ref="W7916:W7935" si="4231">IF(U7916&lt;=70%,N7916,IF(AND(U7916&gt;70%,U7916&lt;=90%),R7916,Q7916))</f>
        <v>74789.938257775444</v>
      </c>
      <c r="X7916" s="143">
        <f t="shared" ref="X7916:X7935" si="4232">ROUND(W7916,0)</f>
        <v>74790</v>
      </c>
    </row>
    <row r="7917" spans="1:24" x14ac:dyDescent="0.25">
      <c r="A7917" s="36" t="s">
        <v>270</v>
      </c>
      <c r="B7917" s="20">
        <v>87141</v>
      </c>
      <c r="C7917" s="21" t="s">
        <v>2308</v>
      </c>
      <c r="D7917" s="29" t="s">
        <v>2309</v>
      </c>
      <c r="E7917" s="20" t="s">
        <v>2058</v>
      </c>
      <c r="F7917" s="135" t="s">
        <v>334</v>
      </c>
      <c r="G7917" s="169">
        <v>42959</v>
      </c>
      <c r="H7917" s="36">
        <v>158.16999999999999</v>
      </c>
      <c r="I7917" s="50">
        <v>151.76</v>
      </c>
      <c r="J7917" s="155">
        <f t="shared" si="4221"/>
        <v>44773.491236162365</v>
      </c>
      <c r="K7917" s="182">
        <v>58369.5</v>
      </c>
      <c r="L7917" s="143">
        <v>64902.6</v>
      </c>
      <c r="M7917" s="143">
        <v>66187.8</v>
      </c>
      <c r="N7917" s="143">
        <f t="shared" si="4222"/>
        <v>44773.491236162365</v>
      </c>
      <c r="O7917" s="143">
        <f t="shared" si="4223"/>
        <v>66187.8</v>
      </c>
      <c r="P7917" s="143">
        <f t="shared" si="4224"/>
        <v>58369.5</v>
      </c>
      <c r="Q7917" s="143">
        <f t="shared" si="4225"/>
        <v>58558.347809040599</v>
      </c>
      <c r="R7917" s="143">
        <f t="shared" si="4226"/>
        <v>51571.495618081186</v>
      </c>
      <c r="S7917" s="143">
        <f t="shared" si="4227"/>
        <v>62278.65</v>
      </c>
      <c r="T7917" s="143">
        <f t="shared" si="4228"/>
        <v>9806.7325653761854</v>
      </c>
      <c r="U7917" s="194">
        <f t="shared" si="4229"/>
        <v>0.1680112484324208</v>
      </c>
      <c r="V7917" s="188" t="str">
        <f t="shared" si="4230"/>
        <v>MENOR</v>
      </c>
      <c r="W7917" s="188">
        <f t="shared" si="4231"/>
        <v>44773.491236162365</v>
      </c>
      <c r="X7917" s="143">
        <f t="shared" si="4232"/>
        <v>44773</v>
      </c>
    </row>
    <row r="7918" spans="1:24" x14ac:dyDescent="0.25">
      <c r="A7918" s="36" t="s">
        <v>271</v>
      </c>
      <c r="B7918" s="20">
        <v>87141</v>
      </c>
      <c r="C7918" s="21" t="s">
        <v>2310</v>
      </c>
      <c r="D7918" s="29" t="s">
        <v>2311</v>
      </c>
      <c r="E7918" s="20" t="s">
        <v>2058</v>
      </c>
      <c r="F7918" s="135" t="s">
        <v>334</v>
      </c>
      <c r="G7918" s="169">
        <v>2831</v>
      </c>
      <c r="H7918" s="36">
        <v>158.16999999999999</v>
      </c>
      <c r="I7918" s="50">
        <v>151.76</v>
      </c>
      <c r="J7918" s="155">
        <f t="shared" si="4221"/>
        <v>2950.575052714813</v>
      </c>
      <c r="K7918" s="182">
        <v>59440.5</v>
      </c>
      <c r="L7918" s="143">
        <v>66525.165000000008</v>
      </c>
      <c r="M7918" s="143">
        <v>67842.494999999995</v>
      </c>
      <c r="N7918" s="143">
        <f t="shared" si="4222"/>
        <v>2950.575052714813</v>
      </c>
      <c r="O7918" s="143">
        <f t="shared" si="4223"/>
        <v>67842.494999999995</v>
      </c>
      <c r="P7918" s="143">
        <f t="shared" si="4224"/>
        <v>59440.5</v>
      </c>
      <c r="Q7918" s="143">
        <f t="shared" si="4225"/>
        <v>49189.683763178706</v>
      </c>
      <c r="R7918" s="143">
        <f t="shared" si="4226"/>
        <v>31195.537526357406</v>
      </c>
      <c r="S7918" s="143">
        <f t="shared" si="4227"/>
        <v>63641.497499999998</v>
      </c>
      <c r="T7918" s="143">
        <f t="shared" si="4228"/>
        <v>31046.098437688041</v>
      </c>
      <c r="U7918" s="194">
        <f t="shared" si="4229"/>
        <v>0.52230547249245951</v>
      </c>
      <c r="V7918" s="188" t="str">
        <f t="shared" si="4230"/>
        <v>MENOR</v>
      </c>
      <c r="W7918" s="188">
        <f t="shared" si="4231"/>
        <v>2950.575052714813</v>
      </c>
      <c r="X7918" s="143">
        <f t="shared" si="4232"/>
        <v>2951</v>
      </c>
    </row>
    <row r="7919" spans="1:24" x14ac:dyDescent="0.25">
      <c r="A7919" s="36" t="s">
        <v>272</v>
      </c>
      <c r="B7919" s="20">
        <v>87141</v>
      </c>
      <c r="C7919" s="21" t="s">
        <v>2312</v>
      </c>
      <c r="D7919" s="29" t="s">
        <v>2313</v>
      </c>
      <c r="E7919" s="20" t="s">
        <v>2058</v>
      </c>
      <c r="F7919" s="135" t="s">
        <v>334</v>
      </c>
      <c r="G7919" s="169">
        <v>18290</v>
      </c>
      <c r="H7919" s="36">
        <v>158.16999999999999</v>
      </c>
      <c r="I7919" s="50">
        <v>151.76</v>
      </c>
      <c r="J7919" s="155">
        <f t="shared" si="4221"/>
        <v>19062.528334211915</v>
      </c>
      <c r="K7919" s="182">
        <v>123224.5</v>
      </c>
      <c r="L7919" s="143">
        <v>138158.405</v>
      </c>
      <c r="M7919" s="143">
        <v>140894.215</v>
      </c>
      <c r="N7919" s="143">
        <f t="shared" si="4222"/>
        <v>19062.528334211915</v>
      </c>
      <c r="O7919" s="143">
        <f t="shared" si="4223"/>
        <v>140894.215</v>
      </c>
      <c r="P7919" s="143">
        <f t="shared" si="4224"/>
        <v>123224.5</v>
      </c>
      <c r="Q7919" s="143">
        <f t="shared" si="4225"/>
        <v>105334.91208355298</v>
      </c>
      <c r="R7919" s="143">
        <f t="shared" si="4226"/>
        <v>71143.514167105954</v>
      </c>
      <c r="S7919" s="143">
        <f t="shared" si="4227"/>
        <v>132059.35749999998</v>
      </c>
      <c r="T7919" s="143">
        <f t="shared" si="4228"/>
        <v>58036.790816267399</v>
      </c>
      <c r="U7919" s="194">
        <f t="shared" si="4229"/>
        <v>0.47098418590675878</v>
      </c>
      <c r="V7919" s="188" t="str">
        <f t="shared" si="4230"/>
        <v>MENOR</v>
      </c>
      <c r="W7919" s="188">
        <f t="shared" si="4231"/>
        <v>19062.528334211915</v>
      </c>
      <c r="X7919" s="143">
        <f t="shared" si="4232"/>
        <v>19063</v>
      </c>
    </row>
    <row r="7920" spans="1:24" x14ac:dyDescent="0.25">
      <c r="A7920" s="36" t="s">
        <v>273</v>
      </c>
      <c r="B7920" s="20">
        <v>87141</v>
      </c>
      <c r="C7920" s="21" t="s">
        <v>2314</v>
      </c>
      <c r="D7920" s="29" t="s">
        <v>2315</v>
      </c>
      <c r="E7920" s="20" t="s">
        <v>2058</v>
      </c>
      <c r="F7920" s="135" t="s">
        <v>334</v>
      </c>
      <c r="G7920" s="169">
        <v>72120</v>
      </c>
      <c r="H7920" s="36">
        <v>158.16999999999999</v>
      </c>
      <c r="I7920" s="50">
        <v>151.76</v>
      </c>
      <c r="J7920" s="155">
        <f t="shared" si="4221"/>
        <v>75166.186083289402</v>
      </c>
      <c r="K7920" s="182">
        <v>157080</v>
      </c>
      <c r="L7920" s="143">
        <v>173073.6</v>
      </c>
      <c r="M7920" s="143">
        <v>176500.8</v>
      </c>
      <c r="N7920" s="143">
        <f t="shared" si="4222"/>
        <v>75166.186083289402</v>
      </c>
      <c r="O7920" s="143">
        <f t="shared" si="4223"/>
        <v>176500.8</v>
      </c>
      <c r="P7920" s="143">
        <f t="shared" si="4224"/>
        <v>157080</v>
      </c>
      <c r="Q7920" s="143">
        <f t="shared" si="4225"/>
        <v>145455.14652082237</v>
      </c>
      <c r="R7920" s="143">
        <f t="shared" si="4226"/>
        <v>116123.09304164469</v>
      </c>
      <c r="S7920" s="143">
        <f t="shared" si="4227"/>
        <v>166790.39999999999</v>
      </c>
      <c r="T7920" s="143">
        <f t="shared" si="4228"/>
        <v>47617.527411420255</v>
      </c>
      <c r="U7920" s="194">
        <f t="shared" si="4229"/>
        <v>0.30314188573605966</v>
      </c>
      <c r="V7920" s="188" t="str">
        <f t="shared" si="4230"/>
        <v>MENOR</v>
      </c>
      <c r="W7920" s="188">
        <f t="shared" si="4231"/>
        <v>75166.186083289402</v>
      </c>
      <c r="X7920" s="143">
        <f t="shared" si="4232"/>
        <v>75166</v>
      </c>
    </row>
    <row r="7921" spans="1:24" x14ac:dyDescent="0.25">
      <c r="A7921" s="36" t="s">
        <v>274</v>
      </c>
      <c r="B7921" s="20">
        <v>87141</v>
      </c>
      <c r="C7921" s="21" t="s">
        <v>2316</v>
      </c>
      <c r="D7921" s="29" t="s">
        <v>2317</v>
      </c>
      <c r="E7921" s="20" t="s">
        <v>2058</v>
      </c>
      <c r="F7921" s="135" t="s">
        <v>334</v>
      </c>
      <c r="G7921" s="169">
        <v>81493</v>
      </c>
      <c r="H7921" s="36">
        <v>158.16999999999999</v>
      </c>
      <c r="I7921" s="50">
        <v>151.76</v>
      </c>
      <c r="J7921" s="155">
        <f t="shared" si="4221"/>
        <v>84935.08045598313</v>
      </c>
      <c r="K7921" s="182">
        <v>237762</v>
      </c>
      <c r="L7921" s="143">
        <v>261773.82</v>
      </c>
      <c r="M7921" s="143">
        <v>266957.46000000002</v>
      </c>
      <c r="N7921" s="143">
        <f t="shared" si="4222"/>
        <v>84935.08045598313</v>
      </c>
      <c r="O7921" s="143">
        <f t="shared" si="4223"/>
        <v>266957.46000000002</v>
      </c>
      <c r="P7921" s="143">
        <f t="shared" si="4224"/>
        <v>237762</v>
      </c>
      <c r="Q7921" s="143">
        <f t="shared" si="4225"/>
        <v>212857.09011399577</v>
      </c>
      <c r="R7921" s="143">
        <f t="shared" si="4226"/>
        <v>161348.54022799156</v>
      </c>
      <c r="S7921" s="143">
        <f t="shared" si="4227"/>
        <v>252359.73</v>
      </c>
      <c r="T7921" s="143">
        <f t="shared" si="4228"/>
        <v>86224.496859298408</v>
      </c>
      <c r="U7921" s="194">
        <f t="shared" si="4229"/>
        <v>0.36265045238220744</v>
      </c>
      <c r="V7921" s="188" t="str">
        <f t="shared" si="4230"/>
        <v>MENOR</v>
      </c>
      <c r="W7921" s="188">
        <f t="shared" si="4231"/>
        <v>84935.08045598313</v>
      </c>
      <c r="X7921" s="143">
        <f t="shared" si="4232"/>
        <v>84935</v>
      </c>
    </row>
    <row r="7922" spans="1:24" x14ac:dyDescent="0.25">
      <c r="A7922" s="36" t="s">
        <v>275</v>
      </c>
      <c r="B7922" s="20">
        <v>87141</v>
      </c>
      <c r="C7922" s="21" t="s">
        <v>2730</v>
      </c>
      <c r="D7922" s="29" t="s">
        <v>2731</v>
      </c>
      <c r="E7922" s="20" t="s">
        <v>2058</v>
      </c>
      <c r="F7922" s="135" t="s">
        <v>334</v>
      </c>
      <c r="G7922" s="169">
        <v>53809</v>
      </c>
      <c r="H7922" s="36">
        <v>158.16999999999999</v>
      </c>
      <c r="I7922" s="50">
        <v>151.76</v>
      </c>
      <c r="J7922" s="155">
        <f t="shared" si="4221"/>
        <v>56081.770756457568</v>
      </c>
      <c r="K7922" s="182">
        <v>155652</v>
      </c>
      <c r="L7922" s="143">
        <v>175958.16</v>
      </c>
      <c r="M7922" s="143">
        <v>179442.48</v>
      </c>
      <c r="N7922" s="143">
        <f t="shared" si="4222"/>
        <v>56081.770756457568</v>
      </c>
      <c r="O7922" s="143">
        <f t="shared" si="4223"/>
        <v>179442.48</v>
      </c>
      <c r="P7922" s="143">
        <f t="shared" si="4224"/>
        <v>155652</v>
      </c>
      <c r="Q7922" s="143">
        <f t="shared" si="4225"/>
        <v>141783.6026891144</v>
      </c>
      <c r="R7922" s="143">
        <f t="shared" si="4226"/>
        <v>105866.88537822879</v>
      </c>
      <c r="S7922" s="143">
        <f t="shared" si="4227"/>
        <v>167547.24</v>
      </c>
      <c r="T7922" s="143">
        <f t="shared" si="4228"/>
        <v>58089.665886160481</v>
      </c>
      <c r="U7922" s="194">
        <f t="shared" si="4229"/>
        <v>0.37320218105877523</v>
      </c>
      <c r="V7922" s="188" t="str">
        <f t="shared" si="4230"/>
        <v>MENOR</v>
      </c>
      <c r="W7922" s="188">
        <f t="shared" si="4231"/>
        <v>56081.770756457568</v>
      </c>
      <c r="X7922" s="143">
        <f t="shared" si="4232"/>
        <v>56082</v>
      </c>
    </row>
    <row r="7923" spans="1:24" x14ac:dyDescent="0.25">
      <c r="A7923" s="36" t="s">
        <v>276</v>
      </c>
      <c r="B7923" s="20">
        <v>87141</v>
      </c>
      <c r="C7923" s="21" t="s">
        <v>2318</v>
      </c>
      <c r="D7923" s="29" t="s">
        <v>2319</v>
      </c>
      <c r="E7923" s="20" t="s">
        <v>2058</v>
      </c>
      <c r="F7923" s="135" t="s">
        <v>334</v>
      </c>
      <c r="G7923" s="169">
        <v>36195</v>
      </c>
      <c r="H7923" s="36">
        <v>158.16999999999999</v>
      </c>
      <c r="I7923" s="50">
        <v>151.76</v>
      </c>
      <c r="J7923" s="155">
        <f t="shared" si="4221"/>
        <v>37723.795137058514</v>
      </c>
      <c r="K7923" s="182">
        <v>159936</v>
      </c>
      <c r="L7923" s="143">
        <v>175958.16</v>
      </c>
      <c r="M7923" s="143">
        <v>179442.48</v>
      </c>
      <c r="N7923" s="143">
        <f t="shared" si="4222"/>
        <v>37723.795137058514</v>
      </c>
      <c r="O7923" s="143">
        <f t="shared" si="4223"/>
        <v>179442.48</v>
      </c>
      <c r="P7923" s="143">
        <f t="shared" si="4224"/>
        <v>159936</v>
      </c>
      <c r="Q7923" s="143">
        <f t="shared" si="4225"/>
        <v>138265.10878426462</v>
      </c>
      <c r="R7923" s="143">
        <f t="shared" si="4226"/>
        <v>98829.897568529253</v>
      </c>
      <c r="S7923" s="143">
        <f t="shared" si="4227"/>
        <v>169689.24</v>
      </c>
      <c r="T7923" s="143">
        <f t="shared" si="4228"/>
        <v>67563.612707286535</v>
      </c>
      <c r="U7923" s="194">
        <f t="shared" si="4229"/>
        <v>0.42244155604295802</v>
      </c>
      <c r="V7923" s="188" t="str">
        <f t="shared" si="4230"/>
        <v>MENOR</v>
      </c>
      <c r="W7923" s="188">
        <f t="shared" si="4231"/>
        <v>37723.795137058514</v>
      </c>
      <c r="X7923" s="143">
        <f t="shared" si="4232"/>
        <v>37724</v>
      </c>
    </row>
    <row r="7924" spans="1:24" x14ac:dyDescent="0.25">
      <c r="A7924" s="36" t="s">
        <v>278</v>
      </c>
      <c r="B7924" s="20">
        <v>87141</v>
      </c>
      <c r="C7924" s="21" t="s">
        <v>2320</v>
      </c>
      <c r="D7924" s="29" t="s">
        <v>2321</v>
      </c>
      <c r="E7924" s="20" t="s">
        <v>2058</v>
      </c>
      <c r="F7924" s="135" t="s">
        <v>334</v>
      </c>
      <c r="G7924" s="169">
        <v>72155</v>
      </c>
      <c r="H7924" s="36">
        <v>158.16999999999999</v>
      </c>
      <c r="I7924" s="50">
        <v>151.76</v>
      </c>
      <c r="J7924" s="155">
        <f t="shared" si="4221"/>
        <v>75202.664404322612</v>
      </c>
      <c r="K7924" s="182">
        <v>126616</v>
      </c>
      <c r="L7924" s="143">
        <v>138158.405</v>
      </c>
      <c r="M7924" s="143">
        <v>140894.215</v>
      </c>
      <c r="N7924" s="143">
        <f t="shared" si="4222"/>
        <v>75202.664404322612</v>
      </c>
      <c r="O7924" s="143">
        <f t="shared" si="4223"/>
        <v>140894.215</v>
      </c>
      <c r="P7924" s="143">
        <f t="shared" si="4224"/>
        <v>126616</v>
      </c>
      <c r="Q7924" s="143">
        <f t="shared" si="4225"/>
        <v>120217.82110108066</v>
      </c>
      <c r="R7924" s="143">
        <f t="shared" si="4226"/>
        <v>100909.33220216131</v>
      </c>
      <c r="S7924" s="143">
        <f t="shared" si="4227"/>
        <v>133755.10749999998</v>
      </c>
      <c r="T7924" s="143">
        <f t="shared" si="4228"/>
        <v>30641.360070737122</v>
      </c>
      <c r="U7924" s="194">
        <f t="shared" si="4229"/>
        <v>0.24200227515272257</v>
      </c>
      <c r="V7924" s="188" t="str">
        <f t="shared" si="4230"/>
        <v>MENOR</v>
      </c>
      <c r="W7924" s="188">
        <f t="shared" si="4231"/>
        <v>75202.664404322612</v>
      </c>
      <c r="X7924" s="143">
        <f t="shared" si="4232"/>
        <v>75203</v>
      </c>
    </row>
    <row r="7925" spans="1:24" x14ac:dyDescent="0.25">
      <c r="A7925" s="36" t="s">
        <v>280</v>
      </c>
      <c r="B7925" s="20">
        <v>87141</v>
      </c>
      <c r="C7925" s="21" t="s">
        <v>2322</v>
      </c>
      <c r="D7925" s="29" t="s">
        <v>2323</v>
      </c>
      <c r="E7925" s="20" t="s">
        <v>2058</v>
      </c>
      <c r="F7925" s="135" t="s">
        <v>334</v>
      </c>
      <c r="G7925" s="169">
        <v>23741</v>
      </c>
      <c r="H7925" s="36">
        <v>158.16999999999999</v>
      </c>
      <c r="I7925" s="50">
        <v>151.76</v>
      </c>
      <c r="J7925" s="155">
        <f t="shared" si="4221"/>
        <v>24743.766275698472</v>
      </c>
      <c r="K7925" s="182">
        <v>32725</v>
      </c>
      <c r="L7925" s="143">
        <v>36057</v>
      </c>
      <c r="M7925" s="143">
        <v>36771</v>
      </c>
      <c r="N7925" s="143">
        <f t="shared" si="4222"/>
        <v>24743.766275698472</v>
      </c>
      <c r="O7925" s="143">
        <f t="shared" si="4223"/>
        <v>36771</v>
      </c>
      <c r="P7925" s="143">
        <f t="shared" si="4224"/>
        <v>32725</v>
      </c>
      <c r="Q7925" s="143">
        <f t="shared" si="4225"/>
        <v>32574.191568924616</v>
      </c>
      <c r="R7925" s="143">
        <f t="shared" si="4226"/>
        <v>28734.383137849236</v>
      </c>
      <c r="S7925" s="143">
        <f t="shared" si="4227"/>
        <v>34748</v>
      </c>
      <c r="T7925" s="143">
        <f t="shared" si="4228"/>
        <v>5510.0350582791225</v>
      </c>
      <c r="U7925" s="194">
        <f t="shared" si="4229"/>
        <v>0.16837387496651252</v>
      </c>
      <c r="V7925" s="188" t="str">
        <f t="shared" si="4230"/>
        <v>MENOR</v>
      </c>
      <c r="W7925" s="188">
        <f t="shared" si="4231"/>
        <v>24743.766275698472</v>
      </c>
      <c r="X7925" s="143">
        <f t="shared" si="4232"/>
        <v>24744</v>
      </c>
    </row>
    <row r="7926" spans="1:24" x14ac:dyDescent="0.25">
      <c r="A7926" s="36" t="s">
        <v>282</v>
      </c>
      <c r="B7926" s="20">
        <v>87141</v>
      </c>
      <c r="C7926" s="21" t="s">
        <v>2324</v>
      </c>
      <c r="D7926" s="29" t="s">
        <v>2325</v>
      </c>
      <c r="E7926" s="20" t="s">
        <v>2058</v>
      </c>
      <c r="F7926" s="135" t="s">
        <v>334</v>
      </c>
      <c r="G7926" s="169">
        <v>70846</v>
      </c>
      <c r="H7926" s="36">
        <v>158.16999999999999</v>
      </c>
      <c r="I7926" s="50">
        <v>151.76</v>
      </c>
      <c r="J7926" s="155">
        <f t="shared" si="4221"/>
        <v>73838.375197680551</v>
      </c>
      <c r="K7926" s="182">
        <v>501942</v>
      </c>
      <c r="L7926" s="143">
        <v>534364.74</v>
      </c>
      <c r="M7926" s="143">
        <v>544946.22</v>
      </c>
      <c r="N7926" s="143">
        <f t="shared" si="4222"/>
        <v>73838.375197680551</v>
      </c>
      <c r="O7926" s="143">
        <f t="shared" si="4223"/>
        <v>544946.22</v>
      </c>
      <c r="P7926" s="143">
        <f t="shared" si="4224"/>
        <v>501942</v>
      </c>
      <c r="Q7926" s="143">
        <f t="shared" si="4225"/>
        <v>413772.8337994201</v>
      </c>
      <c r="R7926" s="143">
        <f t="shared" si="4226"/>
        <v>287890.18759884028</v>
      </c>
      <c r="S7926" s="143">
        <f t="shared" si="4227"/>
        <v>523444.11</v>
      </c>
      <c r="T7926" s="143">
        <f t="shared" si="4228"/>
        <v>227360.28904346164</v>
      </c>
      <c r="U7926" s="194">
        <f t="shared" si="4229"/>
        <v>0.45296127648903983</v>
      </c>
      <c r="V7926" s="188" t="str">
        <f t="shared" si="4230"/>
        <v>MENOR</v>
      </c>
      <c r="W7926" s="188">
        <f t="shared" si="4231"/>
        <v>73838.375197680551</v>
      </c>
      <c r="X7926" s="143">
        <f t="shared" si="4232"/>
        <v>73838</v>
      </c>
    </row>
    <row r="7927" spans="1:24" x14ac:dyDescent="0.25">
      <c r="A7927" s="36" t="s">
        <v>284</v>
      </c>
      <c r="B7927" s="20">
        <v>87141</v>
      </c>
      <c r="C7927" s="21" t="s">
        <v>2326</v>
      </c>
      <c r="D7927" s="29" t="s">
        <v>2327</v>
      </c>
      <c r="E7927" s="20" t="s">
        <v>2058</v>
      </c>
      <c r="F7927" s="135" t="s">
        <v>334</v>
      </c>
      <c r="G7927" s="169">
        <v>73108</v>
      </c>
      <c r="H7927" s="36">
        <v>158.16999999999999</v>
      </c>
      <c r="I7927" s="50">
        <v>151.76</v>
      </c>
      <c r="J7927" s="155">
        <f t="shared" si="4221"/>
        <v>76195.916974169741</v>
      </c>
      <c r="K7927" s="182">
        <v>157080</v>
      </c>
      <c r="L7927" s="143">
        <v>174515.88</v>
      </c>
      <c r="M7927" s="143">
        <v>177971.64</v>
      </c>
      <c r="N7927" s="143">
        <f t="shared" si="4222"/>
        <v>76195.916974169741</v>
      </c>
      <c r="O7927" s="143">
        <f t="shared" si="4223"/>
        <v>177971.64</v>
      </c>
      <c r="P7927" s="143">
        <f t="shared" si="4224"/>
        <v>157080</v>
      </c>
      <c r="Q7927" s="143">
        <f t="shared" si="4225"/>
        <v>146440.85924354242</v>
      </c>
      <c r="R7927" s="143">
        <f t="shared" si="4226"/>
        <v>116637.95848708486</v>
      </c>
      <c r="S7927" s="143">
        <f t="shared" si="4227"/>
        <v>167525.82</v>
      </c>
      <c r="T7927" s="143">
        <f t="shared" si="4228"/>
        <v>47714.21925048672</v>
      </c>
      <c r="U7927" s="194">
        <f t="shared" si="4229"/>
        <v>0.30375744366238044</v>
      </c>
      <c r="V7927" s="188" t="str">
        <f t="shared" si="4230"/>
        <v>MENOR</v>
      </c>
      <c r="W7927" s="188">
        <f t="shared" si="4231"/>
        <v>76195.916974169741</v>
      </c>
      <c r="X7927" s="143">
        <f t="shared" si="4232"/>
        <v>76196</v>
      </c>
    </row>
    <row r="7928" spans="1:24" x14ac:dyDescent="0.25">
      <c r="A7928" s="36" t="s">
        <v>285</v>
      </c>
      <c r="B7928" s="20">
        <v>87141</v>
      </c>
      <c r="C7928" s="21" t="s">
        <v>2328</v>
      </c>
      <c r="D7928" s="29" t="s">
        <v>2329</v>
      </c>
      <c r="E7928" s="20" t="s">
        <v>2058</v>
      </c>
      <c r="F7928" s="135" t="s">
        <v>334</v>
      </c>
      <c r="G7928" s="169">
        <v>11436</v>
      </c>
      <c r="H7928" s="36">
        <v>158.16999999999999</v>
      </c>
      <c r="I7928" s="50">
        <v>151.76</v>
      </c>
      <c r="J7928" s="155">
        <f t="shared" si="4221"/>
        <v>11919.030838165525</v>
      </c>
      <c r="K7928" s="182">
        <v>33022.5</v>
      </c>
      <c r="L7928" s="143">
        <v>36057</v>
      </c>
      <c r="M7928" s="143">
        <v>36771</v>
      </c>
      <c r="N7928" s="143">
        <f t="shared" si="4222"/>
        <v>11919.030838165525</v>
      </c>
      <c r="O7928" s="143">
        <f t="shared" si="4223"/>
        <v>36771</v>
      </c>
      <c r="P7928" s="143">
        <f t="shared" si="4224"/>
        <v>33022.5</v>
      </c>
      <c r="Q7928" s="143">
        <f t="shared" si="4225"/>
        <v>29442.38270954138</v>
      </c>
      <c r="R7928" s="143">
        <f t="shared" si="4226"/>
        <v>22470.765419082763</v>
      </c>
      <c r="S7928" s="143">
        <f t="shared" si="4227"/>
        <v>34896.75</v>
      </c>
      <c r="T7928" s="143">
        <f t="shared" si="4228"/>
        <v>11794.72896270103</v>
      </c>
      <c r="U7928" s="194">
        <f t="shared" si="4229"/>
        <v>0.35717250246653132</v>
      </c>
      <c r="V7928" s="188" t="str">
        <f t="shared" si="4230"/>
        <v>MENOR</v>
      </c>
      <c r="W7928" s="188">
        <f t="shared" si="4231"/>
        <v>11919.030838165525</v>
      </c>
      <c r="X7928" s="143">
        <f t="shared" si="4232"/>
        <v>11919</v>
      </c>
    </row>
    <row r="7929" spans="1:24" x14ac:dyDescent="0.25">
      <c r="A7929" s="36" t="s">
        <v>287</v>
      </c>
      <c r="B7929" s="20">
        <v>87141</v>
      </c>
      <c r="C7929" s="21" t="s">
        <v>2330</v>
      </c>
      <c r="D7929" s="29" t="s">
        <v>2331</v>
      </c>
      <c r="E7929" s="20" t="s">
        <v>2058</v>
      </c>
      <c r="F7929" s="135" t="s">
        <v>334</v>
      </c>
      <c r="G7929" s="169">
        <v>205819</v>
      </c>
      <c r="H7929" s="36">
        <v>158.16999999999999</v>
      </c>
      <c r="I7929" s="50">
        <v>151.76</v>
      </c>
      <c r="J7929" s="155">
        <f t="shared" si="4221"/>
        <v>214512.33019240908</v>
      </c>
      <c r="K7929" s="182">
        <v>506464</v>
      </c>
      <c r="L7929" s="143">
        <v>548066.4</v>
      </c>
      <c r="M7929" s="143">
        <v>558919.19999999995</v>
      </c>
      <c r="N7929" s="143">
        <f t="shared" si="4222"/>
        <v>214512.33019240908</v>
      </c>
      <c r="O7929" s="143">
        <f t="shared" si="4223"/>
        <v>558919.19999999995</v>
      </c>
      <c r="P7929" s="143">
        <f t="shared" si="4224"/>
        <v>506464</v>
      </c>
      <c r="Q7929" s="143">
        <f t="shared" si="4225"/>
        <v>456990.48254810227</v>
      </c>
      <c r="R7929" s="143">
        <f t="shared" si="4226"/>
        <v>360488.16509620455</v>
      </c>
      <c r="S7929" s="143">
        <f t="shared" si="4227"/>
        <v>532691.6</v>
      </c>
      <c r="T7929" s="143">
        <f t="shared" si="4228"/>
        <v>163225.37535565923</v>
      </c>
      <c r="U7929" s="194">
        <f t="shared" si="4229"/>
        <v>0.32228425980061609</v>
      </c>
      <c r="V7929" s="188" t="str">
        <f t="shared" si="4230"/>
        <v>MENOR</v>
      </c>
      <c r="W7929" s="188">
        <f t="shared" si="4231"/>
        <v>214512.33019240908</v>
      </c>
      <c r="X7929" s="143">
        <f t="shared" si="4232"/>
        <v>214512</v>
      </c>
    </row>
    <row r="7930" spans="1:24" x14ac:dyDescent="0.25">
      <c r="A7930" s="36" t="s">
        <v>289</v>
      </c>
      <c r="B7930" s="20">
        <v>87141</v>
      </c>
      <c r="C7930" s="21" t="s">
        <v>2332</v>
      </c>
      <c r="D7930" s="29" t="s">
        <v>2333</v>
      </c>
      <c r="E7930" s="20" t="s">
        <v>2058</v>
      </c>
      <c r="F7930" s="135" t="s">
        <v>334</v>
      </c>
      <c r="G7930" s="169">
        <v>212222</v>
      </c>
      <c r="H7930" s="36">
        <v>158.16999999999999</v>
      </c>
      <c r="I7930" s="50">
        <v>151.76</v>
      </c>
      <c r="J7930" s="155">
        <f t="shared" si="4221"/>
        <v>221185.77846599894</v>
      </c>
      <c r="K7930" s="182">
        <v>639744</v>
      </c>
      <c r="L7930" s="143">
        <v>669217.92000000004</v>
      </c>
      <c r="M7930" s="143">
        <v>682469.76</v>
      </c>
      <c r="N7930" s="143">
        <f t="shared" si="4222"/>
        <v>221185.77846599894</v>
      </c>
      <c r="O7930" s="143">
        <f t="shared" si="4223"/>
        <v>682469.76</v>
      </c>
      <c r="P7930" s="143">
        <f t="shared" si="4224"/>
        <v>639744</v>
      </c>
      <c r="Q7930" s="143">
        <f t="shared" si="4225"/>
        <v>553154.36461649975</v>
      </c>
      <c r="R7930" s="143">
        <f t="shared" si="4226"/>
        <v>430464.88923299947</v>
      </c>
      <c r="S7930" s="143">
        <f t="shared" si="4227"/>
        <v>661106.88</v>
      </c>
      <c r="T7930" s="143">
        <f t="shared" si="4228"/>
        <v>222031.6250132398</v>
      </c>
      <c r="U7930" s="194">
        <f t="shared" si="4229"/>
        <v>0.34706323937893874</v>
      </c>
      <c r="V7930" s="188" t="str">
        <f t="shared" si="4230"/>
        <v>MENOR</v>
      </c>
      <c r="W7930" s="188">
        <f t="shared" si="4231"/>
        <v>221185.77846599894</v>
      </c>
      <c r="X7930" s="143">
        <f t="shared" si="4232"/>
        <v>221186</v>
      </c>
    </row>
    <row r="7931" spans="1:24" x14ac:dyDescent="0.25">
      <c r="A7931" s="36" t="s">
        <v>291</v>
      </c>
      <c r="B7931" s="20">
        <v>87141</v>
      </c>
      <c r="C7931" s="21" t="s">
        <v>2334</v>
      </c>
      <c r="D7931" s="29" t="s">
        <v>2335</v>
      </c>
      <c r="E7931" s="20" t="s">
        <v>2058</v>
      </c>
      <c r="F7931" s="135" t="s">
        <v>334</v>
      </c>
      <c r="G7931" s="169">
        <v>41549</v>
      </c>
      <c r="H7931" s="36">
        <v>158.16999999999999</v>
      </c>
      <c r="I7931" s="50">
        <v>151.76</v>
      </c>
      <c r="J7931" s="155">
        <f t="shared" si="4221"/>
        <v>43303.936017395892</v>
      </c>
      <c r="K7931" s="182">
        <v>513128</v>
      </c>
      <c r="L7931" s="143">
        <v>546023.17000000004</v>
      </c>
      <c r="M7931" s="143">
        <v>556835.51</v>
      </c>
      <c r="N7931" s="143">
        <f t="shared" si="4222"/>
        <v>43303.936017395892</v>
      </c>
      <c r="O7931" s="143">
        <f t="shared" si="4223"/>
        <v>556835.51</v>
      </c>
      <c r="P7931" s="143">
        <f t="shared" si="4224"/>
        <v>513128</v>
      </c>
      <c r="Q7931" s="143">
        <f t="shared" si="4225"/>
        <v>414822.65400434897</v>
      </c>
      <c r="R7931" s="143">
        <f t="shared" si="4226"/>
        <v>278215.96800869796</v>
      </c>
      <c r="S7931" s="143">
        <f t="shared" si="4227"/>
        <v>534981.755</v>
      </c>
      <c r="T7931" s="143">
        <f t="shared" si="4228"/>
        <v>248375.60637843137</v>
      </c>
      <c r="U7931" s="194">
        <f t="shared" si="4229"/>
        <v>0.48404220073438087</v>
      </c>
      <c r="V7931" s="188" t="str">
        <f t="shared" si="4230"/>
        <v>MENOR</v>
      </c>
      <c r="W7931" s="188">
        <f t="shared" si="4231"/>
        <v>43303.936017395892</v>
      </c>
      <c r="X7931" s="143">
        <f t="shared" si="4232"/>
        <v>43304</v>
      </c>
    </row>
    <row r="7932" spans="1:24" x14ac:dyDescent="0.25">
      <c r="A7932" s="36" t="s">
        <v>293</v>
      </c>
      <c r="B7932" s="20">
        <v>87141</v>
      </c>
      <c r="C7932" s="21" t="s">
        <v>2336</v>
      </c>
      <c r="D7932" s="29" t="s">
        <v>2337</v>
      </c>
      <c r="E7932" s="20" t="s">
        <v>2058</v>
      </c>
      <c r="F7932" s="135" t="s">
        <v>334</v>
      </c>
      <c r="G7932" s="169">
        <v>74492</v>
      </c>
      <c r="H7932" s="36">
        <v>158.16999999999999</v>
      </c>
      <c r="I7932" s="50">
        <v>151.76</v>
      </c>
      <c r="J7932" s="155">
        <f t="shared" si="4221"/>
        <v>77638.374011597261</v>
      </c>
      <c r="K7932" s="182">
        <v>453152</v>
      </c>
      <c r="L7932" s="143">
        <v>490375.2</v>
      </c>
      <c r="M7932" s="143">
        <v>500085.6</v>
      </c>
      <c r="N7932" s="143">
        <f t="shared" si="4222"/>
        <v>77638.374011597261</v>
      </c>
      <c r="O7932" s="143">
        <f t="shared" si="4223"/>
        <v>500085.6</v>
      </c>
      <c r="P7932" s="143">
        <f t="shared" si="4224"/>
        <v>453152</v>
      </c>
      <c r="Q7932" s="143">
        <f t="shared" si="4225"/>
        <v>380312.79350289935</v>
      </c>
      <c r="R7932" s="143">
        <f t="shared" si="4226"/>
        <v>265395.18700579862</v>
      </c>
      <c r="S7932" s="143">
        <f t="shared" si="4227"/>
        <v>476618.8</v>
      </c>
      <c r="T7932" s="143">
        <f t="shared" si="4228"/>
        <v>202794.32332427255</v>
      </c>
      <c r="U7932" s="194">
        <f t="shared" si="4229"/>
        <v>0.4475194268684074</v>
      </c>
      <c r="V7932" s="188" t="str">
        <f t="shared" si="4230"/>
        <v>MENOR</v>
      </c>
      <c r="W7932" s="188">
        <f t="shared" si="4231"/>
        <v>77638.374011597261</v>
      </c>
      <c r="X7932" s="143">
        <f t="shared" si="4232"/>
        <v>77638</v>
      </c>
    </row>
    <row r="7933" spans="1:24" x14ac:dyDescent="0.25">
      <c r="A7933" s="36" t="s">
        <v>294</v>
      </c>
      <c r="B7933" s="20">
        <v>87141</v>
      </c>
      <c r="C7933" s="21" t="s">
        <v>2732</v>
      </c>
      <c r="D7933" s="29" t="s">
        <v>2733</v>
      </c>
      <c r="E7933" s="20" t="s">
        <v>2058</v>
      </c>
      <c r="F7933" s="24" t="s">
        <v>334</v>
      </c>
      <c r="G7933" s="169">
        <v>75152</v>
      </c>
      <c r="H7933" s="36">
        <v>158.16999999999999</v>
      </c>
      <c r="I7933" s="50">
        <v>151.76</v>
      </c>
      <c r="J7933" s="155">
        <f t="shared" si="4221"/>
        <v>78326.250922509222</v>
      </c>
      <c r="K7933" s="182">
        <v>425425</v>
      </c>
      <c r="L7933" s="143">
        <v>472647.17499999999</v>
      </c>
      <c r="M7933" s="143">
        <v>482006.52500000002</v>
      </c>
      <c r="N7933" s="143">
        <f t="shared" si="4222"/>
        <v>78326.250922509222</v>
      </c>
      <c r="O7933" s="143">
        <f t="shared" si="4223"/>
        <v>482006.52500000002</v>
      </c>
      <c r="P7933" s="143">
        <f t="shared" si="4224"/>
        <v>425425</v>
      </c>
      <c r="Q7933" s="143">
        <f t="shared" si="4225"/>
        <v>364601.2377306273</v>
      </c>
      <c r="R7933" s="143">
        <f t="shared" si="4226"/>
        <v>251875.62546125462</v>
      </c>
      <c r="S7933" s="143">
        <f t="shared" si="4227"/>
        <v>453715.76250000001</v>
      </c>
      <c r="T7933" s="143">
        <f t="shared" si="4228"/>
        <v>192449.84122952714</v>
      </c>
      <c r="U7933" s="194">
        <f t="shared" si="4229"/>
        <v>0.45237078504913236</v>
      </c>
      <c r="V7933" s="188" t="str">
        <f t="shared" si="4230"/>
        <v>MENOR</v>
      </c>
      <c r="W7933" s="188">
        <f t="shared" si="4231"/>
        <v>78326.250922509222</v>
      </c>
      <c r="X7933" s="143">
        <f t="shared" si="4232"/>
        <v>78326</v>
      </c>
    </row>
    <row r="7934" spans="1:24" x14ac:dyDescent="0.25">
      <c r="A7934" s="36" t="s">
        <v>296</v>
      </c>
      <c r="B7934" s="20">
        <v>87141</v>
      </c>
      <c r="C7934" s="21" t="s">
        <v>2718</v>
      </c>
      <c r="D7934" s="29" t="s">
        <v>2719</v>
      </c>
      <c r="E7934" s="20" t="s">
        <v>2058</v>
      </c>
      <c r="F7934" s="24" t="s">
        <v>334</v>
      </c>
      <c r="G7934" s="169">
        <v>23741</v>
      </c>
      <c r="H7934" s="36">
        <v>158.16999999999999</v>
      </c>
      <c r="I7934" s="50">
        <v>151.76</v>
      </c>
      <c r="J7934" s="155">
        <f t="shared" si="4221"/>
        <v>24743.766275698472</v>
      </c>
      <c r="K7934" s="182">
        <v>33320</v>
      </c>
      <c r="L7934" s="143">
        <v>35756.525000000001</v>
      </c>
      <c r="M7934" s="143">
        <v>36464.574999999997</v>
      </c>
      <c r="N7934" s="143">
        <f t="shared" si="4222"/>
        <v>24743.766275698472</v>
      </c>
      <c r="O7934" s="143">
        <f t="shared" si="4223"/>
        <v>36464.574999999997</v>
      </c>
      <c r="P7934" s="143">
        <f t="shared" si="4224"/>
        <v>33320</v>
      </c>
      <c r="Q7934" s="143">
        <f t="shared" si="4225"/>
        <v>32571.216568924618</v>
      </c>
      <c r="R7934" s="143">
        <f t="shared" si="4226"/>
        <v>29031.883137849236</v>
      </c>
      <c r="S7934" s="143">
        <f t="shared" si="4227"/>
        <v>34892.287499999999</v>
      </c>
      <c r="T7934" s="143">
        <f t="shared" si="4228"/>
        <v>5389.3130172433112</v>
      </c>
      <c r="U7934" s="194">
        <f t="shared" si="4229"/>
        <v>0.16174408815256036</v>
      </c>
      <c r="V7934" s="188" t="str">
        <f t="shared" si="4230"/>
        <v>MENOR</v>
      </c>
      <c r="W7934" s="188">
        <f t="shared" si="4231"/>
        <v>24743.766275698472</v>
      </c>
      <c r="X7934" s="143">
        <f t="shared" si="4232"/>
        <v>24744</v>
      </c>
    </row>
    <row r="7935" spans="1:24" x14ac:dyDescent="0.25">
      <c r="A7935" s="36" t="s">
        <v>298</v>
      </c>
      <c r="B7935" s="20">
        <v>87141</v>
      </c>
      <c r="C7935" s="21" t="s">
        <v>2342</v>
      </c>
      <c r="D7935" s="29" t="s">
        <v>2343</v>
      </c>
      <c r="E7935" s="20" t="s">
        <v>2058</v>
      </c>
      <c r="F7935" s="24" t="s">
        <v>334</v>
      </c>
      <c r="G7935" s="169">
        <v>115311</v>
      </c>
      <c r="H7935" s="36">
        <v>158.16999999999999</v>
      </c>
      <c r="I7935" s="50">
        <v>151.76</v>
      </c>
      <c r="J7935" s="155">
        <f t="shared" si="4221"/>
        <v>120181.47647601477</v>
      </c>
      <c r="K7935" s="182">
        <v>155652</v>
      </c>
      <c r="L7935" s="143">
        <v>175958.16</v>
      </c>
      <c r="M7935" s="143">
        <v>179442.48</v>
      </c>
      <c r="N7935" s="143">
        <f t="shared" si="4222"/>
        <v>120181.47647601477</v>
      </c>
      <c r="O7935" s="143">
        <f t="shared" si="4223"/>
        <v>179442.48</v>
      </c>
      <c r="P7935" s="143">
        <f t="shared" si="4224"/>
        <v>155652</v>
      </c>
      <c r="Q7935" s="143">
        <f t="shared" si="4225"/>
        <v>157808.52911900368</v>
      </c>
      <c r="R7935" s="143">
        <f t="shared" si="4226"/>
        <v>137916.73823800738</v>
      </c>
      <c r="S7935" s="143">
        <f t="shared" si="4227"/>
        <v>167547.24</v>
      </c>
      <c r="T7935" s="143">
        <f t="shared" si="4228"/>
        <v>27189.965307549039</v>
      </c>
      <c r="U7935" s="194">
        <f t="shared" si="4229"/>
        <v>0.17468432983546012</v>
      </c>
      <c r="V7935" s="188" t="str">
        <f t="shared" si="4230"/>
        <v>MENOR</v>
      </c>
      <c r="W7935" s="188">
        <f t="shared" si="4231"/>
        <v>120181.47647601477</v>
      </c>
      <c r="X7935" s="143">
        <f t="shared" si="4232"/>
        <v>120181</v>
      </c>
    </row>
    <row r="7936" spans="1:24" x14ac:dyDescent="0.25">
      <c r="A7936" s="103"/>
      <c r="B7936" s="104"/>
      <c r="C7936" s="94"/>
      <c r="D7936" s="105"/>
      <c r="E7936" s="104"/>
      <c r="F7936" s="81"/>
      <c r="G7936" s="170"/>
      <c r="H7936" s="102"/>
      <c r="I7936" s="104"/>
      <c r="J7936" s="163"/>
      <c r="K7936" s="181"/>
      <c r="L7936" s="144"/>
      <c r="M7936" s="144"/>
      <c r="N7936" s="144"/>
      <c r="O7936" s="144"/>
      <c r="P7936" s="144"/>
      <c r="Q7936" s="144"/>
      <c r="R7936" s="144"/>
      <c r="S7936" s="144"/>
      <c r="T7936" s="144"/>
      <c r="U7936" s="195"/>
      <c r="W7936" s="144"/>
      <c r="X7936" s="144"/>
    </row>
    <row r="7937" spans="1:24" x14ac:dyDescent="0.25">
      <c r="A7937" s="103"/>
      <c r="B7937" s="104"/>
      <c r="C7937" s="94"/>
      <c r="D7937" s="105"/>
      <c r="E7937" s="104"/>
      <c r="F7937" s="81"/>
      <c r="G7937" s="170"/>
      <c r="H7937" s="102"/>
      <c r="I7937" s="104"/>
      <c r="J7937" s="163"/>
      <c r="K7937" s="181"/>
      <c r="L7937" s="144"/>
      <c r="M7937" s="144"/>
      <c r="N7937" s="144"/>
      <c r="O7937" s="144"/>
      <c r="P7937" s="144"/>
      <c r="Q7937" s="144"/>
      <c r="R7937" s="144"/>
      <c r="S7937" s="144"/>
      <c r="T7937" s="144"/>
      <c r="U7937" s="195"/>
      <c r="W7937" s="144"/>
      <c r="X7937" s="144"/>
    </row>
    <row r="7938" spans="1:24" ht="31.2" customHeight="1" x14ac:dyDescent="0.25">
      <c r="A7938" s="205" t="s">
        <v>961</v>
      </c>
      <c r="B7938" s="206"/>
      <c r="C7938" s="206"/>
      <c r="D7938" s="206"/>
      <c r="E7938" s="206"/>
      <c r="F7938" s="207"/>
      <c r="G7938" s="210" t="s">
        <v>3883</v>
      </c>
      <c r="H7938" s="210"/>
      <c r="I7938" s="210"/>
      <c r="J7938" s="210"/>
      <c r="K7938" s="209" t="s">
        <v>3895</v>
      </c>
      <c r="L7938" s="209"/>
      <c r="M7938" s="209"/>
      <c r="N7938" s="9"/>
      <c r="O7938" s="9"/>
      <c r="P7938" s="9"/>
      <c r="Q7938" s="9"/>
      <c r="R7938" s="9"/>
      <c r="S7938" s="9"/>
      <c r="T7938" s="9"/>
      <c r="U7938" s="191"/>
      <c r="V7938" s="9"/>
      <c r="W7938" s="9"/>
      <c r="X7938" s="9"/>
    </row>
    <row r="7939" spans="1:24" ht="27.6" x14ac:dyDescent="0.25">
      <c r="A7939" s="10" t="s">
        <v>3</v>
      </c>
      <c r="B7939" s="10" t="s">
        <v>329</v>
      </c>
      <c r="C7939" s="10" t="s">
        <v>3911</v>
      </c>
      <c r="D7939" s="10" t="s">
        <v>3878</v>
      </c>
      <c r="E7939" s="10" t="s">
        <v>330</v>
      </c>
      <c r="F7939" s="116" t="s">
        <v>3880</v>
      </c>
      <c r="G7939" s="11" t="s">
        <v>3881</v>
      </c>
      <c r="H7939" s="12" t="s">
        <v>3917</v>
      </c>
      <c r="I7939" s="12" t="s">
        <v>3896</v>
      </c>
      <c r="J7939" s="11" t="s">
        <v>3882</v>
      </c>
      <c r="K7939" s="175" t="s">
        <v>3913</v>
      </c>
      <c r="L7939" s="13" t="s">
        <v>3914</v>
      </c>
      <c r="M7939" s="13" t="s">
        <v>3915</v>
      </c>
      <c r="N7939" s="14" t="s">
        <v>3884</v>
      </c>
      <c r="O7939" s="14" t="s">
        <v>3885</v>
      </c>
      <c r="P7939" s="14" t="s">
        <v>3886</v>
      </c>
      <c r="Q7939" s="14" t="s">
        <v>3887</v>
      </c>
      <c r="R7939" s="14" t="s">
        <v>3888</v>
      </c>
      <c r="S7939" s="14" t="s">
        <v>3889</v>
      </c>
      <c r="T7939" s="14" t="s">
        <v>3890</v>
      </c>
      <c r="U7939" s="192" t="s">
        <v>3891</v>
      </c>
      <c r="V7939" s="14" t="s">
        <v>3892</v>
      </c>
      <c r="W7939" s="14" t="s">
        <v>3893</v>
      </c>
      <c r="X7939" s="14" t="s">
        <v>3894</v>
      </c>
    </row>
    <row r="7940" spans="1:24" x14ac:dyDescent="0.25">
      <c r="A7940" s="15" t="s">
        <v>4</v>
      </c>
      <c r="B7940" s="16" t="s">
        <v>5</v>
      </c>
      <c r="C7940" s="17"/>
      <c r="D7940" s="17"/>
      <c r="E7940" s="17"/>
      <c r="F7940" s="17"/>
      <c r="G7940" s="138"/>
      <c r="H7940" s="18"/>
      <c r="I7940" s="18"/>
      <c r="J7940" s="138"/>
      <c r="K7940" s="183"/>
      <c r="L7940" s="147"/>
      <c r="M7940" s="147"/>
      <c r="N7940" s="147"/>
      <c r="O7940" s="147"/>
      <c r="P7940" s="147"/>
      <c r="Q7940" s="147"/>
      <c r="R7940" s="147"/>
      <c r="S7940" s="147"/>
      <c r="T7940" s="147"/>
      <c r="U7940" s="197"/>
      <c r="V7940" s="146"/>
      <c r="W7940" s="147"/>
      <c r="X7940" s="147"/>
    </row>
    <row r="7941" spans="1:24" x14ac:dyDescent="0.25">
      <c r="A7941" s="20" t="s">
        <v>6</v>
      </c>
      <c r="B7941" s="20">
        <v>87141</v>
      </c>
      <c r="C7941" s="21" t="s">
        <v>2057</v>
      </c>
      <c r="D7941" s="22" t="s">
        <v>2344</v>
      </c>
      <c r="E7941" s="20" t="s">
        <v>2058</v>
      </c>
      <c r="F7941" s="135" t="s">
        <v>334</v>
      </c>
      <c r="G7941" s="169">
        <v>14773</v>
      </c>
      <c r="H7941" s="36">
        <v>158.16999999999999</v>
      </c>
      <c r="I7941" s="50">
        <v>151.76</v>
      </c>
      <c r="J7941" s="155">
        <f t="shared" ref="J7941:J7956" si="4233">G7941*(H7941/I7941)</f>
        <v>15396.97818924618</v>
      </c>
      <c r="K7941" s="182">
        <v>369852</v>
      </c>
      <c r="L7941" s="143">
        <v>407203.72</v>
      </c>
      <c r="M7941" s="143">
        <v>415267.16000000003</v>
      </c>
      <c r="N7941" s="143">
        <f t="shared" ref="N7941:N7956" si="4234">MIN(J7941,K7941,L7941,M7941)</f>
        <v>15396.97818924618</v>
      </c>
      <c r="O7941" s="143">
        <f t="shared" ref="O7941:O7956" si="4235">MAX(J7941,K7941,L7941,M7941)</f>
        <v>415267.16000000003</v>
      </c>
      <c r="P7941" s="143">
        <f t="shared" ref="P7941:P7956" si="4236">MEDIAN(J7941,K7941,L7941,M7941,)</f>
        <v>369852</v>
      </c>
      <c r="Q7941" s="143">
        <f t="shared" ref="Q7941:Q7956" si="4237">AVERAGE(J7941,K7941,L7941,M7941)</f>
        <v>301929.96454731154</v>
      </c>
      <c r="R7941" s="143">
        <f t="shared" ref="R7941:R7956" si="4238">AVERAGE(N7941,P7941)</f>
        <v>192624.4890946231</v>
      </c>
      <c r="S7941" s="143">
        <f t="shared" ref="S7941:S7956" si="4239">AVERAGE(O7941,P7941)</f>
        <v>392559.58</v>
      </c>
      <c r="T7941" s="143">
        <f t="shared" ref="T7941:T7956" si="4240">STDEVA(J7941,K7941,L7941,M7941)</f>
        <v>192043.77854324511</v>
      </c>
      <c r="U7941" s="194">
        <f t="shared" ref="U7941:U7956" si="4241">T7941/P7941</f>
        <v>0.5192449372809802</v>
      </c>
      <c r="V7941" s="188" t="str">
        <f t="shared" ref="V7941:V7956" si="4242">IF(U7941&lt;=70%,"MENOR",IF(AND(U7941&gt;70%,U7941&lt;=90%),"[PROM MEN-MED]","PROMEDIO"))</f>
        <v>MENOR</v>
      </c>
      <c r="W7941" s="188">
        <f t="shared" ref="W7941:W7956" si="4243">IF(U7941&lt;=70%,N7941,IF(AND(U7941&gt;70%,U7941&lt;=90%),R7941,Q7941))</f>
        <v>15396.97818924618</v>
      </c>
      <c r="X7941" s="143">
        <f t="shared" ref="X7941:X7956" si="4244">ROUND(W7941,0)</f>
        <v>15397</v>
      </c>
    </row>
    <row r="7942" spans="1:24" x14ac:dyDescent="0.25">
      <c r="A7942" s="20" t="s">
        <v>8</v>
      </c>
      <c r="B7942" s="20">
        <v>87141</v>
      </c>
      <c r="C7942" s="21" t="s">
        <v>2345</v>
      </c>
      <c r="D7942" s="22" t="s">
        <v>2346</v>
      </c>
      <c r="E7942" s="20" t="s">
        <v>2058</v>
      </c>
      <c r="F7942" s="135" t="s">
        <v>334</v>
      </c>
      <c r="G7942" s="169">
        <v>28202</v>
      </c>
      <c r="H7942" s="36">
        <v>158.16999999999999</v>
      </c>
      <c r="I7942" s="50">
        <v>151.76</v>
      </c>
      <c r="J7942" s="155">
        <f t="shared" si="4233"/>
        <v>29393.188850817081</v>
      </c>
      <c r="K7942" s="182">
        <v>319872</v>
      </c>
      <c r="L7942" s="143">
        <v>351916.32</v>
      </c>
      <c r="M7942" s="143">
        <v>358884.96</v>
      </c>
      <c r="N7942" s="143">
        <f t="shared" si="4234"/>
        <v>29393.188850817081</v>
      </c>
      <c r="O7942" s="143">
        <f t="shared" si="4235"/>
        <v>358884.96</v>
      </c>
      <c r="P7942" s="143">
        <f t="shared" si="4236"/>
        <v>319872</v>
      </c>
      <c r="Q7942" s="143">
        <f t="shared" si="4237"/>
        <v>265016.61721270427</v>
      </c>
      <c r="R7942" s="143">
        <f t="shared" si="4238"/>
        <v>174632.59442540855</v>
      </c>
      <c r="S7942" s="143">
        <f t="shared" si="4239"/>
        <v>339378.48</v>
      </c>
      <c r="T7942" s="143">
        <f t="shared" si="4240"/>
        <v>157998.24591421234</v>
      </c>
      <c r="U7942" s="194">
        <f t="shared" si="4241"/>
        <v>0.49394209532004157</v>
      </c>
      <c r="V7942" s="188" t="str">
        <f t="shared" si="4242"/>
        <v>MENOR</v>
      </c>
      <c r="W7942" s="188">
        <f t="shared" si="4243"/>
        <v>29393.188850817081</v>
      </c>
      <c r="X7942" s="143">
        <f t="shared" si="4244"/>
        <v>29393</v>
      </c>
    </row>
    <row r="7943" spans="1:24" x14ac:dyDescent="0.25">
      <c r="A7943" s="20" t="s">
        <v>9</v>
      </c>
      <c r="B7943" s="20">
        <v>87141</v>
      </c>
      <c r="C7943" s="21" t="s">
        <v>2061</v>
      </c>
      <c r="D7943" s="22" t="s">
        <v>2347</v>
      </c>
      <c r="E7943" s="20" t="s">
        <v>2058</v>
      </c>
      <c r="F7943" s="135" t="s">
        <v>334</v>
      </c>
      <c r="G7943" s="169">
        <v>28172</v>
      </c>
      <c r="H7943" s="36">
        <v>158.16999999999999</v>
      </c>
      <c r="I7943" s="50">
        <v>151.76</v>
      </c>
      <c r="J7943" s="155">
        <f t="shared" si="4233"/>
        <v>29361.921718502901</v>
      </c>
      <c r="K7943" s="182">
        <v>239904</v>
      </c>
      <c r="L7943" s="143">
        <v>263937.24</v>
      </c>
      <c r="M7943" s="143">
        <v>269163.71999999997</v>
      </c>
      <c r="N7943" s="143">
        <f t="shared" si="4234"/>
        <v>29361.921718502901</v>
      </c>
      <c r="O7943" s="143">
        <f t="shared" si="4235"/>
        <v>269163.71999999997</v>
      </c>
      <c r="P7943" s="143">
        <f t="shared" si="4236"/>
        <v>239904</v>
      </c>
      <c r="Q7943" s="143">
        <f t="shared" si="4237"/>
        <v>200591.72042962571</v>
      </c>
      <c r="R7943" s="143">
        <f t="shared" si="4238"/>
        <v>134632.96085925144</v>
      </c>
      <c r="S7943" s="143">
        <f t="shared" si="4239"/>
        <v>254533.86</v>
      </c>
      <c r="T7943" s="143">
        <f t="shared" si="4240"/>
        <v>114862.05243158856</v>
      </c>
      <c r="U7943" s="194">
        <f t="shared" si="4241"/>
        <v>0.47878339849101537</v>
      </c>
      <c r="V7943" s="188" t="str">
        <f t="shared" si="4242"/>
        <v>MENOR</v>
      </c>
      <c r="W7943" s="188">
        <f t="shared" si="4243"/>
        <v>29361.921718502901</v>
      </c>
      <c r="X7943" s="143">
        <f t="shared" si="4244"/>
        <v>29362</v>
      </c>
    </row>
    <row r="7944" spans="1:24" x14ac:dyDescent="0.25">
      <c r="A7944" s="20" t="s">
        <v>11</v>
      </c>
      <c r="B7944" s="20">
        <v>87141</v>
      </c>
      <c r="C7944" s="21" t="s">
        <v>2348</v>
      </c>
      <c r="D7944" s="22" t="s">
        <v>2349</v>
      </c>
      <c r="E7944" s="20" t="s">
        <v>2058</v>
      </c>
      <c r="F7944" s="135" t="s">
        <v>334</v>
      </c>
      <c r="G7944" s="169">
        <v>11080</v>
      </c>
      <c r="H7944" s="36">
        <v>158.16999999999999</v>
      </c>
      <c r="I7944" s="50">
        <v>151.76</v>
      </c>
      <c r="J7944" s="155">
        <f t="shared" si="4233"/>
        <v>11547.994201370586</v>
      </c>
      <c r="K7944" s="182">
        <v>235620</v>
      </c>
      <c r="L7944" s="143">
        <v>257446.98</v>
      </c>
      <c r="M7944" s="143">
        <v>262544.94</v>
      </c>
      <c r="N7944" s="143">
        <f t="shared" si="4234"/>
        <v>11547.994201370586</v>
      </c>
      <c r="O7944" s="143">
        <f t="shared" si="4235"/>
        <v>262544.94</v>
      </c>
      <c r="P7944" s="143">
        <f t="shared" si="4236"/>
        <v>235620</v>
      </c>
      <c r="Q7944" s="143">
        <f t="shared" si="4237"/>
        <v>191789.97855034267</v>
      </c>
      <c r="R7944" s="143">
        <f t="shared" si="4238"/>
        <v>123583.99710068529</v>
      </c>
      <c r="S7944" s="143">
        <f t="shared" si="4239"/>
        <v>249082.47</v>
      </c>
      <c r="T7944" s="143">
        <f t="shared" si="4240"/>
        <v>120727.4480133319</v>
      </c>
      <c r="U7944" s="194">
        <f t="shared" si="4241"/>
        <v>0.51238200497976361</v>
      </c>
      <c r="V7944" s="188" t="str">
        <f t="shared" si="4242"/>
        <v>MENOR</v>
      </c>
      <c r="W7944" s="188">
        <f t="shared" si="4243"/>
        <v>11547.994201370586</v>
      </c>
      <c r="X7944" s="143">
        <f t="shared" si="4244"/>
        <v>11548</v>
      </c>
    </row>
    <row r="7945" spans="1:24" x14ac:dyDescent="0.25">
      <c r="A7945" s="20" t="s">
        <v>12</v>
      </c>
      <c r="B7945" s="20">
        <v>87141</v>
      </c>
      <c r="C7945" s="21" t="s">
        <v>2062</v>
      </c>
      <c r="D7945" s="22" t="s">
        <v>2350</v>
      </c>
      <c r="E7945" s="20" t="s">
        <v>2058</v>
      </c>
      <c r="F7945" s="135" t="s">
        <v>334</v>
      </c>
      <c r="G7945" s="169">
        <v>27049</v>
      </c>
      <c r="H7945" s="36">
        <v>158.16999999999999</v>
      </c>
      <c r="I7945" s="50">
        <v>151.76</v>
      </c>
      <c r="J7945" s="155">
        <f t="shared" si="4233"/>
        <v>28191.488732208752</v>
      </c>
      <c r="K7945" s="182">
        <v>118881</v>
      </c>
      <c r="L7945" s="143">
        <v>127641.78</v>
      </c>
      <c r="M7945" s="143">
        <v>130169.34</v>
      </c>
      <c r="N7945" s="143">
        <f t="shared" si="4234"/>
        <v>28191.488732208752</v>
      </c>
      <c r="O7945" s="143">
        <f t="shared" si="4235"/>
        <v>130169.34</v>
      </c>
      <c r="P7945" s="143">
        <f t="shared" si="4236"/>
        <v>118881</v>
      </c>
      <c r="Q7945" s="143">
        <f t="shared" si="4237"/>
        <v>101220.90218305218</v>
      </c>
      <c r="R7945" s="143">
        <f t="shared" si="4238"/>
        <v>73536.24436610438</v>
      </c>
      <c r="S7945" s="143">
        <f t="shared" si="4239"/>
        <v>124525.17</v>
      </c>
      <c r="T7945" s="143">
        <f t="shared" si="4240"/>
        <v>48925.961481058905</v>
      </c>
      <c r="U7945" s="194">
        <f t="shared" si="4241"/>
        <v>0.41155408754181833</v>
      </c>
      <c r="V7945" s="188" t="str">
        <f t="shared" si="4242"/>
        <v>MENOR</v>
      </c>
      <c r="W7945" s="188">
        <f t="shared" si="4243"/>
        <v>28191.488732208752</v>
      </c>
      <c r="X7945" s="143">
        <f t="shared" si="4244"/>
        <v>28191</v>
      </c>
    </row>
    <row r="7946" spans="1:24" x14ac:dyDescent="0.25">
      <c r="A7946" s="20" t="s">
        <v>14</v>
      </c>
      <c r="B7946" s="20">
        <v>87141</v>
      </c>
      <c r="C7946" s="21" t="s">
        <v>2063</v>
      </c>
      <c r="D7946" s="29" t="s">
        <v>2351</v>
      </c>
      <c r="E7946" s="20" t="s">
        <v>2058</v>
      </c>
      <c r="F7946" s="135" t="s">
        <v>334</v>
      </c>
      <c r="G7946" s="169">
        <v>28448</v>
      </c>
      <c r="H7946" s="36">
        <v>158.16999999999999</v>
      </c>
      <c r="I7946" s="50">
        <v>151.76</v>
      </c>
      <c r="J7946" s="155">
        <f t="shared" si="4233"/>
        <v>29649.579335793358</v>
      </c>
      <c r="K7946" s="182">
        <v>157080</v>
      </c>
      <c r="L7946" s="143">
        <v>173073.6</v>
      </c>
      <c r="M7946" s="143">
        <v>176500.8</v>
      </c>
      <c r="N7946" s="143">
        <f t="shared" si="4234"/>
        <v>29649.579335793358</v>
      </c>
      <c r="O7946" s="143">
        <f t="shared" si="4235"/>
        <v>176500.8</v>
      </c>
      <c r="P7946" s="143">
        <f t="shared" si="4236"/>
        <v>157080</v>
      </c>
      <c r="Q7946" s="143">
        <f t="shared" si="4237"/>
        <v>134075.99483394832</v>
      </c>
      <c r="R7946" s="143">
        <f t="shared" si="4238"/>
        <v>93364.789667896679</v>
      </c>
      <c r="S7946" s="143">
        <f t="shared" si="4239"/>
        <v>166790.39999999999</v>
      </c>
      <c r="T7946" s="143">
        <f t="shared" si="4240"/>
        <v>70130.207018891568</v>
      </c>
      <c r="U7946" s="194">
        <f t="shared" si="4241"/>
        <v>0.44646172026286968</v>
      </c>
      <c r="V7946" s="188" t="str">
        <f t="shared" si="4242"/>
        <v>MENOR</v>
      </c>
      <c r="W7946" s="188">
        <f t="shared" si="4243"/>
        <v>29649.579335793358</v>
      </c>
      <c r="X7946" s="143">
        <f t="shared" si="4244"/>
        <v>29650</v>
      </c>
    </row>
    <row r="7947" spans="1:24" x14ac:dyDescent="0.25">
      <c r="A7947" s="20" t="s">
        <v>15</v>
      </c>
      <c r="B7947" s="20">
        <v>87141</v>
      </c>
      <c r="C7947" s="21" t="s">
        <v>2064</v>
      </c>
      <c r="D7947" s="29" t="s">
        <v>2352</v>
      </c>
      <c r="E7947" s="20" t="s">
        <v>2058</v>
      </c>
      <c r="F7947" s="135" t="s">
        <v>334</v>
      </c>
      <c r="G7947" s="169">
        <v>27799</v>
      </c>
      <c r="H7947" s="36">
        <v>158.16999999999999</v>
      </c>
      <c r="I7947" s="50">
        <v>151.76</v>
      </c>
      <c r="J7947" s="155">
        <f t="shared" si="4233"/>
        <v>28973.167040063257</v>
      </c>
      <c r="K7947" s="182">
        <v>239904</v>
      </c>
      <c r="L7947" s="143">
        <v>259610.4</v>
      </c>
      <c r="M7947" s="143">
        <v>264751.2</v>
      </c>
      <c r="N7947" s="143">
        <f t="shared" si="4234"/>
        <v>28973.167040063257</v>
      </c>
      <c r="O7947" s="143">
        <f t="shared" si="4235"/>
        <v>264751.2</v>
      </c>
      <c r="P7947" s="143">
        <f t="shared" si="4236"/>
        <v>239904</v>
      </c>
      <c r="Q7947" s="143">
        <f t="shared" si="4237"/>
        <v>198309.69176001579</v>
      </c>
      <c r="R7947" s="143">
        <f t="shared" si="4238"/>
        <v>134438.58352003162</v>
      </c>
      <c r="S7947" s="143">
        <f t="shared" si="4239"/>
        <v>252327.6</v>
      </c>
      <c r="T7947" s="143">
        <f t="shared" si="4240"/>
        <v>113397.81880636196</v>
      </c>
      <c r="U7947" s="194">
        <f t="shared" si="4241"/>
        <v>0.47267998368664949</v>
      </c>
      <c r="V7947" s="188" t="str">
        <f t="shared" si="4242"/>
        <v>MENOR</v>
      </c>
      <c r="W7947" s="188">
        <f t="shared" si="4243"/>
        <v>28973.167040063257</v>
      </c>
      <c r="X7947" s="143">
        <f t="shared" si="4244"/>
        <v>28973</v>
      </c>
    </row>
    <row r="7948" spans="1:24" x14ac:dyDescent="0.25">
      <c r="A7948" s="20" t="s">
        <v>17</v>
      </c>
      <c r="B7948" s="20">
        <v>87141</v>
      </c>
      <c r="C7948" s="21" t="s">
        <v>2353</v>
      </c>
      <c r="D7948" s="29" t="s">
        <v>2354</v>
      </c>
      <c r="E7948" s="20" t="s">
        <v>2058</v>
      </c>
      <c r="F7948" s="135" t="s">
        <v>334</v>
      </c>
      <c r="G7948" s="169">
        <v>27799</v>
      </c>
      <c r="H7948" s="36">
        <v>158.16999999999999</v>
      </c>
      <c r="I7948" s="50">
        <v>151.76</v>
      </c>
      <c r="J7948" s="155">
        <f t="shared" si="4233"/>
        <v>28973.167040063257</v>
      </c>
      <c r="K7948" s="182">
        <v>235620</v>
      </c>
      <c r="L7948" s="143">
        <v>259610.4</v>
      </c>
      <c r="M7948" s="143">
        <v>264751.2</v>
      </c>
      <c r="N7948" s="143">
        <f t="shared" si="4234"/>
        <v>28973.167040063257</v>
      </c>
      <c r="O7948" s="143">
        <f t="shared" si="4235"/>
        <v>264751.2</v>
      </c>
      <c r="P7948" s="143">
        <f t="shared" si="4236"/>
        <v>235620</v>
      </c>
      <c r="Q7948" s="143">
        <f t="shared" si="4237"/>
        <v>197238.69176001579</v>
      </c>
      <c r="R7948" s="143">
        <f t="shared" si="4238"/>
        <v>132296.58352003162</v>
      </c>
      <c r="S7948" s="143">
        <f t="shared" si="4239"/>
        <v>250185.60000000001</v>
      </c>
      <c r="T7948" s="143">
        <f t="shared" si="4240"/>
        <v>112893.13588392831</v>
      </c>
      <c r="U7948" s="194">
        <f t="shared" si="4241"/>
        <v>0.47913222936901922</v>
      </c>
      <c r="V7948" s="188" t="str">
        <f t="shared" si="4242"/>
        <v>MENOR</v>
      </c>
      <c r="W7948" s="188">
        <f t="shared" si="4243"/>
        <v>28973.167040063257</v>
      </c>
      <c r="X7948" s="143">
        <f t="shared" si="4244"/>
        <v>28973</v>
      </c>
    </row>
    <row r="7949" spans="1:24" x14ac:dyDescent="0.25">
      <c r="A7949" s="20" t="s">
        <v>18</v>
      </c>
      <c r="B7949" s="20">
        <v>87141</v>
      </c>
      <c r="C7949" s="21" t="s">
        <v>2355</v>
      </c>
      <c r="D7949" s="22" t="s">
        <v>2356</v>
      </c>
      <c r="E7949" s="20" t="s">
        <v>2058</v>
      </c>
      <c r="F7949" s="135" t="s">
        <v>334</v>
      </c>
      <c r="G7949" s="169">
        <v>28330</v>
      </c>
      <c r="H7949" s="36">
        <v>158.16999999999999</v>
      </c>
      <c r="I7949" s="50">
        <v>151.76</v>
      </c>
      <c r="J7949" s="155">
        <f t="shared" si="4233"/>
        <v>29526.595282024249</v>
      </c>
      <c r="K7949" s="182">
        <v>181594</v>
      </c>
      <c r="L7949" s="143">
        <v>198553.88</v>
      </c>
      <c r="M7949" s="143">
        <v>202485.64</v>
      </c>
      <c r="N7949" s="143">
        <f t="shared" si="4234"/>
        <v>29526.595282024249</v>
      </c>
      <c r="O7949" s="143">
        <f t="shared" si="4235"/>
        <v>202485.64</v>
      </c>
      <c r="P7949" s="143">
        <f t="shared" si="4236"/>
        <v>181594</v>
      </c>
      <c r="Q7949" s="143">
        <f t="shared" si="4237"/>
        <v>153040.02882050606</v>
      </c>
      <c r="R7949" s="143">
        <f t="shared" si="4238"/>
        <v>105560.29764101212</v>
      </c>
      <c r="S7949" s="143">
        <f t="shared" si="4239"/>
        <v>192039.82</v>
      </c>
      <c r="T7949" s="143">
        <f t="shared" si="4240"/>
        <v>82839.758265958153</v>
      </c>
      <c r="U7949" s="194">
        <f t="shared" si="4241"/>
        <v>0.45618114181062236</v>
      </c>
      <c r="V7949" s="188" t="str">
        <f t="shared" si="4242"/>
        <v>MENOR</v>
      </c>
      <c r="W7949" s="188">
        <f t="shared" si="4243"/>
        <v>29526.595282024249</v>
      </c>
      <c r="X7949" s="143">
        <f t="shared" si="4244"/>
        <v>29527</v>
      </c>
    </row>
    <row r="7950" spans="1:24" x14ac:dyDescent="0.25">
      <c r="A7950" s="20" t="s">
        <v>19</v>
      </c>
      <c r="B7950" s="20">
        <v>87141</v>
      </c>
      <c r="C7950" s="21" t="s">
        <v>2070</v>
      </c>
      <c r="D7950" s="22" t="s">
        <v>2357</v>
      </c>
      <c r="E7950" s="20" t="s">
        <v>2058</v>
      </c>
      <c r="F7950" s="135" t="s">
        <v>334</v>
      </c>
      <c r="G7950" s="169">
        <v>87049</v>
      </c>
      <c r="H7950" s="36">
        <v>158.16999999999999</v>
      </c>
      <c r="I7950" s="50">
        <v>151.76</v>
      </c>
      <c r="J7950" s="155">
        <f t="shared" si="4233"/>
        <v>90725.753360569317</v>
      </c>
      <c r="K7950" s="182">
        <v>117810</v>
      </c>
      <c r="L7950" s="143">
        <v>128723.49</v>
      </c>
      <c r="M7950" s="143">
        <v>131272.47</v>
      </c>
      <c r="N7950" s="143">
        <f t="shared" si="4234"/>
        <v>90725.753360569317</v>
      </c>
      <c r="O7950" s="143">
        <f t="shared" si="4235"/>
        <v>131272.47</v>
      </c>
      <c r="P7950" s="143">
        <f t="shared" si="4236"/>
        <v>117810</v>
      </c>
      <c r="Q7950" s="143">
        <f t="shared" si="4237"/>
        <v>117132.92834014233</v>
      </c>
      <c r="R7950" s="143">
        <f t="shared" si="4238"/>
        <v>104267.87668028465</v>
      </c>
      <c r="S7950" s="143">
        <f t="shared" si="4239"/>
        <v>124541.235</v>
      </c>
      <c r="T7950" s="143">
        <f t="shared" si="4240"/>
        <v>18547.821744310775</v>
      </c>
      <c r="U7950" s="194">
        <f t="shared" si="4241"/>
        <v>0.15743843259749407</v>
      </c>
      <c r="V7950" s="188" t="str">
        <f t="shared" si="4242"/>
        <v>MENOR</v>
      </c>
      <c r="W7950" s="188">
        <f t="shared" si="4243"/>
        <v>90725.753360569317</v>
      </c>
      <c r="X7950" s="143">
        <f t="shared" si="4244"/>
        <v>90726</v>
      </c>
    </row>
    <row r="7951" spans="1:24" x14ac:dyDescent="0.25">
      <c r="A7951" s="20" t="s">
        <v>20</v>
      </c>
      <c r="B7951" s="20">
        <v>87141</v>
      </c>
      <c r="C7951" s="21" t="s">
        <v>2071</v>
      </c>
      <c r="D7951" s="22" t="s">
        <v>2358</v>
      </c>
      <c r="E7951" s="20" t="s">
        <v>2058</v>
      </c>
      <c r="F7951" s="135" t="s">
        <v>334</v>
      </c>
      <c r="G7951" s="169">
        <v>63308</v>
      </c>
      <c r="H7951" s="36">
        <v>158.16999999999999</v>
      </c>
      <c r="I7951" s="50">
        <v>151.76</v>
      </c>
      <c r="J7951" s="155">
        <f t="shared" si="4233"/>
        <v>65981.987084870852</v>
      </c>
      <c r="K7951" s="182">
        <v>85085</v>
      </c>
      <c r="L7951" s="143">
        <v>93748.2</v>
      </c>
      <c r="M7951" s="143">
        <v>95604.6</v>
      </c>
      <c r="N7951" s="143">
        <f t="shared" si="4234"/>
        <v>65981.987084870852</v>
      </c>
      <c r="O7951" s="143">
        <f t="shared" si="4235"/>
        <v>95604.6</v>
      </c>
      <c r="P7951" s="143">
        <f t="shared" si="4236"/>
        <v>85085</v>
      </c>
      <c r="Q7951" s="143">
        <f t="shared" si="4237"/>
        <v>85104.946771217714</v>
      </c>
      <c r="R7951" s="143">
        <f t="shared" si="4238"/>
        <v>75533.493542435433</v>
      </c>
      <c r="S7951" s="143">
        <f t="shared" si="4239"/>
        <v>90344.8</v>
      </c>
      <c r="T7951" s="143">
        <f t="shared" si="4240"/>
        <v>13547.896876648003</v>
      </c>
      <c r="U7951" s="194">
        <f t="shared" si="4241"/>
        <v>0.15922779428392786</v>
      </c>
      <c r="V7951" s="188" t="str">
        <f t="shared" si="4242"/>
        <v>MENOR</v>
      </c>
      <c r="W7951" s="188">
        <f t="shared" si="4243"/>
        <v>65981.987084870852</v>
      </c>
      <c r="X7951" s="143">
        <f t="shared" si="4244"/>
        <v>65982</v>
      </c>
    </row>
    <row r="7952" spans="1:24" x14ac:dyDescent="0.25">
      <c r="A7952" s="20" t="s">
        <v>21</v>
      </c>
      <c r="B7952" s="20">
        <v>87141</v>
      </c>
      <c r="C7952" s="21" t="s">
        <v>2073</v>
      </c>
      <c r="D7952" s="22" t="s">
        <v>2359</v>
      </c>
      <c r="E7952" s="20" t="s">
        <v>2058</v>
      </c>
      <c r="F7952" s="135" t="s">
        <v>334</v>
      </c>
      <c r="G7952" s="169">
        <v>87049</v>
      </c>
      <c r="H7952" s="36">
        <v>158.16999999999999</v>
      </c>
      <c r="I7952" s="50">
        <v>151.76</v>
      </c>
      <c r="J7952" s="155">
        <f t="shared" si="4233"/>
        <v>90725.753360569317</v>
      </c>
      <c r="K7952" s="182">
        <v>118881</v>
      </c>
      <c r="L7952" s="143">
        <v>131968.62</v>
      </c>
      <c r="M7952" s="143">
        <v>134581.85999999999</v>
      </c>
      <c r="N7952" s="143">
        <f t="shared" si="4234"/>
        <v>90725.753360569317</v>
      </c>
      <c r="O7952" s="143">
        <f t="shared" si="4235"/>
        <v>134581.85999999999</v>
      </c>
      <c r="P7952" s="143">
        <f t="shared" si="4236"/>
        <v>118881</v>
      </c>
      <c r="Q7952" s="143">
        <f t="shared" si="4237"/>
        <v>119039.30834014232</v>
      </c>
      <c r="R7952" s="143">
        <f t="shared" si="4238"/>
        <v>104803.37668028465</v>
      </c>
      <c r="S7952" s="143">
        <f t="shared" si="4239"/>
        <v>126731.43</v>
      </c>
      <c r="T7952" s="143">
        <f t="shared" si="4240"/>
        <v>20086.649539839029</v>
      </c>
      <c r="U7952" s="194">
        <f t="shared" si="4241"/>
        <v>0.16896433862298457</v>
      </c>
      <c r="V7952" s="188" t="str">
        <f t="shared" si="4242"/>
        <v>MENOR</v>
      </c>
      <c r="W7952" s="188">
        <f t="shared" si="4243"/>
        <v>90725.753360569317</v>
      </c>
      <c r="X7952" s="143">
        <f t="shared" si="4244"/>
        <v>90726</v>
      </c>
    </row>
    <row r="7953" spans="1:24" x14ac:dyDescent="0.25">
      <c r="A7953" s="20" t="s">
        <v>22</v>
      </c>
      <c r="B7953" s="20">
        <v>87141</v>
      </c>
      <c r="C7953" s="21" t="s">
        <v>2074</v>
      </c>
      <c r="D7953" s="22" t="s">
        <v>2360</v>
      </c>
      <c r="E7953" s="20" t="s">
        <v>2058</v>
      </c>
      <c r="F7953" s="135" t="s">
        <v>334</v>
      </c>
      <c r="G7953" s="169">
        <v>42959</v>
      </c>
      <c r="H7953" s="36">
        <v>158.16999999999999</v>
      </c>
      <c r="I7953" s="50">
        <v>151.76</v>
      </c>
      <c r="J7953" s="155">
        <f t="shared" si="4233"/>
        <v>44773.491236162365</v>
      </c>
      <c r="K7953" s="182">
        <v>58905</v>
      </c>
      <c r="L7953" s="143">
        <v>64902.6</v>
      </c>
      <c r="M7953" s="143">
        <v>66187.8</v>
      </c>
      <c r="N7953" s="143">
        <f t="shared" si="4234"/>
        <v>44773.491236162365</v>
      </c>
      <c r="O7953" s="143">
        <f t="shared" si="4235"/>
        <v>66187.8</v>
      </c>
      <c r="P7953" s="143">
        <f t="shared" si="4236"/>
        <v>58905</v>
      </c>
      <c r="Q7953" s="143">
        <f t="shared" si="4237"/>
        <v>58692.222809040599</v>
      </c>
      <c r="R7953" s="143">
        <f t="shared" si="4238"/>
        <v>51839.245618081186</v>
      </c>
      <c r="S7953" s="143">
        <f t="shared" si="4239"/>
        <v>62546.400000000001</v>
      </c>
      <c r="T7953" s="143">
        <f t="shared" si="4240"/>
        <v>9806.9503416445514</v>
      </c>
      <c r="U7953" s="194">
        <f t="shared" si="4241"/>
        <v>0.16648757052278332</v>
      </c>
      <c r="V7953" s="188" t="str">
        <f t="shared" si="4242"/>
        <v>MENOR</v>
      </c>
      <c r="W7953" s="188">
        <f t="shared" si="4243"/>
        <v>44773.491236162365</v>
      </c>
      <c r="X7953" s="143">
        <f t="shared" si="4244"/>
        <v>44773</v>
      </c>
    </row>
    <row r="7954" spans="1:24" x14ac:dyDescent="0.25">
      <c r="A7954" s="20" t="s">
        <v>23</v>
      </c>
      <c r="B7954" s="20">
        <v>87141</v>
      </c>
      <c r="C7954" s="25" t="s">
        <v>2361</v>
      </c>
      <c r="D7954" s="22" t="s">
        <v>2362</v>
      </c>
      <c r="E7954" s="20" t="s">
        <v>2058</v>
      </c>
      <c r="F7954" s="135" t="s">
        <v>334</v>
      </c>
      <c r="G7954" s="169">
        <v>87049</v>
      </c>
      <c r="H7954" s="36">
        <v>158.16999999999999</v>
      </c>
      <c r="I7954" s="50">
        <v>151.76</v>
      </c>
      <c r="J7954" s="155">
        <f t="shared" si="4233"/>
        <v>90725.753360569317</v>
      </c>
      <c r="K7954" s="182">
        <v>116739</v>
      </c>
      <c r="L7954" s="143">
        <v>134132.04</v>
      </c>
      <c r="M7954" s="143">
        <v>136788.12</v>
      </c>
      <c r="N7954" s="143">
        <f t="shared" si="4234"/>
        <v>90725.753360569317</v>
      </c>
      <c r="O7954" s="143">
        <f t="shared" si="4235"/>
        <v>136788.12</v>
      </c>
      <c r="P7954" s="143">
        <f t="shared" si="4236"/>
        <v>116739</v>
      </c>
      <c r="Q7954" s="143">
        <f t="shared" si="4237"/>
        <v>119596.22834014232</v>
      </c>
      <c r="R7954" s="143">
        <f t="shared" si="4238"/>
        <v>103732.37668028465</v>
      </c>
      <c r="S7954" s="143">
        <f t="shared" si="4239"/>
        <v>126763.56</v>
      </c>
      <c r="T7954" s="143">
        <f t="shared" si="4240"/>
        <v>21201.564712610376</v>
      </c>
      <c r="U7954" s="194">
        <f t="shared" si="4241"/>
        <v>0.18161509617703062</v>
      </c>
      <c r="V7954" s="188" t="str">
        <f t="shared" si="4242"/>
        <v>MENOR</v>
      </c>
      <c r="W7954" s="188">
        <f t="shared" si="4243"/>
        <v>90725.753360569317</v>
      </c>
      <c r="X7954" s="143">
        <f t="shared" si="4244"/>
        <v>90726</v>
      </c>
    </row>
    <row r="7955" spans="1:24" x14ac:dyDescent="0.25">
      <c r="A7955" s="20" t="s">
        <v>24</v>
      </c>
      <c r="B7955" s="20">
        <v>87141</v>
      </c>
      <c r="C7955" s="21" t="s">
        <v>2076</v>
      </c>
      <c r="D7955" s="22" t="s">
        <v>2363</v>
      </c>
      <c r="E7955" s="20" t="s">
        <v>2058</v>
      </c>
      <c r="F7955" s="135" t="s">
        <v>334</v>
      </c>
      <c r="G7955" s="169">
        <v>81396</v>
      </c>
      <c r="H7955" s="36">
        <v>158.16999999999999</v>
      </c>
      <c r="I7955" s="50">
        <v>151.76</v>
      </c>
      <c r="J7955" s="155">
        <f t="shared" si="4233"/>
        <v>84833.983394833951</v>
      </c>
      <c r="K7955" s="182">
        <v>112276.5</v>
      </c>
      <c r="L7955" s="143">
        <v>122593.8</v>
      </c>
      <c r="M7955" s="143">
        <v>125021.4</v>
      </c>
      <c r="N7955" s="143">
        <f t="shared" si="4234"/>
        <v>84833.983394833951</v>
      </c>
      <c r="O7955" s="143">
        <f t="shared" si="4235"/>
        <v>125021.4</v>
      </c>
      <c r="P7955" s="143">
        <f t="shared" si="4236"/>
        <v>112276.5</v>
      </c>
      <c r="Q7955" s="143">
        <f t="shared" si="4237"/>
        <v>111181.42084870848</v>
      </c>
      <c r="R7955" s="143">
        <f t="shared" si="4238"/>
        <v>98555.241697416976</v>
      </c>
      <c r="S7955" s="143">
        <f t="shared" si="4239"/>
        <v>118648.95</v>
      </c>
      <c r="T7955" s="143">
        <f t="shared" si="4240"/>
        <v>18413.528355844304</v>
      </c>
      <c r="U7955" s="194">
        <f t="shared" si="4241"/>
        <v>0.16400162416751773</v>
      </c>
      <c r="V7955" s="188" t="str">
        <f t="shared" si="4242"/>
        <v>MENOR</v>
      </c>
      <c r="W7955" s="188">
        <f t="shared" si="4243"/>
        <v>84833.983394833951</v>
      </c>
      <c r="X7955" s="143">
        <f t="shared" si="4244"/>
        <v>84834</v>
      </c>
    </row>
    <row r="7956" spans="1:24" x14ac:dyDescent="0.25">
      <c r="A7956" s="20" t="s">
        <v>25</v>
      </c>
      <c r="B7956" s="20">
        <v>87141</v>
      </c>
      <c r="C7956" s="21" t="s">
        <v>2077</v>
      </c>
      <c r="D7956" s="22" t="s">
        <v>2364</v>
      </c>
      <c r="E7956" s="20" t="s">
        <v>2058</v>
      </c>
      <c r="F7956" s="135" t="s">
        <v>334</v>
      </c>
      <c r="G7956" s="169">
        <v>174097</v>
      </c>
      <c r="H7956" s="36">
        <v>158.16999999999999</v>
      </c>
      <c r="I7956" s="50">
        <v>151.76</v>
      </c>
      <c r="J7956" s="155">
        <f t="shared" si="4233"/>
        <v>181450.46448339484</v>
      </c>
      <c r="K7956" s="182">
        <v>233478</v>
      </c>
      <c r="L7956" s="143">
        <v>259610.4</v>
      </c>
      <c r="M7956" s="143">
        <v>264751.2</v>
      </c>
      <c r="N7956" s="143">
        <f t="shared" si="4234"/>
        <v>181450.46448339484</v>
      </c>
      <c r="O7956" s="143">
        <f t="shared" si="4235"/>
        <v>264751.2</v>
      </c>
      <c r="P7956" s="143">
        <f t="shared" si="4236"/>
        <v>233478</v>
      </c>
      <c r="Q7956" s="143">
        <f t="shared" si="4237"/>
        <v>234822.51612084871</v>
      </c>
      <c r="R7956" s="143">
        <f t="shared" si="4238"/>
        <v>207464.23224169743</v>
      </c>
      <c r="S7956" s="143">
        <f t="shared" si="4239"/>
        <v>249114.6</v>
      </c>
      <c r="T7956" s="143">
        <f t="shared" si="4240"/>
        <v>38125.008964085057</v>
      </c>
      <c r="U7956" s="194">
        <f t="shared" si="4241"/>
        <v>0.16329165473442919</v>
      </c>
      <c r="V7956" s="188" t="str">
        <f t="shared" si="4242"/>
        <v>MENOR</v>
      </c>
      <c r="W7956" s="188">
        <f t="shared" si="4243"/>
        <v>181450.46448339484</v>
      </c>
      <c r="X7956" s="143">
        <f t="shared" si="4244"/>
        <v>181450</v>
      </c>
    </row>
    <row r="7957" spans="1:24" x14ac:dyDescent="0.25">
      <c r="A7957" s="15" t="s">
        <v>36</v>
      </c>
      <c r="B7957" s="16" t="s">
        <v>37</v>
      </c>
      <c r="C7957" s="17"/>
      <c r="D7957" s="17"/>
      <c r="E7957" s="17"/>
      <c r="F7957" s="17"/>
      <c r="G7957" s="138"/>
      <c r="H7957" s="18"/>
      <c r="I7957" s="18"/>
      <c r="J7957" s="138"/>
      <c r="K7957" s="183"/>
      <c r="L7957" s="147"/>
      <c r="M7957" s="147"/>
      <c r="N7957" s="147"/>
      <c r="O7957" s="147"/>
      <c r="P7957" s="147"/>
      <c r="Q7957" s="147"/>
      <c r="R7957" s="147"/>
      <c r="S7957" s="147"/>
      <c r="T7957" s="147"/>
      <c r="U7957" s="197"/>
      <c r="V7957" s="146"/>
      <c r="W7957" s="147"/>
      <c r="X7957" s="147"/>
    </row>
    <row r="7958" spans="1:24" x14ac:dyDescent="0.25">
      <c r="A7958" s="20" t="s">
        <v>38</v>
      </c>
      <c r="B7958" s="20">
        <v>87141</v>
      </c>
      <c r="C7958" s="26" t="s">
        <v>2365</v>
      </c>
      <c r="D7958" s="22" t="s">
        <v>2366</v>
      </c>
      <c r="E7958" s="20" t="s">
        <v>2058</v>
      </c>
      <c r="F7958" s="135" t="s">
        <v>334</v>
      </c>
      <c r="G7958" s="169">
        <v>37728</v>
      </c>
      <c r="H7958" s="36">
        <v>158.16999999999999</v>
      </c>
      <c r="I7958" s="50">
        <v>151.76</v>
      </c>
      <c r="J7958" s="155">
        <f t="shared" ref="J7958:J7975" si="4245">G7958*(H7958/I7958)</f>
        <v>39321.545598313125</v>
      </c>
      <c r="K7958" s="182">
        <v>186592</v>
      </c>
      <c r="L7958" s="143">
        <v>198553.88</v>
      </c>
      <c r="M7958" s="143">
        <v>202485.64</v>
      </c>
      <c r="N7958" s="143">
        <f t="shared" ref="N7958:N7975" si="4246">MIN(J7958,K7958,L7958,M7958)</f>
        <v>39321.545598313125</v>
      </c>
      <c r="O7958" s="143">
        <f t="shared" ref="O7958:O7975" si="4247">MAX(J7958,K7958,L7958,M7958)</f>
        <v>202485.64</v>
      </c>
      <c r="P7958" s="143">
        <f t="shared" ref="P7958:P7975" si="4248">MEDIAN(J7958,K7958,L7958,M7958,)</f>
        <v>186592</v>
      </c>
      <c r="Q7958" s="143">
        <f t="shared" ref="Q7958:Q7975" si="4249">AVERAGE(J7958,K7958,L7958,M7958)</f>
        <v>156738.26639957828</v>
      </c>
      <c r="R7958" s="143">
        <f t="shared" ref="R7958:R7975" si="4250">AVERAGE(N7958,P7958)</f>
        <v>112956.77279915656</v>
      </c>
      <c r="S7958" s="143">
        <f t="shared" ref="S7958:S7975" si="4251">AVERAGE(O7958,P7958)</f>
        <v>194538.82</v>
      </c>
      <c r="T7958" s="143">
        <f t="shared" ref="T7958:T7975" si="4252">STDEVA(J7958,K7958,L7958,M7958)</f>
        <v>78569.076753566653</v>
      </c>
      <c r="U7958" s="194">
        <f t="shared" ref="U7958:U7975" si="4253">T7958/P7958</f>
        <v>0.42107419800187923</v>
      </c>
      <c r="V7958" s="188" t="str">
        <f t="shared" ref="V7958:V7975" si="4254">IF(U7958&lt;=70%,"MENOR",IF(AND(U7958&gt;70%,U7958&lt;=90%),"[PROM MEN-MED]","PROMEDIO"))</f>
        <v>MENOR</v>
      </c>
      <c r="W7958" s="188">
        <f t="shared" ref="W7958:W7975" si="4255">IF(U7958&lt;=70%,N7958,IF(AND(U7958&gt;70%,U7958&lt;=90%),R7958,Q7958))</f>
        <v>39321.545598313125</v>
      </c>
      <c r="X7958" s="143">
        <f t="shared" ref="X7958:X7975" si="4256">ROUND(W7958,0)</f>
        <v>39322</v>
      </c>
    </row>
    <row r="7959" spans="1:24" x14ac:dyDescent="0.25">
      <c r="A7959" s="20" t="s">
        <v>39</v>
      </c>
      <c r="B7959" s="20">
        <v>87141</v>
      </c>
      <c r="C7959" s="26" t="s">
        <v>2078</v>
      </c>
      <c r="D7959" s="22" t="s">
        <v>2079</v>
      </c>
      <c r="E7959" s="20" t="s">
        <v>2058</v>
      </c>
      <c r="F7959" s="135" t="s">
        <v>334</v>
      </c>
      <c r="G7959" s="169">
        <v>56593</v>
      </c>
      <c r="H7959" s="36">
        <v>158.16999999999999</v>
      </c>
      <c r="I7959" s="50">
        <v>151.76</v>
      </c>
      <c r="J7959" s="155">
        <f t="shared" si="4245"/>
        <v>58983.360635213496</v>
      </c>
      <c r="K7959" s="182">
        <v>183260</v>
      </c>
      <c r="L7959" s="143">
        <v>198553.88</v>
      </c>
      <c r="M7959" s="143">
        <v>202485.64</v>
      </c>
      <c r="N7959" s="143">
        <f t="shared" si="4246"/>
        <v>58983.360635213496</v>
      </c>
      <c r="O7959" s="143">
        <f t="shared" si="4247"/>
        <v>202485.64</v>
      </c>
      <c r="P7959" s="143">
        <f t="shared" si="4248"/>
        <v>183260</v>
      </c>
      <c r="Q7959" s="143">
        <f t="shared" si="4249"/>
        <v>160820.72015880339</v>
      </c>
      <c r="R7959" s="143">
        <f t="shared" si="4250"/>
        <v>121121.68031760675</v>
      </c>
      <c r="S7959" s="143">
        <f t="shared" si="4251"/>
        <v>192872.82</v>
      </c>
      <c r="T7959" s="143">
        <f t="shared" si="4252"/>
        <v>68396.213276036069</v>
      </c>
      <c r="U7959" s="194">
        <f t="shared" si="4253"/>
        <v>0.37321954204974389</v>
      </c>
      <c r="V7959" s="188" t="str">
        <f t="shared" si="4254"/>
        <v>MENOR</v>
      </c>
      <c r="W7959" s="188">
        <f t="shared" si="4255"/>
        <v>58983.360635213496</v>
      </c>
      <c r="X7959" s="143">
        <f t="shared" si="4256"/>
        <v>58983</v>
      </c>
    </row>
    <row r="7960" spans="1:24" x14ac:dyDescent="0.25">
      <c r="A7960" s="20" t="s">
        <v>40</v>
      </c>
      <c r="B7960" s="20">
        <v>87141</v>
      </c>
      <c r="C7960" s="26" t="s">
        <v>2527</v>
      </c>
      <c r="D7960" s="22" t="s">
        <v>2528</v>
      </c>
      <c r="E7960" s="20" t="s">
        <v>2058</v>
      </c>
      <c r="F7960" s="135" t="s">
        <v>334</v>
      </c>
      <c r="G7960" s="169">
        <v>80398</v>
      </c>
      <c r="H7960" s="36">
        <v>158.16999999999999</v>
      </c>
      <c r="I7960" s="50">
        <v>151.76</v>
      </c>
      <c r="J7960" s="155">
        <f t="shared" si="4245"/>
        <v>83793.830126515561</v>
      </c>
      <c r="K7960" s="182">
        <v>373184</v>
      </c>
      <c r="L7960" s="143">
        <v>407203.72</v>
      </c>
      <c r="M7960" s="143">
        <v>415267.16000000003</v>
      </c>
      <c r="N7960" s="143">
        <f t="shared" si="4246"/>
        <v>83793.830126515561</v>
      </c>
      <c r="O7960" s="143">
        <f t="shared" si="4247"/>
        <v>415267.16000000003</v>
      </c>
      <c r="P7960" s="143">
        <f t="shared" si="4248"/>
        <v>373184</v>
      </c>
      <c r="Q7960" s="143">
        <f t="shared" si="4249"/>
        <v>319862.17753162887</v>
      </c>
      <c r="R7960" s="143">
        <f t="shared" si="4250"/>
        <v>228488.91506325779</v>
      </c>
      <c r="S7960" s="143">
        <f t="shared" si="4251"/>
        <v>394225.58</v>
      </c>
      <c r="T7960" s="143">
        <f t="shared" si="4252"/>
        <v>158432.04339029643</v>
      </c>
      <c r="U7960" s="194">
        <f t="shared" si="4253"/>
        <v>0.42454136133997283</v>
      </c>
      <c r="V7960" s="188" t="str">
        <f t="shared" si="4254"/>
        <v>MENOR</v>
      </c>
      <c r="W7960" s="188">
        <f t="shared" si="4255"/>
        <v>83793.830126515561</v>
      </c>
      <c r="X7960" s="143">
        <f t="shared" si="4256"/>
        <v>83794</v>
      </c>
    </row>
    <row r="7961" spans="1:24" x14ac:dyDescent="0.25">
      <c r="A7961" s="20" t="s">
        <v>41</v>
      </c>
      <c r="B7961" s="20">
        <v>87141</v>
      </c>
      <c r="C7961" s="26" t="s">
        <v>2498</v>
      </c>
      <c r="D7961" s="22" t="s">
        <v>2499</v>
      </c>
      <c r="E7961" s="20" t="s">
        <v>2058</v>
      </c>
      <c r="F7961" s="135" t="s">
        <v>334</v>
      </c>
      <c r="G7961" s="169">
        <v>80798</v>
      </c>
      <c r="H7961" s="36">
        <v>158.16999999999999</v>
      </c>
      <c r="I7961" s="50">
        <v>151.76</v>
      </c>
      <c r="J7961" s="155">
        <f t="shared" si="4245"/>
        <v>84210.72522403796</v>
      </c>
      <c r="K7961" s="182">
        <v>369852</v>
      </c>
      <c r="L7961" s="143">
        <v>400473.08</v>
      </c>
      <c r="M7961" s="143">
        <v>408403.24</v>
      </c>
      <c r="N7961" s="143">
        <f t="shared" si="4246"/>
        <v>84210.72522403796</v>
      </c>
      <c r="O7961" s="143">
        <f t="shared" si="4247"/>
        <v>408403.24</v>
      </c>
      <c r="P7961" s="143">
        <f t="shared" si="4248"/>
        <v>369852</v>
      </c>
      <c r="Q7961" s="143">
        <f t="shared" si="4249"/>
        <v>315734.76130600949</v>
      </c>
      <c r="R7961" s="143">
        <f t="shared" si="4250"/>
        <v>227031.36261201897</v>
      </c>
      <c r="S7961" s="143">
        <f t="shared" si="4251"/>
        <v>389127.62</v>
      </c>
      <c r="T7961" s="143">
        <f t="shared" si="4252"/>
        <v>155241.83758047878</v>
      </c>
      <c r="U7961" s="194">
        <f t="shared" si="4253"/>
        <v>0.41974043017336332</v>
      </c>
      <c r="V7961" s="188" t="str">
        <f t="shared" si="4254"/>
        <v>MENOR</v>
      </c>
      <c r="W7961" s="188">
        <f t="shared" si="4255"/>
        <v>84210.72522403796</v>
      </c>
      <c r="X7961" s="143">
        <f t="shared" si="4256"/>
        <v>84211</v>
      </c>
    </row>
    <row r="7962" spans="1:24" x14ac:dyDescent="0.25">
      <c r="A7962" s="20" t="s">
        <v>42</v>
      </c>
      <c r="B7962" s="20">
        <v>87141</v>
      </c>
      <c r="C7962" s="26" t="s">
        <v>2500</v>
      </c>
      <c r="D7962" s="22" t="s">
        <v>2501</v>
      </c>
      <c r="E7962" s="20" t="s">
        <v>2058</v>
      </c>
      <c r="F7962" s="135" t="s">
        <v>334</v>
      </c>
      <c r="G7962" s="169">
        <v>80695</v>
      </c>
      <c r="H7962" s="36">
        <v>158.16999999999999</v>
      </c>
      <c r="I7962" s="50">
        <v>151.76</v>
      </c>
      <c r="J7962" s="155">
        <f t="shared" si="4245"/>
        <v>84103.374736425932</v>
      </c>
      <c r="K7962" s="182">
        <v>319872</v>
      </c>
      <c r="L7962" s="143">
        <v>343262.64</v>
      </c>
      <c r="M7962" s="143">
        <v>350059.92</v>
      </c>
      <c r="N7962" s="143">
        <f t="shared" si="4246"/>
        <v>84103.374736425932</v>
      </c>
      <c r="O7962" s="143">
        <f t="shared" si="4247"/>
        <v>350059.92</v>
      </c>
      <c r="P7962" s="143">
        <f t="shared" si="4248"/>
        <v>319872</v>
      </c>
      <c r="Q7962" s="143">
        <f t="shared" si="4249"/>
        <v>274324.4836841065</v>
      </c>
      <c r="R7962" s="143">
        <f t="shared" si="4250"/>
        <v>201987.68736821297</v>
      </c>
      <c r="S7962" s="143">
        <f t="shared" si="4251"/>
        <v>334965.95999999996</v>
      </c>
      <c r="T7962" s="143">
        <f t="shared" si="4252"/>
        <v>127471.52916373819</v>
      </c>
      <c r="U7962" s="194">
        <f t="shared" si="4253"/>
        <v>0.39850793180940558</v>
      </c>
      <c r="V7962" s="188" t="str">
        <f t="shared" si="4254"/>
        <v>MENOR</v>
      </c>
      <c r="W7962" s="188">
        <f t="shared" si="4255"/>
        <v>84103.374736425932</v>
      </c>
      <c r="X7962" s="143">
        <f t="shared" si="4256"/>
        <v>84103</v>
      </c>
    </row>
    <row r="7963" spans="1:24" x14ac:dyDescent="0.25">
      <c r="A7963" s="20" t="s">
        <v>43</v>
      </c>
      <c r="B7963" s="20">
        <v>87141</v>
      </c>
      <c r="C7963" s="26" t="s">
        <v>2502</v>
      </c>
      <c r="D7963" s="22" t="s">
        <v>2503</v>
      </c>
      <c r="E7963" s="20" t="s">
        <v>2058</v>
      </c>
      <c r="F7963" s="135" t="s">
        <v>334</v>
      </c>
      <c r="G7963" s="169">
        <v>81280</v>
      </c>
      <c r="H7963" s="36">
        <v>158.16999999999999</v>
      </c>
      <c r="I7963" s="50">
        <v>151.76</v>
      </c>
      <c r="J7963" s="155">
        <f t="shared" si="4245"/>
        <v>84713.083816552462</v>
      </c>
      <c r="K7963" s="182">
        <v>319872</v>
      </c>
      <c r="L7963" s="143">
        <v>340378.08</v>
      </c>
      <c r="M7963" s="143">
        <v>347118.24</v>
      </c>
      <c r="N7963" s="143">
        <f t="shared" si="4246"/>
        <v>84713.083816552462</v>
      </c>
      <c r="O7963" s="143">
        <f t="shared" si="4247"/>
        <v>347118.24</v>
      </c>
      <c r="P7963" s="143">
        <f t="shared" si="4248"/>
        <v>319872</v>
      </c>
      <c r="Q7963" s="143">
        <f t="shared" si="4249"/>
        <v>273020.35095413809</v>
      </c>
      <c r="R7963" s="143">
        <f t="shared" si="4250"/>
        <v>202292.54190827624</v>
      </c>
      <c r="S7963" s="143">
        <f t="shared" si="4251"/>
        <v>333495.12</v>
      </c>
      <c r="T7963" s="143">
        <f t="shared" si="4252"/>
        <v>126071.75826807435</v>
      </c>
      <c r="U7963" s="194">
        <f t="shared" si="4253"/>
        <v>0.39413189734667103</v>
      </c>
      <c r="V7963" s="188" t="str">
        <f t="shared" si="4254"/>
        <v>MENOR</v>
      </c>
      <c r="W7963" s="188">
        <f t="shared" si="4255"/>
        <v>84713.083816552462</v>
      </c>
      <c r="X7963" s="143">
        <f t="shared" si="4256"/>
        <v>84713</v>
      </c>
    </row>
    <row r="7964" spans="1:24" x14ac:dyDescent="0.25">
      <c r="A7964" s="20" t="s">
        <v>44</v>
      </c>
      <c r="B7964" s="20">
        <v>87141</v>
      </c>
      <c r="C7964" s="26" t="s">
        <v>2504</v>
      </c>
      <c r="D7964" s="22" t="s">
        <v>2505</v>
      </c>
      <c r="E7964" s="20" t="s">
        <v>2058</v>
      </c>
      <c r="F7964" s="135" t="s">
        <v>334</v>
      </c>
      <c r="G7964" s="169">
        <v>81067</v>
      </c>
      <c r="H7964" s="36">
        <v>158.16999999999999</v>
      </c>
      <c r="I7964" s="50">
        <v>151.76</v>
      </c>
      <c r="J7964" s="155">
        <f t="shared" si="4245"/>
        <v>84491.087177121779</v>
      </c>
      <c r="K7964" s="182">
        <v>235620</v>
      </c>
      <c r="L7964" s="143">
        <v>259610.4</v>
      </c>
      <c r="M7964" s="143">
        <v>264751.2</v>
      </c>
      <c r="N7964" s="143">
        <f t="shared" si="4246"/>
        <v>84491.087177121779</v>
      </c>
      <c r="O7964" s="143">
        <f t="shared" si="4247"/>
        <v>264751.2</v>
      </c>
      <c r="P7964" s="143">
        <f t="shared" si="4248"/>
        <v>235620</v>
      </c>
      <c r="Q7964" s="143">
        <f t="shared" si="4249"/>
        <v>211118.17179428047</v>
      </c>
      <c r="R7964" s="143">
        <f t="shared" si="4250"/>
        <v>160055.54358856089</v>
      </c>
      <c r="S7964" s="143">
        <f t="shared" si="4251"/>
        <v>250185.60000000001</v>
      </c>
      <c r="T7964" s="143">
        <f t="shared" si="4252"/>
        <v>85367.355304266617</v>
      </c>
      <c r="U7964" s="194">
        <f t="shared" si="4253"/>
        <v>0.36230946143904003</v>
      </c>
      <c r="V7964" s="188" t="str">
        <f t="shared" si="4254"/>
        <v>MENOR</v>
      </c>
      <c r="W7964" s="188">
        <f t="shared" si="4255"/>
        <v>84491.087177121779</v>
      </c>
      <c r="X7964" s="143">
        <f t="shared" si="4256"/>
        <v>84491</v>
      </c>
    </row>
    <row r="7965" spans="1:24" x14ac:dyDescent="0.25">
      <c r="A7965" s="20" t="s">
        <v>45</v>
      </c>
      <c r="B7965" s="20">
        <v>87141</v>
      </c>
      <c r="C7965" s="26" t="s">
        <v>2092</v>
      </c>
      <c r="D7965" s="22" t="s">
        <v>2093</v>
      </c>
      <c r="E7965" s="20" t="s">
        <v>2058</v>
      </c>
      <c r="F7965" s="135" t="s">
        <v>334</v>
      </c>
      <c r="G7965" s="169">
        <v>56842</v>
      </c>
      <c r="H7965" s="36">
        <v>158.16999999999999</v>
      </c>
      <c r="I7965" s="50">
        <v>151.76</v>
      </c>
      <c r="J7965" s="155">
        <f t="shared" si="4245"/>
        <v>59242.877833421197</v>
      </c>
      <c r="K7965" s="182">
        <v>233478</v>
      </c>
      <c r="L7965" s="143">
        <v>261773.82</v>
      </c>
      <c r="M7965" s="143">
        <v>266957.46000000002</v>
      </c>
      <c r="N7965" s="143">
        <f t="shared" si="4246"/>
        <v>59242.877833421197</v>
      </c>
      <c r="O7965" s="143">
        <f t="shared" si="4247"/>
        <v>266957.46000000002</v>
      </c>
      <c r="P7965" s="143">
        <f t="shared" si="4248"/>
        <v>233478</v>
      </c>
      <c r="Q7965" s="143">
        <f t="shared" si="4249"/>
        <v>205363.03945835528</v>
      </c>
      <c r="R7965" s="143">
        <f t="shared" si="4250"/>
        <v>146360.43891671061</v>
      </c>
      <c r="S7965" s="143">
        <f t="shared" si="4251"/>
        <v>250217.73</v>
      </c>
      <c r="T7965" s="143">
        <f t="shared" si="4252"/>
        <v>98518.359444206697</v>
      </c>
      <c r="U7965" s="194">
        <f t="shared" si="4253"/>
        <v>0.42195992532147225</v>
      </c>
      <c r="V7965" s="188" t="str">
        <f t="shared" si="4254"/>
        <v>MENOR</v>
      </c>
      <c r="W7965" s="188">
        <f t="shared" si="4255"/>
        <v>59242.877833421197</v>
      </c>
      <c r="X7965" s="143">
        <f t="shared" si="4256"/>
        <v>59243</v>
      </c>
    </row>
    <row r="7966" spans="1:24" x14ac:dyDescent="0.25">
      <c r="A7966" s="20" t="s">
        <v>46</v>
      </c>
      <c r="B7966" s="20">
        <v>87141</v>
      </c>
      <c r="C7966" s="26" t="s">
        <v>2094</v>
      </c>
      <c r="D7966" s="22" t="s">
        <v>2095</v>
      </c>
      <c r="E7966" s="20" t="s">
        <v>2058</v>
      </c>
      <c r="F7966" s="135" t="s">
        <v>334</v>
      </c>
      <c r="G7966" s="169">
        <v>7386</v>
      </c>
      <c r="H7966" s="36">
        <v>158.16999999999999</v>
      </c>
      <c r="I7966" s="50">
        <v>151.76</v>
      </c>
      <c r="J7966" s="155">
        <f t="shared" si="4245"/>
        <v>7697.9679757511867</v>
      </c>
      <c r="K7966" s="182">
        <v>237762</v>
      </c>
      <c r="L7966" s="143">
        <v>266100.66000000003</v>
      </c>
      <c r="M7966" s="143">
        <v>271369.98</v>
      </c>
      <c r="N7966" s="143">
        <f t="shared" si="4246"/>
        <v>7697.9679757511867</v>
      </c>
      <c r="O7966" s="143">
        <f t="shared" si="4247"/>
        <v>271369.98</v>
      </c>
      <c r="P7966" s="143">
        <f t="shared" si="4248"/>
        <v>237762</v>
      </c>
      <c r="Q7966" s="143">
        <f t="shared" si="4249"/>
        <v>195732.65199393779</v>
      </c>
      <c r="R7966" s="143">
        <f t="shared" si="4250"/>
        <v>122729.98398787559</v>
      </c>
      <c r="S7966" s="143">
        <f t="shared" si="4251"/>
        <v>254565.99</v>
      </c>
      <c r="T7966" s="143">
        <f t="shared" si="4252"/>
        <v>126222.25163875542</v>
      </c>
      <c r="U7966" s="194">
        <f t="shared" si="4253"/>
        <v>0.53087647159241347</v>
      </c>
      <c r="V7966" s="188" t="str">
        <f t="shared" si="4254"/>
        <v>MENOR</v>
      </c>
      <c r="W7966" s="188">
        <f t="shared" si="4255"/>
        <v>7697.9679757511867</v>
      </c>
      <c r="X7966" s="143">
        <f t="shared" si="4256"/>
        <v>7698</v>
      </c>
    </row>
    <row r="7967" spans="1:24" ht="27.6" x14ac:dyDescent="0.25">
      <c r="A7967" s="20" t="s">
        <v>47</v>
      </c>
      <c r="B7967" s="20">
        <v>87141</v>
      </c>
      <c r="C7967" s="26" t="s">
        <v>2371</v>
      </c>
      <c r="D7967" s="22" t="s">
        <v>2372</v>
      </c>
      <c r="E7967" s="20" t="s">
        <v>2058</v>
      </c>
      <c r="F7967" s="135" t="s">
        <v>334</v>
      </c>
      <c r="G7967" s="169">
        <v>28296</v>
      </c>
      <c r="H7967" s="36">
        <v>158.16999999999999</v>
      </c>
      <c r="I7967" s="50">
        <v>151.76</v>
      </c>
      <c r="J7967" s="155">
        <f t="shared" si="4245"/>
        <v>29491.159198734847</v>
      </c>
      <c r="K7967" s="182">
        <v>183260</v>
      </c>
      <c r="L7967" s="143">
        <v>201919.2</v>
      </c>
      <c r="M7967" s="143">
        <v>205917.6</v>
      </c>
      <c r="N7967" s="143">
        <f t="shared" si="4246"/>
        <v>29491.159198734847</v>
      </c>
      <c r="O7967" s="143">
        <f t="shared" si="4247"/>
        <v>205917.6</v>
      </c>
      <c r="P7967" s="143">
        <f t="shared" si="4248"/>
        <v>183260</v>
      </c>
      <c r="Q7967" s="143">
        <f t="shared" si="4249"/>
        <v>155146.98979968371</v>
      </c>
      <c r="R7967" s="143">
        <f t="shared" si="4250"/>
        <v>106375.57959936743</v>
      </c>
      <c r="S7967" s="143">
        <f t="shared" si="4251"/>
        <v>194588.79999999999</v>
      </c>
      <c r="T7967" s="143">
        <f t="shared" si="4252"/>
        <v>84350.506051974357</v>
      </c>
      <c r="U7967" s="194">
        <f t="shared" si="4253"/>
        <v>0.46027778048660023</v>
      </c>
      <c r="V7967" s="188" t="str">
        <f t="shared" si="4254"/>
        <v>MENOR</v>
      </c>
      <c r="W7967" s="188">
        <f t="shared" si="4255"/>
        <v>29491.159198734847</v>
      </c>
      <c r="X7967" s="143">
        <f t="shared" si="4256"/>
        <v>29491</v>
      </c>
    </row>
    <row r="7968" spans="1:24" ht="27.6" x14ac:dyDescent="0.25">
      <c r="A7968" s="20" t="s">
        <v>48</v>
      </c>
      <c r="B7968" s="20">
        <v>87141</v>
      </c>
      <c r="C7968" s="26" t="s">
        <v>2373</v>
      </c>
      <c r="D7968" s="22" t="s">
        <v>2374</v>
      </c>
      <c r="E7968" s="20" t="s">
        <v>2058</v>
      </c>
      <c r="F7968" s="135" t="s">
        <v>334</v>
      </c>
      <c r="G7968" s="169">
        <v>28172</v>
      </c>
      <c r="H7968" s="36">
        <v>158.16999999999999</v>
      </c>
      <c r="I7968" s="50">
        <v>151.76</v>
      </c>
      <c r="J7968" s="155">
        <f t="shared" si="4245"/>
        <v>29361.921718502901</v>
      </c>
      <c r="K7968" s="182">
        <v>209440</v>
      </c>
      <c r="L7968" s="143">
        <v>230764.79999999999</v>
      </c>
      <c r="M7968" s="143">
        <v>235334.39999999999</v>
      </c>
      <c r="N7968" s="143">
        <f t="shared" si="4246"/>
        <v>29361.921718502901</v>
      </c>
      <c r="O7968" s="143">
        <f t="shared" si="4247"/>
        <v>235334.39999999999</v>
      </c>
      <c r="P7968" s="143">
        <f t="shared" si="4248"/>
        <v>209440</v>
      </c>
      <c r="Q7968" s="143">
        <f t="shared" si="4249"/>
        <v>176225.28042962574</v>
      </c>
      <c r="R7968" s="143">
        <f t="shared" si="4250"/>
        <v>119400.96085925146</v>
      </c>
      <c r="S7968" s="143">
        <f t="shared" si="4251"/>
        <v>222387.20000000001</v>
      </c>
      <c r="T7968" s="143">
        <f t="shared" si="4252"/>
        <v>98557.10855370872</v>
      </c>
      <c r="U7968" s="194">
        <f t="shared" si="4253"/>
        <v>0.4705744296873029</v>
      </c>
      <c r="V7968" s="188" t="str">
        <f t="shared" si="4254"/>
        <v>MENOR</v>
      </c>
      <c r="W7968" s="188">
        <f t="shared" si="4255"/>
        <v>29361.921718502901</v>
      </c>
      <c r="X7968" s="143">
        <f t="shared" si="4256"/>
        <v>29362</v>
      </c>
    </row>
    <row r="7969" spans="1:24" x14ac:dyDescent="0.25">
      <c r="A7969" s="20" t="s">
        <v>49</v>
      </c>
      <c r="B7969" s="20">
        <v>87141</v>
      </c>
      <c r="C7969" s="26" t="s">
        <v>2096</v>
      </c>
      <c r="D7969" s="22" t="s">
        <v>2097</v>
      </c>
      <c r="E7969" s="20" t="s">
        <v>2058</v>
      </c>
      <c r="F7969" s="135" t="s">
        <v>334</v>
      </c>
      <c r="G7969" s="169">
        <v>83084</v>
      </c>
      <c r="H7969" s="36">
        <v>158.16999999999999</v>
      </c>
      <c r="I7969" s="50">
        <v>151.76</v>
      </c>
      <c r="J7969" s="155">
        <f t="shared" si="4245"/>
        <v>86593.2807063785</v>
      </c>
      <c r="K7969" s="182">
        <v>116739</v>
      </c>
      <c r="L7969" s="143">
        <v>129805.2</v>
      </c>
      <c r="M7969" s="143">
        <v>132375.6</v>
      </c>
      <c r="N7969" s="143">
        <f t="shared" si="4246"/>
        <v>86593.2807063785</v>
      </c>
      <c r="O7969" s="143">
        <f t="shared" si="4247"/>
        <v>132375.6</v>
      </c>
      <c r="P7969" s="143">
        <f t="shared" si="4248"/>
        <v>116739</v>
      </c>
      <c r="Q7969" s="143">
        <f t="shared" si="4249"/>
        <v>116378.27017659464</v>
      </c>
      <c r="R7969" s="143">
        <f t="shared" si="4250"/>
        <v>101666.14035318926</v>
      </c>
      <c r="S7969" s="143">
        <f t="shared" si="4251"/>
        <v>124557.3</v>
      </c>
      <c r="T7969" s="143">
        <f t="shared" si="4252"/>
        <v>21003.751487990841</v>
      </c>
      <c r="U7969" s="194">
        <f t="shared" si="4253"/>
        <v>0.17992060483635153</v>
      </c>
      <c r="V7969" s="188" t="str">
        <f t="shared" si="4254"/>
        <v>MENOR</v>
      </c>
      <c r="W7969" s="188">
        <f t="shared" si="4255"/>
        <v>86593.2807063785</v>
      </c>
      <c r="X7969" s="143">
        <f t="shared" si="4256"/>
        <v>86593</v>
      </c>
    </row>
    <row r="7970" spans="1:24" x14ac:dyDescent="0.25">
      <c r="A7970" s="20" t="s">
        <v>50</v>
      </c>
      <c r="B7970" s="20">
        <v>87141</v>
      </c>
      <c r="C7970" s="26" t="s">
        <v>2381</v>
      </c>
      <c r="D7970" s="22" t="s">
        <v>2382</v>
      </c>
      <c r="E7970" s="20" t="s">
        <v>2058</v>
      </c>
      <c r="F7970" s="135" t="s">
        <v>334</v>
      </c>
      <c r="G7970" s="169">
        <v>37588</v>
      </c>
      <c r="H7970" s="36">
        <v>158.16999999999999</v>
      </c>
      <c r="I7970" s="50">
        <v>151.76</v>
      </c>
      <c r="J7970" s="155">
        <f t="shared" si="4245"/>
        <v>39175.632314180286</v>
      </c>
      <c r="K7970" s="182">
        <v>314160</v>
      </c>
      <c r="L7970" s="143">
        <v>349031.76</v>
      </c>
      <c r="M7970" s="143">
        <v>355943.28</v>
      </c>
      <c r="N7970" s="143">
        <f t="shared" si="4246"/>
        <v>39175.632314180286</v>
      </c>
      <c r="O7970" s="143">
        <f t="shared" si="4247"/>
        <v>355943.28</v>
      </c>
      <c r="P7970" s="143">
        <f t="shared" si="4248"/>
        <v>314160</v>
      </c>
      <c r="Q7970" s="143">
        <f t="shared" si="4249"/>
        <v>264577.66807854507</v>
      </c>
      <c r="R7970" s="143">
        <f t="shared" si="4250"/>
        <v>176667.81615709013</v>
      </c>
      <c r="S7970" s="143">
        <f t="shared" si="4251"/>
        <v>335051.64</v>
      </c>
      <c r="T7970" s="143">
        <f t="shared" si="4252"/>
        <v>151376.63189271634</v>
      </c>
      <c r="U7970" s="194">
        <f t="shared" si="4253"/>
        <v>0.48184565792181161</v>
      </c>
      <c r="V7970" s="188" t="str">
        <f t="shared" si="4254"/>
        <v>MENOR</v>
      </c>
      <c r="W7970" s="188">
        <f t="shared" si="4255"/>
        <v>39175.632314180286</v>
      </c>
      <c r="X7970" s="143">
        <f t="shared" si="4256"/>
        <v>39176</v>
      </c>
    </row>
    <row r="7971" spans="1:24" x14ac:dyDescent="0.25">
      <c r="A7971" s="20" t="s">
        <v>51</v>
      </c>
      <c r="B7971" s="20">
        <v>87141</v>
      </c>
      <c r="C7971" s="26" t="s">
        <v>2529</v>
      </c>
      <c r="D7971" s="22" t="s">
        <v>2530</v>
      </c>
      <c r="E7971" s="20" t="s">
        <v>2058</v>
      </c>
      <c r="F7971" s="135" t="s">
        <v>334</v>
      </c>
      <c r="G7971" s="169">
        <v>37895</v>
      </c>
      <c r="H7971" s="36">
        <v>158.16999999999999</v>
      </c>
      <c r="I7971" s="50">
        <v>151.76</v>
      </c>
      <c r="J7971" s="155">
        <f t="shared" si="4245"/>
        <v>39495.599301528731</v>
      </c>
      <c r="K7971" s="182">
        <v>314160</v>
      </c>
      <c r="L7971" s="143">
        <v>343262.64</v>
      </c>
      <c r="M7971" s="143">
        <v>350059.92</v>
      </c>
      <c r="N7971" s="143">
        <f t="shared" si="4246"/>
        <v>39495.599301528731</v>
      </c>
      <c r="O7971" s="143">
        <f t="shared" si="4247"/>
        <v>350059.92</v>
      </c>
      <c r="P7971" s="143">
        <f t="shared" si="4248"/>
        <v>314160</v>
      </c>
      <c r="Q7971" s="143">
        <f t="shared" si="4249"/>
        <v>261744.53982538218</v>
      </c>
      <c r="R7971" s="143">
        <f t="shared" si="4250"/>
        <v>176827.79965076435</v>
      </c>
      <c r="S7971" s="143">
        <f t="shared" si="4251"/>
        <v>332109.95999999996</v>
      </c>
      <c r="T7971" s="143">
        <f t="shared" si="4252"/>
        <v>148981.85466778453</v>
      </c>
      <c r="U7971" s="194">
        <f t="shared" si="4253"/>
        <v>0.47422286308818606</v>
      </c>
      <c r="V7971" s="188" t="str">
        <f t="shared" si="4254"/>
        <v>MENOR</v>
      </c>
      <c r="W7971" s="188">
        <f t="shared" si="4255"/>
        <v>39495.599301528731</v>
      </c>
      <c r="X7971" s="143">
        <f t="shared" si="4256"/>
        <v>39496</v>
      </c>
    </row>
    <row r="7972" spans="1:24" x14ac:dyDescent="0.25">
      <c r="A7972" s="20" t="s">
        <v>52</v>
      </c>
      <c r="B7972" s="20">
        <v>87141</v>
      </c>
      <c r="C7972" s="26" t="s">
        <v>2383</v>
      </c>
      <c r="D7972" s="22" t="s">
        <v>2384</v>
      </c>
      <c r="E7972" s="20" t="s">
        <v>2058</v>
      </c>
      <c r="F7972" s="135" t="s">
        <v>334</v>
      </c>
      <c r="G7972" s="169">
        <v>82551</v>
      </c>
      <c r="H7972" s="36">
        <v>158.16999999999999</v>
      </c>
      <c r="I7972" s="50">
        <v>151.76</v>
      </c>
      <c r="J7972" s="155">
        <f t="shared" si="4245"/>
        <v>86037.767988929889</v>
      </c>
      <c r="K7972" s="182">
        <v>475524</v>
      </c>
      <c r="L7972" s="143">
        <v>536528.16</v>
      </c>
      <c r="M7972" s="143">
        <v>547152.48</v>
      </c>
      <c r="N7972" s="143">
        <f t="shared" si="4246"/>
        <v>86037.767988929889</v>
      </c>
      <c r="O7972" s="143">
        <f t="shared" si="4247"/>
        <v>547152.48</v>
      </c>
      <c r="P7972" s="143">
        <f t="shared" si="4248"/>
        <v>475524</v>
      </c>
      <c r="Q7972" s="143">
        <f t="shared" si="4249"/>
        <v>411310.60199723247</v>
      </c>
      <c r="R7972" s="143">
        <f t="shared" si="4250"/>
        <v>280780.88399446494</v>
      </c>
      <c r="S7972" s="143">
        <f t="shared" si="4251"/>
        <v>511338.23999999999</v>
      </c>
      <c r="T7972" s="143">
        <f t="shared" si="4252"/>
        <v>219133.31534201567</v>
      </c>
      <c r="U7972" s="194">
        <f t="shared" si="4253"/>
        <v>0.46082493279417164</v>
      </c>
      <c r="V7972" s="188" t="str">
        <f t="shared" si="4254"/>
        <v>MENOR</v>
      </c>
      <c r="W7972" s="188">
        <f t="shared" si="4255"/>
        <v>86037.767988929889</v>
      </c>
      <c r="X7972" s="143">
        <f t="shared" si="4256"/>
        <v>86038</v>
      </c>
    </row>
    <row r="7973" spans="1:24" x14ac:dyDescent="0.25">
      <c r="A7973" s="20" t="s">
        <v>53</v>
      </c>
      <c r="B7973" s="20">
        <v>87141</v>
      </c>
      <c r="C7973" s="26" t="s">
        <v>2531</v>
      </c>
      <c r="D7973" s="22" t="s">
        <v>2532</v>
      </c>
      <c r="E7973" s="20" t="s">
        <v>2058</v>
      </c>
      <c r="F7973" s="135" t="s">
        <v>334</v>
      </c>
      <c r="G7973" s="169">
        <v>81041</v>
      </c>
      <c r="H7973" s="36">
        <v>158.16999999999999</v>
      </c>
      <c r="I7973" s="50">
        <v>151.76</v>
      </c>
      <c r="J7973" s="155">
        <f t="shared" si="4245"/>
        <v>84463.988995782813</v>
      </c>
      <c r="K7973" s="182">
        <v>422688</v>
      </c>
      <c r="L7973" s="143">
        <v>473067.83999999997</v>
      </c>
      <c r="M7973" s="143">
        <v>482435.52</v>
      </c>
      <c r="N7973" s="143">
        <f t="shared" si="4246"/>
        <v>84463.988995782813</v>
      </c>
      <c r="O7973" s="143">
        <f t="shared" si="4247"/>
        <v>482435.52</v>
      </c>
      <c r="P7973" s="143">
        <f t="shared" si="4248"/>
        <v>422688</v>
      </c>
      <c r="Q7973" s="143">
        <f t="shared" si="4249"/>
        <v>365663.83724894573</v>
      </c>
      <c r="R7973" s="143">
        <f t="shared" si="4250"/>
        <v>253575.9944978914</v>
      </c>
      <c r="S7973" s="143">
        <f t="shared" si="4251"/>
        <v>452561.76</v>
      </c>
      <c r="T7973" s="143">
        <f t="shared" si="4252"/>
        <v>189293.73602466067</v>
      </c>
      <c r="U7973" s="194">
        <f t="shared" si="4253"/>
        <v>0.44783323875922826</v>
      </c>
      <c r="V7973" s="188" t="str">
        <f t="shared" si="4254"/>
        <v>MENOR</v>
      </c>
      <c r="W7973" s="188">
        <f t="shared" si="4255"/>
        <v>84463.988995782813</v>
      </c>
      <c r="X7973" s="143">
        <f t="shared" si="4256"/>
        <v>84464</v>
      </c>
    </row>
    <row r="7974" spans="1:24" x14ac:dyDescent="0.25">
      <c r="A7974" s="20" t="s">
        <v>54</v>
      </c>
      <c r="B7974" s="20">
        <v>87141</v>
      </c>
      <c r="C7974" s="26" t="s">
        <v>2379</v>
      </c>
      <c r="D7974" s="22" t="s">
        <v>2380</v>
      </c>
      <c r="E7974" s="20" t="s">
        <v>2058</v>
      </c>
      <c r="F7974" s="135" t="s">
        <v>334</v>
      </c>
      <c r="G7974" s="169">
        <v>80685</v>
      </c>
      <c r="H7974" s="36">
        <v>158.16999999999999</v>
      </c>
      <c r="I7974" s="50">
        <v>151.76</v>
      </c>
      <c r="J7974" s="155">
        <f t="shared" si="4245"/>
        <v>84092.952358987881</v>
      </c>
      <c r="K7974" s="182">
        <v>183260</v>
      </c>
      <c r="L7974" s="143">
        <v>205284.52</v>
      </c>
      <c r="M7974" s="143">
        <v>209349.56</v>
      </c>
      <c r="N7974" s="143">
        <f t="shared" si="4246"/>
        <v>84092.952358987881</v>
      </c>
      <c r="O7974" s="143">
        <f t="shared" si="4247"/>
        <v>209349.56</v>
      </c>
      <c r="P7974" s="143">
        <f t="shared" si="4248"/>
        <v>183260</v>
      </c>
      <c r="Q7974" s="143">
        <f t="shared" si="4249"/>
        <v>170496.75808974699</v>
      </c>
      <c r="R7974" s="143">
        <f t="shared" si="4250"/>
        <v>133676.47617949394</v>
      </c>
      <c r="S7974" s="143">
        <f t="shared" si="4251"/>
        <v>196304.78</v>
      </c>
      <c r="T7974" s="143">
        <f t="shared" si="4252"/>
        <v>58731.725055033574</v>
      </c>
      <c r="U7974" s="194">
        <f t="shared" si="4253"/>
        <v>0.32048305715941056</v>
      </c>
      <c r="V7974" s="188" t="str">
        <f t="shared" si="4254"/>
        <v>MENOR</v>
      </c>
      <c r="W7974" s="188">
        <f t="shared" si="4255"/>
        <v>84092.952358987881</v>
      </c>
      <c r="X7974" s="143">
        <f t="shared" si="4256"/>
        <v>84093</v>
      </c>
    </row>
    <row r="7975" spans="1:24" x14ac:dyDescent="0.25">
      <c r="A7975" s="20" t="s">
        <v>55</v>
      </c>
      <c r="B7975" s="20">
        <v>87141</v>
      </c>
      <c r="C7975" s="26" t="s">
        <v>2533</v>
      </c>
      <c r="D7975" s="22" t="s">
        <v>2534</v>
      </c>
      <c r="E7975" s="20" t="s">
        <v>2058</v>
      </c>
      <c r="F7975" s="135" t="s">
        <v>334</v>
      </c>
      <c r="G7975" s="169">
        <v>81614</v>
      </c>
      <c r="H7975" s="36">
        <v>158.16999999999999</v>
      </c>
      <c r="I7975" s="50">
        <v>151.76</v>
      </c>
      <c r="J7975" s="155">
        <f t="shared" si="4245"/>
        <v>85061.19122298366</v>
      </c>
      <c r="K7975" s="182">
        <v>181594</v>
      </c>
      <c r="L7975" s="143">
        <v>200236.54</v>
      </c>
      <c r="M7975" s="143">
        <v>204201.62</v>
      </c>
      <c r="N7975" s="143">
        <f t="shared" si="4246"/>
        <v>85061.19122298366</v>
      </c>
      <c r="O7975" s="143">
        <f t="shared" si="4247"/>
        <v>204201.62</v>
      </c>
      <c r="P7975" s="143">
        <f t="shared" si="4248"/>
        <v>181594</v>
      </c>
      <c r="Q7975" s="143">
        <f t="shared" si="4249"/>
        <v>167773.33780574592</v>
      </c>
      <c r="R7975" s="143">
        <f t="shared" si="4250"/>
        <v>133327.59561149182</v>
      </c>
      <c r="S7975" s="143">
        <f t="shared" si="4251"/>
        <v>192897.81</v>
      </c>
      <c r="T7975" s="143">
        <f t="shared" si="4252"/>
        <v>56015.441728584286</v>
      </c>
      <c r="U7975" s="194">
        <f t="shared" si="4253"/>
        <v>0.30846526718164857</v>
      </c>
      <c r="V7975" s="188" t="str">
        <f t="shared" si="4254"/>
        <v>MENOR</v>
      </c>
      <c r="W7975" s="188">
        <f t="shared" si="4255"/>
        <v>85061.19122298366</v>
      </c>
      <c r="X7975" s="143">
        <f t="shared" si="4256"/>
        <v>85061</v>
      </c>
    </row>
    <row r="7976" spans="1:24" x14ac:dyDescent="0.25">
      <c r="A7976" s="15" t="s">
        <v>65</v>
      </c>
      <c r="B7976" s="34" t="s">
        <v>66</v>
      </c>
      <c r="C7976" s="35"/>
      <c r="D7976" s="35"/>
      <c r="E7976" s="35"/>
      <c r="F7976" s="35"/>
      <c r="G7976" s="138"/>
      <c r="H7976" s="18"/>
      <c r="I7976" s="18"/>
      <c r="J7976" s="138"/>
      <c r="K7976" s="183"/>
      <c r="L7976" s="147"/>
      <c r="M7976" s="147"/>
      <c r="N7976" s="147"/>
      <c r="O7976" s="147"/>
      <c r="P7976" s="147"/>
      <c r="Q7976" s="147"/>
      <c r="R7976" s="147"/>
      <c r="S7976" s="147"/>
      <c r="T7976" s="147"/>
      <c r="U7976" s="197"/>
      <c r="V7976" s="146"/>
      <c r="W7976" s="147"/>
      <c r="X7976" s="147"/>
    </row>
    <row r="7977" spans="1:24" x14ac:dyDescent="0.25">
      <c r="A7977" s="20" t="s">
        <v>67</v>
      </c>
      <c r="B7977" s="20">
        <v>87141</v>
      </c>
      <c r="C7977" s="26" t="s">
        <v>2132</v>
      </c>
      <c r="D7977" s="22" t="s">
        <v>2506</v>
      </c>
      <c r="E7977" s="20" t="s">
        <v>2058</v>
      </c>
      <c r="F7977" s="135" t="s">
        <v>334</v>
      </c>
      <c r="G7977" s="169">
        <v>56095</v>
      </c>
      <c r="H7977" s="36">
        <v>158.16999999999999</v>
      </c>
      <c r="I7977" s="50">
        <v>151.76</v>
      </c>
      <c r="J7977" s="155">
        <f t="shared" ref="J7977:J7988" si="4257">G7977*(H7977/I7977)</f>
        <v>58464.326238798101</v>
      </c>
      <c r="K7977" s="182">
        <v>497420</v>
      </c>
      <c r="L7977" s="143">
        <v>548066.4</v>
      </c>
      <c r="M7977" s="143">
        <v>558919.19999999995</v>
      </c>
      <c r="N7977" s="143">
        <f t="shared" ref="N7977:N7988" si="4258">MIN(J7977,K7977,L7977,M7977)</f>
        <v>58464.326238798101</v>
      </c>
      <c r="O7977" s="143">
        <f t="shared" ref="O7977:O7988" si="4259">MAX(J7977,K7977,L7977,M7977)</f>
        <v>558919.19999999995</v>
      </c>
      <c r="P7977" s="143">
        <f t="shared" ref="P7977:P7988" si="4260">MEDIAN(J7977,K7977,L7977,M7977,)</f>
        <v>497420</v>
      </c>
      <c r="Q7977" s="143">
        <f t="shared" ref="Q7977:Q7988" si="4261">AVERAGE(J7977,K7977,L7977,M7977)</f>
        <v>415717.48155969952</v>
      </c>
      <c r="R7977" s="143">
        <f t="shared" ref="R7977:R7988" si="4262">AVERAGE(N7977,P7977)</f>
        <v>277942.16311939905</v>
      </c>
      <c r="S7977" s="143">
        <f t="shared" ref="S7977:S7988" si="4263">AVERAGE(O7977,P7977)</f>
        <v>528169.6</v>
      </c>
      <c r="T7977" s="143">
        <f t="shared" ref="T7977:T7988" si="4264">STDEVA(J7977,K7977,L7977,M7977)</f>
        <v>239672.05850411518</v>
      </c>
      <c r="U7977" s="194">
        <f t="shared" ref="U7977:U7988" si="4265">T7977/P7977</f>
        <v>0.48183036167447063</v>
      </c>
      <c r="V7977" s="188" t="str">
        <f t="shared" ref="V7977:V7988" si="4266">IF(U7977&lt;=70%,"MENOR",IF(AND(U7977&gt;70%,U7977&lt;=90%),"[PROM MEN-MED]","PROMEDIO"))</f>
        <v>MENOR</v>
      </c>
      <c r="W7977" s="188">
        <f t="shared" ref="W7977:W7988" si="4267">IF(U7977&lt;=70%,N7977,IF(AND(U7977&gt;70%,U7977&lt;=90%),R7977,Q7977))</f>
        <v>58464.326238798101</v>
      </c>
      <c r="X7977" s="143">
        <f t="shared" ref="X7977:X7988" si="4268">ROUND(W7977,0)</f>
        <v>58464</v>
      </c>
    </row>
    <row r="7978" spans="1:24" x14ac:dyDescent="0.25">
      <c r="A7978" s="20" t="s">
        <v>68</v>
      </c>
      <c r="B7978" s="20">
        <v>87141</v>
      </c>
      <c r="C7978" s="28" t="s">
        <v>2726</v>
      </c>
      <c r="D7978" s="22" t="s">
        <v>2727</v>
      </c>
      <c r="E7978" s="20" t="s">
        <v>2058</v>
      </c>
      <c r="F7978" s="135" t="s">
        <v>334</v>
      </c>
      <c r="G7978" s="169">
        <v>174097</v>
      </c>
      <c r="H7978" s="36">
        <v>158.16999999999999</v>
      </c>
      <c r="I7978" s="50">
        <v>151.76</v>
      </c>
      <c r="J7978" s="155">
        <f t="shared" si="4257"/>
        <v>181450.46448339484</v>
      </c>
      <c r="K7978" s="182">
        <v>235620</v>
      </c>
      <c r="L7978" s="143">
        <v>255283.56</v>
      </c>
      <c r="M7978" s="143">
        <v>260338.68</v>
      </c>
      <c r="N7978" s="143">
        <f t="shared" si="4258"/>
        <v>181450.46448339484</v>
      </c>
      <c r="O7978" s="143">
        <f t="shared" si="4259"/>
        <v>260338.68</v>
      </c>
      <c r="P7978" s="143">
        <f t="shared" si="4260"/>
        <v>235620</v>
      </c>
      <c r="Q7978" s="143">
        <f t="shared" si="4261"/>
        <v>233173.17612084869</v>
      </c>
      <c r="R7978" s="143">
        <f t="shared" si="4262"/>
        <v>208535.23224169743</v>
      </c>
      <c r="S7978" s="143">
        <f t="shared" si="4263"/>
        <v>247979.34</v>
      </c>
      <c r="T7978" s="143">
        <f t="shared" si="4264"/>
        <v>36092.748683165628</v>
      </c>
      <c r="U7978" s="194">
        <f t="shared" si="4265"/>
        <v>0.15318202479910714</v>
      </c>
      <c r="V7978" s="188" t="str">
        <f t="shared" si="4266"/>
        <v>MENOR</v>
      </c>
      <c r="W7978" s="188">
        <f t="shared" si="4267"/>
        <v>181450.46448339484</v>
      </c>
      <c r="X7978" s="143">
        <f t="shared" si="4268"/>
        <v>181450</v>
      </c>
    </row>
    <row r="7979" spans="1:24" x14ac:dyDescent="0.25">
      <c r="A7979" s="20" t="s">
        <v>69</v>
      </c>
      <c r="B7979" s="20">
        <v>87141</v>
      </c>
      <c r="C7979" s="21" t="s">
        <v>2134</v>
      </c>
      <c r="D7979" s="29" t="s">
        <v>2385</v>
      </c>
      <c r="E7979" s="20" t="s">
        <v>2058</v>
      </c>
      <c r="F7979" s="135" t="s">
        <v>334</v>
      </c>
      <c r="G7979" s="169">
        <v>75817</v>
      </c>
      <c r="H7979" s="36">
        <v>158.16999999999999</v>
      </c>
      <c r="I7979" s="50">
        <v>151.76</v>
      </c>
      <c r="J7979" s="155">
        <f t="shared" si="4257"/>
        <v>79019.339022140222</v>
      </c>
      <c r="K7979" s="182">
        <v>369852</v>
      </c>
      <c r="L7979" s="143">
        <v>403838.4</v>
      </c>
      <c r="M7979" s="143">
        <v>411835.2</v>
      </c>
      <c r="N7979" s="143">
        <f t="shared" si="4258"/>
        <v>79019.339022140222</v>
      </c>
      <c r="O7979" s="143">
        <f t="shared" si="4259"/>
        <v>411835.2</v>
      </c>
      <c r="P7979" s="143">
        <f t="shared" si="4260"/>
        <v>369852</v>
      </c>
      <c r="Q7979" s="143">
        <f t="shared" si="4261"/>
        <v>316136.23475553509</v>
      </c>
      <c r="R7979" s="143">
        <f t="shared" si="4262"/>
        <v>224435.66951107013</v>
      </c>
      <c r="S7979" s="143">
        <f t="shared" si="4263"/>
        <v>390843.6</v>
      </c>
      <c r="T7979" s="143">
        <f t="shared" si="4264"/>
        <v>159122.35063567574</v>
      </c>
      <c r="U7979" s="194">
        <f t="shared" si="4265"/>
        <v>0.43023250012349734</v>
      </c>
      <c r="V7979" s="188" t="str">
        <f t="shared" si="4266"/>
        <v>MENOR</v>
      </c>
      <c r="W7979" s="188">
        <f t="shared" si="4267"/>
        <v>79019.339022140222</v>
      </c>
      <c r="X7979" s="143">
        <f t="shared" si="4268"/>
        <v>79019</v>
      </c>
    </row>
    <row r="7980" spans="1:24" ht="38.25" customHeight="1" x14ac:dyDescent="0.25">
      <c r="A7980" s="20" t="s">
        <v>70</v>
      </c>
      <c r="B7980" s="20">
        <v>87141</v>
      </c>
      <c r="C7980" s="26" t="s">
        <v>2734</v>
      </c>
      <c r="D7980" s="29" t="s">
        <v>2735</v>
      </c>
      <c r="E7980" s="20" t="s">
        <v>2058</v>
      </c>
      <c r="F7980" s="135" t="s">
        <v>334</v>
      </c>
      <c r="G7980" s="169">
        <v>11080</v>
      </c>
      <c r="H7980" s="36">
        <v>158.16999999999999</v>
      </c>
      <c r="I7980" s="50">
        <v>151.76</v>
      </c>
      <c r="J7980" s="155">
        <f t="shared" si="4257"/>
        <v>11547.994201370586</v>
      </c>
      <c r="K7980" s="182">
        <v>314160</v>
      </c>
      <c r="L7980" s="143">
        <v>346147.2</v>
      </c>
      <c r="M7980" s="143">
        <v>353001.6</v>
      </c>
      <c r="N7980" s="143">
        <f t="shared" si="4258"/>
        <v>11547.994201370586</v>
      </c>
      <c r="O7980" s="143">
        <f t="shared" si="4259"/>
        <v>353001.6</v>
      </c>
      <c r="P7980" s="143">
        <f t="shared" si="4260"/>
        <v>314160</v>
      </c>
      <c r="Q7980" s="143">
        <f t="shared" si="4261"/>
        <v>256214.19855034264</v>
      </c>
      <c r="R7980" s="143">
        <f t="shared" si="4262"/>
        <v>162853.99710068529</v>
      </c>
      <c r="S7980" s="143">
        <f t="shared" si="4263"/>
        <v>333580.79999999999</v>
      </c>
      <c r="T7980" s="143">
        <f t="shared" si="4264"/>
        <v>163986.8015881129</v>
      </c>
      <c r="U7980" s="194">
        <f t="shared" si="4265"/>
        <v>0.52198498086361378</v>
      </c>
      <c r="V7980" s="188" t="str">
        <f t="shared" si="4266"/>
        <v>MENOR</v>
      </c>
      <c r="W7980" s="188">
        <f t="shared" si="4267"/>
        <v>11547.994201370586</v>
      </c>
      <c r="X7980" s="143">
        <f t="shared" si="4268"/>
        <v>11548</v>
      </c>
    </row>
    <row r="7981" spans="1:24" ht="38.25" customHeight="1" x14ac:dyDescent="0.25">
      <c r="A7981" s="20" t="s">
        <v>71</v>
      </c>
      <c r="B7981" s="20">
        <v>87141</v>
      </c>
      <c r="C7981" s="21" t="s">
        <v>2135</v>
      </c>
      <c r="D7981" s="29" t="s">
        <v>2390</v>
      </c>
      <c r="E7981" s="20" t="s">
        <v>2058</v>
      </c>
      <c r="F7981" s="135" t="s">
        <v>334</v>
      </c>
      <c r="G7981" s="169">
        <v>14773</v>
      </c>
      <c r="H7981" s="36">
        <v>158.16999999999999</v>
      </c>
      <c r="I7981" s="50">
        <v>151.76</v>
      </c>
      <c r="J7981" s="155">
        <f t="shared" si="4257"/>
        <v>15396.97818924618</v>
      </c>
      <c r="K7981" s="182">
        <v>628320</v>
      </c>
      <c r="L7981" s="143">
        <v>686525.28</v>
      </c>
      <c r="M7981" s="143">
        <v>700119.84</v>
      </c>
      <c r="N7981" s="143">
        <f t="shared" si="4258"/>
        <v>15396.97818924618</v>
      </c>
      <c r="O7981" s="143">
        <f t="shared" si="4259"/>
        <v>700119.84</v>
      </c>
      <c r="P7981" s="143">
        <f t="shared" si="4260"/>
        <v>628320</v>
      </c>
      <c r="Q7981" s="143">
        <f t="shared" si="4261"/>
        <v>507590.52454731148</v>
      </c>
      <c r="R7981" s="143">
        <f t="shared" si="4262"/>
        <v>321858.48909462307</v>
      </c>
      <c r="S7981" s="143">
        <f t="shared" si="4263"/>
        <v>664219.91999999993</v>
      </c>
      <c r="T7981" s="143">
        <f t="shared" si="4264"/>
        <v>329603.437146927</v>
      </c>
      <c r="U7981" s="194">
        <f t="shared" si="4265"/>
        <v>0.52457893612637985</v>
      </c>
      <c r="V7981" s="188" t="str">
        <f t="shared" si="4266"/>
        <v>MENOR</v>
      </c>
      <c r="W7981" s="188">
        <f t="shared" si="4267"/>
        <v>15396.97818924618</v>
      </c>
      <c r="X7981" s="143">
        <f t="shared" si="4268"/>
        <v>15397</v>
      </c>
    </row>
    <row r="7982" spans="1:24" ht="38.25" customHeight="1" x14ac:dyDescent="0.25">
      <c r="A7982" s="20" t="s">
        <v>72</v>
      </c>
      <c r="B7982" s="20">
        <v>87141</v>
      </c>
      <c r="C7982" s="26" t="s">
        <v>2136</v>
      </c>
      <c r="D7982" s="22" t="s">
        <v>2391</v>
      </c>
      <c r="E7982" s="20" t="s">
        <v>2058</v>
      </c>
      <c r="F7982" s="135" t="s">
        <v>334</v>
      </c>
      <c r="G7982" s="169">
        <v>3287</v>
      </c>
      <c r="H7982" s="36">
        <v>158.16999999999999</v>
      </c>
      <c r="I7982" s="50">
        <v>151.76</v>
      </c>
      <c r="J7982" s="155">
        <f t="shared" si="4257"/>
        <v>3425.8354638903534</v>
      </c>
      <c r="K7982" s="182">
        <v>239904</v>
      </c>
      <c r="L7982" s="143">
        <v>263937.24</v>
      </c>
      <c r="M7982" s="143">
        <v>269163.71999999997</v>
      </c>
      <c r="N7982" s="143">
        <f t="shared" si="4258"/>
        <v>3425.8354638903534</v>
      </c>
      <c r="O7982" s="143">
        <f t="shared" si="4259"/>
        <v>269163.71999999997</v>
      </c>
      <c r="P7982" s="143">
        <f t="shared" si="4260"/>
        <v>239904</v>
      </c>
      <c r="Q7982" s="143">
        <f t="shared" si="4261"/>
        <v>194107.69886597258</v>
      </c>
      <c r="R7982" s="143">
        <f t="shared" si="4262"/>
        <v>121664.91773194517</v>
      </c>
      <c r="S7982" s="143">
        <f t="shared" si="4263"/>
        <v>254533.86</v>
      </c>
      <c r="T7982" s="143">
        <f t="shared" si="4264"/>
        <v>127758.16392897595</v>
      </c>
      <c r="U7982" s="194">
        <f t="shared" si="4265"/>
        <v>0.53253869851680646</v>
      </c>
      <c r="V7982" s="188" t="str">
        <f t="shared" si="4266"/>
        <v>MENOR</v>
      </c>
      <c r="W7982" s="188">
        <f t="shared" si="4267"/>
        <v>3425.8354638903534</v>
      </c>
      <c r="X7982" s="143">
        <f t="shared" si="4268"/>
        <v>3426</v>
      </c>
    </row>
    <row r="7983" spans="1:24" ht="38.25" customHeight="1" x14ac:dyDescent="0.25">
      <c r="A7983" s="20" t="s">
        <v>73</v>
      </c>
      <c r="B7983" s="20">
        <v>87141</v>
      </c>
      <c r="C7983" s="26" t="s">
        <v>2555</v>
      </c>
      <c r="D7983" s="22" t="s">
        <v>2556</v>
      </c>
      <c r="E7983" s="20" t="s">
        <v>2058</v>
      </c>
      <c r="F7983" s="135" t="s">
        <v>334</v>
      </c>
      <c r="G7983" s="169">
        <v>3299</v>
      </c>
      <c r="H7983" s="36">
        <v>158.16999999999999</v>
      </c>
      <c r="I7983" s="50">
        <v>151.76</v>
      </c>
      <c r="J7983" s="155">
        <f t="shared" si="4257"/>
        <v>3438.3423168160252</v>
      </c>
      <c r="K7983" s="182">
        <v>233478</v>
      </c>
      <c r="L7983" s="143">
        <v>263937.24</v>
      </c>
      <c r="M7983" s="143">
        <v>269163.71999999997</v>
      </c>
      <c r="N7983" s="143">
        <f t="shared" si="4258"/>
        <v>3438.3423168160252</v>
      </c>
      <c r="O7983" s="143">
        <f t="shared" si="4259"/>
        <v>269163.71999999997</v>
      </c>
      <c r="P7983" s="143">
        <f t="shared" si="4260"/>
        <v>233478</v>
      </c>
      <c r="Q7983" s="143">
        <f t="shared" si="4261"/>
        <v>192504.32557920401</v>
      </c>
      <c r="R7983" s="143">
        <f t="shared" si="4262"/>
        <v>118458.17115840802</v>
      </c>
      <c r="S7983" s="143">
        <f t="shared" si="4263"/>
        <v>251320.86</v>
      </c>
      <c r="T7983" s="143">
        <f t="shared" si="4264"/>
        <v>127022.45475784573</v>
      </c>
      <c r="U7983" s="194">
        <f t="shared" si="4265"/>
        <v>0.54404464128459951</v>
      </c>
      <c r="V7983" s="188" t="str">
        <f t="shared" si="4266"/>
        <v>MENOR</v>
      </c>
      <c r="W7983" s="188">
        <f t="shared" si="4267"/>
        <v>3438.3423168160252</v>
      </c>
      <c r="X7983" s="143">
        <f t="shared" si="4268"/>
        <v>3438</v>
      </c>
    </row>
    <row r="7984" spans="1:24" ht="38.25" customHeight="1" x14ac:dyDescent="0.25">
      <c r="A7984" s="20" t="s">
        <v>74</v>
      </c>
      <c r="B7984" s="20">
        <v>87141</v>
      </c>
      <c r="C7984" s="21" t="s">
        <v>2137</v>
      </c>
      <c r="D7984" s="22" t="s">
        <v>2392</v>
      </c>
      <c r="E7984" s="20" t="s">
        <v>2058</v>
      </c>
      <c r="F7984" s="135" t="s">
        <v>334</v>
      </c>
      <c r="G7984" s="169">
        <v>207303</v>
      </c>
      <c r="H7984" s="36">
        <v>158.16999999999999</v>
      </c>
      <c r="I7984" s="50">
        <v>151.76</v>
      </c>
      <c r="J7984" s="155">
        <f t="shared" si="4257"/>
        <v>216059.0110042172</v>
      </c>
      <c r="K7984" s="182">
        <v>646408</v>
      </c>
      <c r="L7984" s="143">
        <v>682018.15500000003</v>
      </c>
      <c r="M7984" s="143">
        <v>695523.46499999997</v>
      </c>
      <c r="N7984" s="143">
        <f t="shared" si="4258"/>
        <v>216059.0110042172</v>
      </c>
      <c r="O7984" s="143">
        <f t="shared" si="4259"/>
        <v>695523.46499999997</v>
      </c>
      <c r="P7984" s="143">
        <f t="shared" si="4260"/>
        <v>646408</v>
      </c>
      <c r="Q7984" s="143">
        <f t="shared" si="4261"/>
        <v>560002.15775105427</v>
      </c>
      <c r="R7984" s="143">
        <f t="shared" si="4262"/>
        <v>431233.5055021086</v>
      </c>
      <c r="S7984" s="143">
        <f t="shared" si="4263"/>
        <v>670965.73249999993</v>
      </c>
      <c r="T7984" s="143">
        <f t="shared" si="4264"/>
        <v>230229.44068326283</v>
      </c>
      <c r="U7984" s="194">
        <f t="shared" si="4265"/>
        <v>0.3561673752231761</v>
      </c>
      <c r="V7984" s="188" t="str">
        <f t="shared" si="4266"/>
        <v>MENOR</v>
      </c>
      <c r="W7984" s="188">
        <f t="shared" si="4267"/>
        <v>216059.0110042172</v>
      </c>
      <c r="X7984" s="143">
        <f t="shared" si="4268"/>
        <v>216059</v>
      </c>
    </row>
    <row r="7985" spans="1:24" ht="38.25" customHeight="1" x14ac:dyDescent="0.25">
      <c r="A7985" s="20" t="s">
        <v>75</v>
      </c>
      <c r="B7985" s="20">
        <v>87141</v>
      </c>
      <c r="C7985" s="26" t="s">
        <v>2138</v>
      </c>
      <c r="D7985" s="29" t="s">
        <v>2395</v>
      </c>
      <c r="E7985" s="20" t="s">
        <v>2058</v>
      </c>
      <c r="F7985" s="135" t="s">
        <v>334</v>
      </c>
      <c r="G7985" s="169">
        <v>135660</v>
      </c>
      <c r="H7985" s="36">
        <v>158.16999999999999</v>
      </c>
      <c r="I7985" s="50">
        <v>151.76</v>
      </c>
      <c r="J7985" s="155">
        <f t="shared" si="4257"/>
        <v>141389.97232472326</v>
      </c>
      <c r="K7985" s="182">
        <v>183260</v>
      </c>
      <c r="L7985" s="143">
        <v>201919.2</v>
      </c>
      <c r="M7985" s="143">
        <v>205917.6</v>
      </c>
      <c r="N7985" s="143">
        <f t="shared" si="4258"/>
        <v>141389.97232472326</v>
      </c>
      <c r="O7985" s="143">
        <f t="shared" si="4259"/>
        <v>205917.6</v>
      </c>
      <c r="P7985" s="143">
        <f t="shared" si="4260"/>
        <v>183260</v>
      </c>
      <c r="Q7985" s="143">
        <f t="shared" si="4261"/>
        <v>183121.69308118083</v>
      </c>
      <c r="R7985" s="143">
        <f t="shared" si="4262"/>
        <v>162324.98616236163</v>
      </c>
      <c r="S7985" s="143">
        <f t="shared" si="4263"/>
        <v>194588.79999999999</v>
      </c>
      <c r="T7985" s="143">
        <f t="shared" si="4264"/>
        <v>29521.490955535297</v>
      </c>
      <c r="U7985" s="194">
        <f t="shared" si="4265"/>
        <v>0.16109075060316105</v>
      </c>
      <c r="V7985" s="188" t="str">
        <f t="shared" si="4266"/>
        <v>MENOR</v>
      </c>
      <c r="W7985" s="188">
        <f t="shared" si="4267"/>
        <v>141389.97232472326</v>
      </c>
      <c r="X7985" s="143">
        <f t="shared" si="4268"/>
        <v>141390</v>
      </c>
    </row>
    <row r="7986" spans="1:24" ht="38.25" customHeight="1" x14ac:dyDescent="0.25">
      <c r="A7986" s="20" t="s">
        <v>76</v>
      </c>
      <c r="B7986" s="20">
        <v>87141</v>
      </c>
      <c r="C7986" s="26" t="s">
        <v>2139</v>
      </c>
      <c r="D7986" s="22" t="s">
        <v>2396</v>
      </c>
      <c r="E7986" s="20" t="s">
        <v>2058</v>
      </c>
      <c r="F7986" s="135" t="s">
        <v>334</v>
      </c>
      <c r="G7986" s="169">
        <v>108671</v>
      </c>
      <c r="H7986" s="36">
        <v>158.16999999999999</v>
      </c>
      <c r="I7986" s="50">
        <v>151.76</v>
      </c>
      <c r="J7986" s="155">
        <f t="shared" si="4257"/>
        <v>113261.01785714286</v>
      </c>
      <c r="K7986" s="182">
        <v>237762</v>
      </c>
      <c r="L7986" s="143">
        <v>259610.4</v>
      </c>
      <c r="M7986" s="143">
        <v>264751.2</v>
      </c>
      <c r="N7986" s="143">
        <f t="shared" si="4258"/>
        <v>113261.01785714286</v>
      </c>
      <c r="O7986" s="143">
        <f t="shared" si="4259"/>
        <v>264751.2</v>
      </c>
      <c r="P7986" s="143">
        <f t="shared" si="4260"/>
        <v>237762</v>
      </c>
      <c r="Q7986" s="143">
        <f t="shared" si="4261"/>
        <v>218846.1544642857</v>
      </c>
      <c r="R7986" s="143">
        <f t="shared" si="4262"/>
        <v>175511.50892857142</v>
      </c>
      <c r="S7986" s="143">
        <f t="shared" si="4263"/>
        <v>251256.6</v>
      </c>
      <c r="T7986" s="143">
        <f t="shared" si="4264"/>
        <v>71355.978970258802</v>
      </c>
      <c r="U7986" s="194">
        <f t="shared" si="4265"/>
        <v>0.30011515284300605</v>
      </c>
      <c r="V7986" s="188" t="str">
        <f t="shared" si="4266"/>
        <v>MENOR</v>
      </c>
      <c r="W7986" s="188">
        <f t="shared" si="4267"/>
        <v>113261.01785714286</v>
      </c>
      <c r="X7986" s="143">
        <f t="shared" si="4268"/>
        <v>113261</v>
      </c>
    </row>
    <row r="7987" spans="1:24" ht="38.25" customHeight="1" x14ac:dyDescent="0.25">
      <c r="A7987" s="20" t="s">
        <v>77</v>
      </c>
      <c r="B7987" s="20">
        <v>87141</v>
      </c>
      <c r="C7987" s="21" t="s">
        <v>2140</v>
      </c>
      <c r="D7987" s="22" t="s">
        <v>2397</v>
      </c>
      <c r="E7987" s="20" t="s">
        <v>2058</v>
      </c>
      <c r="F7987" s="135" t="s">
        <v>334</v>
      </c>
      <c r="G7987" s="169">
        <v>5592</v>
      </c>
      <c r="H7987" s="36">
        <v>158.16999999999999</v>
      </c>
      <c r="I7987" s="50">
        <v>151.76</v>
      </c>
      <c r="J7987" s="155">
        <f t="shared" si="4257"/>
        <v>5828.1934633632054</v>
      </c>
      <c r="K7987" s="182">
        <v>155652</v>
      </c>
      <c r="L7987" s="143">
        <v>178842.72</v>
      </c>
      <c r="M7987" s="143">
        <v>182384.16</v>
      </c>
      <c r="N7987" s="143">
        <f t="shared" si="4258"/>
        <v>5828.1934633632054</v>
      </c>
      <c r="O7987" s="143">
        <f t="shared" si="4259"/>
        <v>182384.16</v>
      </c>
      <c r="P7987" s="143">
        <f t="shared" si="4260"/>
        <v>155652</v>
      </c>
      <c r="Q7987" s="143">
        <f t="shared" si="4261"/>
        <v>130676.76836584081</v>
      </c>
      <c r="R7987" s="143">
        <f t="shared" si="4262"/>
        <v>80740.09673168161</v>
      </c>
      <c r="S7987" s="143">
        <f t="shared" si="4263"/>
        <v>169018.08000000002</v>
      </c>
      <c r="T7987" s="143">
        <f t="shared" si="4264"/>
        <v>84072.472896487641</v>
      </c>
      <c r="U7987" s="194">
        <f t="shared" si="4265"/>
        <v>0.5401310159618099</v>
      </c>
      <c r="V7987" s="188" t="str">
        <f t="shared" si="4266"/>
        <v>MENOR</v>
      </c>
      <c r="W7987" s="188">
        <f t="shared" si="4267"/>
        <v>5828.1934633632054</v>
      </c>
      <c r="X7987" s="143">
        <f t="shared" si="4268"/>
        <v>5828</v>
      </c>
    </row>
    <row r="7988" spans="1:24" ht="38.25" customHeight="1" x14ac:dyDescent="0.25">
      <c r="A7988" s="20" t="s">
        <v>78</v>
      </c>
      <c r="B7988" s="20">
        <v>87141</v>
      </c>
      <c r="C7988" s="21" t="s">
        <v>2736</v>
      </c>
      <c r="D7988" s="22" t="s">
        <v>2737</v>
      </c>
      <c r="E7988" s="20" t="s">
        <v>2058</v>
      </c>
      <c r="F7988" s="135" t="s">
        <v>334</v>
      </c>
      <c r="G7988" s="169">
        <v>55597</v>
      </c>
      <c r="H7988" s="36">
        <v>158.16999999999999</v>
      </c>
      <c r="I7988" s="50">
        <v>151.76</v>
      </c>
      <c r="J7988" s="155">
        <f t="shared" si="4257"/>
        <v>57945.291842382714</v>
      </c>
      <c r="K7988" s="182">
        <v>158508</v>
      </c>
      <c r="L7988" s="143">
        <v>174515.88</v>
      </c>
      <c r="M7988" s="143">
        <v>177971.64</v>
      </c>
      <c r="N7988" s="143">
        <f t="shared" si="4258"/>
        <v>57945.291842382714</v>
      </c>
      <c r="O7988" s="143">
        <f t="shared" si="4259"/>
        <v>177971.64</v>
      </c>
      <c r="P7988" s="143">
        <f t="shared" si="4260"/>
        <v>158508</v>
      </c>
      <c r="Q7988" s="143">
        <f t="shared" si="4261"/>
        <v>142235.20296059569</v>
      </c>
      <c r="R7988" s="143">
        <f t="shared" si="4262"/>
        <v>108226.64592119136</v>
      </c>
      <c r="S7988" s="143">
        <f t="shared" si="4263"/>
        <v>168239.82</v>
      </c>
      <c r="T7988" s="143">
        <f t="shared" si="4264"/>
        <v>56829.358850848424</v>
      </c>
      <c r="U7988" s="194">
        <f t="shared" si="4265"/>
        <v>0.35852675480637208</v>
      </c>
      <c r="V7988" s="188" t="str">
        <f t="shared" si="4266"/>
        <v>MENOR</v>
      </c>
      <c r="W7988" s="188">
        <f t="shared" si="4267"/>
        <v>57945.291842382714</v>
      </c>
      <c r="X7988" s="143">
        <f t="shared" si="4268"/>
        <v>57945</v>
      </c>
    </row>
    <row r="7989" spans="1:24" x14ac:dyDescent="0.25">
      <c r="A7989" s="15" t="s">
        <v>88</v>
      </c>
      <c r="B7989" s="34" t="s">
        <v>89</v>
      </c>
      <c r="C7989" s="35"/>
      <c r="D7989" s="35"/>
      <c r="E7989" s="35"/>
      <c r="F7989" s="35"/>
      <c r="G7989" s="138"/>
      <c r="H7989" s="18"/>
      <c r="I7989" s="18"/>
      <c r="J7989" s="138"/>
      <c r="K7989" s="183"/>
      <c r="L7989" s="147"/>
      <c r="M7989" s="147"/>
      <c r="N7989" s="147"/>
      <c r="O7989" s="147"/>
      <c r="P7989" s="147"/>
      <c r="Q7989" s="147"/>
      <c r="R7989" s="147"/>
      <c r="S7989" s="147"/>
      <c r="T7989" s="147"/>
      <c r="U7989" s="197"/>
      <c r="V7989" s="146"/>
      <c r="W7989" s="147"/>
      <c r="X7989" s="147"/>
    </row>
    <row r="7990" spans="1:24" x14ac:dyDescent="0.25">
      <c r="A7990" s="20" t="s">
        <v>90</v>
      </c>
      <c r="B7990" s="20">
        <v>87141</v>
      </c>
      <c r="C7990" s="30" t="s">
        <v>2537</v>
      </c>
      <c r="D7990" s="29" t="s">
        <v>2538</v>
      </c>
      <c r="E7990" s="20" t="s">
        <v>2058</v>
      </c>
      <c r="F7990" s="135" t="s">
        <v>334</v>
      </c>
      <c r="G7990" s="169">
        <v>75790</v>
      </c>
      <c r="H7990" s="36">
        <v>158.16999999999999</v>
      </c>
      <c r="I7990" s="50">
        <v>151.76</v>
      </c>
      <c r="J7990" s="155">
        <f t="shared" ref="J7990:J8006" si="4269">G7990*(H7990/I7990)</f>
        <v>78991.198603057463</v>
      </c>
      <c r="K7990" s="182">
        <v>544782</v>
      </c>
      <c r="L7990" s="143">
        <v>595661.64</v>
      </c>
      <c r="M7990" s="143">
        <v>607456.92000000004</v>
      </c>
      <c r="N7990" s="143">
        <f t="shared" ref="N7990:N8006" si="4270">MIN(J7990,K7990,L7990,M7990)</f>
        <v>78991.198603057463</v>
      </c>
      <c r="O7990" s="143">
        <f t="shared" ref="O7990:O8006" si="4271">MAX(J7990,K7990,L7990,M7990)</f>
        <v>607456.92000000004</v>
      </c>
      <c r="P7990" s="143">
        <f t="shared" ref="P7990:P8006" si="4272">MEDIAN(J7990,K7990,L7990,M7990,)</f>
        <v>544782</v>
      </c>
      <c r="Q7990" s="143">
        <f t="shared" ref="Q7990:Q8006" si="4273">AVERAGE(J7990,K7990,L7990,M7990)</f>
        <v>456722.93965076434</v>
      </c>
      <c r="R7990" s="143">
        <f t="shared" ref="R7990:R8006" si="4274">AVERAGE(N7990,P7990)</f>
        <v>311886.59930152871</v>
      </c>
      <c r="S7990" s="143">
        <f t="shared" ref="S7990:S8006" si="4275">AVERAGE(O7990,P7990)</f>
        <v>576119.46</v>
      </c>
      <c r="T7990" s="143">
        <f t="shared" ref="T7990:T8006" si="4276">STDEVA(J7990,K7990,L7990,M7990)</f>
        <v>253285.32105853857</v>
      </c>
      <c r="U7990" s="194">
        <f t="shared" ref="U7990:U8006" si="4277">T7990/P7990</f>
        <v>0.46492968023638548</v>
      </c>
      <c r="V7990" s="188" t="str">
        <f t="shared" ref="V7990:V8006" si="4278">IF(U7990&lt;=70%,"MENOR",IF(AND(U7990&gt;70%,U7990&lt;=90%),"[PROM MEN-MED]","PROMEDIO"))</f>
        <v>MENOR</v>
      </c>
      <c r="W7990" s="188">
        <f t="shared" ref="W7990:W8006" si="4279">IF(U7990&lt;=70%,N7990,IF(AND(U7990&gt;70%,U7990&lt;=90%),R7990,Q7990))</f>
        <v>78991.198603057463</v>
      </c>
      <c r="X7990" s="143">
        <f t="shared" ref="X7990:X8006" si="4280">ROUND(W7990,0)</f>
        <v>78991</v>
      </c>
    </row>
    <row r="7991" spans="1:24" x14ac:dyDescent="0.25">
      <c r="A7991" s="20" t="s">
        <v>91</v>
      </c>
      <c r="B7991" s="20">
        <v>87141</v>
      </c>
      <c r="C7991" s="30" t="s">
        <v>2146</v>
      </c>
      <c r="D7991" s="29" t="s">
        <v>2147</v>
      </c>
      <c r="E7991" s="20" t="s">
        <v>2058</v>
      </c>
      <c r="F7991" s="135" t="s">
        <v>334</v>
      </c>
      <c r="G7991" s="169">
        <v>73165</v>
      </c>
      <c r="H7991" s="36">
        <v>158.16999999999999</v>
      </c>
      <c r="I7991" s="50">
        <v>151.76</v>
      </c>
      <c r="J7991" s="155">
        <f t="shared" si="4269"/>
        <v>76255.324525566684</v>
      </c>
      <c r="K7991" s="182">
        <v>119952</v>
      </c>
      <c r="L7991" s="143">
        <v>130886.91</v>
      </c>
      <c r="M7991" s="143">
        <v>133478.73000000001</v>
      </c>
      <c r="N7991" s="143">
        <f t="shared" si="4270"/>
        <v>76255.324525566684</v>
      </c>
      <c r="O7991" s="143">
        <f t="shared" si="4271"/>
        <v>133478.73000000001</v>
      </c>
      <c r="P7991" s="143">
        <f t="shared" si="4272"/>
        <v>119952</v>
      </c>
      <c r="Q7991" s="143">
        <f t="shared" si="4273"/>
        <v>115143.24113139167</v>
      </c>
      <c r="R7991" s="143">
        <f t="shared" si="4274"/>
        <v>98103.662262783342</v>
      </c>
      <c r="S7991" s="143">
        <f t="shared" si="4275"/>
        <v>126715.36500000001</v>
      </c>
      <c r="T7991" s="143">
        <f t="shared" si="4276"/>
        <v>26579.7384066214</v>
      </c>
      <c r="U7991" s="194">
        <f t="shared" si="4277"/>
        <v>0.22158645463703314</v>
      </c>
      <c r="V7991" s="188" t="str">
        <f t="shared" si="4278"/>
        <v>MENOR</v>
      </c>
      <c r="W7991" s="188">
        <f t="shared" si="4279"/>
        <v>76255.324525566684</v>
      </c>
      <c r="X7991" s="143">
        <f t="shared" si="4280"/>
        <v>76255</v>
      </c>
    </row>
    <row r="7992" spans="1:24" ht="30" customHeight="1" x14ac:dyDescent="0.25">
      <c r="A7992" s="20" t="s">
        <v>92</v>
      </c>
      <c r="B7992" s="20">
        <v>87141</v>
      </c>
      <c r="C7992" s="30" t="s">
        <v>2148</v>
      </c>
      <c r="D7992" s="29" t="s">
        <v>2149</v>
      </c>
      <c r="E7992" s="20" t="s">
        <v>2058</v>
      </c>
      <c r="F7992" s="135" t="s">
        <v>334</v>
      </c>
      <c r="G7992" s="169">
        <v>36593</v>
      </c>
      <c r="H7992" s="36">
        <v>158.16999999999999</v>
      </c>
      <c r="I7992" s="50">
        <v>151.76</v>
      </c>
      <c r="J7992" s="155">
        <f t="shared" si="4269"/>
        <v>38138.605759093305</v>
      </c>
      <c r="K7992" s="182">
        <v>369852</v>
      </c>
      <c r="L7992" s="143">
        <v>393742.44</v>
      </c>
      <c r="M7992" s="143">
        <v>401539.32</v>
      </c>
      <c r="N7992" s="143">
        <f t="shared" si="4270"/>
        <v>38138.605759093305</v>
      </c>
      <c r="O7992" s="143">
        <f t="shared" si="4271"/>
        <v>401539.32</v>
      </c>
      <c r="P7992" s="143">
        <f t="shared" si="4272"/>
        <v>369852</v>
      </c>
      <c r="Q7992" s="143">
        <f t="shared" si="4273"/>
        <v>300818.09143977333</v>
      </c>
      <c r="R7992" s="143">
        <f t="shared" si="4274"/>
        <v>203995.30287954665</v>
      </c>
      <c r="S7992" s="143">
        <f t="shared" si="4275"/>
        <v>385695.66000000003</v>
      </c>
      <c r="T7992" s="143">
        <f t="shared" si="4276"/>
        <v>175637.7836786001</v>
      </c>
      <c r="U7992" s="194">
        <f t="shared" si="4277"/>
        <v>0.47488666731178986</v>
      </c>
      <c r="V7992" s="188" t="str">
        <f t="shared" si="4278"/>
        <v>MENOR</v>
      </c>
      <c r="W7992" s="188">
        <f t="shared" si="4279"/>
        <v>38138.605759093305</v>
      </c>
      <c r="X7992" s="143">
        <f t="shared" si="4280"/>
        <v>38139</v>
      </c>
    </row>
    <row r="7993" spans="1:24" ht="30" customHeight="1" x14ac:dyDescent="0.25">
      <c r="A7993" s="20" t="s">
        <v>93</v>
      </c>
      <c r="B7993" s="20">
        <v>87141</v>
      </c>
      <c r="C7993" s="31" t="s">
        <v>2398</v>
      </c>
      <c r="D7993" s="29" t="s">
        <v>2399</v>
      </c>
      <c r="E7993" s="20" t="s">
        <v>2058</v>
      </c>
      <c r="F7993" s="135" t="s">
        <v>334</v>
      </c>
      <c r="G7993" s="169">
        <v>56593</v>
      </c>
      <c r="H7993" s="36">
        <v>158.16999999999999</v>
      </c>
      <c r="I7993" s="50">
        <v>151.76</v>
      </c>
      <c r="J7993" s="155">
        <f t="shared" si="4269"/>
        <v>58983.360635213496</v>
      </c>
      <c r="K7993" s="182">
        <v>317016</v>
      </c>
      <c r="L7993" s="143">
        <v>354800.88</v>
      </c>
      <c r="M7993" s="143">
        <v>361826.64</v>
      </c>
      <c r="N7993" s="143">
        <f t="shared" si="4270"/>
        <v>58983.360635213496</v>
      </c>
      <c r="O7993" s="143">
        <f t="shared" si="4271"/>
        <v>361826.64</v>
      </c>
      <c r="P7993" s="143">
        <f t="shared" si="4272"/>
        <v>317016</v>
      </c>
      <c r="Q7993" s="143">
        <f t="shared" si="4273"/>
        <v>273156.72015880339</v>
      </c>
      <c r="R7993" s="143">
        <f t="shared" si="4274"/>
        <v>187999.68031760675</v>
      </c>
      <c r="S7993" s="143">
        <f t="shared" si="4275"/>
        <v>339421.32</v>
      </c>
      <c r="T7993" s="143">
        <f t="shared" si="4276"/>
        <v>144131.87003415581</v>
      </c>
      <c r="U7993" s="194">
        <f t="shared" si="4277"/>
        <v>0.45465172115652147</v>
      </c>
      <c r="V7993" s="188" t="str">
        <f t="shared" si="4278"/>
        <v>MENOR</v>
      </c>
      <c r="W7993" s="188">
        <f t="shared" si="4279"/>
        <v>58983.360635213496</v>
      </c>
      <c r="X7993" s="143">
        <f t="shared" si="4280"/>
        <v>58983</v>
      </c>
    </row>
    <row r="7994" spans="1:24" ht="30" customHeight="1" x14ac:dyDescent="0.25">
      <c r="A7994" s="20" t="s">
        <v>94</v>
      </c>
      <c r="B7994" s="20">
        <v>87141</v>
      </c>
      <c r="C7994" s="31" t="s">
        <v>2513</v>
      </c>
      <c r="D7994" s="29" t="s">
        <v>2514</v>
      </c>
      <c r="E7994" s="20" t="s">
        <v>2058</v>
      </c>
      <c r="F7994" s="135" t="s">
        <v>334</v>
      </c>
      <c r="G7994" s="169">
        <v>107662</v>
      </c>
      <c r="H7994" s="36">
        <v>158.16999999999999</v>
      </c>
      <c r="I7994" s="50">
        <v>151.76</v>
      </c>
      <c r="J7994" s="155">
        <f t="shared" si="4269"/>
        <v>112209.3999736426</v>
      </c>
      <c r="K7994" s="182">
        <v>487538.24</v>
      </c>
      <c r="L7994" s="143">
        <v>505603.27300000004</v>
      </c>
      <c r="M7994" s="143">
        <v>515615.21899999998</v>
      </c>
      <c r="N7994" s="143">
        <f t="shared" si="4270"/>
        <v>112209.3999736426</v>
      </c>
      <c r="O7994" s="143">
        <f t="shared" si="4271"/>
        <v>515615.21899999998</v>
      </c>
      <c r="P7994" s="143">
        <f t="shared" si="4272"/>
        <v>487538.24</v>
      </c>
      <c r="Q7994" s="143">
        <f t="shared" si="4273"/>
        <v>405241.53299341066</v>
      </c>
      <c r="R7994" s="143">
        <f t="shared" si="4274"/>
        <v>299873.81998682127</v>
      </c>
      <c r="S7994" s="143">
        <f t="shared" si="4275"/>
        <v>501576.72950000002</v>
      </c>
      <c r="T7994" s="143">
        <f t="shared" si="4276"/>
        <v>195699.94752688345</v>
      </c>
      <c r="U7994" s="194">
        <f t="shared" si="4277"/>
        <v>0.40140430323349291</v>
      </c>
      <c r="V7994" s="188" t="str">
        <f t="shared" si="4278"/>
        <v>MENOR</v>
      </c>
      <c r="W7994" s="188">
        <f t="shared" si="4279"/>
        <v>112209.3999736426</v>
      </c>
      <c r="X7994" s="143">
        <f t="shared" si="4280"/>
        <v>112209</v>
      </c>
    </row>
    <row r="7995" spans="1:24" ht="30" customHeight="1" x14ac:dyDescent="0.25">
      <c r="A7995" s="20" t="s">
        <v>95</v>
      </c>
      <c r="B7995" s="20">
        <v>87141</v>
      </c>
      <c r="C7995" s="31" t="s">
        <v>2400</v>
      </c>
      <c r="D7995" s="29" t="s">
        <v>2401</v>
      </c>
      <c r="E7995" s="20" t="s">
        <v>2058</v>
      </c>
      <c r="F7995" s="135" t="s">
        <v>334</v>
      </c>
      <c r="G7995" s="169">
        <v>72463</v>
      </c>
      <c r="H7995" s="36">
        <v>158.16999999999999</v>
      </c>
      <c r="I7995" s="50">
        <v>151.76</v>
      </c>
      <c r="J7995" s="155">
        <f t="shared" si="4269"/>
        <v>75523.673629414872</v>
      </c>
      <c r="K7995" s="182">
        <v>105672</v>
      </c>
      <c r="L7995" s="143">
        <v>118266.95999999999</v>
      </c>
      <c r="M7995" s="143">
        <v>120608.88</v>
      </c>
      <c r="N7995" s="143">
        <f t="shared" si="4270"/>
        <v>75523.673629414872</v>
      </c>
      <c r="O7995" s="143">
        <f t="shared" si="4271"/>
        <v>120608.88</v>
      </c>
      <c r="P7995" s="143">
        <f t="shared" si="4272"/>
        <v>105672</v>
      </c>
      <c r="Q7995" s="143">
        <f t="shared" si="4273"/>
        <v>105017.87840735371</v>
      </c>
      <c r="R7995" s="143">
        <f t="shared" si="4274"/>
        <v>90597.836814707436</v>
      </c>
      <c r="S7995" s="143">
        <f t="shared" si="4275"/>
        <v>113140.44</v>
      </c>
      <c r="T7995" s="143">
        <f t="shared" si="4276"/>
        <v>20728.028401590804</v>
      </c>
      <c r="U7995" s="194">
        <f t="shared" si="4277"/>
        <v>0.1961544061018132</v>
      </c>
      <c r="V7995" s="188" t="str">
        <f t="shared" si="4278"/>
        <v>MENOR</v>
      </c>
      <c r="W7995" s="188">
        <f t="shared" si="4279"/>
        <v>75523.673629414872</v>
      </c>
      <c r="X7995" s="143">
        <f t="shared" si="4280"/>
        <v>75524</v>
      </c>
    </row>
    <row r="7996" spans="1:24" ht="30" customHeight="1" x14ac:dyDescent="0.25">
      <c r="A7996" s="20" t="s">
        <v>96</v>
      </c>
      <c r="B7996" s="20">
        <v>87141</v>
      </c>
      <c r="C7996" s="31" t="s">
        <v>2150</v>
      </c>
      <c r="D7996" s="29" t="s">
        <v>2151</v>
      </c>
      <c r="E7996" s="20" t="s">
        <v>2058</v>
      </c>
      <c r="F7996" s="135" t="s">
        <v>334</v>
      </c>
      <c r="G7996" s="169">
        <v>28296</v>
      </c>
      <c r="H7996" s="36">
        <v>158.16999999999999</v>
      </c>
      <c r="I7996" s="50">
        <v>151.76</v>
      </c>
      <c r="J7996" s="155">
        <f t="shared" si="4269"/>
        <v>29491.159198734847</v>
      </c>
      <c r="K7996" s="182">
        <v>237762</v>
      </c>
      <c r="L7996" s="143">
        <v>255283.56</v>
      </c>
      <c r="M7996" s="143">
        <v>260338.68</v>
      </c>
      <c r="N7996" s="143">
        <f t="shared" si="4270"/>
        <v>29491.159198734847</v>
      </c>
      <c r="O7996" s="143">
        <f t="shared" si="4271"/>
        <v>260338.68</v>
      </c>
      <c r="P7996" s="143">
        <f t="shared" si="4272"/>
        <v>237762</v>
      </c>
      <c r="Q7996" s="143">
        <f t="shared" si="4273"/>
        <v>195718.84979968372</v>
      </c>
      <c r="R7996" s="143">
        <f t="shared" si="4274"/>
        <v>133626.57959936743</v>
      </c>
      <c r="S7996" s="143">
        <f t="shared" si="4275"/>
        <v>249050.34</v>
      </c>
      <c r="T7996" s="143">
        <f t="shared" si="4276"/>
        <v>111239.90404774791</v>
      </c>
      <c r="U7996" s="194">
        <f t="shared" si="4277"/>
        <v>0.46786241723970995</v>
      </c>
      <c r="V7996" s="188" t="str">
        <f t="shared" si="4278"/>
        <v>MENOR</v>
      </c>
      <c r="W7996" s="188">
        <f t="shared" si="4279"/>
        <v>29491.159198734847</v>
      </c>
      <c r="X7996" s="143">
        <f t="shared" si="4280"/>
        <v>29491</v>
      </c>
    </row>
    <row r="7997" spans="1:24" ht="30" customHeight="1" x14ac:dyDescent="0.25">
      <c r="A7997" s="20" t="s">
        <v>97</v>
      </c>
      <c r="B7997" s="20">
        <v>87141</v>
      </c>
      <c r="C7997" s="31" t="s">
        <v>2402</v>
      </c>
      <c r="D7997" s="29" t="s">
        <v>2403</v>
      </c>
      <c r="E7997" s="20" t="s">
        <v>2058</v>
      </c>
      <c r="F7997" s="135" t="s">
        <v>334</v>
      </c>
      <c r="G7997" s="169">
        <v>107754</v>
      </c>
      <c r="H7997" s="36">
        <v>158.16999999999999</v>
      </c>
      <c r="I7997" s="50">
        <v>151.76</v>
      </c>
      <c r="J7997" s="155">
        <f t="shared" si="4269"/>
        <v>112305.28584607274</v>
      </c>
      <c r="K7997" s="182">
        <v>317016</v>
      </c>
      <c r="L7997" s="143">
        <v>340378.08</v>
      </c>
      <c r="M7997" s="143">
        <v>347118.24</v>
      </c>
      <c r="N7997" s="143">
        <f t="shared" si="4270"/>
        <v>112305.28584607274</v>
      </c>
      <c r="O7997" s="143">
        <f t="shared" si="4271"/>
        <v>347118.24</v>
      </c>
      <c r="P7997" s="143">
        <f t="shared" si="4272"/>
        <v>317016</v>
      </c>
      <c r="Q7997" s="143">
        <f t="shared" si="4273"/>
        <v>279204.40146151819</v>
      </c>
      <c r="R7997" s="143">
        <f t="shared" si="4274"/>
        <v>214660.64292303636</v>
      </c>
      <c r="S7997" s="143">
        <f t="shared" si="4275"/>
        <v>332067.12</v>
      </c>
      <c r="T7997" s="143">
        <f t="shared" si="4276"/>
        <v>112011.21995617764</v>
      </c>
      <c r="U7997" s="194">
        <f t="shared" si="4277"/>
        <v>0.35332986333868838</v>
      </c>
      <c r="V7997" s="188" t="str">
        <f t="shared" si="4278"/>
        <v>MENOR</v>
      </c>
      <c r="W7997" s="188">
        <f t="shared" si="4279"/>
        <v>112305.28584607274</v>
      </c>
      <c r="X7997" s="143">
        <f t="shared" si="4280"/>
        <v>112305</v>
      </c>
    </row>
    <row r="7998" spans="1:24" ht="30" customHeight="1" x14ac:dyDescent="0.25">
      <c r="A7998" s="20" t="s">
        <v>98</v>
      </c>
      <c r="B7998" s="20">
        <v>87141</v>
      </c>
      <c r="C7998" s="31" t="s">
        <v>2152</v>
      </c>
      <c r="D7998" s="29" t="s">
        <v>2153</v>
      </c>
      <c r="E7998" s="20" t="s">
        <v>2058</v>
      </c>
      <c r="F7998" s="135" t="s">
        <v>334</v>
      </c>
      <c r="G7998" s="169">
        <v>55572</v>
      </c>
      <c r="H7998" s="36">
        <v>158.16999999999999</v>
      </c>
      <c r="I7998" s="50">
        <v>151.76</v>
      </c>
      <c r="J7998" s="155">
        <f t="shared" si="4269"/>
        <v>57919.235898787563</v>
      </c>
      <c r="K7998" s="182">
        <v>159936</v>
      </c>
      <c r="L7998" s="143">
        <v>170189.04</v>
      </c>
      <c r="M7998" s="143">
        <v>173559.12</v>
      </c>
      <c r="N7998" s="143">
        <f t="shared" si="4270"/>
        <v>57919.235898787563</v>
      </c>
      <c r="O7998" s="143">
        <f t="shared" si="4271"/>
        <v>173559.12</v>
      </c>
      <c r="P7998" s="143">
        <f t="shared" si="4272"/>
        <v>159936</v>
      </c>
      <c r="Q7998" s="143">
        <f t="shared" si="4273"/>
        <v>140400.84897469688</v>
      </c>
      <c r="R7998" s="143">
        <f t="shared" si="4274"/>
        <v>108927.61794939378</v>
      </c>
      <c r="S7998" s="143">
        <f t="shared" si="4275"/>
        <v>166747.56</v>
      </c>
      <c r="T7998" s="143">
        <f t="shared" si="4276"/>
        <v>55292.090703622423</v>
      </c>
      <c r="U7998" s="194">
        <f t="shared" si="4277"/>
        <v>0.34571385243861558</v>
      </c>
      <c r="V7998" s="188" t="str">
        <f t="shared" si="4278"/>
        <v>MENOR</v>
      </c>
      <c r="W7998" s="188">
        <f t="shared" si="4279"/>
        <v>57919.235898787563</v>
      </c>
      <c r="X7998" s="143">
        <f t="shared" si="4280"/>
        <v>57919</v>
      </c>
    </row>
    <row r="7999" spans="1:24" ht="30" customHeight="1" x14ac:dyDescent="0.25">
      <c r="A7999" s="20" t="s">
        <v>99</v>
      </c>
      <c r="B7999" s="20">
        <v>87141</v>
      </c>
      <c r="C7999" s="30" t="s">
        <v>2156</v>
      </c>
      <c r="D7999" s="22" t="s">
        <v>2157</v>
      </c>
      <c r="E7999" s="20" t="s">
        <v>2058</v>
      </c>
      <c r="F7999" s="135" t="s">
        <v>334</v>
      </c>
      <c r="G7999" s="169">
        <v>55597</v>
      </c>
      <c r="H7999" s="36">
        <v>158.16999999999999</v>
      </c>
      <c r="I7999" s="50">
        <v>151.76</v>
      </c>
      <c r="J7999" s="155">
        <f t="shared" si="4269"/>
        <v>57945.291842382714</v>
      </c>
      <c r="K7999" s="182">
        <v>237762</v>
      </c>
      <c r="L7999" s="143">
        <v>266100.66000000003</v>
      </c>
      <c r="M7999" s="143">
        <v>271369.98</v>
      </c>
      <c r="N7999" s="143">
        <f t="shared" si="4270"/>
        <v>57945.291842382714</v>
      </c>
      <c r="O7999" s="143">
        <f t="shared" si="4271"/>
        <v>271369.98</v>
      </c>
      <c r="P7999" s="143">
        <f t="shared" si="4272"/>
        <v>237762</v>
      </c>
      <c r="Q7999" s="143">
        <f t="shared" si="4273"/>
        <v>208294.48296059569</v>
      </c>
      <c r="R7999" s="143">
        <f t="shared" si="4274"/>
        <v>147853.64592119135</v>
      </c>
      <c r="S7999" s="143">
        <f t="shared" si="4275"/>
        <v>254565.99</v>
      </c>
      <c r="T7999" s="143">
        <f t="shared" si="4276"/>
        <v>101313.51713213022</v>
      </c>
      <c r="U7999" s="194">
        <f t="shared" si="4277"/>
        <v>0.42611315993358995</v>
      </c>
      <c r="V7999" s="188" t="str">
        <f t="shared" si="4278"/>
        <v>MENOR</v>
      </c>
      <c r="W7999" s="188">
        <f t="shared" si="4279"/>
        <v>57945.291842382714</v>
      </c>
      <c r="X7999" s="143">
        <f t="shared" si="4280"/>
        <v>57945</v>
      </c>
    </row>
    <row r="8000" spans="1:24" ht="30" customHeight="1" x14ac:dyDescent="0.25">
      <c r="A8000" s="20" t="s">
        <v>100</v>
      </c>
      <c r="B8000" s="20">
        <v>87141</v>
      </c>
      <c r="C8000" s="31" t="s">
        <v>2158</v>
      </c>
      <c r="D8000" s="22" t="s">
        <v>2159</v>
      </c>
      <c r="E8000" s="20" t="s">
        <v>2058</v>
      </c>
      <c r="F8000" s="135" t="s">
        <v>334</v>
      </c>
      <c r="G8000" s="169">
        <v>28200</v>
      </c>
      <c r="H8000" s="36">
        <v>158.16999999999999</v>
      </c>
      <c r="I8000" s="50">
        <v>151.76</v>
      </c>
      <c r="J8000" s="155">
        <f t="shared" si="4269"/>
        <v>29391.104375329469</v>
      </c>
      <c r="K8000" s="182">
        <v>237762</v>
      </c>
      <c r="L8000" s="143">
        <v>255283.56</v>
      </c>
      <c r="M8000" s="143">
        <v>260338.68</v>
      </c>
      <c r="N8000" s="143">
        <f t="shared" si="4270"/>
        <v>29391.104375329469</v>
      </c>
      <c r="O8000" s="143">
        <f t="shared" si="4271"/>
        <v>260338.68</v>
      </c>
      <c r="P8000" s="143">
        <f t="shared" si="4272"/>
        <v>237762</v>
      </c>
      <c r="Q8000" s="143">
        <f t="shared" si="4273"/>
        <v>195693.83609383236</v>
      </c>
      <c r="R8000" s="143">
        <f t="shared" si="4274"/>
        <v>133576.55218766473</v>
      </c>
      <c r="S8000" s="143">
        <f t="shared" si="4275"/>
        <v>249050.34</v>
      </c>
      <c r="T8000" s="143">
        <f t="shared" si="4276"/>
        <v>111289.74201057135</v>
      </c>
      <c r="U8000" s="194">
        <f t="shared" si="4277"/>
        <v>0.4680720300576684</v>
      </c>
      <c r="V8000" s="188" t="str">
        <f t="shared" si="4278"/>
        <v>MENOR</v>
      </c>
      <c r="W8000" s="188">
        <f t="shared" si="4279"/>
        <v>29391.104375329469</v>
      </c>
      <c r="X8000" s="143">
        <f t="shared" si="4280"/>
        <v>29391</v>
      </c>
    </row>
    <row r="8001" spans="1:24" ht="30" customHeight="1" x14ac:dyDescent="0.25">
      <c r="A8001" s="20" t="s">
        <v>101</v>
      </c>
      <c r="B8001" s="20">
        <v>87141</v>
      </c>
      <c r="C8001" s="26" t="s">
        <v>2160</v>
      </c>
      <c r="D8001" s="29" t="s">
        <v>2161</v>
      </c>
      <c r="E8001" s="20" t="s">
        <v>2058</v>
      </c>
      <c r="F8001" s="135" t="s">
        <v>334</v>
      </c>
      <c r="G8001" s="169">
        <v>115311</v>
      </c>
      <c r="H8001" s="36">
        <v>158.16999999999999</v>
      </c>
      <c r="I8001" s="50">
        <v>151.76</v>
      </c>
      <c r="J8001" s="155">
        <f t="shared" si="4269"/>
        <v>120181.47647601477</v>
      </c>
      <c r="K8001" s="182">
        <v>155652</v>
      </c>
      <c r="L8001" s="143">
        <v>175958.16</v>
      </c>
      <c r="M8001" s="143">
        <v>179442.48</v>
      </c>
      <c r="N8001" s="143">
        <f t="shared" si="4270"/>
        <v>120181.47647601477</v>
      </c>
      <c r="O8001" s="143">
        <f t="shared" si="4271"/>
        <v>179442.48</v>
      </c>
      <c r="P8001" s="143">
        <f t="shared" si="4272"/>
        <v>155652</v>
      </c>
      <c r="Q8001" s="143">
        <f t="shared" si="4273"/>
        <v>157808.52911900368</v>
      </c>
      <c r="R8001" s="143">
        <f t="shared" si="4274"/>
        <v>137916.73823800738</v>
      </c>
      <c r="S8001" s="143">
        <f t="shared" si="4275"/>
        <v>167547.24</v>
      </c>
      <c r="T8001" s="143">
        <f t="shared" si="4276"/>
        <v>27189.965307549039</v>
      </c>
      <c r="U8001" s="194">
        <f t="shared" si="4277"/>
        <v>0.17468432983546012</v>
      </c>
      <c r="V8001" s="188" t="str">
        <f t="shared" si="4278"/>
        <v>MENOR</v>
      </c>
      <c r="W8001" s="188">
        <f t="shared" si="4279"/>
        <v>120181.47647601477</v>
      </c>
      <c r="X8001" s="143">
        <f t="shared" si="4280"/>
        <v>120181</v>
      </c>
    </row>
    <row r="8002" spans="1:24" ht="30" customHeight="1" x14ac:dyDescent="0.25">
      <c r="A8002" s="20" t="s">
        <v>102</v>
      </c>
      <c r="B8002" s="20">
        <v>87141</v>
      </c>
      <c r="C8002" s="26" t="s">
        <v>2162</v>
      </c>
      <c r="D8002" s="22" t="s">
        <v>2163</v>
      </c>
      <c r="E8002" s="20" t="s">
        <v>2058</v>
      </c>
      <c r="F8002" s="135" t="s">
        <v>334</v>
      </c>
      <c r="G8002" s="169">
        <v>27948</v>
      </c>
      <c r="H8002" s="36">
        <v>158.16999999999999</v>
      </c>
      <c r="I8002" s="50">
        <v>151.76</v>
      </c>
      <c r="J8002" s="155">
        <f t="shared" si="4269"/>
        <v>29128.460463890355</v>
      </c>
      <c r="K8002" s="182">
        <v>157080</v>
      </c>
      <c r="L8002" s="143">
        <v>173073.6</v>
      </c>
      <c r="M8002" s="143">
        <v>176500.8</v>
      </c>
      <c r="N8002" s="143">
        <f t="shared" si="4270"/>
        <v>29128.460463890355</v>
      </c>
      <c r="O8002" s="143">
        <f t="shared" si="4271"/>
        <v>176500.8</v>
      </c>
      <c r="P8002" s="143">
        <f t="shared" si="4272"/>
        <v>157080</v>
      </c>
      <c r="Q8002" s="143">
        <f t="shared" si="4273"/>
        <v>133945.71511597256</v>
      </c>
      <c r="R8002" s="143">
        <f t="shared" si="4274"/>
        <v>93104.23023194517</v>
      </c>
      <c r="S8002" s="143">
        <f t="shared" si="4275"/>
        <v>166790.39999999999</v>
      </c>
      <c r="T8002" s="143">
        <f t="shared" si="4276"/>
        <v>70388.868994274235</v>
      </c>
      <c r="U8002" s="194">
        <f t="shared" si="4277"/>
        <v>0.44810840969107613</v>
      </c>
      <c r="V8002" s="188" t="str">
        <f t="shared" si="4278"/>
        <v>MENOR</v>
      </c>
      <c r="W8002" s="188">
        <f t="shared" si="4279"/>
        <v>29128.460463890355</v>
      </c>
      <c r="X8002" s="143">
        <f t="shared" si="4280"/>
        <v>29128</v>
      </c>
    </row>
    <row r="8003" spans="1:24" ht="30" customHeight="1" x14ac:dyDescent="0.25">
      <c r="A8003" s="20" t="s">
        <v>103</v>
      </c>
      <c r="B8003" s="20">
        <v>87141</v>
      </c>
      <c r="C8003" s="26" t="s">
        <v>2164</v>
      </c>
      <c r="D8003" s="22" t="s">
        <v>2165</v>
      </c>
      <c r="E8003" s="20" t="s">
        <v>2058</v>
      </c>
      <c r="F8003" s="135" t="s">
        <v>334</v>
      </c>
      <c r="G8003" s="169">
        <v>72835</v>
      </c>
      <c r="H8003" s="36">
        <v>158.16999999999999</v>
      </c>
      <c r="I8003" s="50">
        <v>151.76</v>
      </c>
      <c r="J8003" s="155">
        <f t="shared" si="4269"/>
        <v>75911.386070110704</v>
      </c>
      <c r="K8003" s="182">
        <v>184926</v>
      </c>
      <c r="L8003" s="143">
        <v>196871.22</v>
      </c>
      <c r="M8003" s="143">
        <v>200769.66</v>
      </c>
      <c r="N8003" s="143">
        <f t="shared" si="4270"/>
        <v>75911.386070110704</v>
      </c>
      <c r="O8003" s="143">
        <f t="shared" si="4271"/>
        <v>200769.66</v>
      </c>
      <c r="P8003" s="143">
        <f t="shared" si="4272"/>
        <v>184926</v>
      </c>
      <c r="Q8003" s="143">
        <f t="shared" si="4273"/>
        <v>164619.56651752768</v>
      </c>
      <c r="R8003" s="143">
        <f t="shared" si="4274"/>
        <v>130418.69303505536</v>
      </c>
      <c r="S8003" s="143">
        <f t="shared" si="4275"/>
        <v>192847.83000000002</v>
      </c>
      <c r="T8003" s="143">
        <f t="shared" si="4276"/>
        <v>59521.679328388476</v>
      </c>
      <c r="U8003" s="194">
        <f t="shared" si="4277"/>
        <v>0.32186755420215912</v>
      </c>
      <c r="V8003" s="188" t="str">
        <f t="shared" si="4278"/>
        <v>MENOR</v>
      </c>
      <c r="W8003" s="188">
        <f t="shared" si="4279"/>
        <v>75911.386070110704</v>
      </c>
      <c r="X8003" s="143">
        <f t="shared" si="4280"/>
        <v>75911</v>
      </c>
    </row>
    <row r="8004" spans="1:24" ht="30" customHeight="1" x14ac:dyDescent="0.25">
      <c r="A8004" s="20" t="s">
        <v>104</v>
      </c>
      <c r="B8004" s="20">
        <v>87141</v>
      </c>
      <c r="C8004" s="26" t="s">
        <v>2170</v>
      </c>
      <c r="D8004" s="22" t="s">
        <v>2171</v>
      </c>
      <c r="E8004" s="20" t="s">
        <v>2058</v>
      </c>
      <c r="F8004" s="135" t="s">
        <v>334</v>
      </c>
      <c r="G8004" s="169">
        <v>208324</v>
      </c>
      <c r="H8004" s="36">
        <v>158.16999999999999</v>
      </c>
      <c r="I8004" s="50">
        <v>151.76</v>
      </c>
      <c r="J8004" s="155">
        <f t="shared" si="4269"/>
        <v>217123.13574064313</v>
      </c>
      <c r="K8004" s="182">
        <v>1031587.2</v>
      </c>
      <c r="L8004" s="143">
        <v>1153535.544</v>
      </c>
      <c r="M8004" s="143">
        <v>1176377.8319999999</v>
      </c>
      <c r="N8004" s="143">
        <f t="shared" si="4270"/>
        <v>217123.13574064313</v>
      </c>
      <c r="O8004" s="143">
        <f t="shared" si="4271"/>
        <v>1176377.8319999999</v>
      </c>
      <c r="P8004" s="143">
        <f t="shared" si="4272"/>
        <v>1031587.2</v>
      </c>
      <c r="Q8004" s="143">
        <f t="shared" si="4273"/>
        <v>894655.92793516081</v>
      </c>
      <c r="R8004" s="143">
        <f t="shared" si="4274"/>
        <v>624355.16787032154</v>
      </c>
      <c r="S8004" s="143">
        <f t="shared" si="4275"/>
        <v>1103982.5159999998</v>
      </c>
      <c r="T8004" s="143">
        <f t="shared" si="4276"/>
        <v>456138.40904269059</v>
      </c>
      <c r="U8004" s="194">
        <f t="shared" si="4277"/>
        <v>0.44217145098610239</v>
      </c>
      <c r="V8004" s="188" t="str">
        <f t="shared" si="4278"/>
        <v>MENOR</v>
      </c>
      <c r="W8004" s="188">
        <f t="shared" si="4279"/>
        <v>217123.13574064313</v>
      </c>
      <c r="X8004" s="143">
        <f t="shared" si="4280"/>
        <v>217123</v>
      </c>
    </row>
    <row r="8005" spans="1:24" ht="30" customHeight="1" x14ac:dyDescent="0.25">
      <c r="A8005" s="20" t="s">
        <v>105</v>
      </c>
      <c r="B8005" s="20">
        <v>87141</v>
      </c>
      <c r="C8005" s="26" t="s">
        <v>2168</v>
      </c>
      <c r="D8005" s="22" t="s">
        <v>2169</v>
      </c>
      <c r="E8005" s="20" t="s">
        <v>2058</v>
      </c>
      <c r="F8005" s="135" t="s">
        <v>334</v>
      </c>
      <c r="G8005" s="169">
        <v>87049</v>
      </c>
      <c r="H8005" s="36">
        <v>158.16999999999999</v>
      </c>
      <c r="I8005" s="50">
        <v>151.76</v>
      </c>
      <c r="J8005" s="155">
        <f t="shared" si="4269"/>
        <v>90725.753360569317</v>
      </c>
      <c r="K8005" s="182">
        <v>117810</v>
      </c>
      <c r="L8005" s="143">
        <v>131968.62</v>
      </c>
      <c r="M8005" s="143">
        <v>134581.85999999999</v>
      </c>
      <c r="N8005" s="143">
        <f t="shared" si="4270"/>
        <v>90725.753360569317</v>
      </c>
      <c r="O8005" s="143">
        <f t="shared" si="4271"/>
        <v>134581.85999999999</v>
      </c>
      <c r="P8005" s="143">
        <f t="shared" si="4272"/>
        <v>117810</v>
      </c>
      <c r="Q8005" s="143">
        <f t="shared" si="4273"/>
        <v>118771.55834014232</v>
      </c>
      <c r="R8005" s="143">
        <f t="shared" si="4274"/>
        <v>104267.87668028465</v>
      </c>
      <c r="S8005" s="143">
        <f t="shared" si="4275"/>
        <v>126195.93</v>
      </c>
      <c r="T8005" s="143">
        <f t="shared" si="4276"/>
        <v>20096.598770468023</v>
      </c>
      <c r="U8005" s="194">
        <f t="shared" si="4277"/>
        <v>0.17058482956003754</v>
      </c>
      <c r="V8005" s="188" t="str">
        <f t="shared" si="4278"/>
        <v>MENOR</v>
      </c>
      <c r="W8005" s="188">
        <f t="shared" si="4279"/>
        <v>90725.753360569317</v>
      </c>
      <c r="X8005" s="143">
        <f t="shared" si="4280"/>
        <v>90726</v>
      </c>
    </row>
    <row r="8006" spans="1:24" ht="30" customHeight="1" x14ac:dyDescent="0.25">
      <c r="A8006" s="20" t="s">
        <v>106</v>
      </c>
      <c r="B8006" s="20">
        <v>87141</v>
      </c>
      <c r="C8006" s="26" t="s">
        <v>2172</v>
      </c>
      <c r="D8006" s="22" t="s">
        <v>2173</v>
      </c>
      <c r="E8006" s="20" t="s">
        <v>2058</v>
      </c>
      <c r="F8006" s="135" t="s">
        <v>334</v>
      </c>
      <c r="G8006" s="169">
        <v>53464</v>
      </c>
      <c r="H8006" s="36">
        <v>158.16999999999999</v>
      </c>
      <c r="I8006" s="50">
        <v>151.76</v>
      </c>
      <c r="J8006" s="155">
        <f t="shared" si="4269"/>
        <v>55722.198734844496</v>
      </c>
      <c r="K8006" s="182">
        <v>233478</v>
      </c>
      <c r="L8006" s="143">
        <v>253120.14</v>
      </c>
      <c r="M8006" s="143">
        <v>258132.41999999998</v>
      </c>
      <c r="N8006" s="143">
        <f t="shared" si="4270"/>
        <v>55722.198734844496</v>
      </c>
      <c r="O8006" s="143">
        <f t="shared" si="4271"/>
        <v>258132.41999999998</v>
      </c>
      <c r="P8006" s="143">
        <f t="shared" si="4272"/>
        <v>233478</v>
      </c>
      <c r="Q8006" s="143">
        <f t="shared" si="4273"/>
        <v>200113.1896837111</v>
      </c>
      <c r="R8006" s="143">
        <f t="shared" si="4274"/>
        <v>144600.09936742226</v>
      </c>
      <c r="S8006" s="143">
        <f t="shared" si="4275"/>
        <v>245805.21</v>
      </c>
      <c r="T8006" s="143">
        <f t="shared" si="4276"/>
        <v>96846.849377364473</v>
      </c>
      <c r="U8006" s="194">
        <f t="shared" si="4277"/>
        <v>0.41480074943833883</v>
      </c>
      <c r="V8006" s="188" t="str">
        <f t="shared" si="4278"/>
        <v>MENOR</v>
      </c>
      <c r="W8006" s="188">
        <f t="shared" si="4279"/>
        <v>55722.198734844496</v>
      </c>
      <c r="X8006" s="143">
        <f t="shared" si="4280"/>
        <v>55722</v>
      </c>
    </row>
    <row r="8007" spans="1:24" x14ac:dyDescent="0.25">
      <c r="A8007" s="15" t="s">
        <v>126</v>
      </c>
      <c r="B8007" s="34" t="s">
        <v>127</v>
      </c>
      <c r="C8007" s="35"/>
      <c r="D8007" s="35"/>
      <c r="E8007" s="35"/>
      <c r="F8007" s="35"/>
      <c r="G8007" s="138"/>
      <c r="H8007" s="18"/>
      <c r="I8007" s="18"/>
      <c r="J8007" s="138"/>
      <c r="K8007" s="183"/>
      <c r="L8007" s="147"/>
      <c r="M8007" s="147"/>
      <c r="N8007" s="147"/>
      <c r="O8007" s="147"/>
      <c r="P8007" s="147"/>
      <c r="Q8007" s="147"/>
      <c r="R8007" s="147"/>
      <c r="S8007" s="147"/>
      <c r="T8007" s="147"/>
      <c r="U8007" s="197"/>
      <c r="V8007" s="146"/>
      <c r="W8007" s="147"/>
      <c r="X8007" s="147"/>
    </row>
    <row r="8008" spans="1:24" x14ac:dyDescent="0.25">
      <c r="A8008" s="20" t="s">
        <v>128</v>
      </c>
      <c r="B8008" s="20">
        <v>87141</v>
      </c>
      <c r="C8008" s="26" t="s">
        <v>2196</v>
      </c>
      <c r="D8008" s="29" t="s">
        <v>2197</v>
      </c>
      <c r="E8008" s="20" t="s">
        <v>2058</v>
      </c>
      <c r="F8008" s="135" t="s">
        <v>334</v>
      </c>
      <c r="G8008" s="169">
        <v>55248</v>
      </c>
      <c r="H8008" s="36">
        <v>158.16999999999999</v>
      </c>
      <c r="I8008" s="50">
        <v>151.76</v>
      </c>
      <c r="J8008" s="155">
        <f t="shared" ref="J8008:J8049" si="4281">G8008*(H8008/I8008)</f>
        <v>57581.550869794417</v>
      </c>
      <c r="K8008" s="182">
        <v>445060</v>
      </c>
      <c r="L8008" s="143">
        <v>494461.66000000003</v>
      </c>
      <c r="M8008" s="143">
        <v>504252.98</v>
      </c>
      <c r="N8008" s="143">
        <f t="shared" ref="N8008:N8049" si="4282">MIN(J8008,K8008,L8008,M8008)</f>
        <v>57581.550869794417</v>
      </c>
      <c r="O8008" s="143">
        <f t="shared" ref="O8008:O8049" si="4283">MAX(J8008,K8008,L8008,M8008)</f>
        <v>504252.98</v>
      </c>
      <c r="P8008" s="143">
        <f t="shared" ref="P8008:P8049" si="4284">MEDIAN(J8008,K8008,L8008,M8008,)</f>
        <v>445060</v>
      </c>
      <c r="Q8008" s="143">
        <f t="shared" ref="Q8008:Q8049" si="4285">AVERAGE(J8008,K8008,L8008,M8008)</f>
        <v>375339.04771744862</v>
      </c>
      <c r="R8008" s="143">
        <f t="shared" ref="R8008:R8049" si="4286">AVERAGE(N8008,P8008)</f>
        <v>251320.77543489722</v>
      </c>
      <c r="S8008" s="143">
        <f t="shared" ref="S8008:S8049" si="4287">AVERAGE(O8008,P8008)</f>
        <v>474656.49</v>
      </c>
      <c r="T8008" s="143">
        <f t="shared" ref="T8008:T8049" si="4288">STDEVA(J8008,K8008,L8008,M8008)</f>
        <v>213416.52285584802</v>
      </c>
      <c r="U8008" s="194">
        <f t="shared" ref="U8008:U8049" si="4289">T8008/P8008</f>
        <v>0.4795230370193862</v>
      </c>
      <c r="V8008" s="188" t="str">
        <f t="shared" ref="V8008:V8049" si="4290">IF(U8008&lt;=70%,"MENOR",IF(AND(U8008&gt;70%,U8008&lt;=90%),"[PROM MEN-MED]","PROMEDIO"))</f>
        <v>MENOR</v>
      </c>
      <c r="W8008" s="188">
        <f t="shared" ref="W8008:W8049" si="4291">IF(U8008&lt;=70%,N8008,IF(AND(U8008&gt;70%,U8008&lt;=90%),R8008,Q8008))</f>
        <v>57581.550869794417</v>
      </c>
      <c r="X8008" s="143">
        <f t="shared" ref="X8008:X8049" si="4292">ROUND(W8008,0)</f>
        <v>57582</v>
      </c>
    </row>
    <row r="8009" spans="1:24" x14ac:dyDescent="0.25">
      <c r="A8009" s="20" t="s">
        <v>129</v>
      </c>
      <c r="B8009" s="20">
        <v>87141</v>
      </c>
      <c r="C8009" s="26" t="s">
        <v>2539</v>
      </c>
      <c r="D8009" s="22" t="s">
        <v>2540</v>
      </c>
      <c r="E8009" s="20" t="s">
        <v>2058</v>
      </c>
      <c r="F8009" s="135" t="s">
        <v>334</v>
      </c>
      <c r="G8009" s="169">
        <v>55526</v>
      </c>
      <c r="H8009" s="36">
        <v>158.16999999999999</v>
      </c>
      <c r="I8009" s="50">
        <v>151.76</v>
      </c>
      <c r="J8009" s="155">
        <f t="shared" si="4281"/>
        <v>57871.292962572486</v>
      </c>
      <c r="K8009" s="182">
        <v>363188</v>
      </c>
      <c r="L8009" s="143">
        <v>400473.08</v>
      </c>
      <c r="M8009" s="143">
        <v>408403.24</v>
      </c>
      <c r="N8009" s="143">
        <f t="shared" si="4282"/>
        <v>57871.292962572486</v>
      </c>
      <c r="O8009" s="143">
        <f t="shared" si="4283"/>
        <v>408403.24</v>
      </c>
      <c r="P8009" s="143">
        <f t="shared" si="4284"/>
        <v>363188</v>
      </c>
      <c r="Q8009" s="143">
        <f t="shared" si="4285"/>
        <v>307483.90324064309</v>
      </c>
      <c r="R8009" s="143">
        <f t="shared" si="4286"/>
        <v>210529.64648128624</v>
      </c>
      <c r="S8009" s="143">
        <f t="shared" si="4287"/>
        <v>385795.62</v>
      </c>
      <c r="T8009" s="143">
        <f t="shared" si="4288"/>
        <v>167571.97571187056</v>
      </c>
      <c r="U8009" s="194">
        <f t="shared" si="4289"/>
        <v>0.46139182933321188</v>
      </c>
      <c r="V8009" s="188" t="str">
        <f t="shared" si="4290"/>
        <v>MENOR</v>
      </c>
      <c r="W8009" s="188">
        <f t="shared" si="4291"/>
        <v>57871.292962572486</v>
      </c>
      <c r="X8009" s="143">
        <f t="shared" si="4292"/>
        <v>57871</v>
      </c>
    </row>
    <row r="8010" spans="1:24" x14ac:dyDescent="0.25">
      <c r="A8010" s="20" t="s">
        <v>130</v>
      </c>
      <c r="B8010" s="20">
        <v>87141</v>
      </c>
      <c r="C8010" s="26" t="s">
        <v>2200</v>
      </c>
      <c r="D8010" s="29" t="s">
        <v>2201</v>
      </c>
      <c r="E8010" s="20" t="s">
        <v>2058</v>
      </c>
      <c r="F8010" s="135" t="s">
        <v>334</v>
      </c>
      <c r="G8010" s="169">
        <v>53933</v>
      </c>
      <c r="H8010" s="36">
        <v>158.16999999999999</v>
      </c>
      <c r="I8010" s="50">
        <v>151.76</v>
      </c>
      <c r="J8010" s="155">
        <f t="shared" si="4281"/>
        <v>56211.008236689515</v>
      </c>
      <c r="K8010" s="182">
        <v>184926</v>
      </c>
      <c r="L8010" s="143">
        <v>198553.88</v>
      </c>
      <c r="M8010" s="143">
        <v>202485.64</v>
      </c>
      <c r="N8010" s="143">
        <f t="shared" si="4282"/>
        <v>56211.008236689515</v>
      </c>
      <c r="O8010" s="143">
        <f t="shared" si="4283"/>
        <v>202485.64</v>
      </c>
      <c r="P8010" s="143">
        <f t="shared" si="4284"/>
        <v>184926</v>
      </c>
      <c r="Q8010" s="143">
        <f t="shared" si="4285"/>
        <v>160544.13205917238</v>
      </c>
      <c r="R8010" s="143">
        <f t="shared" si="4286"/>
        <v>120568.50411834476</v>
      </c>
      <c r="S8010" s="143">
        <f t="shared" si="4287"/>
        <v>193705.82</v>
      </c>
      <c r="T8010" s="143">
        <f t="shared" si="4288"/>
        <v>69961.196954019339</v>
      </c>
      <c r="U8010" s="194">
        <f t="shared" si="4289"/>
        <v>0.37831996016795549</v>
      </c>
      <c r="V8010" s="188" t="str">
        <f t="shared" si="4290"/>
        <v>MENOR</v>
      </c>
      <c r="W8010" s="188">
        <f t="shared" si="4291"/>
        <v>56211.008236689515</v>
      </c>
      <c r="X8010" s="143">
        <f t="shared" si="4292"/>
        <v>56211</v>
      </c>
    </row>
    <row r="8011" spans="1:24" ht="37.5" customHeight="1" x14ac:dyDescent="0.25">
      <c r="A8011" s="20" t="s">
        <v>131</v>
      </c>
      <c r="B8011" s="20">
        <v>87141</v>
      </c>
      <c r="C8011" s="26" t="s">
        <v>2202</v>
      </c>
      <c r="D8011" s="22" t="s">
        <v>2203</v>
      </c>
      <c r="E8011" s="20" t="s">
        <v>2058</v>
      </c>
      <c r="F8011" s="135" t="s">
        <v>334</v>
      </c>
      <c r="G8011" s="169">
        <v>1483</v>
      </c>
      <c r="H8011" s="36">
        <v>158.16999999999999</v>
      </c>
      <c r="I8011" s="50">
        <v>151.76</v>
      </c>
      <c r="J8011" s="155">
        <f t="shared" si="4281"/>
        <v>1545.638574064312</v>
      </c>
      <c r="K8011" s="182">
        <v>31987.200000000001</v>
      </c>
      <c r="L8011" s="143">
        <v>34326.263999999996</v>
      </c>
      <c r="M8011" s="143">
        <v>35005.991999999998</v>
      </c>
      <c r="N8011" s="143">
        <f t="shared" si="4282"/>
        <v>1545.638574064312</v>
      </c>
      <c r="O8011" s="143">
        <f t="shared" si="4283"/>
        <v>35005.991999999998</v>
      </c>
      <c r="P8011" s="143">
        <f t="shared" si="4284"/>
        <v>31987.200000000001</v>
      </c>
      <c r="Q8011" s="143">
        <f t="shared" si="4285"/>
        <v>25716.273643516077</v>
      </c>
      <c r="R8011" s="143">
        <f t="shared" si="4286"/>
        <v>16766.419287032157</v>
      </c>
      <c r="S8011" s="143">
        <f t="shared" si="4287"/>
        <v>33496.595999999998</v>
      </c>
      <c r="T8011" s="143">
        <f t="shared" si="4288"/>
        <v>16165.548945319866</v>
      </c>
      <c r="U8011" s="194">
        <f t="shared" si="4289"/>
        <v>0.5053755547631511</v>
      </c>
      <c r="V8011" s="188" t="str">
        <f t="shared" si="4290"/>
        <v>MENOR</v>
      </c>
      <c r="W8011" s="188">
        <f t="shared" si="4291"/>
        <v>1545.638574064312</v>
      </c>
      <c r="X8011" s="143">
        <f t="shared" si="4292"/>
        <v>1546</v>
      </c>
    </row>
    <row r="8012" spans="1:24" x14ac:dyDescent="0.25">
      <c r="A8012" s="20" t="s">
        <v>132</v>
      </c>
      <c r="B8012" s="20">
        <v>87141</v>
      </c>
      <c r="C8012" s="26" t="s">
        <v>2204</v>
      </c>
      <c r="D8012" s="29" t="s">
        <v>2205</v>
      </c>
      <c r="E8012" s="20" t="s">
        <v>2058</v>
      </c>
      <c r="F8012" s="135" t="s">
        <v>334</v>
      </c>
      <c r="G8012" s="169">
        <v>1416</v>
      </c>
      <c r="H8012" s="36">
        <v>158.16999999999999</v>
      </c>
      <c r="I8012" s="50">
        <v>151.76</v>
      </c>
      <c r="J8012" s="155">
        <f t="shared" si="4281"/>
        <v>1475.8086452293096</v>
      </c>
      <c r="K8012" s="182">
        <v>59976</v>
      </c>
      <c r="L8012" s="143">
        <v>63280.035000000003</v>
      </c>
      <c r="M8012" s="143">
        <v>64533.104999999996</v>
      </c>
      <c r="N8012" s="143">
        <f t="shared" si="4282"/>
        <v>1475.8086452293096</v>
      </c>
      <c r="O8012" s="143">
        <f t="shared" si="4283"/>
        <v>64533.104999999996</v>
      </c>
      <c r="P8012" s="143">
        <f t="shared" si="4284"/>
        <v>59976</v>
      </c>
      <c r="Q8012" s="143">
        <f t="shared" si="4285"/>
        <v>47316.237161307326</v>
      </c>
      <c r="R8012" s="143">
        <f t="shared" si="4286"/>
        <v>30725.904322614653</v>
      </c>
      <c r="S8012" s="143">
        <f t="shared" si="4287"/>
        <v>62254.552499999998</v>
      </c>
      <c r="T8012" s="143">
        <f t="shared" si="4288"/>
        <v>30620.678531994577</v>
      </c>
      <c r="U8012" s="194">
        <f t="shared" si="4289"/>
        <v>0.51054886174460745</v>
      </c>
      <c r="V8012" s="188" t="str">
        <f t="shared" si="4290"/>
        <v>MENOR</v>
      </c>
      <c r="W8012" s="188">
        <f t="shared" si="4291"/>
        <v>1475.8086452293096</v>
      </c>
      <c r="X8012" s="143">
        <f t="shared" si="4292"/>
        <v>1476</v>
      </c>
    </row>
    <row r="8013" spans="1:24" x14ac:dyDescent="0.25">
      <c r="A8013" s="20" t="s">
        <v>133</v>
      </c>
      <c r="B8013" s="20">
        <v>87141</v>
      </c>
      <c r="C8013" s="21" t="s">
        <v>2206</v>
      </c>
      <c r="D8013" s="22" t="s">
        <v>2207</v>
      </c>
      <c r="E8013" s="20" t="s">
        <v>2058</v>
      </c>
      <c r="F8013" s="135" t="s">
        <v>334</v>
      </c>
      <c r="G8013" s="169">
        <v>28073</v>
      </c>
      <c r="H8013" s="36">
        <v>158.16999999999999</v>
      </c>
      <c r="I8013" s="50">
        <v>151.76</v>
      </c>
      <c r="J8013" s="155">
        <f t="shared" si="4281"/>
        <v>29258.740181866106</v>
      </c>
      <c r="K8013" s="182">
        <v>119952</v>
      </c>
      <c r="L8013" s="143">
        <v>128723.49</v>
      </c>
      <c r="M8013" s="143">
        <v>131272.47</v>
      </c>
      <c r="N8013" s="143">
        <f t="shared" si="4282"/>
        <v>29258.740181866106</v>
      </c>
      <c r="O8013" s="143">
        <f t="shared" si="4283"/>
        <v>131272.47</v>
      </c>
      <c r="P8013" s="143">
        <f t="shared" si="4284"/>
        <v>119952</v>
      </c>
      <c r="Q8013" s="143">
        <f t="shared" si="4285"/>
        <v>102301.67504546652</v>
      </c>
      <c r="R8013" s="143">
        <f t="shared" si="4286"/>
        <v>74605.370090933051</v>
      </c>
      <c r="S8013" s="143">
        <f t="shared" si="4287"/>
        <v>125612.235</v>
      </c>
      <c r="T8013" s="143">
        <f t="shared" si="4288"/>
        <v>48936.092918138471</v>
      </c>
      <c r="U8013" s="194">
        <f t="shared" si="4289"/>
        <v>0.4079639599017813</v>
      </c>
      <c r="V8013" s="188" t="str">
        <f t="shared" si="4290"/>
        <v>MENOR</v>
      </c>
      <c r="W8013" s="188">
        <f t="shared" si="4291"/>
        <v>29258.740181866106</v>
      </c>
      <c r="X8013" s="143">
        <f t="shared" si="4292"/>
        <v>29259</v>
      </c>
    </row>
    <row r="8014" spans="1:24" x14ac:dyDescent="0.25">
      <c r="A8014" s="20" t="s">
        <v>135</v>
      </c>
      <c r="B8014" s="20">
        <v>87141</v>
      </c>
      <c r="C8014" s="26" t="s">
        <v>2208</v>
      </c>
      <c r="D8014" s="22" t="s">
        <v>2209</v>
      </c>
      <c r="E8014" s="20" t="s">
        <v>2058</v>
      </c>
      <c r="F8014" s="135" t="s">
        <v>334</v>
      </c>
      <c r="G8014" s="169">
        <v>2009</v>
      </c>
      <c r="H8014" s="36">
        <v>158.16999999999999</v>
      </c>
      <c r="I8014" s="50">
        <v>151.76</v>
      </c>
      <c r="J8014" s="155">
        <f t="shared" si="4281"/>
        <v>2093.8556273062732</v>
      </c>
      <c r="K8014" s="182">
        <v>58905</v>
      </c>
      <c r="L8014" s="143">
        <v>65984.31</v>
      </c>
      <c r="M8014" s="143">
        <v>67290.929999999993</v>
      </c>
      <c r="N8014" s="143">
        <f t="shared" si="4282"/>
        <v>2093.8556273062732</v>
      </c>
      <c r="O8014" s="143">
        <f t="shared" si="4283"/>
        <v>67290.929999999993</v>
      </c>
      <c r="P8014" s="143">
        <f t="shared" si="4284"/>
        <v>58905</v>
      </c>
      <c r="Q8014" s="143">
        <f t="shared" si="4285"/>
        <v>48568.523906826566</v>
      </c>
      <c r="R8014" s="143">
        <f t="shared" si="4286"/>
        <v>30499.427813653136</v>
      </c>
      <c r="S8014" s="143">
        <f t="shared" si="4287"/>
        <v>63097.964999999997</v>
      </c>
      <c r="T8014" s="143">
        <f t="shared" si="4288"/>
        <v>31201.365487624989</v>
      </c>
      <c r="U8014" s="194">
        <f t="shared" si="4289"/>
        <v>0.52968959320303866</v>
      </c>
      <c r="V8014" s="188" t="str">
        <f t="shared" si="4290"/>
        <v>MENOR</v>
      </c>
      <c r="W8014" s="188">
        <f t="shared" si="4291"/>
        <v>2093.8556273062732</v>
      </c>
      <c r="X8014" s="143">
        <f t="shared" si="4292"/>
        <v>2094</v>
      </c>
    </row>
    <row r="8015" spans="1:24" x14ac:dyDescent="0.25">
      <c r="A8015" s="20" t="s">
        <v>136</v>
      </c>
      <c r="B8015" s="20">
        <v>87141</v>
      </c>
      <c r="C8015" s="26" t="s">
        <v>2210</v>
      </c>
      <c r="D8015" s="22" t="s">
        <v>2211</v>
      </c>
      <c r="E8015" s="20" t="s">
        <v>2058</v>
      </c>
      <c r="F8015" s="135" t="s">
        <v>334</v>
      </c>
      <c r="G8015" s="169">
        <v>22610</v>
      </c>
      <c r="H8015" s="36">
        <v>158.16999999999999</v>
      </c>
      <c r="I8015" s="50">
        <v>151.76</v>
      </c>
      <c r="J8015" s="155">
        <f t="shared" si="4281"/>
        <v>23564.995387453877</v>
      </c>
      <c r="K8015" s="182">
        <v>31987.200000000001</v>
      </c>
      <c r="L8015" s="143">
        <v>35191.631999999998</v>
      </c>
      <c r="M8015" s="143">
        <v>35888.495999999999</v>
      </c>
      <c r="N8015" s="143">
        <f t="shared" si="4282"/>
        <v>23564.995387453877</v>
      </c>
      <c r="O8015" s="143">
        <f t="shared" si="4283"/>
        <v>35888.495999999999</v>
      </c>
      <c r="P8015" s="143">
        <f t="shared" si="4284"/>
        <v>31987.200000000001</v>
      </c>
      <c r="Q8015" s="143">
        <f t="shared" si="4285"/>
        <v>31658.080846863468</v>
      </c>
      <c r="R8015" s="143">
        <f t="shared" si="4286"/>
        <v>27776.097693726937</v>
      </c>
      <c r="S8015" s="143">
        <f t="shared" si="4287"/>
        <v>33937.847999999998</v>
      </c>
      <c r="T8015" s="143">
        <f t="shared" si="4288"/>
        <v>5656.5227183605921</v>
      </c>
      <c r="U8015" s="194">
        <f t="shared" si="4289"/>
        <v>0.17683706977667918</v>
      </c>
      <c r="V8015" s="188" t="str">
        <f t="shared" si="4290"/>
        <v>MENOR</v>
      </c>
      <c r="W8015" s="188">
        <f t="shared" si="4291"/>
        <v>23564.995387453877</v>
      </c>
      <c r="X8015" s="143">
        <f t="shared" si="4292"/>
        <v>23565</v>
      </c>
    </row>
    <row r="8016" spans="1:24" x14ac:dyDescent="0.25">
      <c r="A8016" s="20" t="s">
        <v>137</v>
      </c>
      <c r="B8016" s="20">
        <v>87141</v>
      </c>
      <c r="C8016" s="26" t="s">
        <v>2212</v>
      </c>
      <c r="D8016" s="22" t="s">
        <v>2213</v>
      </c>
      <c r="E8016" s="20" t="s">
        <v>2058</v>
      </c>
      <c r="F8016" s="135" t="s">
        <v>334</v>
      </c>
      <c r="G8016" s="169">
        <v>9286</v>
      </c>
      <c r="H8016" s="36">
        <v>158.16999999999999</v>
      </c>
      <c r="I8016" s="50">
        <v>151.76</v>
      </c>
      <c r="J8016" s="155">
        <f t="shared" si="4281"/>
        <v>9678.2196889826046</v>
      </c>
      <c r="K8016" s="182">
        <v>31416</v>
      </c>
      <c r="L8016" s="143">
        <v>34326.263999999996</v>
      </c>
      <c r="M8016" s="143">
        <v>35005.991999999998</v>
      </c>
      <c r="N8016" s="143">
        <f t="shared" si="4282"/>
        <v>9678.2196889826046</v>
      </c>
      <c r="O8016" s="143">
        <f t="shared" si="4283"/>
        <v>35005.991999999998</v>
      </c>
      <c r="P8016" s="143">
        <f t="shared" si="4284"/>
        <v>31416</v>
      </c>
      <c r="Q8016" s="143">
        <f t="shared" si="4285"/>
        <v>27606.618922245649</v>
      </c>
      <c r="R8016" s="143">
        <f t="shared" si="4286"/>
        <v>20547.1098444913</v>
      </c>
      <c r="S8016" s="143">
        <f t="shared" si="4287"/>
        <v>33210.995999999999</v>
      </c>
      <c r="T8016" s="143">
        <f t="shared" si="4288"/>
        <v>12053.260073213998</v>
      </c>
      <c r="U8016" s="194">
        <f t="shared" si="4289"/>
        <v>0.38366628702616495</v>
      </c>
      <c r="V8016" s="188" t="str">
        <f t="shared" si="4290"/>
        <v>MENOR</v>
      </c>
      <c r="W8016" s="188">
        <f t="shared" si="4291"/>
        <v>9678.2196889826046</v>
      </c>
      <c r="X8016" s="143">
        <f t="shared" si="4292"/>
        <v>9678</v>
      </c>
    </row>
    <row r="8017" spans="1:24" x14ac:dyDescent="0.25">
      <c r="A8017" s="20" t="s">
        <v>138</v>
      </c>
      <c r="B8017" s="20">
        <v>87141</v>
      </c>
      <c r="C8017" s="26" t="s">
        <v>2214</v>
      </c>
      <c r="D8017" s="22" t="s">
        <v>2215</v>
      </c>
      <c r="E8017" s="20" t="s">
        <v>2058</v>
      </c>
      <c r="F8017" s="135" t="s">
        <v>334</v>
      </c>
      <c r="G8017" s="169">
        <v>14024</v>
      </c>
      <c r="H8017" s="36">
        <v>158.16999999999999</v>
      </c>
      <c r="I8017" s="50">
        <v>151.76</v>
      </c>
      <c r="J8017" s="155">
        <f t="shared" si="4281"/>
        <v>14616.342119135477</v>
      </c>
      <c r="K8017" s="182">
        <v>113288</v>
      </c>
      <c r="L8017" s="143">
        <v>122593.8</v>
      </c>
      <c r="M8017" s="143">
        <v>125021.4</v>
      </c>
      <c r="N8017" s="143">
        <f t="shared" si="4282"/>
        <v>14616.342119135477</v>
      </c>
      <c r="O8017" s="143">
        <f t="shared" si="4283"/>
        <v>125021.4</v>
      </c>
      <c r="P8017" s="143">
        <f t="shared" si="4284"/>
        <v>113288</v>
      </c>
      <c r="Q8017" s="143">
        <f t="shared" si="4285"/>
        <v>93879.885529783875</v>
      </c>
      <c r="R8017" s="143">
        <f t="shared" si="4286"/>
        <v>63952.171059567736</v>
      </c>
      <c r="S8017" s="143">
        <f t="shared" si="4287"/>
        <v>119154.7</v>
      </c>
      <c r="T8017" s="143">
        <f t="shared" si="4288"/>
        <v>53083.79234443824</v>
      </c>
      <c r="U8017" s="194">
        <f t="shared" si="4289"/>
        <v>0.46857383257218982</v>
      </c>
      <c r="V8017" s="188" t="str">
        <f t="shared" si="4290"/>
        <v>MENOR</v>
      </c>
      <c r="W8017" s="188">
        <f t="shared" si="4291"/>
        <v>14616.342119135477</v>
      </c>
      <c r="X8017" s="143">
        <f t="shared" si="4292"/>
        <v>14616</v>
      </c>
    </row>
    <row r="8018" spans="1:24" x14ac:dyDescent="0.25">
      <c r="A8018" s="20" t="s">
        <v>139</v>
      </c>
      <c r="B8018" s="20">
        <v>87141</v>
      </c>
      <c r="C8018" s="26" t="s">
        <v>2216</v>
      </c>
      <c r="D8018" s="22" t="s">
        <v>2217</v>
      </c>
      <c r="E8018" s="20" t="s">
        <v>2058</v>
      </c>
      <c r="F8018" s="135" t="s">
        <v>334</v>
      </c>
      <c r="G8018" s="169">
        <v>73041</v>
      </c>
      <c r="H8018" s="36">
        <v>158.16999999999999</v>
      </c>
      <c r="I8018" s="50">
        <v>151.76</v>
      </c>
      <c r="J8018" s="155">
        <f t="shared" si="4281"/>
        <v>76126.087045334745</v>
      </c>
      <c r="K8018" s="182">
        <v>184926</v>
      </c>
      <c r="L8018" s="143">
        <v>196871.22</v>
      </c>
      <c r="M8018" s="143">
        <v>200769.66</v>
      </c>
      <c r="N8018" s="143">
        <f t="shared" si="4282"/>
        <v>76126.087045334745</v>
      </c>
      <c r="O8018" s="143">
        <f t="shared" si="4283"/>
        <v>200769.66</v>
      </c>
      <c r="P8018" s="143">
        <f t="shared" si="4284"/>
        <v>184926</v>
      </c>
      <c r="Q8018" s="143">
        <f t="shared" si="4285"/>
        <v>164673.24176133369</v>
      </c>
      <c r="R8018" s="143">
        <f t="shared" si="4286"/>
        <v>130526.04352266737</v>
      </c>
      <c r="S8018" s="143">
        <f t="shared" si="4287"/>
        <v>192847.83000000002</v>
      </c>
      <c r="T8018" s="143">
        <f t="shared" si="4288"/>
        <v>59415.020651042068</v>
      </c>
      <c r="U8018" s="194">
        <f t="shared" si="4289"/>
        <v>0.32129079010545875</v>
      </c>
      <c r="V8018" s="188" t="str">
        <f t="shared" si="4290"/>
        <v>MENOR</v>
      </c>
      <c r="W8018" s="188">
        <f t="shared" si="4291"/>
        <v>76126.087045334745</v>
      </c>
      <c r="X8018" s="143">
        <f t="shared" si="4292"/>
        <v>76126</v>
      </c>
    </row>
    <row r="8019" spans="1:24" x14ac:dyDescent="0.25">
      <c r="A8019" s="20" t="s">
        <v>140</v>
      </c>
      <c r="B8019" s="20">
        <v>87141</v>
      </c>
      <c r="C8019" s="26" t="s">
        <v>2218</v>
      </c>
      <c r="D8019" s="22" t="s">
        <v>2219</v>
      </c>
      <c r="E8019" s="20" t="s">
        <v>2058</v>
      </c>
      <c r="F8019" s="135" t="s">
        <v>334</v>
      </c>
      <c r="G8019" s="169">
        <v>56593</v>
      </c>
      <c r="H8019" s="36">
        <v>158.16999999999999</v>
      </c>
      <c r="I8019" s="50">
        <v>151.76</v>
      </c>
      <c r="J8019" s="155">
        <f t="shared" si="4281"/>
        <v>58983.360635213496</v>
      </c>
      <c r="K8019" s="182">
        <v>508546.5</v>
      </c>
      <c r="L8019" s="143">
        <v>546023.17000000004</v>
      </c>
      <c r="M8019" s="143">
        <v>556835.51</v>
      </c>
      <c r="N8019" s="143">
        <f t="shared" si="4282"/>
        <v>58983.360635213496</v>
      </c>
      <c r="O8019" s="143">
        <f t="shared" si="4283"/>
        <v>556835.51</v>
      </c>
      <c r="P8019" s="143">
        <f t="shared" si="4284"/>
        <v>508546.5</v>
      </c>
      <c r="Q8019" s="143">
        <f t="shared" si="4285"/>
        <v>417597.13515880337</v>
      </c>
      <c r="R8019" s="143">
        <f t="shared" si="4286"/>
        <v>283764.93031760678</v>
      </c>
      <c r="S8019" s="143">
        <f t="shared" si="4287"/>
        <v>532691.005</v>
      </c>
      <c r="T8019" s="143">
        <f t="shared" si="4288"/>
        <v>239969.57980580445</v>
      </c>
      <c r="U8019" s="194">
        <f t="shared" si="4289"/>
        <v>0.47187342712181568</v>
      </c>
      <c r="V8019" s="188" t="str">
        <f t="shared" si="4290"/>
        <v>MENOR</v>
      </c>
      <c r="W8019" s="188">
        <f t="shared" si="4291"/>
        <v>58983.360635213496</v>
      </c>
      <c r="X8019" s="143">
        <f t="shared" si="4292"/>
        <v>58983</v>
      </c>
    </row>
    <row r="8020" spans="1:24" x14ac:dyDescent="0.25">
      <c r="A8020" s="20" t="s">
        <v>141</v>
      </c>
      <c r="B8020" s="20">
        <v>87141</v>
      </c>
      <c r="C8020" s="26" t="s">
        <v>2220</v>
      </c>
      <c r="D8020" s="29" t="s">
        <v>2221</v>
      </c>
      <c r="E8020" s="20" t="s">
        <v>2058</v>
      </c>
      <c r="F8020" s="135" t="s">
        <v>334</v>
      </c>
      <c r="G8020" s="169">
        <v>27152</v>
      </c>
      <c r="H8020" s="36">
        <v>158.16999999999999</v>
      </c>
      <c r="I8020" s="50">
        <v>151.76</v>
      </c>
      <c r="J8020" s="155">
        <f t="shared" si="4281"/>
        <v>28298.839219820769</v>
      </c>
      <c r="K8020" s="182">
        <v>155652</v>
      </c>
      <c r="L8020" s="143">
        <v>171631.32</v>
      </c>
      <c r="M8020" s="143">
        <v>175029.96</v>
      </c>
      <c r="N8020" s="143">
        <f t="shared" si="4282"/>
        <v>28298.839219820769</v>
      </c>
      <c r="O8020" s="143">
        <f t="shared" si="4283"/>
        <v>175029.96</v>
      </c>
      <c r="P8020" s="143">
        <f t="shared" si="4284"/>
        <v>155652</v>
      </c>
      <c r="Q8020" s="143">
        <f t="shared" si="4285"/>
        <v>132653.02980495518</v>
      </c>
      <c r="R8020" s="143">
        <f t="shared" si="4286"/>
        <v>91975.419609910386</v>
      </c>
      <c r="S8020" s="143">
        <f t="shared" si="4287"/>
        <v>165340.97999999998</v>
      </c>
      <c r="T8020" s="143">
        <f t="shared" si="4288"/>
        <v>70080.57515459368</v>
      </c>
      <c r="U8020" s="194">
        <f t="shared" si="4289"/>
        <v>0.45023883505893714</v>
      </c>
      <c r="V8020" s="188" t="str">
        <f t="shared" si="4290"/>
        <v>MENOR</v>
      </c>
      <c r="W8020" s="188">
        <f t="shared" si="4291"/>
        <v>28298.839219820769</v>
      </c>
      <c r="X8020" s="143">
        <f t="shared" si="4292"/>
        <v>28299</v>
      </c>
    </row>
    <row r="8021" spans="1:24" x14ac:dyDescent="0.25">
      <c r="A8021" s="20" t="s">
        <v>142</v>
      </c>
      <c r="B8021" s="20">
        <v>87141</v>
      </c>
      <c r="C8021" s="26" t="s">
        <v>2222</v>
      </c>
      <c r="D8021" s="22" t="s">
        <v>2223</v>
      </c>
      <c r="E8021" s="20" t="s">
        <v>2058</v>
      </c>
      <c r="F8021" s="135" t="s">
        <v>334</v>
      </c>
      <c r="G8021" s="169">
        <v>20689</v>
      </c>
      <c r="H8021" s="36">
        <v>158.16999999999999</v>
      </c>
      <c r="I8021" s="50">
        <v>151.76</v>
      </c>
      <c r="J8021" s="155">
        <f t="shared" si="4281"/>
        <v>21562.85668160253</v>
      </c>
      <c r="K8021" s="182">
        <v>59440.5</v>
      </c>
      <c r="L8021" s="143">
        <v>64902.6</v>
      </c>
      <c r="M8021" s="143">
        <v>66187.8</v>
      </c>
      <c r="N8021" s="143">
        <f t="shared" si="4282"/>
        <v>21562.85668160253</v>
      </c>
      <c r="O8021" s="143">
        <f t="shared" si="4283"/>
        <v>66187.8</v>
      </c>
      <c r="P8021" s="143">
        <f t="shared" si="4284"/>
        <v>59440.5</v>
      </c>
      <c r="Q8021" s="143">
        <f t="shared" si="4285"/>
        <v>53023.439170400627</v>
      </c>
      <c r="R8021" s="143">
        <f t="shared" si="4286"/>
        <v>40501.678340801263</v>
      </c>
      <c r="S8021" s="143">
        <f t="shared" si="4287"/>
        <v>62814.15</v>
      </c>
      <c r="T8021" s="143">
        <f t="shared" si="4288"/>
        <v>21176.730769822407</v>
      </c>
      <c r="U8021" s="194">
        <f t="shared" si="4289"/>
        <v>0.3562677092188391</v>
      </c>
      <c r="V8021" s="188" t="str">
        <f t="shared" si="4290"/>
        <v>MENOR</v>
      </c>
      <c r="W8021" s="188">
        <f t="shared" si="4291"/>
        <v>21562.85668160253</v>
      </c>
      <c r="X8021" s="143">
        <f t="shared" si="4292"/>
        <v>21563</v>
      </c>
    </row>
    <row r="8022" spans="1:24" x14ac:dyDescent="0.25">
      <c r="A8022" s="20" t="s">
        <v>143</v>
      </c>
      <c r="B8022" s="20">
        <v>87141</v>
      </c>
      <c r="C8022" s="26" t="s">
        <v>2412</v>
      </c>
      <c r="D8022" s="29" t="s">
        <v>2413</v>
      </c>
      <c r="E8022" s="20" t="s">
        <v>2058</v>
      </c>
      <c r="F8022" s="135" t="s">
        <v>334</v>
      </c>
      <c r="G8022" s="169">
        <v>108006</v>
      </c>
      <c r="H8022" s="36">
        <v>158.16999999999999</v>
      </c>
      <c r="I8022" s="50">
        <v>151.76</v>
      </c>
      <c r="J8022" s="155">
        <f t="shared" si="4281"/>
        <v>112567.92975751187</v>
      </c>
      <c r="K8022" s="182">
        <v>319872</v>
      </c>
      <c r="L8022" s="143">
        <v>349031.76</v>
      </c>
      <c r="M8022" s="143">
        <v>355943.28</v>
      </c>
      <c r="N8022" s="143">
        <f t="shared" si="4282"/>
        <v>112567.92975751187</v>
      </c>
      <c r="O8022" s="143">
        <f t="shared" si="4283"/>
        <v>355943.28</v>
      </c>
      <c r="P8022" s="143">
        <f t="shared" si="4284"/>
        <v>319872</v>
      </c>
      <c r="Q8022" s="143">
        <f t="shared" si="4285"/>
        <v>284353.74243937799</v>
      </c>
      <c r="R8022" s="143">
        <f t="shared" si="4286"/>
        <v>216219.96487875594</v>
      </c>
      <c r="S8022" s="143">
        <f t="shared" si="4287"/>
        <v>337907.64</v>
      </c>
      <c r="T8022" s="143">
        <f t="shared" si="4288"/>
        <v>115585.78329914062</v>
      </c>
      <c r="U8022" s="194">
        <f t="shared" si="4289"/>
        <v>0.36135011285495644</v>
      </c>
      <c r="V8022" s="188" t="str">
        <f t="shared" si="4290"/>
        <v>MENOR</v>
      </c>
      <c r="W8022" s="188">
        <f t="shared" si="4291"/>
        <v>112567.92975751187</v>
      </c>
      <c r="X8022" s="143">
        <f t="shared" si="4292"/>
        <v>112568</v>
      </c>
    </row>
    <row r="8023" spans="1:24" x14ac:dyDescent="0.25">
      <c r="A8023" s="20" t="s">
        <v>144</v>
      </c>
      <c r="B8023" s="20">
        <v>87141</v>
      </c>
      <c r="C8023" s="26" t="s">
        <v>2224</v>
      </c>
      <c r="D8023" s="29" t="s">
        <v>2225</v>
      </c>
      <c r="E8023" s="20" t="s">
        <v>2058</v>
      </c>
      <c r="F8023" s="135" t="s">
        <v>334</v>
      </c>
      <c r="G8023" s="169">
        <v>109699</v>
      </c>
      <c r="H8023" s="36">
        <v>158.16999999999999</v>
      </c>
      <c r="I8023" s="50">
        <v>151.76</v>
      </c>
      <c r="J8023" s="155">
        <f t="shared" si="4281"/>
        <v>114332.43825777544</v>
      </c>
      <c r="K8023" s="182">
        <v>158508</v>
      </c>
      <c r="L8023" s="143">
        <v>170189.04</v>
      </c>
      <c r="M8023" s="143">
        <v>173559.12</v>
      </c>
      <c r="N8023" s="143">
        <f t="shared" si="4282"/>
        <v>114332.43825777544</v>
      </c>
      <c r="O8023" s="143">
        <f t="shared" si="4283"/>
        <v>173559.12</v>
      </c>
      <c r="P8023" s="143">
        <f t="shared" si="4284"/>
        <v>158508</v>
      </c>
      <c r="Q8023" s="143">
        <f t="shared" si="4285"/>
        <v>154147.14956444385</v>
      </c>
      <c r="R8023" s="143">
        <f t="shared" si="4286"/>
        <v>136420.21912888772</v>
      </c>
      <c r="S8023" s="143">
        <f t="shared" si="4287"/>
        <v>166033.56</v>
      </c>
      <c r="T8023" s="143">
        <f t="shared" si="4288"/>
        <v>27315.411388029879</v>
      </c>
      <c r="U8023" s="194">
        <f t="shared" si="4289"/>
        <v>0.17232828240864739</v>
      </c>
      <c r="V8023" s="188" t="str">
        <f t="shared" si="4290"/>
        <v>MENOR</v>
      </c>
      <c r="W8023" s="188">
        <f t="shared" si="4291"/>
        <v>114332.43825777544</v>
      </c>
      <c r="X8023" s="143">
        <f t="shared" si="4292"/>
        <v>114332</v>
      </c>
    </row>
    <row r="8024" spans="1:24" ht="36.75" customHeight="1" x14ac:dyDescent="0.25">
      <c r="A8024" s="20" t="s">
        <v>146</v>
      </c>
      <c r="B8024" s="20">
        <v>87141</v>
      </c>
      <c r="C8024" s="26" t="s">
        <v>2226</v>
      </c>
      <c r="D8024" s="22" t="s">
        <v>2227</v>
      </c>
      <c r="E8024" s="20" t="s">
        <v>2058</v>
      </c>
      <c r="F8024" s="135" t="s">
        <v>334</v>
      </c>
      <c r="G8024" s="169">
        <v>387</v>
      </c>
      <c r="H8024" s="36">
        <v>158.16999999999999</v>
      </c>
      <c r="I8024" s="50">
        <v>151.76</v>
      </c>
      <c r="J8024" s="155">
        <f t="shared" si="4281"/>
        <v>403.34600685292571</v>
      </c>
      <c r="K8024" s="182">
        <v>6664</v>
      </c>
      <c r="L8024" s="143">
        <v>7331.59</v>
      </c>
      <c r="M8024" s="143">
        <v>7476.77</v>
      </c>
      <c r="N8024" s="143">
        <f t="shared" si="4282"/>
        <v>403.34600685292571</v>
      </c>
      <c r="O8024" s="143">
        <f t="shared" si="4283"/>
        <v>7476.77</v>
      </c>
      <c r="P8024" s="143">
        <f t="shared" si="4284"/>
        <v>6664</v>
      </c>
      <c r="Q8024" s="143">
        <f t="shared" si="4285"/>
        <v>5468.9265017132311</v>
      </c>
      <c r="R8024" s="143">
        <f t="shared" si="4286"/>
        <v>3533.6730034264629</v>
      </c>
      <c r="S8024" s="143">
        <f t="shared" si="4287"/>
        <v>7070.3850000000002</v>
      </c>
      <c r="T8024" s="143">
        <f t="shared" si="4288"/>
        <v>3395.5489118196551</v>
      </c>
      <c r="U8024" s="194">
        <f t="shared" si="4289"/>
        <v>0.50953615123344165</v>
      </c>
      <c r="V8024" s="188" t="str">
        <f t="shared" si="4290"/>
        <v>MENOR</v>
      </c>
      <c r="W8024" s="188">
        <f t="shared" si="4291"/>
        <v>403.34600685292571</v>
      </c>
      <c r="X8024" s="143">
        <f t="shared" si="4292"/>
        <v>403</v>
      </c>
    </row>
    <row r="8025" spans="1:24" ht="36.75" customHeight="1" x14ac:dyDescent="0.25">
      <c r="A8025" s="20" t="s">
        <v>147</v>
      </c>
      <c r="B8025" s="20">
        <v>87141</v>
      </c>
      <c r="C8025" s="26" t="s">
        <v>2228</v>
      </c>
      <c r="D8025" s="22" t="s">
        <v>2229</v>
      </c>
      <c r="E8025" s="20" t="s">
        <v>2058</v>
      </c>
      <c r="F8025" s="135" t="s">
        <v>334</v>
      </c>
      <c r="G8025" s="169">
        <v>387</v>
      </c>
      <c r="H8025" s="36">
        <v>158.16999999999999</v>
      </c>
      <c r="I8025" s="50">
        <v>151.76</v>
      </c>
      <c r="J8025" s="155">
        <f t="shared" si="4281"/>
        <v>403.34600685292571</v>
      </c>
      <c r="K8025" s="182">
        <v>6545</v>
      </c>
      <c r="L8025" s="143">
        <v>7151.3050000000003</v>
      </c>
      <c r="M8025" s="143">
        <v>7292.915</v>
      </c>
      <c r="N8025" s="143">
        <f t="shared" si="4282"/>
        <v>403.34600685292571</v>
      </c>
      <c r="O8025" s="143">
        <f t="shared" si="4283"/>
        <v>7292.915</v>
      </c>
      <c r="P8025" s="143">
        <f t="shared" si="4284"/>
        <v>6545</v>
      </c>
      <c r="Q8025" s="143">
        <f t="shared" si="4285"/>
        <v>5348.1415017132313</v>
      </c>
      <c r="R8025" s="143">
        <f t="shared" si="4286"/>
        <v>3474.1730034264629</v>
      </c>
      <c r="S8025" s="143">
        <f t="shared" si="4287"/>
        <v>6918.9575000000004</v>
      </c>
      <c r="T8025" s="143">
        <f t="shared" si="4288"/>
        <v>3312.452027934612</v>
      </c>
      <c r="U8025" s="194">
        <f t="shared" si="4289"/>
        <v>0.5061042059487566</v>
      </c>
      <c r="V8025" s="188" t="str">
        <f t="shared" si="4290"/>
        <v>MENOR</v>
      </c>
      <c r="W8025" s="188">
        <f t="shared" si="4291"/>
        <v>403.34600685292571</v>
      </c>
      <c r="X8025" s="143">
        <f t="shared" si="4292"/>
        <v>403</v>
      </c>
    </row>
    <row r="8026" spans="1:24" ht="36.75" customHeight="1" x14ac:dyDescent="0.25">
      <c r="A8026" s="20" t="s">
        <v>149</v>
      </c>
      <c r="B8026" s="20">
        <v>87141</v>
      </c>
      <c r="C8026" s="26" t="s">
        <v>2230</v>
      </c>
      <c r="D8026" s="22" t="s">
        <v>2231</v>
      </c>
      <c r="E8026" s="20" t="s">
        <v>2058</v>
      </c>
      <c r="F8026" s="135" t="s">
        <v>334</v>
      </c>
      <c r="G8026" s="169">
        <v>7811</v>
      </c>
      <c r="H8026" s="36">
        <v>158.16999999999999</v>
      </c>
      <c r="I8026" s="50">
        <v>151.76</v>
      </c>
      <c r="J8026" s="155">
        <f t="shared" si="4281"/>
        <v>8140.9190168687401</v>
      </c>
      <c r="K8026" s="182">
        <v>713286</v>
      </c>
      <c r="L8026" s="143">
        <v>798301.98</v>
      </c>
      <c r="M8026" s="143">
        <v>814109.94</v>
      </c>
      <c r="N8026" s="143">
        <f t="shared" si="4282"/>
        <v>8140.9190168687401</v>
      </c>
      <c r="O8026" s="143">
        <f t="shared" si="4283"/>
        <v>814109.94</v>
      </c>
      <c r="P8026" s="143">
        <f t="shared" si="4284"/>
        <v>713286</v>
      </c>
      <c r="Q8026" s="143">
        <f t="shared" si="4285"/>
        <v>583459.70975421718</v>
      </c>
      <c r="R8026" s="143">
        <f t="shared" si="4286"/>
        <v>360713.45950843435</v>
      </c>
      <c r="S8026" s="143">
        <f t="shared" si="4287"/>
        <v>763697.97</v>
      </c>
      <c r="T8026" s="143">
        <f t="shared" si="4288"/>
        <v>386092.95357951551</v>
      </c>
      <c r="U8026" s="194">
        <f t="shared" si="4289"/>
        <v>0.54128772130606173</v>
      </c>
      <c r="V8026" s="188" t="str">
        <f t="shared" si="4290"/>
        <v>MENOR</v>
      </c>
      <c r="W8026" s="188">
        <f t="shared" si="4291"/>
        <v>8140.9190168687401</v>
      </c>
      <c r="X8026" s="143">
        <f t="shared" si="4292"/>
        <v>8141</v>
      </c>
    </row>
    <row r="8027" spans="1:24" ht="36.75" customHeight="1" x14ac:dyDescent="0.25">
      <c r="A8027" s="20" t="s">
        <v>152</v>
      </c>
      <c r="B8027" s="20">
        <v>87141</v>
      </c>
      <c r="C8027" s="26" t="s">
        <v>2232</v>
      </c>
      <c r="D8027" s="22" t="s">
        <v>2233</v>
      </c>
      <c r="E8027" s="20" t="s">
        <v>2058</v>
      </c>
      <c r="F8027" s="135" t="s">
        <v>334</v>
      </c>
      <c r="G8027" s="169">
        <v>52946</v>
      </c>
      <c r="H8027" s="36">
        <v>158.16999999999999</v>
      </c>
      <c r="I8027" s="50">
        <v>151.76</v>
      </c>
      <c r="J8027" s="155">
        <f t="shared" si="4281"/>
        <v>55182.319583552984</v>
      </c>
      <c r="K8027" s="182">
        <v>317016</v>
      </c>
      <c r="L8027" s="143">
        <v>346147.2</v>
      </c>
      <c r="M8027" s="143">
        <v>353001.6</v>
      </c>
      <c r="N8027" s="143">
        <f t="shared" si="4282"/>
        <v>55182.319583552984</v>
      </c>
      <c r="O8027" s="143">
        <f t="shared" si="4283"/>
        <v>353001.6</v>
      </c>
      <c r="P8027" s="143">
        <f t="shared" si="4284"/>
        <v>317016</v>
      </c>
      <c r="Q8027" s="143">
        <f t="shared" si="4285"/>
        <v>267836.77989588829</v>
      </c>
      <c r="R8027" s="143">
        <f t="shared" si="4286"/>
        <v>186099.1597917765</v>
      </c>
      <c r="S8027" s="143">
        <f t="shared" si="4287"/>
        <v>335008.8</v>
      </c>
      <c r="T8027" s="143">
        <f t="shared" si="4288"/>
        <v>142625.48119816848</v>
      </c>
      <c r="U8027" s="194">
        <f t="shared" si="4289"/>
        <v>0.44989994573828601</v>
      </c>
      <c r="V8027" s="188" t="str">
        <f t="shared" si="4290"/>
        <v>MENOR</v>
      </c>
      <c r="W8027" s="188">
        <f t="shared" si="4291"/>
        <v>55182.319583552984</v>
      </c>
      <c r="X8027" s="143">
        <f t="shared" si="4292"/>
        <v>55182</v>
      </c>
    </row>
    <row r="8028" spans="1:24" ht="36.75" customHeight="1" x14ac:dyDescent="0.25">
      <c r="A8028" s="20" t="s">
        <v>153</v>
      </c>
      <c r="B8028" s="20">
        <v>87141</v>
      </c>
      <c r="C8028" s="26" t="s">
        <v>2234</v>
      </c>
      <c r="D8028" s="29" t="s">
        <v>2235</v>
      </c>
      <c r="E8028" s="20" t="s">
        <v>2058</v>
      </c>
      <c r="F8028" s="135" t="s">
        <v>334</v>
      </c>
      <c r="G8028" s="169">
        <v>87049</v>
      </c>
      <c r="H8028" s="36">
        <v>158.16999999999999</v>
      </c>
      <c r="I8028" s="50">
        <v>151.76</v>
      </c>
      <c r="J8028" s="155">
        <f t="shared" si="4281"/>
        <v>90725.753360569317</v>
      </c>
      <c r="K8028" s="182">
        <v>118881</v>
      </c>
      <c r="L8028" s="143">
        <v>129805.2</v>
      </c>
      <c r="M8028" s="143">
        <v>132375.6</v>
      </c>
      <c r="N8028" s="143">
        <f t="shared" si="4282"/>
        <v>90725.753360569317</v>
      </c>
      <c r="O8028" s="143">
        <f t="shared" si="4283"/>
        <v>132375.6</v>
      </c>
      <c r="P8028" s="143">
        <f t="shared" si="4284"/>
        <v>118881</v>
      </c>
      <c r="Q8028" s="143">
        <f t="shared" si="4285"/>
        <v>117946.88834014232</v>
      </c>
      <c r="R8028" s="143">
        <f t="shared" si="4286"/>
        <v>104803.37668028465</v>
      </c>
      <c r="S8028" s="143">
        <f t="shared" si="4287"/>
        <v>125628.3</v>
      </c>
      <c r="T8028" s="143">
        <f t="shared" si="4288"/>
        <v>19067.162258315951</v>
      </c>
      <c r="U8028" s="194">
        <f t="shared" si="4289"/>
        <v>0.1603886429144771</v>
      </c>
      <c r="V8028" s="188" t="str">
        <f t="shared" si="4290"/>
        <v>MENOR</v>
      </c>
      <c r="W8028" s="188">
        <f t="shared" si="4291"/>
        <v>90725.753360569317</v>
      </c>
      <c r="X8028" s="143">
        <f t="shared" si="4292"/>
        <v>90726</v>
      </c>
    </row>
    <row r="8029" spans="1:24" ht="36.75" customHeight="1" x14ac:dyDescent="0.25">
      <c r="A8029" s="20" t="s">
        <v>154</v>
      </c>
      <c r="B8029" s="20">
        <v>87141</v>
      </c>
      <c r="C8029" s="26" t="s">
        <v>2236</v>
      </c>
      <c r="D8029" s="29" t="s">
        <v>2237</v>
      </c>
      <c r="E8029" s="20" t="s">
        <v>2058</v>
      </c>
      <c r="F8029" s="135" t="s">
        <v>334</v>
      </c>
      <c r="G8029" s="169">
        <v>110159</v>
      </c>
      <c r="H8029" s="36">
        <v>158.16999999999999</v>
      </c>
      <c r="I8029" s="50">
        <v>151.76</v>
      </c>
      <c r="J8029" s="155">
        <f t="shared" si="4281"/>
        <v>114811.8676199262</v>
      </c>
      <c r="K8029" s="182">
        <v>239904</v>
      </c>
      <c r="L8029" s="143">
        <v>261773.82</v>
      </c>
      <c r="M8029" s="143">
        <v>266957.46000000002</v>
      </c>
      <c r="N8029" s="143">
        <f t="shared" si="4282"/>
        <v>114811.8676199262</v>
      </c>
      <c r="O8029" s="143">
        <f t="shared" si="4283"/>
        <v>266957.46000000002</v>
      </c>
      <c r="P8029" s="143">
        <f t="shared" si="4284"/>
        <v>239904</v>
      </c>
      <c r="Q8029" s="143">
        <f t="shared" si="4285"/>
        <v>220861.78690498153</v>
      </c>
      <c r="R8029" s="143">
        <f t="shared" si="4286"/>
        <v>177357.93380996311</v>
      </c>
      <c r="S8029" s="143">
        <f t="shared" si="4287"/>
        <v>253430.73</v>
      </c>
      <c r="T8029" s="143">
        <f t="shared" si="4288"/>
        <v>71665.418880548823</v>
      </c>
      <c r="U8029" s="194">
        <f t="shared" si="4289"/>
        <v>0.29872540216315202</v>
      </c>
      <c r="V8029" s="188" t="str">
        <f t="shared" si="4290"/>
        <v>MENOR</v>
      </c>
      <c r="W8029" s="188">
        <f t="shared" si="4291"/>
        <v>114811.8676199262</v>
      </c>
      <c r="X8029" s="143">
        <f t="shared" si="4292"/>
        <v>114812</v>
      </c>
    </row>
    <row r="8030" spans="1:24" ht="36.75" customHeight="1" x14ac:dyDescent="0.25">
      <c r="A8030" s="20" t="s">
        <v>156</v>
      </c>
      <c r="B8030" s="20">
        <v>87141</v>
      </c>
      <c r="C8030" s="26" t="s">
        <v>2238</v>
      </c>
      <c r="D8030" s="22" t="s">
        <v>2239</v>
      </c>
      <c r="E8030" s="20" t="s">
        <v>2058</v>
      </c>
      <c r="F8030" s="135" t="s">
        <v>334</v>
      </c>
      <c r="G8030" s="169">
        <v>13962</v>
      </c>
      <c r="H8030" s="36">
        <v>158.16999999999999</v>
      </c>
      <c r="I8030" s="50">
        <v>151.76</v>
      </c>
      <c r="J8030" s="155">
        <f t="shared" si="4281"/>
        <v>14551.723379019506</v>
      </c>
      <c r="K8030" s="182">
        <v>116739</v>
      </c>
      <c r="L8030" s="143">
        <v>131968.62</v>
      </c>
      <c r="M8030" s="143">
        <v>134581.85999999999</v>
      </c>
      <c r="N8030" s="143">
        <f t="shared" si="4282"/>
        <v>14551.723379019506</v>
      </c>
      <c r="O8030" s="143">
        <f t="shared" si="4283"/>
        <v>134581.85999999999</v>
      </c>
      <c r="P8030" s="143">
        <f t="shared" si="4284"/>
        <v>116739</v>
      </c>
      <c r="Q8030" s="143">
        <f t="shared" si="4285"/>
        <v>99460.300844754878</v>
      </c>
      <c r="R8030" s="143">
        <f t="shared" si="4286"/>
        <v>65645.361689509751</v>
      </c>
      <c r="S8030" s="143">
        <f t="shared" si="4287"/>
        <v>125660.43</v>
      </c>
      <c r="T8030" s="143">
        <f t="shared" si="4288"/>
        <v>57149.904355553983</v>
      </c>
      <c r="U8030" s="194">
        <f t="shared" si="4289"/>
        <v>0.48955280031141252</v>
      </c>
      <c r="V8030" s="188" t="str">
        <f t="shared" si="4290"/>
        <v>MENOR</v>
      </c>
      <c r="W8030" s="188">
        <f t="shared" si="4291"/>
        <v>14551.723379019506</v>
      </c>
      <c r="X8030" s="143">
        <f t="shared" si="4292"/>
        <v>14552</v>
      </c>
    </row>
    <row r="8031" spans="1:24" ht="36.75" customHeight="1" x14ac:dyDescent="0.25">
      <c r="A8031" s="20" t="s">
        <v>157</v>
      </c>
      <c r="B8031" s="20">
        <v>87141</v>
      </c>
      <c r="C8031" s="26" t="s">
        <v>2541</v>
      </c>
      <c r="D8031" s="22" t="s">
        <v>2542</v>
      </c>
      <c r="E8031" s="20" t="s">
        <v>2058</v>
      </c>
      <c r="F8031" s="135" t="s">
        <v>334</v>
      </c>
      <c r="G8031" s="169">
        <v>71723</v>
      </c>
      <c r="H8031" s="36">
        <v>158.16999999999999</v>
      </c>
      <c r="I8031" s="50">
        <v>151.76</v>
      </c>
      <c r="J8031" s="155">
        <f t="shared" si="4281"/>
        <v>74752.417698998426</v>
      </c>
      <c r="K8031" s="182">
        <v>441014</v>
      </c>
      <c r="L8031" s="143">
        <v>482202.28</v>
      </c>
      <c r="M8031" s="143">
        <v>491750.83999999997</v>
      </c>
      <c r="N8031" s="143">
        <f t="shared" si="4282"/>
        <v>74752.417698998426</v>
      </c>
      <c r="O8031" s="143">
        <f t="shared" si="4283"/>
        <v>491750.83999999997</v>
      </c>
      <c r="P8031" s="143">
        <f t="shared" si="4284"/>
        <v>441014</v>
      </c>
      <c r="Q8031" s="143">
        <f t="shared" si="4285"/>
        <v>372429.88442474965</v>
      </c>
      <c r="R8031" s="143">
        <f t="shared" si="4286"/>
        <v>257883.20884949921</v>
      </c>
      <c r="S8031" s="143">
        <f t="shared" si="4287"/>
        <v>466382.42</v>
      </c>
      <c r="T8031" s="143">
        <f t="shared" si="4288"/>
        <v>199668.99640423228</v>
      </c>
      <c r="U8031" s="194">
        <f t="shared" si="4289"/>
        <v>0.45274979117268904</v>
      </c>
      <c r="V8031" s="188" t="str">
        <f t="shared" si="4290"/>
        <v>MENOR</v>
      </c>
      <c r="W8031" s="188">
        <f t="shared" si="4291"/>
        <v>74752.417698998426</v>
      </c>
      <c r="X8031" s="143">
        <f t="shared" si="4292"/>
        <v>74752</v>
      </c>
    </row>
    <row r="8032" spans="1:24" ht="36.75" customHeight="1" x14ac:dyDescent="0.25">
      <c r="A8032" s="20" t="s">
        <v>158</v>
      </c>
      <c r="B8032" s="20">
        <v>87141</v>
      </c>
      <c r="C8032" s="26" t="s">
        <v>2416</v>
      </c>
      <c r="D8032" s="22" t="s">
        <v>2417</v>
      </c>
      <c r="E8032" s="20" t="s">
        <v>2058</v>
      </c>
      <c r="F8032" s="135" t="s">
        <v>334</v>
      </c>
      <c r="G8032" s="169">
        <v>73528</v>
      </c>
      <c r="H8032" s="36">
        <v>158.16999999999999</v>
      </c>
      <c r="I8032" s="50">
        <v>151.76</v>
      </c>
      <c r="J8032" s="155">
        <f t="shared" si="4281"/>
        <v>76633.656826568273</v>
      </c>
      <c r="K8032" s="182">
        <v>453152</v>
      </c>
      <c r="L8032" s="143">
        <v>474029.36</v>
      </c>
      <c r="M8032" s="143">
        <v>483416.08</v>
      </c>
      <c r="N8032" s="143">
        <f t="shared" si="4282"/>
        <v>76633.656826568273</v>
      </c>
      <c r="O8032" s="143">
        <f t="shared" si="4283"/>
        <v>483416.08</v>
      </c>
      <c r="P8032" s="143">
        <f t="shared" si="4284"/>
        <v>453152</v>
      </c>
      <c r="Q8032" s="143">
        <f t="shared" si="4285"/>
        <v>371807.77420664206</v>
      </c>
      <c r="R8032" s="143">
        <f t="shared" si="4286"/>
        <v>264892.82841328415</v>
      </c>
      <c r="S8032" s="143">
        <f t="shared" si="4287"/>
        <v>468284.04000000004</v>
      </c>
      <c r="T8032" s="143">
        <f t="shared" si="4288"/>
        <v>197188.83434008036</v>
      </c>
      <c r="U8032" s="194">
        <f t="shared" si="4289"/>
        <v>0.43514942963968017</v>
      </c>
      <c r="V8032" s="188" t="str">
        <f t="shared" si="4290"/>
        <v>MENOR</v>
      </c>
      <c r="W8032" s="188">
        <f t="shared" si="4291"/>
        <v>76633.656826568273</v>
      </c>
      <c r="X8032" s="143">
        <f t="shared" si="4292"/>
        <v>76634</v>
      </c>
    </row>
    <row r="8033" spans="1:24" ht="36.75" customHeight="1" x14ac:dyDescent="0.25">
      <c r="A8033" s="20" t="s">
        <v>159</v>
      </c>
      <c r="B8033" s="20">
        <v>87141</v>
      </c>
      <c r="C8033" s="26" t="s">
        <v>2420</v>
      </c>
      <c r="D8033" s="29" t="s">
        <v>2421</v>
      </c>
      <c r="E8033" s="20" t="s">
        <v>2058</v>
      </c>
      <c r="F8033" s="135" t="s">
        <v>334</v>
      </c>
      <c r="G8033" s="169">
        <v>71438</v>
      </c>
      <c r="H8033" s="36">
        <v>158.16999999999999</v>
      </c>
      <c r="I8033" s="50">
        <v>151.76</v>
      </c>
      <c r="J8033" s="155">
        <f t="shared" si="4281"/>
        <v>74455.379942013707</v>
      </c>
      <c r="K8033" s="182">
        <v>441014</v>
      </c>
      <c r="L8033" s="143">
        <v>490375.2</v>
      </c>
      <c r="M8033" s="143">
        <v>500085.6</v>
      </c>
      <c r="N8033" s="143">
        <f t="shared" si="4282"/>
        <v>74455.379942013707</v>
      </c>
      <c r="O8033" s="143">
        <f t="shared" si="4283"/>
        <v>500085.6</v>
      </c>
      <c r="P8033" s="143">
        <f t="shared" si="4284"/>
        <v>441014</v>
      </c>
      <c r="Q8033" s="143">
        <f t="shared" si="4285"/>
        <v>376482.54498550342</v>
      </c>
      <c r="R8033" s="143">
        <f t="shared" si="4286"/>
        <v>257734.68997100685</v>
      </c>
      <c r="S8033" s="143">
        <f t="shared" si="4287"/>
        <v>470549.8</v>
      </c>
      <c r="T8033" s="143">
        <f t="shared" si="4288"/>
        <v>203005.72174667328</v>
      </c>
      <c r="U8033" s="194">
        <f t="shared" si="4289"/>
        <v>0.46031582159902695</v>
      </c>
      <c r="V8033" s="188" t="str">
        <f t="shared" si="4290"/>
        <v>MENOR</v>
      </c>
      <c r="W8033" s="188">
        <f t="shared" si="4291"/>
        <v>74455.379942013707</v>
      </c>
      <c r="X8033" s="143">
        <f t="shared" si="4292"/>
        <v>74455</v>
      </c>
    </row>
    <row r="8034" spans="1:24" ht="36.75" customHeight="1" x14ac:dyDescent="0.25">
      <c r="A8034" s="20" t="s">
        <v>160</v>
      </c>
      <c r="B8034" s="20">
        <v>87141</v>
      </c>
      <c r="C8034" s="26" t="s">
        <v>2422</v>
      </c>
      <c r="D8034" s="29" t="s">
        <v>2423</v>
      </c>
      <c r="E8034" s="20" t="s">
        <v>2058</v>
      </c>
      <c r="F8034" s="135" t="s">
        <v>334</v>
      </c>
      <c r="G8034" s="169">
        <v>74413</v>
      </c>
      <c r="H8034" s="36">
        <v>158.16999999999999</v>
      </c>
      <c r="I8034" s="50">
        <v>151.76</v>
      </c>
      <c r="J8034" s="155">
        <f t="shared" si="4281"/>
        <v>77556.037229836584</v>
      </c>
      <c r="K8034" s="182">
        <v>449106</v>
      </c>
      <c r="L8034" s="143">
        <v>486288.74</v>
      </c>
      <c r="M8034" s="143">
        <v>495918.22</v>
      </c>
      <c r="N8034" s="143">
        <f t="shared" si="4282"/>
        <v>77556.037229836584</v>
      </c>
      <c r="O8034" s="143">
        <f t="shared" si="4283"/>
        <v>495918.22</v>
      </c>
      <c r="P8034" s="143">
        <f t="shared" si="4284"/>
        <v>449106</v>
      </c>
      <c r="Q8034" s="143">
        <f t="shared" si="4285"/>
        <v>377217.2493074591</v>
      </c>
      <c r="R8034" s="143">
        <f t="shared" si="4286"/>
        <v>263331.01861491828</v>
      </c>
      <c r="S8034" s="143">
        <f t="shared" si="4287"/>
        <v>472512.11</v>
      </c>
      <c r="T8034" s="143">
        <f t="shared" si="4288"/>
        <v>200791.22243863877</v>
      </c>
      <c r="U8034" s="194">
        <f t="shared" si="4289"/>
        <v>0.44709093719219689</v>
      </c>
      <c r="V8034" s="188" t="str">
        <f t="shared" si="4290"/>
        <v>MENOR</v>
      </c>
      <c r="W8034" s="188">
        <f t="shared" si="4291"/>
        <v>77556.037229836584</v>
      </c>
      <c r="X8034" s="143">
        <f t="shared" si="4292"/>
        <v>77556</v>
      </c>
    </row>
    <row r="8035" spans="1:24" ht="42" customHeight="1" x14ac:dyDescent="0.25">
      <c r="A8035" s="20" t="s">
        <v>161</v>
      </c>
      <c r="B8035" s="20">
        <v>87141</v>
      </c>
      <c r="C8035" s="26" t="s">
        <v>2424</v>
      </c>
      <c r="D8035" s="29" t="s">
        <v>2425</v>
      </c>
      <c r="E8035" s="20" t="s">
        <v>2058</v>
      </c>
      <c r="F8035" s="135" t="s">
        <v>334</v>
      </c>
      <c r="G8035" s="169">
        <v>71725</v>
      </c>
      <c r="H8035" s="36">
        <v>158.16999999999999</v>
      </c>
      <c r="I8035" s="50">
        <v>151.76</v>
      </c>
      <c r="J8035" s="155">
        <f t="shared" si="4281"/>
        <v>74754.502174486028</v>
      </c>
      <c r="K8035" s="182">
        <v>445060</v>
      </c>
      <c r="L8035" s="143">
        <v>494461.66000000003</v>
      </c>
      <c r="M8035" s="143">
        <v>504252.98</v>
      </c>
      <c r="N8035" s="143">
        <f t="shared" si="4282"/>
        <v>74754.502174486028</v>
      </c>
      <c r="O8035" s="143">
        <f t="shared" si="4283"/>
        <v>504252.98</v>
      </c>
      <c r="P8035" s="143">
        <f t="shared" si="4284"/>
        <v>445060</v>
      </c>
      <c r="Q8035" s="143">
        <f t="shared" si="4285"/>
        <v>379632.28554362152</v>
      </c>
      <c r="R8035" s="143">
        <f t="shared" si="4286"/>
        <v>259907.25108724303</v>
      </c>
      <c r="S8035" s="143">
        <f t="shared" si="4287"/>
        <v>474656.49</v>
      </c>
      <c r="T8035" s="143">
        <f t="shared" si="4288"/>
        <v>204896.1943162895</v>
      </c>
      <c r="U8035" s="194">
        <f t="shared" si="4289"/>
        <v>0.46037881255626095</v>
      </c>
      <c r="V8035" s="188" t="str">
        <f t="shared" si="4290"/>
        <v>MENOR</v>
      </c>
      <c r="W8035" s="188">
        <f t="shared" si="4291"/>
        <v>74754.502174486028</v>
      </c>
      <c r="X8035" s="143">
        <f t="shared" si="4292"/>
        <v>74755</v>
      </c>
    </row>
    <row r="8036" spans="1:24" ht="42" customHeight="1" x14ac:dyDescent="0.25">
      <c r="A8036" s="20" t="s">
        <v>163</v>
      </c>
      <c r="B8036" s="20">
        <v>87141</v>
      </c>
      <c r="C8036" s="26" t="s">
        <v>2240</v>
      </c>
      <c r="D8036" s="29" t="s">
        <v>2241</v>
      </c>
      <c r="E8036" s="20" t="s">
        <v>2058</v>
      </c>
      <c r="F8036" s="135" t="s">
        <v>334</v>
      </c>
      <c r="G8036" s="169">
        <v>72074</v>
      </c>
      <c r="H8036" s="36">
        <v>158.16999999999999</v>
      </c>
      <c r="I8036" s="50">
        <v>151.76</v>
      </c>
      <c r="J8036" s="155">
        <f t="shared" si="4281"/>
        <v>75118.243147074332</v>
      </c>
      <c r="K8036" s="182">
        <v>449106</v>
      </c>
      <c r="L8036" s="143">
        <v>494461.66000000003</v>
      </c>
      <c r="M8036" s="143">
        <v>504252.98</v>
      </c>
      <c r="N8036" s="143">
        <f t="shared" si="4282"/>
        <v>75118.243147074332</v>
      </c>
      <c r="O8036" s="143">
        <f t="shared" si="4283"/>
        <v>504252.98</v>
      </c>
      <c r="P8036" s="143">
        <f t="shared" si="4284"/>
        <v>449106</v>
      </c>
      <c r="Q8036" s="143">
        <f t="shared" si="4285"/>
        <v>380734.72078676859</v>
      </c>
      <c r="R8036" s="143">
        <f t="shared" si="4286"/>
        <v>262112.12157353718</v>
      </c>
      <c r="S8036" s="143">
        <f t="shared" si="4287"/>
        <v>476679.49</v>
      </c>
      <c r="T8036" s="143">
        <f t="shared" si="4288"/>
        <v>205155.74594928639</v>
      </c>
      <c r="U8036" s="194">
        <f t="shared" si="4289"/>
        <v>0.4568091852464371</v>
      </c>
      <c r="V8036" s="188" t="str">
        <f t="shared" si="4290"/>
        <v>MENOR</v>
      </c>
      <c r="W8036" s="188">
        <f t="shared" si="4291"/>
        <v>75118.243147074332</v>
      </c>
      <c r="X8036" s="143">
        <f t="shared" si="4292"/>
        <v>75118</v>
      </c>
    </row>
    <row r="8037" spans="1:24" ht="42" customHeight="1" x14ac:dyDescent="0.25">
      <c r="A8037" s="20" t="s">
        <v>164</v>
      </c>
      <c r="B8037" s="20">
        <v>87141</v>
      </c>
      <c r="C8037" s="26" t="s">
        <v>2242</v>
      </c>
      <c r="D8037" s="29" t="s">
        <v>2243</v>
      </c>
      <c r="E8037" s="20" t="s">
        <v>2058</v>
      </c>
      <c r="F8037" s="135" t="s">
        <v>334</v>
      </c>
      <c r="G8037" s="169">
        <v>72742</v>
      </c>
      <c r="H8037" s="36">
        <v>158.16999999999999</v>
      </c>
      <c r="I8037" s="50">
        <v>151.76</v>
      </c>
      <c r="J8037" s="155">
        <f t="shared" si="4281"/>
        <v>75814.457959936743</v>
      </c>
      <c r="K8037" s="182">
        <v>445060</v>
      </c>
      <c r="L8037" s="143">
        <v>498548.12</v>
      </c>
      <c r="M8037" s="143">
        <v>508420.36</v>
      </c>
      <c r="N8037" s="143">
        <f t="shared" si="4282"/>
        <v>75814.457959936743</v>
      </c>
      <c r="O8037" s="143">
        <f t="shared" si="4283"/>
        <v>508420.36</v>
      </c>
      <c r="P8037" s="143">
        <f t="shared" si="4284"/>
        <v>445060</v>
      </c>
      <c r="Q8037" s="143">
        <f t="shared" si="4285"/>
        <v>381960.73448998423</v>
      </c>
      <c r="R8037" s="143">
        <f t="shared" si="4286"/>
        <v>260437.22897996838</v>
      </c>
      <c r="S8037" s="143">
        <f t="shared" si="4287"/>
        <v>476740.18</v>
      </c>
      <c r="T8037" s="143">
        <f t="shared" si="4288"/>
        <v>205986.82424312973</v>
      </c>
      <c r="U8037" s="194">
        <f t="shared" si="4289"/>
        <v>0.46282933591679715</v>
      </c>
      <c r="V8037" s="188" t="str">
        <f t="shared" si="4290"/>
        <v>MENOR</v>
      </c>
      <c r="W8037" s="188">
        <f t="shared" si="4291"/>
        <v>75814.457959936743</v>
      </c>
      <c r="X8037" s="143">
        <f t="shared" si="4292"/>
        <v>75814</v>
      </c>
    </row>
    <row r="8038" spans="1:24" ht="42" customHeight="1" x14ac:dyDescent="0.25">
      <c r="A8038" s="20" t="s">
        <v>165</v>
      </c>
      <c r="B8038" s="20">
        <v>87141</v>
      </c>
      <c r="C8038" s="26" t="s">
        <v>2244</v>
      </c>
      <c r="D8038" s="29" t="s">
        <v>2245</v>
      </c>
      <c r="E8038" s="20" t="s">
        <v>2058</v>
      </c>
      <c r="F8038" s="135" t="s">
        <v>334</v>
      </c>
      <c r="G8038" s="169">
        <v>73436</v>
      </c>
      <c r="H8038" s="36">
        <v>158.16999999999999</v>
      </c>
      <c r="I8038" s="50">
        <v>151.76</v>
      </c>
      <c r="J8038" s="155">
        <f t="shared" si="4281"/>
        <v>76537.770954138119</v>
      </c>
      <c r="K8038" s="182">
        <v>445060</v>
      </c>
      <c r="L8038" s="143">
        <v>502634.58</v>
      </c>
      <c r="M8038" s="143">
        <v>512587.74</v>
      </c>
      <c r="N8038" s="143">
        <f t="shared" si="4282"/>
        <v>76537.770954138119</v>
      </c>
      <c r="O8038" s="143">
        <f t="shared" si="4283"/>
        <v>512587.74</v>
      </c>
      <c r="P8038" s="143">
        <f t="shared" si="4284"/>
        <v>445060</v>
      </c>
      <c r="Q8038" s="143">
        <f t="shared" si="4285"/>
        <v>384205.02273853455</v>
      </c>
      <c r="R8038" s="143">
        <f t="shared" si="4286"/>
        <v>260798.88547706907</v>
      </c>
      <c r="S8038" s="143">
        <f t="shared" si="4287"/>
        <v>478823.87</v>
      </c>
      <c r="T8038" s="143">
        <f t="shared" si="4288"/>
        <v>207260.0204273533</v>
      </c>
      <c r="U8038" s="194">
        <f t="shared" si="4289"/>
        <v>0.46569006522121353</v>
      </c>
      <c r="V8038" s="188" t="str">
        <f t="shared" si="4290"/>
        <v>MENOR</v>
      </c>
      <c r="W8038" s="188">
        <f t="shared" si="4291"/>
        <v>76537.770954138119</v>
      </c>
      <c r="X8038" s="143">
        <f t="shared" si="4292"/>
        <v>76538</v>
      </c>
    </row>
    <row r="8039" spans="1:24" ht="42" customHeight="1" x14ac:dyDescent="0.25">
      <c r="A8039" s="20" t="s">
        <v>166</v>
      </c>
      <c r="B8039" s="20">
        <v>87141</v>
      </c>
      <c r="C8039" s="26" t="s">
        <v>2246</v>
      </c>
      <c r="D8039" s="29" t="s">
        <v>2247</v>
      </c>
      <c r="E8039" s="20" t="s">
        <v>2058</v>
      </c>
      <c r="F8039" s="135" t="s">
        <v>334</v>
      </c>
      <c r="G8039" s="169">
        <v>5512</v>
      </c>
      <c r="H8039" s="36">
        <v>158.16999999999999</v>
      </c>
      <c r="I8039" s="50">
        <v>151.76</v>
      </c>
      <c r="J8039" s="155">
        <f t="shared" si="4281"/>
        <v>5744.8144438587242</v>
      </c>
      <c r="K8039" s="182">
        <v>722377.6</v>
      </c>
      <c r="L8039" s="143">
        <v>788230.05799999996</v>
      </c>
      <c r="M8039" s="143">
        <v>803838.57400000002</v>
      </c>
      <c r="N8039" s="143">
        <f t="shared" si="4282"/>
        <v>5744.8144438587242</v>
      </c>
      <c r="O8039" s="143">
        <f t="shared" si="4283"/>
        <v>803838.57400000002</v>
      </c>
      <c r="P8039" s="143">
        <f t="shared" si="4284"/>
        <v>722377.6</v>
      </c>
      <c r="Q8039" s="143">
        <f t="shared" si="4285"/>
        <v>580047.76161096466</v>
      </c>
      <c r="R8039" s="143">
        <f t="shared" si="4286"/>
        <v>364061.20722192933</v>
      </c>
      <c r="S8039" s="143">
        <f t="shared" si="4287"/>
        <v>763108.08700000006</v>
      </c>
      <c r="T8039" s="143">
        <f t="shared" si="4288"/>
        <v>384492.67624591116</v>
      </c>
      <c r="U8039" s="194">
        <f t="shared" si="4289"/>
        <v>0.5322599652119766</v>
      </c>
      <c r="V8039" s="188" t="str">
        <f t="shared" si="4290"/>
        <v>MENOR</v>
      </c>
      <c r="W8039" s="188">
        <f t="shared" si="4291"/>
        <v>5744.8144438587242</v>
      </c>
      <c r="X8039" s="143">
        <f t="shared" si="4292"/>
        <v>5745</v>
      </c>
    </row>
    <row r="8040" spans="1:24" ht="42" customHeight="1" x14ac:dyDescent="0.25">
      <c r="A8040" s="20" t="s">
        <v>167</v>
      </c>
      <c r="B8040" s="20">
        <v>87141</v>
      </c>
      <c r="C8040" s="26" t="s">
        <v>2426</v>
      </c>
      <c r="D8040" s="29" t="s">
        <v>2427</v>
      </c>
      <c r="E8040" s="20" t="s">
        <v>2058</v>
      </c>
      <c r="F8040" s="135" t="s">
        <v>334</v>
      </c>
      <c r="G8040" s="169">
        <v>71391</v>
      </c>
      <c r="H8040" s="36">
        <v>158.16999999999999</v>
      </c>
      <c r="I8040" s="50">
        <v>151.76</v>
      </c>
      <c r="J8040" s="155">
        <f t="shared" si="4281"/>
        <v>74406.39476805483</v>
      </c>
      <c r="K8040" s="182">
        <v>634032</v>
      </c>
      <c r="L8040" s="143">
        <v>680756.16</v>
      </c>
      <c r="M8040" s="143">
        <v>694236.48</v>
      </c>
      <c r="N8040" s="143">
        <f t="shared" si="4282"/>
        <v>74406.39476805483</v>
      </c>
      <c r="O8040" s="143">
        <f t="shared" si="4283"/>
        <v>694236.48</v>
      </c>
      <c r="P8040" s="143">
        <f t="shared" si="4284"/>
        <v>634032</v>
      </c>
      <c r="Q8040" s="143">
        <f t="shared" si="4285"/>
        <v>520857.75869201368</v>
      </c>
      <c r="R8040" s="143">
        <f t="shared" si="4286"/>
        <v>354219.19738402741</v>
      </c>
      <c r="S8040" s="143">
        <f t="shared" si="4287"/>
        <v>664134.24</v>
      </c>
      <c r="T8040" s="143">
        <f t="shared" si="4288"/>
        <v>298750.12356395973</v>
      </c>
      <c r="U8040" s="194">
        <f t="shared" si="4289"/>
        <v>0.47119092342966873</v>
      </c>
      <c r="V8040" s="188" t="str">
        <f t="shared" si="4290"/>
        <v>MENOR</v>
      </c>
      <c r="W8040" s="188">
        <f t="shared" si="4291"/>
        <v>74406.39476805483</v>
      </c>
      <c r="X8040" s="143">
        <f t="shared" si="4292"/>
        <v>74406</v>
      </c>
    </row>
    <row r="8041" spans="1:24" ht="42" customHeight="1" x14ac:dyDescent="0.25">
      <c r="A8041" s="20" t="s">
        <v>168</v>
      </c>
      <c r="B8041" s="20">
        <v>87141</v>
      </c>
      <c r="C8041" s="26" t="s">
        <v>2248</v>
      </c>
      <c r="D8041" s="29" t="s">
        <v>2249</v>
      </c>
      <c r="E8041" s="20" t="s">
        <v>2058</v>
      </c>
      <c r="F8041" s="135" t="s">
        <v>334</v>
      </c>
      <c r="G8041" s="169">
        <v>73197</v>
      </c>
      <c r="H8041" s="36">
        <v>158.16999999999999</v>
      </c>
      <c r="I8041" s="50">
        <v>151.76</v>
      </c>
      <c r="J8041" s="155">
        <f t="shared" si="4281"/>
        <v>76288.676133368484</v>
      </c>
      <c r="K8041" s="182">
        <v>317016</v>
      </c>
      <c r="L8041" s="143">
        <v>349031.76</v>
      </c>
      <c r="M8041" s="143">
        <v>355943.28</v>
      </c>
      <c r="N8041" s="143">
        <f t="shared" si="4282"/>
        <v>76288.676133368484</v>
      </c>
      <c r="O8041" s="143">
        <f t="shared" si="4283"/>
        <v>355943.28</v>
      </c>
      <c r="P8041" s="143">
        <f t="shared" si="4284"/>
        <v>317016</v>
      </c>
      <c r="Q8041" s="143">
        <f t="shared" si="4285"/>
        <v>274569.92903334217</v>
      </c>
      <c r="R8041" s="143">
        <f t="shared" si="4286"/>
        <v>196652.33806668426</v>
      </c>
      <c r="S8041" s="143">
        <f t="shared" si="4287"/>
        <v>336479.64</v>
      </c>
      <c r="T8041" s="143">
        <f t="shared" si="4288"/>
        <v>133270.79038626549</v>
      </c>
      <c r="U8041" s="194">
        <f t="shared" si="4289"/>
        <v>0.42039136947745698</v>
      </c>
      <c r="V8041" s="188" t="str">
        <f t="shared" si="4290"/>
        <v>MENOR</v>
      </c>
      <c r="W8041" s="188">
        <f t="shared" si="4291"/>
        <v>76288.676133368484</v>
      </c>
      <c r="X8041" s="143">
        <f t="shared" si="4292"/>
        <v>76289</v>
      </c>
    </row>
    <row r="8042" spans="1:24" ht="42" customHeight="1" x14ac:dyDescent="0.25">
      <c r="A8042" s="20" t="s">
        <v>169</v>
      </c>
      <c r="B8042" s="20">
        <v>87141</v>
      </c>
      <c r="C8042" s="26" t="s">
        <v>2428</v>
      </c>
      <c r="D8042" s="29" t="s">
        <v>2429</v>
      </c>
      <c r="E8042" s="20" t="s">
        <v>2058</v>
      </c>
      <c r="F8042" s="135" t="s">
        <v>334</v>
      </c>
      <c r="G8042" s="169">
        <v>72101</v>
      </c>
      <c r="H8042" s="36">
        <v>158.16999999999999</v>
      </c>
      <c r="I8042" s="50">
        <v>151.76</v>
      </c>
      <c r="J8042" s="155">
        <f t="shared" si="4281"/>
        <v>75146.383566157092</v>
      </c>
      <c r="K8042" s="182">
        <v>213248</v>
      </c>
      <c r="L8042" s="143">
        <v>228841.76</v>
      </c>
      <c r="M8042" s="143">
        <v>233373.28</v>
      </c>
      <c r="N8042" s="143">
        <f t="shared" si="4282"/>
        <v>75146.383566157092</v>
      </c>
      <c r="O8042" s="143">
        <f t="shared" si="4283"/>
        <v>233373.28</v>
      </c>
      <c r="P8042" s="143">
        <f t="shared" si="4284"/>
        <v>213248</v>
      </c>
      <c r="Q8042" s="143">
        <f t="shared" si="4285"/>
        <v>187652.35589153928</v>
      </c>
      <c r="R8042" s="143">
        <f t="shared" si="4286"/>
        <v>144197.19178307854</v>
      </c>
      <c r="S8042" s="143">
        <f t="shared" si="4287"/>
        <v>223310.64</v>
      </c>
      <c r="T8042" s="143">
        <f t="shared" si="4288"/>
        <v>75497.683669430888</v>
      </c>
      <c r="U8042" s="194">
        <f t="shared" si="4289"/>
        <v>0.35403700700325857</v>
      </c>
      <c r="V8042" s="188" t="str">
        <f t="shared" si="4290"/>
        <v>MENOR</v>
      </c>
      <c r="W8042" s="188">
        <f t="shared" si="4291"/>
        <v>75146.383566157092</v>
      </c>
      <c r="X8042" s="143">
        <f t="shared" si="4292"/>
        <v>75146</v>
      </c>
    </row>
    <row r="8043" spans="1:24" ht="42" customHeight="1" x14ac:dyDescent="0.25">
      <c r="A8043" s="20" t="s">
        <v>170</v>
      </c>
      <c r="B8043" s="20">
        <v>87141</v>
      </c>
      <c r="C8043" s="26" t="s">
        <v>2430</v>
      </c>
      <c r="D8043" s="29" t="s">
        <v>2431</v>
      </c>
      <c r="E8043" s="20" t="s">
        <v>2058</v>
      </c>
      <c r="F8043" s="135" t="s">
        <v>334</v>
      </c>
      <c r="G8043" s="169">
        <v>71431</v>
      </c>
      <c r="H8043" s="36">
        <v>158.16999999999999</v>
      </c>
      <c r="I8043" s="50">
        <v>151.76</v>
      </c>
      <c r="J8043" s="155">
        <f t="shared" si="4281"/>
        <v>74448.084277807066</v>
      </c>
      <c r="K8043" s="182">
        <v>421557.5</v>
      </c>
      <c r="L8043" s="143">
        <v>460928.65</v>
      </c>
      <c r="M8043" s="143">
        <v>470055.95</v>
      </c>
      <c r="N8043" s="143">
        <f t="shared" si="4282"/>
        <v>74448.084277807066</v>
      </c>
      <c r="O8043" s="143">
        <f t="shared" si="4283"/>
        <v>470055.95</v>
      </c>
      <c r="P8043" s="143">
        <f t="shared" si="4284"/>
        <v>421557.5</v>
      </c>
      <c r="Q8043" s="143">
        <f t="shared" si="4285"/>
        <v>356747.54606945178</v>
      </c>
      <c r="R8043" s="143">
        <f t="shared" si="4286"/>
        <v>248002.79213890352</v>
      </c>
      <c r="S8043" s="143">
        <f t="shared" si="4287"/>
        <v>445806.72499999998</v>
      </c>
      <c r="T8043" s="143">
        <f t="shared" si="4288"/>
        <v>189372.48398663764</v>
      </c>
      <c r="U8043" s="194">
        <f t="shared" si="4289"/>
        <v>0.4492210054064692</v>
      </c>
      <c r="V8043" s="188" t="str">
        <f t="shared" si="4290"/>
        <v>MENOR</v>
      </c>
      <c r="W8043" s="188">
        <f t="shared" si="4291"/>
        <v>74448.084277807066</v>
      </c>
      <c r="X8043" s="143">
        <f t="shared" si="4292"/>
        <v>74448</v>
      </c>
    </row>
    <row r="8044" spans="1:24" ht="42" customHeight="1" x14ac:dyDescent="0.25">
      <c r="A8044" s="20" t="s">
        <v>171</v>
      </c>
      <c r="B8044" s="20">
        <v>87141</v>
      </c>
      <c r="C8044" s="26" t="s">
        <v>2543</v>
      </c>
      <c r="D8044" s="29" t="s">
        <v>2544</v>
      </c>
      <c r="E8044" s="20" t="s">
        <v>2058</v>
      </c>
      <c r="F8044" s="135" t="s">
        <v>334</v>
      </c>
      <c r="G8044" s="169">
        <v>71061</v>
      </c>
      <c r="H8044" s="36">
        <v>158.16999999999999</v>
      </c>
      <c r="I8044" s="50">
        <v>151.76</v>
      </c>
      <c r="J8044" s="155">
        <f t="shared" si="4281"/>
        <v>74062.45631259885</v>
      </c>
      <c r="K8044" s="182">
        <v>503965</v>
      </c>
      <c r="L8044" s="143">
        <v>559905.11499999999</v>
      </c>
      <c r="M8044" s="143">
        <v>570992.34499999997</v>
      </c>
      <c r="N8044" s="143">
        <f t="shared" si="4282"/>
        <v>74062.45631259885</v>
      </c>
      <c r="O8044" s="143">
        <f t="shared" si="4283"/>
        <v>570992.34499999997</v>
      </c>
      <c r="P8044" s="143">
        <f t="shared" si="4284"/>
        <v>503965</v>
      </c>
      <c r="Q8044" s="143">
        <f t="shared" si="4285"/>
        <v>427231.22907814971</v>
      </c>
      <c r="R8044" s="143">
        <f t="shared" si="4286"/>
        <v>289013.72815629945</v>
      </c>
      <c r="S8044" s="143">
        <f t="shared" si="4287"/>
        <v>537478.67249999999</v>
      </c>
      <c r="T8044" s="143">
        <f t="shared" si="4288"/>
        <v>237266.28648933111</v>
      </c>
      <c r="U8044" s="194">
        <f t="shared" si="4289"/>
        <v>0.47079913583151828</v>
      </c>
      <c r="V8044" s="188" t="str">
        <f t="shared" si="4290"/>
        <v>MENOR</v>
      </c>
      <c r="W8044" s="188">
        <f t="shared" si="4291"/>
        <v>74062.45631259885</v>
      </c>
      <c r="X8044" s="143">
        <f t="shared" si="4292"/>
        <v>74062</v>
      </c>
    </row>
    <row r="8045" spans="1:24" ht="42" customHeight="1" x14ac:dyDescent="0.25">
      <c r="A8045" s="20" t="s">
        <v>172</v>
      </c>
      <c r="B8045" s="20">
        <v>87141</v>
      </c>
      <c r="C8045" s="26" t="s">
        <v>2252</v>
      </c>
      <c r="D8045" s="29" t="s">
        <v>2253</v>
      </c>
      <c r="E8045" s="20" t="s">
        <v>2058</v>
      </c>
      <c r="F8045" s="135" t="s">
        <v>334</v>
      </c>
      <c r="G8045" s="169">
        <v>54890</v>
      </c>
      <c r="H8045" s="36">
        <v>158.16999999999999</v>
      </c>
      <c r="I8045" s="50">
        <v>151.76</v>
      </c>
      <c r="J8045" s="155">
        <f t="shared" si="4281"/>
        <v>57208.429757511862</v>
      </c>
      <c r="K8045" s="182">
        <v>445060</v>
      </c>
      <c r="L8045" s="143">
        <v>486288.74</v>
      </c>
      <c r="M8045" s="143">
        <v>495918.22</v>
      </c>
      <c r="N8045" s="143">
        <f t="shared" si="4282"/>
        <v>57208.429757511862</v>
      </c>
      <c r="O8045" s="143">
        <f t="shared" si="4283"/>
        <v>495918.22</v>
      </c>
      <c r="P8045" s="143">
        <f t="shared" si="4284"/>
        <v>445060</v>
      </c>
      <c r="Q8045" s="143">
        <f t="shared" si="4285"/>
        <v>371118.84743937798</v>
      </c>
      <c r="R8045" s="143">
        <f t="shared" si="4286"/>
        <v>251134.21487875594</v>
      </c>
      <c r="S8045" s="143">
        <f t="shared" si="4287"/>
        <v>470489.11</v>
      </c>
      <c r="T8045" s="143">
        <f t="shared" si="4288"/>
        <v>210432.91244095427</v>
      </c>
      <c r="U8045" s="194">
        <f t="shared" si="4289"/>
        <v>0.47281919840235986</v>
      </c>
      <c r="V8045" s="188" t="str">
        <f t="shared" si="4290"/>
        <v>MENOR</v>
      </c>
      <c r="W8045" s="188">
        <f t="shared" si="4291"/>
        <v>57208.429757511862</v>
      </c>
      <c r="X8045" s="143">
        <f t="shared" si="4292"/>
        <v>57208</v>
      </c>
    </row>
    <row r="8046" spans="1:24" ht="42" customHeight="1" x14ac:dyDescent="0.25">
      <c r="A8046" s="20" t="s">
        <v>173</v>
      </c>
      <c r="B8046" s="20">
        <v>87141</v>
      </c>
      <c r="C8046" s="21" t="s">
        <v>2250</v>
      </c>
      <c r="D8046" s="29" t="s">
        <v>2251</v>
      </c>
      <c r="E8046" s="20" t="s">
        <v>2058</v>
      </c>
      <c r="F8046" s="135" t="s">
        <v>334</v>
      </c>
      <c r="G8046" s="169">
        <v>55655</v>
      </c>
      <c r="H8046" s="36">
        <v>158.16999999999999</v>
      </c>
      <c r="I8046" s="50">
        <v>151.76</v>
      </c>
      <c r="J8046" s="155">
        <f t="shared" si="4281"/>
        <v>58005.741631523459</v>
      </c>
      <c r="K8046" s="182">
        <v>508546.5</v>
      </c>
      <c r="L8046" s="143">
        <v>550650.48499999999</v>
      </c>
      <c r="M8046" s="143">
        <v>561554.45499999996</v>
      </c>
      <c r="N8046" s="143">
        <f t="shared" si="4282"/>
        <v>58005.741631523459</v>
      </c>
      <c r="O8046" s="143">
        <f t="shared" si="4283"/>
        <v>561554.45499999996</v>
      </c>
      <c r="P8046" s="143">
        <f t="shared" si="4284"/>
        <v>508546.5</v>
      </c>
      <c r="Q8046" s="143">
        <f t="shared" si="4285"/>
        <v>419689.29540788091</v>
      </c>
      <c r="R8046" s="143">
        <f t="shared" si="4286"/>
        <v>283276.12081576174</v>
      </c>
      <c r="S8046" s="143">
        <f t="shared" si="4287"/>
        <v>535050.47750000004</v>
      </c>
      <c r="T8046" s="143">
        <f t="shared" si="4288"/>
        <v>242203.18781669042</v>
      </c>
      <c r="U8046" s="194">
        <f t="shared" si="4289"/>
        <v>0.47626556827485866</v>
      </c>
      <c r="V8046" s="188" t="str">
        <f t="shared" si="4290"/>
        <v>MENOR</v>
      </c>
      <c r="W8046" s="188">
        <f t="shared" si="4291"/>
        <v>58005.741631523459</v>
      </c>
      <c r="X8046" s="143">
        <f t="shared" si="4292"/>
        <v>58006</v>
      </c>
    </row>
    <row r="8047" spans="1:24" ht="42" customHeight="1" x14ac:dyDescent="0.25">
      <c r="A8047" s="20" t="s">
        <v>174</v>
      </c>
      <c r="B8047" s="20">
        <v>87141</v>
      </c>
      <c r="C8047" s="26" t="s">
        <v>2254</v>
      </c>
      <c r="D8047" s="29" t="s">
        <v>2255</v>
      </c>
      <c r="E8047" s="20" t="s">
        <v>2058</v>
      </c>
      <c r="F8047" s="135" t="s">
        <v>334</v>
      </c>
      <c r="G8047" s="169">
        <v>107638</v>
      </c>
      <c r="H8047" s="36">
        <v>158.16999999999999</v>
      </c>
      <c r="I8047" s="50">
        <v>151.76</v>
      </c>
      <c r="J8047" s="155">
        <f t="shared" si="4281"/>
        <v>112184.38626779125</v>
      </c>
      <c r="K8047" s="182">
        <v>415072</v>
      </c>
      <c r="L8047" s="143">
        <v>453837.44</v>
      </c>
      <c r="M8047" s="143">
        <v>462824.32</v>
      </c>
      <c r="N8047" s="143">
        <f t="shared" si="4282"/>
        <v>112184.38626779125</v>
      </c>
      <c r="O8047" s="143">
        <f t="shared" si="4283"/>
        <v>462824.32</v>
      </c>
      <c r="P8047" s="143">
        <f t="shared" si="4284"/>
        <v>415072</v>
      </c>
      <c r="Q8047" s="143">
        <f t="shared" si="4285"/>
        <v>360979.53656694782</v>
      </c>
      <c r="R8047" s="143">
        <f t="shared" si="4286"/>
        <v>263628.19313389563</v>
      </c>
      <c r="S8047" s="143">
        <f t="shared" si="4287"/>
        <v>438948.16000000003</v>
      </c>
      <c r="T8047" s="143">
        <f t="shared" si="4288"/>
        <v>167152.5965050532</v>
      </c>
      <c r="U8047" s="194">
        <f t="shared" si="4289"/>
        <v>0.40270747365530124</v>
      </c>
      <c r="V8047" s="188" t="str">
        <f t="shared" si="4290"/>
        <v>MENOR</v>
      </c>
      <c r="W8047" s="188">
        <f t="shared" si="4291"/>
        <v>112184.38626779125</v>
      </c>
      <c r="X8047" s="143">
        <f t="shared" si="4292"/>
        <v>112184</v>
      </c>
    </row>
    <row r="8048" spans="1:24" ht="42" customHeight="1" x14ac:dyDescent="0.25">
      <c r="A8048" s="20" t="s">
        <v>175</v>
      </c>
      <c r="B8048" s="20">
        <v>87141</v>
      </c>
      <c r="C8048" s="26" t="s">
        <v>2258</v>
      </c>
      <c r="D8048" s="29" t="s">
        <v>2259</v>
      </c>
      <c r="E8048" s="20" t="s">
        <v>2058</v>
      </c>
      <c r="F8048" s="135" t="s">
        <v>334</v>
      </c>
      <c r="G8048" s="169">
        <v>1158</v>
      </c>
      <c r="H8048" s="36">
        <v>158.16999999999999</v>
      </c>
      <c r="I8048" s="50">
        <v>151.76</v>
      </c>
      <c r="J8048" s="155">
        <f t="shared" si="4281"/>
        <v>1206.9113073273591</v>
      </c>
      <c r="K8048" s="182">
        <v>6545</v>
      </c>
      <c r="L8048" s="143">
        <v>7211.4</v>
      </c>
      <c r="M8048" s="143">
        <v>7354.2</v>
      </c>
      <c r="N8048" s="143">
        <f t="shared" si="4282"/>
        <v>1206.9113073273591</v>
      </c>
      <c r="O8048" s="143">
        <f t="shared" si="4283"/>
        <v>7354.2</v>
      </c>
      <c r="P8048" s="143">
        <f t="shared" si="4284"/>
        <v>6545</v>
      </c>
      <c r="Q8048" s="143">
        <f t="shared" si="4285"/>
        <v>5579.3778268318401</v>
      </c>
      <c r="R8048" s="143">
        <f t="shared" si="4286"/>
        <v>3875.9556536636796</v>
      </c>
      <c r="S8048" s="143">
        <f t="shared" si="4287"/>
        <v>6949.6</v>
      </c>
      <c r="T8048" s="143">
        <f t="shared" si="4288"/>
        <v>2936.2322663340442</v>
      </c>
      <c r="U8048" s="194">
        <f t="shared" si="4289"/>
        <v>0.44862219500902129</v>
      </c>
      <c r="V8048" s="188" t="str">
        <f t="shared" si="4290"/>
        <v>MENOR</v>
      </c>
      <c r="W8048" s="188">
        <f t="shared" si="4291"/>
        <v>1206.9113073273591</v>
      </c>
      <c r="X8048" s="143">
        <f t="shared" si="4292"/>
        <v>1207</v>
      </c>
    </row>
    <row r="8049" spans="1:24" ht="42" customHeight="1" x14ac:dyDescent="0.25">
      <c r="A8049" s="20" t="s">
        <v>176</v>
      </c>
      <c r="B8049" s="20">
        <v>87141</v>
      </c>
      <c r="C8049" s="26" t="s">
        <v>2256</v>
      </c>
      <c r="D8049" s="29" t="s">
        <v>2257</v>
      </c>
      <c r="E8049" s="20" t="s">
        <v>2058</v>
      </c>
      <c r="F8049" s="135" t="s">
        <v>334</v>
      </c>
      <c r="G8049" s="169">
        <v>74461</v>
      </c>
      <c r="H8049" s="36">
        <v>158.16999999999999</v>
      </c>
      <c r="I8049" s="50">
        <v>151.76</v>
      </c>
      <c r="J8049" s="155">
        <f t="shared" si="4281"/>
        <v>77606.064641539269</v>
      </c>
      <c r="K8049" s="182">
        <v>425425</v>
      </c>
      <c r="L8049" s="143">
        <v>472647.17499999999</v>
      </c>
      <c r="M8049" s="143">
        <v>482006.52500000002</v>
      </c>
      <c r="N8049" s="143">
        <f t="shared" si="4282"/>
        <v>77606.064641539269</v>
      </c>
      <c r="O8049" s="143">
        <f t="shared" si="4283"/>
        <v>482006.52500000002</v>
      </c>
      <c r="P8049" s="143">
        <f t="shared" si="4284"/>
        <v>425425</v>
      </c>
      <c r="Q8049" s="143">
        <f t="shared" si="4285"/>
        <v>364421.1911603848</v>
      </c>
      <c r="R8049" s="143">
        <f t="shared" si="4286"/>
        <v>251515.53232076962</v>
      </c>
      <c r="S8049" s="143">
        <f t="shared" si="4287"/>
        <v>453715.76250000001</v>
      </c>
      <c r="T8049" s="143">
        <f t="shared" si="4288"/>
        <v>192806.94645611025</v>
      </c>
      <c r="U8049" s="194">
        <f t="shared" si="4289"/>
        <v>0.45321019323290884</v>
      </c>
      <c r="V8049" s="188" t="str">
        <f t="shared" si="4290"/>
        <v>MENOR</v>
      </c>
      <c r="W8049" s="188">
        <f t="shared" si="4291"/>
        <v>77606.064641539269</v>
      </c>
      <c r="X8049" s="143">
        <f t="shared" si="4292"/>
        <v>77606</v>
      </c>
    </row>
    <row r="8050" spans="1:24" x14ac:dyDescent="0.25">
      <c r="A8050" s="15" t="s">
        <v>185</v>
      </c>
      <c r="B8050" s="27" t="s">
        <v>186</v>
      </c>
      <c r="C8050" s="27"/>
      <c r="D8050" s="27"/>
      <c r="E8050" s="27"/>
      <c r="F8050" s="34"/>
      <c r="G8050" s="138"/>
      <c r="H8050" s="18"/>
      <c r="I8050" s="18"/>
      <c r="J8050" s="138"/>
      <c r="K8050" s="183"/>
      <c r="L8050" s="147"/>
      <c r="M8050" s="147"/>
      <c r="N8050" s="147"/>
      <c r="O8050" s="147"/>
      <c r="P8050" s="147"/>
      <c r="Q8050" s="147"/>
      <c r="R8050" s="147"/>
      <c r="S8050" s="147"/>
      <c r="T8050" s="147"/>
      <c r="U8050" s="197"/>
      <c r="V8050" s="146"/>
      <c r="W8050" s="147"/>
      <c r="X8050" s="147"/>
    </row>
    <row r="8051" spans="1:24" x14ac:dyDescent="0.25">
      <c r="A8051" s="20" t="s">
        <v>187</v>
      </c>
      <c r="B8051" s="20">
        <v>87141</v>
      </c>
      <c r="C8051" s="26" t="s">
        <v>2260</v>
      </c>
      <c r="D8051" s="84" t="s">
        <v>2261</v>
      </c>
      <c r="E8051" s="20" t="s">
        <v>2058</v>
      </c>
      <c r="F8051" s="135" t="s">
        <v>334</v>
      </c>
      <c r="G8051" s="169">
        <v>2035</v>
      </c>
      <c r="H8051" s="36">
        <v>158.16999999999999</v>
      </c>
      <c r="I8051" s="50">
        <v>151.76</v>
      </c>
      <c r="J8051" s="155">
        <f t="shared" ref="J8051:J8064" si="4293">G8051*(H8051/I8051)</f>
        <v>2120.9538086452294</v>
      </c>
      <c r="K8051" s="182">
        <v>2594.1999999999998</v>
      </c>
      <c r="L8051" s="143">
        <v>2908.598</v>
      </c>
      <c r="M8051" s="143">
        <v>2966.194</v>
      </c>
      <c r="N8051" s="143">
        <f t="shared" ref="N8051:N8064" si="4294">MIN(J8051,K8051,L8051,M8051)</f>
        <v>2120.9538086452294</v>
      </c>
      <c r="O8051" s="143">
        <f t="shared" ref="O8051:O8064" si="4295">MAX(J8051,K8051,L8051,M8051)</f>
        <v>2966.194</v>
      </c>
      <c r="P8051" s="143">
        <f t="shared" ref="P8051:P8064" si="4296">MEDIAN(J8051,K8051,L8051,M8051,)</f>
        <v>2594.1999999999998</v>
      </c>
      <c r="Q8051" s="143">
        <f t="shared" ref="Q8051:Q8064" si="4297">AVERAGE(J8051,K8051,L8051,M8051)</f>
        <v>2647.4864521613072</v>
      </c>
      <c r="R8051" s="143">
        <f t="shared" ref="R8051:R8064" si="4298">AVERAGE(N8051,P8051)</f>
        <v>2357.5769043226146</v>
      </c>
      <c r="S8051" s="143">
        <f t="shared" ref="S8051:S8064" si="4299">AVERAGE(O8051,P8051)</f>
        <v>2780.1970000000001</v>
      </c>
      <c r="T8051" s="143">
        <f t="shared" ref="T8051:T8064" si="4300">STDEVA(J8051,K8051,L8051,M8051)</f>
        <v>387.22509049907012</v>
      </c>
      <c r="U8051" s="194">
        <f t="shared" ref="U8051:U8064" si="4301">T8051/P8051</f>
        <v>0.14926570445573592</v>
      </c>
      <c r="V8051" s="188" t="str">
        <f t="shared" ref="V8051:V8064" si="4302">IF(U8051&lt;=70%,"MENOR",IF(AND(U8051&gt;70%,U8051&lt;=90%),"[PROM MEN-MED]","PROMEDIO"))</f>
        <v>MENOR</v>
      </c>
      <c r="W8051" s="188">
        <f t="shared" ref="W8051:W8064" si="4303">IF(U8051&lt;=70%,N8051,IF(AND(U8051&gt;70%,U8051&lt;=90%),R8051,Q8051))</f>
        <v>2120.9538086452294</v>
      </c>
      <c r="X8051" s="143">
        <f t="shared" ref="X8051:X8064" si="4304">ROUND(W8051,0)</f>
        <v>2121</v>
      </c>
    </row>
    <row r="8052" spans="1:24" x14ac:dyDescent="0.25">
      <c r="A8052" s="20" t="s">
        <v>188</v>
      </c>
      <c r="B8052" s="20">
        <v>87141</v>
      </c>
      <c r="C8052" s="26" t="s">
        <v>2432</v>
      </c>
      <c r="D8052" s="84" t="s">
        <v>2433</v>
      </c>
      <c r="E8052" s="20" t="s">
        <v>2058</v>
      </c>
      <c r="F8052" s="135" t="s">
        <v>334</v>
      </c>
      <c r="G8052" s="169">
        <v>107470</v>
      </c>
      <c r="H8052" s="36">
        <v>158.16999999999999</v>
      </c>
      <c r="I8052" s="50">
        <v>151.76</v>
      </c>
      <c r="J8052" s="155">
        <f t="shared" si="4293"/>
        <v>112009.29032683185</v>
      </c>
      <c r="K8052" s="182">
        <v>314160</v>
      </c>
      <c r="L8052" s="143">
        <v>343262.64</v>
      </c>
      <c r="M8052" s="143">
        <v>350059.92</v>
      </c>
      <c r="N8052" s="143">
        <f t="shared" si="4294"/>
        <v>112009.29032683185</v>
      </c>
      <c r="O8052" s="143">
        <f t="shared" si="4295"/>
        <v>350059.92</v>
      </c>
      <c r="P8052" s="143">
        <f t="shared" si="4296"/>
        <v>314160</v>
      </c>
      <c r="Q8052" s="143">
        <f t="shared" si="4297"/>
        <v>279872.96258170798</v>
      </c>
      <c r="R8052" s="143">
        <f t="shared" si="4298"/>
        <v>213084.64516341593</v>
      </c>
      <c r="S8052" s="143">
        <f t="shared" si="4299"/>
        <v>332109.95999999996</v>
      </c>
      <c r="T8052" s="143">
        <f t="shared" si="4300"/>
        <v>112987.12845961409</v>
      </c>
      <c r="U8052" s="194">
        <f t="shared" si="4301"/>
        <v>0.35964835898782177</v>
      </c>
      <c r="V8052" s="188" t="str">
        <f t="shared" si="4302"/>
        <v>MENOR</v>
      </c>
      <c r="W8052" s="188">
        <f t="shared" si="4303"/>
        <v>112009.29032683185</v>
      </c>
      <c r="X8052" s="143">
        <f t="shared" si="4304"/>
        <v>112009</v>
      </c>
    </row>
    <row r="8053" spans="1:24" x14ac:dyDescent="0.25">
      <c r="A8053" s="20" t="s">
        <v>189</v>
      </c>
      <c r="B8053" s="20">
        <v>87141</v>
      </c>
      <c r="C8053" s="26" t="s">
        <v>2262</v>
      </c>
      <c r="D8053" s="84" t="s">
        <v>2263</v>
      </c>
      <c r="E8053" s="20" t="s">
        <v>2058</v>
      </c>
      <c r="F8053" s="135" t="s">
        <v>334</v>
      </c>
      <c r="G8053" s="169">
        <v>147071</v>
      </c>
      <c r="H8053" s="36">
        <v>158.16999999999999</v>
      </c>
      <c r="I8053" s="50">
        <v>151.76</v>
      </c>
      <c r="J8053" s="155">
        <f t="shared" si="4293"/>
        <v>153282.94721929362</v>
      </c>
      <c r="K8053" s="182">
        <v>501942</v>
      </c>
      <c r="L8053" s="143">
        <v>561768.06000000006</v>
      </c>
      <c r="M8053" s="143">
        <v>572892.18000000005</v>
      </c>
      <c r="N8053" s="143">
        <f t="shared" si="4294"/>
        <v>153282.94721929362</v>
      </c>
      <c r="O8053" s="143">
        <f t="shared" si="4295"/>
        <v>572892.18000000005</v>
      </c>
      <c r="P8053" s="143">
        <f t="shared" si="4296"/>
        <v>501942</v>
      </c>
      <c r="Q8053" s="143">
        <f t="shared" si="4297"/>
        <v>447471.29680482345</v>
      </c>
      <c r="R8053" s="143">
        <f t="shared" si="4298"/>
        <v>327612.47360964678</v>
      </c>
      <c r="S8053" s="143">
        <f t="shared" si="4299"/>
        <v>537417.09000000008</v>
      </c>
      <c r="T8053" s="143">
        <f t="shared" si="4300"/>
        <v>198584.98647244816</v>
      </c>
      <c r="U8053" s="194">
        <f t="shared" si="4301"/>
        <v>0.39563333307921666</v>
      </c>
      <c r="V8053" s="188" t="str">
        <f t="shared" si="4302"/>
        <v>MENOR</v>
      </c>
      <c r="W8053" s="188">
        <f t="shared" si="4303"/>
        <v>153282.94721929362</v>
      </c>
      <c r="X8053" s="143">
        <f t="shared" si="4304"/>
        <v>153283</v>
      </c>
    </row>
    <row r="8054" spans="1:24" ht="39" customHeight="1" x14ac:dyDescent="0.25">
      <c r="A8054" s="20" t="s">
        <v>190</v>
      </c>
      <c r="B8054" s="20">
        <v>87141</v>
      </c>
      <c r="C8054" s="26" t="s">
        <v>2581</v>
      </c>
      <c r="D8054" s="58" t="s">
        <v>2582</v>
      </c>
      <c r="E8054" s="20" t="s">
        <v>2058</v>
      </c>
      <c r="F8054" s="135" t="s">
        <v>334</v>
      </c>
      <c r="G8054" s="169">
        <v>4792</v>
      </c>
      <c r="H8054" s="36">
        <v>158.16999999999999</v>
      </c>
      <c r="I8054" s="50">
        <v>151.76</v>
      </c>
      <c r="J8054" s="155">
        <f t="shared" si="4293"/>
        <v>4994.4032683183977</v>
      </c>
      <c r="K8054" s="182">
        <v>184926</v>
      </c>
      <c r="L8054" s="143">
        <v>195188.56</v>
      </c>
      <c r="M8054" s="143">
        <v>199053.68</v>
      </c>
      <c r="N8054" s="143">
        <f t="shared" si="4294"/>
        <v>4994.4032683183977</v>
      </c>
      <c r="O8054" s="143">
        <f t="shared" si="4295"/>
        <v>199053.68</v>
      </c>
      <c r="P8054" s="143">
        <f t="shared" si="4296"/>
        <v>184926</v>
      </c>
      <c r="Q8054" s="143">
        <f t="shared" si="4297"/>
        <v>146040.6608170796</v>
      </c>
      <c r="R8054" s="143">
        <f t="shared" si="4298"/>
        <v>94960.201634159195</v>
      </c>
      <c r="S8054" s="143">
        <f t="shared" si="4299"/>
        <v>191989.84</v>
      </c>
      <c r="T8054" s="143">
        <f t="shared" si="4300"/>
        <v>94219.623873984689</v>
      </c>
      <c r="U8054" s="194">
        <f t="shared" si="4301"/>
        <v>0.50949906380922472</v>
      </c>
      <c r="V8054" s="188" t="str">
        <f t="shared" si="4302"/>
        <v>MENOR</v>
      </c>
      <c r="W8054" s="188">
        <f t="shared" si="4303"/>
        <v>4994.4032683183977</v>
      </c>
      <c r="X8054" s="143">
        <f t="shared" si="4304"/>
        <v>4994</v>
      </c>
    </row>
    <row r="8055" spans="1:24" ht="39" customHeight="1" x14ac:dyDescent="0.25">
      <c r="A8055" s="20" t="s">
        <v>191</v>
      </c>
      <c r="B8055" s="20">
        <v>87141</v>
      </c>
      <c r="C8055" s="26" t="s">
        <v>2264</v>
      </c>
      <c r="D8055" s="58" t="s">
        <v>2265</v>
      </c>
      <c r="E8055" s="20" t="s">
        <v>2058</v>
      </c>
      <c r="F8055" s="135" t="s">
        <v>334</v>
      </c>
      <c r="G8055" s="169">
        <v>36458</v>
      </c>
      <c r="H8055" s="36">
        <v>158.16999999999999</v>
      </c>
      <c r="I8055" s="50">
        <v>151.76</v>
      </c>
      <c r="J8055" s="155">
        <f t="shared" si="4293"/>
        <v>37997.903663679499</v>
      </c>
      <c r="K8055" s="182">
        <v>155652</v>
      </c>
      <c r="L8055" s="143">
        <v>175958.16</v>
      </c>
      <c r="M8055" s="143">
        <v>179442.48</v>
      </c>
      <c r="N8055" s="143">
        <f t="shared" si="4294"/>
        <v>37997.903663679499</v>
      </c>
      <c r="O8055" s="143">
        <f t="shared" si="4295"/>
        <v>179442.48</v>
      </c>
      <c r="P8055" s="143">
        <f t="shared" si="4296"/>
        <v>155652</v>
      </c>
      <c r="Q8055" s="143">
        <f t="shared" si="4297"/>
        <v>137262.63591591988</v>
      </c>
      <c r="R8055" s="143">
        <f t="shared" si="4298"/>
        <v>96824.951831839746</v>
      </c>
      <c r="S8055" s="143">
        <f t="shared" si="4299"/>
        <v>167547.24</v>
      </c>
      <c r="T8055" s="143">
        <f t="shared" si="4300"/>
        <v>67002.832307360382</v>
      </c>
      <c r="U8055" s="194">
        <f t="shared" si="4301"/>
        <v>0.43046560472952727</v>
      </c>
      <c r="V8055" s="188" t="str">
        <f t="shared" si="4302"/>
        <v>MENOR</v>
      </c>
      <c r="W8055" s="188">
        <f t="shared" si="4303"/>
        <v>37997.903663679499</v>
      </c>
      <c r="X8055" s="143">
        <f t="shared" si="4304"/>
        <v>37998</v>
      </c>
    </row>
    <row r="8056" spans="1:24" ht="39" customHeight="1" x14ac:dyDescent="0.25">
      <c r="A8056" s="20" t="s">
        <v>192</v>
      </c>
      <c r="B8056" s="20">
        <v>87141</v>
      </c>
      <c r="C8056" s="26" t="s">
        <v>2545</v>
      </c>
      <c r="D8056" s="84" t="s">
        <v>2546</v>
      </c>
      <c r="E8056" s="20" t="s">
        <v>2058</v>
      </c>
      <c r="F8056" s="135" t="s">
        <v>334</v>
      </c>
      <c r="G8056" s="169">
        <v>14242</v>
      </c>
      <c r="H8056" s="36">
        <v>158.16999999999999</v>
      </c>
      <c r="I8056" s="50">
        <v>151.76</v>
      </c>
      <c r="J8056" s="155">
        <f t="shared" si="4293"/>
        <v>14843.549947285188</v>
      </c>
      <c r="K8056" s="182">
        <v>119952</v>
      </c>
      <c r="L8056" s="143">
        <v>129805.2</v>
      </c>
      <c r="M8056" s="143">
        <v>132375.6</v>
      </c>
      <c r="N8056" s="143">
        <f t="shared" si="4294"/>
        <v>14843.549947285188</v>
      </c>
      <c r="O8056" s="143">
        <f t="shared" si="4295"/>
        <v>132375.6</v>
      </c>
      <c r="P8056" s="143">
        <f t="shared" si="4296"/>
        <v>119952</v>
      </c>
      <c r="Q8056" s="143">
        <f t="shared" si="4297"/>
        <v>99244.087486821285</v>
      </c>
      <c r="R8056" s="143">
        <f t="shared" si="4298"/>
        <v>67397.77497364259</v>
      </c>
      <c r="S8056" s="143">
        <f t="shared" si="4299"/>
        <v>126163.8</v>
      </c>
      <c r="T8056" s="143">
        <f t="shared" si="4300"/>
        <v>56521.22638758587</v>
      </c>
      <c r="U8056" s="194">
        <f t="shared" si="4301"/>
        <v>0.47119869937629943</v>
      </c>
      <c r="V8056" s="188" t="str">
        <f t="shared" si="4302"/>
        <v>MENOR</v>
      </c>
      <c r="W8056" s="188">
        <f t="shared" si="4303"/>
        <v>14843.549947285188</v>
      </c>
      <c r="X8056" s="143">
        <f t="shared" si="4304"/>
        <v>14844</v>
      </c>
    </row>
    <row r="8057" spans="1:24" ht="39" customHeight="1" x14ac:dyDescent="0.25">
      <c r="A8057" s="20" t="s">
        <v>193</v>
      </c>
      <c r="B8057" s="20">
        <v>87141</v>
      </c>
      <c r="C8057" s="26" t="s">
        <v>2266</v>
      </c>
      <c r="D8057" s="84" t="s">
        <v>2267</v>
      </c>
      <c r="E8057" s="20" t="s">
        <v>2058</v>
      </c>
      <c r="F8057" s="135" t="s">
        <v>334</v>
      </c>
      <c r="G8057" s="169">
        <v>27799</v>
      </c>
      <c r="H8057" s="36">
        <v>158.16999999999999</v>
      </c>
      <c r="I8057" s="50">
        <v>151.76</v>
      </c>
      <c r="J8057" s="155">
        <f t="shared" si="4293"/>
        <v>28973.167040063257</v>
      </c>
      <c r="K8057" s="182">
        <v>237762</v>
      </c>
      <c r="L8057" s="143">
        <v>257446.98</v>
      </c>
      <c r="M8057" s="143">
        <v>262544.94</v>
      </c>
      <c r="N8057" s="143">
        <f t="shared" si="4294"/>
        <v>28973.167040063257</v>
      </c>
      <c r="O8057" s="143">
        <f t="shared" si="4295"/>
        <v>262544.94</v>
      </c>
      <c r="P8057" s="143">
        <f t="shared" si="4296"/>
        <v>237762</v>
      </c>
      <c r="Q8057" s="143">
        <f t="shared" si="4297"/>
        <v>196681.77176001581</v>
      </c>
      <c r="R8057" s="143">
        <f t="shared" si="4298"/>
        <v>133367.58352003162</v>
      </c>
      <c r="S8057" s="143">
        <f t="shared" si="4299"/>
        <v>250153.47</v>
      </c>
      <c r="T8057" s="143">
        <f t="shared" si="4300"/>
        <v>112315.22412748211</v>
      </c>
      <c r="U8057" s="194">
        <f t="shared" si="4301"/>
        <v>0.47238509150950159</v>
      </c>
      <c r="V8057" s="188" t="str">
        <f t="shared" si="4302"/>
        <v>MENOR</v>
      </c>
      <c r="W8057" s="188">
        <f t="shared" si="4303"/>
        <v>28973.167040063257</v>
      </c>
      <c r="X8057" s="143">
        <f t="shared" si="4304"/>
        <v>28973</v>
      </c>
    </row>
    <row r="8058" spans="1:24" ht="39" customHeight="1" x14ac:dyDescent="0.25">
      <c r="A8058" s="20" t="s">
        <v>194</v>
      </c>
      <c r="B8058" s="20">
        <v>87141</v>
      </c>
      <c r="C8058" s="26" t="s">
        <v>2268</v>
      </c>
      <c r="D8058" s="58" t="s">
        <v>2269</v>
      </c>
      <c r="E8058" s="20" t="s">
        <v>2058</v>
      </c>
      <c r="F8058" s="135" t="s">
        <v>334</v>
      </c>
      <c r="G8058" s="169">
        <v>5539</v>
      </c>
      <c r="H8058" s="36">
        <v>158.16999999999999</v>
      </c>
      <c r="I8058" s="50">
        <v>151.76</v>
      </c>
      <c r="J8058" s="155">
        <f t="shared" si="4293"/>
        <v>5772.9548629414867</v>
      </c>
      <c r="K8058" s="182">
        <v>235620</v>
      </c>
      <c r="L8058" s="143">
        <v>255283.56</v>
      </c>
      <c r="M8058" s="143">
        <v>260338.68</v>
      </c>
      <c r="N8058" s="143">
        <f t="shared" si="4294"/>
        <v>5772.9548629414867</v>
      </c>
      <c r="O8058" s="143">
        <f t="shared" si="4295"/>
        <v>260338.68</v>
      </c>
      <c r="P8058" s="143">
        <f t="shared" si="4296"/>
        <v>235620</v>
      </c>
      <c r="Q8058" s="143">
        <f t="shared" si="4297"/>
        <v>189253.79871573538</v>
      </c>
      <c r="R8058" s="143">
        <f t="shared" si="4298"/>
        <v>120696.47743147075</v>
      </c>
      <c r="S8058" s="143">
        <f t="shared" si="4299"/>
        <v>247979.34</v>
      </c>
      <c r="T8058" s="143">
        <f t="shared" si="4300"/>
        <v>122784.41052636559</v>
      </c>
      <c r="U8058" s="194">
        <f t="shared" si="4301"/>
        <v>0.52111200461066798</v>
      </c>
      <c r="V8058" s="188" t="str">
        <f t="shared" si="4302"/>
        <v>MENOR</v>
      </c>
      <c r="W8058" s="188">
        <f t="shared" si="4303"/>
        <v>5772.9548629414867</v>
      </c>
      <c r="X8058" s="143">
        <f t="shared" si="4304"/>
        <v>5773</v>
      </c>
    </row>
    <row r="8059" spans="1:24" ht="39" customHeight="1" x14ac:dyDescent="0.25">
      <c r="A8059" s="20" t="s">
        <v>195</v>
      </c>
      <c r="B8059" s="20">
        <v>87141</v>
      </c>
      <c r="C8059" s="26" t="s">
        <v>2270</v>
      </c>
      <c r="D8059" s="58" t="s">
        <v>2271</v>
      </c>
      <c r="E8059" s="20" t="s">
        <v>2058</v>
      </c>
      <c r="F8059" s="135" t="s">
        <v>334</v>
      </c>
      <c r="G8059" s="169">
        <v>28296</v>
      </c>
      <c r="H8059" s="36">
        <v>158.16999999999999</v>
      </c>
      <c r="I8059" s="50">
        <v>151.76</v>
      </c>
      <c r="J8059" s="155">
        <f t="shared" si="4293"/>
        <v>29491.159198734847</v>
      </c>
      <c r="K8059" s="182">
        <v>239904</v>
      </c>
      <c r="L8059" s="143">
        <v>261773.82</v>
      </c>
      <c r="M8059" s="143">
        <v>266957.46000000002</v>
      </c>
      <c r="N8059" s="143">
        <f t="shared" si="4294"/>
        <v>29491.159198734847</v>
      </c>
      <c r="O8059" s="143">
        <f t="shared" si="4295"/>
        <v>266957.46000000002</v>
      </c>
      <c r="P8059" s="143">
        <f t="shared" si="4296"/>
        <v>239904</v>
      </c>
      <c r="Q8059" s="143">
        <f t="shared" si="4297"/>
        <v>199531.60979968373</v>
      </c>
      <c r="R8059" s="143">
        <f t="shared" si="4298"/>
        <v>134697.57959936743</v>
      </c>
      <c r="S8059" s="143">
        <f t="shared" si="4299"/>
        <v>253430.73</v>
      </c>
      <c r="T8059" s="143">
        <f t="shared" si="4300"/>
        <v>113964.94013060357</v>
      </c>
      <c r="U8059" s="194">
        <f t="shared" si="4301"/>
        <v>0.47504393478476215</v>
      </c>
      <c r="V8059" s="188" t="str">
        <f t="shared" si="4302"/>
        <v>MENOR</v>
      </c>
      <c r="W8059" s="188">
        <f t="shared" si="4303"/>
        <v>29491.159198734847</v>
      </c>
      <c r="X8059" s="143">
        <f t="shared" si="4304"/>
        <v>29491</v>
      </c>
    </row>
    <row r="8060" spans="1:24" ht="39" customHeight="1" x14ac:dyDescent="0.25">
      <c r="A8060" s="20" t="s">
        <v>196</v>
      </c>
      <c r="B8060" s="20">
        <v>87141</v>
      </c>
      <c r="C8060" s="26" t="s">
        <v>2272</v>
      </c>
      <c r="D8060" s="58" t="s">
        <v>2273</v>
      </c>
      <c r="E8060" s="20" t="s">
        <v>2058</v>
      </c>
      <c r="F8060" s="135" t="s">
        <v>334</v>
      </c>
      <c r="G8060" s="169">
        <v>80195</v>
      </c>
      <c r="H8060" s="36">
        <v>158.16999999999999</v>
      </c>
      <c r="I8060" s="50">
        <v>151.76</v>
      </c>
      <c r="J8060" s="155">
        <f t="shared" si="4293"/>
        <v>83582.255864522929</v>
      </c>
      <c r="K8060" s="182">
        <v>499383.5</v>
      </c>
      <c r="L8060" s="143">
        <v>532141.22499999998</v>
      </c>
      <c r="M8060" s="143">
        <v>542678.67500000005</v>
      </c>
      <c r="N8060" s="143">
        <f t="shared" si="4294"/>
        <v>83582.255864522929</v>
      </c>
      <c r="O8060" s="143">
        <f t="shared" si="4295"/>
        <v>542678.67500000005</v>
      </c>
      <c r="P8060" s="143">
        <f t="shared" si="4296"/>
        <v>499383.5</v>
      </c>
      <c r="Q8060" s="143">
        <f t="shared" si="4297"/>
        <v>414446.41396613076</v>
      </c>
      <c r="R8060" s="143">
        <f t="shared" si="4298"/>
        <v>291482.87793226144</v>
      </c>
      <c r="S8060" s="143">
        <f t="shared" si="4299"/>
        <v>521031.08750000002</v>
      </c>
      <c r="T8060" s="143">
        <f t="shared" si="4300"/>
        <v>221345.11591205801</v>
      </c>
      <c r="U8060" s="194">
        <f t="shared" si="4301"/>
        <v>0.44323674272789954</v>
      </c>
      <c r="V8060" s="188" t="str">
        <f t="shared" si="4302"/>
        <v>MENOR</v>
      </c>
      <c r="W8060" s="188">
        <f t="shared" si="4303"/>
        <v>83582.255864522929</v>
      </c>
      <c r="X8060" s="143">
        <f t="shared" si="4304"/>
        <v>83582</v>
      </c>
    </row>
    <row r="8061" spans="1:24" ht="39" customHeight="1" x14ac:dyDescent="0.25">
      <c r="A8061" s="20" t="s">
        <v>197</v>
      </c>
      <c r="B8061" s="20">
        <v>87141</v>
      </c>
      <c r="C8061" s="26" t="s">
        <v>2274</v>
      </c>
      <c r="D8061" s="58" t="s">
        <v>2275</v>
      </c>
      <c r="E8061" s="20" t="s">
        <v>2058</v>
      </c>
      <c r="F8061" s="135" t="s">
        <v>334</v>
      </c>
      <c r="G8061" s="169">
        <v>9245</v>
      </c>
      <c r="H8061" s="36">
        <v>158.16999999999999</v>
      </c>
      <c r="I8061" s="50">
        <v>151.76</v>
      </c>
      <c r="J8061" s="155">
        <f t="shared" si="4293"/>
        <v>9635.4879414865572</v>
      </c>
      <c r="K8061" s="182">
        <v>58905</v>
      </c>
      <c r="L8061" s="143">
        <v>64902.6</v>
      </c>
      <c r="M8061" s="143">
        <v>66187.8</v>
      </c>
      <c r="N8061" s="143">
        <f t="shared" si="4294"/>
        <v>9635.4879414865572</v>
      </c>
      <c r="O8061" s="143">
        <f t="shared" si="4295"/>
        <v>66187.8</v>
      </c>
      <c r="P8061" s="143">
        <f t="shared" si="4296"/>
        <v>58905</v>
      </c>
      <c r="Q8061" s="143">
        <f t="shared" si="4297"/>
        <v>49907.721985371638</v>
      </c>
      <c r="R8061" s="143">
        <f t="shared" si="4298"/>
        <v>34270.243970743279</v>
      </c>
      <c r="S8061" s="143">
        <f t="shared" si="4299"/>
        <v>62546.400000000001</v>
      </c>
      <c r="T8061" s="143">
        <f t="shared" si="4300"/>
        <v>27035.107751427859</v>
      </c>
      <c r="U8061" s="194">
        <f t="shared" si="4301"/>
        <v>0.45896117055305763</v>
      </c>
      <c r="V8061" s="188" t="str">
        <f t="shared" si="4302"/>
        <v>MENOR</v>
      </c>
      <c r="W8061" s="188">
        <f t="shared" si="4303"/>
        <v>9635.4879414865572</v>
      </c>
      <c r="X8061" s="143">
        <f t="shared" si="4304"/>
        <v>9635</v>
      </c>
    </row>
    <row r="8062" spans="1:24" ht="39" customHeight="1" x14ac:dyDescent="0.25">
      <c r="A8062" s="20" t="s">
        <v>198</v>
      </c>
      <c r="B8062" s="20">
        <v>87141</v>
      </c>
      <c r="C8062" s="26" t="s">
        <v>2276</v>
      </c>
      <c r="D8062" s="58" t="s">
        <v>2277</v>
      </c>
      <c r="E8062" s="20" t="s">
        <v>2058</v>
      </c>
      <c r="F8062" s="135" t="s">
        <v>334</v>
      </c>
      <c r="G8062" s="169">
        <v>54833</v>
      </c>
      <c r="H8062" s="36">
        <v>158.16999999999999</v>
      </c>
      <c r="I8062" s="50">
        <v>151.76</v>
      </c>
      <c r="J8062" s="155">
        <f t="shared" si="4293"/>
        <v>57149.022206114918</v>
      </c>
      <c r="K8062" s="182">
        <v>311304</v>
      </c>
      <c r="L8062" s="143">
        <v>349031.76</v>
      </c>
      <c r="M8062" s="143">
        <v>355943.28</v>
      </c>
      <c r="N8062" s="143">
        <f t="shared" si="4294"/>
        <v>57149.022206114918</v>
      </c>
      <c r="O8062" s="143">
        <f t="shared" si="4295"/>
        <v>355943.28</v>
      </c>
      <c r="P8062" s="143">
        <f t="shared" si="4296"/>
        <v>311304</v>
      </c>
      <c r="Q8062" s="143">
        <f t="shared" si="4297"/>
        <v>268357.01555152872</v>
      </c>
      <c r="R8062" s="143">
        <f t="shared" si="4298"/>
        <v>184226.51110305745</v>
      </c>
      <c r="S8062" s="143">
        <f t="shared" si="4299"/>
        <v>333623.64</v>
      </c>
      <c r="T8062" s="143">
        <f t="shared" si="4300"/>
        <v>142165.42950389098</v>
      </c>
      <c r="U8062" s="194">
        <f t="shared" si="4301"/>
        <v>0.45667716927469926</v>
      </c>
      <c r="V8062" s="188" t="str">
        <f t="shared" si="4302"/>
        <v>MENOR</v>
      </c>
      <c r="W8062" s="188">
        <f t="shared" si="4303"/>
        <v>57149.022206114918</v>
      </c>
      <c r="X8062" s="143">
        <f t="shared" si="4304"/>
        <v>57149</v>
      </c>
    </row>
    <row r="8063" spans="1:24" ht="39" customHeight="1" x14ac:dyDescent="0.25">
      <c r="A8063" s="20" t="s">
        <v>199</v>
      </c>
      <c r="B8063" s="20">
        <v>87141</v>
      </c>
      <c r="C8063" s="26" t="s">
        <v>2557</v>
      </c>
      <c r="D8063" s="58" t="s">
        <v>2558</v>
      </c>
      <c r="E8063" s="20" t="s">
        <v>2058</v>
      </c>
      <c r="F8063" s="135" t="s">
        <v>334</v>
      </c>
      <c r="G8063" s="169">
        <v>54417</v>
      </c>
      <c r="H8063" s="36">
        <v>158.16999999999999</v>
      </c>
      <c r="I8063" s="50">
        <v>151.76</v>
      </c>
      <c r="J8063" s="155">
        <f t="shared" si="4293"/>
        <v>56715.451304691618</v>
      </c>
      <c r="K8063" s="182">
        <v>235620</v>
      </c>
      <c r="L8063" s="143">
        <v>253120.14</v>
      </c>
      <c r="M8063" s="143">
        <v>258132.41999999998</v>
      </c>
      <c r="N8063" s="143">
        <f t="shared" si="4294"/>
        <v>56715.451304691618</v>
      </c>
      <c r="O8063" s="143">
        <f t="shared" si="4295"/>
        <v>258132.41999999998</v>
      </c>
      <c r="P8063" s="143">
        <f t="shared" si="4296"/>
        <v>235620</v>
      </c>
      <c r="Q8063" s="143">
        <f t="shared" si="4297"/>
        <v>200897.00282617292</v>
      </c>
      <c r="R8063" s="143">
        <f t="shared" si="4298"/>
        <v>146167.72565234581</v>
      </c>
      <c r="S8063" s="143">
        <f t="shared" si="4299"/>
        <v>246876.21</v>
      </c>
      <c r="T8063" s="143">
        <f t="shared" si="4300"/>
        <v>96604.270725493858</v>
      </c>
      <c r="U8063" s="194">
        <f t="shared" si="4301"/>
        <v>0.41000030016761674</v>
      </c>
      <c r="V8063" s="188" t="str">
        <f t="shared" si="4302"/>
        <v>MENOR</v>
      </c>
      <c r="W8063" s="188">
        <f t="shared" si="4303"/>
        <v>56715.451304691618</v>
      </c>
      <c r="X8063" s="143">
        <f t="shared" si="4304"/>
        <v>56715</v>
      </c>
    </row>
    <row r="8064" spans="1:24" x14ac:dyDescent="0.25">
      <c r="A8064" s="20" t="s">
        <v>200</v>
      </c>
      <c r="B8064" s="20">
        <v>87141</v>
      </c>
      <c r="C8064" s="26" t="s">
        <v>2278</v>
      </c>
      <c r="D8064" s="58" t="s">
        <v>2279</v>
      </c>
      <c r="E8064" s="20" t="s">
        <v>2058</v>
      </c>
      <c r="F8064" s="135" t="s">
        <v>334</v>
      </c>
      <c r="G8064" s="169">
        <v>83458</v>
      </c>
      <c r="H8064" s="36">
        <v>158.16999999999999</v>
      </c>
      <c r="I8064" s="50">
        <v>151.76</v>
      </c>
      <c r="J8064" s="155">
        <f t="shared" si="4293"/>
        <v>86983.077622561948</v>
      </c>
      <c r="K8064" s="182">
        <v>421557.5</v>
      </c>
      <c r="L8064" s="143">
        <v>460928.65</v>
      </c>
      <c r="M8064" s="143">
        <v>470055.95</v>
      </c>
      <c r="N8064" s="143">
        <f t="shared" si="4294"/>
        <v>86983.077622561948</v>
      </c>
      <c r="O8064" s="143">
        <f t="shared" si="4295"/>
        <v>470055.95</v>
      </c>
      <c r="P8064" s="143">
        <f t="shared" si="4296"/>
        <v>421557.5</v>
      </c>
      <c r="Q8064" s="143">
        <f t="shared" si="4297"/>
        <v>359881.29440564051</v>
      </c>
      <c r="R8064" s="143">
        <f t="shared" si="4298"/>
        <v>254270.28881128097</v>
      </c>
      <c r="S8064" s="143">
        <f t="shared" si="4299"/>
        <v>445806.72499999998</v>
      </c>
      <c r="T8064" s="143">
        <f t="shared" si="4300"/>
        <v>183145.12812507499</v>
      </c>
      <c r="U8064" s="194">
        <f t="shared" si="4301"/>
        <v>0.43444874809504042</v>
      </c>
      <c r="V8064" s="188" t="str">
        <f t="shared" si="4302"/>
        <v>MENOR</v>
      </c>
      <c r="W8064" s="188">
        <f t="shared" si="4303"/>
        <v>86983.077622561948</v>
      </c>
      <c r="X8064" s="143">
        <f t="shared" si="4304"/>
        <v>86983</v>
      </c>
    </row>
    <row r="8065" spans="1:24" x14ac:dyDescent="0.25">
      <c r="A8065" s="15" t="s">
        <v>218</v>
      </c>
      <c r="B8065" s="27" t="s">
        <v>219</v>
      </c>
      <c r="C8065" s="27"/>
      <c r="D8065" s="27"/>
      <c r="E8065" s="27"/>
      <c r="F8065" s="34"/>
      <c r="G8065" s="138"/>
      <c r="H8065" s="18"/>
      <c r="I8065" s="18"/>
      <c r="J8065" s="138"/>
      <c r="K8065" s="183"/>
      <c r="L8065" s="147"/>
      <c r="M8065" s="147"/>
      <c r="N8065" s="147"/>
      <c r="O8065" s="147"/>
      <c r="P8065" s="147"/>
      <c r="Q8065" s="147"/>
      <c r="R8065" s="147"/>
      <c r="S8065" s="147"/>
      <c r="T8065" s="147"/>
      <c r="U8065" s="197"/>
      <c r="V8065" s="146"/>
      <c r="W8065" s="147"/>
      <c r="X8065" s="147"/>
    </row>
    <row r="8066" spans="1:24" x14ac:dyDescent="0.25">
      <c r="A8066" s="36" t="s">
        <v>220</v>
      </c>
      <c r="B8066" s="20">
        <v>87141</v>
      </c>
      <c r="C8066" s="26" t="s">
        <v>2280</v>
      </c>
      <c r="D8066" s="22" t="s">
        <v>2281</v>
      </c>
      <c r="E8066" s="20" t="s">
        <v>2058</v>
      </c>
      <c r="F8066" s="135" t="s">
        <v>334</v>
      </c>
      <c r="G8066" s="169">
        <v>109677</v>
      </c>
      <c r="H8066" s="36">
        <v>158.16999999999999</v>
      </c>
      <c r="I8066" s="50">
        <v>151.76</v>
      </c>
      <c r="J8066" s="155">
        <f t="shared" ref="J8066:J8093" si="4305">G8066*(H8066/I8066)</f>
        <v>114309.50902741171</v>
      </c>
      <c r="K8066" s="182">
        <v>506464</v>
      </c>
      <c r="L8066" s="143">
        <v>538931.96</v>
      </c>
      <c r="M8066" s="143">
        <v>549603.88</v>
      </c>
      <c r="N8066" s="143">
        <f t="shared" ref="N8066:N8093" si="4306">MIN(J8066,K8066,L8066,M8066)</f>
        <v>114309.50902741171</v>
      </c>
      <c r="O8066" s="143">
        <f t="shared" ref="O8066:O8093" si="4307">MAX(J8066,K8066,L8066,M8066)</f>
        <v>549603.88</v>
      </c>
      <c r="P8066" s="143">
        <f t="shared" ref="P8066:P8093" si="4308">MEDIAN(J8066,K8066,L8066,M8066,)</f>
        <v>506464</v>
      </c>
      <c r="Q8066" s="143">
        <f t="shared" ref="Q8066:Q8093" si="4309">AVERAGE(J8066,K8066,L8066,M8066)</f>
        <v>427327.33725685289</v>
      </c>
      <c r="R8066" s="143">
        <f t="shared" ref="R8066:R8093" si="4310">AVERAGE(N8066,P8066)</f>
        <v>310386.75451370585</v>
      </c>
      <c r="S8066" s="143">
        <f t="shared" ref="S8066:S8093" si="4311">AVERAGE(O8066,P8066)</f>
        <v>528033.93999999994</v>
      </c>
      <c r="T8066" s="143">
        <f t="shared" ref="T8066:T8093" si="4312">STDEVA(J8066,K8066,L8066,M8066)</f>
        <v>209483.42567886342</v>
      </c>
      <c r="U8066" s="194">
        <f t="shared" ref="U8066:U8093" si="4313">T8066/P8066</f>
        <v>0.41361957746031985</v>
      </c>
      <c r="V8066" s="188" t="str">
        <f t="shared" ref="V8066:V8093" si="4314">IF(U8066&lt;=70%,"MENOR",IF(AND(U8066&gt;70%,U8066&lt;=90%),"[PROM MEN-MED]","PROMEDIO"))</f>
        <v>MENOR</v>
      </c>
      <c r="W8066" s="188">
        <f t="shared" ref="W8066:W8093" si="4315">IF(U8066&lt;=70%,N8066,IF(AND(U8066&gt;70%,U8066&lt;=90%),R8066,Q8066))</f>
        <v>114309.50902741171</v>
      </c>
      <c r="X8066" s="143">
        <f t="shared" ref="X8066:X8093" si="4316">ROUND(W8066,0)</f>
        <v>114310</v>
      </c>
    </row>
    <row r="8067" spans="1:24" x14ac:dyDescent="0.25">
      <c r="A8067" s="36" t="s">
        <v>221</v>
      </c>
      <c r="B8067" s="20">
        <v>87141</v>
      </c>
      <c r="C8067" s="21" t="s">
        <v>2434</v>
      </c>
      <c r="D8067" s="22" t="s">
        <v>2435</v>
      </c>
      <c r="E8067" s="20" t="s">
        <v>2058</v>
      </c>
      <c r="F8067" s="135" t="s">
        <v>334</v>
      </c>
      <c r="G8067" s="169">
        <v>295229</v>
      </c>
      <c r="H8067" s="36">
        <v>158.16999999999999</v>
      </c>
      <c r="I8067" s="50">
        <v>151.76</v>
      </c>
      <c r="J8067" s="155">
        <f t="shared" si="4305"/>
        <v>307698.80686610437</v>
      </c>
      <c r="K8067" s="182">
        <v>766550.4</v>
      </c>
      <c r="L8067" s="143">
        <v>851637.49439999997</v>
      </c>
      <c r="M8067" s="143">
        <v>868501.60320000001</v>
      </c>
      <c r="N8067" s="143">
        <f t="shared" si="4306"/>
        <v>307698.80686610437</v>
      </c>
      <c r="O8067" s="143">
        <f t="shared" si="4307"/>
        <v>868501.60320000001</v>
      </c>
      <c r="P8067" s="143">
        <f t="shared" si="4308"/>
        <v>766550.4</v>
      </c>
      <c r="Q8067" s="143">
        <f t="shared" si="4309"/>
        <v>698597.07611652603</v>
      </c>
      <c r="R8067" s="143">
        <f t="shared" si="4310"/>
        <v>537124.60343305219</v>
      </c>
      <c r="S8067" s="143">
        <f t="shared" si="4311"/>
        <v>817526.00160000008</v>
      </c>
      <c r="T8067" s="143">
        <f t="shared" si="4312"/>
        <v>264391.14274223044</v>
      </c>
      <c r="U8067" s="194">
        <f t="shared" si="4313"/>
        <v>0.34491031867210614</v>
      </c>
      <c r="V8067" s="188" t="str">
        <f t="shared" si="4314"/>
        <v>MENOR</v>
      </c>
      <c r="W8067" s="188">
        <f t="shared" si="4315"/>
        <v>307698.80686610437</v>
      </c>
      <c r="X8067" s="143">
        <f t="shared" si="4316"/>
        <v>307699</v>
      </c>
    </row>
    <row r="8068" spans="1:24" ht="31.5" customHeight="1" x14ac:dyDescent="0.25">
      <c r="A8068" s="36" t="s">
        <v>222</v>
      </c>
      <c r="B8068" s="20">
        <v>87141</v>
      </c>
      <c r="C8068" s="26" t="s">
        <v>2282</v>
      </c>
      <c r="D8068" s="22" t="s">
        <v>2283</v>
      </c>
      <c r="E8068" s="20" t="s">
        <v>2058</v>
      </c>
      <c r="F8068" s="135" t="s">
        <v>334</v>
      </c>
      <c r="G8068" s="169">
        <v>4861</v>
      </c>
      <c r="H8068" s="36">
        <v>158.16999999999999</v>
      </c>
      <c r="I8068" s="50">
        <v>151.76</v>
      </c>
      <c r="J8068" s="155">
        <f t="shared" si="4305"/>
        <v>5066.317672641012</v>
      </c>
      <c r="K8068" s="182">
        <v>6604.5</v>
      </c>
      <c r="L8068" s="143">
        <v>6910.9250000000002</v>
      </c>
      <c r="M8068" s="143">
        <v>7047.7749999999996</v>
      </c>
      <c r="N8068" s="143">
        <f t="shared" si="4306"/>
        <v>5066.317672641012</v>
      </c>
      <c r="O8068" s="143">
        <f t="shared" si="4307"/>
        <v>7047.7749999999996</v>
      </c>
      <c r="P8068" s="143">
        <f t="shared" si="4308"/>
        <v>6604.5</v>
      </c>
      <c r="Q8068" s="143">
        <f t="shared" si="4309"/>
        <v>6407.3794181602534</v>
      </c>
      <c r="R8068" s="143">
        <f t="shared" si="4310"/>
        <v>5835.4088363205065</v>
      </c>
      <c r="S8068" s="143">
        <f t="shared" si="4311"/>
        <v>6826.1374999999998</v>
      </c>
      <c r="T8068" s="143">
        <f t="shared" si="4312"/>
        <v>913.04760432851936</v>
      </c>
      <c r="U8068" s="194">
        <f t="shared" si="4313"/>
        <v>0.13824628727814661</v>
      </c>
      <c r="V8068" s="188" t="str">
        <f t="shared" si="4314"/>
        <v>MENOR</v>
      </c>
      <c r="W8068" s="188">
        <f t="shared" si="4315"/>
        <v>5066.317672641012</v>
      </c>
      <c r="X8068" s="143">
        <f t="shared" si="4316"/>
        <v>5066</v>
      </c>
    </row>
    <row r="8069" spans="1:24" ht="31.5" customHeight="1" x14ac:dyDescent="0.25">
      <c r="A8069" s="36" t="s">
        <v>223</v>
      </c>
      <c r="B8069" s="20">
        <v>87141</v>
      </c>
      <c r="C8069" s="26" t="s">
        <v>2436</v>
      </c>
      <c r="D8069" s="29" t="s">
        <v>2437</v>
      </c>
      <c r="E8069" s="20" t="s">
        <v>2058</v>
      </c>
      <c r="F8069" s="135" t="s">
        <v>334</v>
      </c>
      <c r="G8069" s="169">
        <v>112146</v>
      </c>
      <c r="H8069" s="36">
        <v>158.16999999999999</v>
      </c>
      <c r="I8069" s="50">
        <v>151.76</v>
      </c>
      <c r="J8069" s="155">
        <f t="shared" si="4305"/>
        <v>116882.79401686875</v>
      </c>
      <c r="K8069" s="182">
        <v>912968</v>
      </c>
      <c r="L8069" s="143">
        <v>946796.72499999998</v>
      </c>
      <c r="M8069" s="143">
        <v>965545.17500000005</v>
      </c>
      <c r="N8069" s="143">
        <f t="shared" si="4306"/>
        <v>116882.79401686875</v>
      </c>
      <c r="O8069" s="143">
        <f t="shared" si="4307"/>
        <v>965545.17500000005</v>
      </c>
      <c r="P8069" s="143">
        <f t="shared" si="4308"/>
        <v>912968</v>
      </c>
      <c r="Q8069" s="143">
        <f t="shared" si="4309"/>
        <v>735548.17350421729</v>
      </c>
      <c r="R8069" s="143">
        <f t="shared" si="4310"/>
        <v>514925.3970084344</v>
      </c>
      <c r="S8069" s="143">
        <f t="shared" si="4311"/>
        <v>939256.58750000002</v>
      </c>
      <c r="T8069" s="143">
        <f t="shared" si="4312"/>
        <v>413017.03670112515</v>
      </c>
      <c r="U8069" s="194">
        <f t="shared" si="4313"/>
        <v>0.45238939010033774</v>
      </c>
      <c r="V8069" s="188" t="str">
        <f t="shared" si="4314"/>
        <v>MENOR</v>
      </c>
      <c r="W8069" s="188">
        <f t="shared" si="4315"/>
        <v>116882.79401686875</v>
      </c>
      <c r="X8069" s="143">
        <f t="shared" si="4316"/>
        <v>116883</v>
      </c>
    </row>
    <row r="8070" spans="1:24" ht="31.5" customHeight="1" x14ac:dyDescent="0.25">
      <c r="A8070" s="36" t="s">
        <v>224</v>
      </c>
      <c r="B8070" s="20">
        <v>87141</v>
      </c>
      <c r="C8070" s="26" t="s">
        <v>2284</v>
      </c>
      <c r="D8070" s="29" t="s">
        <v>2285</v>
      </c>
      <c r="E8070" s="20" t="s">
        <v>2058</v>
      </c>
      <c r="F8070" s="135" t="s">
        <v>334</v>
      </c>
      <c r="G8070" s="169">
        <v>11549</v>
      </c>
      <c r="H8070" s="36">
        <v>158.16999999999999</v>
      </c>
      <c r="I8070" s="50">
        <v>151.76</v>
      </c>
      <c r="J8070" s="155">
        <f t="shared" si="4305"/>
        <v>12036.803703215604</v>
      </c>
      <c r="K8070" s="182">
        <v>58369.5</v>
      </c>
      <c r="L8070" s="143">
        <v>63820.89</v>
      </c>
      <c r="M8070" s="143">
        <v>65084.67</v>
      </c>
      <c r="N8070" s="143">
        <f t="shared" si="4306"/>
        <v>12036.803703215604</v>
      </c>
      <c r="O8070" s="143">
        <f t="shared" si="4307"/>
        <v>65084.67</v>
      </c>
      <c r="P8070" s="143">
        <f t="shared" si="4308"/>
        <v>58369.5</v>
      </c>
      <c r="Q8070" s="143">
        <f t="shared" si="4309"/>
        <v>49827.965925803903</v>
      </c>
      <c r="R8070" s="143">
        <f t="shared" si="4310"/>
        <v>35203.151851607799</v>
      </c>
      <c r="S8070" s="143">
        <f t="shared" si="4311"/>
        <v>61727.084999999999</v>
      </c>
      <c r="T8070" s="143">
        <f t="shared" si="4312"/>
        <v>25362.036523305494</v>
      </c>
      <c r="U8070" s="194">
        <f t="shared" si="4313"/>
        <v>0.4345083737792082</v>
      </c>
      <c r="V8070" s="188" t="str">
        <f t="shared" si="4314"/>
        <v>MENOR</v>
      </c>
      <c r="W8070" s="188">
        <f t="shared" si="4315"/>
        <v>12036.803703215604</v>
      </c>
      <c r="X8070" s="143">
        <f t="shared" si="4316"/>
        <v>12037</v>
      </c>
    </row>
    <row r="8071" spans="1:24" ht="31.5" customHeight="1" x14ac:dyDescent="0.25">
      <c r="A8071" s="36" t="s">
        <v>225</v>
      </c>
      <c r="B8071" s="20">
        <v>87141</v>
      </c>
      <c r="C8071" s="26" t="s">
        <v>2438</v>
      </c>
      <c r="D8071" s="29" t="s">
        <v>2439</v>
      </c>
      <c r="E8071" s="20" t="s">
        <v>2058</v>
      </c>
      <c r="F8071" s="135" t="s">
        <v>334</v>
      </c>
      <c r="G8071" s="169">
        <v>11644</v>
      </c>
      <c r="H8071" s="36">
        <v>158.16999999999999</v>
      </c>
      <c r="I8071" s="50">
        <v>151.76</v>
      </c>
      <c r="J8071" s="155">
        <f t="shared" si="4305"/>
        <v>12135.816288877175</v>
      </c>
      <c r="K8071" s="182">
        <v>58905</v>
      </c>
      <c r="L8071" s="143">
        <v>64361.745000000003</v>
      </c>
      <c r="M8071" s="143">
        <v>65636.235000000001</v>
      </c>
      <c r="N8071" s="143">
        <f t="shared" si="4306"/>
        <v>12135.816288877175</v>
      </c>
      <c r="O8071" s="143">
        <f t="shared" si="4307"/>
        <v>65636.235000000001</v>
      </c>
      <c r="P8071" s="143">
        <f t="shared" si="4308"/>
        <v>58905</v>
      </c>
      <c r="Q8071" s="143">
        <f t="shared" si="4309"/>
        <v>50259.6990722193</v>
      </c>
      <c r="R8071" s="143">
        <f t="shared" si="4310"/>
        <v>35520.408144438588</v>
      </c>
      <c r="S8071" s="143">
        <f t="shared" si="4311"/>
        <v>62270.6175</v>
      </c>
      <c r="T8071" s="143">
        <f t="shared" si="4312"/>
        <v>25583.049225984651</v>
      </c>
      <c r="U8071" s="194">
        <f t="shared" si="4313"/>
        <v>0.43431031705262119</v>
      </c>
      <c r="V8071" s="188" t="str">
        <f t="shared" si="4314"/>
        <v>MENOR</v>
      </c>
      <c r="W8071" s="188">
        <f t="shared" si="4315"/>
        <v>12135.816288877175</v>
      </c>
      <c r="X8071" s="143">
        <f t="shared" si="4316"/>
        <v>12136</v>
      </c>
    </row>
    <row r="8072" spans="1:24" ht="31.5" customHeight="1" x14ac:dyDescent="0.25">
      <c r="A8072" s="36" t="s">
        <v>226</v>
      </c>
      <c r="B8072" s="20">
        <v>87141</v>
      </c>
      <c r="C8072" s="26" t="s">
        <v>2290</v>
      </c>
      <c r="D8072" s="29" t="s">
        <v>2291</v>
      </c>
      <c r="E8072" s="20" t="s">
        <v>2058</v>
      </c>
      <c r="F8072" s="135" t="s">
        <v>334</v>
      </c>
      <c r="G8072" s="169">
        <v>5597</v>
      </c>
      <c r="H8072" s="36">
        <v>158.16999999999999</v>
      </c>
      <c r="I8072" s="50">
        <v>151.76</v>
      </c>
      <c r="J8072" s="155">
        <f t="shared" si="4305"/>
        <v>5833.4046520822358</v>
      </c>
      <c r="K8072" s="182">
        <v>441014</v>
      </c>
      <c r="L8072" s="143">
        <v>490375.2</v>
      </c>
      <c r="M8072" s="143">
        <v>500085.6</v>
      </c>
      <c r="N8072" s="143">
        <f t="shared" si="4306"/>
        <v>5833.4046520822358</v>
      </c>
      <c r="O8072" s="143">
        <f t="shared" si="4307"/>
        <v>500085.6</v>
      </c>
      <c r="P8072" s="143">
        <f t="shared" si="4308"/>
        <v>441014</v>
      </c>
      <c r="Q8072" s="143">
        <f t="shared" si="4309"/>
        <v>359327.05116302054</v>
      </c>
      <c r="R8072" s="143">
        <f t="shared" si="4310"/>
        <v>223423.70232604112</v>
      </c>
      <c r="S8072" s="143">
        <f t="shared" si="4311"/>
        <v>470549.8</v>
      </c>
      <c r="T8072" s="143">
        <f t="shared" si="4312"/>
        <v>237077.41500628507</v>
      </c>
      <c r="U8072" s="194">
        <f t="shared" si="4313"/>
        <v>0.53757344439470189</v>
      </c>
      <c r="V8072" s="188" t="str">
        <f t="shared" si="4314"/>
        <v>MENOR</v>
      </c>
      <c r="W8072" s="188">
        <f t="shared" si="4315"/>
        <v>5833.4046520822358</v>
      </c>
      <c r="X8072" s="143">
        <f t="shared" si="4316"/>
        <v>5833</v>
      </c>
    </row>
    <row r="8073" spans="1:24" ht="31.5" customHeight="1" x14ac:dyDescent="0.25">
      <c r="A8073" s="36" t="s">
        <v>227</v>
      </c>
      <c r="B8073" s="20">
        <v>87141</v>
      </c>
      <c r="C8073" s="26" t="s">
        <v>2292</v>
      </c>
      <c r="D8073" s="29" t="s">
        <v>2293</v>
      </c>
      <c r="E8073" s="20" t="s">
        <v>2058</v>
      </c>
      <c r="F8073" s="135" t="s">
        <v>334</v>
      </c>
      <c r="G8073" s="169">
        <v>108635</v>
      </c>
      <c r="H8073" s="36">
        <v>158.16999999999999</v>
      </c>
      <c r="I8073" s="50">
        <v>151.76</v>
      </c>
      <c r="J8073" s="155">
        <f t="shared" si="4305"/>
        <v>113223.49729836585</v>
      </c>
      <c r="K8073" s="182">
        <v>501942</v>
      </c>
      <c r="L8073" s="143">
        <v>552633.62</v>
      </c>
      <c r="M8073" s="143">
        <v>563576.86</v>
      </c>
      <c r="N8073" s="143">
        <f t="shared" si="4306"/>
        <v>113223.49729836585</v>
      </c>
      <c r="O8073" s="143">
        <f t="shared" si="4307"/>
        <v>563576.86</v>
      </c>
      <c r="P8073" s="143">
        <f t="shared" si="4308"/>
        <v>501942</v>
      </c>
      <c r="Q8073" s="143">
        <f t="shared" si="4309"/>
        <v>432843.99432459148</v>
      </c>
      <c r="R8073" s="143">
        <f t="shared" si="4310"/>
        <v>307582.7486491829</v>
      </c>
      <c r="S8073" s="143">
        <f t="shared" si="4311"/>
        <v>532759.42999999993</v>
      </c>
      <c r="T8073" s="143">
        <f t="shared" si="4312"/>
        <v>214765.32393504091</v>
      </c>
      <c r="U8073" s="194">
        <f t="shared" si="4313"/>
        <v>0.4278688054297925</v>
      </c>
      <c r="V8073" s="188" t="str">
        <f t="shared" si="4314"/>
        <v>MENOR</v>
      </c>
      <c r="W8073" s="188">
        <f t="shared" si="4315"/>
        <v>113223.49729836585</v>
      </c>
      <c r="X8073" s="143">
        <f t="shared" si="4316"/>
        <v>113223</v>
      </c>
    </row>
    <row r="8074" spans="1:24" ht="31.5" customHeight="1" x14ac:dyDescent="0.25">
      <c r="A8074" s="36" t="s">
        <v>228</v>
      </c>
      <c r="B8074" s="20">
        <v>87141</v>
      </c>
      <c r="C8074" s="26" t="s">
        <v>2294</v>
      </c>
      <c r="D8074" s="29" t="s">
        <v>2295</v>
      </c>
      <c r="E8074" s="20" t="s">
        <v>2058</v>
      </c>
      <c r="F8074" s="135" t="s">
        <v>334</v>
      </c>
      <c r="G8074" s="169">
        <v>5608</v>
      </c>
      <c r="H8074" s="36">
        <v>158.16999999999999</v>
      </c>
      <c r="I8074" s="50">
        <v>151.76</v>
      </c>
      <c r="J8074" s="155">
        <f t="shared" si="4305"/>
        <v>5844.8692672641018</v>
      </c>
      <c r="K8074" s="182">
        <v>233478</v>
      </c>
      <c r="L8074" s="143">
        <v>261773.82</v>
      </c>
      <c r="M8074" s="143">
        <v>266957.46000000002</v>
      </c>
      <c r="N8074" s="143">
        <f t="shared" si="4306"/>
        <v>5844.8692672641018</v>
      </c>
      <c r="O8074" s="143">
        <f t="shared" si="4307"/>
        <v>266957.46000000002</v>
      </c>
      <c r="P8074" s="143">
        <f t="shared" si="4308"/>
        <v>233478</v>
      </c>
      <c r="Q8074" s="143">
        <f t="shared" si="4309"/>
        <v>192013.53731681604</v>
      </c>
      <c r="R8074" s="143">
        <f t="shared" si="4310"/>
        <v>119661.43463363205</v>
      </c>
      <c r="S8074" s="143">
        <f t="shared" si="4311"/>
        <v>250217.73</v>
      </c>
      <c r="T8074" s="143">
        <f t="shared" si="4312"/>
        <v>124981.5495931702</v>
      </c>
      <c r="U8074" s="194">
        <f t="shared" si="4313"/>
        <v>0.53530332448097984</v>
      </c>
      <c r="V8074" s="188" t="str">
        <f t="shared" si="4314"/>
        <v>MENOR</v>
      </c>
      <c r="W8074" s="188">
        <f t="shared" si="4315"/>
        <v>5844.8692672641018</v>
      </c>
      <c r="X8074" s="143">
        <f t="shared" si="4316"/>
        <v>5845</v>
      </c>
    </row>
    <row r="8075" spans="1:24" ht="31.5" customHeight="1" x14ac:dyDescent="0.25">
      <c r="A8075" s="36" t="s">
        <v>229</v>
      </c>
      <c r="B8075" s="20">
        <v>87141</v>
      </c>
      <c r="C8075" s="26" t="s">
        <v>2296</v>
      </c>
      <c r="D8075" s="29" t="s">
        <v>2297</v>
      </c>
      <c r="E8075" s="20" t="s">
        <v>2058</v>
      </c>
      <c r="F8075" s="135" t="s">
        <v>334</v>
      </c>
      <c r="G8075" s="169">
        <v>174097</v>
      </c>
      <c r="H8075" s="36">
        <v>158.16999999999999</v>
      </c>
      <c r="I8075" s="50">
        <v>151.76</v>
      </c>
      <c r="J8075" s="155">
        <f t="shared" si="4305"/>
        <v>181450.46448339484</v>
      </c>
      <c r="K8075" s="182">
        <v>239904</v>
      </c>
      <c r="L8075" s="143">
        <v>259610.4</v>
      </c>
      <c r="M8075" s="143">
        <v>264751.2</v>
      </c>
      <c r="N8075" s="143">
        <f t="shared" si="4306"/>
        <v>181450.46448339484</v>
      </c>
      <c r="O8075" s="143">
        <f t="shared" si="4307"/>
        <v>264751.2</v>
      </c>
      <c r="P8075" s="143">
        <f t="shared" si="4308"/>
        <v>239904</v>
      </c>
      <c r="Q8075" s="143">
        <f t="shared" si="4309"/>
        <v>236429.01612084871</v>
      </c>
      <c r="R8075" s="143">
        <f t="shared" si="4310"/>
        <v>210677.23224169743</v>
      </c>
      <c r="S8075" s="143">
        <f t="shared" si="4311"/>
        <v>252327.6</v>
      </c>
      <c r="T8075" s="143">
        <f t="shared" si="4312"/>
        <v>38184.810729527642</v>
      </c>
      <c r="U8075" s="194">
        <f t="shared" si="4313"/>
        <v>0.15916704485764158</v>
      </c>
      <c r="V8075" s="188" t="str">
        <f t="shared" si="4314"/>
        <v>MENOR</v>
      </c>
      <c r="W8075" s="188">
        <f t="shared" si="4315"/>
        <v>181450.46448339484</v>
      </c>
      <c r="X8075" s="143">
        <f t="shared" si="4316"/>
        <v>181450</v>
      </c>
    </row>
    <row r="8076" spans="1:24" ht="31.5" customHeight="1" x14ac:dyDescent="0.25">
      <c r="A8076" s="36" t="s">
        <v>230</v>
      </c>
      <c r="B8076" s="20">
        <v>87141</v>
      </c>
      <c r="C8076" s="26" t="s">
        <v>2298</v>
      </c>
      <c r="D8076" s="29" t="s">
        <v>2299</v>
      </c>
      <c r="E8076" s="20" t="s">
        <v>2058</v>
      </c>
      <c r="F8076" s="135" t="s">
        <v>334</v>
      </c>
      <c r="G8076" s="169">
        <v>202101</v>
      </c>
      <c r="H8076" s="36">
        <v>158.16999999999999</v>
      </c>
      <c r="I8076" s="50">
        <v>151.76</v>
      </c>
      <c r="J8076" s="155">
        <f t="shared" si="4305"/>
        <v>210637.29026093835</v>
      </c>
      <c r="K8076" s="182">
        <v>752318</v>
      </c>
      <c r="L8076" s="143">
        <v>822580.36</v>
      </c>
      <c r="M8076" s="143">
        <v>838869.08</v>
      </c>
      <c r="N8076" s="143">
        <f t="shared" si="4306"/>
        <v>210637.29026093835</v>
      </c>
      <c r="O8076" s="143">
        <f t="shared" si="4307"/>
        <v>838869.08</v>
      </c>
      <c r="P8076" s="143">
        <f t="shared" si="4308"/>
        <v>752318</v>
      </c>
      <c r="Q8076" s="143">
        <f t="shared" si="4309"/>
        <v>656101.1825652346</v>
      </c>
      <c r="R8076" s="143">
        <f t="shared" si="4310"/>
        <v>481477.64513046917</v>
      </c>
      <c r="S8076" s="143">
        <f t="shared" si="4311"/>
        <v>795593.54</v>
      </c>
      <c r="T8076" s="143">
        <f t="shared" si="4312"/>
        <v>299341.04081924655</v>
      </c>
      <c r="U8076" s="194">
        <f t="shared" si="4313"/>
        <v>0.39789163733852778</v>
      </c>
      <c r="V8076" s="188" t="str">
        <f t="shared" si="4314"/>
        <v>MENOR</v>
      </c>
      <c r="W8076" s="188">
        <f t="shared" si="4315"/>
        <v>210637.29026093835</v>
      </c>
      <c r="X8076" s="143">
        <f t="shared" si="4316"/>
        <v>210637</v>
      </c>
    </row>
    <row r="8077" spans="1:24" ht="31.5" customHeight="1" x14ac:dyDescent="0.25">
      <c r="A8077" s="36" t="s">
        <v>231</v>
      </c>
      <c r="B8077" s="20">
        <v>87141</v>
      </c>
      <c r="C8077" s="26" t="s">
        <v>2300</v>
      </c>
      <c r="D8077" s="29" t="s">
        <v>2301</v>
      </c>
      <c r="E8077" s="20" t="s">
        <v>2058</v>
      </c>
      <c r="F8077" s="135" t="s">
        <v>334</v>
      </c>
      <c r="G8077" s="169">
        <v>11638</v>
      </c>
      <c r="H8077" s="36">
        <v>158.16999999999999</v>
      </c>
      <c r="I8077" s="50">
        <v>151.76</v>
      </c>
      <c r="J8077" s="155">
        <f t="shared" si="4305"/>
        <v>12129.562862414339</v>
      </c>
      <c r="K8077" s="182">
        <v>58369.5</v>
      </c>
      <c r="L8077" s="143">
        <v>64361.745000000003</v>
      </c>
      <c r="M8077" s="143">
        <v>65636.235000000001</v>
      </c>
      <c r="N8077" s="143">
        <f t="shared" si="4306"/>
        <v>12129.562862414339</v>
      </c>
      <c r="O8077" s="143">
        <f t="shared" si="4307"/>
        <v>65636.235000000001</v>
      </c>
      <c r="P8077" s="143">
        <f t="shared" si="4308"/>
        <v>58369.5</v>
      </c>
      <c r="Q8077" s="143">
        <f t="shared" si="4309"/>
        <v>50124.260715603581</v>
      </c>
      <c r="R8077" s="143">
        <f t="shared" si="4310"/>
        <v>35249.531431207171</v>
      </c>
      <c r="S8077" s="143">
        <f t="shared" si="4311"/>
        <v>62002.8675</v>
      </c>
      <c r="T8077" s="143">
        <f t="shared" si="4312"/>
        <v>25527.164229243517</v>
      </c>
      <c r="U8077" s="194">
        <f t="shared" si="4313"/>
        <v>0.43733738046828424</v>
      </c>
      <c r="V8077" s="188" t="str">
        <f t="shared" si="4314"/>
        <v>MENOR</v>
      </c>
      <c r="W8077" s="188">
        <f t="shared" si="4315"/>
        <v>12129.562862414339</v>
      </c>
      <c r="X8077" s="143">
        <f t="shared" si="4316"/>
        <v>12130</v>
      </c>
    </row>
    <row r="8078" spans="1:24" ht="31.5" customHeight="1" x14ac:dyDescent="0.25">
      <c r="A8078" s="36" t="s">
        <v>232</v>
      </c>
      <c r="B8078" s="20">
        <v>87141</v>
      </c>
      <c r="C8078" s="21" t="s">
        <v>2302</v>
      </c>
      <c r="D8078" s="29" t="s">
        <v>2303</v>
      </c>
      <c r="E8078" s="20" t="s">
        <v>2058</v>
      </c>
      <c r="F8078" s="135" t="s">
        <v>334</v>
      </c>
      <c r="G8078" s="169">
        <v>6981</v>
      </c>
      <c r="H8078" s="36">
        <v>158.16999999999999</v>
      </c>
      <c r="I8078" s="50">
        <v>151.76</v>
      </c>
      <c r="J8078" s="155">
        <f t="shared" si="4305"/>
        <v>7275.861689509753</v>
      </c>
      <c r="K8078" s="182">
        <v>110253.5</v>
      </c>
      <c r="L8078" s="143">
        <v>123615.41500000001</v>
      </c>
      <c r="M8078" s="143">
        <v>126063.245</v>
      </c>
      <c r="N8078" s="143">
        <f t="shared" si="4306"/>
        <v>7275.861689509753</v>
      </c>
      <c r="O8078" s="143">
        <f t="shared" si="4307"/>
        <v>126063.245</v>
      </c>
      <c r="P8078" s="143">
        <f t="shared" si="4308"/>
        <v>110253.5</v>
      </c>
      <c r="Q8078" s="143">
        <f t="shared" si="4309"/>
        <v>91802.005422377435</v>
      </c>
      <c r="R8078" s="143">
        <f t="shared" si="4310"/>
        <v>58764.680844754876</v>
      </c>
      <c r="S8078" s="143">
        <f t="shared" si="4311"/>
        <v>118158.3725</v>
      </c>
      <c r="T8078" s="143">
        <f t="shared" si="4312"/>
        <v>56777.496107895473</v>
      </c>
      <c r="U8078" s="194">
        <f t="shared" si="4313"/>
        <v>0.51497227850268223</v>
      </c>
      <c r="V8078" s="188" t="str">
        <f t="shared" si="4314"/>
        <v>MENOR</v>
      </c>
      <c r="W8078" s="188">
        <f t="shared" si="4315"/>
        <v>7275.861689509753</v>
      </c>
      <c r="X8078" s="143">
        <f t="shared" si="4316"/>
        <v>7276</v>
      </c>
    </row>
    <row r="8079" spans="1:24" ht="31.5" customHeight="1" x14ac:dyDescent="0.25">
      <c r="A8079" s="36" t="s">
        <v>233</v>
      </c>
      <c r="B8079" s="20">
        <v>87141</v>
      </c>
      <c r="C8079" s="21" t="s">
        <v>2440</v>
      </c>
      <c r="D8079" s="29" t="s">
        <v>2441</v>
      </c>
      <c r="E8079" s="20" t="s">
        <v>2058</v>
      </c>
      <c r="F8079" s="135" t="s">
        <v>334</v>
      </c>
      <c r="G8079" s="169">
        <v>1201722</v>
      </c>
      <c r="H8079" s="36">
        <v>158.16999999999999</v>
      </c>
      <c r="I8079" s="50">
        <v>151.76</v>
      </c>
      <c r="J8079" s="155">
        <f t="shared" si="4305"/>
        <v>1252480.0259620454</v>
      </c>
      <c r="K8079" s="182">
        <v>1608404</v>
      </c>
      <c r="L8079" s="143">
        <v>1788427.2</v>
      </c>
      <c r="M8079" s="143">
        <v>1823841.6</v>
      </c>
      <c r="N8079" s="143">
        <f t="shared" si="4306"/>
        <v>1252480.0259620454</v>
      </c>
      <c r="O8079" s="143">
        <f t="shared" si="4307"/>
        <v>1823841.6</v>
      </c>
      <c r="P8079" s="143">
        <f t="shared" si="4308"/>
        <v>1608404</v>
      </c>
      <c r="Q8079" s="143">
        <f t="shared" si="4309"/>
        <v>1618288.2064905115</v>
      </c>
      <c r="R8079" s="143">
        <f t="shared" si="4310"/>
        <v>1430442.0129810227</v>
      </c>
      <c r="S8079" s="143">
        <f t="shared" si="4311"/>
        <v>1716122.8</v>
      </c>
      <c r="T8079" s="143">
        <f t="shared" si="4312"/>
        <v>261478.3593181787</v>
      </c>
      <c r="U8079" s="194">
        <f t="shared" si="4313"/>
        <v>0.16257007525359218</v>
      </c>
      <c r="V8079" s="188" t="str">
        <f t="shared" si="4314"/>
        <v>MENOR</v>
      </c>
      <c r="W8079" s="188">
        <f t="shared" si="4315"/>
        <v>1252480.0259620454</v>
      </c>
      <c r="X8079" s="143">
        <f t="shared" si="4316"/>
        <v>1252480</v>
      </c>
    </row>
    <row r="8080" spans="1:24" ht="31.5" customHeight="1" x14ac:dyDescent="0.25">
      <c r="A8080" s="36" t="s">
        <v>234</v>
      </c>
      <c r="B8080" s="20">
        <v>87141</v>
      </c>
      <c r="C8080" s="21" t="s">
        <v>2442</v>
      </c>
      <c r="D8080" s="29" t="s">
        <v>2443</v>
      </c>
      <c r="E8080" s="20" t="s">
        <v>2058</v>
      </c>
      <c r="F8080" s="135" t="s">
        <v>334</v>
      </c>
      <c r="G8080" s="169">
        <v>561859</v>
      </c>
      <c r="H8080" s="36">
        <v>158.16999999999999</v>
      </c>
      <c r="I8080" s="50">
        <v>151.76</v>
      </c>
      <c r="J8080" s="155">
        <f t="shared" si="4305"/>
        <v>585590.65649710072</v>
      </c>
      <c r="K8080" s="182">
        <v>766122</v>
      </c>
      <c r="L8080" s="143">
        <v>829551.38</v>
      </c>
      <c r="M8080" s="143">
        <v>845978.14</v>
      </c>
      <c r="N8080" s="143">
        <f t="shared" si="4306"/>
        <v>585590.65649710072</v>
      </c>
      <c r="O8080" s="143">
        <f t="shared" si="4307"/>
        <v>845978.14</v>
      </c>
      <c r="P8080" s="143">
        <f t="shared" si="4308"/>
        <v>766122</v>
      </c>
      <c r="Q8080" s="143">
        <f t="shared" si="4309"/>
        <v>756810.54412427521</v>
      </c>
      <c r="R8080" s="143">
        <f t="shared" si="4310"/>
        <v>675856.32824855042</v>
      </c>
      <c r="S8080" s="143">
        <f t="shared" si="4311"/>
        <v>806050.07000000007</v>
      </c>
      <c r="T8080" s="143">
        <f t="shared" si="4312"/>
        <v>119226.7342611598</v>
      </c>
      <c r="U8080" s="194">
        <f t="shared" si="4313"/>
        <v>0.15562369212887739</v>
      </c>
      <c r="V8080" s="188" t="str">
        <f t="shared" si="4314"/>
        <v>MENOR</v>
      </c>
      <c r="W8080" s="188">
        <f t="shared" si="4315"/>
        <v>585590.65649710072</v>
      </c>
      <c r="X8080" s="143">
        <f t="shared" si="4316"/>
        <v>585591</v>
      </c>
    </row>
    <row r="8081" spans="1:24" ht="31.5" customHeight="1" x14ac:dyDescent="0.25">
      <c r="A8081" s="36" t="s">
        <v>235</v>
      </c>
      <c r="B8081" s="20">
        <v>87141</v>
      </c>
      <c r="C8081" s="21" t="s">
        <v>2444</v>
      </c>
      <c r="D8081" s="29" t="s">
        <v>2445</v>
      </c>
      <c r="E8081" s="20" t="s">
        <v>2058</v>
      </c>
      <c r="F8081" s="135" t="s">
        <v>334</v>
      </c>
      <c r="G8081" s="169">
        <v>619514</v>
      </c>
      <c r="H8081" s="36">
        <v>158.16999999999999</v>
      </c>
      <c r="I8081" s="50">
        <v>151.76</v>
      </c>
      <c r="J8081" s="155">
        <f t="shared" si="4305"/>
        <v>645680.87361623615</v>
      </c>
      <c r="K8081" s="182">
        <v>830144</v>
      </c>
      <c r="L8081" s="143">
        <v>907674.88</v>
      </c>
      <c r="M8081" s="143">
        <v>925648.64</v>
      </c>
      <c r="N8081" s="143">
        <f t="shared" si="4306"/>
        <v>645680.87361623615</v>
      </c>
      <c r="O8081" s="143">
        <f t="shared" si="4307"/>
        <v>925648.64</v>
      </c>
      <c r="P8081" s="143">
        <f t="shared" si="4308"/>
        <v>830144</v>
      </c>
      <c r="Q8081" s="143">
        <f t="shared" si="4309"/>
        <v>827287.09840405907</v>
      </c>
      <c r="R8081" s="143">
        <f t="shared" si="4310"/>
        <v>737912.43680811813</v>
      </c>
      <c r="S8081" s="143">
        <f t="shared" si="4311"/>
        <v>877896.32000000007</v>
      </c>
      <c r="T8081" s="143">
        <f t="shared" si="4312"/>
        <v>127966.36415279921</v>
      </c>
      <c r="U8081" s="194">
        <f t="shared" si="4313"/>
        <v>0.15414959832607261</v>
      </c>
      <c r="V8081" s="188" t="str">
        <f t="shared" si="4314"/>
        <v>MENOR</v>
      </c>
      <c r="W8081" s="188">
        <f t="shared" si="4315"/>
        <v>645680.87361623615</v>
      </c>
      <c r="X8081" s="143">
        <f t="shared" si="4316"/>
        <v>645681</v>
      </c>
    </row>
    <row r="8082" spans="1:24" ht="31.5" customHeight="1" x14ac:dyDescent="0.25">
      <c r="A8082" s="36" t="s">
        <v>236</v>
      </c>
      <c r="B8082" s="20">
        <v>87141</v>
      </c>
      <c r="C8082" s="21" t="s">
        <v>2446</v>
      </c>
      <c r="D8082" s="29" t="s">
        <v>2447</v>
      </c>
      <c r="E8082" s="20" t="s">
        <v>2058</v>
      </c>
      <c r="F8082" s="135" t="s">
        <v>334</v>
      </c>
      <c r="G8082" s="169">
        <v>469158</v>
      </c>
      <c r="H8082" s="36">
        <v>158.16999999999999</v>
      </c>
      <c r="I8082" s="50">
        <v>151.76</v>
      </c>
      <c r="J8082" s="155">
        <f t="shared" si="4305"/>
        <v>488974.17540853983</v>
      </c>
      <c r="K8082" s="182">
        <v>634865</v>
      </c>
      <c r="L8082" s="143">
        <v>693676.58499999996</v>
      </c>
      <c r="M8082" s="143">
        <v>707412.755</v>
      </c>
      <c r="N8082" s="143">
        <f t="shared" si="4306"/>
        <v>488974.17540853983</v>
      </c>
      <c r="O8082" s="143">
        <f t="shared" si="4307"/>
        <v>707412.755</v>
      </c>
      <c r="P8082" s="143">
        <f t="shared" si="4308"/>
        <v>634865</v>
      </c>
      <c r="Q8082" s="143">
        <f t="shared" si="4309"/>
        <v>631232.12885213492</v>
      </c>
      <c r="R8082" s="143">
        <f t="shared" si="4310"/>
        <v>561919.58770426991</v>
      </c>
      <c r="S8082" s="143">
        <f t="shared" si="4311"/>
        <v>671138.87749999994</v>
      </c>
      <c r="T8082" s="143">
        <f t="shared" si="4312"/>
        <v>99922.17133786442</v>
      </c>
      <c r="U8082" s="194">
        <f t="shared" si="4313"/>
        <v>0.1573912112620233</v>
      </c>
      <c r="V8082" s="188" t="str">
        <f t="shared" si="4314"/>
        <v>MENOR</v>
      </c>
      <c r="W8082" s="188">
        <f t="shared" si="4315"/>
        <v>488974.17540853983</v>
      </c>
      <c r="X8082" s="143">
        <f t="shared" si="4316"/>
        <v>488974</v>
      </c>
    </row>
    <row r="8083" spans="1:24" ht="31.5" customHeight="1" x14ac:dyDescent="0.25">
      <c r="A8083" s="36" t="s">
        <v>237</v>
      </c>
      <c r="B8083" s="20">
        <v>87141</v>
      </c>
      <c r="C8083" s="21" t="s">
        <v>2448</v>
      </c>
      <c r="D8083" s="29" t="s">
        <v>2449</v>
      </c>
      <c r="E8083" s="20" t="s">
        <v>2058</v>
      </c>
      <c r="F8083" s="135" t="s">
        <v>334</v>
      </c>
      <c r="G8083" s="169">
        <v>174097</v>
      </c>
      <c r="H8083" s="36">
        <v>158.16999999999999</v>
      </c>
      <c r="I8083" s="50">
        <v>151.76</v>
      </c>
      <c r="J8083" s="155">
        <f t="shared" si="4305"/>
        <v>181450.46448339484</v>
      </c>
      <c r="K8083" s="182">
        <v>233478</v>
      </c>
      <c r="L8083" s="143">
        <v>259610.4</v>
      </c>
      <c r="M8083" s="143">
        <v>264751.2</v>
      </c>
      <c r="N8083" s="143">
        <f t="shared" si="4306"/>
        <v>181450.46448339484</v>
      </c>
      <c r="O8083" s="143">
        <f t="shared" si="4307"/>
        <v>264751.2</v>
      </c>
      <c r="P8083" s="143">
        <f t="shared" si="4308"/>
        <v>233478</v>
      </c>
      <c r="Q8083" s="143">
        <f t="shared" si="4309"/>
        <v>234822.51612084871</v>
      </c>
      <c r="R8083" s="143">
        <f t="shared" si="4310"/>
        <v>207464.23224169743</v>
      </c>
      <c r="S8083" s="143">
        <f t="shared" si="4311"/>
        <v>249114.6</v>
      </c>
      <c r="T8083" s="143">
        <f t="shared" si="4312"/>
        <v>38125.008964085057</v>
      </c>
      <c r="U8083" s="194">
        <f t="shared" si="4313"/>
        <v>0.16329165473442919</v>
      </c>
      <c r="V8083" s="188" t="str">
        <f t="shared" si="4314"/>
        <v>MENOR</v>
      </c>
      <c r="W8083" s="188">
        <f t="shared" si="4315"/>
        <v>181450.46448339484</v>
      </c>
      <c r="X8083" s="143">
        <f t="shared" si="4316"/>
        <v>181450</v>
      </c>
    </row>
    <row r="8084" spans="1:24" ht="31.5" customHeight="1" x14ac:dyDescent="0.25">
      <c r="A8084" s="36" t="s">
        <v>238</v>
      </c>
      <c r="B8084" s="20">
        <v>87141</v>
      </c>
      <c r="C8084" s="21" t="s">
        <v>2450</v>
      </c>
      <c r="D8084" s="29" t="s">
        <v>2451</v>
      </c>
      <c r="E8084" s="20" t="s">
        <v>2058</v>
      </c>
      <c r="F8084" s="135" t="s">
        <v>334</v>
      </c>
      <c r="G8084" s="169">
        <v>174097</v>
      </c>
      <c r="H8084" s="36">
        <v>158.16999999999999</v>
      </c>
      <c r="I8084" s="50">
        <v>151.76</v>
      </c>
      <c r="J8084" s="155">
        <f t="shared" si="4305"/>
        <v>181450.46448339484</v>
      </c>
      <c r="K8084" s="182">
        <v>235620</v>
      </c>
      <c r="L8084" s="143">
        <v>253120.14</v>
      </c>
      <c r="M8084" s="143">
        <v>258132.41999999998</v>
      </c>
      <c r="N8084" s="143">
        <f t="shared" si="4306"/>
        <v>181450.46448339484</v>
      </c>
      <c r="O8084" s="143">
        <f t="shared" si="4307"/>
        <v>258132.41999999998</v>
      </c>
      <c r="P8084" s="143">
        <f t="shared" si="4308"/>
        <v>235620</v>
      </c>
      <c r="Q8084" s="143">
        <f t="shared" si="4309"/>
        <v>232080.7561208487</v>
      </c>
      <c r="R8084" s="143">
        <f t="shared" si="4310"/>
        <v>208535.23224169743</v>
      </c>
      <c r="S8084" s="143">
        <f t="shared" si="4311"/>
        <v>246876.21</v>
      </c>
      <c r="T8084" s="143">
        <f t="shared" si="4312"/>
        <v>35106.018208736044</v>
      </c>
      <c r="U8084" s="194">
        <f t="shared" si="4313"/>
        <v>0.14899422039188542</v>
      </c>
      <c r="V8084" s="188" t="str">
        <f t="shared" si="4314"/>
        <v>MENOR</v>
      </c>
      <c r="W8084" s="188">
        <f t="shared" si="4315"/>
        <v>181450.46448339484</v>
      </c>
      <c r="X8084" s="143">
        <f t="shared" si="4316"/>
        <v>181450</v>
      </c>
    </row>
    <row r="8085" spans="1:24" ht="31.5" customHeight="1" x14ac:dyDescent="0.25">
      <c r="A8085" s="36" t="s">
        <v>239</v>
      </c>
      <c r="B8085" s="20">
        <v>87141</v>
      </c>
      <c r="C8085" s="21" t="s">
        <v>2452</v>
      </c>
      <c r="D8085" s="29" t="s">
        <v>2453</v>
      </c>
      <c r="E8085" s="20" t="s">
        <v>2058</v>
      </c>
      <c r="F8085" s="135" t="s">
        <v>334</v>
      </c>
      <c r="G8085" s="169">
        <v>406980</v>
      </c>
      <c r="H8085" s="36">
        <v>158.16999999999999</v>
      </c>
      <c r="I8085" s="50">
        <v>151.76</v>
      </c>
      <c r="J8085" s="155">
        <f t="shared" si="4305"/>
        <v>424169.91697416978</v>
      </c>
      <c r="K8085" s="182">
        <v>554778</v>
      </c>
      <c r="L8085" s="143">
        <v>605757.6</v>
      </c>
      <c r="M8085" s="143">
        <v>617752.80000000005</v>
      </c>
      <c r="N8085" s="143">
        <f t="shared" si="4306"/>
        <v>424169.91697416978</v>
      </c>
      <c r="O8085" s="143">
        <f t="shared" si="4307"/>
        <v>617752.80000000005</v>
      </c>
      <c r="P8085" s="143">
        <f t="shared" si="4308"/>
        <v>554778</v>
      </c>
      <c r="Q8085" s="143">
        <f t="shared" si="4309"/>
        <v>550614.57924354239</v>
      </c>
      <c r="R8085" s="143">
        <f t="shared" si="4310"/>
        <v>489473.95848708489</v>
      </c>
      <c r="S8085" s="143">
        <f t="shared" si="4311"/>
        <v>586265.4</v>
      </c>
      <c r="T8085" s="143">
        <f t="shared" si="4312"/>
        <v>88607.524348107268</v>
      </c>
      <c r="U8085" s="194">
        <f t="shared" si="4313"/>
        <v>0.15971708385715958</v>
      </c>
      <c r="V8085" s="188" t="str">
        <f t="shared" si="4314"/>
        <v>MENOR</v>
      </c>
      <c r="W8085" s="188">
        <f t="shared" si="4315"/>
        <v>424169.91697416978</v>
      </c>
      <c r="X8085" s="143">
        <f t="shared" si="4316"/>
        <v>424170</v>
      </c>
    </row>
    <row r="8086" spans="1:24" ht="31.5" customHeight="1" x14ac:dyDescent="0.25">
      <c r="A8086" s="36" t="s">
        <v>240</v>
      </c>
      <c r="B8086" s="20">
        <v>87141</v>
      </c>
      <c r="C8086" s="21" t="s">
        <v>2454</v>
      </c>
      <c r="D8086" s="29" t="s">
        <v>2455</v>
      </c>
      <c r="E8086" s="20" t="s">
        <v>2058</v>
      </c>
      <c r="F8086" s="135" t="s">
        <v>334</v>
      </c>
      <c r="G8086" s="169">
        <v>231753</v>
      </c>
      <c r="H8086" s="36">
        <v>158.16999999999999</v>
      </c>
      <c r="I8086" s="50">
        <v>151.76</v>
      </c>
      <c r="J8086" s="155">
        <f t="shared" si="4305"/>
        <v>241541.72384027412</v>
      </c>
      <c r="K8086" s="182">
        <v>317016</v>
      </c>
      <c r="L8086" s="143">
        <v>340378.08</v>
      </c>
      <c r="M8086" s="143">
        <v>347118.24</v>
      </c>
      <c r="N8086" s="143">
        <f t="shared" si="4306"/>
        <v>241541.72384027412</v>
      </c>
      <c r="O8086" s="143">
        <f t="shared" si="4307"/>
        <v>347118.24</v>
      </c>
      <c r="P8086" s="143">
        <f t="shared" si="4308"/>
        <v>317016</v>
      </c>
      <c r="Q8086" s="143">
        <f t="shared" si="4309"/>
        <v>311513.51096006855</v>
      </c>
      <c r="R8086" s="143">
        <f t="shared" si="4310"/>
        <v>279278.86192013707</v>
      </c>
      <c r="S8086" s="143">
        <f t="shared" si="4311"/>
        <v>332067.12</v>
      </c>
      <c r="T8086" s="143">
        <f t="shared" si="4312"/>
        <v>48398.307319713276</v>
      </c>
      <c r="U8086" s="194">
        <f t="shared" si="4313"/>
        <v>0.15266834266949705</v>
      </c>
      <c r="V8086" s="188" t="str">
        <f t="shared" si="4314"/>
        <v>MENOR</v>
      </c>
      <c r="W8086" s="188">
        <f t="shared" si="4315"/>
        <v>241541.72384027412</v>
      </c>
      <c r="X8086" s="143">
        <f t="shared" si="4316"/>
        <v>241542</v>
      </c>
    </row>
    <row r="8087" spans="1:24" ht="31.5" customHeight="1" x14ac:dyDescent="0.25">
      <c r="A8087" s="36" t="s">
        <v>241</v>
      </c>
      <c r="B8087" s="20">
        <v>87141</v>
      </c>
      <c r="C8087" s="21" t="s">
        <v>2456</v>
      </c>
      <c r="D8087" s="29" t="s">
        <v>2457</v>
      </c>
      <c r="E8087" s="20" t="s">
        <v>2058</v>
      </c>
      <c r="F8087" s="135" t="s">
        <v>334</v>
      </c>
      <c r="G8087" s="169">
        <v>174097</v>
      </c>
      <c r="H8087" s="36">
        <v>158.16999999999999</v>
      </c>
      <c r="I8087" s="50">
        <v>151.76</v>
      </c>
      <c r="J8087" s="155">
        <f t="shared" si="4305"/>
        <v>181450.46448339484</v>
      </c>
      <c r="K8087" s="182">
        <v>233478</v>
      </c>
      <c r="L8087" s="143">
        <v>259610.4</v>
      </c>
      <c r="M8087" s="143">
        <v>264751.2</v>
      </c>
      <c r="N8087" s="143">
        <f t="shared" si="4306"/>
        <v>181450.46448339484</v>
      </c>
      <c r="O8087" s="143">
        <f t="shared" si="4307"/>
        <v>264751.2</v>
      </c>
      <c r="P8087" s="143">
        <f t="shared" si="4308"/>
        <v>233478</v>
      </c>
      <c r="Q8087" s="143">
        <f t="shared" si="4309"/>
        <v>234822.51612084871</v>
      </c>
      <c r="R8087" s="143">
        <f t="shared" si="4310"/>
        <v>207464.23224169743</v>
      </c>
      <c r="S8087" s="143">
        <f t="shared" si="4311"/>
        <v>249114.6</v>
      </c>
      <c r="T8087" s="143">
        <f t="shared" si="4312"/>
        <v>38125.008964085057</v>
      </c>
      <c r="U8087" s="194">
        <f t="shared" si="4313"/>
        <v>0.16329165473442919</v>
      </c>
      <c r="V8087" s="188" t="str">
        <f t="shared" si="4314"/>
        <v>MENOR</v>
      </c>
      <c r="W8087" s="188">
        <f t="shared" si="4315"/>
        <v>181450.46448339484</v>
      </c>
      <c r="X8087" s="143">
        <f t="shared" si="4316"/>
        <v>181450</v>
      </c>
    </row>
    <row r="8088" spans="1:24" ht="31.5" customHeight="1" x14ac:dyDescent="0.25">
      <c r="A8088" s="36" t="s">
        <v>242</v>
      </c>
      <c r="B8088" s="20">
        <v>87141</v>
      </c>
      <c r="C8088" s="21" t="s">
        <v>2458</v>
      </c>
      <c r="D8088" s="29" t="s">
        <v>2459</v>
      </c>
      <c r="E8088" s="20" t="s">
        <v>2058</v>
      </c>
      <c r="F8088" s="135" t="s">
        <v>334</v>
      </c>
      <c r="G8088" s="169">
        <v>174097</v>
      </c>
      <c r="H8088" s="36">
        <v>158.16999999999999</v>
      </c>
      <c r="I8088" s="50">
        <v>151.76</v>
      </c>
      <c r="J8088" s="155">
        <f t="shared" si="4305"/>
        <v>181450.46448339484</v>
      </c>
      <c r="K8088" s="182">
        <v>235620</v>
      </c>
      <c r="L8088" s="143">
        <v>261773.82</v>
      </c>
      <c r="M8088" s="143">
        <v>266957.46000000002</v>
      </c>
      <c r="N8088" s="143">
        <f t="shared" si="4306"/>
        <v>181450.46448339484</v>
      </c>
      <c r="O8088" s="143">
        <f t="shared" si="4307"/>
        <v>266957.46000000002</v>
      </c>
      <c r="P8088" s="143">
        <f t="shared" si="4308"/>
        <v>235620</v>
      </c>
      <c r="Q8088" s="143">
        <f t="shared" si="4309"/>
        <v>236450.4361208487</v>
      </c>
      <c r="R8088" s="143">
        <f t="shared" si="4310"/>
        <v>208535.23224169743</v>
      </c>
      <c r="S8088" s="143">
        <f t="shared" si="4311"/>
        <v>251288.73</v>
      </c>
      <c r="T8088" s="143">
        <f t="shared" si="4312"/>
        <v>39147.749110796314</v>
      </c>
      <c r="U8088" s="194">
        <f t="shared" si="4313"/>
        <v>0.16614781899158099</v>
      </c>
      <c r="V8088" s="188" t="str">
        <f t="shared" si="4314"/>
        <v>MENOR</v>
      </c>
      <c r="W8088" s="188">
        <f t="shared" si="4315"/>
        <v>181450.46448339484</v>
      </c>
      <c r="X8088" s="143">
        <f t="shared" si="4316"/>
        <v>181450</v>
      </c>
    </row>
    <row r="8089" spans="1:24" ht="31.5" customHeight="1" x14ac:dyDescent="0.25">
      <c r="A8089" s="36" t="s">
        <v>243</v>
      </c>
      <c r="B8089" s="20">
        <v>87141</v>
      </c>
      <c r="C8089" s="21" t="s">
        <v>2460</v>
      </c>
      <c r="D8089" s="29" t="s">
        <v>2461</v>
      </c>
      <c r="E8089" s="20" t="s">
        <v>2058</v>
      </c>
      <c r="F8089" s="135" t="s">
        <v>334</v>
      </c>
      <c r="G8089" s="169">
        <v>231753</v>
      </c>
      <c r="H8089" s="36">
        <v>158.16999999999999</v>
      </c>
      <c r="I8089" s="50">
        <v>151.76</v>
      </c>
      <c r="J8089" s="155">
        <f t="shared" si="4305"/>
        <v>241541.72384027412</v>
      </c>
      <c r="K8089" s="182">
        <v>317016</v>
      </c>
      <c r="L8089" s="143">
        <v>343262.64</v>
      </c>
      <c r="M8089" s="143">
        <v>350059.92</v>
      </c>
      <c r="N8089" s="143">
        <f t="shared" si="4306"/>
        <v>241541.72384027412</v>
      </c>
      <c r="O8089" s="143">
        <f t="shared" si="4307"/>
        <v>350059.92</v>
      </c>
      <c r="P8089" s="143">
        <f t="shared" si="4308"/>
        <v>317016</v>
      </c>
      <c r="Q8089" s="143">
        <f t="shared" si="4309"/>
        <v>312970.07096006855</v>
      </c>
      <c r="R8089" s="143">
        <f t="shared" si="4310"/>
        <v>279278.86192013707</v>
      </c>
      <c r="S8089" s="143">
        <f t="shared" si="4311"/>
        <v>333537.95999999996</v>
      </c>
      <c r="T8089" s="143">
        <f t="shared" si="4312"/>
        <v>49704.711228433276</v>
      </c>
      <c r="U8089" s="194">
        <f t="shared" si="4313"/>
        <v>0.15678928264956116</v>
      </c>
      <c r="V8089" s="188" t="str">
        <f t="shared" si="4314"/>
        <v>MENOR</v>
      </c>
      <c r="W8089" s="188">
        <f t="shared" si="4315"/>
        <v>241541.72384027412</v>
      </c>
      <c r="X8089" s="143">
        <f t="shared" si="4316"/>
        <v>241542</v>
      </c>
    </row>
    <row r="8090" spans="1:24" ht="31.5" customHeight="1" x14ac:dyDescent="0.25">
      <c r="A8090" s="36" t="s">
        <v>244</v>
      </c>
      <c r="B8090" s="20">
        <v>87141</v>
      </c>
      <c r="C8090" s="21" t="s">
        <v>2462</v>
      </c>
      <c r="D8090" s="29" t="s">
        <v>2463</v>
      </c>
      <c r="E8090" s="20" t="s">
        <v>2058</v>
      </c>
      <c r="F8090" s="135" t="s">
        <v>334</v>
      </c>
      <c r="G8090" s="169">
        <v>174097</v>
      </c>
      <c r="H8090" s="36">
        <v>158.16999999999999</v>
      </c>
      <c r="I8090" s="50">
        <v>151.76</v>
      </c>
      <c r="J8090" s="155">
        <f t="shared" si="4305"/>
        <v>181450.46448339484</v>
      </c>
      <c r="K8090" s="182">
        <v>239904</v>
      </c>
      <c r="L8090" s="143">
        <v>248793.3</v>
      </c>
      <c r="M8090" s="143">
        <v>253719.9</v>
      </c>
      <c r="N8090" s="143">
        <f t="shared" si="4306"/>
        <v>181450.46448339484</v>
      </c>
      <c r="O8090" s="143">
        <f t="shared" si="4307"/>
        <v>253719.9</v>
      </c>
      <c r="P8090" s="143">
        <f t="shared" si="4308"/>
        <v>239904</v>
      </c>
      <c r="Q8090" s="143">
        <f t="shared" si="4309"/>
        <v>230966.91612084871</v>
      </c>
      <c r="R8090" s="143">
        <f t="shared" si="4310"/>
        <v>210677.23224169743</v>
      </c>
      <c r="S8090" s="143">
        <f t="shared" si="4311"/>
        <v>246811.95</v>
      </c>
      <c r="T8090" s="143">
        <f t="shared" si="4312"/>
        <v>33502.381450871362</v>
      </c>
      <c r="U8090" s="194">
        <f t="shared" si="4313"/>
        <v>0.13964911569157398</v>
      </c>
      <c r="V8090" s="188" t="str">
        <f t="shared" si="4314"/>
        <v>MENOR</v>
      </c>
      <c r="W8090" s="188">
        <f t="shared" si="4315"/>
        <v>181450.46448339484</v>
      </c>
      <c r="X8090" s="143">
        <f t="shared" si="4316"/>
        <v>181450</v>
      </c>
    </row>
    <row r="8091" spans="1:24" ht="31.5" customHeight="1" x14ac:dyDescent="0.25">
      <c r="A8091" s="36" t="s">
        <v>245</v>
      </c>
      <c r="B8091" s="20">
        <v>87141</v>
      </c>
      <c r="C8091" s="21" t="s">
        <v>2515</v>
      </c>
      <c r="D8091" s="29" t="s">
        <v>2516</v>
      </c>
      <c r="E8091" s="20" t="s">
        <v>2058</v>
      </c>
      <c r="F8091" s="135" t="s">
        <v>334</v>
      </c>
      <c r="G8091" s="169">
        <v>275842</v>
      </c>
      <c r="H8091" s="36">
        <v>158.16999999999999</v>
      </c>
      <c r="I8091" s="50">
        <v>151.76</v>
      </c>
      <c r="J8091" s="155">
        <f t="shared" si="4305"/>
        <v>287492.94372693729</v>
      </c>
      <c r="K8091" s="182">
        <v>369673.5</v>
      </c>
      <c r="L8091" s="143">
        <v>414475.21499999997</v>
      </c>
      <c r="M8091" s="143">
        <v>422682.64500000002</v>
      </c>
      <c r="N8091" s="143">
        <f t="shared" si="4306"/>
        <v>287492.94372693729</v>
      </c>
      <c r="O8091" s="143">
        <f t="shared" si="4307"/>
        <v>422682.64500000002</v>
      </c>
      <c r="P8091" s="143">
        <f t="shared" si="4308"/>
        <v>369673.5</v>
      </c>
      <c r="Q8091" s="143">
        <f t="shared" si="4309"/>
        <v>373581.07593173429</v>
      </c>
      <c r="R8091" s="143">
        <f t="shared" si="4310"/>
        <v>328583.22186346864</v>
      </c>
      <c r="S8091" s="143">
        <f t="shared" si="4311"/>
        <v>396178.07250000001</v>
      </c>
      <c r="T8091" s="143">
        <f t="shared" si="4312"/>
        <v>61940.106423526362</v>
      </c>
      <c r="U8091" s="194">
        <f t="shared" si="4313"/>
        <v>0.16755354772123607</v>
      </c>
      <c r="V8091" s="188" t="str">
        <f t="shared" si="4314"/>
        <v>MENOR</v>
      </c>
      <c r="W8091" s="188">
        <f t="shared" si="4315"/>
        <v>287492.94372693729</v>
      </c>
      <c r="X8091" s="143">
        <f t="shared" si="4316"/>
        <v>287493</v>
      </c>
    </row>
    <row r="8092" spans="1:24" ht="31.5" customHeight="1" x14ac:dyDescent="0.25">
      <c r="A8092" s="36" t="s">
        <v>246</v>
      </c>
      <c r="B8092" s="20">
        <v>87141</v>
      </c>
      <c r="C8092" s="21" t="s">
        <v>2517</v>
      </c>
      <c r="D8092" s="29" t="s">
        <v>2518</v>
      </c>
      <c r="E8092" s="20" t="s">
        <v>2058</v>
      </c>
      <c r="F8092" s="135" t="s">
        <v>334</v>
      </c>
      <c r="G8092" s="169">
        <v>135660</v>
      </c>
      <c r="H8092" s="36">
        <v>158.16999999999999</v>
      </c>
      <c r="I8092" s="50">
        <v>151.76</v>
      </c>
      <c r="J8092" s="155">
        <f t="shared" si="4305"/>
        <v>141389.97232472326</v>
      </c>
      <c r="K8092" s="182">
        <v>183260</v>
      </c>
      <c r="L8092" s="143">
        <v>195188.56</v>
      </c>
      <c r="M8092" s="143">
        <v>199053.68</v>
      </c>
      <c r="N8092" s="143">
        <f t="shared" si="4306"/>
        <v>141389.97232472326</v>
      </c>
      <c r="O8092" s="143">
        <f t="shared" si="4307"/>
        <v>199053.68</v>
      </c>
      <c r="P8092" s="143">
        <f t="shared" si="4308"/>
        <v>183260</v>
      </c>
      <c r="Q8092" s="143">
        <f t="shared" si="4309"/>
        <v>179723.05308118081</v>
      </c>
      <c r="R8092" s="143">
        <f t="shared" si="4310"/>
        <v>162324.98616236163</v>
      </c>
      <c r="S8092" s="143">
        <f t="shared" si="4311"/>
        <v>191156.84</v>
      </c>
      <c r="T8092" s="143">
        <f t="shared" si="4312"/>
        <v>26424.673540198946</v>
      </c>
      <c r="U8092" s="194">
        <f t="shared" si="4313"/>
        <v>0.1441922598504799</v>
      </c>
      <c r="V8092" s="188" t="str">
        <f t="shared" si="4314"/>
        <v>MENOR</v>
      </c>
      <c r="W8092" s="188">
        <f t="shared" si="4315"/>
        <v>141389.97232472326</v>
      </c>
      <c r="X8092" s="143">
        <f t="shared" si="4316"/>
        <v>141390</v>
      </c>
    </row>
    <row r="8093" spans="1:24" ht="31.5" customHeight="1" x14ac:dyDescent="0.25">
      <c r="A8093" s="36" t="s">
        <v>247</v>
      </c>
      <c r="B8093" s="20">
        <v>87141</v>
      </c>
      <c r="C8093" s="21" t="s">
        <v>2523</v>
      </c>
      <c r="D8093" s="29" t="s">
        <v>2524</v>
      </c>
      <c r="E8093" s="20" t="s">
        <v>2058</v>
      </c>
      <c r="F8093" s="135" t="s">
        <v>334</v>
      </c>
      <c r="G8093" s="169">
        <v>275842</v>
      </c>
      <c r="H8093" s="36">
        <v>158.16999999999999</v>
      </c>
      <c r="I8093" s="50">
        <v>151.76</v>
      </c>
      <c r="J8093" s="155">
        <f t="shared" si="4305"/>
        <v>287492.94372693729</v>
      </c>
      <c r="K8093" s="182">
        <v>379848</v>
      </c>
      <c r="L8093" s="143">
        <v>400773.55499999999</v>
      </c>
      <c r="M8093" s="143">
        <v>408709.66499999998</v>
      </c>
      <c r="N8093" s="143">
        <f t="shared" si="4306"/>
        <v>287492.94372693729</v>
      </c>
      <c r="O8093" s="143">
        <f t="shared" si="4307"/>
        <v>408709.66499999998</v>
      </c>
      <c r="P8093" s="143">
        <f t="shared" si="4308"/>
        <v>379848</v>
      </c>
      <c r="Q8093" s="143">
        <f t="shared" si="4309"/>
        <v>369206.04093173431</v>
      </c>
      <c r="R8093" s="143">
        <f t="shared" si="4310"/>
        <v>333670.47186346864</v>
      </c>
      <c r="S8093" s="143">
        <f t="shared" si="4311"/>
        <v>394278.83250000002</v>
      </c>
      <c r="T8093" s="143">
        <f t="shared" si="4312"/>
        <v>55819.129954369157</v>
      </c>
      <c r="U8093" s="194">
        <f t="shared" si="4313"/>
        <v>0.14695122773943567</v>
      </c>
      <c r="V8093" s="188" t="str">
        <f t="shared" si="4314"/>
        <v>MENOR</v>
      </c>
      <c r="W8093" s="188">
        <f t="shared" si="4315"/>
        <v>287492.94372693729</v>
      </c>
      <c r="X8093" s="143">
        <f t="shared" si="4316"/>
        <v>287493</v>
      </c>
    </row>
    <row r="8094" spans="1:24" x14ac:dyDescent="0.25">
      <c r="A8094" s="15" t="s">
        <v>267</v>
      </c>
      <c r="B8094" s="27" t="s">
        <v>268</v>
      </c>
      <c r="C8094" s="27"/>
      <c r="D8094" s="27"/>
      <c r="E8094" s="27"/>
      <c r="F8094" s="34"/>
      <c r="G8094" s="138"/>
      <c r="H8094" s="18"/>
      <c r="I8094" s="18"/>
      <c r="J8094" s="138"/>
      <c r="K8094" s="183"/>
      <c r="L8094" s="147"/>
      <c r="M8094" s="147"/>
      <c r="N8094" s="147"/>
      <c r="O8094" s="147"/>
      <c r="P8094" s="147"/>
      <c r="Q8094" s="147"/>
      <c r="R8094" s="147"/>
      <c r="S8094" s="147"/>
      <c r="T8094" s="147"/>
      <c r="U8094" s="197"/>
      <c r="V8094" s="146"/>
      <c r="W8094" s="147"/>
      <c r="X8094" s="147"/>
    </row>
    <row r="8095" spans="1:24" ht="35.25" customHeight="1" x14ac:dyDescent="0.25">
      <c r="A8095" s="36" t="s">
        <v>269</v>
      </c>
      <c r="B8095" s="20">
        <v>87141</v>
      </c>
      <c r="C8095" s="21" t="s">
        <v>2304</v>
      </c>
      <c r="D8095" s="22" t="s">
        <v>2305</v>
      </c>
      <c r="E8095" s="20" t="s">
        <v>2058</v>
      </c>
      <c r="F8095" s="135" t="s">
        <v>334</v>
      </c>
      <c r="G8095" s="169">
        <v>111856</v>
      </c>
      <c r="H8095" s="36">
        <v>158.16999999999999</v>
      </c>
      <c r="I8095" s="50">
        <v>151.76</v>
      </c>
      <c r="J8095" s="155">
        <f t="shared" ref="J8095:J8121" si="4317">G8095*(H8095/I8095)</f>
        <v>116580.545071165</v>
      </c>
      <c r="K8095" s="182">
        <v>239904</v>
      </c>
      <c r="L8095" s="143">
        <v>257446.98</v>
      </c>
      <c r="M8095" s="143">
        <v>262544.94</v>
      </c>
      <c r="N8095" s="143">
        <f t="shared" ref="N8095:N8121" si="4318">MIN(J8095,K8095,L8095,M8095)</f>
        <v>116580.545071165</v>
      </c>
      <c r="O8095" s="143">
        <f t="shared" ref="O8095:O8121" si="4319">MAX(J8095,K8095,L8095,M8095)</f>
        <v>262544.94</v>
      </c>
      <c r="P8095" s="143">
        <f t="shared" ref="P8095:P8121" si="4320">MEDIAN(J8095,K8095,L8095,M8095,)</f>
        <v>239904</v>
      </c>
      <c r="Q8095" s="143">
        <f t="shared" ref="Q8095:Q8121" si="4321">AVERAGE(J8095,K8095,L8095,M8095)</f>
        <v>219119.11626779125</v>
      </c>
      <c r="R8095" s="143">
        <f t="shared" ref="R8095:R8121" si="4322">AVERAGE(N8095,P8095)</f>
        <v>178242.27253558251</v>
      </c>
      <c r="S8095" s="143">
        <f t="shared" ref="S8095:S8121" si="4323">AVERAGE(O8095,P8095)</f>
        <v>251224.47</v>
      </c>
      <c r="T8095" s="143">
        <f t="shared" ref="T8095:T8121" si="4324">STDEVA(J8095,K8095,L8095,M8095)</f>
        <v>69043.458005091932</v>
      </c>
      <c r="U8095" s="194">
        <f t="shared" ref="U8095:U8121" si="4325">T8095/P8095</f>
        <v>0.28779619349861585</v>
      </c>
      <c r="V8095" s="188" t="str">
        <f t="shared" ref="V8095:V8121" si="4326">IF(U8095&lt;=70%,"MENOR",IF(AND(U8095&gt;70%,U8095&lt;=90%),"[PROM MEN-MED]","PROMEDIO"))</f>
        <v>MENOR</v>
      </c>
      <c r="W8095" s="188">
        <f t="shared" ref="W8095:W8121" si="4327">IF(U8095&lt;=70%,N8095,IF(AND(U8095&gt;70%,U8095&lt;=90%),R8095,Q8095))</f>
        <v>116580.545071165</v>
      </c>
      <c r="X8095" s="143">
        <f t="shared" ref="X8095:X8121" si="4328">ROUND(W8095,0)</f>
        <v>116581</v>
      </c>
    </row>
    <row r="8096" spans="1:24" ht="35.25" customHeight="1" x14ac:dyDescent="0.25">
      <c r="A8096" s="36" t="s">
        <v>270</v>
      </c>
      <c r="B8096" s="20">
        <v>87141</v>
      </c>
      <c r="C8096" s="21" t="s">
        <v>2464</v>
      </c>
      <c r="D8096" s="29" t="s">
        <v>2465</v>
      </c>
      <c r="E8096" s="20" t="s">
        <v>2058</v>
      </c>
      <c r="F8096" s="135" t="s">
        <v>334</v>
      </c>
      <c r="G8096" s="169">
        <v>54890</v>
      </c>
      <c r="H8096" s="36">
        <v>158.16999999999999</v>
      </c>
      <c r="I8096" s="50">
        <v>151.76</v>
      </c>
      <c r="J8096" s="155">
        <f t="shared" si="4317"/>
        <v>57208.429757511862</v>
      </c>
      <c r="K8096" s="182">
        <v>233478</v>
      </c>
      <c r="L8096" s="143">
        <v>266100.66000000003</v>
      </c>
      <c r="M8096" s="143">
        <v>271369.98</v>
      </c>
      <c r="N8096" s="143">
        <f t="shared" si="4318"/>
        <v>57208.429757511862</v>
      </c>
      <c r="O8096" s="143">
        <f t="shared" si="4319"/>
        <v>271369.98</v>
      </c>
      <c r="P8096" s="143">
        <f t="shared" si="4320"/>
        <v>233478</v>
      </c>
      <c r="Q8096" s="143">
        <f t="shared" si="4321"/>
        <v>207039.26743937796</v>
      </c>
      <c r="R8096" s="143">
        <f t="shared" si="4322"/>
        <v>145343.21487875594</v>
      </c>
      <c r="S8096" s="143">
        <f t="shared" si="4323"/>
        <v>252423.99</v>
      </c>
      <c r="T8096" s="143">
        <f t="shared" si="4324"/>
        <v>101283.38983535106</v>
      </c>
      <c r="U8096" s="194">
        <f t="shared" si="4325"/>
        <v>0.43380271304084778</v>
      </c>
      <c r="V8096" s="188" t="str">
        <f t="shared" si="4326"/>
        <v>MENOR</v>
      </c>
      <c r="W8096" s="188">
        <f t="shared" si="4327"/>
        <v>57208.429757511862</v>
      </c>
      <c r="X8096" s="143">
        <f t="shared" si="4328"/>
        <v>57208</v>
      </c>
    </row>
    <row r="8097" spans="1:24" ht="35.25" customHeight="1" x14ac:dyDescent="0.25">
      <c r="A8097" s="36" t="s">
        <v>271</v>
      </c>
      <c r="B8097" s="20">
        <v>87141</v>
      </c>
      <c r="C8097" s="30" t="s">
        <v>2547</v>
      </c>
      <c r="D8097" s="29" t="s">
        <v>2548</v>
      </c>
      <c r="E8097" s="20" t="s">
        <v>2058</v>
      </c>
      <c r="F8097" s="135" t="s">
        <v>334</v>
      </c>
      <c r="G8097" s="169">
        <v>54431</v>
      </c>
      <c r="H8097" s="36">
        <v>158.16999999999999</v>
      </c>
      <c r="I8097" s="50">
        <v>151.76</v>
      </c>
      <c r="J8097" s="155">
        <f t="shared" si="4317"/>
        <v>56730.042633104902</v>
      </c>
      <c r="K8097" s="182">
        <v>311304</v>
      </c>
      <c r="L8097" s="143">
        <v>343262.64</v>
      </c>
      <c r="M8097" s="143">
        <v>350059.92</v>
      </c>
      <c r="N8097" s="143">
        <f t="shared" si="4318"/>
        <v>56730.042633104902</v>
      </c>
      <c r="O8097" s="143">
        <f t="shared" si="4319"/>
        <v>350059.92</v>
      </c>
      <c r="P8097" s="143">
        <f t="shared" si="4320"/>
        <v>311304</v>
      </c>
      <c r="Q8097" s="143">
        <f t="shared" si="4321"/>
        <v>265339.15065827622</v>
      </c>
      <c r="R8097" s="143">
        <f t="shared" si="4322"/>
        <v>184017.02131655245</v>
      </c>
      <c r="S8097" s="143">
        <f t="shared" si="4323"/>
        <v>330681.95999999996</v>
      </c>
      <c r="T8097" s="143">
        <f t="shared" si="4324"/>
        <v>140095.45112185509</v>
      </c>
      <c r="U8097" s="194">
        <f t="shared" si="4325"/>
        <v>0.45002778994762382</v>
      </c>
      <c r="V8097" s="188" t="str">
        <f t="shared" si="4326"/>
        <v>MENOR</v>
      </c>
      <c r="W8097" s="188">
        <f t="shared" si="4327"/>
        <v>56730.042633104902</v>
      </c>
      <c r="X8097" s="143">
        <f t="shared" si="4328"/>
        <v>56730</v>
      </c>
    </row>
    <row r="8098" spans="1:24" ht="35.25" customHeight="1" x14ac:dyDescent="0.25">
      <c r="A8098" s="36" t="s">
        <v>272</v>
      </c>
      <c r="B8098" s="20">
        <v>87141</v>
      </c>
      <c r="C8098" s="21" t="s">
        <v>2549</v>
      </c>
      <c r="D8098" s="29" t="s">
        <v>2550</v>
      </c>
      <c r="E8098" s="20" t="s">
        <v>2058</v>
      </c>
      <c r="F8098" s="135" t="s">
        <v>334</v>
      </c>
      <c r="G8098" s="169">
        <v>109333</v>
      </c>
      <c r="H8098" s="36">
        <v>158.16999999999999</v>
      </c>
      <c r="I8098" s="50">
        <v>151.76</v>
      </c>
      <c r="J8098" s="155">
        <f t="shared" si="4317"/>
        <v>113950.97924354245</v>
      </c>
      <c r="K8098" s="182">
        <v>235620</v>
      </c>
      <c r="L8098" s="143">
        <v>261773.82</v>
      </c>
      <c r="M8098" s="143">
        <v>266957.46000000002</v>
      </c>
      <c r="N8098" s="143">
        <f t="shared" si="4318"/>
        <v>113950.97924354245</v>
      </c>
      <c r="O8098" s="143">
        <f t="shared" si="4319"/>
        <v>266957.46000000002</v>
      </c>
      <c r="P8098" s="143">
        <f t="shared" si="4320"/>
        <v>235620</v>
      </c>
      <c r="Q8098" s="143">
        <f t="shared" si="4321"/>
        <v>219575.56481088558</v>
      </c>
      <c r="R8098" s="143">
        <f t="shared" si="4322"/>
        <v>174785.48962177121</v>
      </c>
      <c r="S8098" s="143">
        <f t="shared" si="4323"/>
        <v>251288.73</v>
      </c>
      <c r="T8098" s="143">
        <f t="shared" si="4324"/>
        <v>71739.607167237351</v>
      </c>
      <c r="U8098" s="194">
        <f t="shared" si="4325"/>
        <v>0.30447163724317694</v>
      </c>
      <c r="V8098" s="188" t="str">
        <f t="shared" si="4326"/>
        <v>MENOR</v>
      </c>
      <c r="W8098" s="188">
        <f t="shared" si="4327"/>
        <v>113950.97924354245</v>
      </c>
      <c r="X8098" s="143">
        <f t="shared" si="4328"/>
        <v>113951</v>
      </c>
    </row>
    <row r="8099" spans="1:24" ht="35.25" customHeight="1" x14ac:dyDescent="0.25">
      <c r="A8099" s="36" t="s">
        <v>273</v>
      </c>
      <c r="B8099" s="20">
        <v>87141</v>
      </c>
      <c r="C8099" s="21" t="s">
        <v>2466</v>
      </c>
      <c r="D8099" s="29" t="s">
        <v>2467</v>
      </c>
      <c r="E8099" s="20" t="s">
        <v>2058</v>
      </c>
      <c r="F8099" s="135" t="s">
        <v>334</v>
      </c>
      <c r="G8099" s="169">
        <v>42959</v>
      </c>
      <c r="H8099" s="36">
        <v>158.16999999999999</v>
      </c>
      <c r="I8099" s="50">
        <v>151.76</v>
      </c>
      <c r="J8099" s="155">
        <f t="shared" si="4317"/>
        <v>44773.491236162365</v>
      </c>
      <c r="K8099" s="182">
        <v>58905</v>
      </c>
      <c r="L8099" s="143">
        <v>65443.455000000002</v>
      </c>
      <c r="M8099" s="143">
        <v>66739.365000000005</v>
      </c>
      <c r="N8099" s="143">
        <f t="shared" si="4318"/>
        <v>44773.491236162365</v>
      </c>
      <c r="O8099" s="143">
        <f t="shared" si="4319"/>
        <v>66739.365000000005</v>
      </c>
      <c r="P8099" s="143">
        <f t="shared" si="4320"/>
        <v>58905</v>
      </c>
      <c r="Q8099" s="143">
        <f t="shared" si="4321"/>
        <v>58965.327809040595</v>
      </c>
      <c r="R8099" s="143">
        <f t="shared" si="4322"/>
        <v>51839.245618081186</v>
      </c>
      <c r="S8099" s="143">
        <f t="shared" si="4323"/>
        <v>62822.182500000003</v>
      </c>
      <c r="T8099" s="143">
        <f t="shared" si="4324"/>
        <v>10063.360123147988</v>
      </c>
      <c r="U8099" s="194">
        <f t="shared" si="4325"/>
        <v>0.17084050798994971</v>
      </c>
      <c r="V8099" s="188" t="str">
        <f t="shared" si="4326"/>
        <v>MENOR</v>
      </c>
      <c r="W8099" s="188">
        <f t="shared" si="4327"/>
        <v>44773.491236162365</v>
      </c>
      <c r="X8099" s="143">
        <f t="shared" si="4328"/>
        <v>44773</v>
      </c>
    </row>
    <row r="8100" spans="1:24" ht="35.25" customHeight="1" x14ac:dyDescent="0.25">
      <c r="A8100" s="36" t="s">
        <v>274</v>
      </c>
      <c r="B8100" s="20">
        <v>87141</v>
      </c>
      <c r="C8100" s="21" t="s">
        <v>2308</v>
      </c>
      <c r="D8100" s="29" t="s">
        <v>2309</v>
      </c>
      <c r="E8100" s="20" t="s">
        <v>2058</v>
      </c>
      <c r="F8100" s="135" t="s">
        <v>334</v>
      </c>
      <c r="G8100" s="169">
        <v>28453</v>
      </c>
      <c r="H8100" s="36">
        <v>158.16999999999999</v>
      </c>
      <c r="I8100" s="50">
        <v>151.76</v>
      </c>
      <c r="J8100" s="155">
        <f t="shared" si="4317"/>
        <v>29654.790524512387</v>
      </c>
      <c r="K8100" s="182">
        <v>59440.5</v>
      </c>
      <c r="L8100" s="143">
        <v>64902.6</v>
      </c>
      <c r="M8100" s="143">
        <v>66187.8</v>
      </c>
      <c r="N8100" s="143">
        <f t="shared" si="4318"/>
        <v>29654.790524512387</v>
      </c>
      <c r="O8100" s="143">
        <f t="shared" si="4319"/>
        <v>66187.8</v>
      </c>
      <c r="P8100" s="143">
        <f t="shared" si="4320"/>
        <v>59440.5</v>
      </c>
      <c r="Q8100" s="143">
        <f t="shared" si="4321"/>
        <v>55046.422631128095</v>
      </c>
      <c r="R8100" s="143">
        <f t="shared" si="4322"/>
        <v>44547.645262256192</v>
      </c>
      <c r="S8100" s="143">
        <f t="shared" si="4323"/>
        <v>62814.15</v>
      </c>
      <c r="T8100" s="143">
        <f t="shared" si="4324"/>
        <v>17178.643902276115</v>
      </c>
      <c r="U8100" s="194">
        <f t="shared" si="4325"/>
        <v>0.28900570994988461</v>
      </c>
      <c r="V8100" s="188" t="str">
        <f t="shared" si="4326"/>
        <v>MENOR</v>
      </c>
      <c r="W8100" s="188">
        <f t="shared" si="4327"/>
        <v>29654.790524512387</v>
      </c>
      <c r="X8100" s="143">
        <f t="shared" si="4328"/>
        <v>29655</v>
      </c>
    </row>
    <row r="8101" spans="1:24" ht="35.25" customHeight="1" x14ac:dyDescent="0.25">
      <c r="A8101" s="36" t="s">
        <v>275</v>
      </c>
      <c r="B8101" s="20">
        <v>87141</v>
      </c>
      <c r="C8101" s="21" t="s">
        <v>2310</v>
      </c>
      <c r="D8101" s="29" t="s">
        <v>2311</v>
      </c>
      <c r="E8101" s="20" t="s">
        <v>2058</v>
      </c>
      <c r="F8101" s="135" t="s">
        <v>334</v>
      </c>
      <c r="G8101" s="169">
        <v>16102</v>
      </c>
      <c r="H8101" s="36">
        <v>158.16999999999999</v>
      </c>
      <c r="I8101" s="50">
        <v>151.76</v>
      </c>
      <c r="J8101" s="155">
        <f t="shared" si="4317"/>
        <v>16782.112150764366</v>
      </c>
      <c r="K8101" s="182">
        <v>126616</v>
      </c>
      <c r="L8101" s="143">
        <v>140442.01500000001</v>
      </c>
      <c r="M8101" s="143">
        <v>143223.04500000001</v>
      </c>
      <c r="N8101" s="143">
        <f t="shared" si="4318"/>
        <v>16782.112150764366</v>
      </c>
      <c r="O8101" s="143">
        <f t="shared" si="4319"/>
        <v>143223.04500000001</v>
      </c>
      <c r="P8101" s="143">
        <f t="shared" si="4320"/>
        <v>126616</v>
      </c>
      <c r="Q8101" s="143">
        <f t="shared" si="4321"/>
        <v>106765.7930376911</v>
      </c>
      <c r="R8101" s="143">
        <f t="shared" si="4322"/>
        <v>71699.056075382177</v>
      </c>
      <c r="S8101" s="143">
        <f t="shared" si="4323"/>
        <v>134919.52250000002</v>
      </c>
      <c r="T8101" s="143">
        <f t="shared" si="4324"/>
        <v>60427.126051977502</v>
      </c>
      <c r="U8101" s="194">
        <f t="shared" si="4325"/>
        <v>0.47724715716795274</v>
      </c>
      <c r="V8101" s="188" t="str">
        <f t="shared" si="4326"/>
        <v>MENOR</v>
      </c>
      <c r="W8101" s="188">
        <f t="shared" si="4327"/>
        <v>16782.112150764366</v>
      </c>
      <c r="X8101" s="143">
        <f t="shared" si="4328"/>
        <v>16782</v>
      </c>
    </row>
    <row r="8102" spans="1:24" ht="35.25" customHeight="1" x14ac:dyDescent="0.25">
      <c r="A8102" s="36" t="s">
        <v>276</v>
      </c>
      <c r="B8102" s="20">
        <v>87141</v>
      </c>
      <c r="C8102" s="21" t="s">
        <v>2312</v>
      </c>
      <c r="D8102" s="29" t="s">
        <v>2313</v>
      </c>
      <c r="E8102" s="20" t="s">
        <v>2058</v>
      </c>
      <c r="F8102" s="135" t="s">
        <v>334</v>
      </c>
      <c r="G8102" s="169">
        <v>28077</v>
      </c>
      <c r="H8102" s="36">
        <v>158.16999999999999</v>
      </c>
      <c r="I8102" s="50">
        <v>151.76</v>
      </c>
      <c r="J8102" s="155">
        <f t="shared" si="4317"/>
        <v>29262.909132841331</v>
      </c>
      <c r="K8102" s="182">
        <v>157080</v>
      </c>
      <c r="L8102" s="143">
        <v>171631.32</v>
      </c>
      <c r="M8102" s="143">
        <v>175029.96</v>
      </c>
      <c r="N8102" s="143">
        <f t="shared" si="4318"/>
        <v>29262.909132841331</v>
      </c>
      <c r="O8102" s="143">
        <f t="shared" si="4319"/>
        <v>175029.96</v>
      </c>
      <c r="P8102" s="143">
        <f t="shared" si="4320"/>
        <v>157080</v>
      </c>
      <c r="Q8102" s="143">
        <f t="shared" si="4321"/>
        <v>133251.04728321033</v>
      </c>
      <c r="R8102" s="143">
        <f t="shared" si="4322"/>
        <v>93171.454566420667</v>
      </c>
      <c r="S8102" s="143">
        <f t="shared" si="4323"/>
        <v>166054.97999999998</v>
      </c>
      <c r="T8102" s="143">
        <f t="shared" si="4324"/>
        <v>69761.199208852267</v>
      </c>
      <c r="U8102" s="194">
        <f t="shared" si="4325"/>
        <v>0.44411254907596298</v>
      </c>
      <c r="V8102" s="188" t="str">
        <f t="shared" si="4326"/>
        <v>MENOR</v>
      </c>
      <c r="W8102" s="188">
        <f t="shared" si="4327"/>
        <v>29262.909132841331</v>
      </c>
      <c r="X8102" s="143">
        <f t="shared" si="4328"/>
        <v>29263</v>
      </c>
    </row>
    <row r="8103" spans="1:24" ht="35.25" customHeight="1" x14ac:dyDescent="0.25">
      <c r="A8103" s="36" t="s">
        <v>278</v>
      </c>
      <c r="B8103" s="20">
        <v>87141</v>
      </c>
      <c r="C8103" s="21" t="s">
        <v>2314</v>
      </c>
      <c r="D8103" s="29" t="s">
        <v>2315</v>
      </c>
      <c r="E8103" s="20" t="s">
        <v>2058</v>
      </c>
      <c r="F8103" s="135" t="s">
        <v>334</v>
      </c>
      <c r="G8103" s="169">
        <v>5592</v>
      </c>
      <c r="H8103" s="36">
        <v>158.16999999999999</v>
      </c>
      <c r="I8103" s="50">
        <v>151.76</v>
      </c>
      <c r="J8103" s="155">
        <f t="shared" si="4317"/>
        <v>5828.1934633632054</v>
      </c>
      <c r="K8103" s="182">
        <v>235620</v>
      </c>
      <c r="L8103" s="143">
        <v>257446.98</v>
      </c>
      <c r="M8103" s="143">
        <v>262544.94</v>
      </c>
      <c r="N8103" s="143">
        <f t="shared" si="4318"/>
        <v>5828.1934633632054</v>
      </c>
      <c r="O8103" s="143">
        <f t="shared" si="4319"/>
        <v>262544.94</v>
      </c>
      <c r="P8103" s="143">
        <f t="shared" si="4320"/>
        <v>235620</v>
      </c>
      <c r="Q8103" s="143">
        <f t="shared" si="4321"/>
        <v>190360.02836584079</v>
      </c>
      <c r="R8103" s="143">
        <f t="shared" si="4322"/>
        <v>120724.09673168161</v>
      </c>
      <c r="S8103" s="143">
        <f t="shared" si="4323"/>
        <v>249082.47</v>
      </c>
      <c r="T8103" s="143">
        <f t="shared" si="4324"/>
        <v>123574.24714450761</v>
      </c>
      <c r="U8103" s="194">
        <f t="shared" si="4325"/>
        <v>0.52446416749218061</v>
      </c>
      <c r="V8103" s="188" t="str">
        <f t="shared" si="4326"/>
        <v>MENOR</v>
      </c>
      <c r="W8103" s="188">
        <f t="shared" si="4327"/>
        <v>5828.1934633632054</v>
      </c>
      <c r="X8103" s="143">
        <f t="shared" si="4328"/>
        <v>5828</v>
      </c>
    </row>
    <row r="8104" spans="1:24" ht="35.25" customHeight="1" x14ac:dyDescent="0.25">
      <c r="A8104" s="36" t="s">
        <v>280</v>
      </c>
      <c r="B8104" s="20">
        <v>87141</v>
      </c>
      <c r="C8104" s="21" t="s">
        <v>2316</v>
      </c>
      <c r="D8104" s="29" t="s">
        <v>2317</v>
      </c>
      <c r="E8104" s="20" t="s">
        <v>2058</v>
      </c>
      <c r="F8104" s="135" t="s">
        <v>334</v>
      </c>
      <c r="G8104" s="169">
        <v>54757</v>
      </c>
      <c r="H8104" s="36">
        <v>158.16999999999999</v>
      </c>
      <c r="I8104" s="50">
        <v>151.76</v>
      </c>
      <c r="J8104" s="155">
        <f t="shared" si="4317"/>
        <v>57069.812137585664</v>
      </c>
      <c r="K8104" s="182">
        <v>157080</v>
      </c>
      <c r="L8104" s="143">
        <v>171631.32</v>
      </c>
      <c r="M8104" s="143">
        <v>175029.96</v>
      </c>
      <c r="N8104" s="143">
        <f t="shared" si="4318"/>
        <v>57069.812137585664</v>
      </c>
      <c r="O8104" s="143">
        <f t="shared" si="4319"/>
        <v>175029.96</v>
      </c>
      <c r="P8104" s="143">
        <f t="shared" si="4320"/>
        <v>157080</v>
      </c>
      <c r="Q8104" s="143">
        <f t="shared" si="4321"/>
        <v>140202.77303439641</v>
      </c>
      <c r="R8104" s="143">
        <f t="shared" si="4322"/>
        <v>107074.90606879283</v>
      </c>
      <c r="S8104" s="143">
        <f t="shared" si="4323"/>
        <v>166054.97999999998</v>
      </c>
      <c r="T8104" s="143">
        <f t="shared" si="4324"/>
        <v>55966.110262745686</v>
      </c>
      <c r="U8104" s="194">
        <f t="shared" si="4325"/>
        <v>0.35629049059552892</v>
      </c>
      <c r="V8104" s="188" t="str">
        <f t="shared" si="4326"/>
        <v>MENOR</v>
      </c>
      <c r="W8104" s="188">
        <f t="shared" si="4327"/>
        <v>57069.812137585664</v>
      </c>
      <c r="X8104" s="143">
        <f t="shared" si="4328"/>
        <v>57070</v>
      </c>
    </row>
    <row r="8105" spans="1:24" ht="35.25" customHeight="1" x14ac:dyDescent="0.25">
      <c r="A8105" s="36" t="s">
        <v>282</v>
      </c>
      <c r="B8105" s="20">
        <v>87141</v>
      </c>
      <c r="C8105" s="21" t="s">
        <v>2470</v>
      </c>
      <c r="D8105" s="29" t="s">
        <v>2471</v>
      </c>
      <c r="E8105" s="20" t="s">
        <v>2058</v>
      </c>
      <c r="F8105" s="135" t="s">
        <v>334</v>
      </c>
      <c r="G8105" s="169">
        <v>53694</v>
      </c>
      <c r="H8105" s="36">
        <v>158.16999999999999</v>
      </c>
      <c r="I8105" s="50">
        <v>151.76</v>
      </c>
      <c r="J8105" s="155">
        <f t="shared" si="4317"/>
        <v>55961.913415919873</v>
      </c>
      <c r="K8105" s="182">
        <v>118881</v>
      </c>
      <c r="L8105" s="143">
        <v>129805.2</v>
      </c>
      <c r="M8105" s="143">
        <v>132375.6</v>
      </c>
      <c r="N8105" s="143">
        <f t="shared" si="4318"/>
        <v>55961.913415919873</v>
      </c>
      <c r="O8105" s="143">
        <f t="shared" si="4319"/>
        <v>132375.6</v>
      </c>
      <c r="P8105" s="143">
        <f t="shared" si="4320"/>
        <v>118881</v>
      </c>
      <c r="Q8105" s="143">
        <f t="shared" si="4321"/>
        <v>109255.92835397998</v>
      </c>
      <c r="R8105" s="143">
        <f t="shared" si="4322"/>
        <v>87421.456707959936</v>
      </c>
      <c r="S8105" s="143">
        <f t="shared" si="4323"/>
        <v>125628.3</v>
      </c>
      <c r="T8105" s="143">
        <f t="shared" si="4324"/>
        <v>36007.803851437937</v>
      </c>
      <c r="U8105" s="194">
        <f t="shared" si="4325"/>
        <v>0.30288947646333675</v>
      </c>
      <c r="V8105" s="188" t="str">
        <f t="shared" si="4326"/>
        <v>MENOR</v>
      </c>
      <c r="W8105" s="188">
        <f t="shared" si="4327"/>
        <v>55961.913415919873</v>
      </c>
      <c r="X8105" s="143">
        <f t="shared" si="4328"/>
        <v>55962</v>
      </c>
    </row>
    <row r="8106" spans="1:24" ht="35.25" customHeight="1" x14ac:dyDescent="0.25">
      <c r="A8106" s="36" t="s">
        <v>284</v>
      </c>
      <c r="B8106" s="20">
        <v>87141</v>
      </c>
      <c r="C8106" s="21" t="s">
        <v>2472</v>
      </c>
      <c r="D8106" s="29" t="s">
        <v>2473</v>
      </c>
      <c r="E8106" s="20" t="s">
        <v>2058</v>
      </c>
      <c r="F8106" s="135" t="s">
        <v>334</v>
      </c>
      <c r="G8106" s="169">
        <v>53208</v>
      </c>
      <c r="H8106" s="36">
        <v>158.16999999999999</v>
      </c>
      <c r="I8106" s="50">
        <v>151.76</v>
      </c>
      <c r="J8106" s="155">
        <f t="shared" si="4317"/>
        <v>55455.385872430154</v>
      </c>
      <c r="K8106" s="182">
        <v>211344</v>
      </c>
      <c r="L8106" s="143">
        <v>230764.79999999999</v>
      </c>
      <c r="M8106" s="143">
        <v>235334.39999999999</v>
      </c>
      <c r="N8106" s="143">
        <f t="shared" si="4318"/>
        <v>55455.385872430154</v>
      </c>
      <c r="O8106" s="143">
        <f t="shared" si="4319"/>
        <v>235334.39999999999</v>
      </c>
      <c r="P8106" s="143">
        <f t="shared" si="4320"/>
        <v>211344</v>
      </c>
      <c r="Q8106" s="143">
        <f t="shared" si="4321"/>
        <v>183224.64646810753</v>
      </c>
      <c r="R8106" s="143">
        <f t="shared" si="4322"/>
        <v>133399.69293621508</v>
      </c>
      <c r="S8106" s="143">
        <f t="shared" si="4323"/>
        <v>223339.2</v>
      </c>
      <c r="T8106" s="143">
        <f t="shared" si="4324"/>
        <v>85812.148726560743</v>
      </c>
      <c r="U8106" s="194">
        <f t="shared" si="4325"/>
        <v>0.40603068327731445</v>
      </c>
      <c r="V8106" s="188" t="str">
        <f t="shared" si="4326"/>
        <v>MENOR</v>
      </c>
      <c r="W8106" s="188">
        <f t="shared" si="4327"/>
        <v>55455.385872430154</v>
      </c>
      <c r="X8106" s="143">
        <f t="shared" si="4328"/>
        <v>55455</v>
      </c>
    </row>
    <row r="8107" spans="1:24" ht="35.25" customHeight="1" x14ac:dyDescent="0.25">
      <c r="A8107" s="36" t="s">
        <v>285</v>
      </c>
      <c r="B8107" s="20">
        <v>87141</v>
      </c>
      <c r="C8107" s="21" t="s">
        <v>2318</v>
      </c>
      <c r="D8107" s="29" t="s">
        <v>2319</v>
      </c>
      <c r="E8107" s="20" t="s">
        <v>2058</v>
      </c>
      <c r="F8107" s="135" t="s">
        <v>334</v>
      </c>
      <c r="G8107" s="169">
        <v>53218</v>
      </c>
      <c r="H8107" s="36">
        <v>158.16999999999999</v>
      </c>
      <c r="I8107" s="50">
        <v>151.76</v>
      </c>
      <c r="J8107" s="155">
        <f t="shared" si="4317"/>
        <v>55465.808249868212</v>
      </c>
      <c r="K8107" s="182">
        <v>235620</v>
      </c>
      <c r="L8107" s="143">
        <v>261773.82</v>
      </c>
      <c r="M8107" s="143">
        <v>266957.46000000002</v>
      </c>
      <c r="N8107" s="143">
        <f t="shared" si="4318"/>
        <v>55465.808249868212</v>
      </c>
      <c r="O8107" s="143">
        <f t="shared" si="4319"/>
        <v>266957.46000000002</v>
      </c>
      <c r="P8107" s="143">
        <f t="shared" si="4320"/>
        <v>235620</v>
      </c>
      <c r="Q8107" s="143">
        <f t="shared" si="4321"/>
        <v>204954.27206246706</v>
      </c>
      <c r="R8107" s="143">
        <f t="shared" si="4322"/>
        <v>145542.90412493411</v>
      </c>
      <c r="S8107" s="143">
        <f t="shared" si="4323"/>
        <v>251288.73</v>
      </c>
      <c r="T8107" s="143">
        <f t="shared" si="4324"/>
        <v>100598.28365870543</v>
      </c>
      <c r="U8107" s="194">
        <f t="shared" si="4325"/>
        <v>0.42695137789111887</v>
      </c>
      <c r="V8107" s="188" t="str">
        <f t="shared" si="4326"/>
        <v>MENOR</v>
      </c>
      <c r="W8107" s="188">
        <f t="shared" si="4327"/>
        <v>55465.808249868212</v>
      </c>
      <c r="X8107" s="143">
        <f t="shared" si="4328"/>
        <v>55466</v>
      </c>
    </row>
    <row r="8108" spans="1:24" ht="35.25" customHeight="1" x14ac:dyDescent="0.25">
      <c r="A8108" s="36" t="s">
        <v>287</v>
      </c>
      <c r="B8108" s="20">
        <v>87141</v>
      </c>
      <c r="C8108" s="21" t="s">
        <v>2320</v>
      </c>
      <c r="D8108" s="29" t="s">
        <v>2321</v>
      </c>
      <c r="E8108" s="20" t="s">
        <v>2058</v>
      </c>
      <c r="F8108" s="135" t="s">
        <v>334</v>
      </c>
      <c r="G8108" s="169">
        <v>27230</v>
      </c>
      <c r="H8108" s="36">
        <v>158.16999999999999</v>
      </c>
      <c r="I8108" s="50">
        <v>151.76</v>
      </c>
      <c r="J8108" s="155">
        <f t="shared" si="4317"/>
        <v>28380.133763837639</v>
      </c>
      <c r="K8108" s="182">
        <v>239904</v>
      </c>
      <c r="L8108" s="143">
        <v>263937.24</v>
      </c>
      <c r="M8108" s="143">
        <v>269163.71999999997</v>
      </c>
      <c r="N8108" s="143">
        <f t="shared" si="4318"/>
        <v>28380.133763837639</v>
      </c>
      <c r="O8108" s="143">
        <f t="shared" si="4319"/>
        <v>269163.71999999997</v>
      </c>
      <c r="P8108" s="143">
        <f t="shared" si="4320"/>
        <v>239904</v>
      </c>
      <c r="Q8108" s="143">
        <f t="shared" si="4321"/>
        <v>200346.2734409594</v>
      </c>
      <c r="R8108" s="143">
        <f t="shared" si="4322"/>
        <v>134142.06688191881</v>
      </c>
      <c r="S8108" s="143">
        <f t="shared" si="4323"/>
        <v>254533.86</v>
      </c>
      <c r="T8108" s="143">
        <f t="shared" si="4324"/>
        <v>115349.92978583413</v>
      </c>
      <c r="U8108" s="194">
        <f t="shared" si="4325"/>
        <v>0.48081703425467742</v>
      </c>
      <c r="V8108" s="188" t="str">
        <f t="shared" si="4326"/>
        <v>MENOR</v>
      </c>
      <c r="W8108" s="188">
        <f t="shared" si="4327"/>
        <v>28380.133763837639</v>
      </c>
      <c r="X8108" s="143">
        <f t="shared" si="4328"/>
        <v>28380</v>
      </c>
    </row>
    <row r="8109" spans="1:24" ht="35.25" customHeight="1" x14ac:dyDescent="0.25">
      <c r="A8109" s="36" t="s">
        <v>289</v>
      </c>
      <c r="B8109" s="20">
        <v>87141</v>
      </c>
      <c r="C8109" s="21" t="s">
        <v>2474</v>
      </c>
      <c r="D8109" s="29" t="s">
        <v>2475</v>
      </c>
      <c r="E8109" s="20" t="s">
        <v>2058</v>
      </c>
      <c r="F8109" s="135" t="s">
        <v>334</v>
      </c>
      <c r="G8109" s="169">
        <v>36913</v>
      </c>
      <c r="H8109" s="36">
        <v>158.16999999999999</v>
      </c>
      <c r="I8109" s="50">
        <v>151.76</v>
      </c>
      <c r="J8109" s="155">
        <f t="shared" si="4317"/>
        <v>38472.121837111226</v>
      </c>
      <c r="K8109" s="182">
        <v>237762</v>
      </c>
      <c r="L8109" s="143">
        <v>259610.4</v>
      </c>
      <c r="M8109" s="143">
        <v>264751.2</v>
      </c>
      <c r="N8109" s="143">
        <f t="shared" si="4318"/>
        <v>38472.121837111226</v>
      </c>
      <c r="O8109" s="143">
        <f t="shared" si="4319"/>
        <v>264751.2</v>
      </c>
      <c r="P8109" s="143">
        <f t="shared" si="4320"/>
        <v>237762</v>
      </c>
      <c r="Q8109" s="143">
        <f t="shared" si="4321"/>
        <v>200148.93045927782</v>
      </c>
      <c r="R8109" s="143">
        <f t="shared" si="4322"/>
        <v>138117.06091855562</v>
      </c>
      <c r="S8109" s="143">
        <f t="shared" si="4323"/>
        <v>251256.6</v>
      </c>
      <c r="T8109" s="143">
        <f t="shared" si="4324"/>
        <v>108417.79226104634</v>
      </c>
      <c r="U8109" s="194">
        <f t="shared" si="4325"/>
        <v>0.45599293520851247</v>
      </c>
      <c r="V8109" s="188" t="str">
        <f t="shared" si="4326"/>
        <v>MENOR</v>
      </c>
      <c r="W8109" s="188">
        <f t="shared" si="4327"/>
        <v>38472.121837111226</v>
      </c>
      <c r="X8109" s="143">
        <f t="shared" si="4328"/>
        <v>38472</v>
      </c>
    </row>
    <row r="8110" spans="1:24" ht="35.25" customHeight="1" x14ac:dyDescent="0.25">
      <c r="A8110" s="36" t="s">
        <v>291</v>
      </c>
      <c r="B8110" s="20">
        <v>87141</v>
      </c>
      <c r="C8110" s="21" t="s">
        <v>2476</v>
      </c>
      <c r="D8110" s="29" t="s">
        <v>2477</v>
      </c>
      <c r="E8110" s="20" t="s">
        <v>2058</v>
      </c>
      <c r="F8110" s="135" t="s">
        <v>334</v>
      </c>
      <c r="G8110" s="169">
        <v>54885</v>
      </c>
      <c r="H8110" s="36">
        <v>158.16999999999999</v>
      </c>
      <c r="I8110" s="50">
        <v>151.76</v>
      </c>
      <c r="J8110" s="155">
        <f t="shared" si="4317"/>
        <v>57203.218568792836</v>
      </c>
      <c r="K8110" s="182">
        <v>183260</v>
      </c>
      <c r="L8110" s="143">
        <v>203601.86</v>
      </c>
      <c r="M8110" s="143">
        <v>207633.58000000002</v>
      </c>
      <c r="N8110" s="143">
        <f t="shared" si="4318"/>
        <v>57203.218568792836</v>
      </c>
      <c r="O8110" s="143">
        <f t="shared" si="4319"/>
        <v>207633.58000000002</v>
      </c>
      <c r="P8110" s="143">
        <f t="shared" si="4320"/>
        <v>183260</v>
      </c>
      <c r="Q8110" s="143">
        <f t="shared" si="4321"/>
        <v>162924.66464219819</v>
      </c>
      <c r="R8110" s="143">
        <f t="shared" si="4322"/>
        <v>120231.60928439641</v>
      </c>
      <c r="S8110" s="143">
        <f t="shared" si="4323"/>
        <v>195446.79</v>
      </c>
      <c r="T8110" s="143">
        <f t="shared" si="4324"/>
        <v>71283.638512200254</v>
      </c>
      <c r="U8110" s="194">
        <f t="shared" si="4325"/>
        <v>0.38897543660482514</v>
      </c>
      <c r="V8110" s="188" t="str">
        <f t="shared" si="4326"/>
        <v>MENOR</v>
      </c>
      <c r="W8110" s="188">
        <f t="shared" si="4327"/>
        <v>57203.218568792836</v>
      </c>
      <c r="X8110" s="143">
        <f t="shared" si="4328"/>
        <v>57203</v>
      </c>
    </row>
    <row r="8111" spans="1:24" ht="35.25" customHeight="1" x14ac:dyDescent="0.25">
      <c r="A8111" s="36" t="s">
        <v>293</v>
      </c>
      <c r="B8111" s="20">
        <v>87141</v>
      </c>
      <c r="C8111" s="21" t="s">
        <v>2478</v>
      </c>
      <c r="D8111" s="29" t="s">
        <v>2479</v>
      </c>
      <c r="E8111" s="20" t="s">
        <v>2058</v>
      </c>
      <c r="F8111" s="135" t="s">
        <v>334</v>
      </c>
      <c r="G8111" s="169">
        <v>28172</v>
      </c>
      <c r="H8111" s="36">
        <v>158.16999999999999</v>
      </c>
      <c r="I8111" s="50">
        <v>151.76</v>
      </c>
      <c r="J8111" s="155">
        <f t="shared" si="4317"/>
        <v>29361.921718502901</v>
      </c>
      <c r="K8111" s="182">
        <v>183260</v>
      </c>
      <c r="L8111" s="143">
        <v>206967.18</v>
      </c>
      <c r="M8111" s="143">
        <v>211065.54</v>
      </c>
      <c r="N8111" s="143">
        <f t="shared" si="4318"/>
        <v>29361.921718502901</v>
      </c>
      <c r="O8111" s="143">
        <f t="shared" si="4319"/>
        <v>211065.54</v>
      </c>
      <c r="P8111" s="143">
        <f t="shared" si="4320"/>
        <v>183260</v>
      </c>
      <c r="Q8111" s="143">
        <f t="shared" si="4321"/>
        <v>157663.66042962574</v>
      </c>
      <c r="R8111" s="143">
        <f t="shared" si="4322"/>
        <v>106310.96085925146</v>
      </c>
      <c r="S8111" s="143">
        <f t="shared" si="4323"/>
        <v>197162.77000000002</v>
      </c>
      <c r="T8111" s="143">
        <f t="shared" si="4324"/>
        <v>86408.15266199164</v>
      </c>
      <c r="U8111" s="194">
        <f t="shared" si="4325"/>
        <v>0.47150579865759928</v>
      </c>
      <c r="V8111" s="188" t="str">
        <f t="shared" si="4326"/>
        <v>MENOR</v>
      </c>
      <c r="W8111" s="188">
        <f t="shared" si="4327"/>
        <v>29361.921718502901</v>
      </c>
      <c r="X8111" s="143">
        <f t="shared" si="4328"/>
        <v>29362</v>
      </c>
    </row>
    <row r="8112" spans="1:24" ht="35.25" customHeight="1" x14ac:dyDescent="0.25">
      <c r="A8112" s="36" t="s">
        <v>294</v>
      </c>
      <c r="B8112" s="20">
        <v>87141</v>
      </c>
      <c r="C8112" s="21" t="s">
        <v>2322</v>
      </c>
      <c r="D8112" s="29" t="s">
        <v>2323</v>
      </c>
      <c r="E8112" s="20" t="s">
        <v>2058</v>
      </c>
      <c r="F8112" s="135" t="s">
        <v>334</v>
      </c>
      <c r="G8112" s="169">
        <v>14228</v>
      </c>
      <c r="H8112" s="36">
        <v>158.16999999999999</v>
      </c>
      <c r="I8112" s="50">
        <v>151.76</v>
      </c>
      <c r="J8112" s="155">
        <f t="shared" si="4317"/>
        <v>14828.958618871904</v>
      </c>
      <c r="K8112" s="182">
        <v>33022.5</v>
      </c>
      <c r="L8112" s="143">
        <v>35756.525000000001</v>
      </c>
      <c r="M8112" s="143">
        <v>36464.574999999997</v>
      </c>
      <c r="N8112" s="143">
        <f t="shared" si="4318"/>
        <v>14828.958618871904</v>
      </c>
      <c r="O8112" s="143">
        <f t="shared" si="4319"/>
        <v>36464.574999999997</v>
      </c>
      <c r="P8112" s="143">
        <f t="shared" si="4320"/>
        <v>33022.5</v>
      </c>
      <c r="Q8112" s="143">
        <f t="shared" si="4321"/>
        <v>30018.139654717976</v>
      </c>
      <c r="R8112" s="143">
        <f t="shared" si="4322"/>
        <v>23925.729309435952</v>
      </c>
      <c r="S8112" s="143">
        <f t="shared" si="4323"/>
        <v>34743.537499999999</v>
      </c>
      <c r="T8112" s="143">
        <f t="shared" si="4324"/>
        <v>10234.305002553228</v>
      </c>
      <c r="U8112" s="194">
        <f t="shared" si="4325"/>
        <v>0.30991914611411092</v>
      </c>
      <c r="V8112" s="188" t="str">
        <f t="shared" si="4326"/>
        <v>MENOR</v>
      </c>
      <c r="W8112" s="188">
        <f t="shared" si="4327"/>
        <v>14828.958618871904</v>
      </c>
      <c r="X8112" s="143">
        <f t="shared" si="4328"/>
        <v>14829</v>
      </c>
    </row>
    <row r="8113" spans="1:24" ht="35.25" customHeight="1" x14ac:dyDescent="0.25">
      <c r="A8113" s="36" t="s">
        <v>296</v>
      </c>
      <c r="B8113" s="20">
        <v>87141</v>
      </c>
      <c r="C8113" s="21" t="s">
        <v>2553</v>
      </c>
      <c r="D8113" s="29" t="s">
        <v>2554</v>
      </c>
      <c r="E8113" s="20" t="s">
        <v>2058</v>
      </c>
      <c r="F8113" s="135" t="s">
        <v>334</v>
      </c>
      <c r="G8113" s="169">
        <v>82439</v>
      </c>
      <c r="H8113" s="36">
        <v>158.16999999999999</v>
      </c>
      <c r="I8113" s="50">
        <v>151.76</v>
      </c>
      <c r="J8113" s="155">
        <f t="shared" si="4317"/>
        <v>85921.037361623617</v>
      </c>
      <c r="K8113" s="182">
        <v>497420</v>
      </c>
      <c r="L8113" s="143">
        <v>538931.96</v>
      </c>
      <c r="M8113" s="143">
        <v>549603.88</v>
      </c>
      <c r="N8113" s="143">
        <f t="shared" si="4318"/>
        <v>85921.037361623617</v>
      </c>
      <c r="O8113" s="143">
        <f t="shared" si="4319"/>
        <v>549603.88</v>
      </c>
      <c r="P8113" s="143">
        <f t="shared" si="4320"/>
        <v>497420</v>
      </c>
      <c r="Q8113" s="143">
        <f t="shared" si="4321"/>
        <v>417969.21934040589</v>
      </c>
      <c r="R8113" s="143">
        <f t="shared" si="4322"/>
        <v>291670.5186808118</v>
      </c>
      <c r="S8113" s="143">
        <f t="shared" si="4323"/>
        <v>523511.94</v>
      </c>
      <c r="T8113" s="143">
        <f t="shared" si="4324"/>
        <v>222506.99630774173</v>
      </c>
      <c r="U8113" s="194">
        <f t="shared" si="4325"/>
        <v>0.4473221750386831</v>
      </c>
      <c r="V8113" s="188" t="str">
        <f t="shared" si="4326"/>
        <v>MENOR</v>
      </c>
      <c r="W8113" s="188">
        <f t="shared" si="4327"/>
        <v>85921.037361623617</v>
      </c>
      <c r="X8113" s="143">
        <f t="shared" si="4328"/>
        <v>85921</v>
      </c>
    </row>
    <row r="8114" spans="1:24" ht="35.25" customHeight="1" x14ac:dyDescent="0.25">
      <c r="A8114" s="36" t="s">
        <v>298</v>
      </c>
      <c r="B8114" s="20">
        <v>87141</v>
      </c>
      <c r="C8114" s="21" t="s">
        <v>2326</v>
      </c>
      <c r="D8114" s="29" t="s">
        <v>2327</v>
      </c>
      <c r="E8114" s="20" t="s">
        <v>2058</v>
      </c>
      <c r="F8114" s="135" t="s">
        <v>334</v>
      </c>
      <c r="G8114" s="169">
        <v>26911</v>
      </c>
      <c r="H8114" s="36">
        <v>158.16999999999999</v>
      </c>
      <c r="I8114" s="50">
        <v>151.76</v>
      </c>
      <c r="J8114" s="155">
        <f t="shared" si="4317"/>
        <v>28047.659923563522</v>
      </c>
      <c r="K8114" s="182">
        <v>157080</v>
      </c>
      <c r="L8114" s="143">
        <v>170189.04</v>
      </c>
      <c r="M8114" s="143">
        <v>173559.12</v>
      </c>
      <c r="N8114" s="143">
        <f t="shared" si="4318"/>
        <v>28047.659923563522</v>
      </c>
      <c r="O8114" s="143">
        <f t="shared" si="4319"/>
        <v>173559.12</v>
      </c>
      <c r="P8114" s="143">
        <f t="shared" si="4320"/>
        <v>157080</v>
      </c>
      <c r="Q8114" s="143">
        <f t="shared" si="4321"/>
        <v>132218.95498089088</v>
      </c>
      <c r="R8114" s="143">
        <f t="shared" si="4322"/>
        <v>92563.829961781768</v>
      </c>
      <c r="S8114" s="143">
        <f t="shared" si="4323"/>
        <v>165319.56</v>
      </c>
      <c r="T8114" s="143">
        <f t="shared" si="4324"/>
        <v>69810.378582577701</v>
      </c>
      <c r="U8114" s="194">
        <f t="shared" si="4325"/>
        <v>0.44442563396089702</v>
      </c>
      <c r="V8114" s="188" t="str">
        <f t="shared" si="4326"/>
        <v>MENOR</v>
      </c>
      <c r="W8114" s="188">
        <f t="shared" si="4327"/>
        <v>28047.659923563522</v>
      </c>
      <c r="X8114" s="143">
        <f t="shared" si="4328"/>
        <v>28048</v>
      </c>
    </row>
    <row r="8115" spans="1:24" ht="35.25" customHeight="1" x14ac:dyDescent="0.25">
      <c r="A8115" s="36" t="s">
        <v>299</v>
      </c>
      <c r="B8115" s="20">
        <v>87141</v>
      </c>
      <c r="C8115" s="21" t="s">
        <v>2328</v>
      </c>
      <c r="D8115" s="29" t="s">
        <v>2329</v>
      </c>
      <c r="E8115" s="20" t="s">
        <v>2058</v>
      </c>
      <c r="F8115" s="135" t="s">
        <v>334</v>
      </c>
      <c r="G8115" s="169">
        <v>6997</v>
      </c>
      <c r="H8115" s="36">
        <v>158.16999999999999</v>
      </c>
      <c r="I8115" s="50">
        <v>151.76</v>
      </c>
      <c r="J8115" s="155">
        <f t="shared" si="4317"/>
        <v>7292.5374934106485</v>
      </c>
      <c r="K8115" s="182">
        <v>33022.5</v>
      </c>
      <c r="L8115" s="143">
        <v>35756.525000000001</v>
      </c>
      <c r="M8115" s="143">
        <v>36464.574999999997</v>
      </c>
      <c r="N8115" s="143">
        <f t="shared" si="4318"/>
        <v>7292.5374934106485</v>
      </c>
      <c r="O8115" s="143">
        <f t="shared" si="4319"/>
        <v>36464.574999999997</v>
      </c>
      <c r="P8115" s="143">
        <f t="shared" si="4320"/>
        <v>33022.5</v>
      </c>
      <c r="Q8115" s="143">
        <f t="shared" si="4321"/>
        <v>28134.034373352664</v>
      </c>
      <c r="R8115" s="143">
        <f t="shared" si="4322"/>
        <v>20157.518746705326</v>
      </c>
      <c r="S8115" s="143">
        <f t="shared" si="4323"/>
        <v>34743.537499999999</v>
      </c>
      <c r="T8115" s="143">
        <f t="shared" si="4324"/>
        <v>13973.371805748886</v>
      </c>
      <c r="U8115" s="194">
        <f t="shared" si="4325"/>
        <v>0.42314699994697208</v>
      </c>
      <c r="V8115" s="188" t="str">
        <f t="shared" si="4326"/>
        <v>MENOR</v>
      </c>
      <c r="W8115" s="188">
        <f t="shared" si="4327"/>
        <v>7292.5374934106485</v>
      </c>
      <c r="X8115" s="143">
        <f t="shared" si="4328"/>
        <v>7293</v>
      </c>
    </row>
    <row r="8116" spans="1:24" ht="35.25" customHeight="1" x14ac:dyDescent="0.25">
      <c r="A8116" s="36" t="s">
        <v>300</v>
      </c>
      <c r="B8116" s="20">
        <v>87141</v>
      </c>
      <c r="C8116" s="21" t="s">
        <v>2330</v>
      </c>
      <c r="D8116" s="29" t="s">
        <v>2331</v>
      </c>
      <c r="E8116" s="20" t="s">
        <v>2058</v>
      </c>
      <c r="F8116" s="135" t="s">
        <v>334</v>
      </c>
      <c r="G8116" s="169">
        <v>200649</v>
      </c>
      <c r="H8116" s="36">
        <v>158.16999999999999</v>
      </c>
      <c r="I8116" s="50">
        <v>151.76</v>
      </c>
      <c r="J8116" s="155">
        <f t="shared" si="4317"/>
        <v>209123.96105693199</v>
      </c>
      <c r="K8116" s="182">
        <v>445060</v>
      </c>
      <c r="L8116" s="143">
        <v>478115.82</v>
      </c>
      <c r="M8116" s="143">
        <v>487583.46</v>
      </c>
      <c r="N8116" s="143">
        <f t="shared" si="4318"/>
        <v>209123.96105693199</v>
      </c>
      <c r="O8116" s="143">
        <f t="shared" si="4319"/>
        <v>487583.46</v>
      </c>
      <c r="P8116" s="143">
        <f t="shared" si="4320"/>
        <v>445060</v>
      </c>
      <c r="Q8116" s="143">
        <f t="shared" si="4321"/>
        <v>404970.81026423298</v>
      </c>
      <c r="R8116" s="143">
        <f t="shared" si="4322"/>
        <v>327091.980528466</v>
      </c>
      <c r="S8116" s="143">
        <f t="shared" si="4323"/>
        <v>466321.73</v>
      </c>
      <c r="T8116" s="143">
        <f t="shared" si="4324"/>
        <v>131830.91926619192</v>
      </c>
      <c r="U8116" s="194">
        <f t="shared" si="4325"/>
        <v>0.29620931844288845</v>
      </c>
      <c r="V8116" s="188" t="str">
        <f t="shared" si="4326"/>
        <v>MENOR</v>
      </c>
      <c r="W8116" s="188">
        <f t="shared" si="4327"/>
        <v>209123.96105693199</v>
      </c>
      <c r="X8116" s="143">
        <f t="shared" si="4328"/>
        <v>209124</v>
      </c>
    </row>
    <row r="8117" spans="1:24" ht="35.25" customHeight="1" x14ac:dyDescent="0.25">
      <c r="A8117" s="36" t="s">
        <v>301</v>
      </c>
      <c r="B8117" s="20">
        <v>87141</v>
      </c>
      <c r="C8117" s="21" t="s">
        <v>2332</v>
      </c>
      <c r="D8117" s="29" t="s">
        <v>2333</v>
      </c>
      <c r="E8117" s="20" t="s">
        <v>2058</v>
      </c>
      <c r="F8117" s="135" t="s">
        <v>334</v>
      </c>
      <c r="G8117" s="169">
        <v>158565</v>
      </c>
      <c r="H8117" s="36">
        <v>158.16999999999999</v>
      </c>
      <c r="I8117" s="50">
        <v>151.76</v>
      </c>
      <c r="J8117" s="155">
        <f t="shared" si="4317"/>
        <v>165262.42784659989</v>
      </c>
      <c r="K8117" s="182">
        <v>369852</v>
      </c>
      <c r="L8117" s="143">
        <v>400473.08</v>
      </c>
      <c r="M8117" s="143">
        <v>408403.24</v>
      </c>
      <c r="N8117" s="143">
        <f t="shared" si="4318"/>
        <v>165262.42784659989</v>
      </c>
      <c r="O8117" s="143">
        <f t="shared" si="4319"/>
        <v>408403.24</v>
      </c>
      <c r="P8117" s="143">
        <f t="shared" si="4320"/>
        <v>369852</v>
      </c>
      <c r="Q8117" s="143">
        <f t="shared" si="4321"/>
        <v>335997.68696164998</v>
      </c>
      <c r="R8117" s="143">
        <f t="shared" si="4322"/>
        <v>267557.21392329992</v>
      </c>
      <c r="S8117" s="143">
        <f t="shared" si="4323"/>
        <v>389127.62</v>
      </c>
      <c r="T8117" s="143">
        <f t="shared" si="4324"/>
        <v>115030.84171157592</v>
      </c>
      <c r="U8117" s="194">
        <f t="shared" si="4325"/>
        <v>0.3110185742177301</v>
      </c>
      <c r="V8117" s="188" t="str">
        <f t="shared" si="4326"/>
        <v>MENOR</v>
      </c>
      <c r="W8117" s="188">
        <f t="shared" si="4327"/>
        <v>165262.42784659989</v>
      </c>
      <c r="X8117" s="143">
        <f t="shared" si="4328"/>
        <v>165262</v>
      </c>
    </row>
    <row r="8118" spans="1:24" ht="35.25" customHeight="1" x14ac:dyDescent="0.25">
      <c r="A8118" s="36" t="s">
        <v>302</v>
      </c>
      <c r="B8118" s="20">
        <v>87141</v>
      </c>
      <c r="C8118" s="21" t="s">
        <v>2334</v>
      </c>
      <c r="D8118" s="29" t="s">
        <v>2335</v>
      </c>
      <c r="E8118" s="20" t="s">
        <v>2058</v>
      </c>
      <c r="F8118" s="24" t="s">
        <v>334</v>
      </c>
      <c r="G8118" s="169">
        <v>159509</v>
      </c>
      <c r="H8118" s="36">
        <v>158.16999999999999</v>
      </c>
      <c r="I8118" s="50">
        <v>151.76</v>
      </c>
      <c r="J8118" s="155">
        <f t="shared" si="4317"/>
        <v>166246.30027675277</v>
      </c>
      <c r="K8118" s="182">
        <v>319872</v>
      </c>
      <c r="L8118" s="143">
        <v>343262.64</v>
      </c>
      <c r="M8118" s="143">
        <v>350059.92</v>
      </c>
      <c r="N8118" s="143">
        <f t="shared" si="4318"/>
        <v>166246.30027675277</v>
      </c>
      <c r="O8118" s="143">
        <f t="shared" si="4319"/>
        <v>350059.92</v>
      </c>
      <c r="P8118" s="143">
        <f t="shared" si="4320"/>
        <v>319872</v>
      </c>
      <c r="Q8118" s="143">
        <f t="shared" si="4321"/>
        <v>294860.21506918821</v>
      </c>
      <c r="R8118" s="143">
        <f t="shared" si="4322"/>
        <v>243059.1501383764</v>
      </c>
      <c r="S8118" s="143">
        <f t="shared" si="4323"/>
        <v>334965.95999999996</v>
      </c>
      <c r="T8118" s="143">
        <f t="shared" si="4324"/>
        <v>86712.03420381833</v>
      </c>
      <c r="U8118" s="194">
        <f t="shared" si="4325"/>
        <v>0.27108354030305348</v>
      </c>
      <c r="V8118" s="188" t="str">
        <f t="shared" si="4326"/>
        <v>MENOR</v>
      </c>
      <c r="W8118" s="188">
        <f t="shared" si="4327"/>
        <v>166246.30027675277</v>
      </c>
      <c r="X8118" s="143">
        <f t="shared" si="4328"/>
        <v>166246</v>
      </c>
    </row>
    <row r="8119" spans="1:24" x14ac:dyDescent="0.25">
      <c r="A8119" s="36" t="s">
        <v>303</v>
      </c>
      <c r="B8119" s="20">
        <v>87141</v>
      </c>
      <c r="C8119" s="21" t="s">
        <v>2585</v>
      </c>
      <c r="D8119" s="29" t="s">
        <v>2586</v>
      </c>
      <c r="E8119" s="20" t="s">
        <v>2058</v>
      </c>
      <c r="F8119" s="24" t="s">
        <v>334</v>
      </c>
      <c r="G8119" s="169">
        <v>109699</v>
      </c>
      <c r="H8119" s="36">
        <v>158.16999999999999</v>
      </c>
      <c r="I8119" s="50">
        <v>151.76</v>
      </c>
      <c r="J8119" s="155">
        <f t="shared" si="4317"/>
        <v>114332.43825777544</v>
      </c>
      <c r="K8119" s="182">
        <v>314160</v>
      </c>
      <c r="L8119" s="143">
        <v>343262.64</v>
      </c>
      <c r="M8119" s="143">
        <v>350059.92</v>
      </c>
      <c r="N8119" s="143">
        <f t="shared" si="4318"/>
        <v>114332.43825777544</v>
      </c>
      <c r="O8119" s="143">
        <f t="shared" si="4319"/>
        <v>350059.92</v>
      </c>
      <c r="P8119" s="143">
        <f t="shared" si="4320"/>
        <v>314160</v>
      </c>
      <c r="Q8119" s="143">
        <f t="shared" si="4321"/>
        <v>280453.74956444383</v>
      </c>
      <c r="R8119" s="143">
        <f t="shared" si="4322"/>
        <v>214246.21912888772</v>
      </c>
      <c r="S8119" s="143">
        <f t="shared" si="4323"/>
        <v>332109.95999999996</v>
      </c>
      <c r="T8119" s="143">
        <f t="shared" si="4324"/>
        <v>111836.75166527461</v>
      </c>
      <c r="U8119" s="194">
        <f t="shared" si="4325"/>
        <v>0.3559866044858499</v>
      </c>
      <c r="V8119" s="188" t="str">
        <f t="shared" si="4326"/>
        <v>MENOR</v>
      </c>
      <c r="W8119" s="188">
        <f t="shared" si="4327"/>
        <v>114332.43825777544</v>
      </c>
      <c r="X8119" s="143">
        <f t="shared" si="4328"/>
        <v>114332</v>
      </c>
    </row>
    <row r="8120" spans="1:24" x14ac:dyDescent="0.25">
      <c r="A8120" s="36" t="s">
        <v>304</v>
      </c>
      <c r="B8120" s="20">
        <v>87141</v>
      </c>
      <c r="C8120" s="21" t="s">
        <v>2338</v>
      </c>
      <c r="D8120" s="29" t="s">
        <v>2339</v>
      </c>
      <c r="E8120" s="20" t="s">
        <v>2058</v>
      </c>
      <c r="F8120" s="24" t="s">
        <v>334</v>
      </c>
      <c r="G8120" s="169">
        <v>82180</v>
      </c>
      <c r="H8120" s="36">
        <v>158.16999999999999</v>
      </c>
      <c r="I8120" s="50">
        <v>151.76</v>
      </c>
      <c r="J8120" s="155">
        <f t="shared" si="4317"/>
        <v>85651.097785977865</v>
      </c>
      <c r="K8120" s="182">
        <v>311304</v>
      </c>
      <c r="L8120" s="143">
        <v>349031.76</v>
      </c>
      <c r="M8120" s="143">
        <v>355943.28</v>
      </c>
      <c r="N8120" s="143">
        <f t="shared" si="4318"/>
        <v>85651.097785977865</v>
      </c>
      <c r="O8120" s="143">
        <f t="shared" si="4319"/>
        <v>355943.28</v>
      </c>
      <c r="P8120" s="143">
        <f t="shared" si="4320"/>
        <v>311304</v>
      </c>
      <c r="Q8120" s="143">
        <f t="shared" si="4321"/>
        <v>275482.53444649448</v>
      </c>
      <c r="R8120" s="143">
        <f t="shared" si="4322"/>
        <v>198477.54889298894</v>
      </c>
      <c r="S8120" s="143">
        <f t="shared" si="4323"/>
        <v>333623.64</v>
      </c>
      <c r="T8120" s="143">
        <f t="shared" si="4324"/>
        <v>128065.83189066363</v>
      </c>
      <c r="U8120" s="194">
        <f t="shared" si="4325"/>
        <v>0.41138511516287496</v>
      </c>
      <c r="V8120" s="188" t="str">
        <f t="shared" si="4326"/>
        <v>MENOR</v>
      </c>
      <c r="W8120" s="188">
        <f t="shared" si="4327"/>
        <v>85651.097785977865</v>
      </c>
      <c r="X8120" s="143">
        <f t="shared" si="4328"/>
        <v>85651</v>
      </c>
    </row>
    <row r="8121" spans="1:24" x14ac:dyDescent="0.25">
      <c r="A8121" s="36" t="s">
        <v>305</v>
      </c>
      <c r="B8121" s="20">
        <v>87141</v>
      </c>
      <c r="C8121" s="21" t="s">
        <v>2340</v>
      </c>
      <c r="D8121" s="29" t="s">
        <v>2341</v>
      </c>
      <c r="E8121" s="20" t="s">
        <v>2058</v>
      </c>
      <c r="F8121" s="24" t="s">
        <v>334</v>
      </c>
      <c r="G8121" s="169">
        <v>23741</v>
      </c>
      <c r="H8121" s="36">
        <v>158.16999999999999</v>
      </c>
      <c r="I8121" s="50">
        <v>151.76</v>
      </c>
      <c r="J8121" s="155">
        <f t="shared" si="4317"/>
        <v>24743.766275698472</v>
      </c>
      <c r="K8121" s="182">
        <v>33022.5</v>
      </c>
      <c r="L8121" s="143">
        <v>36357.474999999999</v>
      </c>
      <c r="M8121" s="143">
        <v>37077.425000000003</v>
      </c>
      <c r="N8121" s="143">
        <f t="shared" si="4318"/>
        <v>24743.766275698472</v>
      </c>
      <c r="O8121" s="143">
        <f t="shared" si="4319"/>
        <v>37077.425000000003</v>
      </c>
      <c r="P8121" s="143">
        <f t="shared" si="4320"/>
        <v>33022.5</v>
      </c>
      <c r="Q8121" s="143">
        <f t="shared" si="4321"/>
        <v>32800.291568924615</v>
      </c>
      <c r="R8121" s="143">
        <f t="shared" si="4322"/>
        <v>28883.133137849236</v>
      </c>
      <c r="S8121" s="143">
        <f t="shared" si="4323"/>
        <v>35049.962500000001</v>
      </c>
      <c r="T8121" s="143">
        <f t="shared" si="4324"/>
        <v>5654.0369276230531</v>
      </c>
      <c r="U8121" s="194">
        <f t="shared" si="4325"/>
        <v>0.17121771300243935</v>
      </c>
      <c r="V8121" s="188" t="str">
        <f t="shared" si="4326"/>
        <v>MENOR</v>
      </c>
      <c r="W8121" s="188">
        <f t="shared" si="4327"/>
        <v>24743.766275698472</v>
      </c>
      <c r="X8121" s="143">
        <f t="shared" si="4328"/>
        <v>24744</v>
      </c>
    </row>
    <row r="8122" spans="1:24" x14ac:dyDescent="0.25">
      <c r="A8122" s="103"/>
      <c r="B8122" s="104"/>
      <c r="C8122" s="94"/>
      <c r="D8122" s="105"/>
      <c r="E8122" s="104"/>
      <c r="F8122" s="81"/>
      <c r="G8122" s="170"/>
      <c r="H8122" s="102"/>
      <c r="I8122" s="104"/>
      <c r="J8122" s="163"/>
      <c r="K8122" s="181"/>
      <c r="L8122" s="144"/>
      <c r="M8122" s="144"/>
      <c r="N8122" s="144"/>
      <c r="O8122" s="144"/>
      <c r="P8122" s="144"/>
      <c r="Q8122" s="144"/>
      <c r="R8122" s="144"/>
      <c r="S8122" s="144"/>
      <c r="T8122" s="144"/>
      <c r="U8122" s="195"/>
      <c r="W8122" s="144"/>
      <c r="X8122" s="144"/>
    </row>
    <row r="8123" spans="1:24" x14ac:dyDescent="0.25">
      <c r="A8123" s="103"/>
      <c r="B8123" s="104"/>
      <c r="C8123" s="94"/>
      <c r="D8123" s="105"/>
      <c r="E8123" s="104"/>
      <c r="F8123" s="81"/>
      <c r="G8123" s="170"/>
      <c r="H8123" s="102"/>
      <c r="I8123" s="104"/>
      <c r="J8123" s="163"/>
      <c r="K8123" s="181"/>
      <c r="L8123" s="144"/>
      <c r="M8123" s="144"/>
      <c r="N8123" s="144"/>
      <c r="O8123" s="144"/>
      <c r="P8123" s="144"/>
      <c r="Q8123" s="144"/>
      <c r="R8123" s="144"/>
      <c r="S8123" s="144"/>
      <c r="T8123" s="144"/>
      <c r="U8123" s="195"/>
      <c r="W8123" s="144"/>
      <c r="X8123" s="144"/>
    </row>
    <row r="8124" spans="1:24" ht="51" customHeight="1" x14ac:dyDescent="0.25">
      <c r="A8124" s="205" t="s">
        <v>965</v>
      </c>
      <c r="B8124" s="206"/>
      <c r="C8124" s="206"/>
      <c r="D8124" s="206"/>
      <c r="E8124" s="206"/>
      <c r="F8124" s="207"/>
      <c r="G8124" s="210" t="s">
        <v>3883</v>
      </c>
      <c r="H8124" s="210"/>
      <c r="I8124" s="210"/>
      <c r="J8124" s="210"/>
      <c r="K8124" s="209" t="s">
        <v>3895</v>
      </c>
      <c r="L8124" s="209"/>
      <c r="M8124" s="209"/>
      <c r="N8124" s="9"/>
      <c r="O8124" s="9"/>
      <c r="P8124" s="9"/>
      <c r="Q8124" s="9"/>
      <c r="R8124" s="9"/>
      <c r="S8124" s="9"/>
      <c r="T8124" s="9"/>
      <c r="U8124" s="191"/>
      <c r="V8124" s="9"/>
      <c r="W8124" s="9"/>
      <c r="X8124" s="9"/>
    </row>
    <row r="8125" spans="1:24" ht="27.6" x14ac:dyDescent="0.25">
      <c r="A8125" s="10" t="s">
        <v>3</v>
      </c>
      <c r="B8125" s="10" t="s">
        <v>329</v>
      </c>
      <c r="C8125" s="10" t="s">
        <v>3911</v>
      </c>
      <c r="D8125" s="10" t="s">
        <v>3878</v>
      </c>
      <c r="E8125" s="10" t="s">
        <v>330</v>
      </c>
      <c r="F8125" s="116" t="s">
        <v>3880</v>
      </c>
      <c r="G8125" s="11" t="s">
        <v>3881</v>
      </c>
      <c r="H8125" s="12" t="s">
        <v>3917</v>
      </c>
      <c r="I8125" s="12" t="s">
        <v>3896</v>
      </c>
      <c r="J8125" s="11" t="s">
        <v>3882</v>
      </c>
      <c r="K8125" s="175" t="s">
        <v>3913</v>
      </c>
      <c r="L8125" s="13" t="s">
        <v>3914</v>
      </c>
      <c r="M8125" s="13" t="s">
        <v>3915</v>
      </c>
      <c r="N8125" s="14" t="s">
        <v>3884</v>
      </c>
      <c r="O8125" s="14" t="s">
        <v>3885</v>
      </c>
      <c r="P8125" s="14" t="s">
        <v>3886</v>
      </c>
      <c r="Q8125" s="14" t="s">
        <v>3887</v>
      </c>
      <c r="R8125" s="14" t="s">
        <v>3888</v>
      </c>
      <c r="S8125" s="14" t="s">
        <v>3889</v>
      </c>
      <c r="T8125" s="14" t="s">
        <v>3890</v>
      </c>
      <c r="U8125" s="192" t="s">
        <v>3891</v>
      </c>
      <c r="V8125" s="14" t="s">
        <v>3892</v>
      </c>
      <c r="W8125" s="14" t="s">
        <v>3893</v>
      </c>
      <c r="X8125" s="14" t="s">
        <v>3894</v>
      </c>
    </row>
    <row r="8126" spans="1:24" x14ac:dyDescent="0.25">
      <c r="A8126" s="15" t="s">
        <v>4</v>
      </c>
      <c r="B8126" s="16" t="s">
        <v>5</v>
      </c>
      <c r="C8126" s="17"/>
      <c r="D8126" s="17"/>
      <c r="E8126" s="17"/>
      <c r="F8126" s="17"/>
      <c r="G8126" s="138"/>
      <c r="H8126" s="18"/>
      <c r="I8126" s="18"/>
      <c r="J8126" s="138"/>
      <c r="K8126" s="183"/>
      <c r="L8126" s="147"/>
      <c r="M8126" s="147"/>
      <c r="N8126" s="147"/>
      <c r="O8126" s="147"/>
      <c r="P8126" s="147"/>
      <c r="Q8126" s="147"/>
      <c r="R8126" s="147"/>
      <c r="S8126" s="147"/>
      <c r="T8126" s="147"/>
      <c r="U8126" s="197"/>
      <c r="V8126" s="146"/>
      <c r="W8126" s="147"/>
      <c r="X8126" s="147"/>
    </row>
    <row r="8127" spans="1:24" x14ac:dyDescent="0.25">
      <c r="A8127" s="20" t="s">
        <v>6</v>
      </c>
      <c r="B8127" s="20">
        <v>87141</v>
      </c>
      <c r="C8127" s="21" t="s">
        <v>2057</v>
      </c>
      <c r="D8127" s="58" t="s">
        <v>2344</v>
      </c>
      <c r="E8127" s="20" t="s">
        <v>2058</v>
      </c>
      <c r="F8127" s="135" t="s">
        <v>334</v>
      </c>
      <c r="G8127" s="169">
        <v>71393</v>
      </c>
      <c r="H8127" s="36">
        <v>158.16999999999999</v>
      </c>
      <c r="I8127" s="50">
        <v>151.76</v>
      </c>
      <c r="J8127" s="155">
        <f t="shared" ref="J8127:J8142" si="4329">G8127*(H8127/I8127)</f>
        <v>74408.479243542432</v>
      </c>
      <c r="K8127" s="182">
        <v>363188</v>
      </c>
      <c r="L8127" s="143">
        <v>397107.76</v>
      </c>
      <c r="M8127" s="143">
        <v>404971.28</v>
      </c>
      <c r="N8127" s="143">
        <f t="shared" ref="N8127:N8142" si="4330">MIN(J8127,K8127,L8127,M8127)</f>
        <v>74408.479243542432</v>
      </c>
      <c r="O8127" s="143">
        <f t="shared" ref="O8127:O8142" si="4331">MAX(J8127,K8127,L8127,M8127)</f>
        <v>404971.28</v>
      </c>
      <c r="P8127" s="143">
        <f t="shared" ref="P8127:P8142" si="4332">MEDIAN(J8127,K8127,L8127,M8127,)</f>
        <v>363188</v>
      </c>
      <c r="Q8127" s="143">
        <f t="shared" ref="Q8127:Q8142" si="4333">AVERAGE(J8127,K8127,L8127,M8127)</f>
        <v>309918.87981088564</v>
      </c>
      <c r="R8127" s="143">
        <f t="shared" ref="R8127:R8142" si="4334">AVERAGE(N8127,P8127)</f>
        <v>218798.23962177121</v>
      </c>
      <c r="S8127" s="143">
        <f t="shared" ref="S8127:S8142" si="4335">AVERAGE(O8127,P8127)</f>
        <v>384079.64</v>
      </c>
      <c r="T8127" s="143">
        <f t="shared" ref="T8127:T8142" si="4336">STDEVA(J8127,K8127,L8127,M8127)</f>
        <v>158050.21095784297</v>
      </c>
      <c r="U8127" s="194">
        <f t="shared" ref="U8127:U8142" si="4337">T8127/P8127</f>
        <v>0.43517465047810766</v>
      </c>
      <c r="V8127" s="188" t="str">
        <f t="shared" ref="V8127:V8142" si="4338">IF(U8127&lt;=70%,"MENOR",IF(AND(U8127&gt;70%,U8127&lt;=90%),"[PROM MEN-MED]","PROMEDIO"))</f>
        <v>MENOR</v>
      </c>
      <c r="W8127" s="188">
        <f t="shared" ref="W8127:W8142" si="4339">IF(U8127&lt;=70%,N8127,IF(AND(U8127&gt;70%,U8127&lt;=90%),R8127,Q8127))</f>
        <v>74408.479243542432</v>
      </c>
      <c r="X8127" s="143">
        <f t="shared" ref="X8127:X8142" si="4340">ROUND(W8127,0)</f>
        <v>74408</v>
      </c>
    </row>
    <row r="8128" spans="1:24" x14ac:dyDescent="0.25">
      <c r="A8128" s="20" t="s">
        <v>8</v>
      </c>
      <c r="B8128" s="20">
        <v>87141</v>
      </c>
      <c r="C8128" s="21" t="s">
        <v>2345</v>
      </c>
      <c r="D8128" s="58" t="s">
        <v>2346</v>
      </c>
      <c r="E8128" s="20" t="s">
        <v>2058</v>
      </c>
      <c r="F8128" s="135" t="s">
        <v>334</v>
      </c>
      <c r="G8128" s="169">
        <v>27923</v>
      </c>
      <c r="H8128" s="36">
        <v>158.16999999999999</v>
      </c>
      <c r="I8128" s="50">
        <v>151.76</v>
      </c>
      <c r="J8128" s="155">
        <f t="shared" si="4329"/>
        <v>29102.404520295204</v>
      </c>
      <c r="K8128" s="182">
        <v>314160</v>
      </c>
      <c r="L8128" s="143">
        <v>337493.52</v>
      </c>
      <c r="M8128" s="143">
        <v>344176.56</v>
      </c>
      <c r="N8128" s="143">
        <f t="shared" si="4330"/>
        <v>29102.404520295204</v>
      </c>
      <c r="O8128" s="143">
        <f t="shared" si="4331"/>
        <v>344176.56</v>
      </c>
      <c r="P8128" s="143">
        <f t="shared" si="4332"/>
        <v>314160</v>
      </c>
      <c r="Q8128" s="143">
        <f t="shared" si="4333"/>
        <v>256233.12113007379</v>
      </c>
      <c r="R8128" s="143">
        <f t="shared" si="4334"/>
        <v>171631.20226014761</v>
      </c>
      <c r="S8128" s="143">
        <f t="shared" si="4335"/>
        <v>329168.28000000003</v>
      </c>
      <c r="T8128" s="143">
        <f t="shared" si="4336"/>
        <v>151966.20960820056</v>
      </c>
      <c r="U8128" s="194">
        <f t="shared" si="4337"/>
        <v>0.48372233768844081</v>
      </c>
      <c r="V8128" s="188" t="str">
        <f t="shared" si="4338"/>
        <v>MENOR</v>
      </c>
      <c r="W8128" s="188">
        <f t="shared" si="4339"/>
        <v>29102.404520295204</v>
      </c>
      <c r="X8128" s="143">
        <f t="shared" si="4340"/>
        <v>29102</v>
      </c>
    </row>
    <row r="8129" spans="1:24" x14ac:dyDescent="0.25">
      <c r="A8129" s="20" t="s">
        <v>9</v>
      </c>
      <c r="B8129" s="20">
        <v>87141</v>
      </c>
      <c r="C8129" s="21" t="s">
        <v>2061</v>
      </c>
      <c r="D8129" s="58" t="s">
        <v>2347</v>
      </c>
      <c r="E8129" s="20" t="s">
        <v>2058</v>
      </c>
      <c r="F8129" s="135" t="s">
        <v>334</v>
      </c>
      <c r="G8129" s="169">
        <v>28048</v>
      </c>
      <c r="H8129" s="36">
        <v>158.16999999999999</v>
      </c>
      <c r="I8129" s="50">
        <v>151.76</v>
      </c>
      <c r="J8129" s="155">
        <f t="shared" si="4329"/>
        <v>29232.684238270955</v>
      </c>
      <c r="K8129" s="182">
        <v>235620</v>
      </c>
      <c r="L8129" s="143">
        <v>266100.66000000003</v>
      </c>
      <c r="M8129" s="143">
        <v>271369.98</v>
      </c>
      <c r="N8129" s="143">
        <f t="shared" si="4330"/>
        <v>29232.684238270955</v>
      </c>
      <c r="O8129" s="143">
        <f t="shared" si="4331"/>
        <v>271369.98</v>
      </c>
      <c r="P8129" s="143">
        <f t="shared" si="4332"/>
        <v>235620</v>
      </c>
      <c r="Q8129" s="143">
        <f t="shared" si="4333"/>
        <v>200580.83105956775</v>
      </c>
      <c r="R8129" s="143">
        <f t="shared" si="4334"/>
        <v>132426.34211913549</v>
      </c>
      <c r="S8129" s="143">
        <f t="shared" si="4335"/>
        <v>253494.99</v>
      </c>
      <c r="T8129" s="143">
        <f t="shared" si="4336"/>
        <v>115313.89388855537</v>
      </c>
      <c r="U8129" s="194">
        <f t="shared" si="4337"/>
        <v>0.48940622140970785</v>
      </c>
      <c r="V8129" s="188" t="str">
        <f t="shared" si="4338"/>
        <v>MENOR</v>
      </c>
      <c r="W8129" s="188">
        <f t="shared" si="4339"/>
        <v>29232.684238270955</v>
      </c>
      <c r="X8129" s="143">
        <f t="shared" si="4340"/>
        <v>29233</v>
      </c>
    </row>
    <row r="8130" spans="1:24" x14ac:dyDescent="0.25">
      <c r="A8130" s="20" t="s">
        <v>11</v>
      </c>
      <c r="B8130" s="20">
        <v>87141</v>
      </c>
      <c r="C8130" s="21" t="s">
        <v>2348</v>
      </c>
      <c r="D8130" s="58" t="s">
        <v>2349</v>
      </c>
      <c r="E8130" s="20" t="s">
        <v>2058</v>
      </c>
      <c r="F8130" s="135" t="s">
        <v>334</v>
      </c>
      <c r="G8130" s="169">
        <v>55846</v>
      </c>
      <c r="H8130" s="36">
        <v>158.16999999999999</v>
      </c>
      <c r="I8130" s="50">
        <v>151.76</v>
      </c>
      <c r="J8130" s="155">
        <f t="shared" si="4329"/>
        <v>58204.809040590408</v>
      </c>
      <c r="K8130" s="182">
        <v>237762</v>
      </c>
      <c r="L8130" s="143">
        <v>257446.98</v>
      </c>
      <c r="M8130" s="143">
        <v>262544.94</v>
      </c>
      <c r="N8130" s="143">
        <f t="shared" si="4330"/>
        <v>58204.809040590408</v>
      </c>
      <c r="O8130" s="143">
        <f t="shared" si="4331"/>
        <v>262544.94</v>
      </c>
      <c r="P8130" s="143">
        <f t="shared" si="4332"/>
        <v>237762</v>
      </c>
      <c r="Q8130" s="143">
        <f t="shared" si="4333"/>
        <v>203989.68226014759</v>
      </c>
      <c r="R8130" s="143">
        <f t="shared" si="4334"/>
        <v>147983.40452029521</v>
      </c>
      <c r="S8130" s="143">
        <f t="shared" si="4335"/>
        <v>250153.47</v>
      </c>
      <c r="T8130" s="143">
        <f t="shared" si="4336"/>
        <v>97775.592720937129</v>
      </c>
      <c r="U8130" s="194">
        <f t="shared" si="4337"/>
        <v>0.41123305120640441</v>
      </c>
      <c r="V8130" s="188" t="str">
        <f t="shared" si="4338"/>
        <v>MENOR</v>
      </c>
      <c r="W8130" s="188">
        <f t="shared" si="4339"/>
        <v>58204.809040590408</v>
      </c>
      <c r="X8130" s="143">
        <f t="shared" si="4340"/>
        <v>58205</v>
      </c>
    </row>
    <row r="8131" spans="1:24" x14ac:dyDescent="0.25">
      <c r="A8131" s="20" t="s">
        <v>12</v>
      </c>
      <c r="B8131" s="20">
        <v>87141</v>
      </c>
      <c r="C8131" s="21" t="s">
        <v>2062</v>
      </c>
      <c r="D8131" s="58" t="s">
        <v>2350</v>
      </c>
      <c r="E8131" s="20" t="s">
        <v>2058</v>
      </c>
      <c r="F8131" s="135" t="s">
        <v>334</v>
      </c>
      <c r="G8131" s="169">
        <v>26920</v>
      </c>
      <c r="H8131" s="36">
        <v>158.16999999999999</v>
      </c>
      <c r="I8131" s="50">
        <v>151.76</v>
      </c>
      <c r="J8131" s="155">
        <f t="shared" si="4329"/>
        <v>28057.040063257777</v>
      </c>
      <c r="K8131" s="182">
        <v>118881</v>
      </c>
      <c r="L8131" s="143">
        <v>129805.2</v>
      </c>
      <c r="M8131" s="143">
        <v>132375.6</v>
      </c>
      <c r="N8131" s="143">
        <f t="shared" si="4330"/>
        <v>28057.040063257777</v>
      </c>
      <c r="O8131" s="143">
        <f t="shared" si="4331"/>
        <v>132375.6</v>
      </c>
      <c r="P8131" s="143">
        <f t="shared" si="4332"/>
        <v>118881</v>
      </c>
      <c r="Q8131" s="143">
        <f t="shared" si="4333"/>
        <v>102279.71001581443</v>
      </c>
      <c r="R8131" s="143">
        <f t="shared" si="4334"/>
        <v>73469.020031628883</v>
      </c>
      <c r="S8131" s="143">
        <f t="shared" si="4335"/>
        <v>125628.3</v>
      </c>
      <c r="T8131" s="143">
        <f t="shared" si="4336"/>
        <v>49826.441296547535</v>
      </c>
      <c r="U8131" s="194">
        <f t="shared" si="4337"/>
        <v>0.41912871944673696</v>
      </c>
      <c r="V8131" s="188" t="str">
        <f t="shared" si="4338"/>
        <v>MENOR</v>
      </c>
      <c r="W8131" s="188">
        <f t="shared" si="4339"/>
        <v>28057.040063257777</v>
      </c>
      <c r="X8131" s="143">
        <f t="shared" si="4340"/>
        <v>28057</v>
      </c>
    </row>
    <row r="8132" spans="1:24" ht="30" customHeight="1" x14ac:dyDescent="0.25">
      <c r="A8132" s="20" t="s">
        <v>14</v>
      </c>
      <c r="B8132" s="20">
        <v>87141</v>
      </c>
      <c r="C8132" s="21" t="s">
        <v>2063</v>
      </c>
      <c r="D8132" s="84" t="s">
        <v>2351</v>
      </c>
      <c r="E8132" s="20" t="s">
        <v>2058</v>
      </c>
      <c r="F8132" s="135" t="s">
        <v>334</v>
      </c>
      <c r="G8132" s="169">
        <v>27871</v>
      </c>
      <c r="H8132" s="36">
        <v>158.16999999999999</v>
      </c>
      <c r="I8132" s="50">
        <v>151.76</v>
      </c>
      <c r="J8132" s="155">
        <f t="shared" si="4329"/>
        <v>29048.208157617293</v>
      </c>
      <c r="K8132" s="182">
        <v>158508</v>
      </c>
      <c r="L8132" s="143">
        <v>171631.32</v>
      </c>
      <c r="M8132" s="143">
        <v>175029.96</v>
      </c>
      <c r="N8132" s="143">
        <f t="shared" si="4330"/>
        <v>29048.208157617293</v>
      </c>
      <c r="O8132" s="143">
        <f t="shared" si="4331"/>
        <v>175029.96</v>
      </c>
      <c r="P8132" s="143">
        <f t="shared" si="4332"/>
        <v>158508</v>
      </c>
      <c r="Q8132" s="143">
        <f t="shared" si="4333"/>
        <v>133554.37203940432</v>
      </c>
      <c r="R8132" s="143">
        <f t="shared" si="4334"/>
        <v>93778.104078808654</v>
      </c>
      <c r="S8132" s="143">
        <f t="shared" si="4335"/>
        <v>166768.97999999998</v>
      </c>
      <c r="T8132" s="143">
        <f t="shared" si="4336"/>
        <v>70034.03981958529</v>
      </c>
      <c r="U8132" s="194">
        <f t="shared" si="4337"/>
        <v>0.44183284010640023</v>
      </c>
      <c r="V8132" s="188" t="str">
        <f t="shared" si="4338"/>
        <v>MENOR</v>
      </c>
      <c r="W8132" s="188">
        <f t="shared" si="4339"/>
        <v>29048.208157617293</v>
      </c>
      <c r="X8132" s="143">
        <f t="shared" si="4340"/>
        <v>29048</v>
      </c>
    </row>
    <row r="8133" spans="1:24" ht="30" customHeight="1" x14ac:dyDescent="0.25">
      <c r="A8133" s="20" t="s">
        <v>15</v>
      </c>
      <c r="B8133" s="20">
        <v>87141</v>
      </c>
      <c r="C8133" s="21" t="s">
        <v>2064</v>
      </c>
      <c r="D8133" s="84" t="s">
        <v>2352</v>
      </c>
      <c r="E8133" s="20" t="s">
        <v>2058</v>
      </c>
      <c r="F8133" s="135" t="s">
        <v>334</v>
      </c>
      <c r="G8133" s="169">
        <v>27799</v>
      </c>
      <c r="H8133" s="36">
        <v>158.16999999999999</v>
      </c>
      <c r="I8133" s="50">
        <v>151.76</v>
      </c>
      <c r="J8133" s="155">
        <f t="shared" si="4329"/>
        <v>28973.167040063257</v>
      </c>
      <c r="K8133" s="182">
        <v>239904</v>
      </c>
      <c r="L8133" s="143">
        <v>261773.82</v>
      </c>
      <c r="M8133" s="143">
        <v>266957.46000000002</v>
      </c>
      <c r="N8133" s="143">
        <f t="shared" si="4330"/>
        <v>28973.167040063257</v>
      </c>
      <c r="O8133" s="143">
        <f t="shared" si="4331"/>
        <v>266957.46000000002</v>
      </c>
      <c r="P8133" s="143">
        <f t="shared" si="4332"/>
        <v>239904</v>
      </c>
      <c r="Q8133" s="143">
        <f t="shared" si="4333"/>
        <v>199402.11176001583</v>
      </c>
      <c r="R8133" s="143">
        <f t="shared" si="4334"/>
        <v>134438.58352003162</v>
      </c>
      <c r="S8133" s="143">
        <f t="shared" si="4335"/>
        <v>253430.73</v>
      </c>
      <c r="T8133" s="143">
        <f t="shared" si="4336"/>
        <v>114222.56521656897</v>
      </c>
      <c r="U8133" s="194">
        <f t="shared" si="4337"/>
        <v>0.47611780218991334</v>
      </c>
      <c r="V8133" s="188" t="str">
        <f t="shared" si="4338"/>
        <v>MENOR</v>
      </c>
      <c r="W8133" s="188">
        <f t="shared" si="4339"/>
        <v>28973.167040063257</v>
      </c>
      <c r="X8133" s="143">
        <f t="shared" si="4340"/>
        <v>28973</v>
      </c>
    </row>
    <row r="8134" spans="1:24" ht="30" customHeight="1" x14ac:dyDescent="0.25">
      <c r="A8134" s="20" t="s">
        <v>17</v>
      </c>
      <c r="B8134" s="20">
        <v>87141</v>
      </c>
      <c r="C8134" s="21" t="s">
        <v>2353</v>
      </c>
      <c r="D8134" s="84" t="s">
        <v>2354</v>
      </c>
      <c r="E8134" s="20" t="s">
        <v>2058</v>
      </c>
      <c r="F8134" s="135" t="s">
        <v>334</v>
      </c>
      <c r="G8134" s="169">
        <v>27334</v>
      </c>
      <c r="H8134" s="36">
        <v>158.16999999999999</v>
      </c>
      <c r="I8134" s="50">
        <v>151.76</v>
      </c>
      <c r="J8134" s="155">
        <f t="shared" si="4329"/>
        <v>28488.526489193464</v>
      </c>
      <c r="K8134" s="182">
        <v>233478</v>
      </c>
      <c r="L8134" s="143">
        <v>255283.56</v>
      </c>
      <c r="M8134" s="143">
        <v>260338.68</v>
      </c>
      <c r="N8134" s="143">
        <f t="shared" si="4330"/>
        <v>28488.526489193464</v>
      </c>
      <c r="O8134" s="143">
        <f t="shared" si="4331"/>
        <v>260338.68</v>
      </c>
      <c r="P8134" s="143">
        <f t="shared" si="4332"/>
        <v>233478</v>
      </c>
      <c r="Q8134" s="143">
        <f t="shared" si="4333"/>
        <v>194397.19162229839</v>
      </c>
      <c r="R8134" s="143">
        <f t="shared" si="4334"/>
        <v>130983.26324459673</v>
      </c>
      <c r="S8134" s="143">
        <f t="shared" si="4335"/>
        <v>246908.34</v>
      </c>
      <c r="T8134" s="143">
        <f t="shared" si="4336"/>
        <v>111218.14074660523</v>
      </c>
      <c r="U8134" s="194">
        <f t="shared" si="4337"/>
        <v>0.47635383525045288</v>
      </c>
      <c r="V8134" s="188" t="str">
        <f t="shared" si="4338"/>
        <v>MENOR</v>
      </c>
      <c r="W8134" s="188">
        <f t="shared" si="4339"/>
        <v>28488.526489193464</v>
      </c>
      <c r="X8134" s="143">
        <f t="shared" si="4340"/>
        <v>28489</v>
      </c>
    </row>
    <row r="8135" spans="1:24" ht="30" customHeight="1" x14ac:dyDescent="0.25">
      <c r="A8135" s="20" t="s">
        <v>18</v>
      </c>
      <c r="B8135" s="20">
        <v>87141</v>
      </c>
      <c r="C8135" s="21" t="s">
        <v>2355</v>
      </c>
      <c r="D8135" s="58" t="s">
        <v>2356</v>
      </c>
      <c r="E8135" s="20" t="s">
        <v>2058</v>
      </c>
      <c r="F8135" s="135" t="s">
        <v>334</v>
      </c>
      <c r="G8135" s="169">
        <v>27705</v>
      </c>
      <c r="H8135" s="36">
        <v>158.16999999999999</v>
      </c>
      <c r="I8135" s="50">
        <v>151.76</v>
      </c>
      <c r="J8135" s="155">
        <f t="shared" si="4329"/>
        <v>28875.196692145495</v>
      </c>
      <c r="K8135" s="182">
        <v>181594</v>
      </c>
      <c r="L8135" s="143">
        <v>198553.88</v>
      </c>
      <c r="M8135" s="143">
        <v>202485.64</v>
      </c>
      <c r="N8135" s="143">
        <f t="shared" si="4330"/>
        <v>28875.196692145495</v>
      </c>
      <c r="O8135" s="143">
        <f t="shared" si="4331"/>
        <v>202485.64</v>
      </c>
      <c r="P8135" s="143">
        <f t="shared" si="4332"/>
        <v>181594</v>
      </c>
      <c r="Q8135" s="143">
        <f t="shared" si="4333"/>
        <v>152877.17917303636</v>
      </c>
      <c r="R8135" s="143">
        <f t="shared" si="4334"/>
        <v>105234.59834607274</v>
      </c>
      <c r="S8135" s="143">
        <f t="shared" si="4335"/>
        <v>192039.82</v>
      </c>
      <c r="T8135" s="143">
        <f t="shared" si="4336"/>
        <v>83163.509308781693</v>
      </c>
      <c r="U8135" s="194">
        <f t="shared" si="4337"/>
        <v>0.45796397077426398</v>
      </c>
      <c r="V8135" s="188" t="str">
        <f t="shared" si="4338"/>
        <v>MENOR</v>
      </c>
      <c r="W8135" s="188">
        <f t="shared" si="4339"/>
        <v>28875.196692145495</v>
      </c>
      <c r="X8135" s="143">
        <f t="shared" si="4340"/>
        <v>28875</v>
      </c>
    </row>
    <row r="8136" spans="1:24" ht="30" customHeight="1" x14ac:dyDescent="0.25">
      <c r="A8136" s="20" t="s">
        <v>19</v>
      </c>
      <c r="B8136" s="20">
        <v>87141</v>
      </c>
      <c r="C8136" s="21" t="s">
        <v>2070</v>
      </c>
      <c r="D8136" s="58" t="s">
        <v>2357</v>
      </c>
      <c r="E8136" s="20" t="s">
        <v>2058</v>
      </c>
      <c r="F8136" s="135" t="s">
        <v>334</v>
      </c>
      <c r="G8136" s="169">
        <v>87049</v>
      </c>
      <c r="H8136" s="36">
        <v>158.16999999999999</v>
      </c>
      <c r="I8136" s="50">
        <v>151.76</v>
      </c>
      <c r="J8136" s="155">
        <f t="shared" si="4329"/>
        <v>90725.753360569317</v>
      </c>
      <c r="K8136" s="182">
        <v>118881</v>
      </c>
      <c r="L8136" s="143">
        <v>129805.2</v>
      </c>
      <c r="M8136" s="143">
        <v>132375.6</v>
      </c>
      <c r="N8136" s="143">
        <f t="shared" si="4330"/>
        <v>90725.753360569317</v>
      </c>
      <c r="O8136" s="143">
        <f t="shared" si="4331"/>
        <v>132375.6</v>
      </c>
      <c r="P8136" s="143">
        <f t="shared" si="4332"/>
        <v>118881</v>
      </c>
      <c r="Q8136" s="143">
        <f t="shared" si="4333"/>
        <v>117946.88834014232</v>
      </c>
      <c r="R8136" s="143">
        <f t="shared" si="4334"/>
        <v>104803.37668028465</v>
      </c>
      <c r="S8136" s="143">
        <f t="shared" si="4335"/>
        <v>125628.3</v>
      </c>
      <c r="T8136" s="143">
        <f t="shared" si="4336"/>
        <v>19067.162258315951</v>
      </c>
      <c r="U8136" s="194">
        <f t="shared" si="4337"/>
        <v>0.1603886429144771</v>
      </c>
      <c r="V8136" s="188" t="str">
        <f t="shared" si="4338"/>
        <v>MENOR</v>
      </c>
      <c r="W8136" s="188">
        <f t="shared" si="4339"/>
        <v>90725.753360569317</v>
      </c>
      <c r="X8136" s="143">
        <f t="shared" si="4340"/>
        <v>90726</v>
      </c>
    </row>
    <row r="8137" spans="1:24" ht="30" customHeight="1" x14ac:dyDescent="0.25">
      <c r="A8137" s="20" t="s">
        <v>20</v>
      </c>
      <c r="B8137" s="20">
        <v>87141</v>
      </c>
      <c r="C8137" s="21" t="s">
        <v>2071</v>
      </c>
      <c r="D8137" s="58" t="s">
        <v>2358</v>
      </c>
      <c r="E8137" s="20" t="s">
        <v>2058</v>
      </c>
      <c r="F8137" s="135" t="s">
        <v>334</v>
      </c>
      <c r="G8137" s="169">
        <v>63308</v>
      </c>
      <c r="H8137" s="36">
        <v>158.16999999999999</v>
      </c>
      <c r="I8137" s="50">
        <v>151.76</v>
      </c>
      <c r="J8137" s="155">
        <f t="shared" si="4329"/>
        <v>65981.987084870852</v>
      </c>
      <c r="K8137" s="182">
        <v>85858.5</v>
      </c>
      <c r="L8137" s="143">
        <v>89842.024999999994</v>
      </c>
      <c r="M8137" s="143">
        <v>91621.074999999997</v>
      </c>
      <c r="N8137" s="143">
        <f t="shared" si="4330"/>
        <v>65981.987084870852</v>
      </c>
      <c r="O8137" s="143">
        <f t="shared" si="4331"/>
        <v>91621.074999999997</v>
      </c>
      <c r="P8137" s="143">
        <f t="shared" si="4332"/>
        <v>85858.5</v>
      </c>
      <c r="Q8137" s="143">
        <f t="shared" si="4333"/>
        <v>83325.896771217711</v>
      </c>
      <c r="R8137" s="143">
        <f t="shared" si="4334"/>
        <v>75920.243542435433</v>
      </c>
      <c r="S8137" s="143">
        <f t="shared" si="4335"/>
        <v>88739.787500000006</v>
      </c>
      <c r="T8137" s="143">
        <f t="shared" si="4336"/>
        <v>11810.943954143971</v>
      </c>
      <c r="U8137" s="194">
        <f t="shared" si="4337"/>
        <v>0.13756289655822046</v>
      </c>
      <c r="V8137" s="188" t="str">
        <f t="shared" si="4338"/>
        <v>MENOR</v>
      </c>
      <c r="W8137" s="188">
        <f t="shared" si="4339"/>
        <v>65981.987084870852</v>
      </c>
      <c r="X8137" s="143">
        <f t="shared" si="4340"/>
        <v>65982</v>
      </c>
    </row>
    <row r="8138" spans="1:24" ht="30" customHeight="1" x14ac:dyDescent="0.25">
      <c r="A8138" s="20" t="s">
        <v>21</v>
      </c>
      <c r="B8138" s="20">
        <v>87141</v>
      </c>
      <c r="C8138" s="21" t="s">
        <v>2073</v>
      </c>
      <c r="D8138" s="58" t="s">
        <v>2359</v>
      </c>
      <c r="E8138" s="20" t="s">
        <v>2058</v>
      </c>
      <c r="F8138" s="135" t="s">
        <v>334</v>
      </c>
      <c r="G8138" s="169">
        <v>87049</v>
      </c>
      <c r="H8138" s="36">
        <v>158.16999999999999</v>
      </c>
      <c r="I8138" s="50">
        <v>151.76</v>
      </c>
      <c r="J8138" s="155">
        <f t="shared" si="4329"/>
        <v>90725.753360569317</v>
      </c>
      <c r="K8138" s="182">
        <v>116739</v>
      </c>
      <c r="L8138" s="143">
        <v>131968.62</v>
      </c>
      <c r="M8138" s="143">
        <v>134581.85999999999</v>
      </c>
      <c r="N8138" s="143">
        <f t="shared" si="4330"/>
        <v>90725.753360569317</v>
      </c>
      <c r="O8138" s="143">
        <f t="shared" si="4331"/>
        <v>134581.85999999999</v>
      </c>
      <c r="P8138" s="143">
        <f t="shared" si="4332"/>
        <v>116739</v>
      </c>
      <c r="Q8138" s="143">
        <f t="shared" si="4333"/>
        <v>118503.80834014232</v>
      </c>
      <c r="R8138" s="143">
        <f t="shared" si="4334"/>
        <v>103732.37668028465</v>
      </c>
      <c r="S8138" s="143">
        <f t="shared" si="4335"/>
        <v>125660.43</v>
      </c>
      <c r="T8138" s="143">
        <f t="shared" si="4336"/>
        <v>20120.800059789828</v>
      </c>
      <c r="U8138" s="194">
        <f t="shared" si="4337"/>
        <v>0.17235713908625078</v>
      </c>
      <c r="V8138" s="188" t="str">
        <f t="shared" si="4338"/>
        <v>MENOR</v>
      </c>
      <c r="W8138" s="188">
        <f t="shared" si="4339"/>
        <v>90725.753360569317</v>
      </c>
      <c r="X8138" s="143">
        <f t="shared" si="4340"/>
        <v>90726</v>
      </c>
    </row>
    <row r="8139" spans="1:24" ht="30" customHeight="1" x14ac:dyDescent="0.25">
      <c r="A8139" s="20" t="s">
        <v>22</v>
      </c>
      <c r="B8139" s="20">
        <v>87141</v>
      </c>
      <c r="C8139" s="21" t="s">
        <v>2074</v>
      </c>
      <c r="D8139" s="58" t="s">
        <v>2360</v>
      </c>
      <c r="E8139" s="20" t="s">
        <v>2058</v>
      </c>
      <c r="F8139" s="135" t="s">
        <v>334</v>
      </c>
      <c r="G8139" s="169">
        <v>42959</v>
      </c>
      <c r="H8139" s="36">
        <v>158.16999999999999</v>
      </c>
      <c r="I8139" s="50">
        <v>151.76</v>
      </c>
      <c r="J8139" s="155">
        <f t="shared" si="4329"/>
        <v>44773.491236162365</v>
      </c>
      <c r="K8139" s="182">
        <v>58369.5</v>
      </c>
      <c r="L8139" s="143">
        <v>62198.324999999997</v>
      </c>
      <c r="M8139" s="143">
        <v>63429.974999999999</v>
      </c>
      <c r="N8139" s="143">
        <f t="shared" si="4330"/>
        <v>44773.491236162365</v>
      </c>
      <c r="O8139" s="143">
        <f t="shared" si="4331"/>
        <v>63429.974999999999</v>
      </c>
      <c r="P8139" s="143">
        <f t="shared" si="4332"/>
        <v>58369.5</v>
      </c>
      <c r="Q8139" s="143">
        <f t="shared" si="4333"/>
        <v>57192.822809040597</v>
      </c>
      <c r="R8139" s="143">
        <f t="shared" si="4334"/>
        <v>51571.495618081186</v>
      </c>
      <c r="S8139" s="143">
        <f t="shared" si="4335"/>
        <v>60899.737500000003</v>
      </c>
      <c r="T8139" s="143">
        <f t="shared" si="4336"/>
        <v>8555.3391821656915</v>
      </c>
      <c r="U8139" s="194">
        <f t="shared" si="4337"/>
        <v>0.14657208271727001</v>
      </c>
      <c r="V8139" s="188" t="str">
        <f t="shared" si="4338"/>
        <v>MENOR</v>
      </c>
      <c r="W8139" s="188">
        <f t="shared" si="4339"/>
        <v>44773.491236162365</v>
      </c>
      <c r="X8139" s="143">
        <f t="shared" si="4340"/>
        <v>44773</v>
      </c>
    </row>
    <row r="8140" spans="1:24" ht="30" customHeight="1" x14ac:dyDescent="0.25">
      <c r="A8140" s="20" t="s">
        <v>23</v>
      </c>
      <c r="B8140" s="20">
        <v>87141</v>
      </c>
      <c r="C8140" s="25" t="s">
        <v>2361</v>
      </c>
      <c r="D8140" s="58" t="s">
        <v>2362</v>
      </c>
      <c r="E8140" s="20" t="s">
        <v>2058</v>
      </c>
      <c r="F8140" s="135" t="s">
        <v>334</v>
      </c>
      <c r="G8140" s="169">
        <v>87049</v>
      </c>
      <c r="H8140" s="36">
        <v>158.16999999999999</v>
      </c>
      <c r="I8140" s="50">
        <v>151.76</v>
      </c>
      <c r="J8140" s="155">
        <f t="shared" si="4329"/>
        <v>90725.753360569317</v>
      </c>
      <c r="K8140" s="182">
        <v>116739</v>
      </c>
      <c r="L8140" s="143">
        <v>130886.91</v>
      </c>
      <c r="M8140" s="143">
        <v>133478.73000000001</v>
      </c>
      <c r="N8140" s="143">
        <f t="shared" si="4330"/>
        <v>90725.753360569317</v>
      </c>
      <c r="O8140" s="143">
        <f t="shared" si="4331"/>
        <v>133478.73000000001</v>
      </c>
      <c r="P8140" s="143">
        <f t="shared" si="4332"/>
        <v>116739</v>
      </c>
      <c r="Q8140" s="143">
        <f t="shared" si="4333"/>
        <v>117957.59834014231</v>
      </c>
      <c r="R8140" s="143">
        <f t="shared" si="4334"/>
        <v>103732.37668028465</v>
      </c>
      <c r="S8140" s="143">
        <f t="shared" si="4335"/>
        <v>125108.86500000001</v>
      </c>
      <c r="T8140" s="143">
        <f t="shared" si="4336"/>
        <v>19588.525475445047</v>
      </c>
      <c r="U8140" s="194">
        <f t="shared" si="4337"/>
        <v>0.16779761241269026</v>
      </c>
      <c r="V8140" s="188" t="str">
        <f t="shared" si="4338"/>
        <v>MENOR</v>
      </c>
      <c r="W8140" s="188">
        <f t="shared" si="4339"/>
        <v>90725.753360569317</v>
      </c>
      <c r="X8140" s="143">
        <f t="shared" si="4340"/>
        <v>90726</v>
      </c>
    </row>
    <row r="8141" spans="1:24" ht="30" customHeight="1" x14ac:dyDescent="0.25">
      <c r="A8141" s="20" t="s">
        <v>24</v>
      </c>
      <c r="B8141" s="20">
        <v>87141</v>
      </c>
      <c r="C8141" s="21" t="s">
        <v>2076</v>
      </c>
      <c r="D8141" s="58" t="s">
        <v>2363</v>
      </c>
      <c r="E8141" s="20" t="s">
        <v>2058</v>
      </c>
      <c r="F8141" s="135" t="s">
        <v>334</v>
      </c>
      <c r="G8141" s="169">
        <v>81396</v>
      </c>
      <c r="H8141" s="36">
        <v>158.16999999999999</v>
      </c>
      <c r="I8141" s="50">
        <v>151.76</v>
      </c>
      <c r="J8141" s="155">
        <f t="shared" si="4329"/>
        <v>84833.983394833951</v>
      </c>
      <c r="K8141" s="182">
        <v>111265</v>
      </c>
      <c r="L8141" s="143">
        <v>125658.645</v>
      </c>
      <c r="M8141" s="143">
        <v>128146.935</v>
      </c>
      <c r="N8141" s="143">
        <f t="shared" si="4330"/>
        <v>84833.983394833951</v>
      </c>
      <c r="O8141" s="143">
        <f t="shared" si="4331"/>
        <v>128146.935</v>
      </c>
      <c r="P8141" s="143">
        <f t="shared" si="4332"/>
        <v>111265</v>
      </c>
      <c r="Q8141" s="143">
        <f t="shared" si="4333"/>
        <v>112476.14084870848</v>
      </c>
      <c r="R8141" s="143">
        <f t="shared" si="4334"/>
        <v>98049.491697416976</v>
      </c>
      <c r="S8141" s="143">
        <f t="shared" si="4335"/>
        <v>119705.9675</v>
      </c>
      <c r="T8141" s="143">
        <f t="shared" si="4336"/>
        <v>19873.834858016828</v>
      </c>
      <c r="U8141" s="194">
        <f t="shared" si="4337"/>
        <v>0.17861712899848856</v>
      </c>
      <c r="V8141" s="188" t="str">
        <f t="shared" si="4338"/>
        <v>MENOR</v>
      </c>
      <c r="W8141" s="188">
        <f t="shared" si="4339"/>
        <v>84833.983394833951</v>
      </c>
      <c r="X8141" s="143">
        <f t="shared" si="4340"/>
        <v>84834</v>
      </c>
    </row>
    <row r="8142" spans="1:24" ht="30" customHeight="1" x14ac:dyDescent="0.25">
      <c r="A8142" s="20" t="s">
        <v>25</v>
      </c>
      <c r="B8142" s="20">
        <v>87141</v>
      </c>
      <c r="C8142" s="21" t="s">
        <v>2077</v>
      </c>
      <c r="D8142" s="58" t="s">
        <v>2364</v>
      </c>
      <c r="E8142" s="20" t="s">
        <v>2058</v>
      </c>
      <c r="F8142" s="135" t="s">
        <v>334</v>
      </c>
      <c r="G8142" s="169">
        <v>174097</v>
      </c>
      <c r="H8142" s="36">
        <v>158.16999999999999</v>
      </c>
      <c r="I8142" s="50">
        <v>151.76</v>
      </c>
      <c r="J8142" s="155">
        <f t="shared" si="4329"/>
        <v>181450.46448339484</v>
      </c>
      <c r="K8142" s="182">
        <v>237762</v>
      </c>
      <c r="L8142" s="143">
        <v>261773.82</v>
      </c>
      <c r="M8142" s="143">
        <v>266957.46000000002</v>
      </c>
      <c r="N8142" s="143">
        <f t="shared" si="4330"/>
        <v>181450.46448339484</v>
      </c>
      <c r="O8142" s="143">
        <f t="shared" si="4331"/>
        <v>266957.46000000002</v>
      </c>
      <c r="P8142" s="143">
        <f t="shared" si="4332"/>
        <v>237762</v>
      </c>
      <c r="Q8142" s="143">
        <f t="shared" si="4333"/>
        <v>236985.9361208487</v>
      </c>
      <c r="R8142" s="143">
        <f t="shared" si="4334"/>
        <v>209606.23224169743</v>
      </c>
      <c r="S8142" s="143">
        <f t="shared" si="4335"/>
        <v>252359.73</v>
      </c>
      <c r="T8142" s="143">
        <f t="shared" si="4336"/>
        <v>39147.253270967492</v>
      </c>
      <c r="U8142" s="194">
        <f t="shared" si="4337"/>
        <v>0.16464890634738727</v>
      </c>
      <c r="V8142" s="188" t="str">
        <f t="shared" si="4338"/>
        <v>MENOR</v>
      </c>
      <c r="W8142" s="188">
        <f t="shared" si="4339"/>
        <v>181450.46448339484</v>
      </c>
      <c r="X8142" s="143">
        <f t="shared" si="4340"/>
        <v>181450</v>
      </c>
    </row>
    <row r="8143" spans="1:24" x14ac:dyDescent="0.25">
      <c r="A8143" s="15" t="s">
        <v>36</v>
      </c>
      <c r="B8143" s="16" t="s">
        <v>37</v>
      </c>
      <c r="C8143" s="17"/>
      <c r="D8143" s="17"/>
      <c r="E8143" s="17"/>
      <c r="F8143" s="17"/>
      <c r="G8143" s="138"/>
      <c r="H8143" s="18"/>
      <c r="I8143" s="18"/>
      <c r="J8143" s="138"/>
      <c r="K8143" s="183"/>
      <c r="L8143" s="147"/>
      <c r="M8143" s="147"/>
      <c r="N8143" s="147"/>
      <c r="O8143" s="147"/>
      <c r="P8143" s="147"/>
      <c r="Q8143" s="147"/>
      <c r="R8143" s="147"/>
      <c r="S8143" s="147"/>
      <c r="T8143" s="147"/>
      <c r="U8143" s="197"/>
      <c r="V8143" s="146"/>
      <c r="W8143" s="147"/>
      <c r="X8143" s="147"/>
    </row>
    <row r="8144" spans="1:24" ht="27.75" customHeight="1" x14ac:dyDescent="0.25">
      <c r="A8144" s="20" t="s">
        <v>38</v>
      </c>
      <c r="B8144" s="20">
        <v>87141</v>
      </c>
      <c r="C8144" s="26" t="s">
        <v>2365</v>
      </c>
      <c r="D8144" s="58" t="s">
        <v>2366</v>
      </c>
      <c r="E8144" s="20" t="s">
        <v>2058</v>
      </c>
      <c r="F8144" s="135" t="s">
        <v>334</v>
      </c>
      <c r="G8144" s="169">
        <v>7386</v>
      </c>
      <c r="H8144" s="36">
        <v>158.16999999999999</v>
      </c>
      <c r="I8144" s="50">
        <v>151.76</v>
      </c>
      <c r="J8144" s="155">
        <f t="shared" ref="J8144:J8160" si="4341">G8144*(H8144/I8144)</f>
        <v>7697.9679757511867</v>
      </c>
      <c r="K8144" s="182">
        <v>181594</v>
      </c>
      <c r="L8144" s="143">
        <v>208649.84</v>
      </c>
      <c r="M8144" s="143">
        <v>212781.52</v>
      </c>
      <c r="N8144" s="143">
        <f t="shared" ref="N8144:N8160" si="4342">MIN(J8144,K8144,L8144,M8144)</f>
        <v>7697.9679757511867</v>
      </c>
      <c r="O8144" s="143">
        <f t="shared" ref="O8144:O8160" si="4343">MAX(J8144,K8144,L8144,M8144)</f>
        <v>212781.52</v>
      </c>
      <c r="P8144" s="143">
        <f t="shared" ref="P8144:P8160" si="4344">MEDIAN(J8144,K8144,L8144,M8144,)</f>
        <v>181594</v>
      </c>
      <c r="Q8144" s="143">
        <f t="shared" ref="Q8144:Q8160" si="4345">AVERAGE(J8144,K8144,L8144,M8144)</f>
        <v>152680.83199393778</v>
      </c>
      <c r="R8144" s="143">
        <f t="shared" ref="R8144:R8160" si="4346">AVERAGE(N8144,P8144)</f>
        <v>94645.983987875588</v>
      </c>
      <c r="S8144" s="143">
        <f t="shared" ref="S8144:S8160" si="4347">AVERAGE(O8144,P8144)</f>
        <v>197187.76</v>
      </c>
      <c r="T8144" s="143">
        <f t="shared" ref="T8144:T8160" si="4348">STDEVA(J8144,K8144,L8144,M8144)</f>
        <v>97639.856443714409</v>
      </c>
      <c r="U8144" s="194">
        <f t="shared" ref="U8144:U8160" si="4349">T8144/P8144</f>
        <v>0.5376821725591947</v>
      </c>
      <c r="V8144" s="188" t="str">
        <f t="shared" ref="V8144:V8160" si="4350">IF(U8144&lt;=70%,"MENOR",IF(AND(U8144&gt;70%,U8144&lt;=90%),"[PROM MEN-MED]","PROMEDIO"))</f>
        <v>MENOR</v>
      </c>
      <c r="W8144" s="188">
        <f t="shared" ref="W8144:W8160" si="4351">IF(U8144&lt;=70%,N8144,IF(AND(U8144&gt;70%,U8144&lt;=90%),R8144,Q8144))</f>
        <v>7697.9679757511867</v>
      </c>
      <c r="X8144" s="143">
        <f t="shared" ref="X8144:X8160" si="4352">ROUND(W8144,0)</f>
        <v>7698</v>
      </c>
    </row>
    <row r="8145" spans="1:24" ht="27.75" customHeight="1" x14ac:dyDescent="0.25">
      <c r="A8145" s="20" t="s">
        <v>39</v>
      </c>
      <c r="B8145" s="20">
        <v>87141</v>
      </c>
      <c r="C8145" s="26" t="s">
        <v>2527</v>
      </c>
      <c r="D8145" s="58" t="s">
        <v>2528</v>
      </c>
      <c r="E8145" s="20" t="s">
        <v>2058</v>
      </c>
      <c r="F8145" s="135" t="s">
        <v>334</v>
      </c>
      <c r="G8145" s="169">
        <v>81292</v>
      </c>
      <c r="H8145" s="36">
        <v>158.16999999999999</v>
      </c>
      <c r="I8145" s="50">
        <v>151.76</v>
      </c>
      <c r="J8145" s="155">
        <f t="shared" si="4341"/>
        <v>84725.59066947813</v>
      </c>
      <c r="K8145" s="182">
        <v>184926</v>
      </c>
      <c r="L8145" s="143">
        <v>196871.22</v>
      </c>
      <c r="M8145" s="143">
        <v>200769.66</v>
      </c>
      <c r="N8145" s="143">
        <f t="shared" si="4342"/>
        <v>84725.59066947813</v>
      </c>
      <c r="O8145" s="143">
        <f t="shared" si="4343"/>
        <v>200769.66</v>
      </c>
      <c r="P8145" s="143">
        <f t="shared" si="4344"/>
        <v>184926</v>
      </c>
      <c r="Q8145" s="143">
        <f t="shared" si="4345"/>
        <v>166823.11766736954</v>
      </c>
      <c r="R8145" s="143">
        <f t="shared" si="4346"/>
        <v>134825.79533473906</v>
      </c>
      <c r="S8145" s="143">
        <f t="shared" si="4347"/>
        <v>192847.83000000002</v>
      </c>
      <c r="T8145" s="143">
        <f t="shared" si="4348"/>
        <v>55145.185580283884</v>
      </c>
      <c r="U8145" s="194">
        <f t="shared" si="4349"/>
        <v>0.29820136476365616</v>
      </c>
      <c r="V8145" s="188" t="str">
        <f t="shared" si="4350"/>
        <v>MENOR</v>
      </c>
      <c r="W8145" s="188">
        <f t="shared" si="4351"/>
        <v>84725.59066947813</v>
      </c>
      <c r="X8145" s="143">
        <f t="shared" si="4352"/>
        <v>84726</v>
      </c>
    </row>
    <row r="8146" spans="1:24" ht="27.75" customHeight="1" x14ac:dyDescent="0.25">
      <c r="A8146" s="20" t="s">
        <v>40</v>
      </c>
      <c r="B8146" s="20">
        <v>87141</v>
      </c>
      <c r="C8146" s="26" t="s">
        <v>2498</v>
      </c>
      <c r="D8146" s="58" t="s">
        <v>2499</v>
      </c>
      <c r="E8146" s="20" t="s">
        <v>2058</v>
      </c>
      <c r="F8146" s="135" t="s">
        <v>334</v>
      </c>
      <c r="G8146" s="169">
        <v>82911</v>
      </c>
      <c r="H8146" s="36">
        <v>158.16999999999999</v>
      </c>
      <c r="I8146" s="50">
        <v>151.76</v>
      </c>
      <c r="J8146" s="155">
        <f t="shared" si="4341"/>
        <v>86412.973576700053</v>
      </c>
      <c r="K8146" s="182">
        <v>363188</v>
      </c>
      <c r="L8146" s="143">
        <v>390377.12</v>
      </c>
      <c r="M8146" s="143">
        <v>398107.36</v>
      </c>
      <c r="N8146" s="143">
        <f t="shared" si="4342"/>
        <v>86412.973576700053</v>
      </c>
      <c r="O8146" s="143">
        <f t="shared" si="4343"/>
        <v>398107.36</v>
      </c>
      <c r="P8146" s="143">
        <f t="shared" si="4344"/>
        <v>363188</v>
      </c>
      <c r="Q8146" s="143">
        <f t="shared" si="4345"/>
        <v>309521.36339417502</v>
      </c>
      <c r="R8146" s="143">
        <f t="shared" si="4346"/>
        <v>224800.48678835004</v>
      </c>
      <c r="S8146" s="143">
        <f t="shared" si="4347"/>
        <v>380647.67999999999</v>
      </c>
      <c r="T8146" s="143">
        <f t="shared" si="4348"/>
        <v>149490.9068165191</v>
      </c>
      <c r="U8146" s="194">
        <f t="shared" si="4349"/>
        <v>0.41160750580007904</v>
      </c>
      <c r="V8146" s="188" t="str">
        <f t="shared" si="4350"/>
        <v>MENOR</v>
      </c>
      <c r="W8146" s="188">
        <f t="shared" si="4351"/>
        <v>86412.973576700053</v>
      </c>
      <c r="X8146" s="143">
        <f t="shared" si="4352"/>
        <v>86413</v>
      </c>
    </row>
    <row r="8147" spans="1:24" ht="27.75" customHeight="1" x14ac:dyDescent="0.25">
      <c r="A8147" s="20" t="s">
        <v>41</v>
      </c>
      <c r="B8147" s="20">
        <v>87141</v>
      </c>
      <c r="C8147" s="26" t="s">
        <v>2500</v>
      </c>
      <c r="D8147" s="58" t="s">
        <v>2501</v>
      </c>
      <c r="E8147" s="20" t="s">
        <v>2058</v>
      </c>
      <c r="F8147" s="135" t="s">
        <v>334</v>
      </c>
      <c r="G8147" s="169">
        <v>82627</v>
      </c>
      <c r="H8147" s="36">
        <v>158.16999999999999</v>
      </c>
      <c r="I8147" s="50">
        <v>151.76</v>
      </c>
      <c r="J8147" s="155">
        <f t="shared" si="4341"/>
        <v>86116.978057459142</v>
      </c>
      <c r="K8147" s="182">
        <v>363188</v>
      </c>
      <c r="L8147" s="143">
        <v>407203.72</v>
      </c>
      <c r="M8147" s="143">
        <v>415267.16000000003</v>
      </c>
      <c r="N8147" s="143">
        <f t="shared" si="4342"/>
        <v>86116.978057459142</v>
      </c>
      <c r="O8147" s="143">
        <f t="shared" si="4343"/>
        <v>415267.16000000003</v>
      </c>
      <c r="P8147" s="143">
        <f t="shared" si="4344"/>
        <v>363188</v>
      </c>
      <c r="Q8147" s="143">
        <f t="shared" si="4345"/>
        <v>317943.96451436478</v>
      </c>
      <c r="R8147" s="143">
        <f t="shared" si="4346"/>
        <v>224652.48902872956</v>
      </c>
      <c r="S8147" s="143">
        <f t="shared" si="4347"/>
        <v>389227.58</v>
      </c>
      <c r="T8147" s="143">
        <f t="shared" si="4348"/>
        <v>156236.87435600933</v>
      </c>
      <c r="U8147" s="194">
        <f t="shared" si="4349"/>
        <v>0.43018181866143518</v>
      </c>
      <c r="V8147" s="188" t="str">
        <f t="shared" si="4350"/>
        <v>MENOR</v>
      </c>
      <c r="W8147" s="188">
        <f t="shared" si="4351"/>
        <v>86116.978057459142</v>
      </c>
      <c r="X8147" s="143">
        <f t="shared" si="4352"/>
        <v>86117</v>
      </c>
    </row>
    <row r="8148" spans="1:24" ht="27.75" customHeight="1" x14ac:dyDescent="0.25">
      <c r="A8148" s="20" t="s">
        <v>42</v>
      </c>
      <c r="B8148" s="20">
        <v>87141</v>
      </c>
      <c r="C8148" s="26" t="s">
        <v>2502</v>
      </c>
      <c r="D8148" s="58" t="s">
        <v>2503</v>
      </c>
      <c r="E8148" s="20" t="s">
        <v>2058</v>
      </c>
      <c r="F8148" s="135" t="s">
        <v>334</v>
      </c>
      <c r="G8148" s="169">
        <v>82328</v>
      </c>
      <c r="H8148" s="36">
        <v>158.16999999999999</v>
      </c>
      <c r="I8148" s="50">
        <v>151.76</v>
      </c>
      <c r="J8148" s="155">
        <f t="shared" si="4341"/>
        <v>85805.348972061154</v>
      </c>
      <c r="K8148" s="182">
        <v>311304</v>
      </c>
      <c r="L8148" s="143">
        <v>346147.2</v>
      </c>
      <c r="M8148" s="143">
        <v>353001.6</v>
      </c>
      <c r="N8148" s="143">
        <f t="shared" si="4342"/>
        <v>85805.348972061154</v>
      </c>
      <c r="O8148" s="143">
        <f t="shared" si="4343"/>
        <v>353001.6</v>
      </c>
      <c r="P8148" s="143">
        <f t="shared" si="4344"/>
        <v>311304</v>
      </c>
      <c r="Q8148" s="143">
        <f t="shared" si="4345"/>
        <v>274064.53724301525</v>
      </c>
      <c r="R8148" s="143">
        <f t="shared" si="4346"/>
        <v>198554.67448603059</v>
      </c>
      <c r="S8148" s="143">
        <f t="shared" si="4347"/>
        <v>332152.8</v>
      </c>
      <c r="T8148" s="143">
        <f t="shared" si="4348"/>
        <v>126827.00777266755</v>
      </c>
      <c r="U8148" s="194">
        <f t="shared" si="4349"/>
        <v>0.40740564776767263</v>
      </c>
      <c r="V8148" s="188" t="str">
        <f t="shared" si="4350"/>
        <v>MENOR</v>
      </c>
      <c r="W8148" s="188">
        <f t="shared" si="4351"/>
        <v>85805.348972061154</v>
      </c>
      <c r="X8148" s="143">
        <f t="shared" si="4352"/>
        <v>85805</v>
      </c>
    </row>
    <row r="8149" spans="1:24" ht="27.75" customHeight="1" x14ac:dyDescent="0.25">
      <c r="A8149" s="20" t="s">
        <v>43</v>
      </c>
      <c r="B8149" s="20">
        <v>87141</v>
      </c>
      <c r="C8149" s="26" t="s">
        <v>2504</v>
      </c>
      <c r="D8149" s="58" t="s">
        <v>2505</v>
      </c>
      <c r="E8149" s="20" t="s">
        <v>2058</v>
      </c>
      <c r="F8149" s="135" t="s">
        <v>334</v>
      </c>
      <c r="G8149" s="169">
        <v>81987</v>
      </c>
      <c r="H8149" s="36">
        <v>158.16999999999999</v>
      </c>
      <c r="I8149" s="50">
        <v>151.76</v>
      </c>
      <c r="J8149" s="155">
        <f t="shared" si="4341"/>
        <v>85449.9459014233</v>
      </c>
      <c r="K8149" s="182">
        <v>317016</v>
      </c>
      <c r="L8149" s="143">
        <v>340378.08</v>
      </c>
      <c r="M8149" s="143">
        <v>347118.24</v>
      </c>
      <c r="N8149" s="143">
        <f t="shared" si="4342"/>
        <v>85449.9459014233</v>
      </c>
      <c r="O8149" s="143">
        <f t="shared" si="4343"/>
        <v>347118.24</v>
      </c>
      <c r="P8149" s="143">
        <f t="shared" si="4344"/>
        <v>317016</v>
      </c>
      <c r="Q8149" s="143">
        <f t="shared" si="4345"/>
        <v>272490.56647535582</v>
      </c>
      <c r="R8149" s="143">
        <f t="shared" si="4346"/>
        <v>201232.97295071164</v>
      </c>
      <c r="S8149" s="143">
        <f t="shared" si="4347"/>
        <v>332067.12</v>
      </c>
      <c r="T8149" s="143">
        <f t="shared" si="4348"/>
        <v>125359.10035241279</v>
      </c>
      <c r="U8149" s="194">
        <f t="shared" si="4349"/>
        <v>0.39543461639921262</v>
      </c>
      <c r="V8149" s="188" t="str">
        <f t="shared" si="4350"/>
        <v>MENOR</v>
      </c>
      <c r="W8149" s="188">
        <f t="shared" si="4351"/>
        <v>85449.9459014233</v>
      </c>
      <c r="X8149" s="143">
        <f t="shared" si="4352"/>
        <v>85450</v>
      </c>
    </row>
    <row r="8150" spans="1:24" ht="27.75" customHeight="1" x14ac:dyDescent="0.25">
      <c r="A8150" s="20" t="s">
        <v>44</v>
      </c>
      <c r="B8150" s="20">
        <v>87141</v>
      </c>
      <c r="C8150" s="26" t="s">
        <v>2092</v>
      </c>
      <c r="D8150" s="58" t="s">
        <v>2093</v>
      </c>
      <c r="E8150" s="20" t="s">
        <v>2058</v>
      </c>
      <c r="F8150" s="135" t="s">
        <v>334</v>
      </c>
      <c r="G8150" s="169">
        <v>54415</v>
      </c>
      <c r="H8150" s="36">
        <v>158.16999999999999</v>
      </c>
      <c r="I8150" s="50">
        <v>151.76</v>
      </c>
      <c r="J8150" s="155">
        <f t="shared" si="4341"/>
        <v>56713.366829204009</v>
      </c>
      <c r="K8150" s="182">
        <v>239904</v>
      </c>
      <c r="L8150" s="143">
        <v>257446.98</v>
      </c>
      <c r="M8150" s="143">
        <v>262544.94</v>
      </c>
      <c r="N8150" s="143">
        <f t="shared" si="4342"/>
        <v>56713.366829204009</v>
      </c>
      <c r="O8150" s="143">
        <f t="shared" si="4343"/>
        <v>262544.94</v>
      </c>
      <c r="P8150" s="143">
        <f t="shared" si="4344"/>
        <v>239904</v>
      </c>
      <c r="Q8150" s="143">
        <f t="shared" si="4345"/>
        <v>204152.32170730102</v>
      </c>
      <c r="R8150" s="143">
        <f t="shared" si="4346"/>
        <v>148308.68341460201</v>
      </c>
      <c r="S8150" s="143">
        <f t="shared" si="4347"/>
        <v>251224.47</v>
      </c>
      <c r="T8150" s="143">
        <f t="shared" si="4348"/>
        <v>98769.844233791926</v>
      </c>
      <c r="U8150" s="194">
        <f t="shared" si="4349"/>
        <v>0.411705699920768</v>
      </c>
      <c r="V8150" s="188" t="str">
        <f t="shared" si="4350"/>
        <v>MENOR</v>
      </c>
      <c r="W8150" s="188">
        <f t="shared" si="4351"/>
        <v>56713.366829204009</v>
      </c>
      <c r="X8150" s="143">
        <f t="shared" si="4352"/>
        <v>56713</v>
      </c>
    </row>
    <row r="8151" spans="1:24" ht="27.75" customHeight="1" x14ac:dyDescent="0.25">
      <c r="A8151" s="20" t="s">
        <v>45</v>
      </c>
      <c r="B8151" s="20">
        <v>87141</v>
      </c>
      <c r="C8151" s="26" t="s">
        <v>2094</v>
      </c>
      <c r="D8151" s="58" t="s">
        <v>2095</v>
      </c>
      <c r="E8151" s="20" t="s">
        <v>2058</v>
      </c>
      <c r="F8151" s="135" t="s">
        <v>334</v>
      </c>
      <c r="G8151" s="169">
        <v>37065</v>
      </c>
      <c r="H8151" s="36">
        <v>158.16999999999999</v>
      </c>
      <c r="I8151" s="50">
        <v>151.76</v>
      </c>
      <c r="J8151" s="155">
        <f t="shared" si="4341"/>
        <v>38630.541974169741</v>
      </c>
      <c r="K8151" s="182">
        <v>239904</v>
      </c>
      <c r="L8151" s="143">
        <v>259610.4</v>
      </c>
      <c r="M8151" s="143">
        <v>264751.2</v>
      </c>
      <c r="N8151" s="143">
        <f t="shared" si="4342"/>
        <v>38630.541974169741</v>
      </c>
      <c r="O8151" s="143">
        <f t="shared" si="4343"/>
        <v>264751.2</v>
      </c>
      <c r="P8151" s="143">
        <f t="shared" si="4344"/>
        <v>239904</v>
      </c>
      <c r="Q8151" s="143">
        <f t="shared" si="4345"/>
        <v>200724.03549354244</v>
      </c>
      <c r="R8151" s="143">
        <f t="shared" si="4346"/>
        <v>139267.27098708486</v>
      </c>
      <c r="S8151" s="143">
        <f t="shared" si="4347"/>
        <v>252327.6</v>
      </c>
      <c r="T8151" s="143">
        <f t="shared" si="4348"/>
        <v>108591.66938515822</v>
      </c>
      <c r="U8151" s="194">
        <f t="shared" si="4349"/>
        <v>0.45264634764388351</v>
      </c>
      <c r="V8151" s="188" t="str">
        <f t="shared" si="4350"/>
        <v>MENOR</v>
      </c>
      <c r="W8151" s="188">
        <f t="shared" si="4351"/>
        <v>38630.541974169741</v>
      </c>
      <c r="X8151" s="143">
        <f t="shared" si="4352"/>
        <v>38631</v>
      </c>
    </row>
    <row r="8152" spans="1:24" ht="27.75" customHeight="1" x14ac:dyDescent="0.25">
      <c r="A8152" s="20" t="s">
        <v>46</v>
      </c>
      <c r="B8152" s="20">
        <v>87141</v>
      </c>
      <c r="C8152" s="26" t="s">
        <v>2371</v>
      </c>
      <c r="D8152" s="58" t="s">
        <v>2372</v>
      </c>
      <c r="E8152" s="20" t="s">
        <v>2058</v>
      </c>
      <c r="F8152" s="135" t="s">
        <v>334</v>
      </c>
      <c r="G8152" s="169">
        <v>28197</v>
      </c>
      <c r="H8152" s="36">
        <v>158.16999999999999</v>
      </c>
      <c r="I8152" s="50">
        <v>151.76</v>
      </c>
      <c r="J8152" s="155">
        <f t="shared" si="4341"/>
        <v>29387.977662098052</v>
      </c>
      <c r="K8152" s="182">
        <v>235620</v>
      </c>
      <c r="L8152" s="143">
        <v>257446.98</v>
      </c>
      <c r="M8152" s="143">
        <v>262544.94</v>
      </c>
      <c r="N8152" s="143">
        <f t="shared" si="4342"/>
        <v>29387.977662098052</v>
      </c>
      <c r="O8152" s="143">
        <f t="shared" si="4343"/>
        <v>262544.94</v>
      </c>
      <c r="P8152" s="143">
        <f t="shared" si="4344"/>
        <v>235620</v>
      </c>
      <c r="Q8152" s="143">
        <f t="shared" si="4345"/>
        <v>196249.97441552451</v>
      </c>
      <c r="R8152" s="143">
        <f t="shared" si="4346"/>
        <v>132503.98883104904</v>
      </c>
      <c r="S8152" s="143">
        <f t="shared" si="4347"/>
        <v>249082.47</v>
      </c>
      <c r="T8152" s="143">
        <f t="shared" si="4348"/>
        <v>111852.61258968711</v>
      </c>
      <c r="U8152" s="194">
        <f t="shared" si="4349"/>
        <v>0.47471612167764665</v>
      </c>
      <c r="V8152" s="188" t="str">
        <f t="shared" si="4350"/>
        <v>MENOR</v>
      </c>
      <c r="W8152" s="188">
        <f t="shared" si="4351"/>
        <v>29387.977662098052</v>
      </c>
      <c r="X8152" s="143">
        <f t="shared" si="4352"/>
        <v>29388</v>
      </c>
    </row>
    <row r="8153" spans="1:24" ht="27.6" x14ac:dyDescent="0.25">
      <c r="A8153" s="20" t="s">
        <v>47</v>
      </c>
      <c r="B8153" s="20">
        <v>87141</v>
      </c>
      <c r="C8153" s="26" t="s">
        <v>2373</v>
      </c>
      <c r="D8153" s="58" t="s">
        <v>2374</v>
      </c>
      <c r="E8153" s="20" t="s">
        <v>2058</v>
      </c>
      <c r="F8153" s="135" t="s">
        <v>334</v>
      </c>
      <c r="G8153" s="169">
        <v>5605</v>
      </c>
      <c r="H8153" s="36">
        <v>158.16999999999999</v>
      </c>
      <c r="I8153" s="50">
        <v>151.76</v>
      </c>
      <c r="J8153" s="155">
        <f t="shared" si="4341"/>
        <v>5841.7425540326831</v>
      </c>
      <c r="K8153" s="182">
        <v>183260</v>
      </c>
      <c r="L8153" s="143">
        <v>198553.88</v>
      </c>
      <c r="M8153" s="143">
        <v>202485.64</v>
      </c>
      <c r="N8153" s="143">
        <f t="shared" si="4342"/>
        <v>5841.7425540326831</v>
      </c>
      <c r="O8153" s="143">
        <f t="shared" si="4343"/>
        <v>202485.64</v>
      </c>
      <c r="P8153" s="143">
        <f t="shared" si="4344"/>
        <v>183260</v>
      </c>
      <c r="Q8153" s="143">
        <f t="shared" si="4345"/>
        <v>147535.31563850818</v>
      </c>
      <c r="R8153" s="143">
        <f t="shared" si="4346"/>
        <v>94550.87127701634</v>
      </c>
      <c r="S8153" s="143">
        <f t="shared" si="4347"/>
        <v>192872.82</v>
      </c>
      <c r="T8153" s="143">
        <f t="shared" si="4348"/>
        <v>94825.723976697831</v>
      </c>
      <c r="U8153" s="194">
        <f t="shared" si="4349"/>
        <v>0.51743819696986704</v>
      </c>
      <c r="V8153" s="188" t="str">
        <f t="shared" si="4350"/>
        <v>MENOR</v>
      </c>
      <c r="W8153" s="188">
        <f t="shared" si="4351"/>
        <v>5841.7425540326831</v>
      </c>
      <c r="X8153" s="143">
        <f t="shared" si="4352"/>
        <v>5842</v>
      </c>
    </row>
    <row r="8154" spans="1:24" ht="28.5" customHeight="1" x14ac:dyDescent="0.25">
      <c r="A8154" s="20" t="s">
        <v>48</v>
      </c>
      <c r="B8154" s="20">
        <v>87141</v>
      </c>
      <c r="C8154" s="26" t="s">
        <v>2096</v>
      </c>
      <c r="D8154" s="58" t="s">
        <v>2097</v>
      </c>
      <c r="E8154" s="20" t="s">
        <v>2058</v>
      </c>
      <c r="F8154" s="135" t="s">
        <v>334</v>
      </c>
      <c r="G8154" s="169">
        <v>80483</v>
      </c>
      <c r="H8154" s="36">
        <v>158.16999999999999</v>
      </c>
      <c r="I8154" s="50">
        <v>151.76</v>
      </c>
      <c r="J8154" s="155">
        <f t="shared" si="4341"/>
        <v>83882.420334739072</v>
      </c>
      <c r="K8154" s="182">
        <v>207536</v>
      </c>
      <c r="L8154" s="143">
        <v>230764.79999999999</v>
      </c>
      <c r="M8154" s="143">
        <v>235334.39999999999</v>
      </c>
      <c r="N8154" s="143">
        <f t="shared" si="4342"/>
        <v>83882.420334739072</v>
      </c>
      <c r="O8154" s="143">
        <f t="shared" si="4343"/>
        <v>235334.39999999999</v>
      </c>
      <c r="P8154" s="143">
        <f t="shared" si="4344"/>
        <v>207536</v>
      </c>
      <c r="Q8154" s="143">
        <f t="shared" si="4345"/>
        <v>189379.40508368477</v>
      </c>
      <c r="R8154" s="143">
        <f t="shared" si="4346"/>
        <v>145709.21016736954</v>
      </c>
      <c r="S8154" s="143">
        <f t="shared" si="4347"/>
        <v>221435.2</v>
      </c>
      <c r="T8154" s="143">
        <f t="shared" si="4348"/>
        <v>71376.672660406213</v>
      </c>
      <c r="U8154" s="194">
        <f t="shared" si="4349"/>
        <v>0.34392429583496942</v>
      </c>
      <c r="V8154" s="188" t="str">
        <f t="shared" si="4350"/>
        <v>MENOR</v>
      </c>
      <c r="W8154" s="188">
        <f t="shared" si="4351"/>
        <v>83882.420334739072</v>
      </c>
      <c r="X8154" s="143">
        <f t="shared" si="4352"/>
        <v>83882</v>
      </c>
    </row>
    <row r="8155" spans="1:24" ht="28.5" customHeight="1" x14ac:dyDescent="0.25">
      <c r="A8155" s="20" t="s">
        <v>49</v>
      </c>
      <c r="B8155" s="20">
        <v>87141</v>
      </c>
      <c r="C8155" s="26" t="s">
        <v>2381</v>
      </c>
      <c r="D8155" s="58" t="s">
        <v>2382</v>
      </c>
      <c r="E8155" s="20" t="s">
        <v>2058</v>
      </c>
      <c r="F8155" s="135" t="s">
        <v>334</v>
      </c>
      <c r="G8155" s="169">
        <v>37424</v>
      </c>
      <c r="H8155" s="36">
        <v>158.16999999999999</v>
      </c>
      <c r="I8155" s="50">
        <v>151.76</v>
      </c>
      <c r="J8155" s="155">
        <f t="shared" si="4341"/>
        <v>39004.705324196104</v>
      </c>
      <c r="K8155" s="182">
        <v>314160</v>
      </c>
      <c r="L8155" s="143">
        <v>346147.2</v>
      </c>
      <c r="M8155" s="143">
        <v>353001.6</v>
      </c>
      <c r="N8155" s="143">
        <f t="shared" si="4342"/>
        <v>39004.705324196104</v>
      </c>
      <c r="O8155" s="143">
        <f t="shared" si="4343"/>
        <v>353001.6</v>
      </c>
      <c r="P8155" s="143">
        <f t="shared" si="4344"/>
        <v>314160</v>
      </c>
      <c r="Q8155" s="143">
        <f t="shared" si="4345"/>
        <v>263078.37633104902</v>
      </c>
      <c r="R8155" s="143">
        <f t="shared" si="4346"/>
        <v>176582.35266209804</v>
      </c>
      <c r="S8155" s="143">
        <f t="shared" si="4347"/>
        <v>333580.79999999999</v>
      </c>
      <c r="T8155" s="143">
        <f t="shared" si="4348"/>
        <v>150338.46029975518</v>
      </c>
      <c r="U8155" s="194">
        <f t="shared" si="4349"/>
        <v>0.47854106283344533</v>
      </c>
      <c r="V8155" s="188" t="str">
        <f t="shared" si="4350"/>
        <v>MENOR</v>
      </c>
      <c r="W8155" s="188">
        <f t="shared" si="4351"/>
        <v>39004.705324196104</v>
      </c>
      <c r="X8155" s="143">
        <f t="shared" si="4352"/>
        <v>39005</v>
      </c>
    </row>
    <row r="8156" spans="1:24" ht="28.5" customHeight="1" x14ac:dyDescent="0.25">
      <c r="A8156" s="20" t="s">
        <v>50</v>
      </c>
      <c r="B8156" s="20">
        <v>87141</v>
      </c>
      <c r="C8156" s="26" t="s">
        <v>2529</v>
      </c>
      <c r="D8156" s="58" t="s">
        <v>2530</v>
      </c>
      <c r="E8156" s="20" t="s">
        <v>2058</v>
      </c>
      <c r="F8156" s="135" t="s">
        <v>334</v>
      </c>
      <c r="G8156" s="169">
        <v>37231</v>
      </c>
      <c r="H8156" s="36">
        <v>158.16999999999999</v>
      </c>
      <c r="I8156" s="50">
        <v>151.76</v>
      </c>
      <c r="J8156" s="155">
        <f t="shared" si="4341"/>
        <v>38803.553439641539</v>
      </c>
      <c r="K8156" s="182">
        <v>319872</v>
      </c>
      <c r="L8156" s="143">
        <v>346147.2</v>
      </c>
      <c r="M8156" s="143">
        <v>353001.6</v>
      </c>
      <c r="N8156" s="143">
        <f t="shared" si="4342"/>
        <v>38803.553439641539</v>
      </c>
      <c r="O8156" s="143">
        <f t="shared" si="4343"/>
        <v>353001.6</v>
      </c>
      <c r="P8156" s="143">
        <f t="shared" si="4344"/>
        <v>319872</v>
      </c>
      <c r="Q8156" s="143">
        <f t="shared" si="4345"/>
        <v>264456.08835991041</v>
      </c>
      <c r="R8156" s="143">
        <f t="shared" si="4346"/>
        <v>179337.77671982077</v>
      </c>
      <c r="S8156" s="143">
        <f t="shared" si="4347"/>
        <v>336436.8</v>
      </c>
      <c r="T8156" s="143">
        <f t="shared" si="4348"/>
        <v>151111.14577405617</v>
      </c>
      <c r="U8156" s="194">
        <f t="shared" si="4349"/>
        <v>0.47241129506195034</v>
      </c>
      <c r="V8156" s="188" t="str">
        <f t="shared" si="4350"/>
        <v>MENOR</v>
      </c>
      <c r="W8156" s="188">
        <f t="shared" si="4351"/>
        <v>38803.553439641539</v>
      </c>
      <c r="X8156" s="143">
        <f t="shared" si="4352"/>
        <v>38804</v>
      </c>
    </row>
    <row r="8157" spans="1:24" ht="28.5" customHeight="1" x14ac:dyDescent="0.25">
      <c r="A8157" s="20" t="s">
        <v>51</v>
      </c>
      <c r="B8157" s="20">
        <v>87141</v>
      </c>
      <c r="C8157" s="26" t="s">
        <v>2383</v>
      </c>
      <c r="D8157" s="58" t="s">
        <v>2384</v>
      </c>
      <c r="E8157" s="20" t="s">
        <v>2058</v>
      </c>
      <c r="F8157" s="135" t="s">
        <v>334</v>
      </c>
      <c r="G8157" s="169">
        <v>83150</v>
      </c>
      <c r="H8157" s="36">
        <v>158.16999999999999</v>
      </c>
      <c r="I8157" s="50">
        <v>151.76</v>
      </c>
      <c r="J8157" s="155">
        <f t="shared" si="4341"/>
        <v>86662.068397469688</v>
      </c>
      <c r="K8157" s="182">
        <v>513128</v>
      </c>
      <c r="L8157" s="143">
        <v>569159.745</v>
      </c>
      <c r="M8157" s="143">
        <v>580430.23499999999</v>
      </c>
      <c r="N8157" s="143">
        <f t="shared" si="4342"/>
        <v>86662.068397469688</v>
      </c>
      <c r="O8157" s="143">
        <f t="shared" si="4343"/>
        <v>580430.23499999999</v>
      </c>
      <c r="P8157" s="143">
        <f t="shared" si="4344"/>
        <v>513128</v>
      </c>
      <c r="Q8157" s="143">
        <f t="shared" si="4345"/>
        <v>437345.01209936745</v>
      </c>
      <c r="R8157" s="143">
        <f t="shared" si="4346"/>
        <v>299895.03419873485</v>
      </c>
      <c r="S8157" s="143">
        <f t="shared" si="4347"/>
        <v>546779.11749999993</v>
      </c>
      <c r="T8157" s="143">
        <f t="shared" si="4348"/>
        <v>235633.96266297181</v>
      </c>
      <c r="U8157" s="194">
        <f t="shared" si="4349"/>
        <v>0.45921088434654084</v>
      </c>
      <c r="V8157" s="188" t="str">
        <f t="shared" si="4350"/>
        <v>MENOR</v>
      </c>
      <c r="W8157" s="188">
        <f t="shared" si="4351"/>
        <v>86662.068397469688</v>
      </c>
      <c r="X8157" s="143">
        <f t="shared" si="4352"/>
        <v>86662</v>
      </c>
    </row>
    <row r="8158" spans="1:24" ht="28.5" customHeight="1" x14ac:dyDescent="0.25">
      <c r="A8158" s="20" t="s">
        <v>52</v>
      </c>
      <c r="B8158" s="20">
        <v>87141</v>
      </c>
      <c r="C8158" s="26" t="s">
        <v>2531</v>
      </c>
      <c r="D8158" s="58" t="s">
        <v>2532</v>
      </c>
      <c r="E8158" s="20" t="s">
        <v>2058</v>
      </c>
      <c r="F8158" s="135" t="s">
        <v>334</v>
      </c>
      <c r="G8158" s="169">
        <v>82741</v>
      </c>
      <c r="H8158" s="36">
        <v>158.16999999999999</v>
      </c>
      <c r="I8158" s="50">
        <v>151.76</v>
      </c>
      <c r="J8158" s="155">
        <f t="shared" si="4341"/>
        <v>86235.79316025303</v>
      </c>
      <c r="K8158" s="182">
        <v>466956</v>
      </c>
      <c r="L8158" s="143">
        <v>506240.28</v>
      </c>
      <c r="M8158" s="143">
        <v>516264.83999999997</v>
      </c>
      <c r="N8158" s="143">
        <f t="shared" si="4342"/>
        <v>86235.79316025303</v>
      </c>
      <c r="O8158" s="143">
        <f t="shared" si="4343"/>
        <v>516264.83999999997</v>
      </c>
      <c r="P8158" s="143">
        <f t="shared" si="4344"/>
        <v>466956</v>
      </c>
      <c r="Q8158" s="143">
        <f t="shared" si="4345"/>
        <v>393924.22829006321</v>
      </c>
      <c r="R8158" s="143">
        <f t="shared" si="4346"/>
        <v>276595.89658012649</v>
      </c>
      <c r="S8158" s="143">
        <f t="shared" si="4347"/>
        <v>491610.42</v>
      </c>
      <c r="T8158" s="143">
        <f t="shared" si="4348"/>
        <v>206226.35907904248</v>
      </c>
      <c r="U8158" s="194">
        <f t="shared" si="4349"/>
        <v>0.44163980991580037</v>
      </c>
      <c r="V8158" s="188" t="str">
        <f t="shared" si="4350"/>
        <v>MENOR</v>
      </c>
      <c r="W8158" s="188">
        <f t="shared" si="4351"/>
        <v>86235.79316025303</v>
      </c>
      <c r="X8158" s="143">
        <f t="shared" si="4352"/>
        <v>86236</v>
      </c>
    </row>
    <row r="8159" spans="1:24" x14ac:dyDescent="0.25">
      <c r="A8159" s="20" t="s">
        <v>53</v>
      </c>
      <c r="B8159" s="20">
        <v>87141</v>
      </c>
      <c r="C8159" s="26" t="s">
        <v>2379</v>
      </c>
      <c r="D8159" s="58" t="s">
        <v>2380</v>
      </c>
      <c r="E8159" s="20" t="s">
        <v>2058</v>
      </c>
      <c r="F8159" s="135" t="s">
        <v>334</v>
      </c>
      <c r="G8159" s="169">
        <v>81066</v>
      </c>
      <c r="H8159" s="36">
        <v>158.16999999999999</v>
      </c>
      <c r="I8159" s="50">
        <v>151.76</v>
      </c>
      <c r="J8159" s="155">
        <f t="shared" si="4341"/>
        <v>84490.044939377971</v>
      </c>
      <c r="K8159" s="182">
        <v>186592</v>
      </c>
      <c r="L8159" s="143">
        <v>203601.86</v>
      </c>
      <c r="M8159" s="143">
        <v>207633.58000000002</v>
      </c>
      <c r="N8159" s="143">
        <f t="shared" si="4342"/>
        <v>84490.044939377971</v>
      </c>
      <c r="O8159" s="143">
        <f t="shared" si="4343"/>
        <v>207633.58000000002</v>
      </c>
      <c r="P8159" s="143">
        <f t="shared" si="4344"/>
        <v>186592</v>
      </c>
      <c r="Q8159" s="143">
        <f t="shared" si="4345"/>
        <v>170579.3712348445</v>
      </c>
      <c r="R8159" s="143">
        <f t="shared" si="4346"/>
        <v>135541.02246968899</v>
      </c>
      <c r="S8159" s="143">
        <f t="shared" si="4347"/>
        <v>197112.79</v>
      </c>
      <c r="T8159" s="143">
        <f t="shared" si="4348"/>
        <v>58112.751134997729</v>
      </c>
      <c r="U8159" s="194">
        <f t="shared" si="4349"/>
        <v>0.31144288680649612</v>
      </c>
      <c r="V8159" s="188" t="str">
        <f t="shared" si="4350"/>
        <v>MENOR</v>
      </c>
      <c r="W8159" s="188">
        <f t="shared" si="4351"/>
        <v>84490.044939377971</v>
      </c>
      <c r="X8159" s="143">
        <f t="shared" si="4352"/>
        <v>84490</v>
      </c>
    </row>
    <row r="8160" spans="1:24" x14ac:dyDescent="0.25">
      <c r="A8160" s="20" t="s">
        <v>54</v>
      </c>
      <c r="B8160" s="20">
        <v>87141</v>
      </c>
      <c r="C8160" s="26" t="s">
        <v>2533</v>
      </c>
      <c r="D8160" s="58" t="s">
        <v>2534</v>
      </c>
      <c r="E8160" s="20" t="s">
        <v>2058</v>
      </c>
      <c r="F8160" s="135" t="s">
        <v>334</v>
      </c>
      <c r="G8160" s="169">
        <v>80683</v>
      </c>
      <c r="H8160" s="36">
        <v>158.16999999999999</v>
      </c>
      <c r="I8160" s="50">
        <v>151.76</v>
      </c>
      <c r="J8160" s="155">
        <f t="shared" si="4341"/>
        <v>84090.867883500265</v>
      </c>
      <c r="K8160" s="182">
        <v>184926</v>
      </c>
      <c r="L8160" s="143">
        <v>195188.56</v>
      </c>
      <c r="M8160" s="143">
        <v>199053.68</v>
      </c>
      <c r="N8160" s="143">
        <f t="shared" si="4342"/>
        <v>84090.867883500265</v>
      </c>
      <c r="O8160" s="143">
        <f t="shared" si="4343"/>
        <v>199053.68</v>
      </c>
      <c r="P8160" s="143">
        <f t="shared" si="4344"/>
        <v>184926</v>
      </c>
      <c r="Q8160" s="143">
        <f t="shared" si="4345"/>
        <v>165814.77697087507</v>
      </c>
      <c r="R8160" s="143">
        <f t="shared" si="4346"/>
        <v>134508.43394175015</v>
      </c>
      <c r="S8160" s="143">
        <f t="shared" si="4347"/>
        <v>191989.84</v>
      </c>
      <c r="T8160" s="143">
        <f t="shared" si="4348"/>
        <v>54807.785232307135</v>
      </c>
      <c r="U8160" s="194">
        <f t="shared" si="4349"/>
        <v>0.29637684929272862</v>
      </c>
      <c r="V8160" s="188" t="str">
        <f t="shared" si="4350"/>
        <v>MENOR</v>
      </c>
      <c r="W8160" s="188">
        <f t="shared" si="4351"/>
        <v>84090.867883500265</v>
      </c>
      <c r="X8160" s="143">
        <f t="shared" si="4352"/>
        <v>84091</v>
      </c>
    </row>
    <row r="8161" spans="1:24" x14ac:dyDescent="0.25">
      <c r="A8161" s="15" t="s">
        <v>65</v>
      </c>
      <c r="B8161" s="34" t="s">
        <v>66</v>
      </c>
      <c r="C8161" s="35"/>
      <c r="D8161" s="35"/>
      <c r="E8161" s="35"/>
      <c r="F8161" s="35"/>
      <c r="G8161" s="138"/>
      <c r="H8161" s="18"/>
      <c r="I8161" s="18"/>
      <c r="J8161" s="138"/>
      <c r="K8161" s="183"/>
      <c r="L8161" s="147"/>
      <c r="M8161" s="147"/>
      <c r="N8161" s="147"/>
      <c r="O8161" s="147"/>
      <c r="P8161" s="147"/>
      <c r="Q8161" s="147"/>
      <c r="R8161" s="147"/>
      <c r="S8161" s="147"/>
      <c r="T8161" s="147"/>
      <c r="U8161" s="197"/>
      <c r="V8161" s="146"/>
      <c r="W8161" s="147"/>
      <c r="X8161" s="147"/>
    </row>
    <row r="8162" spans="1:24" x14ac:dyDescent="0.25">
      <c r="A8162" s="20" t="s">
        <v>67</v>
      </c>
      <c r="B8162" s="20">
        <v>87141</v>
      </c>
      <c r="C8162" s="21" t="s">
        <v>2134</v>
      </c>
      <c r="D8162" s="29" t="s">
        <v>2385</v>
      </c>
      <c r="E8162" s="20" t="s">
        <v>2058</v>
      </c>
      <c r="F8162" s="135" t="s">
        <v>334</v>
      </c>
      <c r="G8162" s="169">
        <v>367413</v>
      </c>
      <c r="H8162" s="36">
        <v>158.16999999999999</v>
      </c>
      <c r="I8162" s="50">
        <v>151.76</v>
      </c>
      <c r="J8162" s="155">
        <f t="shared" ref="J8162:J8173" si="4353">G8162*(H8162/I8162)</f>
        <v>382931.69616499735</v>
      </c>
      <c r="K8162" s="182">
        <v>492898</v>
      </c>
      <c r="L8162" s="143">
        <v>543499.18000000005</v>
      </c>
      <c r="M8162" s="143">
        <v>554261.54</v>
      </c>
      <c r="N8162" s="143">
        <f t="shared" ref="N8162:N8173" si="4354">MIN(J8162,K8162,L8162,M8162)</f>
        <v>382931.69616499735</v>
      </c>
      <c r="O8162" s="143">
        <f t="shared" ref="O8162:O8173" si="4355">MAX(J8162,K8162,L8162,M8162)</f>
        <v>554261.54</v>
      </c>
      <c r="P8162" s="143">
        <f t="shared" ref="P8162:P8173" si="4356">MEDIAN(J8162,K8162,L8162,M8162,)</f>
        <v>492898</v>
      </c>
      <c r="Q8162" s="143">
        <f t="shared" ref="Q8162:Q8173" si="4357">AVERAGE(J8162,K8162,L8162,M8162)</f>
        <v>493397.60404124937</v>
      </c>
      <c r="R8162" s="143">
        <f t="shared" ref="R8162:R8173" si="4358">AVERAGE(N8162,P8162)</f>
        <v>437914.84808249865</v>
      </c>
      <c r="S8162" s="143">
        <f t="shared" ref="S8162:S8173" si="4359">AVERAGE(O8162,P8162)</f>
        <v>523579.77</v>
      </c>
      <c r="T8162" s="143">
        <f t="shared" ref="T8162:T8173" si="4360">STDEVA(J8162,K8162,L8162,M8162)</f>
        <v>78352.947234642401</v>
      </c>
      <c r="U8162" s="194">
        <f t="shared" ref="U8162:U8173" si="4361">T8162/P8162</f>
        <v>0.15896381651912242</v>
      </c>
      <c r="V8162" s="188" t="str">
        <f t="shared" ref="V8162:V8173" si="4362">IF(U8162&lt;=70%,"MENOR",IF(AND(U8162&gt;70%,U8162&lt;=90%),"[PROM MEN-MED]","PROMEDIO"))</f>
        <v>MENOR</v>
      </c>
      <c r="W8162" s="188">
        <f t="shared" ref="W8162:W8173" si="4363">IF(U8162&lt;=70%,N8162,IF(AND(U8162&gt;70%,U8162&lt;=90%),R8162,Q8162))</f>
        <v>382931.69616499735</v>
      </c>
      <c r="X8162" s="143">
        <f t="shared" ref="X8162:X8173" si="4364">ROUND(W8162,0)</f>
        <v>382932</v>
      </c>
    </row>
    <row r="8163" spans="1:24" x14ac:dyDescent="0.25">
      <c r="A8163" s="20" t="s">
        <v>68</v>
      </c>
      <c r="B8163" s="20">
        <v>87141</v>
      </c>
      <c r="C8163" s="21" t="s">
        <v>2135</v>
      </c>
      <c r="D8163" s="29" t="s">
        <v>2390</v>
      </c>
      <c r="E8163" s="20" t="s">
        <v>2058</v>
      </c>
      <c r="F8163" s="135" t="s">
        <v>334</v>
      </c>
      <c r="G8163" s="169">
        <v>75488</v>
      </c>
      <c r="H8163" s="36">
        <v>158.16999999999999</v>
      </c>
      <c r="I8163" s="50">
        <v>151.76</v>
      </c>
      <c r="J8163" s="155">
        <f t="shared" si="4353"/>
        <v>78676.44280442805</v>
      </c>
      <c r="K8163" s="182">
        <v>235620</v>
      </c>
      <c r="L8163" s="143">
        <v>259610.4</v>
      </c>
      <c r="M8163" s="143">
        <v>264751.2</v>
      </c>
      <c r="N8163" s="143">
        <f t="shared" si="4354"/>
        <v>78676.44280442805</v>
      </c>
      <c r="O8163" s="143">
        <f t="shared" si="4355"/>
        <v>264751.2</v>
      </c>
      <c r="P8163" s="143">
        <f t="shared" si="4356"/>
        <v>235620</v>
      </c>
      <c r="Q8163" s="143">
        <f t="shared" si="4357"/>
        <v>209664.51070110704</v>
      </c>
      <c r="R8163" s="143">
        <f t="shared" si="4358"/>
        <v>157148.22140221403</v>
      </c>
      <c r="S8163" s="143">
        <f t="shared" si="4359"/>
        <v>250185.60000000001</v>
      </c>
      <c r="T8163" s="143">
        <f t="shared" si="4360"/>
        <v>88243.406839302392</v>
      </c>
      <c r="U8163" s="194">
        <f t="shared" si="4361"/>
        <v>0.37451577471904929</v>
      </c>
      <c r="V8163" s="188" t="str">
        <f t="shared" si="4362"/>
        <v>MENOR</v>
      </c>
      <c r="W8163" s="188">
        <f t="shared" si="4363"/>
        <v>78676.44280442805</v>
      </c>
      <c r="X8163" s="143">
        <f t="shared" si="4364"/>
        <v>78676</v>
      </c>
    </row>
    <row r="8164" spans="1:24" x14ac:dyDescent="0.25">
      <c r="A8164" s="20" t="s">
        <v>69</v>
      </c>
      <c r="B8164" s="20">
        <v>87141</v>
      </c>
      <c r="C8164" s="26" t="s">
        <v>2136</v>
      </c>
      <c r="D8164" s="22" t="s">
        <v>2391</v>
      </c>
      <c r="E8164" s="20" t="s">
        <v>2058</v>
      </c>
      <c r="F8164" s="135" t="s">
        <v>334</v>
      </c>
      <c r="G8164" s="169">
        <v>4988</v>
      </c>
      <c r="H8164" s="36">
        <v>158.16999999999999</v>
      </c>
      <c r="I8164" s="50">
        <v>151.76</v>
      </c>
      <c r="J8164" s="155">
        <f t="shared" si="4353"/>
        <v>5198.6818661043753</v>
      </c>
      <c r="K8164" s="182">
        <v>373184</v>
      </c>
      <c r="L8164" s="143">
        <v>410569.04</v>
      </c>
      <c r="M8164" s="143">
        <v>418699.12</v>
      </c>
      <c r="N8164" s="143">
        <f t="shared" si="4354"/>
        <v>5198.6818661043753</v>
      </c>
      <c r="O8164" s="143">
        <f t="shared" si="4355"/>
        <v>418699.12</v>
      </c>
      <c r="P8164" s="143">
        <f t="shared" si="4356"/>
        <v>373184</v>
      </c>
      <c r="Q8164" s="143">
        <f t="shared" si="4357"/>
        <v>301912.7104665261</v>
      </c>
      <c r="R8164" s="143">
        <f t="shared" si="4358"/>
        <v>189191.34093305218</v>
      </c>
      <c r="S8164" s="143">
        <f t="shared" si="4359"/>
        <v>395941.56</v>
      </c>
      <c r="T8164" s="143">
        <f t="shared" si="4360"/>
        <v>198799.79449977915</v>
      </c>
      <c r="U8164" s="194">
        <f t="shared" si="4361"/>
        <v>0.53271253456680656</v>
      </c>
      <c r="V8164" s="188" t="str">
        <f t="shared" si="4362"/>
        <v>MENOR</v>
      </c>
      <c r="W8164" s="188">
        <f t="shared" si="4363"/>
        <v>5198.6818661043753</v>
      </c>
      <c r="X8164" s="143">
        <f t="shared" si="4364"/>
        <v>5199</v>
      </c>
    </row>
    <row r="8165" spans="1:24" x14ac:dyDescent="0.25">
      <c r="A8165" s="20" t="s">
        <v>70</v>
      </c>
      <c r="B8165" s="20">
        <v>87141</v>
      </c>
      <c r="C8165" s="26" t="s">
        <v>2555</v>
      </c>
      <c r="D8165" s="22" t="s">
        <v>2556</v>
      </c>
      <c r="E8165" s="20" t="s">
        <v>2058</v>
      </c>
      <c r="F8165" s="135" t="s">
        <v>334</v>
      </c>
      <c r="G8165" s="169">
        <v>6590</v>
      </c>
      <c r="H8165" s="36">
        <v>158.16999999999999</v>
      </c>
      <c r="I8165" s="50">
        <v>151.76</v>
      </c>
      <c r="J8165" s="155">
        <f t="shared" si="4353"/>
        <v>6868.3467316816032</v>
      </c>
      <c r="K8165" s="182">
        <v>311304</v>
      </c>
      <c r="L8165" s="143">
        <v>343262.64</v>
      </c>
      <c r="M8165" s="143">
        <v>350059.92</v>
      </c>
      <c r="N8165" s="143">
        <f t="shared" si="4354"/>
        <v>6868.3467316816032</v>
      </c>
      <c r="O8165" s="143">
        <f t="shared" si="4355"/>
        <v>350059.92</v>
      </c>
      <c r="P8165" s="143">
        <f t="shared" si="4356"/>
        <v>311304</v>
      </c>
      <c r="Q8165" s="143">
        <f t="shared" si="4357"/>
        <v>252873.72668292042</v>
      </c>
      <c r="R8165" s="143">
        <f t="shared" si="4358"/>
        <v>159086.1733658408</v>
      </c>
      <c r="S8165" s="143">
        <f t="shared" si="4359"/>
        <v>330681.95999999996</v>
      </c>
      <c r="T8165" s="143">
        <f t="shared" si="4360"/>
        <v>164871.7234973594</v>
      </c>
      <c r="U8165" s="194">
        <f t="shared" si="4361"/>
        <v>0.52961646331996826</v>
      </c>
      <c r="V8165" s="188" t="str">
        <f t="shared" si="4362"/>
        <v>MENOR</v>
      </c>
      <c r="W8165" s="188">
        <f t="shared" si="4363"/>
        <v>6868.3467316816032</v>
      </c>
      <c r="X8165" s="143">
        <f t="shared" si="4364"/>
        <v>6868</v>
      </c>
    </row>
    <row r="8166" spans="1:24" x14ac:dyDescent="0.25">
      <c r="A8166" s="20" t="s">
        <v>71</v>
      </c>
      <c r="B8166" s="20">
        <v>87141</v>
      </c>
      <c r="C8166" s="21" t="s">
        <v>2137</v>
      </c>
      <c r="D8166" s="22" t="s">
        <v>2392</v>
      </c>
      <c r="E8166" s="20" t="s">
        <v>2058</v>
      </c>
      <c r="F8166" s="135" t="s">
        <v>334</v>
      </c>
      <c r="G8166" s="169">
        <v>205006</v>
      </c>
      <c r="H8166" s="36">
        <v>158.16999999999999</v>
      </c>
      <c r="I8166" s="50">
        <v>151.76</v>
      </c>
      <c r="J8166" s="155">
        <f t="shared" si="4353"/>
        <v>213664.99090669479</v>
      </c>
      <c r="K8166" s="182">
        <v>622608</v>
      </c>
      <c r="L8166" s="143">
        <v>698063.52</v>
      </c>
      <c r="M8166" s="143">
        <v>711886.56</v>
      </c>
      <c r="N8166" s="143">
        <f t="shared" si="4354"/>
        <v>213664.99090669479</v>
      </c>
      <c r="O8166" s="143">
        <f t="shared" si="4355"/>
        <v>711886.56</v>
      </c>
      <c r="P8166" s="143">
        <f t="shared" si="4356"/>
        <v>622608</v>
      </c>
      <c r="Q8166" s="143">
        <f t="shared" si="4357"/>
        <v>561555.76772667374</v>
      </c>
      <c r="R8166" s="143">
        <f t="shared" si="4358"/>
        <v>418136.49545334739</v>
      </c>
      <c r="S8166" s="143">
        <f t="shared" si="4359"/>
        <v>667247.28</v>
      </c>
      <c r="T8166" s="143">
        <f t="shared" si="4360"/>
        <v>235222.64715102463</v>
      </c>
      <c r="U8166" s="194">
        <f t="shared" si="4361"/>
        <v>0.37780215986788579</v>
      </c>
      <c r="V8166" s="188" t="str">
        <f t="shared" si="4362"/>
        <v>MENOR</v>
      </c>
      <c r="W8166" s="188">
        <f t="shared" si="4363"/>
        <v>213664.99090669479</v>
      </c>
      <c r="X8166" s="143">
        <f t="shared" si="4364"/>
        <v>213665</v>
      </c>
    </row>
    <row r="8167" spans="1:24" ht="29.25" customHeight="1" x14ac:dyDescent="0.25">
      <c r="A8167" s="20" t="s">
        <v>72</v>
      </c>
      <c r="B8167" s="20">
        <v>87141</v>
      </c>
      <c r="C8167" s="26" t="s">
        <v>2393</v>
      </c>
      <c r="D8167" s="29" t="s">
        <v>2394</v>
      </c>
      <c r="E8167" s="20" t="s">
        <v>2058</v>
      </c>
      <c r="F8167" s="135" t="s">
        <v>334</v>
      </c>
      <c r="G8167" s="169">
        <v>106890</v>
      </c>
      <c r="H8167" s="36">
        <v>158.16999999999999</v>
      </c>
      <c r="I8167" s="50">
        <v>151.76</v>
      </c>
      <c r="J8167" s="155">
        <f t="shared" si="4353"/>
        <v>111404.79243542436</v>
      </c>
      <c r="K8167" s="182">
        <v>233478</v>
      </c>
      <c r="L8167" s="143">
        <v>266100.66000000003</v>
      </c>
      <c r="M8167" s="143">
        <v>271369.98</v>
      </c>
      <c r="N8167" s="143">
        <f t="shared" si="4354"/>
        <v>111404.79243542436</v>
      </c>
      <c r="O8167" s="143">
        <f t="shared" si="4355"/>
        <v>271369.98</v>
      </c>
      <c r="P8167" s="143">
        <f t="shared" si="4356"/>
        <v>233478</v>
      </c>
      <c r="Q8167" s="143">
        <f t="shared" si="4357"/>
        <v>220588.35810885607</v>
      </c>
      <c r="R8167" s="143">
        <f t="shared" si="4358"/>
        <v>172441.39621771217</v>
      </c>
      <c r="S8167" s="143">
        <f t="shared" si="4359"/>
        <v>252423.99</v>
      </c>
      <c r="T8167" s="143">
        <f t="shared" si="4360"/>
        <v>74693.454926502309</v>
      </c>
      <c r="U8167" s="194">
        <f t="shared" si="4361"/>
        <v>0.31991645862352047</v>
      </c>
      <c r="V8167" s="188" t="str">
        <f t="shared" si="4362"/>
        <v>MENOR</v>
      </c>
      <c r="W8167" s="188">
        <f t="shared" si="4363"/>
        <v>111404.79243542436</v>
      </c>
      <c r="X8167" s="143">
        <f t="shared" si="4364"/>
        <v>111405</v>
      </c>
    </row>
    <row r="8168" spans="1:24" ht="29.25" customHeight="1" x14ac:dyDescent="0.25">
      <c r="A8168" s="20" t="s">
        <v>73</v>
      </c>
      <c r="B8168" s="20">
        <v>87141</v>
      </c>
      <c r="C8168" s="26" t="s">
        <v>2138</v>
      </c>
      <c r="D8168" s="29" t="s">
        <v>2395</v>
      </c>
      <c r="E8168" s="20" t="s">
        <v>2058</v>
      </c>
      <c r="F8168" s="135" t="s">
        <v>334</v>
      </c>
      <c r="G8168" s="169">
        <v>135660</v>
      </c>
      <c r="H8168" s="36">
        <v>158.16999999999999</v>
      </c>
      <c r="I8168" s="50">
        <v>151.76</v>
      </c>
      <c r="J8168" s="155">
        <f t="shared" si="4353"/>
        <v>141389.97232472326</v>
      </c>
      <c r="K8168" s="182">
        <v>186592</v>
      </c>
      <c r="L8168" s="143">
        <v>205284.52</v>
      </c>
      <c r="M8168" s="143">
        <v>209349.56</v>
      </c>
      <c r="N8168" s="143">
        <f t="shared" si="4354"/>
        <v>141389.97232472326</v>
      </c>
      <c r="O8168" s="143">
        <f t="shared" si="4355"/>
        <v>209349.56</v>
      </c>
      <c r="P8168" s="143">
        <f t="shared" si="4356"/>
        <v>186592</v>
      </c>
      <c r="Q8168" s="143">
        <f t="shared" si="4357"/>
        <v>185654.0130811808</v>
      </c>
      <c r="R8168" s="143">
        <f t="shared" si="4358"/>
        <v>163990.98616236163</v>
      </c>
      <c r="S8168" s="143">
        <f t="shared" si="4359"/>
        <v>197970.78</v>
      </c>
      <c r="T8168" s="143">
        <f t="shared" si="4360"/>
        <v>31128.876568340729</v>
      </c>
      <c r="U8168" s="194">
        <f t="shared" si="4361"/>
        <v>0.166828570187043</v>
      </c>
      <c r="V8168" s="188" t="str">
        <f t="shared" si="4362"/>
        <v>MENOR</v>
      </c>
      <c r="W8168" s="188">
        <f t="shared" si="4363"/>
        <v>141389.97232472326</v>
      </c>
      <c r="X8168" s="143">
        <f t="shared" si="4364"/>
        <v>141390</v>
      </c>
    </row>
    <row r="8169" spans="1:24" ht="29.25" customHeight="1" x14ac:dyDescent="0.25">
      <c r="A8169" s="20" t="s">
        <v>74</v>
      </c>
      <c r="B8169" s="20">
        <v>87141</v>
      </c>
      <c r="C8169" s="26" t="s">
        <v>2139</v>
      </c>
      <c r="D8169" s="22" t="s">
        <v>2396</v>
      </c>
      <c r="E8169" s="20" t="s">
        <v>2058</v>
      </c>
      <c r="F8169" s="135" t="s">
        <v>334</v>
      </c>
      <c r="G8169" s="169">
        <v>108436</v>
      </c>
      <c r="H8169" s="36">
        <v>158.16999999999999</v>
      </c>
      <c r="I8169" s="50">
        <v>151.76</v>
      </c>
      <c r="J8169" s="155">
        <f t="shared" si="4353"/>
        <v>113016.09198734845</v>
      </c>
      <c r="K8169" s="182">
        <v>239904</v>
      </c>
      <c r="L8169" s="143">
        <v>266100.66000000003</v>
      </c>
      <c r="M8169" s="143">
        <v>271369.98</v>
      </c>
      <c r="N8169" s="143">
        <f t="shared" si="4354"/>
        <v>113016.09198734845</v>
      </c>
      <c r="O8169" s="143">
        <f t="shared" si="4355"/>
        <v>271369.98</v>
      </c>
      <c r="P8169" s="143">
        <f t="shared" si="4356"/>
        <v>239904</v>
      </c>
      <c r="Q8169" s="143">
        <f t="shared" si="4357"/>
        <v>222597.68299683713</v>
      </c>
      <c r="R8169" s="143">
        <f t="shared" si="4358"/>
        <v>176460.04599367423</v>
      </c>
      <c r="S8169" s="143">
        <f t="shared" si="4359"/>
        <v>255636.99</v>
      </c>
      <c r="T8169" s="143">
        <f t="shared" si="4360"/>
        <v>74339.042365563742</v>
      </c>
      <c r="U8169" s="194">
        <f t="shared" si="4361"/>
        <v>0.30986995783965143</v>
      </c>
      <c r="V8169" s="188" t="str">
        <f t="shared" si="4362"/>
        <v>MENOR</v>
      </c>
      <c r="W8169" s="188">
        <f t="shared" si="4363"/>
        <v>113016.09198734845</v>
      </c>
      <c r="X8169" s="143">
        <f t="shared" si="4364"/>
        <v>113016</v>
      </c>
    </row>
    <row r="8170" spans="1:24" ht="29.25" customHeight="1" x14ac:dyDescent="0.25">
      <c r="A8170" s="20" t="s">
        <v>75</v>
      </c>
      <c r="B8170" s="20">
        <v>87141</v>
      </c>
      <c r="C8170" s="21" t="s">
        <v>2140</v>
      </c>
      <c r="D8170" s="22" t="s">
        <v>2397</v>
      </c>
      <c r="E8170" s="20" t="s">
        <v>2058</v>
      </c>
      <c r="F8170" s="135" t="s">
        <v>334</v>
      </c>
      <c r="G8170" s="169">
        <v>28323</v>
      </c>
      <c r="H8170" s="36">
        <v>158.16999999999999</v>
      </c>
      <c r="I8170" s="50">
        <v>151.76</v>
      </c>
      <c r="J8170" s="155">
        <f t="shared" si="4353"/>
        <v>29519.299617817607</v>
      </c>
      <c r="K8170" s="182">
        <v>184926</v>
      </c>
      <c r="L8170" s="143">
        <v>205284.52</v>
      </c>
      <c r="M8170" s="143">
        <v>209349.56</v>
      </c>
      <c r="N8170" s="143">
        <f t="shared" si="4354"/>
        <v>29519.299617817607</v>
      </c>
      <c r="O8170" s="143">
        <f t="shared" si="4355"/>
        <v>209349.56</v>
      </c>
      <c r="P8170" s="143">
        <f t="shared" si="4356"/>
        <v>184926</v>
      </c>
      <c r="Q8170" s="143">
        <f t="shared" si="4357"/>
        <v>157269.8449044544</v>
      </c>
      <c r="R8170" s="143">
        <f t="shared" si="4358"/>
        <v>107222.6498089088</v>
      </c>
      <c r="S8170" s="143">
        <f t="shared" si="4359"/>
        <v>197137.78</v>
      </c>
      <c r="T8170" s="143">
        <f t="shared" si="4360"/>
        <v>85834.667597395106</v>
      </c>
      <c r="U8170" s="194">
        <f t="shared" si="4361"/>
        <v>0.46415683893771081</v>
      </c>
      <c r="V8170" s="188" t="str">
        <f t="shared" si="4362"/>
        <v>MENOR</v>
      </c>
      <c r="W8170" s="188">
        <f t="shared" si="4363"/>
        <v>29519.299617817607</v>
      </c>
      <c r="X8170" s="143">
        <f t="shared" si="4364"/>
        <v>29519</v>
      </c>
    </row>
    <row r="8171" spans="1:24" ht="29.25" customHeight="1" x14ac:dyDescent="0.25">
      <c r="A8171" s="20" t="s">
        <v>76</v>
      </c>
      <c r="B8171" s="20">
        <v>87141</v>
      </c>
      <c r="C8171" s="21" t="s">
        <v>2142</v>
      </c>
      <c r="D8171" s="22" t="s">
        <v>2509</v>
      </c>
      <c r="E8171" s="20" t="s">
        <v>2058</v>
      </c>
      <c r="F8171" s="135" t="s">
        <v>334</v>
      </c>
      <c r="G8171" s="169">
        <v>174097</v>
      </c>
      <c r="H8171" s="36">
        <v>158.16999999999999</v>
      </c>
      <c r="I8171" s="50">
        <v>151.76</v>
      </c>
      <c r="J8171" s="155">
        <f t="shared" si="4353"/>
        <v>181450.46448339484</v>
      </c>
      <c r="K8171" s="182">
        <v>235620</v>
      </c>
      <c r="L8171" s="143">
        <v>255283.56</v>
      </c>
      <c r="M8171" s="143">
        <v>260338.68</v>
      </c>
      <c r="N8171" s="143">
        <f t="shared" si="4354"/>
        <v>181450.46448339484</v>
      </c>
      <c r="O8171" s="143">
        <f t="shared" si="4355"/>
        <v>260338.68</v>
      </c>
      <c r="P8171" s="143">
        <f t="shared" si="4356"/>
        <v>235620</v>
      </c>
      <c r="Q8171" s="143">
        <f t="shared" si="4357"/>
        <v>233173.17612084869</v>
      </c>
      <c r="R8171" s="143">
        <f t="shared" si="4358"/>
        <v>208535.23224169743</v>
      </c>
      <c r="S8171" s="143">
        <f t="shared" si="4359"/>
        <v>247979.34</v>
      </c>
      <c r="T8171" s="143">
        <f t="shared" si="4360"/>
        <v>36092.748683165628</v>
      </c>
      <c r="U8171" s="194">
        <f t="shared" si="4361"/>
        <v>0.15318202479910714</v>
      </c>
      <c r="V8171" s="188" t="str">
        <f t="shared" si="4362"/>
        <v>MENOR</v>
      </c>
      <c r="W8171" s="188">
        <f t="shared" si="4363"/>
        <v>181450.46448339484</v>
      </c>
      <c r="X8171" s="143">
        <f t="shared" si="4364"/>
        <v>181450</v>
      </c>
    </row>
    <row r="8172" spans="1:24" ht="29.25" customHeight="1" x14ac:dyDescent="0.25">
      <c r="A8172" s="20" t="s">
        <v>77</v>
      </c>
      <c r="B8172" s="20">
        <v>87141</v>
      </c>
      <c r="C8172" s="21" t="s">
        <v>2143</v>
      </c>
      <c r="D8172" s="22" t="s">
        <v>2510</v>
      </c>
      <c r="E8172" s="20" t="s">
        <v>2058</v>
      </c>
      <c r="F8172" s="135" t="s">
        <v>334</v>
      </c>
      <c r="G8172" s="169">
        <v>174097</v>
      </c>
      <c r="H8172" s="36">
        <v>158.16999999999999</v>
      </c>
      <c r="I8172" s="50">
        <v>151.76</v>
      </c>
      <c r="J8172" s="155">
        <f t="shared" si="4353"/>
        <v>181450.46448339484</v>
      </c>
      <c r="K8172" s="182">
        <v>237762</v>
      </c>
      <c r="L8172" s="143">
        <v>257446.98</v>
      </c>
      <c r="M8172" s="143">
        <v>262544.94</v>
      </c>
      <c r="N8172" s="143">
        <f t="shared" si="4354"/>
        <v>181450.46448339484</v>
      </c>
      <c r="O8172" s="143">
        <f t="shared" si="4355"/>
        <v>262544.94</v>
      </c>
      <c r="P8172" s="143">
        <f t="shared" si="4356"/>
        <v>237762</v>
      </c>
      <c r="Q8172" s="143">
        <f t="shared" si="4357"/>
        <v>234801.09612084873</v>
      </c>
      <c r="R8172" s="143">
        <f t="shared" si="4358"/>
        <v>209606.23224169743</v>
      </c>
      <c r="S8172" s="143">
        <f t="shared" si="4359"/>
        <v>250153.47</v>
      </c>
      <c r="T8172" s="143">
        <f t="shared" si="4360"/>
        <v>37137.64387498478</v>
      </c>
      <c r="U8172" s="194">
        <f t="shared" si="4361"/>
        <v>0.15619671720032965</v>
      </c>
      <c r="V8172" s="188" t="str">
        <f t="shared" si="4362"/>
        <v>MENOR</v>
      </c>
      <c r="W8172" s="188">
        <f t="shared" si="4363"/>
        <v>181450.46448339484</v>
      </c>
      <c r="X8172" s="143">
        <f t="shared" si="4364"/>
        <v>181450</v>
      </c>
    </row>
    <row r="8173" spans="1:24" ht="29.25" customHeight="1" x14ac:dyDescent="0.25">
      <c r="A8173" s="20" t="s">
        <v>78</v>
      </c>
      <c r="B8173" s="20">
        <v>87141</v>
      </c>
      <c r="C8173" s="21" t="s">
        <v>2144</v>
      </c>
      <c r="D8173" s="22" t="s">
        <v>2511</v>
      </c>
      <c r="E8173" s="20" t="s">
        <v>2058</v>
      </c>
      <c r="F8173" s="135" t="s">
        <v>334</v>
      </c>
      <c r="G8173" s="169">
        <v>115311</v>
      </c>
      <c r="H8173" s="36">
        <v>158.16999999999999</v>
      </c>
      <c r="I8173" s="50">
        <v>151.76</v>
      </c>
      <c r="J8173" s="155">
        <f t="shared" si="4353"/>
        <v>120181.47647601477</v>
      </c>
      <c r="K8173" s="182">
        <v>159936</v>
      </c>
      <c r="L8173" s="143">
        <v>167304.48000000001</v>
      </c>
      <c r="M8173" s="143">
        <v>170617.44</v>
      </c>
      <c r="N8173" s="143">
        <f t="shared" si="4354"/>
        <v>120181.47647601477</v>
      </c>
      <c r="O8173" s="143">
        <f t="shared" si="4355"/>
        <v>170617.44</v>
      </c>
      <c r="P8173" s="143">
        <f t="shared" si="4356"/>
        <v>159936</v>
      </c>
      <c r="Q8173" s="143">
        <f t="shared" si="4357"/>
        <v>154509.84911900369</v>
      </c>
      <c r="R8173" s="143">
        <f t="shared" si="4358"/>
        <v>140058.73823800738</v>
      </c>
      <c r="S8173" s="143">
        <f t="shared" si="4359"/>
        <v>165276.72</v>
      </c>
      <c r="T8173" s="143">
        <f t="shared" si="4360"/>
        <v>23316.927649740959</v>
      </c>
      <c r="U8173" s="194">
        <f t="shared" si="4361"/>
        <v>0.1457891134562635</v>
      </c>
      <c r="V8173" s="188" t="str">
        <f t="shared" si="4362"/>
        <v>MENOR</v>
      </c>
      <c r="W8173" s="188">
        <f t="shared" si="4363"/>
        <v>120181.47647601477</v>
      </c>
      <c r="X8173" s="143">
        <f t="shared" si="4364"/>
        <v>120181</v>
      </c>
    </row>
    <row r="8174" spans="1:24" x14ac:dyDescent="0.25">
      <c r="A8174" s="15" t="s">
        <v>88</v>
      </c>
      <c r="B8174" s="34" t="s">
        <v>89</v>
      </c>
      <c r="C8174" s="35"/>
      <c r="D8174" s="35"/>
      <c r="E8174" s="35"/>
      <c r="F8174" s="35"/>
      <c r="G8174" s="138"/>
      <c r="H8174" s="18"/>
      <c r="I8174" s="18"/>
      <c r="J8174" s="138"/>
      <c r="K8174" s="183"/>
      <c r="L8174" s="147"/>
      <c r="M8174" s="147"/>
      <c r="N8174" s="147"/>
      <c r="O8174" s="147"/>
      <c r="P8174" s="147"/>
      <c r="Q8174" s="147"/>
      <c r="R8174" s="147"/>
      <c r="S8174" s="147"/>
      <c r="T8174" s="147"/>
      <c r="U8174" s="197"/>
      <c r="V8174" s="146"/>
      <c r="W8174" s="147"/>
      <c r="X8174" s="147"/>
    </row>
    <row r="8175" spans="1:24" x14ac:dyDescent="0.25">
      <c r="A8175" s="20" t="s">
        <v>90</v>
      </c>
      <c r="B8175" s="20">
        <v>87141</v>
      </c>
      <c r="C8175" s="30" t="s">
        <v>2146</v>
      </c>
      <c r="D8175" s="29" t="s">
        <v>2147</v>
      </c>
      <c r="E8175" s="20" t="s">
        <v>2058</v>
      </c>
      <c r="F8175" s="135" t="s">
        <v>334</v>
      </c>
      <c r="G8175" s="169">
        <v>74794</v>
      </c>
      <c r="H8175" s="36">
        <v>158.16999999999999</v>
      </c>
      <c r="I8175" s="50">
        <v>151.76</v>
      </c>
      <c r="J8175" s="155">
        <f t="shared" ref="J8175:J8196" si="4365">G8175*(H8175/I8175)</f>
        <v>77953.129810226674</v>
      </c>
      <c r="K8175" s="182">
        <v>544782</v>
      </c>
      <c r="L8175" s="143">
        <v>615853.56000000006</v>
      </c>
      <c r="M8175" s="143">
        <v>628048.68000000005</v>
      </c>
      <c r="N8175" s="143">
        <f t="shared" ref="N8175:N8196" si="4366">MIN(J8175,K8175,L8175,M8175)</f>
        <v>77953.129810226674</v>
      </c>
      <c r="O8175" s="143">
        <f t="shared" ref="O8175:O8196" si="4367">MAX(J8175,K8175,L8175,M8175)</f>
        <v>628048.68000000005</v>
      </c>
      <c r="P8175" s="143">
        <f t="shared" ref="P8175:P8196" si="4368">MEDIAN(J8175,K8175,L8175,M8175,)</f>
        <v>544782</v>
      </c>
      <c r="Q8175" s="143">
        <f t="shared" ref="Q8175:Q8196" si="4369">AVERAGE(J8175,K8175,L8175,M8175)</f>
        <v>466659.34245255671</v>
      </c>
      <c r="R8175" s="143">
        <f t="shared" ref="R8175:R8196" si="4370">AVERAGE(N8175,P8175)</f>
        <v>311367.56490511331</v>
      </c>
      <c r="S8175" s="143">
        <f t="shared" ref="S8175:S8196" si="4371">AVERAGE(O8175,P8175)</f>
        <v>586415.34000000008</v>
      </c>
      <c r="T8175" s="143">
        <f t="shared" ref="T8175:T8196" si="4372">STDEVA(J8175,K8175,L8175,M8175)</f>
        <v>261725.74844202588</v>
      </c>
      <c r="U8175" s="194">
        <f t="shared" ref="U8175:U8196" si="4373">T8175/P8175</f>
        <v>0.48042290024638457</v>
      </c>
      <c r="V8175" s="188" t="str">
        <f t="shared" ref="V8175:V8196" si="4374">IF(U8175&lt;=70%,"MENOR",IF(AND(U8175&gt;70%,U8175&lt;=90%),"[PROM MEN-MED]","PROMEDIO"))</f>
        <v>MENOR</v>
      </c>
      <c r="W8175" s="188">
        <f t="shared" ref="W8175:W8196" si="4375">IF(U8175&lt;=70%,N8175,IF(AND(U8175&gt;70%,U8175&lt;=90%),R8175,Q8175))</f>
        <v>77953.129810226674</v>
      </c>
      <c r="X8175" s="143">
        <f t="shared" ref="X8175:X8196" si="4376">ROUND(W8175,0)</f>
        <v>77953</v>
      </c>
    </row>
    <row r="8176" spans="1:24" x14ac:dyDescent="0.25">
      <c r="A8176" s="20" t="s">
        <v>91</v>
      </c>
      <c r="B8176" s="20">
        <v>87141</v>
      </c>
      <c r="C8176" s="30" t="s">
        <v>2148</v>
      </c>
      <c r="D8176" s="29" t="s">
        <v>2149</v>
      </c>
      <c r="E8176" s="20" t="s">
        <v>2058</v>
      </c>
      <c r="F8176" s="135" t="s">
        <v>334</v>
      </c>
      <c r="G8176" s="169">
        <v>37266</v>
      </c>
      <c r="H8176" s="36">
        <v>158.16999999999999</v>
      </c>
      <c r="I8176" s="50">
        <v>151.76</v>
      </c>
      <c r="J8176" s="155">
        <f t="shared" si="4365"/>
        <v>38840.031760674749</v>
      </c>
      <c r="K8176" s="182">
        <v>119952</v>
      </c>
      <c r="L8176" s="143">
        <v>131968.62</v>
      </c>
      <c r="M8176" s="143">
        <v>134581.85999999999</v>
      </c>
      <c r="N8176" s="143">
        <f t="shared" si="4366"/>
        <v>38840.031760674749</v>
      </c>
      <c r="O8176" s="143">
        <f t="shared" si="4367"/>
        <v>134581.85999999999</v>
      </c>
      <c r="P8176" s="143">
        <f t="shared" si="4368"/>
        <v>119952</v>
      </c>
      <c r="Q8176" s="143">
        <f t="shared" si="4369"/>
        <v>106335.62794016869</v>
      </c>
      <c r="R8176" s="143">
        <f t="shared" si="4370"/>
        <v>79396.015880337378</v>
      </c>
      <c r="S8176" s="143">
        <f t="shared" si="4371"/>
        <v>127266.93</v>
      </c>
      <c r="T8176" s="143">
        <f t="shared" si="4372"/>
        <v>45445.79554888908</v>
      </c>
      <c r="U8176" s="194">
        <f t="shared" si="4373"/>
        <v>0.37886650951121348</v>
      </c>
      <c r="V8176" s="188" t="str">
        <f t="shared" si="4374"/>
        <v>MENOR</v>
      </c>
      <c r="W8176" s="188">
        <f t="shared" si="4375"/>
        <v>38840.031760674749</v>
      </c>
      <c r="X8176" s="143">
        <f t="shared" si="4376"/>
        <v>38840</v>
      </c>
    </row>
    <row r="8177" spans="1:24" ht="31.5" customHeight="1" x14ac:dyDescent="0.25">
      <c r="A8177" s="20" t="s">
        <v>92</v>
      </c>
      <c r="B8177" s="20">
        <v>87141</v>
      </c>
      <c r="C8177" s="31" t="s">
        <v>2150</v>
      </c>
      <c r="D8177" s="29" t="s">
        <v>2151</v>
      </c>
      <c r="E8177" s="20" t="s">
        <v>2058</v>
      </c>
      <c r="F8177" s="135" t="s">
        <v>334</v>
      </c>
      <c r="G8177" s="169">
        <v>5539</v>
      </c>
      <c r="H8177" s="36">
        <v>158.16999999999999</v>
      </c>
      <c r="I8177" s="50">
        <v>151.76</v>
      </c>
      <c r="J8177" s="155">
        <f t="shared" si="4365"/>
        <v>5772.9548629414867</v>
      </c>
      <c r="K8177" s="182">
        <v>369852</v>
      </c>
      <c r="L8177" s="143">
        <v>400473.08</v>
      </c>
      <c r="M8177" s="143">
        <v>408403.24</v>
      </c>
      <c r="N8177" s="143">
        <f t="shared" si="4366"/>
        <v>5772.9548629414867</v>
      </c>
      <c r="O8177" s="143">
        <f t="shared" si="4367"/>
        <v>408403.24</v>
      </c>
      <c r="P8177" s="143">
        <f t="shared" si="4368"/>
        <v>369852</v>
      </c>
      <c r="Q8177" s="143">
        <f t="shared" si="4369"/>
        <v>296125.31871573534</v>
      </c>
      <c r="R8177" s="143">
        <f t="shared" si="4370"/>
        <v>187812.47743147073</v>
      </c>
      <c r="S8177" s="143">
        <f t="shared" si="4371"/>
        <v>389127.62</v>
      </c>
      <c r="T8177" s="143">
        <f t="shared" si="4372"/>
        <v>194280.64376141559</v>
      </c>
      <c r="U8177" s="194">
        <f t="shared" si="4373"/>
        <v>0.52529293815205969</v>
      </c>
      <c r="V8177" s="188" t="str">
        <f t="shared" si="4374"/>
        <v>MENOR</v>
      </c>
      <c r="W8177" s="188">
        <f t="shared" si="4375"/>
        <v>5772.9548629414867</v>
      </c>
      <c r="X8177" s="143">
        <f t="shared" si="4376"/>
        <v>5773</v>
      </c>
    </row>
    <row r="8178" spans="1:24" ht="37.5" customHeight="1" x14ac:dyDescent="0.25">
      <c r="A8178" s="20" t="s">
        <v>93</v>
      </c>
      <c r="B8178" s="20">
        <v>87141</v>
      </c>
      <c r="C8178" s="31" t="s">
        <v>2152</v>
      </c>
      <c r="D8178" s="29" t="s">
        <v>2153</v>
      </c>
      <c r="E8178" s="20" t="s">
        <v>2058</v>
      </c>
      <c r="F8178" s="135" t="s">
        <v>334</v>
      </c>
      <c r="G8178" s="169">
        <v>56095</v>
      </c>
      <c r="H8178" s="36">
        <v>158.16999999999999</v>
      </c>
      <c r="I8178" s="50">
        <v>151.76</v>
      </c>
      <c r="J8178" s="155">
        <f t="shared" si="4365"/>
        <v>58464.326238798101</v>
      </c>
      <c r="K8178" s="182">
        <v>317016</v>
      </c>
      <c r="L8178" s="143">
        <v>334608.96000000002</v>
      </c>
      <c r="M8178" s="143">
        <v>341234.88</v>
      </c>
      <c r="N8178" s="143">
        <f t="shared" si="4366"/>
        <v>58464.326238798101</v>
      </c>
      <c r="O8178" s="143">
        <f t="shared" si="4367"/>
        <v>341234.88</v>
      </c>
      <c r="P8178" s="143">
        <f t="shared" si="4368"/>
        <v>317016</v>
      </c>
      <c r="Q8178" s="143">
        <f t="shared" si="4369"/>
        <v>262831.04155969957</v>
      </c>
      <c r="R8178" s="143">
        <f t="shared" si="4370"/>
        <v>187740.16311939905</v>
      </c>
      <c r="S8178" s="143">
        <f t="shared" si="4371"/>
        <v>329125.44</v>
      </c>
      <c r="T8178" s="143">
        <f t="shared" si="4372"/>
        <v>136627.22460528201</v>
      </c>
      <c r="U8178" s="194">
        <f t="shared" si="4373"/>
        <v>0.43097895565297023</v>
      </c>
      <c r="V8178" s="188" t="str">
        <f t="shared" si="4374"/>
        <v>MENOR</v>
      </c>
      <c r="W8178" s="188">
        <f t="shared" si="4375"/>
        <v>58464.326238798101</v>
      </c>
      <c r="X8178" s="143">
        <f t="shared" si="4376"/>
        <v>58464</v>
      </c>
    </row>
    <row r="8179" spans="1:24" x14ac:dyDescent="0.25">
      <c r="A8179" s="20" t="s">
        <v>94</v>
      </c>
      <c r="B8179" s="20">
        <v>87141</v>
      </c>
      <c r="C8179" s="31" t="s">
        <v>2158</v>
      </c>
      <c r="D8179" s="22" t="s">
        <v>2159</v>
      </c>
      <c r="E8179" s="20" t="s">
        <v>2058</v>
      </c>
      <c r="F8179" s="135" t="s">
        <v>334</v>
      </c>
      <c r="G8179" s="169">
        <v>9225</v>
      </c>
      <c r="H8179" s="36">
        <v>158.16999999999999</v>
      </c>
      <c r="I8179" s="50">
        <v>151.76</v>
      </c>
      <c r="J8179" s="155">
        <f t="shared" si="4365"/>
        <v>9614.6431866104376</v>
      </c>
      <c r="K8179" s="182">
        <v>483185.22</v>
      </c>
      <c r="L8179" s="143">
        <v>523189.47380000004</v>
      </c>
      <c r="M8179" s="143">
        <v>533549.66139999998</v>
      </c>
      <c r="N8179" s="143">
        <f t="shared" si="4366"/>
        <v>9614.6431866104376</v>
      </c>
      <c r="O8179" s="143">
        <f t="shared" si="4367"/>
        <v>533549.66139999998</v>
      </c>
      <c r="P8179" s="143">
        <f t="shared" si="4368"/>
        <v>483185.22</v>
      </c>
      <c r="Q8179" s="143">
        <f t="shared" si="4369"/>
        <v>387384.74959665257</v>
      </c>
      <c r="R8179" s="143">
        <f t="shared" si="4370"/>
        <v>246399.9315933052</v>
      </c>
      <c r="S8179" s="143">
        <f t="shared" si="4371"/>
        <v>508367.44069999998</v>
      </c>
      <c r="T8179" s="143">
        <f t="shared" si="4372"/>
        <v>252781.25456936401</v>
      </c>
      <c r="U8179" s="194">
        <f t="shared" si="4373"/>
        <v>0.52315601576009307</v>
      </c>
      <c r="V8179" s="188" t="str">
        <f t="shared" si="4374"/>
        <v>MENOR</v>
      </c>
      <c r="W8179" s="188">
        <f t="shared" si="4375"/>
        <v>9614.6431866104376</v>
      </c>
      <c r="X8179" s="143">
        <f t="shared" si="4376"/>
        <v>9615</v>
      </c>
    </row>
    <row r="8180" spans="1:24" x14ac:dyDescent="0.25">
      <c r="A8180" s="20" t="s">
        <v>95</v>
      </c>
      <c r="B8180" s="20">
        <v>87141</v>
      </c>
      <c r="C8180" s="26" t="s">
        <v>2160</v>
      </c>
      <c r="D8180" s="29" t="s">
        <v>2161</v>
      </c>
      <c r="E8180" s="20" t="s">
        <v>2058</v>
      </c>
      <c r="F8180" s="135" t="s">
        <v>334</v>
      </c>
      <c r="G8180" s="169">
        <v>76874</v>
      </c>
      <c r="H8180" s="36">
        <v>158.16999999999999</v>
      </c>
      <c r="I8180" s="50">
        <v>151.76</v>
      </c>
      <c r="J8180" s="155">
        <f t="shared" si="4365"/>
        <v>80120.984317343173</v>
      </c>
      <c r="K8180" s="182">
        <v>103768</v>
      </c>
      <c r="L8180" s="143">
        <v>114420.88</v>
      </c>
      <c r="M8180" s="143">
        <v>116686.64</v>
      </c>
      <c r="N8180" s="143">
        <f t="shared" si="4366"/>
        <v>80120.984317343173</v>
      </c>
      <c r="O8180" s="143">
        <f t="shared" si="4367"/>
        <v>116686.64</v>
      </c>
      <c r="P8180" s="143">
        <f t="shared" si="4368"/>
        <v>103768</v>
      </c>
      <c r="Q8180" s="143">
        <f t="shared" si="4369"/>
        <v>103749.12607933579</v>
      </c>
      <c r="R8180" s="143">
        <f t="shared" si="4370"/>
        <v>91944.492158671579</v>
      </c>
      <c r="S8180" s="143">
        <f t="shared" si="4371"/>
        <v>110227.32</v>
      </c>
      <c r="T8180" s="143">
        <f t="shared" si="4372"/>
        <v>16728.768011425691</v>
      </c>
      <c r="U8180" s="194">
        <f t="shared" si="4373"/>
        <v>0.16121316794604976</v>
      </c>
      <c r="V8180" s="188" t="str">
        <f t="shared" si="4374"/>
        <v>MENOR</v>
      </c>
      <c r="W8180" s="188">
        <f t="shared" si="4375"/>
        <v>80120.984317343173</v>
      </c>
      <c r="X8180" s="143">
        <f t="shared" si="4376"/>
        <v>80121</v>
      </c>
    </row>
    <row r="8181" spans="1:24" x14ac:dyDescent="0.25">
      <c r="A8181" s="20" t="s">
        <v>96</v>
      </c>
      <c r="B8181" s="20">
        <v>87141</v>
      </c>
      <c r="C8181" s="26" t="s">
        <v>2162</v>
      </c>
      <c r="D8181" s="22" t="s">
        <v>2163</v>
      </c>
      <c r="E8181" s="20" t="s">
        <v>2058</v>
      </c>
      <c r="F8181" s="135" t="s">
        <v>334</v>
      </c>
      <c r="G8181" s="169">
        <v>8679</v>
      </c>
      <c r="H8181" s="36">
        <v>158.16999999999999</v>
      </c>
      <c r="I8181" s="50">
        <v>151.76</v>
      </c>
      <c r="J8181" s="155">
        <f t="shared" si="4365"/>
        <v>9045.5813784923575</v>
      </c>
      <c r="K8181" s="182">
        <v>237762</v>
      </c>
      <c r="L8181" s="143">
        <v>253120.14</v>
      </c>
      <c r="M8181" s="143">
        <v>258132.41999999998</v>
      </c>
      <c r="N8181" s="143">
        <f t="shared" si="4366"/>
        <v>9045.5813784923575</v>
      </c>
      <c r="O8181" s="143">
        <f t="shared" si="4367"/>
        <v>258132.41999999998</v>
      </c>
      <c r="P8181" s="143">
        <f t="shared" si="4368"/>
        <v>237762</v>
      </c>
      <c r="Q8181" s="143">
        <f t="shared" si="4369"/>
        <v>189515.03534462309</v>
      </c>
      <c r="R8181" s="143">
        <f t="shared" si="4370"/>
        <v>123403.79068924618</v>
      </c>
      <c r="S8181" s="143">
        <f t="shared" si="4371"/>
        <v>247947.21</v>
      </c>
      <c r="T8181" s="143">
        <f t="shared" si="4372"/>
        <v>120624.69098883528</v>
      </c>
      <c r="U8181" s="194">
        <f t="shared" si="4373"/>
        <v>0.50733376649269135</v>
      </c>
      <c r="V8181" s="188" t="str">
        <f t="shared" si="4374"/>
        <v>MENOR</v>
      </c>
      <c r="W8181" s="188">
        <f t="shared" si="4375"/>
        <v>9045.5813784923575</v>
      </c>
      <c r="X8181" s="143">
        <f t="shared" si="4376"/>
        <v>9046</v>
      </c>
    </row>
    <row r="8182" spans="1:24" ht="44.25" customHeight="1" x14ac:dyDescent="0.25">
      <c r="A8182" s="20" t="s">
        <v>97</v>
      </c>
      <c r="B8182" s="20">
        <v>87141</v>
      </c>
      <c r="C8182" s="26" t="s">
        <v>2164</v>
      </c>
      <c r="D8182" s="22" t="s">
        <v>2165</v>
      </c>
      <c r="E8182" s="20" t="s">
        <v>2058</v>
      </c>
      <c r="F8182" s="135" t="s">
        <v>334</v>
      </c>
      <c r="G8182" s="169">
        <v>73996</v>
      </c>
      <c r="H8182" s="36">
        <v>158.16999999999999</v>
      </c>
      <c r="I8182" s="50">
        <v>151.76</v>
      </c>
      <c r="J8182" s="155">
        <f t="shared" si="4365"/>
        <v>77121.424090669476</v>
      </c>
      <c r="K8182" s="182">
        <v>317016</v>
      </c>
      <c r="L8182" s="143">
        <v>346147.2</v>
      </c>
      <c r="M8182" s="143">
        <v>353001.6</v>
      </c>
      <c r="N8182" s="143">
        <f t="shared" si="4366"/>
        <v>77121.424090669476</v>
      </c>
      <c r="O8182" s="143">
        <f t="shared" si="4367"/>
        <v>353001.6</v>
      </c>
      <c r="P8182" s="143">
        <f t="shared" si="4368"/>
        <v>317016</v>
      </c>
      <c r="Q8182" s="143">
        <f t="shared" si="4369"/>
        <v>273321.55602266733</v>
      </c>
      <c r="R8182" s="143">
        <f t="shared" si="4370"/>
        <v>197068.71204533475</v>
      </c>
      <c r="S8182" s="143">
        <f t="shared" si="4371"/>
        <v>335008.8</v>
      </c>
      <c r="T8182" s="143">
        <f t="shared" si="4372"/>
        <v>131727.21818663072</v>
      </c>
      <c r="U8182" s="194">
        <f t="shared" si="4373"/>
        <v>0.4155223023021889</v>
      </c>
      <c r="V8182" s="188" t="str">
        <f t="shared" si="4374"/>
        <v>MENOR</v>
      </c>
      <c r="W8182" s="188">
        <f t="shared" si="4375"/>
        <v>77121.424090669476</v>
      </c>
      <c r="X8182" s="143">
        <f t="shared" si="4376"/>
        <v>77121</v>
      </c>
    </row>
    <row r="8183" spans="1:24" x14ac:dyDescent="0.25">
      <c r="A8183" s="20" t="s">
        <v>98</v>
      </c>
      <c r="B8183" s="20">
        <v>87141</v>
      </c>
      <c r="C8183" s="26" t="s">
        <v>2170</v>
      </c>
      <c r="D8183" s="22" t="s">
        <v>2171</v>
      </c>
      <c r="E8183" s="20" t="s">
        <v>2058</v>
      </c>
      <c r="F8183" s="135" t="s">
        <v>334</v>
      </c>
      <c r="G8183" s="169">
        <v>207303</v>
      </c>
      <c r="H8183" s="36">
        <v>158.16999999999999</v>
      </c>
      <c r="I8183" s="50">
        <v>151.76</v>
      </c>
      <c r="J8183" s="155">
        <f t="shared" si="4365"/>
        <v>216059.0110042172</v>
      </c>
      <c r="K8183" s="182">
        <v>1031587.2</v>
      </c>
      <c r="L8183" s="143">
        <v>1116324.72</v>
      </c>
      <c r="M8183" s="143">
        <v>1138430.1599999999</v>
      </c>
      <c r="N8183" s="143">
        <f t="shared" si="4366"/>
        <v>216059.0110042172</v>
      </c>
      <c r="O8183" s="143">
        <f t="shared" si="4367"/>
        <v>1138430.1599999999</v>
      </c>
      <c r="P8183" s="143">
        <f t="shared" si="4368"/>
        <v>1031587.2</v>
      </c>
      <c r="Q8183" s="143">
        <f t="shared" si="4369"/>
        <v>875600.27275105426</v>
      </c>
      <c r="R8183" s="143">
        <f t="shared" si="4370"/>
        <v>623823.10550210858</v>
      </c>
      <c r="S8183" s="143">
        <f t="shared" si="4371"/>
        <v>1085008.68</v>
      </c>
      <c r="T8183" s="143">
        <f t="shared" si="4372"/>
        <v>442098.93559163949</v>
      </c>
      <c r="U8183" s="194">
        <f t="shared" si="4373"/>
        <v>0.42856186621125147</v>
      </c>
      <c r="V8183" s="188" t="str">
        <f t="shared" si="4374"/>
        <v>MENOR</v>
      </c>
      <c r="W8183" s="188">
        <f t="shared" si="4375"/>
        <v>216059.0110042172</v>
      </c>
      <c r="X8183" s="143">
        <f t="shared" si="4376"/>
        <v>216059</v>
      </c>
    </row>
    <row r="8184" spans="1:24" x14ac:dyDescent="0.25">
      <c r="A8184" s="20" t="s">
        <v>99</v>
      </c>
      <c r="B8184" s="20">
        <v>87141</v>
      </c>
      <c r="C8184" s="26" t="s">
        <v>2168</v>
      </c>
      <c r="D8184" s="22" t="s">
        <v>2169</v>
      </c>
      <c r="E8184" s="20" t="s">
        <v>2058</v>
      </c>
      <c r="F8184" s="135" t="s">
        <v>334</v>
      </c>
      <c r="G8184" s="169">
        <v>87049</v>
      </c>
      <c r="H8184" s="36">
        <v>158.16999999999999</v>
      </c>
      <c r="I8184" s="50">
        <v>151.76</v>
      </c>
      <c r="J8184" s="155">
        <f t="shared" si="4365"/>
        <v>90725.753360569317</v>
      </c>
      <c r="K8184" s="182">
        <v>116739</v>
      </c>
      <c r="L8184" s="143">
        <v>129805.2</v>
      </c>
      <c r="M8184" s="143">
        <v>132375.6</v>
      </c>
      <c r="N8184" s="143">
        <f t="shared" si="4366"/>
        <v>90725.753360569317</v>
      </c>
      <c r="O8184" s="143">
        <f t="shared" si="4367"/>
        <v>132375.6</v>
      </c>
      <c r="P8184" s="143">
        <f t="shared" si="4368"/>
        <v>116739</v>
      </c>
      <c r="Q8184" s="143">
        <f t="shared" si="4369"/>
        <v>117411.38834014232</v>
      </c>
      <c r="R8184" s="143">
        <f t="shared" si="4370"/>
        <v>103732.37668028465</v>
      </c>
      <c r="S8184" s="143">
        <f t="shared" si="4371"/>
        <v>124557.3</v>
      </c>
      <c r="T8184" s="143">
        <f t="shared" si="4372"/>
        <v>19062.261306955992</v>
      </c>
      <c r="U8184" s="194">
        <f t="shared" si="4373"/>
        <v>0.16328957166804575</v>
      </c>
      <c r="V8184" s="188" t="str">
        <f t="shared" si="4374"/>
        <v>MENOR</v>
      </c>
      <c r="W8184" s="188">
        <f t="shared" si="4375"/>
        <v>90725.753360569317</v>
      </c>
      <c r="X8184" s="143">
        <f t="shared" si="4376"/>
        <v>90726</v>
      </c>
    </row>
    <row r="8185" spans="1:24" x14ac:dyDescent="0.25">
      <c r="A8185" s="20" t="s">
        <v>100</v>
      </c>
      <c r="B8185" s="20">
        <v>87141</v>
      </c>
      <c r="C8185" s="26" t="s">
        <v>2172</v>
      </c>
      <c r="D8185" s="22" t="s">
        <v>2173</v>
      </c>
      <c r="E8185" s="20" t="s">
        <v>2058</v>
      </c>
      <c r="F8185" s="135" t="s">
        <v>334</v>
      </c>
      <c r="G8185" s="169">
        <v>56155</v>
      </c>
      <c r="H8185" s="36">
        <v>158.16999999999999</v>
      </c>
      <c r="I8185" s="50">
        <v>151.76</v>
      </c>
      <c r="J8185" s="155">
        <f t="shared" si="4365"/>
        <v>58526.860503426462</v>
      </c>
      <c r="K8185" s="182">
        <v>235620</v>
      </c>
      <c r="L8185" s="143">
        <v>257446.98</v>
      </c>
      <c r="M8185" s="143">
        <v>262544.94</v>
      </c>
      <c r="N8185" s="143">
        <f t="shared" si="4366"/>
        <v>58526.860503426462</v>
      </c>
      <c r="O8185" s="143">
        <f t="shared" si="4367"/>
        <v>262544.94</v>
      </c>
      <c r="P8185" s="143">
        <f t="shared" si="4368"/>
        <v>235620</v>
      </c>
      <c r="Q8185" s="143">
        <f t="shared" si="4369"/>
        <v>203534.69512585661</v>
      </c>
      <c r="R8185" s="143">
        <f t="shared" si="4370"/>
        <v>147073.43025171323</v>
      </c>
      <c r="S8185" s="143">
        <f t="shared" si="4371"/>
        <v>249082.47</v>
      </c>
      <c r="T8185" s="143">
        <f t="shared" si="4372"/>
        <v>97374.675611286744</v>
      </c>
      <c r="U8185" s="194">
        <f t="shared" si="4373"/>
        <v>0.41326999240848289</v>
      </c>
      <c r="V8185" s="188" t="str">
        <f t="shared" si="4374"/>
        <v>MENOR</v>
      </c>
      <c r="W8185" s="188">
        <f t="shared" si="4375"/>
        <v>58526.860503426462</v>
      </c>
      <c r="X8185" s="143">
        <f t="shared" si="4376"/>
        <v>58527</v>
      </c>
    </row>
    <row r="8186" spans="1:24" x14ac:dyDescent="0.25">
      <c r="A8186" s="20" t="s">
        <v>101</v>
      </c>
      <c r="B8186" s="20">
        <v>87141</v>
      </c>
      <c r="C8186" s="26" t="s">
        <v>2174</v>
      </c>
      <c r="D8186" s="22" t="s">
        <v>2175</v>
      </c>
      <c r="E8186" s="20" t="s">
        <v>2058</v>
      </c>
      <c r="F8186" s="135" t="s">
        <v>334</v>
      </c>
      <c r="G8186" s="169">
        <v>115311</v>
      </c>
      <c r="H8186" s="36">
        <v>158.16999999999999</v>
      </c>
      <c r="I8186" s="50">
        <v>151.76</v>
      </c>
      <c r="J8186" s="155">
        <f t="shared" si="4365"/>
        <v>120181.47647601477</v>
      </c>
      <c r="K8186" s="182">
        <v>157080</v>
      </c>
      <c r="L8186" s="143">
        <v>165862.20000000001</v>
      </c>
      <c r="M8186" s="143">
        <v>169146.6</v>
      </c>
      <c r="N8186" s="143">
        <f t="shared" si="4366"/>
        <v>120181.47647601477</v>
      </c>
      <c r="O8186" s="143">
        <f t="shared" si="4367"/>
        <v>169146.6</v>
      </c>
      <c r="P8186" s="143">
        <f t="shared" si="4368"/>
        <v>157080</v>
      </c>
      <c r="Q8186" s="143">
        <f t="shared" si="4369"/>
        <v>153067.56911900369</v>
      </c>
      <c r="R8186" s="143">
        <f t="shared" si="4370"/>
        <v>138630.73823800738</v>
      </c>
      <c r="S8186" s="143">
        <f t="shared" si="4371"/>
        <v>163113.29999999999</v>
      </c>
      <c r="T8186" s="143">
        <f t="shared" si="4372"/>
        <v>22508.017122431535</v>
      </c>
      <c r="U8186" s="194">
        <f t="shared" si="4373"/>
        <v>0.14329015229457304</v>
      </c>
      <c r="V8186" s="188" t="str">
        <f t="shared" si="4374"/>
        <v>MENOR</v>
      </c>
      <c r="W8186" s="188">
        <f t="shared" si="4375"/>
        <v>120181.47647601477</v>
      </c>
      <c r="X8186" s="143">
        <f t="shared" si="4376"/>
        <v>120181</v>
      </c>
    </row>
    <row r="8187" spans="1:24" x14ac:dyDescent="0.25">
      <c r="A8187" s="20" t="s">
        <v>102</v>
      </c>
      <c r="B8187" s="20">
        <v>87141</v>
      </c>
      <c r="C8187" s="26" t="s">
        <v>2176</v>
      </c>
      <c r="D8187" s="22" t="s">
        <v>2177</v>
      </c>
      <c r="E8187" s="20" t="s">
        <v>2058</v>
      </c>
      <c r="F8187" s="135" t="s">
        <v>334</v>
      </c>
      <c r="G8187" s="169">
        <v>231753</v>
      </c>
      <c r="H8187" s="36">
        <v>158.16999999999999</v>
      </c>
      <c r="I8187" s="50">
        <v>151.76</v>
      </c>
      <c r="J8187" s="155">
        <f t="shared" si="4365"/>
        <v>241541.72384027412</v>
      </c>
      <c r="K8187" s="182">
        <v>314160</v>
      </c>
      <c r="L8187" s="143">
        <v>343262.64</v>
      </c>
      <c r="M8187" s="143">
        <v>350059.92</v>
      </c>
      <c r="N8187" s="143">
        <f t="shared" si="4366"/>
        <v>241541.72384027412</v>
      </c>
      <c r="O8187" s="143">
        <f t="shared" si="4367"/>
        <v>350059.92</v>
      </c>
      <c r="P8187" s="143">
        <f t="shared" si="4368"/>
        <v>314160</v>
      </c>
      <c r="Q8187" s="143">
        <f t="shared" si="4369"/>
        <v>312256.07096006855</v>
      </c>
      <c r="R8187" s="143">
        <f t="shared" si="4370"/>
        <v>277850.86192013707</v>
      </c>
      <c r="S8187" s="143">
        <f t="shared" si="4371"/>
        <v>332109.95999999996</v>
      </c>
      <c r="T8187" s="143">
        <f t="shared" si="4372"/>
        <v>49647.699376808108</v>
      </c>
      <c r="U8187" s="194">
        <f t="shared" si="4373"/>
        <v>0.15803316582890281</v>
      </c>
      <c r="V8187" s="188" t="str">
        <f t="shared" si="4374"/>
        <v>MENOR</v>
      </c>
      <c r="W8187" s="188">
        <f t="shared" si="4375"/>
        <v>241541.72384027412</v>
      </c>
      <c r="X8187" s="143">
        <f t="shared" si="4376"/>
        <v>241542</v>
      </c>
    </row>
    <row r="8188" spans="1:24" x14ac:dyDescent="0.25">
      <c r="A8188" s="20" t="s">
        <v>103</v>
      </c>
      <c r="B8188" s="20">
        <v>87141</v>
      </c>
      <c r="C8188" s="26" t="s">
        <v>2178</v>
      </c>
      <c r="D8188" s="22" t="s">
        <v>2179</v>
      </c>
      <c r="E8188" s="20" t="s">
        <v>2058</v>
      </c>
      <c r="F8188" s="135" t="s">
        <v>334</v>
      </c>
      <c r="G8188" s="169">
        <v>231753</v>
      </c>
      <c r="H8188" s="36">
        <v>158.16999999999999</v>
      </c>
      <c r="I8188" s="50">
        <v>151.76</v>
      </c>
      <c r="J8188" s="155">
        <f t="shared" si="4365"/>
        <v>241541.72384027412</v>
      </c>
      <c r="K8188" s="182">
        <v>317016</v>
      </c>
      <c r="L8188" s="143">
        <v>340378.08</v>
      </c>
      <c r="M8188" s="143">
        <v>347118.24</v>
      </c>
      <c r="N8188" s="143">
        <f t="shared" si="4366"/>
        <v>241541.72384027412</v>
      </c>
      <c r="O8188" s="143">
        <f t="shared" si="4367"/>
        <v>347118.24</v>
      </c>
      <c r="P8188" s="143">
        <f t="shared" si="4368"/>
        <v>317016</v>
      </c>
      <c r="Q8188" s="143">
        <f t="shared" si="4369"/>
        <v>311513.51096006855</v>
      </c>
      <c r="R8188" s="143">
        <f t="shared" si="4370"/>
        <v>279278.86192013707</v>
      </c>
      <c r="S8188" s="143">
        <f t="shared" si="4371"/>
        <v>332067.12</v>
      </c>
      <c r="T8188" s="143">
        <f t="shared" si="4372"/>
        <v>48398.307319713276</v>
      </c>
      <c r="U8188" s="194">
        <f t="shared" si="4373"/>
        <v>0.15266834266949705</v>
      </c>
      <c r="V8188" s="188" t="str">
        <f t="shared" si="4374"/>
        <v>MENOR</v>
      </c>
      <c r="W8188" s="188">
        <f t="shared" si="4375"/>
        <v>241541.72384027412</v>
      </c>
      <c r="X8188" s="143">
        <f t="shared" si="4376"/>
        <v>241542</v>
      </c>
    </row>
    <row r="8189" spans="1:24" x14ac:dyDescent="0.25">
      <c r="A8189" s="20" t="s">
        <v>104</v>
      </c>
      <c r="B8189" s="20">
        <v>87141</v>
      </c>
      <c r="C8189" s="33" t="s">
        <v>2180</v>
      </c>
      <c r="D8189" s="22" t="s">
        <v>2181</v>
      </c>
      <c r="E8189" s="20" t="s">
        <v>2058</v>
      </c>
      <c r="F8189" s="135" t="s">
        <v>334</v>
      </c>
      <c r="G8189" s="169">
        <v>231753</v>
      </c>
      <c r="H8189" s="36">
        <v>158.16999999999999</v>
      </c>
      <c r="I8189" s="50">
        <v>151.76</v>
      </c>
      <c r="J8189" s="155">
        <f t="shared" si="4365"/>
        <v>241541.72384027412</v>
      </c>
      <c r="K8189" s="182">
        <v>319872</v>
      </c>
      <c r="L8189" s="143">
        <v>337493.52</v>
      </c>
      <c r="M8189" s="143">
        <v>344176.56</v>
      </c>
      <c r="N8189" s="143">
        <f t="shared" si="4366"/>
        <v>241541.72384027412</v>
      </c>
      <c r="O8189" s="143">
        <f t="shared" si="4367"/>
        <v>344176.56</v>
      </c>
      <c r="P8189" s="143">
        <f t="shared" si="4368"/>
        <v>319872</v>
      </c>
      <c r="Q8189" s="143">
        <f t="shared" si="4369"/>
        <v>310770.95096006856</v>
      </c>
      <c r="R8189" s="143">
        <f t="shared" si="4370"/>
        <v>280706.86192013707</v>
      </c>
      <c r="S8189" s="143">
        <f t="shared" si="4371"/>
        <v>332024.28000000003</v>
      </c>
      <c r="T8189" s="143">
        <f t="shared" si="4372"/>
        <v>47277.709309475962</v>
      </c>
      <c r="U8189" s="194">
        <f t="shared" si="4373"/>
        <v>0.1478019623770632</v>
      </c>
      <c r="V8189" s="188" t="str">
        <f t="shared" si="4374"/>
        <v>MENOR</v>
      </c>
      <c r="W8189" s="188">
        <f t="shared" si="4375"/>
        <v>241541.72384027412</v>
      </c>
      <c r="X8189" s="143">
        <f t="shared" si="4376"/>
        <v>241542</v>
      </c>
    </row>
    <row r="8190" spans="1:24" x14ac:dyDescent="0.25">
      <c r="A8190" s="20" t="s">
        <v>105</v>
      </c>
      <c r="B8190" s="20">
        <v>87141</v>
      </c>
      <c r="C8190" s="26" t="s">
        <v>2182</v>
      </c>
      <c r="D8190" s="22" t="s">
        <v>2183</v>
      </c>
      <c r="E8190" s="20" t="s">
        <v>2058</v>
      </c>
      <c r="F8190" s="135" t="s">
        <v>334</v>
      </c>
      <c r="G8190" s="169">
        <v>231753</v>
      </c>
      <c r="H8190" s="36">
        <v>158.16999999999999</v>
      </c>
      <c r="I8190" s="50">
        <v>151.76</v>
      </c>
      <c r="J8190" s="155">
        <f t="shared" si="4365"/>
        <v>241541.72384027412</v>
      </c>
      <c r="K8190" s="182">
        <v>311304</v>
      </c>
      <c r="L8190" s="143">
        <v>354800.88</v>
      </c>
      <c r="M8190" s="143">
        <v>361826.64</v>
      </c>
      <c r="N8190" s="143">
        <f t="shared" si="4366"/>
        <v>241541.72384027412</v>
      </c>
      <c r="O8190" s="143">
        <f t="shared" si="4367"/>
        <v>361826.64</v>
      </c>
      <c r="P8190" s="143">
        <f t="shared" si="4368"/>
        <v>311304</v>
      </c>
      <c r="Q8190" s="143">
        <f t="shared" si="4369"/>
        <v>317368.31096006854</v>
      </c>
      <c r="R8190" s="143">
        <f t="shared" si="4370"/>
        <v>276422.86192013707</v>
      </c>
      <c r="S8190" s="143">
        <f t="shared" si="4371"/>
        <v>336565.32</v>
      </c>
      <c r="T8190" s="143">
        <f t="shared" si="4372"/>
        <v>55269.604146728721</v>
      </c>
      <c r="U8190" s="194">
        <f t="shared" si="4373"/>
        <v>0.17754222286488039</v>
      </c>
      <c r="V8190" s="188" t="str">
        <f t="shared" si="4374"/>
        <v>MENOR</v>
      </c>
      <c r="W8190" s="188">
        <f t="shared" si="4375"/>
        <v>241541.72384027412</v>
      </c>
      <c r="X8190" s="143">
        <f t="shared" si="4376"/>
        <v>241542</v>
      </c>
    </row>
    <row r="8191" spans="1:24" x14ac:dyDescent="0.25">
      <c r="A8191" s="20" t="s">
        <v>106</v>
      </c>
      <c r="B8191" s="20">
        <v>87141</v>
      </c>
      <c r="C8191" s="26" t="s">
        <v>2184</v>
      </c>
      <c r="D8191" s="22" t="s">
        <v>2185</v>
      </c>
      <c r="E8191" s="20" t="s">
        <v>2058</v>
      </c>
      <c r="F8191" s="135" t="s">
        <v>334</v>
      </c>
      <c r="G8191" s="169">
        <v>231753</v>
      </c>
      <c r="H8191" s="36">
        <v>158.16999999999999</v>
      </c>
      <c r="I8191" s="50">
        <v>151.76</v>
      </c>
      <c r="J8191" s="155">
        <f t="shared" si="4365"/>
        <v>241541.72384027412</v>
      </c>
      <c r="K8191" s="182">
        <v>311304</v>
      </c>
      <c r="L8191" s="143">
        <v>337493.52</v>
      </c>
      <c r="M8191" s="143">
        <v>344176.56</v>
      </c>
      <c r="N8191" s="143">
        <f t="shared" si="4366"/>
        <v>241541.72384027412</v>
      </c>
      <c r="O8191" s="143">
        <f t="shared" si="4367"/>
        <v>344176.56</v>
      </c>
      <c r="P8191" s="143">
        <f t="shared" si="4368"/>
        <v>311304</v>
      </c>
      <c r="Q8191" s="143">
        <f t="shared" si="4369"/>
        <v>308628.95096006856</v>
      </c>
      <c r="R8191" s="143">
        <f t="shared" si="4370"/>
        <v>276422.86192013707</v>
      </c>
      <c r="S8191" s="143">
        <f t="shared" si="4371"/>
        <v>327740.28000000003</v>
      </c>
      <c r="T8191" s="143">
        <f t="shared" si="4372"/>
        <v>46920.669874110077</v>
      </c>
      <c r="U8191" s="194">
        <f t="shared" si="4373"/>
        <v>0.15072299062687944</v>
      </c>
      <c r="V8191" s="188" t="str">
        <f t="shared" si="4374"/>
        <v>MENOR</v>
      </c>
      <c r="W8191" s="188">
        <f t="shared" si="4375"/>
        <v>241541.72384027412</v>
      </c>
      <c r="X8191" s="143">
        <f t="shared" si="4376"/>
        <v>241542</v>
      </c>
    </row>
    <row r="8192" spans="1:24" x14ac:dyDescent="0.25">
      <c r="A8192" s="20" t="s">
        <v>107</v>
      </c>
      <c r="B8192" s="20">
        <v>87141</v>
      </c>
      <c r="C8192" s="26" t="s">
        <v>2186</v>
      </c>
      <c r="D8192" s="22" t="s">
        <v>2187</v>
      </c>
      <c r="E8192" s="20" t="s">
        <v>2058</v>
      </c>
      <c r="F8192" s="135" t="s">
        <v>334</v>
      </c>
      <c r="G8192" s="169">
        <v>231753</v>
      </c>
      <c r="H8192" s="36">
        <v>158.16999999999999</v>
      </c>
      <c r="I8192" s="50">
        <v>151.76</v>
      </c>
      <c r="J8192" s="155">
        <f t="shared" si="4365"/>
        <v>241541.72384027412</v>
      </c>
      <c r="K8192" s="182">
        <v>311304</v>
      </c>
      <c r="L8192" s="143">
        <v>343262.64</v>
      </c>
      <c r="M8192" s="143">
        <v>350059.92</v>
      </c>
      <c r="N8192" s="143">
        <f t="shared" si="4366"/>
        <v>241541.72384027412</v>
      </c>
      <c r="O8192" s="143">
        <f t="shared" si="4367"/>
        <v>350059.92</v>
      </c>
      <c r="P8192" s="143">
        <f t="shared" si="4368"/>
        <v>311304</v>
      </c>
      <c r="Q8192" s="143">
        <f t="shared" si="4369"/>
        <v>311542.07096006855</v>
      </c>
      <c r="R8192" s="143">
        <f t="shared" si="4370"/>
        <v>276422.86192013707</v>
      </c>
      <c r="S8192" s="143">
        <f t="shared" si="4371"/>
        <v>330681.95999999996</v>
      </c>
      <c r="T8192" s="143">
        <f t="shared" si="4372"/>
        <v>49631.725302651765</v>
      </c>
      <c r="U8192" s="194">
        <f t="shared" si="4373"/>
        <v>0.15943169796292936</v>
      </c>
      <c r="V8192" s="188" t="str">
        <f t="shared" si="4374"/>
        <v>MENOR</v>
      </c>
      <c r="W8192" s="188">
        <f t="shared" si="4375"/>
        <v>241541.72384027412</v>
      </c>
      <c r="X8192" s="143">
        <f t="shared" si="4376"/>
        <v>241542</v>
      </c>
    </row>
    <row r="8193" spans="1:24" x14ac:dyDescent="0.25">
      <c r="A8193" s="20" t="s">
        <v>108</v>
      </c>
      <c r="B8193" s="20">
        <v>87141</v>
      </c>
      <c r="C8193" s="26" t="s">
        <v>2188</v>
      </c>
      <c r="D8193" s="22" t="s">
        <v>2189</v>
      </c>
      <c r="E8193" s="20" t="s">
        <v>2058</v>
      </c>
      <c r="F8193" s="135" t="s">
        <v>334</v>
      </c>
      <c r="G8193" s="169">
        <v>231753</v>
      </c>
      <c r="H8193" s="36">
        <v>158.16999999999999</v>
      </c>
      <c r="I8193" s="50">
        <v>151.76</v>
      </c>
      <c r="J8193" s="155">
        <f t="shared" si="4365"/>
        <v>241541.72384027412</v>
      </c>
      <c r="K8193" s="182">
        <v>317016</v>
      </c>
      <c r="L8193" s="143">
        <v>337493.52</v>
      </c>
      <c r="M8193" s="143">
        <v>344176.56</v>
      </c>
      <c r="N8193" s="143">
        <f t="shared" si="4366"/>
        <v>241541.72384027412</v>
      </c>
      <c r="O8193" s="143">
        <f t="shared" si="4367"/>
        <v>344176.56</v>
      </c>
      <c r="P8193" s="143">
        <f t="shared" si="4368"/>
        <v>317016</v>
      </c>
      <c r="Q8193" s="143">
        <f t="shared" si="4369"/>
        <v>310056.95096006856</v>
      </c>
      <c r="R8193" s="143">
        <f t="shared" si="4370"/>
        <v>279278.86192013707</v>
      </c>
      <c r="S8193" s="143">
        <f t="shared" si="4371"/>
        <v>330596.28000000003</v>
      </c>
      <c r="T8193" s="143">
        <f t="shared" si="4372"/>
        <v>47115.736056855574</v>
      </c>
      <c r="U8193" s="194">
        <f t="shared" si="4373"/>
        <v>0.14862258074310311</v>
      </c>
      <c r="V8193" s="188" t="str">
        <f t="shared" si="4374"/>
        <v>MENOR</v>
      </c>
      <c r="W8193" s="188">
        <f t="shared" si="4375"/>
        <v>241541.72384027412</v>
      </c>
      <c r="X8193" s="143">
        <f t="shared" si="4376"/>
        <v>241542</v>
      </c>
    </row>
    <row r="8194" spans="1:24" x14ac:dyDescent="0.25">
      <c r="A8194" s="20" t="s">
        <v>109</v>
      </c>
      <c r="B8194" s="20">
        <v>87141</v>
      </c>
      <c r="C8194" s="26" t="s">
        <v>2190</v>
      </c>
      <c r="D8194" s="22" t="s">
        <v>2191</v>
      </c>
      <c r="E8194" s="20" t="s">
        <v>2058</v>
      </c>
      <c r="F8194" s="135" t="s">
        <v>334</v>
      </c>
      <c r="G8194" s="169">
        <v>231753</v>
      </c>
      <c r="H8194" s="36">
        <v>158.16999999999999</v>
      </c>
      <c r="I8194" s="50">
        <v>151.76</v>
      </c>
      <c r="J8194" s="155">
        <f t="shared" si="4365"/>
        <v>241541.72384027412</v>
      </c>
      <c r="K8194" s="182">
        <v>314160</v>
      </c>
      <c r="L8194" s="143">
        <v>343262.64</v>
      </c>
      <c r="M8194" s="143">
        <v>350059.92</v>
      </c>
      <c r="N8194" s="143">
        <f t="shared" si="4366"/>
        <v>241541.72384027412</v>
      </c>
      <c r="O8194" s="143">
        <f t="shared" si="4367"/>
        <v>350059.92</v>
      </c>
      <c r="P8194" s="143">
        <f t="shared" si="4368"/>
        <v>314160</v>
      </c>
      <c r="Q8194" s="143">
        <f t="shared" si="4369"/>
        <v>312256.07096006855</v>
      </c>
      <c r="R8194" s="143">
        <f t="shared" si="4370"/>
        <v>277850.86192013707</v>
      </c>
      <c r="S8194" s="143">
        <f t="shared" si="4371"/>
        <v>332109.95999999996</v>
      </c>
      <c r="T8194" s="143">
        <f t="shared" si="4372"/>
        <v>49647.699376808108</v>
      </c>
      <c r="U8194" s="194">
        <f t="shared" si="4373"/>
        <v>0.15803316582890281</v>
      </c>
      <c r="V8194" s="188" t="str">
        <f t="shared" si="4374"/>
        <v>MENOR</v>
      </c>
      <c r="W8194" s="188">
        <f t="shared" si="4375"/>
        <v>241541.72384027412</v>
      </c>
      <c r="X8194" s="143">
        <f t="shared" si="4376"/>
        <v>241542</v>
      </c>
    </row>
    <row r="8195" spans="1:24" x14ac:dyDescent="0.25">
      <c r="A8195" s="20" t="s">
        <v>110</v>
      </c>
      <c r="B8195" s="20">
        <v>87141</v>
      </c>
      <c r="C8195" s="26" t="s">
        <v>2192</v>
      </c>
      <c r="D8195" s="22" t="s">
        <v>2193</v>
      </c>
      <c r="E8195" s="20" t="s">
        <v>2058</v>
      </c>
      <c r="F8195" s="135" t="s">
        <v>334</v>
      </c>
      <c r="G8195" s="169">
        <v>174097</v>
      </c>
      <c r="H8195" s="36">
        <v>158.16999999999999</v>
      </c>
      <c r="I8195" s="50">
        <v>151.76</v>
      </c>
      <c r="J8195" s="155">
        <f t="shared" si="4365"/>
        <v>181450.46448339484</v>
      </c>
      <c r="K8195" s="182">
        <v>237762</v>
      </c>
      <c r="L8195" s="143">
        <v>253120.14</v>
      </c>
      <c r="M8195" s="143">
        <v>258132.41999999998</v>
      </c>
      <c r="N8195" s="143">
        <f t="shared" si="4366"/>
        <v>181450.46448339484</v>
      </c>
      <c r="O8195" s="143">
        <f t="shared" si="4367"/>
        <v>258132.41999999998</v>
      </c>
      <c r="P8195" s="143">
        <f t="shared" si="4368"/>
        <v>237762</v>
      </c>
      <c r="Q8195" s="143">
        <f t="shared" si="4369"/>
        <v>232616.2561208487</v>
      </c>
      <c r="R8195" s="143">
        <f t="shared" si="4370"/>
        <v>209606.23224169743</v>
      </c>
      <c r="S8195" s="143">
        <f t="shared" si="4371"/>
        <v>247947.21</v>
      </c>
      <c r="T8195" s="143">
        <f t="shared" si="4372"/>
        <v>35194.226738650432</v>
      </c>
      <c r="U8195" s="194">
        <f t="shared" si="4373"/>
        <v>0.14802292518842552</v>
      </c>
      <c r="V8195" s="188" t="str">
        <f t="shared" si="4374"/>
        <v>MENOR</v>
      </c>
      <c r="W8195" s="188">
        <f t="shared" si="4375"/>
        <v>181450.46448339484</v>
      </c>
      <c r="X8195" s="143">
        <f t="shared" si="4376"/>
        <v>181450</v>
      </c>
    </row>
    <row r="8196" spans="1:24" x14ac:dyDescent="0.25">
      <c r="A8196" s="20" t="s">
        <v>111</v>
      </c>
      <c r="B8196" s="20">
        <v>87141</v>
      </c>
      <c r="C8196" s="26" t="s">
        <v>2194</v>
      </c>
      <c r="D8196" s="22" t="s">
        <v>2195</v>
      </c>
      <c r="E8196" s="20" t="s">
        <v>2058</v>
      </c>
      <c r="F8196" s="135" t="s">
        <v>334</v>
      </c>
      <c r="G8196" s="169">
        <v>309757</v>
      </c>
      <c r="H8196" s="36">
        <v>158.16999999999999</v>
      </c>
      <c r="I8196" s="50">
        <v>151.76</v>
      </c>
      <c r="J8196" s="155">
        <f t="shared" si="4365"/>
        <v>322840.43680811807</v>
      </c>
      <c r="K8196" s="182">
        <v>418880</v>
      </c>
      <c r="L8196" s="143">
        <v>473067.83999999997</v>
      </c>
      <c r="M8196" s="143">
        <v>482435.52</v>
      </c>
      <c r="N8196" s="143">
        <f t="shared" si="4366"/>
        <v>322840.43680811807</v>
      </c>
      <c r="O8196" s="143">
        <f t="shared" si="4367"/>
        <v>482435.52</v>
      </c>
      <c r="P8196" s="143">
        <f t="shared" si="4368"/>
        <v>418880</v>
      </c>
      <c r="Q8196" s="143">
        <f t="shared" si="4369"/>
        <v>424305.9492020295</v>
      </c>
      <c r="R8196" s="143">
        <f t="shared" si="4370"/>
        <v>370860.21840405907</v>
      </c>
      <c r="S8196" s="143">
        <f t="shared" si="4371"/>
        <v>450657.76</v>
      </c>
      <c r="T8196" s="143">
        <f t="shared" si="4372"/>
        <v>73215.344761080283</v>
      </c>
      <c r="U8196" s="194">
        <f t="shared" si="4373"/>
        <v>0.1747883517023498</v>
      </c>
      <c r="V8196" s="188" t="str">
        <f t="shared" si="4374"/>
        <v>MENOR</v>
      </c>
      <c r="W8196" s="188">
        <f t="shared" si="4375"/>
        <v>322840.43680811807</v>
      </c>
      <c r="X8196" s="143">
        <f t="shared" si="4376"/>
        <v>322840</v>
      </c>
    </row>
    <row r="8197" spans="1:24" x14ac:dyDescent="0.25">
      <c r="A8197" s="15" t="s">
        <v>126</v>
      </c>
      <c r="B8197" s="34" t="s">
        <v>127</v>
      </c>
      <c r="C8197" s="35"/>
      <c r="D8197" s="35"/>
      <c r="E8197" s="35"/>
      <c r="F8197" s="35"/>
      <c r="G8197" s="138"/>
      <c r="H8197" s="18"/>
      <c r="I8197" s="18"/>
      <c r="J8197" s="138"/>
      <c r="K8197" s="183"/>
      <c r="L8197" s="147"/>
      <c r="M8197" s="147"/>
      <c r="N8197" s="147"/>
      <c r="O8197" s="147"/>
      <c r="P8197" s="147"/>
      <c r="Q8197" s="147"/>
      <c r="R8197" s="147"/>
      <c r="S8197" s="147"/>
      <c r="T8197" s="147"/>
      <c r="U8197" s="197"/>
      <c r="V8197" s="146"/>
      <c r="W8197" s="147"/>
      <c r="X8197" s="147"/>
    </row>
    <row r="8198" spans="1:24" x14ac:dyDescent="0.25">
      <c r="A8198" s="20" t="s">
        <v>128</v>
      </c>
      <c r="B8198" s="20">
        <v>87141</v>
      </c>
      <c r="C8198" s="26" t="s">
        <v>2196</v>
      </c>
      <c r="D8198" s="84" t="s">
        <v>2197</v>
      </c>
      <c r="E8198" s="20" t="s">
        <v>2058</v>
      </c>
      <c r="F8198" s="135" t="s">
        <v>334</v>
      </c>
      <c r="G8198" s="169">
        <v>53688</v>
      </c>
      <c r="H8198" s="36">
        <v>158.16999999999999</v>
      </c>
      <c r="I8198" s="50">
        <v>151.76</v>
      </c>
      <c r="J8198" s="155">
        <f t="shared" ref="J8198:J8235" si="4377">G8198*(H8198/I8198)</f>
        <v>55955.659989457039</v>
      </c>
      <c r="K8198" s="182">
        <v>449106</v>
      </c>
      <c r="L8198" s="143">
        <v>482202.28</v>
      </c>
      <c r="M8198" s="143">
        <v>491750.83999999997</v>
      </c>
      <c r="N8198" s="143">
        <f t="shared" ref="N8198:N8235" si="4378">MIN(J8198,K8198,L8198,M8198)</f>
        <v>55955.659989457039</v>
      </c>
      <c r="O8198" s="143">
        <f t="shared" ref="O8198:O8235" si="4379">MAX(J8198,K8198,L8198,M8198)</f>
        <v>491750.83999999997</v>
      </c>
      <c r="P8198" s="143">
        <f t="shared" ref="P8198:P8235" si="4380">MEDIAN(J8198,K8198,L8198,M8198,)</f>
        <v>449106</v>
      </c>
      <c r="Q8198" s="143">
        <f t="shared" ref="Q8198:Q8235" si="4381">AVERAGE(J8198,K8198,L8198,M8198)</f>
        <v>369753.69499736431</v>
      </c>
      <c r="R8198" s="143">
        <f t="shared" ref="R8198:R8235" si="4382">AVERAGE(N8198,P8198)</f>
        <v>252530.82999472853</v>
      </c>
      <c r="S8198" s="143">
        <f t="shared" ref="S8198:S8235" si="4383">AVERAGE(O8198,P8198)</f>
        <v>470428.42</v>
      </c>
      <c r="T8198" s="143">
        <f t="shared" ref="T8198:T8235" si="4384">STDEVA(J8198,K8198,L8198,M8198)</f>
        <v>209995.22434406626</v>
      </c>
      <c r="U8198" s="194">
        <f t="shared" ref="U8198:U8235" si="4385">T8198/P8198</f>
        <v>0.46758498961061812</v>
      </c>
      <c r="V8198" s="188" t="str">
        <f t="shared" ref="V8198:V8235" si="4386">IF(U8198&lt;=70%,"MENOR",IF(AND(U8198&gt;70%,U8198&lt;=90%),"[PROM MEN-MED]","PROMEDIO"))</f>
        <v>MENOR</v>
      </c>
      <c r="W8198" s="188">
        <f t="shared" ref="W8198:W8235" si="4387">IF(U8198&lt;=70%,N8198,IF(AND(U8198&gt;70%,U8198&lt;=90%),R8198,Q8198))</f>
        <v>55955.659989457039</v>
      </c>
      <c r="X8198" s="143">
        <f t="shared" ref="X8198:X8235" si="4388">ROUND(W8198,0)</f>
        <v>55956</v>
      </c>
    </row>
    <row r="8199" spans="1:24" x14ac:dyDescent="0.25">
      <c r="A8199" s="20" t="s">
        <v>129</v>
      </c>
      <c r="B8199" s="20">
        <v>87141</v>
      </c>
      <c r="C8199" s="26" t="s">
        <v>2539</v>
      </c>
      <c r="D8199" s="58" t="s">
        <v>2540</v>
      </c>
      <c r="E8199" s="20" t="s">
        <v>2058</v>
      </c>
      <c r="F8199" s="135" t="s">
        <v>334</v>
      </c>
      <c r="G8199" s="169">
        <v>54652</v>
      </c>
      <c r="H8199" s="36">
        <v>158.16999999999999</v>
      </c>
      <c r="I8199" s="50">
        <v>151.76</v>
      </c>
      <c r="J8199" s="155">
        <f t="shared" si="4377"/>
        <v>56960.377174486035</v>
      </c>
      <c r="K8199" s="182">
        <v>363188</v>
      </c>
      <c r="L8199" s="143">
        <v>393742.44</v>
      </c>
      <c r="M8199" s="143">
        <v>401539.32</v>
      </c>
      <c r="N8199" s="143">
        <f t="shared" si="4378"/>
        <v>56960.377174486035</v>
      </c>
      <c r="O8199" s="143">
        <f t="shared" si="4379"/>
        <v>401539.32</v>
      </c>
      <c r="P8199" s="143">
        <f t="shared" si="4380"/>
        <v>363188</v>
      </c>
      <c r="Q8199" s="143">
        <f t="shared" si="4381"/>
        <v>303857.53429362155</v>
      </c>
      <c r="R8199" s="143">
        <f t="shared" si="4382"/>
        <v>210074.18858724303</v>
      </c>
      <c r="S8199" s="143">
        <f t="shared" si="4383"/>
        <v>382363.66000000003</v>
      </c>
      <c r="T8199" s="143">
        <f t="shared" si="4384"/>
        <v>165428.06884673281</v>
      </c>
      <c r="U8199" s="194">
        <f t="shared" si="4385"/>
        <v>0.45548880702758027</v>
      </c>
      <c r="V8199" s="188" t="str">
        <f t="shared" si="4386"/>
        <v>MENOR</v>
      </c>
      <c r="W8199" s="188">
        <f t="shared" si="4387"/>
        <v>56960.377174486035</v>
      </c>
      <c r="X8199" s="143">
        <f t="shared" si="4388"/>
        <v>56960</v>
      </c>
    </row>
    <row r="8200" spans="1:24" x14ac:dyDescent="0.25">
      <c r="A8200" s="20" t="s">
        <v>130</v>
      </c>
      <c r="B8200" s="20">
        <v>87141</v>
      </c>
      <c r="C8200" s="26" t="s">
        <v>2200</v>
      </c>
      <c r="D8200" s="84" t="s">
        <v>2201</v>
      </c>
      <c r="E8200" s="20" t="s">
        <v>2058</v>
      </c>
      <c r="F8200" s="135" t="s">
        <v>334</v>
      </c>
      <c r="G8200" s="169">
        <v>55028</v>
      </c>
      <c r="H8200" s="36">
        <v>158.16999999999999</v>
      </c>
      <c r="I8200" s="50">
        <v>151.76</v>
      </c>
      <c r="J8200" s="155">
        <f t="shared" si="4377"/>
        <v>57352.258566157092</v>
      </c>
      <c r="K8200" s="182">
        <v>186592</v>
      </c>
      <c r="L8200" s="143">
        <v>203601.86</v>
      </c>
      <c r="M8200" s="143">
        <v>207633.58000000002</v>
      </c>
      <c r="N8200" s="143">
        <f t="shared" si="4378"/>
        <v>57352.258566157092</v>
      </c>
      <c r="O8200" s="143">
        <f t="shared" si="4379"/>
        <v>207633.58000000002</v>
      </c>
      <c r="P8200" s="143">
        <f t="shared" si="4380"/>
        <v>186592</v>
      </c>
      <c r="Q8200" s="143">
        <f t="shared" si="4381"/>
        <v>163794.92464153928</v>
      </c>
      <c r="R8200" s="143">
        <f t="shared" si="4382"/>
        <v>121972.12928307854</v>
      </c>
      <c r="S8200" s="143">
        <f t="shared" si="4383"/>
        <v>197112.79</v>
      </c>
      <c r="T8200" s="143">
        <f t="shared" si="4384"/>
        <v>71545.248182310504</v>
      </c>
      <c r="U8200" s="194">
        <f t="shared" si="4385"/>
        <v>0.38343148785752074</v>
      </c>
      <c r="V8200" s="188" t="str">
        <f t="shared" si="4386"/>
        <v>MENOR</v>
      </c>
      <c r="W8200" s="188">
        <f t="shared" si="4387"/>
        <v>57352.258566157092</v>
      </c>
      <c r="X8200" s="143">
        <f t="shared" si="4388"/>
        <v>57352</v>
      </c>
    </row>
    <row r="8201" spans="1:24" x14ac:dyDescent="0.25">
      <c r="A8201" s="20" t="s">
        <v>131</v>
      </c>
      <c r="B8201" s="20">
        <v>87141</v>
      </c>
      <c r="C8201" s="26" t="s">
        <v>2406</v>
      </c>
      <c r="D8201" s="84" t="s">
        <v>2407</v>
      </c>
      <c r="E8201" s="20" t="s">
        <v>2058</v>
      </c>
      <c r="F8201" s="135" t="s">
        <v>334</v>
      </c>
      <c r="G8201" s="169">
        <v>37098</v>
      </c>
      <c r="H8201" s="36">
        <v>158.16999999999999</v>
      </c>
      <c r="I8201" s="50">
        <v>151.76</v>
      </c>
      <c r="J8201" s="155">
        <f t="shared" si="4377"/>
        <v>38664.935819715341</v>
      </c>
      <c r="K8201" s="182">
        <v>188079.5</v>
      </c>
      <c r="L8201" s="143">
        <v>209130.6</v>
      </c>
      <c r="M8201" s="143">
        <v>213271.8</v>
      </c>
      <c r="N8201" s="143">
        <f t="shared" si="4378"/>
        <v>38664.935819715341</v>
      </c>
      <c r="O8201" s="143">
        <f t="shared" si="4379"/>
        <v>213271.8</v>
      </c>
      <c r="P8201" s="143">
        <f t="shared" si="4380"/>
        <v>188079.5</v>
      </c>
      <c r="Q8201" s="143">
        <f t="shared" si="4381"/>
        <v>162286.70895492885</v>
      </c>
      <c r="R8201" s="143">
        <f t="shared" si="4382"/>
        <v>113372.21790985767</v>
      </c>
      <c r="S8201" s="143">
        <f t="shared" si="4383"/>
        <v>200675.65</v>
      </c>
      <c r="T8201" s="143">
        <f t="shared" si="4384"/>
        <v>83149.344555655916</v>
      </c>
      <c r="U8201" s="194">
        <f t="shared" si="4385"/>
        <v>0.44209679712917099</v>
      </c>
      <c r="V8201" s="188" t="str">
        <f t="shared" si="4386"/>
        <v>MENOR</v>
      </c>
      <c r="W8201" s="188">
        <f t="shared" si="4387"/>
        <v>38664.935819715341</v>
      </c>
      <c r="X8201" s="143">
        <f t="shared" si="4388"/>
        <v>38665</v>
      </c>
    </row>
    <row r="8202" spans="1:24" x14ac:dyDescent="0.25">
      <c r="A8202" s="20" t="s">
        <v>132</v>
      </c>
      <c r="B8202" s="20">
        <v>87141</v>
      </c>
      <c r="C8202" s="26" t="s">
        <v>2408</v>
      </c>
      <c r="D8202" s="84" t="s">
        <v>2409</v>
      </c>
      <c r="E8202" s="20" t="s">
        <v>2058</v>
      </c>
      <c r="F8202" s="135" t="s">
        <v>334</v>
      </c>
      <c r="G8202" s="169">
        <v>109158</v>
      </c>
      <c r="H8202" s="36">
        <v>158.16999999999999</v>
      </c>
      <c r="I8202" s="50">
        <v>151.76</v>
      </c>
      <c r="J8202" s="155">
        <f t="shared" si="4377"/>
        <v>113768.58763837638</v>
      </c>
      <c r="K8202" s="182">
        <v>639744</v>
      </c>
      <c r="L8202" s="143">
        <v>663448.80000000005</v>
      </c>
      <c r="M8202" s="143">
        <v>676586.4</v>
      </c>
      <c r="N8202" s="143">
        <f t="shared" si="4378"/>
        <v>113768.58763837638</v>
      </c>
      <c r="O8202" s="143">
        <f t="shared" si="4379"/>
        <v>676586.4</v>
      </c>
      <c r="P8202" s="143">
        <f t="shared" si="4380"/>
        <v>639744</v>
      </c>
      <c r="Q8202" s="143">
        <f t="shared" si="4381"/>
        <v>523386.94690959412</v>
      </c>
      <c r="R8202" s="143">
        <f t="shared" si="4382"/>
        <v>376756.2938191882</v>
      </c>
      <c r="S8202" s="143">
        <f t="shared" si="4383"/>
        <v>658165.19999999995</v>
      </c>
      <c r="T8202" s="143">
        <f t="shared" si="4384"/>
        <v>273504.1493739147</v>
      </c>
      <c r="U8202" s="194">
        <f t="shared" si="4385"/>
        <v>0.4275212418934991</v>
      </c>
      <c r="V8202" s="188" t="str">
        <f t="shared" si="4386"/>
        <v>MENOR</v>
      </c>
      <c r="W8202" s="188">
        <f t="shared" si="4387"/>
        <v>113768.58763837638</v>
      </c>
      <c r="X8202" s="143">
        <f t="shared" si="4388"/>
        <v>113769</v>
      </c>
    </row>
    <row r="8203" spans="1:24" ht="47.25" customHeight="1" x14ac:dyDescent="0.25">
      <c r="A8203" s="20" t="s">
        <v>133</v>
      </c>
      <c r="B8203" s="20">
        <v>87141</v>
      </c>
      <c r="C8203" s="26" t="s">
        <v>2202</v>
      </c>
      <c r="D8203" s="58" t="s">
        <v>2203</v>
      </c>
      <c r="E8203" s="20" t="s">
        <v>2058</v>
      </c>
      <c r="F8203" s="135" t="s">
        <v>334</v>
      </c>
      <c r="G8203" s="169">
        <v>6997</v>
      </c>
      <c r="H8203" s="36">
        <v>158.16999999999999</v>
      </c>
      <c r="I8203" s="50">
        <v>151.76</v>
      </c>
      <c r="J8203" s="155">
        <f t="shared" si="4377"/>
        <v>7292.5374934106485</v>
      </c>
      <c r="K8203" s="182">
        <v>31416</v>
      </c>
      <c r="L8203" s="143">
        <v>34903.175999999999</v>
      </c>
      <c r="M8203" s="143">
        <v>35594.328000000001</v>
      </c>
      <c r="N8203" s="143">
        <f t="shared" si="4378"/>
        <v>7292.5374934106485</v>
      </c>
      <c r="O8203" s="143">
        <f t="shared" si="4379"/>
        <v>35594.328000000001</v>
      </c>
      <c r="P8203" s="143">
        <f t="shared" si="4380"/>
        <v>31416</v>
      </c>
      <c r="Q8203" s="143">
        <f t="shared" si="4381"/>
        <v>27301.510373352663</v>
      </c>
      <c r="R8203" s="143">
        <f t="shared" si="4382"/>
        <v>19354.268746705326</v>
      </c>
      <c r="S8203" s="143">
        <f t="shared" si="4383"/>
        <v>33505.164000000004</v>
      </c>
      <c r="T8203" s="143">
        <f t="shared" si="4384"/>
        <v>13464.077701873082</v>
      </c>
      <c r="U8203" s="194">
        <f t="shared" si="4385"/>
        <v>0.42857390189308259</v>
      </c>
      <c r="V8203" s="188" t="str">
        <f t="shared" si="4386"/>
        <v>MENOR</v>
      </c>
      <c r="W8203" s="188">
        <f t="shared" si="4387"/>
        <v>7292.5374934106485</v>
      </c>
      <c r="X8203" s="143">
        <f t="shared" si="4388"/>
        <v>7293</v>
      </c>
    </row>
    <row r="8204" spans="1:24" x14ac:dyDescent="0.25">
      <c r="A8204" s="20" t="s">
        <v>135</v>
      </c>
      <c r="B8204" s="20">
        <v>87141</v>
      </c>
      <c r="C8204" s="26" t="s">
        <v>2204</v>
      </c>
      <c r="D8204" s="84" t="s">
        <v>2205</v>
      </c>
      <c r="E8204" s="20" t="s">
        <v>2058</v>
      </c>
      <c r="F8204" s="135" t="s">
        <v>334</v>
      </c>
      <c r="G8204" s="169">
        <v>1475</v>
      </c>
      <c r="H8204" s="36">
        <v>158.16999999999999</v>
      </c>
      <c r="I8204" s="50">
        <v>151.76</v>
      </c>
      <c r="J8204" s="155">
        <f t="shared" si="4377"/>
        <v>1537.300672113864</v>
      </c>
      <c r="K8204" s="182">
        <v>59440.5</v>
      </c>
      <c r="L8204" s="143">
        <v>62739.18</v>
      </c>
      <c r="M8204" s="143">
        <v>63981.54</v>
      </c>
      <c r="N8204" s="143">
        <f t="shared" si="4378"/>
        <v>1537.300672113864</v>
      </c>
      <c r="O8204" s="143">
        <f t="shared" si="4379"/>
        <v>63981.54</v>
      </c>
      <c r="P8204" s="143">
        <f t="shared" si="4380"/>
        <v>59440.5</v>
      </c>
      <c r="Q8204" s="143">
        <f t="shared" si="4381"/>
        <v>46924.630168028467</v>
      </c>
      <c r="R8204" s="143">
        <f t="shared" si="4382"/>
        <v>30488.900336056933</v>
      </c>
      <c r="S8204" s="143">
        <f t="shared" si="4383"/>
        <v>61711.020000000004</v>
      </c>
      <c r="T8204" s="143">
        <f t="shared" si="4384"/>
        <v>30318.832628282886</v>
      </c>
      <c r="U8204" s="194">
        <f t="shared" si="4385"/>
        <v>0.51007028252257103</v>
      </c>
      <c r="V8204" s="188" t="str">
        <f t="shared" si="4386"/>
        <v>MENOR</v>
      </c>
      <c r="W8204" s="188">
        <f t="shared" si="4387"/>
        <v>1537.300672113864</v>
      </c>
      <c r="X8204" s="143">
        <f t="shared" si="4388"/>
        <v>1537</v>
      </c>
    </row>
    <row r="8205" spans="1:24" x14ac:dyDescent="0.25">
      <c r="A8205" s="20" t="s">
        <v>136</v>
      </c>
      <c r="B8205" s="20">
        <v>87141</v>
      </c>
      <c r="C8205" s="21" t="s">
        <v>2206</v>
      </c>
      <c r="D8205" s="58" t="s">
        <v>2207</v>
      </c>
      <c r="E8205" s="20" t="s">
        <v>2058</v>
      </c>
      <c r="F8205" s="135" t="s">
        <v>334</v>
      </c>
      <c r="G8205" s="169">
        <v>27832</v>
      </c>
      <c r="H8205" s="36">
        <v>158.16999999999999</v>
      </c>
      <c r="I8205" s="50">
        <v>151.76</v>
      </c>
      <c r="J8205" s="155">
        <f t="shared" si="4377"/>
        <v>29007.560885608858</v>
      </c>
      <c r="K8205" s="182">
        <v>119952</v>
      </c>
      <c r="L8205" s="143">
        <v>130886.91</v>
      </c>
      <c r="M8205" s="143">
        <v>133478.73000000001</v>
      </c>
      <c r="N8205" s="143">
        <f t="shared" si="4378"/>
        <v>29007.560885608858</v>
      </c>
      <c r="O8205" s="143">
        <f t="shared" si="4379"/>
        <v>133478.73000000001</v>
      </c>
      <c r="P8205" s="143">
        <f t="shared" si="4380"/>
        <v>119952</v>
      </c>
      <c r="Q8205" s="143">
        <f t="shared" si="4381"/>
        <v>103331.30022140223</v>
      </c>
      <c r="R8205" s="143">
        <f t="shared" si="4382"/>
        <v>74479.780442804433</v>
      </c>
      <c r="S8205" s="143">
        <f t="shared" si="4383"/>
        <v>126715.36500000001</v>
      </c>
      <c r="T8205" s="143">
        <f t="shared" si="4384"/>
        <v>49894.705939979453</v>
      </c>
      <c r="U8205" s="194">
        <f t="shared" si="4385"/>
        <v>0.41595559840585777</v>
      </c>
      <c r="V8205" s="188" t="str">
        <f t="shared" si="4386"/>
        <v>MENOR</v>
      </c>
      <c r="W8205" s="188">
        <f t="shared" si="4387"/>
        <v>29007.560885608858</v>
      </c>
      <c r="X8205" s="143">
        <f t="shared" si="4388"/>
        <v>29008</v>
      </c>
    </row>
    <row r="8206" spans="1:24" x14ac:dyDescent="0.25">
      <c r="A8206" s="20" t="s">
        <v>137</v>
      </c>
      <c r="B8206" s="20">
        <v>87141</v>
      </c>
      <c r="C8206" s="26" t="s">
        <v>2208</v>
      </c>
      <c r="D8206" s="58" t="s">
        <v>2209</v>
      </c>
      <c r="E8206" s="20" t="s">
        <v>2058</v>
      </c>
      <c r="F8206" s="135" t="s">
        <v>334</v>
      </c>
      <c r="G8206" s="169">
        <v>9350</v>
      </c>
      <c r="H8206" s="36">
        <v>158.16999999999999</v>
      </c>
      <c r="I8206" s="50">
        <v>151.76</v>
      </c>
      <c r="J8206" s="155">
        <f t="shared" si="4377"/>
        <v>9744.9229045861885</v>
      </c>
      <c r="K8206" s="182">
        <v>58905</v>
      </c>
      <c r="L8206" s="143">
        <v>64902.6</v>
      </c>
      <c r="M8206" s="143">
        <v>66187.8</v>
      </c>
      <c r="N8206" s="143">
        <f t="shared" si="4378"/>
        <v>9744.9229045861885</v>
      </c>
      <c r="O8206" s="143">
        <f t="shared" si="4379"/>
        <v>66187.8</v>
      </c>
      <c r="P8206" s="143">
        <f t="shared" si="4380"/>
        <v>58905</v>
      </c>
      <c r="Q8206" s="143">
        <f t="shared" si="4381"/>
        <v>49935.080726146552</v>
      </c>
      <c r="R8206" s="143">
        <f t="shared" si="4382"/>
        <v>34324.961452293093</v>
      </c>
      <c r="S8206" s="143">
        <f t="shared" si="4383"/>
        <v>62546.400000000001</v>
      </c>
      <c r="T8206" s="143">
        <f t="shared" si="4384"/>
        <v>26980.769413968643</v>
      </c>
      <c r="U8206" s="194">
        <f t="shared" si="4385"/>
        <v>0.45803869644289352</v>
      </c>
      <c r="V8206" s="188" t="str">
        <f t="shared" si="4386"/>
        <v>MENOR</v>
      </c>
      <c r="W8206" s="188">
        <f t="shared" si="4387"/>
        <v>9744.9229045861885</v>
      </c>
      <c r="X8206" s="143">
        <f t="shared" si="4388"/>
        <v>9745</v>
      </c>
    </row>
    <row r="8207" spans="1:24" x14ac:dyDescent="0.25">
      <c r="A8207" s="20" t="s">
        <v>138</v>
      </c>
      <c r="B8207" s="20">
        <v>87141</v>
      </c>
      <c r="C8207" s="26" t="s">
        <v>2210</v>
      </c>
      <c r="D8207" s="58" t="s">
        <v>2211</v>
      </c>
      <c r="E8207" s="20" t="s">
        <v>2058</v>
      </c>
      <c r="F8207" s="135" t="s">
        <v>334</v>
      </c>
      <c r="G8207" s="169">
        <v>22610</v>
      </c>
      <c r="H8207" s="36">
        <v>158.16999999999999</v>
      </c>
      <c r="I8207" s="50">
        <v>151.76</v>
      </c>
      <c r="J8207" s="155">
        <f t="shared" si="4377"/>
        <v>23564.995387453877</v>
      </c>
      <c r="K8207" s="182">
        <v>31987.200000000001</v>
      </c>
      <c r="L8207" s="143">
        <v>34614.720000000001</v>
      </c>
      <c r="M8207" s="143">
        <v>35300.160000000003</v>
      </c>
      <c r="N8207" s="143">
        <f t="shared" si="4378"/>
        <v>23564.995387453877</v>
      </c>
      <c r="O8207" s="143">
        <f t="shared" si="4379"/>
        <v>35300.160000000003</v>
      </c>
      <c r="P8207" s="143">
        <f t="shared" si="4380"/>
        <v>31987.200000000001</v>
      </c>
      <c r="Q8207" s="143">
        <f t="shared" si="4381"/>
        <v>31366.76884686347</v>
      </c>
      <c r="R8207" s="143">
        <f t="shared" si="4382"/>
        <v>27776.097693726937</v>
      </c>
      <c r="S8207" s="143">
        <f t="shared" si="4383"/>
        <v>33643.68</v>
      </c>
      <c r="T8207" s="143">
        <f t="shared" si="4384"/>
        <v>5393.6183459240219</v>
      </c>
      <c r="U8207" s="194">
        <f t="shared" si="4385"/>
        <v>0.16861802051833302</v>
      </c>
      <c r="V8207" s="188" t="str">
        <f t="shared" si="4386"/>
        <v>MENOR</v>
      </c>
      <c r="W8207" s="188">
        <f t="shared" si="4387"/>
        <v>23564.995387453877</v>
      </c>
      <c r="X8207" s="143">
        <f t="shared" si="4388"/>
        <v>23565</v>
      </c>
    </row>
    <row r="8208" spans="1:24" x14ac:dyDescent="0.25">
      <c r="A8208" s="20" t="s">
        <v>139</v>
      </c>
      <c r="B8208" s="20">
        <v>87141</v>
      </c>
      <c r="C8208" s="26" t="s">
        <v>2212</v>
      </c>
      <c r="D8208" s="58" t="s">
        <v>2213</v>
      </c>
      <c r="E8208" s="20" t="s">
        <v>2058</v>
      </c>
      <c r="F8208" s="135" t="s">
        <v>334</v>
      </c>
      <c r="G8208" s="169">
        <v>9409</v>
      </c>
      <c r="H8208" s="36">
        <v>158.16999999999999</v>
      </c>
      <c r="I8208" s="50">
        <v>151.76</v>
      </c>
      <c r="J8208" s="155">
        <f t="shared" si="4377"/>
        <v>9806.4149314707429</v>
      </c>
      <c r="K8208" s="182">
        <v>31701.599999999999</v>
      </c>
      <c r="L8208" s="143">
        <v>34037.808000000005</v>
      </c>
      <c r="M8208" s="143">
        <v>34711.824000000001</v>
      </c>
      <c r="N8208" s="143">
        <f t="shared" si="4378"/>
        <v>9806.4149314707429</v>
      </c>
      <c r="O8208" s="143">
        <f t="shared" si="4379"/>
        <v>34711.824000000001</v>
      </c>
      <c r="P8208" s="143">
        <f t="shared" si="4380"/>
        <v>31701.599999999999</v>
      </c>
      <c r="Q8208" s="143">
        <f t="shared" si="4381"/>
        <v>27564.411732867688</v>
      </c>
      <c r="R8208" s="143">
        <f t="shared" si="4382"/>
        <v>20754.007465735369</v>
      </c>
      <c r="S8208" s="143">
        <f t="shared" si="4383"/>
        <v>33206.712</v>
      </c>
      <c r="T8208" s="143">
        <f t="shared" si="4384"/>
        <v>11908.724232032546</v>
      </c>
      <c r="U8208" s="194">
        <f t="shared" si="4385"/>
        <v>0.37565057385218875</v>
      </c>
      <c r="V8208" s="188" t="str">
        <f t="shared" si="4386"/>
        <v>MENOR</v>
      </c>
      <c r="W8208" s="188">
        <f t="shared" si="4387"/>
        <v>9806.4149314707429</v>
      </c>
      <c r="X8208" s="143">
        <f t="shared" si="4388"/>
        <v>9806</v>
      </c>
    </row>
    <row r="8209" spans="1:24" x14ac:dyDescent="0.25">
      <c r="A8209" s="20" t="s">
        <v>140</v>
      </c>
      <c r="B8209" s="20">
        <v>87141</v>
      </c>
      <c r="C8209" s="26" t="s">
        <v>2214</v>
      </c>
      <c r="D8209" s="58" t="s">
        <v>2215</v>
      </c>
      <c r="E8209" s="20" t="s">
        <v>2058</v>
      </c>
      <c r="F8209" s="135" t="s">
        <v>334</v>
      </c>
      <c r="G8209" s="169">
        <v>14211</v>
      </c>
      <c r="H8209" s="36">
        <v>158.16999999999999</v>
      </c>
      <c r="I8209" s="50">
        <v>151.76</v>
      </c>
      <c r="J8209" s="155">
        <f t="shared" si="4377"/>
        <v>14811.240577227201</v>
      </c>
      <c r="K8209" s="182">
        <v>111265</v>
      </c>
      <c r="L8209" s="143">
        <v>119528.955</v>
      </c>
      <c r="M8209" s="143">
        <v>121895.86500000001</v>
      </c>
      <c r="N8209" s="143">
        <f t="shared" si="4378"/>
        <v>14811.240577227201</v>
      </c>
      <c r="O8209" s="143">
        <f t="shared" si="4379"/>
        <v>121895.86500000001</v>
      </c>
      <c r="P8209" s="143">
        <f t="shared" si="4380"/>
        <v>111265</v>
      </c>
      <c r="Q8209" s="143">
        <f t="shared" si="4381"/>
        <v>91875.265144306803</v>
      </c>
      <c r="R8209" s="143">
        <f t="shared" si="4382"/>
        <v>63038.120288613602</v>
      </c>
      <c r="S8209" s="143">
        <f t="shared" si="4383"/>
        <v>116580.4325</v>
      </c>
      <c r="T8209" s="143">
        <f t="shared" si="4384"/>
        <v>51577.736406903488</v>
      </c>
      <c r="U8209" s="194">
        <f t="shared" si="4385"/>
        <v>0.46355760038559735</v>
      </c>
      <c r="V8209" s="188" t="str">
        <f t="shared" si="4386"/>
        <v>MENOR</v>
      </c>
      <c r="W8209" s="188">
        <f t="shared" si="4387"/>
        <v>14811.240577227201</v>
      </c>
      <c r="X8209" s="143">
        <f t="shared" si="4388"/>
        <v>14811</v>
      </c>
    </row>
    <row r="8210" spans="1:24" x14ac:dyDescent="0.25">
      <c r="A8210" s="20" t="s">
        <v>141</v>
      </c>
      <c r="B8210" s="20">
        <v>87141</v>
      </c>
      <c r="C8210" s="26" t="s">
        <v>2216</v>
      </c>
      <c r="D8210" s="58" t="s">
        <v>2217</v>
      </c>
      <c r="E8210" s="20" t="s">
        <v>2058</v>
      </c>
      <c r="F8210" s="135" t="s">
        <v>334</v>
      </c>
      <c r="G8210" s="169">
        <v>70937</v>
      </c>
      <c r="H8210" s="36">
        <v>158.16999999999999</v>
      </c>
      <c r="I8210" s="50">
        <v>151.76</v>
      </c>
      <c r="J8210" s="155">
        <f t="shared" si="4377"/>
        <v>73933.218832366896</v>
      </c>
      <c r="K8210" s="182">
        <v>183260</v>
      </c>
      <c r="L8210" s="143">
        <v>201919.2</v>
      </c>
      <c r="M8210" s="143">
        <v>205917.6</v>
      </c>
      <c r="N8210" s="143">
        <f t="shared" si="4378"/>
        <v>73933.218832366896</v>
      </c>
      <c r="O8210" s="143">
        <f t="shared" si="4379"/>
        <v>205917.6</v>
      </c>
      <c r="P8210" s="143">
        <f t="shared" si="4380"/>
        <v>183260</v>
      </c>
      <c r="Q8210" s="143">
        <f t="shared" si="4381"/>
        <v>166257.50470809173</v>
      </c>
      <c r="R8210" s="143">
        <f t="shared" si="4382"/>
        <v>128596.60941618345</v>
      </c>
      <c r="S8210" s="143">
        <f t="shared" si="4383"/>
        <v>194588.79999999999</v>
      </c>
      <c r="T8210" s="143">
        <f t="shared" si="4384"/>
        <v>62336.555027982569</v>
      </c>
      <c r="U8210" s="194">
        <f t="shared" si="4385"/>
        <v>0.34015363433363838</v>
      </c>
      <c r="V8210" s="188" t="str">
        <f t="shared" si="4386"/>
        <v>MENOR</v>
      </c>
      <c r="W8210" s="188">
        <f t="shared" si="4387"/>
        <v>73933.218832366896</v>
      </c>
      <c r="X8210" s="143">
        <f t="shared" si="4388"/>
        <v>73933</v>
      </c>
    </row>
    <row r="8211" spans="1:24" x14ac:dyDescent="0.25">
      <c r="A8211" s="20" t="s">
        <v>142</v>
      </c>
      <c r="B8211" s="20">
        <v>87141</v>
      </c>
      <c r="C8211" s="26" t="s">
        <v>2410</v>
      </c>
      <c r="D8211" s="58" t="s">
        <v>2411</v>
      </c>
      <c r="E8211" s="20" t="s">
        <v>2058</v>
      </c>
      <c r="F8211" s="135" t="s">
        <v>334</v>
      </c>
      <c r="G8211" s="169">
        <v>108149</v>
      </c>
      <c r="H8211" s="36">
        <v>158.16999999999999</v>
      </c>
      <c r="I8211" s="50">
        <v>151.76</v>
      </c>
      <c r="J8211" s="155">
        <f t="shared" si="4377"/>
        <v>112716.96975487612</v>
      </c>
      <c r="K8211" s="182">
        <v>499383.5</v>
      </c>
      <c r="L8211" s="143">
        <v>550650.48499999999</v>
      </c>
      <c r="M8211" s="143">
        <v>561554.45499999996</v>
      </c>
      <c r="N8211" s="143">
        <f t="shared" si="4378"/>
        <v>112716.96975487612</v>
      </c>
      <c r="O8211" s="143">
        <f t="shared" si="4379"/>
        <v>561554.45499999996</v>
      </c>
      <c r="P8211" s="143">
        <f t="shared" si="4380"/>
        <v>499383.5</v>
      </c>
      <c r="Q8211" s="143">
        <f t="shared" si="4381"/>
        <v>431076.35243871901</v>
      </c>
      <c r="R8211" s="143">
        <f t="shared" si="4382"/>
        <v>306050.23487743805</v>
      </c>
      <c r="S8211" s="143">
        <f t="shared" si="4383"/>
        <v>530468.97750000004</v>
      </c>
      <c r="T8211" s="143">
        <f t="shared" si="4384"/>
        <v>213963.44810626819</v>
      </c>
      <c r="U8211" s="194">
        <f t="shared" si="4385"/>
        <v>0.42845518145126577</v>
      </c>
      <c r="V8211" s="188" t="str">
        <f t="shared" si="4386"/>
        <v>MENOR</v>
      </c>
      <c r="W8211" s="188">
        <f t="shared" si="4387"/>
        <v>112716.96975487612</v>
      </c>
      <c r="X8211" s="143">
        <f t="shared" si="4388"/>
        <v>112717</v>
      </c>
    </row>
    <row r="8212" spans="1:24" ht="46.5" customHeight="1" x14ac:dyDescent="0.25">
      <c r="A8212" s="20" t="s">
        <v>143</v>
      </c>
      <c r="B8212" s="20">
        <v>87141</v>
      </c>
      <c r="C8212" s="26" t="s">
        <v>2220</v>
      </c>
      <c r="D8212" s="84" t="s">
        <v>2221</v>
      </c>
      <c r="E8212" s="20" t="s">
        <v>2058</v>
      </c>
      <c r="F8212" s="135" t="s">
        <v>334</v>
      </c>
      <c r="G8212" s="169">
        <v>27426</v>
      </c>
      <c r="H8212" s="36">
        <v>158.16999999999999</v>
      </c>
      <c r="I8212" s="50">
        <v>151.76</v>
      </c>
      <c r="J8212" s="155">
        <f t="shared" si="4377"/>
        <v>28584.412361623617</v>
      </c>
      <c r="K8212" s="182">
        <v>155652</v>
      </c>
      <c r="L8212" s="143">
        <v>173073.6</v>
      </c>
      <c r="M8212" s="143">
        <v>176500.8</v>
      </c>
      <c r="N8212" s="143">
        <f t="shared" si="4378"/>
        <v>28584.412361623617</v>
      </c>
      <c r="O8212" s="143">
        <f t="shared" si="4379"/>
        <v>176500.8</v>
      </c>
      <c r="P8212" s="143">
        <f t="shared" si="4380"/>
        <v>155652</v>
      </c>
      <c r="Q8212" s="143">
        <f t="shared" si="4381"/>
        <v>133452.70309040591</v>
      </c>
      <c r="R8212" s="143">
        <f t="shared" si="4382"/>
        <v>92118.206180811801</v>
      </c>
      <c r="S8212" s="143">
        <f t="shared" si="4383"/>
        <v>166076.4</v>
      </c>
      <c r="T8212" s="143">
        <f t="shared" si="4384"/>
        <v>70505.605694666112</v>
      </c>
      <c r="U8212" s="194">
        <f t="shared" si="4385"/>
        <v>0.452969481244482</v>
      </c>
      <c r="V8212" s="188" t="str">
        <f t="shared" si="4386"/>
        <v>MENOR</v>
      </c>
      <c r="W8212" s="188">
        <f t="shared" si="4387"/>
        <v>28584.412361623617</v>
      </c>
      <c r="X8212" s="143">
        <f t="shared" si="4388"/>
        <v>28584</v>
      </c>
    </row>
    <row r="8213" spans="1:24" ht="46.5" customHeight="1" x14ac:dyDescent="0.25">
      <c r="A8213" s="20" t="s">
        <v>144</v>
      </c>
      <c r="B8213" s="20">
        <v>87141</v>
      </c>
      <c r="C8213" s="26" t="s">
        <v>2222</v>
      </c>
      <c r="D8213" s="58" t="s">
        <v>2223</v>
      </c>
      <c r="E8213" s="20" t="s">
        <v>2058</v>
      </c>
      <c r="F8213" s="135" t="s">
        <v>334</v>
      </c>
      <c r="G8213" s="169">
        <v>21156</v>
      </c>
      <c r="H8213" s="36">
        <v>158.16999999999999</v>
      </c>
      <c r="I8213" s="50">
        <v>151.76</v>
      </c>
      <c r="J8213" s="155">
        <f t="shared" si="4377"/>
        <v>22049.581707959936</v>
      </c>
      <c r="K8213" s="182">
        <v>59440.5</v>
      </c>
      <c r="L8213" s="143">
        <v>63280.035000000003</v>
      </c>
      <c r="M8213" s="143">
        <v>64533.104999999996</v>
      </c>
      <c r="N8213" s="143">
        <f t="shared" si="4378"/>
        <v>22049.581707959936</v>
      </c>
      <c r="O8213" s="143">
        <f t="shared" si="4379"/>
        <v>64533.104999999996</v>
      </c>
      <c r="P8213" s="143">
        <f t="shared" si="4380"/>
        <v>59440.5</v>
      </c>
      <c r="Q8213" s="143">
        <f t="shared" si="4381"/>
        <v>52325.805426989988</v>
      </c>
      <c r="R8213" s="143">
        <f t="shared" si="4382"/>
        <v>40745.040853979968</v>
      </c>
      <c r="S8213" s="143">
        <f t="shared" si="4383"/>
        <v>61986.802499999998</v>
      </c>
      <c r="T8213" s="143">
        <f t="shared" si="4384"/>
        <v>20300.097782649496</v>
      </c>
      <c r="U8213" s="194">
        <f t="shared" si="4385"/>
        <v>0.34151963362773691</v>
      </c>
      <c r="V8213" s="188" t="str">
        <f t="shared" si="4386"/>
        <v>MENOR</v>
      </c>
      <c r="W8213" s="188">
        <f t="shared" si="4387"/>
        <v>22049.581707959936</v>
      </c>
      <c r="X8213" s="143">
        <f t="shared" si="4388"/>
        <v>22050</v>
      </c>
    </row>
    <row r="8214" spans="1:24" ht="46.5" customHeight="1" x14ac:dyDescent="0.25">
      <c r="A8214" s="20" t="s">
        <v>146</v>
      </c>
      <c r="B8214" s="20">
        <v>87141</v>
      </c>
      <c r="C8214" s="26" t="s">
        <v>2224</v>
      </c>
      <c r="D8214" s="84" t="s">
        <v>2225</v>
      </c>
      <c r="E8214" s="20" t="s">
        <v>2058</v>
      </c>
      <c r="F8214" s="135" t="s">
        <v>334</v>
      </c>
      <c r="G8214" s="169">
        <v>108468</v>
      </c>
      <c r="H8214" s="36">
        <v>158.16999999999999</v>
      </c>
      <c r="I8214" s="50">
        <v>151.76</v>
      </c>
      <c r="J8214" s="155">
        <f t="shared" si="4377"/>
        <v>113049.44359515024</v>
      </c>
      <c r="K8214" s="182">
        <v>159936</v>
      </c>
      <c r="L8214" s="143">
        <v>168746.76</v>
      </c>
      <c r="M8214" s="143">
        <v>172088.28</v>
      </c>
      <c r="N8214" s="143">
        <f t="shared" si="4378"/>
        <v>113049.44359515024</v>
      </c>
      <c r="O8214" s="143">
        <f t="shared" si="4379"/>
        <v>172088.28</v>
      </c>
      <c r="P8214" s="143">
        <f t="shared" si="4380"/>
        <v>159936</v>
      </c>
      <c r="Q8214" s="143">
        <f t="shared" si="4381"/>
        <v>153455.12089878757</v>
      </c>
      <c r="R8214" s="143">
        <f t="shared" si="4382"/>
        <v>136492.72179757513</v>
      </c>
      <c r="S8214" s="143">
        <f t="shared" si="4383"/>
        <v>166012.14000000001</v>
      </c>
      <c r="T8214" s="143">
        <f t="shared" si="4384"/>
        <v>27420.487454839338</v>
      </c>
      <c r="U8214" s="194">
        <f t="shared" si="4385"/>
        <v>0.17144662524284299</v>
      </c>
      <c r="V8214" s="188" t="str">
        <f t="shared" si="4386"/>
        <v>MENOR</v>
      </c>
      <c r="W8214" s="188">
        <f t="shared" si="4387"/>
        <v>113049.44359515024</v>
      </c>
      <c r="X8214" s="143">
        <f t="shared" si="4388"/>
        <v>113049</v>
      </c>
    </row>
    <row r="8215" spans="1:24" ht="46.5" customHeight="1" x14ac:dyDescent="0.25">
      <c r="A8215" s="20" t="s">
        <v>147</v>
      </c>
      <c r="B8215" s="20">
        <v>87141</v>
      </c>
      <c r="C8215" s="26" t="s">
        <v>2226</v>
      </c>
      <c r="D8215" s="58" t="s">
        <v>2227</v>
      </c>
      <c r="E8215" s="20" t="s">
        <v>2058</v>
      </c>
      <c r="F8215" s="135" t="s">
        <v>334</v>
      </c>
      <c r="G8215" s="169">
        <v>211</v>
      </c>
      <c r="H8215" s="36">
        <v>158.16999999999999</v>
      </c>
      <c r="I8215" s="50">
        <v>151.76</v>
      </c>
      <c r="J8215" s="155">
        <f t="shared" si="4377"/>
        <v>219.91216394306801</v>
      </c>
      <c r="K8215" s="182">
        <v>6485.5</v>
      </c>
      <c r="L8215" s="143">
        <v>7091.21</v>
      </c>
      <c r="M8215" s="143">
        <v>7231.63</v>
      </c>
      <c r="N8215" s="143">
        <f t="shared" si="4378"/>
        <v>219.91216394306801</v>
      </c>
      <c r="O8215" s="143">
        <f t="shared" si="4379"/>
        <v>7231.63</v>
      </c>
      <c r="P8215" s="143">
        <f t="shared" si="4380"/>
        <v>6485.5</v>
      </c>
      <c r="Q8215" s="143">
        <f t="shared" si="4381"/>
        <v>5257.0630409857667</v>
      </c>
      <c r="R8215" s="143">
        <f t="shared" si="4382"/>
        <v>3352.7060819715339</v>
      </c>
      <c r="S8215" s="143">
        <f t="shared" si="4383"/>
        <v>6858.5650000000005</v>
      </c>
      <c r="T8215" s="143">
        <f t="shared" si="4384"/>
        <v>3373.6704078918783</v>
      </c>
      <c r="U8215" s="194">
        <f t="shared" si="4385"/>
        <v>0.52018663293375655</v>
      </c>
      <c r="V8215" s="188" t="str">
        <f t="shared" si="4386"/>
        <v>MENOR</v>
      </c>
      <c r="W8215" s="188">
        <f t="shared" si="4387"/>
        <v>219.91216394306801</v>
      </c>
      <c r="X8215" s="143">
        <f t="shared" si="4388"/>
        <v>220</v>
      </c>
    </row>
    <row r="8216" spans="1:24" ht="46.5" customHeight="1" x14ac:dyDescent="0.25">
      <c r="A8216" s="20" t="s">
        <v>149</v>
      </c>
      <c r="B8216" s="20">
        <v>87141</v>
      </c>
      <c r="C8216" s="26" t="s">
        <v>2228</v>
      </c>
      <c r="D8216" s="58" t="s">
        <v>2229</v>
      </c>
      <c r="E8216" s="20" t="s">
        <v>2058</v>
      </c>
      <c r="F8216" s="135" t="s">
        <v>334</v>
      </c>
      <c r="G8216" s="169">
        <v>212</v>
      </c>
      <c r="H8216" s="36">
        <v>158.16999999999999</v>
      </c>
      <c r="I8216" s="50">
        <v>151.76</v>
      </c>
      <c r="J8216" s="155">
        <f t="shared" si="4377"/>
        <v>220.95440168687401</v>
      </c>
      <c r="K8216" s="182">
        <v>6664</v>
      </c>
      <c r="L8216" s="143">
        <v>7211.4</v>
      </c>
      <c r="M8216" s="143">
        <v>7354.2</v>
      </c>
      <c r="N8216" s="143">
        <f t="shared" si="4378"/>
        <v>220.95440168687401</v>
      </c>
      <c r="O8216" s="143">
        <f t="shared" si="4379"/>
        <v>7354.2</v>
      </c>
      <c r="P8216" s="143">
        <f t="shared" si="4380"/>
        <v>6664</v>
      </c>
      <c r="Q8216" s="143">
        <f t="shared" si="4381"/>
        <v>5362.6386004217184</v>
      </c>
      <c r="R8216" s="143">
        <f t="shared" si="4382"/>
        <v>3442.477200843437</v>
      </c>
      <c r="S8216" s="143">
        <f t="shared" si="4383"/>
        <v>7009.1</v>
      </c>
      <c r="T8216" s="143">
        <f t="shared" si="4384"/>
        <v>3440.6730646145757</v>
      </c>
      <c r="U8216" s="194">
        <f t="shared" si="4385"/>
        <v>0.5163074826852605</v>
      </c>
      <c r="V8216" s="188" t="str">
        <f t="shared" si="4386"/>
        <v>MENOR</v>
      </c>
      <c r="W8216" s="188">
        <f t="shared" si="4387"/>
        <v>220.95440168687401</v>
      </c>
      <c r="X8216" s="143">
        <f t="shared" si="4388"/>
        <v>221</v>
      </c>
    </row>
    <row r="8217" spans="1:24" ht="46.5" customHeight="1" x14ac:dyDescent="0.25">
      <c r="A8217" s="20" t="s">
        <v>152</v>
      </c>
      <c r="B8217" s="20">
        <v>87141</v>
      </c>
      <c r="C8217" s="26" t="s">
        <v>2230</v>
      </c>
      <c r="D8217" s="58" t="s">
        <v>2231</v>
      </c>
      <c r="E8217" s="20" t="s">
        <v>2058</v>
      </c>
      <c r="F8217" s="135" t="s">
        <v>334</v>
      </c>
      <c r="G8217" s="169">
        <v>8738</v>
      </c>
      <c r="H8217" s="36">
        <v>158.16999999999999</v>
      </c>
      <c r="I8217" s="50">
        <v>151.76</v>
      </c>
      <c r="J8217" s="155">
        <f t="shared" si="4377"/>
        <v>9107.073405376912</v>
      </c>
      <c r="K8217" s="182">
        <v>719712</v>
      </c>
      <c r="L8217" s="143">
        <v>772340.94</v>
      </c>
      <c r="M8217" s="143">
        <v>787634.82000000007</v>
      </c>
      <c r="N8217" s="143">
        <f t="shared" si="4378"/>
        <v>9107.073405376912</v>
      </c>
      <c r="O8217" s="143">
        <f t="shared" si="4379"/>
        <v>787634.82000000007</v>
      </c>
      <c r="P8217" s="143">
        <f t="shared" si="4380"/>
        <v>719712</v>
      </c>
      <c r="Q8217" s="143">
        <f t="shared" si="4381"/>
        <v>572198.70835134422</v>
      </c>
      <c r="R8217" s="143">
        <f t="shared" si="4382"/>
        <v>364409.53670268843</v>
      </c>
      <c r="S8217" s="143">
        <f t="shared" si="4383"/>
        <v>753673.41</v>
      </c>
      <c r="T8217" s="143">
        <f t="shared" si="4384"/>
        <v>376520.02675853344</v>
      </c>
      <c r="U8217" s="194">
        <f t="shared" si="4385"/>
        <v>0.52315374310631679</v>
      </c>
      <c r="V8217" s="188" t="str">
        <f t="shared" si="4386"/>
        <v>MENOR</v>
      </c>
      <c r="W8217" s="188">
        <f t="shared" si="4387"/>
        <v>9107.073405376912</v>
      </c>
      <c r="X8217" s="143">
        <f t="shared" si="4388"/>
        <v>9107</v>
      </c>
    </row>
    <row r="8218" spans="1:24" x14ac:dyDescent="0.25">
      <c r="A8218" s="20" t="s">
        <v>153</v>
      </c>
      <c r="B8218" s="20">
        <v>87141</v>
      </c>
      <c r="C8218" s="26" t="s">
        <v>2232</v>
      </c>
      <c r="D8218" s="58" t="s">
        <v>2233</v>
      </c>
      <c r="E8218" s="20" t="s">
        <v>2058</v>
      </c>
      <c r="F8218" s="135" t="s">
        <v>334</v>
      </c>
      <c r="G8218" s="169">
        <v>54078</v>
      </c>
      <c r="H8218" s="36">
        <v>158.16999999999999</v>
      </c>
      <c r="I8218" s="50">
        <v>151.76</v>
      </c>
      <c r="J8218" s="155">
        <f t="shared" si="4377"/>
        <v>56362.13270954138</v>
      </c>
      <c r="K8218" s="182">
        <v>317016</v>
      </c>
      <c r="L8218" s="143">
        <v>346147.2</v>
      </c>
      <c r="M8218" s="143">
        <v>353001.6</v>
      </c>
      <c r="N8218" s="143">
        <f t="shared" si="4378"/>
        <v>56362.13270954138</v>
      </c>
      <c r="O8218" s="143">
        <f t="shared" si="4379"/>
        <v>353001.6</v>
      </c>
      <c r="P8218" s="143">
        <f t="shared" si="4380"/>
        <v>317016</v>
      </c>
      <c r="Q8218" s="143">
        <f t="shared" si="4381"/>
        <v>268131.73317738529</v>
      </c>
      <c r="R8218" s="143">
        <f t="shared" si="4382"/>
        <v>186689.06635477068</v>
      </c>
      <c r="S8218" s="143">
        <f t="shared" si="4383"/>
        <v>335008.8</v>
      </c>
      <c r="T8218" s="143">
        <f t="shared" si="4384"/>
        <v>142039.12909609778</v>
      </c>
      <c r="U8218" s="194">
        <f t="shared" si="4385"/>
        <v>0.44805034791965637</v>
      </c>
      <c r="V8218" s="188" t="str">
        <f t="shared" si="4386"/>
        <v>MENOR</v>
      </c>
      <c r="W8218" s="188">
        <f t="shared" si="4387"/>
        <v>56362.13270954138</v>
      </c>
      <c r="X8218" s="143">
        <f t="shared" si="4388"/>
        <v>56362</v>
      </c>
    </row>
    <row r="8219" spans="1:24" x14ac:dyDescent="0.25">
      <c r="A8219" s="20" t="s">
        <v>154</v>
      </c>
      <c r="B8219" s="20">
        <v>87141</v>
      </c>
      <c r="C8219" s="26" t="s">
        <v>2234</v>
      </c>
      <c r="D8219" s="84" t="s">
        <v>2235</v>
      </c>
      <c r="E8219" s="20" t="s">
        <v>2058</v>
      </c>
      <c r="F8219" s="135" t="s">
        <v>334</v>
      </c>
      <c r="G8219" s="169">
        <v>87049</v>
      </c>
      <c r="H8219" s="36">
        <v>158.16999999999999</v>
      </c>
      <c r="I8219" s="50">
        <v>151.76</v>
      </c>
      <c r="J8219" s="155">
        <f t="shared" si="4377"/>
        <v>90725.753360569317</v>
      </c>
      <c r="K8219" s="182">
        <v>119952</v>
      </c>
      <c r="L8219" s="143">
        <v>130886.91</v>
      </c>
      <c r="M8219" s="143">
        <v>133478.73000000001</v>
      </c>
      <c r="N8219" s="143">
        <f t="shared" si="4378"/>
        <v>90725.753360569317</v>
      </c>
      <c r="O8219" s="143">
        <f t="shared" si="4379"/>
        <v>133478.73000000001</v>
      </c>
      <c r="P8219" s="143">
        <f t="shared" si="4380"/>
        <v>119952</v>
      </c>
      <c r="Q8219" s="143">
        <f t="shared" si="4381"/>
        <v>118760.84834014231</v>
      </c>
      <c r="R8219" s="143">
        <f t="shared" si="4382"/>
        <v>105338.87668028465</v>
      </c>
      <c r="S8219" s="143">
        <f t="shared" si="4383"/>
        <v>126715.36500000001</v>
      </c>
      <c r="T8219" s="143">
        <f t="shared" si="4384"/>
        <v>19587.775139294787</v>
      </c>
      <c r="U8219" s="194">
        <f t="shared" si="4385"/>
        <v>0.16329677820540539</v>
      </c>
      <c r="V8219" s="188" t="str">
        <f t="shared" si="4386"/>
        <v>MENOR</v>
      </c>
      <c r="W8219" s="188">
        <f t="shared" si="4387"/>
        <v>90725.753360569317</v>
      </c>
      <c r="X8219" s="143">
        <f t="shared" si="4388"/>
        <v>90726</v>
      </c>
    </row>
    <row r="8220" spans="1:24" x14ac:dyDescent="0.25">
      <c r="A8220" s="20" t="s">
        <v>156</v>
      </c>
      <c r="B8220" s="20">
        <v>87141</v>
      </c>
      <c r="C8220" s="26" t="s">
        <v>2236</v>
      </c>
      <c r="D8220" s="84" t="s">
        <v>2237</v>
      </c>
      <c r="E8220" s="20" t="s">
        <v>2058</v>
      </c>
      <c r="F8220" s="135" t="s">
        <v>334</v>
      </c>
      <c r="G8220" s="169">
        <v>108182</v>
      </c>
      <c r="H8220" s="36">
        <v>158.16999999999999</v>
      </c>
      <c r="I8220" s="50">
        <v>151.76</v>
      </c>
      <c r="J8220" s="155">
        <f t="shared" si="4377"/>
        <v>112751.36360042173</v>
      </c>
      <c r="K8220" s="182">
        <v>235620</v>
      </c>
      <c r="L8220" s="143">
        <v>259610.4</v>
      </c>
      <c r="M8220" s="143">
        <v>264751.2</v>
      </c>
      <c r="N8220" s="143">
        <f t="shared" si="4378"/>
        <v>112751.36360042173</v>
      </c>
      <c r="O8220" s="143">
        <f t="shared" si="4379"/>
        <v>264751.2</v>
      </c>
      <c r="P8220" s="143">
        <f t="shared" si="4380"/>
        <v>235620</v>
      </c>
      <c r="Q8220" s="143">
        <f t="shared" si="4381"/>
        <v>218183.24090010545</v>
      </c>
      <c r="R8220" s="143">
        <f t="shared" si="4382"/>
        <v>174185.68180021085</v>
      </c>
      <c r="S8220" s="143">
        <f t="shared" si="4383"/>
        <v>250185.60000000001</v>
      </c>
      <c r="T8220" s="143">
        <f t="shared" si="4384"/>
        <v>71425.26547532207</v>
      </c>
      <c r="U8220" s="194">
        <f t="shared" si="4385"/>
        <v>0.30313753278720851</v>
      </c>
      <c r="V8220" s="188" t="str">
        <f t="shared" si="4386"/>
        <v>MENOR</v>
      </c>
      <c r="W8220" s="188">
        <f t="shared" si="4387"/>
        <v>112751.36360042173</v>
      </c>
      <c r="X8220" s="143">
        <f t="shared" si="4388"/>
        <v>112751</v>
      </c>
    </row>
    <row r="8221" spans="1:24" x14ac:dyDescent="0.25">
      <c r="A8221" s="20" t="s">
        <v>157</v>
      </c>
      <c r="B8221" s="20">
        <v>87141</v>
      </c>
      <c r="C8221" s="26" t="s">
        <v>2238</v>
      </c>
      <c r="D8221" s="58" t="s">
        <v>2239</v>
      </c>
      <c r="E8221" s="20" t="s">
        <v>2058</v>
      </c>
      <c r="F8221" s="135" t="s">
        <v>334</v>
      </c>
      <c r="G8221" s="169">
        <v>2825</v>
      </c>
      <c r="H8221" s="36">
        <v>158.16999999999999</v>
      </c>
      <c r="I8221" s="50">
        <v>151.76</v>
      </c>
      <c r="J8221" s="155">
        <f t="shared" si="4377"/>
        <v>2944.3216262519768</v>
      </c>
      <c r="K8221" s="182">
        <v>116739</v>
      </c>
      <c r="L8221" s="143">
        <v>125478.36</v>
      </c>
      <c r="M8221" s="143">
        <v>127963.08</v>
      </c>
      <c r="N8221" s="143">
        <f t="shared" si="4378"/>
        <v>2944.3216262519768</v>
      </c>
      <c r="O8221" s="143">
        <f t="shared" si="4379"/>
        <v>127963.08</v>
      </c>
      <c r="P8221" s="143">
        <f t="shared" si="4380"/>
        <v>116739</v>
      </c>
      <c r="Q8221" s="143">
        <f t="shared" si="4381"/>
        <v>93281.190406562993</v>
      </c>
      <c r="R8221" s="143">
        <f t="shared" si="4382"/>
        <v>59841.660813125985</v>
      </c>
      <c r="S8221" s="143">
        <f t="shared" si="4383"/>
        <v>122351.04000000001</v>
      </c>
      <c r="T8221" s="143">
        <f t="shared" si="4384"/>
        <v>60416.63647140297</v>
      </c>
      <c r="U8221" s="194">
        <f t="shared" si="4385"/>
        <v>0.51753601171333463</v>
      </c>
      <c r="V8221" s="188" t="str">
        <f t="shared" si="4386"/>
        <v>MENOR</v>
      </c>
      <c r="W8221" s="188">
        <f t="shared" si="4387"/>
        <v>2944.3216262519768</v>
      </c>
      <c r="X8221" s="143">
        <f t="shared" si="4388"/>
        <v>2944</v>
      </c>
    </row>
    <row r="8222" spans="1:24" x14ac:dyDescent="0.25">
      <c r="A8222" s="20" t="s">
        <v>158</v>
      </c>
      <c r="B8222" s="20">
        <v>87141</v>
      </c>
      <c r="C8222" s="26" t="s">
        <v>2416</v>
      </c>
      <c r="D8222" s="58" t="s">
        <v>2417</v>
      </c>
      <c r="E8222" s="20" t="s">
        <v>2058</v>
      </c>
      <c r="F8222" s="135" t="s">
        <v>334</v>
      </c>
      <c r="G8222" s="169">
        <v>72101</v>
      </c>
      <c r="H8222" s="36">
        <v>158.16999999999999</v>
      </c>
      <c r="I8222" s="50">
        <v>151.76</v>
      </c>
      <c r="J8222" s="155">
        <f t="shared" si="4377"/>
        <v>75146.383566157092</v>
      </c>
      <c r="K8222" s="182">
        <v>441014</v>
      </c>
      <c r="L8222" s="143">
        <v>502634.58</v>
      </c>
      <c r="M8222" s="143">
        <v>512587.74</v>
      </c>
      <c r="N8222" s="143">
        <f t="shared" si="4378"/>
        <v>75146.383566157092</v>
      </c>
      <c r="O8222" s="143">
        <f t="shared" si="4379"/>
        <v>512587.74</v>
      </c>
      <c r="P8222" s="143">
        <f t="shared" si="4380"/>
        <v>441014</v>
      </c>
      <c r="Q8222" s="143">
        <f t="shared" si="4381"/>
        <v>382845.67589153926</v>
      </c>
      <c r="R8222" s="143">
        <f t="shared" si="4382"/>
        <v>258080.19178307854</v>
      </c>
      <c r="S8222" s="143">
        <f t="shared" si="4383"/>
        <v>476800.87</v>
      </c>
      <c r="T8222" s="143">
        <f t="shared" si="4384"/>
        <v>207561.06986760782</v>
      </c>
      <c r="U8222" s="194">
        <f t="shared" si="4385"/>
        <v>0.47064508126183707</v>
      </c>
      <c r="V8222" s="188" t="str">
        <f t="shared" si="4386"/>
        <v>MENOR</v>
      </c>
      <c r="W8222" s="188">
        <f t="shared" si="4387"/>
        <v>75146.383566157092</v>
      </c>
      <c r="X8222" s="143">
        <f t="shared" si="4388"/>
        <v>75146</v>
      </c>
    </row>
    <row r="8223" spans="1:24" x14ac:dyDescent="0.25">
      <c r="A8223" s="20" t="s">
        <v>159</v>
      </c>
      <c r="B8223" s="20">
        <v>87141</v>
      </c>
      <c r="C8223" s="26" t="s">
        <v>2420</v>
      </c>
      <c r="D8223" s="84" t="s">
        <v>2421</v>
      </c>
      <c r="E8223" s="20" t="s">
        <v>2058</v>
      </c>
      <c r="F8223" s="135" t="s">
        <v>334</v>
      </c>
      <c r="G8223" s="169">
        <v>72096</v>
      </c>
      <c r="H8223" s="36">
        <v>158.16999999999999</v>
      </c>
      <c r="I8223" s="50">
        <v>151.76</v>
      </c>
      <c r="J8223" s="155">
        <f t="shared" si="4377"/>
        <v>75141.172377438066</v>
      </c>
      <c r="K8223" s="182">
        <v>449106</v>
      </c>
      <c r="L8223" s="143">
        <v>494461.66000000003</v>
      </c>
      <c r="M8223" s="143">
        <v>504252.98</v>
      </c>
      <c r="N8223" s="143">
        <f t="shared" si="4378"/>
        <v>75141.172377438066</v>
      </c>
      <c r="O8223" s="143">
        <f t="shared" si="4379"/>
        <v>504252.98</v>
      </c>
      <c r="P8223" s="143">
        <f t="shared" si="4380"/>
        <v>449106</v>
      </c>
      <c r="Q8223" s="143">
        <f t="shared" si="4381"/>
        <v>380740.45309435949</v>
      </c>
      <c r="R8223" s="143">
        <f t="shared" si="4382"/>
        <v>262123.58618871903</v>
      </c>
      <c r="S8223" s="143">
        <f t="shared" si="4383"/>
        <v>476679.49</v>
      </c>
      <c r="T8223" s="143">
        <f t="shared" si="4384"/>
        <v>205144.3602125904</v>
      </c>
      <c r="U8223" s="194">
        <f t="shared" si="4385"/>
        <v>0.45678383324335547</v>
      </c>
      <c r="V8223" s="188" t="str">
        <f t="shared" si="4386"/>
        <v>MENOR</v>
      </c>
      <c r="W8223" s="188">
        <f t="shared" si="4387"/>
        <v>75141.172377438066</v>
      </c>
      <c r="X8223" s="143">
        <f t="shared" si="4388"/>
        <v>75141</v>
      </c>
    </row>
    <row r="8224" spans="1:24" x14ac:dyDescent="0.25">
      <c r="A8224" s="20" t="s">
        <v>160</v>
      </c>
      <c r="B8224" s="20">
        <v>87141</v>
      </c>
      <c r="C8224" s="26" t="s">
        <v>2422</v>
      </c>
      <c r="D8224" s="84" t="s">
        <v>2423</v>
      </c>
      <c r="E8224" s="20" t="s">
        <v>2058</v>
      </c>
      <c r="F8224" s="135" t="s">
        <v>334</v>
      </c>
      <c r="G8224" s="169">
        <v>72722</v>
      </c>
      <c r="H8224" s="36">
        <v>158.16999999999999</v>
      </c>
      <c r="I8224" s="50">
        <v>151.76</v>
      </c>
      <c r="J8224" s="155">
        <f t="shared" si="4377"/>
        <v>75793.613205060625</v>
      </c>
      <c r="K8224" s="182">
        <v>453152</v>
      </c>
      <c r="L8224" s="143">
        <v>502634.58</v>
      </c>
      <c r="M8224" s="143">
        <v>512587.74</v>
      </c>
      <c r="N8224" s="143">
        <f t="shared" si="4378"/>
        <v>75793.613205060625</v>
      </c>
      <c r="O8224" s="143">
        <f t="shared" si="4379"/>
        <v>512587.74</v>
      </c>
      <c r="P8224" s="143">
        <f t="shared" si="4380"/>
        <v>453152</v>
      </c>
      <c r="Q8224" s="143">
        <f t="shared" si="4381"/>
        <v>386041.98330126517</v>
      </c>
      <c r="R8224" s="143">
        <f t="shared" si="4382"/>
        <v>264472.8066025303</v>
      </c>
      <c r="S8224" s="143">
        <f t="shared" si="4383"/>
        <v>482869.87</v>
      </c>
      <c r="T8224" s="143">
        <f t="shared" si="4384"/>
        <v>208459.00286952124</v>
      </c>
      <c r="U8224" s="194">
        <f t="shared" si="4385"/>
        <v>0.46002004375909461</v>
      </c>
      <c r="V8224" s="188" t="str">
        <f t="shared" si="4386"/>
        <v>MENOR</v>
      </c>
      <c r="W8224" s="188">
        <f t="shared" si="4387"/>
        <v>75793.613205060625</v>
      </c>
      <c r="X8224" s="143">
        <f t="shared" si="4388"/>
        <v>75794</v>
      </c>
    </row>
    <row r="8225" spans="1:24" x14ac:dyDescent="0.25">
      <c r="A8225" s="20" t="s">
        <v>161</v>
      </c>
      <c r="B8225" s="20">
        <v>87141</v>
      </c>
      <c r="C8225" s="26" t="s">
        <v>2240</v>
      </c>
      <c r="D8225" s="84" t="s">
        <v>2241</v>
      </c>
      <c r="E8225" s="20" t="s">
        <v>2058</v>
      </c>
      <c r="F8225" s="135" t="s">
        <v>334</v>
      </c>
      <c r="G8225" s="169">
        <v>72755</v>
      </c>
      <c r="H8225" s="36">
        <v>158.16999999999999</v>
      </c>
      <c r="I8225" s="50">
        <v>151.76</v>
      </c>
      <c r="J8225" s="155">
        <f t="shared" si="4377"/>
        <v>75828.007050606218</v>
      </c>
      <c r="K8225" s="182">
        <v>441014</v>
      </c>
      <c r="L8225" s="143">
        <v>498548.12</v>
      </c>
      <c r="M8225" s="143">
        <v>508420.36</v>
      </c>
      <c r="N8225" s="143">
        <f t="shared" si="4378"/>
        <v>75828.007050606218</v>
      </c>
      <c r="O8225" s="143">
        <f t="shared" si="4379"/>
        <v>508420.36</v>
      </c>
      <c r="P8225" s="143">
        <f t="shared" si="4380"/>
        <v>441014</v>
      </c>
      <c r="Q8225" s="143">
        <f t="shared" si="4381"/>
        <v>380952.62176265154</v>
      </c>
      <c r="R8225" s="143">
        <f t="shared" si="4382"/>
        <v>258421.00352530309</v>
      </c>
      <c r="S8225" s="143">
        <f t="shared" si="4383"/>
        <v>474717.18</v>
      </c>
      <c r="T8225" s="143">
        <f t="shared" si="4384"/>
        <v>205576.52683447694</v>
      </c>
      <c r="U8225" s="194">
        <f t="shared" si="4385"/>
        <v>0.466145126536747</v>
      </c>
      <c r="V8225" s="188" t="str">
        <f t="shared" si="4386"/>
        <v>MENOR</v>
      </c>
      <c r="W8225" s="188">
        <f t="shared" si="4387"/>
        <v>75828.007050606218</v>
      </c>
      <c r="X8225" s="143">
        <f t="shared" si="4388"/>
        <v>75828</v>
      </c>
    </row>
    <row r="8226" spans="1:24" ht="27.6" x14ac:dyDescent="0.25">
      <c r="A8226" s="20" t="s">
        <v>163</v>
      </c>
      <c r="B8226" s="20">
        <v>87141</v>
      </c>
      <c r="C8226" s="26" t="s">
        <v>2242</v>
      </c>
      <c r="D8226" s="84" t="s">
        <v>2243</v>
      </c>
      <c r="E8226" s="20" t="s">
        <v>2058</v>
      </c>
      <c r="F8226" s="135" t="s">
        <v>334</v>
      </c>
      <c r="G8226" s="169">
        <v>73104</v>
      </c>
      <c r="H8226" s="36">
        <v>158.16999999999999</v>
      </c>
      <c r="I8226" s="50">
        <v>151.76</v>
      </c>
      <c r="J8226" s="155">
        <f t="shared" si="4377"/>
        <v>76191.748023194523</v>
      </c>
      <c r="K8226" s="182">
        <v>441014</v>
      </c>
      <c r="L8226" s="143">
        <v>498548.12</v>
      </c>
      <c r="M8226" s="143">
        <v>508420.36</v>
      </c>
      <c r="N8226" s="143">
        <f t="shared" si="4378"/>
        <v>76191.748023194523</v>
      </c>
      <c r="O8226" s="143">
        <f t="shared" si="4379"/>
        <v>508420.36</v>
      </c>
      <c r="P8226" s="143">
        <f t="shared" si="4380"/>
        <v>441014</v>
      </c>
      <c r="Q8226" s="143">
        <f t="shared" si="4381"/>
        <v>381043.55700579862</v>
      </c>
      <c r="R8226" s="143">
        <f t="shared" si="4382"/>
        <v>258602.87401159725</v>
      </c>
      <c r="S8226" s="143">
        <f t="shared" si="4383"/>
        <v>474717.18</v>
      </c>
      <c r="T8226" s="143">
        <f t="shared" si="4384"/>
        <v>205396.56905473437</v>
      </c>
      <c r="U8226" s="194">
        <f t="shared" si="4385"/>
        <v>0.46573707196309949</v>
      </c>
      <c r="V8226" s="188" t="str">
        <f t="shared" si="4386"/>
        <v>MENOR</v>
      </c>
      <c r="W8226" s="188">
        <f t="shared" si="4387"/>
        <v>76191.748023194523</v>
      </c>
      <c r="X8226" s="143">
        <f t="shared" si="4388"/>
        <v>76192</v>
      </c>
    </row>
    <row r="8227" spans="1:24" x14ac:dyDescent="0.25">
      <c r="A8227" s="20" t="s">
        <v>164</v>
      </c>
      <c r="B8227" s="20">
        <v>87141</v>
      </c>
      <c r="C8227" s="26" t="s">
        <v>2244</v>
      </c>
      <c r="D8227" s="84" t="s">
        <v>2245</v>
      </c>
      <c r="E8227" s="20" t="s">
        <v>2058</v>
      </c>
      <c r="F8227" s="135" t="s">
        <v>334</v>
      </c>
      <c r="G8227" s="169">
        <v>73474</v>
      </c>
      <c r="H8227" s="36">
        <v>158.16999999999999</v>
      </c>
      <c r="I8227" s="50">
        <v>151.76</v>
      </c>
      <c r="J8227" s="155">
        <f t="shared" si="4377"/>
        <v>76577.375988402739</v>
      </c>
      <c r="K8227" s="182">
        <v>449106</v>
      </c>
      <c r="L8227" s="143">
        <v>498548.12</v>
      </c>
      <c r="M8227" s="143">
        <v>508420.36</v>
      </c>
      <c r="N8227" s="143">
        <f t="shared" si="4378"/>
        <v>76577.375988402739</v>
      </c>
      <c r="O8227" s="143">
        <f t="shared" si="4379"/>
        <v>508420.36</v>
      </c>
      <c r="P8227" s="143">
        <f t="shared" si="4380"/>
        <v>449106</v>
      </c>
      <c r="Q8227" s="143">
        <f t="shared" si="4381"/>
        <v>383162.96399710071</v>
      </c>
      <c r="R8227" s="143">
        <f t="shared" si="4382"/>
        <v>262841.68799420138</v>
      </c>
      <c r="S8227" s="143">
        <f t="shared" si="4383"/>
        <v>478763.18</v>
      </c>
      <c r="T8227" s="143">
        <f t="shared" si="4384"/>
        <v>206031.03022858733</v>
      </c>
      <c r="U8227" s="194">
        <f t="shared" si="4385"/>
        <v>0.45875813333285981</v>
      </c>
      <c r="V8227" s="188" t="str">
        <f t="shared" si="4386"/>
        <v>MENOR</v>
      </c>
      <c r="W8227" s="188">
        <f t="shared" si="4387"/>
        <v>76577.375988402739</v>
      </c>
      <c r="X8227" s="143">
        <f t="shared" si="4388"/>
        <v>76577</v>
      </c>
    </row>
    <row r="8228" spans="1:24" x14ac:dyDescent="0.25">
      <c r="A8228" s="20" t="s">
        <v>165</v>
      </c>
      <c r="B8228" s="20">
        <v>87141</v>
      </c>
      <c r="C8228" s="26" t="s">
        <v>2426</v>
      </c>
      <c r="D8228" s="84" t="s">
        <v>2427</v>
      </c>
      <c r="E8228" s="20" t="s">
        <v>2058</v>
      </c>
      <c r="F8228" s="135" t="s">
        <v>334</v>
      </c>
      <c r="G8228" s="169">
        <v>73528</v>
      </c>
      <c r="H8228" s="36">
        <v>158.16999999999999</v>
      </c>
      <c r="I8228" s="50">
        <v>151.76</v>
      </c>
      <c r="J8228" s="155">
        <f t="shared" si="4377"/>
        <v>76633.656826568273</v>
      </c>
      <c r="K8228" s="182">
        <v>441014</v>
      </c>
      <c r="L8228" s="143">
        <v>498548.12</v>
      </c>
      <c r="M8228" s="143">
        <v>508420.36</v>
      </c>
      <c r="N8228" s="143">
        <f t="shared" si="4378"/>
        <v>76633.656826568273</v>
      </c>
      <c r="O8228" s="143">
        <f t="shared" si="4379"/>
        <v>508420.36</v>
      </c>
      <c r="P8228" s="143">
        <f t="shared" si="4380"/>
        <v>441014</v>
      </c>
      <c r="Q8228" s="143">
        <f t="shared" si="4381"/>
        <v>381154.03420664207</v>
      </c>
      <c r="R8228" s="143">
        <f t="shared" si="4382"/>
        <v>258823.82841328415</v>
      </c>
      <c r="S8228" s="143">
        <f t="shared" si="4383"/>
        <v>474717.18</v>
      </c>
      <c r="T8228" s="143">
        <f t="shared" si="4384"/>
        <v>205177.9429378995</v>
      </c>
      <c r="U8228" s="194">
        <f t="shared" si="4385"/>
        <v>0.46524133686889646</v>
      </c>
      <c r="V8228" s="188" t="str">
        <f t="shared" si="4386"/>
        <v>MENOR</v>
      </c>
      <c r="W8228" s="188">
        <f t="shared" si="4387"/>
        <v>76633.656826568273</v>
      </c>
      <c r="X8228" s="143">
        <f t="shared" si="4388"/>
        <v>76634</v>
      </c>
    </row>
    <row r="8229" spans="1:24" x14ac:dyDescent="0.25">
      <c r="A8229" s="20" t="s">
        <v>166</v>
      </c>
      <c r="B8229" s="20">
        <v>87141</v>
      </c>
      <c r="C8229" s="26" t="s">
        <v>2248</v>
      </c>
      <c r="D8229" s="84" t="s">
        <v>2249</v>
      </c>
      <c r="E8229" s="20" t="s">
        <v>2058</v>
      </c>
      <c r="F8229" s="135" t="s">
        <v>334</v>
      </c>
      <c r="G8229" s="169">
        <v>72434</v>
      </c>
      <c r="H8229" s="36">
        <v>158.16999999999999</v>
      </c>
      <c r="I8229" s="50">
        <v>151.76</v>
      </c>
      <c r="J8229" s="155">
        <f t="shared" si="4377"/>
        <v>75493.448734844496</v>
      </c>
      <c r="K8229" s="182">
        <v>449106</v>
      </c>
      <c r="L8229" s="143">
        <v>498548.12</v>
      </c>
      <c r="M8229" s="143">
        <v>508420.36</v>
      </c>
      <c r="N8229" s="143">
        <f t="shared" si="4378"/>
        <v>75493.448734844496</v>
      </c>
      <c r="O8229" s="143">
        <f t="shared" si="4379"/>
        <v>508420.36</v>
      </c>
      <c r="P8229" s="143">
        <f t="shared" si="4380"/>
        <v>449106</v>
      </c>
      <c r="Q8229" s="143">
        <f t="shared" si="4381"/>
        <v>382891.98218371114</v>
      </c>
      <c r="R8229" s="143">
        <f t="shared" si="4382"/>
        <v>262299.72436742223</v>
      </c>
      <c r="S8229" s="143">
        <f t="shared" si="4383"/>
        <v>478763.18</v>
      </c>
      <c r="T8229" s="143">
        <f t="shared" si="4384"/>
        <v>206568.68944224424</v>
      </c>
      <c r="U8229" s="194">
        <f t="shared" si="4385"/>
        <v>0.45995530997636247</v>
      </c>
      <c r="V8229" s="188" t="str">
        <f t="shared" si="4386"/>
        <v>MENOR</v>
      </c>
      <c r="W8229" s="188">
        <f t="shared" si="4387"/>
        <v>75493.448734844496</v>
      </c>
      <c r="X8229" s="143">
        <f t="shared" si="4388"/>
        <v>75493</v>
      </c>
    </row>
    <row r="8230" spans="1:24" x14ac:dyDescent="0.25">
      <c r="A8230" s="20" t="s">
        <v>167</v>
      </c>
      <c r="B8230" s="20">
        <v>87141</v>
      </c>
      <c r="C8230" s="26" t="s">
        <v>2428</v>
      </c>
      <c r="D8230" s="84" t="s">
        <v>2429</v>
      </c>
      <c r="E8230" s="20" t="s">
        <v>2058</v>
      </c>
      <c r="F8230" s="135" t="s">
        <v>334</v>
      </c>
      <c r="G8230" s="169">
        <v>71100</v>
      </c>
      <c r="H8230" s="36">
        <v>158.16999999999999</v>
      </c>
      <c r="I8230" s="50">
        <v>151.76</v>
      </c>
      <c r="J8230" s="155">
        <f t="shared" si="4377"/>
        <v>74103.103584607277</v>
      </c>
      <c r="K8230" s="182">
        <v>709478</v>
      </c>
      <c r="L8230" s="143">
        <v>794744.35600000003</v>
      </c>
      <c r="M8230" s="143">
        <v>810481.8679999999</v>
      </c>
      <c r="N8230" s="143">
        <f t="shared" si="4378"/>
        <v>74103.103584607277</v>
      </c>
      <c r="O8230" s="143">
        <f t="shared" si="4379"/>
        <v>810481.8679999999</v>
      </c>
      <c r="P8230" s="143">
        <f t="shared" si="4380"/>
        <v>709478</v>
      </c>
      <c r="Q8230" s="143">
        <f t="shared" si="4381"/>
        <v>597201.83189615177</v>
      </c>
      <c r="R8230" s="143">
        <f t="shared" si="4382"/>
        <v>391790.55179230362</v>
      </c>
      <c r="S8230" s="143">
        <f t="shared" si="4383"/>
        <v>759979.93399999989</v>
      </c>
      <c r="T8230" s="143">
        <f t="shared" si="4384"/>
        <v>351544.04186626797</v>
      </c>
      <c r="U8230" s="194">
        <f t="shared" si="4385"/>
        <v>0.49549674812505529</v>
      </c>
      <c r="V8230" s="188" t="str">
        <f t="shared" si="4386"/>
        <v>MENOR</v>
      </c>
      <c r="W8230" s="188">
        <f t="shared" si="4387"/>
        <v>74103.103584607277</v>
      </c>
      <c r="X8230" s="143">
        <f t="shared" si="4388"/>
        <v>74103</v>
      </c>
    </row>
    <row r="8231" spans="1:24" x14ac:dyDescent="0.25">
      <c r="A8231" s="20" t="s">
        <v>168</v>
      </c>
      <c r="B8231" s="20">
        <v>87141</v>
      </c>
      <c r="C8231" s="26" t="s">
        <v>2430</v>
      </c>
      <c r="D8231" s="84" t="s">
        <v>2431</v>
      </c>
      <c r="E8231" s="20" t="s">
        <v>2058</v>
      </c>
      <c r="F8231" s="135" t="s">
        <v>334</v>
      </c>
      <c r="G8231" s="169">
        <v>72389</v>
      </c>
      <c r="H8231" s="36">
        <v>158.16999999999999</v>
      </c>
      <c r="I8231" s="50">
        <v>151.76</v>
      </c>
      <c r="J8231" s="155">
        <f t="shared" si="4377"/>
        <v>75446.54803637322</v>
      </c>
      <c r="K8231" s="182">
        <v>639744</v>
      </c>
      <c r="L8231" s="143">
        <v>692294.4</v>
      </c>
      <c r="M8231" s="143">
        <v>706003.2</v>
      </c>
      <c r="N8231" s="143">
        <f t="shared" si="4378"/>
        <v>75446.54803637322</v>
      </c>
      <c r="O8231" s="143">
        <f t="shared" si="4379"/>
        <v>706003.2</v>
      </c>
      <c r="P8231" s="143">
        <f t="shared" si="4380"/>
        <v>639744</v>
      </c>
      <c r="Q8231" s="143">
        <f t="shared" si="4381"/>
        <v>528372.03700909321</v>
      </c>
      <c r="R8231" s="143">
        <f t="shared" si="4382"/>
        <v>357595.27401818661</v>
      </c>
      <c r="S8231" s="143">
        <f t="shared" si="4383"/>
        <v>672873.6</v>
      </c>
      <c r="T8231" s="143">
        <f t="shared" si="4384"/>
        <v>303297.7546106854</v>
      </c>
      <c r="U8231" s="194">
        <f t="shared" si="4385"/>
        <v>0.47409237853060821</v>
      </c>
      <c r="V8231" s="188" t="str">
        <f t="shared" si="4386"/>
        <v>MENOR</v>
      </c>
      <c r="W8231" s="188">
        <f t="shared" si="4387"/>
        <v>75446.54803637322</v>
      </c>
      <c r="X8231" s="143">
        <f t="shared" si="4388"/>
        <v>75447</v>
      </c>
    </row>
    <row r="8232" spans="1:24" x14ac:dyDescent="0.25">
      <c r="A8232" s="20" t="s">
        <v>169</v>
      </c>
      <c r="B8232" s="20">
        <v>87141</v>
      </c>
      <c r="C8232" s="26" t="s">
        <v>2252</v>
      </c>
      <c r="D8232" s="84" t="s">
        <v>2253</v>
      </c>
      <c r="E8232" s="20" t="s">
        <v>2058</v>
      </c>
      <c r="F8232" s="135" t="s">
        <v>334</v>
      </c>
      <c r="G8232" s="169">
        <v>54659</v>
      </c>
      <c r="H8232" s="36">
        <v>158.16999999999999</v>
      </c>
      <c r="I8232" s="50">
        <v>151.76</v>
      </c>
      <c r="J8232" s="155">
        <f t="shared" si="4377"/>
        <v>56967.672838692677</v>
      </c>
      <c r="K8232" s="182">
        <v>314160</v>
      </c>
      <c r="L8232" s="143">
        <v>349031.76</v>
      </c>
      <c r="M8232" s="143">
        <v>355943.28</v>
      </c>
      <c r="N8232" s="143">
        <f t="shared" si="4378"/>
        <v>56967.672838692677</v>
      </c>
      <c r="O8232" s="143">
        <f t="shared" si="4379"/>
        <v>355943.28</v>
      </c>
      <c r="P8232" s="143">
        <f t="shared" si="4380"/>
        <v>314160</v>
      </c>
      <c r="Q8232" s="143">
        <f t="shared" si="4381"/>
        <v>269025.67820967315</v>
      </c>
      <c r="R8232" s="143">
        <f t="shared" si="4382"/>
        <v>185563.83641934633</v>
      </c>
      <c r="S8232" s="143">
        <f t="shared" si="4383"/>
        <v>335051.64</v>
      </c>
      <c r="T8232" s="143">
        <f t="shared" si="4384"/>
        <v>142549.8126618831</v>
      </c>
      <c r="U8232" s="194">
        <f t="shared" si="4385"/>
        <v>0.45374908537650593</v>
      </c>
      <c r="V8232" s="188" t="str">
        <f t="shared" si="4386"/>
        <v>MENOR</v>
      </c>
      <c r="W8232" s="188">
        <f t="shared" si="4387"/>
        <v>56967.672838692677</v>
      </c>
      <c r="X8232" s="143">
        <f t="shared" si="4388"/>
        <v>56968</v>
      </c>
    </row>
    <row r="8233" spans="1:24" x14ac:dyDescent="0.25">
      <c r="A8233" s="20" t="s">
        <v>170</v>
      </c>
      <c r="B8233" s="20">
        <v>87141</v>
      </c>
      <c r="C8233" s="21" t="s">
        <v>2250</v>
      </c>
      <c r="D8233" s="84" t="s">
        <v>2251</v>
      </c>
      <c r="E8233" s="20" t="s">
        <v>2058</v>
      </c>
      <c r="F8233" s="135" t="s">
        <v>334</v>
      </c>
      <c r="G8233" s="169">
        <v>35046</v>
      </c>
      <c r="H8233" s="36">
        <v>158.16999999999999</v>
      </c>
      <c r="I8233" s="50">
        <v>151.76</v>
      </c>
      <c r="J8233" s="155">
        <f t="shared" si="4377"/>
        <v>36526.26396942541</v>
      </c>
      <c r="K8233" s="182">
        <v>47552.4</v>
      </c>
      <c r="L8233" s="143">
        <v>51922.080000000002</v>
      </c>
      <c r="M8233" s="143">
        <v>52950.239999999998</v>
      </c>
      <c r="N8233" s="143">
        <f t="shared" si="4378"/>
        <v>36526.26396942541</v>
      </c>
      <c r="O8233" s="143">
        <f t="shared" si="4379"/>
        <v>52950.239999999998</v>
      </c>
      <c r="P8233" s="143">
        <f t="shared" si="4380"/>
        <v>47552.4</v>
      </c>
      <c r="Q8233" s="143">
        <f t="shared" si="4381"/>
        <v>47237.745992356351</v>
      </c>
      <c r="R8233" s="143">
        <f t="shared" si="4382"/>
        <v>42039.331984712706</v>
      </c>
      <c r="S8233" s="143">
        <f t="shared" si="4383"/>
        <v>50251.32</v>
      </c>
      <c r="T8233" s="143">
        <f t="shared" si="4384"/>
        <v>7514.6618277123771</v>
      </c>
      <c r="U8233" s="194">
        <f t="shared" si="4385"/>
        <v>0.15802907587655673</v>
      </c>
      <c r="V8233" s="188" t="str">
        <f t="shared" si="4386"/>
        <v>MENOR</v>
      </c>
      <c r="W8233" s="188">
        <f t="shared" si="4387"/>
        <v>36526.26396942541</v>
      </c>
      <c r="X8233" s="143">
        <f t="shared" si="4388"/>
        <v>36526</v>
      </c>
    </row>
    <row r="8234" spans="1:24" x14ac:dyDescent="0.25">
      <c r="A8234" s="20" t="s">
        <v>171</v>
      </c>
      <c r="B8234" s="20">
        <v>87141</v>
      </c>
      <c r="C8234" s="26" t="s">
        <v>2254</v>
      </c>
      <c r="D8234" s="84" t="s">
        <v>2255</v>
      </c>
      <c r="E8234" s="20" t="s">
        <v>2058</v>
      </c>
      <c r="F8234" s="135" t="s">
        <v>334</v>
      </c>
      <c r="G8234" s="169">
        <v>107675</v>
      </c>
      <c r="H8234" s="36">
        <v>158.16999999999999</v>
      </c>
      <c r="I8234" s="50">
        <v>151.76</v>
      </c>
      <c r="J8234" s="155">
        <f t="shared" si="4377"/>
        <v>112222.94906431208</v>
      </c>
      <c r="K8234" s="182">
        <v>544782</v>
      </c>
      <c r="L8234" s="143">
        <v>620901.54</v>
      </c>
      <c r="M8234" s="143">
        <v>633196.62</v>
      </c>
      <c r="N8234" s="143">
        <f t="shared" si="4378"/>
        <v>112222.94906431208</v>
      </c>
      <c r="O8234" s="143">
        <f t="shared" si="4379"/>
        <v>633196.62</v>
      </c>
      <c r="P8234" s="143">
        <f t="shared" si="4380"/>
        <v>544782</v>
      </c>
      <c r="Q8234" s="143">
        <f t="shared" si="4381"/>
        <v>477775.77726607805</v>
      </c>
      <c r="R8234" s="143">
        <f t="shared" si="4382"/>
        <v>328502.47453215602</v>
      </c>
      <c r="S8234" s="143">
        <f t="shared" si="4383"/>
        <v>588989.31000000006</v>
      </c>
      <c r="T8234" s="143">
        <f t="shared" si="4384"/>
        <v>246819.31745419698</v>
      </c>
      <c r="U8234" s="194">
        <f t="shared" si="4385"/>
        <v>0.45306070584967378</v>
      </c>
      <c r="V8234" s="188" t="str">
        <f t="shared" si="4386"/>
        <v>MENOR</v>
      </c>
      <c r="W8234" s="188">
        <f t="shared" si="4387"/>
        <v>112222.94906431208</v>
      </c>
      <c r="X8234" s="143">
        <f t="shared" si="4388"/>
        <v>112223</v>
      </c>
    </row>
    <row r="8235" spans="1:24" ht="27.6" x14ac:dyDescent="0.25">
      <c r="A8235" s="20" t="s">
        <v>172</v>
      </c>
      <c r="B8235" s="20">
        <v>87141</v>
      </c>
      <c r="C8235" s="26" t="s">
        <v>2258</v>
      </c>
      <c r="D8235" s="84" t="s">
        <v>2259</v>
      </c>
      <c r="E8235" s="20" t="s">
        <v>2058</v>
      </c>
      <c r="F8235" s="135" t="s">
        <v>334</v>
      </c>
      <c r="G8235" s="169">
        <v>1158</v>
      </c>
      <c r="H8235" s="36">
        <v>158.16999999999999</v>
      </c>
      <c r="I8235" s="50">
        <v>151.76</v>
      </c>
      <c r="J8235" s="155">
        <f t="shared" si="4377"/>
        <v>1206.9113073273591</v>
      </c>
      <c r="K8235" s="182">
        <v>6545</v>
      </c>
      <c r="L8235" s="143">
        <v>7151.3050000000003</v>
      </c>
      <c r="M8235" s="143">
        <v>7292.915</v>
      </c>
      <c r="N8235" s="143">
        <f t="shared" si="4378"/>
        <v>1206.9113073273591</v>
      </c>
      <c r="O8235" s="143">
        <f t="shared" si="4379"/>
        <v>7292.915</v>
      </c>
      <c r="P8235" s="143">
        <f t="shared" si="4380"/>
        <v>6545</v>
      </c>
      <c r="Q8235" s="143">
        <f t="shared" si="4381"/>
        <v>5549.0328268318399</v>
      </c>
      <c r="R8235" s="143">
        <f t="shared" si="4382"/>
        <v>3875.9556536636796</v>
      </c>
      <c r="S8235" s="143">
        <f t="shared" si="4383"/>
        <v>6918.9575000000004</v>
      </c>
      <c r="T8235" s="143">
        <f t="shared" si="4384"/>
        <v>2912.8663461142651</v>
      </c>
      <c r="U8235" s="194">
        <f t="shared" si="4385"/>
        <v>0.44505215372257678</v>
      </c>
      <c r="V8235" s="188" t="str">
        <f t="shared" si="4386"/>
        <v>MENOR</v>
      </c>
      <c r="W8235" s="188">
        <f t="shared" si="4387"/>
        <v>1206.9113073273591</v>
      </c>
      <c r="X8235" s="143">
        <f t="shared" si="4388"/>
        <v>1207</v>
      </c>
    </row>
    <row r="8236" spans="1:24" x14ac:dyDescent="0.25">
      <c r="A8236" s="15" t="s">
        <v>185</v>
      </c>
      <c r="B8236" s="27" t="s">
        <v>186</v>
      </c>
      <c r="C8236" s="27"/>
      <c r="D8236" s="27"/>
      <c r="E8236" s="27"/>
      <c r="F8236" s="34"/>
      <c r="G8236" s="138"/>
      <c r="H8236" s="18"/>
      <c r="I8236" s="18"/>
      <c r="J8236" s="138"/>
      <c r="K8236" s="183"/>
      <c r="L8236" s="147"/>
      <c r="M8236" s="147"/>
      <c r="N8236" s="147"/>
      <c r="O8236" s="147"/>
      <c r="P8236" s="147"/>
      <c r="Q8236" s="147"/>
      <c r="R8236" s="147"/>
      <c r="S8236" s="147"/>
      <c r="T8236" s="147"/>
      <c r="U8236" s="197"/>
      <c r="V8236" s="146"/>
      <c r="W8236" s="147"/>
      <c r="X8236" s="147"/>
    </row>
    <row r="8237" spans="1:24" x14ac:dyDescent="0.25">
      <c r="A8237" s="20" t="s">
        <v>187</v>
      </c>
      <c r="B8237" s="20">
        <v>87141</v>
      </c>
      <c r="C8237" s="26" t="s">
        <v>2260</v>
      </c>
      <c r="D8237" s="84" t="s">
        <v>2261</v>
      </c>
      <c r="E8237" s="20" t="s">
        <v>2058</v>
      </c>
      <c r="F8237" s="135" t="s">
        <v>334</v>
      </c>
      <c r="G8237" s="169">
        <v>2035</v>
      </c>
      <c r="H8237" s="36">
        <v>158.16999999999999</v>
      </c>
      <c r="I8237" s="50">
        <v>151.76</v>
      </c>
      <c r="J8237" s="155">
        <f t="shared" ref="J8237:J8248" si="4389">G8237*(H8237/I8237)</f>
        <v>2120.9538086452294</v>
      </c>
      <c r="K8237" s="182">
        <v>2618</v>
      </c>
      <c r="L8237" s="143">
        <v>2836.4839999999999</v>
      </c>
      <c r="M8237" s="143">
        <v>2892.652</v>
      </c>
      <c r="N8237" s="143">
        <f t="shared" ref="N8237:N8248" si="4390">MIN(J8237,K8237,L8237,M8237)</f>
        <v>2120.9538086452294</v>
      </c>
      <c r="O8237" s="143">
        <f t="shared" ref="O8237:O8248" si="4391">MAX(J8237,K8237,L8237,M8237)</f>
        <v>2892.652</v>
      </c>
      <c r="P8237" s="143">
        <f t="shared" ref="P8237:P8248" si="4392">MEDIAN(J8237,K8237,L8237,M8237,)</f>
        <v>2618</v>
      </c>
      <c r="Q8237" s="143">
        <f t="shared" ref="Q8237:Q8248" si="4393">AVERAGE(J8237,K8237,L8237,M8237)</f>
        <v>2617.0224521613072</v>
      </c>
      <c r="R8237" s="143">
        <f t="shared" ref="R8237:R8248" si="4394">AVERAGE(N8237,P8237)</f>
        <v>2369.4769043226147</v>
      </c>
      <c r="S8237" s="143">
        <f t="shared" ref="S8237:S8248" si="4395">AVERAGE(O8237,P8237)</f>
        <v>2755.326</v>
      </c>
      <c r="T8237" s="143">
        <f t="shared" ref="T8237:T8248" si="4396">STDEVA(J8237,K8237,L8237,M8237)</f>
        <v>351.29288506941396</v>
      </c>
      <c r="U8237" s="194">
        <f t="shared" ref="U8237:U8248" si="4397">T8237/P8237</f>
        <v>0.13418368413652176</v>
      </c>
      <c r="V8237" s="188" t="str">
        <f t="shared" ref="V8237:V8248" si="4398">IF(U8237&lt;=70%,"MENOR",IF(AND(U8237&gt;70%,U8237&lt;=90%),"[PROM MEN-MED]","PROMEDIO"))</f>
        <v>MENOR</v>
      </c>
      <c r="W8237" s="188">
        <f t="shared" ref="W8237:W8248" si="4399">IF(U8237&lt;=70%,N8237,IF(AND(U8237&gt;70%,U8237&lt;=90%),R8237,Q8237))</f>
        <v>2120.9538086452294</v>
      </c>
      <c r="X8237" s="143">
        <f t="shared" ref="X8237:X8248" si="4400">ROUND(W8237,0)</f>
        <v>2121</v>
      </c>
    </row>
    <row r="8238" spans="1:24" x14ac:dyDescent="0.25">
      <c r="A8238" s="20" t="s">
        <v>188</v>
      </c>
      <c r="B8238" s="20">
        <v>87141</v>
      </c>
      <c r="C8238" s="26" t="s">
        <v>2432</v>
      </c>
      <c r="D8238" s="84" t="s">
        <v>2433</v>
      </c>
      <c r="E8238" s="20" t="s">
        <v>2058</v>
      </c>
      <c r="F8238" s="135" t="s">
        <v>334</v>
      </c>
      <c r="G8238" s="169">
        <v>109086</v>
      </c>
      <c r="H8238" s="36">
        <v>158.16999999999999</v>
      </c>
      <c r="I8238" s="50">
        <v>151.76</v>
      </c>
      <c r="J8238" s="155">
        <f t="shared" si="4389"/>
        <v>113693.54652082236</v>
      </c>
      <c r="K8238" s="182">
        <v>314160</v>
      </c>
      <c r="L8238" s="143">
        <v>346147.2</v>
      </c>
      <c r="M8238" s="143">
        <v>353001.6</v>
      </c>
      <c r="N8238" s="143">
        <f t="shared" si="4390"/>
        <v>113693.54652082236</v>
      </c>
      <c r="O8238" s="143">
        <f t="shared" si="4391"/>
        <v>353001.6</v>
      </c>
      <c r="P8238" s="143">
        <f t="shared" si="4392"/>
        <v>314160</v>
      </c>
      <c r="Q8238" s="143">
        <f t="shared" si="4393"/>
        <v>281750.58663020562</v>
      </c>
      <c r="R8238" s="143">
        <f t="shared" si="4394"/>
        <v>213926.77326041117</v>
      </c>
      <c r="S8238" s="143">
        <f t="shared" si="4395"/>
        <v>333580.79999999999</v>
      </c>
      <c r="T8238" s="143">
        <f t="shared" si="4396"/>
        <v>113309.56053370245</v>
      </c>
      <c r="U8238" s="194">
        <f t="shared" si="4397"/>
        <v>0.3606746897558647</v>
      </c>
      <c r="V8238" s="188" t="str">
        <f t="shared" si="4398"/>
        <v>MENOR</v>
      </c>
      <c r="W8238" s="188">
        <f t="shared" si="4399"/>
        <v>113693.54652082236</v>
      </c>
      <c r="X8238" s="143">
        <f t="shared" si="4400"/>
        <v>113694</v>
      </c>
    </row>
    <row r="8239" spans="1:24" x14ac:dyDescent="0.25">
      <c r="A8239" s="20" t="s">
        <v>189</v>
      </c>
      <c r="B8239" s="20">
        <v>87141</v>
      </c>
      <c r="C8239" s="26" t="s">
        <v>2262</v>
      </c>
      <c r="D8239" s="84" t="s">
        <v>2263</v>
      </c>
      <c r="E8239" s="20" t="s">
        <v>2058</v>
      </c>
      <c r="F8239" s="135" t="s">
        <v>334</v>
      </c>
      <c r="G8239" s="169">
        <v>145696</v>
      </c>
      <c r="H8239" s="36">
        <v>158.16999999999999</v>
      </c>
      <c r="I8239" s="50">
        <v>151.76</v>
      </c>
      <c r="J8239" s="155">
        <f t="shared" si="4389"/>
        <v>151849.87032156036</v>
      </c>
      <c r="K8239" s="182">
        <v>492898</v>
      </c>
      <c r="L8239" s="143">
        <v>538931.96</v>
      </c>
      <c r="M8239" s="143">
        <v>549603.88</v>
      </c>
      <c r="N8239" s="143">
        <f t="shared" si="4390"/>
        <v>151849.87032156036</v>
      </c>
      <c r="O8239" s="143">
        <f t="shared" si="4391"/>
        <v>549603.88</v>
      </c>
      <c r="P8239" s="143">
        <f t="shared" si="4392"/>
        <v>492898</v>
      </c>
      <c r="Q8239" s="143">
        <f t="shared" si="4393"/>
        <v>433320.92758039013</v>
      </c>
      <c r="R8239" s="143">
        <f t="shared" si="4394"/>
        <v>322373.93516078021</v>
      </c>
      <c r="S8239" s="143">
        <f t="shared" si="4395"/>
        <v>521250.94</v>
      </c>
      <c r="T8239" s="143">
        <f t="shared" si="4396"/>
        <v>189253.62068280391</v>
      </c>
      <c r="U8239" s="194">
        <f t="shared" si="4397"/>
        <v>0.38396102374690894</v>
      </c>
      <c r="V8239" s="188" t="str">
        <f t="shared" si="4398"/>
        <v>MENOR</v>
      </c>
      <c r="W8239" s="188">
        <f t="shared" si="4399"/>
        <v>151849.87032156036</v>
      </c>
      <c r="X8239" s="143">
        <f t="shared" si="4400"/>
        <v>151850</v>
      </c>
    </row>
    <row r="8240" spans="1:24" x14ac:dyDescent="0.25">
      <c r="A8240" s="20" t="s">
        <v>190</v>
      </c>
      <c r="B8240" s="20">
        <v>87141</v>
      </c>
      <c r="C8240" s="26" t="s">
        <v>2264</v>
      </c>
      <c r="D8240" s="58" t="s">
        <v>2265</v>
      </c>
      <c r="E8240" s="20" t="s">
        <v>2058</v>
      </c>
      <c r="F8240" s="135" t="s">
        <v>334</v>
      </c>
      <c r="G8240" s="169">
        <v>36053</v>
      </c>
      <c r="H8240" s="36">
        <v>158.16999999999999</v>
      </c>
      <c r="I8240" s="50">
        <v>151.76</v>
      </c>
      <c r="J8240" s="155">
        <f t="shared" si="4389"/>
        <v>37575.797377438059</v>
      </c>
      <c r="K8240" s="182">
        <v>186592</v>
      </c>
      <c r="L8240" s="143">
        <v>196871.22</v>
      </c>
      <c r="M8240" s="143">
        <v>200769.66</v>
      </c>
      <c r="N8240" s="143">
        <f t="shared" si="4390"/>
        <v>37575.797377438059</v>
      </c>
      <c r="O8240" s="143">
        <f t="shared" si="4391"/>
        <v>200769.66</v>
      </c>
      <c r="P8240" s="143">
        <f t="shared" si="4392"/>
        <v>186592</v>
      </c>
      <c r="Q8240" s="143">
        <f t="shared" si="4393"/>
        <v>155452.16934435951</v>
      </c>
      <c r="R8240" s="143">
        <f t="shared" si="4394"/>
        <v>112083.89868871903</v>
      </c>
      <c r="S8240" s="143">
        <f t="shared" si="4395"/>
        <v>193680.83000000002</v>
      </c>
      <c r="T8240" s="143">
        <f t="shared" si="4396"/>
        <v>78811.464559171349</v>
      </c>
      <c r="U8240" s="194">
        <f t="shared" si="4397"/>
        <v>0.42237322371361768</v>
      </c>
      <c r="V8240" s="188" t="str">
        <f t="shared" si="4398"/>
        <v>MENOR</v>
      </c>
      <c r="W8240" s="188">
        <f t="shared" si="4399"/>
        <v>37575.797377438059</v>
      </c>
      <c r="X8240" s="143">
        <f t="shared" si="4400"/>
        <v>37576</v>
      </c>
    </row>
    <row r="8241" spans="1:24" x14ac:dyDescent="0.25">
      <c r="A8241" s="20" t="s">
        <v>191</v>
      </c>
      <c r="B8241" s="20">
        <v>87141</v>
      </c>
      <c r="C8241" s="26" t="s">
        <v>2266</v>
      </c>
      <c r="D8241" s="84" t="s">
        <v>2267</v>
      </c>
      <c r="E8241" s="20" t="s">
        <v>2058</v>
      </c>
      <c r="F8241" s="135" t="s">
        <v>334</v>
      </c>
      <c r="G8241" s="169">
        <v>27090</v>
      </c>
      <c r="H8241" s="36">
        <v>158.16999999999999</v>
      </c>
      <c r="I8241" s="50">
        <v>151.76</v>
      </c>
      <c r="J8241" s="155">
        <f t="shared" si="4389"/>
        <v>28234.2204797048</v>
      </c>
      <c r="K8241" s="182">
        <v>235620</v>
      </c>
      <c r="L8241" s="143">
        <v>263937.24</v>
      </c>
      <c r="M8241" s="143">
        <v>269163.71999999997</v>
      </c>
      <c r="N8241" s="143">
        <f t="shared" si="4390"/>
        <v>28234.2204797048</v>
      </c>
      <c r="O8241" s="143">
        <f t="shared" si="4391"/>
        <v>269163.71999999997</v>
      </c>
      <c r="P8241" s="143">
        <f t="shared" si="4392"/>
        <v>235620</v>
      </c>
      <c r="Q8241" s="143">
        <f t="shared" si="4393"/>
        <v>199238.79511992619</v>
      </c>
      <c r="R8241" s="143">
        <f t="shared" si="4394"/>
        <v>131927.11023985239</v>
      </c>
      <c r="S8241" s="143">
        <f t="shared" si="4395"/>
        <v>252391.86</v>
      </c>
      <c r="T8241" s="143">
        <f t="shared" si="4396"/>
        <v>114951.49775128771</v>
      </c>
      <c r="U8241" s="194">
        <f t="shared" si="4397"/>
        <v>0.48786816803025085</v>
      </c>
      <c r="V8241" s="188" t="str">
        <f t="shared" si="4398"/>
        <v>MENOR</v>
      </c>
      <c r="W8241" s="188">
        <f t="shared" si="4399"/>
        <v>28234.2204797048</v>
      </c>
      <c r="X8241" s="143">
        <f t="shared" si="4400"/>
        <v>28234</v>
      </c>
    </row>
    <row r="8242" spans="1:24" x14ac:dyDescent="0.25">
      <c r="A8242" s="20" t="s">
        <v>192</v>
      </c>
      <c r="B8242" s="20">
        <v>87141</v>
      </c>
      <c r="C8242" s="26" t="s">
        <v>2268</v>
      </c>
      <c r="D8242" s="58" t="s">
        <v>2269</v>
      </c>
      <c r="E8242" s="20" t="s">
        <v>2058</v>
      </c>
      <c r="F8242" s="135" t="s">
        <v>334</v>
      </c>
      <c r="G8242" s="169">
        <v>27568</v>
      </c>
      <c r="H8242" s="36">
        <v>158.16999999999999</v>
      </c>
      <c r="I8242" s="50">
        <v>151.76</v>
      </c>
      <c r="J8242" s="155">
        <f t="shared" si="4389"/>
        <v>28732.410121244069</v>
      </c>
      <c r="K8242" s="182">
        <v>235620</v>
      </c>
      <c r="L8242" s="143">
        <v>253120.14</v>
      </c>
      <c r="M8242" s="143">
        <v>258132.41999999998</v>
      </c>
      <c r="N8242" s="143">
        <f t="shared" si="4390"/>
        <v>28732.410121244069</v>
      </c>
      <c r="O8242" s="143">
        <f t="shared" si="4391"/>
        <v>258132.41999999998</v>
      </c>
      <c r="P8242" s="143">
        <f t="shared" si="4392"/>
        <v>235620</v>
      </c>
      <c r="Q8242" s="143">
        <f t="shared" si="4393"/>
        <v>193901.24253031102</v>
      </c>
      <c r="R8242" s="143">
        <f t="shared" si="4394"/>
        <v>132176.20506062204</v>
      </c>
      <c r="S8242" s="143">
        <f t="shared" si="4395"/>
        <v>246876.21</v>
      </c>
      <c r="T8242" s="143">
        <f t="shared" si="4396"/>
        <v>110534.63997145479</v>
      </c>
      <c r="U8242" s="194">
        <f t="shared" si="4397"/>
        <v>0.46912248523663014</v>
      </c>
      <c r="V8242" s="188" t="str">
        <f t="shared" si="4398"/>
        <v>MENOR</v>
      </c>
      <c r="W8242" s="188">
        <f t="shared" si="4399"/>
        <v>28732.410121244069</v>
      </c>
      <c r="X8242" s="143">
        <f t="shared" si="4400"/>
        <v>28732</v>
      </c>
    </row>
    <row r="8243" spans="1:24" x14ac:dyDescent="0.25">
      <c r="A8243" s="20" t="s">
        <v>193</v>
      </c>
      <c r="B8243" s="20">
        <v>87141</v>
      </c>
      <c r="C8243" s="26" t="s">
        <v>2270</v>
      </c>
      <c r="D8243" s="58" t="s">
        <v>2271</v>
      </c>
      <c r="E8243" s="20" t="s">
        <v>2058</v>
      </c>
      <c r="F8243" s="135" t="s">
        <v>334</v>
      </c>
      <c r="G8243" s="169">
        <v>27035</v>
      </c>
      <c r="H8243" s="36">
        <v>158.16999999999999</v>
      </c>
      <c r="I8243" s="50">
        <v>151.76</v>
      </c>
      <c r="J8243" s="155">
        <f t="shared" si="4389"/>
        <v>28176.897403795469</v>
      </c>
      <c r="K8243" s="182">
        <v>235620</v>
      </c>
      <c r="L8243" s="143">
        <v>255283.56</v>
      </c>
      <c r="M8243" s="143">
        <v>260338.68</v>
      </c>
      <c r="N8243" s="143">
        <f t="shared" si="4390"/>
        <v>28176.897403795469</v>
      </c>
      <c r="O8243" s="143">
        <f t="shared" si="4391"/>
        <v>260338.68</v>
      </c>
      <c r="P8243" s="143">
        <f t="shared" si="4392"/>
        <v>235620</v>
      </c>
      <c r="Q8243" s="143">
        <f t="shared" si="4393"/>
        <v>194854.78435094887</v>
      </c>
      <c r="R8243" s="143">
        <f t="shared" si="4394"/>
        <v>131898.44870189772</v>
      </c>
      <c r="S8243" s="143">
        <f t="shared" si="4395"/>
        <v>247979.34</v>
      </c>
      <c r="T8243" s="143">
        <f t="shared" si="4396"/>
        <v>111628.99611346635</v>
      </c>
      <c r="U8243" s="194">
        <f t="shared" si="4397"/>
        <v>0.47376706609568942</v>
      </c>
      <c r="V8243" s="188" t="str">
        <f t="shared" si="4398"/>
        <v>MENOR</v>
      </c>
      <c r="W8243" s="188">
        <f t="shared" si="4399"/>
        <v>28176.897403795469</v>
      </c>
      <c r="X8243" s="143">
        <f t="shared" si="4400"/>
        <v>28177</v>
      </c>
    </row>
    <row r="8244" spans="1:24" x14ac:dyDescent="0.25">
      <c r="A8244" s="20" t="s">
        <v>194</v>
      </c>
      <c r="B8244" s="20">
        <v>87141</v>
      </c>
      <c r="C8244" s="26" t="s">
        <v>2272</v>
      </c>
      <c r="D8244" s="58" t="s">
        <v>2273</v>
      </c>
      <c r="E8244" s="20" t="s">
        <v>2058</v>
      </c>
      <c r="F8244" s="135" t="s">
        <v>334</v>
      </c>
      <c r="G8244" s="169">
        <v>79443</v>
      </c>
      <c r="H8244" s="36">
        <v>158.16999999999999</v>
      </c>
      <c r="I8244" s="50">
        <v>151.76</v>
      </c>
      <c r="J8244" s="155">
        <f t="shared" si="4389"/>
        <v>82798.493081180815</v>
      </c>
      <c r="K8244" s="182">
        <v>445060</v>
      </c>
      <c r="L8244" s="143">
        <v>482202.28</v>
      </c>
      <c r="M8244" s="143">
        <v>491750.83999999997</v>
      </c>
      <c r="N8244" s="143">
        <f t="shared" si="4390"/>
        <v>82798.493081180815</v>
      </c>
      <c r="O8244" s="143">
        <f t="shared" si="4391"/>
        <v>491750.83999999997</v>
      </c>
      <c r="P8244" s="143">
        <f t="shared" si="4392"/>
        <v>445060</v>
      </c>
      <c r="Q8244" s="143">
        <f t="shared" si="4393"/>
        <v>375452.90327029524</v>
      </c>
      <c r="R8244" s="143">
        <f t="shared" si="4394"/>
        <v>263929.24654059042</v>
      </c>
      <c r="S8244" s="143">
        <f t="shared" si="4395"/>
        <v>468405.42</v>
      </c>
      <c r="T8244" s="143">
        <f t="shared" si="4396"/>
        <v>196139.73865422554</v>
      </c>
      <c r="U8244" s="194">
        <f t="shared" si="4397"/>
        <v>0.44070403688092741</v>
      </c>
      <c r="V8244" s="188" t="str">
        <f t="shared" si="4398"/>
        <v>MENOR</v>
      </c>
      <c r="W8244" s="188">
        <f t="shared" si="4399"/>
        <v>82798.493081180815</v>
      </c>
      <c r="X8244" s="143">
        <f t="shared" si="4400"/>
        <v>82798</v>
      </c>
    </row>
    <row r="8245" spans="1:24" x14ac:dyDescent="0.25">
      <c r="A8245" s="20" t="s">
        <v>195</v>
      </c>
      <c r="B8245" s="20">
        <v>87141</v>
      </c>
      <c r="C8245" s="26" t="s">
        <v>2274</v>
      </c>
      <c r="D8245" s="58" t="s">
        <v>2275</v>
      </c>
      <c r="E8245" s="20" t="s">
        <v>2058</v>
      </c>
      <c r="F8245" s="135" t="s">
        <v>334</v>
      </c>
      <c r="G8245" s="169">
        <v>4861</v>
      </c>
      <c r="H8245" s="36">
        <v>158.16999999999999</v>
      </c>
      <c r="I8245" s="50">
        <v>151.76</v>
      </c>
      <c r="J8245" s="155">
        <f t="shared" si="4389"/>
        <v>5066.317672641012</v>
      </c>
      <c r="K8245" s="182">
        <v>6485.5</v>
      </c>
      <c r="L8245" s="143">
        <v>7271.4949999999999</v>
      </c>
      <c r="M8245" s="143">
        <v>7415.4850000000006</v>
      </c>
      <c r="N8245" s="143">
        <f t="shared" si="4390"/>
        <v>5066.317672641012</v>
      </c>
      <c r="O8245" s="143">
        <f t="shared" si="4391"/>
        <v>7415.4850000000006</v>
      </c>
      <c r="P8245" s="143">
        <f t="shared" si="4392"/>
        <v>6485.5</v>
      </c>
      <c r="Q8245" s="143">
        <f t="shared" si="4393"/>
        <v>6559.6994181602531</v>
      </c>
      <c r="R8245" s="143">
        <f t="shared" si="4394"/>
        <v>5775.9088363205065</v>
      </c>
      <c r="S8245" s="143">
        <f t="shared" si="4395"/>
        <v>6950.4925000000003</v>
      </c>
      <c r="T8245" s="143">
        <f t="shared" si="4396"/>
        <v>1076.2150503681564</v>
      </c>
      <c r="U8245" s="194">
        <f t="shared" si="4397"/>
        <v>0.16594172390226758</v>
      </c>
      <c r="V8245" s="188" t="str">
        <f t="shared" si="4398"/>
        <v>MENOR</v>
      </c>
      <c r="W8245" s="188">
        <f t="shared" si="4399"/>
        <v>5066.317672641012</v>
      </c>
      <c r="X8245" s="143">
        <f t="shared" si="4400"/>
        <v>5066</v>
      </c>
    </row>
    <row r="8246" spans="1:24" x14ac:dyDescent="0.25">
      <c r="A8246" s="20" t="s">
        <v>196</v>
      </c>
      <c r="B8246" s="20">
        <v>87141</v>
      </c>
      <c r="C8246" s="26" t="s">
        <v>2276</v>
      </c>
      <c r="D8246" s="58" t="s">
        <v>2277</v>
      </c>
      <c r="E8246" s="20" t="s">
        <v>2058</v>
      </c>
      <c r="F8246" s="135" t="s">
        <v>334</v>
      </c>
      <c r="G8246" s="169">
        <v>54594</v>
      </c>
      <c r="H8246" s="36">
        <v>158.16999999999999</v>
      </c>
      <c r="I8246" s="50">
        <v>151.76</v>
      </c>
      <c r="J8246" s="155">
        <f t="shared" si="4389"/>
        <v>56899.927385345283</v>
      </c>
      <c r="K8246" s="182">
        <v>320705</v>
      </c>
      <c r="L8246" s="143">
        <v>356303.255</v>
      </c>
      <c r="M8246" s="143">
        <v>363358.76500000001</v>
      </c>
      <c r="N8246" s="143">
        <f t="shared" si="4390"/>
        <v>56899.927385345283</v>
      </c>
      <c r="O8246" s="143">
        <f t="shared" si="4391"/>
        <v>363358.76500000001</v>
      </c>
      <c r="P8246" s="143">
        <f t="shared" si="4392"/>
        <v>320705</v>
      </c>
      <c r="Q8246" s="143">
        <f t="shared" si="4393"/>
        <v>274316.73684633628</v>
      </c>
      <c r="R8246" s="143">
        <f t="shared" si="4394"/>
        <v>188802.46369267264</v>
      </c>
      <c r="S8246" s="143">
        <f t="shared" si="4395"/>
        <v>342031.88250000001</v>
      </c>
      <c r="T8246" s="143">
        <f t="shared" si="4396"/>
        <v>146141.72565388872</v>
      </c>
      <c r="U8246" s="194">
        <f t="shared" si="4397"/>
        <v>0.45568895294394762</v>
      </c>
      <c r="V8246" s="188" t="str">
        <f t="shared" si="4398"/>
        <v>MENOR</v>
      </c>
      <c r="W8246" s="188">
        <f t="shared" si="4399"/>
        <v>56899.927385345283</v>
      </c>
      <c r="X8246" s="143">
        <f t="shared" si="4400"/>
        <v>56900</v>
      </c>
    </row>
    <row r="8247" spans="1:24" x14ac:dyDescent="0.25">
      <c r="A8247" s="20" t="s">
        <v>197</v>
      </c>
      <c r="B8247" s="20">
        <v>87141</v>
      </c>
      <c r="C8247" s="26" t="s">
        <v>2557</v>
      </c>
      <c r="D8247" s="58" t="s">
        <v>2558</v>
      </c>
      <c r="E8247" s="20" t="s">
        <v>2058</v>
      </c>
      <c r="F8247" s="135" t="s">
        <v>334</v>
      </c>
      <c r="G8247" s="169">
        <v>54566</v>
      </c>
      <c r="H8247" s="36">
        <v>158.16999999999999</v>
      </c>
      <c r="I8247" s="50">
        <v>151.76</v>
      </c>
      <c r="J8247" s="155">
        <f t="shared" si="4389"/>
        <v>56870.744728518715</v>
      </c>
      <c r="K8247" s="182">
        <v>117810</v>
      </c>
      <c r="L8247" s="143">
        <v>129805.2</v>
      </c>
      <c r="M8247" s="143">
        <v>132375.6</v>
      </c>
      <c r="N8247" s="143">
        <f t="shared" si="4390"/>
        <v>56870.744728518715</v>
      </c>
      <c r="O8247" s="143">
        <f t="shared" si="4391"/>
        <v>132375.6</v>
      </c>
      <c r="P8247" s="143">
        <f t="shared" si="4392"/>
        <v>117810</v>
      </c>
      <c r="Q8247" s="143">
        <f t="shared" si="4393"/>
        <v>109215.38618212967</v>
      </c>
      <c r="R8247" s="143">
        <f t="shared" si="4394"/>
        <v>87340.372364259354</v>
      </c>
      <c r="S8247" s="143">
        <f t="shared" si="4395"/>
        <v>125092.8</v>
      </c>
      <c r="T8247" s="143">
        <f t="shared" si="4396"/>
        <v>35469.070153818306</v>
      </c>
      <c r="U8247" s="194">
        <f t="shared" si="4397"/>
        <v>0.30107011419928958</v>
      </c>
      <c r="V8247" s="188" t="str">
        <f t="shared" si="4398"/>
        <v>MENOR</v>
      </c>
      <c r="W8247" s="188">
        <f t="shared" si="4399"/>
        <v>56870.744728518715</v>
      </c>
      <c r="X8247" s="143">
        <f t="shared" si="4400"/>
        <v>56871</v>
      </c>
    </row>
    <row r="8248" spans="1:24" x14ac:dyDescent="0.25">
      <c r="A8248" s="20" t="s">
        <v>198</v>
      </c>
      <c r="B8248" s="20">
        <v>87141</v>
      </c>
      <c r="C8248" s="26" t="s">
        <v>2278</v>
      </c>
      <c r="D8248" s="58" t="s">
        <v>2279</v>
      </c>
      <c r="E8248" s="20" t="s">
        <v>2058</v>
      </c>
      <c r="F8248" s="135" t="s">
        <v>334</v>
      </c>
      <c r="G8248" s="169">
        <v>80355</v>
      </c>
      <c r="H8248" s="36">
        <v>158.16999999999999</v>
      </c>
      <c r="I8248" s="50">
        <v>151.76</v>
      </c>
      <c r="J8248" s="155">
        <f t="shared" si="4389"/>
        <v>83749.013903531901</v>
      </c>
      <c r="K8248" s="182">
        <v>314160</v>
      </c>
      <c r="L8248" s="143">
        <v>351916.32</v>
      </c>
      <c r="M8248" s="143">
        <v>358884.96</v>
      </c>
      <c r="N8248" s="143">
        <f t="shared" si="4390"/>
        <v>83749.013903531901</v>
      </c>
      <c r="O8248" s="143">
        <f t="shared" si="4391"/>
        <v>358884.96</v>
      </c>
      <c r="P8248" s="143">
        <f t="shared" si="4392"/>
        <v>314160</v>
      </c>
      <c r="Q8248" s="143">
        <f t="shared" si="4393"/>
        <v>277177.57347588299</v>
      </c>
      <c r="R8248" s="143">
        <f t="shared" si="4394"/>
        <v>198954.50695176594</v>
      </c>
      <c r="S8248" s="143">
        <f t="shared" si="4395"/>
        <v>336522.48</v>
      </c>
      <c r="T8248" s="143">
        <f t="shared" si="4396"/>
        <v>130440.64393999787</v>
      </c>
      <c r="U8248" s="194">
        <f t="shared" si="4397"/>
        <v>0.41520449433409051</v>
      </c>
      <c r="V8248" s="188" t="str">
        <f t="shared" si="4398"/>
        <v>MENOR</v>
      </c>
      <c r="W8248" s="188">
        <f t="shared" si="4399"/>
        <v>83749.013903531901</v>
      </c>
      <c r="X8248" s="143">
        <f t="shared" si="4400"/>
        <v>83749</v>
      </c>
    </row>
    <row r="8249" spans="1:24" x14ac:dyDescent="0.25">
      <c r="A8249" s="15" t="s">
        <v>218</v>
      </c>
      <c r="B8249" s="27" t="s">
        <v>219</v>
      </c>
      <c r="C8249" s="27"/>
      <c r="D8249" s="27"/>
      <c r="E8249" s="27"/>
      <c r="F8249" s="34"/>
      <c r="G8249" s="138"/>
      <c r="H8249" s="18"/>
      <c r="I8249" s="18"/>
      <c r="J8249" s="138"/>
      <c r="K8249" s="183"/>
      <c r="L8249" s="147"/>
      <c r="M8249" s="147"/>
      <c r="N8249" s="147"/>
      <c r="O8249" s="147"/>
      <c r="P8249" s="147"/>
      <c r="Q8249" s="147"/>
      <c r="R8249" s="147"/>
      <c r="S8249" s="147"/>
      <c r="T8249" s="147"/>
      <c r="U8249" s="197"/>
      <c r="V8249" s="146"/>
      <c r="W8249" s="147"/>
      <c r="X8249" s="147"/>
    </row>
    <row r="8250" spans="1:24" x14ac:dyDescent="0.25">
      <c r="A8250" s="36" t="s">
        <v>220</v>
      </c>
      <c r="B8250" s="20">
        <v>87141</v>
      </c>
      <c r="C8250" s="26" t="s">
        <v>2280</v>
      </c>
      <c r="D8250" s="58" t="s">
        <v>2281</v>
      </c>
      <c r="E8250" s="20" t="s">
        <v>2058</v>
      </c>
      <c r="F8250" s="135" t="s">
        <v>334</v>
      </c>
      <c r="G8250" s="169">
        <v>107454</v>
      </c>
      <c r="H8250" s="36">
        <v>158.16999999999999</v>
      </c>
      <c r="I8250" s="50">
        <v>151.76</v>
      </c>
      <c r="J8250" s="155">
        <f t="shared" ref="J8250:J8275" si="4401">G8250*(H8250/I8250)</f>
        <v>111992.61452293095</v>
      </c>
      <c r="K8250" s="182">
        <v>501942</v>
      </c>
      <c r="L8250" s="143">
        <v>543499.18000000005</v>
      </c>
      <c r="M8250" s="143">
        <v>554261.54</v>
      </c>
      <c r="N8250" s="143">
        <f t="shared" ref="N8250:N8275" si="4402">MIN(J8250,K8250,L8250,M8250)</f>
        <v>111992.61452293095</v>
      </c>
      <c r="O8250" s="143">
        <f t="shared" ref="O8250:O8275" si="4403">MAX(J8250,K8250,L8250,M8250)</f>
        <v>554261.54</v>
      </c>
      <c r="P8250" s="143">
        <f t="shared" ref="P8250:P8275" si="4404">MEDIAN(J8250,K8250,L8250,M8250,)</f>
        <v>501942</v>
      </c>
      <c r="Q8250" s="143">
        <f t="shared" ref="Q8250:Q8275" si="4405">AVERAGE(J8250,K8250,L8250,M8250)</f>
        <v>427923.83363073273</v>
      </c>
      <c r="R8250" s="143">
        <f t="shared" ref="R8250:R8275" si="4406">AVERAGE(N8250,P8250)</f>
        <v>306967.30726146547</v>
      </c>
      <c r="S8250" s="143">
        <f t="shared" ref="S8250:S8275" si="4407">AVERAGE(O8250,P8250)</f>
        <v>528101.77</v>
      </c>
      <c r="T8250" s="143">
        <f t="shared" ref="T8250:T8275" si="4408">STDEVA(J8250,K8250,L8250,M8250)</f>
        <v>211825.47918717883</v>
      </c>
      <c r="U8250" s="194">
        <f t="shared" ref="U8250:U8275" si="4409">T8250/P8250</f>
        <v>0.42201186429344195</v>
      </c>
      <c r="V8250" s="188" t="str">
        <f t="shared" ref="V8250:V8275" si="4410">IF(U8250&lt;=70%,"MENOR",IF(AND(U8250&gt;70%,U8250&lt;=90%),"[PROM MEN-MED]","PROMEDIO"))</f>
        <v>MENOR</v>
      </c>
      <c r="W8250" s="188">
        <f t="shared" ref="W8250:W8275" si="4411">IF(U8250&lt;=70%,N8250,IF(AND(U8250&gt;70%,U8250&lt;=90%),R8250,Q8250))</f>
        <v>111992.61452293095</v>
      </c>
      <c r="X8250" s="143">
        <f t="shared" ref="X8250:X8275" si="4412">ROUND(W8250,0)</f>
        <v>111993</v>
      </c>
    </row>
    <row r="8251" spans="1:24" x14ac:dyDescent="0.25">
      <c r="A8251" s="36" t="s">
        <v>221</v>
      </c>
      <c r="B8251" s="20">
        <v>87141</v>
      </c>
      <c r="C8251" s="21" t="s">
        <v>2434</v>
      </c>
      <c r="D8251" s="58" t="s">
        <v>2435</v>
      </c>
      <c r="E8251" s="20" t="s">
        <v>2058</v>
      </c>
      <c r="F8251" s="135" t="s">
        <v>334</v>
      </c>
      <c r="G8251" s="169">
        <v>293288</v>
      </c>
      <c r="H8251" s="36">
        <v>158.16999999999999</v>
      </c>
      <c r="I8251" s="50">
        <v>151.76</v>
      </c>
      <c r="J8251" s="155">
        <f t="shared" si="4401"/>
        <v>305675.82340537693</v>
      </c>
      <c r="K8251" s="182">
        <v>780487.67999999993</v>
      </c>
      <c r="L8251" s="143">
        <v>837560.84160000004</v>
      </c>
      <c r="M8251" s="143">
        <v>854146.20480000007</v>
      </c>
      <c r="N8251" s="143">
        <f t="shared" si="4402"/>
        <v>305675.82340537693</v>
      </c>
      <c r="O8251" s="143">
        <f t="shared" si="4403"/>
        <v>854146.20480000007</v>
      </c>
      <c r="P8251" s="143">
        <f t="shared" si="4404"/>
        <v>780487.67999999993</v>
      </c>
      <c r="Q8251" s="143">
        <f t="shared" si="4405"/>
        <v>694467.63745134417</v>
      </c>
      <c r="R8251" s="143">
        <f t="shared" si="4406"/>
        <v>543081.7517026884</v>
      </c>
      <c r="S8251" s="143">
        <f t="shared" si="4407"/>
        <v>817316.94240000006</v>
      </c>
      <c r="T8251" s="143">
        <f t="shared" si="4408"/>
        <v>261107.53361611709</v>
      </c>
      <c r="U8251" s="194">
        <f t="shared" si="4409"/>
        <v>0.334544080972703</v>
      </c>
      <c r="V8251" s="188" t="str">
        <f t="shared" si="4410"/>
        <v>MENOR</v>
      </c>
      <c r="W8251" s="188">
        <f t="shared" si="4411"/>
        <v>305675.82340537693</v>
      </c>
      <c r="X8251" s="143">
        <f t="shared" si="4412"/>
        <v>305676</v>
      </c>
    </row>
    <row r="8252" spans="1:24" ht="27.6" x14ac:dyDescent="0.25">
      <c r="A8252" s="36" t="s">
        <v>222</v>
      </c>
      <c r="B8252" s="20">
        <v>87141</v>
      </c>
      <c r="C8252" s="26" t="s">
        <v>2282</v>
      </c>
      <c r="D8252" s="58" t="s">
        <v>2283</v>
      </c>
      <c r="E8252" s="20" t="s">
        <v>2058</v>
      </c>
      <c r="F8252" s="135" t="s">
        <v>334</v>
      </c>
      <c r="G8252" s="169">
        <v>4861</v>
      </c>
      <c r="H8252" s="36">
        <v>158.16999999999999</v>
      </c>
      <c r="I8252" s="50">
        <v>151.76</v>
      </c>
      <c r="J8252" s="155">
        <f t="shared" si="4401"/>
        <v>5066.317672641012</v>
      </c>
      <c r="K8252" s="182">
        <v>6485.5</v>
      </c>
      <c r="L8252" s="143">
        <v>7391.6849999999995</v>
      </c>
      <c r="M8252" s="143">
        <v>7538.0550000000003</v>
      </c>
      <c r="N8252" s="143">
        <f t="shared" si="4402"/>
        <v>5066.317672641012</v>
      </c>
      <c r="O8252" s="143">
        <f t="shared" si="4403"/>
        <v>7538.0550000000003</v>
      </c>
      <c r="P8252" s="143">
        <f t="shared" si="4404"/>
        <v>6485.5</v>
      </c>
      <c r="Q8252" s="143">
        <f t="shared" si="4405"/>
        <v>6620.3894181602536</v>
      </c>
      <c r="R8252" s="143">
        <f t="shared" si="4406"/>
        <v>5775.9088363205065</v>
      </c>
      <c r="S8252" s="143">
        <f t="shared" si="4407"/>
        <v>7011.7775000000001</v>
      </c>
      <c r="T8252" s="143">
        <f t="shared" si="4408"/>
        <v>1135.8317275623151</v>
      </c>
      <c r="U8252" s="194">
        <f t="shared" si="4409"/>
        <v>0.17513402629902322</v>
      </c>
      <c r="V8252" s="188" t="str">
        <f t="shared" si="4410"/>
        <v>MENOR</v>
      </c>
      <c r="W8252" s="188">
        <f t="shared" si="4411"/>
        <v>5066.317672641012</v>
      </c>
      <c r="X8252" s="143">
        <f t="shared" si="4412"/>
        <v>5066</v>
      </c>
    </row>
    <row r="8253" spans="1:24" ht="35.25" customHeight="1" x14ac:dyDescent="0.25">
      <c r="A8253" s="36" t="s">
        <v>223</v>
      </c>
      <c r="B8253" s="20">
        <v>87141</v>
      </c>
      <c r="C8253" s="26" t="s">
        <v>2436</v>
      </c>
      <c r="D8253" s="84" t="s">
        <v>2437</v>
      </c>
      <c r="E8253" s="20" t="s">
        <v>2058</v>
      </c>
      <c r="F8253" s="135" t="s">
        <v>334</v>
      </c>
      <c r="G8253" s="169">
        <v>111193</v>
      </c>
      <c r="H8253" s="36">
        <v>158.16999999999999</v>
      </c>
      <c r="I8253" s="50">
        <v>151.76</v>
      </c>
      <c r="J8253" s="155">
        <f t="shared" si="4401"/>
        <v>115889.54144702162</v>
      </c>
      <c r="K8253" s="182">
        <v>912968</v>
      </c>
      <c r="L8253" s="143">
        <v>1004427.8300000001</v>
      </c>
      <c r="M8253" s="143">
        <v>1024317.49</v>
      </c>
      <c r="N8253" s="143">
        <f t="shared" si="4402"/>
        <v>115889.54144702162</v>
      </c>
      <c r="O8253" s="143">
        <f t="shared" si="4403"/>
        <v>1024317.49</v>
      </c>
      <c r="P8253" s="143">
        <f t="shared" si="4404"/>
        <v>912968</v>
      </c>
      <c r="Q8253" s="143">
        <f t="shared" si="4405"/>
        <v>764400.71536175534</v>
      </c>
      <c r="R8253" s="143">
        <f t="shared" si="4406"/>
        <v>514428.77072351082</v>
      </c>
      <c r="S8253" s="143">
        <f t="shared" si="4407"/>
        <v>968642.745</v>
      </c>
      <c r="T8253" s="143">
        <f t="shared" si="4408"/>
        <v>435051.23309673026</v>
      </c>
      <c r="U8253" s="194">
        <f t="shared" si="4409"/>
        <v>0.47652407652484013</v>
      </c>
      <c r="V8253" s="188" t="str">
        <f t="shared" si="4410"/>
        <v>MENOR</v>
      </c>
      <c r="W8253" s="188">
        <f t="shared" si="4411"/>
        <v>115889.54144702162</v>
      </c>
      <c r="X8253" s="143">
        <f t="shared" si="4412"/>
        <v>115890</v>
      </c>
    </row>
    <row r="8254" spans="1:24" ht="35.25" customHeight="1" x14ac:dyDescent="0.25">
      <c r="A8254" s="36" t="s">
        <v>224</v>
      </c>
      <c r="B8254" s="20">
        <v>87141</v>
      </c>
      <c r="C8254" s="26" t="s">
        <v>2284</v>
      </c>
      <c r="D8254" s="84" t="s">
        <v>2285</v>
      </c>
      <c r="E8254" s="20" t="s">
        <v>2058</v>
      </c>
      <c r="F8254" s="135" t="s">
        <v>334</v>
      </c>
      <c r="G8254" s="169">
        <v>11540</v>
      </c>
      <c r="H8254" s="36">
        <v>158.16999999999999</v>
      </c>
      <c r="I8254" s="50">
        <v>151.76</v>
      </c>
      <c r="J8254" s="155">
        <f t="shared" si="4401"/>
        <v>12027.42356352135</v>
      </c>
      <c r="K8254" s="182">
        <v>59976</v>
      </c>
      <c r="L8254" s="143">
        <v>64361.745000000003</v>
      </c>
      <c r="M8254" s="143">
        <v>65636.235000000001</v>
      </c>
      <c r="N8254" s="143">
        <f t="shared" si="4402"/>
        <v>12027.42356352135</v>
      </c>
      <c r="O8254" s="143">
        <f t="shared" si="4403"/>
        <v>65636.235000000001</v>
      </c>
      <c r="P8254" s="143">
        <f t="shared" si="4404"/>
        <v>59976</v>
      </c>
      <c r="Q8254" s="143">
        <f t="shared" si="4405"/>
        <v>50500.350890880334</v>
      </c>
      <c r="R8254" s="143">
        <f t="shared" si="4406"/>
        <v>36001.711781760678</v>
      </c>
      <c r="S8254" s="143">
        <f t="shared" si="4407"/>
        <v>62806.1175</v>
      </c>
      <c r="T8254" s="143">
        <f t="shared" si="4408"/>
        <v>25762.94042216743</v>
      </c>
      <c r="U8254" s="194">
        <f t="shared" si="4409"/>
        <v>0.42955416203427088</v>
      </c>
      <c r="V8254" s="188" t="str">
        <f t="shared" si="4410"/>
        <v>MENOR</v>
      </c>
      <c r="W8254" s="188">
        <f t="shared" si="4411"/>
        <v>12027.42356352135</v>
      </c>
      <c r="X8254" s="143">
        <f t="shared" si="4412"/>
        <v>12027</v>
      </c>
    </row>
    <row r="8255" spans="1:24" ht="35.25" customHeight="1" x14ac:dyDescent="0.25">
      <c r="A8255" s="36" t="s">
        <v>225</v>
      </c>
      <c r="B8255" s="20">
        <v>87141</v>
      </c>
      <c r="C8255" s="26" t="s">
        <v>2438</v>
      </c>
      <c r="D8255" s="84" t="s">
        <v>2439</v>
      </c>
      <c r="E8255" s="20" t="s">
        <v>2058</v>
      </c>
      <c r="F8255" s="135" t="s">
        <v>334</v>
      </c>
      <c r="G8255" s="169">
        <v>11492</v>
      </c>
      <c r="H8255" s="36">
        <v>158.16999999999999</v>
      </c>
      <c r="I8255" s="50">
        <v>151.76</v>
      </c>
      <c r="J8255" s="155">
        <f t="shared" si="4401"/>
        <v>11977.396151818661</v>
      </c>
      <c r="K8255" s="182">
        <v>58905</v>
      </c>
      <c r="L8255" s="143">
        <v>65984.31</v>
      </c>
      <c r="M8255" s="143">
        <v>67290.929999999993</v>
      </c>
      <c r="N8255" s="143">
        <f t="shared" si="4402"/>
        <v>11977.396151818661</v>
      </c>
      <c r="O8255" s="143">
        <f t="shared" si="4403"/>
        <v>67290.929999999993</v>
      </c>
      <c r="P8255" s="143">
        <f t="shared" si="4404"/>
        <v>58905</v>
      </c>
      <c r="Q8255" s="143">
        <f t="shared" si="4405"/>
        <v>51039.409037954661</v>
      </c>
      <c r="R8255" s="143">
        <f t="shared" si="4406"/>
        <v>35441.198075909328</v>
      </c>
      <c r="S8255" s="143">
        <f t="shared" si="4407"/>
        <v>63097.964999999997</v>
      </c>
      <c r="T8255" s="143">
        <f t="shared" si="4408"/>
        <v>26300.636052156668</v>
      </c>
      <c r="U8255" s="194">
        <f t="shared" si="4409"/>
        <v>0.44649242088373936</v>
      </c>
      <c r="V8255" s="188" t="str">
        <f t="shared" si="4410"/>
        <v>MENOR</v>
      </c>
      <c r="W8255" s="188">
        <f t="shared" si="4411"/>
        <v>11977.396151818661</v>
      </c>
      <c r="X8255" s="143">
        <f t="shared" si="4412"/>
        <v>11977</v>
      </c>
    </row>
    <row r="8256" spans="1:24" ht="35.25" customHeight="1" x14ac:dyDescent="0.25">
      <c r="A8256" s="36" t="s">
        <v>226</v>
      </c>
      <c r="B8256" s="20">
        <v>87141</v>
      </c>
      <c r="C8256" s="26" t="s">
        <v>2290</v>
      </c>
      <c r="D8256" s="84" t="s">
        <v>2291</v>
      </c>
      <c r="E8256" s="20" t="s">
        <v>2058</v>
      </c>
      <c r="F8256" s="135" t="s">
        <v>334</v>
      </c>
      <c r="G8256" s="169">
        <v>27923</v>
      </c>
      <c r="H8256" s="36">
        <v>158.16999999999999</v>
      </c>
      <c r="I8256" s="50">
        <v>151.76</v>
      </c>
      <c r="J8256" s="155">
        <f t="shared" si="4401"/>
        <v>29102.404520295204</v>
      </c>
      <c r="K8256" s="182">
        <v>183260</v>
      </c>
      <c r="L8256" s="143">
        <v>200236.54</v>
      </c>
      <c r="M8256" s="143">
        <v>204201.62</v>
      </c>
      <c r="N8256" s="143">
        <f t="shared" si="4402"/>
        <v>29102.404520295204</v>
      </c>
      <c r="O8256" s="143">
        <f t="shared" si="4403"/>
        <v>204201.62</v>
      </c>
      <c r="P8256" s="143">
        <f t="shared" si="4404"/>
        <v>183260</v>
      </c>
      <c r="Q8256" s="143">
        <f t="shared" si="4405"/>
        <v>154200.14113007381</v>
      </c>
      <c r="R8256" s="143">
        <f t="shared" si="4406"/>
        <v>106181.20226014761</v>
      </c>
      <c r="S8256" s="143">
        <f t="shared" si="4407"/>
        <v>193730.81</v>
      </c>
      <c r="T8256" s="143">
        <f t="shared" si="4408"/>
        <v>83891.630517233731</v>
      </c>
      <c r="U8256" s="194">
        <f t="shared" si="4409"/>
        <v>0.45777382144076029</v>
      </c>
      <c r="V8256" s="188" t="str">
        <f t="shared" si="4410"/>
        <v>MENOR</v>
      </c>
      <c r="W8256" s="188">
        <f t="shared" si="4411"/>
        <v>29102.404520295204</v>
      </c>
      <c r="X8256" s="143">
        <f t="shared" si="4412"/>
        <v>29102</v>
      </c>
    </row>
    <row r="8257" spans="1:24" ht="35.25" customHeight="1" x14ac:dyDescent="0.25">
      <c r="A8257" s="36" t="s">
        <v>227</v>
      </c>
      <c r="B8257" s="20">
        <v>87141</v>
      </c>
      <c r="C8257" s="26" t="s">
        <v>2296</v>
      </c>
      <c r="D8257" s="84" t="s">
        <v>2297</v>
      </c>
      <c r="E8257" s="20" t="s">
        <v>2058</v>
      </c>
      <c r="F8257" s="135" t="s">
        <v>334</v>
      </c>
      <c r="G8257" s="169">
        <v>174097</v>
      </c>
      <c r="H8257" s="36">
        <v>158.16999999999999</v>
      </c>
      <c r="I8257" s="50">
        <v>151.76</v>
      </c>
      <c r="J8257" s="155">
        <f t="shared" si="4401"/>
        <v>181450.46448339484</v>
      </c>
      <c r="K8257" s="182">
        <v>235620</v>
      </c>
      <c r="L8257" s="143">
        <v>257446.98</v>
      </c>
      <c r="M8257" s="143">
        <v>262544.94</v>
      </c>
      <c r="N8257" s="143">
        <f t="shared" si="4402"/>
        <v>181450.46448339484</v>
      </c>
      <c r="O8257" s="143">
        <f t="shared" si="4403"/>
        <v>262544.94</v>
      </c>
      <c r="P8257" s="143">
        <f t="shared" si="4404"/>
        <v>235620</v>
      </c>
      <c r="Q8257" s="143">
        <f t="shared" si="4405"/>
        <v>234265.59612084873</v>
      </c>
      <c r="R8257" s="143">
        <f t="shared" si="4406"/>
        <v>208535.23224169743</v>
      </c>
      <c r="S8257" s="143">
        <f t="shared" si="4407"/>
        <v>249082.47</v>
      </c>
      <c r="T8257" s="143">
        <f t="shared" si="4408"/>
        <v>37096.138112285546</v>
      </c>
      <c r="U8257" s="194">
        <f t="shared" si="4409"/>
        <v>0.15744053184061432</v>
      </c>
      <c r="V8257" s="188" t="str">
        <f t="shared" si="4410"/>
        <v>MENOR</v>
      </c>
      <c r="W8257" s="188">
        <f t="shared" si="4411"/>
        <v>181450.46448339484</v>
      </c>
      <c r="X8257" s="143">
        <f t="shared" si="4412"/>
        <v>181450</v>
      </c>
    </row>
    <row r="8258" spans="1:24" ht="35.25" customHeight="1" x14ac:dyDescent="0.25">
      <c r="A8258" s="36" t="s">
        <v>228</v>
      </c>
      <c r="B8258" s="20">
        <v>87141</v>
      </c>
      <c r="C8258" s="26" t="s">
        <v>2298</v>
      </c>
      <c r="D8258" s="84" t="s">
        <v>2299</v>
      </c>
      <c r="E8258" s="20" t="s">
        <v>2058</v>
      </c>
      <c r="F8258" s="135" t="s">
        <v>334</v>
      </c>
      <c r="G8258" s="169">
        <v>205837</v>
      </c>
      <c r="H8258" s="36">
        <v>158.16999999999999</v>
      </c>
      <c r="I8258" s="50">
        <v>151.76</v>
      </c>
      <c r="J8258" s="155">
        <f t="shared" si="4401"/>
        <v>214531.09047179759</v>
      </c>
      <c r="K8258" s="182">
        <v>501942</v>
      </c>
      <c r="L8258" s="143">
        <v>538931.96</v>
      </c>
      <c r="M8258" s="143">
        <v>549603.88</v>
      </c>
      <c r="N8258" s="143">
        <f t="shared" si="4402"/>
        <v>214531.09047179759</v>
      </c>
      <c r="O8258" s="143">
        <f t="shared" si="4403"/>
        <v>549603.88</v>
      </c>
      <c r="P8258" s="143">
        <f t="shared" si="4404"/>
        <v>501942</v>
      </c>
      <c r="Q8258" s="143">
        <f t="shared" si="4405"/>
        <v>451252.23261794937</v>
      </c>
      <c r="R8258" s="143">
        <f t="shared" si="4406"/>
        <v>358236.54523589881</v>
      </c>
      <c r="S8258" s="143">
        <f t="shared" si="4407"/>
        <v>525772.93999999994</v>
      </c>
      <c r="T8258" s="143">
        <f t="shared" si="4408"/>
        <v>159130.0650335851</v>
      </c>
      <c r="U8258" s="194">
        <f t="shared" si="4409"/>
        <v>0.31702879024585529</v>
      </c>
      <c r="V8258" s="188" t="str">
        <f t="shared" si="4410"/>
        <v>MENOR</v>
      </c>
      <c r="W8258" s="188">
        <f t="shared" si="4411"/>
        <v>214531.09047179759</v>
      </c>
      <c r="X8258" s="143">
        <f t="shared" si="4412"/>
        <v>214531</v>
      </c>
    </row>
    <row r="8259" spans="1:24" ht="35.25" customHeight="1" x14ac:dyDescent="0.25">
      <c r="A8259" s="36" t="s">
        <v>229</v>
      </c>
      <c r="B8259" s="20">
        <v>87141</v>
      </c>
      <c r="C8259" s="26" t="s">
        <v>2300</v>
      </c>
      <c r="D8259" s="84" t="s">
        <v>2301</v>
      </c>
      <c r="E8259" s="20" t="s">
        <v>2058</v>
      </c>
      <c r="F8259" s="135" t="s">
        <v>334</v>
      </c>
      <c r="G8259" s="169">
        <v>2316</v>
      </c>
      <c r="H8259" s="36">
        <v>158.16999999999999</v>
      </c>
      <c r="I8259" s="50">
        <v>151.76</v>
      </c>
      <c r="J8259" s="155">
        <f t="shared" si="4401"/>
        <v>2413.8226146547181</v>
      </c>
      <c r="K8259" s="182">
        <v>59440.5</v>
      </c>
      <c r="L8259" s="143">
        <v>65443.455000000002</v>
      </c>
      <c r="M8259" s="143">
        <v>66739.365000000005</v>
      </c>
      <c r="N8259" s="143">
        <f t="shared" si="4402"/>
        <v>2413.8226146547181</v>
      </c>
      <c r="O8259" s="143">
        <f t="shared" si="4403"/>
        <v>66739.365000000005</v>
      </c>
      <c r="P8259" s="143">
        <f t="shared" si="4404"/>
        <v>59440.5</v>
      </c>
      <c r="Q8259" s="143">
        <f t="shared" si="4405"/>
        <v>48509.285653663683</v>
      </c>
      <c r="R8259" s="143">
        <f t="shared" si="4406"/>
        <v>30927.161307327358</v>
      </c>
      <c r="S8259" s="143">
        <f t="shared" si="4407"/>
        <v>63089.932500000003</v>
      </c>
      <c r="T8259" s="143">
        <f t="shared" si="4408"/>
        <v>30894.363263063075</v>
      </c>
      <c r="U8259" s="194">
        <f t="shared" si="4409"/>
        <v>0.51975274876663347</v>
      </c>
      <c r="V8259" s="188" t="str">
        <f t="shared" si="4410"/>
        <v>MENOR</v>
      </c>
      <c r="W8259" s="188">
        <f t="shared" si="4411"/>
        <v>2413.8226146547181</v>
      </c>
      <c r="X8259" s="143">
        <f t="shared" si="4412"/>
        <v>2414</v>
      </c>
    </row>
    <row r="8260" spans="1:24" ht="35.25" customHeight="1" x14ac:dyDescent="0.25">
      <c r="A8260" s="36" t="s">
        <v>230</v>
      </c>
      <c r="B8260" s="20">
        <v>87141</v>
      </c>
      <c r="C8260" s="21" t="s">
        <v>2302</v>
      </c>
      <c r="D8260" s="84" t="s">
        <v>2303</v>
      </c>
      <c r="E8260" s="20" t="s">
        <v>2058</v>
      </c>
      <c r="F8260" s="135" t="s">
        <v>334</v>
      </c>
      <c r="G8260" s="169">
        <v>7012</v>
      </c>
      <c r="H8260" s="36">
        <v>158.16999999999999</v>
      </c>
      <c r="I8260" s="50">
        <v>151.76</v>
      </c>
      <c r="J8260" s="155">
        <f t="shared" si="4401"/>
        <v>7308.1710595677387</v>
      </c>
      <c r="K8260" s="182">
        <v>163625</v>
      </c>
      <c r="L8260" s="143">
        <v>181787.375</v>
      </c>
      <c r="M8260" s="143">
        <v>185387.125</v>
      </c>
      <c r="N8260" s="143">
        <f t="shared" si="4402"/>
        <v>7308.1710595677387</v>
      </c>
      <c r="O8260" s="143">
        <f t="shared" si="4403"/>
        <v>185387.125</v>
      </c>
      <c r="P8260" s="143">
        <f t="shared" si="4404"/>
        <v>163625</v>
      </c>
      <c r="Q8260" s="143">
        <f t="shared" si="4405"/>
        <v>134526.91776489193</v>
      </c>
      <c r="R8260" s="143">
        <f t="shared" si="4406"/>
        <v>85466.585529783872</v>
      </c>
      <c r="S8260" s="143">
        <f t="shared" si="4407"/>
        <v>174506.0625</v>
      </c>
      <c r="T8260" s="143">
        <f t="shared" si="4408"/>
        <v>85345.609926354096</v>
      </c>
      <c r="U8260" s="194">
        <f t="shared" si="4409"/>
        <v>0.52159272682263769</v>
      </c>
      <c r="V8260" s="188" t="str">
        <f t="shared" si="4410"/>
        <v>MENOR</v>
      </c>
      <c r="W8260" s="188">
        <f t="shared" si="4411"/>
        <v>7308.1710595677387</v>
      </c>
      <c r="X8260" s="143">
        <f t="shared" si="4412"/>
        <v>7308</v>
      </c>
    </row>
    <row r="8261" spans="1:24" ht="35.25" customHeight="1" x14ac:dyDescent="0.25">
      <c r="A8261" s="36" t="s">
        <v>231</v>
      </c>
      <c r="B8261" s="20">
        <v>87141</v>
      </c>
      <c r="C8261" s="21" t="s">
        <v>2440</v>
      </c>
      <c r="D8261" s="84" t="s">
        <v>2441</v>
      </c>
      <c r="E8261" s="20" t="s">
        <v>2058</v>
      </c>
      <c r="F8261" s="135" t="s">
        <v>334</v>
      </c>
      <c r="G8261" s="169">
        <v>1201722</v>
      </c>
      <c r="H8261" s="36">
        <v>158.16999999999999</v>
      </c>
      <c r="I8261" s="50">
        <v>151.76</v>
      </c>
      <c r="J8261" s="155">
        <f t="shared" si="4401"/>
        <v>1252480.0259620454</v>
      </c>
      <c r="K8261" s="182">
        <v>1652672</v>
      </c>
      <c r="L8261" s="143">
        <v>1833137.88</v>
      </c>
      <c r="M8261" s="143">
        <v>1869437.6400000001</v>
      </c>
      <c r="N8261" s="143">
        <f t="shared" si="4402"/>
        <v>1252480.0259620454</v>
      </c>
      <c r="O8261" s="143">
        <f t="shared" si="4403"/>
        <v>1869437.6400000001</v>
      </c>
      <c r="P8261" s="143">
        <f t="shared" si="4404"/>
        <v>1652672</v>
      </c>
      <c r="Q8261" s="143">
        <f t="shared" si="4405"/>
        <v>1651931.8864905112</v>
      </c>
      <c r="R8261" s="143">
        <f t="shared" si="4406"/>
        <v>1452576.0129810227</v>
      </c>
      <c r="S8261" s="143">
        <f t="shared" si="4407"/>
        <v>1761054.82</v>
      </c>
      <c r="T8261" s="143">
        <f t="shared" si="4408"/>
        <v>282669.83186581969</v>
      </c>
      <c r="U8261" s="194">
        <f t="shared" si="4409"/>
        <v>0.17103807159909509</v>
      </c>
      <c r="V8261" s="188" t="str">
        <f t="shared" si="4410"/>
        <v>MENOR</v>
      </c>
      <c r="W8261" s="188">
        <f t="shared" si="4411"/>
        <v>1252480.0259620454</v>
      </c>
      <c r="X8261" s="143">
        <f t="shared" si="4412"/>
        <v>1252480</v>
      </c>
    </row>
    <row r="8262" spans="1:24" ht="35.25" customHeight="1" x14ac:dyDescent="0.25">
      <c r="A8262" s="36" t="s">
        <v>232</v>
      </c>
      <c r="B8262" s="20">
        <v>87141</v>
      </c>
      <c r="C8262" s="21" t="s">
        <v>2442</v>
      </c>
      <c r="D8262" s="84" t="s">
        <v>2443</v>
      </c>
      <c r="E8262" s="20" t="s">
        <v>2058</v>
      </c>
      <c r="F8262" s="135" t="s">
        <v>334</v>
      </c>
      <c r="G8262" s="169">
        <v>561859</v>
      </c>
      <c r="H8262" s="36">
        <v>158.16999999999999</v>
      </c>
      <c r="I8262" s="50">
        <v>151.76</v>
      </c>
      <c r="J8262" s="155">
        <f t="shared" si="4401"/>
        <v>585590.65649710072</v>
      </c>
      <c r="K8262" s="182">
        <v>752318</v>
      </c>
      <c r="L8262" s="143">
        <v>829551.38</v>
      </c>
      <c r="M8262" s="143">
        <v>845978.14</v>
      </c>
      <c r="N8262" s="143">
        <f t="shared" si="4402"/>
        <v>585590.65649710072</v>
      </c>
      <c r="O8262" s="143">
        <f t="shared" si="4403"/>
        <v>845978.14</v>
      </c>
      <c r="P8262" s="143">
        <f t="shared" si="4404"/>
        <v>752318</v>
      </c>
      <c r="Q8262" s="143">
        <f t="shared" si="4405"/>
        <v>753359.54412427521</v>
      </c>
      <c r="R8262" s="143">
        <f t="shared" si="4406"/>
        <v>668954.32824855042</v>
      </c>
      <c r="S8262" s="143">
        <f t="shared" si="4407"/>
        <v>799148.07000000007</v>
      </c>
      <c r="T8262" s="143">
        <f t="shared" si="4408"/>
        <v>119067.04641493206</v>
      </c>
      <c r="U8262" s="194">
        <f t="shared" si="4409"/>
        <v>0.15826691161840081</v>
      </c>
      <c r="V8262" s="188" t="str">
        <f t="shared" si="4410"/>
        <v>MENOR</v>
      </c>
      <c r="W8262" s="188">
        <f t="shared" si="4411"/>
        <v>585590.65649710072</v>
      </c>
      <c r="X8262" s="143">
        <f t="shared" si="4412"/>
        <v>585591</v>
      </c>
    </row>
    <row r="8263" spans="1:24" x14ac:dyDescent="0.25">
      <c r="A8263" s="36" t="s">
        <v>233</v>
      </c>
      <c r="B8263" s="20">
        <v>87141</v>
      </c>
      <c r="C8263" s="21" t="s">
        <v>2444</v>
      </c>
      <c r="D8263" s="84" t="s">
        <v>2445</v>
      </c>
      <c r="E8263" s="20" t="s">
        <v>2058</v>
      </c>
      <c r="F8263" s="135" t="s">
        <v>334</v>
      </c>
      <c r="G8263" s="169">
        <v>619514</v>
      </c>
      <c r="H8263" s="36">
        <v>158.16999999999999</v>
      </c>
      <c r="I8263" s="50">
        <v>151.76</v>
      </c>
      <c r="J8263" s="155">
        <f t="shared" si="4401"/>
        <v>645680.87361623615</v>
      </c>
      <c r="K8263" s="182">
        <v>837760</v>
      </c>
      <c r="L8263" s="143">
        <v>938443.52</v>
      </c>
      <c r="M8263" s="143">
        <v>957026.56</v>
      </c>
      <c r="N8263" s="143">
        <f t="shared" si="4402"/>
        <v>645680.87361623615</v>
      </c>
      <c r="O8263" s="143">
        <f t="shared" si="4403"/>
        <v>957026.56</v>
      </c>
      <c r="P8263" s="143">
        <f t="shared" si="4404"/>
        <v>837760</v>
      </c>
      <c r="Q8263" s="143">
        <f t="shared" si="4405"/>
        <v>844727.73840405908</v>
      </c>
      <c r="R8263" s="143">
        <f t="shared" si="4406"/>
        <v>741720.43680811813</v>
      </c>
      <c r="S8263" s="143">
        <f t="shared" si="4407"/>
        <v>897393.28</v>
      </c>
      <c r="T8263" s="143">
        <f t="shared" si="4408"/>
        <v>142667.30157059373</v>
      </c>
      <c r="U8263" s="194">
        <f t="shared" si="4409"/>
        <v>0.17029614874259183</v>
      </c>
      <c r="V8263" s="188" t="str">
        <f t="shared" si="4410"/>
        <v>MENOR</v>
      </c>
      <c r="W8263" s="188">
        <f t="shared" si="4411"/>
        <v>645680.87361623615</v>
      </c>
      <c r="X8263" s="143">
        <f t="shared" si="4412"/>
        <v>645681</v>
      </c>
    </row>
    <row r="8264" spans="1:24" x14ac:dyDescent="0.25">
      <c r="A8264" s="36" t="s">
        <v>234</v>
      </c>
      <c r="B8264" s="20">
        <v>87141</v>
      </c>
      <c r="C8264" s="21" t="s">
        <v>2446</v>
      </c>
      <c r="D8264" s="84" t="s">
        <v>2447</v>
      </c>
      <c r="E8264" s="20" t="s">
        <v>2058</v>
      </c>
      <c r="F8264" s="135" t="s">
        <v>334</v>
      </c>
      <c r="G8264" s="169">
        <v>469158</v>
      </c>
      <c r="H8264" s="36">
        <v>158.16999999999999</v>
      </c>
      <c r="I8264" s="50">
        <v>151.76</v>
      </c>
      <c r="J8264" s="155">
        <f t="shared" si="4401"/>
        <v>488974.17540853983</v>
      </c>
      <c r="K8264" s="182">
        <v>640636.5</v>
      </c>
      <c r="L8264" s="143">
        <v>687847.37</v>
      </c>
      <c r="M8264" s="143">
        <v>701468.11</v>
      </c>
      <c r="N8264" s="143">
        <f t="shared" si="4402"/>
        <v>488974.17540853983</v>
      </c>
      <c r="O8264" s="143">
        <f t="shared" si="4403"/>
        <v>701468.11</v>
      </c>
      <c r="P8264" s="143">
        <f t="shared" si="4404"/>
        <v>640636.5</v>
      </c>
      <c r="Q8264" s="143">
        <f t="shared" si="4405"/>
        <v>629731.53885213495</v>
      </c>
      <c r="R8264" s="143">
        <f t="shared" si="4406"/>
        <v>564805.33770426991</v>
      </c>
      <c r="S8264" s="143">
        <f t="shared" si="4407"/>
        <v>671052.30499999993</v>
      </c>
      <c r="T8264" s="143">
        <f t="shared" si="4408"/>
        <v>97391.202565202329</v>
      </c>
      <c r="U8264" s="194">
        <f t="shared" si="4409"/>
        <v>0.15202256281870036</v>
      </c>
      <c r="V8264" s="188" t="str">
        <f t="shared" si="4410"/>
        <v>MENOR</v>
      </c>
      <c r="W8264" s="188">
        <f t="shared" si="4411"/>
        <v>488974.17540853983</v>
      </c>
      <c r="X8264" s="143">
        <f t="shared" si="4412"/>
        <v>488974</v>
      </c>
    </row>
    <row r="8265" spans="1:24" x14ac:dyDescent="0.25">
      <c r="A8265" s="36" t="s">
        <v>235</v>
      </c>
      <c r="B8265" s="20">
        <v>87141</v>
      </c>
      <c r="C8265" s="21" t="s">
        <v>2448</v>
      </c>
      <c r="D8265" s="84" t="s">
        <v>2449</v>
      </c>
      <c r="E8265" s="20" t="s">
        <v>2058</v>
      </c>
      <c r="F8265" s="135" t="s">
        <v>334</v>
      </c>
      <c r="G8265" s="169">
        <v>174097</v>
      </c>
      <c r="H8265" s="36">
        <v>158.16999999999999</v>
      </c>
      <c r="I8265" s="50">
        <v>151.76</v>
      </c>
      <c r="J8265" s="155">
        <f t="shared" si="4401"/>
        <v>181450.46448339484</v>
      </c>
      <c r="K8265" s="182">
        <v>239904</v>
      </c>
      <c r="L8265" s="143">
        <v>266100.66000000003</v>
      </c>
      <c r="M8265" s="143">
        <v>271369.98</v>
      </c>
      <c r="N8265" s="143">
        <f t="shared" si="4402"/>
        <v>181450.46448339484</v>
      </c>
      <c r="O8265" s="143">
        <f t="shared" si="4403"/>
        <v>271369.98</v>
      </c>
      <c r="P8265" s="143">
        <f t="shared" si="4404"/>
        <v>239904</v>
      </c>
      <c r="Q8265" s="143">
        <f t="shared" si="4405"/>
        <v>239706.27612084872</v>
      </c>
      <c r="R8265" s="143">
        <f t="shared" si="4406"/>
        <v>210677.23224169743</v>
      </c>
      <c r="S8265" s="143">
        <f t="shared" si="4407"/>
        <v>255636.99</v>
      </c>
      <c r="T8265" s="143">
        <f t="shared" si="4408"/>
        <v>41202.881484905265</v>
      </c>
      <c r="U8265" s="194">
        <f t="shared" si="4409"/>
        <v>0.17174737180249294</v>
      </c>
      <c r="V8265" s="188" t="str">
        <f t="shared" si="4410"/>
        <v>MENOR</v>
      </c>
      <c r="W8265" s="188">
        <f t="shared" si="4411"/>
        <v>181450.46448339484</v>
      </c>
      <c r="X8265" s="143">
        <f t="shared" si="4412"/>
        <v>181450</v>
      </c>
    </row>
    <row r="8266" spans="1:24" x14ac:dyDescent="0.25">
      <c r="A8266" s="36" t="s">
        <v>236</v>
      </c>
      <c r="B8266" s="20">
        <v>87141</v>
      </c>
      <c r="C8266" s="21" t="s">
        <v>2450</v>
      </c>
      <c r="D8266" s="84" t="s">
        <v>2451</v>
      </c>
      <c r="E8266" s="20" t="s">
        <v>2058</v>
      </c>
      <c r="F8266" s="135" t="s">
        <v>334</v>
      </c>
      <c r="G8266" s="169">
        <v>174097</v>
      </c>
      <c r="H8266" s="36">
        <v>158.16999999999999</v>
      </c>
      <c r="I8266" s="50">
        <v>151.76</v>
      </c>
      <c r="J8266" s="155">
        <f t="shared" si="4401"/>
        <v>181450.46448339484</v>
      </c>
      <c r="K8266" s="182">
        <v>233478</v>
      </c>
      <c r="L8266" s="143">
        <v>259610.4</v>
      </c>
      <c r="M8266" s="143">
        <v>264751.2</v>
      </c>
      <c r="N8266" s="143">
        <f t="shared" si="4402"/>
        <v>181450.46448339484</v>
      </c>
      <c r="O8266" s="143">
        <f t="shared" si="4403"/>
        <v>264751.2</v>
      </c>
      <c r="P8266" s="143">
        <f t="shared" si="4404"/>
        <v>233478</v>
      </c>
      <c r="Q8266" s="143">
        <f t="shared" si="4405"/>
        <v>234822.51612084871</v>
      </c>
      <c r="R8266" s="143">
        <f t="shared" si="4406"/>
        <v>207464.23224169743</v>
      </c>
      <c r="S8266" s="143">
        <f t="shared" si="4407"/>
        <v>249114.6</v>
      </c>
      <c r="T8266" s="143">
        <f t="shared" si="4408"/>
        <v>38125.008964085057</v>
      </c>
      <c r="U8266" s="194">
        <f t="shared" si="4409"/>
        <v>0.16329165473442919</v>
      </c>
      <c r="V8266" s="188" t="str">
        <f t="shared" si="4410"/>
        <v>MENOR</v>
      </c>
      <c r="W8266" s="188">
        <f t="shared" si="4411"/>
        <v>181450.46448339484</v>
      </c>
      <c r="X8266" s="143">
        <f t="shared" si="4412"/>
        <v>181450</v>
      </c>
    </row>
    <row r="8267" spans="1:24" x14ac:dyDescent="0.25">
      <c r="A8267" s="36" t="s">
        <v>237</v>
      </c>
      <c r="B8267" s="20">
        <v>87141</v>
      </c>
      <c r="C8267" s="21" t="s">
        <v>2452</v>
      </c>
      <c r="D8267" s="84" t="s">
        <v>2453</v>
      </c>
      <c r="E8267" s="20" t="s">
        <v>2058</v>
      </c>
      <c r="F8267" s="135" t="s">
        <v>334</v>
      </c>
      <c r="G8267" s="169">
        <v>406980</v>
      </c>
      <c r="H8267" s="36">
        <v>158.16999999999999</v>
      </c>
      <c r="I8267" s="50">
        <v>151.76</v>
      </c>
      <c r="J8267" s="155">
        <f t="shared" si="4401"/>
        <v>424169.91697416978</v>
      </c>
      <c r="K8267" s="182">
        <v>559776</v>
      </c>
      <c r="L8267" s="143">
        <v>620901.54</v>
      </c>
      <c r="M8267" s="143">
        <v>633196.62</v>
      </c>
      <c r="N8267" s="143">
        <f t="shared" si="4402"/>
        <v>424169.91697416978</v>
      </c>
      <c r="O8267" s="143">
        <f t="shared" si="4403"/>
        <v>633196.62</v>
      </c>
      <c r="P8267" s="143">
        <f t="shared" si="4404"/>
        <v>559776</v>
      </c>
      <c r="Q8267" s="143">
        <f t="shared" si="4405"/>
        <v>559511.01924354245</v>
      </c>
      <c r="R8267" s="143">
        <f t="shared" si="4406"/>
        <v>491972.95848708489</v>
      </c>
      <c r="S8267" s="143">
        <f t="shared" si="4407"/>
        <v>596486.31000000006</v>
      </c>
      <c r="T8267" s="143">
        <f t="shared" si="4408"/>
        <v>95769.946531395661</v>
      </c>
      <c r="U8267" s="194">
        <f t="shared" si="4409"/>
        <v>0.1710861961416632</v>
      </c>
      <c r="V8267" s="188" t="str">
        <f t="shared" si="4410"/>
        <v>MENOR</v>
      </c>
      <c r="W8267" s="188">
        <f t="shared" si="4411"/>
        <v>424169.91697416978</v>
      </c>
      <c r="X8267" s="143">
        <f t="shared" si="4412"/>
        <v>424170</v>
      </c>
    </row>
    <row r="8268" spans="1:24" ht="39" customHeight="1" x14ac:dyDescent="0.25">
      <c r="A8268" s="36" t="s">
        <v>238</v>
      </c>
      <c r="B8268" s="20">
        <v>87141</v>
      </c>
      <c r="C8268" s="21" t="s">
        <v>2454</v>
      </c>
      <c r="D8268" s="84" t="s">
        <v>2455</v>
      </c>
      <c r="E8268" s="20" t="s">
        <v>2058</v>
      </c>
      <c r="F8268" s="135" t="s">
        <v>334</v>
      </c>
      <c r="G8268" s="169">
        <v>231753</v>
      </c>
      <c r="H8268" s="36">
        <v>158.16999999999999</v>
      </c>
      <c r="I8268" s="50">
        <v>151.76</v>
      </c>
      <c r="J8268" s="155">
        <f t="shared" si="4401"/>
        <v>241541.72384027412</v>
      </c>
      <c r="K8268" s="182">
        <v>314160</v>
      </c>
      <c r="L8268" s="143">
        <v>337493.52</v>
      </c>
      <c r="M8268" s="143">
        <v>344176.56</v>
      </c>
      <c r="N8268" s="143">
        <f t="shared" si="4402"/>
        <v>241541.72384027412</v>
      </c>
      <c r="O8268" s="143">
        <f t="shared" si="4403"/>
        <v>344176.56</v>
      </c>
      <c r="P8268" s="143">
        <f t="shared" si="4404"/>
        <v>314160</v>
      </c>
      <c r="Q8268" s="143">
        <f t="shared" si="4405"/>
        <v>309342.95096006856</v>
      </c>
      <c r="R8268" s="143">
        <f t="shared" si="4406"/>
        <v>277850.86192013707</v>
      </c>
      <c r="S8268" s="143">
        <f t="shared" si="4407"/>
        <v>329168.28000000003</v>
      </c>
      <c r="T8268" s="143">
        <f t="shared" si="4408"/>
        <v>46996.61412067098</v>
      </c>
      <c r="U8268" s="194">
        <f t="shared" si="4409"/>
        <v>0.1495945191006843</v>
      </c>
      <c r="V8268" s="188" t="str">
        <f t="shared" si="4410"/>
        <v>MENOR</v>
      </c>
      <c r="W8268" s="188">
        <f t="shared" si="4411"/>
        <v>241541.72384027412</v>
      </c>
      <c r="X8268" s="143">
        <f t="shared" si="4412"/>
        <v>241542</v>
      </c>
    </row>
    <row r="8269" spans="1:24" x14ac:dyDescent="0.25">
      <c r="A8269" s="36" t="s">
        <v>239</v>
      </c>
      <c r="B8269" s="20">
        <v>87141</v>
      </c>
      <c r="C8269" s="21" t="s">
        <v>2456</v>
      </c>
      <c r="D8269" s="84" t="s">
        <v>2457</v>
      </c>
      <c r="E8269" s="20" t="s">
        <v>2058</v>
      </c>
      <c r="F8269" s="135" t="s">
        <v>334</v>
      </c>
      <c r="G8269" s="169">
        <v>174097</v>
      </c>
      <c r="H8269" s="36">
        <v>158.16999999999999</v>
      </c>
      <c r="I8269" s="50">
        <v>151.76</v>
      </c>
      <c r="J8269" s="155">
        <f t="shared" si="4401"/>
        <v>181450.46448339484</v>
      </c>
      <c r="K8269" s="182">
        <v>237762</v>
      </c>
      <c r="L8269" s="143">
        <v>259610.4</v>
      </c>
      <c r="M8269" s="143">
        <v>264751.2</v>
      </c>
      <c r="N8269" s="143">
        <f t="shared" si="4402"/>
        <v>181450.46448339484</v>
      </c>
      <c r="O8269" s="143">
        <f t="shared" si="4403"/>
        <v>264751.2</v>
      </c>
      <c r="P8269" s="143">
        <f t="shared" si="4404"/>
        <v>237762</v>
      </c>
      <c r="Q8269" s="143">
        <f t="shared" si="4405"/>
        <v>235893.51612084871</v>
      </c>
      <c r="R8269" s="143">
        <f t="shared" si="4406"/>
        <v>209606.23224169743</v>
      </c>
      <c r="S8269" s="143">
        <f t="shared" si="4407"/>
        <v>251256.6</v>
      </c>
      <c r="T8269" s="143">
        <f t="shared" si="4408"/>
        <v>38134.820498730929</v>
      </c>
      <c r="U8269" s="194">
        <f t="shared" si="4409"/>
        <v>0.16039072895892081</v>
      </c>
      <c r="V8269" s="188" t="str">
        <f t="shared" si="4410"/>
        <v>MENOR</v>
      </c>
      <c r="W8269" s="188">
        <f t="shared" si="4411"/>
        <v>181450.46448339484</v>
      </c>
      <c r="X8269" s="143">
        <f t="shared" si="4412"/>
        <v>181450</v>
      </c>
    </row>
    <row r="8270" spans="1:24" x14ac:dyDescent="0.25">
      <c r="A8270" s="36" t="s">
        <v>240</v>
      </c>
      <c r="B8270" s="20">
        <v>87141</v>
      </c>
      <c r="C8270" s="21" t="s">
        <v>2458</v>
      </c>
      <c r="D8270" s="84" t="s">
        <v>2459</v>
      </c>
      <c r="E8270" s="20" t="s">
        <v>2058</v>
      </c>
      <c r="F8270" s="135" t="s">
        <v>334</v>
      </c>
      <c r="G8270" s="169">
        <v>174097</v>
      </c>
      <c r="H8270" s="36">
        <v>158.16999999999999</v>
      </c>
      <c r="I8270" s="50">
        <v>151.76</v>
      </c>
      <c r="J8270" s="155">
        <f t="shared" si="4401"/>
        <v>181450.46448339484</v>
      </c>
      <c r="K8270" s="182">
        <v>239904</v>
      </c>
      <c r="L8270" s="143">
        <v>259610.4</v>
      </c>
      <c r="M8270" s="143">
        <v>264751.2</v>
      </c>
      <c r="N8270" s="143">
        <f t="shared" si="4402"/>
        <v>181450.46448339484</v>
      </c>
      <c r="O8270" s="143">
        <f t="shared" si="4403"/>
        <v>264751.2</v>
      </c>
      <c r="P8270" s="143">
        <f t="shared" si="4404"/>
        <v>239904</v>
      </c>
      <c r="Q8270" s="143">
        <f t="shared" si="4405"/>
        <v>236429.01612084871</v>
      </c>
      <c r="R8270" s="143">
        <f t="shared" si="4406"/>
        <v>210677.23224169743</v>
      </c>
      <c r="S8270" s="143">
        <f t="shared" si="4407"/>
        <v>252327.6</v>
      </c>
      <c r="T8270" s="143">
        <f t="shared" si="4408"/>
        <v>38184.810729527642</v>
      </c>
      <c r="U8270" s="194">
        <f t="shared" si="4409"/>
        <v>0.15916704485764158</v>
      </c>
      <c r="V8270" s="188" t="str">
        <f t="shared" si="4410"/>
        <v>MENOR</v>
      </c>
      <c r="W8270" s="188">
        <f t="shared" si="4411"/>
        <v>181450.46448339484</v>
      </c>
      <c r="X8270" s="143">
        <f t="shared" si="4412"/>
        <v>181450</v>
      </c>
    </row>
    <row r="8271" spans="1:24" x14ac:dyDescent="0.25">
      <c r="A8271" s="36" t="s">
        <v>241</v>
      </c>
      <c r="B8271" s="20">
        <v>87141</v>
      </c>
      <c r="C8271" s="21" t="s">
        <v>2460</v>
      </c>
      <c r="D8271" s="84" t="s">
        <v>2461</v>
      </c>
      <c r="E8271" s="20" t="s">
        <v>2058</v>
      </c>
      <c r="F8271" s="135" t="s">
        <v>334</v>
      </c>
      <c r="G8271" s="169">
        <v>231753</v>
      </c>
      <c r="H8271" s="36">
        <v>158.16999999999999</v>
      </c>
      <c r="I8271" s="50">
        <v>151.76</v>
      </c>
      <c r="J8271" s="155">
        <f t="shared" si="4401"/>
        <v>241541.72384027412</v>
      </c>
      <c r="K8271" s="182">
        <v>319872</v>
      </c>
      <c r="L8271" s="143">
        <v>340378.08</v>
      </c>
      <c r="M8271" s="143">
        <v>347118.24</v>
      </c>
      <c r="N8271" s="143">
        <f t="shared" si="4402"/>
        <v>241541.72384027412</v>
      </c>
      <c r="O8271" s="143">
        <f t="shared" si="4403"/>
        <v>347118.24</v>
      </c>
      <c r="P8271" s="143">
        <f t="shared" si="4404"/>
        <v>319872</v>
      </c>
      <c r="Q8271" s="143">
        <f t="shared" si="4405"/>
        <v>312227.51096006855</v>
      </c>
      <c r="R8271" s="143">
        <f t="shared" si="4406"/>
        <v>280706.86192013707</v>
      </c>
      <c r="S8271" s="143">
        <f t="shared" si="4407"/>
        <v>333495.12</v>
      </c>
      <c r="T8271" s="143">
        <f t="shared" si="4408"/>
        <v>48527.436307159587</v>
      </c>
      <c r="U8271" s="194">
        <f t="shared" si="4409"/>
        <v>0.15170892202868519</v>
      </c>
      <c r="V8271" s="188" t="str">
        <f t="shared" si="4410"/>
        <v>MENOR</v>
      </c>
      <c r="W8271" s="188">
        <f t="shared" si="4411"/>
        <v>241541.72384027412</v>
      </c>
      <c r="X8271" s="143">
        <f t="shared" si="4412"/>
        <v>241542</v>
      </c>
    </row>
    <row r="8272" spans="1:24" x14ac:dyDescent="0.25">
      <c r="A8272" s="36" t="s">
        <v>242</v>
      </c>
      <c r="B8272" s="20">
        <v>87141</v>
      </c>
      <c r="C8272" s="21" t="s">
        <v>2462</v>
      </c>
      <c r="D8272" s="84" t="s">
        <v>2463</v>
      </c>
      <c r="E8272" s="20" t="s">
        <v>2058</v>
      </c>
      <c r="F8272" s="135" t="s">
        <v>334</v>
      </c>
      <c r="G8272" s="169">
        <v>174097</v>
      </c>
      <c r="H8272" s="36">
        <v>158.16999999999999</v>
      </c>
      <c r="I8272" s="50">
        <v>151.76</v>
      </c>
      <c r="J8272" s="155">
        <f t="shared" si="4401"/>
        <v>181450.46448339484</v>
      </c>
      <c r="K8272" s="182">
        <v>233478</v>
      </c>
      <c r="L8272" s="143">
        <v>257446.98</v>
      </c>
      <c r="M8272" s="143">
        <v>262544.94</v>
      </c>
      <c r="N8272" s="143">
        <f t="shared" si="4402"/>
        <v>181450.46448339484</v>
      </c>
      <c r="O8272" s="143">
        <f t="shared" si="4403"/>
        <v>262544.94</v>
      </c>
      <c r="P8272" s="143">
        <f t="shared" si="4404"/>
        <v>233478</v>
      </c>
      <c r="Q8272" s="143">
        <f t="shared" si="4405"/>
        <v>233730.09612084873</v>
      </c>
      <c r="R8272" s="143">
        <f t="shared" si="4406"/>
        <v>207464.23224169743</v>
      </c>
      <c r="S8272" s="143">
        <f t="shared" si="4407"/>
        <v>248011.47</v>
      </c>
      <c r="T8272" s="143">
        <f t="shared" si="4408"/>
        <v>37085.528378416471</v>
      </c>
      <c r="U8272" s="194">
        <f t="shared" si="4409"/>
        <v>0.15883949827571109</v>
      </c>
      <c r="V8272" s="188" t="str">
        <f t="shared" si="4410"/>
        <v>MENOR</v>
      </c>
      <c r="W8272" s="188">
        <f t="shared" si="4411"/>
        <v>181450.46448339484</v>
      </c>
      <c r="X8272" s="143">
        <f t="shared" si="4412"/>
        <v>181450</v>
      </c>
    </row>
    <row r="8273" spans="1:24" ht="38.25" customHeight="1" x14ac:dyDescent="0.25">
      <c r="A8273" s="36" t="s">
        <v>243</v>
      </c>
      <c r="B8273" s="20">
        <v>87141</v>
      </c>
      <c r="C8273" s="21" t="s">
        <v>2515</v>
      </c>
      <c r="D8273" s="84" t="s">
        <v>2516</v>
      </c>
      <c r="E8273" s="20" t="s">
        <v>2058</v>
      </c>
      <c r="F8273" s="135" t="s">
        <v>334</v>
      </c>
      <c r="G8273" s="169">
        <v>231753</v>
      </c>
      <c r="H8273" s="36">
        <v>158.16999999999999</v>
      </c>
      <c r="I8273" s="50">
        <v>151.76</v>
      </c>
      <c r="J8273" s="155">
        <f t="shared" si="4401"/>
        <v>241541.72384027412</v>
      </c>
      <c r="K8273" s="182">
        <v>319872</v>
      </c>
      <c r="L8273" s="143">
        <v>351916.32</v>
      </c>
      <c r="M8273" s="143">
        <v>358884.96</v>
      </c>
      <c r="N8273" s="143">
        <f t="shared" si="4402"/>
        <v>241541.72384027412</v>
      </c>
      <c r="O8273" s="143">
        <f t="shared" si="4403"/>
        <v>358884.96</v>
      </c>
      <c r="P8273" s="143">
        <f t="shared" si="4404"/>
        <v>319872</v>
      </c>
      <c r="Q8273" s="143">
        <f t="shared" si="4405"/>
        <v>318053.75096006854</v>
      </c>
      <c r="R8273" s="143">
        <f t="shared" si="4406"/>
        <v>280706.86192013707</v>
      </c>
      <c r="S8273" s="143">
        <f t="shared" si="4407"/>
        <v>339378.48</v>
      </c>
      <c r="T8273" s="143">
        <f t="shared" si="4408"/>
        <v>53762.618789136563</v>
      </c>
      <c r="U8273" s="194">
        <f t="shared" si="4409"/>
        <v>0.16807541388160441</v>
      </c>
      <c r="V8273" s="188" t="str">
        <f t="shared" si="4410"/>
        <v>MENOR</v>
      </c>
      <c r="W8273" s="188">
        <f t="shared" si="4411"/>
        <v>241541.72384027412</v>
      </c>
      <c r="X8273" s="143">
        <f t="shared" si="4412"/>
        <v>241542</v>
      </c>
    </row>
    <row r="8274" spans="1:24" x14ac:dyDescent="0.25">
      <c r="A8274" s="36" t="s">
        <v>244</v>
      </c>
      <c r="B8274" s="20">
        <v>87141</v>
      </c>
      <c r="C8274" s="21" t="s">
        <v>2517</v>
      </c>
      <c r="D8274" s="84" t="s">
        <v>2518</v>
      </c>
      <c r="E8274" s="20" t="s">
        <v>2058</v>
      </c>
      <c r="F8274" s="135" t="s">
        <v>334</v>
      </c>
      <c r="G8274" s="169">
        <v>174097</v>
      </c>
      <c r="H8274" s="36">
        <v>158.16999999999999</v>
      </c>
      <c r="I8274" s="50">
        <v>151.76</v>
      </c>
      <c r="J8274" s="155">
        <f t="shared" si="4401"/>
        <v>181450.46448339484</v>
      </c>
      <c r="K8274" s="182">
        <v>237762</v>
      </c>
      <c r="L8274" s="143">
        <v>255283.56</v>
      </c>
      <c r="M8274" s="143">
        <v>260338.68</v>
      </c>
      <c r="N8274" s="143">
        <f t="shared" si="4402"/>
        <v>181450.46448339484</v>
      </c>
      <c r="O8274" s="143">
        <f t="shared" si="4403"/>
        <v>260338.68</v>
      </c>
      <c r="P8274" s="143">
        <f t="shared" si="4404"/>
        <v>237762</v>
      </c>
      <c r="Q8274" s="143">
        <f t="shared" si="4405"/>
        <v>233708.67612084869</v>
      </c>
      <c r="R8274" s="143">
        <f t="shared" si="4406"/>
        <v>209606.23224169743</v>
      </c>
      <c r="S8274" s="143">
        <f t="shared" si="4407"/>
        <v>249050.34</v>
      </c>
      <c r="T8274" s="143">
        <f t="shared" si="4408"/>
        <v>36156.985673664421</v>
      </c>
      <c r="U8274" s="194">
        <f t="shared" si="4409"/>
        <v>0.15207218005259218</v>
      </c>
      <c r="V8274" s="188" t="str">
        <f t="shared" si="4410"/>
        <v>MENOR</v>
      </c>
      <c r="W8274" s="188">
        <f t="shared" si="4411"/>
        <v>181450.46448339484</v>
      </c>
      <c r="X8274" s="143">
        <f t="shared" si="4412"/>
        <v>181450</v>
      </c>
    </row>
    <row r="8275" spans="1:24" x14ac:dyDescent="0.25">
      <c r="A8275" s="36" t="s">
        <v>245</v>
      </c>
      <c r="B8275" s="20">
        <v>87141</v>
      </c>
      <c r="C8275" s="21" t="s">
        <v>2523</v>
      </c>
      <c r="D8275" s="84" t="s">
        <v>2524</v>
      </c>
      <c r="E8275" s="20" t="s">
        <v>2058</v>
      </c>
      <c r="F8275" s="135" t="s">
        <v>334</v>
      </c>
      <c r="G8275" s="169">
        <v>275842</v>
      </c>
      <c r="H8275" s="36">
        <v>158.16999999999999</v>
      </c>
      <c r="I8275" s="50">
        <v>151.76</v>
      </c>
      <c r="J8275" s="155">
        <f t="shared" si="4401"/>
        <v>287492.94372693729</v>
      </c>
      <c r="K8275" s="182">
        <v>373065</v>
      </c>
      <c r="L8275" s="143">
        <v>421326.04499999998</v>
      </c>
      <c r="M8275" s="143">
        <v>429669.13500000001</v>
      </c>
      <c r="N8275" s="143">
        <f t="shared" si="4402"/>
        <v>287492.94372693729</v>
      </c>
      <c r="O8275" s="143">
        <f t="shared" si="4403"/>
        <v>429669.13500000001</v>
      </c>
      <c r="P8275" s="143">
        <f t="shared" si="4404"/>
        <v>373065</v>
      </c>
      <c r="Q8275" s="143">
        <f t="shared" si="4405"/>
        <v>377888.28093173431</v>
      </c>
      <c r="R8275" s="143">
        <f t="shared" si="4406"/>
        <v>330278.97186346864</v>
      </c>
      <c r="S8275" s="143">
        <f t="shared" si="4407"/>
        <v>401367.0675</v>
      </c>
      <c r="T8275" s="143">
        <f t="shared" si="4408"/>
        <v>65224.425952768994</v>
      </c>
      <c r="U8275" s="194">
        <f t="shared" si="4409"/>
        <v>0.17483394570053207</v>
      </c>
      <c r="V8275" s="188" t="str">
        <f t="shared" si="4410"/>
        <v>MENOR</v>
      </c>
      <c r="W8275" s="188">
        <f t="shared" si="4411"/>
        <v>287492.94372693729</v>
      </c>
      <c r="X8275" s="143">
        <f t="shared" si="4412"/>
        <v>287493</v>
      </c>
    </row>
    <row r="8276" spans="1:24" x14ac:dyDescent="0.25">
      <c r="A8276" s="15" t="s">
        <v>267</v>
      </c>
      <c r="B8276" s="27" t="s">
        <v>268</v>
      </c>
      <c r="C8276" s="27"/>
      <c r="D8276" s="27"/>
      <c r="E8276" s="27"/>
      <c r="F8276" s="34"/>
      <c r="G8276" s="138"/>
      <c r="H8276" s="18"/>
      <c r="I8276" s="18"/>
      <c r="J8276" s="138"/>
      <c r="K8276" s="183"/>
      <c r="L8276" s="147"/>
      <c r="M8276" s="147"/>
      <c r="N8276" s="147"/>
      <c r="O8276" s="147"/>
      <c r="P8276" s="147"/>
      <c r="Q8276" s="147"/>
      <c r="R8276" s="147"/>
      <c r="S8276" s="147"/>
      <c r="T8276" s="147"/>
      <c r="U8276" s="197"/>
      <c r="V8276" s="146"/>
      <c r="W8276" s="147"/>
      <c r="X8276" s="147"/>
    </row>
    <row r="8277" spans="1:24" ht="33" customHeight="1" x14ac:dyDescent="0.25">
      <c r="A8277" s="36" t="s">
        <v>269</v>
      </c>
      <c r="B8277" s="20">
        <v>87141</v>
      </c>
      <c r="C8277" s="21" t="s">
        <v>2464</v>
      </c>
      <c r="D8277" s="84" t="s">
        <v>2465</v>
      </c>
      <c r="E8277" s="20" t="s">
        <v>2058</v>
      </c>
      <c r="F8277" s="135" t="s">
        <v>334</v>
      </c>
      <c r="G8277" s="169">
        <v>54056</v>
      </c>
      <c r="H8277" s="36">
        <v>158.16999999999999</v>
      </c>
      <c r="I8277" s="50">
        <v>151.76</v>
      </c>
      <c r="J8277" s="155">
        <f t="shared" ref="J8277:J8300" si="4413">G8277*(H8277/I8277)</f>
        <v>56339.203479177653</v>
      </c>
      <c r="K8277" s="182">
        <v>237762</v>
      </c>
      <c r="L8277" s="143">
        <v>261773.82</v>
      </c>
      <c r="M8277" s="143">
        <v>266957.46000000002</v>
      </c>
      <c r="N8277" s="143">
        <f t="shared" ref="N8277:N8300" si="4414">MIN(J8277,K8277,L8277,M8277)</f>
        <v>56339.203479177653</v>
      </c>
      <c r="O8277" s="143">
        <f t="shared" ref="O8277:O8300" si="4415">MAX(J8277,K8277,L8277,M8277)</f>
        <v>266957.46000000002</v>
      </c>
      <c r="P8277" s="143">
        <f t="shared" ref="P8277:P8300" si="4416">MEDIAN(J8277,K8277,L8277,M8277,)</f>
        <v>237762</v>
      </c>
      <c r="Q8277" s="143">
        <f t="shared" ref="Q8277:Q8300" si="4417">AVERAGE(J8277,K8277,L8277,M8277)</f>
        <v>205708.12086979439</v>
      </c>
      <c r="R8277" s="143">
        <f t="shared" ref="R8277:R8300" si="4418">AVERAGE(N8277,P8277)</f>
        <v>147050.60173958883</v>
      </c>
      <c r="S8277" s="143">
        <f t="shared" ref="S8277:S8300" si="4419">AVERAGE(O8277,P8277)</f>
        <v>252359.73</v>
      </c>
      <c r="T8277" s="143">
        <f t="shared" ref="T8277:T8300" si="4420">STDEVA(J8277,K8277,L8277,M8277)</f>
        <v>100388.19454594656</v>
      </c>
      <c r="U8277" s="194">
        <f t="shared" ref="U8277:U8300" si="4421">T8277/P8277</f>
        <v>0.42222135810578043</v>
      </c>
      <c r="V8277" s="188" t="str">
        <f t="shared" ref="V8277:V8300" si="4422">IF(U8277&lt;=70%,"MENOR",IF(AND(U8277&gt;70%,U8277&lt;=90%),"[PROM MEN-MED]","PROMEDIO"))</f>
        <v>MENOR</v>
      </c>
      <c r="W8277" s="188">
        <f t="shared" ref="W8277:W8300" si="4423">IF(U8277&lt;=70%,N8277,IF(AND(U8277&gt;70%,U8277&lt;=90%),R8277,Q8277))</f>
        <v>56339.203479177653</v>
      </c>
      <c r="X8277" s="143">
        <f t="shared" ref="X8277:X8300" si="4424">ROUND(W8277,0)</f>
        <v>56339</v>
      </c>
    </row>
    <row r="8278" spans="1:24" ht="33" customHeight="1" x14ac:dyDescent="0.25">
      <c r="A8278" s="36" t="s">
        <v>270</v>
      </c>
      <c r="B8278" s="20">
        <v>87141</v>
      </c>
      <c r="C8278" s="30" t="s">
        <v>2547</v>
      </c>
      <c r="D8278" s="84" t="s">
        <v>2548</v>
      </c>
      <c r="E8278" s="20" t="s">
        <v>2058</v>
      </c>
      <c r="F8278" s="135" t="s">
        <v>334</v>
      </c>
      <c r="G8278" s="169">
        <v>55405</v>
      </c>
      <c r="H8278" s="36">
        <v>158.16999999999999</v>
      </c>
      <c r="I8278" s="50">
        <v>151.76</v>
      </c>
      <c r="J8278" s="155">
        <f t="shared" si="4413"/>
        <v>57745.182195571957</v>
      </c>
      <c r="K8278" s="182">
        <v>235620</v>
      </c>
      <c r="L8278" s="143">
        <v>266100.66000000003</v>
      </c>
      <c r="M8278" s="143">
        <v>271369.98</v>
      </c>
      <c r="N8278" s="143">
        <f t="shared" si="4414"/>
        <v>57745.182195571957</v>
      </c>
      <c r="O8278" s="143">
        <f t="shared" si="4415"/>
        <v>271369.98</v>
      </c>
      <c r="P8278" s="143">
        <f t="shared" si="4416"/>
        <v>235620</v>
      </c>
      <c r="Q8278" s="143">
        <f t="shared" si="4417"/>
        <v>207708.95554889299</v>
      </c>
      <c r="R8278" s="143">
        <f t="shared" si="4418"/>
        <v>146682.59109778597</v>
      </c>
      <c r="S8278" s="143">
        <f t="shared" si="4419"/>
        <v>253494.99</v>
      </c>
      <c r="T8278" s="143">
        <f t="shared" si="4420"/>
        <v>101210.13932010924</v>
      </c>
      <c r="U8278" s="194">
        <f t="shared" si="4421"/>
        <v>0.42954816789792566</v>
      </c>
      <c r="V8278" s="188" t="str">
        <f t="shared" si="4422"/>
        <v>MENOR</v>
      </c>
      <c r="W8278" s="188">
        <f t="shared" si="4423"/>
        <v>57745.182195571957</v>
      </c>
      <c r="X8278" s="143">
        <f t="shared" si="4424"/>
        <v>57745</v>
      </c>
    </row>
    <row r="8279" spans="1:24" ht="33" customHeight="1" x14ac:dyDescent="0.25">
      <c r="A8279" s="36" t="s">
        <v>271</v>
      </c>
      <c r="B8279" s="20">
        <v>87141</v>
      </c>
      <c r="C8279" s="21" t="s">
        <v>2549</v>
      </c>
      <c r="D8279" s="84" t="s">
        <v>2550</v>
      </c>
      <c r="E8279" s="20" t="s">
        <v>2058</v>
      </c>
      <c r="F8279" s="135" t="s">
        <v>334</v>
      </c>
      <c r="G8279" s="169">
        <v>107837</v>
      </c>
      <c r="H8279" s="36">
        <v>158.16999999999999</v>
      </c>
      <c r="I8279" s="50">
        <v>151.76</v>
      </c>
      <c r="J8279" s="155">
        <f t="shared" si="4413"/>
        <v>112391.79157880865</v>
      </c>
      <c r="K8279" s="182">
        <v>317016</v>
      </c>
      <c r="L8279" s="143">
        <v>340378.08</v>
      </c>
      <c r="M8279" s="143">
        <v>347118.24</v>
      </c>
      <c r="N8279" s="143">
        <f t="shared" si="4414"/>
        <v>112391.79157880865</v>
      </c>
      <c r="O8279" s="143">
        <f t="shared" si="4415"/>
        <v>347118.24</v>
      </c>
      <c r="P8279" s="143">
        <f t="shared" si="4416"/>
        <v>317016</v>
      </c>
      <c r="Q8279" s="143">
        <f t="shared" si="4417"/>
        <v>279226.02789470216</v>
      </c>
      <c r="R8279" s="143">
        <f t="shared" si="4418"/>
        <v>214703.89578940434</v>
      </c>
      <c r="S8279" s="143">
        <f t="shared" si="4419"/>
        <v>332067.12</v>
      </c>
      <c r="T8279" s="143">
        <f t="shared" si="4420"/>
        <v>111968.25493574269</v>
      </c>
      <c r="U8279" s="194">
        <f t="shared" si="4421"/>
        <v>0.35319433383722804</v>
      </c>
      <c r="V8279" s="188" t="str">
        <f t="shared" si="4422"/>
        <v>MENOR</v>
      </c>
      <c r="W8279" s="188">
        <f t="shared" si="4423"/>
        <v>112391.79157880865</v>
      </c>
      <c r="X8279" s="143">
        <f t="shared" si="4424"/>
        <v>112392</v>
      </c>
    </row>
    <row r="8280" spans="1:24" ht="33" customHeight="1" x14ac:dyDescent="0.25">
      <c r="A8280" s="36" t="s">
        <v>272</v>
      </c>
      <c r="B8280" s="20">
        <v>87141</v>
      </c>
      <c r="C8280" s="21" t="s">
        <v>2466</v>
      </c>
      <c r="D8280" s="84" t="s">
        <v>2467</v>
      </c>
      <c r="E8280" s="20" t="s">
        <v>2058</v>
      </c>
      <c r="F8280" s="135" t="s">
        <v>334</v>
      </c>
      <c r="G8280" s="169">
        <v>107482</v>
      </c>
      <c r="H8280" s="36">
        <v>158.16999999999999</v>
      </c>
      <c r="I8280" s="50">
        <v>151.76</v>
      </c>
      <c r="J8280" s="155">
        <f t="shared" si="4413"/>
        <v>112021.79717975752</v>
      </c>
      <c r="K8280" s="182">
        <v>239904</v>
      </c>
      <c r="L8280" s="143">
        <v>257446.98</v>
      </c>
      <c r="M8280" s="143">
        <v>262544.94</v>
      </c>
      <c r="N8280" s="143">
        <f t="shared" si="4414"/>
        <v>112021.79717975752</v>
      </c>
      <c r="O8280" s="143">
        <f t="shared" si="4415"/>
        <v>262544.94</v>
      </c>
      <c r="P8280" s="143">
        <f t="shared" si="4416"/>
        <v>239904</v>
      </c>
      <c r="Q8280" s="143">
        <f t="shared" si="4417"/>
        <v>217979.42929493939</v>
      </c>
      <c r="R8280" s="143">
        <f t="shared" si="4418"/>
        <v>175962.89858987875</v>
      </c>
      <c r="S8280" s="143">
        <f t="shared" si="4419"/>
        <v>251224.47</v>
      </c>
      <c r="T8280" s="143">
        <f t="shared" si="4420"/>
        <v>71300.955830705905</v>
      </c>
      <c r="U8280" s="194">
        <f t="shared" si="4421"/>
        <v>0.29720619844065088</v>
      </c>
      <c r="V8280" s="188" t="str">
        <f t="shared" si="4422"/>
        <v>MENOR</v>
      </c>
      <c r="W8280" s="188">
        <f t="shared" si="4423"/>
        <v>112021.79717975752</v>
      </c>
      <c r="X8280" s="143">
        <f t="shared" si="4424"/>
        <v>112022</v>
      </c>
    </row>
    <row r="8281" spans="1:24" ht="33" customHeight="1" x14ac:dyDescent="0.25">
      <c r="A8281" s="36" t="s">
        <v>273</v>
      </c>
      <c r="B8281" s="20">
        <v>87141</v>
      </c>
      <c r="C8281" s="21" t="s">
        <v>2308</v>
      </c>
      <c r="D8281" s="84" t="s">
        <v>2309</v>
      </c>
      <c r="E8281" s="20" t="s">
        <v>2058</v>
      </c>
      <c r="F8281" s="135" t="s">
        <v>334</v>
      </c>
      <c r="G8281" s="169">
        <v>28196</v>
      </c>
      <c r="H8281" s="36">
        <v>158.16999999999999</v>
      </c>
      <c r="I8281" s="50">
        <v>151.76</v>
      </c>
      <c r="J8281" s="155">
        <f t="shared" si="4413"/>
        <v>29386.935424354244</v>
      </c>
      <c r="K8281" s="182">
        <v>59440.5</v>
      </c>
      <c r="L8281" s="143">
        <v>63820.89</v>
      </c>
      <c r="M8281" s="143">
        <v>65084.67</v>
      </c>
      <c r="N8281" s="143">
        <f t="shared" si="4414"/>
        <v>29386.935424354244</v>
      </c>
      <c r="O8281" s="143">
        <f t="shared" si="4415"/>
        <v>65084.67</v>
      </c>
      <c r="P8281" s="143">
        <f t="shared" si="4416"/>
        <v>59440.5</v>
      </c>
      <c r="Q8281" s="143">
        <f t="shared" si="4417"/>
        <v>54433.248856088554</v>
      </c>
      <c r="R8281" s="143">
        <f t="shared" si="4418"/>
        <v>44413.717712177124</v>
      </c>
      <c r="S8281" s="143">
        <f t="shared" si="4419"/>
        <v>62262.584999999999</v>
      </c>
      <c r="T8281" s="143">
        <f t="shared" si="4420"/>
        <v>16871.780771164435</v>
      </c>
      <c r="U8281" s="194">
        <f t="shared" si="4421"/>
        <v>0.28384318387571494</v>
      </c>
      <c r="V8281" s="188" t="str">
        <f t="shared" si="4422"/>
        <v>MENOR</v>
      </c>
      <c r="W8281" s="188">
        <f t="shared" si="4423"/>
        <v>29386.935424354244</v>
      </c>
      <c r="X8281" s="143">
        <f t="shared" si="4424"/>
        <v>29387</v>
      </c>
    </row>
    <row r="8282" spans="1:24" ht="33" customHeight="1" x14ac:dyDescent="0.25">
      <c r="A8282" s="36" t="s">
        <v>274</v>
      </c>
      <c r="B8282" s="20">
        <v>87141</v>
      </c>
      <c r="C8282" s="21" t="s">
        <v>2310</v>
      </c>
      <c r="D8282" s="84" t="s">
        <v>2311</v>
      </c>
      <c r="E8282" s="20" t="s">
        <v>2058</v>
      </c>
      <c r="F8282" s="135" t="s">
        <v>334</v>
      </c>
      <c r="G8282" s="169">
        <v>16247</v>
      </c>
      <c r="H8282" s="36">
        <v>158.16999999999999</v>
      </c>
      <c r="I8282" s="50">
        <v>151.76</v>
      </c>
      <c r="J8282" s="155">
        <f t="shared" si="4413"/>
        <v>16933.236623616238</v>
      </c>
      <c r="K8282" s="182">
        <v>58905</v>
      </c>
      <c r="L8282" s="143">
        <v>64902.6</v>
      </c>
      <c r="M8282" s="143">
        <v>66187.8</v>
      </c>
      <c r="N8282" s="143">
        <f t="shared" si="4414"/>
        <v>16933.236623616238</v>
      </c>
      <c r="O8282" s="143">
        <f t="shared" si="4415"/>
        <v>66187.8</v>
      </c>
      <c r="P8282" s="143">
        <f t="shared" si="4416"/>
        <v>58905</v>
      </c>
      <c r="Q8282" s="143">
        <f t="shared" si="4417"/>
        <v>51732.159155904053</v>
      </c>
      <c r="R8282" s="143">
        <f t="shared" si="4418"/>
        <v>37919.118311808117</v>
      </c>
      <c r="S8282" s="143">
        <f t="shared" si="4419"/>
        <v>62546.400000000001</v>
      </c>
      <c r="T8282" s="143">
        <f t="shared" si="4420"/>
        <v>23415.384682043477</v>
      </c>
      <c r="U8282" s="194">
        <f t="shared" si="4421"/>
        <v>0.3975109868779132</v>
      </c>
      <c r="V8282" s="188" t="str">
        <f t="shared" si="4422"/>
        <v>MENOR</v>
      </c>
      <c r="W8282" s="188">
        <f t="shared" si="4423"/>
        <v>16933.236623616238</v>
      </c>
      <c r="X8282" s="143">
        <f t="shared" si="4424"/>
        <v>16933</v>
      </c>
    </row>
    <row r="8283" spans="1:24" ht="33" customHeight="1" x14ac:dyDescent="0.25">
      <c r="A8283" s="36" t="s">
        <v>275</v>
      </c>
      <c r="B8283" s="20">
        <v>87141</v>
      </c>
      <c r="C8283" s="21" t="s">
        <v>2312</v>
      </c>
      <c r="D8283" s="84" t="s">
        <v>2313</v>
      </c>
      <c r="E8283" s="20" t="s">
        <v>2058</v>
      </c>
      <c r="F8283" s="135" t="s">
        <v>334</v>
      </c>
      <c r="G8283" s="169">
        <v>27583</v>
      </c>
      <c r="H8283" s="36">
        <v>158.16999999999999</v>
      </c>
      <c r="I8283" s="50">
        <v>151.76</v>
      </c>
      <c r="J8283" s="155">
        <f t="shared" si="4413"/>
        <v>28748.043687401161</v>
      </c>
      <c r="K8283" s="182">
        <v>123224.5</v>
      </c>
      <c r="L8283" s="143">
        <v>138158.405</v>
      </c>
      <c r="M8283" s="143">
        <v>140894.215</v>
      </c>
      <c r="N8283" s="143">
        <f t="shared" si="4414"/>
        <v>28748.043687401161</v>
      </c>
      <c r="O8283" s="143">
        <f t="shared" si="4415"/>
        <v>140894.215</v>
      </c>
      <c r="P8283" s="143">
        <f t="shared" si="4416"/>
        <v>123224.5</v>
      </c>
      <c r="Q8283" s="143">
        <f t="shared" si="4417"/>
        <v>107756.29092185028</v>
      </c>
      <c r="R8283" s="143">
        <f t="shared" si="4418"/>
        <v>75986.271843700582</v>
      </c>
      <c r="S8283" s="143">
        <f t="shared" si="4419"/>
        <v>132059.35749999998</v>
      </c>
      <c r="T8283" s="143">
        <f t="shared" si="4420"/>
        <v>53241.522567056767</v>
      </c>
      <c r="U8283" s="194">
        <f t="shared" si="4421"/>
        <v>0.43206929277097306</v>
      </c>
      <c r="V8283" s="188" t="str">
        <f t="shared" si="4422"/>
        <v>MENOR</v>
      </c>
      <c r="W8283" s="188">
        <f t="shared" si="4423"/>
        <v>28748.043687401161</v>
      </c>
      <c r="X8283" s="143">
        <f t="shared" si="4424"/>
        <v>28748</v>
      </c>
    </row>
    <row r="8284" spans="1:24" ht="33" customHeight="1" x14ac:dyDescent="0.25">
      <c r="A8284" s="36" t="s">
        <v>276</v>
      </c>
      <c r="B8284" s="20">
        <v>87141</v>
      </c>
      <c r="C8284" s="21" t="s">
        <v>2314</v>
      </c>
      <c r="D8284" s="84" t="s">
        <v>2315</v>
      </c>
      <c r="E8284" s="20" t="s">
        <v>2058</v>
      </c>
      <c r="F8284" s="135" t="s">
        <v>334</v>
      </c>
      <c r="G8284" s="169">
        <v>28048</v>
      </c>
      <c r="H8284" s="36">
        <v>158.16999999999999</v>
      </c>
      <c r="I8284" s="50">
        <v>151.76</v>
      </c>
      <c r="J8284" s="155">
        <f t="shared" si="4413"/>
        <v>29232.684238270955</v>
      </c>
      <c r="K8284" s="182">
        <v>157080</v>
      </c>
      <c r="L8284" s="143">
        <v>170189.04</v>
      </c>
      <c r="M8284" s="143">
        <v>173559.12</v>
      </c>
      <c r="N8284" s="143">
        <f t="shared" si="4414"/>
        <v>29232.684238270955</v>
      </c>
      <c r="O8284" s="143">
        <f t="shared" si="4415"/>
        <v>173559.12</v>
      </c>
      <c r="P8284" s="143">
        <f t="shared" si="4416"/>
        <v>157080</v>
      </c>
      <c r="Q8284" s="143">
        <f t="shared" si="4417"/>
        <v>132515.21105956775</v>
      </c>
      <c r="R8284" s="143">
        <f t="shared" si="4418"/>
        <v>93156.342119135472</v>
      </c>
      <c r="S8284" s="143">
        <f t="shared" si="4419"/>
        <v>165319.56</v>
      </c>
      <c r="T8284" s="143">
        <f t="shared" si="4420"/>
        <v>69220.972376930426</v>
      </c>
      <c r="U8284" s="194">
        <f t="shared" si="4421"/>
        <v>0.44067336629061893</v>
      </c>
      <c r="V8284" s="188" t="str">
        <f t="shared" si="4422"/>
        <v>MENOR</v>
      </c>
      <c r="W8284" s="188">
        <f t="shared" si="4423"/>
        <v>29232.684238270955</v>
      </c>
      <c r="X8284" s="143">
        <f t="shared" si="4424"/>
        <v>29233</v>
      </c>
    </row>
    <row r="8285" spans="1:24" ht="33" customHeight="1" x14ac:dyDescent="0.25">
      <c r="A8285" s="36" t="s">
        <v>278</v>
      </c>
      <c r="B8285" s="20">
        <v>87141</v>
      </c>
      <c r="C8285" s="21" t="s">
        <v>2316</v>
      </c>
      <c r="D8285" s="84" t="s">
        <v>2317</v>
      </c>
      <c r="E8285" s="20" t="s">
        <v>2058</v>
      </c>
      <c r="F8285" s="135" t="s">
        <v>334</v>
      </c>
      <c r="G8285" s="169">
        <v>53908</v>
      </c>
      <c r="H8285" s="36">
        <v>158.16999999999999</v>
      </c>
      <c r="I8285" s="50">
        <v>151.76</v>
      </c>
      <c r="J8285" s="155">
        <f t="shared" si="4413"/>
        <v>56184.952293094364</v>
      </c>
      <c r="K8285" s="182">
        <v>233478</v>
      </c>
      <c r="L8285" s="143">
        <v>259610.4</v>
      </c>
      <c r="M8285" s="143">
        <v>264751.2</v>
      </c>
      <c r="N8285" s="143">
        <f t="shared" si="4414"/>
        <v>56184.952293094364</v>
      </c>
      <c r="O8285" s="143">
        <f t="shared" si="4415"/>
        <v>264751.2</v>
      </c>
      <c r="P8285" s="143">
        <f t="shared" si="4416"/>
        <v>233478</v>
      </c>
      <c r="Q8285" s="143">
        <f t="shared" si="4417"/>
        <v>203506.13807327359</v>
      </c>
      <c r="R8285" s="143">
        <f t="shared" si="4418"/>
        <v>144831.47614654718</v>
      </c>
      <c r="S8285" s="143">
        <f t="shared" si="4419"/>
        <v>249114.6</v>
      </c>
      <c r="T8285" s="143">
        <f t="shared" si="4420"/>
        <v>99163.98893379276</v>
      </c>
      <c r="U8285" s="194">
        <f t="shared" si="4421"/>
        <v>0.42472519438145245</v>
      </c>
      <c r="V8285" s="188" t="str">
        <f t="shared" si="4422"/>
        <v>MENOR</v>
      </c>
      <c r="W8285" s="188">
        <f t="shared" si="4423"/>
        <v>56184.952293094364</v>
      </c>
      <c r="X8285" s="143">
        <f t="shared" si="4424"/>
        <v>56185</v>
      </c>
    </row>
    <row r="8286" spans="1:24" ht="33" customHeight="1" x14ac:dyDescent="0.25">
      <c r="A8286" s="36" t="s">
        <v>280</v>
      </c>
      <c r="B8286" s="20">
        <v>87141</v>
      </c>
      <c r="C8286" s="21" t="s">
        <v>2470</v>
      </c>
      <c r="D8286" s="84" t="s">
        <v>2471</v>
      </c>
      <c r="E8286" s="20" t="s">
        <v>2058</v>
      </c>
      <c r="F8286" s="135" t="s">
        <v>334</v>
      </c>
      <c r="G8286" s="169">
        <v>56095</v>
      </c>
      <c r="H8286" s="36">
        <v>158.16999999999999</v>
      </c>
      <c r="I8286" s="50">
        <v>151.76</v>
      </c>
      <c r="J8286" s="155">
        <f t="shared" si="4413"/>
        <v>58464.326238798101</v>
      </c>
      <c r="K8286" s="182">
        <v>159936</v>
      </c>
      <c r="L8286" s="143">
        <v>171631.32</v>
      </c>
      <c r="M8286" s="143">
        <v>175029.96</v>
      </c>
      <c r="N8286" s="143">
        <f t="shared" si="4414"/>
        <v>58464.326238798101</v>
      </c>
      <c r="O8286" s="143">
        <f t="shared" si="4415"/>
        <v>175029.96</v>
      </c>
      <c r="P8286" s="143">
        <f t="shared" si="4416"/>
        <v>159936</v>
      </c>
      <c r="Q8286" s="143">
        <f t="shared" si="4417"/>
        <v>141265.40155969953</v>
      </c>
      <c r="R8286" s="143">
        <f t="shared" si="4418"/>
        <v>109200.16311939905</v>
      </c>
      <c r="S8286" s="143">
        <f t="shared" si="4419"/>
        <v>167482.97999999998</v>
      </c>
      <c r="T8286" s="143">
        <f t="shared" si="4420"/>
        <v>55578.004431633395</v>
      </c>
      <c r="U8286" s="194">
        <f t="shared" si="4421"/>
        <v>0.34750152830903236</v>
      </c>
      <c r="V8286" s="188" t="str">
        <f t="shared" si="4422"/>
        <v>MENOR</v>
      </c>
      <c r="W8286" s="188">
        <f t="shared" si="4423"/>
        <v>58464.326238798101</v>
      </c>
      <c r="X8286" s="143">
        <f t="shared" si="4424"/>
        <v>58464</v>
      </c>
    </row>
    <row r="8287" spans="1:24" ht="33" customHeight="1" x14ac:dyDescent="0.25">
      <c r="A8287" s="36" t="s">
        <v>282</v>
      </c>
      <c r="B8287" s="20">
        <v>87141</v>
      </c>
      <c r="C8287" s="21" t="s">
        <v>2318</v>
      </c>
      <c r="D8287" s="84" t="s">
        <v>2319</v>
      </c>
      <c r="E8287" s="20" t="s">
        <v>2058</v>
      </c>
      <c r="F8287" s="135" t="s">
        <v>334</v>
      </c>
      <c r="G8287" s="169">
        <v>54169</v>
      </c>
      <c r="H8287" s="36">
        <v>158.16999999999999</v>
      </c>
      <c r="I8287" s="50">
        <v>151.76</v>
      </c>
      <c r="J8287" s="155">
        <f t="shared" si="4413"/>
        <v>56456.976344227733</v>
      </c>
      <c r="K8287" s="182">
        <v>116739</v>
      </c>
      <c r="L8287" s="143">
        <v>129805.2</v>
      </c>
      <c r="M8287" s="143">
        <v>132375.6</v>
      </c>
      <c r="N8287" s="143">
        <f t="shared" si="4414"/>
        <v>56456.976344227733</v>
      </c>
      <c r="O8287" s="143">
        <f t="shared" si="4415"/>
        <v>132375.6</v>
      </c>
      <c r="P8287" s="143">
        <f t="shared" si="4416"/>
        <v>116739</v>
      </c>
      <c r="Q8287" s="143">
        <f t="shared" si="4417"/>
        <v>108844.19408605693</v>
      </c>
      <c r="R8287" s="143">
        <f t="shared" si="4418"/>
        <v>86597.988172113866</v>
      </c>
      <c r="S8287" s="143">
        <f t="shared" si="4419"/>
        <v>124557.3</v>
      </c>
      <c r="T8287" s="143">
        <f t="shared" si="4420"/>
        <v>35589.508643043315</v>
      </c>
      <c r="U8287" s="194">
        <f t="shared" si="4421"/>
        <v>0.30486391559841453</v>
      </c>
      <c r="V8287" s="188" t="str">
        <f t="shared" si="4422"/>
        <v>MENOR</v>
      </c>
      <c r="W8287" s="188">
        <f t="shared" si="4423"/>
        <v>56456.976344227733</v>
      </c>
      <c r="X8287" s="143">
        <f t="shared" si="4424"/>
        <v>56457</v>
      </c>
    </row>
    <row r="8288" spans="1:24" ht="33" customHeight="1" x14ac:dyDescent="0.25">
      <c r="A8288" s="36" t="s">
        <v>284</v>
      </c>
      <c r="B8288" s="20">
        <v>87141</v>
      </c>
      <c r="C8288" s="21" t="s">
        <v>2320</v>
      </c>
      <c r="D8288" s="84" t="s">
        <v>2321</v>
      </c>
      <c r="E8288" s="20" t="s">
        <v>2058</v>
      </c>
      <c r="F8288" s="135" t="s">
        <v>334</v>
      </c>
      <c r="G8288" s="169">
        <v>27549</v>
      </c>
      <c r="H8288" s="36">
        <v>158.16999999999999</v>
      </c>
      <c r="I8288" s="50">
        <v>151.76</v>
      </c>
      <c r="J8288" s="155">
        <f t="shared" si="4413"/>
        <v>28712.607604111756</v>
      </c>
      <c r="K8288" s="182">
        <v>207536</v>
      </c>
      <c r="L8288" s="143">
        <v>230764.79999999999</v>
      </c>
      <c r="M8288" s="143">
        <v>235334.39999999999</v>
      </c>
      <c r="N8288" s="143">
        <f t="shared" si="4414"/>
        <v>28712.607604111756</v>
      </c>
      <c r="O8288" s="143">
        <f t="shared" si="4415"/>
        <v>235334.39999999999</v>
      </c>
      <c r="P8288" s="143">
        <f t="shared" si="4416"/>
        <v>207536</v>
      </c>
      <c r="Q8288" s="143">
        <f t="shared" si="4417"/>
        <v>175586.95190102793</v>
      </c>
      <c r="R8288" s="143">
        <f t="shared" si="4418"/>
        <v>118124.30380205587</v>
      </c>
      <c r="S8288" s="143">
        <f t="shared" si="4419"/>
        <v>221435.2</v>
      </c>
      <c r="T8288" s="143">
        <f t="shared" si="4420"/>
        <v>98669.764302026015</v>
      </c>
      <c r="U8288" s="194">
        <f t="shared" si="4421"/>
        <v>0.47543445138205426</v>
      </c>
      <c r="V8288" s="188" t="str">
        <f t="shared" si="4422"/>
        <v>MENOR</v>
      </c>
      <c r="W8288" s="188">
        <f t="shared" si="4423"/>
        <v>28712.607604111756</v>
      </c>
      <c r="X8288" s="143">
        <f t="shared" si="4424"/>
        <v>28713</v>
      </c>
    </row>
    <row r="8289" spans="1:25" ht="33" customHeight="1" x14ac:dyDescent="0.25">
      <c r="A8289" s="36" t="s">
        <v>285</v>
      </c>
      <c r="B8289" s="20">
        <v>87141</v>
      </c>
      <c r="C8289" s="21" t="s">
        <v>2474</v>
      </c>
      <c r="D8289" s="84" t="s">
        <v>2475</v>
      </c>
      <c r="E8289" s="20" t="s">
        <v>2058</v>
      </c>
      <c r="F8289" s="135" t="s">
        <v>334</v>
      </c>
      <c r="G8289" s="169">
        <v>37426</v>
      </c>
      <c r="H8289" s="36">
        <v>158.16999999999999</v>
      </c>
      <c r="I8289" s="50">
        <v>151.76</v>
      </c>
      <c r="J8289" s="155">
        <f t="shared" si="4413"/>
        <v>39006.789799683713</v>
      </c>
      <c r="K8289" s="182">
        <v>237762</v>
      </c>
      <c r="L8289" s="143">
        <v>259610.4</v>
      </c>
      <c r="M8289" s="143">
        <v>264751.2</v>
      </c>
      <c r="N8289" s="143">
        <f t="shared" si="4414"/>
        <v>39006.789799683713</v>
      </c>
      <c r="O8289" s="143">
        <f t="shared" si="4415"/>
        <v>264751.2</v>
      </c>
      <c r="P8289" s="143">
        <f t="shared" si="4416"/>
        <v>237762</v>
      </c>
      <c r="Q8289" s="143">
        <f t="shared" si="4417"/>
        <v>200282.59744992096</v>
      </c>
      <c r="R8289" s="143">
        <f t="shared" si="4418"/>
        <v>138384.39489984186</v>
      </c>
      <c r="S8289" s="143">
        <f t="shared" si="4419"/>
        <v>251256.6</v>
      </c>
      <c r="T8289" s="143">
        <f t="shared" si="4420"/>
        <v>108152.0235886017</v>
      </c>
      <c r="U8289" s="194">
        <f t="shared" si="4421"/>
        <v>0.45487514232132009</v>
      </c>
      <c r="V8289" s="188" t="str">
        <f t="shared" si="4422"/>
        <v>MENOR</v>
      </c>
      <c r="W8289" s="188">
        <f t="shared" si="4423"/>
        <v>39006.789799683713</v>
      </c>
      <c r="X8289" s="143">
        <f t="shared" si="4424"/>
        <v>39007</v>
      </c>
    </row>
    <row r="8290" spans="1:25" ht="33" customHeight="1" x14ac:dyDescent="0.25">
      <c r="A8290" s="36" t="s">
        <v>287</v>
      </c>
      <c r="B8290" s="20">
        <v>87141</v>
      </c>
      <c r="C8290" s="21" t="s">
        <v>2476</v>
      </c>
      <c r="D8290" s="84" t="s">
        <v>2477</v>
      </c>
      <c r="E8290" s="20" t="s">
        <v>2058</v>
      </c>
      <c r="F8290" s="135" t="s">
        <v>334</v>
      </c>
      <c r="G8290" s="169">
        <v>56344</v>
      </c>
      <c r="H8290" s="36">
        <v>158.16999999999999</v>
      </c>
      <c r="I8290" s="50">
        <v>151.76</v>
      </c>
      <c r="J8290" s="155">
        <f t="shared" si="4413"/>
        <v>58723.843437005802</v>
      </c>
      <c r="K8290" s="182">
        <v>237762</v>
      </c>
      <c r="L8290" s="143">
        <v>255283.56</v>
      </c>
      <c r="M8290" s="143">
        <v>260338.68</v>
      </c>
      <c r="N8290" s="143">
        <f t="shared" si="4414"/>
        <v>58723.843437005802</v>
      </c>
      <c r="O8290" s="143">
        <f t="shared" si="4415"/>
        <v>260338.68</v>
      </c>
      <c r="P8290" s="143">
        <f t="shared" si="4416"/>
        <v>237762</v>
      </c>
      <c r="Q8290" s="143">
        <f t="shared" si="4417"/>
        <v>203027.02085925144</v>
      </c>
      <c r="R8290" s="143">
        <f t="shared" si="4418"/>
        <v>148242.92171850291</v>
      </c>
      <c r="S8290" s="143">
        <f t="shared" si="4419"/>
        <v>249050.34</v>
      </c>
      <c r="T8290" s="143">
        <f t="shared" si="4420"/>
        <v>96687.293109450344</v>
      </c>
      <c r="U8290" s="194">
        <f t="shared" si="4421"/>
        <v>0.40665578649847473</v>
      </c>
      <c r="V8290" s="188" t="str">
        <f t="shared" si="4422"/>
        <v>MENOR</v>
      </c>
      <c r="W8290" s="188">
        <f t="shared" si="4423"/>
        <v>58723.843437005802</v>
      </c>
      <c r="X8290" s="143">
        <f t="shared" si="4424"/>
        <v>58724</v>
      </c>
    </row>
    <row r="8291" spans="1:25" ht="33" customHeight="1" x14ac:dyDescent="0.25">
      <c r="A8291" s="36" t="s">
        <v>289</v>
      </c>
      <c r="B8291" s="20">
        <v>87141</v>
      </c>
      <c r="C8291" s="21" t="s">
        <v>2478</v>
      </c>
      <c r="D8291" s="84" t="s">
        <v>2479</v>
      </c>
      <c r="E8291" s="20" t="s">
        <v>2058</v>
      </c>
      <c r="F8291" s="135" t="s">
        <v>334</v>
      </c>
      <c r="G8291" s="169">
        <v>28076</v>
      </c>
      <c r="H8291" s="36">
        <v>158.16999999999999</v>
      </c>
      <c r="I8291" s="50">
        <v>151.76</v>
      </c>
      <c r="J8291" s="155">
        <f t="shared" si="4413"/>
        <v>29261.866895097523</v>
      </c>
      <c r="K8291" s="182">
        <v>235620</v>
      </c>
      <c r="L8291" s="143">
        <v>250956.72</v>
      </c>
      <c r="M8291" s="143">
        <v>255926.16</v>
      </c>
      <c r="N8291" s="143">
        <f t="shared" si="4414"/>
        <v>29261.866895097523</v>
      </c>
      <c r="O8291" s="143">
        <f t="shared" si="4415"/>
        <v>255926.16</v>
      </c>
      <c r="P8291" s="143">
        <f t="shared" si="4416"/>
        <v>235620</v>
      </c>
      <c r="Q8291" s="143">
        <f t="shared" si="4417"/>
        <v>192941.18672377439</v>
      </c>
      <c r="R8291" s="143">
        <f t="shared" si="4418"/>
        <v>132440.93344754877</v>
      </c>
      <c r="S8291" s="143">
        <f t="shared" si="4419"/>
        <v>245773.08000000002</v>
      </c>
      <c r="T8291" s="143">
        <f t="shared" si="4420"/>
        <v>109461.27138882944</v>
      </c>
      <c r="U8291" s="194">
        <f t="shared" si="4421"/>
        <v>0.46456697813780423</v>
      </c>
      <c r="V8291" s="188" t="str">
        <f t="shared" si="4422"/>
        <v>MENOR</v>
      </c>
      <c r="W8291" s="188">
        <f t="shared" si="4423"/>
        <v>29261.866895097523</v>
      </c>
      <c r="X8291" s="143">
        <f t="shared" si="4424"/>
        <v>29262</v>
      </c>
    </row>
    <row r="8292" spans="1:25" ht="33" customHeight="1" x14ac:dyDescent="0.25">
      <c r="A8292" s="36" t="s">
        <v>291</v>
      </c>
      <c r="B8292" s="20">
        <v>87141</v>
      </c>
      <c r="C8292" s="21" t="s">
        <v>2322</v>
      </c>
      <c r="D8292" s="84" t="s">
        <v>2323</v>
      </c>
      <c r="E8292" s="20" t="s">
        <v>2058</v>
      </c>
      <c r="F8292" s="135" t="s">
        <v>334</v>
      </c>
      <c r="G8292" s="169">
        <v>14056</v>
      </c>
      <c r="H8292" s="36">
        <v>158.16999999999999</v>
      </c>
      <c r="I8292" s="50">
        <v>151.76</v>
      </c>
      <c r="J8292" s="155">
        <f t="shared" si="4413"/>
        <v>14649.69372693727</v>
      </c>
      <c r="K8292" s="182">
        <v>32725</v>
      </c>
      <c r="L8292" s="143">
        <v>35756.525000000001</v>
      </c>
      <c r="M8292" s="143">
        <v>36464.574999999997</v>
      </c>
      <c r="N8292" s="143">
        <f t="shared" si="4414"/>
        <v>14649.69372693727</v>
      </c>
      <c r="O8292" s="143">
        <f t="shared" si="4415"/>
        <v>36464.574999999997</v>
      </c>
      <c r="P8292" s="143">
        <f t="shared" si="4416"/>
        <v>32725</v>
      </c>
      <c r="Q8292" s="143">
        <f t="shared" si="4417"/>
        <v>29898.948431734319</v>
      </c>
      <c r="R8292" s="143">
        <f t="shared" si="4418"/>
        <v>23687.346863468636</v>
      </c>
      <c r="S8292" s="143">
        <f t="shared" si="4419"/>
        <v>34594.787499999999</v>
      </c>
      <c r="T8292" s="143">
        <f t="shared" si="4420"/>
        <v>10294.739627681749</v>
      </c>
      <c r="U8292" s="194">
        <f t="shared" si="4421"/>
        <v>0.3145833346885179</v>
      </c>
      <c r="V8292" s="188" t="str">
        <f t="shared" si="4422"/>
        <v>MENOR</v>
      </c>
      <c r="W8292" s="188">
        <f t="shared" si="4423"/>
        <v>14649.69372693727</v>
      </c>
      <c r="X8292" s="143">
        <f t="shared" si="4424"/>
        <v>14650</v>
      </c>
    </row>
    <row r="8293" spans="1:25" ht="33" customHeight="1" x14ac:dyDescent="0.25">
      <c r="A8293" s="36" t="s">
        <v>293</v>
      </c>
      <c r="B8293" s="20">
        <v>87141</v>
      </c>
      <c r="C8293" s="21" t="s">
        <v>2324</v>
      </c>
      <c r="D8293" s="84" t="s">
        <v>2325</v>
      </c>
      <c r="E8293" s="20" t="s">
        <v>2058</v>
      </c>
      <c r="F8293" s="135" t="s">
        <v>334</v>
      </c>
      <c r="G8293" s="169">
        <v>5539</v>
      </c>
      <c r="H8293" s="36">
        <v>158.16999999999999</v>
      </c>
      <c r="I8293" s="50">
        <v>151.76</v>
      </c>
      <c r="J8293" s="155">
        <f t="shared" si="4413"/>
        <v>5772.9548629414867</v>
      </c>
      <c r="K8293" s="182">
        <v>492898</v>
      </c>
      <c r="L8293" s="143">
        <v>552633.62</v>
      </c>
      <c r="M8293" s="143">
        <v>563576.86</v>
      </c>
      <c r="N8293" s="143">
        <f t="shared" si="4414"/>
        <v>5772.9548629414867</v>
      </c>
      <c r="O8293" s="143">
        <f t="shared" si="4415"/>
        <v>563576.86</v>
      </c>
      <c r="P8293" s="143">
        <f t="shared" si="4416"/>
        <v>492898</v>
      </c>
      <c r="Q8293" s="143">
        <f t="shared" si="4417"/>
        <v>403720.35871573538</v>
      </c>
      <c r="R8293" s="143">
        <f t="shared" si="4418"/>
        <v>249335.47743147073</v>
      </c>
      <c r="S8293" s="143">
        <f t="shared" si="4419"/>
        <v>528237.42999999993</v>
      </c>
      <c r="T8293" s="143">
        <f t="shared" si="4420"/>
        <v>267110.49419504614</v>
      </c>
      <c r="U8293" s="194">
        <f t="shared" si="4421"/>
        <v>0.54191839730541846</v>
      </c>
      <c r="V8293" s="188" t="str">
        <f t="shared" si="4422"/>
        <v>MENOR</v>
      </c>
      <c r="W8293" s="188">
        <f t="shared" si="4423"/>
        <v>5772.9548629414867</v>
      </c>
      <c r="X8293" s="143">
        <f t="shared" si="4424"/>
        <v>5773</v>
      </c>
    </row>
    <row r="8294" spans="1:25" ht="33" customHeight="1" x14ac:dyDescent="0.25">
      <c r="A8294" s="36" t="s">
        <v>294</v>
      </c>
      <c r="B8294" s="20">
        <v>87141</v>
      </c>
      <c r="C8294" s="21" t="s">
        <v>2326</v>
      </c>
      <c r="D8294" s="84" t="s">
        <v>2327</v>
      </c>
      <c r="E8294" s="20" t="s">
        <v>2058</v>
      </c>
      <c r="F8294" s="135" t="s">
        <v>334</v>
      </c>
      <c r="G8294" s="169">
        <v>27445</v>
      </c>
      <c r="H8294" s="36">
        <v>158.16999999999999</v>
      </c>
      <c r="I8294" s="50">
        <v>151.76</v>
      </c>
      <c r="J8294" s="155">
        <f t="shared" si="4413"/>
        <v>28604.214878755931</v>
      </c>
      <c r="K8294" s="182">
        <v>159936</v>
      </c>
      <c r="L8294" s="143">
        <v>168746.76</v>
      </c>
      <c r="M8294" s="143">
        <v>172088.28</v>
      </c>
      <c r="N8294" s="143">
        <f t="shared" si="4414"/>
        <v>28604.214878755931</v>
      </c>
      <c r="O8294" s="143">
        <f t="shared" si="4415"/>
        <v>172088.28</v>
      </c>
      <c r="P8294" s="143">
        <f t="shared" si="4416"/>
        <v>159936</v>
      </c>
      <c r="Q8294" s="143">
        <f t="shared" si="4417"/>
        <v>132343.813719689</v>
      </c>
      <c r="R8294" s="143">
        <f t="shared" si="4418"/>
        <v>94270.107439377971</v>
      </c>
      <c r="S8294" s="143">
        <f t="shared" si="4419"/>
        <v>166012.14000000001</v>
      </c>
      <c r="T8294" s="143">
        <f t="shared" si="4420"/>
        <v>69349.429724161106</v>
      </c>
      <c r="U8294" s="194">
        <f t="shared" si="4421"/>
        <v>0.43360737872749788</v>
      </c>
      <c r="V8294" s="188" t="str">
        <f t="shared" si="4422"/>
        <v>MENOR</v>
      </c>
      <c r="W8294" s="188">
        <f t="shared" si="4423"/>
        <v>28604.214878755931</v>
      </c>
      <c r="X8294" s="143">
        <f t="shared" si="4424"/>
        <v>28604</v>
      </c>
    </row>
    <row r="8295" spans="1:25" ht="33" customHeight="1" x14ac:dyDescent="0.25">
      <c r="A8295" s="36" t="s">
        <v>296</v>
      </c>
      <c r="B8295" s="20">
        <v>87141</v>
      </c>
      <c r="C8295" s="21" t="s">
        <v>2328</v>
      </c>
      <c r="D8295" s="84" t="s">
        <v>2329</v>
      </c>
      <c r="E8295" s="20" t="s">
        <v>2058</v>
      </c>
      <c r="F8295" s="135" t="s">
        <v>334</v>
      </c>
      <c r="G8295" s="169">
        <v>1930</v>
      </c>
      <c r="H8295" s="36">
        <v>158.16999999999999</v>
      </c>
      <c r="I8295" s="50">
        <v>151.76</v>
      </c>
      <c r="J8295" s="155">
        <f t="shared" si="4413"/>
        <v>2011.5188455455984</v>
      </c>
      <c r="K8295" s="182">
        <v>32725</v>
      </c>
      <c r="L8295" s="143">
        <v>35456.050000000003</v>
      </c>
      <c r="M8295" s="143">
        <v>36158.15</v>
      </c>
      <c r="N8295" s="143">
        <f t="shared" si="4414"/>
        <v>2011.5188455455984</v>
      </c>
      <c r="O8295" s="143">
        <f t="shared" si="4415"/>
        <v>36158.15</v>
      </c>
      <c r="P8295" s="143">
        <f t="shared" si="4416"/>
        <v>32725</v>
      </c>
      <c r="Q8295" s="143">
        <f t="shared" si="4417"/>
        <v>26587.679711386401</v>
      </c>
      <c r="R8295" s="143">
        <f t="shared" si="4418"/>
        <v>17368.2594227728</v>
      </c>
      <c r="S8295" s="143">
        <f t="shared" si="4419"/>
        <v>34441.574999999997</v>
      </c>
      <c r="T8295" s="143">
        <f t="shared" si="4420"/>
        <v>16450.899431843776</v>
      </c>
      <c r="U8295" s="194">
        <f t="shared" si="4421"/>
        <v>0.50270128133976399</v>
      </c>
      <c r="V8295" s="188" t="str">
        <f t="shared" si="4422"/>
        <v>MENOR</v>
      </c>
      <c r="W8295" s="188">
        <f t="shared" si="4423"/>
        <v>2011.5188455455984</v>
      </c>
      <c r="X8295" s="143">
        <f t="shared" si="4424"/>
        <v>2012</v>
      </c>
    </row>
    <row r="8296" spans="1:25" ht="33" customHeight="1" x14ac:dyDescent="0.25">
      <c r="A8296" s="36" t="s">
        <v>298</v>
      </c>
      <c r="B8296" s="20">
        <v>87141</v>
      </c>
      <c r="C8296" s="21" t="s">
        <v>2330</v>
      </c>
      <c r="D8296" s="84" t="s">
        <v>2331</v>
      </c>
      <c r="E8296" s="20" t="s">
        <v>2058</v>
      </c>
      <c r="F8296" s="135" t="s">
        <v>334</v>
      </c>
      <c r="G8296" s="169">
        <v>200275</v>
      </c>
      <c r="H8296" s="36">
        <v>158.16999999999999</v>
      </c>
      <c r="I8296" s="50">
        <v>151.76</v>
      </c>
      <c r="J8296" s="155">
        <f t="shared" si="4413"/>
        <v>208734.16414074856</v>
      </c>
      <c r="K8296" s="182">
        <v>449106</v>
      </c>
      <c r="L8296" s="143">
        <v>490375.2</v>
      </c>
      <c r="M8296" s="143">
        <v>500085.6</v>
      </c>
      <c r="N8296" s="143">
        <f t="shared" si="4414"/>
        <v>208734.16414074856</v>
      </c>
      <c r="O8296" s="143">
        <f t="shared" si="4415"/>
        <v>500085.6</v>
      </c>
      <c r="P8296" s="143">
        <f t="shared" si="4416"/>
        <v>449106</v>
      </c>
      <c r="Q8296" s="143">
        <f t="shared" si="4417"/>
        <v>412075.24103518715</v>
      </c>
      <c r="R8296" s="143">
        <f t="shared" si="4418"/>
        <v>328920.08207037428</v>
      </c>
      <c r="S8296" s="143">
        <f t="shared" si="4419"/>
        <v>474595.8</v>
      </c>
      <c r="T8296" s="143">
        <f t="shared" si="4420"/>
        <v>137350.61888115236</v>
      </c>
      <c r="U8296" s="194">
        <f t="shared" si="4421"/>
        <v>0.30583118212883453</v>
      </c>
      <c r="V8296" s="188" t="str">
        <f t="shared" si="4422"/>
        <v>MENOR</v>
      </c>
      <c r="W8296" s="188">
        <f t="shared" si="4423"/>
        <v>208734.16414074856</v>
      </c>
      <c r="X8296" s="143">
        <f t="shared" si="4424"/>
        <v>208734</v>
      </c>
    </row>
    <row r="8297" spans="1:25" ht="33" customHeight="1" x14ac:dyDescent="0.25">
      <c r="A8297" s="36" t="s">
        <v>299</v>
      </c>
      <c r="B8297" s="20">
        <v>87141</v>
      </c>
      <c r="C8297" s="21" t="s">
        <v>2332</v>
      </c>
      <c r="D8297" s="84" t="s">
        <v>2333</v>
      </c>
      <c r="E8297" s="20" t="s">
        <v>2058</v>
      </c>
      <c r="F8297" s="135" t="s">
        <v>334</v>
      </c>
      <c r="G8297" s="169">
        <v>159291</v>
      </c>
      <c r="H8297" s="36">
        <v>158.16999999999999</v>
      </c>
      <c r="I8297" s="50">
        <v>151.76</v>
      </c>
      <c r="J8297" s="155">
        <f t="shared" si="4413"/>
        <v>166019.09244860307</v>
      </c>
      <c r="K8297" s="182">
        <v>719712</v>
      </c>
      <c r="L8297" s="143">
        <v>778831.2</v>
      </c>
      <c r="M8297" s="143">
        <v>794253.6</v>
      </c>
      <c r="N8297" s="143">
        <f t="shared" si="4414"/>
        <v>166019.09244860307</v>
      </c>
      <c r="O8297" s="143">
        <f t="shared" si="4415"/>
        <v>794253.6</v>
      </c>
      <c r="P8297" s="143">
        <f t="shared" si="4416"/>
        <v>719712</v>
      </c>
      <c r="Q8297" s="143">
        <f t="shared" si="4417"/>
        <v>614703.97311215079</v>
      </c>
      <c r="R8297" s="143">
        <f t="shared" si="4418"/>
        <v>442865.54622430156</v>
      </c>
      <c r="S8297" s="143">
        <f t="shared" si="4419"/>
        <v>756982.8</v>
      </c>
      <c r="T8297" s="143">
        <f t="shared" si="4420"/>
        <v>300843.60442396108</v>
      </c>
      <c r="U8297" s="194">
        <f t="shared" si="4421"/>
        <v>0.41800554169440146</v>
      </c>
      <c r="V8297" s="188" t="str">
        <f t="shared" si="4422"/>
        <v>MENOR</v>
      </c>
      <c r="W8297" s="188">
        <f t="shared" si="4423"/>
        <v>166019.09244860307</v>
      </c>
      <c r="X8297" s="143">
        <f t="shared" si="4424"/>
        <v>166019</v>
      </c>
    </row>
    <row r="8298" spans="1:25" x14ac:dyDescent="0.25">
      <c r="A8298" s="36" t="s">
        <v>300</v>
      </c>
      <c r="B8298" s="20">
        <v>87141</v>
      </c>
      <c r="C8298" s="21" t="s">
        <v>2334</v>
      </c>
      <c r="D8298" s="84" t="s">
        <v>2335</v>
      </c>
      <c r="E8298" s="20" t="s">
        <v>2058</v>
      </c>
      <c r="F8298" s="24" t="s">
        <v>334</v>
      </c>
      <c r="G8298" s="169">
        <v>158056</v>
      </c>
      <c r="H8298" s="36">
        <v>158.16999999999999</v>
      </c>
      <c r="I8298" s="50">
        <v>151.76</v>
      </c>
      <c r="J8298" s="155">
        <f t="shared" si="4413"/>
        <v>164731.92883500265</v>
      </c>
      <c r="K8298" s="182">
        <v>441014</v>
      </c>
      <c r="L8298" s="143">
        <v>502634.58</v>
      </c>
      <c r="M8298" s="143">
        <v>512587.74</v>
      </c>
      <c r="N8298" s="143">
        <f t="shared" si="4414"/>
        <v>164731.92883500265</v>
      </c>
      <c r="O8298" s="143">
        <f t="shared" si="4415"/>
        <v>512587.74</v>
      </c>
      <c r="P8298" s="143">
        <f t="shared" si="4416"/>
        <v>441014</v>
      </c>
      <c r="Q8298" s="143">
        <f t="shared" si="4417"/>
        <v>405242.06220875069</v>
      </c>
      <c r="R8298" s="143">
        <f t="shared" si="4418"/>
        <v>302872.96441750135</v>
      </c>
      <c r="S8298" s="143">
        <f t="shared" si="4419"/>
        <v>476800.87</v>
      </c>
      <c r="T8298" s="143">
        <f t="shared" si="4420"/>
        <v>163435.15824426169</v>
      </c>
      <c r="U8298" s="194">
        <f t="shared" si="4421"/>
        <v>0.37058950111393674</v>
      </c>
      <c r="V8298" s="188" t="str">
        <f t="shared" si="4422"/>
        <v>MENOR</v>
      </c>
      <c r="W8298" s="188">
        <f t="shared" si="4423"/>
        <v>164731.92883500265</v>
      </c>
      <c r="X8298" s="143">
        <f t="shared" si="4424"/>
        <v>164732</v>
      </c>
    </row>
    <row r="8299" spans="1:25" x14ac:dyDescent="0.25">
      <c r="A8299" s="36" t="s">
        <v>301</v>
      </c>
      <c r="B8299" s="20">
        <v>87141</v>
      </c>
      <c r="C8299" s="21" t="s">
        <v>2338</v>
      </c>
      <c r="D8299" s="84" t="s">
        <v>2339</v>
      </c>
      <c r="E8299" s="20" t="s">
        <v>2058</v>
      </c>
      <c r="F8299" s="24" t="s">
        <v>334</v>
      </c>
      <c r="G8299" s="169">
        <v>81222</v>
      </c>
      <c r="H8299" s="36">
        <v>158.16999999999999</v>
      </c>
      <c r="I8299" s="50">
        <v>151.76</v>
      </c>
      <c r="J8299" s="155">
        <f t="shared" si="4413"/>
        <v>84652.63402741171</v>
      </c>
      <c r="K8299" s="182">
        <v>366520</v>
      </c>
      <c r="L8299" s="143">
        <v>407203.72</v>
      </c>
      <c r="M8299" s="143">
        <v>415267.16000000003</v>
      </c>
      <c r="N8299" s="143">
        <f t="shared" si="4414"/>
        <v>84652.63402741171</v>
      </c>
      <c r="O8299" s="143">
        <f t="shared" si="4415"/>
        <v>415267.16000000003</v>
      </c>
      <c r="P8299" s="143">
        <f t="shared" si="4416"/>
        <v>366520</v>
      </c>
      <c r="Q8299" s="143">
        <f t="shared" si="4417"/>
        <v>318410.8785068529</v>
      </c>
      <c r="R8299" s="143">
        <f t="shared" si="4418"/>
        <v>225586.31701370585</v>
      </c>
      <c r="S8299" s="143">
        <f t="shared" si="4419"/>
        <v>390893.58</v>
      </c>
      <c r="T8299" s="143">
        <f t="shared" si="4420"/>
        <v>157292.41600498906</v>
      </c>
      <c r="U8299" s="194">
        <f t="shared" si="4421"/>
        <v>0.42915097676795005</v>
      </c>
      <c r="V8299" s="188" t="str">
        <f t="shared" si="4422"/>
        <v>MENOR</v>
      </c>
      <c r="W8299" s="188">
        <f t="shared" si="4423"/>
        <v>84652.63402741171</v>
      </c>
      <c r="X8299" s="143">
        <f t="shared" si="4424"/>
        <v>84653</v>
      </c>
    </row>
    <row r="8300" spans="1:25" x14ac:dyDescent="0.25">
      <c r="A8300" s="36" t="s">
        <v>302</v>
      </c>
      <c r="B8300" s="20">
        <v>87141</v>
      </c>
      <c r="C8300" s="21" t="s">
        <v>2340</v>
      </c>
      <c r="D8300" s="84" t="s">
        <v>2341</v>
      </c>
      <c r="E8300" s="20" t="s">
        <v>2058</v>
      </c>
      <c r="F8300" s="24" t="s">
        <v>334</v>
      </c>
      <c r="G8300" s="169">
        <v>23741</v>
      </c>
      <c r="H8300" s="36">
        <v>158.16999999999999</v>
      </c>
      <c r="I8300" s="50">
        <v>151.76</v>
      </c>
      <c r="J8300" s="155">
        <f t="shared" si="4413"/>
        <v>24743.766275698472</v>
      </c>
      <c r="K8300" s="182">
        <v>33320</v>
      </c>
      <c r="L8300" s="143">
        <v>36057</v>
      </c>
      <c r="M8300" s="143">
        <v>36771</v>
      </c>
      <c r="N8300" s="143">
        <f t="shared" si="4414"/>
        <v>24743.766275698472</v>
      </c>
      <c r="O8300" s="143">
        <f t="shared" si="4415"/>
        <v>36771</v>
      </c>
      <c r="P8300" s="143">
        <f t="shared" si="4416"/>
        <v>33320</v>
      </c>
      <c r="Q8300" s="143">
        <f t="shared" si="4417"/>
        <v>32722.941568924616</v>
      </c>
      <c r="R8300" s="143">
        <f t="shared" si="4418"/>
        <v>29031.883137849236</v>
      </c>
      <c r="S8300" s="143">
        <f t="shared" si="4419"/>
        <v>35045.5</v>
      </c>
      <c r="T8300" s="143">
        <f t="shared" si="4420"/>
        <v>5523.4783670369343</v>
      </c>
      <c r="U8300" s="194">
        <f t="shared" si="4421"/>
        <v>0.16577065927481796</v>
      </c>
      <c r="V8300" s="188" t="str">
        <f t="shared" si="4422"/>
        <v>MENOR</v>
      </c>
      <c r="W8300" s="188">
        <f t="shared" si="4423"/>
        <v>24743.766275698472</v>
      </c>
      <c r="X8300" s="143">
        <f t="shared" si="4424"/>
        <v>24744</v>
      </c>
    </row>
    <row r="8301" spans="1:25" x14ac:dyDescent="0.25">
      <c r="A8301" s="103"/>
      <c r="B8301" s="104"/>
      <c r="C8301" s="94"/>
      <c r="D8301" s="95"/>
      <c r="E8301" s="104"/>
      <c r="F8301" s="81"/>
      <c r="G8301" s="170"/>
      <c r="H8301" s="102"/>
      <c r="I8301" s="104"/>
      <c r="J8301" s="163"/>
      <c r="K8301" s="181"/>
      <c r="L8301" s="144"/>
      <c r="M8301" s="144"/>
      <c r="N8301" s="144"/>
      <c r="O8301" s="144"/>
      <c r="P8301" s="144"/>
      <c r="Q8301" s="144"/>
      <c r="R8301" s="144"/>
      <c r="S8301" s="144"/>
      <c r="T8301" s="144"/>
      <c r="U8301" s="195"/>
      <c r="W8301" s="144"/>
      <c r="X8301" s="144"/>
    </row>
    <row r="8302" spans="1:25" x14ac:dyDescent="0.25">
      <c r="A8302" s="103"/>
      <c r="B8302" s="104"/>
      <c r="C8302" s="94"/>
      <c r="D8302" s="95"/>
      <c r="E8302" s="104"/>
      <c r="F8302" s="81"/>
      <c r="G8302" s="170"/>
      <c r="H8302" s="102"/>
      <c r="I8302" s="104"/>
      <c r="J8302" s="163"/>
      <c r="K8302" s="181"/>
      <c r="L8302" s="144"/>
      <c r="M8302" s="144"/>
      <c r="N8302" s="144"/>
      <c r="O8302" s="144"/>
      <c r="P8302" s="144"/>
      <c r="Q8302" s="144"/>
      <c r="R8302" s="144"/>
      <c r="S8302" s="144"/>
      <c r="T8302" s="144"/>
      <c r="U8302" s="195"/>
      <c r="W8302" s="144"/>
      <c r="X8302" s="144"/>
    </row>
    <row r="8303" spans="1:25" s="237" customFormat="1" ht="40.799999999999997" customHeight="1" x14ac:dyDescent="0.25">
      <c r="A8303" s="208" t="s">
        <v>966</v>
      </c>
      <c r="B8303" s="208"/>
      <c r="C8303" s="208"/>
      <c r="D8303" s="208"/>
      <c r="E8303" s="208"/>
      <c r="F8303" s="208"/>
      <c r="G8303" s="210" t="s">
        <v>3883</v>
      </c>
      <c r="H8303" s="210"/>
      <c r="I8303" s="210"/>
      <c r="J8303" s="210"/>
      <c r="K8303" s="209" t="s">
        <v>3895</v>
      </c>
      <c r="L8303" s="209"/>
      <c r="M8303" s="209"/>
      <c r="N8303" s="9"/>
      <c r="O8303" s="9"/>
      <c r="P8303" s="9"/>
      <c r="Q8303" s="9"/>
      <c r="R8303" s="9"/>
      <c r="S8303" s="9"/>
      <c r="T8303" s="9"/>
      <c r="U8303" s="191"/>
      <c r="V8303" s="9"/>
      <c r="W8303" s="9"/>
      <c r="X8303" s="9"/>
      <c r="Y8303" s="115"/>
    </row>
    <row r="8304" spans="1:25" s="237" customFormat="1" ht="27.6" x14ac:dyDescent="0.25">
      <c r="A8304" s="10" t="s">
        <v>3</v>
      </c>
      <c r="B8304" s="10" t="s">
        <v>329</v>
      </c>
      <c r="C8304" s="10" t="s">
        <v>3911</v>
      </c>
      <c r="D8304" s="10" t="s">
        <v>3878</v>
      </c>
      <c r="E8304" s="10" t="s">
        <v>330</v>
      </c>
      <c r="F8304" s="116" t="s">
        <v>3880</v>
      </c>
      <c r="G8304" s="11" t="s">
        <v>3881</v>
      </c>
      <c r="H8304" s="12" t="s">
        <v>3917</v>
      </c>
      <c r="I8304" s="12" t="s">
        <v>3896</v>
      </c>
      <c r="J8304" s="11" t="s">
        <v>3882</v>
      </c>
      <c r="K8304" s="175" t="s">
        <v>3913</v>
      </c>
      <c r="L8304" s="13" t="s">
        <v>3914</v>
      </c>
      <c r="M8304" s="13" t="s">
        <v>3915</v>
      </c>
      <c r="N8304" s="14" t="s">
        <v>3884</v>
      </c>
      <c r="O8304" s="14" t="s">
        <v>3885</v>
      </c>
      <c r="P8304" s="14" t="s">
        <v>3886</v>
      </c>
      <c r="Q8304" s="14" t="s">
        <v>3887</v>
      </c>
      <c r="R8304" s="14" t="s">
        <v>3888</v>
      </c>
      <c r="S8304" s="14" t="s">
        <v>3889</v>
      </c>
      <c r="T8304" s="14" t="s">
        <v>3890</v>
      </c>
      <c r="U8304" s="192" t="s">
        <v>3891</v>
      </c>
      <c r="V8304" s="14" t="s">
        <v>3892</v>
      </c>
      <c r="W8304" s="14" t="s">
        <v>3893</v>
      </c>
      <c r="X8304" s="14" t="s">
        <v>3894</v>
      </c>
      <c r="Y8304" s="115"/>
    </row>
    <row r="8305" spans="1:24" x14ac:dyDescent="0.25">
      <c r="A8305" s="15" t="s">
        <v>4</v>
      </c>
      <c r="B8305" s="16" t="s">
        <v>5</v>
      </c>
      <c r="C8305" s="17"/>
      <c r="D8305" s="17"/>
      <c r="E8305" s="17"/>
      <c r="F8305" s="17"/>
      <c r="G8305" s="138"/>
      <c r="H8305" s="18"/>
      <c r="I8305" s="18"/>
      <c r="J8305" s="138"/>
      <c r="K8305" s="183"/>
      <c r="L8305" s="147"/>
      <c r="M8305" s="147"/>
      <c r="N8305" s="147"/>
      <c r="O8305" s="147"/>
      <c r="P8305" s="147"/>
      <c r="Q8305" s="147"/>
      <c r="R8305" s="147"/>
      <c r="S8305" s="147"/>
      <c r="T8305" s="147"/>
      <c r="U8305" s="197"/>
      <c r="V8305" s="146"/>
      <c r="W8305" s="147"/>
      <c r="X8305" s="147"/>
    </row>
    <row r="8306" spans="1:24" x14ac:dyDescent="0.25">
      <c r="A8306" s="20" t="s">
        <v>6</v>
      </c>
      <c r="B8306" s="20">
        <v>87141</v>
      </c>
      <c r="C8306" s="21" t="s">
        <v>2057</v>
      </c>
      <c r="D8306" s="58" t="s">
        <v>2344</v>
      </c>
      <c r="E8306" s="20" t="s">
        <v>2058</v>
      </c>
      <c r="F8306" s="135" t="s">
        <v>334</v>
      </c>
      <c r="G8306" s="169">
        <v>74283</v>
      </c>
      <c r="H8306" s="36">
        <v>158.16999999999999</v>
      </c>
      <c r="I8306" s="50">
        <v>151.76</v>
      </c>
      <c r="J8306" s="155">
        <f t="shared" ref="J8306:J8321" si="4425">G8306*(H8306/I8306)</f>
        <v>77420.546323141811</v>
      </c>
      <c r="K8306" s="182">
        <v>369852</v>
      </c>
      <c r="L8306" s="143">
        <v>400473.08</v>
      </c>
      <c r="M8306" s="143">
        <v>408403.24</v>
      </c>
      <c r="N8306" s="143">
        <f t="shared" ref="N8306:N8321" si="4426">MIN(J8306,K8306,L8306,M8306)</f>
        <v>77420.546323141811</v>
      </c>
      <c r="O8306" s="143">
        <f t="shared" ref="O8306:O8321" si="4427">MAX(J8306,K8306,L8306,M8306)</f>
        <v>408403.24</v>
      </c>
      <c r="P8306" s="143">
        <f t="shared" ref="P8306:P8321" si="4428">MEDIAN(J8306,K8306,L8306,M8306,)</f>
        <v>369852</v>
      </c>
      <c r="Q8306" s="143">
        <f t="shared" ref="Q8306:Q8321" si="4429">AVERAGE(J8306,K8306,L8306,M8306)</f>
        <v>314037.21658078546</v>
      </c>
      <c r="R8306" s="143">
        <f t="shared" ref="R8306:R8321" si="4430">AVERAGE(N8306,P8306)</f>
        <v>223636.27316157089</v>
      </c>
      <c r="S8306" s="143">
        <f t="shared" ref="S8306:S8321" si="4431">AVERAGE(O8306,P8306)</f>
        <v>389127.62</v>
      </c>
      <c r="T8306" s="143">
        <f t="shared" ref="T8306:T8321" si="4432">STDEVA(J8306,K8306,L8306,M8306)</f>
        <v>158617.82534646927</v>
      </c>
      <c r="U8306" s="194">
        <f t="shared" ref="U8306:U8321" si="4433">T8306/P8306</f>
        <v>0.42886837260977168</v>
      </c>
      <c r="V8306" s="188" t="str">
        <f t="shared" ref="V8306:V8321" si="4434">IF(U8306&lt;=70%,"MENOR",IF(AND(U8306&gt;70%,U8306&lt;=90%),"[PROM MEN-MED]","PROMEDIO"))</f>
        <v>MENOR</v>
      </c>
      <c r="W8306" s="188">
        <f t="shared" ref="W8306:W8321" si="4435">IF(U8306&lt;=70%,N8306,IF(AND(U8306&gt;70%,U8306&lt;=90%),R8306,Q8306))</f>
        <v>77420.546323141811</v>
      </c>
      <c r="X8306" s="143">
        <f t="shared" ref="X8306:X8321" si="4436">ROUND(W8306,0)</f>
        <v>77421</v>
      </c>
    </row>
    <row r="8307" spans="1:24" x14ac:dyDescent="0.25">
      <c r="A8307" s="20" t="s">
        <v>8</v>
      </c>
      <c r="B8307" s="20">
        <v>87141</v>
      </c>
      <c r="C8307" s="21" t="s">
        <v>2345</v>
      </c>
      <c r="D8307" s="58" t="s">
        <v>2346</v>
      </c>
      <c r="E8307" s="20" t="s">
        <v>2058</v>
      </c>
      <c r="F8307" s="135" t="s">
        <v>334</v>
      </c>
      <c r="G8307" s="169">
        <v>54934</v>
      </c>
      <c r="H8307" s="36">
        <v>158.16999999999999</v>
      </c>
      <c r="I8307" s="50">
        <v>151.76</v>
      </c>
      <c r="J8307" s="155">
        <f t="shared" si="4425"/>
        <v>57254.28821823933</v>
      </c>
      <c r="K8307" s="182">
        <v>311304</v>
      </c>
      <c r="L8307" s="143">
        <v>340378.08</v>
      </c>
      <c r="M8307" s="143">
        <v>347118.24</v>
      </c>
      <c r="N8307" s="143">
        <f t="shared" si="4426"/>
        <v>57254.28821823933</v>
      </c>
      <c r="O8307" s="143">
        <f t="shared" si="4427"/>
        <v>347118.24</v>
      </c>
      <c r="P8307" s="143">
        <f t="shared" si="4428"/>
        <v>311304</v>
      </c>
      <c r="Q8307" s="143">
        <f t="shared" si="4429"/>
        <v>264013.65205455985</v>
      </c>
      <c r="R8307" s="143">
        <f t="shared" si="4430"/>
        <v>184279.14410911966</v>
      </c>
      <c r="S8307" s="143">
        <f t="shared" si="4431"/>
        <v>329211.12</v>
      </c>
      <c r="T8307" s="143">
        <f t="shared" si="4432"/>
        <v>138712.78472178458</v>
      </c>
      <c r="U8307" s="194">
        <f t="shared" si="4433"/>
        <v>0.44558625883954134</v>
      </c>
      <c r="V8307" s="188" t="str">
        <f t="shared" si="4434"/>
        <v>MENOR</v>
      </c>
      <c r="W8307" s="188">
        <f t="shared" si="4435"/>
        <v>57254.28821823933</v>
      </c>
      <c r="X8307" s="143">
        <f t="shared" si="4436"/>
        <v>57254</v>
      </c>
    </row>
    <row r="8308" spans="1:24" x14ac:dyDescent="0.25">
      <c r="A8308" s="20" t="s">
        <v>9</v>
      </c>
      <c r="B8308" s="20">
        <v>87141</v>
      </c>
      <c r="C8308" s="21" t="s">
        <v>2061</v>
      </c>
      <c r="D8308" s="58" t="s">
        <v>2347</v>
      </c>
      <c r="E8308" s="20" t="s">
        <v>2058</v>
      </c>
      <c r="F8308" s="135" t="s">
        <v>334</v>
      </c>
      <c r="G8308" s="169">
        <v>37302</v>
      </c>
      <c r="H8308" s="36">
        <v>158.16999999999999</v>
      </c>
      <c r="I8308" s="50">
        <v>151.76</v>
      </c>
      <c r="J8308" s="155">
        <f t="shared" si="4425"/>
        <v>38877.552319451766</v>
      </c>
      <c r="K8308" s="182">
        <v>233478</v>
      </c>
      <c r="L8308" s="143">
        <v>259610.4</v>
      </c>
      <c r="M8308" s="143">
        <v>264751.2</v>
      </c>
      <c r="N8308" s="143">
        <f t="shared" si="4426"/>
        <v>38877.552319451766</v>
      </c>
      <c r="O8308" s="143">
        <f t="shared" si="4427"/>
        <v>264751.2</v>
      </c>
      <c r="P8308" s="143">
        <f t="shared" si="4428"/>
        <v>233478</v>
      </c>
      <c r="Q8308" s="143">
        <f t="shared" si="4429"/>
        <v>199179.28807986295</v>
      </c>
      <c r="R8308" s="143">
        <f t="shared" si="4430"/>
        <v>136177.77615972588</v>
      </c>
      <c r="S8308" s="143">
        <f t="shared" si="4431"/>
        <v>249114.6</v>
      </c>
      <c r="T8308" s="143">
        <f t="shared" si="4432"/>
        <v>107741.42355341262</v>
      </c>
      <c r="U8308" s="194">
        <f t="shared" si="4433"/>
        <v>0.46146285111836072</v>
      </c>
      <c r="V8308" s="188" t="str">
        <f t="shared" si="4434"/>
        <v>MENOR</v>
      </c>
      <c r="W8308" s="188">
        <f t="shared" si="4435"/>
        <v>38877.552319451766</v>
      </c>
      <c r="X8308" s="143">
        <f t="shared" si="4436"/>
        <v>38878</v>
      </c>
    </row>
    <row r="8309" spans="1:24" x14ac:dyDescent="0.25">
      <c r="A8309" s="20" t="s">
        <v>11</v>
      </c>
      <c r="B8309" s="20">
        <v>87141</v>
      </c>
      <c r="C8309" s="21" t="s">
        <v>2348</v>
      </c>
      <c r="D8309" s="58" t="s">
        <v>2349</v>
      </c>
      <c r="E8309" s="20" t="s">
        <v>2058</v>
      </c>
      <c r="F8309" s="135" t="s">
        <v>334</v>
      </c>
      <c r="G8309" s="169">
        <v>55388</v>
      </c>
      <c r="H8309" s="36">
        <v>158.16999999999999</v>
      </c>
      <c r="I8309" s="50">
        <v>151.76</v>
      </c>
      <c r="J8309" s="155">
        <f t="shared" si="4425"/>
        <v>57727.464153927256</v>
      </c>
      <c r="K8309" s="182">
        <v>235620</v>
      </c>
      <c r="L8309" s="143">
        <v>261773.82</v>
      </c>
      <c r="M8309" s="143">
        <v>266957.46000000002</v>
      </c>
      <c r="N8309" s="143">
        <f t="shared" si="4426"/>
        <v>57727.464153927256</v>
      </c>
      <c r="O8309" s="143">
        <f t="shared" si="4427"/>
        <v>266957.46000000002</v>
      </c>
      <c r="P8309" s="143">
        <f t="shared" si="4428"/>
        <v>235620</v>
      </c>
      <c r="Q8309" s="143">
        <f t="shared" si="4429"/>
        <v>205519.68603848183</v>
      </c>
      <c r="R8309" s="143">
        <f t="shared" si="4430"/>
        <v>146673.73207696364</v>
      </c>
      <c r="S8309" s="143">
        <f t="shared" si="4431"/>
        <v>251288.73</v>
      </c>
      <c r="T8309" s="143">
        <f t="shared" si="4432"/>
        <v>99478.133957941434</v>
      </c>
      <c r="U8309" s="194">
        <f t="shared" si="4433"/>
        <v>0.42219732602470689</v>
      </c>
      <c r="V8309" s="188" t="str">
        <f t="shared" si="4434"/>
        <v>MENOR</v>
      </c>
      <c r="W8309" s="188">
        <f t="shared" si="4435"/>
        <v>57727.464153927256</v>
      </c>
      <c r="X8309" s="143">
        <f t="shared" si="4436"/>
        <v>57727</v>
      </c>
    </row>
    <row r="8310" spans="1:24" x14ac:dyDescent="0.25">
      <c r="A8310" s="20" t="s">
        <v>12</v>
      </c>
      <c r="B8310" s="20">
        <v>87141</v>
      </c>
      <c r="C8310" s="21" t="s">
        <v>2062</v>
      </c>
      <c r="D8310" s="58" t="s">
        <v>2350</v>
      </c>
      <c r="E8310" s="20" t="s">
        <v>2058</v>
      </c>
      <c r="F8310" s="135" t="s">
        <v>334</v>
      </c>
      <c r="G8310" s="169">
        <v>27039</v>
      </c>
      <c r="H8310" s="36">
        <v>158.16999999999999</v>
      </c>
      <c r="I8310" s="50">
        <v>151.76</v>
      </c>
      <c r="J8310" s="155">
        <f t="shared" si="4425"/>
        <v>28181.06635477069</v>
      </c>
      <c r="K8310" s="182">
        <v>116739</v>
      </c>
      <c r="L8310" s="143">
        <v>130886.91</v>
      </c>
      <c r="M8310" s="143">
        <v>133478.73000000001</v>
      </c>
      <c r="N8310" s="143">
        <f t="shared" si="4426"/>
        <v>28181.06635477069</v>
      </c>
      <c r="O8310" s="143">
        <f t="shared" si="4427"/>
        <v>133478.73000000001</v>
      </c>
      <c r="P8310" s="143">
        <f t="shared" si="4428"/>
        <v>116739</v>
      </c>
      <c r="Q8310" s="143">
        <f t="shared" si="4429"/>
        <v>102321.42658869267</v>
      </c>
      <c r="R8310" s="143">
        <f t="shared" si="4430"/>
        <v>72460.03317738534</v>
      </c>
      <c r="S8310" s="143">
        <f t="shared" si="4431"/>
        <v>125108.86500000001</v>
      </c>
      <c r="T8310" s="143">
        <f t="shared" si="4432"/>
        <v>49971.404613278908</v>
      </c>
      <c r="U8310" s="194">
        <f t="shared" si="4433"/>
        <v>0.42806092748163777</v>
      </c>
      <c r="V8310" s="188" t="str">
        <f t="shared" si="4434"/>
        <v>MENOR</v>
      </c>
      <c r="W8310" s="188">
        <f t="shared" si="4435"/>
        <v>28181.06635477069</v>
      </c>
      <c r="X8310" s="143">
        <f t="shared" si="4436"/>
        <v>28181</v>
      </c>
    </row>
    <row r="8311" spans="1:24" x14ac:dyDescent="0.25">
      <c r="A8311" s="20" t="s">
        <v>14</v>
      </c>
      <c r="B8311" s="20">
        <v>87141</v>
      </c>
      <c r="C8311" s="21" t="s">
        <v>2063</v>
      </c>
      <c r="D8311" s="84" t="s">
        <v>2351</v>
      </c>
      <c r="E8311" s="20" t="s">
        <v>2058</v>
      </c>
      <c r="F8311" s="135" t="s">
        <v>334</v>
      </c>
      <c r="G8311" s="169">
        <v>28072</v>
      </c>
      <c r="H8311" s="36">
        <v>158.16999999999999</v>
      </c>
      <c r="I8311" s="50">
        <v>151.76</v>
      </c>
      <c r="J8311" s="155">
        <f t="shared" si="4425"/>
        <v>29257.697944122301</v>
      </c>
      <c r="K8311" s="182">
        <v>157080</v>
      </c>
      <c r="L8311" s="143">
        <v>170189.04</v>
      </c>
      <c r="M8311" s="143">
        <v>173559.12</v>
      </c>
      <c r="N8311" s="143">
        <f t="shared" si="4426"/>
        <v>29257.697944122301</v>
      </c>
      <c r="O8311" s="143">
        <f t="shared" si="4427"/>
        <v>173559.12</v>
      </c>
      <c r="P8311" s="143">
        <f t="shared" si="4428"/>
        <v>157080</v>
      </c>
      <c r="Q8311" s="143">
        <f t="shared" si="4429"/>
        <v>132521.46448603057</v>
      </c>
      <c r="R8311" s="143">
        <f t="shared" si="4430"/>
        <v>93168.848972061154</v>
      </c>
      <c r="S8311" s="143">
        <f t="shared" si="4431"/>
        <v>165319.56</v>
      </c>
      <c r="T8311" s="143">
        <f t="shared" si="4432"/>
        <v>69208.531656620777</v>
      </c>
      <c r="U8311" s="194">
        <f t="shared" si="4433"/>
        <v>0.44059416639050658</v>
      </c>
      <c r="V8311" s="188" t="str">
        <f t="shared" si="4434"/>
        <v>MENOR</v>
      </c>
      <c r="W8311" s="188">
        <f t="shared" si="4435"/>
        <v>29257.697944122301</v>
      </c>
      <c r="X8311" s="143">
        <f t="shared" si="4436"/>
        <v>29258</v>
      </c>
    </row>
    <row r="8312" spans="1:24" ht="30" customHeight="1" x14ac:dyDescent="0.25">
      <c r="A8312" s="20" t="s">
        <v>15</v>
      </c>
      <c r="B8312" s="20">
        <v>87141</v>
      </c>
      <c r="C8312" s="21" t="s">
        <v>2064</v>
      </c>
      <c r="D8312" s="84" t="s">
        <v>2352</v>
      </c>
      <c r="E8312" s="20" t="s">
        <v>2058</v>
      </c>
      <c r="F8312" s="135" t="s">
        <v>334</v>
      </c>
      <c r="G8312" s="169">
        <v>55597</v>
      </c>
      <c r="H8312" s="36">
        <v>158.16999999999999</v>
      </c>
      <c r="I8312" s="50">
        <v>151.76</v>
      </c>
      <c r="J8312" s="155">
        <f t="shared" si="4425"/>
        <v>57945.291842382714</v>
      </c>
      <c r="K8312" s="182">
        <v>239904</v>
      </c>
      <c r="L8312" s="143">
        <v>261773.82</v>
      </c>
      <c r="M8312" s="143">
        <v>266957.46000000002</v>
      </c>
      <c r="N8312" s="143">
        <f t="shared" si="4426"/>
        <v>57945.291842382714</v>
      </c>
      <c r="O8312" s="143">
        <f t="shared" si="4427"/>
        <v>266957.46000000002</v>
      </c>
      <c r="P8312" s="143">
        <f t="shared" si="4428"/>
        <v>239904</v>
      </c>
      <c r="Q8312" s="143">
        <f t="shared" si="4429"/>
        <v>206645.14296059567</v>
      </c>
      <c r="R8312" s="143">
        <f t="shared" si="4430"/>
        <v>148924.64592119135</v>
      </c>
      <c r="S8312" s="143">
        <f t="shared" si="4431"/>
        <v>253430.73</v>
      </c>
      <c r="T8312" s="143">
        <f t="shared" si="4432"/>
        <v>99824.085124654579</v>
      </c>
      <c r="U8312" s="194">
        <f t="shared" si="4433"/>
        <v>0.41610012807062235</v>
      </c>
      <c r="V8312" s="188" t="str">
        <f t="shared" si="4434"/>
        <v>MENOR</v>
      </c>
      <c r="W8312" s="188">
        <f t="shared" si="4435"/>
        <v>57945.291842382714</v>
      </c>
      <c r="X8312" s="143">
        <f t="shared" si="4436"/>
        <v>57945</v>
      </c>
    </row>
    <row r="8313" spans="1:24" ht="30" customHeight="1" x14ac:dyDescent="0.25">
      <c r="A8313" s="20" t="s">
        <v>17</v>
      </c>
      <c r="B8313" s="20">
        <v>87141</v>
      </c>
      <c r="C8313" s="21" t="s">
        <v>2353</v>
      </c>
      <c r="D8313" s="84" t="s">
        <v>2354</v>
      </c>
      <c r="E8313" s="20" t="s">
        <v>2058</v>
      </c>
      <c r="F8313" s="135" t="s">
        <v>334</v>
      </c>
      <c r="G8313" s="169">
        <v>27956</v>
      </c>
      <c r="H8313" s="36">
        <v>158.16999999999999</v>
      </c>
      <c r="I8313" s="50">
        <v>151.76</v>
      </c>
      <c r="J8313" s="155">
        <f t="shared" si="4425"/>
        <v>29136.798365840801</v>
      </c>
      <c r="K8313" s="182">
        <v>239904</v>
      </c>
      <c r="L8313" s="143">
        <v>257446.98</v>
      </c>
      <c r="M8313" s="143">
        <v>262544.94</v>
      </c>
      <c r="N8313" s="143">
        <f t="shared" si="4426"/>
        <v>29136.798365840801</v>
      </c>
      <c r="O8313" s="143">
        <f t="shared" si="4427"/>
        <v>262544.94</v>
      </c>
      <c r="P8313" s="143">
        <f t="shared" si="4428"/>
        <v>239904</v>
      </c>
      <c r="Q8313" s="143">
        <f t="shared" si="4429"/>
        <v>197258.17959146021</v>
      </c>
      <c r="R8313" s="143">
        <f t="shared" si="4430"/>
        <v>134520.3991829204</v>
      </c>
      <c r="S8313" s="143">
        <f t="shared" si="4431"/>
        <v>251224.47</v>
      </c>
      <c r="T8313" s="143">
        <f t="shared" si="4432"/>
        <v>112499.65570730813</v>
      </c>
      <c r="U8313" s="194">
        <f t="shared" si="4433"/>
        <v>0.46893613990307847</v>
      </c>
      <c r="V8313" s="188" t="str">
        <f t="shared" si="4434"/>
        <v>MENOR</v>
      </c>
      <c r="W8313" s="188">
        <f t="shared" si="4435"/>
        <v>29136.798365840801</v>
      </c>
      <c r="X8313" s="143">
        <f t="shared" si="4436"/>
        <v>29137</v>
      </c>
    </row>
    <row r="8314" spans="1:24" ht="30" customHeight="1" x14ac:dyDescent="0.25">
      <c r="A8314" s="20" t="s">
        <v>18</v>
      </c>
      <c r="B8314" s="20">
        <v>87141</v>
      </c>
      <c r="C8314" s="21" t="s">
        <v>2355</v>
      </c>
      <c r="D8314" s="58" t="s">
        <v>2356</v>
      </c>
      <c r="E8314" s="20" t="s">
        <v>2058</v>
      </c>
      <c r="F8314" s="135" t="s">
        <v>334</v>
      </c>
      <c r="G8314" s="169">
        <v>28205</v>
      </c>
      <c r="H8314" s="36">
        <v>158.16999999999999</v>
      </c>
      <c r="I8314" s="50">
        <v>151.76</v>
      </c>
      <c r="J8314" s="155">
        <f t="shared" si="4425"/>
        <v>29396.315564048498</v>
      </c>
      <c r="K8314" s="182">
        <v>184926</v>
      </c>
      <c r="L8314" s="143">
        <v>200236.54</v>
      </c>
      <c r="M8314" s="143">
        <v>204201.62</v>
      </c>
      <c r="N8314" s="143">
        <f t="shared" si="4426"/>
        <v>29396.315564048498</v>
      </c>
      <c r="O8314" s="143">
        <f t="shared" si="4427"/>
        <v>204201.62</v>
      </c>
      <c r="P8314" s="143">
        <f t="shared" si="4428"/>
        <v>184926</v>
      </c>
      <c r="Q8314" s="143">
        <f t="shared" si="4429"/>
        <v>154690.11889101213</v>
      </c>
      <c r="R8314" s="143">
        <f t="shared" si="4430"/>
        <v>107161.15778202425</v>
      </c>
      <c r="S8314" s="143">
        <f t="shared" si="4431"/>
        <v>194563.81</v>
      </c>
      <c r="T8314" s="143">
        <f t="shared" si="4432"/>
        <v>83941.667993266281</v>
      </c>
      <c r="U8314" s="194">
        <f t="shared" si="4433"/>
        <v>0.45392031403516153</v>
      </c>
      <c r="V8314" s="188" t="str">
        <f t="shared" si="4434"/>
        <v>MENOR</v>
      </c>
      <c r="W8314" s="188">
        <f t="shared" si="4435"/>
        <v>29396.315564048498</v>
      </c>
      <c r="X8314" s="143">
        <f t="shared" si="4436"/>
        <v>29396</v>
      </c>
    </row>
    <row r="8315" spans="1:24" ht="30" customHeight="1" x14ac:dyDescent="0.25">
      <c r="A8315" s="20" t="s">
        <v>19</v>
      </c>
      <c r="B8315" s="20">
        <v>87141</v>
      </c>
      <c r="C8315" s="21" t="s">
        <v>2070</v>
      </c>
      <c r="D8315" s="58" t="s">
        <v>2357</v>
      </c>
      <c r="E8315" s="20" t="s">
        <v>2058</v>
      </c>
      <c r="F8315" s="135" t="s">
        <v>334</v>
      </c>
      <c r="G8315" s="169">
        <v>87049</v>
      </c>
      <c r="H8315" s="36">
        <v>158.16999999999999</v>
      </c>
      <c r="I8315" s="50">
        <v>151.76</v>
      </c>
      <c r="J8315" s="155">
        <f t="shared" si="4425"/>
        <v>90725.753360569317</v>
      </c>
      <c r="K8315" s="182">
        <v>117810</v>
      </c>
      <c r="L8315" s="143">
        <v>130886.91</v>
      </c>
      <c r="M8315" s="143">
        <v>133478.73000000001</v>
      </c>
      <c r="N8315" s="143">
        <f t="shared" si="4426"/>
        <v>90725.753360569317</v>
      </c>
      <c r="O8315" s="143">
        <f t="shared" si="4427"/>
        <v>133478.73000000001</v>
      </c>
      <c r="P8315" s="143">
        <f t="shared" si="4428"/>
        <v>117810</v>
      </c>
      <c r="Q8315" s="143">
        <f t="shared" si="4429"/>
        <v>118225.34834014231</v>
      </c>
      <c r="R8315" s="143">
        <f t="shared" si="4430"/>
        <v>104267.87668028465</v>
      </c>
      <c r="S8315" s="143">
        <f t="shared" si="4431"/>
        <v>125644.36500000001</v>
      </c>
      <c r="T8315" s="143">
        <f t="shared" si="4432"/>
        <v>19573.630509879818</v>
      </c>
      <c r="U8315" s="194">
        <f t="shared" si="4433"/>
        <v>0.16614574747372735</v>
      </c>
      <c r="V8315" s="188" t="str">
        <f t="shared" si="4434"/>
        <v>MENOR</v>
      </c>
      <c r="W8315" s="188">
        <f t="shared" si="4435"/>
        <v>90725.753360569317</v>
      </c>
      <c r="X8315" s="143">
        <f t="shared" si="4436"/>
        <v>90726</v>
      </c>
    </row>
    <row r="8316" spans="1:24" ht="30" customHeight="1" x14ac:dyDescent="0.25">
      <c r="A8316" s="20" t="s">
        <v>20</v>
      </c>
      <c r="B8316" s="20">
        <v>87141</v>
      </c>
      <c r="C8316" s="21" t="s">
        <v>2071</v>
      </c>
      <c r="D8316" s="58" t="s">
        <v>2358</v>
      </c>
      <c r="E8316" s="20" t="s">
        <v>2058</v>
      </c>
      <c r="F8316" s="135" t="s">
        <v>334</v>
      </c>
      <c r="G8316" s="169">
        <v>63308</v>
      </c>
      <c r="H8316" s="36">
        <v>158.16999999999999</v>
      </c>
      <c r="I8316" s="50">
        <v>151.76</v>
      </c>
      <c r="J8316" s="155">
        <f t="shared" si="4425"/>
        <v>65981.987084870852</v>
      </c>
      <c r="K8316" s="182">
        <v>85085</v>
      </c>
      <c r="L8316" s="143">
        <v>94529.434999999998</v>
      </c>
      <c r="M8316" s="143">
        <v>96401.304999999993</v>
      </c>
      <c r="N8316" s="143">
        <f t="shared" si="4426"/>
        <v>65981.987084870852</v>
      </c>
      <c r="O8316" s="143">
        <f t="shared" si="4427"/>
        <v>96401.304999999993</v>
      </c>
      <c r="P8316" s="143">
        <f t="shared" si="4428"/>
        <v>85085</v>
      </c>
      <c r="Q8316" s="143">
        <f t="shared" si="4429"/>
        <v>85499.431771217714</v>
      </c>
      <c r="R8316" s="143">
        <f t="shared" si="4430"/>
        <v>75533.493542435433</v>
      </c>
      <c r="S8316" s="143">
        <f t="shared" si="4431"/>
        <v>90743.152499999997</v>
      </c>
      <c r="T8316" s="143">
        <f t="shared" si="4432"/>
        <v>13922.334562204511</v>
      </c>
      <c r="U8316" s="194">
        <f t="shared" si="4433"/>
        <v>0.16362854277727579</v>
      </c>
      <c r="V8316" s="188" t="str">
        <f t="shared" si="4434"/>
        <v>MENOR</v>
      </c>
      <c r="W8316" s="188">
        <f t="shared" si="4435"/>
        <v>65981.987084870852</v>
      </c>
      <c r="X8316" s="143">
        <f t="shared" si="4436"/>
        <v>65982</v>
      </c>
    </row>
    <row r="8317" spans="1:24" ht="30" customHeight="1" x14ac:dyDescent="0.25">
      <c r="A8317" s="20" t="s">
        <v>21</v>
      </c>
      <c r="B8317" s="20">
        <v>87141</v>
      </c>
      <c r="C8317" s="21" t="s">
        <v>2073</v>
      </c>
      <c r="D8317" s="58" t="s">
        <v>2359</v>
      </c>
      <c r="E8317" s="20" t="s">
        <v>2058</v>
      </c>
      <c r="F8317" s="135" t="s">
        <v>334</v>
      </c>
      <c r="G8317" s="169">
        <v>87049</v>
      </c>
      <c r="H8317" s="36">
        <v>158.16999999999999</v>
      </c>
      <c r="I8317" s="50">
        <v>151.76</v>
      </c>
      <c r="J8317" s="155">
        <f t="shared" si="4425"/>
        <v>90725.753360569317</v>
      </c>
      <c r="K8317" s="182">
        <v>118881</v>
      </c>
      <c r="L8317" s="143">
        <v>126560.07</v>
      </c>
      <c r="M8317" s="143">
        <v>129066.20999999999</v>
      </c>
      <c r="N8317" s="143">
        <f t="shared" si="4426"/>
        <v>90725.753360569317</v>
      </c>
      <c r="O8317" s="143">
        <f t="shared" si="4427"/>
        <v>129066.20999999999</v>
      </c>
      <c r="P8317" s="143">
        <f t="shared" si="4428"/>
        <v>118881</v>
      </c>
      <c r="Q8317" s="143">
        <f t="shared" si="4429"/>
        <v>116308.25834014232</v>
      </c>
      <c r="R8317" s="143">
        <f t="shared" si="4430"/>
        <v>104803.37668028465</v>
      </c>
      <c r="S8317" s="143">
        <f t="shared" si="4431"/>
        <v>123973.605</v>
      </c>
      <c r="T8317" s="143">
        <f t="shared" si="4432"/>
        <v>17596.860833140257</v>
      </c>
      <c r="U8317" s="194">
        <f t="shared" si="4433"/>
        <v>0.14802080091133366</v>
      </c>
      <c r="V8317" s="188" t="str">
        <f t="shared" si="4434"/>
        <v>MENOR</v>
      </c>
      <c r="W8317" s="188">
        <f t="shared" si="4435"/>
        <v>90725.753360569317</v>
      </c>
      <c r="X8317" s="143">
        <f t="shared" si="4436"/>
        <v>90726</v>
      </c>
    </row>
    <row r="8318" spans="1:24" ht="30" customHeight="1" x14ac:dyDescent="0.25">
      <c r="A8318" s="20" t="s">
        <v>22</v>
      </c>
      <c r="B8318" s="20">
        <v>87141</v>
      </c>
      <c r="C8318" s="21" t="s">
        <v>2074</v>
      </c>
      <c r="D8318" s="58" t="s">
        <v>2360</v>
      </c>
      <c r="E8318" s="20" t="s">
        <v>2058</v>
      </c>
      <c r="F8318" s="135" t="s">
        <v>334</v>
      </c>
      <c r="G8318" s="169">
        <v>42959</v>
      </c>
      <c r="H8318" s="36">
        <v>158.16999999999999</v>
      </c>
      <c r="I8318" s="50">
        <v>151.76</v>
      </c>
      <c r="J8318" s="155">
        <f t="shared" si="4425"/>
        <v>44773.491236162365</v>
      </c>
      <c r="K8318" s="182">
        <v>59440.5</v>
      </c>
      <c r="L8318" s="143">
        <v>63820.89</v>
      </c>
      <c r="M8318" s="143">
        <v>65084.67</v>
      </c>
      <c r="N8318" s="143">
        <f t="shared" si="4426"/>
        <v>44773.491236162365</v>
      </c>
      <c r="O8318" s="143">
        <f t="shared" si="4427"/>
        <v>65084.67</v>
      </c>
      <c r="P8318" s="143">
        <f t="shared" si="4428"/>
        <v>59440.5</v>
      </c>
      <c r="Q8318" s="143">
        <f t="shared" si="4429"/>
        <v>58279.887809040592</v>
      </c>
      <c r="R8318" s="143">
        <f t="shared" si="4430"/>
        <v>52106.995618081186</v>
      </c>
      <c r="S8318" s="143">
        <f t="shared" si="4431"/>
        <v>62262.584999999999</v>
      </c>
      <c r="T8318" s="143">
        <f t="shared" si="4432"/>
        <v>9323.4030802112084</v>
      </c>
      <c r="U8318" s="194">
        <f t="shared" si="4433"/>
        <v>0.15685270279037369</v>
      </c>
      <c r="V8318" s="188" t="str">
        <f t="shared" si="4434"/>
        <v>MENOR</v>
      </c>
      <c r="W8318" s="188">
        <f t="shared" si="4435"/>
        <v>44773.491236162365</v>
      </c>
      <c r="X8318" s="143">
        <f t="shared" si="4436"/>
        <v>44773</v>
      </c>
    </row>
    <row r="8319" spans="1:24" ht="30" customHeight="1" x14ac:dyDescent="0.25">
      <c r="A8319" s="20" t="s">
        <v>23</v>
      </c>
      <c r="B8319" s="20">
        <v>87141</v>
      </c>
      <c r="C8319" s="25" t="s">
        <v>2361</v>
      </c>
      <c r="D8319" s="58" t="s">
        <v>2362</v>
      </c>
      <c r="E8319" s="20" t="s">
        <v>2058</v>
      </c>
      <c r="F8319" s="135" t="s">
        <v>334</v>
      </c>
      <c r="G8319" s="169">
        <v>87049</v>
      </c>
      <c r="H8319" s="36">
        <v>158.16999999999999</v>
      </c>
      <c r="I8319" s="50">
        <v>151.76</v>
      </c>
      <c r="J8319" s="155">
        <f t="shared" si="4425"/>
        <v>90725.753360569317</v>
      </c>
      <c r="K8319" s="182">
        <v>117810</v>
      </c>
      <c r="L8319" s="143">
        <v>130886.91</v>
      </c>
      <c r="M8319" s="143">
        <v>133478.73000000001</v>
      </c>
      <c r="N8319" s="143">
        <f t="shared" si="4426"/>
        <v>90725.753360569317</v>
      </c>
      <c r="O8319" s="143">
        <f t="shared" si="4427"/>
        <v>133478.73000000001</v>
      </c>
      <c r="P8319" s="143">
        <f t="shared" si="4428"/>
        <v>117810</v>
      </c>
      <c r="Q8319" s="143">
        <f t="shared" si="4429"/>
        <v>118225.34834014231</v>
      </c>
      <c r="R8319" s="143">
        <f t="shared" si="4430"/>
        <v>104267.87668028465</v>
      </c>
      <c r="S8319" s="143">
        <f t="shared" si="4431"/>
        <v>125644.36500000001</v>
      </c>
      <c r="T8319" s="143">
        <f t="shared" si="4432"/>
        <v>19573.630509879818</v>
      </c>
      <c r="U8319" s="194">
        <f t="shared" si="4433"/>
        <v>0.16614574747372735</v>
      </c>
      <c r="V8319" s="188" t="str">
        <f t="shared" si="4434"/>
        <v>MENOR</v>
      </c>
      <c r="W8319" s="188">
        <f t="shared" si="4435"/>
        <v>90725.753360569317</v>
      </c>
      <c r="X8319" s="143">
        <f t="shared" si="4436"/>
        <v>90726</v>
      </c>
    </row>
    <row r="8320" spans="1:24" ht="30" customHeight="1" x14ac:dyDescent="0.25">
      <c r="A8320" s="20" t="s">
        <v>24</v>
      </c>
      <c r="B8320" s="20">
        <v>87141</v>
      </c>
      <c r="C8320" s="21" t="s">
        <v>2076</v>
      </c>
      <c r="D8320" s="58" t="s">
        <v>2363</v>
      </c>
      <c r="E8320" s="20" t="s">
        <v>2058</v>
      </c>
      <c r="F8320" s="135" t="s">
        <v>334</v>
      </c>
      <c r="G8320" s="169">
        <v>81396</v>
      </c>
      <c r="H8320" s="36">
        <v>158.16999999999999</v>
      </c>
      <c r="I8320" s="50">
        <v>151.76</v>
      </c>
      <c r="J8320" s="155">
        <f t="shared" si="4425"/>
        <v>84833.983394833951</v>
      </c>
      <c r="K8320" s="182">
        <v>111265</v>
      </c>
      <c r="L8320" s="143">
        <v>123615.41500000001</v>
      </c>
      <c r="M8320" s="143">
        <v>126063.245</v>
      </c>
      <c r="N8320" s="143">
        <f t="shared" si="4426"/>
        <v>84833.983394833951</v>
      </c>
      <c r="O8320" s="143">
        <f t="shared" si="4427"/>
        <v>126063.245</v>
      </c>
      <c r="P8320" s="143">
        <f t="shared" si="4428"/>
        <v>111265</v>
      </c>
      <c r="Q8320" s="143">
        <f t="shared" si="4429"/>
        <v>111444.41084870849</v>
      </c>
      <c r="R8320" s="143">
        <f t="shared" si="4430"/>
        <v>98049.491697416976</v>
      </c>
      <c r="S8320" s="143">
        <f t="shared" si="4431"/>
        <v>118664.1225</v>
      </c>
      <c r="T8320" s="143">
        <f t="shared" si="4432"/>
        <v>18885.538484285418</v>
      </c>
      <c r="U8320" s="194">
        <f t="shared" si="4433"/>
        <v>0.16973476371082927</v>
      </c>
      <c r="V8320" s="188" t="str">
        <f t="shared" si="4434"/>
        <v>MENOR</v>
      </c>
      <c r="W8320" s="188">
        <f t="shared" si="4435"/>
        <v>84833.983394833951</v>
      </c>
      <c r="X8320" s="143">
        <f t="shared" si="4436"/>
        <v>84834</v>
      </c>
    </row>
    <row r="8321" spans="1:24" ht="30.75" customHeight="1" x14ac:dyDescent="0.25">
      <c r="A8321" s="20" t="s">
        <v>25</v>
      </c>
      <c r="B8321" s="20">
        <v>87141</v>
      </c>
      <c r="C8321" s="21" t="s">
        <v>2077</v>
      </c>
      <c r="D8321" s="58" t="s">
        <v>2364</v>
      </c>
      <c r="E8321" s="20" t="s">
        <v>2058</v>
      </c>
      <c r="F8321" s="135" t="s">
        <v>334</v>
      </c>
      <c r="G8321" s="169">
        <v>174097</v>
      </c>
      <c r="H8321" s="36">
        <v>158.16999999999999</v>
      </c>
      <c r="I8321" s="50">
        <v>151.76</v>
      </c>
      <c r="J8321" s="155">
        <f t="shared" si="4425"/>
        <v>181450.46448339484</v>
      </c>
      <c r="K8321" s="182">
        <v>237762</v>
      </c>
      <c r="L8321" s="143">
        <v>257446.98</v>
      </c>
      <c r="M8321" s="143">
        <v>262544.94</v>
      </c>
      <c r="N8321" s="143">
        <f t="shared" si="4426"/>
        <v>181450.46448339484</v>
      </c>
      <c r="O8321" s="143">
        <f t="shared" si="4427"/>
        <v>262544.94</v>
      </c>
      <c r="P8321" s="143">
        <f t="shared" si="4428"/>
        <v>237762</v>
      </c>
      <c r="Q8321" s="143">
        <f t="shared" si="4429"/>
        <v>234801.09612084873</v>
      </c>
      <c r="R8321" s="143">
        <f t="shared" si="4430"/>
        <v>209606.23224169743</v>
      </c>
      <c r="S8321" s="143">
        <f t="shared" si="4431"/>
        <v>250153.47</v>
      </c>
      <c r="T8321" s="143">
        <f t="shared" si="4432"/>
        <v>37137.64387498478</v>
      </c>
      <c r="U8321" s="194">
        <f t="shared" si="4433"/>
        <v>0.15619671720032965</v>
      </c>
      <c r="V8321" s="188" t="str">
        <f t="shared" si="4434"/>
        <v>MENOR</v>
      </c>
      <c r="W8321" s="188">
        <f t="shared" si="4435"/>
        <v>181450.46448339484</v>
      </c>
      <c r="X8321" s="143">
        <f t="shared" si="4436"/>
        <v>181450</v>
      </c>
    </row>
    <row r="8322" spans="1:24" x14ac:dyDescent="0.25">
      <c r="A8322" s="15" t="s">
        <v>36</v>
      </c>
      <c r="B8322" s="16" t="s">
        <v>37</v>
      </c>
      <c r="C8322" s="17"/>
      <c r="D8322" s="17"/>
      <c r="E8322" s="17"/>
      <c r="F8322" s="17"/>
      <c r="G8322" s="138"/>
      <c r="H8322" s="18"/>
      <c r="I8322" s="18"/>
      <c r="J8322" s="138"/>
      <c r="K8322" s="183"/>
      <c r="L8322" s="147"/>
      <c r="M8322" s="147"/>
      <c r="N8322" s="147"/>
      <c r="O8322" s="147"/>
      <c r="P8322" s="147"/>
      <c r="Q8322" s="147"/>
      <c r="R8322" s="147"/>
      <c r="S8322" s="147"/>
      <c r="T8322" s="147"/>
      <c r="U8322" s="197"/>
      <c r="V8322" s="146"/>
      <c r="W8322" s="147"/>
      <c r="X8322" s="147"/>
    </row>
    <row r="8323" spans="1:24" x14ac:dyDescent="0.25">
      <c r="A8323" s="20" t="s">
        <v>38</v>
      </c>
      <c r="B8323" s="20">
        <v>87141</v>
      </c>
      <c r="C8323" s="26" t="s">
        <v>2365</v>
      </c>
      <c r="D8323" s="58" t="s">
        <v>2366</v>
      </c>
      <c r="E8323" s="20" t="s">
        <v>2058</v>
      </c>
      <c r="F8323" s="135" t="s">
        <v>334</v>
      </c>
      <c r="G8323" s="169">
        <v>37501</v>
      </c>
      <c r="H8323" s="36">
        <v>158.16999999999999</v>
      </c>
      <c r="I8323" s="50">
        <v>151.76</v>
      </c>
      <c r="J8323" s="155">
        <f t="shared" ref="J8323:J8332" si="4437">G8323*(H8323/I8323)</f>
        <v>39084.957630469165</v>
      </c>
      <c r="K8323" s="182">
        <v>184926</v>
      </c>
      <c r="L8323" s="143">
        <v>201919.2</v>
      </c>
      <c r="M8323" s="143">
        <v>205917.6</v>
      </c>
      <c r="N8323" s="143">
        <f t="shared" ref="N8323:N8332" si="4438">MIN(J8323,K8323,L8323,M8323)</f>
        <v>39084.957630469165</v>
      </c>
      <c r="O8323" s="143">
        <f t="shared" ref="O8323:O8332" si="4439">MAX(J8323,K8323,L8323,M8323)</f>
        <v>205917.6</v>
      </c>
      <c r="P8323" s="143">
        <f t="shared" ref="P8323:P8332" si="4440">MEDIAN(J8323,K8323,L8323,M8323,)</f>
        <v>184926</v>
      </c>
      <c r="Q8323" s="143">
        <f t="shared" ref="Q8323:Q8332" si="4441">AVERAGE(J8323,K8323,L8323,M8323)</f>
        <v>157961.93940761729</v>
      </c>
      <c r="R8323" s="143">
        <f t="shared" ref="R8323:R8332" si="4442">AVERAGE(N8323,P8323)</f>
        <v>112005.47881523459</v>
      </c>
      <c r="S8323" s="143">
        <f t="shared" ref="S8323:S8332" si="4443">AVERAGE(O8323,P8323)</f>
        <v>195421.8</v>
      </c>
      <c r="T8323" s="143">
        <f t="shared" ref="T8323:T8332" si="4444">STDEVA(J8323,K8323,L8323,M8323)</f>
        <v>79772.141130665725</v>
      </c>
      <c r="U8323" s="194">
        <f t="shared" ref="U8323:U8332" si="4445">T8323/P8323</f>
        <v>0.43137331219334069</v>
      </c>
      <c r="V8323" s="188" t="str">
        <f t="shared" ref="V8323:V8332" si="4446">IF(U8323&lt;=70%,"MENOR",IF(AND(U8323&gt;70%,U8323&lt;=90%),"[PROM MEN-MED]","PROMEDIO"))</f>
        <v>MENOR</v>
      </c>
      <c r="W8323" s="188">
        <f t="shared" ref="W8323:W8332" si="4447">IF(U8323&lt;=70%,N8323,IF(AND(U8323&gt;70%,U8323&lt;=90%),R8323,Q8323))</f>
        <v>39084.957630469165</v>
      </c>
      <c r="X8323" s="143">
        <f t="shared" ref="X8323:X8332" si="4448">ROUND(W8323,0)</f>
        <v>39085</v>
      </c>
    </row>
    <row r="8324" spans="1:24" x14ac:dyDescent="0.25">
      <c r="A8324" s="20" t="s">
        <v>39</v>
      </c>
      <c r="B8324" s="20">
        <v>87141</v>
      </c>
      <c r="C8324" s="26" t="s">
        <v>2367</v>
      </c>
      <c r="D8324" s="58" t="s">
        <v>2368</v>
      </c>
      <c r="E8324" s="20" t="s">
        <v>2058</v>
      </c>
      <c r="F8324" s="135" t="s">
        <v>334</v>
      </c>
      <c r="G8324" s="169">
        <v>53932</v>
      </c>
      <c r="H8324" s="36">
        <v>158.16999999999999</v>
      </c>
      <c r="I8324" s="50">
        <v>151.76</v>
      </c>
      <c r="J8324" s="155">
        <f t="shared" si="4437"/>
        <v>56209.965998945707</v>
      </c>
      <c r="K8324" s="182">
        <v>184926</v>
      </c>
      <c r="L8324" s="143">
        <v>200236.54</v>
      </c>
      <c r="M8324" s="143">
        <v>204201.62</v>
      </c>
      <c r="N8324" s="143">
        <f t="shared" si="4438"/>
        <v>56209.965998945707</v>
      </c>
      <c r="O8324" s="143">
        <f t="shared" si="4439"/>
        <v>204201.62</v>
      </c>
      <c r="P8324" s="143">
        <f t="shared" si="4440"/>
        <v>184926</v>
      </c>
      <c r="Q8324" s="143">
        <f t="shared" si="4441"/>
        <v>161393.53149973642</v>
      </c>
      <c r="R8324" s="143">
        <f t="shared" si="4442"/>
        <v>120567.98299947285</v>
      </c>
      <c r="S8324" s="143">
        <f t="shared" si="4443"/>
        <v>194563.81</v>
      </c>
      <c r="T8324" s="143">
        <f t="shared" si="4444"/>
        <v>70613.198189320974</v>
      </c>
      <c r="U8324" s="194">
        <f t="shared" si="4445"/>
        <v>0.38184570146610525</v>
      </c>
      <c r="V8324" s="188" t="str">
        <f t="shared" si="4446"/>
        <v>MENOR</v>
      </c>
      <c r="W8324" s="188">
        <f t="shared" si="4447"/>
        <v>56209.965998945707</v>
      </c>
      <c r="X8324" s="143">
        <f t="shared" si="4448"/>
        <v>56210</v>
      </c>
    </row>
    <row r="8325" spans="1:24" x14ac:dyDescent="0.25">
      <c r="A8325" s="20" t="s">
        <v>40</v>
      </c>
      <c r="B8325" s="20">
        <v>87141</v>
      </c>
      <c r="C8325" s="26" t="s">
        <v>2369</v>
      </c>
      <c r="D8325" s="58" t="s">
        <v>2370</v>
      </c>
      <c r="E8325" s="20" t="s">
        <v>2058</v>
      </c>
      <c r="F8325" s="135" t="s">
        <v>334</v>
      </c>
      <c r="G8325" s="169">
        <v>27953</v>
      </c>
      <c r="H8325" s="36">
        <v>158.16999999999999</v>
      </c>
      <c r="I8325" s="50">
        <v>151.76</v>
      </c>
      <c r="J8325" s="155">
        <f t="shared" si="4437"/>
        <v>29133.671652609384</v>
      </c>
      <c r="K8325" s="182">
        <v>363188</v>
      </c>
      <c r="L8325" s="143">
        <v>397107.76</v>
      </c>
      <c r="M8325" s="143">
        <v>404971.28</v>
      </c>
      <c r="N8325" s="143">
        <f t="shared" si="4438"/>
        <v>29133.671652609384</v>
      </c>
      <c r="O8325" s="143">
        <f t="shared" si="4439"/>
        <v>404971.28</v>
      </c>
      <c r="P8325" s="143">
        <f t="shared" si="4440"/>
        <v>363188</v>
      </c>
      <c r="Q8325" s="143">
        <f t="shared" si="4441"/>
        <v>298600.17791315238</v>
      </c>
      <c r="R8325" s="143">
        <f t="shared" si="4442"/>
        <v>196160.83582630468</v>
      </c>
      <c r="S8325" s="143">
        <f t="shared" si="4443"/>
        <v>384079.64</v>
      </c>
      <c r="T8325" s="143">
        <f t="shared" si="4444"/>
        <v>180556.86070778652</v>
      </c>
      <c r="U8325" s="194">
        <f t="shared" si="4445"/>
        <v>0.49714434592493839</v>
      </c>
      <c r="V8325" s="188" t="str">
        <f t="shared" si="4446"/>
        <v>MENOR</v>
      </c>
      <c r="W8325" s="188">
        <f t="shared" si="4447"/>
        <v>29133.671652609384</v>
      </c>
      <c r="X8325" s="143">
        <f t="shared" si="4448"/>
        <v>29134</v>
      </c>
    </row>
    <row r="8326" spans="1:24" x14ac:dyDescent="0.25">
      <c r="A8326" s="20" t="s">
        <v>41</v>
      </c>
      <c r="B8326" s="20">
        <v>87141</v>
      </c>
      <c r="C8326" s="26" t="s">
        <v>2092</v>
      </c>
      <c r="D8326" s="58" t="s">
        <v>2093</v>
      </c>
      <c r="E8326" s="20" t="s">
        <v>2058</v>
      </c>
      <c r="F8326" s="135" t="s">
        <v>334</v>
      </c>
      <c r="G8326" s="169">
        <v>56593</v>
      </c>
      <c r="H8326" s="36">
        <v>158.16999999999999</v>
      </c>
      <c r="I8326" s="50">
        <v>151.76</v>
      </c>
      <c r="J8326" s="155">
        <f t="shared" si="4437"/>
        <v>58983.360635213496</v>
      </c>
      <c r="K8326" s="182">
        <v>363188</v>
      </c>
      <c r="L8326" s="143">
        <v>397107.76</v>
      </c>
      <c r="M8326" s="143">
        <v>404971.28</v>
      </c>
      <c r="N8326" s="143">
        <f t="shared" si="4438"/>
        <v>58983.360635213496</v>
      </c>
      <c r="O8326" s="143">
        <f t="shared" si="4439"/>
        <v>404971.28</v>
      </c>
      <c r="P8326" s="143">
        <f t="shared" si="4440"/>
        <v>363188</v>
      </c>
      <c r="Q8326" s="143">
        <f t="shared" si="4441"/>
        <v>306062.6001588034</v>
      </c>
      <c r="R8326" s="143">
        <f t="shared" si="4442"/>
        <v>211085.68031760675</v>
      </c>
      <c r="S8326" s="143">
        <f t="shared" si="4443"/>
        <v>384079.64</v>
      </c>
      <c r="T8326" s="143">
        <f t="shared" si="4444"/>
        <v>165714.22186906531</v>
      </c>
      <c r="U8326" s="194">
        <f t="shared" si="4445"/>
        <v>0.45627669931017906</v>
      </c>
      <c r="V8326" s="188" t="str">
        <f t="shared" si="4446"/>
        <v>MENOR</v>
      </c>
      <c r="W8326" s="188">
        <f t="shared" si="4447"/>
        <v>58983.360635213496</v>
      </c>
      <c r="X8326" s="143">
        <f t="shared" si="4448"/>
        <v>58983</v>
      </c>
    </row>
    <row r="8327" spans="1:24" x14ac:dyDescent="0.25">
      <c r="A8327" s="20" t="s">
        <v>42</v>
      </c>
      <c r="B8327" s="20">
        <v>87141</v>
      </c>
      <c r="C8327" s="26" t="s">
        <v>2094</v>
      </c>
      <c r="D8327" s="58" t="s">
        <v>2095</v>
      </c>
      <c r="E8327" s="20" t="s">
        <v>2058</v>
      </c>
      <c r="F8327" s="135" t="s">
        <v>334</v>
      </c>
      <c r="G8327" s="169">
        <v>37755</v>
      </c>
      <c r="H8327" s="36">
        <v>158.16999999999999</v>
      </c>
      <c r="I8327" s="50">
        <v>151.76</v>
      </c>
      <c r="J8327" s="155">
        <f t="shared" si="4437"/>
        <v>39349.686017395892</v>
      </c>
      <c r="K8327" s="182">
        <v>314160</v>
      </c>
      <c r="L8327" s="143">
        <v>351916.32</v>
      </c>
      <c r="M8327" s="143">
        <v>358884.96</v>
      </c>
      <c r="N8327" s="143">
        <f t="shared" si="4438"/>
        <v>39349.686017395892</v>
      </c>
      <c r="O8327" s="143">
        <f t="shared" si="4439"/>
        <v>358884.96</v>
      </c>
      <c r="P8327" s="143">
        <f t="shared" si="4440"/>
        <v>314160</v>
      </c>
      <c r="Q8327" s="143">
        <f t="shared" si="4441"/>
        <v>266077.74150434899</v>
      </c>
      <c r="R8327" s="143">
        <f t="shared" si="4442"/>
        <v>176754.84300869794</v>
      </c>
      <c r="S8327" s="143">
        <f t="shared" si="4443"/>
        <v>336522.48</v>
      </c>
      <c r="T8327" s="143">
        <f t="shared" si="4444"/>
        <v>152423.70341692379</v>
      </c>
      <c r="U8327" s="194">
        <f t="shared" si="4445"/>
        <v>0.4851785823049522</v>
      </c>
      <c r="V8327" s="188" t="str">
        <f t="shared" si="4446"/>
        <v>MENOR</v>
      </c>
      <c r="W8327" s="188">
        <f t="shared" si="4447"/>
        <v>39349.686017395892</v>
      </c>
      <c r="X8327" s="143">
        <f t="shared" si="4448"/>
        <v>39350</v>
      </c>
    </row>
    <row r="8328" spans="1:24" ht="27.6" x14ac:dyDescent="0.25">
      <c r="A8328" s="20" t="s">
        <v>43</v>
      </c>
      <c r="B8328" s="20">
        <v>87141</v>
      </c>
      <c r="C8328" s="26" t="s">
        <v>2371</v>
      </c>
      <c r="D8328" s="58" t="s">
        <v>2372</v>
      </c>
      <c r="E8328" s="20" t="s">
        <v>2058</v>
      </c>
      <c r="F8328" s="135" t="s">
        <v>334</v>
      </c>
      <c r="G8328" s="169">
        <v>5602</v>
      </c>
      <c r="H8328" s="36">
        <v>158.16999999999999</v>
      </c>
      <c r="I8328" s="50">
        <v>151.76</v>
      </c>
      <c r="J8328" s="155">
        <f t="shared" si="4437"/>
        <v>5838.6158408012652</v>
      </c>
      <c r="K8328" s="182">
        <v>319872</v>
      </c>
      <c r="L8328" s="143">
        <v>346147.2</v>
      </c>
      <c r="M8328" s="143">
        <v>353001.6</v>
      </c>
      <c r="N8328" s="143">
        <f t="shared" si="4438"/>
        <v>5838.6158408012652</v>
      </c>
      <c r="O8328" s="143">
        <f t="shared" si="4439"/>
        <v>353001.6</v>
      </c>
      <c r="P8328" s="143">
        <f t="shared" si="4440"/>
        <v>319872</v>
      </c>
      <c r="Q8328" s="143">
        <f t="shared" si="4441"/>
        <v>256214.8539602003</v>
      </c>
      <c r="R8328" s="143">
        <f t="shared" si="4442"/>
        <v>162855.30792040064</v>
      </c>
      <c r="S8328" s="143">
        <f t="shared" si="4443"/>
        <v>336436.8</v>
      </c>
      <c r="T8328" s="143">
        <f t="shared" si="4444"/>
        <v>167527.10619473833</v>
      </c>
      <c r="U8328" s="194">
        <f t="shared" si="4445"/>
        <v>0.52373169953837262</v>
      </c>
      <c r="V8328" s="188" t="str">
        <f t="shared" si="4446"/>
        <v>MENOR</v>
      </c>
      <c r="W8328" s="188">
        <f t="shared" si="4447"/>
        <v>5838.6158408012652</v>
      </c>
      <c r="X8328" s="143">
        <f t="shared" si="4448"/>
        <v>5839</v>
      </c>
    </row>
    <row r="8329" spans="1:24" ht="27.6" x14ac:dyDescent="0.25">
      <c r="A8329" s="20" t="s">
        <v>44</v>
      </c>
      <c r="B8329" s="20">
        <v>87141</v>
      </c>
      <c r="C8329" s="26" t="s">
        <v>2373</v>
      </c>
      <c r="D8329" s="58" t="s">
        <v>2374</v>
      </c>
      <c r="E8329" s="20" t="s">
        <v>2058</v>
      </c>
      <c r="F8329" s="135" t="s">
        <v>334</v>
      </c>
      <c r="G8329" s="169">
        <v>28296</v>
      </c>
      <c r="H8329" s="36">
        <v>158.16999999999999</v>
      </c>
      <c r="I8329" s="50">
        <v>151.76</v>
      </c>
      <c r="J8329" s="155">
        <f t="shared" si="4437"/>
        <v>29491.159198734847</v>
      </c>
      <c r="K8329" s="182">
        <v>235620</v>
      </c>
      <c r="L8329" s="143">
        <v>261773.82</v>
      </c>
      <c r="M8329" s="143">
        <v>266957.46000000002</v>
      </c>
      <c r="N8329" s="143">
        <f t="shared" si="4438"/>
        <v>29491.159198734847</v>
      </c>
      <c r="O8329" s="143">
        <f t="shared" si="4439"/>
        <v>266957.46000000002</v>
      </c>
      <c r="P8329" s="143">
        <f t="shared" si="4440"/>
        <v>235620</v>
      </c>
      <c r="Q8329" s="143">
        <f t="shared" si="4441"/>
        <v>198460.60979968373</v>
      </c>
      <c r="R8329" s="143">
        <f t="shared" si="4442"/>
        <v>132555.57959936743</v>
      </c>
      <c r="S8329" s="143">
        <f t="shared" si="4443"/>
        <v>251288.73</v>
      </c>
      <c r="T8329" s="143">
        <f t="shared" si="4444"/>
        <v>113478.15735444397</v>
      </c>
      <c r="U8329" s="194">
        <f t="shared" si="4445"/>
        <v>0.48161513179884546</v>
      </c>
      <c r="V8329" s="188" t="str">
        <f t="shared" si="4446"/>
        <v>MENOR</v>
      </c>
      <c r="W8329" s="188">
        <f t="shared" si="4447"/>
        <v>29491.159198734847</v>
      </c>
      <c r="X8329" s="143">
        <f t="shared" si="4448"/>
        <v>29491</v>
      </c>
    </row>
    <row r="8330" spans="1:24" x14ac:dyDescent="0.25">
      <c r="A8330" s="20" t="s">
        <v>45</v>
      </c>
      <c r="B8330" s="20">
        <v>87141</v>
      </c>
      <c r="C8330" s="26" t="s">
        <v>2375</v>
      </c>
      <c r="D8330" s="58" t="s">
        <v>2376</v>
      </c>
      <c r="E8330" s="20" t="s">
        <v>2058</v>
      </c>
      <c r="F8330" s="135" t="s">
        <v>334</v>
      </c>
      <c r="G8330" s="169">
        <v>5597</v>
      </c>
      <c r="H8330" s="36">
        <v>158.16999999999999</v>
      </c>
      <c r="I8330" s="50">
        <v>151.76</v>
      </c>
      <c r="J8330" s="155">
        <f t="shared" si="4437"/>
        <v>5833.4046520822358</v>
      </c>
      <c r="K8330" s="182">
        <v>233478</v>
      </c>
      <c r="L8330" s="143">
        <v>261773.82</v>
      </c>
      <c r="M8330" s="143">
        <v>266957.46000000002</v>
      </c>
      <c r="N8330" s="143">
        <f t="shared" si="4438"/>
        <v>5833.4046520822358</v>
      </c>
      <c r="O8330" s="143">
        <f t="shared" si="4439"/>
        <v>266957.46000000002</v>
      </c>
      <c r="P8330" s="143">
        <f t="shared" si="4440"/>
        <v>233478</v>
      </c>
      <c r="Q8330" s="143">
        <f t="shared" si="4441"/>
        <v>192010.67116302057</v>
      </c>
      <c r="R8330" s="143">
        <f t="shared" si="4442"/>
        <v>119655.70232604112</v>
      </c>
      <c r="S8330" s="143">
        <f t="shared" si="4443"/>
        <v>250217.73</v>
      </c>
      <c r="T8330" s="143">
        <f t="shared" si="4444"/>
        <v>124987.24204091725</v>
      </c>
      <c r="U8330" s="194">
        <f t="shared" si="4445"/>
        <v>0.53532770556933518</v>
      </c>
      <c r="V8330" s="188" t="str">
        <f t="shared" si="4446"/>
        <v>MENOR</v>
      </c>
      <c r="W8330" s="188">
        <f t="shared" si="4447"/>
        <v>5833.4046520822358</v>
      </c>
      <c r="X8330" s="143">
        <f t="shared" si="4448"/>
        <v>5833</v>
      </c>
    </row>
    <row r="8331" spans="1:24" x14ac:dyDescent="0.25">
      <c r="A8331" s="20" t="s">
        <v>46</v>
      </c>
      <c r="B8331" s="20">
        <v>87141</v>
      </c>
      <c r="C8331" s="26" t="s">
        <v>2377</v>
      </c>
      <c r="D8331" s="58" t="s">
        <v>2378</v>
      </c>
      <c r="E8331" s="20" t="s">
        <v>2058</v>
      </c>
      <c r="F8331" s="135" t="s">
        <v>334</v>
      </c>
      <c r="G8331" s="169">
        <v>8738</v>
      </c>
      <c r="H8331" s="36">
        <v>158.16999999999999</v>
      </c>
      <c r="I8331" s="50">
        <v>151.76</v>
      </c>
      <c r="J8331" s="155">
        <f t="shared" si="4437"/>
        <v>9107.073405376912</v>
      </c>
      <c r="K8331" s="182">
        <v>233478</v>
      </c>
      <c r="L8331" s="143">
        <v>255283.56</v>
      </c>
      <c r="M8331" s="143">
        <v>260338.68</v>
      </c>
      <c r="N8331" s="143">
        <f t="shared" si="4438"/>
        <v>9107.073405376912</v>
      </c>
      <c r="O8331" s="143">
        <f t="shared" si="4439"/>
        <v>260338.68</v>
      </c>
      <c r="P8331" s="143">
        <f t="shared" si="4440"/>
        <v>233478</v>
      </c>
      <c r="Q8331" s="143">
        <f t="shared" si="4441"/>
        <v>189551.82835134421</v>
      </c>
      <c r="R8331" s="143">
        <f t="shared" si="4442"/>
        <v>121292.53670268846</v>
      </c>
      <c r="S8331" s="143">
        <f t="shared" si="4443"/>
        <v>246908.34</v>
      </c>
      <c r="T8331" s="143">
        <f t="shared" si="4444"/>
        <v>120859.77695257297</v>
      </c>
      <c r="U8331" s="194">
        <f t="shared" si="4445"/>
        <v>0.5176495299453181</v>
      </c>
      <c r="V8331" s="188" t="str">
        <f t="shared" si="4446"/>
        <v>MENOR</v>
      </c>
      <c r="W8331" s="188">
        <f t="shared" si="4447"/>
        <v>9107.073405376912</v>
      </c>
      <c r="X8331" s="143">
        <f t="shared" si="4448"/>
        <v>9107</v>
      </c>
    </row>
    <row r="8332" spans="1:24" x14ac:dyDescent="0.25">
      <c r="A8332" s="20" t="s">
        <v>47</v>
      </c>
      <c r="B8332" s="20">
        <v>87141</v>
      </c>
      <c r="C8332" s="26" t="s">
        <v>2381</v>
      </c>
      <c r="D8332" s="58" t="s">
        <v>2382</v>
      </c>
      <c r="E8332" s="20" t="s">
        <v>2058</v>
      </c>
      <c r="F8332" s="135" t="s">
        <v>334</v>
      </c>
      <c r="G8332" s="169">
        <v>74080</v>
      </c>
      <c r="H8332" s="36">
        <v>158.16999999999999</v>
      </c>
      <c r="I8332" s="50">
        <v>151.76</v>
      </c>
      <c r="J8332" s="155">
        <f t="shared" si="4437"/>
        <v>77208.972061149179</v>
      </c>
      <c r="K8332" s="182">
        <v>311304</v>
      </c>
      <c r="L8332" s="143">
        <v>343262.64</v>
      </c>
      <c r="M8332" s="143">
        <v>350059.92</v>
      </c>
      <c r="N8332" s="143">
        <f t="shared" si="4438"/>
        <v>77208.972061149179</v>
      </c>
      <c r="O8332" s="143">
        <f t="shared" si="4439"/>
        <v>350059.92</v>
      </c>
      <c r="P8332" s="143">
        <f t="shared" si="4440"/>
        <v>311304</v>
      </c>
      <c r="Q8332" s="143">
        <f t="shared" si="4441"/>
        <v>270458.88301528728</v>
      </c>
      <c r="R8332" s="143">
        <f t="shared" si="4442"/>
        <v>194256.4860305746</v>
      </c>
      <c r="S8332" s="143">
        <f t="shared" si="4443"/>
        <v>330681.95999999996</v>
      </c>
      <c r="T8332" s="143">
        <f t="shared" si="4444"/>
        <v>129936.60478018745</v>
      </c>
      <c r="U8332" s="194">
        <f t="shared" si="4445"/>
        <v>0.41739458786327016</v>
      </c>
      <c r="V8332" s="188" t="str">
        <f t="shared" si="4446"/>
        <v>MENOR</v>
      </c>
      <c r="W8332" s="188">
        <f t="shared" si="4447"/>
        <v>77208.972061149179</v>
      </c>
      <c r="X8332" s="143">
        <f t="shared" si="4448"/>
        <v>77209</v>
      </c>
    </row>
    <row r="8333" spans="1:24" x14ac:dyDescent="0.25">
      <c r="A8333" s="15" t="s">
        <v>65</v>
      </c>
      <c r="B8333" s="34" t="s">
        <v>66</v>
      </c>
      <c r="C8333" s="17"/>
      <c r="D8333" s="17"/>
      <c r="E8333" s="35"/>
      <c r="F8333" s="35"/>
      <c r="G8333" s="138"/>
      <c r="H8333" s="18"/>
      <c r="I8333" s="18"/>
      <c r="J8333" s="138"/>
      <c r="K8333" s="183"/>
      <c r="L8333" s="147"/>
      <c r="M8333" s="147"/>
      <c r="N8333" s="147"/>
      <c r="O8333" s="147"/>
      <c r="P8333" s="147"/>
      <c r="Q8333" s="147"/>
      <c r="R8333" s="147"/>
      <c r="S8333" s="147"/>
      <c r="T8333" s="147"/>
      <c r="U8333" s="197"/>
      <c r="V8333" s="146"/>
      <c r="W8333" s="147"/>
      <c r="X8333" s="147"/>
    </row>
    <row r="8334" spans="1:24" x14ac:dyDescent="0.25">
      <c r="A8334" s="20" t="s">
        <v>67</v>
      </c>
      <c r="B8334" s="20">
        <v>87141</v>
      </c>
      <c r="C8334" s="21" t="s">
        <v>2134</v>
      </c>
      <c r="D8334" s="84" t="s">
        <v>2385</v>
      </c>
      <c r="E8334" s="20" t="s">
        <v>2058</v>
      </c>
      <c r="F8334" s="135" t="s">
        <v>334</v>
      </c>
      <c r="G8334" s="169">
        <v>75457</v>
      </c>
      <c r="H8334" s="36">
        <v>158.16999999999999</v>
      </c>
      <c r="I8334" s="50">
        <v>151.76</v>
      </c>
      <c r="J8334" s="155">
        <f t="shared" ref="J8334:J8343" si="4449">G8334*(H8334/I8334)</f>
        <v>78644.133434370058</v>
      </c>
      <c r="K8334" s="182">
        <v>492898</v>
      </c>
      <c r="L8334" s="143">
        <v>543499.18000000005</v>
      </c>
      <c r="M8334" s="143">
        <v>554261.54</v>
      </c>
      <c r="N8334" s="143">
        <f t="shared" ref="N8334:N8343" si="4450">MIN(J8334,K8334,L8334,M8334)</f>
        <v>78644.133434370058</v>
      </c>
      <c r="O8334" s="143">
        <f t="shared" ref="O8334:O8343" si="4451">MAX(J8334,K8334,L8334,M8334)</f>
        <v>554261.54</v>
      </c>
      <c r="P8334" s="143">
        <f t="shared" ref="P8334:P8343" si="4452">MEDIAN(J8334,K8334,L8334,M8334,)</f>
        <v>492898</v>
      </c>
      <c r="Q8334" s="143">
        <f t="shared" ref="Q8334:Q8343" si="4453">AVERAGE(J8334,K8334,L8334,M8334)</f>
        <v>417325.71335859253</v>
      </c>
      <c r="R8334" s="143">
        <f t="shared" ref="R8334:R8343" si="4454">AVERAGE(N8334,P8334)</f>
        <v>285771.06671718502</v>
      </c>
      <c r="S8334" s="143">
        <f t="shared" ref="S8334:S8343" si="4455">AVERAGE(O8334,P8334)</f>
        <v>523579.77</v>
      </c>
      <c r="T8334" s="143">
        <f t="shared" ref="T8334:T8343" si="4456">STDEVA(J8334,K8334,L8334,M8334)</f>
        <v>227367.21208246253</v>
      </c>
      <c r="U8334" s="194">
        <f t="shared" ref="U8334:U8343" si="4457">T8334/P8334</f>
        <v>0.46128653815284809</v>
      </c>
      <c r="V8334" s="188" t="str">
        <f t="shared" ref="V8334:V8343" si="4458">IF(U8334&lt;=70%,"MENOR",IF(AND(U8334&gt;70%,U8334&lt;=90%),"[PROM MEN-MED]","PROMEDIO"))</f>
        <v>MENOR</v>
      </c>
      <c r="W8334" s="188">
        <f t="shared" ref="W8334:W8343" si="4459">IF(U8334&lt;=70%,N8334,IF(AND(U8334&gt;70%,U8334&lt;=90%),R8334,Q8334))</f>
        <v>78644.133434370058</v>
      </c>
      <c r="X8334" s="143">
        <f t="shared" ref="X8334:X8343" si="4460">ROUND(W8334,0)</f>
        <v>78644</v>
      </c>
    </row>
    <row r="8335" spans="1:24" x14ac:dyDescent="0.25">
      <c r="A8335" s="20" t="s">
        <v>68</v>
      </c>
      <c r="B8335" s="20">
        <v>87141</v>
      </c>
      <c r="C8335" s="26" t="s">
        <v>2386</v>
      </c>
      <c r="D8335" s="58" t="s">
        <v>2387</v>
      </c>
      <c r="E8335" s="20" t="s">
        <v>2058</v>
      </c>
      <c r="F8335" s="135" t="s">
        <v>334</v>
      </c>
      <c r="G8335" s="169">
        <v>37231</v>
      </c>
      <c r="H8335" s="36">
        <v>158.16999999999999</v>
      </c>
      <c r="I8335" s="50">
        <v>151.76</v>
      </c>
      <c r="J8335" s="155">
        <f t="shared" si="4449"/>
        <v>38803.553439641539</v>
      </c>
      <c r="K8335" s="182">
        <v>233478</v>
      </c>
      <c r="L8335" s="143">
        <v>261773.82</v>
      </c>
      <c r="M8335" s="143">
        <v>266957.46000000002</v>
      </c>
      <c r="N8335" s="143">
        <f t="shared" si="4450"/>
        <v>38803.553439641539</v>
      </c>
      <c r="O8335" s="143">
        <f t="shared" si="4451"/>
        <v>266957.46000000002</v>
      </c>
      <c r="P8335" s="143">
        <f t="shared" si="4452"/>
        <v>233478</v>
      </c>
      <c r="Q8335" s="143">
        <f t="shared" si="4453"/>
        <v>200253.20835991041</v>
      </c>
      <c r="R8335" s="143">
        <f t="shared" si="4454"/>
        <v>136140.77671982077</v>
      </c>
      <c r="S8335" s="143">
        <f t="shared" si="4455"/>
        <v>250217.73</v>
      </c>
      <c r="T8335" s="143">
        <f t="shared" si="4456"/>
        <v>108634.12707621911</v>
      </c>
      <c r="U8335" s="194">
        <f t="shared" si="4457"/>
        <v>0.46528635278792485</v>
      </c>
      <c r="V8335" s="188" t="str">
        <f t="shared" si="4458"/>
        <v>MENOR</v>
      </c>
      <c r="W8335" s="188">
        <f t="shared" si="4459"/>
        <v>38803.553439641539</v>
      </c>
      <c r="X8335" s="143">
        <f t="shared" si="4460"/>
        <v>38804</v>
      </c>
    </row>
    <row r="8336" spans="1:24" ht="36.75" customHeight="1" x14ac:dyDescent="0.25">
      <c r="A8336" s="20" t="s">
        <v>69</v>
      </c>
      <c r="B8336" s="20">
        <v>87141</v>
      </c>
      <c r="C8336" s="21" t="s">
        <v>2388</v>
      </c>
      <c r="D8336" s="58" t="s">
        <v>2389</v>
      </c>
      <c r="E8336" s="20" t="s">
        <v>2058</v>
      </c>
      <c r="F8336" s="135" t="s">
        <v>334</v>
      </c>
      <c r="G8336" s="169">
        <v>71111</v>
      </c>
      <c r="H8336" s="36">
        <v>158.16999999999999</v>
      </c>
      <c r="I8336" s="50">
        <v>151.76</v>
      </c>
      <c r="J8336" s="155">
        <f t="shared" si="4449"/>
        <v>74114.568199789137</v>
      </c>
      <c r="K8336" s="182">
        <v>369852</v>
      </c>
      <c r="L8336" s="143">
        <v>390377.12</v>
      </c>
      <c r="M8336" s="143">
        <v>398107.36</v>
      </c>
      <c r="N8336" s="143">
        <f t="shared" si="4450"/>
        <v>74114.568199789137</v>
      </c>
      <c r="O8336" s="143">
        <f t="shared" si="4451"/>
        <v>398107.36</v>
      </c>
      <c r="P8336" s="143">
        <f t="shared" si="4452"/>
        <v>369852</v>
      </c>
      <c r="Q8336" s="143">
        <f t="shared" si="4453"/>
        <v>308112.76204994728</v>
      </c>
      <c r="R8336" s="143">
        <f t="shared" si="4454"/>
        <v>221983.28409989458</v>
      </c>
      <c r="S8336" s="143">
        <f t="shared" si="4455"/>
        <v>383979.68</v>
      </c>
      <c r="T8336" s="143">
        <f t="shared" si="4456"/>
        <v>156453.76364591485</v>
      </c>
      <c r="U8336" s="194">
        <f t="shared" si="4457"/>
        <v>0.42301721674052012</v>
      </c>
      <c r="V8336" s="188" t="str">
        <f t="shared" si="4458"/>
        <v>MENOR</v>
      </c>
      <c r="W8336" s="188">
        <f t="shared" si="4459"/>
        <v>74114.568199789137</v>
      </c>
      <c r="X8336" s="143">
        <f t="shared" si="4460"/>
        <v>74115</v>
      </c>
    </row>
    <row r="8337" spans="1:24" ht="36.75" customHeight="1" x14ac:dyDescent="0.25">
      <c r="A8337" s="20" t="s">
        <v>70</v>
      </c>
      <c r="B8337" s="20">
        <v>87141</v>
      </c>
      <c r="C8337" s="21" t="s">
        <v>2738</v>
      </c>
      <c r="D8337" s="84" t="s">
        <v>2739</v>
      </c>
      <c r="E8337" s="20" t="s">
        <v>2058</v>
      </c>
      <c r="F8337" s="135" t="s">
        <v>334</v>
      </c>
      <c r="G8337" s="169">
        <v>74822</v>
      </c>
      <c r="H8337" s="36">
        <v>158.16999999999999</v>
      </c>
      <c r="I8337" s="50">
        <v>151.76</v>
      </c>
      <c r="J8337" s="155">
        <f t="shared" si="4449"/>
        <v>77982.312467053242</v>
      </c>
      <c r="K8337" s="182">
        <v>422688</v>
      </c>
      <c r="L8337" s="143">
        <v>449991.36</v>
      </c>
      <c r="M8337" s="143">
        <v>458902.08</v>
      </c>
      <c r="N8337" s="143">
        <f t="shared" si="4450"/>
        <v>77982.312467053242</v>
      </c>
      <c r="O8337" s="143">
        <f t="shared" si="4451"/>
        <v>458902.08</v>
      </c>
      <c r="P8337" s="143">
        <f t="shared" si="4452"/>
        <v>422688</v>
      </c>
      <c r="Q8337" s="143">
        <f t="shared" si="4453"/>
        <v>352390.93811676331</v>
      </c>
      <c r="R8337" s="143">
        <f t="shared" si="4454"/>
        <v>250335.15623352662</v>
      </c>
      <c r="S8337" s="143">
        <f t="shared" si="4455"/>
        <v>440795.04000000004</v>
      </c>
      <c r="T8337" s="143">
        <f t="shared" si="4456"/>
        <v>183586.70652440601</v>
      </c>
      <c r="U8337" s="194">
        <f t="shared" si="4457"/>
        <v>0.43433148450962888</v>
      </c>
      <c r="V8337" s="188" t="str">
        <f t="shared" si="4458"/>
        <v>MENOR</v>
      </c>
      <c r="W8337" s="188">
        <f t="shared" si="4459"/>
        <v>77982.312467053242</v>
      </c>
      <c r="X8337" s="143">
        <f t="shared" si="4460"/>
        <v>77982</v>
      </c>
    </row>
    <row r="8338" spans="1:24" ht="36.75" customHeight="1" x14ac:dyDescent="0.25">
      <c r="A8338" s="20" t="s">
        <v>71</v>
      </c>
      <c r="B8338" s="20">
        <v>87141</v>
      </c>
      <c r="C8338" s="26" t="s">
        <v>2136</v>
      </c>
      <c r="D8338" s="58" t="s">
        <v>2391</v>
      </c>
      <c r="E8338" s="20" t="s">
        <v>2058</v>
      </c>
      <c r="F8338" s="135" t="s">
        <v>334</v>
      </c>
      <c r="G8338" s="169">
        <v>4639</v>
      </c>
      <c r="H8338" s="36">
        <v>158.16999999999999</v>
      </c>
      <c r="I8338" s="50">
        <v>151.76</v>
      </c>
      <c r="J8338" s="155">
        <f t="shared" si="4449"/>
        <v>4834.9408935160782</v>
      </c>
      <c r="K8338" s="182">
        <v>237762</v>
      </c>
      <c r="L8338" s="143">
        <v>257446.98</v>
      </c>
      <c r="M8338" s="143">
        <v>262544.94</v>
      </c>
      <c r="N8338" s="143">
        <f t="shared" si="4450"/>
        <v>4834.9408935160782</v>
      </c>
      <c r="O8338" s="143">
        <f t="shared" si="4451"/>
        <v>262544.94</v>
      </c>
      <c r="P8338" s="143">
        <f t="shared" si="4452"/>
        <v>237762</v>
      </c>
      <c r="Q8338" s="143">
        <f t="shared" si="4453"/>
        <v>190647.21522337903</v>
      </c>
      <c r="R8338" s="143">
        <f t="shared" si="4454"/>
        <v>121298.47044675805</v>
      </c>
      <c r="S8338" s="143">
        <f t="shared" si="4455"/>
        <v>250153.47</v>
      </c>
      <c r="T8338" s="143">
        <f t="shared" si="4456"/>
        <v>124334.89137332582</v>
      </c>
      <c r="U8338" s="194">
        <f t="shared" si="4457"/>
        <v>0.52293844842037762</v>
      </c>
      <c r="V8338" s="188" t="str">
        <f t="shared" si="4458"/>
        <v>MENOR</v>
      </c>
      <c r="W8338" s="188">
        <f t="shared" si="4459"/>
        <v>4834.9408935160782</v>
      </c>
      <c r="X8338" s="143">
        <f t="shared" si="4460"/>
        <v>4835</v>
      </c>
    </row>
    <row r="8339" spans="1:24" ht="36.75" customHeight="1" x14ac:dyDescent="0.25">
      <c r="A8339" s="20" t="s">
        <v>72</v>
      </c>
      <c r="B8339" s="20">
        <v>87141</v>
      </c>
      <c r="C8339" s="21" t="s">
        <v>2137</v>
      </c>
      <c r="D8339" s="58" t="s">
        <v>2392</v>
      </c>
      <c r="E8339" s="20" t="s">
        <v>2058</v>
      </c>
      <c r="F8339" s="135" t="s">
        <v>334</v>
      </c>
      <c r="G8339" s="169">
        <v>201825</v>
      </c>
      <c r="H8339" s="36">
        <v>158.16999999999999</v>
      </c>
      <c r="I8339" s="50">
        <v>151.76</v>
      </c>
      <c r="J8339" s="155">
        <f t="shared" si="4449"/>
        <v>210349.63264364787</v>
      </c>
      <c r="K8339" s="182">
        <v>639744</v>
      </c>
      <c r="L8339" s="143">
        <v>674987.04</v>
      </c>
      <c r="M8339" s="143">
        <v>688353.12</v>
      </c>
      <c r="N8339" s="143">
        <f t="shared" si="4450"/>
        <v>210349.63264364787</v>
      </c>
      <c r="O8339" s="143">
        <f t="shared" si="4451"/>
        <v>688353.12</v>
      </c>
      <c r="P8339" s="143">
        <f t="shared" si="4452"/>
        <v>639744</v>
      </c>
      <c r="Q8339" s="143">
        <f t="shared" si="4453"/>
        <v>553358.44816091203</v>
      </c>
      <c r="R8339" s="143">
        <f t="shared" si="4454"/>
        <v>425046.81632182392</v>
      </c>
      <c r="S8339" s="143">
        <f t="shared" si="4455"/>
        <v>664048.56000000006</v>
      </c>
      <c r="T8339" s="143">
        <f t="shared" si="4456"/>
        <v>229589.91475149975</v>
      </c>
      <c r="U8339" s="194">
        <f t="shared" si="4457"/>
        <v>0.35887779291638489</v>
      </c>
      <c r="V8339" s="188" t="str">
        <f t="shared" si="4458"/>
        <v>MENOR</v>
      </c>
      <c r="W8339" s="188">
        <f t="shared" si="4459"/>
        <v>210349.63264364787</v>
      </c>
      <c r="X8339" s="143">
        <f t="shared" si="4460"/>
        <v>210350</v>
      </c>
    </row>
    <row r="8340" spans="1:24" ht="36.75" customHeight="1" x14ac:dyDescent="0.25">
      <c r="A8340" s="20" t="s">
        <v>73</v>
      </c>
      <c r="B8340" s="20">
        <v>87141</v>
      </c>
      <c r="C8340" s="26" t="s">
        <v>2393</v>
      </c>
      <c r="D8340" s="84" t="s">
        <v>2394</v>
      </c>
      <c r="E8340" s="20" t="s">
        <v>2058</v>
      </c>
      <c r="F8340" s="135" t="s">
        <v>334</v>
      </c>
      <c r="G8340" s="169">
        <v>55597</v>
      </c>
      <c r="H8340" s="36">
        <v>158.16999999999999</v>
      </c>
      <c r="I8340" s="50">
        <v>151.76</v>
      </c>
      <c r="J8340" s="155">
        <f t="shared" si="4449"/>
        <v>57945.291842382714</v>
      </c>
      <c r="K8340" s="182">
        <v>237762</v>
      </c>
      <c r="L8340" s="143">
        <v>257446.98</v>
      </c>
      <c r="M8340" s="143">
        <v>262544.94</v>
      </c>
      <c r="N8340" s="143">
        <f t="shared" si="4450"/>
        <v>57945.291842382714</v>
      </c>
      <c r="O8340" s="143">
        <f t="shared" si="4451"/>
        <v>262544.94</v>
      </c>
      <c r="P8340" s="143">
        <f t="shared" si="4452"/>
        <v>237762</v>
      </c>
      <c r="Q8340" s="143">
        <f t="shared" si="4453"/>
        <v>203924.8029605957</v>
      </c>
      <c r="R8340" s="143">
        <f t="shared" si="4454"/>
        <v>147853.64592119135</v>
      </c>
      <c r="S8340" s="143">
        <f t="shared" si="4455"/>
        <v>250153.47</v>
      </c>
      <c r="T8340" s="143">
        <f t="shared" si="4456"/>
        <v>97904.575091177103</v>
      </c>
      <c r="U8340" s="194">
        <f t="shared" si="4457"/>
        <v>0.4117755364237225</v>
      </c>
      <c r="V8340" s="188" t="str">
        <f t="shared" si="4458"/>
        <v>MENOR</v>
      </c>
      <c r="W8340" s="188">
        <f t="shared" si="4459"/>
        <v>57945.291842382714</v>
      </c>
      <c r="X8340" s="143">
        <f t="shared" si="4460"/>
        <v>57945</v>
      </c>
    </row>
    <row r="8341" spans="1:24" ht="36.75" customHeight="1" x14ac:dyDescent="0.25">
      <c r="A8341" s="20" t="s">
        <v>74</v>
      </c>
      <c r="B8341" s="20">
        <v>87141</v>
      </c>
      <c r="C8341" s="26" t="s">
        <v>2138</v>
      </c>
      <c r="D8341" s="84" t="s">
        <v>2395</v>
      </c>
      <c r="E8341" s="20" t="s">
        <v>2058</v>
      </c>
      <c r="F8341" s="135" t="s">
        <v>334</v>
      </c>
      <c r="G8341" s="169">
        <v>135660</v>
      </c>
      <c r="H8341" s="36">
        <v>158.16999999999999</v>
      </c>
      <c r="I8341" s="50">
        <v>151.76</v>
      </c>
      <c r="J8341" s="155">
        <f t="shared" si="4449"/>
        <v>141389.97232472326</v>
      </c>
      <c r="K8341" s="182">
        <v>183260</v>
      </c>
      <c r="L8341" s="143">
        <v>208649.84</v>
      </c>
      <c r="M8341" s="143">
        <v>212781.52</v>
      </c>
      <c r="N8341" s="143">
        <f t="shared" si="4450"/>
        <v>141389.97232472326</v>
      </c>
      <c r="O8341" s="143">
        <f t="shared" si="4451"/>
        <v>212781.52</v>
      </c>
      <c r="P8341" s="143">
        <f t="shared" si="4452"/>
        <v>183260</v>
      </c>
      <c r="Q8341" s="143">
        <f t="shared" si="4453"/>
        <v>186520.33308118081</v>
      </c>
      <c r="R8341" s="143">
        <f t="shared" si="4454"/>
        <v>162324.98616236163</v>
      </c>
      <c r="S8341" s="143">
        <f t="shared" si="4455"/>
        <v>198020.76</v>
      </c>
      <c r="T8341" s="143">
        <f t="shared" si="4456"/>
        <v>32796.057937214966</v>
      </c>
      <c r="U8341" s="194">
        <f t="shared" si="4457"/>
        <v>0.17895917241741224</v>
      </c>
      <c r="V8341" s="188" t="str">
        <f t="shared" si="4458"/>
        <v>MENOR</v>
      </c>
      <c r="W8341" s="188">
        <f t="shared" si="4459"/>
        <v>141389.97232472326</v>
      </c>
      <c r="X8341" s="143">
        <f t="shared" si="4460"/>
        <v>141390</v>
      </c>
    </row>
    <row r="8342" spans="1:24" ht="33" customHeight="1" x14ac:dyDescent="0.25">
      <c r="A8342" s="20" t="s">
        <v>75</v>
      </c>
      <c r="B8342" s="20">
        <v>87141</v>
      </c>
      <c r="C8342" s="26" t="s">
        <v>2139</v>
      </c>
      <c r="D8342" s="58" t="s">
        <v>2396</v>
      </c>
      <c r="E8342" s="20" t="s">
        <v>2058</v>
      </c>
      <c r="F8342" s="135" t="s">
        <v>334</v>
      </c>
      <c r="G8342" s="169">
        <v>107040</v>
      </c>
      <c r="H8342" s="36">
        <v>158.16999999999999</v>
      </c>
      <c r="I8342" s="50">
        <v>151.76</v>
      </c>
      <c r="J8342" s="155">
        <f t="shared" si="4449"/>
        <v>111561.12809699526</v>
      </c>
      <c r="K8342" s="182">
        <v>233478</v>
      </c>
      <c r="L8342" s="143">
        <v>263937.24</v>
      </c>
      <c r="M8342" s="143">
        <v>269163.71999999997</v>
      </c>
      <c r="N8342" s="143">
        <f t="shared" si="4450"/>
        <v>111561.12809699526</v>
      </c>
      <c r="O8342" s="143">
        <f t="shared" si="4451"/>
        <v>269163.71999999997</v>
      </c>
      <c r="P8342" s="143">
        <f t="shared" si="4452"/>
        <v>233478</v>
      </c>
      <c r="Q8342" s="143">
        <f t="shared" si="4453"/>
        <v>219535.02202424881</v>
      </c>
      <c r="R8342" s="143">
        <f t="shared" si="4454"/>
        <v>172519.56404849765</v>
      </c>
      <c r="S8342" s="143">
        <f t="shared" si="4455"/>
        <v>251320.86</v>
      </c>
      <c r="T8342" s="143">
        <f t="shared" si="4456"/>
        <v>73682.501379410605</v>
      </c>
      <c r="U8342" s="194">
        <f t="shared" si="4457"/>
        <v>0.31558648514811077</v>
      </c>
      <c r="V8342" s="188" t="str">
        <f t="shared" si="4458"/>
        <v>MENOR</v>
      </c>
      <c r="W8342" s="188">
        <f t="shared" si="4459"/>
        <v>111561.12809699526</v>
      </c>
      <c r="X8342" s="143">
        <f t="shared" si="4460"/>
        <v>111561</v>
      </c>
    </row>
    <row r="8343" spans="1:24" ht="29.25" customHeight="1" x14ac:dyDescent="0.25">
      <c r="A8343" s="20" t="s">
        <v>76</v>
      </c>
      <c r="B8343" s="20">
        <v>87141</v>
      </c>
      <c r="C8343" s="21" t="s">
        <v>2140</v>
      </c>
      <c r="D8343" s="58" t="s">
        <v>2397</v>
      </c>
      <c r="E8343" s="20" t="s">
        <v>2058</v>
      </c>
      <c r="F8343" s="135" t="s">
        <v>334</v>
      </c>
      <c r="G8343" s="169">
        <v>7823</v>
      </c>
      <c r="H8343" s="36">
        <v>158.16999999999999</v>
      </c>
      <c r="I8343" s="50">
        <v>151.76</v>
      </c>
      <c r="J8343" s="155">
        <f t="shared" si="4449"/>
        <v>8153.4258697944124</v>
      </c>
      <c r="K8343" s="182">
        <v>183260</v>
      </c>
      <c r="L8343" s="143">
        <v>195188.56</v>
      </c>
      <c r="M8343" s="143">
        <v>199053.68</v>
      </c>
      <c r="N8343" s="143">
        <f t="shared" si="4450"/>
        <v>8153.4258697944124</v>
      </c>
      <c r="O8343" s="143">
        <f t="shared" si="4451"/>
        <v>199053.68</v>
      </c>
      <c r="P8343" s="143">
        <f t="shared" si="4452"/>
        <v>183260</v>
      </c>
      <c r="Q8343" s="143">
        <f t="shared" si="4453"/>
        <v>146413.91646744858</v>
      </c>
      <c r="R8343" s="143">
        <f t="shared" si="4454"/>
        <v>95706.712934897208</v>
      </c>
      <c r="S8343" s="143">
        <f t="shared" si="4455"/>
        <v>191156.84</v>
      </c>
      <c r="T8343" s="143">
        <f t="shared" si="4456"/>
        <v>92418.446370267789</v>
      </c>
      <c r="U8343" s="194">
        <f t="shared" si="4457"/>
        <v>0.50430233750009712</v>
      </c>
      <c r="V8343" s="188" t="str">
        <f t="shared" si="4458"/>
        <v>MENOR</v>
      </c>
      <c r="W8343" s="188">
        <f t="shared" si="4459"/>
        <v>8153.4258697944124</v>
      </c>
      <c r="X8343" s="143">
        <f t="shared" si="4460"/>
        <v>8153</v>
      </c>
    </row>
    <row r="8344" spans="1:24" x14ac:dyDescent="0.25">
      <c r="A8344" s="15" t="s">
        <v>88</v>
      </c>
      <c r="B8344" s="34" t="s">
        <v>89</v>
      </c>
      <c r="C8344" s="17"/>
      <c r="D8344" s="17"/>
      <c r="E8344" s="35"/>
      <c r="F8344" s="35"/>
      <c r="G8344" s="138"/>
      <c r="H8344" s="18"/>
      <c r="I8344" s="18"/>
      <c r="J8344" s="138"/>
      <c r="K8344" s="183"/>
      <c r="L8344" s="147"/>
      <c r="M8344" s="147"/>
      <c r="N8344" s="147"/>
      <c r="O8344" s="147"/>
      <c r="P8344" s="147"/>
      <c r="Q8344" s="147"/>
      <c r="R8344" s="147"/>
      <c r="S8344" s="147"/>
      <c r="T8344" s="147"/>
      <c r="U8344" s="197"/>
      <c r="V8344" s="146"/>
      <c r="W8344" s="147"/>
      <c r="X8344" s="147"/>
    </row>
    <row r="8345" spans="1:24" ht="41.25" customHeight="1" x14ac:dyDescent="0.25">
      <c r="A8345" s="20" t="s">
        <v>90</v>
      </c>
      <c r="B8345" s="20">
        <v>87141</v>
      </c>
      <c r="C8345" s="31" t="s">
        <v>2398</v>
      </c>
      <c r="D8345" s="84" t="s">
        <v>2399</v>
      </c>
      <c r="E8345" s="20" t="s">
        <v>2058</v>
      </c>
      <c r="F8345" s="135" t="s">
        <v>334</v>
      </c>
      <c r="G8345" s="169">
        <v>22935</v>
      </c>
      <c r="H8345" s="36">
        <v>158.16999999999999</v>
      </c>
      <c r="I8345" s="50">
        <v>151.76</v>
      </c>
      <c r="J8345" s="155">
        <f t="shared" ref="J8345:J8364" si="4461">G8345*(H8345/I8345)</f>
        <v>23903.722654190828</v>
      </c>
      <c r="K8345" s="182">
        <v>549780</v>
      </c>
      <c r="L8345" s="143">
        <v>610805.57999999996</v>
      </c>
      <c r="M8345" s="143">
        <v>622900.74</v>
      </c>
      <c r="N8345" s="143">
        <f t="shared" ref="N8345:N8364" si="4462">MIN(J8345,K8345,L8345,M8345)</f>
        <v>23903.722654190828</v>
      </c>
      <c r="O8345" s="143">
        <f t="shared" ref="O8345:O8364" si="4463">MAX(J8345,K8345,L8345,M8345)</f>
        <v>622900.74</v>
      </c>
      <c r="P8345" s="143">
        <f t="shared" ref="P8345:P8364" si="4464">MEDIAN(J8345,K8345,L8345,M8345,)</f>
        <v>549780</v>
      </c>
      <c r="Q8345" s="143">
        <f t="shared" ref="Q8345:Q8364" si="4465">AVERAGE(J8345,K8345,L8345,M8345)</f>
        <v>451847.51066354773</v>
      </c>
      <c r="R8345" s="143">
        <f t="shared" ref="R8345:R8364" si="4466">AVERAGE(N8345,P8345)</f>
        <v>286841.86132709542</v>
      </c>
      <c r="S8345" s="143">
        <f t="shared" ref="S8345:S8364" si="4467">AVERAGE(O8345,P8345)</f>
        <v>586340.37</v>
      </c>
      <c r="T8345" s="143">
        <f t="shared" ref="T8345:T8364" si="4468">STDEVA(J8345,K8345,L8345,M8345)</f>
        <v>287085.08218356501</v>
      </c>
      <c r="U8345" s="194">
        <f t="shared" ref="U8345:U8364" si="4469">T8345/P8345</f>
        <v>0.52218174939714979</v>
      </c>
      <c r="V8345" s="188" t="str">
        <f t="shared" ref="V8345:V8364" si="4470">IF(U8345&lt;=70%,"MENOR",IF(AND(U8345&gt;70%,U8345&lt;=90%),"[PROM MEN-MED]","PROMEDIO"))</f>
        <v>MENOR</v>
      </c>
      <c r="W8345" s="188">
        <f t="shared" ref="W8345:W8364" si="4471">IF(U8345&lt;=70%,N8345,IF(AND(U8345&gt;70%,U8345&lt;=90%),R8345,Q8345))</f>
        <v>23903.722654190828</v>
      </c>
      <c r="X8345" s="143">
        <f t="shared" ref="X8345:X8364" si="4472">ROUND(W8345,0)</f>
        <v>23904</v>
      </c>
    </row>
    <row r="8346" spans="1:24" ht="41.25" customHeight="1" x14ac:dyDescent="0.25">
      <c r="A8346" s="20" t="s">
        <v>91</v>
      </c>
      <c r="B8346" s="20">
        <v>87141</v>
      </c>
      <c r="C8346" s="31" t="s">
        <v>2400</v>
      </c>
      <c r="D8346" s="84" t="s">
        <v>2401</v>
      </c>
      <c r="E8346" s="20" t="s">
        <v>2058</v>
      </c>
      <c r="F8346" s="135" t="s">
        <v>334</v>
      </c>
      <c r="G8346" s="169">
        <v>74319</v>
      </c>
      <c r="H8346" s="36">
        <v>158.16999999999999</v>
      </c>
      <c r="I8346" s="50">
        <v>151.76</v>
      </c>
      <c r="J8346" s="155">
        <f t="shared" si="4461"/>
        <v>77458.066881918829</v>
      </c>
      <c r="K8346" s="182">
        <v>119952</v>
      </c>
      <c r="L8346" s="143">
        <v>128723.49</v>
      </c>
      <c r="M8346" s="143">
        <v>131272.47</v>
      </c>
      <c r="N8346" s="143">
        <f t="shared" si="4462"/>
        <v>77458.066881918829</v>
      </c>
      <c r="O8346" s="143">
        <f t="shared" si="4463"/>
        <v>131272.47</v>
      </c>
      <c r="P8346" s="143">
        <f t="shared" si="4464"/>
        <v>119952</v>
      </c>
      <c r="Q8346" s="143">
        <f t="shared" si="4465"/>
        <v>114351.50672047969</v>
      </c>
      <c r="R8346" s="143">
        <f t="shared" si="4466"/>
        <v>98705.033440959407</v>
      </c>
      <c r="S8346" s="143">
        <f t="shared" si="4467"/>
        <v>125612.235</v>
      </c>
      <c r="T8346" s="143">
        <f t="shared" si="4468"/>
        <v>25069.000311069194</v>
      </c>
      <c r="U8346" s="194">
        <f t="shared" si="4469"/>
        <v>0.20899193269865607</v>
      </c>
      <c r="V8346" s="188" t="str">
        <f t="shared" si="4470"/>
        <v>MENOR</v>
      </c>
      <c r="W8346" s="188">
        <f t="shared" si="4471"/>
        <v>77458.066881918829</v>
      </c>
      <c r="X8346" s="143">
        <f t="shared" si="4472"/>
        <v>77458</v>
      </c>
    </row>
    <row r="8347" spans="1:24" ht="41.25" customHeight="1" x14ac:dyDescent="0.25">
      <c r="A8347" s="20" t="s">
        <v>92</v>
      </c>
      <c r="B8347" s="20">
        <v>87141</v>
      </c>
      <c r="C8347" s="31" t="s">
        <v>2150</v>
      </c>
      <c r="D8347" s="84" t="s">
        <v>2151</v>
      </c>
      <c r="E8347" s="20" t="s">
        <v>2058</v>
      </c>
      <c r="F8347" s="135" t="s">
        <v>334</v>
      </c>
      <c r="G8347" s="169">
        <v>28172</v>
      </c>
      <c r="H8347" s="36">
        <v>158.16999999999999</v>
      </c>
      <c r="I8347" s="50">
        <v>151.76</v>
      </c>
      <c r="J8347" s="155">
        <f t="shared" si="4461"/>
        <v>29361.921718502901</v>
      </c>
      <c r="K8347" s="182">
        <v>373184</v>
      </c>
      <c r="L8347" s="143">
        <v>403838.4</v>
      </c>
      <c r="M8347" s="143">
        <v>411835.2</v>
      </c>
      <c r="N8347" s="143">
        <f t="shared" si="4462"/>
        <v>29361.921718502901</v>
      </c>
      <c r="O8347" s="143">
        <f t="shared" si="4463"/>
        <v>411835.2</v>
      </c>
      <c r="P8347" s="143">
        <f t="shared" si="4464"/>
        <v>373184</v>
      </c>
      <c r="Q8347" s="143">
        <f t="shared" si="4465"/>
        <v>304554.88042962574</v>
      </c>
      <c r="R8347" s="143">
        <f t="shared" si="4466"/>
        <v>201272.96085925144</v>
      </c>
      <c r="S8347" s="143">
        <f t="shared" si="4467"/>
        <v>392509.6</v>
      </c>
      <c r="T8347" s="143">
        <f t="shared" si="4468"/>
        <v>184216.72454167399</v>
      </c>
      <c r="U8347" s="194">
        <f t="shared" si="4469"/>
        <v>0.49363510906596741</v>
      </c>
      <c r="V8347" s="188" t="str">
        <f t="shared" si="4470"/>
        <v>MENOR</v>
      </c>
      <c r="W8347" s="188">
        <f t="shared" si="4471"/>
        <v>29361.921718502901</v>
      </c>
      <c r="X8347" s="143">
        <f t="shared" si="4472"/>
        <v>29362</v>
      </c>
    </row>
    <row r="8348" spans="1:24" ht="41.25" customHeight="1" x14ac:dyDescent="0.25">
      <c r="A8348" s="20" t="s">
        <v>93</v>
      </c>
      <c r="B8348" s="20">
        <v>87141</v>
      </c>
      <c r="C8348" s="31" t="s">
        <v>2402</v>
      </c>
      <c r="D8348" s="84" t="s">
        <v>2403</v>
      </c>
      <c r="E8348" s="20" t="s">
        <v>2058</v>
      </c>
      <c r="F8348" s="135" t="s">
        <v>334</v>
      </c>
      <c r="G8348" s="169">
        <v>112189</v>
      </c>
      <c r="H8348" s="36">
        <v>158.16999999999999</v>
      </c>
      <c r="I8348" s="50">
        <v>151.76</v>
      </c>
      <c r="J8348" s="155">
        <f t="shared" si="4461"/>
        <v>116927.61023985241</v>
      </c>
      <c r="K8348" s="182">
        <v>311304</v>
      </c>
      <c r="L8348" s="143">
        <v>354800.88</v>
      </c>
      <c r="M8348" s="143">
        <v>361826.64</v>
      </c>
      <c r="N8348" s="143">
        <f t="shared" si="4462"/>
        <v>116927.61023985241</v>
      </c>
      <c r="O8348" s="143">
        <f t="shared" si="4463"/>
        <v>361826.64</v>
      </c>
      <c r="P8348" s="143">
        <f t="shared" si="4464"/>
        <v>311304</v>
      </c>
      <c r="Q8348" s="143">
        <f t="shared" si="4465"/>
        <v>286214.78255996306</v>
      </c>
      <c r="R8348" s="143">
        <f t="shared" si="4466"/>
        <v>214115.8051199262</v>
      </c>
      <c r="S8348" s="143">
        <f t="shared" si="4467"/>
        <v>336565.32</v>
      </c>
      <c r="T8348" s="143">
        <f t="shared" si="4468"/>
        <v>115049.0059228082</v>
      </c>
      <c r="U8348" s="194">
        <f t="shared" si="4469"/>
        <v>0.36957124201040847</v>
      </c>
      <c r="V8348" s="188" t="str">
        <f t="shared" si="4470"/>
        <v>MENOR</v>
      </c>
      <c r="W8348" s="188">
        <f t="shared" si="4471"/>
        <v>116927.61023985241</v>
      </c>
      <c r="X8348" s="143">
        <f t="shared" si="4472"/>
        <v>116928</v>
      </c>
    </row>
    <row r="8349" spans="1:24" ht="41.25" customHeight="1" x14ac:dyDescent="0.25">
      <c r="A8349" s="20" t="s">
        <v>94</v>
      </c>
      <c r="B8349" s="20">
        <v>87141</v>
      </c>
      <c r="C8349" s="31" t="s">
        <v>2740</v>
      </c>
      <c r="D8349" s="58" t="s">
        <v>2741</v>
      </c>
      <c r="E8349" s="20" t="s">
        <v>2058</v>
      </c>
      <c r="F8349" s="135" t="s">
        <v>334</v>
      </c>
      <c r="G8349" s="169">
        <v>54689</v>
      </c>
      <c r="H8349" s="36">
        <v>158.16999999999999</v>
      </c>
      <c r="I8349" s="50">
        <v>151.76</v>
      </c>
      <c r="J8349" s="155">
        <f t="shared" si="4461"/>
        <v>56998.939971006854</v>
      </c>
      <c r="K8349" s="182">
        <v>304342.5</v>
      </c>
      <c r="L8349" s="143">
        <v>324152.43</v>
      </c>
      <c r="M8349" s="143">
        <v>330571.28999999998</v>
      </c>
      <c r="N8349" s="143">
        <f t="shared" si="4462"/>
        <v>56998.939971006854</v>
      </c>
      <c r="O8349" s="143">
        <f t="shared" si="4463"/>
        <v>330571.28999999998</v>
      </c>
      <c r="P8349" s="143">
        <f t="shared" si="4464"/>
        <v>304342.5</v>
      </c>
      <c r="Q8349" s="143">
        <f t="shared" si="4465"/>
        <v>254016.28999275173</v>
      </c>
      <c r="R8349" s="143">
        <f t="shared" si="4466"/>
        <v>180670.71998550341</v>
      </c>
      <c r="S8349" s="143">
        <f t="shared" si="4467"/>
        <v>317456.89500000002</v>
      </c>
      <c r="T8349" s="143">
        <f t="shared" si="4468"/>
        <v>131818.4481076283</v>
      </c>
      <c r="U8349" s="194">
        <f t="shared" si="4469"/>
        <v>0.43312533776133239</v>
      </c>
      <c r="V8349" s="188" t="str">
        <f t="shared" si="4470"/>
        <v>MENOR</v>
      </c>
      <c r="W8349" s="188">
        <f t="shared" si="4471"/>
        <v>56998.939971006854</v>
      </c>
      <c r="X8349" s="143">
        <f t="shared" si="4472"/>
        <v>56999</v>
      </c>
    </row>
    <row r="8350" spans="1:24" ht="41.25" customHeight="1" x14ac:dyDescent="0.25">
      <c r="A8350" s="20" t="s">
        <v>95</v>
      </c>
      <c r="B8350" s="20">
        <v>87141</v>
      </c>
      <c r="C8350" s="31" t="s">
        <v>2152</v>
      </c>
      <c r="D8350" s="84" t="s">
        <v>2153</v>
      </c>
      <c r="E8350" s="20" t="s">
        <v>2058</v>
      </c>
      <c r="F8350" s="135" t="s">
        <v>334</v>
      </c>
      <c r="G8350" s="169">
        <v>56375</v>
      </c>
      <c r="H8350" s="36">
        <v>158.16999999999999</v>
      </c>
      <c r="I8350" s="50">
        <v>151.76</v>
      </c>
      <c r="J8350" s="155">
        <f t="shared" si="4461"/>
        <v>58756.152807063787</v>
      </c>
      <c r="K8350" s="182">
        <v>246568</v>
      </c>
      <c r="L8350" s="143">
        <v>266821.8</v>
      </c>
      <c r="M8350" s="143">
        <v>272105.40000000002</v>
      </c>
      <c r="N8350" s="143">
        <f t="shared" si="4462"/>
        <v>58756.152807063787</v>
      </c>
      <c r="O8350" s="143">
        <f t="shared" si="4463"/>
        <v>272105.40000000002</v>
      </c>
      <c r="P8350" s="143">
        <f t="shared" si="4464"/>
        <v>246568</v>
      </c>
      <c r="Q8350" s="143">
        <f t="shared" si="4465"/>
        <v>211062.83820176593</v>
      </c>
      <c r="R8350" s="143">
        <f t="shared" si="4466"/>
        <v>152662.07640353189</v>
      </c>
      <c r="S8350" s="143">
        <f t="shared" si="4467"/>
        <v>259336.7</v>
      </c>
      <c r="T8350" s="143">
        <f t="shared" si="4468"/>
        <v>102132.59209143728</v>
      </c>
      <c r="U8350" s="194">
        <f t="shared" si="4469"/>
        <v>0.41421673571362577</v>
      </c>
      <c r="V8350" s="188" t="str">
        <f t="shared" si="4470"/>
        <v>MENOR</v>
      </c>
      <c r="W8350" s="188">
        <f t="shared" si="4471"/>
        <v>58756.152807063787</v>
      </c>
      <c r="X8350" s="143">
        <f t="shared" si="4472"/>
        <v>58756</v>
      </c>
    </row>
    <row r="8351" spans="1:24" ht="41.25" customHeight="1" x14ac:dyDescent="0.25">
      <c r="A8351" s="20" t="s">
        <v>96</v>
      </c>
      <c r="B8351" s="20">
        <v>87141</v>
      </c>
      <c r="C8351" s="31" t="s">
        <v>2154</v>
      </c>
      <c r="D8351" s="84" t="s">
        <v>2155</v>
      </c>
      <c r="E8351" s="20" t="s">
        <v>2058</v>
      </c>
      <c r="F8351" s="135" t="s">
        <v>334</v>
      </c>
      <c r="G8351" s="169">
        <v>110504</v>
      </c>
      <c r="H8351" s="36">
        <v>158.16999999999999</v>
      </c>
      <c r="I8351" s="50">
        <v>151.76</v>
      </c>
      <c r="J8351" s="155">
        <f t="shared" si="4461"/>
        <v>115171.43964153928</v>
      </c>
      <c r="K8351" s="182">
        <v>246568</v>
      </c>
      <c r="L8351" s="143">
        <v>257927.74</v>
      </c>
      <c r="M8351" s="143">
        <v>263035.21999999997</v>
      </c>
      <c r="N8351" s="143">
        <f t="shared" si="4462"/>
        <v>115171.43964153928</v>
      </c>
      <c r="O8351" s="143">
        <f t="shared" si="4463"/>
        <v>263035.21999999997</v>
      </c>
      <c r="P8351" s="143">
        <f t="shared" si="4464"/>
        <v>246568</v>
      </c>
      <c r="Q8351" s="143">
        <f t="shared" si="4465"/>
        <v>220675.5999103848</v>
      </c>
      <c r="R8351" s="143">
        <f t="shared" si="4466"/>
        <v>180869.71982076965</v>
      </c>
      <c r="S8351" s="143">
        <f t="shared" si="4467"/>
        <v>254801.61</v>
      </c>
      <c r="T8351" s="143">
        <f t="shared" si="4468"/>
        <v>70672.020799907696</v>
      </c>
      <c r="U8351" s="194">
        <f t="shared" si="4469"/>
        <v>0.28662284156868573</v>
      </c>
      <c r="V8351" s="188" t="str">
        <f t="shared" si="4470"/>
        <v>MENOR</v>
      </c>
      <c r="W8351" s="188">
        <f t="shared" si="4471"/>
        <v>115171.43964153928</v>
      </c>
      <c r="X8351" s="143">
        <f t="shared" si="4472"/>
        <v>115171</v>
      </c>
    </row>
    <row r="8352" spans="1:24" ht="41.25" customHeight="1" x14ac:dyDescent="0.25">
      <c r="A8352" s="20" t="s">
        <v>97</v>
      </c>
      <c r="B8352" s="20">
        <v>87141</v>
      </c>
      <c r="C8352" s="31" t="s">
        <v>2158</v>
      </c>
      <c r="D8352" s="58" t="s">
        <v>2159</v>
      </c>
      <c r="E8352" s="20" t="s">
        <v>2058</v>
      </c>
      <c r="F8352" s="135" t="s">
        <v>334</v>
      </c>
      <c r="G8352" s="169">
        <v>10425</v>
      </c>
      <c r="H8352" s="36">
        <v>158.16999999999999</v>
      </c>
      <c r="I8352" s="50">
        <v>151.76</v>
      </c>
      <c r="J8352" s="155">
        <f t="shared" si="4461"/>
        <v>10865.32847917765</v>
      </c>
      <c r="K8352" s="182">
        <v>311304</v>
      </c>
      <c r="L8352" s="143">
        <v>343262.64</v>
      </c>
      <c r="M8352" s="143">
        <v>350059.92</v>
      </c>
      <c r="N8352" s="143">
        <f t="shared" si="4462"/>
        <v>10865.32847917765</v>
      </c>
      <c r="O8352" s="143">
        <f t="shared" si="4463"/>
        <v>350059.92</v>
      </c>
      <c r="P8352" s="143">
        <f t="shared" si="4464"/>
        <v>311304</v>
      </c>
      <c r="Q8352" s="143">
        <f t="shared" si="4465"/>
        <v>253872.9721197944</v>
      </c>
      <c r="R8352" s="143">
        <f t="shared" si="4466"/>
        <v>161084.66423958883</v>
      </c>
      <c r="S8352" s="143">
        <f t="shared" si="4467"/>
        <v>330681.95999999996</v>
      </c>
      <c r="T8352" s="143">
        <f t="shared" si="4468"/>
        <v>162883.88450814155</v>
      </c>
      <c r="U8352" s="194">
        <f t="shared" si="4469"/>
        <v>0.52323093987915847</v>
      </c>
      <c r="V8352" s="188" t="str">
        <f t="shared" si="4470"/>
        <v>MENOR</v>
      </c>
      <c r="W8352" s="188">
        <f t="shared" si="4471"/>
        <v>10865.32847917765</v>
      </c>
      <c r="X8352" s="143">
        <f t="shared" si="4472"/>
        <v>10865</v>
      </c>
    </row>
    <row r="8353" spans="1:24" ht="41.25" customHeight="1" x14ac:dyDescent="0.25">
      <c r="A8353" s="20" t="s">
        <v>98</v>
      </c>
      <c r="B8353" s="20">
        <v>87141</v>
      </c>
      <c r="C8353" s="26" t="s">
        <v>2166</v>
      </c>
      <c r="D8353" s="84" t="s">
        <v>2167</v>
      </c>
      <c r="E8353" s="20" t="s">
        <v>2058</v>
      </c>
      <c r="F8353" s="135" t="s">
        <v>334</v>
      </c>
      <c r="G8353" s="169">
        <v>54659</v>
      </c>
      <c r="H8353" s="36">
        <v>158.16999999999999</v>
      </c>
      <c r="I8353" s="50">
        <v>151.76</v>
      </c>
      <c r="J8353" s="155">
        <f t="shared" si="4461"/>
        <v>56967.672838692677</v>
      </c>
      <c r="K8353" s="182">
        <v>239963.5</v>
      </c>
      <c r="L8353" s="143">
        <v>269045.315</v>
      </c>
      <c r="M8353" s="143">
        <v>274372.94500000001</v>
      </c>
      <c r="N8353" s="143">
        <f t="shared" si="4462"/>
        <v>56967.672838692677</v>
      </c>
      <c r="O8353" s="143">
        <f t="shared" si="4463"/>
        <v>274372.94500000001</v>
      </c>
      <c r="P8353" s="143">
        <f t="shared" si="4464"/>
        <v>239963.5</v>
      </c>
      <c r="Q8353" s="143">
        <f t="shared" si="4465"/>
        <v>210087.3582096732</v>
      </c>
      <c r="R8353" s="143">
        <f t="shared" si="4466"/>
        <v>148465.58641934633</v>
      </c>
      <c r="S8353" s="143">
        <f t="shared" si="4467"/>
        <v>257168.2225</v>
      </c>
      <c r="T8353" s="143">
        <f t="shared" si="4468"/>
        <v>103193.82932819577</v>
      </c>
      <c r="U8353" s="194">
        <f t="shared" si="4469"/>
        <v>0.43003969073711534</v>
      </c>
      <c r="V8353" s="188" t="str">
        <f t="shared" si="4470"/>
        <v>MENOR</v>
      </c>
      <c r="W8353" s="188">
        <f t="shared" si="4471"/>
        <v>56967.672838692677</v>
      </c>
      <c r="X8353" s="143">
        <f t="shared" si="4472"/>
        <v>56968</v>
      </c>
    </row>
    <row r="8354" spans="1:24" ht="41.25" customHeight="1" x14ac:dyDescent="0.25">
      <c r="A8354" s="20" t="s">
        <v>99</v>
      </c>
      <c r="B8354" s="20">
        <v>87141</v>
      </c>
      <c r="C8354" s="26" t="s">
        <v>2742</v>
      </c>
      <c r="D8354" s="84" t="s">
        <v>2743</v>
      </c>
      <c r="E8354" s="20" t="s">
        <v>2058</v>
      </c>
      <c r="F8354" s="135" t="s">
        <v>334</v>
      </c>
      <c r="G8354" s="169">
        <v>373065</v>
      </c>
      <c r="H8354" s="36">
        <v>158.16999999999999</v>
      </c>
      <c r="I8354" s="50">
        <v>151.76</v>
      </c>
      <c r="J8354" s="155">
        <f t="shared" si="4461"/>
        <v>388822.42389298894</v>
      </c>
      <c r="K8354" s="182">
        <v>503965</v>
      </c>
      <c r="L8354" s="143">
        <v>532141.22499999998</v>
      </c>
      <c r="M8354" s="143">
        <v>542678.67500000005</v>
      </c>
      <c r="N8354" s="143">
        <f t="shared" si="4462"/>
        <v>388822.42389298894</v>
      </c>
      <c r="O8354" s="143">
        <f t="shared" si="4463"/>
        <v>542678.67500000005</v>
      </c>
      <c r="P8354" s="143">
        <f t="shared" si="4464"/>
        <v>503965</v>
      </c>
      <c r="Q8354" s="143">
        <f t="shared" si="4465"/>
        <v>491901.83097324724</v>
      </c>
      <c r="R8354" s="143">
        <f t="shared" si="4466"/>
        <v>446393.71194649447</v>
      </c>
      <c r="S8354" s="143">
        <f t="shared" si="4467"/>
        <v>523321.83750000002</v>
      </c>
      <c r="T8354" s="143">
        <f t="shared" si="4468"/>
        <v>70636.111944583026</v>
      </c>
      <c r="U8354" s="194">
        <f t="shared" si="4469"/>
        <v>0.14016074914841908</v>
      </c>
      <c r="V8354" s="188" t="str">
        <f t="shared" si="4470"/>
        <v>MENOR</v>
      </c>
      <c r="W8354" s="188">
        <f t="shared" si="4471"/>
        <v>388822.42389298894</v>
      </c>
      <c r="X8354" s="143">
        <f t="shared" si="4472"/>
        <v>388822</v>
      </c>
    </row>
    <row r="8355" spans="1:24" ht="41.25" customHeight="1" x14ac:dyDescent="0.25">
      <c r="A8355" s="20" t="s">
        <v>100</v>
      </c>
      <c r="B8355" s="20">
        <v>87141</v>
      </c>
      <c r="C8355" s="26" t="s">
        <v>2744</v>
      </c>
      <c r="D8355" s="84" t="s">
        <v>2745</v>
      </c>
      <c r="E8355" s="20" t="s">
        <v>2058</v>
      </c>
      <c r="F8355" s="135" t="s">
        <v>334</v>
      </c>
      <c r="G8355" s="169">
        <v>469158</v>
      </c>
      <c r="H8355" s="36">
        <v>158.16999999999999</v>
      </c>
      <c r="I8355" s="50">
        <v>151.76</v>
      </c>
      <c r="J8355" s="155">
        <f t="shared" si="4461"/>
        <v>488974.17540853983</v>
      </c>
      <c r="K8355" s="182">
        <v>634865</v>
      </c>
      <c r="L8355" s="143">
        <v>682018.15500000003</v>
      </c>
      <c r="M8355" s="143">
        <v>695523.46499999997</v>
      </c>
      <c r="N8355" s="143">
        <f t="shared" si="4462"/>
        <v>488974.17540853983</v>
      </c>
      <c r="O8355" s="143">
        <f t="shared" si="4463"/>
        <v>695523.46499999997</v>
      </c>
      <c r="P8355" s="143">
        <f t="shared" si="4464"/>
        <v>634865</v>
      </c>
      <c r="Q8355" s="143">
        <f t="shared" si="4465"/>
        <v>625345.19885213498</v>
      </c>
      <c r="R8355" s="143">
        <f t="shared" si="4466"/>
        <v>561919.58770426991</v>
      </c>
      <c r="S8355" s="143">
        <f t="shared" si="4467"/>
        <v>665194.23249999993</v>
      </c>
      <c r="T8355" s="143">
        <f t="shared" si="4468"/>
        <v>94559.497402440742</v>
      </c>
      <c r="U8355" s="194">
        <f t="shared" si="4469"/>
        <v>0.14894425964959596</v>
      </c>
      <c r="V8355" s="188" t="str">
        <f t="shared" si="4470"/>
        <v>MENOR</v>
      </c>
      <c r="W8355" s="188">
        <f t="shared" si="4471"/>
        <v>488974.17540853983</v>
      </c>
      <c r="X8355" s="143">
        <f t="shared" si="4472"/>
        <v>488974</v>
      </c>
    </row>
    <row r="8356" spans="1:24" ht="41.25" customHeight="1" x14ac:dyDescent="0.25">
      <c r="A8356" s="20" t="s">
        <v>101</v>
      </c>
      <c r="B8356" s="20">
        <v>87141</v>
      </c>
      <c r="C8356" s="26" t="s">
        <v>2746</v>
      </c>
      <c r="D8356" s="84" t="s">
        <v>2747</v>
      </c>
      <c r="E8356" s="20" t="s">
        <v>2058</v>
      </c>
      <c r="F8356" s="135" t="s">
        <v>334</v>
      </c>
      <c r="G8356" s="169">
        <v>383240</v>
      </c>
      <c r="H8356" s="36">
        <v>158.16999999999999</v>
      </c>
      <c r="I8356" s="50">
        <v>151.76</v>
      </c>
      <c r="J8356" s="155">
        <f t="shared" si="4461"/>
        <v>399427.19293621508</v>
      </c>
      <c r="K8356" s="182">
        <v>513132.76</v>
      </c>
      <c r="L8356" s="143">
        <v>570565.96799999999</v>
      </c>
      <c r="M8356" s="143">
        <v>581864.304</v>
      </c>
      <c r="N8356" s="143">
        <f t="shared" si="4462"/>
        <v>399427.19293621508</v>
      </c>
      <c r="O8356" s="143">
        <f t="shared" si="4463"/>
        <v>581864.304</v>
      </c>
      <c r="P8356" s="143">
        <f t="shared" si="4464"/>
        <v>513132.76</v>
      </c>
      <c r="Q8356" s="143">
        <f t="shared" si="4465"/>
        <v>516247.5562340538</v>
      </c>
      <c r="R8356" s="143">
        <f t="shared" si="4466"/>
        <v>456279.97646810755</v>
      </c>
      <c r="S8356" s="143">
        <f t="shared" si="4467"/>
        <v>547498.53200000001</v>
      </c>
      <c r="T8356" s="143">
        <f t="shared" si="4468"/>
        <v>83492.008960485386</v>
      </c>
      <c r="U8356" s="194">
        <f t="shared" si="4469"/>
        <v>0.16271034607200949</v>
      </c>
      <c r="V8356" s="188" t="str">
        <f t="shared" si="4470"/>
        <v>MENOR</v>
      </c>
      <c r="W8356" s="188">
        <f t="shared" si="4471"/>
        <v>399427.19293621508</v>
      </c>
      <c r="X8356" s="143">
        <f t="shared" si="4472"/>
        <v>399427</v>
      </c>
    </row>
    <row r="8357" spans="1:24" ht="41.25" customHeight="1" x14ac:dyDescent="0.25">
      <c r="A8357" s="20" t="s">
        <v>102</v>
      </c>
      <c r="B8357" s="20">
        <v>87141</v>
      </c>
      <c r="C8357" s="26" t="s">
        <v>2748</v>
      </c>
      <c r="D8357" s="84" t="s">
        <v>2749</v>
      </c>
      <c r="E8357" s="20" t="s">
        <v>2058</v>
      </c>
      <c r="F8357" s="135" t="s">
        <v>334</v>
      </c>
      <c r="G8357" s="169">
        <v>231753</v>
      </c>
      <c r="H8357" s="36">
        <v>158.16999999999999</v>
      </c>
      <c r="I8357" s="50">
        <v>151.76</v>
      </c>
      <c r="J8357" s="155">
        <f t="shared" si="4461"/>
        <v>241541.72384027412</v>
      </c>
      <c r="K8357" s="182">
        <v>317016</v>
      </c>
      <c r="L8357" s="143">
        <v>349031.76</v>
      </c>
      <c r="M8357" s="143">
        <v>355943.28</v>
      </c>
      <c r="N8357" s="143">
        <f t="shared" si="4462"/>
        <v>241541.72384027412</v>
      </c>
      <c r="O8357" s="143">
        <f t="shared" si="4463"/>
        <v>355943.28</v>
      </c>
      <c r="P8357" s="143">
        <f t="shared" si="4464"/>
        <v>317016</v>
      </c>
      <c r="Q8357" s="143">
        <f t="shared" si="4465"/>
        <v>315883.19096006855</v>
      </c>
      <c r="R8357" s="143">
        <f t="shared" si="4466"/>
        <v>279278.86192013707</v>
      </c>
      <c r="S8357" s="143">
        <f t="shared" si="4467"/>
        <v>336479.64</v>
      </c>
      <c r="T8357" s="143">
        <f t="shared" si="4468"/>
        <v>52381.852306330831</v>
      </c>
      <c r="U8357" s="194">
        <f t="shared" si="4469"/>
        <v>0.16523409640627235</v>
      </c>
      <c r="V8357" s="188" t="str">
        <f t="shared" si="4470"/>
        <v>MENOR</v>
      </c>
      <c r="W8357" s="188">
        <f t="shared" si="4471"/>
        <v>241541.72384027412</v>
      </c>
      <c r="X8357" s="143">
        <f t="shared" si="4472"/>
        <v>241542</v>
      </c>
    </row>
    <row r="8358" spans="1:24" ht="41.25" customHeight="1" x14ac:dyDescent="0.25">
      <c r="A8358" s="20" t="s">
        <v>103</v>
      </c>
      <c r="B8358" s="20">
        <v>87141</v>
      </c>
      <c r="C8358" s="26" t="s">
        <v>2750</v>
      </c>
      <c r="D8358" s="84" t="s">
        <v>2751</v>
      </c>
      <c r="E8358" s="20" t="s">
        <v>2058</v>
      </c>
      <c r="F8358" s="135" t="s">
        <v>334</v>
      </c>
      <c r="G8358" s="169">
        <v>328976</v>
      </c>
      <c r="H8358" s="36">
        <v>158.16999999999999</v>
      </c>
      <c r="I8358" s="50">
        <v>151.76</v>
      </c>
      <c r="J8358" s="155">
        <f t="shared" si="4461"/>
        <v>342871.2040063258</v>
      </c>
      <c r="K8358" s="182">
        <v>445060</v>
      </c>
      <c r="L8358" s="143">
        <v>498548.12</v>
      </c>
      <c r="M8358" s="143">
        <v>508420.36</v>
      </c>
      <c r="N8358" s="143">
        <f t="shared" si="4462"/>
        <v>342871.2040063258</v>
      </c>
      <c r="O8358" s="143">
        <f t="shared" si="4463"/>
        <v>508420.36</v>
      </c>
      <c r="P8358" s="143">
        <f t="shared" si="4464"/>
        <v>445060</v>
      </c>
      <c r="Q8358" s="143">
        <f t="shared" si="4465"/>
        <v>448724.92100158148</v>
      </c>
      <c r="R8358" s="143">
        <f t="shared" si="4466"/>
        <v>393965.6020031629</v>
      </c>
      <c r="S8358" s="143">
        <f t="shared" si="4467"/>
        <v>476740.18</v>
      </c>
      <c r="T8358" s="143">
        <f t="shared" si="4468"/>
        <v>75860.261101820637</v>
      </c>
      <c r="U8358" s="194">
        <f t="shared" si="4469"/>
        <v>0.17044951490095861</v>
      </c>
      <c r="V8358" s="188" t="str">
        <f t="shared" si="4470"/>
        <v>MENOR</v>
      </c>
      <c r="W8358" s="188">
        <f t="shared" si="4471"/>
        <v>342871.2040063258</v>
      </c>
      <c r="X8358" s="143">
        <f t="shared" si="4472"/>
        <v>342871</v>
      </c>
    </row>
    <row r="8359" spans="1:24" ht="41.25" customHeight="1" x14ac:dyDescent="0.25">
      <c r="A8359" s="20" t="s">
        <v>104</v>
      </c>
      <c r="B8359" s="20">
        <v>87141</v>
      </c>
      <c r="C8359" s="26" t="s">
        <v>2752</v>
      </c>
      <c r="D8359" s="84" t="s">
        <v>2753</v>
      </c>
      <c r="E8359" s="20" t="s">
        <v>2058</v>
      </c>
      <c r="F8359" s="135" t="s">
        <v>334</v>
      </c>
      <c r="G8359" s="169">
        <v>231753</v>
      </c>
      <c r="H8359" s="36">
        <v>158.16999999999999</v>
      </c>
      <c r="I8359" s="50">
        <v>151.76</v>
      </c>
      <c r="J8359" s="155">
        <f t="shared" si="4461"/>
        <v>241541.72384027412</v>
      </c>
      <c r="K8359" s="182">
        <v>319872</v>
      </c>
      <c r="L8359" s="143">
        <v>346147.2</v>
      </c>
      <c r="M8359" s="143">
        <v>353001.6</v>
      </c>
      <c r="N8359" s="143">
        <f t="shared" si="4462"/>
        <v>241541.72384027412</v>
      </c>
      <c r="O8359" s="143">
        <f t="shared" si="4463"/>
        <v>353001.6</v>
      </c>
      <c r="P8359" s="143">
        <f t="shared" si="4464"/>
        <v>319872</v>
      </c>
      <c r="Q8359" s="143">
        <f t="shared" si="4465"/>
        <v>315140.63096006855</v>
      </c>
      <c r="R8359" s="143">
        <f t="shared" si="4466"/>
        <v>280706.86192013707</v>
      </c>
      <c r="S8359" s="143">
        <f t="shared" si="4467"/>
        <v>336436.8</v>
      </c>
      <c r="T8359" s="143">
        <f t="shared" si="4468"/>
        <v>51101.354458536109</v>
      </c>
      <c r="U8359" s="194">
        <f t="shared" si="4469"/>
        <v>0.15975563493690009</v>
      </c>
      <c r="V8359" s="188" t="str">
        <f t="shared" si="4470"/>
        <v>MENOR</v>
      </c>
      <c r="W8359" s="188">
        <f t="shared" si="4471"/>
        <v>241541.72384027412</v>
      </c>
      <c r="X8359" s="143">
        <f t="shared" si="4472"/>
        <v>241542</v>
      </c>
    </row>
    <row r="8360" spans="1:24" ht="41.25" customHeight="1" x14ac:dyDescent="0.25">
      <c r="A8360" s="20" t="s">
        <v>105</v>
      </c>
      <c r="B8360" s="20">
        <v>87141</v>
      </c>
      <c r="C8360" s="26" t="s">
        <v>2754</v>
      </c>
      <c r="D8360" s="84" t="s">
        <v>2755</v>
      </c>
      <c r="E8360" s="20" t="s">
        <v>2058</v>
      </c>
      <c r="F8360" s="135" t="s">
        <v>334</v>
      </c>
      <c r="G8360" s="169">
        <v>361760</v>
      </c>
      <c r="H8360" s="36">
        <v>158.16999999999999</v>
      </c>
      <c r="I8360" s="50">
        <v>151.76</v>
      </c>
      <c r="J8360" s="155">
        <f t="shared" si="4461"/>
        <v>377039.92619926203</v>
      </c>
      <c r="K8360" s="182">
        <v>498467.2</v>
      </c>
      <c r="L8360" s="143">
        <v>539412.72</v>
      </c>
      <c r="M8360" s="143">
        <v>550094.16</v>
      </c>
      <c r="N8360" s="143">
        <f t="shared" si="4462"/>
        <v>377039.92619926203</v>
      </c>
      <c r="O8360" s="143">
        <f t="shared" si="4463"/>
        <v>550094.16</v>
      </c>
      <c r="P8360" s="143">
        <f t="shared" si="4464"/>
        <v>498467.2</v>
      </c>
      <c r="Q8360" s="143">
        <f t="shared" si="4465"/>
        <v>491253.50154981553</v>
      </c>
      <c r="R8360" s="143">
        <f t="shared" si="4466"/>
        <v>437753.56309963099</v>
      </c>
      <c r="S8360" s="143">
        <f t="shared" si="4467"/>
        <v>524280.68000000005</v>
      </c>
      <c r="T8360" s="143">
        <f t="shared" si="4468"/>
        <v>79326.985001470603</v>
      </c>
      <c r="U8360" s="194">
        <f t="shared" si="4469"/>
        <v>0.1591418352129701</v>
      </c>
      <c r="V8360" s="188" t="str">
        <f t="shared" si="4470"/>
        <v>MENOR</v>
      </c>
      <c r="W8360" s="188">
        <f t="shared" si="4471"/>
        <v>377039.92619926203</v>
      </c>
      <c r="X8360" s="143">
        <f t="shared" si="4472"/>
        <v>377040</v>
      </c>
    </row>
    <row r="8361" spans="1:24" ht="41.25" customHeight="1" x14ac:dyDescent="0.25">
      <c r="A8361" s="20" t="s">
        <v>106</v>
      </c>
      <c r="B8361" s="20">
        <v>87141</v>
      </c>
      <c r="C8361" s="26" t="s">
        <v>2756</v>
      </c>
      <c r="D8361" s="84" t="s">
        <v>2757</v>
      </c>
      <c r="E8361" s="20" t="s">
        <v>2058</v>
      </c>
      <c r="F8361" s="135" t="s">
        <v>334</v>
      </c>
      <c r="G8361" s="169">
        <v>430721</v>
      </c>
      <c r="H8361" s="36">
        <v>158.16999999999999</v>
      </c>
      <c r="I8361" s="50">
        <v>151.76</v>
      </c>
      <c r="J8361" s="155">
        <f t="shared" si="4461"/>
        <v>448913.68324986822</v>
      </c>
      <c r="K8361" s="182">
        <v>577209.5</v>
      </c>
      <c r="L8361" s="143">
        <v>631117.68999999994</v>
      </c>
      <c r="M8361" s="143">
        <v>643615.07000000007</v>
      </c>
      <c r="N8361" s="143">
        <f t="shared" si="4462"/>
        <v>448913.68324986822</v>
      </c>
      <c r="O8361" s="143">
        <f t="shared" si="4463"/>
        <v>643615.07000000007</v>
      </c>
      <c r="P8361" s="143">
        <f t="shared" si="4464"/>
        <v>577209.5</v>
      </c>
      <c r="Q8361" s="143">
        <f t="shared" si="4465"/>
        <v>575213.98581246706</v>
      </c>
      <c r="R8361" s="143">
        <f t="shared" si="4466"/>
        <v>513061.59162493411</v>
      </c>
      <c r="S8361" s="143">
        <f t="shared" si="4467"/>
        <v>610412.28500000003</v>
      </c>
      <c r="T8361" s="143">
        <f t="shared" si="4468"/>
        <v>88993.784360095626</v>
      </c>
      <c r="U8361" s="194">
        <f t="shared" si="4469"/>
        <v>0.15417934798387004</v>
      </c>
      <c r="V8361" s="188" t="str">
        <f t="shared" si="4470"/>
        <v>MENOR</v>
      </c>
      <c r="W8361" s="188">
        <f t="shared" si="4471"/>
        <v>448913.68324986822</v>
      </c>
      <c r="X8361" s="143">
        <f t="shared" si="4472"/>
        <v>448914</v>
      </c>
    </row>
    <row r="8362" spans="1:24" ht="41.25" customHeight="1" x14ac:dyDescent="0.25">
      <c r="A8362" s="20" t="s">
        <v>107</v>
      </c>
      <c r="B8362" s="20">
        <v>87141</v>
      </c>
      <c r="C8362" s="26" t="s">
        <v>2758</v>
      </c>
      <c r="D8362" s="84" t="s">
        <v>2759</v>
      </c>
      <c r="E8362" s="20" t="s">
        <v>2058</v>
      </c>
      <c r="F8362" s="135" t="s">
        <v>334</v>
      </c>
      <c r="G8362" s="169">
        <v>231753</v>
      </c>
      <c r="H8362" s="36">
        <v>158.16999999999999</v>
      </c>
      <c r="I8362" s="50">
        <v>151.76</v>
      </c>
      <c r="J8362" s="155">
        <f t="shared" si="4461"/>
        <v>241541.72384027412</v>
      </c>
      <c r="K8362" s="182">
        <v>317016</v>
      </c>
      <c r="L8362" s="143">
        <v>349031.76</v>
      </c>
      <c r="M8362" s="143">
        <v>355943.28</v>
      </c>
      <c r="N8362" s="143">
        <f t="shared" si="4462"/>
        <v>241541.72384027412</v>
      </c>
      <c r="O8362" s="143">
        <f t="shared" si="4463"/>
        <v>355943.28</v>
      </c>
      <c r="P8362" s="143">
        <f t="shared" si="4464"/>
        <v>317016</v>
      </c>
      <c r="Q8362" s="143">
        <f t="shared" si="4465"/>
        <v>315883.19096006855</v>
      </c>
      <c r="R8362" s="143">
        <f t="shared" si="4466"/>
        <v>279278.86192013707</v>
      </c>
      <c r="S8362" s="143">
        <f t="shared" si="4467"/>
        <v>336479.64</v>
      </c>
      <c r="T8362" s="143">
        <f t="shared" si="4468"/>
        <v>52381.852306330831</v>
      </c>
      <c r="U8362" s="194">
        <f t="shared" si="4469"/>
        <v>0.16523409640627235</v>
      </c>
      <c r="V8362" s="188" t="str">
        <f t="shared" si="4470"/>
        <v>MENOR</v>
      </c>
      <c r="W8362" s="188">
        <f t="shared" si="4471"/>
        <v>241541.72384027412</v>
      </c>
      <c r="X8362" s="143">
        <f t="shared" si="4472"/>
        <v>241542</v>
      </c>
    </row>
    <row r="8363" spans="1:24" ht="41.25" customHeight="1" x14ac:dyDescent="0.25">
      <c r="A8363" s="20" t="s">
        <v>108</v>
      </c>
      <c r="B8363" s="20">
        <v>87141</v>
      </c>
      <c r="C8363" s="26" t="s">
        <v>2760</v>
      </c>
      <c r="D8363" s="84" t="s">
        <v>2761</v>
      </c>
      <c r="E8363" s="20" t="s">
        <v>2058</v>
      </c>
      <c r="F8363" s="135" t="s">
        <v>334</v>
      </c>
      <c r="G8363" s="169">
        <v>231753</v>
      </c>
      <c r="H8363" s="36">
        <v>158.16999999999999</v>
      </c>
      <c r="I8363" s="50">
        <v>151.76</v>
      </c>
      <c r="J8363" s="155">
        <f t="shared" si="4461"/>
        <v>241541.72384027412</v>
      </c>
      <c r="K8363" s="182">
        <v>314160</v>
      </c>
      <c r="L8363" s="143">
        <v>343262.64</v>
      </c>
      <c r="M8363" s="143">
        <v>350059.92</v>
      </c>
      <c r="N8363" s="143">
        <f t="shared" si="4462"/>
        <v>241541.72384027412</v>
      </c>
      <c r="O8363" s="143">
        <f t="shared" si="4463"/>
        <v>350059.92</v>
      </c>
      <c r="P8363" s="143">
        <f t="shared" si="4464"/>
        <v>314160</v>
      </c>
      <c r="Q8363" s="143">
        <f t="shared" si="4465"/>
        <v>312256.07096006855</v>
      </c>
      <c r="R8363" s="143">
        <f t="shared" si="4466"/>
        <v>277850.86192013707</v>
      </c>
      <c r="S8363" s="143">
        <f t="shared" si="4467"/>
        <v>332109.95999999996</v>
      </c>
      <c r="T8363" s="143">
        <f t="shared" si="4468"/>
        <v>49647.699376808108</v>
      </c>
      <c r="U8363" s="194">
        <f t="shared" si="4469"/>
        <v>0.15803316582890281</v>
      </c>
      <c r="V8363" s="188" t="str">
        <f t="shared" si="4470"/>
        <v>MENOR</v>
      </c>
      <c r="W8363" s="188">
        <f t="shared" si="4471"/>
        <v>241541.72384027412</v>
      </c>
      <c r="X8363" s="143">
        <f t="shared" si="4472"/>
        <v>241542</v>
      </c>
    </row>
    <row r="8364" spans="1:24" x14ac:dyDescent="0.25">
      <c r="A8364" s="20" t="s">
        <v>109</v>
      </c>
      <c r="B8364" s="20">
        <v>87141</v>
      </c>
      <c r="C8364" s="26" t="s">
        <v>2762</v>
      </c>
      <c r="D8364" s="84" t="s">
        <v>2763</v>
      </c>
      <c r="E8364" s="20" t="s">
        <v>2058</v>
      </c>
      <c r="F8364" s="135" t="s">
        <v>334</v>
      </c>
      <c r="G8364" s="169">
        <v>231753</v>
      </c>
      <c r="H8364" s="36">
        <v>158.16999999999999</v>
      </c>
      <c r="I8364" s="50">
        <v>151.76</v>
      </c>
      <c r="J8364" s="155">
        <f t="shared" si="4461"/>
        <v>241541.72384027412</v>
      </c>
      <c r="K8364" s="182">
        <v>319872</v>
      </c>
      <c r="L8364" s="143">
        <v>351916.32</v>
      </c>
      <c r="M8364" s="143">
        <v>358884.96</v>
      </c>
      <c r="N8364" s="143">
        <f t="shared" si="4462"/>
        <v>241541.72384027412</v>
      </c>
      <c r="O8364" s="143">
        <f t="shared" si="4463"/>
        <v>358884.96</v>
      </c>
      <c r="P8364" s="143">
        <f t="shared" si="4464"/>
        <v>319872</v>
      </c>
      <c r="Q8364" s="143">
        <f t="shared" si="4465"/>
        <v>318053.75096006854</v>
      </c>
      <c r="R8364" s="143">
        <f t="shared" si="4466"/>
        <v>280706.86192013707</v>
      </c>
      <c r="S8364" s="143">
        <f t="shared" si="4467"/>
        <v>339378.48</v>
      </c>
      <c r="T8364" s="143">
        <f t="shared" si="4468"/>
        <v>53762.618789136563</v>
      </c>
      <c r="U8364" s="194">
        <f t="shared" si="4469"/>
        <v>0.16807541388160441</v>
      </c>
      <c r="V8364" s="188" t="str">
        <f t="shared" si="4470"/>
        <v>MENOR</v>
      </c>
      <c r="W8364" s="188">
        <f t="shared" si="4471"/>
        <v>241541.72384027412</v>
      </c>
      <c r="X8364" s="143">
        <f t="shared" si="4472"/>
        <v>241542</v>
      </c>
    </row>
    <row r="8365" spans="1:24" x14ac:dyDescent="0.25">
      <c r="A8365" s="15" t="s">
        <v>126</v>
      </c>
      <c r="B8365" s="34" t="s">
        <v>127</v>
      </c>
      <c r="C8365" s="35"/>
      <c r="D8365" s="35"/>
      <c r="E8365" s="35"/>
      <c r="F8365" s="35"/>
      <c r="G8365" s="138"/>
      <c r="H8365" s="18"/>
      <c r="I8365" s="18"/>
      <c r="J8365" s="138"/>
      <c r="K8365" s="183"/>
      <c r="L8365" s="147"/>
      <c r="M8365" s="147"/>
      <c r="N8365" s="147"/>
      <c r="O8365" s="147"/>
      <c r="P8365" s="147"/>
      <c r="Q8365" s="147"/>
      <c r="R8365" s="147"/>
      <c r="S8365" s="147"/>
      <c r="T8365" s="147"/>
      <c r="U8365" s="197"/>
      <c r="V8365" s="146"/>
      <c r="W8365" s="147"/>
      <c r="X8365" s="147"/>
    </row>
    <row r="8366" spans="1:24" ht="52.5" customHeight="1" x14ac:dyDescent="0.25">
      <c r="A8366" s="20" t="s">
        <v>128</v>
      </c>
      <c r="B8366" s="20">
        <v>87141</v>
      </c>
      <c r="C8366" s="26" t="s">
        <v>2196</v>
      </c>
      <c r="D8366" s="84" t="s">
        <v>2197</v>
      </c>
      <c r="E8366" s="20" t="s">
        <v>2058</v>
      </c>
      <c r="F8366" s="135" t="s">
        <v>334</v>
      </c>
      <c r="G8366" s="169">
        <v>11080</v>
      </c>
      <c r="H8366" s="36">
        <v>158.16999999999999</v>
      </c>
      <c r="I8366" s="50">
        <v>151.76</v>
      </c>
      <c r="J8366" s="155">
        <f t="shared" ref="J8366:J8409" si="4473">G8366*(H8366/I8366)</f>
        <v>11547.994201370586</v>
      </c>
      <c r="K8366" s="182">
        <v>445060</v>
      </c>
      <c r="L8366" s="143">
        <v>494461.66000000003</v>
      </c>
      <c r="M8366" s="143">
        <v>504252.98</v>
      </c>
      <c r="N8366" s="143">
        <f t="shared" ref="N8366:N8409" si="4474">MIN(J8366,K8366,L8366,M8366)</f>
        <v>11547.994201370586</v>
      </c>
      <c r="O8366" s="143">
        <f t="shared" ref="O8366:O8409" si="4475">MAX(J8366,K8366,L8366,M8366)</f>
        <v>504252.98</v>
      </c>
      <c r="P8366" s="143">
        <f t="shared" ref="P8366:P8409" si="4476">MEDIAN(J8366,K8366,L8366,M8366,)</f>
        <v>445060</v>
      </c>
      <c r="Q8366" s="143">
        <f t="shared" ref="Q8366:Q8409" si="4477">AVERAGE(J8366,K8366,L8366,M8366)</f>
        <v>363830.65855034266</v>
      </c>
      <c r="R8366" s="143">
        <f t="shared" ref="R8366:R8409" si="4478">AVERAGE(N8366,P8366)</f>
        <v>228303.99710068529</v>
      </c>
      <c r="S8366" s="143">
        <f t="shared" ref="S8366:S8409" si="4479">AVERAGE(O8366,P8366)</f>
        <v>474656.49</v>
      </c>
      <c r="T8366" s="143">
        <f t="shared" ref="T8366:T8409" si="4480">STDEVA(J8366,K8366,L8366,M8366)</f>
        <v>236279.61430912514</v>
      </c>
      <c r="U8366" s="194">
        <f t="shared" ref="U8366:U8409" si="4481">T8366/P8366</f>
        <v>0.53089384422128505</v>
      </c>
      <c r="V8366" s="188" t="str">
        <f t="shared" ref="V8366:V8409" si="4482">IF(U8366&lt;=70%,"MENOR",IF(AND(U8366&gt;70%,U8366&lt;=90%),"[PROM MEN-MED]","PROMEDIO"))</f>
        <v>MENOR</v>
      </c>
      <c r="W8366" s="188">
        <f t="shared" ref="W8366:W8409" si="4483">IF(U8366&lt;=70%,N8366,IF(AND(U8366&gt;70%,U8366&lt;=90%),R8366,Q8366))</f>
        <v>11547.994201370586</v>
      </c>
      <c r="X8366" s="143">
        <f t="shared" ref="X8366:X8409" si="4484">ROUND(W8366,0)</f>
        <v>11548</v>
      </c>
    </row>
    <row r="8367" spans="1:24" ht="52.5" customHeight="1" x14ac:dyDescent="0.25">
      <c r="A8367" s="20" t="s">
        <v>129</v>
      </c>
      <c r="B8367" s="20">
        <v>87141</v>
      </c>
      <c r="C8367" s="26" t="s">
        <v>2198</v>
      </c>
      <c r="D8367" s="58" t="s">
        <v>2199</v>
      </c>
      <c r="E8367" s="20" t="s">
        <v>2058</v>
      </c>
      <c r="F8367" s="135" t="s">
        <v>334</v>
      </c>
      <c r="G8367" s="169">
        <v>55619</v>
      </c>
      <c r="H8367" s="36">
        <v>158.16999999999999</v>
      </c>
      <c r="I8367" s="50">
        <v>151.76</v>
      </c>
      <c r="J8367" s="155">
        <f t="shared" si="4473"/>
        <v>57968.221072746441</v>
      </c>
      <c r="K8367" s="182">
        <v>366520</v>
      </c>
      <c r="L8367" s="143">
        <v>400473.08</v>
      </c>
      <c r="M8367" s="143">
        <v>408403.24</v>
      </c>
      <c r="N8367" s="143">
        <f t="shared" si="4474"/>
        <v>57968.221072746441</v>
      </c>
      <c r="O8367" s="143">
        <f t="shared" si="4475"/>
        <v>408403.24</v>
      </c>
      <c r="P8367" s="143">
        <f t="shared" si="4476"/>
        <v>366520</v>
      </c>
      <c r="Q8367" s="143">
        <f t="shared" si="4477"/>
        <v>308341.13526818663</v>
      </c>
      <c r="R8367" s="143">
        <f t="shared" si="4478"/>
        <v>212244.11053637322</v>
      </c>
      <c r="S8367" s="143">
        <f t="shared" si="4479"/>
        <v>387461.62</v>
      </c>
      <c r="T8367" s="143">
        <f t="shared" si="4480"/>
        <v>167900.86014036791</v>
      </c>
      <c r="U8367" s="194">
        <f t="shared" si="4481"/>
        <v>0.45809467461630443</v>
      </c>
      <c r="V8367" s="188" t="str">
        <f t="shared" si="4482"/>
        <v>MENOR</v>
      </c>
      <c r="W8367" s="188">
        <f t="shared" si="4483"/>
        <v>57968.221072746441</v>
      </c>
      <c r="X8367" s="143">
        <f t="shared" si="4484"/>
        <v>57968</v>
      </c>
    </row>
    <row r="8368" spans="1:24" ht="52.5" customHeight="1" x14ac:dyDescent="0.25">
      <c r="A8368" s="20" t="s">
        <v>130</v>
      </c>
      <c r="B8368" s="20">
        <v>87141</v>
      </c>
      <c r="C8368" s="26" t="s">
        <v>2200</v>
      </c>
      <c r="D8368" s="84" t="s">
        <v>2201</v>
      </c>
      <c r="E8368" s="20" t="s">
        <v>2058</v>
      </c>
      <c r="F8368" s="135" t="s">
        <v>334</v>
      </c>
      <c r="G8368" s="169">
        <v>55597</v>
      </c>
      <c r="H8368" s="36">
        <v>158.16999999999999</v>
      </c>
      <c r="I8368" s="50">
        <v>151.76</v>
      </c>
      <c r="J8368" s="155">
        <f t="shared" si="4473"/>
        <v>57945.291842382714</v>
      </c>
      <c r="K8368" s="182">
        <v>181594</v>
      </c>
      <c r="L8368" s="143">
        <v>203601.86</v>
      </c>
      <c r="M8368" s="143">
        <v>207633.58000000002</v>
      </c>
      <c r="N8368" s="143">
        <f t="shared" si="4474"/>
        <v>57945.291842382714</v>
      </c>
      <c r="O8368" s="143">
        <f t="shared" si="4475"/>
        <v>207633.58000000002</v>
      </c>
      <c r="P8368" s="143">
        <f t="shared" si="4476"/>
        <v>181594</v>
      </c>
      <c r="Q8368" s="143">
        <f t="shared" si="4477"/>
        <v>162693.6829605957</v>
      </c>
      <c r="R8368" s="143">
        <f t="shared" si="4478"/>
        <v>119769.64592119136</v>
      </c>
      <c r="S8368" s="143">
        <f t="shared" si="4479"/>
        <v>194613.79</v>
      </c>
      <c r="T8368" s="143">
        <f t="shared" si="4480"/>
        <v>70763.740057187475</v>
      </c>
      <c r="U8368" s="194">
        <f t="shared" si="4481"/>
        <v>0.38968104704553824</v>
      </c>
      <c r="V8368" s="188" t="str">
        <f t="shared" si="4482"/>
        <v>MENOR</v>
      </c>
      <c r="W8368" s="188">
        <f t="shared" si="4483"/>
        <v>57945.291842382714</v>
      </c>
      <c r="X8368" s="143">
        <f t="shared" si="4484"/>
        <v>57945</v>
      </c>
    </row>
    <row r="8369" spans="1:24" ht="52.5" customHeight="1" x14ac:dyDescent="0.25">
      <c r="A8369" s="20" t="s">
        <v>131</v>
      </c>
      <c r="B8369" s="20">
        <v>87141</v>
      </c>
      <c r="C8369" s="26" t="s">
        <v>2406</v>
      </c>
      <c r="D8369" s="84" t="s">
        <v>2407</v>
      </c>
      <c r="E8369" s="20" t="s">
        <v>2058</v>
      </c>
      <c r="F8369" s="135" t="s">
        <v>334</v>
      </c>
      <c r="G8369" s="169">
        <v>28296</v>
      </c>
      <c r="H8369" s="36">
        <v>158.16999999999999</v>
      </c>
      <c r="I8369" s="50">
        <v>151.76</v>
      </c>
      <c r="J8369" s="155">
        <f t="shared" si="4473"/>
        <v>29491.159198734847</v>
      </c>
      <c r="K8369" s="182">
        <v>191530.5</v>
      </c>
      <c r="L8369" s="143">
        <v>202159.58000000002</v>
      </c>
      <c r="M8369" s="143">
        <v>206162.74</v>
      </c>
      <c r="N8369" s="143">
        <f t="shared" si="4474"/>
        <v>29491.159198734847</v>
      </c>
      <c r="O8369" s="143">
        <f t="shared" si="4475"/>
        <v>206162.74</v>
      </c>
      <c r="P8369" s="143">
        <f t="shared" si="4476"/>
        <v>191530.5</v>
      </c>
      <c r="Q8369" s="143">
        <f t="shared" si="4477"/>
        <v>157335.99479968371</v>
      </c>
      <c r="R8369" s="143">
        <f t="shared" si="4478"/>
        <v>110510.82959936743</v>
      </c>
      <c r="S8369" s="143">
        <f t="shared" si="4479"/>
        <v>198846.62</v>
      </c>
      <c r="T8369" s="143">
        <f t="shared" si="4480"/>
        <v>85453.24455083553</v>
      </c>
      <c r="U8369" s="194">
        <f t="shared" si="4481"/>
        <v>0.44615998261809753</v>
      </c>
      <c r="V8369" s="188" t="str">
        <f t="shared" si="4482"/>
        <v>MENOR</v>
      </c>
      <c r="W8369" s="188">
        <f t="shared" si="4483"/>
        <v>29491.159198734847</v>
      </c>
      <c r="X8369" s="143">
        <f t="shared" si="4484"/>
        <v>29491</v>
      </c>
    </row>
    <row r="8370" spans="1:24" ht="52.5" customHeight="1" x14ac:dyDescent="0.25">
      <c r="A8370" s="20" t="s">
        <v>132</v>
      </c>
      <c r="B8370" s="20">
        <v>87141</v>
      </c>
      <c r="C8370" s="26" t="s">
        <v>2408</v>
      </c>
      <c r="D8370" s="84" t="s">
        <v>2409</v>
      </c>
      <c r="E8370" s="20" t="s">
        <v>2058</v>
      </c>
      <c r="F8370" s="135" t="s">
        <v>334</v>
      </c>
      <c r="G8370" s="169">
        <v>55846</v>
      </c>
      <c r="H8370" s="36">
        <v>158.16999999999999</v>
      </c>
      <c r="I8370" s="50">
        <v>151.76</v>
      </c>
      <c r="J8370" s="155">
        <f t="shared" si="4473"/>
        <v>58204.809040590408</v>
      </c>
      <c r="K8370" s="182">
        <v>622608</v>
      </c>
      <c r="L8370" s="143">
        <v>692294.4</v>
      </c>
      <c r="M8370" s="143">
        <v>706003.2</v>
      </c>
      <c r="N8370" s="143">
        <f t="shared" si="4474"/>
        <v>58204.809040590408</v>
      </c>
      <c r="O8370" s="143">
        <f t="shared" si="4475"/>
        <v>706003.2</v>
      </c>
      <c r="P8370" s="143">
        <f t="shared" si="4476"/>
        <v>622608</v>
      </c>
      <c r="Q8370" s="143">
        <f t="shared" si="4477"/>
        <v>519777.60226014763</v>
      </c>
      <c r="R8370" s="143">
        <f t="shared" si="4478"/>
        <v>340406.40452029521</v>
      </c>
      <c r="S8370" s="143">
        <f t="shared" si="4479"/>
        <v>664305.6</v>
      </c>
      <c r="T8370" s="143">
        <f t="shared" si="4480"/>
        <v>309873.92753388092</v>
      </c>
      <c r="U8370" s="194">
        <f t="shared" si="4481"/>
        <v>0.4977030933330136</v>
      </c>
      <c r="V8370" s="188" t="str">
        <f t="shared" si="4482"/>
        <v>MENOR</v>
      </c>
      <c r="W8370" s="188">
        <f t="shared" si="4483"/>
        <v>58204.809040590408</v>
      </c>
      <c r="X8370" s="143">
        <f t="shared" si="4484"/>
        <v>58205</v>
      </c>
    </row>
    <row r="8371" spans="1:24" ht="52.5" customHeight="1" x14ac:dyDescent="0.25">
      <c r="A8371" s="20" t="s">
        <v>133</v>
      </c>
      <c r="B8371" s="20">
        <v>87141</v>
      </c>
      <c r="C8371" s="26" t="s">
        <v>2202</v>
      </c>
      <c r="D8371" s="58" t="s">
        <v>2203</v>
      </c>
      <c r="E8371" s="20" t="s">
        <v>2058</v>
      </c>
      <c r="F8371" s="135" t="s">
        <v>334</v>
      </c>
      <c r="G8371" s="169">
        <v>1930</v>
      </c>
      <c r="H8371" s="36">
        <v>158.16999999999999</v>
      </c>
      <c r="I8371" s="50">
        <v>151.76</v>
      </c>
      <c r="J8371" s="155">
        <f t="shared" si="4473"/>
        <v>2011.5188455455984</v>
      </c>
      <c r="K8371" s="182">
        <v>31130.400000000001</v>
      </c>
      <c r="L8371" s="143">
        <v>34614.720000000001</v>
      </c>
      <c r="M8371" s="143">
        <v>35300.160000000003</v>
      </c>
      <c r="N8371" s="143">
        <f t="shared" si="4474"/>
        <v>2011.5188455455984</v>
      </c>
      <c r="O8371" s="143">
        <f t="shared" si="4475"/>
        <v>35300.160000000003</v>
      </c>
      <c r="P8371" s="143">
        <f t="shared" si="4476"/>
        <v>31130.400000000001</v>
      </c>
      <c r="Q8371" s="143">
        <f t="shared" si="4477"/>
        <v>25764.199711386402</v>
      </c>
      <c r="R8371" s="143">
        <f t="shared" si="4478"/>
        <v>16570.959422772801</v>
      </c>
      <c r="S8371" s="143">
        <f t="shared" si="4479"/>
        <v>33215.279999999999</v>
      </c>
      <c r="T8371" s="143">
        <f t="shared" si="4480"/>
        <v>15940.01465763831</v>
      </c>
      <c r="U8371" s="194">
        <f t="shared" si="4481"/>
        <v>0.51204014910307316</v>
      </c>
      <c r="V8371" s="188" t="str">
        <f t="shared" si="4482"/>
        <v>MENOR</v>
      </c>
      <c r="W8371" s="188">
        <f t="shared" si="4483"/>
        <v>2011.5188455455984</v>
      </c>
      <c r="X8371" s="143">
        <f t="shared" si="4484"/>
        <v>2012</v>
      </c>
    </row>
    <row r="8372" spans="1:24" ht="52.5" customHeight="1" x14ac:dyDescent="0.25">
      <c r="A8372" s="20" t="s">
        <v>135</v>
      </c>
      <c r="B8372" s="20">
        <v>87141</v>
      </c>
      <c r="C8372" s="26" t="s">
        <v>2204</v>
      </c>
      <c r="D8372" s="84" t="s">
        <v>2205</v>
      </c>
      <c r="E8372" s="20" t="s">
        <v>2058</v>
      </c>
      <c r="F8372" s="135" t="s">
        <v>334</v>
      </c>
      <c r="G8372" s="169">
        <v>1930</v>
      </c>
      <c r="H8372" s="36">
        <v>158.16999999999999</v>
      </c>
      <c r="I8372" s="50">
        <v>151.76</v>
      </c>
      <c r="J8372" s="155">
        <f t="shared" si="4473"/>
        <v>2011.5188455455984</v>
      </c>
      <c r="K8372" s="182">
        <v>59440.5</v>
      </c>
      <c r="L8372" s="143">
        <v>64361.745000000003</v>
      </c>
      <c r="M8372" s="143">
        <v>65636.235000000001</v>
      </c>
      <c r="N8372" s="143">
        <f t="shared" si="4474"/>
        <v>2011.5188455455984</v>
      </c>
      <c r="O8372" s="143">
        <f t="shared" si="4475"/>
        <v>65636.235000000001</v>
      </c>
      <c r="P8372" s="143">
        <f t="shared" si="4476"/>
        <v>59440.5</v>
      </c>
      <c r="Q8372" s="143">
        <f t="shared" si="4477"/>
        <v>47862.499711386401</v>
      </c>
      <c r="R8372" s="143">
        <f t="shared" si="4478"/>
        <v>30726.0094227728</v>
      </c>
      <c r="S8372" s="143">
        <f t="shared" si="4479"/>
        <v>62538.3675</v>
      </c>
      <c r="T8372" s="143">
        <f t="shared" si="4480"/>
        <v>30683.835582960091</v>
      </c>
      <c r="U8372" s="194">
        <f t="shared" si="4481"/>
        <v>0.51621092660660817</v>
      </c>
      <c r="V8372" s="188" t="str">
        <f t="shared" si="4482"/>
        <v>MENOR</v>
      </c>
      <c r="W8372" s="188">
        <f t="shared" si="4483"/>
        <v>2011.5188455455984</v>
      </c>
      <c r="X8372" s="143">
        <f t="shared" si="4484"/>
        <v>2012</v>
      </c>
    </row>
    <row r="8373" spans="1:24" ht="52.5" customHeight="1" x14ac:dyDescent="0.25">
      <c r="A8373" s="20" t="s">
        <v>136</v>
      </c>
      <c r="B8373" s="20">
        <v>87141</v>
      </c>
      <c r="C8373" s="21" t="s">
        <v>2206</v>
      </c>
      <c r="D8373" s="58" t="s">
        <v>2207</v>
      </c>
      <c r="E8373" s="20" t="s">
        <v>2058</v>
      </c>
      <c r="F8373" s="135" t="s">
        <v>334</v>
      </c>
      <c r="G8373" s="169">
        <v>18681</v>
      </c>
      <c r="H8373" s="36">
        <v>158.16999999999999</v>
      </c>
      <c r="I8373" s="50">
        <v>151.76</v>
      </c>
      <c r="J8373" s="155">
        <f t="shared" si="4473"/>
        <v>19470.043292040064</v>
      </c>
      <c r="K8373" s="182">
        <v>117810</v>
      </c>
      <c r="L8373" s="143">
        <v>126560.07</v>
      </c>
      <c r="M8373" s="143">
        <v>129066.20999999999</v>
      </c>
      <c r="N8373" s="143">
        <f t="shared" si="4474"/>
        <v>19470.043292040064</v>
      </c>
      <c r="O8373" s="143">
        <f t="shared" si="4475"/>
        <v>129066.20999999999</v>
      </c>
      <c r="P8373" s="143">
        <f t="shared" si="4476"/>
        <v>117810</v>
      </c>
      <c r="Q8373" s="143">
        <f t="shared" si="4477"/>
        <v>98226.580823010008</v>
      </c>
      <c r="R8373" s="143">
        <f t="shared" si="4478"/>
        <v>68640.021646020032</v>
      </c>
      <c r="S8373" s="143">
        <f t="shared" si="4479"/>
        <v>123438.105</v>
      </c>
      <c r="T8373" s="143">
        <f t="shared" si="4480"/>
        <v>52725.616314544379</v>
      </c>
      <c r="U8373" s="194">
        <f t="shared" si="4481"/>
        <v>0.44754788485310565</v>
      </c>
      <c r="V8373" s="188" t="str">
        <f t="shared" si="4482"/>
        <v>MENOR</v>
      </c>
      <c r="W8373" s="188">
        <f t="shared" si="4483"/>
        <v>19470.043292040064</v>
      </c>
      <c r="X8373" s="143">
        <f t="shared" si="4484"/>
        <v>19470</v>
      </c>
    </row>
    <row r="8374" spans="1:24" ht="52.5" customHeight="1" x14ac:dyDescent="0.25">
      <c r="A8374" s="20" t="s">
        <v>137</v>
      </c>
      <c r="B8374" s="20">
        <v>87141</v>
      </c>
      <c r="C8374" s="26" t="s">
        <v>2208</v>
      </c>
      <c r="D8374" s="58" t="s">
        <v>2209</v>
      </c>
      <c r="E8374" s="20" t="s">
        <v>2058</v>
      </c>
      <c r="F8374" s="135" t="s">
        <v>334</v>
      </c>
      <c r="G8374" s="169">
        <v>2585</v>
      </c>
      <c r="H8374" s="36">
        <v>158.16999999999999</v>
      </c>
      <c r="I8374" s="50">
        <v>151.76</v>
      </c>
      <c r="J8374" s="155">
        <f t="shared" si="4473"/>
        <v>2694.1845677385345</v>
      </c>
      <c r="K8374" s="182">
        <v>59976</v>
      </c>
      <c r="L8374" s="143">
        <v>65984.31</v>
      </c>
      <c r="M8374" s="143">
        <v>67290.929999999993</v>
      </c>
      <c r="N8374" s="143">
        <f t="shared" si="4474"/>
        <v>2694.1845677385345</v>
      </c>
      <c r="O8374" s="143">
        <f t="shared" si="4475"/>
        <v>67290.929999999993</v>
      </c>
      <c r="P8374" s="143">
        <f t="shared" si="4476"/>
        <v>59976</v>
      </c>
      <c r="Q8374" s="143">
        <f t="shared" si="4477"/>
        <v>48986.35614193463</v>
      </c>
      <c r="R8374" s="143">
        <f t="shared" si="4478"/>
        <v>31335.092283869268</v>
      </c>
      <c r="S8374" s="143">
        <f t="shared" si="4479"/>
        <v>63633.464999999997</v>
      </c>
      <c r="T8374" s="143">
        <f t="shared" si="4480"/>
        <v>31025.394333611162</v>
      </c>
      <c r="U8374" s="194">
        <f t="shared" si="4481"/>
        <v>0.51729682428990198</v>
      </c>
      <c r="V8374" s="188" t="str">
        <f t="shared" si="4482"/>
        <v>MENOR</v>
      </c>
      <c r="W8374" s="188">
        <f t="shared" si="4483"/>
        <v>2694.1845677385345</v>
      </c>
      <c r="X8374" s="143">
        <f t="shared" si="4484"/>
        <v>2694</v>
      </c>
    </row>
    <row r="8375" spans="1:24" ht="52.5" customHeight="1" x14ac:dyDescent="0.25">
      <c r="A8375" s="20" t="s">
        <v>138</v>
      </c>
      <c r="B8375" s="20">
        <v>87141</v>
      </c>
      <c r="C8375" s="26" t="s">
        <v>2210</v>
      </c>
      <c r="D8375" s="58" t="s">
        <v>2211</v>
      </c>
      <c r="E8375" s="20" t="s">
        <v>2058</v>
      </c>
      <c r="F8375" s="135" t="s">
        <v>334</v>
      </c>
      <c r="G8375" s="169">
        <v>22610</v>
      </c>
      <c r="H8375" s="36">
        <v>158.16999999999999</v>
      </c>
      <c r="I8375" s="50">
        <v>151.76</v>
      </c>
      <c r="J8375" s="155">
        <f t="shared" si="4473"/>
        <v>23564.995387453877</v>
      </c>
      <c r="K8375" s="182">
        <v>31416</v>
      </c>
      <c r="L8375" s="143">
        <v>34326.263999999996</v>
      </c>
      <c r="M8375" s="143">
        <v>35005.991999999998</v>
      </c>
      <c r="N8375" s="143">
        <f t="shared" si="4474"/>
        <v>23564.995387453877</v>
      </c>
      <c r="O8375" s="143">
        <f t="shared" si="4475"/>
        <v>35005.991999999998</v>
      </c>
      <c r="P8375" s="143">
        <f t="shared" si="4476"/>
        <v>31416</v>
      </c>
      <c r="Q8375" s="143">
        <f t="shared" si="4477"/>
        <v>31078.312846863468</v>
      </c>
      <c r="R8375" s="143">
        <f t="shared" si="4478"/>
        <v>27490.497693726938</v>
      </c>
      <c r="S8375" s="143">
        <f t="shared" si="4479"/>
        <v>33210.995999999999</v>
      </c>
      <c r="T8375" s="143">
        <f t="shared" si="4480"/>
        <v>5245.3097170204355</v>
      </c>
      <c r="U8375" s="194">
        <f t="shared" si="4481"/>
        <v>0.16696300347022014</v>
      </c>
      <c r="V8375" s="188" t="str">
        <f t="shared" si="4482"/>
        <v>MENOR</v>
      </c>
      <c r="W8375" s="188">
        <f t="shared" si="4483"/>
        <v>23564.995387453877</v>
      </c>
      <c r="X8375" s="143">
        <f t="shared" si="4484"/>
        <v>23565</v>
      </c>
    </row>
    <row r="8376" spans="1:24" ht="52.5" customHeight="1" x14ac:dyDescent="0.25">
      <c r="A8376" s="20" t="s">
        <v>139</v>
      </c>
      <c r="B8376" s="20">
        <v>87141</v>
      </c>
      <c r="C8376" s="26" t="s">
        <v>2212</v>
      </c>
      <c r="D8376" s="58" t="s">
        <v>2213</v>
      </c>
      <c r="E8376" s="20" t="s">
        <v>2058</v>
      </c>
      <c r="F8376" s="135" t="s">
        <v>334</v>
      </c>
      <c r="G8376" s="169">
        <v>2015</v>
      </c>
      <c r="H8376" s="36">
        <v>158.16999999999999</v>
      </c>
      <c r="I8376" s="50">
        <v>151.76</v>
      </c>
      <c r="J8376" s="155">
        <f t="shared" si="4473"/>
        <v>2100.1090537691093</v>
      </c>
      <c r="K8376" s="182">
        <v>31701.599999999999</v>
      </c>
      <c r="L8376" s="143">
        <v>34037.808000000005</v>
      </c>
      <c r="M8376" s="143">
        <v>34711.824000000001</v>
      </c>
      <c r="N8376" s="143">
        <f t="shared" si="4474"/>
        <v>2100.1090537691093</v>
      </c>
      <c r="O8376" s="143">
        <f t="shared" si="4475"/>
        <v>34711.824000000001</v>
      </c>
      <c r="P8376" s="143">
        <f t="shared" si="4476"/>
        <v>31701.599999999999</v>
      </c>
      <c r="Q8376" s="143">
        <f t="shared" si="4477"/>
        <v>25637.835263442277</v>
      </c>
      <c r="R8376" s="143">
        <f t="shared" si="4478"/>
        <v>16900.854526884556</v>
      </c>
      <c r="S8376" s="143">
        <f t="shared" si="4479"/>
        <v>33206.712</v>
      </c>
      <c r="T8376" s="143">
        <f t="shared" si="4480"/>
        <v>15744.741042307276</v>
      </c>
      <c r="U8376" s="194">
        <f t="shared" si="4481"/>
        <v>0.49665446041547673</v>
      </c>
      <c r="V8376" s="188" t="str">
        <f t="shared" si="4482"/>
        <v>MENOR</v>
      </c>
      <c r="W8376" s="188">
        <f t="shared" si="4483"/>
        <v>2100.1090537691093</v>
      </c>
      <c r="X8376" s="143">
        <f t="shared" si="4484"/>
        <v>2100</v>
      </c>
    </row>
    <row r="8377" spans="1:24" ht="52.5" customHeight="1" x14ac:dyDescent="0.25">
      <c r="A8377" s="20" t="s">
        <v>140</v>
      </c>
      <c r="B8377" s="20">
        <v>87141</v>
      </c>
      <c r="C8377" s="26" t="s">
        <v>2214</v>
      </c>
      <c r="D8377" s="58" t="s">
        <v>2215</v>
      </c>
      <c r="E8377" s="20" t="s">
        <v>2058</v>
      </c>
      <c r="F8377" s="135" t="s">
        <v>334</v>
      </c>
      <c r="G8377" s="169">
        <v>14087</v>
      </c>
      <c r="H8377" s="36">
        <v>158.16999999999999</v>
      </c>
      <c r="I8377" s="50">
        <v>151.76</v>
      </c>
      <c r="J8377" s="155">
        <f t="shared" si="4473"/>
        <v>14682.003096995257</v>
      </c>
      <c r="K8377" s="182">
        <v>112276.5</v>
      </c>
      <c r="L8377" s="143">
        <v>120550.57</v>
      </c>
      <c r="M8377" s="143">
        <v>122937.70999999999</v>
      </c>
      <c r="N8377" s="143">
        <f t="shared" si="4474"/>
        <v>14682.003096995257</v>
      </c>
      <c r="O8377" s="143">
        <f t="shared" si="4475"/>
        <v>122937.70999999999</v>
      </c>
      <c r="P8377" s="143">
        <f t="shared" si="4476"/>
        <v>112276.5</v>
      </c>
      <c r="Q8377" s="143">
        <f t="shared" si="4477"/>
        <v>92611.695774248816</v>
      </c>
      <c r="R8377" s="143">
        <f t="shared" si="4478"/>
        <v>63479.251548497632</v>
      </c>
      <c r="S8377" s="143">
        <f t="shared" si="4479"/>
        <v>117607.105</v>
      </c>
      <c r="T8377" s="143">
        <f t="shared" si="4480"/>
        <v>52153.585232564496</v>
      </c>
      <c r="U8377" s="194">
        <f t="shared" si="4481"/>
        <v>0.46451025132208873</v>
      </c>
      <c r="V8377" s="188" t="str">
        <f t="shared" si="4482"/>
        <v>MENOR</v>
      </c>
      <c r="W8377" s="188">
        <f t="shared" si="4483"/>
        <v>14682.003096995257</v>
      </c>
      <c r="X8377" s="143">
        <f t="shared" si="4484"/>
        <v>14682</v>
      </c>
    </row>
    <row r="8378" spans="1:24" ht="52.5" customHeight="1" x14ac:dyDescent="0.25">
      <c r="A8378" s="20" t="s">
        <v>141</v>
      </c>
      <c r="B8378" s="20">
        <v>87141</v>
      </c>
      <c r="C8378" s="26" t="s">
        <v>2216</v>
      </c>
      <c r="D8378" s="58" t="s">
        <v>2217</v>
      </c>
      <c r="E8378" s="20" t="s">
        <v>2058</v>
      </c>
      <c r="F8378" s="135" t="s">
        <v>334</v>
      </c>
      <c r="G8378" s="169">
        <v>73094</v>
      </c>
      <c r="H8378" s="36">
        <v>158.16999999999999</v>
      </c>
      <c r="I8378" s="50">
        <v>151.76</v>
      </c>
      <c r="J8378" s="155">
        <f t="shared" si="4473"/>
        <v>76181.325645756457</v>
      </c>
      <c r="K8378" s="182">
        <v>183260</v>
      </c>
      <c r="L8378" s="143">
        <v>198553.88</v>
      </c>
      <c r="M8378" s="143">
        <v>202485.64</v>
      </c>
      <c r="N8378" s="143">
        <f t="shared" si="4474"/>
        <v>76181.325645756457</v>
      </c>
      <c r="O8378" s="143">
        <f t="shared" si="4475"/>
        <v>202485.64</v>
      </c>
      <c r="P8378" s="143">
        <f t="shared" si="4476"/>
        <v>183260</v>
      </c>
      <c r="Q8378" s="143">
        <f t="shared" si="4477"/>
        <v>165120.21141143912</v>
      </c>
      <c r="R8378" s="143">
        <f t="shared" si="4478"/>
        <v>129720.66282287822</v>
      </c>
      <c r="S8378" s="143">
        <f t="shared" si="4479"/>
        <v>192872.82</v>
      </c>
      <c r="T8378" s="143">
        <f t="shared" si="4480"/>
        <v>59869.755247468609</v>
      </c>
      <c r="U8378" s="194">
        <f t="shared" si="4481"/>
        <v>0.32669297854124529</v>
      </c>
      <c r="V8378" s="188" t="str">
        <f t="shared" si="4482"/>
        <v>MENOR</v>
      </c>
      <c r="W8378" s="188">
        <f t="shared" si="4483"/>
        <v>76181.325645756457</v>
      </c>
      <c r="X8378" s="143">
        <f t="shared" si="4484"/>
        <v>76181</v>
      </c>
    </row>
    <row r="8379" spans="1:24" ht="52.5" customHeight="1" x14ac:dyDescent="0.25">
      <c r="A8379" s="20" t="s">
        <v>142</v>
      </c>
      <c r="B8379" s="20">
        <v>87141</v>
      </c>
      <c r="C8379" s="26" t="s">
        <v>2410</v>
      </c>
      <c r="D8379" s="58" t="s">
        <v>2411</v>
      </c>
      <c r="E8379" s="20" t="s">
        <v>2058</v>
      </c>
      <c r="F8379" s="135" t="s">
        <v>334</v>
      </c>
      <c r="G8379" s="169">
        <v>4216</v>
      </c>
      <c r="H8379" s="36">
        <v>158.16999999999999</v>
      </c>
      <c r="I8379" s="50">
        <v>151.76</v>
      </c>
      <c r="J8379" s="155">
        <f t="shared" si="4473"/>
        <v>4394.0743278861364</v>
      </c>
      <c r="K8379" s="182">
        <v>513128</v>
      </c>
      <c r="L8379" s="143">
        <v>555277.80000000005</v>
      </c>
      <c r="M8379" s="143">
        <v>566273.4</v>
      </c>
      <c r="N8379" s="143">
        <f t="shared" si="4474"/>
        <v>4394.0743278861364</v>
      </c>
      <c r="O8379" s="143">
        <f t="shared" si="4475"/>
        <v>566273.4</v>
      </c>
      <c r="P8379" s="143">
        <f t="shared" si="4476"/>
        <v>513128</v>
      </c>
      <c r="Q8379" s="143">
        <f t="shared" si="4477"/>
        <v>409768.31858197157</v>
      </c>
      <c r="R8379" s="143">
        <f t="shared" si="4478"/>
        <v>258761.03716394308</v>
      </c>
      <c r="S8379" s="143">
        <f t="shared" si="4479"/>
        <v>539700.69999999995</v>
      </c>
      <c r="T8379" s="143">
        <f t="shared" si="4480"/>
        <v>271218.45521007263</v>
      </c>
      <c r="U8379" s="194">
        <f t="shared" si="4481"/>
        <v>0.52855906364507999</v>
      </c>
      <c r="V8379" s="188" t="str">
        <f t="shared" si="4482"/>
        <v>MENOR</v>
      </c>
      <c r="W8379" s="188">
        <f t="shared" si="4483"/>
        <v>4394.0743278861364</v>
      </c>
      <c r="X8379" s="143">
        <f t="shared" si="4484"/>
        <v>4394</v>
      </c>
    </row>
    <row r="8380" spans="1:24" ht="52.5" customHeight="1" x14ac:dyDescent="0.25">
      <c r="A8380" s="20" t="s">
        <v>143</v>
      </c>
      <c r="B8380" s="20">
        <v>87141</v>
      </c>
      <c r="C8380" s="26" t="s">
        <v>2220</v>
      </c>
      <c r="D8380" s="84" t="s">
        <v>2221</v>
      </c>
      <c r="E8380" s="20" t="s">
        <v>2058</v>
      </c>
      <c r="F8380" s="135" t="s">
        <v>334</v>
      </c>
      <c r="G8380" s="169">
        <v>26718</v>
      </c>
      <c r="H8380" s="36">
        <v>158.16999999999999</v>
      </c>
      <c r="I8380" s="50">
        <v>151.76</v>
      </c>
      <c r="J8380" s="155">
        <f t="shared" si="4473"/>
        <v>27846.508039008964</v>
      </c>
      <c r="K8380" s="182">
        <v>158508</v>
      </c>
      <c r="L8380" s="143">
        <v>171631.32</v>
      </c>
      <c r="M8380" s="143">
        <v>175029.96</v>
      </c>
      <c r="N8380" s="143">
        <f t="shared" si="4474"/>
        <v>27846.508039008964</v>
      </c>
      <c r="O8380" s="143">
        <f t="shared" si="4475"/>
        <v>175029.96</v>
      </c>
      <c r="P8380" s="143">
        <f t="shared" si="4476"/>
        <v>158508</v>
      </c>
      <c r="Q8380" s="143">
        <f t="shared" si="4477"/>
        <v>133253.94700975224</v>
      </c>
      <c r="R8380" s="143">
        <f t="shared" si="4478"/>
        <v>93177.254019504486</v>
      </c>
      <c r="S8380" s="143">
        <f t="shared" si="4479"/>
        <v>166768.97999999998</v>
      </c>
      <c r="T8380" s="143">
        <f t="shared" si="4480"/>
        <v>70631.799735905428</v>
      </c>
      <c r="U8380" s="194">
        <f t="shared" si="4481"/>
        <v>0.44560400570258552</v>
      </c>
      <c r="V8380" s="188" t="str">
        <f t="shared" si="4482"/>
        <v>MENOR</v>
      </c>
      <c r="W8380" s="188">
        <f t="shared" si="4483"/>
        <v>27846.508039008964</v>
      </c>
      <c r="X8380" s="143">
        <f t="shared" si="4484"/>
        <v>27847</v>
      </c>
    </row>
    <row r="8381" spans="1:24" ht="52.5" customHeight="1" x14ac:dyDescent="0.25">
      <c r="A8381" s="20" t="s">
        <v>144</v>
      </c>
      <c r="B8381" s="20">
        <v>87141</v>
      </c>
      <c r="C8381" s="26" t="s">
        <v>2222</v>
      </c>
      <c r="D8381" s="58" t="s">
        <v>2223</v>
      </c>
      <c r="E8381" s="20" t="s">
        <v>2058</v>
      </c>
      <c r="F8381" s="135" t="s">
        <v>334</v>
      </c>
      <c r="G8381" s="169">
        <v>20590</v>
      </c>
      <c r="H8381" s="36">
        <v>158.16999999999999</v>
      </c>
      <c r="I8381" s="50">
        <v>151.76</v>
      </c>
      <c r="J8381" s="155">
        <f t="shared" si="4473"/>
        <v>21459.675144965735</v>
      </c>
      <c r="K8381" s="182">
        <v>59976</v>
      </c>
      <c r="L8381" s="143">
        <v>65984.31</v>
      </c>
      <c r="M8381" s="143">
        <v>67290.929999999993</v>
      </c>
      <c r="N8381" s="143">
        <f t="shared" si="4474"/>
        <v>21459.675144965735</v>
      </c>
      <c r="O8381" s="143">
        <f t="shared" si="4475"/>
        <v>67290.929999999993</v>
      </c>
      <c r="P8381" s="143">
        <f t="shared" si="4476"/>
        <v>59976</v>
      </c>
      <c r="Q8381" s="143">
        <f t="shared" si="4477"/>
        <v>53677.72878624143</v>
      </c>
      <c r="R8381" s="143">
        <f t="shared" si="4478"/>
        <v>40717.837572482866</v>
      </c>
      <c r="S8381" s="143">
        <f t="shared" si="4479"/>
        <v>63633.464999999997</v>
      </c>
      <c r="T8381" s="143">
        <f t="shared" si="4480"/>
        <v>21713.608552942795</v>
      </c>
      <c r="U8381" s="194">
        <f t="shared" si="4481"/>
        <v>0.36203829119885944</v>
      </c>
      <c r="V8381" s="188" t="str">
        <f t="shared" si="4482"/>
        <v>MENOR</v>
      </c>
      <c r="W8381" s="188">
        <f t="shared" si="4483"/>
        <v>21459.675144965735</v>
      </c>
      <c r="X8381" s="143">
        <f t="shared" si="4484"/>
        <v>21460</v>
      </c>
    </row>
    <row r="8382" spans="1:24" ht="52.5" customHeight="1" x14ac:dyDescent="0.25">
      <c r="A8382" s="20" t="s">
        <v>146</v>
      </c>
      <c r="B8382" s="20">
        <v>87141</v>
      </c>
      <c r="C8382" s="26" t="s">
        <v>2412</v>
      </c>
      <c r="D8382" s="84" t="s">
        <v>2413</v>
      </c>
      <c r="E8382" s="20" t="s">
        <v>2058</v>
      </c>
      <c r="F8382" s="135" t="s">
        <v>334</v>
      </c>
      <c r="G8382" s="169">
        <v>108646</v>
      </c>
      <c r="H8382" s="36">
        <v>158.16999999999999</v>
      </c>
      <c r="I8382" s="50">
        <v>151.76</v>
      </c>
      <c r="J8382" s="155">
        <f t="shared" si="4473"/>
        <v>113234.96191354771</v>
      </c>
      <c r="K8382" s="182">
        <v>155652</v>
      </c>
      <c r="L8382" s="143">
        <v>171631.32</v>
      </c>
      <c r="M8382" s="143">
        <v>175029.96</v>
      </c>
      <c r="N8382" s="143">
        <f t="shared" si="4474"/>
        <v>113234.96191354771</v>
      </c>
      <c r="O8382" s="143">
        <f t="shared" si="4475"/>
        <v>175029.96</v>
      </c>
      <c r="P8382" s="143">
        <f t="shared" si="4476"/>
        <v>155652</v>
      </c>
      <c r="Q8382" s="143">
        <f t="shared" si="4477"/>
        <v>153887.06047838693</v>
      </c>
      <c r="R8382" s="143">
        <f t="shared" si="4478"/>
        <v>134443.48095677386</v>
      </c>
      <c r="S8382" s="143">
        <f t="shared" si="4479"/>
        <v>165340.97999999998</v>
      </c>
      <c r="T8382" s="143">
        <f t="shared" si="4480"/>
        <v>28387.726663658268</v>
      </c>
      <c r="U8382" s="194">
        <f t="shared" si="4481"/>
        <v>0.1823794532910484</v>
      </c>
      <c r="V8382" s="188" t="str">
        <f t="shared" si="4482"/>
        <v>MENOR</v>
      </c>
      <c r="W8382" s="188">
        <f t="shared" si="4483"/>
        <v>113234.96191354771</v>
      </c>
      <c r="X8382" s="143">
        <f t="shared" si="4484"/>
        <v>113235</v>
      </c>
    </row>
    <row r="8383" spans="1:24" ht="52.5" customHeight="1" x14ac:dyDescent="0.25">
      <c r="A8383" s="20" t="s">
        <v>147</v>
      </c>
      <c r="B8383" s="20">
        <v>87141</v>
      </c>
      <c r="C8383" s="26" t="s">
        <v>2224</v>
      </c>
      <c r="D8383" s="84" t="s">
        <v>2225</v>
      </c>
      <c r="E8383" s="20" t="s">
        <v>2058</v>
      </c>
      <c r="F8383" s="135" t="s">
        <v>334</v>
      </c>
      <c r="G8383" s="169">
        <v>106144</v>
      </c>
      <c r="H8383" s="36">
        <v>158.16999999999999</v>
      </c>
      <c r="I8383" s="50">
        <v>151.76</v>
      </c>
      <c r="J8383" s="155">
        <f t="shared" si="4473"/>
        <v>110627.28307854508</v>
      </c>
      <c r="K8383" s="182">
        <v>163625</v>
      </c>
      <c r="L8383" s="143">
        <v>177280.25</v>
      </c>
      <c r="M8383" s="143">
        <v>180790.75</v>
      </c>
      <c r="N8383" s="143">
        <f t="shared" si="4474"/>
        <v>110627.28307854508</v>
      </c>
      <c r="O8383" s="143">
        <f t="shared" si="4475"/>
        <v>180790.75</v>
      </c>
      <c r="P8383" s="143">
        <f t="shared" si="4476"/>
        <v>163625</v>
      </c>
      <c r="Q8383" s="143">
        <f t="shared" si="4477"/>
        <v>158080.82076963625</v>
      </c>
      <c r="R8383" s="143">
        <f t="shared" si="4478"/>
        <v>137126.14153927253</v>
      </c>
      <c r="S8383" s="143">
        <f t="shared" si="4479"/>
        <v>172207.875</v>
      </c>
      <c r="T8383" s="143">
        <f t="shared" si="4480"/>
        <v>32490.691647291391</v>
      </c>
      <c r="U8383" s="194">
        <f t="shared" si="4481"/>
        <v>0.19856801617901537</v>
      </c>
      <c r="V8383" s="188" t="str">
        <f t="shared" si="4482"/>
        <v>MENOR</v>
      </c>
      <c r="W8383" s="188">
        <f t="shared" si="4483"/>
        <v>110627.28307854508</v>
      </c>
      <c r="X8383" s="143">
        <f t="shared" si="4484"/>
        <v>110627</v>
      </c>
    </row>
    <row r="8384" spans="1:24" ht="52.5" customHeight="1" x14ac:dyDescent="0.25">
      <c r="A8384" s="20" t="s">
        <v>149</v>
      </c>
      <c r="B8384" s="20">
        <v>87141</v>
      </c>
      <c r="C8384" s="26" t="s">
        <v>2226</v>
      </c>
      <c r="D8384" s="58" t="s">
        <v>2227</v>
      </c>
      <c r="E8384" s="20" t="s">
        <v>2058</v>
      </c>
      <c r="F8384" s="135" t="s">
        <v>334</v>
      </c>
      <c r="G8384" s="169">
        <v>772</v>
      </c>
      <c r="H8384" s="36">
        <v>158.16999999999999</v>
      </c>
      <c r="I8384" s="50">
        <v>151.76</v>
      </c>
      <c r="J8384" s="155">
        <f t="shared" si="4473"/>
        <v>804.60753821823937</v>
      </c>
      <c r="K8384" s="182">
        <v>6604.5</v>
      </c>
      <c r="L8384" s="143">
        <v>7391.6849999999995</v>
      </c>
      <c r="M8384" s="143">
        <v>7538.0550000000003</v>
      </c>
      <c r="N8384" s="143">
        <f t="shared" si="4474"/>
        <v>804.60753821823937</v>
      </c>
      <c r="O8384" s="143">
        <f t="shared" si="4475"/>
        <v>7538.0550000000003</v>
      </c>
      <c r="P8384" s="143">
        <f t="shared" si="4476"/>
        <v>6604.5</v>
      </c>
      <c r="Q8384" s="143">
        <f t="shared" si="4477"/>
        <v>5584.7118845545592</v>
      </c>
      <c r="R8384" s="143">
        <f t="shared" si="4478"/>
        <v>3704.5537691091195</v>
      </c>
      <c r="S8384" s="143">
        <f t="shared" si="4479"/>
        <v>7071.2775000000001</v>
      </c>
      <c r="T8384" s="143">
        <f t="shared" si="4480"/>
        <v>3212.9979006564286</v>
      </c>
      <c r="U8384" s="194">
        <f t="shared" si="4481"/>
        <v>0.48648616862085375</v>
      </c>
      <c r="V8384" s="188" t="str">
        <f t="shared" si="4482"/>
        <v>MENOR</v>
      </c>
      <c r="W8384" s="188">
        <f t="shared" si="4483"/>
        <v>804.60753821823937</v>
      </c>
      <c r="X8384" s="143">
        <f t="shared" si="4484"/>
        <v>805</v>
      </c>
    </row>
    <row r="8385" spans="1:24" ht="52.5" customHeight="1" x14ac:dyDescent="0.25">
      <c r="A8385" s="20" t="s">
        <v>152</v>
      </c>
      <c r="B8385" s="20">
        <v>87141</v>
      </c>
      <c r="C8385" s="26" t="s">
        <v>2228</v>
      </c>
      <c r="D8385" s="58" t="s">
        <v>2229</v>
      </c>
      <c r="E8385" s="20" t="s">
        <v>2058</v>
      </c>
      <c r="F8385" s="135" t="s">
        <v>334</v>
      </c>
      <c r="G8385" s="169">
        <v>673</v>
      </c>
      <c r="H8385" s="36">
        <v>158.16999999999999</v>
      </c>
      <c r="I8385" s="50">
        <v>151.76</v>
      </c>
      <c r="J8385" s="155">
        <f t="shared" si="4473"/>
        <v>701.42600158144444</v>
      </c>
      <c r="K8385" s="182">
        <v>6664</v>
      </c>
      <c r="L8385" s="143">
        <v>7451.78</v>
      </c>
      <c r="M8385" s="143">
        <v>7599.34</v>
      </c>
      <c r="N8385" s="143">
        <f t="shared" si="4474"/>
        <v>701.42600158144444</v>
      </c>
      <c r="O8385" s="143">
        <f t="shared" si="4475"/>
        <v>7599.34</v>
      </c>
      <c r="P8385" s="143">
        <f t="shared" si="4476"/>
        <v>6664</v>
      </c>
      <c r="Q8385" s="143">
        <f t="shared" si="4477"/>
        <v>5604.1365003953615</v>
      </c>
      <c r="R8385" s="143">
        <f t="shared" si="4478"/>
        <v>3682.7130007907222</v>
      </c>
      <c r="S8385" s="143">
        <f t="shared" si="4479"/>
        <v>7131.67</v>
      </c>
      <c r="T8385" s="143">
        <f t="shared" si="4480"/>
        <v>3294.1617233847855</v>
      </c>
      <c r="U8385" s="194">
        <f t="shared" si="4481"/>
        <v>0.49432198730263888</v>
      </c>
      <c r="V8385" s="188" t="str">
        <f t="shared" si="4482"/>
        <v>MENOR</v>
      </c>
      <c r="W8385" s="188">
        <f t="shared" si="4483"/>
        <v>701.42600158144444</v>
      </c>
      <c r="X8385" s="143">
        <f t="shared" si="4484"/>
        <v>701</v>
      </c>
    </row>
    <row r="8386" spans="1:24" ht="52.5" customHeight="1" x14ac:dyDescent="0.25">
      <c r="A8386" s="20" t="s">
        <v>153</v>
      </c>
      <c r="B8386" s="20">
        <v>87141</v>
      </c>
      <c r="C8386" s="26" t="s">
        <v>2230</v>
      </c>
      <c r="D8386" s="58" t="s">
        <v>2231</v>
      </c>
      <c r="E8386" s="20" t="s">
        <v>2058</v>
      </c>
      <c r="F8386" s="135" t="s">
        <v>334</v>
      </c>
      <c r="G8386" s="169">
        <v>8815</v>
      </c>
      <c r="H8386" s="36">
        <v>158.16999999999999</v>
      </c>
      <c r="I8386" s="50">
        <v>151.76</v>
      </c>
      <c r="J8386" s="155">
        <f t="shared" si="4473"/>
        <v>9187.3257116499735</v>
      </c>
      <c r="K8386" s="182">
        <v>700434</v>
      </c>
      <c r="L8386" s="143">
        <v>759360.42</v>
      </c>
      <c r="M8386" s="143">
        <v>774397.26</v>
      </c>
      <c r="N8386" s="143">
        <f t="shared" si="4474"/>
        <v>9187.3257116499735</v>
      </c>
      <c r="O8386" s="143">
        <f t="shared" si="4475"/>
        <v>774397.26</v>
      </c>
      <c r="P8386" s="143">
        <f t="shared" si="4476"/>
        <v>700434</v>
      </c>
      <c r="Q8386" s="143">
        <f t="shared" si="4477"/>
        <v>560844.7514279125</v>
      </c>
      <c r="R8386" s="143">
        <f t="shared" si="4478"/>
        <v>354810.66285582498</v>
      </c>
      <c r="S8386" s="143">
        <f t="shared" si="4479"/>
        <v>737415.63</v>
      </c>
      <c r="T8386" s="143">
        <f t="shared" si="4480"/>
        <v>369154.08627964021</v>
      </c>
      <c r="U8386" s="194">
        <f t="shared" si="4481"/>
        <v>0.52703621794436051</v>
      </c>
      <c r="V8386" s="188" t="str">
        <f t="shared" si="4482"/>
        <v>MENOR</v>
      </c>
      <c r="W8386" s="188">
        <f t="shared" si="4483"/>
        <v>9187.3257116499735</v>
      </c>
      <c r="X8386" s="143">
        <f t="shared" si="4484"/>
        <v>9187</v>
      </c>
    </row>
    <row r="8387" spans="1:24" ht="52.5" customHeight="1" x14ac:dyDescent="0.25">
      <c r="A8387" s="20" t="s">
        <v>154</v>
      </c>
      <c r="B8387" s="20">
        <v>87141</v>
      </c>
      <c r="C8387" s="26" t="s">
        <v>2232</v>
      </c>
      <c r="D8387" s="58" t="s">
        <v>2233</v>
      </c>
      <c r="E8387" s="20" t="s">
        <v>2058</v>
      </c>
      <c r="F8387" s="135" t="s">
        <v>334</v>
      </c>
      <c r="G8387" s="169">
        <v>54666</v>
      </c>
      <c r="H8387" s="36">
        <v>158.16999999999999</v>
      </c>
      <c r="I8387" s="50">
        <v>151.76</v>
      </c>
      <c r="J8387" s="155">
        <f t="shared" si="4473"/>
        <v>56974.968502899319</v>
      </c>
      <c r="K8387" s="182">
        <v>311304</v>
      </c>
      <c r="L8387" s="143">
        <v>340378.08</v>
      </c>
      <c r="M8387" s="143">
        <v>347118.24</v>
      </c>
      <c r="N8387" s="143">
        <f t="shared" si="4474"/>
        <v>56974.968502899319</v>
      </c>
      <c r="O8387" s="143">
        <f t="shared" si="4475"/>
        <v>347118.24</v>
      </c>
      <c r="P8387" s="143">
        <f t="shared" si="4476"/>
        <v>311304</v>
      </c>
      <c r="Q8387" s="143">
        <f t="shared" si="4477"/>
        <v>263943.82212572487</v>
      </c>
      <c r="R8387" s="143">
        <f t="shared" si="4478"/>
        <v>184139.48425144967</v>
      </c>
      <c r="S8387" s="143">
        <f t="shared" si="4479"/>
        <v>329211.12</v>
      </c>
      <c r="T8387" s="143">
        <f t="shared" si="4480"/>
        <v>138851.56629022374</v>
      </c>
      <c r="U8387" s="194">
        <f t="shared" si="4481"/>
        <v>0.44603206605190981</v>
      </c>
      <c r="V8387" s="188" t="str">
        <f t="shared" si="4482"/>
        <v>MENOR</v>
      </c>
      <c r="W8387" s="188">
        <f t="shared" si="4483"/>
        <v>56974.968502899319</v>
      </c>
      <c r="X8387" s="143">
        <f t="shared" si="4484"/>
        <v>56975</v>
      </c>
    </row>
    <row r="8388" spans="1:24" ht="52.5" customHeight="1" x14ac:dyDescent="0.25">
      <c r="A8388" s="20" t="s">
        <v>156</v>
      </c>
      <c r="B8388" s="20">
        <v>87141</v>
      </c>
      <c r="C8388" s="26" t="s">
        <v>2234</v>
      </c>
      <c r="D8388" s="84" t="s">
        <v>2235</v>
      </c>
      <c r="E8388" s="20" t="s">
        <v>2058</v>
      </c>
      <c r="F8388" s="135" t="s">
        <v>334</v>
      </c>
      <c r="G8388" s="169">
        <v>87049</v>
      </c>
      <c r="H8388" s="36">
        <v>158.16999999999999</v>
      </c>
      <c r="I8388" s="50">
        <v>151.76</v>
      </c>
      <c r="J8388" s="155">
        <f t="shared" si="4473"/>
        <v>90725.753360569317</v>
      </c>
      <c r="K8388" s="182">
        <v>119952</v>
      </c>
      <c r="L8388" s="143">
        <v>128723.49</v>
      </c>
      <c r="M8388" s="143">
        <v>131272.47</v>
      </c>
      <c r="N8388" s="143">
        <f t="shared" si="4474"/>
        <v>90725.753360569317</v>
      </c>
      <c r="O8388" s="143">
        <f t="shared" si="4475"/>
        <v>131272.47</v>
      </c>
      <c r="P8388" s="143">
        <f t="shared" si="4476"/>
        <v>119952</v>
      </c>
      <c r="Q8388" s="143">
        <f t="shared" si="4477"/>
        <v>117668.42834014233</v>
      </c>
      <c r="R8388" s="143">
        <f t="shared" si="4478"/>
        <v>105338.87668028465</v>
      </c>
      <c r="S8388" s="143">
        <f t="shared" si="4479"/>
        <v>125612.235</v>
      </c>
      <c r="T8388" s="143">
        <f t="shared" si="4480"/>
        <v>18604.719583724018</v>
      </c>
      <c r="U8388" s="194">
        <f t="shared" si="4481"/>
        <v>0.15510137041253183</v>
      </c>
      <c r="V8388" s="188" t="str">
        <f t="shared" si="4482"/>
        <v>MENOR</v>
      </c>
      <c r="W8388" s="188">
        <f t="shared" si="4483"/>
        <v>90725.753360569317</v>
      </c>
      <c r="X8388" s="143">
        <f t="shared" si="4484"/>
        <v>90726</v>
      </c>
    </row>
    <row r="8389" spans="1:24" ht="52.5" customHeight="1" x14ac:dyDescent="0.25">
      <c r="A8389" s="20" t="s">
        <v>157</v>
      </c>
      <c r="B8389" s="20">
        <v>87141</v>
      </c>
      <c r="C8389" s="26" t="s">
        <v>2236</v>
      </c>
      <c r="D8389" s="84" t="s">
        <v>2237</v>
      </c>
      <c r="E8389" s="20" t="s">
        <v>2058</v>
      </c>
      <c r="F8389" s="135" t="s">
        <v>334</v>
      </c>
      <c r="G8389" s="169">
        <v>109308</v>
      </c>
      <c r="H8389" s="36">
        <v>158.16999999999999</v>
      </c>
      <c r="I8389" s="50">
        <v>151.76</v>
      </c>
      <c r="J8389" s="155">
        <f t="shared" si="4473"/>
        <v>113924.92329994729</v>
      </c>
      <c r="K8389" s="182">
        <v>239904</v>
      </c>
      <c r="L8389" s="143">
        <v>250956.72</v>
      </c>
      <c r="M8389" s="143">
        <v>255926.16</v>
      </c>
      <c r="N8389" s="143">
        <f t="shared" si="4474"/>
        <v>113924.92329994729</v>
      </c>
      <c r="O8389" s="143">
        <f t="shared" si="4475"/>
        <v>255926.16</v>
      </c>
      <c r="P8389" s="143">
        <f t="shared" si="4476"/>
        <v>239904</v>
      </c>
      <c r="Q8389" s="143">
        <f t="shared" si="4477"/>
        <v>215177.95082498682</v>
      </c>
      <c r="R8389" s="143">
        <f t="shared" si="4478"/>
        <v>176914.46164997364</v>
      </c>
      <c r="S8389" s="143">
        <f t="shared" si="4479"/>
        <v>247915.08000000002</v>
      </c>
      <c r="T8389" s="143">
        <f t="shared" si="4480"/>
        <v>67833.349628436379</v>
      </c>
      <c r="U8389" s="194">
        <f t="shared" si="4481"/>
        <v>0.28275205760819488</v>
      </c>
      <c r="V8389" s="188" t="str">
        <f t="shared" si="4482"/>
        <v>MENOR</v>
      </c>
      <c r="W8389" s="188">
        <f t="shared" si="4483"/>
        <v>113924.92329994729</v>
      </c>
      <c r="X8389" s="143">
        <f t="shared" si="4484"/>
        <v>113925</v>
      </c>
    </row>
    <row r="8390" spans="1:24" ht="52.5" customHeight="1" x14ac:dyDescent="0.25">
      <c r="A8390" s="20" t="s">
        <v>158</v>
      </c>
      <c r="B8390" s="20">
        <v>87141</v>
      </c>
      <c r="C8390" s="26" t="s">
        <v>2238</v>
      </c>
      <c r="D8390" s="58" t="s">
        <v>2239</v>
      </c>
      <c r="E8390" s="20" t="s">
        <v>2058</v>
      </c>
      <c r="F8390" s="135" t="s">
        <v>334</v>
      </c>
      <c r="G8390" s="169">
        <v>2953</v>
      </c>
      <c r="H8390" s="36">
        <v>158.16999999999999</v>
      </c>
      <c r="I8390" s="50">
        <v>151.76</v>
      </c>
      <c r="J8390" s="155">
        <f t="shared" si="4473"/>
        <v>3077.7280574591459</v>
      </c>
      <c r="K8390" s="182">
        <v>116739</v>
      </c>
      <c r="L8390" s="143">
        <v>125478.36</v>
      </c>
      <c r="M8390" s="143">
        <v>127963.08</v>
      </c>
      <c r="N8390" s="143">
        <f t="shared" si="4474"/>
        <v>3077.7280574591459</v>
      </c>
      <c r="O8390" s="143">
        <f t="shared" si="4475"/>
        <v>127963.08</v>
      </c>
      <c r="P8390" s="143">
        <f t="shared" si="4476"/>
        <v>116739</v>
      </c>
      <c r="Q8390" s="143">
        <f t="shared" si="4477"/>
        <v>93314.542014364793</v>
      </c>
      <c r="R8390" s="143">
        <f t="shared" si="4478"/>
        <v>59908.364028729571</v>
      </c>
      <c r="S8390" s="143">
        <f t="shared" si="4479"/>
        <v>122351.04000000001</v>
      </c>
      <c r="T8390" s="143">
        <f t="shared" si="4480"/>
        <v>60350.145531360191</v>
      </c>
      <c r="U8390" s="194">
        <f t="shared" si="4481"/>
        <v>0.51696644250302115</v>
      </c>
      <c r="V8390" s="188" t="str">
        <f t="shared" si="4482"/>
        <v>MENOR</v>
      </c>
      <c r="W8390" s="188">
        <f t="shared" si="4483"/>
        <v>3077.7280574591459</v>
      </c>
      <c r="X8390" s="143">
        <f t="shared" si="4484"/>
        <v>3078</v>
      </c>
    </row>
    <row r="8391" spans="1:24" ht="52.5" customHeight="1" x14ac:dyDescent="0.25">
      <c r="A8391" s="20" t="s">
        <v>159</v>
      </c>
      <c r="B8391" s="20">
        <v>87141</v>
      </c>
      <c r="C8391" s="26" t="s">
        <v>2541</v>
      </c>
      <c r="D8391" s="58" t="s">
        <v>2542</v>
      </c>
      <c r="E8391" s="20" t="s">
        <v>2058</v>
      </c>
      <c r="F8391" s="135" t="s">
        <v>334</v>
      </c>
      <c r="G8391" s="169">
        <v>32382</v>
      </c>
      <c r="H8391" s="36">
        <v>158.16999999999999</v>
      </c>
      <c r="I8391" s="50">
        <v>151.76</v>
      </c>
      <c r="J8391" s="155">
        <f t="shared" si="4473"/>
        <v>33749.742619926197</v>
      </c>
      <c r="K8391" s="182">
        <v>453152</v>
      </c>
      <c r="L8391" s="143">
        <v>490375.2</v>
      </c>
      <c r="M8391" s="143">
        <v>500085.6</v>
      </c>
      <c r="N8391" s="143">
        <f t="shared" si="4474"/>
        <v>33749.742619926197</v>
      </c>
      <c r="O8391" s="143">
        <f t="shared" si="4475"/>
        <v>500085.6</v>
      </c>
      <c r="P8391" s="143">
        <f t="shared" si="4476"/>
        <v>453152</v>
      </c>
      <c r="Q8391" s="143">
        <f t="shared" si="4477"/>
        <v>369340.6356549816</v>
      </c>
      <c r="R8391" s="143">
        <f t="shared" si="4478"/>
        <v>243450.87130996311</v>
      </c>
      <c r="S8391" s="143">
        <f t="shared" si="4479"/>
        <v>476618.8</v>
      </c>
      <c r="T8391" s="143">
        <f t="shared" si="4480"/>
        <v>224639.86270562626</v>
      </c>
      <c r="U8391" s="194">
        <f t="shared" si="4481"/>
        <v>0.49572739986941744</v>
      </c>
      <c r="V8391" s="188" t="str">
        <f t="shared" si="4482"/>
        <v>MENOR</v>
      </c>
      <c r="W8391" s="188">
        <f t="shared" si="4483"/>
        <v>33749.742619926197</v>
      </c>
      <c r="X8391" s="143">
        <f t="shared" si="4484"/>
        <v>33750</v>
      </c>
    </row>
    <row r="8392" spans="1:24" ht="52.5" customHeight="1" x14ac:dyDescent="0.25">
      <c r="A8392" s="20" t="s">
        <v>160</v>
      </c>
      <c r="B8392" s="20">
        <v>87141</v>
      </c>
      <c r="C8392" s="26" t="s">
        <v>2416</v>
      </c>
      <c r="D8392" s="58" t="s">
        <v>2417</v>
      </c>
      <c r="E8392" s="20" t="s">
        <v>2058</v>
      </c>
      <c r="F8392" s="135" t="s">
        <v>334</v>
      </c>
      <c r="G8392" s="169">
        <v>32490</v>
      </c>
      <c r="H8392" s="36">
        <v>158.16999999999999</v>
      </c>
      <c r="I8392" s="50">
        <v>151.76</v>
      </c>
      <c r="J8392" s="155">
        <f t="shared" si="4473"/>
        <v>33862.304296257251</v>
      </c>
      <c r="K8392" s="182">
        <v>453152</v>
      </c>
      <c r="L8392" s="143">
        <v>486288.74</v>
      </c>
      <c r="M8392" s="143">
        <v>495918.22</v>
      </c>
      <c r="N8392" s="143">
        <f t="shared" si="4474"/>
        <v>33862.304296257251</v>
      </c>
      <c r="O8392" s="143">
        <f t="shared" si="4475"/>
        <v>495918.22</v>
      </c>
      <c r="P8392" s="143">
        <f t="shared" si="4476"/>
        <v>453152</v>
      </c>
      <c r="Q8392" s="143">
        <f t="shared" si="4477"/>
        <v>367305.31607406429</v>
      </c>
      <c r="R8392" s="143">
        <f t="shared" si="4478"/>
        <v>243507.15214812863</v>
      </c>
      <c r="S8392" s="143">
        <f t="shared" si="4479"/>
        <v>474535.11</v>
      </c>
      <c r="T8392" s="143">
        <f t="shared" si="4480"/>
        <v>223048.74614452568</v>
      </c>
      <c r="U8392" s="194">
        <f t="shared" si="4481"/>
        <v>0.49221617943764051</v>
      </c>
      <c r="V8392" s="188" t="str">
        <f t="shared" si="4482"/>
        <v>MENOR</v>
      </c>
      <c r="W8392" s="188">
        <f t="shared" si="4483"/>
        <v>33862.304296257251</v>
      </c>
      <c r="X8392" s="143">
        <f t="shared" si="4484"/>
        <v>33862</v>
      </c>
    </row>
    <row r="8393" spans="1:24" ht="52.5" customHeight="1" x14ac:dyDescent="0.25">
      <c r="A8393" s="20" t="s">
        <v>161</v>
      </c>
      <c r="B8393" s="20">
        <v>87141</v>
      </c>
      <c r="C8393" s="26" t="s">
        <v>2418</v>
      </c>
      <c r="D8393" s="58" t="s">
        <v>2419</v>
      </c>
      <c r="E8393" s="20" t="s">
        <v>2058</v>
      </c>
      <c r="F8393" s="135" t="s">
        <v>334</v>
      </c>
      <c r="G8393" s="169">
        <v>32631</v>
      </c>
      <c r="H8393" s="36">
        <v>158.16999999999999</v>
      </c>
      <c r="I8393" s="50">
        <v>151.76</v>
      </c>
      <c r="J8393" s="155">
        <f t="shared" si="4473"/>
        <v>34009.259818133898</v>
      </c>
      <c r="K8393" s="182">
        <v>445060</v>
      </c>
      <c r="L8393" s="143">
        <v>490375.2</v>
      </c>
      <c r="M8393" s="143">
        <v>500085.6</v>
      </c>
      <c r="N8393" s="143">
        <f t="shared" si="4474"/>
        <v>34009.259818133898</v>
      </c>
      <c r="O8393" s="143">
        <f t="shared" si="4475"/>
        <v>500085.6</v>
      </c>
      <c r="P8393" s="143">
        <f t="shared" si="4476"/>
        <v>445060</v>
      </c>
      <c r="Q8393" s="143">
        <f t="shared" si="4477"/>
        <v>367382.51495453343</v>
      </c>
      <c r="R8393" s="143">
        <f t="shared" si="4478"/>
        <v>239534.62990906695</v>
      </c>
      <c r="S8393" s="143">
        <f t="shared" si="4479"/>
        <v>472572.8</v>
      </c>
      <c r="T8393" s="143">
        <f t="shared" si="4480"/>
        <v>223538.8320318608</v>
      </c>
      <c r="U8393" s="194">
        <f t="shared" si="4481"/>
        <v>0.50226673264697075</v>
      </c>
      <c r="V8393" s="188" t="str">
        <f t="shared" si="4482"/>
        <v>MENOR</v>
      </c>
      <c r="W8393" s="188">
        <f t="shared" si="4483"/>
        <v>34009.259818133898</v>
      </c>
      <c r="X8393" s="143">
        <f t="shared" si="4484"/>
        <v>34009</v>
      </c>
    </row>
    <row r="8394" spans="1:24" ht="52.5" customHeight="1" x14ac:dyDescent="0.25">
      <c r="A8394" s="20" t="s">
        <v>163</v>
      </c>
      <c r="B8394" s="20">
        <v>87141</v>
      </c>
      <c r="C8394" s="26" t="s">
        <v>2420</v>
      </c>
      <c r="D8394" s="84" t="s">
        <v>2421</v>
      </c>
      <c r="E8394" s="20" t="s">
        <v>2058</v>
      </c>
      <c r="F8394" s="135" t="s">
        <v>334</v>
      </c>
      <c r="G8394" s="169">
        <v>26217</v>
      </c>
      <c r="H8394" s="36">
        <v>158.16999999999999</v>
      </c>
      <c r="I8394" s="50">
        <v>151.76</v>
      </c>
      <c r="J8394" s="155">
        <f t="shared" si="4473"/>
        <v>27324.346929362153</v>
      </c>
      <c r="K8394" s="182">
        <v>441014</v>
      </c>
      <c r="L8394" s="143">
        <v>486288.74</v>
      </c>
      <c r="M8394" s="143">
        <v>495918.22</v>
      </c>
      <c r="N8394" s="143">
        <f t="shared" si="4474"/>
        <v>27324.346929362153</v>
      </c>
      <c r="O8394" s="143">
        <f t="shared" si="4475"/>
        <v>495918.22</v>
      </c>
      <c r="P8394" s="143">
        <f t="shared" si="4476"/>
        <v>441014</v>
      </c>
      <c r="Q8394" s="143">
        <f t="shared" si="4477"/>
        <v>362636.3267323405</v>
      </c>
      <c r="R8394" s="143">
        <f t="shared" si="4478"/>
        <v>234169.17346468108</v>
      </c>
      <c r="S8394" s="143">
        <f t="shared" si="4479"/>
        <v>468466.11</v>
      </c>
      <c r="T8394" s="143">
        <f t="shared" si="4480"/>
        <v>224819.30955486067</v>
      </c>
      <c r="U8394" s="194">
        <f t="shared" si="4481"/>
        <v>0.50977816929816433</v>
      </c>
      <c r="V8394" s="188" t="str">
        <f t="shared" si="4482"/>
        <v>MENOR</v>
      </c>
      <c r="W8394" s="188">
        <f t="shared" si="4483"/>
        <v>27324.346929362153</v>
      </c>
      <c r="X8394" s="143">
        <f t="shared" si="4484"/>
        <v>27324</v>
      </c>
    </row>
    <row r="8395" spans="1:24" ht="52.5" customHeight="1" x14ac:dyDescent="0.25">
      <c r="A8395" s="20" t="s">
        <v>164</v>
      </c>
      <c r="B8395" s="20">
        <v>87141</v>
      </c>
      <c r="C8395" s="26" t="s">
        <v>2422</v>
      </c>
      <c r="D8395" s="84" t="s">
        <v>2423</v>
      </c>
      <c r="E8395" s="20" t="s">
        <v>2058</v>
      </c>
      <c r="F8395" s="135" t="s">
        <v>334</v>
      </c>
      <c r="G8395" s="169">
        <v>32734</v>
      </c>
      <c r="H8395" s="36">
        <v>158.16999999999999</v>
      </c>
      <c r="I8395" s="50">
        <v>151.76</v>
      </c>
      <c r="J8395" s="155">
        <f t="shared" si="4473"/>
        <v>34116.610305745919</v>
      </c>
      <c r="K8395" s="182">
        <v>449106</v>
      </c>
      <c r="L8395" s="143">
        <v>486288.74</v>
      </c>
      <c r="M8395" s="143">
        <v>495918.22</v>
      </c>
      <c r="N8395" s="143">
        <f t="shared" si="4474"/>
        <v>34116.610305745919</v>
      </c>
      <c r="O8395" s="143">
        <f t="shared" si="4475"/>
        <v>495918.22</v>
      </c>
      <c r="P8395" s="143">
        <f t="shared" si="4476"/>
        <v>449106</v>
      </c>
      <c r="Q8395" s="143">
        <f t="shared" si="4477"/>
        <v>366357.39257643645</v>
      </c>
      <c r="R8395" s="143">
        <f t="shared" si="4478"/>
        <v>241611.30515287296</v>
      </c>
      <c r="S8395" s="143">
        <f t="shared" si="4479"/>
        <v>472512.11</v>
      </c>
      <c r="T8395" s="143">
        <f t="shared" si="4480"/>
        <v>222411.63453672218</v>
      </c>
      <c r="U8395" s="194">
        <f t="shared" si="4481"/>
        <v>0.49523193753083278</v>
      </c>
      <c r="V8395" s="188" t="str">
        <f t="shared" si="4482"/>
        <v>MENOR</v>
      </c>
      <c r="W8395" s="188">
        <f t="shared" si="4483"/>
        <v>34116.610305745919</v>
      </c>
      <c r="X8395" s="143">
        <f t="shared" si="4484"/>
        <v>34117</v>
      </c>
    </row>
    <row r="8396" spans="1:24" ht="52.5" customHeight="1" x14ac:dyDescent="0.25">
      <c r="A8396" s="20" t="s">
        <v>165</v>
      </c>
      <c r="B8396" s="20">
        <v>87141</v>
      </c>
      <c r="C8396" s="26" t="s">
        <v>2424</v>
      </c>
      <c r="D8396" s="84" t="s">
        <v>2425</v>
      </c>
      <c r="E8396" s="20" t="s">
        <v>2058</v>
      </c>
      <c r="F8396" s="135" t="s">
        <v>334</v>
      </c>
      <c r="G8396" s="169">
        <v>26595</v>
      </c>
      <c r="H8396" s="36">
        <v>158.16999999999999</v>
      </c>
      <c r="I8396" s="50">
        <v>151.76</v>
      </c>
      <c r="J8396" s="155">
        <f t="shared" si="4473"/>
        <v>27718.312796520822</v>
      </c>
      <c r="K8396" s="182">
        <v>441014</v>
      </c>
      <c r="L8396" s="143">
        <v>494461.66000000003</v>
      </c>
      <c r="M8396" s="143">
        <v>504252.98</v>
      </c>
      <c r="N8396" s="143">
        <f t="shared" si="4474"/>
        <v>27718.312796520822</v>
      </c>
      <c r="O8396" s="143">
        <f t="shared" si="4475"/>
        <v>504252.98</v>
      </c>
      <c r="P8396" s="143">
        <f t="shared" si="4476"/>
        <v>441014</v>
      </c>
      <c r="Q8396" s="143">
        <f t="shared" si="4477"/>
        <v>366861.73819913022</v>
      </c>
      <c r="R8396" s="143">
        <f t="shared" si="4478"/>
        <v>234366.15639826041</v>
      </c>
      <c r="S8396" s="143">
        <f t="shared" si="4479"/>
        <v>472633.49</v>
      </c>
      <c r="T8396" s="143">
        <f t="shared" si="4480"/>
        <v>227797.36191856506</v>
      </c>
      <c r="U8396" s="194">
        <f t="shared" si="4481"/>
        <v>0.51653090813118197</v>
      </c>
      <c r="V8396" s="188" t="str">
        <f t="shared" si="4482"/>
        <v>MENOR</v>
      </c>
      <c r="W8396" s="188">
        <f t="shared" si="4483"/>
        <v>27718.312796520822</v>
      </c>
      <c r="X8396" s="143">
        <f t="shared" si="4484"/>
        <v>27718</v>
      </c>
    </row>
    <row r="8397" spans="1:24" ht="52.5" customHeight="1" x14ac:dyDescent="0.25">
      <c r="A8397" s="20" t="s">
        <v>166</v>
      </c>
      <c r="B8397" s="20">
        <v>87141</v>
      </c>
      <c r="C8397" s="26" t="s">
        <v>2240</v>
      </c>
      <c r="D8397" s="84" t="s">
        <v>2241</v>
      </c>
      <c r="E8397" s="20" t="s">
        <v>2058</v>
      </c>
      <c r="F8397" s="135" t="s">
        <v>334</v>
      </c>
      <c r="G8397" s="169">
        <v>26375</v>
      </c>
      <c r="H8397" s="36">
        <v>158.16999999999999</v>
      </c>
      <c r="I8397" s="50">
        <v>151.76</v>
      </c>
      <c r="J8397" s="155">
        <f t="shared" si="4473"/>
        <v>27489.020492883501</v>
      </c>
      <c r="K8397" s="182">
        <v>445060</v>
      </c>
      <c r="L8397" s="143">
        <v>490375.2</v>
      </c>
      <c r="M8397" s="143">
        <v>500085.6</v>
      </c>
      <c r="N8397" s="143">
        <f t="shared" si="4474"/>
        <v>27489.020492883501</v>
      </c>
      <c r="O8397" s="143">
        <f t="shared" si="4475"/>
        <v>500085.6</v>
      </c>
      <c r="P8397" s="143">
        <f t="shared" si="4476"/>
        <v>445060</v>
      </c>
      <c r="Q8397" s="143">
        <f t="shared" si="4477"/>
        <v>365752.45512322092</v>
      </c>
      <c r="R8397" s="143">
        <f t="shared" si="4478"/>
        <v>236274.51024644176</v>
      </c>
      <c r="S8397" s="143">
        <f t="shared" si="4479"/>
        <v>472572.8</v>
      </c>
      <c r="T8397" s="143">
        <f t="shared" si="4480"/>
        <v>226780.40790994503</v>
      </c>
      <c r="U8397" s="194">
        <f t="shared" si="4481"/>
        <v>0.50955019078314168</v>
      </c>
      <c r="V8397" s="188" t="str">
        <f t="shared" si="4482"/>
        <v>MENOR</v>
      </c>
      <c r="W8397" s="188">
        <f t="shared" si="4483"/>
        <v>27489.020492883501</v>
      </c>
      <c r="X8397" s="143">
        <f t="shared" si="4484"/>
        <v>27489</v>
      </c>
    </row>
    <row r="8398" spans="1:24" ht="52.5" customHeight="1" x14ac:dyDescent="0.25">
      <c r="A8398" s="20" t="s">
        <v>167</v>
      </c>
      <c r="B8398" s="20">
        <v>87141</v>
      </c>
      <c r="C8398" s="26" t="s">
        <v>2242</v>
      </c>
      <c r="D8398" s="84" t="s">
        <v>2243</v>
      </c>
      <c r="E8398" s="20" t="s">
        <v>2058</v>
      </c>
      <c r="F8398" s="135" t="s">
        <v>334</v>
      </c>
      <c r="G8398" s="169">
        <v>26296</v>
      </c>
      <c r="H8398" s="36">
        <v>158.16999999999999</v>
      </c>
      <c r="I8398" s="50">
        <v>151.76</v>
      </c>
      <c r="J8398" s="155">
        <f t="shared" si="4473"/>
        <v>27406.683711122827</v>
      </c>
      <c r="K8398" s="182">
        <v>441014</v>
      </c>
      <c r="L8398" s="143">
        <v>486288.74</v>
      </c>
      <c r="M8398" s="143">
        <v>495918.22</v>
      </c>
      <c r="N8398" s="143">
        <f t="shared" si="4474"/>
        <v>27406.683711122827</v>
      </c>
      <c r="O8398" s="143">
        <f t="shared" si="4475"/>
        <v>495918.22</v>
      </c>
      <c r="P8398" s="143">
        <f t="shared" si="4476"/>
        <v>441014</v>
      </c>
      <c r="Q8398" s="143">
        <f t="shared" si="4477"/>
        <v>362656.91092778067</v>
      </c>
      <c r="R8398" s="143">
        <f t="shared" si="4478"/>
        <v>234210.34185556142</v>
      </c>
      <c r="S8398" s="143">
        <f t="shared" si="4479"/>
        <v>468466.11</v>
      </c>
      <c r="T8398" s="143">
        <f t="shared" si="4480"/>
        <v>224778.37522922925</v>
      </c>
      <c r="U8398" s="194">
        <f t="shared" si="4481"/>
        <v>0.50968535064471709</v>
      </c>
      <c r="V8398" s="188" t="str">
        <f t="shared" si="4482"/>
        <v>MENOR</v>
      </c>
      <c r="W8398" s="188">
        <f t="shared" si="4483"/>
        <v>27406.683711122827</v>
      </c>
      <c r="X8398" s="143">
        <f t="shared" si="4484"/>
        <v>27407</v>
      </c>
    </row>
    <row r="8399" spans="1:24" ht="52.5" customHeight="1" x14ac:dyDescent="0.25">
      <c r="A8399" s="20" t="s">
        <v>168</v>
      </c>
      <c r="B8399" s="20">
        <v>87141</v>
      </c>
      <c r="C8399" s="26" t="s">
        <v>2244</v>
      </c>
      <c r="D8399" s="84" t="s">
        <v>2245</v>
      </c>
      <c r="E8399" s="20" t="s">
        <v>2058</v>
      </c>
      <c r="F8399" s="135" t="s">
        <v>334</v>
      </c>
      <c r="G8399" s="169">
        <v>25279</v>
      </c>
      <c r="H8399" s="36">
        <v>158.16999999999999</v>
      </c>
      <c r="I8399" s="50">
        <v>151.76</v>
      </c>
      <c r="J8399" s="155">
        <f t="shared" si="4473"/>
        <v>26346.727925672116</v>
      </c>
      <c r="K8399" s="182">
        <v>709478</v>
      </c>
      <c r="L8399" s="143">
        <v>788230.05800000008</v>
      </c>
      <c r="M8399" s="143">
        <v>803838.57400000002</v>
      </c>
      <c r="N8399" s="143">
        <f t="shared" si="4474"/>
        <v>26346.727925672116</v>
      </c>
      <c r="O8399" s="143">
        <f t="shared" si="4475"/>
        <v>803838.57400000002</v>
      </c>
      <c r="P8399" s="143">
        <f t="shared" si="4476"/>
        <v>709478</v>
      </c>
      <c r="Q8399" s="143">
        <f t="shared" si="4477"/>
        <v>581973.3399814181</v>
      </c>
      <c r="R8399" s="143">
        <f t="shared" si="4478"/>
        <v>367912.36396283604</v>
      </c>
      <c r="S8399" s="143">
        <f t="shared" si="4479"/>
        <v>756658.28700000001</v>
      </c>
      <c r="T8399" s="143">
        <f t="shared" si="4480"/>
        <v>372712.75183663768</v>
      </c>
      <c r="U8399" s="194">
        <f t="shared" si="4481"/>
        <v>0.52533376910438045</v>
      </c>
      <c r="V8399" s="188" t="str">
        <f t="shared" si="4482"/>
        <v>MENOR</v>
      </c>
      <c r="W8399" s="188">
        <f t="shared" si="4483"/>
        <v>26346.727925672116</v>
      </c>
      <c r="X8399" s="143">
        <f t="shared" si="4484"/>
        <v>26347</v>
      </c>
    </row>
    <row r="8400" spans="1:24" ht="52.5" customHeight="1" x14ac:dyDescent="0.25">
      <c r="A8400" s="20" t="s">
        <v>169</v>
      </c>
      <c r="B8400" s="20">
        <v>87141</v>
      </c>
      <c r="C8400" s="26" t="s">
        <v>2426</v>
      </c>
      <c r="D8400" s="84" t="s">
        <v>2427</v>
      </c>
      <c r="E8400" s="20" t="s">
        <v>2058</v>
      </c>
      <c r="F8400" s="135" t="s">
        <v>334</v>
      </c>
      <c r="G8400" s="169">
        <v>26470</v>
      </c>
      <c r="H8400" s="36">
        <v>158.16999999999999</v>
      </c>
      <c r="I8400" s="50">
        <v>151.76</v>
      </c>
      <c r="J8400" s="155">
        <f t="shared" si="4473"/>
        <v>27588.033078545071</v>
      </c>
      <c r="K8400" s="182">
        <v>622608</v>
      </c>
      <c r="L8400" s="143">
        <v>698063.52</v>
      </c>
      <c r="M8400" s="143">
        <v>711886.56</v>
      </c>
      <c r="N8400" s="143">
        <f t="shared" si="4474"/>
        <v>27588.033078545071</v>
      </c>
      <c r="O8400" s="143">
        <f t="shared" si="4475"/>
        <v>711886.56</v>
      </c>
      <c r="P8400" s="143">
        <f t="shared" si="4476"/>
        <v>622608</v>
      </c>
      <c r="Q8400" s="143">
        <f t="shared" si="4477"/>
        <v>515036.52826963633</v>
      </c>
      <c r="R8400" s="143">
        <f t="shared" si="4478"/>
        <v>325098.01653927256</v>
      </c>
      <c r="S8400" s="143">
        <f t="shared" si="4479"/>
        <v>667247.28</v>
      </c>
      <c r="T8400" s="143">
        <f t="shared" si="4480"/>
        <v>327325.76621688233</v>
      </c>
      <c r="U8400" s="194">
        <f t="shared" si="4481"/>
        <v>0.52573331248053723</v>
      </c>
      <c r="V8400" s="188" t="str">
        <f t="shared" si="4482"/>
        <v>MENOR</v>
      </c>
      <c r="W8400" s="188">
        <f t="shared" si="4483"/>
        <v>27588.033078545071</v>
      </c>
      <c r="X8400" s="143">
        <f t="shared" si="4484"/>
        <v>27588</v>
      </c>
    </row>
    <row r="8401" spans="1:24" ht="52.5" customHeight="1" x14ac:dyDescent="0.25">
      <c r="A8401" s="20" t="s">
        <v>170</v>
      </c>
      <c r="B8401" s="20">
        <v>87141</v>
      </c>
      <c r="C8401" s="26" t="s">
        <v>2683</v>
      </c>
      <c r="D8401" s="58" t="s">
        <v>2684</v>
      </c>
      <c r="E8401" s="20" t="s">
        <v>2058</v>
      </c>
      <c r="F8401" s="135" t="s">
        <v>334</v>
      </c>
      <c r="G8401" s="169">
        <v>23687</v>
      </c>
      <c r="H8401" s="36">
        <v>158.16999999999999</v>
      </c>
      <c r="I8401" s="50">
        <v>151.76</v>
      </c>
      <c r="J8401" s="155">
        <f t="shared" si="4473"/>
        <v>24687.485437532949</v>
      </c>
      <c r="K8401" s="182">
        <v>319872</v>
      </c>
      <c r="L8401" s="143">
        <v>331724.40000000002</v>
      </c>
      <c r="M8401" s="143">
        <v>338293.2</v>
      </c>
      <c r="N8401" s="143">
        <f t="shared" si="4474"/>
        <v>24687.485437532949</v>
      </c>
      <c r="O8401" s="143">
        <f t="shared" si="4475"/>
        <v>338293.2</v>
      </c>
      <c r="P8401" s="143">
        <f t="shared" si="4476"/>
        <v>319872</v>
      </c>
      <c r="Q8401" s="143">
        <f t="shared" si="4477"/>
        <v>253644.27135938324</v>
      </c>
      <c r="R8401" s="143">
        <f t="shared" si="4478"/>
        <v>172279.74271876647</v>
      </c>
      <c r="S8401" s="143">
        <f t="shared" si="4479"/>
        <v>329082.59999999998</v>
      </c>
      <c r="T8401" s="143">
        <f t="shared" si="4480"/>
        <v>152828.08366385486</v>
      </c>
      <c r="U8401" s="194">
        <f t="shared" si="4481"/>
        <v>0.47777887299874594</v>
      </c>
      <c r="V8401" s="188" t="str">
        <f t="shared" si="4482"/>
        <v>MENOR</v>
      </c>
      <c r="W8401" s="188">
        <f t="shared" si="4483"/>
        <v>24687.485437532949</v>
      </c>
      <c r="X8401" s="143">
        <f t="shared" si="4484"/>
        <v>24687</v>
      </c>
    </row>
    <row r="8402" spans="1:24" ht="52.5" customHeight="1" x14ac:dyDescent="0.25">
      <c r="A8402" s="20" t="s">
        <v>171</v>
      </c>
      <c r="B8402" s="20">
        <v>87141</v>
      </c>
      <c r="C8402" s="26" t="s">
        <v>2248</v>
      </c>
      <c r="D8402" s="84" t="s">
        <v>2249</v>
      </c>
      <c r="E8402" s="20" t="s">
        <v>2058</v>
      </c>
      <c r="F8402" s="135" t="s">
        <v>334</v>
      </c>
      <c r="G8402" s="169">
        <v>32637</v>
      </c>
      <c r="H8402" s="36">
        <v>158.16999999999999</v>
      </c>
      <c r="I8402" s="50">
        <v>151.76</v>
      </c>
      <c r="J8402" s="155">
        <f t="shared" si="4473"/>
        <v>34015.513244596732</v>
      </c>
      <c r="K8402" s="182">
        <v>479808</v>
      </c>
      <c r="L8402" s="143">
        <v>510567.12</v>
      </c>
      <c r="M8402" s="143">
        <v>520677.36</v>
      </c>
      <c r="N8402" s="143">
        <f t="shared" si="4474"/>
        <v>34015.513244596732</v>
      </c>
      <c r="O8402" s="143">
        <f t="shared" si="4475"/>
        <v>520677.36</v>
      </c>
      <c r="P8402" s="143">
        <f t="shared" si="4476"/>
        <v>479808</v>
      </c>
      <c r="Q8402" s="143">
        <f t="shared" si="4477"/>
        <v>386266.99831114919</v>
      </c>
      <c r="R8402" s="143">
        <f t="shared" si="4478"/>
        <v>256911.75662229836</v>
      </c>
      <c r="S8402" s="143">
        <f t="shared" si="4479"/>
        <v>500242.68</v>
      </c>
      <c r="T8402" s="143">
        <f t="shared" si="4480"/>
        <v>235476.60415261073</v>
      </c>
      <c r="U8402" s="194">
        <f t="shared" si="4481"/>
        <v>0.49077256767834371</v>
      </c>
      <c r="V8402" s="188" t="str">
        <f t="shared" si="4482"/>
        <v>MENOR</v>
      </c>
      <c r="W8402" s="188">
        <f t="shared" si="4483"/>
        <v>34015.513244596732</v>
      </c>
      <c r="X8402" s="143">
        <f t="shared" si="4484"/>
        <v>34016</v>
      </c>
    </row>
    <row r="8403" spans="1:24" ht="52.5" customHeight="1" x14ac:dyDescent="0.25">
      <c r="A8403" s="20" t="s">
        <v>172</v>
      </c>
      <c r="B8403" s="20">
        <v>87141</v>
      </c>
      <c r="C8403" s="26" t="s">
        <v>2430</v>
      </c>
      <c r="D8403" s="84" t="s">
        <v>2431</v>
      </c>
      <c r="E8403" s="20" t="s">
        <v>2058</v>
      </c>
      <c r="F8403" s="135" t="s">
        <v>334</v>
      </c>
      <c r="G8403" s="169">
        <v>28499</v>
      </c>
      <c r="H8403" s="36">
        <v>158.16999999999999</v>
      </c>
      <c r="I8403" s="50">
        <v>151.76</v>
      </c>
      <c r="J8403" s="155">
        <f t="shared" si="4473"/>
        <v>29702.733460727464</v>
      </c>
      <c r="K8403" s="182">
        <v>554778</v>
      </c>
      <c r="L8403" s="143">
        <v>600709.62</v>
      </c>
      <c r="M8403" s="143">
        <v>612604.86</v>
      </c>
      <c r="N8403" s="143">
        <f t="shared" si="4474"/>
        <v>29702.733460727464</v>
      </c>
      <c r="O8403" s="143">
        <f t="shared" si="4475"/>
        <v>612604.86</v>
      </c>
      <c r="P8403" s="143">
        <f t="shared" si="4476"/>
        <v>554778</v>
      </c>
      <c r="Q8403" s="143">
        <f t="shared" si="4477"/>
        <v>449448.8033651819</v>
      </c>
      <c r="R8403" s="143">
        <f t="shared" si="4478"/>
        <v>292240.36673036375</v>
      </c>
      <c r="S8403" s="143">
        <f t="shared" si="4479"/>
        <v>583691.42999999993</v>
      </c>
      <c r="T8403" s="143">
        <f t="shared" si="4480"/>
        <v>280939.33884359396</v>
      </c>
      <c r="U8403" s="194">
        <f t="shared" si="4481"/>
        <v>0.5063995667520953</v>
      </c>
      <c r="V8403" s="188" t="str">
        <f t="shared" si="4482"/>
        <v>MENOR</v>
      </c>
      <c r="W8403" s="188">
        <f t="shared" si="4483"/>
        <v>29702.733460727464</v>
      </c>
      <c r="X8403" s="143">
        <f t="shared" si="4484"/>
        <v>29703</v>
      </c>
    </row>
    <row r="8404" spans="1:24" ht="52.5" customHeight="1" x14ac:dyDescent="0.25">
      <c r="A8404" s="20" t="s">
        <v>173</v>
      </c>
      <c r="B8404" s="20">
        <v>87141</v>
      </c>
      <c r="C8404" s="26" t="s">
        <v>2543</v>
      </c>
      <c r="D8404" s="84" t="s">
        <v>2544</v>
      </c>
      <c r="E8404" s="20" t="s">
        <v>2058</v>
      </c>
      <c r="F8404" s="135" t="s">
        <v>334</v>
      </c>
      <c r="G8404" s="169">
        <v>31519</v>
      </c>
      <c r="H8404" s="36">
        <v>158.16999999999999</v>
      </c>
      <c r="I8404" s="50">
        <v>151.76</v>
      </c>
      <c r="J8404" s="155">
        <f t="shared" si="4473"/>
        <v>32850.291447021613</v>
      </c>
      <c r="K8404" s="182">
        <v>451747.8</v>
      </c>
      <c r="L8404" s="143">
        <v>509701.75199999998</v>
      </c>
      <c r="M8404" s="143">
        <v>519794.85600000003</v>
      </c>
      <c r="N8404" s="143">
        <f t="shared" si="4474"/>
        <v>32850.291447021613</v>
      </c>
      <c r="O8404" s="143">
        <f t="shared" si="4475"/>
        <v>519794.85600000003</v>
      </c>
      <c r="P8404" s="143">
        <f t="shared" si="4476"/>
        <v>451747.8</v>
      </c>
      <c r="Q8404" s="143">
        <f t="shared" si="4477"/>
        <v>378523.6748617554</v>
      </c>
      <c r="R8404" s="143">
        <f t="shared" si="4478"/>
        <v>242299.04572351079</v>
      </c>
      <c r="S8404" s="143">
        <f t="shared" si="4479"/>
        <v>485771.32799999998</v>
      </c>
      <c r="T8404" s="143">
        <f t="shared" si="4480"/>
        <v>232391.26134282886</v>
      </c>
      <c r="U8404" s="194">
        <f t="shared" si="4481"/>
        <v>0.51442699077411969</v>
      </c>
      <c r="V8404" s="188" t="str">
        <f t="shared" si="4482"/>
        <v>MENOR</v>
      </c>
      <c r="W8404" s="188">
        <f t="shared" si="4483"/>
        <v>32850.291447021613</v>
      </c>
      <c r="X8404" s="143">
        <f t="shared" si="4484"/>
        <v>32850</v>
      </c>
    </row>
    <row r="8405" spans="1:24" ht="52.5" customHeight="1" x14ac:dyDescent="0.25">
      <c r="A8405" s="20" t="s">
        <v>174</v>
      </c>
      <c r="B8405" s="20">
        <v>87141</v>
      </c>
      <c r="C8405" s="26" t="s">
        <v>2252</v>
      </c>
      <c r="D8405" s="84" t="s">
        <v>2253</v>
      </c>
      <c r="E8405" s="20" t="s">
        <v>2058</v>
      </c>
      <c r="F8405" s="135" t="s">
        <v>334</v>
      </c>
      <c r="G8405" s="169">
        <v>24591</v>
      </c>
      <c r="H8405" s="36">
        <v>158.16999999999999</v>
      </c>
      <c r="I8405" s="50">
        <v>151.76</v>
      </c>
      <c r="J8405" s="155">
        <f t="shared" si="4473"/>
        <v>25629.66835793358</v>
      </c>
      <c r="K8405" s="182">
        <v>343612.5</v>
      </c>
      <c r="L8405" s="143">
        <v>375443.51250000001</v>
      </c>
      <c r="M8405" s="143">
        <v>382878.03749999998</v>
      </c>
      <c r="N8405" s="143">
        <f t="shared" si="4474"/>
        <v>25629.66835793358</v>
      </c>
      <c r="O8405" s="143">
        <f t="shared" si="4475"/>
        <v>382878.03749999998</v>
      </c>
      <c r="P8405" s="143">
        <f t="shared" si="4476"/>
        <v>343612.5</v>
      </c>
      <c r="Q8405" s="143">
        <f t="shared" si="4477"/>
        <v>281890.92958948342</v>
      </c>
      <c r="R8405" s="143">
        <f t="shared" si="4478"/>
        <v>184621.08417896679</v>
      </c>
      <c r="S8405" s="143">
        <f t="shared" si="4479"/>
        <v>363245.26874999999</v>
      </c>
      <c r="T8405" s="143">
        <f t="shared" si="4480"/>
        <v>171687.5728324411</v>
      </c>
      <c r="U8405" s="194">
        <f t="shared" si="4481"/>
        <v>0.49965461917840914</v>
      </c>
      <c r="V8405" s="188" t="str">
        <f t="shared" si="4482"/>
        <v>MENOR</v>
      </c>
      <c r="W8405" s="188">
        <f t="shared" si="4483"/>
        <v>25629.66835793358</v>
      </c>
      <c r="X8405" s="143">
        <f t="shared" si="4484"/>
        <v>25630</v>
      </c>
    </row>
    <row r="8406" spans="1:24" ht="52.5" customHeight="1" x14ac:dyDescent="0.25">
      <c r="A8406" s="20" t="s">
        <v>175</v>
      </c>
      <c r="B8406" s="20">
        <v>87141</v>
      </c>
      <c r="C8406" s="26" t="s">
        <v>2703</v>
      </c>
      <c r="D8406" s="84" t="s">
        <v>2704</v>
      </c>
      <c r="E8406" s="20" t="s">
        <v>2058</v>
      </c>
      <c r="F8406" s="135" t="s">
        <v>334</v>
      </c>
      <c r="G8406" s="169">
        <v>26357</v>
      </c>
      <c r="H8406" s="36">
        <v>158.16999999999999</v>
      </c>
      <c r="I8406" s="50">
        <v>151.76</v>
      </c>
      <c r="J8406" s="155">
        <f t="shared" si="4473"/>
        <v>27470.260213494992</v>
      </c>
      <c r="K8406" s="182">
        <v>575912.4</v>
      </c>
      <c r="L8406" s="143">
        <v>645708.75600000005</v>
      </c>
      <c r="M8406" s="143">
        <v>658495.06799999997</v>
      </c>
      <c r="N8406" s="143">
        <f t="shared" si="4474"/>
        <v>27470.260213494992</v>
      </c>
      <c r="O8406" s="143">
        <f t="shared" si="4475"/>
        <v>658495.06799999997</v>
      </c>
      <c r="P8406" s="143">
        <f t="shared" si="4476"/>
        <v>575912.4</v>
      </c>
      <c r="Q8406" s="143">
        <f t="shared" si="4477"/>
        <v>476896.62105337379</v>
      </c>
      <c r="R8406" s="143">
        <f t="shared" si="4478"/>
        <v>301691.33010674751</v>
      </c>
      <c r="S8406" s="143">
        <f t="shared" si="4479"/>
        <v>617203.73399999994</v>
      </c>
      <c r="T8406" s="143">
        <f t="shared" si="4480"/>
        <v>301807.72639593383</v>
      </c>
      <c r="U8406" s="194">
        <f t="shared" si="4481"/>
        <v>0.52405144670601611</v>
      </c>
      <c r="V8406" s="188" t="str">
        <f t="shared" si="4482"/>
        <v>MENOR</v>
      </c>
      <c r="W8406" s="188">
        <f t="shared" si="4483"/>
        <v>27470.260213494992</v>
      </c>
      <c r="X8406" s="143">
        <f t="shared" si="4484"/>
        <v>27470</v>
      </c>
    </row>
    <row r="8407" spans="1:24" ht="52.5" customHeight="1" x14ac:dyDescent="0.25">
      <c r="A8407" s="20" t="s">
        <v>176</v>
      </c>
      <c r="B8407" s="20">
        <v>87141</v>
      </c>
      <c r="C8407" s="26" t="s">
        <v>2254</v>
      </c>
      <c r="D8407" s="84" t="s">
        <v>2255</v>
      </c>
      <c r="E8407" s="20" t="s">
        <v>2058</v>
      </c>
      <c r="F8407" s="135" t="s">
        <v>334</v>
      </c>
      <c r="G8407" s="169">
        <v>113185</v>
      </c>
      <c r="H8407" s="36">
        <v>158.16999999999999</v>
      </c>
      <c r="I8407" s="50">
        <v>151.76</v>
      </c>
      <c r="J8407" s="155">
        <f t="shared" si="4473"/>
        <v>117965.67903268318</v>
      </c>
      <c r="K8407" s="182">
        <v>363188</v>
      </c>
      <c r="L8407" s="143">
        <v>390377.12</v>
      </c>
      <c r="M8407" s="143">
        <v>398107.36</v>
      </c>
      <c r="N8407" s="143">
        <f t="shared" si="4474"/>
        <v>117965.67903268318</v>
      </c>
      <c r="O8407" s="143">
        <f t="shared" si="4475"/>
        <v>398107.36</v>
      </c>
      <c r="P8407" s="143">
        <f t="shared" si="4476"/>
        <v>363188</v>
      </c>
      <c r="Q8407" s="143">
        <f t="shared" si="4477"/>
        <v>317409.53975817084</v>
      </c>
      <c r="R8407" s="143">
        <f t="shared" si="4478"/>
        <v>240576.8395163416</v>
      </c>
      <c r="S8407" s="143">
        <f t="shared" si="4479"/>
        <v>380647.67999999999</v>
      </c>
      <c r="T8407" s="143">
        <f t="shared" si="4480"/>
        <v>133803.24729658183</v>
      </c>
      <c r="U8407" s="194">
        <f t="shared" si="4481"/>
        <v>0.36841318352088126</v>
      </c>
      <c r="V8407" s="188" t="str">
        <f t="shared" si="4482"/>
        <v>MENOR</v>
      </c>
      <c r="W8407" s="188">
        <f t="shared" si="4483"/>
        <v>117965.67903268318</v>
      </c>
      <c r="X8407" s="143">
        <f t="shared" si="4484"/>
        <v>117966</v>
      </c>
    </row>
    <row r="8408" spans="1:24" ht="52.5" customHeight="1" x14ac:dyDescent="0.25">
      <c r="A8408" s="20" t="s">
        <v>177</v>
      </c>
      <c r="B8408" s="20">
        <v>87141</v>
      </c>
      <c r="C8408" s="26" t="s">
        <v>2258</v>
      </c>
      <c r="D8408" s="84" t="s">
        <v>2259</v>
      </c>
      <c r="E8408" s="20" t="s">
        <v>2058</v>
      </c>
      <c r="F8408" s="135" t="s">
        <v>334</v>
      </c>
      <c r="G8408" s="169">
        <v>1259</v>
      </c>
      <c r="H8408" s="36">
        <v>158.16999999999999</v>
      </c>
      <c r="I8408" s="50">
        <v>151.76</v>
      </c>
      <c r="J8408" s="155">
        <f t="shared" si="4473"/>
        <v>1312.1773194517659</v>
      </c>
      <c r="K8408" s="182">
        <v>6604.5</v>
      </c>
      <c r="L8408" s="143">
        <v>7091.21</v>
      </c>
      <c r="M8408" s="143">
        <v>7231.63</v>
      </c>
      <c r="N8408" s="143">
        <f t="shared" si="4474"/>
        <v>1312.1773194517659</v>
      </c>
      <c r="O8408" s="143">
        <f t="shared" si="4475"/>
        <v>7231.63</v>
      </c>
      <c r="P8408" s="143">
        <f t="shared" si="4476"/>
        <v>6604.5</v>
      </c>
      <c r="Q8408" s="143">
        <f t="shared" si="4477"/>
        <v>5559.8793298629416</v>
      </c>
      <c r="R8408" s="143">
        <f t="shared" si="4478"/>
        <v>3958.3386597258832</v>
      </c>
      <c r="S8408" s="143">
        <f t="shared" si="4479"/>
        <v>6918.0650000000005</v>
      </c>
      <c r="T8408" s="143">
        <f t="shared" si="4480"/>
        <v>2844.5227272857128</v>
      </c>
      <c r="U8408" s="194">
        <f t="shared" si="4481"/>
        <v>0.43069463657895568</v>
      </c>
      <c r="V8408" s="188" t="str">
        <f t="shared" si="4482"/>
        <v>MENOR</v>
      </c>
      <c r="W8408" s="188">
        <f t="shared" si="4483"/>
        <v>1312.1773194517659</v>
      </c>
      <c r="X8408" s="143">
        <f t="shared" si="4484"/>
        <v>1312</v>
      </c>
    </row>
    <row r="8409" spans="1:24" ht="52.5" customHeight="1" x14ac:dyDescent="0.25">
      <c r="A8409" s="20" t="s">
        <v>178</v>
      </c>
      <c r="B8409" s="20">
        <v>87141</v>
      </c>
      <c r="C8409" s="26" t="s">
        <v>2256</v>
      </c>
      <c r="D8409" s="84" t="s">
        <v>2257</v>
      </c>
      <c r="E8409" s="20" t="s">
        <v>2058</v>
      </c>
      <c r="F8409" s="135" t="s">
        <v>334</v>
      </c>
      <c r="G8409" s="169">
        <v>27804</v>
      </c>
      <c r="H8409" s="36">
        <v>158.16999999999999</v>
      </c>
      <c r="I8409" s="50">
        <v>151.76</v>
      </c>
      <c r="J8409" s="155">
        <f t="shared" si="4473"/>
        <v>28978.378228782291</v>
      </c>
      <c r="K8409" s="182">
        <v>429292.5</v>
      </c>
      <c r="L8409" s="143">
        <v>480459.52500000002</v>
      </c>
      <c r="M8409" s="143">
        <v>489973.57500000001</v>
      </c>
      <c r="N8409" s="143">
        <f t="shared" si="4474"/>
        <v>28978.378228782291</v>
      </c>
      <c r="O8409" s="143">
        <f t="shared" si="4475"/>
        <v>489973.57500000001</v>
      </c>
      <c r="P8409" s="143">
        <f t="shared" si="4476"/>
        <v>429292.5</v>
      </c>
      <c r="Q8409" s="143">
        <f t="shared" si="4477"/>
        <v>357175.99455719558</v>
      </c>
      <c r="R8409" s="143">
        <f t="shared" si="4478"/>
        <v>229135.43911439113</v>
      </c>
      <c r="S8409" s="143">
        <f t="shared" si="4479"/>
        <v>459633.03749999998</v>
      </c>
      <c r="T8409" s="143">
        <f t="shared" si="4480"/>
        <v>220415.13254980129</v>
      </c>
      <c r="U8409" s="194">
        <f t="shared" si="4481"/>
        <v>0.51343811631882996</v>
      </c>
      <c r="V8409" s="188" t="str">
        <f t="shared" si="4482"/>
        <v>MENOR</v>
      </c>
      <c r="W8409" s="188">
        <f t="shared" si="4483"/>
        <v>28978.378228782291</v>
      </c>
      <c r="X8409" s="143">
        <f t="shared" si="4484"/>
        <v>28978</v>
      </c>
    </row>
    <row r="8410" spans="1:24" x14ac:dyDescent="0.25">
      <c r="A8410" s="15" t="s">
        <v>185</v>
      </c>
      <c r="B8410" s="27" t="s">
        <v>186</v>
      </c>
      <c r="C8410" s="18"/>
      <c r="D8410" s="18"/>
      <c r="E8410" s="27"/>
      <c r="F8410" s="34"/>
      <c r="G8410" s="138"/>
      <c r="H8410" s="18"/>
      <c r="I8410" s="18"/>
      <c r="J8410" s="138"/>
      <c r="K8410" s="183"/>
      <c r="L8410" s="147"/>
      <c r="M8410" s="147"/>
      <c r="N8410" s="147"/>
      <c r="O8410" s="147"/>
      <c r="P8410" s="147"/>
      <c r="Q8410" s="147"/>
      <c r="R8410" s="147"/>
      <c r="S8410" s="147"/>
      <c r="T8410" s="147"/>
      <c r="U8410" s="197"/>
      <c r="V8410" s="146"/>
      <c r="W8410" s="147"/>
      <c r="X8410" s="147"/>
    </row>
    <row r="8411" spans="1:24" ht="34.5" customHeight="1" x14ac:dyDescent="0.25">
      <c r="A8411" s="20" t="s">
        <v>187</v>
      </c>
      <c r="B8411" s="20">
        <v>87141</v>
      </c>
      <c r="C8411" s="26" t="s">
        <v>2260</v>
      </c>
      <c r="D8411" s="84" t="s">
        <v>2261</v>
      </c>
      <c r="E8411" s="20" t="s">
        <v>2058</v>
      </c>
      <c r="F8411" s="135" t="s">
        <v>334</v>
      </c>
      <c r="G8411" s="169">
        <v>2035</v>
      </c>
      <c r="H8411" s="36">
        <v>158.16999999999999</v>
      </c>
      <c r="I8411" s="50">
        <v>151.76</v>
      </c>
      <c r="J8411" s="155">
        <f t="shared" ref="J8411:J8423" si="4485">G8411*(H8411/I8411)</f>
        <v>2120.9538086452294</v>
      </c>
      <c r="K8411" s="182">
        <v>2641.8</v>
      </c>
      <c r="L8411" s="143">
        <v>2932.636</v>
      </c>
      <c r="M8411" s="143">
        <v>2990.7079999999996</v>
      </c>
      <c r="N8411" s="143">
        <f t="shared" ref="N8411:N8423" si="4486">MIN(J8411,K8411,L8411,M8411)</f>
        <v>2120.9538086452294</v>
      </c>
      <c r="O8411" s="143">
        <f t="shared" ref="O8411:O8423" si="4487">MAX(J8411,K8411,L8411,M8411)</f>
        <v>2990.7079999999996</v>
      </c>
      <c r="P8411" s="143">
        <f t="shared" ref="P8411:P8423" si="4488">MEDIAN(J8411,K8411,L8411,M8411,)</f>
        <v>2641.8</v>
      </c>
      <c r="Q8411" s="143">
        <f t="shared" ref="Q8411:Q8423" si="4489">AVERAGE(J8411,K8411,L8411,M8411)</f>
        <v>2671.5244521613076</v>
      </c>
      <c r="R8411" s="143">
        <f t="shared" ref="R8411:R8423" si="4490">AVERAGE(N8411,P8411)</f>
        <v>2381.3769043226148</v>
      </c>
      <c r="S8411" s="143">
        <f t="shared" ref="S8411:S8423" si="4491">AVERAGE(O8411,P8411)</f>
        <v>2816.2539999999999</v>
      </c>
      <c r="T8411" s="143">
        <f t="shared" ref="T8411:T8423" si="4492">STDEVA(J8411,K8411,L8411,M8411)</f>
        <v>397.5210494148306</v>
      </c>
      <c r="U8411" s="194">
        <f t="shared" ref="U8411:U8423" si="4493">T8411/P8411</f>
        <v>0.15047355947264388</v>
      </c>
      <c r="V8411" s="188" t="str">
        <f t="shared" ref="V8411:V8423" si="4494">IF(U8411&lt;=70%,"MENOR",IF(AND(U8411&gt;70%,U8411&lt;=90%),"[PROM MEN-MED]","PROMEDIO"))</f>
        <v>MENOR</v>
      </c>
      <c r="W8411" s="188">
        <f t="shared" ref="W8411:W8423" si="4495">IF(U8411&lt;=70%,N8411,IF(AND(U8411&gt;70%,U8411&lt;=90%),R8411,Q8411))</f>
        <v>2120.9538086452294</v>
      </c>
      <c r="X8411" s="143">
        <f t="shared" ref="X8411:X8423" si="4496">ROUND(W8411,0)</f>
        <v>2121</v>
      </c>
    </row>
    <row r="8412" spans="1:24" ht="34.5" customHeight="1" x14ac:dyDescent="0.25">
      <c r="A8412" s="20" t="s">
        <v>188</v>
      </c>
      <c r="B8412" s="20">
        <v>87141</v>
      </c>
      <c r="C8412" s="26" t="s">
        <v>2432</v>
      </c>
      <c r="D8412" s="84" t="s">
        <v>2433</v>
      </c>
      <c r="E8412" s="20" t="s">
        <v>2058</v>
      </c>
      <c r="F8412" s="135" t="s">
        <v>334</v>
      </c>
      <c r="G8412" s="169">
        <v>108626</v>
      </c>
      <c r="H8412" s="36">
        <v>158.16999999999999</v>
      </c>
      <c r="I8412" s="50">
        <v>151.76</v>
      </c>
      <c r="J8412" s="155">
        <f t="shared" si="4485"/>
        <v>113214.11715867159</v>
      </c>
      <c r="K8412" s="182">
        <v>317016</v>
      </c>
      <c r="L8412" s="143">
        <v>334608.96000000002</v>
      </c>
      <c r="M8412" s="143">
        <v>341234.88</v>
      </c>
      <c r="N8412" s="143">
        <f t="shared" si="4486"/>
        <v>113214.11715867159</v>
      </c>
      <c r="O8412" s="143">
        <f t="shared" si="4487"/>
        <v>341234.88</v>
      </c>
      <c r="P8412" s="143">
        <f t="shared" si="4488"/>
        <v>317016</v>
      </c>
      <c r="Q8412" s="143">
        <f t="shared" si="4489"/>
        <v>276518.48928966792</v>
      </c>
      <c r="R8412" s="143">
        <f t="shared" si="4490"/>
        <v>215115.0585793358</v>
      </c>
      <c r="S8412" s="143">
        <f t="shared" si="4491"/>
        <v>329125.44</v>
      </c>
      <c r="T8412" s="143">
        <f t="shared" si="4492"/>
        <v>109348.1905729776</v>
      </c>
      <c r="U8412" s="194">
        <f t="shared" si="4493"/>
        <v>0.34492956372226513</v>
      </c>
      <c r="V8412" s="188" t="str">
        <f t="shared" si="4494"/>
        <v>MENOR</v>
      </c>
      <c r="W8412" s="188">
        <f t="shared" si="4495"/>
        <v>113214.11715867159</v>
      </c>
      <c r="X8412" s="143">
        <f t="shared" si="4496"/>
        <v>113214</v>
      </c>
    </row>
    <row r="8413" spans="1:24" ht="34.5" customHeight="1" x14ac:dyDescent="0.25">
      <c r="A8413" s="20" t="s">
        <v>189</v>
      </c>
      <c r="B8413" s="20">
        <v>87141</v>
      </c>
      <c r="C8413" s="26" t="s">
        <v>2262</v>
      </c>
      <c r="D8413" s="84" t="s">
        <v>2263</v>
      </c>
      <c r="E8413" s="20" t="s">
        <v>2058</v>
      </c>
      <c r="F8413" s="135" t="s">
        <v>334</v>
      </c>
      <c r="G8413" s="169">
        <v>145988</v>
      </c>
      <c r="H8413" s="36">
        <v>158.16999999999999</v>
      </c>
      <c r="I8413" s="50">
        <v>151.76</v>
      </c>
      <c r="J8413" s="155">
        <f t="shared" si="4485"/>
        <v>152154.20374275171</v>
      </c>
      <c r="K8413" s="182">
        <v>501942</v>
      </c>
      <c r="L8413" s="143">
        <v>561768.06000000006</v>
      </c>
      <c r="M8413" s="143">
        <v>572892.18000000005</v>
      </c>
      <c r="N8413" s="143">
        <f t="shared" si="4486"/>
        <v>152154.20374275171</v>
      </c>
      <c r="O8413" s="143">
        <f t="shared" si="4487"/>
        <v>572892.18000000005</v>
      </c>
      <c r="P8413" s="143">
        <f t="shared" si="4488"/>
        <v>501942</v>
      </c>
      <c r="Q8413" s="143">
        <f t="shared" si="4489"/>
        <v>447189.11093568802</v>
      </c>
      <c r="R8413" s="143">
        <f t="shared" si="4490"/>
        <v>327048.10187137587</v>
      </c>
      <c r="S8413" s="143">
        <f t="shared" si="4491"/>
        <v>537417.09000000008</v>
      </c>
      <c r="T8413" s="143">
        <f t="shared" si="4492"/>
        <v>199142.38830888696</v>
      </c>
      <c r="U8413" s="194">
        <f t="shared" si="4493"/>
        <v>0.39674382360688476</v>
      </c>
      <c r="V8413" s="188" t="str">
        <f t="shared" si="4494"/>
        <v>MENOR</v>
      </c>
      <c r="W8413" s="188">
        <f t="shared" si="4495"/>
        <v>152154.20374275171</v>
      </c>
      <c r="X8413" s="143">
        <f t="shared" si="4496"/>
        <v>152154</v>
      </c>
    </row>
    <row r="8414" spans="1:24" ht="34.5" customHeight="1" x14ac:dyDescent="0.25">
      <c r="A8414" s="20" t="s">
        <v>190</v>
      </c>
      <c r="B8414" s="20">
        <v>87141</v>
      </c>
      <c r="C8414" s="26" t="s">
        <v>2581</v>
      </c>
      <c r="D8414" s="58" t="s">
        <v>2582</v>
      </c>
      <c r="E8414" s="20" t="s">
        <v>2058</v>
      </c>
      <c r="F8414" s="135" t="s">
        <v>334</v>
      </c>
      <c r="G8414" s="169">
        <v>21068</v>
      </c>
      <c r="H8414" s="36">
        <v>158.16999999999999</v>
      </c>
      <c r="I8414" s="50">
        <v>151.76</v>
      </c>
      <c r="J8414" s="155">
        <f t="shared" si="4485"/>
        <v>21957.864786505008</v>
      </c>
      <c r="K8414" s="182">
        <v>183260</v>
      </c>
      <c r="L8414" s="143">
        <v>201919.2</v>
      </c>
      <c r="M8414" s="143">
        <v>205917.6</v>
      </c>
      <c r="N8414" s="143">
        <f t="shared" si="4486"/>
        <v>21957.864786505008</v>
      </c>
      <c r="O8414" s="143">
        <f t="shared" si="4487"/>
        <v>205917.6</v>
      </c>
      <c r="P8414" s="143">
        <f t="shared" si="4488"/>
        <v>183260</v>
      </c>
      <c r="Q8414" s="143">
        <f t="shared" si="4489"/>
        <v>153263.66619662626</v>
      </c>
      <c r="R8414" s="143">
        <f t="shared" si="4490"/>
        <v>102608.9323932525</v>
      </c>
      <c r="S8414" s="143">
        <f t="shared" si="4491"/>
        <v>194588.79999999999</v>
      </c>
      <c r="T8414" s="143">
        <f t="shared" si="4492"/>
        <v>88092.359184851986</v>
      </c>
      <c r="U8414" s="194">
        <f t="shared" si="4493"/>
        <v>0.48069605579423763</v>
      </c>
      <c r="V8414" s="188" t="str">
        <f t="shared" si="4494"/>
        <v>MENOR</v>
      </c>
      <c r="W8414" s="188">
        <f t="shared" si="4495"/>
        <v>21957.864786505008</v>
      </c>
      <c r="X8414" s="143">
        <f t="shared" si="4496"/>
        <v>21958</v>
      </c>
    </row>
    <row r="8415" spans="1:24" ht="34.5" customHeight="1" x14ac:dyDescent="0.25">
      <c r="A8415" s="20" t="s">
        <v>191</v>
      </c>
      <c r="B8415" s="20">
        <v>87141</v>
      </c>
      <c r="C8415" s="26" t="s">
        <v>2264</v>
      </c>
      <c r="D8415" s="58" t="s">
        <v>2265</v>
      </c>
      <c r="E8415" s="20" t="s">
        <v>2058</v>
      </c>
      <c r="F8415" s="135" t="s">
        <v>334</v>
      </c>
      <c r="G8415" s="169">
        <v>36111</v>
      </c>
      <c r="H8415" s="36">
        <v>158.16999999999999</v>
      </c>
      <c r="I8415" s="50">
        <v>151.76</v>
      </c>
      <c r="J8415" s="155">
        <f t="shared" si="4485"/>
        <v>37636.247166578811</v>
      </c>
      <c r="K8415" s="182">
        <v>239904</v>
      </c>
      <c r="L8415" s="143">
        <v>261773.82</v>
      </c>
      <c r="M8415" s="143">
        <v>266957.46000000002</v>
      </c>
      <c r="N8415" s="143">
        <f t="shared" si="4486"/>
        <v>37636.247166578811</v>
      </c>
      <c r="O8415" s="143">
        <f t="shared" si="4487"/>
        <v>266957.46000000002</v>
      </c>
      <c r="P8415" s="143">
        <f t="shared" si="4488"/>
        <v>239904</v>
      </c>
      <c r="Q8415" s="143">
        <f t="shared" si="4489"/>
        <v>201567.88179164473</v>
      </c>
      <c r="R8415" s="143">
        <f t="shared" si="4490"/>
        <v>138770.12358328942</v>
      </c>
      <c r="S8415" s="143">
        <f t="shared" si="4491"/>
        <v>253430.73</v>
      </c>
      <c r="T8415" s="143">
        <f t="shared" si="4492"/>
        <v>109914.80143569678</v>
      </c>
      <c r="U8415" s="194">
        <f t="shared" si="4493"/>
        <v>0.45816160395698602</v>
      </c>
      <c r="V8415" s="188" t="str">
        <f t="shared" si="4494"/>
        <v>MENOR</v>
      </c>
      <c r="W8415" s="188">
        <f t="shared" si="4495"/>
        <v>37636.247166578811</v>
      </c>
      <c r="X8415" s="143">
        <f t="shared" si="4496"/>
        <v>37636</v>
      </c>
    </row>
    <row r="8416" spans="1:24" ht="34.5" customHeight="1" x14ac:dyDescent="0.25">
      <c r="A8416" s="20" t="s">
        <v>192</v>
      </c>
      <c r="B8416" s="20">
        <v>87141</v>
      </c>
      <c r="C8416" s="26" t="s">
        <v>2545</v>
      </c>
      <c r="D8416" s="84" t="s">
        <v>2546</v>
      </c>
      <c r="E8416" s="20" t="s">
        <v>2058</v>
      </c>
      <c r="F8416" s="135" t="s">
        <v>334</v>
      </c>
      <c r="G8416" s="169">
        <v>2770</v>
      </c>
      <c r="H8416" s="36">
        <v>158.16999999999999</v>
      </c>
      <c r="I8416" s="50">
        <v>151.76</v>
      </c>
      <c r="J8416" s="155">
        <f t="shared" si="4485"/>
        <v>2886.9985503426465</v>
      </c>
      <c r="K8416" s="182">
        <v>239904</v>
      </c>
      <c r="L8416" s="143">
        <v>259610.4</v>
      </c>
      <c r="M8416" s="143">
        <v>264751.2</v>
      </c>
      <c r="N8416" s="143">
        <f t="shared" si="4486"/>
        <v>2886.9985503426465</v>
      </c>
      <c r="O8416" s="143">
        <f t="shared" si="4487"/>
        <v>264751.2</v>
      </c>
      <c r="P8416" s="143">
        <f t="shared" si="4488"/>
        <v>239904</v>
      </c>
      <c r="Q8416" s="143">
        <f t="shared" si="4489"/>
        <v>191788.14963758568</v>
      </c>
      <c r="R8416" s="143">
        <f t="shared" si="4490"/>
        <v>121395.49927517133</v>
      </c>
      <c r="S8416" s="143">
        <f t="shared" si="4491"/>
        <v>252327.6</v>
      </c>
      <c r="T8416" s="143">
        <f t="shared" si="4492"/>
        <v>126388.61275261818</v>
      </c>
      <c r="U8416" s="194">
        <f t="shared" si="4493"/>
        <v>0.52682995178328906</v>
      </c>
      <c r="V8416" s="188" t="str">
        <f t="shared" si="4494"/>
        <v>MENOR</v>
      </c>
      <c r="W8416" s="188">
        <f t="shared" si="4495"/>
        <v>2886.9985503426465</v>
      </c>
      <c r="X8416" s="143">
        <f t="shared" si="4496"/>
        <v>2887</v>
      </c>
    </row>
    <row r="8417" spans="1:24" ht="34.5" customHeight="1" x14ac:dyDescent="0.25">
      <c r="A8417" s="20" t="s">
        <v>193</v>
      </c>
      <c r="B8417" s="20">
        <v>87141</v>
      </c>
      <c r="C8417" s="26" t="s">
        <v>2266</v>
      </c>
      <c r="D8417" s="84" t="s">
        <v>2267</v>
      </c>
      <c r="E8417" s="20" t="s">
        <v>2058</v>
      </c>
      <c r="F8417" s="135" t="s">
        <v>334</v>
      </c>
      <c r="G8417" s="169">
        <v>28172</v>
      </c>
      <c r="H8417" s="36">
        <v>158.16999999999999</v>
      </c>
      <c r="I8417" s="50">
        <v>151.76</v>
      </c>
      <c r="J8417" s="155">
        <f t="shared" si="4485"/>
        <v>29361.921718502901</v>
      </c>
      <c r="K8417" s="182">
        <v>235620</v>
      </c>
      <c r="L8417" s="143">
        <v>259610.4</v>
      </c>
      <c r="M8417" s="143">
        <v>264751.2</v>
      </c>
      <c r="N8417" s="143">
        <f t="shared" si="4486"/>
        <v>29361.921718502901</v>
      </c>
      <c r="O8417" s="143">
        <f t="shared" si="4487"/>
        <v>264751.2</v>
      </c>
      <c r="P8417" s="143">
        <f t="shared" si="4488"/>
        <v>235620</v>
      </c>
      <c r="Q8417" s="143">
        <f t="shared" si="4489"/>
        <v>197335.88042962574</v>
      </c>
      <c r="R8417" s="143">
        <f t="shared" si="4490"/>
        <v>132490.96085925144</v>
      </c>
      <c r="S8417" s="143">
        <f t="shared" si="4491"/>
        <v>250185.60000000001</v>
      </c>
      <c r="T8417" s="143">
        <f t="shared" si="4492"/>
        <v>112699.99366586983</v>
      </c>
      <c r="U8417" s="194">
        <f t="shared" si="4493"/>
        <v>0.478312510253246</v>
      </c>
      <c r="V8417" s="188" t="str">
        <f t="shared" si="4494"/>
        <v>MENOR</v>
      </c>
      <c r="W8417" s="188">
        <f t="shared" si="4495"/>
        <v>29361.921718502901</v>
      </c>
      <c r="X8417" s="143">
        <f t="shared" si="4496"/>
        <v>29362</v>
      </c>
    </row>
    <row r="8418" spans="1:24" ht="34.5" customHeight="1" x14ac:dyDescent="0.25">
      <c r="A8418" s="20" t="s">
        <v>194</v>
      </c>
      <c r="B8418" s="20">
        <v>87141</v>
      </c>
      <c r="C8418" s="26" t="s">
        <v>2268</v>
      </c>
      <c r="D8418" s="58" t="s">
        <v>2269</v>
      </c>
      <c r="E8418" s="20" t="s">
        <v>2058</v>
      </c>
      <c r="F8418" s="135" t="s">
        <v>334</v>
      </c>
      <c r="G8418" s="169">
        <v>28077</v>
      </c>
      <c r="H8418" s="36">
        <v>158.16999999999999</v>
      </c>
      <c r="I8418" s="50">
        <v>151.76</v>
      </c>
      <c r="J8418" s="155">
        <f t="shared" si="4485"/>
        <v>29262.909132841331</v>
      </c>
      <c r="K8418" s="182">
        <v>233478</v>
      </c>
      <c r="L8418" s="143">
        <v>253120.14</v>
      </c>
      <c r="M8418" s="143">
        <v>258132.41999999998</v>
      </c>
      <c r="N8418" s="143">
        <f t="shared" si="4486"/>
        <v>29262.909132841331</v>
      </c>
      <c r="O8418" s="143">
        <f t="shared" si="4487"/>
        <v>258132.41999999998</v>
      </c>
      <c r="P8418" s="143">
        <f t="shared" si="4488"/>
        <v>233478</v>
      </c>
      <c r="Q8418" s="143">
        <f t="shared" si="4489"/>
        <v>193498.36728321033</v>
      </c>
      <c r="R8418" s="143">
        <f t="shared" si="4490"/>
        <v>131370.45456642067</v>
      </c>
      <c r="S8418" s="143">
        <f t="shared" si="4491"/>
        <v>245805.21</v>
      </c>
      <c r="T8418" s="143">
        <f t="shared" si="4492"/>
        <v>110006.01998454488</v>
      </c>
      <c r="U8418" s="194">
        <f t="shared" si="4493"/>
        <v>0.47116225076685975</v>
      </c>
      <c r="V8418" s="188" t="str">
        <f t="shared" si="4494"/>
        <v>MENOR</v>
      </c>
      <c r="W8418" s="188">
        <f t="shared" si="4495"/>
        <v>29262.909132841331</v>
      </c>
      <c r="X8418" s="143">
        <f t="shared" si="4496"/>
        <v>29263</v>
      </c>
    </row>
    <row r="8419" spans="1:24" ht="34.5" customHeight="1" x14ac:dyDescent="0.25">
      <c r="A8419" s="20" t="s">
        <v>195</v>
      </c>
      <c r="B8419" s="20">
        <v>87141</v>
      </c>
      <c r="C8419" s="26" t="s">
        <v>2270</v>
      </c>
      <c r="D8419" s="58" t="s">
        <v>2271</v>
      </c>
      <c r="E8419" s="20" t="s">
        <v>2058</v>
      </c>
      <c r="F8419" s="135" t="s">
        <v>334</v>
      </c>
      <c r="G8419" s="169">
        <v>28448</v>
      </c>
      <c r="H8419" s="36">
        <v>158.16999999999999</v>
      </c>
      <c r="I8419" s="50">
        <v>151.76</v>
      </c>
      <c r="J8419" s="155">
        <f t="shared" si="4485"/>
        <v>29649.579335793358</v>
      </c>
      <c r="K8419" s="182">
        <v>237762</v>
      </c>
      <c r="L8419" s="143">
        <v>259610.4</v>
      </c>
      <c r="M8419" s="143">
        <v>264751.2</v>
      </c>
      <c r="N8419" s="143">
        <f t="shared" si="4486"/>
        <v>29649.579335793358</v>
      </c>
      <c r="O8419" s="143">
        <f t="shared" si="4487"/>
        <v>264751.2</v>
      </c>
      <c r="P8419" s="143">
        <f t="shared" si="4488"/>
        <v>237762</v>
      </c>
      <c r="Q8419" s="143">
        <f t="shared" si="4489"/>
        <v>197943.29483394837</v>
      </c>
      <c r="R8419" s="143">
        <f t="shared" si="4490"/>
        <v>133705.78966789669</v>
      </c>
      <c r="S8419" s="143">
        <f t="shared" si="4491"/>
        <v>251256.6</v>
      </c>
      <c r="T8419" s="143">
        <f t="shared" si="4492"/>
        <v>112804.30253247116</v>
      </c>
      <c r="U8419" s="194">
        <f t="shared" si="4493"/>
        <v>0.47444209979925794</v>
      </c>
      <c r="V8419" s="188" t="str">
        <f t="shared" si="4494"/>
        <v>MENOR</v>
      </c>
      <c r="W8419" s="188">
        <f t="shared" si="4495"/>
        <v>29649.579335793358</v>
      </c>
      <c r="X8419" s="143">
        <f t="shared" si="4496"/>
        <v>29650</v>
      </c>
    </row>
    <row r="8420" spans="1:24" ht="34.5" customHeight="1" x14ac:dyDescent="0.25">
      <c r="A8420" s="20" t="s">
        <v>196</v>
      </c>
      <c r="B8420" s="20">
        <v>87141</v>
      </c>
      <c r="C8420" s="26" t="s">
        <v>2272</v>
      </c>
      <c r="D8420" s="58" t="s">
        <v>2273</v>
      </c>
      <c r="E8420" s="20" t="s">
        <v>2058</v>
      </c>
      <c r="F8420" s="135" t="s">
        <v>334</v>
      </c>
      <c r="G8420" s="169">
        <v>83420</v>
      </c>
      <c r="H8420" s="36">
        <v>158.16999999999999</v>
      </c>
      <c r="I8420" s="50">
        <v>151.76</v>
      </c>
      <c r="J8420" s="155">
        <f t="shared" si="4485"/>
        <v>86943.472588297314</v>
      </c>
      <c r="K8420" s="182">
        <v>459816</v>
      </c>
      <c r="L8420" s="143">
        <v>489293.49</v>
      </c>
      <c r="M8420" s="143">
        <v>498982.47</v>
      </c>
      <c r="N8420" s="143">
        <f t="shared" si="4486"/>
        <v>86943.472588297314</v>
      </c>
      <c r="O8420" s="143">
        <f t="shared" si="4487"/>
        <v>498982.47</v>
      </c>
      <c r="P8420" s="143">
        <f t="shared" si="4488"/>
        <v>459816</v>
      </c>
      <c r="Q8420" s="143">
        <f t="shared" si="4489"/>
        <v>383758.85814707435</v>
      </c>
      <c r="R8420" s="143">
        <f t="shared" si="4490"/>
        <v>273379.73629414866</v>
      </c>
      <c r="S8420" s="143">
        <f t="shared" si="4491"/>
        <v>479399.23499999999</v>
      </c>
      <c r="T8420" s="143">
        <f t="shared" si="4492"/>
        <v>198576.68642953999</v>
      </c>
      <c r="U8420" s="194">
        <f t="shared" si="4493"/>
        <v>0.43186119323716438</v>
      </c>
      <c r="V8420" s="188" t="str">
        <f t="shared" si="4494"/>
        <v>MENOR</v>
      </c>
      <c r="W8420" s="188">
        <f t="shared" si="4495"/>
        <v>86943.472588297314</v>
      </c>
      <c r="X8420" s="143">
        <f t="shared" si="4496"/>
        <v>86943</v>
      </c>
    </row>
    <row r="8421" spans="1:24" ht="34.5" customHeight="1" x14ac:dyDescent="0.25">
      <c r="A8421" s="20" t="s">
        <v>197</v>
      </c>
      <c r="B8421" s="20">
        <v>87141</v>
      </c>
      <c r="C8421" s="26" t="s">
        <v>2276</v>
      </c>
      <c r="D8421" s="58" t="s">
        <v>2277</v>
      </c>
      <c r="E8421" s="20" t="s">
        <v>2058</v>
      </c>
      <c r="F8421" s="135" t="s">
        <v>334</v>
      </c>
      <c r="G8421" s="169">
        <v>56095</v>
      </c>
      <c r="H8421" s="36">
        <v>158.16999999999999</v>
      </c>
      <c r="I8421" s="50">
        <v>151.76</v>
      </c>
      <c r="J8421" s="155">
        <f t="shared" si="4485"/>
        <v>58464.326238798101</v>
      </c>
      <c r="K8421" s="182">
        <v>248710</v>
      </c>
      <c r="L8421" s="143">
        <v>276316.81</v>
      </c>
      <c r="M8421" s="143">
        <v>281788.43</v>
      </c>
      <c r="N8421" s="143">
        <f t="shared" si="4486"/>
        <v>58464.326238798101</v>
      </c>
      <c r="O8421" s="143">
        <f t="shared" si="4487"/>
        <v>281788.43</v>
      </c>
      <c r="P8421" s="143">
        <f t="shared" si="4488"/>
        <v>248710</v>
      </c>
      <c r="Q8421" s="143">
        <f t="shared" si="4489"/>
        <v>216319.89155969949</v>
      </c>
      <c r="R8421" s="143">
        <f t="shared" si="4490"/>
        <v>153587.16311939905</v>
      </c>
      <c r="S8421" s="143">
        <f t="shared" si="4491"/>
        <v>265249.21499999997</v>
      </c>
      <c r="T8421" s="143">
        <f t="shared" si="4492"/>
        <v>106228.1481457042</v>
      </c>
      <c r="U8421" s="194">
        <f t="shared" si="4493"/>
        <v>0.42711651379399379</v>
      </c>
      <c r="V8421" s="188" t="str">
        <f t="shared" si="4494"/>
        <v>MENOR</v>
      </c>
      <c r="W8421" s="188">
        <f t="shared" si="4495"/>
        <v>58464.326238798101</v>
      </c>
      <c r="X8421" s="143">
        <f t="shared" si="4496"/>
        <v>58464</v>
      </c>
    </row>
    <row r="8422" spans="1:24" ht="34.5" customHeight="1" x14ac:dyDescent="0.25">
      <c r="A8422" s="20" t="s">
        <v>198</v>
      </c>
      <c r="B8422" s="20">
        <v>87141</v>
      </c>
      <c r="C8422" s="26" t="s">
        <v>2557</v>
      </c>
      <c r="D8422" s="58" t="s">
        <v>2558</v>
      </c>
      <c r="E8422" s="20" t="s">
        <v>2058</v>
      </c>
      <c r="F8422" s="135" t="s">
        <v>334</v>
      </c>
      <c r="G8422" s="169">
        <v>55408</v>
      </c>
      <c r="H8422" s="36">
        <v>158.16999999999999</v>
      </c>
      <c r="I8422" s="50">
        <v>151.76</v>
      </c>
      <c r="J8422" s="155">
        <f t="shared" si="4485"/>
        <v>57748.308908803374</v>
      </c>
      <c r="K8422" s="182">
        <v>157080</v>
      </c>
      <c r="L8422" s="143">
        <v>174515.88</v>
      </c>
      <c r="M8422" s="143">
        <v>177971.64</v>
      </c>
      <c r="N8422" s="143">
        <f t="shared" si="4486"/>
        <v>57748.308908803374</v>
      </c>
      <c r="O8422" s="143">
        <f t="shared" si="4487"/>
        <v>177971.64</v>
      </c>
      <c r="P8422" s="143">
        <f t="shared" si="4488"/>
        <v>157080</v>
      </c>
      <c r="Q8422" s="143">
        <f t="shared" si="4489"/>
        <v>141828.95722720085</v>
      </c>
      <c r="R8422" s="143">
        <f t="shared" si="4490"/>
        <v>107414.15445440169</v>
      </c>
      <c r="S8422" s="143">
        <f t="shared" si="4491"/>
        <v>167525.82</v>
      </c>
      <c r="T8422" s="143">
        <f t="shared" si="4492"/>
        <v>56794.595299405933</v>
      </c>
      <c r="U8422" s="194">
        <f t="shared" si="4493"/>
        <v>0.36156477781643703</v>
      </c>
      <c r="V8422" s="188" t="str">
        <f t="shared" si="4494"/>
        <v>MENOR</v>
      </c>
      <c r="W8422" s="188">
        <f t="shared" si="4495"/>
        <v>57748.308908803374</v>
      </c>
      <c r="X8422" s="143">
        <f t="shared" si="4496"/>
        <v>57748</v>
      </c>
    </row>
    <row r="8423" spans="1:24" ht="34.5" customHeight="1" x14ac:dyDescent="0.25">
      <c r="A8423" s="20" t="s">
        <v>199</v>
      </c>
      <c r="B8423" s="20">
        <v>87141</v>
      </c>
      <c r="C8423" s="26" t="s">
        <v>2278</v>
      </c>
      <c r="D8423" s="58" t="s">
        <v>2279</v>
      </c>
      <c r="E8423" s="20" t="s">
        <v>2058</v>
      </c>
      <c r="F8423" s="135" t="s">
        <v>334</v>
      </c>
      <c r="G8423" s="169">
        <v>81222</v>
      </c>
      <c r="H8423" s="36">
        <v>158.16999999999999</v>
      </c>
      <c r="I8423" s="50">
        <v>151.76</v>
      </c>
      <c r="J8423" s="155">
        <f t="shared" si="4485"/>
        <v>84652.63402741171</v>
      </c>
      <c r="K8423" s="182">
        <v>433160</v>
      </c>
      <c r="L8423" s="143">
        <v>457022.47499999998</v>
      </c>
      <c r="M8423" s="143">
        <v>466072.42499999999</v>
      </c>
      <c r="N8423" s="143">
        <f t="shared" si="4486"/>
        <v>84652.63402741171</v>
      </c>
      <c r="O8423" s="143">
        <f t="shared" si="4487"/>
        <v>466072.42499999999</v>
      </c>
      <c r="P8423" s="143">
        <f t="shared" si="4488"/>
        <v>433160</v>
      </c>
      <c r="Q8423" s="143">
        <f t="shared" si="4489"/>
        <v>360226.8835068529</v>
      </c>
      <c r="R8423" s="143">
        <f t="shared" si="4490"/>
        <v>258906.31701370585</v>
      </c>
      <c r="S8423" s="143">
        <f t="shared" si="4491"/>
        <v>449616.21250000002</v>
      </c>
      <c r="T8423" s="143">
        <f t="shared" si="4492"/>
        <v>184239.94467726597</v>
      </c>
      <c r="U8423" s="194">
        <f t="shared" si="4493"/>
        <v>0.42533923879690178</v>
      </c>
      <c r="V8423" s="188" t="str">
        <f t="shared" si="4494"/>
        <v>MENOR</v>
      </c>
      <c r="W8423" s="188">
        <f t="shared" si="4495"/>
        <v>84652.63402741171</v>
      </c>
      <c r="X8423" s="143">
        <f t="shared" si="4496"/>
        <v>84653</v>
      </c>
    </row>
    <row r="8424" spans="1:24" x14ac:dyDescent="0.25">
      <c r="A8424" s="15" t="s">
        <v>218</v>
      </c>
      <c r="B8424" s="27" t="s">
        <v>219</v>
      </c>
      <c r="C8424" s="18"/>
      <c r="D8424" s="18"/>
      <c r="E8424" s="27"/>
      <c r="F8424" s="34"/>
      <c r="G8424" s="138"/>
      <c r="H8424" s="18"/>
      <c r="I8424" s="18"/>
      <c r="J8424" s="138"/>
      <c r="K8424" s="183"/>
      <c r="L8424" s="147"/>
      <c r="M8424" s="147"/>
      <c r="N8424" s="147"/>
      <c r="O8424" s="147"/>
      <c r="P8424" s="147"/>
      <c r="Q8424" s="147"/>
      <c r="R8424" s="147"/>
      <c r="S8424" s="147"/>
      <c r="T8424" s="147"/>
      <c r="U8424" s="197"/>
      <c r="V8424" s="146"/>
      <c r="W8424" s="147"/>
      <c r="X8424" s="147"/>
    </row>
    <row r="8425" spans="1:24" x14ac:dyDescent="0.25">
      <c r="A8425" s="36" t="s">
        <v>220</v>
      </c>
      <c r="B8425" s="20">
        <v>87141</v>
      </c>
      <c r="C8425" s="26" t="s">
        <v>2280</v>
      </c>
      <c r="D8425" s="58" t="s">
        <v>2281</v>
      </c>
      <c r="E8425" s="20" t="s">
        <v>2058</v>
      </c>
      <c r="F8425" s="135" t="s">
        <v>334</v>
      </c>
      <c r="G8425" s="169">
        <v>107311</v>
      </c>
      <c r="H8425" s="36">
        <v>158.16999999999999</v>
      </c>
      <c r="I8425" s="50">
        <v>151.76</v>
      </c>
      <c r="J8425" s="155">
        <f t="shared" ref="J8425:J8449" si="4497">G8425*(H8425/I8425)</f>
        <v>111843.57452556668</v>
      </c>
      <c r="K8425" s="182">
        <v>497420</v>
      </c>
      <c r="L8425" s="143">
        <v>538931.96</v>
      </c>
      <c r="M8425" s="143">
        <v>549603.88</v>
      </c>
      <c r="N8425" s="143">
        <f t="shared" ref="N8425:N8449" si="4498">MIN(J8425,K8425,L8425,M8425)</f>
        <v>111843.57452556668</v>
      </c>
      <c r="O8425" s="143">
        <f t="shared" ref="O8425:O8449" si="4499">MAX(J8425,K8425,L8425,M8425)</f>
        <v>549603.88</v>
      </c>
      <c r="P8425" s="143">
        <f t="shared" ref="P8425:P8449" si="4500">MEDIAN(J8425,K8425,L8425,M8425,)</f>
        <v>497420</v>
      </c>
      <c r="Q8425" s="143">
        <f t="shared" ref="Q8425:Q8449" si="4501">AVERAGE(J8425,K8425,L8425,M8425)</f>
        <v>424449.85363139166</v>
      </c>
      <c r="R8425" s="143">
        <f t="shared" ref="R8425:R8449" si="4502">AVERAGE(N8425,P8425)</f>
        <v>304631.78726278333</v>
      </c>
      <c r="S8425" s="143">
        <f t="shared" ref="S8425:S8449" si="4503">AVERAGE(O8425,P8425)</f>
        <v>523511.94</v>
      </c>
      <c r="T8425" s="143">
        <f t="shared" ref="T8425:T8449" si="4504">STDEVA(J8425,K8425,L8425,M8425)</f>
        <v>209616.32489885946</v>
      </c>
      <c r="U8425" s="194">
        <f t="shared" ref="U8425:U8449" si="4505">T8425/P8425</f>
        <v>0.42140711048783613</v>
      </c>
      <c r="V8425" s="188" t="str">
        <f t="shared" ref="V8425:V8449" si="4506">IF(U8425&lt;=70%,"MENOR",IF(AND(U8425&gt;70%,U8425&lt;=90%),"[PROM MEN-MED]","PROMEDIO"))</f>
        <v>MENOR</v>
      </c>
      <c r="W8425" s="188">
        <f t="shared" ref="W8425:W8449" si="4507">IF(U8425&lt;=70%,N8425,IF(AND(U8425&gt;70%,U8425&lt;=90%),R8425,Q8425))</f>
        <v>111843.57452556668</v>
      </c>
      <c r="X8425" s="143">
        <f t="shared" ref="X8425:X8449" si="4508">ROUND(W8425,0)</f>
        <v>111844</v>
      </c>
    </row>
    <row r="8426" spans="1:24" x14ac:dyDescent="0.25">
      <c r="A8426" s="36" t="s">
        <v>221</v>
      </c>
      <c r="B8426" s="20">
        <v>87141</v>
      </c>
      <c r="C8426" s="21" t="s">
        <v>2434</v>
      </c>
      <c r="D8426" s="58" t="s">
        <v>2435</v>
      </c>
      <c r="E8426" s="20" t="s">
        <v>2058</v>
      </c>
      <c r="F8426" s="135" t="s">
        <v>334</v>
      </c>
      <c r="G8426" s="169">
        <v>293901</v>
      </c>
      <c r="H8426" s="36">
        <v>158.16999999999999</v>
      </c>
      <c r="I8426" s="50">
        <v>151.76</v>
      </c>
      <c r="J8426" s="155">
        <f t="shared" si="4497"/>
        <v>306314.71514232998</v>
      </c>
      <c r="K8426" s="182">
        <v>759581.76</v>
      </c>
      <c r="L8426" s="143">
        <v>858675.82079999987</v>
      </c>
      <c r="M8426" s="143">
        <v>875679.30239999993</v>
      </c>
      <c r="N8426" s="143">
        <f t="shared" si="4498"/>
        <v>306314.71514232998</v>
      </c>
      <c r="O8426" s="143">
        <f t="shared" si="4499"/>
        <v>875679.30239999993</v>
      </c>
      <c r="P8426" s="143">
        <f t="shared" si="4500"/>
        <v>759581.76</v>
      </c>
      <c r="Q8426" s="143">
        <f t="shared" si="4501"/>
        <v>700062.89958558243</v>
      </c>
      <c r="R8426" s="143">
        <f t="shared" si="4502"/>
        <v>532948.23757116497</v>
      </c>
      <c r="S8426" s="143">
        <f t="shared" si="4503"/>
        <v>817630.53119999997</v>
      </c>
      <c r="T8426" s="143">
        <f t="shared" si="4504"/>
        <v>267444.26659962593</v>
      </c>
      <c r="U8426" s="194">
        <f t="shared" si="4505"/>
        <v>0.35209411373915289</v>
      </c>
      <c r="V8426" s="188" t="str">
        <f t="shared" si="4506"/>
        <v>MENOR</v>
      </c>
      <c r="W8426" s="188">
        <f t="shared" si="4507"/>
        <v>306314.71514232998</v>
      </c>
      <c r="X8426" s="143">
        <f t="shared" si="4508"/>
        <v>306315</v>
      </c>
    </row>
    <row r="8427" spans="1:24" ht="27.6" x14ac:dyDescent="0.25">
      <c r="A8427" s="36" t="s">
        <v>222</v>
      </c>
      <c r="B8427" s="20">
        <v>87141</v>
      </c>
      <c r="C8427" s="26" t="s">
        <v>2282</v>
      </c>
      <c r="D8427" s="58" t="s">
        <v>2283</v>
      </c>
      <c r="E8427" s="20" t="s">
        <v>2058</v>
      </c>
      <c r="F8427" s="135" t="s">
        <v>334</v>
      </c>
      <c r="G8427" s="169">
        <v>4861</v>
      </c>
      <c r="H8427" s="36">
        <v>158.16999999999999</v>
      </c>
      <c r="I8427" s="50">
        <v>151.76</v>
      </c>
      <c r="J8427" s="155">
        <f t="shared" si="4497"/>
        <v>5066.317672641012</v>
      </c>
      <c r="K8427" s="182">
        <v>6604.5</v>
      </c>
      <c r="L8427" s="143">
        <v>7331.59</v>
      </c>
      <c r="M8427" s="143">
        <v>7476.77</v>
      </c>
      <c r="N8427" s="143">
        <f t="shared" si="4498"/>
        <v>5066.317672641012</v>
      </c>
      <c r="O8427" s="143">
        <f t="shared" si="4499"/>
        <v>7476.77</v>
      </c>
      <c r="P8427" s="143">
        <f t="shared" si="4500"/>
        <v>6604.5</v>
      </c>
      <c r="Q8427" s="143">
        <f t="shared" si="4501"/>
        <v>6619.7944181602534</v>
      </c>
      <c r="R8427" s="143">
        <f t="shared" si="4502"/>
        <v>5835.4088363205065</v>
      </c>
      <c r="S8427" s="143">
        <f t="shared" si="4503"/>
        <v>7040.6350000000002</v>
      </c>
      <c r="T8427" s="143">
        <f t="shared" si="4504"/>
        <v>1103.7185656213976</v>
      </c>
      <c r="U8427" s="194">
        <f t="shared" si="4505"/>
        <v>0.1671161428755239</v>
      </c>
      <c r="V8427" s="188" t="str">
        <f t="shared" si="4506"/>
        <v>MENOR</v>
      </c>
      <c r="W8427" s="188">
        <f t="shared" si="4507"/>
        <v>5066.317672641012</v>
      </c>
      <c r="X8427" s="143">
        <f t="shared" si="4508"/>
        <v>5066</v>
      </c>
    </row>
    <row r="8428" spans="1:24" x14ac:dyDescent="0.25">
      <c r="A8428" s="36" t="s">
        <v>223</v>
      </c>
      <c r="B8428" s="20">
        <v>87141</v>
      </c>
      <c r="C8428" s="26" t="s">
        <v>2705</v>
      </c>
      <c r="D8428" s="84" t="s">
        <v>2706</v>
      </c>
      <c r="E8428" s="20" t="s">
        <v>2058</v>
      </c>
      <c r="F8428" s="135" t="s">
        <v>334</v>
      </c>
      <c r="G8428" s="169">
        <v>22160</v>
      </c>
      <c r="H8428" s="36">
        <v>158.16999999999999</v>
      </c>
      <c r="I8428" s="50">
        <v>151.76</v>
      </c>
      <c r="J8428" s="155">
        <f t="shared" si="4497"/>
        <v>23095.988402741172</v>
      </c>
      <c r="K8428" s="182">
        <v>912968</v>
      </c>
      <c r="L8428" s="143">
        <v>1020893.86</v>
      </c>
      <c r="M8428" s="143">
        <v>1041109.5800000001</v>
      </c>
      <c r="N8428" s="143">
        <f t="shared" si="4498"/>
        <v>23095.988402741172</v>
      </c>
      <c r="O8428" s="143">
        <f t="shared" si="4499"/>
        <v>1041109.5800000001</v>
      </c>
      <c r="P8428" s="143">
        <f t="shared" si="4500"/>
        <v>912968</v>
      </c>
      <c r="Q8428" s="143">
        <f t="shared" si="4501"/>
        <v>749516.85710068536</v>
      </c>
      <c r="R8428" s="143">
        <f t="shared" si="4502"/>
        <v>468031.99420137057</v>
      </c>
      <c r="S8428" s="143">
        <f t="shared" si="4503"/>
        <v>977038.79</v>
      </c>
      <c r="T8428" s="143">
        <f t="shared" si="4504"/>
        <v>487536.44251666579</v>
      </c>
      <c r="U8428" s="194">
        <f t="shared" si="4505"/>
        <v>0.53401262970516583</v>
      </c>
      <c r="V8428" s="188" t="str">
        <f t="shared" si="4506"/>
        <v>MENOR</v>
      </c>
      <c r="W8428" s="188">
        <f t="shared" si="4507"/>
        <v>23095.988402741172</v>
      </c>
      <c r="X8428" s="143">
        <f t="shared" si="4508"/>
        <v>23096</v>
      </c>
    </row>
    <row r="8429" spans="1:24" x14ac:dyDescent="0.25">
      <c r="A8429" s="36" t="s">
        <v>224</v>
      </c>
      <c r="B8429" s="20">
        <v>87141</v>
      </c>
      <c r="C8429" s="26" t="s">
        <v>2284</v>
      </c>
      <c r="D8429" s="84" t="s">
        <v>2285</v>
      </c>
      <c r="E8429" s="20" t="s">
        <v>2058</v>
      </c>
      <c r="F8429" s="135" t="s">
        <v>334</v>
      </c>
      <c r="G8429" s="169">
        <v>2831</v>
      </c>
      <c r="H8429" s="36">
        <v>158.16999999999999</v>
      </c>
      <c r="I8429" s="50">
        <v>151.76</v>
      </c>
      <c r="J8429" s="155">
        <f t="shared" si="4497"/>
        <v>2950.575052714813</v>
      </c>
      <c r="K8429" s="182">
        <v>59976</v>
      </c>
      <c r="L8429" s="143">
        <v>65443.455000000002</v>
      </c>
      <c r="M8429" s="143">
        <v>66739.365000000005</v>
      </c>
      <c r="N8429" s="143">
        <f t="shared" si="4498"/>
        <v>2950.575052714813</v>
      </c>
      <c r="O8429" s="143">
        <f t="shared" si="4499"/>
        <v>66739.365000000005</v>
      </c>
      <c r="P8429" s="143">
        <f t="shared" si="4500"/>
        <v>59976</v>
      </c>
      <c r="Q8429" s="143">
        <f t="shared" si="4501"/>
        <v>48777.348763178699</v>
      </c>
      <c r="R8429" s="143">
        <f t="shared" si="4502"/>
        <v>31463.287526357406</v>
      </c>
      <c r="S8429" s="143">
        <f t="shared" si="4503"/>
        <v>63357.682500000003</v>
      </c>
      <c r="T8429" s="143">
        <f t="shared" si="4504"/>
        <v>30691.45430801476</v>
      </c>
      <c r="U8429" s="194">
        <f t="shared" si="4505"/>
        <v>0.51172893003892828</v>
      </c>
      <c r="V8429" s="188" t="str">
        <f t="shared" si="4506"/>
        <v>MENOR</v>
      </c>
      <c r="W8429" s="188">
        <f t="shared" si="4507"/>
        <v>2950.575052714813</v>
      </c>
      <c r="X8429" s="143">
        <f t="shared" si="4508"/>
        <v>2951</v>
      </c>
    </row>
    <row r="8430" spans="1:24" x14ac:dyDescent="0.25">
      <c r="A8430" s="36" t="s">
        <v>225</v>
      </c>
      <c r="B8430" s="20">
        <v>87141</v>
      </c>
      <c r="C8430" s="26" t="s">
        <v>2438</v>
      </c>
      <c r="D8430" s="84" t="s">
        <v>2439</v>
      </c>
      <c r="E8430" s="20" t="s">
        <v>2058</v>
      </c>
      <c r="F8430" s="135" t="s">
        <v>334</v>
      </c>
      <c r="G8430" s="169">
        <v>11436</v>
      </c>
      <c r="H8430" s="36">
        <v>158.16999999999999</v>
      </c>
      <c r="I8430" s="50">
        <v>151.76</v>
      </c>
      <c r="J8430" s="155">
        <f t="shared" si="4497"/>
        <v>11919.030838165525</v>
      </c>
      <c r="K8430" s="182">
        <v>59976</v>
      </c>
      <c r="L8430" s="143">
        <v>64361.745000000003</v>
      </c>
      <c r="M8430" s="143">
        <v>65636.235000000001</v>
      </c>
      <c r="N8430" s="143">
        <f t="shared" si="4498"/>
        <v>11919.030838165525</v>
      </c>
      <c r="O8430" s="143">
        <f t="shared" si="4499"/>
        <v>65636.235000000001</v>
      </c>
      <c r="P8430" s="143">
        <f t="shared" si="4500"/>
        <v>59976</v>
      </c>
      <c r="Q8430" s="143">
        <f t="shared" si="4501"/>
        <v>50473.252709541383</v>
      </c>
      <c r="R8430" s="143">
        <f t="shared" si="4502"/>
        <v>35947.51541908276</v>
      </c>
      <c r="S8430" s="143">
        <f t="shared" si="4503"/>
        <v>62806.1175</v>
      </c>
      <c r="T8430" s="143">
        <f t="shared" si="4504"/>
        <v>25816.896794002219</v>
      </c>
      <c r="U8430" s="194">
        <f t="shared" si="4505"/>
        <v>0.43045379475127082</v>
      </c>
      <c r="V8430" s="188" t="str">
        <f t="shared" si="4506"/>
        <v>MENOR</v>
      </c>
      <c r="W8430" s="188">
        <f t="shared" si="4507"/>
        <v>11919.030838165525</v>
      </c>
      <c r="X8430" s="143">
        <f t="shared" si="4508"/>
        <v>11919</v>
      </c>
    </row>
    <row r="8431" spans="1:24" ht="37.5" customHeight="1" x14ac:dyDescent="0.25">
      <c r="A8431" s="36" t="s">
        <v>226</v>
      </c>
      <c r="B8431" s="20">
        <v>87141</v>
      </c>
      <c r="C8431" s="26" t="s">
        <v>2296</v>
      </c>
      <c r="D8431" s="84" t="s">
        <v>2297</v>
      </c>
      <c r="E8431" s="20" t="s">
        <v>2058</v>
      </c>
      <c r="F8431" s="135" t="s">
        <v>334</v>
      </c>
      <c r="G8431" s="169">
        <v>135660</v>
      </c>
      <c r="H8431" s="36">
        <v>158.16999999999999</v>
      </c>
      <c r="I8431" s="50">
        <v>151.76</v>
      </c>
      <c r="J8431" s="155">
        <f t="shared" si="4497"/>
        <v>141389.97232472326</v>
      </c>
      <c r="K8431" s="182">
        <v>184926</v>
      </c>
      <c r="L8431" s="143">
        <v>201919.2</v>
      </c>
      <c r="M8431" s="143">
        <v>205917.6</v>
      </c>
      <c r="N8431" s="143">
        <f t="shared" si="4498"/>
        <v>141389.97232472326</v>
      </c>
      <c r="O8431" s="143">
        <f t="shared" si="4499"/>
        <v>205917.6</v>
      </c>
      <c r="P8431" s="143">
        <f t="shared" si="4500"/>
        <v>184926</v>
      </c>
      <c r="Q8431" s="143">
        <f t="shared" si="4501"/>
        <v>183538.19308118083</v>
      </c>
      <c r="R8431" s="143">
        <f t="shared" si="4502"/>
        <v>163157.98616236163</v>
      </c>
      <c r="S8431" s="143">
        <f t="shared" si="4503"/>
        <v>195421.8</v>
      </c>
      <c r="T8431" s="143">
        <f t="shared" si="4504"/>
        <v>29535.841449368821</v>
      </c>
      <c r="U8431" s="194">
        <f t="shared" si="4505"/>
        <v>0.1597170838571581</v>
      </c>
      <c r="V8431" s="188" t="str">
        <f t="shared" si="4506"/>
        <v>MENOR</v>
      </c>
      <c r="W8431" s="188">
        <f t="shared" si="4507"/>
        <v>141389.97232472326</v>
      </c>
      <c r="X8431" s="143">
        <f t="shared" si="4508"/>
        <v>141390</v>
      </c>
    </row>
    <row r="8432" spans="1:24" x14ac:dyDescent="0.25">
      <c r="A8432" s="36" t="s">
        <v>227</v>
      </c>
      <c r="B8432" s="20">
        <v>87141</v>
      </c>
      <c r="C8432" s="26" t="s">
        <v>2298</v>
      </c>
      <c r="D8432" s="84" t="s">
        <v>2299</v>
      </c>
      <c r="E8432" s="20" t="s">
        <v>2058</v>
      </c>
      <c r="F8432" s="135" t="s">
        <v>334</v>
      </c>
      <c r="G8432" s="169">
        <v>174097</v>
      </c>
      <c r="H8432" s="36">
        <v>158.16999999999999</v>
      </c>
      <c r="I8432" s="50">
        <v>151.76</v>
      </c>
      <c r="J8432" s="155">
        <f t="shared" si="4497"/>
        <v>181450.46448339484</v>
      </c>
      <c r="K8432" s="182">
        <v>239904</v>
      </c>
      <c r="L8432" s="143">
        <v>257446.98</v>
      </c>
      <c r="M8432" s="143">
        <v>262544.94</v>
      </c>
      <c r="N8432" s="143">
        <f t="shared" si="4498"/>
        <v>181450.46448339484</v>
      </c>
      <c r="O8432" s="143">
        <f t="shared" si="4499"/>
        <v>262544.94</v>
      </c>
      <c r="P8432" s="143">
        <f t="shared" si="4500"/>
        <v>239904</v>
      </c>
      <c r="Q8432" s="143">
        <f t="shared" si="4501"/>
        <v>235336.59612084873</v>
      </c>
      <c r="R8432" s="143">
        <f t="shared" si="4502"/>
        <v>210677.23224169743</v>
      </c>
      <c r="S8432" s="143">
        <f t="shared" si="4503"/>
        <v>251224.47</v>
      </c>
      <c r="T8432" s="143">
        <f t="shared" si="4504"/>
        <v>37209.942277899536</v>
      </c>
      <c r="U8432" s="194">
        <f t="shared" si="4505"/>
        <v>0.1551034675449327</v>
      </c>
      <c r="V8432" s="188" t="str">
        <f t="shared" si="4506"/>
        <v>MENOR</v>
      </c>
      <c r="W8432" s="188">
        <f t="shared" si="4507"/>
        <v>181450.46448339484</v>
      </c>
      <c r="X8432" s="143">
        <f t="shared" si="4508"/>
        <v>181450</v>
      </c>
    </row>
    <row r="8433" spans="1:24" x14ac:dyDescent="0.25">
      <c r="A8433" s="36" t="s">
        <v>228</v>
      </c>
      <c r="B8433" s="20">
        <v>87141</v>
      </c>
      <c r="C8433" s="26" t="s">
        <v>2300</v>
      </c>
      <c r="D8433" s="84" t="s">
        <v>2301</v>
      </c>
      <c r="E8433" s="20" t="s">
        <v>2058</v>
      </c>
      <c r="F8433" s="135" t="s">
        <v>334</v>
      </c>
      <c r="G8433" s="169">
        <v>2804</v>
      </c>
      <c r="H8433" s="36">
        <v>158.16999999999999</v>
      </c>
      <c r="I8433" s="50">
        <v>151.76</v>
      </c>
      <c r="J8433" s="155">
        <f t="shared" si="4497"/>
        <v>2922.4346336320509</v>
      </c>
      <c r="K8433" s="182">
        <v>58905</v>
      </c>
      <c r="L8433" s="143">
        <v>65443.455000000002</v>
      </c>
      <c r="M8433" s="143">
        <v>66739.365000000005</v>
      </c>
      <c r="N8433" s="143">
        <f t="shared" si="4498"/>
        <v>2922.4346336320509</v>
      </c>
      <c r="O8433" s="143">
        <f t="shared" si="4499"/>
        <v>66739.365000000005</v>
      </c>
      <c r="P8433" s="143">
        <f t="shared" si="4500"/>
        <v>58905</v>
      </c>
      <c r="Q8433" s="143">
        <f t="shared" si="4501"/>
        <v>48502.56365840802</v>
      </c>
      <c r="R8433" s="143">
        <f t="shared" si="4502"/>
        <v>30913.717316816026</v>
      </c>
      <c r="S8433" s="143">
        <f t="shared" si="4503"/>
        <v>62822.182500000003</v>
      </c>
      <c r="T8433" s="143">
        <f t="shared" si="4504"/>
        <v>30579.587779957692</v>
      </c>
      <c r="U8433" s="194">
        <f t="shared" si="4505"/>
        <v>0.51913399168080288</v>
      </c>
      <c r="V8433" s="188" t="str">
        <f t="shared" si="4506"/>
        <v>MENOR</v>
      </c>
      <c r="W8433" s="188">
        <f t="shared" si="4507"/>
        <v>2922.4346336320509</v>
      </c>
      <c r="X8433" s="143">
        <f t="shared" si="4508"/>
        <v>2922</v>
      </c>
    </row>
    <row r="8434" spans="1:24" x14ac:dyDescent="0.25">
      <c r="A8434" s="36" t="s">
        <v>229</v>
      </c>
      <c r="B8434" s="20">
        <v>87141</v>
      </c>
      <c r="C8434" s="21" t="s">
        <v>2302</v>
      </c>
      <c r="D8434" s="84" t="s">
        <v>2303</v>
      </c>
      <c r="E8434" s="20" t="s">
        <v>2058</v>
      </c>
      <c r="F8434" s="135" t="s">
        <v>334</v>
      </c>
      <c r="G8434" s="169">
        <v>3255</v>
      </c>
      <c r="H8434" s="36">
        <v>158.16999999999999</v>
      </c>
      <c r="I8434" s="50">
        <v>151.76</v>
      </c>
      <c r="J8434" s="155">
        <f t="shared" si="4497"/>
        <v>3392.483856088561</v>
      </c>
      <c r="K8434" s="182">
        <v>166600</v>
      </c>
      <c r="L8434" s="143">
        <v>178782.625</v>
      </c>
      <c r="M8434" s="143">
        <v>182322.875</v>
      </c>
      <c r="N8434" s="143">
        <f t="shared" si="4498"/>
        <v>3392.483856088561</v>
      </c>
      <c r="O8434" s="143">
        <f t="shared" si="4499"/>
        <v>182322.875</v>
      </c>
      <c r="P8434" s="143">
        <f t="shared" si="4500"/>
        <v>166600</v>
      </c>
      <c r="Q8434" s="143">
        <f t="shared" si="4501"/>
        <v>132774.49596402215</v>
      </c>
      <c r="R8434" s="143">
        <f t="shared" si="4502"/>
        <v>84996.241928044285</v>
      </c>
      <c r="S8434" s="143">
        <f t="shared" si="4503"/>
        <v>174461.4375</v>
      </c>
      <c r="T8434" s="143">
        <f t="shared" si="4504"/>
        <v>86517.165123208426</v>
      </c>
      <c r="U8434" s="194">
        <f t="shared" si="4505"/>
        <v>0.51931071502526061</v>
      </c>
      <c r="V8434" s="188" t="str">
        <f t="shared" si="4506"/>
        <v>MENOR</v>
      </c>
      <c r="W8434" s="188">
        <f t="shared" si="4507"/>
        <v>3392.483856088561</v>
      </c>
      <c r="X8434" s="143">
        <f t="shared" si="4508"/>
        <v>3392</v>
      </c>
    </row>
    <row r="8435" spans="1:24" x14ac:dyDescent="0.25">
      <c r="A8435" s="36" t="s">
        <v>230</v>
      </c>
      <c r="B8435" s="20">
        <v>87141</v>
      </c>
      <c r="C8435" s="21" t="s">
        <v>2440</v>
      </c>
      <c r="D8435" s="84" t="s">
        <v>2441</v>
      </c>
      <c r="E8435" s="20" t="s">
        <v>2058</v>
      </c>
      <c r="F8435" s="135" t="s">
        <v>334</v>
      </c>
      <c r="G8435" s="169">
        <v>1201722</v>
      </c>
      <c r="H8435" s="36">
        <v>158.16999999999999</v>
      </c>
      <c r="I8435" s="50">
        <v>151.76</v>
      </c>
      <c r="J8435" s="155">
        <f t="shared" si="4497"/>
        <v>1252480.0259620454</v>
      </c>
      <c r="K8435" s="182">
        <v>1623160</v>
      </c>
      <c r="L8435" s="143">
        <v>1788427.2</v>
      </c>
      <c r="M8435" s="143">
        <v>1823841.6</v>
      </c>
      <c r="N8435" s="143">
        <f t="shared" si="4498"/>
        <v>1252480.0259620454</v>
      </c>
      <c r="O8435" s="143">
        <f t="shared" si="4499"/>
        <v>1823841.6</v>
      </c>
      <c r="P8435" s="143">
        <f t="shared" si="4500"/>
        <v>1623160</v>
      </c>
      <c r="Q8435" s="143">
        <f t="shared" si="4501"/>
        <v>1621977.2064905115</v>
      </c>
      <c r="R8435" s="143">
        <f t="shared" si="4502"/>
        <v>1437820.0129810227</v>
      </c>
      <c r="S8435" s="143">
        <f t="shared" si="4503"/>
        <v>1723500.8</v>
      </c>
      <c r="T8435" s="143">
        <f t="shared" si="4504"/>
        <v>261396.50541226348</v>
      </c>
      <c r="U8435" s="194">
        <f t="shared" si="4505"/>
        <v>0.16104173674330532</v>
      </c>
      <c r="V8435" s="188" t="str">
        <f t="shared" si="4506"/>
        <v>MENOR</v>
      </c>
      <c r="W8435" s="188">
        <f t="shared" si="4507"/>
        <v>1252480.0259620454</v>
      </c>
      <c r="X8435" s="143">
        <f t="shared" si="4508"/>
        <v>1252480</v>
      </c>
    </row>
    <row r="8436" spans="1:24" x14ac:dyDescent="0.25">
      <c r="A8436" s="36" t="s">
        <v>231</v>
      </c>
      <c r="B8436" s="20">
        <v>87141</v>
      </c>
      <c r="C8436" s="21" t="s">
        <v>2442</v>
      </c>
      <c r="D8436" s="84" t="s">
        <v>2443</v>
      </c>
      <c r="E8436" s="20" t="s">
        <v>2058</v>
      </c>
      <c r="F8436" s="135" t="s">
        <v>334</v>
      </c>
      <c r="G8436" s="169">
        <v>561859</v>
      </c>
      <c r="H8436" s="36">
        <v>158.16999999999999</v>
      </c>
      <c r="I8436" s="50">
        <v>151.76</v>
      </c>
      <c r="J8436" s="155">
        <f t="shared" si="4497"/>
        <v>585590.65649710072</v>
      </c>
      <c r="K8436" s="182">
        <v>773024</v>
      </c>
      <c r="L8436" s="143">
        <v>815609.34</v>
      </c>
      <c r="M8436" s="143">
        <v>831760.02</v>
      </c>
      <c r="N8436" s="143">
        <f t="shared" si="4498"/>
        <v>585590.65649710072</v>
      </c>
      <c r="O8436" s="143">
        <f t="shared" si="4499"/>
        <v>831760.02</v>
      </c>
      <c r="P8436" s="143">
        <f t="shared" si="4500"/>
        <v>773024</v>
      </c>
      <c r="Q8436" s="143">
        <f t="shared" si="4501"/>
        <v>751496.00412427518</v>
      </c>
      <c r="R8436" s="143">
        <f t="shared" si="4502"/>
        <v>679307.32824855042</v>
      </c>
      <c r="S8436" s="143">
        <f t="shared" si="4503"/>
        <v>802392.01</v>
      </c>
      <c r="T8436" s="143">
        <f t="shared" si="4504"/>
        <v>113344.4176824647</v>
      </c>
      <c r="U8436" s="194">
        <f t="shared" si="4505"/>
        <v>0.14662470723090706</v>
      </c>
      <c r="V8436" s="188" t="str">
        <f t="shared" si="4506"/>
        <v>MENOR</v>
      </c>
      <c r="W8436" s="188">
        <f t="shared" si="4507"/>
        <v>585590.65649710072</v>
      </c>
      <c r="X8436" s="143">
        <f t="shared" si="4508"/>
        <v>585591</v>
      </c>
    </row>
    <row r="8437" spans="1:24" x14ac:dyDescent="0.25">
      <c r="A8437" s="36" t="s">
        <v>232</v>
      </c>
      <c r="B8437" s="20">
        <v>87141</v>
      </c>
      <c r="C8437" s="21" t="s">
        <v>2444</v>
      </c>
      <c r="D8437" s="84" t="s">
        <v>2445</v>
      </c>
      <c r="E8437" s="20" t="s">
        <v>2058</v>
      </c>
      <c r="F8437" s="135" t="s">
        <v>334</v>
      </c>
      <c r="G8437" s="169">
        <v>619514</v>
      </c>
      <c r="H8437" s="36">
        <v>158.16999999999999</v>
      </c>
      <c r="I8437" s="50">
        <v>151.76</v>
      </c>
      <c r="J8437" s="155">
        <f t="shared" si="4497"/>
        <v>645680.87361623615</v>
      </c>
      <c r="K8437" s="182">
        <v>852992</v>
      </c>
      <c r="L8437" s="143">
        <v>915367.04</v>
      </c>
      <c r="M8437" s="143">
        <v>933493.12</v>
      </c>
      <c r="N8437" s="143">
        <f t="shared" si="4498"/>
        <v>645680.87361623615</v>
      </c>
      <c r="O8437" s="143">
        <f t="shared" si="4499"/>
        <v>933493.12</v>
      </c>
      <c r="P8437" s="143">
        <f t="shared" si="4500"/>
        <v>852992</v>
      </c>
      <c r="Q8437" s="143">
        <f t="shared" si="4501"/>
        <v>836883.2584040591</v>
      </c>
      <c r="R8437" s="143">
        <f t="shared" si="4502"/>
        <v>749336.43680811813</v>
      </c>
      <c r="S8437" s="143">
        <f t="shared" si="4503"/>
        <v>893242.56</v>
      </c>
      <c r="T8437" s="143">
        <f t="shared" si="4504"/>
        <v>132049.24944320522</v>
      </c>
      <c r="U8437" s="194">
        <f t="shared" si="4505"/>
        <v>0.15480713704607454</v>
      </c>
      <c r="V8437" s="188" t="str">
        <f t="shared" si="4506"/>
        <v>MENOR</v>
      </c>
      <c r="W8437" s="188">
        <f t="shared" si="4507"/>
        <v>645680.87361623615</v>
      </c>
      <c r="X8437" s="143">
        <f t="shared" si="4508"/>
        <v>645681</v>
      </c>
    </row>
    <row r="8438" spans="1:24" x14ac:dyDescent="0.25">
      <c r="A8438" s="36" t="s">
        <v>233</v>
      </c>
      <c r="B8438" s="20">
        <v>87141</v>
      </c>
      <c r="C8438" s="21" t="s">
        <v>2446</v>
      </c>
      <c r="D8438" s="84" t="s">
        <v>2447</v>
      </c>
      <c r="E8438" s="20" t="s">
        <v>2058</v>
      </c>
      <c r="F8438" s="135" t="s">
        <v>334</v>
      </c>
      <c r="G8438" s="169">
        <v>469158</v>
      </c>
      <c r="H8438" s="36">
        <v>158.16999999999999</v>
      </c>
      <c r="I8438" s="50">
        <v>151.76</v>
      </c>
      <c r="J8438" s="155">
        <f t="shared" si="4497"/>
        <v>488974.17540853983</v>
      </c>
      <c r="K8438" s="182">
        <v>640636.5</v>
      </c>
      <c r="L8438" s="143">
        <v>699505.8</v>
      </c>
      <c r="M8438" s="143">
        <v>713357.4</v>
      </c>
      <c r="N8438" s="143">
        <f t="shared" si="4498"/>
        <v>488974.17540853983</v>
      </c>
      <c r="O8438" s="143">
        <f t="shared" si="4499"/>
        <v>713357.4</v>
      </c>
      <c r="P8438" s="143">
        <f t="shared" si="4500"/>
        <v>640636.5</v>
      </c>
      <c r="Q8438" s="143">
        <f t="shared" si="4501"/>
        <v>635618.468852135</v>
      </c>
      <c r="R8438" s="143">
        <f t="shared" si="4502"/>
        <v>564805.33770426991</v>
      </c>
      <c r="S8438" s="143">
        <f t="shared" si="4503"/>
        <v>676996.95</v>
      </c>
      <c r="T8438" s="143">
        <f t="shared" si="4504"/>
        <v>102720.75728787178</v>
      </c>
      <c r="U8438" s="194">
        <f t="shared" si="4505"/>
        <v>0.16034171841265957</v>
      </c>
      <c r="V8438" s="188" t="str">
        <f t="shared" si="4506"/>
        <v>MENOR</v>
      </c>
      <c r="W8438" s="188">
        <f t="shared" si="4507"/>
        <v>488974.17540853983</v>
      </c>
      <c r="X8438" s="143">
        <f t="shared" si="4508"/>
        <v>488974</v>
      </c>
    </row>
    <row r="8439" spans="1:24" x14ac:dyDescent="0.25">
      <c r="A8439" s="36" t="s">
        <v>234</v>
      </c>
      <c r="B8439" s="20">
        <v>87141</v>
      </c>
      <c r="C8439" s="21" t="s">
        <v>2448</v>
      </c>
      <c r="D8439" s="84" t="s">
        <v>2449</v>
      </c>
      <c r="E8439" s="20" t="s">
        <v>2058</v>
      </c>
      <c r="F8439" s="135" t="s">
        <v>334</v>
      </c>
      <c r="G8439" s="169">
        <v>174097</v>
      </c>
      <c r="H8439" s="36">
        <v>158.16999999999999</v>
      </c>
      <c r="I8439" s="50">
        <v>151.76</v>
      </c>
      <c r="J8439" s="155">
        <f t="shared" si="4497"/>
        <v>181450.46448339484</v>
      </c>
      <c r="K8439" s="182">
        <v>235620</v>
      </c>
      <c r="L8439" s="143">
        <v>261773.82</v>
      </c>
      <c r="M8439" s="143">
        <v>266957.46000000002</v>
      </c>
      <c r="N8439" s="143">
        <f t="shared" si="4498"/>
        <v>181450.46448339484</v>
      </c>
      <c r="O8439" s="143">
        <f t="shared" si="4499"/>
        <v>266957.46000000002</v>
      </c>
      <c r="P8439" s="143">
        <f t="shared" si="4500"/>
        <v>235620</v>
      </c>
      <c r="Q8439" s="143">
        <f t="shared" si="4501"/>
        <v>236450.4361208487</v>
      </c>
      <c r="R8439" s="143">
        <f t="shared" si="4502"/>
        <v>208535.23224169743</v>
      </c>
      <c r="S8439" s="143">
        <f t="shared" si="4503"/>
        <v>251288.73</v>
      </c>
      <c r="T8439" s="143">
        <f t="shared" si="4504"/>
        <v>39147.749110796314</v>
      </c>
      <c r="U8439" s="194">
        <f t="shared" si="4505"/>
        <v>0.16614781899158099</v>
      </c>
      <c r="V8439" s="188" t="str">
        <f t="shared" si="4506"/>
        <v>MENOR</v>
      </c>
      <c r="W8439" s="188">
        <f t="shared" si="4507"/>
        <v>181450.46448339484</v>
      </c>
      <c r="X8439" s="143">
        <f t="shared" si="4508"/>
        <v>181450</v>
      </c>
    </row>
    <row r="8440" spans="1:24" x14ac:dyDescent="0.25">
      <c r="A8440" s="36" t="s">
        <v>235</v>
      </c>
      <c r="B8440" s="20">
        <v>87141</v>
      </c>
      <c r="C8440" s="21" t="s">
        <v>2450</v>
      </c>
      <c r="D8440" s="84" t="s">
        <v>2451</v>
      </c>
      <c r="E8440" s="20" t="s">
        <v>2058</v>
      </c>
      <c r="F8440" s="135" t="s">
        <v>334</v>
      </c>
      <c r="G8440" s="169">
        <v>174097</v>
      </c>
      <c r="H8440" s="36">
        <v>158.16999999999999</v>
      </c>
      <c r="I8440" s="50">
        <v>151.76</v>
      </c>
      <c r="J8440" s="155">
        <f t="shared" si="4497"/>
        <v>181450.46448339484</v>
      </c>
      <c r="K8440" s="182">
        <v>239904</v>
      </c>
      <c r="L8440" s="143">
        <v>253120.14</v>
      </c>
      <c r="M8440" s="143">
        <v>258132.41999999998</v>
      </c>
      <c r="N8440" s="143">
        <f t="shared" si="4498"/>
        <v>181450.46448339484</v>
      </c>
      <c r="O8440" s="143">
        <f t="shared" si="4499"/>
        <v>258132.41999999998</v>
      </c>
      <c r="P8440" s="143">
        <f t="shared" si="4500"/>
        <v>239904</v>
      </c>
      <c r="Q8440" s="143">
        <f t="shared" si="4501"/>
        <v>233151.7561208487</v>
      </c>
      <c r="R8440" s="143">
        <f t="shared" si="4502"/>
        <v>210677.23224169743</v>
      </c>
      <c r="S8440" s="143">
        <f t="shared" si="4503"/>
        <v>249018.21</v>
      </c>
      <c r="T8440" s="143">
        <f t="shared" si="4504"/>
        <v>35314.71023512676</v>
      </c>
      <c r="U8440" s="194">
        <f t="shared" si="4505"/>
        <v>0.1472035073826479</v>
      </c>
      <c r="V8440" s="188" t="str">
        <f t="shared" si="4506"/>
        <v>MENOR</v>
      </c>
      <c r="W8440" s="188">
        <f t="shared" si="4507"/>
        <v>181450.46448339484</v>
      </c>
      <c r="X8440" s="143">
        <f t="shared" si="4508"/>
        <v>181450</v>
      </c>
    </row>
    <row r="8441" spans="1:24" x14ac:dyDescent="0.25">
      <c r="A8441" s="36" t="s">
        <v>236</v>
      </c>
      <c r="B8441" s="20">
        <v>87141</v>
      </c>
      <c r="C8441" s="21" t="s">
        <v>2452</v>
      </c>
      <c r="D8441" s="84" t="s">
        <v>2453</v>
      </c>
      <c r="E8441" s="20" t="s">
        <v>2058</v>
      </c>
      <c r="F8441" s="135" t="s">
        <v>334</v>
      </c>
      <c r="G8441" s="169">
        <v>406980</v>
      </c>
      <c r="H8441" s="36">
        <v>158.16999999999999</v>
      </c>
      <c r="I8441" s="50">
        <v>151.76</v>
      </c>
      <c r="J8441" s="155">
        <f t="shared" si="4497"/>
        <v>424169.91697416978</v>
      </c>
      <c r="K8441" s="182">
        <v>554778</v>
      </c>
      <c r="L8441" s="143">
        <v>605757.6</v>
      </c>
      <c r="M8441" s="143">
        <v>617752.80000000005</v>
      </c>
      <c r="N8441" s="143">
        <f t="shared" si="4498"/>
        <v>424169.91697416978</v>
      </c>
      <c r="O8441" s="143">
        <f t="shared" si="4499"/>
        <v>617752.80000000005</v>
      </c>
      <c r="P8441" s="143">
        <f t="shared" si="4500"/>
        <v>554778</v>
      </c>
      <c r="Q8441" s="143">
        <f t="shared" si="4501"/>
        <v>550614.57924354239</v>
      </c>
      <c r="R8441" s="143">
        <f t="shared" si="4502"/>
        <v>489473.95848708489</v>
      </c>
      <c r="S8441" s="143">
        <f t="shared" si="4503"/>
        <v>586265.4</v>
      </c>
      <c r="T8441" s="143">
        <f t="shared" si="4504"/>
        <v>88607.524348107268</v>
      </c>
      <c r="U8441" s="194">
        <f t="shared" si="4505"/>
        <v>0.15971708385715958</v>
      </c>
      <c r="V8441" s="188" t="str">
        <f t="shared" si="4506"/>
        <v>MENOR</v>
      </c>
      <c r="W8441" s="188">
        <f t="shared" si="4507"/>
        <v>424169.91697416978</v>
      </c>
      <c r="X8441" s="143">
        <f t="shared" si="4508"/>
        <v>424170</v>
      </c>
    </row>
    <row r="8442" spans="1:24" ht="31.5" customHeight="1" x14ac:dyDescent="0.25">
      <c r="A8442" s="36" t="s">
        <v>237</v>
      </c>
      <c r="B8442" s="20">
        <v>87141</v>
      </c>
      <c r="C8442" s="21" t="s">
        <v>2454</v>
      </c>
      <c r="D8442" s="84" t="s">
        <v>2455</v>
      </c>
      <c r="E8442" s="20" t="s">
        <v>2058</v>
      </c>
      <c r="F8442" s="135" t="s">
        <v>334</v>
      </c>
      <c r="G8442" s="169">
        <v>231753</v>
      </c>
      <c r="H8442" s="36">
        <v>158.16999999999999</v>
      </c>
      <c r="I8442" s="50">
        <v>151.76</v>
      </c>
      <c r="J8442" s="155">
        <f t="shared" si="4497"/>
        <v>241541.72384027412</v>
      </c>
      <c r="K8442" s="182">
        <v>314160</v>
      </c>
      <c r="L8442" s="143">
        <v>351916.32</v>
      </c>
      <c r="M8442" s="143">
        <v>358884.96</v>
      </c>
      <c r="N8442" s="143">
        <f t="shared" si="4498"/>
        <v>241541.72384027412</v>
      </c>
      <c r="O8442" s="143">
        <f t="shared" si="4499"/>
        <v>358884.96</v>
      </c>
      <c r="P8442" s="143">
        <f t="shared" si="4500"/>
        <v>314160</v>
      </c>
      <c r="Q8442" s="143">
        <f t="shared" si="4501"/>
        <v>316625.75096006854</v>
      </c>
      <c r="R8442" s="143">
        <f t="shared" si="4502"/>
        <v>277850.86192013707</v>
      </c>
      <c r="S8442" s="143">
        <f t="shared" si="4503"/>
        <v>336522.48</v>
      </c>
      <c r="T8442" s="143">
        <f t="shared" si="4504"/>
        <v>53774.083188111763</v>
      </c>
      <c r="U8442" s="194">
        <f t="shared" si="4505"/>
        <v>0.17116782272762848</v>
      </c>
      <c r="V8442" s="188" t="str">
        <f t="shared" si="4506"/>
        <v>MENOR</v>
      </c>
      <c r="W8442" s="188">
        <f t="shared" si="4507"/>
        <v>241541.72384027412</v>
      </c>
      <c r="X8442" s="143">
        <f t="shared" si="4508"/>
        <v>241542</v>
      </c>
    </row>
    <row r="8443" spans="1:24" x14ac:dyDescent="0.25">
      <c r="A8443" s="36" t="s">
        <v>238</v>
      </c>
      <c r="B8443" s="20">
        <v>87141</v>
      </c>
      <c r="C8443" s="21" t="s">
        <v>2456</v>
      </c>
      <c r="D8443" s="84" t="s">
        <v>2457</v>
      </c>
      <c r="E8443" s="20" t="s">
        <v>2058</v>
      </c>
      <c r="F8443" s="135" t="s">
        <v>334</v>
      </c>
      <c r="G8443" s="169">
        <v>174097</v>
      </c>
      <c r="H8443" s="36">
        <v>158.16999999999999</v>
      </c>
      <c r="I8443" s="50">
        <v>151.76</v>
      </c>
      <c r="J8443" s="155">
        <f t="shared" si="4497"/>
        <v>181450.46448339484</v>
      </c>
      <c r="K8443" s="182">
        <v>233478</v>
      </c>
      <c r="L8443" s="143">
        <v>257446.98</v>
      </c>
      <c r="M8443" s="143">
        <v>262544.94</v>
      </c>
      <c r="N8443" s="143">
        <f t="shared" si="4498"/>
        <v>181450.46448339484</v>
      </c>
      <c r="O8443" s="143">
        <f t="shared" si="4499"/>
        <v>262544.94</v>
      </c>
      <c r="P8443" s="143">
        <f t="shared" si="4500"/>
        <v>233478</v>
      </c>
      <c r="Q8443" s="143">
        <f t="shared" si="4501"/>
        <v>233730.09612084873</v>
      </c>
      <c r="R8443" s="143">
        <f t="shared" si="4502"/>
        <v>207464.23224169743</v>
      </c>
      <c r="S8443" s="143">
        <f t="shared" si="4503"/>
        <v>248011.47</v>
      </c>
      <c r="T8443" s="143">
        <f t="shared" si="4504"/>
        <v>37085.528378416471</v>
      </c>
      <c r="U8443" s="194">
        <f t="shared" si="4505"/>
        <v>0.15883949827571109</v>
      </c>
      <c r="V8443" s="188" t="str">
        <f t="shared" si="4506"/>
        <v>MENOR</v>
      </c>
      <c r="W8443" s="188">
        <f t="shared" si="4507"/>
        <v>181450.46448339484</v>
      </c>
      <c r="X8443" s="143">
        <f t="shared" si="4508"/>
        <v>181450</v>
      </c>
    </row>
    <row r="8444" spans="1:24" x14ac:dyDescent="0.25">
      <c r="A8444" s="36" t="s">
        <v>239</v>
      </c>
      <c r="B8444" s="20">
        <v>87141</v>
      </c>
      <c r="C8444" s="21" t="s">
        <v>2458</v>
      </c>
      <c r="D8444" s="84" t="s">
        <v>2459</v>
      </c>
      <c r="E8444" s="20" t="s">
        <v>2058</v>
      </c>
      <c r="F8444" s="135" t="s">
        <v>334</v>
      </c>
      <c r="G8444" s="169">
        <v>174097</v>
      </c>
      <c r="H8444" s="36">
        <v>158.16999999999999</v>
      </c>
      <c r="I8444" s="50">
        <v>151.76</v>
      </c>
      <c r="J8444" s="155">
        <f t="shared" si="4497"/>
        <v>181450.46448339484</v>
      </c>
      <c r="K8444" s="182">
        <v>235620</v>
      </c>
      <c r="L8444" s="143">
        <v>263937.24</v>
      </c>
      <c r="M8444" s="143">
        <v>269163.71999999997</v>
      </c>
      <c r="N8444" s="143">
        <f t="shared" si="4498"/>
        <v>181450.46448339484</v>
      </c>
      <c r="O8444" s="143">
        <f t="shared" si="4499"/>
        <v>269163.71999999997</v>
      </c>
      <c r="P8444" s="143">
        <f t="shared" si="4500"/>
        <v>235620</v>
      </c>
      <c r="Q8444" s="143">
        <f t="shared" si="4501"/>
        <v>237542.85612084871</v>
      </c>
      <c r="R8444" s="143">
        <f t="shared" si="4502"/>
        <v>208535.23224169743</v>
      </c>
      <c r="S8444" s="143">
        <f t="shared" si="4503"/>
        <v>252391.86</v>
      </c>
      <c r="T8444" s="143">
        <f t="shared" si="4504"/>
        <v>40193.682372958348</v>
      </c>
      <c r="U8444" s="194">
        <f t="shared" si="4505"/>
        <v>0.17058688724623694</v>
      </c>
      <c r="V8444" s="188" t="str">
        <f t="shared" si="4506"/>
        <v>MENOR</v>
      </c>
      <c r="W8444" s="188">
        <f t="shared" si="4507"/>
        <v>181450.46448339484</v>
      </c>
      <c r="X8444" s="143">
        <f t="shared" si="4508"/>
        <v>181450</v>
      </c>
    </row>
    <row r="8445" spans="1:24" x14ac:dyDescent="0.25">
      <c r="A8445" s="36" t="s">
        <v>240</v>
      </c>
      <c r="B8445" s="20">
        <v>87141</v>
      </c>
      <c r="C8445" s="21" t="s">
        <v>2460</v>
      </c>
      <c r="D8445" s="84" t="s">
        <v>2461</v>
      </c>
      <c r="E8445" s="20" t="s">
        <v>2058</v>
      </c>
      <c r="F8445" s="135" t="s">
        <v>334</v>
      </c>
      <c r="G8445" s="169">
        <v>231753</v>
      </c>
      <c r="H8445" s="36">
        <v>158.16999999999999</v>
      </c>
      <c r="I8445" s="50">
        <v>151.76</v>
      </c>
      <c r="J8445" s="155">
        <f t="shared" si="4497"/>
        <v>241541.72384027412</v>
      </c>
      <c r="K8445" s="182">
        <v>317016</v>
      </c>
      <c r="L8445" s="143">
        <v>351916.32</v>
      </c>
      <c r="M8445" s="143">
        <v>358884.96</v>
      </c>
      <c r="N8445" s="143">
        <f t="shared" si="4498"/>
        <v>241541.72384027412</v>
      </c>
      <c r="O8445" s="143">
        <f t="shared" si="4499"/>
        <v>358884.96</v>
      </c>
      <c r="P8445" s="143">
        <f t="shared" si="4500"/>
        <v>317016</v>
      </c>
      <c r="Q8445" s="143">
        <f t="shared" si="4501"/>
        <v>317339.75096006854</v>
      </c>
      <c r="R8445" s="143">
        <f t="shared" si="4502"/>
        <v>279278.86192013707</v>
      </c>
      <c r="S8445" s="143">
        <f t="shared" si="4503"/>
        <v>337950.48</v>
      </c>
      <c r="T8445" s="143">
        <f t="shared" si="4504"/>
        <v>53749.385269917104</v>
      </c>
      <c r="U8445" s="194">
        <f t="shared" si="4505"/>
        <v>0.16954786278899836</v>
      </c>
      <c r="V8445" s="188" t="str">
        <f t="shared" si="4506"/>
        <v>MENOR</v>
      </c>
      <c r="W8445" s="188">
        <f t="shared" si="4507"/>
        <v>241541.72384027412</v>
      </c>
      <c r="X8445" s="143">
        <f t="shared" si="4508"/>
        <v>241542</v>
      </c>
    </row>
    <row r="8446" spans="1:24" x14ac:dyDescent="0.25">
      <c r="A8446" s="36" t="s">
        <v>241</v>
      </c>
      <c r="B8446" s="20">
        <v>87141</v>
      </c>
      <c r="C8446" s="21" t="s">
        <v>2462</v>
      </c>
      <c r="D8446" s="84" t="s">
        <v>2463</v>
      </c>
      <c r="E8446" s="20" t="s">
        <v>2058</v>
      </c>
      <c r="F8446" s="135" t="s">
        <v>334</v>
      </c>
      <c r="G8446" s="169">
        <v>174097</v>
      </c>
      <c r="H8446" s="36">
        <v>158.16999999999999</v>
      </c>
      <c r="I8446" s="50">
        <v>151.76</v>
      </c>
      <c r="J8446" s="155">
        <f t="shared" si="4497"/>
        <v>181450.46448339484</v>
      </c>
      <c r="K8446" s="182">
        <v>239904</v>
      </c>
      <c r="L8446" s="143">
        <v>266100.66000000003</v>
      </c>
      <c r="M8446" s="143">
        <v>271369.98</v>
      </c>
      <c r="N8446" s="143">
        <f t="shared" si="4498"/>
        <v>181450.46448339484</v>
      </c>
      <c r="O8446" s="143">
        <f t="shared" si="4499"/>
        <v>271369.98</v>
      </c>
      <c r="P8446" s="143">
        <f t="shared" si="4500"/>
        <v>239904</v>
      </c>
      <c r="Q8446" s="143">
        <f t="shared" si="4501"/>
        <v>239706.27612084872</v>
      </c>
      <c r="R8446" s="143">
        <f t="shared" si="4502"/>
        <v>210677.23224169743</v>
      </c>
      <c r="S8446" s="143">
        <f t="shared" si="4503"/>
        <v>255636.99</v>
      </c>
      <c r="T8446" s="143">
        <f t="shared" si="4504"/>
        <v>41202.881484905265</v>
      </c>
      <c r="U8446" s="194">
        <f t="shared" si="4505"/>
        <v>0.17174737180249294</v>
      </c>
      <c r="V8446" s="188" t="str">
        <f t="shared" si="4506"/>
        <v>MENOR</v>
      </c>
      <c r="W8446" s="188">
        <f t="shared" si="4507"/>
        <v>181450.46448339484</v>
      </c>
      <c r="X8446" s="143">
        <f t="shared" si="4508"/>
        <v>181450</v>
      </c>
    </row>
    <row r="8447" spans="1:24" ht="30" customHeight="1" x14ac:dyDescent="0.25">
      <c r="A8447" s="36" t="s">
        <v>242</v>
      </c>
      <c r="B8447" s="20">
        <v>87141</v>
      </c>
      <c r="C8447" s="21" t="s">
        <v>2515</v>
      </c>
      <c r="D8447" s="84" t="s">
        <v>2516</v>
      </c>
      <c r="E8447" s="20" t="s">
        <v>2058</v>
      </c>
      <c r="F8447" s="135" t="s">
        <v>334</v>
      </c>
      <c r="G8447" s="169">
        <v>231753</v>
      </c>
      <c r="H8447" s="36">
        <v>158.16999999999999</v>
      </c>
      <c r="I8447" s="50">
        <v>151.76</v>
      </c>
      <c r="J8447" s="155">
        <f t="shared" si="4497"/>
        <v>241541.72384027412</v>
      </c>
      <c r="K8447" s="182">
        <v>314160</v>
      </c>
      <c r="L8447" s="143">
        <v>349031.76</v>
      </c>
      <c r="M8447" s="143">
        <v>355943.28</v>
      </c>
      <c r="N8447" s="143">
        <f t="shared" si="4498"/>
        <v>241541.72384027412</v>
      </c>
      <c r="O8447" s="143">
        <f t="shared" si="4499"/>
        <v>355943.28</v>
      </c>
      <c r="P8447" s="143">
        <f t="shared" si="4500"/>
        <v>314160</v>
      </c>
      <c r="Q8447" s="143">
        <f t="shared" si="4501"/>
        <v>315169.19096006855</v>
      </c>
      <c r="R8447" s="143">
        <f t="shared" si="4502"/>
        <v>277850.86192013707</v>
      </c>
      <c r="S8447" s="143">
        <f t="shared" si="4503"/>
        <v>335051.64</v>
      </c>
      <c r="T8447" s="143">
        <f t="shared" si="4504"/>
        <v>52380.728962379173</v>
      </c>
      <c r="U8447" s="194">
        <f t="shared" si="4505"/>
        <v>0.16673264884892786</v>
      </c>
      <c r="V8447" s="188" t="str">
        <f t="shared" si="4506"/>
        <v>MENOR</v>
      </c>
      <c r="W8447" s="188">
        <f t="shared" si="4507"/>
        <v>241541.72384027412</v>
      </c>
      <c r="X8447" s="143">
        <f t="shared" si="4508"/>
        <v>241542</v>
      </c>
    </row>
    <row r="8448" spans="1:24" x14ac:dyDescent="0.25">
      <c r="A8448" s="36" t="s">
        <v>243</v>
      </c>
      <c r="B8448" s="20">
        <v>87141</v>
      </c>
      <c r="C8448" s="21" t="s">
        <v>2517</v>
      </c>
      <c r="D8448" s="84" t="s">
        <v>2518</v>
      </c>
      <c r="E8448" s="20" t="s">
        <v>2058</v>
      </c>
      <c r="F8448" s="135" t="s">
        <v>334</v>
      </c>
      <c r="G8448" s="169">
        <v>231753</v>
      </c>
      <c r="H8448" s="36">
        <v>158.16999999999999</v>
      </c>
      <c r="I8448" s="50">
        <v>151.76</v>
      </c>
      <c r="J8448" s="155">
        <f t="shared" si="4497"/>
        <v>241541.72384027412</v>
      </c>
      <c r="K8448" s="182">
        <v>317016</v>
      </c>
      <c r="L8448" s="143">
        <v>349031.76</v>
      </c>
      <c r="M8448" s="143">
        <v>355943.28</v>
      </c>
      <c r="N8448" s="143">
        <f t="shared" si="4498"/>
        <v>241541.72384027412</v>
      </c>
      <c r="O8448" s="143">
        <f t="shared" si="4499"/>
        <v>355943.28</v>
      </c>
      <c r="P8448" s="143">
        <f t="shared" si="4500"/>
        <v>317016</v>
      </c>
      <c r="Q8448" s="143">
        <f t="shared" si="4501"/>
        <v>315883.19096006855</v>
      </c>
      <c r="R8448" s="143">
        <f t="shared" si="4502"/>
        <v>279278.86192013707</v>
      </c>
      <c r="S8448" s="143">
        <f t="shared" si="4503"/>
        <v>336479.64</v>
      </c>
      <c r="T8448" s="143">
        <f t="shared" si="4504"/>
        <v>52381.852306330831</v>
      </c>
      <c r="U8448" s="194">
        <f t="shared" si="4505"/>
        <v>0.16523409640627235</v>
      </c>
      <c r="V8448" s="188" t="str">
        <f t="shared" si="4506"/>
        <v>MENOR</v>
      </c>
      <c r="W8448" s="188">
        <f t="shared" si="4507"/>
        <v>241541.72384027412</v>
      </c>
      <c r="X8448" s="143">
        <f t="shared" si="4508"/>
        <v>241542</v>
      </c>
    </row>
    <row r="8449" spans="1:24" x14ac:dyDescent="0.25">
      <c r="A8449" s="36" t="s">
        <v>244</v>
      </c>
      <c r="B8449" s="20">
        <v>87141</v>
      </c>
      <c r="C8449" s="21" t="s">
        <v>2523</v>
      </c>
      <c r="D8449" s="84" t="s">
        <v>2524</v>
      </c>
      <c r="E8449" s="20" t="s">
        <v>2058</v>
      </c>
      <c r="F8449" s="135" t="s">
        <v>334</v>
      </c>
      <c r="G8449" s="169">
        <v>340281</v>
      </c>
      <c r="H8449" s="36">
        <v>158.16999999999999</v>
      </c>
      <c r="I8449" s="50">
        <v>151.76</v>
      </c>
      <c r="J8449" s="155">
        <f t="shared" si="4497"/>
        <v>354653.70170005271</v>
      </c>
      <c r="K8449" s="182">
        <v>456579.2</v>
      </c>
      <c r="L8449" s="143">
        <v>503451.87199999997</v>
      </c>
      <c r="M8449" s="143">
        <v>513421.21600000001</v>
      </c>
      <c r="N8449" s="143">
        <f t="shared" si="4498"/>
        <v>354653.70170005271</v>
      </c>
      <c r="O8449" s="143">
        <f t="shared" si="4499"/>
        <v>513421.21600000001</v>
      </c>
      <c r="P8449" s="143">
        <f t="shared" si="4500"/>
        <v>456579.2</v>
      </c>
      <c r="Q8449" s="143">
        <f t="shared" si="4501"/>
        <v>457026.49742501316</v>
      </c>
      <c r="R8449" s="143">
        <f t="shared" si="4502"/>
        <v>405616.45085002633</v>
      </c>
      <c r="S8449" s="143">
        <f t="shared" si="4503"/>
        <v>485000.20799999998</v>
      </c>
      <c r="T8449" s="143">
        <f t="shared" si="4504"/>
        <v>72608.697980133758</v>
      </c>
      <c r="U8449" s="194">
        <f t="shared" si="4505"/>
        <v>0.15902760787204884</v>
      </c>
      <c r="V8449" s="188" t="str">
        <f t="shared" si="4506"/>
        <v>MENOR</v>
      </c>
      <c r="W8449" s="188">
        <f t="shared" si="4507"/>
        <v>354653.70170005271</v>
      </c>
      <c r="X8449" s="143">
        <f t="shared" si="4508"/>
        <v>354654</v>
      </c>
    </row>
    <row r="8450" spans="1:24" x14ac:dyDescent="0.25">
      <c r="A8450" s="15" t="s">
        <v>267</v>
      </c>
      <c r="B8450" s="27" t="s">
        <v>268</v>
      </c>
      <c r="C8450" s="18"/>
      <c r="D8450" s="18"/>
      <c r="E8450" s="27"/>
      <c r="F8450" s="34"/>
      <c r="G8450" s="138"/>
      <c r="H8450" s="18"/>
      <c r="I8450" s="18"/>
      <c r="J8450" s="138"/>
      <c r="K8450" s="183"/>
      <c r="L8450" s="147"/>
      <c r="M8450" s="147"/>
      <c r="N8450" s="147"/>
      <c r="O8450" s="147"/>
      <c r="P8450" s="147"/>
      <c r="Q8450" s="147"/>
      <c r="R8450" s="147"/>
      <c r="S8450" s="147"/>
      <c r="T8450" s="147"/>
      <c r="U8450" s="197"/>
      <c r="V8450" s="146"/>
      <c r="W8450" s="147"/>
      <c r="X8450" s="147"/>
    </row>
    <row r="8451" spans="1:24" x14ac:dyDescent="0.25">
      <c r="A8451" s="36" t="s">
        <v>269</v>
      </c>
      <c r="B8451" s="20">
        <v>87141</v>
      </c>
      <c r="C8451" s="21" t="s">
        <v>2304</v>
      </c>
      <c r="D8451" s="58" t="s">
        <v>2305</v>
      </c>
      <c r="E8451" s="20" t="s">
        <v>2058</v>
      </c>
      <c r="F8451" s="135" t="s">
        <v>334</v>
      </c>
      <c r="G8451" s="169">
        <v>115684</v>
      </c>
      <c r="H8451" s="36">
        <v>158.16999999999999</v>
      </c>
      <c r="I8451" s="50">
        <v>151.76</v>
      </c>
      <c r="J8451" s="155">
        <f t="shared" ref="J8451:J8476" si="4509">G8451*(H8451/I8451)</f>
        <v>120570.23115445441</v>
      </c>
      <c r="K8451" s="182">
        <v>233478</v>
      </c>
      <c r="L8451" s="143">
        <v>263937.24</v>
      </c>
      <c r="M8451" s="143">
        <v>269163.71999999997</v>
      </c>
      <c r="N8451" s="143">
        <f t="shared" ref="N8451:N8476" si="4510">MIN(J8451,K8451,L8451,M8451)</f>
        <v>120570.23115445441</v>
      </c>
      <c r="O8451" s="143">
        <f t="shared" ref="O8451:O8476" si="4511">MAX(J8451,K8451,L8451,M8451)</f>
        <v>269163.71999999997</v>
      </c>
      <c r="P8451" s="143">
        <f t="shared" ref="P8451:P8476" si="4512">MEDIAN(J8451,K8451,L8451,M8451,)</f>
        <v>233478</v>
      </c>
      <c r="Q8451" s="143">
        <f t="shared" ref="Q8451:Q8476" si="4513">AVERAGE(J8451,K8451,L8451,M8451)</f>
        <v>221787.29778861359</v>
      </c>
      <c r="R8451" s="143">
        <f t="shared" ref="R8451:R8476" si="4514">AVERAGE(N8451,P8451)</f>
        <v>177024.1155772272</v>
      </c>
      <c r="S8451" s="143">
        <f t="shared" ref="S8451:S8476" si="4515">AVERAGE(O8451,P8451)</f>
        <v>251320.86</v>
      </c>
      <c r="T8451" s="143">
        <f t="shared" ref="T8451:T8476" si="4516">STDEVA(J8451,K8451,L8451,M8451)</f>
        <v>69288.551498290923</v>
      </c>
      <c r="U8451" s="194">
        <f t="shared" ref="U8451:U8476" si="4517">T8451/P8451</f>
        <v>0.29676693949019145</v>
      </c>
      <c r="V8451" s="188" t="str">
        <f t="shared" ref="V8451:V8476" si="4518">IF(U8451&lt;=70%,"MENOR",IF(AND(U8451&gt;70%,U8451&lt;=90%),"[PROM MEN-MED]","PROMEDIO"))</f>
        <v>MENOR</v>
      </c>
      <c r="W8451" s="188">
        <f t="shared" ref="W8451:W8476" si="4519">IF(U8451&lt;=70%,N8451,IF(AND(U8451&gt;70%,U8451&lt;=90%),R8451,Q8451))</f>
        <v>120570.23115445441</v>
      </c>
      <c r="X8451" s="143">
        <f t="shared" ref="X8451:X8476" si="4520">ROUND(W8451,0)</f>
        <v>120570</v>
      </c>
    </row>
    <row r="8452" spans="1:24" ht="33" customHeight="1" x14ac:dyDescent="0.25">
      <c r="A8452" s="36" t="s">
        <v>270</v>
      </c>
      <c r="B8452" s="20">
        <v>87141</v>
      </c>
      <c r="C8452" s="21" t="s">
        <v>2306</v>
      </c>
      <c r="D8452" s="84" t="s">
        <v>2307</v>
      </c>
      <c r="E8452" s="20" t="s">
        <v>2058</v>
      </c>
      <c r="F8452" s="135" t="s">
        <v>334</v>
      </c>
      <c r="G8452" s="169">
        <v>54923</v>
      </c>
      <c r="H8452" s="36">
        <v>158.16999999999999</v>
      </c>
      <c r="I8452" s="50">
        <v>151.76</v>
      </c>
      <c r="J8452" s="155">
        <f t="shared" si="4509"/>
        <v>57242.823603057463</v>
      </c>
      <c r="K8452" s="182">
        <v>235620</v>
      </c>
      <c r="L8452" s="143">
        <v>255283.56</v>
      </c>
      <c r="M8452" s="143">
        <v>260338.68</v>
      </c>
      <c r="N8452" s="143">
        <f t="shared" si="4510"/>
        <v>57242.823603057463</v>
      </c>
      <c r="O8452" s="143">
        <f t="shared" si="4511"/>
        <v>260338.68</v>
      </c>
      <c r="P8452" s="143">
        <f t="shared" si="4512"/>
        <v>235620</v>
      </c>
      <c r="Q8452" s="143">
        <f t="shared" si="4513"/>
        <v>202121.26590076438</v>
      </c>
      <c r="R8452" s="143">
        <f t="shared" si="4514"/>
        <v>146431.41180152874</v>
      </c>
      <c r="S8452" s="143">
        <f t="shared" si="4515"/>
        <v>247979.34</v>
      </c>
      <c r="T8452" s="143">
        <f t="shared" si="4516"/>
        <v>97172.398425267413</v>
      </c>
      <c r="U8452" s="194">
        <f t="shared" si="4517"/>
        <v>0.41241150337521182</v>
      </c>
      <c r="V8452" s="188" t="str">
        <f t="shared" si="4518"/>
        <v>MENOR</v>
      </c>
      <c r="W8452" s="188">
        <f t="shared" si="4519"/>
        <v>57242.823603057463</v>
      </c>
      <c r="X8452" s="143">
        <f t="shared" si="4520"/>
        <v>57243</v>
      </c>
    </row>
    <row r="8453" spans="1:24" ht="33" customHeight="1" x14ac:dyDescent="0.25">
      <c r="A8453" s="36" t="s">
        <v>271</v>
      </c>
      <c r="B8453" s="20">
        <v>87141</v>
      </c>
      <c r="C8453" s="30" t="s">
        <v>2547</v>
      </c>
      <c r="D8453" s="84" t="s">
        <v>2548</v>
      </c>
      <c r="E8453" s="20" t="s">
        <v>2058</v>
      </c>
      <c r="F8453" s="135" t="s">
        <v>334</v>
      </c>
      <c r="G8453" s="169">
        <v>55846</v>
      </c>
      <c r="H8453" s="36">
        <v>158.16999999999999</v>
      </c>
      <c r="I8453" s="50">
        <v>151.76</v>
      </c>
      <c r="J8453" s="155">
        <f t="shared" si="4509"/>
        <v>58204.809040590408</v>
      </c>
      <c r="K8453" s="182">
        <v>317016</v>
      </c>
      <c r="L8453" s="143">
        <v>337493.52</v>
      </c>
      <c r="M8453" s="143">
        <v>344176.56</v>
      </c>
      <c r="N8453" s="143">
        <f t="shared" si="4510"/>
        <v>58204.809040590408</v>
      </c>
      <c r="O8453" s="143">
        <f t="shared" si="4511"/>
        <v>344176.56</v>
      </c>
      <c r="P8453" s="143">
        <f t="shared" si="4512"/>
        <v>317016</v>
      </c>
      <c r="Q8453" s="143">
        <f t="shared" si="4513"/>
        <v>264222.72226014762</v>
      </c>
      <c r="R8453" s="143">
        <f t="shared" si="4514"/>
        <v>187610.40452029521</v>
      </c>
      <c r="S8453" s="143">
        <f t="shared" si="4515"/>
        <v>330596.28000000003</v>
      </c>
      <c r="T8453" s="143">
        <f t="shared" si="4516"/>
        <v>137830.49579419784</v>
      </c>
      <c r="U8453" s="194">
        <f t="shared" si="4517"/>
        <v>0.43477457224303451</v>
      </c>
      <c r="V8453" s="188" t="str">
        <f t="shared" si="4518"/>
        <v>MENOR</v>
      </c>
      <c r="W8453" s="188">
        <f t="shared" si="4519"/>
        <v>58204.809040590408</v>
      </c>
      <c r="X8453" s="143">
        <f t="shared" si="4520"/>
        <v>58205</v>
      </c>
    </row>
    <row r="8454" spans="1:24" ht="33" customHeight="1" x14ac:dyDescent="0.25">
      <c r="A8454" s="36" t="s">
        <v>272</v>
      </c>
      <c r="B8454" s="20">
        <v>87141</v>
      </c>
      <c r="C8454" s="21" t="s">
        <v>2549</v>
      </c>
      <c r="D8454" s="84" t="s">
        <v>2550</v>
      </c>
      <c r="E8454" s="20" t="s">
        <v>2058</v>
      </c>
      <c r="F8454" s="135" t="s">
        <v>334</v>
      </c>
      <c r="G8454" s="169">
        <v>55120</v>
      </c>
      <c r="H8454" s="36">
        <v>158.16999999999999</v>
      </c>
      <c r="I8454" s="50">
        <v>151.76</v>
      </c>
      <c r="J8454" s="155">
        <f t="shared" si="4509"/>
        <v>57448.144438587246</v>
      </c>
      <c r="K8454" s="182">
        <v>235620</v>
      </c>
      <c r="L8454" s="143">
        <v>259610.4</v>
      </c>
      <c r="M8454" s="143">
        <v>264751.2</v>
      </c>
      <c r="N8454" s="143">
        <f t="shared" si="4510"/>
        <v>57448.144438587246</v>
      </c>
      <c r="O8454" s="143">
        <f t="shared" si="4511"/>
        <v>264751.2</v>
      </c>
      <c r="P8454" s="143">
        <f t="shared" si="4512"/>
        <v>235620</v>
      </c>
      <c r="Q8454" s="143">
        <f t="shared" si="4513"/>
        <v>204357.43610964681</v>
      </c>
      <c r="R8454" s="143">
        <f t="shared" si="4514"/>
        <v>146534.07221929362</v>
      </c>
      <c r="S8454" s="143">
        <f t="shared" si="4515"/>
        <v>250185.60000000001</v>
      </c>
      <c r="T8454" s="143">
        <f t="shared" si="4516"/>
        <v>98758.939875171607</v>
      </c>
      <c r="U8454" s="194">
        <f t="shared" si="4517"/>
        <v>0.41914497867401584</v>
      </c>
      <c r="V8454" s="188" t="str">
        <f t="shared" si="4518"/>
        <v>MENOR</v>
      </c>
      <c r="W8454" s="188">
        <f t="shared" si="4519"/>
        <v>57448.144438587246</v>
      </c>
      <c r="X8454" s="143">
        <f t="shared" si="4520"/>
        <v>57448</v>
      </c>
    </row>
    <row r="8455" spans="1:24" ht="33" customHeight="1" x14ac:dyDescent="0.25">
      <c r="A8455" s="36" t="s">
        <v>273</v>
      </c>
      <c r="B8455" s="20">
        <v>87141</v>
      </c>
      <c r="C8455" s="21" t="s">
        <v>2466</v>
      </c>
      <c r="D8455" s="84" t="s">
        <v>2467</v>
      </c>
      <c r="E8455" s="20" t="s">
        <v>2058</v>
      </c>
      <c r="F8455" s="135" t="s">
        <v>334</v>
      </c>
      <c r="G8455" s="169">
        <v>42959</v>
      </c>
      <c r="H8455" s="36">
        <v>158.16999999999999</v>
      </c>
      <c r="I8455" s="50">
        <v>151.76</v>
      </c>
      <c r="J8455" s="155">
        <f t="shared" si="4509"/>
        <v>44773.491236162365</v>
      </c>
      <c r="K8455" s="182">
        <v>58369.5</v>
      </c>
      <c r="L8455" s="143">
        <v>64361.745000000003</v>
      </c>
      <c r="M8455" s="143">
        <v>65636.235000000001</v>
      </c>
      <c r="N8455" s="143">
        <f t="shared" si="4510"/>
        <v>44773.491236162365</v>
      </c>
      <c r="O8455" s="143">
        <f t="shared" si="4511"/>
        <v>65636.235000000001</v>
      </c>
      <c r="P8455" s="143">
        <f t="shared" si="4512"/>
        <v>58369.5</v>
      </c>
      <c r="Q8455" s="143">
        <f t="shared" si="4513"/>
        <v>58285.242809040588</v>
      </c>
      <c r="R8455" s="143">
        <f t="shared" si="4514"/>
        <v>51571.495618081186</v>
      </c>
      <c r="S8455" s="143">
        <f t="shared" si="4515"/>
        <v>62002.8675</v>
      </c>
      <c r="T8455" s="143">
        <f t="shared" si="4516"/>
        <v>9548.7432839735666</v>
      </c>
      <c r="U8455" s="194">
        <f t="shared" si="4517"/>
        <v>0.16359131539543026</v>
      </c>
      <c r="V8455" s="188" t="str">
        <f t="shared" si="4518"/>
        <v>MENOR</v>
      </c>
      <c r="W8455" s="188">
        <f t="shared" si="4519"/>
        <v>44773.491236162365</v>
      </c>
      <c r="X8455" s="143">
        <f t="shared" si="4520"/>
        <v>44773</v>
      </c>
    </row>
    <row r="8456" spans="1:24" ht="33" customHeight="1" x14ac:dyDescent="0.25">
      <c r="A8456" s="36" t="s">
        <v>274</v>
      </c>
      <c r="B8456" s="20">
        <v>87141</v>
      </c>
      <c r="C8456" s="21" t="s">
        <v>2312</v>
      </c>
      <c r="D8456" s="84" t="s">
        <v>2313</v>
      </c>
      <c r="E8456" s="20" t="s">
        <v>2058</v>
      </c>
      <c r="F8456" s="135" t="s">
        <v>334</v>
      </c>
      <c r="G8456" s="169">
        <v>27534</v>
      </c>
      <c r="H8456" s="36">
        <v>158.16999999999999</v>
      </c>
      <c r="I8456" s="50">
        <v>151.76</v>
      </c>
      <c r="J8456" s="155">
        <f t="shared" si="4509"/>
        <v>28696.974037954667</v>
      </c>
      <c r="K8456" s="182">
        <v>58369.5</v>
      </c>
      <c r="L8456" s="143">
        <v>64902.6</v>
      </c>
      <c r="M8456" s="143">
        <v>66187.8</v>
      </c>
      <c r="N8456" s="143">
        <f t="shared" si="4510"/>
        <v>28696.974037954667</v>
      </c>
      <c r="O8456" s="143">
        <f t="shared" si="4511"/>
        <v>66187.8</v>
      </c>
      <c r="P8456" s="143">
        <f t="shared" si="4512"/>
        <v>58369.5</v>
      </c>
      <c r="Q8456" s="143">
        <f t="shared" si="4513"/>
        <v>54539.218509488666</v>
      </c>
      <c r="R8456" s="143">
        <f t="shared" si="4514"/>
        <v>43533.237018977336</v>
      </c>
      <c r="S8456" s="143">
        <f t="shared" si="4515"/>
        <v>62278.65</v>
      </c>
      <c r="T8456" s="143">
        <f t="shared" si="4516"/>
        <v>17564.944086466086</v>
      </c>
      <c r="U8456" s="194">
        <f t="shared" si="4517"/>
        <v>0.30092675260994334</v>
      </c>
      <c r="V8456" s="188" t="str">
        <f t="shared" si="4518"/>
        <v>MENOR</v>
      </c>
      <c r="W8456" s="188">
        <f t="shared" si="4519"/>
        <v>28696.974037954667</v>
      </c>
      <c r="X8456" s="143">
        <f t="shared" si="4520"/>
        <v>28697</v>
      </c>
    </row>
    <row r="8457" spans="1:24" ht="33" customHeight="1" x14ac:dyDescent="0.25">
      <c r="A8457" s="36" t="s">
        <v>275</v>
      </c>
      <c r="B8457" s="20">
        <v>87141</v>
      </c>
      <c r="C8457" s="21" t="s">
        <v>2314</v>
      </c>
      <c r="D8457" s="84" t="s">
        <v>2315</v>
      </c>
      <c r="E8457" s="20" t="s">
        <v>2058</v>
      </c>
      <c r="F8457" s="135" t="s">
        <v>334</v>
      </c>
      <c r="G8457" s="169">
        <v>27031</v>
      </c>
      <c r="H8457" s="36">
        <v>158.16999999999999</v>
      </c>
      <c r="I8457" s="50">
        <v>151.76</v>
      </c>
      <c r="J8457" s="155">
        <f t="shared" si="4509"/>
        <v>28172.728452820244</v>
      </c>
      <c r="K8457" s="182">
        <v>126616</v>
      </c>
      <c r="L8457" s="143">
        <v>140442.01500000001</v>
      </c>
      <c r="M8457" s="143">
        <v>143223.04500000001</v>
      </c>
      <c r="N8457" s="143">
        <f t="shared" si="4510"/>
        <v>28172.728452820244</v>
      </c>
      <c r="O8457" s="143">
        <f t="shared" si="4511"/>
        <v>143223.04500000001</v>
      </c>
      <c r="P8457" s="143">
        <f t="shared" si="4512"/>
        <v>126616</v>
      </c>
      <c r="Q8457" s="143">
        <f t="shared" si="4513"/>
        <v>109613.44711320507</v>
      </c>
      <c r="R8457" s="143">
        <f t="shared" si="4514"/>
        <v>77394.364226410122</v>
      </c>
      <c r="S8457" s="143">
        <f t="shared" si="4515"/>
        <v>134919.52250000002</v>
      </c>
      <c r="T8457" s="143">
        <f t="shared" si="4516"/>
        <v>54777.377108471177</v>
      </c>
      <c r="U8457" s="194">
        <f t="shared" si="4517"/>
        <v>0.43262602758317414</v>
      </c>
      <c r="V8457" s="188" t="str">
        <f t="shared" si="4518"/>
        <v>MENOR</v>
      </c>
      <c r="W8457" s="188">
        <f t="shared" si="4519"/>
        <v>28172.728452820244</v>
      </c>
      <c r="X8457" s="143">
        <f t="shared" si="4520"/>
        <v>28173</v>
      </c>
    </row>
    <row r="8458" spans="1:24" ht="33" customHeight="1" x14ac:dyDescent="0.25">
      <c r="A8458" s="36" t="s">
        <v>276</v>
      </c>
      <c r="B8458" s="20">
        <v>87141</v>
      </c>
      <c r="C8458" s="21" t="s">
        <v>2316</v>
      </c>
      <c r="D8458" s="84" t="s">
        <v>2317</v>
      </c>
      <c r="E8458" s="20" t="s">
        <v>2058</v>
      </c>
      <c r="F8458" s="135" t="s">
        <v>334</v>
      </c>
      <c r="G8458" s="169">
        <v>54508</v>
      </c>
      <c r="H8458" s="36">
        <v>158.16999999999999</v>
      </c>
      <c r="I8458" s="50">
        <v>151.76</v>
      </c>
      <c r="J8458" s="155">
        <f t="shared" si="4509"/>
        <v>56810.294939377971</v>
      </c>
      <c r="K8458" s="182">
        <v>157080</v>
      </c>
      <c r="L8458" s="143">
        <v>174515.88</v>
      </c>
      <c r="M8458" s="143">
        <v>177971.64</v>
      </c>
      <c r="N8458" s="143">
        <f t="shared" si="4510"/>
        <v>56810.294939377971</v>
      </c>
      <c r="O8458" s="143">
        <f t="shared" si="4511"/>
        <v>177971.64</v>
      </c>
      <c r="P8458" s="143">
        <f t="shared" si="4512"/>
        <v>157080</v>
      </c>
      <c r="Q8458" s="143">
        <f t="shared" si="4513"/>
        <v>141594.45373484452</v>
      </c>
      <c r="R8458" s="143">
        <f t="shared" si="4514"/>
        <v>106945.14746968899</v>
      </c>
      <c r="S8458" s="143">
        <f t="shared" si="4515"/>
        <v>167525.82</v>
      </c>
      <c r="T8458" s="143">
        <f t="shared" si="4516"/>
        <v>57257.534333008705</v>
      </c>
      <c r="U8458" s="194">
        <f t="shared" si="4517"/>
        <v>0.36451193234663043</v>
      </c>
      <c r="V8458" s="188" t="str">
        <f t="shared" si="4518"/>
        <v>MENOR</v>
      </c>
      <c r="W8458" s="188">
        <f t="shared" si="4519"/>
        <v>56810.294939377971</v>
      </c>
      <c r="X8458" s="143">
        <f t="shared" si="4520"/>
        <v>56810</v>
      </c>
    </row>
    <row r="8459" spans="1:24" ht="33" customHeight="1" x14ac:dyDescent="0.25">
      <c r="A8459" s="36" t="s">
        <v>278</v>
      </c>
      <c r="B8459" s="20">
        <v>87141</v>
      </c>
      <c r="C8459" s="21" t="s">
        <v>2472</v>
      </c>
      <c r="D8459" s="84" t="s">
        <v>2473</v>
      </c>
      <c r="E8459" s="20" t="s">
        <v>2058</v>
      </c>
      <c r="F8459" s="135" t="s">
        <v>334</v>
      </c>
      <c r="G8459" s="169">
        <v>54659</v>
      </c>
      <c r="H8459" s="36">
        <v>158.16999999999999</v>
      </c>
      <c r="I8459" s="50">
        <v>151.76</v>
      </c>
      <c r="J8459" s="155">
        <f t="shared" si="4509"/>
        <v>56967.672838692677</v>
      </c>
      <c r="K8459" s="182">
        <v>237762</v>
      </c>
      <c r="L8459" s="143">
        <v>261773.82</v>
      </c>
      <c r="M8459" s="143">
        <v>266957.46000000002</v>
      </c>
      <c r="N8459" s="143">
        <f t="shared" si="4510"/>
        <v>56967.672838692677</v>
      </c>
      <c r="O8459" s="143">
        <f t="shared" si="4511"/>
        <v>266957.46000000002</v>
      </c>
      <c r="P8459" s="143">
        <f t="shared" si="4512"/>
        <v>237762</v>
      </c>
      <c r="Q8459" s="143">
        <f t="shared" si="4513"/>
        <v>205865.23820967315</v>
      </c>
      <c r="R8459" s="143">
        <f t="shared" si="4514"/>
        <v>147364.83641934633</v>
      </c>
      <c r="S8459" s="143">
        <f t="shared" si="4515"/>
        <v>252359.73</v>
      </c>
      <c r="T8459" s="143">
        <f t="shared" si="4516"/>
        <v>100076.49985086157</v>
      </c>
      <c r="U8459" s="194">
        <f t="shared" si="4517"/>
        <v>0.4209104055772645</v>
      </c>
      <c r="V8459" s="188" t="str">
        <f t="shared" si="4518"/>
        <v>MENOR</v>
      </c>
      <c r="W8459" s="188">
        <f t="shared" si="4519"/>
        <v>56967.672838692677</v>
      </c>
      <c r="X8459" s="143">
        <f t="shared" si="4520"/>
        <v>56968</v>
      </c>
    </row>
    <row r="8460" spans="1:24" ht="33" customHeight="1" x14ac:dyDescent="0.25">
      <c r="A8460" s="36" t="s">
        <v>280</v>
      </c>
      <c r="B8460" s="20">
        <v>87141</v>
      </c>
      <c r="C8460" s="21" t="s">
        <v>2318</v>
      </c>
      <c r="D8460" s="84" t="s">
        <v>2319</v>
      </c>
      <c r="E8460" s="20" t="s">
        <v>2058</v>
      </c>
      <c r="F8460" s="135" t="s">
        <v>334</v>
      </c>
      <c r="G8460" s="169">
        <v>53915</v>
      </c>
      <c r="H8460" s="36">
        <v>158.16999999999999</v>
      </c>
      <c r="I8460" s="50">
        <v>151.76</v>
      </c>
      <c r="J8460" s="155">
        <f t="shared" si="4509"/>
        <v>56192.247957301006</v>
      </c>
      <c r="K8460" s="182">
        <v>158508</v>
      </c>
      <c r="L8460" s="143">
        <v>174515.88</v>
      </c>
      <c r="M8460" s="143">
        <v>177971.64</v>
      </c>
      <c r="N8460" s="143">
        <f t="shared" si="4510"/>
        <v>56192.247957301006</v>
      </c>
      <c r="O8460" s="143">
        <f t="shared" si="4511"/>
        <v>177971.64</v>
      </c>
      <c r="P8460" s="143">
        <f t="shared" si="4512"/>
        <v>158508</v>
      </c>
      <c r="Q8460" s="143">
        <f t="shared" si="4513"/>
        <v>141796.94198932525</v>
      </c>
      <c r="R8460" s="143">
        <f t="shared" si="4514"/>
        <v>107350.1239786505</v>
      </c>
      <c r="S8460" s="143">
        <f t="shared" si="4515"/>
        <v>168239.82</v>
      </c>
      <c r="T8460" s="143">
        <f t="shared" si="4516"/>
        <v>57696.218191670414</v>
      </c>
      <c r="U8460" s="194">
        <f t="shared" si="4517"/>
        <v>0.36399562288130827</v>
      </c>
      <c r="V8460" s="188" t="str">
        <f t="shared" si="4518"/>
        <v>MENOR</v>
      </c>
      <c r="W8460" s="188">
        <f t="shared" si="4519"/>
        <v>56192.247957301006</v>
      </c>
      <c r="X8460" s="143">
        <f t="shared" si="4520"/>
        <v>56192</v>
      </c>
    </row>
    <row r="8461" spans="1:24" ht="33" customHeight="1" x14ac:dyDescent="0.25">
      <c r="A8461" s="36" t="s">
        <v>282</v>
      </c>
      <c r="B8461" s="20">
        <v>87141</v>
      </c>
      <c r="C8461" s="21" t="s">
        <v>2320</v>
      </c>
      <c r="D8461" s="84" t="s">
        <v>2321</v>
      </c>
      <c r="E8461" s="20" t="s">
        <v>2058</v>
      </c>
      <c r="F8461" s="135" t="s">
        <v>334</v>
      </c>
      <c r="G8461" s="169">
        <v>26484</v>
      </c>
      <c r="H8461" s="36">
        <v>158.16999999999999</v>
      </c>
      <c r="I8461" s="50">
        <v>151.76</v>
      </c>
      <c r="J8461" s="155">
        <f t="shared" si="4509"/>
        <v>27602.624406958355</v>
      </c>
      <c r="K8461" s="182">
        <v>116739</v>
      </c>
      <c r="L8461" s="143">
        <v>126560.07</v>
      </c>
      <c r="M8461" s="143">
        <v>129066.20999999999</v>
      </c>
      <c r="N8461" s="143">
        <f t="shared" si="4510"/>
        <v>27602.624406958355</v>
      </c>
      <c r="O8461" s="143">
        <f t="shared" si="4511"/>
        <v>129066.20999999999</v>
      </c>
      <c r="P8461" s="143">
        <f t="shared" si="4512"/>
        <v>116739</v>
      </c>
      <c r="Q8461" s="143">
        <f t="shared" si="4513"/>
        <v>99991.976101739594</v>
      </c>
      <c r="R8461" s="143">
        <f t="shared" si="4514"/>
        <v>72170.812203479174</v>
      </c>
      <c r="S8461" s="143">
        <f t="shared" si="4515"/>
        <v>122902.605</v>
      </c>
      <c r="T8461" s="143">
        <f t="shared" si="4516"/>
        <v>48551.882004021099</v>
      </c>
      <c r="U8461" s="194">
        <f t="shared" si="4517"/>
        <v>0.41590112990535383</v>
      </c>
      <c r="V8461" s="188" t="str">
        <f t="shared" si="4518"/>
        <v>MENOR</v>
      </c>
      <c r="W8461" s="188">
        <f t="shared" si="4519"/>
        <v>27602.624406958355</v>
      </c>
      <c r="X8461" s="143">
        <f t="shared" si="4520"/>
        <v>27603</v>
      </c>
    </row>
    <row r="8462" spans="1:24" ht="33" customHeight="1" x14ac:dyDescent="0.25">
      <c r="A8462" s="36" t="s">
        <v>284</v>
      </c>
      <c r="B8462" s="20">
        <v>87141</v>
      </c>
      <c r="C8462" s="21" t="s">
        <v>2474</v>
      </c>
      <c r="D8462" s="84" t="s">
        <v>2475</v>
      </c>
      <c r="E8462" s="20" t="s">
        <v>2058</v>
      </c>
      <c r="F8462" s="135" t="s">
        <v>334</v>
      </c>
      <c r="G8462" s="169">
        <v>37895</v>
      </c>
      <c r="H8462" s="36">
        <v>158.16999999999999</v>
      </c>
      <c r="I8462" s="50">
        <v>151.76</v>
      </c>
      <c r="J8462" s="155">
        <f t="shared" si="4509"/>
        <v>39495.599301528731</v>
      </c>
      <c r="K8462" s="182">
        <v>211344</v>
      </c>
      <c r="L8462" s="143">
        <v>230764.79999999999</v>
      </c>
      <c r="M8462" s="143">
        <v>235334.39999999999</v>
      </c>
      <c r="N8462" s="143">
        <f t="shared" si="4510"/>
        <v>39495.599301528731</v>
      </c>
      <c r="O8462" s="143">
        <f t="shared" si="4511"/>
        <v>235334.39999999999</v>
      </c>
      <c r="P8462" s="143">
        <f t="shared" si="4512"/>
        <v>211344</v>
      </c>
      <c r="Q8462" s="143">
        <f t="shared" si="4513"/>
        <v>179234.69982538218</v>
      </c>
      <c r="R8462" s="143">
        <f t="shared" si="4514"/>
        <v>125419.79965076437</v>
      </c>
      <c r="S8462" s="143">
        <f t="shared" si="4515"/>
        <v>223339.2</v>
      </c>
      <c r="T8462" s="143">
        <f t="shared" si="4516"/>
        <v>93738.200958142814</v>
      </c>
      <c r="U8462" s="194">
        <f t="shared" si="4517"/>
        <v>0.44353376939086425</v>
      </c>
      <c r="V8462" s="188" t="str">
        <f t="shared" si="4518"/>
        <v>MENOR</v>
      </c>
      <c r="W8462" s="188">
        <f t="shared" si="4519"/>
        <v>39495.599301528731</v>
      </c>
      <c r="X8462" s="143">
        <f t="shared" si="4520"/>
        <v>39496</v>
      </c>
    </row>
    <row r="8463" spans="1:24" ht="33" customHeight="1" x14ac:dyDescent="0.25">
      <c r="A8463" s="36" t="s">
        <v>285</v>
      </c>
      <c r="B8463" s="20">
        <v>87141</v>
      </c>
      <c r="C8463" s="21" t="s">
        <v>2476</v>
      </c>
      <c r="D8463" s="84" t="s">
        <v>2477</v>
      </c>
      <c r="E8463" s="20" t="s">
        <v>2058</v>
      </c>
      <c r="F8463" s="135" t="s">
        <v>334</v>
      </c>
      <c r="G8463" s="169">
        <v>55120</v>
      </c>
      <c r="H8463" s="36">
        <v>158.16999999999999</v>
      </c>
      <c r="I8463" s="50">
        <v>151.76</v>
      </c>
      <c r="J8463" s="155">
        <f t="shared" si="4509"/>
        <v>57448.144438587246</v>
      </c>
      <c r="K8463" s="182">
        <v>233478</v>
      </c>
      <c r="L8463" s="143">
        <v>261773.82</v>
      </c>
      <c r="M8463" s="143">
        <v>266957.46000000002</v>
      </c>
      <c r="N8463" s="143">
        <f t="shared" si="4510"/>
        <v>57448.144438587246</v>
      </c>
      <c r="O8463" s="143">
        <f t="shared" si="4511"/>
        <v>266957.46000000002</v>
      </c>
      <c r="P8463" s="143">
        <f t="shared" si="4512"/>
        <v>233478</v>
      </c>
      <c r="Q8463" s="143">
        <f t="shared" si="4513"/>
        <v>204914.35610964679</v>
      </c>
      <c r="R8463" s="143">
        <f t="shared" si="4514"/>
        <v>145463.07221929362</v>
      </c>
      <c r="S8463" s="143">
        <f t="shared" si="4515"/>
        <v>250217.73</v>
      </c>
      <c r="T8463" s="143">
        <f t="shared" si="4516"/>
        <v>99405.752199686191</v>
      </c>
      <c r="U8463" s="194">
        <f t="shared" si="4517"/>
        <v>0.42576068066235873</v>
      </c>
      <c r="V8463" s="188" t="str">
        <f t="shared" si="4518"/>
        <v>MENOR</v>
      </c>
      <c r="W8463" s="188">
        <f t="shared" si="4519"/>
        <v>57448.144438587246</v>
      </c>
      <c r="X8463" s="143">
        <f t="shared" si="4520"/>
        <v>57448</v>
      </c>
    </row>
    <row r="8464" spans="1:24" ht="33" customHeight="1" x14ac:dyDescent="0.25">
      <c r="A8464" s="36" t="s">
        <v>287</v>
      </c>
      <c r="B8464" s="20">
        <v>87141</v>
      </c>
      <c r="C8464" s="21" t="s">
        <v>2478</v>
      </c>
      <c r="D8464" s="84" t="s">
        <v>2479</v>
      </c>
      <c r="E8464" s="20" t="s">
        <v>2058</v>
      </c>
      <c r="F8464" s="135" t="s">
        <v>334</v>
      </c>
      <c r="G8464" s="169">
        <v>28331</v>
      </c>
      <c r="H8464" s="36">
        <v>158.16999999999999</v>
      </c>
      <c r="I8464" s="50">
        <v>151.76</v>
      </c>
      <c r="J8464" s="155">
        <f t="shared" si="4509"/>
        <v>29527.637519768057</v>
      </c>
      <c r="K8464" s="182">
        <v>235620</v>
      </c>
      <c r="L8464" s="143">
        <v>257446.98</v>
      </c>
      <c r="M8464" s="143">
        <v>262544.94</v>
      </c>
      <c r="N8464" s="143">
        <f t="shared" si="4510"/>
        <v>29527.637519768057</v>
      </c>
      <c r="O8464" s="143">
        <f t="shared" si="4511"/>
        <v>262544.94</v>
      </c>
      <c r="P8464" s="143">
        <f t="shared" si="4512"/>
        <v>235620</v>
      </c>
      <c r="Q8464" s="143">
        <f t="shared" si="4513"/>
        <v>196284.88937994203</v>
      </c>
      <c r="R8464" s="143">
        <f t="shared" si="4514"/>
        <v>132573.81875988402</v>
      </c>
      <c r="S8464" s="143">
        <f t="shared" si="4515"/>
        <v>249082.47</v>
      </c>
      <c r="T8464" s="143">
        <f t="shared" si="4516"/>
        <v>111783.1645234626</v>
      </c>
      <c r="U8464" s="194">
        <f t="shared" si="4517"/>
        <v>0.47442137561948311</v>
      </c>
      <c r="V8464" s="188" t="str">
        <f t="shared" si="4518"/>
        <v>MENOR</v>
      </c>
      <c r="W8464" s="188">
        <f t="shared" si="4519"/>
        <v>29527.637519768057</v>
      </c>
      <c r="X8464" s="143">
        <f t="shared" si="4520"/>
        <v>29528</v>
      </c>
    </row>
    <row r="8465" spans="1:24" ht="33" customHeight="1" x14ac:dyDescent="0.25">
      <c r="A8465" s="36" t="s">
        <v>289</v>
      </c>
      <c r="B8465" s="20">
        <v>87141</v>
      </c>
      <c r="C8465" s="21" t="s">
        <v>2685</v>
      </c>
      <c r="D8465" s="84" t="s">
        <v>2686</v>
      </c>
      <c r="E8465" s="20" t="s">
        <v>2058</v>
      </c>
      <c r="F8465" s="135" t="s">
        <v>334</v>
      </c>
      <c r="G8465" s="169">
        <v>4656</v>
      </c>
      <c r="H8465" s="36">
        <v>158.16999999999999</v>
      </c>
      <c r="I8465" s="50">
        <v>151.76</v>
      </c>
      <c r="J8465" s="155">
        <f t="shared" si="4509"/>
        <v>4852.6589351607799</v>
      </c>
      <c r="K8465" s="182">
        <v>58369.5</v>
      </c>
      <c r="L8465" s="143">
        <v>63280.035000000003</v>
      </c>
      <c r="M8465" s="143">
        <v>64533.104999999996</v>
      </c>
      <c r="N8465" s="143">
        <f t="shared" si="4510"/>
        <v>4852.6589351607799</v>
      </c>
      <c r="O8465" s="143">
        <f t="shared" si="4511"/>
        <v>64533.104999999996</v>
      </c>
      <c r="P8465" s="143">
        <f t="shared" si="4512"/>
        <v>58369.5</v>
      </c>
      <c r="Q8465" s="143">
        <f t="shared" si="4513"/>
        <v>47758.824733790199</v>
      </c>
      <c r="R8465" s="143">
        <f t="shared" si="4514"/>
        <v>31611.079467580392</v>
      </c>
      <c r="S8465" s="143">
        <f t="shared" si="4515"/>
        <v>61451.302499999998</v>
      </c>
      <c r="T8465" s="143">
        <f t="shared" si="4516"/>
        <v>28727.512595197444</v>
      </c>
      <c r="U8465" s="194">
        <f t="shared" si="4517"/>
        <v>0.4921665012583189</v>
      </c>
      <c r="V8465" s="188" t="str">
        <f t="shared" si="4518"/>
        <v>MENOR</v>
      </c>
      <c r="W8465" s="188">
        <f t="shared" si="4519"/>
        <v>4852.6589351607799</v>
      </c>
      <c r="X8465" s="143">
        <f t="shared" si="4520"/>
        <v>4853</v>
      </c>
    </row>
    <row r="8466" spans="1:24" ht="33" customHeight="1" x14ac:dyDescent="0.25">
      <c r="A8466" s="36" t="s">
        <v>291</v>
      </c>
      <c r="B8466" s="20">
        <v>87141</v>
      </c>
      <c r="C8466" s="21" t="s">
        <v>2310</v>
      </c>
      <c r="D8466" s="28" t="s">
        <v>2311</v>
      </c>
      <c r="E8466" s="20" t="s">
        <v>2058</v>
      </c>
      <c r="F8466" s="135" t="s">
        <v>334</v>
      </c>
      <c r="G8466" s="169">
        <v>1930</v>
      </c>
      <c r="H8466" s="36">
        <v>158.16999999999999</v>
      </c>
      <c r="I8466" s="50">
        <v>151.76</v>
      </c>
      <c r="J8466" s="155">
        <f t="shared" si="4509"/>
        <v>2011.5188455455984</v>
      </c>
      <c r="K8466" s="182">
        <v>58369.5</v>
      </c>
      <c r="L8466" s="143">
        <v>63820.89</v>
      </c>
      <c r="M8466" s="143">
        <v>65084.67</v>
      </c>
      <c r="N8466" s="143">
        <f t="shared" si="4510"/>
        <v>2011.5188455455984</v>
      </c>
      <c r="O8466" s="143">
        <f t="shared" si="4511"/>
        <v>65084.67</v>
      </c>
      <c r="P8466" s="143">
        <f t="shared" si="4512"/>
        <v>58369.5</v>
      </c>
      <c r="Q8466" s="143">
        <f t="shared" si="4513"/>
        <v>47321.644711386398</v>
      </c>
      <c r="R8466" s="143">
        <f t="shared" si="4514"/>
        <v>30190.5094227728</v>
      </c>
      <c r="S8466" s="143">
        <f t="shared" si="4515"/>
        <v>61727.084999999999</v>
      </c>
      <c r="T8466" s="143">
        <f t="shared" si="4516"/>
        <v>30346.953581066675</v>
      </c>
      <c r="U8466" s="194">
        <f t="shared" si="4517"/>
        <v>0.51991114505121128</v>
      </c>
      <c r="V8466" s="188" t="str">
        <f t="shared" si="4518"/>
        <v>MENOR</v>
      </c>
      <c r="W8466" s="188">
        <f t="shared" si="4519"/>
        <v>2011.5188455455984</v>
      </c>
      <c r="X8466" s="143">
        <f t="shared" si="4520"/>
        <v>2012</v>
      </c>
    </row>
    <row r="8467" spans="1:24" x14ac:dyDescent="0.25">
      <c r="A8467" s="36" t="s">
        <v>293</v>
      </c>
      <c r="B8467" s="20">
        <v>87141</v>
      </c>
      <c r="C8467" s="21" t="s">
        <v>2322</v>
      </c>
      <c r="D8467" s="84" t="s">
        <v>2323</v>
      </c>
      <c r="E8467" s="20" t="s">
        <v>2058</v>
      </c>
      <c r="F8467" s="135" t="s">
        <v>334</v>
      </c>
      <c r="G8467" s="169">
        <v>14086</v>
      </c>
      <c r="H8467" s="36">
        <v>158.16999999999999</v>
      </c>
      <c r="I8467" s="50">
        <v>151.76</v>
      </c>
      <c r="J8467" s="155">
        <f t="shared" si="4509"/>
        <v>14680.960859251451</v>
      </c>
      <c r="K8467" s="182">
        <v>33320</v>
      </c>
      <c r="L8467" s="143">
        <v>36357.474999999999</v>
      </c>
      <c r="M8467" s="143">
        <v>37077.425000000003</v>
      </c>
      <c r="N8467" s="143">
        <f t="shared" si="4510"/>
        <v>14680.960859251451</v>
      </c>
      <c r="O8467" s="143">
        <f t="shared" si="4511"/>
        <v>37077.425000000003</v>
      </c>
      <c r="P8467" s="143">
        <f t="shared" si="4512"/>
        <v>33320</v>
      </c>
      <c r="Q8467" s="143">
        <f t="shared" si="4513"/>
        <v>30358.965214812863</v>
      </c>
      <c r="R8467" s="143">
        <f t="shared" si="4514"/>
        <v>24000.480429625724</v>
      </c>
      <c r="S8467" s="143">
        <f t="shared" si="4515"/>
        <v>35198.712500000001</v>
      </c>
      <c r="T8467" s="143">
        <f t="shared" si="4516"/>
        <v>10578.080624578577</v>
      </c>
      <c r="U8467" s="194">
        <f t="shared" si="4517"/>
        <v>0.31746940649995731</v>
      </c>
      <c r="V8467" s="188" t="str">
        <f t="shared" si="4518"/>
        <v>MENOR</v>
      </c>
      <c r="W8467" s="188">
        <f t="shared" si="4519"/>
        <v>14680.960859251451</v>
      </c>
      <c r="X8467" s="143">
        <f t="shared" si="4520"/>
        <v>14681</v>
      </c>
    </row>
    <row r="8468" spans="1:24" x14ac:dyDescent="0.25">
      <c r="A8468" s="36" t="s">
        <v>294</v>
      </c>
      <c r="B8468" s="20">
        <v>87141</v>
      </c>
      <c r="C8468" s="21" t="s">
        <v>2553</v>
      </c>
      <c r="D8468" s="84" t="s">
        <v>2554</v>
      </c>
      <c r="E8468" s="20" t="s">
        <v>2058</v>
      </c>
      <c r="F8468" s="135" t="s">
        <v>334</v>
      </c>
      <c r="G8468" s="169">
        <v>9191</v>
      </c>
      <c r="H8468" s="36">
        <v>158.16999999999999</v>
      </c>
      <c r="I8468" s="50">
        <v>151.76</v>
      </c>
      <c r="J8468" s="155">
        <f t="shared" si="4509"/>
        <v>9579.2071033210341</v>
      </c>
      <c r="K8468" s="182">
        <v>497420</v>
      </c>
      <c r="L8468" s="143">
        <v>529797.52</v>
      </c>
      <c r="M8468" s="143">
        <v>540288.56000000006</v>
      </c>
      <c r="N8468" s="143">
        <f t="shared" si="4510"/>
        <v>9579.2071033210341</v>
      </c>
      <c r="O8468" s="143">
        <f t="shared" si="4511"/>
        <v>540288.56000000006</v>
      </c>
      <c r="P8468" s="143">
        <f t="shared" si="4512"/>
        <v>497420</v>
      </c>
      <c r="Q8468" s="143">
        <f t="shared" si="4513"/>
        <v>394271.32177583029</v>
      </c>
      <c r="R8468" s="143">
        <f t="shared" si="4514"/>
        <v>253499.60355166052</v>
      </c>
      <c r="S8468" s="143">
        <f t="shared" si="4515"/>
        <v>518854.28</v>
      </c>
      <c r="T8468" s="143">
        <f t="shared" si="4516"/>
        <v>257109.61162787557</v>
      </c>
      <c r="U8468" s="194">
        <f t="shared" si="4517"/>
        <v>0.51688635685713391</v>
      </c>
      <c r="V8468" s="188" t="str">
        <f t="shared" si="4518"/>
        <v>MENOR</v>
      </c>
      <c r="W8468" s="188">
        <f t="shared" si="4519"/>
        <v>9579.2071033210341</v>
      </c>
      <c r="X8468" s="143">
        <f t="shared" si="4520"/>
        <v>9579</v>
      </c>
    </row>
    <row r="8469" spans="1:24" x14ac:dyDescent="0.25">
      <c r="A8469" s="36" t="s">
        <v>296</v>
      </c>
      <c r="B8469" s="20">
        <v>87141</v>
      </c>
      <c r="C8469" s="21" t="s">
        <v>2326</v>
      </c>
      <c r="D8469" s="84" t="s">
        <v>2327</v>
      </c>
      <c r="E8469" s="20" t="s">
        <v>2058</v>
      </c>
      <c r="F8469" s="135" t="s">
        <v>334</v>
      </c>
      <c r="G8469" s="169">
        <v>26853</v>
      </c>
      <c r="H8469" s="36">
        <v>158.16999999999999</v>
      </c>
      <c r="I8469" s="50">
        <v>151.76</v>
      </c>
      <c r="J8469" s="155">
        <f t="shared" si="4509"/>
        <v>27987.210134422774</v>
      </c>
      <c r="K8469" s="182">
        <v>157080</v>
      </c>
      <c r="L8469" s="143">
        <v>170189.04</v>
      </c>
      <c r="M8469" s="143">
        <v>173559.12</v>
      </c>
      <c r="N8469" s="143">
        <f t="shared" si="4510"/>
        <v>27987.210134422774</v>
      </c>
      <c r="O8469" s="143">
        <f t="shared" si="4511"/>
        <v>173559.12</v>
      </c>
      <c r="P8469" s="143">
        <f t="shared" si="4512"/>
        <v>157080</v>
      </c>
      <c r="Q8469" s="143">
        <f t="shared" si="4513"/>
        <v>132203.8425336057</v>
      </c>
      <c r="R8469" s="143">
        <f t="shared" si="4514"/>
        <v>92533.605067211392</v>
      </c>
      <c r="S8469" s="143">
        <f t="shared" si="4515"/>
        <v>165319.56</v>
      </c>
      <c r="T8469" s="143">
        <f t="shared" si="4516"/>
        <v>69840.446447128546</v>
      </c>
      <c r="U8469" s="194">
        <f t="shared" si="4517"/>
        <v>0.44461705148413894</v>
      </c>
      <c r="V8469" s="188" t="str">
        <f t="shared" si="4518"/>
        <v>MENOR</v>
      </c>
      <c r="W8469" s="188">
        <f t="shared" si="4519"/>
        <v>27987.210134422774</v>
      </c>
      <c r="X8469" s="143">
        <f t="shared" si="4520"/>
        <v>27987</v>
      </c>
    </row>
    <row r="8470" spans="1:24" ht="29.25" customHeight="1" x14ac:dyDescent="0.25">
      <c r="A8470" s="36" t="s">
        <v>298</v>
      </c>
      <c r="B8470" s="20">
        <v>87141</v>
      </c>
      <c r="C8470" s="21" t="s">
        <v>2328</v>
      </c>
      <c r="D8470" s="84" t="s">
        <v>2329</v>
      </c>
      <c r="E8470" s="20" t="s">
        <v>2058</v>
      </c>
      <c r="F8470" s="135" t="s">
        <v>334</v>
      </c>
      <c r="G8470" s="169">
        <v>1482</v>
      </c>
      <c r="H8470" s="36">
        <v>158.16999999999999</v>
      </c>
      <c r="I8470" s="50">
        <v>151.76</v>
      </c>
      <c r="J8470" s="155">
        <f t="shared" si="4509"/>
        <v>1544.5963363205062</v>
      </c>
      <c r="K8470" s="182">
        <v>33320</v>
      </c>
      <c r="L8470" s="143">
        <v>36657.949999999997</v>
      </c>
      <c r="M8470" s="143">
        <v>37383.85</v>
      </c>
      <c r="N8470" s="143">
        <f t="shared" si="4510"/>
        <v>1544.5963363205062</v>
      </c>
      <c r="O8470" s="143">
        <f t="shared" si="4511"/>
        <v>37383.85</v>
      </c>
      <c r="P8470" s="143">
        <f t="shared" si="4512"/>
        <v>33320</v>
      </c>
      <c r="Q8470" s="143">
        <f t="shared" si="4513"/>
        <v>27226.599084080124</v>
      </c>
      <c r="R8470" s="143">
        <f t="shared" si="4514"/>
        <v>17432.298168160254</v>
      </c>
      <c r="S8470" s="143">
        <f t="shared" si="4515"/>
        <v>35351.925000000003</v>
      </c>
      <c r="T8470" s="143">
        <f t="shared" si="4516"/>
        <v>17212.543160209694</v>
      </c>
      <c r="U8470" s="194">
        <f t="shared" si="4517"/>
        <v>0.51658292797748184</v>
      </c>
      <c r="V8470" s="188" t="str">
        <f t="shared" si="4518"/>
        <v>MENOR</v>
      </c>
      <c r="W8470" s="188">
        <f t="shared" si="4519"/>
        <v>1544.5963363205062</v>
      </c>
      <c r="X8470" s="143">
        <f t="shared" si="4520"/>
        <v>1545</v>
      </c>
    </row>
    <row r="8471" spans="1:24" ht="29.25" customHeight="1" x14ac:dyDescent="0.25">
      <c r="A8471" s="36" t="s">
        <v>299</v>
      </c>
      <c r="B8471" s="20">
        <v>87141</v>
      </c>
      <c r="C8471" s="21" t="s">
        <v>2330</v>
      </c>
      <c r="D8471" s="84" t="s">
        <v>2331</v>
      </c>
      <c r="E8471" s="20" t="s">
        <v>2058</v>
      </c>
      <c r="F8471" s="135" t="s">
        <v>334</v>
      </c>
      <c r="G8471" s="169">
        <v>201870</v>
      </c>
      <c r="H8471" s="36">
        <v>158.16999999999999</v>
      </c>
      <c r="I8471" s="50">
        <v>151.76</v>
      </c>
      <c r="J8471" s="155">
        <f t="shared" si="4509"/>
        <v>210396.53334211913</v>
      </c>
      <c r="K8471" s="182">
        <v>453152</v>
      </c>
      <c r="L8471" s="143">
        <v>478115.82</v>
      </c>
      <c r="M8471" s="143">
        <v>487583.46</v>
      </c>
      <c r="N8471" s="143">
        <f t="shared" si="4510"/>
        <v>210396.53334211913</v>
      </c>
      <c r="O8471" s="143">
        <f t="shared" si="4511"/>
        <v>487583.46</v>
      </c>
      <c r="P8471" s="143">
        <f t="shared" si="4512"/>
        <v>453152</v>
      </c>
      <c r="Q8471" s="143">
        <f t="shared" si="4513"/>
        <v>407311.95333552978</v>
      </c>
      <c r="R8471" s="143">
        <f t="shared" si="4514"/>
        <v>331774.26667105954</v>
      </c>
      <c r="S8471" s="143">
        <f t="shared" si="4515"/>
        <v>470367.73</v>
      </c>
      <c r="T8471" s="143">
        <f t="shared" si="4516"/>
        <v>132077.87453645963</v>
      </c>
      <c r="U8471" s="194">
        <f t="shared" si="4517"/>
        <v>0.29146483858939082</v>
      </c>
      <c r="V8471" s="188" t="str">
        <f t="shared" si="4518"/>
        <v>MENOR</v>
      </c>
      <c r="W8471" s="188">
        <f t="shared" si="4519"/>
        <v>210396.53334211913</v>
      </c>
      <c r="X8471" s="143">
        <f t="shared" si="4520"/>
        <v>210397</v>
      </c>
    </row>
    <row r="8472" spans="1:24" ht="29.25" customHeight="1" x14ac:dyDescent="0.25">
      <c r="A8472" s="36" t="s">
        <v>300</v>
      </c>
      <c r="B8472" s="20">
        <v>87141</v>
      </c>
      <c r="C8472" s="21" t="s">
        <v>2332</v>
      </c>
      <c r="D8472" s="84" t="s">
        <v>2333</v>
      </c>
      <c r="E8472" s="20" t="s">
        <v>2058</v>
      </c>
      <c r="F8472" s="135" t="s">
        <v>334</v>
      </c>
      <c r="G8472" s="169">
        <v>156791</v>
      </c>
      <c r="H8472" s="36">
        <v>158.16999999999999</v>
      </c>
      <c r="I8472" s="50">
        <v>151.76</v>
      </c>
      <c r="J8472" s="155">
        <f t="shared" si="4509"/>
        <v>163413.49808908804</v>
      </c>
      <c r="K8472" s="182">
        <v>369852</v>
      </c>
      <c r="L8472" s="143">
        <v>407203.72</v>
      </c>
      <c r="M8472" s="143">
        <v>415267.16000000003</v>
      </c>
      <c r="N8472" s="143">
        <f t="shared" si="4510"/>
        <v>163413.49808908804</v>
      </c>
      <c r="O8472" s="143">
        <f t="shared" si="4511"/>
        <v>415267.16000000003</v>
      </c>
      <c r="P8472" s="143">
        <f t="shared" si="4512"/>
        <v>369852</v>
      </c>
      <c r="Q8472" s="143">
        <f t="shared" si="4513"/>
        <v>338934.094522272</v>
      </c>
      <c r="R8472" s="143">
        <f t="shared" si="4514"/>
        <v>266632.74904454401</v>
      </c>
      <c r="S8472" s="143">
        <f t="shared" si="4515"/>
        <v>392559.58</v>
      </c>
      <c r="T8472" s="143">
        <f t="shared" si="4516"/>
        <v>118674.45007173582</v>
      </c>
      <c r="U8472" s="194">
        <f t="shared" si="4517"/>
        <v>0.32087010499263441</v>
      </c>
      <c r="V8472" s="188" t="str">
        <f t="shared" si="4518"/>
        <v>MENOR</v>
      </c>
      <c r="W8472" s="188">
        <f t="shared" si="4519"/>
        <v>163413.49808908804</v>
      </c>
      <c r="X8472" s="143">
        <f t="shared" si="4520"/>
        <v>163413</v>
      </c>
    </row>
    <row r="8473" spans="1:24" ht="29.25" customHeight="1" x14ac:dyDescent="0.25">
      <c r="A8473" s="36" t="s">
        <v>301</v>
      </c>
      <c r="B8473" s="20">
        <v>87141</v>
      </c>
      <c r="C8473" s="21" t="s">
        <v>2707</v>
      </c>
      <c r="D8473" s="84" t="s">
        <v>2708</v>
      </c>
      <c r="E8473" s="20" t="s">
        <v>2058</v>
      </c>
      <c r="F8473" s="135" t="s">
        <v>334</v>
      </c>
      <c r="G8473" s="169">
        <v>161659</v>
      </c>
      <c r="H8473" s="36">
        <v>158.16999999999999</v>
      </c>
      <c r="I8473" s="50">
        <v>151.76</v>
      </c>
      <c r="J8473" s="155">
        <f t="shared" si="4509"/>
        <v>168487.1114259357</v>
      </c>
      <c r="K8473" s="182">
        <v>319872</v>
      </c>
      <c r="L8473" s="143">
        <v>343262.64</v>
      </c>
      <c r="M8473" s="143">
        <v>350059.92</v>
      </c>
      <c r="N8473" s="143">
        <f t="shared" si="4510"/>
        <v>168487.1114259357</v>
      </c>
      <c r="O8473" s="143">
        <f t="shared" si="4511"/>
        <v>350059.92</v>
      </c>
      <c r="P8473" s="143">
        <f t="shared" si="4512"/>
        <v>319872</v>
      </c>
      <c r="Q8473" s="143">
        <f t="shared" si="4513"/>
        <v>295420.41785648389</v>
      </c>
      <c r="R8473" s="143">
        <f t="shared" si="4514"/>
        <v>244179.55571296785</v>
      </c>
      <c r="S8473" s="143">
        <f t="shared" si="4515"/>
        <v>334965.95999999996</v>
      </c>
      <c r="T8473" s="143">
        <f t="shared" si="4516"/>
        <v>85604.317579651513</v>
      </c>
      <c r="U8473" s="194">
        <f t="shared" si="4517"/>
        <v>0.26762054065267205</v>
      </c>
      <c r="V8473" s="188" t="str">
        <f t="shared" si="4518"/>
        <v>MENOR</v>
      </c>
      <c r="W8473" s="188">
        <f t="shared" si="4519"/>
        <v>168487.1114259357</v>
      </c>
      <c r="X8473" s="143">
        <f t="shared" si="4520"/>
        <v>168487</v>
      </c>
    </row>
    <row r="8474" spans="1:24" ht="29.25" customHeight="1" x14ac:dyDescent="0.25">
      <c r="A8474" s="36" t="s">
        <v>302</v>
      </c>
      <c r="B8474" s="20">
        <v>87141</v>
      </c>
      <c r="C8474" s="21" t="s">
        <v>2585</v>
      </c>
      <c r="D8474" s="84" t="s">
        <v>2586</v>
      </c>
      <c r="E8474" s="20" t="s">
        <v>2058</v>
      </c>
      <c r="F8474" s="24" t="s">
        <v>334</v>
      </c>
      <c r="G8474" s="169">
        <v>107385</v>
      </c>
      <c r="H8474" s="36">
        <v>158.16999999999999</v>
      </c>
      <c r="I8474" s="50">
        <v>151.76</v>
      </c>
      <c r="J8474" s="155">
        <f t="shared" si="4509"/>
        <v>111920.70011860834</v>
      </c>
      <c r="K8474" s="182">
        <v>311304</v>
      </c>
      <c r="L8474" s="143">
        <v>343262.64</v>
      </c>
      <c r="M8474" s="143">
        <v>350059.92</v>
      </c>
      <c r="N8474" s="143">
        <f t="shared" si="4510"/>
        <v>111920.70011860834</v>
      </c>
      <c r="O8474" s="143">
        <f t="shared" si="4511"/>
        <v>350059.92</v>
      </c>
      <c r="P8474" s="143">
        <f t="shared" si="4512"/>
        <v>311304</v>
      </c>
      <c r="Q8474" s="143">
        <f t="shared" si="4513"/>
        <v>279136.81502965209</v>
      </c>
      <c r="R8474" s="143">
        <f t="shared" si="4514"/>
        <v>211612.35005930415</v>
      </c>
      <c r="S8474" s="143">
        <f t="shared" si="4515"/>
        <v>330681.95999999996</v>
      </c>
      <c r="T8474" s="143">
        <f t="shared" si="4516"/>
        <v>112750.70601644825</v>
      </c>
      <c r="U8474" s="194">
        <f t="shared" si="4517"/>
        <v>0.36218842679968216</v>
      </c>
      <c r="V8474" s="188" t="str">
        <f t="shared" si="4518"/>
        <v>MENOR</v>
      </c>
      <c r="W8474" s="188">
        <f t="shared" si="4519"/>
        <v>111920.70011860834</v>
      </c>
      <c r="X8474" s="143">
        <f t="shared" si="4520"/>
        <v>111921</v>
      </c>
    </row>
    <row r="8475" spans="1:24" ht="29.25" customHeight="1" x14ac:dyDescent="0.25">
      <c r="A8475" s="36" t="s">
        <v>303</v>
      </c>
      <c r="B8475" s="20">
        <v>87141</v>
      </c>
      <c r="C8475" s="21" t="s">
        <v>2338</v>
      </c>
      <c r="D8475" s="84" t="s">
        <v>2339</v>
      </c>
      <c r="E8475" s="20" t="s">
        <v>2058</v>
      </c>
      <c r="F8475" s="24" t="s">
        <v>334</v>
      </c>
      <c r="G8475" s="169">
        <v>108251</v>
      </c>
      <c r="H8475" s="36">
        <v>158.16999999999999</v>
      </c>
      <c r="I8475" s="50">
        <v>151.76</v>
      </c>
      <c r="J8475" s="155">
        <f t="shared" si="4509"/>
        <v>112823.27800474434</v>
      </c>
      <c r="K8475" s="182">
        <v>319872</v>
      </c>
      <c r="L8475" s="143">
        <v>343262.64</v>
      </c>
      <c r="M8475" s="143">
        <v>350059.92</v>
      </c>
      <c r="N8475" s="143">
        <f t="shared" si="4510"/>
        <v>112823.27800474434</v>
      </c>
      <c r="O8475" s="143">
        <f t="shared" si="4511"/>
        <v>350059.92</v>
      </c>
      <c r="P8475" s="143">
        <f t="shared" si="4512"/>
        <v>319872</v>
      </c>
      <c r="Q8475" s="143">
        <f t="shared" si="4513"/>
        <v>281504.45950118609</v>
      </c>
      <c r="R8475" s="143">
        <f t="shared" si="4514"/>
        <v>216347.63900237216</v>
      </c>
      <c r="S8475" s="143">
        <f t="shared" si="4515"/>
        <v>334965.95999999996</v>
      </c>
      <c r="T8475" s="143">
        <f t="shared" si="4516"/>
        <v>113195.01340267032</v>
      </c>
      <c r="U8475" s="194">
        <f t="shared" si="4517"/>
        <v>0.35387596727025283</v>
      </c>
      <c r="V8475" s="188" t="str">
        <f t="shared" si="4518"/>
        <v>MENOR</v>
      </c>
      <c r="W8475" s="188">
        <f t="shared" si="4519"/>
        <v>112823.27800474434</v>
      </c>
      <c r="X8475" s="143">
        <f t="shared" si="4520"/>
        <v>112823</v>
      </c>
    </row>
    <row r="8476" spans="1:24" x14ac:dyDescent="0.25">
      <c r="A8476" s="36" t="s">
        <v>304</v>
      </c>
      <c r="B8476" s="20">
        <v>87141</v>
      </c>
      <c r="C8476" s="21" t="s">
        <v>2340</v>
      </c>
      <c r="D8476" s="84" t="s">
        <v>2341</v>
      </c>
      <c r="E8476" s="20" t="s">
        <v>2058</v>
      </c>
      <c r="F8476" s="24" t="s">
        <v>334</v>
      </c>
      <c r="G8476" s="169">
        <v>23741</v>
      </c>
      <c r="H8476" s="36">
        <v>158.16999999999999</v>
      </c>
      <c r="I8476" s="50">
        <v>151.76</v>
      </c>
      <c r="J8476" s="155">
        <f t="shared" si="4509"/>
        <v>24743.766275698472</v>
      </c>
      <c r="K8476" s="182">
        <v>33022.5</v>
      </c>
      <c r="L8476" s="143">
        <v>36357.474999999999</v>
      </c>
      <c r="M8476" s="143">
        <v>37077.425000000003</v>
      </c>
      <c r="N8476" s="143">
        <f t="shared" si="4510"/>
        <v>24743.766275698472</v>
      </c>
      <c r="O8476" s="143">
        <f t="shared" si="4511"/>
        <v>37077.425000000003</v>
      </c>
      <c r="P8476" s="143">
        <f t="shared" si="4512"/>
        <v>33022.5</v>
      </c>
      <c r="Q8476" s="143">
        <f t="shared" si="4513"/>
        <v>32800.291568924615</v>
      </c>
      <c r="R8476" s="143">
        <f t="shared" si="4514"/>
        <v>28883.133137849236</v>
      </c>
      <c r="S8476" s="143">
        <f t="shared" si="4515"/>
        <v>35049.962500000001</v>
      </c>
      <c r="T8476" s="143">
        <f t="shared" si="4516"/>
        <v>5654.0369276230531</v>
      </c>
      <c r="U8476" s="194">
        <f t="shared" si="4517"/>
        <v>0.17121771300243935</v>
      </c>
      <c r="V8476" s="188" t="str">
        <f t="shared" si="4518"/>
        <v>MENOR</v>
      </c>
      <c r="W8476" s="188">
        <f t="shared" si="4519"/>
        <v>24743.766275698472</v>
      </c>
      <c r="X8476" s="143">
        <f t="shared" si="4520"/>
        <v>24744</v>
      </c>
    </row>
    <row r="8477" spans="1:24" x14ac:dyDescent="0.25">
      <c r="A8477" s="103"/>
      <c r="B8477" s="104"/>
      <c r="C8477" s="94"/>
      <c r="D8477" s="95"/>
      <c r="E8477" s="104"/>
      <c r="F8477" s="81"/>
      <c r="G8477" s="170"/>
      <c r="H8477" s="102"/>
      <c r="I8477" s="104"/>
      <c r="J8477" s="163"/>
      <c r="K8477" s="181"/>
      <c r="L8477" s="144"/>
      <c r="M8477" s="144"/>
      <c r="N8477" s="144"/>
      <c r="O8477" s="144"/>
      <c r="P8477" s="144"/>
      <c r="Q8477" s="144"/>
      <c r="R8477" s="144"/>
      <c r="S8477" s="144"/>
      <c r="T8477" s="144"/>
      <c r="U8477" s="195"/>
      <c r="W8477" s="144"/>
      <c r="X8477" s="144"/>
    </row>
    <row r="8478" spans="1:24" x14ac:dyDescent="0.25">
      <c r="A8478" s="103"/>
      <c r="B8478" s="104"/>
      <c r="C8478" s="94"/>
      <c r="D8478" s="95"/>
      <c r="E8478" s="104"/>
      <c r="F8478" s="81"/>
      <c r="G8478" s="170"/>
      <c r="H8478" s="102"/>
      <c r="I8478" s="104"/>
      <c r="J8478" s="163"/>
      <c r="K8478" s="181"/>
      <c r="L8478" s="144"/>
      <c r="M8478" s="144"/>
      <c r="N8478" s="144"/>
      <c r="O8478" s="144"/>
      <c r="P8478" s="144"/>
      <c r="Q8478" s="144"/>
      <c r="R8478" s="144"/>
      <c r="S8478" s="144"/>
      <c r="T8478" s="144"/>
      <c r="U8478" s="195"/>
      <c r="W8478" s="144"/>
      <c r="X8478" s="144"/>
    </row>
    <row r="8479" spans="1:24" ht="37.799999999999997" customHeight="1" x14ac:dyDescent="0.25">
      <c r="A8479" s="204" t="s">
        <v>991</v>
      </c>
      <c r="B8479" s="204"/>
      <c r="C8479" s="204"/>
      <c r="D8479" s="204"/>
      <c r="E8479" s="204"/>
      <c r="F8479" s="204"/>
      <c r="G8479" s="210" t="s">
        <v>3883</v>
      </c>
      <c r="H8479" s="210"/>
      <c r="I8479" s="210"/>
      <c r="J8479" s="210"/>
      <c r="K8479" s="209" t="s">
        <v>3895</v>
      </c>
      <c r="L8479" s="209"/>
      <c r="M8479" s="209"/>
      <c r="N8479" s="9"/>
      <c r="O8479" s="9"/>
      <c r="P8479" s="9"/>
      <c r="Q8479" s="9"/>
      <c r="R8479" s="9"/>
      <c r="S8479" s="9"/>
      <c r="T8479" s="9"/>
      <c r="U8479" s="191"/>
      <c r="V8479" s="9"/>
      <c r="W8479" s="9"/>
      <c r="X8479" s="9"/>
    </row>
    <row r="8480" spans="1:24" ht="27.6" x14ac:dyDescent="0.25">
      <c r="A8480" s="10" t="s">
        <v>3</v>
      </c>
      <c r="B8480" s="10" t="s">
        <v>329</v>
      </c>
      <c r="C8480" s="10" t="s">
        <v>3911</v>
      </c>
      <c r="D8480" s="10" t="s">
        <v>3878</v>
      </c>
      <c r="E8480" s="10" t="s">
        <v>330</v>
      </c>
      <c r="F8480" s="116" t="s">
        <v>3880</v>
      </c>
      <c r="G8480" s="11" t="s">
        <v>3881</v>
      </c>
      <c r="H8480" s="12" t="s">
        <v>3917</v>
      </c>
      <c r="I8480" s="12" t="s">
        <v>3896</v>
      </c>
      <c r="J8480" s="11" t="s">
        <v>3882</v>
      </c>
      <c r="K8480" s="175" t="s">
        <v>3913</v>
      </c>
      <c r="L8480" s="13" t="s">
        <v>3914</v>
      </c>
      <c r="M8480" s="13" t="s">
        <v>3915</v>
      </c>
      <c r="N8480" s="14" t="s">
        <v>3884</v>
      </c>
      <c r="O8480" s="14" t="s">
        <v>3885</v>
      </c>
      <c r="P8480" s="14" t="s">
        <v>3886</v>
      </c>
      <c r="Q8480" s="14" t="s">
        <v>3887</v>
      </c>
      <c r="R8480" s="14" t="s">
        <v>3888</v>
      </c>
      <c r="S8480" s="14" t="s">
        <v>3889</v>
      </c>
      <c r="T8480" s="14" t="s">
        <v>3890</v>
      </c>
      <c r="U8480" s="192" t="s">
        <v>3891</v>
      </c>
      <c r="V8480" s="14" t="s">
        <v>3892</v>
      </c>
      <c r="W8480" s="14" t="s">
        <v>3893</v>
      </c>
      <c r="X8480" s="14" t="s">
        <v>3894</v>
      </c>
    </row>
    <row r="8481" spans="1:24" x14ac:dyDescent="0.25">
      <c r="A8481" s="15" t="s">
        <v>4</v>
      </c>
      <c r="B8481" s="16" t="s">
        <v>5</v>
      </c>
      <c r="C8481" s="17"/>
      <c r="D8481" s="17"/>
      <c r="E8481" s="17"/>
      <c r="F8481" s="17"/>
      <c r="G8481" s="138"/>
      <c r="H8481" s="18"/>
      <c r="I8481" s="18"/>
      <c r="J8481" s="138"/>
      <c r="K8481" s="183"/>
      <c r="L8481" s="147"/>
      <c r="M8481" s="147"/>
      <c r="N8481" s="147"/>
      <c r="O8481" s="147"/>
      <c r="P8481" s="147"/>
      <c r="Q8481" s="147"/>
      <c r="R8481" s="147"/>
      <c r="S8481" s="147"/>
      <c r="T8481" s="147"/>
      <c r="U8481" s="197"/>
      <c r="V8481" s="146"/>
      <c r="W8481" s="147"/>
      <c r="X8481" s="147"/>
    </row>
    <row r="8482" spans="1:24" ht="32.25" customHeight="1" x14ac:dyDescent="0.25">
      <c r="A8482" s="20" t="s">
        <v>6</v>
      </c>
      <c r="B8482" s="20">
        <v>87141</v>
      </c>
      <c r="C8482" s="21" t="s">
        <v>2057</v>
      </c>
      <c r="D8482" s="58" t="s">
        <v>2344</v>
      </c>
      <c r="E8482" s="20" t="s">
        <v>2058</v>
      </c>
      <c r="F8482" s="135" t="s">
        <v>334</v>
      </c>
      <c r="G8482" s="169">
        <v>73287</v>
      </c>
      <c r="H8482" s="36">
        <v>158.16999999999999</v>
      </c>
      <c r="I8482" s="50">
        <v>151.76</v>
      </c>
      <c r="J8482" s="155">
        <f t="shared" ref="J8482:J8497" si="4521">G8482*(H8482/I8482)</f>
        <v>76382.477530311022</v>
      </c>
      <c r="K8482" s="182">
        <v>366520</v>
      </c>
      <c r="L8482" s="143">
        <v>403838.4</v>
      </c>
      <c r="M8482" s="143">
        <v>411835.2</v>
      </c>
      <c r="N8482" s="143">
        <f t="shared" ref="N8482:N8497" si="4522">MIN(J8482,K8482,L8482,M8482)</f>
        <v>76382.477530311022</v>
      </c>
      <c r="O8482" s="143">
        <f t="shared" ref="O8482:O8497" si="4523">MAX(J8482,K8482,L8482,M8482)</f>
        <v>411835.2</v>
      </c>
      <c r="P8482" s="143">
        <f t="shared" ref="P8482:P8497" si="4524">MEDIAN(J8482,K8482,L8482,M8482,)</f>
        <v>366520</v>
      </c>
      <c r="Q8482" s="143">
        <f t="shared" ref="Q8482:Q8497" si="4525">AVERAGE(J8482,K8482,L8482,M8482)</f>
        <v>314644.01938257774</v>
      </c>
      <c r="R8482" s="143">
        <f t="shared" ref="R8482:R8497" si="4526">AVERAGE(N8482,P8482)</f>
        <v>221451.23876515552</v>
      </c>
      <c r="S8482" s="143">
        <f t="shared" ref="S8482:S8497" si="4527">AVERAGE(O8482,P8482)</f>
        <v>389177.59999999998</v>
      </c>
      <c r="T8482" s="143">
        <f t="shared" ref="T8482:T8497" si="4528">STDEVA(J8482,K8482,L8482,M8482)</f>
        <v>160063.99013558374</v>
      </c>
      <c r="U8482" s="194">
        <f t="shared" ref="U8482:U8497" si="4529">T8482/P8482</f>
        <v>0.43671284005124889</v>
      </c>
      <c r="V8482" s="188" t="str">
        <f t="shared" ref="V8482:V8497" si="4530">IF(U8482&lt;=70%,"MENOR",IF(AND(U8482&gt;70%,U8482&lt;=90%),"[PROM MEN-MED]","PROMEDIO"))</f>
        <v>MENOR</v>
      </c>
      <c r="W8482" s="188">
        <f t="shared" ref="W8482:W8497" si="4531">IF(U8482&lt;=70%,N8482,IF(AND(U8482&gt;70%,U8482&lt;=90%),R8482,Q8482))</f>
        <v>76382.477530311022</v>
      </c>
      <c r="X8482" s="143">
        <f t="shared" ref="X8482:X8497" si="4532">ROUND(W8482,0)</f>
        <v>76382</v>
      </c>
    </row>
    <row r="8483" spans="1:24" ht="32.25" customHeight="1" x14ac:dyDescent="0.25">
      <c r="A8483" s="20" t="s">
        <v>8</v>
      </c>
      <c r="B8483" s="20">
        <v>87141</v>
      </c>
      <c r="C8483" s="21" t="s">
        <v>2345</v>
      </c>
      <c r="D8483" s="58" t="s">
        <v>2346</v>
      </c>
      <c r="E8483" s="20" t="s">
        <v>2058</v>
      </c>
      <c r="F8483" s="135" t="s">
        <v>334</v>
      </c>
      <c r="G8483" s="169">
        <v>54664</v>
      </c>
      <c r="H8483" s="36">
        <v>158.16999999999999</v>
      </c>
      <c r="I8483" s="50">
        <v>151.76</v>
      </c>
      <c r="J8483" s="155">
        <f t="shared" si="4521"/>
        <v>56972.884027411703</v>
      </c>
      <c r="K8483" s="182">
        <v>314160</v>
      </c>
      <c r="L8483" s="143">
        <v>351916.32</v>
      </c>
      <c r="M8483" s="143">
        <v>358884.96</v>
      </c>
      <c r="N8483" s="143">
        <f t="shared" si="4522"/>
        <v>56972.884027411703</v>
      </c>
      <c r="O8483" s="143">
        <f t="shared" si="4523"/>
        <v>358884.96</v>
      </c>
      <c r="P8483" s="143">
        <f t="shared" si="4524"/>
        <v>314160</v>
      </c>
      <c r="Q8483" s="143">
        <f t="shared" si="4525"/>
        <v>270483.54100685293</v>
      </c>
      <c r="R8483" s="143">
        <f t="shared" si="4526"/>
        <v>185566.44201370585</v>
      </c>
      <c r="S8483" s="143">
        <f t="shared" si="4527"/>
        <v>336522.48</v>
      </c>
      <c r="T8483" s="143">
        <f t="shared" si="4528"/>
        <v>143690.10878567965</v>
      </c>
      <c r="U8483" s="194">
        <f t="shared" si="4529"/>
        <v>0.45737875218258101</v>
      </c>
      <c r="V8483" s="188" t="str">
        <f t="shared" si="4530"/>
        <v>MENOR</v>
      </c>
      <c r="W8483" s="188">
        <f t="shared" si="4531"/>
        <v>56972.884027411703</v>
      </c>
      <c r="X8483" s="143">
        <f t="shared" si="4532"/>
        <v>56973</v>
      </c>
    </row>
    <row r="8484" spans="1:24" ht="32.25" customHeight="1" x14ac:dyDescent="0.25">
      <c r="A8484" s="20" t="s">
        <v>9</v>
      </c>
      <c r="B8484" s="20">
        <v>87141</v>
      </c>
      <c r="C8484" s="21" t="s">
        <v>2061</v>
      </c>
      <c r="D8484" s="58" t="s">
        <v>2347</v>
      </c>
      <c r="E8484" s="20" t="s">
        <v>2058</v>
      </c>
      <c r="F8484" s="135" t="s">
        <v>334</v>
      </c>
      <c r="G8484" s="169">
        <v>36583</v>
      </c>
      <c r="H8484" s="36">
        <v>158.16999999999999</v>
      </c>
      <c r="I8484" s="50">
        <v>151.76</v>
      </c>
      <c r="J8484" s="155">
        <f t="shared" si="4521"/>
        <v>38128.183381655246</v>
      </c>
      <c r="K8484" s="182">
        <v>233478</v>
      </c>
      <c r="L8484" s="143">
        <v>255283.56</v>
      </c>
      <c r="M8484" s="143">
        <v>260338.68</v>
      </c>
      <c r="N8484" s="143">
        <f t="shared" si="4522"/>
        <v>38128.183381655246</v>
      </c>
      <c r="O8484" s="143">
        <f t="shared" si="4523"/>
        <v>260338.68</v>
      </c>
      <c r="P8484" s="143">
        <f t="shared" si="4524"/>
        <v>233478</v>
      </c>
      <c r="Q8484" s="143">
        <f t="shared" si="4525"/>
        <v>196807.10584541381</v>
      </c>
      <c r="R8484" s="143">
        <f t="shared" si="4526"/>
        <v>135803.09169082763</v>
      </c>
      <c r="S8484" s="143">
        <f t="shared" si="4527"/>
        <v>246908.34</v>
      </c>
      <c r="T8484" s="143">
        <f t="shared" si="4528"/>
        <v>106426.0486870413</v>
      </c>
      <c r="U8484" s="194">
        <f t="shared" si="4529"/>
        <v>0.45582902323577085</v>
      </c>
      <c r="V8484" s="188" t="str">
        <f t="shared" si="4530"/>
        <v>MENOR</v>
      </c>
      <c r="W8484" s="188">
        <f t="shared" si="4531"/>
        <v>38128.183381655246</v>
      </c>
      <c r="X8484" s="143">
        <f t="shared" si="4532"/>
        <v>38128</v>
      </c>
    </row>
    <row r="8485" spans="1:24" ht="32.25" customHeight="1" x14ac:dyDescent="0.25">
      <c r="A8485" s="20" t="s">
        <v>11</v>
      </c>
      <c r="B8485" s="20">
        <v>87141</v>
      </c>
      <c r="C8485" s="21" t="s">
        <v>2348</v>
      </c>
      <c r="D8485" s="58" t="s">
        <v>2349</v>
      </c>
      <c r="E8485" s="20" t="s">
        <v>2058</v>
      </c>
      <c r="F8485" s="135" t="s">
        <v>334</v>
      </c>
      <c r="G8485" s="169">
        <v>55388</v>
      </c>
      <c r="H8485" s="36">
        <v>158.16999999999999</v>
      </c>
      <c r="I8485" s="50">
        <v>151.76</v>
      </c>
      <c r="J8485" s="155">
        <f t="shared" si="4521"/>
        <v>57727.464153927256</v>
      </c>
      <c r="K8485" s="182">
        <v>239904</v>
      </c>
      <c r="L8485" s="143">
        <v>259610.4</v>
      </c>
      <c r="M8485" s="143">
        <v>264751.2</v>
      </c>
      <c r="N8485" s="143">
        <f t="shared" si="4522"/>
        <v>57727.464153927256</v>
      </c>
      <c r="O8485" s="143">
        <f t="shared" si="4523"/>
        <v>264751.2</v>
      </c>
      <c r="P8485" s="143">
        <f t="shared" si="4524"/>
        <v>239904</v>
      </c>
      <c r="Q8485" s="143">
        <f t="shared" si="4525"/>
        <v>205498.26603848184</v>
      </c>
      <c r="R8485" s="143">
        <f t="shared" si="4526"/>
        <v>148815.73207696364</v>
      </c>
      <c r="S8485" s="143">
        <f t="shared" si="4527"/>
        <v>252327.6</v>
      </c>
      <c r="T8485" s="143">
        <f t="shared" si="4528"/>
        <v>99094.227285535831</v>
      </c>
      <c r="U8485" s="194">
        <f t="shared" si="4529"/>
        <v>0.4130578368244624</v>
      </c>
      <c r="V8485" s="188" t="str">
        <f t="shared" si="4530"/>
        <v>MENOR</v>
      </c>
      <c r="W8485" s="188">
        <f t="shared" si="4531"/>
        <v>57727.464153927256</v>
      </c>
      <c r="X8485" s="143">
        <f t="shared" si="4532"/>
        <v>57727</v>
      </c>
    </row>
    <row r="8486" spans="1:24" ht="32.25" customHeight="1" x14ac:dyDescent="0.25">
      <c r="A8486" s="20" t="s">
        <v>12</v>
      </c>
      <c r="B8486" s="20">
        <v>87141</v>
      </c>
      <c r="C8486" s="21" t="s">
        <v>2062</v>
      </c>
      <c r="D8486" s="58" t="s">
        <v>2350</v>
      </c>
      <c r="E8486" s="20" t="s">
        <v>2058</v>
      </c>
      <c r="F8486" s="135" t="s">
        <v>334</v>
      </c>
      <c r="G8486" s="169">
        <v>27150</v>
      </c>
      <c r="H8486" s="36">
        <v>158.16999999999999</v>
      </c>
      <c r="I8486" s="50">
        <v>151.76</v>
      </c>
      <c r="J8486" s="155">
        <f t="shared" si="4521"/>
        <v>28296.75474433316</v>
      </c>
      <c r="K8486" s="182">
        <v>116739</v>
      </c>
      <c r="L8486" s="143">
        <v>130886.91</v>
      </c>
      <c r="M8486" s="143">
        <v>133478.73000000001</v>
      </c>
      <c r="N8486" s="143">
        <f t="shared" si="4522"/>
        <v>28296.75474433316</v>
      </c>
      <c r="O8486" s="143">
        <f t="shared" si="4523"/>
        <v>133478.73000000001</v>
      </c>
      <c r="P8486" s="143">
        <f t="shared" si="4524"/>
        <v>116739</v>
      </c>
      <c r="Q8486" s="143">
        <f t="shared" si="4525"/>
        <v>102350.34868608328</v>
      </c>
      <c r="R8486" s="143">
        <f t="shared" si="4526"/>
        <v>72517.877372166578</v>
      </c>
      <c r="S8486" s="143">
        <f t="shared" si="4527"/>
        <v>125108.86500000001</v>
      </c>
      <c r="T8486" s="143">
        <f t="shared" si="4528"/>
        <v>49914.191426121928</v>
      </c>
      <c r="U8486" s="194">
        <f t="shared" si="4529"/>
        <v>0.42757083259340861</v>
      </c>
      <c r="V8486" s="188" t="str">
        <f t="shared" si="4530"/>
        <v>MENOR</v>
      </c>
      <c r="W8486" s="188">
        <f t="shared" si="4531"/>
        <v>28296.75474433316</v>
      </c>
      <c r="X8486" s="143">
        <f t="shared" si="4532"/>
        <v>28297</v>
      </c>
    </row>
    <row r="8487" spans="1:24" ht="32.25" customHeight="1" x14ac:dyDescent="0.25">
      <c r="A8487" s="20" t="s">
        <v>14</v>
      </c>
      <c r="B8487" s="20">
        <v>87141</v>
      </c>
      <c r="C8487" s="21" t="s">
        <v>2063</v>
      </c>
      <c r="D8487" s="84" t="s">
        <v>2351</v>
      </c>
      <c r="E8487" s="20" t="s">
        <v>2058</v>
      </c>
      <c r="F8487" s="135" t="s">
        <v>334</v>
      </c>
      <c r="G8487" s="169">
        <v>28077</v>
      </c>
      <c r="H8487" s="36">
        <v>158.16999999999999</v>
      </c>
      <c r="I8487" s="50">
        <v>151.76</v>
      </c>
      <c r="J8487" s="155">
        <f t="shared" si="4521"/>
        <v>29262.909132841331</v>
      </c>
      <c r="K8487" s="182">
        <v>159936</v>
      </c>
      <c r="L8487" s="143">
        <v>171631.32</v>
      </c>
      <c r="M8487" s="143">
        <v>175029.96</v>
      </c>
      <c r="N8487" s="143">
        <f t="shared" si="4522"/>
        <v>29262.909132841331</v>
      </c>
      <c r="O8487" s="143">
        <f t="shared" si="4523"/>
        <v>175029.96</v>
      </c>
      <c r="P8487" s="143">
        <f t="shared" si="4524"/>
        <v>159936</v>
      </c>
      <c r="Q8487" s="143">
        <f t="shared" si="4525"/>
        <v>133965.04728321033</v>
      </c>
      <c r="R8487" s="143">
        <f t="shared" si="4526"/>
        <v>94599.454566420667</v>
      </c>
      <c r="S8487" s="143">
        <f t="shared" si="4527"/>
        <v>167482.97999999998</v>
      </c>
      <c r="T8487" s="143">
        <f t="shared" si="4528"/>
        <v>70100.174215403618</v>
      </c>
      <c r="U8487" s="194">
        <f t="shared" si="4529"/>
        <v>0.43830140941003665</v>
      </c>
      <c r="V8487" s="188" t="str">
        <f t="shared" si="4530"/>
        <v>MENOR</v>
      </c>
      <c r="W8487" s="188">
        <f t="shared" si="4531"/>
        <v>29262.909132841331</v>
      </c>
      <c r="X8487" s="143">
        <f t="shared" si="4532"/>
        <v>29263</v>
      </c>
    </row>
    <row r="8488" spans="1:24" ht="32.25" customHeight="1" x14ac:dyDescent="0.25">
      <c r="A8488" s="20" t="s">
        <v>15</v>
      </c>
      <c r="B8488" s="20">
        <v>87141</v>
      </c>
      <c r="C8488" s="21" t="s">
        <v>2064</v>
      </c>
      <c r="D8488" s="84" t="s">
        <v>2352</v>
      </c>
      <c r="E8488" s="20" t="s">
        <v>2058</v>
      </c>
      <c r="F8488" s="135" t="s">
        <v>334</v>
      </c>
      <c r="G8488" s="169">
        <v>7438</v>
      </c>
      <c r="H8488" s="36">
        <v>158.16999999999999</v>
      </c>
      <c r="I8488" s="50">
        <v>151.76</v>
      </c>
      <c r="J8488" s="155">
        <f t="shared" si="4521"/>
        <v>7752.1643384290992</v>
      </c>
      <c r="K8488" s="182">
        <v>233478</v>
      </c>
      <c r="L8488" s="143">
        <v>261773.82</v>
      </c>
      <c r="M8488" s="143">
        <v>266957.46000000002</v>
      </c>
      <c r="N8488" s="143">
        <f t="shared" si="4522"/>
        <v>7752.1643384290992</v>
      </c>
      <c r="O8488" s="143">
        <f t="shared" si="4523"/>
        <v>266957.46000000002</v>
      </c>
      <c r="P8488" s="143">
        <f t="shared" si="4524"/>
        <v>233478</v>
      </c>
      <c r="Q8488" s="143">
        <f t="shared" si="4525"/>
        <v>192490.36108460728</v>
      </c>
      <c r="R8488" s="143">
        <f t="shared" si="4526"/>
        <v>120615.08216921455</v>
      </c>
      <c r="S8488" s="143">
        <f t="shared" si="4527"/>
        <v>250217.73</v>
      </c>
      <c r="T8488" s="143">
        <f t="shared" si="4528"/>
        <v>124034.58439892755</v>
      </c>
      <c r="U8488" s="194">
        <f t="shared" si="4529"/>
        <v>0.53124741688265076</v>
      </c>
      <c r="V8488" s="188" t="str">
        <f t="shared" si="4530"/>
        <v>MENOR</v>
      </c>
      <c r="W8488" s="188">
        <f t="shared" si="4531"/>
        <v>7752.1643384290992</v>
      </c>
      <c r="X8488" s="143">
        <f t="shared" si="4532"/>
        <v>7752</v>
      </c>
    </row>
    <row r="8489" spans="1:24" ht="32.25" customHeight="1" x14ac:dyDescent="0.25">
      <c r="A8489" s="20" t="s">
        <v>17</v>
      </c>
      <c r="B8489" s="20">
        <v>87141</v>
      </c>
      <c r="C8489" s="21" t="s">
        <v>2353</v>
      </c>
      <c r="D8489" s="84" t="s">
        <v>2354</v>
      </c>
      <c r="E8489" s="20" t="s">
        <v>2058</v>
      </c>
      <c r="F8489" s="135" t="s">
        <v>334</v>
      </c>
      <c r="G8489" s="169">
        <v>27955</v>
      </c>
      <c r="H8489" s="36">
        <v>158.16999999999999</v>
      </c>
      <c r="I8489" s="50">
        <v>151.76</v>
      </c>
      <c r="J8489" s="155">
        <f t="shared" si="4521"/>
        <v>29135.756128096997</v>
      </c>
      <c r="K8489" s="182">
        <v>237762</v>
      </c>
      <c r="L8489" s="143">
        <v>263937.24</v>
      </c>
      <c r="M8489" s="143">
        <v>269163.71999999997</v>
      </c>
      <c r="N8489" s="143">
        <f t="shared" si="4522"/>
        <v>29135.756128096997</v>
      </c>
      <c r="O8489" s="143">
        <f t="shared" si="4523"/>
        <v>269163.71999999997</v>
      </c>
      <c r="P8489" s="143">
        <f t="shared" si="4524"/>
        <v>237762</v>
      </c>
      <c r="Q8489" s="143">
        <f t="shared" si="4525"/>
        <v>199999.67903202423</v>
      </c>
      <c r="R8489" s="143">
        <f t="shared" si="4526"/>
        <v>133448.87806404851</v>
      </c>
      <c r="S8489" s="143">
        <f t="shared" si="4527"/>
        <v>253462.86</v>
      </c>
      <c r="T8489" s="143">
        <f t="shared" si="4528"/>
        <v>114734.69295227878</v>
      </c>
      <c r="U8489" s="194">
        <f t="shared" si="4529"/>
        <v>0.48256110291921661</v>
      </c>
      <c r="V8489" s="188" t="str">
        <f t="shared" si="4530"/>
        <v>MENOR</v>
      </c>
      <c r="W8489" s="188">
        <f t="shared" si="4531"/>
        <v>29135.756128096997</v>
      </c>
      <c r="X8489" s="143">
        <f t="shared" si="4532"/>
        <v>29136</v>
      </c>
    </row>
    <row r="8490" spans="1:24" ht="32.25" customHeight="1" x14ac:dyDescent="0.25">
      <c r="A8490" s="20" t="s">
        <v>18</v>
      </c>
      <c r="B8490" s="20">
        <v>87141</v>
      </c>
      <c r="C8490" s="21" t="s">
        <v>2355</v>
      </c>
      <c r="D8490" s="58" t="s">
        <v>2356</v>
      </c>
      <c r="E8490" s="20" t="s">
        <v>2058</v>
      </c>
      <c r="F8490" s="135" t="s">
        <v>334</v>
      </c>
      <c r="G8490" s="169">
        <v>28453</v>
      </c>
      <c r="H8490" s="36">
        <v>158.16999999999999</v>
      </c>
      <c r="I8490" s="50">
        <v>151.76</v>
      </c>
      <c r="J8490" s="155">
        <f t="shared" si="4521"/>
        <v>29654.790524512387</v>
      </c>
      <c r="K8490" s="182">
        <v>181594</v>
      </c>
      <c r="L8490" s="143">
        <v>195188.56</v>
      </c>
      <c r="M8490" s="143">
        <v>199053.68</v>
      </c>
      <c r="N8490" s="143">
        <f t="shared" si="4522"/>
        <v>29654.790524512387</v>
      </c>
      <c r="O8490" s="143">
        <f t="shared" si="4523"/>
        <v>199053.68</v>
      </c>
      <c r="P8490" s="143">
        <f t="shared" si="4524"/>
        <v>181594</v>
      </c>
      <c r="Q8490" s="143">
        <f t="shared" si="4525"/>
        <v>151372.75763112807</v>
      </c>
      <c r="R8490" s="143">
        <f t="shared" si="4526"/>
        <v>105624.39526225619</v>
      </c>
      <c r="S8490" s="143">
        <f t="shared" si="4527"/>
        <v>190323.84</v>
      </c>
      <c r="T8490" s="143">
        <f t="shared" si="4528"/>
        <v>81490.044181400313</v>
      </c>
      <c r="U8490" s="194">
        <f t="shared" si="4529"/>
        <v>0.44874854995980218</v>
      </c>
      <c r="V8490" s="188" t="str">
        <f t="shared" si="4530"/>
        <v>MENOR</v>
      </c>
      <c r="W8490" s="188">
        <f t="shared" si="4531"/>
        <v>29654.790524512387</v>
      </c>
      <c r="X8490" s="143">
        <f t="shared" si="4532"/>
        <v>29655</v>
      </c>
    </row>
    <row r="8491" spans="1:24" ht="32.25" customHeight="1" x14ac:dyDescent="0.25">
      <c r="A8491" s="20" t="s">
        <v>19</v>
      </c>
      <c r="B8491" s="20">
        <v>87141</v>
      </c>
      <c r="C8491" s="21" t="s">
        <v>2070</v>
      </c>
      <c r="D8491" s="58" t="s">
        <v>2357</v>
      </c>
      <c r="E8491" s="20" t="s">
        <v>2058</v>
      </c>
      <c r="F8491" s="135" t="s">
        <v>334</v>
      </c>
      <c r="G8491" s="169">
        <v>87049</v>
      </c>
      <c r="H8491" s="36">
        <v>158.16999999999999</v>
      </c>
      <c r="I8491" s="50">
        <v>151.76</v>
      </c>
      <c r="J8491" s="155">
        <f t="shared" si="4521"/>
        <v>90725.753360569317</v>
      </c>
      <c r="K8491" s="182">
        <v>116739</v>
      </c>
      <c r="L8491" s="143">
        <v>126560.07</v>
      </c>
      <c r="M8491" s="143">
        <v>129066.20999999999</v>
      </c>
      <c r="N8491" s="143">
        <f t="shared" si="4522"/>
        <v>90725.753360569317</v>
      </c>
      <c r="O8491" s="143">
        <f t="shared" si="4523"/>
        <v>129066.20999999999</v>
      </c>
      <c r="P8491" s="143">
        <f t="shared" si="4524"/>
        <v>116739</v>
      </c>
      <c r="Q8491" s="143">
        <f t="shared" si="4525"/>
        <v>115772.75834014232</v>
      </c>
      <c r="R8491" s="143">
        <f t="shared" si="4526"/>
        <v>103732.37668028465</v>
      </c>
      <c r="S8491" s="143">
        <f t="shared" si="4527"/>
        <v>122902.605</v>
      </c>
      <c r="T8491" s="143">
        <f t="shared" si="4528"/>
        <v>17524.915893967354</v>
      </c>
      <c r="U8491" s="194">
        <f t="shared" si="4529"/>
        <v>0.1501204901015715</v>
      </c>
      <c r="V8491" s="188" t="str">
        <f t="shared" si="4530"/>
        <v>MENOR</v>
      </c>
      <c r="W8491" s="188">
        <f t="shared" si="4531"/>
        <v>90725.753360569317</v>
      </c>
      <c r="X8491" s="143">
        <f t="shared" si="4532"/>
        <v>90726</v>
      </c>
    </row>
    <row r="8492" spans="1:24" ht="32.25" customHeight="1" x14ac:dyDescent="0.25">
      <c r="A8492" s="20" t="s">
        <v>20</v>
      </c>
      <c r="B8492" s="20">
        <v>87141</v>
      </c>
      <c r="C8492" s="21" t="s">
        <v>2071</v>
      </c>
      <c r="D8492" s="58" t="s">
        <v>2358</v>
      </c>
      <c r="E8492" s="20" t="s">
        <v>2058</v>
      </c>
      <c r="F8492" s="135" t="s">
        <v>334</v>
      </c>
      <c r="G8492" s="169">
        <v>63308</v>
      </c>
      <c r="H8492" s="36">
        <v>158.16999999999999</v>
      </c>
      <c r="I8492" s="50">
        <v>151.76</v>
      </c>
      <c r="J8492" s="155">
        <f t="shared" si="4521"/>
        <v>65981.987084870852</v>
      </c>
      <c r="K8492" s="182">
        <v>85858.5</v>
      </c>
      <c r="L8492" s="143">
        <v>94529.434999999998</v>
      </c>
      <c r="M8492" s="143">
        <v>96401.304999999993</v>
      </c>
      <c r="N8492" s="143">
        <f t="shared" si="4522"/>
        <v>65981.987084870852</v>
      </c>
      <c r="O8492" s="143">
        <f t="shared" si="4523"/>
        <v>96401.304999999993</v>
      </c>
      <c r="P8492" s="143">
        <f t="shared" si="4524"/>
        <v>85858.5</v>
      </c>
      <c r="Q8492" s="143">
        <f t="shared" si="4525"/>
        <v>85692.806771217714</v>
      </c>
      <c r="R8492" s="143">
        <f t="shared" si="4526"/>
        <v>75920.243542435433</v>
      </c>
      <c r="S8492" s="143">
        <f t="shared" si="4527"/>
        <v>91129.902499999997</v>
      </c>
      <c r="T8492" s="143">
        <f t="shared" si="4528"/>
        <v>13920.031126920247</v>
      </c>
      <c r="U8492" s="194">
        <f t="shared" si="4529"/>
        <v>0.16212758348818401</v>
      </c>
      <c r="V8492" s="188" t="str">
        <f t="shared" si="4530"/>
        <v>MENOR</v>
      </c>
      <c r="W8492" s="188">
        <f t="shared" si="4531"/>
        <v>65981.987084870852</v>
      </c>
      <c r="X8492" s="143">
        <f t="shared" si="4532"/>
        <v>65982</v>
      </c>
    </row>
    <row r="8493" spans="1:24" ht="32.25" customHeight="1" x14ac:dyDescent="0.25">
      <c r="A8493" s="20" t="s">
        <v>21</v>
      </c>
      <c r="B8493" s="20">
        <v>87141</v>
      </c>
      <c r="C8493" s="21" t="s">
        <v>2073</v>
      </c>
      <c r="D8493" s="58" t="s">
        <v>2359</v>
      </c>
      <c r="E8493" s="20" t="s">
        <v>2058</v>
      </c>
      <c r="F8493" s="135" t="s">
        <v>334</v>
      </c>
      <c r="G8493" s="169">
        <v>87049</v>
      </c>
      <c r="H8493" s="36">
        <v>158.16999999999999</v>
      </c>
      <c r="I8493" s="50">
        <v>151.76</v>
      </c>
      <c r="J8493" s="155">
        <f t="shared" si="4521"/>
        <v>90725.753360569317</v>
      </c>
      <c r="K8493" s="182">
        <v>118881</v>
      </c>
      <c r="L8493" s="143">
        <v>134132.04</v>
      </c>
      <c r="M8493" s="143">
        <v>136788.12</v>
      </c>
      <c r="N8493" s="143">
        <f t="shared" si="4522"/>
        <v>90725.753360569317</v>
      </c>
      <c r="O8493" s="143">
        <f t="shared" si="4523"/>
        <v>136788.12</v>
      </c>
      <c r="P8493" s="143">
        <f t="shared" si="4524"/>
        <v>118881</v>
      </c>
      <c r="Q8493" s="143">
        <f t="shared" si="4525"/>
        <v>120131.72834014232</v>
      </c>
      <c r="R8493" s="143">
        <f t="shared" si="4526"/>
        <v>104803.37668028465</v>
      </c>
      <c r="S8493" s="143">
        <f t="shared" si="4527"/>
        <v>127834.56</v>
      </c>
      <c r="T8493" s="143">
        <f t="shared" si="4528"/>
        <v>21132.280170234364</v>
      </c>
      <c r="U8493" s="194">
        <f t="shared" si="4529"/>
        <v>0.17775994625074121</v>
      </c>
      <c r="V8493" s="188" t="str">
        <f t="shared" si="4530"/>
        <v>MENOR</v>
      </c>
      <c r="W8493" s="188">
        <f t="shared" si="4531"/>
        <v>90725.753360569317</v>
      </c>
      <c r="X8493" s="143">
        <f t="shared" si="4532"/>
        <v>90726</v>
      </c>
    </row>
    <row r="8494" spans="1:24" ht="32.25" customHeight="1" x14ac:dyDescent="0.25">
      <c r="A8494" s="20" t="s">
        <v>22</v>
      </c>
      <c r="B8494" s="20">
        <v>87141</v>
      </c>
      <c r="C8494" s="21" t="s">
        <v>2074</v>
      </c>
      <c r="D8494" s="58" t="s">
        <v>2360</v>
      </c>
      <c r="E8494" s="20" t="s">
        <v>2058</v>
      </c>
      <c r="F8494" s="135" t="s">
        <v>334</v>
      </c>
      <c r="G8494" s="169">
        <v>42959</v>
      </c>
      <c r="H8494" s="36">
        <v>158.16999999999999</v>
      </c>
      <c r="I8494" s="50">
        <v>151.76</v>
      </c>
      <c r="J8494" s="155">
        <f t="shared" si="4521"/>
        <v>44773.491236162365</v>
      </c>
      <c r="K8494" s="182">
        <v>59440.5</v>
      </c>
      <c r="L8494" s="143">
        <v>65443.455000000002</v>
      </c>
      <c r="M8494" s="143">
        <v>66739.365000000005</v>
      </c>
      <c r="N8494" s="143">
        <f t="shared" si="4522"/>
        <v>44773.491236162365</v>
      </c>
      <c r="O8494" s="143">
        <f t="shared" si="4523"/>
        <v>66739.365000000005</v>
      </c>
      <c r="P8494" s="143">
        <f t="shared" si="4524"/>
        <v>59440.5</v>
      </c>
      <c r="Q8494" s="143">
        <f t="shared" si="4525"/>
        <v>59099.202809040595</v>
      </c>
      <c r="R8494" s="143">
        <f t="shared" si="4526"/>
        <v>52106.995618081186</v>
      </c>
      <c r="S8494" s="143">
        <f t="shared" si="4527"/>
        <v>63089.932500000003</v>
      </c>
      <c r="T8494" s="143">
        <f t="shared" si="4528"/>
        <v>10065.851677967319</v>
      </c>
      <c r="U8494" s="194">
        <f t="shared" si="4529"/>
        <v>0.1693433211020654</v>
      </c>
      <c r="V8494" s="188" t="str">
        <f t="shared" si="4530"/>
        <v>MENOR</v>
      </c>
      <c r="W8494" s="188">
        <f t="shared" si="4531"/>
        <v>44773.491236162365</v>
      </c>
      <c r="X8494" s="143">
        <f t="shared" si="4532"/>
        <v>44773</v>
      </c>
    </row>
    <row r="8495" spans="1:24" ht="32.25" customHeight="1" x14ac:dyDescent="0.25">
      <c r="A8495" s="20" t="s">
        <v>23</v>
      </c>
      <c r="B8495" s="20">
        <v>87141</v>
      </c>
      <c r="C8495" s="25" t="s">
        <v>2361</v>
      </c>
      <c r="D8495" s="58" t="s">
        <v>2362</v>
      </c>
      <c r="E8495" s="20" t="s">
        <v>2058</v>
      </c>
      <c r="F8495" s="135" t="s">
        <v>334</v>
      </c>
      <c r="G8495" s="169">
        <v>87049</v>
      </c>
      <c r="H8495" s="36">
        <v>158.16999999999999</v>
      </c>
      <c r="I8495" s="50">
        <v>151.76</v>
      </c>
      <c r="J8495" s="155">
        <f t="shared" si="4521"/>
        <v>90725.753360569317</v>
      </c>
      <c r="K8495" s="182">
        <v>118881</v>
      </c>
      <c r="L8495" s="143">
        <v>129805.2</v>
      </c>
      <c r="M8495" s="143">
        <v>132375.6</v>
      </c>
      <c r="N8495" s="143">
        <f t="shared" si="4522"/>
        <v>90725.753360569317</v>
      </c>
      <c r="O8495" s="143">
        <f t="shared" si="4523"/>
        <v>132375.6</v>
      </c>
      <c r="P8495" s="143">
        <f t="shared" si="4524"/>
        <v>118881</v>
      </c>
      <c r="Q8495" s="143">
        <f t="shared" si="4525"/>
        <v>117946.88834014232</v>
      </c>
      <c r="R8495" s="143">
        <f t="shared" si="4526"/>
        <v>104803.37668028465</v>
      </c>
      <c r="S8495" s="143">
        <f t="shared" si="4527"/>
        <v>125628.3</v>
      </c>
      <c r="T8495" s="143">
        <f t="shared" si="4528"/>
        <v>19067.162258315951</v>
      </c>
      <c r="U8495" s="194">
        <f t="shared" si="4529"/>
        <v>0.1603886429144771</v>
      </c>
      <c r="V8495" s="188" t="str">
        <f t="shared" si="4530"/>
        <v>MENOR</v>
      </c>
      <c r="W8495" s="188">
        <f t="shared" si="4531"/>
        <v>90725.753360569317</v>
      </c>
      <c r="X8495" s="143">
        <f t="shared" si="4532"/>
        <v>90726</v>
      </c>
    </row>
    <row r="8496" spans="1:24" ht="32.25" customHeight="1" x14ac:dyDescent="0.25">
      <c r="A8496" s="20" t="s">
        <v>24</v>
      </c>
      <c r="B8496" s="20">
        <v>87141</v>
      </c>
      <c r="C8496" s="21" t="s">
        <v>2076</v>
      </c>
      <c r="D8496" s="58" t="s">
        <v>2363</v>
      </c>
      <c r="E8496" s="20" t="s">
        <v>2058</v>
      </c>
      <c r="F8496" s="135" t="s">
        <v>334</v>
      </c>
      <c r="G8496" s="169">
        <v>81396</v>
      </c>
      <c r="H8496" s="36">
        <v>158.16999999999999</v>
      </c>
      <c r="I8496" s="50">
        <v>151.76</v>
      </c>
      <c r="J8496" s="155">
        <f t="shared" si="4521"/>
        <v>84833.983394833951</v>
      </c>
      <c r="K8496" s="182">
        <v>112276.5</v>
      </c>
      <c r="L8496" s="143">
        <v>121572.185</v>
      </c>
      <c r="M8496" s="143">
        <v>123979.55499999999</v>
      </c>
      <c r="N8496" s="143">
        <f t="shared" si="4522"/>
        <v>84833.983394833951</v>
      </c>
      <c r="O8496" s="143">
        <f t="shared" si="4523"/>
        <v>123979.55499999999</v>
      </c>
      <c r="P8496" s="143">
        <f t="shared" si="4524"/>
        <v>112276.5</v>
      </c>
      <c r="Q8496" s="143">
        <f t="shared" si="4525"/>
        <v>110665.55584870848</v>
      </c>
      <c r="R8496" s="143">
        <f t="shared" si="4526"/>
        <v>98555.241697416976</v>
      </c>
      <c r="S8496" s="143">
        <f t="shared" si="4527"/>
        <v>118128.0275</v>
      </c>
      <c r="T8496" s="143">
        <f t="shared" si="4528"/>
        <v>17945.12384412314</v>
      </c>
      <c r="U8496" s="194">
        <f t="shared" si="4529"/>
        <v>0.15982974036528694</v>
      </c>
      <c r="V8496" s="188" t="str">
        <f t="shared" si="4530"/>
        <v>MENOR</v>
      </c>
      <c r="W8496" s="188">
        <f t="shared" si="4531"/>
        <v>84833.983394833951</v>
      </c>
      <c r="X8496" s="143">
        <f t="shared" si="4532"/>
        <v>84834</v>
      </c>
    </row>
    <row r="8497" spans="1:24" ht="32.25" customHeight="1" x14ac:dyDescent="0.25">
      <c r="A8497" s="20" t="s">
        <v>25</v>
      </c>
      <c r="B8497" s="20">
        <v>87141</v>
      </c>
      <c r="C8497" s="21" t="s">
        <v>2077</v>
      </c>
      <c r="D8497" s="58" t="s">
        <v>2364</v>
      </c>
      <c r="E8497" s="20" t="s">
        <v>2058</v>
      </c>
      <c r="F8497" s="135" t="s">
        <v>334</v>
      </c>
      <c r="G8497" s="169">
        <v>174097</v>
      </c>
      <c r="H8497" s="36">
        <v>158.16999999999999</v>
      </c>
      <c r="I8497" s="50">
        <v>151.76</v>
      </c>
      <c r="J8497" s="155">
        <f t="shared" si="4521"/>
        <v>181450.46448339484</v>
      </c>
      <c r="K8497" s="182">
        <v>239904</v>
      </c>
      <c r="L8497" s="143">
        <v>257446.98</v>
      </c>
      <c r="M8497" s="143">
        <v>262544.94</v>
      </c>
      <c r="N8497" s="143">
        <f t="shared" si="4522"/>
        <v>181450.46448339484</v>
      </c>
      <c r="O8497" s="143">
        <f t="shared" si="4523"/>
        <v>262544.94</v>
      </c>
      <c r="P8497" s="143">
        <f t="shared" si="4524"/>
        <v>239904</v>
      </c>
      <c r="Q8497" s="143">
        <f t="shared" si="4525"/>
        <v>235336.59612084873</v>
      </c>
      <c r="R8497" s="143">
        <f t="shared" si="4526"/>
        <v>210677.23224169743</v>
      </c>
      <c r="S8497" s="143">
        <f t="shared" si="4527"/>
        <v>251224.47</v>
      </c>
      <c r="T8497" s="143">
        <f t="shared" si="4528"/>
        <v>37209.942277899536</v>
      </c>
      <c r="U8497" s="194">
        <f t="shared" si="4529"/>
        <v>0.1551034675449327</v>
      </c>
      <c r="V8497" s="188" t="str">
        <f t="shared" si="4530"/>
        <v>MENOR</v>
      </c>
      <c r="W8497" s="188">
        <f t="shared" si="4531"/>
        <v>181450.46448339484</v>
      </c>
      <c r="X8497" s="143">
        <f t="shared" si="4532"/>
        <v>181450</v>
      </c>
    </row>
    <row r="8498" spans="1:24" x14ac:dyDescent="0.25">
      <c r="A8498" s="15" t="s">
        <v>36</v>
      </c>
      <c r="B8498" s="16" t="s">
        <v>37</v>
      </c>
      <c r="C8498" s="17"/>
      <c r="D8498" s="17"/>
      <c r="E8498" s="17"/>
      <c r="F8498" s="17"/>
      <c r="G8498" s="138"/>
      <c r="H8498" s="18"/>
      <c r="I8498" s="18"/>
      <c r="J8498" s="138"/>
      <c r="K8498" s="183"/>
      <c r="L8498" s="147"/>
      <c r="M8498" s="147"/>
      <c r="N8498" s="147"/>
      <c r="O8498" s="147"/>
      <c r="P8498" s="147"/>
      <c r="Q8498" s="147"/>
      <c r="R8498" s="147"/>
      <c r="S8498" s="147"/>
      <c r="T8498" s="147"/>
      <c r="U8498" s="197"/>
      <c r="V8498" s="146"/>
      <c r="W8498" s="147"/>
      <c r="X8498" s="147"/>
    </row>
    <row r="8499" spans="1:24" ht="34.5" customHeight="1" x14ac:dyDescent="0.25">
      <c r="A8499" s="20" t="s">
        <v>38</v>
      </c>
      <c r="B8499" s="20">
        <v>87141</v>
      </c>
      <c r="C8499" s="26" t="s">
        <v>2365</v>
      </c>
      <c r="D8499" s="58" t="s">
        <v>2366</v>
      </c>
      <c r="E8499" s="20" t="s">
        <v>2058</v>
      </c>
      <c r="F8499" s="135" t="s">
        <v>334</v>
      </c>
      <c r="G8499" s="169">
        <v>37335</v>
      </c>
      <c r="H8499" s="36">
        <v>158.16999999999999</v>
      </c>
      <c r="I8499" s="50">
        <v>151.76</v>
      </c>
      <c r="J8499" s="155">
        <f t="shared" ref="J8499:J8508" si="4533">G8499*(H8499/I8499)</f>
        <v>38911.946164997367</v>
      </c>
      <c r="K8499" s="182">
        <v>186592</v>
      </c>
      <c r="L8499" s="143">
        <v>198553.88</v>
      </c>
      <c r="M8499" s="143">
        <v>202485.64</v>
      </c>
      <c r="N8499" s="143">
        <f t="shared" ref="N8499:N8508" si="4534">MIN(J8499,K8499,L8499,M8499)</f>
        <v>38911.946164997367</v>
      </c>
      <c r="O8499" s="143">
        <f t="shared" ref="O8499:O8508" si="4535">MAX(J8499,K8499,L8499,M8499)</f>
        <v>202485.64</v>
      </c>
      <c r="P8499" s="143">
        <f t="shared" ref="P8499:P8508" si="4536">MEDIAN(J8499,K8499,L8499,M8499,)</f>
        <v>186592</v>
      </c>
      <c r="Q8499" s="143">
        <f t="shared" ref="Q8499:Q8508" si="4537">AVERAGE(J8499,K8499,L8499,M8499)</f>
        <v>156635.86654124933</v>
      </c>
      <c r="R8499" s="143">
        <f t="shared" ref="R8499:R8508" si="4538">AVERAGE(N8499,P8499)</f>
        <v>112751.97308249868</v>
      </c>
      <c r="S8499" s="143">
        <f t="shared" ref="S8499:S8508" si="4539">AVERAGE(O8499,P8499)</f>
        <v>194538.82</v>
      </c>
      <c r="T8499" s="143">
        <f t="shared" ref="T8499:T8508" si="4540">STDEVA(J8499,K8499,L8499,M8499)</f>
        <v>78773.119228789757</v>
      </c>
      <c r="U8499" s="194">
        <f t="shared" ref="U8499:U8508" si="4541">T8499/P8499</f>
        <v>0.42216772009941345</v>
      </c>
      <c r="V8499" s="188" t="str">
        <f t="shared" ref="V8499:V8508" si="4542">IF(U8499&lt;=70%,"MENOR",IF(AND(U8499&gt;70%,U8499&lt;=90%),"[PROM MEN-MED]","PROMEDIO"))</f>
        <v>MENOR</v>
      </c>
      <c r="W8499" s="188">
        <f t="shared" ref="W8499:W8508" si="4543">IF(U8499&lt;=70%,N8499,IF(AND(U8499&gt;70%,U8499&lt;=90%),R8499,Q8499))</f>
        <v>38911.946164997367</v>
      </c>
      <c r="X8499" s="143">
        <f t="shared" ref="X8499:X8508" si="4544">ROUND(W8499,0)</f>
        <v>38912</v>
      </c>
    </row>
    <row r="8500" spans="1:24" ht="34.5" customHeight="1" x14ac:dyDescent="0.25">
      <c r="A8500" s="20" t="s">
        <v>39</v>
      </c>
      <c r="B8500" s="20">
        <v>87141</v>
      </c>
      <c r="C8500" s="26" t="s">
        <v>2367</v>
      </c>
      <c r="D8500" s="58" t="s">
        <v>2368</v>
      </c>
      <c r="E8500" s="20" t="s">
        <v>2058</v>
      </c>
      <c r="F8500" s="135" t="s">
        <v>334</v>
      </c>
      <c r="G8500" s="169">
        <v>55597</v>
      </c>
      <c r="H8500" s="36">
        <v>158.16999999999999</v>
      </c>
      <c r="I8500" s="50">
        <v>151.76</v>
      </c>
      <c r="J8500" s="155">
        <f t="shared" si="4533"/>
        <v>57945.291842382714</v>
      </c>
      <c r="K8500" s="182">
        <v>181594</v>
      </c>
      <c r="L8500" s="143">
        <v>200236.54</v>
      </c>
      <c r="M8500" s="143">
        <v>204201.62</v>
      </c>
      <c r="N8500" s="143">
        <f t="shared" si="4534"/>
        <v>57945.291842382714</v>
      </c>
      <c r="O8500" s="143">
        <f t="shared" si="4535"/>
        <v>204201.62</v>
      </c>
      <c r="P8500" s="143">
        <f t="shared" si="4536"/>
        <v>181594</v>
      </c>
      <c r="Q8500" s="143">
        <f t="shared" si="4537"/>
        <v>160994.3629605957</v>
      </c>
      <c r="R8500" s="143">
        <f t="shared" si="4538"/>
        <v>119769.64592119136</v>
      </c>
      <c r="S8500" s="143">
        <f t="shared" si="4539"/>
        <v>192897.81</v>
      </c>
      <c r="T8500" s="143">
        <f t="shared" si="4540"/>
        <v>69402.861670449856</v>
      </c>
      <c r="U8500" s="194">
        <f t="shared" si="4541"/>
        <v>0.38218697572854748</v>
      </c>
      <c r="V8500" s="188" t="str">
        <f t="shared" si="4542"/>
        <v>MENOR</v>
      </c>
      <c r="W8500" s="188">
        <f t="shared" si="4543"/>
        <v>57945.291842382714</v>
      </c>
      <c r="X8500" s="143">
        <f t="shared" si="4544"/>
        <v>57945</v>
      </c>
    </row>
    <row r="8501" spans="1:24" ht="34.5" customHeight="1" x14ac:dyDescent="0.25">
      <c r="A8501" s="20" t="s">
        <v>40</v>
      </c>
      <c r="B8501" s="20">
        <v>87141</v>
      </c>
      <c r="C8501" s="26" t="s">
        <v>2369</v>
      </c>
      <c r="D8501" s="58" t="s">
        <v>2370</v>
      </c>
      <c r="E8501" s="20" t="s">
        <v>2058</v>
      </c>
      <c r="F8501" s="135" t="s">
        <v>334</v>
      </c>
      <c r="G8501" s="169">
        <v>8697</v>
      </c>
      <c r="H8501" s="36">
        <v>158.16999999999999</v>
      </c>
      <c r="I8501" s="50">
        <v>151.76</v>
      </c>
      <c r="J8501" s="155">
        <f t="shared" si="4533"/>
        <v>9064.3416578808647</v>
      </c>
      <c r="K8501" s="182">
        <v>369852</v>
      </c>
      <c r="L8501" s="143">
        <v>400473.08</v>
      </c>
      <c r="M8501" s="143">
        <v>408403.24</v>
      </c>
      <c r="N8501" s="143">
        <f t="shared" si="4534"/>
        <v>9064.3416578808647</v>
      </c>
      <c r="O8501" s="143">
        <f t="shared" si="4535"/>
        <v>408403.24</v>
      </c>
      <c r="P8501" s="143">
        <f t="shared" si="4536"/>
        <v>369852</v>
      </c>
      <c r="Q8501" s="143">
        <f t="shared" si="4537"/>
        <v>296948.16541447025</v>
      </c>
      <c r="R8501" s="143">
        <f t="shared" si="4538"/>
        <v>189458.17082894043</v>
      </c>
      <c r="S8501" s="143">
        <f t="shared" si="4539"/>
        <v>389127.62</v>
      </c>
      <c r="T8501" s="143">
        <f t="shared" si="4540"/>
        <v>192641.03635933547</v>
      </c>
      <c r="U8501" s="194">
        <f t="shared" si="4541"/>
        <v>0.52085979353724055</v>
      </c>
      <c r="V8501" s="188" t="str">
        <f t="shared" si="4542"/>
        <v>MENOR</v>
      </c>
      <c r="W8501" s="188">
        <f t="shared" si="4543"/>
        <v>9064.3416578808647</v>
      </c>
      <c r="X8501" s="143">
        <f t="shared" si="4544"/>
        <v>9064</v>
      </c>
    </row>
    <row r="8502" spans="1:24" ht="34.5" customHeight="1" x14ac:dyDescent="0.25">
      <c r="A8502" s="20" t="s">
        <v>41</v>
      </c>
      <c r="B8502" s="20">
        <v>87141</v>
      </c>
      <c r="C8502" s="26" t="s">
        <v>2092</v>
      </c>
      <c r="D8502" s="58" t="s">
        <v>2093</v>
      </c>
      <c r="E8502" s="20" t="s">
        <v>2058</v>
      </c>
      <c r="F8502" s="135" t="s">
        <v>334</v>
      </c>
      <c r="G8502" s="169">
        <v>54659</v>
      </c>
      <c r="H8502" s="36">
        <v>158.16999999999999</v>
      </c>
      <c r="I8502" s="50">
        <v>151.76</v>
      </c>
      <c r="J8502" s="155">
        <f t="shared" si="4533"/>
        <v>56967.672838692677</v>
      </c>
      <c r="K8502" s="182">
        <v>373184</v>
      </c>
      <c r="L8502" s="143">
        <v>400473.08</v>
      </c>
      <c r="M8502" s="143">
        <v>408403.24</v>
      </c>
      <c r="N8502" s="143">
        <f t="shared" si="4534"/>
        <v>56967.672838692677</v>
      </c>
      <c r="O8502" s="143">
        <f t="shared" si="4535"/>
        <v>408403.24</v>
      </c>
      <c r="P8502" s="143">
        <f t="shared" si="4536"/>
        <v>373184</v>
      </c>
      <c r="Q8502" s="143">
        <f t="shared" si="4537"/>
        <v>309756.99820967315</v>
      </c>
      <c r="R8502" s="143">
        <f t="shared" si="4538"/>
        <v>215075.83641934633</v>
      </c>
      <c r="S8502" s="143">
        <f t="shared" si="4539"/>
        <v>390793.62</v>
      </c>
      <c r="T8502" s="143">
        <f t="shared" si="4540"/>
        <v>169199.99615087712</v>
      </c>
      <c r="U8502" s="194">
        <f t="shared" si="4541"/>
        <v>0.45339563365759816</v>
      </c>
      <c r="V8502" s="188" t="str">
        <f t="shared" si="4542"/>
        <v>MENOR</v>
      </c>
      <c r="W8502" s="188">
        <f t="shared" si="4543"/>
        <v>56967.672838692677</v>
      </c>
      <c r="X8502" s="143">
        <f t="shared" si="4544"/>
        <v>56968</v>
      </c>
    </row>
    <row r="8503" spans="1:24" ht="34.5" customHeight="1" x14ac:dyDescent="0.25">
      <c r="A8503" s="20" t="s">
        <v>42</v>
      </c>
      <c r="B8503" s="20">
        <v>87141</v>
      </c>
      <c r="C8503" s="26" t="s">
        <v>2094</v>
      </c>
      <c r="D8503" s="58" t="s">
        <v>2095</v>
      </c>
      <c r="E8503" s="20" t="s">
        <v>2058</v>
      </c>
      <c r="F8503" s="135" t="s">
        <v>334</v>
      </c>
      <c r="G8503" s="169">
        <v>37563</v>
      </c>
      <c r="H8503" s="36">
        <v>158.16999999999999</v>
      </c>
      <c r="I8503" s="50">
        <v>151.76</v>
      </c>
      <c r="J8503" s="155">
        <f t="shared" si="4533"/>
        <v>39149.576370585135</v>
      </c>
      <c r="K8503" s="182">
        <v>311304</v>
      </c>
      <c r="L8503" s="143">
        <v>346147.2</v>
      </c>
      <c r="M8503" s="143">
        <v>353001.6</v>
      </c>
      <c r="N8503" s="143">
        <f t="shared" si="4534"/>
        <v>39149.576370585135</v>
      </c>
      <c r="O8503" s="143">
        <f t="shared" si="4535"/>
        <v>353001.6</v>
      </c>
      <c r="P8503" s="143">
        <f t="shared" si="4536"/>
        <v>311304</v>
      </c>
      <c r="Q8503" s="143">
        <f t="shared" si="4537"/>
        <v>262400.59409264626</v>
      </c>
      <c r="R8503" s="143">
        <f t="shared" si="4538"/>
        <v>175226.78818529256</v>
      </c>
      <c r="S8503" s="143">
        <f t="shared" si="4539"/>
        <v>332152.8</v>
      </c>
      <c r="T8503" s="143">
        <f t="shared" si="4540"/>
        <v>149949.54295328978</v>
      </c>
      <c r="U8503" s="194">
        <f t="shared" si="4541"/>
        <v>0.48168203091926148</v>
      </c>
      <c r="V8503" s="188" t="str">
        <f t="shared" si="4542"/>
        <v>MENOR</v>
      </c>
      <c r="W8503" s="188">
        <f t="shared" si="4543"/>
        <v>39149.576370585135</v>
      </c>
      <c r="X8503" s="143">
        <f t="shared" si="4544"/>
        <v>39150</v>
      </c>
    </row>
    <row r="8504" spans="1:24" ht="34.5" customHeight="1" x14ac:dyDescent="0.25">
      <c r="A8504" s="20" t="s">
        <v>43</v>
      </c>
      <c r="B8504" s="20">
        <v>87141</v>
      </c>
      <c r="C8504" s="26" t="s">
        <v>2371</v>
      </c>
      <c r="D8504" s="58" t="s">
        <v>2372</v>
      </c>
      <c r="E8504" s="20" t="s">
        <v>2058</v>
      </c>
      <c r="F8504" s="135" t="s">
        <v>334</v>
      </c>
      <c r="G8504" s="169">
        <v>5593</v>
      </c>
      <c r="H8504" s="36">
        <v>158.16999999999999</v>
      </c>
      <c r="I8504" s="50">
        <v>151.76</v>
      </c>
      <c r="J8504" s="155">
        <f t="shared" si="4533"/>
        <v>5829.2357011070117</v>
      </c>
      <c r="K8504" s="182">
        <v>317016</v>
      </c>
      <c r="L8504" s="143">
        <v>354800.88</v>
      </c>
      <c r="M8504" s="143">
        <v>361826.64</v>
      </c>
      <c r="N8504" s="143">
        <f t="shared" si="4534"/>
        <v>5829.2357011070117</v>
      </c>
      <c r="O8504" s="143">
        <f t="shared" si="4535"/>
        <v>361826.64</v>
      </c>
      <c r="P8504" s="143">
        <f t="shared" si="4536"/>
        <v>317016</v>
      </c>
      <c r="Q8504" s="143">
        <f t="shared" si="4537"/>
        <v>259868.18892527677</v>
      </c>
      <c r="R8504" s="143">
        <f t="shared" si="4538"/>
        <v>161422.61785055351</v>
      </c>
      <c r="S8504" s="143">
        <f t="shared" si="4539"/>
        <v>339421.32</v>
      </c>
      <c r="T8504" s="143">
        <f t="shared" si="4540"/>
        <v>170498.68391096129</v>
      </c>
      <c r="U8504" s="194">
        <f t="shared" si="4541"/>
        <v>0.53782359221919807</v>
      </c>
      <c r="V8504" s="188" t="str">
        <f t="shared" si="4542"/>
        <v>MENOR</v>
      </c>
      <c r="W8504" s="188">
        <f t="shared" si="4543"/>
        <v>5829.2357011070117</v>
      </c>
      <c r="X8504" s="143">
        <f t="shared" si="4544"/>
        <v>5829</v>
      </c>
    </row>
    <row r="8505" spans="1:24" ht="34.5" customHeight="1" x14ac:dyDescent="0.25">
      <c r="A8505" s="20" t="s">
        <v>44</v>
      </c>
      <c r="B8505" s="20">
        <v>87141</v>
      </c>
      <c r="C8505" s="26" t="s">
        <v>2373</v>
      </c>
      <c r="D8505" s="58" t="s">
        <v>2374</v>
      </c>
      <c r="E8505" s="20" t="s">
        <v>2058</v>
      </c>
      <c r="F8505" s="135" t="s">
        <v>334</v>
      </c>
      <c r="G8505" s="169">
        <v>28203</v>
      </c>
      <c r="H8505" s="36">
        <v>158.16999999999999</v>
      </c>
      <c r="I8505" s="50">
        <v>151.76</v>
      </c>
      <c r="J8505" s="155">
        <f t="shared" si="4533"/>
        <v>29394.231088560886</v>
      </c>
      <c r="K8505" s="182">
        <v>233478</v>
      </c>
      <c r="L8505" s="143">
        <v>261773.82</v>
      </c>
      <c r="M8505" s="143">
        <v>266957.46000000002</v>
      </c>
      <c r="N8505" s="143">
        <f t="shared" si="4534"/>
        <v>29394.231088560886</v>
      </c>
      <c r="O8505" s="143">
        <f t="shared" si="4535"/>
        <v>266957.46000000002</v>
      </c>
      <c r="P8505" s="143">
        <f t="shared" si="4536"/>
        <v>233478</v>
      </c>
      <c r="Q8505" s="143">
        <f t="shared" si="4537"/>
        <v>197900.8777721402</v>
      </c>
      <c r="R8505" s="143">
        <f t="shared" si="4538"/>
        <v>131436.11554428044</v>
      </c>
      <c r="S8505" s="143">
        <f t="shared" si="4539"/>
        <v>250217.73</v>
      </c>
      <c r="T8505" s="143">
        <f t="shared" si="4540"/>
        <v>113297.22841622889</v>
      </c>
      <c r="U8505" s="194">
        <f t="shared" si="4541"/>
        <v>0.48525868996748683</v>
      </c>
      <c r="V8505" s="188" t="str">
        <f t="shared" si="4542"/>
        <v>MENOR</v>
      </c>
      <c r="W8505" s="188">
        <f t="shared" si="4543"/>
        <v>29394.231088560886</v>
      </c>
      <c r="X8505" s="143">
        <f t="shared" si="4544"/>
        <v>29394</v>
      </c>
    </row>
    <row r="8506" spans="1:24" ht="34.5" customHeight="1" x14ac:dyDescent="0.25">
      <c r="A8506" s="20" t="s">
        <v>45</v>
      </c>
      <c r="B8506" s="20">
        <v>87141</v>
      </c>
      <c r="C8506" s="26" t="s">
        <v>2375</v>
      </c>
      <c r="D8506" s="58" t="s">
        <v>2376</v>
      </c>
      <c r="E8506" s="20" t="s">
        <v>2058</v>
      </c>
      <c r="F8506" s="135" t="s">
        <v>334</v>
      </c>
      <c r="G8506" s="169">
        <v>5595</v>
      </c>
      <c r="H8506" s="36">
        <v>158.16999999999999</v>
      </c>
      <c r="I8506" s="50">
        <v>151.76</v>
      </c>
      <c r="J8506" s="155">
        <f t="shared" si="4533"/>
        <v>5831.3201765946233</v>
      </c>
      <c r="K8506" s="182">
        <v>233478</v>
      </c>
      <c r="L8506" s="143">
        <v>257446.98</v>
      </c>
      <c r="M8506" s="143">
        <v>262544.94</v>
      </c>
      <c r="N8506" s="143">
        <f t="shared" si="4534"/>
        <v>5831.3201765946233</v>
      </c>
      <c r="O8506" s="143">
        <f t="shared" si="4535"/>
        <v>262544.94</v>
      </c>
      <c r="P8506" s="143">
        <f t="shared" si="4536"/>
        <v>233478</v>
      </c>
      <c r="Q8506" s="143">
        <f t="shared" si="4537"/>
        <v>189825.31004414865</v>
      </c>
      <c r="R8506" s="143">
        <f t="shared" si="4538"/>
        <v>119654.66008829731</v>
      </c>
      <c r="S8506" s="143">
        <f t="shared" si="4539"/>
        <v>248011.47</v>
      </c>
      <c r="T8506" s="143">
        <f t="shared" si="4540"/>
        <v>123315.5579212633</v>
      </c>
      <c r="U8506" s="194">
        <f t="shared" si="4541"/>
        <v>0.52816778420777677</v>
      </c>
      <c r="V8506" s="188" t="str">
        <f t="shared" si="4542"/>
        <v>MENOR</v>
      </c>
      <c r="W8506" s="188">
        <f t="shared" si="4543"/>
        <v>5831.3201765946233</v>
      </c>
      <c r="X8506" s="143">
        <f t="shared" si="4544"/>
        <v>5831</v>
      </c>
    </row>
    <row r="8507" spans="1:24" ht="34.5" customHeight="1" x14ac:dyDescent="0.25">
      <c r="A8507" s="20" t="s">
        <v>46</v>
      </c>
      <c r="B8507" s="20">
        <v>87141</v>
      </c>
      <c r="C8507" s="26" t="s">
        <v>2377</v>
      </c>
      <c r="D8507" s="58" t="s">
        <v>2378</v>
      </c>
      <c r="E8507" s="20" t="s">
        <v>2058</v>
      </c>
      <c r="F8507" s="135" t="s">
        <v>334</v>
      </c>
      <c r="G8507" s="169">
        <v>28072</v>
      </c>
      <c r="H8507" s="36">
        <v>158.16999999999999</v>
      </c>
      <c r="I8507" s="50">
        <v>151.76</v>
      </c>
      <c r="J8507" s="155">
        <f t="shared" si="4533"/>
        <v>29257.697944122301</v>
      </c>
      <c r="K8507" s="182">
        <v>237762</v>
      </c>
      <c r="L8507" s="143">
        <v>257446.98</v>
      </c>
      <c r="M8507" s="143">
        <v>262544.94</v>
      </c>
      <c r="N8507" s="143">
        <f t="shared" si="4534"/>
        <v>29257.697944122301</v>
      </c>
      <c r="O8507" s="143">
        <f t="shared" si="4535"/>
        <v>262544.94</v>
      </c>
      <c r="P8507" s="143">
        <f t="shared" si="4536"/>
        <v>237762</v>
      </c>
      <c r="Q8507" s="143">
        <f t="shared" si="4537"/>
        <v>196752.90448603057</v>
      </c>
      <c r="R8507" s="143">
        <f t="shared" si="4538"/>
        <v>133509.84897206115</v>
      </c>
      <c r="S8507" s="143">
        <f t="shared" si="4539"/>
        <v>250153.47</v>
      </c>
      <c r="T8507" s="143">
        <f t="shared" si="4540"/>
        <v>112173.60484082581</v>
      </c>
      <c r="U8507" s="194">
        <f t="shared" si="4541"/>
        <v>0.47178945685528306</v>
      </c>
      <c r="V8507" s="188" t="str">
        <f t="shared" si="4542"/>
        <v>MENOR</v>
      </c>
      <c r="W8507" s="188">
        <f t="shared" si="4543"/>
        <v>29257.697944122301</v>
      </c>
      <c r="X8507" s="143">
        <f t="shared" si="4544"/>
        <v>29258</v>
      </c>
    </row>
    <row r="8508" spans="1:24" ht="34.5" customHeight="1" x14ac:dyDescent="0.25">
      <c r="A8508" s="20" t="s">
        <v>47</v>
      </c>
      <c r="B8508" s="20">
        <v>87141</v>
      </c>
      <c r="C8508" s="26" t="s">
        <v>2381</v>
      </c>
      <c r="D8508" s="58" t="s">
        <v>2382</v>
      </c>
      <c r="E8508" s="20" t="s">
        <v>2058</v>
      </c>
      <c r="F8508" s="135" t="s">
        <v>334</v>
      </c>
      <c r="G8508" s="169">
        <v>75125</v>
      </c>
      <c r="H8508" s="36">
        <v>158.16999999999999</v>
      </c>
      <c r="I8508" s="50">
        <v>151.76</v>
      </c>
      <c r="J8508" s="155">
        <f t="shared" si="4533"/>
        <v>78298.110503426462</v>
      </c>
      <c r="K8508" s="182">
        <v>311304</v>
      </c>
      <c r="L8508" s="143">
        <v>334608.96000000002</v>
      </c>
      <c r="M8508" s="143">
        <v>341234.88</v>
      </c>
      <c r="N8508" s="143">
        <f t="shared" si="4534"/>
        <v>78298.110503426462</v>
      </c>
      <c r="O8508" s="143">
        <f t="shared" si="4535"/>
        <v>341234.88</v>
      </c>
      <c r="P8508" s="143">
        <f t="shared" si="4536"/>
        <v>311304</v>
      </c>
      <c r="Q8508" s="143">
        <f t="shared" si="4537"/>
        <v>266361.48762585665</v>
      </c>
      <c r="R8508" s="143">
        <f t="shared" si="4538"/>
        <v>194801.05525171323</v>
      </c>
      <c r="S8508" s="143">
        <f t="shared" si="4539"/>
        <v>326269.44</v>
      </c>
      <c r="T8508" s="143">
        <f t="shared" si="4540"/>
        <v>126030.95599132952</v>
      </c>
      <c r="U8508" s="194">
        <f t="shared" si="4541"/>
        <v>0.40484849533359524</v>
      </c>
      <c r="V8508" s="188" t="str">
        <f t="shared" si="4542"/>
        <v>MENOR</v>
      </c>
      <c r="W8508" s="188">
        <f t="shared" si="4543"/>
        <v>78298.110503426462</v>
      </c>
      <c r="X8508" s="143">
        <f t="shared" si="4544"/>
        <v>78298</v>
      </c>
    </row>
    <row r="8509" spans="1:24" x14ac:dyDescent="0.25">
      <c r="A8509" s="15" t="s">
        <v>65</v>
      </c>
      <c r="B8509" s="34" t="s">
        <v>66</v>
      </c>
      <c r="C8509" s="17"/>
      <c r="D8509" s="17"/>
      <c r="E8509" s="35"/>
      <c r="F8509" s="35"/>
      <c r="G8509" s="138"/>
      <c r="H8509" s="18"/>
      <c r="I8509" s="18"/>
      <c r="J8509" s="138"/>
      <c r="K8509" s="183"/>
      <c r="L8509" s="147"/>
      <c r="M8509" s="147"/>
      <c r="N8509" s="147"/>
      <c r="O8509" s="147"/>
      <c r="P8509" s="147"/>
      <c r="Q8509" s="147"/>
      <c r="R8509" s="147"/>
      <c r="S8509" s="147"/>
      <c r="T8509" s="147"/>
      <c r="U8509" s="197"/>
      <c r="V8509" s="146"/>
      <c r="W8509" s="147"/>
      <c r="X8509" s="147"/>
    </row>
    <row r="8510" spans="1:24" x14ac:dyDescent="0.25">
      <c r="A8510" s="20" t="s">
        <v>67</v>
      </c>
      <c r="B8510" s="20">
        <v>87141</v>
      </c>
      <c r="C8510" s="21" t="s">
        <v>2134</v>
      </c>
      <c r="D8510" s="84" t="s">
        <v>2385</v>
      </c>
      <c r="E8510" s="20" t="s">
        <v>2058</v>
      </c>
      <c r="F8510" s="135" t="s">
        <v>334</v>
      </c>
      <c r="G8510" s="169">
        <v>75790</v>
      </c>
      <c r="H8510" s="36">
        <v>158.16999999999999</v>
      </c>
      <c r="I8510" s="50">
        <v>151.76</v>
      </c>
      <c r="J8510" s="155">
        <f t="shared" ref="J8510:J8519" si="4545">G8510*(H8510/I8510)</f>
        <v>78991.198603057463</v>
      </c>
      <c r="K8510" s="182">
        <v>501942</v>
      </c>
      <c r="L8510" s="143">
        <v>552633.62</v>
      </c>
      <c r="M8510" s="143">
        <v>563576.86</v>
      </c>
      <c r="N8510" s="143">
        <f t="shared" ref="N8510:N8519" si="4546">MIN(J8510,K8510,L8510,M8510)</f>
        <v>78991.198603057463</v>
      </c>
      <c r="O8510" s="143">
        <f t="shared" ref="O8510:O8519" si="4547">MAX(J8510,K8510,L8510,M8510)</f>
        <v>563576.86</v>
      </c>
      <c r="P8510" s="143">
        <f t="shared" ref="P8510:P8519" si="4548">MEDIAN(J8510,K8510,L8510,M8510,)</f>
        <v>501942</v>
      </c>
      <c r="Q8510" s="143">
        <f t="shared" ref="Q8510:Q8519" si="4549">AVERAGE(J8510,K8510,L8510,M8510)</f>
        <v>424285.91965076432</v>
      </c>
      <c r="R8510" s="143">
        <f t="shared" ref="R8510:R8519" si="4550">AVERAGE(N8510,P8510)</f>
        <v>290466.59930152871</v>
      </c>
      <c r="S8510" s="143">
        <f t="shared" ref="S8510:S8519" si="4551">AVERAGE(O8510,P8510)</f>
        <v>532759.42999999993</v>
      </c>
      <c r="T8510" s="143">
        <f t="shared" ref="T8510:T8519" si="4552">STDEVA(J8510,K8510,L8510,M8510)</f>
        <v>231757.06350036184</v>
      </c>
      <c r="U8510" s="194">
        <f t="shared" ref="U8510:U8519" si="4553">T8510/P8510</f>
        <v>0.46172080340031685</v>
      </c>
      <c r="V8510" s="188" t="str">
        <f t="shared" ref="V8510:V8519" si="4554">IF(U8510&lt;=70%,"MENOR",IF(AND(U8510&gt;70%,U8510&lt;=90%),"[PROM MEN-MED]","PROMEDIO"))</f>
        <v>MENOR</v>
      </c>
      <c r="W8510" s="188">
        <f t="shared" ref="W8510:W8519" si="4555">IF(U8510&lt;=70%,N8510,IF(AND(U8510&gt;70%,U8510&lt;=90%),R8510,Q8510))</f>
        <v>78991.198603057463</v>
      </c>
      <c r="X8510" s="143">
        <f t="shared" ref="X8510:X8519" si="4556">ROUND(W8510,0)</f>
        <v>78991</v>
      </c>
    </row>
    <row r="8511" spans="1:24" x14ac:dyDescent="0.25">
      <c r="A8511" s="20" t="s">
        <v>68</v>
      </c>
      <c r="B8511" s="20">
        <v>87141</v>
      </c>
      <c r="C8511" s="26" t="s">
        <v>2386</v>
      </c>
      <c r="D8511" s="58" t="s">
        <v>2387</v>
      </c>
      <c r="E8511" s="20" t="s">
        <v>2058</v>
      </c>
      <c r="F8511" s="135" t="s">
        <v>334</v>
      </c>
      <c r="G8511" s="169">
        <v>37421</v>
      </c>
      <c r="H8511" s="36">
        <v>158.16999999999999</v>
      </c>
      <c r="I8511" s="50">
        <v>151.76</v>
      </c>
      <c r="J8511" s="155">
        <f t="shared" si="4545"/>
        <v>39001.57861096468</v>
      </c>
      <c r="K8511" s="182">
        <v>237762</v>
      </c>
      <c r="L8511" s="143">
        <v>257446.98</v>
      </c>
      <c r="M8511" s="143">
        <v>262544.94</v>
      </c>
      <c r="N8511" s="143">
        <f t="shared" si="4546"/>
        <v>39001.57861096468</v>
      </c>
      <c r="O8511" s="143">
        <f t="shared" si="4547"/>
        <v>262544.94</v>
      </c>
      <c r="P8511" s="143">
        <f t="shared" si="4548"/>
        <v>237762</v>
      </c>
      <c r="Q8511" s="143">
        <f t="shared" si="4549"/>
        <v>199188.87465274119</v>
      </c>
      <c r="R8511" s="143">
        <f t="shared" si="4550"/>
        <v>138381.78930548235</v>
      </c>
      <c r="S8511" s="143">
        <f t="shared" si="4551"/>
        <v>250153.47</v>
      </c>
      <c r="T8511" s="143">
        <f t="shared" si="4552"/>
        <v>107324.82419765014</v>
      </c>
      <c r="U8511" s="194">
        <f t="shared" si="4553"/>
        <v>0.45139603552144641</v>
      </c>
      <c r="V8511" s="188" t="str">
        <f t="shared" si="4554"/>
        <v>MENOR</v>
      </c>
      <c r="W8511" s="188">
        <f t="shared" si="4555"/>
        <v>39001.57861096468</v>
      </c>
      <c r="X8511" s="143">
        <f t="shared" si="4556"/>
        <v>39002</v>
      </c>
    </row>
    <row r="8512" spans="1:24" x14ac:dyDescent="0.25">
      <c r="A8512" s="20" t="s">
        <v>69</v>
      </c>
      <c r="B8512" s="20">
        <v>87141</v>
      </c>
      <c r="C8512" s="21" t="s">
        <v>2388</v>
      </c>
      <c r="D8512" s="58" t="s">
        <v>2389</v>
      </c>
      <c r="E8512" s="20" t="s">
        <v>2058</v>
      </c>
      <c r="F8512" s="135" t="s">
        <v>334</v>
      </c>
      <c r="G8512" s="169">
        <v>74101</v>
      </c>
      <c r="H8512" s="36">
        <v>158.16999999999999</v>
      </c>
      <c r="I8512" s="50">
        <v>151.76</v>
      </c>
      <c r="J8512" s="155">
        <f t="shared" si="4545"/>
        <v>77230.859053769105</v>
      </c>
      <c r="K8512" s="182">
        <v>369852</v>
      </c>
      <c r="L8512" s="143">
        <v>410569.04</v>
      </c>
      <c r="M8512" s="143">
        <v>418699.12</v>
      </c>
      <c r="N8512" s="143">
        <f t="shared" si="4546"/>
        <v>77230.859053769105</v>
      </c>
      <c r="O8512" s="143">
        <f t="shared" si="4547"/>
        <v>418699.12</v>
      </c>
      <c r="P8512" s="143">
        <f t="shared" si="4548"/>
        <v>369852</v>
      </c>
      <c r="Q8512" s="143">
        <f t="shared" si="4549"/>
        <v>319087.75476344227</v>
      </c>
      <c r="R8512" s="143">
        <f t="shared" si="4550"/>
        <v>223541.42952688455</v>
      </c>
      <c r="S8512" s="143">
        <f t="shared" si="4551"/>
        <v>394275.56</v>
      </c>
      <c r="T8512" s="143">
        <f t="shared" si="4552"/>
        <v>162647.89805956141</v>
      </c>
      <c r="U8512" s="194">
        <f t="shared" si="4553"/>
        <v>0.43976481960233121</v>
      </c>
      <c r="V8512" s="188" t="str">
        <f t="shared" si="4554"/>
        <v>MENOR</v>
      </c>
      <c r="W8512" s="188">
        <f t="shared" si="4555"/>
        <v>77230.859053769105</v>
      </c>
      <c r="X8512" s="143">
        <f t="shared" si="4556"/>
        <v>77231</v>
      </c>
    </row>
    <row r="8513" spans="1:24" x14ac:dyDescent="0.25">
      <c r="A8513" s="20" t="s">
        <v>70</v>
      </c>
      <c r="B8513" s="20">
        <v>87141</v>
      </c>
      <c r="C8513" s="21" t="s">
        <v>2135</v>
      </c>
      <c r="D8513" s="84" t="s">
        <v>2390</v>
      </c>
      <c r="E8513" s="20" t="s">
        <v>2058</v>
      </c>
      <c r="F8513" s="135" t="s">
        <v>334</v>
      </c>
      <c r="G8513" s="169">
        <v>75822</v>
      </c>
      <c r="H8513" s="36">
        <v>158.16999999999999</v>
      </c>
      <c r="I8513" s="50">
        <v>151.76</v>
      </c>
      <c r="J8513" s="155">
        <f t="shared" si="4545"/>
        <v>79024.550210859248</v>
      </c>
      <c r="K8513" s="182">
        <v>415072</v>
      </c>
      <c r="L8513" s="143">
        <v>453837.44</v>
      </c>
      <c r="M8513" s="143">
        <v>462824.32</v>
      </c>
      <c r="N8513" s="143">
        <f t="shared" si="4546"/>
        <v>79024.550210859248</v>
      </c>
      <c r="O8513" s="143">
        <f t="shared" si="4547"/>
        <v>462824.32</v>
      </c>
      <c r="P8513" s="143">
        <f t="shared" si="4548"/>
        <v>415072</v>
      </c>
      <c r="Q8513" s="143">
        <f t="shared" si="4549"/>
        <v>352689.57755271485</v>
      </c>
      <c r="R8513" s="143">
        <f t="shared" si="4550"/>
        <v>247048.27510542964</v>
      </c>
      <c r="S8513" s="143">
        <f t="shared" si="4551"/>
        <v>438948.16000000003</v>
      </c>
      <c r="T8513" s="143">
        <f t="shared" si="4552"/>
        <v>183616.14434465792</v>
      </c>
      <c r="U8513" s="194">
        <f t="shared" si="4553"/>
        <v>0.44237179174855912</v>
      </c>
      <c r="V8513" s="188" t="str">
        <f t="shared" si="4554"/>
        <v>MENOR</v>
      </c>
      <c r="W8513" s="188">
        <f t="shared" si="4555"/>
        <v>79024.550210859248</v>
      </c>
      <c r="X8513" s="143">
        <f t="shared" si="4556"/>
        <v>79025</v>
      </c>
    </row>
    <row r="8514" spans="1:24" x14ac:dyDescent="0.25">
      <c r="A8514" s="20" t="s">
        <v>71</v>
      </c>
      <c r="B8514" s="20">
        <v>87141</v>
      </c>
      <c r="C8514" s="26" t="s">
        <v>2136</v>
      </c>
      <c r="D8514" s="58" t="s">
        <v>2391</v>
      </c>
      <c r="E8514" s="20" t="s">
        <v>2058</v>
      </c>
      <c r="F8514" s="135" t="s">
        <v>334</v>
      </c>
      <c r="G8514" s="169">
        <v>4638</v>
      </c>
      <c r="H8514" s="36">
        <v>158.16999999999999</v>
      </c>
      <c r="I8514" s="50">
        <v>151.76</v>
      </c>
      <c r="J8514" s="155">
        <f t="shared" si="4545"/>
        <v>4833.8986557722719</v>
      </c>
      <c r="K8514" s="182">
        <v>239904</v>
      </c>
      <c r="L8514" s="143">
        <v>266100.66000000003</v>
      </c>
      <c r="M8514" s="143">
        <v>271369.98</v>
      </c>
      <c r="N8514" s="143">
        <f t="shared" si="4546"/>
        <v>4833.8986557722719</v>
      </c>
      <c r="O8514" s="143">
        <f t="shared" si="4547"/>
        <v>271369.98</v>
      </c>
      <c r="P8514" s="143">
        <f t="shared" si="4548"/>
        <v>239904</v>
      </c>
      <c r="Q8514" s="143">
        <f t="shared" si="4549"/>
        <v>195552.13466394308</v>
      </c>
      <c r="R8514" s="143">
        <f t="shared" si="4550"/>
        <v>122368.94932788613</v>
      </c>
      <c r="S8514" s="143">
        <f t="shared" si="4551"/>
        <v>255636.99</v>
      </c>
      <c r="T8514" s="143">
        <f t="shared" si="4552"/>
        <v>127887.93740791266</v>
      </c>
      <c r="U8514" s="194">
        <f t="shared" si="4553"/>
        <v>0.53307963772139133</v>
      </c>
      <c r="V8514" s="188" t="str">
        <f t="shared" si="4554"/>
        <v>MENOR</v>
      </c>
      <c r="W8514" s="188">
        <f t="shared" si="4555"/>
        <v>4833.8986557722719</v>
      </c>
      <c r="X8514" s="143">
        <f t="shared" si="4556"/>
        <v>4834</v>
      </c>
    </row>
    <row r="8515" spans="1:24" ht="34.5" customHeight="1" x14ac:dyDescent="0.25">
      <c r="A8515" s="20" t="s">
        <v>72</v>
      </c>
      <c r="B8515" s="20">
        <v>87141</v>
      </c>
      <c r="C8515" s="21" t="s">
        <v>2137</v>
      </c>
      <c r="D8515" s="58" t="s">
        <v>2392</v>
      </c>
      <c r="E8515" s="20" t="s">
        <v>2058</v>
      </c>
      <c r="F8515" s="135" t="s">
        <v>334</v>
      </c>
      <c r="G8515" s="169">
        <v>202335</v>
      </c>
      <c r="H8515" s="36">
        <v>158.16999999999999</v>
      </c>
      <c r="I8515" s="50">
        <v>151.76</v>
      </c>
      <c r="J8515" s="155">
        <f t="shared" si="4545"/>
        <v>210881.17389298894</v>
      </c>
      <c r="K8515" s="182">
        <v>639744</v>
      </c>
      <c r="L8515" s="143">
        <v>663448.80000000005</v>
      </c>
      <c r="M8515" s="143">
        <v>676586.4</v>
      </c>
      <c r="N8515" s="143">
        <f t="shared" si="4546"/>
        <v>210881.17389298894</v>
      </c>
      <c r="O8515" s="143">
        <f t="shared" si="4547"/>
        <v>676586.4</v>
      </c>
      <c r="P8515" s="143">
        <f t="shared" si="4548"/>
        <v>639744</v>
      </c>
      <c r="Q8515" s="143">
        <f t="shared" si="4549"/>
        <v>547665.09347324725</v>
      </c>
      <c r="R8515" s="143">
        <f t="shared" si="4550"/>
        <v>425312.58694649447</v>
      </c>
      <c r="S8515" s="143">
        <f t="shared" si="4551"/>
        <v>658165.19999999995</v>
      </c>
      <c r="T8515" s="143">
        <f t="shared" si="4552"/>
        <v>225039.6287239519</v>
      </c>
      <c r="U8515" s="194">
        <f t="shared" si="4553"/>
        <v>0.35176512593154746</v>
      </c>
      <c r="V8515" s="188" t="str">
        <f t="shared" si="4554"/>
        <v>MENOR</v>
      </c>
      <c r="W8515" s="188">
        <f t="shared" si="4555"/>
        <v>210881.17389298894</v>
      </c>
      <c r="X8515" s="143">
        <f t="shared" si="4556"/>
        <v>210881</v>
      </c>
    </row>
    <row r="8516" spans="1:24" ht="34.5" customHeight="1" x14ac:dyDescent="0.25">
      <c r="A8516" s="20" t="s">
        <v>73</v>
      </c>
      <c r="B8516" s="20">
        <v>87141</v>
      </c>
      <c r="C8516" s="26" t="s">
        <v>2393</v>
      </c>
      <c r="D8516" s="84" t="s">
        <v>2394</v>
      </c>
      <c r="E8516" s="20" t="s">
        <v>2058</v>
      </c>
      <c r="F8516" s="135" t="s">
        <v>334</v>
      </c>
      <c r="G8516" s="169">
        <v>11080</v>
      </c>
      <c r="H8516" s="36">
        <v>158.16999999999999</v>
      </c>
      <c r="I8516" s="50">
        <v>151.76</v>
      </c>
      <c r="J8516" s="155">
        <f t="shared" si="4545"/>
        <v>11547.994201370586</v>
      </c>
      <c r="K8516" s="182">
        <v>235620</v>
      </c>
      <c r="L8516" s="143">
        <v>250956.72</v>
      </c>
      <c r="M8516" s="143">
        <v>255926.16</v>
      </c>
      <c r="N8516" s="143">
        <f t="shared" si="4546"/>
        <v>11547.994201370586</v>
      </c>
      <c r="O8516" s="143">
        <f t="shared" si="4547"/>
        <v>255926.16</v>
      </c>
      <c r="P8516" s="143">
        <f t="shared" si="4548"/>
        <v>235620</v>
      </c>
      <c r="Q8516" s="143">
        <f t="shared" si="4549"/>
        <v>188512.71855034266</v>
      </c>
      <c r="R8516" s="143">
        <f t="shared" si="4550"/>
        <v>123583.99710068529</v>
      </c>
      <c r="S8516" s="143">
        <f t="shared" si="4551"/>
        <v>245773.08000000002</v>
      </c>
      <c r="T8516" s="143">
        <f t="shared" si="4552"/>
        <v>118292.62450186269</v>
      </c>
      <c r="U8516" s="194">
        <f t="shared" si="4553"/>
        <v>0.50204831721357568</v>
      </c>
      <c r="V8516" s="188" t="str">
        <f t="shared" si="4554"/>
        <v>MENOR</v>
      </c>
      <c r="W8516" s="188">
        <f t="shared" si="4555"/>
        <v>11547.994201370586</v>
      </c>
      <c r="X8516" s="143">
        <f t="shared" si="4556"/>
        <v>11548</v>
      </c>
    </row>
    <row r="8517" spans="1:24" ht="34.5" customHeight="1" x14ac:dyDescent="0.25">
      <c r="A8517" s="20" t="s">
        <v>74</v>
      </c>
      <c r="B8517" s="20">
        <v>87141</v>
      </c>
      <c r="C8517" s="26" t="s">
        <v>2138</v>
      </c>
      <c r="D8517" s="84" t="s">
        <v>2395</v>
      </c>
      <c r="E8517" s="20" t="s">
        <v>2058</v>
      </c>
      <c r="F8517" s="135" t="s">
        <v>334</v>
      </c>
      <c r="G8517" s="169">
        <v>135660</v>
      </c>
      <c r="H8517" s="36">
        <v>158.16999999999999</v>
      </c>
      <c r="I8517" s="50">
        <v>151.76</v>
      </c>
      <c r="J8517" s="155">
        <f t="shared" si="4545"/>
        <v>141389.97232472326</v>
      </c>
      <c r="K8517" s="182">
        <v>181594</v>
      </c>
      <c r="L8517" s="143">
        <v>203601.86</v>
      </c>
      <c r="M8517" s="143">
        <v>207633.58000000002</v>
      </c>
      <c r="N8517" s="143">
        <f t="shared" si="4546"/>
        <v>141389.97232472326</v>
      </c>
      <c r="O8517" s="143">
        <f t="shared" si="4547"/>
        <v>207633.58000000002</v>
      </c>
      <c r="P8517" s="143">
        <f t="shared" si="4548"/>
        <v>181594</v>
      </c>
      <c r="Q8517" s="143">
        <f t="shared" si="4549"/>
        <v>183554.85308118083</v>
      </c>
      <c r="R8517" s="143">
        <f t="shared" si="4550"/>
        <v>161491.98616236163</v>
      </c>
      <c r="S8517" s="143">
        <f t="shared" si="4551"/>
        <v>194613.79</v>
      </c>
      <c r="T8517" s="143">
        <f t="shared" si="4552"/>
        <v>30350.121858330254</v>
      </c>
      <c r="U8517" s="194">
        <f t="shared" si="4553"/>
        <v>0.16713174366075009</v>
      </c>
      <c r="V8517" s="188" t="str">
        <f t="shared" si="4554"/>
        <v>MENOR</v>
      </c>
      <c r="W8517" s="188">
        <f t="shared" si="4555"/>
        <v>141389.97232472326</v>
      </c>
      <c r="X8517" s="143">
        <f t="shared" si="4556"/>
        <v>141390</v>
      </c>
    </row>
    <row r="8518" spans="1:24" ht="34.5" customHeight="1" x14ac:dyDescent="0.25">
      <c r="A8518" s="20" t="s">
        <v>75</v>
      </c>
      <c r="B8518" s="20">
        <v>87141</v>
      </c>
      <c r="C8518" s="26" t="s">
        <v>2139</v>
      </c>
      <c r="D8518" s="58" t="s">
        <v>2396</v>
      </c>
      <c r="E8518" s="20" t="s">
        <v>2058</v>
      </c>
      <c r="F8518" s="135" t="s">
        <v>334</v>
      </c>
      <c r="G8518" s="169">
        <v>107588</v>
      </c>
      <c r="H8518" s="36">
        <v>158.16999999999999</v>
      </c>
      <c r="I8518" s="50">
        <v>151.76</v>
      </c>
      <c r="J8518" s="155">
        <f t="shared" si="4545"/>
        <v>112132.27438060095</v>
      </c>
      <c r="K8518" s="182">
        <v>237762</v>
      </c>
      <c r="L8518" s="143">
        <v>261773.82</v>
      </c>
      <c r="M8518" s="143">
        <v>266957.46000000002</v>
      </c>
      <c r="N8518" s="143">
        <f t="shared" si="4546"/>
        <v>112132.27438060095</v>
      </c>
      <c r="O8518" s="143">
        <f t="shared" si="4547"/>
        <v>266957.46000000002</v>
      </c>
      <c r="P8518" s="143">
        <f t="shared" si="4548"/>
        <v>237762</v>
      </c>
      <c r="Q8518" s="143">
        <f t="shared" si="4549"/>
        <v>219656.38859515026</v>
      </c>
      <c r="R8518" s="143">
        <f t="shared" si="4550"/>
        <v>174947.13719030048</v>
      </c>
      <c r="S8518" s="143">
        <f t="shared" si="4551"/>
        <v>252359.73</v>
      </c>
      <c r="T8518" s="143">
        <f t="shared" si="4552"/>
        <v>72802.284044196858</v>
      </c>
      <c r="U8518" s="194">
        <f t="shared" si="4553"/>
        <v>0.30619814791344646</v>
      </c>
      <c r="V8518" s="188" t="str">
        <f t="shared" si="4554"/>
        <v>MENOR</v>
      </c>
      <c r="W8518" s="188">
        <f t="shared" si="4555"/>
        <v>112132.27438060095</v>
      </c>
      <c r="X8518" s="143">
        <f t="shared" si="4556"/>
        <v>112132</v>
      </c>
    </row>
    <row r="8519" spans="1:24" ht="34.5" customHeight="1" x14ac:dyDescent="0.25">
      <c r="A8519" s="20" t="s">
        <v>76</v>
      </c>
      <c r="B8519" s="20">
        <v>87141</v>
      </c>
      <c r="C8519" s="21" t="s">
        <v>2140</v>
      </c>
      <c r="D8519" s="58" t="s">
        <v>2397</v>
      </c>
      <c r="E8519" s="20" t="s">
        <v>2058</v>
      </c>
      <c r="F8519" s="135" t="s">
        <v>334</v>
      </c>
      <c r="G8519" s="169">
        <v>7838</v>
      </c>
      <c r="H8519" s="36">
        <v>158.16999999999999</v>
      </c>
      <c r="I8519" s="50">
        <v>151.76</v>
      </c>
      <c r="J8519" s="155">
        <f t="shared" si="4545"/>
        <v>8169.0594359515026</v>
      </c>
      <c r="K8519" s="182">
        <v>181594</v>
      </c>
      <c r="L8519" s="143">
        <v>200236.54</v>
      </c>
      <c r="M8519" s="143">
        <v>204201.62</v>
      </c>
      <c r="N8519" s="143">
        <f t="shared" si="4546"/>
        <v>8169.0594359515026</v>
      </c>
      <c r="O8519" s="143">
        <f t="shared" si="4547"/>
        <v>204201.62</v>
      </c>
      <c r="P8519" s="143">
        <f t="shared" si="4548"/>
        <v>181594</v>
      </c>
      <c r="Q8519" s="143">
        <f t="shared" si="4549"/>
        <v>148550.30485898786</v>
      </c>
      <c r="R8519" s="143">
        <f t="shared" si="4550"/>
        <v>94881.529717975747</v>
      </c>
      <c r="S8519" s="143">
        <f t="shared" si="4551"/>
        <v>192897.81</v>
      </c>
      <c r="T8519" s="143">
        <f t="shared" si="4552"/>
        <v>94105.110798282694</v>
      </c>
      <c r="U8519" s="194">
        <f t="shared" si="4553"/>
        <v>0.51821707103914605</v>
      </c>
      <c r="V8519" s="188" t="str">
        <f t="shared" si="4554"/>
        <v>MENOR</v>
      </c>
      <c r="W8519" s="188">
        <f t="shared" si="4555"/>
        <v>8169.0594359515026</v>
      </c>
      <c r="X8519" s="143">
        <f t="shared" si="4556"/>
        <v>8169</v>
      </c>
    </row>
    <row r="8520" spans="1:24" x14ac:dyDescent="0.25">
      <c r="A8520" s="15" t="s">
        <v>88</v>
      </c>
      <c r="B8520" s="34" t="s">
        <v>89</v>
      </c>
      <c r="C8520" s="17"/>
      <c r="D8520" s="17"/>
      <c r="E8520" s="35"/>
      <c r="F8520" s="35"/>
      <c r="G8520" s="138"/>
      <c r="H8520" s="18"/>
      <c r="I8520" s="18"/>
      <c r="J8520" s="138"/>
      <c r="K8520" s="183"/>
      <c r="L8520" s="147"/>
      <c r="M8520" s="147"/>
      <c r="N8520" s="147"/>
      <c r="O8520" s="147"/>
      <c r="P8520" s="147"/>
      <c r="Q8520" s="147"/>
      <c r="R8520" s="147"/>
      <c r="S8520" s="147"/>
      <c r="T8520" s="147"/>
      <c r="U8520" s="197"/>
      <c r="V8520" s="146"/>
      <c r="W8520" s="147"/>
      <c r="X8520" s="147"/>
    </row>
    <row r="8521" spans="1:24" ht="25.5" customHeight="1" x14ac:dyDescent="0.25">
      <c r="A8521" s="20" t="s">
        <v>90</v>
      </c>
      <c r="B8521" s="20">
        <v>87141</v>
      </c>
      <c r="C8521" s="31" t="s">
        <v>2398</v>
      </c>
      <c r="D8521" s="84" t="s">
        <v>2399</v>
      </c>
      <c r="E8521" s="20" t="s">
        <v>2058</v>
      </c>
      <c r="F8521" s="135" t="s">
        <v>334</v>
      </c>
      <c r="G8521" s="169">
        <v>23440</v>
      </c>
      <c r="H8521" s="36">
        <v>158.16999999999999</v>
      </c>
      <c r="I8521" s="50">
        <v>151.76</v>
      </c>
      <c r="J8521" s="155">
        <f t="shared" ref="J8521:J8534" si="4557">G8521*(H8521/I8521)</f>
        <v>24430.052714812864</v>
      </c>
      <c r="K8521" s="182">
        <v>544782</v>
      </c>
      <c r="L8521" s="143">
        <v>610805.57999999996</v>
      </c>
      <c r="M8521" s="143">
        <v>622900.74</v>
      </c>
      <c r="N8521" s="143">
        <f t="shared" ref="N8521:N8534" si="4558">MIN(J8521,K8521,L8521,M8521)</f>
        <v>24430.052714812864</v>
      </c>
      <c r="O8521" s="143">
        <f t="shared" ref="O8521:O8534" si="4559">MAX(J8521,K8521,L8521,M8521)</f>
        <v>622900.74</v>
      </c>
      <c r="P8521" s="143">
        <f t="shared" ref="P8521:P8534" si="4560">MEDIAN(J8521,K8521,L8521,M8521,)</f>
        <v>544782</v>
      </c>
      <c r="Q8521" s="143">
        <f t="shared" ref="Q8521:Q8534" si="4561">AVERAGE(J8521,K8521,L8521,M8521)</f>
        <v>450729.59317870322</v>
      </c>
      <c r="R8521" s="143">
        <f t="shared" ref="R8521:R8534" si="4562">AVERAGE(N8521,P8521)</f>
        <v>284606.02635740646</v>
      </c>
      <c r="S8521" s="143">
        <f t="shared" ref="S8521:S8534" si="4563">AVERAGE(O8521,P8521)</f>
        <v>583841.37</v>
      </c>
      <c r="T8521" s="143">
        <f t="shared" ref="T8521:T8534" si="4564">STDEVA(J8521,K8521,L8521,M8521)</f>
        <v>286265.83145925472</v>
      </c>
      <c r="U8521" s="194">
        <f t="shared" ref="U8521:U8534" si="4565">T8521/P8521</f>
        <v>0.52546859378477029</v>
      </c>
      <c r="V8521" s="188" t="str">
        <f t="shared" ref="V8521:V8534" si="4566">IF(U8521&lt;=70%,"MENOR",IF(AND(U8521&gt;70%,U8521&lt;=90%),"[PROM MEN-MED]","PROMEDIO"))</f>
        <v>MENOR</v>
      </c>
      <c r="W8521" s="188">
        <f t="shared" ref="W8521:W8534" si="4567">IF(U8521&lt;=70%,N8521,IF(AND(U8521&gt;70%,U8521&lt;=90%),R8521,Q8521))</f>
        <v>24430.052714812864</v>
      </c>
      <c r="X8521" s="143">
        <f t="shared" ref="X8521:X8534" si="4568">ROUND(W8521,0)</f>
        <v>24430</v>
      </c>
    </row>
    <row r="8522" spans="1:24" ht="25.5" customHeight="1" x14ac:dyDescent="0.25">
      <c r="A8522" s="20" t="s">
        <v>91</v>
      </c>
      <c r="B8522" s="20">
        <v>87141</v>
      </c>
      <c r="C8522" s="31" t="s">
        <v>2400</v>
      </c>
      <c r="D8522" s="84" t="s">
        <v>2401</v>
      </c>
      <c r="E8522" s="20" t="s">
        <v>2058</v>
      </c>
      <c r="F8522" s="135" t="s">
        <v>334</v>
      </c>
      <c r="G8522" s="169">
        <v>74794</v>
      </c>
      <c r="H8522" s="36">
        <v>158.16999999999999</v>
      </c>
      <c r="I8522" s="50">
        <v>151.76</v>
      </c>
      <c r="J8522" s="155">
        <f t="shared" si="4557"/>
        <v>77953.129810226674</v>
      </c>
      <c r="K8522" s="182">
        <v>119952</v>
      </c>
      <c r="L8522" s="143">
        <v>129805.2</v>
      </c>
      <c r="M8522" s="143">
        <v>132375.6</v>
      </c>
      <c r="N8522" s="143">
        <f t="shared" si="4558"/>
        <v>77953.129810226674</v>
      </c>
      <c r="O8522" s="143">
        <f t="shared" si="4559"/>
        <v>132375.6</v>
      </c>
      <c r="P8522" s="143">
        <f t="shared" si="4560"/>
        <v>119952</v>
      </c>
      <c r="Q8522" s="143">
        <f t="shared" si="4561"/>
        <v>115021.48245255667</v>
      </c>
      <c r="R8522" s="143">
        <f t="shared" si="4562"/>
        <v>98952.564905113337</v>
      </c>
      <c r="S8522" s="143">
        <f t="shared" si="4563"/>
        <v>126163.8</v>
      </c>
      <c r="T8522" s="143">
        <f t="shared" si="4564"/>
        <v>25285.677574962265</v>
      </c>
      <c r="U8522" s="194">
        <f t="shared" si="4565"/>
        <v>0.2107982991109966</v>
      </c>
      <c r="V8522" s="188" t="str">
        <f t="shared" si="4566"/>
        <v>MENOR</v>
      </c>
      <c r="W8522" s="188">
        <f t="shared" si="4567"/>
        <v>77953.129810226674</v>
      </c>
      <c r="X8522" s="143">
        <f t="shared" si="4568"/>
        <v>77953</v>
      </c>
    </row>
    <row r="8523" spans="1:24" ht="25.5" customHeight="1" x14ac:dyDescent="0.25">
      <c r="A8523" s="20" t="s">
        <v>92</v>
      </c>
      <c r="B8523" s="20">
        <v>87141</v>
      </c>
      <c r="C8523" s="31" t="s">
        <v>2150</v>
      </c>
      <c r="D8523" s="84" t="s">
        <v>2151</v>
      </c>
      <c r="E8523" s="20" t="s">
        <v>2058</v>
      </c>
      <c r="F8523" s="135" t="s">
        <v>334</v>
      </c>
      <c r="G8523" s="169">
        <v>28296</v>
      </c>
      <c r="H8523" s="36">
        <v>158.16999999999999</v>
      </c>
      <c r="I8523" s="50">
        <v>151.76</v>
      </c>
      <c r="J8523" s="155">
        <f t="shared" si="4557"/>
        <v>29491.159198734847</v>
      </c>
      <c r="K8523" s="182">
        <v>373184</v>
      </c>
      <c r="L8523" s="143">
        <v>397107.76</v>
      </c>
      <c r="M8523" s="143">
        <v>404971.28</v>
      </c>
      <c r="N8523" s="143">
        <f t="shared" si="4558"/>
        <v>29491.159198734847</v>
      </c>
      <c r="O8523" s="143">
        <f t="shared" si="4559"/>
        <v>404971.28</v>
      </c>
      <c r="P8523" s="143">
        <f t="shared" si="4560"/>
        <v>373184</v>
      </c>
      <c r="Q8523" s="143">
        <f t="shared" si="4561"/>
        <v>301188.54979968374</v>
      </c>
      <c r="R8523" s="143">
        <f t="shared" si="4562"/>
        <v>201337.57959936743</v>
      </c>
      <c r="S8523" s="143">
        <f t="shared" si="4563"/>
        <v>389077.64</v>
      </c>
      <c r="T8523" s="143">
        <f t="shared" si="4564"/>
        <v>181635.31859396628</v>
      </c>
      <c r="U8523" s="194">
        <f t="shared" si="4565"/>
        <v>0.48671786195004685</v>
      </c>
      <c r="V8523" s="188" t="str">
        <f t="shared" si="4566"/>
        <v>MENOR</v>
      </c>
      <c r="W8523" s="188">
        <f t="shared" si="4567"/>
        <v>29491.159198734847</v>
      </c>
      <c r="X8523" s="143">
        <f t="shared" si="4568"/>
        <v>29491</v>
      </c>
    </row>
    <row r="8524" spans="1:24" ht="25.5" customHeight="1" x14ac:dyDescent="0.25">
      <c r="A8524" s="20" t="s">
        <v>93</v>
      </c>
      <c r="B8524" s="20">
        <v>87141</v>
      </c>
      <c r="C8524" s="31" t="s">
        <v>2402</v>
      </c>
      <c r="D8524" s="84" t="s">
        <v>2403</v>
      </c>
      <c r="E8524" s="20" t="s">
        <v>2058</v>
      </c>
      <c r="F8524" s="135" t="s">
        <v>334</v>
      </c>
      <c r="G8524" s="169">
        <v>110791</v>
      </c>
      <c r="H8524" s="36">
        <v>158.16999999999999</v>
      </c>
      <c r="I8524" s="50">
        <v>151.76</v>
      </c>
      <c r="J8524" s="155">
        <f t="shared" si="4557"/>
        <v>115470.5618740116</v>
      </c>
      <c r="K8524" s="182">
        <v>314160</v>
      </c>
      <c r="L8524" s="143">
        <v>340378.08</v>
      </c>
      <c r="M8524" s="143">
        <v>347118.24</v>
      </c>
      <c r="N8524" s="143">
        <f t="shared" si="4558"/>
        <v>115470.5618740116</v>
      </c>
      <c r="O8524" s="143">
        <f t="shared" si="4559"/>
        <v>347118.24</v>
      </c>
      <c r="P8524" s="143">
        <f t="shared" si="4560"/>
        <v>314160</v>
      </c>
      <c r="Q8524" s="143">
        <f t="shared" si="4561"/>
        <v>279281.7204685029</v>
      </c>
      <c r="R8524" s="143">
        <f t="shared" si="4562"/>
        <v>214815.28093700579</v>
      </c>
      <c r="S8524" s="143">
        <f t="shared" si="4563"/>
        <v>330639.12</v>
      </c>
      <c r="T8524" s="143">
        <f t="shared" si="4564"/>
        <v>110128.93745256959</v>
      </c>
      <c r="U8524" s="194">
        <f t="shared" si="4565"/>
        <v>0.35055047572119169</v>
      </c>
      <c r="V8524" s="188" t="str">
        <f t="shared" si="4566"/>
        <v>MENOR</v>
      </c>
      <c r="W8524" s="188">
        <f t="shared" si="4567"/>
        <v>115470.5618740116</v>
      </c>
      <c r="X8524" s="143">
        <f t="shared" si="4568"/>
        <v>115471</v>
      </c>
    </row>
    <row r="8525" spans="1:24" ht="25.5" customHeight="1" x14ac:dyDescent="0.25">
      <c r="A8525" s="20" t="s">
        <v>94</v>
      </c>
      <c r="B8525" s="20">
        <v>87141</v>
      </c>
      <c r="C8525" s="31" t="s">
        <v>2404</v>
      </c>
      <c r="D8525" s="58" t="s">
        <v>2405</v>
      </c>
      <c r="E8525" s="20" t="s">
        <v>2058</v>
      </c>
      <c r="F8525" s="135" t="s">
        <v>334</v>
      </c>
      <c r="G8525" s="169">
        <v>55572</v>
      </c>
      <c r="H8525" s="36">
        <v>158.16999999999999</v>
      </c>
      <c r="I8525" s="50">
        <v>151.76</v>
      </c>
      <c r="J8525" s="155">
        <f t="shared" si="4557"/>
        <v>57919.235898787563</v>
      </c>
      <c r="K8525" s="182">
        <v>301575.75</v>
      </c>
      <c r="L8525" s="143">
        <v>332535.6825</v>
      </c>
      <c r="M8525" s="143">
        <v>339120.54749999999</v>
      </c>
      <c r="N8525" s="143">
        <f t="shared" si="4558"/>
        <v>57919.235898787563</v>
      </c>
      <c r="O8525" s="143">
        <f t="shared" si="4559"/>
        <v>339120.54749999999</v>
      </c>
      <c r="P8525" s="143">
        <f t="shared" si="4560"/>
        <v>301575.75</v>
      </c>
      <c r="Q8525" s="143">
        <f t="shared" si="4561"/>
        <v>257787.80397469687</v>
      </c>
      <c r="R8525" s="143">
        <f t="shared" si="4562"/>
        <v>179747.49294939378</v>
      </c>
      <c r="S8525" s="143">
        <f t="shared" si="4563"/>
        <v>320348.14874999999</v>
      </c>
      <c r="T8525" s="143">
        <f t="shared" si="4564"/>
        <v>134247.3950525863</v>
      </c>
      <c r="U8525" s="194">
        <f t="shared" si="4565"/>
        <v>0.44515314992198912</v>
      </c>
      <c r="V8525" s="188" t="str">
        <f t="shared" si="4566"/>
        <v>MENOR</v>
      </c>
      <c r="W8525" s="188">
        <f t="shared" si="4567"/>
        <v>57919.235898787563</v>
      </c>
      <c r="X8525" s="143">
        <f t="shared" si="4568"/>
        <v>57919</v>
      </c>
    </row>
    <row r="8526" spans="1:24" ht="25.5" customHeight="1" x14ac:dyDescent="0.25">
      <c r="A8526" s="20" t="s">
        <v>95</v>
      </c>
      <c r="B8526" s="20">
        <v>87141</v>
      </c>
      <c r="C8526" s="31" t="s">
        <v>2152</v>
      </c>
      <c r="D8526" s="84" t="s">
        <v>2153</v>
      </c>
      <c r="E8526" s="20" t="s">
        <v>2058</v>
      </c>
      <c r="F8526" s="135" t="s">
        <v>334</v>
      </c>
      <c r="G8526" s="169">
        <v>56129</v>
      </c>
      <c r="H8526" s="36">
        <v>158.16999999999999</v>
      </c>
      <c r="I8526" s="50">
        <v>151.76</v>
      </c>
      <c r="J8526" s="155">
        <f t="shared" si="4557"/>
        <v>58499.76232208751</v>
      </c>
      <c r="K8526" s="182">
        <v>246568</v>
      </c>
      <c r="L8526" s="143">
        <v>266821.8</v>
      </c>
      <c r="M8526" s="143">
        <v>272105.40000000002</v>
      </c>
      <c r="N8526" s="143">
        <f t="shared" si="4558"/>
        <v>58499.76232208751</v>
      </c>
      <c r="O8526" s="143">
        <f t="shared" si="4559"/>
        <v>272105.40000000002</v>
      </c>
      <c r="P8526" s="143">
        <f t="shared" si="4560"/>
        <v>246568</v>
      </c>
      <c r="Q8526" s="143">
        <f t="shared" si="4561"/>
        <v>210998.7405805219</v>
      </c>
      <c r="R8526" s="143">
        <f t="shared" si="4562"/>
        <v>152533.88116104377</v>
      </c>
      <c r="S8526" s="143">
        <f t="shared" si="4563"/>
        <v>259336.7</v>
      </c>
      <c r="T8526" s="143">
        <f t="shared" si="4564"/>
        <v>102260.04168112329</v>
      </c>
      <c r="U8526" s="194">
        <f t="shared" si="4565"/>
        <v>0.41473362999709323</v>
      </c>
      <c r="V8526" s="188" t="str">
        <f t="shared" si="4566"/>
        <v>MENOR</v>
      </c>
      <c r="W8526" s="188">
        <f t="shared" si="4567"/>
        <v>58499.76232208751</v>
      </c>
      <c r="X8526" s="143">
        <f t="shared" si="4568"/>
        <v>58500</v>
      </c>
    </row>
    <row r="8527" spans="1:24" ht="25.5" customHeight="1" x14ac:dyDescent="0.25">
      <c r="A8527" s="20" t="s">
        <v>96</v>
      </c>
      <c r="B8527" s="20">
        <v>87141</v>
      </c>
      <c r="C8527" s="31" t="s">
        <v>2154</v>
      </c>
      <c r="D8527" s="84" t="s">
        <v>2155</v>
      </c>
      <c r="E8527" s="20" t="s">
        <v>2058</v>
      </c>
      <c r="F8527" s="135" t="s">
        <v>334</v>
      </c>
      <c r="G8527" s="169">
        <v>107588</v>
      </c>
      <c r="H8527" s="36">
        <v>158.16999999999999</v>
      </c>
      <c r="I8527" s="50">
        <v>151.76</v>
      </c>
      <c r="J8527" s="155">
        <f t="shared" si="4557"/>
        <v>112132.27438060095</v>
      </c>
      <c r="K8527" s="182">
        <v>244366.5</v>
      </c>
      <c r="L8527" s="143">
        <v>262374.77</v>
      </c>
      <c r="M8527" s="143">
        <v>267570.31</v>
      </c>
      <c r="N8527" s="143">
        <f t="shared" si="4558"/>
        <v>112132.27438060095</v>
      </c>
      <c r="O8527" s="143">
        <f t="shared" si="4559"/>
        <v>267570.31</v>
      </c>
      <c r="P8527" s="143">
        <f t="shared" si="4560"/>
        <v>244366.5</v>
      </c>
      <c r="Q8527" s="143">
        <f t="shared" si="4561"/>
        <v>221610.96359515027</v>
      </c>
      <c r="R8527" s="143">
        <f t="shared" si="4562"/>
        <v>178249.38719030048</v>
      </c>
      <c r="S8527" s="143">
        <f t="shared" si="4563"/>
        <v>255968.405</v>
      </c>
      <c r="T8527" s="143">
        <f t="shared" si="4564"/>
        <v>73659.910543391423</v>
      </c>
      <c r="U8527" s="194">
        <f t="shared" si="4565"/>
        <v>0.30143211341731141</v>
      </c>
      <c r="V8527" s="188" t="str">
        <f t="shared" si="4566"/>
        <v>MENOR</v>
      </c>
      <c r="W8527" s="188">
        <f t="shared" si="4567"/>
        <v>112132.27438060095</v>
      </c>
      <c r="X8527" s="143">
        <f t="shared" si="4568"/>
        <v>112132</v>
      </c>
    </row>
    <row r="8528" spans="1:24" ht="25.5" customHeight="1" x14ac:dyDescent="0.25">
      <c r="A8528" s="20" t="s">
        <v>97</v>
      </c>
      <c r="B8528" s="20">
        <v>87141</v>
      </c>
      <c r="C8528" s="31" t="s">
        <v>2158</v>
      </c>
      <c r="D8528" s="58" t="s">
        <v>2159</v>
      </c>
      <c r="E8528" s="20" t="s">
        <v>2058</v>
      </c>
      <c r="F8528" s="135" t="s">
        <v>334</v>
      </c>
      <c r="G8528" s="169">
        <v>27834</v>
      </c>
      <c r="H8528" s="36">
        <v>158.16999999999999</v>
      </c>
      <c r="I8528" s="50">
        <v>151.76</v>
      </c>
      <c r="J8528" s="155">
        <f t="shared" si="4557"/>
        <v>29009.645361096471</v>
      </c>
      <c r="K8528" s="182">
        <v>317016</v>
      </c>
      <c r="L8528" s="143">
        <v>346147.2</v>
      </c>
      <c r="M8528" s="143">
        <v>353001.6</v>
      </c>
      <c r="N8528" s="143">
        <f t="shared" si="4558"/>
        <v>29009.645361096471</v>
      </c>
      <c r="O8528" s="143">
        <f t="shared" si="4559"/>
        <v>353001.6</v>
      </c>
      <c r="P8528" s="143">
        <f t="shared" si="4560"/>
        <v>317016</v>
      </c>
      <c r="Q8528" s="143">
        <f t="shared" si="4561"/>
        <v>261293.61134027413</v>
      </c>
      <c r="R8528" s="143">
        <f t="shared" si="4562"/>
        <v>173012.82268054824</v>
      </c>
      <c r="S8528" s="143">
        <f t="shared" si="4563"/>
        <v>335008.8</v>
      </c>
      <c r="T8528" s="143">
        <f t="shared" si="4564"/>
        <v>155639.87507641656</v>
      </c>
      <c r="U8528" s="194">
        <f t="shared" si="4565"/>
        <v>0.49095274395114619</v>
      </c>
      <c r="V8528" s="188" t="str">
        <f t="shared" si="4566"/>
        <v>MENOR</v>
      </c>
      <c r="W8528" s="188">
        <f t="shared" si="4567"/>
        <v>29009.645361096471</v>
      </c>
      <c r="X8528" s="143">
        <f t="shared" si="4568"/>
        <v>29010</v>
      </c>
    </row>
    <row r="8529" spans="1:24" ht="25.5" customHeight="1" x14ac:dyDescent="0.25">
      <c r="A8529" s="20" t="s">
        <v>98</v>
      </c>
      <c r="B8529" s="20">
        <v>87141</v>
      </c>
      <c r="C8529" s="26" t="s">
        <v>2166</v>
      </c>
      <c r="D8529" s="84" t="s">
        <v>2167</v>
      </c>
      <c r="E8529" s="20" t="s">
        <v>2058</v>
      </c>
      <c r="F8529" s="135" t="s">
        <v>334</v>
      </c>
      <c r="G8529" s="169">
        <v>54908</v>
      </c>
      <c r="H8529" s="36">
        <v>158.16999999999999</v>
      </c>
      <c r="I8529" s="50">
        <v>151.76</v>
      </c>
      <c r="J8529" s="155">
        <f t="shared" si="4557"/>
        <v>57227.190036900371</v>
      </c>
      <c r="K8529" s="182">
        <v>246568</v>
      </c>
      <c r="L8529" s="143">
        <v>266821.8</v>
      </c>
      <c r="M8529" s="143">
        <v>272105.40000000002</v>
      </c>
      <c r="N8529" s="143">
        <f t="shared" si="4558"/>
        <v>57227.190036900371</v>
      </c>
      <c r="O8529" s="143">
        <f t="shared" si="4559"/>
        <v>272105.40000000002</v>
      </c>
      <c r="P8529" s="143">
        <f t="shared" si="4560"/>
        <v>246568</v>
      </c>
      <c r="Q8529" s="143">
        <f t="shared" si="4561"/>
        <v>210680.5975092251</v>
      </c>
      <c r="R8529" s="143">
        <f t="shared" si="4562"/>
        <v>151897.59501845017</v>
      </c>
      <c r="S8529" s="143">
        <f t="shared" si="4563"/>
        <v>259336.7</v>
      </c>
      <c r="T8529" s="143">
        <f t="shared" si="4564"/>
        <v>102892.65425763406</v>
      </c>
      <c r="U8529" s="194">
        <f t="shared" si="4565"/>
        <v>0.417299301846282</v>
      </c>
      <c r="V8529" s="188" t="str">
        <f t="shared" si="4566"/>
        <v>MENOR</v>
      </c>
      <c r="W8529" s="188">
        <f t="shared" si="4567"/>
        <v>57227.190036900371</v>
      </c>
      <c r="X8529" s="143">
        <f t="shared" si="4568"/>
        <v>57227</v>
      </c>
    </row>
    <row r="8530" spans="1:24" ht="25.5" customHeight="1" x14ac:dyDescent="0.25">
      <c r="A8530" s="20" t="s">
        <v>99</v>
      </c>
      <c r="B8530" s="20">
        <v>87141</v>
      </c>
      <c r="C8530" s="26" t="s">
        <v>2160</v>
      </c>
      <c r="D8530" s="84" t="s">
        <v>2161</v>
      </c>
      <c r="E8530" s="20" t="s">
        <v>2058</v>
      </c>
      <c r="F8530" s="135" t="s">
        <v>334</v>
      </c>
      <c r="G8530" s="169">
        <v>107111</v>
      </c>
      <c r="H8530" s="36">
        <v>158.16999999999999</v>
      </c>
      <c r="I8530" s="50">
        <v>151.76</v>
      </c>
      <c r="J8530" s="155">
        <f t="shared" si="4557"/>
        <v>111635.12697680549</v>
      </c>
      <c r="K8530" s="182">
        <v>513128</v>
      </c>
      <c r="L8530" s="143">
        <v>559905.11499999999</v>
      </c>
      <c r="M8530" s="143">
        <v>570992.34499999997</v>
      </c>
      <c r="N8530" s="143">
        <f t="shared" si="4558"/>
        <v>111635.12697680549</v>
      </c>
      <c r="O8530" s="143">
        <f t="shared" si="4559"/>
        <v>570992.34499999997</v>
      </c>
      <c r="P8530" s="143">
        <f t="shared" si="4560"/>
        <v>513128</v>
      </c>
      <c r="Q8530" s="143">
        <f t="shared" si="4561"/>
        <v>438915.14674420137</v>
      </c>
      <c r="R8530" s="143">
        <f t="shared" si="4562"/>
        <v>312381.56348840275</v>
      </c>
      <c r="S8530" s="143">
        <f t="shared" si="4563"/>
        <v>542060.17249999999</v>
      </c>
      <c r="T8530" s="143">
        <f t="shared" si="4564"/>
        <v>219622.94783329184</v>
      </c>
      <c r="U8530" s="194">
        <f t="shared" si="4565"/>
        <v>0.4280081146093993</v>
      </c>
      <c r="V8530" s="188" t="str">
        <f t="shared" si="4566"/>
        <v>MENOR</v>
      </c>
      <c r="W8530" s="188">
        <f t="shared" si="4567"/>
        <v>111635.12697680549</v>
      </c>
      <c r="X8530" s="143">
        <f t="shared" si="4568"/>
        <v>111635</v>
      </c>
    </row>
    <row r="8531" spans="1:24" ht="25.5" customHeight="1" x14ac:dyDescent="0.25">
      <c r="A8531" s="20" t="s">
        <v>100</v>
      </c>
      <c r="B8531" s="20">
        <v>87141</v>
      </c>
      <c r="C8531" s="26" t="s">
        <v>2162</v>
      </c>
      <c r="D8531" s="58" t="s">
        <v>2163</v>
      </c>
      <c r="E8531" s="20" t="s">
        <v>2058</v>
      </c>
      <c r="F8531" s="135" t="s">
        <v>334</v>
      </c>
      <c r="G8531" s="169">
        <v>142239</v>
      </c>
      <c r="H8531" s="36">
        <v>158.16999999999999</v>
      </c>
      <c r="I8531" s="50">
        <v>151.76</v>
      </c>
      <c r="J8531" s="155">
        <f t="shared" si="4557"/>
        <v>148246.854441223</v>
      </c>
      <c r="K8531" s="182">
        <v>634865</v>
      </c>
      <c r="L8531" s="143">
        <v>699505.8</v>
      </c>
      <c r="M8531" s="143">
        <v>713357.4</v>
      </c>
      <c r="N8531" s="143">
        <f t="shared" si="4558"/>
        <v>148246.854441223</v>
      </c>
      <c r="O8531" s="143">
        <f t="shared" si="4559"/>
        <v>713357.4</v>
      </c>
      <c r="P8531" s="143">
        <f t="shared" si="4560"/>
        <v>634865</v>
      </c>
      <c r="Q8531" s="143">
        <f t="shared" si="4561"/>
        <v>548993.76361030573</v>
      </c>
      <c r="R8531" s="143">
        <f t="shared" si="4562"/>
        <v>391555.92722061148</v>
      </c>
      <c r="S8531" s="143">
        <f t="shared" si="4563"/>
        <v>674111.2</v>
      </c>
      <c r="T8531" s="143">
        <f t="shared" si="4564"/>
        <v>269345.64690070896</v>
      </c>
      <c r="U8531" s="194">
        <f t="shared" si="4565"/>
        <v>0.42425656935050593</v>
      </c>
      <c r="V8531" s="188" t="str">
        <f t="shared" si="4566"/>
        <v>MENOR</v>
      </c>
      <c r="W8531" s="188">
        <f t="shared" si="4567"/>
        <v>148246.854441223</v>
      </c>
      <c r="X8531" s="143">
        <f t="shared" si="4568"/>
        <v>148247</v>
      </c>
    </row>
    <row r="8532" spans="1:24" ht="25.5" customHeight="1" x14ac:dyDescent="0.25">
      <c r="A8532" s="20" t="s">
        <v>101</v>
      </c>
      <c r="B8532" s="20">
        <v>87141</v>
      </c>
      <c r="C8532" s="26" t="s">
        <v>2164</v>
      </c>
      <c r="D8532" s="58" t="s">
        <v>2165</v>
      </c>
      <c r="E8532" s="20" t="s">
        <v>2058</v>
      </c>
      <c r="F8532" s="135" t="s">
        <v>334</v>
      </c>
      <c r="G8532" s="169">
        <v>108443</v>
      </c>
      <c r="H8532" s="36">
        <v>158.16999999999999</v>
      </c>
      <c r="I8532" s="50">
        <v>151.76</v>
      </c>
      <c r="J8532" s="155">
        <f t="shared" si="4557"/>
        <v>113023.38765155509</v>
      </c>
      <c r="K8532" s="182">
        <v>527255.68000000005</v>
      </c>
      <c r="L8532" s="143">
        <v>575320.68440000003</v>
      </c>
      <c r="M8532" s="143">
        <v>586713.17320000008</v>
      </c>
      <c r="N8532" s="143">
        <f t="shared" si="4558"/>
        <v>113023.38765155509</v>
      </c>
      <c r="O8532" s="143">
        <f t="shared" si="4559"/>
        <v>586713.17320000008</v>
      </c>
      <c r="P8532" s="143">
        <f t="shared" si="4560"/>
        <v>527255.68000000005</v>
      </c>
      <c r="Q8532" s="143">
        <f t="shared" si="4561"/>
        <v>450578.23131288879</v>
      </c>
      <c r="R8532" s="143">
        <f t="shared" si="4562"/>
        <v>320139.53382577759</v>
      </c>
      <c r="S8532" s="143">
        <f t="shared" si="4563"/>
        <v>556984.42660000012</v>
      </c>
      <c r="T8532" s="143">
        <f t="shared" si="4564"/>
        <v>226506.88409052041</v>
      </c>
      <c r="U8532" s="194">
        <f t="shared" si="4565"/>
        <v>0.42959591083119369</v>
      </c>
      <c r="V8532" s="188" t="str">
        <f t="shared" si="4566"/>
        <v>MENOR</v>
      </c>
      <c r="W8532" s="188">
        <f t="shared" si="4567"/>
        <v>113023.38765155509</v>
      </c>
      <c r="X8532" s="143">
        <f t="shared" si="4568"/>
        <v>113023</v>
      </c>
    </row>
    <row r="8533" spans="1:24" ht="25.5" customHeight="1" x14ac:dyDescent="0.25">
      <c r="A8533" s="20" t="s">
        <v>102</v>
      </c>
      <c r="B8533" s="20">
        <v>87141</v>
      </c>
      <c r="C8533" s="26" t="s">
        <v>2170</v>
      </c>
      <c r="D8533" s="58" t="s">
        <v>2171</v>
      </c>
      <c r="E8533" s="20" t="s">
        <v>2058</v>
      </c>
      <c r="F8533" s="135" t="s">
        <v>334</v>
      </c>
      <c r="G8533" s="169">
        <v>209902</v>
      </c>
      <c r="H8533" s="36">
        <v>158.16999999999999</v>
      </c>
      <c r="I8533" s="50">
        <v>151.76</v>
      </c>
      <c r="J8533" s="155">
        <f t="shared" si="4557"/>
        <v>218767.78690036901</v>
      </c>
      <c r="K8533" s="182">
        <v>1022376.6</v>
      </c>
      <c r="L8533" s="143">
        <v>1097719.3080000002</v>
      </c>
      <c r="M8533" s="143">
        <v>1119456.324</v>
      </c>
      <c r="N8533" s="143">
        <f t="shared" si="4558"/>
        <v>218767.78690036901</v>
      </c>
      <c r="O8533" s="143">
        <f t="shared" si="4559"/>
        <v>1119456.324</v>
      </c>
      <c r="P8533" s="143">
        <f t="shared" si="4560"/>
        <v>1022376.6</v>
      </c>
      <c r="Q8533" s="143">
        <f t="shared" si="4561"/>
        <v>864580.00472509232</v>
      </c>
      <c r="R8533" s="143">
        <f t="shared" si="4562"/>
        <v>620572.19345018454</v>
      </c>
      <c r="S8533" s="143">
        <f t="shared" si="4563"/>
        <v>1070916.4620000001</v>
      </c>
      <c r="T8533" s="143">
        <f t="shared" si="4564"/>
        <v>432546.35937691689</v>
      </c>
      <c r="U8533" s="194">
        <f t="shared" si="4565"/>
        <v>0.42307928348215024</v>
      </c>
      <c r="V8533" s="188" t="str">
        <f t="shared" si="4566"/>
        <v>MENOR</v>
      </c>
      <c r="W8533" s="188">
        <f t="shared" si="4567"/>
        <v>218767.78690036901</v>
      </c>
      <c r="X8533" s="143">
        <f t="shared" si="4568"/>
        <v>218768</v>
      </c>
    </row>
    <row r="8534" spans="1:24" ht="25.5" customHeight="1" x14ac:dyDescent="0.25">
      <c r="A8534" s="20" t="s">
        <v>103</v>
      </c>
      <c r="B8534" s="20">
        <v>87141</v>
      </c>
      <c r="C8534" s="26" t="s">
        <v>2172</v>
      </c>
      <c r="D8534" s="58" t="s">
        <v>2173</v>
      </c>
      <c r="E8534" s="20" t="s">
        <v>2058</v>
      </c>
      <c r="F8534" s="135" t="s">
        <v>334</v>
      </c>
      <c r="G8534" s="169">
        <v>54998</v>
      </c>
      <c r="H8534" s="36">
        <v>158.16999999999999</v>
      </c>
      <c r="I8534" s="50">
        <v>151.76</v>
      </c>
      <c r="J8534" s="155">
        <f t="shared" si="4557"/>
        <v>57320.991433842915</v>
      </c>
      <c r="K8534" s="182">
        <v>235620</v>
      </c>
      <c r="L8534" s="143">
        <v>255283.56</v>
      </c>
      <c r="M8534" s="143">
        <v>260338.68</v>
      </c>
      <c r="N8534" s="143">
        <f t="shared" si="4558"/>
        <v>57320.991433842915</v>
      </c>
      <c r="O8534" s="143">
        <f t="shared" si="4559"/>
        <v>260338.68</v>
      </c>
      <c r="P8534" s="143">
        <f t="shared" si="4560"/>
        <v>235620</v>
      </c>
      <c r="Q8534" s="143">
        <f t="shared" si="4561"/>
        <v>202140.8078584607</v>
      </c>
      <c r="R8534" s="143">
        <f t="shared" si="4562"/>
        <v>146470.49571692146</v>
      </c>
      <c r="S8534" s="143">
        <f t="shared" si="4563"/>
        <v>247979.34</v>
      </c>
      <c r="T8534" s="143">
        <f t="shared" si="4564"/>
        <v>97133.550610641541</v>
      </c>
      <c r="U8534" s="194">
        <f t="shared" si="4565"/>
        <v>0.41224662851473365</v>
      </c>
      <c r="V8534" s="188" t="str">
        <f t="shared" si="4566"/>
        <v>MENOR</v>
      </c>
      <c r="W8534" s="188">
        <f t="shared" si="4567"/>
        <v>57320.991433842915</v>
      </c>
      <c r="X8534" s="143">
        <f t="shared" si="4568"/>
        <v>57321</v>
      </c>
    </row>
    <row r="8535" spans="1:24" x14ac:dyDescent="0.25">
      <c r="A8535" s="15" t="s">
        <v>126</v>
      </c>
      <c r="B8535" s="34" t="s">
        <v>127</v>
      </c>
      <c r="C8535" s="17"/>
      <c r="D8535" s="17"/>
      <c r="E8535" s="35"/>
      <c r="F8535" s="35"/>
      <c r="G8535" s="138"/>
      <c r="H8535" s="18"/>
      <c r="I8535" s="18"/>
      <c r="J8535" s="138"/>
      <c r="K8535" s="183"/>
      <c r="L8535" s="147"/>
      <c r="M8535" s="147"/>
      <c r="N8535" s="147"/>
      <c r="O8535" s="147"/>
      <c r="P8535" s="147"/>
      <c r="Q8535" s="147"/>
      <c r="R8535" s="147"/>
      <c r="S8535" s="147"/>
      <c r="T8535" s="147"/>
      <c r="U8535" s="197"/>
      <c r="V8535" s="146"/>
      <c r="W8535" s="147"/>
      <c r="X8535" s="147"/>
    </row>
    <row r="8536" spans="1:24" x14ac:dyDescent="0.25">
      <c r="A8536" s="20" t="s">
        <v>128</v>
      </c>
      <c r="B8536" s="20">
        <v>87141</v>
      </c>
      <c r="C8536" s="26" t="s">
        <v>2196</v>
      </c>
      <c r="D8536" s="84" t="s">
        <v>2197</v>
      </c>
      <c r="E8536" s="20" t="s">
        <v>2058</v>
      </c>
      <c r="F8536" s="135" t="s">
        <v>334</v>
      </c>
      <c r="G8536" s="169">
        <v>54659</v>
      </c>
      <c r="H8536" s="36">
        <v>158.16999999999999</v>
      </c>
      <c r="I8536" s="50">
        <v>151.76</v>
      </c>
      <c r="J8536" s="155">
        <f t="shared" ref="J8536:J8579" si="4569">G8536*(H8536/I8536)</f>
        <v>56967.672838692677</v>
      </c>
      <c r="K8536" s="182">
        <v>449106</v>
      </c>
      <c r="L8536" s="143">
        <v>498548.12</v>
      </c>
      <c r="M8536" s="143">
        <v>508420.36</v>
      </c>
      <c r="N8536" s="143">
        <f t="shared" ref="N8536:N8579" si="4570">MIN(J8536,K8536,L8536,M8536)</f>
        <v>56967.672838692677</v>
      </c>
      <c r="O8536" s="143">
        <f t="shared" ref="O8536:O8579" si="4571">MAX(J8536,K8536,L8536,M8536)</f>
        <v>508420.36</v>
      </c>
      <c r="P8536" s="143">
        <f t="shared" ref="P8536:P8579" si="4572">MEDIAN(J8536,K8536,L8536,M8536,)</f>
        <v>449106</v>
      </c>
      <c r="Q8536" s="143">
        <f t="shared" ref="Q8536:Q8579" si="4573">AVERAGE(J8536,K8536,L8536,M8536)</f>
        <v>378260.53820967313</v>
      </c>
      <c r="R8536" s="143">
        <f t="shared" ref="R8536:R8579" si="4574">AVERAGE(N8536,P8536)</f>
        <v>253036.83641934633</v>
      </c>
      <c r="S8536" s="143">
        <f t="shared" ref="S8536:S8579" si="4575">AVERAGE(O8536,P8536)</f>
        <v>478763.18</v>
      </c>
      <c r="T8536" s="143">
        <f t="shared" ref="T8536:T8579" si="4576">STDEVA(J8536,K8536,L8536,M8536)</f>
        <v>215761.33908868986</v>
      </c>
      <c r="U8536" s="194">
        <f t="shared" ref="U8536:U8579" si="4577">T8536/P8536</f>
        <v>0.48042408493471445</v>
      </c>
      <c r="V8536" s="188" t="str">
        <f t="shared" ref="V8536:V8579" si="4578">IF(U8536&lt;=70%,"MENOR",IF(AND(U8536&gt;70%,U8536&lt;=90%),"[PROM MEN-MED]","PROMEDIO"))</f>
        <v>MENOR</v>
      </c>
      <c r="W8536" s="188">
        <f t="shared" ref="W8536:W8579" si="4579">IF(U8536&lt;=70%,N8536,IF(AND(U8536&gt;70%,U8536&lt;=90%),R8536,Q8536))</f>
        <v>56967.672838692677</v>
      </c>
      <c r="X8536" s="143">
        <f t="shared" ref="X8536:X8579" si="4580">ROUND(W8536,0)</f>
        <v>56968</v>
      </c>
    </row>
    <row r="8537" spans="1:24" ht="29.25" customHeight="1" x14ac:dyDescent="0.25">
      <c r="A8537" s="20" t="s">
        <v>129</v>
      </c>
      <c r="B8537" s="20">
        <v>87141</v>
      </c>
      <c r="C8537" s="26" t="s">
        <v>2198</v>
      </c>
      <c r="D8537" s="58" t="s">
        <v>2199</v>
      </c>
      <c r="E8537" s="20" t="s">
        <v>2058</v>
      </c>
      <c r="F8537" s="135" t="s">
        <v>334</v>
      </c>
      <c r="G8537" s="169">
        <v>54425</v>
      </c>
      <c r="H8537" s="36">
        <v>158.16999999999999</v>
      </c>
      <c r="I8537" s="50">
        <v>151.76</v>
      </c>
      <c r="J8537" s="155">
        <f t="shared" si="4569"/>
        <v>56723.789206642068</v>
      </c>
      <c r="K8537" s="182">
        <v>369852</v>
      </c>
      <c r="L8537" s="143">
        <v>403838.4</v>
      </c>
      <c r="M8537" s="143">
        <v>411835.2</v>
      </c>
      <c r="N8537" s="143">
        <f t="shared" si="4570"/>
        <v>56723.789206642068</v>
      </c>
      <c r="O8537" s="143">
        <f t="shared" si="4571"/>
        <v>411835.2</v>
      </c>
      <c r="P8537" s="143">
        <f t="shared" si="4572"/>
        <v>369852</v>
      </c>
      <c r="Q8537" s="143">
        <f t="shared" si="4573"/>
        <v>310562.34730166051</v>
      </c>
      <c r="R8537" s="143">
        <f t="shared" si="4574"/>
        <v>213287.89460332104</v>
      </c>
      <c r="S8537" s="143">
        <f t="shared" si="4575"/>
        <v>390843.6</v>
      </c>
      <c r="T8537" s="143">
        <f t="shared" si="4576"/>
        <v>170201.73245641065</v>
      </c>
      <c r="U8537" s="194">
        <f t="shared" si="4577"/>
        <v>0.46018875781775048</v>
      </c>
      <c r="V8537" s="188" t="str">
        <f t="shared" si="4578"/>
        <v>MENOR</v>
      </c>
      <c r="W8537" s="188">
        <f t="shared" si="4579"/>
        <v>56723.789206642068</v>
      </c>
      <c r="X8537" s="143">
        <f t="shared" si="4580"/>
        <v>56724</v>
      </c>
    </row>
    <row r="8538" spans="1:24" ht="29.25" customHeight="1" x14ac:dyDescent="0.25">
      <c r="A8538" s="20" t="s">
        <v>130</v>
      </c>
      <c r="B8538" s="20">
        <v>87141</v>
      </c>
      <c r="C8538" s="26" t="s">
        <v>2200</v>
      </c>
      <c r="D8538" s="84" t="s">
        <v>2201</v>
      </c>
      <c r="E8538" s="20" t="s">
        <v>2058</v>
      </c>
      <c r="F8538" s="135" t="s">
        <v>334</v>
      </c>
      <c r="G8538" s="169">
        <v>55191</v>
      </c>
      <c r="H8538" s="36">
        <v>158.16999999999999</v>
      </c>
      <c r="I8538" s="50">
        <v>151.76</v>
      </c>
      <c r="J8538" s="155">
        <f t="shared" si="4569"/>
        <v>57522.143318397473</v>
      </c>
      <c r="K8538" s="182">
        <v>181594</v>
      </c>
      <c r="L8538" s="143">
        <v>198553.88</v>
      </c>
      <c r="M8538" s="143">
        <v>202485.64</v>
      </c>
      <c r="N8538" s="143">
        <f t="shared" si="4570"/>
        <v>57522.143318397473</v>
      </c>
      <c r="O8538" s="143">
        <f t="shared" si="4571"/>
        <v>202485.64</v>
      </c>
      <c r="P8538" s="143">
        <f t="shared" si="4572"/>
        <v>181594</v>
      </c>
      <c r="Q8538" s="143">
        <f t="shared" si="4573"/>
        <v>160038.91582959937</v>
      </c>
      <c r="R8538" s="143">
        <f t="shared" si="4574"/>
        <v>119558.07165919873</v>
      </c>
      <c r="S8538" s="143">
        <f t="shared" si="4575"/>
        <v>192039.82</v>
      </c>
      <c r="T8538" s="143">
        <f t="shared" si="4576"/>
        <v>68943.061428862915</v>
      </c>
      <c r="U8538" s="194">
        <f t="shared" si="4577"/>
        <v>0.3796549524150738</v>
      </c>
      <c r="V8538" s="188" t="str">
        <f t="shared" si="4578"/>
        <v>MENOR</v>
      </c>
      <c r="W8538" s="188">
        <f t="shared" si="4579"/>
        <v>57522.143318397473</v>
      </c>
      <c r="X8538" s="143">
        <f t="shared" si="4580"/>
        <v>57522</v>
      </c>
    </row>
    <row r="8539" spans="1:24" ht="29.25" customHeight="1" x14ac:dyDescent="0.25">
      <c r="A8539" s="20" t="s">
        <v>131</v>
      </c>
      <c r="B8539" s="20">
        <v>87141</v>
      </c>
      <c r="C8539" s="26" t="s">
        <v>2406</v>
      </c>
      <c r="D8539" s="84" t="s">
        <v>2407</v>
      </c>
      <c r="E8539" s="20" t="s">
        <v>2058</v>
      </c>
      <c r="F8539" s="135" t="s">
        <v>334</v>
      </c>
      <c r="G8539" s="169">
        <v>28172</v>
      </c>
      <c r="H8539" s="36">
        <v>158.16999999999999</v>
      </c>
      <c r="I8539" s="50">
        <v>151.76</v>
      </c>
      <c r="J8539" s="155">
        <f t="shared" si="4569"/>
        <v>29361.921718502901</v>
      </c>
      <c r="K8539" s="182">
        <v>189805</v>
      </c>
      <c r="L8539" s="143">
        <v>209130.6</v>
      </c>
      <c r="M8539" s="143">
        <v>213271.8</v>
      </c>
      <c r="N8539" s="143">
        <f t="shared" si="4570"/>
        <v>29361.921718502901</v>
      </c>
      <c r="O8539" s="143">
        <f t="shared" si="4571"/>
        <v>213271.8</v>
      </c>
      <c r="P8539" s="143">
        <f t="shared" si="4572"/>
        <v>189805</v>
      </c>
      <c r="Q8539" s="143">
        <f t="shared" si="4573"/>
        <v>160392.33042962573</v>
      </c>
      <c r="R8539" s="143">
        <f t="shared" si="4574"/>
        <v>109583.46085925146</v>
      </c>
      <c r="S8539" s="143">
        <f t="shared" si="4575"/>
        <v>201538.4</v>
      </c>
      <c r="T8539" s="143">
        <f t="shared" si="4576"/>
        <v>87950.232823300903</v>
      </c>
      <c r="U8539" s="194">
        <f t="shared" si="4577"/>
        <v>0.46337152774321488</v>
      </c>
      <c r="V8539" s="188" t="str">
        <f t="shared" si="4578"/>
        <v>MENOR</v>
      </c>
      <c r="W8539" s="188">
        <f t="shared" si="4579"/>
        <v>29361.921718502901</v>
      </c>
      <c r="X8539" s="143">
        <f t="shared" si="4580"/>
        <v>29362</v>
      </c>
    </row>
    <row r="8540" spans="1:24" ht="29.25" customHeight="1" x14ac:dyDescent="0.25">
      <c r="A8540" s="20" t="s">
        <v>132</v>
      </c>
      <c r="B8540" s="20">
        <v>87141</v>
      </c>
      <c r="C8540" s="26" t="s">
        <v>2408</v>
      </c>
      <c r="D8540" s="84" t="s">
        <v>2409</v>
      </c>
      <c r="E8540" s="20" t="s">
        <v>2058</v>
      </c>
      <c r="F8540" s="135" t="s">
        <v>334</v>
      </c>
      <c r="G8540" s="169">
        <v>56370</v>
      </c>
      <c r="H8540" s="36">
        <v>158.16999999999999</v>
      </c>
      <c r="I8540" s="50">
        <v>151.76</v>
      </c>
      <c r="J8540" s="155">
        <f t="shared" si="4569"/>
        <v>58750.941618344754</v>
      </c>
      <c r="K8540" s="182">
        <v>622608</v>
      </c>
      <c r="L8540" s="143">
        <v>680756.16</v>
      </c>
      <c r="M8540" s="143">
        <v>694236.48</v>
      </c>
      <c r="N8540" s="143">
        <f t="shared" si="4570"/>
        <v>58750.941618344754</v>
      </c>
      <c r="O8540" s="143">
        <f t="shared" si="4571"/>
        <v>694236.48</v>
      </c>
      <c r="P8540" s="143">
        <f t="shared" si="4572"/>
        <v>622608</v>
      </c>
      <c r="Q8540" s="143">
        <f t="shared" si="4573"/>
        <v>514087.89540458622</v>
      </c>
      <c r="R8540" s="143">
        <f t="shared" si="4574"/>
        <v>340679.47080917237</v>
      </c>
      <c r="S8540" s="143">
        <f t="shared" si="4575"/>
        <v>658422.24</v>
      </c>
      <c r="T8540" s="143">
        <f t="shared" si="4576"/>
        <v>305144.87135332456</v>
      </c>
      <c r="U8540" s="194">
        <f t="shared" si="4577"/>
        <v>0.49010753371836624</v>
      </c>
      <c r="V8540" s="188" t="str">
        <f t="shared" si="4578"/>
        <v>MENOR</v>
      </c>
      <c r="W8540" s="188">
        <f t="shared" si="4579"/>
        <v>58750.941618344754</v>
      </c>
      <c r="X8540" s="143">
        <f t="shared" si="4580"/>
        <v>58751</v>
      </c>
    </row>
    <row r="8541" spans="1:24" ht="29.25" customHeight="1" x14ac:dyDescent="0.25">
      <c r="A8541" s="20" t="s">
        <v>133</v>
      </c>
      <c r="B8541" s="20">
        <v>87141</v>
      </c>
      <c r="C8541" s="26" t="s">
        <v>2202</v>
      </c>
      <c r="D8541" s="58" t="s">
        <v>2203</v>
      </c>
      <c r="E8541" s="20" t="s">
        <v>2058</v>
      </c>
      <c r="F8541" s="135" t="s">
        <v>334</v>
      </c>
      <c r="G8541" s="169">
        <v>1930</v>
      </c>
      <c r="H8541" s="36">
        <v>158.16999999999999</v>
      </c>
      <c r="I8541" s="50">
        <v>151.76</v>
      </c>
      <c r="J8541" s="155">
        <f t="shared" si="4569"/>
        <v>2011.5188455455984</v>
      </c>
      <c r="K8541" s="182">
        <v>31987.200000000001</v>
      </c>
      <c r="L8541" s="143">
        <v>34903.175999999999</v>
      </c>
      <c r="M8541" s="143">
        <v>35594.328000000001</v>
      </c>
      <c r="N8541" s="143">
        <f t="shared" si="4570"/>
        <v>2011.5188455455984</v>
      </c>
      <c r="O8541" s="143">
        <f t="shared" si="4571"/>
        <v>35594.328000000001</v>
      </c>
      <c r="P8541" s="143">
        <f t="shared" si="4572"/>
        <v>31987.200000000001</v>
      </c>
      <c r="Q8541" s="143">
        <f t="shared" si="4573"/>
        <v>26124.055711386398</v>
      </c>
      <c r="R8541" s="143">
        <f t="shared" si="4574"/>
        <v>16999.359422772799</v>
      </c>
      <c r="S8541" s="143">
        <f t="shared" si="4575"/>
        <v>33790.764000000003</v>
      </c>
      <c r="T8541" s="143">
        <f t="shared" si="4576"/>
        <v>16150.850393689949</v>
      </c>
      <c r="U8541" s="194">
        <f t="shared" si="4577"/>
        <v>0.50491604121929856</v>
      </c>
      <c r="V8541" s="188" t="str">
        <f t="shared" si="4578"/>
        <v>MENOR</v>
      </c>
      <c r="W8541" s="188">
        <f t="shared" si="4579"/>
        <v>2011.5188455455984</v>
      </c>
      <c r="X8541" s="143">
        <f t="shared" si="4580"/>
        <v>2012</v>
      </c>
    </row>
    <row r="8542" spans="1:24" ht="29.25" customHeight="1" x14ac:dyDescent="0.25">
      <c r="A8542" s="20" t="s">
        <v>135</v>
      </c>
      <c r="B8542" s="20">
        <v>87141</v>
      </c>
      <c r="C8542" s="26" t="s">
        <v>2204</v>
      </c>
      <c r="D8542" s="84" t="s">
        <v>2205</v>
      </c>
      <c r="E8542" s="20" t="s">
        <v>2058</v>
      </c>
      <c r="F8542" s="135" t="s">
        <v>334</v>
      </c>
      <c r="G8542" s="169">
        <v>1930</v>
      </c>
      <c r="H8542" s="36">
        <v>158.16999999999999</v>
      </c>
      <c r="I8542" s="50">
        <v>151.76</v>
      </c>
      <c r="J8542" s="155">
        <f t="shared" si="4569"/>
        <v>2011.5188455455984</v>
      </c>
      <c r="K8542" s="182">
        <v>58905</v>
      </c>
      <c r="L8542" s="143">
        <v>64361.745000000003</v>
      </c>
      <c r="M8542" s="143">
        <v>65636.235000000001</v>
      </c>
      <c r="N8542" s="143">
        <f t="shared" si="4570"/>
        <v>2011.5188455455984</v>
      </c>
      <c r="O8542" s="143">
        <f t="shared" si="4571"/>
        <v>65636.235000000001</v>
      </c>
      <c r="P8542" s="143">
        <f t="shared" si="4572"/>
        <v>58905</v>
      </c>
      <c r="Q8542" s="143">
        <f t="shared" si="4573"/>
        <v>47728.624711386401</v>
      </c>
      <c r="R8542" s="143">
        <f t="shared" si="4574"/>
        <v>30458.2594227728</v>
      </c>
      <c r="S8542" s="143">
        <f t="shared" si="4575"/>
        <v>62270.6175</v>
      </c>
      <c r="T8542" s="143">
        <f t="shared" si="4576"/>
        <v>30617.578448361866</v>
      </c>
      <c r="U8542" s="194">
        <f t="shared" si="4577"/>
        <v>0.51977893979054179</v>
      </c>
      <c r="V8542" s="188" t="str">
        <f t="shared" si="4578"/>
        <v>MENOR</v>
      </c>
      <c r="W8542" s="188">
        <f t="shared" si="4579"/>
        <v>2011.5188455455984</v>
      </c>
      <c r="X8542" s="143">
        <f t="shared" si="4580"/>
        <v>2012</v>
      </c>
    </row>
    <row r="8543" spans="1:24" ht="29.25" customHeight="1" x14ac:dyDescent="0.25">
      <c r="A8543" s="20" t="s">
        <v>136</v>
      </c>
      <c r="B8543" s="20">
        <v>87141</v>
      </c>
      <c r="C8543" s="21" t="s">
        <v>2206</v>
      </c>
      <c r="D8543" s="58" t="s">
        <v>2207</v>
      </c>
      <c r="E8543" s="20" t="s">
        <v>2058</v>
      </c>
      <c r="F8543" s="135" t="s">
        <v>334</v>
      </c>
      <c r="G8543" s="169">
        <v>18535</v>
      </c>
      <c r="H8543" s="36">
        <v>158.16999999999999</v>
      </c>
      <c r="I8543" s="50">
        <v>151.76</v>
      </c>
      <c r="J8543" s="155">
        <f t="shared" si="4569"/>
        <v>19317.876581444387</v>
      </c>
      <c r="K8543" s="182">
        <v>119952</v>
      </c>
      <c r="L8543" s="143">
        <v>130886.91</v>
      </c>
      <c r="M8543" s="143">
        <v>133478.73000000001</v>
      </c>
      <c r="N8543" s="143">
        <f t="shared" si="4570"/>
        <v>19317.876581444387</v>
      </c>
      <c r="O8543" s="143">
        <f t="shared" si="4571"/>
        <v>133478.73000000001</v>
      </c>
      <c r="P8543" s="143">
        <f t="shared" si="4572"/>
        <v>119952</v>
      </c>
      <c r="Q8543" s="143">
        <f t="shared" si="4573"/>
        <v>100908.8791453611</v>
      </c>
      <c r="R8543" s="143">
        <f t="shared" si="4574"/>
        <v>69634.938290722188</v>
      </c>
      <c r="S8543" s="143">
        <f t="shared" si="4575"/>
        <v>126715.36500000001</v>
      </c>
      <c r="T8543" s="143">
        <f t="shared" si="4576"/>
        <v>54708.956213416437</v>
      </c>
      <c r="U8543" s="194">
        <f t="shared" si="4577"/>
        <v>0.45609040460697975</v>
      </c>
      <c r="V8543" s="188" t="str">
        <f t="shared" si="4578"/>
        <v>MENOR</v>
      </c>
      <c r="W8543" s="188">
        <f t="shared" si="4579"/>
        <v>19317.876581444387</v>
      </c>
      <c r="X8543" s="143">
        <f t="shared" si="4580"/>
        <v>19318</v>
      </c>
    </row>
    <row r="8544" spans="1:24" ht="29.25" customHeight="1" x14ac:dyDescent="0.25">
      <c r="A8544" s="20" t="s">
        <v>137</v>
      </c>
      <c r="B8544" s="20">
        <v>87141</v>
      </c>
      <c r="C8544" s="26" t="s">
        <v>2208</v>
      </c>
      <c r="D8544" s="58" t="s">
        <v>2209</v>
      </c>
      <c r="E8544" s="20" t="s">
        <v>2058</v>
      </c>
      <c r="F8544" s="135" t="s">
        <v>334</v>
      </c>
      <c r="G8544" s="169">
        <v>2585</v>
      </c>
      <c r="H8544" s="36">
        <v>158.16999999999999</v>
      </c>
      <c r="I8544" s="50">
        <v>151.76</v>
      </c>
      <c r="J8544" s="155">
        <f t="shared" si="4569"/>
        <v>2694.1845677385345</v>
      </c>
      <c r="K8544" s="182">
        <v>58905</v>
      </c>
      <c r="L8544" s="143">
        <v>64902.6</v>
      </c>
      <c r="M8544" s="143">
        <v>66187.8</v>
      </c>
      <c r="N8544" s="143">
        <f t="shared" si="4570"/>
        <v>2694.1845677385345</v>
      </c>
      <c r="O8544" s="143">
        <f t="shared" si="4571"/>
        <v>66187.8</v>
      </c>
      <c r="P8544" s="143">
        <f t="shared" si="4572"/>
        <v>58905</v>
      </c>
      <c r="Q8544" s="143">
        <f t="shared" si="4573"/>
        <v>48172.396141934631</v>
      </c>
      <c r="R8544" s="143">
        <f t="shared" si="4574"/>
        <v>30799.592283869268</v>
      </c>
      <c r="S8544" s="143">
        <f t="shared" si="4575"/>
        <v>62546.400000000001</v>
      </c>
      <c r="T8544" s="143">
        <f t="shared" si="4576"/>
        <v>30484.482450711032</v>
      </c>
      <c r="U8544" s="194">
        <f t="shared" si="4577"/>
        <v>0.51751943724150806</v>
      </c>
      <c r="V8544" s="188" t="str">
        <f t="shared" si="4578"/>
        <v>MENOR</v>
      </c>
      <c r="W8544" s="188">
        <f t="shared" si="4579"/>
        <v>2694.1845677385345</v>
      </c>
      <c r="X8544" s="143">
        <f t="shared" si="4580"/>
        <v>2694</v>
      </c>
    </row>
    <row r="8545" spans="1:24" ht="29.25" customHeight="1" x14ac:dyDescent="0.25">
      <c r="A8545" s="20" t="s">
        <v>138</v>
      </c>
      <c r="B8545" s="20">
        <v>87141</v>
      </c>
      <c r="C8545" s="26" t="s">
        <v>2210</v>
      </c>
      <c r="D8545" s="58" t="s">
        <v>2211</v>
      </c>
      <c r="E8545" s="20" t="s">
        <v>2058</v>
      </c>
      <c r="F8545" s="135" t="s">
        <v>334</v>
      </c>
      <c r="G8545" s="169">
        <v>22610</v>
      </c>
      <c r="H8545" s="36">
        <v>158.16999999999999</v>
      </c>
      <c r="I8545" s="50">
        <v>151.76</v>
      </c>
      <c r="J8545" s="155">
        <f t="shared" si="4569"/>
        <v>23564.995387453877</v>
      </c>
      <c r="K8545" s="182">
        <v>31130.400000000001</v>
      </c>
      <c r="L8545" s="143">
        <v>34903.175999999999</v>
      </c>
      <c r="M8545" s="143">
        <v>35594.328000000001</v>
      </c>
      <c r="N8545" s="143">
        <f t="shared" si="4570"/>
        <v>23564.995387453877</v>
      </c>
      <c r="O8545" s="143">
        <f t="shared" si="4571"/>
        <v>35594.328000000001</v>
      </c>
      <c r="P8545" s="143">
        <f t="shared" si="4572"/>
        <v>31130.400000000001</v>
      </c>
      <c r="Q8545" s="143">
        <f t="shared" si="4573"/>
        <v>31298.224846863472</v>
      </c>
      <c r="R8545" s="143">
        <f t="shared" si="4574"/>
        <v>27347.697693726939</v>
      </c>
      <c r="S8545" s="143">
        <f t="shared" si="4575"/>
        <v>33362.364000000001</v>
      </c>
      <c r="T8545" s="143">
        <f t="shared" si="4576"/>
        <v>5516.1332522578659</v>
      </c>
      <c r="U8545" s="194">
        <f t="shared" si="4577"/>
        <v>0.17719442256629744</v>
      </c>
      <c r="V8545" s="188" t="str">
        <f t="shared" si="4578"/>
        <v>MENOR</v>
      </c>
      <c r="W8545" s="188">
        <f t="shared" si="4579"/>
        <v>23564.995387453877</v>
      </c>
      <c r="X8545" s="143">
        <f t="shared" si="4580"/>
        <v>23565</v>
      </c>
    </row>
    <row r="8546" spans="1:24" ht="29.25" customHeight="1" x14ac:dyDescent="0.25">
      <c r="A8546" s="20" t="s">
        <v>139</v>
      </c>
      <c r="B8546" s="20">
        <v>87141</v>
      </c>
      <c r="C8546" s="26" t="s">
        <v>2212</v>
      </c>
      <c r="D8546" s="58" t="s">
        <v>2213</v>
      </c>
      <c r="E8546" s="20" t="s">
        <v>2058</v>
      </c>
      <c r="F8546" s="135" t="s">
        <v>334</v>
      </c>
      <c r="G8546" s="169">
        <v>2039</v>
      </c>
      <c r="H8546" s="36">
        <v>158.16999999999999</v>
      </c>
      <c r="I8546" s="50">
        <v>151.76</v>
      </c>
      <c r="J8546" s="155">
        <f t="shared" si="4569"/>
        <v>2125.1227596204535</v>
      </c>
      <c r="K8546" s="182">
        <v>31416</v>
      </c>
      <c r="L8546" s="143">
        <v>35191.631999999998</v>
      </c>
      <c r="M8546" s="143">
        <v>35888.495999999999</v>
      </c>
      <c r="N8546" s="143">
        <f t="shared" si="4570"/>
        <v>2125.1227596204535</v>
      </c>
      <c r="O8546" s="143">
        <f t="shared" si="4571"/>
        <v>35888.495999999999</v>
      </c>
      <c r="P8546" s="143">
        <f t="shared" si="4572"/>
        <v>31416</v>
      </c>
      <c r="Q8546" s="143">
        <f t="shared" si="4573"/>
        <v>26155.312689905113</v>
      </c>
      <c r="R8546" s="143">
        <f t="shared" si="4574"/>
        <v>16770.561379810228</v>
      </c>
      <c r="S8546" s="143">
        <f t="shared" si="4575"/>
        <v>33652.248</v>
      </c>
      <c r="T8546" s="143">
        <f t="shared" si="4576"/>
        <v>16140.165045439186</v>
      </c>
      <c r="U8546" s="194">
        <f t="shared" si="4577"/>
        <v>0.51375620847463666</v>
      </c>
      <c r="V8546" s="188" t="str">
        <f t="shared" si="4578"/>
        <v>MENOR</v>
      </c>
      <c r="W8546" s="188">
        <f t="shared" si="4579"/>
        <v>2125.1227596204535</v>
      </c>
      <c r="X8546" s="143">
        <f t="shared" si="4580"/>
        <v>2125</v>
      </c>
    </row>
    <row r="8547" spans="1:24" ht="29.25" customHeight="1" x14ac:dyDescent="0.25">
      <c r="A8547" s="20" t="s">
        <v>140</v>
      </c>
      <c r="B8547" s="20">
        <v>87141</v>
      </c>
      <c r="C8547" s="26" t="s">
        <v>2214</v>
      </c>
      <c r="D8547" s="58" t="s">
        <v>2215</v>
      </c>
      <c r="E8547" s="20" t="s">
        <v>2058</v>
      </c>
      <c r="F8547" s="135" t="s">
        <v>334</v>
      </c>
      <c r="G8547" s="169">
        <v>14087</v>
      </c>
      <c r="H8547" s="36">
        <v>158.16999999999999</v>
      </c>
      <c r="I8547" s="50">
        <v>151.76</v>
      </c>
      <c r="J8547" s="155">
        <f t="shared" si="4569"/>
        <v>14682.003096995257</v>
      </c>
      <c r="K8547" s="182">
        <v>111265</v>
      </c>
      <c r="L8547" s="143">
        <v>124637.03</v>
      </c>
      <c r="M8547" s="143">
        <v>127105.09</v>
      </c>
      <c r="N8547" s="143">
        <f t="shared" si="4570"/>
        <v>14682.003096995257</v>
      </c>
      <c r="O8547" s="143">
        <f t="shared" si="4571"/>
        <v>127105.09</v>
      </c>
      <c r="P8547" s="143">
        <f t="shared" si="4572"/>
        <v>111265</v>
      </c>
      <c r="Q8547" s="143">
        <f t="shared" si="4573"/>
        <v>94422.280774248822</v>
      </c>
      <c r="R8547" s="143">
        <f t="shared" si="4574"/>
        <v>62973.501548497632</v>
      </c>
      <c r="S8547" s="143">
        <f t="shared" si="4575"/>
        <v>119185.045</v>
      </c>
      <c r="T8547" s="143">
        <f t="shared" si="4576"/>
        <v>53613.699010062912</v>
      </c>
      <c r="U8547" s="194">
        <f t="shared" si="4577"/>
        <v>0.48185592064047916</v>
      </c>
      <c r="V8547" s="188" t="str">
        <f t="shared" si="4578"/>
        <v>MENOR</v>
      </c>
      <c r="W8547" s="188">
        <f t="shared" si="4579"/>
        <v>14682.003096995257</v>
      </c>
      <c r="X8547" s="143">
        <f t="shared" si="4580"/>
        <v>14682</v>
      </c>
    </row>
    <row r="8548" spans="1:24" ht="29.25" customHeight="1" x14ac:dyDescent="0.25">
      <c r="A8548" s="20" t="s">
        <v>141</v>
      </c>
      <c r="B8548" s="20">
        <v>87141</v>
      </c>
      <c r="C8548" s="26" t="s">
        <v>2216</v>
      </c>
      <c r="D8548" s="58" t="s">
        <v>2217</v>
      </c>
      <c r="E8548" s="20" t="s">
        <v>2058</v>
      </c>
      <c r="F8548" s="135" t="s">
        <v>334</v>
      </c>
      <c r="G8548" s="169">
        <v>71059</v>
      </c>
      <c r="H8548" s="36">
        <v>158.16999999999999</v>
      </c>
      <c r="I8548" s="50">
        <v>151.76</v>
      </c>
      <c r="J8548" s="155">
        <f t="shared" si="4569"/>
        <v>74060.371837111234</v>
      </c>
      <c r="K8548" s="182">
        <v>184926</v>
      </c>
      <c r="L8548" s="143">
        <v>205284.52</v>
      </c>
      <c r="M8548" s="143">
        <v>209349.56</v>
      </c>
      <c r="N8548" s="143">
        <f t="shared" si="4570"/>
        <v>74060.371837111234</v>
      </c>
      <c r="O8548" s="143">
        <f t="shared" si="4571"/>
        <v>209349.56</v>
      </c>
      <c r="P8548" s="143">
        <f t="shared" si="4572"/>
        <v>184926</v>
      </c>
      <c r="Q8548" s="143">
        <f t="shared" si="4573"/>
        <v>168405.11295927782</v>
      </c>
      <c r="R8548" s="143">
        <f t="shared" si="4574"/>
        <v>129493.18591855562</v>
      </c>
      <c r="S8548" s="143">
        <f t="shared" si="4575"/>
        <v>197137.78</v>
      </c>
      <c r="T8548" s="143">
        <f t="shared" si="4576"/>
        <v>63797.618276250905</v>
      </c>
      <c r="U8548" s="194">
        <f t="shared" si="4577"/>
        <v>0.34498998667710817</v>
      </c>
      <c r="V8548" s="188" t="str">
        <f t="shared" si="4578"/>
        <v>MENOR</v>
      </c>
      <c r="W8548" s="188">
        <f t="shared" si="4579"/>
        <v>74060.371837111234</v>
      </c>
      <c r="X8548" s="143">
        <f t="shared" si="4580"/>
        <v>74060</v>
      </c>
    </row>
    <row r="8549" spans="1:24" x14ac:dyDescent="0.25">
      <c r="A8549" s="20" t="s">
        <v>142</v>
      </c>
      <c r="B8549" s="20">
        <v>87141</v>
      </c>
      <c r="C8549" s="26" t="s">
        <v>2410</v>
      </c>
      <c r="D8549" s="58" t="s">
        <v>2411</v>
      </c>
      <c r="E8549" s="20" t="s">
        <v>2058</v>
      </c>
      <c r="F8549" s="135" t="s">
        <v>334</v>
      </c>
      <c r="G8549" s="169">
        <v>7329</v>
      </c>
      <c r="H8549" s="36">
        <v>158.16999999999999</v>
      </c>
      <c r="I8549" s="50">
        <v>151.76</v>
      </c>
      <c r="J8549" s="155">
        <f t="shared" si="4569"/>
        <v>7638.5604243542439</v>
      </c>
      <c r="K8549" s="182">
        <v>508546.5</v>
      </c>
      <c r="L8549" s="143">
        <v>555277.80000000005</v>
      </c>
      <c r="M8549" s="143">
        <v>566273.4</v>
      </c>
      <c r="N8549" s="143">
        <f t="shared" si="4570"/>
        <v>7638.5604243542439</v>
      </c>
      <c r="O8549" s="143">
        <f t="shared" si="4571"/>
        <v>566273.4</v>
      </c>
      <c r="P8549" s="143">
        <f t="shared" si="4572"/>
        <v>508546.5</v>
      </c>
      <c r="Q8549" s="143">
        <f t="shared" si="4573"/>
        <v>409434.06510608853</v>
      </c>
      <c r="R8549" s="143">
        <f t="shared" si="4574"/>
        <v>258092.53021217711</v>
      </c>
      <c r="S8549" s="143">
        <f t="shared" si="4575"/>
        <v>537409.94999999995</v>
      </c>
      <c r="T8549" s="143">
        <f t="shared" si="4576"/>
        <v>269030.279777091</v>
      </c>
      <c r="U8549" s="194">
        <f t="shared" si="4577"/>
        <v>0.52901805395787993</v>
      </c>
      <c r="V8549" s="188" t="str">
        <f t="shared" si="4578"/>
        <v>MENOR</v>
      </c>
      <c r="W8549" s="188">
        <f t="shared" si="4579"/>
        <v>7638.5604243542439</v>
      </c>
      <c r="X8549" s="143">
        <f t="shared" si="4580"/>
        <v>7639</v>
      </c>
    </row>
    <row r="8550" spans="1:24" x14ac:dyDescent="0.25">
      <c r="A8550" s="20" t="s">
        <v>143</v>
      </c>
      <c r="B8550" s="20">
        <v>87141</v>
      </c>
      <c r="C8550" s="26" t="s">
        <v>2220</v>
      </c>
      <c r="D8550" s="84" t="s">
        <v>2221</v>
      </c>
      <c r="E8550" s="20" t="s">
        <v>2058</v>
      </c>
      <c r="F8550" s="135" t="s">
        <v>334</v>
      </c>
      <c r="G8550" s="169">
        <v>27833</v>
      </c>
      <c r="H8550" s="36">
        <v>158.16999999999999</v>
      </c>
      <c r="I8550" s="50">
        <v>151.76</v>
      </c>
      <c r="J8550" s="155">
        <f t="shared" si="4569"/>
        <v>29008.603123352663</v>
      </c>
      <c r="K8550" s="182">
        <v>159936</v>
      </c>
      <c r="L8550" s="143">
        <v>168746.76</v>
      </c>
      <c r="M8550" s="143">
        <v>172088.28</v>
      </c>
      <c r="N8550" s="143">
        <f t="shared" si="4570"/>
        <v>29008.603123352663</v>
      </c>
      <c r="O8550" s="143">
        <f t="shared" si="4571"/>
        <v>172088.28</v>
      </c>
      <c r="P8550" s="143">
        <f t="shared" si="4572"/>
        <v>159936</v>
      </c>
      <c r="Q8550" s="143">
        <f t="shared" si="4573"/>
        <v>132444.91078083817</v>
      </c>
      <c r="R8550" s="143">
        <f t="shared" si="4574"/>
        <v>94472.30156167633</v>
      </c>
      <c r="S8550" s="143">
        <f t="shared" si="4575"/>
        <v>166012.14000000001</v>
      </c>
      <c r="T8550" s="143">
        <f t="shared" si="4576"/>
        <v>69147.790295008599</v>
      </c>
      <c r="U8550" s="194">
        <f t="shared" si="4577"/>
        <v>0.43234662799500173</v>
      </c>
      <c r="V8550" s="188" t="str">
        <f t="shared" si="4578"/>
        <v>MENOR</v>
      </c>
      <c r="W8550" s="188">
        <f t="shared" si="4579"/>
        <v>29008.603123352663</v>
      </c>
      <c r="X8550" s="143">
        <f t="shared" si="4580"/>
        <v>29009</v>
      </c>
    </row>
    <row r="8551" spans="1:24" x14ac:dyDescent="0.25">
      <c r="A8551" s="20" t="s">
        <v>144</v>
      </c>
      <c r="B8551" s="20">
        <v>87141</v>
      </c>
      <c r="C8551" s="26" t="s">
        <v>2222</v>
      </c>
      <c r="D8551" s="58" t="s">
        <v>2223</v>
      </c>
      <c r="E8551" s="20" t="s">
        <v>2058</v>
      </c>
      <c r="F8551" s="135" t="s">
        <v>334</v>
      </c>
      <c r="G8551" s="169">
        <v>20224</v>
      </c>
      <c r="H8551" s="36">
        <v>158.16999999999999</v>
      </c>
      <c r="I8551" s="50">
        <v>151.76</v>
      </c>
      <c r="J8551" s="155">
        <f t="shared" si="4569"/>
        <v>21078.216130732737</v>
      </c>
      <c r="K8551" s="182">
        <v>58369.5</v>
      </c>
      <c r="L8551" s="143">
        <v>65984.31</v>
      </c>
      <c r="M8551" s="143">
        <v>67290.929999999993</v>
      </c>
      <c r="N8551" s="143">
        <f t="shared" si="4570"/>
        <v>21078.216130732737</v>
      </c>
      <c r="O8551" s="143">
        <f t="shared" si="4571"/>
        <v>67290.929999999993</v>
      </c>
      <c r="P8551" s="143">
        <f t="shared" si="4572"/>
        <v>58369.5</v>
      </c>
      <c r="Q8551" s="143">
        <f t="shared" si="4573"/>
        <v>53180.739032683181</v>
      </c>
      <c r="R8551" s="143">
        <f t="shared" si="4574"/>
        <v>39723.858065366367</v>
      </c>
      <c r="S8551" s="143">
        <f t="shared" si="4575"/>
        <v>62830.214999999997</v>
      </c>
      <c r="T8551" s="143">
        <f t="shared" si="4576"/>
        <v>21760.240008598794</v>
      </c>
      <c r="U8551" s="194">
        <f t="shared" si="4577"/>
        <v>0.37280154890137474</v>
      </c>
      <c r="V8551" s="188" t="str">
        <f t="shared" si="4578"/>
        <v>MENOR</v>
      </c>
      <c r="W8551" s="188">
        <f t="shared" si="4579"/>
        <v>21078.216130732737</v>
      </c>
      <c r="X8551" s="143">
        <f t="shared" si="4580"/>
        <v>21078</v>
      </c>
    </row>
    <row r="8552" spans="1:24" x14ac:dyDescent="0.25">
      <c r="A8552" s="20" t="s">
        <v>146</v>
      </c>
      <c r="B8552" s="20">
        <v>87141</v>
      </c>
      <c r="C8552" s="26" t="s">
        <v>2412</v>
      </c>
      <c r="D8552" s="84" t="s">
        <v>2413</v>
      </c>
      <c r="E8552" s="20" t="s">
        <v>2058</v>
      </c>
      <c r="F8552" s="135" t="s">
        <v>334</v>
      </c>
      <c r="G8552" s="169">
        <v>107370</v>
      </c>
      <c r="H8552" s="36">
        <v>158.16999999999999</v>
      </c>
      <c r="I8552" s="50">
        <v>151.76</v>
      </c>
      <c r="J8552" s="155">
        <f t="shared" si="4569"/>
        <v>111905.06655245124</v>
      </c>
      <c r="K8552" s="182">
        <v>155652</v>
      </c>
      <c r="L8552" s="143">
        <v>168746.76</v>
      </c>
      <c r="M8552" s="143">
        <v>172088.28</v>
      </c>
      <c r="N8552" s="143">
        <f t="shared" si="4570"/>
        <v>111905.06655245124</v>
      </c>
      <c r="O8552" s="143">
        <f t="shared" si="4571"/>
        <v>172088.28</v>
      </c>
      <c r="P8552" s="143">
        <f t="shared" si="4572"/>
        <v>155652</v>
      </c>
      <c r="Q8552" s="143">
        <f t="shared" si="4573"/>
        <v>152098.02663811282</v>
      </c>
      <c r="R8552" s="143">
        <f t="shared" si="4574"/>
        <v>133778.53327622561</v>
      </c>
      <c r="S8552" s="143">
        <f t="shared" si="4575"/>
        <v>163870.14000000001</v>
      </c>
      <c r="T8552" s="143">
        <f t="shared" si="4576"/>
        <v>27718.196905836863</v>
      </c>
      <c r="U8552" s="194">
        <f t="shared" si="4577"/>
        <v>0.17807800032018131</v>
      </c>
      <c r="V8552" s="188" t="str">
        <f t="shared" si="4578"/>
        <v>MENOR</v>
      </c>
      <c r="W8552" s="188">
        <f t="shared" si="4579"/>
        <v>111905.06655245124</v>
      </c>
      <c r="X8552" s="143">
        <f t="shared" si="4580"/>
        <v>111905</v>
      </c>
    </row>
    <row r="8553" spans="1:24" x14ac:dyDescent="0.25">
      <c r="A8553" s="20" t="s">
        <v>147</v>
      </c>
      <c r="B8553" s="20">
        <v>87141</v>
      </c>
      <c r="C8553" s="26" t="s">
        <v>2224</v>
      </c>
      <c r="D8553" s="84" t="s">
        <v>2225</v>
      </c>
      <c r="E8553" s="20" t="s">
        <v>2058</v>
      </c>
      <c r="F8553" s="135" t="s">
        <v>334</v>
      </c>
      <c r="G8553" s="169">
        <v>106576</v>
      </c>
      <c r="H8553" s="36">
        <v>158.16999999999999</v>
      </c>
      <c r="I8553" s="50">
        <v>151.76</v>
      </c>
      <c r="J8553" s="155">
        <f t="shared" si="4569"/>
        <v>111077.52978386928</v>
      </c>
      <c r="K8553" s="182">
        <v>162137.5</v>
      </c>
      <c r="L8553" s="143">
        <v>177280.25</v>
      </c>
      <c r="M8553" s="143">
        <v>180790.75</v>
      </c>
      <c r="N8553" s="143">
        <f t="shared" si="4570"/>
        <v>111077.52978386928</v>
      </c>
      <c r="O8553" s="143">
        <f t="shared" si="4571"/>
        <v>180790.75</v>
      </c>
      <c r="P8553" s="143">
        <f t="shared" si="4572"/>
        <v>162137.5</v>
      </c>
      <c r="Q8553" s="143">
        <f t="shared" si="4573"/>
        <v>157821.50744596732</v>
      </c>
      <c r="R8553" s="143">
        <f t="shared" si="4574"/>
        <v>136607.51489193464</v>
      </c>
      <c r="S8553" s="143">
        <f t="shared" si="4575"/>
        <v>171464.125</v>
      </c>
      <c r="T8553" s="143">
        <f t="shared" si="4576"/>
        <v>32196.562987847523</v>
      </c>
      <c r="U8553" s="194">
        <f t="shared" si="4577"/>
        <v>0.1985756718084806</v>
      </c>
      <c r="V8553" s="188" t="str">
        <f t="shared" si="4578"/>
        <v>MENOR</v>
      </c>
      <c r="W8553" s="188">
        <f t="shared" si="4579"/>
        <v>111077.52978386928</v>
      </c>
      <c r="X8553" s="143">
        <f t="shared" si="4580"/>
        <v>111078</v>
      </c>
    </row>
    <row r="8554" spans="1:24" ht="41.25" customHeight="1" x14ac:dyDescent="0.25">
      <c r="A8554" s="20" t="s">
        <v>149</v>
      </c>
      <c r="B8554" s="20">
        <v>87141</v>
      </c>
      <c r="C8554" s="26" t="s">
        <v>2226</v>
      </c>
      <c r="D8554" s="58" t="s">
        <v>2227</v>
      </c>
      <c r="E8554" s="20" t="s">
        <v>2058</v>
      </c>
      <c r="F8554" s="135" t="s">
        <v>334</v>
      </c>
      <c r="G8554" s="169">
        <v>772</v>
      </c>
      <c r="H8554" s="36">
        <v>158.16999999999999</v>
      </c>
      <c r="I8554" s="50">
        <v>151.76</v>
      </c>
      <c r="J8554" s="155">
        <f t="shared" si="4569"/>
        <v>804.60753821823937</v>
      </c>
      <c r="K8554" s="182">
        <v>6485.5</v>
      </c>
      <c r="L8554" s="143">
        <v>7031.1149999999998</v>
      </c>
      <c r="M8554" s="143">
        <v>7170.3450000000003</v>
      </c>
      <c r="N8554" s="143">
        <f t="shared" si="4570"/>
        <v>804.60753821823937</v>
      </c>
      <c r="O8554" s="143">
        <f t="shared" si="4571"/>
        <v>7170.3450000000003</v>
      </c>
      <c r="P8554" s="143">
        <f t="shared" si="4572"/>
        <v>6485.5</v>
      </c>
      <c r="Q8554" s="143">
        <f t="shared" si="4573"/>
        <v>5372.8918845545595</v>
      </c>
      <c r="R8554" s="143">
        <f t="shared" si="4574"/>
        <v>3645.0537691091195</v>
      </c>
      <c r="S8554" s="143">
        <f t="shared" si="4575"/>
        <v>6827.9225000000006</v>
      </c>
      <c r="T8554" s="143">
        <f t="shared" si="4576"/>
        <v>3059.828987070935</v>
      </c>
      <c r="U8554" s="194">
        <f t="shared" si="4577"/>
        <v>0.4717953877219852</v>
      </c>
      <c r="V8554" s="188" t="str">
        <f t="shared" si="4578"/>
        <v>MENOR</v>
      </c>
      <c r="W8554" s="188">
        <f t="shared" si="4579"/>
        <v>804.60753821823937</v>
      </c>
      <c r="X8554" s="143">
        <f t="shared" si="4580"/>
        <v>805</v>
      </c>
    </row>
    <row r="8555" spans="1:24" ht="41.25" customHeight="1" x14ac:dyDescent="0.25">
      <c r="A8555" s="20" t="s">
        <v>152</v>
      </c>
      <c r="B8555" s="20">
        <v>87141</v>
      </c>
      <c r="C8555" s="26" t="s">
        <v>2228</v>
      </c>
      <c r="D8555" s="58" t="s">
        <v>2229</v>
      </c>
      <c r="E8555" s="20" t="s">
        <v>2058</v>
      </c>
      <c r="F8555" s="135" t="s">
        <v>334</v>
      </c>
      <c r="G8555" s="169">
        <v>684</v>
      </c>
      <c r="H8555" s="36">
        <v>158.16999999999999</v>
      </c>
      <c r="I8555" s="50">
        <v>151.76</v>
      </c>
      <c r="J8555" s="155">
        <f t="shared" si="4569"/>
        <v>712.8906167633105</v>
      </c>
      <c r="K8555" s="182">
        <v>6604.5</v>
      </c>
      <c r="L8555" s="143">
        <v>7331.59</v>
      </c>
      <c r="M8555" s="143">
        <v>7476.77</v>
      </c>
      <c r="N8555" s="143">
        <f t="shared" si="4570"/>
        <v>712.8906167633105</v>
      </c>
      <c r="O8555" s="143">
        <f t="shared" si="4571"/>
        <v>7476.77</v>
      </c>
      <c r="P8555" s="143">
        <f t="shared" si="4572"/>
        <v>6604.5</v>
      </c>
      <c r="Q8555" s="143">
        <f t="shared" si="4573"/>
        <v>5531.4376541908277</v>
      </c>
      <c r="R8555" s="143">
        <f t="shared" si="4574"/>
        <v>3658.6953083816552</v>
      </c>
      <c r="S8555" s="143">
        <f t="shared" si="4575"/>
        <v>7040.6350000000002</v>
      </c>
      <c r="T8555" s="143">
        <f t="shared" si="4576"/>
        <v>3234.9510430952264</v>
      </c>
      <c r="U8555" s="194">
        <f t="shared" si="4577"/>
        <v>0.48981013598231909</v>
      </c>
      <c r="V8555" s="188" t="str">
        <f t="shared" si="4578"/>
        <v>MENOR</v>
      </c>
      <c r="W8555" s="188">
        <f t="shared" si="4579"/>
        <v>712.8906167633105</v>
      </c>
      <c r="X8555" s="143">
        <f t="shared" si="4580"/>
        <v>713</v>
      </c>
    </row>
    <row r="8556" spans="1:24" ht="41.25" customHeight="1" x14ac:dyDescent="0.25">
      <c r="A8556" s="20" t="s">
        <v>153</v>
      </c>
      <c r="B8556" s="20">
        <v>87141</v>
      </c>
      <c r="C8556" s="26" t="s">
        <v>2230</v>
      </c>
      <c r="D8556" s="58" t="s">
        <v>2231</v>
      </c>
      <c r="E8556" s="20" t="s">
        <v>2058</v>
      </c>
      <c r="F8556" s="135" t="s">
        <v>334</v>
      </c>
      <c r="G8556" s="169">
        <v>9260</v>
      </c>
      <c r="H8556" s="36">
        <v>158.16999999999999</v>
      </c>
      <c r="I8556" s="50">
        <v>151.76</v>
      </c>
      <c r="J8556" s="155">
        <f t="shared" si="4569"/>
        <v>9651.1215076436474</v>
      </c>
      <c r="K8556" s="182">
        <v>700434</v>
      </c>
      <c r="L8556" s="143">
        <v>778831.2</v>
      </c>
      <c r="M8556" s="143">
        <v>794253.6</v>
      </c>
      <c r="N8556" s="143">
        <f t="shared" si="4570"/>
        <v>9651.1215076436474</v>
      </c>
      <c r="O8556" s="143">
        <f t="shared" si="4571"/>
        <v>794253.6</v>
      </c>
      <c r="P8556" s="143">
        <f t="shared" si="4572"/>
        <v>700434</v>
      </c>
      <c r="Q8556" s="143">
        <f t="shared" si="4573"/>
        <v>570792.48037691088</v>
      </c>
      <c r="R8556" s="143">
        <f t="shared" si="4574"/>
        <v>355042.5607538218</v>
      </c>
      <c r="S8556" s="143">
        <f t="shared" si="4575"/>
        <v>747343.8</v>
      </c>
      <c r="T8556" s="143">
        <f t="shared" si="4576"/>
        <v>376342.72017645935</v>
      </c>
      <c r="U8556" s="194">
        <f t="shared" si="4577"/>
        <v>0.53729933180922018</v>
      </c>
      <c r="V8556" s="188" t="str">
        <f t="shared" si="4578"/>
        <v>MENOR</v>
      </c>
      <c r="W8556" s="188">
        <f t="shared" si="4579"/>
        <v>9651.1215076436474</v>
      </c>
      <c r="X8556" s="143">
        <f t="shared" si="4580"/>
        <v>9651</v>
      </c>
    </row>
    <row r="8557" spans="1:24" ht="41.25" customHeight="1" x14ac:dyDescent="0.25">
      <c r="A8557" s="20" t="s">
        <v>154</v>
      </c>
      <c r="B8557" s="20">
        <v>87141</v>
      </c>
      <c r="C8557" s="26" t="s">
        <v>2232</v>
      </c>
      <c r="D8557" s="58" t="s">
        <v>2233</v>
      </c>
      <c r="E8557" s="20" t="s">
        <v>2058</v>
      </c>
      <c r="F8557" s="135" t="s">
        <v>334</v>
      </c>
      <c r="G8557" s="169">
        <v>54045</v>
      </c>
      <c r="H8557" s="36">
        <v>158.16999999999999</v>
      </c>
      <c r="I8557" s="50">
        <v>151.76</v>
      </c>
      <c r="J8557" s="155">
        <f t="shared" si="4569"/>
        <v>56327.738863995786</v>
      </c>
      <c r="K8557" s="182">
        <v>317016</v>
      </c>
      <c r="L8557" s="143">
        <v>340378.08</v>
      </c>
      <c r="M8557" s="143">
        <v>347118.24</v>
      </c>
      <c r="N8557" s="143">
        <f t="shared" si="4570"/>
        <v>56327.738863995786</v>
      </c>
      <c r="O8557" s="143">
        <f t="shared" si="4571"/>
        <v>347118.24</v>
      </c>
      <c r="P8557" s="143">
        <f t="shared" si="4572"/>
        <v>317016</v>
      </c>
      <c r="Q8557" s="143">
        <f t="shared" si="4573"/>
        <v>265210.01471599896</v>
      </c>
      <c r="R8557" s="143">
        <f t="shared" si="4574"/>
        <v>186671.86943199788</v>
      </c>
      <c r="S8557" s="143">
        <f t="shared" si="4575"/>
        <v>332067.12</v>
      </c>
      <c r="T8557" s="143">
        <f t="shared" si="4576"/>
        <v>139850.94527635834</v>
      </c>
      <c r="U8557" s="194">
        <f t="shared" si="4577"/>
        <v>0.44114790823289152</v>
      </c>
      <c r="V8557" s="188" t="str">
        <f t="shared" si="4578"/>
        <v>MENOR</v>
      </c>
      <c r="W8557" s="188">
        <f t="shared" si="4579"/>
        <v>56327.738863995786</v>
      </c>
      <c r="X8557" s="143">
        <f t="shared" si="4580"/>
        <v>56328</v>
      </c>
    </row>
    <row r="8558" spans="1:24" ht="41.25" customHeight="1" x14ac:dyDescent="0.25">
      <c r="A8558" s="20" t="s">
        <v>156</v>
      </c>
      <c r="B8558" s="20">
        <v>87141</v>
      </c>
      <c r="C8558" s="26" t="s">
        <v>2234</v>
      </c>
      <c r="D8558" s="84" t="s">
        <v>2235</v>
      </c>
      <c r="E8558" s="20" t="s">
        <v>2058</v>
      </c>
      <c r="F8558" s="135" t="s">
        <v>334</v>
      </c>
      <c r="G8558" s="169">
        <v>87049</v>
      </c>
      <c r="H8558" s="36">
        <v>158.16999999999999</v>
      </c>
      <c r="I8558" s="50">
        <v>151.76</v>
      </c>
      <c r="J8558" s="155">
        <f t="shared" si="4569"/>
        <v>90725.753360569317</v>
      </c>
      <c r="K8558" s="182">
        <v>119952</v>
      </c>
      <c r="L8558" s="143">
        <v>128723.49</v>
      </c>
      <c r="M8558" s="143">
        <v>131272.47</v>
      </c>
      <c r="N8558" s="143">
        <f t="shared" si="4570"/>
        <v>90725.753360569317</v>
      </c>
      <c r="O8558" s="143">
        <f t="shared" si="4571"/>
        <v>131272.47</v>
      </c>
      <c r="P8558" s="143">
        <f t="shared" si="4572"/>
        <v>119952</v>
      </c>
      <c r="Q8558" s="143">
        <f t="shared" si="4573"/>
        <v>117668.42834014233</v>
      </c>
      <c r="R8558" s="143">
        <f t="shared" si="4574"/>
        <v>105338.87668028465</v>
      </c>
      <c r="S8558" s="143">
        <f t="shared" si="4575"/>
        <v>125612.235</v>
      </c>
      <c r="T8558" s="143">
        <f t="shared" si="4576"/>
        <v>18604.719583724018</v>
      </c>
      <c r="U8558" s="194">
        <f t="shared" si="4577"/>
        <v>0.15510137041253183</v>
      </c>
      <c r="V8558" s="188" t="str">
        <f t="shared" si="4578"/>
        <v>MENOR</v>
      </c>
      <c r="W8558" s="188">
        <f t="shared" si="4579"/>
        <v>90725.753360569317</v>
      </c>
      <c r="X8558" s="143">
        <f t="shared" si="4580"/>
        <v>90726</v>
      </c>
    </row>
    <row r="8559" spans="1:24" ht="41.25" customHeight="1" x14ac:dyDescent="0.25">
      <c r="A8559" s="20" t="s">
        <v>157</v>
      </c>
      <c r="B8559" s="20">
        <v>87141</v>
      </c>
      <c r="C8559" s="26" t="s">
        <v>2236</v>
      </c>
      <c r="D8559" s="84" t="s">
        <v>2237</v>
      </c>
      <c r="E8559" s="20" t="s">
        <v>2058</v>
      </c>
      <c r="F8559" s="135" t="s">
        <v>334</v>
      </c>
      <c r="G8559" s="169">
        <v>107627</v>
      </c>
      <c r="H8559" s="36">
        <v>158.16999999999999</v>
      </c>
      <c r="I8559" s="50">
        <v>151.76</v>
      </c>
      <c r="J8559" s="155">
        <f t="shared" si="4569"/>
        <v>112172.92165260938</v>
      </c>
      <c r="K8559" s="182">
        <v>235620</v>
      </c>
      <c r="L8559" s="143">
        <v>259610.4</v>
      </c>
      <c r="M8559" s="143">
        <v>264751.2</v>
      </c>
      <c r="N8559" s="143">
        <f t="shared" si="4570"/>
        <v>112172.92165260938</v>
      </c>
      <c r="O8559" s="143">
        <f t="shared" si="4571"/>
        <v>264751.2</v>
      </c>
      <c r="P8559" s="143">
        <f t="shared" si="4572"/>
        <v>235620</v>
      </c>
      <c r="Q8559" s="143">
        <f t="shared" si="4573"/>
        <v>218038.63041315234</v>
      </c>
      <c r="R8559" s="143">
        <f t="shared" si="4574"/>
        <v>173896.46082630468</v>
      </c>
      <c r="S8559" s="143">
        <f t="shared" si="4575"/>
        <v>250185.60000000001</v>
      </c>
      <c r="T8559" s="143">
        <f t="shared" si="4576"/>
        <v>71709.899437268497</v>
      </c>
      <c r="U8559" s="194">
        <f t="shared" si="4577"/>
        <v>0.30434555401607882</v>
      </c>
      <c r="V8559" s="188" t="str">
        <f t="shared" si="4578"/>
        <v>MENOR</v>
      </c>
      <c r="W8559" s="188">
        <f t="shared" si="4579"/>
        <v>112172.92165260938</v>
      </c>
      <c r="X8559" s="143">
        <f t="shared" si="4580"/>
        <v>112173</v>
      </c>
    </row>
    <row r="8560" spans="1:24" ht="41.25" customHeight="1" x14ac:dyDescent="0.25">
      <c r="A8560" s="20" t="s">
        <v>158</v>
      </c>
      <c r="B8560" s="20">
        <v>87141</v>
      </c>
      <c r="C8560" s="26" t="s">
        <v>2238</v>
      </c>
      <c r="D8560" s="58" t="s">
        <v>2239</v>
      </c>
      <c r="E8560" s="20" t="s">
        <v>2058</v>
      </c>
      <c r="F8560" s="135" t="s">
        <v>334</v>
      </c>
      <c r="G8560" s="169">
        <v>14148</v>
      </c>
      <c r="H8560" s="36">
        <v>158.16999999999999</v>
      </c>
      <c r="I8560" s="50">
        <v>151.76</v>
      </c>
      <c r="J8560" s="155">
        <f t="shared" si="4569"/>
        <v>14745.579599367424</v>
      </c>
      <c r="K8560" s="182">
        <v>116739</v>
      </c>
      <c r="L8560" s="143">
        <v>131968.62</v>
      </c>
      <c r="M8560" s="143">
        <v>134581.85999999999</v>
      </c>
      <c r="N8560" s="143">
        <f t="shared" si="4570"/>
        <v>14745.579599367424</v>
      </c>
      <c r="O8560" s="143">
        <f t="shared" si="4571"/>
        <v>134581.85999999999</v>
      </c>
      <c r="P8560" s="143">
        <f t="shared" si="4572"/>
        <v>116739</v>
      </c>
      <c r="Q8560" s="143">
        <f t="shared" si="4573"/>
        <v>99508.764899841859</v>
      </c>
      <c r="R8560" s="143">
        <f t="shared" si="4574"/>
        <v>65742.289799683713</v>
      </c>
      <c r="S8560" s="143">
        <f t="shared" si="4575"/>
        <v>125660.43</v>
      </c>
      <c r="T8560" s="143">
        <f t="shared" si="4576"/>
        <v>57053.900763276135</v>
      </c>
      <c r="U8560" s="194">
        <f t="shared" si="4577"/>
        <v>0.4887304222519992</v>
      </c>
      <c r="V8560" s="188" t="str">
        <f t="shared" si="4578"/>
        <v>MENOR</v>
      </c>
      <c r="W8560" s="188">
        <f t="shared" si="4579"/>
        <v>14745.579599367424</v>
      </c>
      <c r="X8560" s="143">
        <f t="shared" si="4580"/>
        <v>14746</v>
      </c>
    </row>
    <row r="8561" spans="1:24" ht="41.25" customHeight="1" x14ac:dyDescent="0.25">
      <c r="A8561" s="20" t="s">
        <v>159</v>
      </c>
      <c r="B8561" s="20">
        <v>87141</v>
      </c>
      <c r="C8561" s="26" t="s">
        <v>2541</v>
      </c>
      <c r="D8561" s="58" t="s">
        <v>2542</v>
      </c>
      <c r="E8561" s="20" t="s">
        <v>2058</v>
      </c>
      <c r="F8561" s="135" t="s">
        <v>334</v>
      </c>
      <c r="G8561" s="169">
        <v>26436</v>
      </c>
      <c r="H8561" s="36">
        <v>158.16999999999999</v>
      </c>
      <c r="I8561" s="50">
        <v>151.76</v>
      </c>
      <c r="J8561" s="155">
        <f t="shared" si="4569"/>
        <v>27552.59699525567</v>
      </c>
      <c r="K8561" s="182">
        <v>453152</v>
      </c>
      <c r="L8561" s="143">
        <v>486288.74</v>
      </c>
      <c r="M8561" s="143">
        <v>495918.22</v>
      </c>
      <c r="N8561" s="143">
        <f t="shared" si="4570"/>
        <v>27552.59699525567</v>
      </c>
      <c r="O8561" s="143">
        <f t="shared" si="4571"/>
        <v>495918.22</v>
      </c>
      <c r="P8561" s="143">
        <f t="shared" si="4572"/>
        <v>453152</v>
      </c>
      <c r="Q8561" s="143">
        <f t="shared" si="4573"/>
        <v>365727.88924881391</v>
      </c>
      <c r="R8561" s="143">
        <f t="shared" si="4574"/>
        <v>240352.29849762784</v>
      </c>
      <c r="S8561" s="143">
        <f t="shared" si="4575"/>
        <v>474535.11</v>
      </c>
      <c r="T8561" s="143">
        <f t="shared" si="4576"/>
        <v>226193.09183849106</v>
      </c>
      <c r="U8561" s="194">
        <f t="shared" si="4577"/>
        <v>0.49915501164838966</v>
      </c>
      <c r="V8561" s="188" t="str">
        <f t="shared" si="4578"/>
        <v>MENOR</v>
      </c>
      <c r="W8561" s="188">
        <f t="shared" si="4579"/>
        <v>27552.59699525567</v>
      </c>
      <c r="X8561" s="143">
        <f t="shared" si="4580"/>
        <v>27553</v>
      </c>
    </row>
    <row r="8562" spans="1:24" ht="41.25" customHeight="1" x14ac:dyDescent="0.25">
      <c r="A8562" s="20" t="s">
        <v>160</v>
      </c>
      <c r="B8562" s="20">
        <v>87141</v>
      </c>
      <c r="C8562" s="26" t="s">
        <v>2416</v>
      </c>
      <c r="D8562" s="58" t="s">
        <v>2417</v>
      </c>
      <c r="E8562" s="20" t="s">
        <v>2058</v>
      </c>
      <c r="F8562" s="135" t="s">
        <v>334</v>
      </c>
      <c r="G8562" s="169">
        <v>26504</v>
      </c>
      <c r="H8562" s="36">
        <v>158.16999999999999</v>
      </c>
      <c r="I8562" s="50">
        <v>151.76</v>
      </c>
      <c r="J8562" s="155">
        <f t="shared" si="4569"/>
        <v>27623.469161834477</v>
      </c>
      <c r="K8562" s="182">
        <v>441014</v>
      </c>
      <c r="L8562" s="143">
        <v>494461.66000000003</v>
      </c>
      <c r="M8562" s="143">
        <v>504252.98</v>
      </c>
      <c r="N8562" s="143">
        <f t="shared" si="4570"/>
        <v>27623.469161834477</v>
      </c>
      <c r="O8562" s="143">
        <f t="shared" si="4571"/>
        <v>504252.98</v>
      </c>
      <c r="P8562" s="143">
        <f t="shared" si="4572"/>
        <v>441014</v>
      </c>
      <c r="Q8562" s="143">
        <f t="shared" si="4573"/>
        <v>366838.02729045862</v>
      </c>
      <c r="R8562" s="143">
        <f t="shared" si="4574"/>
        <v>234318.73458091723</v>
      </c>
      <c r="S8562" s="143">
        <f t="shared" si="4575"/>
        <v>472633.49</v>
      </c>
      <c r="T8562" s="143">
        <f t="shared" si="4576"/>
        <v>227844.42954784582</v>
      </c>
      <c r="U8562" s="194">
        <f t="shared" si="4577"/>
        <v>0.51663763406115415</v>
      </c>
      <c r="V8562" s="188" t="str">
        <f t="shared" si="4578"/>
        <v>MENOR</v>
      </c>
      <c r="W8562" s="188">
        <f t="shared" si="4579"/>
        <v>27623.469161834477</v>
      </c>
      <c r="X8562" s="143">
        <f t="shared" si="4580"/>
        <v>27623</v>
      </c>
    </row>
    <row r="8563" spans="1:24" ht="41.25" customHeight="1" x14ac:dyDescent="0.25">
      <c r="A8563" s="20" t="s">
        <v>161</v>
      </c>
      <c r="B8563" s="20">
        <v>87141</v>
      </c>
      <c r="C8563" s="26" t="s">
        <v>2418</v>
      </c>
      <c r="D8563" s="58" t="s">
        <v>2419</v>
      </c>
      <c r="E8563" s="20" t="s">
        <v>2058</v>
      </c>
      <c r="F8563" s="135" t="s">
        <v>334</v>
      </c>
      <c r="G8563" s="169">
        <v>32374</v>
      </c>
      <c r="H8563" s="36">
        <v>158.16999999999999</v>
      </c>
      <c r="I8563" s="50">
        <v>151.76</v>
      </c>
      <c r="J8563" s="155">
        <f t="shared" si="4569"/>
        <v>33741.404717975754</v>
      </c>
      <c r="K8563" s="182">
        <v>453152</v>
      </c>
      <c r="L8563" s="143">
        <v>482202.28</v>
      </c>
      <c r="M8563" s="143">
        <v>491750.83999999997</v>
      </c>
      <c r="N8563" s="143">
        <f t="shared" si="4570"/>
        <v>33741.404717975754</v>
      </c>
      <c r="O8563" s="143">
        <f t="shared" si="4571"/>
        <v>491750.83999999997</v>
      </c>
      <c r="P8563" s="143">
        <f t="shared" si="4572"/>
        <v>453152</v>
      </c>
      <c r="Q8563" s="143">
        <f t="shared" si="4573"/>
        <v>365211.63117949397</v>
      </c>
      <c r="R8563" s="143">
        <f t="shared" si="4574"/>
        <v>243446.70235898788</v>
      </c>
      <c r="S8563" s="143">
        <f t="shared" si="4575"/>
        <v>472451.42</v>
      </c>
      <c r="T8563" s="143">
        <f t="shared" si="4576"/>
        <v>221588.96090065746</v>
      </c>
      <c r="U8563" s="194">
        <f t="shared" si="4577"/>
        <v>0.4889947763678798</v>
      </c>
      <c r="V8563" s="188" t="str">
        <f t="shared" si="4578"/>
        <v>MENOR</v>
      </c>
      <c r="W8563" s="188">
        <f t="shared" si="4579"/>
        <v>33741.404717975754</v>
      </c>
      <c r="X8563" s="143">
        <f t="shared" si="4580"/>
        <v>33741</v>
      </c>
    </row>
    <row r="8564" spans="1:24" ht="40.5" customHeight="1" x14ac:dyDescent="0.25">
      <c r="A8564" s="20" t="s">
        <v>163</v>
      </c>
      <c r="B8564" s="20">
        <v>87141</v>
      </c>
      <c r="C8564" s="26" t="s">
        <v>2420</v>
      </c>
      <c r="D8564" s="84" t="s">
        <v>2421</v>
      </c>
      <c r="E8564" s="20" t="s">
        <v>2058</v>
      </c>
      <c r="F8564" s="135" t="s">
        <v>334</v>
      </c>
      <c r="G8564" s="169">
        <v>26915</v>
      </c>
      <c r="H8564" s="36">
        <v>158.16999999999999</v>
      </c>
      <c r="I8564" s="50">
        <v>151.76</v>
      </c>
      <c r="J8564" s="155">
        <f t="shared" si="4569"/>
        <v>28051.828874538747</v>
      </c>
      <c r="K8564" s="182">
        <v>453152</v>
      </c>
      <c r="L8564" s="143">
        <v>490375.2</v>
      </c>
      <c r="M8564" s="143">
        <v>500085.6</v>
      </c>
      <c r="N8564" s="143">
        <f t="shared" si="4570"/>
        <v>28051.828874538747</v>
      </c>
      <c r="O8564" s="143">
        <f t="shared" si="4571"/>
        <v>500085.6</v>
      </c>
      <c r="P8564" s="143">
        <f t="shared" si="4572"/>
        <v>453152</v>
      </c>
      <c r="Q8564" s="143">
        <f t="shared" si="4573"/>
        <v>367916.15721863473</v>
      </c>
      <c r="R8564" s="143">
        <f t="shared" si="4574"/>
        <v>240601.91443726938</v>
      </c>
      <c r="S8564" s="143">
        <f t="shared" si="4575"/>
        <v>476618.8</v>
      </c>
      <c r="T8564" s="143">
        <f t="shared" si="4576"/>
        <v>227477.3903339977</v>
      </c>
      <c r="U8564" s="194">
        <f t="shared" si="4577"/>
        <v>0.50198915669355471</v>
      </c>
      <c r="V8564" s="188" t="str">
        <f t="shared" si="4578"/>
        <v>MENOR</v>
      </c>
      <c r="W8564" s="188">
        <f t="shared" si="4579"/>
        <v>28051.828874538747</v>
      </c>
      <c r="X8564" s="143">
        <f t="shared" si="4580"/>
        <v>28052</v>
      </c>
    </row>
    <row r="8565" spans="1:24" ht="40.5" customHeight="1" x14ac:dyDescent="0.25">
      <c r="A8565" s="20" t="s">
        <v>164</v>
      </c>
      <c r="B8565" s="20">
        <v>87141</v>
      </c>
      <c r="C8565" s="26" t="s">
        <v>2422</v>
      </c>
      <c r="D8565" s="84" t="s">
        <v>2423</v>
      </c>
      <c r="E8565" s="20" t="s">
        <v>2058</v>
      </c>
      <c r="F8565" s="135" t="s">
        <v>334</v>
      </c>
      <c r="G8565" s="169">
        <v>32631</v>
      </c>
      <c r="H8565" s="36">
        <v>158.16999999999999</v>
      </c>
      <c r="I8565" s="50">
        <v>151.76</v>
      </c>
      <c r="J8565" s="155">
        <f t="shared" si="4569"/>
        <v>34009.259818133898</v>
      </c>
      <c r="K8565" s="182">
        <v>441014</v>
      </c>
      <c r="L8565" s="143">
        <v>478115.82</v>
      </c>
      <c r="M8565" s="143">
        <v>487583.46</v>
      </c>
      <c r="N8565" s="143">
        <f t="shared" si="4570"/>
        <v>34009.259818133898</v>
      </c>
      <c r="O8565" s="143">
        <f t="shared" si="4571"/>
        <v>487583.46</v>
      </c>
      <c r="P8565" s="143">
        <f t="shared" si="4572"/>
        <v>441014</v>
      </c>
      <c r="Q8565" s="143">
        <f t="shared" si="4573"/>
        <v>360180.63495453348</v>
      </c>
      <c r="R8565" s="143">
        <f t="shared" si="4574"/>
        <v>237511.62990906695</v>
      </c>
      <c r="S8565" s="143">
        <f t="shared" si="4575"/>
        <v>464298.73</v>
      </c>
      <c r="T8565" s="143">
        <f t="shared" si="4576"/>
        <v>218374.28615736624</v>
      </c>
      <c r="U8565" s="194">
        <f t="shared" si="4577"/>
        <v>0.49516406771069904</v>
      </c>
      <c r="V8565" s="188" t="str">
        <f t="shared" si="4578"/>
        <v>MENOR</v>
      </c>
      <c r="W8565" s="188">
        <f t="shared" si="4579"/>
        <v>34009.259818133898</v>
      </c>
      <c r="X8565" s="143">
        <f t="shared" si="4580"/>
        <v>34009</v>
      </c>
    </row>
    <row r="8566" spans="1:24" ht="40.5" customHeight="1" x14ac:dyDescent="0.25">
      <c r="A8566" s="20" t="s">
        <v>165</v>
      </c>
      <c r="B8566" s="20">
        <v>87141</v>
      </c>
      <c r="C8566" s="26" t="s">
        <v>2424</v>
      </c>
      <c r="D8566" s="84" t="s">
        <v>2425</v>
      </c>
      <c r="E8566" s="20" t="s">
        <v>2058</v>
      </c>
      <c r="F8566" s="135" t="s">
        <v>334</v>
      </c>
      <c r="G8566" s="169">
        <v>26138</v>
      </c>
      <c r="H8566" s="36">
        <v>158.16999999999999</v>
      </c>
      <c r="I8566" s="50">
        <v>151.76</v>
      </c>
      <c r="J8566" s="155">
        <f t="shared" si="4569"/>
        <v>27242.010147601479</v>
      </c>
      <c r="K8566" s="182">
        <v>449106</v>
      </c>
      <c r="L8566" s="143">
        <v>498548.12</v>
      </c>
      <c r="M8566" s="143">
        <v>508420.36</v>
      </c>
      <c r="N8566" s="143">
        <f t="shared" si="4570"/>
        <v>27242.010147601479</v>
      </c>
      <c r="O8566" s="143">
        <f t="shared" si="4571"/>
        <v>508420.36</v>
      </c>
      <c r="P8566" s="143">
        <f t="shared" si="4572"/>
        <v>449106</v>
      </c>
      <c r="Q8566" s="143">
        <f t="shared" si="4573"/>
        <v>370829.12253690034</v>
      </c>
      <c r="R8566" s="143">
        <f t="shared" si="4574"/>
        <v>238174.00507380074</v>
      </c>
      <c r="S8566" s="143">
        <f t="shared" si="4575"/>
        <v>478763.18</v>
      </c>
      <c r="T8566" s="143">
        <f t="shared" si="4576"/>
        <v>230523.21957162008</v>
      </c>
      <c r="U8566" s="194">
        <f t="shared" si="4577"/>
        <v>0.51329356448504382</v>
      </c>
      <c r="V8566" s="188" t="str">
        <f t="shared" si="4578"/>
        <v>MENOR</v>
      </c>
      <c r="W8566" s="188">
        <f t="shared" si="4579"/>
        <v>27242.010147601479</v>
      </c>
      <c r="X8566" s="143">
        <f t="shared" si="4580"/>
        <v>27242</v>
      </c>
    </row>
    <row r="8567" spans="1:24" ht="40.5" customHeight="1" x14ac:dyDescent="0.25">
      <c r="A8567" s="20" t="s">
        <v>166</v>
      </c>
      <c r="B8567" s="20">
        <v>87141</v>
      </c>
      <c r="C8567" s="26" t="s">
        <v>2240</v>
      </c>
      <c r="D8567" s="84" t="s">
        <v>2241</v>
      </c>
      <c r="E8567" s="20" t="s">
        <v>2058</v>
      </c>
      <c r="F8567" s="135" t="s">
        <v>334</v>
      </c>
      <c r="G8567" s="169">
        <v>26422</v>
      </c>
      <c r="H8567" s="36">
        <v>158.16999999999999</v>
      </c>
      <c r="I8567" s="50">
        <v>151.76</v>
      </c>
      <c r="J8567" s="155">
        <f t="shared" si="4569"/>
        <v>27538.005666842382</v>
      </c>
      <c r="K8567" s="182">
        <v>449106</v>
      </c>
      <c r="L8567" s="143">
        <v>486288.74</v>
      </c>
      <c r="M8567" s="143">
        <v>495918.22</v>
      </c>
      <c r="N8567" s="143">
        <f t="shared" si="4570"/>
        <v>27538.005666842382</v>
      </c>
      <c r="O8567" s="143">
        <f t="shared" si="4571"/>
        <v>495918.22</v>
      </c>
      <c r="P8567" s="143">
        <f t="shared" si="4572"/>
        <v>449106</v>
      </c>
      <c r="Q8567" s="143">
        <f t="shared" si="4573"/>
        <v>364712.7414167106</v>
      </c>
      <c r="R8567" s="143">
        <f t="shared" si="4574"/>
        <v>238322.0028334212</v>
      </c>
      <c r="S8567" s="143">
        <f t="shared" si="4575"/>
        <v>472512.11</v>
      </c>
      <c r="T8567" s="143">
        <f t="shared" si="4576"/>
        <v>225687.56099535289</v>
      </c>
      <c r="U8567" s="194">
        <f t="shared" si="4577"/>
        <v>0.5025262655038073</v>
      </c>
      <c r="V8567" s="188" t="str">
        <f t="shared" si="4578"/>
        <v>MENOR</v>
      </c>
      <c r="W8567" s="188">
        <f t="shared" si="4579"/>
        <v>27538.005666842382</v>
      </c>
      <c r="X8567" s="143">
        <f t="shared" si="4580"/>
        <v>27538</v>
      </c>
    </row>
    <row r="8568" spans="1:24" ht="40.5" customHeight="1" x14ac:dyDescent="0.25">
      <c r="A8568" s="20" t="s">
        <v>167</v>
      </c>
      <c r="B8568" s="20">
        <v>87141</v>
      </c>
      <c r="C8568" s="26" t="s">
        <v>2242</v>
      </c>
      <c r="D8568" s="84" t="s">
        <v>2243</v>
      </c>
      <c r="E8568" s="20" t="s">
        <v>2058</v>
      </c>
      <c r="F8568" s="135" t="s">
        <v>334</v>
      </c>
      <c r="G8568" s="169">
        <v>25517</v>
      </c>
      <c r="H8568" s="36">
        <v>158.16999999999999</v>
      </c>
      <c r="I8568" s="50">
        <v>151.76</v>
      </c>
      <c r="J8568" s="155">
        <f t="shared" si="4569"/>
        <v>26594.780508697946</v>
      </c>
      <c r="K8568" s="182">
        <v>453152</v>
      </c>
      <c r="L8568" s="143">
        <v>482202.28</v>
      </c>
      <c r="M8568" s="143">
        <v>491750.83999999997</v>
      </c>
      <c r="N8568" s="143">
        <f t="shared" si="4570"/>
        <v>26594.780508697946</v>
      </c>
      <c r="O8568" s="143">
        <f t="shared" si="4571"/>
        <v>491750.83999999997</v>
      </c>
      <c r="P8568" s="143">
        <f t="shared" si="4572"/>
        <v>453152</v>
      </c>
      <c r="Q8568" s="143">
        <f t="shared" si="4573"/>
        <v>363424.97512717452</v>
      </c>
      <c r="R8568" s="143">
        <f t="shared" si="4574"/>
        <v>239873.39025434898</v>
      </c>
      <c r="S8568" s="143">
        <f t="shared" si="4575"/>
        <v>472451.42</v>
      </c>
      <c r="T8568" s="143">
        <f t="shared" si="4576"/>
        <v>225152.61102006651</v>
      </c>
      <c r="U8568" s="194">
        <f t="shared" si="4577"/>
        <v>0.49685891493376727</v>
      </c>
      <c r="V8568" s="188" t="str">
        <f t="shared" si="4578"/>
        <v>MENOR</v>
      </c>
      <c r="W8568" s="188">
        <f t="shared" si="4579"/>
        <v>26594.780508697946</v>
      </c>
      <c r="X8568" s="143">
        <f t="shared" si="4580"/>
        <v>26595</v>
      </c>
    </row>
    <row r="8569" spans="1:24" ht="40.5" customHeight="1" x14ac:dyDescent="0.25">
      <c r="A8569" s="20" t="s">
        <v>168</v>
      </c>
      <c r="B8569" s="20">
        <v>87141</v>
      </c>
      <c r="C8569" s="26" t="s">
        <v>2244</v>
      </c>
      <c r="D8569" s="84" t="s">
        <v>2245</v>
      </c>
      <c r="E8569" s="20" t="s">
        <v>2058</v>
      </c>
      <c r="F8569" s="135" t="s">
        <v>334</v>
      </c>
      <c r="G8569" s="169">
        <v>25795</v>
      </c>
      <c r="H8569" s="36">
        <v>158.16999999999999</v>
      </c>
      <c r="I8569" s="50">
        <v>151.76</v>
      </c>
      <c r="J8569" s="155">
        <f t="shared" si="4569"/>
        <v>26884.522601476016</v>
      </c>
      <c r="K8569" s="182">
        <v>709478</v>
      </c>
      <c r="L8569" s="143">
        <v>775201.46200000006</v>
      </c>
      <c r="M8569" s="143">
        <v>790551.98600000003</v>
      </c>
      <c r="N8569" s="143">
        <f t="shared" si="4570"/>
        <v>26884.522601476016</v>
      </c>
      <c r="O8569" s="143">
        <f t="shared" si="4571"/>
        <v>790551.98600000003</v>
      </c>
      <c r="P8569" s="143">
        <f t="shared" si="4572"/>
        <v>709478</v>
      </c>
      <c r="Q8569" s="143">
        <f t="shared" si="4573"/>
        <v>575528.99265036907</v>
      </c>
      <c r="R8569" s="143">
        <f t="shared" si="4574"/>
        <v>368181.26130073803</v>
      </c>
      <c r="S8569" s="143">
        <f t="shared" si="4575"/>
        <v>750014.99300000002</v>
      </c>
      <c r="T8569" s="143">
        <f t="shared" si="4576"/>
        <v>367449.34969344042</v>
      </c>
      <c r="U8569" s="194">
        <f t="shared" si="4577"/>
        <v>0.51791507233972078</v>
      </c>
      <c r="V8569" s="188" t="str">
        <f t="shared" si="4578"/>
        <v>MENOR</v>
      </c>
      <c r="W8569" s="188">
        <f t="shared" si="4579"/>
        <v>26884.522601476016</v>
      </c>
      <c r="X8569" s="143">
        <f t="shared" si="4580"/>
        <v>26885</v>
      </c>
    </row>
    <row r="8570" spans="1:24" ht="40.5" customHeight="1" x14ac:dyDescent="0.25">
      <c r="A8570" s="20" t="s">
        <v>169</v>
      </c>
      <c r="B8570" s="20">
        <v>87141</v>
      </c>
      <c r="C8570" s="26" t="s">
        <v>2426</v>
      </c>
      <c r="D8570" s="84" t="s">
        <v>2427</v>
      </c>
      <c r="E8570" s="20" t="s">
        <v>2058</v>
      </c>
      <c r="F8570" s="135" t="s">
        <v>334</v>
      </c>
      <c r="G8570" s="169">
        <v>26341</v>
      </c>
      <c r="H8570" s="36">
        <v>158.16999999999999</v>
      </c>
      <c r="I8570" s="50">
        <v>151.76</v>
      </c>
      <c r="J8570" s="155">
        <f t="shared" si="4569"/>
        <v>27453.584409594096</v>
      </c>
      <c r="K8570" s="182">
        <v>628320</v>
      </c>
      <c r="L8570" s="143">
        <v>692294.4</v>
      </c>
      <c r="M8570" s="143">
        <v>706003.2</v>
      </c>
      <c r="N8570" s="143">
        <f t="shared" si="4570"/>
        <v>27453.584409594096</v>
      </c>
      <c r="O8570" s="143">
        <f t="shared" si="4571"/>
        <v>706003.2</v>
      </c>
      <c r="P8570" s="143">
        <f t="shared" si="4572"/>
        <v>628320</v>
      </c>
      <c r="Q8570" s="143">
        <f t="shared" si="4573"/>
        <v>513517.79610239848</v>
      </c>
      <c r="R8570" s="143">
        <f t="shared" si="4574"/>
        <v>327886.79220479704</v>
      </c>
      <c r="S8570" s="143">
        <f t="shared" si="4575"/>
        <v>667161.59999999998</v>
      </c>
      <c r="T8570" s="143">
        <f t="shared" si="4576"/>
        <v>325806.52168788592</v>
      </c>
      <c r="U8570" s="194">
        <f t="shared" si="4577"/>
        <v>0.51853597161937537</v>
      </c>
      <c r="V8570" s="188" t="str">
        <f t="shared" si="4578"/>
        <v>MENOR</v>
      </c>
      <c r="W8570" s="188">
        <f t="shared" si="4579"/>
        <v>27453.584409594096</v>
      </c>
      <c r="X8570" s="143">
        <f t="shared" si="4580"/>
        <v>27454</v>
      </c>
    </row>
    <row r="8571" spans="1:24" ht="40.5" customHeight="1" x14ac:dyDescent="0.25">
      <c r="A8571" s="20" t="s">
        <v>170</v>
      </c>
      <c r="B8571" s="20">
        <v>87141</v>
      </c>
      <c r="C8571" s="26" t="s">
        <v>2683</v>
      </c>
      <c r="D8571" s="58" t="s">
        <v>2684</v>
      </c>
      <c r="E8571" s="20" t="s">
        <v>2058</v>
      </c>
      <c r="F8571" s="135" t="s">
        <v>334</v>
      </c>
      <c r="G8571" s="169">
        <v>23289</v>
      </c>
      <c r="H8571" s="36">
        <v>158.16999999999999</v>
      </c>
      <c r="I8571" s="50">
        <v>151.76</v>
      </c>
      <c r="J8571" s="155">
        <f t="shared" si="4569"/>
        <v>24272.674815498154</v>
      </c>
      <c r="K8571" s="182">
        <v>317016</v>
      </c>
      <c r="L8571" s="143">
        <v>351916.32</v>
      </c>
      <c r="M8571" s="143">
        <v>358884.96</v>
      </c>
      <c r="N8571" s="143">
        <f t="shared" si="4570"/>
        <v>24272.674815498154</v>
      </c>
      <c r="O8571" s="143">
        <f t="shared" si="4571"/>
        <v>358884.96</v>
      </c>
      <c r="P8571" s="143">
        <f t="shared" si="4572"/>
        <v>317016</v>
      </c>
      <c r="Q8571" s="143">
        <f t="shared" si="4573"/>
        <v>263022.48870387452</v>
      </c>
      <c r="R8571" s="143">
        <f t="shared" si="4574"/>
        <v>170644.33740774909</v>
      </c>
      <c r="S8571" s="143">
        <f t="shared" si="4575"/>
        <v>337950.48</v>
      </c>
      <c r="T8571" s="143">
        <f t="shared" si="4576"/>
        <v>160217.03981300254</v>
      </c>
      <c r="U8571" s="194">
        <f t="shared" si="4577"/>
        <v>0.50539102068350661</v>
      </c>
      <c r="V8571" s="188" t="str">
        <f t="shared" si="4578"/>
        <v>MENOR</v>
      </c>
      <c r="W8571" s="188">
        <f t="shared" si="4579"/>
        <v>24272.674815498154</v>
      </c>
      <c r="X8571" s="143">
        <f t="shared" si="4580"/>
        <v>24273</v>
      </c>
    </row>
    <row r="8572" spans="1:24" ht="40.5" customHeight="1" x14ac:dyDescent="0.25">
      <c r="A8572" s="20" t="s">
        <v>171</v>
      </c>
      <c r="B8572" s="20">
        <v>87141</v>
      </c>
      <c r="C8572" s="26" t="s">
        <v>2248</v>
      </c>
      <c r="D8572" s="84" t="s">
        <v>2249</v>
      </c>
      <c r="E8572" s="20" t="s">
        <v>2058</v>
      </c>
      <c r="F8572" s="135" t="s">
        <v>334</v>
      </c>
      <c r="G8572" s="169">
        <v>32381</v>
      </c>
      <c r="H8572" s="36">
        <v>158.16999999999999</v>
      </c>
      <c r="I8572" s="50">
        <v>151.76</v>
      </c>
      <c r="J8572" s="155">
        <f t="shared" si="4569"/>
        <v>33748.700382182396</v>
      </c>
      <c r="K8572" s="182">
        <v>466956</v>
      </c>
      <c r="L8572" s="143">
        <v>501913.44</v>
      </c>
      <c r="M8572" s="143">
        <v>511852.32</v>
      </c>
      <c r="N8572" s="143">
        <f t="shared" si="4570"/>
        <v>33748.700382182396</v>
      </c>
      <c r="O8572" s="143">
        <f t="shared" si="4571"/>
        <v>511852.32</v>
      </c>
      <c r="P8572" s="143">
        <f t="shared" si="4572"/>
        <v>466956</v>
      </c>
      <c r="Q8572" s="143">
        <f t="shared" si="4573"/>
        <v>378617.6150955456</v>
      </c>
      <c r="R8572" s="143">
        <f t="shared" si="4574"/>
        <v>250352.35019109119</v>
      </c>
      <c r="S8572" s="143">
        <f t="shared" si="4575"/>
        <v>489404.16000000003</v>
      </c>
      <c r="T8572" s="143">
        <f t="shared" si="4576"/>
        <v>230717.42140039874</v>
      </c>
      <c r="U8572" s="194">
        <f t="shared" si="4577"/>
        <v>0.49408813978276056</v>
      </c>
      <c r="V8572" s="188" t="str">
        <f t="shared" si="4578"/>
        <v>MENOR</v>
      </c>
      <c r="W8572" s="188">
        <f t="shared" si="4579"/>
        <v>33748.700382182396</v>
      </c>
      <c r="X8572" s="143">
        <f t="shared" si="4580"/>
        <v>33749</v>
      </c>
    </row>
    <row r="8573" spans="1:24" ht="40.5" customHeight="1" x14ac:dyDescent="0.25">
      <c r="A8573" s="20" t="s">
        <v>172</v>
      </c>
      <c r="B8573" s="20">
        <v>87141</v>
      </c>
      <c r="C8573" s="26" t="s">
        <v>2430</v>
      </c>
      <c r="D8573" s="84" t="s">
        <v>2431</v>
      </c>
      <c r="E8573" s="20" t="s">
        <v>2058</v>
      </c>
      <c r="F8573" s="135" t="s">
        <v>334</v>
      </c>
      <c r="G8573" s="169">
        <v>28851</v>
      </c>
      <c r="H8573" s="36">
        <v>158.16999999999999</v>
      </c>
      <c r="I8573" s="50">
        <v>151.76</v>
      </c>
      <c r="J8573" s="155">
        <f t="shared" si="4569"/>
        <v>30069.601146547182</v>
      </c>
      <c r="K8573" s="182">
        <v>549780</v>
      </c>
      <c r="L8573" s="143">
        <v>600709.62</v>
      </c>
      <c r="M8573" s="143">
        <v>612604.86</v>
      </c>
      <c r="N8573" s="143">
        <f t="shared" si="4570"/>
        <v>30069.601146547182</v>
      </c>
      <c r="O8573" s="143">
        <f t="shared" si="4571"/>
        <v>612604.86</v>
      </c>
      <c r="P8573" s="143">
        <f t="shared" si="4572"/>
        <v>549780</v>
      </c>
      <c r="Q8573" s="143">
        <f t="shared" si="4573"/>
        <v>448291.02028663678</v>
      </c>
      <c r="R8573" s="143">
        <f t="shared" si="4574"/>
        <v>289924.80057327356</v>
      </c>
      <c r="S8573" s="143">
        <f t="shared" si="4575"/>
        <v>581192.42999999993</v>
      </c>
      <c r="T8573" s="143">
        <f t="shared" si="4576"/>
        <v>280142.60409699747</v>
      </c>
      <c r="U8573" s="194">
        <f t="shared" si="4577"/>
        <v>0.50955401087161678</v>
      </c>
      <c r="V8573" s="188" t="str">
        <f t="shared" si="4578"/>
        <v>MENOR</v>
      </c>
      <c r="W8573" s="188">
        <f t="shared" si="4579"/>
        <v>30069.601146547182</v>
      </c>
      <c r="X8573" s="143">
        <f t="shared" si="4580"/>
        <v>30070</v>
      </c>
    </row>
    <row r="8574" spans="1:24" ht="40.5" customHeight="1" x14ac:dyDescent="0.25">
      <c r="A8574" s="20" t="s">
        <v>173</v>
      </c>
      <c r="B8574" s="20">
        <v>87141</v>
      </c>
      <c r="C8574" s="26" t="s">
        <v>2543</v>
      </c>
      <c r="D8574" s="84" t="s">
        <v>2544</v>
      </c>
      <c r="E8574" s="20" t="s">
        <v>2058</v>
      </c>
      <c r="F8574" s="135" t="s">
        <v>334</v>
      </c>
      <c r="G8574" s="169">
        <v>31341</v>
      </c>
      <c r="H8574" s="36">
        <v>158.16999999999999</v>
      </c>
      <c r="I8574" s="50">
        <v>151.76</v>
      </c>
      <c r="J8574" s="155">
        <f t="shared" si="4569"/>
        <v>32664.773128624143</v>
      </c>
      <c r="K8574" s="182">
        <v>443608.2</v>
      </c>
      <c r="L8574" s="143">
        <v>497370.25800000003</v>
      </c>
      <c r="M8574" s="143">
        <v>507219.174</v>
      </c>
      <c r="N8574" s="143">
        <f t="shared" si="4570"/>
        <v>32664.773128624143</v>
      </c>
      <c r="O8574" s="143">
        <f t="shared" si="4571"/>
        <v>507219.174</v>
      </c>
      <c r="P8574" s="143">
        <f t="shared" si="4572"/>
        <v>443608.2</v>
      </c>
      <c r="Q8574" s="143">
        <f t="shared" si="4573"/>
        <v>370215.60128215607</v>
      </c>
      <c r="R8574" s="143">
        <f t="shared" si="4574"/>
        <v>238136.48656431207</v>
      </c>
      <c r="S8574" s="143">
        <f t="shared" si="4575"/>
        <v>475413.68700000003</v>
      </c>
      <c r="T8574" s="143">
        <f t="shared" si="4576"/>
        <v>226763.6955042113</v>
      </c>
      <c r="U8574" s="194">
        <f t="shared" si="4577"/>
        <v>0.51118012585026895</v>
      </c>
      <c r="V8574" s="188" t="str">
        <f t="shared" si="4578"/>
        <v>MENOR</v>
      </c>
      <c r="W8574" s="188">
        <f t="shared" si="4579"/>
        <v>32664.773128624143</v>
      </c>
      <c r="X8574" s="143">
        <f t="shared" si="4580"/>
        <v>32665</v>
      </c>
    </row>
    <row r="8575" spans="1:24" ht="32.25" customHeight="1" x14ac:dyDescent="0.25">
      <c r="A8575" s="20" t="s">
        <v>174</v>
      </c>
      <c r="B8575" s="20">
        <v>87141</v>
      </c>
      <c r="C8575" s="26" t="s">
        <v>2252</v>
      </c>
      <c r="D8575" s="84" t="s">
        <v>2253</v>
      </c>
      <c r="E8575" s="20" t="s">
        <v>2058</v>
      </c>
      <c r="F8575" s="135" t="s">
        <v>334</v>
      </c>
      <c r="G8575" s="169">
        <v>23447</v>
      </c>
      <c r="H8575" s="36">
        <v>158.16999999999999</v>
      </c>
      <c r="I8575" s="50">
        <v>151.76</v>
      </c>
      <c r="J8575" s="155">
        <f t="shared" si="4569"/>
        <v>24437.348379019506</v>
      </c>
      <c r="K8575" s="182">
        <v>340488.75</v>
      </c>
      <c r="L8575" s="143">
        <v>378598.5</v>
      </c>
      <c r="M8575" s="143">
        <v>386095.5</v>
      </c>
      <c r="N8575" s="143">
        <f t="shared" si="4570"/>
        <v>24437.348379019506</v>
      </c>
      <c r="O8575" s="143">
        <f t="shared" si="4571"/>
        <v>386095.5</v>
      </c>
      <c r="P8575" s="143">
        <f t="shared" si="4572"/>
        <v>340488.75</v>
      </c>
      <c r="Q8575" s="143">
        <f t="shared" si="4573"/>
        <v>282405.02459475491</v>
      </c>
      <c r="R8575" s="143">
        <f t="shared" si="4574"/>
        <v>182463.04918950977</v>
      </c>
      <c r="S8575" s="143">
        <f t="shared" si="4575"/>
        <v>363292.125</v>
      </c>
      <c r="T8575" s="143">
        <f t="shared" si="4576"/>
        <v>173133.80233161052</v>
      </c>
      <c r="U8575" s="194">
        <f t="shared" si="4577"/>
        <v>0.50848611688818068</v>
      </c>
      <c r="V8575" s="188" t="str">
        <f t="shared" si="4578"/>
        <v>MENOR</v>
      </c>
      <c r="W8575" s="188">
        <f t="shared" si="4579"/>
        <v>24437.348379019506</v>
      </c>
      <c r="X8575" s="143">
        <f t="shared" si="4580"/>
        <v>24437</v>
      </c>
    </row>
    <row r="8576" spans="1:24" ht="32.25" customHeight="1" x14ac:dyDescent="0.25">
      <c r="A8576" s="20" t="s">
        <v>175</v>
      </c>
      <c r="B8576" s="20">
        <v>87141</v>
      </c>
      <c r="C8576" s="26" t="s">
        <v>2703</v>
      </c>
      <c r="D8576" s="84" t="s">
        <v>2704</v>
      </c>
      <c r="E8576" s="20" t="s">
        <v>2058</v>
      </c>
      <c r="F8576" s="135" t="s">
        <v>334</v>
      </c>
      <c r="G8576" s="169">
        <v>26735</v>
      </c>
      <c r="H8576" s="36">
        <v>158.16999999999999</v>
      </c>
      <c r="I8576" s="50">
        <v>151.76</v>
      </c>
      <c r="J8576" s="155">
        <f t="shared" si="4569"/>
        <v>27864.226080653665</v>
      </c>
      <c r="K8576" s="182">
        <v>591763.19999999995</v>
      </c>
      <c r="L8576" s="143">
        <v>656381.62799999991</v>
      </c>
      <c r="M8576" s="143">
        <v>669379.28399999999</v>
      </c>
      <c r="N8576" s="143">
        <f t="shared" si="4570"/>
        <v>27864.226080653665</v>
      </c>
      <c r="O8576" s="143">
        <f t="shared" si="4571"/>
        <v>669379.28399999999</v>
      </c>
      <c r="P8576" s="143">
        <f t="shared" si="4572"/>
        <v>591763.19999999995</v>
      </c>
      <c r="Q8576" s="143">
        <f t="shared" si="4573"/>
        <v>486347.08452016336</v>
      </c>
      <c r="R8576" s="143">
        <f t="shared" si="4574"/>
        <v>309813.71304032684</v>
      </c>
      <c r="S8576" s="143">
        <f t="shared" si="4575"/>
        <v>630571.24199999997</v>
      </c>
      <c r="T8576" s="143">
        <f t="shared" si="4576"/>
        <v>307534.07448527549</v>
      </c>
      <c r="U8576" s="194">
        <f t="shared" si="4577"/>
        <v>0.51969111037197901</v>
      </c>
      <c r="V8576" s="188" t="str">
        <f t="shared" si="4578"/>
        <v>MENOR</v>
      </c>
      <c r="W8576" s="188">
        <f t="shared" si="4579"/>
        <v>27864.226080653665</v>
      </c>
      <c r="X8576" s="143">
        <f t="shared" si="4580"/>
        <v>27864</v>
      </c>
    </row>
    <row r="8577" spans="1:24" ht="32.25" customHeight="1" x14ac:dyDescent="0.25">
      <c r="A8577" s="20" t="s">
        <v>176</v>
      </c>
      <c r="B8577" s="20">
        <v>87141</v>
      </c>
      <c r="C8577" s="26" t="s">
        <v>2254</v>
      </c>
      <c r="D8577" s="84" t="s">
        <v>2255</v>
      </c>
      <c r="E8577" s="20" t="s">
        <v>2058</v>
      </c>
      <c r="F8577" s="135" t="s">
        <v>334</v>
      </c>
      <c r="G8577" s="169">
        <v>107654</v>
      </c>
      <c r="H8577" s="36">
        <v>158.16999999999999</v>
      </c>
      <c r="I8577" s="50">
        <v>151.76</v>
      </c>
      <c r="J8577" s="155">
        <f t="shared" si="4569"/>
        <v>112201.06207169215</v>
      </c>
      <c r="K8577" s="182">
        <v>363188</v>
      </c>
      <c r="L8577" s="143">
        <v>400473.08</v>
      </c>
      <c r="M8577" s="143">
        <v>408403.24</v>
      </c>
      <c r="N8577" s="143">
        <f t="shared" si="4570"/>
        <v>112201.06207169215</v>
      </c>
      <c r="O8577" s="143">
        <f t="shared" si="4571"/>
        <v>408403.24</v>
      </c>
      <c r="P8577" s="143">
        <f t="shared" si="4572"/>
        <v>363188</v>
      </c>
      <c r="Q8577" s="143">
        <f t="shared" si="4573"/>
        <v>321066.34551792301</v>
      </c>
      <c r="R8577" s="143">
        <f t="shared" si="4574"/>
        <v>237694.53103584607</v>
      </c>
      <c r="S8577" s="143">
        <f t="shared" si="4575"/>
        <v>385795.62</v>
      </c>
      <c r="T8577" s="143">
        <f t="shared" si="4576"/>
        <v>140632.02933455148</v>
      </c>
      <c r="U8577" s="194">
        <f t="shared" si="4577"/>
        <v>0.38721551740297444</v>
      </c>
      <c r="V8577" s="188" t="str">
        <f t="shared" si="4578"/>
        <v>MENOR</v>
      </c>
      <c r="W8577" s="188">
        <f t="shared" si="4579"/>
        <v>112201.06207169215</v>
      </c>
      <c r="X8577" s="143">
        <f t="shared" si="4580"/>
        <v>112201</v>
      </c>
    </row>
    <row r="8578" spans="1:24" ht="32.25" customHeight="1" x14ac:dyDescent="0.25">
      <c r="A8578" s="20" t="s">
        <v>177</v>
      </c>
      <c r="B8578" s="20">
        <v>87141</v>
      </c>
      <c r="C8578" s="26" t="s">
        <v>2258</v>
      </c>
      <c r="D8578" s="84" t="s">
        <v>2259</v>
      </c>
      <c r="E8578" s="20" t="s">
        <v>2058</v>
      </c>
      <c r="F8578" s="135" t="s">
        <v>334</v>
      </c>
      <c r="G8578" s="169">
        <v>1090</v>
      </c>
      <c r="H8578" s="36">
        <v>158.16999999999999</v>
      </c>
      <c r="I8578" s="50">
        <v>151.76</v>
      </c>
      <c r="J8578" s="155">
        <f t="shared" si="4569"/>
        <v>1136.0391407485504</v>
      </c>
      <c r="K8578" s="182">
        <v>6604.5</v>
      </c>
      <c r="L8578" s="143">
        <v>7211.4</v>
      </c>
      <c r="M8578" s="143">
        <v>7354.2</v>
      </c>
      <c r="N8578" s="143">
        <f t="shared" si="4570"/>
        <v>1136.0391407485504</v>
      </c>
      <c r="O8578" s="143">
        <f t="shared" si="4571"/>
        <v>7354.2</v>
      </c>
      <c r="P8578" s="143">
        <f t="shared" si="4572"/>
        <v>6604.5</v>
      </c>
      <c r="Q8578" s="143">
        <f t="shared" si="4573"/>
        <v>5576.5347851871375</v>
      </c>
      <c r="R8578" s="143">
        <f t="shared" si="4574"/>
        <v>3870.2695703742752</v>
      </c>
      <c r="S8578" s="143">
        <f t="shared" si="4575"/>
        <v>6979.35</v>
      </c>
      <c r="T8578" s="143">
        <f t="shared" si="4576"/>
        <v>2978.1197612869819</v>
      </c>
      <c r="U8578" s="194">
        <f t="shared" si="4577"/>
        <v>0.4509228194847425</v>
      </c>
      <c r="V8578" s="188" t="str">
        <f t="shared" si="4578"/>
        <v>MENOR</v>
      </c>
      <c r="W8578" s="188">
        <f t="shared" si="4579"/>
        <v>1136.0391407485504</v>
      </c>
      <c r="X8578" s="143">
        <f t="shared" si="4580"/>
        <v>1136</v>
      </c>
    </row>
    <row r="8579" spans="1:24" ht="32.25" customHeight="1" x14ac:dyDescent="0.25">
      <c r="A8579" s="20" t="s">
        <v>178</v>
      </c>
      <c r="B8579" s="20">
        <v>87141</v>
      </c>
      <c r="C8579" s="26" t="s">
        <v>2256</v>
      </c>
      <c r="D8579" s="84" t="s">
        <v>2257</v>
      </c>
      <c r="E8579" s="20" t="s">
        <v>2058</v>
      </c>
      <c r="F8579" s="135" t="s">
        <v>334</v>
      </c>
      <c r="G8579" s="169">
        <v>27569</v>
      </c>
      <c r="H8579" s="36">
        <v>158.16999999999999</v>
      </c>
      <c r="I8579" s="50">
        <v>151.76</v>
      </c>
      <c r="J8579" s="155">
        <f t="shared" si="4569"/>
        <v>28733.452358987877</v>
      </c>
      <c r="K8579" s="182">
        <v>429292.5</v>
      </c>
      <c r="L8579" s="143">
        <v>472647.17499999999</v>
      </c>
      <c r="M8579" s="143">
        <v>482006.52500000002</v>
      </c>
      <c r="N8579" s="143">
        <f t="shared" si="4570"/>
        <v>28733.452358987877</v>
      </c>
      <c r="O8579" s="143">
        <f t="shared" si="4571"/>
        <v>482006.52500000002</v>
      </c>
      <c r="P8579" s="143">
        <f t="shared" si="4572"/>
        <v>429292.5</v>
      </c>
      <c r="Q8579" s="143">
        <f t="shared" si="4573"/>
        <v>353169.91308974696</v>
      </c>
      <c r="R8579" s="143">
        <f t="shared" si="4574"/>
        <v>229012.97617949394</v>
      </c>
      <c r="S8579" s="143">
        <f t="shared" si="4575"/>
        <v>455649.51250000001</v>
      </c>
      <c r="T8579" s="143">
        <f t="shared" si="4576"/>
        <v>217506.59298168009</v>
      </c>
      <c r="U8579" s="194">
        <f t="shared" si="4577"/>
        <v>0.50666292325554274</v>
      </c>
      <c r="V8579" s="188" t="str">
        <f t="shared" si="4578"/>
        <v>MENOR</v>
      </c>
      <c r="W8579" s="188">
        <f t="shared" si="4579"/>
        <v>28733.452358987877</v>
      </c>
      <c r="X8579" s="143">
        <f t="shared" si="4580"/>
        <v>28733</v>
      </c>
    </row>
    <row r="8580" spans="1:24" x14ac:dyDescent="0.25">
      <c r="A8580" s="15" t="s">
        <v>185</v>
      </c>
      <c r="B8580" s="27" t="s">
        <v>186</v>
      </c>
      <c r="C8580" s="18"/>
      <c r="D8580" s="18"/>
      <c r="E8580" s="27"/>
      <c r="F8580" s="34"/>
      <c r="G8580" s="138"/>
      <c r="H8580" s="18"/>
      <c r="I8580" s="18"/>
      <c r="J8580" s="138"/>
      <c r="K8580" s="183"/>
      <c r="L8580" s="147"/>
      <c r="M8580" s="147"/>
      <c r="N8580" s="147"/>
      <c r="O8580" s="147"/>
      <c r="P8580" s="147"/>
      <c r="Q8580" s="147"/>
      <c r="R8580" s="147"/>
      <c r="S8580" s="147"/>
      <c r="T8580" s="147"/>
      <c r="U8580" s="197"/>
      <c r="V8580" s="146"/>
      <c r="W8580" s="147"/>
      <c r="X8580" s="147"/>
    </row>
    <row r="8581" spans="1:24" x14ac:dyDescent="0.25">
      <c r="A8581" s="20" t="s">
        <v>187</v>
      </c>
      <c r="B8581" s="20">
        <v>87141</v>
      </c>
      <c r="C8581" s="26" t="s">
        <v>2260</v>
      </c>
      <c r="D8581" s="84" t="s">
        <v>2261</v>
      </c>
      <c r="E8581" s="20" t="s">
        <v>2058</v>
      </c>
      <c r="F8581" s="135" t="s">
        <v>334</v>
      </c>
      <c r="G8581" s="169">
        <v>2035</v>
      </c>
      <c r="H8581" s="36">
        <v>158.16999999999999</v>
      </c>
      <c r="I8581" s="50">
        <v>151.76</v>
      </c>
      <c r="J8581" s="155">
        <f t="shared" ref="J8581:J8595" si="4581">G8581*(H8581/I8581)</f>
        <v>2120.9538086452294</v>
      </c>
      <c r="K8581" s="182">
        <v>2641.8</v>
      </c>
      <c r="L8581" s="143">
        <v>2812.4459999999999</v>
      </c>
      <c r="M8581" s="143">
        <v>2868.1379999999999</v>
      </c>
      <c r="N8581" s="143">
        <f t="shared" ref="N8581:N8595" si="4582">MIN(J8581,K8581,L8581,M8581)</f>
        <v>2120.9538086452294</v>
      </c>
      <c r="O8581" s="143">
        <f t="shared" ref="O8581:O8595" si="4583">MAX(J8581,K8581,L8581,M8581)</f>
        <v>2868.1379999999999</v>
      </c>
      <c r="P8581" s="143">
        <f t="shared" ref="P8581:P8595" si="4584">MEDIAN(J8581,K8581,L8581,M8581,)</f>
        <v>2641.8</v>
      </c>
      <c r="Q8581" s="143">
        <f t="shared" ref="Q8581:Q8595" si="4585">AVERAGE(J8581,K8581,L8581,M8581)</f>
        <v>2610.8344521613071</v>
      </c>
      <c r="R8581" s="143">
        <f t="shared" ref="R8581:R8595" si="4586">AVERAGE(N8581,P8581)</f>
        <v>2381.3769043226148</v>
      </c>
      <c r="S8581" s="143">
        <f t="shared" ref="S8581:S8595" si="4587">AVERAGE(O8581,P8581)</f>
        <v>2754.9690000000001</v>
      </c>
      <c r="T8581" s="143">
        <f t="shared" ref="T8581:T8595" si="4588">STDEVA(J8581,K8581,L8581,M8581)</f>
        <v>340.48702471458802</v>
      </c>
      <c r="U8581" s="194">
        <f t="shared" ref="U8581:U8595" si="4589">T8581/P8581</f>
        <v>0.12888448206320993</v>
      </c>
      <c r="V8581" s="188" t="str">
        <f t="shared" ref="V8581:V8595" si="4590">IF(U8581&lt;=70%,"MENOR",IF(AND(U8581&gt;70%,U8581&lt;=90%),"[PROM MEN-MED]","PROMEDIO"))</f>
        <v>MENOR</v>
      </c>
      <c r="W8581" s="188">
        <f t="shared" ref="W8581:W8595" si="4591">IF(U8581&lt;=70%,N8581,IF(AND(U8581&gt;70%,U8581&lt;=90%),R8581,Q8581))</f>
        <v>2120.9538086452294</v>
      </c>
      <c r="X8581" s="143">
        <f t="shared" ref="X8581:X8595" si="4592">ROUND(W8581,0)</f>
        <v>2121</v>
      </c>
    </row>
    <row r="8582" spans="1:24" x14ac:dyDescent="0.25">
      <c r="A8582" s="20" t="s">
        <v>188</v>
      </c>
      <c r="B8582" s="20">
        <v>87141</v>
      </c>
      <c r="C8582" s="26" t="s">
        <v>2432</v>
      </c>
      <c r="D8582" s="84" t="s">
        <v>2433</v>
      </c>
      <c r="E8582" s="20" t="s">
        <v>2058</v>
      </c>
      <c r="F8582" s="135" t="s">
        <v>334</v>
      </c>
      <c r="G8582" s="169">
        <v>110154</v>
      </c>
      <c r="H8582" s="36">
        <v>158.16999999999999</v>
      </c>
      <c r="I8582" s="50">
        <v>151.76</v>
      </c>
      <c r="J8582" s="155">
        <f t="shared" si="4581"/>
        <v>114806.65643120717</v>
      </c>
      <c r="K8582" s="182">
        <v>317016</v>
      </c>
      <c r="L8582" s="143">
        <v>340378.08</v>
      </c>
      <c r="M8582" s="143">
        <v>347118.24</v>
      </c>
      <c r="N8582" s="143">
        <f t="shared" si="4582"/>
        <v>114806.65643120717</v>
      </c>
      <c r="O8582" s="143">
        <f t="shared" si="4583"/>
        <v>347118.24</v>
      </c>
      <c r="P8582" s="143">
        <f t="shared" si="4584"/>
        <v>317016</v>
      </c>
      <c r="Q8582" s="143">
        <f t="shared" si="4585"/>
        <v>279829.74410780182</v>
      </c>
      <c r="R8582" s="143">
        <f t="shared" si="4586"/>
        <v>215911.3282156036</v>
      </c>
      <c r="S8582" s="143">
        <f t="shared" si="4587"/>
        <v>332067.12</v>
      </c>
      <c r="T8582" s="143">
        <f t="shared" si="4588"/>
        <v>110768.94834496087</v>
      </c>
      <c r="U8582" s="194">
        <f t="shared" si="4589"/>
        <v>0.34941122323466595</v>
      </c>
      <c r="V8582" s="188" t="str">
        <f t="shared" si="4590"/>
        <v>MENOR</v>
      </c>
      <c r="W8582" s="188">
        <f t="shared" si="4591"/>
        <v>114806.65643120717</v>
      </c>
      <c r="X8582" s="143">
        <f t="shared" si="4592"/>
        <v>114807</v>
      </c>
    </row>
    <row r="8583" spans="1:24" x14ac:dyDescent="0.25">
      <c r="A8583" s="20" t="s">
        <v>189</v>
      </c>
      <c r="B8583" s="20">
        <v>87141</v>
      </c>
      <c r="C8583" s="26" t="s">
        <v>2262</v>
      </c>
      <c r="D8583" s="84" t="s">
        <v>2263</v>
      </c>
      <c r="E8583" s="20" t="s">
        <v>2058</v>
      </c>
      <c r="F8583" s="135" t="s">
        <v>334</v>
      </c>
      <c r="G8583" s="169">
        <v>144925</v>
      </c>
      <c r="H8583" s="36">
        <v>158.16999999999999</v>
      </c>
      <c r="I8583" s="50">
        <v>151.76</v>
      </c>
      <c r="J8583" s="155">
        <f t="shared" si="4581"/>
        <v>151046.30502108592</v>
      </c>
      <c r="K8583" s="182">
        <v>501942</v>
      </c>
      <c r="L8583" s="143">
        <v>538931.96</v>
      </c>
      <c r="M8583" s="143">
        <v>549603.88</v>
      </c>
      <c r="N8583" s="143">
        <f t="shared" si="4582"/>
        <v>151046.30502108592</v>
      </c>
      <c r="O8583" s="143">
        <f t="shared" si="4583"/>
        <v>549603.88</v>
      </c>
      <c r="P8583" s="143">
        <f t="shared" si="4584"/>
        <v>501942</v>
      </c>
      <c r="Q8583" s="143">
        <f t="shared" si="4585"/>
        <v>435381.03625527141</v>
      </c>
      <c r="R8583" s="143">
        <f t="shared" si="4586"/>
        <v>326494.15251054295</v>
      </c>
      <c r="S8583" s="143">
        <f t="shared" si="4587"/>
        <v>525772.93999999994</v>
      </c>
      <c r="T8583" s="143">
        <f t="shared" si="4588"/>
        <v>190653.4842081859</v>
      </c>
      <c r="U8583" s="194">
        <f t="shared" si="4589"/>
        <v>0.37983170208547185</v>
      </c>
      <c r="V8583" s="188" t="str">
        <f t="shared" si="4590"/>
        <v>MENOR</v>
      </c>
      <c r="W8583" s="188">
        <f t="shared" si="4591"/>
        <v>151046.30502108592</v>
      </c>
      <c r="X8583" s="143">
        <f t="shared" si="4592"/>
        <v>151046</v>
      </c>
    </row>
    <row r="8584" spans="1:24" ht="28.5" customHeight="1" x14ac:dyDescent="0.25">
      <c r="A8584" s="20" t="s">
        <v>190</v>
      </c>
      <c r="B8584" s="20">
        <v>87141</v>
      </c>
      <c r="C8584" s="26" t="s">
        <v>2581</v>
      </c>
      <c r="D8584" s="58" t="s">
        <v>2582</v>
      </c>
      <c r="E8584" s="20" t="s">
        <v>2058</v>
      </c>
      <c r="F8584" s="135" t="s">
        <v>334</v>
      </c>
      <c r="G8584" s="169">
        <v>6130</v>
      </c>
      <c r="H8584" s="36">
        <v>158.16999999999999</v>
      </c>
      <c r="I8584" s="50">
        <v>151.76</v>
      </c>
      <c r="J8584" s="155">
        <f t="shared" si="4581"/>
        <v>6388.9173695308382</v>
      </c>
      <c r="K8584" s="182">
        <v>183260</v>
      </c>
      <c r="L8584" s="143">
        <v>201919.2</v>
      </c>
      <c r="M8584" s="143">
        <v>205917.6</v>
      </c>
      <c r="N8584" s="143">
        <f t="shared" si="4582"/>
        <v>6388.9173695308382</v>
      </c>
      <c r="O8584" s="143">
        <f t="shared" si="4583"/>
        <v>205917.6</v>
      </c>
      <c r="P8584" s="143">
        <f t="shared" si="4584"/>
        <v>183260</v>
      </c>
      <c r="Q8584" s="143">
        <f t="shared" si="4585"/>
        <v>149371.4293423827</v>
      </c>
      <c r="R8584" s="143">
        <f t="shared" si="4586"/>
        <v>94824.458684765414</v>
      </c>
      <c r="S8584" s="143">
        <f t="shared" si="4587"/>
        <v>194588.79999999999</v>
      </c>
      <c r="T8584" s="143">
        <f t="shared" si="4588"/>
        <v>95831.747642085349</v>
      </c>
      <c r="U8584" s="194">
        <f t="shared" si="4589"/>
        <v>0.52292779462013173</v>
      </c>
      <c r="V8584" s="188" t="str">
        <f t="shared" si="4590"/>
        <v>MENOR</v>
      </c>
      <c r="W8584" s="188">
        <f t="shared" si="4591"/>
        <v>6388.9173695308382</v>
      </c>
      <c r="X8584" s="143">
        <f t="shared" si="4592"/>
        <v>6389</v>
      </c>
    </row>
    <row r="8585" spans="1:24" ht="28.5" customHeight="1" x14ac:dyDescent="0.25">
      <c r="A8585" s="20" t="s">
        <v>191</v>
      </c>
      <c r="B8585" s="20">
        <v>87141</v>
      </c>
      <c r="C8585" s="26" t="s">
        <v>2264</v>
      </c>
      <c r="D8585" s="58" t="s">
        <v>2265</v>
      </c>
      <c r="E8585" s="20" t="s">
        <v>2058</v>
      </c>
      <c r="F8585" s="135" t="s">
        <v>334</v>
      </c>
      <c r="G8585" s="169">
        <v>35412</v>
      </c>
      <c r="H8585" s="36">
        <v>158.16999999999999</v>
      </c>
      <c r="I8585" s="50">
        <v>151.76</v>
      </c>
      <c r="J8585" s="155">
        <f t="shared" si="4581"/>
        <v>36907.722983658408</v>
      </c>
      <c r="K8585" s="182">
        <v>239904</v>
      </c>
      <c r="L8585" s="143">
        <v>259610.4</v>
      </c>
      <c r="M8585" s="143">
        <v>264751.2</v>
      </c>
      <c r="N8585" s="143">
        <f t="shared" si="4582"/>
        <v>36907.722983658408</v>
      </c>
      <c r="O8585" s="143">
        <f t="shared" si="4583"/>
        <v>264751.2</v>
      </c>
      <c r="P8585" s="143">
        <f t="shared" si="4584"/>
        <v>239904</v>
      </c>
      <c r="Q8585" s="143">
        <f t="shared" si="4585"/>
        <v>200293.3307459146</v>
      </c>
      <c r="R8585" s="143">
        <f t="shared" si="4586"/>
        <v>138405.86149182922</v>
      </c>
      <c r="S8585" s="143">
        <f t="shared" si="4587"/>
        <v>252327.6</v>
      </c>
      <c r="T8585" s="143">
        <f t="shared" si="4588"/>
        <v>109448.91282583107</v>
      </c>
      <c r="U8585" s="194">
        <f t="shared" si="4589"/>
        <v>0.45621962462414578</v>
      </c>
      <c r="V8585" s="188" t="str">
        <f t="shared" si="4590"/>
        <v>MENOR</v>
      </c>
      <c r="W8585" s="188">
        <f t="shared" si="4591"/>
        <v>36907.722983658408</v>
      </c>
      <c r="X8585" s="143">
        <f t="shared" si="4592"/>
        <v>36908</v>
      </c>
    </row>
    <row r="8586" spans="1:24" ht="28.5" customHeight="1" x14ac:dyDescent="0.25">
      <c r="A8586" s="20" t="s">
        <v>192</v>
      </c>
      <c r="B8586" s="20">
        <v>87141</v>
      </c>
      <c r="C8586" s="26" t="s">
        <v>2545</v>
      </c>
      <c r="D8586" s="84" t="s">
        <v>2546</v>
      </c>
      <c r="E8586" s="20" t="s">
        <v>2058</v>
      </c>
      <c r="F8586" s="135" t="s">
        <v>334</v>
      </c>
      <c r="G8586" s="169">
        <v>14055</v>
      </c>
      <c r="H8586" s="36">
        <v>158.16999999999999</v>
      </c>
      <c r="I8586" s="50">
        <v>151.76</v>
      </c>
      <c r="J8586" s="155">
        <f t="shared" si="4581"/>
        <v>14648.651489193464</v>
      </c>
      <c r="K8586" s="182">
        <v>126616</v>
      </c>
      <c r="L8586" s="143">
        <v>138158.405</v>
      </c>
      <c r="M8586" s="143">
        <v>140894.215</v>
      </c>
      <c r="N8586" s="143">
        <f t="shared" si="4582"/>
        <v>14648.651489193464</v>
      </c>
      <c r="O8586" s="143">
        <f t="shared" si="4583"/>
        <v>140894.215</v>
      </c>
      <c r="P8586" s="143">
        <f t="shared" si="4584"/>
        <v>126616</v>
      </c>
      <c r="Q8586" s="143">
        <f t="shared" si="4585"/>
        <v>105079.31787229836</v>
      </c>
      <c r="R8586" s="143">
        <f t="shared" si="4586"/>
        <v>70632.325744596732</v>
      </c>
      <c r="S8586" s="143">
        <f t="shared" si="4587"/>
        <v>133755.10749999998</v>
      </c>
      <c r="T8586" s="143">
        <f t="shared" si="4588"/>
        <v>60603.814404243603</v>
      </c>
      <c r="U8586" s="194">
        <f t="shared" si="4589"/>
        <v>0.47864262339865105</v>
      </c>
      <c r="V8586" s="188" t="str">
        <f t="shared" si="4590"/>
        <v>MENOR</v>
      </c>
      <c r="W8586" s="188">
        <f t="shared" si="4591"/>
        <v>14648.651489193464</v>
      </c>
      <c r="X8586" s="143">
        <f t="shared" si="4592"/>
        <v>14649</v>
      </c>
    </row>
    <row r="8587" spans="1:24" ht="28.5" customHeight="1" x14ac:dyDescent="0.25">
      <c r="A8587" s="20" t="s">
        <v>193</v>
      </c>
      <c r="B8587" s="20">
        <v>87141</v>
      </c>
      <c r="C8587" s="26" t="s">
        <v>2266</v>
      </c>
      <c r="D8587" s="84" t="s">
        <v>2267</v>
      </c>
      <c r="E8587" s="20" t="s">
        <v>2058</v>
      </c>
      <c r="F8587" s="135" t="s">
        <v>334</v>
      </c>
      <c r="G8587" s="169">
        <v>27827</v>
      </c>
      <c r="H8587" s="36">
        <v>158.16999999999999</v>
      </c>
      <c r="I8587" s="50">
        <v>151.76</v>
      </c>
      <c r="J8587" s="155">
        <f t="shared" si="4581"/>
        <v>29002.349696889829</v>
      </c>
      <c r="K8587" s="182">
        <v>239904</v>
      </c>
      <c r="L8587" s="143">
        <v>253120.14</v>
      </c>
      <c r="M8587" s="143">
        <v>258132.41999999998</v>
      </c>
      <c r="N8587" s="143">
        <f t="shared" si="4582"/>
        <v>29002.349696889829</v>
      </c>
      <c r="O8587" s="143">
        <f t="shared" si="4583"/>
        <v>258132.41999999998</v>
      </c>
      <c r="P8587" s="143">
        <f t="shared" si="4584"/>
        <v>239904</v>
      </c>
      <c r="Q8587" s="143">
        <f t="shared" si="4585"/>
        <v>195039.72742422245</v>
      </c>
      <c r="R8587" s="143">
        <f t="shared" si="4586"/>
        <v>134453.17484844491</v>
      </c>
      <c r="S8587" s="143">
        <f t="shared" si="4587"/>
        <v>249018.21</v>
      </c>
      <c r="T8587" s="143">
        <f t="shared" si="4588"/>
        <v>110958.30438766438</v>
      </c>
      <c r="U8587" s="194">
        <f t="shared" si="4589"/>
        <v>0.46251127279105131</v>
      </c>
      <c r="V8587" s="188" t="str">
        <f t="shared" si="4590"/>
        <v>MENOR</v>
      </c>
      <c r="W8587" s="188">
        <f t="shared" si="4591"/>
        <v>29002.349696889829</v>
      </c>
      <c r="X8587" s="143">
        <f t="shared" si="4592"/>
        <v>29002</v>
      </c>
    </row>
    <row r="8588" spans="1:24" ht="28.5" customHeight="1" x14ac:dyDescent="0.25">
      <c r="A8588" s="20" t="s">
        <v>194</v>
      </c>
      <c r="B8588" s="20">
        <v>87141</v>
      </c>
      <c r="C8588" s="26" t="s">
        <v>2268</v>
      </c>
      <c r="D8588" s="58" t="s">
        <v>2269</v>
      </c>
      <c r="E8588" s="20" t="s">
        <v>2058</v>
      </c>
      <c r="F8588" s="135" t="s">
        <v>334</v>
      </c>
      <c r="G8588" s="169">
        <v>28330</v>
      </c>
      <c r="H8588" s="36">
        <v>158.16999999999999</v>
      </c>
      <c r="I8588" s="50">
        <v>151.76</v>
      </c>
      <c r="J8588" s="155">
        <f t="shared" si="4581"/>
        <v>29526.595282024249</v>
      </c>
      <c r="K8588" s="182">
        <v>237762</v>
      </c>
      <c r="L8588" s="143">
        <v>250956.72</v>
      </c>
      <c r="M8588" s="143">
        <v>255926.16</v>
      </c>
      <c r="N8588" s="143">
        <f t="shared" si="4582"/>
        <v>29526.595282024249</v>
      </c>
      <c r="O8588" s="143">
        <f t="shared" si="4583"/>
        <v>255926.16</v>
      </c>
      <c r="P8588" s="143">
        <f t="shared" si="4584"/>
        <v>237762</v>
      </c>
      <c r="Q8588" s="143">
        <f t="shared" si="4585"/>
        <v>193542.86882050606</v>
      </c>
      <c r="R8588" s="143">
        <f t="shared" si="4586"/>
        <v>133644.29764101212</v>
      </c>
      <c r="S8588" s="143">
        <f t="shared" si="4587"/>
        <v>246844.08000000002</v>
      </c>
      <c r="T8588" s="143">
        <f t="shared" si="4588"/>
        <v>109612.49149217438</v>
      </c>
      <c r="U8588" s="194">
        <f t="shared" si="4589"/>
        <v>0.46101770464655573</v>
      </c>
      <c r="V8588" s="188" t="str">
        <f t="shared" si="4590"/>
        <v>MENOR</v>
      </c>
      <c r="W8588" s="188">
        <f t="shared" si="4591"/>
        <v>29526.595282024249</v>
      </c>
      <c r="X8588" s="143">
        <f t="shared" si="4592"/>
        <v>29527</v>
      </c>
    </row>
    <row r="8589" spans="1:24" ht="28.5" customHeight="1" x14ac:dyDescent="0.25">
      <c r="A8589" s="20" t="s">
        <v>195</v>
      </c>
      <c r="B8589" s="20">
        <v>87141</v>
      </c>
      <c r="C8589" s="26" t="s">
        <v>2270</v>
      </c>
      <c r="D8589" s="58" t="s">
        <v>2271</v>
      </c>
      <c r="E8589" s="20" t="s">
        <v>2058</v>
      </c>
      <c r="F8589" s="135" t="s">
        <v>334</v>
      </c>
      <c r="G8589" s="169">
        <v>28324</v>
      </c>
      <c r="H8589" s="36">
        <v>158.16999999999999</v>
      </c>
      <c r="I8589" s="50">
        <v>151.76</v>
      </c>
      <c r="J8589" s="155">
        <f t="shared" si="4581"/>
        <v>29520.341855561415</v>
      </c>
      <c r="K8589" s="182">
        <v>239904</v>
      </c>
      <c r="L8589" s="143">
        <v>259610.4</v>
      </c>
      <c r="M8589" s="143">
        <v>264751.2</v>
      </c>
      <c r="N8589" s="143">
        <f t="shared" si="4582"/>
        <v>29520.341855561415</v>
      </c>
      <c r="O8589" s="143">
        <f t="shared" si="4583"/>
        <v>264751.2</v>
      </c>
      <c r="P8589" s="143">
        <f t="shared" si="4584"/>
        <v>239904</v>
      </c>
      <c r="Q8589" s="143">
        <f t="shared" si="4585"/>
        <v>198446.48546389036</v>
      </c>
      <c r="R8589" s="143">
        <f t="shared" si="4586"/>
        <v>134712.17092778071</v>
      </c>
      <c r="S8589" s="143">
        <f t="shared" si="4587"/>
        <v>252327.6</v>
      </c>
      <c r="T8589" s="143">
        <f t="shared" si="4588"/>
        <v>113125.45707751345</v>
      </c>
      <c r="U8589" s="194">
        <f t="shared" si="4589"/>
        <v>0.47154468903191882</v>
      </c>
      <c r="V8589" s="188" t="str">
        <f t="shared" si="4590"/>
        <v>MENOR</v>
      </c>
      <c r="W8589" s="188">
        <f t="shared" si="4591"/>
        <v>29520.341855561415</v>
      </c>
      <c r="X8589" s="143">
        <f t="shared" si="4592"/>
        <v>29520</v>
      </c>
    </row>
    <row r="8590" spans="1:24" ht="28.5" customHeight="1" x14ac:dyDescent="0.25">
      <c r="A8590" s="20" t="s">
        <v>196</v>
      </c>
      <c r="B8590" s="20">
        <v>87141</v>
      </c>
      <c r="C8590" s="26" t="s">
        <v>2272</v>
      </c>
      <c r="D8590" s="58" t="s">
        <v>2273</v>
      </c>
      <c r="E8590" s="20" t="s">
        <v>2058</v>
      </c>
      <c r="F8590" s="135" t="s">
        <v>334</v>
      </c>
      <c r="G8590" s="169">
        <v>84142</v>
      </c>
      <c r="H8590" s="36">
        <v>158.16999999999999</v>
      </c>
      <c r="I8590" s="50">
        <v>151.76</v>
      </c>
      <c r="J8590" s="155">
        <f t="shared" si="4581"/>
        <v>87695.968239325259</v>
      </c>
      <c r="K8590" s="182">
        <v>447499.5</v>
      </c>
      <c r="L8590" s="143">
        <v>489293.49</v>
      </c>
      <c r="M8590" s="143">
        <v>498982.47</v>
      </c>
      <c r="N8590" s="143">
        <f t="shared" si="4582"/>
        <v>87695.968239325259</v>
      </c>
      <c r="O8590" s="143">
        <f t="shared" si="4583"/>
        <v>498982.47</v>
      </c>
      <c r="P8590" s="143">
        <f t="shared" si="4584"/>
        <v>447499.5</v>
      </c>
      <c r="Q8590" s="143">
        <f t="shared" si="4585"/>
        <v>380867.85705983127</v>
      </c>
      <c r="R8590" s="143">
        <f t="shared" si="4586"/>
        <v>267597.73411966261</v>
      </c>
      <c r="S8590" s="143">
        <f t="shared" si="4587"/>
        <v>473240.98499999999</v>
      </c>
      <c r="T8590" s="143">
        <f t="shared" si="4588"/>
        <v>196720.36998742787</v>
      </c>
      <c r="U8590" s="194">
        <f t="shared" si="4589"/>
        <v>0.43959908332283693</v>
      </c>
      <c r="V8590" s="188" t="str">
        <f t="shared" si="4590"/>
        <v>MENOR</v>
      </c>
      <c r="W8590" s="188">
        <f t="shared" si="4591"/>
        <v>87695.968239325259</v>
      </c>
      <c r="X8590" s="143">
        <f t="shared" si="4592"/>
        <v>87696</v>
      </c>
    </row>
    <row r="8591" spans="1:24" ht="28.5" customHeight="1" x14ac:dyDescent="0.25">
      <c r="A8591" s="20" t="s">
        <v>197</v>
      </c>
      <c r="B8591" s="20">
        <v>87141</v>
      </c>
      <c r="C8591" s="26" t="s">
        <v>2274</v>
      </c>
      <c r="D8591" s="58" t="s">
        <v>2275</v>
      </c>
      <c r="E8591" s="20" t="s">
        <v>2058</v>
      </c>
      <c r="F8591" s="135" t="s">
        <v>334</v>
      </c>
      <c r="G8591" s="169">
        <v>2039</v>
      </c>
      <c r="H8591" s="36">
        <v>158.16999999999999</v>
      </c>
      <c r="I8591" s="50">
        <v>151.76</v>
      </c>
      <c r="J8591" s="155">
        <f t="shared" si="4581"/>
        <v>2125.1227596204535</v>
      </c>
      <c r="K8591" s="182">
        <v>85085</v>
      </c>
      <c r="L8591" s="143">
        <v>92966.964999999997</v>
      </c>
      <c r="M8591" s="143">
        <v>94807.895000000004</v>
      </c>
      <c r="N8591" s="143">
        <f t="shared" si="4582"/>
        <v>2125.1227596204535</v>
      </c>
      <c r="O8591" s="143">
        <f t="shared" si="4583"/>
        <v>94807.895000000004</v>
      </c>
      <c r="P8591" s="143">
        <f t="shared" si="4584"/>
        <v>85085</v>
      </c>
      <c r="Q8591" s="143">
        <f t="shared" si="4585"/>
        <v>68746.245689905118</v>
      </c>
      <c r="R8591" s="143">
        <f t="shared" si="4586"/>
        <v>43605.061379810228</v>
      </c>
      <c r="S8591" s="143">
        <f t="shared" si="4587"/>
        <v>89946.447500000009</v>
      </c>
      <c r="T8591" s="143">
        <f t="shared" si="4588"/>
        <v>44613.830895655788</v>
      </c>
      <c r="U8591" s="194">
        <f t="shared" si="4589"/>
        <v>0.52434425451790312</v>
      </c>
      <c r="V8591" s="188" t="str">
        <f t="shared" si="4590"/>
        <v>MENOR</v>
      </c>
      <c r="W8591" s="188">
        <f t="shared" si="4591"/>
        <v>2125.1227596204535</v>
      </c>
      <c r="X8591" s="143">
        <f t="shared" si="4592"/>
        <v>2125</v>
      </c>
    </row>
    <row r="8592" spans="1:24" ht="28.5" customHeight="1" x14ac:dyDescent="0.25">
      <c r="A8592" s="20" t="s">
        <v>198</v>
      </c>
      <c r="B8592" s="20">
        <v>87141</v>
      </c>
      <c r="C8592" s="26" t="s">
        <v>2276</v>
      </c>
      <c r="D8592" s="58" t="s">
        <v>2277</v>
      </c>
      <c r="E8592" s="20" t="s">
        <v>2058</v>
      </c>
      <c r="F8592" s="135" t="s">
        <v>334</v>
      </c>
      <c r="G8592" s="169">
        <v>54849</v>
      </c>
      <c r="H8592" s="36">
        <v>158.16999999999999</v>
      </c>
      <c r="I8592" s="50">
        <v>151.76</v>
      </c>
      <c r="J8592" s="155">
        <f t="shared" si="4581"/>
        <v>57165.698010015818</v>
      </c>
      <c r="K8592" s="182">
        <v>155652</v>
      </c>
      <c r="L8592" s="143">
        <v>173073.6</v>
      </c>
      <c r="M8592" s="143">
        <v>176500.8</v>
      </c>
      <c r="N8592" s="143">
        <f t="shared" si="4582"/>
        <v>57165.698010015818</v>
      </c>
      <c r="O8592" s="143">
        <f t="shared" si="4583"/>
        <v>176500.8</v>
      </c>
      <c r="P8592" s="143">
        <f t="shared" si="4584"/>
        <v>155652</v>
      </c>
      <c r="Q8592" s="143">
        <f t="shared" si="4585"/>
        <v>140598.02450250398</v>
      </c>
      <c r="R8592" s="143">
        <f t="shared" si="4586"/>
        <v>106408.84900500791</v>
      </c>
      <c r="S8592" s="143">
        <f t="shared" si="4587"/>
        <v>166076.4</v>
      </c>
      <c r="T8592" s="143">
        <f t="shared" si="4588"/>
        <v>56365.614738495453</v>
      </c>
      <c r="U8592" s="194">
        <f t="shared" si="4589"/>
        <v>0.36212586242705169</v>
      </c>
      <c r="V8592" s="188" t="str">
        <f t="shared" si="4590"/>
        <v>MENOR</v>
      </c>
      <c r="W8592" s="188">
        <f t="shared" si="4591"/>
        <v>57165.698010015818</v>
      </c>
      <c r="X8592" s="143">
        <f t="shared" si="4592"/>
        <v>57166</v>
      </c>
    </row>
    <row r="8593" spans="1:24" ht="28.5" customHeight="1" x14ac:dyDescent="0.25">
      <c r="A8593" s="20" t="s">
        <v>199</v>
      </c>
      <c r="B8593" s="20">
        <v>87141</v>
      </c>
      <c r="C8593" s="26" t="s">
        <v>2557</v>
      </c>
      <c r="D8593" s="58" t="s">
        <v>2558</v>
      </c>
      <c r="E8593" s="20" t="s">
        <v>2058</v>
      </c>
      <c r="F8593" s="135" t="s">
        <v>334</v>
      </c>
      <c r="G8593" s="169">
        <v>55743</v>
      </c>
      <c r="H8593" s="36">
        <v>158.16999999999999</v>
      </c>
      <c r="I8593" s="50">
        <v>151.76</v>
      </c>
      <c r="J8593" s="155">
        <f t="shared" si="4581"/>
        <v>58097.458552978387</v>
      </c>
      <c r="K8593" s="182">
        <v>117810</v>
      </c>
      <c r="L8593" s="143">
        <v>127641.78</v>
      </c>
      <c r="M8593" s="143">
        <v>130169.34</v>
      </c>
      <c r="N8593" s="143">
        <f t="shared" si="4582"/>
        <v>58097.458552978387</v>
      </c>
      <c r="O8593" s="143">
        <f t="shared" si="4583"/>
        <v>130169.34</v>
      </c>
      <c r="P8593" s="143">
        <f t="shared" si="4584"/>
        <v>117810</v>
      </c>
      <c r="Q8593" s="143">
        <f t="shared" si="4585"/>
        <v>108429.64463824459</v>
      </c>
      <c r="R8593" s="143">
        <f t="shared" si="4586"/>
        <v>87953.72927648919</v>
      </c>
      <c r="S8593" s="143">
        <f t="shared" si="4587"/>
        <v>123989.67</v>
      </c>
      <c r="T8593" s="143">
        <f t="shared" si="4588"/>
        <v>33975.680137489639</v>
      </c>
      <c r="U8593" s="194">
        <f t="shared" si="4589"/>
        <v>0.28839385567854714</v>
      </c>
      <c r="V8593" s="188" t="str">
        <f t="shared" si="4590"/>
        <v>MENOR</v>
      </c>
      <c r="W8593" s="188">
        <f t="shared" si="4591"/>
        <v>58097.458552978387</v>
      </c>
      <c r="X8593" s="143">
        <f t="shared" si="4592"/>
        <v>58097</v>
      </c>
    </row>
    <row r="8594" spans="1:24" ht="28.5" customHeight="1" x14ac:dyDescent="0.25">
      <c r="A8594" s="20" t="s">
        <v>200</v>
      </c>
      <c r="B8594" s="20">
        <v>87141</v>
      </c>
      <c r="C8594" s="26" t="s">
        <v>2278</v>
      </c>
      <c r="D8594" s="58" t="s">
        <v>2279</v>
      </c>
      <c r="E8594" s="20" t="s">
        <v>2058</v>
      </c>
      <c r="F8594" s="135" t="s">
        <v>334</v>
      </c>
      <c r="G8594" s="169">
        <v>82702</v>
      </c>
      <c r="H8594" s="36">
        <v>158.16999999999999</v>
      </c>
      <c r="I8594" s="50">
        <v>151.76</v>
      </c>
      <c r="J8594" s="155">
        <f t="shared" si="4581"/>
        <v>86195.145888244602</v>
      </c>
      <c r="K8594" s="182">
        <v>421557.5</v>
      </c>
      <c r="L8594" s="143">
        <v>468741</v>
      </c>
      <c r="M8594" s="143">
        <v>478023</v>
      </c>
      <c r="N8594" s="143">
        <f t="shared" si="4582"/>
        <v>86195.145888244602</v>
      </c>
      <c r="O8594" s="143">
        <f t="shared" si="4583"/>
        <v>478023</v>
      </c>
      <c r="P8594" s="143">
        <f t="shared" si="4584"/>
        <v>421557.5</v>
      </c>
      <c r="Q8594" s="143">
        <f t="shared" si="4585"/>
        <v>363629.16147206118</v>
      </c>
      <c r="R8594" s="143">
        <f t="shared" si="4586"/>
        <v>253876.32294412231</v>
      </c>
      <c r="S8594" s="143">
        <f t="shared" si="4587"/>
        <v>449790.25</v>
      </c>
      <c r="T8594" s="143">
        <f t="shared" si="4588"/>
        <v>186600.97739959139</v>
      </c>
      <c r="U8594" s="194">
        <f t="shared" si="4589"/>
        <v>0.44264656043266076</v>
      </c>
      <c r="V8594" s="188" t="str">
        <f t="shared" si="4590"/>
        <v>MENOR</v>
      </c>
      <c r="W8594" s="188">
        <f t="shared" si="4591"/>
        <v>86195.145888244602</v>
      </c>
      <c r="X8594" s="143">
        <f t="shared" si="4592"/>
        <v>86195</v>
      </c>
    </row>
    <row r="8595" spans="1:24" x14ac:dyDescent="0.25">
      <c r="A8595" s="20" t="s">
        <v>201</v>
      </c>
      <c r="B8595" s="20">
        <v>87141</v>
      </c>
      <c r="C8595" s="26" t="s">
        <v>2710</v>
      </c>
      <c r="D8595" s="58" t="s">
        <v>2711</v>
      </c>
      <c r="E8595" s="20" t="s">
        <v>2058</v>
      </c>
      <c r="F8595" s="135" t="s">
        <v>334</v>
      </c>
      <c r="G8595" s="169">
        <v>28454</v>
      </c>
      <c r="H8595" s="36">
        <v>158.16999999999999</v>
      </c>
      <c r="I8595" s="50">
        <v>151.76</v>
      </c>
      <c r="J8595" s="155">
        <f t="shared" si="4581"/>
        <v>29655.832762256196</v>
      </c>
      <c r="K8595" s="182">
        <v>447499.5</v>
      </c>
      <c r="L8595" s="143">
        <v>505879.71</v>
      </c>
      <c r="M8595" s="143">
        <v>515897.13</v>
      </c>
      <c r="N8595" s="143">
        <f t="shared" si="4582"/>
        <v>29655.832762256196</v>
      </c>
      <c r="O8595" s="143">
        <f t="shared" si="4583"/>
        <v>515897.13</v>
      </c>
      <c r="P8595" s="143">
        <f t="shared" si="4584"/>
        <v>447499.5</v>
      </c>
      <c r="Q8595" s="143">
        <f t="shared" si="4585"/>
        <v>374733.04319056403</v>
      </c>
      <c r="R8595" s="143">
        <f t="shared" si="4586"/>
        <v>238577.6663811281</v>
      </c>
      <c r="S8595" s="143">
        <f t="shared" si="4587"/>
        <v>481698.315</v>
      </c>
      <c r="T8595" s="143">
        <f t="shared" si="4588"/>
        <v>232020.1040237314</v>
      </c>
      <c r="U8595" s="194">
        <f t="shared" si="4589"/>
        <v>0.5184812586913089</v>
      </c>
      <c r="V8595" s="188" t="str">
        <f t="shared" si="4590"/>
        <v>MENOR</v>
      </c>
      <c r="W8595" s="188">
        <f t="shared" si="4591"/>
        <v>29655.832762256196</v>
      </c>
      <c r="X8595" s="143">
        <f t="shared" si="4592"/>
        <v>29656</v>
      </c>
    </row>
    <row r="8596" spans="1:24" x14ac:dyDescent="0.25">
      <c r="A8596" s="15" t="s">
        <v>218</v>
      </c>
      <c r="B8596" s="27" t="s">
        <v>219</v>
      </c>
      <c r="C8596" s="18"/>
      <c r="D8596" s="18"/>
      <c r="E8596" s="27"/>
      <c r="F8596" s="34"/>
      <c r="G8596" s="138"/>
      <c r="H8596" s="18"/>
      <c r="I8596" s="18"/>
      <c r="J8596" s="138"/>
      <c r="K8596" s="183"/>
      <c r="L8596" s="147"/>
      <c r="M8596" s="147"/>
      <c r="N8596" s="147"/>
      <c r="O8596" s="147"/>
      <c r="P8596" s="147"/>
      <c r="Q8596" s="147"/>
      <c r="R8596" s="147"/>
      <c r="S8596" s="147"/>
      <c r="T8596" s="147"/>
      <c r="U8596" s="197"/>
      <c r="V8596" s="146"/>
      <c r="W8596" s="147"/>
      <c r="X8596" s="147"/>
    </row>
    <row r="8597" spans="1:24" x14ac:dyDescent="0.25">
      <c r="A8597" s="36" t="s">
        <v>220</v>
      </c>
      <c r="B8597" s="20">
        <v>87141</v>
      </c>
      <c r="C8597" s="26" t="s">
        <v>2280</v>
      </c>
      <c r="D8597" s="58" t="s">
        <v>2281</v>
      </c>
      <c r="E8597" s="20" t="s">
        <v>2058</v>
      </c>
      <c r="F8597" s="135" t="s">
        <v>334</v>
      </c>
      <c r="G8597" s="169">
        <v>108308</v>
      </c>
      <c r="H8597" s="36">
        <v>158.16999999999999</v>
      </c>
      <c r="I8597" s="50">
        <v>151.76</v>
      </c>
      <c r="J8597" s="155">
        <f t="shared" ref="J8597:J8623" si="4593">G8597*(H8597/I8597)</f>
        <v>112882.68555614128</v>
      </c>
      <c r="K8597" s="182">
        <v>492898</v>
      </c>
      <c r="L8597" s="143">
        <v>552633.62</v>
      </c>
      <c r="M8597" s="143">
        <v>563576.86</v>
      </c>
      <c r="N8597" s="143">
        <f t="shared" ref="N8597:N8623" si="4594">MIN(J8597,K8597,L8597,M8597)</f>
        <v>112882.68555614128</v>
      </c>
      <c r="O8597" s="143">
        <f t="shared" ref="O8597:O8623" si="4595">MAX(J8597,K8597,L8597,M8597)</f>
        <v>563576.86</v>
      </c>
      <c r="P8597" s="143">
        <f t="shared" ref="P8597:P8623" si="4596">MEDIAN(J8597,K8597,L8597,M8597,)</f>
        <v>492898</v>
      </c>
      <c r="Q8597" s="143">
        <f t="shared" ref="Q8597:Q8623" si="4597">AVERAGE(J8597,K8597,L8597,M8597)</f>
        <v>430497.79138903529</v>
      </c>
      <c r="R8597" s="143">
        <f t="shared" ref="R8597:R8623" si="4598">AVERAGE(N8597,P8597)</f>
        <v>302890.34277807066</v>
      </c>
      <c r="S8597" s="143">
        <f t="shared" ref="S8597:S8623" si="4599">AVERAGE(O8597,P8597)</f>
        <v>528237.42999999993</v>
      </c>
      <c r="T8597" s="143">
        <f t="shared" ref="T8597:T8623" si="4600">STDEVA(J8597,K8597,L8597,M8597)</f>
        <v>214009.61085956026</v>
      </c>
      <c r="U8597" s="194">
        <f t="shared" ref="U8597:U8623" si="4601">T8597/P8597</f>
        <v>0.43418640542173076</v>
      </c>
      <c r="V8597" s="188" t="str">
        <f t="shared" ref="V8597:V8623" si="4602">IF(U8597&lt;=70%,"MENOR",IF(AND(U8597&gt;70%,U8597&lt;=90%),"[PROM MEN-MED]","PROMEDIO"))</f>
        <v>MENOR</v>
      </c>
      <c r="W8597" s="188">
        <f t="shared" ref="W8597:W8623" si="4603">IF(U8597&lt;=70%,N8597,IF(AND(U8597&gt;70%,U8597&lt;=90%),R8597,Q8597))</f>
        <v>112882.68555614128</v>
      </c>
      <c r="X8597" s="143">
        <f t="shared" ref="X8597:X8623" si="4604">ROUND(W8597,0)</f>
        <v>112883</v>
      </c>
    </row>
    <row r="8598" spans="1:24" x14ac:dyDescent="0.25">
      <c r="A8598" s="36" t="s">
        <v>221</v>
      </c>
      <c r="B8598" s="20">
        <v>87141</v>
      </c>
      <c r="C8598" s="21" t="s">
        <v>2434</v>
      </c>
      <c r="D8598" s="58" t="s">
        <v>2435</v>
      </c>
      <c r="E8598" s="20" t="s">
        <v>2058</v>
      </c>
      <c r="F8598" s="135" t="s">
        <v>334</v>
      </c>
      <c r="G8598" s="169">
        <v>295251</v>
      </c>
      <c r="H8598" s="36">
        <v>158.16999999999999</v>
      </c>
      <c r="I8598" s="50">
        <v>151.76</v>
      </c>
      <c r="J8598" s="155">
        <f t="shared" si="4593"/>
        <v>307721.73609646811</v>
      </c>
      <c r="K8598" s="182">
        <v>766550.4</v>
      </c>
      <c r="L8598" s="143">
        <v>830522.51520000002</v>
      </c>
      <c r="M8598" s="143">
        <v>846968.50560000003</v>
      </c>
      <c r="N8598" s="143">
        <f t="shared" si="4594"/>
        <v>307721.73609646811</v>
      </c>
      <c r="O8598" s="143">
        <f t="shared" si="4595"/>
        <v>846968.50560000003</v>
      </c>
      <c r="P8598" s="143">
        <f t="shared" si="4596"/>
        <v>766550.4</v>
      </c>
      <c r="Q8598" s="143">
        <f t="shared" si="4597"/>
        <v>687940.78922411706</v>
      </c>
      <c r="R8598" s="143">
        <f t="shared" si="4598"/>
        <v>537136.0680482341</v>
      </c>
      <c r="S8598" s="143">
        <f t="shared" si="4599"/>
        <v>806759.45280000009</v>
      </c>
      <c r="T8598" s="143">
        <f t="shared" si="4600"/>
        <v>255841.98406152418</v>
      </c>
      <c r="U8598" s="194">
        <f t="shared" si="4601"/>
        <v>0.33375755079056013</v>
      </c>
      <c r="V8598" s="188" t="str">
        <f t="shared" si="4602"/>
        <v>MENOR</v>
      </c>
      <c r="W8598" s="188">
        <f t="shared" si="4603"/>
        <v>307721.73609646811</v>
      </c>
      <c r="X8598" s="143">
        <f t="shared" si="4604"/>
        <v>307722</v>
      </c>
    </row>
    <row r="8599" spans="1:24" ht="20.25" customHeight="1" x14ac:dyDescent="0.25">
      <c r="A8599" s="36" t="s">
        <v>222</v>
      </c>
      <c r="B8599" s="20">
        <v>87141</v>
      </c>
      <c r="C8599" s="21" t="s">
        <v>2583</v>
      </c>
      <c r="D8599" s="58" t="s">
        <v>2584</v>
      </c>
      <c r="E8599" s="20" t="s">
        <v>2058</v>
      </c>
      <c r="F8599" s="135" t="s">
        <v>334</v>
      </c>
      <c r="G8599" s="169">
        <v>202645</v>
      </c>
      <c r="H8599" s="36">
        <v>158.16999999999999</v>
      </c>
      <c r="I8599" s="50">
        <v>151.76</v>
      </c>
      <c r="J8599" s="155">
        <f t="shared" si="4593"/>
        <v>211204.2675935688</v>
      </c>
      <c r="K8599" s="182">
        <v>634865</v>
      </c>
      <c r="L8599" s="143">
        <v>705335.01500000001</v>
      </c>
      <c r="M8599" s="143">
        <v>719302.04500000004</v>
      </c>
      <c r="N8599" s="143">
        <f t="shared" si="4594"/>
        <v>211204.2675935688</v>
      </c>
      <c r="O8599" s="143">
        <f t="shared" si="4595"/>
        <v>719302.04500000004</v>
      </c>
      <c r="P8599" s="143">
        <f t="shared" si="4596"/>
        <v>634865</v>
      </c>
      <c r="Q8599" s="143">
        <f t="shared" si="4597"/>
        <v>567676.58189839218</v>
      </c>
      <c r="R8599" s="143">
        <f t="shared" si="4598"/>
        <v>423034.63379678439</v>
      </c>
      <c r="S8599" s="143">
        <f t="shared" si="4599"/>
        <v>677083.52249999996</v>
      </c>
      <c r="T8599" s="143">
        <f t="shared" si="4600"/>
        <v>240504.27553898797</v>
      </c>
      <c r="U8599" s="194">
        <f t="shared" si="4601"/>
        <v>0.37882742872734831</v>
      </c>
      <c r="V8599" s="188" t="str">
        <f t="shared" si="4602"/>
        <v>MENOR</v>
      </c>
      <c r="W8599" s="188">
        <f t="shared" si="4603"/>
        <v>211204.2675935688</v>
      </c>
      <c r="X8599" s="143">
        <f t="shared" si="4604"/>
        <v>211204</v>
      </c>
    </row>
    <row r="8600" spans="1:24" ht="20.25" customHeight="1" x14ac:dyDescent="0.25">
      <c r="A8600" s="36" t="s">
        <v>223</v>
      </c>
      <c r="B8600" s="20">
        <v>87141</v>
      </c>
      <c r="C8600" s="26" t="s">
        <v>2282</v>
      </c>
      <c r="D8600" s="58" t="s">
        <v>2283</v>
      </c>
      <c r="E8600" s="20" t="s">
        <v>2058</v>
      </c>
      <c r="F8600" s="135" t="s">
        <v>334</v>
      </c>
      <c r="G8600" s="169">
        <v>4861</v>
      </c>
      <c r="H8600" s="36">
        <v>158.16999999999999</v>
      </c>
      <c r="I8600" s="50">
        <v>151.76</v>
      </c>
      <c r="J8600" s="155">
        <f t="shared" si="4593"/>
        <v>5066.317672641012</v>
      </c>
      <c r="K8600" s="182">
        <v>6545</v>
      </c>
      <c r="L8600" s="143">
        <v>7331.59</v>
      </c>
      <c r="M8600" s="143">
        <v>7476.77</v>
      </c>
      <c r="N8600" s="143">
        <f t="shared" si="4594"/>
        <v>5066.317672641012</v>
      </c>
      <c r="O8600" s="143">
        <f t="shared" si="4595"/>
        <v>7476.77</v>
      </c>
      <c r="P8600" s="143">
        <f t="shared" si="4596"/>
        <v>6545</v>
      </c>
      <c r="Q8600" s="143">
        <f t="shared" si="4597"/>
        <v>6604.9194181602534</v>
      </c>
      <c r="R8600" s="143">
        <f t="shared" si="4598"/>
        <v>5805.6588363205065</v>
      </c>
      <c r="S8600" s="143">
        <f t="shared" si="4599"/>
        <v>7010.8850000000002</v>
      </c>
      <c r="T8600" s="143">
        <f t="shared" si="4600"/>
        <v>1104.3941385141377</v>
      </c>
      <c r="U8600" s="194">
        <f t="shared" si="4601"/>
        <v>0.16873860023134266</v>
      </c>
      <c r="V8600" s="188" t="str">
        <f t="shared" si="4602"/>
        <v>MENOR</v>
      </c>
      <c r="W8600" s="188">
        <f t="shared" si="4603"/>
        <v>5066.317672641012</v>
      </c>
      <c r="X8600" s="143">
        <f t="shared" si="4604"/>
        <v>5066</v>
      </c>
    </row>
    <row r="8601" spans="1:24" ht="20.25" customHeight="1" x14ac:dyDescent="0.25">
      <c r="A8601" s="36" t="s">
        <v>224</v>
      </c>
      <c r="B8601" s="20">
        <v>87141</v>
      </c>
      <c r="C8601" s="26" t="s">
        <v>2705</v>
      </c>
      <c r="D8601" s="84" t="s">
        <v>2706</v>
      </c>
      <c r="E8601" s="20" t="s">
        <v>2058</v>
      </c>
      <c r="F8601" s="135" t="s">
        <v>334</v>
      </c>
      <c r="G8601" s="169">
        <v>22160</v>
      </c>
      <c r="H8601" s="36">
        <v>158.16999999999999</v>
      </c>
      <c r="I8601" s="50">
        <v>151.76</v>
      </c>
      <c r="J8601" s="155">
        <f t="shared" si="4593"/>
        <v>23095.988402741172</v>
      </c>
      <c r="K8601" s="182">
        <v>888513.5</v>
      </c>
      <c r="L8601" s="143">
        <v>987961.8</v>
      </c>
      <c r="M8601" s="143">
        <v>1007525.4</v>
      </c>
      <c r="N8601" s="143">
        <f t="shared" si="4594"/>
        <v>23095.988402741172</v>
      </c>
      <c r="O8601" s="143">
        <f t="shared" si="4595"/>
        <v>1007525.4</v>
      </c>
      <c r="P8601" s="143">
        <f t="shared" si="4596"/>
        <v>888513.5</v>
      </c>
      <c r="Q8601" s="143">
        <f t="shared" si="4597"/>
        <v>726774.1721006853</v>
      </c>
      <c r="R8601" s="143">
        <f t="shared" si="4598"/>
        <v>455804.74420137057</v>
      </c>
      <c r="S8601" s="143">
        <f t="shared" si="4599"/>
        <v>948019.45</v>
      </c>
      <c r="T8601" s="143">
        <f t="shared" si="4600"/>
        <v>472003.82249031402</v>
      </c>
      <c r="U8601" s="194">
        <f t="shared" si="4601"/>
        <v>0.53122864479865983</v>
      </c>
      <c r="V8601" s="188" t="str">
        <f t="shared" si="4602"/>
        <v>MENOR</v>
      </c>
      <c r="W8601" s="188">
        <f t="shared" si="4603"/>
        <v>23095.988402741172</v>
      </c>
      <c r="X8601" s="143">
        <f t="shared" si="4604"/>
        <v>23096</v>
      </c>
    </row>
    <row r="8602" spans="1:24" ht="20.25" customHeight="1" x14ac:dyDescent="0.25">
      <c r="A8602" s="36" t="s">
        <v>225</v>
      </c>
      <c r="B8602" s="20">
        <v>87141</v>
      </c>
      <c r="C8602" s="26" t="s">
        <v>2284</v>
      </c>
      <c r="D8602" s="84" t="s">
        <v>2285</v>
      </c>
      <c r="E8602" s="20" t="s">
        <v>2058</v>
      </c>
      <c r="F8602" s="135" t="s">
        <v>334</v>
      </c>
      <c r="G8602" s="169">
        <v>11488</v>
      </c>
      <c r="H8602" s="36">
        <v>158.16999999999999</v>
      </c>
      <c r="I8602" s="50">
        <v>151.76</v>
      </c>
      <c r="J8602" s="155">
        <f t="shared" si="4593"/>
        <v>11973.227200843437</v>
      </c>
      <c r="K8602" s="182">
        <v>59440.5</v>
      </c>
      <c r="L8602" s="143">
        <v>65443.455000000002</v>
      </c>
      <c r="M8602" s="143">
        <v>66739.365000000005</v>
      </c>
      <c r="N8602" s="143">
        <f t="shared" si="4594"/>
        <v>11973.227200843437</v>
      </c>
      <c r="O8602" s="143">
        <f t="shared" si="4595"/>
        <v>66739.365000000005</v>
      </c>
      <c r="P8602" s="143">
        <f t="shared" si="4596"/>
        <v>59440.5</v>
      </c>
      <c r="Q8602" s="143">
        <f t="shared" si="4597"/>
        <v>50899.136800210865</v>
      </c>
      <c r="R8602" s="143">
        <f t="shared" si="4598"/>
        <v>35706.863600421719</v>
      </c>
      <c r="S8602" s="143">
        <f t="shared" si="4599"/>
        <v>63089.932500000003</v>
      </c>
      <c r="T8602" s="143">
        <f t="shared" si="4600"/>
        <v>26144.670232936252</v>
      </c>
      <c r="U8602" s="194">
        <f t="shared" si="4601"/>
        <v>0.43984606847076074</v>
      </c>
      <c r="V8602" s="188" t="str">
        <f t="shared" si="4602"/>
        <v>MENOR</v>
      </c>
      <c r="W8602" s="188">
        <f t="shared" si="4603"/>
        <v>11973.227200843437</v>
      </c>
      <c r="X8602" s="143">
        <f t="shared" si="4604"/>
        <v>11973</v>
      </c>
    </row>
    <row r="8603" spans="1:24" ht="20.25" customHeight="1" x14ac:dyDescent="0.25">
      <c r="A8603" s="36" t="s">
        <v>226</v>
      </c>
      <c r="B8603" s="20">
        <v>87141</v>
      </c>
      <c r="C8603" s="26" t="s">
        <v>2438</v>
      </c>
      <c r="D8603" s="84" t="s">
        <v>2439</v>
      </c>
      <c r="E8603" s="20" t="s">
        <v>2058</v>
      </c>
      <c r="F8603" s="135" t="s">
        <v>334</v>
      </c>
      <c r="G8603" s="169">
        <v>2857</v>
      </c>
      <c r="H8603" s="36">
        <v>158.16999999999999</v>
      </c>
      <c r="I8603" s="50">
        <v>151.76</v>
      </c>
      <c r="J8603" s="155">
        <f t="shared" si="4593"/>
        <v>2977.6732340537692</v>
      </c>
      <c r="K8603" s="182">
        <v>58905</v>
      </c>
      <c r="L8603" s="143">
        <v>62739.18</v>
      </c>
      <c r="M8603" s="143">
        <v>63981.54</v>
      </c>
      <c r="N8603" s="143">
        <f t="shared" si="4594"/>
        <v>2977.6732340537692</v>
      </c>
      <c r="O8603" s="143">
        <f t="shared" si="4595"/>
        <v>63981.54</v>
      </c>
      <c r="P8603" s="143">
        <f t="shared" si="4596"/>
        <v>58905</v>
      </c>
      <c r="Q8603" s="143">
        <f t="shared" si="4597"/>
        <v>47150.848308513443</v>
      </c>
      <c r="R8603" s="143">
        <f t="shared" si="4598"/>
        <v>30941.336617026886</v>
      </c>
      <c r="S8603" s="143">
        <f t="shared" si="4599"/>
        <v>61443.270000000004</v>
      </c>
      <c r="T8603" s="143">
        <f t="shared" si="4600"/>
        <v>29527.940135195244</v>
      </c>
      <c r="U8603" s="194">
        <f t="shared" si="4601"/>
        <v>0.50128070851702311</v>
      </c>
      <c r="V8603" s="188" t="str">
        <f t="shared" si="4602"/>
        <v>MENOR</v>
      </c>
      <c r="W8603" s="188">
        <f t="shared" si="4603"/>
        <v>2977.6732340537692</v>
      </c>
      <c r="X8603" s="143">
        <f t="shared" si="4604"/>
        <v>2978</v>
      </c>
    </row>
    <row r="8604" spans="1:24" ht="20.25" customHeight="1" x14ac:dyDescent="0.25">
      <c r="A8604" s="36" t="s">
        <v>227</v>
      </c>
      <c r="B8604" s="20">
        <v>87141</v>
      </c>
      <c r="C8604" s="26" t="s">
        <v>2290</v>
      </c>
      <c r="D8604" s="84" t="s">
        <v>2291</v>
      </c>
      <c r="E8604" s="20" t="s">
        <v>2058</v>
      </c>
      <c r="F8604" s="135" t="s">
        <v>334</v>
      </c>
      <c r="G8604" s="169">
        <v>55846</v>
      </c>
      <c r="H8604" s="36">
        <v>158.16999999999999</v>
      </c>
      <c r="I8604" s="50">
        <v>151.76</v>
      </c>
      <c r="J8604" s="155">
        <f t="shared" si="4593"/>
        <v>58204.809040590408</v>
      </c>
      <c r="K8604" s="182">
        <v>186592</v>
      </c>
      <c r="L8604" s="143">
        <v>205284.52</v>
      </c>
      <c r="M8604" s="143">
        <v>209349.56</v>
      </c>
      <c r="N8604" s="143">
        <f t="shared" si="4594"/>
        <v>58204.809040590408</v>
      </c>
      <c r="O8604" s="143">
        <f t="shared" si="4595"/>
        <v>209349.56</v>
      </c>
      <c r="P8604" s="143">
        <f t="shared" si="4596"/>
        <v>186592</v>
      </c>
      <c r="Q8604" s="143">
        <f t="shared" si="4597"/>
        <v>164857.72226014762</v>
      </c>
      <c r="R8604" s="143">
        <f t="shared" si="4598"/>
        <v>122398.40452029521</v>
      </c>
      <c r="S8604" s="143">
        <f t="shared" si="4599"/>
        <v>197970.78</v>
      </c>
      <c r="T8604" s="143">
        <f t="shared" si="4600"/>
        <v>71789.21072152759</v>
      </c>
      <c r="U8604" s="194">
        <f t="shared" si="4601"/>
        <v>0.38473895301796213</v>
      </c>
      <c r="V8604" s="188" t="str">
        <f t="shared" si="4602"/>
        <v>MENOR</v>
      </c>
      <c r="W8604" s="188">
        <f t="shared" si="4603"/>
        <v>58204.809040590408</v>
      </c>
      <c r="X8604" s="143">
        <f t="shared" si="4604"/>
        <v>58205</v>
      </c>
    </row>
    <row r="8605" spans="1:24" ht="20.25" customHeight="1" x14ac:dyDescent="0.25">
      <c r="A8605" s="36" t="s">
        <v>228</v>
      </c>
      <c r="B8605" s="20">
        <v>87141</v>
      </c>
      <c r="C8605" s="26" t="s">
        <v>2296</v>
      </c>
      <c r="D8605" s="84" t="s">
        <v>2297</v>
      </c>
      <c r="E8605" s="20" t="s">
        <v>2058</v>
      </c>
      <c r="F8605" s="135" t="s">
        <v>334</v>
      </c>
      <c r="G8605" s="169">
        <v>174097</v>
      </c>
      <c r="H8605" s="36">
        <v>158.16999999999999</v>
      </c>
      <c r="I8605" s="50">
        <v>151.76</v>
      </c>
      <c r="J8605" s="155">
        <f t="shared" si="4593"/>
        <v>181450.46448339484</v>
      </c>
      <c r="K8605" s="182">
        <v>235620</v>
      </c>
      <c r="L8605" s="143">
        <v>259610.4</v>
      </c>
      <c r="M8605" s="143">
        <v>264751.2</v>
      </c>
      <c r="N8605" s="143">
        <f t="shared" si="4594"/>
        <v>181450.46448339484</v>
      </c>
      <c r="O8605" s="143">
        <f t="shared" si="4595"/>
        <v>264751.2</v>
      </c>
      <c r="P8605" s="143">
        <f t="shared" si="4596"/>
        <v>235620</v>
      </c>
      <c r="Q8605" s="143">
        <f t="shared" si="4597"/>
        <v>235358.01612084871</v>
      </c>
      <c r="R8605" s="143">
        <f t="shared" si="4598"/>
        <v>208535.23224169743</v>
      </c>
      <c r="S8605" s="143">
        <f t="shared" si="4599"/>
        <v>250185.60000000001</v>
      </c>
      <c r="T8605" s="143">
        <f t="shared" si="4600"/>
        <v>38114.870857593065</v>
      </c>
      <c r="U8605" s="194">
        <f t="shared" si="4601"/>
        <v>0.1617641577862366</v>
      </c>
      <c r="V8605" s="188" t="str">
        <f t="shared" si="4602"/>
        <v>MENOR</v>
      </c>
      <c r="W8605" s="188">
        <f t="shared" si="4603"/>
        <v>181450.46448339484</v>
      </c>
      <c r="X8605" s="143">
        <f t="shared" si="4604"/>
        <v>181450</v>
      </c>
    </row>
    <row r="8606" spans="1:24" ht="20.25" customHeight="1" x14ac:dyDescent="0.25">
      <c r="A8606" s="36" t="s">
        <v>229</v>
      </c>
      <c r="B8606" s="20">
        <v>87141</v>
      </c>
      <c r="C8606" s="26" t="s">
        <v>2298</v>
      </c>
      <c r="D8606" s="84" t="s">
        <v>2299</v>
      </c>
      <c r="E8606" s="20" t="s">
        <v>2058</v>
      </c>
      <c r="F8606" s="135" t="s">
        <v>334</v>
      </c>
      <c r="G8606" s="169">
        <v>42959</v>
      </c>
      <c r="H8606" s="36">
        <v>158.16999999999999</v>
      </c>
      <c r="I8606" s="50">
        <v>151.76</v>
      </c>
      <c r="J8606" s="155">
        <f t="shared" si="4593"/>
        <v>44773.491236162365</v>
      </c>
      <c r="K8606" s="182">
        <v>59440.5</v>
      </c>
      <c r="L8606" s="143">
        <v>64902.6</v>
      </c>
      <c r="M8606" s="143">
        <v>66187.8</v>
      </c>
      <c r="N8606" s="143">
        <f t="shared" si="4594"/>
        <v>44773.491236162365</v>
      </c>
      <c r="O8606" s="143">
        <f t="shared" si="4595"/>
        <v>66187.8</v>
      </c>
      <c r="P8606" s="143">
        <f t="shared" si="4596"/>
        <v>59440.5</v>
      </c>
      <c r="Q8606" s="143">
        <f t="shared" si="4597"/>
        <v>58826.097809040599</v>
      </c>
      <c r="R8606" s="143">
        <f t="shared" si="4598"/>
        <v>52106.995618081186</v>
      </c>
      <c r="S8606" s="143">
        <f t="shared" si="4599"/>
        <v>62814.15</v>
      </c>
      <c r="T8606" s="143">
        <f t="shared" si="4600"/>
        <v>9814.4753564902585</v>
      </c>
      <c r="U8606" s="194">
        <f t="shared" si="4601"/>
        <v>0.1651142799352337</v>
      </c>
      <c r="V8606" s="188" t="str">
        <f t="shared" si="4602"/>
        <v>MENOR</v>
      </c>
      <c r="W8606" s="188">
        <f t="shared" si="4603"/>
        <v>44773.491236162365</v>
      </c>
      <c r="X8606" s="143">
        <f t="shared" si="4604"/>
        <v>44773</v>
      </c>
    </row>
    <row r="8607" spans="1:24" ht="20.25" customHeight="1" x14ac:dyDescent="0.25">
      <c r="A8607" s="36" t="s">
        <v>230</v>
      </c>
      <c r="B8607" s="20">
        <v>87141</v>
      </c>
      <c r="C8607" s="26" t="s">
        <v>2300</v>
      </c>
      <c r="D8607" s="84" t="s">
        <v>2301</v>
      </c>
      <c r="E8607" s="20" t="s">
        <v>2058</v>
      </c>
      <c r="F8607" s="135" t="s">
        <v>334</v>
      </c>
      <c r="G8607" s="169">
        <v>2814</v>
      </c>
      <c r="H8607" s="36">
        <v>158.16999999999999</v>
      </c>
      <c r="I8607" s="50">
        <v>151.76</v>
      </c>
      <c r="J8607" s="155">
        <f t="shared" si="4593"/>
        <v>2932.8570110701107</v>
      </c>
      <c r="K8607" s="182">
        <v>58369.5</v>
      </c>
      <c r="L8607" s="143">
        <v>65443.455000000002</v>
      </c>
      <c r="M8607" s="143">
        <v>66739.365000000005</v>
      </c>
      <c r="N8607" s="143">
        <f t="shared" si="4594"/>
        <v>2932.8570110701107</v>
      </c>
      <c r="O8607" s="143">
        <f t="shared" si="4595"/>
        <v>66739.365000000005</v>
      </c>
      <c r="P8607" s="143">
        <f t="shared" si="4596"/>
        <v>58369.5</v>
      </c>
      <c r="Q8607" s="143">
        <f t="shared" si="4597"/>
        <v>48371.294252767533</v>
      </c>
      <c r="R8607" s="143">
        <f t="shared" si="4598"/>
        <v>30651.178505535056</v>
      </c>
      <c r="S8607" s="143">
        <f t="shared" si="4599"/>
        <v>62554.432500000003</v>
      </c>
      <c r="T8607" s="143">
        <f t="shared" si="4600"/>
        <v>30514.807294636201</v>
      </c>
      <c r="U8607" s="194">
        <f t="shared" si="4601"/>
        <v>0.52278685434407013</v>
      </c>
      <c r="V8607" s="188" t="str">
        <f t="shared" si="4602"/>
        <v>MENOR</v>
      </c>
      <c r="W8607" s="188">
        <f t="shared" si="4603"/>
        <v>2932.8570110701107</v>
      </c>
      <c r="X8607" s="143">
        <f t="shared" si="4604"/>
        <v>2933</v>
      </c>
    </row>
    <row r="8608" spans="1:24" ht="20.25" customHeight="1" x14ac:dyDescent="0.25">
      <c r="A8608" s="36" t="s">
        <v>231</v>
      </c>
      <c r="B8608" s="20">
        <v>87141</v>
      </c>
      <c r="C8608" s="21" t="s">
        <v>2302</v>
      </c>
      <c r="D8608" s="84" t="s">
        <v>2303</v>
      </c>
      <c r="E8608" s="20" t="s">
        <v>2058</v>
      </c>
      <c r="F8608" s="135" t="s">
        <v>334</v>
      </c>
      <c r="G8608" s="169">
        <v>3352</v>
      </c>
      <c r="H8608" s="36">
        <v>158.16999999999999</v>
      </c>
      <c r="I8608" s="50">
        <v>151.76</v>
      </c>
      <c r="J8608" s="155">
        <f t="shared" si="4593"/>
        <v>3493.580917237744</v>
      </c>
      <c r="K8608" s="182">
        <v>166600</v>
      </c>
      <c r="L8608" s="143">
        <v>177280.25</v>
      </c>
      <c r="M8608" s="143">
        <v>180790.75</v>
      </c>
      <c r="N8608" s="143">
        <f t="shared" si="4594"/>
        <v>3493.580917237744</v>
      </c>
      <c r="O8608" s="143">
        <f t="shared" si="4595"/>
        <v>180790.75</v>
      </c>
      <c r="P8608" s="143">
        <f t="shared" si="4596"/>
        <v>166600</v>
      </c>
      <c r="Q8608" s="143">
        <f t="shared" si="4597"/>
        <v>132041.14522930945</v>
      </c>
      <c r="R8608" s="143">
        <f t="shared" si="4598"/>
        <v>85046.790458618867</v>
      </c>
      <c r="S8608" s="143">
        <f t="shared" si="4599"/>
        <v>173695.375</v>
      </c>
      <c r="T8608" s="143">
        <f t="shared" si="4600"/>
        <v>85910.595581259025</v>
      </c>
      <c r="U8608" s="194">
        <f t="shared" si="4601"/>
        <v>0.51566984142412375</v>
      </c>
      <c r="V8608" s="188" t="str">
        <f t="shared" si="4602"/>
        <v>MENOR</v>
      </c>
      <c r="W8608" s="188">
        <f t="shared" si="4603"/>
        <v>3493.580917237744</v>
      </c>
      <c r="X8608" s="143">
        <f t="shared" si="4604"/>
        <v>3494</v>
      </c>
    </row>
    <row r="8609" spans="1:24" ht="20.25" customHeight="1" x14ac:dyDescent="0.25">
      <c r="A8609" s="36" t="s">
        <v>232</v>
      </c>
      <c r="B8609" s="20">
        <v>87141</v>
      </c>
      <c r="C8609" s="21" t="s">
        <v>2440</v>
      </c>
      <c r="D8609" s="84" t="s">
        <v>2441</v>
      </c>
      <c r="E8609" s="20" t="s">
        <v>2058</v>
      </c>
      <c r="F8609" s="135" t="s">
        <v>334</v>
      </c>
      <c r="G8609" s="169">
        <v>1201722</v>
      </c>
      <c r="H8609" s="36">
        <v>158.16999999999999</v>
      </c>
      <c r="I8609" s="50">
        <v>151.76</v>
      </c>
      <c r="J8609" s="155">
        <f t="shared" si="4593"/>
        <v>1252480.0259620454</v>
      </c>
      <c r="K8609" s="182">
        <v>1623160</v>
      </c>
      <c r="L8609" s="143">
        <v>1743716.52</v>
      </c>
      <c r="M8609" s="143">
        <v>1778245.56</v>
      </c>
      <c r="N8609" s="143">
        <f t="shared" si="4594"/>
        <v>1252480.0259620454</v>
      </c>
      <c r="O8609" s="143">
        <f t="shared" si="4595"/>
        <v>1778245.56</v>
      </c>
      <c r="P8609" s="143">
        <f t="shared" si="4596"/>
        <v>1623160</v>
      </c>
      <c r="Q8609" s="143">
        <f t="shared" si="4597"/>
        <v>1599400.5264905114</v>
      </c>
      <c r="R8609" s="143">
        <f t="shared" si="4598"/>
        <v>1437820.0129810227</v>
      </c>
      <c r="S8609" s="143">
        <f t="shared" si="4599"/>
        <v>1700702.78</v>
      </c>
      <c r="T8609" s="143">
        <f t="shared" si="4600"/>
        <v>240645.65808259227</v>
      </c>
      <c r="U8609" s="194">
        <f t="shared" si="4601"/>
        <v>0.14825750886085923</v>
      </c>
      <c r="V8609" s="188" t="str">
        <f t="shared" si="4602"/>
        <v>MENOR</v>
      </c>
      <c r="W8609" s="188">
        <f t="shared" si="4603"/>
        <v>1252480.0259620454</v>
      </c>
      <c r="X8609" s="143">
        <f t="shared" si="4604"/>
        <v>1252480</v>
      </c>
    </row>
    <row r="8610" spans="1:24" ht="20.25" customHeight="1" x14ac:dyDescent="0.25">
      <c r="A8610" s="36" t="s">
        <v>233</v>
      </c>
      <c r="B8610" s="20">
        <v>87141</v>
      </c>
      <c r="C8610" s="21" t="s">
        <v>2442</v>
      </c>
      <c r="D8610" s="84" t="s">
        <v>2443</v>
      </c>
      <c r="E8610" s="20" t="s">
        <v>2058</v>
      </c>
      <c r="F8610" s="135" t="s">
        <v>334</v>
      </c>
      <c r="G8610" s="169">
        <v>561859</v>
      </c>
      <c r="H8610" s="36">
        <v>158.16999999999999</v>
      </c>
      <c r="I8610" s="50">
        <v>151.76</v>
      </c>
      <c r="J8610" s="155">
        <f t="shared" si="4593"/>
        <v>585590.65649710072</v>
      </c>
      <c r="K8610" s="182">
        <v>759220</v>
      </c>
      <c r="L8610" s="143">
        <v>843493.42</v>
      </c>
      <c r="M8610" s="143">
        <v>860196.26</v>
      </c>
      <c r="N8610" s="143">
        <f t="shared" si="4594"/>
        <v>585590.65649710072</v>
      </c>
      <c r="O8610" s="143">
        <f t="shared" si="4595"/>
        <v>860196.26</v>
      </c>
      <c r="P8610" s="143">
        <f t="shared" si="4596"/>
        <v>759220</v>
      </c>
      <c r="Q8610" s="143">
        <f t="shared" si="4597"/>
        <v>762125.08412427525</v>
      </c>
      <c r="R8610" s="143">
        <f t="shared" si="4598"/>
        <v>672405.32824855042</v>
      </c>
      <c r="S8610" s="143">
        <f t="shared" si="4599"/>
        <v>809708.13</v>
      </c>
      <c r="T8610" s="143">
        <f t="shared" si="4600"/>
        <v>125713.43772280322</v>
      </c>
      <c r="U8610" s="194">
        <f t="shared" si="4601"/>
        <v>0.16558235784463426</v>
      </c>
      <c r="V8610" s="188" t="str">
        <f t="shared" si="4602"/>
        <v>MENOR</v>
      </c>
      <c r="W8610" s="188">
        <f t="shared" si="4603"/>
        <v>585590.65649710072</v>
      </c>
      <c r="X8610" s="143">
        <f t="shared" si="4604"/>
        <v>585591</v>
      </c>
    </row>
    <row r="8611" spans="1:24" ht="20.25" customHeight="1" x14ac:dyDescent="0.25">
      <c r="A8611" s="36" t="s">
        <v>234</v>
      </c>
      <c r="B8611" s="20">
        <v>87141</v>
      </c>
      <c r="C8611" s="21" t="s">
        <v>2444</v>
      </c>
      <c r="D8611" s="84" t="s">
        <v>2445</v>
      </c>
      <c r="E8611" s="20" t="s">
        <v>2058</v>
      </c>
      <c r="F8611" s="135" t="s">
        <v>334</v>
      </c>
      <c r="G8611" s="169">
        <v>619514</v>
      </c>
      <c r="H8611" s="36">
        <v>158.16999999999999</v>
      </c>
      <c r="I8611" s="50">
        <v>151.76</v>
      </c>
      <c r="J8611" s="155">
        <f t="shared" si="4593"/>
        <v>645680.87361623615</v>
      </c>
      <c r="K8611" s="182">
        <v>837760</v>
      </c>
      <c r="L8611" s="143">
        <v>907674.88</v>
      </c>
      <c r="M8611" s="143">
        <v>925648.64</v>
      </c>
      <c r="N8611" s="143">
        <f t="shared" si="4594"/>
        <v>645680.87361623615</v>
      </c>
      <c r="O8611" s="143">
        <f t="shared" si="4595"/>
        <v>925648.64</v>
      </c>
      <c r="P8611" s="143">
        <f t="shared" si="4596"/>
        <v>837760</v>
      </c>
      <c r="Q8611" s="143">
        <f t="shared" si="4597"/>
        <v>829191.09840405907</v>
      </c>
      <c r="R8611" s="143">
        <f t="shared" si="4598"/>
        <v>741720.43680811813</v>
      </c>
      <c r="S8611" s="143">
        <f t="shared" si="4599"/>
        <v>881704.32000000007</v>
      </c>
      <c r="T8611" s="143">
        <f t="shared" si="4600"/>
        <v>128079.64967234233</v>
      </c>
      <c r="U8611" s="194">
        <f t="shared" si="4601"/>
        <v>0.15288346265319702</v>
      </c>
      <c r="V8611" s="188" t="str">
        <f t="shared" si="4602"/>
        <v>MENOR</v>
      </c>
      <c r="W8611" s="188">
        <f t="shared" si="4603"/>
        <v>645680.87361623615</v>
      </c>
      <c r="X8611" s="143">
        <f t="shared" si="4604"/>
        <v>645681</v>
      </c>
    </row>
    <row r="8612" spans="1:24" ht="20.25" customHeight="1" x14ac:dyDescent="0.25">
      <c r="A8612" s="36" t="s">
        <v>235</v>
      </c>
      <c r="B8612" s="20">
        <v>87141</v>
      </c>
      <c r="C8612" s="21" t="s">
        <v>2446</v>
      </c>
      <c r="D8612" s="84" t="s">
        <v>2447</v>
      </c>
      <c r="E8612" s="20" t="s">
        <v>2058</v>
      </c>
      <c r="F8612" s="135" t="s">
        <v>334</v>
      </c>
      <c r="G8612" s="169">
        <v>469158</v>
      </c>
      <c r="H8612" s="36">
        <v>158.16999999999999</v>
      </c>
      <c r="I8612" s="50">
        <v>151.76</v>
      </c>
      <c r="J8612" s="155">
        <f t="shared" si="4593"/>
        <v>488974.17540853983</v>
      </c>
      <c r="K8612" s="182">
        <v>646408</v>
      </c>
      <c r="L8612" s="143">
        <v>705335.01500000001</v>
      </c>
      <c r="M8612" s="143">
        <v>719302.04500000004</v>
      </c>
      <c r="N8612" s="143">
        <f t="shared" si="4594"/>
        <v>488974.17540853983</v>
      </c>
      <c r="O8612" s="143">
        <f t="shared" si="4595"/>
        <v>719302.04500000004</v>
      </c>
      <c r="P8612" s="143">
        <f t="shared" si="4596"/>
        <v>646408</v>
      </c>
      <c r="Q8612" s="143">
        <f t="shared" si="4597"/>
        <v>640004.80885213497</v>
      </c>
      <c r="R8612" s="143">
        <f t="shared" si="4598"/>
        <v>567691.08770426991</v>
      </c>
      <c r="S8612" s="143">
        <f t="shared" si="4599"/>
        <v>682855.02249999996</v>
      </c>
      <c r="T8612" s="143">
        <f t="shared" si="4600"/>
        <v>105526.20621005706</v>
      </c>
      <c r="U8612" s="194">
        <f t="shared" si="4601"/>
        <v>0.16325015502601617</v>
      </c>
      <c r="V8612" s="188" t="str">
        <f t="shared" si="4602"/>
        <v>MENOR</v>
      </c>
      <c r="W8612" s="188">
        <f t="shared" si="4603"/>
        <v>488974.17540853983</v>
      </c>
      <c r="X8612" s="143">
        <f t="shared" si="4604"/>
        <v>488974</v>
      </c>
    </row>
    <row r="8613" spans="1:24" ht="20.25" customHeight="1" x14ac:dyDescent="0.25">
      <c r="A8613" s="36" t="s">
        <v>236</v>
      </c>
      <c r="B8613" s="20">
        <v>87141</v>
      </c>
      <c r="C8613" s="21" t="s">
        <v>2448</v>
      </c>
      <c r="D8613" s="84" t="s">
        <v>2449</v>
      </c>
      <c r="E8613" s="20" t="s">
        <v>2058</v>
      </c>
      <c r="F8613" s="135" t="s">
        <v>334</v>
      </c>
      <c r="G8613" s="169">
        <v>174097</v>
      </c>
      <c r="H8613" s="36">
        <v>158.16999999999999</v>
      </c>
      <c r="I8613" s="50">
        <v>151.76</v>
      </c>
      <c r="J8613" s="155">
        <f t="shared" si="4593"/>
        <v>181450.46448339484</v>
      </c>
      <c r="K8613" s="182">
        <v>235620</v>
      </c>
      <c r="L8613" s="143">
        <v>263937.24</v>
      </c>
      <c r="M8613" s="143">
        <v>269163.71999999997</v>
      </c>
      <c r="N8613" s="143">
        <f t="shared" si="4594"/>
        <v>181450.46448339484</v>
      </c>
      <c r="O8613" s="143">
        <f t="shared" si="4595"/>
        <v>269163.71999999997</v>
      </c>
      <c r="P8613" s="143">
        <f t="shared" si="4596"/>
        <v>235620</v>
      </c>
      <c r="Q8613" s="143">
        <f t="shared" si="4597"/>
        <v>237542.85612084871</v>
      </c>
      <c r="R8613" s="143">
        <f t="shared" si="4598"/>
        <v>208535.23224169743</v>
      </c>
      <c r="S8613" s="143">
        <f t="shared" si="4599"/>
        <v>252391.86</v>
      </c>
      <c r="T8613" s="143">
        <f t="shared" si="4600"/>
        <v>40193.682372958348</v>
      </c>
      <c r="U8613" s="194">
        <f t="shared" si="4601"/>
        <v>0.17058688724623694</v>
      </c>
      <c r="V8613" s="188" t="str">
        <f t="shared" si="4602"/>
        <v>MENOR</v>
      </c>
      <c r="W8613" s="188">
        <f t="shared" si="4603"/>
        <v>181450.46448339484</v>
      </c>
      <c r="X8613" s="143">
        <f t="shared" si="4604"/>
        <v>181450</v>
      </c>
    </row>
    <row r="8614" spans="1:24" ht="20.25" customHeight="1" x14ac:dyDescent="0.25">
      <c r="A8614" s="36" t="s">
        <v>237</v>
      </c>
      <c r="B8614" s="20">
        <v>87141</v>
      </c>
      <c r="C8614" s="21" t="s">
        <v>2450</v>
      </c>
      <c r="D8614" s="84" t="s">
        <v>2451</v>
      </c>
      <c r="E8614" s="20" t="s">
        <v>2058</v>
      </c>
      <c r="F8614" s="135" t="s">
        <v>334</v>
      </c>
      <c r="G8614" s="169">
        <v>174097</v>
      </c>
      <c r="H8614" s="36">
        <v>158.16999999999999</v>
      </c>
      <c r="I8614" s="50">
        <v>151.76</v>
      </c>
      <c r="J8614" s="155">
        <f t="shared" si="4593"/>
        <v>181450.46448339484</v>
      </c>
      <c r="K8614" s="182">
        <v>235620</v>
      </c>
      <c r="L8614" s="143">
        <v>257446.98</v>
      </c>
      <c r="M8614" s="143">
        <v>262544.94</v>
      </c>
      <c r="N8614" s="143">
        <f t="shared" si="4594"/>
        <v>181450.46448339484</v>
      </c>
      <c r="O8614" s="143">
        <f t="shared" si="4595"/>
        <v>262544.94</v>
      </c>
      <c r="P8614" s="143">
        <f t="shared" si="4596"/>
        <v>235620</v>
      </c>
      <c r="Q8614" s="143">
        <f t="shared" si="4597"/>
        <v>234265.59612084873</v>
      </c>
      <c r="R8614" s="143">
        <f t="shared" si="4598"/>
        <v>208535.23224169743</v>
      </c>
      <c r="S8614" s="143">
        <f t="shared" si="4599"/>
        <v>249082.47</v>
      </c>
      <c r="T8614" s="143">
        <f t="shared" si="4600"/>
        <v>37096.138112285546</v>
      </c>
      <c r="U8614" s="194">
        <f t="shared" si="4601"/>
        <v>0.15744053184061432</v>
      </c>
      <c r="V8614" s="188" t="str">
        <f t="shared" si="4602"/>
        <v>MENOR</v>
      </c>
      <c r="W8614" s="188">
        <f t="shared" si="4603"/>
        <v>181450.46448339484</v>
      </c>
      <c r="X8614" s="143">
        <f t="shared" si="4604"/>
        <v>181450</v>
      </c>
    </row>
    <row r="8615" spans="1:24" ht="20.25" customHeight="1" x14ac:dyDescent="0.25">
      <c r="A8615" s="36" t="s">
        <v>238</v>
      </c>
      <c r="B8615" s="20">
        <v>87141</v>
      </c>
      <c r="C8615" s="21" t="s">
        <v>2452</v>
      </c>
      <c r="D8615" s="84" t="s">
        <v>2453</v>
      </c>
      <c r="E8615" s="20" t="s">
        <v>2058</v>
      </c>
      <c r="F8615" s="135" t="s">
        <v>334</v>
      </c>
      <c r="G8615" s="169">
        <v>406980</v>
      </c>
      <c r="H8615" s="36">
        <v>158.16999999999999</v>
      </c>
      <c r="I8615" s="50">
        <v>151.76</v>
      </c>
      <c r="J8615" s="155">
        <f t="shared" si="4593"/>
        <v>424169.91697416978</v>
      </c>
      <c r="K8615" s="182">
        <v>554778</v>
      </c>
      <c r="L8615" s="143">
        <v>600709.62</v>
      </c>
      <c r="M8615" s="143">
        <v>612604.86</v>
      </c>
      <c r="N8615" s="143">
        <f t="shared" si="4594"/>
        <v>424169.91697416978</v>
      </c>
      <c r="O8615" s="143">
        <f t="shared" si="4595"/>
        <v>612604.86</v>
      </c>
      <c r="P8615" s="143">
        <f t="shared" si="4596"/>
        <v>554778</v>
      </c>
      <c r="Q8615" s="143">
        <f t="shared" si="4597"/>
        <v>548065.59924354241</v>
      </c>
      <c r="R8615" s="143">
        <f t="shared" si="4598"/>
        <v>489473.95848708489</v>
      </c>
      <c r="S8615" s="143">
        <f t="shared" si="4599"/>
        <v>583691.42999999993</v>
      </c>
      <c r="T8615" s="143">
        <f t="shared" si="4600"/>
        <v>86278.435910149215</v>
      </c>
      <c r="U8615" s="194">
        <f t="shared" si="4601"/>
        <v>0.15551884881907577</v>
      </c>
      <c r="V8615" s="188" t="str">
        <f t="shared" si="4602"/>
        <v>MENOR</v>
      </c>
      <c r="W8615" s="188">
        <f t="shared" si="4603"/>
        <v>424169.91697416978</v>
      </c>
      <c r="X8615" s="143">
        <f t="shared" si="4604"/>
        <v>424170</v>
      </c>
    </row>
    <row r="8616" spans="1:24" ht="20.25" customHeight="1" x14ac:dyDescent="0.25">
      <c r="A8616" s="36" t="s">
        <v>239</v>
      </c>
      <c r="B8616" s="20">
        <v>87141</v>
      </c>
      <c r="C8616" s="21" t="s">
        <v>2454</v>
      </c>
      <c r="D8616" s="84" t="s">
        <v>2455</v>
      </c>
      <c r="E8616" s="20" t="s">
        <v>2058</v>
      </c>
      <c r="F8616" s="135" t="s">
        <v>334</v>
      </c>
      <c r="G8616" s="169">
        <v>231753</v>
      </c>
      <c r="H8616" s="36">
        <v>158.16999999999999</v>
      </c>
      <c r="I8616" s="50">
        <v>151.76</v>
      </c>
      <c r="J8616" s="155">
        <f t="shared" si="4593"/>
        <v>241541.72384027412</v>
      </c>
      <c r="K8616" s="182">
        <v>319872</v>
      </c>
      <c r="L8616" s="143">
        <v>337493.52</v>
      </c>
      <c r="M8616" s="143">
        <v>344176.56</v>
      </c>
      <c r="N8616" s="143">
        <f t="shared" si="4594"/>
        <v>241541.72384027412</v>
      </c>
      <c r="O8616" s="143">
        <f t="shared" si="4595"/>
        <v>344176.56</v>
      </c>
      <c r="P8616" s="143">
        <f t="shared" si="4596"/>
        <v>319872</v>
      </c>
      <c r="Q8616" s="143">
        <f t="shared" si="4597"/>
        <v>310770.95096006856</v>
      </c>
      <c r="R8616" s="143">
        <f t="shared" si="4598"/>
        <v>280706.86192013707</v>
      </c>
      <c r="S8616" s="143">
        <f t="shared" si="4599"/>
        <v>332024.28000000003</v>
      </c>
      <c r="T8616" s="143">
        <f t="shared" si="4600"/>
        <v>47277.709309475962</v>
      </c>
      <c r="U8616" s="194">
        <f t="shared" si="4601"/>
        <v>0.1478019623770632</v>
      </c>
      <c r="V8616" s="188" t="str">
        <f t="shared" si="4602"/>
        <v>MENOR</v>
      </c>
      <c r="W8616" s="188">
        <f t="shared" si="4603"/>
        <v>241541.72384027412</v>
      </c>
      <c r="X8616" s="143">
        <f t="shared" si="4604"/>
        <v>241542</v>
      </c>
    </row>
    <row r="8617" spans="1:24" x14ac:dyDescent="0.25">
      <c r="A8617" s="36" t="s">
        <v>240</v>
      </c>
      <c r="B8617" s="20">
        <v>87141</v>
      </c>
      <c r="C8617" s="21" t="s">
        <v>2456</v>
      </c>
      <c r="D8617" s="84" t="s">
        <v>2457</v>
      </c>
      <c r="E8617" s="20" t="s">
        <v>2058</v>
      </c>
      <c r="F8617" s="135" t="s">
        <v>334</v>
      </c>
      <c r="G8617" s="169">
        <v>174097</v>
      </c>
      <c r="H8617" s="36">
        <v>158.16999999999999</v>
      </c>
      <c r="I8617" s="50">
        <v>151.76</v>
      </c>
      <c r="J8617" s="155">
        <f t="shared" si="4593"/>
        <v>181450.46448339484</v>
      </c>
      <c r="K8617" s="182">
        <v>237762</v>
      </c>
      <c r="L8617" s="143">
        <v>261773.82</v>
      </c>
      <c r="M8617" s="143">
        <v>266957.46000000002</v>
      </c>
      <c r="N8617" s="143">
        <f t="shared" si="4594"/>
        <v>181450.46448339484</v>
      </c>
      <c r="O8617" s="143">
        <f t="shared" si="4595"/>
        <v>266957.46000000002</v>
      </c>
      <c r="P8617" s="143">
        <f t="shared" si="4596"/>
        <v>237762</v>
      </c>
      <c r="Q8617" s="143">
        <f t="shared" si="4597"/>
        <v>236985.9361208487</v>
      </c>
      <c r="R8617" s="143">
        <f t="shared" si="4598"/>
        <v>209606.23224169743</v>
      </c>
      <c r="S8617" s="143">
        <f t="shared" si="4599"/>
        <v>252359.73</v>
      </c>
      <c r="T8617" s="143">
        <f t="shared" si="4600"/>
        <v>39147.253270967492</v>
      </c>
      <c r="U8617" s="194">
        <f t="shared" si="4601"/>
        <v>0.16464890634738727</v>
      </c>
      <c r="V8617" s="188" t="str">
        <f t="shared" si="4602"/>
        <v>MENOR</v>
      </c>
      <c r="W8617" s="188">
        <f t="shared" si="4603"/>
        <v>181450.46448339484</v>
      </c>
      <c r="X8617" s="143">
        <f t="shared" si="4604"/>
        <v>181450</v>
      </c>
    </row>
    <row r="8618" spans="1:24" x14ac:dyDescent="0.25">
      <c r="A8618" s="36" t="s">
        <v>241</v>
      </c>
      <c r="B8618" s="20">
        <v>87141</v>
      </c>
      <c r="C8618" s="21" t="s">
        <v>2458</v>
      </c>
      <c r="D8618" s="84" t="s">
        <v>2459</v>
      </c>
      <c r="E8618" s="20" t="s">
        <v>2058</v>
      </c>
      <c r="F8618" s="135" t="s">
        <v>334</v>
      </c>
      <c r="G8618" s="169">
        <v>174097</v>
      </c>
      <c r="H8618" s="36">
        <v>158.16999999999999</v>
      </c>
      <c r="I8618" s="50">
        <v>151.76</v>
      </c>
      <c r="J8618" s="155">
        <f t="shared" si="4593"/>
        <v>181450.46448339484</v>
      </c>
      <c r="K8618" s="182">
        <v>237762</v>
      </c>
      <c r="L8618" s="143">
        <v>257446.98</v>
      </c>
      <c r="M8618" s="143">
        <v>262544.94</v>
      </c>
      <c r="N8618" s="143">
        <f t="shared" si="4594"/>
        <v>181450.46448339484</v>
      </c>
      <c r="O8618" s="143">
        <f t="shared" si="4595"/>
        <v>262544.94</v>
      </c>
      <c r="P8618" s="143">
        <f t="shared" si="4596"/>
        <v>237762</v>
      </c>
      <c r="Q8618" s="143">
        <f t="shared" si="4597"/>
        <v>234801.09612084873</v>
      </c>
      <c r="R8618" s="143">
        <f t="shared" si="4598"/>
        <v>209606.23224169743</v>
      </c>
      <c r="S8618" s="143">
        <f t="shared" si="4599"/>
        <v>250153.47</v>
      </c>
      <c r="T8618" s="143">
        <f t="shared" si="4600"/>
        <v>37137.64387498478</v>
      </c>
      <c r="U8618" s="194">
        <f t="shared" si="4601"/>
        <v>0.15619671720032965</v>
      </c>
      <c r="V8618" s="188" t="str">
        <f t="shared" si="4602"/>
        <v>MENOR</v>
      </c>
      <c r="W8618" s="188">
        <f t="shared" si="4603"/>
        <v>181450.46448339484</v>
      </c>
      <c r="X8618" s="143">
        <f t="shared" si="4604"/>
        <v>181450</v>
      </c>
    </row>
    <row r="8619" spans="1:24" x14ac:dyDescent="0.25">
      <c r="A8619" s="36" t="s">
        <v>242</v>
      </c>
      <c r="B8619" s="20">
        <v>87141</v>
      </c>
      <c r="C8619" s="21" t="s">
        <v>2460</v>
      </c>
      <c r="D8619" s="84" t="s">
        <v>2461</v>
      </c>
      <c r="E8619" s="20" t="s">
        <v>2058</v>
      </c>
      <c r="F8619" s="135" t="s">
        <v>334</v>
      </c>
      <c r="G8619" s="169">
        <v>231753</v>
      </c>
      <c r="H8619" s="36">
        <v>158.16999999999999</v>
      </c>
      <c r="I8619" s="50">
        <v>151.76</v>
      </c>
      <c r="J8619" s="155">
        <f t="shared" si="4593"/>
        <v>241541.72384027412</v>
      </c>
      <c r="K8619" s="182">
        <v>317016</v>
      </c>
      <c r="L8619" s="143">
        <v>343262.64</v>
      </c>
      <c r="M8619" s="143">
        <v>350059.92</v>
      </c>
      <c r="N8619" s="143">
        <f t="shared" si="4594"/>
        <v>241541.72384027412</v>
      </c>
      <c r="O8619" s="143">
        <f t="shared" si="4595"/>
        <v>350059.92</v>
      </c>
      <c r="P8619" s="143">
        <f t="shared" si="4596"/>
        <v>317016</v>
      </c>
      <c r="Q8619" s="143">
        <f t="shared" si="4597"/>
        <v>312970.07096006855</v>
      </c>
      <c r="R8619" s="143">
        <f t="shared" si="4598"/>
        <v>279278.86192013707</v>
      </c>
      <c r="S8619" s="143">
        <f t="shared" si="4599"/>
        <v>333537.95999999996</v>
      </c>
      <c r="T8619" s="143">
        <f t="shared" si="4600"/>
        <v>49704.711228433276</v>
      </c>
      <c r="U8619" s="194">
        <f t="shared" si="4601"/>
        <v>0.15678928264956116</v>
      </c>
      <c r="V8619" s="188" t="str">
        <f t="shared" si="4602"/>
        <v>MENOR</v>
      </c>
      <c r="W8619" s="188">
        <f t="shared" si="4603"/>
        <v>241541.72384027412</v>
      </c>
      <c r="X8619" s="143">
        <f t="shared" si="4604"/>
        <v>241542</v>
      </c>
    </row>
    <row r="8620" spans="1:24" x14ac:dyDescent="0.25">
      <c r="A8620" s="36" t="s">
        <v>243</v>
      </c>
      <c r="B8620" s="20">
        <v>87141</v>
      </c>
      <c r="C8620" s="21" t="s">
        <v>2462</v>
      </c>
      <c r="D8620" s="84" t="s">
        <v>2463</v>
      </c>
      <c r="E8620" s="20" t="s">
        <v>2058</v>
      </c>
      <c r="F8620" s="135" t="s">
        <v>334</v>
      </c>
      <c r="G8620" s="169">
        <v>174097</v>
      </c>
      <c r="H8620" s="36">
        <v>158.16999999999999</v>
      </c>
      <c r="I8620" s="50">
        <v>151.76</v>
      </c>
      <c r="J8620" s="155">
        <f t="shared" si="4593"/>
        <v>181450.46448339484</v>
      </c>
      <c r="K8620" s="182">
        <v>237762</v>
      </c>
      <c r="L8620" s="143">
        <v>259610.4</v>
      </c>
      <c r="M8620" s="143">
        <v>264751.2</v>
      </c>
      <c r="N8620" s="143">
        <f t="shared" si="4594"/>
        <v>181450.46448339484</v>
      </c>
      <c r="O8620" s="143">
        <f t="shared" si="4595"/>
        <v>264751.2</v>
      </c>
      <c r="P8620" s="143">
        <f t="shared" si="4596"/>
        <v>237762</v>
      </c>
      <c r="Q8620" s="143">
        <f t="shared" si="4597"/>
        <v>235893.51612084871</v>
      </c>
      <c r="R8620" s="143">
        <f t="shared" si="4598"/>
        <v>209606.23224169743</v>
      </c>
      <c r="S8620" s="143">
        <f t="shared" si="4599"/>
        <v>251256.6</v>
      </c>
      <c r="T8620" s="143">
        <f t="shared" si="4600"/>
        <v>38134.820498730929</v>
      </c>
      <c r="U8620" s="194">
        <f t="shared" si="4601"/>
        <v>0.16039072895892081</v>
      </c>
      <c r="V8620" s="188" t="str">
        <f t="shared" si="4602"/>
        <v>MENOR</v>
      </c>
      <c r="W8620" s="188">
        <f t="shared" si="4603"/>
        <v>181450.46448339484</v>
      </c>
      <c r="X8620" s="143">
        <f t="shared" si="4604"/>
        <v>181450</v>
      </c>
    </row>
    <row r="8621" spans="1:24" x14ac:dyDescent="0.25">
      <c r="A8621" s="36" t="s">
        <v>244</v>
      </c>
      <c r="B8621" s="20">
        <v>87141</v>
      </c>
      <c r="C8621" s="21" t="s">
        <v>2515</v>
      </c>
      <c r="D8621" s="84" t="s">
        <v>2516</v>
      </c>
      <c r="E8621" s="20" t="s">
        <v>2058</v>
      </c>
      <c r="F8621" s="135" t="s">
        <v>334</v>
      </c>
      <c r="G8621" s="169">
        <v>426199</v>
      </c>
      <c r="H8621" s="36">
        <v>158.16999999999999</v>
      </c>
      <c r="I8621" s="50">
        <v>151.76</v>
      </c>
      <c r="J8621" s="155">
        <f t="shared" si="4593"/>
        <v>444200.68417237746</v>
      </c>
      <c r="K8621" s="182">
        <v>586432</v>
      </c>
      <c r="L8621" s="143">
        <v>629314.84</v>
      </c>
      <c r="M8621" s="143">
        <v>641776.52</v>
      </c>
      <c r="N8621" s="143">
        <f t="shared" si="4594"/>
        <v>444200.68417237746</v>
      </c>
      <c r="O8621" s="143">
        <f t="shared" si="4595"/>
        <v>641776.52</v>
      </c>
      <c r="P8621" s="143">
        <f t="shared" si="4596"/>
        <v>586432</v>
      </c>
      <c r="Q8621" s="143">
        <f t="shared" si="4597"/>
        <v>575431.01104309433</v>
      </c>
      <c r="R8621" s="143">
        <f t="shared" si="4598"/>
        <v>515316.34208618873</v>
      </c>
      <c r="S8621" s="143">
        <f t="shared" si="4599"/>
        <v>614104.26</v>
      </c>
      <c r="T8621" s="143">
        <f t="shared" si="4600"/>
        <v>90641.443851461794</v>
      </c>
      <c r="U8621" s="194">
        <f t="shared" si="4601"/>
        <v>0.15456428682517631</v>
      </c>
      <c r="V8621" s="188" t="str">
        <f t="shared" si="4602"/>
        <v>MENOR</v>
      </c>
      <c r="W8621" s="188">
        <f t="shared" si="4603"/>
        <v>444200.68417237746</v>
      </c>
      <c r="X8621" s="143">
        <f t="shared" si="4604"/>
        <v>444201</v>
      </c>
    </row>
    <row r="8622" spans="1:24" x14ac:dyDescent="0.25">
      <c r="A8622" s="36" t="s">
        <v>245</v>
      </c>
      <c r="B8622" s="20">
        <v>87141</v>
      </c>
      <c r="C8622" s="21" t="s">
        <v>2517</v>
      </c>
      <c r="D8622" s="84" t="s">
        <v>2518</v>
      </c>
      <c r="E8622" s="20" t="s">
        <v>2058</v>
      </c>
      <c r="F8622" s="135" t="s">
        <v>334</v>
      </c>
      <c r="G8622" s="169">
        <v>231753</v>
      </c>
      <c r="H8622" s="36">
        <v>158.16999999999999</v>
      </c>
      <c r="I8622" s="50">
        <v>151.76</v>
      </c>
      <c r="J8622" s="155">
        <f t="shared" si="4593"/>
        <v>241541.72384027412</v>
      </c>
      <c r="K8622" s="182">
        <v>311304</v>
      </c>
      <c r="L8622" s="143">
        <v>346147.2</v>
      </c>
      <c r="M8622" s="143">
        <v>353001.6</v>
      </c>
      <c r="N8622" s="143">
        <f t="shared" si="4594"/>
        <v>241541.72384027412</v>
      </c>
      <c r="O8622" s="143">
        <f t="shared" si="4595"/>
        <v>353001.6</v>
      </c>
      <c r="P8622" s="143">
        <f t="shared" si="4596"/>
        <v>311304</v>
      </c>
      <c r="Q8622" s="143">
        <f t="shared" si="4597"/>
        <v>312998.63096006855</v>
      </c>
      <c r="R8622" s="143">
        <f t="shared" si="4598"/>
        <v>276422.86192013707</v>
      </c>
      <c r="S8622" s="143">
        <f t="shared" si="4599"/>
        <v>332152.8</v>
      </c>
      <c r="T8622" s="143">
        <f t="shared" si="4600"/>
        <v>51016.423860761279</v>
      </c>
      <c r="U8622" s="194">
        <f t="shared" si="4601"/>
        <v>0.16387975696027446</v>
      </c>
      <c r="V8622" s="188" t="str">
        <f t="shared" si="4602"/>
        <v>MENOR</v>
      </c>
      <c r="W8622" s="188">
        <f t="shared" si="4603"/>
        <v>241541.72384027412</v>
      </c>
      <c r="X8622" s="143">
        <f t="shared" si="4604"/>
        <v>241542</v>
      </c>
    </row>
    <row r="8623" spans="1:24" x14ac:dyDescent="0.25">
      <c r="A8623" s="36" t="s">
        <v>246</v>
      </c>
      <c r="B8623" s="20">
        <v>87141</v>
      </c>
      <c r="C8623" s="21" t="s">
        <v>2523</v>
      </c>
      <c r="D8623" s="84" t="s">
        <v>2524</v>
      </c>
      <c r="E8623" s="20" t="s">
        <v>2058</v>
      </c>
      <c r="F8623" s="135" t="s">
        <v>334</v>
      </c>
      <c r="G8623" s="169">
        <v>340281</v>
      </c>
      <c r="H8623" s="36">
        <v>158.16999999999999</v>
      </c>
      <c r="I8623" s="50">
        <v>151.76</v>
      </c>
      <c r="J8623" s="155">
        <f t="shared" si="4593"/>
        <v>354653.70170005271</v>
      </c>
      <c r="K8623" s="182">
        <v>464956.8</v>
      </c>
      <c r="L8623" s="143">
        <v>499221.18400000001</v>
      </c>
      <c r="M8623" s="143">
        <v>509106.75199999998</v>
      </c>
      <c r="N8623" s="143">
        <f t="shared" si="4594"/>
        <v>354653.70170005271</v>
      </c>
      <c r="O8623" s="143">
        <f t="shared" si="4595"/>
        <v>509106.75199999998</v>
      </c>
      <c r="P8623" s="143">
        <f t="shared" si="4596"/>
        <v>464956.8</v>
      </c>
      <c r="Q8623" s="143">
        <f t="shared" si="4597"/>
        <v>456984.60942501319</v>
      </c>
      <c r="R8623" s="143">
        <f t="shared" si="4598"/>
        <v>409805.25085002638</v>
      </c>
      <c r="S8623" s="143">
        <f t="shared" si="4599"/>
        <v>487031.77599999995</v>
      </c>
      <c r="T8623" s="143">
        <f t="shared" si="4600"/>
        <v>70795.04803024471</v>
      </c>
      <c r="U8623" s="194">
        <f t="shared" si="4601"/>
        <v>0.15226156070896202</v>
      </c>
      <c r="V8623" s="188" t="str">
        <f t="shared" si="4602"/>
        <v>MENOR</v>
      </c>
      <c r="W8623" s="188">
        <f t="shared" si="4603"/>
        <v>354653.70170005271</v>
      </c>
      <c r="X8623" s="143">
        <f t="shared" si="4604"/>
        <v>354654</v>
      </c>
    </row>
    <row r="8624" spans="1:24" x14ac:dyDescent="0.25">
      <c r="A8624" s="15" t="s">
        <v>267</v>
      </c>
      <c r="B8624" s="27" t="s">
        <v>268</v>
      </c>
      <c r="C8624" s="18"/>
      <c r="D8624" s="18"/>
      <c r="E8624" s="27"/>
      <c r="F8624" s="34"/>
      <c r="G8624" s="138"/>
      <c r="H8624" s="18"/>
      <c r="I8624" s="18"/>
      <c r="J8624" s="138"/>
      <c r="K8624" s="183"/>
      <c r="L8624" s="147"/>
      <c r="M8624" s="147"/>
      <c r="N8624" s="147"/>
      <c r="O8624" s="147"/>
      <c r="P8624" s="147"/>
      <c r="Q8624" s="147"/>
      <c r="R8624" s="147"/>
      <c r="S8624" s="147"/>
      <c r="T8624" s="147"/>
      <c r="U8624" s="197"/>
      <c r="V8624" s="146"/>
      <c r="W8624" s="147"/>
      <c r="X8624" s="147"/>
    </row>
    <row r="8625" spans="1:24" x14ac:dyDescent="0.25">
      <c r="A8625" s="36" t="s">
        <v>269</v>
      </c>
      <c r="B8625" s="20">
        <v>87141</v>
      </c>
      <c r="C8625" s="21" t="s">
        <v>2304</v>
      </c>
      <c r="D8625" s="58" t="s">
        <v>2305</v>
      </c>
      <c r="E8625" s="20" t="s">
        <v>2058</v>
      </c>
      <c r="F8625" s="135" t="s">
        <v>334</v>
      </c>
      <c r="G8625" s="169">
        <v>116863</v>
      </c>
      <c r="H8625" s="36">
        <v>158.16999999999999</v>
      </c>
      <c r="I8625" s="50">
        <v>151.76</v>
      </c>
      <c r="J8625" s="155">
        <f t="shared" ref="J8625:J8650" si="4605">G8625*(H8625/I8625)</f>
        <v>121799.02945440169</v>
      </c>
      <c r="K8625" s="182">
        <v>233478</v>
      </c>
      <c r="L8625" s="143">
        <v>255283.56</v>
      </c>
      <c r="M8625" s="143">
        <v>260338.68</v>
      </c>
      <c r="N8625" s="143">
        <f t="shared" ref="N8625:N8650" si="4606">MIN(J8625,K8625,L8625,M8625)</f>
        <v>121799.02945440169</v>
      </c>
      <c r="O8625" s="143">
        <f t="shared" ref="O8625:O8650" si="4607">MAX(J8625,K8625,L8625,M8625)</f>
        <v>260338.68</v>
      </c>
      <c r="P8625" s="143">
        <f t="shared" ref="P8625:P8650" si="4608">MEDIAN(J8625,K8625,L8625,M8625,)</f>
        <v>233478</v>
      </c>
      <c r="Q8625" s="143">
        <f t="shared" ref="Q8625:Q8650" si="4609">AVERAGE(J8625,K8625,L8625,M8625)</f>
        <v>217724.81736360042</v>
      </c>
      <c r="R8625" s="143">
        <f t="shared" ref="R8625:R8650" si="4610">AVERAGE(N8625,P8625)</f>
        <v>177638.51472720085</v>
      </c>
      <c r="S8625" s="143">
        <f t="shared" ref="S8625:S8650" si="4611">AVERAGE(O8625,P8625)</f>
        <v>246908.34</v>
      </c>
      <c r="T8625" s="143">
        <f t="shared" ref="T8625:T8650" si="4612">STDEVA(J8625,K8625,L8625,M8625)</f>
        <v>65003.897284182254</v>
      </c>
      <c r="U8625" s="194">
        <f t="shared" ref="U8625:U8650" si="4613">T8625/P8625</f>
        <v>0.27841551359949224</v>
      </c>
      <c r="V8625" s="188" t="str">
        <f t="shared" ref="V8625:V8650" si="4614">IF(U8625&lt;=70%,"MENOR",IF(AND(U8625&gt;70%,U8625&lt;=90%),"[PROM MEN-MED]","PROMEDIO"))</f>
        <v>MENOR</v>
      </c>
      <c r="W8625" s="188">
        <f t="shared" ref="W8625:W8650" si="4615">IF(U8625&lt;=70%,N8625,IF(AND(U8625&gt;70%,U8625&lt;=90%),R8625,Q8625))</f>
        <v>121799.02945440169</v>
      </c>
      <c r="X8625" s="143">
        <f t="shared" ref="X8625:X8650" si="4616">ROUND(W8625,0)</f>
        <v>121799</v>
      </c>
    </row>
    <row r="8626" spans="1:24" x14ac:dyDescent="0.25">
      <c r="A8626" s="36" t="s">
        <v>270</v>
      </c>
      <c r="B8626" s="20">
        <v>87141</v>
      </c>
      <c r="C8626" s="21" t="s">
        <v>2306</v>
      </c>
      <c r="D8626" s="84" t="s">
        <v>2307</v>
      </c>
      <c r="E8626" s="20" t="s">
        <v>2058</v>
      </c>
      <c r="F8626" s="135" t="s">
        <v>334</v>
      </c>
      <c r="G8626" s="169">
        <v>55597</v>
      </c>
      <c r="H8626" s="36">
        <v>158.16999999999999</v>
      </c>
      <c r="I8626" s="50">
        <v>151.76</v>
      </c>
      <c r="J8626" s="155">
        <f t="shared" si="4605"/>
        <v>57945.291842382714</v>
      </c>
      <c r="K8626" s="182">
        <v>233478</v>
      </c>
      <c r="L8626" s="143">
        <v>259610.4</v>
      </c>
      <c r="M8626" s="143">
        <v>264751.2</v>
      </c>
      <c r="N8626" s="143">
        <f t="shared" si="4606"/>
        <v>57945.291842382714</v>
      </c>
      <c r="O8626" s="143">
        <f t="shared" si="4607"/>
        <v>264751.2</v>
      </c>
      <c r="P8626" s="143">
        <f t="shared" si="4608"/>
        <v>233478</v>
      </c>
      <c r="Q8626" s="143">
        <f t="shared" si="4609"/>
        <v>203946.22296059568</v>
      </c>
      <c r="R8626" s="143">
        <f t="shared" si="4610"/>
        <v>145711.64592119135</v>
      </c>
      <c r="S8626" s="143">
        <f t="shared" si="4611"/>
        <v>249114.6</v>
      </c>
      <c r="T8626" s="143">
        <f t="shared" si="4612"/>
        <v>98292.325201796004</v>
      </c>
      <c r="U8626" s="194">
        <f t="shared" si="4613"/>
        <v>0.42099180737284031</v>
      </c>
      <c r="V8626" s="188" t="str">
        <f t="shared" si="4614"/>
        <v>MENOR</v>
      </c>
      <c r="W8626" s="188">
        <f t="shared" si="4615"/>
        <v>57945.291842382714</v>
      </c>
      <c r="X8626" s="143">
        <f t="shared" si="4616"/>
        <v>57945</v>
      </c>
    </row>
    <row r="8627" spans="1:24" ht="30" customHeight="1" x14ac:dyDescent="0.25">
      <c r="A8627" s="36" t="s">
        <v>271</v>
      </c>
      <c r="B8627" s="20">
        <v>87141</v>
      </c>
      <c r="C8627" s="30" t="s">
        <v>2547</v>
      </c>
      <c r="D8627" s="84" t="s">
        <v>2548</v>
      </c>
      <c r="E8627" s="20" t="s">
        <v>2058</v>
      </c>
      <c r="F8627" s="135" t="s">
        <v>334</v>
      </c>
      <c r="G8627" s="169">
        <v>55846</v>
      </c>
      <c r="H8627" s="36">
        <v>158.16999999999999</v>
      </c>
      <c r="I8627" s="50">
        <v>151.76</v>
      </c>
      <c r="J8627" s="155">
        <f t="shared" si="4605"/>
        <v>58204.809040590408</v>
      </c>
      <c r="K8627" s="182">
        <v>317016</v>
      </c>
      <c r="L8627" s="143">
        <v>349031.76</v>
      </c>
      <c r="M8627" s="143">
        <v>355943.28</v>
      </c>
      <c r="N8627" s="143">
        <f t="shared" si="4606"/>
        <v>58204.809040590408</v>
      </c>
      <c r="O8627" s="143">
        <f t="shared" si="4607"/>
        <v>355943.28</v>
      </c>
      <c r="P8627" s="143">
        <f t="shared" si="4608"/>
        <v>317016</v>
      </c>
      <c r="Q8627" s="143">
        <f t="shared" si="4609"/>
        <v>270048.96226014761</v>
      </c>
      <c r="R8627" s="143">
        <f t="shared" si="4610"/>
        <v>187610.40452029521</v>
      </c>
      <c r="S8627" s="143">
        <f t="shared" si="4611"/>
        <v>336479.64</v>
      </c>
      <c r="T8627" s="143">
        <f t="shared" si="4612"/>
        <v>142243.87982871427</v>
      </c>
      <c r="U8627" s="194">
        <f t="shared" si="4613"/>
        <v>0.44869621668532272</v>
      </c>
      <c r="V8627" s="188" t="str">
        <f t="shared" si="4614"/>
        <v>MENOR</v>
      </c>
      <c r="W8627" s="188">
        <f t="shared" si="4615"/>
        <v>58204.809040590408</v>
      </c>
      <c r="X8627" s="143">
        <f t="shared" si="4616"/>
        <v>58205</v>
      </c>
    </row>
    <row r="8628" spans="1:24" ht="30" customHeight="1" x14ac:dyDescent="0.25">
      <c r="A8628" s="36" t="s">
        <v>272</v>
      </c>
      <c r="B8628" s="20">
        <v>87141</v>
      </c>
      <c r="C8628" s="21" t="s">
        <v>2549</v>
      </c>
      <c r="D8628" s="84" t="s">
        <v>2550</v>
      </c>
      <c r="E8628" s="20" t="s">
        <v>2058</v>
      </c>
      <c r="F8628" s="135" t="s">
        <v>334</v>
      </c>
      <c r="G8628" s="169">
        <v>54624</v>
      </c>
      <c r="H8628" s="36">
        <v>158.16999999999999</v>
      </c>
      <c r="I8628" s="50">
        <v>151.76</v>
      </c>
      <c r="J8628" s="155">
        <f t="shared" si="4605"/>
        <v>56931.194517659467</v>
      </c>
      <c r="K8628" s="182">
        <v>237762</v>
      </c>
      <c r="L8628" s="143">
        <v>259610.4</v>
      </c>
      <c r="M8628" s="143">
        <v>264751.2</v>
      </c>
      <c r="N8628" s="143">
        <f t="shared" si="4606"/>
        <v>56931.194517659467</v>
      </c>
      <c r="O8628" s="143">
        <f t="shared" si="4607"/>
        <v>264751.2</v>
      </c>
      <c r="P8628" s="143">
        <f t="shared" si="4608"/>
        <v>237762</v>
      </c>
      <c r="Q8628" s="143">
        <f t="shared" si="4609"/>
        <v>204763.6986294149</v>
      </c>
      <c r="R8628" s="143">
        <f t="shared" si="4610"/>
        <v>147346.59725882974</v>
      </c>
      <c r="S8628" s="143">
        <f t="shared" si="4611"/>
        <v>251256.6</v>
      </c>
      <c r="T8628" s="143">
        <f t="shared" si="4612"/>
        <v>99247.163078206228</v>
      </c>
      <c r="U8628" s="194">
        <f t="shared" si="4613"/>
        <v>0.41742230919241186</v>
      </c>
      <c r="V8628" s="188" t="str">
        <f t="shared" si="4614"/>
        <v>MENOR</v>
      </c>
      <c r="W8628" s="188">
        <f t="shared" si="4615"/>
        <v>56931.194517659467</v>
      </c>
      <c r="X8628" s="143">
        <f t="shared" si="4616"/>
        <v>56931</v>
      </c>
    </row>
    <row r="8629" spans="1:24" ht="30" customHeight="1" x14ac:dyDescent="0.25">
      <c r="A8629" s="36" t="s">
        <v>273</v>
      </c>
      <c r="B8629" s="20">
        <v>87141</v>
      </c>
      <c r="C8629" s="21" t="s">
        <v>2466</v>
      </c>
      <c r="D8629" s="84" t="s">
        <v>2467</v>
      </c>
      <c r="E8629" s="20" t="s">
        <v>2058</v>
      </c>
      <c r="F8629" s="135" t="s">
        <v>334</v>
      </c>
      <c r="G8629" s="169">
        <v>42959</v>
      </c>
      <c r="H8629" s="36">
        <v>158.16999999999999</v>
      </c>
      <c r="I8629" s="50">
        <v>151.76</v>
      </c>
      <c r="J8629" s="155">
        <f t="shared" si="4605"/>
        <v>44773.491236162365</v>
      </c>
      <c r="K8629" s="182">
        <v>58369.5</v>
      </c>
      <c r="L8629" s="143">
        <v>62198.324999999997</v>
      </c>
      <c r="M8629" s="143">
        <v>63429.974999999999</v>
      </c>
      <c r="N8629" s="143">
        <f t="shared" si="4606"/>
        <v>44773.491236162365</v>
      </c>
      <c r="O8629" s="143">
        <f t="shared" si="4607"/>
        <v>63429.974999999999</v>
      </c>
      <c r="P8629" s="143">
        <f t="shared" si="4608"/>
        <v>58369.5</v>
      </c>
      <c r="Q8629" s="143">
        <f t="shared" si="4609"/>
        <v>57192.822809040597</v>
      </c>
      <c r="R8629" s="143">
        <f t="shared" si="4610"/>
        <v>51571.495618081186</v>
      </c>
      <c r="S8629" s="143">
        <f t="shared" si="4611"/>
        <v>60899.737500000003</v>
      </c>
      <c r="T8629" s="143">
        <f t="shared" si="4612"/>
        <v>8555.3391821656915</v>
      </c>
      <c r="U8629" s="194">
        <f t="shared" si="4613"/>
        <v>0.14657208271727001</v>
      </c>
      <c r="V8629" s="188" t="str">
        <f t="shared" si="4614"/>
        <v>MENOR</v>
      </c>
      <c r="W8629" s="188">
        <f t="shared" si="4615"/>
        <v>44773.491236162365</v>
      </c>
      <c r="X8629" s="143">
        <f t="shared" si="4616"/>
        <v>44773</v>
      </c>
    </row>
    <row r="8630" spans="1:24" ht="30" customHeight="1" x14ac:dyDescent="0.25">
      <c r="A8630" s="36" t="s">
        <v>274</v>
      </c>
      <c r="B8630" s="20">
        <v>87141</v>
      </c>
      <c r="C8630" s="21" t="s">
        <v>2312</v>
      </c>
      <c r="D8630" s="84" t="s">
        <v>2313</v>
      </c>
      <c r="E8630" s="20" t="s">
        <v>2058</v>
      </c>
      <c r="F8630" s="135" t="s">
        <v>334</v>
      </c>
      <c r="G8630" s="169">
        <v>26484</v>
      </c>
      <c r="H8630" s="36">
        <v>158.16999999999999</v>
      </c>
      <c r="I8630" s="50">
        <v>151.76</v>
      </c>
      <c r="J8630" s="155">
        <f t="shared" si="4605"/>
        <v>27602.624406958355</v>
      </c>
      <c r="K8630" s="182">
        <v>59976</v>
      </c>
      <c r="L8630" s="143">
        <v>63820.89</v>
      </c>
      <c r="M8630" s="143">
        <v>65084.67</v>
      </c>
      <c r="N8630" s="143">
        <f t="shared" si="4606"/>
        <v>27602.624406958355</v>
      </c>
      <c r="O8630" s="143">
        <f t="shared" si="4607"/>
        <v>65084.67</v>
      </c>
      <c r="P8630" s="143">
        <f t="shared" si="4608"/>
        <v>59976</v>
      </c>
      <c r="Q8630" s="143">
        <f t="shared" si="4609"/>
        <v>54121.046101739586</v>
      </c>
      <c r="R8630" s="143">
        <f t="shared" si="4610"/>
        <v>43789.312203479174</v>
      </c>
      <c r="S8630" s="143">
        <f t="shared" si="4611"/>
        <v>62530.334999999999</v>
      </c>
      <c r="T8630" s="143">
        <f t="shared" si="4612"/>
        <v>17811.936025842573</v>
      </c>
      <c r="U8630" s="194">
        <f t="shared" si="4613"/>
        <v>0.2969843941883849</v>
      </c>
      <c r="V8630" s="188" t="str">
        <f t="shared" si="4614"/>
        <v>MENOR</v>
      </c>
      <c r="W8630" s="188">
        <f t="shared" si="4615"/>
        <v>27602.624406958355</v>
      </c>
      <c r="X8630" s="143">
        <f t="shared" si="4616"/>
        <v>27603</v>
      </c>
    </row>
    <row r="8631" spans="1:24" ht="30" customHeight="1" x14ac:dyDescent="0.25">
      <c r="A8631" s="36" t="s">
        <v>275</v>
      </c>
      <c r="B8631" s="20">
        <v>87141</v>
      </c>
      <c r="C8631" s="21" t="s">
        <v>2314</v>
      </c>
      <c r="D8631" s="84" t="s">
        <v>2315</v>
      </c>
      <c r="E8631" s="20" t="s">
        <v>2058</v>
      </c>
      <c r="F8631" s="135" t="s">
        <v>334</v>
      </c>
      <c r="G8631" s="169">
        <v>27426</v>
      </c>
      <c r="H8631" s="36">
        <v>158.16999999999999</v>
      </c>
      <c r="I8631" s="50">
        <v>151.76</v>
      </c>
      <c r="J8631" s="155">
        <f t="shared" si="4605"/>
        <v>28584.412361623617</v>
      </c>
      <c r="K8631" s="182">
        <v>123224.5</v>
      </c>
      <c r="L8631" s="143">
        <v>131307.57500000001</v>
      </c>
      <c r="M8631" s="143">
        <v>133907.72500000001</v>
      </c>
      <c r="N8631" s="143">
        <f t="shared" si="4606"/>
        <v>28584.412361623617</v>
      </c>
      <c r="O8631" s="143">
        <f t="shared" si="4607"/>
        <v>133907.72500000001</v>
      </c>
      <c r="P8631" s="143">
        <f t="shared" si="4608"/>
        <v>123224.5</v>
      </c>
      <c r="Q8631" s="143">
        <f t="shared" si="4609"/>
        <v>104256.05309040591</v>
      </c>
      <c r="R8631" s="143">
        <f t="shared" si="4610"/>
        <v>75904.456180811801</v>
      </c>
      <c r="S8631" s="143">
        <f t="shared" si="4611"/>
        <v>128566.1125</v>
      </c>
      <c r="T8631" s="143">
        <f t="shared" si="4612"/>
        <v>50652.42894277117</v>
      </c>
      <c r="U8631" s="194">
        <f t="shared" si="4613"/>
        <v>0.41105810080601807</v>
      </c>
      <c r="V8631" s="188" t="str">
        <f t="shared" si="4614"/>
        <v>MENOR</v>
      </c>
      <c r="W8631" s="188">
        <f t="shared" si="4615"/>
        <v>28584.412361623617</v>
      </c>
      <c r="X8631" s="143">
        <f t="shared" si="4616"/>
        <v>28584</v>
      </c>
    </row>
    <row r="8632" spans="1:24" ht="30" customHeight="1" x14ac:dyDescent="0.25">
      <c r="A8632" s="36" t="s">
        <v>276</v>
      </c>
      <c r="B8632" s="20">
        <v>87141</v>
      </c>
      <c r="C8632" s="21" t="s">
        <v>2316</v>
      </c>
      <c r="D8632" s="84" t="s">
        <v>2317</v>
      </c>
      <c r="E8632" s="20" t="s">
        <v>2058</v>
      </c>
      <c r="F8632" s="135" t="s">
        <v>334</v>
      </c>
      <c r="G8632" s="169">
        <v>54179</v>
      </c>
      <c r="H8632" s="36">
        <v>158.16999999999999</v>
      </c>
      <c r="I8632" s="50">
        <v>151.76</v>
      </c>
      <c r="J8632" s="155">
        <f t="shared" si="4605"/>
        <v>56467.398721665792</v>
      </c>
      <c r="K8632" s="182">
        <v>155652</v>
      </c>
      <c r="L8632" s="143">
        <v>165862.20000000001</v>
      </c>
      <c r="M8632" s="143">
        <v>169146.6</v>
      </c>
      <c r="N8632" s="143">
        <f t="shared" si="4606"/>
        <v>56467.398721665792</v>
      </c>
      <c r="O8632" s="143">
        <f t="shared" si="4607"/>
        <v>169146.6</v>
      </c>
      <c r="P8632" s="143">
        <f t="shared" si="4608"/>
        <v>155652</v>
      </c>
      <c r="Q8632" s="143">
        <f t="shared" si="4609"/>
        <v>136782.04968041644</v>
      </c>
      <c r="R8632" s="143">
        <f t="shared" si="4610"/>
        <v>106059.69936083289</v>
      </c>
      <c r="S8632" s="143">
        <f t="shared" si="4611"/>
        <v>162399.29999999999</v>
      </c>
      <c r="T8632" s="143">
        <f t="shared" si="4612"/>
        <v>53850.525976038298</v>
      </c>
      <c r="U8632" s="194">
        <f t="shared" si="4613"/>
        <v>0.34596745288231628</v>
      </c>
      <c r="V8632" s="188" t="str">
        <f t="shared" si="4614"/>
        <v>MENOR</v>
      </c>
      <c r="W8632" s="188">
        <f t="shared" si="4615"/>
        <v>56467.398721665792</v>
      </c>
      <c r="X8632" s="143">
        <f t="shared" si="4616"/>
        <v>56467</v>
      </c>
    </row>
    <row r="8633" spans="1:24" ht="30" customHeight="1" x14ac:dyDescent="0.25">
      <c r="A8633" s="36" t="s">
        <v>278</v>
      </c>
      <c r="B8633" s="20">
        <v>87141</v>
      </c>
      <c r="C8633" s="21" t="s">
        <v>2472</v>
      </c>
      <c r="D8633" s="84" t="s">
        <v>2473</v>
      </c>
      <c r="E8633" s="20" t="s">
        <v>2058</v>
      </c>
      <c r="F8633" s="135" t="s">
        <v>334</v>
      </c>
      <c r="G8633" s="169">
        <v>54312</v>
      </c>
      <c r="H8633" s="36">
        <v>158.16999999999999</v>
      </c>
      <c r="I8633" s="50">
        <v>151.76</v>
      </c>
      <c r="J8633" s="155">
        <f t="shared" si="4605"/>
        <v>56606.016341591989</v>
      </c>
      <c r="K8633" s="182">
        <v>239904</v>
      </c>
      <c r="L8633" s="143">
        <v>263937.24</v>
      </c>
      <c r="M8633" s="143">
        <v>269163.71999999997</v>
      </c>
      <c r="N8633" s="143">
        <f t="shared" si="4606"/>
        <v>56606.016341591989</v>
      </c>
      <c r="O8633" s="143">
        <f t="shared" si="4607"/>
        <v>269163.71999999997</v>
      </c>
      <c r="P8633" s="143">
        <f t="shared" si="4608"/>
        <v>239904</v>
      </c>
      <c r="Q8633" s="143">
        <f t="shared" si="4609"/>
        <v>207402.74408539798</v>
      </c>
      <c r="R8633" s="143">
        <f t="shared" si="4610"/>
        <v>148255.00817079601</v>
      </c>
      <c r="S8633" s="143">
        <f t="shared" si="4611"/>
        <v>254533.86</v>
      </c>
      <c r="T8633" s="143">
        <f t="shared" si="4612"/>
        <v>101335.33787793905</v>
      </c>
      <c r="U8633" s="194">
        <f t="shared" si="4613"/>
        <v>0.42239953430513477</v>
      </c>
      <c r="V8633" s="188" t="str">
        <f t="shared" si="4614"/>
        <v>MENOR</v>
      </c>
      <c r="W8633" s="188">
        <f t="shared" si="4615"/>
        <v>56606.016341591989</v>
      </c>
      <c r="X8633" s="143">
        <f t="shared" si="4616"/>
        <v>56606</v>
      </c>
    </row>
    <row r="8634" spans="1:24" ht="30" customHeight="1" x14ac:dyDescent="0.25">
      <c r="A8634" s="36" t="s">
        <v>280</v>
      </c>
      <c r="B8634" s="20">
        <v>87141</v>
      </c>
      <c r="C8634" s="21" t="s">
        <v>2318</v>
      </c>
      <c r="D8634" s="84" t="s">
        <v>2319</v>
      </c>
      <c r="E8634" s="20" t="s">
        <v>2058</v>
      </c>
      <c r="F8634" s="135" t="s">
        <v>334</v>
      </c>
      <c r="G8634" s="169">
        <v>53560</v>
      </c>
      <c r="H8634" s="36">
        <v>158.16999999999999</v>
      </c>
      <c r="I8634" s="50">
        <v>151.76</v>
      </c>
      <c r="J8634" s="155">
        <f t="shared" si="4605"/>
        <v>55822.253558249868</v>
      </c>
      <c r="K8634" s="182">
        <v>158508</v>
      </c>
      <c r="L8634" s="143">
        <v>173073.6</v>
      </c>
      <c r="M8634" s="143">
        <v>176500.8</v>
      </c>
      <c r="N8634" s="143">
        <f t="shared" si="4606"/>
        <v>55822.253558249868</v>
      </c>
      <c r="O8634" s="143">
        <f t="shared" si="4607"/>
        <v>176500.8</v>
      </c>
      <c r="P8634" s="143">
        <f t="shared" si="4608"/>
        <v>158508</v>
      </c>
      <c r="Q8634" s="143">
        <f t="shared" si="4609"/>
        <v>140976.16338956245</v>
      </c>
      <c r="R8634" s="143">
        <f t="shared" si="4610"/>
        <v>107165.12677912493</v>
      </c>
      <c r="S8634" s="143">
        <f t="shared" si="4611"/>
        <v>167504.4</v>
      </c>
      <c r="T8634" s="143">
        <f t="shared" si="4612"/>
        <v>57302.701791332402</v>
      </c>
      <c r="U8634" s="194">
        <f t="shared" si="4613"/>
        <v>0.36151299487301841</v>
      </c>
      <c r="V8634" s="188" t="str">
        <f t="shared" si="4614"/>
        <v>MENOR</v>
      </c>
      <c r="W8634" s="188">
        <f t="shared" si="4615"/>
        <v>55822.253558249868</v>
      </c>
      <c r="X8634" s="143">
        <f t="shared" si="4616"/>
        <v>55822</v>
      </c>
    </row>
    <row r="8635" spans="1:24" ht="30" customHeight="1" x14ac:dyDescent="0.25">
      <c r="A8635" s="36" t="s">
        <v>282</v>
      </c>
      <c r="B8635" s="20">
        <v>87141</v>
      </c>
      <c r="C8635" s="21" t="s">
        <v>2320</v>
      </c>
      <c r="D8635" s="84" t="s">
        <v>2321</v>
      </c>
      <c r="E8635" s="20" t="s">
        <v>2058</v>
      </c>
      <c r="F8635" s="135" t="s">
        <v>334</v>
      </c>
      <c r="G8635" s="169">
        <v>26971</v>
      </c>
      <c r="H8635" s="36">
        <v>158.16999999999999</v>
      </c>
      <c r="I8635" s="50">
        <v>151.76</v>
      </c>
      <c r="J8635" s="155">
        <f t="shared" si="4605"/>
        <v>28110.194188191883</v>
      </c>
      <c r="K8635" s="182">
        <v>116739</v>
      </c>
      <c r="L8635" s="143">
        <v>129805.2</v>
      </c>
      <c r="M8635" s="143">
        <v>132375.6</v>
      </c>
      <c r="N8635" s="143">
        <f t="shared" si="4606"/>
        <v>28110.194188191883</v>
      </c>
      <c r="O8635" s="143">
        <f t="shared" si="4607"/>
        <v>132375.6</v>
      </c>
      <c r="P8635" s="143">
        <f t="shared" si="4608"/>
        <v>116739</v>
      </c>
      <c r="Q8635" s="143">
        <f t="shared" si="4609"/>
        <v>101757.49854704796</v>
      </c>
      <c r="R8635" s="143">
        <f t="shared" si="4610"/>
        <v>72424.597094095938</v>
      </c>
      <c r="S8635" s="143">
        <f t="shared" si="4611"/>
        <v>124557.3</v>
      </c>
      <c r="T8635" s="143">
        <f t="shared" si="4612"/>
        <v>49573.220319335021</v>
      </c>
      <c r="U8635" s="194">
        <f t="shared" si="4613"/>
        <v>0.42465003400179052</v>
      </c>
      <c r="V8635" s="188" t="str">
        <f t="shared" si="4614"/>
        <v>MENOR</v>
      </c>
      <c r="W8635" s="188">
        <f t="shared" si="4615"/>
        <v>28110.194188191883</v>
      </c>
      <c r="X8635" s="143">
        <f t="shared" si="4616"/>
        <v>28110</v>
      </c>
    </row>
    <row r="8636" spans="1:24" ht="30" customHeight="1" x14ac:dyDescent="0.25">
      <c r="A8636" s="36" t="s">
        <v>284</v>
      </c>
      <c r="B8636" s="20">
        <v>87141</v>
      </c>
      <c r="C8636" s="21" t="s">
        <v>2474</v>
      </c>
      <c r="D8636" s="84" t="s">
        <v>2475</v>
      </c>
      <c r="E8636" s="20" t="s">
        <v>2058</v>
      </c>
      <c r="F8636" s="135" t="s">
        <v>334</v>
      </c>
      <c r="G8636" s="169">
        <v>7386</v>
      </c>
      <c r="H8636" s="36">
        <v>158.16999999999999</v>
      </c>
      <c r="I8636" s="50">
        <v>151.76</v>
      </c>
      <c r="J8636" s="155">
        <f t="shared" si="4605"/>
        <v>7697.9679757511867</v>
      </c>
      <c r="K8636" s="182">
        <v>209440</v>
      </c>
      <c r="L8636" s="143">
        <v>226918.72</v>
      </c>
      <c r="M8636" s="143">
        <v>231412.16</v>
      </c>
      <c r="N8636" s="143">
        <f t="shared" si="4606"/>
        <v>7697.9679757511867</v>
      </c>
      <c r="O8636" s="143">
        <f t="shared" si="4607"/>
        <v>231412.16</v>
      </c>
      <c r="P8636" s="143">
        <f t="shared" si="4608"/>
        <v>209440</v>
      </c>
      <c r="Q8636" s="143">
        <f t="shared" si="4609"/>
        <v>168867.21199393779</v>
      </c>
      <c r="R8636" s="143">
        <f t="shared" si="4610"/>
        <v>108568.98398787559</v>
      </c>
      <c r="S8636" s="143">
        <f t="shared" si="4611"/>
        <v>220426.08000000002</v>
      </c>
      <c r="T8636" s="143">
        <f t="shared" si="4612"/>
        <v>107863.37723688179</v>
      </c>
      <c r="U8636" s="194">
        <f t="shared" si="4613"/>
        <v>0.51500848566120028</v>
      </c>
      <c r="V8636" s="188" t="str">
        <f t="shared" si="4614"/>
        <v>MENOR</v>
      </c>
      <c r="W8636" s="188">
        <f t="shared" si="4615"/>
        <v>7697.9679757511867</v>
      </c>
      <c r="X8636" s="143">
        <f t="shared" si="4616"/>
        <v>7698</v>
      </c>
    </row>
    <row r="8637" spans="1:24" ht="30" customHeight="1" x14ac:dyDescent="0.25">
      <c r="A8637" s="36" t="s">
        <v>285</v>
      </c>
      <c r="B8637" s="20">
        <v>87141</v>
      </c>
      <c r="C8637" s="21" t="s">
        <v>2476</v>
      </c>
      <c r="D8637" s="84" t="s">
        <v>2477</v>
      </c>
      <c r="E8637" s="20" t="s">
        <v>2058</v>
      </c>
      <c r="F8637" s="135" t="s">
        <v>334</v>
      </c>
      <c r="G8637" s="169">
        <v>55172</v>
      </c>
      <c r="H8637" s="36">
        <v>158.16999999999999</v>
      </c>
      <c r="I8637" s="50">
        <v>151.76</v>
      </c>
      <c r="J8637" s="155">
        <f t="shared" si="4605"/>
        <v>57502.340801265156</v>
      </c>
      <c r="K8637" s="182">
        <v>237762</v>
      </c>
      <c r="L8637" s="143">
        <v>263937.24</v>
      </c>
      <c r="M8637" s="143">
        <v>269163.71999999997</v>
      </c>
      <c r="N8637" s="143">
        <f t="shared" si="4606"/>
        <v>57502.340801265156</v>
      </c>
      <c r="O8637" s="143">
        <f t="shared" si="4607"/>
        <v>269163.71999999997</v>
      </c>
      <c r="P8637" s="143">
        <f t="shared" si="4608"/>
        <v>237762</v>
      </c>
      <c r="Q8637" s="143">
        <f t="shared" si="4609"/>
        <v>207091.32520031626</v>
      </c>
      <c r="R8637" s="143">
        <f t="shared" si="4610"/>
        <v>147632.17040063257</v>
      </c>
      <c r="S8637" s="143">
        <f t="shared" si="4611"/>
        <v>253462.86</v>
      </c>
      <c r="T8637" s="143">
        <f t="shared" si="4612"/>
        <v>100667.76175748995</v>
      </c>
      <c r="U8637" s="194">
        <f t="shared" si="4613"/>
        <v>0.42339718608309967</v>
      </c>
      <c r="V8637" s="188" t="str">
        <f t="shared" si="4614"/>
        <v>MENOR</v>
      </c>
      <c r="W8637" s="188">
        <f t="shared" si="4615"/>
        <v>57502.340801265156</v>
      </c>
      <c r="X8637" s="143">
        <f t="shared" si="4616"/>
        <v>57502</v>
      </c>
    </row>
    <row r="8638" spans="1:24" ht="30" customHeight="1" x14ac:dyDescent="0.25">
      <c r="A8638" s="36" t="s">
        <v>287</v>
      </c>
      <c r="B8638" s="20">
        <v>87141</v>
      </c>
      <c r="C8638" s="21" t="s">
        <v>2478</v>
      </c>
      <c r="D8638" s="84" t="s">
        <v>2479</v>
      </c>
      <c r="E8638" s="20" t="s">
        <v>2058</v>
      </c>
      <c r="F8638" s="135" t="s">
        <v>334</v>
      </c>
      <c r="G8638" s="169">
        <v>28079</v>
      </c>
      <c r="H8638" s="36">
        <v>158.16999999999999</v>
      </c>
      <c r="I8638" s="50">
        <v>151.76</v>
      </c>
      <c r="J8638" s="155">
        <f t="shared" si="4605"/>
        <v>29264.993608328943</v>
      </c>
      <c r="K8638" s="182">
        <v>235620</v>
      </c>
      <c r="L8638" s="143">
        <v>266100.66000000003</v>
      </c>
      <c r="M8638" s="143">
        <v>271369.98</v>
      </c>
      <c r="N8638" s="143">
        <f t="shared" si="4606"/>
        <v>29264.993608328943</v>
      </c>
      <c r="O8638" s="143">
        <f t="shared" si="4607"/>
        <v>271369.98</v>
      </c>
      <c r="P8638" s="143">
        <f t="shared" si="4608"/>
        <v>235620</v>
      </c>
      <c r="Q8638" s="143">
        <f t="shared" si="4609"/>
        <v>200588.90840208222</v>
      </c>
      <c r="R8638" s="143">
        <f t="shared" si="4610"/>
        <v>132442.49680416446</v>
      </c>
      <c r="S8638" s="143">
        <f t="shared" si="4611"/>
        <v>253494.99</v>
      </c>
      <c r="T8638" s="143">
        <f t="shared" si="4612"/>
        <v>115297.89077685654</v>
      </c>
      <c r="U8638" s="194">
        <f t="shared" si="4613"/>
        <v>0.48933830225301989</v>
      </c>
      <c r="V8638" s="188" t="str">
        <f t="shared" si="4614"/>
        <v>MENOR</v>
      </c>
      <c r="W8638" s="188">
        <f t="shared" si="4615"/>
        <v>29264.993608328943</v>
      </c>
      <c r="X8638" s="143">
        <f t="shared" si="4616"/>
        <v>29265</v>
      </c>
    </row>
    <row r="8639" spans="1:24" ht="30" customHeight="1" x14ac:dyDescent="0.25">
      <c r="A8639" s="36" t="s">
        <v>289</v>
      </c>
      <c r="B8639" s="20">
        <v>87141</v>
      </c>
      <c r="C8639" s="21" t="s">
        <v>2685</v>
      </c>
      <c r="D8639" s="84" t="s">
        <v>2686</v>
      </c>
      <c r="E8639" s="20" t="s">
        <v>2058</v>
      </c>
      <c r="F8639" s="135" t="s">
        <v>334</v>
      </c>
      <c r="G8639" s="169">
        <v>21069</v>
      </c>
      <c r="H8639" s="36">
        <v>158.16999999999999</v>
      </c>
      <c r="I8639" s="50">
        <v>151.76</v>
      </c>
      <c r="J8639" s="155">
        <f t="shared" si="4605"/>
        <v>21958.907024248816</v>
      </c>
      <c r="K8639" s="182">
        <v>59440.5</v>
      </c>
      <c r="L8639" s="143">
        <v>63820.89</v>
      </c>
      <c r="M8639" s="143">
        <v>65084.67</v>
      </c>
      <c r="N8639" s="143">
        <f t="shared" si="4606"/>
        <v>21958.907024248816</v>
      </c>
      <c r="O8639" s="143">
        <f t="shared" si="4607"/>
        <v>65084.67</v>
      </c>
      <c r="P8639" s="143">
        <f t="shared" si="4608"/>
        <v>59440.5</v>
      </c>
      <c r="Q8639" s="143">
        <f t="shared" si="4609"/>
        <v>52576.241756062198</v>
      </c>
      <c r="R8639" s="143">
        <f t="shared" si="4610"/>
        <v>40699.703512124412</v>
      </c>
      <c r="S8639" s="143">
        <f t="shared" si="4611"/>
        <v>62262.584999999999</v>
      </c>
      <c r="T8639" s="143">
        <f t="shared" si="4612"/>
        <v>20554.33545980839</v>
      </c>
      <c r="U8639" s="194">
        <f t="shared" si="4613"/>
        <v>0.34579681294417763</v>
      </c>
      <c r="V8639" s="188" t="str">
        <f t="shared" si="4614"/>
        <v>MENOR</v>
      </c>
      <c r="W8639" s="188">
        <f t="shared" si="4615"/>
        <v>21958.907024248816</v>
      </c>
      <c r="X8639" s="143">
        <f t="shared" si="4616"/>
        <v>21959</v>
      </c>
    </row>
    <row r="8640" spans="1:24" ht="30" customHeight="1" x14ac:dyDescent="0.25">
      <c r="A8640" s="36" t="s">
        <v>291</v>
      </c>
      <c r="B8640" s="20">
        <v>87141</v>
      </c>
      <c r="C8640" s="21" t="s">
        <v>2310</v>
      </c>
      <c r="D8640" s="28" t="s">
        <v>2311</v>
      </c>
      <c r="E8640" s="20" t="s">
        <v>2058</v>
      </c>
      <c r="F8640" s="135" t="s">
        <v>334</v>
      </c>
      <c r="G8640" s="169">
        <v>1930</v>
      </c>
      <c r="H8640" s="36">
        <v>158.16999999999999</v>
      </c>
      <c r="I8640" s="50">
        <v>151.76</v>
      </c>
      <c r="J8640" s="155">
        <f t="shared" si="4605"/>
        <v>2011.5188455455984</v>
      </c>
      <c r="K8640" s="182">
        <v>59976</v>
      </c>
      <c r="L8640" s="143">
        <v>63820.89</v>
      </c>
      <c r="M8640" s="143">
        <v>65084.67</v>
      </c>
      <c r="N8640" s="143">
        <f t="shared" si="4606"/>
        <v>2011.5188455455984</v>
      </c>
      <c r="O8640" s="143">
        <f t="shared" si="4607"/>
        <v>65084.67</v>
      </c>
      <c r="P8640" s="143">
        <f t="shared" si="4608"/>
        <v>59976</v>
      </c>
      <c r="Q8640" s="143">
        <f t="shared" si="4609"/>
        <v>47723.269711386398</v>
      </c>
      <c r="R8640" s="143">
        <f t="shared" si="4610"/>
        <v>30993.7594227728</v>
      </c>
      <c r="S8640" s="143">
        <f t="shared" si="4611"/>
        <v>62530.334999999999</v>
      </c>
      <c r="T8640" s="143">
        <f t="shared" si="4612"/>
        <v>30551.842092221232</v>
      </c>
      <c r="U8640" s="194">
        <f t="shared" si="4613"/>
        <v>0.5094011286551493</v>
      </c>
      <c r="V8640" s="188" t="str">
        <f t="shared" si="4614"/>
        <v>MENOR</v>
      </c>
      <c r="W8640" s="188">
        <f t="shared" si="4615"/>
        <v>2011.5188455455984</v>
      </c>
      <c r="X8640" s="143">
        <f t="shared" si="4616"/>
        <v>2012</v>
      </c>
    </row>
    <row r="8641" spans="1:24" ht="30" customHeight="1" x14ac:dyDescent="0.25">
      <c r="A8641" s="36" t="s">
        <v>293</v>
      </c>
      <c r="B8641" s="20">
        <v>87141</v>
      </c>
      <c r="C8641" s="21" t="s">
        <v>2322</v>
      </c>
      <c r="D8641" s="84" t="s">
        <v>2323</v>
      </c>
      <c r="E8641" s="20" t="s">
        <v>2058</v>
      </c>
      <c r="F8641" s="135" t="s">
        <v>334</v>
      </c>
      <c r="G8641" s="169">
        <v>2960</v>
      </c>
      <c r="H8641" s="36">
        <v>158.16999999999999</v>
      </c>
      <c r="I8641" s="50">
        <v>151.76</v>
      </c>
      <c r="J8641" s="155">
        <f t="shared" si="4605"/>
        <v>3085.0237216657883</v>
      </c>
      <c r="K8641" s="182">
        <v>32427.5</v>
      </c>
      <c r="L8641" s="143">
        <v>35756.525000000001</v>
      </c>
      <c r="M8641" s="143">
        <v>36464.574999999997</v>
      </c>
      <c r="N8641" s="143">
        <f t="shared" si="4606"/>
        <v>3085.0237216657883</v>
      </c>
      <c r="O8641" s="143">
        <f t="shared" si="4607"/>
        <v>36464.574999999997</v>
      </c>
      <c r="P8641" s="143">
        <f t="shared" si="4608"/>
        <v>32427.5</v>
      </c>
      <c r="Q8641" s="143">
        <f t="shared" si="4609"/>
        <v>26933.405930416448</v>
      </c>
      <c r="R8641" s="143">
        <f t="shared" si="4610"/>
        <v>17756.261860832896</v>
      </c>
      <c r="S8641" s="143">
        <f t="shared" si="4611"/>
        <v>34446.037499999999</v>
      </c>
      <c r="T8641" s="143">
        <f t="shared" si="4612"/>
        <v>15996.051779206053</v>
      </c>
      <c r="U8641" s="194">
        <f t="shared" si="4613"/>
        <v>0.49328661719855221</v>
      </c>
      <c r="V8641" s="188" t="str">
        <f t="shared" si="4614"/>
        <v>MENOR</v>
      </c>
      <c r="W8641" s="188">
        <f t="shared" si="4615"/>
        <v>3085.0237216657883</v>
      </c>
      <c r="X8641" s="143">
        <f t="shared" si="4616"/>
        <v>3085</v>
      </c>
    </row>
    <row r="8642" spans="1:24" ht="30" customHeight="1" x14ac:dyDescent="0.25">
      <c r="A8642" s="36" t="s">
        <v>294</v>
      </c>
      <c r="B8642" s="20">
        <v>87141</v>
      </c>
      <c r="C8642" s="21" t="s">
        <v>2553</v>
      </c>
      <c r="D8642" s="84" t="s">
        <v>2554</v>
      </c>
      <c r="E8642" s="20" t="s">
        <v>2058</v>
      </c>
      <c r="F8642" s="135" t="s">
        <v>334</v>
      </c>
      <c r="G8642" s="169">
        <v>9168</v>
      </c>
      <c r="H8642" s="36">
        <v>158.16999999999999</v>
      </c>
      <c r="I8642" s="50">
        <v>151.76</v>
      </c>
      <c r="J8642" s="155">
        <f t="shared" si="4605"/>
        <v>9555.2356352134957</v>
      </c>
      <c r="K8642" s="182">
        <v>501942</v>
      </c>
      <c r="L8642" s="143">
        <v>548066.4</v>
      </c>
      <c r="M8642" s="143">
        <v>558919.19999999995</v>
      </c>
      <c r="N8642" s="143">
        <f t="shared" si="4606"/>
        <v>9555.2356352134957</v>
      </c>
      <c r="O8642" s="143">
        <f t="shared" si="4607"/>
        <v>558919.19999999995</v>
      </c>
      <c r="P8642" s="143">
        <f t="shared" si="4608"/>
        <v>501942</v>
      </c>
      <c r="Q8642" s="143">
        <f t="shared" si="4609"/>
        <v>404620.70890880335</v>
      </c>
      <c r="R8642" s="143">
        <f t="shared" si="4610"/>
        <v>255748.61781760675</v>
      </c>
      <c r="S8642" s="143">
        <f t="shared" si="4611"/>
        <v>530430.6</v>
      </c>
      <c r="T8642" s="143">
        <f t="shared" si="4612"/>
        <v>264532.82878702361</v>
      </c>
      <c r="U8642" s="194">
        <f t="shared" si="4613"/>
        <v>0.5270187168776943</v>
      </c>
      <c r="V8642" s="188" t="str">
        <f t="shared" si="4614"/>
        <v>MENOR</v>
      </c>
      <c r="W8642" s="188">
        <f t="shared" si="4615"/>
        <v>9555.2356352134957</v>
      </c>
      <c r="X8642" s="143">
        <f t="shared" si="4616"/>
        <v>9555</v>
      </c>
    </row>
    <row r="8643" spans="1:24" ht="30" customHeight="1" x14ac:dyDescent="0.25">
      <c r="A8643" s="36" t="s">
        <v>296</v>
      </c>
      <c r="B8643" s="20">
        <v>87141</v>
      </c>
      <c r="C8643" s="21" t="s">
        <v>2326</v>
      </c>
      <c r="D8643" s="84" t="s">
        <v>2327</v>
      </c>
      <c r="E8643" s="20" t="s">
        <v>2058</v>
      </c>
      <c r="F8643" s="135" t="s">
        <v>334</v>
      </c>
      <c r="G8643" s="169">
        <v>27639</v>
      </c>
      <c r="H8643" s="36">
        <v>158.16999999999999</v>
      </c>
      <c r="I8643" s="50">
        <v>151.76</v>
      </c>
      <c r="J8643" s="155">
        <f t="shared" si="4605"/>
        <v>28806.409001054297</v>
      </c>
      <c r="K8643" s="182">
        <v>155652</v>
      </c>
      <c r="L8643" s="143">
        <v>175958.16</v>
      </c>
      <c r="M8643" s="143">
        <v>179442.48</v>
      </c>
      <c r="N8643" s="143">
        <f t="shared" si="4606"/>
        <v>28806.409001054297</v>
      </c>
      <c r="O8643" s="143">
        <f t="shared" si="4607"/>
        <v>179442.48</v>
      </c>
      <c r="P8643" s="143">
        <f t="shared" si="4608"/>
        <v>155652</v>
      </c>
      <c r="Q8643" s="143">
        <f t="shared" si="4609"/>
        <v>134964.76225026356</v>
      </c>
      <c r="R8643" s="143">
        <f t="shared" si="4610"/>
        <v>92229.20450052715</v>
      </c>
      <c r="S8643" s="143">
        <f t="shared" si="4611"/>
        <v>167547.24</v>
      </c>
      <c r="T8643" s="143">
        <f t="shared" si="4612"/>
        <v>71545.518857091607</v>
      </c>
      <c r="U8643" s="194">
        <f t="shared" si="4613"/>
        <v>0.45965049506008021</v>
      </c>
      <c r="V8643" s="188" t="str">
        <f t="shared" si="4614"/>
        <v>MENOR</v>
      </c>
      <c r="W8643" s="188">
        <f t="shared" si="4615"/>
        <v>28806.409001054297</v>
      </c>
      <c r="X8643" s="143">
        <f t="shared" si="4616"/>
        <v>28806</v>
      </c>
    </row>
    <row r="8644" spans="1:24" ht="30" customHeight="1" x14ac:dyDescent="0.25">
      <c r="A8644" s="36" t="s">
        <v>298</v>
      </c>
      <c r="B8644" s="20">
        <v>87141</v>
      </c>
      <c r="C8644" s="21" t="s">
        <v>2328</v>
      </c>
      <c r="D8644" s="84" t="s">
        <v>2329</v>
      </c>
      <c r="E8644" s="20" t="s">
        <v>2058</v>
      </c>
      <c r="F8644" s="135" t="s">
        <v>334</v>
      </c>
      <c r="G8644" s="169">
        <v>1930</v>
      </c>
      <c r="H8644" s="36">
        <v>158.16999999999999</v>
      </c>
      <c r="I8644" s="50">
        <v>151.76</v>
      </c>
      <c r="J8644" s="155">
        <f t="shared" si="4605"/>
        <v>2011.5188455455984</v>
      </c>
      <c r="K8644" s="182">
        <v>33320</v>
      </c>
      <c r="L8644" s="143">
        <v>35456.050000000003</v>
      </c>
      <c r="M8644" s="143">
        <v>36158.15</v>
      </c>
      <c r="N8644" s="143">
        <f t="shared" si="4606"/>
        <v>2011.5188455455984</v>
      </c>
      <c r="O8644" s="143">
        <f t="shared" si="4607"/>
        <v>36158.15</v>
      </c>
      <c r="P8644" s="143">
        <f t="shared" si="4608"/>
        <v>33320</v>
      </c>
      <c r="Q8644" s="143">
        <f t="shared" si="4609"/>
        <v>26736.429711386401</v>
      </c>
      <c r="R8644" s="143">
        <f t="shared" si="4610"/>
        <v>17665.7594227728</v>
      </c>
      <c r="S8644" s="143">
        <f t="shared" si="4611"/>
        <v>34739.074999999997</v>
      </c>
      <c r="T8644" s="143">
        <f t="shared" si="4612"/>
        <v>16527.403569459661</v>
      </c>
      <c r="U8644" s="194">
        <f t="shared" si="4613"/>
        <v>0.49602051528990576</v>
      </c>
      <c r="V8644" s="188" t="str">
        <f t="shared" si="4614"/>
        <v>MENOR</v>
      </c>
      <c r="W8644" s="188">
        <f t="shared" si="4615"/>
        <v>2011.5188455455984</v>
      </c>
      <c r="X8644" s="143">
        <f t="shared" si="4616"/>
        <v>2012</v>
      </c>
    </row>
    <row r="8645" spans="1:24" ht="30" customHeight="1" x14ac:dyDescent="0.25">
      <c r="A8645" s="36" t="s">
        <v>299</v>
      </c>
      <c r="B8645" s="20">
        <v>87141</v>
      </c>
      <c r="C8645" s="21" t="s">
        <v>2330</v>
      </c>
      <c r="D8645" s="84" t="s">
        <v>2331</v>
      </c>
      <c r="E8645" s="20" t="s">
        <v>2058</v>
      </c>
      <c r="F8645" s="135" t="s">
        <v>334</v>
      </c>
      <c r="G8645" s="169">
        <v>204193</v>
      </c>
      <c r="H8645" s="36">
        <v>158.16999999999999</v>
      </c>
      <c r="I8645" s="50">
        <v>151.76</v>
      </c>
      <c r="J8645" s="155">
        <f t="shared" si="4605"/>
        <v>212817.6516209805</v>
      </c>
      <c r="K8645" s="182">
        <v>449106</v>
      </c>
      <c r="L8645" s="143">
        <v>490375.2</v>
      </c>
      <c r="M8645" s="143">
        <v>500085.6</v>
      </c>
      <c r="N8645" s="143">
        <f t="shared" si="4606"/>
        <v>212817.6516209805</v>
      </c>
      <c r="O8645" s="143">
        <f t="shared" si="4607"/>
        <v>500085.6</v>
      </c>
      <c r="P8645" s="143">
        <f t="shared" si="4608"/>
        <v>449106</v>
      </c>
      <c r="Q8645" s="143">
        <f t="shared" si="4609"/>
        <v>413096.11290524516</v>
      </c>
      <c r="R8645" s="143">
        <f t="shared" si="4610"/>
        <v>330961.82581049023</v>
      </c>
      <c r="S8645" s="143">
        <f t="shared" si="4611"/>
        <v>474595.8</v>
      </c>
      <c r="T8645" s="143">
        <f t="shared" si="4612"/>
        <v>135335.88116260566</v>
      </c>
      <c r="U8645" s="194">
        <f t="shared" si="4613"/>
        <v>0.30134507479883516</v>
      </c>
      <c r="V8645" s="188" t="str">
        <f t="shared" si="4614"/>
        <v>MENOR</v>
      </c>
      <c r="W8645" s="188">
        <f t="shared" si="4615"/>
        <v>212817.6516209805</v>
      </c>
      <c r="X8645" s="143">
        <f t="shared" si="4616"/>
        <v>212818</v>
      </c>
    </row>
    <row r="8646" spans="1:24" ht="30" customHeight="1" x14ac:dyDescent="0.25">
      <c r="A8646" s="36" t="s">
        <v>300</v>
      </c>
      <c r="B8646" s="20">
        <v>87141</v>
      </c>
      <c r="C8646" s="21" t="s">
        <v>2332</v>
      </c>
      <c r="D8646" s="84" t="s">
        <v>2333</v>
      </c>
      <c r="E8646" s="20" t="s">
        <v>2058</v>
      </c>
      <c r="F8646" s="135" t="s">
        <v>334</v>
      </c>
      <c r="G8646" s="169">
        <v>160299</v>
      </c>
      <c r="H8646" s="36">
        <v>158.16999999999999</v>
      </c>
      <c r="I8646" s="50">
        <v>151.76</v>
      </c>
      <c r="J8646" s="155">
        <f t="shared" si="4605"/>
        <v>167069.66809435951</v>
      </c>
      <c r="K8646" s="182">
        <v>373184</v>
      </c>
      <c r="L8646" s="143">
        <v>397107.76</v>
      </c>
      <c r="M8646" s="143">
        <v>404971.28</v>
      </c>
      <c r="N8646" s="143">
        <f t="shared" si="4606"/>
        <v>167069.66809435951</v>
      </c>
      <c r="O8646" s="143">
        <f t="shared" si="4607"/>
        <v>404971.28</v>
      </c>
      <c r="P8646" s="143">
        <f t="shared" si="4608"/>
        <v>373184</v>
      </c>
      <c r="Q8646" s="143">
        <f t="shared" si="4609"/>
        <v>335583.1770235899</v>
      </c>
      <c r="R8646" s="143">
        <f t="shared" si="4610"/>
        <v>270126.83404717979</v>
      </c>
      <c r="S8646" s="143">
        <f t="shared" si="4611"/>
        <v>389077.64</v>
      </c>
      <c r="T8646" s="143">
        <f t="shared" si="4612"/>
        <v>113152.71056590018</v>
      </c>
      <c r="U8646" s="194">
        <f t="shared" si="4613"/>
        <v>0.30320890114769172</v>
      </c>
      <c r="V8646" s="188" t="str">
        <f t="shared" si="4614"/>
        <v>MENOR</v>
      </c>
      <c r="W8646" s="188">
        <f t="shared" si="4615"/>
        <v>167069.66809435951</v>
      </c>
      <c r="X8646" s="143">
        <f t="shared" si="4616"/>
        <v>167070</v>
      </c>
    </row>
    <row r="8647" spans="1:24" ht="30" customHeight="1" x14ac:dyDescent="0.25">
      <c r="A8647" s="36" t="s">
        <v>301</v>
      </c>
      <c r="B8647" s="20">
        <v>87141</v>
      </c>
      <c r="C8647" s="21" t="s">
        <v>2707</v>
      </c>
      <c r="D8647" s="84" t="s">
        <v>2708</v>
      </c>
      <c r="E8647" s="20" t="s">
        <v>2058</v>
      </c>
      <c r="F8647" s="24" t="s">
        <v>334</v>
      </c>
      <c r="G8647" s="169">
        <v>155474</v>
      </c>
      <c r="H8647" s="36">
        <v>158.16999999999999</v>
      </c>
      <c r="I8647" s="50">
        <v>151.76</v>
      </c>
      <c r="J8647" s="155">
        <f t="shared" si="4605"/>
        <v>162040.87098049553</v>
      </c>
      <c r="K8647" s="182">
        <v>317016</v>
      </c>
      <c r="L8647" s="143">
        <v>346147.2</v>
      </c>
      <c r="M8647" s="143">
        <v>353001.6</v>
      </c>
      <c r="N8647" s="143">
        <f t="shared" si="4606"/>
        <v>162040.87098049553</v>
      </c>
      <c r="O8647" s="143">
        <f t="shared" si="4607"/>
        <v>353001.6</v>
      </c>
      <c r="P8647" s="143">
        <f t="shared" si="4608"/>
        <v>317016</v>
      </c>
      <c r="Q8647" s="143">
        <f t="shared" si="4609"/>
        <v>294551.41774512385</v>
      </c>
      <c r="R8647" s="143">
        <f t="shared" si="4610"/>
        <v>239528.43549024776</v>
      </c>
      <c r="S8647" s="143">
        <f t="shared" si="4611"/>
        <v>335008.8</v>
      </c>
      <c r="T8647" s="143">
        <f t="shared" si="4612"/>
        <v>89707.39659557573</v>
      </c>
      <c r="U8647" s="194">
        <f t="shared" si="4613"/>
        <v>0.28297435017657069</v>
      </c>
      <c r="V8647" s="188" t="str">
        <f t="shared" si="4614"/>
        <v>MENOR</v>
      </c>
      <c r="W8647" s="188">
        <f t="shared" si="4615"/>
        <v>162040.87098049553</v>
      </c>
      <c r="X8647" s="143">
        <f t="shared" si="4616"/>
        <v>162041</v>
      </c>
    </row>
    <row r="8648" spans="1:24" ht="30" customHeight="1" x14ac:dyDescent="0.25">
      <c r="A8648" s="36" t="s">
        <v>302</v>
      </c>
      <c r="B8648" s="20">
        <v>87141</v>
      </c>
      <c r="C8648" s="21" t="s">
        <v>2585</v>
      </c>
      <c r="D8648" s="84" t="s">
        <v>2586</v>
      </c>
      <c r="E8648" s="20" t="s">
        <v>2058</v>
      </c>
      <c r="F8648" s="24" t="s">
        <v>334</v>
      </c>
      <c r="G8648" s="169">
        <v>110039</v>
      </c>
      <c r="H8648" s="36">
        <v>158.16999999999999</v>
      </c>
      <c r="I8648" s="50">
        <v>151.76</v>
      </c>
      <c r="J8648" s="155">
        <f t="shared" si="4605"/>
        <v>114686.79909066948</v>
      </c>
      <c r="K8648" s="182">
        <v>314160</v>
      </c>
      <c r="L8648" s="143">
        <v>351916.32</v>
      </c>
      <c r="M8648" s="143">
        <v>358884.96</v>
      </c>
      <c r="N8648" s="143">
        <f t="shared" si="4606"/>
        <v>114686.79909066948</v>
      </c>
      <c r="O8648" s="143">
        <f t="shared" si="4607"/>
        <v>358884.96</v>
      </c>
      <c r="P8648" s="143">
        <f t="shared" si="4608"/>
        <v>314160</v>
      </c>
      <c r="Q8648" s="143">
        <f t="shared" si="4609"/>
        <v>284912.01977266738</v>
      </c>
      <c r="R8648" s="143">
        <f t="shared" si="4610"/>
        <v>214423.39954533475</v>
      </c>
      <c r="S8648" s="143">
        <f t="shared" si="4611"/>
        <v>336522.48</v>
      </c>
      <c r="T8648" s="143">
        <f t="shared" si="4612"/>
        <v>115171.81692069801</v>
      </c>
      <c r="U8648" s="194">
        <f t="shared" si="4613"/>
        <v>0.36660242208014393</v>
      </c>
      <c r="V8648" s="188" t="str">
        <f t="shared" si="4614"/>
        <v>MENOR</v>
      </c>
      <c r="W8648" s="188">
        <f t="shared" si="4615"/>
        <v>114686.79909066948</v>
      </c>
      <c r="X8648" s="143">
        <f t="shared" si="4616"/>
        <v>114687</v>
      </c>
    </row>
    <row r="8649" spans="1:24" ht="30" customHeight="1" x14ac:dyDescent="0.25">
      <c r="A8649" s="36" t="s">
        <v>303</v>
      </c>
      <c r="B8649" s="20">
        <v>87141</v>
      </c>
      <c r="C8649" s="21" t="s">
        <v>2338</v>
      </c>
      <c r="D8649" s="84" t="s">
        <v>2339</v>
      </c>
      <c r="E8649" s="20" t="s">
        <v>2058</v>
      </c>
      <c r="F8649" s="24" t="s">
        <v>334</v>
      </c>
      <c r="G8649" s="169">
        <v>109356</v>
      </c>
      <c r="H8649" s="36">
        <v>158.16999999999999</v>
      </c>
      <c r="I8649" s="50">
        <v>151.76</v>
      </c>
      <c r="J8649" s="155">
        <f t="shared" si="4605"/>
        <v>113974.95071164997</v>
      </c>
      <c r="K8649" s="182">
        <v>317016</v>
      </c>
      <c r="L8649" s="143">
        <v>357685.44</v>
      </c>
      <c r="M8649" s="143">
        <v>364768.32</v>
      </c>
      <c r="N8649" s="143">
        <f t="shared" si="4606"/>
        <v>113974.95071164997</v>
      </c>
      <c r="O8649" s="143">
        <f t="shared" si="4607"/>
        <v>364768.32</v>
      </c>
      <c r="P8649" s="143">
        <f t="shared" si="4608"/>
        <v>317016</v>
      </c>
      <c r="Q8649" s="143">
        <f t="shared" si="4609"/>
        <v>288361.17767791252</v>
      </c>
      <c r="R8649" s="143">
        <f t="shared" si="4610"/>
        <v>215495.47535582498</v>
      </c>
      <c r="S8649" s="143">
        <f t="shared" si="4611"/>
        <v>340892.16000000003</v>
      </c>
      <c r="T8649" s="143">
        <f t="shared" si="4612"/>
        <v>118146.18027704566</v>
      </c>
      <c r="U8649" s="194">
        <f t="shared" si="4613"/>
        <v>0.37268207370304862</v>
      </c>
      <c r="V8649" s="188" t="str">
        <f t="shared" si="4614"/>
        <v>MENOR</v>
      </c>
      <c r="W8649" s="188">
        <f t="shared" si="4615"/>
        <v>113974.95071164997</v>
      </c>
      <c r="X8649" s="143">
        <f t="shared" si="4616"/>
        <v>113975</v>
      </c>
    </row>
    <row r="8650" spans="1:24" x14ac:dyDescent="0.25">
      <c r="A8650" s="36" t="s">
        <v>304</v>
      </c>
      <c r="B8650" s="20">
        <v>87141</v>
      </c>
      <c r="C8650" s="21" t="s">
        <v>2340</v>
      </c>
      <c r="D8650" s="84" t="s">
        <v>2341</v>
      </c>
      <c r="E8650" s="20" t="s">
        <v>2058</v>
      </c>
      <c r="F8650" s="24" t="s">
        <v>334</v>
      </c>
      <c r="G8650" s="169">
        <v>23741</v>
      </c>
      <c r="H8650" s="36">
        <v>158.16999999999999</v>
      </c>
      <c r="I8650" s="50">
        <v>151.76</v>
      </c>
      <c r="J8650" s="155">
        <f t="shared" si="4605"/>
        <v>24743.766275698472</v>
      </c>
      <c r="K8650" s="182">
        <v>33022.5</v>
      </c>
      <c r="L8650" s="143">
        <v>36357.474999999999</v>
      </c>
      <c r="M8650" s="143">
        <v>37077.425000000003</v>
      </c>
      <c r="N8650" s="143">
        <f t="shared" si="4606"/>
        <v>24743.766275698472</v>
      </c>
      <c r="O8650" s="143">
        <f t="shared" si="4607"/>
        <v>37077.425000000003</v>
      </c>
      <c r="P8650" s="143">
        <f t="shared" si="4608"/>
        <v>33022.5</v>
      </c>
      <c r="Q8650" s="143">
        <f t="shared" si="4609"/>
        <v>32800.291568924615</v>
      </c>
      <c r="R8650" s="143">
        <f t="shared" si="4610"/>
        <v>28883.133137849236</v>
      </c>
      <c r="S8650" s="143">
        <f t="shared" si="4611"/>
        <v>35049.962500000001</v>
      </c>
      <c r="T8650" s="143">
        <f t="shared" si="4612"/>
        <v>5654.0369276230531</v>
      </c>
      <c r="U8650" s="194">
        <f t="shared" si="4613"/>
        <v>0.17121771300243935</v>
      </c>
      <c r="V8650" s="188" t="str">
        <f t="shared" si="4614"/>
        <v>MENOR</v>
      </c>
      <c r="W8650" s="188">
        <f t="shared" si="4615"/>
        <v>24743.766275698472</v>
      </c>
      <c r="X8650" s="143">
        <f t="shared" si="4616"/>
        <v>24744</v>
      </c>
    </row>
    <row r="8651" spans="1:24" x14ac:dyDescent="0.25">
      <c r="A8651" s="103"/>
      <c r="B8651" s="104"/>
      <c r="C8651" s="94"/>
      <c r="D8651" s="95"/>
      <c r="E8651" s="104"/>
      <c r="F8651" s="81"/>
      <c r="G8651" s="170"/>
      <c r="H8651" s="102"/>
      <c r="I8651" s="104"/>
      <c r="J8651" s="163"/>
      <c r="K8651" s="181"/>
      <c r="L8651" s="144"/>
      <c r="M8651" s="144"/>
      <c r="N8651" s="144"/>
      <c r="O8651" s="144"/>
      <c r="P8651" s="144"/>
      <c r="Q8651" s="144"/>
      <c r="R8651" s="144"/>
      <c r="S8651" s="144"/>
      <c r="T8651" s="144"/>
      <c r="U8651" s="195"/>
      <c r="W8651" s="144"/>
      <c r="X8651" s="144"/>
    </row>
    <row r="8652" spans="1:24" x14ac:dyDescent="0.25">
      <c r="A8652" s="103"/>
      <c r="B8652" s="104"/>
      <c r="C8652" s="94"/>
      <c r="D8652" s="95"/>
      <c r="E8652" s="104"/>
      <c r="F8652" s="81"/>
      <c r="G8652" s="170"/>
      <c r="H8652" s="102"/>
      <c r="I8652" s="104"/>
      <c r="J8652" s="163"/>
      <c r="K8652" s="181"/>
      <c r="L8652" s="144"/>
      <c r="M8652" s="144"/>
      <c r="N8652" s="144"/>
      <c r="O8652" s="144"/>
      <c r="P8652" s="144"/>
      <c r="Q8652" s="144"/>
      <c r="R8652" s="144"/>
      <c r="S8652" s="144"/>
      <c r="T8652" s="144"/>
      <c r="U8652" s="195"/>
      <c r="W8652" s="144"/>
      <c r="X8652" s="144"/>
    </row>
    <row r="8653" spans="1:24" ht="34.799999999999997" customHeight="1" x14ac:dyDescent="0.25">
      <c r="A8653" s="204" t="s">
        <v>992</v>
      </c>
      <c r="B8653" s="204"/>
      <c r="C8653" s="204"/>
      <c r="D8653" s="204"/>
      <c r="E8653" s="204"/>
      <c r="F8653" s="204"/>
      <c r="G8653" s="210" t="s">
        <v>3883</v>
      </c>
      <c r="H8653" s="210"/>
      <c r="I8653" s="210"/>
      <c r="J8653" s="210"/>
      <c r="K8653" s="209" t="s">
        <v>3895</v>
      </c>
      <c r="L8653" s="209"/>
      <c r="M8653" s="209"/>
      <c r="N8653" s="9"/>
      <c r="O8653" s="9"/>
      <c r="P8653" s="9"/>
      <c r="Q8653" s="9"/>
      <c r="R8653" s="9"/>
      <c r="S8653" s="9"/>
      <c r="T8653" s="9"/>
      <c r="U8653" s="191"/>
      <c r="V8653" s="9"/>
      <c r="W8653" s="9"/>
      <c r="X8653" s="9"/>
    </row>
    <row r="8654" spans="1:24" ht="27.6" x14ac:dyDescent="0.25">
      <c r="A8654" s="10" t="s">
        <v>3</v>
      </c>
      <c r="B8654" s="10" t="s">
        <v>329</v>
      </c>
      <c r="C8654" s="10" t="s">
        <v>3911</v>
      </c>
      <c r="D8654" s="10" t="s">
        <v>3878</v>
      </c>
      <c r="E8654" s="10" t="s">
        <v>330</v>
      </c>
      <c r="F8654" s="116" t="s">
        <v>3880</v>
      </c>
      <c r="G8654" s="11" t="s">
        <v>3881</v>
      </c>
      <c r="H8654" s="12" t="s">
        <v>3917</v>
      </c>
      <c r="I8654" s="12" t="s">
        <v>3896</v>
      </c>
      <c r="J8654" s="11" t="s">
        <v>3882</v>
      </c>
      <c r="K8654" s="175" t="s">
        <v>3913</v>
      </c>
      <c r="L8654" s="13" t="s">
        <v>3914</v>
      </c>
      <c r="M8654" s="13" t="s">
        <v>3915</v>
      </c>
      <c r="N8654" s="14" t="s">
        <v>3884</v>
      </c>
      <c r="O8654" s="14" t="s">
        <v>3885</v>
      </c>
      <c r="P8654" s="14" t="s">
        <v>3886</v>
      </c>
      <c r="Q8654" s="14" t="s">
        <v>3887</v>
      </c>
      <c r="R8654" s="14" t="s">
        <v>3888</v>
      </c>
      <c r="S8654" s="14" t="s">
        <v>3889</v>
      </c>
      <c r="T8654" s="14" t="s">
        <v>3890</v>
      </c>
      <c r="U8654" s="192" t="s">
        <v>3891</v>
      </c>
      <c r="V8654" s="14" t="s">
        <v>3892</v>
      </c>
      <c r="W8654" s="14" t="s">
        <v>3893</v>
      </c>
      <c r="X8654" s="14" t="s">
        <v>3894</v>
      </c>
    </row>
    <row r="8655" spans="1:24" x14ac:dyDescent="0.25">
      <c r="A8655" s="15" t="s">
        <v>4</v>
      </c>
      <c r="B8655" s="16" t="s">
        <v>5</v>
      </c>
      <c r="C8655" s="17"/>
      <c r="D8655" s="17"/>
      <c r="E8655" s="17"/>
      <c r="F8655" s="17"/>
      <c r="G8655" s="138"/>
      <c r="H8655" s="18"/>
      <c r="I8655" s="18"/>
      <c r="J8655" s="138"/>
      <c r="K8655" s="183"/>
      <c r="L8655" s="147"/>
      <c r="M8655" s="147"/>
      <c r="N8655" s="147"/>
      <c r="O8655" s="147"/>
      <c r="P8655" s="147"/>
      <c r="Q8655" s="147"/>
      <c r="R8655" s="147"/>
      <c r="S8655" s="147"/>
      <c r="T8655" s="147"/>
      <c r="U8655" s="197"/>
      <c r="V8655" s="146"/>
      <c r="W8655" s="147"/>
      <c r="X8655" s="147"/>
    </row>
    <row r="8656" spans="1:24" x14ac:dyDescent="0.25">
      <c r="A8656" s="20" t="s">
        <v>6</v>
      </c>
      <c r="B8656" s="20">
        <v>87141</v>
      </c>
      <c r="C8656" s="21" t="s">
        <v>2057</v>
      </c>
      <c r="D8656" s="58" t="s">
        <v>2344</v>
      </c>
      <c r="E8656" s="20" t="s">
        <v>2058</v>
      </c>
      <c r="F8656" s="135" t="s">
        <v>334</v>
      </c>
      <c r="G8656" s="169">
        <v>74794</v>
      </c>
      <c r="H8656" s="36">
        <v>158.16999999999999</v>
      </c>
      <c r="I8656" s="50">
        <v>151.76</v>
      </c>
      <c r="J8656" s="155">
        <f t="shared" ref="J8656:J8671" si="4617">G8656*(H8656/I8656)</f>
        <v>77953.129810226674</v>
      </c>
      <c r="K8656" s="182">
        <v>369852</v>
      </c>
      <c r="L8656" s="143">
        <v>393742.44</v>
      </c>
      <c r="M8656" s="143">
        <v>401539.32</v>
      </c>
      <c r="N8656" s="143">
        <f t="shared" ref="N8656:N8671" si="4618">MIN(J8656,K8656,L8656,M8656)</f>
        <v>77953.129810226674</v>
      </c>
      <c r="O8656" s="143">
        <f t="shared" ref="O8656:O8671" si="4619">MAX(J8656,K8656,L8656,M8656)</f>
        <v>401539.32</v>
      </c>
      <c r="P8656" s="143">
        <f t="shared" ref="P8656:P8671" si="4620">MEDIAN(J8656,K8656,L8656,M8656,)</f>
        <v>369852</v>
      </c>
      <c r="Q8656" s="143">
        <f t="shared" ref="Q8656:Q8671" si="4621">AVERAGE(J8656,K8656,L8656,M8656)</f>
        <v>310771.72245255666</v>
      </c>
      <c r="R8656" s="143">
        <f t="shared" ref="R8656:R8671" si="4622">AVERAGE(N8656,P8656)</f>
        <v>223902.56490511334</v>
      </c>
      <c r="S8656" s="143">
        <f t="shared" ref="S8656:S8671" si="4623">AVERAGE(O8656,P8656)</f>
        <v>385695.66000000003</v>
      </c>
      <c r="T8656" s="143">
        <f t="shared" ref="T8656:T8671" si="4624">STDEVA(J8656,K8656,L8656,M8656)</f>
        <v>155796.74045575151</v>
      </c>
      <c r="U8656" s="194">
        <f t="shared" ref="U8656:U8671" si="4625">T8656/P8656</f>
        <v>0.42124076780915476</v>
      </c>
      <c r="V8656" s="188" t="str">
        <f t="shared" ref="V8656:V8671" si="4626">IF(U8656&lt;=70%,"MENOR",IF(AND(U8656&gt;70%,U8656&lt;=90%),"[PROM MEN-MED]","PROMEDIO"))</f>
        <v>MENOR</v>
      </c>
      <c r="W8656" s="188">
        <f t="shared" ref="W8656:W8671" si="4627">IF(U8656&lt;=70%,N8656,IF(AND(U8656&gt;70%,U8656&lt;=90%),R8656,Q8656))</f>
        <v>77953.129810226674</v>
      </c>
      <c r="X8656" s="143">
        <f t="shared" ref="X8656:X8671" si="4628">ROUND(W8656,0)</f>
        <v>77953</v>
      </c>
    </row>
    <row r="8657" spans="1:24" x14ac:dyDescent="0.25">
      <c r="A8657" s="20" t="s">
        <v>8</v>
      </c>
      <c r="B8657" s="20">
        <v>87141</v>
      </c>
      <c r="C8657" s="21" t="s">
        <v>2345</v>
      </c>
      <c r="D8657" s="58" t="s">
        <v>2346</v>
      </c>
      <c r="E8657" s="20" t="s">
        <v>2058</v>
      </c>
      <c r="F8657" s="135" t="s">
        <v>334</v>
      </c>
      <c r="G8657" s="169">
        <v>55846</v>
      </c>
      <c r="H8657" s="36">
        <v>158.16999999999999</v>
      </c>
      <c r="I8657" s="50">
        <v>151.76</v>
      </c>
      <c r="J8657" s="155">
        <f t="shared" si="4617"/>
        <v>58204.809040590408</v>
      </c>
      <c r="K8657" s="182">
        <v>319872</v>
      </c>
      <c r="L8657" s="143">
        <v>346147.2</v>
      </c>
      <c r="M8657" s="143">
        <v>353001.6</v>
      </c>
      <c r="N8657" s="143">
        <f t="shared" si="4618"/>
        <v>58204.809040590408</v>
      </c>
      <c r="O8657" s="143">
        <f t="shared" si="4619"/>
        <v>353001.6</v>
      </c>
      <c r="P8657" s="143">
        <f t="shared" si="4620"/>
        <v>319872</v>
      </c>
      <c r="Q8657" s="143">
        <f t="shared" si="4621"/>
        <v>269306.40226014762</v>
      </c>
      <c r="R8657" s="143">
        <f t="shared" si="4622"/>
        <v>189038.40452029521</v>
      </c>
      <c r="S8657" s="143">
        <f t="shared" si="4623"/>
        <v>336436.8</v>
      </c>
      <c r="T8657" s="143">
        <f t="shared" si="4624"/>
        <v>141456.89173341094</v>
      </c>
      <c r="U8657" s="194">
        <f t="shared" si="4625"/>
        <v>0.44222967853832451</v>
      </c>
      <c r="V8657" s="188" t="str">
        <f t="shared" si="4626"/>
        <v>MENOR</v>
      </c>
      <c r="W8657" s="188">
        <f t="shared" si="4627"/>
        <v>58204.809040590408</v>
      </c>
      <c r="X8657" s="143">
        <f t="shared" si="4628"/>
        <v>58205</v>
      </c>
    </row>
    <row r="8658" spans="1:24" x14ac:dyDescent="0.25">
      <c r="A8658" s="20" t="s">
        <v>9</v>
      </c>
      <c r="B8658" s="20">
        <v>87141</v>
      </c>
      <c r="C8658" s="21" t="s">
        <v>2061</v>
      </c>
      <c r="D8658" s="58" t="s">
        <v>2347</v>
      </c>
      <c r="E8658" s="20" t="s">
        <v>2058</v>
      </c>
      <c r="F8658" s="135" t="s">
        <v>334</v>
      </c>
      <c r="G8658" s="169">
        <v>37397</v>
      </c>
      <c r="H8658" s="36">
        <v>158.16999999999999</v>
      </c>
      <c r="I8658" s="50">
        <v>151.76</v>
      </c>
      <c r="J8658" s="155">
        <f t="shared" si="4617"/>
        <v>38976.564905113337</v>
      </c>
      <c r="K8658" s="182">
        <v>235620</v>
      </c>
      <c r="L8658" s="143">
        <v>261773.82</v>
      </c>
      <c r="M8658" s="143">
        <v>266957.46000000002</v>
      </c>
      <c r="N8658" s="143">
        <f t="shared" si="4618"/>
        <v>38976.564905113337</v>
      </c>
      <c r="O8658" s="143">
        <f t="shared" si="4619"/>
        <v>266957.46000000002</v>
      </c>
      <c r="P8658" s="143">
        <f t="shared" si="4620"/>
        <v>235620</v>
      </c>
      <c r="Q8658" s="143">
        <f t="shared" si="4621"/>
        <v>200831.96122627833</v>
      </c>
      <c r="R8658" s="143">
        <f t="shared" si="4622"/>
        <v>137298.28245255665</v>
      </c>
      <c r="S8658" s="143">
        <f t="shared" si="4623"/>
        <v>251288.73</v>
      </c>
      <c r="T8658" s="143">
        <f t="shared" si="4624"/>
        <v>108771.73146682471</v>
      </c>
      <c r="U8658" s="194">
        <f t="shared" si="4625"/>
        <v>0.46164048665998098</v>
      </c>
      <c r="V8658" s="188" t="str">
        <f t="shared" si="4626"/>
        <v>MENOR</v>
      </c>
      <c r="W8658" s="188">
        <f t="shared" si="4627"/>
        <v>38976.564905113337</v>
      </c>
      <c r="X8658" s="143">
        <f t="shared" si="4628"/>
        <v>38977</v>
      </c>
    </row>
    <row r="8659" spans="1:24" x14ac:dyDescent="0.25">
      <c r="A8659" s="20" t="s">
        <v>11</v>
      </c>
      <c r="B8659" s="20">
        <v>87141</v>
      </c>
      <c r="C8659" s="21" t="s">
        <v>2348</v>
      </c>
      <c r="D8659" s="58" t="s">
        <v>2349</v>
      </c>
      <c r="E8659" s="20" t="s">
        <v>2058</v>
      </c>
      <c r="F8659" s="135" t="s">
        <v>334</v>
      </c>
      <c r="G8659" s="169">
        <v>54637</v>
      </c>
      <c r="H8659" s="36">
        <v>158.16999999999999</v>
      </c>
      <c r="I8659" s="50">
        <v>151.76</v>
      </c>
      <c r="J8659" s="155">
        <f t="shared" si="4617"/>
        <v>56944.743608328943</v>
      </c>
      <c r="K8659" s="182">
        <v>237762</v>
      </c>
      <c r="L8659" s="143">
        <v>248793.3</v>
      </c>
      <c r="M8659" s="143">
        <v>253719.9</v>
      </c>
      <c r="N8659" s="143">
        <f t="shared" si="4618"/>
        <v>56944.743608328943</v>
      </c>
      <c r="O8659" s="143">
        <f t="shared" si="4619"/>
        <v>253719.9</v>
      </c>
      <c r="P8659" s="143">
        <f t="shared" si="4620"/>
        <v>237762</v>
      </c>
      <c r="Q8659" s="143">
        <f t="shared" si="4621"/>
        <v>199304.98590208223</v>
      </c>
      <c r="R8659" s="143">
        <f t="shared" si="4622"/>
        <v>147353.37180416446</v>
      </c>
      <c r="S8659" s="143">
        <f t="shared" si="4623"/>
        <v>245740.95</v>
      </c>
      <c r="T8659" s="143">
        <f t="shared" si="4624"/>
        <v>95141.047271584292</v>
      </c>
      <c r="U8659" s="194">
        <f t="shared" si="4625"/>
        <v>0.40015245191235055</v>
      </c>
      <c r="V8659" s="188" t="str">
        <f t="shared" si="4626"/>
        <v>MENOR</v>
      </c>
      <c r="W8659" s="188">
        <f t="shared" si="4627"/>
        <v>56944.743608328943</v>
      </c>
      <c r="X8659" s="143">
        <f t="shared" si="4628"/>
        <v>56945</v>
      </c>
    </row>
    <row r="8660" spans="1:24" x14ac:dyDescent="0.25">
      <c r="A8660" s="20" t="s">
        <v>12</v>
      </c>
      <c r="B8660" s="20">
        <v>87141</v>
      </c>
      <c r="C8660" s="21" t="s">
        <v>2062</v>
      </c>
      <c r="D8660" s="58" t="s">
        <v>2350</v>
      </c>
      <c r="E8660" s="20" t="s">
        <v>2058</v>
      </c>
      <c r="F8660" s="135" t="s">
        <v>334</v>
      </c>
      <c r="G8660" s="169">
        <v>27799</v>
      </c>
      <c r="H8660" s="36">
        <v>158.16999999999999</v>
      </c>
      <c r="I8660" s="50">
        <v>151.76</v>
      </c>
      <c r="J8660" s="155">
        <f t="shared" si="4617"/>
        <v>28973.167040063257</v>
      </c>
      <c r="K8660" s="182">
        <v>116739</v>
      </c>
      <c r="L8660" s="143">
        <v>127641.78</v>
      </c>
      <c r="M8660" s="143">
        <v>130169.34</v>
      </c>
      <c r="N8660" s="143">
        <f t="shared" si="4618"/>
        <v>28973.167040063257</v>
      </c>
      <c r="O8660" s="143">
        <f t="shared" si="4619"/>
        <v>130169.34</v>
      </c>
      <c r="P8660" s="143">
        <f t="shared" si="4620"/>
        <v>116739</v>
      </c>
      <c r="Q8660" s="143">
        <f t="shared" si="4621"/>
        <v>100880.8217600158</v>
      </c>
      <c r="R8660" s="143">
        <f t="shared" si="4622"/>
        <v>72856.083520031621</v>
      </c>
      <c r="S8660" s="143">
        <f t="shared" si="4623"/>
        <v>123454.17</v>
      </c>
      <c r="T8660" s="143">
        <f t="shared" si="4624"/>
        <v>48291.333974227389</v>
      </c>
      <c r="U8660" s="194">
        <f t="shared" si="4625"/>
        <v>0.41366924484728657</v>
      </c>
      <c r="V8660" s="188" t="str">
        <f t="shared" si="4626"/>
        <v>MENOR</v>
      </c>
      <c r="W8660" s="188">
        <f t="shared" si="4627"/>
        <v>28973.167040063257</v>
      </c>
      <c r="X8660" s="143">
        <f t="shared" si="4628"/>
        <v>28973</v>
      </c>
    </row>
    <row r="8661" spans="1:24" x14ac:dyDescent="0.25">
      <c r="A8661" s="20" t="s">
        <v>14</v>
      </c>
      <c r="B8661" s="20">
        <v>87141</v>
      </c>
      <c r="C8661" s="21" t="s">
        <v>2063</v>
      </c>
      <c r="D8661" s="84" t="s">
        <v>2351</v>
      </c>
      <c r="E8661" s="20" t="s">
        <v>2058</v>
      </c>
      <c r="F8661" s="135" t="s">
        <v>334</v>
      </c>
      <c r="G8661" s="169">
        <v>27823</v>
      </c>
      <c r="H8661" s="36">
        <v>158.16999999999999</v>
      </c>
      <c r="I8661" s="50">
        <v>151.76</v>
      </c>
      <c r="J8661" s="155">
        <f t="shared" si="4617"/>
        <v>28998.180745914604</v>
      </c>
      <c r="K8661" s="182">
        <v>158508</v>
      </c>
      <c r="L8661" s="143">
        <v>165862.20000000001</v>
      </c>
      <c r="M8661" s="143">
        <v>169146.6</v>
      </c>
      <c r="N8661" s="143">
        <f t="shared" si="4618"/>
        <v>28998.180745914604</v>
      </c>
      <c r="O8661" s="143">
        <f t="shared" si="4619"/>
        <v>169146.6</v>
      </c>
      <c r="P8661" s="143">
        <f t="shared" si="4620"/>
        <v>158508</v>
      </c>
      <c r="Q8661" s="143">
        <f t="shared" si="4621"/>
        <v>130628.74518647866</v>
      </c>
      <c r="R8661" s="143">
        <f t="shared" si="4622"/>
        <v>93753.090372957304</v>
      </c>
      <c r="S8661" s="143">
        <f t="shared" si="4623"/>
        <v>163827.29999999999</v>
      </c>
      <c r="T8661" s="143">
        <f t="shared" si="4624"/>
        <v>67899.548243457524</v>
      </c>
      <c r="U8661" s="194">
        <f t="shared" si="4625"/>
        <v>0.42836669596145005</v>
      </c>
      <c r="V8661" s="188" t="str">
        <f t="shared" si="4626"/>
        <v>MENOR</v>
      </c>
      <c r="W8661" s="188">
        <f t="shared" si="4627"/>
        <v>28998.180745914604</v>
      </c>
      <c r="X8661" s="143">
        <f t="shared" si="4628"/>
        <v>28998</v>
      </c>
    </row>
    <row r="8662" spans="1:24" ht="23.25" customHeight="1" x14ac:dyDescent="0.25">
      <c r="A8662" s="20" t="s">
        <v>15</v>
      </c>
      <c r="B8662" s="20">
        <v>87141</v>
      </c>
      <c r="C8662" s="21" t="s">
        <v>2064</v>
      </c>
      <c r="D8662" s="84" t="s">
        <v>2352</v>
      </c>
      <c r="E8662" s="20" t="s">
        <v>2058</v>
      </c>
      <c r="F8662" s="135" t="s">
        <v>334</v>
      </c>
      <c r="G8662" s="169">
        <v>37231</v>
      </c>
      <c r="H8662" s="36">
        <v>158.16999999999999</v>
      </c>
      <c r="I8662" s="50">
        <v>151.76</v>
      </c>
      <c r="J8662" s="155">
        <f t="shared" si="4617"/>
        <v>38803.553439641539</v>
      </c>
      <c r="K8662" s="182">
        <v>233478</v>
      </c>
      <c r="L8662" s="143">
        <v>255283.56</v>
      </c>
      <c r="M8662" s="143">
        <v>260338.68</v>
      </c>
      <c r="N8662" s="143">
        <f t="shared" si="4618"/>
        <v>38803.553439641539</v>
      </c>
      <c r="O8662" s="143">
        <f t="shared" si="4619"/>
        <v>260338.68</v>
      </c>
      <c r="P8662" s="143">
        <f t="shared" si="4620"/>
        <v>233478</v>
      </c>
      <c r="Q8662" s="143">
        <f t="shared" si="4621"/>
        <v>196975.9483599104</v>
      </c>
      <c r="R8662" s="143">
        <f t="shared" si="4622"/>
        <v>136140.77671982077</v>
      </c>
      <c r="S8662" s="143">
        <f t="shared" si="4623"/>
        <v>246908.34</v>
      </c>
      <c r="T8662" s="143">
        <f t="shared" si="4624"/>
        <v>106090.40111278486</v>
      </c>
      <c r="U8662" s="194">
        <f t="shared" si="4625"/>
        <v>0.45439142494275636</v>
      </c>
      <c r="V8662" s="188" t="str">
        <f t="shared" si="4626"/>
        <v>MENOR</v>
      </c>
      <c r="W8662" s="188">
        <f t="shared" si="4627"/>
        <v>38803.553439641539</v>
      </c>
      <c r="X8662" s="143">
        <f t="shared" si="4628"/>
        <v>38804</v>
      </c>
    </row>
    <row r="8663" spans="1:24" x14ac:dyDescent="0.25">
      <c r="A8663" s="20" t="s">
        <v>17</v>
      </c>
      <c r="B8663" s="20">
        <v>87141</v>
      </c>
      <c r="C8663" s="21" t="s">
        <v>2353</v>
      </c>
      <c r="D8663" s="84" t="s">
        <v>2354</v>
      </c>
      <c r="E8663" s="20" t="s">
        <v>2058</v>
      </c>
      <c r="F8663" s="135" t="s">
        <v>334</v>
      </c>
      <c r="G8663" s="169">
        <v>28080</v>
      </c>
      <c r="H8663" s="36">
        <v>158.16999999999999</v>
      </c>
      <c r="I8663" s="50">
        <v>151.76</v>
      </c>
      <c r="J8663" s="155">
        <f t="shared" si="4617"/>
        <v>29266.035846072748</v>
      </c>
      <c r="K8663" s="182">
        <v>235620</v>
      </c>
      <c r="L8663" s="143">
        <v>257446.98</v>
      </c>
      <c r="M8663" s="143">
        <v>262544.94</v>
      </c>
      <c r="N8663" s="143">
        <f t="shared" si="4618"/>
        <v>29266.035846072748</v>
      </c>
      <c r="O8663" s="143">
        <f t="shared" si="4619"/>
        <v>262544.94</v>
      </c>
      <c r="P8663" s="143">
        <f t="shared" si="4620"/>
        <v>235620</v>
      </c>
      <c r="Q8663" s="143">
        <f t="shared" si="4621"/>
        <v>196219.48896151822</v>
      </c>
      <c r="R8663" s="143">
        <f t="shared" si="4622"/>
        <v>132443.01792303639</v>
      </c>
      <c r="S8663" s="143">
        <f t="shared" si="4623"/>
        <v>249082.47</v>
      </c>
      <c r="T8663" s="143">
        <f t="shared" si="4624"/>
        <v>111913.25046896837</v>
      </c>
      <c r="U8663" s="194">
        <f t="shared" si="4625"/>
        <v>0.47497347622853903</v>
      </c>
      <c r="V8663" s="188" t="str">
        <f t="shared" si="4626"/>
        <v>MENOR</v>
      </c>
      <c r="W8663" s="188">
        <f t="shared" si="4627"/>
        <v>29266.035846072748</v>
      </c>
      <c r="X8663" s="143">
        <f t="shared" si="4628"/>
        <v>29266</v>
      </c>
    </row>
    <row r="8664" spans="1:24" x14ac:dyDescent="0.25">
      <c r="A8664" s="20" t="s">
        <v>18</v>
      </c>
      <c r="B8664" s="20">
        <v>87141</v>
      </c>
      <c r="C8664" s="21" t="s">
        <v>2355</v>
      </c>
      <c r="D8664" s="58" t="s">
        <v>2356</v>
      </c>
      <c r="E8664" s="20" t="s">
        <v>2058</v>
      </c>
      <c r="F8664" s="135" t="s">
        <v>334</v>
      </c>
      <c r="G8664" s="169">
        <v>8521</v>
      </c>
      <c r="H8664" s="36">
        <v>158.16999999999999</v>
      </c>
      <c r="I8664" s="50">
        <v>151.76</v>
      </c>
      <c r="J8664" s="155">
        <f t="shared" si="4617"/>
        <v>8880.9078149710076</v>
      </c>
      <c r="K8664" s="182">
        <v>184926</v>
      </c>
      <c r="L8664" s="143">
        <v>198553.88</v>
      </c>
      <c r="M8664" s="143">
        <v>202485.64</v>
      </c>
      <c r="N8664" s="143">
        <f t="shared" si="4618"/>
        <v>8880.9078149710076</v>
      </c>
      <c r="O8664" s="143">
        <f t="shared" si="4619"/>
        <v>202485.64</v>
      </c>
      <c r="P8664" s="143">
        <f t="shared" si="4620"/>
        <v>184926</v>
      </c>
      <c r="Q8664" s="143">
        <f t="shared" si="4621"/>
        <v>148711.60695374274</v>
      </c>
      <c r="R8664" s="143">
        <f t="shared" si="4622"/>
        <v>96903.453907485498</v>
      </c>
      <c r="S8664" s="143">
        <f t="shared" si="4623"/>
        <v>193705.82</v>
      </c>
      <c r="T8664" s="143">
        <f t="shared" si="4624"/>
        <v>93523.625353568917</v>
      </c>
      <c r="U8664" s="194">
        <f t="shared" si="4625"/>
        <v>0.50573540418096385</v>
      </c>
      <c r="V8664" s="188" t="str">
        <f t="shared" si="4626"/>
        <v>MENOR</v>
      </c>
      <c r="W8664" s="188">
        <f t="shared" si="4627"/>
        <v>8880.9078149710076</v>
      </c>
      <c r="X8664" s="143">
        <f t="shared" si="4628"/>
        <v>8881</v>
      </c>
    </row>
    <row r="8665" spans="1:24" ht="24.75" customHeight="1" x14ac:dyDescent="0.25">
      <c r="A8665" s="20" t="s">
        <v>19</v>
      </c>
      <c r="B8665" s="20">
        <v>87141</v>
      </c>
      <c r="C8665" s="21" t="s">
        <v>2070</v>
      </c>
      <c r="D8665" s="58" t="s">
        <v>2357</v>
      </c>
      <c r="E8665" s="20" t="s">
        <v>2058</v>
      </c>
      <c r="F8665" s="135" t="s">
        <v>334</v>
      </c>
      <c r="G8665" s="169">
        <v>87049</v>
      </c>
      <c r="H8665" s="36">
        <v>158.16999999999999</v>
      </c>
      <c r="I8665" s="50">
        <v>151.76</v>
      </c>
      <c r="J8665" s="155">
        <f t="shared" si="4617"/>
        <v>90725.753360569317</v>
      </c>
      <c r="K8665" s="182">
        <v>116739</v>
      </c>
      <c r="L8665" s="143">
        <v>130886.91</v>
      </c>
      <c r="M8665" s="143">
        <v>133478.73000000001</v>
      </c>
      <c r="N8665" s="143">
        <f t="shared" si="4618"/>
        <v>90725.753360569317</v>
      </c>
      <c r="O8665" s="143">
        <f t="shared" si="4619"/>
        <v>133478.73000000001</v>
      </c>
      <c r="P8665" s="143">
        <f t="shared" si="4620"/>
        <v>116739</v>
      </c>
      <c r="Q8665" s="143">
        <f t="shared" si="4621"/>
        <v>117957.59834014231</v>
      </c>
      <c r="R8665" s="143">
        <f t="shared" si="4622"/>
        <v>103732.37668028465</v>
      </c>
      <c r="S8665" s="143">
        <f t="shared" si="4623"/>
        <v>125108.86500000001</v>
      </c>
      <c r="T8665" s="143">
        <f t="shared" si="4624"/>
        <v>19588.525475445047</v>
      </c>
      <c r="U8665" s="194">
        <f t="shared" si="4625"/>
        <v>0.16779761241269026</v>
      </c>
      <c r="V8665" s="188" t="str">
        <f t="shared" si="4626"/>
        <v>MENOR</v>
      </c>
      <c r="W8665" s="188">
        <f t="shared" si="4627"/>
        <v>90725.753360569317</v>
      </c>
      <c r="X8665" s="143">
        <f t="shared" si="4628"/>
        <v>90726</v>
      </c>
    </row>
    <row r="8666" spans="1:24" ht="19.5" customHeight="1" x14ac:dyDescent="0.25">
      <c r="A8666" s="20" t="s">
        <v>20</v>
      </c>
      <c r="B8666" s="20">
        <v>87141</v>
      </c>
      <c r="C8666" s="21" t="s">
        <v>2071</v>
      </c>
      <c r="D8666" s="58" t="s">
        <v>2358</v>
      </c>
      <c r="E8666" s="20" t="s">
        <v>2058</v>
      </c>
      <c r="F8666" s="135" t="s">
        <v>334</v>
      </c>
      <c r="G8666" s="169">
        <v>63308</v>
      </c>
      <c r="H8666" s="36">
        <v>158.16999999999999</v>
      </c>
      <c r="I8666" s="50">
        <v>151.76</v>
      </c>
      <c r="J8666" s="155">
        <f t="shared" si="4617"/>
        <v>65981.987084870852</v>
      </c>
      <c r="K8666" s="182">
        <v>84311.5</v>
      </c>
      <c r="L8666" s="143">
        <v>91404.494999999995</v>
      </c>
      <c r="M8666" s="143">
        <v>93214.485000000001</v>
      </c>
      <c r="N8666" s="143">
        <f t="shared" si="4618"/>
        <v>65981.987084870852</v>
      </c>
      <c r="O8666" s="143">
        <f t="shared" si="4619"/>
        <v>93214.485000000001</v>
      </c>
      <c r="P8666" s="143">
        <f t="shared" si="4620"/>
        <v>84311.5</v>
      </c>
      <c r="Q8666" s="143">
        <f t="shared" si="4621"/>
        <v>83728.116771217712</v>
      </c>
      <c r="R8666" s="143">
        <f t="shared" si="4622"/>
        <v>75146.743542435433</v>
      </c>
      <c r="S8666" s="143">
        <f t="shared" si="4623"/>
        <v>88762.992499999993</v>
      </c>
      <c r="T8666" s="143">
        <f t="shared" si="4624"/>
        <v>12438.96324350282</v>
      </c>
      <c r="U8666" s="194">
        <f t="shared" si="4625"/>
        <v>0.14753578389072453</v>
      </c>
      <c r="V8666" s="188" t="str">
        <f t="shared" si="4626"/>
        <v>MENOR</v>
      </c>
      <c r="W8666" s="188">
        <f t="shared" si="4627"/>
        <v>65981.987084870852</v>
      </c>
      <c r="X8666" s="143">
        <f t="shared" si="4628"/>
        <v>65982</v>
      </c>
    </row>
    <row r="8667" spans="1:24" ht="27.75" customHeight="1" x14ac:dyDescent="0.25">
      <c r="A8667" s="20" t="s">
        <v>21</v>
      </c>
      <c r="B8667" s="20">
        <v>87141</v>
      </c>
      <c r="C8667" s="21" t="s">
        <v>2073</v>
      </c>
      <c r="D8667" s="58" t="s">
        <v>2359</v>
      </c>
      <c r="E8667" s="20" t="s">
        <v>2058</v>
      </c>
      <c r="F8667" s="135" t="s">
        <v>334</v>
      </c>
      <c r="G8667" s="169">
        <v>87049</v>
      </c>
      <c r="H8667" s="36">
        <v>158.16999999999999</v>
      </c>
      <c r="I8667" s="50">
        <v>151.76</v>
      </c>
      <c r="J8667" s="155">
        <f t="shared" si="4617"/>
        <v>90725.753360569317</v>
      </c>
      <c r="K8667" s="182">
        <v>116739</v>
      </c>
      <c r="L8667" s="143">
        <v>126560.07</v>
      </c>
      <c r="M8667" s="143">
        <v>129066.20999999999</v>
      </c>
      <c r="N8667" s="143">
        <f t="shared" si="4618"/>
        <v>90725.753360569317</v>
      </c>
      <c r="O8667" s="143">
        <f t="shared" si="4619"/>
        <v>129066.20999999999</v>
      </c>
      <c r="P8667" s="143">
        <f t="shared" si="4620"/>
        <v>116739</v>
      </c>
      <c r="Q8667" s="143">
        <f t="shared" si="4621"/>
        <v>115772.75834014232</v>
      </c>
      <c r="R8667" s="143">
        <f t="shared" si="4622"/>
        <v>103732.37668028465</v>
      </c>
      <c r="S8667" s="143">
        <f t="shared" si="4623"/>
        <v>122902.605</v>
      </c>
      <c r="T8667" s="143">
        <f t="shared" si="4624"/>
        <v>17524.915893967354</v>
      </c>
      <c r="U8667" s="194">
        <f t="shared" si="4625"/>
        <v>0.1501204901015715</v>
      </c>
      <c r="V8667" s="188" t="str">
        <f t="shared" si="4626"/>
        <v>MENOR</v>
      </c>
      <c r="W8667" s="188">
        <f t="shared" si="4627"/>
        <v>90725.753360569317</v>
      </c>
      <c r="X8667" s="143">
        <f t="shared" si="4628"/>
        <v>90726</v>
      </c>
    </row>
    <row r="8668" spans="1:24" ht="19.5" customHeight="1" x14ac:dyDescent="0.25">
      <c r="A8668" s="20" t="s">
        <v>22</v>
      </c>
      <c r="B8668" s="20">
        <v>87141</v>
      </c>
      <c r="C8668" s="21" t="s">
        <v>2074</v>
      </c>
      <c r="D8668" s="58" t="s">
        <v>2360</v>
      </c>
      <c r="E8668" s="20" t="s">
        <v>2058</v>
      </c>
      <c r="F8668" s="135" t="s">
        <v>334</v>
      </c>
      <c r="G8668" s="169">
        <v>42959</v>
      </c>
      <c r="H8668" s="36">
        <v>158.16999999999999</v>
      </c>
      <c r="I8668" s="50">
        <v>151.76</v>
      </c>
      <c r="J8668" s="155">
        <f t="shared" si="4617"/>
        <v>44773.491236162365</v>
      </c>
      <c r="K8668" s="182">
        <v>58369.5</v>
      </c>
      <c r="L8668" s="143">
        <v>63820.89</v>
      </c>
      <c r="M8668" s="143">
        <v>65084.67</v>
      </c>
      <c r="N8668" s="143">
        <f t="shared" si="4618"/>
        <v>44773.491236162365</v>
      </c>
      <c r="O8668" s="143">
        <f t="shared" si="4619"/>
        <v>65084.67</v>
      </c>
      <c r="P8668" s="143">
        <f t="shared" si="4620"/>
        <v>58369.5</v>
      </c>
      <c r="Q8668" s="143">
        <f t="shared" si="4621"/>
        <v>58012.137809040592</v>
      </c>
      <c r="R8668" s="143">
        <f t="shared" si="4622"/>
        <v>51571.495618081186</v>
      </c>
      <c r="S8668" s="143">
        <f t="shared" si="4623"/>
        <v>61727.084999999999</v>
      </c>
      <c r="T8668" s="143">
        <f t="shared" si="4624"/>
        <v>9294.2954623654241</v>
      </c>
      <c r="U8668" s="194">
        <f t="shared" si="4625"/>
        <v>0.15923205548043798</v>
      </c>
      <c r="V8668" s="188" t="str">
        <f t="shared" si="4626"/>
        <v>MENOR</v>
      </c>
      <c r="W8668" s="188">
        <f t="shared" si="4627"/>
        <v>44773.491236162365</v>
      </c>
      <c r="X8668" s="143">
        <f t="shared" si="4628"/>
        <v>44773</v>
      </c>
    </row>
    <row r="8669" spans="1:24" ht="19.5" customHeight="1" x14ac:dyDescent="0.25">
      <c r="A8669" s="20" t="s">
        <v>23</v>
      </c>
      <c r="B8669" s="20">
        <v>87141</v>
      </c>
      <c r="C8669" s="25" t="s">
        <v>2361</v>
      </c>
      <c r="D8669" s="58" t="s">
        <v>2362</v>
      </c>
      <c r="E8669" s="20" t="s">
        <v>2058</v>
      </c>
      <c r="F8669" s="135" t="s">
        <v>334</v>
      </c>
      <c r="G8669" s="169">
        <v>87049</v>
      </c>
      <c r="H8669" s="36">
        <v>158.16999999999999</v>
      </c>
      <c r="I8669" s="50">
        <v>151.76</v>
      </c>
      <c r="J8669" s="155">
        <f t="shared" si="4617"/>
        <v>90725.753360569317</v>
      </c>
      <c r="K8669" s="182">
        <v>116739</v>
      </c>
      <c r="L8669" s="143">
        <v>128723.49</v>
      </c>
      <c r="M8669" s="143">
        <v>131272.47</v>
      </c>
      <c r="N8669" s="143">
        <f t="shared" si="4618"/>
        <v>90725.753360569317</v>
      </c>
      <c r="O8669" s="143">
        <f t="shared" si="4619"/>
        <v>131272.47</v>
      </c>
      <c r="P8669" s="143">
        <f t="shared" si="4620"/>
        <v>116739</v>
      </c>
      <c r="Q8669" s="143">
        <f t="shared" si="4621"/>
        <v>116865.17834014233</v>
      </c>
      <c r="R8669" s="143">
        <f t="shared" si="4622"/>
        <v>103732.37668028465</v>
      </c>
      <c r="S8669" s="143">
        <f t="shared" si="4623"/>
        <v>124005.735</v>
      </c>
      <c r="T8669" s="143">
        <f t="shared" si="4624"/>
        <v>18542.519314904039</v>
      </c>
      <c r="U8669" s="194">
        <f t="shared" si="4625"/>
        <v>0.15883740065362936</v>
      </c>
      <c r="V8669" s="188" t="str">
        <f t="shared" si="4626"/>
        <v>MENOR</v>
      </c>
      <c r="W8669" s="188">
        <f t="shared" si="4627"/>
        <v>90725.753360569317</v>
      </c>
      <c r="X8669" s="143">
        <f t="shared" si="4628"/>
        <v>90726</v>
      </c>
    </row>
    <row r="8670" spans="1:24" ht="28.5" customHeight="1" x14ac:dyDescent="0.25">
      <c r="A8670" s="20" t="s">
        <v>24</v>
      </c>
      <c r="B8670" s="20">
        <v>87141</v>
      </c>
      <c r="C8670" s="21" t="s">
        <v>2076</v>
      </c>
      <c r="D8670" s="58" t="s">
        <v>2363</v>
      </c>
      <c r="E8670" s="20" t="s">
        <v>2058</v>
      </c>
      <c r="F8670" s="135" t="s">
        <v>334</v>
      </c>
      <c r="G8670" s="169">
        <v>81396</v>
      </c>
      <c r="H8670" s="36">
        <v>158.16999999999999</v>
      </c>
      <c r="I8670" s="50">
        <v>151.76</v>
      </c>
      <c r="J8670" s="155">
        <f t="shared" si="4617"/>
        <v>84833.983394833951</v>
      </c>
      <c r="K8670" s="182">
        <v>113288</v>
      </c>
      <c r="L8670" s="143">
        <v>124637.03</v>
      </c>
      <c r="M8670" s="143">
        <v>127105.09</v>
      </c>
      <c r="N8670" s="143">
        <f t="shared" si="4618"/>
        <v>84833.983394833951</v>
      </c>
      <c r="O8670" s="143">
        <f t="shared" si="4619"/>
        <v>127105.09</v>
      </c>
      <c r="P8670" s="143">
        <f t="shared" si="4620"/>
        <v>113288</v>
      </c>
      <c r="Q8670" s="143">
        <f t="shared" si="4621"/>
        <v>112466.02584870849</v>
      </c>
      <c r="R8670" s="143">
        <f t="shared" si="4622"/>
        <v>99060.991697416976</v>
      </c>
      <c r="S8670" s="143">
        <f t="shared" si="4623"/>
        <v>120196.545</v>
      </c>
      <c r="T8670" s="143">
        <f t="shared" si="4624"/>
        <v>19379.034659088764</v>
      </c>
      <c r="U8670" s="194">
        <f t="shared" si="4625"/>
        <v>0.17105990624857675</v>
      </c>
      <c r="V8670" s="188" t="str">
        <f t="shared" si="4626"/>
        <v>MENOR</v>
      </c>
      <c r="W8670" s="188">
        <f t="shared" si="4627"/>
        <v>84833.983394833951</v>
      </c>
      <c r="X8670" s="143">
        <f t="shared" si="4628"/>
        <v>84834</v>
      </c>
    </row>
    <row r="8671" spans="1:24" ht="28.5" customHeight="1" x14ac:dyDescent="0.25">
      <c r="A8671" s="20" t="s">
        <v>25</v>
      </c>
      <c r="B8671" s="20">
        <v>87141</v>
      </c>
      <c r="C8671" s="21" t="s">
        <v>2077</v>
      </c>
      <c r="D8671" s="58" t="s">
        <v>2364</v>
      </c>
      <c r="E8671" s="20" t="s">
        <v>2058</v>
      </c>
      <c r="F8671" s="135" t="s">
        <v>334</v>
      </c>
      <c r="G8671" s="169">
        <v>174097</v>
      </c>
      <c r="H8671" s="36">
        <v>158.16999999999999</v>
      </c>
      <c r="I8671" s="50">
        <v>151.76</v>
      </c>
      <c r="J8671" s="155">
        <f t="shared" si="4617"/>
        <v>181450.46448339484</v>
      </c>
      <c r="K8671" s="182">
        <v>235620</v>
      </c>
      <c r="L8671" s="143">
        <v>255283.56</v>
      </c>
      <c r="M8671" s="143">
        <v>260338.68</v>
      </c>
      <c r="N8671" s="143">
        <f t="shared" si="4618"/>
        <v>181450.46448339484</v>
      </c>
      <c r="O8671" s="143">
        <f t="shared" si="4619"/>
        <v>260338.68</v>
      </c>
      <c r="P8671" s="143">
        <f t="shared" si="4620"/>
        <v>235620</v>
      </c>
      <c r="Q8671" s="143">
        <f t="shared" si="4621"/>
        <v>233173.17612084869</v>
      </c>
      <c r="R8671" s="143">
        <f t="shared" si="4622"/>
        <v>208535.23224169743</v>
      </c>
      <c r="S8671" s="143">
        <f t="shared" si="4623"/>
        <v>247979.34</v>
      </c>
      <c r="T8671" s="143">
        <f t="shared" si="4624"/>
        <v>36092.748683165628</v>
      </c>
      <c r="U8671" s="194">
        <f t="shared" si="4625"/>
        <v>0.15318202479910714</v>
      </c>
      <c r="V8671" s="188" t="str">
        <f t="shared" si="4626"/>
        <v>MENOR</v>
      </c>
      <c r="W8671" s="188">
        <f t="shared" si="4627"/>
        <v>181450.46448339484</v>
      </c>
      <c r="X8671" s="143">
        <f t="shared" si="4628"/>
        <v>181450</v>
      </c>
    </row>
    <row r="8672" spans="1:24" x14ac:dyDescent="0.25">
      <c r="A8672" s="15" t="s">
        <v>36</v>
      </c>
      <c r="B8672" s="16" t="s">
        <v>37</v>
      </c>
      <c r="C8672" s="17"/>
      <c r="D8672" s="17"/>
      <c r="E8672" s="17"/>
      <c r="F8672" s="17"/>
      <c r="G8672" s="138"/>
      <c r="H8672" s="18"/>
      <c r="I8672" s="18"/>
      <c r="J8672" s="138"/>
      <c r="K8672" s="183"/>
      <c r="L8672" s="147"/>
      <c r="M8672" s="147"/>
      <c r="N8672" s="147"/>
      <c r="O8672" s="147"/>
      <c r="P8672" s="147"/>
      <c r="Q8672" s="147"/>
      <c r="R8672" s="147"/>
      <c r="S8672" s="147"/>
      <c r="T8672" s="147"/>
      <c r="U8672" s="197"/>
      <c r="V8672" s="146"/>
      <c r="W8672" s="147"/>
      <c r="X8672" s="147"/>
    </row>
    <row r="8673" spans="1:24" ht="22.5" customHeight="1" x14ac:dyDescent="0.25">
      <c r="A8673" s="20" t="s">
        <v>38</v>
      </c>
      <c r="B8673" s="20">
        <v>87141</v>
      </c>
      <c r="C8673" s="26" t="s">
        <v>2365</v>
      </c>
      <c r="D8673" s="58" t="s">
        <v>2366</v>
      </c>
      <c r="E8673" s="20" t="s">
        <v>2058</v>
      </c>
      <c r="F8673" s="135" t="s">
        <v>334</v>
      </c>
      <c r="G8673" s="169">
        <v>7442</v>
      </c>
      <c r="H8673" s="36">
        <v>158.16999999999999</v>
      </c>
      <c r="I8673" s="50">
        <v>151.76</v>
      </c>
      <c r="J8673" s="155">
        <f t="shared" ref="J8673:J8682" si="4629">G8673*(H8673/I8673)</f>
        <v>7756.3332894043233</v>
      </c>
      <c r="K8673" s="182">
        <v>183260</v>
      </c>
      <c r="L8673" s="143">
        <v>205284.52</v>
      </c>
      <c r="M8673" s="143">
        <v>209349.56</v>
      </c>
      <c r="N8673" s="143">
        <f t="shared" ref="N8673:N8682" si="4630">MIN(J8673,K8673,L8673,M8673)</f>
        <v>7756.3332894043233</v>
      </c>
      <c r="O8673" s="143">
        <f t="shared" ref="O8673:O8682" si="4631">MAX(J8673,K8673,L8673,M8673)</f>
        <v>209349.56</v>
      </c>
      <c r="P8673" s="143">
        <f t="shared" ref="P8673:P8682" si="4632">MEDIAN(J8673,K8673,L8673,M8673,)</f>
        <v>183260</v>
      </c>
      <c r="Q8673" s="143">
        <f t="shared" ref="Q8673:Q8682" si="4633">AVERAGE(J8673,K8673,L8673,M8673)</f>
        <v>151412.60332235106</v>
      </c>
      <c r="R8673" s="143">
        <f t="shared" ref="R8673:R8682" si="4634">AVERAGE(N8673,P8673)</f>
        <v>95508.166644702156</v>
      </c>
      <c r="S8673" s="143">
        <f t="shared" ref="S8673:S8682" si="4635">AVERAGE(O8673,P8673)</f>
        <v>196304.78</v>
      </c>
      <c r="T8673" s="143">
        <f t="shared" ref="T8673:T8682" si="4636">STDEVA(J8673,K8673,L8673,M8673)</f>
        <v>96454.22912883565</v>
      </c>
      <c r="U8673" s="194">
        <f t="shared" ref="U8673:U8682" si="4637">T8673/P8673</f>
        <v>0.52632450686912391</v>
      </c>
      <c r="V8673" s="188" t="str">
        <f t="shared" ref="V8673:V8682" si="4638">IF(U8673&lt;=70%,"MENOR",IF(AND(U8673&gt;70%,U8673&lt;=90%),"[PROM MEN-MED]","PROMEDIO"))</f>
        <v>MENOR</v>
      </c>
      <c r="W8673" s="188">
        <f t="shared" ref="W8673:W8682" si="4639">IF(U8673&lt;=70%,N8673,IF(AND(U8673&gt;70%,U8673&lt;=90%),R8673,Q8673))</f>
        <v>7756.3332894043233</v>
      </c>
      <c r="X8673" s="143">
        <f t="shared" ref="X8673:X8682" si="4640">ROUND(W8673,0)</f>
        <v>7756</v>
      </c>
    </row>
    <row r="8674" spans="1:24" ht="22.5" customHeight="1" x14ac:dyDescent="0.25">
      <c r="A8674" s="20" t="s">
        <v>39</v>
      </c>
      <c r="B8674" s="20">
        <v>87141</v>
      </c>
      <c r="C8674" s="26" t="s">
        <v>2367</v>
      </c>
      <c r="D8674" s="58" t="s">
        <v>2368</v>
      </c>
      <c r="E8674" s="20" t="s">
        <v>2058</v>
      </c>
      <c r="F8674" s="135" t="s">
        <v>334</v>
      </c>
      <c r="G8674" s="169">
        <v>56593</v>
      </c>
      <c r="H8674" s="36">
        <v>158.16999999999999</v>
      </c>
      <c r="I8674" s="50">
        <v>151.76</v>
      </c>
      <c r="J8674" s="155">
        <f t="shared" si="4629"/>
        <v>58983.360635213496</v>
      </c>
      <c r="K8674" s="182">
        <v>181594</v>
      </c>
      <c r="L8674" s="143">
        <v>200236.54</v>
      </c>
      <c r="M8674" s="143">
        <v>204201.62</v>
      </c>
      <c r="N8674" s="143">
        <f t="shared" si="4630"/>
        <v>58983.360635213496</v>
      </c>
      <c r="O8674" s="143">
        <f t="shared" si="4631"/>
        <v>204201.62</v>
      </c>
      <c r="P8674" s="143">
        <f t="shared" si="4632"/>
        <v>181594</v>
      </c>
      <c r="Q8674" s="143">
        <f t="shared" si="4633"/>
        <v>161253.88015880337</v>
      </c>
      <c r="R8674" s="143">
        <f t="shared" si="4634"/>
        <v>120288.68031760675</v>
      </c>
      <c r="S8674" s="143">
        <f t="shared" si="4635"/>
        <v>192897.81</v>
      </c>
      <c r="T8674" s="143">
        <f t="shared" si="4636"/>
        <v>68889.127745338716</v>
      </c>
      <c r="U8674" s="194">
        <f t="shared" si="4637"/>
        <v>0.37935795095288782</v>
      </c>
      <c r="V8674" s="188" t="str">
        <f t="shared" si="4638"/>
        <v>MENOR</v>
      </c>
      <c r="W8674" s="188">
        <f t="shared" si="4639"/>
        <v>58983.360635213496</v>
      </c>
      <c r="X8674" s="143">
        <f t="shared" si="4640"/>
        <v>58983</v>
      </c>
    </row>
    <row r="8675" spans="1:24" ht="22.5" customHeight="1" x14ac:dyDescent="0.25">
      <c r="A8675" s="20" t="s">
        <v>40</v>
      </c>
      <c r="B8675" s="20">
        <v>87141</v>
      </c>
      <c r="C8675" s="26" t="s">
        <v>2369</v>
      </c>
      <c r="D8675" s="58" t="s">
        <v>2370</v>
      </c>
      <c r="E8675" s="20" t="s">
        <v>2058</v>
      </c>
      <c r="F8675" s="135" t="s">
        <v>334</v>
      </c>
      <c r="G8675" s="169">
        <v>8055</v>
      </c>
      <c r="H8675" s="36">
        <v>158.16999999999999</v>
      </c>
      <c r="I8675" s="50">
        <v>151.76</v>
      </c>
      <c r="J8675" s="155">
        <f t="shared" si="4629"/>
        <v>8395.225026357406</v>
      </c>
      <c r="K8675" s="182">
        <v>363188</v>
      </c>
      <c r="L8675" s="143">
        <v>400473.08</v>
      </c>
      <c r="M8675" s="143">
        <v>408403.24</v>
      </c>
      <c r="N8675" s="143">
        <f t="shared" si="4630"/>
        <v>8395.225026357406</v>
      </c>
      <c r="O8675" s="143">
        <f t="shared" si="4631"/>
        <v>408403.24</v>
      </c>
      <c r="P8675" s="143">
        <f t="shared" si="4632"/>
        <v>363188</v>
      </c>
      <c r="Q8675" s="143">
        <f t="shared" si="4633"/>
        <v>295114.88625658932</v>
      </c>
      <c r="R8675" s="143">
        <f t="shared" si="4634"/>
        <v>185791.6125131787</v>
      </c>
      <c r="S8675" s="143">
        <f t="shared" si="4635"/>
        <v>385795.62</v>
      </c>
      <c r="T8675" s="143">
        <f t="shared" si="4636"/>
        <v>192160.27427945705</v>
      </c>
      <c r="U8675" s="194">
        <f t="shared" si="4637"/>
        <v>0.52909312609297954</v>
      </c>
      <c r="V8675" s="188" t="str">
        <f t="shared" si="4638"/>
        <v>MENOR</v>
      </c>
      <c r="W8675" s="188">
        <f t="shared" si="4639"/>
        <v>8395.225026357406</v>
      </c>
      <c r="X8675" s="143">
        <f t="shared" si="4640"/>
        <v>8395</v>
      </c>
    </row>
    <row r="8676" spans="1:24" ht="22.5" customHeight="1" x14ac:dyDescent="0.25">
      <c r="A8676" s="20" t="s">
        <v>41</v>
      </c>
      <c r="B8676" s="20">
        <v>87141</v>
      </c>
      <c r="C8676" s="26" t="s">
        <v>2092</v>
      </c>
      <c r="D8676" s="58" t="s">
        <v>2093</v>
      </c>
      <c r="E8676" s="20" t="s">
        <v>2058</v>
      </c>
      <c r="F8676" s="135" t="s">
        <v>334</v>
      </c>
      <c r="G8676" s="169">
        <v>54637</v>
      </c>
      <c r="H8676" s="36">
        <v>158.16999999999999</v>
      </c>
      <c r="I8676" s="50">
        <v>151.76</v>
      </c>
      <c r="J8676" s="155">
        <f t="shared" si="4629"/>
        <v>56944.743608328943</v>
      </c>
      <c r="K8676" s="182">
        <v>363188</v>
      </c>
      <c r="L8676" s="143">
        <v>400473.08</v>
      </c>
      <c r="M8676" s="143">
        <v>408403.24</v>
      </c>
      <c r="N8676" s="143">
        <f t="shared" si="4630"/>
        <v>56944.743608328943</v>
      </c>
      <c r="O8676" s="143">
        <f t="shared" si="4631"/>
        <v>408403.24</v>
      </c>
      <c r="P8676" s="143">
        <f t="shared" si="4632"/>
        <v>363188</v>
      </c>
      <c r="Q8676" s="143">
        <f t="shared" si="4633"/>
        <v>307252.2659020822</v>
      </c>
      <c r="R8676" s="143">
        <f t="shared" si="4634"/>
        <v>210066.37180416446</v>
      </c>
      <c r="S8676" s="143">
        <f t="shared" si="4635"/>
        <v>385795.62</v>
      </c>
      <c r="T8676" s="143">
        <f t="shared" si="4636"/>
        <v>168032.0423886934</v>
      </c>
      <c r="U8676" s="194">
        <f t="shared" si="4637"/>
        <v>0.46265857459137805</v>
      </c>
      <c r="V8676" s="188" t="str">
        <f t="shared" si="4638"/>
        <v>MENOR</v>
      </c>
      <c r="W8676" s="188">
        <f t="shared" si="4639"/>
        <v>56944.743608328943</v>
      </c>
      <c r="X8676" s="143">
        <f t="shared" si="4640"/>
        <v>56945</v>
      </c>
    </row>
    <row r="8677" spans="1:24" ht="22.5" customHeight="1" x14ac:dyDescent="0.25">
      <c r="A8677" s="20" t="s">
        <v>42</v>
      </c>
      <c r="B8677" s="20">
        <v>87141</v>
      </c>
      <c r="C8677" s="26" t="s">
        <v>2094</v>
      </c>
      <c r="D8677" s="58" t="s">
        <v>2095</v>
      </c>
      <c r="E8677" s="20" t="s">
        <v>2058</v>
      </c>
      <c r="F8677" s="135" t="s">
        <v>334</v>
      </c>
      <c r="G8677" s="169">
        <v>7386</v>
      </c>
      <c r="H8677" s="36">
        <v>158.16999999999999</v>
      </c>
      <c r="I8677" s="50">
        <v>151.76</v>
      </c>
      <c r="J8677" s="155">
        <f t="shared" si="4629"/>
        <v>7697.9679757511867</v>
      </c>
      <c r="K8677" s="182">
        <v>311304</v>
      </c>
      <c r="L8677" s="143">
        <v>340378.08</v>
      </c>
      <c r="M8677" s="143">
        <v>347118.24</v>
      </c>
      <c r="N8677" s="143">
        <f t="shared" si="4630"/>
        <v>7697.9679757511867</v>
      </c>
      <c r="O8677" s="143">
        <f t="shared" si="4631"/>
        <v>347118.24</v>
      </c>
      <c r="P8677" s="143">
        <f t="shared" si="4632"/>
        <v>311304</v>
      </c>
      <c r="Q8677" s="143">
        <f t="shared" si="4633"/>
        <v>251624.5719939378</v>
      </c>
      <c r="R8677" s="143">
        <f t="shared" si="4634"/>
        <v>159500.9839878756</v>
      </c>
      <c r="S8677" s="143">
        <f t="shared" si="4635"/>
        <v>329211.12</v>
      </c>
      <c r="T8677" s="143">
        <f t="shared" si="4636"/>
        <v>163358.55052369731</v>
      </c>
      <c r="U8677" s="194">
        <f t="shared" si="4637"/>
        <v>0.52475570671657712</v>
      </c>
      <c r="V8677" s="188" t="str">
        <f t="shared" si="4638"/>
        <v>MENOR</v>
      </c>
      <c r="W8677" s="188">
        <f t="shared" si="4639"/>
        <v>7697.9679757511867</v>
      </c>
      <c r="X8677" s="143">
        <f t="shared" si="4640"/>
        <v>7698</v>
      </c>
    </row>
    <row r="8678" spans="1:24" ht="22.5" customHeight="1" x14ac:dyDescent="0.25">
      <c r="A8678" s="20" t="s">
        <v>43</v>
      </c>
      <c r="B8678" s="20">
        <v>87141</v>
      </c>
      <c r="C8678" s="26" t="s">
        <v>2371</v>
      </c>
      <c r="D8678" s="58" t="s">
        <v>2372</v>
      </c>
      <c r="E8678" s="20" t="s">
        <v>2058</v>
      </c>
      <c r="F8678" s="135" t="s">
        <v>334</v>
      </c>
      <c r="G8678" s="169">
        <v>27923</v>
      </c>
      <c r="H8678" s="36">
        <v>158.16999999999999</v>
      </c>
      <c r="I8678" s="50">
        <v>151.76</v>
      </c>
      <c r="J8678" s="155">
        <f t="shared" si="4629"/>
        <v>29102.404520295204</v>
      </c>
      <c r="K8678" s="182">
        <v>319872</v>
      </c>
      <c r="L8678" s="143">
        <v>343262.64</v>
      </c>
      <c r="M8678" s="143">
        <v>350059.92</v>
      </c>
      <c r="N8678" s="143">
        <f t="shared" si="4630"/>
        <v>29102.404520295204</v>
      </c>
      <c r="O8678" s="143">
        <f t="shared" si="4631"/>
        <v>350059.92</v>
      </c>
      <c r="P8678" s="143">
        <f t="shared" si="4632"/>
        <v>319872</v>
      </c>
      <c r="Q8678" s="143">
        <f t="shared" si="4633"/>
        <v>260574.24113007379</v>
      </c>
      <c r="R8678" s="143">
        <f t="shared" si="4634"/>
        <v>174487.20226014761</v>
      </c>
      <c r="S8678" s="143">
        <f t="shared" si="4635"/>
        <v>334965.95999999996</v>
      </c>
      <c r="T8678" s="143">
        <f t="shared" si="4636"/>
        <v>154855.30168621233</v>
      </c>
      <c r="U8678" s="194">
        <f t="shared" si="4637"/>
        <v>0.4841164643551556</v>
      </c>
      <c r="V8678" s="188" t="str">
        <f t="shared" si="4638"/>
        <v>MENOR</v>
      </c>
      <c r="W8678" s="188">
        <f t="shared" si="4639"/>
        <v>29102.404520295204</v>
      </c>
      <c r="X8678" s="143">
        <f t="shared" si="4640"/>
        <v>29102</v>
      </c>
    </row>
    <row r="8679" spans="1:24" ht="22.5" customHeight="1" x14ac:dyDescent="0.25">
      <c r="A8679" s="20" t="s">
        <v>44</v>
      </c>
      <c r="B8679" s="20">
        <v>87141</v>
      </c>
      <c r="C8679" s="26" t="s">
        <v>2373</v>
      </c>
      <c r="D8679" s="58" t="s">
        <v>2374</v>
      </c>
      <c r="E8679" s="20" t="s">
        <v>2058</v>
      </c>
      <c r="F8679" s="135" t="s">
        <v>334</v>
      </c>
      <c r="G8679" s="169">
        <v>28420</v>
      </c>
      <c r="H8679" s="36">
        <v>158.16999999999999</v>
      </c>
      <c r="I8679" s="50">
        <v>151.76</v>
      </c>
      <c r="J8679" s="155">
        <f t="shared" si="4629"/>
        <v>29620.39667896679</v>
      </c>
      <c r="K8679" s="182">
        <v>237762</v>
      </c>
      <c r="L8679" s="143">
        <v>261773.82</v>
      </c>
      <c r="M8679" s="143">
        <v>266957.46000000002</v>
      </c>
      <c r="N8679" s="143">
        <f t="shared" si="4630"/>
        <v>29620.39667896679</v>
      </c>
      <c r="O8679" s="143">
        <f t="shared" si="4631"/>
        <v>266957.46000000002</v>
      </c>
      <c r="P8679" s="143">
        <f t="shared" si="4632"/>
        <v>237762</v>
      </c>
      <c r="Q8679" s="143">
        <f t="shared" si="4633"/>
        <v>199028.41916974168</v>
      </c>
      <c r="R8679" s="143">
        <f t="shared" si="4634"/>
        <v>133691.19833948341</v>
      </c>
      <c r="S8679" s="143">
        <f t="shared" si="4635"/>
        <v>252359.73</v>
      </c>
      <c r="T8679" s="143">
        <f t="shared" si="4636"/>
        <v>113652.5528113906</v>
      </c>
      <c r="U8679" s="194">
        <f t="shared" si="4637"/>
        <v>0.4780097442458871</v>
      </c>
      <c r="V8679" s="188" t="str">
        <f t="shared" si="4638"/>
        <v>MENOR</v>
      </c>
      <c r="W8679" s="188">
        <f t="shared" si="4639"/>
        <v>29620.39667896679</v>
      </c>
      <c r="X8679" s="143">
        <f t="shared" si="4640"/>
        <v>29620</v>
      </c>
    </row>
    <row r="8680" spans="1:24" ht="22.5" customHeight="1" x14ac:dyDescent="0.25">
      <c r="A8680" s="20" t="s">
        <v>45</v>
      </c>
      <c r="B8680" s="20">
        <v>87141</v>
      </c>
      <c r="C8680" s="26" t="s">
        <v>2375</v>
      </c>
      <c r="D8680" s="58" t="s">
        <v>2376</v>
      </c>
      <c r="E8680" s="20" t="s">
        <v>2058</v>
      </c>
      <c r="F8680" s="135" t="s">
        <v>334</v>
      </c>
      <c r="G8680" s="169">
        <v>9496</v>
      </c>
      <c r="H8680" s="36">
        <v>158.16999999999999</v>
      </c>
      <c r="I8680" s="50">
        <v>151.76</v>
      </c>
      <c r="J8680" s="155">
        <f t="shared" si="4629"/>
        <v>9897.089615181867</v>
      </c>
      <c r="K8680" s="182">
        <v>239904</v>
      </c>
      <c r="L8680" s="143">
        <v>255283.56</v>
      </c>
      <c r="M8680" s="143">
        <v>260338.68</v>
      </c>
      <c r="N8680" s="143">
        <f t="shared" si="4630"/>
        <v>9897.089615181867</v>
      </c>
      <c r="O8680" s="143">
        <f t="shared" si="4631"/>
        <v>260338.68</v>
      </c>
      <c r="P8680" s="143">
        <f t="shared" si="4632"/>
        <v>239904</v>
      </c>
      <c r="Q8680" s="143">
        <f t="shared" si="4633"/>
        <v>191355.83240379544</v>
      </c>
      <c r="R8680" s="143">
        <f t="shared" si="4634"/>
        <v>124900.54480759094</v>
      </c>
      <c r="S8680" s="143">
        <f t="shared" si="4635"/>
        <v>250121.34</v>
      </c>
      <c r="T8680" s="143">
        <f t="shared" si="4636"/>
        <v>121284.22201516177</v>
      </c>
      <c r="U8680" s="194">
        <f t="shared" si="4637"/>
        <v>0.50555314632170267</v>
      </c>
      <c r="V8680" s="188" t="str">
        <f t="shared" si="4638"/>
        <v>MENOR</v>
      </c>
      <c r="W8680" s="188">
        <f t="shared" si="4639"/>
        <v>9897.089615181867</v>
      </c>
      <c r="X8680" s="143">
        <f t="shared" si="4640"/>
        <v>9897</v>
      </c>
    </row>
    <row r="8681" spans="1:24" ht="22.5" customHeight="1" x14ac:dyDescent="0.25">
      <c r="A8681" s="20" t="s">
        <v>46</v>
      </c>
      <c r="B8681" s="20">
        <v>87141</v>
      </c>
      <c r="C8681" s="26" t="s">
        <v>2377</v>
      </c>
      <c r="D8681" s="58" t="s">
        <v>2378</v>
      </c>
      <c r="E8681" s="20" t="s">
        <v>2058</v>
      </c>
      <c r="F8681" s="135" t="s">
        <v>334</v>
      </c>
      <c r="G8681" s="169">
        <v>28172</v>
      </c>
      <c r="H8681" s="36">
        <v>158.16999999999999</v>
      </c>
      <c r="I8681" s="50">
        <v>151.76</v>
      </c>
      <c r="J8681" s="155">
        <f t="shared" si="4629"/>
        <v>29361.921718502901</v>
      </c>
      <c r="K8681" s="182">
        <v>237762</v>
      </c>
      <c r="L8681" s="143">
        <v>261773.82</v>
      </c>
      <c r="M8681" s="143">
        <v>266957.46000000002</v>
      </c>
      <c r="N8681" s="143">
        <f t="shared" si="4630"/>
        <v>29361.921718502901</v>
      </c>
      <c r="O8681" s="143">
        <f t="shared" si="4631"/>
        <v>266957.46000000002</v>
      </c>
      <c r="P8681" s="143">
        <f t="shared" si="4632"/>
        <v>237762</v>
      </c>
      <c r="Q8681" s="143">
        <f t="shared" si="4633"/>
        <v>198963.80042962573</v>
      </c>
      <c r="R8681" s="143">
        <f t="shared" si="4634"/>
        <v>133561.96085925144</v>
      </c>
      <c r="S8681" s="143">
        <f t="shared" si="4635"/>
        <v>252359.73</v>
      </c>
      <c r="T8681" s="143">
        <f t="shared" si="4636"/>
        <v>113780.97944801346</v>
      </c>
      <c r="U8681" s="194">
        <f t="shared" si="4637"/>
        <v>0.47854989211065457</v>
      </c>
      <c r="V8681" s="188" t="str">
        <f t="shared" si="4638"/>
        <v>MENOR</v>
      </c>
      <c r="W8681" s="188">
        <f t="shared" si="4639"/>
        <v>29361.921718502901</v>
      </c>
      <c r="X8681" s="143">
        <f t="shared" si="4640"/>
        <v>29362</v>
      </c>
    </row>
    <row r="8682" spans="1:24" x14ac:dyDescent="0.25">
      <c r="A8682" s="20" t="s">
        <v>47</v>
      </c>
      <c r="B8682" s="20">
        <v>87141</v>
      </c>
      <c r="C8682" s="26" t="s">
        <v>2381</v>
      </c>
      <c r="D8682" s="58" t="s">
        <v>2382</v>
      </c>
      <c r="E8682" s="20" t="s">
        <v>2058</v>
      </c>
      <c r="F8682" s="135" t="s">
        <v>334</v>
      </c>
      <c r="G8682" s="169">
        <v>73487</v>
      </c>
      <c r="H8682" s="36">
        <v>158.16999999999999</v>
      </c>
      <c r="I8682" s="50">
        <v>151.76</v>
      </c>
      <c r="J8682" s="155">
        <f t="shared" si="4629"/>
        <v>76590.925079072229</v>
      </c>
      <c r="K8682" s="182">
        <v>317016</v>
      </c>
      <c r="L8682" s="143">
        <v>334608.96000000002</v>
      </c>
      <c r="M8682" s="143">
        <v>341234.88</v>
      </c>
      <c r="N8682" s="143">
        <f t="shared" si="4630"/>
        <v>76590.925079072229</v>
      </c>
      <c r="O8682" s="143">
        <f t="shared" si="4631"/>
        <v>341234.88</v>
      </c>
      <c r="P8682" s="143">
        <f t="shared" si="4632"/>
        <v>317016</v>
      </c>
      <c r="Q8682" s="143">
        <f t="shared" si="4633"/>
        <v>267362.69126976805</v>
      </c>
      <c r="R8682" s="143">
        <f t="shared" si="4634"/>
        <v>196803.46253953612</v>
      </c>
      <c r="S8682" s="143">
        <f t="shared" si="4635"/>
        <v>329125.44</v>
      </c>
      <c r="T8682" s="143">
        <f t="shared" si="4636"/>
        <v>127591.11616058392</v>
      </c>
      <c r="U8682" s="194">
        <f t="shared" si="4637"/>
        <v>0.40247532036422112</v>
      </c>
      <c r="V8682" s="188" t="str">
        <f t="shared" si="4638"/>
        <v>MENOR</v>
      </c>
      <c r="W8682" s="188">
        <f t="shared" si="4639"/>
        <v>76590.925079072229</v>
      </c>
      <c r="X8682" s="143">
        <f t="shared" si="4640"/>
        <v>76591</v>
      </c>
    </row>
    <row r="8683" spans="1:24" x14ac:dyDescent="0.25">
      <c r="A8683" s="15" t="s">
        <v>65</v>
      </c>
      <c r="B8683" s="34" t="s">
        <v>66</v>
      </c>
      <c r="C8683" s="17"/>
      <c r="D8683" s="17"/>
      <c r="E8683" s="35"/>
      <c r="F8683" s="35"/>
      <c r="G8683" s="138"/>
      <c r="H8683" s="18"/>
      <c r="I8683" s="18"/>
      <c r="J8683" s="138"/>
      <c r="K8683" s="183"/>
      <c r="L8683" s="147"/>
      <c r="M8683" s="147"/>
      <c r="N8683" s="147"/>
      <c r="O8683" s="147"/>
      <c r="P8683" s="147"/>
      <c r="Q8683" s="147"/>
      <c r="R8683" s="147"/>
      <c r="S8683" s="147"/>
      <c r="T8683" s="147"/>
      <c r="U8683" s="197"/>
      <c r="V8683" s="146"/>
      <c r="W8683" s="147"/>
      <c r="X8683" s="147"/>
    </row>
    <row r="8684" spans="1:24" x14ac:dyDescent="0.25">
      <c r="A8684" s="20" t="s">
        <v>67</v>
      </c>
      <c r="B8684" s="20">
        <v>87141</v>
      </c>
      <c r="C8684" s="21" t="s">
        <v>2134</v>
      </c>
      <c r="D8684" s="84" t="s">
        <v>2385</v>
      </c>
      <c r="E8684" s="20" t="s">
        <v>2058</v>
      </c>
      <c r="F8684" s="135" t="s">
        <v>334</v>
      </c>
      <c r="G8684" s="169">
        <v>14773</v>
      </c>
      <c r="H8684" s="36">
        <v>158.16999999999999</v>
      </c>
      <c r="I8684" s="50">
        <v>151.76</v>
      </c>
      <c r="J8684" s="155">
        <f t="shared" ref="J8684:J8693" si="4641">G8684*(H8684/I8684)</f>
        <v>15396.97818924618</v>
      </c>
      <c r="K8684" s="182">
        <v>492898</v>
      </c>
      <c r="L8684" s="143">
        <v>557200.84</v>
      </c>
      <c r="M8684" s="143">
        <v>568234.52</v>
      </c>
      <c r="N8684" s="143">
        <f t="shared" ref="N8684:N8693" si="4642">MIN(J8684,K8684,L8684,M8684)</f>
        <v>15396.97818924618</v>
      </c>
      <c r="O8684" s="143">
        <f t="shared" ref="O8684:O8693" si="4643">MAX(J8684,K8684,L8684,M8684)</f>
        <v>568234.52</v>
      </c>
      <c r="P8684" s="143">
        <f t="shared" ref="P8684:P8693" si="4644">MEDIAN(J8684,K8684,L8684,M8684,)</f>
        <v>492898</v>
      </c>
      <c r="Q8684" s="143">
        <f t="shared" ref="Q8684:Q8693" si="4645">AVERAGE(J8684,K8684,L8684,M8684)</f>
        <v>408432.58454731153</v>
      </c>
      <c r="R8684" s="143">
        <f t="shared" ref="R8684:R8693" si="4646">AVERAGE(N8684,P8684)</f>
        <v>254147.4890946231</v>
      </c>
      <c r="S8684" s="143">
        <f t="shared" ref="S8684:S8693" si="4647">AVERAGE(O8684,P8684)</f>
        <v>530566.26</v>
      </c>
      <c r="T8684" s="143">
        <f t="shared" ref="T8684:T8693" si="4648">STDEVA(J8684,K8684,L8684,M8684)</f>
        <v>264121.21376223507</v>
      </c>
      <c r="U8684" s="194">
        <f t="shared" ref="U8684:U8693" si="4649">T8684/P8684</f>
        <v>0.53585369338531519</v>
      </c>
      <c r="V8684" s="188" t="str">
        <f t="shared" ref="V8684:V8693" si="4650">IF(U8684&lt;=70%,"MENOR",IF(AND(U8684&gt;70%,U8684&lt;=90%),"[PROM MEN-MED]","PROMEDIO"))</f>
        <v>MENOR</v>
      </c>
      <c r="W8684" s="188">
        <f t="shared" ref="W8684:W8693" si="4651">IF(U8684&lt;=70%,N8684,IF(AND(U8684&gt;70%,U8684&lt;=90%),R8684,Q8684))</f>
        <v>15396.97818924618</v>
      </c>
      <c r="X8684" s="143">
        <f t="shared" ref="X8684:X8693" si="4652">ROUND(W8684,0)</f>
        <v>15397</v>
      </c>
    </row>
    <row r="8685" spans="1:24" x14ac:dyDescent="0.25">
      <c r="A8685" s="20" t="s">
        <v>68</v>
      </c>
      <c r="B8685" s="20">
        <v>87141</v>
      </c>
      <c r="C8685" s="26" t="s">
        <v>2386</v>
      </c>
      <c r="D8685" s="58" t="s">
        <v>2387</v>
      </c>
      <c r="E8685" s="20" t="s">
        <v>2058</v>
      </c>
      <c r="F8685" s="135" t="s">
        <v>334</v>
      </c>
      <c r="G8685" s="169">
        <v>7447</v>
      </c>
      <c r="H8685" s="36">
        <v>158.16999999999999</v>
      </c>
      <c r="I8685" s="50">
        <v>151.76</v>
      </c>
      <c r="J8685" s="155">
        <f t="shared" si="4641"/>
        <v>7761.5444781233527</v>
      </c>
      <c r="K8685" s="182">
        <v>237762</v>
      </c>
      <c r="L8685" s="143">
        <v>255283.56</v>
      </c>
      <c r="M8685" s="143">
        <v>260338.68</v>
      </c>
      <c r="N8685" s="143">
        <f t="shared" si="4642"/>
        <v>7761.5444781233527</v>
      </c>
      <c r="O8685" s="143">
        <f t="shared" si="4643"/>
        <v>260338.68</v>
      </c>
      <c r="P8685" s="143">
        <f t="shared" si="4644"/>
        <v>237762</v>
      </c>
      <c r="Q8685" s="143">
        <f t="shared" si="4645"/>
        <v>190286.44611953082</v>
      </c>
      <c r="R8685" s="143">
        <f t="shared" si="4646"/>
        <v>122761.77223906168</v>
      </c>
      <c r="S8685" s="143">
        <f t="shared" si="4647"/>
        <v>249050.34</v>
      </c>
      <c r="T8685" s="143">
        <f t="shared" si="4648"/>
        <v>122067.20583336792</v>
      </c>
      <c r="U8685" s="194">
        <f t="shared" si="4649"/>
        <v>0.51340082028822065</v>
      </c>
      <c r="V8685" s="188" t="str">
        <f t="shared" si="4650"/>
        <v>MENOR</v>
      </c>
      <c r="W8685" s="188">
        <f t="shared" si="4651"/>
        <v>7761.5444781233527</v>
      </c>
      <c r="X8685" s="143">
        <f t="shared" si="4652"/>
        <v>7762</v>
      </c>
    </row>
    <row r="8686" spans="1:24" x14ac:dyDescent="0.25">
      <c r="A8686" s="20" t="s">
        <v>69</v>
      </c>
      <c r="B8686" s="20">
        <v>87141</v>
      </c>
      <c r="C8686" s="21" t="s">
        <v>2388</v>
      </c>
      <c r="D8686" s="58" t="s">
        <v>2389</v>
      </c>
      <c r="E8686" s="20" t="s">
        <v>2058</v>
      </c>
      <c r="F8686" s="135" t="s">
        <v>334</v>
      </c>
      <c r="G8686" s="169">
        <v>75457</v>
      </c>
      <c r="H8686" s="36">
        <v>158.16999999999999</v>
      </c>
      <c r="I8686" s="50">
        <v>151.76</v>
      </c>
      <c r="J8686" s="155">
        <f t="shared" si="4641"/>
        <v>78644.133434370058</v>
      </c>
      <c r="K8686" s="182">
        <v>373184</v>
      </c>
      <c r="L8686" s="143">
        <v>407203.72</v>
      </c>
      <c r="M8686" s="143">
        <v>415267.16000000003</v>
      </c>
      <c r="N8686" s="143">
        <f t="shared" si="4642"/>
        <v>78644.133434370058</v>
      </c>
      <c r="O8686" s="143">
        <f t="shared" si="4643"/>
        <v>415267.16000000003</v>
      </c>
      <c r="P8686" s="143">
        <f t="shared" si="4644"/>
        <v>373184</v>
      </c>
      <c r="Q8686" s="143">
        <f t="shared" si="4645"/>
        <v>318574.75335859251</v>
      </c>
      <c r="R8686" s="143">
        <f t="shared" si="4646"/>
        <v>225914.06671718502</v>
      </c>
      <c r="S8686" s="143">
        <f t="shared" si="4647"/>
        <v>394225.58</v>
      </c>
      <c r="T8686" s="143">
        <f t="shared" si="4648"/>
        <v>160990.04878769661</v>
      </c>
      <c r="U8686" s="194">
        <f t="shared" si="4649"/>
        <v>0.43139590332837585</v>
      </c>
      <c r="V8686" s="188" t="str">
        <f t="shared" si="4650"/>
        <v>MENOR</v>
      </c>
      <c r="W8686" s="188">
        <f t="shared" si="4651"/>
        <v>78644.133434370058</v>
      </c>
      <c r="X8686" s="143">
        <f t="shared" si="4652"/>
        <v>78644</v>
      </c>
    </row>
    <row r="8687" spans="1:24" x14ac:dyDescent="0.25">
      <c r="A8687" s="20" t="s">
        <v>70</v>
      </c>
      <c r="B8687" s="20">
        <v>87141</v>
      </c>
      <c r="C8687" s="21" t="s">
        <v>2135</v>
      </c>
      <c r="D8687" s="84" t="s">
        <v>2390</v>
      </c>
      <c r="E8687" s="20" t="s">
        <v>2058</v>
      </c>
      <c r="F8687" s="135" t="s">
        <v>334</v>
      </c>
      <c r="G8687" s="169">
        <v>74129</v>
      </c>
      <c r="H8687" s="36">
        <v>158.16999999999999</v>
      </c>
      <c r="I8687" s="50">
        <v>151.76</v>
      </c>
      <c r="J8687" s="155">
        <f t="shared" si="4641"/>
        <v>77260.041710595688</v>
      </c>
      <c r="K8687" s="182">
        <v>418880</v>
      </c>
      <c r="L8687" s="143">
        <v>457683.52</v>
      </c>
      <c r="M8687" s="143">
        <v>466746.56</v>
      </c>
      <c r="N8687" s="143">
        <f t="shared" si="4642"/>
        <v>77260.041710595688</v>
      </c>
      <c r="O8687" s="143">
        <f t="shared" si="4643"/>
        <v>466746.56</v>
      </c>
      <c r="P8687" s="143">
        <f t="shared" si="4644"/>
        <v>418880</v>
      </c>
      <c r="Q8687" s="143">
        <f t="shared" si="4645"/>
        <v>355142.53042764892</v>
      </c>
      <c r="R8687" s="143">
        <f t="shared" si="4646"/>
        <v>248070.02085529786</v>
      </c>
      <c r="S8687" s="143">
        <f t="shared" si="4647"/>
        <v>442813.28</v>
      </c>
      <c r="T8687" s="143">
        <f t="shared" si="4648"/>
        <v>186414.64223815041</v>
      </c>
      <c r="U8687" s="194">
        <f t="shared" si="4649"/>
        <v>0.4450311359772498</v>
      </c>
      <c r="V8687" s="188" t="str">
        <f t="shared" si="4650"/>
        <v>MENOR</v>
      </c>
      <c r="W8687" s="188">
        <f t="shared" si="4651"/>
        <v>77260.041710595688</v>
      </c>
      <c r="X8687" s="143">
        <f t="shared" si="4652"/>
        <v>77260</v>
      </c>
    </row>
    <row r="8688" spans="1:24" x14ac:dyDescent="0.25">
      <c r="A8688" s="20" t="s">
        <v>71</v>
      </c>
      <c r="B8688" s="20">
        <v>87141</v>
      </c>
      <c r="C8688" s="26" t="s">
        <v>2136</v>
      </c>
      <c r="D8688" s="58" t="s">
        <v>2391</v>
      </c>
      <c r="E8688" s="20" t="s">
        <v>2058</v>
      </c>
      <c r="F8688" s="135" t="s">
        <v>334</v>
      </c>
      <c r="G8688" s="169">
        <v>16313</v>
      </c>
      <c r="H8688" s="36">
        <v>158.16999999999999</v>
      </c>
      <c r="I8688" s="50">
        <v>151.76</v>
      </c>
      <c r="J8688" s="155">
        <f t="shared" si="4641"/>
        <v>17002.024314707432</v>
      </c>
      <c r="K8688" s="182">
        <v>235620</v>
      </c>
      <c r="L8688" s="143">
        <v>255283.56</v>
      </c>
      <c r="M8688" s="143">
        <v>260338.68</v>
      </c>
      <c r="N8688" s="143">
        <f t="shared" si="4642"/>
        <v>17002.024314707432</v>
      </c>
      <c r="O8688" s="143">
        <f t="shared" si="4643"/>
        <v>260338.68</v>
      </c>
      <c r="P8688" s="143">
        <f t="shared" si="4644"/>
        <v>235620</v>
      </c>
      <c r="Q8688" s="143">
        <f t="shared" si="4645"/>
        <v>192061.06607867684</v>
      </c>
      <c r="R8688" s="143">
        <f t="shared" si="4646"/>
        <v>126311.01215735372</v>
      </c>
      <c r="S8688" s="143">
        <f t="shared" si="4647"/>
        <v>247979.34</v>
      </c>
      <c r="T8688" s="143">
        <f t="shared" si="4648"/>
        <v>117192.10031411733</v>
      </c>
      <c r="U8688" s="194">
        <f t="shared" si="4649"/>
        <v>0.49737755841659165</v>
      </c>
      <c r="V8688" s="188" t="str">
        <f t="shared" si="4650"/>
        <v>MENOR</v>
      </c>
      <c r="W8688" s="188">
        <f t="shared" si="4651"/>
        <v>17002.024314707432</v>
      </c>
      <c r="X8688" s="143">
        <f t="shared" si="4652"/>
        <v>17002</v>
      </c>
    </row>
    <row r="8689" spans="1:24" x14ac:dyDescent="0.25">
      <c r="A8689" s="20" t="s">
        <v>72</v>
      </c>
      <c r="B8689" s="20">
        <v>87141</v>
      </c>
      <c r="C8689" s="21" t="s">
        <v>2137</v>
      </c>
      <c r="D8689" s="58" t="s">
        <v>2392</v>
      </c>
      <c r="E8689" s="20" t="s">
        <v>2058</v>
      </c>
      <c r="F8689" s="135" t="s">
        <v>334</v>
      </c>
      <c r="G8689" s="169">
        <v>207282</v>
      </c>
      <c r="H8689" s="36">
        <v>158.16999999999999</v>
      </c>
      <c r="I8689" s="50">
        <v>151.76</v>
      </c>
      <c r="J8689" s="155">
        <f t="shared" si="4641"/>
        <v>216037.12401159728</v>
      </c>
      <c r="K8689" s="182">
        <v>634032</v>
      </c>
      <c r="L8689" s="143">
        <v>680756.16</v>
      </c>
      <c r="M8689" s="143">
        <v>694236.48</v>
      </c>
      <c r="N8689" s="143">
        <f t="shared" si="4642"/>
        <v>216037.12401159728</v>
      </c>
      <c r="O8689" s="143">
        <f t="shared" si="4643"/>
        <v>694236.48</v>
      </c>
      <c r="P8689" s="143">
        <f t="shared" si="4644"/>
        <v>634032</v>
      </c>
      <c r="Q8689" s="143">
        <f t="shared" si="4645"/>
        <v>556265.44100289932</v>
      </c>
      <c r="R8689" s="143">
        <f t="shared" si="4646"/>
        <v>425034.56200579862</v>
      </c>
      <c r="S8689" s="143">
        <f t="shared" si="4647"/>
        <v>664134.24</v>
      </c>
      <c r="T8689" s="143">
        <f t="shared" si="4648"/>
        <v>228281.18049117838</v>
      </c>
      <c r="U8689" s="194">
        <f t="shared" si="4649"/>
        <v>0.36004678074794078</v>
      </c>
      <c r="V8689" s="188" t="str">
        <f t="shared" si="4650"/>
        <v>MENOR</v>
      </c>
      <c r="W8689" s="188">
        <f t="shared" si="4651"/>
        <v>216037.12401159728</v>
      </c>
      <c r="X8689" s="143">
        <f t="shared" si="4652"/>
        <v>216037</v>
      </c>
    </row>
    <row r="8690" spans="1:24" ht="25.5" customHeight="1" x14ac:dyDescent="0.25">
      <c r="A8690" s="20" t="s">
        <v>73</v>
      </c>
      <c r="B8690" s="20">
        <v>87141</v>
      </c>
      <c r="C8690" s="26" t="s">
        <v>2393</v>
      </c>
      <c r="D8690" s="84" t="s">
        <v>2394</v>
      </c>
      <c r="E8690" s="20" t="s">
        <v>2058</v>
      </c>
      <c r="F8690" s="135" t="s">
        <v>334</v>
      </c>
      <c r="G8690" s="169">
        <v>56344</v>
      </c>
      <c r="H8690" s="36">
        <v>158.16999999999999</v>
      </c>
      <c r="I8690" s="50">
        <v>151.76</v>
      </c>
      <c r="J8690" s="155">
        <f t="shared" si="4641"/>
        <v>58723.843437005802</v>
      </c>
      <c r="K8690" s="182">
        <v>235620</v>
      </c>
      <c r="L8690" s="143">
        <v>259610.4</v>
      </c>
      <c r="M8690" s="143">
        <v>264751.2</v>
      </c>
      <c r="N8690" s="143">
        <f t="shared" si="4642"/>
        <v>58723.843437005802</v>
      </c>
      <c r="O8690" s="143">
        <f t="shared" si="4643"/>
        <v>264751.2</v>
      </c>
      <c r="P8690" s="143">
        <f t="shared" si="4644"/>
        <v>235620</v>
      </c>
      <c r="Q8690" s="143">
        <f t="shared" si="4645"/>
        <v>204676.36085925146</v>
      </c>
      <c r="R8690" s="143">
        <f t="shared" si="4646"/>
        <v>147171.92171850291</v>
      </c>
      <c r="S8690" s="143">
        <f t="shared" si="4647"/>
        <v>250185.60000000001</v>
      </c>
      <c r="T8690" s="143">
        <f t="shared" si="4648"/>
        <v>98126.416931201311</v>
      </c>
      <c r="U8690" s="194">
        <f t="shared" si="4649"/>
        <v>0.41646047420083743</v>
      </c>
      <c r="V8690" s="188" t="str">
        <f t="shared" si="4650"/>
        <v>MENOR</v>
      </c>
      <c r="W8690" s="188">
        <f t="shared" si="4651"/>
        <v>58723.843437005802</v>
      </c>
      <c r="X8690" s="143">
        <f t="shared" si="4652"/>
        <v>58724</v>
      </c>
    </row>
    <row r="8691" spans="1:24" ht="25.5" customHeight="1" x14ac:dyDescent="0.25">
      <c r="A8691" s="20" t="s">
        <v>74</v>
      </c>
      <c r="B8691" s="20">
        <v>87141</v>
      </c>
      <c r="C8691" s="26" t="s">
        <v>2138</v>
      </c>
      <c r="D8691" s="84" t="s">
        <v>2395</v>
      </c>
      <c r="E8691" s="20" t="s">
        <v>2058</v>
      </c>
      <c r="F8691" s="135" t="s">
        <v>334</v>
      </c>
      <c r="G8691" s="169">
        <v>135660</v>
      </c>
      <c r="H8691" s="36">
        <v>158.16999999999999</v>
      </c>
      <c r="I8691" s="50">
        <v>151.76</v>
      </c>
      <c r="J8691" s="155">
        <f t="shared" si="4641"/>
        <v>141389.97232472326</v>
      </c>
      <c r="K8691" s="182">
        <v>184926</v>
      </c>
      <c r="L8691" s="143">
        <v>201919.2</v>
      </c>
      <c r="M8691" s="143">
        <v>205917.6</v>
      </c>
      <c r="N8691" s="143">
        <f t="shared" si="4642"/>
        <v>141389.97232472326</v>
      </c>
      <c r="O8691" s="143">
        <f t="shared" si="4643"/>
        <v>205917.6</v>
      </c>
      <c r="P8691" s="143">
        <f t="shared" si="4644"/>
        <v>184926</v>
      </c>
      <c r="Q8691" s="143">
        <f t="shared" si="4645"/>
        <v>183538.19308118083</v>
      </c>
      <c r="R8691" s="143">
        <f t="shared" si="4646"/>
        <v>163157.98616236163</v>
      </c>
      <c r="S8691" s="143">
        <f t="shared" si="4647"/>
        <v>195421.8</v>
      </c>
      <c r="T8691" s="143">
        <f t="shared" si="4648"/>
        <v>29535.841449368821</v>
      </c>
      <c r="U8691" s="194">
        <f t="shared" si="4649"/>
        <v>0.1597170838571581</v>
      </c>
      <c r="V8691" s="188" t="str">
        <f t="shared" si="4650"/>
        <v>MENOR</v>
      </c>
      <c r="W8691" s="188">
        <f t="shared" si="4651"/>
        <v>141389.97232472326</v>
      </c>
      <c r="X8691" s="143">
        <f t="shared" si="4652"/>
        <v>141390</v>
      </c>
    </row>
    <row r="8692" spans="1:24" ht="25.5" customHeight="1" x14ac:dyDescent="0.25">
      <c r="A8692" s="20" t="s">
        <v>75</v>
      </c>
      <c r="B8692" s="20">
        <v>87141</v>
      </c>
      <c r="C8692" s="26" t="s">
        <v>2139</v>
      </c>
      <c r="D8692" s="58" t="s">
        <v>2396</v>
      </c>
      <c r="E8692" s="20" t="s">
        <v>2058</v>
      </c>
      <c r="F8692" s="135" t="s">
        <v>334</v>
      </c>
      <c r="G8692" s="169">
        <v>108585</v>
      </c>
      <c r="H8692" s="36">
        <v>158.16999999999999</v>
      </c>
      <c r="I8692" s="50">
        <v>151.76</v>
      </c>
      <c r="J8692" s="155">
        <f t="shared" si="4641"/>
        <v>113171.38541117555</v>
      </c>
      <c r="K8692" s="182">
        <v>235620</v>
      </c>
      <c r="L8692" s="143">
        <v>250956.72</v>
      </c>
      <c r="M8692" s="143">
        <v>255926.16</v>
      </c>
      <c r="N8692" s="143">
        <f t="shared" si="4642"/>
        <v>113171.38541117555</v>
      </c>
      <c r="O8692" s="143">
        <f t="shared" si="4643"/>
        <v>255926.16</v>
      </c>
      <c r="P8692" s="143">
        <f t="shared" si="4644"/>
        <v>235620</v>
      </c>
      <c r="Q8692" s="143">
        <f t="shared" si="4645"/>
        <v>213918.56635279389</v>
      </c>
      <c r="R8692" s="143">
        <f t="shared" si="4646"/>
        <v>174395.69270558777</v>
      </c>
      <c r="S8692" s="143">
        <f t="shared" si="4647"/>
        <v>245773.08000000002</v>
      </c>
      <c r="T8692" s="143">
        <f t="shared" si="4648"/>
        <v>67718.55836142732</v>
      </c>
      <c r="U8692" s="194">
        <f t="shared" si="4649"/>
        <v>0.28740581598093251</v>
      </c>
      <c r="V8692" s="188" t="str">
        <f t="shared" si="4650"/>
        <v>MENOR</v>
      </c>
      <c r="W8692" s="188">
        <f t="shared" si="4651"/>
        <v>113171.38541117555</v>
      </c>
      <c r="X8692" s="143">
        <f t="shared" si="4652"/>
        <v>113171</v>
      </c>
    </row>
    <row r="8693" spans="1:24" ht="25.5" customHeight="1" x14ac:dyDescent="0.25">
      <c r="A8693" s="20" t="s">
        <v>76</v>
      </c>
      <c r="B8693" s="20">
        <v>87141</v>
      </c>
      <c r="C8693" s="21" t="s">
        <v>2140</v>
      </c>
      <c r="D8693" s="58" t="s">
        <v>2397</v>
      </c>
      <c r="E8693" s="20" t="s">
        <v>2058</v>
      </c>
      <c r="F8693" s="135" t="s">
        <v>334</v>
      </c>
      <c r="G8693" s="169">
        <v>27947</v>
      </c>
      <c r="H8693" s="36">
        <v>158.16999999999999</v>
      </c>
      <c r="I8693" s="50">
        <v>151.76</v>
      </c>
      <c r="J8693" s="155">
        <f t="shared" si="4641"/>
        <v>29127.418226146547</v>
      </c>
      <c r="K8693" s="182">
        <v>186592</v>
      </c>
      <c r="L8693" s="143">
        <v>198553.88</v>
      </c>
      <c r="M8693" s="143">
        <v>202485.64</v>
      </c>
      <c r="N8693" s="143">
        <f t="shared" si="4642"/>
        <v>29127.418226146547</v>
      </c>
      <c r="O8693" s="143">
        <f t="shared" si="4643"/>
        <v>202485.64</v>
      </c>
      <c r="P8693" s="143">
        <f t="shared" si="4644"/>
        <v>186592</v>
      </c>
      <c r="Q8693" s="143">
        <f t="shared" si="4645"/>
        <v>154189.73455653666</v>
      </c>
      <c r="R8693" s="143">
        <f t="shared" si="4646"/>
        <v>107859.70911307327</v>
      </c>
      <c r="S8693" s="143">
        <f t="shared" si="4647"/>
        <v>194538.82</v>
      </c>
      <c r="T8693" s="143">
        <f t="shared" si="4648"/>
        <v>83648.39439647345</v>
      </c>
      <c r="U8693" s="194">
        <f t="shared" si="4649"/>
        <v>0.44829571683927205</v>
      </c>
      <c r="V8693" s="188" t="str">
        <f t="shared" si="4650"/>
        <v>MENOR</v>
      </c>
      <c r="W8693" s="188">
        <f t="shared" si="4651"/>
        <v>29127.418226146547</v>
      </c>
      <c r="X8693" s="143">
        <f t="shared" si="4652"/>
        <v>29127</v>
      </c>
    </row>
    <row r="8694" spans="1:24" x14ac:dyDescent="0.25">
      <c r="A8694" s="52" t="s">
        <v>88</v>
      </c>
      <c r="B8694" s="16" t="s">
        <v>89</v>
      </c>
      <c r="C8694" s="17"/>
      <c r="D8694" s="17"/>
      <c r="E8694" s="17"/>
      <c r="F8694" s="17"/>
      <c r="G8694" s="138"/>
      <c r="H8694" s="18"/>
      <c r="I8694" s="18"/>
      <c r="J8694" s="138"/>
      <c r="K8694" s="183"/>
      <c r="L8694" s="147"/>
      <c r="M8694" s="147"/>
      <c r="N8694" s="147"/>
      <c r="O8694" s="147"/>
      <c r="P8694" s="147"/>
      <c r="Q8694" s="147"/>
      <c r="R8694" s="147"/>
      <c r="S8694" s="147"/>
      <c r="T8694" s="147"/>
      <c r="U8694" s="197"/>
      <c r="V8694" s="146"/>
      <c r="W8694" s="147"/>
      <c r="X8694" s="147"/>
    </row>
    <row r="8695" spans="1:24" ht="38.25" customHeight="1" x14ac:dyDescent="0.25">
      <c r="A8695" s="20" t="s">
        <v>90</v>
      </c>
      <c r="B8695" s="20">
        <v>87141</v>
      </c>
      <c r="C8695" s="31" t="s">
        <v>2398</v>
      </c>
      <c r="D8695" s="84" t="s">
        <v>2399</v>
      </c>
      <c r="E8695" s="20" t="s">
        <v>2058</v>
      </c>
      <c r="F8695" s="135" t="s">
        <v>334</v>
      </c>
      <c r="G8695" s="169">
        <v>56128</v>
      </c>
      <c r="H8695" s="36">
        <v>158.16999999999999</v>
      </c>
      <c r="I8695" s="50">
        <v>151.76</v>
      </c>
      <c r="J8695" s="155">
        <f t="shared" ref="J8695:J8710" si="4653">G8695*(H8695/I8695)</f>
        <v>58498.720084343702</v>
      </c>
      <c r="K8695" s="182">
        <v>549780</v>
      </c>
      <c r="L8695" s="143">
        <v>615853.56000000006</v>
      </c>
      <c r="M8695" s="143">
        <v>628048.68000000005</v>
      </c>
      <c r="N8695" s="143">
        <f t="shared" ref="N8695:N8710" si="4654">MIN(J8695,K8695,L8695,M8695)</f>
        <v>58498.720084343702</v>
      </c>
      <c r="O8695" s="143">
        <f t="shared" ref="O8695:O8710" si="4655">MAX(J8695,K8695,L8695,M8695)</f>
        <v>628048.68000000005</v>
      </c>
      <c r="P8695" s="143">
        <f t="shared" ref="P8695:P8710" si="4656">MEDIAN(J8695,K8695,L8695,M8695,)</f>
        <v>549780</v>
      </c>
      <c r="Q8695" s="143">
        <f t="shared" ref="Q8695:Q8710" si="4657">AVERAGE(J8695,K8695,L8695,M8695)</f>
        <v>463045.24002108595</v>
      </c>
      <c r="R8695" s="143">
        <f t="shared" ref="R8695:R8710" si="4658">AVERAGE(N8695,P8695)</f>
        <v>304139.36004217184</v>
      </c>
      <c r="S8695" s="143">
        <f t="shared" ref="S8695:S8710" si="4659">AVERAGE(O8695,P8695)</f>
        <v>588914.34000000008</v>
      </c>
      <c r="T8695" s="143">
        <f t="shared" ref="T8695:T8710" si="4660">STDEVA(J8695,K8695,L8695,M8695)</f>
        <v>271880.68660178996</v>
      </c>
      <c r="U8695" s="194">
        <f t="shared" ref="U8695:U8710" si="4661">T8695/P8695</f>
        <v>0.49452633162681431</v>
      </c>
      <c r="V8695" s="188" t="str">
        <f t="shared" ref="V8695:V8710" si="4662">IF(U8695&lt;=70%,"MENOR",IF(AND(U8695&gt;70%,U8695&lt;=90%),"[PROM MEN-MED]","PROMEDIO"))</f>
        <v>MENOR</v>
      </c>
      <c r="W8695" s="188">
        <f t="shared" ref="W8695:W8710" si="4663">IF(U8695&lt;=70%,N8695,IF(AND(U8695&gt;70%,U8695&lt;=90%),R8695,Q8695))</f>
        <v>58498.720084343702</v>
      </c>
      <c r="X8695" s="143">
        <f t="shared" ref="X8695:X8710" si="4664">ROUND(W8695,0)</f>
        <v>58499</v>
      </c>
    </row>
    <row r="8696" spans="1:24" ht="38.25" customHeight="1" x14ac:dyDescent="0.25">
      <c r="A8696" s="20" t="s">
        <v>91</v>
      </c>
      <c r="B8696" s="20">
        <v>87141</v>
      </c>
      <c r="C8696" s="31" t="s">
        <v>2400</v>
      </c>
      <c r="D8696" s="84" t="s">
        <v>2401</v>
      </c>
      <c r="E8696" s="20" t="s">
        <v>2058</v>
      </c>
      <c r="F8696" s="135" t="s">
        <v>334</v>
      </c>
      <c r="G8696" s="169">
        <v>73156</v>
      </c>
      <c r="H8696" s="36">
        <v>158.16999999999999</v>
      </c>
      <c r="I8696" s="50">
        <v>151.76</v>
      </c>
      <c r="J8696" s="155">
        <f t="shared" si="4653"/>
        <v>76245.944385872426</v>
      </c>
      <c r="K8696" s="182">
        <v>119952</v>
      </c>
      <c r="L8696" s="143">
        <v>130886.91</v>
      </c>
      <c r="M8696" s="143">
        <v>133478.73000000001</v>
      </c>
      <c r="N8696" s="143">
        <f t="shared" si="4654"/>
        <v>76245.944385872426</v>
      </c>
      <c r="O8696" s="143">
        <f t="shared" si="4655"/>
        <v>133478.73000000001</v>
      </c>
      <c r="P8696" s="143">
        <f t="shared" si="4656"/>
        <v>119952</v>
      </c>
      <c r="Q8696" s="143">
        <f t="shared" si="4657"/>
        <v>115140.89609646812</v>
      </c>
      <c r="R8696" s="143">
        <f t="shared" si="4658"/>
        <v>98098.972192936213</v>
      </c>
      <c r="S8696" s="143">
        <f t="shared" si="4659"/>
        <v>126715.36500000001</v>
      </c>
      <c r="T8696" s="143">
        <f t="shared" si="4660"/>
        <v>26584.313015159161</v>
      </c>
      <c r="U8696" s="194">
        <f t="shared" si="4661"/>
        <v>0.22162459162964487</v>
      </c>
      <c r="V8696" s="188" t="str">
        <f t="shared" si="4662"/>
        <v>MENOR</v>
      </c>
      <c r="W8696" s="188">
        <f t="shared" si="4663"/>
        <v>76245.944385872426</v>
      </c>
      <c r="X8696" s="143">
        <f t="shared" si="4664"/>
        <v>76246</v>
      </c>
    </row>
    <row r="8697" spans="1:24" ht="38.25" customHeight="1" x14ac:dyDescent="0.25">
      <c r="A8697" s="20" t="s">
        <v>92</v>
      </c>
      <c r="B8697" s="20">
        <v>87141</v>
      </c>
      <c r="C8697" s="31" t="s">
        <v>2150</v>
      </c>
      <c r="D8697" s="84" t="s">
        <v>2151</v>
      </c>
      <c r="E8697" s="20" t="s">
        <v>2058</v>
      </c>
      <c r="F8697" s="135" t="s">
        <v>334</v>
      </c>
      <c r="G8697" s="169">
        <v>8039</v>
      </c>
      <c r="H8697" s="36">
        <v>158.16999999999999</v>
      </c>
      <c r="I8697" s="50">
        <v>151.76</v>
      </c>
      <c r="J8697" s="155">
        <f t="shared" si="4653"/>
        <v>8378.5492224565114</v>
      </c>
      <c r="K8697" s="182">
        <v>363188</v>
      </c>
      <c r="L8697" s="143">
        <v>403838.4</v>
      </c>
      <c r="M8697" s="143">
        <v>411835.2</v>
      </c>
      <c r="N8697" s="143">
        <f t="shared" si="4654"/>
        <v>8378.5492224565114</v>
      </c>
      <c r="O8697" s="143">
        <f t="shared" si="4655"/>
        <v>411835.2</v>
      </c>
      <c r="P8697" s="143">
        <f t="shared" si="4656"/>
        <v>363188</v>
      </c>
      <c r="Q8697" s="143">
        <f t="shared" si="4657"/>
        <v>296810.03730561415</v>
      </c>
      <c r="R8697" s="143">
        <f t="shared" si="4658"/>
        <v>185783.27461122826</v>
      </c>
      <c r="S8697" s="143">
        <f t="shared" si="4659"/>
        <v>387511.6</v>
      </c>
      <c r="T8697" s="143">
        <f t="shared" si="4660"/>
        <v>193463.70522937283</v>
      </c>
      <c r="U8697" s="194">
        <f t="shared" si="4661"/>
        <v>0.53268198626984598</v>
      </c>
      <c r="V8697" s="188" t="str">
        <f t="shared" si="4662"/>
        <v>MENOR</v>
      </c>
      <c r="W8697" s="188">
        <f t="shared" si="4663"/>
        <v>8378.5492224565114</v>
      </c>
      <c r="X8697" s="143">
        <f t="shared" si="4664"/>
        <v>8379</v>
      </c>
    </row>
    <row r="8698" spans="1:24" ht="38.25" customHeight="1" x14ac:dyDescent="0.25">
      <c r="A8698" s="20" t="s">
        <v>93</v>
      </c>
      <c r="B8698" s="20">
        <v>87141</v>
      </c>
      <c r="C8698" s="31" t="s">
        <v>2402</v>
      </c>
      <c r="D8698" s="84" t="s">
        <v>2403</v>
      </c>
      <c r="E8698" s="20" t="s">
        <v>2058</v>
      </c>
      <c r="F8698" s="135" t="s">
        <v>334</v>
      </c>
      <c r="G8698" s="169">
        <v>110231</v>
      </c>
      <c r="H8698" s="36">
        <v>158.16999999999999</v>
      </c>
      <c r="I8698" s="50">
        <v>151.76</v>
      </c>
      <c r="J8698" s="155">
        <f t="shared" si="4653"/>
        <v>114886.90873748023</v>
      </c>
      <c r="K8698" s="182">
        <v>317016</v>
      </c>
      <c r="L8698" s="143">
        <v>334608.96000000002</v>
      </c>
      <c r="M8698" s="143">
        <v>341234.88</v>
      </c>
      <c r="N8698" s="143">
        <f t="shared" si="4654"/>
        <v>114886.90873748023</v>
      </c>
      <c r="O8698" s="143">
        <f t="shared" si="4655"/>
        <v>341234.88</v>
      </c>
      <c r="P8698" s="143">
        <f t="shared" si="4656"/>
        <v>317016</v>
      </c>
      <c r="Q8698" s="143">
        <f t="shared" si="4657"/>
        <v>276936.68718437006</v>
      </c>
      <c r="R8698" s="143">
        <f t="shared" si="4658"/>
        <v>215951.45436874012</v>
      </c>
      <c r="S8698" s="143">
        <f t="shared" si="4659"/>
        <v>329125.44</v>
      </c>
      <c r="T8698" s="143">
        <f t="shared" si="4660"/>
        <v>108515.48378232418</v>
      </c>
      <c r="U8698" s="194">
        <f t="shared" si="4661"/>
        <v>0.34230286099857477</v>
      </c>
      <c r="V8698" s="188" t="str">
        <f t="shared" si="4662"/>
        <v>MENOR</v>
      </c>
      <c r="W8698" s="188">
        <f t="shared" si="4663"/>
        <v>114886.90873748023</v>
      </c>
      <c r="X8698" s="143">
        <f t="shared" si="4664"/>
        <v>114887</v>
      </c>
    </row>
    <row r="8699" spans="1:24" ht="38.25" customHeight="1" x14ac:dyDescent="0.25">
      <c r="A8699" s="20" t="s">
        <v>94</v>
      </c>
      <c r="B8699" s="20">
        <v>87141</v>
      </c>
      <c r="C8699" s="31" t="s">
        <v>2404</v>
      </c>
      <c r="D8699" s="58" t="s">
        <v>2405</v>
      </c>
      <c r="E8699" s="20" t="s">
        <v>2058</v>
      </c>
      <c r="F8699" s="135" t="s">
        <v>334</v>
      </c>
      <c r="G8699" s="169">
        <v>54637</v>
      </c>
      <c r="H8699" s="36">
        <v>158.16999999999999</v>
      </c>
      <c r="I8699" s="50">
        <v>151.76</v>
      </c>
      <c r="J8699" s="155">
        <f t="shared" si="4653"/>
        <v>56944.743608328943</v>
      </c>
      <c r="K8699" s="182">
        <v>304342.5</v>
      </c>
      <c r="L8699" s="143">
        <v>346507.77</v>
      </c>
      <c r="M8699" s="143">
        <v>353369.31</v>
      </c>
      <c r="N8699" s="143">
        <f t="shared" si="4654"/>
        <v>56944.743608328943</v>
      </c>
      <c r="O8699" s="143">
        <f t="shared" si="4655"/>
        <v>353369.31</v>
      </c>
      <c r="P8699" s="143">
        <f t="shared" si="4656"/>
        <v>304342.5</v>
      </c>
      <c r="Q8699" s="143">
        <f t="shared" si="4657"/>
        <v>265291.08090208226</v>
      </c>
      <c r="R8699" s="143">
        <f t="shared" si="4658"/>
        <v>180643.62180416446</v>
      </c>
      <c r="S8699" s="143">
        <f t="shared" si="4659"/>
        <v>328855.90500000003</v>
      </c>
      <c r="T8699" s="143">
        <f t="shared" si="4660"/>
        <v>140578.72601776873</v>
      </c>
      <c r="U8699" s="194">
        <f t="shared" si="4661"/>
        <v>0.46190961176230311</v>
      </c>
      <c r="V8699" s="188" t="str">
        <f t="shared" si="4662"/>
        <v>MENOR</v>
      </c>
      <c r="W8699" s="188">
        <f t="shared" si="4663"/>
        <v>56944.743608328943</v>
      </c>
      <c r="X8699" s="143">
        <f t="shared" si="4664"/>
        <v>56945</v>
      </c>
    </row>
    <row r="8700" spans="1:24" ht="38.25" customHeight="1" x14ac:dyDescent="0.25">
      <c r="A8700" s="20" t="s">
        <v>95</v>
      </c>
      <c r="B8700" s="20">
        <v>87141</v>
      </c>
      <c r="C8700" s="31" t="s">
        <v>2152</v>
      </c>
      <c r="D8700" s="84" t="s">
        <v>2153</v>
      </c>
      <c r="E8700" s="20" t="s">
        <v>2058</v>
      </c>
      <c r="F8700" s="135" t="s">
        <v>334</v>
      </c>
      <c r="G8700" s="169">
        <v>11080</v>
      </c>
      <c r="H8700" s="36">
        <v>158.16999999999999</v>
      </c>
      <c r="I8700" s="50">
        <v>151.76</v>
      </c>
      <c r="J8700" s="155">
        <f t="shared" si="4653"/>
        <v>11547.994201370586</v>
      </c>
      <c r="K8700" s="182">
        <v>244366.5</v>
      </c>
      <c r="L8700" s="143">
        <v>266821.8</v>
      </c>
      <c r="M8700" s="143">
        <v>272105.40000000002</v>
      </c>
      <c r="N8700" s="143">
        <f t="shared" si="4654"/>
        <v>11547.994201370586</v>
      </c>
      <c r="O8700" s="143">
        <f t="shared" si="4655"/>
        <v>272105.40000000002</v>
      </c>
      <c r="P8700" s="143">
        <f t="shared" si="4656"/>
        <v>244366.5</v>
      </c>
      <c r="Q8700" s="143">
        <f t="shared" si="4657"/>
        <v>198710.42355034265</v>
      </c>
      <c r="R8700" s="143">
        <f t="shared" si="4658"/>
        <v>127957.24710068529</v>
      </c>
      <c r="S8700" s="143">
        <f t="shared" si="4659"/>
        <v>258235.95</v>
      </c>
      <c r="T8700" s="143">
        <f t="shared" si="4660"/>
        <v>125353.14707723221</v>
      </c>
      <c r="U8700" s="194">
        <f t="shared" si="4661"/>
        <v>0.51297189703675505</v>
      </c>
      <c r="V8700" s="188" t="str">
        <f t="shared" si="4662"/>
        <v>MENOR</v>
      </c>
      <c r="W8700" s="188">
        <f t="shared" si="4663"/>
        <v>11547.994201370586</v>
      </c>
      <c r="X8700" s="143">
        <f t="shared" si="4664"/>
        <v>11548</v>
      </c>
    </row>
    <row r="8701" spans="1:24" ht="38.25" customHeight="1" x14ac:dyDescent="0.25">
      <c r="A8701" s="20" t="s">
        <v>96</v>
      </c>
      <c r="B8701" s="20">
        <v>87141</v>
      </c>
      <c r="C8701" s="31" t="s">
        <v>2154</v>
      </c>
      <c r="D8701" s="84" t="s">
        <v>2155</v>
      </c>
      <c r="E8701" s="20" t="s">
        <v>2058</v>
      </c>
      <c r="F8701" s="135" t="s">
        <v>334</v>
      </c>
      <c r="G8701" s="169">
        <v>109734</v>
      </c>
      <c r="H8701" s="36">
        <v>158.16999999999999</v>
      </c>
      <c r="I8701" s="50">
        <v>151.76</v>
      </c>
      <c r="J8701" s="155">
        <f t="shared" si="4653"/>
        <v>114368.91657880865</v>
      </c>
      <c r="K8701" s="182">
        <v>246568</v>
      </c>
      <c r="L8701" s="143">
        <v>266821.8</v>
      </c>
      <c r="M8701" s="143">
        <v>272105.40000000002</v>
      </c>
      <c r="N8701" s="143">
        <f t="shared" si="4654"/>
        <v>114368.91657880865</v>
      </c>
      <c r="O8701" s="143">
        <f t="shared" si="4655"/>
        <v>272105.40000000002</v>
      </c>
      <c r="P8701" s="143">
        <f t="shared" si="4656"/>
        <v>246568</v>
      </c>
      <c r="Q8701" s="143">
        <f t="shared" si="4657"/>
        <v>224966.02914470216</v>
      </c>
      <c r="R8701" s="143">
        <f t="shared" si="4658"/>
        <v>180468.45828940434</v>
      </c>
      <c r="S8701" s="143">
        <f t="shared" si="4659"/>
        <v>259336.7</v>
      </c>
      <c r="T8701" s="143">
        <f t="shared" si="4660"/>
        <v>74548.401036442025</v>
      </c>
      <c r="U8701" s="194">
        <f t="shared" si="4661"/>
        <v>0.30234418511908284</v>
      </c>
      <c r="V8701" s="188" t="str">
        <f t="shared" si="4662"/>
        <v>MENOR</v>
      </c>
      <c r="W8701" s="188">
        <f t="shared" si="4663"/>
        <v>114368.91657880865</v>
      </c>
      <c r="X8701" s="143">
        <f t="shared" si="4664"/>
        <v>114369</v>
      </c>
    </row>
    <row r="8702" spans="1:24" ht="38.25" customHeight="1" x14ac:dyDescent="0.25">
      <c r="A8702" s="20" t="s">
        <v>97</v>
      </c>
      <c r="B8702" s="20">
        <v>87141</v>
      </c>
      <c r="C8702" s="31" t="s">
        <v>2158</v>
      </c>
      <c r="D8702" s="58" t="s">
        <v>2159</v>
      </c>
      <c r="E8702" s="20" t="s">
        <v>2058</v>
      </c>
      <c r="F8702" s="135" t="s">
        <v>334</v>
      </c>
      <c r="G8702" s="169">
        <v>28077</v>
      </c>
      <c r="H8702" s="36">
        <v>158.16999999999999</v>
      </c>
      <c r="I8702" s="50">
        <v>151.76</v>
      </c>
      <c r="J8702" s="155">
        <f t="shared" si="4653"/>
        <v>29262.909132841331</v>
      </c>
      <c r="K8702" s="182">
        <v>317016</v>
      </c>
      <c r="L8702" s="143">
        <v>346147.2</v>
      </c>
      <c r="M8702" s="143">
        <v>353001.6</v>
      </c>
      <c r="N8702" s="143">
        <f t="shared" si="4654"/>
        <v>29262.909132841331</v>
      </c>
      <c r="O8702" s="143">
        <f t="shared" si="4655"/>
        <v>353001.6</v>
      </c>
      <c r="P8702" s="143">
        <f t="shared" si="4656"/>
        <v>317016</v>
      </c>
      <c r="Q8702" s="143">
        <f t="shared" si="4657"/>
        <v>261356.92728321033</v>
      </c>
      <c r="R8702" s="143">
        <f t="shared" si="4658"/>
        <v>173139.45456642067</v>
      </c>
      <c r="S8702" s="143">
        <f t="shared" si="4659"/>
        <v>335008.8</v>
      </c>
      <c r="T8702" s="143">
        <f t="shared" si="4660"/>
        <v>155513.88150433364</v>
      </c>
      <c r="U8702" s="194">
        <f t="shared" si="4661"/>
        <v>0.49055530794765451</v>
      </c>
      <c r="V8702" s="188" t="str">
        <f t="shared" si="4662"/>
        <v>MENOR</v>
      </c>
      <c r="W8702" s="188">
        <f t="shared" si="4663"/>
        <v>29262.909132841331</v>
      </c>
      <c r="X8702" s="143">
        <f t="shared" si="4664"/>
        <v>29263</v>
      </c>
    </row>
    <row r="8703" spans="1:24" ht="38.25" customHeight="1" x14ac:dyDescent="0.25">
      <c r="A8703" s="20" t="s">
        <v>98</v>
      </c>
      <c r="B8703" s="20">
        <v>87141</v>
      </c>
      <c r="C8703" s="26" t="s">
        <v>2166</v>
      </c>
      <c r="D8703" s="84" t="s">
        <v>2167</v>
      </c>
      <c r="E8703" s="20" t="s">
        <v>2058</v>
      </c>
      <c r="F8703" s="135" t="s">
        <v>334</v>
      </c>
      <c r="G8703" s="169">
        <v>56593</v>
      </c>
      <c r="H8703" s="36">
        <v>158.16999999999999</v>
      </c>
      <c r="I8703" s="50">
        <v>151.76</v>
      </c>
      <c r="J8703" s="155">
        <f t="shared" si="4653"/>
        <v>58983.360635213496</v>
      </c>
      <c r="K8703" s="182">
        <v>244366.5</v>
      </c>
      <c r="L8703" s="143">
        <v>269045.315</v>
      </c>
      <c r="M8703" s="143">
        <v>274372.94500000001</v>
      </c>
      <c r="N8703" s="143">
        <f t="shared" si="4654"/>
        <v>58983.360635213496</v>
      </c>
      <c r="O8703" s="143">
        <f t="shared" si="4655"/>
        <v>274372.94500000001</v>
      </c>
      <c r="P8703" s="143">
        <f t="shared" si="4656"/>
        <v>244366.5</v>
      </c>
      <c r="Q8703" s="143">
        <f t="shared" si="4657"/>
        <v>211692.03015880339</v>
      </c>
      <c r="R8703" s="143">
        <f t="shared" si="4658"/>
        <v>151674.93031760675</v>
      </c>
      <c r="S8703" s="143">
        <f t="shared" si="4659"/>
        <v>259369.7225</v>
      </c>
      <c r="T8703" s="143">
        <f t="shared" si="4660"/>
        <v>102641.53657993925</v>
      </c>
      <c r="U8703" s="194">
        <f t="shared" si="4661"/>
        <v>0.42003112775253254</v>
      </c>
      <c r="V8703" s="188" t="str">
        <f t="shared" si="4662"/>
        <v>MENOR</v>
      </c>
      <c r="W8703" s="188">
        <f t="shared" si="4663"/>
        <v>58983.360635213496</v>
      </c>
      <c r="X8703" s="143">
        <f t="shared" si="4664"/>
        <v>58983</v>
      </c>
    </row>
    <row r="8704" spans="1:24" ht="38.25" customHeight="1" x14ac:dyDescent="0.25">
      <c r="A8704" s="20" t="s">
        <v>99</v>
      </c>
      <c r="B8704" s="20">
        <v>87141</v>
      </c>
      <c r="C8704" s="26" t="s">
        <v>2160</v>
      </c>
      <c r="D8704" s="84" t="s">
        <v>2161</v>
      </c>
      <c r="E8704" s="20" t="s">
        <v>2058</v>
      </c>
      <c r="F8704" s="135" t="s">
        <v>334</v>
      </c>
      <c r="G8704" s="169">
        <v>113719</v>
      </c>
      <c r="H8704" s="36">
        <v>158.16999999999999</v>
      </c>
      <c r="I8704" s="50">
        <v>151.76</v>
      </c>
      <c r="J8704" s="155">
        <f t="shared" si="4653"/>
        <v>118522.2339878756</v>
      </c>
      <c r="K8704" s="182">
        <v>513128</v>
      </c>
      <c r="L8704" s="143">
        <v>564532.43000000005</v>
      </c>
      <c r="M8704" s="143">
        <v>575711.29</v>
      </c>
      <c r="N8704" s="143">
        <f t="shared" si="4654"/>
        <v>118522.2339878756</v>
      </c>
      <c r="O8704" s="143">
        <f t="shared" si="4655"/>
        <v>575711.29</v>
      </c>
      <c r="P8704" s="143">
        <f t="shared" si="4656"/>
        <v>513128</v>
      </c>
      <c r="Q8704" s="143">
        <f t="shared" si="4657"/>
        <v>442973.48849696893</v>
      </c>
      <c r="R8704" s="143">
        <f t="shared" si="4658"/>
        <v>315825.11699393782</v>
      </c>
      <c r="S8704" s="143">
        <f t="shared" si="4659"/>
        <v>544419.64500000002</v>
      </c>
      <c r="T8704" s="143">
        <f t="shared" si="4660"/>
        <v>218010.83477964174</v>
      </c>
      <c r="U8704" s="194">
        <f t="shared" si="4661"/>
        <v>0.42486637794008852</v>
      </c>
      <c r="V8704" s="188" t="str">
        <f t="shared" si="4662"/>
        <v>MENOR</v>
      </c>
      <c r="W8704" s="188">
        <f t="shared" si="4663"/>
        <v>118522.2339878756</v>
      </c>
      <c r="X8704" s="143">
        <f t="shared" si="4664"/>
        <v>118522</v>
      </c>
    </row>
    <row r="8705" spans="1:24" ht="38.25" customHeight="1" x14ac:dyDescent="0.25">
      <c r="A8705" s="20" t="s">
        <v>100</v>
      </c>
      <c r="B8705" s="20">
        <v>87141</v>
      </c>
      <c r="C8705" s="26" t="s">
        <v>2162</v>
      </c>
      <c r="D8705" s="58" t="s">
        <v>2163</v>
      </c>
      <c r="E8705" s="20" t="s">
        <v>2058</v>
      </c>
      <c r="F8705" s="135" t="s">
        <v>334</v>
      </c>
      <c r="G8705" s="169">
        <v>115311</v>
      </c>
      <c r="H8705" s="36">
        <v>158.16999999999999</v>
      </c>
      <c r="I8705" s="50">
        <v>151.76</v>
      </c>
      <c r="J8705" s="155">
        <f t="shared" si="4653"/>
        <v>120181.47647601477</v>
      </c>
      <c r="K8705" s="182">
        <v>159936</v>
      </c>
      <c r="L8705" s="143">
        <v>171631.32</v>
      </c>
      <c r="M8705" s="143">
        <v>175029.96</v>
      </c>
      <c r="N8705" s="143">
        <f t="shared" si="4654"/>
        <v>120181.47647601477</v>
      </c>
      <c r="O8705" s="143">
        <f t="shared" si="4655"/>
        <v>175029.96</v>
      </c>
      <c r="P8705" s="143">
        <f t="shared" si="4656"/>
        <v>159936</v>
      </c>
      <c r="Q8705" s="143">
        <f t="shared" si="4657"/>
        <v>156694.68911900368</v>
      </c>
      <c r="R8705" s="143">
        <f t="shared" si="4658"/>
        <v>140058.73823800738</v>
      </c>
      <c r="S8705" s="143">
        <f t="shared" si="4659"/>
        <v>167482.97999999998</v>
      </c>
      <c r="T8705" s="143">
        <f t="shared" si="4660"/>
        <v>25186.013936932271</v>
      </c>
      <c r="U8705" s="194">
        <f t="shared" si="4661"/>
        <v>0.1574755773367614</v>
      </c>
      <c r="V8705" s="188" t="str">
        <f t="shared" si="4662"/>
        <v>MENOR</v>
      </c>
      <c r="W8705" s="188">
        <f t="shared" si="4663"/>
        <v>120181.47647601477</v>
      </c>
      <c r="X8705" s="143">
        <f t="shared" si="4664"/>
        <v>120181</v>
      </c>
    </row>
    <row r="8706" spans="1:24" ht="38.25" customHeight="1" x14ac:dyDescent="0.25">
      <c r="A8706" s="20" t="s">
        <v>101</v>
      </c>
      <c r="B8706" s="20">
        <v>87141</v>
      </c>
      <c r="C8706" s="26" t="s">
        <v>2164</v>
      </c>
      <c r="D8706" s="58" t="s">
        <v>2165</v>
      </c>
      <c r="E8706" s="20" t="s">
        <v>2058</v>
      </c>
      <c r="F8706" s="135" t="s">
        <v>334</v>
      </c>
      <c r="G8706" s="169">
        <v>106859</v>
      </c>
      <c r="H8706" s="36">
        <v>158.16999999999999</v>
      </c>
      <c r="I8706" s="50">
        <v>151.76</v>
      </c>
      <c r="J8706" s="155">
        <f t="shared" si="4653"/>
        <v>111372.48306536637</v>
      </c>
      <c r="K8706" s="182">
        <v>239904</v>
      </c>
      <c r="L8706" s="143">
        <v>257446.98</v>
      </c>
      <c r="M8706" s="143">
        <v>262544.94</v>
      </c>
      <c r="N8706" s="143">
        <f t="shared" si="4654"/>
        <v>111372.48306536637</v>
      </c>
      <c r="O8706" s="143">
        <f t="shared" si="4655"/>
        <v>262544.94</v>
      </c>
      <c r="P8706" s="143">
        <f t="shared" si="4656"/>
        <v>239904</v>
      </c>
      <c r="Q8706" s="143">
        <f t="shared" si="4657"/>
        <v>217817.10076634161</v>
      </c>
      <c r="R8706" s="143">
        <f t="shared" si="4658"/>
        <v>175638.2415326832</v>
      </c>
      <c r="S8706" s="143">
        <f t="shared" si="4659"/>
        <v>251224.47</v>
      </c>
      <c r="T8706" s="143">
        <f t="shared" si="4660"/>
        <v>71622.609758490042</v>
      </c>
      <c r="U8706" s="194">
        <f t="shared" si="4661"/>
        <v>0.29854695944415283</v>
      </c>
      <c r="V8706" s="188" t="str">
        <f t="shared" si="4662"/>
        <v>MENOR</v>
      </c>
      <c r="W8706" s="188">
        <f t="shared" si="4663"/>
        <v>111372.48306536637</v>
      </c>
      <c r="X8706" s="143">
        <f t="shared" si="4664"/>
        <v>111372</v>
      </c>
    </row>
    <row r="8707" spans="1:24" ht="38.25" customHeight="1" x14ac:dyDescent="0.25">
      <c r="A8707" s="20" t="s">
        <v>102</v>
      </c>
      <c r="B8707" s="20">
        <v>87141</v>
      </c>
      <c r="C8707" s="26" t="s">
        <v>2170</v>
      </c>
      <c r="D8707" s="58" t="s">
        <v>2171</v>
      </c>
      <c r="E8707" s="20" t="s">
        <v>2058</v>
      </c>
      <c r="F8707" s="135" t="s">
        <v>334</v>
      </c>
      <c r="G8707" s="169">
        <v>213156</v>
      </c>
      <c r="H8707" s="36">
        <v>158.16999999999999</v>
      </c>
      <c r="I8707" s="50">
        <v>151.76</v>
      </c>
      <c r="J8707" s="155">
        <f t="shared" si="4653"/>
        <v>222159.22851871376</v>
      </c>
      <c r="K8707" s="182">
        <v>1031587.2</v>
      </c>
      <c r="L8707" s="143">
        <v>1088416.602</v>
      </c>
      <c r="M8707" s="143">
        <v>1109969.406</v>
      </c>
      <c r="N8707" s="143">
        <f t="shared" si="4654"/>
        <v>222159.22851871376</v>
      </c>
      <c r="O8707" s="143">
        <f t="shared" si="4655"/>
        <v>1109969.406</v>
      </c>
      <c r="P8707" s="143">
        <f t="shared" si="4656"/>
        <v>1031587.2</v>
      </c>
      <c r="Q8707" s="143">
        <f t="shared" si="4657"/>
        <v>863033.10912967834</v>
      </c>
      <c r="R8707" s="143">
        <f t="shared" si="4658"/>
        <v>626873.21425935684</v>
      </c>
      <c r="S8707" s="143">
        <f t="shared" si="4659"/>
        <v>1070778.3029999998</v>
      </c>
      <c r="T8707" s="143">
        <f t="shared" si="4660"/>
        <v>428526.57092605578</v>
      </c>
      <c r="U8707" s="194">
        <f t="shared" si="4661"/>
        <v>0.41540508735088588</v>
      </c>
      <c r="V8707" s="188" t="str">
        <f t="shared" si="4662"/>
        <v>MENOR</v>
      </c>
      <c r="W8707" s="188">
        <f t="shared" si="4663"/>
        <v>222159.22851871376</v>
      </c>
      <c r="X8707" s="143">
        <f t="shared" si="4664"/>
        <v>222159</v>
      </c>
    </row>
    <row r="8708" spans="1:24" ht="38.25" customHeight="1" x14ac:dyDescent="0.25">
      <c r="A8708" s="20" t="s">
        <v>103</v>
      </c>
      <c r="B8708" s="20">
        <v>87141</v>
      </c>
      <c r="C8708" s="26" t="s">
        <v>2699</v>
      </c>
      <c r="D8708" s="84" t="s">
        <v>2700</v>
      </c>
      <c r="E8708" s="20" t="s">
        <v>2058</v>
      </c>
      <c r="F8708" s="135" t="s">
        <v>334</v>
      </c>
      <c r="G8708" s="169">
        <v>56593</v>
      </c>
      <c r="H8708" s="36">
        <v>158.16999999999999</v>
      </c>
      <c r="I8708" s="50">
        <v>151.76</v>
      </c>
      <c r="J8708" s="155">
        <f t="shared" si="4653"/>
        <v>58983.360635213496</v>
      </c>
      <c r="K8708" s="182">
        <v>237762</v>
      </c>
      <c r="L8708" s="143">
        <v>253120.14</v>
      </c>
      <c r="M8708" s="143">
        <v>258132.41999999998</v>
      </c>
      <c r="N8708" s="143">
        <f t="shared" si="4654"/>
        <v>58983.360635213496</v>
      </c>
      <c r="O8708" s="143">
        <f t="shared" si="4655"/>
        <v>258132.41999999998</v>
      </c>
      <c r="P8708" s="143">
        <f t="shared" si="4656"/>
        <v>237762</v>
      </c>
      <c r="Q8708" s="143">
        <f t="shared" si="4657"/>
        <v>201999.48015880334</v>
      </c>
      <c r="R8708" s="143">
        <f t="shared" si="4658"/>
        <v>148372.68031760675</v>
      </c>
      <c r="S8708" s="143">
        <f t="shared" si="4659"/>
        <v>247947.21</v>
      </c>
      <c r="T8708" s="143">
        <f t="shared" si="4660"/>
        <v>95737.135022227245</v>
      </c>
      <c r="U8708" s="194">
        <f t="shared" si="4661"/>
        <v>0.40265952937066163</v>
      </c>
      <c r="V8708" s="188" t="str">
        <f t="shared" si="4662"/>
        <v>MENOR</v>
      </c>
      <c r="W8708" s="188">
        <f t="shared" si="4663"/>
        <v>58983.360635213496</v>
      </c>
      <c r="X8708" s="143">
        <f t="shared" si="4664"/>
        <v>58983</v>
      </c>
    </row>
    <row r="8709" spans="1:24" ht="38.25" customHeight="1" x14ac:dyDescent="0.25">
      <c r="A8709" s="20" t="s">
        <v>104</v>
      </c>
      <c r="B8709" s="20">
        <v>87141</v>
      </c>
      <c r="C8709" s="26" t="s">
        <v>2701</v>
      </c>
      <c r="D8709" s="58" t="s">
        <v>2702</v>
      </c>
      <c r="E8709" s="20" t="s">
        <v>2058</v>
      </c>
      <c r="F8709" s="135" t="s">
        <v>334</v>
      </c>
      <c r="G8709" s="169">
        <v>87049</v>
      </c>
      <c r="H8709" s="36">
        <v>158.16999999999999</v>
      </c>
      <c r="I8709" s="50">
        <v>151.76</v>
      </c>
      <c r="J8709" s="155">
        <f t="shared" si="4653"/>
        <v>90725.753360569317</v>
      </c>
      <c r="K8709" s="182">
        <v>116739</v>
      </c>
      <c r="L8709" s="143">
        <v>128723.49</v>
      </c>
      <c r="M8709" s="143">
        <v>131272.47</v>
      </c>
      <c r="N8709" s="143">
        <f t="shared" si="4654"/>
        <v>90725.753360569317</v>
      </c>
      <c r="O8709" s="143">
        <f t="shared" si="4655"/>
        <v>131272.47</v>
      </c>
      <c r="P8709" s="143">
        <f t="shared" si="4656"/>
        <v>116739</v>
      </c>
      <c r="Q8709" s="143">
        <f t="shared" si="4657"/>
        <v>116865.17834014233</v>
      </c>
      <c r="R8709" s="143">
        <f t="shared" si="4658"/>
        <v>103732.37668028465</v>
      </c>
      <c r="S8709" s="143">
        <f t="shared" si="4659"/>
        <v>124005.735</v>
      </c>
      <c r="T8709" s="143">
        <f t="shared" si="4660"/>
        <v>18542.519314904039</v>
      </c>
      <c r="U8709" s="194">
        <f t="shared" si="4661"/>
        <v>0.15883740065362936</v>
      </c>
      <c r="V8709" s="188" t="str">
        <f t="shared" si="4662"/>
        <v>MENOR</v>
      </c>
      <c r="W8709" s="188">
        <f t="shared" si="4663"/>
        <v>90725.753360569317</v>
      </c>
      <c r="X8709" s="143">
        <f t="shared" si="4664"/>
        <v>90726</v>
      </c>
    </row>
    <row r="8710" spans="1:24" x14ac:dyDescent="0.25">
      <c r="A8710" s="20" t="s">
        <v>105</v>
      </c>
      <c r="B8710" s="20">
        <v>87141</v>
      </c>
      <c r="C8710" s="26" t="s">
        <v>2172</v>
      </c>
      <c r="D8710" s="58" t="s">
        <v>2173</v>
      </c>
      <c r="E8710" s="20" t="s">
        <v>2058</v>
      </c>
      <c r="F8710" s="135" t="s">
        <v>334</v>
      </c>
      <c r="G8710" s="169">
        <v>54886</v>
      </c>
      <c r="H8710" s="36">
        <v>158.16999999999999</v>
      </c>
      <c r="I8710" s="50">
        <v>151.76</v>
      </c>
      <c r="J8710" s="155">
        <f t="shared" si="4653"/>
        <v>57204.260806536637</v>
      </c>
      <c r="K8710" s="182">
        <v>235620</v>
      </c>
      <c r="L8710" s="143">
        <v>263937.24</v>
      </c>
      <c r="M8710" s="143">
        <v>269163.71999999997</v>
      </c>
      <c r="N8710" s="143">
        <f t="shared" si="4654"/>
        <v>57204.260806536637</v>
      </c>
      <c r="O8710" s="143">
        <f t="shared" si="4655"/>
        <v>269163.71999999997</v>
      </c>
      <c r="P8710" s="143">
        <f t="shared" si="4656"/>
        <v>235620</v>
      </c>
      <c r="Q8710" s="143">
        <f t="shared" si="4657"/>
        <v>206481.30520163415</v>
      </c>
      <c r="R8710" s="143">
        <f t="shared" si="4658"/>
        <v>146412.13040326833</v>
      </c>
      <c r="S8710" s="143">
        <f t="shared" si="4659"/>
        <v>252391.86</v>
      </c>
      <c r="T8710" s="143">
        <f t="shared" si="4660"/>
        <v>100603.12965045156</v>
      </c>
      <c r="U8710" s="194">
        <f t="shared" si="4661"/>
        <v>0.42697194487077311</v>
      </c>
      <c r="V8710" s="188" t="str">
        <f t="shared" si="4662"/>
        <v>MENOR</v>
      </c>
      <c r="W8710" s="188">
        <f t="shared" si="4663"/>
        <v>57204.260806536637</v>
      </c>
      <c r="X8710" s="143">
        <f t="shared" si="4664"/>
        <v>57204</v>
      </c>
    </row>
    <row r="8711" spans="1:24" x14ac:dyDescent="0.25">
      <c r="A8711" s="15" t="s">
        <v>126</v>
      </c>
      <c r="B8711" s="34" t="s">
        <v>127</v>
      </c>
      <c r="C8711" s="17"/>
      <c r="D8711" s="17"/>
      <c r="E8711" s="35"/>
      <c r="F8711" s="35"/>
      <c r="G8711" s="138"/>
      <c r="H8711" s="18"/>
      <c r="I8711" s="18"/>
      <c r="J8711" s="138"/>
      <c r="K8711" s="183"/>
      <c r="L8711" s="147"/>
      <c r="M8711" s="147"/>
      <c r="N8711" s="147"/>
      <c r="O8711" s="147"/>
      <c r="P8711" s="147"/>
      <c r="Q8711" s="147"/>
      <c r="R8711" s="147"/>
      <c r="S8711" s="147"/>
      <c r="T8711" s="147"/>
      <c r="U8711" s="197"/>
      <c r="V8711" s="146"/>
      <c r="W8711" s="147"/>
      <c r="X8711" s="147"/>
    </row>
    <row r="8712" spans="1:24" ht="45" customHeight="1" x14ac:dyDescent="0.25">
      <c r="A8712" s="20" t="s">
        <v>128</v>
      </c>
      <c r="B8712" s="20">
        <v>87141</v>
      </c>
      <c r="C8712" s="26" t="s">
        <v>2196</v>
      </c>
      <c r="D8712" s="84" t="s">
        <v>2197</v>
      </c>
      <c r="E8712" s="20" t="s">
        <v>2058</v>
      </c>
      <c r="F8712" s="135" t="s">
        <v>334</v>
      </c>
      <c r="G8712" s="169">
        <v>56593</v>
      </c>
      <c r="H8712" s="36">
        <v>158.16999999999999</v>
      </c>
      <c r="I8712" s="50">
        <v>151.76</v>
      </c>
      <c r="J8712" s="155">
        <f t="shared" ref="J8712:J8755" si="4665">G8712*(H8712/I8712)</f>
        <v>58983.360635213496</v>
      </c>
      <c r="K8712" s="182">
        <v>441014</v>
      </c>
      <c r="L8712" s="143">
        <v>482202.28</v>
      </c>
      <c r="M8712" s="143">
        <v>491750.83999999997</v>
      </c>
      <c r="N8712" s="143">
        <f t="shared" ref="N8712:N8755" si="4666">MIN(J8712,K8712,L8712,M8712)</f>
        <v>58983.360635213496</v>
      </c>
      <c r="O8712" s="143">
        <f t="shared" ref="O8712:O8755" si="4667">MAX(J8712,K8712,L8712,M8712)</f>
        <v>491750.83999999997</v>
      </c>
      <c r="P8712" s="143">
        <f t="shared" ref="P8712:P8755" si="4668">MEDIAN(J8712,K8712,L8712,M8712,)</f>
        <v>441014</v>
      </c>
      <c r="Q8712" s="143">
        <f t="shared" ref="Q8712:Q8755" si="4669">AVERAGE(J8712,K8712,L8712,M8712)</f>
        <v>368487.62015880342</v>
      </c>
      <c r="R8712" s="143">
        <f t="shared" ref="R8712:R8755" si="4670">AVERAGE(N8712,P8712)</f>
        <v>249998.68031760675</v>
      </c>
      <c r="S8712" s="143">
        <f t="shared" ref="S8712:S8755" si="4671">AVERAGE(O8712,P8712)</f>
        <v>466382.42</v>
      </c>
      <c r="T8712" s="143">
        <f t="shared" ref="T8712:T8755" si="4672">STDEVA(J8712,K8712,L8712,M8712)</f>
        <v>207507.27510502157</v>
      </c>
      <c r="U8712" s="194">
        <f t="shared" ref="U8712:U8755" si="4673">T8712/P8712</f>
        <v>0.47052310154557808</v>
      </c>
      <c r="V8712" s="188" t="str">
        <f t="shared" ref="V8712:V8755" si="4674">IF(U8712&lt;=70%,"MENOR",IF(AND(U8712&gt;70%,U8712&lt;=90%),"[PROM MEN-MED]","PROMEDIO"))</f>
        <v>MENOR</v>
      </c>
      <c r="W8712" s="188">
        <f t="shared" ref="W8712:W8755" si="4675">IF(U8712&lt;=70%,N8712,IF(AND(U8712&gt;70%,U8712&lt;=90%),R8712,Q8712))</f>
        <v>58983.360635213496</v>
      </c>
      <c r="X8712" s="143">
        <f t="shared" ref="X8712:X8755" si="4676">ROUND(W8712,0)</f>
        <v>58983</v>
      </c>
    </row>
    <row r="8713" spans="1:24" ht="45" customHeight="1" x14ac:dyDescent="0.25">
      <c r="A8713" s="20" t="s">
        <v>129</v>
      </c>
      <c r="B8713" s="20">
        <v>87141</v>
      </c>
      <c r="C8713" s="26" t="s">
        <v>2198</v>
      </c>
      <c r="D8713" s="58" t="s">
        <v>2199</v>
      </c>
      <c r="E8713" s="20" t="s">
        <v>2058</v>
      </c>
      <c r="F8713" s="135" t="s">
        <v>334</v>
      </c>
      <c r="G8713" s="169">
        <v>56344</v>
      </c>
      <c r="H8713" s="36">
        <v>158.16999999999999</v>
      </c>
      <c r="I8713" s="50">
        <v>151.76</v>
      </c>
      <c r="J8713" s="155">
        <f t="shared" si="4665"/>
        <v>58723.843437005802</v>
      </c>
      <c r="K8713" s="182">
        <v>366520</v>
      </c>
      <c r="L8713" s="143">
        <v>393742.44</v>
      </c>
      <c r="M8713" s="143">
        <v>401539.32</v>
      </c>
      <c r="N8713" s="143">
        <f t="shared" si="4666"/>
        <v>58723.843437005802</v>
      </c>
      <c r="O8713" s="143">
        <f t="shared" si="4667"/>
        <v>401539.32</v>
      </c>
      <c r="P8713" s="143">
        <f t="shared" si="4668"/>
        <v>366520</v>
      </c>
      <c r="Q8713" s="143">
        <f t="shared" si="4669"/>
        <v>305131.40085925144</v>
      </c>
      <c r="R8713" s="143">
        <f t="shared" si="4670"/>
        <v>212621.92171850291</v>
      </c>
      <c r="S8713" s="143">
        <f t="shared" si="4671"/>
        <v>384029.66000000003</v>
      </c>
      <c r="T8713" s="143">
        <f t="shared" si="4672"/>
        <v>164956.20387435489</v>
      </c>
      <c r="U8713" s="194">
        <f t="shared" si="4673"/>
        <v>0.45006058025306911</v>
      </c>
      <c r="V8713" s="188" t="str">
        <f t="shared" si="4674"/>
        <v>MENOR</v>
      </c>
      <c r="W8713" s="188">
        <f t="shared" si="4675"/>
        <v>58723.843437005802</v>
      </c>
      <c r="X8713" s="143">
        <f t="shared" si="4676"/>
        <v>58724</v>
      </c>
    </row>
    <row r="8714" spans="1:24" ht="45" customHeight="1" x14ac:dyDescent="0.25">
      <c r="A8714" s="20" t="s">
        <v>130</v>
      </c>
      <c r="B8714" s="20">
        <v>87141</v>
      </c>
      <c r="C8714" s="26" t="s">
        <v>2200</v>
      </c>
      <c r="D8714" s="84" t="s">
        <v>2201</v>
      </c>
      <c r="E8714" s="20" t="s">
        <v>2058</v>
      </c>
      <c r="F8714" s="135" t="s">
        <v>334</v>
      </c>
      <c r="G8714" s="169">
        <v>11080</v>
      </c>
      <c r="H8714" s="36">
        <v>158.16999999999999</v>
      </c>
      <c r="I8714" s="50">
        <v>151.76</v>
      </c>
      <c r="J8714" s="155">
        <f t="shared" si="4665"/>
        <v>11547.994201370586</v>
      </c>
      <c r="K8714" s="182">
        <v>184926</v>
      </c>
      <c r="L8714" s="143">
        <v>201919.2</v>
      </c>
      <c r="M8714" s="143">
        <v>205917.6</v>
      </c>
      <c r="N8714" s="143">
        <f t="shared" si="4666"/>
        <v>11547.994201370586</v>
      </c>
      <c r="O8714" s="143">
        <f t="shared" si="4667"/>
        <v>205917.6</v>
      </c>
      <c r="P8714" s="143">
        <f t="shared" si="4668"/>
        <v>184926</v>
      </c>
      <c r="Q8714" s="143">
        <f t="shared" si="4669"/>
        <v>151077.69855034264</v>
      </c>
      <c r="R8714" s="143">
        <f t="shared" si="4670"/>
        <v>98236.997100685287</v>
      </c>
      <c r="S8714" s="143">
        <f t="shared" si="4671"/>
        <v>195421.8</v>
      </c>
      <c r="T8714" s="143">
        <f t="shared" si="4672"/>
        <v>93463.930596072023</v>
      </c>
      <c r="U8714" s="194">
        <f t="shared" si="4673"/>
        <v>0.50541260069472127</v>
      </c>
      <c r="V8714" s="188" t="str">
        <f t="shared" si="4674"/>
        <v>MENOR</v>
      </c>
      <c r="W8714" s="188">
        <f t="shared" si="4675"/>
        <v>11547.994201370586</v>
      </c>
      <c r="X8714" s="143">
        <f t="shared" si="4676"/>
        <v>11548</v>
      </c>
    </row>
    <row r="8715" spans="1:24" ht="45" customHeight="1" x14ac:dyDescent="0.25">
      <c r="A8715" s="20" t="s">
        <v>131</v>
      </c>
      <c r="B8715" s="20">
        <v>87141</v>
      </c>
      <c r="C8715" s="26" t="s">
        <v>2406</v>
      </c>
      <c r="D8715" s="84" t="s">
        <v>2407</v>
      </c>
      <c r="E8715" s="20" t="s">
        <v>2058</v>
      </c>
      <c r="F8715" s="135" t="s">
        <v>334</v>
      </c>
      <c r="G8715" s="169">
        <v>5539</v>
      </c>
      <c r="H8715" s="36">
        <v>158.16999999999999</v>
      </c>
      <c r="I8715" s="50">
        <v>151.76</v>
      </c>
      <c r="J8715" s="155">
        <f t="shared" si="4665"/>
        <v>5772.9548629414867</v>
      </c>
      <c r="K8715" s="182">
        <v>193256</v>
      </c>
      <c r="L8715" s="143">
        <v>209130.6</v>
      </c>
      <c r="M8715" s="143">
        <v>213271.8</v>
      </c>
      <c r="N8715" s="143">
        <f t="shared" si="4666"/>
        <v>5772.9548629414867</v>
      </c>
      <c r="O8715" s="143">
        <f t="shared" si="4667"/>
        <v>213271.8</v>
      </c>
      <c r="P8715" s="143">
        <f t="shared" si="4668"/>
        <v>193256</v>
      </c>
      <c r="Q8715" s="143">
        <f t="shared" si="4669"/>
        <v>155357.83871573536</v>
      </c>
      <c r="R8715" s="143">
        <f t="shared" si="4670"/>
        <v>99514.477431470747</v>
      </c>
      <c r="S8715" s="143">
        <f t="shared" si="4671"/>
        <v>203263.9</v>
      </c>
      <c r="T8715" s="143">
        <f t="shared" si="4672"/>
        <v>100095.69566794869</v>
      </c>
      <c r="U8715" s="194">
        <f t="shared" si="4673"/>
        <v>0.51794353431690965</v>
      </c>
      <c r="V8715" s="188" t="str">
        <f t="shared" si="4674"/>
        <v>MENOR</v>
      </c>
      <c r="W8715" s="188">
        <f t="shared" si="4675"/>
        <v>5772.9548629414867</v>
      </c>
      <c r="X8715" s="143">
        <f t="shared" si="4676"/>
        <v>5773</v>
      </c>
    </row>
    <row r="8716" spans="1:24" ht="45" customHeight="1" x14ac:dyDescent="0.25">
      <c r="A8716" s="20" t="s">
        <v>132</v>
      </c>
      <c r="B8716" s="20">
        <v>87141</v>
      </c>
      <c r="C8716" s="26" t="s">
        <v>2408</v>
      </c>
      <c r="D8716" s="84" t="s">
        <v>2409</v>
      </c>
      <c r="E8716" s="20" t="s">
        <v>2058</v>
      </c>
      <c r="F8716" s="135" t="s">
        <v>334</v>
      </c>
      <c r="G8716" s="169">
        <v>56628</v>
      </c>
      <c r="H8716" s="36">
        <v>158.16999999999999</v>
      </c>
      <c r="I8716" s="50">
        <v>151.76</v>
      </c>
      <c r="J8716" s="155">
        <f t="shared" si="4665"/>
        <v>59019.838956246705</v>
      </c>
      <c r="K8716" s="182">
        <v>622608</v>
      </c>
      <c r="L8716" s="143">
        <v>692294.4</v>
      </c>
      <c r="M8716" s="143">
        <v>706003.2</v>
      </c>
      <c r="N8716" s="143">
        <f t="shared" si="4666"/>
        <v>59019.838956246705</v>
      </c>
      <c r="O8716" s="143">
        <f t="shared" si="4667"/>
        <v>706003.2</v>
      </c>
      <c r="P8716" s="143">
        <f t="shared" si="4668"/>
        <v>622608</v>
      </c>
      <c r="Q8716" s="143">
        <f t="shared" si="4669"/>
        <v>519981.35973906168</v>
      </c>
      <c r="R8716" s="143">
        <f t="shared" si="4670"/>
        <v>340813.91947812337</v>
      </c>
      <c r="S8716" s="143">
        <f t="shared" si="4671"/>
        <v>664305.6</v>
      </c>
      <c r="T8716" s="143">
        <f t="shared" si="4672"/>
        <v>309469.25524823269</v>
      </c>
      <c r="U8716" s="194">
        <f t="shared" si="4673"/>
        <v>0.497053130136832</v>
      </c>
      <c r="V8716" s="188" t="str">
        <f t="shared" si="4674"/>
        <v>MENOR</v>
      </c>
      <c r="W8716" s="188">
        <f t="shared" si="4675"/>
        <v>59019.838956246705</v>
      </c>
      <c r="X8716" s="143">
        <f t="shared" si="4676"/>
        <v>59020</v>
      </c>
    </row>
    <row r="8717" spans="1:24" ht="45" customHeight="1" x14ac:dyDescent="0.25">
      <c r="A8717" s="20" t="s">
        <v>133</v>
      </c>
      <c r="B8717" s="20">
        <v>87141</v>
      </c>
      <c r="C8717" s="26" t="s">
        <v>2202</v>
      </c>
      <c r="D8717" s="58" t="s">
        <v>2203</v>
      </c>
      <c r="E8717" s="20" t="s">
        <v>2058</v>
      </c>
      <c r="F8717" s="135" t="s">
        <v>334</v>
      </c>
      <c r="G8717" s="169">
        <v>7021</v>
      </c>
      <c r="H8717" s="36">
        <v>158.16999999999999</v>
      </c>
      <c r="I8717" s="50">
        <v>151.76</v>
      </c>
      <c r="J8717" s="155">
        <f t="shared" si="4665"/>
        <v>7317.5511992619931</v>
      </c>
      <c r="K8717" s="182">
        <v>31130.400000000001</v>
      </c>
      <c r="L8717" s="143">
        <v>34903.175999999999</v>
      </c>
      <c r="M8717" s="143">
        <v>35594.328000000001</v>
      </c>
      <c r="N8717" s="143">
        <f t="shared" si="4666"/>
        <v>7317.5511992619931</v>
      </c>
      <c r="O8717" s="143">
        <f t="shared" si="4667"/>
        <v>35594.328000000001</v>
      </c>
      <c r="P8717" s="143">
        <f t="shared" si="4668"/>
        <v>31130.400000000001</v>
      </c>
      <c r="Q8717" s="143">
        <f t="shared" si="4669"/>
        <v>27236.363799815503</v>
      </c>
      <c r="R8717" s="143">
        <f t="shared" si="4670"/>
        <v>19223.975599630998</v>
      </c>
      <c r="S8717" s="143">
        <f t="shared" si="4671"/>
        <v>33362.364000000001</v>
      </c>
      <c r="T8717" s="143">
        <f t="shared" si="4672"/>
        <v>13423.340223019248</v>
      </c>
      <c r="U8717" s="194">
        <f t="shared" si="4673"/>
        <v>0.43119716492622157</v>
      </c>
      <c r="V8717" s="188" t="str">
        <f t="shared" si="4674"/>
        <v>MENOR</v>
      </c>
      <c r="W8717" s="188">
        <f t="shared" si="4675"/>
        <v>7317.5511992619931</v>
      </c>
      <c r="X8717" s="143">
        <f t="shared" si="4676"/>
        <v>7318</v>
      </c>
    </row>
    <row r="8718" spans="1:24" ht="45" customHeight="1" x14ac:dyDescent="0.25">
      <c r="A8718" s="20" t="s">
        <v>135</v>
      </c>
      <c r="B8718" s="20">
        <v>87141</v>
      </c>
      <c r="C8718" s="26" t="s">
        <v>2204</v>
      </c>
      <c r="D8718" s="84" t="s">
        <v>2205</v>
      </c>
      <c r="E8718" s="20" t="s">
        <v>2058</v>
      </c>
      <c r="F8718" s="135" t="s">
        <v>334</v>
      </c>
      <c r="G8718" s="169">
        <v>2017</v>
      </c>
      <c r="H8718" s="36">
        <v>158.16999999999999</v>
      </c>
      <c r="I8718" s="50">
        <v>151.76</v>
      </c>
      <c r="J8718" s="155">
        <f t="shared" si="4665"/>
        <v>2102.1935292567214</v>
      </c>
      <c r="K8718" s="182">
        <v>58905</v>
      </c>
      <c r="L8718" s="143">
        <v>66525.165000000008</v>
      </c>
      <c r="M8718" s="143">
        <v>67842.494999999995</v>
      </c>
      <c r="N8718" s="143">
        <f t="shared" si="4666"/>
        <v>2102.1935292567214</v>
      </c>
      <c r="O8718" s="143">
        <f t="shared" si="4667"/>
        <v>67842.494999999995</v>
      </c>
      <c r="P8718" s="143">
        <f t="shared" si="4668"/>
        <v>58905</v>
      </c>
      <c r="Q8718" s="143">
        <f t="shared" si="4669"/>
        <v>48843.713382314178</v>
      </c>
      <c r="R8718" s="143">
        <f t="shared" si="4670"/>
        <v>30503.596764628361</v>
      </c>
      <c r="S8718" s="143">
        <f t="shared" si="4671"/>
        <v>63373.747499999998</v>
      </c>
      <c r="T8718" s="143">
        <f t="shared" si="4672"/>
        <v>31409.057084658831</v>
      </c>
      <c r="U8718" s="194">
        <f t="shared" si="4673"/>
        <v>0.5332154670173811</v>
      </c>
      <c r="V8718" s="188" t="str">
        <f t="shared" si="4674"/>
        <v>MENOR</v>
      </c>
      <c r="W8718" s="188">
        <f t="shared" si="4675"/>
        <v>2102.1935292567214</v>
      </c>
      <c r="X8718" s="143">
        <f t="shared" si="4676"/>
        <v>2102</v>
      </c>
    </row>
    <row r="8719" spans="1:24" ht="45" customHeight="1" x14ac:dyDescent="0.25">
      <c r="A8719" s="20" t="s">
        <v>136</v>
      </c>
      <c r="B8719" s="20">
        <v>87141</v>
      </c>
      <c r="C8719" s="21" t="s">
        <v>2206</v>
      </c>
      <c r="D8719" s="58" t="s">
        <v>2207</v>
      </c>
      <c r="E8719" s="20" t="s">
        <v>2058</v>
      </c>
      <c r="F8719" s="135" t="s">
        <v>334</v>
      </c>
      <c r="G8719" s="169">
        <v>28206</v>
      </c>
      <c r="H8719" s="36">
        <v>158.16999999999999</v>
      </c>
      <c r="I8719" s="50">
        <v>151.76</v>
      </c>
      <c r="J8719" s="155">
        <f t="shared" si="4665"/>
        <v>29397.357801792306</v>
      </c>
      <c r="K8719" s="182">
        <v>116739</v>
      </c>
      <c r="L8719" s="143">
        <v>128723.49</v>
      </c>
      <c r="M8719" s="143">
        <v>131272.47</v>
      </c>
      <c r="N8719" s="143">
        <f t="shared" si="4666"/>
        <v>29397.357801792306</v>
      </c>
      <c r="O8719" s="143">
        <f t="shared" si="4667"/>
        <v>131272.47</v>
      </c>
      <c r="P8719" s="143">
        <f t="shared" si="4668"/>
        <v>116739</v>
      </c>
      <c r="Q8719" s="143">
        <f t="shared" si="4669"/>
        <v>101533.07945044807</v>
      </c>
      <c r="R8719" s="143">
        <f t="shared" si="4670"/>
        <v>73068.17890089615</v>
      </c>
      <c r="S8719" s="143">
        <f t="shared" si="4671"/>
        <v>124005.735</v>
      </c>
      <c r="T8719" s="143">
        <f t="shared" si="4672"/>
        <v>48506.123783991097</v>
      </c>
      <c r="U8719" s="194">
        <f t="shared" si="4673"/>
        <v>0.4155091596123926</v>
      </c>
      <c r="V8719" s="188" t="str">
        <f t="shared" si="4674"/>
        <v>MENOR</v>
      </c>
      <c r="W8719" s="188">
        <f t="shared" si="4675"/>
        <v>29397.357801792306</v>
      </c>
      <c r="X8719" s="143">
        <f t="shared" si="4676"/>
        <v>29397</v>
      </c>
    </row>
    <row r="8720" spans="1:24" ht="45" customHeight="1" x14ac:dyDescent="0.25">
      <c r="A8720" s="20" t="s">
        <v>137</v>
      </c>
      <c r="B8720" s="20">
        <v>87141</v>
      </c>
      <c r="C8720" s="26" t="s">
        <v>2208</v>
      </c>
      <c r="D8720" s="58" t="s">
        <v>2209</v>
      </c>
      <c r="E8720" s="20" t="s">
        <v>2058</v>
      </c>
      <c r="F8720" s="135" t="s">
        <v>334</v>
      </c>
      <c r="G8720" s="169">
        <v>2012</v>
      </c>
      <c r="H8720" s="36">
        <v>158.16999999999999</v>
      </c>
      <c r="I8720" s="50">
        <v>151.76</v>
      </c>
      <c r="J8720" s="155">
        <f t="shared" si="4665"/>
        <v>2096.982340537691</v>
      </c>
      <c r="K8720" s="182">
        <v>59440.5</v>
      </c>
      <c r="L8720" s="143">
        <v>63280.035000000003</v>
      </c>
      <c r="M8720" s="143">
        <v>64533.104999999996</v>
      </c>
      <c r="N8720" s="143">
        <f t="shared" si="4666"/>
        <v>2096.982340537691</v>
      </c>
      <c r="O8720" s="143">
        <f t="shared" si="4667"/>
        <v>64533.104999999996</v>
      </c>
      <c r="P8720" s="143">
        <f t="shared" si="4668"/>
        <v>59440.5</v>
      </c>
      <c r="Q8720" s="143">
        <f t="shared" si="4669"/>
        <v>47337.655585134416</v>
      </c>
      <c r="R8720" s="143">
        <f t="shared" si="4670"/>
        <v>30768.741170268844</v>
      </c>
      <c r="S8720" s="143">
        <f t="shared" si="4671"/>
        <v>61986.802499999998</v>
      </c>
      <c r="T8720" s="143">
        <f t="shared" si="4672"/>
        <v>30238.167385725974</v>
      </c>
      <c r="U8720" s="194">
        <f t="shared" si="4673"/>
        <v>0.50871320708483225</v>
      </c>
      <c r="V8720" s="188" t="str">
        <f t="shared" si="4674"/>
        <v>MENOR</v>
      </c>
      <c r="W8720" s="188">
        <f t="shared" si="4675"/>
        <v>2096.982340537691</v>
      </c>
      <c r="X8720" s="143">
        <f t="shared" si="4676"/>
        <v>2097</v>
      </c>
    </row>
    <row r="8721" spans="1:24" ht="45" customHeight="1" x14ac:dyDescent="0.25">
      <c r="A8721" s="20" t="s">
        <v>138</v>
      </c>
      <c r="B8721" s="20">
        <v>87141</v>
      </c>
      <c r="C8721" s="26" t="s">
        <v>2210</v>
      </c>
      <c r="D8721" s="58" t="s">
        <v>2211</v>
      </c>
      <c r="E8721" s="20" t="s">
        <v>2058</v>
      </c>
      <c r="F8721" s="135" t="s">
        <v>334</v>
      </c>
      <c r="G8721" s="169">
        <v>22610</v>
      </c>
      <c r="H8721" s="36">
        <v>158.16999999999999</v>
      </c>
      <c r="I8721" s="50">
        <v>151.76</v>
      </c>
      <c r="J8721" s="155">
        <f t="shared" si="4665"/>
        <v>23564.995387453877</v>
      </c>
      <c r="K8721" s="182">
        <v>31701.599999999999</v>
      </c>
      <c r="L8721" s="143">
        <v>34326.263999999996</v>
      </c>
      <c r="M8721" s="143">
        <v>35005.991999999998</v>
      </c>
      <c r="N8721" s="143">
        <f t="shared" si="4666"/>
        <v>23564.995387453877</v>
      </c>
      <c r="O8721" s="143">
        <f t="shared" si="4667"/>
        <v>35005.991999999998</v>
      </c>
      <c r="P8721" s="143">
        <f t="shared" si="4668"/>
        <v>31701.599999999999</v>
      </c>
      <c r="Q8721" s="143">
        <f t="shared" si="4669"/>
        <v>31149.712846863469</v>
      </c>
      <c r="R8721" s="143">
        <f t="shared" si="4670"/>
        <v>27633.297693726938</v>
      </c>
      <c r="S8721" s="143">
        <f t="shared" si="4671"/>
        <v>33353.796000000002</v>
      </c>
      <c r="T8721" s="143">
        <f t="shared" si="4672"/>
        <v>5253.3762002569265</v>
      </c>
      <c r="U8721" s="194">
        <f t="shared" si="4673"/>
        <v>0.16571328261844598</v>
      </c>
      <c r="V8721" s="188" t="str">
        <f t="shared" si="4674"/>
        <v>MENOR</v>
      </c>
      <c r="W8721" s="188">
        <f t="shared" si="4675"/>
        <v>23564.995387453877</v>
      </c>
      <c r="X8721" s="143">
        <f t="shared" si="4676"/>
        <v>23565</v>
      </c>
    </row>
    <row r="8722" spans="1:24" ht="45" customHeight="1" x14ac:dyDescent="0.25">
      <c r="A8722" s="20" t="s">
        <v>139</v>
      </c>
      <c r="B8722" s="20">
        <v>87141</v>
      </c>
      <c r="C8722" s="26" t="s">
        <v>2212</v>
      </c>
      <c r="D8722" s="58" t="s">
        <v>2213</v>
      </c>
      <c r="E8722" s="20" t="s">
        <v>2058</v>
      </c>
      <c r="F8722" s="135" t="s">
        <v>334</v>
      </c>
      <c r="G8722" s="169">
        <v>2012</v>
      </c>
      <c r="H8722" s="36">
        <v>158.16999999999999</v>
      </c>
      <c r="I8722" s="50">
        <v>151.76</v>
      </c>
      <c r="J8722" s="155">
        <f t="shared" si="4665"/>
        <v>2096.982340537691</v>
      </c>
      <c r="K8722" s="182">
        <v>31987.200000000001</v>
      </c>
      <c r="L8722" s="143">
        <v>34326.263999999996</v>
      </c>
      <c r="M8722" s="143">
        <v>35005.991999999998</v>
      </c>
      <c r="N8722" s="143">
        <f t="shared" si="4666"/>
        <v>2096.982340537691</v>
      </c>
      <c r="O8722" s="143">
        <f t="shared" si="4667"/>
        <v>35005.991999999998</v>
      </c>
      <c r="P8722" s="143">
        <f t="shared" si="4668"/>
        <v>31987.200000000001</v>
      </c>
      <c r="Q8722" s="143">
        <f t="shared" si="4669"/>
        <v>25854.109585134422</v>
      </c>
      <c r="R8722" s="143">
        <f t="shared" si="4670"/>
        <v>17042.091170268846</v>
      </c>
      <c r="S8722" s="143">
        <f t="shared" si="4671"/>
        <v>33496.595999999998</v>
      </c>
      <c r="T8722" s="143">
        <f t="shared" si="4672"/>
        <v>15890.775574923211</v>
      </c>
      <c r="U8722" s="194">
        <f t="shared" si="4673"/>
        <v>0.496785450896709</v>
      </c>
      <c r="V8722" s="188" t="str">
        <f t="shared" si="4674"/>
        <v>MENOR</v>
      </c>
      <c r="W8722" s="188">
        <f t="shared" si="4675"/>
        <v>2096.982340537691</v>
      </c>
      <c r="X8722" s="143">
        <f t="shared" si="4676"/>
        <v>2097</v>
      </c>
    </row>
    <row r="8723" spans="1:24" ht="45" customHeight="1" x14ac:dyDescent="0.25">
      <c r="A8723" s="20" t="s">
        <v>140</v>
      </c>
      <c r="B8723" s="20">
        <v>87141</v>
      </c>
      <c r="C8723" s="26" t="s">
        <v>2214</v>
      </c>
      <c r="D8723" s="58" t="s">
        <v>2215</v>
      </c>
      <c r="E8723" s="20" t="s">
        <v>2058</v>
      </c>
      <c r="F8723" s="135" t="s">
        <v>334</v>
      </c>
      <c r="G8723" s="169">
        <v>13945</v>
      </c>
      <c r="H8723" s="36">
        <v>158.16999999999999</v>
      </c>
      <c r="I8723" s="50">
        <v>151.76</v>
      </c>
      <c r="J8723" s="155">
        <f t="shared" si="4665"/>
        <v>14534.005337374803</v>
      </c>
      <c r="K8723" s="182">
        <v>110253.5</v>
      </c>
      <c r="L8723" s="143">
        <v>119528.955</v>
      </c>
      <c r="M8723" s="143">
        <v>121895.86500000001</v>
      </c>
      <c r="N8723" s="143">
        <f t="shared" si="4666"/>
        <v>14534.005337374803</v>
      </c>
      <c r="O8723" s="143">
        <f t="shared" si="4667"/>
        <v>121895.86500000001</v>
      </c>
      <c r="P8723" s="143">
        <f t="shared" si="4668"/>
        <v>110253.5</v>
      </c>
      <c r="Q8723" s="143">
        <f t="shared" si="4669"/>
        <v>91553.081334343704</v>
      </c>
      <c r="R8723" s="143">
        <f t="shared" si="4670"/>
        <v>62393.752668687404</v>
      </c>
      <c r="S8723" s="143">
        <f t="shared" si="4671"/>
        <v>116074.6825</v>
      </c>
      <c r="T8723" s="143">
        <f t="shared" si="4672"/>
        <v>51591.271075752331</v>
      </c>
      <c r="U8723" s="194">
        <f t="shared" si="4673"/>
        <v>0.46793318194662603</v>
      </c>
      <c r="V8723" s="188" t="str">
        <f t="shared" si="4674"/>
        <v>MENOR</v>
      </c>
      <c r="W8723" s="188">
        <f t="shared" si="4675"/>
        <v>14534.005337374803</v>
      </c>
      <c r="X8723" s="143">
        <f t="shared" si="4676"/>
        <v>14534</v>
      </c>
    </row>
    <row r="8724" spans="1:24" ht="45" customHeight="1" x14ac:dyDescent="0.25">
      <c r="A8724" s="20" t="s">
        <v>141</v>
      </c>
      <c r="B8724" s="20">
        <v>87141</v>
      </c>
      <c r="C8724" s="26" t="s">
        <v>2216</v>
      </c>
      <c r="D8724" s="58" t="s">
        <v>2217</v>
      </c>
      <c r="E8724" s="20" t="s">
        <v>2058</v>
      </c>
      <c r="F8724" s="135" t="s">
        <v>334</v>
      </c>
      <c r="G8724" s="169">
        <v>73487</v>
      </c>
      <c r="H8724" s="36">
        <v>158.16999999999999</v>
      </c>
      <c r="I8724" s="50">
        <v>151.76</v>
      </c>
      <c r="J8724" s="155">
        <f t="shared" si="4665"/>
        <v>76590.925079072229</v>
      </c>
      <c r="K8724" s="182">
        <v>186592</v>
      </c>
      <c r="L8724" s="143">
        <v>200236.54</v>
      </c>
      <c r="M8724" s="143">
        <v>204201.62</v>
      </c>
      <c r="N8724" s="143">
        <f t="shared" si="4666"/>
        <v>76590.925079072229</v>
      </c>
      <c r="O8724" s="143">
        <f t="shared" si="4667"/>
        <v>204201.62</v>
      </c>
      <c r="P8724" s="143">
        <f t="shared" si="4668"/>
        <v>186592</v>
      </c>
      <c r="Q8724" s="143">
        <f t="shared" si="4669"/>
        <v>166905.27126976807</v>
      </c>
      <c r="R8724" s="143">
        <f t="shared" si="4670"/>
        <v>131591.46253953612</v>
      </c>
      <c r="S8724" s="143">
        <f t="shared" si="4671"/>
        <v>195396.81</v>
      </c>
      <c r="T8724" s="143">
        <f t="shared" si="4672"/>
        <v>60680.143703753645</v>
      </c>
      <c r="U8724" s="194">
        <f t="shared" si="4673"/>
        <v>0.32520227932469581</v>
      </c>
      <c r="V8724" s="188" t="str">
        <f t="shared" si="4674"/>
        <v>MENOR</v>
      </c>
      <c r="W8724" s="188">
        <f t="shared" si="4675"/>
        <v>76590.925079072229</v>
      </c>
      <c r="X8724" s="143">
        <f t="shared" si="4676"/>
        <v>76591</v>
      </c>
    </row>
    <row r="8725" spans="1:24" ht="45" customHeight="1" x14ac:dyDescent="0.25">
      <c r="A8725" s="20" t="s">
        <v>142</v>
      </c>
      <c r="B8725" s="20">
        <v>87141</v>
      </c>
      <c r="C8725" s="26" t="s">
        <v>2410</v>
      </c>
      <c r="D8725" s="58" t="s">
        <v>2411</v>
      </c>
      <c r="E8725" s="20" t="s">
        <v>2058</v>
      </c>
      <c r="F8725" s="135" t="s">
        <v>334</v>
      </c>
      <c r="G8725" s="169">
        <v>4155</v>
      </c>
      <c r="H8725" s="36">
        <v>158.16999999999999</v>
      </c>
      <c r="I8725" s="50">
        <v>151.76</v>
      </c>
      <c r="J8725" s="155">
        <f t="shared" si="4665"/>
        <v>4330.4978255139695</v>
      </c>
      <c r="K8725" s="182">
        <v>513128</v>
      </c>
      <c r="L8725" s="143">
        <v>541395.85499999998</v>
      </c>
      <c r="M8725" s="143">
        <v>552116.56499999994</v>
      </c>
      <c r="N8725" s="143">
        <f t="shared" si="4666"/>
        <v>4330.4978255139695</v>
      </c>
      <c r="O8725" s="143">
        <f t="shared" si="4667"/>
        <v>552116.56499999994</v>
      </c>
      <c r="P8725" s="143">
        <f t="shared" si="4668"/>
        <v>513128</v>
      </c>
      <c r="Q8725" s="143">
        <f t="shared" si="4669"/>
        <v>402742.7294563785</v>
      </c>
      <c r="R8725" s="143">
        <f t="shared" si="4670"/>
        <v>258729.24891275697</v>
      </c>
      <c r="S8725" s="143">
        <f t="shared" si="4671"/>
        <v>532622.28249999997</v>
      </c>
      <c r="T8725" s="143">
        <f t="shared" si="4672"/>
        <v>266116.79530743777</v>
      </c>
      <c r="U8725" s="194">
        <f t="shared" si="4673"/>
        <v>0.51861678822328494</v>
      </c>
      <c r="V8725" s="188" t="str">
        <f t="shared" si="4674"/>
        <v>MENOR</v>
      </c>
      <c r="W8725" s="188">
        <f t="shared" si="4675"/>
        <v>4330.4978255139695</v>
      </c>
      <c r="X8725" s="143">
        <f t="shared" si="4676"/>
        <v>4330</v>
      </c>
    </row>
    <row r="8726" spans="1:24" ht="45" customHeight="1" x14ac:dyDescent="0.25">
      <c r="A8726" s="20" t="s">
        <v>143</v>
      </c>
      <c r="B8726" s="20">
        <v>87141</v>
      </c>
      <c r="C8726" s="26" t="s">
        <v>2220</v>
      </c>
      <c r="D8726" s="84" t="s">
        <v>2221</v>
      </c>
      <c r="E8726" s="20" t="s">
        <v>2058</v>
      </c>
      <c r="F8726" s="135" t="s">
        <v>334</v>
      </c>
      <c r="G8726" s="169">
        <v>27674</v>
      </c>
      <c r="H8726" s="36">
        <v>158.16999999999999</v>
      </c>
      <c r="I8726" s="50">
        <v>151.76</v>
      </c>
      <c r="J8726" s="155">
        <f t="shared" si="4665"/>
        <v>28842.887322087507</v>
      </c>
      <c r="K8726" s="182">
        <v>155652</v>
      </c>
      <c r="L8726" s="143">
        <v>177400.44</v>
      </c>
      <c r="M8726" s="143">
        <v>180913.32</v>
      </c>
      <c r="N8726" s="143">
        <f t="shared" si="4666"/>
        <v>28842.887322087507</v>
      </c>
      <c r="O8726" s="143">
        <f t="shared" si="4667"/>
        <v>180913.32</v>
      </c>
      <c r="P8726" s="143">
        <f t="shared" si="4668"/>
        <v>155652</v>
      </c>
      <c r="Q8726" s="143">
        <f t="shared" si="4669"/>
        <v>135702.16183052189</v>
      </c>
      <c r="R8726" s="143">
        <f t="shared" si="4670"/>
        <v>92247.443661043755</v>
      </c>
      <c r="S8726" s="143">
        <f t="shared" si="4671"/>
        <v>168282.66</v>
      </c>
      <c r="T8726" s="143">
        <f t="shared" si="4672"/>
        <v>72110.322462141397</v>
      </c>
      <c r="U8726" s="194">
        <f t="shared" si="4673"/>
        <v>0.46327912562730578</v>
      </c>
      <c r="V8726" s="188" t="str">
        <f t="shared" si="4674"/>
        <v>MENOR</v>
      </c>
      <c r="W8726" s="188">
        <f t="shared" si="4675"/>
        <v>28842.887322087507</v>
      </c>
      <c r="X8726" s="143">
        <f t="shared" si="4676"/>
        <v>28843</v>
      </c>
    </row>
    <row r="8727" spans="1:24" ht="45" customHeight="1" x14ac:dyDescent="0.25">
      <c r="A8727" s="20" t="s">
        <v>144</v>
      </c>
      <c r="B8727" s="20">
        <v>87141</v>
      </c>
      <c r="C8727" s="26" t="s">
        <v>2222</v>
      </c>
      <c r="D8727" s="58" t="s">
        <v>2223</v>
      </c>
      <c r="E8727" s="20" t="s">
        <v>2058</v>
      </c>
      <c r="F8727" s="135" t="s">
        <v>334</v>
      </c>
      <c r="G8727" s="169">
        <v>20849</v>
      </c>
      <c r="H8727" s="36">
        <v>158.16999999999999</v>
      </c>
      <c r="I8727" s="50">
        <v>151.76</v>
      </c>
      <c r="J8727" s="155">
        <f t="shared" si="4665"/>
        <v>21729.614720611491</v>
      </c>
      <c r="K8727" s="182">
        <v>59440.5</v>
      </c>
      <c r="L8727" s="143">
        <v>66525.165000000008</v>
      </c>
      <c r="M8727" s="143">
        <v>67842.494999999995</v>
      </c>
      <c r="N8727" s="143">
        <f t="shared" si="4666"/>
        <v>21729.614720611491</v>
      </c>
      <c r="O8727" s="143">
        <f t="shared" si="4667"/>
        <v>67842.494999999995</v>
      </c>
      <c r="P8727" s="143">
        <f t="shared" si="4668"/>
        <v>59440.5</v>
      </c>
      <c r="Q8727" s="143">
        <f t="shared" si="4669"/>
        <v>53884.443680152872</v>
      </c>
      <c r="R8727" s="143">
        <f t="shared" si="4670"/>
        <v>40585.057360305742</v>
      </c>
      <c r="S8727" s="143">
        <f t="shared" si="4671"/>
        <v>63641.497499999998</v>
      </c>
      <c r="T8727" s="143">
        <f t="shared" si="4672"/>
        <v>21751.764827864728</v>
      </c>
      <c r="U8727" s="194">
        <f t="shared" si="4673"/>
        <v>0.36594182128119257</v>
      </c>
      <c r="V8727" s="188" t="str">
        <f t="shared" si="4674"/>
        <v>MENOR</v>
      </c>
      <c r="W8727" s="188">
        <f t="shared" si="4675"/>
        <v>21729.614720611491</v>
      </c>
      <c r="X8727" s="143">
        <f t="shared" si="4676"/>
        <v>21730</v>
      </c>
    </row>
    <row r="8728" spans="1:24" ht="45" customHeight="1" x14ac:dyDescent="0.25">
      <c r="A8728" s="20" t="s">
        <v>146</v>
      </c>
      <c r="B8728" s="20">
        <v>87141</v>
      </c>
      <c r="C8728" s="26" t="s">
        <v>2412</v>
      </c>
      <c r="D8728" s="84" t="s">
        <v>2413</v>
      </c>
      <c r="E8728" s="20" t="s">
        <v>2058</v>
      </c>
      <c r="F8728" s="135" t="s">
        <v>334</v>
      </c>
      <c r="G8728" s="169">
        <v>112189</v>
      </c>
      <c r="H8728" s="36">
        <v>158.16999999999999</v>
      </c>
      <c r="I8728" s="50">
        <v>151.76</v>
      </c>
      <c r="J8728" s="155">
        <f t="shared" si="4665"/>
        <v>116927.61023985241</v>
      </c>
      <c r="K8728" s="182">
        <v>158508</v>
      </c>
      <c r="L8728" s="143">
        <v>170189.04</v>
      </c>
      <c r="M8728" s="143">
        <v>173559.12</v>
      </c>
      <c r="N8728" s="143">
        <f t="shared" si="4666"/>
        <v>116927.61023985241</v>
      </c>
      <c r="O8728" s="143">
        <f t="shared" si="4667"/>
        <v>173559.12</v>
      </c>
      <c r="P8728" s="143">
        <f t="shared" si="4668"/>
        <v>158508</v>
      </c>
      <c r="Q8728" s="143">
        <f t="shared" si="4669"/>
        <v>154795.94255996309</v>
      </c>
      <c r="R8728" s="143">
        <f t="shared" si="4670"/>
        <v>137717.8051199262</v>
      </c>
      <c r="S8728" s="143">
        <f t="shared" si="4671"/>
        <v>166033.56</v>
      </c>
      <c r="T8728" s="143">
        <f t="shared" si="4672"/>
        <v>26056.312348381558</v>
      </c>
      <c r="U8728" s="194">
        <f t="shared" si="4673"/>
        <v>0.16438484081801272</v>
      </c>
      <c r="V8728" s="188" t="str">
        <f t="shared" si="4674"/>
        <v>MENOR</v>
      </c>
      <c r="W8728" s="188">
        <f t="shared" si="4675"/>
        <v>116927.61023985241</v>
      </c>
      <c r="X8728" s="143">
        <f t="shared" si="4676"/>
        <v>116928</v>
      </c>
    </row>
    <row r="8729" spans="1:24" ht="45" customHeight="1" x14ac:dyDescent="0.25">
      <c r="A8729" s="20" t="s">
        <v>147</v>
      </c>
      <c r="B8729" s="20">
        <v>87141</v>
      </c>
      <c r="C8729" s="26" t="s">
        <v>2224</v>
      </c>
      <c r="D8729" s="84" t="s">
        <v>2225</v>
      </c>
      <c r="E8729" s="20" t="s">
        <v>2058</v>
      </c>
      <c r="F8729" s="135" t="s">
        <v>334</v>
      </c>
      <c r="G8729" s="169">
        <v>106361</v>
      </c>
      <c r="H8729" s="36">
        <v>158.16999999999999</v>
      </c>
      <c r="I8729" s="50">
        <v>151.76</v>
      </c>
      <c r="J8729" s="155">
        <f t="shared" si="4665"/>
        <v>110853.44866895098</v>
      </c>
      <c r="K8729" s="182">
        <v>163625</v>
      </c>
      <c r="L8729" s="143">
        <v>181787.375</v>
      </c>
      <c r="M8729" s="143">
        <v>185387.125</v>
      </c>
      <c r="N8729" s="143">
        <f t="shared" si="4666"/>
        <v>110853.44866895098</v>
      </c>
      <c r="O8729" s="143">
        <f t="shared" si="4667"/>
        <v>185387.125</v>
      </c>
      <c r="P8729" s="143">
        <f t="shared" si="4668"/>
        <v>163625</v>
      </c>
      <c r="Q8729" s="143">
        <f t="shared" si="4669"/>
        <v>160413.23716723773</v>
      </c>
      <c r="R8729" s="143">
        <f t="shared" si="4670"/>
        <v>137239.2243344755</v>
      </c>
      <c r="S8729" s="143">
        <f t="shared" si="4671"/>
        <v>174506.0625</v>
      </c>
      <c r="T8729" s="143">
        <f t="shared" si="4672"/>
        <v>34385.253128175682</v>
      </c>
      <c r="U8729" s="194">
        <f t="shared" si="4673"/>
        <v>0.210146695970516</v>
      </c>
      <c r="V8729" s="188" t="str">
        <f t="shared" si="4674"/>
        <v>MENOR</v>
      </c>
      <c r="W8729" s="188">
        <f t="shared" si="4675"/>
        <v>110853.44866895098</v>
      </c>
      <c r="X8729" s="143">
        <f t="shared" si="4676"/>
        <v>110853</v>
      </c>
    </row>
    <row r="8730" spans="1:24" ht="45" customHeight="1" x14ac:dyDescent="0.25">
      <c r="A8730" s="20" t="s">
        <v>149</v>
      </c>
      <c r="B8730" s="20">
        <v>87141</v>
      </c>
      <c r="C8730" s="26" t="s">
        <v>2226</v>
      </c>
      <c r="D8730" s="58" t="s">
        <v>2227</v>
      </c>
      <c r="E8730" s="20" t="s">
        <v>2058</v>
      </c>
      <c r="F8730" s="135" t="s">
        <v>334</v>
      </c>
      <c r="G8730" s="169">
        <v>352</v>
      </c>
      <c r="H8730" s="36">
        <v>158.16999999999999</v>
      </c>
      <c r="I8730" s="50">
        <v>151.76</v>
      </c>
      <c r="J8730" s="155">
        <f t="shared" si="4665"/>
        <v>366.86768581971535</v>
      </c>
      <c r="K8730" s="182">
        <v>6604.5</v>
      </c>
      <c r="L8730" s="143">
        <v>7271.4949999999999</v>
      </c>
      <c r="M8730" s="143">
        <v>7415.4850000000006</v>
      </c>
      <c r="N8730" s="143">
        <f t="shared" si="4666"/>
        <v>366.86768581971535</v>
      </c>
      <c r="O8730" s="143">
        <f t="shared" si="4667"/>
        <v>7415.4850000000006</v>
      </c>
      <c r="P8730" s="143">
        <f t="shared" si="4668"/>
        <v>6604.5</v>
      </c>
      <c r="Q8730" s="143">
        <f t="shared" si="4669"/>
        <v>5414.5869214549293</v>
      </c>
      <c r="R8730" s="143">
        <f t="shared" si="4670"/>
        <v>3485.6838429098575</v>
      </c>
      <c r="S8730" s="143">
        <f t="shared" si="4671"/>
        <v>7009.9925000000003</v>
      </c>
      <c r="T8730" s="143">
        <f t="shared" si="4672"/>
        <v>3383.6402167481128</v>
      </c>
      <c r="U8730" s="194">
        <f t="shared" si="4673"/>
        <v>0.51232344867107471</v>
      </c>
      <c r="V8730" s="188" t="str">
        <f t="shared" si="4674"/>
        <v>MENOR</v>
      </c>
      <c r="W8730" s="188">
        <f t="shared" si="4675"/>
        <v>366.86768581971535</v>
      </c>
      <c r="X8730" s="143">
        <f t="shared" si="4676"/>
        <v>367</v>
      </c>
    </row>
    <row r="8731" spans="1:24" ht="45" customHeight="1" x14ac:dyDescent="0.25">
      <c r="A8731" s="20" t="s">
        <v>152</v>
      </c>
      <c r="B8731" s="20">
        <v>87141</v>
      </c>
      <c r="C8731" s="26" t="s">
        <v>2228</v>
      </c>
      <c r="D8731" s="58" t="s">
        <v>2229</v>
      </c>
      <c r="E8731" s="20" t="s">
        <v>2058</v>
      </c>
      <c r="F8731" s="135" t="s">
        <v>334</v>
      </c>
      <c r="G8731" s="169">
        <v>358</v>
      </c>
      <c r="H8731" s="36">
        <v>158.16999999999999</v>
      </c>
      <c r="I8731" s="50">
        <v>151.76</v>
      </c>
      <c r="J8731" s="155">
        <f t="shared" si="4665"/>
        <v>373.12111228255139</v>
      </c>
      <c r="K8731" s="182">
        <v>6664</v>
      </c>
      <c r="L8731" s="143">
        <v>7331.59</v>
      </c>
      <c r="M8731" s="143">
        <v>7476.77</v>
      </c>
      <c r="N8731" s="143">
        <f t="shared" si="4666"/>
        <v>373.12111228255139</v>
      </c>
      <c r="O8731" s="143">
        <f t="shared" si="4667"/>
        <v>7476.77</v>
      </c>
      <c r="P8731" s="143">
        <f t="shared" si="4668"/>
        <v>6664</v>
      </c>
      <c r="Q8731" s="143">
        <f t="shared" si="4669"/>
        <v>5461.3702780706381</v>
      </c>
      <c r="R8731" s="143">
        <f t="shared" si="4670"/>
        <v>3518.5605561412758</v>
      </c>
      <c r="S8731" s="143">
        <f t="shared" si="4671"/>
        <v>7070.3850000000002</v>
      </c>
      <c r="T8731" s="143">
        <f t="shared" si="4672"/>
        <v>3410.579406721462</v>
      </c>
      <c r="U8731" s="194">
        <f t="shared" si="4673"/>
        <v>0.51179162765928299</v>
      </c>
      <c r="V8731" s="188" t="str">
        <f t="shared" si="4674"/>
        <v>MENOR</v>
      </c>
      <c r="W8731" s="188">
        <f t="shared" si="4675"/>
        <v>373.12111228255139</v>
      </c>
      <c r="X8731" s="143">
        <f t="shared" si="4676"/>
        <v>373</v>
      </c>
    </row>
    <row r="8732" spans="1:24" ht="45" customHeight="1" x14ac:dyDescent="0.25">
      <c r="A8732" s="20" t="s">
        <v>153</v>
      </c>
      <c r="B8732" s="20">
        <v>87141</v>
      </c>
      <c r="C8732" s="26" t="s">
        <v>2230</v>
      </c>
      <c r="D8732" s="58" t="s">
        <v>2231</v>
      </c>
      <c r="E8732" s="20" t="s">
        <v>2058</v>
      </c>
      <c r="F8732" s="135" t="s">
        <v>334</v>
      </c>
      <c r="G8732" s="169">
        <v>8524</v>
      </c>
      <c r="H8732" s="36">
        <v>158.16999999999999</v>
      </c>
      <c r="I8732" s="50">
        <v>151.76</v>
      </c>
      <c r="J8732" s="155">
        <f t="shared" si="4665"/>
        <v>8884.0345282024246</v>
      </c>
      <c r="K8732" s="182">
        <v>706860</v>
      </c>
      <c r="L8732" s="143">
        <v>765850.68</v>
      </c>
      <c r="M8732" s="143">
        <v>781016.04</v>
      </c>
      <c r="N8732" s="143">
        <f t="shared" si="4666"/>
        <v>8884.0345282024246</v>
      </c>
      <c r="O8732" s="143">
        <f t="shared" si="4667"/>
        <v>781016.04</v>
      </c>
      <c r="P8732" s="143">
        <f t="shared" si="4668"/>
        <v>706860</v>
      </c>
      <c r="Q8732" s="143">
        <f t="shared" si="4669"/>
        <v>565652.68863205065</v>
      </c>
      <c r="R8732" s="143">
        <f t="shared" si="4670"/>
        <v>357872.01726410119</v>
      </c>
      <c r="S8732" s="143">
        <f t="shared" si="4671"/>
        <v>743938.02</v>
      </c>
      <c r="T8732" s="143">
        <f t="shared" si="4672"/>
        <v>372554.89431606891</v>
      </c>
      <c r="U8732" s="194">
        <f t="shared" si="4673"/>
        <v>0.52705612754444853</v>
      </c>
      <c r="V8732" s="188" t="str">
        <f t="shared" si="4674"/>
        <v>MENOR</v>
      </c>
      <c r="W8732" s="188">
        <f t="shared" si="4675"/>
        <v>8884.0345282024246</v>
      </c>
      <c r="X8732" s="143">
        <f t="shared" si="4676"/>
        <v>8884</v>
      </c>
    </row>
    <row r="8733" spans="1:24" ht="45" customHeight="1" x14ac:dyDescent="0.25">
      <c r="A8733" s="20" t="s">
        <v>154</v>
      </c>
      <c r="B8733" s="20">
        <v>87141</v>
      </c>
      <c r="C8733" s="26" t="s">
        <v>2232</v>
      </c>
      <c r="D8733" s="58" t="s">
        <v>2233</v>
      </c>
      <c r="E8733" s="20" t="s">
        <v>2058</v>
      </c>
      <c r="F8733" s="135" t="s">
        <v>334</v>
      </c>
      <c r="G8733" s="169">
        <v>56593</v>
      </c>
      <c r="H8733" s="36">
        <v>158.16999999999999</v>
      </c>
      <c r="I8733" s="50">
        <v>151.76</v>
      </c>
      <c r="J8733" s="155">
        <f t="shared" si="4665"/>
        <v>58983.360635213496</v>
      </c>
      <c r="K8733" s="182">
        <v>317016</v>
      </c>
      <c r="L8733" s="143">
        <v>354800.88</v>
      </c>
      <c r="M8733" s="143">
        <v>361826.64</v>
      </c>
      <c r="N8733" s="143">
        <f t="shared" si="4666"/>
        <v>58983.360635213496</v>
      </c>
      <c r="O8733" s="143">
        <f t="shared" si="4667"/>
        <v>361826.64</v>
      </c>
      <c r="P8733" s="143">
        <f t="shared" si="4668"/>
        <v>317016</v>
      </c>
      <c r="Q8733" s="143">
        <f t="shared" si="4669"/>
        <v>273156.72015880339</v>
      </c>
      <c r="R8733" s="143">
        <f t="shared" si="4670"/>
        <v>187999.68031760675</v>
      </c>
      <c r="S8733" s="143">
        <f t="shared" si="4671"/>
        <v>339421.32</v>
      </c>
      <c r="T8733" s="143">
        <f t="shared" si="4672"/>
        <v>144131.87003415581</v>
      </c>
      <c r="U8733" s="194">
        <f t="shared" si="4673"/>
        <v>0.45465172115652147</v>
      </c>
      <c r="V8733" s="188" t="str">
        <f t="shared" si="4674"/>
        <v>MENOR</v>
      </c>
      <c r="W8733" s="188">
        <f t="shared" si="4675"/>
        <v>58983.360635213496</v>
      </c>
      <c r="X8733" s="143">
        <f t="shared" si="4676"/>
        <v>58983</v>
      </c>
    </row>
    <row r="8734" spans="1:24" ht="45" customHeight="1" x14ac:dyDescent="0.25">
      <c r="A8734" s="20" t="s">
        <v>156</v>
      </c>
      <c r="B8734" s="20">
        <v>87141</v>
      </c>
      <c r="C8734" s="26" t="s">
        <v>2234</v>
      </c>
      <c r="D8734" s="84" t="s">
        <v>2235</v>
      </c>
      <c r="E8734" s="20" t="s">
        <v>2058</v>
      </c>
      <c r="F8734" s="135" t="s">
        <v>334</v>
      </c>
      <c r="G8734" s="169">
        <v>87049</v>
      </c>
      <c r="H8734" s="36">
        <v>158.16999999999999</v>
      </c>
      <c r="I8734" s="50">
        <v>151.76</v>
      </c>
      <c r="J8734" s="155">
        <f t="shared" si="4665"/>
        <v>90725.753360569317</v>
      </c>
      <c r="K8734" s="182">
        <v>119952</v>
      </c>
      <c r="L8734" s="143">
        <v>129805.2</v>
      </c>
      <c r="M8734" s="143">
        <v>132375.6</v>
      </c>
      <c r="N8734" s="143">
        <f t="shared" si="4666"/>
        <v>90725.753360569317</v>
      </c>
      <c r="O8734" s="143">
        <f t="shared" si="4667"/>
        <v>132375.6</v>
      </c>
      <c r="P8734" s="143">
        <f t="shared" si="4668"/>
        <v>119952</v>
      </c>
      <c r="Q8734" s="143">
        <f t="shared" si="4669"/>
        <v>118214.63834014232</v>
      </c>
      <c r="R8734" s="143">
        <f t="shared" si="4670"/>
        <v>105338.87668028465</v>
      </c>
      <c r="S8734" s="143">
        <f t="shared" si="4671"/>
        <v>126163.8</v>
      </c>
      <c r="T8734" s="143">
        <f t="shared" si="4672"/>
        <v>19092.155262308301</v>
      </c>
      <c r="U8734" s="194">
        <f t="shared" si="4673"/>
        <v>0.15916495983650378</v>
      </c>
      <c r="V8734" s="188" t="str">
        <f t="shared" si="4674"/>
        <v>MENOR</v>
      </c>
      <c r="W8734" s="188">
        <f t="shared" si="4675"/>
        <v>90725.753360569317</v>
      </c>
      <c r="X8734" s="143">
        <f t="shared" si="4676"/>
        <v>90726</v>
      </c>
    </row>
    <row r="8735" spans="1:24" ht="45" customHeight="1" x14ac:dyDescent="0.25">
      <c r="A8735" s="20" t="s">
        <v>157</v>
      </c>
      <c r="B8735" s="20">
        <v>87141</v>
      </c>
      <c r="C8735" s="26" t="s">
        <v>2236</v>
      </c>
      <c r="D8735" s="84" t="s">
        <v>2237</v>
      </c>
      <c r="E8735" s="20" t="s">
        <v>2058</v>
      </c>
      <c r="F8735" s="135" t="s">
        <v>334</v>
      </c>
      <c r="G8735" s="169">
        <v>105862</v>
      </c>
      <c r="H8735" s="36">
        <v>158.16999999999999</v>
      </c>
      <c r="I8735" s="50">
        <v>151.76</v>
      </c>
      <c r="J8735" s="155">
        <f t="shared" si="4665"/>
        <v>110333.37203479178</v>
      </c>
      <c r="K8735" s="182">
        <v>235620</v>
      </c>
      <c r="L8735" s="143">
        <v>257446.98</v>
      </c>
      <c r="M8735" s="143">
        <v>262544.94</v>
      </c>
      <c r="N8735" s="143">
        <f t="shared" si="4666"/>
        <v>110333.37203479178</v>
      </c>
      <c r="O8735" s="143">
        <f t="shared" si="4667"/>
        <v>262544.94</v>
      </c>
      <c r="P8735" s="143">
        <f t="shared" si="4668"/>
        <v>235620</v>
      </c>
      <c r="Q8735" s="143">
        <f t="shared" si="4669"/>
        <v>216486.32300869795</v>
      </c>
      <c r="R8735" s="143">
        <f t="shared" si="4670"/>
        <v>172976.6860173959</v>
      </c>
      <c r="S8735" s="143">
        <f t="shared" si="4671"/>
        <v>249082.47</v>
      </c>
      <c r="T8735" s="143">
        <f t="shared" si="4672"/>
        <v>71725.67698294796</v>
      </c>
      <c r="U8735" s="194">
        <f t="shared" si="4673"/>
        <v>0.30441251584308615</v>
      </c>
      <c r="V8735" s="188" t="str">
        <f t="shared" si="4674"/>
        <v>MENOR</v>
      </c>
      <c r="W8735" s="188">
        <f t="shared" si="4675"/>
        <v>110333.37203479178</v>
      </c>
      <c r="X8735" s="143">
        <f t="shared" si="4676"/>
        <v>110333</v>
      </c>
    </row>
    <row r="8736" spans="1:24" ht="45" customHeight="1" x14ac:dyDescent="0.25">
      <c r="A8736" s="20" t="s">
        <v>158</v>
      </c>
      <c r="B8736" s="20">
        <v>87141</v>
      </c>
      <c r="C8736" s="26" t="s">
        <v>2238</v>
      </c>
      <c r="D8736" s="58" t="s">
        <v>2239</v>
      </c>
      <c r="E8736" s="20" t="s">
        <v>2058</v>
      </c>
      <c r="F8736" s="135" t="s">
        <v>334</v>
      </c>
      <c r="G8736" s="169">
        <v>14117</v>
      </c>
      <c r="H8736" s="36">
        <v>158.16999999999999</v>
      </c>
      <c r="I8736" s="50">
        <v>151.76</v>
      </c>
      <c r="J8736" s="155">
        <f t="shared" si="4665"/>
        <v>14713.270229309437</v>
      </c>
      <c r="K8736" s="182">
        <v>118881</v>
      </c>
      <c r="L8736" s="143">
        <v>129805.2</v>
      </c>
      <c r="M8736" s="143">
        <v>132375.6</v>
      </c>
      <c r="N8736" s="143">
        <f t="shared" si="4666"/>
        <v>14713.270229309437</v>
      </c>
      <c r="O8736" s="143">
        <f t="shared" si="4667"/>
        <v>132375.6</v>
      </c>
      <c r="P8736" s="143">
        <f t="shared" si="4668"/>
        <v>118881</v>
      </c>
      <c r="Q8736" s="143">
        <f t="shared" si="4669"/>
        <v>98943.767557327374</v>
      </c>
      <c r="R8736" s="143">
        <f t="shared" si="4670"/>
        <v>66797.135114654724</v>
      </c>
      <c r="S8736" s="143">
        <f t="shared" si="4671"/>
        <v>125628.3</v>
      </c>
      <c r="T8736" s="143">
        <f t="shared" si="4672"/>
        <v>56457.610501115407</v>
      </c>
      <c r="U8736" s="194">
        <f t="shared" si="4673"/>
        <v>0.47490861030034576</v>
      </c>
      <c r="V8736" s="188" t="str">
        <f t="shared" si="4674"/>
        <v>MENOR</v>
      </c>
      <c r="W8736" s="188">
        <f t="shared" si="4675"/>
        <v>14713.270229309437</v>
      </c>
      <c r="X8736" s="143">
        <f t="shared" si="4676"/>
        <v>14713</v>
      </c>
    </row>
    <row r="8737" spans="1:24" ht="45" customHeight="1" x14ac:dyDescent="0.25">
      <c r="A8737" s="20" t="s">
        <v>159</v>
      </c>
      <c r="B8737" s="20">
        <v>87141</v>
      </c>
      <c r="C8737" s="26" t="s">
        <v>2541</v>
      </c>
      <c r="D8737" s="58" t="s">
        <v>2542</v>
      </c>
      <c r="E8737" s="20" t="s">
        <v>2058</v>
      </c>
      <c r="F8737" s="135" t="s">
        <v>334</v>
      </c>
      <c r="G8737" s="169">
        <v>73487</v>
      </c>
      <c r="H8737" s="36">
        <v>158.16999999999999</v>
      </c>
      <c r="I8737" s="50">
        <v>151.76</v>
      </c>
      <c r="J8737" s="155">
        <f t="shared" si="4665"/>
        <v>76590.925079072229</v>
      </c>
      <c r="K8737" s="182">
        <v>445060</v>
      </c>
      <c r="L8737" s="143">
        <v>482202.28</v>
      </c>
      <c r="M8737" s="143">
        <v>491750.83999999997</v>
      </c>
      <c r="N8737" s="143">
        <f t="shared" si="4666"/>
        <v>76590.925079072229</v>
      </c>
      <c r="O8737" s="143">
        <f t="shared" si="4667"/>
        <v>491750.83999999997</v>
      </c>
      <c r="P8737" s="143">
        <f t="shared" si="4668"/>
        <v>445060</v>
      </c>
      <c r="Q8737" s="143">
        <f t="shared" si="4669"/>
        <v>373901.01126976806</v>
      </c>
      <c r="R8737" s="143">
        <f t="shared" si="4670"/>
        <v>260825.46253953612</v>
      </c>
      <c r="S8737" s="143">
        <f t="shared" si="4671"/>
        <v>468405.42</v>
      </c>
      <c r="T8737" s="143">
        <f t="shared" si="4672"/>
        <v>199227.37091754496</v>
      </c>
      <c r="U8737" s="194">
        <f t="shared" si="4673"/>
        <v>0.44764160094716432</v>
      </c>
      <c r="V8737" s="188" t="str">
        <f t="shared" si="4674"/>
        <v>MENOR</v>
      </c>
      <c r="W8737" s="188">
        <f t="shared" si="4675"/>
        <v>76590.925079072229</v>
      </c>
      <c r="X8737" s="143">
        <f t="shared" si="4676"/>
        <v>76591</v>
      </c>
    </row>
    <row r="8738" spans="1:24" ht="45" customHeight="1" x14ac:dyDescent="0.25">
      <c r="A8738" s="20" t="s">
        <v>160</v>
      </c>
      <c r="B8738" s="20">
        <v>87141</v>
      </c>
      <c r="C8738" s="26" t="s">
        <v>2416</v>
      </c>
      <c r="D8738" s="58" t="s">
        <v>2417</v>
      </c>
      <c r="E8738" s="20" t="s">
        <v>2058</v>
      </c>
      <c r="F8738" s="135" t="s">
        <v>334</v>
      </c>
      <c r="G8738" s="169">
        <v>75457</v>
      </c>
      <c r="H8738" s="36">
        <v>158.16999999999999</v>
      </c>
      <c r="I8738" s="50">
        <v>151.76</v>
      </c>
      <c r="J8738" s="155">
        <f t="shared" si="4665"/>
        <v>78644.133434370058</v>
      </c>
      <c r="K8738" s="182">
        <v>445060</v>
      </c>
      <c r="L8738" s="143">
        <v>482202.28</v>
      </c>
      <c r="M8738" s="143">
        <v>491750.83999999997</v>
      </c>
      <c r="N8738" s="143">
        <f t="shared" si="4666"/>
        <v>78644.133434370058</v>
      </c>
      <c r="O8738" s="143">
        <f t="shared" si="4667"/>
        <v>491750.83999999997</v>
      </c>
      <c r="P8738" s="143">
        <f t="shared" si="4668"/>
        <v>445060</v>
      </c>
      <c r="Q8738" s="143">
        <f t="shared" si="4669"/>
        <v>374414.31335859251</v>
      </c>
      <c r="R8738" s="143">
        <f t="shared" si="4670"/>
        <v>261852.06671718502</v>
      </c>
      <c r="S8738" s="143">
        <f t="shared" si="4671"/>
        <v>468405.42</v>
      </c>
      <c r="T8738" s="143">
        <f t="shared" si="4672"/>
        <v>198206.05322946265</v>
      </c>
      <c r="U8738" s="194">
        <f t="shared" si="4673"/>
        <v>0.44534681442830776</v>
      </c>
      <c r="V8738" s="188" t="str">
        <f t="shared" si="4674"/>
        <v>MENOR</v>
      </c>
      <c r="W8738" s="188">
        <f t="shared" si="4675"/>
        <v>78644.133434370058</v>
      </c>
      <c r="X8738" s="143">
        <f t="shared" si="4676"/>
        <v>78644</v>
      </c>
    </row>
    <row r="8739" spans="1:24" ht="45" customHeight="1" x14ac:dyDescent="0.25">
      <c r="A8739" s="20" t="s">
        <v>161</v>
      </c>
      <c r="B8739" s="20">
        <v>87141</v>
      </c>
      <c r="C8739" s="26" t="s">
        <v>2418</v>
      </c>
      <c r="D8739" s="58" t="s">
        <v>2419</v>
      </c>
      <c r="E8739" s="20" t="s">
        <v>2058</v>
      </c>
      <c r="F8739" s="135" t="s">
        <v>334</v>
      </c>
      <c r="G8739" s="169">
        <v>75790</v>
      </c>
      <c r="H8739" s="36">
        <v>158.16999999999999</v>
      </c>
      <c r="I8739" s="50">
        <v>151.76</v>
      </c>
      <c r="J8739" s="155">
        <f t="shared" si="4665"/>
        <v>78991.198603057463</v>
      </c>
      <c r="K8739" s="182">
        <v>449106</v>
      </c>
      <c r="L8739" s="143">
        <v>502634.58</v>
      </c>
      <c r="M8739" s="143">
        <v>512587.74</v>
      </c>
      <c r="N8739" s="143">
        <f t="shared" si="4666"/>
        <v>78991.198603057463</v>
      </c>
      <c r="O8739" s="143">
        <f t="shared" si="4667"/>
        <v>512587.74</v>
      </c>
      <c r="P8739" s="143">
        <f t="shared" si="4668"/>
        <v>449106</v>
      </c>
      <c r="Q8739" s="143">
        <f t="shared" si="4669"/>
        <v>385829.87965076434</v>
      </c>
      <c r="R8739" s="143">
        <f t="shared" si="4670"/>
        <v>264048.59930152871</v>
      </c>
      <c r="S8739" s="143">
        <f t="shared" si="4671"/>
        <v>480846.87</v>
      </c>
      <c r="T8739" s="143">
        <f t="shared" si="4672"/>
        <v>206449.94290589221</v>
      </c>
      <c r="U8739" s="194">
        <f t="shared" si="4673"/>
        <v>0.45969090349692993</v>
      </c>
      <c r="V8739" s="188" t="str">
        <f t="shared" si="4674"/>
        <v>MENOR</v>
      </c>
      <c r="W8739" s="188">
        <f t="shared" si="4675"/>
        <v>78991.198603057463</v>
      </c>
      <c r="X8739" s="143">
        <f t="shared" si="4676"/>
        <v>78991</v>
      </c>
    </row>
    <row r="8740" spans="1:24" ht="45" customHeight="1" x14ac:dyDescent="0.25">
      <c r="A8740" s="20" t="s">
        <v>163</v>
      </c>
      <c r="B8740" s="20">
        <v>87141</v>
      </c>
      <c r="C8740" s="26" t="s">
        <v>2420</v>
      </c>
      <c r="D8740" s="84" t="s">
        <v>2421</v>
      </c>
      <c r="E8740" s="20" t="s">
        <v>2058</v>
      </c>
      <c r="F8740" s="135" t="s">
        <v>334</v>
      </c>
      <c r="G8740" s="169">
        <v>72824</v>
      </c>
      <c r="H8740" s="36">
        <v>158.16999999999999</v>
      </c>
      <c r="I8740" s="50">
        <v>151.76</v>
      </c>
      <c r="J8740" s="155">
        <f t="shared" si="4665"/>
        <v>75899.921454928844</v>
      </c>
      <c r="K8740" s="182">
        <v>453152</v>
      </c>
      <c r="L8740" s="143">
        <v>486288.74</v>
      </c>
      <c r="M8740" s="143">
        <v>495918.22</v>
      </c>
      <c r="N8740" s="143">
        <f t="shared" si="4666"/>
        <v>75899.921454928844</v>
      </c>
      <c r="O8740" s="143">
        <f t="shared" si="4667"/>
        <v>495918.22</v>
      </c>
      <c r="P8740" s="143">
        <f t="shared" si="4668"/>
        <v>453152</v>
      </c>
      <c r="Q8740" s="143">
        <f t="shared" si="4669"/>
        <v>377814.72036373219</v>
      </c>
      <c r="R8740" s="143">
        <f t="shared" si="4670"/>
        <v>264525.96072746441</v>
      </c>
      <c r="S8740" s="143">
        <f t="shared" si="4671"/>
        <v>474535.11</v>
      </c>
      <c r="T8740" s="143">
        <f t="shared" si="4672"/>
        <v>202108.30517779305</v>
      </c>
      <c r="U8740" s="194">
        <f t="shared" si="4673"/>
        <v>0.44600554599294068</v>
      </c>
      <c r="V8740" s="188" t="str">
        <f t="shared" si="4674"/>
        <v>MENOR</v>
      </c>
      <c r="W8740" s="188">
        <f t="shared" si="4675"/>
        <v>75899.921454928844</v>
      </c>
      <c r="X8740" s="143">
        <f t="shared" si="4676"/>
        <v>75900</v>
      </c>
    </row>
    <row r="8741" spans="1:24" ht="45" customHeight="1" x14ac:dyDescent="0.25">
      <c r="A8741" s="20" t="s">
        <v>164</v>
      </c>
      <c r="B8741" s="20">
        <v>87141</v>
      </c>
      <c r="C8741" s="26" t="s">
        <v>2422</v>
      </c>
      <c r="D8741" s="84" t="s">
        <v>2423</v>
      </c>
      <c r="E8741" s="20" t="s">
        <v>2058</v>
      </c>
      <c r="F8741" s="135" t="s">
        <v>334</v>
      </c>
      <c r="G8741" s="169">
        <v>75125</v>
      </c>
      <c r="H8741" s="36">
        <v>158.16999999999999</v>
      </c>
      <c r="I8741" s="50">
        <v>151.76</v>
      </c>
      <c r="J8741" s="155">
        <f t="shared" si="4665"/>
        <v>78298.110503426462</v>
      </c>
      <c r="K8741" s="182">
        <v>449106</v>
      </c>
      <c r="L8741" s="143">
        <v>490375.2</v>
      </c>
      <c r="M8741" s="143">
        <v>500085.6</v>
      </c>
      <c r="N8741" s="143">
        <f t="shared" si="4666"/>
        <v>78298.110503426462</v>
      </c>
      <c r="O8741" s="143">
        <f t="shared" si="4667"/>
        <v>500085.6</v>
      </c>
      <c r="P8741" s="143">
        <f t="shared" si="4668"/>
        <v>449106</v>
      </c>
      <c r="Q8741" s="143">
        <f t="shared" si="4669"/>
        <v>379466.22762585664</v>
      </c>
      <c r="R8741" s="143">
        <f t="shared" si="4670"/>
        <v>263702.05525171326</v>
      </c>
      <c r="S8741" s="143">
        <f t="shared" si="4671"/>
        <v>474595.8</v>
      </c>
      <c r="T8741" s="143">
        <f t="shared" si="4672"/>
        <v>201991.5557743384</v>
      </c>
      <c r="U8741" s="194">
        <f t="shared" si="4673"/>
        <v>0.44976365440305494</v>
      </c>
      <c r="V8741" s="188" t="str">
        <f t="shared" si="4674"/>
        <v>MENOR</v>
      </c>
      <c r="W8741" s="188">
        <f t="shared" si="4675"/>
        <v>78298.110503426462</v>
      </c>
      <c r="X8741" s="143">
        <f t="shared" si="4676"/>
        <v>78298</v>
      </c>
    </row>
    <row r="8742" spans="1:24" ht="45" customHeight="1" x14ac:dyDescent="0.25">
      <c r="A8742" s="20" t="s">
        <v>165</v>
      </c>
      <c r="B8742" s="20">
        <v>87141</v>
      </c>
      <c r="C8742" s="26" t="s">
        <v>2424</v>
      </c>
      <c r="D8742" s="84" t="s">
        <v>2425</v>
      </c>
      <c r="E8742" s="20" t="s">
        <v>2058</v>
      </c>
      <c r="F8742" s="135" t="s">
        <v>334</v>
      </c>
      <c r="G8742" s="169">
        <v>74129</v>
      </c>
      <c r="H8742" s="36">
        <v>158.16999999999999</v>
      </c>
      <c r="I8742" s="50">
        <v>151.76</v>
      </c>
      <c r="J8742" s="155">
        <f t="shared" si="4665"/>
        <v>77260.041710595688</v>
      </c>
      <c r="K8742" s="182">
        <v>441014</v>
      </c>
      <c r="L8742" s="143">
        <v>482202.28</v>
      </c>
      <c r="M8742" s="143">
        <v>491750.83999999997</v>
      </c>
      <c r="N8742" s="143">
        <f t="shared" si="4666"/>
        <v>77260.041710595688</v>
      </c>
      <c r="O8742" s="143">
        <f t="shared" si="4667"/>
        <v>491750.83999999997</v>
      </c>
      <c r="P8742" s="143">
        <f t="shared" si="4668"/>
        <v>441014</v>
      </c>
      <c r="Q8742" s="143">
        <f t="shared" si="4669"/>
        <v>373056.79042764893</v>
      </c>
      <c r="R8742" s="143">
        <f t="shared" si="4670"/>
        <v>259137.02085529786</v>
      </c>
      <c r="S8742" s="143">
        <f t="shared" si="4671"/>
        <v>466382.42</v>
      </c>
      <c r="T8742" s="143">
        <f t="shared" si="4672"/>
        <v>198422.87685841729</v>
      </c>
      <c r="U8742" s="194">
        <f t="shared" si="4673"/>
        <v>0.44992421296924201</v>
      </c>
      <c r="V8742" s="188" t="str">
        <f t="shared" si="4674"/>
        <v>MENOR</v>
      </c>
      <c r="W8742" s="188">
        <f t="shared" si="4675"/>
        <v>77260.041710595688</v>
      </c>
      <c r="X8742" s="143">
        <f t="shared" si="4676"/>
        <v>77260</v>
      </c>
    </row>
    <row r="8743" spans="1:24" ht="45" customHeight="1" x14ac:dyDescent="0.25">
      <c r="A8743" s="20" t="s">
        <v>166</v>
      </c>
      <c r="B8743" s="20">
        <v>87141</v>
      </c>
      <c r="C8743" s="26" t="s">
        <v>2240</v>
      </c>
      <c r="D8743" s="84" t="s">
        <v>2241</v>
      </c>
      <c r="E8743" s="20" t="s">
        <v>2058</v>
      </c>
      <c r="F8743" s="135" t="s">
        <v>334</v>
      </c>
      <c r="G8743" s="169">
        <v>73487</v>
      </c>
      <c r="H8743" s="36">
        <v>158.16999999999999</v>
      </c>
      <c r="I8743" s="50">
        <v>151.76</v>
      </c>
      <c r="J8743" s="155">
        <f t="shared" si="4665"/>
        <v>76590.925079072229</v>
      </c>
      <c r="K8743" s="182">
        <v>441014</v>
      </c>
      <c r="L8743" s="143">
        <v>478115.82</v>
      </c>
      <c r="M8743" s="143">
        <v>487583.46</v>
      </c>
      <c r="N8743" s="143">
        <f t="shared" si="4666"/>
        <v>76590.925079072229</v>
      </c>
      <c r="O8743" s="143">
        <f t="shared" si="4667"/>
        <v>487583.46</v>
      </c>
      <c r="P8743" s="143">
        <f t="shared" si="4668"/>
        <v>441014</v>
      </c>
      <c r="Q8743" s="143">
        <f t="shared" si="4669"/>
        <v>370826.05126976804</v>
      </c>
      <c r="R8743" s="143">
        <f t="shared" si="4670"/>
        <v>258802.46253953612</v>
      </c>
      <c r="S8743" s="143">
        <f t="shared" si="4671"/>
        <v>464298.73</v>
      </c>
      <c r="T8743" s="143">
        <f t="shared" si="4672"/>
        <v>197183.53937300612</v>
      </c>
      <c r="U8743" s="194">
        <f t="shared" si="4673"/>
        <v>0.44711401309937127</v>
      </c>
      <c r="V8743" s="188" t="str">
        <f t="shared" si="4674"/>
        <v>MENOR</v>
      </c>
      <c r="W8743" s="188">
        <f t="shared" si="4675"/>
        <v>76590.925079072229</v>
      </c>
      <c r="X8743" s="143">
        <f t="shared" si="4676"/>
        <v>76591</v>
      </c>
    </row>
    <row r="8744" spans="1:24" ht="45" customHeight="1" x14ac:dyDescent="0.25">
      <c r="A8744" s="20" t="s">
        <v>167</v>
      </c>
      <c r="B8744" s="20">
        <v>87141</v>
      </c>
      <c r="C8744" s="26" t="s">
        <v>2242</v>
      </c>
      <c r="D8744" s="84" t="s">
        <v>2243</v>
      </c>
      <c r="E8744" s="20" t="s">
        <v>2058</v>
      </c>
      <c r="F8744" s="135" t="s">
        <v>334</v>
      </c>
      <c r="G8744" s="169">
        <v>70575</v>
      </c>
      <c r="H8744" s="36">
        <v>158.16999999999999</v>
      </c>
      <c r="I8744" s="50">
        <v>151.76</v>
      </c>
      <c r="J8744" s="155">
        <f t="shared" si="4665"/>
        <v>73555.928769109116</v>
      </c>
      <c r="K8744" s="182">
        <v>453152</v>
      </c>
      <c r="L8744" s="143">
        <v>490375.2</v>
      </c>
      <c r="M8744" s="143">
        <v>500085.6</v>
      </c>
      <c r="N8744" s="143">
        <f t="shared" si="4666"/>
        <v>73555.928769109116</v>
      </c>
      <c r="O8744" s="143">
        <f t="shared" si="4667"/>
        <v>500085.6</v>
      </c>
      <c r="P8744" s="143">
        <f t="shared" si="4668"/>
        <v>453152</v>
      </c>
      <c r="Q8744" s="143">
        <f t="shared" si="4669"/>
        <v>379292.18219227728</v>
      </c>
      <c r="R8744" s="143">
        <f t="shared" si="4670"/>
        <v>263353.96438455454</v>
      </c>
      <c r="S8744" s="143">
        <f t="shared" si="4671"/>
        <v>476618.8</v>
      </c>
      <c r="T8744" s="143">
        <f t="shared" si="4672"/>
        <v>204825.46714602946</v>
      </c>
      <c r="U8744" s="194">
        <f t="shared" si="4673"/>
        <v>0.45200168408399272</v>
      </c>
      <c r="V8744" s="188" t="str">
        <f t="shared" si="4674"/>
        <v>MENOR</v>
      </c>
      <c r="W8744" s="188">
        <f t="shared" si="4675"/>
        <v>73555.928769109116</v>
      </c>
      <c r="X8744" s="143">
        <f t="shared" si="4676"/>
        <v>73556</v>
      </c>
    </row>
    <row r="8745" spans="1:24" ht="45" customHeight="1" x14ac:dyDescent="0.25">
      <c r="A8745" s="20" t="s">
        <v>168</v>
      </c>
      <c r="B8745" s="20">
        <v>87141</v>
      </c>
      <c r="C8745" s="26" t="s">
        <v>2244</v>
      </c>
      <c r="D8745" s="84" t="s">
        <v>2245</v>
      </c>
      <c r="E8745" s="20" t="s">
        <v>2058</v>
      </c>
      <c r="F8745" s="135" t="s">
        <v>334</v>
      </c>
      <c r="G8745" s="169">
        <v>75125</v>
      </c>
      <c r="H8745" s="36">
        <v>158.16999999999999</v>
      </c>
      <c r="I8745" s="50">
        <v>151.76</v>
      </c>
      <c r="J8745" s="155">
        <f t="shared" si="4665"/>
        <v>78298.110503426462</v>
      </c>
      <c r="K8745" s="182">
        <v>715927.8</v>
      </c>
      <c r="L8745" s="143">
        <v>781715.76</v>
      </c>
      <c r="M8745" s="143">
        <v>797195.28</v>
      </c>
      <c r="N8745" s="143">
        <f t="shared" si="4666"/>
        <v>78298.110503426462</v>
      </c>
      <c r="O8745" s="143">
        <f t="shared" si="4667"/>
        <v>797195.28</v>
      </c>
      <c r="P8745" s="143">
        <f t="shared" si="4668"/>
        <v>715927.8</v>
      </c>
      <c r="Q8745" s="143">
        <f t="shared" si="4669"/>
        <v>593284.23762585665</v>
      </c>
      <c r="R8745" s="143">
        <f t="shared" si="4670"/>
        <v>397112.95525171328</v>
      </c>
      <c r="S8745" s="143">
        <f t="shared" si="4671"/>
        <v>756561.54</v>
      </c>
      <c r="T8745" s="143">
        <f t="shared" si="4672"/>
        <v>345127.17769286491</v>
      </c>
      <c r="U8745" s="194">
        <f t="shared" si="4673"/>
        <v>0.48206980884506073</v>
      </c>
      <c r="V8745" s="188" t="str">
        <f t="shared" si="4674"/>
        <v>MENOR</v>
      </c>
      <c r="W8745" s="188">
        <f t="shared" si="4675"/>
        <v>78298.110503426462</v>
      </c>
      <c r="X8745" s="143">
        <f t="shared" si="4676"/>
        <v>78298</v>
      </c>
    </row>
    <row r="8746" spans="1:24" ht="45" customHeight="1" x14ac:dyDescent="0.25">
      <c r="A8746" s="20" t="s">
        <v>169</v>
      </c>
      <c r="B8746" s="20">
        <v>87141</v>
      </c>
      <c r="C8746" s="26" t="s">
        <v>2426</v>
      </c>
      <c r="D8746" s="84" t="s">
        <v>2427</v>
      </c>
      <c r="E8746" s="20" t="s">
        <v>2058</v>
      </c>
      <c r="F8746" s="135" t="s">
        <v>334</v>
      </c>
      <c r="G8746" s="169">
        <v>75125</v>
      </c>
      <c r="H8746" s="36">
        <v>158.16999999999999</v>
      </c>
      <c r="I8746" s="50">
        <v>151.76</v>
      </c>
      <c r="J8746" s="155">
        <f t="shared" si="4665"/>
        <v>78298.110503426462</v>
      </c>
      <c r="K8746" s="182">
        <v>634032</v>
      </c>
      <c r="L8746" s="143">
        <v>698063.52</v>
      </c>
      <c r="M8746" s="143">
        <v>711886.56</v>
      </c>
      <c r="N8746" s="143">
        <f t="shared" si="4666"/>
        <v>78298.110503426462</v>
      </c>
      <c r="O8746" s="143">
        <f t="shared" si="4667"/>
        <v>711886.56</v>
      </c>
      <c r="P8746" s="143">
        <f t="shared" si="4668"/>
        <v>634032</v>
      </c>
      <c r="Q8746" s="143">
        <f t="shared" si="4669"/>
        <v>530570.04762585671</v>
      </c>
      <c r="R8746" s="143">
        <f t="shared" si="4670"/>
        <v>356165.05525171326</v>
      </c>
      <c r="S8746" s="143">
        <f t="shared" si="4671"/>
        <v>672959.28</v>
      </c>
      <c r="T8746" s="143">
        <f t="shared" si="4672"/>
        <v>303416.11781238409</v>
      </c>
      <c r="U8746" s="194">
        <f t="shared" si="4673"/>
        <v>0.47855016436454956</v>
      </c>
      <c r="V8746" s="188" t="str">
        <f t="shared" si="4674"/>
        <v>MENOR</v>
      </c>
      <c r="W8746" s="188">
        <f t="shared" si="4675"/>
        <v>78298.110503426462</v>
      </c>
      <c r="X8746" s="143">
        <f t="shared" si="4676"/>
        <v>78298</v>
      </c>
    </row>
    <row r="8747" spans="1:24" ht="45" customHeight="1" x14ac:dyDescent="0.25">
      <c r="A8747" s="20" t="s">
        <v>170</v>
      </c>
      <c r="B8747" s="20">
        <v>87141</v>
      </c>
      <c r="C8747" s="26" t="s">
        <v>2683</v>
      </c>
      <c r="D8747" s="58" t="s">
        <v>2684</v>
      </c>
      <c r="E8747" s="20" t="s">
        <v>2058</v>
      </c>
      <c r="F8747" s="135" t="s">
        <v>334</v>
      </c>
      <c r="G8747" s="169">
        <v>53928</v>
      </c>
      <c r="H8747" s="36">
        <v>158.16999999999999</v>
      </c>
      <c r="I8747" s="50">
        <v>151.76</v>
      </c>
      <c r="J8747" s="155">
        <f t="shared" si="4665"/>
        <v>56205.797047970482</v>
      </c>
      <c r="K8747" s="182">
        <v>311304</v>
      </c>
      <c r="L8747" s="143">
        <v>351916.32</v>
      </c>
      <c r="M8747" s="143">
        <v>358884.96</v>
      </c>
      <c r="N8747" s="143">
        <f t="shared" si="4666"/>
        <v>56205.797047970482</v>
      </c>
      <c r="O8747" s="143">
        <f t="shared" si="4667"/>
        <v>358884.96</v>
      </c>
      <c r="P8747" s="143">
        <f t="shared" si="4668"/>
        <v>311304</v>
      </c>
      <c r="Q8747" s="143">
        <f t="shared" si="4669"/>
        <v>269577.76926199259</v>
      </c>
      <c r="R8747" s="143">
        <f t="shared" si="4670"/>
        <v>183754.89852398523</v>
      </c>
      <c r="S8747" s="143">
        <f t="shared" si="4671"/>
        <v>335094.48</v>
      </c>
      <c r="T8747" s="143">
        <f t="shared" si="4672"/>
        <v>143786.98146129592</v>
      </c>
      <c r="U8747" s="194">
        <f t="shared" si="4673"/>
        <v>0.46188607104725898</v>
      </c>
      <c r="V8747" s="188" t="str">
        <f t="shared" si="4674"/>
        <v>MENOR</v>
      </c>
      <c r="W8747" s="188">
        <f t="shared" si="4675"/>
        <v>56205.797047970482</v>
      </c>
      <c r="X8747" s="143">
        <f t="shared" si="4676"/>
        <v>56206</v>
      </c>
    </row>
    <row r="8748" spans="1:24" ht="45" customHeight="1" x14ac:dyDescent="0.25">
      <c r="A8748" s="20" t="s">
        <v>171</v>
      </c>
      <c r="B8748" s="20">
        <v>87141</v>
      </c>
      <c r="C8748" s="26" t="s">
        <v>2248</v>
      </c>
      <c r="D8748" s="84" t="s">
        <v>2249</v>
      </c>
      <c r="E8748" s="20" t="s">
        <v>2058</v>
      </c>
      <c r="F8748" s="135" t="s">
        <v>334</v>
      </c>
      <c r="G8748" s="169">
        <v>74794</v>
      </c>
      <c r="H8748" s="36">
        <v>158.16999999999999</v>
      </c>
      <c r="I8748" s="50">
        <v>151.76</v>
      </c>
      <c r="J8748" s="155">
        <f t="shared" si="4665"/>
        <v>77953.129810226674</v>
      </c>
      <c r="K8748" s="182">
        <v>475524</v>
      </c>
      <c r="L8748" s="143">
        <v>514893.96</v>
      </c>
      <c r="M8748" s="143">
        <v>525089.88</v>
      </c>
      <c r="N8748" s="143">
        <f t="shared" si="4666"/>
        <v>77953.129810226674</v>
      </c>
      <c r="O8748" s="143">
        <f t="shared" si="4667"/>
        <v>525089.88</v>
      </c>
      <c r="P8748" s="143">
        <f t="shared" si="4668"/>
        <v>475524</v>
      </c>
      <c r="Q8748" s="143">
        <f t="shared" si="4669"/>
        <v>398365.24245255662</v>
      </c>
      <c r="R8748" s="143">
        <f t="shared" si="4670"/>
        <v>276738.56490511331</v>
      </c>
      <c r="S8748" s="143">
        <f t="shared" si="4671"/>
        <v>500306.94</v>
      </c>
      <c r="T8748" s="143">
        <f t="shared" si="4672"/>
        <v>214674.53782332083</v>
      </c>
      <c r="U8748" s="194">
        <f t="shared" si="4673"/>
        <v>0.45144837657683068</v>
      </c>
      <c r="V8748" s="188" t="str">
        <f t="shared" si="4674"/>
        <v>MENOR</v>
      </c>
      <c r="W8748" s="188">
        <f t="shared" si="4675"/>
        <v>77953.129810226674</v>
      </c>
      <c r="X8748" s="143">
        <f t="shared" si="4676"/>
        <v>77953</v>
      </c>
    </row>
    <row r="8749" spans="1:24" ht="45" customHeight="1" x14ac:dyDescent="0.25">
      <c r="A8749" s="20" t="s">
        <v>172</v>
      </c>
      <c r="B8749" s="20">
        <v>87141</v>
      </c>
      <c r="C8749" s="26" t="s">
        <v>2430</v>
      </c>
      <c r="D8749" s="84" t="s">
        <v>2431</v>
      </c>
      <c r="E8749" s="20" t="s">
        <v>2058</v>
      </c>
      <c r="F8749" s="135" t="s">
        <v>334</v>
      </c>
      <c r="G8749" s="169">
        <v>74129</v>
      </c>
      <c r="H8749" s="36">
        <v>158.16999999999999</v>
      </c>
      <c r="I8749" s="50">
        <v>151.76</v>
      </c>
      <c r="J8749" s="155">
        <f t="shared" si="4665"/>
        <v>77260.041710595688</v>
      </c>
      <c r="K8749" s="182">
        <v>554778</v>
      </c>
      <c r="L8749" s="143">
        <v>620901.54</v>
      </c>
      <c r="M8749" s="143">
        <v>633196.62</v>
      </c>
      <c r="N8749" s="143">
        <f t="shared" si="4666"/>
        <v>77260.041710595688</v>
      </c>
      <c r="O8749" s="143">
        <f t="shared" si="4667"/>
        <v>633196.62</v>
      </c>
      <c r="P8749" s="143">
        <f t="shared" si="4668"/>
        <v>554778</v>
      </c>
      <c r="Q8749" s="143">
        <f t="shared" si="4669"/>
        <v>471534.05042764894</v>
      </c>
      <c r="R8749" s="143">
        <f t="shared" si="4670"/>
        <v>316019.02085529786</v>
      </c>
      <c r="S8749" s="143">
        <f t="shared" si="4671"/>
        <v>593987.31000000006</v>
      </c>
      <c r="T8749" s="143">
        <f t="shared" si="4672"/>
        <v>265095.56920231663</v>
      </c>
      <c r="U8749" s="194">
        <f t="shared" si="4673"/>
        <v>0.47784081056263339</v>
      </c>
      <c r="V8749" s="188" t="str">
        <f t="shared" si="4674"/>
        <v>MENOR</v>
      </c>
      <c r="W8749" s="188">
        <f t="shared" si="4675"/>
        <v>77260.041710595688</v>
      </c>
      <c r="X8749" s="143">
        <f t="shared" si="4676"/>
        <v>77260</v>
      </c>
    </row>
    <row r="8750" spans="1:24" ht="45" customHeight="1" x14ac:dyDescent="0.25">
      <c r="A8750" s="20" t="s">
        <v>173</v>
      </c>
      <c r="B8750" s="20">
        <v>87141</v>
      </c>
      <c r="C8750" s="26" t="s">
        <v>2543</v>
      </c>
      <c r="D8750" s="84" t="s">
        <v>2544</v>
      </c>
      <c r="E8750" s="20" t="s">
        <v>2058</v>
      </c>
      <c r="F8750" s="135" t="s">
        <v>334</v>
      </c>
      <c r="G8750" s="169">
        <v>74794</v>
      </c>
      <c r="H8750" s="36">
        <v>158.16999999999999</v>
      </c>
      <c r="I8750" s="50">
        <v>151.76</v>
      </c>
      <c r="J8750" s="155">
        <f t="shared" si="4665"/>
        <v>77953.129810226674</v>
      </c>
      <c r="K8750" s="182">
        <v>451747.8</v>
      </c>
      <c r="L8750" s="143">
        <v>493259.76</v>
      </c>
      <c r="M8750" s="143">
        <v>503027.28</v>
      </c>
      <c r="N8750" s="143">
        <f t="shared" si="4666"/>
        <v>77953.129810226674</v>
      </c>
      <c r="O8750" s="143">
        <f t="shared" si="4667"/>
        <v>503027.28</v>
      </c>
      <c r="P8750" s="143">
        <f t="shared" si="4668"/>
        <v>451747.8</v>
      </c>
      <c r="Q8750" s="143">
        <f t="shared" si="4669"/>
        <v>381496.99245255667</v>
      </c>
      <c r="R8750" s="143">
        <f t="shared" si="4670"/>
        <v>264850.46490511333</v>
      </c>
      <c r="S8750" s="143">
        <f t="shared" si="4671"/>
        <v>477387.54000000004</v>
      </c>
      <c r="T8750" s="143">
        <f t="shared" si="4672"/>
        <v>203580.10668212961</v>
      </c>
      <c r="U8750" s="194">
        <f t="shared" si="4673"/>
        <v>0.45064991281004496</v>
      </c>
      <c r="V8750" s="188" t="str">
        <f t="shared" si="4674"/>
        <v>MENOR</v>
      </c>
      <c r="W8750" s="188">
        <f t="shared" si="4675"/>
        <v>77953.129810226674</v>
      </c>
      <c r="X8750" s="143">
        <f t="shared" si="4676"/>
        <v>77953</v>
      </c>
    </row>
    <row r="8751" spans="1:24" ht="45" customHeight="1" x14ac:dyDescent="0.25">
      <c r="A8751" s="20" t="s">
        <v>174</v>
      </c>
      <c r="B8751" s="20">
        <v>87141</v>
      </c>
      <c r="C8751" s="26" t="s">
        <v>2252</v>
      </c>
      <c r="D8751" s="84" t="s">
        <v>2253</v>
      </c>
      <c r="E8751" s="20" t="s">
        <v>2058</v>
      </c>
      <c r="F8751" s="135" t="s">
        <v>334</v>
      </c>
      <c r="G8751" s="169">
        <v>53180</v>
      </c>
      <c r="H8751" s="36">
        <v>158.16999999999999</v>
      </c>
      <c r="I8751" s="50">
        <v>151.76</v>
      </c>
      <c r="J8751" s="155">
        <f t="shared" si="4665"/>
        <v>55426.203215603586</v>
      </c>
      <c r="K8751" s="182">
        <v>340488.75</v>
      </c>
      <c r="L8751" s="143">
        <v>388063.46250000002</v>
      </c>
      <c r="M8751" s="143">
        <v>395747.88750000001</v>
      </c>
      <c r="N8751" s="143">
        <f t="shared" si="4666"/>
        <v>55426.203215603586</v>
      </c>
      <c r="O8751" s="143">
        <f t="shared" si="4667"/>
        <v>395747.88750000001</v>
      </c>
      <c r="P8751" s="143">
        <f t="shared" si="4668"/>
        <v>340488.75</v>
      </c>
      <c r="Q8751" s="143">
        <f t="shared" si="4669"/>
        <v>294931.57580390089</v>
      </c>
      <c r="R8751" s="143">
        <f t="shared" si="4670"/>
        <v>197957.4766078018</v>
      </c>
      <c r="S8751" s="143">
        <f t="shared" si="4671"/>
        <v>368118.31874999998</v>
      </c>
      <c r="T8751" s="143">
        <f t="shared" si="4672"/>
        <v>161529.93184233992</v>
      </c>
      <c r="U8751" s="194">
        <f t="shared" si="4673"/>
        <v>0.47440607609602353</v>
      </c>
      <c r="V8751" s="188" t="str">
        <f t="shared" si="4674"/>
        <v>MENOR</v>
      </c>
      <c r="W8751" s="188">
        <f t="shared" si="4675"/>
        <v>55426.203215603586</v>
      </c>
      <c r="X8751" s="143">
        <f t="shared" si="4676"/>
        <v>55426</v>
      </c>
    </row>
    <row r="8752" spans="1:24" ht="45" customHeight="1" x14ac:dyDescent="0.25">
      <c r="A8752" s="20" t="s">
        <v>175</v>
      </c>
      <c r="B8752" s="20">
        <v>87141</v>
      </c>
      <c r="C8752" s="26" t="s">
        <v>2703</v>
      </c>
      <c r="D8752" s="84" t="s">
        <v>2704</v>
      </c>
      <c r="E8752" s="20" t="s">
        <v>2058</v>
      </c>
      <c r="F8752" s="135" t="s">
        <v>334</v>
      </c>
      <c r="G8752" s="169">
        <v>72491</v>
      </c>
      <c r="H8752" s="36">
        <v>158.16999999999999</v>
      </c>
      <c r="I8752" s="50">
        <v>151.76</v>
      </c>
      <c r="J8752" s="155">
        <f t="shared" si="4665"/>
        <v>75552.85628624144</v>
      </c>
      <c r="K8752" s="182">
        <v>581196</v>
      </c>
      <c r="L8752" s="143">
        <v>613690.14</v>
      </c>
      <c r="M8752" s="143">
        <v>625842.42000000004</v>
      </c>
      <c r="N8752" s="143">
        <f t="shared" si="4666"/>
        <v>75552.85628624144</v>
      </c>
      <c r="O8752" s="143">
        <f t="shared" si="4667"/>
        <v>625842.42000000004</v>
      </c>
      <c r="P8752" s="143">
        <f t="shared" si="4668"/>
        <v>581196</v>
      </c>
      <c r="Q8752" s="143">
        <f t="shared" si="4669"/>
        <v>474070.35407156032</v>
      </c>
      <c r="R8752" s="143">
        <f t="shared" si="4670"/>
        <v>328374.42814312072</v>
      </c>
      <c r="S8752" s="143">
        <f t="shared" si="4671"/>
        <v>603519.21</v>
      </c>
      <c r="T8752" s="143">
        <f t="shared" si="4672"/>
        <v>266345.98093178682</v>
      </c>
      <c r="U8752" s="194">
        <f t="shared" si="4673"/>
        <v>0.45827221958132336</v>
      </c>
      <c r="V8752" s="188" t="str">
        <f t="shared" si="4674"/>
        <v>MENOR</v>
      </c>
      <c r="W8752" s="188">
        <f t="shared" si="4675"/>
        <v>75552.85628624144</v>
      </c>
      <c r="X8752" s="143">
        <f t="shared" si="4676"/>
        <v>75553</v>
      </c>
    </row>
    <row r="8753" spans="1:24" ht="45" customHeight="1" x14ac:dyDescent="0.25">
      <c r="A8753" s="20" t="s">
        <v>176</v>
      </c>
      <c r="B8753" s="20">
        <v>87141</v>
      </c>
      <c r="C8753" s="26" t="s">
        <v>2254</v>
      </c>
      <c r="D8753" s="84" t="s">
        <v>2255</v>
      </c>
      <c r="E8753" s="20" t="s">
        <v>2058</v>
      </c>
      <c r="F8753" s="135" t="s">
        <v>334</v>
      </c>
      <c r="G8753" s="169">
        <v>111650</v>
      </c>
      <c r="H8753" s="36">
        <v>158.16999999999999</v>
      </c>
      <c r="I8753" s="50">
        <v>151.76</v>
      </c>
      <c r="J8753" s="155">
        <f t="shared" si="4665"/>
        <v>116365.84409594096</v>
      </c>
      <c r="K8753" s="182">
        <v>373184</v>
      </c>
      <c r="L8753" s="143">
        <v>393742.44</v>
      </c>
      <c r="M8753" s="143">
        <v>401539.32</v>
      </c>
      <c r="N8753" s="143">
        <f t="shared" si="4666"/>
        <v>116365.84409594096</v>
      </c>
      <c r="O8753" s="143">
        <f t="shared" si="4667"/>
        <v>401539.32</v>
      </c>
      <c r="P8753" s="143">
        <f t="shared" si="4668"/>
        <v>373184</v>
      </c>
      <c r="Q8753" s="143">
        <f t="shared" si="4669"/>
        <v>321207.90102398524</v>
      </c>
      <c r="R8753" s="143">
        <f t="shared" si="4670"/>
        <v>244774.92204797047</v>
      </c>
      <c r="S8753" s="143">
        <f t="shared" si="4671"/>
        <v>387361.66000000003</v>
      </c>
      <c r="T8753" s="143">
        <f t="shared" si="4672"/>
        <v>137084.13398401198</v>
      </c>
      <c r="U8753" s="194">
        <f t="shared" si="4673"/>
        <v>0.36733657923172475</v>
      </c>
      <c r="V8753" s="188" t="str">
        <f t="shared" si="4674"/>
        <v>MENOR</v>
      </c>
      <c r="W8753" s="188">
        <f t="shared" si="4675"/>
        <v>116365.84409594096</v>
      </c>
      <c r="X8753" s="143">
        <f t="shared" si="4676"/>
        <v>116366</v>
      </c>
    </row>
    <row r="8754" spans="1:24" ht="45" customHeight="1" x14ac:dyDescent="0.25">
      <c r="A8754" s="20" t="s">
        <v>177</v>
      </c>
      <c r="B8754" s="20">
        <v>87141</v>
      </c>
      <c r="C8754" s="26" t="s">
        <v>2258</v>
      </c>
      <c r="D8754" s="84" t="s">
        <v>2259</v>
      </c>
      <c r="E8754" s="20" t="s">
        <v>2058</v>
      </c>
      <c r="F8754" s="135" t="s">
        <v>334</v>
      </c>
      <c r="G8754" s="169">
        <v>647</v>
      </c>
      <c r="H8754" s="36">
        <v>158.16999999999999</v>
      </c>
      <c r="I8754" s="50">
        <v>151.76</v>
      </c>
      <c r="J8754" s="155">
        <f t="shared" si="4665"/>
        <v>674.3278202424882</v>
      </c>
      <c r="K8754" s="182">
        <v>6664</v>
      </c>
      <c r="L8754" s="143">
        <v>7451.78</v>
      </c>
      <c r="M8754" s="143">
        <v>7599.34</v>
      </c>
      <c r="N8754" s="143">
        <f t="shared" si="4666"/>
        <v>674.3278202424882</v>
      </c>
      <c r="O8754" s="143">
        <f t="shared" si="4667"/>
        <v>7599.34</v>
      </c>
      <c r="P8754" s="143">
        <f t="shared" si="4668"/>
        <v>6664</v>
      </c>
      <c r="Q8754" s="143">
        <f t="shared" si="4669"/>
        <v>5597.3619550606218</v>
      </c>
      <c r="R8754" s="143">
        <f t="shared" si="4670"/>
        <v>3669.163910121244</v>
      </c>
      <c r="S8754" s="143">
        <f t="shared" si="4671"/>
        <v>7131.67</v>
      </c>
      <c r="T8754" s="143">
        <f t="shared" si="4672"/>
        <v>3307.6055886049812</v>
      </c>
      <c r="U8754" s="194">
        <f t="shared" si="4673"/>
        <v>0.49633937404036332</v>
      </c>
      <c r="V8754" s="188" t="str">
        <f t="shared" si="4674"/>
        <v>MENOR</v>
      </c>
      <c r="W8754" s="188">
        <f t="shared" si="4675"/>
        <v>674.3278202424882</v>
      </c>
      <c r="X8754" s="143">
        <f t="shared" si="4676"/>
        <v>674</v>
      </c>
    </row>
    <row r="8755" spans="1:24" ht="45" customHeight="1" x14ac:dyDescent="0.25">
      <c r="A8755" s="20" t="s">
        <v>178</v>
      </c>
      <c r="B8755" s="20">
        <v>87141</v>
      </c>
      <c r="C8755" s="26" t="s">
        <v>2256</v>
      </c>
      <c r="D8755" s="84" t="s">
        <v>2257</v>
      </c>
      <c r="E8755" s="20" t="s">
        <v>2058</v>
      </c>
      <c r="F8755" s="135" t="s">
        <v>334</v>
      </c>
      <c r="G8755" s="169">
        <v>75457</v>
      </c>
      <c r="H8755" s="36">
        <v>158.16999999999999</v>
      </c>
      <c r="I8755" s="50">
        <v>151.76</v>
      </c>
      <c r="J8755" s="155">
        <f t="shared" si="4665"/>
        <v>78644.133434370058</v>
      </c>
      <c r="K8755" s="182">
        <v>429292.5</v>
      </c>
      <c r="L8755" s="143">
        <v>472647.17499999999</v>
      </c>
      <c r="M8755" s="143">
        <v>482006.52500000002</v>
      </c>
      <c r="N8755" s="143">
        <f t="shared" si="4666"/>
        <v>78644.133434370058</v>
      </c>
      <c r="O8755" s="143">
        <f t="shared" si="4667"/>
        <v>482006.52500000002</v>
      </c>
      <c r="P8755" s="143">
        <f t="shared" si="4668"/>
        <v>429292.5</v>
      </c>
      <c r="Q8755" s="143">
        <f t="shared" si="4669"/>
        <v>365647.58335859247</v>
      </c>
      <c r="R8755" s="143">
        <f t="shared" si="4670"/>
        <v>253968.31671718502</v>
      </c>
      <c r="S8755" s="143">
        <f t="shared" si="4671"/>
        <v>455649.51250000001</v>
      </c>
      <c r="T8755" s="143">
        <f t="shared" si="4672"/>
        <v>192708.73669351716</v>
      </c>
      <c r="U8755" s="194">
        <f t="shared" si="4673"/>
        <v>0.44889844731393436</v>
      </c>
      <c r="V8755" s="188" t="str">
        <f t="shared" si="4674"/>
        <v>MENOR</v>
      </c>
      <c r="W8755" s="188">
        <f t="shared" si="4675"/>
        <v>78644.133434370058</v>
      </c>
      <c r="X8755" s="143">
        <f t="shared" si="4676"/>
        <v>78644</v>
      </c>
    </row>
    <row r="8756" spans="1:24" x14ac:dyDescent="0.25">
      <c r="A8756" s="15" t="s">
        <v>185</v>
      </c>
      <c r="B8756" s="27" t="s">
        <v>186</v>
      </c>
      <c r="C8756" s="18"/>
      <c r="D8756" s="18"/>
      <c r="E8756" s="27"/>
      <c r="F8756" s="34"/>
      <c r="G8756" s="138"/>
      <c r="H8756" s="18"/>
      <c r="I8756" s="18"/>
      <c r="J8756" s="138"/>
      <c r="K8756" s="183"/>
      <c r="L8756" s="147"/>
      <c r="M8756" s="147"/>
      <c r="N8756" s="147"/>
      <c r="O8756" s="147"/>
      <c r="P8756" s="147"/>
      <c r="Q8756" s="147"/>
      <c r="R8756" s="147"/>
      <c r="S8756" s="147"/>
      <c r="T8756" s="147"/>
      <c r="U8756" s="197"/>
      <c r="V8756" s="146"/>
      <c r="W8756" s="147"/>
      <c r="X8756" s="147"/>
    </row>
    <row r="8757" spans="1:24" ht="35.25" customHeight="1" x14ac:dyDescent="0.25">
      <c r="A8757" s="20" t="s">
        <v>187</v>
      </c>
      <c r="B8757" s="20">
        <v>87141</v>
      </c>
      <c r="C8757" s="26" t="s">
        <v>2260</v>
      </c>
      <c r="D8757" s="84" t="s">
        <v>2261</v>
      </c>
      <c r="E8757" s="20" t="s">
        <v>2058</v>
      </c>
      <c r="F8757" s="135" t="s">
        <v>334</v>
      </c>
      <c r="G8757" s="169">
        <v>2035</v>
      </c>
      <c r="H8757" s="36">
        <v>158.16999999999999</v>
      </c>
      <c r="I8757" s="50">
        <v>151.76</v>
      </c>
      <c r="J8757" s="155">
        <f t="shared" ref="J8757:J8771" si="4677">G8757*(H8757/I8757)</f>
        <v>2120.9538086452294</v>
      </c>
      <c r="K8757" s="182">
        <v>2594.1999999999998</v>
      </c>
      <c r="L8757" s="143">
        <v>2908.598</v>
      </c>
      <c r="M8757" s="143">
        <v>2966.194</v>
      </c>
      <c r="N8757" s="143">
        <f t="shared" ref="N8757:N8771" si="4678">MIN(J8757,K8757,L8757,M8757)</f>
        <v>2120.9538086452294</v>
      </c>
      <c r="O8757" s="143">
        <f t="shared" ref="O8757:O8771" si="4679">MAX(J8757,K8757,L8757,M8757)</f>
        <v>2966.194</v>
      </c>
      <c r="P8757" s="143">
        <f t="shared" ref="P8757:P8771" si="4680">MEDIAN(J8757,K8757,L8757,M8757,)</f>
        <v>2594.1999999999998</v>
      </c>
      <c r="Q8757" s="143">
        <f t="shared" ref="Q8757:Q8771" si="4681">AVERAGE(J8757,K8757,L8757,M8757)</f>
        <v>2647.4864521613072</v>
      </c>
      <c r="R8757" s="143">
        <f t="shared" ref="R8757:R8771" si="4682">AVERAGE(N8757,P8757)</f>
        <v>2357.5769043226146</v>
      </c>
      <c r="S8757" s="143">
        <f t="shared" ref="S8757:S8771" si="4683">AVERAGE(O8757,P8757)</f>
        <v>2780.1970000000001</v>
      </c>
      <c r="T8757" s="143">
        <f t="shared" ref="T8757:T8771" si="4684">STDEVA(J8757,K8757,L8757,M8757)</f>
        <v>387.22509049907012</v>
      </c>
      <c r="U8757" s="194">
        <f t="shared" ref="U8757:U8771" si="4685">T8757/P8757</f>
        <v>0.14926570445573592</v>
      </c>
      <c r="V8757" s="188" t="str">
        <f t="shared" ref="V8757:V8771" si="4686">IF(U8757&lt;=70%,"MENOR",IF(AND(U8757&gt;70%,U8757&lt;=90%),"[PROM MEN-MED]","PROMEDIO"))</f>
        <v>MENOR</v>
      </c>
      <c r="W8757" s="188">
        <f t="shared" ref="W8757:W8771" si="4687">IF(U8757&lt;=70%,N8757,IF(AND(U8757&gt;70%,U8757&lt;=90%),R8757,Q8757))</f>
        <v>2120.9538086452294</v>
      </c>
      <c r="X8757" s="143">
        <f t="shared" ref="X8757:X8771" si="4688">ROUND(W8757,0)</f>
        <v>2121</v>
      </c>
    </row>
    <row r="8758" spans="1:24" ht="35.25" customHeight="1" x14ac:dyDescent="0.25">
      <c r="A8758" s="20" t="s">
        <v>188</v>
      </c>
      <c r="B8758" s="20">
        <v>87141</v>
      </c>
      <c r="C8758" s="26" t="s">
        <v>2432</v>
      </c>
      <c r="D8758" s="84" t="s">
        <v>2433</v>
      </c>
      <c r="E8758" s="20" t="s">
        <v>2058</v>
      </c>
      <c r="F8758" s="135" t="s">
        <v>334</v>
      </c>
      <c r="G8758" s="169">
        <v>110061</v>
      </c>
      <c r="H8758" s="36">
        <v>158.16999999999999</v>
      </c>
      <c r="I8758" s="50">
        <v>151.76</v>
      </c>
      <c r="J8758" s="155">
        <f t="shared" si="4677"/>
        <v>114709.72832103321</v>
      </c>
      <c r="K8758" s="182">
        <v>311304</v>
      </c>
      <c r="L8758" s="143">
        <v>349031.76</v>
      </c>
      <c r="M8758" s="143">
        <v>355943.28</v>
      </c>
      <c r="N8758" s="143">
        <f t="shared" si="4678"/>
        <v>114709.72832103321</v>
      </c>
      <c r="O8758" s="143">
        <f t="shared" si="4679"/>
        <v>355943.28</v>
      </c>
      <c r="P8758" s="143">
        <f t="shared" si="4680"/>
        <v>311304</v>
      </c>
      <c r="Q8758" s="143">
        <f t="shared" si="4681"/>
        <v>282747.19208025828</v>
      </c>
      <c r="R8758" s="143">
        <f t="shared" si="4682"/>
        <v>213006.86416051659</v>
      </c>
      <c r="S8758" s="143">
        <f t="shared" si="4683"/>
        <v>333623.64</v>
      </c>
      <c r="T8758" s="143">
        <f t="shared" si="4684"/>
        <v>113729.78463044098</v>
      </c>
      <c r="U8758" s="194">
        <f t="shared" si="4685"/>
        <v>0.36533351524696428</v>
      </c>
      <c r="V8758" s="188" t="str">
        <f t="shared" si="4686"/>
        <v>MENOR</v>
      </c>
      <c r="W8758" s="188">
        <f t="shared" si="4687"/>
        <v>114709.72832103321</v>
      </c>
      <c r="X8758" s="143">
        <f t="shared" si="4688"/>
        <v>114710</v>
      </c>
    </row>
    <row r="8759" spans="1:24" ht="35.25" customHeight="1" x14ac:dyDescent="0.25">
      <c r="A8759" s="20" t="s">
        <v>189</v>
      </c>
      <c r="B8759" s="20">
        <v>87141</v>
      </c>
      <c r="C8759" s="26" t="s">
        <v>2262</v>
      </c>
      <c r="D8759" s="84" t="s">
        <v>2263</v>
      </c>
      <c r="E8759" s="20" t="s">
        <v>2058</v>
      </c>
      <c r="F8759" s="135" t="s">
        <v>334</v>
      </c>
      <c r="G8759" s="169">
        <v>150250</v>
      </c>
      <c r="H8759" s="36">
        <v>158.16999999999999</v>
      </c>
      <c r="I8759" s="50">
        <v>151.76</v>
      </c>
      <c r="J8759" s="155">
        <f t="shared" si="4677"/>
        <v>156596.22100685292</v>
      </c>
      <c r="K8759" s="182">
        <v>506464</v>
      </c>
      <c r="L8759" s="143">
        <v>548066.4</v>
      </c>
      <c r="M8759" s="143">
        <v>558919.19999999995</v>
      </c>
      <c r="N8759" s="143">
        <f t="shared" si="4678"/>
        <v>156596.22100685292</v>
      </c>
      <c r="O8759" s="143">
        <f t="shared" si="4679"/>
        <v>558919.19999999995</v>
      </c>
      <c r="P8759" s="143">
        <f t="shared" si="4680"/>
        <v>506464</v>
      </c>
      <c r="Q8759" s="143">
        <f t="shared" si="4681"/>
        <v>442511.45525171323</v>
      </c>
      <c r="R8759" s="143">
        <f t="shared" si="4682"/>
        <v>331530.11050342646</v>
      </c>
      <c r="S8759" s="143">
        <f t="shared" si="4683"/>
        <v>532691.6</v>
      </c>
      <c r="T8759" s="143">
        <f t="shared" si="4684"/>
        <v>191946.22385038916</v>
      </c>
      <c r="U8759" s="194">
        <f t="shared" si="4685"/>
        <v>0.37899282841502885</v>
      </c>
      <c r="V8759" s="188" t="str">
        <f t="shared" si="4686"/>
        <v>MENOR</v>
      </c>
      <c r="W8759" s="188">
        <f t="shared" si="4687"/>
        <v>156596.22100685292</v>
      </c>
      <c r="X8759" s="143">
        <f t="shared" si="4688"/>
        <v>156596</v>
      </c>
    </row>
    <row r="8760" spans="1:24" ht="35.25" customHeight="1" x14ac:dyDescent="0.25">
      <c r="A8760" s="20" t="s">
        <v>190</v>
      </c>
      <c r="B8760" s="20">
        <v>87141</v>
      </c>
      <c r="C8760" s="26" t="s">
        <v>2581</v>
      </c>
      <c r="D8760" s="58" t="s">
        <v>2582</v>
      </c>
      <c r="E8760" s="20" t="s">
        <v>2058</v>
      </c>
      <c r="F8760" s="135" t="s">
        <v>334</v>
      </c>
      <c r="G8760" s="169">
        <v>20849</v>
      </c>
      <c r="H8760" s="36">
        <v>158.16999999999999</v>
      </c>
      <c r="I8760" s="50">
        <v>151.76</v>
      </c>
      <c r="J8760" s="155">
        <f t="shared" si="4677"/>
        <v>21729.614720611491</v>
      </c>
      <c r="K8760" s="182">
        <v>186592</v>
      </c>
      <c r="L8760" s="143">
        <v>200236.54</v>
      </c>
      <c r="M8760" s="143">
        <v>204201.62</v>
      </c>
      <c r="N8760" s="143">
        <f t="shared" si="4678"/>
        <v>21729.614720611491</v>
      </c>
      <c r="O8760" s="143">
        <f t="shared" si="4679"/>
        <v>204201.62</v>
      </c>
      <c r="P8760" s="143">
        <f t="shared" si="4680"/>
        <v>186592</v>
      </c>
      <c r="Q8760" s="143">
        <f t="shared" si="4681"/>
        <v>153189.94368015288</v>
      </c>
      <c r="R8760" s="143">
        <f t="shared" si="4682"/>
        <v>104160.80736030574</v>
      </c>
      <c r="S8760" s="143">
        <f t="shared" si="4683"/>
        <v>195396.81</v>
      </c>
      <c r="T8760" s="143">
        <f t="shared" si="4684"/>
        <v>87964.176046821391</v>
      </c>
      <c r="U8760" s="194">
        <f t="shared" si="4685"/>
        <v>0.47142522748467991</v>
      </c>
      <c r="V8760" s="188" t="str">
        <f t="shared" si="4686"/>
        <v>MENOR</v>
      </c>
      <c r="W8760" s="188">
        <f t="shared" si="4687"/>
        <v>21729.614720611491</v>
      </c>
      <c r="X8760" s="143">
        <f t="shared" si="4688"/>
        <v>21730</v>
      </c>
    </row>
    <row r="8761" spans="1:24" ht="35.25" customHeight="1" x14ac:dyDescent="0.25">
      <c r="A8761" s="20" t="s">
        <v>191</v>
      </c>
      <c r="B8761" s="20">
        <v>87141</v>
      </c>
      <c r="C8761" s="26" t="s">
        <v>2264</v>
      </c>
      <c r="D8761" s="58" t="s">
        <v>2265</v>
      </c>
      <c r="E8761" s="20" t="s">
        <v>2058</v>
      </c>
      <c r="F8761" s="135" t="s">
        <v>334</v>
      </c>
      <c r="G8761" s="169">
        <v>36744</v>
      </c>
      <c r="H8761" s="36">
        <v>158.16999999999999</v>
      </c>
      <c r="I8761" s="50">
        <v>151.76</v>
      </c>
      <c r="J8761" s="155">
        <f t="shared" si="4677"/>
        <v>38295.983658408011</v>
      </c>
      <c r="K8761" s="182">
        <v>235620</v>
      </c>
      <c r="L8761" s="143">
        <v>255283.56</v>
      </c>
      <c r="M8761" s="143">
        <v>260338.68</v>
      </c>
      <c r="N8761" s="143">
        <f t="shared" si="4678"/>
        <v>38295.983658408011</v>
      </c>
      <c r="O8761" s="143">
        <f t="shared" si="4679"/>
        <v>260338.68</v>
      </c>
      <c r="P8761" s="143">
        <f t="shared" si="4680"/>
        <v>235620</v>
      </c>
      <c r="Q8761" s="143">
        <f t="shared" si="4681"/>
        <v>197384.55591460201</v>
      </c>
      <c r="R8761" s="143">
        <f t="shared" si="4682"/>
        <v>136957.99182920399</v>
      </c>
      <c r="S8761" s="143">
        <f t="shared" si="4683"/>
        <v>247979.34</v>
      </c>
      <c r="T8761" s="143">
        <f t="shared" si="4684"/>
        <v>106593.68245876873</v>
      </c>
      <c r="U8761" s="194">
        <f t="shared" si="4685"/>
        <v>0.45239658118482612</v>
      </c>
      <c r="V8761" s="188" t="str">
        <f t="shared" si="4686"/>
        <v>MENOR</v>
      </c>
      <c r="W8761" s="188">
        <f t="shared" si="4687"/>
        <v>38295.983658408011</v>
      </c>
      <c r="X8761" s="143">
        <f t="shared" si="4688"/>
        <v>38296</v>
      </c>
    </row>
    <row r="8762" spans="1:24" ht="35.25" customHeight="1" x14ac:dyDescent="0.25">
      <c r="A8762" s="20" t="s">
        <v>192</v>
      </c>
      <c r="B8762" s="20">
        <v>87141</v>
      </c>
      <c r="C8762" s="26" t="s">
        <v>2545</v>
      </c>
      <c r="D8762" s="84" t="s">
        <v>2546</v>
      </c>
      <c r="E8762" s="20" t="s">
        <v>2058</v>
      </c>
      <c r="F8762" s="135" t="s">
        <v>334</v>
      </c>
      <c r="G8762" s="169">
        <v>2770</v>
      </c>
      <c r="H8762" s="36">
        <v>158.16999999999999</v>
      </c>
      <c r="I8762" s="50">
        <v>151.76</v>
      </c>
      <c r="J8762" s="155">
        <f t="shared" si="4677"/>
        <v>2886.9985503426465</v>
      </c>
      <c r="K8762" s="182">
        <v>124355</v>
      </c>
      <c r="L8762" s="143">
        <v>135874.79500000001</v>
      </c>
      <c r="M8762" s="143">
        <v>138565.38500000001</v>
      </c>
      <c r="N8762" s="143">
        <f t="shared" si="4678"/>
        <v>2886.9985503426465</v>
      </c>
      <c r="O8762" s="143">
        <f t="shared" si="4679"/>
        <v>138565.38500000001</v>
      </c>
      <c r="P8762" s="143">
        <f t="shared" si="4680"/>
        <v>124355</v>
      </c>
      <c r="Q8762" s="143">
        <f t="shared" si="4681"/>
        <v>100420.54463758567</v>
      </c>
      <c r="R8762" s="143">
        <f t="shared" si="4682"/>
        <v>63620.999275171322</v>
      </c>
      <c r="S8762" s="143">
        <f t="shared" si="4683"/>
        <v>131460.1925</v>
      </c>
      <c r="T8762" s="143">
        <f t="shared" si="4684"/>
        <v>65313.815488206863</v>
      </c>
      <c r="U8762" s="194">
        <f t="shared" si="4685"/>
        <v>0.52522066252428024</v>
      </c>
      <c r="V8762" s="188" t="str">
        <f t="shared" si="4686"/>
        <v>MENOR</v>
      </c>
      <c r="W8762" s="188">
        <f t="shared" si="4687"/>
        <v>2886.9985503426465</v>
      </c>
      <c r="X8762" s="143">
        <f t="shared" si="4688"/>
        <v>2887</v>
      </c>
    </row>
    <row r="8763" spans="1:24" ht="35.25" customHeight="1" x14ac:dyDescent="0.25">
      <c r="A8763" s="20" t="s">
        <v>193</v>
      </c>
      <c r="B8763" s="20">
        <v>87141</v>
      </c>
      <c r="C8763" s="26" t="s">
        <v>2266</v>
      </c>
      <c r="D8763" s="84" t="s">
        <v>2267</v>
      </c>
      <c r="E8763" s="20" t="s">
        <v>2058</v>
      </c>
      <c r="F8763" s="135" t="s">
        <v>334</v>
      </c>
      <c r="G8763" s="169">
        <v>28073</v>
      </c>
      <c r="H8763" s="36">
        <v>158.16999999999999</v>
      </c>
      <c r="I8763" s="50">
        <v>151.76</v>
      </c>
      <c r="J8763" s="155">
        <f t="shared" si="4677"/>
        <v>29258.740181866106</v>
      </c>
      <c r="K8763" s="182">
        <v>239904</v>
      </c>
      <c r="L8763" s="143">
        <v>257446.98</v>
      </c>
      <c r="M8763" s="143">
        <v>262544.94</v>
      </c>
      <c r="N8763" s="143">
        <f t="shared" si="4678"/>
        <v>29258.740181866106</v>
      </c>
      <c r="O8763" s="143">
        <f t="shared" si="4679"/>
        <v>262544.94</v>
      </c>
      <c r="P8763" s="143">
        <f t="shared" si="4680"/>
        <v>239904</v>
      </c>
      <c r="Q8763" s="143">
        <f t="shared" si="4681"/>
        <v>197288.66504546651</v>
      </c>
      <c r="R8763" s="143">
        <f t="shared" si="4682"/>
        <v>134581.37009093305</v>
      </c>
      <c r="S8763" s="143">
        <f t="shared" si="4683"/>
        <v>251224.47</v>
      </c>
      <c r="T8763" s="143">
        <f t="shared" si="4684"/>
        <v>112438.91186190075</v>
      </c>
      <c r="U8763" s="194">
        <f t="shared" si="4685"/>
        <v>0.46868293926695992</v>
      </c>
      <c r="V8763" s="188" t="str">
        <f t="shared" si="4686"/>
        <v>MENOR</v>
      </c>
      <c r="W8763" s="188">
        <f t="shared" si="4687"/>
        <v>29258.740181866106</v>
      </c>
      <c r="X8763" s="143">
        <f t="shared" si="4688"/>
        <v>29259</v>
      </c>
    </row>
    <row r="8764" spans="1:24" ht="35.25" customHeight="1" x14ac:dyDescent="0.25">
      <c r="A8764" s="20" t="s">
        <v>194</v>
      </c>
      <c r="B8764" s="20">
        <v>87141</v>
      </c>
      <c r="C8764" s="26" t="s">
        <v>2268</v>
      </c>
      <c r="D8764" s="58" t="s">
        <v>2269</v>
      </c>
      <c r="E8764" s="20" t="s">
        <v>2058</v>
      </c>
      <c r="F8764" s="135" t="s">
        <v>334</v>
      </c>
      <c r="G8764" s="169">
        <v>5592</v>
      </c>
      <c r="H8764" s="36">
        <v>158.16999999999999</v>
      </c>
      <c r="I8764" s="50">
        <v>151.76</v>
      </c>
      <c r="J8764" s="155">
        <f t="shared" si="4677"/>
        <v>5828.1934633632054</v>
      </c>
      <c r="K8764" s="182">
        <v>239904</v>
      </c>
      <c r="L8764" s="143">
        <v>261773.82</v>
      </c>
      <c r="M8764" s="143">
        <v>266957.46000000002</v>
      </c>
      <c r="N8764" s="143">
        <f t="shared" si="4678"/>
        <v>5828.1934633632054</v>
      </c>
      <c r="O8764" s="143">
        <f t="shared" si="4679"/>
        <v>266957.46000000002</v>
      </c>
      <c r="P8764" s="143">
        <f t="shared" si="4680"/>
        <v>239904</v>
      </c>
      <c r="Q8764" s="143">
        <f t="shared" si="4681"/>
        <v>193615.86836584081</v>
      </c>
      <c r="R8764" s="143">
        <f t="shared" si="4682"/>
        <v>122866.09673168161</v>
      </c>
      <c r="S8764" s="143">
        <f t="shared" si="4683"/>
        <v>253430.73</v>
      </c>
      <c r="T8764" s="143">
        <f t="shared" si="4684"/>
        <v>125739.54218920953</v>
      </c>
      <c r="U8764" s="194">
        <f t="shared" si="4685"/>
        <v>0.52412440888526046</v>
      </c>
      <c r="V8764" s="188" t="str">
        <f t="shared" si="4686"/>
        <v>MENOR</v>
      </c>
      <c r="W8764" s="188">
        <f t="shared" si="4687"/>
        <v>5828.1934633632054</v>
      </c>
      <c r="X8764" s="143">
        <f t="shared" si="4688"/>
        <v>5828</v>
      </c>
    </row>
    <row r="8765" spans="1:24" ht="35.25" customHeight="1" x14ac:dyDescent="0.25">
      <c r="A8765" s="20" t="s">
        <v>195</v>
      </c>
      <c r="B8765" s="20">
        <v>87141</v>
      </c>
      <c r="C8765" s="26" t="s">
        <v>2270</v>
      </c>
      <c r="D8765" s="58" t="s">
        <v>2271</v>
      </c>
      <c r="E8765" s="20" t="s">
        <v>2058</v>
      </c>
      <c r="F8765" s="135" t="s">
        <v>334</v>
      </c>
      <c r="G8765" s="169">
        <v>26945</v>
      </c>
      <c r="H8765" s="36">
        <v>158.16999999999999</v>
      </c>
      <c r="I8765" s="50">
        <v>151.76</v>
      </c>
      <c r="J8765" s="155">
        <f t="shared" si="4677"/>
        <v>28083.096006852928</v>
      </c>
      <c r="K8765" s="182">
        <v>233478</v>
      </c>
      <c r="L8765" s="143">
        <v>261773.82</v>
      </c>
      <c r="M8765" s="143">
        <v>266957.46000000002</v>
      </c>
      <c r="N8765" s="143">
        <f t="shared" si="4678"/>
        <v>28083.096006852928</v>
      </c>
      <c r="O8765" s="143">
        <f t="shared" si="4679"/>
        <v>266957.46000000002</v>
      </c>
      <c r="P8765" s="143">
        <f t="shared" si="4680"/>
        <v>233478</v>
      </c>
      <c r="Q8765" s="143">
        <f t="shared" si="4681"/>
        <v>197573.09400171324</v>
      </c>
      <c r="R8765" s="143">
        <f t="shared" si="4682"/>
        <v>130780.54800342646</v>
      </c>
      <c r="S8765" s="143">
        <f t="shared" si="4683"/>
        <v>250217.73</v>
      </c>
      <c r="T8765" s="143">
        <f t="shared" si="4684"/>
        <v>113947.27605159457</v>
      </c>
      <c r="U8765" s="194">
        <f t="shared" si="4685"/>
        <v>0.48804288220558067</v>
      </c>
      <c r="V8765" s="188" t="str">
        <f t="shared" si="4686"/>
        <v>MENOR</v>
      </c>
      <c r="W8765" s="188">
        <f t="shared" si="4687"/>
        <v>28083.096006852928</v>
      </c>
      <c r="X8765" s="143">
        <f t="shared" si="4688"/>
        <v>28083</v>
      </c>
    </row>
    <row r="8766" spans="1:24" ht="35.25" customHeight="1" x14ac:dyDescent="0.25">
      <c r="A8766" s="20" t="s">
        <v>196</v>
      </c>
      <c r="B8766" s="20">
        <v>87141</v>
      </c>
      <c r="C8766" s="26" t="s">
        <v>2272</v>
      </c>
      <c r="D8766" s="58" t="s">
        <v>2273</v>
      </c>
      <c r="E8766" s="20" t="s">
        <v>2058</v>
      </c>
      <c r="F8766" s="135" t="s">
        <v>334</v>
      </c>
      <c r="G8766" s="169">
        <v>83769</v>
      </c>
      <c r="H8766" s="36">
        <v>158.16999999999999</v>
      </c>
      <c r="I8766" s="50">
        <v>151.76</v>
      </c>
      <c r="J8766" s="155">
        <f t="shared" si="4677"/>
        <v>87307.213560885619</v>
      </c>
      <c r="K8766" s="182">
        <v>451605</v>
      </c>
      <c r="L8766" s="143">
        <v>505879.71</v>
      </c>
      <c r="M8766" s="143">
        <v>515897.13</v>
      </c>
      <c r="N8766" s="143">
        <f t="shared" si="4678"/>
        <v>87307.213560885619</v>
      </c>
      <c r="O8766" s="143">
        <f t="shared" si="4679"/>
        <v>515897.13</v>
      </c>
      <c r="P8766" s="143">
        <f t="shared" si="4680"/>
        <v>451605</v>
      </c>
      <c r="Q8766" s="143">
        <f t="shared" si="4681"/>
        <v>390172.2633902214</v>
      </c>
      <c r="R8766" s="143">
        <f t="shared" si="4682"/>
        <v>269456.10678044282</v>
      </c>
      <c r="S8766" s="143">
        <f t="shared" si="4683"/>
        <v>483751.065</v>
      </c>
      <c r="T8766" s="143">
        <f t="shared" si="4684"/>
        <v>203875.92208701669</v>
      </c>
      <c r="U8766" s="194">
        <f t="shared" si="4685"/>
        <v>0.45144744209434506</v>
      </c>
      <c r="V8766" s="188" t="str">
        <f t="shared" si="4686"/>
        <v>MENOR</v>
      </c>
      <c r="W8766" s="188">
        <f t="shared" si="4687"/>
        <v>87307.213560885619</v>
      </c>
      <c r="X8766" s="143">
        <f t="shared" si="4688"/>
        <v>87307</v>
      </c>
    </row>
    <row r="8767" spans="1:24" ht="35.25" customHeight="1" x14ac:dyDescent="0.25">
      <c r="A8767" s="20" t="s">
        <v>197</v>
      </c>
      <c r="B8767" s="20">
        <v>87141</v>
      </c>
      <c r="C8767" s="26" t="s">
        <v>2274</v>
      </c>
      <c r="D8767" s="58" t="s">
        <v>2275</v>
      </c>
      <c r="E8767" s="20" t="s">
        <v>2058</v>
      </c>
      <c r="F8767" s="135" t="s">
        <v>334</v>
      </c>
      <c r="G8767" s="169">
        <v>9308</v>
      </c>
      <c r="H8767" s="36">
        <v>158.16999999999999</v>
      </c>
      <c r="I8767" s="50">
        <v>151.76</v>
      </c>
      <c r="J8767" s="155">
        <f t="shared" si="4677"/>
        <v>9701.1489193463367</v>
      </c>
      <c r="K8767" s="182">
        <v>85858.5</v>
      </c>
      <c r="L8767" s="143">
        <v>94529.434999999998</v>
      </c>
      <c r="M8767" s="143">
        <v>96401.304999999993</v>
      </c>
      <c r="N8767" s="143">
        <f t="shared" si="4678"/>
        <v>9701.1489193463367</v>
      </c>
      <c r="O8767" s="143">
        <f t="shared" si="4679"/>
        <v>96401.304999999993</v>
      </c>
      <c r="P8767" s="143">
        <f t="shared" si="4680"/>
        <v>85858.5</v>
      </c>
      <c r="Q8767" s="143">
        <f t="shared" si="4681"/>
        <v>71622.597229836581</v>
      </c>
      <c r="R8767" s="143">
        <f t="shared" si="4682"/>
        <v>47779.824459673167</v>
      </c>
      <c r="S8767" s="143">
        <f t="shared" si="4683"/>
        <v>91129.902499999997</v>
      </c>
      <c r="T8767" s="143">
        <f t="shared" si="4684"/>
        <v>41535.66445011647</v>
      </c>
      <c r="U8767" s="194">
        <f t="shared" si="4685"/>
        <v>0.48376881089369683</v>
      </c>
      <c r="V8767" s="188" t="str">
        <f t="shared" si="4686"/>
        <v>MENOR</v>
      </c>
      <c r="W8767" s="188">
        <f t="shared" si="4687"/>
        <v>9701.1489193463367</v>
      </c>
      <c r="X8767" s="143">
        <f t="shared" si="4688"/>
        <v>9701</v>
      </c>
    </row>
    <row r="8768" spans="1:24" ht="35.25" customHeight="1" x14ac:dyDescent="0.25">
      <c r="A8768" s="20" t="s">
        <v>198</v>
      </c>
      <c r="B8768" s="20">
        <v>87141</v>
      </c>
      <c r="C8768" s="26" t="s">
        <v>2276</v>
      </c>
      <c r="D8768" s="58" t="s">
        <v>2277</v>
      </c>
      <c r="E8768" s="20" t="s">
        <v>2058</v>
      </c>
      <c r="F8768" s="135" t="s">
        <v>334</v>
      </c>
      <c r="G8768" s="169">
        <v>54637</v>
      </c>
      <c r="H8768" s="36">
        <v>158.16999999999999</v>
      </c>
      <c r="I8768" s="50">
        <v>151.76</v>
      </c>
      <c r="J8768" s="155">
        <f t="shared" si="4677"/>
        <v>56944.743608328943</v>
      </c>
      <c r="K8768" s="182">
        <v>157080</v>
      </c>
      <c r="L8768" s="143">
        <v>171631.32</v>
      </c>
      <c r="M8768" s="143">
        <v>175029.96</v>
      </c>
      <c r="N8768" s="143">
        <f t="shared" si="4678"/>
        <v>56944.743608328943</v>
      </c>
      <c r="O8768" s="143">
        <f t="shared" si="4679"/>
        <v>175029.96</v>
      </c>
      <c r="P8768" s="143">
        <f t="shared" si="4680"/>
        <v>157080</v>
      </c>
      <c r="Q8768" s="143">
        <f t="shared" si="4681"/>
        <v>140171.50590208222</v>
      </c>
      <c r="R8768" s="143">
        <f t="shared" si="4682"/>
        <v>107012.37180416448</v>
      </c>
      <c r="S8768" s="143">
        <f t="shared" si="4683"/>
        <v>166054.97999999998</v>
      </c>
      <c r="T8768" s="143">
        <f t="shared" si="4684"/>
        <v>56028.037206778412</v>
      </c>
      <c r="U8768" s="194">
        <f t="shared" si="4685"/>
        <v>0.35668472884376379</v>
      </c>
      <c r="V8768" s="188" t="str">
        <f t="shared" si="4686"/>
        <v>MENOR</v>
      </c>
      <c r="W8768" s="188">
        <f t="shared" si="4687"/>
        <v>56944.743608328943</v>
      </c>
      <c r="X8768" s="143">
        <f t="shared" si="4688"/>
        <v>56945</v>
      </c>
    </row>
    <row r="8769" spans="1:24" ht="35.25" customHeight="1" x14ac:dyDescent="0.25">
      <c r="A8769" s="20" t="s">
        <v>199</v>
      </c>
      <c r="B8769" s="20">
        <v>87141</v>
      </c>
      <c r="C8769" s="26" t="s">
        <v>2557</v>
      </c>
      <c r="D8769" s="58" t="s">
        <v>2558</v>
      </c>
      <c r="E8769" s="20" t="s">
        <v>2058</v>
      </c>
      <c r="F8769" s="135" t="s">
        <v>334</v>
      </c>
      <c r="G8769" s="169">
        <v>11080</v>
      </c>
      <c r="H8769" s="36">
        <v>158.16999999999999</v>
      </c>
      <c r="I8769" s="50">
        <v>151.76</v>
      </c>
      <c r="J8769" s="155">
        <f t="shared" si="4677"/>
        <v>11547.994201370586</v>
      </c>
      <c r="K8769" s="182">
        <v>116739</v>
      </c>
      <c r="L8769" s="143">
        <v>131968.62</v>
      </c>
      <c r="M8769" s="143">
        <v>134581.85999999999</v>
      </c>
      <c r="N8769" s="143">
        <f t="shared" si="4678"/>
        <v>11547.994201370586</v>
      </c>
      <c r="O8769" s="143">
        <f t="shared" si="4679"/>
        <v>134581.85999999999</v>
      </c>
      <c r="P8769" s="143">
        <f t="shared" si="4680"/>
        <v>116739</v>
      </c>
      <c r="Q8769" s="143">
        <f t="shared" si="4681"/>
        <v>98709.368550342639</v>
      </c>
      <c r="R8769" s="143">
        <f t="shared" si="4682"/>
        <v>64143.497100685294</v>
      </c>
      <c r="S8769" s="143">
        <f t="shared" si="4683"/>
        <v>125660.43</v>
      </c>
      <c r="T8769" s="143">
        <f t="shared" si="4684"/>
        <v>58637.832606629752</v>
      </c>
      <c r="U8769" s="194">
        <f t="shared" si="4685"/>
        <v>0.50229856865854383</v>
      </c>
      <c r="V8769" s="188" t="str">
        <f t="shared" si="4686"/>
        <v>MENOR</v>
      </c>
      <c r="W8769" s="188">
        <f t="shared" si="4687"/>
        <v>11547.994201370586</v>
      </c>
      <c r="X8769" s="143">
        <f t="shared" si="4688"/>
        <v>11548</v>
      </c>
    </row>
    <row r="8770" spans="1:24" ht="35.25" customHeight="1" x14ac:dyDescent="0.25">
      <c r="A8770" s="20" t="s">
        <v>200</v>
      </c>
      <c r="B8770" s="20">
        <v>87141</v>
      </c>
      <c r="C8770" s="26" t="s">
        <v>2278</v>
      </c>
      <c r="D8770" s="58" t="s">
        <v>2279</v>
      </c>
      <c r="E8770" s="20" t="s">
        <v>2058</v>
      </c>
      <c r="F8770" s="135" t="s">
        <v>334</v>
      </c>
      <c r="G8770" s="169">
        <v>84889</v>
      </c>
      <c r="H8770" s="36">
        <v>158.16999999999999</v>
      </c>
      <c r="I8770" s="50">
        <v>151.76</v>
      </c>
      <c r="J8770" s="155">
        <f t="shared" si="4677"/>
        <v>88474.519833948347</v>
      </c>
      <c r="K8770" s="182">
        <v>421557.5</v>
      </c>
      <c r="L8770" s="143">
        <v>460928.65</v>
      </c>
      <c r="M8770" s="143">
        <v>470055.95</v>
      </c>
      <c r="N8770" s="143">
        <f t="shared" si="4678"/>
        <v>88474.519833948347</v>
      </c>
      <c r="O8770" s="143">
        <f t="shared" si="4679"/>
        <v>470055.95</v>
      </c>
      <c r="P8770" s="143">
        <f t="shared" si="4680"/>
        <v>421557.5</v>
      </c>
      <c r="Q8770" s="143">
        <f t="shared" si="4681"/>
        <v>360254.15495848708</v>
      </c>
      <c r="R8770" s="143">
        <f t="shared" si="4682"/>
        <v>255016.00991697417</v>
      </c>
      <c r="S8770" s="143">
        <f t="shared" si="4683"/>
        <v>445806.72499999998</v>
      </c>
      <c r="T8770" s="143">
        <f t="shared" si="4684"/>
        <v>182404.36610994107</v>
      </c>
      <c r="U8770" s="194">
        <f t="shared" si="4685"/>
        <v>0.4326915453050677</v>
      </c>
      <c r="V8770" s="188" t="str">
        <f t="shared" si="4686"/>
        <v>MENOR</v>
      </c>
      <c r="W8770" s="188">
        <f t="shared" si="4687"/>
        <v>88474.519833948347</v>
      </c>
      <c r="X8770" s="143">
        <f t="shared" si="4688"/>
        <v>88475</v>
      </c>
    </row>
    <row r="8771" spans="1:24" ht="35.25" customHeight="1" x14ac:dyDescent="0.25">
      <c r="A8771" s="20" t="s">
        <v>201</v>
      </c>
      <c r="B8771" s="20">
        <v>87141</v>
      </c>
      <c r="C8771" s="26" t="s">
        <v>2710</v>
      </c>
      <c r="D8771" s="58" t="s">
        <v>2711</v>
      </c>
      <c r="E8771" s="20" t="s">
        <v>2058</v>
      </c>
      <c r="F8771" s="135" t="s">
        <v>334</v>
      </c>
      <c r="G8771" s="169">
        <v>10931</v>
      </c>
      <c r="H8771" s="36">
        <v>158.16999999999999</v>
      </c>
      <c r="I8771" s="50">
        <v>151.76</v>
      </c>
      <c r="J8771" s="155">
        <f t="shared" si="4677"/>
        <v>11392.70077754349</v>
      </c>
      <c r="K8771" s="182">
        <v>455710.5</v>
      </c>
      <c r="L8771" s="143">
        <v>497586.6</v>
      </c>
      <c r="M8771" s="143">
        <v>507439.8</v>
      </c>
      <c r="N8771" s="143">
        <f t="shared" si="4678"/>
        <v>11392.70077754349</v>
      </c>
      <c r="O8771" s="143">
        <f t="shared" si="4679"/>
        <v>507439.8</v>
      </c>
      <c r="P8771" s="143">
        <f t="shared" si="4680"/>
        <v>455710.5</v>
      </c>
      <c r="Q8771" s="143">
        <f t="shared" si="4681"/>
        <v>368032.40019438585</v>
      </c>
      <c r="R8771" s="143">
        <f t="shared" si="4682"/>
        <v>233551.60038877174</v>
      </c>
      <c r="S8771" s="143">
        <f t="shared" si="4683"/>
        <v>481575.15</v>
      </c>
      <c r="T8771" s="143">
        <f t="shared" si="4684"/>
        <v>238815.15738711279</v>
      </c>
      <c r="U8771" s="194">
        <f t="shared" si="4685"/>
        <v>0.5240501533037154</v>
      </c>
      <c r="V8771" s="188" t="str">
        <f t="shared" si="4686"/>
        <v>MENOR</v>
      </c>
      <c r="W8771" s="188">
        <f t="shared" si="4687"/>
        <v>11392.70077754349</v>
      </c>
      <c r="X8771" s="143">
        <f t="shared" si="4688"/>
        <v>11393</v>
      </c>
    </row>
    <row r="8772" spans="1:24" x14ac:dyDescent="0.25">
      <c r="A8772" s="15" t="s">
        <v>218</v>
      </c>
      <c r="B8772" s="27" t="s">
        <v>219</v>
      </c>
      <c r="C8772" s="18"/>
      <c r="D8772" s="18"/>
      <c r="E8772" s="27"/>
      <c r="F8772" s="34"/>
      <c r="G8772" s="138"/>
      <c r="H8772" s="18"/>
      <c r="I8772" s="18"/>
      <c r="J8772" s="138"/>
      <c r="K8772" s="183"/>
      <c r="L8772" s="147"/>
      <c r="M8772" s="147"/>
      <c r="N8772" s="147"/>
      <c r="O8772" s="147"/>
      <c r="P8772" s="147"/>
      <c r="Q8772" s="147"/>
      <c r="R8772" s="147"/>
      <c r="S8772" s="147"/>
      <c r="T8772" s="147"/>
      <c r="U8772" s="197"/>
      <c r="V8772" s="146"/>
      <c r="W8772" s="147"/>
      <c r="X8772" s="147"/>
    </row>
    <row r="8773" spans="1:24" ht="39" customHeight="1" x14ac:dyDescent="0.25">
      <c r="A8773" s="36" t="s">
        <v>220</v>
      </c>
      <c r="B8773" s="20">
        <v>87141</v>
      </c>
      <c r="C8773" s="26" t="s">
        <v>2280</v>
      </c>
      <c r="D8773" s="58" t="s">
        <v>2281</v>
      </c>
      <c r="E8773" s="20" t="s">
        <v>2058</v>
      </c>
      <c r="F8773" s="135" t="s">
        <v>334</v>
      </c>
      <c r="G8773" s="169">
        <v>106361</v>
      </c>
      <c r="H8773" s="36">
        <v>158.16999999999999</v>
      </c>
      <c r="I8773" s="50">
        <v>151.76</v>
      </c>
      <c r="J8773" s="155">
        <f t="shared" ref="J8773:J8799" si="4689">G8773*(H8773/I8773)</f>
        <v>110853.44866895098</v>
      </c>
      <c r="K8773" s="182">
        <v>497420</v>
      </c>
      <c r="L8773" s="143">
        <v>552633.62</v>
      </c>
      <c r="M8773" s="143">
        <v>563576.86</v>
      </c>
      <c r="N8773" s="143">
        <f t="shared" ref="N8773:N8799" si="4690">MIN(J8773,K8773,L8773,M8773)</f>
        <v>110853.44866895098</v>
      </c>
      <c r="O8773" s="143">
        <f t="shared" ref="O8773:O8799" si="4691">MAX(J8773,K8773,L8773,M8773)</f>
        <v>563576.86</v>
      </c>
      <c r="P8773" s="143">
        <f t="shared" ref="P8773:P8799" si="4692">MEDIAN(J8773,K8773,L8773,M8773,)</f>
        <v>497420</v>
      </c>
      <c r="Q8773" s="143">
        <f t="shared" ref="Q8773:Q8799" si="4693">AVERAGE(J8773,K8773,L8773,M8773)</f>
        <v>431120.98216723767</v>
      </c>
      <c r="R8773" s="143">
        <f t="shared" ref="R8773:R8799" si="4694">AVERAGE(N8773,P8773)</f>
        <v>304136.72433447547</v>
      </c>
      <c r="S8773" s="143">
        <f t="shared" ref="S8773:S8799" si="4695">AVERAGE(O8773,P8773)</f>
        <v>530498.42999999993</v>
      </c>
      <c r="T8773" s="143">
        <f t="shared" ref="T8773:T8799" si="4696">STDEVA(J8773,K8773,L8773,M8773)</f>
        <v>215465.95516398802</v>
      </c>
      <c r="U8773" s="194">
        <f t="shared" ref="U8773:U8799" si="4697">T8773/P8773</f>
        <v>0.43316705231793662</v>
      </c>
      <c r="V8773" s="188" t="str">
        <f t="shared" ref="V8773:V8799" si="4698">IF(U8773&lt;=70%,"MENOR",IF(AND(U8773&gt;70%,U8773&lt;=90%),"[PROM MEN-MED]","PROMEDIO"))</f>
        <v>MENOR</v>
      </c>
      <c r="W8773" s="188">
        <f t="shared" ref="W8773:W8799" si="4699">IF(U8773&lt;=70%,N8773,IF(AND(U8773&gt;70%,U8773&lt;=90%),R8773,Q8773))</f>
        <v>110853.44866895098</v>
      </c>
      <c r="X8773" s="143">
        <f t="shared" ref="X8773:X8799" si="4700">ROUND(W8773,0)</f>
        <v>110853</v>
      </c>
    </row>
    <row r="8774" spans="1:24" ht="39" customHeight="1" x14ac:dyDescent="0.25">
      <c r="A8774" s="36" t="s">
        <v>221</v>
      </c>
      <c r="B8774" s="20">
        <v>87141</v>
      </c>
      <c r="C8774" s="21" t="s">
        <v>2434</v>
      </c>
      <c r="D8774" s="58" t="s">
        <v>2435</v>
      </c>
      <c r="E8774" s="20" t="s">
        <v>2058</v>
      </c>
      <c r="F8774" s="135" t="s">
        <v>334</v>
      </c>
      <c r="G8774" s="169">
        <v>290606</v>
      </c>
      <c r="H8774" s="36">
        <v>158.16999999999999</v>
      </c>
      <c r="I8774" s="50">
        <v>151.76</v>
      </c>
      <c r="J8774" s="155">
        <f t="shared" si="4689"/>
        <v>302880.54177648923</v>
      </c>
      <c r="K8774" s="182">
        <v>766550.4</v>
      </c>
      <c r="L8774" s="143">
        <v>844599.16799999995</v>
      </c>
      <c r="M8774" s="143">
        <v>861323.90399999998</v>
      </c>
      <c r="N8774" s="143">
        <f t="shared" si="4690"/>
        <v>302880.54177648923</v>
      </c>
      <c r="O8774" s="143">
        <f t="shared" si="4691"/>
        <v>861323.90399999998</v>
      </c>
      <c r="P8774" s="143">
        <f t="shared" si="4692"/>
        <v>766550.4</v>
      </c>
      <c r="Q8774" s="143">
        <f t="shared" si="4693"/>
        <v>693838.50344412238</v>
      </c>
      <c r="R8774" s="143">
        <f t="shared" si="4694"/>
        <v>534715.47088824469</v>
      </c>
      <c r="S8774" s="143">
        <f t="shared" si="4695"/>
        <v>813937.152</v>
      </c>
      <c r="T8774" s="143">
        <f t="shared" si="4696"/>
        <v>263890.9402693694</v>
      </c>
      <c r="U8774" s="194">
        <f t="shared" si="4697"/>
        <v>0.34425778170537696</v>
      </c>
      <c r="V8774" s="188" t="str">
        <f t="shared" si="4698"/>
        <v>MENOR</v>
      </c>
      <c r="W8774" s="188">
        <f t="shared" si="4699"/>
        <v>302880.54177648923</v>
      </c>
      <c r="X8774" s="143">
        <f t="shared" si="4700"/>
        <v>302881</v>
      </c>
    </row>
    <row r="8775" spans="1:24" ht="39" customHeight="1" x14ac:dyDescent="0.25">
      <c r="A8775" s="36" t="s">
        <v>222</v>
      </c>
      <c r="B8775" s="20">
        <v>87141</v>
      </c>
      <c r="C8775" s="21" t="s">
        <v>2583</v>
      </c>
      <c r="D8775" s="58" t="s">
        <v>2584</v>
      </c>
      <c r="E8775" s="20" t="s">
        <v>2058</v>
      </c>
      <c r="F8775" s="135" t="s">
        <v>334</v>
      </c>
      <c r="G8775" s="169">
        <v>209150</v>
      </c>
      <c r="H8775" s="36">
        <v>158.16999999999999</v>
      </c>
      <c r="I8775" s="50">
        <v>151.76</v>
      </c>
      <c r="J8775" s="155">
        <f t="shared" si="4689"/>
        <v>217984.02411702689</v>
      </c>
      <c r="K8775" s="182">
        <v>634865</v>
      </c>
      <c r="L8775" s="143">
        <v>687847.37</v>
      </c>
      <c r="M8775" s="143">
        <v>701468.11</v>
      </c>
      <c r="N8775" s="143">
        <f t="shared" si="4690"/>
        <v>217984.02411702689</v>
      </c>
      <c r="O8775" s="143">
        <f t="shared" si="4691"/>
        <v>701468.11</v>
      </c>
      <c r="P8775" s="143">
        <f t="shared" si="4692"/>
        <v>634865</v>
      </c>
      <c r="Q8775" s="143">
        <f t="shared" si="4693"/>
        <v>560541.12602925673</v>
      </c>
      <c r="R8775" s="143">
        <f t="shared" si="4694"/>
        <v>426424.51205851347</v>
      </c>
      <c r="S8775" s="143">
        <f t="shared" si="4695"/>
        <v>668166.55499999993</v>
      </c>
      <c r="T8775" s="143">
        <f t="shared" si="4696"/>
        <v>230171.45846633057</v>
      </c>
      <c r="U8775" s="194">
        <f t="shared" si="4697"/>
        <v>0.36255181568732026</v>
      </c>
      <c r="V8775" s="188" t="str">
        <f t="shared" si="4698"/>
        <v>MENOR</v>
      </c>
      <c r="W8775" s="188">
        <f t="shared" si="4699"/>
        <v>217984.02411702689</v>
      </c>
      <c r="X8775" s="143">
        <f t="shared" si="4700"/>
        <v>217984</v>
      </c>
    </row>
    <row r="8776" spans="1:24" ht="39" customHeight="1" x14ac:dyDescent="0.25">
      <c r="A8776" s="36" t="s">
        <v>223</v>
      </c>
      <c r="B8776" s="20">
        <v>87141</v>
      </c>
      <c r="C8776" s="26" t="s">
        <v>2282</v>
      </c>
      <c r="D8776" s="58" t="s">
        <v>2283</v>
      </c>
      <c r="E8776" s="20" t="s">
        <v>2058</v>
      </c>
      <c r="F8776" s="135" t="s">
        <v>334</v>
      </c>
      <c r="G8776" s="169">
        <v>4861</v>
      </c>
      <c r="H8776" s="36">
        <v>158.16999999999999</v>
      </c>
      <c r="I8776" s="50">
        <v>151.76</v>
      </c>
      <c r="J8776" s="155">
        <f t="shared" si="4689"/>
        <v>5066.317672641012</v>
      </c>
      <c r="K8776" s="182">
        <v>6664</v>
      </c>
      <c r="L8776" s="143">
        <v>7211.4</v>
      </c>
      <c r="M8776" s="143">
        <v>7354.2</v>
      </c>
      <c r="N8776" s="143">
        <f t="shared" si="4690"/>
        <v>5066.317672641012</v>
      </c>
      <c r="O8776" s="143">
        <f t="shared" si="4691"/>
        <v>7354.2</v>
      </c>
      <c r="P8776" s="143">
        <f t="shared" si="4692"/>
        <v>6664</v>
      </c>
      <c r="Q8776" s="143">
        <f t="shared" si="4693"/>
        <v>6573.9794181602529</v>
      </c>
      <c r="R8776" s="143">
        <f t="shared" si="4694"/>
        <v>5865.1588363205065</v>
      </c>
      <c r="S8776" s="143">
        <f t="shared" si="4695"/>
        <v>7009.1</v>
      </c>
      <c r="T8776" s="143">
        <f t="shared" si="4696"/>
        <v>1048.2043055524659</v>
      </c>
      <c r="U8776" s="194">
        <f t="shared" si="4697"/>
        <v>0.15729356325817315</v>
      </c>
      <c r="V8776" s="188" t="str">
        <f t="shared" si="4698"/>
        <v>MENOR</v>
      </c>
      <c r="W8776" s="188">
        <f t="shared" si="4699"/>
        <v>5066.317672641012</v>
      </c>
      <c r="X8776" s="143">
        <f t="shared" si="4700"/>
        <v>5066</v>
      </c>
    </row>
    <row r="8777" spans="1:24" ht="39" customHeight="1" x14ac:dyDescent="0.25">
      <c r="A8777" s="36" t="s">
        <v>224</v>
      </c>
      <c r="B8777" s="20">
        <v>87141</v>
      </c>
      <c r="C8777" s="26" t="s">
        <v>2705</v>
      </c>
      <c r="D8777" s="84" t="s">
        <v>2706</v>
      </c>
      <c r="E8777" s="20" t="s">
        <v>2058</v>
      </c>
      <c r="F8777" s="135" t="s">
        <v>334</v>
      </c>
      <c r="G8777" s="169">
        <v>108737</v>
      </c>
      <c r="H8777" s="36">
        <v>158.16999999999999</v>
      </c>
      <c r="I8777" s="50">
        <v>151.76</v>
      </c>
      <c r="J8777" s="155">
        <f t="shared" si="4689"/>
        <v>113329.80554823406</v>
      </c>
      <c r="K8777" s="182">
        <v>888513.5</v>
      </c>
      <c r="L8777" s="143">
        <v>987961.8</v>
      </c>
      <c r="M8777" s="143">
        <v>1007525.4</v>
      </c>
      <c r="N8777" s="143">
        <f t="shared" si="4690"/>
        <v>113329.80554823406</v>
      </c>
      <c r="O8777" s="143">
        <f t="shared" si="4691"/>
        <v>1007525.4</v>
      </c>
      <c r="P8777" s="143">
        <f t="shared" si="4692"/>
        <v>888513.5</v>
      </c>
      <c r="Q8777" s="143">
        <f t="shared" si="4693"/>
        <v>749332.62638705852</v>
      </c>
      <c r="R8777" s="143">
        <f t="shared" si="4694"/>
        <v>500921.65277411701</v>
      </c>
      <c r="S8777" s="143">
        <f t="shared" si="4695"/>
        <v>948019.45</v>
      </c>
      <c r="T8777" s="143">
        <f t="shared" si="4696"/>
        <v>427191.71907538292</v>
      </c>
      <c r="U8777" s="194">
        <f t="shared" si="4697"/>
        <v>0.48079372916155233</v>
      </c>
      <c r="V8777" s="188" t="str">
        <f t="shared" si="4698"/>
        <v>MENOR</v>
      </c>
      <c r="W8777" s="188">
        <f t="shared" si="4699"/>
        <v>113329.80554823406</v>
      </c>
      <c r="X8777" s="143">
        <f t="shared" si="4700"/>
        <v>113330</v>
      </c>
    </row>
    <row r="8778" spans="1:24" ht="39" customHeight="1" x14ac:dyDescent="0.25">
      <c r="A8778" s="36" t="s">
        <v>225</v>
      </c>
      <c r="B8778" s="20">
        <v>87141</v>
      </c>
      <c r="C8778" s="26" t="s">
        <v>2284</v>
      </c>
      <c r="D8778" s="84" t="s">
        <v>2285</v>
      </c>
      <c r="E8778" s="20" t="s">
        <v>2058</v>
      </c>
      <c r="F8778" s="135" t="s">
        <v>334</v>
      </c>
      <c r="G8778" s="169">
        <v>11539</v>
      </c>
      <c r="H8778" s="36">
        <v>158.16999999999999</v>
      </c>
      <c r="I8778" s="50">
        <v>151.76</v>
      </c>
      <c r="J8778" s="155">
        <f t="shared" si="4689"/>
        <v>12026.381325777544</v>
      </c>
      <c r="K8778" s="182">
        <v>58369.5</v>
      </c>
      <c r="L8778" s="143">
        <v>65984.31</v>
      </c>
      <c r="M8778" s="143">
        <v>67290.929999999993</v>
      </c>
      <c r="N8778" s="143">
        <f t="shared" si="4690"/>
        <v>12026.381325777544</v>
      </c>
      <c r="O8778" s="143">
        <f t="shared" si="4691"/>
        <v>67290.929999999993</v>
      </c>
      <c r="P8778" s="143">
        <f t="shared" si="4692"/>
        <v>58369.5</v>
      </c>
      <c r="Q8778" s="143">
        <f t="shared" si="4693"/>
        <v>50917.780331444388</v>
      </c>
      <c r="R8778" s="143">
        <f t="shared" si="4694"/>
        <v>35197.940662888774</v>
      </c>
      <c r="S8778" s="143">
        <f t="shared" si="4695"/>
        <v>62830.214999999997</v>
      </c>
      <c r="T8778" s="143">
        <f t="shared" si="4696"/>
        <v>26224.348666580252</v>
      </c>
      <c r="U8778" s="194">
        <f t="shared" si="4697"/>
        <v>0.44928170819657959</v>
      </c>
      <c r="V8778" s="188" t="str">
        <f t="shared" si="4698"/>
        <v>MENOR</v>
      </c>
      <c r="W8778" s="188">
        <f t="shared" si="4699"/>
        <v>12026.381325777544</v>
      </c>
      <c r="X8778" s="143">
        <f t="shared" si="4700"/>
        <v>12026</v>
      </c>
    </row>
    <row r="8779" spans="1:24" ht="39" customHeight="1" x14ac:dyDescent="0.25">
      <c r="A8779" s="36" t="s">
        <v>226</v>
      </c>
      <c r="B8779" s="20">
        <v>87141</v>
      </c>
      <c r="C8779" s="26" t="s">
        <v>2438</v>
      </c>
      <c r="D8779" s="84" t="s">
        <v>2439</v>
      </c>
      <c r="E8779" s="20" t="s">
        <v>2058</v>
      </c>
      <c r="F8779" s="135" t="s">
        <v>334</v>
      </c>
      <c r="G8779" s="169">
        <v>3232</v>
      </c>
      <c r="H8779" s="36">
        <v>158.16999999999999</v>
      </c>
      <c r="I8779" s="50">
        <v>151.76</v>
      </c>
      <c r="J8779" s="155">
        <f t="shared" si="4689"/>
        <v>3368.5123879810226</v>
      </c>
      <c r="K8779" s="182">
        <v>58905</v>
      </c>
      <c r="L8779" s="143">
        <v>62739.18</v>
      </c>
      <c r="M8779" s="143">
        <v>63981.54</v>
      </c>
      <c r="N8779" s="143">
        <f t="shared" si="4690"/>
        <v>3368.5123879810226</v>
      </c>
      <c r="O8779" s="143">
        <f t="shared" si="4691"/>
        <v>63981.54</v>
      </c>
      <c r="P8779" s="143">
        <f t="shared" si="4692"/>
        <v>58905</v>
      </c>
      <c r="Q8779" s="143">
        <f t="shared" si="4693"/>
        <v>47248.558096995257</v>
      </c>
      <c r="R8779" s="143">
        <f t="shared" si="4694"/>
        <v>31136.75619399051</v>
      </c>
      <c r="S8779" s="143">
        <f t="shared" si="4695"/>
        <v>61443.270000000004</v>
      </c>
      <c r="T8779" s="143">
        <f t="shared" si="4696"/>
        <v>29333.047912843049</v>
      </c>
      <c r="U8779" s="194">
        <f t="shared" si="4697"/>
        <v>0.49797212312779982</v>
      </c>
      <c r="V8779" s="188" t="str">
        <f t="shared" si="4698"/>
        <v>MENOR</v>
      </c>
      <c r="W8779" s="188">
        <f t="shared" si="4699"/>
        <v>3368.5123879810226</v>
      </c>
      <c r="X8779" s="143">
        <f t="shared" si="4700"/>
        <v>3369</v>
      </c>
    </row>
    <row r="8780" spans="1:24" ht="39" customHeight="1" x14ac:dyDescent="0.25">
      <c r="A8780" s="36" t="s">
        <v>227</v>
      </c>
      <c r="B8780" s="20">
        <v>87141</v>
      </c>
      <c r="C8780" s="26" t="s">
        <v>2290</v>
      </c>
      <c r="D8780" s="84" t="s">
        <v>2291</v>
      </c>
      <c r="E8780" s="20" t="s">
        <v>2058</v>
      </c>
      <c r="F8780" s="135" t="s">
        <v>334</v>
      </c>
      <c r="G8780" s="169">
        <v>56593</v>
      </c>
      <c r="H8780" s="36">
        <v>158.16999999999999</v>
      </c>
      <c r="I8780" s="50">
        <v>151.76</v>
      </c>
      <c r="J8780" s="155">
        <f t="shared" si="4689"/>
        <v>58983.360635213496</v>
      </c>
      <c r="K8780" s="182">
        <v>184926</v>
      </c>
      <c r="L8780" s="143">
        <v>205284.52</v>
      </c>
      <c r="M8780" s="143">
        <v>209349.56</v>
      </c>
      <c r="N8780" s="143">
        <f t="shared" si="4690"/>
        <v>58983.360635213496</v>
      </c>
      <c r="O8780" s="143">
        <f t="shared" si="4691"/>
        <v>209349.56</v>
      </c>
      <c r="P8780" s="143">
        <f t="shared" si="4692"/>
        <v>184926</v>
      </c>
      <c r="Q8780" s="143">
        <f t="shared" si="4693"/>
        <v>164635.86015880335</v>
      </c>
      <c r="R8780" s="143">
        <f t="shared" si="4694"/>
        <v>121954.68031760675</v>
      </c>
      <c r="S8780" s="143">
        <f t="shared" si="4695"/>
        <v>197137.78</v>
      </c>
      <c r="T8780" s="143">
        <f t="shared" si="4696"/>
        <v>71240.833166406825</v>
      </c>
      <c r="U8780" s="194">
        <f t="shared" si="4697"/>
        <v>0.38523968055550234</v>
      </c>
      <c r="V8780" s="188" t="str">
        <f t="shared" si="4698"/>
        <v>MENOR</v>
      </c>
      <c r="W8780" s="188">
        <f t="shared" si="4699"/>
        <v>58983.360635213496</v>
      </c>
      <c r="X8780" s="143">
        <f t="shared" si="4700"/>
        <v>58983</v>
      </c>
    </row>
    <row r="8781" spans="1:24" ht="39" customHeight="1" x14ac:dyDescent="0.25">
      <c r="A8781" s="36" t="s">
        <v>228</v>
      </c>
      <c r="B8781" s="20">
        <v>87141</v>
      </c>
      <c r="C8781" s="26" t="s">
        <v>2296</v>
      </c>
      <c r="D8781" s="84" t="s">
        <v>2297</v>
      </c>
      <c r="E8781" s="20" t="s">
        <v>2058</v>
      </c>
      <c r="F8781" s="135" t="s">
        <v>334</v>
      </c>
      <c r="G8781" s="169">
        <v>174097</v>
      </c>
      <c r="H8781" s="36">
        <v>158.16999999999999</v>
      </c>
      <c r="I8781" s="50">
        <v>151.76</v>
      </c>
      <c r="J8781" s="155">
        <f t="shared" si="4689"/>
        <v>181450.46448339484</v>
      </c>
      <c r="K8781" s="182">
        <v>239904</v>
      </c>
      <c r="L8781" s="143">
        <v>253120.14</v>
      </c>
      <c r="M8781" s="143">
        <v>258132.41999999998</v>
      </c>
      <c r="N8781" s="143">
        <f t="shared" si="4690"/>
        <v>181450.46448339484</v>
      </c>
      <c r="O8781" s="143">
        <f t="shared" si="4691"/>
        <v>258132.41999999998</v>
      </c>
      <c r="P8781" s="143">
        <f t="shared" si="4692"/>
        <v>239904</v>
      </c>
      <c r="Q8781" s="143">
        <f t="shared" si="4693"/>
        <v>233151.7561208487</v>
      </c>
      <c r="R8781" s="143">
        <f t="shared" si="4694"/>
        <v>210677.23224169743</v>
      </c>
      <c r="S8781" s="143">
        <f t="shared" si="4695"/>
        <v>249018.21</v>
      </c>
      <c r="T8781" s="143">
        <f t="shared" si="4696"/>
        <v>35314.71023512676</v>
      </c>
      <c r="U8781" s="194">
        <f t="shared" si="4697"/>
        <v>0.1472035073826479</v>
      </c>
      <c r="V8781" s="188" t="str">
        <f t="shared" si="4698"/>
        <v>MENOR</v>
      </c>
      <c r="W8781" s="188">
        <f t="shared" si="4699"/>
        <v>181450.46448339484</v>
      </c>
      <c r="X8781" s="143">
        <f t="shared" si="4700"/>
        <v>181450</v>
      </c>
    </row>
    <row r="8782" spans="1:24" ht="39" customHeight="1" x14ac:dyDescent="0.25">
      <c r="A8782" s="36" t="s">
        <v>229</v>
      </c>
      <c r="B8782" s="20">
        <v>87141</v>
      </c>
      <c r="C8782" s="26" t="s">
        <v>2298</v>
      </c>
      <c r="D8782" s="84" t="s">
        <v>2299</v>
      </c>
      <c r="E8782" s="20" t="s">
        <v>2058</v>
      </c>
      <c r="F8782" s="135" t="s">
        <v>334</v>
      </c>
      <c r="G8782" s="169">
        <v>42959</v>
      </c>
      <c r="H8782" s="36">
        <v>158.16999999999999</v>
      </c>
      <c r="I8782" s="50">
        <v>151.76</v>
      </c>
      <c r="J8782" s="155">
        <f t="shared" si="4689"/>
        <v>44773.491236162365</v>
      </c>
      <c r="K8782" s="182">
        <v>58369.5</v>
      </c>
      <c r="L8782" s="143">
        <v>65984.31</v>
      </c>
      <c r="M8782" s="143">
        <v>67290.929999999993</v>
      </c>
      <c r="N8782" s="143">
        <f t="shared" si="4690"/>
        <v>44773.491236162365</v>
      </c>
      <c r="O8782" s="143">
        <f t="shared" si="4691"/>
        <v>67290.929999999993</v>
      </c>
      <c r="P8782" s="143">
        <f t="shared" si="4692"/>
        <v>58369.5</v>
      </c>
      <c r="Q8782" s="143">
        <f t="shared" si="4693"/>
        <v>59104.557809040591</v>
      </c>
      <c r="R8782" s="143">
        <f t="shared" si="4694"/>
        <v>51571.495618081186</v>
      </c>
      <c r="S8782" s="143">
        <f t="shared" si="4695"/>
        <v>62830.214999999997</v>
      </c>
      <c r="T8782" s="143">
        <f t="shared" si="4696"/>
        <v>10332.270788760514</v>
      </c>
      <c r="U8782" s="194">
        <f t="shared" si="4697"/>
        <v>0.17701489285946451</v>
      </c>
      <c r="V8782" s="188" t="str">
        <f t="shared" si="4698"/>
        <v>MENOR</v>
      </c>
      <c r="W8782" s="188">
        <f t="shared" si="4699"/>
        <v>44773.491236162365</v>
      </c>
      <c r="X8782" s="143">
        <f t="shared" si="4700"/>
        <v>44773</v>
      </c>
    </row>
    <row r="8783" spans="1:24" ht="39" customHeight="1" x14ac:dyDescent="0.25">
      <c r="A8783" s="36" t="s">
        <v>230</v>
      </c>
      <c r="B8783" s="20">
        <v>87141</v>
      </c>
      <c r="C8783" s="26" t="s">
        <v>2300</v>
      </c>
      <c r="D8783" s="84" t="s">
        <v>2301</v>
      </c>
      <c r="E8783" s="20" t="s">
        <v>2058</v>
      </c>
      <c r="F8783" s="135" t="s">
        <v>334</v>
      </c>
      <c r="G8783" s="169">
        <v>3677</v>
      </c>
      <c r="H8783" s="36">
        <v>158.16999999999999</v>
      </c>
      <c r="I8783" s="50">
        <v>151.76</v>
      </c>
      <c r="J8783" s="155">
        <f t="shared" si="4689"/>
        <v>3832.3081839746969</v>
      </c>
      <c r="K8783" s="182">
        <v>58905</v>
      </c>
      <c r="L8783" s="143">
        <v>64361.745000000003</v>
      </c>
      <c r="M8783" s="143">
        <v>65636.235000000001</v>
      </c>
      <c r="N8783" s="143">
        <f t="shared" si="4690"/>
        <v>3832.3081839746969</v>
      </c>
      <c r="O8783" s="143">
        <f t="shared" si="4691"/>
        <v>65636.235000000001</v>
      </c>
      <c r="P8783" s="143">
        <f t="shared" si="4692"/>
        <v>58905</v>
      </c>
      <c r="Q8783" s="143">
        <f t="shared" si="4693"/>
        <v>48183.822045993671</v>
      </c>
      <c r="R8783" s="143">
        <f t="shared" si="4694"/>
        <v>31368.654091987348</v>
      </c>
      <c r="S8783" s="143">
        <f t="shared" si="4695"/>
        <v>62270.6175</v>
      </c>
      <c r="T8783" s="143">
        <f t="shared" si="4696"/>
        <v>29711.45877489731</v>
      </c>
      <c r="U8783" s="194">
        <f t="shared" si="4697"/>
        <v>0.50439621042182003</v>
      </c>
      <c r="V8783" s="188" t="str">
        <f t="shared" si="4698"/>
        <v>MENOR</v>
      </c>
      <c r="W8783" s="188">
        <f t="shared" si="4699"/>
        <v>3832.3081839746969</v>
      </c>
      <c r="X8783" s="143">
        <f t="shared" si="4700"/>
        <v>3832</v>
      </c>
    </row>
    <row r="8784" spans="1:24" ht="39" customHeight="1" x14ac:dyDescent="0.25">
      <c r="A8784" s="36" t="s">
        <v>231</v>
      </c>
      <c r="B8784" s="20">
        <v>87141</v>
      </c>
      <c r="C8784" s="21" t="s">
        <v>2302</v>
      </c>
      <c r="D8784" s="84" t="s">
        <v>2303</v>
      </c>
      <c r="E8784" s="20" t="s">
        <v>2058</v>
      </c>
      <c r="F8784" s="135" t="s">
        <v>334</v>
      </c>
      <c r="G8784" s="169">
        <v>4715</v>
      </c>
      <c r="H8784" s="36">
        <v>158.16999999999999</v>
      </c>
      <c r="I8784" s="50">
        <v>151.76</v>
      </c>
      <c r="J8784" s="155">
        <f t="shared" si="4689"/>
        <v>4914.1509620453353</v>
      </c>
      <c r="K8784" s="182">
        <v>166600</v>
      </c>
      <c r="L8784" s="143">
        <v>180285</v>
      </c>
      <c r="M8784" s="143">
        <v>183855</v>
      </c>
      <c r="N8784" s="143">
        <f t="shared" si="4690"/>
        <v>4914.1509620453353</v>
      </c>
      <c r="O8784" s="143">
        <f t="shared" si="4691"/>
        <v>183855</v>
      </c>
      <c r="P8784" s="143">
        <f t="shared" si="4692"/>
        <v>166600</v>
      </c>
      <c r="Q8784" s="143">
        <f t="shared" si="4693"/>
        <v>133913.53774051132</v>
      </c>
      <c r="R8784" s="143">
        <f t="shared" si="4694"/>
        <v>85757.075481022664</v>
      </c>
      <c r="S8784" s="143">
        <f t="shared" si="4695"/>
        <v>175227.5</v>
      </c>
      <c r="T8784" s="143">
        <f t="shared" si="4696"/>
        <v>86320.543651671469</v>
      </c>
      <c r="U8784" s="194">
        <f t="shared" si="4697"/>
        <v>0.51813051411567512</v>
      </c>
      <c r="V8784" s="188" t="str">
        <f t="shared" si="4698"/>
        <v>MENOR</v>
      </c>
      <c r="W8784" s="188">
        <f t="shared" si="4699"/>
        <v>4914.1509620453353</v>
      </c>
      <c r="X8784" s="143">
        <f t="shared" si="4700"/>
        <v>4914</v>
      </c>
    </row>
    <row r="8785" spans="1:24" ht="39" customHeight="1" x14ac:dyDescent="0.25">
      <c r="A8785" s="36" t="s">
        <v>232</v>
      </c>
      <c r="B8785" s="20">
        <v>87141</v>
      </c>
      <c r="C8785" s="21" t="s">
        <v>2440</v>
      </c>
      <c r="D8785" s="84" t="s">
        <v>2441</v>
      </c>
      <c r="E8785" s="20" t="s">
        <v>2058</v>
      </c>
      <c r="F8785" s="135" t="s">
        <v>334</v>
      </c>
      <c r="G8785" s="169">
        <v>1201722</v>
      </c>
      <c r="H8785" s="36">
        <v>158.16999999999999</v>
      </c>
      <c r="I8785" s="50">
        <v>151.76</v>
      </c>
      <c r="J8785" s="155">
        <f t="shared" si="4689"/>
        <v>1252480.0259620454</v>
      </c>
      <c r="K8785" s="182">
        <v>1608404</v>
      </c>
      <c r="L8785" s="143">
        <v>1773523.6400000001</v>
      </c>
      <c r="M8785" s="143">
        <v>1808642.92</v>
      </c>
      <c r="N8785" s="143">
        <f t="shared" si="4690"/>
        <v>1252480.0259620454</v>
      </c>
      <c r="O8785" s="143">
        <f t="shared" si="4691"/>
        <v>1808642.92</v>
      </c>
      <c r="P8785" s="143">
        <f t="shared" si="4692"/>
        <v>1608404</v>
      </c>
      <c r="Q8785" s="143">
        <f t="shared" si="4693"/>
        <v>1610762.6464905115</v>
      </c>
      <c r="R8785" s="143">
        <f t="shared" si="4694"/>
        <v>1430442.0129810227</v>
      </c>
      <c r="S8785" s="143">
        <f t="shared" si="4695"/>
        <v>1708523.46</v>
      </c>
      <c r="T8785" s="143">
        <f t="shared" si="4696"/>
        <v>254309.35429013518</v>
      </c>
      <c r="U8785" s="194">
        <f t="shared" si="4697"/>
        <v>0.15811285864132094</v>
      </c>
      <c r="V8785" s="188" t="str">
        <f t="shared" si="4698"/>
        <v>MENOR</v>
      </c>
      <c r="W8785" s="188">
        <f t="shared" si="4699"/>
        <v>1252480.0259620454</v>
      </c>
      <c r="X8785" s="143">
        <f t="shared" si="4700"/>
        <v>1252480</v>
      </c>
    </row>
    <row r="8786" spans="1:24" ht="39" customHeight="1" x14ac:dyDescent="0.25">
      <c r="A8786" s="36" t="s">
        <v>233</v>
      </c>
      <c r="B8786" s="20">
        <v>87141</v>
      </c>
      <c r="C8786" s="21" t="s">
        <v>2442</v>
      </c>
      <c r="D8786" s="84" t="s">
        <v>2443</v>
      </c>
      <c r="E8786" s="20" t="s">
        <v>2058</v>
      </c>
      <c r="F8786" s="135" t="s">
        <v>334</v>
      </c>
      <c r="G8786" s="169">
        <v>561859</v>
      </c>
      <c r="H8786" s="36">
        <v>158.16999999999999</v>
      </c>
      <c r="I8786" s="50">
        <v>151.76</v>
      </c>
      <c r="J8786" s="155">
        <f t="shared" si="4689"/>
        <v>585590.65649710072</v>
      </c>
      <c r="K8786" s="182">
        <v>766122</v>
      </c>
      <c r="L8786" s="143">
        <v>857435.46</v>
      </c>
      <c r="M8786" s="143">
        <v>874414.38</v>
      </c>
      <c r="N8786" s="143">
        <f t="shared" si="4690"/>
        <v>585590.65649710072</v>
      </c>
      <c r="O8786" s="143">
        <f t="shared" si="4691"/>
        <v>874414.38</v>
      </c>
      <c r="P8786" s="143">
        <f t="shared" si="4692"/>
        <v>766122</v>
      </c>
      <c r="Q8786" s="143">
        <f t="shared" si="4693"/>
        <v>770890.62412427517</v>
      </c>
      <c r="R8786" s="143">
        <f t="shared" si="4694"/>
        <v>675856.32824855042</v>
      </c>
      <c r="S8786" s="143">
        <f t="shared" si="4695"/>
        <v>820268.19</v>
      </c>
      <c r="T8786" s="143">
        <f t="shared" si="4696"/>
        <v>132370.68460204656</v>
      </c>
      <c r="U8786" s="194">
        <f t="shared" si="4697"/>
        <v>0.17278016373638475</v>
      </c>
      <c r="V8786" s="188" t="str">
        <f t="shared" si="4698"/>
        <v>MENOR</v>
      </c>
      <c r="W8786" s="188">
        <f t="shared" si="4699"/>
        <v>585590.65649710072</v>
      </c>
      <c r="X8786" s="143">
        <f t="shared" si="4700"/>
        <v>585591</v>
      </c>
    </row>
    <row r="8787" spans="1:24" ht="39" customHeight="1" x14ac:dyDescent="0.25">
      <c r="A8787" s="36" t="s">
        <v>234</v>
      </c>
      <c r="B8787" s="20">
        <v>87141</v>
      </c>
      <c r="C8787" s="21" t="s">
        <v>2444</v>
      </c>
      <c r="D8787" s="84" t="s">
        <v>2445</v>
      </c>
      <c r="E8787" s="20" t="s">
        <v>2058</v>
      </c>
      <c r="F8787" s="135" t="s">
        <v>334</v>
      </c>
      <c r="G8787" s="169">
        <v>619514</v>
      </c>
      <c r="H8787" s="36">
        <v>158.16999999999999</v>
      </c>
      <c r="I8787" s="50">
        <v>151.76</v>
      </c>
      <c r="J8787" s="155">
        <f t="shared" si="4689"/>
        <v>645680.87361623615</v>
      </c>
      <c r="K8787" s="182">
        <v>837760</v>
      </c>
      <c r="L8787" s="143">
        <v>907674.88</v>
      </c>
      <c r="M8787" s="143">
        <v>925648.64</v>
      </c>
      <c r="N8787" s="143">
        <f t="shared" si="4690"/>
        <v>645680.87361623615</v>
      </c>
      <c r="O8787" s="143">
        <f t="shared" si="4691"/>
        <v>925648.64</v>
      </c>
      <c r="P8787" s="143">
        <f t="shared" si="4692"/>
        <v>837760</v>
      </c>
      <c r="Q8787" s="143">
        <f t="shared" si="4693"/>
        <v>829191.09840405907</v>
      </c>
      <c r="R8787" s="143">
        <f t="shared" si="4694"/>
        <v>741720.43680811813</v>
      </c>
      <c r="S8787" s="143">
        <f t="shared" si="4695"/>
        <v>881704.32000000007</v>
      </c>
      <c r="T8787" s="143">
        <f t="shared" si="4696"/>
        <v>128079.64967234233</v>
      </c>
      <c r="U8787" s="194">
        <f t="shared" si="4697"/>
        <v>0.15288346265319702</v>
      </c>
      <c r="V8787" s="188" t="str">
        <f t="shared" si="4698"/>
        <v>MENOR</v>
      </c>
      <c r="W8787" s="188">
        <f t="shared" si="4699"/>
        <v>645680.87361623615</v>
      </c>
      <c r="X8787" s="143">
        <f t="shared" si="4700"/>
        <v>645681</v>
      </c>
    </row>
    <row r="8788" spans="1:24" ht="39" customHeight="1" x14ac:dyDescent="0.25">
      <c r="A8788" s="36" t="s">
        <v>235</v>
      </c>
      <c r="B8788" s="20">
        <v>87141</v>
      </c>
      <c r="C8788" s="21" t="s">
        <v>2446</v>
      </c>
      <c r="D8788" s="84" t="s">
        <v>2447</v>
      </c>
      <c r="E8788" s="20" t="s">
        <v>2058</v>
      </c>
      <c r="F8788" s="135" t="s">
        <v>334</v>
      </c>
      <c r="G8788" s="169">
        <v>469158</v>
      </c>
      <c r="H8788" s="36">
        <v>158.16999999999999</v>
      </c>
      <c r="I8788" s="50">
        <v>151.76</v>
      </c>
      <c r="J8788" s="155">
        <f t="shared" si="4689"/>
        <v>488974.17540853983</v>
      </c>
      <c r="K8788" s="182">
        <v>634865</v>
      </c>
      <c r="L8788" s="143">
        <v>687847.37</v>
      </c>
      <c r="M8788" s="143">
        <v>701468.11</v>
      </c>
      <c r="N8788" s="143">
        <f t="shared" si="4690"/>
        <v>488974.17540853983</v>
      </c>
      <c r="O8788" s="143">
        <f t="shared" si="4691"/>
        <v>701468.11</v>
      </c>
      <c r="P8788" s="143">
        <f t="shared" si="4692"/>
        <v>634865</v>
      </c>
      <c r="Q8788" s="143">
        <f t="shared" si="4693"/>
        <v>628288.66385213495</v>
      </c>
      <c r="R8788" s="143">
        <f t="shared" si="4694"/>
        <v>561919.58770426991</v>
      </c>
      <c r="S8788" s="143">
        <f t="shared" si="4695"/>
        <v>668166.55499999993</v>
      </c>
      <c r="T8788" s="143">
        <f t="shared" si="4696"/>
        <v>97218.389385181872</v>
      </c>
      <c r="U8788" s="194">
        <f t="shared" si="4697"/>
        <v>0.15313238150659098</v>
      </c>
      <c r="V8788" s="188" t="str">
        <f t="shared" si="4698"/>
        <v>MENOR</v>
      </c>
      <c r="W8788" s="188">
        <f t="shared" si="4699"/>
        <v>488974.17540853983</v>
      </c>
      <c r="X8788" s="143">
        <f t="shared" si="4700"/>
        <v>488974</v>
      </c>
    </row>
    <row r="8789" spans="1:24" ht="39" customHeight="1" x14ac:dyDescent="0.25">
      <c r="A8789" s="36" t="s">
        <v>236</v>
      </c>
      <c r="B8789" s="20">
        <v>87141</v>
      </c>
      <c r="C8789" s="21" t="s">
        <v>2448</v>
      </c>
      <c r="D8789" s="84" t="s">
        <v>2449</v>
      </c>
      <c r="E8789" s="20" t="s">
        <v>2058</v>
      </c>
      <c r="F8789" s="135" t="s">
        <v>334</v>
      </c>
      <c r="G8789" s="169">
        <v>174097</v>
      </c>
      <c r="H8789" s="36">
        <v>158.16999999999999</v>
      </c>
      <c r="I8789" s="50">
        <v>151.76</v>
      </c>
      <c r="J8789" s="155">
        <f t="shared" si="4689"/>
        <v>181450.46448339484</v>
      </c>
      <c r="K8789" s="182">
        <v>233478</v>
      </c>
      <c r="L8789" s="143">
        <v>261773.82</v>
      </c>
      <c r="M8789" s="143">
        <v>266957.46000000002</v>
      </c>
      <c r="N8789" s="143">
        <f t="shared" si="4690"/>
        <v>181450.46448339484</v>
      </c>
      <c r="O8789" s="143">
        <f t="shared" si="4691"/>
        <v>266957.46000000002</v>
      </c>
      <c r="P8789" s="143">
        <f t="shared" si="4692"/>
        <v>233478</v>
      </c>
      <c r="Q8789" s="143">
        <f t="shared" si="4693"/>
        <v>235914.9361208487</v>
      </c>
      <c r="R8789" s="143">
        <f t="shared" si="4694"/>
        <v>207464.23224169743</v>
      </c>
      <c r="S8789" s="143">
        <f t="shared" si="4695"/>
        <v>250217.73</v>
      </c>
      <c r="T8789" s="143">
        <f t="shared" si="4696"/>
        <v>39177.533922165421</v>
      </c>
      <c r="U8789" s="194">
        <f t="shared" si="4697"/>
        <v>0.167799681007056</v>
      </c>
      <c r="V8789" s="188" t="str">
        <f t="shared" si="4698"/>
        <v>MENOR</v>
      </c>
      <c r="W8789" s="188">
        <f t="shared" si="4699"/>
        <v>181450.46448339484</v>
      </c>
      <c r="X8789" s="143">
        <f t="shared" si="4700"/>
        <v>181450</v>
      </c>
    </row>
    <row r="8790" spans="1:24" ht="39" customHeight="1" x14ac:dyDescent="0.25">
      <c r="A8790" s="36" t="s">
        <v>237</v>
      </c>
      <c r="B8790" s="20">
        <v>87141</v>
      </c>
      <c r="C8790" s="21" t="s">
        <v>2450</v>
      </c>
      <c r="D8790" s="84" t="s">
        <v>2451</v>
      </c>
      <c r="E8790" s="20" t="s">
        <v>2058</v>
      </c>
      <c r="F8790" s="135" t="s">
        <v>334</v>
      </c>
      <c r="G8790" s="169">
        <v>174097</v>
      </c>
      <c r="H8790" s="36">
        <v>158.16999999999999</v>
      </c>
      <c r="I8790" s="50">
        <v>151.76</v>
      </c>
      <c r="J8790" s="155">
        <f t="shared" si="4689"/>
        <v>181450.46448339484</v>
      </c>
      <c r="K8790" s="182">
        <v>233478</v>
      </c>
      <c r="L8790" s="143">
        <v>259610.4</v>
      </c>
      <c r="M8790" s="143">
        <v>264751.2</v>
      </c>
      <c r="N8790" s="143">
        <f t="shared" si="4690"/>
        <v>181450.46448339484</v>
      </c>
      <c r="O8790" s="143">
        <f t="shared" si="4691"/>
        <v>264751.2</v>
      </c>
      <c r="P8790" s="143">
        <f t="shared" si="4692"/>
        <v>233478</v>
      </c>
      <c r="Q8790" s="143">
        <f t="shared" si="4693"/>
        <v>234822.51612084871</v>
      </c>
      <c r="R8790" s="143">
        <f t="shared" si="4694"/>
        <v>207464.23224169743</v>
      </c>
      <c r="S8790" s="143">
        <f t="shared" si="4695"/>
        <v>249114.6</v>
      </c>
      <c r="T8790" s="143">
        <f t="shared" si="4696"/>
        <v>38125.008964085057</v>
      </c>
      <c r="U8790" s="194">
        <f t="shared" si="4697"/>
        <v>0.16329165473442919</v>
      </c>
      <c r="V8790" s="188" t="str">
        <f t="shared" si="4698"/>
        <v>MENOR</v>
      </c>
      <c r="W8790" s="188">
        <f t="shared" si="4699"/>
        <v>181450.46448339484</v>
      </c>
      <c r="X8790" s="143">
        <f t="shared" si="4700"/>
        <v>181450</v>
      </c>
    </row>
    <row r="8791" spans="1:24" ht="39" customHeight="1" x14ac:dyDescent="0.25">
      <c r="A8791" s="36" t="s">
        <v>238</v>
      </c>
      <c r="B8791" s="20">
        <v>87141</v>
      </c>
      <c r="C8791" s="21" t="s">
        <v>2452</v>
      </c>
      <c r="D8791" s="84" t="s">
        <v>2453</v>
      </c>
      <c r="E8791" s="20" t="s">
        <v>2058</v>
      </c>
      <c r="F8791" s="135" t="s">
        <v>334</v>
      </c>
      <c r="G8791" s="169">
        <v>406980</v>
      </c>
      <c r="H8791" s="36">
        <v>158.16999999999999</v>
      </c>
      <c r="I8791" s="50">
        <v>151.76</v>
      </c>
      <c r="J8791" s="155">
        <f t="shared" si="4689"/>
        <v>424169.91697416978</v>
      </c>
      <c r="K8791" s="182">
        <v>559776</v>
      </c>
      <c r="L8791" s="143">
        <v>595661.64</v>
      </c>
      <c r="M8791" s="143">
        <v>607456.92000000004</v>
      </c>
      <c r="N8791" s="143">
        <f t="shared" si="4690"/>
        <v>424169.91697416978</v>
      </c>
      <c r="O8791" s="143">
        <f t="shared" si="4691"/>
        <v>607456.92000000004</v>
      </c>
      <c r="P8791" s="143">
        <f t="shared" si="4692"/>
        <v>559776</v>
      </c>
      <c r="Q8791" s="143">
        <f t="shared" si="4693"/>
        <v>546766.11924354243</v>
      </c>
      <c r="R8791" s="143">
        <f t="shared" si="4694"/>
        <v>491972.95848708489</v>
      </c>
      <c r="S8791" s="143">
        <f t="shared" si="4695"/>
        <v>583616.46</v>
      </c>
      <c r="T8791" s="143">
        <f t="shared" si="4696"/>
        <v>84208.532930013564</v>
      </c>
      <c r="U8791" s="194">
        <f t="shared" si="4697"/>
        <v>0.15043255325346847</v>
      </c>
      <c r="V8791" s="188" t="str">
        <f t="shared" si="4698"/>
        <v>MENOR</v>
      </c>
      <c r="W8791" s="188">
        <f t="shared" si="4699"/>
        <v>424169.91697416978</v>
      </c>
      <c r="X8791" s="143">
        <f t="shared" si="4700"/>
        <v>424170</v>
      </c>
    </row>
    <row r="8792" spans="1:24" ht="39" customHeight="1" x14ac:dyDescent="0.25">
      <c r="A8792" s="36" t="s">
        <v>239</v>
      </c>
      <c r="B8792" s="20">
        <v>87141</v>
      </c>
      <c r="C8792" s="21" t="s">
        <v>2454</v>
      </c>
      <c r="D8792" s="84" t="s">
        <v>2455</v>
      </c>
      <c r="E8792" s="20" t="s">
        <v>2058</v>
      </c>
      <c r="F8792" s="135" t="s">
        <v>334</v>
      </c>
      <c r="G8792" s="169">
        <v>231753</v>
      </c>
      <c r="H8792" s="36">
        <v>158.16999999999999</v>
      </c>
      <c r="I8792" s="50">
        <v>151.76</v>
      </c>
      <c r="J8792" s="155">
        <f t="shared" si="4689"/>
        <v>241541.72384027412</v>
      </c>
      <c r="K8792" s="182">
        <v>317016</v>
      </c>
      <c r="L8792" s="143">
        <v>346147.2</v>
      </c>
      <c r="M8792" s="143">
        <v>353001.6</v>
      </c>
      <c r="N8792" s="143">
        <f t="shared" si="4690"/>
        <v>241541.72384027412</v>
      </c>
      <c r="O8792" s="143">
        <f t="shared" si="4691"/>
        <v>353001.6</v>
      </c>
      <c r="P8792" s="143">
        <f t="shared" si="4692"/>
        <v>317016</v>
      </c>
      <c r="Q8792" s="143">
        <f t="shared" si="4693"/>
        <v>314426.63096006855</v>
      </c>
      <c r="R8792" s="143">
        <f t="shared" si="4694"/>
        <v>279278.86192013707</v>
      </c>
      <c r="S8792" s="143">
        <f t="shared" si="4695"/>
        <v>335008.8</v>
      </c>
      <c r="T8792" s="143">
        <f t="shared" si="4696"/>
        <v>51033.117530138305</v>
      </c>
      <c r="U8792" s="194">
        <f t="shared" si="4697"/>
        <v>0.16097962730631357</v>
      </c>
      <c r="V8792" s="188" t="str">
        <f t="shared" si="4698"/>
        <v>MENOR</v>
      </c>
      <c r="W8792" s="188">
        <f t="shared" si="4699"/>
        <v>241541.72384027412</v>
      </c>
      <c r="X8792" s="143">
        <f t="shared" si="4700"/>
        <v>241542</v>
      </c>
    </row>
    <row r="8793" spans="1:24" ht="39" customHeight="1" x14ac:dyDescent="0.25">
      <c r="A8793" s="36" t="s">
        <v>240</v>
      </c>
      <c r="B8793" s="20">
        <v>87141</v>
      </c>
      <c r="C8793" s="21" t="s">
        <v>2456</v>
      </c>
      <c r="D8793" s="84" t="s">
        <v>2457</v>
      </c>
      <c r="E8793" s="20" t="s">
        <v>2058</v>
      </c>
      <c r="F8793" s="135" t="s">
        <v>334</v>
      </c>
      <c r="G8793" s="169">
        <v>174097</v>
      </c>
      <c r="H8793" s="36">
        <v>158.16999999999999</v>
      </c>
      <c r="I8793" s="50">
        <v>151.76</v>
      </c>
      <c r="J8793" s="155">
        <f t="shared" si="4689"/>
        <v>181450.46448339484</v>
      </c>
      <c r="K8793" s="182">
        <v>233478</v>
      </c>
      <c r="L8793" s="143">
        <v>261773.82</v>
      </c>
      <c r="M8793" s="143">
        <v>266957.46000000002</v>
      </c>
      <c r="N8793" s="143">
        <f t="shared" si="4690"/>
        <v>181450.46448339484</v>
      </c>
      <c r="O8793" s="143">
        <f t="shared" si="4691"/>
        <v>266957.46000000002</v>
      </c>
      <c r="P8793" s="143">
        <f t="shared" si="4692"/>
        <v>233478</v>
      </c>
      <c r="Q8793" s="143">
        <f t="shared" si="4693"/>
        <v>235914.9361208487</v>
      </c>
      <c r="R8793" s="143">
        <f t="shared" si="4694"/>
        <v>207464.23224169743</v>
      </c>
      <c r="S8793" s="143">
        <f t="shared" si="4695"/>
        <v>250217.73</v>
      </c>
      <c r="T8793" s="143">
        <f t="shared" si="4696"/>
        <v>39177.533922165421</v>
      </c>
      <c r="U8793" s="194">
        <f t="shared" si="4697"/>
        <v>0.167799681007056</v>
      </c>
      <c r="V8793" s="188" t="str">
        <f t="shared" si="4698"/>
        <v>MENOR</v>
      </c>
      <c r="W8793" s="188">
        <f t="shared" si="4699"/>
        <v>181450.46448339484</v>
      </c>
      <c r="X8793" s="143">
        <f t="shared" si="4700"/>
        <v>181450</v>
      </c>
    </row>
    <row r="8794" spans="1:24" ht="39" customHeight="1" x14ac:dyDescent="0.25">
      <c r="A8794" s="36" t="s">
        <v>241</v>
      </c>
      <c r="B8794" s="20">
        <v>87141</v>
      </c>
      <c r="C8794" s="21" t="s">
        <v>2458</v>
      </c>
      <c r="D8794" s="84" t="s">
        <v>2459</v>
      </c>
      <c r="E8794" s="20" t="s">
        <v>2058</v>
      </c>
      <c r="F8794" s="135" t="s">
        <v>334</v>
      </c>
      <c r="G8794" s="169">
        <v>174097</v>
      </c>
      <c r="H8794" s="36">
        <v>158.16999999999999</v>
      </c>
      <c r="I8794" s="50">
        <v>151.76</v>
      </c>
      <c r="J8794" s="155">
        <f t="shared" si="4689"/>
        <v>181450.46448339484</v>
      </c>
      <c r="K8794" s="182">
        <v>235620</v>
      </c>
      <c r="L8794" s="143">
        <v>266100.66000000003</v>
      </c>
      <c r="M8794" s="143">
        <v>271369.98</v>
      </c>
      <c r="N8794" s="143">
        <f t="shared" si="4690"/>
        <v>181450.46448339484</v>
      </c>
      <c r="O8794" s="143">
        <f t="shared" si="4691"/>
        <v>271369.98</v>
      </c>
      <c r="P8794" s="143">
        <f t="shared" si="4692"/>
        <v>235620</v>
      </c>
      <c r="Q8794" s="143">
        <f t="shared" si="4693"/>
        <v>238635.27612084872</v>
      </c>
      <c r="R8794" s="143">
        <f t="shared" si="4694"/>
        <v>208535.23224169743</v>
      </c>
      <c r="S8794" s="143">
        <f t="shared" si="4695"/>
        <v>253494.99</v>
      </c>
      <c r="T8794" s="143">
        <f t="shared" si="4696"/>
        <v>41251.677629646707</v>
      </c>
      <c r="U8794" s="194">
        <f t="shared" si="4697"/>
        <v>0.17507714807591337</v>
      </c>
      <c r="V8794" s="188" t="str">
        <f t="shared" si="4698"/>
        <v>MENOR</v>
      </c>
      <c r="W8794" s="188">
        <f t="shared" si="4699"/>
        <v>181450.46448339484</v>
      </c>
      <c r="X8794" s="143">
        <f t="shared" si="4700"/>
        <v>181450</v>
      </c>
    </row>
    <row r="8795" spans="1:24" ht="39" customHeight="1" x14ac:dyDescent="0.25">
      <c r="A8795" s="36" t="s">
        <v>242</v>
      </c>
      <c r="B8795" s="20">
        <v>87141</v>
      </c>
      <c r="C8795" s="21" t="s">
        <v>2460</v>
      </c>
      <c r="D8795" s="84" t="s">
        <v>2461</v>
      </c>
      <c r="E8795" s="20" t="s">
        <v>2058</v>
      </c>
      <c r="F8795" s="135" t="s">
        <v>334</v>
      </c>
      <c r="G8795" s="169">
        <v>231753</v>
      </c>
      <c r="H8795" s="36">
        <v>158.16999999999999</v>
      </c>
      <c r="I8795" s="50">
        <v>151.76</v>
      </c>
      <c r="J8795" s="155">
        <f t="shared" si="4689"/>
        <v>241541.72384027412</v>
      </c>
      <c r="K8795" s="182">
        <v>311304</v>
      </c>
      <c r="L8795" s="143">
        <v>351916.32</v>
      </c>
      <c r="M8795" s="143">
        <v>358884.96</v>
      </c>
      <c r="N8795" s="143">
        <f t="shared" si="4690"/>
        <v>241541.72384027412</v>
      </c>
      <c r="O8795" s="143">
        <f t="shared" si="4691"/>
        <v>358884.96</v>
      </c>
      <c r="P8795" s="143">
        <f t="shared" si="4692"/>
        <v>311304</v>
      </c>
      <c r="Q8795" s="143">
        <f t="shared" si="4693"/>
        <v>315911.75096006854</v>
      </c>
      <c r="R8795" s="143">
        <f t="shared" si="4694"/>
        <v>276422.86192013707</v>
      </c>
      <c r="S8795" s="143">
        <f t="shared" si="4695"/>
        <v>335094.48</v>
      </c>
      <c r="T8795" s="143">
        <f t="shared" si="4696"/>
        <v>53836.660339864386</v>
      </c>
      <c r="U8795" s="194">
        <f t="shared" si="4697"/>
        <v>0.17293918593999558</v>
      </c>
      <c r="V8795" s="188" t="str">
        <f t="shared" si="4698"/>
        <v>MENOR</v>
      </c>
      <c r="W8795" s="188">
        <f t="shared" si="4699"/>
        <v>241541.72384027412</v>
      </c>
      <c r="X8795" s="143">
        <f t="shared" si="4700"/>
        <v>241542</v>
      </c>
    </row>
    <row r="8796" spans="1:24" ht="39" customHeight="1" x14ac:dyDescent="0.25">
      <c r="A8796" s="36" t="s">
        <v>243</v>
      </c>
      <c r="B8796" s="20">
        <v>87141</v>
      </c>
      <c r="C8796" s="21" t="s">
        <v>2462</v>
      </c>
      <c r="D8796" s="84" t="s">
        <v>2463</v>
      </c>
      <c r="E8796" s="20" t="s">
        <v>2058</v>
      </c>
      <c r="F8796" s="135" t="s">
        <v>334</v>
      </c>
      <c r="G8796" s="169">
        <v>174097</v>
      </c>
      <c r="H8796" s="36">
        <v>158.16999999999999</v>
      </c>
      <c r="I8796" s="50">
        <v>151.76</v>
      </c>
      <c r="J8796" s="155">
        <f t="shared" si="4689"/>
        <v>181450.46448339484</v>
      </c>
      <c r="K8796" s="182">
        <v>235620</v>
      </c>
      <c r="L8796" s="143">
        <v>253120.14</v>
      </c>
      <c r="M8796" s="143">
        <v>258132.41999999998</v>
      </c>
      <c r="N8796" s="143">
        <f t="shared" si="4690"/>
        <v>181450.46448339484</v>
      </c>
      <c r="O8796" s="143">
        <f t="shared" si="4691"/>
        <v>258132.41999999998</v>
      </c>
      <c r="P8796" s="143">
        <f t="shared" si="4692"/>
        <v>235620</v>
      </c>
      <c r="Q8796" s="143">
        <f t="shared" si="4693"/>
        <v>232080.7561208487</v>
      </c>
      <c r="R8796" s="143">
        <f t="shared" si="4694"/>
        <v>208535.23224169743</v>
      </c>
      <c r="S8796" s="143">
        <f t="shared" si="4695"/>
        <v>246876.21</v>
      </c>
      <c r="T8796" s="143">
        <f t="shared" si="4696"/>
        <v>35106.018208736044</v>
      </c>
      <c r="U8796" s="194">
        <f t="shared" si="4697"/>
        <v>0.14899422039188542</v>
      </c>
      <c r="V8796" s="188" t="str">
        <f t="shared" si="4698"/>
        <v>MENOR</v>
      </c>
      <c r="W8796" s="188">
        <f t="shared" si="4699"/>
        <v>181450.46448339484</v>
      </c>
      <c r="X8796" s="143">
        <f t="shared" si="4700"/>
        <v>181450</v>
      </c>
    </row>
    <row r="8797" spans="1:24" ht="39" customHeight="1" x14ac:dyDescent="0.25">
      <c r="A8797" s="36" t="s">
        <v>244</v>
      </c>
      <c r="B8797" s="20">
        <v>87141</v>
      </c>
      <c r="C8797" s="21" t="s">
        <v>2515</v>
      </c>
      <c r="D8797" s="84" t="s">
        <v>2516</v>
      </c>
      <c r="E8797" s="20" t="s">
        <v>2058</v>
      </c>
      <c r="F8797" s="135" t="s">
        <v>334</v>
      </c>
      <c r="G8797" s="169">
        <v>426199</v>
      </c>
      <c r="H8797" s="36">
        <v>158.16999999999999</v>
      </c>
      <c r="I8797" s="50">
        <v>151.76</v>
      </c>
      <c r="J8797" s="155">
        <f t="shared" si="4689"/>
        <v>444200.68417237746</v>
      </c>
      <c r="K8797" s="182">
        <v>586432</v>
      </c>
      <c r="L8797" s="143">
        <v>634603.19999999995</v>
      </c>
      <c r="M8797" s="143">
        <v>647169.6</v>
      </c>
      <c r="N8797" s="143">
        <f t="shared" si="4690"/>
        <v>444200.68417237746</v>
      </c>
      <c r="O8797" s="143">
        <f t="shared" si="4691"/>
        <v>647169.6</v>
      </c>
      <c r="P8797" s="143">
        <f t="shared" si="4692"/>
        <v>586432</v>
      </c>
      <c r="Q8797" s="143">
        <f t="shared" si="4693"/>
        <v>578101.37104309432</v>
      </c>
      <c r="R8797" s="143">
        <f t="shared" si="4694"/>
        <v>515316.34208618873</v>
      </c>
      <c r="S8797" s="143">
        <f t="shared" si="4695"/>
        <v>616800.80000000005</v>
      </c>
      <c r="T8797" s="143">
        <f t="shared" si="4696"/>
        <v>93026.287055481574</v>
      </c>
      <c r="U8797" s="194">
        <f t="shared" si="4697"/>
        <v>0.1586309871485212</v>
      </c>
      <c r="V8797" s="188" t="str">
        <f t="shared" si="4698"/>
        <v>MENOR</v>
      </c>
      <c r="W8797" s="188">
        <f t="shared" si="4699"/>
        <v>444200.68417237746</v>
      </c>
      <c r="X8797" s="143">
        <f t="shared" si="4700"/>
        <v>444201</v>
      </c>
    </row>
    <row r="8798" spans="1:24" ht="39" customHeight="1" x14ac:dyDescent="0.25">
      <c r="A8798" s="36" t="s">
        <v>245</v>
      </c>
      <c r="B8798" s="20">
        <v>87141</v>
      </c>
      <c r="C8798" s="21" t="s">
        <v>2517</v>
      </c>
      <c r="D8798" s="84" t="s">
        <v>2518</v>
      </c>
      <c r="E8798" s="20" t="s">
        <v>2058</v>
      </c>
      <c r="F8798" s="135" t="s">
        <v>334</v>
      </c>
      <c r="G8798" s="169">
        <v>231753</v>
      </c>
      <c r="H8798" s="36">
        <v>158.16999999999999</v>
      </c>
      <c r="I8798" s="50">
        <v>151.76</v>
      </c>
      <c r="J8798" s="155">
        <f t="shared" si="4689"/>
        <v>241541.72384027412</v>
      </c>
      <c r="K8798" s="182">
        <v>314160</v>
      </c>
      <c r="L8798" s="143">
        <v>346147.2</v>
      </c>
      <c r="M8798" s="143">
        <v>353001.6</v>
      </c>
      <c r="N8798" s="143">
        <f t="shared" si="4690"/>
        <v>241541.72384027412</v>
      </c>
      <c r="O8798" s="143">
        <f t="shared" si="4691"/>
        <v>353001.6</v>
      </c>
      <c r="P8798" s="143">
        <f t="shared" si="4692"/>
        <v>314160</v>
      </c>
      <c r="Q8798" s="143">
        <f t="shared" si="4693"/>
        <v>313712.63096006855</v>
      </c>
      <c r="R8798" s="143">
        <f t="shared" si="4694"/>
        <v>277850.86192013707</v>
      </c>
      <c r="S8798" s="143">
        <f t="shared" si="4695"/>
        <v>333580.79999999999</v>
      </c>
      <c r="T8798" s="143">
        <f t="shared" si="4696"/>
        <v>51004.785169559254</v>
      </c>
      <c r="U8798" s="194">
        <f t="shared" si="4697"/>
        <v>0.16235289396982192</v>
      </c>
      <c r="V8798" s="188" t="str">
        <f t="shared" si="4698"/>
        <v>MENOR</v>
      </c>
      <c r="W8798" s="188">
        <f t="shared" si="4699"/>
        <v>241541.72384027412</v>
      </c>
      <c r="X8798" s="143">
        <f t="shared" si="4700"/>
        <v>241542</v>
      </c>
    </row>
    <row r="8799" spans="1:24" ht="39" customHeight="1" x14ac:dyDescent="0.25">
      <c r="A8799" s="36" t="s">
        <v>246</v>
      </c>
      <c r="B8799" s="20">
        <v>87141</v>
      </c>
      <c r="C8799" s="21" t="s">
        <v>2523</v>
      </c>
      <c r="D8799" s="84" t="s">
        <v>2524</v>
      </c>
      <c r="E8799" s="20" t="s">
        <v>2058</v>
      </c>
      <c r="F8799" s="135" t="s">
        <v>334</v>
      </c>
      <c r="G8799" s="169">
        <v>340281</v>
      </c>
      <c r="H8799" s="36">
        <v>158.16999999999999</v>
      </c>
      <c r="I8799" s="50">
        <v>151.76</v>
      </c>
      <c r="J8799" s="155">
        <f t="shared" si="4689"/>
        <v>354653.70170005271</v>
      </c>
      <c r="K8799" s="182">
        <v>464956.8</v>
      </c>
      <c r="L8799" s="143">
        <v>511913.24800000002</v>
      </c>
      <c r="M8799" s="143">
        <v>522050.14399999997</v>
      </c>
      <c r="N8799" s="143">
        <f t="shared" si="4690"/>
        <v>354653.70170005271</v>
      </c>
      <c r="O8799" s="143">
        <f t="shared" si="4691"/>
        <v>522050.14399999997</v>
      </c>
      <c r="P8799" s="143">
        <f t="shared" si="4692"/>
        <v>464956.8</v>
      </c>
      <c r="Q8799" s="143">
        <f t="shared" si="4693"/>
        <v>463393.47342501313</v>
      </c>
      <c r="R8799" s="143">
        <f t="shared" si="4694"/>
        <v>409805.25085002638</v>
      </c>
      <c r="S8799" s="143">
        <f t="shared" si="4695"/>
        <v>493503.47199999995</v>
      </c>
      <c r="T8799" s="143">
        <f t="shared" si="4696"/>
        <v>76641.058344568664</v>
      </c>
      <c r="U8799" s="194">
        <f t="shared" si="4697"/>
        <v>0.16483479399498763</v>
      </c>
      <c r="V8799" s="188" t="str">
        <f t="shared" si="4698"/>
        <v>MENOR</v>
      </c>
      <c r="W8799" s="188">
        <f t="shared" si="4699"/>
        <v>354653.70170005271</v>
      </c>
      <c r="X8799" s="143">
        <f t="shared" si="4700"/>
        <v>354654</v>
      </c>
    </row>
    <row r="8800" spans="1:24" x14ac:dyDescent="0.25">
      <c r="A8800" s="15" t="s">
        <v>267</v>
      </c>
      <c r="B8800" s="27" t="s">
        <v>268</v>
      </c>
      <c r="C8800" s="18"/>
      <c r="D8800" s="18"/>
      <c r="E8800" s="27"/>
      <c r="F8800" s="34"/>
      <c r="G8800" s="138"/>
      <c r="H8800" s="18"/>
      <c r="I8800" s="18"/>
      <c r="J8800" s="138"/>
      <c r="K8800" s="183"/>
      <c r="L8800" s="147"/>
      <c r="M8800" s="147"/>
      <c r="N8800" s="147"/>
      <c r="O8800" s="147"/>
      <c r="P8800" s="147"/>
      <c r="Q8800" s="147"/>
      <c r="R8800" s="147"/>
      <c r="S8800" s="147"/>
      <c r="T8800" s="147"/>
      <c r="U8800" s="197"/>
      <c r="V8800" s="146"/>
      <c r="W8800" s="147"/>
      <c r="X8800" s="147"/>
    </row>
    <row r="8801" spans="1:24" ht="36" customHeight="1" x14ac:dyDescent="0.25">
      <c r="A8801" s="36" t="s">
        <v>269</v>
      </c>
      <c r="B8801" s="20">
        <v>87141</v>
      </c>
      <c r="C8801" s="21" t="s">
        <v>2304</v>
      </c>
      <c r="D8801" s="58" t="s">
        <v>2305</v>
      </c>
      <c r="E8801" s="20" t="s">
        <v>2058</v>
      </c>
      <c r="F8801" s="135" t="s">
        <v>334</v>
      </c>
      <c r="G8801" s="169">
        <v>112988</v>
      </c>
      <c r="H8801" s="36">
        <v>158.16999999999999</v>
      </c>
      <c r="I8801" s="50">
        <v>151.76</v>
      </c>
      <c r="J8801" s="155">
        <f t="shared" ref="J8801:J8826" si="4701">G8801*(H8801/I8801)</f>
        <v>117760.3581971534</v>
      </c>
      <c r="K8801" s="182">
        <v>239904</v>
      </c>
      <c r="L8801" s="143">
        <v>261773.82</v>
      </c>
      <c r="M8801" s="143">
        <v>266957.46000000002</v>
      </c>
      <c r="N8801" s="143">
        <f t="shared" ref="N8801:N8826" si="4702">MIN(J8801,K8801,L8801,M8801)</f>
        <v>117760.3581971534</v>
      </c>
      <c r="O8801" s="143">
        <f t="shared" ref="O8801:O8826" si="4703">MAX(J8801,K8801,L8801,M8801)</f>
        <v>266957.46000000002</v>
      </c>
      <c r="P8801" s="143">
        <f t="shared" ref="P8801:P8826" si="4704">MEDIAN(J8801,K8801,L8801,M8801,)</f>
        <v>239904</v>
      </c>
      <c r="Q8801" s="143">
        <f t="shared" ref="Q8801:Q8826" si="4705">AVERAGE(J8801,K8801,L8801,M8801)</f>
        <v>221598.90954928834</v>
      </c>
      <c r="R8801" s="143">
        <f t="shared" ref="R8801:R8826" si="4706">AVERAGE(N8801,P8801)</f>
        <v>178832.17909857671</v>
      </c>
      <c r="S8801" s="143">
        <f t="shared" ref="S8801:S8826" si="4707">AVERAGE(O8801,P8801)</f>
        <v>253430.73</v>
      </c>
      <c r="T8801" s="143">
        <f t="shared" ref="T8801:T8826" si="4708">STDEVA(J8801,K8801,L8801,M8801)</f>
        <v>70211.448762603803</v>
      </c>
      <c r="U8801" s="194">
        <f t="shared" ref="U8801:U8826" si="4709">T8801/P8801</f>
        <v>0.29266476908514988</v>
      </c>
      <c r="V8801" s="188" t="str">
        <f t="shared" ref="V8801:V8826" si="4710">IF(U8801&lt;=70%,"MENOR",IF(AND(U8801&gt;70%,U8801&lt;=90%),"[PROM MEN-MED]","PROMEDIO"))</f>
        <v>MENOR</v>
      </c>
      <c r="W8801" s="188">
        <f t="shared" ref="W8801:W8826" si="4711">IF(U8801&lt;=70%,N8801,IF(AND(U8801&gt;70%,U8801&lt;=90%),R8801,Q8801))</f>
        <v>117760.3581971534</v>
      </c>
      <c r="X8801" s="143">
        <f t="shared" ref="X8801:X8826" si="4712">ROUND(W8801,0)</f>
        <v>117760</v>
      </c>
    </row>
    <row r="8802" spans="1:24" ht="36" customHeight="1" x14ac:dyDescent="0.25">
      <c r="A8802" s="36" t="s">
        <v>270</v>
      </c>
      <c r="B8802" s="20">
        <v>87141</v>
      </c>
      <c r="C8802" s="21" t="s">
        <v>2306</v>
      </c>
      <c r="D8802" s="84" t="s">
        <v>2307</v>
      </c>
      <c r="E8802" s="20" t="s">
        <v>2058</v>
      </c>
      <c r="F8802" s="135" t="s">
        <v>334</v>
      </c>
      <c r="G8802" s="169">
        <v>54369</v>
      </c>
      <c r="H8802" s="36">
        <v>158.16999999999999</v>
      </c>
      <c r="I8802" s="50">
        <v>151.76</v>
      </c>
      <c r="J8802" s="155">
        <f t="shared" si="4701"/>
        <v>56665.423892988932</v>
      </c>
      <c r="K8802" s="182">
        <v>235620</v>
      </c>
      <c r="L8802" s="143">
        <v>253120.14</v>
      </c>
      <c r="M8802" s="143">
        <v>258132.41999999998</v>
      </c>
      <c r="N8802" s="143">
        <f t="shared" si="4702"/>
        <v>56665.423892988932</v>
      </c>
      <c r="O8802" s="143">
        <f t="shared" si="4703"/>
        <v>258132.41999999998</v>
      </c>
      <c r="P8802" s="143">
        <f t="shared" si="4704"/>
        <v>235620</v>
      </c>
      <c r="Q8802" s="143">
        <f t="shared" si="4705"/>
        <v>200884.49597324722</v>
      </c>
      <c r="R8802" s="143">
        <f t="shared" si="4706"/>
        <v>146142.71194649447</v>
      </c>
      <c r="S8802" s="143">
        <f t="shared" si="4707"/>
        <v>246876.21</v>
      </c>
      <c r="T8802" s="143">
        <f t="shared" si="4708"/>
        <v>96629.159339448932</v>
      </c>
      <c r="U8802" s="194">
        <f t="shared" si="4709"/>
        <v>0.41010593047894461</v>
      </c>
      <c r="V8802" s="188" t="str">
        <f t="shared" si="4710"/>
        <v>MENOR</v>
      </c>
      <c r="W8802" s="188">
        <f t="shared" si="4711"/>
        <v>56665.423892988932</v>
      </c>
      <c r="X8802" s="143">
        <f t="shared" si="4712"/>
        <v>56665</v>
      </c>
    </row>
    <row r="8803" spans="1:24" ht="36" customHeight="1" x14ac:dyDescent="0.25">
      <c r="A8803" s="36" t="s">
        <v>271</v>
      </c>
      <c r="B8803" s="20">
        <v>87141</v>
      </c>
      <c r="C8803" s="30" t="s">
        <v>2547</v>
      </c>
      <c r="D8803" s="84" t="s">
        <v>2548</v>
      </c>
      <c r="E8803" s="20" t="s">
        <v>2058</v>
      </c>
      <c r="F8803" s="135" t="s">
        <v>334</v>
      </c>
      <c r="G8803" s="169">
        <v>56593</v>
      </c>
      <c r="H8803" s="36">
        <v>158.16999999999999</v>
      </c>
      <c r="I8803" s="50">
        <v>151.76</v>
      </c>
      <c r="J8803" s="155">
        <f t="shared" si="4701"/>
        <v>58983.360635213496</v>
      </c>
      <c r="K8803" s="182">
        <v>317016</v>
      </c>
      <c r="L8803" s="143">
        <v>346147.2</v>
      </c>
      <c r="M8803" s="143">
        <v>353001.6</v>
      </c>
      <c r="N8803" s="143">
        <f t="shared" si="4702"/>
        <v>58983.360635213496</v>
      </c>
      <c r="O8803" s="143">
        <f t="shared" si="4703"/>
        <v>353001.6</v>
      </c>
      <c r="P8803" s="143">
        <f t="shared" si="4704"/>
        <v>317016</v>
      </c>
      <c r="Q8803" s="143">
        <f t="shared" si="4705"/>
        <v>268787.04015880334</v>
      </c>
      <c r="R8803" s="143">
        <f t="shared" si="4706"/>
        <v>187999.68031760675</v>
      </c>
      <c r="S8803" s="143">
        <f t="shared" si="4707"/>
        <v>335008.8</v>
      </c>
      <c r="T8803" s="143">
        <f t="shared" si="4708"/>
        <v>140736.51851231675</v>
      </c>
      <c r="U8803" s="194">
        <f t="shared" si="4709"/>
        <v>0.44394137366037278</v>
      </c>
      <c r="V8803" s="188" t="str">
        <f t="shared" si="4710"/>
        <v>MENOR</v>
      </c>
      <c r="W8803" s="188">
        <f t="shared" si="4711"/>
        <v>58983.360635213496</v>
      </c>
      <c r="X8803" s="143">
        <f t="shared" si="4712"/>
        <v>58983</v>
      </c>
    </row>
    <row r="8804" spans="1:24" ht="36" customHeight="1" x14ac:dyDescent="0.25">
      <c r="A8804" s="36" t="s">
        <v>272</v>
      </c>
      <c r="B8804" s="20">
        <v>87141</v>
      </c>
      <c r="C8804" s="21" t="s">
        <v>2549</v>
      </c>
      <c r="D8804" s="84" t="s">
        <v>2550</v>
      </c>
      <c r="E8804" s="20" t="s">
        <v>2058</v>
      </c>
      <c r="F8804" s="135" t="s">
        <v>334</v>
      </c>
      <c r="G8804" s="169">
        <v>56095</v>
      </c>
      <c r="H8804" s="36">
        <v>158.16999999999999</v>
      </c>
      <c r="I8804" s="50">
        <v>151.76</v>
      </c>
      <c r="J8804" s="155">
        <f t="shared" si="4701"/>
        <v>58464.326238798101</v>
      </c>
      <c r="K8804" s="182">
        <v>239904</v>
      </c>
      <c r="L8804" s="143">
        <v>261773.82</v>
      </c>
      <c r="M8804" s="143">
        <v>266957.46000000002</v>
      </c>
      <c r="N8804" s="143">
        <f t="shared" si="4702"/>
        <v>58464.326238798101</v>
      </c>
      <c r="O8804" s="143">
        <f t="shared" si="4703"/>
        <v>266957.46000000002</v>
      </c>
      <c r="P8804" s="143">
        <f t="shared" si="4704"/>
        <v>239904</v>
      </c>
      <c r="Q8804" s="143">
        <f t="shared" si="4705"/>
        <v>206774.9015596995</v>
      </c>
      <c r="R8804" s="143">
        <f t="shared" si="4706"/>
        <v>149184.16311939905</v>
      </c>
      <c r="S8804" s="143">
        <f t="shared" si="4707"/>
        <v>253430.73</v>
      </c>
      <c r="T8804" s="143">
        <f t="shared" si="4708"/>
        <v>99566.368628345852</v>
      </c>
      <c r="U8804" s="194">
        <f t="shared" si="4709"/>
        <v>0.41502587963662901</v>
      </c>
      <c r="V8804" s="188" t="str">
        <f t="shared" si="4710"/>
        <v>MENOR</v>
      </c>
      <c r="W8804" s="188">
        <f t="shared" si="4711"/>
        <v>58464.326238798101</v>
      </c>
      <c r="X8804" s="143">
        <f t="shared" si="4712"/>
        <v>58464</v>
      </c>
    </row>
    <row r="8805" spans="1:24" ht="36" customHeight="1" x14ac:dyDescent="0.25">
      <c r="A8805" s="36" t="s">
        <v>273</v>
      </c>
      <c r="B8805" s="20">
        <v>87141</v>
      </c>
      <c r="C8805" s="21" t="s">
        <v>2466</v>
      </c>
      <c r="D8805" s="84" t="s">
        <v>2467</v>
      </c>
      <c r="E8805" s="20" t="s">
        <v>2058</v>
      </c>
      <c r="F8805" s="135" t="s">
        <v>334</v>
      </c>
      <c r="G8805" s="169">
        <v>42959</v>
      </c>
      <c r="H8805" s="36">
        <v>158.16999999999999</v>
      </c>
      <c r="I8805" s="50">
        <v>151.76</v>
      </c>
      <c r="J8805" s="155">
        <f t="shared" si="4701"/>
        <v>44773.491236162365</v>
      </c>
      <c r="K8805" s="182">
        <v>58905</v>
      </c>
      <c r="L8805" s="143">
        <v>63820.89</v>
      </c>
      <c r="M8805" s="143">
        <v>65084.67</v>
      </c>
      <c r="N8805" s="143">
        <f t="shared" si="4702"/>
        <v>44773.491236162365</v>
      </c>
      <c r="O8805" s="143">
        <f t="shared" si="4703"/>
        <v>65084.67</v>
      </c>
      <c r="P8805" s="143">
        <f t="shared" si="4704"/>
        <v>58905</v>
      </c>
      <c r="Q8805" s="143">
        <f t="shared" si="4705"/>
        <v>58146.012809040592</v>
      </c>
      <c r="R8805" s="143">
        <f t="shared" si="4706"/>
        <v>51839.245618081186</v>
      </c>
      <c r="S8805" s="143">
        <f t="shared" si="4707"/>
        <v>61994.834999999999</v>
      </c>
      <c r="T8805" s="143">
        <f t="shared" si="4708"/>
        <v>9305.0092158159023</v>
      </c>
      <c r="U8805" s="194">
        <f t="shared" si="4709"/>
        <v>0.15796637324193027</v>
      </c>
      <c r="V8805" s="188" t="str">
        <f t="shared" si="4710"/>
        <v>MENOR</v>
      </c>
      <c r="W8805" s="188">
        <f t="shared" si="4711"/>
        <v>44773.491236162365</v>
      </c>
      <c r="X8805" s="143">
        <f t="shared" si="4712"/>
        <v>44773</v>
      </c>
    </row>
    <row r="8806" spans="1:24" ht="36" customHeight="1" x14ac:dyDescent="0.25">
      <c r="A8806" s="36" t="s">
        <v>274</v>
      </c>
      <c r="B8806" s="20">
        <v>87141</v>
      </c>
      <c r="C8806" s="21" t="s">
        <v>2312</v>
      </c>
      <c r="D8806" s="84" t="s">
        <v>2313</v>
      </c>
      <c r="E8806" s="20" t="s">
        <v>2058</v>
      </c>
      <c r="F8806" s="135" t="s">
        <v>334</v>
      </c>
      <c r="G8806" s="169">
        <v>5539</v>
      </c>
      <c r="H8806" s="36">
        <v>158.16999999999999</v>
      </c>
      <c r="I8806" s="50">
        <v>151.76</v>
      </c>
      <c r="J8806" s="155">
        <f t="shared" si="4701"/>
        <v>5772.9548629414867</v>
      </c>
      <c r="K8806" s="182">
        <v>58369.5</v>
      </c>
      <c r="L8806" s="143">
        <v>64902.6</v>
      </c>
      <c r="M8806" s="143">
        <v>66187.8</v>
      </c>
      <c r="N8806" s="143">
        <f t="shared" si="4702"/>
        <v>5772.9548629414867</v>
      </c>
      <c r="O8806" s="143">
        <f t="shared" si="4703"/>
        <v>66187.8</v>
      </c>
      <c r="P8806" s="143">
        <f t="shared" si="4704"/>
        <v>58369.5</v>
      </c>
      <c r="Q8806" s="143">
        <f t="shared" si="4705"/>
        <v>48808.213715735372</v>
      </c>
      <c r="R8806" s="143">
        <f t="shared" si="4706"/>
        <v>32071.227431470743</v>
      </c>
      <c r="S8806" s="143">
        <f t="shared" si="4707"/>
        <v>62278.65</v>
      </c>
      <c r="T8806" s="143">
        <f t="shared" si="4708"/>
        <v>28893.661295723479</v>
      </c>
      <c r="U8806" s="194">
        <f t="shared" si="4709"/>
        <v>0.49501299986677083</v>
      </c>
      <c r="V8806" s="188" t="str">
        <f t="shared" si="4710"/>
        <v>MENOR</v>
      </c>
      <c r="W8806" s="188">
        <f t="shared" si="4711"/>
        <v>5772.9548629414867</v>
      </c>
      <c r="X8806" s="143">
        <f t="shared" si="4712"/>
        <v>5773</v>
      </c>
    </row>
    <row r="8807" spans="1:24" ht="36" customHeight="1" x14ac:dyDescent="0.25">
      <c r="A8807" s="36" t="s">
        <v>275</v>
      </c>
      <c r="B8807" s="20">
        <v>87141</v>
      </c>
      <c r="C8807" s="21" t="s">
        <v>2314</v>
      </c>
      <c r="D8807" s="84" t="s">
        <v>2315</v>
      </c>
      <c r="E8807" s="20" t="s">
        <v>2058</v>
      </c>
      <c r="F8807" s="135" t="s">
        <v>334</v>
      </c>
      <c r="G8807" s="169">
        <v>5539</v>
      </c>
      <c r="H8807" s="36">
        <v>158.16999999999999</v>
      </c>
      <c r="I8807" s="50">
        <v>151.76</v>
      </c>
      <c r="J8807" s="155">
        <f t="shared" si="4701"/>
        <v>5772.9548629414867</v>
      </c>
      <c r="K8807" s="182">
        <v>124355</v>
      </c>
      <c r="L8807" s="143">
        <v>137016.6</v>
      </c>
      <c r="M8807" s="143">
        <v>139729.79999999999</v>
      </c>
      <c r="N8807" s="143">
        <f t="shared" si="4702"/>
        <v>5772.9548629414867</v>
      </c>
      <c r="O8807" s="143">
        <f t="shared" si="4703"/>
        <v>139729.79999999999</v>
      </c>
      <c r="P8807" s="143">
        <f t="shared" si="4704"/>
        <v>124355</v>
      </c>
      <c r="Q8807" s="143">
        <f t="shared" si="4705"/>
        <v>101718.58871573537</v>
      </c>
      <c r="R8807" s="143">
        <f t="shared" si="4706"/>
        <v>65063.977431470747</v>
      </c>
      <c r="S8807" s="143">
        <f t="shared" si="4707"/>
        <v>132042.4</v>
      </c>
      <c r="T8807" s="143">
        <f t="shared" si="4708"/>
        <v>64313.745433786928</v>
      </c>
      <c r="U8807" s="194">
        <f t="shared" si="4709"/>
        <v>0.51717860507246938</v>
      </c>
      <c r="V8807" s="188" t="str">
        <f t="shared" si="4710"/>
        <v>MENOR</v>
      </c>
      <c r="W8807" s="188">
        <f t="shared" si="4711"/>
        <v>5772.9548629414867</v>
      </c>
      <c r="X8807" s="143">
        <f t="shared" si="4712"/>
        <v>5773</v>
      </c>
    </row>
    <row r="8808" spans="1:24" ht="36" customHeight="1" x14ac:dyDescent="0.25">
      <c r="A8808" s="36" t="s">
        <v>276</v>
      </c>
      <c r="B8808" s="20">
        <v>87141</v>
      </c>
      <c r="C8808" s="21" t="s">
        <v>2316</v>
      </c>
      <c r="D8808" s="84" t="s">
        <v>2317</v>
      </c>
      <c r="E8808" s="20" t="s">
        <v>2058</v>
      </c>
      <c r="F8808" s="135" t="s">
        <v>334</v>
      </c>
      <c r="G8808" s="169">
        <v>54886</v>
      </c>
      <c r="H8808" s="36">
        <v>158.16999999999999</v>
      </c>
      <c r="I8808" s="50">
        <v>151.76</v>
      </c>
      <c r="J8808" s="155">
        <f t="shared" si="4701"/>
        <v>57204.260806536637</v>
      </c>
      <c r="K8808" s="182">
        <v>155652</v>
      </c>
      <c r="L8808" s="143">
        <v>174515.88</v>
      </c>
      <c r="M8808" s="143">
        <v>177971.64</v>
      </c>
      <c r="N8808" s="143">
        <f t="shared" si="4702"/>
        <v>57204.260806536637</v>
      </c>
      <c r="O8808" s="143">
        <f t="shared" si="4703"/>
        <v>177971.64</v>
      </c>
      <c r="P8808" s="143">
        <f t="shared" si="4704"/>
        <v>155652</v>
      </c>
      <c r="Q8808" s="143">
        <f t="shared" si="4705"/>
        <v>141335.94520163417</v>
      </c>
      <c r="R8808" s="143">
        <f t="shared" si="4706"/>
        <v>106428.13040326833</v>
      </c>
      <c r="S8808" s="143">
        <f t="shared" si="4707"/>
        <v>166811.82</v>
      </c>
      <c r="T8808" s="143">
        <f t="shared" si="4708"/>
        <v>56939.066702130251</v>
      </c>
      <c r="U8808" s="194">
        <f t="shared" si="4709"/>
        <v>0.3658100551366526</v>
      </c>
      <c r="V8808" s="188" t="str">
        <f t="shared" si="4710"/>
        <v>MENOR</v>
      </c>
      <c r="W8808" s="188">
        <f t="shared" si="4711"/>
        <v>57204.260806536637</v>
      </c>
      <c r="X8808" s="143">
        <f t="shared" si="4712"/>
        <v>57204</v>
      </c>
    </row>
    <row r="8809" spans="1:24" ht="36" customHeight="1" x14ac:dyDescent="0.25">
      <c r="A8809" s="36" t="s">
        <v>278</v>
      </c>
      <c r="B8809" s="20">
        <v>87141</v>
      </c>
      <c r="C8809" s="21" t="s">
        <v>2472</v>
      </c>
      <c r="D8809" s="84" t="s">
        <v>2473</v>
      </c>
      <c r="E8809" s="20" t="s">
        <v>2058</v>
      </c>
      <c r="F8809" s="135" t="s">
        <v>334</v>
      </c>
      <c r="G8809" s="169">
        <v>56344</v>
      </c>
      <c r="H8809" s="36">
        <v>158.16999999999999</v>
      </c>
      <c r="I8809" s="50">
        <v>151.76</v>
      </c>
      <c r="J8809" s="155">
        <f t="shared" si="4701"/>
        <v>58723.843437005802</v>
      </c>
      <c r="K8809" s="182">
        <v>237762</v>
      </c>
      <c r="L8809" s="143">
        <v>250956.72</v>
      </c>
      <c r="M8809" s="143">
        <v>255926.16</v>
      </c>
      <c r="N8809" s="143">
        <f t="shared" si="4702"/>
        <v>58723.843437005802</v>
      </c>
      <c r="O8809" s="143">
        <f t="shared" si="4703"/>
        <v>255926.16</v>
      </c>
      <c r="P8809" s="143">
        <f t="shared" si="4704"/>
        <v>237762</v>
      </c>
      <c r="Q8809" s="143">
        <f t="shared" si="4705"/>
        <v>200842.18085925147</v>
      </c>
      <c r="R8809" s="143">
        <f t="shared" si="4706"/>
        <v>148242.92171850291</v>
      </c>
      <c r="S8809" s="143">
        <f t="shared" si="4707"/>
        <v>246844.08000000002</v>
      </c>
      <c r="T8809" s="143">
        <f t="shared" si="4708"/>
        <v>95055.083448698075</v>
      </c>
      <c r="U8809" s="194">
        <f t="shared" si="4709"/>
        <v>0.39979089782512794</v>
      </c>
      <c r="V8809" s="188" t="str">
        <f t="shared" si="4710"/>
        <v>MENOR</v>
      </c>
      <c r="W8809" s="188">
        <f t="shared" si="4711"/>
        <v>58723.843437005802</v>
      </c>
      <c r="X8809" s="143">
        <f t="shared" si="4712"/>
        <v>58724</v>
      </c>
    </row>
    <row r="8810" spans="1:24" ht="36" customHeight="1" x14ac:dyDescent="0.25">
      <c r="A8810" s="36" t="s">
        <v>280</v>
      </c>
      <c r="B8810" s="20">
        <v>87141</v>
      </c>
      <c r="C8810" s="21" t="s">
        <v>2318</v>
      </c>
      <c r="D8810" s="84" t="s">
        <v>2319</v>
      </c>
      <c r="E8810" s="20" t="s">
        <v>2058</v>
      </c>
      <c r="F8810" s="135" t="s">
        <v>334</v>
      </c>
      <c r="G8810" s="169">
        <v>54637</v>
      </c>
      <c r="H8810" s="36">
        <v>158.16999999999999</v>
      </c>
      <c r="I8810" s="50">
        <v>151.76</v>
      </c>
      <c r="J8810" s="155">
        <f t="shared" si="4701"/>
        <v>56944.743608328943</v>
      </c>
      <c r="K8810" s="182">
        <v>159936</v>
      </c>
      <c r="L8810" s="143">
        <v>170189.04</v>
      </c>
      <c r="M8810" s="143">
        <v>173559.12</v>
      </c>
      <c r="N8810" s="143">
        <f t="shared" si="4702"/>
        <v>56944.743608328943</v>
      </c>
      <c r="O8810" s="143">
        <f t="shared" si="4703"/>
        <v>173559.12</v>
      </c>
      <c r="P8810" s="143">
        <f t="shared" si="4704"/>
        <v>159936</v>
      </c>
      <c r="Q8810" s="143">
        <f t="shared" si="4705"/>
        <v>140157.22590208222</v>
      </c>
      <c r="R8810" s="143">
        <f t="shared" si="4706"/>
        <v>108440.37180416448</v>
      </c>
      <c r="S8810" s="143">
        <f t="shared" si="4707"/>
        <v>166747.56</v>
      </c>
      <c r="T8810" s="143">
        <f t="shared" si="4708"/>
        <v>55776.67822559621</v>
      </c>
      <c r="U8810" s="194">
        <f t="shared" si="4709"/>
        <v>0.34874373640453815</v>
      </c>
      <c r="V8810" s="188" t="str">
        <f t="shared" si="4710"/>
        <v>MENOR</v>
      </c>
      <c r="W8810" s="188">
        <f t="shared" si="4711"/>
        <v>56944.743608328943</v>
      </c>
      <c r="X8810" s="143">
        <f t="shared" si="4712"/>
        <v>56945</v>
      </c>
    </row>
    <row r="8811" spans="1:24" ht="36" customHeight="1" x14ac:dyDescent="0.25">
      <c r="A8811" s="36" t="s">
        <v>282</v>
      </c>
      <c r="B8811" s="20">
        <v>87141</v>
      </c>
      <c r="C8811" s="21" t="s">
        <v>2320</v>
      </c>
      <c r="D8811" s="84" t="s">
        <v>2321</v>
      </c>
      <c r="E8811" s="20" t="s">
        <v>2058</v>
      </c>
      <c r="F8811" s="135" t="s">
        <v>334</v>
      </c>
      <c r="G8811" s="169">
        <v>26715</v>
      </c>
      <c r="H8811" s="36">
        <v>158.16999999999999</v>
      </c>
      <c r="I8811" s="50">
        <v>151.76</v>
      </c>
      <c r="J8811" s="155">
        <f t="shared" si="4701"/>
        <v>27843.381325777544</v>
      </c>
      <c r="K8811" s="182">
        <v>119952</v>
      </c>
      <c r="L8811" s="143">
        <v>130886.91</v>
      </c>
      <c r="M8811" s="143">
        <v>133478.73000000001</v>
      </c>
      <c r="N8811" s="143">
        <f t="shared" si="4702"/>
        <v>27843.381325777544</v>
      </c>
      <c r="O8811" s="143">
        <f t="shared" si="4703"/>
        <v>133478.73000000001</v>
      </c>
      <c r="P8811" s="143">
        <f t="shared" si="4704"/>
        <v>119952</v>
      </c>
      <c r="Q8811" s="143">
        <f t="shared" si="4705"/>
        <v>103040.25533144438</v>
      </c>
      <c r="R8811" s="143">
        <f t="shared" si="4706"/>
        <v>73897.690662888766</v>
      </c>
      <c r="S8811" s="143">
        <f t="shared" si="4707"/>
        <v>126715.36500000001</v>
      </c>
      <c r="T8811" s="143">
        <f t="shared" si="4708"/>
        <v>50472.810780777982</v>
      </c>
      <c r="U8811" s="194">
        <f t="shared" si="4709"/>
        <v>0.42077506653309643</v>
      </c>
      <c r="V8811" s="188" t="str">
        <f t="shared" si="4710"/>
        <v>MENOR</v>
      </c>
      <c r="W8811" s="188">
        <f t="shared" si="4711"/>
        <v>27843.381325777544</v>
      </c>
      <c r="X8811" s="143">
        <f t="shared" si="4712"/>
        <v>27843</v>
      </c>
    </row>
    <row r="8812" spans="1:24" ht="36" customHeight="1" x14ac:dyDescent="0.25">
      <c r="A8812" s="36" t="s">
        <v>284</v>
      </c>
      <c r="B8812" s="20">
        <v>87141</v>
      </c>
      <c r="C8812" s="21" t="s">
        <v>2474</v>
      </c>
      <c r="D8812" s="84" t="s">
        <v>2475</v>
      </c>
      <c r="E8812" s="20" t="s">
        <v>2058</v>
      </c>
      <c r="F8812" s="135" t="s">
        <v>334</v>
      </c>
      <c r="G8812" s="169">
        <v>37065</v>
      </c>
      <c r="H8812" s="36">
        <v>158.16999999999999</v>
      </c>
      <c r="I8812" s="50">
        <v>151.76</v>
      </c>
      <c r="J8812" s="155">
        <f t="shared" si="4701"/>
        <v>38630.541974169741</v>
      </c>
      <c r="K8812" s="182">
        <v>211344</v>
      </c>
      <c r="L8812" s="143">
        <v>228841.76</v>
      </c>
      <c r="M8812" s="143">
        <v>233373.28</v>
      </c>
      <c r="N8812" s="143">
        <f t="shared" si="4702"/>
        <v>38630.541974169741</v>
      </c>
      <c r="O8812" s="143">
        <f t="shared" si="4703"/>
        <v>233373.28</v>
      </c>
      <c r="P8812" s="143">
        <f t="shared" si="4704"/>
        <v>211344</v>
      </c>
      <c r="Q8812" s="143">
        <f t="shared" si="4705"/>
        <v>178047.39549354243</v>
      </c>
      <c r="R8812" s="143">
        <f t="shared" si="4706"/>
        <v>124987.27098708486</v>
      </c>
      <c r="S8812" s="143">
        <f t="shared" si="4707"/>
        <v>222358.64</v>
      </c>
      <c r="T8812" s="143">
        <f t="shared" si="4708"/>
        <v>93428.660625703153</v>
      </c>
      <c r="U8812" s="194">
        <f t="shared" si="4709"/>
        <v>0.44206914142678833</v>
      </c>
      <c r="V8812" s="188" t="str">
        <f t="shared" si="4710"/>
        <v>MENOR</v>
      </c>
      <c r="W8812" s="188">
        <f t="shared" si="4711"/>
        <v>38630.541974169741</v>
      </c>
      <c r="X8812" s="143">
        <f t="shared" si="4712"/>
        <v>38631</v>
      </c>
    </row>
    <row r="8813" spans="1:24" ht="36" customHeight="1" x14ac:dyDescent="0.25">
      <c r="A8813" s="36" t="s">
        <v>285</v>
      </c>
      <c r="B8813" s="20">
        <v>87141</v>
      </c>
      <c r="C8813" s="21" t="s">
        <v>2476</v>
      </c>
      <c r="D8813" s="84" t="s">
        <v>2477</v>
      </c>
      <c r="E8813" s="20" t="s">
        <v>2058</v>
      </c>
      <c r="F8813" s="135" t="s">
        <v>334</v>
      </c>
      <c r="G8813" s="169">
        <v>54388</v>
      </c>
      <c r="H8813" s="36">
        <v>158.16999999999999</v>
      </c>
      <c r="I8813" s="50">
        <v>151.76</v>
      </c>
      <c r="J8813" s="155">
        <f t="shared" si="4701"/>
        <v>56685.22641012125</v>
      </c>
      <c r="K8813" s="182">
        <v>237762</v>
      </c>
      <c r="L8813" s="143">
        <v>259610.4</v>
      </c>
      <c r="M8813" s="143">
        <v>264751.2</v>
      </c>
      <c r="N8813" s="143">
        <f t="shared" si="4702"/>
        <v>56685.22641012125</v>
      </c>
      <c r="O8813" s="143">
        <f t="shared" si="4703"/>
        <v>264751.2</v>
      </c>
      <c r="P8813" s="143">
        <f t="shared" si="4704"/>
        <v>237762</v>
      </c>
      <c r="Q8813" s="143">
        <f t="shared" si="4705"/>
        <v>204702.20660253032</v>
      </c>
      <c r="R8813" s="143">
        <f t="shared" si="4706"/>
        <v>147223.61320506062</v>
      </c>
      <c r="S8813" s="143">
        <f t="shared" si="4707"/>
        <v>251256.6</v>
      </c>
      <c r="T8813" s="143">
        <f t="shared" si="4708"/>
        <v>99369.290485854988</v>
      </c>
      <c r="U8813" s="194">
        <f t="shared" si="4709"/>
        <v>0.41793596321470627</v>
      </c>
      <c r="V8813" s="188" t="str">
        <f t="shared" si="4710"/>
        <v>MENOR</v>
      </c>
      <c r="W8813" s="188">
        <f t="shared" si="4711"/>
        <v>56685.22641012125</v>
      </c>
      <c r="X8813" s="143">
        <f t="shared" si="4712"/>
        <v>56685</v>
      </c>
    </row>
    <row r="8814" spans="1:24" ht="36" customHeight="1" x14ac:dyDescent="0.25">
      <c r="A8814" s="36" t="s">
        <v>287</v>
      </c>
      <c r="B8814" s="20">
        <v>87141</v>
      </c>
      <c r="C8814" s="21" t="s">
        <v>2478</v>
      </c>
      <c r="D8814" s="84" t="s">
        <v>2479</v>
      </c>
      <c r="E8814" s="20" t="s">
        <v>2058</v>
      </c>
      <c r="F8814" s="135" t="s">
        <v>334</v>
      </c>
      <c r="G8814" s="169">
        <v>5599</v>
      </c>
      <c r="H8814" s="36">
        <v>158.16999999999999</v>
      </c>
      <c r="I8814" s="50">
        <v>151.76</v>
      </c>
      <c r="J8814" s="155">
        <f t="shared" si="4701"/>
        <v>5835.4891275698474</v>
      </c>
      <c r="K8814" s="182">
        <v>235620</v>
      </c>
      <c r="L8814" s="143">
        <v>253120.14</v>
      </c>
      <c r="M8814" s="143">
        <v>258132.41999999998</v>
      </c>
      <c r="N8814" s="143">
        <f t="shared" si="4702"/>
        <v>5835.4891275698474</v>
      </c>
      <c r="O8814" s="143">
        <f t="shared" si="4703"/>
        <v>258132.41999999998</v>
      </c>
      <c r="P8814" s="143">
        <f t="shared" si="4704"/>
        <v>235620</v>
      </c>
      <c r="Q8814" s="143">
        <f t="shared" si="4705"/>
        <v>188177.01228189247</v>
      </c>
      <c r="R8814" s="143">
        <f t="shared" si="4706"/>
        <v>120727.74456378493</v>
      </c>
      <c r="S8814" s="143">
        <f t="shared" si="4707"/>
        <v>246876.21</v>
      </c>
      <c r="T8814" s="143">
        <f t="shared" si="4708"/>
        <v>121943.48015464099</v>
      </c>
      <c r="U8814" s="194">
        <f t="shared" si="4709"/>
        <v>0.51754299361107281</v>
      </c>
      <c r="V8814" s="188" t="str">
        <f t="shared" si="4710"/>
        <v>MENOR</v>
      </c>
      <c r="W8814" s="188">
        <f t="shared" si="4711"/>
        <v>5835.4891275698474</v>
      </c>
      <c r="X8814" s="143">
        <f t="shared" si="4712"/>
        <v>5835</v>
      </c>
    </row>
    <row r="8815" spans="1:24" ht="36" customHeight="1" x14ac:dyDescent="0.25">
      <c r="A8815" s="36" t="s">
        <v>289</v>
      </c>
      <c r="B8815" s="20">
        <v>87141</v>
      </c>
      <c r="C8815" s="21" t="s">
        <v>2685</v>
      </c>
      <c r="D8815" s="84" t="s">
        <v>2686</v>
      </c>
      <c r="E8815" s="20" t="s">
        <v>2058</v>
      </c>
      <c r="F8815" s="135" t="s">
        <v>334</v>
      </c>
      <c r="G8815" s="169">
        <v>20249</v>
      </c>
      <c r="H8815" s="36">
        <v>158.16999999999999</v>
      </c>
      <c r="I8815" s="50">
        <v>151.76</v>
      </c>
      <c r="J8815" s="155">
        <f t="shared" si="4701"/>
        <v>21104.272074327888</v>
      </c>
      <c r="K8815" s="182">
        <v>58905</v>
      </c>
      <c r="L8815" s="143">
        <v>64361.745000000003</v>
      </c>
      <c r="M8815" s="143">
        <v>65636.235000000001</v>
      </c>
      <c r="N8815" s="143">
        <f t="shared" si="4702"/>
        <v>21104.272074327888</v>
      </c>
      <c r="O8815" s="143">
        <f t="shared" si="4703"/>
        <v>65636.235000000001</v>
      </c>
      <c r="P8815" s="143">
        <f t="shared" si="4704"/>
        <v>58905</v>
      </c>
      <c r="Q8815" s="143">
        <f t="shared" si="4705"/>
        <v>52501.813018581975</v>
      </c>
      <c r="R8815" s="143">
        <f t="shared" si="4706"/>
        <v>40004.636037163946</v>
      </c>
      <c r="S8815" s="143">
        <f t="shared" si="4707"/>
        <v>62270.6175</v>
      </c>
      <c r="T8815" s="143">
        <f t="shared" si="4708"/>
        <v>21134.311819526483</v>
      </c>
      <c r="U8815" s="194">
        <f t="shared" si="4709"/>
        <v>0.35878638179316669</v>
      </c>
      <c r="V8815" s="188" t="str">
        <f t="shared" si="4710"/>
        <v>MENOR</v>
      </c>
      <c r="W8815" s="188">
        <f t="shared" si="4711"/>
        <v>21104.272074327888</v>
      </c>
      <c r="X8815" s="143">
        <f t="shared" si="4712"/>
        <v>21104</v>
      </c>
    </row>
    <row r="8816" spans="1:24" ht="36" customHeight="1" x14ac:dyDescent="0.25">
      <c r="A8816" s="36" t="s">
        <v>291</v>
      </c>
      <c r="B8816" s="20">
        <v>87141</v>
      </c>
      <c r="C8816" s="21" t="s">
        <v>2310</v>
      </c>
      <c r="D8816" s="28" t="s">
        <v>2311</v>
      </c>
      <c r="E8816" s="20" t="s">
        <v>2058</v>
      </c>
      <c r="F8816" s="135" t="s">
        <v>334</v>
      </c>
      <c r="G8816" s="169">
        <v>1930</v>
      </c>
      <c r="H8816" s="36">
        <v>158.16999999999999</v>
      </c>
      <c r="I8816" s="50">
        <v>151.76</v>
      </c>
      <c r="J8816" s="155">
        <f t="shared" si="4701"/>
        <v>2011.5188455455984</v>
      </c>
      <c r="K8816" s="182">
        <v>58369.5</v>
      </c>
      <c r="L8816" s="143">
        <v>65443.455000000002</v>
      </c>
      <c r="M8816" s="143">
        <v>66739.365000000005</v>
      </c>
      <c r="N8816" s="143">
        <f t="shared" si="4702"/>
        <v>2011.5188455455984</v>
      </c>
      <c r="O8816" s="143">
        <f t="shared" si="4703"/>
        <v>66739.365000000005</v>
      </c>
      <c r="P8816" s="143">
        <f t="shared" si="4704"/>
        <v>58369.5</v>
      </c>
      <c r="Q8816" s="143">
        <f t="shared" si="4705"/>
        <v>48140.9597113864</v>
      </c>
      <c r="R8816" s="143">
        <f t="shared" si="4706"/>
        <v>30190.5094227728</v>
      </c>
      <c r="S8816" s="143">
        <f t="shared" si="4707"/>
        <v>62554.432500000003</v>
      </c>
      <c r="T8816" s="143">
        <f t="shared" si="4708"/>
        <v>30972.166932709773</v>
      </c>
      <c r="U8816" s="194">
        <f t="shared" si="4709"/>
        <v>0.53062244721489427</v>
      </c>
      <c r="V8816" s="188" t="str">
        <f t="shared" si="4710"/>
        <v>MENOR</v>
      </c>
      <c r="W8816" s="188">
        <f t="shared" si="4711"/>
        <v>2011.5188455455984</v>
      </c>
      <c r="X8816" s="143">
        <f t="shared" si="4712"/>
        <v>2012</v>
      </c>
    </row>
    <row r="8817" spans="1:24" ht="36" customHeight="1" x14ac:dyDescent="0.25">
      <c r="A8817" s="36" t="s">
        <v>293</v>
      </c>
      <c r="B8817" s="20">
        <v>87141</v>
      </c>
      <c r="C8817" s="21" t="s">
        <v>2322</v>
      </c>
      <c r="D8817" s="84" t="s">
        <v>2323</v>
      </c>
      <c r="E8817" s="20" t="s">
        <v>2058</v>
      </c>
      <c r="F8817" s="135" t="s">
        <v>334</v>
      </c>
      <c r="G8817" s="169">
        <v>2947</v>
      </c>
      <c r="H8817" s="36">
        <v>158.16999999999999</v>
      </c>
      <c r="I8817" s="50">
        <v>151.76</v>
      </c>
      <c r="J8817" s="155">
        <f t="shared" si="4701"/>
        <v>3071.4746309963102</v>
      </c>
      <c r="K8817" s="182">
        <v>33022.5</v>
      </c>
      <c r="L8817" s="143">
        <v>35155.574999999997</v>
      </c>
      <c r="M8817" s="143">
        <v>35851.724999999999</v>
      </c>
      <c r="N8817" s="143">
        <f t="shared" si="4702"/>
        <v>3071.4746309963102</v>
      </c>
      <c r="O8817" s="143">
        <f t="shared" si="4703"/>
        <v>35851.724999999999</v>
      </c>
      <c r="P8817" s="143">
        <f t="shared" si="4704"/>
        <v>33022.5</v>
      </c>
      <c r="Q8817" s="143">
        <f t="shared" si="4705"/>
        <v>26775.318657749078</v>
      </c>
      <c r="R8817" s="143">
        <f t="shared" si="4706"/>
        <v>18046.987315498154</v>
      </c>
      <c r="S8817" s="143">
        <f t="shared" si="4707"/>
        <v>34437.112500000003</v>
      </c>
      <c r="T8817" s="143">
        <f t="shared" si="4708"/>
        <v>15848.33687193581</v>
      </c>
      <c r="U8817" s="194">
        <f t="shared" si="4709"/>
        <v>0.47992541061203148</v>
      </c>
      <c r="V8817" s="188" t="str">
        <f t="shared" si="4710"/>
        <v>MENOR</v>
      </c>
      <c r="W8817" s="188">
        <f t="shared" si="4711"/>
        <v>3071.4746309963102</v>
      </c>
      <c r="X8817" s="143">
        <f t="shared" si="4712"/>
        <v>3071</v>
      </c>
    </row>
    <row r="8818" spans="1:24" ht="36" customHeight="1" x14ac:dyDescent="0.25">
      <c r="A8818" s="36" t="s">
        <v>294</v>
      </c>
      <c r="B8818" s="20">
        <v>87141</v>
      </c>
      <c r="C8818" s="21" t="s">
        <v>2553</v>
      </c>
      <c r="D8818" s="84" t="s">
        <v>2554</v>
      </c>
      <c r="E8818" s="20" t="s">
        <v>2058</v>
      </c>
      <c r="F8818" s="135" t="s">
        <v>334</v>
      </c>
      <c r="G8818" s="169">
        <v>28048</v>
      </c>
      <c r="H8818" s="36">
        <v>158.16999999999999</v>
      </c>
      <c r="I8818" s="50">
        <v>151.76</v>
      </c>
      <c r="J8818" s="155">
        <f t="shared" si="4701"/>
        <v>29232.684238270955</v>
      </c>
      <c r="K8818" s="182">
        <v>497420</v>
      </c>
      <c r="L8818" s="143">
        <v>548066.4</v>
      </c>
      <c r="M8818" s="143">
        <v>558919.19999999995</v>
      </c>
      <c r="N8818" s="143">
        <f t="shared" si="4702"/>
        <v>29232.684238270955</v>
      </c>
      <c r="O8818" s="143">
        <f t="shared" si="4703"/>
        <v>558919.19999999995</v>
      </c>
      <c r="P8818" s="143">
        <f t="shared" si="4704"/>
        <v>497420</v>
      </c>
      <c r="Q8818" s="143">
        <f t="shared" si="4705"/>
        <v>408409.57105956774</v>
      </c>
      <c r="R8818" s="143">
        <f t="shared" si="4706"/>
        <v>263326.34211913549</v>
      </c>
      <c r="S8818" s="143">
        <f t="shared" si="4707"/>
        <v>528169.6</v>
      </c>
      <c r="T8818" s="143">
        <f t="shared" si="4708"/>
        <v>254201.45962938794</v>
      </c>
      <c r="U8818" s="194">
        <f t="shared" si="4709"/>
        <v>0.51103988506571496</v>
      </c>
      <c r="V8818" s="188" t="str">
        <f t="shared" si="4710"/>
        <v>MENOR</v>
      </c>
      <c r="W8818" s="188">
        <f t="shared" si="4711"/>
        <v>29232.684238270955</v>
      </c>
      <c r="X8818" s="143">
        <f t="shared" si="4712"/>
        <v>29233</v>
      </c>
    </row>
    <row r="8819" spans="1:24" ht="36" customHeight="1" x14ac:dyDescent="0.25">
      <c r="A8819" s="36" t="s">
        <v>296</v>
      </c>
      <c r="B8819" s="20">
        <v>87141</v>
      </c>
      <c r="C8819" s="21" t="s">
        <v>2326</v>
      </c>
      <c r="D8819" s="84" t="s">
        <v>2327</v>
      </c>
      <c r="E8819" s="20" t="s">
        <v>2058</v>
      </c>
      <c r="F8819" s="135" t="s">
        <v>334</v>
      </c>
      <c r="G8819" s="169">
        <v>28172</v>
      </c>
      <c r="H8819" s="36">
        <v>158.16999999999999</v>
      </c>
      <c r="I8819" s="50">
        <v>151.76</v>
      </c>
      <c r="J8819" s="155">
        <f t="shared" si="4701"/>
        <v>29361.921718502901</v>
      </c>
      <c r="K8819" s="182">
        <v>155652</v>
      </c>
      <c r="L8819" s="143">
        <v>171631.32</v>
      </c>
      <c r="M8819" s="143">
        <v>175029.96</v>
      </c>
      <c r="N8819" s="143">
        <f t="shared" si="4702"/>
        <v>29361.921718502901</v>
      </c>
      <c r="O8819" s="143">
        <f t="shared" si="4703"/>
        <v>175029.96</v>
      </c>
      <c r="P8819" s="143">
        <f t="shared" si="4704"/>
        <v>155652</v>
      </c>
      <c r="Q8819" s="143">
        <f t="shared" si="4705"/>
        <v>132918.80042962573</v>
      </c>
      <c r="R8819" s="143">
        <f t="shared" si="4706"/>
        <v>92506.960859251456</v>
      </c>
      <c r="S8819" s="143">
        <f t="shared" si="4707"/>
        <v>165340.97999999998</v>
      </c>
      <c r="T8819" s="143">
        <f t="shared" si="4708"/>
        <v>69552.940083902504</v>
      </c>
      <c r="U8819" s="194">
        <f t="shared" si="4709"/>
        <v>0.44684899701836472</v>
      </c>
      <c r="V8819" s="188" t="str">
        <f t="shared" si="4710"/>
        <v>MENOR</v>
      </c>
      <c r="W8819" s="188">
        <f t="shared" si="4711"/>
        <v>29361.921718502901</v>
      </c>
      <c r="X8819" s="143">
        <f t="shared" si="4712"/>
        <v>29362</v>
      </c>
    </row>
    <row r="8820" spans="1:24" ht="36" customHeight="1" x14ac:dyDescent="0.25">
      <c r="A8820" s="36" t="s">
        <v>298</v>
      </c>
      <c r="B8820" s="20">
        <v>87141</v>
      </c>
      <c r="C8820" s="21" t="s">
        <v>2328</v>
      </c>
      <c r="D8820" s="84" t="s">
        <v>2329</v>
      </c>
      <c r="E8820" s="20" t="s">
        <v>2058</v>
      </c>
      <c r="F8820" s="135" t="s">
        <v>334</v>
      </c>
      <c r="G8820" s="169">
        <v>1930</v>
      </c>
      <c r="H8820" s="36">
        <v>158.16999999999999</v>
      </c>
      <c r="I8820" s="50">
        <v>151.76</v>
      </c>
      <c r="J8820" s="155">
        <f t="shared" si="4701"/>
        <v>2011.5188455455984</v>
      </c>
      <c r="K8820" s="182">
        <v>32427.5</v>
      </c>
      <c r="L8820" s="143">
        <v>35456.050000000003</v>
      </c>
      <c r="M8820" s="143">
        <v>36158.15</v>
      </c>
      <c r="N8820" s="143">
        <f t="shared" si="4702"/>
        <v>2011.5188455455984</v>
      </c>
      <c r="O8820" s="143">
        <f t="shared" si="4703"/>
        <v>36158.15</v>
      </c>
      <c r="P8820" s="143">
        <f t="shared" si="4704"/>
        <v>32427.5</v>
      </c>
      <c r="Q8820" s="143">
        <f t="shared" si="4705"/>
        <v>26513.304711386401</v>
      </c>
      <c r="R8820" s="143">
        <f t="shared" si="4706"/>
        <v>17219.5094227728</v>
      </c>
      <c r="S8820" s="143">
        <f t="shared" si="4707"/>
        <v>34292.824999999997</v>
      </c>
      <c r="T8820" s="143">
        <f t="shared" si="4708"/>
        <v>16414.53573783196</v>
      </c>
      <c r="U8820" s="194">
        <f t="shared" si="4709"/>
        <v>0.50619183525809763</v>
      </c>
      <c r="V8820" s="188" t="str">
        <f t="shared" si="4710"/>
        <v>MENOR</v>
      </c>
      <c r="W8820" s="188">
        <f t="shared" si="4711"/>
        <v>2011.5188455455984</v>
      </c>
      <c r="X8820" s="143">
        <f t="shared" si="4712"/>
        <v>2012</v>
      </c>
    </row>
    <row r="8821" spans="1:24" ht="36" customHeight="1" x14ac:dyDescent="0.25">
      <c r="A8821" s="36" t="s">
        <v>299</v>
      </c>
      <c r="B8821" s="20">
        <v>87141</v>
      </c>
      <c r="C8821" s="21" t="s">
        <v>2330</v>
      </c>
      <c r="D8821" s="84" t="s">
        <v>2331</v>
      </c>
      <c r="E8821" s="20" t="s">
        <v>2058</v>
      </c>
      <c r="F8821" s="135" t="s">
        <v>334</v>
      </c>
      <c r="G8821" s="169">
        <v>204280</v>
      </c>
      <c r="H8821" s="36">
        <v>158.16999999999999</v>
      </c>
      <c r="I8821" s="50">
        <v>151.76</v>
      </c>
      <c r="J8821" s="155">
        <f t="shared" si="4701"/>
        <v>212908.32630469164</v>
      </c>
      <c r="K8821" s="182">
        <v>449106</v>
      </c>
      <c r="L8821" s="143">
        <v>498548.12</v>
      </c>
      <c r="M8821" s="143">
        <v>508420.36</v>
      </c>
      <c r="N8821" s="143">
        <f t="shared" si="4702"/>
        <v>212908.32630469164</v>
      </c>
      <c r="O8821" s="143">
        <f t="shared" si="4703"/>
        <v>508420.36</v>
      </c>
      <c r="P8821" s="143">
        <f t="shared" si="4704"/>
        <v>449106</v>
      </c>
      <c r="Q8821" s="143">
        <f t="shared" si="4705"/>
        <v>417245.70157617284</v>
      </c>
      <c r="R8821" s="143">
        <f t="shared" si="4706"/>
        <v>331007.16315234581</v>
      </c>
      <c r="S8821" s="143">
        <f t="shared" si="4707"/>
        <v>478763.18</v>
      </c>
      <c r="T8821" s="143">
        <f t="shared" si="4708"/>
        <v>138674.37053370528</v>
      </c>
      <c r="U8821" s="194">
        <f t="shared" si="4709"/>
        <v>0.30877870821967485</v>
      </c>
      <c r="V8821" s="188" t="str">
        <f t="shared" si="4710"/>
        <v>MENOR</v>
      </c>
      <c r="W8821" s="188">
        <f t="shared" si="4711"/>
        <v>212908.32630469164</v>
      </c>
      <c r="X8821" s="143">
        <f t="shared" si="4712"/>
        <v>212908</v>
      </c>
    </row>
    <row r="8822" spans="1:24" ht="36" customHeight="1" x14ac:dyDescent="0.25">
      <c r="A8822" s="36" t="s">
        <v>300</v>
      </c>
      <c r="B8822" s="20">
        <v>87141</v>
      </c>
      <c r="C8822" s="21" t="s">
        <v>2332</v>
      </c>
      <c r="D8822" s="84" t="s">
        <v>2333</v>
      </c>
      <c r="E8822" s="20" t="s">
        <v>2058</v>
      </c>
      <c r="F8822" s="135" t="s">
        <v>334</v>
      </c>
      <c r="G8822" s="169">
        <v>156475</v>
      </c>
      <c r="H8822" s="36">
        <v>158.16999999999999</v>
      </c>
      <c r="I8822" s="50">
        <v>151.76</v>
      </c>
      <c r="J8822" s="155">
        <f t="shared" si="4701"/>
        <v>163084.15096204533</v>
      </c>
      <c r="K8822" s="182">
        <v>373184</v>
      </c>
      <c r="L8822" s="143">
        <v>407203.72</v>
      </c>
      <c r="M8822" s="143">
        <v>415267.16000000003</v>
      </c>
      <c r="N8822" s="143">
        <f t="shared" si="4702"/>
        <v>163084.15096204533</v>
      </c>
      <c r="O8822" s="143">
        <f t="shared" si="4703"/>
        <v>415267.16000000003</v>
      </c>
      <c r="P8822" s="143">
        <f t="shared" si="4704"/>
        <v>373184</v>
      </c>
      <c r="Q8822" s="143">
        <f t="shared" si="4705"/>
        <v>339684.75774051133</v>
      </c>
      <c r="R8822" s="143">
        <f t="shared" si="4706"/>
        <v>268134.07548102265</v>
      </c>
      <c r="S8822" s="143">
        <f t="shared" si="4707"/>
        <v>394225.58</v>
      </c>
      <c r="T8822" s="143">
        <f t="shared" si="4708"/>
        <v>119137.85200681849</v>
      </c>
      <c r="U8822" s="194">
        <f t="shared" si="4709"/>
        <v>0.31924694522492519</v>
      </c>
      <c r="V8822" s="188" t="str">
        <f t="shared" si="4710"/>
        <v>MENOR</v>
      </c>
      <c r="W8822" s="188">
        <f t="shared" si="4711"/>
        <v>163084.15096204533</v>
      </c>
      <c r="X8822" s="143">
        <f t="shared" si="4712"/>
        <v>163084</v>
      </c>
    </row>
    <row r="8823" spans="1:24" ht="36" customHeight="1" x14ac:dyDescent="0.25">
      <c r="A8823" s="36" t="s">
        <v>301</v>
      </c>
      <c r="B8823" s="20">
        <v>87141</v>
      </c>
      <c r="C8823" s="21" t="s">
        <v>2707</v>
      </c>
      <c r="D8823" s="84" t="s">
        <v>2708</v>
      </c>
      <c r="E8823" s="20" t="s">
        <v>2058</v>
      </c>
      <c r="F8823" s="24" t="s">
        <v>334</v>
      </c>
      <c r="G8823" s="169">
        <v>158174</v>
      </c>
      <c r="H8823" s="36">
        <v>158.16999999999999</v>
      </c>
      <c r="I8823" s="50">
        <v>151.76</v>
      </c>
      <c r="J8823" s="155">
        <f t="shared" si="4701"/>
        <v>164854.91288877174</v>
      </c>
      <c r="K8823" s="182">
        <v>314160</v>
      </c>
      <c r="L8823" s="143">
        <v>340378.08</v>
      </c>
      <c r="M8823" s="143">
        <v>347118.24</v>
      </c>
      <c r="N8823" s="143">
        <f t="shared" si="4702"/>
        <v>164854.91288877174</v>
      </c>
      <c r="O8823" s="143">
        <f t="shared" si="4703"/>
        <v>347118.24</v>
      </c>
      <c r="P8823" s="143">
        <f t="shared" si="4704"/>
        <v>314160</v>
      </c>
      <c r="Q8823" s="143">
        <f t="shared" si="4705"/>
        <v>291627.80822219292</v>
      </c>
      <c r="R8823" s="143">
        <f t="shared" si="4706"/>
        <v>239507.45644438587</v>
      </c>
      <c r="S8823" s="143">
        <f t="shared" si="4707"/>
        <v>330639.12</v>
      </c>
      <c r="T8823" s="143">
        <f t="shared" si="4708"/>
        <v>85702.671437997269</v>
      </c>
      <c r="U8823" s="194">
        <f t="shared" si="4709"/>
        <v>0.27279943798700429</v>
      </c>
      <c r="V8823" s="188" t="str">
        <f t="shared" si="4710"/>
        <v>MENOR</v>
      </c>
      <c r="W8823" s="188">
        <f t="shared" si="4711"/>
        <v>164854.91288877174</v>
      </c>
      <c r="X8823" s="143">
        <f t="shared" si="4712"/>
        <v>164855</v>
      </c>
    </row>
    <row r="8824" spans="1:24" ht="36" customHeight="1" x14ac:dyDescent="0.25">
      <c r="A8824" s="36" t="s">
        <v>302</v>
      </c>
      <c r="B8824" s="20">
        <v>87141</v>
      </c>
      <c r="C8824" s="21" t="s">
        <v>2585</v>
      </c>
      <c r="D8824" s="84" t="s">
        <v>2586</v>
      </c>
      <c r="E8824" s="20" t="s">
        <v>2058</v>
      </c>
      <c r="F8824" s="24" t="s">
        <v>334</v>
      </c>
      <c r="G8824" s="169">
        <v>109084</v>
      </c>
      <c r="H8824" s="36">
        <v>158.16999999999999</v>
      </c>
      <c r="I8824" s="50">
        <v>151.76</v>
      </c>
      <c r="J8824" s="155">
        <f t="shared" si="4701"/>
        <v>113691.46204533475</v>
      </c>
      <c r="K8824" s="182">
        <v>314160</v>
      </c>
      <c r="L8824" s="143">
        <v>349031.76</v>
      </c>
      <c r="M8824" s="143">
        <v>355943.28</v>
      </c>
      <c r="N8824" s="143">
        <f t="shared" si="4702"/>
        <v>113691.46204533475</v>
      </c>
      <c r="O8824" s="143">
        <f t="shared" si="4703"/>
        <v>355943.28</v>
      </c>
      <c r="P8824" s="143">
        <f t="shared" si="4704"/>
        <v>314160</v>
      </c>
      <c r="Q8824" s="143">
        <f t="shared" si="4705"/>
        <v>283206.6255113337</v>
      </c>
      <c r="R8824" s="143">
        <f t="shared" si="4706"/>
        <v>213925.73102266737</v>
      </c>
      <c r="S8824" s="143">
        <f t="shared" si="4707"/>
        <v>335051.64</v>
      </c>
      <c r="T8824" s="143">
        <f t="shared" si="4708"/>
        <v>114480.08745890355</v>
      </c>
      <c r="U8824" s="194">
        <f t="shared" si="4709"/>
        <v>0.36440058396646152</v>
      </c>
      <c r="V8824" s="188" t="str">
        <f t="shared" si="4710"/>
        <v>MENOR</v>
      </c>
      <c r="W8824" s="188">
        <f t="shared" si="4711"/>
        <v>113691.46204533475</v>
      </c>
      <c r="X8824" s="143">
        <f t="shared" si="4712"/>
        <v>113691</v>
      </c>
    </row>
    <row r="8825" spans="1:24" ht="36" customHeight="1" x14ac:dyDescent="0.25">
      <c r="A8825" s="36" t="s">
        <v>303</v>
      </c>
      <c r="B8825" s="20">
        <v>87141</v>
      </c>
      <c r="C8825" s="21" t="s">
        <v>2338</v>
      </c>
      <c r="D8825" s="84" t="s">
        <v>2339</v>
      </c>
      <c r="E8825" s="20" t="s">
        <v>2058</v>
      </c>
      <c r="F8825" s="24" t="s">
        <v>334</v>
      </c>
      <c r="G8825" s="169">
        <v>109084</v>
      </c>
      <c r="H8825" s="36">
        <v>158.16999999999999</v>
      </c>
      <c r="I8825" s="50">
        <v>151.76</v>
      </c>
      <c r="J8825" s="155">
        <f t="shared" si="4701"/>
        <v>113691.46204533475</v>
      </c>
      <c r="K8825" s="182">
        <v>319872</v>
      </c>
      <c r="L8825" s="143">
        <v>346147.2</v>
      </c>
      <c r="M8825" s="143">
        <v>353001.6</v>
      </c>
      <c r="N8825" s="143">
        <f t="shared" si="4702"/>
        <v>113691.46204533475</v>
      </c>
      <c r="O8825" s="143">
        <f t="shared" si="4703"/>
        <v>353001.6</v>
      </c>
      <c r="P8825" s="143">
        <f t="shared" si="4704"/>
        <v>319872</v>
      </c>
      <c r="Q8825" s="143">
        <f t="shared" si="4705"/>
        <v>283178.06551133364</v>
      </c>
      <c r="R8825" s="143">
        <f t="shared" si="4706"/>
        <v>216781.73102266737</v>
      </c>
      <c r="S8825" s="143">
        <f t="shared" si="4707"/>
        <v>336436.8</v>
      </c>
      <c r="T8825" s="143">
        <f t="shared" si="4708"/>
        <v>113889.70022122451</v>
      </c>
      <c r="U8825" s="194">
        <f t="shared" si="4709"/>
        <v>0.3560477322842403</v>
      </c>
      <c r="V8825" s="188" t="str">
        <f t="shared" si="4710"/>
        <v>MENOR</v>
      </c>
      <c r="W8825" s="188">
        <f t="shared" si="4711"/>
        <v>113691.46204533475</v>
      </c>
      <c r="X8825" s="143">
        <f t="shared" si="4712"/>
        <v>113691</v>
      </c>
    </row>
    <row r="8826" spans="1:24" ht="36" customHeight="1" x14ac:dyDescent="0.25">
      <c r="A8826" s="36" t="s">
        <v>304</v>
      </c>
      <c r="B8826" s="20">
        <v>87141</v>
      </c>
      <c r="C8826" s="21" t="s">
        <v>2340</v>
      </c>
      <c r="D8826" s="84" t="s">
        <v>2341</v>
      </c>
      <c r="E8826" s="20" t="s">
        <v>2058</v>
      </c>
      <c r="F8826" s="24" t="s">
        <v>334</v>
      </c>
      <c r="G8826" s="169">
        <v>23741</v>
      </c>
      <c r="H8826" s="36">
        <v>158.16999999999999</v>
      </c>
      <c r="I8826" s="50">
        <v>151.76</v>
      </c>
      <c r="J8826" s="155">
        <f t="shared" si="4701"/>
        <v>24743.766275698472</v>
      </c>
      <c r="K8826" s="182">
        <v>32427.5</v>
      </c>
      <c r="L8826" s="143">
        <v>36657.949999999997</v>
      </c>
      <c r="M8826" s="143">
        <v>37383.85</v>
      </c>
      <c r="N8826" s="143">
        <f t="shared" si="4702"/>
        <v>24743.766275698472</v>
      </c>
      <c r="O8826" s="143">
        <f t="shared" si="4703"/>
        <v>37383.85</v>
      </c>
      <c r="P8826" s="143">
        <f t="shared" si="4704"/>
        <v>32427.5</v>
      </c>
      <c r="Q8826" s="143">
        <f t="shared" si="4705"/>
        <v>32803.266568924621</v>
      </c>
      <c r="R8826" s="143">
        <f t="shared" si="4706"/>
        <v>28585.633137849236</v>
      </c>
      <c r="S8826" s="143">
        <f t="shared" si="4707"/>
        <v>34905.675000000003</v>
      </c>
      <c r="T8826" s="143">
        <f t="shared" si="4708"/>
        <v>5800.4906233203792</v>
      </c>
      <c r="U8826" s="194">
        <f t="shared" si="4709"/>
        <v>0.17887566489308085</v>
      </c>
      <c r="V8826" s="188" t="str">
        <f t="shared" si="4710"/>
        <v>MENOR</v>
      </c>
      <c r="W8826" s="188">
        <f t="shared" si="4711"/>
        <v>24743.766275698472</v>
      </c>
      <c r="X8826" s="143">
        <f t="shared" si="4712"/>
        <v>24744</v>
      </c>
    </row>
    <row r="8827" spans="1:24" x14ac:dyDescent="0.25">
      <c r="A8827" s="103"/>
      <c r="B8827" s="104"/>
      <c r="C8827" s="94"/>
      <c r="D8827" s="95"/>
      <c r="E8827" s="104"/>
      <c r="F8827" s="81"/>
      <c r="G8827" s="170"/>
      <c r="H8827" s="102"/>
      <c r="I8827" s="104"/>
      <c r="J8827" s="163"/>
      <c r="K8827" s="181"/>
      <c r="L8827" s="144"/>
      <c r="M8827" s="144"/>
      <c r="N8827" s="144"/>
      <c r="O8827" s="144"/>
      <c r="P8827" s="144"/>
      <c r="Q8827" s="144"/>
      <c r="R8827" s="144"/>
      <c r="S8827" s="144"/>
      <c r="T8827" s="144"/>
      <c r="U8827" s="195"/>
      <c r="W8827" s="144"/>
      <c r="X8827" s="144"/>
    </row>
    <row r="8828" spans="1:24" x14ac:dyDescent="0.25">
      <c r="A8828" s="103"/>
      <c r="B8828" s="104"/>
      <c r="C8828" s="94"/>
      <c r="D8828" s="95"/>
      <c r="E8828" s="104"/>
      <c r="F8828" s="81"/>
      <c r="G8828" s="170"/>
      <c r="H8828" s="102"/>
      <c r="I8828" s="104"/>
      <c r="J8828" s="163"/>
      <c r="K8828" s="181"/>
      <c r="L8828" s="144"/>
      <c r="M8828" s="144"/>
      <c r="N8828" s="144"/>
      <c r="O8828" s="144"/>
      <c r="P8828" s="144"/>
      <c r="Q8828" s="144"/>
      <c r="R8828" s="144"/>
      <c r="S8828" s="144"/>
      <c r="T8828" s="144"/>
      <c r="U8828" s="195"/>
      <c r="W8828" s="144"/>
      <c r="X8828" s="144"/>
    </row>
    <row r="8829" spans="1:24" ht="42" customHeight="1" x14ac:dyDescent="0.25">
      <c r="A8829" s="208" t="s">
        <v>993</v>
      </c>
      <c r="B8829" s="208"/>
      <c r="C8829" s="208"/>
      <c r="D8829" s="208"/>
      <c r="E8829" s="208"/>
      <c r="F8829" s="208"/>
      <c r="G8829" s="210" t="s">
        <v>3883</v>
      </c>
      <c r="H8829" s="210"/>
      <c r="I8829" s="210"/>
      <c r="J8829" s="210"/>
      <c r="K8829" s="209" t="s">
        <v>3895</v>
      </c>
      <c r="L8829" s="209"/>
      <c r="M8829" s="209"/>
      <c r="N8829" s="9"/>
      <c r="O8829" s="9"/>
      <c r="P8829" s="9"/>
      <c r="Q8829" s="9"/>
      <c r="R8829" s="9"/>
      <c r="S8829" s="9"/>
      <c r="T8829" s="9"/>
      <c r="U8829" s="191"/>
      <c r="V8829" s="9"/>
      <c r="W8829" s="9"/>
      <c r="X8829" s="9"/>
    </row>
    <row r="8830" spans="1:24" ht="27.6" x14ac:dyDescent="0.25">
      <c r="A8830" s="10" t="s">
        <v>3</v>
      </c>
      <c r="B8830" s="10" t="s">
        <v>329</v>
      </c>
      <c r="C8830" s="10" t="s">
        <v>3911</v>
      </c>
      <c r="D8830" s="10" t="s">
        <v>3878</v>
      </c>
      <c r="E8830" s="10" t="s">
        <v>330</v>
      </c>
      <c r="F8830" s="116" t="s">
        <v>3880</v>
      </c>
      <c r="G8830" s="11" t="s">
        <v>3881</v>
      </c>
      <c r="H8830" s="12" t="s">
        <v>3917</v>
      </c>
      <c r="I8830" s="12" t="s">
        <v>3896</v>
      </c>
      <c r="J8830" s="11" t="s">
        <v>3882</v>
      </c>
      <c r="K8830" s="175" t="s">
        <v>3913</v>
      </c>
      <c r="L8830" s="13" t="s">
        <v>3914</v>
      </c>
      <c r="M8830" s="13" t="s">
        <v>3915</v>
      </c>
      <c r="N8830" s="14" t="s">
        <v>3884</v>
      </c>
      <c r="O8830" s="14" t="s">
        <v>3885</v>
      </c>
      <c r="P8830" s="14" t="s">
        <v>3886</v>
      </c>
      <c r="Q8830" s="14" t="s">
        <v>3887</v>
      </c>
      <c r="R8830" s="14" t="s">
        <v>3888</v>
      </c>
      <c r="S8830" s="14" t="s">
        <v>3889</v>
      </c>
      <c r="T8830" s="14" t="s">
        <v>3890</v>
      </c>
      <c r="U8830" s="192" t="s">
        <v>3891</v>
      </c>
      <c r="V8830" s="14" t="s">
        <v>3892</v>
      </c>
      <c r="W8830" s="14" t="s">
        <v>3893</v>
      </c>
      <c r="X8830" s="14" t="s">
        <v>3894</v>
      </c>
    </row>
    <row r="8831" spans="1:24" x14ac:dyDescent="0.25">
      <c r="A8831" s="15" t="s">
        <v>4</v>
      </c>
      <c r="B8831" s="16" t="s">
        <v>5</v>
      </c>
      <c r="C8831" s="17"/>
      <c r="D8831" s="17"/>
      <c r="E8831" s="17"/>
      <c r="F8831" s="17"/>
      <c r="G8831" s="138"/>
      <c r="H8831" s="18"/>
      <c r="I8831" s="18"/>
      <c r="J8831" s="138"/>
      <c r="K8831" s="183"/>
      <c r="L8831" s="147"/>
      <c r="M8831" s="147"/>
      <c r="N8831" s="147"/>
      <c r="O8831" s="147"/>
      <c r="P8831" s="147"/>
      <c r="Q8831" s="147"/>
      <c r="R8831" s="147"/>
      <c r="S8831" s="147"/>
      <c r="T8831" s="147"/>
      <c r="U8831" s="197"/>
      <c r="V8831" s="146"/>
      <c r="W8831" s="147"/>
      <c r="X8831" s="147"/>
    </row>
    <row r="8832" spans="1:24" x14ac:dyDescent="0.25">
      <c r="A8832" s="20" t="s">
        <v>6</v>
      </c>
      <c r="B8832" s="20">
        <v>87141</v>
      </c>
      <c r="C8832" s="21" t="s">
        <v>2057</v>
      </c>
      <c r="D8832" s="58" t="s">
        <v>2344</v>
      </c>
      <c r="E8832" s="20" t="s">
        <v>2058</v>
      </c>
      <c r="F8832" s="135" t="s">
        <v>334</v>
      </c>
      <c r="G8832" s="169">
        <v>27768</v>
      </c>
      <c r="H8832" s="36">
        <v>158.16999999999999</v>
      </c>
      <c r="I8832" s="50">
        <v>151.76</v>
      </c>
      <c r="J8832" s="155">
        <f t="shared" ref="J8832:J8847" si="4713">G8832*(H8832/I8832)</f>
        <v>28940.857670005273</v>
      </c>
      <c r="K8832" s="182">
        <v>373184</v>
      </c>
      <c r="L8832" s="143">
        <v>400473.08</v>
      </c>
      <c r="M8832" s="143">
        <v>408403.24</v>
      </c>
      <c r="N8832" s="143">
        <f t="shared" ref="N8832:N8847" si="4714">MIN(J8832,K8832,L8832,M8832)</f>
        <v>28940.857670005273</v>
      </c>
      <c r="O8832" s="143">
        <f t="shared" ref="O8832:O8847" si="4715">MAX(J8832,K8832,L8832,M8832)</f>
        <v>408403.24</v>
      </c>
      <c r="P8832" s="143">
        <f t="shared" ref="P8832:P8847" si="4716">MEDIAN(J8832,K8832,L8832,M8832,)</f>
        <v>373184</v>
      </c>
      <c r="Q8832" s="143">
        <f t="shared" ref="Q8832:Q8847" si="4717">AVERAGE(J8832,K8832,L8832,M8832)</f>
        <v>302750.29441750131</v>
      </c>
      <c r="R8832" s="143">
        <f t="shared" ref="R8832:R8847" si="4718">AVERAGE(N8832,P8832)</f>
        <v>201062.42883500265</v>
      </c>
      <c r="S8832" s="143">
        <f t="shared" ref="S8832:S8847" si="4719">AVERAGE(O8832,P8832)</f>
        <v>390793.62</v>
      </c>
      <c r="T8832" s="143">
        <f t="shared" ref="T8832:T8847" si="4720">STDEVA(J8832,K8832,L8832,M8832)</f>
        <v>183161.86126513401</v>
      </c>
      <c r="U8832" s="194">
        <f t="shared" ref="U8832:U8847" si="4721">T8832/P8832</f>
        <v>0.49080845176945959</v>
      </c>
      <c r="V8832" s="188" t="str">
        <f t="shared" ref="V8832:V8847" si="4722">IF(U8832&lt;=70%,"MENOR",IF(AND(U8832&gt;70%,U8832&lt;=90%),"[PROM MEN-MED]","PROMEDIO"))</f>
        <v>MENOR</v>
      </c>
      <c r="W8832" s="188">
        <f t="shared" ref="W8832:W8847" si="4723">IF(U8832&lt;=70%,N8832,IF(AND(U8832&gt;70%,U8832&lt;=90%),R8832,Q8832))</f>
        <v>28940.857670005273</v>
      </c>
      <c r="X8832" s="143">
        <f t="shared" ref="X8832:X8847" si="4724">ROUND(W8832,0)</f>
        <v>28941</v>
      </c>
    </row>
    <row r="8833" spans="1:24" x14ac:dyDescent="0.25">
      <c r="A8833" s="20" t="s">
        <v>8</v>
      </c>
      <c r="B8833" s="20">
        <v>87141</v>
      </c>
      <c r="C8833" s="21" t="s">
        <v>2345</v>
      </c>
      <c r="D8833" s="58" t="s">
        <v>2346</v>
      </c>
      <c r="E8833" s="20" t="s">
        <v>2058</v>
      </c>
      <c r="F8833" s="135" t="s">
        <v>334</v>
      </c>
      <c r="G8833" s="169">
        <v>231753</v>
      </c>
      <c r="H8833" s="36">
        <v>158.16999999999999</v>
      </c>
      <c r="I8833" s="50">
        <v>151.76</v>
      </c>
      <c r="J8833" s="155">
        <f t="shared" si="4713"/>
        <v>241541.72384027412</v>
      </c>
      <c r="K8833" s="182">
        <v>314160</v>
      </c>
      <c r="L8833" s="143">
        <v>349031.76</v>
      </c>
      <c r="M8833" s="143">
        <v>355943.28</v>
      </c>
      <c r="N8833" s="143">
        <f t="shared" si="4714"/>
        <v>241541.72384027412</v>
      </c>
      <c r="O8833" s="143">
        <f t="shared" si="4715"/>
        <v>355943.28</v>
      </c>
      <c r="P8833" s="143">
        <f t="shared" si="4716"/>
        <v>314160</v>
      </c>
      <c r="Q8833" s="143">
        <f t="shared" si="4717"/>
        <v>315169.19096006855</v>
      </c>
      <c r="R8833" s="143">
        <f t="shared" si="4718"/>
        <v>277850.86192013707</v>
      </c>
      <c r="S8833" s="143">
        <f t="shared" si="4719"/>
        <v>335051.64</v>
      </c>
      <c r="T8833" s="143">
        <f t="shared" si="4720"/>
        <v>52380.728962379173</v>
      </c>
      <c r="U8833" s="194">
        <f t="shared" si="4721"/>
        <v>0.16673264884892786</v>
      </c>
      <c r="V8833" s="188" t="str">
        <f t="shared" si="4722"/>
        <v>MENOR</v>
      </c>
      <c r="W8833" s="188">
        <f t="shared" si="4723"/>
        <v>241541.72384027412</v>
      </c>
      <c r="X8833" s="143">
        <f t="shared" si="4724"/>
        <v>241542</v>
      </c>
    </row>
    <row r="8834" spans="1:24" x14ac:dyDescent="0.25">
      <c r="A8834" s="20" t="s">
        <v>9</v>
      </c>
      <c r="B8834" s="20">
        <v>87141</v>
      </c>
      <c r="C8834" s="21" t="s">
        <v>2061</v>
      </c>
      <c r="D8834" s="58" t="s">
        <v>2347</v>
      </c>
      <c r="E8834" s="20" t="s">
        <v>2058</v>
      </c>
      <c r="F8834" s="135" t="s">
        <v>334</v>
      </c>
      <c r="G8834" s="169">
        <v>11822</v>
      </c>
      <c r="H8834" s="36">
        <v>158.16999999999999</v>
      </c>
      <c r="I8834" s="50">
        <v>151.76</v>
      </c>
      <c r="J8834" s="155">
        <f t="shared" si="4713"/>
        <v>12321.334607274644</v>
      </c>
      <c r="K8834" s="182">
        <v>235620</v>
      </c>
      <c r="L8834" s="143">
        <v>255283.56</v>
      </c>
      <c r="M8834" s="143">
        <v>260338.68</v>
      </c>
      <c r="N8834" s="143">
        <f t="shared" si="4714"/>
        <v>12321.334607274644</v>
      </c>
      <c r="O8834" s="143">
        <f t="shared" si="4715"/>
        <v>260338.68</v>
      </c>
      <c r="P8834" s="143">
        <f t="shared" si="4716"/>
        <v>235620</v>
      </c>
      <c r="Q8834" s="143">
        <f t="shared" si="4717"/>
        <v>190890.89365181868</v>
      </c>
      <c r="R8834" s="143">
        <f t="shared" si="4718"/>
        <v>123970.66730363732</v>
      </c>
      <c r="S8834" s="143">
        <f t="shared" si="4719"/>
        <v>247979.34</v>
      </c>
      <c r="T8834" s="143">
        <f t="shared" si="4720"/>
        <v>119522.92789831945</v>
      </c>
      <c r="U8834" s="194">
        <f t="shared" si="4721"/>
        <v>0.50726987479127172</v>
      </c>
      <c r="V8834" s="188" t="str">
        <f t="shared" si="4722"/>
        <v>MENOR</v>
      </c>
      <c r="W8834" s="188">
        <f t="shared" si="4723"/>
        <v>12321.334607274644</v>
      </c>
      <c r="X8834" s="143">
        <f t="shared" si="4724"/>
        <v>12321</v>
      </c>
    </row>
    <row r="8835" spans="1:24" x14ac:dyDescent="0.25">
      <c r="A8835" s="20" t="s">
        <v>11</v>
      </c>
      <c r="B8835" s="20">
        <v>87141</v>
      </c>
      <c r="C8835" s="21" t="s">
        <v>2348</v>
      </c>
      <c r="D8835" s="58" t="s">
        <v>2349</v>
      </c>
      <c r="E8835" s="20" t="s">
        <v>2058</v>
      </c>
      <c r="F8835" s="135" t="s">
        <v>334</v>
      </c>
      <c r="G8835" s="169">
        <v>23645</v>
      </c>
      <c r="H8835" s="36">
        <v>158.16999999999999</v>
      </c>
      <c r="I8835" s="50">
        <v>151.76</v>
      </c>
      <c r="J8835" s="155">
        <f t="shared" si="4713"/>
        <v>24643.711452293097</v>
      </c>
      <c r="K8835" s="182">
        <v>233478</v>
      </c>
      <c r="L8835" s="143">
        <v>257446.98</v>
      </c>
      <c r="M8835" s="143">
        <v>262544.94</v>
      </c>
      <c r="N8835" s="143">
        <f t="shared" si="4714"/>
        <v>24643.711452293097</v>
      </c>
      <c r="O8835" s="143">
        <f t="shared" si="4715"/>
        <v>262544.94</v>
      </c>
      <c r="P8835" s="143">
        <f t="shared" si="4716"/>
        <v>233478</v>
      </c>
      <c r="Q8835" s="143">
        <f t="shared" si="4717"/>
        <v>194528.40786307328</v>
      </c>
      <c r="R8835" s="143">
        <f t="shared" si="4718"/>
        <v>129060.85572614655</v>
      </c>
      <c r="S8835" s="143">
        <f t="shared" si="4719"/>
        <v>248011.47</v>
      </c>
      <c r="T8835" s="143">
        <f t="shared" si="4720"/>
        <v>113963.26332916689</v>
      </c>
      <c r="U8835" s="194">
        <f t="shared" si="4721"/>
        <v>0.48811135665530325</v>
      </c>
      <c r="V8835" s="188" t="str">
        <f t="shared" si="4722"/>
        <v>MENOR</v>
      </c>
      <c r="W8835" s="188">
        <f t="shared" si="4723"/>
        <v>24643.711452293097</v>
      </c>
      <c r="X8835" s="143">
        <f t="shared" si="4724"/>
        <v>24644</v>
      </c>
    </row>
    <row r="8836" spans="1:24" x14ac:dyDescent="0.25">
      <c r="A8836" s="20" t="s">
        <v>12</v>
      </c>
      <c r="B8836" s="20">
        <v>87141</v>
      </c>
      <c r="C8836" s="21" t="s">
        <v>2062</v>
      </c>
      <c r="D8836" s="58" t="s">
        <v>2350</v>
      </c>
      <c r="E8836" s="20" t="s">
        <v>2058</v>
      </c>
      <c r="F8836" s="135" t="s">
        <v>334</v>
      </c>
      <c r="G8836" s="169">
        <v>11822</v>
      </c>
      <c r="H8836" s="36">
        <v>158.16999999999999</v>
      </c>
      <c r="I8836" s="50">
        <v>151.76</v>
      </c>
      <c r="J8836" s="155">
        <f t="shared" si="4713"/>
        <v>12321.334607274644</v>
      </c>
      <c r="K8836" s="182">
        <v>116739</v>
      </c>
      <c r="L8836" s="143">
        <v>128723.49</v>
      </c>
      <c r="M8836" s="143">
        <v>131272.47</v>
      </c>
      <c r="N8836" s="143">
        <f t="shared" si="4714"/>
        <v>12321.334607274644</v>
      </c>
      <c r="O8836" s="143">
        <f t="shared" si="4715"/>
        <v>131272.47</v>
      </c>
      <c r="P8836" s="143">
        <f t="shared" si="4716"/>
        <v>116739</v>
      </c>
      <c r="Q8836" s="143">
        <f t="shared" si="4717"/>
        <v>97264.073651818675</v>
      </c>
      <c r="R8836" s="143">
        <f t="shared" si="4718"/>
        <v>64530.167303637325</v>
      </c>
      <c r="S8836" s="143">
        <f t="shared" si="4719"/>
        <v>124005.735</v>
      </c>
      <c r="T8836" s="143">
        <f t="shared" si="4720"/>
        <v>56981.89060803967</v>
      </c>
      <c r="U8836" s="194">
        <f t="shared" si="4721"/>
        <v>0.48811357479539547</v>
      </c>
      <c r="V8836" s="188" t="str">
        <f t="shared" si="4722"/>
        <v>MENOR</v>
      </c>
      <c r="W8836" s="188">
        <f t="shared" si="4723"/>
        <v>12321.334607274644</v>
      </c>
      <c r="X8836" s="143">
        <f t="shared" si="4724"/>
        <v>12321</v>
      </c>
    </row>
    <row r="8837" spans="1:24" x14ac:dyDescent="0.25">
      <c r="A8837" s="20" t="s">
        <v>14</v>
      </c>
      <c r="B8837" s="20">
        <v>87141</v>
      </c>
      <c r="C8837" s="21" t="s">
        <v>2063</v>
      </c>
      <c r="D8837" s="84" t="s">
        <v>2351</v>
      </c>
      <c r="E8837" s="20" t="s">
        <v>2058</v>
      </c>
      <c r="F8837" s="135" t="s">
        <v>334</v>
      </c>
      <c r="G8837" s="169">
        <v>11822</v>
      </c>
      <c r="H8837" s="36">
        <v>158.16999999999999</v>
      </c>
      <c r="I8837" s="50">
        <v>151.76</v>
      </c>
      <c r="J8837" s="155">
        <f t="shared" si="4713"/>
        <v>12321.334607274644</v>
      </c>
      <c r="K8837" s="182">
        <v>155652</v>
      </c>
      <c r="L8837" s="143">
        <v>175958.16</v>
      </c>
      <c r="M8837" s="143">
        <v>179442.48</v>
      </c>
      <c r="N8837" s="143">
        <f t="shared" si="4714"/>
        <v>12321.334607274644</v>
      </c>
      <c r="O8837" s="143">
        <f t="shared" si="4715"/>
        <v>179442.48</v>
      </c>
      <c r="P8837" s="143">
        <f t="shared" si="4716"/>
        <v>155652</v>
      </c>
      <c r="Q8837" s="143">
        <f t="shared" si="4717"/>
        <v>130843.49365181866</v>
      </c>
      <c r="R8837" s="143">
        <f t="shared" si="4718"/>
        <v>83986.667303637325</v>
      </c>
      <c r="S8837" s="143">
        <f t="shared" si="4719"/>
        <v>167547.24</v>
      </c>
      <c r="T8837" s="143">
        <f t="shared" si="4720"/>
        <v>79708.131675478769</v>
      </c>
      <c r="U8837" s="194">
        <f t="shared" si="4721"/>
        <v>0.51209192092281997</v>
      </c>
      <c r="V8837" s="188" t="str">
        <f t="shared" si="4722"/>
        <v>MENOR</v>
      </c>
      <c r="W8837" s="188">
        <f t="shared" si="4723"/>
        <v>12321.334607274644</v>
      </c>
      <c r="X8837" s="143">
        <f t="shared" si="4724"/>
        <v>12321</v>
      </c>
    </row>
    <row r="8838" spans="1:24" ht="21.75" customHeight="1" x14ac:dyDescent="0.25">
      <c r="A8838" s="20" t="s">
        <v>15</v>
      </c>
      <c r="B8838" s="20">
        <v>87141</v>
      </c>
      <c r="C8838" s="21" t="s">
        <v>2064</v>
      </c>
      <c r="D8838" s="84" t="s">
        <v>2352</v>
      </c>
      <c r="E8838" s="20" t="s">
        <v>2058</v>
      </c>
      <c r="F8838" s="135" t="s">
        <v>334</v>
      </c>
      <c r="G8838" s="169">
        <v>174097</v>
      </c>
      <c r="H8838" s="36">
        <v>158.16999999999999</v>
      </c>
      <c r="I8838" s="50">
        <v>151.76</v>
      </c>
      <c r="J8838" s="155">
        <f t="shared" si="4713"/>
        <v>181450.46448339484</v>
      </c>
      <c r="K8838" s="182">
        <v>235620</v>
      </c>
      <c r="L8838" s="143">
        <v>257446.98</v>
      </c>
      <c r="M8838" s="143">
        <v>262544.94</v>
      </c>
      <c r="N8838" s="143">
        <f t="shared" si="4714"/>
        <v>181450.46448339484</v>
      </c>
      <c r="O8838" s="143">
        <f t="shared" si="4715"/>
        <v>262544.94</v>
      </c>
      <c r="P8838" s="143">
        <f t="shared" si="4716"/>
        <v>235620</v>
      </c>
      <c r="Q8838" s="143">
        <f t="shared" si="4717"/>
        <v>234265.59612084873</v>
      </c>
      <c r="R8838" s="143">
        <f t="shared" si="4718"/>
        <v>208535.23224169743</v>
      </c>
      <c r="S8838" s="143">
        <f t="shared" si="4719"/>
        <v>249082.47</v>
      </c>
      <c r="T8838" s="143">
        <f t="shared" si="4720"/>
        <v>37096.138112285546</v>
      </c>
      <c r="U8838" s="194">
        <f t="shared" si="4721"/>
        <v>0.15744053184061432</v>
      </c>
      <c r="V8838" s="188" t="str">
        <f t="shared" si="4722"/>
        <v>MENOR</v>
      </c>
      <c r="W8838" s="188">
        <f t="shared" si="4723"/>
        <v>181450.46448339484</v>
      </c>
      <c r="X8838" s="143">
        <f t="shared" si="4724"/>
        <v>181450</v>
      </c>
    </row>
    <row r="8839" spans="1:24" ht="21.75" customHeight="1" x14ac:dyDescent="0.25">
      <c r="A8839" s="20" t="s">
        <v>17</v>
      </c>
      <c r="B8839" s="20">
        <v>87141</v>
      </c>
      <c r="C8839" s="21" t="s">
        <v>2353</v>
      </c>
      <c r="D8839" s="84" t="s">
        <v>2354</v>
      </c>
      <c r="E8839" s="20" t="s">
        <v>2058</v>
      </c>
      <c r="F8839" s="135" t="s">
        <v>334</v>
      </c>
      <c r="G8839" s="169">
        <v>11822</v>
      </c>
      <c r="H8839" s="36">
        <v>158.16999999999999</v>
      </c>
      <c r="I8839" s="50">
        <v>151.76</v>
      </c>
      <c r="J8839" s="155">
        <f t="shared" si="4713"/>
        <v>12321.334607274644</v>
      </c>
      <c r="K8839" s="182">
        <v>239904</v>
      </c>
      <c r="L8839" s="143">
        <v>255283.56</v>
      </c>
      <c r="M8839" s="143">
        <v>260338.68</v>
      </c>
      <c r="N8839" s="143">
        <f t="shared" si="4714"/>
        <v>12321.334607274644</v>
      </c>
      <c r="O8839" s="143">
        <f t="shared" si="4715"/>
        <v>260338.68</v>
      </c>
      <c r="P8839" s="143">
        <f t="shared" si="4716"/>
        <v>239904</v>
      </c>
      <c r="Q8839" s="143">
        <f t="shared" si="4717"/>
        <v>191961.89365181868</v>
      </c>
      <c r="R8839" s="143">
        <f t="shared" si="4718"/>
        <v>126112.66730363732</v>
      </c>
      <c r="S8839" s="143">
        <f t="shared" si="4719"/>
        <v>250121.34</v>
      </c>
      <c r="T8839" s="143">
        <f t="shared" si="4720"/>
        <v>120075.24634626938</v>
      </c>
      <c r="U8839" s="194">
        <f t="shared" si="4721"/>
        <v>0.50051373193556337</v>
      </c>
      <c r="V8839" s="188" t="str">
        <f t="shared" si="4722"/>
        <v>MENOR</v>
      </c>
      <c r="W8839" s="188">
        <f t="shared" si="4723"/>
        <v>12321.334607274644</v>
      </c>
      <c r="X8839" s="143">
        <f t="shared" si="4724"/>
        <v>12321</v>
      </c>
    </row>
    <row r="8840" spans="1:24" ht="21.75" customHeight="1" x14ac:dyDescent="0.25">
      <c r="A8840" s="20" t="s">
        <v>18</v>
      </c>
      <c r="B8840" s="20">
        <v>87141</v>
      </c>
      <c r="C8840" s="21" t="s">
        <v>2355</v>
      </c>
      <c r="D8840" s="58" t="s">
        <v>2356</v>
      </c>
      <c r="E8840" s="20" t="s">
        <v>2058</v>
      </c>
      <c r="F8840" s="135" t="s">
        <v>334</v>
      </c>
      <c r="G8840" s="169">
        <v>11822</v>
      </c>
      <c r="H8840" s="36">
        <v>158.16999999999999</v>
      </c>
      <c r="I8840" s="50">
        <v>151.76</v>
      </c>
      <c r="J8840" s="155">
        <f t="shared" si="4713"/>
        <v>12321.334607274644</v>
      </c>
      <c r="K8840" s="182">
        <v>184926</v>
      </c>
      <c r="L8840" s="143">
        <v>200236.54</v>
      </c>
      <c r="M8840" s="143">
        <v>204201.62</v>
      </c>
      <c r="N8840" s="143">
        <f t="shared" si="4714"/>
        <v>12321.334607274644</v>
      </c>
      <c r="O8840" s="143">
        <f t="shared" si="4715"/>
        <v>204201.62</v>
      </c>
      <c r="P8840" s="143">
        <f t="shared" si="4716"/>
        <v>184926</v>
      </c>
      <c r="Q8840" s="143">
        <f t="shared" si="4717"/>
        <v>150421.37365181866</v>
      </c>
      <c r="R8840" s="143">
        <f t="shared" si="4718"/>
        <v>98623.667303637325</v>
      </c>
      <c r="S8840" s="143">
        <f t="shared" si="4719"/>
        <v>194563.81</v>
      </c>
      <c r="T8840" s="143">
        <f t="shared" si="4720"/>
        <v>92441.072615838595</v>
      </c>
      <c r="U8840" s="194">
        <f t="shared" si="4721"/>
        <v>0.49988142616959536</v>
      </c>
      <c r="V8840" s="188" t="str">
        <f t="shared" si="4722"/>
        <v>MENOR</v>
      </c>
      <c r="W8840" s="188">
        <f t="shared" si="4723"/>
        <v>12321.334607274644</v>
      </c>
      <c r="X8840" s="143">
        <f t="shared" si="4724"/>
        <v>12321</v>
      </c>
    </row>
    <row r="8841" spans="1:24" ht="21.75" customHeight="1" x14ac:dyDescent="0.25">
      <c r="A8841" s="20" t="s">
        <v>19</v>
      </c>
      <c r="B8841" s="20">
        <v>87141</v>
      </c>
      <c r="C8841" s="21" t="s">
        <v>2070</v>
      </c>
      <c r="D8841" s="58" t="s">
        <v>2357</v>
      </c>
      <c r="E8841" s="20" t="s">
        <v>2058</v>
      </c>
      <c r="F8841" s="135" t="s">
        <v>334</v>
      </c>
      <c r="G8841" s="169">
        <v>87049</v>
      </c>
      <c r="H8841" s="36">
        <v>158.16999999999999</v>
      </c>
      <c r="I8841" s="50">
        <v>151.76</v>
      </c>
      <c r="J8841" s="155">
        <f t="shared" si="4713"/>
        <v>90725.753360569317</v>
      </c>
      <c r="K8841" s="182">
        <v>118881</v>
      </c>
      <c r="L8841" s="143">
        <v>133050.33000000002</v>
      </c>
      <c r="M8841" s="143">
        <v>135684.99</v>
      </c>
      <c r="N8841" s="143">
        <f t="shared" si="4714"/>
        <v>90725.753360569317</v>
      </c>
      <c r="O8841" s="143">
        <f t="shared" si="4715"/>
        <v>135684.99</v>
      </c>
      <c r="P8841" s="143">
        <f t="shared" si="4716"/>
        <v>118881</v>
      </c>
      <c r="Q8841" s="143">
        <f t="shared" si="4717"/>
        <v>119585.51834014233</v>
      </c>
      <c r="R8841" s="143">
        <f t="shared" si="4718"/>
        <v>104803.37668028465</v>
      </c>
      <c r="S8841" s="143">
        <f t="shared" si="4719"/>
        <v>127282.995</v>
      </c>
      <c r="T8841" s="143">
        <f t="shared" si="4720"/>
        <v>20606.443341260947</v>
      </c>
      <c r="U8841" s="194">
        <f t="shared" si="4721"/>
        <v>0.1733367261485094</v>
      </c>
      <c r="V8841" s="188" t="str">
        <f t="shared" si="4722"/>
        <v>MENOR</v>
      </c>
      <c r="W8841" s="188">
        <f t="shared" si="4723"/>
        <v>90725.753360569317</v>
      </c>
      <c r="X8841" s="143">
        <f t="shared" si="4724"/>
        <v>90726</v>
      </c>
    </row>
    <row r="8842" spans="1:24" ht="21.75" customHeight="1" x14ac:dyDescent="0.25">
      <c r="A8842" s="20" t="s">
        <v>20</v>
      </c>
      <c r="B8842" s="20">
        <v>87141</v>
      </c>
      <c r="C8842" s="21" t="s">
        <v>2071</v>
      </c>
      <c r="D8842" s="58" t="s">
        <v>2358</v>
      </c>
      <c r="E8842" s="20" t="s">
        <v>2058</v>
      </c>
      <c r="F8842" s="135" t="s">
        <v>334</v>
      </c>
      <c r="G8842" s="169">
        <v>63308</v>
      </c>
      <c r="H8842" s="36">
        <v>158.16999999999999</v>
      </c>
      <c r="I8842" s="50">
        <v>151.76</v>
      </c>
      <c r="J8842" s="155">
        <f t="shared" si="4713"/>
        <v>65981.987084870852</v>
      </c>
      <c r="K8842" s="182">
        <v>86632</v>
      </c>
      <c r="L8842" s="143">
        <v>93748.2</v>
      </c>
      <c r="M8842" s="143">
        <v>95604.6</v>
      </c>
      <c r="N8842" s="143">
        <f t="shared" si="4714"/>
        <v>65981.987084870852</v>
      </c>
      <c r="O8842" s="143">
        <f t="shared" si="4715"/>
        <v>95604.6</v>
      </c>
      <c r="P8842" s="143">
        <f t="shared" si="4716"/>
        <v>86632</v>
      </c>
      <c r="Q8842" s="143">
        <f t="shared" si="4717"/>
        <v>85491.696771217714</v>
      </c>
      <c r="R8842" s="143">
        <f t="shared" si="4718"/>
        <v>76306.993542435433</v>
      </c>
      <c r="S8842" s="143">
        <f t="shared" si="4719"/>
        <v>91118.3</v>
      </c>
      <c r="T8842" s="143">
        <f t="shared" si="4720"/>
        <v>13569.201902110526</v>
      </c>
      <c r="U8842" s="194">
        <f t="shared" si="4721"/>
        <v>0.15663036640168213</v>
      </c>
      <c r="V8842" s="188" t="str">
        <f t="shared" si="4722"/>
        <v>MENOR</v>
      </c>
      <c r="W8842" s="188">
        <f t="shared" si="4723"/>
        <v>65981.987084870852</v>
      </c>
      <c r="X8842" s="143">
        <f t="shared" si="4724"/>
        <v>65982</v>
      </c>
    </row>
    <row r="8843" spans="1:24" ht="28.5" customHeight="1" x14ac:dyDescent="0.25">
      <c r="A8843" s="20" t="s">
        <v>21</v>
      </c>
      <c r="B8843" s="20">
        <v>87141</v>
      </c>
      <c r="C8843" s="21" t="s">
        <v>2073</v>
      </c>
      <c r="D8843" s="58" t="s">
        <v>2359</v>
      </c>
      <c r="E8843" s="20" t="s">
        <v>2058</v>
      </c>
      <c r="F8843" s="135" t="s">
        <v>334</v>
      </c>
      <c r="G8843" s="169">
        <v>87049</v>
      </c>
      <c r="H8843" s="36">
        <v>158.16999999999999</v>
      </c>
      <c r="I8843" s="50">
        <v>151.76</v>
      </c>
      <c r="J8843" s="155">
        <f t="shared" si="4713"/>
        <v>90725.753360569317</v>
      </c>
      <c r="K8843" s="182">
        <v>118881</v>
      </c>
      <c r="L8843" s="143">
        <v>127641.78</v>
      </c>
      <c r="M8843" s="143">
        <v>130169.34</v>
      </c>
      <c r="N8843" s="143">
        <f t="shared" si="4714"/>
        <v>90725.753360569317</v>
      </c>
      <c r="O8843" s="143">
        <f t="shared" si="4715"/>
        <v>130169.34</v>
      </c>
      <c r="P8843" s="143">
        <f t="shared" si="4716"/>
        <v>118881</v>
      </c>
      <c r="Q8843" s="143">
        <f t="shared" si="4717"/>
        <v>116854.46834014231</v>
      </c>
      <c r="R8843" s="143">
        <f t="shared" si="4718"/>
        <v>104803.37668028465</v>
      </c>
      <c r="S8843" s="143">
        <f t="shared" si="4719"/>
        <v>124525.17</v>
      </c>
      <c r="T8843" s="143">
        <f t="shared" si="4720"/>
        <v>18078.241776765492</v>
      </c>
      <c r="U8843" s="194">
        <f t="shared" si="4721"/>
        <v>0.15207006819227203</v>
      </c>
      <c r="V8843" s="188" t="str">
        <f t="shared" si="4722"/>
        <v>MENOR</v>
      </c>
      <c r="W8843" s="188">
        <f t="shared" si="4723"/>
        <v>90725.753360569317</v>
      </c>
      <c r="X8843" s="143">
        <f t="shared" si="4724"/>
        <v>90726</v>
      </c>
    </row>
    <row r="8844" spans="1:24" ht="21.75" customHeight="1" x14ac:dyDescent="0.25">
      <c r="A8844" s="20" t="s">
        <v>22</v>
      </c>
      <c r="B8844" s="20">
        <v>87141</v>
      </c>
      <c r="C8844" s="21" t="s">
        <v>2074</v>
      </c>
      <c r="D8844" s="58" t="s">
        <v>2360</v>
      </c>
      <c r="E8844" s="20" t="s">
        <v>2058</v>
      </c>
      <c r="F8844" s="135" t="s">
        <v>334</v>
      </c>
      <c r="G8844" s="169">
        <v>42959</v>
      </c>
      <c r="H8844" s="36">
        <v>158.16999999999999</v>
      </c>
      <c r="I8844" s="50">
        <v>151.76</v>
      </c>
      <c r="J8844" s="155">
        <f t="shared" si="4713"/>
        <v>44773.491236162365</v>
      </c>
      <c r="K8844" s="182">
        <v>58905</v>
      </c>
      <c r="L8844" s="143">
        <v>64902.6</v>
      </c>
      <c r="M8844" s="143">
        <v>66187.8</v>
      </c>
      <c r="N8844" s="143">
        <f t="shared" si="4714"/>
        <v>44773.491236162365</v>
      </c>
      <c r="O8844" s="143">
        <f t="shared" si="4715"/>
        <v>66187.8</v>
      </c>
      <c r="P8844" s="143">
        <f t="shared" si="4716"/>
        <v>58905</v>
      </c>
      <c r="Q8844" s="143">
        <f t="shared" si="4717"/>
        <v>58692.222809040599</v>
      </c>
      <c r="R8844" s="143">
        <f t="shared" si="4718"/>
        <v>51839.245618081186</v>
      </c>
      <c r="S8844" s="143">
        <f t="shared" si="4719"/>
        <v>62546.400000000001</v>
      </c>
      <c r="T8844" s="143">
        <f t="shared" si="4720"/>
        <v>9806.9503416445514</v>
      </c>
      <c r="U8844" s="194">
        <f t="shared" si="4721"/>
        <v>0.16648757052278332</v>
      </c>
      <c r="V8844" s="188" t="str">
        <f t="shared" si="4722"/>
        <v>MENOR</v>
      </c>
      <c r="W8844" s="188">
        <f t="shared" si="4723"/>
        <v>44773.491236162365</v>
      </c>
      <c r="X8844" s="143">
        <f t="shared" si="4724"/>
        <v>44773</v>
      </c>
    </row>
    <row r="8845" spans="1:24" ht="21.75" customHeight="1" x14ac:dyDescent="0.25">
      <c r="A8845" s="20" t="s">
        <v>23</v>
      </c>
      <c r="B8845" s="20">
        <v>87141</v>
      </c>
      <c r="C8845" s="25" t="s">
        <v>2361</v>
      </c>
      <c r="D8845" s="58" t="s">
        <v>2362</v>
      </c>
      <c r="E8845" s="20" t="s">
        <v>2058</v>
      </c>
      <c r="F8845" s="135" t="s">
        <v>334</v>
      </c>
      <c r="G8845" s="169">
        <v>87049</v>
      </c>
      <c r="H8845" s="36">
        <v>158.16999999999999</v>
      </c>
      <c r="I8845" s="50">
        <v>151.76</v>
      </c>
      <c r="J8845" s="155">
        <f t="shared" si="4713"/>
        <v>90725.753360569317</v>
      </c>
      <c r="K8845" s="182">
        <v>117810</v>
      </c>
      <c r="L8845" s="143">
        <v>129805.2</v>
      </c>
      <c r="M8845" s="143">
        <v>132375.6</v>
      </c>
      <c r="N8845" s="143">
        <f t="shared" si="4714"/>
        <v>90725.753360569317</v>
      </c>
      <c r="O8845" s="143">
        <f t="shared" si="4715"/>
        <v>132375.6</v>
      </c>
      <c r="P8845" s="143">
        <f t="shared" si="4716"/>
        <v>117810</v>
      </c>
      <c r="Q8845" s="143">
        <f t="shared" si="4717"/>
        <v>117679.13834014232</v>
      </c>
      <c r="R8845" s="143">
        <f t="shared" si="4718"/>
        <v>104267.87668028465</v>
      </c>
      <c r="S8845" s="143">
        <f t="shared" si="4719"/>
        <v>125092.8</v>
      </c>
      <c r="T8845" s="143">
        <f t="shared" si="4720"/>
        <v>19057.18974848626</v>
      </c>
      <c r="U8845" s="194">
        <f t="shared" si="4721"/>
        <v>0.16176207239187046</v>
      </c>
      <c r="V8845" s="188" t="str">
        <f t="shared" si="4722"/>
        <v>MENOR</v>
      </c>
      <c r="W8845" s="188">
        <f t="shared" si="4723"/>
        <v>90725.753360569317</v>
      </c>
      <c r="X8845" s="143">
        <f t="shared" si="4724"/>
        <v>90726</v>
      </c>
    </row>
    <row r="8846" spans="1:24" ht="21.75" customHeight="1" x14ac:dyDescent="0.25">
      <c r="A8846" s="20" t="s">
        <v>24</v>
      </c>
      <c r="B8846" s="20">
        <v>87141</v>
      </c>
      <c r="C8846" s="21" t="s">
        <v>2076</v>
      </c>
      <c r="D8846" s="58" t="s">
        <v>2363</v>
      </c>
      <c r="E8846" s="20" t="s">
        <v>2058</v>
      </c>
      <c r="F8846" s="135" t="s">
        <v>334</v>
      </c>
      <c r="G8846" s="169">
        <v>81396</v>
      </c>
      <c r="H8846" s="36">
        <v>158.16999999999999</v>
      </c>
      <c r="I8846" s="50">
        <v>151.76</v>
      </c>
      <c r="J8846" s="155">
        <f t="shared" si="4713"/>
        <v>84833.983394833951</v>
      </c>
      <c r="K8846" s="182">
        <v>113288</v>
      </c>
      <c r="L8846" s="143">
        <v>121572.185</v>
      </c>
      <c r="M8846" s="143">
        <v>123979.55499999999</v>
      </c>
      <c r="N8846" s="143">
        <f t="shared" si="4714"/>
        <v>84833.983394833951</v>
      </c>
      <c r="O8846" s="143">
        <f t="shared" si="4715"/>
        <v>123979.55499999999</v>
      </c>
      <c r="P8846" s="143">
        <f t="shared" si="4716"/>
        <v>113288</v>
      </c>
      <c r="Q8846" s="143">
        <f t="shared" si="4717"/>
        <v>110918.43084870848</v>
      </c>
      <c r="R8846" s="143">
        <f t="shared" si="4718"/>
        <v>99060.991697416976</v>
      </c>
      <c r="S8846" s="143">
        <f t="shared" si="4719"/>
        <v>118633.7775</v>
      </c>
      <c r="T8846" s="143">
        <f t="shared" si="4720"/>
        <v>17982.479422559401</v>
      </c>
      <c r="U8846" s="194">
        <f t="shared" si="4721"/>
        <v>0.1587324290530277</v>
      </c>
      <c r="V8846" s="188" t="str">
        <f t="shared" si="4722"/>
        <v>MENOR</v>
      </c>
      <c r="W8846" s="188">
        <f t="shared" si="4723"/>
        <v>84833.983394833951</v>
      </c>
      <c r="X8846" s="143">
        <f t="shared" si="4724"/>
        <v>84834</v>
      </c>
    </row>
    <row r="8847" spans="1:24" ht="29.25" customHeight="1" x14ac:dyDescent="0.25">
      <c r="A8847" s="20" t="s">
        <v>25</v>
      </c>
      <c r="B8847" s="20">
        <v>87141</v>
      </c>
      <c r="C8847" s="21" t="s">
        <v>2077</v>
      </c>
      <c r="D8847" s="58" t="s">
        <v>2364</v>
      </c>
      <c r="E8847" s="20" t="s">
        <v>2058</v>
      </c>
      <c r="F8847" s="135" t="s">
        <v>334</v>
      </c>
      <c r="G8847" s="169">
        <v>174097</v>
      </c>
      <c r="H8847" s="36">
        <v>158.16999999999999</v>
      </c>
      <c r="I8847" s="50">
        <v>151.76</v>
      </c>
      <c r="J8847" s="155">
        <f t="shared" si="4713"/>
        <v>181450.46448339484</v>
      </c>
      <c r="K8847" s="182">
        <v>235620</v>
      </c>
      <c r="L8847" s="143">
        <v>261773.82</v>
      </c>
      <c r="M8847" s="143">
        <v>266957.46000000002</v>
      </c>
      <c r="N8847" s="143">
        <f t="shared" si="4714"/>
        <v>181450.46448339484</v>
      </c>
      <c r="O8847" s="143">
        <f t="shared" si="4715"/>
        <v>266957.46000000002</v>
      </c>
      <c r="P8847" s="143">
        <f t="shared" si="4716"/>
        <v>235620</v>
      </c>
      <c r="Q8847" s="143">
        <f t="shared" si="4717"/>
        <v>236450.4361208487</v>
      </c>
      <c r="R8847" s="143">
        <f t="shared" si="4718"/>
        <v>208535.23224169743</v>
      </c>
      <c r="S8847" s="143">
        <f t="shared" si="4719"/>
        <v>251288.73</v>
      </c>
      <c r="T8847" s="143">
        <f t="shared" si="4720"/>
        <v>39147.749110796314</v>
      </c>
      <c r="U8847" s="194">
        <f t="shared" si="4721"/>
        <v>0.16614781899158099</v>
      </c>
      <c r="V8847" s="188" t="str">
        <f t="shared" si="4722"/>
        <v>MENOR</v>
      </c>
      <c r="W8847" s="188">
        <f t="shared" si="4723"/>
        <v>181450.46448339484</v>
      </c>
      <c r="X8847" s="143">
        <f t="shared" si="4724"/>
        <v>181450</v>
      </c>
    </row>
    <row r="8848" spans="1:24" x14ac:dyDescent="0.25">
      <c r="A8848" s="15" t="s">
        <v>36</v>
      </c>
      <c r="B8848" s="18" t="s">
        <v>37</v>
      </c>
      <c r="C8848" s="18"/>
      <c r="D8848" s="18"/>
      <c r="E8848" s="18"/>
      <c r="F8848" s="16"/>
      <c r="G8848" s="138"/>
      <c r="H8848" s="18"/>
      <c r="I8848" s="18"/>
      <c r="J8848" s="138"/>
      <c r="K8848" s="183"/>
      <c r="L8848" s="147"/>
      <c r="M8848" s="147"/>
      <c r="N8848" s="147"/>
      <c r="O8848" s="147"/>
      <c r="P8848" s="147"/>
      <c r="Q8848" s="147"/>
      <c r="R8848" s="147"/>
      <c r="S8848" s="147"/>
      <c r="T8848" s="147"/>
      <c r="U8848" s="197"/>
      <c r="V8848" s="146"/>
      <c r="W8848" s="147"/>
      <c r="X8848" s="147"/>
    </row>
    <row r="8849" spans="1:24" ht="25.5" customHeight="1" x14ac:dyDescent="0.25">
      <c r="A8849" s="20" t="s">
        <v>38</v>
      </c>
      <c r="B8849" s="20">
        <v>87141</v>
      </c>
      <c r="C8849" s="26" t="s">
        <v>2369</v>
      </c>
      <c r="D8849" s="58" t="s">
        <v>2370</v>
      </c>
      <c r="E8849" s="20" t="s">
        <v>2058</v>
      </c>
      <c r="F8849" s="135" t="s">
        <v>334</v>
      </c>
      <c r="G8849" s="169">
        <v>11822</v>
      </c>
      <c r="H8849" s="36">
        <v>158.16999999999999</v>
      </c>
      <c r="I8849" s="50">
        <v>151.76</v>
      </c>
      <c r="J8849" s="155">
        <f t="shared" ref="J8849:J8860" si="4725">G8849*(H8849/I8849)</f>
        <v>12321.334607274644</v>
      </c>
      <c r="K8849" s="182">
        <v>184926</v>
      </c>
      <c r="L8849" s="143">
        <v>198553.88</v>
      </c>
      <c r="M8849" s="143">
        <v>202485.64</v>
      </c>
      <c r="N8849" s="143">
        <f t="shared" ref="N8849:N8860" si="4726">MIN(J8849,K8849,L8849,M8849)</f>
        <v>12321.334607274644</v>
      </c>
      <c r="O8849" s="143">
        <f t="shared" ref="O8849:O8860" si="4727">MAX(J8849,K8849,L8849,M8849)</f>
        <v>202485.64</v>
      </c>
      <c r="P8849" s="143">
        <f t="shared" ref="P8849:P8860" si="4728">MEDIAN(J8849,K8849,L8849,M8849,)</f>
        <v>184926</v>
      </c>
      <c r="Q8849" s="143">
        <f t="shared" ref="Q8849:Q8860" si="4729">AVERAGE(J8849,K8849,L8849,M8849)</f>
        <v>149571.71365181866</v>
      </c>
      <c r="R8849" s="143">
        <f t="shared" ref="R8849:R8860" si="4730">AVERAGE(N8849,P8849)</f>
        <v>98623.667303637325</v>
      </c>
      <c r="S8849" s="143">
        <f t="shared" ref="S8849:S8860" si="4731">AVERAGE(O8849,P8849)</f>
        <v>193705.82</v>
      </c>
      <c r="T8849" s="143">
        <f t="shared" ref="T8849:T8860" si="4732">STDEVA(J8849,K8849,L8849,M8849)</f>
        <v>91809.092383419702</v>
      </c>
      <c r="U8849" s="194">
        <f t="shared" ref="U8849:U8860" si="4733">T8849/P8849</f>
        <v>0.49646394981462694</v>
      </c>
      <c r="V8849" s="188" t="str">
        <f t="shared" ref="V8849:V8860" si="4734">IF(U8849&lt;=70%,"MENOR",IF(AND(U8849&gt;70%,U8849&lt;=90%),"[PROM MEN-MED]","PROMEDIO"))</f>
        <v>MENOR</v>
      </c>
      <c r="W8849" s="188">
        <f t="shared" ref="W8849:W8860" si="4735">IF(U8849&lt;=70%,N8849,IF(AND(U8849&gt;70%,U8849&lt;=90%),R8849,Q8849))</f>
        <v>12321.334607274644</v>
      </c>
      <c r="X8849" s="143">
        <f t="shared" ref="X8849:X8860" si="4736">ROUND(W8849,0)</f>
        <v>12321</v>
      </c>
    </row>
    <row r="8850" spans="1:24" ht="25.5" customHeight="1" x14ac:dyDescent="0.25">
      <c r="A8850" s="20" t="s">
        <v>39</v>
      </c>
      <c r="B8850" s="20">
        <v>87141</v>
      </c>
      <c r="C8850" s="26" t="s">
        <v>2365</v>
      </c>
      <c r="D8850" s="58" t="s">
        <v>2366</v>
      </c>
      <c r="E8850" s="20" t="s">
        <v>2058</v>
      </c>
      <c r="F8850" s="135" t="s">
        <v>334</v>
      </c>
      <c r="G8850" s="169">
        <v>15672</v>
      </c>
      <c r="H8850" s="36">
        <v>158.16999999999999</v>
      </c>
      <c r="I8850" s="50">
        <v>151.76</v>
      </c>
      <c r="J8850" s="155">
        <f t="shared" si="4725"/>
        <v>16333.949920927782</v>
      </c>
      <c r="K8850" s="182">
        <v>183260</v>
      </c>
      <c r="L8850" s="143">
        <v>205284.52</v>
      </c>
      <c r="M8850" s="143">
        <v>209349.56</v>
      </c>
      <c r="N8850" s="143">
        <f t="shared" si="4726"/>
        <v>16333.949920927782</v>
      </c>
      <c r="O8850" s="143">
        <f t="shared" si="4727"/>
        <v>209349.56</v>
      </c>
      <c r="P8850" s="143">
        <f t="shared" si="4728"/>
        <v>183260</v>
      </c>
      <c r="Q8850" s="143">
        <f t="shared" si="4729"/>
        <v>153557.00748023193</v>
      </c>
      <c r="R8850" s="143">
        <f t="shared" si="4730"/>
        <v>99796.974960463893</v>
      </c>
      <c r="S8850" s="143">
        <f t="shared" si="4731"/>
        <v>196304.78</v>
      </c>
      <c r="T8850" s="143">
        <f t="shared" si="4732"/>
        <v>92197.215718457461</v>
      </c>
      <c r="U8850" s="194">
        <f t="shared" si="4733"/>
        <v>0.50309514197564908</v>
      </c>
      <c r="V8850" s="188" t="str">
        <f t="shared" si="4734"/>
        <v>MENOR</v>
      </c>
      <c r="W8850" s="188">
        <f t="shared" si="4735"/>
        <v>16333.949920927782</v>
      </c>
      <c r="X8850" s="143">
        <f t="shared" si="4736"/>
        <v>16334</v>
      </c>
    </row>
    <row r="8851" spans="1:24" ht="25.5" customHeight="1" x14ac:dyDescent="0.25">
      <c r="A8851" s="20" t="s">
        <v>40</v>
      </c>
      <c r="B8851" s="20">
        <v>87141</v>
      </c>
      <c r="C8851" s="26" t="s">
        <v>2092</v>
      </c>
      <c r="D8851" s="58" t="s">
        <v>2093</v>
      </c>
      <c r="E8851" s="20" t="s">
        <v>2058</v>
      </c>
      <c r="F8851" s="135" t="s">
        <v>334</v>
      </c>
      <c r="G8851" s="169">
        <v>20894</v>
      </c>
      <c r="H8851" s="36">
        <v>158.16999999999999</v>
      </c>
      <c r="I8851" s="50">
        <v>151.76</v>
      </c>
      <c r="J8851" s="155">
        <f t="shared" si="4725"/>
        <v>21776.515419082763</v>
      </c>
      <c r="K8851" s="182">
        <v>366520</v>
      </c>
      <c r="L8851" s="143">
        <v>403838.4</v>
      </c>
      <c r="M8851" s="143">
        <v>411835.2</v>
      </c>
      <c r="N8851" s="143">
        <f t="shared" si="4726"/>
        <v>21776.515419082763</v>
      </c>
      <c r="O8851" s="143">
        <f t="shared" si="4727"/>
        <v>411835.2</v>
      </c>
      <c r="P8851" s="143">
        <f t="shared" si="4728"/>
        <v>366520</v>
      </c>
      <c r="Q8851" s="143">
        <f t="shared" si="4729"/>
        <v>300992.5288547707</v>
      </c>
      <c r="R8851" s="143">
        <f t="shared" si="4730"/>
        <v>194148.25770954139</v>
      </c>
      <c r="S8851" s="143">
        <f t="shared" si="4731"/>
        <v>389177.59999999998</v>
      </c>
      <c r="T8851" s="143">
        <f t="shared" si="4732"/>
        <v>187188.67717879172</v>
      </c>
      <c r="U8851" s="194">
        <f t="shared" si="4733"/>
        <v>0.51071886166864489</v>
      </c>
      <c r="V8851" s="188" t="str">
        <f t="shared" si="4734"/>
        <v>MENOR</v>
      </c>
      <c r="W8851" s="188">
        <f t="shared" si="4735"/>
        <v>21776.515419082763</v>
      </c>
      <c r="X8851" s="143">
        <f t="shared" si="4736"/>
        <v>21777</v>
      </c>
    </row>
    <row r="8852" spans="1:24" ht="25.5" customHeight="1" x14ac:dyDescent="0.25">
      <c r="A8852" s="20" t="s">
        <v>41</v>
      </c>
      <c r="B8852" s="20">
        <v>87141</v>
      </c>
      <c r="C8852" s="26" t="s">
        <v>2094</v>
      </c>
      <c r="D8852" s="58" t="s">
        <v>2095</v>
      </c>
      <c r="E8852" s="20" t="s">
        <v>2058</v>
      </c>
      <c r="F8852" s="135" t="s">
        <v>334</v>
      </c>
      <c r="G8852" s="169">
        <v>15672</v>
      </c>
      <c r="H8852" s="36">
        <v>158.16999999999999</v>
      </c>
      <c r="I8852" s="50">
        <v>151.76</v>
      </c>
      <c r="J8852" s="155">
        <f t="shared" si="4725"/>
        <v>16333.949920927782</v>
      </c>
      <c r="K8852" s="182">
        <v>363188</v>
      </c>
      <c r="L8852" s="143">
        <v>403838.4</v>
      </c>
      <c r="M8852" s="143">
        <v>411835.2</v>
      </c>
      <c r="N8852" s="143">
        <f t="shared" si="4726"/>
        <v>16333.949920927782</v>
      </c>
      <c r="O8852" s="143">
        <f t="shared" si="4727"/>
        <v>411835.2</v>
      </c>
      <c r="P8852" s="143">
        <f t="shared" si="4728"/>
        <v>363188</v>
      </c>
      <c r="Q8852" s="143">
        <f t="shared" si="4729"/>
        <v>298798.88748023193</v>
      </c>
      <c r="R8852" s="143">
        <f t="shared" si="4730"/>
        <v>189760.97496046388</v>
      </c>
      <c r="S8852" s="143">
        <f t="shared" si="4731"/>
        <v>387511.6</v>
      </c>
      <c r="T8852" s="143">
        <f t="shared" si="4732"/>
        <v>189510.69090328578</v>
      </c>
      <c r="U8852" s="194">
        <f t="shared" si="4733"/>
        <v>0.52179777664263627</v>
      </c>
      <c r="V8852" s="188" t="str">
        <f t="shared" si="4734"/>
        <v>MENOR</v>
      </c>
      <c r="W8852" s="188">
        <f t="shared" si="4735"/>
        <v>16333.949920927782</v>
      </c>
      <c r="X8852" s="143">
        <f t="shared" si="4736"/>
        <v>16334</v>
      </c>
    </row>
    <row r="8853" spans="1:24" ht="25.5" customHeight="1" x14ac:dyDescent="0.25">
      <c r="A8853" s="20" t="s">
        <v>42</v>
      </c>
      <c r="B8853" s="20">
        <v>87141</v>
      </c>
      <c r="C8853" s="26" t="s">
        <v>2373</v>
      </c>
      <c r="D8853" s="58" t="s">
        <v>2374</v>
      </c>
      <c r="E8853" s="20" t="s">
        <v>2058</v>
      </c>
      <c r="F8853" s="135" t="s">
        <v>334</v>
      </c>
      <c r="G8853" s="169">
        <v>11822</v>
      </c>
      <c r="H8853" s="36">
        <v>158.16999999999999</v>
      </c>
      <c r="I8853" s="50">
        <v>151.76</v>
      </c>
      <c r="J8853" s="155">
        <f t="shared" si="4725"/>
        <v>12321.334607274644</v>
      </c>
      <c r="K8853" s="182">
        <v>317016</v>
      </c>
      <c r="L8853" s="143">
        <v>349031.76</v>
      </c>
      <c r="M8853" s="143">
        <v>355943.28</v>
      </c>
      <c r="N8853" s="143">
        <f t="shared" si="4726"/>
        <v>12321.334607274644</v>
      </c>
      <c r="O8853" s="143">
        <f t="shared" si="4727"/>
        <v>355943.28</v>
      </c>
      <c r="P8853" s="143">
        <f t="shared" si="4728"/>
        <v>317016</v>
      </c>
      <c r="Q8853" s="143">
        <f t="shared" si="4729"/>
        <v>258578.09365181866</v>
      </c>
      <c r="R8853" s="143">
        <f t="shared" si="4730"/>
        <v>164668.66730363731</v>
      </c>
      <c r="S8853" s="143">
        <f t="shared" si="4731"/>
        <v>336479.64</v>
      </c>
      <c r="T8853" s="143">
        <f t="shared" si="4732"/>
        <v>165044.66621890134</v>
      </c>
      <c r="U8853" s="194">
        <f t="shared" si="4733"/>
        <v>0.52061935744221532</v>
      </c>
      <c r="V8853" s="188" t="str">
        <f t="shared" si="4734"/>
        <v>MENOR</v>
      </c>
      <c r="W8853" s="188">
        <f t="shared" si="4735"/>
        <v>12321.334607274644</v>
      </c>
      <c r="X8853" s="143">
        <f t="shared" si="4736"/>
        <v>12321</v>
      </c>
    </row>
    <row r="8854" spans="1:24" ht="25.5" customHeight="1" x14ac:dyDescent="0.25">
      <c r="A8854" s="20" t="s">
        <v>43</v>
      </c>
      <c r="B8854" s="20">
        <v>87141</v>
      </c>
      <c r="C8854" s="26" t="s">
        <v>2371</v>
      </c>
      <c r="D8854" s="58" t="s">
        <v>2372</v>
      </c>
      <c r="E8854" s="20" t="s">
        <v>2058</v>
      </c>
      <c r="F8854" s="135" t="s">
        <v>334</v>
      </c>
      <c r="G8854" s="169">
        <v>11822</v>
      </c>
      <c r="H8854" s="36">
        <v>158.16999999999999</v>
      </c>
      <c r="I8854" s="50">
        <v>151.76</v>
      </c>
      <c r="J8854" s="155">
        <f t="shared" si="4725"/>
        <v>12321.334607274644</v>
      </c>
      <c r="K8854" s="182">
        <v>311304</v>
      </c>
      <c r="L8854" s="143">
        <v>343262.64</v>
      </c>
      <c r="M8854" s="143">
        <v>350059.92</v>
      </c>
      <c r="N8854" s="143">
        <f t="shared" si="4726"/>
        <v>12321.334607274644</v>
      </c>
      <c r="O8854" s="143">
        <f t="shared" si="4727"/>
        <v>350059.92</v>
      </c>
      <c r="P8854" s="143">
        <f t="shared" si="4728"/>
        <v>311304</v>
      </c>
      <c r="Q8854" s="143">
        <f t="shared" si="4729"/>
        <v>254236.97365181864</v>
      </c>
      <c r="R8854" s="143">
        <f t="shared" si="4730"/>
        <v>161812.66730363731</v>
      </c>
      <c r="S8854" s="143">
        <f t="shared" si="4731"/>
        <v>330681.95999999996</v>
      </c>
      <c r="T8854" s="143">
        <f t="shared" si="4732"/>
        <v>162159.82674112837</v>
      </c>
      <c r="U8854" s="194">
        <f t="shared" si="4733"/>
        <v>0.52090505339195248</v>
      </c>
      <c r="V8854" s="188" t="str">
        <f t="shared" si="4734"/>
        <v>MENOR</v>
      </c>
      <c r="W8854" s="188">
        <f t="shared" si="4735"/>
        <v>12321.334607274644</v>
      </c>
      <c r="X8854" s="143">
        <f t="shared" si="4736"/>
        <v>12321</v>
      </c>
    </row>
    <row r="8855" spans="1:24" ht="25.5" customHeight="1" x14ac:dyDescent="0.25">
      <c r="A8855" s="20" t="s">
        <v>44</v>
      </c>
      <c r="B8855" s="20">
        <v>87141</v>
      </c>
      <c r="C8855" s="26" t="s">
        <v>2375</v>
      </c>
      <c r="D8855" s="58" t="s">
        <v>2376</v>
      </c>
      <c r="E8855" s="20" t="s">
        <v>2058</v>
      </c>
      <c r="F8855" s="135" t="s">
        <v>334</v>
      </c>
      <c r="G8855" s="169">
        <v>11822</v>
      </c>
      <c r="H8855" s="36">
        <v>158.16999999999999</v>
      </c>
      <c r="I8855" s="50">
        <v>151.76</v>
      </c>
      <c r="J8855" s="155">
        <f t="shared" si="4725"/>
        <v>12321.334607274644</v>
      </c>
      <c r="K8855" s="182">
        <v>233478</v>
      </c>
      <c r="L8855" s="143">
        <v>257446.98</v>
      </c>
      <c r="M8855" s="143">
        <v>262544.94</v>
      </c>
      <c r="N8855" s="143">
        <f t="shared" si="4726"/>
        <v>12321.334607274644</v>
      </c>
      <c r="O8855" s="143">
        <f t="shared" si="4727"/>
        <v>262544.94</v>
      </c>
      <c r="P8855" s="143">
        <f t="shared" si="4728"/>
        <v>233478</v>
      </c>
      <c r="Q8855" s="143">
        <f t="shared" si="4729"/>
        <v>191447.81365181867</v>
      </c>
      <c r="R8855" s="143">
        <f t="shared" si="4730"/>
        <v>122899.66730363732</v>
      </c>
      <c r="S8855" s="143">
        <f t="shared" si="4731"/>
        <v>248011.47</v>
      </c>
      <c r="T8855" s="143">
        <f t="shared" si="4732"/>
        <v>120088.19452522177</v>
      </c>
      <c r="U8855" s="194">
        <f t="shared" si="4733"/>
        <v>0.51434479704820912</v>
      </c>
      <c r="V8855" s="188" t="str">
        <f t="shared" si="4734"/>
        <v>MENOR</v>
      </c>
      <c r="W8855" s="188">
        <f t="shared" si="4735"/>
        <v>12321.334607274644</v>
      </c>
      <c r="X8855" s="143">
        <f t="shared" si="4736"/>
        <v>12321</v>
      </c>
    </row>
    <row r="8856" spans="1:24" ht="25.5" customHeight="1" x14ac:dyDescent="0.25">
      <c r="A8856" s="20" t="s">
        <v>45</v>
      </c>
      <c r="B8856" s="20">
        <v>87141</v>
      </c>
      <c r="C8856" s="26" t="s">
        <v>2569</v>
      </c>
      <c r="D8856" s="58" t="s">
        <v>2570</v>
      </c>
      <c r="E8856" s="20" t="s">
        <v>2058</v>
      </c>
      <c r="F8856" s="135" t="s">
        <v>334</v>
      </c>
      <c r="G8856" s="169">
        <v>11822</v>
      </c>
      <c r="H8856" s="36">
        <v>158.16999999999999</v>
      </c>
      <c r="I8856" s="50">
        <v>151.76</v>
      </c>
      <c r="J8856" s="155">
        <f t="shared" si="4725"/>
        <v>12321.334607274644</v>
      </c>
      <c r="K8856" s="182">
        <v>235620</v>
      </c>
      <c r="L8856" s="143">
        <v>257446.98</v>
      </c>
      <c r="M8856" s="143">
        <v>262544.94</v>
      </c>
      <c r="N8856" s="143">
        <f t="shared" si="4726"/>
        <v>12321.334607274644</v>
      </c>
      <c r="O8856" s="143">
        <f t="shared" si="4727"/>
        <v>262544.94</v>
      </c>
      <c r="P8856" s="143">
        <f t="shared" si="4728"/>
        <v>235620</v>
      </c>
      <c r="Q8856" s="143">
        <f t="shared" si="4729"/>
        <v>191983.31365181867</v>
      </c>
      <c r="R8856" s="143">
        <f t="shared" si="4730"/>
        <v>123970.66730363732</v>
      </c>
      <c r="S8856" s="143">
        <f t="shared" si="4731"/>
        <v>249082.47</v>
      </c>
      <c r="T8856" s="143">
        <f t="shared" si="4732"/>
        <v>120342.59682852414</v>
      </c>
      <c r="U8856" s="194">
        <f t="shared" si="4733"/>
        <v>0.51074864964147415</v>
      </c>
      <c r="V8856" s="188" t="str">
        <f t="shared" si="4734"/>
        <v>MENOR</v>
      </c>
      <c r="W8856" s="188">
        <f t="shared" si="4735"/>
        <v>12321.334607274644</v>
      </c>
      <c r="X8856" s="143">
        <f t="shared" si="4736"/>
        <v>12321</v>
      </c>
    </row>
    <row r="8857" spans="1:24" ht="25.5" customHeight="1" x14ac:dyDescent="0.25">
      <c r="A8857" s="20" t="s">
        <v>46</v>
      </c>
      <c r="B8857" s="20">
        <v>87141</v>
      </c>
      <c r="C8857" s="26" t="s">
        <v>2377</v>
      </c>
      <c r="D8857" s="58" t="s">
        <v>2378</v>
      </c>
      <c r="E8857" s="20" t="s">
        <v>2058</v>
      </c>
      <c r="F8857" s="135" t="s">
        <v>334</v>
      </c>
      <c r="G8857" s="169">
        <v>16771</v>
      </c>
      <c r="H8857" s="36">
        <v>158.16999999999999</v>
      </c>
      <c r="I8857" s="50">
        <v>151.76</v>
      </c>
      <c r="J8857" s="155">
        <f t="shared" si="4725"/>
        <v>17479.369201370584</v>
      </c>
      <c r="K8857" s="182">
        <v>239904</v>
      </c>
      <c r="L8857" s="143">
        <v>257446.98</v>
      </c>
      <c r="M8857" s="143">
        <v>262544.94</v>
      </c>
      <c r="N8857" s="143">
        <f t="shared" si="4726"/>
        <v>17479.369201370584</v>
      </c>
      <c r="O8857" s="143">
        <f t="shared" si="4727"/>
        <v>262544.94</v>
      </c>
      <c r="P8857" s="143">
        <f t="shared" si="4728"/>
        <v>239904</v>
      </c>
      <c r="Q8857" s="143">
        <f t="shared" si="4729"/>
        <v>194343.82230034267</v>
      </c>
      <c r="R8857" s="143">
        <f t="shared" si="4730"/>
        <v>128691.68460068529</v>
      </c>
      <c r="S8857" s="143">
        <f t="shared" si="4731"/>
        <v>251224.47</v>
      </c>
      <c r="T8857" s="143">
        <f t="shared" si="4732"/>
        <v>118307.74210954129</v>
      </c>
      <c r="U8857" s="194">
        <f t="shared" si="4733"/>
        <v>0.49314618392999404</v>
      </c>
      <c r="V8857" s="188" t="str">
        <f t="shared" si="4734"/>
        <v>MENOR</v>
      </c>
      <c r="W8857" s="188">
        <f t="shared" si="4735"/>
        <v>17479.369201370584</v>
      </c>
      <c r="X8857" s="143">
        <f t="shared" si="4736"/>
        <v>17479</v>
      </c>
    </row>
    <row r="8858" spans="1:24" ht="25.5" customHeight="1" x14ac:dyDescent="0.25">
      <c r="A8858" s="20" t="s">
        <v>47</v>
      </c>
      <c r="B8858" s="20">
        <v>87141</v>
      </c>
      <c r="C8858" s="26" t="s">
        <v>2764</v>
      </c>
      <c r="D8858" s="58" t="s">
        <v>2765</v>
      </c>
      <c r="E8858" s="20" t="s">
        <v>2058</v>
      </c>
      <c r="F8858" s="135" t="s">
        <v>334</v>
      </c>
      <c r="G8858" s="169">
        <v>15946</v>
      </c>
      <c r="H8858" s="36">
        <v>158.16999999999999</v>
      </c>
      <c r="I8858" s="50">
        <v>151.76</v>
      </c>
      <c r="J8858" s="155">
        <f t="shared" si="4725"/>
        <v>16619.523062730626</v>
      </c>
      <c r="K8858" s="182">
        <v>311304</v>
      </c>
      <c r="L8858" s="143">
        <v>349031.76</v>
      </c>
      <c r="M8858" s="143">
        <v>355943.28</v>
      </c>
      <c r="N8858" s="143">
        <f t="shared" si="4726"/>
        <v>16619.523062730626</v>
      </c>
      <c r="O8858" s="143">
        <f t="shared" si="4727"/>
        <v>355943.28</v>
      </c>
      <c r="P8858" s="143">
        <f t="shared" si="4728"/>
        <v>311304</v>
      </c>
      <c r="Q8858" s="143">
        <f t="shared" si="4729"/>
        <v>258224.64076568268</v>
      </c>
      <c r="R8858" s="143">
        <f t="shared" si="4730"/>
        <v>163961.76153136531</v>
      </c>
      <c r="S8858" s="143">
        <f t="shared" si="4731"/>
        <v>333623.64</v>
      </c>
      <c r="T8858" s="143">
        <f t="shared" si="4732"/>
        <v>162260.40452969953</v>
      </c>
      <c r="U8858" s="194">
        <f t="shared" si="4733"/>
        <v>0.52122813882796082</v>
      </c>
      <c r="V8858" s="188" t="str">
        <f t="shared" si="4734"/>
        <v>MENOR</v>
      </c>
      <c r="W8858" s="188">
        <f t="shared" si="4735"/>
        <v>16619.523062730626</v>
      </c>
      <c r="X8858" s="143">
        <f t="shared" si="4736"/>
        <v>16620</v>
      </c>
    </row>
    <row r="8859" spans="1:24" ht="25.5" customHeight="1" x14ac:dyDescent="0.25">
      <c r="A8859" s="20" t="s">
        <v>48</v>
      </c>
      <c r="B8859" s="20">
        <v>87141</v>
      </c>
      <c r="C8859" s="26" t="s">
        <v>2766</v>
      </c>
      <c r="D8859" s="58" t="s">
        <v>2767</v>
      </c>
      <c r="E8859" s="20" t="s">
        <v>2058</v>
      </c>
      <c r="F8859" s="135" t="s">
        <v>334</v>
      </c>
      <c r="G8859" s="169">
        <v>231753</v>
      </c>
      <c r="H8859" s="36">
        <v>158.16999999999999</v>
      </c>
      <c r="I8859" s="50">
        <v>151.76</v>
      </c>
      <c r="J8859" s="155">
        <f t="shared" si="4725"/>
        <v>241541.72384027412</v>
      </c>
      <c r="K8859" s="182">
        <v>311304</v>
      </c>
      <c r="L8859" s="143">
        <v>340378.08</v>
      </c>
      <c r="M8859" s="143">
        <v>347118.24</v>
      </c>
      <c r="N8859" s="143">
        <f t="shared" si="4726"/>
        <v>241541.72384027412</v>
      </c>
      <c r="O8859" s="143">
        <f t="shared" si="4727"/>
        <v>347118.24</v>
      </c>
      <c r="P8859" s="143">
        <f t="shared" si="4728"/>
        <v>311304</v>
      </c>
      <c r="Q8859" s="143">
        <f t="shared" si="4729"/>
        <v>310085.51096006855</v>
      </c>
      <c r="R8859" s="143">
        <f t="shared" si="4730"/>
        <v>276422.86192013707</v>
      </c>
      <c r="S8859" s="143">
        <f t="shared" si="4731"/>
        <v>329211.12</v>
      </c>
      <c r="T8859" s="143">
        <f t="shared" si="4732"/>
        <v>48265.923892010534</v>
      </c>
      <c r="U8859" s="194">
        <f t="shared" si="4733"/>
        <v>0.15504434216075133</v>
      </c>
      <c r="V8859" s="188" t="str">
        <f t="shared" si="4734"/>
        <v>MENOR</v>
      </c>
      <c r="W8859" s="188">
        <f t="shared" si="4735"/>
        <v>241541.72384027412</v>
      </c>
      <c r="X8859" s="143">
        <f t="shared" si="4736"/>
        <v>241542</v>
      </c>
    </row>
    <row r="8860" spans="1:24" ht="25.5" customHeight="1" x14ac:dyDescent="0.25">
      <c r="A8860" s="20" t="s">
        <v>49</v>
      </c>
      <c r="B8860" s="20">
        <v>87141</v>
      </c>
      <c r="C8860" s="26" t="s">
        <v>2386</v>
      </c>
      <c r="D8860" s="58" t="s">
        <v>2387</v>
      </c>
      <c r="E8860" s="20" t="s">
        <v>2058</v>
      </c>
      <c r="F8860" s="135" t="s">
        <v>334</v>
      </c>
      <c r="G8860" s="169">
        <v>15946</v>
      </c>
      <c r="H8860" s="36">
        <v>158.16999999999999</v>
      </c>
      <c r="I8860" s="50">
        <v>151.76</v>
      </c>
      <c r="J8860" s="155">
        <f t="shared" si="4725"/>
        <v>16619.523062730626</v>
      </c>
      <c r="K8860" s="182">
        <v>239904</v>
      </c>
      <c r="L8860" s="143">
        <v>255283.56</v>
      </c>
      <c r="M8860" s="143">
        <v>260338.68</v>
      </c>
      <c r="N8860" s="143">
        <f t="shared" si="4726"/>
        <v>16619.523062730626</v>
      </c>
      <c r="O8860" s="143">
        <f t="shared" si="4727"/>
        <v>260338.68</v>
      </c>
      <c r="P8860" s="143">
        <f t="shared" si="4728"/>
        <v>239904</v>
      </c>
      <c r="Q8860" s="143">
        <f t="shared" si="4729"/>
        <v>193036.44076568267</v>
      </c>
      <c r="R8860" s="143">
        <f t="shared" si="4730"/>
        <v>128261.76153136531</v>
      </c>
      <c r="S8860" s="143">
        <f t="shared" si="4731"/>
        <v>250121.34</v>
      </c>
      <c r="T8860" s="143">
        <f t="shared" si="4732"/>
        <v>117931.89025777687</v>
      </c>
      <c r="U8860" s="194">
        <f t="shared" si="4733"/>
        <v>0.49157950787722121</v>
      </c>
      <c r="V8860" s="188" t="str">
        <f t="shared" si="4734"/>
        <v>MENOR</v>
      </c>
      <c r="W8860" s="188">
        <f t="shared" si="4735"/>
        <v>16619.523062730626</v>
      </c>
      <c r="X8860" s="143">
        <f t="shared" si="4736"/>
        <v>16620</v>
      </c>
    </row>
    <row r="8861" spans="1:24" x14ac:dyDescent="0.25">
      <c r="A8861" s="15" t="s">
        <v>65</v>
      </c>
      <c r="B8861" s="27" t="s">
        <v>66</v>
      </c>
      <c r="C8861" s="18"/>
      <c r="D8861" s="18"/>
      <c r="E8861" s="27"/>
      <c r="F8861" s="34"/>
      <c r="G8861" s="138"/>
      <c r="H8861" s="18"/>
      <c r="I8861" s="18"/>
      <c r="J8861" s="138"/>
      <c r="K8861" s="183"/>
      <c r="L8861" s="147"/>
      <c r="M8861" s="147"/>
      <c r="N8861" s="147"/>
      <c r="O8861" s="147"/>
      <c r="P8861" s="147"/>
      <c r="Q8861" s="147"/>
      <c r="R8861" s="147"/>
      <c r="S8861" s="147"/>
      <c r="T8861" s="147"/>
      <c r="U8861" s="197"/>
      <c r="V8861" s="146"/>
      <c r="W8861" s="147"/>
      <c r="X8861" s="147"/>
    </row>
    <row r="8862" spans="1:24" x14ac:dyDescent="0.25">
      <c r="A8862" s="20" t="s">
        <v>67</v>
      </c>
      <c r="B8862" s="20">
        <v>87141</v>
      </c>
      <c r="C8862" s="21" t="s">
        <v>2388</v>
      </c>
      <c r="D8862" s="58" t="s">
        <v>2389</v>
      </c>
      <c r="E8862" s="20" t="s">
        <v>2058</v>
      </c>
      <c r="F8862" s="135" t="s">
        <v>334</v>
      </c>
      <c r="G8862" s="169">
        <v>23369</v>
      </c>
      <c r="H8862" s="36">
        <v>158.16999999999999</v>
      </c>
      <c r="I8862" s="50">
        <v>151.76</v>
      </c>
      <c r="J8862" s="155">
        <f t="shared" ref="J8862:J8870" si="4737">G8862*(H8862/I8862)</f>
        <v>24356.053835002636</v>
      </c>
      <c r="K8862" s="182">
        <v>506464</v>
      </c>
      <c r="L8862" s="143">
        <v>543499.18000000005</v>
      </c>
      <c r="M8862" s="143">
        <v>554261.54</v>
      </c>
      <c r="N8862" s="143">
        <f t="shared" ref="N8862:N8870" si="4738">MIN(J8862,K8862,L8862,M8862)</f>
        <v>24356.053835002636</v>
      </c>
      <c r="O8862" s="143">
        <f t="shared" ref="O8862:O8870" si="4739">MAX(J8862,K8862,L8862,M8862)</f>
        <v>554261.54</v>
      </c>
      <c r="P8862" s="143">
        <f t="shared" ref="P8862:P8870" si="4740">MEDIAN(J8862,K8862,L8862,M8862,)</f>
        <v>506464</v>
      </c>
      <c r="Q8862" s="143">
        <f t="shared" ref="Q8862:Q8870" si="4741">AVERAGE(J8862,K8862,L8862,M8862)</f>
        <v>407145.19345875067</v>
      </c>
      <c r="R8862" s="143">
        <f t="shared" ref="R8862:R8870" si="4742">AVERAGE(N8862,P8862)</f>
        <v>265410.02691750129</v>
      </c>
      <c r="S8862" s="143">
        <f t="shared" ref="S8862:S8870" si="4743">AVERAGE(O8862,P8862)</f>
        <v>530362.77</v>
      </c>
      <c r="T8862" s="143">
        <f t="shared" ref="T8862:T8870" si="4744">STDEVA(J8862,K8862,L8862,M8862)</f>
        <v>256012.61675420325</v>
      </c>
      <c r="U8862" s="194">
        <f t="shared" ref="U8862:U8870" si="4745">T8862/P8862</f>
        <v>0.50549025548549009</v>
      </c>
      <c r="V8862" s="188" t="str">
        <f t="shared" ref="V8862:V8870" si="4746">IF(U8862&lt;=70%,"MENOR",IF(AND(U8862&gt;70%,U8862&lt;=90%),"[PROM MEN-MED]","PROMEDIO"))</f>
        <v>MENOR</v>
      </c>
      <c r="W8862" s="188">
        <f t="shared" ref="W8862:W8870" si="4747">IF(U8862&lt;=70%,N8862,IF(AND(U8862&gt;70%,U8862&lt;=90%),R8862,Q8862))</f>
        <v>24356.053835002636</v>
      </c>
      <c r="X8862" s="143">
        <f t="shared" ref="X8862:X8870" si="4748">ROUND(W8862,0)</f>
        <v>24356</v>
      </c>
    </row>
    <row r="8863" spans="1:24" x14ac:dyDescent="0.25">
      <c r="A8863" s="20" t="s">
        <v>68</v>
      </c>
      <c r="B8863" s="20">
        <v>87141</v>
      </c>
      <c r="C8863" s="21" t="s">
        <v>2134</v>
      </c>
      <c r="D8863" s="84" t="s">
        <v>2385</v>
      </c>
      <c r="E8863" s="20" t="s">
        <v>2058</v>
      </c>
      <c r="F8863" s="135" t="s">
        <v>334</v>
      </c>
      <c r="G8863" s="169">
        <v>31342</v>
      </c>
      <c r="H8863" s="36">
        <v>158.16999999999999</v>
      </c>
      <c r="I8863" s="50">
        <v>151.76</v>
      </c>
      <c r="J8863" s="155">
        <f t="shared" si="4737"/>
        <v>32665.815366367951</v>
      </c>
      <c r="K8863" s="182">
        <v>235620</v>
      </c>
      <c r="L8863" s="143">
        <v>263937.24</v>
      </c>
      <c r="M8863" s="143">
        <v>269163.71999999997</v>
      </c>
      <c r="N8863" s="143">
        <f t="shared" si="4738"/>
        <v>32665.815366367951</v>
      </c>
      <c r="O8863" s="143">
        <f t="shared" si="4739"/>
        <v>269163.71999999997</v>
      </c>
      <c r="P8863" s="143">
        <f t="shared" si="4740"/>
        <v>235620</v>
      </c>
      <c r="Q8863" s="143">
        <f t="shared" si="4741"/>
        <v>200346.69384159197</v>
      </c>
      <c r="R8863" s="143">
        <f t="shared" si="4742"/>
        <v>134142.90768318396</v>
      </c>
      <c r="S8863" s="143">
        <f t="shared" si="4743"/>
        <v>252391.86</v>
      </c>
      <c r="T8863" s="143">
        <f t="shared" si="4744"/>
        <v>112754.34032086346</v>
      </c>
      <c r="U8863" s="194">
        <f t="shared" si="4745"/>
        <v>0.47854316408141695</v>
      </c>
      <c r="V8863" s="188" t="str">
        <f t="shared" si="4746"/>
        <v>MENOR</v>
      </c>
      <c r="W8863" s="188">
        <f t="shared" si="4747"/>
        <v>32665.815366367951</v>
      </c>
      <c r="X8863" s="143">
        <f t="shared" si="4748"/>
        <v>32666</v>
      </c>
    </row>
    <row r="8864" spans="1:24" x14ac:dyDescent="0.25">
      <c r="A8864" s="20" t="s">
        <v>69</v>
      </c>
      <c r="B8864" s="20">
        <v>87141</v>
      </c>
      <c r="C8864" s="21" t="s">
        <v>2135</v>
      </c>
      <c r="D8864" s="84" t="s">
        <v>2390</v>
      </c>
      <c r="E8864" s="20" t="s">
        <v>2058</v>
      </c>
      <c r="F8864" s="135" t="s">
        <v>334</v>
      </c>
      <c r="G8864" s="169">
        <v>31342</v>
      </c>
      <c r="H8864" s="36">
        <v>158.16999999999999</v>
      </c>
      <c r="I8864" s="50">
        <v>151.76</v>
      </c>
      <c r="J8864" s="155">
        <f t="shared" si="4737"/>
        <v>32665.815366367951</v>
      </c>
      <c r="K8864" s="182">
        <v>363188</v>
      </c>
      <c r="L8864" s="143">
        <v>397107.76</v>
      </c>
      <c r="M8864" s="143">
        <v>404971.28</v>
      </c>
      <c r="N8864" s="143">
        <f t="shared" si="4738"/>
        <v>32665.815366367951</v>
      </c>
      <c r="O8864" s="143">
        <f t="shared" si="4739"/>
        <v>404971.28</v>
      </c>
      <c r="P8864" s="143">
        <f t="shared" si="4740"/>
        <v>363188</v>
      </c>
      <c r="Q8864" s="143">
        <f t="shared" si="4741"/>
        <v>299483.21384159196</v>
      </c>
      <c r="R8864" s="143">
        <f t="shared" si="4742"/>
        <v>197926.90768318396</v>
      </c>
      <c r="S8864" s="143">
        <f t="shared" si="4743"/>
        <v>384079.64</v>
      </c>
      <c r="T8864" s="143">
        <f t="shared" si="4744"/>
        <v>178799.80240765639</v>
      </c>
      <c r="U8864" s="194">
        <f t="shared" si="4745"/>
        <v>0.49230647049918058</v>
      </c>
      <c r="V8864" s="188" t="str">
        <f t="shared" si="4746"/>
        <v>MENOR</v>
      </c>
      <c r="W8864" s="188">
        <f t="shared" si="4747"/>
        <v>32665.815366367951</v>
      </c>
      <c r="X8864" s="143">
        <f t="shared" si="4748"/>
        <v>32666</v>
      </c>
    </row>
    <row r="8865" spans="1:24" x14ac:dyDescent="0.25">
      <c r="A8865" s="20" t="s">
        <v>70</v>
      </c>
      <c r="B8865" s="20">
        <v>87141</v>
      </c>
      <c r="C8865" s="26" t="s">
        <v>2136</v>
      </c>
      <c r="D8865" s="58" t="s">
        <v>2391</v>
      </c>
      <c r="E8865" s="20" t="s">
        <v>2058</v>
      </c>
      <c r="F8865" s="135" t="s">
        <v>334</v>
      </c>
      <c r="G8865" s="169">
        <v>6873</v>
      </c>
      <c r="H8865" s="36">
        <v>158.16999999999999</v>
      </c>
      <c r="I8865" s="50">
        <v>151.76</v>
      </c>
      <c r="J8865" s="155">
        <f t="shared" si="4737"/>
        <v>7163.3000131787039</v>
      </c>
      <c r="K8865" s="182">
        <v>233478</v>
      </c>
      <c r="L8865" s="143">
        <v>255283.56</v>
      </c>
      <c r="M8865" s="143">
        <v>260338.68</v>
      </c>
      <c r="N8865" s="143">
        <f t="shared" si="4738"/>
        <v>7163.3000131787039</v>
      </c>
      <c r="O8865" s="143">
        <f t="shared" si="4739"/>
        <v>260338.68</v>
      </c>
      <c r="P8865" s="143">
        <f t="shared" si="4740"/>
        <v>233478</v>
      </c>
      <c r="Q8865" s="143">
        <f t="shared" si="4741"/>
        <v>189065.88500329468</v>
      </c>
      <c r="R8865" s="143">
        <f t="shared" si="4742"/>
        <v>120320.65000658935</v>
      </c>
      <c r="S8865" s="143">
        <f t="shared" si="4743"/>
        <v>246908.34</v>
      </c>
      <c r="T8865" s="143">
        <f t="shared" si="4744"/>
        <v>121827.17016765817</v>
      </c>
      <c r="U8865" s="194">
        <f t="shared" si="4745"/>
        <v>0.52179293195786403</v>
      </c>
      <c r="V8865" s="188" t="str">
        <f t="shared" si="4746"/>
        <v>MENOR</v>
      </c>
      <c r="W8865" s="188">
        <f t="shared" si="4747"/>
        <v>7163.3000131787039</v>
      </c>
      <c r="X8865" s="143">
        <f t="shared" si="4748"/>
        <v>7163</v>
      </c>
    </row>
    <row r="8866" spans="1:24" x14ac:dyDescent="0.25">
      <c r="A8866" s="20" t="s">
        <v>71</v>
      </c>
      <c r="B8866" s="20">
        <v>87141</v>
      </c>
      <c r="C8866" s="21" t="s">
        <v>2137</v>
      </c>
      <c r="D8866" s="58" t="s">
        <v>2392</v>
      </c>
      <c r="E8866" s="20" t="s">
        <v>2058</v>
      </c>
      <c r="F8866" s="135" t="s">
        <v>334</v>
      </c>
      <c r="G8866" s="169">
        <v>64059</v>
      </c>
      <c r="H8866" s="36">
        <v>158.16999999999999</v>
      </c>
      <c r="I8866" s="50">
        <v>151.76</v>
      </c>
      <c r="J8866" s="155">
        <f t="shared" si="4737"/>
        <v>66764.707630469158</v>
      </c>
      <c r="K8866" s="182">
        <v>622608</v>
      </c>
      <c r="L8866" s="143">
        <v>686525.28</v>
      </c>
      <c r="M8866" s="143">
        <v>700119.84</v>
      </c>
      <c r="N8866" s="143">
        <f t="shared" si="4738"/>
        <v>66764.707630469158</v>
      </c>
      <c r="O8866" s="143">
        <f t="shared" si="4739"/>
        <v>700119.84</v>
      </c>
      <c r="P8866" s="143">
        <f t="shared" si="4740"/>
        <v>622608</v>
      </c>
      <c r="Q8866" s="143">
        <f t="shared" si="4741"/>
        <v>519004.45690761728</v>
      </c>
      <c r="R8866" s="143">
        <f t="shared" si="4742"/>
        <v>344686.35381523456</v>
      </c>
      <c r="S8866" s="143">
        <f t="shared" si="4743"/>
        <v>661363.91999999993</v>
      </c>
      <c r="T8866" s="143">
        <f t="shared" si="4744"/>
        <v>303381.21955157508</v>
      </c>
      <c r="U8866" s="194">
        <f t="shared" si="4745"/>
        <v>0.48727484958685896</v>
      </c>
      <c r="V8866" s="188" t="str">
        <f t="shared" si="4746"/>
        <v>MENOR</v>
      </c>
      <c r="W8866" s="188">
        <f t="shared" si="4747"/>
        <v>66764.707630469158</v>
      </c>
      <c r="X8866" s="143">
        <f t="shared" si="4748"/>
        <v>66765</v>
      </c>
    </row>
    <row r="8867" spans="1:24" ht="24" customHeight="1" x14ac:dyDescent="0.25">
      <c r="A8867" s="20" t="s">
        <v>72</v>
      </c>
      <c r="B8867" s="20">
        <v>87141</v>
      </c>
      <c r="C8867" s="26" t="s">
        <v>2393</v>
      </c>
      <c r="D8867" s="84" t="s">
        <v>2394</v>
      </c>
      <c r="E8867" s="20" t="s">
        <v>2058</v>
      </c>
      <c r="F8867" s="135" t="s">
        <v>334</v>
      </c>
      <c r="G8867" s="169">
        <v>21444</v>
      </c>
      <c r="H8867" s="36">
        <v>158.16999999999999</v>
      </c>
      <c r="I8867" s="50">
        <v>151.76</v>
      </c>
      <c r="J8867" s="155">
        <f t="shared" si="4737"/>
        <v>22349.746178176068</v>
      </c>
      <c r="K8867" s="182">
        <v>235620</v>
      </c>
      <c r="L8867" s="143">
        <v>255283.56</v>
      </c>
      <c r="M8867" s="143">
        <v>260338.68</v>
      </c>
      <c r="N8867" s="143">
        <f t="shared" si="4738"/>
        <v>22349.746178176068</v>
      </c>
      <c r="O8867" s="143">
        <f t="shared" si="4739"/>
        <v>260338.68</v>
      </c>
      <c r="P8867" s="143">
        <f t="shared" si="4740"/>
        <v>235620</v>
      </c>
      <c r="Q8867" s="143">
        <f t="shared" si="4741"/>
        <v>193397.996544544</v>
      </c>
      <c r="R8867" s="143">
        <f t="shared" si="4742"/>
        <v>128984.87308908804</v>
      </c>
      <c r="S8867" s="143">
        <f t="shared" si="4743"/>
        <v>247979.34</v>
      </c>
      <c r="T8867" s="143">
        <f t="shared" si="4744"/>
        <v>114529.58801822216</v>
      </c>
      <c r="U8867" s="194">
        <f t="shared" si="4745"/>
        <v>0.48607753169604517</v>
      </c>
      <c r="V8867" s="188" t="str">
        <f t="shared" si="4746"/>
        <v>MENOR</v>
      </c>
      <c r="W8867" s="188">
        <f t="shared" si="4747"/>
        <v>22349.746178176068</v>
      </c>
      <c r="X8867" s="143">
        <f t="shared" si="4748"/>
        <v>22350</v>
      </c>
    </row>
    <row r="8868" spans="1:24" ht="24" customHeight="1" x14ac:dyDescent="0.25">
      <c r="A8868" s="20" t="s">
        <v>73</v>
      </c>
      <c r="B8868" s="20">
        <v>87141</v>
      </c>
      <c r="C8868" s="26" t="s">
        <v>2138</v>
      </c>
      <c r="D8868" s="84" t="s">
        <v>2395</v>
      </c>
      <c r="E8868" s="20" t="s">
        <v>2058</v>
      </c>
      <c r="F8868" s="135" t="s">
        <v>334</v>
      </c>
      <c r="G8868" s="169">
        <v>46464</v>
      </c>
      <c r="H8868" s="36">
        <v>158.16999999999999</v>
      </c>
      <c r="I8868" s="50">
        <v>151.76</v>
      </c>
      <c r="J8868" s="155">
        <f t="shared" si="4737"/>
        <v>48426.534528202428</v>
      </c>
      <c r="K8868" s="182">
        <v>181594</v>
      </c>
      <c r="L8868" s="143">
        <v>195188.56</v>
      </c>
      <c r="M8868" s="143">
        <v>199053.68</v>
      </c>
      <c r="N8868" s="143">
        <f t="shared" si="4738"/>
        <v>48426.534528202428</v>
      </c>
      <c r="O8868" s="143">
        <f t="shared" si="4739"/>
        <v>199053.68</v>
      </c>
      <c r="P8868" s="143">
        <f t="shared" si="4740"/>
        <v>181594</v>
      </c>
      <c r="Q8868" s="143">
        <f t="shared" si="4741"/>
        <v>156065.69363205059</v>
      </c>
      <c r="R8868" s="143">
        <f t="shared" si="4742"/>
        <v>115010.26726410122</v>
      </c>
      <c r="S8868" s="143">
        <f t="shared" si="4743"/>
        <v>190323.84</v>
      </c>
      <c r="T8868" s="143">
        <f t="shared" si="4744"/>
        <v>72149.032433833025</v>
      </c>
      <c r="U8868" s="194">
        <f t="shared" si="4745"/>
        <v>0.39730956107488696</v>
      </c>
      <c r="V8868" s="188" t="str">
        <f t="shared" si="4746"/>
        <v>MENOR</v>
      </c>
      <c r="W8868" s="188">
        <f t="shared" si="4747"/>
        <v>48426.534528202428</v>
      </c>
      <c r="X8868" s="143">
        <f t="shared" si="4748"/>
        <v>48427</v>
      </c>
    </row>
    <row r="8869" spans="1:24" ht="24" customHeight="1" x14ac:dyDescent="0.25">
      <c r="A8869" s="20" t="s">
        <v>74</v>
      </c>
      <c r="B8869" s="20">
        <v>87141</v>
      </c>
      <c r="C8869" s="26" t="s">
        <v>2139</v>
      </c>
      <c r="D8869" s="58" t="s">
        <v>2396</v>
      </c>
      <c r="E8869" s="20" t="s">
        <v>2058</v>
      </c>
      <c r="F8869" s="135" t="s">
        <v>334</v>
      </c>
      <c r="G8869" s="169">
        <v>33817</v>
      </c>
      <c r="H8869" s="36">
        <v>158.16999999999999</v>
      </c>
      <c r="I8869" s="50">
        <v>151.76</v>
      </c>
      <c r="J8869" s="155">
        <f t="shared" si="4737"/>
        <v>35245.353782287828</v>
      </c>
      <c r="K8869" s="182">
        <v>239904</v>
      </c>
      <c r="L8869" s="143">
        <v>263937.24</v>
      </c>
      <c r="M8869" s="143">
        <v>269163.71999999997</v>
      </c>
      <c r="N8869" s="143">
        <f t="shared" si="4738"/>
        <v>35245.353782287828</v>
      </c>
      <c r="O8869" s="143">
        <f t="shared" si="4739"/>
        <v>269163.71999999997</v>
      </c>
      <c r="P8869" s="143">
        <f t="shared" si="4740"/>
        <v>239904</v>
      </c>
      <c r="Q8869" s="143">
        <f t="shared" si="4741"/>
        <v>202062.57844557194</v>
      </c>
      <c r="R8869" s="143">
        <f t="shared" si="4742"/>
        <v>137574.6768911439</v>
      </c>
      <c r="S8869" s="143">
        <f t="shared" si="4743"/>
        <v>254533.86</v>
      </c>
      <c r="T8869" s="143">
        <f t="shared" si="4744"/>
        <v>111938.96636114248</v>
      </c>
      <c r="U8869" s="194">
        <f t="shared" si="4745"/>
        <v>0.46659899943786881</v>
      </c>
      <c r="V8869" s="188" t="str">
        <f t="shared" si="4746"/>
        <v>MENOR</v>
      </c>
      <c r="W8869" s="188">
        <f t="shared" si="4747"/>
        <v>35245.353782287828</v>
      </c>
      <c r="X8869" s="143">
        <f t="shared" si="4748"/>
        <v>35245</v>
      </c>
    </row>
    <row r="8870" spans="1:24" ht="31.5" customHeight="1" x14ac:dyDescent="0.25">
      <c r="A8870" s="20" t="s">
        <v>75</v>
      </c>
      <c r="B8870" s="20">
        <v>87141</v>
      </c>
      <c r="C8870" s="21" t="s">
        <v>2140</v>
      </c>
      <c r="D8870" s="58" t="s">
        <v>2397</v>
      </c>
      <c r="E8870" s="20" t="s">
        <v>2058</v>
      </c>
      <c r="F8870" s="135" t="s">
        <v>334</v>
      </c>
      <c r="G8870" s="169">
        <v>16771</v>
      </c>
      <c r="H8870" s="36">
        <v>158.16999999999999</v>
      </c>
      <c r="I8870" s="50">
        <v>151.76</v>
      </c>
      <c r="J8870" s="155">
        <f t="shared" si="4737"/>
        <v>17479.369201370584</v>
      </c>
      <c r="K8870" s="182">
        <v>235620</v>
      </c>
      <c r="L8870" s="143">
        <v>268264.08</v>
      </c>
      <c r="M8870" s="143">
        <v>273576.24</v>
      </c>
      <c r="N8870" s="143">
        <f t="shared" si="4738"/>
        <v>17479.369201370584</v>
      </c>
      <c r="O8870" s="143">
        <f t="shared" si="4739"/>
        <v>273576.24</v>
      </c>
      <c r="P8870" s="143">
        <f t="shared" si="4740"/>
        <v>235620</v>
      </c>
      <c r="Q8870" s="143">
        <f t="shared" si="4741"/>
        <v>198734.92230034265</v>
      </c>
      <c r="R8870" s="143">
        <f t="shared" si="4742"/>
        <v>126549.68460068529</v>
      </c>
      <c r="S8870" s="143">
        <f t="shared" si="4743"/>
        <v>254598.12</v>
      </c>
      <c r="T8870" s="143">
        <f t="shared" si="4744"/>
        <v>121996.73642024054</v>
      </c>
      <c r="U8870" s="194">
        <f t="shared" si="4745"/>
        <v>0.51776901969374645</v>
      </c>
      <c r="V8870" s="188" t="str">
        <f t="shared" si="4746"/>
        <v>MENOR</v>
      </c>
      <c r="W8870" s="188">
        <f t="shared" si="4747"/>
        <v>17479.369201370584</v>
      </c>
      <c r="X8870" s="143">
        <f t="shared" si="4748"/>
        <v>17479</v>
      </c>
    </row>
    <row r="8871" spans="1:24" x14ac:dyDescent="0.25">
      <c r="A8871" s="15" t="s">
        <v>88</v>
      </c>
      <c r="B8871" s="27" t="s">
        <v>89</v>
      </c>
      <c r="C8871" s="18"/>
      <c r="D8871" s="18"/>
      <c r="E8871" s="27"/>
      <c r="F8871" s="34"/>
      <c r="G8871" s="138"/>
      <c r="H8871" s="18"/>
      <c r="I8871" s="18"/>
      <c r="J8871" s="138"/>
      <c r="K8871" s="183"/>
      <c r="L8871" s="147"/>
      <c r="M8871" s="147"/>
      <c r="N8871" s="147"/>
      <c r="O8871" s="147"/>
      <c r="P8871" s="147"/>
      <c r="Q8871" s="147"/>
      <c r="R8871" s="147"/>
      <c r="S8871" s="147"/>
      <c r="T8871" s="147"/>
      <c r="U8871" s="197"/>
      <c r="V8871" s="146"/>
      <c r="W8871" s="147"/>
      <c r="X8871" s="147"/>
    </row>
    <row r="8872" spans="1:24" ht="38.25" customHeight="1" x14ac:dyDescent="0.25">
      <c r="A8872" s="20" t="s">
        <v>90</v>
      </c>
      <c r="B8872" s="20">
        <v>87141</v>
      </c>
      <c r="C8872" s="31" t="s">
        <v>2398</v>
      </c>
      <c r="D8872" s="84" t="s">
        <v>2399</v>
      </c>
      <c r="E8872" s="20" t="s">
        <v>2058</v>
      </c>
      <c r="F8872" s="135" t="s">
        <v>334</v>
      </c>
      <c r="G8872" s="169">
        <v>23645</v>
      </c>
      <c r="H8872" s="36">
        <v>158.16999999999999</v>
      </c>
      <c r="I8872" s="50">
        <v>151.76</v>
      </c>
      <c r="J8872" s="155">
        <f t="shared" ref="J8872:J8891" si="4749">G8872*(H8872/I8872)</f>
        <v>24643.711452293097</v>
      </c>
      <c r="K8872" s="182">
        <v>544782</v>
      </c>
      <c r="L8872" s="143">
        <v>585565.68000000005</v>
      </c>
      <c r="M8872" s="143">
        <v>597161.04</v>
      </c>
      <c r="N8872" s="143">
        <f t="shared" ref="N8872:N8891" si="4750">MIN(J8872,K8872,L8872,M8872)</f>
        <v>24643.711452293097</v>
      </c>
      <c r="O8872" s="143">
        <f t="shared" ref="O8872:O8891" si="4751">MAX(J8872,K8872,L8872,M8872)</f>
        <v>597161.04</v>
      </c>
      <c r="P8872" s="143">
        <f t="shared" ref="P8872:P8891" si="4752">MEDIAN(J8872,K8872,L8872,M8872,)</f>
        <v>544782</v>
      </c>
      <c r="Q8872" s="143">
        <f t="shared" ref="Q8872:Q8891" si="4753">AVERAGE(J8872,K8872,L8872,M8872)</f>
        <v>438038.1078630733</v>
      </c>
      <c r="R8872" s="143">
        <f t="shared" ref="R8872:R8891" si="4754">AVERAGE(N8872,P8872)</f>
        <v>284712.85572614655</v>
      </c>
      <c r="S8872" s="143">
        <f t="shared" ref="S8872:S8891" si="4755">AVERAGE(O8872,P8872)</f>
        <v>570971.52</v>
      </c>
      <c r="T8872" s="143">
        <f t="shared" ref="T8872:T8891" si="4756">STDEVA(J8872,K8872,L8872,M8872)</f>
        <v>276510.20328663109</v>
      </c>
      <c r="U8872" s="194">
        <f t="shared" ref="U8872:U8891" si="4757">T8872/P8872</f>
        <v>0.50756119564638902</v>
      </c>
      <c r="V8872" s="188" t="str">
        <f t="shared" ref="V8872:V8891" si="4758">IF(U8872&lt;=70%,"MENOR",IF(AND(U8872&gt;70%,U8872&lt;=90%),"[PROM MEN-MED]","PROMEDIO"))</f>
        <v>MENOR</v>
      </c>
      <c r="W8872" s="188">
        <f t="shared" ref="W8872:W8891" si="4759">IF(U8872&lt;=70%,N8872,IF(AND(U8872&gt;70%,U8872&lt;=90%),R8872,Q8872))</f>
        <v>24643.711452293097</v>
      </c>
      <c r="X8872" s="143">
        <f t="shared" ref="X8872:X8891" si="4760">ROUND(W8872,0)</f>
        <v>24644</v>
      </c>
    </row>
    <row r="8873" spans="1:24" ht="38.25" customHeight="1" x14ac:dyDescent="0.25">
      <c r="A8873" s="20" t="s">
        <v>91</v>
      </c>
      <c r="B8873" s="20">
        <v>87141</v>
      </c>
      <c r="C8873" s="31" t="s">
        <v>2400</v>
      </c>
      <c r="D8873" s="84" t="s">
        <v>2401</v>
      </c>
      <c r="E8873" s="20" t="s">
        <v>2058</v>
      </c>
      <c r="F8873" s="135" t="s">
        <v>334</v>
      </c>
      <c r="G8873" s="169">
        <v>25844</v>
      </c>
      <c r="H8873" s="36">
        <v>158.16999999999999</v>
      </c>
      <c r="I8873" s="50">
        <v>151.76</v>
      </c>
      <c r="J8873" s="155">
        <f t="shared" si="4749"/>
        <v>26935.592250922509</v>
      </c>
      <c r="K8873" s="182">
        <v>118881</v>
      </c>
      <c r="L8873" s="143">
        <v>129805.2</v>
      </c>
      <c r="M8873" s="143">
        <v>132375.6</v>
      </c>
      <c r="N8873" s="143">
        <f t="shared" si="4750"/>
        <v>26935.592250922509</v>
      </c>
      <c r="O8873" s="143">
        <f t="shared" si="4751"/>
        <v>132375.6</v>
      </c>
      <c r="P8873" s="143">
        <f t="shared" si="4752"/>
        <v>118881</v>
      </c>
      <c r="Q8873" s="143">
        <f t="shared" si="4753"/>
        <v>101999.34806273063</v>
      </c>
      <c r="R8873" s="143">
        <f t="shared" si="4754"/>
        <v>72908.29612546126</v>
      </c>
      <c r="S8873" s="143">
        <f t="shared" si="4755"/>
        <v>125628.3</v>
      </c>
      <c r="T8873" s="143">
        <f t="shared" si="4756"/>
        <v>50383.329559222497</v>
      </c>
      <c r="U8873" s="194">
        <f t="shared" si="4757"/>
        <v>0.42381313716424407</v>
      </c>
      <c r="V8873" s="188" t="str">
        <f t="shared" si="4758"/>
        <v>MENOR</v>
      </c>
      <c r="W8873" s="188">
        <f t="shared" si="4759"/>
        <v>26935.592250922509</v>
      </c>
      <c r="X8873" s="143">
        <f t="shared" si="4760"/>
        <v>26936</v>
      </c>
    </row>
    <row r="8874" spans="1:24" ht="38.25" customHeight="1" x14ac:dyDescent="0.25">
      <c r="A8874" s="20" t="s">
        <v>92</v>
      </c>
      <c r="B8874" s="20">
        <v>87141</v>
      </c>
      <c r="C8874" s="31" t="s">
        <v>2150</v>
      </c>
      <c r="D8874" s="84" t="s">
        <v>2151</v>
      </c>
      <c r="E8874" s="20" t="s">
        <v>2058</v>
      </c>
      <c r="F8874" s="135" t="s">
        <v>334</v>
      </c>
      <c r="G8874" s="169">
        <v>11822</v>
      </c>
      <c r="H8874" s="36">
        <v>158.16999999999999</v>
      </c>
      <c r="I8874" s="50">
        <v>151.76</v>
      </c>
      <c r="J8874" s="155">
        <f t="shared" si="4749"/>
        <v>12321.334607274644</v>
      </c>
      <c r="K8874" s="182">
        <v>363188</v>
      </c>
      <c r="L8874" s="143">
        <v>397107.76</v>
      </c>
      <c r="M8874" s="143">
        <v>404971.28</v>
      </c>
      <c r="N8874" s="143">
        <f t="shared" si="4750"/>
        <v>12321.334607274644</v>
      </c>
      <c r="O8874" s="143">
        <f t="shared" si="4751"/>
        <v>404971.28</v>
      </c>
      <c r="P8874" s="143">
        <f t="shared" si="4752"/>
        <v>363188</v>
      </c>
      <c r="Q8874" s="143">
        <f t="shared" si="4753"/>
        <v>294397.09365181869</v>
      </c>
      <c r="R8874" s="143">
        <f t="shared" si="4754"/>
        <v>187754.66730363731</v>
      </c>
      <c r="S8874" s="143">
        <f t="shared" si="4755"/>
        <v>384079.64</v>
      </c>
      <c r="T8874" s="143">
        <f t="shared" si="4756"/>
        <v>188922.43055904328</v>
      </c>
      <c r="U8874" s="194">
        <f t="shared" si="4757"/>
        <v>0.52017806358977525</v>
      </c>
      <c r="V8874" s="188" t="str">
        <f t="shared" si="4758"/>
        <v>MENOR</v>
      </c>
      <c r="W8874" s="188">
        <f t="shared" si="4759"/>
        <v>12321.334607274644</v>
      </c>
      <c r="X8874" s="143">
        <f t="shared" si="4760"/>
        <v>12321</v>
      </c>
    </row>
    <row r="8875" spans="1:24" ht="38.25" customHeight="1" x14ac:dyDescent="0.25">
      <c r="A8875" s="20" t="s">
        <v>93</v>
      </c>
      <c r="B8875" s="20">
        <v>87141</v>
      </c>
      <c r="C8875" s="31" t="s">
        <v>2402</v>
      </c>
      <c r="D8875" s="84" t="s">
        <v>2403</v>
      </c>
      <c r="E8875" s="20" t="s">
        <v>2058</v>
      </c>
      <c r="F8875" s="135" t="s">
        <v>334</v>
      </c>
      <c r="G8875" s="169">
        <v>25568</v>
      </c>
      <c r="H8875" s="36">
        <v>158.16999999999999</v>
      </c>
      <c r="I8875" s="50">
        <v>151.76</v>
      </c>
      <c r="J8875" s="155">
        <f t="shared" si="4749"/>
        <v>26647.934633632052</v>
      </c>
      <c r="K8875" s="182">
        <v>311304</v>
      </c>
      <c r="L8875" s="143">
        <v>346147.2</v>
      </c>
      <c r="M8875" s="143">
        <v>353001.6</v>
      </c>
      <c r="N8875" s="143">
        <f t="shared" si="4750"/>
        <v>26647.934633632052</v>
      </c>
      <c r="O8875" s="143">
        <f t="shared" si="4751"/>
        <v>353001.6</v>
      </c>
      <c r="P8875" s="143">
        <f t="shared" si="4752"/>
        <v>311304</v>
      </c>
      <c r="Q8875" s="143">
        <f t="shared" si="4753"/>
        <v>259275.18365840803</v>
      </c>
      <c r="R8875" s="143">
        <f t="shared" si="4754"/>
        <v>168975.96731681604</v>
      </c>
      <c r="S8875" s="143">
        <f t="shared" si="4755"/>
        <v>332152.8</v>
      </c>
      <c r="T8875" s="143">
        <f t="shared" si="4756"/>
        <v>156155.7161534958</v>
      </c>
      <c r="U8875" s="194">
        <f t="shared" si="4757"/>
        <v>0.50161808442389366</v>
      </c>
      <c r="V8875" s="188" t="str">
        <f t="shared" si="4758"/>
        <v>MENOR</v>
      </c>
      <c r="W8875" s="188">
        <f t="shared" si="4759"/>
        <v>26647.934633632052</v>
      </c>
      <c r="X8875" s="143">
        <f t="shared" si="4760"/>
        <v>26648</v>
      </c>
    </row>
    <row r="8876" spans="1:24" ht="38.25" customHeight="1" x14ac:dyDescent="0.25">
      <c r="A8876" s="20" t="s">
        <v>94</v>
      </c>
      <c r="B8876" s="20">
        <v>87141</v>
      </c>
      <c r="C8876" s="31" t="s">
        <v>2740</v>
      </c>
      <c r="D8876" s="58" t="s">
        <v>2741</v>
      </c>
      <c r="E8876" s="20" t="s">
        <v>2058</v>
      </c>
      <c r="F8876" s="135" t="s">
        <v>334</v>
      </c>
      <c r="G8876" s="169">
        <v>16771</v>
      </c>
      <c r="H8876" s="36">
        <v>158.16999999999999</v>
      </c>
      <c r="I8876" s="50">
        <v>151.76</v>
      </c>
      <c r="J8876" s="155">
        <f t="shared" si="4749"/>
        <v>17479.369201370584</v>
      </c>
      <c r="K8876" s="182">
        <v>309876</v>
      </c>
      <c r="L8876" s="143">
        <v>338124.51750000002</v>
      </c>
      <c r="M8876" s="143">
        <v>344820.05249999999</v>
      </c>
      <c r="N8876" s="143">
        <f t="shared" si="4750"/>
        <v>17479.369201370584</v>
      </c>
      <c r="O8876" s="143">
        <f t="shared" si="4751"/>
        <v>344820.05249999999</v>
      </c>
      <c r="P8876" s="143">
        <f t="shared" si="4752"/>
        <v>309876</v>
      </c>
      <c r="Q8876" s="143">
        <f t="shared" si="4753"/>
        <v>252574.98480034265</v>
      </c>
      <c r="R8876" s="143">
        <f t="shared" si="4754"/>
        <v>163677.68460068529</v>
      </c>
      <c r="S8876" s="143">
        <f t="shared" si="4755"/>
        <v>327348.02625</v>
      </c>
      <c r="T8876" s="143">
        <f t="shared" si="4756"/>
        <v>157460.29116025323</v>
      </c>
      <c r="U8876" s="194">
        <f t="shared" si="4757"/>
        <v>0.50813967896917878</v>
      </c>
      <c r="V8876" s="188" t="str">
        <f t="shared" si="4758"/>
        <v>MENOR</v>
      </c>
      <c r="W8876" s="188">
        <f t="shared" si="4759"/>
        <v>17479.369201370584</v>
      </c>
      <c r="X8876" s="143">
        <f t="shared" si="4760"/>
        <v>17479</v>
      </c>
    </row>
    <row r="8877" spans="1:24" ht="38.25" customHeight="1" x14ac:dyDescent="0.25">
      <c r="A8877" s="20" t="s">
        <v>95</v>
      </c>
      <c r="B8877" s="20">
        <v>87141</v>
      </c>
      <c r="C8877" s="31" t="s">
        <v>2152</v>
      </c>
      <c r="D8877" s="84" t="s">
        <v>2153</v>
      </c>
      <c r="E8877" s="20" t="s">
        <v>2058</v>
      </c>
      <c r="F8877" s="135" t="s">
        <v>334</v>
      </c>
      <c r="G8877" s="169">
        <v>12372</v>
      </c>
      <c r="H8877" s="36">
        <v>158.16999999999999</v>
      </c>
      <c r="I8877" s="50">
        <v>151.76</v>
      </c>
      <c r="J8877" s="155">
        <f t="shared" si="4749"/>
        <v>12894.56536636795</v>
      </c>
      <c r="K8877" s="182">
        <v>239963.5</v>
      </c>
      <c r="L8877" s="143">
        <v>271268.83</v>
      </c>
      <c r="M8877" s="143">
        <v>276640.49</v>
      </c>
      <c r="N8877" s="143">
        <f t="shared" si="4750"/>
        <v>12894.56536636795</v>
      </c>
      <c r="O8877" s="143">
        <f t="shared" si="4751"/>
        <v>276640.49</v>
      </c>
      <c r="P8877" s="143">
        <f t="shared" si="4752"/>
        <v>239963.5</v>
      </c>
      <c r="Q8877" s="143">
        <f t="shared" si="4753"/>
        <v>200191.846341592</v>
      </c>
      <c r="R8877" s="143">
        <f t="shared" si="4754"/>
        <v>126429.03268318398</v>
      </c>
      <c r="S8877" s="143">
        <f t="shared" si="4755"/>
        <v>258301.995</v>
      </c>
      <c r="T8877" s="143">
        <f t="shared" si="4756"/>
        <v>125907.88778391952</v>
      </c>
      <c r="U8877" s="194">
        <f t="shared" si="4757"/>
        <v>0.52469599661581667</v>
      </c>
      <c r="V8877" s="188" t="str">
        <f t="shared" si="4758"/>
        <v>MENOR</v>
      </c>
      <c r="W8877" s="188">
        <f t="shared" si="4759"/>
        <v>12894.56536636795</v>
      </c>
      <c r="X8877" s="143">
        <f t="shared" si="4760"/>
        <v>12895</v>
      </c>
    </row>
    <row r="8878" spans="1:24" ht="38.25" customHeight="1" x14ac:dyDescent="0.25">
      <c r="A8878" s="20" t="s">
        <v>96</v>
      </c>
      <c r="B8878" s="20">
        <v>87141</v>
      </c>
      <c r="C8878" s="31" t="s">
        <v>2154</v>
      </c>
      <c r="D8878" s="84" t="s">
        <v>2155</v>
      </c>
      <c r="E8878" s="20" t="s">
        <v>2058</v>
      </c>
      <c r="F8878" s="135" t="s">
        <v>334</v>
      </c>
      <c r="G8878" s="169">
        <v>178619</v>
      </c>
      <c r="H8878" s="36">
        <v>158.16999999999999</v>
      </c>
      <c r="I8878" s="50">
        <v>151.76</v>
      </c>
      <c r="J8878" s="155">
        <f t="shared" si="4749"/>
        <v>186163.4635608856</v>
      </c>
      <c r="K8878" s="182">
        <v>244366.5</v>
      </c>
      <c r="L8878" s="143">
        <v>257927.74</v>
      </c>
      <c r="M8878" s="143">
        <v>263035.21999999997</v>
      </c>
      <c r="N8878" s="143">
        <f t="shared" si="4750"/>
        <v>186163.4635608856</v>
      </c>
      <c r="O8878" s="143">
        <f t="shared" si="4751"/>
        <v>263035.21999999997</v>
      </c>
      <c r="P8878" s="143">
        <f t="shared" si="4752"/>
        <v>244366.5</v>
      </c>
      <c r="Q8878" s="143">
        <f t="shared" si="4753"/>
        <v>237873.2308902214</v>
      </c>
      <c r="R8878" s="143">
        <f t="shared" si="4754"/>
        <v>215264.98178044282</v>
      </c>
      <c r="S8878" s="143">
        <f t="shared" si="4755"/>
        <v>253700.86</v>
      </c>
      <c r="T8878" s="143">
        <f t="shared" si="4756"/>
        <v>35361.80431190713</v>
      </c>
      <c r="U8878" s="194">
        <f t="shared" si="4757"/>
        <v>0.14470806887158072</v>
      </c>
      <c r="V8878" s="188" t="str">
        <f t="shared" si="4758"/>
        <v>MENOR</v>
      </c>
      <c r="W8878" s="188">
        <f t="shared" si="4759"/>
        <v>186163.4635608856</v>
      </c>
      <c r="X8878" s="143">
        <f t="shared" si="4760"/>
        <v>186163</v>
      </c>
    </row>
    <row r="8879" spans="1:24" ht="38.25" customHeight="1" x14ac:dyDescent="0.25">
      <c r="A8879" s="20" t="s">
        <v>97</v>
      </c>
      <c r="B8879" s="20">
        <v>87141</v>
      </c>
      <c r="C8879" s="31" t="s">
        <v>2158</v>
      </c>
      <c r="D8879" s="58" t="s">
        <v>2159</v>
      </c>
      <c r="E8879" s="20" t="s">
        <v>2058</v>
      </c>
      <c r="F8879" s="135" t="s">
        <v>334</v>
      </c>
      <c r="G8879" s="169">
        <v>11822</v>
      </c>
      <c r="H8879" s="36">
        <v>158.16999999999999</v>
      </c>
      <c r="I8879" s="50">
        <v>151.76</v>
      </c>
      <c r="J8879" s="155">
        <f t="shared" si="4749"/>
        <v>12321.334607274644</v>
      </c>
      <c r="K8879" s="182">
        <v>317016</v>
      </c>
      <c r="L8879" s="143">
        <v>343262.64</v>
      </c>
      <c r="M8879" s="143">
        <v>350059.92</v>
      </c>
      <c r="N8879" s="143">
        <f t="shared" si="4750"/>
        <v>12321.334607274644</v>
      </c>
      <c r="O8879" s="143">
        <f t="shared" si="4751"/>
        <v>350059.92</v>
      </c>
      <c r="P8879" s="143">
        <f t="shared" si="4752"/>
        <v>317016</v>
      </c>
      <c r="Q8879" s="143">
        <f t="shared" si="4753"/>
        <v>255664.97365181864</v>
      </c>
      <c r="R8879" s="143">
        <f t="shared" si="4754"/>
        <v>164668.66730363731</v>
      </c>
      <c r="S8879" s="143">
        <f t="shared" si="4755"/>
        <v>333537.95999999996</v>
      </c>
      <c r="T8879" s="143">
        <f t="shared" si="4756"/>
        <v>162853.54580434118</v>
      </c>
      <c r="U8879" s="194">
        <f t="shared" si="4757"/>
        <v>0.51370765451693656</v>
      </c>
      <c r="V8879" s="188" t="str">
        <f t="shared" si="4758"/>
        <v>MENOR</v>
      </c>
      <c r="W8879" s="188">
        <f t="shared" si="4759"/>
        <v>12321.334607274644</v>
      </c>
      <c r="X8879" s="143">
        <f t="shared" si="4760"/>
        <v>12321</v>
      </c>
    </row>
    <row r="8880" spans="1:24" ht="38.25" customHeight="1" x14ac:dyDescent="0.25">
      <c r="A8880" s="20" t="s">
        <v>98</v>
      </c>
      <c r="B8880" s="20">
        <v>87141</v>
      </c>
      <c r="C8880" s="26" t="s">
        <v>2166</v>
      </c>
      <c r="D8880" s="84" t="s">
        <v>2167</v>
      </c>
      <c r="E8880" s="20" t="s">
        <v>2058</v>
      </c>
      <c r="F8880" s="135" t="s">
        <v>334</v>
      </c>
      <c r="G8880" s="169">
        <v>30792</v>
      </c>
      <c r="H8880" s="36">
        <v>158.16999999999999</v>
      </c>
      <c r="I8880" s="50">
        <v>151.76</v>
      </c>
      <c r="J8880" s="155">
        <f t="shared" si="4749"/>
        <v>32092.584607274646</v>
      </c>
      <c r="K8880" s="182">
        <v>246568</v>
      </c>
      <c r="L8880" s="143">
        <v>269045.315</v>
      </c>
      <c r="M8880" s="143">
        <v>274372.94500000001</v>
      </c>
      <c r="N8880" s="143">
        <f t="shared" si="4750"/>
        <v>32092.584607274646</v>
      </c>
      <c r="O8880" s="143">
        <f t="shared" si="4751"/>
        <v>274372.94500000001</v>
      </c>
      <c r="P8880" s="143">
        <f t="shared" si="4752"/>
        <v>246568</v>
      </c>
      <c r="Q8880" s="143">
        <f t="shared" si="4753"/>
        <v>205519.71115181869</v>
      </c>
      <c r="R8880" s="143">
        <f t="shared" si="4754"/>
        <v>139330.29230363731</v>
      </c>
      <c r="S8880" s="143">
        <f t="shared" si="4755"/>
        <v>260470.4725</v>
      </c>
      <c r="T8880" s="143">
        <f t="shared" si="4756"/>
        <v>116244.28357914979</v>
      </c>
      <c r="U8880" s="194">
        <f t="shared" si="4757"/>
        <v>0.47144918878017339</v>
      </c>
      <c r="V8880" s="188" t="str">
        <f t="shared" si="4758"/>
        <v>MENOR</v>
      </c>
      <c r="W8880" s="188">
        <f t="shared" si="4759"/>
        <v>32092.584607274646</v>
      </c>
      <c r="X8880" s="143">
        <f t="shared" si="4760"/>
        <v>32093</v>
      </c>
    </row>
    <row r="8881" spans="1:24" ht="38.25" customHeight="1" x14ac:dyDescent="0.25">
      <c r="A8881" s="20" t="s">
        <v>99</v>
      </c>
      <c r="B8881" s="20">
        <v>87141</v>
      </c>
      <c r="C8881" s="26" t="s">
        <v>2742</v>
      </c>
      <c r="D8881" s="84" t="s">
        <v>2743</v>
      </c>
      <c r="E8881" s="20" t="s">
        <v>2058</v>
      </c>
      <c r="F8881" s="135" t="s">
        <v>334</v>
      </c>
      <c r="G8881" s="169">
        <v>567511</v>
      </c>
      <c r="H8881" s="36">
        <v>158.16999999999999</v>
      </c>
      <c r="I8881" s="50">
        <v>151.76</v>
      </c>
      <c r="J8881" s="155">
        <f t="shared" si="4749"/>
        <v>591481.38422509225</v>
      </c>
      <c r="K8881" s="182">
        <v>780487.67999999993</v>
      </c>
      <c r="L8881" s="143">
        <v>865714.14720000001</v>
      </c>
      <c r="M8881" s="143">
        <v>882857.00160000008</v>
      </c>
      <c r="N8881" s="143">
        <f t="shared" si="4750"/>
        <v>591481.38422509225</v>
      </c>
      <c r="O8881" s="143">
        <f t="shared" si="4751"/>
        <v>882857.00160000008</v>
      </c>
      <c r="P8881" s="143">
        <f t="shared" si="4752"/>
        <v>780487.67999999993</v>
      </c>
      <c r="Q8881" s="143">
        <f t="shared" si="4753"/>
        <v>780135.05325627304</v>
      </c>
      <c r="R8881" s="143">
        <f t="shared" si="4754"/>
        <v>685984.53211254603</v>
      </c>
      <c r="S8881" s="143">
        <f t="shared" si="4755"/>
        <v>831672.34080000001</v>
      </c>
      <c r="T8881" s="143">
        <f t="shared" si="4756"/>
        <v>133498.95277530284</v>
      </c>
      <c r="U8881" s="194">
        <f t="shared" si="4757"/>
        <v>0.17104556061064646</v>
      </c>
      <c r="V8881" s="188" t="str">
        <f t="shared" si="4758"/>
        <v>MENOR</v>
      </c>
      <c r="W8881" s="188">
        <f t="shared" si="4759"/>
        <v>591481.38422509225</v>
      </c>
      <c r="X8881" s="143">
        <f t="shared" si="4760"/>
        <v>591481</v>
      </c>
    </row>
    <row r="8882" spans="1:24" ht="38.25" customHeight="1" x14ac:dyDescent="0.25">
      <c r="A8882" s="20" t="s">
        <v>100</v>
      </c>
      <c r="B8882" s="20">
        <v>87141</v>
      </c>
      <c r="C8882" s="26" t="s">
        <v>2744</v>
      </c>
      <c r="D8882" s="84" t="s">
        <v>2745</v>
      </c>
      <c r="E8882" s="20" t="s">
        <v>2058</v>
      </c>
      <c r="F8882" s="135" t="s">
        <v>334</v>
      </c>
      <c r="G8882" s="169">
        <v>640994</v>
      </c>
      <c r="H8882" s="36">
        <v>158.16999999999999</v>
      </c>
      <c r="I8882" s="50">
        <v>151.76</v>
      </c>
      <c r="J8882" s="155">
        <f t="shared" si="4749"/>
        <v>668068.14035318932</v>
      </c>
      <c r="K8882" s="182">
        <v>882313.6</v>
      </c>
      <c r="L8882" s="143">
        <v>970702.51600000006</v>
      </c>
      <c r="M8882" s="143">
        <v>989924.348</v>
      </c>
      <c r="N8882" s="143">
        <f t="shared" si="4750"/>
        <v>668068.14035318932</v>
      </c>
      <c r="O8882" s="143">
        <f t="shared" si="4751"/>
        <v>989924.348</v>
      </c>
      <c r="P8882" s="143">
        <f t="shared" si="4752"/>
        <v>882313.6</v>
      </c>
      <c r="Q8882" s="143">
        <f t="shared" si="4753"/>
        <v>877752.15108829737</v>
      </c>
      <c r="R8882" s="143">
        <f t="shared" si="4754"/>
        <v>775190.8701765947</v>
      </c>
      <c r="S8882" s="143">
        <f t="shared" si="4755"/>
        <v>936118.97399999993</v>
      </c>
      <c r="T8882" s="143">
        <f t="shared" si="4756"/>
        <v>147434.23762404665</v>
      </c>
      <c r="U8882" s="194">
        <f t="shared" si="4757"/>
        <v>0.16709958638747793</v>
      </c>
      <c r="V8882" s="188" t="str">
        <f t="shared" si="4758"/>
        <v>MENOR</v>
      </c>
      <c r="W8882" s="188">
        <f t="shared" si="4759"/>
        <v>668068.14035318932</v>
      </c>
      <c r="X8882" s="143">
        <f t="shared" si="4760"/>
        <v>668068</v>
      </c>
    </row>
    <row r="8883" spans="1:24" ht="38.25" customHeight="1" x14ac:dyDescent="0.25">
      <c r="A8883" s="20" t="s">
        <v>101</v>
      </c>
      <c r="B8883" s="20">
        <v>87141</v>
      </c>
      <c r="C8883" s="26" t="s">
        <v>2746</v>
      </c>
      <c r="D8883" s="84" t="s">
        <v>2747</v>
      </c>
      <c r="E8883" s="20" t="s">
        <v>2058</v>
      </c>
      <c r="F8883" s="135" t="s">
        <v>334</v>
      </c>
      <c r="G8883" s="169">
        <v>373065</v>
      </c>
      <c r="H8883" s="36">
        <v>158.16999999999999</v>
      </c>
      <c r="I8883" s="50">
        <v>151.76</v>
      </c>
      <c r="J8883" s="155">
        <f t="shared" si="4749"/>
        <v>388822.42389298894</v>
      </c>
      <c r="K8883" s="182">
        <v>514327.52</v>
      </c>
      <c r="L8883" s="143">
        <v>570490.24829999998</v>
      </c>
      <c r="M8883" s="143">
        <v>581787.08490000002</v>
      </c>
      <c r="N8883" s="143">
        <f t="shared" si="4750"/>
        <v>388822.42389298894</v>
      </c>
      <c r="O8883" s="143">
        <f t="shared" si="4751"/>
        <v>581787.08490000002</v>
      </c>
      <c r="P8883" s="143">
        <f t="shared" si="4752"/>
        <v>514327.52</v>
      </c>
      <c r="Q8883" s="143">
        <f t="shared" si="4753"/>
        <v>513856.81927324727</v>
      </c>
      <c r="R8883" s="143">
        <f t="shared" si="4754"/>
        <v>451574.97194649448</v>
      </c>
      <c r="S8883" s="143">
        <f t="shared" si="4755"/>
        <v>548057.30245000008</v>
      </c>
      <c r="T8883" s="143">
        <f t="shared" si="4756"/>
        <v>88422.63635278435</v>
      </c>
      <c r="U8883" s="194">
        <f t="shared" si="4757"/>
        <v>0.17191892892059196</v>
      </c>
      <c r="V8883" s="188" t="str">
        <f t="shared" si="4758"/>
        <v>MENOR</v>
      </c>
      <c r="W8883" s="188">
        <f t="shared" si="4759"/>
        <v>388822.42389298894</v>
      </c>
      <c r="X8883" s="143">
        <f t="shared" si="4760"/>
        <v>388822</v>
      </c>
    </row>
    <row r="8884" spans="1:24" ht="38.25" customHeight="1" x14ac:dyDescent="0.25">
      <c r="A8884" s="20" t="s">
        <v>102</v>
      </c>
      <c r="B8884" s="20">
        <v>87141</v>
      </c>
      <c r="C8884" s="26" t="s">
        <v>2748</v>
      </c>
      <c r="D8884" s="84" t="s">
        <v>2749</v>
      </c>
      <c r="E8884" s="20" t="s">
        <v>2058</v>
      </c>
      <c r="F8884" s="135" t="s">
        <v>334</v>
      </c>
      <c r="G8884" s="169">
        <v>629689</v>
      </c>
      <c r="H8884" s="36">
        <v>158.16999999999999</v>
      </c>
      <c r="I8884" s="50">
        <v>151.76</v>
      </c>
      <c r="J8884" s="155">
        <f t="shared" si="4749"/>
        <v>656285.64265946229</v>
      </c>
      <c r="K8884" s="182">
        <v>843115</v>
      </c>
      <c r="L8884" s="143">
        <v>929669.65</v>
      </c>
      <c r="M8884" s="143">
        <v>948078.95</v>
      </c>
      <c r="N8884" s="143">
        <f t="shared" si="4750"/>
        <v>656285.64265946229</v>
      </c>
      <c r="O8884" s="143">
        <f t="shared" si="4751"/>
        <v>948078.95</v>
      </c>
      <c r="P8884" s="143">
        <f t="shared" si="4752"/>
        <v>843115</v>
      </c>
      <c r="Q8884" s="143">
        <f t="shared" si="4753"/>
        <v>844287.31066486565</v>
      </c>
      <c r="R8884" s="143">
        <f t="shared" si="4754"/>
        <v>749700.32132973114</v>
      </c>
      <c r="S8884" s="143">
        <f t="shared" si="4755"/>
        <v>895596.97499999998</v>
      </c>
      <c r="T8884" s="143">
        <f t="shared" si="4756"/>
        <v>133427.69546502549</v>
      </c>
      <c r="U8884" s="194">
        <f t="shared" si="4757"/>
        <v>0.15825562997340278</v>
      </c>
      <c r="V8884" s="188" t="str">
        <f t="shared" si="4758"/>
        <v>MENOR</v>
      </c>
      <c r="W8884" s="188">
        <f t="shared" si="4759"/>
        <v>656285.64265946229</v>
      </c>
      <c r="X8884" s="143">
        <f t="shared" si="4760"/>
        <v>656286</v>
      </c>
    </row>
    <row r="8885" spans="1:24" ht="38.25" customHeight="1" x14ac:dyDescent="0.25">
      <c r="A8885" s="20" t="s">
        <v>103</v>
      </c>
      <c r="B8885" s="20">
        <v>87141</v>
      </c>
      <c r="C8885" s="26" t="s">
        <v>2750</v>
      </c>
      <c r="D8885" s="84" t="s">
        <v>2751</v>
      </c>
      <c r="E8885" s="20" t="s">
        <v>2058</v>
      </c>
      <c r="F8885" s="135" t="s">
        <v>334</v>
      </c>
      <c r="G8885" s="169">
        <v>629689</v>
      </c>
      <c r="H8885" s="36">
        <v>158.16999999999999</v>
      </c>
      <c r="I8885" s="50">
        <v>151.76</v>
      </c>
      <c r="J8885" s="155">
        <f t="shared" si="4749"/>
        <v>656285.64265946229</v>
      </c>
      <c r="K8885" s="182">
        <v>850850</v>
      </c>
      <c r="L8885" s="143">
        <v>929669.65</v>
      </c>
      <c r="M8885" s="143">
        <v>948078.95</v>
      </c>
      <c r="N8885" s="143">
        <f t="shared" si="4750"/>
        <v>656285.64265946229</v>
      </c>
      <c r="O8885" s="143">
        <f t="shared" si="4751"/>
        <v>948078.95</v>
      </c>
      <c r="P8885" s="143">
        <f t="shared" si="4752"/>
        <v>850850</v>
      </c>
      <c r="Q8885" s="143">
        <f t="shared" si="4753"/>
        <v>846221.06066486565</v>
      </c>
      <c r="R8885" s="143">
        <f t="shared" si="4754"/>
        <v>753567.82132973114</v>
      </c>
      <c r="S8885" s="143">
        <f t="shared" si="4755"/>
        <v>899464.47499999998</v>
      </c>
      <c r="T8885" s="143">
        <f t="shared" si="4756"/>
        <v>133461.08892868037</v>
      </c>
      <c r="U8885" s="194">
        <f t="shared" si="4757"/>
        <v>0.15685618960883865</v>
      </c>
      <c r="V8885" s="188" t="str">
        <f t="shared" si="4758"/>
        <v>MENOR</v>
      </c>
      <c r="W8885" s="188">
        <f t="shared" si="4759"/>
        <v>656285.64265946229</v>
      </c>
      <c r="X8885" s="143">
        <f t="shared" si="4760"/>
        <v>656286</v>
      </c>
    </row>
    <row r="8886" spans="1:24" ht="38.25" customHeight="1" x14ac:dyDescent="0.25">
      <c r="A8886" s="20" t="s">
        <v>104</v>
      </c>
      <c r="B8886" s="20">
        <v>87141</v>
      </c>
      <c r="C8886" s="26" t="s">
        <v>2752</v>
      </c>
      <c r="D8886" s="84" t="s">
        <v>2753</v>
      </c>
      <c r="E8886" s="20" t="s">
        <v>2058</v>
      </c>
      <c r="F8886" s="135" t="s">
        <v>334</v>
      </c>
      <c r="G8886" s="169">
        <v>373065</v>
      </c>
      <c r="H8886" s="36">
        <v>158.16999999999999</v>
      </c>
      <c r="I8886" s="50">
        <v>151.76</v>
      </c>
      <c r="J8886" s="155">
        <f t="shared" si="4749"/>
        <v>388822.42389298894</v>
      </c>
      <c r="K8886" s="182">
        <v>505143.1</v>
      </c>
      <c r="L8886" s="143">
        <v>551937.71990000003</v>
      </c>
      <c r="M8886" s="143">
        <v>562867.17969999998</v>
      </c>
      <c r="N8886" s="143">
        <f t="shared" si="4750"/>
        <v>388822.42389298894</v>
      </c>
      <c r="O8886" s="143">
        <f t="shared" si="4751"/>
        <v>562867.17969999998</v>
      </c>
      <c r="P8886" s="143">
        <f t="shared" si="4752"/>
        <v>505143.1</v>
      </c>
      <c r="Q8886" s="143">
        <f t="shared" si="4753"/>
        <v>502192.6058732472</v>
      </c>
      <c r="R8886" s="143">
        <f t="shared" si="4754"/>
        <v>446982.76194649446</v>
      </c>
      <c r="S8886" s="143">
        <f t="shared" si="4755"/>
        <v>534005.13984999992</v>
      </c>
      <c r="T8886" s="143">
        <f t="shared" si="4756"/>
        <v>79618.850063750098</v>
      </c>
      <c r="U8886" s="194">
        <f t="shared" si="4757"/>
        <v>0.15761642604590681</v>
      </c>
      <c r="V8886" s="188" t="str">
        <f t="shared" si="4758"/>
        <v>MENOR</v>
      </c>
      <c r="W8886" s="188">
        <f t="shared" si="4759"/>
        <v>388822.42389298894</v>
      </c>
      <c r="X8886" s="143">
        <f t="shared" si="4760"/>
        <v>388822</v>
      </c>
    </row>
    <row r="8887" spans="1:24" ht="38.25" customHeight="1" x14ac:dyDescent="0.25">
      <c r="A8887" s="20" t="s">
        <v>105</v>
      </c>
      <c r="B8887" s="20">
        <v>87141</v>
      </c>
      <c r="C8887" s="26" t="s">
        <v>2754</v>
      </c>
      <c r="D8887" s="84" t="s">
        <v>2755</v>
      </c>
      <c r="E8887" s="20" t="s">
        <v>2058</v>
      </c>
      <c r="F8887" s="135" t="s">
        <v>334</v>
      </c>
      <c r="G8887" s="169">
        <v>46351</v>
      </c>
      <c r="H8887" s="36">
        <v>158.16999999999999</v>
      </c>
      <c r="I8887" s="50">
        <v>151.76</v>
      </c>
      <c r="J8887" s="155">
        <f t="shared" si="4749"/>
        <v>48308.761663152349</v>
      </c>
      <c r="K8887" s="182">
        <v>62832</v>
      </c>
      <c r="L8887" s="143">
        <v>68652.527999999991</v>
      </c>
      <c r="M8887" s="143">
        <v>70011.983999999997</v>
      </c>
      <c r="N8887" s="143">
        <f t="shared" si="4750"/>
        <v>48308.761663152349</v>
      </c>
      <c r="O8887" s="143">
        <f t="shared" si="4751"/>
        <v>70011.983999999997</v>
      </c>
      <c r="P8887" s="143">
        <f t="shared" si="4752"/>
        <v>62832</v>
      </c>
      <c r="Q8887" s="143">
        <f t="shared" si="4753"/>
        <v>62451.318415788082</v>
      </c>
      <c r="R8887" s="143">
        <f t="shared" si="4754"/>
        <v>55570.380831576171</v>
      </c>
      <c r="S8887" s="143">
        <f t="shared" si="4755"/>
        <v>66421.991999999998</v>
      </c>
      <c r="T8887" s="143">
        <f t="shared" si="4756"/>
        <v>9929.3419445213167</v>
      </c>
      <c r="U8887" s="194">
        <f t="shared" si="4757"/>
        <v>0.15803001566910677</v>
      </c>
      <c r="V8887" s="188" t="str">
        <f t="shared" si="4758"/>
        <v>MENOR</v>
      </c>
      <c r="W8887" s="188">
        <f t="shared" si="4759"/>
        <v>48308.761663152349</v>
      </c>
      <c r="X8887" s="143">
        <f t="shared" si="4760"/>
        <v>48309</v>
      </c>
    </row>
    <row r="8888" spans="1:24" ht="38.25" customHeight="1" x14ac:dyDescent="0.25">
      <c r="A8888" s="20" t="s">
        <v>106</v>
      </c>
      <c r="B8888" s="20">
        <v>87141</v>
      </c>
      <c r="C8888" s="26" t="s">
        <v>2756</v>
      </c>
      <c r="D8888" s="84" t="s">
        <v>2757</v>
      </c>
      <c r="E8888" s="20" t="s">
        <v>2058</v>
      </c>
      <c r="F8888" s="135" t="s">
        <v>334</v>
      </c>
      <c r="G8888" s="169">
        <v>350455</v>
      </c>
      <c r="H8888" s="36">
        <v>158.16999999999999</v>
      </c>
      <c r="I8888" s="50">
        <v>151.76</v>
      </c>
      <c r="J8888" s="155">
        <f t="shared" si="4749"/>
        <v>365257.42850553506</v>
      </c>
      <c r="K8888" s="182">
        <v>482473.6</v>
      </c>
      <c r="L8888" s="143">
        <v>517754.48199999996</v>
      </c>
      <c r="M8888" s="143">
        <v>528007.04600000009</v>
      </c>
      <c r="N8888" s="143">
        <f t="shared" si="4750"/>
        <v>365257.42850553506</v>
      </c>
      <c r="O8888" s="143">
        <f t="shared" si="4751"/>
        <v>528007.04600000009</v>
      </c>
      <c r="P8888" s="143">
        <f t="shared" si="4752"/>
        <v>482473.6</v>
      </c>
      <c r="Q8888" s="143">
        <f t="shared" si="4753"/>
        <v>473373.13912638382</v>
      </c>
      <c r="R8888" s="143">
        <f t="shared" si="4754"/>
        <v>423865.51425276755</v>
      </c>
      <c r="S8888" s="143">
        <f t="shared" si="4755"/>
        <v>505240.32300000003</v>
      </c>
      <c r="T8888" s="143">
        <f t="shared" si="4756"/>
        <v>74669.031168000773</v>
      </c>
      <c r="U8888" s="194">
        <f t="shared" si="4757"/>
        <v>0.15476293660005599</v>
      </c>
      <c r="V8888" s="188" t="str">
        <f t="shared" si="4758"/>
        <v>MENOR</v>
      </c>
      <c r="W8888" s="188">
        <f t="shared" si="4759"/>
        <v>365257.42850553506</v>
      </c>
      <c r="X8888" s="143">
        <f t="shared" si="4760"/>
        <v>365257</v>
      </c>
    </row>
    <row r="8889" spans="1:24" ht="38.25" customHeight="1" x14ac:dyDescent="0.25">
      <c r="A8889" s="20" t="s">
        <v>107</v>
      </c>
      <c r="B8889" s="20">
        <v>87141</v>
      </c>
      <c r="C8889" s="26" t="s">
        <v>2758</v>
      </c>
      <c r="D8889" s="84" t="s">
        <v>2759</v>
      </c>
      <c r="E8889" s="20" t="s">
        <v>2058</v>
      </c>
      <c r="F8889" s="135" t="s">
        <v>334</v>
      </c>
      <c r="G8889" s="169">
        <v>334628</v>
      </c>
      <c r="H8889" s="36">
        <v>158.16999999999999</v>
      </c>
      <c r="I8889" s="50">
        <v>151.76</v>
      </c>
      <c r="J8889" s="155">
        <f t="shared" si="4749"/>
        <v>348761.93173431733</v>
      </c>
      <c r="K8889" s="182">
        <v>452652.2</v>
      </c>
      <c r="L8889" s="143">
        <v>498740.424</v>
      </c>
      <c r="M8889" s="143">
        <v>508616.47200000001</v>
      </c>
      <c r="N8889" s="143">
        <f t="shared" si="4750"/>
        <v>348761.93173431733</v>
      </c>
      <c r="O8889" s="143">
        <f t="shared" si="4751"/>
        <v>508616.47200000001</v>
      </c>
      <c r="P8889" s="143">
        <f t="shared" si="4752"/>
        <v>452652.2</v>
      </c>
      <c r="Q8889" s="143">
        <f t="shared" si="4753"/>
        <v>452192.75693357934</v>
      </c>
      <c r="R8889" s="143">
        <f t="shared" si="4754"/>
        <v>400707.0658671587</v>
      </c>
      <c r="S8889" s="143">
        <f t="shared" si="4755"/>
        <v>480634.33600000001</v>
      </c>
      <c r="T8889" s="143">
        <f t="shared" si="4756"/>
        <v>73140.202398212714</v>
      </c>
      <c r="U8889" s="194">
        <f t="shared" si="4757"/>
        <v>0.16158145790125997</v>
      </c>
      <c r="V8889" s="188" t="str">
        <f t="shared" si="4758"/>
        <v>MENOR</v>
      </c>
      <c r="W8889" s="188">
        <f t="shared" si="4759"/>
        <v>348761.93173431733</v>
      </c>
      <c r="X8889" s="143">
        <f t="shared" si="4760"/>
        <v>348762</v>
      </c>
    </row>
    <row r="8890" spans="1:24" ht="38.25" customHeight="1" x14ac:dyDescent="0.25">
      <c r="A8890" s="20" t="s">
        <v>108</v>
      </c>
      <c r="B8890" s="20">
        <v>87141</v>
      </c>
      <c r="C8890" s="26" t="s">
        <v>2760</v>
      </c>
      <c r="D8890" s="84" t="s">
        <v>2761</v>
      </c>
      <c r="E8890" s="20" t="s">
        <v>2058</v>
      </c>
      <c r="F8890" s="135" t="s">
        <v>334</v>
      </c>
      <c r="G8890" s="169">
        <v>399067</v>
      </c>
      <c r="H8890" s="36">
        <v>158.16999999999999</v>
      </c>
      <c r="I8890" s="50">
        <v>151.76</v>
      </c>
      <c r="J8890" s="155">
        <f t="shared" si="4749"/>
        <v>415922.68970743282</v>
      </c>
      <c r="K8890" s="182">
        <v>539962.5</v>
      </c>
      <c r="L8890" s="143">
        <v>580066.98750000005</v>
      </c>
      <c r="M8890" s="143">
        <v>591553.46250000002</v>
      </c>
      <c r="N8890" s="143">
        <f t="shared" si="4750"/>
        <v>415922.68970743282</v>
      </c>
      <c r="O8890" s="143">
        <f t="shared" si="4751"/>
        <v>591553.46250000002</v>
      </c>
      <c r="P8890" s="143">
        <f t="shared" si="4752"/>
        <v>539962.5</v>
      </c>
      <c r="Q8890" s="143">
        <f t="shared" si="4753"/>
        <v>531876.40992685826</v>
      </c>
      <c r="R8890" s="143">
        <f t="shared" si="4754"/>
        <v>477942.59485371644</v>
      </c>
      <c r="S8890" s="143">
        <f t="shared" si="4755"/>
        <v>565757.98124999995</v>
      </c>
      <c r="T8890" s="143">
        <f t="shared" si="4756"/>
        <v>80403.839991313318</v>
      </c>
      <c r="U8890" s="194">
        <f t="shared" si="4757"/>
        <v>0.14890634070201786</v>
      </c>
      <c r="V8890" s="188" t="str">
        <f t="shared" si="4758"/>
        <v>MENOR</v>
      </c>
      <c r="W8890" s="188">
        <f t="shared" si="4759"/>
        <v>415922.68970743282</v>
      </c>
      <c r="X8890" s="143">
        <f t="shared" si="4760"/>
        <v>415923</v>
      </c>
    </row>
    <row r="8891" spans="1:24" ht="38.25" customHeight="1" x14ac:dyDescent="0.25">
      <c r="A8891" s="20" t="s">
        <v>109</v>
      </c>
      <c r="B8891" s="20">
        <v>87141</v>
      </c>
      <c r="C8891" s="26" t="s">
        <v>2762</v>
      </c>
      <c r="D8891" s="84" t="s">
        <v>2763</v>
      </c>
      <c r="E8891" s="20" t="s">
        <v>2058</v>
      </c>
      <c r="F8891" s="135" t="s">
        <v>334</v>
      </c>
      <c r="G8891" s="169">
        <v>367413</v>
      </c>
      <c r="H8891" s="36">
        <v>158.16999999999999</v>
      </c>
      <c r="I8891" s="50">
        <v>151.76</v>
      </c>
      <c r="J8891" s="155">
        <f t="shared" si="4749"/>
        <v>382931.69616499735</v>
      </c>
      <c r="K8891" s="182">
        <v>506464</v>
      </c>
      <c r="L8891" s="143">
        <v>548066.4</v>
      </c>
      <c r="M8891" s="143">
        <v>558919.19999999995</v>
      </c>
      <c r="N8891" s="143">
        <f t="shared" si="4750"/>
        <v>382931.69616499735</v>
      </c>
      <c r="O8891" s="143">
        <f t="shared" si="4751"/>
        <v>558919.19999999995</v>
      </c>
      <c r="P8891" s="143">
        <f t="shared" si="4752"/>
        <v>506464</v>
      </c>
      <c r="Q8891" s="143">
        <f t="shared" si="4753"/>
        <v>499095.32404124929</v>
      </c>
      <c r="R8891" s="143">
        <f t="shared" si="4754"/>
        <v>444697.84808249865</v>
      </c>
      <c r="S8891" s="143">
        <f t="shared" si="4755"/>
        <v>532691.6</v>
      </c>
      <c r="T8891" s="143">
        <f t="shared" si="4756"/>
        <v>80674.961506123102</v>
      </c>
      <c r="U8891" s="194">
        <f t="shared" si="4757"/>
        <v>0.15929061395503549</v>
      </c>
      <c r="V8891" s="188" t="str">
        <f t="shared" si="4758"/>
        <v>MENOR</v>
      </c>
      <c r="W8891" s="188">
        <f t="shared" si="4759"/>
        <v>382931.69616499735</v>
      </c>
      <c r="X8891" s="143">
        <f t="shared" si="4760"/>
        <v>382932</v>
      </c>
    </row>
    <row r="8892" spans="1:24" x14ac:dyDescent="0.25">
      <c r="A8892" s="15" t="s">
        <v>126</v>
      </c>
      <c r="B8892" s="34" t="s">
        <v>127</v>
      </c>
      <c r="C8892" s="17"/>
      <c r="D8892" s="17"/>
      <c r="E8892" s="35"/>
      <c r="F8892" s="35"/>
      <c r="G8892" s="138"/>
      <c r="H8892" s="18"/>
      <c r="I8892" s="18"/>
      <c r="J8892" s="138"/>
      <c r="K8892" s="183"/>
      <c r="L8892" s="147"/>
      <c r="M8892" s="147"/>
      <c r="N8892" s="147"/>
      <c r="O8892" s="147"/>
      <c r="P8892" s="147"/>
      <c r="Q8892" s="147"/>
      <c r="R8892" s="147"/>
      <c r="S8892" s="147"/>
      <c r="T8892" s="147"/>
      <c r="U8892" s="197"/>
      <c r="V8892" s="146"/>
      <c r="W8892" s="147"/>
      <c r="X8892" s="147"/>
    </row>
    <row r="8893" spans="1:24" ht="48" customHeight="1" x14ac:dyDescent="0.25">
      <c r="A8893" s="20" t="s">
        <v>128</v>
      </c>
      <c r="B8893" s="20">
        <v>87141</v>
      </c>
      <c r="C8893" s="26" t="s">
        <v>2196</v>
      </c>
      <c r="D8893" s="84" t="s">
        <v>2197</v>
      </c>
      <c r="E8893" s="20" t="s">
        <v>2058</v>
      </c>
      <c r="F8893" s="135" t="s">
        <v>334</v>
      </c>
      <c r="G8893" s="169">
        <v>15396</v>
      </c>
      <c r="H8893" s="36">
        <v>158.16999999999999</v>
      </c>
      <c r="I8893" s="50">
        <v>151.76</v>
      </c>
      <c r="J8893" s="155">
        <f t="shared" ref="J8893:J8936" si="4761">G8893*(H8893/I8893)</f>
        <v>16046.292303637323</v>
      </c>
      <c r="K8893" s="182">
        <v>445060</v>
      </c>
      <c r="L8893" s="143">
        <v>486288.74</v>
      </c>
      <c r="M8893" s="143">
        <v>495918.22</v>
      </c>
      <c r="N8893" s="143">
        <f t="shared" ref="N8893:N8936" si="4762">MIN(J8893,K8893,L8893,M8893)</f>
        <v>16046.292303637323</v>
      </c>
      <c r="O8893" s="143">
        <f t="shared" ref="O8893:O8936" si="4763">MAX(J8893,K8893,L8893,M8893)</f>
        <v>495918.22</v>
      </c>
      <c r="P8893" s="143">
        <f t="shared" ref="P8893:P8936" si="4764">MEDIAN(J8893,K8893,L8893,M8893,)</f>
        <v>445060</v>
      </c>
      <c r="Q8893" s="143">
        <f t="shared" ref="Q8893:Q8936" si="4765">AVERAGE(J8893,K8893,L8893,M8893)</f>
        <v>360828.31307590933</v>
      </c>
      <c r="R8893" s="143">
        <f t="shared" ref="R8893:R8936" si="4766">AVERAGE(N8893,P8893)</f>
        <v>230553.14615181866</v>
      </c>
      <c r="S8893" s="143">
        <f t="shared" ref="S8893:S8936" si="4767">AVERAGE(O8893,P8893)</f>
        <v>470489.11</v>
      </c>
      <c r="T8893" s="143">
        <f t="shared" ref="T8893:T8936" si="4768">STDEVA(J8893,K8893,L8893,M8893)</f>
        <v>230910.67580821807</v>
      </c>
      <c r="U8893" s="194">
        <f t="shared" ref="U8893:U8936" si="4769">T8893/P8893</f>
        <v>0.51883044040852488</v>
      </c>
      <c r="V8893" s="188" t="str">
        <f t="shared" ref="V8893:V8936" si="4770">IF(U8893&lt;=70%,"MENOR",IF(AND(U8893&gt;70%,U8893&lt;=90%),"[PROM MEN-MED]","PROMEDIO"))</f>
        <v>MENOR</v>
      </c>
      <c r="W8893" s="188">
        <f t="shared" ref="W8893:W8936" si="4771">IF(U8893&lt;=70%,N8893,IF(AND(U8893&gt;70%,U8893&lt;=90%),R8893,Q8893))</f>
        <v>16046.292303637323</v>
      </c>
      <c r="X8893" s="143">
        <f t="shared" ref="X8893:X8936" si="4772">ROUND(W8893,0)</f>
        <v>16046</v>
      </c>
    </row>
    <row r="8894" spans="1:24" ht="48" customHeight="1" x14ac:dyDescent="0.25">
      <c r="A8894" s="20" t="s">
        <v>129</v>
      </c>
      <c r="B8894" s="20">
        <v>87141</v>
      </c>
      <c r="C8894" s="26" t="s">
        <v>2198</v>
      </c>
      <c r="D8894" s="58" t="s">
        <v>2199</v>
      </c>
      <c r="E8894" s="20" t="s">
        <v>2058</v>
      </c>
      <c r="F8894" s="135" t="s">
        <v>334</v>
      </c>
      <c r="G8894" s="169">
        <v>21170</v>
      </c>
      <c r="H8894" s="36">
        <v>158.16999999999999</v>
      </c>
      <c r="I8894" s="50">
        <v>151.76</v>
      </c>
      <c r="J8894" s="155">
        <f t="shared" si="4761"/>
        <v>22064.17303637322</v>
      </c>
      <c r="K8894" s="182">
        <v>369852</v>
      </c>
      <c r="L8894" s="143">
        <v>403838.4</v>
      </c>
      <c r="M8894" s="143">
        <v>411835.2</v>
      </c>
      <c r="N8894" s="143">
        <f t="shared" si="4762"/>
        <v>22064.17303637322</v>
      </c>
      <c r="O8894" s="143">
        <f t="shared" si="4763"/>
        <v>411835.2</v>
      </c>
      <c r="P8894" s="143">
        <f t="shared" si="4764"/>
        <v>369852</v>
      </c>
      <c r="Q8894" s="143">
        <f t="shared" si="4765"/>
        <v>301897.44325909333</v>
      </c>
      <c r="R8894" s="143">
        <f t="shared" si="4766"/>
        <v>195958.08651818661</v>
      </c>
      <c r="S8894" s="143">
        <f t="shared" si="4767"/>
        <v>390843.6</v>
      </c>
      <c r="T8894" s="143">
        <f t="shared" si="4768"/>
        <v>187441.32408469336</v>
      </c>
      <c r="U8894" s="194">
        <f t="shared" si="4769"/>
        <v>0.50680089355929769</v>
      </c>
      <c r="V8894" s="188" t="str">
        <f t="shared" si="4770"/>
        <v>MENOR</v>
      </c>
      <c r="W8894" s="188">
        <f t="shared" si="4771"/>
        <v>22064.17303637322</v>
      </c>
      <c r="X8894" s="143">
        <f t="shared" si="4772"/>
        <v>22064</v>
      </c>
    </row>
    <row r="8895" spans="1:24" ht="48" customHeight="1" x14ac:dyDescent="0.25">
      <c r="A8895" s="20" t="s">
        <v>130</v>
      </c>
      <c r="B8895" s="20">
        <v>87141</v>
      </c>
      <c r="C8895" s="26" t="s">
        <v>2200</v>
      </c>
      <c r="D8895" s="84" t="s">
        <v>2201</v>
      </c>
      <c r="E8895" s="20" t="s">
        <v>2058</v>
      </c>
      <c r="F8895" s="135" t="s">
        <v>334</v>
      </c>
      <c r="G8895" s="169">
        <v>20894</v>
      </c>
      <c r="H8895" s="36">
        <v>158.16999999999999</v>
      </c>
      <c r="I8895" s="50">
        <v>151.76</v>
      </c>
      <c r="J8895" s="155">
        <f t="shared" si="4761"/>
        <v>21776.515419082763</v>
      </c>
      <c r="K8895" s="182">
        <v>183260</v>
      </c>
      <c r="L8895" s="143">
        <v>205284.52</v>
      </c>
      <c r="M8895" s="143">
        <v>209349.56</v>
      </c>
      <c r="N8895" s="143">
        <f t="shared" si="4762"/>
        <v>21776.515419082763</v>
      </c>
      <c r="O8895" s="143">
        <f t="shared" si="4763"/>
        <v>209349.56</v>
      </c>
      <c r="P8895" s="143">
        <f t="shared" si="4764"/>
        <v>183260</v>
      </c>
      <c r="Q8895" s="143">
        <f t="shared" si="4765"/>
        <v>154917.6488547707</v>
      </c>
      <c r="R8895" s="143">
        <f t="shared" si="4766"/>
        <v>102518.25770954139</v>
      </c>
      <c r="S8895" s="143">
        <f t="shared" si="4767"/>
        <v>196304.78</v>
      </c>
      <c r="T8895" s="143">
        <f t="shared" si="4768"/>
        <v>89497.681424085706</v>
      </c>
      <c r="U8895" s="194">
        <f t="shared" si="4769"/>
        <v>0.48836451721098822</v>
      </c>
      <c r="V8895" s="188" t="str">
        <f t="shared" si="4770"/>
        <v>MENOR</v>
      </c>
      <c r="W8895" s="188">
        <f t="shared" si="4771"/>
        <v>21776.515419082763</v>
      </c>
      <c r="X8895" s="143">
        <f t="shared" si="4772"/>
        <v>21777</v>
      </c>
    </row>
    <row r="8896" spans="1:24" ht="48" customHeight="1" x14ac:dyDescent="0.25">
      <c r="A8896" s="20" t="s">
        <v>131</v>
      </c>
      <c r="B8896" s="20">
        <v>87141</v>
      </c>
      <c r="C8896" s="21" t="s">
        <v>2406</v>
      </c>
      <c r="D8896" s="84" t="s">
        <v>2407</v>
      </c>
      <c r="E8896" s="20" t="s">
        <v>2058</v>
      </c>
      <c r="F8896" s="135" t="s">
        <v>334</v>
      </c>
      <c r="G8896" s="169">
        <v>11822</v>
      </c>
      <c r="H8896" s="36">
        <v>158.16999999999999</v>
      </c>
      <c r="I8896" s="50">
        <v>151.76</v>
      </c>
      <c r="J8896" s="155">
        <f t="shared" si="4761"/>
        <v>12321.334607274644</v>
      </c>
      <c r="K8896" s="182">
        <v>188079.5</v>
      </c>
      <c r="L8896" s="143">
        <v>205645.09</v>
      </c>
      <c r="M8896" s="143">
        <v>209717.27</v>
      </c>
      <c r="N8896" s="143">
        <f t="shared" si="4762"/>
        <v>12321.334607274644</v>
      </c>
      <c r="O8896" s="143">
        <f t="shared" si="4763"/>
        <v>209717.27</v>
      </c>
      <c r="P8896" s="143">
        <f t="shared" si="4764"/>
        <v>188079.5</v>
      </c>
      <c r="Q8896" s="143">
        <f t="shared" si="4765"/>
        <v>153940.79865181865</v>
      </c>
      <c r="R8896" s="143">
        <f t="shared" si="4766"/>
        <v>100200.41730363732</v>
      </c>
      <c r="S8896" s="143">
        <f t="shared" si="4767"/>
        <v>198898.38500000001</v>
      </c>
      <c r="T8896" s="143">
        <f t="shared" si="4768"/>
        <v>94878.645342135744</v>
      </c>
      <c r="U8896" s="194">
        <f t="shared" si="4769"/>
        <v>0.50446032311940292</v>
      </c>
      <c r="V8896" s="188" t="str">
        <f t="shared" si="4770"/>
        <v>MENOR</v>
      </c>
      <c r="W8896" s="188">
        <f t="shared" si="4771"/>
        <v>12321.334607274644</v>
      </c>
      <c r="X8896" s="143">
        <f t="shared" si="4772"/>
        <v>12321</v>
      </c>
    </row>
    <row r="8897" spans="1:24" ht="48" customHeight="1" x14ac:dyDescent="0.25">
      <c r="A8897" s="20" t="s">
        <v>132</v>
      </c>
      <c r="B8897" s="20">
        <v>87141</v>
      </c>
      <c r="C8897" s="21" t="s">
        <v>2408</v>
      </c>
      <c r="D8897" s="84" t="s">
        <v>2409</v>
      </c>
      <c r="E8897" s="20" t="s">
        <v>2058</v>
      </c>
      <c r="F8897" s="135" t="s">
        <v>334</v>
      </c>
      <c r="G8897" s="169">
        <v>23645</v>
      </c>
      <c r="H8897" s="36">
        <v>158.16999999999999</v>
      </c>
      <c r="I8897" s="50">
        <v>151.76</v>
      </c>
      <c r="J8897" s="155">
        <f t="shared" si="4761"/>
        <v>24643.711452293097</v>
      </c>
      <c r="K8897" s="182">
        <v>639744</v>
      </c>
      <c r="L8897" s="143">
        <v>698063.52</v>
      </c>
      <c r="M8897" s="143">
        <v>711886.56</v>
      </c>
      <c r="N8897" s="143">
        <f t="shared" si="4762"/>
        <v>24643.711452293097</v>
      </c>
      <c r="O8897" s="143">
        <f t="shared" si="4763"/>
        <v>711886.56</v>
      </c>
      <c r="P8897" s="143">
        <f t="shared" si="4764"/>
        <v>639744</v>
      </c>
      <c r="Q8897" s="143">
        <f t="shared" si="4765"/>
        <v>518584.44786307332</v>
      </c>
      <c r="R8897" s="143">
        <f t="shared" si="4766"/>
        <v>332193.85572614655</v>
      </c>
      <c r="S8897" s="143">
        <f t="shared" si="4767"/>
        <v>675815.28</v>
      </c>
      <c r="T8897" s="143">
        <f t="shared" si="4768"/>
        <v>330774.61211111385</v>
      </c>
      <c r="U8897" s="194">
        <f t="shared" si="4769"/>
        <v>0.5170421482829286</v>
      </c>
      <c r="V8897" s="188" t="str">
        <f t="shared" si="4770"/>
        <v>MENOR</v>
      </c>
      <c r="W8897" s="188">
        <f t="shared" si="4771"/>
        <v>24643.711452293097</v>
      </c>
      <c r="X8897" s="143">
        <f t="shared" si="4772"/>
        <v>24644</v>
      </c>
    </row>
    <row r="8898" spans="1:24" ht="48" customHeight="1" x14ac:dyDescent="0.25">
      <c r="A8898" s="20" t="s">
        <v>133</v>
      </c>
      <c r="B8898" s="20">
        <v>87141</v>
      </c>
      <c r="C8898" s="26" t="s">
        <v>2202</v>
      </c>
      <c r="D8898" s="58" t="s">
        <v>2203</v>
      </c>
      <c r="E8898" s="20" t="s">
        <v>2058</v>
      </c>
      <c r="F8898" s="135" t="s">
        <v>334</v>
      </c>
      <c r="G8898" s="169">
        <v>3025</v>
      </c>
      <c r="H8898" s="36">
        <v>158.16999999999999</v>
      </c>
      <c r="I8898" s="50">
        <v>151.76</v>
      </c>
      <c r="J8898" s="155">
        <f t="shared" si="4761"/>
        <v>3152.7691750131789</v>
      </c>
      <c r="K8898" s="182">
        <v>31987.200000000001</v>
      </c>
      <c r="L8898" s="143">
        <v>34903.175999999999</v>
      </c>
      <c r="M8898" s="143">
        <v>35594.328000000001</v>
      </c>
      <c r="N8898" s="143">
        <f t="shared" si="4762"/>
        <v>3152.7691750131789</v>
      </c>
      <c r="O8898" s="143">
        <f t="shared" si="4763"/>
        <v>35594.328000000001</v>
      </c>
      <c r="P8898" s="143">
        <f t="shared" si="4764"/>
        <v>31987.200000000001</v>
      </c>
      <c r="Q8898" s="143">
        <f t="shared" si="4765"/>
        <v>26409.368293753294</v>
      </c>
      <c r="R8898" s="143">
        <f t="shared" si="4766"/>
        <v>17569.984587506591</v>
      </c>
      <c r="S8898" s="143">
        <f t="shared" si="4767"/>
        <v>33790.764000000003</v>
      </c>
      <c r="T8898" s="143">
        <f t="shared" si="4768"/>
        <v>15583.002099179161</v>
      </c>
      <c r="U8898" s="194">
        <f t="shared" si="4769"/>
        <v>0.48716368107177749</v>
      </c>
      <c r="V8898" s="188" t="str">
        <f t="shared" si="4770"/>
        <v>MENOR</v>
      </c>
      <c r="W8898" s="188">
        <f t="shared" si="4771"/>
        <v>3152.7691750131789</v>
      </c>
      <c r="X8898" s="143">
        <f t="shared" si="4772"/>
        <v>3153</v>
      </c>
    </row>
    <row r="8899" spans="1:24" ht="48" customHeight="1" x14ac:dyDescent="0.25">
      <c r="A8899" s="20" t="s">
        <v>135</v>
      </c>
      <c r="B8899" s="20">
        <v>87141</v>
      </c>
      <c r="C8899" s="26" t="s">
        <v>2204</v>
      </c>
      <c r="D8899" s="84" t="s">
        <v>2205</v>
      </c>
      <c r="E8899" s="20" t="s">
        <v>2058</v>
      </c>
      <c r="F8899" s="135" t="s">
        <v>334</v>
      </c>
      <c r="G8899" s="169">
        <v>3025</v>
      </c>
      <c r="H8899" s="36">
        <v>158.16999999999999</v>
      </c>
      <c r="I8899" s="50">
        <v>151.76</v>
      </c>
      <c r="J8899" s="155">
        <f t="shared" si="4761"/>
        <v>3152.7691750131789</v>
      </c>
      <c r="K8899" s="182">
        <v>59976</v>
      </c>
      <c r="L8899" s="143">
        <v>65984.31</v>
      </c>
      <c r="M8899" s="143">
        <v>67290.929999999993</v>
      </c>
      <c r="N8899" s="143">
        <f t="shared" si="4762"/>
        <v>3152.7691750131789</v>
      </c>
      <c r="O8899" s="143">
        <f t="shared" si="4763"/>
        <v>67290.929999999993</v>
      </c>
      <c r="P8899" s="143">
        <f t="shared" si="4764"/>
        <v>59976</v>
      </c>
      <c r="Q8899" s="143">
        <f t="shared" si="4765"/>
        <v>49101.002293753292</v>
      </c>
      <c r="R8899" s="143">
        <f t="shared" si="4766"/>
        <v>31564.384587506589</v>
      </c>
      <c r="S8899" s="143">
        <f t="shared" si="4767"/>
        <v>63633.464999999997</v>
      </c>
      <c r="T8899" s="143">
        <f t="shared" si="4768"/>
        <v>30797.322669929432</v>
      </c>
      <c r="U8899" s="194">
        <f t="shared" si="4769"/>
        <v>0.51349410880901414</v>
      </c>
      <c r="V8899" s="188" t="str">
        <f t="shared" si="4770"/>
        <v>MENOR</v>
      </c>
      <c r="W8899" s="188">
        <f t="shared" si="4771"/>
        <v>3152.7691750131789</v>
      </c>
      <c r="X8899" s="143">
        <f t="shared" si="4772"/>
        <v>3153</v>
      </c>
    </row>
    <row r="8900" spans="1:24" ht="48" customHeight="1" x14ac:dyDescent="0.25">
      <c r="A8900" s="20" t="s">
        <v>136</v>
      </c>
      <c r="B8900" s="20">
        <v>87141</v>
      </c>
      <c r="C8900" s="21" t="s">
        <v>2206</v>
      </c>
      <c r="D8900" s="58" t="s">
        <v>2207</v>
      </c>
      <c r="E8900" s="20" t="s">
        <v>2058</v>
      </c>
      <c r="F8900" s="135" t="s">
        <v>334</v>
      </c>
      <c r="G8900" s="169">
        <v>11822</v>
      </c>
      <c r="H8900" s="36">
        <v>158.16999999999999</v>
      </c>
      <c r="I8900" s="50">
        <v>151.76</v>
      </c>
      <c r="J8900" s="155">
        <f t="shared" si="4761"/>
        <v>12321.334607274644</v>
      </c>
      <c r="K8900" s="182">
        <v>118881</v>
      </c>
      <c r="L8900" s="143">
        <v>128723.49</v>
      </c>
      <c r="M8900" s="143">
        <v>131272.47</v>
      </c>
      <c r="N8900" s="143">
        <f t="shared" si="4762"/>
        <v>12321.334607274644</v>
      </c>
      <c r="O8900" s="143">
        <f t="shared" si="4763"/>
        <v>131272.47</v>
      </c>
      <c r="P8900" s="143">
        <f t="shared" si="4764"/>
        <v>118881</v>
      </c>
      <c r="Q8900" s="143">
        <f t="shared" si="4765"/>
        <v>97799.573651818675</v>
      </c>
      <c r="R8900" s="143">
        <f t="shared" si="4766"/>
        <v>65601.167303637325</v>
      </c>
      <c r="S8900" s="143">
        <f t="shared" si="4767"/>
        <v>125076.735</v>
      </c>
      <c r="T8900" s="143">
        <f t="shared" si="4768"/>
        <v>57235.418169974109</v>
      </c>
      <c r="U8900" s="194">
        <f t="shared" si="4769"/>
        <v>0.48145135193995769</v>
      </c>
      <c r="V8900" s="188" t="str">
        <f t="shared" si="4770"/>
        <v>MENOR</v>
      </c>
      <c r="W8900" s="188">
        <f t="shared" si="4771"/>
        <v>12321.334607274644</v>
      </c>
      <c r="X8900" s="143">
        <f t="shared" si="4772"/>
        <v>12321</v>
      </c>
    </row>
    <row r="8901" spans="1:24" ht="48" customHeight="1" x14ac:dyDescent="0.25">
      <c r="A8901" s="20" t="s">
        <v>137</v>
      </c>
      <c r="B8901" s="20">
        <v>87141</v>
      </c>
      <c r="C8901" s="26" t="s">
        <v>2208</v>
      </c>
      <c r="D8901" s="58" t="s">
        <v>2209</v>
      </c>
      <c r="E8901" s="20" t="s">
        <v>2058</v>
      </c>
      <c r="F8901" s="135" t="s">
        <v>334</v>
      </c>
      <c r="G8901" s="169">
        <v>3849</v>
      </c>
      <c r="H8901" s="36">
        <v>158.16999999999999</v>
      </c>
      <c r="I8901" s="50">
        <v>151.76</v>
      </c>
      <c r="J8901" s="155">
        <f t="shared" si="4761"/>
        <v>4011.5730759093308</v>
      </c>
      <c r="K8901" s="182">
        <v>59440.5</v>
      </c>
      <c r="L8901" s="143">
        <v>64902.6</v>
      </c>
      <c r="M8901" s="143">
        <v>66187.8</v>
      </c>
      <c r="N8901" s="143">
        <f t="shared" si="4762"/>
        <v>4011.5730759093308</v>
      </c>
      <c r="O8901" s="143">
        <f t="shared" si="4763"/>
        <v>66187.8</v>
      </c>
      <c r="P8901" s="143">
        <f t="shared" si="4764"/>
        <v>59440.5</v>
      </c>
      <c r="Q8901" s="143">
        <f t="shared" si="4765"/>
        <v>48635.618268977327</v>
      </c>
      <c r="R8901" s="143">
        <f t="shared" si="4766"/>
        <v>31726.036537954664</v>
      </c>
      <c r="S8901" s="143">
        <f t="shared" si="4767"/>
        <v>62814.15</v>
      </c>
      <c r="T8901" s="143">
        <f t="shared" si="4768"/>
        <v>29892.834463410767</v>
      </c>
      <c r="U8901" s="194">
        <f t="shared" si="4769"/>
        <v>0.50290348269968732</v>
      </c>
      <c r="V8901" s="188" t="str">
        <f t="shared" si="4770"/>
        <v>MENOR</v>
      </c>
      <c r="W8901" s="188">
        <f t="shared" si="4771"/>
        <v>4011.5730759093308</v>
      </c>
      <c r="X8901" s="143">
        <f t="shared" si="4772"/>
        <v>4012</v>
      </c>
    </row>
    <row r="8902" spans="1:24" ht="48" customHeight="1" x14ac:dyDescent="0.25">
      <c r="A8902" s="20" t="s">
        <v>138</v>
      </c>
      <c r="B8902" s="20">
        <v>87141</v>
      </c>
      <c r="C8902" s="26" t="s">
        <v>2210</v>
      </c>
      <c r="D8902" s="58" t="s">
        <v>2211</v>
      </c>
      <c r="E8902" s="20" t="s">
        <v>2058</v>
      </c>
      <c r="F8902" s="135" t="s">
        <v>334</v>
      </c>
      <c r="G8902" s="169">
        <v>7423</v>
      </c>
      <c r="H8902" s="36">
        <v>158.16999999999999</v>
      </c>
      <c r="I8902" s="50">
        <v>151.76</v>
      </c>
      <c r="J8902" s="155">
        <f t="shared" si="4761"/>
        <v>7736.530772272009</v>
      </c>
      <c r="K8902" s="182">
        <v>31701.599999999999</v>
      </c>
      <c r="L8902" s="143">
        <v>34614.720000000001</v>
      </c>
      <c r="M8902" s="143">
        <v>35300.160000000003</v>
      </c>
      <c r="N8902" s="143">
        <f t="shared" si="4762"/>
        <v>7736.530772272009</v>
      </c>
      <c r="O8902" s="143">
        <f t="shared" si="4763"/>
        <v>35300.160000000003</v>
      </c>
      <c r="P8902" s="143">
        <f t="shared" si="4764"/>
        <v>31701.599999999999</v>
      </c>
      <c r="Q8902" s="143">
        <f t="shared" si="4765"/>
        <v>27338.252693068003</v>
      </c>
      <c r="R8902" s="143">
        <f t="shared" si="4766"/>
        <v>19719.065386136004</v>
      </c>
      <c r="S8902" s="143">
        <f t="shared" si="4767"/>
        <v>33500.880000000005</v>
      </c>
      <c r="T8902" s="143">
        <f t="shared" si="4768"/>
        <v>13160.61354210804</v>
      </c>
      <c r="U8902" s="194">
        <f t="shared" si="4769"/>
        <v>0.41514035702008861</v>
      </c>
      <c r="V8902" s="188" t="str">
        <f t="shared" si="4770"/>
        <v>MENOR</v>
      </c>
      <c r="W8902" s="188">
        <f t="shared" si="4771"/>
        <v>7736.530772272009</v>
      </c>
      <c r="X8902" s="143">
        <f t="shared" si="4772"/>
        <v>7737</v>
      </c>
    </row>
    <row r="8903" spans="1:24" ht="48" customHeight="1" x14ac:dyDescent="0.25">
      <c r="A8903" s="20" t="s">
        <v>139</v>
      </c>
      <c r="B8903" s="20">
        <v>87141</v>
      </c>
      <c r="C8903" s="26" t="s">
        <v>2212</v>
      </c>
      <c r="D8903" s="58" t="s">
        <v>2213</v>
      </c>
      <c r="E8903" s="20" t="s">
        <v>2058</v>
      </c>
      <c r="F8903" s="135" t="s">
        <v>334</v>
      </c>
      <c r="G8903" s="169">
        <v>3025</v>
      </c>
      <c r="H8903" s="36">
        <v>158.16999999999999</v>
      </c>
      <c r="I8903" s="50">
        <v>151.76</v>
      </c>
      <c r="J8903" s="155">
        <f t="shared" si="4761"/>
        <v>3152.7691750131789</v>
      </c>
      <c r="K8903" s="182">
        <v>31416</v>
      </c>
      <c r="L8903" s="143">
        <v>34903.175999999999</v>
      </c>
      <c r="M8903" s="143">
        <v>35594.328000000001</v>
      </c>
      <c r="N8903" s="143">
        <f t="shared" si="4762"/>
        <v>3152.7691750131789</v>
      </c>
      <c r="O8903" s="143">
        <f t="shared" si="4763"/>
        <v>35594.328000000001</v>
      </c>
      <c r="P8903" s="143">
        <f t="shared" si="4764"/>
        <v>31416</v>
      </c>
      <c r="Q8903" s="143">
        <f t="shared" si="4765"/>
        <v>26266.568293753298</v>
      </c>
      <c r="R8903" s="143">
        <f t="shared" si="4766"/>
        <v>17284.384587506589</v>
      </c>
      <c r="S8903" s="143">
        <f t="shared" si="4767"/>
        <v>33505.164000000004</v>
      </c>
      <c r="T8903" s="143">
        <f t="shared" si="4768"/>
        <v>15517.328490087557</v>
      </c>
      <c r="U8903" s="194">
        <f t="shared" si="4769"/>
        <v>0.4939307515306709</v>
      </c>
      <c r="V8903" s="188" t="str">
        <f t="shared" si="4770"/>
        <v>MENOR</v>
      </c>
      <c r="W8903" s="188">
        <f t="shared" si="4771"/>
        <v>3152.7691750131789</v>
      </c>
      <c r="X8903" s="143">
        <f t="shared" si="4772"/>
        <v>3153</v>
      </c>
    </row>
    <row r="8904" spans="1:24" ht="48" customHeight="1" x14ac:dyDescent="0.25">
      <c r="A8904" s="20" t="s">
        <v>140</v>
      </c>
      <c r="B8904" s="20">
        <v>87141</v>
      </c>
      <c r="C8904" s="26" t="s">
        <v>2214</v>
      </c>
      <c r="D8904" s="58" t="s">
        <v>2215</v>
      </c>
      <c r="E8904" s="20" t="s">
        <v>2058</v>
      </c>
      <c r="F8904" s="135" t="s">
        <v>334</v>
      </c>
      <c r="G8904" s="169">
        <v>4399</v>
      </c>
      <c r="H8904" s="36">
        <v>158.16999999999999</v>
      </c>
      <c r="I8904" s="50">
        <v>151.76</v>
      </c>
      <c r="J8904" s="155">
        <f t="shared" si="4761"/>
        <v>4584.8038350026363</v>
      </c>
      <c r="K8904" s="182">
        <v>111265</v>
      </c>
      <c r="L8904" s="143">
        <v>122593.8</v>
      </c>
      <c r="M8904" s="143">
        <v>125021.4</v>
      </c>
      <c r="N8904" s="143">
        <f t="shared" si="4762"/>
        <v>4584.8038350026363</v>
      </c>
      <c r="O8904" s="143">
        <f t="shared" si="4763"/>
        <v>125021.4</v>
      </c>
      <c r="P8904" s="143">
        <f t="shared" si="4764"/>
        <v>111265</v>
      </c>
      <c r="Q8904" s="143">
        <f t="shared" si="4765"/>
        <v>90866.250958750665</v>
      </c>
      <c r="R8904" s="143">
        <f t="shared" si="4766"/>
        <v>57924.901917501316</v>
      </c>
      <c r="S8904" s="143">
        <f t="shared" si="4767"/>
        <v>118143.2</v>
      </c>
      <c r="T8904" s="143">
        <f t="shared" si="4768"/>
        <v>57832.541746006711</v>
      </c>
      <c r="U8904" s="194">
        <f t="shared" si="4769"/>
        <v>0.51977299012274036</v>
      </c>
      <c r="V8904" s="188" t="str">
        <f t="shared" si="4770"/>
        <v>MENOR</v>
      </c>
      <c r="W8904" s="188">
        <f t="shared" si="4771"/>
        <v>4584.8038350026363</v>
      </c>
      <c r="X8904" s="143">
        <f t="shared" si="4772"/>
        <v>4585</v>
      </c>
    </row>
    <row r="8905" spans="1:24" ht="48" customHeight="1" x14ac:dyDescent="0.25">
      <c r="A8905" s="20" t="s">
        <v>141</v>
      </c>
      <c r="B8905" s="20">
        <v>87141</v>
      </c>
      <c r="C8905" s="26" t="s">
        <v>2216</v>
      </c>
      <c r="D8905" s="58" t="s">
        <v>2217</v>
      </c>
      <c r="E8905" s="20" t="s">
        <v>2058</v>
      </c>
      <c r="F8905" s="135" t="s">
        <v>334</v>
      </c>
      <c r="G8905" s="169">
        <v>21170</v>
      </c>
      <c r="H8905" s="36">
        <v>158.16999999999999</v>
      </c>
      <c r="I8905" s="50">
        <v>151.76</v>
      </c>
      <c r="J8905" s="155">
        <f t="shared" si="4761"/>
        <v>22064.17303637322</v>
      </c>
      <c r="K8905" s="182">
        <v>184926</v>
      </c>
      <c r="L8905" s="143">
        <v>198553.88</v>
      </c>
      <c r="M8905" s="143">
        <v>202485.64</v>
      </c>
      <c r="N8905" s="143">
        <f t="shared" si="4762"/>
        <v>22064.17303637322</v>
      </c>
      <c r="O8905" s="143">
        <f t="shared" si="4763"/>
        <v>202485.64</v>
      </c>
      <c r="P8905" s="143">
        <f t="shared" si="4764"/>
        <v>184926</v>
      </c>
      <c r="Q8905" s="143">
        <f t="shared" si="4765"/>
        <v>152007.42325909331</v>
      </c>
      <c r="R8905" s="143">
        <f t="shared" si="4766"/>
        <v>103495.08651818661</v>
      </c>
      <c r="S8905" s="143">
        <f t="shared" si="4767"/>
        <v>193705.82</v>
      </c>
      <c r="T8905" s="143">
        <f t="shared" si="4768"/>
        <v>86954.976805176731</v>
      </c>
      <c r="U8905" s="194">
        <f t="shared" si="4769"/>
        <v>0.4702149876446618</v>
      </c>
      <c r="V8905" s="188" t="str">
        <f t="shared" si="4770"/>
        <v>MENOR</v>
      </c>
      <c r="W8905" s="188">
        <f t="shared" si="4771"/>
        <v>22064.17303637322</v>
      </c>
      <c r="X8905" s="143">
        <f t="shared" si="4772"/>
        <v>22064</v>
      </c>
    </row>
    <row r="8906" spans="1:24" ht="48" customHeight="1" x14ac:dyDescent="0.25">
      <c r="A8906" s="20" t="s">
        <v>142</v>
      </c>
      <c r="B8906" s="20">
        <v>87141</v>
      </c>
      <c r="C8906" s="21" t="s">
        <v>2410</v>
      </c>
      <c r="D8906" s="58" t="s">
        <v>2411</v>
      </c>
      <c r="E8906" s="20" t="s">
        <v>2058</v>
      </c>
      <c r="F8906" s="135" t="s">
        <v>334</v>
      </c>
      <c r="G8906" s="169">
        <v>9073</v>
      </c>
      <c r="H8906" s="36">
        <v>158.16999999999999</v>
      </c>
      <c r="I8906" s="50">
        <v>151.76</v>
      </c>
      <c r="J8906" s="155">
        <f t="shared" si="4761"/>
        <v>9456.2230495519252</v>
      </c>
      <c r="K8906" s="182">
        <v>513128</v>
      </c>
      <c r="L8906" s="143">
        <v>559905.11499999999</v>
      </c>
      <c r="M8906" s="143">
        <v>570992.34499999997</v>
      </c>
      <c r="N8906" s="143">
        <f t="shared" si="4762"/>
        <v>9456.2230495519252</v>
      </c>
      <c r="O8906" s="143">
        <f t="shared" si="4763"/>
        <v>570992.34499999997</v>
      </c>
      <c r="P8906" s="143">
        <f t="shared" si="4764"/>
        <v>513128</v>
      </c>
      <c r="Q8906" s="143">
        <f t="shared" si="4765"/>
        <v>413370.42076238798</v>
      </c>
      <c r="R8906" s="143">
        <f t="shared" si="4766"/>
        <v>261292.11152477597</v>
      </c>
      <c r="S8906" s="143">
        <f t="shared" si="4767"/>
        <v>542060.17249999999</v>
      </c>
      <c r="T8906" s="143">
        <f t="shared" si="4768"/>
        <v>270441.20824129251</v>
      </c>
      <c r="U8906" s="194">
        <f t="shared" si="4769"/>
        <v>0.52704434028408609</v>
      </c>
      <c r="V8906" s="188" t="str">
        <f t="shared" si="4770"/>
        <v>MENOR</v>
      </c>
      <c r="W8906" s="188">
        <f t="shared" si="4771"/>
        <v>9456.2230495519252</v>
      </c>
      <c r="X8906" s="143">
        <f t="shared" si="4772"/>
        <v>9456</v>
      </c>
    </row>
    <row r="8907" spans="1:24" ht="48" customHeight="1" x14ac:dyDescent="0.25">
      <c r="A8907" s="20" t="s">
        <v>143</v>
      </c>
      <c r="B8907" s="20">
        <v>87141</v>
      </c>
      <c r="C8907" s="26" t="s">
        <v>2220</v>
      </c>
      <c r="D8907" s="84" t="s">
        <v>2221</v>
      </c>
      <c r="E8907" s="20" t="s">
        <v>2058</v>
      </c>
      <c r="F8907" s="135" t="s">
        <v>334</v>
      </c>
      <c r="G8907" s="169">
        <v>7423</v>
      </c>
      <c r="H8907" s="36">
        <v>158.16999999999999</v>
      </c>
      <c r="I8907" s="50">
        <v>151.76</v>
      </c>
      <c r="J8907" s="155">
        <f t="shared" si="4761"/>
        <v>7736.530772272009</v>
      </c>
      <c r="K8907" s="182">
        <v>157080</v>
      </c>
      <c r="L8907" s="143">
        <v>173073.6</v>
      </c>
      <c r="M8907" s="143">
        <v>176500.8</v>
      </c>
      <c r="N8907" s="143">
        <f t="shared" si="4762"/>
        <v>7736.530772272009</v>
      </c>
      <c r="O8907" s="143">
        <f t="shared" si="4763"/>
        <v>176500.8</v>
      </c>
      <c r="P8907" s="143">
        <f t="shared" si="4764"/>
        <v>157080</v>
      </c>
      <c r="Q8907" s="143">
        <f t="shared" si="4765"/>
        <v>128597.732693068</v>
      </c>
      <c r="R8907" s="143">
        <f t="shared" si="4766"/>
        <v>82408.265386136001</v>
      </c>
      <c r="S8907" s="143">
        <f t="shared" si="4767"/>
        <v>166790.39999999999</v>
      </c>
      <c r="T8907" s="143">
        <f t="shared" si="4768"/>
        <v>81017.439091426961</v>
      </c>
      <c r="U8907" s="194">
        <f t="shared" si="4769"/>
        <v>0.515771830222988</v>
      </c>
      <c r="V8907" s="188" t="str">
        <f t="shared" si="4770"/>
        <v>MENOR</v>
      </c>
      <c r="W8907" s="188">
        <f t="shared" si="4771"/>
        <v>7736.530772272009</v>
      </c>
      <c r="X8907" s="143">
        <f t="shared" si="4772"/>
        <v>7737</v>
      </c>
    </row>
    <row r="8908" spans="1:24" ht="48" customHeight="1" x14ac:dyDescent="0.25">
      <c r="A8908" s="20" t="s">
        <v>144</v>
      </c>
      <c r="B8908" s="20">
        <v>87141</v>
      </c>
      <c r="C8908" s="26" t="s">
        <v>2222</v>
      </c>
      <c r="D8908" s="58" t="s">
        <v>2223</v>
      </c>
      <c r="E8908" s="20" t="s">
        <v>2058</v>
      </c>
      <c r="F8908" s="135" t="s">
        <v>334</v>
      </c>
      <c r="G8908" s="169">
        <v>6598</v>
      </c>
      <c r="H8908" s="36">
        <v>158.16999999999999</v>
      </c>
      <c r="I8908" s="50">
        <v>151.76</v>
      </c>
      <c r="J8908" s="155">
        <f t="shared" si="4761"/>
        <v>6876.6846336320505</v>
      </c>
      <c r="K8908" s="182">
        <v>59976</v>
      </c>
      <c r="L8908" s="143">
        <v>64361.745000000003</v>
      </c>
      <c r="M8908" s="143">
        <v>65636.235000000001</v>
      </c>
      <c r="N8908" s="143">
        <f t="shared" si="4762"/>
        <v>6876.6846336320505</v>
      </c>
      <c r="O8908" s="143">
        <f t="shared" si="4763"/>
        <v>65636.235000000001</v>
      </c>
      <c r="P8908" s="143">
        <f t="shared" si="4764"/>
        <v>59976</v>
      </c>
      <c r="Q8908" s="143">
        <f t="shared" si="4765"/>
        <v>49212.666158408014</v>
      </c>
      <c r="R8908" s="143">
        <f t="shared" si="4766"/>
        <v>33426.342316816023</v>
      </c>
      <c r="S8908" s="143">
        <f t="shared" si="4767"/>
        <v>62806.1175</v>
      </c>
      <c r="T8908" s="143">
        <f t="shared" si="4768"/>
        <v>28327.918445090017</v>
      </c>
      <c r="U8908" s="194">
        <f t="shared" si="4769"/>
        <v>0.47232090244581193</v>
      </c>
      <c r="V8908" s="188" t="str">
        <f t="shared" si="4770"/>
        <v>MENOR</v>
      </c>
      <c r="W8908" s="188">
        <f t="shared" si="4771"/>
        <v>6876.6846336320505</v>
      </c>
      <c r="X8908" s="143">
        <f t="shared" si="4772"/>
        <v>6877</v>
      </c>
    </row>
    <row r="8909" spans="1:24" ht="48" customHeight="1" x14ac:dyDescent="0.25">
      <c r="A8909" s="20" t="s">
        <v>146</v>
      </c>
      <c r="B8909" s="20">
        <v>87141</v>
      </c>
      <c r="C8909" s="26" t="s">
        <v>2412</v>
      </c>
      <c r="D8909" s="84" t="s">
        <v>2413</v>
      </c>
      <c r="E8909" s="20" t="s">
        <v>2058</v>
      </c>
      <c r="F8909" s="135" t="s">
        <v>334</v>
      </c>
      <c r="G8909" s="169">
        <v>25018</v>
      </c>
      <c r="H8909" s="36">
        <v>158.16999999999999</v>
      </c>
      <c r="I8909" s="50">
        <v>151.76</v>
      </c>
      <c r="J8909" s="155">
        <f t="shared" si="4761"/>
        <v>26074.703874538747</v>
      </c>
      <c r="K8909" s="182">
        <v>159936</v>
      </c>
      <c r="L8909" s="143">
        <v>170189.04</v>
      </c>
      <c r="M8909" s="143">
        <v>173559.12</v>
      </c>
      <c r="N8909" s="143">
        <f t="shared" si="4762"/>
        <v>26074.703874538747</v>
      </c>
      <c r="O8909" s="143">
        <f t="shared" si="4763"/>
        <v>173559.12</v>
      </c>
      <c r="P8909" s="143">
        <f t="shared" si="4764"/>
        <v>159936</v>
      </c>
      <c r="Q8909" s="143">
        <f t="shared" si="4765"/>
        <v>132439.7159686347</v>
      </c>
      <c r="R8909" s="143">
        <f t="shared" si="4766"/>
        <v>93005.35193726937</v>
      </c>
      <c r="S8909" s="143">
        <f t="shared" si="4767"/>
        <v>166747.56</v>
      </c>
      <c r="T8909" s="143">
        <f t="shared" si="4768"/>
        <v>71146.277218208095</v>
      </c>
      <c r="U8909" s="194">
        <f t="shared" si="4769"/>
        <v>0.44484216948159322</v>
      </c>
      <c r="V8909" s="188" t="str">
        <f t="shared" si="4770"/>
        <v>MENOR</v>
      </c>
      <c r="W8909" s="188">
        <f t="shared" si="4771"/>
        <v>26074.703874538747</v>
      </c>
      <c r="X8909" s="143">
        <f t="shared" si="4772"/>
        <v>26075</v>
      </c>
    </row>
    <row r="8910" spans="1:24" ht="48" customHeight="1" x14ac:dyDescent="0.25">
      <c r="A8910" s="20" t="s">
        <v>147</v>
      </c>
      <c r="B8910" s="20">
        <v>87141</v>
      </c>
      <c r="C8910" s="26" t="s">
        <v>2224</v>
      </c>
      <c r="D8910" s="84" t="s">
        <v>2225</v>
      </c>
      <c r="E8910" s="20" t="s">
        <v>2058</v>
      </c>
      <c r="F8910" s="135" t="s">
        <v>334</v>
      </c>
      <c r="G8910" s="169">
        <v>34367</v>
      </c>
      <c r="H8910" s="36">
        <v>158.16999999999999</v>
      </c>
      <c r="I8910" s="50">
        <v>151.76</v>
      </c>
      <c r="J8910" s="155">
        <f t="shared" si="4761"/>
        <v>35818.584541381133</v>
      </c>
      <c r="K8910" s="182">
        <v>163625</v>
      </c>
      <c r="L8910" s="143">
        <v>181787.375</v>
      </c>
      <c r="M8910" s="143">
        <v>185387.125</v>
      </c>
      <c r="N8910" s="143">
        <f t="shared" si="4762"/>
        <v>35818.584541381133</v>
      </c>
      <c r="O8910" s="143">
        <f t="shared" si="4763"/>
        <v>185387.125</v>
      </c>
      <c r="P8910" s="143">
        <f t="shared" si="4764"/>
        <v>163625</v>
      </c>
      <c r="Q8910" s="143">
        <f t="shared" si="4765"/>
        <v>141654.52113534528</v>
      </c>
      <c r="R8910" s="143">
        <f t="shared" si="4766"/>
        <v>99721.792270690567</v>
      </c>
      <c r="S8910" s="143">
        <f t="shared" si="4767"/>
        <v>174506.0625</v>
      </c>
      <c r="T8910" s="143">
        <f t="shared" si="4768"/>
        <v>71197.223766961572</v>
      </c>
      <c r="U8910" s="194">
        <f t="shared" si="4769"/>
        <v>0.43512436221214101</v>
      </c>
      <c r="V8910" s="188" t="str">
        <f t="shared" si="4770"/>
        <v>MENOR</v>
      </c>
      <c r="W8910" s="188">
        <f t="shared" si="4771"/>
        <v>35818.584541381133</v>
      </c>
      <c r="X8910" s="143">
        <f t="shared" si="4772"/>
        <v>35819</v>
      </c>
    </row>
    <row r="8911" spans="1:24" ht="48" customHeight="1" x14ac:dyDescent="0.25">
      <c r="A8911" s="20" t="s">
        <v>149</v>
      </c>
      <c r="B8911" s="20">
        <v>87141</v>
      </c>
      <c r="C8911" s="26" t="s">
        <v>2226</v>
      </c>
      <c r="D8911" s="58" t="s">
        <v>2227</v>
      </c>
      <c r="E8911" s="20" t="s">
        <v>2058</v>
      </c>
      <c r="F8911" s="135" t="s">
        <v>334</v>
      </c>
      <c r="G8911" s="169">
        <v>830</v>
      </c>
      <c r="H8911" s="36">
        <v>158.16999999999999</v>
      </c>
      <c r="I8911" s="50">
        <v>151.76</v>
      </c>
      <c r="J8911" s="155">
        <f t="shared" si="4761"/>
        <v>865.05732735898789</v>
      </c>
      <c r="K8911" s="182">
        <v>6545</v>
      </c>
      <c r="L8911" s="143">
        <v>7391.6849999999995</v>
      </c>
      <c r="M8911" s="143">
        <v>7538.0550000000003</v>
      </c>
      <c r="N8911" s="143">
        <f t="shared" si="4762"/>
        <v>865.05732735898789</v>
      </c>
      <c r="O8911" s="143">
        <f t="shared" si="4763"/>
        <v>7538.0550000000003</v>
      </c>
      <c r="P8911" s="143">
        <f t="shared" si="4764"/>
        <v>6545</v>
      </c>
      <c r="Q8911" s="143">
        <f t="shared" si="4765"/>
        <v>5584.9493318397472</v>
      </c>
      <c r="R8911" s="143">
        <f t="shared" si="4766"/>
        <v>3705.028663679494</v>
      </c>
      <c r="S8911" s="143">
        <f t="shared" si="4767"/>
        <v>7041.5275000000001</v>
      </c>
      <c r="T8911" s="143">
        <f t="shared" si="4768"/>
        <v>3176.895410354713</v>
      </c>
      <c r="U8911" s="194">
        <f t="shared" si="4769"/>
        <v>0.48539272885480717</v>
      </c>
      <c r="V8911" s="188" t="str">
        <f t="shared" si="4770"/>
        <v>MENOR</v>
      </c>
      <c r="W8911" s="188">
        <f t="shared" si="4771"/>
        <v>865.05732735898789</v>
      </c>
      <c r="X8911" s="143">
        <f t="shared" si="4772"/>
        <v>865</v>
      </c>
    </row>
    <row r="8912" spans="1:24" ht="48" customHeight="1" x14ac:dyDescent="0.25">
      <c r="A8912" s="20" t="s">
        <v>152</v>
      </c>
      <c r="B8912" s="20">
        <v>87141</v>
      </c>
      <c r="C8912" s="26" t="s">
        <v>2228</v>
      </c>
      <c r="D8912" s="58" t="s">
        <v>2229</v>
      </c>
      <c r="E8912" s="20" t="s">
        <v>2058</v>
      </c>
      <c r="F8912" s="135" t="s">
        <v>334</v>
      </c>
      <c r="G8912" s="169">
        <v>830</v>
      </c>
      <c r="H8912" s="36">
        <v>158.16999999999999</v>
      </c>
      <c r="I8912" s="50">
        <v>151.76</v>
      </c>
      <c r="J8912" s="155">
        <f t="shared" si="4761"/>
        <v>865.05732735898789</v>
      </c>
      <c r="K8912" s="182">
        <v>6485.5</v>
      </c>
      <c r="L8912" s="143">
        <v>7391.6849999999995</v>
      </c>
      <c r="M8912" s="143">
        <v>7538.0550000000003</v>
      </c>
      <c r="N8912" s="143">
        <f t="shared" si="4762"/>
        <v>865.05732735898789</v>
      </c>
      <c r="O8912" s="143">
        <f t="shared" si="4763"/>
        <v>7538.0550000000003</v>
      </c>
      <c r="P8912" s="143">
        <f t="shared" si="4764"/>
        <v>6485.5</v>
      </c>
      <c r="Q8912" s="143">
        <f t="shared" si="4765"/>
        <v>5570.0743318397472</v>
      </c>
      <c r="R8912" s="143">
        <f t="shared" si="4766"/>
        <v>3675.278663679494</v>
      </c>
      <c r="S8912" s="143">
        <f t="shared" si="4767"/>
        <v>7011.7775000000001</v>
      </c>
      <c r="T8912" s="143">
        <f t="shared" si="4768"/>
        <v>3171.0357142416128</v>
      </c>
      <c r="U8912" s="194">
        <f t="shared" si="4769"/>
        <v>0.48894236593040058</v>
      </c>
      <c r="V8912" s="188" t="str">
        <f t="shared" si="4770"/>
        <v>MENOR</v>
      </c>
      <c r="W8912" s="188">
        <f t="shared" si="4771"/>
        <v>865.05732735898789</v>
      </c>
      <c r="X8912" s="143">
        <f t="shared" si="4772"/>
        <v>865</v>
      </c>
    </row>
    <row r="8913" spans="1:24" ht="48" customHeight="1" x14ac:dyDescent="0.25">
      <c r="A8913" s="20" t="s">
        <v>153</v>
      </c>
      <c r="B8913" s="20">
        <v>87141</v>
      </c>
      <c r="C8913" s="26" t="s">
        <v>2230</v>
      </c>
      <c r="D8913" s="58" t="s">
        <v>2231</v>
      </c>
      <c r="E8913" s="20" t="s">
        <v>2058</v>
      </c>
      <c r="F8913" s="135" t="s">
        <v>334</v>
      </c>
      <c r="G8913" s="169">
        <v>11822</v>
      </c>
      <c r="H8913" s="36">
        <v>158.16999999999999</v>
      </c>
      <c r="I8913" s="50">
        <v>151.76</v>
      </c>
      <c r="J8913" s="155">
        <f t="shared" si="4761"/>
        <v>12321.334607274644</v>
      </c>
      <c r="K8913" s="182">
        <v>706860</v>
      </c>
      <c r="L8913" s="143">
        <v>765850.68</v>
      </c>
      <c r="M8913" s="143">
        <v>781016.04</v>
      </c>
      <c r="N8913" s="143">
        <f t="shared" si="4762"/>
        <v>12321.334607274644</v>
      </c>
      <c r="O8913" s="143">
        <f t="shared" si="4763"/>
        <v>781016.04</v>
      </c>
      <c r="P8913" s="143">
        <f t="shared" si="4764"/>
        <v>706860</v>
      </c>
      <c r="Q8913" s="143">
        <f t="shared" si="4765"/>
        <v>566512.01365181874</v>
      </c>
      <c r="R8913" s="143">
        <f t="shared" si="4766"/>
        <v>359590.66730363731</v>
      </c>
      <c r="S8913" s="143">
        <f t="shared" si="4767"/>
        <v>743938.02</v>
      </c>
      <c r="T8913" s="143">
        <f t="shared" si="4768"/>
        <v>370842.62036291294</v>
      </c>
      <c r="U8913" s="194">
        <f t="shared" si="4769"/>
        <v>0.52463376108835269</v>
      </c>
      <c r="V8913" s="188" t="str">
        <f t="shared" si="4770"/>
        <v>MENOR</v>
      </c>
      <c r="W8913" s="188">
        <f t="shared" si="4771"/>
        <v>12321.334607274644</v>
      </c>
      <c r="X8913" s="143">
        <f t="shared" si="4772"/>
        <v>12321</v>
      </c>
    </row>
    <row r="8914" spans="1:24" ht="48" customHeight="1" x14ac:dyDescent="0.25">
      <c r="A8914" s="20" t="s">
        <v>154</v>
      </c>
      <c r="B8914" s="20">
        <v>87141</v>
      </c>
      <c r="C8914" s="26" t="s">
        <v>2232</v>
      </c>
      <c r="D8914" s="58" t="s">
        <v>2233</v>
      </c>
      <c r="E8914" s="20" t="s">
        <v>2058</v>
      </c>
      <c r="F8914" s="135" t="s">
        <v>334</v>
      </c>
      <c r="G8914" s="169">
        <v>56244</v>
      </c>
      <c r="H8914" s="36">
        <v>158.16999999999999</v>
      </c>
      <c r="I8914" s="50">
        <v>151.76</v>
      </c>
      <c r="J8914" s="155">
        <f t="shared" si="4761"/>
        <v>58619.619662625199</v>
      </c>
      <c r="K8914" s="182">
        <v>319872</v>
      </c>
      <c r="L8914" s="143">
        <v>343262.64</v>
      </c>
      <c r="M8914" s="143">
        <v>350059.92</v>
      </c>
      <c r="N8914" s="143">
        <f t="shared" si="4762"/>
        <v>58619.619662625199</v>
      </c>
      <c r="O8914" s="143">
        <f t="shared" si="4763"/>
        <v>350059.92</v>
      </c>
      <c r="P8914" s="143">
        <f t="shared" si="4764"/>
        <v>319872</v>
      </c>
      <c r="Q8914" s="143">
        <f t="shared" si="4765"/>
        <v>267953.54491565627</v>
      </c>
      <c r="R8914" s="143">
        <f t="shared" si="4766"/>
        <v>189245.8098313126</v>
      </c>
      <c r="S8914" s="143">
        <f t="shared" si="4767"/>
        <v>334965.95999999996</v>
      </c>
      <c r="T8914" s="143">
        <f t="shared" si="4768"/>
        <v>140153.64767770685</v>
      </c>
      <c r="U8914" s="194">
        <f t="shared" si="4769"/>
        <v>0.43815541115729684</v>
      </c>
      <c r="V8914" s="188" t="str">
        <f t="shared" si="4770"/>
        <v>MENOR</v>
      </c>
      <c r="W8914" s="188">
        <f t="shared" si="4771"/>
        <v>58619.619662625199</v>
      </c>
      <c r="X8914" s="143">
        <f t="shared" si="4772"/>
        <v>58620</v>
      </c>
    </row>
    <row r="8915" spans="1:24" ht="48" customHeight="1" x14ac:dyDescent="0.25">
      <c r="A8915" s="20" t="s">
        <v>156</v>
      </c>
      <c r="B8915" s="20">
        <v>87141</v>
      </c>
      <c r="C8915" s="26" t="s">
        <v>2234</v>
      </c>
      <c r="D8915" s="84" t="s">
        <v>2235</v>
      </c>
      <c r="E8915" s="20" t="s">
        <v>2058</v>
      </c>
      <c r="F8915" s="135" t="s">
        <v>334</v>
      </c>
      <c r="G8915" s="169">
        <v>32167</v>
      </c>
      <c r="H8915" s="36">
        <v>158.16999999999999</v>
      </c>
      <c r="I8915" s="50">
        <v>151.76</v>
      </c>
      <c r="J8915" s="155">
        <f t="shared" si="4761"/>
        <v>33525.661505007905</v>
      </c>
      <c r="K8915" s="182">
        <v>116739</v>
      </c>
      <c r="L8915" s="143">
        <v>128723.49</v>
      </c>
      <c r="M8915" s="143">
        <v>131272.47</v>
      </c>
      <c r="N8915" s="143">
        <f t="shared" si="4762"/>
        <v>33525.661505007905</v>
      </c>
      <c r="O8915" s="143">
        <f t="shared" si="4763"/>
        <v>131272.47</v>
      </c>
      <c r="P8915" s="143">
        <f t="shared" si="4764"/>
        <v>116739</v>
      </c>
      <c r="Q8915" s="143">
        <f t="shared" si="4765"/>
        <v>102565.15537625199</v>
      </c>
      <c r="R8915" s="143">
        <f t="shared" si="4766"/>
        <v>75132.330752503956</v>
      </c>
      <c r="S8915" s="143">
        <f t="shared" si="4767"/>
        <v>124005.735</v>
      </c>
      <c r="T8915" s="143">
        <f t="shared" si="4768"/>
        <v>46460.441842534237</v>
      </c>
      <c r="U8915" s="194">
        <f t="shared" si="4769"/>
        <v>0.39798560757359785</v>
      </c>
      <c r="V8915" s="188" t="str">
        <f t="shared" si="4770"/>
        <v>MENOR</v>
      </c>
      <c r="W8915" s="188">
        <f t="shared" si="4771"/>
        <v>33525.661505007905</v>
      </c>
      <c r="X8915" s="143">
        <f t="shared" si="4772"/>
        <v>33526</v>
      </c>
    </row>
    <row r="8916" spans="1:24" ht="48" customHeight="1" x14ac:dyDescent="0.25">
      <c r="A8916" s="20" t="s">
        <v>157</v>
      </c>
      <c r="B8916" s="20">
        <v>87141</v>
      </c>
      <c r="C8916" s="26" t="s">
        <v>2236</v>
      </c>
      <c r="D8916" s="84" t="s">
        <v>2237</v>
      </c>
      <c r="E8916" s="20" t="s">
        <v>2058</v>
      </c>
      <c r="F8916" s="135" t="s">
        <v>334</v>
      </c>
      <c r="G8916" s="169">
        <v>34367</v>
      </c>
      <c r="H8916" s="36">
        <v>158.16999999999999</v>
      </c>
      <c r="I8916" s="50">
        <v>151.76</v>
      </c>
      <c r="J8916" s="155">
        <f t="shared" si="4761"/>
        <v>35818.584541381133</v>
      </c>
      <c r="K8916" s="182">
        <v>239904</v>
      </c>
      <c r="L8916" s="143">
        <v>259610.4</v>
      </c>
      <c r="M8916" s="143">
        <v>264751.2</v>
      </c>
      <c r="N8916" s="143">
        <f t="shared" si="4762"/>
        <v>35818.584541381133</v>
      </c>
      <c r="O8916" s="143">
        <f t="shared" si="4763"/>
        <v>264751.2</v>
      </c>
      <c r="P8916" s="143">
        <f t="shared" si="4764"/>
        <v>239904</v>
      </c>
      <c r="Q8916" s="143">
        <f t="shared" si="4765"/>
        <v>200021.0461353453</v>
      </c>
      <c r="R8916" s="143">
        <f t="shared" si="4766"/>
        <v>137861.29227069055</v>
      </c>
      <c r="S8916" s="143">
        <f t="shared" si="4767"/>
        <v>252327.6</v>
      </c>
      <c r="T8916" s="143">
        <f t="shared" si="4768"/>
        <v>109990.88191881533</v>
      </c>
      <c r="U8916" s="194">
        <f t="shared" si="4769"/>
        <v>0.45847873282152579</v>
      </c>
      <c r="V8916" s="188" t="str">
        <f t="shared" si="4770"/>
        <v>MENOR</v>
      </c>
      <c r="W8916" s="188">
        <f t="shared" si="4771"/>
        <v>35818.584541381133</v>
      </c>
      <c r="X8916" s="143">
        <f t="shared" si="4772"/>
        <v>35819</v>
      </c>
    </row>
    <row r="8917" spans="1:24" ht="48" customHeight="1" x14ac:dyDescent="0.25">
      <c r="A8917" s="20" t="s">
        <v>158</v>
      </c>
      <c r="B8917" s="20">
        <v>87141</v>
      </c>
      <c r="C8917" s="26" t="s">
        <v>2238</v>
      </c>
      <c r="D8917" s="58" t="s">
        <v>2239</v>
      </c>
      <c r="E8917" s="20" t="s">
        <v>2058</v>
      </c>
      <c r="F8917" s="135" t="s">
        <v>334</v>
      </c>
      <c r="G8917" s="169">
        <v>4399</v>
      </c>
      <c r="H8917" s="36">
        <v>158.16999999999999</v>
      </c>
      <c r="I8917" s="50">
        <v>151.76</v>
      </c>
      <c r="J8917" s="155">
        <f t="shared" si="4761"/>
        <v>4584.8038350026363</v>
      </c>
      <c r="K8917" s="182">
        <v>119952</v>
      </c>
      <c r="L8917" s="143">
        <v>131968.62</v>
      </c>
      <c r="M8917" s="143">
        <v>134581.85999999999</v>
      </c>
      <c r="N8917" s="143">
        <f t="shared" si="4762"/>
        <v>4584.8038350026363</v>
      </c>
      <c r="O8917" s="143">
        <f t="shared" si="4763"/>
        <v>134581.85999999999</v>
      </c>
      <c r="P8917" s="143">
        <f t="shared" si="4764"/>
        <v>119952</v>
      </c>
      <c r="Q8917" s="143">
        <f t="shared" si="4765"/>
        <v>97771.820958750657</v>
      </c>
      <c r="R8917" s="143">
        <f t="shared" si="4766"/>
        <v>62268.401917501316</v>
      </c>
      <c r="S8917" s="143">
        <f t="shared" si="4767"/>
        <v>127266.93</v>
      </c>
      <c r="T8917" s="143">
        <f t="shared" si="4768"/>
        <v>62450.461812035399</v>
      </c>
      <c r="U8917" s="194">
        <f t="shared" si="4769"/>
        <v>0.5206287666069378</v>
      </c>
      <c r="V8917" s="188" t="str">
        <f t="shared" si="4770"/>
        <v>MENOR</v>
      </c>
      <c r="W8917" s="188">
        <f t="shared" si="4771"/>
        <v>4584.8038350026363</v>
      </c>
      <c r="X8917" s="143">
        <f t="shared" si="4772"/>
        <v>4585</v>
      </c>
    </row>
    <row r="8918" spans="1:24" ht="48" customHeight="1" x14ac:dyDescent="0.25">
      <c r="A8918" s="20" t="s">
        <v>159</v>
      </c>
      <c r="B8918" s="20">
        <v>87141</v>
      </c>
      <c r="C8918" s="26" t="s">
        <v>2579</v>
      </c>
      <c r="D8918" s="58" t="s">
        <v>2580</v>
      </c>
      <c r="E8918" s="20" t="s">
        <v>2058</v>
      </c>
      <c r="F8918" s="135" t="s">
        <v>334</v>
      </c>
      <c r="G8918" s="169">
        <v>18421</v>
      </c>
      <c r="H8918" s="36">
        <v>158.16999999999999</v>
      </c>
      <c r="I8918" s="50">
        <v>151.76</v>
      </c>
      <c r="J8918" s="155">
        <f t="shared" si="4761"/>
        <v>19199.061478650503</v>
      </c>
      <c r="K8918" s="182">
        <v>449106</v>
      </c>
      <c r="L8918" s="143">
        <v>474029.36</v>
      </c>
      <c r="M8918" s="143">
        <v>483416.08</v>
      </c>
      <c r="N8918" s="143">
        <f t="shared" si="4762"/>
        <v>19199.061478650503</v>
      </c>
      <c r="O8918" s="143">
        <f t="shared" si="4763"/>
        <v>483416.08</v>
      </c>
      <c r="P8918" s="143">
        <f t="shared" si="4764"/>
        <v>449106</v>
      </c>
      <c r="Q8918" s="143">
        <f t="shared" si="4765"/>
        <v>356437.62536966265</v>
      </c>
      <c r="R8918" s="143">
        <f t="shared" si="4766"/>
        <v>234152.53073932524</v>
      </c>
      <c r="S8918" s="143">
        <f t="shared" si="4767"/>
        <v>466261.04000000004</v>
      </c>
      <c r="T8918" s="143">
        <f t="shared" si="4768"/>
        <v>225291.38215918004</v>
      </c>
      <c r="U8918" s="194">
        <f t="shared" si="4769"/>
        <v>0.50164411555218602</v>
      </c>
      <c r="V8918" s="188" t="str">
        <f t="shared" si="4770"/>
        <v>MENOR</v>
      </c>
      <c r="W8918" s="188">
        <f t="shared" si="4771"/>
        <v>19199.061478650503</v>
      </c>
      <c r="X8918" s="143">
        <f t="shared" si="4772"/>
        <v>19199</v>
      </c>
    </row>
    <row r="8919" spans="1:24" ht="48" customHeight="1" x14ac:dyDescent="0.25">
      <c r="A8919" s="20" t="s">
        <v>160</v>
      </c>
      <c r="B8919" s="20">
        <v>87141</v>
      </c>
      <c r="C8919" s="26" t="s">
        <v>2416</v>
      </c>
      <c r="D8919" s="58" t="s">
        <v>2417</v>
      </c>
      <c r="E8919" s="20" t="s">
        <v>2058</v>
      </c>
      <c r="F8919" s="135" t="s">
        <v>334</v>
      </c>
      <c r="G8919" s="169">
        <v>26118</v>
      </c>
      <c r="H8919" s="36">
        <v>158.16999999999999</v>
      </c>
      <c r="I8919" s="50">
        <v>151.76</v>
      </c>
      <c r="J8919" s="155">
        <f t="shared" si="4761"/>
        <v>27221.165392725357</v>
      </c>
      <c r="K8919" s="182">
        <v>441014</v>
      </c>
      <c r="L8919" s="143">
        <v>482202.28</v>
      </c>
      <c r="M8919" s="143">
        <v>491750.83999999997</v>
      </c>
      <c r="N8919" s="143">
        <f t="shared" si="4762"/>
        <v>27221.165392725357</v>
      </c>
      <c r="O8919" s="143">
        <f t="shared" si="4763"/>
        <v>491750.83999999997</v>
      </c>
      <c r="P8919" s="143">
        <f t="shared" si="4764"/>
        <v>441014</v>
      </c>
      <c r="Q8919" s="143">
        <f t="shared" si="4765"/>
        <v>360547.07134818134</v>
      </c>
      <c r="R8919" s="143">
        <f t="shared" si="4766"/>
        <v>234117.58269636269</v>
      </c>
      <c r="S8919" s="143">
        <f t="shared" si="4767"/>
        <v>466382.42</v>
      </c>
      <c r="T8919" s="143">
        <f t="shared" si="4768"/>
        <v>223305.10136600089</v>
      </c>
      <c r="U8919" s="194">
        <f t="shared" si="4769"/>
        <v>0.50634469963765527</v>
      </c>
      <c r="V8919" s="188" t="str">
        <f t="shared" si="4770"/>
        <v>MENOR</v>
      </c>
      <c r="W8919" s="188">
        <f t="shared" si="4771"/>
        <v>27221.165392725357</v>
      </c>
      <c r="X8919" s="143">
        <f t="shared" si="4772"/>
        <v>27221</v>
      </c>
    </row>
    <row r="8920" spans="1:24" ht="48" customHeight="1" x14ac:dyDescent="0.25">
      <c r="A8920" s="20" t="s">
        <v>161</v>
      </c>
      <c r="B8920" s="20">
        <v>87141</v>
      </c>
      <c r="C8920" s="26" t="s">
        <v>2420</v>
      </c>
      <c r="D8920" s="84" t="s">
        <v>2421</v>
      </c>
      <c r="E8920" s="20" t="s">
        <v>2058</v>
      </c>
      <c r="F8920" s="135" t="s">
        <v>334</v>
      </c>
      <c r="G8920" s="169">
        <v>18421</v>
      </c>
      <c r="H8920" s="36">
        <v>158.16999999999999</v>
      </c>
      <c r="I8920" s="50">
        <v>151.76</v>
      </c>
      <c r="J8920" s="155">
        <f t="shared" si="4761"/>
        <v>19199.061478650503</v>
      </c>
      <c r="K8920" s="182">
        <v>449106</v>
      </c>
      <c r="L8920" s="143">
        <v>494461.66000000003</v>
      </c>
      <c r="M8920" s="143">
        <v>504252.98</v>
      </c>
      <c r="N8920" s="143">
        <f t="shared" si="4762"/>
        <v>19199.061478650503</v>
      </c>
      <c r="O8920" s="143">
        <f t="shared" si="4763"/>
        <v>504252.98</v>
      </c>
      <c r="P8920" s="143">
        <f t="shared" si="4764"/>
        <v>449106</v>
      </c>
      <c r="Q8920" s="143">
        <f t="shared" si="4765"/>
        <v>366754.92536966264</v>
      </c>
      <c r="R8920" s="143">
        <f t="shared" si="4766"/>
        <v>234152.53073932524</v>
      </c>
      <c r="S8920" s="143">
        <f t="shared" si="4767"/>
        <v>476679.49</v>
      </c>
      <c r="T8920" s="143">
        <f t="shared" si="4768"/>
        <v>232945.99024585777</v>
      </c>
      <c r="U8920" s="194">
        <f t="shared" si="4769"/>
        <v>0.51868821669240173</v>
      </c>
      <c r="V8920" s="188" t="str">
        <f t="shared" si="4770"/>
        <v>MENOR</v>
      </c>
      <c r="W8920" s="188">
        <f t="shared" si="4771"/>
        <v>19199.061478650503</v>
      </c>
      <c r="X8920" s="143">
        <f t="shared" si="4772"/>
        <v>19199</v>
      </c>
    </row>
    <row r="8921" spans="1:24" ht="48" customHeight="1" x14ac:dyDescent="0.25">
      <c r="A8921" s="20" t="s">
        <v>163</v>
      </c>
      <c r="B8921" s="20">
        <v>87141</v>
      </c>
      <c r="C8921" s="26" t="s">
        <v>2422</v>
      </c>
      <c r="D8921" s="55" t="s">
        <v>2423</v>
      </c>
      <c r="E8921" s="20" t="s">
        <v>2058</v>
      </c>
      <c r="F8921" s="135" t="s">
        <v>334</v>
      </c>
      <c r="G8921" s="169">
        <v>25568</v>
      </c>
      <c r="H8921" s="36">
        <v>158.16999999999999</v>
      </c>
      <c r="I8921" s="50">
        <v>151.76</v>
      </c>
      <c r="J8921" s="155">
        <f t="shared" si="4761"/>
        <v>26647.934633632052</v>
      </c>
      <c r="K8921" s="182">
        <v>453152</v>
      </c>
      <c r="L8921" s="143">
        <v>502634.58</v>
      </c>
      <c r="M8921" s="143">
        <v>512587.74</v>
      </c>
      <c r="N8921" s="143">
        <f t="shared" si="4762"/>
        <v>26647.934633632052</v>
      </c>
      <c r="O8921" s="143">
        <f t="shared" si="4763"/>
        <v>512587.74</v>
      </c>
      <c r="P8921" s="143">
        <f t="shared" si="4764"/>
        <v>453152</v>
      </c>
      <c r="Q8921" s="143">
        <f t="shared" si="4765"/>
        <v>373755.56365840801</v>
      </c>
      <c r="R8921" s="143">
        <f t="shared" si="4766"/>
        <v>239899.96731681604</v>
      </c>
      <c r="S8921" s="143">
        <f t="shared" si="4767"/>
        <v>482869.87</v>
      </c>
      <c r="T8921" s="143">
        <f t="shared" si="4768"/>
        <v>232860.24010971707</v>
      </c>
      <c r="U8921" s="194">
        <f t="shared" si="4769"/>
        <v>0.51386784149626852</v>
      </c>
      <c r="V8921" s="188" t="str">
        <f t="shared" si="4770"/>
        <v>MENOR</v>
      </c>
      <c r="W8921" s="188">
        <f t="shared" si="4771"/>
        <v>26647.934633632052</v>
      </c>
      <c r="X8921" s="143">
        <f t="shared" si="4772"/>
        <v>26648</v>
      </c>
    </row>
    <row r="8922" spans="1:24" ht="48" customHeight="1" x14ac:dyDescent="0.25">
      <c r="A8922" s="20" t="s">
        <v>164</v>
      </c>
      <c r="B8922" s="20">
        <v>87141</v>
      </c>
      <c r="C8922" s="26" t="s">
        <v>2424</v>
      </c>
      <c r="D8922" s="58" t="s">
        <v>2425</v>
      </c>
      <c r="E8922" s="20" t="s">
        <v>2058</v>
      </c>
      <c r="F8922" s="135" t="s">
        <v>334</v>
      </c>
      <c r="G8922" s="169">
        <v>18421</v>
      </c>
      <c r="H8922" s="36">
        <v>158.16999999999999</v>
      </c>
      <c r="I8922" s="50">
        <v>151.76</v>
      </c>
      <c r="J8922" s="155">
        <f t="shared" si="4761"/>
        <v>19199.061478650503</v>
      </c>
      <c r="K8922" s="182">
        <v>453152</v>
      </c>
      <c r="L8922" s="143">
        <v>498548.12</v>
      </c>
      <c r="M8922" s="143">
        <v>508420.36</v>
      </c>
      <c r="N8922" s="143">
        <f t="shared" si="4762"/>
        <v>19199.061478650503</v>
      </c>
      <c r="O8922" s="143">
        <f t="shared" si="4763"/>
        <v>508420.36</v>
      </c>
      <c r="P8922" s="143">
        <f t="shared" si="4764"/>
        <v>453152</v>
      </c>
      <c r="Q8922" s="143">
        <f t="shared" si="4765"/>
        <v>369829.88536966266</v>
      </c>
      <c r="R8922" s="143">
        <f t="shared" si="4766"/>
        <v>236175.53073932524</v>
      </c>
      <c r="S8922" s="143">
        <f t="shared" si="4767"/>
        <v>480786.18</v>
      </c>
      <c r="T8922" s="143">
        <f t="shared" si="4768"/>
        <v>234989.54092581346</v>
      </c>
      <c r="U8922" s="194">
        <f t="shared" si="4769"/>
        <v>0.51856670813725514</v>
      </c>
      <c r="V8922" s="188" t="str">
        <f t="shared" si="4770"/>
        <v>MENOR</v>
      </c>
      <c r="W8922" s="188">
        <f t="shared" si="4771"/>
        <v>19199.061478650503</v>
      </c>
      <c r="X8922" s="143">
        <f t="shared" si="4772"/>
        <v>19199</v>
      </c>
    </row>
    <row r="8923" spans="1:24" ht="48" customHeight="1" x14ac:dyDescent="0.25">
      <c r="A8923" s="20" t="s">
        <v>165</v>
      </c>
      <c r="B8923" s="20">
        <v>87141</v>
      </c>
      <c r="C8923" s="26" t="s">
        <v>2240</v>
      </c>
      <c r="D8923" s="84" t="s">
        <v>2241</v>
      </c>
      <c r="E8923" s="20" t="s">
        <v>2058</v>
      </c>
      <c r="F8923" s="135" t="s">
        <v>334</v>
      </c>
      <c r="G8923" s="169">
        <v>18421</v>
      </c>
      <c r="H8923" s="36">
        <v>158.16999999999999</v>
      </c>
      <c r="I8923" s="50">
        <v>151.76</v>
      </c>
      <c r="J8923" s="155">
        <f t="shared" si="4761"/>
        <v>19199.061478650503</v>
      </c>
      <c r="K8923" s="182">
        <v>453152</v>
      </c>
      <c r="L8923" s="143">
        <v>490375.2</v>
      </c>
      <c r="M8923" s="143">
        <v>500085.6</v>
      </c>
      <c r="N8923" s="143">
        <f t="shared" si="4762"/>
        <v>19199.061478650503</v>
      </c>
      <c r="O8923" s="143">
        <f t="shared" si="4763"/>
        <v>500085.6</v>
      </c>
      <c r="P8923" s="143">
        <f t="shared" si="4764"/>
        <v>453152</v>
      </c>
      <c r="Q8923" s="143">
        <f t="shared" si="4765"/>
        <v>365702.96536966262</v>
      </c>
      <c r="R8923" s="143">
        <f t="shared" si="4766"/>
        <v>236175.53073932524</v>
      </c>
      <c r="S8923" s="143">
        <f t="shared" si="4767"/>
        <v>476618.8</v>
      </c>
      <c r="T8923" s="143">
        <f t="shared" si="4768"/>
        <v>231886.57259344304</v>
      </c>
      <c r="U8923" s="194">
        <f t="shared" si="4769"/>
        <v>0.51171918604230593</v>
      </c>
      <c r="V8923" s="188" t="str">
        <f t="shared" si="4770"/>
        <v>MENOR</v>
      </c>
      <c r="W8923" s="188">
        <f t="shared" si="4771"/>
        <v>19199.061478650503</v>
      </c>
      <c r="X8923" s="143">
        <f t="shared" si="4772"/>
        <v>19199</v>
      </c>
    </row>
    <row r="8924" spans="1:24" ht="48" customHeight="1" x14ac:dyDescent="0.25">
      <c r="A8924" s="20" t="s">
        <v>166</v>
      </c>
      <c r="B8924" s="20">
        <v>87141</v>
      </c>
      <c r="C8924" s="26" t="s">
        <v>2242</v>
      </c>
      <c r="D8924" s="84" t="s">
        <v>2243</v>
      </c>
      <c r="E8924" s="20" t="s">
        <v>2058</v>
      </c>
      <c r="F8924" s="135" t="s">
        <v>334</v>
      </c>
      <c r="G8924" s="169">
        <v>25568</v>
      </c>
      <c r="H8924" s="36">
        <v>158.16999999999999</v>
      </c>
      <c r="I8924" s="50">
        <v>151.76</v>
      </c>
      <c r="J8924" s="155">
        <f t="shared" si="4761"/>
        <v>26647.934633632052</v>
      </c>
      <c r="K8924" s="182">
        <v>449106</v>
      </c>
      <c r="L8924" s="143">
        <v>494461.66000000003</v>
      </c>
      <c r="M8924" s="143">
        <v>504252.98</v>
      </c>
      <c r="N8924" s="143">
        <f t="shared" si="4762"/>
        <v>26647.934633632052</v>
      </c>
      <c r="O8924" s="143">
        <f t="shared" si="4763"/>
        <v>504252.98</v>
      </c>
      <c r="P8924" s="143">
        <f t="shared" si="4764"/>
        <v>449106</v>
      </c>
      <c r="Q8924" s="143">
        <f t="shared" si="4765"/>
        <v>368617.14365840802</v>
      </c>
      <c r="R8924" s="143">
        <f t="shared" si="4766"/>
        <v>237876.96731681604</v>
      </c>
      <c r="S8924" s="143">
        <f t="shared" si="4767"/>
        <v>476679.49</v>
      </c>
      <c r="T8924" s="143">
        <f t="shared" si="4768"/>
        <v>229241.73435447327</v>
      </c>
      <c r="U8924" s="194">
        <f t="shared" si="4769"/>
        <v>0.51044015077614924</v>
      </c>
      <c r="V8924" s="188" t="str">
        <f t="shared" si="4770"/>
        <v>MENOR</v>
      </c>
      <c r="W8924" s="188">
        <f t="shared" si="4771"/>
        <v>26647.934633632052</v>
      </c>
      <c r="X8924" s="143">
        <f t="shared" si="4772"/>
        <v>26648</v>
      </c>
    </row>
    <row r="8925" spans="1:24" ht="48" customHeight="1" x14ac:dyDescent="0.25">
      <c r="A8925" s="20" t="s">
        <v>167</v>
      </c>
      <c r="B8925" s="20">
        <v>87141</v>
      </c>
      <c r="C8925" s="26" t="s">
        <v>2244</v>
      </c>
      <c r="D8925" s="84" t="s">
        <v>2245</v>
      </c>
      <c r="E8925" s="20" t="s">
        <v>2058</v>
      </c>
      <c r="F8925" s="135" t="s">
        <v>334</v>
      </c>
      <c r="G8925" s="169">
        <v>25568</v>
      </c>
      <c r="H8925" s="36">
        <v>158.16999999999999</v>
      </c>
      <c r="I8925" s="50">
        <v>151.76</v>
      </c>
      <c r="J8925" s="155">
        <f t="shared" si="4761"/>
        <v>26647.934633632052</v>
      </c>
      <c r="K8925" s="182">
        <v>449106</v>
      </c>
      <c r="L8925" s="143">
        <v>486288.74</v>
      </c>
      <c r="M8925" s="143">
        <v>495918.22</v>
      </c>
      <c r="N8925" s="143">
        <f t="shared" si="4762"/>
        <v>26647.934633632052</v>
      </c>
      <c r="O8925" s="143">
        <f t="shared" si="4763"/>
        <v>495918.22</v>
      </c>
      <c r="P8925" s="143">
        <f t="shared" si="4764"/>
        <v>449106</v>
      </c>
      <c r="Q8925" s="143">
        <f t="shared" si="4765"/>
        <v>364490.22365840804</v>
      </c>
      <c r="R8925" s="143">
        <f t="shared" si="4766"/>
        <v>237876.96731681604</v>
      </c>
      <c r="S8925" s="143">
        <f t="shared" si="4767"/>
        <v>472512.11</v>
      </c>
      <c r="T8925" s="143">
        <f t="shared" si="4768"/>
        <v>226130.81661195509</v>
      </c>
      <c r="U8925" s="194">
        <f t="shared" si="4769"/>
        <v>0.50351323877203846</v>
      </c>
      <c r="V8925" s="188" t="str">
        <f t="shared" si="4770"/>
        <v>MENOR</v>
      </c>
      <c r="W8925" s="188">
        <f t="shared" si="4771"/>
        <v>26647.934633632052</v>
      </c>
      <c r="X8925" s="143">
        <f t="shared" si="4772"/>
        <v>26648</v>
      </c>
    </row>
    <row r="8926" spans="1:24" ht="48" customHeight="1" x14ac:dyDescent="0.25">
      <c r="A8926" s="20" t="s">
        <v>168</v>
      </c>
      <c r="B8926" s="20">
        <v>87141</v>
      </c>
      <c r="C8926" s="26" t="s">
        <v>2426</v>
      </c>
      <c r="D8926" s="84" t="s">
        <v>2427</v>
      </c>
      <c r="E8926" s="20" t="s">
        <v>2058</v>
      </c>
      <c r="F8926" s="135" t="s">
        <v>334</v>
      </c>
      <c r="G8926" s="169">
        <v>25844</v>
      </c>
      <c r="H8926" s="36">
        <v>158.16999999999999</v>
      </c>
      <c r="I8926" s="50">
        <v>151.76</v>
      </c>
      <c r="J8926" s="155">
        <f t="shared" si="4761"/>
        <v>26935.592250922509</v>
      </c>
      <c r="K8926" s="182">
        <v>709478</v>
      </c>
      <c r="L8926" s="143">
        <v>781715.76</v>
      </c>
      <c r="M8926" s="143">
        <v>797195.28</v>
      </c>
      <c r="N8926" s="143">
        <f t="shared" si="4762"/>
        <v>26935.592250922509</v>
      </c>
      <c r="O8926" s="143">
        <f t="shared" si="4763"/>
        <v>797195.28</v>
      </c>
      <c r="P8926" s="143">
        <f t="shared" si="4764"/>
        <v>709478</v>
      </c>
      <c r="Q8926" s="143">
        <f t="shared" si="4765"/>
        <v>578831.15806273068</v>
      </c>
      <c r="R8926" s="143">
        <f t="shared" si="4766"/>
        <v>368206.79612546123</v>
      </c>
      <c r="S8926" s="143">
        <f t="shared" si="4767"/>
        <v>753336.64</v>
      </c>
      <c r="T8926" s="143">
        <f t="shared" si="4768"/>
        <v>369910.96420787368</v>
      </c>
      <c r="U8926" s="194">
        <f t="shared" si="4769"/>
        <v>0.52138468593511522</v>
      </c>
      <c r="V8926" s="188" t="str">
        <f t="shared" si="4770"/>
        <v>MENOR</v>
      </c>
      <c r="W8926" s="188">
        <f t="shared" si="4771"/>
        <v>26935.592250922509</v>
      </c>
      <c r="X8926" s="143">
        <f t="shared" si="4772"/>
        <v>26936</v>
      </c>
    </row>
    <row r="8927" spans="1:24" ht="48" customHeight="1" x14ac:dyDescent="0.25">
      <c r="A8927" s="20" t="s">
        <v>169</v>
      </c>
      <c r="B8927" s="20">
        <v>87141</v>
      </c>
      <c r="C8927" s="26" t="s">
        <v>2248</v>
      </c>
      <c r="D8927" s="84" t="s">
        <v>2249</v>
      </c>
      <c r="E8927" s="20" t="s">
        <v>2058</v>
      </c>
      <c r="F8927" s="135" t="s">
        <v>334</v>
      </c>
      <c r="G8927" s="169">
        <v>18421</v>
      </c>
      <c r="H8927" s="36">
        <v>158.16999999999999</v>
      </c>
      <c r="I8927" s="50">
        <v>151.76</v>
      </c>
      <c r="J8927" s="155">
        <f t="shared" si="4761"/>
        <v>19199.061478650503</v>
      </c>
      <c r="K8927" s="182">
        <v>639744</v>
      </c>
      <c r="L8927" s="143">
        <v>669217.92000000004</v>
      </c>
      <c r="M8927" s="143">
        <v>682469.76</v>
      </c>
      <c r="N8927" s="143">
        <f t="shared" si="4762"/>
        <v>19199.061478650503</v>
      </c>
      <c r="O8927" s="143">
        <f t="shared" si="4763"/>
        <v>682469.76</v>
      </c>
      <c r="P8927" s="143">
        <f t="shared" si="4764"/>
        <v>639744</v>
      </c>
      <c r="Q8927" s="143">
        <f t="shared" si="4765"/>
        <v>502657.68536966265</v>
      </c>
      <c r="R8927" s="143">
        <f t="shared" si="4766"/>
        <v>329471.53073932527</v>
      </c>
      <c r="S8927" s="143">
        <f t="shared" si="4767"/>
        <v>661106.88</v>
      </c>
      <c r="T8927" s="143">
        <f t="shared" si="4768"/>
        <v>322800.03749302652</v>
      </c>
      <c r="U8927" s="194">
        <f t="shared" si="4769"/>
        <v>0.50457688933858935</v>
      </c>
      <c r="V8927" s="188" t="str">
        <f t="shared" si="4770"/>
        <v>MENOR</v>
      </c>
      <c r="W8927" s="188">
        <f t="shared" si="4771"/>
        <v>19199.061478650503</v>
      </c>
      <c r="X8927" s="143">
        <f t="shared" si="4772"/>
        <v>19199</v>
      </c>
    </row>
    <row r="8928" spans="1:24" ht="48" customHeight="1" x14ac:dyDescent="0.25">
      <c r="A8928" s="20" t="s">
        <v>170</v>
      </c>
      <c r="B8928" s="20">
        <v>87141</v>
      </c>
      <c r="C8928" s="26" t="s">
        <v>2428</v>
      </c>
      <c r="D8928" s="84" t="s">
        <v>2429</v>
      </c>
      <c r="E8928" s="20" t="s">
        <v>2058</v>
      </c>
      <c r="F8928" s="135" t="s">
        <v>334</v>
      </c>
      <c r="G8928" s="169">
        <v>26118</v>
      </c>
      <c r="H8928" s="36">
        <v>158.16999999999999</v>
      </c>
      <c r="I8928" s="50">
        <v>151.76</v>
      </c>
      <c r="J8928" s="155">
        <f t="shared" si="4761"/>
        <v>27221.165392725357</v>
      </c>
      <c r="K8928" s="182">
        <v>317016</v>
      </c>
      <c r="L8928" s="143">
        <v>343262.64</v>
      </c>
      <c r="M8928" s="143">
        <v>350059.92</v>
      </c>
      <c r="N8928" s="143">
        <f t="shared" si="4762"/>
        <v>27221.165392725357</v>
      </c>
      <c r="O8928" s="143">
        <f t="shared" si="4763"/>
        <v>350059.92</v>
      </c>
      <c r="P8928" s="143">
        <f t="shared" si="4764"/>
        <v>317016</v>
      </c>
      <c r="Q8928" s="143">
        <f t="shared" si="4765"/>
        <v>259389.93134818133</v>
      </c>
      <c r="R8928" s="143">
        <f t="shared" si="4766"/>
        <v>172118.58269636269</v>
      </c>
      <c r="S8928" s="143">
        <f t="shared" si="4767"/>
        <v>333537.95999999996</v>
      </c>
      <c r="T8928" s="143">
        <f t="shared" si="4768"/>
        <v>155433.56326981762</v>
      </c>
      <c r="U8928" s="194">
        <f t="shared" si="4769"/>
        <v>0.49030195091041973</v>
      </c>
      <c r="V8928" s="188" t="str">
        <f t="shared" si="4770"/>
        <v>MENOR</v>
      </c>
      <c r="W8928" s="188">
        <f t="shared" si="4771"/>
        <v>27221.165392725357</v>
      </c>
      <c r="X8928" s="143">
        <f t="shared" si="4772"/>
        <v>27221</v>
      </c>
    </row>
    <row r="8929" spans="1:24" ht="48" customHeight="1" x14ac:dyDescent="0.25">
      <c r="A8929" s="20" t="s">
        <v>171</v>
      </c>
      <c r="B8929" s="20">
        <v>87141</v>
      </c>
      <c r="C8929" s="26" t="s">
        <v>2430</v>
      </c>
      <c r="D8929" s="84" t="s">
        <v>2431</v>
      </c>
      <c r="E8929" s="20" t="s">
        <v>2058</v>
      </c>
      <c r="F8929" s="135" t="s">
        <v>334</v>
      </c>
      <c r="G8929" s="169">
        <v>18421</v>
      </c>
      <c r="H8929" s="36">
        <v>158.16999999999999</v>
      </c>
      <c r="I8929" s="50">
        <v>151.76</v>
      </c>
      <c r="J8929" s="155">
        <f t="shared" si="4761"/>
        <v>19199.061478650503</v>
      </c>
      <c r="K8929" s="182">
        <v>479808</v>
      </c>
      <c r="L8929" s="143">
        <v>523547.64</v>
      </c>
      <c r="M8929" s="143">
        <v>533914.92000000004</v>
      </c>
      <c r="N8929" s="143">
        <f t="shared" si="4762"/>
        <v>19199.061478650503</v>
      </c>
      <c r="O8929" s="143">
        <f t="shared" si="4763"/>
        <v>533914.92000000004</v>
      </c>
      <c r="P8929" s="143">
        <f t="shared" si="4764"/>
        <v>479808</v>
      </c>
      <c r="Q8929" s="143">
        <f t="shared" si="4765"/>
        <v>389117.40536966268</v>
      </c>
      <c r="R8929" s="143">
        <f t="shared" si="4766"/>
        <v>249503.53073932524</v>
      </c>
      <c r="S8929" s="143">
        <f t="shared" si="4767"/>
        <v>506861.46</v>
      </c>
      <c r="T8929" s="143">
        <f t="shared" si="4768"/>
        <v>247724.42574183349</v>
      </c>
      <c r="U8929" s="194">
        <f t="shared" si="4769"/>
        <v>0.51629907325812296</v>
      </c>
      <c r="V8929" s="188" t="str">
        <f t="shared" si="4770"/>
        <v>MENOR</v>
      </c>
      <c r="W8929" s="188">
        <f t="shared" si="4771"/>
        <v>19199.061478650503</v>
      </c>
      <c r="X8929" s="143">
        <f t="shared" si="4772"/>
        <v>19199</v>
      </c>
    </row>
    <row r="8930" spans="1:24" ht="48" customHeight="1" x14ac:dyDescent="0.25">
      <c r="A8930" s="20" t="s">
        <v>172</v>
      </c>
      <c r="B8930" s="20">
        <v>87141</v>
      </c>
      <c r="C8930" s="26" t="s">
        <v>2543</v>
      </c>
      <c r="D8930" s="84" t="s">
        <v>2544</v>
      </c>
      <c r="E8930" s="20" t="s">
        <v>2058</v>
      </c>
      <c r="F8930" s="135" t="s">
        <v>334</v>
      </c>
      <c r="G8930" s="169">
        <v>18421</v>
      </c>
      <c r="H8930" s="36">
        <v>158.16999999999999</v>
      </c>
      <c r="I8930" s="50">
        <v>151.76</v>
      </c>
      <c r="J8930" s="155">
        <f t="shared" si="4761"/>
        <v>19199.061478650503</v>
      </c>
      <c r="K8930" s="182">
        <v>554778</v>
      </c>
      <c r="L8930" s="143">
        <v>580517.69999999995</v>
      </c>
      <c r="M8930" s="143">
        <v>592013.1</v>
      </c>
      <c r="N8930" s="143">
        <f t="shared" si="4762"/>
        <v>19199.061478650503</v>
      </c>
      <c r="O8930" s="143">
        <f t="shared" si="4763"/>
        <v>592013.1</v>
      </c>
      <c r="P8930" s="143">
        <f t="shared" si="4764"/>
        <v>554778</v>
      </c>
      <c r="Q8930" s="143">
        <f t="shared" si="4765"/>
        <v>436626.96536966262</v>
      </c>
      <c r="R8930" s="143">
        <f t="shared" si="4766"/>
        <v>286988.53073932527</v>
      </c>
      <c r="S8930" s="143">
        <f t="shared" si="4767"/>
        <v>573395.55000000005</v>
      </c>
      <c r="T8930" s="143">
        <f t="shared" si="4768"/>
        <v>278720.35942791519</v>
      </c>
      <c r="U8930" s="194">
        <f t="shared" si="4769"/>
        <v>0.50239980573835874</v>
      </c>
      <c r="V8930" s="188" t="str">
        <f t="shared" si="4770"/>
        <v>MENOR</v>
      </c>
      <c r="W8930" s="188">
        <f t="shared" si="4771"/>
        <v>19199.061478650503</v>
      </c>
      <c r="X8930" s="143">
        <f t="shared" si="4772"/>
        <v>19199</v>
      </c>
    </row>
    <row r="8931" spans="1:24" ht="48" customHeight="1" x14ac:dyDescent="0.25">
      <c r="A8931" s="20" t="s">
        <v>173</v>
      </c>
      <c r="B8931" s="20">
        <v>87141</v>
      </c>
      <c r="C8931" s="26" t="s">
        <v>2703</v>
      </c>
      <c r="D8931" s="84" t="s">
        <v>2704</v>
      </c>
      <c r="E8931" s="20" t="s">
        <v>2058</v>
      </c>
      <c r="F8931" s="135" t="s">
        <v>334</v>
      </c>
      <c r="G8931" s="169">
        <v>18421</v>
      </c>
      <c r="H8931" s="36">
        <v>158.16999999999999</v>
      </c>
      <c r="I8931" s="50">
        <v>151.76</v>
      </c>
      <c r="J8931" s="155">
        <f t="shared" si="4761"/>
        <v>19199.061478650503</v>
      </c>
      <c r="K8931" s="182">
        <v>455817.6</v>
      </c>
      <c r="L8931" s="143">
        <v>493259.76</v>
      </c>
      <c r="M8931" s="143">
        <v>503027.28</v>
      </c>
      <c r="N8931" s="143">
        <f t="shared" si="4762"/>
        <v>19199.061478650503</v>
      </c>
      <c r="O8931" s="143">
        <f t="shared" si="4763"/>
        <v>503027.28</v>
      </c>
      <c r="P8931" s="143">
        <f t="shared" si="4764"/>
        <v>455817.6</v>
      </c>
      <c r="Q8931" s="143">
        <f t="shared" si="4765"/>
        <v>367825.92536966264</v>
      </c>
      <c r="R8931" s="143">
        <f t="shared" si="4766"/>
        <v>237508.33073932523</v>
      </c>
      <c r="S8931" s="143">
        <f t="shared" si="4767"/>
        <v>479422.44</v>
      </c>
      <c r="T8931" s="143">
        <f t="shared" si="4768"/>
        <v>233306.86387579946</v>
      </c>
      <c r="U8931" s="194">
        <f t="shared" si="4769"/>
        <v>0.51184259641531937</v>
      </c>
      <c r="V8931" s="188" t="str">
        <f t="shared" si="4770"/>
        <v>MENOR</v>
      </c>
      <c r="W8931" s="188">
        <f t="shared" si="4771"/>
        <v>19199.061478650503</v>
      </c>
      <c r="X8931" s="143">
        <f t="shared" si="4772"/>
        <v>19199</v>
      </c>
    </row>
    <row r="8932" spans="1:24" ht="48" customHeight="1" x14ac:dyDescent="0.25">
      <c r="A8932" s="20" t="s">
        <v>174</v>
      </c>
      <c r="B8932" s="20">
        <v>87141</v>
      </c>
      <c r="C8932" s="21" t="s">
        <v>2250</v>
      </c>
      <c r="D8932" s="84" t="s">
        <v>2251</v>
      </c>
      <c r="E8932" s="20" t="s">
        <v>2058</v>
      </c>
      <c r="F8932" s="135" t="s">
        <v>334</v>
      </c>
      <c r="G8932" s="169">
        <v>18421</v>
      </c>
      <c r="H8932" s="36">
        <v>158.16999999999999</v>
      </c>
      <c r="I8932" s="50">
        <v>151.76</v>
      </c>
      <c r="J8932" s="155">
        <f t="shared" si="4761"/>
        <v>19199.061478650503</v>
      </c>
      <c r="K8932" s="182">
        <v>343612.5</v>
      </c>
      <c r="L8932" s="143">
        <v>375443.51250000001</v>
      </c>
      <c r="M8932" s="143">
        <v>382878.03749999998</v>
      </c>
      <c r="N8932" s="143">
        <f t="shared" si="4762"/>
        <v>19199.061478650503</v>
      </c>
      <c r="O8932" s="143">
        <f t="shared" si="4763"/>
        <v>382878.03749999998</v>
      </c>
      <c r="P8932" s="143">
        <f t="shared" si="4764"/>
        <v>343612.5</v>
      </c>
      <c r="Q8932" s="143">
        <f t="shared" si="4765"/>
        <v>280283.27786966262</v>
      </c>
      <c r="R8932" s="143">
        <f t="shared" si="4766"/>
        <v>181405.78073932524</v>
      </c>
      <c r="S8932" s="143">
        <f t="shared" si="4767"/>
        <v>363245.26874999999</v>
      </c>
      <c r="T8932" s="143">
        <f t="shared" si="4768"/>
        <v>174887.30979562242</v>
      </c>
      <c r="U8932" s="194">
        <f t="shared" si="4769"/>
        <v>0.50896666970969451</v>
      </c>
      <c r="V8932" s="188" t="str">
        <f t="shared" si="4770"/>
        <v>MENOR</v>
      </c>
      <c r="W8932" s="188">
        <f t="shared" si="4771"/>
        <v>19199.061478650503</v>
      </c>
      <c r="X8932" s="143">
        <f t="shared" si="4772"/>
        <v>19199</v>
      </c>
    </row>
    <row r="8933" spans="1:24" ht="48" customHeight="1" x14ac:dyDescent="0.25">
      <c r="A8933" s="20" t="s">
        <v>175</v>
      </c>
      <c r="B8933" s="20">
        <v>87141</v>
      </c>
      <c r="C8933" s="26" t="s">
        <v>2252</v>
      </c>
      <c r="D8933" s="84" t="s">
        <v>2253</v>
      </c>
      <c r="E8933" s="20" t="s">
        <v>2058</v>
      </c>
      <c r="F8933" s="135" t="s">
        <v>334</v>
      </c>
      <c r="G8933" s="169">
        <v>18421</v>
      </c>
      <c r="H8933" s="36">
        <v>158.16999999999999</v>
      </c>
      <c r="I8933" s="50">
        <v>151.76</v>
      </c>
      <c r="J8933" s="155">
        <f t="shared" si="4761"/>
        <v>19199.061478650503</v>
      </c>
      <c r="K8933" s="182">
        <v>581196</v>
      </c>
      <c r="L8933" s="143">
        <v>651045.19200000004</v>
      </c>
      <c r="M8933" s="143">
        <v>663937.17599999998</v>
      </c>
      <c r="N8933" s="143">
        <f t="shared" si="4762"/>
        <v>19199.061478650503</v>
      </c>
      <c r="O8933" s="143">
        <f t="shared" si="4763"/>
        <v>663937.17599999998</v>
      </c>
      <c r="P8933" s="143">
        <f t="shared" si="4764"/>
        <v>581196</v>
      </c>
      <c r="Q8933" s="143">
        <f t="shared" si="4765"/>
        <v>478844.35736966261</v>
      </c>
      <c r="R8933" s="143">
        <f t="shared" si="4766"/>
        <v>300197.53073932527</v>
      </c>
      <c r="S8933" s="143">
        <f t="shared" si="4767"/>
        <v>622566.58799999999</v>
      </c>
      <c r="T8933" s="143">
        <f t="shared" si="4768"/>
        <v>308578.53443371167</v>
      </c>
      <c r="U8933" s="194">
        <f t="shared" si="4769"/>
        <v>0.53093712694807205</v>
      </c>
      <c r="V8933" s="188" t="str">
        <f t="shared" si="4770"/>
        <v>MENOR</v>
      </c>
      <c r="W8933" s="188">
        <f t="shared" si="4771"/>
        <v>19199.061478650503</v>
      </c>
      <c r="X8933" s="143">
        <f t="shared" si="4772"/>
        <v>19199</v>
      </c>
    </row>
    <row r="8934" spans="1:24" ht="48" customHeight="1" x14ac:dyDescent="0.25">
      <c r="A8934" s="20" t="s">
        <v>176</v>
      </c>
      <c r="B8934" s="20">
        <v>87141</v>
      </c>
      <c r="C8934" s="26" t="s">
        <v>2254</v>
      </c>
      <c r="D8934" s="84" t="s">
        <v>2255</v>
      </c>
      <c r="E8934" s="20" t="s">
        <v>2058</v>
      </c>
      <c r="F8934" s="135" t="s">
        <v>334</v>
      </c>
      <c r="G8934" s="169">
        <v>25568</v>
      </c>
      <c r="H8934" s="36">
        <v>158.16999999999999</v>
      </c>
      <c r="I8934" s="50">
        <v>151.76</v>
      </c>
      <c r="J8934" s="155">
        <f t="shared" si="4761"/>
        <v>26647.934633632052</v>
      </c>
      <c r="K8934" s="182">
        <v>366520</v>
      </c>
      <c r="L8934" s="143">
        <v>390377.12</v>
      </c>
      <c r="M8934" s="143">
        <v>398107.36</v>
      </c>
      <c r="N8934" s="143">
        <f t="shared" si="4762"/>
        <v>26647.934633632052</v>
      </c>
      <c r="O8934" s="143">
        <f t="shared" si="4763"/>
        <v>398107.36</v>
      </c>
      <c r="P8934" s="143">
        <f t="shared" si="4764"/>
        <v>366520</v>
      </c>
      <c r="Q8934" s="143">
        <f t="shared" si="4765"/>
        <v>295413.10365840804</v>
      </c>
      <c r="R8934" s="143">
        <f t="shared" si="4766"/>
        <v>196583.96731681604</v>
      </c>
      <c r="S8934" s="143">
        <f t="shared" si="4767"/>
        <v>382313.68</v>
      </c>
      <c r="T8934" s="143">
        <f t="shared" si="4768"/>
        <v>179680.43992370547</v>
      </c>
      <c r="U8934" s="194">
        <f t="shared" si="4769"/>
        <v>0.49023365689104409</v>
      </c>
      <c r="V8934" s="188" t="str">
        <f t="shared" si="4770"/>
        <v>MENOR</v>
      </c>
      <c r="W8934" s="188">
        <f t="shared" si="4771"/>
        <v>26647.934633632052</v>
      </c>
      <c r="X8934" s="143">
        <f t="shared" si="4772"/>
        <v>26648</v>
      </c>
    </row>
    <row r="8935" spans="1:24" ht="48" customHeight="1" x14ac:dyDescent="0.25">
      <c r="A8935" s="20" t="s">
        <v>177</v>
      </c>
      <c r="B8935" s="20">
        <v>87141</v>
      </c>
      <c r="C8935" s="26" t="s">
        <v>2256</v>
      </c>
      <c r="D8935" s="84" t="s">
        <v>2257</v>
      </c>
      <c r="E8935" s="20" t="s">
        <v>2058</v>
      </c>
      <c r="F8935" s="135" t="s">
        <v>334</v>
      </c>
      <c r="G8935" s="169">
        <v>25844</v>
      </c>
      <c r="H8935" s="36">
        <v>158.16999999999999</v>
      </c>
      <c r="I8935" s="50">
        <v>151.76</v>
      </c>
      <c r="J8935" s="155">
        <f t="shared" si="4761"/>
        <v>26935.592250922509</v>
      </c>
      <c r="K8935" s="182">
        <v>429292.5</v>
      </c>
      <c r="L8935" s="143">
        <v>476553.35</v>
      </c>
      <c r="M8935" s="143">
        <v>485990.05</v>
      </c>
      <c r="N8935" s="143">
        <f t="shared" si="4762"/>
        <v>26935.592250922509</v>
      </c>
      <c r="O8935" s="143">
        <f t="shared" si="4763"/>
        <v>485990.05</v>
      </c>
      <c r="P8935" s="143">
        <f t="shared" si="4764"/>
        <v>429292.5</v>
      </c>
      <c r="Q8935" s="143">
        <f t="shared" si="4765"/>
        <v>354692.87306273065</v>
      </c>
      <c r="R8935" s="143">
        <f t="shared" si="4766"/>
        <v>228114.04612546126</v>
      </c>
      <c r="S8935" s="143">
        <f t="shared" si="4767"/>
        <v>457641.27500000002</v>
      </c>
      <c r="T8935" s="143">
        <f t="shared" si="4768"/>
        <v>219908.21113622648</v>
      </c>
      <c r="U8935" s="194">
        <f t="shared" si="4769"/>
        <v>0.51225728643343749</v>
      </c>
      <c r="V8935" s="188" t="str">
        <f t="shared" si="4770"/>
        <v>MENOR</v>
      </c>
      <c r="W8935" s="188">
        <f t="shared" si="4771"/>
        <v>26935.592250922509</v>
      </c>
      <c r="X8935" s="143">
        <f t="shared" si="4772"/>
        <v>26936</v>
      </c>
    </row>
    <row r="8936" spans="1:24" ht="48" customHeight="1" x14ac:dyDescent="0.25">
      <c r="A8936" s="20" t="s">
        <v>178</v>
      </c>
      <c r="B8936" s="20">
        <v>87141</v>
      </c>
      <c r="C8936" s="26" t="s">
        <v>2258</v>
      </c>
      <c r="D8936" s="84" t="s">
        <v>2259</v>
      </c>
      <c r="E8936" s="20" t="s">
        <v>2058</v>
      </c>
      <c r="F8936" s="135" t="s">
        <v>334</v>
      </c>
      <c r="G8936" s="169">
        <v>2694</v>
      </c>
      <c r="H8936" s="36">
        <v>158.16999999999999</v>
      </c>
      <c r="I8936" s="50">
        <v>151.76</v>
      </c>
      <c r="J8936" s="155">
        <f t="shared" si="4761"/>
        <v>2807.7884818133898</v>
      </c>
      <c r="K8936" s="182">
        <v>6545</v>
      </c>
      <c r="L8936" s="143">
        <v>7151.3050000000003</v>
      </c>
      <c r="M8936" s="143">
        <v>7292.915</v>
      </c>
      <c r="N8936" s="143">
        <f t="shared" si="4762"/>
        <v>2807.7884818133898</v>
      </c>
      <c r="O8936" s="143">
        <f t="shared" si="4763"/>
        <v>7292.915</v>
      </c>
      <c r="P8936" s="143">
        <f t="shared" si="4764"/>
        <v>6545</v>
      </c>
      <c r="Q8936" s="143">
        <f t="shared" si="4765"/>
        <v>5949.2521204533477</v>
      </c>
      <c r="R8936" s="143">
        <f t="shared" si="4766"/>
        <v>4676.3942409066949</v>
      </c>
      <c r="S8936" s="143">
        <f t="shared" si="4767"/>
        <v>6918.9575000000004</v>
      </c>
      <c r="T8936" s="143">
        <f t="shared" si="4768"/>
        <v>2119.2821416680481</v>
      </c>
      <c r="U8936" s="194">
        <f t="shared" si="4769"/>
        <v>0.32380170231750161</v>
      </c>
      <c r="V8936" s="188" t="str">
        <f t="shared" si="4770"/>
        <v>MENOR</v>
      </c>
      <c r="W8936" s="188">
        <f t="shared" si="4771"/>
        <v>2807.7884818133898</v>
      </c>
      <c r="X8936" s="143">
        <f t="shared" si="4772"/>
        <v>2808</v>
      </c>
    </row>
    <row r="8937" spans="1:24" x14ac:dyDescent="0.25">
      <c r="A8937" s="15" t="s">
        <v>185</v>
      </c>
      <c r="B8937" s="27" t="s">
        <v>186</v>
      </c>
      <c r="C8937" s="18"/>
      <c r="D8937" s="18"/>
      <c r="E8937" s="27"/>
      <c r="F8937" s="34"/>
      <c r="G8937" s="138"/>
      <c r="H8937" s="18"/>
      <c r="I8937" s="18"/>
      <c r="J8937" s="138"/>
      <c r="K8937" s="183"/>
      <c r="L8937" s="147"/>
      <c r="M8937" s="147"/>
      <c r="N8937" s="147"/>
      <c r="O8937" s="147"/>
      <c r="P8937" s="147"/>
      <c r="Q8937" s="147"/>
      <c r="R8937" s="147"/>
      <c r="S8937" s="147"/>
      <c r="T8937" s="147"/>
      <c r="U8937" s="197"/>
      <c r="V8937" s="146"/>
      <c r="W8937" s="147"/>
      <c r="X8937" s="147"/>
    </row>
    <row r="8938" spans="1:24" ht="38.25" customHeight="1" x14ac:dyDescent="0.25">
      <c r="A8938" s="20" t="s">
        <v>187</v>
      </c>
      <c r="B8938" s="20">
        <v>87141</v>
      </c>
      <c r="C8938" s="26" t="s">
        <v>2260</v>
      </c>
      <c r="D8938" s="84" t="s">
        <v>2261</v>
      </c>
      <c r="E8938" s="20" t="s">
        <v>2058</v>
      </c>
      <c r="F8938" s="135" t="s">
        <v>334</v>
      </c>
      <c r="G8938" s="169">
        <v>2035</v>
      </c>
      <c r="H8938" s="36">
        <v>158.16999999999999</v>
      </c>
      <c r="I8938" s="50">
        <v>151.76</v>
      </c>
      <c r="J8938" s="155">
        <f t="shared" ref="J8938:J8950" si="4773">G8938*(H8938/I8938)</f>
        <v>2120.9538086452294</v>
      </c>
      <c r="K8938" s="182">
        <v>2594.1999999999998</v>
      </c>
      <c r="L8938" s="143">
        <v>2884.56</v>
      </c>
      <c r="M8938" s="143">
        <v>2941.68</v>
      </c>
      <c r="N8938" s="143">
        <f t="shared" ref="N8938:N8950" si="4774">MIN(J8938,K8938,L8938,M8938)</f>
        <v>2120.9538086452294</v>
      </c>
      <c r="O8938" s="143">
        <f t="shared" ref="O8938:O8950" si="4775">MAX(J8938,K8938,L8938,M8938)</f>
        <v>2941.68</v>
      </c>
      <c r="P8938" s="143">
        <f t="shared" ref="P8938:P8950" si="4776">MEDIAN(J8938,K8938,L8938,M8938,)</f>
        <v>2594.1999999999998</v>
      </c>
      <c r="Q8938" s="143">
        <f t="shared" ref="Q8938:Q8950" si="4777">AVERAGE(J8938,K8938,L8938,M8938)</f>
        <v>2635.3484521613073</v>
      </c>
      <c r="R8938" s="143">
        <f t="shared" ref="R8938:R8950" si="4778">AVERAGE(N8938,P8938)</f>
        <v>2357.5769043226146</v>
      </c>
      <c r="S8938" s="143">
        <f t="shared" ref="S8938:S8950" si="4779">AVERAGE(O8938,P8938)</f>
        <v>2767.9399999999996</v>
      </c>
      <c r="T8938" s="143">
        <f t="shared" ref="T8938:T8950" si="4780">STDEVA(J8938,K8938,L8938,M8938)</f>
        <v>375.1623902484157</v>
      </c>
      <c r="U8938" s="194">
        <f t="shared" ref="U8938:U8950" si="4781">T8938/P8938</f>
        <v>0.14461583156596089</v>
      </c>
      <c r="V8938" s="188" t="str">
        <f t="shared" ref="V8938:V8950" si="4782">IF(U8938&lt;=70%,"MENOR",IF(AND(U8938&gt;70%,U8938&lt;=90%),"[PROM MEN-MED]","PROMEDIO"))</f>
        <v>MENOR</v>
      </c>
      <c r="W8938" s="188">
        <f t="shared" ref="W8938:W8950" si="4783">IF(U8938&lt;=70%,N8938,IF(AND(U8938&gt;70%,U8938&lt;=90%),R8938,Q8938))</f>
        <v>2120.9538086452294</v>
      </c>
      <c r="X8938" s="143">
        <f t="shared" ref="X8938:X8950" si="4784">ROUND(W8938,0)</f>
        <v>2121</v>
      </c>
    </row>
    <row r="8939" spans="1:24" ht="38.25" customHeight="1" x14ac:dyDescent="0.25">
      <c r="A8939" s="20" t="s">
        <v>188</v>
      </c>
      <c r="B8939" s="20">
        <v>87141</v>
      </c>
      <c r="C8939" s="26" t="s">
        <v>2432</v>
      </c>
      <c r="D8939" s="84" t="s">
        <v>2433</v>
      </c>
      <c r="E8939" s="20" t="s">
        <v>2058</v>
      </c>
      <c r="F8939" s="135" t="s">
        <v>334</v>
      </c>
      <c r="G8939" s="169">
        <v>28318</v>
      </c>
      <c r="H8939" s="36">
        <v>158.16999999999999</v>
      </c>
      <c r="I8939" s="50">
        <v>151.76</v>
      </c>
      <c r="J8939" s="155">
        <f t="shared" si="4773"/>
        <v>29514.088429098578</v>
      </c>
      <c r="K8939" s="182">
        <v>319872</v>
      </c>
      <c r="L8939" s="143">
        <v>351916.32</v>
      </c>
      <c r="M8939" s="143">
        <v>358884.96</v>
      </c>
      <c r="N8939" s="143">
        <f t="shared" si="4774"/>
        <v>29514.088429098578</v>
      </c>
      <c r="O8939" s="143">
        <f t="shared" si="4775"/>
        <v>358884.96</v>
      </c>
      <c r="P8939" s="143">
        <f t="shared" si="4776"/>
        <v>319872</v>
      </c>
      <c r="Q8939" s="143">
        <f t="shared" si="4777"/>
        <v>265046.84210727463</v>
      </c>
      <c r="R8939" s="143">
        <f t="shared" si="4778"/>
        <v>174693.0442145493</v>
      </c>
      <c r="S8939" s="143">
        <f t="shared" si="4779"/>
        <v>339378.48</v>
      </c>
      <c r="T8939" s="143">
        <f t="shared" si="4780"/>
        <v>157938.14670326942</v>
      </c>
      <c r="U8939" s="194">
        <f t="shared" si="4781"/>
        <v>0.49375421013176962</v>
      </c>
      <c r="V8939" s="188" t="str">
        <f t="shared" si="4782"/>
        <v>MENOR</v>
      </c>
      <c r="W8939" s="188">
        <f t="shared" si="4783"/>
        <v>29514.088429098578</v>
      </c>
      <c r="X8939" s="143">
        <f t="shared" si="4784"/>
        <v>29514</v>
      </c>
    </row>
    <row r="8940" spans="1:24" ht="38.25" customHeight="1" x14ac:dyDescent="0.25">
      <c r="A8940" s="20" t="s">
        <v>189</v>
      </c>
      <c r="B8940" s="20">
        <v>87141</v>
      </c>
      <c r="C8940" s="26" t="s">
        <v>2262</v>
      </c>
      <c r="D8940" s="84" t="s">
        <v>2263</v>
      </c>
      <c r="E8940" s="20" t="s">
        <v>2058</v>
      </c>
      <c r="F8940" s="135" t="s">
        <v>334</v>
      </c>
      <c r="G8940" s="169">
        <v>40690</v>
      </c>
      <c r="H8940" s="36">
        <v>158.16999999999999</v>
      </c>
      <c r="I8940" s="50">
        <v>151.76</v>
      </c>
      <c r="J8940" s="155">
        <f t="shared" si="4773"/>
        <v>42408.653795466525</v>
      </c>
      <c r="K8940" s="182">
        <v>501942</v>
      </c>
      <c r="L8940" s="143">
        <v>538931.96</v>
      </c>
      <c r="M8940" s="143">
        <v>549603.88</v>
      </c>
      <c r="N8940" s="143">
        <f t="shared" si="4774"/>
        <v>42408.653795466525</v>
      </c>
      <c r="O8940" s="143">
        <f t="shared" si="4775"/>
        <v>549603.88</v>
      </c>
      <c r="P8940" s="143">
        <f t="shared" si="4776"/>
        <v>501942</v>
      </c>
      <c r="Q8940" s="143">
        <f t="shared" si="4777"/>
        <v>408221.62344886665</v>
      </c>
      <c r="R8940" s="143">
        <f t="shared" si="4778"/>
        <v>272175.32689773326</v>
      </c>
      <c r="S8940" s="143">
        <f t="shared" si="4779"/>
        <v>525772.93999999994</v>
      </c>
      <c r="T8940" s="143">
        <f t="shared" si="4780"/>
        <v>244728.9468618473</v>
      </c>
      <c r="U8940" s="194">
        <f t="shared" si="4781"/>
        <v>0.48756419439267346</v>
      </c>
      <c r="V8940" s="188" t="str">
        <f t="shared" si="4782"/>
        <v>MENOR</v>
      </c>
      <c r="W8940" s="188">
        <f t="shared" si="4783"/>
        <v>42408.653795466525</v>
      </c>
      <c r="X8940" s="143">
        <f t="shared" si="4784"/>
        <v>42409</v>
      </c>
    </row>
    <row r="8941" spans="1:24" ht="38.25" customHeight="1" x14ac:dyDescent="0.25">
      <c r="A8941" s="20" t="s">
        <v>190</v>
      </c>
      <c r="B8941" s="20">
        <v>87141</v>
      </c>
      <c r="C8941" s="26" t="s">
        <v>2264</v>
      </c>
      <c r="D8941" s="58" t="s">
        <v>2265</v>
      </c>
      <c r="E8941" s="20" t="s">
        <v>2058</v>
      </c>
      <c r="F8941" s="135" t="s">
        <v>334</v>
      </c>
      <c r="G8941" s="169">
        <v>15672</v>
      </c>
      <c r="H8941" s="36">
        <v>158.16999999999999</v>
      </c>
      <c r="I8941" s="50">
        <v>151.76</v>
      </c>
      <c r="J8941" s="155">
        <f t="shared" si="4773"/>
        <v>16333.949920927782</v>
      </c>
      <c r="K8941" s="182">
        <v>186592</v>
      </c>
      <c r="L8941" s="143">
        <v>200236.54</v>
      </c>
      <c r="M8941" s="143">
        <v>204201.62</v>
      </c>
      <c r="N8941" s="143">
        <f t="shared" si="4774"/>
        <v>16333.949920927782</v>
      </c>
      <c r="O8941" s="143">
        <f t="shared" si="4775"/>
        <v>204201.62</v>
      </c>
      <c r="P8941" s="143">
        <f t="shared" si="4776"/>
        <v>186592</v>
      </c>
      <c r="Q8941" s="143">
        <f t="shared" si="4777"/>
        <v>151841.02748023195</v>
      </c>
      <c r="R8941" s="143">
        <f t="shared" si="4778"/>
        <v>101462.97496046389</v>
      </c>
      <c r="S8941" s="143">
        <f t="shared" si="4779"/>
        <v>195396.81</v>
      </c>
      <c r="T8941" s="143">
        <f t="shared" si="4780"/>
        <v>90652.36794260655</v>
      </c>
      <c r="U8941" s="194">
        <f t="shared" si="4781"/>
        <v>0.48583201821410643</v>
      </c>
      <c r="V8941" s="188" t="str">
        <f t="shared" si="4782"/>
        <v>MENOR</v>
      </c>
      <c r="W8941" s="188">
        <f t="shared" si="4783"/>
        <v>16333.949920927782</v>
      </c>
      <c r="X8941" s="143">
        <f t="shared" si="4784"/>
        <v>16334</v>
      </c>
    </row>
    <row r="8942" spans="1:24" ht="38.25" customHeight="1" x14ac:dyDescent="0.25">
      <c r="A8942" s="20" t="s">
        <v>191</v>
      </c>
      <c r="B8942" s="20">
        <v>87141</v>
      </c>
      <c r="C8942" s="26" t="s">
        <v>2545</v>
      </c>
      <c r="D8942" s="84" t="s">
        <v>2546</v>
      </c>
      <c r="E8942" s="20" t="s">
        <v>2058</v>
      </c>
      <c r="F8942" s="135" t="s">
        <v>334</v>
      </c>
      <c r="G8942" s="169">
        <v>6049</v>
      </c>
      <c r="H8942" s="36">
        <v>158.16999999999999</v>
      </c>
      <c r="I8942" s="50">
        <v>151.76</v>
      </c>
      <c r="J8942" s="155">
        <f t="shared" si="4773"/>
        <v>6304.4961122825516</v>
      </c>
      <c r="K8942" s="182">
        <v>119952</v>
      </c>
      <c r="L8942" s="143">
        <v>128723.49</v>
      </c>
      <c r="M8942" s="143">
        <v>131272.47</v>
      </c>
      <c r="N8942" s="143">
        <f t="shared" si="4774"/>
        <v>6304.4961122825516</v>
      </c>
      <c r="O8942" s="143">
        <f t="shared" si="4775"/>
        <v>131272.47</v>
      </c>
      <c r="P8942" s="143">
        <f t="shared" si="4776"/>
        <v>119952</v>
      </c>
      <c r="Q8942" s="143">
        <f t="shared" si="4777"/>
        <v>96563.114028070646</v>
      </c>
      <c r="R8942" s="143">
        <f t="shared" si="4778"/>
        <v>63128.248056141274</v>
      </c>
      <c r="S8942" s="143">
        <f t="shared" si="4779"/>
        <v>125612.235</v>
      </c>
      <c r="T8942" s="143">
        <f t="shared" si="4780"/>
        <v>60367.450583124933</v>
      </c>
      <c r="U8942" s="194">
        <f t="shared" si="4781"/>
        <v>0.50326339355012784</v>
      </c>
      <c r="V8942" s="188" t="str">
        <f t="shared" si="4782"/>
        <v>MENOR</v>
      </c>
      <c r="W8942" s="188">
        <f t="shared" si="4783"/>
        <v>6304.4961122825516</v>
      </c>
      <c r="X8942" s="143">
        <f t="shared" si="4784"/>
        <v>6304</v>
      </c>
    </row>
    <row r="8943" spans="1:24" ht="38.25" customHeight="1" x14ac:dyDescent="0.25">
      <c r="A8943" s="20" t="s">
        <v>192</v>
      </c>
      <c r="B8943" s="20">
        <v>87141</v>
      </c>
      <c r="C8943" s="26" t="s">
        <v>2266</v>
      </c>
      <c r="D8943" s="84" t="s">
        <v>2267</v>
      </c>
      <c r="E8943" s="20" t="s">
        <v>2058</v>
      </c>
      <c r="F8943" s="135" t="s">
        <v>334</v>
      </c>
      <c r="G8943" s="169">
        <v>11822</v>
      </c>
      <c r="H8943" s="36">
        <v>158.16999999999999</v>
      </c>
      <c r="I8943" s="50">
        <v>151.76</v>
      </c>
      <c r="J8943" s="155">
        <f t="shared" si="4773"/>
        <v>12321.334607274644</v>
      </c>
      <c r="K8943" s="182">
        <v>233478</v>
      </c>
      <c r="L8943" s="143">
        <v>255283.56</v>
      </c>
      <c r="M8943" s="143">
        <v>260338.68</v>
      </c>
      <c r="N8943" s="143">
        <f t="shared" si="4774"/>
        <v>12321.334607274644</v>
      </c>
      <c r="O8943" s="143">
        <f t="shared" si="4775"/>
        <v>260338.68</v>
      </c>
      <c r="P8943" s="143">
        <f t="shared" si="4776"/>
        <v>233478</v>
      </c>
      <c r="Q8943" s="143">
        <f t="shared" si="4777"/>
        <v>190355.39365181868</v>
      </c>
      <c r="R8943" s="143">
        <f t="shared" si="4778"/>
        <v>122899.66730363732</v>
      </c>
      <c r="S8943" s="143">
        <f t="shared" si="4779"/>
        <v>246908.34</v>
      </c>
      <c r="T8943" s="143">
        <f t="shared" si="4780"/>
        <v>119260.2371728384</v>
      </c>
      <c r="U8943" s="194">
        <f t="shared" si="4781"/>
        <v>0.51079860703294699</v>
      </c>
      <c r="V8943" s="188" t="str">
        <f t="shared" si="4782"/>
        <v>MENOR</v>
      </c>
      <c r="W8943" s="188">
        <f t="shared" si="4783"/>
        <v>12321.334607274644</v>
      </c>
      <c r="X8943" s="143">
        <f t="shared" si="4784"/>
        <v>12321</v>
      </c>
    </row>
    <row r="8944" spans="1:24" ht="38.25" customHeight="1" x14ac:dyDescent="0.25">
      <c r="A8944" s="20" t="s">
        <v>193</v>
      </c>
      <c r="B8944" s="20">
        <v>87141</v>
      </c>
      <c r="C8944" s="26" t="s">
        <v>2268</v>
      </c>
      <c r="D8944" s="58" t="s">
        <v>2269</v>
      </c>
      <c r="E8944" s="20" t="s">
        <v>2058</v>
      </c>
      <c r="F8944" s="135" t="s">
        <v>334</v>
      </c>
      <c r="G8944" s="169">
        <v>11822</v>
      </c>
      <c r="H8944" s="36">
        <v>158.16999999999999</v>
      </c>
      <c r="I8944" s="50">
        <v>151.76</v>
      </c>
      <c r="J8944" s="155">
        <f t="shared" si="4773"/>
        <v>12321.334607274644</v>
      </c>
      <c r="K8944" s="182">
        <v>235620</v>
      </c>
      <c r="L8944" s="143">
        <v>255283.56</v>
      </c>
      <c r="M8944" s="143">
        <v>260338.68</v>
      </c>
      <c r="N8944" s="143">
        <f t="shared" si="4774"/>
        <v>12321.334607274644</v>
      </c>
      <c r="O8944" s="143">
        <f t="shared" si="4775"/>
        <v>260338.68</v>
      </c>
      <c r="P8944" s="143">
        <f t="shared" si="4776"/>
        <v>235620</v>
      </c>
      <c r="Q8944" s="143">
        <f t="shared" si="4777"/>
        <v>190890.89365181868</v>
      </c>
      <c r="R8944" s="143">
        <f t="shared" si="4778"/>
        <v>123970.66730363732</v>
      </c>
      <c r="S8944" s="143">
        <f t="shared" si="4779"/>
        <v>247979.34</v>
      </c>
      <c r="T8944" s="143">
        <f t="shared" si="4780"/>
        <v>119522.92789831945</v>
      </c>
      <c r="U8944" s="194">
        <f t="shared" si="4781"/>
        <v>0.50726987479127172</v>
      </c>
      <c r="V8944" s="188" t="str">
        <f t="shared" si="4782"/>
        <v>MENOR</v>
      </c>
      <c r="W8944" s="188">
        <f t="shared" si="4783"/>
        <v>12321.334607274644</v>
      </c>
      <c r="X8944" s="143">
        <f t="shared" si="4784"/>
        <v>12321</v>
      </c>
    </row>
    <row r="8945" spans="1:24" ht="38.25" customHeight="1" x14ac:dyDescent="0.25">
      <c r="A8945" s="20" t="s">
        <v>194</v>
      </c>
      <c r="B8945" s="20">
        <v>87141</v>
      </c>
      <c r="C8945" s="26" t="s">
        <v>2270</v>
      </c>
      <c r="D8945" s="58" t="s">
        <v>2271</v>
      </c>
      <c r="E8945" s="20" t="s">
        <v>2058</v>
      </c>
      <c r="F8945" s="135" t="s">
        <v>334</v>
      </c>
      <c r="G8945" s="169">
        <v>11822</v>
      </c>
      <c r="H8945" s="36">
        <v>158.16999999999999</v>
      </c>
      <c r="I8945" s="50">
        <v>151.76</v>
      </c>
      <c r="J8945" s="155">
        <f t="shared" si="4773"/>
        <v>12321.334607274644</v>
      </c>
      <c r="K8945" s="182">
        <v>237762</v>
      </c>
      <c r="L8945" s="143">
        <v>263937.24</v>
      </c>
      <c r="M8945" s="143">
        <v>269163.71999999997</v>
      </c>
      <c r="N8945" s="143">
        <f t="shared" si="4774"/>
        <v>12321.334607274644</v>
      </c>
      <c r="O8945" s="143">
        <f t="shared" si="4775"/>
        <v>269163.71999999997</v>
      </c>
      <c r="P8945" s="143">
        <f t="shared" si="4776"/>
        <v>237762</v>
      </c>
      <c r="Q8945" s="143">
        <f t="shared" si="4777"/>
        <v>195796.07365181865</v>
      </c>
      <c r="R8945" s="143">
        <f t="shared" si="4778"/>
        <v>125041.66730363732</v>
      </c>
      <c r="S8945" s="143">
        <f t="shared" si="4779"/>
        <v>253462.86</v>
      </c>
      <c r="T8945" s="143">
        <f t="shared" si="4780"/>
        <v>123085.53790445469</v>
      </c>
      <c r="U8945" s="194">
        <f t="shared" si="4781"/>
        <v>0.51768380945842773</v>
      </c>
      <c r="V8945" s="188" t="str">
        <f t="shared" si="4782"/>
        <v>MENOR</v>
      </c>
      <c r="W8945" s="188">
        <f t="shared" si="4783"/>
        <v>12321.334607274644</v>
      </c>
      <c r="X8945" s="143">
        <f t="shared" si="4784"/>
        <v>12321</v>
      </c>
    </row>
    <row r="8946" spans="1:24" ht="38.25" customHeight="1" x14ac:dyDescent="0.25">
      <c r="A8946" s="20" t="s">
        <v>195</v>
      </c>
      <c r="B8946" s="20">
        <v>87141</v>
      </c>
      <c r="C8946" s="26" t="s">
        <v>2272</v>
      </c>
      <c r="D8946" s="58" t="s">
        <v>2273</v>
      </c>
      <c r="E8946" s="20" t="s">
        <v>2058</v>
      </c>
      <c r="F8946" s="135" t="s">
        <v>334</v>
      </c>
      <c r="G8946" s="169">
        <v>34641</v>
      </c>
      <c r="H8946" s="36">
        <v>158.16999999999999</v>
      </c>
      <c r="I8946" s="50">
        <v>151.76</v>
      </c>
      <c r="J8946" s="155">
        <f t="shared" si="4773"/>
        <v>36104.157683183977</v>
      </c>
      <c r="K8946" s="182">
        <v>506464</v>
      </c>
      <c r="L8946" s="143">
        <v>561768.06000000006</v>
      </c>
      <c r="M8946" s="143">
        <v>572892.18000000005</v>
      </c>
      <c r="N8946" s="143">
        <f t="shared" si="4774"/>
        <v>36104.157683183977</v>
      </c>
      <c r="O8946" s="143">
        <f t="shared" si="4775"/>
        <v>572892.18000000005</v>
      </c>
      <c r="P8946" s="143">
        <f t="shared" si="4776"/>
        <v>506464</v>
      </c>
      <c r="Q8946" s="143">
        <f t="shared" si="4777"/>
        <v>419307.09942079603</v>
      </c>
      <c r="R8946" s="143">
        <f t="shared" si="4778"/>
        <v>271284.07884159201</v>
      </c>
      <c r="S8946" s="143">
        <f t="shared" si="4779"/>
        <v>539678.09000000008</v>
      </c>
      <c r="T8946" s="143">
        <f t="shared" si="4780"/>
        <v>257114.96918732865</v>
      </c>
      <c r="U8946" s="194">
        <f t="shared" si="4781"/>
        <v>0.50766682170367228</v>
      </c>
      <c r="V8946" s="188" t="str">
        <f t="shared" si="4782"/>
        <v>MENOR</v>
      </c>
      <c r="W8946" s="188">
        <f t="shared" si="4783"/>
        <v>36104.157683183977</v>
      </c>
      <c r="X8946" s="143">
        <f t="shared" si="4784"/>
        <v>36104</v>
      </c>
    </row>
    <row r="8947" spans="1:24" ht="38.25" customHeight="1" x14ac:dyDescent="0.25">
      <c r="A8947" s="20" t="s">
        <v>196</v>
      </c>
      <c r="B8947" s="20">
        <v>87141</v>
      </c>
      <c r="C8947" s="26" t="s">
        <v>2274</v>
      </c>
      <c r="D8947" s="58" t="s">
        <v>2275</v>
      </c>
      <c r="E8947" s="20" t="s">
        <v>2058</v>
      </c>
      <c r="F8947" s="135" t="s">
        <v>334</v>
      </c>
      <c r="G8947" s="169">
        <v>2749</v>
      </c>
      <c r="H8947" s="36">
        <v>158.16999999999999</v>
      </c>
      <c r="I8947" s="50">
        <v>151.76</v>
      </c>
      <c r="J8947" s="155">
        <f t="shared" si="4773"/>
        <v>2865.1115577227201</v>
      </c>
      <c r="K8947" s="182">
        <v>33320</v>
      </c>
      <c r="L8947" s="143">
        <v>35756.525000000001</v>
      </c>
      <c r="M8947" s="143">
        <v>36464.574999999997</v>
      </c>
      <c r="N8947" s="143">
        <f t="shared" si="4774"/>
        <v>2865.1115577227201</v>
      </c>
      <c r="O8947" s="143">
        <f t="shared" si="4775"/>
        <v>36464.574999999997</v>
      </c>
      <c r="P8947" s="143">
        <f t="shared" si="4776"/>
        <v>33320</v>
      </c>
      <c r="Q8947" s="143">
        <f t="shared" si="4777"/>
        <v>27101.552889430681</v>
      </c>
      <c r="R8947" s="143">
        <f t="shared" si="4778"/>
        <v>18092.555778861359</v>
      </c>
      <c r="S8947" s="143">
        <f t="shared" si="4779"/>
        <v>34892.287499999999</v>
      </c>
      <c r="T8947" s="143">
        <f t="shared" si="4780"/>
        <v>16213.666027665397</v>
      </c>
      <c r="U8947" s="194">
        <f t="shared" si="4781"/>
        <v>0.48660462267903348</v>
      </c>
      <c r="V8947" s="188" t="str">
        <f t="shared" si="4782"/>
        <v>MENOR</v>
      </c>
      <c r="W8947" s="188">
        <f t="shared" si="4783"/>
        <v>2865.1115577227201</v>
      </c>
      <c r="X8947" s="143">
        <f t="shared" si="4784"/>
        <v>2865</v>
      </c>
    </row>
    <row r="8948" spans="1:24" ht="38.25" customHeight="1" x14ac:dyDescent="0.25">
      <c r="A8948" s="20" t="s">
        <v>197</v>
      </c>
      <c r="B8948" s="20">
        <v>87141</v>
      </c>
      <c r="C8948" s="26" t="s">
        <v>2276</v>
      </c>
      <c r="D8948" s="58" t="s">
        <v>2277</v>
      </c>
      <c r="E8948" s="20" t="s">
        <v>2058</v>
      </c>
      <c r="F8948" s="135" t="s">
        <v>334</v>
      </c>
      <c r="G8948" s="169">
        <v>18421</v>
      </c>
      <c r="H8948" s="36">
        <v>158.16999999999999</v>
      </c>
      <c r="I8948" s="50">
        <v>151.76</v>
      </c>
      <c r="J8948" s="155">
        <f t="shared" si="4773"/>
        <v>19199.061478650503</v>
      </c>
      <c r="K8948" s="182">
        <v>233478</v>
      </c>
      <c r="L8948" s="143">
        <v>261773.82</v>
      </c>
      <c r="M8948" s="143">
        <v>266957.46000000002</v>
      </c>
      <c r="N8948" s="143">
        <f t="shared" si="4774"/>
        <v>19199.061478650503</v>
      </c>
      <c r="O8948" s="143">
        <f t="shared" si="4775"/>
        <v>266957.46000000002</v>
      </c>
      <c r="P8948" s="143">
        <f t="shared" si="4776"/>
        <v>233478</v>
      </c>
      <c r="Q8948" s="143">
        <f t="shared" si="4777"/>
        <v>195352.08536966261</v>
      </c>
      <c r="R8948" s="143">
        <f t="shared" si="4778"/>
        <v>126338.53073932524</v>
      </c>
      <c r="S8948" s="143">
        <f t="shared" si="4779"/>
        <v>250217.73</v>
      </c>
      <c r="T8948" s="143">
        <f t="shared" si="4780"/>
        <v>118353.49551182287</v>
      </c>
      <c r="U8948" s="194">
        <f t="shared" si="4781"/>
        <v>0.50691497919214179</v>
      </c>
      <c r="V8948" s="188" t="str">
        <f t="shared" si="4782"/>
        <v>MENOR</v>
      </c>
      <c r="W8948" s="188">
        <f t="shared" si="4783"/>
        <v>19199.061478650503</v>
      </c>
      <c r="X8948" s="143">
        <f t="shared" si="4784"/>
        <v>19199</v>
      </c>
    </row>
    <row r="8949" spans="1:24" ht="38.25" customHeight="1" x14ac:dyDescent="0.25">
      <c r="A8949" s="20" t="s">
        <v>198</v>
      </c>
      <c r="B8949" s="20">
        <v>87141</v>
      </c>
      <c r="C8949" s="26" t="s">
        <v>2557</v>
      </c>
      <c r="D8949" s="58" t="s">
        <v>2558</v>
      </c>
      <c r="E8949" s="20" t="s">
        <v>2058</v>
      </c>
      <c r="F8949" s="135" t="s">
        <v>334</v>
      </c>
      <c r="G8949" s="169">
        <v>23645</v>
      </c>
      <c r="H8949" s="36">
        <v>158.16999999999999</v>
      </c>
      <c r="I8949" s="50">
        <v>151.76</v>
      </c>
      <c r="J8949" s="155">
        <f t="shared" si="4773"/>
        <v>24643.711452293097</v>
      </c>
      <c r="K8949" s="182">
        <v>219912</v>
      </c>
      <c r="L8949" s="143">
        <v>234009.93</v>
      </c>
      <c r="M8949" s="143">
        <v>238643.79</v>
      </c>
      <c r="N8949" s="143">
        <f t="shared" si="4774"/>
        <v>24643.711452293097</v>
      </c>
      <c r="O8949" s="143">
        <f t="shared" si="4775"/>
        <v>238643.79</v>
      </c>
      <c r="P8949" s="143">
        <f t="shared" si="4776"/>
        <v>219912</v>
      </c>
      <c r="Q8949" s="143">
        <f t="shared" si="4777"/>
        <v>179302.35786307327</v>
      </c>
      <c r="R8949" s="143">
        <f t="shared" si="4778"/>
        <v>122277.85572614655</v>
      </c>
      <c r="S8949" s="143">
        <f t="shared" si="4779"/>
        <v>229277.89500000002</v>
      </c>
      <c r="T8949" s="143">
        <f t="shared" si="4780"/>
        <v>103413.0294197053</v>
      </c>
      <c r="U8949" s="194">
        <f t="shared" si="4781"/>
        <v>0.47024732356444987</v>
      </c>
      <c r="V8949" s="188" t="str">
        <f t="shared" si="4782"/>
        <v>MENOR</v>
      </c>
      <c r="W8949" s="188">
        <f t="shared" si="4783"/>
        <v>24643.711452293097</v>
      </c>
      <c r="X8949" s="143">
        <f t="shared" si="4784"/>
        <v>24644</v>
      </c>
    </row>
    <row r="8950" spans="1:24" ht="38.25" customHeight="1" x14ac:dyDescent="0.25">
      <c r="A8950" s="20" t="s">
        <v>199</v>
      </c>
      <c r="B8950" s="20">
        <v>87141</v>
      </c>
      <c r="C8950" s="26" t="s">
        <v>2278</v>
      </c>
      <c r="D8950" s="58" t="s">
        <v>2279</v>
      </c>
      <c r="E8950" s="20" t="s">
        <v>2058</v>
      </c>
      <c r="F8950" s="135" t="s">
        <v>334</v>
      </c>
      <c r="G8950" s="169">
        <v>18421</v>
      </c>
      <c r="H8950" s="36">
        <v>158.16999999999999</v>
      </c>
      <c r="I8950" s="50">
        <v>151.76</v>
      </c>
      <c r="J8950" s="155">
        <f t="shared" si="4773"/>
        <v>19199.061478650503</v>
      </c>
      <c r="K8950" s="182">
        <v>418880</v>
      </c>
      <c r="L8950" s="143">
        <v>449991.36</v>
      </c>
      <c r="M8950" s="143">
        <v>458902.08</v>
      </c>
      <c r="N8950" s="143">
        <f t="shared" si="4774"/>
        <v>19199.061478650503</v>
      </c>
      <c r="O8950" s="143">
        <f t="shared" si="4775"/>
        <v>458902.08</v>
      </c>
      <c r="P8950" s="143">
        <f t="shared" si="4776"/>
        <v>418880</v>
      </c>
      <c r="Q8950" s="143">
        <f t="shared" si="4777"/>
        <v>336743.12536966265</v>
      </c>
      <c r="R8950" s="143">
        <f t="shared" si="4778"/>
        <v>219039.53073932524</v>
      </c>
      <c r="S8950" s="143">
        <f t="shared" si="4779"/>
        <v>438891.04000000004</v>
      </c>
      <c r="T8950" s="143">
        <f t="shared" si="4780"/>
        <v>212390.10611743323</v>
      </c>
      <c r="U8950" s="194">
        <f t="shared" si="4781"/>
        <v>0.50704284309929626</v>
      </c>
      <c r="V8950" s="188" t="str">
        <f t="shared" si="4782"/>
        <v>MENOR</v>
      </c>
      <c r="W8950" s="188">
        <f t="shared" si="4783"/>
        <v>19199.061478650503</v>
      </c>
      <c r="X8950" s="143">
        <f t="shared" si="4784"/>
        <v>19199</v>
      </c>
    </row>
    <row r="8951" spans="1:24" x14ac:dyDescent="0.25">
      <c r="A8951" s="15" t="s">
        <v>218</v>
      </c>
      <c r="B8951" s="27" t="s">
        <v>219</v>
      </c>
      <c r="C8951" s="18"/>
      <c r="D8951" s="18"/>
      <c r="E8951" s="27"/>
      <c r="F8951" s="34"/>
      <c r="G8951" s="138"/>
      <c r="H8951" s="18"/>
      <c r="I8951" s="18"/>
      <c r="J8951" s="138"/>
      <c r="K8951" s="183"/>
      <c r="L8951" s="147"/>
      <c r="M8951" s="147"/>
      <c r="N8951" s="147"/>
      <c r="O8951" s="147"/>
      <c r="P8951" s="147"/>
      <c r="Q8951" s="147"/>
      <c r="R8951" s="147"/>
      <c r="S8951" s="147"/>
      <c r="T8951" s="147"/>
      <c r="U8951" s="197"/>
      <c r="V8951" s="146"/>
      <c r="W8951" s="147"/>
      <c r="X8951" s="147"/>
    </row>
    <row r="8952" spans="1:24" x14ac:dyDescent="0.25">
      <c r="A8952" s="36" t="s">
        <v>220</v>
      </c>
      <c r="B8952" s="20">
        <v>87141</v>
      </c>
      <c r="C8952" s="26" t="s">
        <v>2280</v>
      </c>
      <c r="D8952" s="58" t="s">
        <v>2281</v>
      </c>
      <c r="E8952" s="20" t="s">
        <v>2058</v>
      </c>
      <c r="F8952" s="135" t="s">
        <v>334</v>
      </c>
      <c r="G8952" s="169">
        <v>34367</v>
      </c>
      <c r="H8952" s="36">
        <v>158.16999999999999</v>
      </c>
      <c r="I8952" s="50">
        <v>151.76</v>
      </c>
      <c r="J8952" s="155">
        <f t="shared" ref="J8952:J8976" si="4785">G8952*(H8952/I8952)</f>
        <v>35818.584541381133</v>
      </c>
      <c r="K8952" s="182">
        <v>506464</v>
      </c>
      <c r="L8952" s="143">
        <v>543499.18000000005</v>
      </c>
      <c r="M8952" s="143">
        <v>554261.54</v>
      </c>
      <c r="N8952" s="143">
        <f t="shared" ref="N8952:N8976" si="4786">MIN(J8952,K8952,L8952,M8952)</f>
        <v>35818.584541381133</v>
      </c>
      <c r="O8952" s="143">
        <f t="shared" ref="O8952:O8976" si="4787">MAX(J8952,K8952,L8952,M8952)</f>
        <v>554261.54</v>
      </c>
      <c r="P8952" s="143">
        <f t="shared" ref="P8952:P8976" si="4788">MEDIAN(J8952,K8952,L8952,M8952,)</f>
        <v>506464</v>
      </c>
      <c r="Q8952" s="143">
        <f t="shared" ref="Q8952:Q8976" si="4789">AVERAGE(J8952,K8952,L8952,M8952)</f>
        <v>410010.82613534527</v>
      </c>
      <c r="R8952" s="143">
        <f t="shared" ref="R8952:R8976" si="4790">AVERAGE(N8952,P8952)</f>
        <v>271141.29227069055</v>
      </c>
      <c r="S8952" s="143">
        <f t="shared" ref="S8952:S8976" si="4791">AVERAGE(O8952,P8952)</f>
        <v>530362.77</v>
      </c>
      <c r="T8952" s="143">
        <f t="shared" ref="T8952:T8976" si="4792">STDEVA(J8952,K8952,L8952,M8952)</f>
        <v>250300.12484058607</v>
      </c>
      <c r="U8952" s="194">
        <f t="shared" ref="U8952:U8976" si="4793">T8952/P8952</f>
        <v>0.49421108872612085</v>
      </c>
      <c r="V8952" s="188" t="str">
        <f t="shared" ref="V8952:V8976" si="4794">IF(U8952&lt;=70%,"MENOR",IF(AND(U8952&gt;70%,U8952&lt;=90%),"[PROM MEN-MED]","PROMEDIO"))</f>
        <v>MENOR</v>
      </c>
      <c r="W8952" s="188">
        <f t="shared" ref="W8952:W8976" si="4795">IF(U8952&lt;=70%,N8952,IF(AND(U8952&gt;70%,U8952&lt;=90%),R8952,Q8952))</f>
        <v>35818.584541381133</v>
      </c>
      <c r="X8952" s="143">
        <f t="shared" ref="X8952:X8976" si="4796">ROUND(W8952,0)</f>
        <v>35819</v>
      </c>
    </row>
    <row r="8953" spans="1:24" ht="27.6" x14ac:dyDescent="0.25">
      <c r="A8953" s="36" t="s">
        <v>221</v>
      </c>
      <c r="B8953" s="20">
        <v>87141</v>
      </c>
      <c r="C8953" s="26" t="s">
        <v>2282</v>
      </c>
      <c r="D8953" s="58" t="s">
        <v>2283</v>
      </c>
      <c r="E8953" s="20" t="s">
        <v>2058</v>
      </c>
      <c r="F8953" s="135" t="s">
        <v>334</v>
      </c>
      <c r="G8953" s="169">
        <v>4861</v>
      </c>
      <c r="H8953" s="36">
        <v>158.16999999999999</v>
      </c>
      <c r="I8953" s="50">
        <v>151.76</v>
      </c>
      <c r="J8953" s="155">
        <f t="shared" si="4785"/>
        <v>5066.317672641012</v>
      </c>
      <c r="K8953" s="182">
        <v>6604.5</v>
      </c>
      <c r="L8953" s="143">
        <v>7211.4</v>
      </c>
      <c r="M8953" s="143">
        <v>7354.2</v>
      </c>
      <c r="N8953" s="143">
        <f t="shared" si="4786"/>
        <v>5066.317672641012</v>
      </c>
      <c r="O8953" s="143">
        <f t="shared" si="4787"/>
        <v>7354.2</v>
      </c>
      <c r="P8953" s="143">
        <f t="shared" si="4788"/>
        <v>6604.5</v>
      </c>
      <c r="Q8953" s="143">
        <f t="shared" si="4789"/>
        <v>6559.1044181602529</v>
      </c>
      <c r="R8953" s="143">
        <f t="shared" si="4790"/>
        <v>5835.4088363205065</v>
      </c>
      <c r="S8953" s="143">
        <f t="shared" si="4791"/>
        <v>6979.35</v>
      </c>
      <c r="T8953" s="143">
        <f t="shared" si="4792"/>
        <v>1046.9224003075594</v>
      </c>
      <c r="U8953" s="194">
        <f t="shared" si="4793"/>
        <v>0.15851652665721241</v>
      </c>
      <c r="V8953" s="188" t="str">
        <f t="shared" si="4794"/>
        <v>MENOR</v>
      </c>
      <c r="W8953" s="188">
        <f t="shared" si="4795"/>
        <v>5066.317672641012</v>
      </c>
      <c r="X8953" s="143">
        <f t="shared" si="4796"/>
        <v>5066</v>
      </c>
    </row>
    <row r="8954" spans="1:24" x14ac:dyDescent="0.25">
      <c r="A8954" s="36" t="s">
        <v>222</v>
      </c>
      <c r="B8954" s="20">
        <v>87141</v>
      </c>
      <c r="C8954" s="26" t="s">
        <v>2583</v>
      </c>
      <c r="D8954" s="58" t="s">
        <v>2584</v>
      </c>
      <c r="E8954" s="20" t="s">
        <v>2058</v>
      </c>
      <c r="F8954" s="135" t="s">
        <v>334</v>
      </c>
      <c r="G8954" s="169">
        <v>65983</v>
      </c>
      <c r="H8954" s="36">
        <v>158.16999999999999</v>
      </c>
      <c r="I8954" s="50">
        <v>151.76</v>
      </c>
      <c r="J8954" s="155">
        <f t="shared" si="4785"/>
        <v>68769.973049551932</v>
      </c>
      <c r="K8954" s="182">
        <v>773519.04</v>
      </c>
      <c r="L8954" s="143">
        <v>844599.16799999995</v>
      </c>
      <c r="M8954" s="143">
        <v>861323.90399999998</v>
      </c>
      <c r="N8954" s="143">
        <f t="shared" si="4786"/>
        <v>68769.973049551932</v>
      </c>
      <c r="O8954" s="143">
        <f t="shared" si="4787"/>
        <v>861323.90399999998</v>
      </c>
      <c r="P8954" s="143">
        <f t="shared" si="4788"/>
        <v>773519.04</v>
      </c>
      <c r="Q8954" s="143">
        <f t="shared" si="4789"/>
        <v>637053.02126238798</v>
      </c>
      <c r="R8954" s="143">
        <f t="shared" si="4790"/>
        <v>421144.50652477599</v>
      </c>
      <c r="S8954" s="143">
        <f t="shared" si="4791"/>
        <v>817421.47200000007</v>
      </c>
      <c r="T8954" s="143">
        <f t="shared" si="4792"/>
        <v>380763.01861118502</v>
      </c>
      <c r="U8954" s="194">
        <f t="shared" si="4793"/>
        <v>0.4922477649822104</v>
      </c>
      <c r="V8954" s="188" t="str">
        <f t="shared" si="4794"/>
        <v>MENOR</v>
      </c>
      <c r="W8954" s="188">
        <f t="shared" si="4795"/>
        <v>68769.973049551932</v>
      </c>
      <c r="X8954" s="143">
        <f t="shared" si="4796"/>
        <v>68770</v>
      </c>
    </row>
    <row r="8955" spans="1:24" x14ac:dyDescent="0.25">
      <c r="A8955" s="36" t="s">
        <v>223</v>
      </c>
      <c r="B8955" s="20">
        <v>87141</v>
      </c>
      <c r="C8955" s="26" t="s">
        <v>2436</v>
      </c>
      <c r="D8955" s="84" t="s">
        <v>2437</v>
      </c>
      <c r="E8955" s="20" t="s">
        <v>2058</v>
      </c>
      <c r="F8955" s="135" t="s">
        <v>334</v>
      </c>
      <c r="G8955" s="169">
        <v>30518</v>
      </c>
      <c r="H8955" s="36">
        <v>158.16999999999999</v>
      </c>
      <c r="I8955" s="50">
        <v>151.76</v>
      </c>
      <c r="J8955" s="155">
        <f t="shared" si="4785"/>
        <v>31807.011465471798</v>
      </c>
      <c r="K8955" s="182">
        <v>888513.5</v>
      </c>
      <c r="L8955" s="143">
        <v>955029.74</v>
      </c>
      <c r="M8955" s="143">
        <v>973941.22</v>
      </c>
      <c r="N8955" s="143">
        <f t="shared" si="4786"/>
        <v>31807.011465471798</v>
      </c>
      <c r="O8955" s="143">
        <f t="shared" si="4787"/>
        <v>973941.22</v>
      </c>
      <c r="P8955" s="143">
        <f t="shared" si="4788"/>
        <v>888513.5</v>
      </c>
      <c r="Q8955" s="143">
        <f t="shared" si="4789"/>
        <v>712322.86786636803</v>
      </c>
      <c r="R8955" s="143">
        <f t="shared" si="4790"/>
        <v>460160.25573273591</v>
      </c>
      <c r="S8955" s="143">
        <f t="shared" si="4791"/>
        <v>931227.36</v>
      </c>
      <c r="T8955" s="143">
        <f t="shared" si="4792"/>
        <v>455154.09757527971</v>
      </c>
      <c r="U8955" s="194">
        <f t="shared" si="4793"/>
        <v>0.51226469555643184</v>
      </c>
      <c r="V8955" s="188" t="str">
        <f t="shared" si="4794"/>
        <v>MENOR</v>
      </c>
      <c r="W8955" s="188">
        <f t="shared" si="4795"/>
        <v>31807.011465471798</v>
      </c>
      <c r="X8955" s="143">
        <f t="shared" si="4796"/>
        <v>31807</v>
      </c>
    </row>
    <row r="8956" spans="1:24" x14ac:dyDescent="0.25">
      <c r="A8956" s="36" t="s">
        <v>224</v>
      </c>
      <c r="B8956" s="20">
        <v>87141</v>
      </c>
      <c r="C8956" s="26" t="s">
        <v>2284</v>
      </c>
      <c r="D8956" s="84" t="s">
        <v>2285</v>
      </c>
      <c r="E8956" s="20" t="s">
        <v>2058</v>
      </c>
      <c r="F8956" s="135" t="s">
        <v>334</v>
      </c>
      <c r="G8956" s="169">
        <v>4399</v>
      </c>
      <c r="H8956" s="36">
        <v>158.16999999999999</v>
      </c>
      <c r="I8956" s="50">
        <v>151.76</v>
      </c>
      <c r="J8956" s="155">
        <f t="shared" si="4785"/>
        <v>4584.8038350026363</v>
      </c>
      <c r="K8956" s="182">
        <v>58369.5</v>
      </c>
      <c r="L8956" s="143">
        <v>63820.89</v>
      </c>
      <c r="M8956" s="143">
        <v>65084.67</v>
      </c>
      <c r="N8956" s="143">
        <f t="shared" si="4786"/>
        <v>4584.8038350026363</v>
      </c>
      <c r="O8956" s="143">
        <f t="shared" si="4787"/>
        <v>65084.67</v>
      </c>
      <c r="P8956" s="143">
        <f t="shared" si="4788"/>
        <v>58369.5</v>
      </c>
      <c r="Q8956" s="143">
        <f t="shared" si="4789"/>
        <v>47964.965958750661</v>
      </c>
      <c r="R8956" s="143">
        <f t="shared" si="4790"/>
        <v>31477.151917501316</v>
      </c>
      <c r="S8956" s="143">
        <f t="shared" si="4791"/>
        <v>61727.084999999999</v>
      </c>
      <c r="T8956" s="143">
        <f t="shared" si="4792"/>
        <v>29066.517898090322</v>
      </c>
      <c r="U8956" s="194">
        <f t="shared" si="4793"/>
        <v>0.49797441982696994</v>
      </c>
      <c r="V8956" s="188" t="str">
        <f t="shared" si="4794"/>
        <v>MENOR</v>
      </c>
      <c r="W8956" s="188">
        <f t="shared" si="4795"/>
        <v>4584.8038350026363</v>
      </c>
      <c r="X8956" s="143">
        <f t="shared" si="4796"/>
        <v>4585</v>
      </c>
    </row>
    <row r="8957" spans="1:24" x14ac:dyDescent="0.25">
      <c r="A8957" s="36" t="s">
        <v>225</v>
      </c>
      <c r="B8957" s="20">
        <v>87141</v>
      </c>
      <c r="C8957" s="26" t="s">
        <v>2438</v>
      </c>
      <c r="D8957" s="84" t="s">
        <v>2439</v>
      </c>
      <c r="E8957" s="20" t="s">
        <v>2058</v>
      </c>
      <c r="F8957" s="135" t="s">
        <v>334</v>
      </c>
      <c r="G8957" s="169">
        <v>3025</v>
      </c>
      <c r="H8957" s="36">
        <v>158.16999999999999</v>
      </c>
      <c r="I8957" s="50">
        <v>151.76</v>
      </c>
      <c r="J8957" s="155">
        <f t="shared" si="4785"/>
        <v>3152.7691750131789</v>
      </c>
      <c r="K8957" s="182">
        <v>58369.5</v>
      </c>
      <c r="L8957" s="143">
        <v>64361.745000000003</v>
      </c>
      <c r="M8957" s="143">
        <v>65636.235000000001</v>
      </c>
      <c r="N8957" s="143">
        <f t="shared" si="4786"/>
        <v>3152.7691750131789</v>
      </c>
      <c r="O8957" s="143">
        <f t="shared" si="4787"/>
        <v>65636.235000000001</v>
      </c>
      <c r="P8957" s="143">
        <f t="shared" si="4788"/>
        <v>58369.5</v>
      </c>
      <c r="Q8957" s="143">
        <f t="shared" si="4789"/>
        <v>47880.06229375329</v>
      </c>
      <c r="R8957" s="143">
        <f t="shared" si="4790"/>
        <v>30761.134587506589</v>
      </c>
      <c r="S8957" s="143">
        <f t="shared" si="4791"/>
        <v>62002.8675</v>
      </c>
      <c r="T8957" s="143">
        <f t="shared" si="4792"/>
        <v>29986.033344021918</v>
      </c>
      <c r="U8957" s="194">
        <f t="shared" si="4793"/>
        <v>0.51372777467721875</v>
      </c>
      <c r="V8957" s="188" t="str">
        <f t="shared" si="4794"/>
        <v>MENOR</v>
      </c>
      <c r="W8957" s="188">
        <f t="shared" si="4795"/>
        <v>3152.7691750131789</v>
      </c>
      <c r="X8957" s="143">
        <f t="shared" si="4796"/>
        <v>3153</v>
      </c>
    </row>
    <row r="8958" spans="1:24" x14ac:dyDescent="0.25">
      <c r="A8958" s="36" t="s">
        <v>226</v>
      </c>
      <c r="B8958" s="20">
        <v>87141</v>
      </c>
      <c r="C8958" s="26" t="s">
        <v>2296</v>
      </c>
      <c r="D8958" s="84" t="s">
        <v>2297</v>
      </c>
      <c r="E8958" s="20" t="s">
        <v>2058</v>
      </c>
      <c r="F8958" s="135" t="s">
        <v>334</v>
      </c>
      <c r="G8958" s="169">
        <v>50313</v>
      </c>
      <c r="H8958" s="36">
        <v>158.16999999999999</v>
      </c>
      <c r="I8958" s="50">
        <v>151.76</v>
      </c>
      <c r="J8958" s="155">
        <f t="shared" si="4785"/>
        <v>52438.107604111756</v>
      </c>
      <c r="K8958" s="182">
        <v>183260</v>
      </c>
      <c r="L8958" s="143">
        <v>206967.18</v>
      </c>
      <c r="M8958" s="143">
        <v>211065.54</v>
      </c>
      <c r="N8958" s="143">
        <f t="shared" si="4786"/>
        <v>52438.107604111756</v>
      </c>
      <c r="O8958" s="143">
        <f t="shared" si="4787"/>
        <v>211065.54</v>
      </c>
      <c r="P8958" s="143">
        <f t="shared" si="4788"/>
        <v>183260</v>
      </c>
      <c r="Q8958" s="143">
        <f t="shared" si="4789"/>
        <v>163432.70690102794</v>
      </c>
      <c r="R8958" s="143">
        <f t="shared" si="4790"/>
        <v>117849.05380205587</v>
      </c>
      <c r="S8958" s="143">
        <f t="shared" si="4791"/>
        <v>197162.77000000002</v>
      </c>
      <c r="T8958" s="143">
        <f t="shared" si="4792"/>
        <v>75004.577108678743</v>
      </c>
      <c r="U8958" s="194">
        <f t="shared" si="4793"/>
        <v>0.4092795869730369</v>
      </c>
      <c r="V8958" s="188" t="str">
        <f t="shared" si="4794"/>
        <v>MENOR</v>
      </c>
      <c r="W8958" s="188">
        <f t="shared" si="4795"/>
        <v>52438.107604111756</v>
      </c>
      <c r="X8958" s="143">
        <f t="shared" si="4796"/>
        <v>52438</v>
      </c>
    </row>
    <row r="8959" spans="1:24" x14ac:dyDescent="0.25">
      <c r="A8959" s="36" t="s">
        <v>227</v>
      </c>
      <c r="B8959" s="20">
        <v>87141</v>
      </c>
      <c r="C8959" s="26" t="s">
        <v>2298</v>
      </c>
      <c r="D8959" s="84" t="s">
        <v>2299</v>
      </c>
      <c r="E8959" s="20" t="s">
        <v>2058</v>
      </c>
      <c r="F8959" s="135" t="s">
        <v>334</v>
      </c>
      <c r="G8959" s="169">
        <v>78630</v>
      </c>
      <c r="H8959" s="36">
        <v>158.16999999999999</v>
      </c>
      <c r="I8959" s="50">
        <v>151.76</v>
      </c>
      <c r="J8959" s="155">
        <f t="shared" si="4785"/>
        <v>81951.153795466525</v>
      </c>
      <c r="K8959" s="182">
        <v>233478</v>
      </c>
      <c r="L8959" s="143">
        <v>255283.56</v>
      </c>
      <c r="M8959" s="143">
        <v>260338.68</v>
      </c>
      <c r="N8959" s="143">
        <f t="shared" si="4786"/>
        <v>81951.153795466525</v>
      </c>
      <c r="O8959" s="143">
        <f t="shared" si="4787"/>
        <v>260338.68</v>
      </c>
      <c r="P8959" s="143">
        <f t="shared" si="4788"/>
        <v>233478</v>
      </c>
      <c r="Q8959" s="143">
        <f t="shared" si="4789"/>
        <v>207762.84844886663</v>
      </c>
      <c r="R8959" s="143">
        <f t="shared" si="4790"/>
        <v>157714.57689773326</v>
      </c>
      <c r="S8959" s="143">
        <f t="shared" si="4791"/>
        <v>246908.34</v>
      </c>
      <c r="T8959" s="143">
        <f t="shared" si="4792"/>
        <v>84680.355101753725</v>
      </c>
      <c r="U8959" s="194">
        <f t="shared" si="4793"/>
        <v>0.36269093919664264</v>
      </c>
      <c r="V8959" s="188" t="str">
        <f t="shared" si="4794"/>
        <v>MENOR</v>
      </c>
      <c r="W8959" s="188">
        <f t="shared" si="4795"/>
        <v>81951.153795466525</v>
      </c>
      <c r="X8959" s="143">
        <f t="shared" si="4796"/>
        <v>81951</v>
      </c>
    </row>
    <row r="8960" spans="1:24" x14ac:dyDescent="0.25">
      <c r="A8960" s="36" t="s">
        <v>228</v>
      </c>
      <c r="B8960" s="20">
        <v>87141</v>
      </c>
      <c r="C8960" s="26" t="s">
        <v>2300</v>
      </c>
      <c r="D8960" s="84" t="s">
        <v>2301</v>
      </c>
      <c r="E8960" s="20" t="s">
        <v>2058</v>
      </c>
      <c r="F8960" s="135" t="s">
        <v>334</v>
      </c>
      <c r="G8960" s="169">
        <v>3025</v>
      </c>
      <c r="H8960" s="36">
        <v>158.16999999999999</v>
      </c>
      <c r="I8960" s="50">
        <v>151.76</v>
      </c>
      <c r="J8960" s="155">
        <f t="shared" si="4785"/>
        <v>3152.7691750131789</v>
      </c>
      <c r="K8960" s="182">
        <v>59976</v>
      </c>
      <c r="L8960" s="143">
        <v>64902.6</v>
      </c>
      <c r="M8960" s="143">
        <v>66187.8</v>
      </c>
      <c r="N8960" s="143">
        <f t="shared" si="4786"/>
        <v>3152.7691750131789</v>
      </c>
      <c r="O8960" s="143">
        <f t="shared" si="4787"/>
        <v>66187.8</v>
      </c>
      <c r="P8960" s="143">
        <f t="shared" si="4788"/>
        <v>59976</v>
      </c>
      <c r="Q8960" s="143">
        <f t="shared" si="4789"/>
        <v>48554.7922937533</v>
      </c>
      <c r="R8960" s="143">
        <f t="shared" si="4790"/>
        <v>31564.384587506589</v>
      </c>
      <c r="S8960" s="143">
        <f t="shared" si="4791"/>
        <v>63081.9</v>
      </c>
      <c r="T8960" s="143">
        <f t="shared" si="4792"/>
        <v>30386.189112340795</v>
      </c>
      <c r="U8960" s="194">
        <f t="shared" si="4793"/>
        <v>0.50663914086202477</v>
      </c>
      <c r="V8960" s="188" t="str">
        <f t="shared" si="4794"/>
        <v>MENOR</v>
      </c>
      <c r="W8960" s="188">
        <f t="shared" si="4795"/>
        <v>3152.7691750131789</v>
      </c>
      <c r="X8960" s="143">
        <f t="shared" si="4796"/>
        <v>3153</v>
      </c>
    </row>
    <row r="8961" spans="1:24" x14ac:dyDescent="0.25">
      <c r="A8961" s="36" t="s">
        <v>229</v>
      </c>
      <c r="B8961" s="20">
        <v>87141</v>
      </c>
      <c r="C8961" s="21" t="s">
        <v>2302</v>
      </c>
      <c r="D8961" s="84" t="s">
        <v>2303</v>
      </c>
      <c r="E8961" s="20" t="s">
        <v>2058</v>
      </c>
      <c r="F8961" s="135" t="s">
        <v>334</v>
      </c>
      <c r="G8961" s="169">
        <v>4399</v>
      </c>
      <c r="H8961" s="36">
        <v>158.16999999999999</v>
      </c>
      <c r="I8961" s="50">
        <v>151.76</v>
      </c>
      <c r="J8961" s="155">
        <f t="shared" si="4785"/>
        <v>4584.8038350026363</v>
      </c>
      <c r="K8961" s="182">
        <v>165112.5</v>
      </c>
      <c r="L8961" s="143">
        <v>181787.375</v>
      </c>
      <c r="M8961" s="143">
        <v>185387.125</v>
      </c>
      <c r="N8961" s="143">
        <f t="shared" si="4786"/>
        <v>4584.8038350026363</v>
      </c>
      <c r="O8961" s="143">
        <f t="shared" si="4787"/>
        <v>185387.125</v>
      </c>
      <c r="P8961" s="143">
        <f t="shared" si="4788"/>
        <v>165112.5</v>
      </c>
      <c r="Q8961" s="143">
        <f t="shared" si="4789"/>
        <v>134217.95095875068</v>
      </c>
      <c r="R8961" s="143">
        <f t="shared" si="4790"/>
        <v>84848.651917501324</v>
      </c>
      <c r="S8961" s="143">
        <f t="shared" si="4791"/>
        <v>175249.8125</v>
      </c>
      <c r="T8961" s="143">
        <f t="shared" si="4792"/>
        <v>86872.244261999091</v>
      </c>
      <c r="U8961" s="194">
        <f t="shared" si="4793"/>
        <v>0.5261397184465082</v>
      </c>
      <c r="V8961" s="188" t="str">
        <f t="shared" si="4794"/>
        <v>MENOR</v>
      </c>
      <c r="W8961" s="188">
        <f t="shared" si="4795"/>
        <v>4584.8038350026363</v>
      </c>
      <c r="X8961" s="143">
        <f t="shared" si="4796"/>
        <v>4585</v>
      </c>
    </row>
    <row r="8962" spans="1:24" x14ac:dyDescent="0.25">
      <c r="A8962" s="36" t="s">
        <v>230</v>
      </c>
      <c r="B8962" s="20">
        <v>87141</v>
      </c>
      <c r="C8962" s="21" t="s">
        <v>2440</v>
      </c>
      <c r="D8962" s="84" t="s">
        <v>2441</v>
      </c>
      <c r="E8962" s="20" t="s">
        <v>2058</v>
      </c>
      <c r="F8962" s="135" t="s">
        <v>334</v>
      </c>
      <c r="G8962" s="169">
        <v>1201722</v>
      </c>
      <c r="H8962" s="36">
        <v>158.16999999999999</v>
      </c>
      <c r="I8962" s="50">
        <v>151.76</v>
      </c>
      <c r="J8962" s="155">
        <f t="shared" si="4785"/>
        <v>1252480.0259620454</v>
      </c>
      <c r="K8962" s="182">
        <v>1623160</v>
      </c>
      <c r="L8962" s="143">
        <v>1803330.76</v>
      </c>
      <c r="M8962" s="143">
        <v>1839040.28</v>
      </c>
      <c r="N8962" s="143">
        <f t="shared" si="4786"/>
        <v>1252480.0259620454</v>
      </c>
      <c r="O8962" s="143">
        <f t="shared" si="4787"/>
        <v>1839040.28</v>
      </c>
      <c r="P8962" s="143">
        <f t="shared" si="4788"/>
        <v>1623160</v>
      </c>
      <c r="Q8962" s="143">
        <f t="shared" si="4789"/>
        <v>1629502.7664905114</v>
      </c>
      <c r="R8962" s="143">
        <f t="shared" si="4790"/>
        <v>1437820.0129810227</v>
      </c>
      <c r="S8962" s="143">
        <f t="shared" si="4791"/>
        <v>1731100.1400000001</v>
      </c>
      <c r="T8962" s="143">
        <f t="shared" si="4792"/>
        <v>268519.7189888935</v>
      </c>
      <c r="U8962" s="194">
        <f t="shared" si="4793"/>
        <v>0.16543022190596954</v>
      </c>
      <c r="V8962" s="188" t="str">
        <f t="shared" si="4794"/>
        <v>MENOR</v>
      </c>
      <c r="W8962" s="188">
        <f t="shared" si="4795"/>
        <v>1252480.0259620454</v>
      </c>
      <c r="X8962" s="143">
        <f t="shared" si="4796"/>
        <v>1252480</v>
      </c>
    </row>
    <row r="8963" spans="1:24" x14ac:dyDescent="0.25">
      <c r="A8963" s="36" t="s">
        <v>231</v>
      </c>
      <c r="B8963" s="20">
        <v>87141</v>
      </c>
      <c r="C8963" s="21" t="s">
        <v>2442</v>
      </c>
      <c r="D8963" s="84" t="s">
        <v>2443</v>
      </c>
      <c r="E8963" s="20" t="s">
        <v>2058</v>
      </c>
      <c r="F8963" s="135" t="s">
        <v>334</v>
      </c>
      <c r="G8963" s="169">
        <v>561859</v>
      </c>
      <c r="H8963" s="36">
        <v>158.16999999999999</v>
      </c>
      <c r="I8963" s="50">
        <v>151.76</v>
      </c>
      <c r="J8963" s="155">
        <f t="shared" si="4785"/>
        <v>585590.65649710072</v>
      </c>
      <c r="K8963" s="182">
        <v>752318</v>
      </c>
      <c r="L8963" s="143">
        <v>829551.38</v>
      </c>
      <c r="M8963" s="143">
        <v>845978.14</v>
      </c>
      <c r="N8963" s="143">
        <f t="shared" si="4786"/>
        <v>585590.65649710072</v>
      </c>
      <c r="O8963" s="143">
        <f t="shared" si="4787"/>
        <v>845978.14</v>
      </c>
      <c r="P8963" s="143">
        <f t="shared" si="4788"/>
        <v>752318</v>
      </c>
      <c r="Q8963" s="143">
        <f t="shared" si="4789"/>
        <v>753359.54412427521</v>
      </c>
      <c r="R8963" s="143">
        <f t="shared" si="4790"/>
        <v>668954.32824855042</v>
      </c>
      <c r="S8963" s="143">
        <f t="shared" si="4791"/>
        <v>799148.07000000007</v>
      </c>
      <c r="T8963" s="143">
        <f t="shared" si="4792"/>
        <v>119067.04641493206</v>
      </c>
      <c r="U8963" s="194">
        <f t="shared" si="4793"/>
        <v>0.15826691161840081</v>
      </c>
      <c r="V8963" s="188" t="str">
        <f t="shared" si="4794"/>
        <v>MENOR</v>
      </c>
      <c r="W8963" s="188">
        <f t="shared" si="4795"/>
        <v>585590.65649710072</v>
      </c>
      <c r="X8963" s="143">
        <f t="shared" si="4796"/>
        <v>585591</v>
      </c>
    </row>
    <row r="8964" spans="1:24" x14ac:dyDescent="0.25">
      <c r="A8964" s="36" t="s">
        <v>232</v>
      </c>
      <c r="B8964" s="20">
        <v>87141</v>
      </c>
      <c r="C8964" s="21" t="s">
        <v>2444</v>
      </c>
      <c r="D8964" s="84" t="s">
        <v>2445</v>
      </c>
      <c r="E8964" s="20" t="s">
        <v>2058</v>
      </c>
      <c r="F8964" s="135" t="s">
        <v>334</v>
      </c>
      <c r="G8964" s="169">
        <v>619514</v>
      </c>
      <c r="H8964" s="36">
        <v>158.16999999999999</v>
      </c>
      <c r="I8964" s="50">
        <v>151.76</v>
      </c>
      <c r="J8964" s="155">
        <f t="shared" si="4785"/>
        <v>645680.87361623615</v>
      </c>
      <c r="K8964" s="182">
        <v>830144</v>
      </c>
      <c r="L8964" s="143">
        <v>915367.04</v>
      </c>
      <c r="M8964" s="143">
        <v>933493.12</v>
      </c>
      <c r="N8964" s="143">
        <f t="shared" si="4786"/>
        <v>645680.87361623615</v>
      </c>
      <c r="O8964" s="143">
        <f t="shared" si="4787"/>
        <v>933493.12</v>
      </c>
      <c r="P8964" s="143">
        <f t="shared" si="4788"/>
        <v>830144</v>
      </c>
      <c r="Q8964" s="143">
        <f t="shared" si="4789"/>
        <v>831171.2584040591</v>
      </c>
      <c r="R8964" s="143">
        <f t="shared" si="4790"/>
        <v>737912.43680811813</v>
      </c>
      <c r="S8964" s="143">
        <f t="shared" si="4791"/>
        <v>881818.56</v>
      </c>
      <c r="T8964" s="143">
        <f t="shared" si="4792"/>
        <v>131613.61518674431</v>
      </c>
      <c r="U8964" s="194">
        <f t="shared" si="4793"/>
        <v>0.15854311443164598</v>
      </c>
      <c r="V8964" s="188" t="str">
        <f t="shared" si="4794"/>
        <v>MENOR</v>
      </c>
      <c r="W8964" s="188">
        <f t="shared" si="4795"/>
        <v>645680.87361623615</v>
      </c>
      <c r="X8964" s="143">
        <f t="shared" si="4796"/>
        <v>645681</v>
      </c>
    </row>
    <row r="8965" spans="1:24" x14ac:dyDescent="0.25">
      <c r="A8965" s="36" t="s">
        <v>233</v>
      </c>
      <c r="B8965" s="20">
        <v>87141</v>
      </c>
      <c r="C8965" s="21" t="s">
        <v>2446</v>
      </c>
      <c r="D8965" s="84" t="s">
        <v>2447</v>
      </c>
      <c r="E8965" s="20" t="s">
        <v>2058</v>
      </c>
      <c r="F8965" s="135" t="s">
        <v>334</v>
      </c>
      <c r="G8965" s="169">
        <v>469158</v>
      </c>
      <c r="H8965" s="36">
        <v>158.16999999999999</v>
      </c>
      <c r="I8965" s="50">
        <v>151.76</v>
      </c>
      <c r="J8965" s="155">
        <f t="shared" si="4785"/>
        <v>488974.17540853983</v>
      </c>
      <c r="K8965" s="182">
        <v>634865</v>
      </c>
      <c r="L8965" s="143">
        <v>711164.23</v>
      </c>
      <c r="M8965" s="143">
        <v>725246.69</v>
      </c>
      <c r="N8965" s="143">
        <f t="shared" si="4786"/>
        <v>488974.17540853983</v>
      </c>
      <c r="O8965" s="143">
        <f t="shared" si="4787"/>
        <v>725246.69</v>
      </c>
      <c r="P8965" s="143">
        <f t="shared" si="4788"/>
        <v>634865</v>
      </c>
      <c r="Q8965" s="143">
        <f t="shared" si="4789"/>
        <v>640062.52385213494</v>
      </c>
      <c r="R8965" s="143">
        <f t="shared" si="4790"/>
        <v>561919.58770426991</v>
      </c>
      <c r="S8965" s="143">
        <f t="shared" si="4791"/>
        <v>680055.84499999997</v>
      </c>
      <c r="T8965" s="143">
        <f t="shared" si="4792"/>
        <v>108268.95225787073</v>
      </c>
      <c r="U8965" s="194">
        <f t="shared" si="4793"/>
        <v>0.17053854324599832</v>
      </c>
      <c r="V8965" s="188" t="str">
        <f t="shared" si="4794"/>
        <v>MENOR</v>
      </c>
      <c r="W8965" s="188">
        <f t="shared" si="4795"/>
        <v>488974.17540853983</v>
      </c>
      <c r="X8965" s="143">
        <f t="shared" si="4796"/>
        <v>488974</v>
      </c>
    </row>
    <row r="8966" spans="1:24" x14ac:dyDescent="0.25">
      <c r="A8966" s="36" t="s">
        <v>234</v>
      </c>
      <c r="B8966" s="20">
        <v>87141</v>
      </c>
      <c r="C8966" s="21" t="s">
        <v>2448</v>
      </c>
      <c r="D8966" s="84" t="s">
        <v>2449</v>
      </c>
      <c r="E8966" s="20" t="s">
        <v>2058</v>
      </c>
      <c r="F8966" s="135" t="s">
        <v>334</v>
      </c>
      <c r="G8966" s="169">
        <v>174097</v>
      </c>
      <c r="H8966" s="36">
        <v>158.16999999999999</v>
      </c>
      <c r="I8966" s="50">
        <v>151.76</v>
      </c>
      <c r="J8966" s="155">
        <f t="shared" si="4785"/>
        <v>181450.46448339484</v>
      </c>
      <c r="K8966" s="182">
        <v>237762</v>
      </c>
      <c r="L8966" s="143">
        <v>263937.24</v>
      </c>
      <c r="M8966" s="143">
        <v>269163.71999999997</v>
      </c>
      <c r="N8966" s="143">
        <f t="shared" si="4786"/>
        <v>181450.46448339484</v>
      </c>
      <c r="O8966" s="143">
        <f t="shared" si="4787"/>
        <v>269163.71999999997</v>
      </c>
      <c r="P8966" s="143">
        <f t="shared" si="4788"/>
        <v>237762</v>
      </c>
      <c r="Q8966" s="143">
        <f t="shared" si="4789"/>
        <v>238078.35612084871</v>
      </c>
      <c r="R8966" s="143">
        <f t="shared" si="4790"/>
        <v>209606.23224169743</v>
      </c>
      <c r="S8966" s="143">
        <f t="shared" si="4791"/>
        <v>253462.86</v>
      </c>
      <c r="T8966" s="143">
        <f t="shared" si="4792"/>
        <v>40173.78878270874</v>
      </c>
      <c r="U8966" s="194">
        <f t="shared" si="4793"/>
        <v>0.16896639825837914</v>
      </c>
      <c r="V8966" s="188" t="str">
        <f t="shared" si="4794"/>
        <v>MENOR</v>
      </c>
      <c r="W8966" s="188">
        <f t="shared" si="4795"/>
        <v>181450.46448339484</v>
      </c>
      <c r="X8966" s="143">
        <f t="shared" si="4796"/>
        <v>181450</v>
      </c>
    </row>
    <row r="8967" spans="1:24" x14ac:dyDescent="0.25">
      <c r="A8967" s="36" t="s">
        <v>235</v>
      </c>
      <c r="B8967" s="20">
        <v>87141</v>
      </c>
      <c r="C8967" s="21" t="s">
        <v>2450</v>
      </c>
      <c r="D8967" s="84" t="s">
        <v>2451</v>
      </c>
      <c r="E8967" s="20" t="s">
        <v>2058</v>
      </c>
      <c r="F8967" s="135" t="s">
        <v>334</v>
      </c>
      <c r="G8967" s="169">
        <v>174097</v>
      </c>
      <c r="H8967" s="36">
        <v>158.16999999999999</v>
      </c>
      <c r="I8967" s="50">
        <v>151.76</v>
      </c>
      <c r="J8967" s="155">
        <f t="shared" si="4785"/>
        <v>181450.46448339484</v>
      </c>
      <c r="K8967" s="182">
        <v>237762</v>
      </c>
      <c r="L8967" s="143">
        <v>253120.14</v>
      </c>
      <c r="M8967" s="143">
        <v>258132.41999999998</v>
      </c>
      <c r="N8967" s="143">
        <f t="shared" si="4786"/>
        <v>181450.46448339484</v>
      </c>
      <c r="O8967" s="143">
        <f t="shared" si="4787"/>
        <v>258132.41999999998</v>
      </c>
      <c r="P8967" s="143">
        <f t="shared" si="4788"/>
        <v>237762</v>
      </c>
      <c r="Q8967" s="143">
        <f t="shared" si="4789"/>
        <v>232616.2561208487</v>
      </c>
      <c r="R8967" s="143">
        <f t="shared" si="4790"/>
        <v>209606.23224169743</v>
      </c>
      <c r="S8967" s="143">
        <f t="shared" si="4791"/>
        <v>247947.21</v>
      </c>
      <c r="T8967" s="143">
        <f t="shared" si="4792"/>
        <v>35194.226738650432</v>
      </c>
      <c r="U8967" s="194">
        <f t="shared" si="4793"/>
        <v>0.14802292518842552</v>
      </c>
      <c r="V8967" s="188" t="str">
        <f t="shared" si="4794"/>
        <v>MENOR</v>
      </c>
      <c r="W8967" s="188">
        <f t="shared" si="4795"/>
        <v>181450.46448339484</v>
      </c>
      <c r="X8967" s="143">
        <f t="shared" si="4796"/>
        <v>181450</v>
      </c>
    </row>
    <row r="8968" spans="1:24" x14ac:dyDescent="0.25">
      <c r="A8968" s="36" t="s">
        <v>236</v>
      </c>
      <c r="B8968" s="20">
        <v>87141</v>
      </c>
      <c r="C8968" s="21" t="s">
        <v>2452</v>
      </c>
      <c r="D8968" s="84" t="s">
        <v>2453</v>
      </c>
      <c r="E8968" s="20" t="s">
        <v>2058</v>
      </c>
      <c r="F8968" s="135" t="s">
        <v>334</v>
      </c>
      <c r="G8968" s="169">
        <v>406980</v>
      </c>
      <c r="H8968" s="36">
        <v>158.16999999999999</v>
      </c>
      <c r="I8968" s="50">
        <v>151.76</v>
      </c>
      <c r="J8968" s="155">
        <f t="shared" si="4785"/>
        <v>424169.91697416978</v>
      </c>
      <c r="K8968" s="182">
        <v>549780</v>
      </c>
      <c r="L8968" s="143">
        <v>595661.64</v>
      </c>
      <c r="M8968" s="143">
        <v>607456.92000000004</v>
      </c>
      <c r="N8968" s="143">
        <f t="shared" si="4786"/>
        <v>424169.91697416978</v>
      </c>
      <c r="O8968" s="143">
        <f t="shared" si="4787"/>
        <v>607456.92000000004</v>
      </c>
      <c r="P8968" s="143">
        <f t="shared" si="4788"/>
        <v>549780</v>
      </c>
      <c r="Q8968" s="143">
        <f t="shared" si="4789"/>
        <v>544267.11924354243</v>
      </c>
      <c r="R8968" s="143">
        <f t="shared" si="4790"/>
        <v>486974.95848708489</v>
      </c>
      <c r="S8968" s="143">
        <f t="shared" si="4791"/>
        <v>578618.46</v>
      </c>
      <c r="T8968" s="143">
        <f t="shared" si="4792"/>
        <v>83841.273707310625</v>
      </c>
      <c r="U8968" s="194">
        <f t="shared" si="4793"/>
        <v>0.15249967933957334</v>
      </c>
      <c r="V8968" s="188" t="str">
        <f t="shared" si="4794"/>
        <v>MENOR</v>
      </c>
      <c r="W8968" s="188">
        <f t="shared" si="4795"/>
        <v>424169.91697416978</v>
      </c>
      <c r="X8968" s="143">
        <f t="shared" si="4796"/>
        <v>424170</v>
      </c>
    </row>
    <row r="8969" spans="1:24" ht="25.5" customHeight="1" x14ac:dyDescent="0.25">
      <c r="A8969" s="36" t="s">
        <v>237</v>
      </c>
      <c r="B8969" s="20">
        <v>87141</v>
      </c>
      <c r="C8969" s="21" t="s">
        <v>2454</v>
      </c>
      <c r="D8969" s="84" t="s">
        <v>2455</v>
      </c>
      <c r="E8969" s="20" t="s">
        <v>2058</v>
      </c>
      <c r="F8969" s="135" t="s">
        <v>334</v>
      </c>
      <c r="G8969" s="169">
        <v>231753</v>
      </c>
      <c r="H8969" s="36">
        <v>158.16999999999999</v>
      </c>
      <c r="I8969" s="50">
        <v>151.76</v>
      </c>
      <c r="J8969" s="155">
        <f t="shared" si="4785"/>
        <v>241541.72384027412</v>
      </c>
      <c r="K8969" s="182">
        <v>314160</v>
      </c>
      <c r="L8969" s="143">
        <v>337493.52</v>
      </c>
      <c r="M8969" s="143">
        <v>344176.56</v>
      </c>
      <c r="N8969" s="143">
        <f t="shared" si="4786"/>
        <v>241541.72384027412</v>
      </c>
      <c r="O8969" s="143">
        <f t="shared" si="4787"/>
        <v>344176.56</v>
      </c>
      <c r="P8969" s="143">
        <f t="shared" si="4788"/>
        <v>314160</v>
      </c>
      <c r="Q8969" s="143">
        <f t="shared" si="4789"/>
        <v>309342.95096006856</v>
      </c>
      <c r="R8969" s="143">
        <f t="shared" si="4790"/>
        <v>277850.86192013707</v>
      </c>
      <c r="S8969" s="143">
        <f t="shared" si="4791"/>
        <v>329168.28000000003</v>
      </c>
      <c r="T8969" s="143">
        <f t="shared" si="4792"/>
        <v>46996.61412067098</v>
      </c>
      <c r="U8969" s="194">
        <f t="shared" si="4793"/>
        <v>0.1495945191006843</v>
      </c>
      <c r="V8969" s="188" t="str">
        <f t="shared" si="4794"/>
        <v>MENOR</v>
      </c>
      <c r="W8969" s="188">
        <f t="shared" si="4795"/>
        <v>241541.72384027412</v>
      </c>
      <c r="X8969" s="143">
        <f t="shared" si="4796"/>
        <v>241542</v>
      </c>
    </row>
    <row r="8970" spans="1:24" ht="25.5" customHeight="1" x14ac:dyDescent="0.25">
      <c r="A8970" s="36" t="s">
        <v>238</v>
      </c>
      <c r="B8970" s="20">
        <v>87141</v>
      </c>
      <c r="C8970" s="21" t="s">
        <v>2456</v>
      </c>
      <c r="D8970" s="84" t="s">
        <v>2457</v>
      </c>
      <c r="E8970" s="20" t="s">
        <v>2058</v>
      </c>
      <c r="F8970" s="135" t="s">
        <v>334</v>
      </c>
      <c r="G8970" s="169">
        <v>174097</v>
      </c>
      <c r="H8970" s="36">
        <v>158.16999999999999</v>
      </c>
      <c r="I8970" s="50">
        <v>151.76</v>
      </c>
      <c r="J8970" s="155">
        <f t="shared" si="4785"/>
        <v>181450.46448339484</v>
      </c>
      <c r="K8970" s="182">
        <v>239904</v>
      </c>
      <c r="L8970" s="143">
        <v>266100.66000000003</v>
      </c>
      <c r="M8970" s="143">
        <v>271369.98</v>
      </c>
      <c r="N8970" s="143">
        <f t="shared" si="4786"/>
        <v>181450.46448339484</v>
      </c>
      <c r="O8970" s="143">
        <f t="shared" si="4787"/>
        <v>271369.98</v>
      </c>
      <c r="P8970" s="143">
        <f t="shared" si="4788"/>
        <v>239904</v>
      </c>
      <c r="Q8970" s="143">
        <f t="shared" si="4789"/>
        <v>239706.27612084872</v>
      </c>
      <c r="R8970" s="143">
        <f t="shared" si="4790"/>
        <v>210677.23224169743</v>
      </c>
      <c r="S8970" s="143">
        <f t="shared" si="4791"/>
        <v>255636.99</v>
      </c>
      <c r="T8970" s="143">
        <f t="shared" si="4792"/>
        <v>41202.881484905265</v>
      </c>
      <c r="U8970" s="194">
        <f t="shared" si="4793"/>
        <v>0.17174737180249294</v>
      </c>
      <c r="V8970" s="188" t="str">
        <f t="shared" si="4794"/>
        <v>MENOR</v>
      </c>
      <c r="W8970" s="188">
        <f t="shared" si="4795"/>
        <v>181450.46448339484</v>
      </c>
      <c r="X8970" s="143">
        <f t="shared" si="4796"/>
        <v>181450</v>
      </c>
    </row>
    <row r="8971" spans="1:24" ht="25.5" customHeight="1" x14ac:dyDescent="0.25">
      <c r="A8971" s="36" t="s">
        <v>239</v>
      </c>
      <c r="B8971" s="20">
        <v>87141</v>
      </c>
      <c r="C8971" s="21" t="s">
        <v>2458</v>
      </c>
      <c r="D8971" s="84" t="s">
        <v>2459</v>
      </c>
      <c r="E8971" s="20" t="s">
        <v>2058</v>
      </c>
      <c r="F8971" s="135" t="s">
        <v>334</v>
      </c>
      <c r="G8971" s="169">
        <v>174097</v>
      </c>
      <c r="H8971" s="36">
        <v>158.16999999999999</v>
      </c>
      <c r="I8971" s="50">
        <v>151.76</v>
      </c>
      <c r="J8971" s="155">
        <f t="shared" si="4785"/>
        <v>181450.46448339484</v>
      </c>
      <c r="K8971" s="182">
        <v>233478</v>
      </c>
      <c r="L8971" s="143">
        <v>259610.4</v>
      </c>
      <c r="M8971" s="143">
        <v>264751.2</v>
      </c>
      <c r="N8971" s="143">
        <f t="shared" si="4786"/>
        <v>181450.46448339484</v>
      </c>
      <c r="O8971" s="143">
        <f t="shared" si="4787"/>
        <v>264751.2</v>
      </c>
      <c r="P8971" s="143">
        <f t="shared" si="4788"/>
        <v>233478</v>
      </c>
      <c r="Q8971" s="143">
        <f t="shared" si="4789"/>
        <v>234822.51612084871</v>
      </c>
      <c r="R8971" s="143">
        <f t="shared" si="4790"/>
        <v>207464.23224169743</v>
      </c>
      <c r="S8971" s="143">
        <f t="shared" si="4791"/>
        <v>249114.6</v>
      </c>
      <c r="T8971" s="143">
        <f t="shared" si="4792"/>
        <v>38125.008964085057</v>
      </c>
      <c r="U8971" s="194">
        <f t="shared" si="4793"/>
        <v>0.16329165473442919</v>
      </c>
      <c r="V8971" s="188" t="str">
        <f t="shared" si="4794"/>
        <v>MENOR</v>
      </c>
      <c r="W8971" s="188">
        <f t="shared" si="4795"/>
        <v>181450.46448339484</v>
      </c>
      <c r="X8971" s="143">
        <f t="shared" si="4796"/>
        <v>181450</v>
      </c>
    </row>
    <row r="8972" spans="1:24" ht="25.5" customHeight="1" x14ac:dyDescent="0.25">
      <c r="A8972" s="36" t="s">
        <v>240</v>
      </c>
      <c r="B8972" s="20">
        <v>87141</v>
      </c>
      <c r="C8972" s="21" t="s">
        <v>2460</v>
      </c>
      <c r="D8972" s="84" t="s">
        <v>2461</v>
      </c>
      <c r="E8972" s="20" t="s">
        <v>2058</v>
      </c>
      <c r="F8972" s="135" t="s">
        <v>334</v>
      </c>
      <c r="G8972" s="169">
        <v>231753</v>
      </c>
      <c r="H8972" s="36">
        <v>158.16999999999999</v>
      </c>
      <c r="I8972" s="50">
        <v>151.76</v>
      </c>
      <c r="J8972" s="155">
        <f t="shared" si="4785"/>
        <v>241541.72384027412</v>
      </c>
      <c r="K8972" s="182">
        <v>319872</v>
      </c>
      <c r="L8972" s="143">
        <v>349031.76</v>
      </c>
      <c r="M8972" s="143">
        <v>355943.28</v>
      </c>
      <c r="N8972" s="143">
        <f t="shared" si="4786"/>
        <v>241541.72384027412</v>
      </c>
      <c r="O8972" s="143">
        <f t="shared" si="4787"/>
        <v>355943.28</v>
      </c>
      <c r="P8972" s="143">
        <f t="shared" si="4788"/>
        <v>319872</v>
      </c>
      <c r="Q8972" s="143">
        <f t="shared" si="4789"/>
        <v>316597.19096006855</v>
      </c>
      <c r="R8972" s="143">
        <f t="shared" si="4790"/>
        <v>280706.86192013707</v>
      </c>
      <c r="S8972" s="143">
        <f t="shared" si="4791"/>
        <v>337907.64</v>
      </c>
      <c r="T8972" s="143">
        <f t="shared" si="4792"/>
        <v>52421.889544867467</v>
      </c>
      <c r="U8972" s="194">
        <f t="shared" si="4793"/>
        <v>0.16388395841107525</v>
      </c>
      <c r="V8972" s="188" t="str">
        <f t="shared" si="4794"/>
        <v>MENOR</v>
      </c>
      <c r="W8972" s="188">
        <f t="shared" si="4795"/>
        <v>241541.72384027412</v>
      </c>
      <c r="X8972" s="143">
        <f t="shared" si="4796"/>
        <v>241542</v>
      </c>
    </row>
    <row r="8973" spans="1:24" ht="25.5" customHeight="1" x14ac:dyDescent="0.25">
      <c r="A8973" s="36" t="s">
        <v>241</v>
      </c>
      <c r="B8973" s="20">
        <v>87141</v>
      </c>
      <c r="C8973" s="21" t="s">
        <v>2462</v>
      </c>
      <c r="D8973" s="84" t="s">
        <v>2463</v>
      </c>
      <c r="E8973" s="20" t="s">
        <v>2058</v>
      </c>
      <c r="F8973" s="135" t="s">
        <v>334</v>
      </c>
      <c r="G8973" s="169">
        <v>174097</v>
      </c>
      <c r="H8973" s="36">
        <v>158.16999999999999</v>
      </c>
      <c r="I8973" s="50">
        <v>151.76</v>
      </c>
      <c r="J8973" s="155">
        <f t="shared" si="4785"/>
        <v>181450.46448339484</v>
      </c>
      <c r="K8973" s="182">
        <v>239904</v>
      </c>
      <c r="L8973" s="143">
        <v>259610.4</v>
      </c>
      <c r="M8973" s="143">
        <v>264751.2</v>
      </c>
      <c r="N8973" s="143">
        <f t="shared" si="4786"/>
        <v>181450.46448339484</v>
      </c>
      <c r="O8973" s="143">
        <f t="shared" si="4787"/>
        <v>264751.2</v>
      </c>
      <c r="P8973" s="143">
        <f t="shared" si="4788"/>
        <v>239904</v>
      </c>
      <c r="Q8973" s="143">
        <f t="shared" si="4789"/>
        <v>236429.01612084871</v>
      </c>
      <c r="R8973" s="143">
        <f t="shared" si="4790"/>
        <v>210677.23224169743</v>
      </c>
      <c r="S8973" s="143">
        <f t="shared" si="4791"/>
        <v>252327.6</v>
      </c>
      <c r="T8973" s="143">
        <f t="shared" si="4792"/>
        <v>38184.810729527642</v>
      </c>
      <c r="U8973" s="194">
        <f t="shared" si="4793"/>
        <v>0.15916704485764158</v>
      </c>
      <c r="V8973" s="188" t="str">
        <f t="shared" si="4794"/>
        <v>MENOR</v>
      </c>
      <c r="W8973" s="188">
        <f t="shared" si="4795"/>
        <v>181450.46448339484</v>
      </c>
      <c r="X8973" s="143">
        <f t="shared" si="4796"/>
        <v>181450</v>
      </c>
    </row>
    <row r="8974" spans="1:24" ht="25.5" customHeight="1" x14ac:dyDescent="0.25">
      <c r="A8974" s="36" t="s">
        <v>242</v>
      </c>
      <c r="B8974" s="20">
        <v>87141</v>
      </c>
      <c r="C8974" s="21" t="s">
        <v>2515</v>
      </c>
      <c r="D8974" s="84" t="s">
        <v>2516</v>
      </c>
      <c r="E8974" s="20" t="s">
        <v>2058</v>
      </c>
      <c r="F8974" s="135" t="s">
        <v>334</v>
      </c>
      <c r="G8974" s="169">
        <v>174097</v>
      </c>
      <c r="H8974" s="36">
        <v>158.16999999999999</v>
      </c>
      <c r="I8974" s="50">
        <v>151.76</v>
      </c>
      <c r="J8974" s="155">
        <f t="shared" si="4785"/>
        <v>181450.46448339484</v>
      </c>
      <c r="K8974" s="182">
        <v>237762</v>
      </c>
      <c r="L8974" s="143">
        <v>259610.4</v>
      </c>
      <c r="M8974" s="143">
        <v>264751.2</v>
      </c>
      <c r="N8974" s="143">
        <f t="shared" si="4786"/>
        <v>181450.46448339484</v>
      </c>
      <c r="O8974" s="143">
        <f t="shared" si="4787"/>
        <v>264751.2</v>
      </c>
      <c r="P8974" s="143">
        <f t="shared" si="4788"/>
        <v>237762</v>
      </c>
      <c r="Q8974" s="143">
        <f t="shared" si="4789"/>
        <v>235893.51612084871</v>
      </c>
      <c r="R8974" s="143">
        <f t="shared" si="4790"/>
        <v>209606.23224169743</v>
      </c>
      <c r="S8974" s="143">
        <f t="shared" si="4791"/>
        <v>251256.6</v>
      </c>
      <c r="T8974" s="143">
        <f t="shared" si="4792"/>
        <v>38134.820498730929</v>
      </c>
      <c r="U8974" s="194">
        <f t="shared" si="4793"/>
        <v>0.16039072895892081</v>
      </c>
      <c r="V8974" s="188" t="str">
        <f t="shared" si="4794"/>
        <v>MENOR</v>
      </c>
      <c r="W8974" s="188">
        <f t="shared" si="4795"/>
        <v>181450.46448339484</v>
      </c>
      <c r="X8974" s="143">
        <f t="shared" si="4796"/>
        <v>181450</v>
      </c>
    </row>
    <row r="8975" spans="1:24" ht="25.5" customHeight="1" x14ac:dyDescent="0.25">
      <c r="A8975" s="36" t="s">
        <v>243</v>
      </c>
      <c r="B8975" s="20">
        <v>87141</v>
      </c>
      <c r="C8975" s="21" t="s">
        <v>2517</v>
      </c>
      <c r="D8975" s="84" t="s">
        <v>2518</v>
      </c>
      <c r="E8975" s="20" t="s">
        <v>2058</v>
      </c>
      <c r="F8975" s="135" t="s">
        <v>334</v>
      </c>
      <c r="G8975" s="169">
        <v>231753</v>
      </c>
      <c r="H8975" s="36">
        <v>158.16999999999999</v>
      </c>
      <c r="I8975" s="50">
        <v>151.76</v>
      </c>
      <c r="J8975" s="155">
        <f t="shared" si="4785"/>
        <v>241541.72384027412</v>
      </c>
      <c r="K8975" s="182">
        <v>319872</v>
      </c>
      <c r="L8975" s="143">
        <v>349031.76</v>
      </c>
      <c r="M8975" s="143">
        <v>355943.28</v>
      </c>
      <c r="N8975" s="143">
        <f t="shared" si="4786"/>
        <v>241541.72384027412</v>
      </c>
      <c r="O8975" s="143">
        <f t="shared" si="4787"/>
        <v>355943.28</v>
      </c>
      <c r="P8975" s="143">
        <f t="shared" si="4788"/>
        <v>319872</v>
      </c>
      <c r="Q8975" s="143">
        <f t="shared" si="4789"/>
        <v>316597.19096006855</v>
      </c>
      <c r="R8975" s="143">
        <f t="shared" si="4790"/>
        <v>280706.86192013707</v>
      </c>
      <c r="S8975" s="143">
        <f t="shared" si="4791"/>
        <v>337907.64</v>
      </c>
      <c r="T8975" s="143">
        <f t="shared" si="4792"/>
        <v>52421.889544867467</v>
      </c>
      <c r="U8975" s="194">
        <f t="shared" si="4793"/>
        <v>0.16388395841107525</v>
      </c>
      <c r="V8975" s="188" t="str">
        <f t="shared" si="4794"/>
        <v>MENOR</v>
      </c>
      <c r="W8975" s="188">
        <f t="shared" si="4795"/>
        <v>241541.72384027412</v>
      </c>
      <c r="X8975" s="143">
        <f t="shared" si="4796"/>
        <v>241542</v>
      </c>
    </row>
    <row r="8976" spans="1:24" ht="25.5" customHeight="1" x14ac:dyDescent="0.25">
      <c r="A8976" s="36" t="s">
        <v>244</v>
      </c>
      <c r="B8976" s="20">
        <v>87141</v>
      </c>
      <c r="C8976" s="21" t="s">
        <v>2523</v>
      </c>
      <c r="D8976" s="84" t="s">
        <v>2524</v>
      </c>
      <c r="E8976" s="20" t="s">
        <v>2058</v>
      </c>
      <c r="F8976" s="135" t="s">
        <v>334</v>
      </c>
      <c r="G8976" s="169">
        <v>318801</v>
      </c>
      <c r="H8976" s="36">
        <v>158.16999999999999</v>
      </c>
      <c r="I8976" s="50">
        <v>151.76</v>
      </c>
      <c r="J8976" s="155">
        <f t="shared" si="4785"/>
        <v>332266.43496309966</v>
      </c>
      <c r="K8976" s="182">
        <v>428043</v>
      </c>
      <c r="L8976" s="143">
        <v>475952.4</v>
      </c>
      <c r="M8976" s="143">
        <v>485377.2</v>
      </c>
      <c r="N8976" s="143">
        <f t="shared" si="4786"/>
        <v>332266.43496309966</v>
      </c>
      <c r="O8976" s="143">
        <f t="shared" si="4787"/>
        <v>485377.2</v>
      </c>
      <c r="P8976" s="143">
        <f t="shared" si="4788"/>
        <v>428043</v>
      </c>
      <c r="Q8976" s="143">
        <f t="shared" si="4789"/>
        <v>430409.75874077488</v>
      </c>
      <c r="R8976" s="143">
        <f t="shared" si="4790"/>
        <v>380154.71748154983</v>
      </c>
      <c r="S8976" s="143">
        <f t="shared" si="4791"/>
        <v>456710.1</v>
      </c>
      <c r="T8976" s="143">
        <f t="shared" si="4792"/>
        <v>70079.158386593219</v>
      </c>
      <c r="U8976" s="194">
        <f t="shared" si="4793"/>
        <v>0.16371990287562982</v>
      </c>
      <c r="V8976" s="188" t="str">
        <f t="shared" si="4794"/>
        <v>MENOR</v>
      </c>
      <c r="W8976" s="188">
        <f t="shared" si="4795"/>
        <v>332266.43496309966</v>
      </c>
      <c r="X8976" s="143">
        <f t="shared" si="4796"/>
        <v>332266</v>
      </c>
    </row>
    <row r="8977" spans="1:24" x14ac:dyDescent="0.25">
      <c r="A8977" s="15" t="s">
        <v>267</v>
      </c>
      <c r="B8977" s="27" t="s">
        <v>268</v>
      </c>
      <c r="C8977" s="18"/>
      <c r="D8977" s="18"/>
      <c r="E8977" s="27"/>
      <c r="F8977" s="34"/>
      <c r="G8977" s="138"/>
      <c r="H8977" s="18"/>
      <c r="I8977" s="18"/>
      <c r="J8977" s="138"/>
      <c r="K8977" s="183"/>
      <c r="L8977" s="147"/>
      <c r="M8977" s="147"/>
      <c r="N8977" s="147"/>
      <c r="O8977" s="147"/>
      <c r="P8977" s="147"/>
      <c r="Q8977" s="147"/>
      <c r="R8977" s="147"/>
      <c r="S8977" s="147"/>
      <c r="T8977" s="147"/>
      <c r="U8977" s="197"/>
      <c r="V8977" s="146"/>
      <c r="W8977" s="147"/>
      <c r="X8977" s="147"/>
    </row>
    <row r="8978" spans="1:24" ht="29.25" customHeight="1" x14ac:dyDescent="0.25">
      <c r="A8978" s="36" t="s">
        <v>269</v>
      </c>
      <c r="B8978" s="20">
        <v>87141</v>
      </c>
      <c r="C8978" s="21" t="s">
        <v>2304</v>
      </c>
      <c r="D8978" s="58" t="s">
        <v>2305</v>
      </c>
      <c r="E8978" s="20" t="s">
        <v>2058</v>
      </c>
      <c r="F8978" s="135" t="s">
        <v>334</v>
      </c>
      <c r="G8978" s="169">
        <v>32167</v>
      </c>
      <c r="H8978" s="36">
        <v>158.16999999999999</v>
      </c>
      <c r="I8978" s="50">
        <v>151.76</v>
      </c>
      <c r="J8978" s="155">
        <f t="shared" ref="J8978:J9003" si="4797">G8978*(H8978/I8978)</f>
        <v>33525.661505007905</v>
      </c>
      <c r="K8978" s="182">
        <v>233478</v>
      </c>
      <c r="L8978" s="143">
        <v>250956.72</v>
      </c>
      <c r="M8978" s="143">
        <v>255926.16</v>
      </c>
      <c r="N8978" s="143">
        <f t="shared" ref="N8978:N9003" si="4798">MIN(J8978,K8978,L8978,M8978)</f>
        <v>33525.661505007905</v>
      </c>
      <c r="O8978" s="143">
        <f t="shared" ref="O8978:O9003" si="4799">MAX(J8978,K8978,L8978,M8978)</f>
        <v>255926.16</v>
      </c>
      <c r="P8978" s="143">
        <f t="shared" ref="P8978:P9003" si="4800">MEDIAN(J8978,K8978,L8978,M8978,)</f>
        <v>233478</v>
      </c>
      <c r="Q8978" s="143">
        <f t="shared" ref="Q8978:Q9003" si="4801">AVERAGE(J8978,K8978,L8978,M8978)</f>
        <v>193471.63537625197</v>
      </c>
      <c r="R8978" s="143">
        <f t="shared" ref="R8978:R9003" si="4802">AVERAGE(N8978,P8978)</f>
        <v>133501.83075250394</v>
      </c>
      <c r="S8978" s="143">
        <f t="shared" ref="S8978:S9003" si="4803">AVERAGE(O8978,P8978)</f>
        <v>244702.08000000002</v>
      </c>
      <c r="T8978" s="143">
        <f t="shared" ref="T8978:T9003" si="4804">STDEVA(J8978,K8978,L8978,M8978)</f>
        <v>107064.35193877063</v>
      </c>
      <c r="U8978" s="194">
        <f t="shared" ref="U8978:U9003" si="4805">T8978/P8978</f>
        <v>0.45856291358830653</v>
      </c>
      <c r="V8978" s="188" t="str">
        <f t="shared" ref="V8978:V9003" si="4806">IF(U8978&lt;=70%,"MENOR",IF(AND(U8978&gt;70%,U8978&lt;=90%),"[PROM MEN-MED]","PROMEDIO"))</f>
        <v>MENOR</v>
      </c>
      <c r="W8978" s="188">
        <f t="shared" ref="W8978:W9003" si="4807">IF(U8978&lt;=70%,N8978,IF(AND(U8978&gt;70%,U8978&lt;=90%),R8978,Q8978))</f>
        <v>33525.661505007905</v>
      </c>
      <c r="X8978" s="143">
        <f t="shared" ref="X8978:X9003" si="4808">ROUND(W8978,0)</f>
        <v>33526</v>
      </c>
    </row>
    <row r="8979" spans="1:24" ht="29.25" customHeight="1" x14ac:dyDescent="0.25">
      <c r="A8979" s="36" t="s">
        <v>270</v>
      </c>
      <c r="B8979" s="20">
        <v>87141</v>
      </c>
      <c r="C8979" s="21" t="s">
        <v>2306</v>
      </c>
      <c r="D8979" s="84" t="s">
        <v>2307</v>
      </c>
      <c r="E8979" s="20" t="s">
        <v>2058</v>
      </c>
      <c r="F8979" s="135" t="s">
        <v>334</v>
      </c>
      <c r="G8979" s="169">
        <v>17321</v>
      </c>
      <c r="H8979" s="36">
        <v>158.16999999999999</v>
      </c>
      <c r="I8979" s="50">
        <v>151.76</v>
      </c>
      <c r="J8979" s="155">
        <f t="shared" si="4797"/>
        <v>18052.599960463893</v>
      </c>
      <c r="K8979" s="182">
        <v>235620</v>
      </c>
      <c r="L8979" s="143">
        <v>253120.14</v>
      </c>
      <c r="M8979" s="143">
        <v>258132.41999999998</v>
      </c>
      <c r="N8979" s="143">
        <f t="shared" si="4798"/>
        <v>18052.599960463893</v>
      </c>
      <c r="O8979" s="143">
        <f t="shared" si="4799"/>
        <v>258132.41999999998</v>
      </c>
      <c r="P8979" s="143">
        <f t="shared" si="4800"/>
        <v>235620</v>
      </c>
      <c r="Q8979" s="143">
        <f t="shared" si="4801"/>
        <v>191231.28999011597</v>
      </c>
      <c r="R8979" s="143">
        <f t="shared" si="4802"/>
        <v>126836.29998023194</v>
      </c>
      <c r="S8979" s="143">
        <f t="shared" si="4803"/>
        <v>246876.21</v>
      </c>
      <c r="T8979" s="143">
        <f t="shared" si="4804"/>
        <v>115855.09226165997</v>
      </c>
      <c r="U8979" s="194">
        <f t="shared" si="4805"/>
        <v>0.4917031332724725</v>
      </c>
      <c r="V8979" s="188" t="str">
        <f t="shared" si="4806"/>
        <v>MENOR</v>
      </c>
      <c r="W8979" s="188">
        <f t="shared" si="4807"/>
        <v>18052.599960463893</v>
      </c>
      <c r="X8979" s="143">
        <f t="shared" si="4808"/>
        <v>18053</v>
      </c>
    </row>
    <row r="8980" spans="1:24" ht="29.25" customHeight="1" x14ac:dyDescent="0.25">
      <c r="A8980" s="36" t="s">
        <v>271</v>
      </c>
      <c r="B8980" s="20">
        <v>87141</v>
      </c>
      <c r="C8980" s="30" t="s">
        <v>2712</v>
      </c>
      <c r="D8980" s="84" t="s">
        <v>2713</v>
      </c>
      <c r="E8980" s="20" t="s">
        <v>2058</v>
      </c>
      <c r="F8980" s="135" t="s">
        <v>334</v>
      </c>
      <c r="G8980" s="169">
        <v>23645</v>
      </c>
      <c r="H8980" s="36">
        <v>158.16999999999999</v>
      </c>
      <c r="I8980" s="50">
        <v>151.76</v>
      </c>
      <c r="J8980" s="155">
        <f t="shared" si="4797"/>
        <v>24643.711452293097</v>
      </c>
      <c r="K8980" s="182">
        <v>317016</v>
      </c>
      <c r="L8980" s="143">
        <v>343262.64</v>
      </c>
      <c r="M8980" s="143">
        <v>350059.92</v>
      </c>
      <c r="N8980" s="143">
        <f t="shared" si="4798"/>
        <v>24643.711452293097</v>
      </c>
      <c r="O8980" s="143">
        <f t="shared" si="4799"/>
        <v>350059.92</v>
      </c>
      <c r="P8980" s="143">
        <f t="shared" si="4800"/>
        <v>317016</v>
      </c>
      <c r="Q8980" s="143">
        <f t="shared" si="4801"/>
        <v>258745.56786307326</v>
      </c>
      <c r="R8980" s="143">
        <f t="shared" si="4802"/>
        <v>170829.85572614655</v>
      </c>
      <c r="S8980" s="143">
        <f t="shared" si="4803"/>
        <v>333537.95999999996</v>
      </c>
      <c r="T8980" s="143">
        <f t="shared" si="4804"/>
        <v>156716.90913361678</v>
      </c>
      <c r="U8980" s="194">
        <f t="shared" si="4805"/>
        <v>0.49435015624957973</v>
      </c>
      <c r="V8980" s="188" t="str">
        <f t="shared" si="4806"/>
        <v>MENOR</v>
      </c>
      <c r="W8980" s="188">
        <f t="shared" si="4807"/>
        <v>24643.711452293097</v>
      </c>
      <c r="X8980" s="143">
        <f t="shared" si="4808"/>
        <v>24644</v>
      </c>
    </row>
    <row r="8981" spans="1:24" ht="29.25" customHeight="1" x14ac:dyDescent="0.25">
      <c r="A8981" s="36" t="s">
        <v>272</v>
      </c>
      <c r="B8981" s="20">
        <v>87141</v>
      </c>
      <c r="C8981" s="21" t="s">
        <v>2714</v>
      </c>
      <c r="D8981" s="84" t="s">
        <v>2715</v>
      </c>
      <c r="E8981" s="20" t="s">
        <v>2058</v>
      </c>
      <c r="F8981" s="135" t="s">
        <v>334</v>
      </c>
      <c r="G8981" s="169">
        <v>17046</v>
      </c>
      <c r="H8981" s="36">
        <v>158.16999999999999</v>
      </c>
      <c r="I8981" s="50">
        <v>151.76</v>
      </c>
      <c r="J8981" s="155">
        <f t="shared" si="4797"/>
        <v>17765.98458091724</v>
      </c>
      <c r="K8981" s="182">
        <v>237762</v>
      </c>
      <c r="L8981" s="143">
        <v>259610.4</v>
      </c>
      <c r="M8981" s="143">
        <v>264751.2</v>
      </c>
      <c r="N8981" s="143">
        <f t="shared" si="4798"/>
        <v>17765.98458091724</v>
      </c>
      <c r="O8981" s="143">
        <f t="shared" si="4799"/>
        <v>264751.2</v>
      </c>
      <c r="P8981" s="143">
        <f t="shared" si="4800"/>
        <v>237762</v>
      </c>
      <c r="Q8981" s="143">
        <f t="shared" si="4801"/>
        <v>194972.39614522929</v>
      </c>
      <c r="R8981" s="143">
        <f t="shared" si="4802"/>
        <v>127763.99229045861</v>
      </c>
      <c r="S8981" s="143">
        <f t="shared" si="4803"/>
        <v>251256.6</v>
      </c>
      <c r="T8981" s="143">
        <f t="shared" si="4804"/>
        <v>118715.64837498676</v>
      </c>
      <c r="U8981" s="194">
        <f t="shared" si="4805"/>
        <v>0.49930454982287648</v>
      </c>
      <c r="V8981" s="188" t="str">
        <f t="shared" si="4806"/>
        <v>MENOR</v>
      </c>
      <c r="W8981" s="188">
        <f t="shared" si="4807"/>
        <v>17765.98458091724</v>
      </c>
      <c r="X8981" s="143">
        <f t="shared" si="4808"/>
        <v>17766</v>
      </c>
    </row>
    <row r="8982" spans="1:24" ht="29.25" customHeight="1" x14ac:dyDescent="0.25">
      <c r="A8982" s="36" t="s">
        <v>273</v>
      </c>
      <c r="B8982" s="20">
        <v>87141</v>
      </c>
      <c r="C8982" s="21" t="s">
        <v>2685</v>
      </c>
      <c r="D8982" s="84" t="s">
        <v>2686</v>
      </c>
      <c r="E8982" s="20" t="s">
        <v>2058</v>
      </c>
      <c r="F8982" s="135" t="s">
        <v>334</v>
      </c>
      <c r="G8982" s="169">
        <v>11822</v>
      </c>
      <c r="H8982" s="36">
        <v>158.16999999999999</v>
      </c>
      <c r="I8982" s="50">
        <v>151.76</v>
      </c>
      <c r="J8982" s="155">
        <f t="shared" si="4797"/>
        <v>12321.334607274644</v>
      </c>
      <c r="K8982" s="182">
        <v>59976</v>
      </c>
      <c r="L8982" s="143">
        <v>62198.324999999997</v>
      </c>
      <c r="M8982" s="143">
        <v>63429.974999999999</v>
      </c>
      <c r="N8982" s="143">
        <f t="shared" si="4798"/>
        <v>12321.334607274644</v>
      </c>
      <c r="O8982" s="143">
        <f t="shared" si="4799"/>
        <v>63429.974999999999</v>
      </c>
      <c r="P8982" s="143">
        <f t="shared" si="4800"/>
        <v>59976</v>
      </c>
      <c r="Q8982" s="143">
        <f t="shared" si="4801"/>
        <v>49481.40865181866</v>
      </c>
      <c r="R8982" s="143">
        <f t="shared" si="4802"/>
        <v>36148.667303637325</v>
      </c>
      <c r="S8982" s="143">
        <f t="shared" si="4803"/>
        <v>61702.987500000003</v>
      </c>
      <c r="T8982" s="143">
        <f t="shared" si="4804"/>
        <v>24814.579149749683</v>
      </c>
      <c r="U8982" s="194">
        <f t="shared" si="4805"/>
        <v>0.41374181588885028</v>
      </c>
      <c r="V8982" s="188" t="str">
        <f t="shared" si="4806"/>
        <v>MENOR</v>
      </c>
      <c r="W8982" s="188">
        <f t="shared" si="4807"/>
        <v>12321.334607274644</v>
      </c>
      <c r="X8982" s="143">
        <f t="shared" si="4808"/>
        <v>12321</v>
      </c>
    </row>
    <row r="8983" spans="1:24" ht="29.25" customHeight="1" x14ac:dyDescent="0.25">
      <c r="A8983" s="36" t="s">
        <v>274</v>
      </c>
      <c r="B8983" s="20">
        <v>87141</v>
      </c>
      <c r="C8983" s="21" t="s">
        <v>2310</v>
      </c>
      <c r="D8983" s="84" t="s">
        <v>2311</v>
      </c>
      <c r="E8983" s="20" t="s">
        <v>2058</v>
      </c>
      <c r="F8983" s="135" t="s">
        <v>334</v>
      </c>
      <c r="G8983" s="169">
        <v>3025</v>
      </c>
      <c r="H8983" s="36">
        <v>158.16999999999999</v>
      </c>
      <c r="I8983" s="50">
        <v>151.76</v>
      </c>
      <c r="J8983" s="155">
        <f t="shared" si="4797"/>
        <v>3152.7691750131789</v>
      </c>
      <c r="K8983" s="182">
        <v>59976</v>
      </c>
      <c r="L8983" s="143">
        <v>64902.6</v>
      </c>
      <c r="M8983" s="143">
        <v>66187.8</v>
      </c>
      <c r="N8983" s="143">
        <f t="shared" si="4798"/>
        <v>3152.7691750131789</v>
      </c>
      <c r="O8983" s="143">
        <f t="shared" si="4799"/>
        <v>66187.8</v>
      </c>
      <c r="P8983" s="143">
        <f t="shared" si="4800"/>
        <v>59976</v>
      </c>
      <c r="Q8983" s="143">
        <f t="shared" si="4801"/>
        <v>48554.7922937533</v>
      </c>
      <c r="R8983" s="143">
        <f t="shared" si="4802"/>
        <v>31564.384587506589</v>
      </c>
      <c r="S8983" s="143">
        <f t="shared" si="4803"/>
        <v>63081.9</v>
      </c>
      <c r="T8983" s="143">
        <f t="shared" si="4804"/>
        <v>30386.189112340795</v>
      </c>
      <c r="U8983" s="194">
        <f t="shared" si="4805"/>
        <v>0.50663914086202477</v>
      </c>
      <c r="V8983" s="188" t="str">
        <f t="shared" si="4806"/>
        <v>MENOR</v>
      </c>
      <c r="W8983" s="188">
        <f t="shared" si="4807"/>
        <v>3152.7691750131789</v>
      </c>
      <c r="X8983" s="143">
        <f t="shared" si="4808"/>
        <v>3153</v>
      </c>
    </row>
    <row r="8984" spans="1:24" ht="29.25" customHeight="1" x14ac:dyDescent="0.25">
      <c r="A8984" s="36" t="s">
        <v>275</v>
      </c>
      <c r="B8984" s="20">
        <v>87141</v>
      </c>
      <c r="C8984" s="21" t="s">
        <v>2312</v>
      </c>
      <c r="D8984" s="84" t="s">
        <v>2313</v>
      </c>
      <c r="E8984" s="20" t="s">
        <v>2058</v>
      </c>
      <c r="F8984" s="135" t="s">
        <v>334</v>
      </c>
      <c r="G8984" s="169">
        <v>9348</v>
      </c>
      <c r="H8984" s="36">
        <v>158.16999999999999</v>
      </c>
      <c r="I8984" s="50">
        <v>151.76</v>
      </c>
      <c r="J8984" s="155">
        <f t="shared" si="4797"/>
        <v>9742.8384290985778</v>
      </c>
      <c r="K8984" s="182">
        <v>125485.5</v>
      </c>
      <c r="L8984" s="143">
        <v>137016.6</v>
      </c>
      <c r="M8984" s="143">
        <v>139729.79999999999</v>
      </c>
      <c r="N8984" s="143">
        <f t="shared" si="4798"/>
        <v>9742.8384290985778</v>
      </c>
      <c r="O8984" s="143">
        <f t="shared" si="4799"/>
        <v>139729.79999999999</v>
      </c>
      <c r="P8984" s="143">
        <f t="shared" si="4800"/>
        <v>125485.5</v>
      </c>
      <c r="Q8984" s="143">
        <f t="shared" si="4801"/>
        <v>102993.68460727464</v>
      </c>
      <c r="R8984" s="143">
        <f t="shared" si="4802"/>
        <v>67614.169214549285</v>
      </c>
      <c r="S8984" s="143">
        <f t="shared" si="4803"/>
        <v>132607.65</v>
      </c>
      <c r="T8984" s="143">
        <f t="shared" si="4804"/>
        <v>62473.202304600112</v>
      </c>
      <c r="U8984" s="194">
        <f t="shared" si="4805"/>
        <v>0.49785196141865085</v>
      </c>
      <c r="V8984" s="188" t="str">
        <f t="shared" si="4806"/>
        <v>MENOR</v>
      </c>
      <c r="W8984" s="188">
        <f t="shared" si="4807"/>
        <v>9742.8384290985778</v>
      </c>
      <c r="X8984" s="143">
        <f t="shared" si="4808"/>
        <v>9743</v>
      </c>
    </row>
    <row r="8985" spans="1:24" ht="29.25" customHeight="1" x14ac:dyDescent="0.25">
      <c r="A8985" s="36" t="s">
        <v>276</v>
      </c>
      <c r="B8985" s="20">
        <v>87141</v>
      </c>
      <c r="C8985" s="21" t="s">
        <v>2314</v>
      </c>
      <c r="D8985" s="84" t="s">
        <v>2315</v>
      </c>
      <c r="E8985" s="20" t="s">
        <v>2058</v>
      </c>
      <c r="F8985" s="135" t="s">
        <v>334</v>
      </c>
      <c r="G8985" s="169">
        <v>9348</v>
      </c>
      <c r="H8985" s="36">
        <v>158.16999999999999</v>
      </c>
      <c r="I8985" s="50">
        <v>151.76</v>
      </c>
      <c r="J8985" s="155">
        <f t="shared" si="4797"/>
        <v>9742.8384290985778</v>
      </c>
      <c r="K8985" s="182">
        <v>159936</v>
      </c>
      <c r="L8985" s="143">
        <v>174515.88</v>
      </c>
      <c r="M8985" s="143">
        <v>177971.64</v>
      </c>
      <c r="N8985" s="143">
        <f t="shared" si="4798"/>
        <v>9742.8384290985778</v>
      </c>
      <c r="O8985" s="143">
        <f t="shared" si="4799"/>
        <v>177971.64</v>
      </c>
      <c r="P8985" s="143">
        <f t="shared" si="4800"/>
        <v>159936</v>
      </c>
      <c r="Q8985" s="143">
        <f t="shared" si="4801"/>
        <v>130541.58960727465</v>
      </c>
      <c r="R8985" s="143">
        <f t="shared" si="4802"/>
        <v>84839.419214549285</v>
      </c>
      <c r="S8985" s="143">
        <f t="shared" si="4803"/>
        <v>168953.82</v>
      </c>
      <c r="T8985" s="143">
        <f t="shared" si="4804"/>
        <v>80910.892435944756</v>
      </c>
      <c r="U8985" s="194">
        <f t="shared" si="4805"/>
        <v>0.50589543589901431</v>
      </c>
      <c r="V8985" s="188" t="str">
        <f t="shared" si="4806"/>
        <v>MENOR</v>
      </c>
      <c r="W8985" s="188">
        <f t="shared" si="4807"/>
        <v>9742.8384290985778</v>
      </c>
      <c r="X8985" s="143">
        <f t="shared" si="4808"/>
        <v>9743</v>
      </c>
    </row>
    <row r="8986" spans="1:24" ht="29.25" customHeight="1" x14ac:dyDescent="0.25">
      <c r="A8986" s="36" t="s">
        <v>278</v>
      </c>
      <c r="B8986" s="20">
        <v>87141</v>
      </c>
      <c r="C8986" s="21" t="s">
        <v>2316</v>
      </c>
      <c r="D8986" s="84" t="s">
        <v>2317</v>
      </c>
      <c r="E8986" s="20" t="s">
        <v>2058</v>
      </c>
      <c r="F8986" s="135" t="s">
        <v>334</v>
      </c>
      <c r="G8986" s="169">
        <v>12922</v>
      </c>
      <c r="H8986" s="36">
        <v>158.16999999999999</v>
      </c>
      <c r="I8986" s="50">
        <v>151.76</v>
      </c>
      <c r="J8986" s="155">
        <f t="shared" si="4797"/>
        <v>13467.796125461255</v>
      </c>
      <c r="K8986" s="182">
        <v>237762</v>
      </c>
      <c r="L8986" s="143">
        <v>259610.4</v>
      </c>
      <c r="M8986" s="143">
        <v>264751.2</v>
      </c>
      <c r="N8986" s="143">
        <f t="shared" si="4798"/>
        <v>13467.796125461255</v>
      </c>
      <c r="O8986" s="143">
        <f t="shared" si="4799"/>
        <v>264751.2</v>
      </c>
      <c r="P8986" s="143">
        <f t="shared" si="4800"/>
        <v>237762</v>
      </c>
      <c r="Q8986" s="143">
        <f t="shared" si="4801"/>
        <v>193897.8490313653</v>
      </c>
      <c r="R8986" s="143">
        <f t="shared" si="4802"/>
        <v>125614.89806273063</v>
      </c>
      <c r="S8986" s="143">
        <f t="shared" si="4803"/>
        <v>251256.6</v>
      </c>
      <c r="T8986" s="143">
        <f t="shared" si="4804"/>
        <v>120854.46403300746</v>
      </c>
      <c r="U8986" s="194">
        <f t="shared" si="4805"/>
        <v>0.5083001658507561</v>
      </c>
      <c r="V8986" s="188" t="str">
        <f t="shared" si="4806"/>
        <v>MENOR</v>
      </c>
      <c r="W8986" s="188">
        <f t="shared" si="4807"/>
        <v>13467.796125461255</v>
      </c>
      <c r="X8986" s="143">
        <f t="shared" si="4808"/>
        <v>13468</v>
      </c>
    </row>
    <row r="8987" spans="1:24" ht="29.25" customHeight="1" x14ac:dyDescent="0.25">
      <c r="A8987" s="36" t="s">
        <v>280</v>
      </c>
      <c r="B8987" s="20">
        <v>87141</v>
      </c>
      <c r="C8987" s="26" t="s">
        <v>2768</v>
      </c>
      <c r="D8987" s="84" t="s">
        <v>2769</v>
      </c>
      <c r="E8987" s="20" t="s">
        <v>2058</v>
      </c>
      <c r="F8987" s="135" t="s">
        <v>334</v>
      </c>
      <c r="G8987" s="169">
        <v>9073</v>
      </c>
      <c r="H8987" s="36">
        <v>158.16999999999999</v>
      </c>
      <c r="I8987" s="50">
        <v>151.76</v>
      </c>
      <c r="J8987" s="155">
        <f t="shared" si="4797"/>
        <v>9456.2230495519252</v>
      </c>
      <c r="K8987" s="182">
        <v>157080</v>
      </c>
      <c r="L8987" s="143">
        <v>174515.88</v>
      </c>
      <c r="M8987" s="143">
        <v>177971.64</v>
      </c>
      <c r="N8987" s="143">
        <f t="shared" si="4798"/>
        <v>9456.2230495519252</v>
      </c>
      <c r="O8987" s="143">
        <f t="shared" si="4799"/>
        <v>177971.64</v>
      </c>
      <c r="P8987" s="143">
        <f t="shared" si="4800"/>
        <v>157080</v>
      </c>
      <c r="Q8987" s="143">
        <f t="shared" si="4801"/>
        <v>129755.93576238799</v>
      </c>
      <c r="R8987" s="143">
        <f t="shared" si="4802"/>
        <v>83268.111524775959</v>
      </c>
      <c r="S8987" s="143">
        <f t="shared" si="4803"/>
        <v>167525.82</v>
      </c>
      <c r="T8987" s="143">
        <f t="shared" si="4804"/>
        <v>80719.332893954299</v>
      </c>
      <c r="U8987" s="194">
        <f t="shared" si="4805"/>
        <v>0.51387403166510248</v>
      </c>
      <c r="V8987" s="188" t="str">
        <f t="shared" si="4806"/>
        <v>MENOR</v>
      </c>
      <c r="W8987" s="188">
        <f t="shared" si="4807"/>
        <v>9456.2230495519252</v>
      </c>
      <c r="X8987" s="143">
        <f t="shared" si="4808"/>
        <v>9456</v>
      </c>
    </row>
    <row r="8988" spans="1:24" ht="29.25" customHeight="1" x14ac:dyDescent="0.25">
      <c r="A8988" s="36" t="s">
        <v>282</v>
      </c>
      <c r="B8988" s="20">
        <v>87141</v>
      </c>
      <c r="C8988" s="21" t="s">
        <v>2472</v>
      </c>
      <c r="D8988" s="84" t="s">
        <v>2473</v>
      </c>
      <c r="E8988" s="20" t="s">
        <v>2058</v>
      </c>
      <c r="F8988" s="135" t="s">
        <v>334</v>
      </c>
      <c r="G8988" s="169">
        <v>8798</v>
      </c>
      <c r="H8988" s="36">
        <v>158.16999999999999</v>
      </c>
      <c r="I8988" s="50">
        <v>151.76</v>
      </c>
      <c r="J8988" s="155">
        <f t="shared" si="4797"/>
        <v>9169.6076700052727</v>
      </c>
      <c r="K8988" s="182">
        <v>118881</v>
      </c>
      <c r="L8988" s="143">
        <v>130886.91</v>
      </c>
      <c r="M8988" s="143">
        <v>133478.73000000001</v>
      </c>
      <c r="N8988" s="143">
        <f t="shared" si="4798"/>
        <v>9169.6076700052727</v>
      </c>
      <c r="O8988" s="143">
        <f t="shared" si="4799"/>
        <v>133478.73000000001</v>
      </c>
      <c r="P8988" s="143">
        <f t="shared" si="4800"/>
        <v>118881</v>
      </c>
      <c r="Q8988" s="143">
        <f t="shared" si="4801"/>
        <v>98104.061917501327</v>
      </c>
      <c r="R8988" s="143">
        <f t="shared" si="4802"/>
        <v>64025.303835002633</v>
      </c>
      <c r="S8988" s="143">
        <f t="shared" si="4803"/>
        <v>126179.86500000001</v>
      </c>
      <c r="T8988" s="143">
        <f t="shared" si="4804"/>
        <v>59629.69220875085</v>
      </c>
      <c r="U8988" s="194">
        <f t="shared" si="4805"/>
        <v>0.50159144193564031</v>
      </c>
      <c r="V8988" s="188" t="str">
        <f t="shared" si="4806"/>
        <v>MENOR</v>
      </c>
      <c r="W8988" s="188">
        <f t="shared" si="4807"/>
        <v>9169.6076700052727</v>
      </c>
      <c r="X8988" s="143">
        <f t="shared" si="4808"/>
        <v>9170</v>
      </c>
    </row>
    <row r="8989" spans="1:24" ht="29.25" customHeight="1" x14ac:dyDescent="0.25">
      <c r="A8989" s="36" t="s">
        <v>284</v>
      </c>
      <c r="B8989" s="20">
        <v>87141</v>
      </c>
      <c r="C8989" s="21" t="s">
        <v>2318</v>
      </c>
      <c r="D8989" s="84" t="s">
        <v>2319</v>
      </c>
      <c r="E8989" s="20" t="s">
        <v>2058</v>
      </c>
      <c r="F8989" s="135" t="s">
        <v>334</v>
      </c>
      <c r="G8989" s="169">
        <v>15946</v>
      </c>
      <c r="H8989" s="36">
        <v>158.16999999999999</v>
      </c>
      <c r="I8989" s="50">
        <v>151.76</v>
      </c>
      <c r="J8989" s="155">
        <f t="shared" si="4797"/>
        <v>16619.523062730626</v>
      </c>
      <c r="K8989" s="182">
        <v>211344</v>
      </c>
      <c r="L8989" s="143">
        <v>234610.88</v>
      </c>
      <c r="M8989" s="143">
        <v>239256.64</v>
      </c>
      <c r="N8989" s="143">
        <f t="shared" si="4798"/>
        <v>16619.523062730626</v>
      </c>
      <c r="O8989" s="143">
        <f t="shared" si="4799"/>
        <v>239256.64</v>
      </c>
      <c r="P8989" s="143">
        <f t="shared" si="4800"/>
        <v>211344</v>
      </c>
      <c r="Q8989" s="143">
        <f t="shared" si="4801"/>
        <v>175457.76076568267</v>
      </c>
      <c r="R8989" s="143">
        <f t="shared" si="4802"/>
        <v>113981.76153136531</v>
      </c>
      <c r="S8989" s="143">
        <f t="shared" si="4803"/>
        <v>225300.32</v>
      </c>
      <c r="T8989" s="143">
        <f t="shared" si="4804"/>
        <v>106593.92795349787</v>
      </c>
      <c r="U8989" s="194">
        <f t="shared" si="4805"/>
        <v>0.50436221493630229</v>
      </c>
      <c r="V8989" s="188" t="str">
        <f t="shared" si="4806"/>
        <v>MENOR</v>
      </c>
      <c r="W8989" s="188">
        <f t="shared" si="4807"/>
        <v>16619.523062730626</v>
      </c>
      <c r="X8989" s="143">
        <f t="shared" si="4808"/>
        <v>16620</v>
      </c>
    </row>
    <row r="8990" spans="1:24" ht="29.25" customHeight="1" x14ac:dyDescent="0.25">
      <c r="A8990" s="36" t="s">
        <v>285</v>
      </c>
      <c r="B8990" s="20">
        <v>87141</v>
      </c>
      <c r="C8990" s="21" t="s">
        <v>2320</v>
      </c>
      <c r="D8990" s="84" t="s">
        <v>2321</v>
      </c>
      <c r="E8990" s="20" t="s">
        <v>2058</v>
      </c>
      <c r="F8990" s="135" t="s">
        <v>334</v>
      </c>
      <c r="G8990" s="169">
        <v>8523</v>
      </c>
      <c r="H8990" s="36">
        <v>158.16999999999999</v>
      </c>
      <c r="I8990" s="50">
        <v>151.76</v>
      </c>
      <c r="J8990" s="155">
        <f t="shared" si="4797"/>
        <v>8882.9922904586201</v>
      </c>
      <c r="K8990" s="182">
        <v>239904</v>
      </c>
      <c r="L8990" s="143">
        <v>261773.82</v>
      </c>
      <c r="M8990" s="143">
        <v>266957.46000000002</v>
      </c>
      <c r="N8990" s="143">
        <f t="shared" si="4798"/>
        <v>8882.9922904586201</v>
      </c>
      <c r="O8990" s="143">
        <f t="shared" si="4799"/>
        <v>266957.46000000002</v>
      </c>
      <c r="P8990" s="143">
        <f t="shared" si="4800"/>
        <v>239904</v>
      </c>
      <c r="Q8990" s="143">
        <f t="shared" si="4801"/>
        <v>194379.56807261467</v>
      </c>
      <c r="R8990" s="143">
        <f t="shared" si="4802"/>
        <v>124393.49614522931</v>
      </c>
      <c r="S8990" s="143">
        <f t="shared" si="4803"/>
        <v>253430.73</v>
      </c>
      <c r="T8990" s="143">
        <f t="shared" si="4804"/>
        <v>124218.87821998099</v>
      </c>
      <c r="U8990" s="194">
        <f t="shared" si="4805"/>
        <v>0.51778577355934452</v>
      </c>
      <c r="V8990" s="188" t="str">
        <f t="shared" si="4806"/>
        <v>MENOR</v>
      </c>
      <c r="W8990" s="188">
        <f t="shared" si="4807"/>
        <v>8882.9922904586201</v>
      </c>
      <c r="X8990" s="143">
        <f t="shared" si="4808"/>
        <v>8883</v>
      </c>
    </row>
    <row r="8991" spans="1:24" ht="29.25" customHeight="1" x14ac:dyDescent="0.25">
      <c r="A8991" s="36" t="s">
        <v>287</v>
      </c>
      <c r="B8991" s="20">
        <v>87141</v>
      </c>
      <c r="C8991" s="21" t="s">
        <v>2474</v>
      </c>
      <c r="D8991" s="84" t="s">
        <v>2475</v>
      </c>
      <c r="E8991" s="20" t="s">
        <v>2058</v>
      </c>
      <c r="F8991" s="135" t="s">
        <v>334</v>
      </c>
      <c r="G8991" s="169">
        <v>8523</v>
      </c>
      <c r="H8991" s="36">
        <v>158.16999999999999</v>
      </c>
      <c r="I8991" s="50">
        <v>151.76</v>
      </c>
      <c r="J8991" s="155">
        <f t="shared" si="4797"/>
        <v>8882.9922904586201</v>
      </c>
      <c r="K8991" s="182">
        <v>235620</v>
      </c>
      <c r="L8991" s="143">
        <v>261773.82</v>
      </c>
      <c r="M8991" s="143">
        <v>266957.46000000002</v>
      </c>
      <c r="N8991" s="143">
        <f t="shared" si="4798"/>
        <v>8882.9922904586201</v>
      </c>
      <c r="O8991" s="143">
        <f t="shared" si="4799"/>
        <v>266957.46000000002</v>
      </c>
      <c r="P8991" s="143">
        <f t="shared" si="4800"/>
        <v>235620</v>
      </c>
      <c r="Q8991" s="143">
        <f t="shared" si="4801"/>
        <v>193308.56807261467</v>
      </c>
      <c r="R8991" s="143">
        <f t="shared" si="4802"/>
        <v>122251.49614522931</v>
      </c>
      <c r="S8991" s="143">
        <f t="shared" si="4803"/>
        <v>251288.73</v>
      </c>
      <c r="T8991" s="143">
        <f t="shared" si="4804"/>
        <v>123712.9746334064</v>
      </c>
      <c r="U8991" s="194">
        <f t="shared" si="4805"/>
        <v>0.52505294386472456</v>
      </c>
      <c r="V8991" s="188" t="str">
        <f t="shared" si="4806"/>
        <v>MENOR</v>
      </c>
      <c r="W8991" s="188">
        <f t="shared" si="4807"/>
        <v>8882.9922904586201</v>
      </c>
      <c r="X8991" s="143">
        <f t="shared" si="4808"/>
        <v>8883</v>
      </c>
    </row>
    <row r="8992" spans="1:24" ht="29.25" customHeight="1" x14ac:dyDescent="0.25">
      <c r="A8992" s="36" t="s">
        <v>289</v>
      </c>
      <c r="B8992" s="20">
        <v>87141</v>
      </c>
      <c r="C8992" s="21" t="s">
        <v>2476</v>
      </c>
      <c r="D8992" s="84" t="s">
        <v>2477</v>
      </c>
      <c r="E8992" s="20" t="s">
        <v>2058</v>
      </c>
      <c r="F8992" s="135" t="s">
        <v>334</v>
      </c>
      <c r="G8992" s="169">
        <v>42959</v>
      </c>
      <c r="H8992" s="36">
        <v>158.16999999999999</v>
      </c>
      <c r="I8992" s="50">
        <v>151.76</v>
      </c>
      <c r="J8992" s="155">
        <f t="shared" si="4797"/>
        <v>44773.491236162365</v>
      </c>
      <c r="K8992" s="182">
        <v>58369.5</v>
      </c>
      <c r="L8992" s="143">
        <v>65443.455000000002</v>
      </c>
      <c r="M8992" s="143">
        <v>66739.365000000005</v>
      </c>
      <c r="N8992" s="143">
        <f t="shared" si="4798"/>
        <v>44773.491236162365</v>
      </c>
      <c r="O8992" s="143">
        <f t="shared" si="4799"/>
        <v>66739.365000000005</v>
      </c>
      <c r="P8992" s="143">
        <f t="shared" si="4800"/>
        <v>58369.5</v>
      </c>
      <c r="Q8992" s="143">
        <f t="shared" si="4801"/>
        <v>58831.452809040595</v>
      </c>
      <c r="R8992" s="143">
        <f t="shared" si="4802"/>
        <v>51571.495618081186</v>
      </c>
      <c r="S8992" s="143">
        <f t="shared" si="4803"/>
        <v>62554.432500000003</v>
      </c>
      <c r="T8992" s="143">
        <f t="shared" si="4804"/>
        <v>10067.991063687532</v>
      </c>
      <c r="U8992" s="194">
        <f t="shared" si="4805"/>
        <v>0.17248719046227109</v>
      </c>
      <c r="V8992" s="188" t="str">
        <f t="shared" si="4806"/>
        <v>MENOR</v>
      </c>
      <c r="W8992" s="188">
        <f t="shared" si="4807"/>
        <v>44773.491236162365</v>
      </c>
      <c r="X8992" s="143">
        <f t="shared" si="4808"/>
        <v>44773</v>
      </c>
    </row>
    <row r="8993" spans="1:24" ht="29.25" customHeight="1" x14ac:dyDescent="0.25">
      <c r="A8993" s="36" t="s">
        <v>291</v>
      </c>
      <c r="B8993" s="20">
        <v>87141</v>
      </c>
      <c r="C8993" s="21" t="s">
        <v>2478</v>
      </c>
      <c r="D8993" s="84" t="s">
        <v>2479</v>
      </c>
      <c r="E8993" s="20" t="s">
        <v>2058</v>
      </c>
      <c r="F8993" s="135" t="s">
        <v>334</v>
      </c>
      <c r="G8993" s="169">
        <v>11822</v>
      </c>
      <c r="H8993" s="36">
        <v>158.16999999999999</v>
      </c>
      <c r="I8993" s="50">
        <v>151.76</v>
      </c>
      <c r="J8993" s="155">
        <f t="shared" si="4797"/>
        <v>12321.334607274644</v>
      </c>
      <c r="K8993" s="182">
        <v>58369.5</v>
      </c>
      <c r="L8993" s="143">
        <v>64902.6</v>
      </c>
      <c r="M8993" s="143">
        <v>66187.8</v>
      </c>
      <c r="N8993" s="143">
        <f t="shared" si="4798"/>
        <v>12321.334607274644</v>
      </c>
      <c r="O8993" s="143">
        <f t="shared" si="4799"/>
        <v>66187.8</v>
      </c>
      <c r="P8993" s="143">
        <f t="shared" si="4800"/>
        <v>58369.5</v>
      </c>
      <c r="Q8993" s="143">
        <f t="shared" si="4801"/>
        <v>50445.308651818661</v>
      </c>
      <c r="R8993" s="143">
        <f t="shared" si="4802"/>
        <v>35345.417303637325</v>
      </c>
      <c r="S8993" s="143">
        <f t="shared" si="4803"/>
        <v>62278.65</v>
      </c>
      <c r="T8993" s="143">
        <f t="shared" si="4804"/>
        <v>25645.464267230709</v>
      </c>
      <c r="U8993" s="194">
        <f t="shared" si="4805"/>
        <v>0.43936412453816992</v>
      </c>
      <c r="V8993" s="188" t="str">
        <f t="shared" si="4806"/>
        <v>MENOR</v>
      </c>
      <c r="W8993" s="188">
        <f t="shared" si="4807"/>
        <v>12321.334607274644</v>
      </c>
      <c r="X8993" s="143">
        <f t="shared" si="4808"/>
        <v>12321</v>
      </c>
    </row>
    <row r="8994" spans="1:24" ht="29.25" customHeight="1" x14ac:dyDescent="0.25">
      <c r="A8994" s="36" t="s">
        <v>293</v>
      </c>
      <c r="B8994" s="20">
        <v>87141</v>
      </c>
      <c r="C8994" s="21" t="s">
        <v>2322</v>
      </c>
      <c r="D8994" s="84" t="s">
        <v>2323</v>
      </c>
      <c r="E8994" s="20" t="s">
        <v>2058</v>
      </c>
      <c r="F8994" s="135" t="s">
        <v>334</v>
      </c>
      <c r="G8994" s="169">
        <v>3849</v>
      </c>
      <c r="H8994" s="36">
        <v>158.16999999999999</v>
      </c>
      <c r="I8994" s="50">
        <v>151.76</v>
      </c>
      <c r="J8994" s="155">
        <f t="shared" si="4797"/>
        <v>4011.5730759093308</v>
      </c>
      <c r="K8994" s="182">
        <v>33022.5</v>
      </c>
      <c r="L8994" s="143">
        <v>35756.525000000001</v>
      </c>
      <c r="M8994" s="143">
        <v>36464.574999999997</v>
      </c>
      <c r="N8994" s="143">
        <f t="shared" si="4798"/>
        <v>4011.5730759093308</v>
      </c>
      <c r="O8994" s="143">
        <f t="shared" si="4799"/>
        <v>36464.574999999997</v>
      </c>
      <c r="P8994" s="143">
        <f t="shared" si="4800"/>
        <v>33022.5</v>
      </c>
      <c r="Q8994" s="143">
        <f t="shared" si="4801"/>
        <v>27313.793268977333</v>
      </c>
      <c r="R8994" s="143">
        <f t="shared" si="4802"/>
        <v>18517.036537954664</v>
      </c>
      <c r="S8994" s="143">
        <f t="shared" si="4803"/>
        <v>34743.537499999999</v>
      </c>
      <c r="T8994" s="143">
        <f t="shared" si="4804"/>
        <v>15605.547345285964</v>
      </c>
      <c r="U8994" s="194">
        <f t="shared" si="4805"/>
        <v>0.47257316512335418</v>
      </c>
      <c r="V8994" s="188" t="str">
        <f t="shared" si="4806"/>
        <v>MENOR</v>
      </c>
      <c r="W8994" s="188">
        <f t="shared" si="4807"/>
        <v>4011.5730759093308</v>
      </c>
      <c r="X8994" s="143">
        <f t="shared" si="4808"/>
        <v>4012</v>
      </c>
    </row>
    <row r="8995" spans="1:24" ht="29.25" customHeight="1" x14ac:dyDescent="0.25">
      <c r="A8995" s="36" t="s">
        <v>294</v>
      </c>
      <c r="B8995" s="20">
        <v>87141</v>
      </c>
      <c r="C8995" s="26" t="s">
        <v>2770</v>
      </c>
      <c r="D8995" s="84" t="s">
        <v>2771</v>
      </c>
      <c r="E8995" s="20" t="s">
        <v>2058</v>
      </c>
      <c r="F8995" s="135" t="s">
        <v>334</v>
      </c>
      <c r="G8995" s="169">
        <v>367413</v>
      </c>
      <c r="H8995" s="36">
        <v>158.16999999999999</v>
      </c>
      <c r="I8995" s="50">
        <v>151.76</v>
      </c>
      <c r="J8995" s="155">
        <f t="shared" si="4797"/>
        <v>382931.69616499735</v>
      </c>
      <c r="K8995" s="182">
        <v>501942</v>
      </c>
      <c r="L8995" s="143">
        <v>561768.06000000006</v>
      </c>
      <c r="M8995" s="143">
        <v>572892.18000000005</v>
      </c>
      <c r="N8995" s="143">
        <f t="shared" si="4798"/>
        <v>382931.69616499735</v>
      </c>
      <c r="O8995" s="143">
        <f t="shared" si="4799"/>
        <v>572892.18000000005</v>
      </c>
      <c r="P8995" s="143">
        <f t="shared" si="4800"/>
        <v>501942</v>
      </c>
      <c r="Q8995" s="143">
        <f t="shared" si="4801"/>
        <v>504883.48404124938</v>
      </c>
      <c r="R8995" s="143">
        <f t="shared" si="4802"/>
        <v>442436.84808249865</v>
      </c>
      <c r="S8995" s="143">
        <f t="shared" si="4803"/>
        <v>537417.09000000008</v>
      </c>
      <c r="T8995" s="143">
        <f t="shared" si="4804"/>
        <v>87066.887319646281</v>
      </c>
      <c r="U8995" s="194">
        <f t="shared" si="4805"/>
        <v>0.17346005578263282</v>
      </c>
      <c r="V8995" s="188" t="str">
        <f t="shared" si="4806"/>
        <v>MENOR</v>
      </c>
      <c r="W8995" s="188">
        <f t="shared" si="4807"/>
        <v>382931.69616499735</v>
      </c>
      <c r="X8995" s="143">
        <f t="shared" si="4808"/>
        <v>382932</v>
      </c>
    </row>
    <row r="8996" spans="1:24" ht="29.25" customHeight="1" x14ac:dyDescent="0.25">
      <c r="A8996" s="36" t="s">
        <v>296</v>
      </c>
      <c r="B8996" s="20">
        <v>87141</v>
      </c>
      <c r="C8996" s="21" t="s">
        <v>2326</v>
      </c>
      <c r="D8996" s="84" t="s">
        <v>2327</v>
      </c>
      <c r="E8996" s="20" t="s">
        <v>2058</v>
      </c>
      <c r="F8996" s="135" t="s">
        <v>334</v>
      </c>
      <c r="G8996" s="169">
        <v>7423</v>
      </c>
      <c r="H8996" s="36">
        <v>158.16999999999999</v>
      </c>
      <c r="I8996" s="50">
        <v>151.76</v>
      </c>
      <c r="J8996" s="155">
        <f t="shared" si="4797"/>
        <v>7736.530772272009</v>
      </c>
      <c r="K8996" s="182">
        <v>155652</v>
      </c>
      <c r="L8996" s="143">
        <v>174515.88</v>
      </c>
      <c r="M8996" s="143">
        <v>177971.64</v>
      </c>
      <c r="N8996" s="143">
        <f t="shared" si="4798"/>
        <v>7736.530772272009</v>
      </c>
      <c r="O8996" s="143">
        <f t="shared" si="4799"/>
        <v>177971.64</v>
      </c>
      <c r="P8996" s="143">
        <f t="shared" si="4800"/>
        <v>155652</v>
      </c>
      <c r="Q8996" s="143">
        <f t="shared" si="4801"/>
        <v>128969.01269306801</v>
      </c>
      <c r="R8996" s="143">
        <f t="shared" si="4802"/>
        <v>81694.265386136001</v>
      </c>
      <c r="S8996" s="143">
        <f t="shared" si="4803"/>
        <v>166811.82</v>
      </c>
      <c r="T8996" s="143">
        <f t="shared" si="4804"/>
        <v>81414.722437561126</v>
      </c>
      <c r="U8996" s="194">
        <f t="shared" si="4805"/>
        <v>0.52305606376764269</v>
      </c>
      <c r="V8996" s="188" t="str">
        <f t="shared" si="4806"/>
        <v>MENOR</v>
      </c>
      <c r="W8996" s="188">
        <f t="shared" si="4807"/>
        <v>7736.530772272009</v>
      </c>
      <c r="X8996" s="143">
        <f t="shared" si="4808"/>
        <v>7737</v>
      </c>
    </row>
    <row r="8997" spans="1:24" ht="29.25" customHeight="1" x14ac:dyDescent="0.25">
      <c r="A8997" s="36" t="s">
        <v>298</v>
      </c>
      <c r="B8997" s="20">
        <v>87141</v>
      </c>
      <c r="C8997" s="21" t="s">
        <v>2328</v>
      </c>
      <c r="D8997" s="84" t="s">
        <v>2329</v>
      </c>
      <c r="E8997" s="20" t="s">
        <v>2058</v>
      </c>
      <c r="F8997" s="135" t="s">
        <v>334</v>
      </c>
      <c r="G8997" s="169">
        <v>3079</v>
      </c>
      <c r="H8997" s="36">
        <v>158.16999999999999</v>
      </c>
      <c r="I8997" s="50">
        <v>151.76</v>
      </c>
      <c r="J8997" s="155">
        <f t="shared" si="4797"/>
        <v>3209.0500131787035</v>
      </c>
      <c r="K8997" s="182">
        <v>33320</v>
      </c>
      <c r="L8997" s="143">
        <v>36057</v>
      </c>
      <c r="M8997" s="143">
        <v>36771</v>
      </c>
      <c r="N8997" s="143">
        <f t="shared" si="4798"/>
        <v>3209.0500131787035</v>
      </c>
      <c r="O8997" s="143">
        <f t="shared" si="4799"/>
        <v>36771</v>
      </c>
      <c r="P8997" s="143">
        <f t="shared" si="4800"/>
        <v>33320</v>
      </c>
      <c r="Q8997" s="143">
        <f t="shared" si="4801"/>
        <v>27339.262503294674</v>
      </c>
      <c r="R8997" s="143">
        <f t="shared" si="4802"/>
        <v>18264.525006589352</v>
      </c>
      <c r="S8997" s="143">
        <f t="shared" si="4803"/>
        <v>35045.5</v>
      </c>
      <c r="T8997" s="143">
        <f t="shared" si="4804"/>
        <v>16155.422155743518</v>
      </c>
      <c r="U8997" s="194">
        <f t="shared" si="4805"/>
        <v>0.48485660731523161</v>
      </c>
      <c r="V8997" s="188" t="str">
        <f t="shared" si="4806"/>
        <v>MENOR</v>
      </c>
      <c r="W8997" s="188">
        <f t="shared" si="4807"/>
        <v>3209.0500131787035</v>
      </c>
      <c r="X8997" s="143">
        <f t="shared" si="4808"/>
        <v>3209</v>
      </c>
    </row>
    <row r="8998" spans="1:24" ht="29.25" customHeight="1" x14ac:dyDescent="0.25">
      <c r="A8998" s="36" t="s">
        <v>299</v>
      </c>
      <c r="B8998" s="20">
        <v>87141</v>
      </c>
      <c r="C8998" s="21" t="s">
        <v>2330</v>
      </c>
      <c r="D8998" s="84" t="s">
        <v>2331</v>
      </c>
      <c r="E8998" s="20" t="s">
        <v>2058</v>
      </c>
      <c r="F8998" s="135" t="s">
        <v>334</v>
      </c>
      <c r="G8998" s="169">
        <v>50313</v>
      </c>
      <c r="H8998" s="36">
        <v>158.16999999999999</v>
      </c>
      <c r="I8998" s="50">
        <v>151.76</v>
      </c>
      <c r="J8998" s="155">
        <f t="shared" si="4797"/>
        <v>52438.107604111756</v>
      </c>
      <c r="K8998" s="182">
        <v>445060</v>
      </c>
      <c r="L8998" s="143">
        <v>494461.66000000003</v>
      </c>
      <c r="M8998" s="143">
        <v>504252.98</v>
      </c>
      <c r="N8998" s="143">
        <f t="shared" si="4798"/>
        <v>52438.107604111756</v>
      </c>
      <c r="O8998" s="143">
        <f t="shared" si="4799"/>
        <v>504252.98</v>
      </c>
      <c r="P8998" s="143">
        <f t="shared" si="4800"/>
        <v>445060</v>
      </c>
      <c r="Q8998" s="143">
        <f t="shared" si="4801"/>
        <v>374053.18690102792</v>
      </c>
      <c r="R8998" s="143">
        <f t="shared" si="4802"/>
        <v>248749.05380205589</v>
      </c>
      <c r="S8998" s="143">
        <f t="shared" si="4803"/>
        <v>474656.49</v>
      </c>
      <c r="T8998" s="143">
        <f t="shared" si="4804"/>
        <v>215969.45251174993</v>
      </c>
      <c r="U8998" s="194">
        <f t="shared" si="4805"/>
        <v>0.48525918418134617</v>
      </c>
      <c r="V8998" s="188" t="str">
        <f t="shared" si="4806"/>
        <v>MENOR</v>
      </c>
      <c r="W8998" s="188">
        <f t="shared" si="4807"/>
        <v>52438.107604111756</v>
      </c>
      <c r="X8998" s="143">
        <f t="shared" si="4808"/>
        <v>52438</v>
      </c>
    </row>
    <row r="8999" spans="1:24" ht="29.25" customHeight="1" x14ac:dyDescent="0.25">
      <c r="A8999" s="36" t="s">
        <v>300</v>
      </c>
      <c r="B8999" s="20">
        <v>87141</v>
      </c>
      <c r="C8999" s="21" t="s">
        <v>2332</v>
      </c>
      <c r="D8999" s="84" t="s">
        <v>2333</v>
      </c>
      <c r="E8999" s="20" t="s">
        <v>2058</v>
      </c>
      <c r="F8999" s="135" t="s">
        <v>334</v>
      </c>
      <c r="G8999" s="169">
        <v>47014</v>
      </c>
      <c r="H8999" s="36">
        <v>158.16999999999999</v>
      </c>
      <c r="I8999" s="50">
        <v>151.76</v>
      </c>
      <c r="J8999" s="155">
        <f t="shared" si="4797"/>
        <v>48999.765287295733</v>
      </c>
      <c r="K8999" s="182">
        <v>369852</v>
      </c>
      <c r="L8999" s="143">
        <v>387011.8</v>
      </c>
      <c r="M8999" s="143">
        <v>394675.4</v>
      </c>
      <c r="N8999" s="143">
        <f t="shared" si="4798"/>
        <v>48999.765287295733</v>
      </c>
      <c r="O8999" s="143">
        <f t="shared" si="4799"/>
        <v>394675.4</v>
      </c>
      <c r="P8999" s="143">
        <f t="shared" si="4800"/>
        <v>369852</v>
      </c>
      <c r="Q8999" s="143">
        <f t="shared" si="4801"/>
        <v>300134.74132182391</v>
      </c>
      <c r="R8999" s="143">
        <f t="shared" si="4802"/>
        <v>209425.88264364787</v>
      </c>
      <c r="S8999" s="143">
        <f t="shared" si="4803"/>
        <v>382263.7</v>
      </c>
      <c r="T8999" s="143">
        <f t="shared" si="4804"/>
        <v>167744.67881608795</v>
      </c>
      <c r="U8999" s="194">
        <f t="shared" si="4805"/>
        <v>0.45354541496622419</v>
      </c>
      <c r="V8999" s="188" t="str">
        <f t="shared" si="4806"/>
        <v>MENOR</v>
      </c>
      <c r="W8999" s="188">
        <f t="shared" si="4807"/>
        <v>48999.765287295733</v>
      </c>
      <c r="X8999" s="143">
        <f t="shared" si="4808"/>
        <v>49000</v>
      </c>
    </row>
    <row r="9000" spans="1:24" ht="29.25" customHeight="1" x14ac:dyDescent="0.25">
      <c r="A9000" s="36" t="s">
        <v>301</v>
      </c>
      <c r="B9000" s="20">
        <v>87141</v>
      </c>
      <c r="C9000" s="21" t="s">
        <v>2334</v>
      </c>
      <c r="D9000" s="84" t="s">
        <v>2335</v>
      </c>
      <c r="E9000" s="20" t="s">
        <v>2058</v>
      </c>
      <c r="F9000" s="24" t="s">
        <v>334</v>
      </c>
      <c r="G9000" s="169">
        <v>47014</v>
      </c>
      <c r="H9000" s="36">
        <v>158.16999999999999</v>
      </c>
      <c r="I9000" s="50">
        <v>151.76</v>
      </c>
      <c r="J9000" s="155">
        <f t="shared" si="4797"/>
        <v>48999.765287295733</v>
      </c>
      <c r="K9000" s="182">
        <v>319872</v>
      </c>
      <c r="L9000" s="143">
        <v>351916.32</v>
      </c>
      <c r="M9000" s="143">
        <v>358884.96</v>
      </c>
      <c r="N9000" s="143">
        <f t="shared" si="4798"/>
        <v>48999.765287295733</v>
      </c>
      <c r="O9000" s="143">
        <f t="shared" si="4799"/>
        <v>358884.96</v>
      </c>
      <c r="P9000" s="143">
        <f t="shared" si="4800"/>
        <v>319872</v>
      </c>
      <c r="Q9000" s="143">
        <f t="shared" si="4801"/>
        <v>269918.26132182393</v>
      </c>
      <c r="R9000" s="143">
        <f t="shared" si="4802"/>
        <v>184435.88264364787</v>
      </c>
      <c r="S9000" s="143">
        <f t="shared" si="4803"/>
        <v>339378.48</v>
      </c>
      <c r="T9000" s="143">
        <f t="shared" si="4804"/>
        <v>148255.53727575502</v>
      </c>
      <c r="U9000" s="194">
        <f t="shared" si="4805"/>
        <v>0.46348394756576072</v>
      </c>
      <c r="V9000" s="188" t="str">
        <f t="shared" si="4806"/>
        <v>MENOR</v>
      </c>
      <c r="W9000" s="188">
        <f t="shared" si="4807"/>
        <v>48999.765287295733</v>
      </c>
      <c r="X9000" s="143">
        <f t="shared" si="4808"/>
        <v>49000</v>
      </c>
    </row>
    <row r="9001" spans="1:24" ht="29.25" customHeight="1" x14ac:dyDescent="0.25">
      <c r="A9001" s="36" t="s">
        <v>302</v>
      </c>
      <c r="B9001" s="20">
        <v>87141</v>
      </c>
      <c r="C9001" s="21" t="s">
        <v>2585</v>
      </c>
      <c r="D9001" s="84" t="s">
        <v>2586</v>
      </c>
      <c r="E9001" s="20" t="s">
        <v>2058</v>
      </c>
      <c r="F9001" s="24" t="s">
        <v>334</v>
      </c>
      <c r="G9001" s="169">
        <v>34092</v>
      </c>
      <c r="H9001" s="36">
        <v>158.16999999999999</v>
      </c>
      <c r="I9001" s="50">
        <v>151.76</v>
      </c>
      <c r="J9001" s="155">
        <f t="shared" si="4797"/>
        <v>35531.96916183448</v>
      </c>
      <c r="K9001" s="182">
        <v>311304</v>
      </c>
      <c r="L9001" s="143">
        <v>346147.2</v>
      </c>
      <c r="M9001" s="143">
        <v>353001.6</v>
      </c>
      <c r="N9001" s="143">
        <f t="shared" si="4798"/>
        <v>35531.96916183448</v>
      </c>
      <c r="O9001" s="143">
        <f t="shared" si="4799"/>
        <v>353001.6</v>
      </c>
      <c r="P9001" s="143">
        <f t="shared" si="4800"/>
        <v>311304</v>
      </c>
      <c r="Q9001" s="143">
        <f t="shared" si="4801"/>
        <v>261496.19229045862</v>
      </c>
      <c r="R9001" s="143">
        <f t="shared" si="4802"/>
        <v>173417.98458091723</v>
      </c>
      <c r="S9001" s="143">
        <f t="shared" si="4803"/>
        <v>332152.8</v>
      </c>
      <c r="T9001" s="143">
        <f t="shared" si="4804"/>
        <v>151745.04998986894</v>
      </c>
      <c r="U9001" s="194">
        <f t="shared" si="4805"/>
        <v>0.48744972756491706</v>
      </c>
      <c r="V9001" s="188" t="str">
        <f t="shared" si="4806"/>
        <v>MENOR</v>
      </c>
      <c r="W9001" s="188">
        <f t="shared" si="4807"/>
        <v>35531.96916183448</v>
      </c>
      <c r="X9001" s="143">
        <f t="shared" si="4808"/>
        <v>35532</v>
      </c>
    </row>
    <row r="9002" spans="1:24" ht="29.25" customHeight="1" x14ac:dyDescent="0.25">
      <c r="A9002" s="36" t="s">
        <v>303</v>
      </c>
      <c r="B9002" s="20">
        <v>87141</v>
      </c>
      <c r="C9002" s="21" t="s">
        <v>2338</v>
      </c>
      <c r="D9002" s="84" t="s">
        <v>2339</v>
      </c>
      <c r="E9002" s="20" t="s">
        <v>2058</v>
      </c>
      <c r="F9002" s="24" t="s">
        <v>334</v>
      </c>
      <c r="G9002" s="169">
        <v>25294</v>
      </c>
      <c r="H9002" s="36">
        <v>158.16999999999999</v>
      </c>
      <c r="I9002" s="50">
        <v>151.76</v>
      </c>
      <c r="J9002" s="155">
        <f t="shared" si="4797"/>
        <v>26362.361491829204</v>
      </c>
      <c r="K9002" s="182">
        <v>319872</v>
      </c>
      <c r="L9002" s="143">
        <v>346147.2</v>
      </c>
      <c r="M9002" s="143">
        <v>353001.6</v>
      </c>
      <c r="N9002" s="143">
        <f t="shared" si="4798"/>
        <v>26362.361491829204</v>
      </c>
      <c r="O9002" s="143">
        <f t="shared" si="4799"/>
        <v>353001.6</v>
      </c>
      <c r="P9002" s="143">
        <f t="shared" si="4800"/>
        <v>319872</v>
      </c>
      <c r="Q9002" s="143">
        <f t="shared" si="4801"/>
        <v>261345.7903729573</v>
      </c>
      <c r="R9002" s="143">
        <f t="shared" si="4802"/>
        <v>173117.18074591461</v>
      </c>
      <c r="S9002" s="143">
        <f t="shared" si="4803"/>
        <v>336436.8</v>
      </c>
      <c r="T9002" s="143">
        <f t="shared" si="4804"/>
        <v>157305.00688700587</v>
      </c>
      <c r="U9002" s="194">
        <f t="shared" si="4805"/>
        <v>0.49177485646447916</v>
      </c>
      <c r="V9002" s="188" t="str">
        <f t="shared" si="4806"/>
        <v>MENOR</v>
      </c>
      <c r="W9002" s="188">
        <f t="shared" si="4807"/>
        <v>26362.361491829204</v>
      </c>
      <c r="X9002" s="143">
        <f t="shared" si="4808"/>
        <v>26362</v>
      </c>
    </row>
    <row r="9003" spans="1:24" ht="29.25" customHeight="1" x14ac:dyDescent="0.25">
      <c r="A9003" s="36" t="s">
        <v>304</v>
      </c>
      <c r="B9003" s="20">
        <v>87141</v>
      </c>
      <c r="C9003" s="21" t="s">
        <v>2340</v>
      </c>
      <c r="D9003" s="84" t="s">
        <v>2341</v>
      </c>
      <c r="E9003" s="20" t="s">
        <v>2058</v>
      </c>
      <c r="F9003" s="24" t="s">
        <v>334</v>
      </c>
      <c r="G9003" s="169">
        <v>23741</v>
      </c>
      <c r="H9003" s="36">
        <v>158.16999999999999</v>
      </c>
      <c r="I9003" s="50">
        <v>151.76</v>
      </c>
      <c r="J9003" s="155">
        <f t="shared" si="4797"/>
        <v>24743.766275698472</v>
      </c>
      <c r="K9003" s="182">
        <v>33320</v>
      </c>
      <c r="L9003" s="143">
        <v>36958.425000000003</v>
      </c>
      <c r="M9003" s="143">
        <v>37690.275000000001</v>
      </c>
      <c r="N9003" s="143">
        <f t="shared" si="4798"/>
        <v>24743.766275698472</v>
      </c>
      <c r="O9003" s="143">
        <f t="shared" si="4799"/>
        <v>37690.275000000001</v>
      </c>
      <c r="P9003" s="143">
        <f t="shared" si="4800"/>
        <v>33320</v>
      </c>
      <c r="Q9003" s="143">
        <f t="shared" si="4801"/>
        <v>33178.116568924619</v>
      </c>
      <c r="R9003" s="143">
        <f t="shared" si="4802"/>
        <v>29031.883137849236</v>
      </c>
      <c r="S9003" s="143">
        <f t="shared" si="4803"/>
        <v>35505.137499999997</v>
      </c>
      <c r="T9003" s="143">
        <f t="shared" si="4804"/>
        <v>5938.8186624962655</v>
      </c>
      <c r="U9003" s="194">
        <f t="shared" si="4805"/>
        <v>0.17823585421657459</v>
      </c>
      <c r="V9003" s="188" t="str">
        <f t="shared" si="4806"/>
        <v>MENOR</v>
      </c>
      <c r="W9003" s="188">
        <f t="shared" si="4807"/>
        <v>24743.766275698472</v>
      </c>
      <c r="X9003" s="143">
        <f t="shared" si="4808"/>
        <v>24744</v>
      </c>
    </row>
    <row r="9004" spans="1:24" x14ac:dyDescent="0.25">
      <c r="A9004" s="103"/>
      <c r="B9004" s="104"/>
      <c r="C9004" s="94"/>
      <c r="D9004" s="95"/>
      <c r="E9004" s="104"/>
      <c r="F9004" s="81"/>
      <c r="G9004" s="170"/>
      <c r="H9004" s="102"/>
      <c r="I9004" s="104"/>
      <c r="J9004" s="163"/>
      <c r="K9004" s="181"/>
      <c r="L9004" s="144"/>
      <c r="M9004" s="144"/>
      <c r="N9004" s="144"/>
      <c r="O9004" s="144"/>
      <c r="P9004" s="144"/>
      <c r="Q9004" s="144"/>
      <c r="R9004" s="144"/>
      <c r="S9004" s="144"/>
      <c r="T9004" s="144"/>
      <c r="U9004" s="195"/>
      <c r="W9004" s="144"/>
      <c r="X9004" s="144"/>
    </row>
    <row r="9005" spans="1:24" x14ac:dyDescent="0.25">
      <c r="A9005" s="103"/>
      <c r="B9005" s="104"/>
      <c r="C9005" s="94"/>
      <c r="D9005" s="95"/>
      <c r="E9005" s="104"/>
      <c r="F9005" s="81"/>
      <c r="G9005" s="170"/>
      <c r="H9005" s="102"/>
      <c r="I9005" s="104"/>
      <c r="J9005" s="163"/>
      <c r="K9005" s="181"/>
      <c r="L9005" s="144"/>
      <c r="M9005" s="144"/>
      <c r="N9005" s="144"/>
      <c r="O9005" s="144"/>
      <c r="P9005" s="144"/>
      <c r="Q9005" s="144"/>
      <c r="R9005" s="144"/>
      <c r="S9005" s="144"/>
      <c r="T9005" s="144"/>
      <c r="U9005" s="195"/>
      <c r="W9005" s="144"/>
      <c r="X9005" s="144"/>
    </row>
    <row r="9006" spans="1:24" ht="44.4" customHeight="1" x14ac:dyDescent="0.25">
      <c r="A9006" s="205" t="s">
        <v>1015</v>
      </c>
      <c r="B9006" s="206"/>
      <c r="C9006" s="206"/>
      <c r="D9006" s="206"/>
      <c r="E9006" s="206"/>
      <c r="F9006" s="207"/>
      <c r="G9006" s="210" t="s">
        <v>3883</v>
      </c>
      <c r="H9006" s="210"/>
      <c r="I9006" s="210"/>
      <c r="J9006" s="210"/>
      <c r="K9006" s="209" t="s">
        <v>3895</v>
      </c>
      <c r="L9006" s="209"/>
      <c r="M9006" s="209"/>
      <c r="N9006" s="9"/>
      <c r="O9006" s="9"/>
      <c r="P9006" s="9"/>
      <c r="Q9006" s="9"/>
      <c r="R9006" s="9"/>
      <c r="S9006" s="9"/>
      <c r="T9006" s="9"/>
      <c r="U9006" s="191"/>
      <c r="V9006" s="9"/>
      <c r="W9006" s="9"/>
      <c r="X9006" s="9"/>
    </row>
    <row r="9007" spans="1:24" ht="27.6" x14ac:dyDescent="0.25">
      <c r="A9007" s="10" t="s">
        <v>3</v>
      </c>
      <c r="B9007" s="10" t="s">
        <v>329</v>
      </c>
      <c r="C9007" s="10" t="s">
        <v>3911</v>
      </c>
      <c r="D9007" s="10" t="s">
        <v>3878</v>
      </c>
      <c r="E9007" s="10" t="s">
        <v>330</v>
      </c>
      <c r="F9007" s="116" t="s">
        <v>3880</v>
      </c>
      <c r="G9007" s="11" t="s">
        <v>3881</v>
      </c>
      <c r="H9007" s="12" t="s">
        <v>3917</v>
      </c>
      <c r="I9007" s="12" t="s">
        <v>3896</v>
      </c>
      <c r="J9007" s="11" t="s">
        <v>3882</v>
      </c>
      <c r="K9007" s="175" t="s">
        <v>3913</v>
      </c>
      <c r="L9007" s="13" t="s">
        <v>3914</v>
      </c>
      <c r="M9007" s="13" t="s">
        <v>3915</v>
      </c>
      <c r="N9007" s="14" t="s">
        <v>3884</v>
      </c>
      <c r="O9007" s="14" t="s">
        <v>3885</v>
      </c>
      <c r="P9007" s="14" t="s">
        <v>3886</v>
      </c>
      <c r="Q9007" s="14" t="s">
        <v>3887</v>
      </c>
      <c r="R9007" s="14" t="s">
        <v>3888</v>
      </c>
      <c r="S9007" s="14" t="s">
        <v>3889</v>
      </c>
      <c r="T9007" s="14" t="s">
        <v>3890</v>
      </c>
      <c r="U9007" s="192" t="s">
        <v>3891</v>
      </c>
      <c r="V9007" s="14" t="s">
        <v>3892</v>
      </c>
      <c r="W9007" s="14" t="s">
        <v>3893</v>
      </c>
      <c r="X9007" s="14" t="s">
        <v>3894</v>
      </c>
    </row>
    <row r="9008" spans="1:24" x14ac:dyDescent="0.25">
      <c r="A9008" s="15" t="s">
        <v>4</v>
      </c>
      <c r="B9008" s="16" t="s">
        <v>5</v>
      </c>
      <c r="C9008" s="17"/>
      <c r="D9008" s="17"/>
      <c r="E9008" s="17"/>
      <c r="F9008" s="17"/>
      <c r="G9008" s="138"/>
      <c r="H9008" s="18"/>
      <c r="I9008" s="18"/>
      <c r="J9008" s="138"/>
      <c r="K9008" s="183"/>
      <c r="L9008" s="147"/>
      <c r="M9008" s="147"/>
      <c r="N9008" s="147"/>
      <c r="O9008" s="147"/>
      <c r="P9008" s="147"/>
      <c r="Q9008" s="147"/>
      <c r="R9008" s="147"/>
      <c r="S9008" s="147"/>
      <c r="T9008" s="147"/>
      <c r="U9008" s="197"/>
      <c r="V9008" s="146"/>
      <c r="W9008" s="147"/>
      <c r="X9008" s="147"/>
    </row>
    <row r="9009" spans="1:24" ht="24" customHeight="1" x14ac:dyDescent="0.25">
      <c r="A9009" s="20" t="s">
        <v>6</v>
      </c>
      <c r="B9009" s="20">
        <v>87141</v>
      </c>
      <c r="C9009" s="21" t="s">
        <v>2057</v>
      </c>
      <c r="D9009" s="22" t="s">
        <v>2344</v>
      </c>
      <c r="E9009" s="20" t="s">
        <v>2058</v>
      </c>
      <c r="F9009" s="135" t="s">
        <v>334</v>
      </c>
      <c r="G9009" s="169">
        <v>74931</v>
      </c>
      <c r="H9009" s="36">
        <v>158.16999999999999</v>
      </c>
      <c r="I9009" s="50">
        <v>151.76</v>
      </c>
      <c r="J9009" s="155">
        <f t="shared" ref="J9009:J9024" si="4809">G9009*(H9009/I9009)</f>
        <v>78095.916381128103</v>
      </c>
      <c r="K9009" s="182">
        <v>369852</v>
      </c>
      <c r="L9009" s="143">
        <v>393742.44</v>
      </c>
      <c r="M9009" s="143">
        <v>401539.32</v>
      </c>
      <c r="N9009" s="143">
        <f t="shared" ref="N9009:N9024" si="4810">MIN(J9009,K9009,L9009,M9009)</f>
        <v>78095.916381128103</v>
      </c>
      <c r="O9009" s="143">
        <f t="shared" ref="O9009:O9024" si="4811">MAX(J9009,K9009,L9009,M9009)</f>
        <v>401539.32</v>
      </c>
      <c r="P9009" s="143">
        <f t="shared" ref="P9009:P9024" si="4812">MEDIAN(J9009,K9009,L9009,M9009,)</f>
        <v>369852</v>
      </c>
      <c r="Q9009" s="143">
        <f t="shared" ref="Q9009:Q9024" si="4813">AVERAGE(J9009,K9009,L9009,M9009)</f>
        <v>310807.41909528204</v>
      </c>
      <c r="R9009" s="143">
        <f t="shared" ref="R9009:R9024" si="4814">AVERAGE(N9009,P9009)</f>
        <v>223973.95819056407</v>
      </c>
      <c r="S9009" s="143">
        <f t="shared" ref="S9009:S9024" si="4815">AVERAGE(O9009,P9009)</f>
        <v>385695.66000000003</v>
      </c>
      <c r="T9009" s="143">
        <f t="shared" ref="T9009:T9024" si="4816">STDEVA(J9009,K9009,L9009,M9009)</f>
        <v>155725.61506695359</v>
      </c>
      <c r="U9009" s="194">
        <f t="shared" ref="U9009:U9024" si="4817">T9009/P9009</f>
        <v>0.42104846010553837</v>
      </c>
      <c r="V9009" s="188" t="str">
        <f t="shared" ref="V9009:V9024" si="4818">IF(U9009&lt;=70%,"MENOR",IF(AND(U9009&gt;70%,U9009&lt;=90%),"[PROM MEN-MED]","PROMEDIO"))</f>
        <v>MENOR</v>
      </c>
      <c r="W9009" s="188">
        <f t="shared" ref="W9009:W9024" si="4819">IF(U9009&lt;=70%,N9009,IF(AND(U9009&gt;70%,U9009&lt;=90%),R9009,Q9009))</f>
        <v>78095.916381128103</v>
      </c>
      <c r="X9009" s="143">
        <f t="shared" ref="X9009:X9024" si="4820">ROUND(W9009,0)</f>
        <v>78096</v>
      </c>
    </row>
    <row r="9010" spans="1:24" ht="24" customHeight="1" x14ac:dyDescent="0.25">
      <c r="A9010" s="20" t="s">
        <v>8</v>
      </c>
      <c r="B9010" s="20">
        <v>87141</v>
      </c>
      <c r="C9010" s="21" t="s">
        <v>2348</v>
      </c>
      <c r="D9010" s="22" t="s">
        <v>2349</v>
      </c>
      <c r="E9010" s="20" t="s">
        <v>2058</v>
      </c>
      <c r="F9010" s="135" t="s">
        <v>334</v>
      </c>
      <c r="G9010" s="169">
        <v>56842</v>
      </c>
      <c r="H9010" s="36">
        <v>158.16999999999999</v>
      </c>
      <c r="I9010" s="50">
        <v>151.76</v>
      </c>
      <c r="J9010" s="155">
        <f t="shared" si="4809"/>
        <v>59242.877833421197</v>
      </c>
      <c r="K9010" s="182">
        <v>317016</v>
      </c>
      <c r="L9010" s="143">
        <v>346147.2</v>
      </c>
      <c r="M9010" s="143">
        <v>353001.6</v>
      </c>
      <c r="N9010" s="143">
        <f t="shared" si="4810"/>
        <v>59242.877833421197</v>
      </c>
      <c r="O9010" s="143">
        <f t="shared" si="4811"/>
        <v>353001.6</v>
      </c>
      <c r="P9010" s="143">
        <f t="shared" si="4812"/>
        <v>317016</v>
      </c>
      <c r="Q9010" s="143">
        <f t="shared" si="4813"/>
        <v>268851.91945835529</v>
      </c>
      <c r="R9010" s="143">
        <f t="shared" si="4814"/>
        <v>188129.43891671061</v>
      </c>
      <c r="S9010" s="143">
        <f t="shared" si="4815"/>
        <v>335008.8</v>
      </c>
      <c r="T9010" s="143">
        <f t="shared" si="4816"/>
        <v>140607.5603877898</v>
      </c>
      <c r="U9010" s="194">
        <f t="shared" si="4817"/>
        <v>0.44353458622842318</v>
      </c>
      <c r="V9010" s="188" t="str">
        <f t="shared" si="4818"/>
        <v>MENOR</v>
      </c>
      <c r="W9010" s="188">
        <f t="shared" si="4819"/>
        <v>59242.877833421197</v>
      </c>
      <c r="X9010" s="143">
        <f t="shared" si="4820"/>
        <v>59243</v>
      </c>
    </row>
    <row r="9011" spans="1:24" ht="24" customHeight="1" x14ac:dyDescent="0.25">
      <c r="A9011" s="20" t="s">
        <v>9</v>
      </c>
      <c r="B9011" s="20">
        <v>87141</v>
      </c>
      <c r="C9011" s="21" t="s">
        <v>2059</v>
      </c>
      <c r="D9011" s="22" t="s">
        <v>2709</v>
      </c>
      <c r="E9011" s="20" t="s">
        <v>2058</v>
      </c>
      <c r="F9011" s="135" t="s">
        <v>334</v>
      </c>
      <c r="G9011" s="169">
        <v>55861</v>
      </c>
      <c r="H9011" s="36">
        <v>158.16999999999999</v>
      </c>
      <c r="I9011" s="50">
        <v>151.76</v>
      </c>
      <c r="J9011" s="155">
        <f t="shared" si="4809"/>
        <v>58220.4426067475</v>
      </c>
      <c r="K9011" s="182">
        <v>233478</v>
      </c>
      <c r="L9011" s="143">
        <v>253120.14</v>
      </c>
      <c r="M9011" s="143">
        <v>258132.41999999998</v>
      </c>
      <c r="N9011" s="143">
        <f t="shared" si="4810"/>
        <v>58220.4426067475</v>
      </c>
      <c r="O9011" s="143">
        <f t="shared" si="4811"/>
        <v>258132.41999999998</v>
      </c>
      <c r="P9011" s="143">
        <f t="shared" si="4812"/>
        <v>233478</v>
      </c>
      <c r="Q9011" s="143">
        <f t="shared" si="4813"/>
        <v>200737.75065168686</v>
      </c>
      <c r="R9011" s="143">
        <f t="shared" si="4814"/>
        <v>145849.22130337375</v>
      </c>
      <c r="S9011" s="143">
        <f t="shared" si="4815"/>
        <v>245805.21</v>
      </c>
      <c r="T9011" s="143">
        <f t="shared" si="4816"/>
        <v>95605.386534452758</v>
      </c>
      <c r="U9011" s="194">
        <f t="shared" si="4817"/>
        <v>0.40948349109745996</v>
      </c>
      <c r="V9011" s="188" t="str">
        <f t="shared" si="4818"/>
        <v>MENOR</v>
      </c>
      <c r="W9011" s="188">
        <f t="shared" si="4819"/>
        <v>58220.4426067475</v>
      </c>
      <c r="X9011" s="143">
        <f t="shared" si="4820"/>
        <v>58220</v>
      </c>
    </row>
    <row r="9012" spans="1:24" ht="24" customHeight="1" x14ac:dyDescent="0.25">
      <c r="A9012" s="20" t="s">
        <v>11</v>
      </c>
      <c r="B9012" s="20">
        <v>87141</v>
      </c>
      <c r="C9012" s="21" t="s">
        <v>2061</v>
      </c>
      <c r="D9012" s="22" t="s">
        <v>2347</v>
      </c>
      <c r="E9012" s="20" t="s">
        <v>2058</v>
      </c>
      <c r="F9012" s="135" t="s">
        <v>334</v>
      </c>
      <c r="G9012" s="169">
        <v>27825</v>
      </c>
      <c r="H9012" s="36">
        <v>158.16999999999999</v>
      </c>
      <c r="I9012" s="50">
        <v>151.76</v>
      </c>
      <c r="J9012" s="155">
        <f t="shared" si="4809"/>
        <v>29000.265221402216</v>
      </c>
      <c r="K9012" s="182">
        <v>235620</v>
      </c>
      <c r="L9012" s="143">
        <v>263937.24</v>
      </c>
      <c r="M9012" s="143">
        <v>269163.71999999997</v>
      </c>
      <c r="N9012" s="143">
        <f t="shared" si="4810"/>
        <v>29000.265221402216</v>
      </c>
      <c r="O9012" s="143">
        <f t="shared" si="4811"/>
        <v>269163.71999999997</v>
      </c>
      <c r="P9012" s="143">
        <f t="shared" si="4812"/>
        <v>235620</v>
      </c>
      <c r="Q9012" s="143">
        <f t="shared" si="4813"/>
        <v>199430.30630535056</v>
      </c>
      <c r="R9012" s="143">
        <f t="shared" si="4814"/>
        <v>132310.13261070111</v>
      </c>
      <c r="S9012" s="143">
        <f t="shared" si="4815"/>
        <v>252391.86</v>
      </c>
      <c r="T9012" s="143">
        <f t="shared" si="4816"/>
        <v>114571.64616341438</v>
      </c>
      <c r="U9012" s="194">
        <f t="shared" si="4817"/>
        <v>0.48625603159075792</v>
      </c>
      <c r="V9012" s="188" t="str">
        <f t="shared" si="4818"/>
        <v>MENOR</v>
      </c>
      <c r="W9012" s="188">
        <f t="shared" si="4819"/>
        <v>29000.265221402216</v>
      </c>
      <c r="X9012" s="143">
        <f t="shared" si="4820"/>
        <v>29000</v>
      </c>
    </row>
    <row r="9013" spans="1:24" ht="24" customHeight="1" x14ac:dyDescent="0.25">
      <c r="A9013" s="20" t="s">
        <v>12</v>
      </c>
      <c r="B9013" s="20">
        <v>87141</v>
      </c>
      <c r="C9013" s="21" t="s">
        <v>2062</v>
      </c>
      <c r="D9013" s="22" t="s">
        <v>2350</v>
      </c>
      <c r="E9013" s="20" t="s">
        <v>2058</v>
      </c>
      <c r="F9013" s="135" t="s">
        <v>334</v>
      </c>
      <c r="G9013" s="169">
        <v>28048</v>
      </c>
      <c r="H9013" s="36">
        <v>158.16999999999999</v>
      </c>
      <c r="I9013" s="50">
        <v>151.76</v>
      </c>
      <c r="J9013" s="155">
        <f t="shared" si="4809"/>
        <v>29232.684238270955</v>
      </c>
      <c r="K9013" s="182">
        <v>119952</v>
      </c>
      <c r="L9013" s="143">
        <v>129805.2</v>
      </c>
      <c r="M9013" s="143">
        <v>132375.6</v>
      </c>
      <c r="N9013" s="143">
        <f t="shared" si="4810"/>
        <v>29232.684238270955</v>
      </c>
      <c r="O9013" s="143">
        <f t="shared" si="4811"/>
        <v>132375.6</v>
      </c>
      <c r="P9013" s="143">
        <f t="shared" si="4812"/>
        <v>119952</v>
      </c>
      <c r="Q9013" s="143">
        <f t="shared" si="4813"/>
        <v>102841.37105956773</v>
      </c>
      <c r="R9013" s="143">
        <f t="shared" si="4814"/>
        <v>74592.342119135472</v>
      </c>
      <c r="S9013" s="143">
        <f t="shared" si="4815"/>
        <v>126163.8</v>
      </c>
      <c r="T9013" s="143">
        <f t="shared" si="4816"/>
        <v>49363.721998135698</v>
      </c>
      <c r="U9013" s="194">
        <f t="shared" si="4817"/>
        <v>0.4115289615690918</v>
      </c>
      <c r="V9013" s="188" t="str">
        <f t="shared" si="4818"/>
        <v>MENOR</v>
      </c>
      <c r="W9013" s="188">
        <f t="shared" si="4819"/>
        <v>29232.684238270955</v>
      </c>
      <c r="X9013" s="143">
        <f t="shared" si="4820"/>
        <v>29233</v>
      </c>
    </row>
    <row r="9014" spans="1:24" ht="24" customHeight="1" x14ac:dyDescent="0.25">
      <c r="A9014" s="20" t="s">
        <v>14</v>
      </c>
      <c r="B9014" s="20">
        <v>87141</v>
      </c>
      <c r="C9014" s="21" t="s">
        <v>2063</v>
      </c>
      <c r="D9014" s="22" t="s">
        <v>2351</v>
      </c>
      <c r="E9014" s="20" t="s">
        <v>2058</v>
      </c>
      <c r="F9014" s="135" t="s">
        <v>334</v>
      </c>
      <c r="G9014" s="169">
        <v>28172</v>
      </c>
      <c r="H9014" s="36">
        <v>158.16999999999999</v>
      </c>
      <c r="I9014" s="50">
        <v>151.76</v>
      </c>
      <c r="J9014" s="155">
        <f t="shared" si="4809"/>
        <v>29361.921718502901</v>
      </c>
      <c r="K9014" s="182">
        <v>158508</v>
      </c>
      <c r="L9014" s="143">
        <v>175958.16</v>
      </c>
      <c r="M9014" s="143">
        <v>179442.48</v>
      </c>
      <c r="N9014" s="143">
        <f t="shared" si="4810"/>
        <v>29361.921718502901</v>
      </c>
      <c r="O9014" s="143">
        <f t="shared" si="4811"/>
        <v>179442.48</v>
      </c>
      <c r="P9014" s="143">
        <f t="shared" si="4812"/>
        <v>158508</v>
      </c>
      <c r="Q9014" s="143">
        <f t="shared" si="4813"/>
        <v>135817.64042962572</v>
      </c>
      <c r="R9014" s="143">
        <f t="shared" si="4814"/>
        <v>93934.960859251456</v>
      </c>
      <c r="S9014" s="143">
        <f t="shared" si="4815"/>
        <v>168975.24</v>
      </c>
      <c r="T9014" s="143">
        <f t="shared" si="4816"/>
        <v>71558.974286144046</v>
      </c>
      <c r="U9014" s="194">
        <f t="shared" si="4817"/>
        <v>0.45145339217038916</v>
      </c>
      <c r="V9014" s="188" t="str">
        <f t="shared" si="4818"/>
        <v>MENOR</v>
      </c>
      <c r="W9014" s="188">
        <f t="shared" si="4819"/>
        <v>29361.921718502901</v>
      </c>
      <c r="X9014" s="143">
        <f t="shared" si="4820"/>
        <v>29362</v>
      </c>
    </row>
    <row r="9015" spans="1:24" ht="24" customHeight="1" x14ac:dyDescent="0.25">
      <c r="A9015" s="20" t="s">
        <v>15</v>
      </c>
      <c r="B9015" s="20">
        <v>87141</v>
      </c>
      <c r="C9015" s="21" t="s">
        <v>2353</v>
      </c>
      <c r="D9015" s="29" t="s">
        <v>2354</v>
      </c>
      <c r="E9015" s="20" t="s">
        <v>2058</v>
      </c>
      <c r="F9015" s="135" t="s">
        <v>334</v>
      </c>
      <c r="G9015" s="169">
        <v>5539</v>
      </c>
      <c r="H9015" s="36">
        <v>158.16999999999999</v>
      </c>
      <c r="I9015" s="50">
        <v>151.76</v>
      </c>
      <c r="J9015" s="155">
        <f t="shared" si="4809"/>
        <v>5772.9548629414867</v>
      </c>
      <c r="K9015" s="182">
        <v>235620</v>
      </c>
      <c r="L9015" s="143">
        <v>259610.4</v>
      </c>
      <c r="M9015" s="143">
        <v>264751.2</v>
      </c>
      <c r="N9015" s="143">
        <f t="shared" si="4810"/>
        <v>5772.9548629414867</v>
      </c>
      <c r="O9015" s="143">
        <f t="shared" si="4811"/>
        <v>264751.2</v>
      </c>
      <c r="P9015" s="143">
        <f t="shared" si="4812"/>
        <v>235620</v>
      </c>
      <c r="Q9015" s="143">
        <f t="shared" si="4813"/>
        <v>191438.63871573537</v>
      </c>
      <c r="R9015" s="143">
        <f t="shared" si="4814"/>
        <v>120696.47743147075</v>
      </c>
      <c r="S9015" s="143">
        <f t="shared" si="4815"/>
        <v>250185.60000000001</v>
      </c>
      <c r="T9015" s="143">
        <f t="shared" si="4816"/>
        <v>124426.49707640536</v>
      </c>
      <c r="U9015" s="194">
        <f t="shared" si="4817"/>
        <v>0.52808122008490521</v>
      </c>
      <c r="V9015" s="188" t="str">
        <f t="shared" si="4818"/>
        <v>MENOR</v>
      </c>
      <c r="W9015" s="188">
        <f t="shared" si="4819"/>
        <v>5772.9548629414867</v>
      </c>
      <c r="X9015" s="143">
        <f t="shared" si="4820"/>
        <v>5773</v>
      </c>
    </row>
    <row r="9016" spans="1:24" ht="24" customHeight="1" x14ac:dyDescent="0.25">
      <c r="A9016" s="20" t="s">
        <v>17</v>
      </c>
      <c r="B9016" s="20">
        <v>87141</v>
      </c>
      <c r="C9016" s="21" t="s">
        <v>2355</v>
      </c>
      <c r="D9016" s="22" t="s">
        <v>2356</v>
      </c>
      <c r="E9016" s="20" t="s">
        <v>2058</v>
      </c>
      <c r="F9016" s="135" t="s">
        <v>334</v>
      </c>
      <c r="G9016" s="169">
        <v>28200</v>
      </c>
      <c r="H9016" s="36">
        <v>158.16999999999999</v>
      </c>
      <c r="I9016" s="50">
        <v>151.76</v>
      </c>
      <c r="J9016" s="155">
        <f t="shared" si="4809"/>
        <v>29391.104375329469</v>
      </c>
      <c r="K9016" s="182">
        <v>239904</v>
      </c>
      <c r="L9016" s="143">
        <v>257446.98</v>
      </c>
      <c r="M9016" s="143">
        <v>262544.94</v>
      </c>
      <c r="N9016" s="143">
        <f t="shared" si="4810"/>
        <v>29391.104375329469</v>
      </c>
      <c r="O9016" s="143">
        <f t="shared" si="4811"/>
        <v>262544.94</v>
      </c>
      <c r="P9016" s="143">
        <f t="shared" si="4812"/>
        <v>239904</v>
      </c>
      <c r="Q9016" s="143">
        <f t="shared" si="4813"/>
        <v>197321.75609383237</v>
      </c>
      <c r="R9016" s="143">
        <f t="shared" si="4814"/>
        <v>134647.55218766473</v>
      </c>
      <c r="S9016" s="143">
        <f t="shared" si="4815"/>
        <v>251224.47</v>
      </c>
      <c r="T9016" s="143">
        <f t="shared" si="4816"/>
        <v>112372.97651320213</v>
      </c>
      <c r="U9016" s="194">
        <f t="shared" si="4817"/>
        <v>0.46840809871116001</v>
      </c>
      <c r="V9016" s="188" t="str">
        <f t="shared" si="4818"/>
        <v>MENOR</v>
      </c>
      <c r="W9016" s="188">
        <f t="shared" si="4819"/>
        <v>29391.104375329469</v>
      </c>
      <c r="X9016" s="143">
        <f t="shared" si="4820"/>
        <v>29391</v>
      </c>
    </row>
    <row r="9017" spans="1:24" ht="24" customHeight="1" x14ac:dyDescent="0.25">
      <c r="A9017" s="20" t="s">
        <v>18</v>
      </c>
      <c r="B9017" s="20">
        <v>87141</v>
      </c>
      <c r="C9017" s="21" t="s">
        <v>2064</v>
      </c>
      <c r="D9017" s="22" t="s">
        <v>2352</v>
      </c>
      <c r="E9017" s="20" t="s">
        <v>2058</v>
      </c>
      <c r="F9017" s="135" t="s">
        <v>334</v>
      </c>
      <c r="G9017" s="169">
        <v>28453</v>
      </c>
      <c r="H9017" s="36">
        <v>158.16999999999999</v>
      </c>
      <c r="I9017" s="50">
        <v>151.76</v>
      </c>
      <c r="J9017" s="155">
        <f t="shared" si="4809"/>
        <v>29654.790524512387</v>
      </c>
      <c r="K9017" s="182">
        <v>184926</v>
      </c>
      <c r="L9017" s="143">
        <v>196871.22</v>
      </c>
      <c r="M9017" s="143">
        <v>200769.66</v>
      </c>
      <c r="N9017" s="143">
        <f t="shared" si="4810"/>
        <v>29654.790524512387</v>
      </c>
      <c r="O9017" s="143">
        <f t="shared" si="4811"/>
        <v>200769.66</v>
      </c>
      <c r="P9017" s="143">
        <f t="shared" si="4812"/>
        <v>184926</v>
      </c>
      <c r="Q9017" s="143">
        <f t="shared" si="4813"/>
        <v>153055.4176311281</v>
      </c>
      <c r="R9017" s="143">
        <f t="shared" si="4814"/>
        <v>107290.39526225619</v>
      </c>
      <c r="S9017" s="143">
        <f t="shared" si="4815"/>
        <v>192847.83000000002</v>
      </c>
      <c r="T9017" s="143">
        <f t="shared" si="4816"/>
        <v>82542.761146169069</v>
      </c>
      <c r="U9017" s="194">
        <f t="shared" si="4817"/>
        <v>0.44635562952840091</v>
      </c>
      <c r="V9017" s="188" t="str">
        <f t="shared" si="4818"/>
        <v>MENOR</v>
      </c>
      <c r="W9017" s="188">
        <f t="shared" si="4819"/>
        <v>29654.790524512387</v>
      </c>
      <c r="X9017" s="143">
        <f t="shared" si="4820"/>
        <v>29655</v>
      </c>
    </row>
    <row r="9018" spans="1:24" ht="24" customHeight="1" x14ac:dyDescent="0.25">
      <c r="A9018" s="20" t="s">
        <v>19</v>
      </c>
      <c r="B9018" s="20">
        <v>87141</v>
      </c>
      <c r="C9018" s="21" t="s">
        <v>2070</v>
      </c>
      <c r="D9018" s="22" t="s">
        <v>2357</v>
      </c>
      <c r="E9018" s="20" t="s">
        <v>2058</v>
      </c>
      <c r="F9018" s="135" t="s">
        <v>334</v>
      </c>
      <c r="G9018" s="169">
        <v>87049</v>
      </c>
      <c r="H9018" s="36">
        <v>158.16999999999999</v>
      </c>
      <c r="I9018" s="50">
        <v>151.76</v>
      </c>
      <c r="J9018" s="155">
        <f t="shared" si="4809"/>
        <v>90725.753360569317</v>
      </c>
      <c r="K9018" s="182">
        <v>117810</v>
      </c>
      <c r="L9018" s="143">
        <v>128723.49</v>
      </c>
      <c r="M9018" s="143">
        <v>131272.47</v>
      </c>
      <c r="N9018" s="143">
        <f t="shared" si="4810"/>
        <v>90725.753360569317</v>
      </c>
      <c r="O9018" s="143">
        <f t="shared" si="4811"/>
        <v>131272.47</v>
      </c>
      <c r="P9018" s="143">
        <f t="shared" si="4812"/>
        <v>117810</v>
      </c>
      <c r="Q9018" s="143">
        <f t="shared" si="4813"/>
        <v>117132.92834014233</v>
      </c>
      <c r="R9018" s="143">
        <f t="shared" si="4814"/>
        <v>104267.87668028465</v>
      </c>
      <c r="S9018" s="143">
        <f t="shared" si="4815"/>
        <v>124541.235</v>
      </c>
      <c r="T9018" s="143">
        <f t="shared" si="4816"/>
        <v>18547.821744310775</v>
      </c>
      <c r="U9018" s="194">
        <f t="shared" si="4817"/>
        <v>0.15743843259749407</v>
      </c>
      <c r="V9018" s="188" t="str">
        <f t="shared" si="4818"/>
        <v>MENOR</v>
      </c>
      <c r="W9018" s="188">
        <f t="shared" si="4819"/>
        <v>90725.753360569317</v>
      </c>
      <c r="X9018" s="143">
        <f t="shared" si="4820"/>
        <v>90726</v>
      </c>
    </row>
    <row r="9019" spans="1:24" ht="24" customHeight="1" x14ac:dyDescent="0.25">
      <c r="A9019" s="20" t="s">
        <v>20</v>
      </c>
      <c r="B9019" s="20">
        <v>87141</v>
      </c>
      <c r="C9019" s="21" t="s">
        <v>2071</v>
      </c>
      <c r="D9019" s="22" t="s">
        <v>2358</v>
      </c>
      <c r="E9019" s="20" t="s">
        <v>2058</v>
      </c>
      <c r="F9019" s="135" t="s">
        <v>334</v>
      </c>
      <c r="G9019" s="169">
        <v>63308</v>
      </c>
      <c r="H9019" s="36">
        <v>158.16999999999999</v>
      </c>
      <c r="I9019" s="50">
        <v>151.76</v>
      </c>
      <c r="J9019" s="155">
        <f t="shared" si="4809"/>
        <v>65981.987084870852</v>
      </c>
      <c r="K9019" s="182">
        <v>85858.5</v>
      </c>
      <c r="L9019" s="143">
        <v>94529.434999999998</v>
      </c>
      <c r="M9019" s="143">
        <v>96401.304999999993</v>
      </c>
      <c r="N9019" s="143">
        <f t="shared" si="4810"/>
        <v>65981.987084870852</v>
      </c>
      <c r="O9019" s="143">
        <f t="shared" si="4811"/>
        <v>96401.304999999993</v>
      </c>
      <c r="P9019" s="143">
        <f t="shared" si="4812"/>
        <v>85858.5</v>
      </c>
      <c r="Q9019" s="143">
        <f t="shared" si="4813"/>
        <v>85692.806771217714</v>
      </c>
      <c r="R9019" s="143">
        <f t="shared" si="4814"/>
        <v>75920.243542435433</v>
      </c>
      <c r="S9019" s="143">
        <f t="shared" si="4815"/>
        <v>91129.902499999997</v>
      </c>
      <c r="T9019" s="143">
        <f t="shared" si="4816"/>
        <v>13920.031126920247</v>
      </c>
      <c r="U9019" s="194">
        <f t="shared" si="4817"/>
        <v>0.16212758348818401</v>
      </c>
      <c r="V9019" s="188" t="str">
        <f t="shared" si="4818"/>
        <v>MENOR</v>
      </c>
      <c r="W9019" s="188">
        <f t="shared" si="4819"/>
        <v>65981.987084870852</v>
      </c>
      <c r="X9019" s="143">
        <f t="shared" si="4820"/>
        <v>65982</v>
      </c>
    </row>
    <row r="9020" spans="1:24" ht="24" customHeight="1" x14ac:dyDescent="0.25">
      <c r="A9020" s="20" t="s">
        <v>21</v>
      </c>
      <c r="B9020" s="20">
        <v>87141</v>
      </c>
      <c r="C9020" s="21" t="s">
        <v>2073</v>
      </c>
      <c r="D9020" s="22" t="s">
        <v>2359</v>
      </c>
      <c r="E9020" s="20" t="s">
        <v>2058</v>
      </c>
      <c r="F9020" s="135" t="s">
        <v>334</v>
      </c>
      <c r="G9020" s="169">
        <v>87049</v>
      </c>
      <c r="H9020" s="36">
        <v>158.16999999999999</v>
      </c>
      <c r="I9020" s="50">
        <v>151.76</v>
      </c>
      <c r="J9020" s="155">
        <f t="shared" si="4809"/>
        <v>90725.753360569317</v>
      </c>
      <c r="K9020" s="182">
        <v>116739</v>
      </c>
      <c r="L9020" s="143">
        <v>125478.36</v>
      </c>
      <c r="M9020" s="143">
        <v>127963.08</v>
      </c>
      <c r="N9020" s="143">
        <f t="shared" si="4810"/>
        <v>90725.753360569317</v>
      </c>
      <c r="O9020" s="143">
        <f t="shared" si="4811"/>
        <v>127963.08</v>
      </c>
      <c r="P9020" s="143">
        <f t="shared" si="4812"/>
        <v>116739</v>
      </c>
      <c r="Q9020" s="143">
        <f t="shared" si="4813"/>
        <v>115226.54834014233</v>
      </c>
      <c r="R9020" s="143">
        <f t="shared" si="4814"/>
        <v>103732.37668028465</v>
      </c>
      <c r="S9020" s="143">
        <f t="shared" si="4815"/>
        <v>122351.04000000001</v>
      </c>
      <c r="T9020" s="143">
        <f t="shared" si="4816"/>
        <v>17028.362082970416</v>
      </c>
      <c r="U9020" s="194">
        <f t="shared" si="4817"/>
        <v>0.14586695177250461</v>
      </c>
      <c r="V9020" s="188" t="str">
        <f t="shared" si="4818"/>
        <v>MENOR</v>
      </c>
      <c r="W9020" s="188">
        <f t="shared" si="4819"/>
        <v>90725.753360569317</v>
      </c>
      <c r="X9020" s="143">
        <f t="shared" si="4820"/>
        <v>90726</v>
      </c>
    </row>
    <row r="9021" spans="1:24" ht="24" customHeight="1" x14ac:dyDescent="0.25">
      <c r="A9021" s="20" t="s">
        <v>22</v>
      </c>
      <c r="B9021" s="20">
        <v>87141</v>
      </c>
      <c r="C9021" s="21" t="s">
        <v>2074</v>
      </c>
      <c r="D9021" s="22" t="s">
        <v>2360</v>
      </c>
      <c r="E9021" s="20" t="s">
        <v>2058</v>
      </c>
      <c r="F9021" s="135" t="s">
        <v>334</v>
      </c>
      <c r="G9021" s="169">
        <v>42959</v>
      </c>
      <c r="H9021" s="36">
        <v>158.16999999999999</v>
      </c>
      <c r="I9021" s="50">
        <v>151.76</v>
      </c>
      <c r="J9021" s="155">
        <f t="shared" si="4809"/>
        <v>44773.491236162365</v>
      </c>
      <c r="K9021" s="182">
        <v>58369.5</v>
      </c>
      <c r="L9021" s="143">
        <v>63280.035000000003</v>
      </c>
      <c r="M9021" s="143">
        <v>64533.104999999996</v>
      </c>
      <c r="N9021" s="143">
        <f t="shared" si="4810"/>
        <v>44773.491236162365</v>
      </c>
      <c r="O9021" s="143">
        <f t="shared" si="4811"/>
        <v>64533.104999999996</v>
      </c>
      <c r="P9021" s="143">
        <f t="shared" si="4812"/>
        <v>58369.5</v>
      </c>
      <c r="Q9021" s="143">
        <f t="shared" si="4813"/>
        <v>57739.032809040596</v>
      </c>
      <c r="R9021" s="143">
        <f t="shared" si="4814"/>
        <v>51571.495618081186</v>
      </c>
      <c r="S9021" s="143">
        <f t="shared" si="4815"/>
        <v>61451.302499999998</v>
      </c>
      <c r="T9021" s="143">
        <f t="shared" si="4816"/>
        <v>9043.6880267048255</v>
      </c>
      <c r="U9021" s="194">
        <f t="shared" si="4817"/>
        <v>0.15493858996059287</v>
      </c>
      <c r="V9021" s="188" t="str">
        <f t="shared" si="4818"/>
        <v>MENOR</v>
      </c>
      <c r="W9021" s="188">
        <f t="shared" si="4819"/>
        <v>44773.491236162365</v>
      </c>
      <c r="X9021" s="143">
        <f t="shared" si="4820"/>
        <v>44773</v>
      </c>
    </row>
    <row r="9022" spans="1:24" ht="24" customHeight="1" x14ac:dyDescent="0.25">
      <c r="A9022" s="20" t="s">
        <v>23</v>
      </c>
      <c r="B9022" s="20">
        <v>87141</v>
      </c>
      <c r="C9022" s="25" t="s">
        <v>2361</v>
      </c>
      <c r="D9022" s="22" t="s">
        <v>2362</v>
      </c>
      <c r="E9022" s="20" t="s">
        <v>2058</v>
      </c>
      <c r="F9022" s="135" t="s">
        <v>334</v>
      </c>
      <c r="G9022" s="169">
        <v>87049</v>
      </c>
      <c r="H9022" s="36">
        <v>158.16999999999999</v>
      </c>
      <c r="I9022" s="50">
        <v>151.76</v>
      </c>
      <c r="J9022" s="155">
        <f t="shared" si="4809"/>
        <v>90725.753360569317</v>
      </c>
      <c r="K9022" s="182">
        <v>116739</v>
      </c>
      <c r="L9022" s="143">
        <v>129805.2</v>
      </c>
      <c r="M9022" s="143">
        <v>132375.6</v>
      </c>
      <c r="N9022" s="143">
        <f t="shared" si="4810"/>
        <v>90725.753360569317</v>
      </c>
      <c r="O9022" s="143">
        <f t="shared" si="4811"/>
        <v>132375.6</v>
      </c>
      <c r="P9022" s="143">
        <f t="shared" si="4812"/>
        <v>116739</v>
      </c>
      <c r="Q9022" s="143">
        <f t="shared" si="4813"/>
        <v>117411.38834014232</v>
      </c>
      <c r="R9022" s="143">
        <f t="shared" si="4814"/>
        <v>103732.37668028465</v>
      </c>
      <c r="S9022" s="143">
        <f t="shared" si="4815"/>
        <v>124557.3</v>
      </c>
      <c r="T9022" s="143">
        <f t="shared" si="4816"/>
        <v>19062.261306955992</v>
      </c>
      <c r="U9022" s="194">
        <f t="shared" si="4817"/>
        <v>0.16328957166804575</v>
      </c>
      <c r="V9022" s="188" t="str">
        <f t="shared" si="4818"/>
        <v>MENOR</v>
      </c>
      <c r="W9022" s="188">
        <f t="shared" si="4819"/>
        <v>90725.753360569317</v>
      </c>
      <c r="X9022" s="143">
        <f t="shared" si="4820"/>
        <v>90726</v>
      </c>
    </row>
    <row r="9023" spans="1:24" ht="24" customHeight="1" x14ac:dyDescent="0.25">
      <c r="A9023" s="20" t="s">
        <v>24</v>
      </c>
      <c r="B9023" s="20">
        <v>87141</v>
      </c>
      <c r="C9023" s="21" t="s">
        <v>2076</v>
      </c>
      <c r="D9023" s="22" t="s">
        <v>2363</v>
      </c>
      <c r="E9023" s="20" t="s">
        <v>2058</v>
      </c>
      <c r="F9023" s="135" t="s">
        <v>334</v>
      </c>
      <c r="G9023" s="169">
        <v>81396</v>
      </c>
      <c r="H9023" s="36">
        <v>158.16999999999999</v>
      </c>
      <c r="I9023" s="50">
        <v>151.76</v>
      </c>
      <c r="J9023" s="155">
        <f t="shared" si="4809"/>
        <v>84833.983394833951</v>
      </c>
      <c r="K9023" s="182">
        <v>112276.5</v>
      </c>
      <c r="L9023" s="143">
        <v>124637.03</v>
      </c>
      <c r="M9023" s="143">
        <v>127105.09</v>
      </c>
      <c r="N9023" s="143">
        <f t="shared" si="4810"/>
        <v>84833.983394833951</v>
      </c>
      <c r="O9023" s="143">
        <f t="shared" si="4811"/>
        <v>127105.09</v>
      </c>
      <c r="P9023" s="143">
        <f t="shared" si="4812"/>
        <v>112276.5</v>
      </c>
      <c r="Q9023" s="143">
        <f t="shared" si="4813"/>
        <v>112213.15084870849</v>
      </c>
      <c r="R9023" s="143">
        <f t="shared" si="4814"/>
        <v>98555.241697416976</v>
      </c>
      <c r="S9023" s="143">
        <f t="shared" si="4815"/>
        <v>119690.795</v>
      </c>
      <c r="T9023" s="143">
        <f t="shared" si="4816"/>
        <v>19371.331467178756</v>
      </c>
      <c r="U9023" s="194">
        <f t="shared" si="4817"/>
        <v>0.17253237736461999</v>
      </c>
      <c r="V9023" s="188" t="str">
        <f t="shared" si="4818"/>
        <v>MENOR</v>
      </c>
      <c r="W9023" s="188">
        <f t="shared" si="4819"/>
        <v>84833.983394833951</v>
      </c>
      <c r="X9023" s="143">
        <f t="shared" si="4820"/>
        <v>84834</v>
      </c>
    </row>
    <row r="9024" spans="1:24" ht="24" customHeight="1" x14ac:dyDescent="0.25">
      <c r="A9024" s="20" t="s">
        <v>25</v>
      </c>
      <c r="B9024" s="20">
        <v>87141</v>
      </c>
      <c r="C9024" s="21" t="s">
        <v>2077</v>
      </c>
      <c r="D9024" s="22" t="s">
        <v>2364</v>
      </c>
      <c r="E9024" s="20" t="s">
        <v>2058</v>
      </c>
      <c r="F9024" s="135" t="s">
        <v>334</v>
      </c>
      <c r="G9024" s="169">
        <v>174097</v>
      </c>
      <c r="H9024" s="36">
        <v>158.16999999999999</v>
      </c>
      <c r="I9024" s="50">
        <v>151.76</v>
      </c>
      <c r="J9024" s="155">
        <f t="shared" si="4809"/>
        <v>181450.46448339484</v>
      </c>
      <c r="K9024" s="182">
        <v>235620</v>
      </c>
      <c r="L9024" s="143">
        <v>257446.98</v>
      </c>
      <c r="M9024" s="143">
        <v>262544.94</v>
      </c>
      <c r="N9024" s="143">
        <f t="shared" si="4810"/>
        <v>181450.46448339484</v>
      </c>
      <c r="O9024" s="143">
        <f t="shared" si="4811"/>
        <v>262544.94</v>
      </c>
      <c r="P9024" s="143">
        <f t="shared" si="4812"/>
        <v>235620</v>
      </c>
      <c r="Q9024" s="143">
        <f t="shared" si="4813"/>
        <v>234265.59612084873</v>
      </c>
      <c r="R9024" s="143">
        <f t="shared" si="4814"/>
        <v>208535.23224169743</v>
      </c>
      <c r="S9024" s="143">
        <f t="shared" si="4815"/>
        <v>249082.47</v>
      </c>
      <c r="T9024" s="143">
        <f t="shared" si="4816"/>
        <v>37096.138112285546</v>
      </c>
      <c r="U9024" s="194">
        <f t="shared" si="4817"/>
        <v>0.15744053184061432</v>
      </c>
      <c r="V9024" s="188" t="str">
        <f t="shared" si="4818"/>
        <v>MENOR</v>
      </c>
      <c r="W9024" s="188">
        <f t="shared" si="4819"/>
        <v>181450.46448339484</v>
      </c>
      <c r="X9024" s="143">
        <f t="shared" si="4820"/>
        <v>181450</v>
      </c>
    </row>
    <row r="9025" spans="1:24" x14ac:dyDescent="0.25">
      <c r="A9025" s="15" t="s">
        <v>36</v>
      </c>
      <c r="B9025" s="18" t="s">
        <v>37</v>
      </c>
      <c r="C9025" s="18"/>
      <c r="D9025" s="18"/>
      <c r="E9025" s="18"/>
      <c r="F9025" s="16"/>
      <c r="G9025" s="138"/>
      <c r="H9025" s="18"/>
      <c r="I9025" s="18"/>
      <c r="J9025" s="138"/>
      <c r="K9025" s="183"/>
      <c r="L9025" s="147"/>
      <c r="M9025" s="147"/>
      <c r="N9025" s="147"/>
      <c r="O9025" s="147"/>
      <c r="P9025" s="147"/>
      <c r="Q9025" s="147"/>
      <c r="R9025" s="147"/>
      <c r="S9025" s="147"/>
      <c r="T9025" s="147"/>
      <c r="U9025" s="197"/>
      <c r="V9025" s="146"/>
      <c r="W9025" s="147"/>
      <c r="X9025" s="147"/>
    </row>
    <row r="9026" spans="1:24" x14ac:dyDescent="0.25">
      <c r="A9026" s="20" t="s">
        <v>38</v>
      </c>
      <c r="B9026" s="20">
        <v>87141</v>
      </c>
      <c r="C9026" s="26" t="s">
        <v>2369</v>
      </c>
      <c r="D9026" s="22" t="s">
        <v>2370</v>
      </c>
      <c r="E9026" s="20" t="s">
        <v>2058</v>
      </c>
      <c r="F9026" s="135" t="s">
        <v>334</v>
      </c>
      <c r="G9026" s="169">
        <v>28420</v>
      </c>
      <c r="H9026" s="36">
        <v>158.16999999999999</v>
      </c>
      <c r="I9026" s="50">
        <v>151.76</v>
      </c>
      <c r="J9026" s="155">
        <f t="shared" ref="J9026:J9038" si="4821">G9026*(H9026/I9026)</f>
        <v>29620.39667896679</v>
      </c>
      <c r="K9026" s="182">
        <v>186592</v>
      </c>
      <c r="L9026" s="143">
        <v>203601.86</v>
      </c>
      <c r="M9026" s="143">
        <v>207633.58000000002</v>
      </c>
      <c r="N9026" s="143">
        <f t="shared" ref="N9026:N9038" si="4822">MIN(J9026,K9026,L9026,M9026)</f>
        <v>29620.39667896679</v>
      </c>
      <c r="O9026" s="143">
        <f t="shared" ref="O9026:O9038" si="4823">MAX(J9026,K9026,L9026,M9026)</f>
        <v>207633.58000000002</v>
      </c>
      <c r="P9026" s="143">
        <f t="shared" ref="P9026:P9038" si="4824">MEDIAN(J9026,K9026,L9026,M9026,)</f>
        <v>186592</v>
      </c>
      <c r="Q9026" s="143">
        <f t="shared" ref="Q9026:Q9038" si="4825">AVERAGE(J9026,K9026,L9026,M9026)</f>
        <v>156861.95916974172</v>
      </c>
      <c r="R9026" s="143">
        <f t="shared" ref="R9026:R9038" si="4826">AVERAGE(N9026,P9026)</f>
        <v>108106.1983394834</v>
      </c>
      <c r="S9026" s="143">
        <f t="shared" ref="S9026:S9038" si="4827">AVERAGE(O9026,P9026)</f>
        <v>197112.79</v>
      </c>
      <c r="T9026" s="143">
        <f t="shared" ref="T9026:T9038" si="4828">STDEVA(J9026,K9026,L9026,M9026)</f>
        <v>85316.403979962488</v>
      </c>
      <c r="U9026" s="194">
        <f t="shared" ref="U9026:U9038" si="4829">T9026/P9026</f>
        <v>0.45723505820165111</v>
      </c>
      <c r="V9026" s="188" t="str">
        <f t="shared" ref="V9026:V9038" si="4830">IF(U9026&lt;=70%,"MENOR",IF(AND(U9026&gt;70%,U9026&lt;=90%),"[PROM MEN-MED]","PROMEDIO"))</f>
        <v>MENOR</v>
      </c>
      <c r="W9026" s="188">
        <f t="shared" ref="W9026:W9038" si="4831">IF(U9026&lt;=70%,N9026,IF(AND(U9026&gt;70%,U9026&lt;=90%),R9026,Q9026))</f>
        <v>29620.39667896679</v>
      </c>
      <c r="X9026" s="143">
        <f t="shared" ref="X9026:X9038" si="4832">ROUND(W9026,0)</f>
        <v>29620</v>
      </c>
    </row>
    <row r="9027" spans="1:24" x14ac:dyDescent="0.25">
      <c r="A9027" s="20" t="s">
        <v>39</v>
      </c>
      <c r="B9027" s="20">
        <v>87141</v>
      </c>
      <c r="C9027" s="26" t="s">
        <v>2365</v>
      </c>
      <c r="D9027" s="22" t="s">
        <v>2366</v>
      </c>
      <c r="E9027" s="20" t="s">
        <v>2058</v>
      </c>
      <c r="F9027" s="135" t="s">
        <v>334</v>
      </c>
      <c r="G9027" s="169">
        <v>37563</v>
      </c>
      <c r="H9027" s="36">
        <v>158.16999999999999</v>
      </c>
      <c r="I9027" s="50">
        <v>151.76</v>
      </c>
      <c r="J9027" s="155">
        <f t="shared" si="4821"/>
        <v>39149.576370585135</v>
      </c>
      <c r="K9027" s="182">
        <v>181594</v>
      </c>
      <c r="L9027" s="143">
        <v>195188.56</v>
      </c>
      <c r="M9027" s="143">
        <v>199053.68</v>
      </c>
      <c r="N9027" s="143">
        <f t="shared" si="4822"/>
        <v>39149.576370585135</v>
      </c>
      <c r="O9027" s="143">
        <f t="shared" si="4823"/>
        <v>199053.68</v>
      </c>
      <c r="P9027" s="143">
        <f t="shared" si="4824"/>
        <v>181594</v>
      </c>
      <c r="Q9027" s="143">
        <f t="shared" si="4825"/>
        <v>153746.45409264628</v>
      </c>
      <c r="R9027" s="143">
        <f t="shared" si="4826"/>
        <v>110371.78818529256</v>
      </c>
      <c r="S9027" s="143">
        <f t="shared" si="4827"/>
        <v>190323.84</v>
      </c>
      <c r="T9027" s="143">
        <f t="shared" si="4828"/>
        <v>76763.973881336424</v>
      </c>
      <c r="U9027" s="194">
        <f t="shared" si="4829"/>
        <v>0.42272307389746588</v>
      </c>
      <c r="V9027" s="188" t="str">
        <f t="shared" si="4830"/>
        <v>MENOR</v>
      </c>
      <c r="W9027" s="188">
        <f t="shared" si="4831"/>
        <v>39149.576370585135</v>
      </c>
      <c r="X9027" s="143">
        <f t="shared" si="4832"/>
        <v>39150</v>
      </c>
    </row>
    <row r="9028" spans="1:24" x14ac:dyDescent="0.25">
      <c r="A9028" s="20" t="s">
        <v>40</v>
      </c>
      <c r="B9028" s="20">
        <v>87141</v>
      </c>
      <c r="C9028" s="26" t="s">
        <v>2092</v>
      </c>
      <c r="D9028" s="22" t="s">
        <v>2093</v>
      </c>
      <c r="E9028" s="20" t="s">
        <v>2058</v>
      </c>
      <c r="F9028" s="135" t="s">
        <v>334</v>
      </c>
      <c r="G9028" s="169">
        <v>54996</v>
      </c>
      <c r="H9028" s="36">
        <v>158.16999999999999</v>
      </c>
      <c r="I9028" s="50">
        <v>151.76</v>
      </c>
      <c r="J9028" s="155">
        <f t="shared" si="4821"/>
        <v>57318.906958355299</v>
      </c>
      <c r="K9028" s="182">
        <v>373184</v>
      </c>
      <c r="L9028" s="143">
        <v>410569.04</v>
      </c>
      <c r="M9028" s="143">
        <v>418699.12</v>
      </c>
      <c r="N9028" s="143">
        <f t="shared" si="4822"/>
        <v>57318.906958355299</v>
      </c>
      <c r="O9028" s="143">
        <f t="shared" si="4823"/>
        <v>418699.12</v>
      </c>
      <c r="P9028" s="143">
        <f t="shared" si="4824"/>
        <v>373184</v>
      </c>
      <c r="Q9028" s="143">
        <f t="shared" si="4825"/>
        <v>314942.76673958881</v>
      </c>
      <c r="R9028" s="143">
        <f t="shared" si="4826"/>
        <v>215251.45347917764</v>
      </c>
      <c r="S9028" s="143">
        <f t="shared" si="4827"/>
        <v>395941.56</v>
      </c>
      <c r="T9028" s="143">
        <f t="shared" si="4828"/>
        <v>172889.03894294775</v>
      </c>
      <c r="U9028" s="194">
        <f t="shared" si="4829"/>
        <v>0.46328095240671557</v>
      </c>
      <c r="V9028" s="188" t="str">
        <f t="shared" si="4830"/>
        <v>MENOR</v>
      </c>
      <c r="W9028" s="188">
        <f t="shared" si="4831"/>
        <v>57318.906958355299</v>
      </c>
      <c r="X9028" s="143">
        <f t="shared" si="4832"/>
        <v>57319</v>
      </c>
    </row>
    <row r="9029" spans="1:24" x14ac:dyDescent="0.25">
      <c r="A9029" s="20" t="s">
        <v>41</v>
      </c>
      <c r="B9029" s="20">
        <v>87141</v>
      </c>
      <c r="C9029" s="26" t="s">
        <v>2094</v>
      </c>
      <c r="D9029" s="22" t="s">
        <v>2095</v>
      </c>
      <c r="E9029" s="20" t="s">
        <v>2058</v>
      </c>
      <c r="F9029" s="135" t="s">
        <v>334</v>
      </c>
      <c r="G9029" s="169">
        <v>37728</v>
      </c>
      <c r="H9029" s="36">
        <v>158.16999999999999</v>
      </c>
      <c r="I9029" s="50">
        <v>151.76</v>
      </c>
      <c r="J9029" s="155">
        <f t="shared" si="4821"/>
        <v>39321.545598313125</v>
      </c>
      <c r="K9029" s="182">
        <v>366520</v>
      </c>
      <c r="L9029" s="143">
        <v>403838.4</v>
      </c>
      <c r="M9029" s="143">
        <v>411835.2</v>
      </c>
      <c r="N9029" s="143">
        <f t="shared" si="4822"/>
        <v>39321.545598313125</v>
      </c>
      <c r="O9029" s="143">
        <f t="shared" si="4823"/>
        <v>411835.2</v>
      </c>
      <c r="P9029" s="143">
        <f t="shared" si="4824"/>
        <v>366520</v>
      </c>
      <c r="Q9029" s="143">
        <f t="shared" si="4825"/>
        <v>305378.78639957827</v>
      </c>
      <c r="R9029" s="143">
        <f t="shared" si="4826"/>
        <v>202920.77279915655</v>
      </c>
      <c r="S9029" s="143">
        <f t="shared" si="4827"/>
        <v>389177.59999999998</v>
      </c>
      <c r="T9029" s="143">
        <f t="shared" si="4828"/>
        <v>178467.51981833487</v>
      </c>
      <c r="U9029" s="194">
        <f t="shared" si="4829"/>
        <v>0.48692436925225052</v>
      </c>
      <c r="V9029" s="188" t="str">
        <f t="shared" si="4830"/>
        <v>MENOR</v>
      </c>
      <c r="W9029" s="188">
        <f t="shared" si="4831"/>
        <v>39321.545598313125</v>
      </c>
      <c r="X9029" s="143">
        <f t="shared" si="4832"/>
        <v>39322</v>
      </c>
    </row>
    <row r="9030" spans="1:24" ht="27.6" x14ac:dyDescent="0.25">
      <c r="A9030" s="20" t="s">
        <v>42</v>
      </c>
      <c r="B9030" s="20">
        <v>87141</v>
      </c>
      <c r="C9030" s="26" t="s">
        <v>2373</v>
      </c>
      <c r="D9030" s="22" t="s">
        <v>2374</v>
      </c>
      <c r="E9030" s="20" t="s">
        <v>2058</v>
      </c>
      <c r="F9030" s="135" t="s">
        <v>334</v>
      </c>
      <c r="G9030" s="169">
        <v>5539</v>
      </c>
      <c r="H9030" s="36">
        <v>158.16999999999999</v>
      </c>
      <c r="I9030" s="50">
        <v>151.76</v>
      </c>
      <c r="J9030" s="155">
        <f t="shared" si="4821"/>
        <v>5772.9548629414867</v>
      </c>
      <c r="K9030" s="182">
        <v>311304</v>
      </c>
      <c r="L9030" s="143">
        <v>349031.76</v>
      </c>
      <c r="M9030" s="143">
        <v>355943.28</v>
      </c>
      <c r="N9030" s="143">
        <f t="shared" si="4822"/>
        <v>5772.9548629414867</v>
      </c>
      <c r="O9030" s="143">
        <f t="shared" si="4823"/>
        <v>355943.28</v>
      </c>
      <c r="P9030" s="143">
        <f t="shared" si="4824"/>
        <v>311304</v>
      </c>
      <c r="Q9030" s="143">
        <f t="shared" si="4825"/>
        <v>255512.99871573539</v>
      </c>
      <c r="R9030" s="143">
        <f t="shared" si="4826"/>
        <v>158538.47743147073</v>
      </c>
      <c r="S9030" s="143">
        <f t="shared" si="4827"/>
        <v>333623.64</v>
      </c>
      <c r="T9030" s="143">
        <f t="shared" si="4828"/>
        <v>167645.18627036485</v>
      </c>
      <c r="U9030" s="194">
        <f t="shared" si="4829"/>
        <v>0.53852564139993331</v>
      </c>
      <c r="V9030" s="188" t="str">
        <f t="shared" si="4830"/>
        <v>MENOR</v>
      </c>
      <c r="W9030" s="188">
        <f t="shared" si="4831"/>
        <v>5772.9548629414867</v>
      </c>
      <c r="X9030" s="143">
        <f t="shared" si="4832"/>
        <v>5773</v>
      </c>
    </row>
    <row r="9031" spans="1:24" ht="27.6" x14ac:dyDescent="0.25">
      <c r="A9031" s="20" t="s">
        <v>43</v>
      </c>
      <c r="B9031" s="20">
        <v>87141</v>
      </c>
      <c r="C9031" s="26" t="s">
        <v>2371</v>
      </c>
      <c r="D9031" s="22" t="s">
        <v>2372</v>
      </c>
      <c r="E9031" s="20" t="s">
        <v>2058</v>
      </c>
      <c r="F9031" s="135" t="s">
        <v>334</v>
      </c>
      <c r="G9031" s="169">
        <v>27923</v>
      </c>
      <c r="H9031" s="36">
        <v>158.16999999999999</v>
      </c>
      <c r="I9031" s="50">
        <v>151.76</v>
      </c>
      <c r="J9031" s="155">
        <f t="shared" si="4821"/>
        <v>29102.404520295204</v>
      </c>
      <c r="K9031" s="182">
        <v>314160</v>
      </c>
      <c r="L9031" s="143">
        <v>337493.52</v>
      </c>
      <c r="M9031" s="143">
        <v>344176.56</v>
      </c>
      <c r="N9031" s="143">
        <f t="shared" si="4822"/>
        <v>29102.404520295204</v>
      </c>
      <c r="O9031" s="143">
        <f t="shared" si="4823"/>
        <v>344176.56</v>
      </c>
      <c r="P9031" s="143">
        <f t="shared" si="4824"/>
        <v>314160</v>
      </c>
      <c r="Q9031" s="143">
        <f t="shared" si="4825"/>
        <v>256233.12113007379</v>
      </c>
      <c r="R9031" s="143">
        <f t="shared" si="4826"/>
        <v>171631.20226014761</v>
      </c>
      <c r="S9031" s="143">
        <f t="shared" si="4827"/>
        <v>329168.28000000003</v>
      </c>
      <c r="T9031" s="143">
        <f t="shared" si="4828"/>
        <v>151966.20960820056</v>
      </c>
      <c r="U9031" s="194">
        <f t="shared" si="4829"/>
        <v>0.48372233768844081</v>
      </c>
      <c r="V9031" s="188" t="str">
        <f t="shared" si="4830"/>
        <v>MENOR</v>
      </c>
      <c r="W9031" s="188">
        <f t="shared" si="4831"/>
        <v>29102.404520295204</v>
      </c>
      <c r="X9031" s="143">
        <f t="shared" si="4832"/>
        <v>29102</v>
      </c>
    </row>
    <row r="9032" spans="1:24" x14ac:dyDescent="0.25">
      <c r="A9032" s="20" t="s">
        <v>44</v>
      </c>
      <c r="B9032" s="20">
        <v>87141</v>
      </c>
      <c r="C9032" s="26" t="s">
        <v>2375</v>
      </c>
      <c r="D9032" s="22" t="s">
        <v>2376</v>
      </c>
      <c r="E9032" s="20" t="s">
        <v>2058</v>
      </c>
      <c r="F9032" s="135" t="s">
        <v>334</v>
      </c>
      <c r="G9032" s="169">
        <v>5539</v>
      </c>
      <c r="H9032" s="36">
        <v>158.16999999999999</v>
      </c>
      <c r="I9032" s="50">
        <v>151.76</v>
      </c>
      <c r="J9032" s="155">
        <f t="shared" si="4821"/>
        <v>5772.9548629414867</v>
      </c>
      <c r="K9032" s="182">
        <v>237762</v>
      </c>
      <c r="L9032" s="143">
        <v>259610.4</v>
      </c>
      <c r="M9032" s="143">
        <v>264751.2</v>
      </c>
      <c r="N9032" s="143">
        <f t="shared" si="4822"/>
        <v>5772.9548629414867</v>
      </c>
      <c r="O9032" s="143">
        <f t="shared" si="4823"/>
        <v>264751.2</v>
      </c>
      <c r="P9032" s="143">
        <f t="shared" si="4824"/>
        <v>237762</v>
      </c>
      <c r="Q9032" s="143">
        <f t="shared" si="4825"/>
        <v>191974.13871573537</v>
      </c>
      <c r="R9032" s="143">
        <f t="shared" si="4826"/>
        <v>121767.47743147075</v>
      </c>
      <c r="S9032" s="143">
        <f t="shared" si="4827"/>
        <v>251256.6</v>
      </c>
      <c r="T9032" s="143">
        <f t="shared" si="4828"/>
        <v>124684.36629994413</v>
      </c>
      <c r="U9032" s="194">
        <f t="shared" si="4829"/>
        <v>0.5244083003168889</v>
      </c>
      <c r="V9032" s="188" t="str">
        <f t="shared" si="4830"/>
        <v>MENOR</v>
      </c>
      <c r="W9032" s="188">
        <f t="shared" si="4831"/>
        <v>5772.9548629414867</v>
      </c>
      <c r="X9032" s="143">
        <f t="shared" si="4832"/>
        <v>5773</v>
      </c>
    </row>
    <row r="9033" spans="1:24" x14ac:dyDescent="0.25">
      <c r="A9033" s="20" t="s">
        <v>45</v>
      </c>
      <c r="B9033" s="20">
        <v>87141</v>
      </c>
      <c r="C9033" s="26" t="s">
        <v>2569</v>
      </c>
      <c r="D9033" s="22" t="s">
        <v>2570</v>
      </c>
      <c r="E9033" s="20" t="s">
        <v>2058</v>
      </c>
      <c r="F9033" s="135" t="s">
        <v>334</v>
      </c>
      <c r="G9033" s="169">
        <v>28296</v>
      </c>
      <c r="H9033" s="36">
        <v>158.16999999999999</v>
      </c>
      <c r="I9033" s="50">
        <v>151.76</v>
      </c>
      <c r="J9033" s="155">
        <f t="shared" si="4821"/>
        <v>29491.159198734847</v>
      </c>
      <c r="K9033" s="182">
        <v>239904</v>
      </c>
      <c r="L9033" s="143">
        <v>261773.82</v>
      </c>
      <c r="M9033" s="143">
        <v>266957.46000000002</v>
      </c>
      <c r="N9033" s="143">
        <f t="shared" si="4822"/>
        <v>29491.159198734847</v>
      </c>
      <c r="O9033" s="143">
        <f t="shared" si="4823"/>
        <v>266957.46000000002</v>
      </c>
      <c r="P9033" s="143">
        <f t="shared" si="4824"/>
        <v>239904</v>
      </c>
      <c r="Q9033" s="143">
        <f t="shared" si="4825"/>
        <v>199531.60979968373</v>
      </c>
      <c r="R9033" s="143">
        <f t="shared" si="4826"/>
        <v>134697.57959936743</v>
      </c>
      <c r="S9033" s="143">
        <f t="shared" si="4827"/>
        <v>253430.73</v>
      </c>
      <c r="T9033" s="143">
        <f t="shared" si="4828"/>
        <v>113964.94013060357</v>
      </c>
      <c r="U9033" s="194">
        <f t="shared" si="4829"/>
        <v>0.47504393478476215</v>
      </c>
      <c r="V9033" s="188" t="str">
        <f t="shared" si="4830"/>
        <v>MENOR</v>
      </c>
      <c r="W9033" s="188">
        <f t="shared" si="4831"/>
        <v>29491.159198734847</v>
      </c>
      <c r="X9033" s="143">
        <f t="shared" si="4832"/>
        <v>29491</v>
      </c>
    </row>
    <row r="9034" spans="1:24" x14ac:dyDescent="0.25">
      <c r="A9034" s="20" t="s">
        <v>46</v>
      </c>
      <c r="B9034" s="20">
        <v>87141</v>
      </c>
      <c r="C9034" s="26" t="s">
        <v>2377</v>
      </c>
      <c r="D9034" s="22" t="s">
        <v>2378</v>
      </c>
      <c r="E9034" s="20" t="s">
        <v>2058</v>
      </c>
      <c r="F9034" s="135" t="s">
        <v>334</v>
      </c>
      <c r="G9034" s="169">
        <v>7884</v>
      </c>
      <c r="H9034" s="36">
        <v>158.16999999999999</v>
      </c>
      <c r="I9034" s="50">
        <v>151.76</v>
      </c>
      <c r="J9034" s="155">
        <f t="shared" si="4821"/>
        <v>8217.0023721665784</v>
      </c>
      <c r="K9034" s="182">
        <v>237762</v>
      </c>
      <c r="L9034" s="143">
        <v>257446.98</v>
      </c>
      <c r="M9034" s="143">
        <v>262544.94</v>
      </c>
      <c r="N9034" s="143">
        <f t="shared" si="4822"/>
        <v>8217.0023721665784</v>
      </c>
      <c r="O9034" s="143">
        <f t="shared" si="4823"/>
        <v>262544.94</v>
      </c>
      <c r="P9034" s="143">
        <f t="shared" si="4824"/>
        <v>237762</v>
      </c>
      <c r="Q9034" s="143">
        <f t="shared" si="4825"/>
        <v>191492.73059304163</v>
      </c>
      <c r="R9034" s="143">
        <f t="shared" si="4826"/>
        <v>122989.50118608329</v>
      </c>
      <c r="S9034" s="143">
        <f t="shared" si="4827"/>
        <v>250153.47</v>
      </c>
      <c r="T9034" s="143">
        <f t="shared" si="4828"/>
        <v>122650.203591068</v>
      </c>
      <c r="U9034" s="194">
        <f t="shared" si="4829"/>
        <v>0.51585284272115817</v>
      </c>
      <c r="V9034" s="188" t="str">
        <f t="shared" si="4830"/>
        <v>MENOR</v>
      </c>
      <c r="W9034" s="188">
        <f t="shared" si="4831"/>
        <v>8217.0023721665784</v>
      </c>
      <c r="X9034" s="143">
        <f t="shared" si="4832"/>
        <v>8217</v>
      </c>
    </row>
    <row r="9035" spans="1:24" x14ac:dyDescent="0.25">
      <c r="A9035" s="20" t="s">
        <v>47</v>
      </c>
      <c r="B9035" s="20">
        <v>87141</v>
      </c>
      <c r="C9035" s="26" t="s">
        <v>2764</v>
      </c>
      <c r="D9035" s="22" t="s">
        <v>2765</v>
      </c>
      <c r="E9035" s="20" t="s">
        <v>2058</v>
      </c>
      <c r="F9035" s="135" t="s">
        <v>334</v>
      </c>
      <c r="G9035" s="169">
        <v>37598</v>
      </c>
      <c r="H9035" s="36">
        <v>158.16999999999999</v>
      </c>
      <c r="I9035" s="50">
        <v>151.76</v>
      </c>
      <c r="J9035" s="155">
        <f t="shared" si="4821"/>
        <v>39186.054691618345</v>
      </c>
      <c r="K9035" s="182">
        <v>314160</v>
      </c>
      <c r="L9035" s="143">
        <v>343262.64</v>
      </c>
      <c r="M9035" s="143">
        <v>350059.92</v>
      </c>
      <c r="N9035" s="143">
        <f t="shared" si="4822"/>
        <v>39186.054691618345</v>
      </c>
      <c r="O9035" s="143">
        <f t="shared" si="4823"/>
        <v>350059.92</v>
      </c>
      <c r="P9035" s="143">
        <f t="shared" si="4824"/>
        <v>314160</v>
      </c>
      <c r="Q9035" s="143">
        <f t="shared" si="4825"/>
        <v>261667.15367290459</v>
      </c>
      <c r="R9035" s="143">
        <f t="shared" si="4826"/>
        <v>176673.02734580918</v>
      </c>
      <c r="S9035" s="143">
        <f t="shared" si="4827"/>
        <v>332109.95999999996</v>
      </c>
      <c r="T9035" s="143">
        <f t="shared" si="4828"/>
        <v>149135.78024443885</v>
      </c>
      <c r="U9035" s="194">
        <f t="shared" si="4829"/>
        <v>0.47471282227030448</v>
      </c>
      <c r="V9035" s="188" t="str">
        <f t="shared" si="4830"/>
        <v>MENOR</v>
      </c>
      <c r="W9035" s="188">
        <f t="shared" si="4831"/>
        <v>39186.054691618345</v>
      </c>
      <c r="X9035" s="143">
        <f t="shared" si="4832"/>
        <v>39186</v>
      </c>
    </row>
    <row r="9036" spans="1:24" x14ac:dyDescent="0.25">
      <c r="A9036" s="20" t="s">
        <v>48</v>
      </c>
      <c r="B9036" s="20">
        <v>87141</v>
      </c>
      <c r="C9036" s="26" t="s">
        <v>2386</v>
      </c>
      <c r="D9036" s="22" t="s">
        <v>2387</v>
      </c>
      <c r="E9036" s="20" t="s">
        <v>2058</v>
      </c>
      <c r="F9036" s="135" t="s">
        <v>334</v>
      </c>
      <c r="G9036" s="169">
        <v>7453</v>
      </c>
      <c r="H9036" s="36">
        <v>158.16999999999999</v>
      </c>
      <c r="I9036" s="50">
        <v>151.76</v>
      </c>
      <c r="J9036" s="155">
        <f t="shared" si="4821"/>
        <v>7767.7979045861894</v>
      </c>
      <c r="K9036" s="182">
        <v>314160</v>
      </c>
      <c r="L9036" s="143">
        <v>340378.08</v>
      </c>
      <c r="M9036" s="143">
        <v>347118.24</v>
      </c>
      <c r="N9036" s="143">
        <f t="shared" si="4822"/>
        <v>7767.7979045861894</v>
      </c>
      <c r="O9036" s="143">
        <f t="shared" si="4823"/>
        <v>347118.24</v>
      </c>
      <c r="P9036" s="143">
        <f t="shared" si="4824"/>
        <v>314160</v>
      </c>
      <c r="Q9036" s="143">
        <f t="shared" si="4825"/>
        <v>252356.02947614656</v>
      </c>
      <c r="R9036" s="143">
        <f t="shared" si="4826"/>
        <v>160963.89895229309</v>
      </c>
      <c r="S9036" s="143">
        <f t="shared" si="4827"/>
        <v>330639.12</v>
      </c>
      <c r="T9036" s="143">
        <f t="shared" si="4828"/>
        <v>163677.41823233431</v>
      </c>
      <c r="U9036" s="194">
        <f t="shared" si="4829"/>
        <v>0.52100018535884363</v>
      </c>
      <c r="V9036" s="188" t="str">
        <f t="shared" si="4830"/>
        <v>MENOR</v>
      </c>
      <c r="W9036" s="188">
        <f t="shared" si="4831"/>
        <v>7767.7979045861894</v>
      </c>
      <c r="X9036" s="143">
        <f t="shared" si="4832"/>
        <v>7768</v>
      </c>
    </row>
    <row r="9037" spans="1:24" x14ac:dyDescent="0.25">
      <c r="A9037" s="20" t="s">
        <v>49</v>
      </c>
      <c r="B9037" s="20">
        <v>87141</v>
      </c>
      <c r="C9037" s="26" t="s">
        <v>2772</v>
      </c>
      <c r="D9037" s="22" t="s">
        <v>2773</v>
      </c>
      <c r="E9037" s="20" t="s">
        <v>2058</v>
      </c>
      <c r="F9037" s="135" t="s">
        <v>334</v>
      </c>
      <c r="G9037" s="169">
        <v>174097</v>
      </c>
      <c r="H9037" s="36">
        <v>158.16999999999999</v>
      </c>
      <c r="I9037" s="50">
        <v>151.76</v>
      </c>
      <c r="J9037" s="155">
        <f t="shared" si="4821"/>
        <v>181450.46448339484</v>
      </c>
      <c r="K9037" s="182">
        <v>235620</v>
      </c>
      <c r="L9037" s="143">
        <v>259610.4</v>
      </c>
      <c r="M9037" s="143">
        <v>264751.2</v>
      </c>
      <c r="N9037" s="143">
        <f t="shared" si="4822"/>
        <v>181450.46448339484</v>
      </c>
      <c r="O9037" s="143">
        <f t="shared" si="4823"/>
        <v>264751.2</v>
      </c>
      <c r="P9037" s="143">
        <f t="shared" si="4824"/>
        <v>235620</v>
      </c>
      <c r="Q9037" s="143">
        <f t="shared" si="4825"/>
        <v>235358.01612084871</v>
      </c>
      <c r="R9037" s="143">
        <f t="shared" si="4826"/>
        <v>208535.23224169743</v>
      </c>
      <c r="S9037" s="143">
        <f t="shared" si="4827"/>
        <v>250185.60000000001</v>
      </c>
      <c r="T9037" s="143">
        <f t="shared" si="4828"/>
        <v>38114.870857593065</v>
      </c>
      <c r="U9037" s="194">
        <f t="shared" si="4829"/>
        <v>0.1617641577862366</v>
      </c>
      <c r="V9037" s="188" t="str">
        <f t="shared" si="4830"/>
        <v>MENOR</v>
      </c>
      <c r="W9037" s="188">
        <f t="shared" si="4831"/>
        <v>181450.46448339484</v>
      </c>
      <c r="X9037" s="143">
        <f t="shared" si="4832"/>
        <v>181450</v>
      </c>
    </row>
    <row r="9038" spans="1:24" x14ac:dyDescent="0.25">
      <c r="A9038" s="20" t="s">
        <v>50</v>
      </c>
      <c r="B9038" s="20">
        <v>87141</v>
      </c>
      <c r="C9038" s="26" t="s">
        <v>2774</v>
      </c>
      <c r="D9038" s="22" t="s">
        <v>2775</v>
      </c>
      <c r="E9038" s="20" t="s">
        <v>2058</v>
      </c>
      <c r="F9038" s="135" t="s">
        <v>334</v>
      </c>
      <c r="G9038" s="169">
        <v>469158</v>
      </c>
      <c r="H9038" s="36">
        <v>158.16999999999999</v>
      </c>
      <c r="I9038" s="50">
        <v>151.76</v>
      </c>
      <c r="J9038" s="155">
        <f t="shared" si="4821"/>
        <v>488974.17540853983</v>
      </c>
      <c r="K9038" s="182">
        <v>640636.5</v>
      </c>
      <c r="L9038" s="143">
        <v>699505.8</v>
      </c>
      <c r="M9038" s="143">
        <v>713357.4</v>
      </c>
      <c r="N9038" s="143">
        <f t="shared" si="4822"/>
        <v>488974.17540853983</v>
      </c>
      <c r="O9038" s="143">
        <f t="shared" si="4823"/>
        <v>713357.4</v>
      </c>
      <c r="P9038" s="143">
        <f t="shared" si="4824"/>
        <v>640636.5</v>
      </c>
      <c r="Q9038" s="143">
        <f t="shared" si="4825"/>
        <v>635618.468852135</v>
      </c>
      <c r="R9038" s="143">
        <f t="shared" si="4826"/>
        <v>564805.33770426991</v>
      </c>
      <c r="S9038" s="143">
        <f t="shared" si="4827"/>
        <v>676996.95</v>
      </c>
      <c r="T9038" s="143">
        <f t="shared" si="4828"/>
        <v>102720.75728787178</v>
      </c>
      <c r="U9038" s="194">
        <f t="shared" si="4829"/>
        <v>0.16034171841265957</v>
      </c>
      <c r="V9038" s="188" t="str">
        <f t="shared" si="4830"/>
        <v>MENOR</v>
      </c>
      <c r="W9038" s="188">
        <f t="shared" si="4831"/>
        <v>488974.17540853983</v>
      </c>
      <c r="X9038" s="143">
        <f t="shared" si="4832"/>
        <v>488974</v>
      </c>
    </row>
    <row r="9039" spans="1:24" x14ac:dyDescent="0.25">
      <c r="A9039" s="15" t="s">
        <v>65</v>
      </c>
      <c r="B9039" s="27" t="s">
        <v>66</v>
      </c>
      <c r="C9039" s="27"/>
      <c r="D9039" s="27"/>
      <c r="E9039" s="27"/>
      <c r="F9039" s="34"/>
      <c r="G9039" s="138"/>
      <c r="H9039" s="18"/>
      <c r="I9039" s="18"/>
      <c r="J9039" s="138"/>
      <c r="K9039" s="183"/>
      <c r="L9039" s="147"/>
      <c r="M9039" s="147"/>
      <c r="N9039" s="147"/>
      <c r="O9039" s="147"/>
      <c r="P9039" s="147"/>
      <c r="Q9039" s="147"/>
      <c r="R9039" s="147"/>
      <c r="S9039" s="147"/>
      <c r="T9039" s="147"/>
      <c r="U9039" s="197"/>
      <c r="V9039" s="146"/>
      <c r="W9039" s="147"/>
      <c r="X9039" s="147"/>
    </row>
    <row r="9040" spans="1:24" x14ac:dyDescent="0.25">
      <c r="A9040" s="20" t="s">
        <v>67</v>
      </c>
      <c r="B9040" s="20">
        <v>87141</v>
      </c>
      <c r="C9040" s="21" t="s">
        <v>2776</v>
      </c>
      <c r="D9040" s="22" t="s">
        <v>2777</v>
      </c>
      <c r="E9040" s="20" t="s">
        <v>2058</v>
      </c>
      <c r="F9040" s="135" t="s">
        <v>334</v>
      </c>
      <c r="G9040" s="169">
        <v>823004</v>
      </c>
      <c r="H9040" s="36">
        <v>158.16999999999999</v>
      </c>
      <c r="I9040" s="50">
        <v>151.76</v>
      </c>
      <c r="J9040" s="155">
        <f t="shared" ref="J9040:J9060" si="4833">G9040*(H9040/I9040)</f>
        <v>857765.8321033211</v>
      </c>
      <c r="K9040" s="182">
        <v>1122765</v>
      </c>
      <c r="L9040" s="143">
        <v>1236154.1499999999</v>
      </c>
      <c r="M9040" s="143">
        <v>1260632.45</v>
      </c>
      <c r="N9040" s="143">
        <f t="shared" ref="N9040:N9060" si="4834">MIN(J9040,K9040,L9040,M9040)</f>
        <v>857765.8321033211</v>
      </c>
      <c r="O9040" s="143">
        <f t="shared" ref="O9040:O9060" si="4835">MAX(J9040,K9040,L9040,M9040)</f>
        <v>1260632.45</v>
      </c>
      <c r="P9040" s="143">
        <f t="shared" ref="P9040:P9060" si="4836">MEDIAN(J9040,K9040,L9040,M9040,)</f>
        <v>1122765</v>
      </c>
      <c r="Q9040" s="143">
        <f t="shared" ref="Q9040:Q9060" si="4837">AVERAGE(J9040,K9040,L9040,M9040)</f>
        <v>1119329.3580258302</v>
      </c>
      <c r="R9040" s="143">
        <f t="shared" ref="R9040:R9060" si="4838">AVERAGE(N9040,P9040)</f>
        <v>990265.41605166055</v>
      </c>
      <c r="S9040" s="143">
        <f t="shared" ref="S9040:S9060" si="4839">AVERAGE(O9040,P9040)</f>
        <v>1191698.7250000001</v>
      </c>
      <c r="T9040" s="143">
        <f t="shared" ref="T9040:T9060" si="4840">STDEVA(J9040,K9040,L9040,M9040)</f>
        <v>184428.73741191349</v>
      </c>
      <c r="U9040" s="194">
        <f t="shared" ref="U9040:U9060" si="4841">T9040/P9040</f>
        <v>0.16426299128661251</v>
      </c>
      <c r="V9040" s="188" t="str">
        <f t="shared" ref="V9040:V9060" si="4842">IF(U9040&lt;=70%,"MENOR",IF(AND(U9040&gt;70%,U9040&lt;=90%),"[PROM MEN-MED]","PROMEDIO"))</f>
        <v>MENOR</v>
      </c>
      <c r="W9040" s="188">
        <f t="shared" ref="W9040:W9060" si="4843">IF(U9040&lt;=70%,N9040,IF(AND(U9040&gt;70%,U9040&lt;=90%),R9040,Q9040))</f>
        <v>857765.8321033211</v>
      </c>
      <c r="X9040" s="143">
        <f t="shared" ref="X9040:X9060" si="4844">ROUND(W9040,0)</f>
        <v>857766</v>
      </c>
    </row>
    <row r="9041" spans="1:24" ht="27.6" x14ac:dyDescent="0.25">
      <c r="A9041" s="20" t="s">
        <v>68</v>
      </c>
      <c r="B9041" s="20">
        <v>87141</v>
      </c>
      <c r="C9041" s="21" t="s">
        <v>2778</v>
      </c>
      <c r="D9041" s="22" t="s">
        <v>2779</v>
      </c>
      <c r="E9041" s="20" t="s">
        <v>2058</v>
      </c>
      <c r="F9041" s="135" t="s">
        <v>334</v>
      </c>
      <c r="G9041" s="169">
        <v>328976</v>
      </c>
      <c r="H9041" s="36">
        <v>158.16999999999999</v>
      </c>
      <c r="I9041" s="50">
        <v>151.76</v>
      </c>
      <c r="J9041" s="155">
        <f t="shared" si="4833"/>
        <v>342871.2040063258</v>
      </c>
      <c r="K9041" s="182">
        <v>445060</v>
      </c>
      <c r="L9041" s="143">
        <v>494461.66000000003</v>
      </c>
      <c r="M9041" s="143">
        <v>504252.98</v>
      </c>
      <c r="N9041" s="143">
        <f t="shared" si="4834"/>
        <v>342871.2040063258</v>
      </c>
      <c r="O9041" s="143">
        <f t="shared" si="4835"/>
        <v>504252.98</v>
      </c>
      <c r="P9041" s="143">
        <f t="shared" si="4836"/>
        <v>445060</v>
      </c>
      <c r="Q9041" s="143">
        <f t="shared" si="4837"/>
        <v>446661.46100158145</v>
      </c>
      <c r="R9041" s="143">
        <f t="shared" si="4838"/>
        <v>393965.6020031629</v>
      </c>
      <c r="S9041" s="143">
        <f t="shared" si="4839"/>
        <v>474656.49</v>
      </c>
      <c r="T9041" s="143">
        <f t="shared" si="4840"/>
        <v>73884.198151148332</v>
      </c>
      <c r="U9041" s="194">
        <f t="shared" si="4841"/>
        <v>0.16600952265121183</v>
      </c>
      <c r="V9041" s="188" t="str">
        <f t="shared" si="4842"/>
        <v>MENOR</v>
      </c>
      <c r="W9041" s="188">
        <f t="shared" si="4843"/>
        <v>342871.2040063258</v>
      </c>
      <c r="X9041" s="143">
        <f t="shared" si="4844"/>
        <v>342871</v>
      </c>
    </row>
    <row r="9042" spans="1:24" x14ac:dyDescent="0.25">
      <c r="A9042" s="20" t="s">
        <v>69</v>
      </c>
      <c r="B9042" s="20">
        <v>87141</v>
      </c>
      <c r="C9042" s="21" t="s">
        <v>2388</v>
      </c>
      <c r="D9042" s="22" t="s">
        <v>2389</v>
      </c>
      <c r="E9042" s="20" t="s">
        <v>2058</v>
      </c>
      <c r="F9042" s="135" t="s">
        <v>334</v>
      </c>
      <c r="G9042" s="169">
        <v>72585</v>
      </c>
      <c r="H9042" s="36">
        <v>158.16999999999999</v>
      </c>
      <c r="I9042" s="50">
        <v>151.76</v>
      </c>
      <c r="J9042" s="155">
        <f t="shared" si="4833"/>
        <v>75650.826634159195</v>
      </c>
      <c r="K9042" s="182">
        <v>157080</v>
      </c>
      <c r="L9042" s="143">
        <v>173073.6</v>
      </c>
      <c r="M9042" s="143">
        <v>176500.8</v>
      </c>
      <c r="N9042" s="143">
        <f t="shared" si="4834"/>
        <v>75650.826634159195</v>
      </c>
      <c r="O9042" s="143">
        <f t="shared" si="4835"/>
        <v>176500.8</v>
      </c>
      <c r="P9042" s="143">
        <f t="shared" si="4836"/>
        <v>157080</v>
      </c>
      <c r="Q9042" s="143">
        <f t="shared" si="4837"/>
        <v>145576.3066585398</v>
      </c>
      <c r="R9042" s="143">
        <f t="shared" si="4838"/>
        <v>116365.4133170796</v>
      </c>
      <c r="S9042" s="143">
        <f t="shared" si="4839"/>
        <v>166790.39999999999</v>
      </c>
      <c r="T9042" s="143">
        <f t="shared" si="4840"/>
        <v>47379.085212312595</v>
      </c>
      <c r="U9042" s="194">
        <f t="shared" si="4841"/>
        <v>0.30162391910053854</v>
      </c>
      <c r="V9042" s="188" t="str">
        <f t="shared" si="4842"/>
        <v>MENOR</v>
      </c>
      <c r="W9042" s="188">
        <f t="shared" si="4843"/>
        <v>75650.826634159195</v>
      </c>
      <c r="X9042" s="143">
        <f t="shared" si="4844"/>
        <v>75651</v>
      </c>
    </row>
    <row r="9043" spans="1:24" ht="27.6" x14ac:dyDescent="0.25">
      <c r="A9043" s="20" t="s">
        <v>70</v>
      </c>
      <c r="B9043" s="20">
        <v>87141</v>
      </c>
      <c r="C9043" s="21" t="s">
        <v>2780</v>
      </c>
      <c r="D9043" s="29" t="s">
        <v>2781</v>
      </c>
      <c r="E9043" s="20" t="s">
        <v>2058</v>
      </c>
      <c r="F9043" s="135" t="s">
        <v>334</v>
      </c>
      <c r="G9043" s="169">
        <v>373065</v>
      </c>
      <c r="H9043" s="36">
        <v>158.16999999999999</v>
      </c>
      <c r="I9043" s="50">
        <v>151.76</v>
      </c>
      <c r="J9043" s="155">
        <f t="shared" si="4833"/>
        <v>388822.42389298894</v>
      </c>
      <c r="K9043" s="182">
        <v>513128</v>
      </c>
      <c r="L9043" s="143">
        <v>564532.43000000005</v>
      </c>
      <c r="M9043" s="143">
        <v>575711.29</v>
      </c>
      <c r="N9043" s="143">
        <f t="shared" si="4834"/>
        <v>388822.42389298894</v>
      </c>
      <c r="O9043" s="143">
        <f t="shared" si="4835"/>
        <v>575711.29</v>
      </c>
      <c r="P9043" s="143">
        <f t="shared" si="4836"/>
        <v>513128</v>
      </c>
      <c r="Q9043" s="143">
        <f t="shared" si="4837"/>
        <v>510548.53597324726</v>
      </c>
      <c r="R9043" s="143">
        <f t="shared" si="4838"/>
        <v>450975.21194649447</v>
      </c>
      <c r="S9043" s="143">
        <f t="shared" si="4839"/>
        <v>544419.64500000002</v>
      </c>
      <c r="T9043" s="143">
        <f t="shared" si="4840"/>
        <v>85604.410562937002</v>
      </c>
      <c r="U9043" s="194">
        <f t="shared" si="4841"/>
        <v>0.166828570187043</v>
      </c>
      <c r="V9043" s="188" t="str">
        <f t="shared" si="4842"/>
        <v>MENOR</v>
      </c>
      <c r="W9043" s="188">
        <f t="shared" si="4843"/>
        <v>388822.42389298894</v>
      </c>
      <c r="X9043" s="143">
        <f t="shared" si="4844"/>
        <v>388822</v>
      </c>
    </row>
    <row r="9044" spans="1:24" x14ac:dyDescent="0.25">
      <c r="A9044" s="20" t="s">
        <v>71</v>
      </c>
      <c r="B9044" s="20">
        <v>87141</v>
      </c>
      <c r="C9044" s="21" t="s">
        <v>2135</v>
      </c>
      <c r="D9044" s="29" t="s">
        <v>2390</v>
      </c>
      <c r="E9044" s="20" t="s">
        <v>2058</v>
      </c>
      <c r="F9044" s="135" t="s">
        <v>334</v>
      </c>
      <c r="G9044" s="169">
        <v>74129</v>
      </c>
      <c r="H9044" s="36">
        <v>158.16999999999999</v>
      </c>
      <c r="I9044" s="50">
        <v>151.76</v>
      </c>
      <c r="J9044" s="155">
        <f t="shared" si="4833"/>
        <v>77260.041710595688</v>
      </c>
      <c r="K9044" s="182">
        <v>426496</v>
      </c>
      <c r="L9044" s="143">
        <v>465375.68</v>
      </c>
      <c r="M9044" s="143">
        <v>474591.04000000004</v>
      </c>
      <c r="N9044" s="143">
        <f t="shared" si="4834"/>
        <v>77260.041710595688</v>
      </c>
      <c r="O9044" s="143">
        <f t="shared" si="4835"/>
        <v>474591.04000000004</v>
      </c>
      <c r="P9044" s="143">
        <f t="shared" si="4836"/>
        <v>426496</v>
      </c>
      <c r="Q9044" s="143">
        <f t="shared" si="4837"/>
        <v>360930.69042764895</v>
      </c>
      <c r="R9044" s="143">
        <f t="shared" si="4838"/>
        <v>251878.02085529786</v>
      </c>
      <c r="S9044" s="143">
        <f t="shared" si="4839"/>
        <v>450543.52</v>
      </c>
      <c r="T9044" s="143">
        <f t="shared" si="4840"/>
        <v>190258.83919417919</v>
      </c>
      <c r="U9044" s="194">
        <f t="shared" si="4841"/>
        <v>0.44609759339871696</v>
      </c>
      <c r="V9044" s="188" t="str">
        <f t="shared" si="4842"/>
        <v>MENOR</v>
      </c>
      <c r="W9044" s="188">
        <f t="shared" si="4843"/>
        <v>77260.041710595688</v>
      </c>
      <c r="X9044" s="143">
        <f t="shared" si="4844"/>
        <v>77260</v>
      </c>
    </row>
    <row r="9045" spans="1:24" x14ac:dyDescent="0.25">
      <c r="A9045" s="20" t="s">
        <v>72</v>
      </c>
      <c r="B9045" s="20">
        <v>87141</v>
      </c>
      <c r="C9045" s="26" t="s">
        <v>2136</v>
      </c>
      <c r="D9045" s="22" t="s">
        <v>2391</v>
      </c>
      <c r="E9045" s="20" t="s">
        <v>2058</v>
      </c>
      <c r="F9045" s="135" t="s">
        <v>334</v>
      </c>
      <c r="G9045" s="169">
        <v>16604</v>
      </c>
      <c r="H9045" s="36">
        <v>158.16999999999999</v>
      </c>
      <c r="I9045" s="50">
        <v>151.76</v>
      </c>
      <c r="J9045" s="155">
        <f t="shared" si="4833"/>
        <v>17305.315498154981</v>
      </c>
      <c r="K9045" s="182">
        <v>233478</v>
      </c>
      <c r="L9045" s="143">
        <v>261773.82</v>
      </c>
      <c r="M9045" s="143">
        <v>266957.46000000002</v>
      </c>
      <c r="N9045" s="143">
        <f t="shared" si="4834"/>
        <v>17305.315498154981</v>
      </c>
      <c r="O9045" s="143">
        <f t="shared" si="4835"/>
        <v>266957.46000000002</v>
      </c>
      <c r="P9045" s="143">
        <f t="shared" si="4836"/>
        <v>233478</v>
      </c>
      <c r="Q9045" s="143">
        <f t="shared" si="4837"/>
        <v>194878.64887453878</v>
      </c>
      <c r="R9045" s="143">
        <f t="shared" si="4838"/>
        <v>125391.65774907749</v>
      </c>
      <c r="S9045" s="143">
        <f t="shared" si="4839"/>
        <v>250217.73</v>
      </c>
      <c r="T9045" s="143">
        <f t="shared" si="4840"/>
        <v>119293.08106071032</v>
      </c>
      <c r="U9045" s="194">
        <f t="shared" si="4841"/>
        <v>0.51093927933557048</v>
      </c>
      <c r="V9045" s="188" t="str">
        <f t="shared" si="4842"/>
        <v>MENOR</v>
      </c>
      <c r="W9045" s="188">
        <f t="shared" si="4843"/>
        <v>17305.315498154981</v>
      </c>
      <c r="X9045" s="143">
        <f t="shared" si="4844"/>
        <v>17305</v>
      </c>
    </row>
    <row r="9046" spans="1:24" x14ac:dyDescent="0.25">
      <c r="A9046" s="20" t="s">
        <v>73</v>
      </c>
      <c r="B9046" s="20">
        <v>87141</v>
      </c>
      <c r="C9046" s="21" t="s">
        <v>2137</v>
      </c>
      <c r="D9046" s="22" t="s">
        <v>2392</v>
      </c>
      <c r="E9046" s="20" t="s">
        <v>2058</v>
      </c>
      <c r="F9046" s="135" t="s">
        <v>334</v>
      </c>
      <c r="G9046" s="169">
        <v>203721</v>
      </c>
      <c r="H9046" s="36">
        <v>158.16999999999999</v>
      </c>
      <c r="I9046" s="50">
        <v>151.76</v>
      </c>
      <c r="J9046" s="155">
        <f t="shared" si="4833"/>
        <v>212325.71540590408</v>
      </c>
      <c r="K9046" s="182">
        <v>634865</v>
      </c>
      <c r="L9046" s="143">
        <v>693676.58499999996</v>
      </c>
      <c r="M9046" s="143">
        <v>707412.755</v>
      </c>
      <c r="N9046" s="143">
        <f t="shared" si="4834"/>
        <v>212325.71540590408</v>
      </c>
      <c r="O9046" s="143">
        <f t="shared" si="4835"/>
        <v>707412.755</v>
      </c>
      <c r="P9046" s="143">
        <f t="shared" si="4836"/>
        <v>634865</v>
      </c>
      <c r="Q9046" s="143">
        <f t="shared" si="4837"/>
        <v>562070.01385147602</v>
      </c>
      <c r="R9046" s="143">
        <f t="shared" si="4838"/>
        <v>423595.35770295205</v>
      </c>
      <c r="S9046" s="143">
        <f t="shared" si="4839"/>
        <v>671138.87749999994</v>
      </c>
      <c r="T9046" s="143">
        <f t="shared" si="4840"/>
        <v>235276.42343818146</v>
      </c>
      <c r="U9046" s="194">
        <f t="shared" si="4841"/>
        <v>0.37059284011275068</v>
      </c>
      <c r="V9046" s="188" t="str">
        <f t="shared" si="4842"/>
        <v>MENOR</v>
      </c>
      <c r="W9046" s="188">
        <f t="shared" si="4843"/>
        <v>212325.71540590408</v>
      </c>
      <c r="X9046" s="143">
        <f t="shared" si="4844"/>
        <v>212326</v>
      </c>
    </row>
    <row r="9047" spans="1:24" x14ac:dyDescent="0.25">
      <c r="A9047" s="20" t="s">
        <v>74</v>
      </c>
      <c r="B9047" s="20">
        <v>87141</v>
      </c>
      <c r="C9047" s="26" t="s">
        <v>2393</v>
      </c>
      <c r="D9047" s="29" t="s">
        <v>2394</v>
      </c>
      <c r="E9047" s="20" t="s">
        <v>2058</v>
      </c>
      <c r="F9047" s="135" t="s">
        <v>334</v>
      </c>
      <c r="G9047" s="169">
        <v>55611</v>
      </c>
      <c r="H9047" s="36">
        <v>158.16999999999999</v>
      </c>
      <c r="I9047" s="50">
        <v>151.76</v>
      </c>
      <c r="J9047" s="155">
        <f t="shared" si="4833"/>
        <v>57959.883170795998</v>
      </c>
      <c r="K9047" s="182">
        <v>165112.5</v>
      </c>
      <c r="L9047" s="143">
        <v>177280.25</v>
      </c>
      <c r="M9047" s="143">
        <v>180790.75</v>
      </c>
      <c r="N9047" s="143">
        <f t="shared" si="4834"/>
        <v>57959.883170795998</v>
      </c>
      <c r="O9047" s="143">
        <f t="shared" si="4835"/>
        <v>180790.75</v>
      </c>
      <c r="P9047" s="143">
        <f t="shared" si="4836"/>
        <v>165112.5</v>
      </c>
      <c r="Q9047" s="143">
        <f t="shared" si="4837"/>
        <v>145285.84579269899</v>
      </c>
      <c r="R9047" s="143">
        <f t="shared" si="4838"/>
        <v>111536.191585398</v>
      </c>
      <c r="S9047" s="143">
        <f t="shared" si="4839"/>
        <v>172951.625</v>
      </c>
      <c r="T9047" s="143">
        <f t="shared" si="4840"/>
        <v>58603.640638466779</v>
      </c>
      <c r="U9047" s="194">
        <f t="shared" si="4841"/>
        <v>0.35493158082196552</v>
      </c>
      <c r="V9047" s="188" t="str">
        <f t="shared" si="4842"/>
        <v>MENOR</v>
      </c>
      <c r="W9047" s="188">
        <f t="shared" si="4843"/>
        <v>57959.883170795998</v>
      </c>
      <c r="X9047" s="143">
        <f t="shared" si="4844"/>
        <v>57960</v>
      </c>
    </row>
    <row r="9048" spans="1:24" x14ac:dyDescent="0.25">
      <c r="A9048" s="20" t="s">
        <v>75</v>
      </c>
      <c r="B9048" s="20">
        <v>87141</v>
      </c>
      <c r="C9048" s="26" t="s">
        <v>2138</v>
      </c>
      <c r="D9048" s="29" t="s">
        <v>2395</v>
      </c>
      <c r="E9048" s="20" t="s">
        <v>2058</v>
      </c>
      <c r="F9048" s="135" t="s">
        <v>334</v>
      </c>
      <c r="G9048" s="169">
        <v>87049</v>
      </c>
      <c r="H9048" s="36">
        <v>158.16999999999999</v>
      </c>
      <c r="I9048" s="50">
        <v>151.76</v>
      </c>
      <c r="J9048" s="155">
        <f t="shared" si="4833"/>
        <v>90725.753360569317</v>
      </c>
      <c r="K9048" s="182">
        <v>118881</v>
      </c>
      <c r="L9048" s="143">
        <v>129805.2</v>
      </c>
      <c r="M9048" s="143">
        <v>132375.6</v>
      </c>
      <c r="N9048" s="143">
        <f t="shared" si="4834"/>
        <v>90725.753360569317</v>
      </c>
      <c r="O9048" s="143">
        <f t="shared" si="4835"/>
        <v>132375.6</v>
      </c>
      <c r="P9048" s="143">
        <f t="shared" si="4836"/>
        <v>118881</v>
      </c>
      <c r="Q9048" s="143">
        <f t="shared" si="4837"/>
        <v>117946.88834014232</v>
      </c>
      <c r="R9048" s="143">
        <f t="shared" si="4838"/>
        <v>104803.37668028465</v>
      </c>
      <c r="S9048" s="143">
        <f t="shared" si="4839"/>
        <v>125628.3</v>
      </c>
      <c r="T9048" s="143">
        <f t="shared" si="4840"/>
        <v>19067.162258315951</v>
      </c>
      <c r="U9048" s="194">
        <f t="shared" si="4841"/>
        <v>0.1603886429144771</v>
      </c>
      <c r="V9048" s="188" t="str">
        <f t="shared" si="4842"/>
        <v>MENOR</v>
      </c>
      <c r="W9048" s="188">
        <f t="shared" si="4843"/>
        <v>90725.753360569317</v>
      </c>
      <c r="X9048" s="143">
        <f t="shared" si="4844"/>
        <v>90726</v>
      </c>
    </row>
    <row r="9049" spans="1:24" x14ac:dyDescent="0.25">
      <c r="A9049" s="20" t="s">
        <v>76</v>
      </c>
      <c r="B9049" s="20">
        <v>87141</v>
      </c>
      <c r="C9049" s="26" t="s">
        <v>2139</v>
      </c>
      <c r="D9049" s="22" t="s">
        <v>2396</v>
      </c>
      <c r="E9049" s="20" t="s">
        <v>2058</v>
      </c>
      <c r="F9049" s="135" t="s">
        <v>334</v>
      </c>
      <c r="G9049" s="169">
        <v>109048</v>
      </c>
      <c r="H9049" s="36">
        <v>158.16999999999999</v>
      </c>
      <c r="I9049" s="50">
        <v>151.76</v>
      </c>
      <c r="J9049" s="155">
        <f t="shared" si="4833"/>
        <v>113653.94148655773</v>
      </c>
      <c r="K9049" s="182">
        <v>235620</v>
      </c>
      <c r="L9049" s="143">
        <v>261773.82</v>
      </c>
      <c r="M9049" s="143">
        <v>266957.46000000002</v>
      </c>
      <c r="N9049" s="143">
        <f t="shared" si="4834"/>
        <v>113653.94148655773</v>
      </c>
      <c r="O9049" s="143">
        <f t="shared" si="4835"/>
        <v>266957.46000000002</v>
      </c>
      <c r="P9049" s="143">
        <f t="shared" si="4836"/>
        <v>235620</v>
      </c>
      <c r="Q9049" s="143">
        <f t="shared" si="4837"/>
        <v>219501.30537163944</v>
      </c>
      <c r="R9049" s="143">
        <f t="shared" si="4838"/>
        <v>174636.97074327886</v>
      </c>
      <c r="S9049" s="143">
        <f t="shared" si="4839"/>
        <v>251288.73</v>
      </c>
      <c r="T9049" s="143">
        <f t="shared" si="4840"/>
        <v>71885.392264490671</v>
      </c>
      <c r="U9049" s="194">
        <f t="shared" si="4841"/>
        <v>0.30509036696583769</v>
      </c>
      <c r="V9049" s="188" t="str">
        <f t="shared" si="4842"/>
        <v>MENOR</v>
      </c>
      <c r="W9049" s="188">
        <f t="shared" si="4843"/>
        <v>113653.94148655773</v>
      </c>
      <c r="X9049" s="143">
        <f t="shared" si="4844"/>
        <v>113654</v>
      </c>
    </row>
    <row r="9050" spans="1:24" x14ac:dyDescent="0.25">
      <c r="A9050" s="20" t="s">
        <v>77</v>
      </c>
      <c r="B9050" s="20">
        <v>87141</v>
      </c>
      <c r="C9050" s="21" t="s">
        <v>2140</v>
      </c>
      <c r="D9050" s="22" t="s">
        <v>2397</v>
      </c>
      <c r="E9050" s="20" t="s">
        <v>2058</v>
      </c>
      <c r="F9050" s="135" t="s">
        <v>334</v>
      </c>
      <c r="G9050" s="169">
        <v>7922</v>
      </c>
      <c r="H9050" s="36">
        <v>158.16999999999999</v>
      </c>
      <c r="I9050" s="50">
        <v>151.76</v>
      </c>
      <c r="J9050" s="155">
        <f t="shared" si="4833"/>
        <v>8256.607406431207</v>
      </c>
      <c r="K9050" s="182">
        <v>186592</v>
      </c>
      <c r="L9050" s="143">
        <v>193505.9</v>
      </c>
      <c r="M9050" s="143">
        <v>197337.7</v>
      </c>
      <c r="N9050" s="143">
        <f t="shared" si="4834"/>
        <v>8256.607406431207</v>
      </c>
      <c r="O9050" s="143">
        <f t="shared" si="4835"/>
        <v>197337.7</v>
      </c>
      <c r="P9050" s="143">
        <f t="shared" si="4836"/>
        <v>186592</v>
      </c>
      <c r="Q9050" s="143">
        <f t="shared" si="4837"/>
        <v>146423.0518516078</v>
      </c>
      <c r="R9050" s="143">
        <f t="shared" si="4838"/>
        <v>97424.303703215599</v>
      </c>
      <c r="S9050" s="143">
        <f t="shared" si="4839"/>
        <v>191964.85</v>
      </c>
      <c r="T9050" s="143">
        <f t="shared" si="4840"/>
        <v>92218.231660573161</v>
      </c>
      <c r="U9050" s="194">
        <f t="shared" si="4841"/>
        <v>0.49422393061102921</v>
      </c>
      <c r="V9050" s="188" t="str">
        <f t="shared" si="4842"/>
        <v>MENOR</v>
      </c>
      <c r="W9050" s="188">
        <f t="shared" si="4843"/>
        <v>8256.607406431207</v>
      </c>
      <c r="X9050" s="143">
        <f t="shared" si="4844"/>
        <v>8257</v>
      </c>
    </row>
    <row r="9051" spans="1:24" x14ac:dyDescent="0.25">
      <c r="A9051" s="20" t="s">
        <v>78</v>
      </c>
      <c r="B9051" s="20">
        <v>87141</v>
      </c>
      <c r="C9051" s="21" t="s">
        <v>2782</v>
      </c>
      <c r="D9051" s="22" t="s">
        <v>2783</v>
      </c>
      <c r="E9051" s="20" t="s">
        <v>2058</v>
      </c>
      <c r="F9051" s="135" t="s">
        <v>334</v>
      </c>
      <c r="G9051" s="169">
        <v>120964</v>
      </c>
      <c r="H9051" s="36">
        <v>158.16999999999999</v>
      </c>
      <c r="I9051" s="50">
        <v>151.76</v>
      </c>
      <c r="J9051" s="155">
        <f t="shared" si="4833"/>
        <v>126073.24644175013</v>
      </c>
      <c r="K9051" s="182">
        <v>165112.5</v>
      </c>
      <c r="L9051" s="143">
        <v>181787.375</v>
      </c>
      <c r="M9051" s="143">
        <v>185387.125</v>
      </c>
      <c r="N9051" s="143">
        <f t="shared" si="4834"/>
        <v>126073.24644175013</v>
      </c>
      <c r="O9051" s="143">
        <f t="shared" si="4835"/>
        <v>185387.125</v>
      </c>
      <c r="P9051" s="143">
        <f t="shared" si="4836"/>
        <v>165112.5</v>
      </c>
      <c r="Q9051" s="143">
        <f t="shared" si="4837"/>
        <v>164590.06161043752</v>
      </c>
      <c r="R9051" s="143">
        <f t="shared" si="4838"/>
        <v>145592.87322087507</v>
      </c>
      <c r="S9051" s="143">
        <f t="shared" si="4839"/>
        <v>175249.8125</v>
      </c>
      <c r="T9051" s="143">
        <f t="shared" si="4840"/>
        <v>27154.394524999872</v>
      </c>
      <c r="U9051" s="194">
        <f t="shared" si="4841"/>
        <v>0.16445995624195547</v>
      </c>
      <c r="V9051" s="188" t="str">
        <f t="shared" si="4842"/>
        <v>MENOR</v>
      </c>
      <c r="W9051" s="188">
        <f t="shared" si="4843"/>
        <v>126073.24644175013</v>
      </c>
      <c r="X9051" s="143">
        <f t="shared" si="4844"/>
        <v>126073</v>
      </c>
    </row>
    <row r="9052" spans="1:24" x14ac:dyDescent="0.25">
      <c r="A9052" s="20" t="s">
        <v>79</v>
      </c>
      <c r="B9052" s="20">
        <v>87141</v>
      </c>
      <c r="C9052" s="26" t="s">
        <v>2784</v>
      </c>
      <c r="D9052" s="45" t="s">
        <v>2785</v>
      </c>
      <c r="E9052" s="20" t="s">
        <v>2058</v>
      </c>
      <c r="F9052" s="135" t="s">
        <v>334</v>
      </c>
      <c r="G9052" s="169">
        <v>373065</v>
      </c>
      <c r="H9052" s="36">
        <v>158.16999999999999</v>
      </c>
      <c r="I9052" s="50">
        <v>151.76</v>
      </c>
      <c r="J9052" s="155">
        <f t="shared" si="4833"/>
        <v>388822.42389298894</v>
      </c>
      <c r="K9052" s="182">
        <v>508546.5</v>
      </c>
      <c r="L9052" s="143">
        <v>564532.43000000005</v>
      </c>
      <c r="M9052" s="143">
        <v>575711.29</v>
      </c>
      <c r="N9052" s="143">
        <f t="shared" si="4834"/>
        <v>388822.42389298894</v>
      </c>
      <c r="O9052" s="143">
        <f t="shared" si="4835"/>
        <v>575711.29</v>
      </c>
      <c r="P9052" s="143">
        <f t="shared" si="4836"/>
        <v>508546.5</v>
      </c>
      <c r="Q9052" s="143">
        <f t="shared" si="4837"/>
        <v>509403.16097324726</v>
      </c>
      <c r="R9052" s="143">
        <f t="shared" si="4838"/>
        <v>448684.46194649447</v>
      </c>
      <c r="S9052" s="143">
        <f t="shared" si="4839"/>
        <v>542128.89500000002</v>
      </c>
      <c r="T9052" s="143">
        <f t="shared" si="4840"/>
        <v>85589.041941309959</v>
      </c>
      <c r="U9052" s="194">
        <f t="shared" si="4841"/>
        <v>0.16830130959766701</v>
      </c>
      <c r="V9052" s="188" t="str">
        <f t="shared" si="4842"/>
        <v>MENOR</v>
      </c>
      <c r="W9052" s="188">
        <f t="shared" si="4843"/>
        <v>388822.42389298894</v>
      </c>
      <c r="X9052" s="143">
        <f t="shared" si="4844"/>
        <v>388822</v>
      </c>
    </row>
    <row r="9053" spans="1:24" x14ac:dyDescent="0.25">
      <c r="A9053" s="20" t="s">
        <v>80</v>
      </c>
      <c r="B9053" s="20">
        <v>87141</v>
      </c>
      <c r="C9053" s="26" t="s">
        <v>2786</v>
      </c>
      <c r="D9053" s="45" t="s">
        <v>2787</v>
      </c>
      <c r="E9053" s="20" t="s">
        <v>2058</v>
      </c>
      <c r="F9053" s="135" t="s">
        <v>334</v>
      </c>
      <c r="G9053" s="169">
        <v>328976</v>
      </c>
      <c r="H9053" s="36">
        <v>158.16999999999999</v>
      </c>
      <c r="I9053" s="50">
        <v>151.76</v>
      </c>
      <c r="J9053" s="155">
        <f t="shared" si="4833"/>
        <v>342871.2040063258</v>
      </c>
      <c r="K9053" s="182">
        <v>453152</v>
      </c>
      <c r="L9053" s="143">
        <v>494461.66000000003</v>
      </c>
      <c r="M9053" s="143">
        <v>504252.98</v>
      </c>
      <c r="N9053" s="143">
        <f t="shared" si="4834"/>
        <v>342871.2040063258</v>
      </c>
      <c r="O9053" s="143">
        <f t="shared" si="4835"/>
        <v>504252.98</v>
      </c>
      <c r="P9053" s="143">
        <f t="shared" si="4836"/>
        <v>453152</v>
      </c>
      <c r="Q9053" s="143">
        <f t="shared" si="4837"/>
        <v>448684.46100158145</v>
      </c>
      <c r="R9053" s="143">
        <f t="shared" si="4838"/>
        <v>398011.6020031629</v>
      </c>
      <c r="S9053" s="143">
        <f t="shared" si="4839"/>
        <v>478702.49</v>
      </c>
      <c r="T9053" s="143">
        <f t="shared" si="4840"/>
        <v>73936.496428725572</v>
      </c>
      <c r="U9053" s="194">
        <f t="shared" si="4841"/>
        <v>0.16316047690118454</v>
      </c>
      <c r="V9053" s="188" t="str">
        <f t="shared" si="4842"/>
        <v>MENOR</v>
      </c>
      <c r="W9053" s="188">
        <f t="shared" si="4843"/>
        <v>342871.2040063258</v>
      </c>
      <c r="X9053" s="143">
        <f t="shared" si="4844"/>
        <v>342871</v>
      </c>
    </row>
    <row r="9054" spans="1:24" ht="27.6" x14ac:dyDescent="0.25">
      <c r="A9054" s="20" t="s">
        <v>81</v>
      </c>
      <c r="B9054" s="20">
        <v>87141</v>
      </c>
      <c r="C9054" s="26" t="s">
        <v>2788</v>
      </c>
      <c r="D9054" s="45" t="s">
        <v>2789</v>
      </c>
      <c r="E9054" s="20" t="s">
        <v>2058</v>
      </c>
      <c r="F9054" s="135" t="s">
        <v>334</v>
      </c>
      <c r="G9054" s="169">
        <v>174097</v>
      </c>
      <c r="H9054" s="36">
        <v>158.16999999999999</v>
      </c>
      <c r="I9054" s="50">
        <v>151.76</v>
      </c>
      <c r="J9054" s="155">
        <f t="shared" si="4833"/>
        <v>181450.46448339484</v>
      </c>
      <c r="K9054" s="182">
        <v>235620</v>
      </c>
      <c r="L9054" s="143">
        <v>261773.82</v>
      </c>
      <c r="M9054" s="143">
        <v>266957.46000000002</v>
      </c>
      <c r="N9054" s="143">
        <f t="shared" si="4834"/>
        <v>181450.46448339484</v>
      </c>
      <c r="O9054" s="143">
        <f t="shared" si="4835"/>
        <v>266957.46000000002</v>
      </c>
      <c r="P9054" s="143">
        <f t="shared" si="4836"/>
        <v>235620</v>
      </c>
      <c r="Q9054" s="143">
        <f t="shared" si="4837"/>
        <v>236450.4361208487</v>
      </c>
      <c r="R9054" s="143">
        <f t="shared" si="4838"/>
        <v>208535.23224169743</v>
      </c>
      <c r="S9054" s="143">
        <f t="shared" si="4839"/>
        <v>251288.73</v>
      </c>
      <c r="T9054" s="143">
        <f t="shared" si="4840"/>
        <v>39147.749110796314</v>
      </c>
      <c r="U9054" s="194">
        <f t="shared" si="4841"/>
        <v>0.16614781899158099</v>
      </c>
      <c r="V9054" s="188" t="str">
        <f t="shared" si="4842"/>
        <v>MENOR</v>
      </c>
      <c r="W9054" s="188">
        <f t="shared" si="4843"/>
        <v>181450.46448339484</v>
      </c>
      <c r="X9054" s="143">
        <f t="shared" si="4844"/>
        <v>181450</v>
      </c>
    </row>
    <row r="9055" spans="1:24" x14ac:dyDescent="0.25">
      <c r="A9055" s="20" t="s">
        <v>82</v>
      </c>
      <c r="B9055" s="20">
        <v>87141</v>
      </c>
      <c r="C9055" s="26" t="s">
        <v>2790</v>
      </c>
      <c r="D9055" s="45" t="s">
        <v>2791</v>
      </c>
      <c r="E9055" s="20" t="s">
        <v>2058</v>
      </c>
      <c r="F9055" s="135" t="s">
        <v>334</v>
      </c>
      <c r="G9055" s="169">
        <v>373065</v>
      </c>
      <c r="H9055" s="36">
        <v>158.16999999999999</v>
      </c>
      <c r="I9055" s="50">
        <v>151.76</v>
      </c>
      <c r="J9055" s="155">
        <f t="shared" si="4833"/>
        <v>388822.42389298894</v>
      </c>
      <c r="K9055" s="182">
        <v>509339.04</v>
      </c>
      <c r="L9055" s="143">
        <v>560777.69440000004</v>
      </c>
      <c r="M9055" s="143">
        <v>571882.20319999999</v>
      </c>
      <c r="N9055" s="143">
        <f t="shared" si="4834"/>
        <v>388822.42389298894</v>
      </c>
      <c r="O9055" s="143">
        <f t="shared" si="4835"/>
        <v>571882.20319999999</v>
      </c>
      <c r="P9055" s="143">
        <f t="shared" si="4836"/>
        <v>509339.04</v>
      </c>
      <c r="Q9055" s="143">
        <f t="shared" si="4837"/>
        <v>507705.34037324716</v>
      </c>
      <c r="R9055" s="143">
        <f t="shared" si="4838"/>
        <v>449080.73194649443</v>
      </c>
      <c r="S9055" s="143">
        <f t="shared" si="4839"/>
        <v>540610.62159999995</v>
      </c>
      <c r="T9055" s="143">
        <f t="shared" si="4840"/>
        <v>83807.639448019312</v>
      </c>
      <c r="U9055" s="194">
        <f t="shared" si="4841"/>
        <v>0.16454195116875259</v>
      </c>
      <c r="V9055" s="188" t="str">
        <f t="shared" si="4842"/>
        <v>MENOR</v>
      </c>
      <c r="W9055" s="188">
        <f t="shared" si="4843"/>
        <v>388822.42389298894</v>
      </c>
      <c r="X9055" s="143">
        <f t="shared" si="4844"/>
        <v>388822</v>
      </c>
    </row>
    <row r="9056" spans="1:24" ht="27.6" x14ac:dyDescent="0.25">
      <c r="A9056" s="20" t="s">
        <v>83</v>
      </c>
      <c r="B9056" s="20">
        <v>87141</v>
      </c>
      <c r="C9056" s="26" t="s">
        <v>2792</v>
      </c>
      <c r="D9056" s="45" t="s">
        <v>2793</v>
      </c>
      <c r="E9056" s="20" t="s">
        <v>2058</v>
      </c>
      <c r="F9056" s="135" t="s">
        <v>334</v>
      </c>
      <c r="G9056" s="169">
        <v>275842</v>
      </c>
      <c r="H9056" s="36">
        <v>158.16999999999999</v>
      </c>
      <c r="I9056" s="50">
        <v>151.76</v>
      </c>
      <c r="J9056" s="155">
        <f t="shared" si="4833"/>
        <v>287492.94372693729</v>
      </c>
      <c r="K9056" s="182">
        <v>379848</v>
      </c>
      <c r="L9056" s="143">
        <v>411049.8</v>
      </c>
      <c r="M9056" s="143">
        <v>419189.4</v>
      </c>
      <c r="N9056" s="143">
        <f t="shared" si="4834"/>
        <v>287492.94372693729</v>
      </c>
      <c r="O9056" s="143">
        <f t="shared" si="4835"/>
        <v>419189.4</v>
      </c>
      <c r="P9056" s="143">
        <f t="shared" si="4836"/>
        <v>379848</v>
      </c>
      <c r="Q9056" s="143">
        <f t="shared" si="4837"/>
        <v>374395.03593173437</v>
      </c>
      <c r="R9056" s="143">
        <f t="shared" si="4838"/>
        <v>333670.47186346864</v>
      </c>
      <c r="S9056" s="143">
        <f t="shared" si="4839"/>
        <v>399518.7</v>
      </c>
      <c r="T9056" s="143">
        <f t="shared" si="4840"/>
        <v>60365.042941206804</v>
      </c>
      <c r="U9056" s="194">
        <f t="shared" si="4841"/>
        <v>0.15891894373856597</v>
      </c>
      <c r="V9056" s="188" t="str">
        <f t="shared" si="4842"/>
        <v>MENOR</v>
      </c>
      <c r="W9056" s="188">
        <f t="shared" si="4843"/>
        <v>287492.94372693729</v>
      </c>
      <c r="X9056" s="143">
        <f t="shared" si="4844"/>
        <v>287493</v>
      </c>
    </row>
    <row r="9057" spans="1:24" ht="27.6" x14ac:dyDescent="0.25">
      <c r="A9057" s="20" t="s">
        <v>84</v>
      </c>
      <c r="B9057" s="20">
        <v>87141</v>
      </c>
      <c r="C9057" s="26" t="s">
        <v>2794</v>
      </c>
      <c r="D9057" s="45" t="s">
        <v>2795</v>
      </c>
      <c r="E9057" s="20" t="s">
        <v>2058</v>
      </c>
      <c r="F9057" s="135" t="s">
        <v>334</v>
      </c>
      <c r="G9057" s="169">
        <v>178619</v>
      </c>
      <c r="H9057" s="36">
        <v>158.16999999999999</v>
      </c>
      <c r="I9057" s="50">
        <v>151.76</v>
      </c>
      <c r="J9057" s="155">
        <f t="shared" si="4833"/>
        <v>186163.4635608856</v>
      </c>
      <c r="K9057" s="182">
        <v>244366.5</v>
      </c>
      <c r="L9057" s="143">
        <v>264598.28500000003</v>
      </c>
      <c r="M9057" s="143">
        <v>269837.85499999998</v>
      </c>
      <c r="N9057" s="143">
        <f t="shared" si="4834"/>
        <v>186163.4635608856</v>
      </c>
      <c r="O9057" s="143">
        <f t="shared" si="4835"/>
        <v>269837.85499999998</v>
      </c>
      <c r="P9057" s="143">
        <f t="shared" si="4836"/>
        <v>244366.5</v>
      </c>
      <c r="Q9057" s="143">
        <f t="shared" si="4837"/>
        <v>241241.52589022141</v>
      </c>
      <c r="R9057" s="143">
        <f t="shared" si="4838"/>
        <v>215264.98178044282</v>
      </c>
      <c r="S9057" s="143">
        <f t="shared" si="4839"/>
        <v>257102.17749999999</v>
      </c>
      <c r="T9057" s="143">
        <f t="shared" si="4840"/>
        <v>38325.999216406402</v>
      </c>
      <c r="U9057" s="194">
        <f t="shared" si="4841"/>
        <v>0.15683818860771179</v>
      </c>
      <c r="V9057" s="188" t="str">
        <f t="shared" si="4842"/>
        <v>MENOR</v>
      </c>
      <c r="W9057" s="188">
        <f t="shared" si="4843"/>
        <v>186163.4635608856</v>
      </c>
      <c r="X9057" s="143">
        <f t="shared" si="4844"/>
        <v>186163</v>
      </c>
    </row>
    <row r="9058" spans="1:24" x14ac:dyDescent="0.25">
      <c r="A9058" s="20" t="s">
        <v>85</v>
      </c>
      <c r="B9058" s="20">
        <v>87141</v>
      </c>
      <c r="C9058" s="26" t="s">
        <v>2796</v>
      </c>
      <c r="D9058" s="45" t="s">
        <v>2797</v>
      </c>
      <c r="E9058" s="20" t="s">
        <v>2058</v>
      </c>
      <c r="F9058" s="135" t="s">
        <v>334</v>
      </c>
      <c r="G9058" s="169">
        <v>135660</v>
      </c>
      <c r="H9058" s="36">
        <v>158.16999999999999</v>
      </c>
      <c r="I9058" s="50">
        <v>151.76</v>
      </c>
      <c r="J9058" s="155">
        <f t="shared" si="4833"/>
        <v>141389.97232472326</v>
      </c>
      <c r="K9058" s="182">
        <v>186592</v>
      </c>
      <c r="L9058" s="143">
        <v>196871.22</v>
      </c>
      <c r="M9058" s="143">
        <v>200769.66</v>
      </c>
      <c r="N9058" s="143">
        <f t="shared" si="4834"/>
        <v>141389.97232472326</v>
      </c>
      <c r="O9058" s="143">
        <f t="shared" si="4835"/>
        <v>200769.66</v>
      </c>
      <c r="P9058" s="143">
        <f t="shared" si="4836"/>
        <v>186592</v>
      </c>
      <c r="Q9058" s="143">
        <f t="shared" si="4837"/>
        <v>181405.71308118082</v>
      </c>
      <c r="R9058" s="143">
        <f t="shared" si="4838"/>
        <v>163990.98616236163</v>
      </c>
      <c r="S9058" s="143">
        <f t="shared" si="4839"/>
        <v>193680.83000000002</v>
      </c>
      <c r="T9058" s="143">
        <f t="shared" si="4840"/>
        <v>27339.235692945203</v>
      </c>
      <c r="U9058" s="194">
        <f t="shared" si="4841"/>
        <v>0.14651879873169912</v>
      </c>
      <c r="V9058" s="188" t="str">
        <f t="shared" si="4842"/>
        <v>MENOR</v>
      </c>
      <c r="W9058" s="188">
        <f t="shared" si="4843"/>
        <v>141389.97232472326</v>
      </c>
      <c r="X9058" s="143">
        <f t="shared" si="4844"/>
        <v>141390</v>
      </c>
    </row>
    <row r="9059" spans="1:24" x14ac:dyDescent="0.25">
      <c r="A9059" s="20" t="s">
        <v>86</v>
      </c>
      <c r="B9059" s="20">
        <v>87141</v>
      </c>
      <c r="C9059" s="26" t="s">
        <v>2798</v>
      </c>
      <c r="D9059" s="45" t="s">
        <v>2799</v>
      </c>
      <c r="E9059" s="20" t="s">
        <v>2058</v>
      </c>
      <c r="F9059" s="135" t="s">
        <v>334</v>
      </c>
      <c r="G9059" s="169">
        <v>250971</v>
      </c>
      <c r="H9059" s="36">
        <v>158.16999999999999</v>
      </c>
      <c r="I9059" s="50">
        <v>151.76</v>
      </c>
      <c r="J9059" s="155">
        <f t="shared" si="4833"/>
        <v>261571.44880073803</v>
      </c>
      <c r="K9059" s="182">
        <v>343434</v>
      </c>
      <c r="L9059" s="143">
        <v>381242.68</v>
      </c>
      <c r="M9059" s="143">
        <v>388792.04</v>
      </c>
      <c r="N9059" s="143">
        <f t="shared" si="4834"/>
        <v>261571.44880073803</v>
      </c>
      <c r="O9059" s="143">
        <f t="shared" si="4835"/>
        <v>388792.04</v>
      </c>
      <c r="P9059" s="143">
        <f t="shared" si="4836"/>
        <v>343434</v>
      </c>
      <c r="Q9059" s="143">
        <f t="shared" si="4837"/>
        <v>343760.04220018449</v>
      </c>
      <c r="R9059" s="143">
        <f t="shared" si="4838"/>
        <v>302502.72440036898</v>
      </c>
      <c r="S9059" s="143">
        <f t="shared" si="4839"/>
        <v>366113.02</v>
      </c>
      <c r="T9059" s="143">
        <f t="shared" si="4840"/>
        <v>58274.923568577273</v>
      </c>
      <c r="U9059" s="194">
        <f t="shared" si="4841"/>
        <v>0.16968303536801038</v>
      </c>
      <c r="V9059" s="188" t="str">
        <f t="shared" si="4842"/>
        <v>MENOR</v>
      </c>
      <c r="W9059" s="188">
        <f t="shared" si="4843"/>
        <v>261571.44880073803</v>
      </c>
      <c r="X9059" s="143">
        <f t="shared" si="4844"/>
        <v>261571</v>
      </c>
    </row>
    <row r="9060" spans="1:24" x14ac:dyDescent="0.25">
      <c r="A9060" s="20" t="s">
        <v>87</v>
      </c>
      <c r="B9060" s="20">
        <v>87141</v>
      </c>
      <c r="C9060" s="26" t="s">
        <v>2800</v>
      </c>
      <c r="D9060" s="45" t="s">
        <v>2801</v>
      </c>
      <c r="E9060" s="20" t="s">
        <v>2058</v>
      </c>
      <c r="F9060" s="135" t="s">
        <v>334</v>
      </c>
      <c r="G9060" s="169">
        <v>178619</v>
      </c>
      <c r="H9060" s="36">
        <v>158.16999999999999</v>
      </c>
      <c r="I9060" s="50">
        <v>151.76</v>
      </c>
      <c r="J9060" s="155">
        <f t="shared" si="4833"/>
        <v>186163.4635608856</v>
      </c>
      <c r="K9060" s="182">
        <v>239963.5</v>
      </c>
      <c r="L9060" s="143">
        <v>271268.83</v>
      </c>
      <c r="M9060" s="143">
        <v>276640.49</v>
      </c>
      <c r="N9060" s="143">
        <f t="shared" si="4834"/>
        <v>186163.4635608856</v>
      </c>
      <c r="O9060" s="143">
        <f t="shared" si="4835"/>
        <v>276640.49</v>
      </c>
      <c r="P9060" s="143">
        <f t="shared" si="4836"/>
        <v>239963.5</v>
      </c>
      <c r="Q9060" s="143">
        <f t="shared" si="4837"/>
        <v>243509.0708902214</v>
      </c>
      <c r="R9060" s="143">
        <f t="shared" si="4838"/>
        <v>213063.48178044282</v>
      </c>
      <c r="S9060" s="143">
        <f t="shared" si="4839"/>
        <v>258301.995</v>
      </c>
      <c r="T9060" s="143">
        <f t="shared" si="4840"/>
        <v>41510.580622971655</v>
      </c>
      <c r="U9060" s="194">
        <f t="shared" si="4841"/>
        <v>0.17298706104458242</v>
      </c>
      <c r="V9060" s="188" t="str">
        <f t="shared" si="4842"/>
        <v>MENOR</v>
      </c>
      <c r="W9060" s="188">
        <f t="shared" si="4843"/>
        <v>186163.4635608856</v>
      </c>
      <c r="X9060" s="143">
        <f t="shared" si="4844"/>
        <v>186163</v>
      </c>
    </row>
    <row r="9061" spans="1:24" x14ac:dyDescent="0.25">
      <c r="A9061" s="15" t="s">
        <v>88</v>
      </c>
      <c r="B9061" s="27" t="s">
        <v>89</v>
      </c>
      <c r="C9061" s="27"/>
      <c r="D9061" s="27"/>
      <c r="E9061" s="27"/>
      <c r="F9061" s="34"/>
      <c r="G9061" s="138"/>
      <c r="H9061" s="18"/>
      <c r="I9061" s="18"/>
      <c r="J9061" s="138"/>
      <c r="K9061" s="183"/>
      <c r="L9061" s="147"/>
      <c r="M9061" s="147"/>
      <c r="N9061" s="147"/>
      <c r="O9061" s="147"/>
      <c r="P9061" s="147"/>
      <c r="Q9061" s="147"/>
      <c r="R9061" s="147"/>
      <c r="S9061" s="147"/>
      <c r="T9061" s="147"/>
      <c r="U9061" s="197"/>
      <c r="V9061" s="146"/>
      <c r="W9061" s="147"/>
      <c r="X9061" s="147"/>
    </row>
    <row r="9062" spans="1:24" ht="27.6" x14ac:dyDescent="0.25">
      <c r="A9062" s="20" t="s">
        <v>90</v>
      </c>
      <c r="B9062" s="20">
        <v>87141</v>
      </c>
      <c r="C9062" s="30" t="s">
        <v>2802</v>
      </c>
      <c r="D9062" s="28" t="s">
        <v>2803</v>
      </c>
      <c r="E9062" s="20" t="s">
        <v>2058</v>
      </c>
      <c r="F9062" s="135" t="s">
        <v>334</v>
      </c>
      <c r="G9062" s="169">
        <v>373065</v>
      </c>
      <c r="H9062" s="36">
        <v>158.16999999999999</v>
      </c>
      <c r="I9062" s="50">
        <v>151.76</v>
      </c>
      <c r="J9062" s="155">
        <f t="shared" ref="J9062:J9113" si="4845">G9062*(H9062/I9062)</f>
        <v>388822.42389298894</v>
      </c>
      <c r="K9062" s="182">
        <v>503965</v>
      </c>
      <c r="L9062" s="143">
        <v>550650.48499999999</v>
      </c>
      <c r="M9062" s="143">
        <v>561554.45499999996</v>
      </c>
      <c r="N9062" s="143">
        <f t="shared" ref="N9062:N9113" si="4846">MIN(J9062,K9062,L9062,M9062)</f>
        <v>388822.42389298894</v>
      </c>
      <c r="O9062" s="143">
        <f t="shared" ref="O9062:O9113" si="4847">MAX(J9062,K9062,L9062,M9062)</f>
        <v>561554.45499999996</v>
      </c>
      <c r="P9062" s="143">
        <f t="shared" ref="P9062:P9113" si="4848">MEDIAN(J9062,K9062,L9062,M9062,)</f>
        <v>503965</v>
      </c>
      <c r="Q9062" s="143">
        <f t="shared" ref="Q9062:Q9113" si="4849">AVERAGE(J9062,K9062,L9062,M9062)</f>
        <v>501248.09097324719</v>
      </c>
      <c r="R9062" s="143">
        <f t="shared" ref="R9062:R9113" si="4850">AVERAGE(N9062,P9062)</f>
        <v>446393.71194649447</v>
      </c>
      <c r="S9062" s="143">
        <f t="shared" ref="S9062:S9113" si="4851">AVERAGE(O9062,P9062)</f>
        <v>532759.72750000004</v>
      </c>
      <c r="T9062" s="143">
        <f t="shared" ref="T9062:T9113" si="4852">STDEVA(J9062,K9062,L9062,M9062)</f>
        <v>79002.882417463086</v>
      </c>
      <c r="U9062" s="194">
        <f t="shared" ref="U9062:U9113" si="4853">T9062/P9062</f>
        <v>0.1567626371225444</v>
      </c>
      <c r="V9062" s="188" t="str">
        <f t="shared" ref="V9062:V9113" si="4854">IF(U9062&lt;=70%,"MENOR",IF(AND(U9062&gt;70%,U9062&lt;=90%),"[PROM MEN-MED]","PROMEDIO"))</f>
        <v>MENOR</v>
      </c>
      <c r="W9062" s="188">
        <f t="shared" ref="W9062:W9113" si="4855">IF(U9062&lt;=70%,N9062,IF(AND(U9062&gt;70%,U9062&lt;=90%),R9062,Q9062))</f>
        <v>388822.42389298894</v>
      </c>
      <c r="X9062" s="143">
        <f t="shared" ref="X9062:X9113" si="4856">ROUND(W9062,0)</f>
        <v>388822</v>
      </c>
    </row>
    <row r="9063" spans="1:24" ht="27.6" x14ac:dyDescent="0.25">
      <c r="A9063" s="20" t="s">
        <v>91</v>
      </c>
      <c r="B9063" s="20">
        <v>87141</v>
      </c>
      <c r="C9063" s="30" t="s">
        <v>2804</v>
      </c>
      <c r="D9063" s="28" t="s">
        <v>2805</v>
      </c>
      <c r="E9063" s="20" t="s">
        <v>2058</v>
      </c>
      <c r="F9063" s="135" t="s">
        <v>334</v>
      </c>
      <c r="G9063" s="169">
        <v>141313</v>
      </c>
      <c r="H9063" s="36">
        <v>158.16999999999999</v>
      </c>
      <c r="I9063" s="50">
        <v>151.76</v>
      </c>
      <c r="J9063" s="155">
        <f t="shared" si="4845"/>
        <v>147281.74229045861</v>
      </c>
      <c r="K9063" s="182">
        <v>192587.22</v>
      </c>
      <c r="L9063" s="143">
        <v>208532.05379999999</v>
      </c>
      <c r="M9063" s="143">
        <v>212661.4014</v>
      </c>
      <c r="N9063" s="143">
        <f t="shared" si="4846"/>
        <v>147281.74229045861</v>
      </c>
      <c r="O9063" s="143">
        <f t="shared" si="4847"/>
        <v>212661.4014</v>
      </c>
      <c r="P9063" s="143">
        <f t="shared" si="4848"/>
        <v>192587.22</v>
      </c>
      <c r="Q9063" s="143">
        <f t="shared" si="4849"/>
        <v>190265.60437261465</v>
      </c>
      <c r="R9063" s="143">
        <f t="shared" si="4850"/>
        <v>169934.48114522931</v>
      </c>
      <c r="S9063" s="143">
        <f t="shared" si="4851"/>
        <v>202624.3107</v>
      </c>
      <c r="T9063" s="143">
        <f t="shared" si="4852"/>
        <v>29934.579768745822</v>
      </c>
      <c r="U9063" s="194">
        <f t="shared" si="4853"/>
        <v>0.15543388480682063</v>
      </c>
      <c r="V9063" s="188" t="str">
        <f t="shared" si="4854"/>
        <v>MENOR</v>
      </c>
      <c r="W9063" s="188">
        <f t="shared" si="4855"/>
        <v>147281.74229045861</v>
      </c>
      <c r="X9063" s="143">
        <f t="shared" si="4856"/>
        <v>147282</v>
      </c>
    </row>
    <row r="9064" spans="1:24" x14ac:dyDescent="0.25">
      <c r="A9064" s="20" t="s">
        <v>92</v>
      </c>
      <c r="B9064" s="20">
        <v>87141</v>
      </c>
      <c r="C9064" s="30" t="s">
        <v>2806</v>
      </c>
      <c r="D9064" s="28" t="s">
        <v>2807</v>
      </c>
      <c r="E9064" s="20" t="s">
        <v>2058</v>
      </c>
      <c r="F9064" s="135" t="s">
        <v>334</v>
      </c>
      <c r="G9064" s="169">
        <v>352716</v>
      </c>
      <c r="H9064" s="36">
        <v>158.16999999999999</v>
      </c>
      <c r="I9064" s="50">
        <v>151.76</v>
      </c>
      <c r="J9064" s="155">
        <f t="shared" si="4845"/>
        <v>367613.92804428044</v>
      </c>
      <c r="K9064" s="182">
        <v>473441.5</v>
      </c>
      <c r="L9064" s="143">
        <v>522045.26500000001</v>
      </c>
      <c r="M9064" s="143">
        <v>532382.79500000004</v>
      </c>
      <c r="N9064" s="143">
        <f t="shared" si="4846"/>
        <v>367613.92804428044</v>
      </c>
      <c r="O9064" s="143">
        <f t="shared" si="4847"/>
        <v>532382.79500000004</v>
      </c>
      <c r="P9064" s="143">
        <f t="shared" si="4848"/>
        <v>473441.5</v>
      </c>
      <c r="Q9064" s="143">
        <f t="shared" si="4849"/>
        <v>473870.87201107014</v>
      </c>
      <c r="R9064" s="143">
        <f t="shared" si="4850"/>
        <v>420527.71402214025</v>
      </c>
      <c r="S9064" s="143">
        <f t="shared" si="4851"/>
        <v>502912.14750000002</v>
      </c>
      <c r="T9064" s="143">
        <f t="shared" si="4852"/>
        <v>75355.025873526858</v>
      </c>
      <c r="U9064" s="194">
        <f t="shared" si="4853"/>
        <v>0.15916438646279818</v>
      </c>
      <c r="V9064" s="188" t="str">
        <f t="shared" si="4854"/>
        <v>MENOR</v>
      </c>
      <c r="W9064" s="188">
        <f t="shared" si="4855"/>
        <v>367613.92804428044</v>
      </c>
      <c r="X9064" s="143">
        <f t="shared" si="4856"/>
        <v>367614</v>
      </c>
    </row>
    <row r="9065" spans="1:24" ht="27.6" x14ac:dyDescent="0.25">
      <c r="A9065" s="20" t="s">
        <v>93</v>
      </c>
      <c r="B9065" s="20">
        <v>87141</v>
      </c>
      <c r="C9065" s="30" t="s">
        <v>2808</v>
      </c>
      <c r="D9065" s="28" t="s">
        <v>2809</v>
      </c>
      <c r="E9065" s="20" t="s">
        <v>2058</v>
      </c>
      <c r="F9065" s="135" t="s">
        <v>334</v>
      </c>
      <c r="G9065" s="169">
        <v>352716</v>
      </c>
      <c r="H9065" s="36">
        <v>158.16999999999999</v>
      </c>
      <c r="I9065" s="50">
        <v>151.76</v>
      </c>
      <c r="J9065" s="155">
        <f t="shared" si="4845"/>
        <v>367613.92804428044</v>
      </c>
      <c r="K9065" s="182">
        <v>486472</v>
      </c>
      <c r="L9065" s="143">
        <v>517658.33</v>
      </c>
      <c r="M9065" s="143">
        <v>527908.99</v>
      </c>
      <c r="N9065" s="143">
        <f t="shared" si="4846"/>
        <v>367613.92804428044</v>
      </c>
      <c r="O9065" s="143">
        <f t="shared" si="4847"/>
        <v>527908.99</v>
      </c>
      <c r="P9065" s="143">
        <f t="shared" si="4848"/>
        <v>486472</v>
      </c>
      <c r="Q9065" s="143">
        <f t="shared" si="4849"/>
        <v>474913.31201107014</v>
      </c>
      <c r="R9065" s="143">
        <f t="shared" si="4850"/>
        <v>427042.96402214025</v>
      </c>
      <c r="S9065" s="143">
        <f t="shared" si="4851"/>
        <v>507190.495</v>
      </c>
      <c r="T9065" s="143">
        <f t="shared" si="4852"/>
        <v>73671.431631847867</v>
      </c>
      <c r="U9065" s="194">
        <f t="shared" si="4853"/>
        <v>0.15144023013009561</v>
      </c>
      <c r="V9065" s="188" t="str">
        <f t="shared" si="4854"/>
        <v>MENOR</v>
      </c>
      <c r="W9065" s="188">
        <f t="shared" si="4855"/>
        <v>367613.92804428044</v>
      </c>
      <c r="X9065" s="143">
        <f t="shared" si="4856"/>
        <v>367614</v>
      </c>
    </row>
    <row r="9066" spans="1:24" x14ac:dyDescent="0.25">
      <c r="A9066" s="20" t="s">
        <v>94</v>
      </c>
      <c r="B9066" s="20">
        <v>87141</v>
      </c>
      <c r="C9066" s="30" t="s">
        <v>2810</v>
      </c>
      <c r="D9066" s="28" t="s">
        <v>2811</v>
      </c>
      <c r="E9066" s="20" t="s">
        <v>2058</v>
      </c>
      <c r="F9066" s="135" t="s">
        <v>334</v>
      </c>
      <c r="G9066" s="169">
        <v>352716</v>
      </c>
      <c r="H9066" s="36">
        <v>158.16999999999999</v>
      </c>
      <c r="I9066" s="50">
        <v>151.76</v>
      </c>
      <c r="J9066" s="155">
        <f t="shared" si="4845"/>
        <v>367613.92804428044</v>
      </c>
      <c r="K9066" s="182">
        <v>473441.5</v>
      </c>
      <c r="L9066" s="143">
        <v>522045.26500000001</v>
      </c>
      <c r="M9066" s="143">
        <v>532382.79500000004</v>
      </c>
      <c r="N9066" s="143">
        <f t="shared" si="4846"/>
        <v>367613.92804428044</v>
      </c>
      <c r="O9066" s="143">
        <f t="shared" si="4847"/>
        <v>532382.79500000004</v>
      </c>
      <c r="P9066" s="143">
        <f t="shared" si="4848"/>
        <v>473441.5</v>
      </c>
      <c r="Q9066" s="143">
        <f t="shared" si="4849"/>
        <v>473870.87201107014</v>
      </c>
      <c r="R9066" s="143">
        <f t="shared" si="4850"/>
        <v>420527.71402214025</v>
      </c>
      <c r="S9066" s="143">
        <f t="shared" si="4851"/>
        <v>502912.14750000002</v>
      </c>
      <c r="T9066" s="143">
        <f t="shared" si="4852"/>
        <v>75355.025873526858</v>
      </c>
      <c r="U9066" s="194">
        <f t="shared" si="4853"/>
        <v>0.15916438646279818</v>
      </c>
      <c r="V9066" s="188" t="str">
        <f t="shared" si="4854"/>
        <v>MENOR</v>
      </c>
      <c r="W9066" s="188">
        <f t="shared" si="4855"/>
        <v>367613.92804428044</v>
      </c>
      <c r="X9066" s="143">
        <f t="shared" si="4856"/>
        <v>367614</v>
      </c>
    </row>
    <row r="9067" spans="1:24" x14ac:dyDescent="0.25">
      <c r="A9067" s="20" t="s">
        <v>95</v>
      </c>
      <c r="B9067" s="20">
        <v>87141</v>
      </c>
      <c r="C9067" s="30" t="s">
        <v>2812</v>
      </c>
      <c r="D9067" s="28" t="s">
        <v>2813</v>
      </c>
      <c r="E9067" s="20" t="s">
        <v>2058</v>
      </c>
      <c r="F9067" s="135" t="s">
        <v>334</v>
      </c>
      <c r="G9067" s="169">
        <v>442026</v>
      </c>
      <c r="H9067" s="36">
        <v>158.16999999999999</v>
      </c>
      <c r="I9067" s="50">
        <v>151.76</v>
      </c>
      <c r="J9067" s="155">
        <f t="shared" si="4845"/>
        <v>460696.18094359519</v>
      </c>
      <c r="K9067" s="182">
        <v>602330.4</v>
      </c>
      <c r="L9067" s="143">
        <v>646718.35200000007</v>
      </c>
      <c r="M9067" s="143">
        <v>659524.65600000008</v>
      </c>
      <c r="N9067" s="143">
        <f t="shared" si="4846"/>
        <v>460696.18094359519</v>
      </c>
      <c r="O9067" s="143">
        <f t="shared" si="4847"/>
        <v>659524.65600000008</v>
      </c>
      <c r="P9067" s="143">
        <f t="shared" si="4848"/>
        <v>602330.4</v>
      </c>
      <c r="Q9067" s="143">
        <f t="shared" si="4849"/>
        <v>592317.39723589877</v>
      </c>
      <c r="R9067" s="143">
        <f t="shared" si="4850"/>
        <v>531513.29047179758</v>
      </c>
      <c r="S9067" s="143">
        <f t="shared" si="4851"/>
        <v>630927.52800000005</v>
      </c>
      <c r="T9067" s="143">
        <f t="shared" si="4852"/>
        <v>91105.587667003521</v>
      </c>
      <c r="U9067" s="194">
        <f t="shared" si="4853"/>
        <v>0.1512551710274021</v>
      </c>
      <c r="V9067" s="188" t="str">
        <f t="shared" si="4854"/>
        <v>MENOR</v>
      </c>
      <c r="W9067" s="188">
        <f t="shared" si="4855"/>
        <v>460696.18094359519</v>
      </c>
      <c r="X9067" s="143">
        <f t="shared" si="4856"/>
        <v>460696</v>
      </c>
    </row>
    <row r="9068" spans="1:24" ht="27.6" x14ac:dyDescent="0.25">
      <c r="A9068" s="20" t="s">
        <v>96</v>
      </c>
      <c r="B9068" s="20">
        <v>87141</v>
      </c>
      <c r="C9068" s="30" t="s">
        <v>2814</v>
      </c>
      <c r="D9068" s="28" t="s">
        <v>2815</v>
      </c>
      <c r="E9068" s="20" t="s">
        <v>2058</v>
      </c>
      <c r="F9068" s="135" t="s">
        <v>334</v>
      </c>
      <c r="G9068" s="169">
        <v>140182</v>
      </c>
      <c r="H9068" s="36">
        <v>158.16999999999999</v>
      </c>
      <c r="I9068" s="50">
        <v>151.76</v>
      </c>
      <c r="J9068" s="155">
        <f t="shared" si="4845"/>
        <v>146102.97140221403</v>
      </c>
      <c r="K9068" s="182">
        <v>191530.5</v>
      </c>
      <c r="L9068" s="143">
        <v>210873.35500000001</v>
      </c>
      <c r="M9068" s="143">
        <v>215049.065</v>
      </c>
      <c r="N9068" s="143">
        <f t="shared" si="4846"/>
        <v>146102.97140221403</v>
      </c>
      <c r="O9068" s="143">
        <f t="shared" si="4847"/>
        <v>215049.065</v>
      </c>
      <c r="P9068" s="143">
        <f t="shared" si="4848"/>
        <v>191530.5</v>
      </c>
      <c r="Q9068" s="143">
        <f t="shared" si="4849"/>
        <v>190888.97285055352</v>
      </c>
      <c r="R9068" s="143">
        <f t="shared" si="4850"/>
        <v>168816.73570110701</v>
      </c>
      <c r="S9068" s="143">
        <f t="shared" si="4851"/>
        <v>203289.7825</v>
      </c>
      <c r="T9068" s="143">
        <f t="shared" si="4852"/>
        <v>31566.242862584648</v>
      </c>
      <c r="U9068" s="194">
        <f t="shared" si="4853"/>
        <v>0.16481052815392142</v>
      </c>
      <c r="V9068" s="188" t="str">
        <f t="shared" si="4854"/>
        <v>MENOR</v>
      </c>
      <c r="W9068" s="188">
        <f t="shared" si="4855"/>
        <v>146102.97140221403</v>
      </c>
      <c r="X9068" s="143">
        <f t="shared" si="4856"/>
        <v>146103</v>
      </c>
    </row>
    <row r="9069" spans="1:24" x14ac:dyDescent="0.25">
      <c r="A9069" s="20" t="s">
        <v>97</v>
      </c>
      <c r="B9069" s="20">
        <v>87141</v>
      </c>
      <c r="C9069" s="30" t="s">
        <v>2816</v>
      </c>
      <c r="D9069" s="28" t="s">
        <v>2817</v>
      </c>
      <c r="E9069" s="20" t="s">
        <v>2058</v>
      </c>
      <c r="F9069" s="135" t="s">
        <v>334</v>
      </c>
      <c r="G9069" s="169">
        <v>231753</v>
      </c>
      <c r="H9069" s="36">
        <v>158.16999999999999</v>
      </c>
      <c r="I9069" s="50">
        <v>151.76</v>
      </c>
      <c r="J9069" s="155">
        <f t="shared" si="4845"/>
        <v>241541.72384027412</v>
      </c>
      <c r="K9069" s="182">
        <v>311304</v>
      </c>
      <c r="L9069" s="143">
        <v>340378.08</v>
      </c>
      <c r="M9069" s="143">
        <v>347118.24</v>
      </c>
      <c r="N9069" s="143">
        <f t="shared" si="4846"/>
        <v>241541.72384027412</v>
      </c>
      <c r="O9069" s="143">
        <f t="shared" si="4847"/>
        <v>347118.24</v>
      </c>
      <c r="P9069" s="143">
        <f t="shared" si="4848"/>
        <v>311304</v>
      </c>
      <c r="Q9069" s="143">
        <f t="shared" si="4849"/>
        <v>310085.51096006855</v>
      </c>
      <c r="R9069" s="143">
        <f t="shared" si="4850"/>
        <v>276422.86192013707</v>
      </c>
      <c r="S9069" s="143">
        <f t="shared" si="4851"/>
        <v>329211.12</v>
      </c>
      <c r="T9069" s="143">
        <f t="shared" si="4852"/>
        <v>48265.923892010534</v>
      </c>
      <c r="U9069" s="194">
        <f t="shared" si="4853"/>
        <v>0.15504434216075133</v>
      </c>
      <c r="V9069" s="188" t="str">
        <f t="shared" si="4854"/>
        <v>MENOR</v>
      </c>
      <c r="W9069" s="188">
        <f t="shared" si="4855"/>
        <v>241541.72384027412</v>
      </c>
      <c r="X9069" s="143">
        <f t="shared" si="4856"/>
        <v>241542</v>
      </c>
    </row>
    <row r="9070" spans="1:24" x14ac:dyDescent="0.25">
      <c r="A9070" s="20" t="s">
        <v>98</v>
      </c>
      <c r="B9070" s="20">
        <v>87141</v>
      </c>
      <c r="C9070" s="30" t="s">
        <v>2818</v>
      </c>
      <c r="D9070" s="28" t="s">
        <v>2819</v>
      </c>
      <c r="E9070" s="20" t="s">
        <v>2058</v>
      </c>
      <c r="F9070" s="135" t="s">
        <v>334</v>
      </c>
      <c r="G9070" s="169">
        <v>178619</v>
      </c>
      <c r="H9070" s="36">
        <v>158.16999999999999</v>
      </c>
      <c r="I9070" s="50">
        <v>151.76</v>
      </c>
      <c r="J9070" s="155">
        <f t="shared" si="4845"/>
        <v>186163.4635608856</v>
      </c>
      <c r="K9070" s="182">
        <v>244366.5</v>
      </c>
      <c r="L9070" s="143">
        <v>260151.255</v>
      </c>
      <c r="M9070" s="143">
        <v>265302.76500000001</v>
      </c>
      <c r="N9070" s="143">
        <f t="shared" si="4846"/>
        <v>186163.4635608856</v>
      </c>
      <c r="O9070" s="143">
        <f t="shared" si="4847"/>
        <v>265302.76500000001</v>
      </c>
      <c r="P9070" s="143">
        <f t="shared" si="4848"/>
        <v>244366.5</v>
      </c>
      <c r="Q9070" s="143">
        <f t="shared" si="4849"/>
        <v>238995.99589022141</v>
      </c>
      <c r="R9070" s="143">
        <f t="shared" si="4850"/>
        <v>215264.98178044282</v>
      </c>
      <c r="S9070" s="143">
        <f t="shared" si="4851"/>
        <v>254834.63250000001</v>
      </c>
      <c r="T9070" s="143">
        <f t="shared" si="4852"/>
        <v>36330.473323462771</v>
      </c>
      <c r="U9070" s="194">
        <f t="shared" si="4853"/>
        <v>0.14867206971275837</v>
      </c>
      <c r="V9070" s="188" t="str">
        <f t="shared" si="4854"/>
        <v>MENOR</v>
      </c>
      <c r="W9070" s="188">
        <f t="shared" si="4855"/>
        <v>186163.4635608856</v>
      </c>
      <c r="X9070" s="143">
        <f t="shared" si="4856"/>
        <v>186163</v>
      </c>
    </row>
    <row r="9071" spans="1:24" ht="27.6" x14ac:dyDescent="0.25">
      <c r="A9071" s="20" t="s">
        <v>99</v>
      </c>
      <c r="B9071" s="20">
        <v>87141</v>
      </c>
      <c r="C9071" s="30" t="s">
        <v>2820</v>
      </c>
      <c r="D9071" s="28" t="s">
        <v>2821</v>
      </c>
      <c r="E9071" s="20" t="s">
        <v>2058</v>
      </c>
      <c r="F9071" s="135" t="s">
        <v>334</v>
      </c>
      <c r="G9071" s="169">
        <v>373065</v>
      </c>
      <c r="H9071" s="36">
        <v>158.16999999999999</v>
      </c>
      <c r="I9071" s="50">
        <v>151.76</v>
      </c>
      <c r="J9071" s="155">
        <f t="shared" si="4845"/>
        <v>388822.42389298894</v>
      </c>
      <c r="K9071" s="182">
        <v>500550.89</v>
      </c>
      <c r="L9071" s="143">
        <v>561213.98410000012</v>
      </c>
      <c r="M9071" s="143">
        <v>572327.13229999994</v>
      </c>
      <c r="N9071" s="143">
        <f t="shared" si="4846"/>
        <v>388822.42389298894</v>
      </c>
      <c r="O9071" s="143">
        <f t="shared" si="4847"/>
        <v>572327.13229999994</v>
      </c>
      <c r="P9071" s="143">
        <f t="shared" si="4848"/>
        <v>500550.89</v>
      </c>
      <c r="Q9071" s="143">
        <f t="shared" si="4849"/>
        <v>505728.60757324722</v>
      </c>
      <c r="R9071" s="143">
        <f t="shared" si="4850"/>
        <v>444686.65694649448</v>
      </c>
      <c r="S9071" s="143">
        <f t="shared" si="4851"/>
        <v>536439.01114999992</v>
      </c>
      <c r="T9071" s="143">
        <f t="shared" si="4852"/>
        <v>84079.040285607174</v>
      </c>
      <c r="U9071" s="194">
        <f t="shared" si="4853"/>
        <v>0.16797301126686073</v>
      </c>
      <c r="V9071" s="188" t="str">
        <f t="shared" si="4854"/>
        <v>MENOR</v>
      </c>
      <c r="W9071" s="188">
        <f t="shared" si="4855"/>
        <v>388822.42389298894</v>
      </c>
      <c r="X9071" s="143">
        <f t="shared" si="4856"/>
        <v>388822</v>
      </c>
    </row>
    <row r="9072" spans="1:24" ht="27.6" x14ac:dyDescent="0.25">
      <c r="A9072" s="20" t="s">
        <v>100</v>
      </c>
      <c r="B9072" s="20">
        <v>87141</v>
      </c>
      <c r="C9072" s="30" t="s">
        <v>2822</v>
      </c>
      <c r="D9072" s="28" t="s">
        <v>2823</v>
      </c>
      <c r="E9072" s="20" t="s">
        <v>2058</v>
      </c>
      <c r="F9072" s="135" t="s">
        <v>334</v>
      </c>
      <c r="G9072" s="169">
        <v>115311</v>
      </c>
      <c r="H9072" s="36">
        <v>158.16999999999999</v>
      </c>
      <c r="I9072" s="50">
        <v>151.76</v>
      </c>
      <c r="J9072" s="155">
        <f t="shared" si="4845"/>
        <v>120181.47647601477</v>
      </c>
      <c r="K9072" s="182">
        <v>158508</v>
      </c>
      <c r="L9072" s="143">
        <v>174515.88</v>
      </c>
      <c r="M9072" s="143">
        <v>177971.64</v>
      </c>
      <c r="N9072" s="143">
        <f t="shared" si="4846"/>
        <v>120181.47647601477</v>
      </c>
      <c r="O9072" s="143">
        <f t="shared" si="4847"/>
        <v>177971.64</v>
      </c>
      <c r="P9072" s="143">
        <f t="shared" si="4848"/>
        <v>158508</v>
      </c>
      <c r="Q9072" s="143">
        <f t="shared" si="4849"/>
        <v>157794.24911900371</v>
      </c>
      <c r="R9072" s="143">
        <f t="shared" si="4850"/>
        <v>139344.73823800738</v>
      </c>
      <c r="S9072" s="143">
        <f t="shared" si="4851"/>
        <v>168239.82</v>
      </c>
      <c r="T9072" s="143">
        <f t="shared" si="4852"/>
        <v>26469.920968891562</v>
      </c>
      <c r="U9072" s="194">
        <f t="shared" si="4853"/>
        <v>0.16699422722444016</v>
      </c>
      <c r="V9072" s="188" t="str">
        <f t="shared" si="4854"/>
        <v>MENOR</v>
      </c>
      <c r="W9072" s="188">
        <f t="shared" si="4855"/>
        <v>120181.47647601477</v>
      </c>
      <c r="X9072" s="143">
        <f t="shared" si="4856"/>
        <v>120181</v>
      </c>
    </row>
    <row r="9073" spans="1:24" x14ac:dyDescent="0.25">
      <c r="A9073" s="20" t="s">
        <v>101</v>
      </c>
      <c r="B9073" s="20">
        <v>87141</v>
      </c>
      <c r="C9073" s="30" t="s">
        <v>2824</v>
      </c>
      <c r="D9073" s="28" t="s">
        <v>2825</v>
      </c>
      <c r="E9073" s="20" t="s">
        <v>2058</v>
      </c>
      <c r="F9073" s="135" t="s">
        <v>334</v>
      </c>
      <c r="G9073" s="169">
        <v>87049</v>
      </c>
      <c r="H9073" s="36">
        <v>158.16999999999999</v>
      </c>
      <c r="I9073" s="50">
        <v>151.76</v>
      </c>
      <c r="J9073" s="155">
        <f t="shared" si="4845"/>
        <v>90725.753360569317</v>
      </c>
      <c r="K9073" s="182">
        <v>119952</v>
      </c>
      <c r="L9073" s="143">
        <v>128723.49</v>
      </c>
      <c r="M9073" s="143">
        <v>131272.47</v>
      </c>
      <c r="N9073" s="143">
        <f t="shared" si="4846"/>
        <v>90725.753360569317</v>
      </c>
      <c r="O9073" s="143">
        <f t="shared" si="4847"/>
        <v>131272.47</v>
      </c>
      <c r="P9073" s="143">
        <f t="shared" si="4848"/>
        <v>119952</v>
      </c>
      <c r="Q9073" s="143">
        <f t="shared" si="4849"/>
        <v>117668.42834014233</v>
      </c>
      <c r="R9073" s="143">
        <f t="shared" si="4850"/>
        <v>105338.87668028465</v>
      </c>
      <c r="S9073" s="143">
        <f t="shared" si="4851"/>
        <v>125612.235</v>
      </c>
      <c r="T9073" s="143">
        <f t="shared" si="4852"/>
        <v>18604.719583724018</v>
      </c>
      <c r="U9073" s="194">
        <f t="shared" si="4853"/>
        <v>0.15510137041253183</v>
      </c>
      <c r="V9073" s="188" t="str">
        <f t="shared" si="4854"/>
        <v>MENOR</v>
      </c>
      <c r="W9073" s="188">
        <f t="shared" si="4855"/>
        <v>90725.753360569317</v>
      </c>
      <c r="X9073" s="143">
        <f t="shared" si="4856"/>
        <v>90726</v>
      </c>
    </row>
    <row r="9074" spans="1:24" ht="27.6" x14ac:dyDescent="0.25">
      <c r="A9074" s="20" t="s">
        <v>102</v>
      </c>
      <c r="B9074" s="20">
        <v>87141</v>
      </c>
      <c r="C9074" s="30" t="s">
        <v>2802</v>
      </c>
      <c r="D9074" s="28" t="s">
        <v>2803</v>
      </c>
      <c r="E9074" s="20" t="s">
        <v>2058</v>
      </c>
      <c r="F9074" s="135" t="s">
        <v>334</v>
      </c>
      <c r="G9074" s="169">
        <v>314279</v>
      </c>
      <c r="H9074" s="36">
        <v>158.16999999999999</v>
      </c>
      <c r="I9074" s="50">
        <v>151.76</v>
      </c>
      <c r="J9074" s="155">
        <f t="shared" si="4845"/>
        <v>327553.43588560889</v>
      </c>
      <c r="K9074" s="182">
        <v>421557.5</v>
      </c>
      <c r="L9074" s="143">
        <v>468741</v>
      </c>
      <c r="M9074" s="143">
        <v>478023</v>
      </c>
      <c r="N9074" s="143">
        <f t="shared" si="4846"/>
        <v>327553.43588560889</v>
      </c>
      <c r="O9074" s="143">
        <f t="shared" si="4847"/>
        <v>478023</v>
      </c>
      <c r="P9074" s="143">
        <f t="shared" si="4848"/>
        <v>421557.5</v>
      </c>
      <c r="Q9074" s="143">
        <f t="shared" si="4849"/>
        <v>423968.73397140222</v>
      </c>
      <c r="R9074" s="143">
        <f t="shared" si="4850"/>
        <v>374555.46794280445</v>
      </c>
      <c r="S9074" s="143">
        <f t="shared" si="4851"/>
        <v>449790.25</v>
      </c>
      <c r="T9074" s="143">
        <f t="shared" si="4852"/>
        <v>68867.368265536948</v>
      </c>
      <c r="U9074" s="194">
        <f t="shared" si="4853"/>
        <v>0.16336411584549426</v>
      </c>
      <c r="V9074" s="188" t="str">
        <f t="shared" si="4854"/>
        <v>MENOR</v>
      </c>
      <c r="W9074" s="188">
        <f t="shared" si="4855"/>
        <v>327553.43588560889</v>
      </c>
      <c r="X9074" s="143">
        <f t="shared" si="4856"/>
        <v>327553</v>
      </c>
    </row>
    <row r="9075" spans="1:24" x14ac:dyDescent="0.25">
      <c r="A9075" s="20" t="s">
        <v>103</v>
      </c>
      <c r="B9075" s="20">
        <v>87141</v>
      </c>
      <c r="C9075" s="30" t="s">
        <v>2826</v>
      </c>
      <c r="D9075" s="28" t="s">
        <v>2827</v>
      </c>
      <c r="E9075" s="20" t="s">
        <v>2058</v>
      </c>
      <c r="F9075" s="135" t="s">
        <v>334</v>
      </c>
      <c r="G9075" s="169">
        <v>823004</v>
      </c>
      <c r="H9075" s="36">
        <v>158.16999999999999</v>
      </c>
      <c r="I9075" s="50">
        <v>151.76</v>
      </c>
      <c r="J9075" s="155">
        <f t="shared" si="4845"/>
        <v>857765.8321033211</v>
      </c>
      <c r="K9075" s="182">
        <v>1112650</v>
      </c>
      <c r="L9075" s="143">
        <v>1256586.45</v>
      </c>
      <c r="M9075" s="143">
        <v>1281469.3500000001</v>
      </c>
      <c r="N9075" s="143">
        <f t="shared" si="4846"/>
        <v>857765.8321033211</v>
      </c>
      <c r="O9075" s="143">
        <f t="shared" si="4847"/>
        <v>1281469.3500000001</v>
      </c>
      <c r="P9075" s="143">
        <f t="shared" si="4848"/>
        <v>1112650</v>
      </c>
      <c r="Q9075" s="143">
        <f t="shared" si="4849"/>
        <v>1127117.9080258303</v>
      </c>
      <c r="R9075" s="143">
        <f t="shared" si="4850"/>
        <v>985207.91605166055</v>
      </c>
      <c r="S9075" s="143">
        <f t="shared" si="4851"/>
        <v>1197059.675</v>
      </c>
      <c r="T9075" s="143">
        <f t="shared" si="4852"/>
        <v>194376.20924968505</v>
      </c>
      <c r="U9075" s="194">
        <f t="shared" si="4853"/>
        <v>0.17469663348733658</v>
      </c>
      <c r="V9075" s="188" t="str">
        <f t="shared" si="4854"/>
        <v>MENOR</v>
      </c>
      <c r="W9075" s="188">
        <f t="shared" si="4855"/>
        <v>857765.8321033211</v>
      </c>
      <c r="X9075" s="143">
        <f t="shared" si="4856"/>
        <v>857766</v>
      </c>
    </row>
    <row r="9076" spans="1:24" x14ac:dyDescent="0.25">
      <c r="A9076" s="20" t="s">
        <v>104</v>
      </c>
      <c r="B9076" s="20">
        <v>87141</v>
      </c>
      <c r="C9076" s="30" t="s">
        <v>2828</v>
      </c>
      <c r="D9076" s="28" t="s">
        <v>2829</v>
      </c>
      <c r="E9076" s="20" t="s">
        <v>2058</v>
      </c>
      <c r="F9076" s="135" t="s">
        <v>334</v>
      </c>
      <c r="G9076" s="169">
        <v>373065</v>
      </c>
      <c r="H9076" s="36">
        <v>158.16999999999999</v>
      </c>
      <c r="I9076" s="50">
        <v>151.76</v>
      </c>
      <c r="J9076" s="155">
        <f t="shared" si="4845"/>
        <v>388822.42389298894</v>
      </c>
      <c r="K9076" s="182">
        <v>505143.1</v>
      </c>
      <c r="L9076" s="143">
        <v>556575.85199999996</v>
      </c>
      <c r="M9076" s="143">
        <v>567597.15600000008</v>
      </c>
      <c r="N9076" s="143">
        <f t="shared" si="4846"/>
        <v>388822.42389298894</v>
      </c>
      <c r="O9076" s="143">
        <f t="shared" si="4847"/>
        <v>567597.15600000008</v>
      </c>
      <c r="P9076" s="143">
        <f t="shared" si="4848"/>
        <v>505143.1</v>
      </c>
      <c r="Q9076" s="143">
        <f t="shared" si="4849"/>
        <v>504534.63297324721</v>
      </c>
      <c r="R9076" s="143">
        <f t="shared" si="4850"/>
        <v>446982.76194649446</v>
      </c>
      <c r="S9076" s="143">
        <f t="shared" si="4851"/>
        <v>536370.12800000003</v>
      </c>
      <c r="T9076" s="143">
        <f t="shared" si="4852"/>
        <v>81802.314251383636</v>
      </c>
      <c r="U9076" s="194">
        <f t="shared" si="4853"/>
        <v>0.16193889266503619</v>
      </c>
      <c r="V9076" s="188" t="str">
        <f t="shared" si="4854"/>
        <v>MENOR</v>
      </c>
      <c r="W9076" s="188">
        <f t="shared" si="4855"/>
        <v>388822.42389298894</v>
      </c>
      <c r="X9076" s="143">
        <f t="shared" si="4856"/>
        <v>388822</v>
      </c>
    </row>
    <row r="9077" spans="1:24" x14ac:dyDescent="0.25">
      <c r="A9077" s="20" t="s">
        <v>105</v>
      </c>
      <c r="B9077" s="20">
        <v>87141</v>
      </c>
      <c r="C9077" s="30" t="s">
        <v>2830</v>
      </c>
      <c r="D9077" s="28" t="s">
        <v>2831</v>
      </c>
      <c r="E9077" s="20" t="s">
        <v>2058</v>
      </c>
      <c r="F9077" s="135" t="s">
        <v>334</v>
      </c>
      <c r="G9077" s="169">
        <v>120964</v>
      </c>
      <c r="H9077" s="36">
        <v>158.16999999999999</v>
      </c>
      <c r="I9077" s="50">
        <v>151.76</v>
      </c>
      <c r="J9077" s="155">
        <f t="shared" si="4845"/>
        <v>126073.24644175013</v>
      </c>
      <c r="K9077" s="182">
        <v>163625</v>
      </c>
      <c r="L9077" s="143">
        <v>177280.25</v>
      </c>
      <c r="M9077" s="143">
        <v>180790.75</v>
      </c>
      <c r="N9077" s="143">
        <f t="shared" si="4846"/>
        <v>126073.24644175013</v>
      </c>
      <c r="O9077" s="143">
        <f t="shared" si="4847"/>
        <v>180790.75</v>
      </c>
      <c r="P9077" s="143">
        <f t="shared" si="4848"/>
        <v>163625</v>
      </c>
      <c r="Q9077" s="143">
        <f t="shared" si="4849"/>
        <v>161942.31161043752</v>
      </c>
      <c r="R9077" s="143">
        <f t="shared" si="4850"/>
        <v>144849.12322087507</v>
      </c>
      <c r="S9077" s="143">
        <f t="shared" si="4851"/>
        <v>172207.875</v>
      </c>
      <c r="T9077" s="143">
        <f t="shared" si="4852"/>
        <v>25032.893427508978</v>
      </c>
      <c r="U9077" s="194">
        <f t="shared" si="4853"/>
        <v>0.15298941743320996</v>
      </c>
      <c r="V9077" s="188" t="str">
        <f t="shared" si="4854"/>
        <v>MENOR</v>
      </c>
      <c r="W9077" s="188">
        <f t="shared" si="4855"/>
        <v>126073.24644175013</v>
      </c>
      <c r="X9077" s="143">
        <f t="shared" si="4856"/>
        <v>126073</v>
      </c>
    </row>
    <row r="9078" spans="1:24" x14ac:dyDescent="0.25">
      <c r="A9078" s="20" t="s">
        <v>106</v>
      </c>
      <c r="B9078" s="20">
        <v>87141</v>
      </c>
      <c r="C9078" s="30" t="s">
        <v>2832</v>
      </c>
      <c r="D9078" s="28" t="s">
        <v>2833</v>
      </c>
      <c r="E9078" s="20" t="s">
        <v>2058</v>
      </c>
      <c r="F9078" s="135" t="s">
        <v>334</v>
      </c>
      <c r="G9078" s="169">
        <v>412633</v>
      </c>
      <c r="H9078" s="36">
        <v>158.16999999999999</v>
      </c>
      <c r="I9078" s="50">
        <v>151.76</v>
      </c>
      <c r="J9078" s="155">
        <f t="shared" si="4845"/>
        <v>430061.68693990511</v>
      </c>
      <c r="K9078" s="182">
        <v>557634</v>
      </c>
      <c r="L9078" s="143">
        <v>599050.99800000002</v>
      </c>
      <c r="M9078" s="143">
        <v>610913.39399999997</v>
      </c>
      <c r="N9078" s="143">
        <f t="shared" si="4846"/>
        <v>430061.68693990511</v>
      </c>
      <c r="O9078" s="143">
        <f t="shared" si="4847"/>
        <v>610913.39399999997</v>
      </c>
      <c r="P9078" s="143">
        <f t="shared" si="4848"/>
        <v>557634</v>
      </c>
      <c r="Q9078" s="143">
        <f t="shared" si="4849"/>
        <v>549415.01973497623</v>
      </c>
      <c r="R9078" s="143">
        <f t="shared" si="4850"/>
        <v>493847.84346995258</v>
      </c>
      <c r="S9078" s="143">
        <f t="shared" si="4851"/>
        <v>584273.69699999993</v>
      </c>
      <c r="T9078" s="143">
        <f t="shared" si="4852"/>
        <v>82781.942599125716</v>
      </c>
      <c r="U9078" s="194">
        <f t="shared" si="4853"/>
        <v>0.14845210765327385</v>
      </c>
      <c r="V9078" s="188" t="str">
        <f t="shared" si="4854"/>
        <v>MENOR</v>
      </c>
      <c r="W9078" s="188">
        <f t="shared" si="4855"/>
        <v>430061.68693990511</v>
      </c>
      <c r="X9078" s="143">
        <f t="shared" si="4856"/>
        <v>430062</v>
      </c>
    </row>
    <row r="9079" spans="1:24" x14ac:dyDescent="0.25">
      <c r="A9079" s="20" t="s">
        <v>107</v>
      </c>
      <c r="B9079" s="20">
        <v>87141</v>
      </c>
      <c r="C9079" s="30" t="s">
        <v>2834</v>
      </c>
      <c r="D9079" s="28" t="s">
        <v>2835</v>
      </c>
      <c r="E9079" s="20" t="s">
        <v>2058</v>
      </c>
      <c r="F9079" s="135" t="s">
        <v>334</v>
      </c>
      <c r="G9079" s="169">
        <v>334628</v>
      </c>
      <c r="H9079" s="36">
        <v>158.16999999999999</v>
      </c>
      <c r="I9079" s="50">
        <v>151.76</v>
      </c>
      <c r="J9079" s="155">
        <f t="shared" si="4845"/>
        <v>348761.93173431733</v>
      </c>
      <c r="K9079" s="182">
        <v>460882.24</v>
      </c>
      <c r="L9079" s="143">
        <v>490428.08360000001</v>
      </c>
      <c r="M9079" s="143">
        <v>500139.53080000001</v>
      </c>
      <c r="N9079" s="143">
        <f t="shared" si="4846"/>
        <v>348761.93173431733</v>
      </c>
      <c r="O9079" s="143">
        <f t="shared" si="4847"/>
        <v>500139.53080000001</v>
      </c>
      <c r="P9079" s="143">
        <f t="shared" si="4848"/>
        <v>460882.24</v>
      </c>
      <c r="Q9079" s="143">
        <f t="shared" si="4849"/>
        <v>450052.94653357932</v>
      </c>
      <c r="R9079" s="143">
        <f t="shared" si="4850"/>
        <v>404822.08586715866</v>
      </c>
      <c r="S9079" s="143">
        <f t="shared" si="4851"/>
        <v>480510.88540000003</v>
      </c>
      <c r="T9079" s="143">
        <f t="shared" si="4852"/>
        <v>69560.431503012209</v>
      </c>
      <c r="U9079" s="194">
        <f t="shared" si="4853"/>
        <v>0.15092886092337213</v>
      </c>
      <c r="V9079" s="188" t="str">
        <f t="shared" si="4854"/>
        <v>MENOR</v>
      </c>
      <c r="W9079" s="188">
        <f t="shared" si="4855"/>
        <v>348761.93173431733</v>
      </c>
      <c r="X9079" s="143">
        <f t="shared" si="4856"/>
        <v>348762</v>
      </c>
    </row>
    <row r="9080" spans="1:24" x14ac:dyDescent="0.25">
      <c r="A9080" s="20" t="s">
        <v>108</v>
      </c>
      <c r="B9080" s="20">
        <v>87141</v>
      </c>
      <c r="C9080" s="30" t="s">
        <v>2836</v>
      </c>
      <c r="D9080" s="28" t="s">
        <v>2837</v>
      </c>
      <c r="E9080" s="20" t="s">
        <v>2058</v>
      </c>
      <c r="F9080" s="135" t="s">
        <v>334</v>
      </c>
      <c r="G9080" s="169">
        <v>399067</v>
      </c>
      <c r="H9080" s="36">
        <v>158.16999999999999</v>
      </c>
      <c r="I9080" s="50">
        <v>151.76</v>
      </c>
      <c r="J9080" s="155">
        <f t="shared" si="4845"/>
        <v>415922.68970743282</v>
      </c>
      <c r="K9080" s="182">
        <v>535053.75</v>
      </c>
      <c r="L9080" s="143">
        <v>609814.01249999995</v>
      </c>
      <c r="M9080" s="143">
        <v>621889.53749999998</v>
      </c>
      <c r="N9080" s="143">
        <f t="shared" si="4846"/>
        <v>415922.68970743282</v>
      </c>
      <c r="O9080" s="143">
        <f t="shared" si="4847"/>
        <v>621889.53749999998</v>
      </c>
      <c r="P9080" s="143">
        <f t="shared" si="4848"/>
        <v>535053.75</v>
      </c>
      <c r="Q9080" s="143">
        <f t="shared" si="4849"/>
        <v>545669.99742685817</v>
      </c>
      <c r="R9080" s="143">
        <f t="shared" si="4850"/>
        <v>475488.21985371644</v>
      </c>
      <c r="S9080" s="143">
        <f t="shared" si="4851"/>
        <v>578471.64375000005</v>
      </c>
      <c r="T9080" s="143">
        <f t="shared" si="4852"/>
        <v>94641.325590413951</v>
      </c>
      <c r="U9080" s="194">
        <f t="shared" si="4853"/>
        <v>0.17688190315536328</v>
      </c>
      <c r="V9080" s="188" t="str">
        <f t="shared" si="4854"/>
        <v>MENOR</v>
      </c>
      <c r="W9080" s="188">
        <f t="shared" si="4855"/>
        <v>415922.68970743282</v>
      </c>
      <c r="X9080" s="143">
        <f t="shared" si="4856"/>
        <v>415923</v>
      </c>
    </row>
    <row r="9081" spans="1:24" x14ac:dyDescent="0.25">
      <c r="A9081" s="20" t="s">
        <v>109</v>
      </c>
      <c r="B9081" s="20">
        <v>87141</v>
      </c>
      <c r="C9081" s="30" t="s">
        <v>2838</v>
      </c>
      <c r="D9081" s="28" t="s">
        <v>2839</v>
      </c>
      <c r="E9081" s="20" t="s">
        <v>2058</v>
      </c>
      <c r="F9081" s="135" t="s">
        <v>334</v>
      </c>
      <c r="G9081" s="169">
        <v>367413</v>
      </c>
      <c r="H9081" s="36">
        <v>158.16999999999999</v>
      </c>
      <c r="I9081" s="50">
        <v>151.76</v>
      </c>
      <c r="J9081" s="155">
        <f t="shared" si="4845"/>
        <v>382931.69616499735</v>
      </c>
      <c r="K9081" s="182">
        <v>501942</v>
      </c>
      <c r="L9081" s="143">
        <v>548066.4</v>
      </c>
      <c r="M9081" s="143">
        <v>558919.19999999995</v>
      </c>
      <c r="N9081" s="143">
        <f t="shared" si="4846"/>
        <v>382931.69616499735</v>
      </c>
      <c r="O9081" s="143">
        <f t="shared" si="4847"/>
        <v>558919.19999999995</v>
      </c>
      <c r="P9081" s="143">
        <f t="shared" si="4848"/>
        <v>501942</v>
      </c>
      <c r="Q9081" s="143">
        <f t="shared" si="4849"/>
        <v>497964.82404124929</v>
      </c>
      <c r="R9081" s="143">
        <f t="shared" si="4850"/>
        <v>442436.84808249865</v>
      </c>
      <c r="S9081" s="143">
        <f t="shared" si="4851"/>
        <v>530430.6</v>
      </c>
      <c r="T9081" s="143">
        <f t="shared" si="4852"/>
        <v>80568.898672031763</v>
      </c>
      <c r="U9081" s="194">
        <f t="shared" si="4853"/>
        <v>0.16051435957148785</v>
      </c>
      <c r="V9081" s="188" t="str">
        <f t="shared" si="4854"/>
        <v>MENOR</v>
      </c>
      <c r="W9081" s="188">
        <f t="shared" si="4855"/>
        <v>382931.69616499735</v>
      </c>
      <c r="X9081" s="143">
        <f t="shared" si="4856"/>
        <v>382932</v>
      </c>
    </row>
    <row r="9082" spans="1:24" x14ac:dyDescent="0.25">
      <c r="A9082" s="20" t="s">
        <v>110</v>
      </c>
      <c r="B9082" s="20">
        <v>87141</v>
      </c>
      <c r="C9082" s="30" t="s">
        <v>2840</v>
      </c>
      <c r="D9082" s="28" t="s">
        <v>2841</v>
      </c>
      <c r="E9082" s="20" t="s">
        <v>2058</v>
      </c>
      <c r="F9082" s="135" t="s">
        <v>334</v>
      </c>
      <c r="G9082" s="169">
        <v>367413</v>
      </c>
      <c r="H9082" s="36">
        <v>158.16999999999999</v>
      </c>
      <c r="I9082" s="50">
        <v>151.76</v>
      </c>
      <c r="J9082" s="155">
        <f t="shared" si="4845"/>
        <v>382931.69616499735</v>
      </c>
      <c r="K9082" s="182">
        <v>492898</v>
      </c>
      <c r="L9082" s="143">
        <v>543499.18000000005</v>
      </c>
      <c r="M9082" s="143">
        <v>554261.54</v>
      </c>
      <c r="N9082" s="143">
        <f t="shared" si="4846"/>
        <v>382931.69616499735</v>
      </c>
      <c r="O9082" s="143">
        <f t="shared" si="4847"/>
        <v>554261.54</v>
      </c>
      <c r="P9082" s="143">
        <f t="shared" si="4848"/>
        <v>492898</v>
      </c>
      <c r="Q9082" s="143">
        <f t="shared" si="4849"/>
        <v>493397.60404124937</v>
      </c>
      <c r="R9082" s="143">
        <f t="shared" si="4850"/>
        <v>437914.84808249865</v>
      </c>
      <c r="S9082" s="143">
        <f t="shared" si="4851"/>
        <v>523579.77</v>
      </c>
      <c r="T9082" s="143">
        <f t="shared" si="4852"/>
        <v>78352.947234642401</v>
      </c>
      <c r="U9082" s="194">
        <f t="shared" si="4853"/>
        <v>0.15896381651912242</v>
      </c>
      <c r="V9082" s="188" t="str">
        <f t="shared" si="4854"/>
        <v>MENOR</v>
      </c>
      <c r="W9082" s="188">
        <f t="shared" si="4855"/>
        <v>382931.69616499735</v>
      </c>
      <c r="X9082" s="143">
        <f t="shared" si="4856"/>
        <v>382932</v>
      </c>
    </row>
    <row r="9083" spans="1:24" x14ac:dyDescent="0.25">
      <c r="A9083" s="20" t="s">
        <v>111</v>
      </c>
      <c r="B9083" s="20">
        <v>87141</v>
      </c>
      <c r="C9083" s="30" t="s">
        <v>2842</v>
      </c>
      <c r="D9083" s="28" t="s">
        <v>2843</v>
      </c>
      <c r="E9083" s="20" t="s">
        <v>2058</v>
      </c>
      <c r="F9083" s="135" t="s">
        <v>334</v>
      </c>
      <c r="G9083" s="169">
        <v>367413</v>
      </c>
      <c r="H9083" s="36">
        <v>158.16999999999999</v>
      </c>
      <c r="I9083" s="50">
        <v>151.76</v>
      </c>
      <c r="J9083" s="155">
        <f t="shared" si="4845"/>
        <v>382931.69616499735</v>
      </c>
      <c r="K9083" s="182">
        <v>506464</v>
      </c>
      <c r="L9083" s="143">
        <v>552633.62</v>
      </c>
      <c r="M9083" s="143">
        <v>563576.86</v>
      </c>
      <c r="N9083" s="143">
        <f t="shared" si="4846"/>
        <v>382931.69616499735</v>
      </c>
      <c r="O9083" s="143">
        <f t="shared" si="4847"/>
        <v>563576.86</v>
      </c>
      <c r="P9083" s="143">
        <f t="shared" si="4848"/>
        <v>506464</v>
      </c>
      <c r="Q9083" s="143">
        <f t="shared" si="4849"/>
        <v>501401.54404124932</v>
      </c>
      <c r="R9083" s="143">
        <f t="shared" si="4850"/>
        <v>444697.84808249865</v>
      </c>
      <c r="S9083" s="143">
        <f t="shared" si="4851"/>
        <v>535020.42999999993</v>
      </c>
      <c r="T9083" s="143">
        <f t="shared" si="4852"/>
        <v>82767.201309396027</v>
      </c>
      <c r="U9083" s="194">
        <f t="shared" si="4853"/>
        <v>0.16342168704862739</v>
      </c>
      <c r="V9083" s="188" t="str">
        <f t="shared" si="4854"/>
        <v>MENOR</v>
      </c>
      <c r="W9083" s="188">
        <f t="shared" si="4855"/>
        <v>382931.69616499735</v>
      </c>
      <c r="X9083" s="143">
        <f t="shared" si="4856"/>
        <v>382932</v>
      </c>
    </row>
    <row r="9084" spans="1:24" x14ac:dyDescent="0.25">
      <c r="A9084" s="20" t="s">
        <v>112</v>
      </c>
      <c r="B9084" s="20">
        <v>87141</v>
      </c>
      <c r="C9084" s="30" t="s">
        <v>2844</v>
      </c>
      <c r="D9084" s="28" t="s">
        <v>2845</v>
      </c>
      <c r="E9084" s="20" t="s">
        <v>2058</v>
      </c>
      <c r="F9084" s="135" t="s">
        <v>334</v>
      </c>
      <c r="G9084" s="169">
        <v>367413</v>
      </c>
      <c r="H9084" s="36">
        <v>158.16999999999999</v>
      </c>
      <c r="I9084" s="50">
        <v>151.76</v>
      </c>
      <c r="J9084" s="155">
        <f t="shared" si="4845"/>
        <v>382931.69616499735</v>
      </c>
      <c r="K9084" s="182">
        <v>501942</v>
      </c>
      <c r="L9084" s="143">
        <v>538931.96</v>
      </c>
      <c r="M9084" s="143">
        <v>549603.88</v>
      </c>
      <c r="N9084" s="143">
        <f t="shared" si="4846"/>
        <v>382931.69616499735</v>
      </c>
      <c r="O9084" s="143">
        <f t="shared" si="4847"/>
        <v>549603.88</v>
      </c>
      <c r="P9084" s="143">
        <f t="shared" si="4848"/>
        <v>501942</v>
      </c>
      <c r="Q9084" s="143">
        <f t="shared" si="4849"/>
        <v>493352.38404124929</v>
      </c>
      <c r="R9084" s="143">
        <f t="shared" si="4850"/>
        <v>442436.84808249865</v>
      </c>
      <c r="S9084" s="143">
        <f t="shared" si="4851"/>
        <v>525772.93999999994</v>
      </c>
      <c r="T9084" s="143">
        <f t="shared" si="4852"/>
        <v>76394.237032995588</v>
      </c>
      <c r="U9084" s="194">
        <f t="shared" si="4853"/>
        <v>0.15219733959898871</v>
      </c>
      <c r="V9084" s="188" t="str">
        <f t="shared" si="4854"/>
        <v>MENOR</v>
      </c>
      <c r="W9084" s="188">
        <f t="shared" si="4855"/>
        <v>382931.69616499735</v>
      </c>
      <c r="X9084" s="143">
        <f t="shared" si="4856"/>
        <v>382932</v>
      </c>
    </row>
    <row r="9085" spans="1:24" x14ac:dyDescent="0.25">
      <c r="A9085" s="20" t="s">
        <v>113</v>
      </c>
      <c r="B9085" s="20">
        <v>87141</v>
      </c>
      <c r="C9085" s="30" t="s">
        <v>2846</v>
      </c>
      <c r="D9085" s="28" t="s">
        <v>2847</v>
      </c>
      <c r="E9085" s="20" t="s">
        <v>2058</v>
      </c>
      <c r="F9085" s="135" t="s">
        <v>334</v>
      </c>
      <c r="G9085" s="169">
        <v>367413</v>
      </c>
      <c r="H9085" s="36">
        <v>158.16999999999999</v>
      </c>
      <c r="I9085" s="50">
        <v>151.76</v>
      </c>
      <c r="J9085" s="155">
        <f t="shared" si="4845"/>
        <v>382931.69616499735</v>
      </c>
      <c r="K9085" s="182">
        <v>506464</v>
      </c>
      <c r="L9085" s="143">
        <v>548066.4</v>
      </c>
      <c r="M9085" s="143">
        <v>558919.19999999995</v>
      </c>
      <c r="N9085" s="143">
        <f t="shared" si="4846"/>
        <v>382931.69616499735</v>
      </c>
      <c r="O9085" s="143">
        <f t="shared" si="4847"/>
        <v>558919.19999999995</v>
      </c>
      <c r="P9085" s="143">
        <f t="shared" si="4848"/>
        <v>506464</v>
      </c>
      <c r="Q9085" s="143">
        <f t="shared" si="4849"/>
        <v>499095.32404124929</v>
      </c>
      <c r="R9085" s="143">
        <f t="shared" si="4850"/>
        <v>444697.84808249865</v>
      </c>
      <c r="S9085" s="143">
        <f t="shared" si="4851"/>
        <v>532691.6</v>
      </c>
      <c r="T9085" s="143">
        <f t="shared" si="4852"/>
        <v>80674.961506123102</v>
      </c>
      <c r="U9085" s="194">
        <f t="shared" si="4853"/>
        <v>0.15929061395503549</v>
      </c>
      <c r="V9085" s="188" t="str">
        <f t="shared" si="4854"/>
        <v>MENOR</v>
      </c>
      <c r="W9085" s="188">
        <f t="shared" si="4855"/>
        <v>382931.69616499735</v>
      </c>
      <c r="X9085" s="143">
        <f t="shared" si="4856"/>
        <v>382932</v>
      </c>
    </row>
    <row r="9086" spans="1:24" x14ac:dyDescent="0.25">
      <c r="A9086" s="20" t="s">
        <v>114</v>
      </c>
      <c r="B9086" s="20">
        <v>87141</v>
      </c>
      <c r="C9086" s="30" t="s">
        <v>2848</v>
      </c>
      <c r="D9086" s="28" t="s">
        <v>2849</v>
      </c>
      <c r="E9086" s="20" t="s">
        <v>2058</v>
      </c>
      <c r="F9086" s="135" t="s">
        <v>334</v>
      </c>
      <c r="G9086" s="169">
        <v>367413</v>
      </c>
      <c r="H9086" s="36">
        <v>158.16999999999999</v>
      </c>
      <c r="I9086" s="50">
        <v>151.76</v>
      </c>
      <c r="J9086" s="155">
        <f t="shared" si="4845"/>
        <v>382931.69616499735</v>
      </c>
      <c r="K9086" s="182">
        <v>506464</v>
      </c>
      <c r="L9086" s="143">
        <v>557200.84</v>
      </c>
      <c r="M9086" s="143">
        <v>568234.52</v>
      </c>
      <c r="N9086" s="143">
        <f t="shared" si="4846"/>
        <v>382931.69616499735</v>
      </c>
      <c r="O9086" s="143">
        <f t="shared" si="4847"/>
        <v>568234.52</v>
      </c>
      <c r="P9086" s="143">
        <f t="shared" si="4848"/>
        <v>506464</v>
      </c>
      <c r="Q9086" s="143">
        <f t="shared" si="4849"/>
        <v>503707.76404124929</v>
      </c>
      <c r="R9086" s="143">
        <f t="shared" si="4850"/>
        <v>444697.84808249865</v>
      </c>
      <c r="S9086" s="143">
        <f t="shared" si="4851"/>
        <v>537349.26</v>
      </c>
      <c r="T9086" s="143">
        <f t="shared" si="4852"/>
        <v>84891.434232982618</v>
      </c>
      <c r="U9086" s="194">
        <f t="shared" si="4853"/>
        <v>0.16761592972646155</v>
      </c>
      <c r="V9086" s="188" t="str">
        <f t="shared" si="4854"/>
        <v>MENOR</v>
      </c>
      <c r="W9086" s="188">
        <f t="shared" si="4855"/>
        <v>382931.69616499735</v>
      </c>
      <c r="X9086" s="143">
        <f t="shared" si="4856"/>
        <v>382932</v>
      </c>
    </row>
    <row r="9087" spans="1:24" ht="27.6" x14ac:dyDescent="0.25">
      <c r="A9087" s="20" t="s">
        <v>115</v>
      </c>
      <c r="B9087" s="20">
        <v>87141</v>
      </c>
      <c r="C9087" s="30" t="s">
        <v>2850</v>
      </c>
      <c r="D9087" s="28" t="s">
        <v>2851</v>
      </c>
      <c r="E9087" s="20" t="s">
        <v>2058</v>
      </c>
      <c r="F9087" s="135" t="s">
        <v>334</v>
      </c>
      <c r="G9087" s="169">
        <v>247580</v>
      </c>
      <c r="H9087" s="36">
        <v>158.16999999999999</v>
      </c>
      <c r="I9087" s="50">
        <v>151.76</v>
      </c>
      <c r="J9087" s="155">
        <f t="shared" si="4845"/>
        <v>258037.22061149185</v>
      </c>
      <c r="K9087" s="182">
        <v>335104</v>
      </c>
      <c r="L9087" s="143">
        <v>359993.08799999999</v>
      </c>
      <c r="M9087" s="143">
        <v>367121.66399999999</v>
      </c>
      <c r="N9087" s="143">
        <f t="shared" si="4846"/>
        <v>258037.22061149185</v>
      </c>
      <c r="O9087" s="143">
        <f t="shared" si="4847"/>
        <v>367121.66399999999</v>
      </c>
      <c r="P9087" s="143">
        <f t="shared" si="4848"/>
        <v>335104</v>
      </c>
      <c r="Q9087" s="143">
        <f t="shared" si="4849"/>
        <v>330063.99315287295</v>
      </c>
      <c r="R9087" s="143">
        <f t="shared" si="4850"/>
        <v>296570.61030574591</v>
      </c>
      <c r="S9087" s="143">
        <f t="shared" si="4851"/>
        <v>351112.83199999999</v>
      </c>
      <c r="T9087" s="143">
        <f t="shared" si="4852"/>
        <v>49940.896129756249</v>
      </c>
      <c r="U9087" s="194">
        <f t="shared" si="4853"/>
        <v>0.14903103552854113</v>
      </c>
      <c r="V9087" s="188" t="str">
        <f t="shared" si="4854"/>
        <v>MENOR</v>
      </c>
      <c r="W9087" s="188">
        <f t="shared" si="4855"/>
        <v>258037.22061149185</v>
      </c>
      <c r="X9087" s="143">
        <f t="shared" si="4856"/>
        <v>258037</v>
      </c>
    </row>
    <row r="9088" spans="1:24" ht="27.6" x14ac:dyDescent="0.25">
      <c r="A9088" s="20" t="s">
        <v>116</v>
      </c>
      <c r="B9088" s="20">
        <v>87141</v>
      </c>
      <c r="C9088" s="30" t="s">
        <v>2852</v>
      </c>
      <c r="D9088" s="28" t="s">
        <v>2853</v>
      </c>
      <c r="E9088" s="20" t="s">
        <v>2058</v>
      </c>
      <c r="F9088" s="135" t="s">
        <v>334</v>
      </c>
      <c r="G9088" s="169">
        <v>120964</v>
      </c>
      <c r="H9088" s="36">
        <v>158.16999999999999</v>
      </c>
      <c r="I9088" s="50">
        <v>151.76</v>
      </c>
      <c r="J9088" s="155">
        <f t="shared" si="4845"/>
        <v>126073.24644175013</v>
      </c>
      <c r="K9088" s="182">
        <v>166600</v>
      </c>
      <c r="L9088" s="143">
        <v>177280.25</v>
      </c>
      <c r="M9088" s="143">
        <v>180790.75</v>
      </c>
      <c r="N9088" s="143">
        <f t="shared" si="4846"/>
        <v>126073.24644175013</v>
      </c>
      <c r="O9088" s="143">
        <f t="shared" si="4847"/>
        <v>180790.75</v>
      </c>
      <c r="P9088" s="143">
        <f t="shared" si="4848"/>
        <v>166600</v>
      </c>
      <c r="Q9088" s="143">
        <f t="shared" si="4849"/>
        <v>162686.06161043752</v>
      </c>
      <c r="R9088" s="143">
        <f t="shared" si="4850"/>
        <v>146336.62322087507</v>
      </c>
      <c r="S9088" s="143">
        <f t="shared" si="4851"/>
        <v>173695.375</v>
      </c>
      <c r="T9088" s="143">
        <f t="shared" si="4852"/>
        <v>25143.50296946814</v>
      </c>
      <c r="U9088" s="194">
        <f t="shared" si="4853"/>
        <v>0.15092138637135738</v>
      </c>
      <c r="V9088" s="188" t="str">
        <f t="shared" si="4854"/>
        <v>MENOR</v>
      </c>
      <c r="W9088" s="188">
        <f t="shared" si="4855"/>
        <v>126073.24644175013</v>
      </c>
      <c r="X9088" s="143">
        <f t="shared" si="4856"/>
        <v>126073</v>
      </c>
    </row>
    <row r="9089" spans="1:24" x14ac:dyDescent="0.25">
      <c r="A9089" s="20" t="s">
        <v>117</v>
      </c>
      <c r="B9089" s="20">
        <v>87141</v>
      </c>
      <c r="C9089" s="30" t="s">
        <v>2854</v>
      </c>
      <c r="D9089" s="28" t="s">
        <v>2855</v>
      </c>
      <c r="E9089" s="20" t="s">
        <v>2058</v>
      </c>
      <c r="F9089" s="135" t="s">
        <v>334</v>
      </c>
      <c r="G9089" s="169">
        <v>373065</v>
      </c>
      <c r="H9089" s="36">
        <v>158.16999999999999</v>
      </c>
      <c r="I9089" s="50">
        <v>151.76</v>
      </c>
      <c r="J9089" s="155">
        <f t="shared" si="4845"/>
        <v>388822.42389298894</v>
      </c>
      <c r="K9089" s="182">
        <v>508546.5</v>
      </c>
      <c r="L9089" s="143">
        <v>550650.48499999999</v>
      </c>
      <c r="M9089" s="143">
        <v>561554.45499999996</v>
      </c>
      <c r="N9089" s="143">
        <f t="shared" si="4846"/>
        <v>388822.42389298894</v>
      </c>
      <c r="O9089" s="143">
        <f t="shared" si="4847"/>
        <v>561554.45499999996</v>
      </c>
      <c r="P9089" s="143">
        <f t="shared" si="4848"/>
        <v>508546.5</v>
      </c>
      <c r="Q9089" s="143">
        <f t="shared" si="4849"/>
        <v>502393.46597324719</v>
      </c>
      <c r="R9089" s="143">
        <f t="shared" si="4850"/>
        <v>448684.46194649447</v>
      </c>
      <c r="S9089" s="143">
        <f t="shared" si="4851"/>
        <v>535050.47750000004</v>
      </c>
      <c r="T9089" s="143">
        <f t="shared" si="4852"/>
        <v>79088.56625097002</v>
      </c>
      <c r="U9089" s="194">
        <f t="shared" si="4853"/>
        <v>0.15551884881907557</v>
      </c>
      <c r="V9089" s="188" t="str">
        <f t="shared" si="4854"/>
        <v>MENOR</v>
      </c>
      <c r="W9089" s="188">
        <f t="shared" si="4855"/>
        <v>388822.42389298894</v>
      </c>
      <c r="X9089" s="143">
        <f t="shared" si="4856"/>
        <v>388822</v>
      </c>
    </row>
    <row r="9090" spans="1:24" x14ac:dyDescent="0.25">
      <c r="A9090" s="20" t="s">
        <v>118</v>
      </c>
      <c r="B9090" s="20">
        <v>87141</v>
      </c>
      <c r="C9090" s="30" t="s">
        <v>2856</v>
      </c>
      <c r="D9090" s="28" t="s">
        <v>2857</v>
      </c>
      <c r="E9090" s="20" t="s">
        <v>2058</v>
      </c>
      <c r="F9090" s="135" t="s">
        <v>334</v>
      </c>
      <c r="G9090" s="169">
        <v>333498</v>
      </c>
      <c r="H9090" s="36">
        <v>158.16999999999999</v>
      </c>
      <c r="I9090" s="50">
        <v>151.76</v>
      </c>
      <c r="J9090" s="155">
        <f t="shared" si="4845"/>
        <v>347584.20308381657</v>
      </c>
      <c r="K9090" s="182">
        <v>459816</v>
      </c>
      <c r="L9090" s="143">
        <v>501733.15500000003</v>
      </c>
      <c r="M9090" s="143">
        <v>511668.46499999997</v>
      </c>
      <c r="N9090" s="143">
        <f t="shared" si="4846"/>
        <v>347584.20308381657</v>
      </c>
      <c r="O9090" s="143">
        <f t="shared" si="4847"/>
        <v>511668.46499999997</v>
      </c>
      <c r="P9090" s="143">
        <f t="shared" si="4848"/>
        <v>459816</v>
      </c>
      <c r="Q9090" s="143">
        <f t="shared" si="4849"/>
        <v>455200.45577095414</v>
      </c>
      <c r="R9090" s="143">
        <f t="shared" si="4850"/>
        <v>403700.10154190828</v>
      </c>
      <c r="S9090" s="143">
        <f t="shared" si="4851"/>
        <v>485742.23249999998</v>
      </c>
      <c r="T9090" s="143">
        <f t="shared" si="4852"/>
        <v>75180.869141877993</v>
      </c>
      <c r="U9090" s="194">
        <f t="shared" si="4853"/>
        <v>0.16350207287671153</v>
      </c>
      <c r="V9090" s="188" t="str">
        <f t="shared" si="4854"/>
        <v>MENOR</v>
      </c>
      <c r="W9090" s="188">
        <f t="shared" si="4855"/>
        <v>347584.20308381657</v>
      </c>
      <c r="X9090" s="143">
        <f t="shared" si="4856"/>
        <v>347584</v>
      </c>
    </row>
    <row r="9091" spans="1:24" x14ac:dyDescent="0.25">
      <c r="A9091" s="20" t="s">
        <v>119</v>
      </c>
      <c r="B9091" s="20">
        <v>87141</v>
      </c>
      <c r="C9091" s="30" t="s">
        <v>2858</v>
      </c>
      <c r="D9091" s="28" t="s">
        <v>2859</v>
      </c>
      <c r="E9091" s="20" t="s">
        <v>2058</v>
      </c>
      <c r="F9091" s="135" t="s">
        <v>334</v>
      </c>
      <c r="G9091" s="169">
        <v>373065</v>
      </c>
      <c r="H9091" s="36">
        <v>158.16999999999999</v>
      </c>
      <c r="I9091" s="50">
        <v>151.76</v>
      </c>
      <c r="J9091" s="155">
        <f t="shared" si="4845"/>
        <v>388822.42389298894</v>
      </c>
      <c r="K9091" s="182">
        <v>513128</v>
      </c>
      <c r="L9091" s="143">
        <v>541395.85499999998</v>
      </c>
      <c r="M9091" s="143">
        <v>552116.56499999994</v>
      </c>
      <c r="N9091" s="143">
        <f t="shared" si="4846"/>
        <v>388822.42389298894</v>
      </c>
      <c r="O9091" s="143">
        <f t="shared" si="4847"/>
        <v>552116.56499999994</v>
      </c>
      <c r="P9091" s="143">
        <f t="shared" si="4848"/>
        <v>513128</v>
      </c>
      <c r="Q9091" s="143">
        <f t="shared" si="4849"/>
        <v>498865.71097324719</v>
      </c>
      <c r="R9091" s="143">
        <f t="shared" si="4850"/>
        <v>450975.21194649447</v>
      </c>
      <c r="S9091" s="143">
        <f t="shared" si="4851"/>
        <v>532622.28249999997</v>
      </c>
      <c r="T9091" s="143">
        <f t="shared" si="4852"/>
        <v>75182.898155599425</v>
      </c>
      <c r="U9091" s="194">
        <f t="shared" si="4853"/>
        <v>0.14651879873169935</v>
      </c>
      <c r="V9091" s="188" t="str">
        <f t="shared" si="4854"/>
        <v>MENOR</v>
      </c>
      <c r="W9091" s="188">
        <f t="shared" si="4855"/>
        <v>388822.42389298894</v>
      </c>
      <c r="X9091" s="143">
        <f t="shared" si="4856"/>
        <v>388822</v>
      </c>
    </row>
    <row r="9092" spans="1:24" ht="27.6" x14ac:dyDescent="0.25">
      <c r="A9092" s="20" t="s">
        <v>120</v>
      </c>
      <c r="B9092" s="20">
        <v>87141</v>
      </c>
      <c r="C9092" s="30" t="s">
        <v>2860</v>
      </c>
      <c r="D9092" s="28" t="s">
        <v>2861</v>
      </c>
      <c r="E9092" s="20" t="s">
        <v>2058</v>
      </c>
      <c r="F9092" s="135" t="s">
        <v>334</v>
      </c>
      <c r="G9092" s="169">
        <v>237405</v>
      </c>
      <c r="H9092" s="36">
        <v>158.16999999999999</v>
      </c>
      <c r="I9092" s="50">
        <v>151.76</v>
      </c>
      <c r="J9092" s="155">
        <f t="shared" si="4845"/>
        <v>247432.45156826568</v>
      </c>
      <c r="K9092" s="182">
        <v>326536</v>
      </c>
      <c r="L9092" s="143">
        <v>350413.94500000001</v>
      </c>
      <c r="M9092" s="143">
        <v>357352.83500000002</v>
      </c>
      <c r="N9092" s="143">
        <f t="shared" si="4846"/>
        <v>247432.45156826568</v>
      </c>
      <c r="O9092" s="143">
        <f t="shared" si="4847"/>
        <v>357352.83500000002</v>
      </c>
      <c r="P9092" s="143">
        <f t="shared" si="4848"/>
        <v>326536</v>
      </c>
      <c r="Q9092" s="143">
        <f t="shared" si="4849"/>
        <v>320433.80789206643</v>
      </c>
      <c r="R9092" s="143">
        <f t="shared" si="4850"/>
        <v>286984.22578413284</v>
      </c>
      <c r="S9092" s="143">
        <f t="shared" si="4851"/>
        <v>341944.41749999998</v>
      </c>
      <c r="T9092" s="143">
        <f t="shared" si="4852"/>
        <v>50425.714198358059</v>
      </c>
      <c r="U9092" s="194">
        <f t="shared" si="4853"/>
        <v>0.15442620170014351</v>
      </c>
      <c r="V9092" s="188" t="str">
        <f t="shared" si="4854"/>
        <v>MENOR</v>
      </c>
      <c r="W9092" s="188">
        <f t="shared" si="4855"/>
        <v>247432.45156826568</v>
      </c>
      <c r="X9092" s="143">
        <f t="shared" si="4856"/>
        <v>247432</v>
      </c>
    </row>
    <row r="9093" spans="1:24" x14ac:dyDescent="0.25">
      <c r="A9093" s="20" t="s">
        <v>121</v>
      </c>
      <c r="B9093" s="20">
        <v>87141</v>
      </c>
      <c r="C9093" s="30" t="s">
        <v>2862</v>
      </c>
      <c r="D9093" s="28" t="s">
        <v>2863</v>
      </c>
      <c r="E9093" s="20" t="s">
        <v>2058</v>
      </c>
      <c r="F9093" s="135" t="s">
        <v>334</v>
      </c>
      <c r="G9093" s="169">
        <v>204621</v>
      </c>
      <c r="H9093" s="36">
        <v>158.16999999999999</v>
      </c>
      <c r="I9093" s="50">
        <v>151.76</v>
      </c>
      <c r="J9093" s="155">
        <f t="shared" si="4845"/>
        <v>213263.72937532948</v>
      </c>
      <c r="K9093" s="182">
        <v>277508</v>
      </c>
      <c r="L9093" s="143">
        <v>308311.38800000004</v>
      </c>
      <c r="M9093" s="143">
        <v>314416.56399999995</v>
      </c>
      <c r="N9093" s="143">
        <f t="shared" si="4846"/>
        <v>213263.72937532948</v>
      </c>
      <c r="O9093" s="143">
        <f t="shared" si="4847"/>
        <v>314416.56399999995</v>
      </c>
      <c r="P9093" s="143">
        <f t="shared" si="4848"/>
        <v>277508</v>
      </c>
      <c r="Q9093" s="143">
        <f t="shared" si="4849"/>
        <v>278374.92034383235</v>
      </c>
      <c r="R9093" s="143">
        <f t="shared" si="4850"/>
        <v>245385.86468766473</v>
      </c>
      <c r="S9093" s="143">
        <f t="shared" si="4851"/>
        <v>295962.28200000001</v>
      </c>
      <c r="T9093" s="143">
        <f t="shared" si="4852"/>
        <v>46315.623402139419</v>
      </c>
      <c r="U9093" s="194">
        <f t="shared" si="4853"/>
        <v>0.16689833591153919</v>
      </c>
      <c r="V9093" s="188" t="str">
        <f t="shared" si="4854"/>
        <v>MENOR</v>
      </c>
      <c r="W9093" s="188">
        <f t="shared" si="4855"/>
        <v>213263.72937532948</v>
      </c>
      <c r="X9093" s="143">
        <f t="shared" si="4856"/>
        <v>213264</v>
      </c>
    </row>
    <row r="9094" spans="1:24" x14ac:dyDescent="0.25">
      <c r="A9094" s="20" t="s">
        <v>122</v>
      </c>
      <c r="B9094" s="20">
        <v>87141</v>
      </c>
      <c r="C9094" s="30" t="s">
        <v>2864</v>
      </c>
      <c r="D9094" s="28" t="s">
        <v>2865</v>
      </c>
      <c r="E9094" s="20" t="s">
        <v>2058</v>
      </c>
      <c r="F9094" s="135" t="s">
        <v>334</v>
      </c>
      <c r="G9094" s="169">
        <v>120964</v>
      </c>
      <c r="H9094" s="36">
        <v>158.16999999999999</v>
      </c>
      <c r="I9094" s="50">
        <v>151.76</v>
      </c>
      <c r="J9094" s="155">
        <f t="shared" si="4845"/>
        <v>126073.24644175013</v>
      </c>
      <c r="K9094" s="182">
        <v>162137.5</v>
      </c>
      <c r="L9094" s="143">
        <v>177280.25</v>
      </c>
      <c r="M9094" s="143">
        <v>180790.75</v>
      </c>
      <c r="N9094" s="143">
        <f t="shared" si="4846"/>
        <v>126073.24644175013</v>
      </c>
      <c r="O9094" s="143">
        <f t="shared" si="4847"/>
        <v>180790.75</v>
      </c>
      <c r="P9094" s="143">
        <f t="shared" si="4848"/>
        <v>162137.5</v>
      </c>
      <c r="Q9094" s="143">
        <f t="shared" si="4849"/>
        <v>161570.43661043752</v>
      </c>
      <c r="R9094" s="143">
        <f t="shared" si="4850"/>
        <v>144105.37322087507</v>
      </c>
      <c r="S9094" s="143">
        <f t="shared" si="4851"/>
        <v>171464.125</v>
      </c>
      <c r="T9094" s="143">
        <f t="shared" si="4852"/>
        <v>25010.602780205227</v>
      </c>
      <c r="U9094" s="194">
        <f t="shared" si="4853"/>
        <v>0.15425551017010394</v>
      </c>
      <c r="V9094" s="188" t="str">
        <f t="shared" si="4854"/>
        <v>MENOR</v>
      </c>
      <c r="W9094" s="188">
        <f t="shared" si="4855"/>
        <v>126073.24644175013</v>
      </c>
      <c r="X9094" s="143">
        <f t="shared" si="4856"/>
        <v>126073</v>
      </c>
    </row>
    <row r="9095" spans="1:24" x14ac:dyDescent="0.25">
      <c r="A9095" s="20" t="s">
        <v>123</v>
      </c>
      <c r="B9095" s="20">
        <v>87141</v>
      </c>
      <c r="C9095" s="30" t="s">
        <v>2866</v>
      </c>
      <c r="D9095" s="28" t="s">
        <v>2867</v>
      </c>
      <c r="E9095" s="20" t="s">
        <v>2058</v>
      </c>
      <c r="F9095" s="135" t="s">
        <v>334</v>
      </c>
      <c r="G9095" s="169">
        <v>373065</v>
      </c>
      <c r="H9095" s="36">
        <v>158.16999999999999</v>
      </c>
      <c r="I9095" s="50">
        <v>151.76</v>
      </c>
      <c r="J9095" s="155">
        <f t="shared" si="4845"/>
        <v>388822.42389298894</v>
      </c>
      <c r="K9095" s="182">
        <v>508546.5</v>
      </c>
      <c r="L9095" s="143">
        <v>550650.48499999999</v>
      </c>
      <c r="M9095" s="143">
        <v>561554.45499999996</v>
      </c>
      <c r="N9095" s="143">
        <f t="shared" si="4846"/>
        <v>388822.42389298894</v>
      </c>
      <c r="O9095" s="143">
        <f t="shared" si="4847"/>
        <v>561554.45499999996</v>
      </c>
      <c r="P9095" s="143">
        <f t="shared" si="4848"/>
        <v>508546.5</v>
      </c>
      <c r="Q9095" s="143">
        <f t="shared" si="4849"/>
        <v>502393.46597324719</v>
      </c>
      <c r="R9095" s="143">
        <f t="shared" si="4850"/>
        <v>448684.46194649447</v>
      </c>
      <c r="S9095" s="143">
        <f t="shared" si="4851"/>
        <v>535050.47750000004</v>
      </c>
      <c r="T9095" s="143">
        <f t="shared" si="4852"/>
        <v>79088.56625097002</v>
      </c>
      <c r="U9095" s="194">
        <f t="shared" si="4853"/>
        <v>0.15551884881907557</v>
      </c>
      <c r="V9095" s="188" t="str">
        <f t="shared" si="4854"/>
        <v>MENOR</v>
      </c>
      <c r="W9095" s="188">
        <f t="shared" si="4855"/>
        <v>388822.42389298894</v>
      </c>
      <c r="X9095" s="143">
        <f t="shared" si="4856"/>
        <v>388822</v>
      </c>
    </row>
    <row r="9096" spans="1:24" x14ac:dyDescent="0.25">
      <c r="A9096" s="20" t="s">
        <v>124</v>
      </c>
      <c r="B9096" s="20">
        <v>87141</v>
      </c>
      <c r="C9096" s="30" t="s">
        <v>2868</v>
      </c>
      <c r="D9096" s="28" t="s">
        <v>2869</v>
      </c>
      <c r="E9096" s="20" t="s">
        <v>2058</v>
      </c>
      <c r="F9096" s="135" t="s">
        <v>334</v>
      </c>
      <c r="G9096" s="169">
        <v>333498</v>
      </c>
      <c r="H9096" s="36">
        <v>158.16999999999999</v>
      </c>
      <c r="I9096" s="50">
        <v>151.76</v>
      </c>
      <c r="J9096" s="155">
        <f t="shared" si="4845"/>
        <v>347584.20308381657</v>
      </c>
      <c r="K9096" s="182">
        <v>447499.5</v>
      </c>
      <c r="L9096" s="143">
        <v>493440.04499999998</v>
      </c>
      <c r="M9096" s="143">
        <v>503211.13500000001</v>
      </c>
      <c r="N9096" s="143">
        <f t="shared" si="4846"/>
        <v>347584.20308381657</v>
      </c>
      <c r="O9096" s="143">
        <f t="shared" si="4847"/>
        <v>503211.13500000001</v>
      </c>
      <c r="P9096" s="143">
        <f t="shared" si="4848"/>
        <v>447499.5</v>
      </c>
      <c r="Q9096" s="143">
        <f t="shared" si="4849"/>
        <v>447933.72077095415</v>
      </c>
      <c r="R9096" s="143">
        <f t="shared" si="4850"/>
        <v>397541.85154190828</v>
      </c>
      <c r="S9096" s="143">
        <f t="shared" si="4851"/>
        <v>475355.3175</v>
      </c>
      <c r="T9096" s="143">
        <f t="shared" si="4852"/>
        <v>71172.63593172055</v>
      </c>
      <c r="U9096" s="194">
        <f t="shared" si="4853"/>
        <v>0.15904517419957018</v>
      </c>
      <c r="V9096" s="188" t="str">
        <f t="shared" si="4854"/>
        <v>MENOR</v>
      </c>
      <c r="W9096" s="188">
        <f t="shared" si="4855"/>
        <v>347584.20308381657</v>
      </c>
      <c r="X9096" s="143">
        <f t="shared" si="4856"/>
        <v>347584</v>
      </c>
    </row>
    <row r="9097" spans="1:24" x14ac:dyDescent="0.25">
      <c r="A9097" s="20" t="s">
        <v>125</v>
      </c>
      <c r="B9097" s="20">
        <v>87141</v>
      </c>
      <c r="C9097" s="30" t="s">
        <v>2870</v>
      </c>
      <c r="D9097" s="28" t="s">
        <v>2871</v>
      </c>
      <c r="E9097" s="20" t="s">
        <v>2058</v>
      </c>
      <c r="F9097" s="135" t="s">
        <v>334</v>
      </c>
      <c r="G9097" s="169">
        <v>373065</v>
      </c>
      <c r="H9097" s="36">
        <v>158.16999999999999</v>
      </c>
      <c r="I9097" s="50">
        <v>151.76</v>
      </c>
      <c r="J9097" s="155">
        <f t="shared" si="4845"/>
        <v>388822.42389298894</v>
      </c>
      <c r="K9097" s="182">
        <v>499383.5</v>
      </c>
      <c r="L9097" s="143">
        <v>550650.48499999999</v>
      </c>
      <c r="M9097" s="143">
        <v>561554.45499999996</v>
      </c>
      <c r="N9097" s="143">
        <f t="shared" si="4846"/>
        <v>388822.42389298894</v>
      </c>
      <c r="O9097" s="143">
        <f t="shared" si="4847"/>
        <v>561554.45499999996</v>
      </c>
      <c r="P9097" s="143">
        <f t="shared" si="4848"/>
        <v>499383.5</v>
      </c>
      <c r="Q9097" s="143">
        <f t="shared" si="4849"/>
        <v>500102.71597324719</v>
      </c>
      <c r="R9097" s="143">
        <f t="shared" si="4850"/>
        <v>444102.96194649447</v>
      </c>
      <c r="S9097" s="143">
        <f t="shared" si="4851"/>
        <v>530468.97750000004</v>
      </c>
      <c r="T9097" s="143">
        <f t="shared" si="4852"/>
        <v>78983.571836337971</v>
      </c>
      <c r="U9097" s="194">
        <f t="shared" si="4853"/>
        <v>0.15816215761301278</v>
      </c>
      <c r="V9097" s="188" t="str">
        <f t="shared" si="4854"/>
        <v>MENOR</v>
      </c>
      <c r="W9097" s="188">
        <f t="shared" si="4855"/>
        <v>388822.42389298894</v>
      </c>
      <c r="X9097" s="143">
        <f t="shared" si="4856"/>
        <v>388822</v>
      </c>
    </row>
    <row r="9098" spans="1:24" x14ac:dyDescent="0.25">
      <c r="A9098" s="20" t="s">
        <v>1106</v>
      </c>
      <c r="B9098" s="20">
        <v>87141</v>
      </c>
      <c r="C9098" s="31" t="s">
        <v>2398</v>
      </c>
      <c r="D9098" s="29" t="s">
        <v>2399</v>
      </c>
      <c r="E9098" s="20" t="s">
        <v>2058</v>
      </c>
      <c r="F9098" s="135" t="s">
        <v>334</v>
      </c>
      <c r="G9098" s="169">
        <v>237405</v>
      </c>
      <c r="H9098" s="36">
        <v>158.16999999999999</v>
      </c>
      <c r="I9098" s="50">
        <v>151.76</v>
      </c>
      <c r="J9098" s="155">
        <f t="shared" si="4845"/>
        <v>247432.45156826568</v>
      </c>
      <c r="K9098" s="182">
        <v>326536</v>
      </c>
      <c r="L9098" s="143">
        <v>353358.6</v>
      </c>
      <c r="M9098" s="143">
        <v>360355.8</v>
      </c>
      <c r="N9098" s="143">
        <f t="shared" si="4846"/>
        <v>247432.45156826568</v>
      </c>
      <c r="O9098" s="143">
        <f t="shared" si="4847"/>
        <v>360355.8</v>
      </c>
      <c r="P9098" s="143">
        <f t="shared" si="4848"/>
        <v>326536</v>
      </c>
      <c r="Q9098" s="143">
        <f t="shared" si="4849"/>
        <v>321920.7128920664</v>
      </c>
      <c r="R9098" s="143">
        <f t="shared" si="4850"/>
        <v>286984.22578413284</v>
      </c>
      <c r="S9098" s="143">
        <f t="shared" si="4851"/>
        <v>343445.9</v>
      </c>
      <c r="T9098" s="143">
        <f t="shared" si="4852"/>
        <v>51753.900390653762</v>
      </c>
      <c r="U9098" s="194">
        <f t="shared" si="4853"/>
        <v>0.15849370480024794</v>
      </c>
      <c r="V9098" s="188" t="str">
        <f t="shared" si="4854"/>
        <v>MENOR</v>
      </c>
      <c r="W9098" s="188">
        <f t="shared" si="4855"/>
        <v>247432.45156826568</v>
      </c>
      <c r="X9098" s="143">
        <f t="shared" si="4856"/>
        <v>247432</v>
      </c>
    </row>
    <row r="9099" spans="1:24" ht="27.6" x14ac:dyDescent="0.25">
      <c r="A9099" s="20" t="s">
        <v>1107</v>
      </c>
      <c r="B9099" s="20">
        <v>87141</v>
      </c>
      <c r="C9099" s="31" t="s">
        <v>2400</v>
      </c>
      <c r="D9099" s="29" t="s">
        <v>2401</v>
      </c>
      <c r="E9099" s="20" t="s">
        <v>2058</v>
      </c>
      <c r="F9099" s="135" t="s">
        <v>334</v>
      </c>
      <c r="G9099" s="169">
        <v>204621</v>
      </c>
      <c r="H9099" s="36">
        <v>158.16999999999999</v>
      </c>
      <c r="I9099" s="50">
        <v>151.76</v>
      </c>
      <c r="J9099" s="155">
        <f t="shared" si="4845"/>
        <v>213263.72937532948</v>
      </c>
      <c r="K9099" s="182">
        <v>277508</v>
      </c>
      <c r="L9099" s="143">
        <v>308311.38800000004</v>
      </c>
      <c r="M9099" s="143">
        <v>314416.56399999995</v>
      </c>
      <c r="N9099" s="143">
        <f t="shared" si="4846"/>
        <v>213263.72937532948</v>
      </c>
      <c r="O9099" s="143">
        <f t="shared" si="4847"/>
        <v>314416.56399999995</v>
      </c>
      <c r="P9099" s="143">
        <f t="shared" si="4848"/>
        <v>277508</v>
      </c>
      <c r="Q9099" s="143">
        <f t="shared" si="4849"/>
        <v>278374.92034383235</v>
      </c>
      <c r="R9099" s="143">
        <f t="shared" si="4850"/>
        <v>245385.86468766473</v>
      </c>
      <c r="S9099" s="143">
        <f t="shared" si="4851"/>
        <v>295962.28200000001</v>
      </c>
      <c r="T9099" s="143">
        <f t="shared" si="4852"/>
        <v>46315.623402139419</v>
      </c>
      <c r="U9099" s="194">
        <f t="shared" si="4853"/>
        <v>0.16689833591153919</v>
      </c>
      <c r="V9099" s="188" t="str">
        <f t="shared" si="4854"/>
        <v>MENOR</v>
      </c>
      <c r="W9099" s="188">
        <f t="shared" si="4855"/>
        <v>213263.72937532948</v>
      </c>
      <c r="X9099" s="143">
        <f t="shared" si="4856"/>
        <v>213264</v>
      </c>
    </row>
    <row r="9100" spans="1:24" x14ac:dyDescent="0.25">
      <c r="A9100" s="20" t="s">
        <v>1108</v>
      </c>
      <c r="B9100" s="20">
        <v>87141</v>
      </c>
      <c r="C9100" s="31" t="s">
        <v>2150</v>
      </c>
      <c r="D9100" s="29" t="s">
        <v>2151</v>
      </c>
      <c r="E9100" s="20" t="s">
        <v>2058</v>
      </c>
      <c r="F9100" s="135" t="s">
        <v>334</v>
      </c>
      <c r="G9100" s="169">
        <v>237405</v>
      </c>
      <c r="H9100" s="36">
        <v>158.16999999999999</v>
      </c>
      <c r="I9100" s="50">
        <v>151.76</v>
      </c>
      <c r="J9100" s="155">
        <f t="shared" si="4845"/>
        <v>247432.45156826568</v>
      </c>
      <c r="K9100" s="182">
        <v>323620.5</v>
      </c>
      <c r="L9100" s="143">
        <v>350413.94500000001</v>
      </c>
      <c r="M9100" s="143">
        <v>357352.83500000002</v>
      </c>
      <c r="N9100" s="143">
        <f t="shared" si="4846"/>
        <v>247432.45156826568</v>
      </c>
      <c r="O9100" s="143">
        <f t="shared" si="4847"/>
        <v>357352.83500000002</v>
      </c>
      <c r="P9100" s="143">
        <f t="shared" si="4848"/>
        <v>323620.5</v>
      </c>
      <c r="Q9100" s="143">
        <f t="shared" si="4849"/>
        <v>319704.93289206643</v>
      </c>
      <c r="R9100" s="143">
        <f t="shared" si="4850"/>
        <v>285526.47578413284</v>
      </c>
      <c r="S9100" s="143">
        <f t="shared" si="4851"/>
        <v>340486.66749999998</v>
      </c>
      <c r="T9100" s="143">
        <f t="shared" si="4852"/>
        <v>50329.087614253564</v>
      </c>
      <c r="U9100" s="194">
        <f t="shared" si="4853"/>
        <v>0.15551884881907532</v>
      </c>
      <c r="V9100" s="188" t="str">
        <f t="shared" si="4854"/>
        <v>MENOR</v>
      </c>
      <c r="W9100" s="188">
        <f t="shared" si="4855"/>
        <v>247432.45156826568</v>
      </c>
      <c r="X9100" s="143">
        <f t="shared" si="4856"/>
        <v>247432</v>
      </c>
    </row>
    <row r="9101" spans="1:24" x14ac:dyDescent="0.25">
      <c r="A9101" s="20" t="s">
        <v>1109</v>
      </c>
      <c r="B9101" s="20">
        <v>87141</v>
      </c>
      <c r="C9101" s="31" t="s">
        <v>2402</v>
      </c>
      <c r="D9101" s="29" t="s">
        <v>2403</v>
      </c>
      <c r="E9101" s="20" t="s">
        <v>2058</v>
      </c>
      <c r="F9101" s="135" t="s">
        <v>334</v>
      </c>
      <c r="G9101" s="169">
        <v>178619</v>
      </c>
      <c r="H9101" s="36">
        <v>158.16999999999999</v>
      </c>
      <c r="I9101" s="50">
        <v>151.76</v>
      </c>
      <c r="J9101" s="155">
        <f t="shared" si="4845"/>
        <v>186163.4635608856</v>
      </c>
      <c r="K9101" s="182">
        <v>239963.5</v>
      </c>
      <c r="L9101" s="143">
        <v>266821.8</v>
      </c>
      <c r="M9101" s="143">
        <v>272105.40000000002</v>
      </c>
      <c r="N9101" s="143">
        <f t="shared" si="4846"/>
        <v>186163.4635608856</v>
      </c>
      <c r="O9101" s="143">
        <f t="shared" si="4847"/>
        <v>272105.40000000002</v>
      </c>
      <c r="P9101" s="143">
        <f t="shared" si="4848"/>
        <v>239963.5</v>
      </c>
      <c r="Q9101" s="143">
        <f t="shared" si="4849"/>
        <v>241263.5408902214</v>
      </c>
      <c r="R9101" s="143">
        <f t="shared" si="4850"/>
        <v>213063.48178044282</v>
      </c>
      <c r="S9101" s="143">
        <f t="shared" si="4851"/>
        <v>256034.45</v>
      </c>
      <c r="T9101" s="143">
        <f t="shared" si="4852"/>
        <v>39336.808505033601</v>
      </c>
      <c r="U9101" s="194">
        <f t="shared" si="4853"/>
        <v>0.16392829953319402</v>
      </c>
      <c r="V9101" s="188" t="str">
        <f t="shared" si="4854"/>
        <v>MENOR</v>
      </c>
      <c r="W9101" s="188">
        <f t="shared" si="4855"/>
        <v>186163.4635608856</v>
      </c>
      <c r="X9101" s="143">
        <f t="shared" si="4856"/>
        <v>186163</v>
      </c>
    </row>
    <row r="9102" spans="1:24" x14ac:dyDescent="0.25">
      <c r="A9102" s="20" t="s">
        <v>1110</v>
      </c>
      <c r="B9102" s="20">
        <v>87141</v>
      </c>
      <c r="C9102" s="31" t="s">
        <v>2404</v>
      </c>
      <c r="D9102" s="22" t="s">
        <v>2405</v>
      </c>
      <c r="E9102" s="20" t="s">
        <v>2058</v>
      </c>
      <c r="F9102" s="135" t="s">
        <v>334</v>
      </c>
      <c r="G9102" s="169">
        <v>178619</v>
      </c>
      <c r="H9102" s="36">
        <v>158.16999999999999</v>
      </c>
      <c r="I9102" s="50">
        <v>151.76</v>
      </c>
      <c r="J9102" s="155">
        <f t="shared" si="4845"/>
        <v>186163.4635608856</v>
      </c>
      <c r="K9102" s="182">
        <v>246568</v>
      </c>
      <c r="L9102" s="143">
        <v>264598.28500000003</v>
      </c>
      <c r="M9102" s="143">
        <v>269837.85499999998</v>
      </c>
      <c r="N9102" s="143">
        <f t="shared" si="4846"/>
        <v>186163.4635608856</v>
      </c>
      <c r="O9102" s="143">
        <f t="shared" si="4847"/>
        <v>269837.85499999998</v>
      </c>
      <c r="P9102" s="143">
        <f t="shared" si="4848"/>
        <v>246568</v>
      </c>
      <c r="Q9102" s="143">
        <f t="shared" si="4849"/>
        <v>241791.90089022141</v>
      </c>
      <c r="R9102" s="143">
        <f t="shared" si="4850"/>
        <v>216365.73178044282</v>
      </c>
      <c r="S9102" s="143">
        <f t="shared" si="4851"/>
        <v>258202.92749999999</v>
      </c>
      <c r="T9102" s="143">
        <f t="shared" si="4852"/>
        <v>38401.566202872607</v>
      </c>
      <c r="U9102" s="194">
        <f t="shared" si="4853"/>
        <v>0.15574432287593121</v>
      </c>
      <c r="V9102" s="188" t="str">
        <f t="shared" si="4854"/>
        <v>MENOR</v>
      </c>
      <c r="W9102" s="188">
        <f t="shared" si="4855"/>
        <v>186163.4635608856</v>
      </c>
      <c r="X9102" s="143">
        <f t="shared" si="4856"/>
        <v>186163</v>
      </c>
    </row>
    <row r="9103" spans="1:24" x14ac:dyDescent="0.25">
      <c r="A9103" s="20" t="s">
        <v>1111</v>
      </c>
      <c r="B9103" s="20">
        <v>87141</v>
      </c>
      <c r="C9103" s="31" t="s">
        <v>2152</v>
      </c>
      <c r="D9103" s="29" t="s">
        <v>2153</v>
      </c>
      <c r="E9103" s="20" t="s">
        <v>2058</v>
      </c>
      <c r="F9103" s="135" t="s">
        <v>334</v>
      </c>
      <c r="G9103" s="169">
        <v>188794</v>
      </c>
      <c r="H9103" s="36">
        <v>158.16999999999999</v>
      </c>
      <c r="I9103" s="50">
        <v>151.76</v>
      </c>
      <c r="J9103" s="155">
        <f t="shared" si="4845"/>
        <v>196768.23260411178</v>
      </c>
      <c r="K9103" s="182">
        <v>256302.2</v>
      </c>
      <c r="L9103" s="143">
        <v>282398.424</v>
      </c>
      <c r="M9103" s="143">
        <v>287990.47200000001</v>
      </c>
      <c r="N9103" s="143">
        <f t="shared" si="4846"/>
        <v>196768.23260411178</v>
      </c>
      <c r="O9103" s="143">
        <f t="shared" si="4847"/>
        <v>287990.47200000001</v>
      </c>
      <c r="P9103" s="143">
        <f t="shared" si="4848"/>
        <v>256302.2</v>
      </c>
      <c r="Q9103" s="143">
        <f t="shared" si="4849"/>
        <v>255864.83215102798</v>
      </c>
      <c r="R9103" s="143">
        <f t="shared" si="4850"/>
        <v>226535.21630205589</v>
      </c>
      <c r="S9103" s="143">
        <f t="shared" si="4851"/>
        <v>272146.33600000001</v>
      </c>
      <c r="T9103" s="143">
        <f t="shared" si="4852"/>
        <v>41748.004346545349</v>
      </c>
      <c r="U9103" s="194">
        <f t="shared" si="4853"/>
        <v>0.16288586031077903</v>
      </c>
      <c r="V9103" s="188" t="str">
        <f t="shared" si="4854"/>
        <v>MENOR</v>
      </c>
      <c r="W9103" s="188">
        <f t="shared" si="4855"/>
        <v>196768.23260411178</v>
      </c>
      <c r="X9103" s="143">
        <f t="shared" si="4856"/>
        <v>196768</v>
      </c>
    </row>
    <row r="9104" spans="1:24" x14ac:dyDescent="0.25">
      <c r="A9104" s="20" t="s">
        <v>1112</v>
      </c>
      <c r="B9104" s="20">
        <v>87141</v>
      </c>
      <c r="C9104" s="31" t="s">
        <v>2154</v>
      </c>
      <c r="D9104" s="29" t="s">
        <v>2155</v>
      </c>
      <c r="E9104" s="20" t="s">
        <v>2058</v>
      </c>
      <c r="F9104" s="135" t="s">
        <v>334</v>
      </c>
      <c r="G9104" s="169">
        <v>188794</v>
      </c>
      <c r="H9104" s="36">
        <v>158.16999999999999</v>
      </c>
      <c r="I9104" s="50">
        <v>151.76</v>
      </c>
      <c r="J9104" s="155">
        <f t="shared" si="4845"/>
        <v>196768.23260411178</v>
      </c>
      <c r="K9104" s="182">
        <v>253972.18</v>
      </c>
      <c r="L9104" s="143">
        <v>284751.74420000002</v>
      </c>
      <c r="M9104" s="143">
        <v>290390.39260000002</v>
      </c>
      <c r="N9104" s="143">
        <f t="shared" si="4846"/>
        <v>196768.23260411178</v>
      </c>
      <c r="O9104" s="143">
        <f t="shared" si="4847"/>
        <v>290390.39260000002</v>
      </c>
      <c r="P9104" s="143">
        <f t="shared" si="4848"/>
        <v>253972.18</v>
      </c>
      <c r="Q9104" s="143">
        <f t="shared" si="4849"/>
        <v>256470.63735102795</v>
      </c>
      <c r="R9104" s="143">
        <f t="shared" si="4850"/>
        <v>225370.20630205589</v>
      </c>
      <c r="S9104" s="143">
        <f t="shared" si="4851"/>
        <v>272181.28630000004</v>
      </c>
      <c r="T9104" s="143">
        <f t="shared" si="4852"/>
        <v>42899.068453182976</v>
      </c>
      <c r="U9104" s="194">
        <f t="shared" si="4853"/>
        <v>0.16891247085874908</v>
      </c>
      <c r="V9104" s="188" t="str">
        <f t="shared" si="4854"/>
        <v>MENOR</v>
      </c>
      <c r="W9104" s="188">
        <f t="shared" si="4855"/>
        <v>196768.23260411178</v>
      </c>
      <c r="X9104" s="143">
        <f t="shared" si="4856"/>
        <v>196768</v>
      </c>
    </row>
    <row r="9105" spans="1:24" x14ac:dyDescent="0.25">
      <c r="A9105" s="20" t="s">
        <v>1113</v>
      </c>
      <c r="B9105" s="20">
        <v>87141</v>
      </c>
      <c r="C9105" s="31" t="s">
        <v>2158</v>
      </c>
      <c r="D9105" s="22" t="s">
        <v>2159</v>
      </c>
      <c r="E9105" s="20" t="s">
        <v>2058</v>
      </c>
      <c r="F9105" s="135" t="s">
        <v>334</v>
      </c>
      <c r="G9105" s="169">
        <v>470288</v>
      </c>
      <c r="H9105" s="36">
        <v>158.16999999999999</v>
      </c>
      <c r="I9105" s="50">
        <v>151.76</v>
      </c>
      <c r="J9105" s="155">
        <f t="shared" si="4845"/>
        <v>490151.90405904059</v>
      </c>
      <c r="K9105" s="182">
        <v>629871.76</v>
      </c>
      <c r="L9105" s="143">
        <v>677025.46240000008</v>
      </c>
      <c r="M9105" s="143">
        <v>690431.90720000002</v>
      </c>
      <c r="N9105" s="143">
        <f t="shared" si="4846"/>
        <v>490151.90405904059</v>
      </c>
      <c r="O9105" s="143">
        <f t="shared" si="4847"/>
        <v>690431.90720000002</v>
      </c>
      <c r="P9105" s="143">
        <f t="shared" si="4848"/>
        <v>629871.76</v>
      </c>
      <c r="Q9105" s="143">
        <f t="shared" si="4849"/>
        <v>621870.25841476023</v>
      </c>
      <c r="R9105" s="143">
        <f t="shared" si="4850"/>
        <v>560011.8320295203</v>
      </c>
      <c r="S9105" s="143">
        <f t="shared" si="4851"/>
        <v>660151.83360000001</v>
      </c>
      <c r="T9105" s="143">
        <f t="shared" si="4852"/>
        <v>91572.457854606546</v>
      </c>
      <c r="U9105" s="194">
        <f t="shared" si="4853"/>
        <v>0.14538270116222793</v>
      </c>
      <c r="V9105" s="188" t="str">
        <f t="shared" si="4854"/>
        <v>MENOR</v>
      </c>
      <c r="W9105" s="188">
        <f t="shared" si="4855"/>
        <v>490151.90405904059</v>
      </c>
      <c r="X9105" s="143">
        <f t="shared" si="4856"/>
        <v>490152</v>
      </c>
    </row>
    <row r="9106" spans="1:24" x14ac:dyDescent="0.25">
      <c r="A9106" s="20" t="s">
        <v>1114</v>
      </c>
      <c r="B9106" s="20">
        <v>87141</v>
      </c>
      <c r="C9106" s="26" t="s">
        <v>2166</v>
      </c>
      <c r="D9106" s="29" t="s">
        <v>2167</v>
      </c>
      <c r="E9106" s="20" t="s">
        <v>2058</v>
      </c>
      <c r="F9106" s="135" t="s">
        <v>334</v>
      </c>
      <c r="G9106" s="169">
        <v>178619</v>
      </c>
      <c r="H9106" s="36">
        <v>158.16999999999999</v>
      </c>
      <c r="I9106" s="50">
        <v>151.76</v>
      </c>
      <c r="J9106" s="155">
        <f t="shared" si="4845"/>
        <v>186163.4635608856</v>
      </c>
      <c r="K9106" s="182">
        <v>244366.5</v>
      </c>
      <c r="L9106" s="143">
        <v>262374.77</v>
      </c>
      <c r="M9106" s="143">
        <v>267570.31</v>
      </c>
      <c r="N9106" s="143">
        <f t="shared" si="4846"/>
        <v>186163.4635608856</v>
      </c>
      <c r="O9106" s="143">
        <f t="shared" si="4847"/>
        <v>267570.31</v>
      </c>
      <c r="P9106" s="143">
        <f t="shared" si="4848"/>
        <v>244366.5</v>
      </c>
      <c r="Q9106" s="143">
        <f t="shared" si="4849"/>
        <v>240118.7608902214</v>
      </c>
      <c r="R9106" s="143">
        <f t="shared" si="4850"/>
        <v>215264.98178044282</v>
      </c>
      <c r="S9106" s="143">
        <f t="shared" si="4851"/>
        <v>255968.405</v>
      </c>
      <c r="T9106" s="143">
        <f t="shared" si="4852"/>
        <v>37319.051825499359</v>
      </c>
      <c r="U9106" s="194">
        <f t="shared" si="4853"/>
        <v>0.15271754444860225</v>
      </c>
      <c r="V9106" s="188" t="str">
        <f t="shared" si="4854"/>
        <v>MENOR</v>
      </c>
      <c r="W9106" s="188">
        <f t="shared" si="4855"/>
        <v>186163.4635608856</v>
      </c>
      <c r="X9106" s="143">
        <f t="shared" si="4856"/>
        <v>186163</v>
      </c>
    </row>
    <row r="9107" spans="1:24" x14ac:dyDescent="0.25">
      <c r="A9107" s="20" t="s">
        <v>1115</v>
      </c>
      <c r="B9107" s="20">
        <v>87141</v>
      </c>
      <c r="C9107" s="26" t="s">
        <v>2160</v>
      </c>
      <c r="D9107" s="29" t="s">
        <v>2161</v>
      </c>
      <c r="E9107" s="20" t="s">
        <v>2058</v>
      </c>
      <c r="F9107" s="135" t="s">
        <v>334</v>
      </c>
      <c r="G9107" s="169">
        <v>115311</v>
      </c>
      <c r="H9107" s="36">
        <v>158.16999999999999</v>
      </c>
      <c r="I9107" s="50">
        <v>151.76</v>
      </c>
      <c r="J9107" s="155">
        <f t="shared" si="4845"/>
        <v>120181.47647601477</v>
      </c>
      <c r="K9107" s="182">
        <v>157080</v>
      </c>
      <c r="L9107" s="143">
        <v>170189.04</v>
      </c>
      <c r="M9107" s="143">
        <v>173559.12</v>
      </c>
      <c r="N9107" s="143">
        <f t="shared" si="4846"/>
        <v>120181.47647601477</v>
      </c>
      <c r="O9107" s="143">
        <f t="shared" si="4847"/>
        <v>173559.12</v>
      </c>
      <c r="P9107" s="143">
        <f t="shared" si="4848"/>
        <v>157080</v>
      </c>
      <c r="Q9107" s="143">
        <f t="shared" si="4849"/>
        <v>155252.40911900369</v>
      </c>
      <c r="R9107" s="143">
        <f t="shared" si="4850"/>
        <v>138630.73823800738</v>
      </c>
      <c r="S9107" s="143">
        <f t="shared" si="4851"/>
        <v>165319.56</v>
      </c>
      <c r="T9107" s="143">
        <f t="shared" si="4852"/>
        <v>24437.328074299876</v>
      </c>
      <c r="U9107" s="194">
        <f t="shared" si="4853"/>
        <v>0.15557249856315175</v>
      </c>
      <c r="V9107" s="188" t="str">
        <f t="shared" si="4854"/>
        <v>MENOR</v>
      </c>
      <c r="W9107" s="188">
        <f t="shared" si="4855"/>
        <v>120181.47647601477</v>
      </c>
      <c r="X9107" s="143">
        <f t="shared" si="4856"/>
        <v>120181</v>
      </c>
    </row>
    <row r="9108" spans="1:24" x14ac:dyDescent="0.25">
      <c r="A9108" s="20" t="s">
        <v>1116</v>
      </c>
      <c r="B9108" s="20">
        <v>87141</v>
      </c>
      <c r="C9108" s="26" t="s">
        <v>2162</v>
      </c>
      <c r="D9108" s="22" t="s">
        <v>2163</v>
      </c>
      <c r="E9108" s="20" t="s">
        <v>2058</v>
      </c>
      <c r="F9108" s="135" t="s">
        <v>334</v>
      </c>
      <c r="G9108" s="169">
        <v>178619</v>
      </c>
      <c r="H9108" s="36">
        <v>158.16999999999999</v>
      </c>
      <c r="I9108" s="50">
        <v>151.76</v>
      </c>
      <c r="J9108" s="155">
        <f t="shared" si="4845"/>
        <v>186163.4635608856</v>
      </c>
      <c r="K9108" s="182">
        <v>239963.5</v>
      </c>
      <c r="L9108" s="143">
        <v>262374.77</v>
      </c>
      <c r="M9108" s="143">
        <v>267570.31</v>
      </c>
      <c r="N9108" s="143">
        <f t="shared" si="4846"/>
        <v>186163.4635608856</v>
      </c>
      <c r="O9108" s="143">
        <f t="shared" si="4847"/>
        <v>267570.31</v>
      </c>
      <c r="P9108" s="143">
        <f t="shared" si="4848"/>
        <v>239963.5</v>
      </c>
      <c r="Q9108" s="143">
        <f t="shared" si="4849"/>
        <v>239018.0108902214</v>
      </c>
      <c r="R9108" s="143">
        <f t="shared" si="4850"/>
        <v>213063.48178044282</v>
      </c>
      <c r="S9108" s="143">
        <f t="shared" si="4851"/>
        <v>253766.905</v>
      </c>
      <c r="T9108" s="143">
        <f t="shared" si="4852"/>
        <v>37216.793268685455</v>
      </c>
      <c r="U9108" s="194">
        <f t="shared" si="4853"/>
        <v>0.15509355909830227</v>
      </c>
      <c r="V9108" s="188" t="str">
        <f t="shared" si="4854"/>
        <v>MENOR</v>
      </c>
      <c r="W9108" s="188">
        <f t="shared" si="4855"/>
        <v>186163.4635608856</v>
      </c>
      <c r="X9108" s="143">
        <f t="shared" si="4856"/>
        <v>186163</v>
      </c>
    </row>
    <row r="9109" spans="1:24" x14ac:dyDescent="0.25">
      <c r="A9109" s="20" t="s">
        <v>1117</v>
      </c>
      <c r="B9109" s="20">
        <v>87141</v>
      </c>
      <c r="C9109" s="26" t="s">
        <v>2164</v>
      </c>
      <c r="D9109" s="22" t="s">
        <v>2165</v>
      </c>
      <c r="E9109" s="20" t="s">
        <v>2058</v>
      </c>
      <c r="F9109" s="135" t="s">
        <v>334</v>
      </c>
      <c r="G9109" s="169">
        <v>234014</v>
      </c>
      <c r="H9109" s="36">
        <v>158.16999999999999</v>
      </c>
      <c r="I9109" s="50">
        <v>151.76</v>
      </c>
      <c r="J9109" s="155">
        <f t="shared" si="4845"/>
        <v>243898.2233790195</v>
      </c>
      <c r="K9109" s="182">
        <v>313898.2</v>
      </c>
      <c r="L9109" s="143">
        <v>351940.35800000001</v>
      </c>
      <c r="M9109" s="143">
        <v>358909.47399999999</v>
      </c>
      <c r="N9109" s="143">
        <f t="shared" si="4846"/>
        <v>243898.2233790195</v>
      </c>
      <c r="O9109" s="143">
        <f t="shared" si="4847"/>
        <v>358909.47399999999</v>
      </c>
      <c r="P9109" s="143">
        <f t="shared" si="4848"/>
        <v>313898.2</v>
      </c>
      <c r="Q9109" s="143">
        <f t="shared" si="4849"/>
        <v>317161.56384475488</v>
      </c>
      <c r="R9109" s="143">
        <f t="shared" si="4850"/>
        <v>278898.21168950974</v>
      </c>
      <c r="S9109" s="143">
        <f t="shared" si="4851"/>
        <v>336403.837</v>
      </c>
      <c r="T9109" s="143">
        <f t="shared" si="4852"/>
        <v>52696.043890108805</v>
      </c>
      <c r="U9109" s="194">
        <f t="shared" si="4853"/>
        <v>0.16787622194109048</v>
      </c>
      <c r="V9109" s="188" t="str">
        <f t="shared" si="4854"/>
        <v>MENOR</v>
      </c>
      <c r="W9109" s="188">
        <f t="shared" si="4855"/>
        <v>243898.2233790195</v>
      </c>
      <c r="X9109" s="143">
        <f t="shared" si="4856"/>
        <v>243898</v>
      </c>
    </row>
    <row r="9110" spans="1:24" x14ac:dyDescent="0.25">
      <c r="A9110" s="20" t="s">
        <v>1118</v>
      </c>
      <c r="B9110" s="20">
        <v>87141</v>
      </c>
      <c r="C9110" s="26" t="s">
        <v>2170</v>
      </c>
      <c r="D9110" s="22" t="s">
        <v>2171</v>
      </c>
      <c r="E9110" s="20" t="s">
        <v>2058</v>
      </c>
      <c r="F9110" s="135" t="s">
        <v>334</v>
      </c>
      <c r="G9110" s="169">
        <v>749522</v>
      </c>
      <c r="H9110" s="36">
        <v>158.16999999999999</v>
      </c>
      <c r="I9110" s="50">
        <v>151.76</v>
      </c>
      <c r="J9110" s="155">
        <f t="shared" si="4845"/>
        <v>781180.11821296788</v>
      </c>
      <c r="K9110" s="182">
        <v>1003955.4</v>
      </c>
      <c r="L9110" s="143">
        <v>1107022.014</v>
      </c>
      <c r="M9110" s="143">
        <v>1128943.2420000001</v>
      </c>
      <c r="N9110" s="143">
        <f t="shared" si="4846"/>
        <v>781180.11821296788</v>
      </c>
      <c r="O9110" s="143">
        <f t="shared" si="4847"/>
        <v>1128943.2420000001</v>
      </c>
      <c r="P9110" s="143">
        <f t="shared" si="4848"/>
        <v>1003955.4</v>
      </c>
      <c r="Q9110" s="143">
        <f t="shared" si="4849"/>
        <v>1005275.193553242</v>
      </c>
      <c r="R9110" s="143">
        <f t="shared" si="4850"/>
        <v>892567.75910648401</v>
      </c>
      <c r="S9110" s="143">
        <f t="shared" si="4851"/>
        <v>1066449.321</v>
      </c>
      <c r="T9110" s="143">
        <f t="shared" si="4852"/>
        <v>159024.6797664238</v>
      </c>
      <c r="U9110" s="194">
        <f t="shared" si="4853"/>
        <v>0.15839815171712188</v>
      </c>
      <c r="V9110" s="188" t="str">
        <f t="shared" si="4854"/>
        <v>MENOR</v>
      </c>
      <c r="W9110" s="188">
        <f t="shared" si="4855"/>
        <v>781180.11821296788</v>
      </c>
      <c r="X9110" s="143">
        <f t="shared" si="4856"/>
        <v>781180</v>
      </c>
    </row>
    <row r="9111" spans="1:24" x14ac:dyDescent="0.25">
      <c r="A9111" s="20" t="s">
        <v>1119</v>
      </c>
      <c r="B9111" s="20">
        <v>87141</v>
      </c>
      <c r="C9111" s="26" t="s">
        <v>2699</v>
      </c>
      <c r="D9111" s="29" t="s">
        <v>2700</v>
      </c>
      <c r="E9111" s="20" t="s">
        <v>2058</v>
      </c>
      <c r="F9111" s="135" t="s">
        <v>334</v>
      </c>
      <c r="G9111" s="169">
        <v>178619</v>
      </c>
      <c r="H9111" s="36">
        <v>158.16999999999999</v>
      </c>
      <c r="I9111" s="50">
        <v>151.76</v>
      </c>
      <c r="J9111" s="155">
        <f t="shared" si="4845"/>
        <v>186163.4635608856</v>
      </c>
      <c r="K9111" s="182">
        <v>239963.5</v>
      </c>
      <c r="L9111" s="143">
        <v>269045.315</v>
      </c>
      <c r="M9111" s="143">
        <v>274372.94500000001</v>
      </c>
      <c r="N9111" s="143">
        <f t="shared" si="4846"/>
        <v>186163.4635608856</v>
      </c>
      <c r="O9111" s="143">
        <f t="shared" si="4847"/>
        <v>274372.94500000001</v>
      </c>
      <c r="P9111" s="143">
        <f t="shared" si="4848"/>
        <v>239963.5</v>
      </c>
      <c r="Q9111" s="143">
        <f t="shared" si="4849"/>
        <v>242386.30589022144</v>
      </c>
      <c r="R9111" s="143">
        <f t="shared" si="4850"/>
        <v>213063.48178044282</v>
      </c>
      <c r="S9111" s="143">
        <f t="shared" si="4851"/>
        <v>257168.2225</v>
      </c>
      <c r="T9111" s="143">
        <f t="shared" si="4852"/>
        <v>40417.512030576683</v>
      </c>
      <c r="U9111" s="194">
        <f t="shared" si="4853"/>
        <v>0.16843191581459965</v>
      </c>
      <c r="V9111" s="188" t="str">
        <f t="shared" si="4854"/>
        <v>MENOR</v>
      </c>
      <c r="W9111" s="188">
        <f t="shared" si="4855"/>
        <v>186163.4635608856</v>
      </c>
      <c r="X9111" s="143">
        <f t="shared" si="4856"/>
        <v>186163</v>
      </c>
    </row>
    <row r="9112" spans="1:24" x14ac:dyDescent="0.25">
      <c r="A9112" s="20" t="s">
        <v>1120</v>
      </c>
      <c r="B9112" s="20">
        <v>87141</v>
      </c>
      <c r="C9112" s="26" t="s">
        <v>2701</v>
      </c>
      <c r="D9112" s="22" t="s">
        <v>2702</v>
      </c>
      <c r="E9112" s="20" t="s">
        <v>2058</v>
      </c>
      <c r="F9112" s="135" t="s">
        <v>334</v>
      </c>
      <c r="G9112" s="169">
        <v>87049</v>
      </c>
      <c r="H9112" s="36">
        <v>158.16999999999999</v>
      </c>
      <c r="I9112" s="50">
        <v>151.76</v>
      </c>
      <c r="J9112" s="155">
        <f t="shared" si="4845"/>
        <v>90725.753360569317</v>
      </c>
      <c r="K9112" s="182">
        <v>117810</v>
      </c>
      <c r="L9112" s="143">
        <v>130886.91</v>
      </c>
      <c r="M9112" s="143">
        <v>133478.73000000001</v>
      </c>
      <c r="N9112" s="143">
        <f t="shared" si="4846"/>
        <v>90725.753360569317</v>
      </c>
      <c r="O9112" s="143">
        <f t="shared" si="4847"/>
        <v>133478.73000000001</v>
      </c>
      <c r="P9112" s="143">
        <f t="shared" si="4848"/>
        <v>117810</v>
      </c>
      <c r="Q9112" s="143">
        <f t="shared" si="4849"/>
        <v>118225.34834014231</v>
      </c>
      <c r="R9112" s="143">
        <f t="shared" si="4850"/>
        <v>104267.87668028465</v>
      </c>
      <c r="S9112" s="143">
        <f t="shared" si="4851"/>
        <v>125644.36500000001</v>
      </c>
      <c r="T9112" s="143">
        <f t="shared" si="4852"/>
        <v>19573.630509879818</v>
      </c>
      <c r="U9112" s="194">
        <f t="shared" si="4853"/>
        <v>0.16614574747372735</v>
      </c>
      <c r="V9112" s="188" t="str">
        <f t="shared" si="4854"/>
        <v>MENOR</v>
      </c>
      <c r="W9112" s="188">
        <f t="shared" si="4855"/>
        <v>90725.753360569317</v>
      </c>
      <c r="X9112" s="143">
        <f t="shared" si="4856"/>
        <v>90726</v>
      </c>
    </row>
    <row r="9113" spans="1:24" x14ac:dyDescent="0.25">
      <c r="A9113" s="20" t="s">
        <v>1121</v>
      </c>
      <c r="B9113" s="20">
        <v>87141</v>
      </c>
      <c r="C9113" s="26" t="s">
        <v>2172</v>
      </c>
      <c r="D9113" s="22" t="s">
        <v>2173</v>
      </c>
      <c r="E9113" s="20" t="s">
        <v>2058</v>
      </c>
      <c r="F9113" s="135" t="s">
        <v>334</v>
      </c>
      <c r="G9113" s="169">
        <v>174097</v>
      </c>
      <c r="H9113" s="36">
        <v>158.16999999999999</v>
      </c>
      <c r="I9113" s="50">
        <v>151.76</v>
      </c>
      <c r="J9113" s="155">
        <f t="shared" si="4845"/>
        <v>181450.46448339484</v>
      </c>
      <c r="K9113" s="182">
        <v>237762</v>
      </c>
      <c r="L9113" s="143">
        <v>266100.66000000003</v>
      </c>
      <c r="M9113" s="143">
        <v>271369.98</v>
      </c>
      <c r="N9113" s="143">
        <f t="shared" si="4846"/>
        <v>181450.46448339484</v>
      </c>
      <c r="O9113" s="143">
        <f t="shared" si="4847"/>
        <v>271369.98</v>
      </c>
      <c r="P9113" s="143">
        <f t="shared" si="4848"/>
        <v>237762</v>
      </c>
      <c r="Q9113" s="143">
        <f t="shared" si="4849"/>
        <v>239170.77612084872</v>
      </c>
      <c r="R9113" s="143">
        <f t="shared" si="4850"/>
        <v>209606.23224169743</v>
      </c>
      <c r="S9113" s="143">
        <f t="shared" si="4851"/>
        <v>254565.99</v>
      </c>
      <c r="T9113" s="143">
        <f t="shared" si="4852"/>
        <v>41213.373241700647</v>
      </c>
      <c r="U9113" s="194">
        <f t="shared" si="4853"/>
        <v>0.17333877256121941</v>
      </c>
      <c r="V9113" s="188" t="str">
        <f t="shared" si="4854"/>
        <v>MENOR</v>
      </c>
      <c r="W9113" s="188">
        <f t="shared" si="4855"/>
        <v>181450.46448339484</v>
      </c>
      <c r="X9113" s="143">
        <f t="shared" si="4856"/>
        <v>181450</v>
      </c>
    </row>
    <row r="9114" spans="1:24" x14ac:dyDescent="0.25">
      <c r="A9114" s="15" t="s">
        <v>126</v>
      </c>
      <c r="B9114" s="34" t="s">
        <v>127</v>
      </c>
      <c r="C9114" s="35"/>
      <c r="D9114" s="35"/>
      <c r="E9114" s="35"/>
      <c r="F9114" s="35"/>
      <c r="G9114" s="138"/>
      <c r="H9114" s="18"/>
      <c r="I9114" s="18"/>
      <c r="J9114" s="138"/>
      <c r="K9114" s="183"/>
      <c r="L9114" s="147"/>
      <c r="M9114" s="147"/>
      <c r="N9114" s="147"/>
      <c r="O9114" s="147"/>
      <c r="P9114" s="147"/>
      <c r="Q9114" s="147"/>
      <c r="R9114" s="147"/>
      <c r="S9114" s="147"/>
      <c r="T9114" s="147"/>
      <c r="U9114" s="197"/>
      <c r="V9114" s="146"/>
      <c r="W9114" s="147"/>
      <c r="X9114" s="147"/>
    </row>
    <row r="9115" spans="1:24" x14ac:dyDescent="0.25">
      <c r="A9115" s="20" t="s">
        <v>128</v>
      </c>
      <c r="B9115" s="20">
        <v>87141</v>
      </c>
      <c r="C9115" s="26" t="s">
        <v>2196</v>
      </c>
      <c r="D9115" s="29" t="s">
        <v>2197</v>
      </c>
      <c r="E9115" s="20" t="s">
        <v>2058</v>
      </c>
      <c r="F9115" s="135" t="s">
        <v>334</v>
      </c>
      <c r="G9115" s="169">
        <v>53692</v>
      </c>
      <c r="H9115" s="36">
        <v>158.16999999999999</v>
      </c>
      <c r="I9115" s="50">
        <v>151.76</v>
      </c>
      <c r="J9115" s="155">
        <f t="shared" ref="J9115:J9157" si="4857">G9115*(H9115/I9115)</f>
        <v>55959.828940432264</v>
      </c>
      <c r="K9115" s="182">
        <v>453152</v>
      </c>
      <c r="L9115" s="143">
        <v>486288.74</v>
      </c>
      <c r="M9115" s="143">
        <v>495918.22</v>
      </c>
      <c r="N9115" s="143">
        <f t="shared" ref="N9115:N9157" si="4858">MIN(J9115,K9115,L9115,M9115)</f>
        <v>55959.828940432264</v>
      </c>
      <c r="O9115" s="143">
        <f t="shared" ref="O9115:O9157" si="4859">MAX(J9115,K9115,L9115,M9115)</f>
        <v>495918.22</v>
      </c>
      <c r="P9115" s="143">
        <f t="shared" ref="P9115:P9157" si="4860">MEDIAN(J9115,K9115,L9115,M9115,)</f>
        <v>453152</v>
      </c>
      <c r="Q9115" s="143">
        <f t="shared" ref="Q9115:Q9157" si="4861">AVERAGE(J9115,K9115,L9115,M9115)</f>
        <v>372829.69723510806</v>
      </c>
      <c r="R9115" s="143">
        <f t="shared" ref="R9115:R9157" si="4862">AVERAGE(N9115,P9115)</f>
        <v>254555.91447021614</v>
      </c>
      <c r="S9115" s="143">
        <f t="shared" ref="S9115:S9157" si="4863">AVERAGE(O9115,P9115)</f>
        <v>474535.11</v>
      </c>
      <c r="T9115" s="143">
        <f t="shared" ref="T9115:T9157" si="4864">STDEVA(J9115,K9115,L9115,M9115)</f>
        <v>212039.24524806655</v>
      </c>
      <c r="U9115" s="194">
        <f t="shared" ref="U9115:U9157" si="4865">T9115/P9115</f>
        <v>0.46792079754269328</v>
      </c>
      <c r="V9115" s="188" t="str">
        <f t="shared" ref="V9115:V9157" si="4866">IF(U9115&lt;=70%,"MENOR",IF(AND(U9115&gt;70%,U9115&lt;=90%),"[PROM MEN-MED]","PROMEDIO"))</f>
        <v>MENOR</v>
      </c>
      <c r="W9115" s="188">
        <f t="shared" ref="W9115:W9157" si="4867">IF(U9115&lt;=70%,N9115,IF(AND(U9115&gt;70%,U9115&lt;=90%),R9115,Q9115))</f>
        <v>55959.828940432264</v>
      </c>
      <c r="X9115" s="143">
        <f t="shared" ref="X9115:X9157" si="4868">ROUND(W9115,0)</f>
        <v>55960</v>
      </c>
    </row>
    <row r="9116" spans="1:24" x14ac:dyDescent="0.25">
      <c r="A9116" s="20" t="s">
        <v>129</v>
      </c>
      <c r="B9116" s="20">
        <v>87141</v>
      </c>
      <c r="C9116" s="26" t="s">
        <v>2198</v>
      </c>
      <c r="D9116" s="22" t="s">
        <v>2199</v>
      </c>
      <c r="E9116" s="20" t="s">
        <v>2058</v>
      </c>
      <c r="F9116" s="135" t="s">
        <v>334</v>
      </c>
      <c r="G9116" s="169">
        <v>56061</v>
      </c>
      <c r="H9116" s="36">
        <v>158.16999999999999</v>
      </c>
      <c r="I9116" s="50">
        <v>151.76</v>
      </c>
      <c r="J9116" s="155">
        <f t="shared" si="4857"/>
        <v>58428.8901555087</v>
      </c>
      <c r="K9116" s="182">
        <v>369852</v>
      </c>
      <c r="L9116" s="143">
        <v>403838.4</v>
      </c>
      <c r="M9116" s="143">
        <v>411835.2</v>
      </c>
      <c r="N9116" s="143">
        <f t="shared" si="4858"/>
        <v>58428.8901555087</v>
      </c>
      <c r="O9116" s="143">
        <f t="shared" si="4859"/>
        <v>411835.2</v>
      </c>
      <c r="P9116" s="143">
        <f t="shared" si="4860"/>
        <v>369852</v>
      </c>
      <c r="Q9116" s="143">
        <f t="shared" si="4861"/>
        <v>310988.62253887719</v>
      </c>
      <c r="R9116" s="143">
        <f t="shared" si="4862"/>
        <v>214140.44507775435</v>
      </c>
      <c r="S9116" s="143">
        <f t="shared" si="4863"/>
        <v>390843.6</v>
      </c>
      <c r="T9116" s="143">
        <f t="shared" si="4864"/>
        <v>169354.09550002188</v>
      </c>
      <c r="U9116" s="194">
        <f t="shared" si="4865"/>
        <v>0.45789693039383828</v>
      </c>
      <c r="V9116" s="188" t="str">
        <f t="shared" si="4866"/>
        <v>MENOR</v>
      </c>
      <c r="W9116" s="188">
        <f t="shared" si="4867"/>
        <v>58428.8901555087</v>
      </c>
      <c r="X9116" s="143">
        <f t="shared" si="4868"/>
        <v>58429</v>
      </c>
    </row>
    <row r="9117" spans="1:24" x14ac:dyDescent="0.25">
      <c r="A9117" s="20" t="s">
        <v>130</v>
      </c>
      <c r="B9117" s="20">
        <v>87141</v>
      </c>
      <c r="C9117" s="26" t="s">
        <v>2200</v>
      </c>
      <c r="D9117" s="29" t="s">
        <v>2201</v>
      </c>
      <c r="E9117" s="20" t="s">
        <v>2058</v>
      </c>
      <c r="F9117" s="135" t="s">
        <v>334</v>
      </c>
      <c r="G9117" s="169">
        <v>55248</v>
      </c>
      <c r="H9117" s="36">
        <v>158.16999999999999</v>
      </c>
      <c r="I9117" s="50">
        <v>151.76</v>
      </c>
      <c r="J9117" s="155">
        <f t="shared" si="4857"/>
        <v>57581.550869794417</v>
      </c>
      <c r="K9117" s="182">
        <v>183260</v>
      </c>
      <c r="L9117" s="143">
        <v>200236.54</v>
      </c>
      <c r="M9117" s="143">
        <v>204201.62</v>
      </c>
      <c r="N9117" s="143">
        <f t="shared" si="4858"/>
        <v>57581.550869794417</v>
      </c>
      <c r="O9117" s="143">
        <f t="shared" si="4859"/>
        <v>204201.62</v>
      </c>
      <c r="P9117" s="143">
        <f t="shared" si="4860"/>
        <v>183260</v>
      </c>
      <c r="Q9117" s="143">
        <f t="shared" si="4861"/>
        <v>161319.92771744862</v>
      </c>
      <c r="R9117" s="143">
        <f t="shared" si="4862"/>
        <v>120420.77543489721</v>
      </c>
      <c r="S9117" s="143">
        <f t="shared" si="4863"/>
        <v>193730.81</v>
      </c>
      <c r="T9117" s="143">
        <f t="shared" si="4864"/>
        <v>69752.801251551515</v>
      </c>
      <c r="U9117" s="194">
        <f t="shared" si="4865"/>
        <v>0.38062207383799801</v>
      </c>
      <c r="V9117" s="188" t="str">
        <f t="shared" si="4866"/>
        <v>MENOR</v>
      </c>
      <c r="W9117" s="188">
        <f t="shared" si="4867"/>
        <v>57581.550869794417</v>
      </c>
      <c r="X9117" s="143">
        <f t="shared" si="4868"/>
        <v>57582</v>
      </c>
    </row>
    <row r="9118" spans="1:24" x14ac:dyDescent="0.25">
      <c r="A9118" s="20" t="s">
        <v>131</v>
      </c>
      <c r="B9118" s="20">
        <v>87141</v>
      </c>
      <c r="C9118" s="21" t="s">
        <v>2406</v>
      </c>
      <c r="D9118" s="29" t="s">
        <v>2407</v>
      </c>
      <c r="E9118" s="20" t="s">
        <v>2058</v>
      </c>
      <c r="F9118" s="135" t="s">
        <v>334</v>
      </c>
      <c r="G9118" s="169">
        <v>5539</v>
      </c>
      <c r="H9118" s="36">
        <v>158.16999999999999</v>
      </c>
      <c r="I9118" s="50">
        <v>151.76</v>
      </c>
      <c r="J9118" s="155">
        <f t="shared" si="4857"/>
        <v>5772.9548629414867</v>
      </c>
      <c r="K9118" s="182">
        <v>191530.5</v>
      </c>
      <c r="L9118" s="143">
        <v>205645.09</v>
      </c>
      <c r="M9118" s="143">
        <v>209717.27</v>
      </c>
      <c r="N9118" s="143">
        <f t="shared" si="4858"/>
        <v>5772.9548629414867</v>
      </c>
      <c r="O9118" s="143">
        <f t="shared" si="4859"/>
        <v>209717.27</v>
      </c>
      <c r="P9118" s="143">
        <f t="shared" si="4860"/>
        <v>191530.5</v>
      </c>
      <c r="Q9118" s="143">
        <f t="shared" si="4861"/>
        <v>153166.45371573538</v>
      </c>
      <c r="R9118" s="143">
        <f t="shared" si="4862"/>
        <v>98651.727431470747</v>
      </c>
      <c r="S9118" s="143">
        <f t="shared" si="4863"/>
        <v>200623.88500000001</v>
      </c>
      <c r="T9118" s="143">
        <f t="shared" si="4864"/>
        <v>98570.86391701916</v>
      </c>
      <c r="U9118" s="194">
        <f t="shared" si="4865"/>
        <v>0.51464839238147009</v>
      </c>
      <c r="V9118" s="188" t="str">
        <f t="shared" si="4866"/>
        <v>MENOR</v>
      </c>
      <c r="W9118" s="188">
        <f t="shared" si="4867"/>
        <v>5772.9548629414867</v>
      </c>
      <c r="X9118" s="143">
        <f t="shared" si="4868"/>
        <v>5773</v>
      </c>
    </row>
    <row r="9119" spans="1:24" x14ac:dyDescent="0.25">
      <c r="A9119" s="20" t="s">
        <v>132</v>
      </c>
      <c r="B9119" s="20">
        <v>87141</v>
      </c>
      <c r="C9119" s="21" t="s">
        <v>2408</v>
      </c>
      <c r="D9119" s="29" t="s">
        <v>2409</v>
      </c>
      <c r="E9119" s="20" t="s">
        <v>2058</v>
      </c>
      <c r="F9119" s="135" t="s">
        <v>334</v>
      </c>
      <c r="G9119" s="169">
        <v>55846</v>
      </c>
      <c r="H9119" s="36">
        <v>158.16999999999999</v>
      </c>
      <c r="I9119" s="50">
        <v>151.76</v>
      </c>
      <c r="J9119" s="155">
        <f t="shared" si="4857"/>
        <v>58204.809040590408</v>
      </c>
      <c r="K9119" s="182">
        <v>622608</v>
      </c>
      <c r="L9119" s="143">
        <v>698063.52</v>
      </c>
      <c r="M9119" s="143">
        <v>711886.56</v>
      </c>
      <c r="N9119" s="143">
        <f t="shared" si="4858"/>
        <v>58204.809040590408</v>
      </c>
      <c r="O9119" s="143">
        <f t="shared" si="4859"/>
        <v>711886.56</v>
      </c>
      <c r="P9119" s="143">
        <f t="shared" si="4860"/>
        <v>622608</v>
      </c>
      <c r="Q9119" s="143">
        <f t="shared" si="4861"/>
        <v>522690.72226014762</v>
      </c>
      <c r="R9119" s="143">
        <f t="shared" si="4862"/>
        <v>340406.40452029521</v>
      </c>
      <c r="S9119" s="143">
        <f t="shared" si="4863"/>
        <v>667247.28</v>
      </c>
      <c r="T9119" s="143">
        <f t="shared" si="4864"/>
        <v>312133.14956683491</v>
      </c>
      <c r="U9119" s="194">
        <f t="shared" si="4865"/>
        <v>0.50133173612744275</v>
      </c>
      <c r="V9119" s="188" t="str">
        <f t="shared" si="4866"/>
        <v>MENOR</v>
      </c>
      <c r="W9119" s="188">
        <f t="shared" si="4867"/>
        <v>58204.809040590408</v>
      </c>
      <c r="X9119" s="143">
        <f t="shared" si="4868"/>
        <v>58205</v>
      </c>
    </row>
    <row r="9120" spans="1:24" x14ac:dyDescent="0.25">
      <c r="A9120" s="20" t="s">
        <v>133</v>
      </c>
      <c r="B9120" s="20">
        <v>87141</v>
      </c>
      <c r="C9120" s="26" t="s">
        <v>2202</v>
      </c>
      <c r="D9120" s="22" t="s">
        <v>2203</v>
      </c>
      <c r="E9120" s="20" t="s">
        <v>2058</v>
      </c>
      <c r="F9120" s="135" t="s">
        <v>334</v>
      </c>
      <c r="G9120" s="169">
        <v>1930</v>
      </c>
      <c r="H9120" s="36">
        <v>158.16999999999999</v>
      </c>
      <c r="I9120" s="50">
        <v>151.76</v>
      </c>
      <c r="J9120" s="155">
        <f t="shared" si="4857"/>
        <v>2011.5188455455984</v>
      </c>
      <c r="K9120" s="182">
        <v>31130.400000000001</v>
      </c>
      <c r="L9120" s="143">
        <v>34326.263999999996</v>
      </c>
      <c r="M9120" s="143">
        <v>35005.991999999998</v>
      </c>
      <c r="N9120" s="143">
        <f t="shared" si="4858"/>
        <v>2011.5188455455984</v>
      </c>
      <c r="O9120" s="143">
        <f t="shared" si="4859"/>
        <v>35005.991999999998</v>
      </c>
      <c r="P9120" s="143">
        <f t="shared" si="4860"/>
        <v>31130.400000000001</v>
      </c>
      <c r="Q9120" s="143">
        <f t="shared" si="4861"/>
        <v>25618.543711386399</v>
      </c>
      <c r="R9120" s="143">
        <f t="shared" si="4862"/>
        <v>16570.959422772801</v>
      </c>
      <c r="S9120" s="143">
        <f t="shared" si="4863"/>
        <v>33068.195999999996</v>
      </c>
      <c r="T9120" s="143">
        <f t="shared" si="4864"/>
        <v>15828.463399404694</v>
      </c>
      <c r="U9120" s="194">
        <f t="shared" si="4865"/>
        <v>0.50845679462534032</v>
      </c>
      <c r="V9120" s="188" t="str">
        <f t="shared" si="4866"/>
        <v>MENOR</v>
      </c>
      <c r="W9120" s="188">
        <f t="shared" si="4867"/>
        <v>2011.5188455455984</v>
      </c>
      <c r="X9120" s="143">
        <f t="shared" si="4868"/>
        <v>2012</v>
      </c>
    </row>
    <row r="9121" spans="1:24" x14ac:dyDescent="0.25">
      <c r="A9121" s="20" t="s">
        <v>135</v>
      </c>
      <c r="B9121" s="20">
        <v>87141</v>
      </c>
      <c r="C9121" s="26" t="s">
        <v>2204</v>
      </c>
      <c r="D9121" s="29" t="s">
        <v>2205</v>
      </c>
      <c r="E9121" s="20" t="s">
        <v>2058</v>
      </c>
      <c r="F9121" s="135" t="s">
        <v>334</v>
      </c>
      <c r="G9121" s="169">
        <v>1930</v>
      </c>
      <c r="H9121" s="36">
        <v>158.16999999999999</v>
      </c>
      <c r="I9121" s="50">
        <v>151.76</v>
      </c>
      <c r="J9121" s="155">
        <f t="shared" si="4857"/>
        <v>2011.5188455455984</v>
      </c>
      <c r="K9121" s="182">
        <v>59440.5</v>
      </c>
      <c r="L9121" s="143">
        <v>64902.6</v>
      </c>
      <c r="M9121" s="143">
        <v>66187.8</v>
      </c>
      <c r="N9121" s="143">
        <f t="shared" si="4858"/>
        <v>2011.5188455455984</v>
      </c>
      <c r="O9121" s="143">
        <f t="shared" si="4859"/>
        <v>66187.8</v>
      </c>
      <c r="P9121" s="143">
        <f t="shared" si="4860"/>
        <v>59440.5</v>
      </c>
      <c r="Q9121" s="143">
        <f t="shared" si="4861"/>
        <v>48135.604711386404</v>
      </c>
      <c r="R9121" s="143">
        <f t="shared" si="4862"/>
        <v>30726.0094227728</v>
      </c>
      <c r="S9121" s="143">
        <f t="shared" si="4863"/>
        <v>62814.15</v>
      </c>
      <c r="T9121" s="143">
        <f t="shared" si="4864"/>
        <v>30888.216956160948</v>
      </c>
      <c r="U9121" s="194">
        <f t="shared" si="4865"/>
        <v>0.51964934608828905</v>
      </c>
      <c r="V9121" s="188" t="str">
        <f t="shared" si="4866"/>
        <v>MENOR</v>
      </c>
      <c r="W9121" s="188">
        <f t="shared" si="4867"/>
        <v>2011.5188455455984</v>
      </c>
      <c r="X9121" s="143">
        <f t="shared" si="4868"/>
        <v>2012</v>
      </c>
    </row>
    <row r="9122" spans="1:24" x14ac:dyDescent="0.25">
      <c r="A9122" s="20" t="s">
        <v>136</v>
      </c>
      <c r="B9122" s="20">
        <v>87141</v>
      </c>
      <c r="C9122" s="26" t="s">
        <v>2208</v>
      </c>
      <c r="D9122" s="22" t="s">
        <v>2209</v>
      </c>
      <c r="E9122" s="20" t="s">
        <v>2058</v>
      </c>
      <c r="F9122" s="135" t="s">
        <v>334</v>
      </c>
      <c r="G9122" s="169">
        <v>2585</v>
      </c>
      <c r="H9122" s="36">
        <v>158.16999999999999</v>
      </c>
      <c r="I9122" s="50">
        <v>151.76</v>
      </c>
      <c r="J9122" s="155">
        <f t="shared" si="4857"/>
        <v>2694.1845677385345</v>
      </c>
      <c r="K9122" s="182">
        <v>119952</v>
      </c>
      <c r="L9122" s="143">
        <v>129805.2</v>
      </c>
      <c r="M9122" s="143">
        <v>132375.6</v>
      </c>
      <c r="N9122" s="143">
        <f t="shared" si="4858"/>
        <v>2694.1845677385345</v>
      </c>
      <c r="O9122" s="143">
        <f t="shared" si="4859"/>
        <v>132375.6</v>
      </c>
      <c r="P9122" s="143">
        <f t="shared" si="4860"/>
        <v>119952</v>
      </c>
      <c r="Q9122" s="143">
        <f t="shared" si="4861"/>
        <v>96206.746141934622</v>
      </c>
      <c r="R9122" s="143">
        <f t="shared" si="4862"/>
        <v>61323.092283869264</v>
      </c>
      <c r="S9122" s="143">
        <f t="shared" si="4863"/>
        <v>126163.8</v>
      </c>
      <c r="T9122" s="143">
        <f t="shared" si="4864"/>
        <v>62571.234988638964</v>
      </c>
      <c r="U9122" s="194">
        <f t="shared" si="4865"/>
        <v>0.52163561248365153</v>
      </c>
      <c r="V9122" s="188" t="str">
        <f t="shared" si="4866"/>
        <v>MENOR</v>
      </c>
      <c r="W9122" s="188">
        <f t="shared" si="4867"/>
        <v>2694.1845677385345</v>
      </c>
      <c r="X9122" s="143">
        <f t="shared" si="4868"/>
        <v>2694</v>
      </c>
    </row>
    <row r="9123" spans="1:24" x14ac:dyDescent="0.25">
      <c r="A9123" s="20" t="s">
        <v>137</v>
      </c>
      <c r="B9123" s="20">
        <v>87141</v>
      </c>
      <c r="C9123" s="26" t="s">
        <v>2210</v>
      </c>
      <c r="D9123" s="22" t="s">
        <v>2211</v>
      </c>
      <c r="E9123" s="20" t="s">
        <v>2058</v>
      </c>
      <c r="F9123" s="135" t="s">
        <v>334</v>
      </c>
      <c r="G9123" s="169">
        <v>26903</v>
      </c>
      <c r="H9123" s="36">
        <v>158.16999999999999</v>
      </c>
      <c r="I9123" s="50">
        <v>151.76</v>
      </c>
      <c r="J9123" s="155">
        <f t="shared" si="4857"/>
        <v>28039.322021613076</v>
      </c>
      <c r="K9123" s="182">
        <v>58905</v>
      </c>
      <c r="L9123" s="143">
        <v>65443.455000000002</v>
      </c>
      <c r="M9123" s="143">
        <v>66739.365000000005</v>
      </c>
      <c r="N9123" s="143">
        <f t="shared" si="4858"/>
        <v>28039.322021613076</v>
      </c>
      <c r="O9123" s="143">
        <f t="shared" si="4859"/>
        <v>66739.365000000005</v>
      </c>
      <c r="P9123" s="143">
        <f t="shared" si="4860"/>
        <v>58905</v>
      </c>
      <c r="Q9123" s="143">
        <f t="shared" si="4861"/>
        <v>54781.78550540327</v>
      </c>
      <c r="R9123" s="143">
        <f t="shared" si="4862"/>
        <v>43472.161010806536</v>
      </c>
      <c r="S9123" s="143">
        <f t="shared" si="4863"/>
        <v>62822.182500000003</v>
      </c>
      <c r="T9123" s="143">
        <f t="shared" si="4864"/>
        <v>18155.028272555974</v>
      </c>
      <c r="U9123" s="194">
        <f t="shared" si="4865"/>
        <v>0.30820861170623842</v>
      </c>
      <c r="V9123" s="188" t="str">
        <f t="shared" si="4866"/>
        <v>MENOR</v>
      </c>
      <c r="W9123" s="188">
        <f t="shared" si="4867"/>
        <v>28039.322021613076</v>
      </c>
      <c r="X9123" s="143">
        <f t="shared" si="4868"/>
        <v>28039</v>
      </c>
    </row>
    <row r="9124" spans="1:24" x14ac:dyDescent="0.25">
      <c r="A9124" s="20" t="s">
        <v>138</v>
      </c>
      <c r="B9124" s="20">
        <v>87141</v>
      </c>
      <c r="C9124" s="26" t="s">
        <v>2212</v>
      </c>
      <c r="D9124" s="22" t="s">
        <v>2213</v>
      </c>
      <c r="E9124" s="20" t="s">
        <v>2058</v>
      </c>
      <c r="F9124" s="135" t="s">
        <v>334</v>
      </c>
      <c r="G9124" s="169">
        <v>2034</v>
      </c>
      <c r="H9124" s="36">
        <v>158.16999999999999</v>
      </c>
      <c r="I9124" s="50">
        <v>151.76</v>
      </c>
      <c r="J9124" s="155">
        <f t="shared" si="4857"/>
        <v>2119.9115709014236</v>
      </c>
      <c r="K9124" s="182">
        <v>31416</v>
      </c>
      <c r="L9124" s="143">
        <v>35480.088000000003</v>
      </c>
      <c r="M9124" s="143">
        <v>36182.663999999997</v>
      </c>
      <c r="N9124" s="143">
        <f t="shared" si="4858"/>
        <v>2119.9115709014236</v>
      </c>
      <c r="O9124" s="143">
        <f t="shared" si="4859"/>
        <v>36182.663999999997</v>
      </c>
      <c r="P9124" s="143">
        <f t="shared" si="4860"/>
        <v>31416</v>
      </c>
      <c r="Q9124" s="143">
        <f t="shared" si="4861"/>
        <v>26299.665892725352</v>
      </c>
      <c r="R9124" s="143">
        <f t="shared" si="4862"/>
        <v>16767.955785450711</v>
      </c>
      <c r="S9124" s="143">
        <f t="shared" si="4863"/>
        <v>33799.331999999995</v>
      </c>
      <c r="T9124" s="143">
        <f t="shared" si="4864"/>
        <v>16256.190568694716</v>
      </c>
      <c r="U9124" s="194">
        <f t="shared" si="4865"/>
        <v>0.51744940694852037</v>
      </c>
      <c r="V9124" s="188" t="str">
        <f t="shared" si="4866"/>
        <v>MENOR</v>
      </c>
      <c r="W9124" s="188">
        <f t="shared" si="4867"/>
        <v>2119.9115709014236</v>
      </c>
      <c r="X9124" s="143">
        <f t="shared" si="4868"/>
        <v>2120</v>
      </c>
    </row>
    <row r="9125" spans="1:24" x14ac:dyDescent="0.25">
      <c r="A9125" s="20" t="s">
        <v>139</v>
      </c>
      <c r="B9125" s="20">
        <v>87141</v>
      </c>
      <c r="C9125" s="26" t="s">
        <v>2214</v>
      </c>
      <c r="D9125" s="22" t="s">
        <v>2215</v>
      </c>
      <c r="E9125" s="20" t="s">
        <v>2058</v>
      </c>
      <c r="F9125" s="135" t="s">
        <v>334</v>
      </c>
      <c r="G9125" s="169">
        <v>2950</v>
      </c>
      <c r="H9125" s="36">
        <v>158.16999999999999</v>
      </c>
      <c r="I9125" s="50">
        <v>151.76</v>
      </c>
      <c r="J9125" s="155">
        <f t="shared" si="4857"/>
        <v>3074.6013442277281</v>
      </c>
      <c r="K9125" s="182">
        <v>31701.599999999999</v>
      </c>
      <c r="L9125" s="143">
        <v>34326.263999999996</v>
      </c>
      <c r="M9125" s="143">
        <v>35005.991999999998</v>
      </c>
      <c r="N9125" s="143">
        <f t="shared" si="4858"/>
        <v>3074.6013442277281</v>
      </c>
      <c r="O9125" s="143">
        <f t="shared" si="4859"/>
        <v>35005.991999999998</v>
      </c>
      <c r="P9125" s="143">
        <f t="shared" si="4860"/>
        <v>31701.599999999999</v>
      </c>
      <c r="Q9125" s="143">
        <f t="shared" si="4861"/>
        <v>26027.114336056929</v>
      </c>
      <c r="R9125" s="143">
        <f t="shared" si="4862"/>
        <v>17388.100672113862</v>
      </c>
      <c r="S9125" s="143">
        <f t="shared" si="4863"/>
        <v>33353.796000000002</v>
      </c>
      <c r="T9125" s="143">
        <f t="shared" si="4864"/>
        <v>15367.864408552519</v>
      </c>
      <c r="U9125" s="194">
        <f t="shared" si="4865"/>
        <v>0.48476620765363643</v>
      </c>
      <c r="V9125" s="188" t="str">
        <f t="shared" si="4866"/>
        <v>MENOR</v>
      </c>
      <c r="W9125" s="188">
        <f t="shared" si="4867"/>
        <v>3074.6013442277281</v>
      </c>
      <c r="X9125" s="143">
        <f t="shared" si="4868"/>
        <v>3075</v>
      </c>
    </row>
    <row r="9126" spans="1:24" x14ac:dyDescent="0.25">
      <c r="A9126" s="20" t="s">
        <v>140</v>
      </c>
      <c r="B9126" s="20">
        <v>87141</v>
      </c>
      <c r="C9126" s="26" t="s">
        <v>2216</v>
      </c>
      <c r="D9126" s="22" t="s">
        <v>2217</v>
      </c>
      <c r="E9126" s="20" t="s">
        <v>2058</v>
      </c>
      <c r="F9126" s="135" t="s">
        <v>334</v>
      </c>
      <c r="G9126" s="169">
        <v>73041</v>
      </c>
      <c r="H9126" s="36">
        <v>158.16999999999999</v>
      </c>
      <c r="I9126" s="50">
        <v>151.76</v>
      </c>
      <c r="J9126" s="155">
        <f t="shared" si="4857"/>
        <v>76126.087045334745</v>
      </c>
      <c r="K9126" s="182">
        <v>111265</v>
      </c>
      <c r="L9126" s="143">
        <v>119528.955</v>
      </c>
      <c r="M9126" s="143">
        <v>121895.86500000001</v>
      </c>
      <c r="N9126" s="143">
        <f t="shared" si="4858"/>
        <v>76126.087045334745</v>
      </c>
      <c r="O9126" s="143">
        <f t="shared" si="4859"/>
        <v>121895.86500000001</v>
      </c>
      <c r="P9126" s="143">
        <f t="shared" si="4860"/>
        <v>111265</v>
      </c>
      <c r="Q9126" s="143">
        <f t="shared" si="4861"/>
        <v>107203.97676133369</v>
      </c>
      <c r="R9126" s="143">
        <f t="shared" si="4862"/>
        <v>93695.543522667373</v>
      </c>
      <c r="S9126" s="143">
        <f t="shared" si="4863"/>
        <v>116580.4325</v>
      </c>
      <c r="T9126" s="143">
        <f t="shared" si="4864"/>
        <v>21213.861879643991</v>
      </c>
      <c r="U9126" s="194">
        <f t="shared" si="4865"/>
        <v>0.19066069185857179</v>
      </c>
      <c r="V9126" s="188" t="str">
        <f t="shared" si="4866"/>
        <v>MENOR</v>
      </c>
      <c r="W9126" s="188">
        <f t="shared" si="4867"/>
        <v>76126.087045334745</v>
      </c>
      <c r="X9126" s="143">
        <f t="shared" si="4868"/>
        <v>76126</v>
      </c>
    </row>
    <row r="9127" spans="1:24" x14ac:dyDescent="0.25">
      <c r="A9127" s="20" t="s">
        <v>141</v>
      </c>
      <c r="B9127" s="20">
        <v>87141</v>
      </c>
      <c r="C9127" s="21" t="s">
        <v>2410</v>
      </c>
      <c r="D9127" s="22" t="s">
        <v>2411</v>
      </c>
      <c r="E9127" s="20" t="s">
        <v>2058</v>
      </c>
      <c r="F9127" s="135" t="s">
        <v>334</v>
      </c>
      <c r="G9127" s="169">
        <v>21062</v>
      </c>
      <c r="H9127" s="36">
        <v>158.16999999999999</v>
      </c>
      <c r="I9127" s="50">
        <v>151.76</v>
      </c>
      <c r="J9127" s="155">
        <f t="shared" si="4857"/>
        <v>21951.611360042174</v>
      </c>
      <c r="K9127" s="182">
        <v>183260</v>
      </c>
      <c r="L9127" s="143">
        <v>200236.54</v>
      </c>
      <c r="M9127" s="143">
        <v>204201.62</v>
      </c>
      <c r="N9127" s="143">
        <f t="shared" si="4858"/>
        <v>21951.611360042174</v>
      </c>
      <c r="O9127" s="143">
        <f t="shared" si="4859"/>
        <v>204201.62</v>
      </c>
      <c r="P9127" s="143">
        <f t="shared" si="4860"/>
        <v>183260</v>
      </c>
      <c r="Q9127" s="143">
        <f t="shared" si="4861"/>
        <v>152412.44284001054</v>
      </c>
      <c r="R9127" s="143">
        <f t="shared" si="4862"/>
        <v>102605.80568002109</v>
      </c>
      <c r="S9127" s="143">
        <f t="shared" si="4863"/>
        <v>193730.81</v>
      </c>
      <c r="T9127" s="143">
        <f t="shared" si="4864"/>
        <v>87446.866673922646</v>
      </c>
      <c r="U9127" s="194">
        <f t="shared" si="4865"/>
        <v>0.47717377864194394</v>
      </c>
      <c r="V9127" s="188" t="str">
        <f t="shared" si="4866"/>
        <v>MENOR</v>
      </c>
      <c r="W9127" s="188">
        <f t="shared" si="4867"/>
        <v>21951.611360042174</v>
      </c>
      <c r="X9127" s="143">
        <f t="shared" si="4868"/>
        <v>21952</v>
      </c>
    </row>
    <row r="9128" spans="1:24" x14ac:dyDescent="0.25">
      <c r="A9128" s="20" t="s">
        <v>142</v>
      </c>
      <c r="B9128" s="20">
        <v>87141</v>
      </c>
      <c r="C9128" s="26" t="s">
        <v>2220</v>
      </c>
      <c r="D9128" s="29" t="s">
        <v>2221</v>
      </c>
      <c r="E9128" s="20" t="s">
        <v>2058</v>
      </c>
      <c r="F9128" s="135" t="s">
        <v>334</v>
      </c>
      <c r="G9128" s="169">
        <v>26903</v>
      </c>
      <c r="H9128" s="36">
        <v>158.16999999999999</v>
      </c>
      <c r="I9128" s="50">
        <v>151.76</v>
      </c>
      <c r="J9128" s="155">
        <f t="shared" si="4857"/>
        <v>28039.322021613076</v>
      </c>
      <c r="K9128" s="182">
        <v>499383.5</v>
      </c>
      <c r="L9128" s="143">
        <v>564532.43000000005</v>
      </c>
      <c r="M9128" s="143">
        <v>575711.29</v>
      </c>
      <c r="N9128" s="143">
        <f t="shared" si="4858"/>
        <v>28039.322021613076</v>
      </c>
      <c r="O9128" s="143">
        <f t="shared" si="4859"/>
        <v>575711.29</v>
      </c>
      <c r="P9128" s="143">
        <f t="shared" si="4860"/>
        <v>499383.5</v>
      </c>
      <c r="Q9128" s="143">
        <f t="shared" si="4861"/>
        <v>416916.63550540328</v>
      </c>
      <c r="R9128" s="143">
        <f t="shared" si="4862"/>
        <v>263711.41101080657</v>
      </c>
      <c r="S9128" s="143">
        <f t="shared" si="4863"/>
        <v>537547.39500000002</v>
      </c>
      <c r="T9128" s="143">
        <f t="shared" si="4864"/>
        <v>261427.18155174662</v>
      </c>
      <c r="U9128" s="194">
        <f t="shared" si="4865"/>
        <v>0.52349983840424563</v>
      </c>
      <c r="V9128" s="188" t="str">
        <f t="shared" si="4866"/>
        <v>MENOR</v>
      </c>
      <c r="W9128" s="188">
        <f t="shared" si="4867"/>
        <v>28039.322021613076</v>
      </c>
      <c r="X9128" s="143">
        <f t="shared" si="4868"/>
        <v>28039</v>
      </c>
    </row>
    <row r="9129" spans="1:24" x14ac:dyDescent="0.25">
      <c r="A9129" s="20" t="s">
        <v>143</v>
      </c>
      <c r="B9129" s="20">
        <v>87141</v>
      </c>
      <c r="C9129" s="26" t="s">
        <v>2222</v>
      </c>
      <c r="D9129" s="22" t="s">
        <v>2223</v>
      </c>
      <c r="E9129" s="20" t="s">
        <v>2058</v>
      </c>
      <c r="F9129" s="135" t="s">
        <v>334</v>
      </c>
      <c r="G9129" s="169">
        <v>20504</v>
      </c>
      <c r="H9129" s="36">
        <v>158.16999999999999</v>
      </c>
      <c r="I9129" s="50">
        <v>151.76</v>
      </c>
      <c r="J9129" s="155">
        <f t="shared" si="4857"/>
        <v>21370.042698998419</v>
      </c>
      <c r="K9129" s="182">
        <v>155652</v>
      </c>
      <c r="L9129" s="143">
        <v>171631.32</v>
      </c>
      <c r="M9129" s="143">
        <v>175029.96</v>
      </c>
      <c r="N9129" s="143">
        <f t="shared" si="4858"/>
        <v>21370.042698998419</v>
      </c>
      <c r="O9129" s="143">
        <f t="shared" si="4859"/>
        <v>175029.96</v>
      </c>
      <c r="P9129" s="143">
        <f t="shared" si="4860"/>
        <v>155652</v>
      </c>
      <c r="Q9129" s="143">
        <f t="shared" si="4861"/>
        <v>130920.8306747496</v>
      </c>
      <c r="R9129" s="143">
        <f t="shared" si="4862"/>
        <v>88511.021349499206</v>
      </c>
      <c r="S9129" s="143">
        <f t="shared" si="4863"/>
        <v>165340.97999999998</v>
      </c>
      <c r="T9129" s="143">
        <f t="shared" si="4864"/>
        <v>73520.892978878663</v>
      </c>
      <c r="U9129" s="194">
        <f t="shared" si="4865"/>
        <v>0.47234146030169005</v>
      </c>
      <c r="V9129" s="188" t="str">
        <f t="shared" si="4866"/>
        <v>MENOR</v>
      </c>
      <c r="W9129" s="188">
        <f t="shared" si="4867"/>
        <v>21370.042698998419</v>
      </c>
      <c r="X9129" s="143">
        <f t="shared" si="4868"/>
        <v>21370</v>
      </c>
    </row>
    <row r="9130" spans="1:24" x14ac:dyDescent="0.25">
      <c r="A9130" s="20" t="s">
        <v>144</v>
      </c>
      <c r="B9130" s="20">
        <v>87141</v>
      </c>
      <c r="C9130" s="26" t="s">
        <v>2224</v>
      </c>
      <c r="D9130" s="29" t="s">
        <v>2225</v>
      </c>
      <c r="E9130" s="20" t="s">
        <v>2058</v>
      </c>
      <c r="F9130" s="135" t="s">
        <v>334</v>
      </c>
      <c r="G9130" s="169">
        <v>108703</v>
      </c>
      <c r="H9130" s="36">
        <v>158.16999999999999</v>
      </c>
      <c r="I9130" s="50">
        <v>151.76</v>
      </c>
      <c r="J9130" s="155">
        <f t="shared" si="4857"/>
        <v>113294.36946494466</v>
      </c>
      <c r="K9130" s="182">
        <v>163625</v>
      </c>
      <c r="L9130" s="143">
        <v>174275.5</v>
      </c>
      <c r="M9130" s="143">
        <v>177726.5</v>
      </c>
      <c r="N9130" s="143">
        <f t="shared" si="4858"/>
        <v>113294.36946494466</v>
      </c>
      <c r="O9130" s="143">
        <f t="shared" si="4859"/>
        <v>177726.5</v>
      </c>
      <c r="P9130" s="143">
        <f t="shared" si="4860"/>
        <v>163625</v>
      </c>
      <c r="Q9130" s="143">
        <f t="shared" si="4861"/>
        <v>157230.34236623615</v>
      </c>
      <c r="R9130" s="143">
        <f t="shared" si="4862"/>
        <v>138459.68473247232</v>
      </c>
      <c r="S9130" s="143">
        <f t="shared" si="4863"/>
        <v>170675.75</v>
      </c>
      <c r="T9130" s="143">
        <f t="shared" si="4864"/>
        <v>29899.226509192798</v>
      </c>
      <c r="U9130" s="194">
        <f t="shared" si="4865"/>
        <v>0.18273018493013168</v>
      </c>
      <c r="V9130" s="188" t="str">
        <f t="shared" si="4866"/>
        <v>MENOR</v>
      </c>
      <c r="W9130" s="188">
        <f t="shared" si="4867"/>
        <v>113294.36946494466</v>
      </c>
      <c r="X9130" s="143">
        <f t="shared" si="4868"/>
        <v>113294</v>
      </c>
    </row>
    <row r="9131" spans="1:24" x14ac:dyDescent="0.25">
      <c r="A9131" s="20" t="s">
        <v>146</v>
      </c>
      <c r="B9131" s="20">
        <v>87141</v>
      </c>
      <c r="C9131" s="26" t="s">
        <v>2226</v>
      </c>
      <c r="D9131" s="22" t="s">
        <v>2227</v>
      </c>
      <c r="E9131" s="20" t="s">
        <v>2058</v>
      </c>
      <c r="F9131" s="135" t="s">
        <v>334</v>
      </c>
      <c r="G9131" s="169">
        <v>643</v>
      </c>
      <c r="H9131" s="36">
        <v>158.16999999999999</v>
      </c>
      <c r="I9131" s="50">
        <v>151.76</v>
      </c>
      <c r="J9131" s="155">
        <f t="shared" si="4857"/>
        <v>670.15886926726409</v>
      </c>
      <c r="K9131" s="182">
        <v>6485.5</v>
      </c>
      <c r="L9131" s="143">
        <v>7151.3050000000003</v>
      </c>
      <c r="M9131" s="143">
        <v>7292.915</v>
      </c>
      <c r="N9131" s="143">
        <f t="shared" si="4858"/>
        <v>670.15886926726409</v>
      </c>
      <c r="O9131" s="143">
        <f t="shared" si="4859"/>
        <v>7292.915</v>
      </c>
      <c r="P9131" s="143">
        <f t="shared" si="4860"/>
        <v>6485.5</v>
      </c>
      <c r="Q9131" s="143">
        <f t="shared" si="4861"/>
        <v>5399.9697173168161</v>
      </c>
      <c r="R9131" s="143">
        <f t="shared" si="4862"/>
        <v>3577.829434633632</v>
      </c>
      <c r="S9131" s="143">
        <f t="shared" si="4863"/>
        <v>6889.2075000000004</v>
      </c>
      <c r="T9131" s="143">
        <f t="shared" si="4864"/>
        <v>3172.7960207863439</v>
      </c>
      <c r="U9131" s="194">
        <f t="shared" si="4865"/>
        <v>0.48921378780145613</v>
      </c>
      <c r="V9131" s="188" t="str">
        <f t="shared" si="4866"/>
        <v>MENOR</v>
      </c>
      <c r="W9131" s="188">
        <f t="shared" si="4867"/>
        <v>670.15886926726409</v>
      </c>
      <c r="X9131" s="143">
        <f t="shared" si="4868"/>
        <v>670</v>
      </c>
    </row>
    <row r="9132" spans="1:24" x14ac:dyDescent="0.25">
      <c r="A9132" s="20" t="s">
        <v>147</v>
      </c>
      <c r="B9132" s="20">
        <v>87141</v>
      </c>
      <c r="C9132" s="26" t="s">
        <v>2228</v>
      </c>
      <c r="D9132" s="22" t="s">
        <v>2229</v>
      </c>
      <c r="E9132" s="20" t="s">
        <v>2058</v>
      </c>
      <c r="F9132" s="135" t="s">
        <v>334</v>
      </c>
      <c r="G9132" s="169">
        <v>648</v>
      </c>
      <c r="H9132" s="36">
        <v>158.16999999999999</v>
      </c>
      <c r="I9132" s="50">
        <v>151.76</v>
      </c>
      <c r="J9132" s="155">
        <f t="shared" si="4857"/>
        <v>675.37005798629423</v>
      </c>
      <c r="K9132" s="182">
        <v>6485.5</v>
      </c>
      <c r="L9132" s="143">
        <v>6971.02</v>
      </c>
      <c r="M9132" s="143">
        <v>7109.0599999999995</v>
      </c>
      <c r="N9132" s="143">
        <f t="shared" si="4858"/>
        <v>675.37005798629423</v>
      </c>
      <c r="O9132" s="143">
        <f t="shared" si="4859"/>
        <v>7109.0599999999995</v>
      </c>
      <c r="P9132" s="143">
        <f t="shared" si="4860"/>
        <v>6485.5</v>
      </c>
      <c r="Q9132" s="143">
        <f t="shared" si="4861"/>
        <v>5310.2375144965736</v>
      </c>
      <c r="R9132" s="143">
        <f t="shared" si="4862"/>
        <v>3580.4350289931472</v>
      </c>
      <c r="S9132" s="143">
        <f t="shared" si="4863"/>
        <v>6797.28</v>
      </c>
      <c r="T9132" s="143">
        <f t="shared" si="4864"/>
        <v>3101.4619696608361</v>
      </c>
      <c r="U9132" s="194">
        <f t="shared" si="4865"/>
        <v>0.47821478215416485</v>
      </c>
      <c r="V9132" s="188" t="str">
        <f t="shared" si="4866"/>
        <v>MENOR</v>
      </c>
      <c r="W9132" s="188">
        <f t="shared" si="4867"/>
        <v>675.37005798629423</v>
      </c>
      <c r="X9132" s="143">
        <f t="shared" si="4868"/>
        <v>675</v>
      </c>
    </row>
    <row r="9133" spans="1:24" x14ac:dyDescent="0.25">
      <c r="A9133" s="20" t="s">
        <v>149</v>
      </c>
      <c r="B9133" s="20">
        <v>87141</v>
      </c>
      <c r="C9133" s="26" t="s">
        <v>2230</v>
      </c>
      <c r="D9133" s="22" t="s">
        <v>2231</v>
      </c>
      <c r="E9133" s="20" t="s">
        <v>2058</v>
      </c>
      <c r="F9133" s="135" t="s">
        <v>334</v>
      </c>
      <c r="G9133" s="169">
        <v>28331</v>
      </c>
      <c r="H9133" s="36">
        <v>158.16999999999999</v>
      </c>
      <c r="I9133" s="50">
        <v>151.76</v>
      </c>
      <c r="J9133" s="155">
        <f t="shared" si="4857"/>
        <v>29527.637519768057</v>
      </c>
      <c r="K9133" s="182">
        <v>700434</v>
      </c>
      <c r="L9133" s="143">
        <v>791811.72</v>
      </c>
      <c r="M9133" s="143">
        <v>807491.16</v>
      </c>
      <c r="N9133" s="143">
        <f t="shared" si="4858"/>
        <v>29527.637519768057</v>
      </c>
      <c r="O9133" s="143">
        <f t="shared" si="4859"/>
        <v>807491.16</v>
      </c>
      <c r="P9133" s="143">
        <f t="shared" si="4860"/>
        <v>700434</v>
      </c>
      <c r="Q9133" s="143">
        <f t="shared" si="4861"/>
        <v>582316.12937994208</v>
      </c>
      <c r="R9133" s="143">
        <f t="shared" si="4862"/>
        <v>364980.81875988404</v>
      </c>
      <c r="S9133" s="143">
        <f t="shared" si="4863"/>
        <v>753962.58000000007</v>
      </c>
      <c r="T9133" s="143">
        <f t="shared" si="4864"/>
        <v>371536.96316645405</v>
      </c>
      <c r="U9133" s="194">
        <f t="shared" si="4865"/>
        <v>0.53043821854229523</v>
      </c>
      <c r="V9133" s="188" t="str">
        <f t="shared" si="4866"/>
        <v>MENOR</v>
      </c>
      <c r="W9133" s="188">
        <f t="shared" si="4867"/>
        <v>29527.637519768057</v>
      </c>
      <c r="X9133" s="143">
        <f t="shared" si="4868"/>
        <v>29528</v>
      </c>
    </row>
    <row r="9134" spans="1:24" x14ac:dyDescent="0.25">
      <c r="A9134" s="20" t="s">
        <v>152</v>
      </c>
      <c r="B9134" s="20">
        <v>87141</v>
      </c>
      <c r="C9134" s="26" t="s">
        <v>2232</v>
      </c>
      <c r="D9134" s="22" t="s">
        <v>2233</v>
      </c>
      <c r="E9134" s="20" t="s">
        <v>2058</v>
      </c>
      <c r="F9134" s="135" t="s">
        <v>334</v>
      </c>
      <c r="G9134" s="169">
        <v>52946</v>
      </c>
      <c r="H9134" s="36">
        <v>158.16999999999999</v>
      </c>
      <c r="I9134" s="50">
        <v>151.76</v>
      </c>
      <c r="J9134" s="155">
        <f t="shared" si="4857"/>
        <v>55182.319583552984</v>
      </c>
      <c r="K9134" s="182">
        <v>319872</v>
      </c>
      <c r="L9134" s="143">
        <v>343262.64</v>
      </c>
      <c r="M9134" s="143">
        <v>350059.92</v>
      </c>
      <c r="N9134" s="143">
        <f t="shared" si="4858"/>
        <v>55182.319583552984</v>
      </c>
      <c r="O9134" s="143">
        <f t="shared" si="4859"/>
        <v>350059.92</v>
      </c>
      <c r="P9134" s="143">
        <f t="shared" si="4860"/>
        <v>319872</v>
      </c>
      <c r="Q9134" s="143">
        <f t="shared" si="4861"/>
        <v>267094.21989588824</v>
      </c>
      <c r="R9134" s="143">
        <f t="shared" si="4862"/>
        <v>187527.1597917765</v>
      </c>
      <c r="S9134" s="143">
        <f t="shared" si="4863"/>
        <v>334965.95999999996</v>
      </c>
      <c r="T9134" s="143">
        <f t="shared" si="4864"/>
        <v>141865.05698682455</v>
      </c>
      <c r="U9134" s="194">
        <f t="shared" si="4865"/>
        <v>0.44350570536597311</v>
      </c>
      <c r="V9134" s="188" t="str">
        <f t="shared" si="4866"/>
        <v>MENOR</v>
      </c>
      <c r="W9134" s="188">
        <f t="shared" si="4867"/>
        <v>55182.319583552984</v>
      </c>
      <c r="X9134" s="143">
        <f t="shared" si="4868"/>
        <v>55182</v>
      </c>
    </row>
    <row r="9135" spans="1:24" x14ac:dyDescent="0.25">
      <c r="A9135" s="20" t="s">
        <v>153</v>
      </c>
      <c r="B9135" s="20">
        <v>87141</v>
      </c>
      <c r="C9135" s="26" t="s">
        <v>2234</v>
      </c>
      <c r="D9135" s="29" t="s">
        <v>2235</v>
      </c>
      <c r="E9135" s="20" t="s">
        <v>2058</v>
      </c>
      <c r="F9135" s="135" t="s">
        <v>334</v>
      </c>
      <c r="G9135" s="169">
        <v>87049</v>
      </c>
      <c r="H9135" s="36">
        <v>158.16999999999999</v>
      </c>
      <c r="I9135" s="50">
        <v>151.76</v>
      </c>
      <c r="J9135" s="155">
        <f t="shared" si="4857"/>
        <v>90725.753360569317</v>
      </c>
      <c r="K9135" s="182">
        <v>117810</v>
      </c>
      <c r="L9135" s="143">
        <v>127641.78</v>
      </c>
      <c r="M9135" s="143">
        <v>130169.34</v>
      </c>
      <c r="N9135" s="143">
        <f t="shared" si="4858"/>
        <v>90725.753360569317</v>
      </c>
      <c r="O9135" s="143">
        <f t="shared" si="4859"/>
        <v>130169.34</v>
      </c>
      <c r="P9135" s="143">
        <f t="shared" si="4860"/>
        <v>117810</v>
      </c>
      <c r="Q9135" s="143">
        <f t="shared" si="4861"/>
        <v>116586.71834014231</v>
      </c>
      <c r="R9135" s="143">
        <f t="shared" si="4862"/>
        <v>104267.87668028465</v>
      </c>
      <c r="S9135" s="143">
        <f t="shared" si="4863"/>
        <v>123989.67</v>
      </c>
      <c r="T9135" s="143">
        <f t="shared" si="4864"/>
        <v>18046.125411956193</v>
      </c>
      <c r="U9135" s="194">
        <f t="shared" si="4865"/>
        <v>0.15317991182375174</v>
      </c>
      <c r="V9135" s="188" t="str">
        <f t="shared" si="4866"/>
        <v>MENOR</v>
      </c>
      <c r="W9135" s="188">
        <f t="shared" si="4867"/>
        <v>90725.753360569317</v>
      </c>
      <c r="X9135" s="143">
        <f t="shared" si="4868"/>
        <v>90726</v>
      </c>
    </row>
    <row r="9136" spans="1:24" x14ac:dyDescent="0.25">
      <c r="A9136" s="20" t="s">
        <v>154</v>
      </c>
      <c r="B9136" s="20">
        <v>87141</v>
      </c>
      <c r="C9136" s="26" t="s">
        <v>2236</v>
      </c>
      <c r="D9136" s="29" t="s">
        <v>2237</v>
      </c>
      <c r="E9136" s="20" t="s">
        <v>2058</v>
      </c>
      <c r="F9136" s="135" t="s">
        <v>334</v>
      </c>
      <c r="G9136" s="169">
        <v>109164</v>
      </c>
      <c r="H9136" s="36">
        <v>158.16999999999999</v>
      </c>
      <c r="I9136" s="50">
        <v>151.76</v>
      </c>
      <c r="J9136" s="155">
        <f t="shared" si="4857"/>
        <v>113774.84106483923</v>
      </c>
      <c r="K9136" s="182">
        <v>233478</v>
      </c>
      <c r="L9136" s="143">
        <v>263937.24</v>
      </c>
      <c r="M9136" s="143">
        <v>269163.71999999997</v>
      </c>
      <c r="N9136" s="143">
        <f t="shared" si="4858"/>
        <v>113774.84106483923</v>
      </c>
      <c r="O9136" s="143">
        <f t="shared" si="4859"/>
        <v>269163.71999999997</v>
      </c>
      <c r="P9136" s="143">
        <f t="shared" si="4860"/>
        <v>233478</v>
      </c>
      <c r="Q9136" s="143">
        <f t="shared" si="4861"/>
        <v>220088.45026620978</v>
      </c>
      <c r="R9136" s="143">
        <f t="shared" si="4862"/>
        <v>173626.42053241961</v>
      </c>
      <c r="S9136" s="143">
        <f t="shared" si="4863"/>
        <v>251320.86</v>
      </c>
      <c r="T9136" s="143">
        <f t="shared" si="4864"/>
        <v>72601.565648999298</v>
      </c>
      <c r="U9136" s="194">
        <f t="shared" si="4865"/>
        <v>0.31095677386734211</v>
      </c>
      <c r="V9136" s="188" t="str">
        <f t="shared" si="4866"/>
        <v>MENOR</v>
      </c>
      <c r="W9136" s="188">
        <f t="shared" si="4867"/>
        <v>113774.84106483923</v>
      </c>
      <c r="X9136" s="143">
        <f t="shared" si="4868"/>
        <v>113775</v>
      </c>
    </row>
    <row r="9137" spans="1:24" x14ac:dyDescent="0.25">
      <c r="A9137" s="20" t="s">
        <v>156</v>
      </c>
      <c r="B9137" s="20">
        <v>87141</v>
      </c>
      <c r="C9137" s="26" t="s">
        <v>2238</v>
      </c>
      <c r="D9137" s="22" t="s">
        <v>2239</v>
      </c>
      <c r="E9137" s="20" t="s">
        <v>2058</v>
      </c>
      <c r="F9137" s="135" t="s">
        <v>334</v>
      </c>
      <c r="G9137" s="169">
        <v>13930</v>
      </c>
      <c r="H9137" s="36">
        <v>158.16999999999999</v>
      </c>
      <c r="I9137" s="50">
        <v>151.76</v>
      </c>
      <c r="J9137" s="155">
        <f t="shared" si="4857"/>
        <v>14518.371771217713</v>
      </c>
      <c r="K9137" s="182">
        <v>118881</v>
      </c>
      <c r="L9137" s="143">
        <v>127641.78</v>
      </c>
      <c r="M9137" s="143">
        <v>130169.34</v>
      </c>
      <c r="N9137" s="143">
        <f t="shared" si="4858"/>
        <v>14518.371771217713</v>
      </c>
      <c r="O9137" s="143">
        <f t="shared" si="4859"/>
        <v>130169.34</v>
      </c>
      <c r="P9137" s="143">
        <f t="shared" si="4860"/>
        <v>118881</v>
      </c>
      <c r="Q9137" s="143">
        <f t="shared" si="4861"/>
        <v>97802.622942804417</v>
      </c>
      <c r="R9137" s="143">
        <f t="shared" si="4862"/>
        <v>66699.685885608851</v>
      </c>
      <c r="S9137" s="143">
        <f t="shared" si="4863"/>
        <v>124525.17</v>
      </c>
      <c r="T9137" s="143">
        <f t="shared" si="4864"/>
        <v>55733.126413656348</v>
      </c>
      <c r="U9137" s="194">
        <f t="shared" si="4865"/>
        <v>0.46881441452928851</v>
      </c>
      <c r="V9137" s="188" t="str">
        <f t="shared" si="4866"/>
        <v>MENOR</v>
      </c>
      <c r="W9137" s="188">
        <f t="shared" si="4867"/>
        <v>14518.371771217713</v>
      </c>
      <c r="X9137" s="143">
        <f t="shared" si="4868"/>
        <v>14518</v>
      </c>
    </row>
    <row r="9138" spans="1:24" x14ac:dyDescent="0.25">
      <c r="A9138" s="20" t="s">
        <v>157</v>
      </c>
      <c r="B9138" s="20">
        <v>87141</v>
      </c>
      <c r="C9138" s="26" t="s">
        <v>2579</v>
      </c>
      <c r="D9138" s="22" t="s">
        <v>2580</v>
      </c>
      <c r="E9138" s="20" t="s">
        <v>2058</v>
      </c>
      <c r="F9138" s="135" t="s">
        <v>334</v>
      </c>
      <c r="G9138" s="169">
        <v>72056</v>
      </c>
      <c r="H9138" s="36">
        <v>158.16999999999999</v>
      </c>
      <c r="I9138" s="50">
        <v>151.76</v>
      </c>
      <c r="J9138" s="155">
        <f t="shared" si="4857"/>
        <v>75099.482867685816</v>
      </c>
      <c r="K9138" s="182">
        <v>441014</v>
      </c>
      <c r="L9138" s="143">
        <v>474029.36</v>
      </c>
      <c r="M9138" s="143">
        <v>483416.08</v>
      </c>
      <c r="N9138" s="143">
        <f t="shared" si="4858"/>
        <v>75099.482867685816</v>
      </c>
      <c r="O9138" s="143">
        <f t="shared" si="4859"/>
        <v>483416.08</v>
      </c>
      <c r="P9138" s="143">
        <f t="shared" si="4860"/>
        <v>441014</v>
      </c>
      <c r="Q9138" s="143">
        <f t="shared" si="4861"/>
        <v>368389.73071692145</v>
      </c>
      <c r="R9138" s="143">
        <f t="shared" si="4862"/>
        <v>258056.74143384292</v>
      </c>
      <c r="S9138" s="143">
        <f t="shared" si="4863"/>
        <v>462215.04000000004</v>
      </c>
      <c r="T9138" s="143">
        <f t="shared" si="4864"/>
        <v>196370.60733625269</v>
      </c>
      <c r="U9138" s="194">
        <f t="shared" si="4865"/>
        <v>0.44527068831432265</v>
      </c>
      <c r="V9138" s="188" t="str">
        <f t="shared" si="4866"/>
        <v>MENOR</v>
      </c>
      <c r="W9138" s="188">
        <f t="shared" si="4867"/>
        <v>75099.482867685816</v>
      </c>
      <c r="X9138" s="143">
        <f t="shared" si="4868"/>
        <v>75099</v>
      </c>
    </row>
    <row r="9139" spans="1:24" x14ac:dyDescent="0.25">
      <c r="A9139" s="20" t="s">
        <v>158</v>
      </c>
      <c r="B9139" s="20">
        <v>87141</v>
      </c>
      <c r="C9139" s="26" t="s">
        <v>2416</v>
      </c>
      <c r="D9139" s="22" t="s">
        <v>2417</v>
      </c>
      <c r="E9139" s="20" t="s">
        <v>2058</v>
      </c>
      <c r="F9139" s="135" t="s">
        <v>334</v>
      </c>
      <c r="G9139" s="169">
        <v>73197</v>
      </c>
      <c r="H9139" s="36">
        <v>158.16999999999999</v>
      </c>
      <c r="I9139" s="50">
        <v>151.76</v>
      </c>
      <c r="J9139" s="155">
        <f t="shared" si="4857"/>
        <v>76288.676133368484</v>
      </c>
      <c r="K9139" s="182">
        <v>453152</v>
      </c>
      <c r="L9139" s="143">
        <v>494461.66000000003</v>
      </c>
      <c r="M9139" s="143">
        <v>504252.98</v>
      </c>
      <c r="N9139" s="143">
        <f t="shared" si="4858"/>
        <v>76288.676133368484</v>
      </c>
      <c r="O9139" s="143">
        <f t="shared" si="4859"/>
        <v>504252.98</v>
      </c>
      <c r="P9139" s="143">
        <f t="shared" si="4860"/>
        <v>453152</v>
      </c>
      <c r="Q9139" s="143">
        <f t="shared" si="4861"/>
        <v>382038.82903334213</v>
      </c>
      <c r="R9139" s="143">
        <f t="shared" si="4862"/>
        <v>264720.33806668426</v>
      </c>
      <c r="S9139" s="143">
        <f t="shared" si="4863"/>
        <v>478702.49</v>
      </c>
      <c r="T9139" s="143">
        <f t="shared" si="4864"/>
        <v>205032.86785484673</v>
      </c>
      <c r="U9139" s="194">
        <f t="shared" si="4865"/>
        <v>0.45245936872141518</v>
      </c>
      <c r="V9139" s="188" t="str">
        <f t="shared" si="4866"/>
        <v>MENOR</v>
      </c>
      <c r="W9139" s="188">
        <f t="shared" si="4867"/>
        <v>76288.676133368484</v>
      </c>
      <c r="X9139" s="143">
        <f t="shared" si="4868"/>
        <v>76289</v>
      </c>
    </row>
    <row r="9140" spans="1:24" x14ac:dyDescent="0.25">
      <c r="A9140" s="20" t="s">
        <v>159</v>
      </c>
      <c r="B9140" s="20">
        <v>87141</v>
      </c>
      <c r="C9140" s="26" t="s">
        <v>2420</v>
      </c>
      <c r="D9140" s="29" t="s">
        <v>2421</v>
      </c>
      <c r="E9140" s="20" t="s">
        <v>2058</v>
      </c>
      <c r="F9140" s="135" t="s">
        <v>334</v>
      </c>
      <c r="G9140" s="169">
        <v>71770</v>
      </c>
      <c r="H9140" s="36">
        <v>158.16999999999999</v>
      </c>
      <c r="I9140" s="50">
        <v>151.76</v>
      </c>
      <c r="J9140" s="155">
        <f t="shared" si="4857"/>
        <v>74801.402872957304</v>
      </c>
      <c r="K9140" s="182">
        <v>453152</v>
      </c>
      <c r="L9140" s="143">
        <v>478115.82</v>
      </c>
      <c r="M9140" s="143">
        <v>487583.46</v>
      </c>
      <c r="N9140" s="143">
        <f t="shared" si="4858"/>
        <v>74801.402872957304</v>
      </c>
      <c r="O9140" s="143">
        <f t="shared" si="4859"/>
        <v>487583.46</v>
      </c>
      <c r="P9140" s="143">
        <f t="shared" si="4860"/>
        <v>453152</v>
      </c>
      <c r="Q9140" s="143">
        <f t="shared" si="4861"/>
        <v>373413.17071823933</v>
      </c>
      <c r="R9140" s="143">
        <f t="shared" si="4862"/>
        <v>263976.70143647864</v>
      </c>
      <c r="S9140" s="143">
        <f t="shared" si="4863"/>
        <v>470367.73</v>
      </c>
      <c r="T9140" s="143">
        <f t="shared" si="4864"/>
        <v>199603.58088989844</v>
      </c>
      <c r="U9140" s="194">
        <f t="shared" si="4865"/>
        <v>0.44047820795207443</v>
      </c>
      <c r="V9140" s="188" t="str">
        <f t="shared" si="4866"/>
        <v>MENOR</v>
      </c>
      <c r="W9140" s="188">
        <f t="shared" si="4867"/>
        <v>74801.402872957304</v>
      </c>
      <c r="X9140" s="143">
        <f t="shared" si="4868"/>
        <v>74801</v>
      </c>
    </row>
    <row r="9141" spans="1:24" x14ac:dyDescent="0.25">
      <c r="A9141" s="20" t="s">
        <v>160</v>
      </c>
      <c r="B9141" s="20">
        <v>87141</v>
      </c>
      <c r="C9141" s="26" t="s">
        <v>2422</v>
      </c>
      <c r="D9141" s="22" t="s">
        <v>2423</v>
      </c>
      <c r="E9141" s="20" t="s">
        <v>2058</v>
      </c>
      <c r="F9141" s="135" t="s">
        <v>334</v>
      </c>
      <c r="G9141" s="169">
        <v>74080</v>
      </c>
      <c r="H9141" s="36">
        <v>158.16999999999999</v>
      </c>
      <c r="I9141" s="50">
        <v>151.76</v>
      </c>
      <c r="J9141" s="155">
        <f t="shared" si="4857"/>
        <v>77208.972061149179</v>
      </c>
      <c r="K9141" s="182">
        <v>445060</v>
      </c>
      <c r="L9141" s="143">
        <v>486288.74</v>
      </c>
      <c r="M9141" s="143">
        <v>495918.22</v>
      </c>
      <c r="N9141" s="143">
        <f t="shared" si="4858"/>
        <v>77208.972061149179</v>
      </c>
      <c r="O9141" s="143">
        <f t="shared" si="4859"/>
        <v>495918.22</v>
      </c>
      <c r="P9141" s="143">
        <f t="shared" si="4860"/>
        <v>445060</v>
      </c>
      <c r="Q9141" s="143">
        <f t="shared" si="4861"/>
        <v>376118.98301528732</v>
      </c>
      <c r="R9141" s="143">
        <f t="shared" si="4862"/>
        <v>261134.4860305746</v>
      </c>
      <c r="S9141" s="143">
        <f t="shared" si="4863"/>
        <v>470489.11</v>
      </c>
      <c r="T9141" s="143">
        <f t="shared" si="4864"/>
        <v>200490.47442682445</v>
      </c>
      <c r="U9141" s="194">
        <f t="shared" si="4865"/>
        <v>0.45047965314075505</v>
      </c>
      <c r="V9141" s="188" t="str">
        <f t="shared" si="4866"/>
        <v>MENOR</v>
      </c>
      <c r="W9141" s="188">
        <f t="shared" si="4867"/>
        <v>77208.972061149179</v>
      </c>
      <c r="X9141" s="143">
        <f t="shared" si="4868"/>
        <v>77209</v>
      </c>
    </row>
    <row r="9142" spans="1:24" x14ac:dyDescent="0.25">
      <c r="A9142" s="20" t="s">
        <v>161</v>
      </c>
      <c r="B9142" s="20">
        <v>87141</v>
      </c>
      <c r="C9142" s="26" t="s">
        <v>2424</v>
      </c>
      <c r="D9142" s="22" t="s">
        <v>2425</v>
      </c>
      <c r="E9142" s="20" t="s">
        <v>2058</v>
      </c>
      <c r="F9142" s="135" t="s">
        <v>334</v>
      </c>
      <c r="G9142" s="169">
        <v>71061</v>
      </c>
      <c r="H9142" s="36">
        <v>158.16999999999999</v>
      </c>
      <c r="I9142" s="50">
        <v>151.76</v>
      </c>
      <c r="J9142" s="155">
        <f t="shared" si="4857"/>
        <v>74062.45631259885</v>
      </c>
      <c r="K9142" s="182">
        <v>449106</v>
      </c>
      <c r="L9142" s="143">
        <v>478115.82</v>
      </c>
      <c r="M9142" s="143">
        <v>487583.46</v>
      </c>
      <c r="N9142" s="143">
        <f t="shared" si="4858"/>
        <v>74062.45631259885</v>
      </c>
      <c r="O9142" s="143">
        <f t="shared" si="4859"/>
        <v>487583.46</v>
      </c>
      <c r="P9142" s="143">
        <f t="shared" si="4860"/>
        <v>449106</v>
      </c>
      <c r="Q9142" s="143">
        <f t="shared" si="4861"/>
        <v>372216.93407814973</v>
      </c>
      <c r="R9142" s="143">
        <f t="shared" si="4862"/>
        <v>261584.22815629942</v>
      </c>
      <c r="S9142" s="143">
        <f t="shared" si="4863"/>
        <v>468344.73</v>
      </c>
      <c r="T9142" s="143">
        <f t="shared" si="4864"/>
        <v>199442.58188991723</v>
      </c>
      <c r="U9142" s="194">
        <f t="shared" si="4865"/>
        <v>0.44408799234460733</v>
      </c>
      <c r="V9142" s="188" t="str">
        <f t="shared" si="4866"/>
        <v>MENOR</v>
      </c>
      <c r="W9142" s="188">
        <f t="shared" si="4867"/>
        <v>74062.45631259885</v>
      </c>
      <c r="X9142" s="143">
        <f t="shared" si="4868"/>
        <v>74062</v>
      </c>
    </row>
    <row r="9143" spans="1:24" x14ac:dyDescent="0.25">
      <c r="A9143" s="20" t="s">
        <v>163</v>
      </c>
      <c r="B9143" s="20">
        <v>87141</v>
      </c>
      <c r="C9143" s="26" t="s">
        <v>2240</v>
      </c>
      <c r="D9143" s="29" t="s">
        <v>2241</v>
      </c>
      <c r="E9143" s="20" t="s">
        <v>2058</v>
      </c>
      <c r="F9143" s="135" t="s">
        <v>334</v>
      </c>
      <c r="G9143" s="169">
        <v>71078</v>
      </c>
      <c r="H9143" s="36">
        <v>158.16999999999999</v>
      </c>
      <c r="I9143" s="50">
        <v>151.76</v>
      </c>
      <c r="J9143" s="155">
        <f t="shared" si="4857"/>
        <v>74080.174354243543</v>
      </c>
      <c r="K9143" s="182">
        <v>449106</v>
      </c>
      <c r="L9143" s="143">
        <v>486288.74</v>
      </c>
      <c r="M9143" s="143">
        <v>495918.22</v>
      </c>
      <c r="N9143" s="143">
        <f t="shared" si="4858"/>
        <v>74080.174354243543</v>
      </c>
      <c r="O9143" s="143">
        <f t="shared" si="4859"/>
        <v>495918.22</v>
      </c>
      <c r="P9143" s="143">
        <f t="shared" si="4860"/>
        <v>449106</v>
      </c>
      <c r="Q9143" s="143">
        <f t="shared" si="4861"/>
        <v>376348.28358856088</v>
      </c>
      <c r="R9143" s="143">
        <f t="shared" si="4862"/>
        <v>261593.08717712178</v>
      </c>
      <c r="S9143" s="143">
        <f t="shared" si="4863"/>
        <v>472512.11</v>
      </c>
      <c r="T9143" s="143">
        <f t="shared" si="4864"/>
        <v>202520.42597138006</v>
      </c>
      <c r="U9143" s="194">
        <f t="shared" si="4865"/>
        <v>0.45094126101940313</v>
      </c>
      <c r="V9143" s="188" t="str">
        <f t="shared" si="4866"/>
        <v>MENOR</v>
      </c>
      <c r="W9143" s="188">
        <f t="shared" si="4867"/>
        <v>74080.174354243543</v>
      </c>
      <c r="X9143" s="143">
        <f t="shared" si="4868"/>
        <v>74080</v>
      </c>
    </row>
    <row r="9144" spans="1:24" ht="27.6" x14ac:dyDescent="0.25">
      <c r="A9144" s="20" t="s">
        <v>164</v>
      </c>
      <c r="B9144" s="20">
        <v>87141</v>
      </c>
      <c r="C9144" s="26" t="s">
        <v>2242</v>
      </c>
      <c r="D9144" s="29" t="s">
        <v>2243</v>
      </c>
      <c r="E9144" s="20" t="s">
        <v>2058</v>
      </c>
      <c r="F9144" s="135" t="s">
        <v>334</v>
      </c>
      <c r="G9144" s="169">
        <v>73073</v>
      </c>
      <c r="H9144" s="36">
        <v>158.16999999999999</v>
      </c>
      <c r="I9144" s="50">
        <v>151.76</v>
      </c>
      <c r="J9144" s="155">
        <f t="shared" si="4857"/>
        <v>76159.438653136531</v>
      </c>
      <c r="K9144" s="182">
        <v>445060</v>
      </c>
      <c r="L9144" s="143">
        <v>494461.66000000003</v>
      </c>
      <c r="M9144" s="143">
        <v>504252.98</v>
      </c>
      <c r="N9144" s="143">
        <f t="shared" si="4858"/>
        <v>76159.438653136531</v>
      </c>
      <c r="O9144" s="143">
        <f t="shared" si="4859"/>
        <v>504252.98</v>
      </c>
      <c r="P9144" s="143">
        <f t="shared" si="4860"/>
        <v>445060</v>
      </c>
      <c r="Q9144" s="143">
        <f t="shared" si="4861"/>
        <v>379983.51966328413</v>
      </c>
      <c r="R9144" s="143">
        <f t="shared" si="4862"/>
        <v>260609.71932656827</v>
      </c>
      <c r="S9144" s="143">
        <f t="shared" si="4863"/>
        <v>474656.49</v>
      </c>
      <c r="T9144" s="143">
        <f t="shared" si="4864"/>
        <v>204199.38286064685</v>
      </c>
      <c r="U9144" s="194">
        <f t="shared" si="4865"/>
        <v>0.45881315521648058</v>
      </c>
      <c r="V9144" s="188" t="str">
        <f t="shared" si="4866"/>
        <v>MENOR</v>
      </c>
      <c r="W9144" s="188">
        <f t="shared" si="4867"/>
        <v>76159.438653136531</v>
      </c>
      <c r="X9144" s="143">
        <f t="shared" si="4868"/>
        <v>76159</v>
      </c>
    </row>
    <row r="9145" spans="1:24" x14ac:dyDescent="0.25">
      <c r="A9145" s="20" t="s">
        <v>165</v>
      </c>
      <c r="B9145" s="20">
        <v>87141</v>
      </c>
      <c r="C9145" s="26" t="s">
        <v>2244</v>
      </c>
      <c r="D9145" s="29" t="s">
        <v>2245</v>
      </c>
      <c r="E9145" s="20" t="s">
        <v>2058</v>
      </c>
      <c r="F9145" s="135" t="s">
        <v>334</v>
      </c>
      <c r="G9145" s="169">
        <v>73768</v>
      </c>
      <c r="H9145" s="36">
        <v>158.16999999999999</v>
      </c>
      <c r="I9145" s="50">
        <v>151.76</v>
      </c>
      <c r="J9145" s="155">
        <f t="shared" si="4857"/>
        <v>76883.793885081715</v>
      </c>
      <c r="K9145" s="182">
        <v>445060</v>
      </c>
      <c r="L9145" s="143">
        <v>490375.2</v>
      </c>
      <c r="M9145" s="143">
        <v>500085.6</v>
      </c>
      <c r="N9145" s="143">
        <f t="shared" si="4858"/>
        <v>76883.793885081715</v>
      </c>
      <c r="O9145" s="143">
        <f t="shared" si="4859"/>
        <v>500085.6</v>
      </c>
      <c r="P9145" s="143">
        <f t="shared" si="4860"/>
        <v>445060</v>
      </c>
      <c r="Q9145" s="143">
        <f t="shared" si="4861"/>
        <v>378101.14847127046</v>
      </c>
      <c r="R9145" s="143">
        <f t="shared" si="4862"/>
        <v>260971.89694254086</v>
      </c>
      <c r="S9145" s="143">
        <f t="shared" si="4863"/>
        <v>472572.8</v>
      </c>
      <c r="T9145" s="143">
        <f t="shared" si="4864"/>
        <v>202238.35076742896</v>
      </c>
      <c r="U9145" s="194">
        <f t="shared" si="4865"/>
        <v>0.45440693562088025</v>
      </c>
      <c r="V9145" s="188" t="str">
        <f t="shared" si="4866"/>
        <v>MENOR</v>
      </c>
      <c r="W9145" s="188">
        <f t="shared" si="4867"/>
        <v>76883.793885081715</v>
      </c>
      <c r="X9145" s="143">
        <f t="shared" si="4868"/>
        <v>76884</v>
      </c>
    </row>
    <row r="9146" spans="1:24" x14ac:dyDescent="0.25">
      <c r="A9146" s="20" t="s">
        <v>166</v>
      </c>
      <c r="B9146" s="20">
        <v>87141</v>
      </c>
      <c r="C9146" s="26" t="s">
        <v>2426</v>
      </c>
      <c r="D9146" s="29" t="s">
        <v>2427</v>
      </c>
      <c r="E9146" s="20" t="s">
        <v>2058</v>
      </c>
      <c r="F9146" s="135" t="s">
        <v>334</v>
      </c>
      <c r="G9146" s="169">
        <v>72810</v>
      </c>
      <c r="H9146" s="36">
        <v>158.16999999999999</v>
      </c>
      <c r="I9146" s="50">
        <v>151.76</v>
      </c>
      <c r="J9146" s="155">
        <f t="shared" si="4857"/>
        <v>75885.330126515561</v>
      </c>
      <c r="K9146" s="182">
        <v>703028.2</v>
      </c>
      <c r="L9146" s="143">
        <v>768687.16399999999</v>
      </c>
      <c r="M9146" s="143">
        <v>783908.69200000004</v>
      </c>
      <c r="N9146" s="143">
        <f t="shared" si="4858"/>
        <v>75885.330126515561</v>
      </c>
      <c r="O9146" s="143">
        <f t="shared" si="4859"/>
        <v>783908.69200000004</v>
      </c>
      <c r="P9146" s="143">
        <f t="shared" si="4860"/>
        <v>703028.2</v>
      </c>
      <c r="Q9146" s="143">
        <f t="shared" si="4861"/>
        <v>582877.34653162886</v>
      </c>
      <c r="R9146" s="143">
        <f t="shared" si="4862"/>
        <v>389456.76506325777</v>
      </c>
      <c r="S9146" s="143">
        <f t="shared" si="4863"/>
        <v>743468.446</v>
      </c>
      <c r="T9146" s="143">
        <f t="shared" si="4864"/>
        <v>339811.72356475767</v>
      </c>
      <c r="U9146" s="194">
        <f t="shared" si="4865"/>
        <v>0.48335432855290539</v>
      </c>
      <c r="V9146" s="188" t="str">
        <f t="shared" si="4866"/>
        <v>MENOR</v>
      </c>
      <c r="W9146" s="188">
        <f t="shared" si="4867"/>
        <v>75885.330126515561</v>
      </c>
      <c r="X9146" s="143">
        <f t="shared" si="4868"/>
        <v>75885</v>
      </c>
    </row>
    <row r="9147" spans="1:24" x14ac:dyDescent="0.25">
      <c r="A9147" s="20" t="s">
        <v>167</v>
      </c>
      <c r="B9147" s="20">
        <v>87141</v>
      </c>
      <c r="C9147" s="26" t="s">
        <v>2248</v>
      </c>
      <c r="D9147" s="29" t="s">
        <v>2249</v>
      </c>
      <c r="E9147" s="20" t="s">
        <v>2058</v>
      </c>
      <c r="F9147" s="135" t="s">
        <v>334</v>
      </c>
      <c r="G9147" s="169">
        <v>71723</v>
      </c>
      <c r="H9147" s="36">
        <v>158.16999999999999</v>
      </c>
      <c r="I9147" s="50">
        <v>151.76</v>
      </c>
      <c r="J9147" s="155">
        <f t="shared" si="4857"/>
        <v>74752.417698998426</v>
      </c>
      <c r="K9147" s="182">
        <v>639744</v>
      </c>
      <c r="L9147" s="143">
        <v>680756.16</v>
      </c>
      <c r="M9147" s="143">
        <v>694236.48</v>
      </c>
      <c r="N9147" s="143">
        <f t="shared" si="4858"/>
        <v>74752.417698998426</v>
      </c>
      <c r="O9147" s="143">
        <f t="shared" si="4859"/>
        <v>694236.48</v>
      </c>
      <c r="P9147" s="143">
        <f t="shared" si="4860"/>
        <v>639744</v>
      </c>
      <c r="Q9147" s="143">
        <f t="shared" si="4861"/>
        <v>522372.26442474965</v>
      </c>
      <c r="R9147" s="143">
        <f t="shared" si="4862"/>
        <v>357248.20884949923</v>
      </c>
      <c r="S9147" s="143">
        <f t="shared" si="4863"/>
        <v>666990.24</v>
      </c>
      <c r="T9147" s="143">
        <f t="shared" si="4864"/>
        <v>299311.66502917948</v>
      </c>
      <c r="U9147" s="194">
        <f t="shared" si="4865"/>
        <v>0.46786162125659558</v>
      </c>
      <c r="V9147" s="188" t="str">
        <f t="shared" si="4866"/>
        <v>MENOR</v>
      </c>
      <c r="W9147" s="188">
        <f t="shared" si="4867"/>
        <v>74752.417698998426</v>
      </c>
      <c r="X9147" s="143">
        <f t="shared" si="4868"/>
        <v>74752</v>
      </c>
    </row>
    <row r="9148" spans="1:24" x14ac:dyDescent="0.25">
      <c r="A9148" s="20" t="s">
        <v>168</v>
      </c>
      <c r="B9148" s="20">
        <v>87141</v>
      </c>
      <c r="C9148" s="26" t="s">
        <v>2428</v>
      </c>
      <c r="D9148" s="29" t="s">
        <v>2429</v>
      </c>
      <c r="E9148" s="20" t="s">
        <v>2058</v>
      </c>
      <c r="F9148" s="135" t="s">
        <v>334</v>
      </c>
      <c r="G9148" s="169">
        <v>73197</v>
      </c>
      <c r="H9148" s="36">
        <v>158.16999999999999</v>
      </c>
      <c r="I9148" s="50">
        <v>151.76</v>
      </c>
      <c r="J9148" s="155">
        <f t="shared" si="4857"/>
        <v>76288.676133368484</v>
      </c>
      <c r="K9148" s="182">
        <v>317016</v>
      </c>
      <c r="L9148" s="143">
        <v>349031.76</v>
      </c>
      <c r="M9148" s="143">
        <v>355943.28</v>
      </c>
      <c r="N9148" s="143">
        <f t="shared" si="4858"/>
        <v>76288.676133368484</v>
      </c>
      <c r="O9148" s="143">
        <f t="shared" si="4859"/>
        <v>355943.28</v>
      </c>
      <c r="P9148" s="143">
        <f t="shared" si="4860"/>
        <v>317016</v>
      </c>
      <c r="Q9148" s="143">
        <f t="shared" si="4861"/>
        <v>274569.92903334217</v>
      </c>
      <c r="R9148" s="143">
        <f t="shared" si="4862"/>
        <v>196652.33806668426</v>
      </c>
      <c r="S9148" s="143">
        <f t="shared" si="4863"/>
        <v>336479.64</v>
      </c>
      <c r="T9148" s="143">
        <f t="shared" si="4864"/>
        <v>133270.79038626549</v>
      </c>
      <c r="U9148" s="194">
        <f t="shared" si="4865"/>
        <v>0.42039136947745698</v>
      </c>
      <c r="V9148" s="188" t="str">
        <f t="shared" si="4866"/>
        <v>MENOR</v>
      </c>
      <c r="W9148" s="188">
        <f t="shared" si="4867"/>
        <v>76288.676133368484</v>
      </c>
      <c r="X9148" s="143">
        <f t="shared" si="4868"/>
        <v>76289</v>
      </c>
    </row>
    <row r="9149" spans="1:24" x14ac:dyDescent="0.25">
      <c r="A9149" s="20" t="s">
        <v>169</v>
      </c>
      <c r="B9149" s="20">
        <v>87141</v>
      </c>
      <c r="C9149" s="26" t="s">
        <v>2430</v>
      </c>
      <c r="D9149" s="29" t="s">
        <v>2431</v>
      </c>
      <c r="E9149" s="20" t="s">
        <v>2058</v>
      </c>
      <c r="F9149" s="135" t="s">
        <v>334</v>
      </c>
      <c r="G9149" s="169">
        <v>72434</v>
      </c>
      <c r="H9149" s="36">
        <v>158.16999999999999</v>
      </c>
      <c r="I9149" s="50">
        <v>151.76</v>
      </c>
      <c r="J9149" s="155">
        <f t="shared" si="4857"/>
        <v>75493.448734844496</v>
      </c>
      <c r="K9149" s="182">
        <v>466956</v>
      </c>
      <c r="L9149" s="143">
        <v>527874.48</v>
      </c>
      <c r="M9149" s="143">
        <v>538327.43999999994</v>
      </c>
      <c r="N9149" s="143">
        <f t="shared" si="4858"/>
        <v>75493.448734844496</v>
      </c>
      <c r="O9149" s="143">
        <f t="shared" si="4859"/>
        <v>538327.43999999994</v>
      </c>
      <c r="P9149" s="143">
        <f t="shared" si="4860"/>
        <v>466956</v>
      </c>
      <c r="Q9149" s="143">
        <f t="shared" si="4861"/>
        <v>402162.84218371112</v>
      </c>
      <c r="R9149" s="143">
        <f t="shared" si="4862"/>
        <v>271224.72436742223</v>
      </c>
      <c r="S9149" s="143">
        <f t="shared" si="4863"/>
        <v>502641.72</v>
      </c>
      <c r="T9149" s="143">
        <f t="shared" si="4864"/>
        <v>220041.85927301977</v>
      </c>
      <c r="U9149" s="194">
        <f t="shared" si="4865"/>
        <v>0.47122610968275336</v>
      </c>
      <c r="V9149" s="188" t="str">
        <f t="shared" si="4866"/>
        <v>MENOR</v>
      </c>
      <c r="W9149" s="188">
        <f t="shared" si="4867"/>
        <v>75493.448734844496</v>
      </c>
      <c r="X9149" s="143">
        <f t="shared" si="4868"/>
        <v>75493</v>
      </c>
    </row>
    <row r="9150" spans="1:24" x14ac:dyDescent="0.25">
      <c r="A9150" s="20" t="s">
        <v>170</v>
      </c>
      <c r="B9150" s="20">
        <v>87141</v>
      </c>
      <c r="C9150" s="26" t="s">
        <v>2543</v>
      </c>
      <c r="D9150" s="29" t="s">
        <v>2544</v>
      </c>
      <c r="E9150" s="20" t="s">
        <v>2058</v>
      </c>
      <c r="F9150" s="135" t="s">
        <v>334</v>
      </c>
      <c r="G9150" s="169">
        <v>72096</v>
      </c>
      <c r="H9150" s="36">
        <v>158.16999999999999</v>
      </c>
      <c r="I9150" s="50">
        <v>151.76</v>
      </c>
      <c r="J9150" s="155">
        <f t="shared" si="4857"/>
        <v>75141.172377438066</v>
      </c>
      <c r="K9150" s="182">
        <v>559776</v>
      </c>
      <c r="L9150" s="143">
        <v>610805.57999999996</v>
      </c>
      <c r="M9150" s="143">
        <v>622900.74</v>
      </c>
      <c r="N9150" s="143">
        <f t="shared" si="4858"/>
        <v>75141.172377438066</v>
      </c>
      <c r="O9150" s="143">
        <f t="shared" si="4859"/>
        <v>622900.74</v>
      </c>
      <c r="P9150" s="143">
        <f t="shared" si="4860"/>
        <v>559776</v>
      </c>
      <c r="Q9150" s="143">
        <f t="shared" si="4861"/>
        <v>467155.87309435947</v>
      </c>
      <c r="R9150" s="143">
        <f t="shared" si="4862"/>
        <v>317458.58618871903</v>
      </c>
      <c r="S9150" s="143">
        <f t="shared" si="4863"/>
        <v>591338.37</v>
      </c>
      <c r="T9150" s="143">
        <f t="shared" si="4864"/>
        <v>262770.94927441189</v>
      </c>
      <c r="U9150" s="194">
        <f t="shared" si="4865"/>
        <v>0.46942160663267429</v>
      </c>
      <c r="V9150" s="188" t="str">
        <f t="shared" si="4866"/>
        <v>MENOR</v>
      </c>
      <c r="W9150" s="188">
        <f t="shared" si="4867"/>
        <v>75141.172377438066</v>
      </c>
      <c r="X9150" s="143">
        <f t="shared" si="4868"/>
        <v>75141</v>
      </c>
    </row>
    <row r="9151" spans="1:24" x14ac:dyDescent="0.25">
      <c r="A9151" s="20" t="s">
        <v>171</v>
      </c>
      <c r="B9151" s="20">
        <v>87141</v>
      </c>
      <c r="C9151" s="26" t="s">
        <v>2703</v>
      </c>
      <c r="D9151" s="29" t="s">
        <v>2704</v>
      </c>
      <c r="E9151" s="20" t="s">
        <v>2058</v>
      </c>
      <c r="F9151" s="135" t="s">
        <v>334</v>
      </c>
      <c r="G9151" s="169">
        <v>72057</v>
      </c>
      <c r="H9151" s="36">
        <v>158.16999999999999</v>
      </c>
      <c r="I9151" s="50">
        <v>151.76</v>
      </c>
      <c r="J9151" s="155">
        <f t="shared" si="4857"/>
        <v>75100.525105429624</v>
      </c>
      <c r="K9151" s="182">
        <v>447678</v>
      </c>
      <c r="L9151" s="143">
        <v>505591.25399999996</v>
      </c>
      <c r="M9151" s="143">
        <v>515602.962</v>
      </c>
      <c r="N9151" s="143">
        <f t="shared" si="4858"/>
        <v>75100.525105429624</v>
      </c>
      <c r="O9151" s="143">
        <f t="shared" si="4859"/>
        <v>515602.962</v>
      </c>
      <c r="P9151" s="143">
        <f t="shared" si="4860"/>
        <v>447678</v>
      </c>
      <c r="Q9151" s="143">
        <f t="shared" si="4861"/>
        <v>385993.1852763574</v>
      </c>
      <c r="R9151" s="143">
        <f t="shared" si="4862"/>
        <v>261389.26255271482</v>
      </c>
      <c r="S9151" s="143">
        <f t="shared" si="4863"/>
        <v>481640.48100000003</v>
      </c>
      <c r="T9151" s="143">
        <f t="shared" si="4864"/>
        <v>209413.19186433288</v>
      </c>
      <c r="U9151" s="194">
        <f t="shared" si="4865"/>
        <v>0.46777637468075911</v>
      </c>
      <c r="V9151" s="188" t="str">
        <f t="shared" si="4866"/>
        <v>MENOR</v>
      </c>
      <c r="W9151" s="188">
        <f t="shared" si="4867"/>
        <v>75100.525105429624</v>
      </c>
      <c r="X9151" s="143">
        <f t="shared" si="4868"/>
        <v>75101</v>
      </c>
    </row>
    <row r="9152" spans="1:24" x14ac:dyDescent="0.25">
      <c r="A9152" s="20" t="s">
        <v>172</v>
      </c>
      <c r="B9152" s="20">
        <v>87141</v>
      </c>
      <c r="C9152" s="21" t="s">
        <v>2250</v>
      </c>
      <c r="D9152" s="29" t="s">
        <v>2251</v>
      </c>
      <c r="E9152" s="20" t="s">
        <v>2058</v>
      </c>
      <c r="F9152" s="135" t="s">
        <v>334</v>
      </c>
      <c r="G9152" s="169">
        <v>55638</v>
      </c>
      <c r="H9152" s="36">
        <v>158.16999999999999</v>
      </c>
      <c r="I9152" s="50">
        <v>151.76</v>
      </c>
      <c r="J9152" s="155">
        <f t="shared" si="4857"/>
        <v>57988.023589878758</v>
      </c>
      <c r="K9152" s="182">
        <v>340488.75</v>
      </c>
      <c r="L9152" s="143">
        <v>381753.48749999999</v>
      </c>
      <c r="M9152" s="143">
        <v>389312.96250000002</v>
      </c>
      <c r="N9152" s="143">
        <f t="shared" si="4858"/>
        <v>57988.023589878758</v>
      </c>
      <c r="O9152" s="143">
        <f t="shared" si="4859"/>
        <v>389312.96250000002</v>
      </c>
      <c r="P9152" s="143">
        <f t="shared" si="4860"/>
        <v>340488.75</v>
      </c>
      <c r="Q9152" s="143">
        <f t="shared" si="4861"/>
        <v>292385.80589746969</v>
      </c>
      <c r="R9152" s="143">
        <f t="shared" si="4862"/>
        <v>199238.38679493938</v>
      </c>
      <c r="S9152" s="143">
        <f t="shared" si="4863"/>
        <v>364900.85625000001</v>
      </c>
      <c r="T9152" s="143">
        <f t="shared" si="4864"/>
        <v>157731.49102626977</v>
      </c>
      <c r="U9152" s="194">
        <f t="shared" si="4865"/>
        <v>0.46325022787469416</v>
      </c>
      <c r="V9152" s="188" t="str">
        <f t="shared" si="4866"/>
        <v>MENOR</v>
      </c>
      <c r="W9152" s="188">
        <f t="shared" si="4867"/>
        <v>57988.023589878758</v>
      </c>
      <c r="X9152" s="143">
        <f t="shared" si="4868"/>
        <v>57988</v>
      </c>
    </row>
    <row r="9153" spans="1:24" x14ac:dyDescent="0.25">
      <c r="A9153" s="20" t="s">
        <v>173</v>
      </c>
      <c r="B9153" s="20">
        <v>87141</v>
      </c>
      <c r="C9153" s="26" t="s">
        <v>2252</v>
      </c>
      <c r="D9153" s="29" t="s">
        <v>2253</v>
      </c>
      <c r="E9153" s="20" t="s">
        <v>2058</v>
      </c>
      <c r="F9153" s="135" t="s">
        <v>334</v>
      </c>
      <c r="G9153" s="169">
        <v>55157</v>
      </c>
      <c r="H9153" s="36">
        <v>158.16999999999999</v>
      </c>
      <c r="I9153" s="50">
        <v>151.76</v>
      </c>
      <c r="J9153" s="155">
        <f t="shared" si="4857"/>
        <v>57486.707235108064</v>
      </c>
      <c r="K9153" s="182">
        <v>575912.4</v>
      </c>
      <c r="L9153" s="143">
        <v>645708.75600000005</v>
      </c>
      <c r="M9153" s="143">
        <v>658495.06799999997</v>
      </c>
      <c r="N9153" s="143">
        <f t="shared" si="4858"/>
        <v>57486.707235108064</v>
      </c>
      <c r="O9153" s="143">
        <f t="shared" si="4859"/>
        <v>658495.06799999997</v>
      </c>
      <c r="P9153" s="143">
        <f t="shared" si="4860"/>
        <v>575912.4</v>
      </c>
      <c r="Q9153" s="143">
        <f t="shared" si="4861"/>
        <v>484400.73280877701</v>
      </c>
      <c r="R9153" s="143">
        <f t="shared" si="4862"/>
        <v>316699.55361755402</v>
      </c>
      <c r="S9153" s="143">
        <f t="shared" si="4863"/>
        <v>617203.73399999994</v>
      </c>
      <c r="T9153" s="143">
        <f t="shared" si="4864"/>
        <v>286914.09071658045</v>
      </c>
      <c r="U9153" s="194">
        <f t="shared" si="4865"/>
        <v>0.49819050730038189</v>
      </c>
      <c r="V9153" s="188" t="str">
        <f t="shared" si="4866"/>
        <v>MENOR</v>
      </c>
      <c r="W9153" s="188">
        <f t="shared" si="4867"/>
        <v>57486.707235108064</v>
      </c>
      <c r="X9153" s="143">
        <f t="shared" si="4868"/>
        <v>57487</v>
      </c>
    </row>
    <row r="9154" spans="1:24" x14ac:dyDescent="0.25">
      <c r="A9154" s="20" t="s">
        <v>174</v>
      </c>
      <c r="B9154" s="20">
        <v>87141</v>
      </c>
      <c r="C9154" s="26" t="s">
        <v>2412</v>
      </c>
      <c r="D9154" s="29" t="s">
        <v>2413</v>
      </c>
      <c r="E9154" s="20" t="s">
        <v>2058</v>
      </c>
      <c r="F9154" s="135" t="s">
        <v>334</v>
      </c>
      <c r="G9154" s="169">
        <v>254363</v>
      </c>
      <c r="H9154" s="36">
        <v>158.16999999999999</v>
      </c>
      <c r="I9154" s="50">
        <v>151.76</v>
      </c>
      <c r="J9154" s="155">
        <f t="shared" si="4857"/>
        <v>265106.71922772803</v>
      </c>
      <c r="K9154" s="182">
        <v>346736.25</v>
      </c>
      <c r="L9154" s="143">
        <v>384908.47499999998</v>
      </c>
      <c r="M9154" s="143">
        <v>392530.42499999999</v>
      </c>
      <c r="N9154" s="143">
        <f t="shared" si="4858"/>
        <v>265106.71922772803</v>
      </c>
      <c r="O9154" s="143">
        <f t="shared" si="4859"/>
        <v>392530.42499999999</v>
      </c>
      <c r="P9154" s="143">
        <f t="shared" si="4860"/>
        <v>346736.25</v>
      </c>
      <c r="Q9154" s="143">
        <f t="shared" si="4861"/>
        <v>347320.46730693197</v>
      </c>
      <c r="R9154" s="143">
        <f t="shared" si="4862"/>
        <v>305921.48461386398</v>
      </c>
      <c r="S9154" s="143">
        <f t="shared" si="4863"/>
        <v>369633.33750000002</v>
      </c>
      <c r="T9154" s="143">
        <f t="shared" si="4864"/>
        <v>58355.920236755483</v>
      </c>
      <c r="U9154" s="194">
        <f t="shared" si="4865"/>
        <v>0.16830060380694398</v>
      </c>
      <c r="V9154" s="188" t="str">
        <f t="shared" si="4866"/>
        <v>MENOR</v>
      </c>
      <c r="W9154" s="188">
        <f t="shared" si="4867"/>
        <v>265106.71922772803</v>
      </c>
      <c r="X9154" s="143">
        <f t="shared" si="4868"/>
        <v>265107</v>
      </c>
    </row>
    <row r="9155" spans="1:24" x14ac:dyDescent="0.25">
      <c r="A9155" s="20" t="s">
        <v>175</v>
      </c>
      <c r="B9155" s="20">
        <v>87141</v>
      </c>
      <c r="C9155" s="21" t="s">
        <v>2206</v>
      </c>
      <c r="D9155" s="22" t="s">
        <v>2207</v>
      </c>
      <c r="E9155" s="20" t="s">
        <v>2058</v>
      </c>
      <c r="F9155" s="135" t="s">
        <v>334</v>
      </c>
      <c r="G9155" s="169">
        <v>120964</v>
      </c>
      <c r="H9155" s="36">
        <v>158.16999999999999</v>
      </c>
      <c r="I9155" s="50">
        <v>151.76</v>
      </c>
      <c r="J9155" s="155">
        <f t="shared" si="4857"/>
        <v>126073.24644175013</v>
      </c>
      <c r="K9155" s="182">
        <v>163625</v>
      </c>
      <c r="L9155" s="143">
        <v>175777.875</v>
      </c>
      <c r="M9155" s="143">
        <v>179258.625</v>
      </c>
      <c r="N9155" s="143">
        <f t="shared" si="4858"/>
        <v>126073.24644175013</v>
      </c>
      <c r="O9155" s="143">
        <f t="shared" si="4859"/>
        <v>179258.625</v>
      </c>
      <c r="P9155" s="143">
        <f t="shared" si="4860"/>
        <v>163625</v>
      </c>
      <c r="Q9155" s="143">
        <f t="shared" si="4861"/>
        <v>161183.68661043752</v>
      </c>
      <c r="R9155" s="143">
        <f t="shared" si="4862"/>
        <v>144849.12322087507</v>
      </c>
      <c r="S9155" s="143">
        <f t="shared" si="4863"/>
        <v>171441.8125</v>
      </c>
      <c r="T9155" s="143">
        <f t="shared" si="4864"/>
        <v>24347.462239020304</v>
      </c>
      <c r="U9155" s="194">
        <f t="shared" si="4865"/>
        <v>0.14880038037598353</v>
      </c>
      <c r="V9155" s="188" t="str">
        <f t="shared" si="4866"/>
        <v>MENOR</v>
      </c>
      <c r="W9155" s="188">
        <f t="shared" si="4867"/>
        <v>126073.24644175013</v>
      </c>
      <c r="X9155" s="143">
        <f t="shared" si="4868"/>
        <v>126073</v>
      </c>
    </row>
    <row r="9156" spans="1:24" x14ac:dyDescent="0.25">
      <c r="A9156" s="20" t="s">
        <v>176</v>
      </c>
      <c r="B9156" s="20">
        <v>87141</v>
      </c>
      <c r="C9156" s="26" t="s">
        <v>2254</v>
      </c>
      <c r="D9156" s="29" t="s">
        <v>2255</v>
      </c>
      <c r="E9156" s="20" t="s">
        <v>2058</v>
      </c>
      <c r="F9156" s="135" t="s">
        <v>334</v>
      </c>
      <c r="G9156" s="169">
        <v>106144</v>
      </c>
      <c r="H9156" s="36">
        <v>158.16999999999999</v>
      </c>
      <c r="I9156" s="50">
        <v>151.76</v>
      </c>
      <c r="J9156" s="155">
        <f t="shared" si="4857"/>
        <v>110627.28307854508</v>
      </c>
      <c r="K9156" s="182">
        <v>416500</v>
      </c>
      <c r="L9156" s="143">
        <v>439444.6875</v>
      </c>
      <c r="M9156" s="143">
        <v>448146.5625</v>
      </c>
      <c r="N9156" s="143">
        <f t="shared" si="4858"/>
        <v>110627.28307854508</v>
      </c>
      <c r="O9156" s="143">
        <f t="shared" si="4859"/>
        <v>448146.5625</v>
      </c>
      <c r="P9156" s="143">
        <f t="shared" si="4860"/>
        <v>416500</v>
      </c>
      <c r="Q9156" s="143">
        <f t="shared" si="4861"/>
        <v>353679.63326963631</v>
      </c>
      <c r="R9156" s="143">
        <f t="shared" si="4862"/>
        <v>263563.64153927256</v>
      </c>
      <c r="S9156" s="143">
        <f t="shared" si="4863"/>
        <v>432323.28125</v>
      </c>
      <c r="T9156" s="143">
        <f t="shared" si="4864"/>
        <v>162583.81290368558</v>
      </c>
      <c r="U9156" s="194">
        <f t="shared" si="4865"/>
        <v>0.39035729388639995</v>
      </c>
      <c r="V9156" s="188" t="str">
        <f t="shared" si="4866"/>
        <v>MENOR</v>
      </c>
      <c r="W9156" s="188">
        <f t="shared" si="4867"/>
        <v>110627.28307854508</v>
      </c>
      <c r="X9156" s="143">
        <f t="shared" si="4868"/>
        <v>110627</v>
      </c>
    </row>
    <row r="9157" spans="1:24" ht="27.6" x14ac:dyDescent="0.25">
      <c r="A9157" s="20" t="s">
        <v>177</v>
      </c>
      <c r="B9157" s="20">
        <v>87141</v>
      </c>
      <c r="C9157" s="26" t="s">
        <v>2258</v>
      </c>
      <c r="D9157" s="29" t="s">
        <v>2259</v>
      </c>
      <c r="E9157" s="20" t="s">
        <v>2058</v>
      </c>
      <c r="F9157" s="135" t="s">
        <v>334</v>
      </c>
      <c r="G9157" s="169">
        <v>1158</v>
      </c>
      <c r="H9157" s="36">
        <v>158.16999999999999</v>
      </c>
      <c r="I9157" s="50">
        <v>151.76</v>
      </c>
      <c r="J9157" s="155">
        <f t="shared" si="4857"/>
        <v>1206.9113073273591</v>
      </c>
      <c r="K9157" s="182">
        <v>6485.5</v>
      </c>
      <c r="L9157" s="143">
        <v>7211.4</v>
      </c>
      <c r="M9157" s="143">
        <v>7354.2</v>
      </c>
      <c r="N9157" s="143">
        <f t="shared" si="4858"/>
        <v>1206.9113073273591</v>
      </c>
      <c r="O9157" s="143">
        <f t="shared" si="4859"/>
        <v>7354.2</v>
      </c>
      <c r="P9157" s="143">
        <f t="shared" si="4860"/>
        <v>6485.5</v>
      </c>
      <c r="Q9157" s="143">
        <f t="shared" si="4861"/>
        <v>5564.5028268318401</v>
      </c>
      <c r="R9157" s="143">
        <f t="shared" si="4862"/>
        <v>3846.2056536636796</v>
      </c>
      <c r="S9157" s="143">
        <f t="shared" si="4863"/>
        <v>6919.85</v>
      </c>
      <c r="T9157" s="143">
        <f t="shared" si="4864"/>
        <v>2929.8535750941805</v>
      </c>
      <c r="U9157" s="194">
        <f t="shared" si="4865"/>
        <v>0.4517544638183919</v>
      </c>
      <c r="V9157" s="188" t="str">
        <f t="shared" si="4866"/>
        <v>MENOR</v>
      </c>
      <c r="W9157" s="188">
        <f t="shared" si="4867"/>
        <v>1206.9113073273591</v>
      </c>
      <c r="X9157" s="143">
        <f t="shared" si="4868"/>
        <v>1207</v>
      </c>
    </row>
    <row r="9158" spans="1:24" x14ac:dyDescent="0.25">
      <c r="A9158" s="15" t="s">
        <v>185</v>
      </c>
      <c r="B9158" s="27" t="s">
        <v>186</v>
      </c>
      <c r="C9158" s="27"/>
      <c r="D9158" s="27"/>
      <c r="E9158" s="27"/>
      <c r="F9158" s="34"/>
      <c r="G9158" s="138"/>
      <c r="H9158" s="18"/>
      <c r="I9158" s="18"/>
      <c r="J9158" s="138"/>
      <c r="K9158" s="183"/>
      <c r="L9158" s="147"/>
      <c r="M9158" s="147"/>
      <c r="N9158" s="147"/>
      <c r="O9158" s="147"/>
      <c r="P9158" s="147"/>
      <c r="Q9158" s="147"/>
      <c r="R9158" s="147"/>
      <c r="S9158" s="147"/>
      <c r="T9158" s="147"/>
      <c r="U9158" s="197"/>
      <c r="V9158" s="146"/>
      <c r="W9158" s="147"/>
      <c r="X9158" s="147"/>
    </row>
    <row r="9159" spans="1:24" x14ac:dyDescent="0.25">
      <c r="A9159" s="20" t="s">
        <v>187</v>
      </c>
      <c r="B9159" s="20">
        <v>87141</v>
      </c>
      <c r="C9159" s="26" t="s">
        <v>2260</v>
      </c>
      <c r="D9159" s="29" t="s">
        <v>2261</v>
      </c>
      <c r="E9159" s="20" t="s">
        <v>2058</v>
      </c>
      <c r="F9159" s="135" t="s">
        <v>334</v>
      </c>
      <c r="G9159" s="169">
        <v>2035</v>
      </c>
      <c r="H9159" s="36">
        <v>158.16999999999999</v>
      </c>
      <c r="I9159" s="50">
        <v>151.76</v>
      </c>
      <c r="J9159" s="155">
        <f t="shared" ref="J9159:J9171" si="4869">G9159*(H9159/I9159)</f>
        <v>2120.9538086452294</v>
      </c>
      <c r="K9159" s="182">
        <v>2594.1999999999998</v>
      </c>
      <c r="L9159" s="143">
        <v>2836.4839999999999</v>
      </c>
      <c r="M9159" s="143">
        <v>2892.652</v>
      </c>
      <c r="N9159" s="143">
        <f t="shared" ref="N9159:N9171" si="4870">MIN(J9159,K9159,L9159,M9159)</f>
        <v>2120.9538086452294</v>
      </c>
      <c r="O9159" s="143">
        <f t="shared" ref="O9159:O9171" si="4871">MAX(J9159,K9159,L9159,M9159)</f>
        <v>2892.652</v>
      </c>
      <c r="P9159" s="143">
        <f t="shared" ref="P9159:P9171" si="4872">MEDIAN(J9159,K9159,L9159,M9159,)</f>
        <v>2594.1999999999998</v>
      </c>
      <c r="Q9159" s="143">
        <f t="shared" ref="Q9159:Q9171" si="4873">AVERAGE(J9159,K9159,L9159,M9159)</f>
        <v>2611.0724521613074</v>
      </c>
      <c r="R9159" s="143">
        <f t="shared" ref="R9159:R9171" si="4874">AVERAGE(N9159,P9159)</f>
        <v>2357.5769043226146</v>
      </c>
      <c r="S9159" s="143">
        <f t="shared" ref="S9159:S9171" si="4875">AVERAGE(O9159,P9159)</f>
        <v>2743.4259999999999</v>
      </c>
      <c r="T9159" s="143">
        <f t="shared" ref="T9159:T9171" si="4876">STDEVA(J9159,K9159,L9159,M9159)</f>
        <v>351.47231850415181</v>
      </c>
      <c r="U9159" s="194">
        <f t="shared" ref="U9159:U9171" si="4877">T9159/P9159</f>
        <v>0.1354838942657281</v>
      </c>
      <c r="V9159" s="188" t="str">
        <f t="shared" ref="V9159:V9171" si="4878">IF(U9159&lt;=70%,"MENOR",IF(AND(U9159&gt;70%,U9159&lt;=90%),"[PROM MEN-MED]","PROMEDIO"))</f>
        <v>MENOR</v>
      </c>
      <c r="W9159" s="188">
        <f t="shared" ref="W9159:W9171" si="4879">IF(U9159&lt;=70%,N9159,IF(AND(U9159&gt;70%,U9159&lt;=90%),R9159,Q9159))</f>
        <v>2120.9538086452294</v>
      </c>
      <c r="X9159" s="143">
        <f t="shared" ref="X9159:X9171" si="4880">ROUND(W9159,0)</f>
        <v>2121</v>
      </c>
    </row>
    <row r="9160" spans="1:24" x14ac:dyDescent="0.25">
      <c r="A9160" s="20" t="s">
        <v>188</v>
      </c>
      <c r="B9160" s="20">
        <v>87141</v>
      </c>
      <c r="C9160" s="26" t="s">
        <v>2432</v>
      </c>
      <c r="D9160" s="29" t="s">
        <v>2433</v>
      </c>
      <c r="E9160" s="20" t="s">
        <v>2058</v>
      </c>
      <c r="F9160" s="135" t="s">
        <v>334</v>
      </c>
      <c r="G9160" s="169">
        <v>108237</v>
      </c>
      <c r="H9160" s="36">
        <v>158.16999999999999</v>
      </c>
      <c r="I9160" s="50">
        <v>151.76</v>
      </c>
      <c r="J9160" s="155">
        <f t="shared" si="4869"/>
        <v>112808.68667633105</v>
      </c>
      <c r="K9160" s="182">
        <v>317016</v>
      </c>
      <c r="L9160" s="143">
        <v>343262.64</v>
      </c>
      <c r="M9160" s="143">
        <v>350059.92</v>
      </c>
      <c r="N9160" s="143">
        <f t="shared" si="4870"/>
        <v>112808.68667633105</v>
      </c>
      <c r="O9160" s="143">
        <f t="shared" si="4871"/>
        <v>350059.92</v>
      </c>
      <c r="P9160" s="143">
        <f t="shared" si="4872"/>
        <v>317016</v>
      </c>
      <c r="Q9160" s="143">
        <f t="shared" si="4873"/>
        <v>280786.81166908273</v>
      </c>
      <c r="R9160" s="143">
        <f t="shared" si="4874"/>
        <v>214912.34333816552</v>
      </c>
      <c r="S9160" s="143">
        <f t="shared" si="4875"/>
        <v>333537.95999999996</v>
      </c>
      <c r="T9160" s="143">
        <f t="shared" si="4876"/>
        <v>112888.14113486983</v>
      </c>
      <c r="U9160" s="194">
        <f t="shared" si="4877"/>
        <v>0.35609603658764805</v>
      </c>
      <c r="V9160" s="188" t="str">
        <f t="shared" si="4878"/>
        <v>MENOR</v>
      </c>
      <c r="W9160" s="188">
        <f t="shared" si="4879"/>
        <v>112808.68667633105</v>
      </c>
      <c r="X9160" s="143">
        <f t="shared" si="4880"/>
        <v>112809</v>
      </c>
    </row>
    <row r="9161" spans="1:24" x14ac:dyDescent="0.25">
      <c r="A9161" s="20" t="s">
        <v>189</v>
      </c>
      <c r="B9161" s="20">
        <v>87141</v>
      </c>
      <c r="C9161" s="26" t="s">
        <v>2262</v>
      </c>
      <c r="D9161" s="29" t="s">
        <v>2263</v>
      </c>
      <c r="E9161" s="20" t="s">
        <v>2058</v>
      </c>
      <c r="F9161" s="135" t="s">
        <v>334</v>
      </c>
      <c r="G9161" s="169">
        <v>145688</v>
      </c>
      <c r="H9161" s="36">
        <v>158.16999999999999</v>
      </c>
      <c r="I9161" s="50">
        <v>151.76</v>
      </c>
      <c r="J9161" s="155">
        <f t="shared" si="4869"/>
        <v>151841.53241960992</v>
      </c>
      <c r="K9161" s="182">
        <v>501942</v>
      </c>
      <c r="L9161" s="143">
        <v>557200.84</v>
      </c>
      <c r="M9161" s="143">
        <v>568234.52</v>
      </c>
      <c r="N9161" s="143">
        <f t="shared" si="4870"/>
        <v>151841.53241960992</v>
      </c>
      <c r="O9161" s="143">
        <f t="shared" si="4871"/>
        <v>568234.52</v>
      </c>
      <c r="P9161" s="143">
        <f t="shared" si="4872"/>
        <v>501942</v>
      </c>
      <c r="Q9161" s="143">
        <f t="shared" si="4873"/>
        <v>444804.72310490248</v>
      </c>
      <c r="R9161" s="143">
        <f t="shared" si="4874"/>
        <v>326891.76620980498</v>
      </c>
      <c r="S9161" s="143">
        <f t="shared" si="4875"/>
        <v>535088.26</v>
      </c>
      <c r="T9161" s="143">
        <f t="shared" si="4876"/>
        <v>197450.33245701343</v>
      </c>
      <c r="U9161" s="194">
        <f t="shared" si="4877"/>
        <v>0.39337280493964127</v>
      </c>
      <c r="V9161" s="188" t="str">
        <f t="shared" si="4878"/>
        <v>MENOR</v>
      </c>
      <c r="W9161" s="188">
        <f t="shared" si="4879"/>
        <v>151841.53241960992</v>
      </c>
      <c r="X9161" s="143">
        <f t="shared" si="4880"/>
        <v>151842</v>
      </c>
    </row>
    <row r="9162" spans="1:24" x14ac:dyDescent="0.25">
      <c r="A9162" s="20" t="s">
        <v>190</v>
      </c>
      <c r="B9162" s="20">
        <v>87141</v>
      </c>
      <c r="C9162" s="26" t="s">
        <v>2264</v>
      </c>
      <c r="D9162" s="22" t="s">
        <v>2265</v>
      </c>
      <c r="E9162" s="20" t="s">
        <v>2058</v>
      </c>
      <c r="F9162" s="135" t="s">
        <v>334</v>
      </c>
      <c r="G9162" s="169">
        <v>37563</v>
      </c>
      <c r="H9162" s="36">
        <v>158.16999999999999</v>
      </c>
      <c r="I9162" s="50">
        <v>151.76</v>
      </c>
      <c r="J9162" s="155">
        <f t="shared" si="4869"/>
        <v>39149.576370585135</v>
      </c>
      <c r="K9162" s="182">
        <v>183260</v>
      </c>
      <c r="L9162" s="143">
        <v>196871.22</v>
      </c>
      <c r="M9162" s="143">
        <v>200769.66</v>
      </c>
      <c r="N9162" s="143">
        <f t="shared" si="4870"/>
        <v>39149.576370585135</v>
      </c>
      <c r="O9162" s="143">
        <f t="shared" si="4871"/>
        <v>200769.66</v>
      </c>
      <c r="P9162" s="143">
        <f t="shared" si="4872"/>
        <v>183260</v>
      </c>
      <c r="Q9162" s="143">
        <f t="shared" si="4873"/>
        <v>155012.61409264628</v>
      </c>
      <c r="R9162" s="143">
        <f t="shared" si="4874"/>
        <v>111204.78818529256</v>
      </c>
      <c r="S9162" s="143">
        <f t="shared" si="4875"/>
        <v>192014.83000000002</v>
      </c>
      <c r="T9162" s="143">
        <f t="shared" si="4876"/>
        <v>77605.859872085974</v>
      </c>
      <c r="U9162" s="194">
        <f t="shared" si="4877"/>
        <v>0.42347407984331537</v>
      </c>
      <c r="V9162" s="188" t="str">
        <f t="shared" si="4878"/>
        <v>MENOR</v>
      </c>
      <c r="W9162" s="188">
        <f t="shared" si="4879"/>
        <v>39149.576370585135</v>
      </c>
      <c r="X9162" s="143">
        <f t="shared" si="4880"/>
        <v>39150</v>
      </c>
    </row>
    <row r="9163" spans="1:24" x14ac:dyDescent="0.25">
      <c r="A9163" s="20" t="s">
        <v>191</v>
      </c>
      <c r="B9163" s="20">
        <v>87141</v>
      </c>
      <c r="C9163" s="26" t="s">
        <v>2545</v>
      </c>
      <c r="D9163" s="29" t="s">
        <v>2546</v>
      </c>
      <c r="E9163" s="20" t="s">
        <v>2058</v>
      </c>
      <c r="F9163" s="135" t="s">
        <v>334</v>
      </c>
      <c r="G9163" s="169">
        <v>13925</v>
      </c>
      <c r="H9163" s="36">
        <v>158.16999999999999</v>
      </c>
      <c r="I9163" s="50">
        <v>151.76</v>
      </c>
      <c r="J9163" s="155">
        <f t="shared" si="4869"/>
        <v>14513.160582498682</v>
      </c>
      <c r="K9163" s="182">
        <v>116739</v>
      </c>
      <c r="L9163" s="143">
        <v>129805.2</v>
      </c>
      <c r="M9163" s="143">
        <v>132375.6</v>
      </c>
      <c r="N9163" s="143">
        <f t="shared" si="4870"/>
        <v>14513.160582498682</v>
      </c>
      <c r="O9163" s="143">
        <f t="shared" si="4871"/>
        <v>132375.6</v>
      </c>
      <c r="P9163" s="143">
        <f t="shared" si="4872"/>
        <v>116739</v>
      </c>
      <c r="Q9163" s="143">
        <f t="shared" si="4873"/>
        <v>98358.240145624673</v>
      </c>
      <c r="R9163" s="143">
        <f t="shared" si="4874"/>
        <v>65626.080291249338</v>
      </c>
      <c r="S9163" s="143">
        <f t="shared" si="4875"/>
        <v>124557.3</v>
      </c>
      <c r="T9163" s="143">
        <f t="shared" si="4876"/>
        <v>56314.420164276169</v>
      </c>
      <c r="U9163" s="194">
        <f t="shared" si="4877"/>
        <v>0.48239594449392381</v>
      </c>
      <c r="V9163" s="188" t="str">
        <f t="shared" si="4878"/>
        <v>MENOR</v>
      </c>
      <c r="W9163" s="188">
        <f t="shared" si="4879"/>
        <v>14513.160582498682</v>
      </c>
      <c r="X9163" s="143">
        <f t="shared" si="4880"/>
        <v>14513</v>
      </c>
    </row>
    <row r="9164" spans="1:24" x14ac:dyDescent="0.25">
      <c r="A9164" s="20" t="s">
        <v>192</v>
      </c>
      <c r="B9164" s="20">
        <v>87141</v>
      </c>
      <c r="C9164" s="26" t="s">
        <v>2266</v>
      </c>
      <c r="D9164" s="29" t="s">
        <v>2267</v>
      </c>
      <c r="E9164" s="20" t="s">
        <v>2058</v>
      </c>
      <c r="F9164" s="135" t="s">
        <v>334</v>
      </c>
      <c r="G9164" s="169">
        <v>28296</v>
      </c>
      <c r="H9164" s="36">
        <v>158.16999999999999</v>
      </c>
      <c r="I9164" s="50">
        <v>151.76</v>
      </c>
      <c r="J9164" s="155">
        <f t="shared" si="4869"/>
        <v>29491.159198734847</v>
      </c>
      <c r="K9164" s="182">
        <v>233478</v>
      </c>
      <c r="L9164" s="143">
        <v>259610.4</v>
      </c>
      <c r="M9164" s="143">
        <v>264751.2</v>
      </c>
      <c r="N9164" s="143">
        <f t="shared" si="4870"/>
        <v>29491.159198734847</v>
      </c>
      <c r="O9164" s="143">
        <f t="shared" si="4871"/>
        <v>264751.2</v>
      </c>
      <c r="P9164" s="143">
        <f t="shared" si="4872"/>
        <v>233478</v>
      </c>
      <c r="Q9164" s="143">
        <f t="shared" si="4873"/>
        <v>196832.68979968369</v>
      </c>
      <c r="R9164" s="143">
        <f t="shared" si="4874"/>
        <v>131484.57959936743</v>
      </c>
      <c r="S9164" s="143">
        <f t="shared" si="4875"/>
        <v>249114.6</v>
      </c>
      <c r="T9164" s="143">
        <f t="shared" si="4876"/>
        <v>112398.14878275516</v>
      </c>
      <c r="U9164" s="194">
        <f t="shared" si="4877"/>
        <v>0.48140787904108806</v>
      </c>
      <c r="V9164" s="188" t="str">
        <f t="shared" si="4878"/>
        <v>MENOR</v>
      </c>
      <c r="W9164" s="188">
        <f t="shared" si="4879"/>
        <v>29491.159198734847</v>
      </c>
      <c r="X9164" s="143">
        <f t="shared" si="4880"/>
        <v>29491</v>
      </c>
    </row>
    <row r="9165" spans="1:24" x14ac:dyDescent="0.25">
      <c r="A9165" s="20" t="s">
        <v>193</v>
      </c>
      <c r="B9165" s="20">
        <v>87141</v>
      </c>
      <c r="C9165" s="26" t="s">
        <v>2268</v>
      </c>
      <c r="D9165" s="22" t="s">
        <v>2269</v>
      </c>
      <c r="E9165" s="20" t="s">
        <v>2058</v>
      </c>
      <c r="F9165" s="135" t="s">
        <v>334</v>
      </c>
      <c r="G9165" s="169">
        <v>5539</v>
      </c>
      <c r="H9165" s="36">
        <v>158.16999999999999</v>
      </c>
      <c r="I9165" s="50">
        <v>151.76</v>
      </c>
      <c r="J9165" s="155">
        <f t="shared" si="4869"/>
        <v>5772.9548629414867</v>
      </c>
      <c r="K9165" s="182">
        <v>237762</v>
      </c>
      <c r="L9165" s="143">
        <v>261773.82</v>
      </c>
      <c r="M9165" s="143">
        <v>266957.46000000002</v>
      </c>
      <c r="N9165" s="143">
        <f t="shared" si="4870"/>
        <v>5772.9548629414867</v>
      </c>
      <c r="O9165" s="143">
        <f t="shared" si="4871"/>
        <v>266957.46000000002</v>
      </c>
      <c r="P9165" s="143">
        <f t="shared" si="4872"/>
        <v>237762</v>
      </c>
      <c r="Q9165" s="143">
        <f t="shared" si="4873"/>
        <v>193066.55871573539</v>
      </c>
      <c r="R9165" s="143">
        <f t="shared" si="4874"/>
        <v>121767.47743147075</v>
      </c>
      <c r="S9165" s="143">
        <f t="shared" si="4875"/>
        <v>252359.73</v>
      </c>
      <c r="T9165" s="143">
        <f t="shared" si="4876"/>
        <v>125508.47190734117</v>
      </c>
      <c r="U9165" s="194">
        <f t="shared" si="4877"/>
        <v>0.52787439501409461</v>
      </c>
      <c r="V9165" s="188" t="str">
        <f t="shared" si="4878"/>
        <v>MENOR</v>
      </c>
      <c r="W9165" s="188">
        <f t="shared" si="4879"/>
        <v>5772.9548629414867</v>
      </c>
      <c r="X9165" s="143">
        <f t="shared" si="4880"/>
        <v>5773</v>
      </c>
    </row>
    <row r="9166" spans="1:24" x14ac:dyDescent="0.25">
      <c r="A9166" s="20" t="s">
        <v>194</v>
      </c>
      <c r="B9166" s="20">
        <v>87141</v>
      </c>
      <c r="C9166" s="26" t="s">
        <v>2270</v>
      </c>
      <c r="D9166" s="22" t="s">
        <v>2271</v>
      </c>
      <c r="E9166" s="20" t="s">
        <v>2058</v>
      </c>
      <c r="F9166" s="135" t="s">
        <v>334</v>
      </c>
      <c r="G9166" s="169">
        <v>28420</v>
      </c>
      <c r="H9166" s="36">
        <v>158.16999999999999</v>
      </c>
      <c r="I9166" s="50">
        <v>151.76</v>
      </c>
      <c r="J9166" s="155">
        <f t="shared" si="4869"/>
        <v>29620.39667896679</v>
      </c>
      <c r="K9166" s="182">
        <v>239904</v>
      </c>
      <c r="L9166" s="143">
        <v>257446.98</v>
      </c>
      <c r="M9166" s="143">
        <v>262544.94</v>
      </c>
      <c r="N9166" s="143">
        <f t="shared" si="4870"/>
        <v>29620.39667896679</v>
      </c>
      <c r="O9166" s="143">
        <f t="shared" si="4871"/>
        <v>262544.94</v>
      </c>
      <c r="P9166" s="143">
        <f t="shared" si="4872"/>
        <v>239904</v>
      </c>
      <c r="Q9166" s="143">
        <f t="shared" si="4873"/>
        <v>197379.07916974172</v>
      </c>
      <c r="R9166" s="143">
        <f t="shared" si="4874"/>
        <v>134762.19833948341</v>
      </c>
      <c r="S9166" s="143">
        <f t="shared" si="4875"/>
        <v>251224.47</v>
      </c>
      <c r="T9166" s="143">
        <f t="shared" si="4876"/>
        <v>112258.75848616107</v>
      </c>
      <c r="U9166" s="194">
        <f t="shared" si="4877"/>
        <v>0.46793199982560135</v>
      </c>
      <c r="V9166" s="188" t="str">
        <f t="shared" si="4878"/>
        <v>MENOR</v>
      </c>
      <c r="W9166" s="188">
        <f t="shared" si="4879"/>
        <v>29620.39667896679</v>
      </c>
      <c r="X9166" s="143">
        <f t="shared" si="4880"/>
        <v>29620</v>
      </c>
    </row>
    <row r="9167" spans="1:24" x14ac:dyDescent="0.25">
      <c r="A9167" s="20" t="s">
        <v>195</v>
      </c>
      <c r="B9167" s="20">
        <v>87141</v>
      </c>
      <c r="C9167" s="26" t="s">
        <v>2272</v>
      </c>
      <c r="D9167" s="22" t="s">
        <v>2273</v>
      </c>
      <c r="E9167" s="20" t="s">
        <v>2058</v>
      </c>
      <c r="F9167" s="135" t="s">
        <v>334</v>
      </c>
      <c r="G9167" s="169">
        <v>84743</v>
      </c>
      <c r="H9167" s="36">
        <v>158.16999999999999</v>
      </c>
      <c r="I9167" s="50">
        <v>151.76</v>
      </c>
      <c r="J9167" s="155">
        <f t="shared" si="4869"/>
        <v>88322.353123352659</v>
      </c>
      <c r="K9167" s="182">
        <v>492898</v>
      </c>
      <c r="L9167" s="143">
        <v>534364.74</v>
      </c>
      <c r="M9167" s="143">
        <v>544946.22</v>
      </c>
      <c r="N9167" s="143">
        <f t="shared" si="4870"/>
        <v>88322.353123352659</v>
      </c>
      <c r="O9167" s="143">
        <f t="shared" si="4871"/>
        <v>544946.22</v>
      </c>
      <c r="P9167" s="143">
        <f t="shared" si="4872"/>
        <v>492898</v>
      </c>
      <c r="Q9167" s="143">
        <f t="shared" si="4873"/>
        <v>415132.82828083815</v>
      </c>
      <c r="R9167" s="143">
        <f t="shared" si="4874"/>
        <v>290610.17656167632</v>
      </c>
      <c r="S9167" s="143">
        <f t="shared" si="4875"/>
        <v>518922.11</v>
      </c>
      <c r="T9167" s="143">
        <f t="shared" si="4876"/>
        <v>219028.36501772312</v>
      </c>
      <c r="U9167" s="194">
        <f t="shared" si="4877"/>
        <v>0.4443685407888105</v>
      </c>
      <c r="V9167" s="188" t="str">
        <f t="shared" si="4878"/>
        <v>MENOR</v>
      </c>
      <c r="W9167" s="188">
        <f t="shared" si="4879"/>
        <v>88322.353123352659</v>
      </c>
      <c r="X9167" s="143">
        <f t="shared" si="4880"/>
        <v>88322</v>
      </c>
    </row>
    <row r="9168" spans="1:24" x14ac:dyDescent="0.25">
      <c r="A9168" s="20" t="s">
        <v>196</v>
      </c>
      <c r="B9168" s="20">
        <v>87141</v>
      </c>
      <c r="C9168" s="26" t="s">
        <v>2274</v>
      </c>
      <c r="D9168" s="22" t="s">
        <v>2275</v>
      </c>
      <c r="E9168" s="20" t="s">
        <v>2058</v>
      </c>
      <c r="F9168" s="135" t="s">
        <v>334</v>
      </c>
      <c r="G9168" s="169">
        <v>9328</v>
      </c>
      <c r="H9168" s="36">
        <v>158.16999999999999</v>
      </c>
      <c r="I9168" s="50">
        <v>151.76</v>
      </c>
      <c r="J9168" s="155">
        <f t="shared" si="4869"/>
        <v>9721.9936742224563</v>
      </c>
      <c r="K9168" s="182">
        <v>32725</v>
      </c>
      <c r="L9168" s="143">
        <v>34855.1</v>
      </c>
      <c r="M9168" s="143">
        <v>35545.300000000003</v>
      </c>
      <c r="N9168" s="143">
        <f t="shared" si="4870"/>
        <v>9721.9936742224563</v>
      </c>
      <c r="O9168" s="143">
        <f t="shared" si="4871"/>
        <v>35545.300000000003</v>
      </c>
      <c r="P9168" s="143">
        <f t="shared" si="4872"/>
        <v>32725</v>
      </c>
      <c r="Q9168" s="143">
        <f t="shared" si="4873"/>
        <v>28211.848418555612</v>
      </c>
      <c r="R9168" s="143">
        <f t="shared" si="4874"/>
        <v>21223.496837111226</v>
      </c>
      <c r="S9168" s="143">
        <f t="shared" si="4875"/>
        <v>34135.15</v>
      </c>
      <c r="T9168" s="143">
        <f t="shared" si="4876"/>
        <v>12384.877463199313</v>
      </c>
      <c r="U9168" s="194">
        <f t="shared" si="4877"/>
        <v>0.37845309284031514</v>
      </c>
      <c r="V9168" s="188" t="str">
        <f t="shared" si="4878"/>
        <v>MENOR</v>
      </c>
      <c r="W9168" s="188">
        <f t="shared" si="4879"/>
        <v>9721.9936742224563</v>
      </c>
      <c r="X9168" s="143">
        <f t="shared" si="4880"/>
        <v>9722</v>
      </c>
    </row>
    <row r="9169" spans="1:24" x14ac:dyDescent="0.25">
      <c r="A9169" s="20" t="s">
        <v>197</v>
      </c>
      <c r="B9169" s="20">
        <v>87141</v>
      </c>
      <c r="C9169" s="26" t="s">
        <v>2276</v>
      </c>
      <c r="D9169" s="22" t="s">
        <v>2277</v>
      </c>
      <c r="E9169" s="20" t="s">
        <v>2058</v>
      </c>
      <c r="F9169" s="135" t="s">
        <v>334</v>
      </c>
      <c r="G9169" s="169">
        <v>54913</v>
      </c>
      <c r="H9169" s="36">
        <v>158.16999999999999</v>
      </c>
      <c r="I9169" s="50">
        <v>151.76</v>
      </c>
      <c r="J9169" s="155">
        <f t="shared" si="4869"/>
        <v>57232.401225619404</v>
      </c>
      <c r="K9169" s="182">
        <v>237762</v>
      </c>
      <c r="L9169" s="143">
        <v>261773.82</v>
      </c>
      <c r="M9169" s="143">
        <v>266957.46000000002</v>
      </c>
      <c r="N9169" s="143">
        <f t="shared" si="4870"/>
        <v>57232.401225619404</v>
      </c>
      <c r="O9169" s="143">
        <f t="shared" si="4871"/>
        <v>266957.46000000002</v>
      </c>
      <c r="P9169" s="143">
        <f t="shared" si="4872"/>
        <v>237762</v>
      </c>
      <c r="Q9169" s="143">
        <f t="shared" si="4873"/>
        <v>205931.42030640488</v>
      </c>
      <c r="R9169" s="143">
        <f t="shared" si="4874"/>
        <v>147497.20061280971</v>
      </c>
      <c r="S9169" s="143">
        <f t="shared" si="4875"/>
        <v>252359.73</v>
      </c>
      <c r="T9169" s="143">
        <f t="shared" si="4876"/>
        <v>99945.210329529305</v>
      </c>
      <c r="U9169" s="194">
        <f t="shared" si="4877"/>
        <v>0.42035821674417823</v>
      </c>
      <c r="V9169" s="188" t="str">
        <f t="shared" si="4878"/>
        <v>MENOR</v>
      </c>
      <c r="W9169" s="188">
        <f t="shared" si="4879"/>
        <v>57232.401225619404</v>
      </c>
      <c r="X9169" s="143">
        <f t="shared" si="4880"/>
        <v>57232</v>
      </c>
    </row>
    <row r="9170" spans="1:24" x14ac:dyDescent="0.25">
      <c r="A9170" s="20" t="s">
        <v>198</v>
      </c>
      <c r="B9170" s="20">
        <v>87141</v>
      </c>
      <c r="C9170" s="26" t="s">
        <v>2557</v>
      </c>
      <c r="D9170" s="22" t="s">
        <v>2558</v>
      </c>
      <c r="E9170" s="20" t="s">
        <v>2058</v>
      </c>
      <c r="F9170" s="135" t="s">
        <v>334</v>
      </c>
      <c r="G9170" s="169">
        <v>56593</v>
      </c>
      <c r="H9170" s="36">
        <v>158.16999999999999</v>
      </c>
      <c r="I9170" s="50">
        <v>151.76</v>
      </c>
      <c r="J9170" s="155">
        <f t="shared" si="4869"/>
        <v>58983.360635213496</v>
      </c>
      <c r="K9170" s="182">
        <v>215985</v>
      </c>
      <c r="L9170" s="143">
        <v>241942.47</v>
      </c>
      <c r="M9170" s="143">
        <v>246733.41</v>
      </c>
      <c r="N9170" s="143">
        <f t="shared" si="4870"/>
        <v>58983.360635213496</v>
      </c>
      <c r="O9170" s="143">
        <f t="shared" si="4871"/>
        <v>246733.41</v>
      </c>
      <c r="P9170" s="143">
        <f t="shared" si="4872"/>
        <v>215985</v>
      </c>
      <c r="Q9170" s="143">
        <f t="shared" si="4873"/>
        <v>190911.06015880339</v>
      </c>
      <c r="R9170" s="143">
        <f t="shared" si="4874"/>
        <v>137484.18031760675</v>
      </c>
      <c r="S9170" s="143">
        <f t="shared" si="4875"/>
        <v>231359.20500000002</v>
      </c>
      <c r="T9170" s="143">
        <f t="shared" si="4876"/>
        <v>88983.069350147867</v>
      </c>
      <c r="U9170" s="194">
        <f t="shared" si="4877"/>
        <v>0.4119872646255428</v>
      </c>
      <c r="V9170" s="188" t="str">
        <f t="shared" si="4878"/>
        <v>MENOR</v>
      </c>
      <c r="W9170" s="188">
        <f t="shared" si="4879"/>
        <v>58983.360635213496</v>
      </c>
      <c r="X9170" s="143">
        <f t="shared" si="4880"/>
        <v>58983</v>
      </c>
    </row>
    <row r="9171" spans="1:24" x14ac:dyDescent="0.25">
      <c r="A9171" s="20" t="s">
        <v>199</v>
      </c>
      <c r="B9171" s="20">
        <v>87141</v>
      </c>
      <c r="C9171" s="26" t="s">
        <v>2278</v>
      </c>
      <c r="D9171" s="22" t="s">
        <v>2279</v>
      </c>
      <c r="E9171" s="20" t="s">
        <v>2058</v>
      </c>
      <c r="F9171" s="135" t="s">
        <v>334</v>
      </c>
      <c r="G9171" s="169">
        <v>79794</v>
      </c>
      <c r="H9171" s="36">
        <v>158.16999999999999</v>
      </c>
      <c r="I9171" s="50">
        <v>151.76</v>
      </c>
      <c r="J9171" s="155">
        <f t="shared" si="4869"/>
        <v>83164.318529256721</v>
      </c>
      <c r="K9171" s="182">
        <v>418880</v>
      </c>
      <c r="L9171" s="143">
        <v>461529.59999999998</v>
      </c>
      <c r="M9171" s="143">
        <v>470668.79999999999</v>
      </c>
      <c r="N9171" s="143">
        <f t="shared" si="4870"/>
        <v>83164.318529256721</v>
      </c>
      <c r="O9171" s="143">
        <f t="shared" si="4871"/>
        <v>470668.79999999999</v>
      </c>
      <c r="P9171" s="143">
        <f t="shared" si="4872"/>
        <v>418880</v>
      </c>
      <c r="Q9171" s="143">
        <f t="shared" si="4873"/>
        <v>358560.67963231419</v>
      </c>
      <c r="R9171" s="143">
        <f t="shared" si="4874"/>
        <v>251022.15926462837</v>
      </c>
      <c r="S9171" s="143">
        <f t="shared" si="4875"/>
        <v>444774.40000000002</v>
      </c>
      <c r="T9171" s="143">
        <f t="shared" si="4876"/>
        <v>184979.64332369785</v>
      </c>
      <c r="U9171" s="194">
        <f t="shared" si="4877"/>
        <v>0.44160533642975996</v>
      </c>
      <c r="V9171" s="188" t="str">
        <f t="shared" si="4878"/>
        <v>MENOR</v>
      </c>
      <c r="W9171" s="188">
        <f t="shared" si="4879"/>
        <v>83164.318529256721</v>
      </c>
      <c r="X9171" s="143">
        <f t="shared" si="4880"/>
        <v>83164</v>
      </c>
    </row>
    <row r="9172" spans="1:24" x14ac:dyDescent="0.25">
      <c r="A9172" s="15" t="s">
        <v>218</v>
      </c>
      <c r="B9172" s="27" t="s">
        <v>219</v>
      </c>
      <c r="C9172" s="27"/>
      <c r="D9172" s="27"/>
      <c r="E9172" s="27"/>
      <c r="F9172" s="34"/>
      <c r="G9172" s="138"/>
      <c r="H9172" s="18"/>
      <c r="I9172" s="18"/>
      <c r="J9172" s="138"/>
      <c r="K9172" s="183"/>
      <c r="L9172" s="147"/>
      <c r="M9172" s="147"/>
      <c r="N9172" s="147"/>
      <c r="O9172" s="147"/>
      <c r="P9172" s="147"/>
      <c r="Q9172" s="147"/>
      <c r="R9172" s="147"/>
      <c r="S9172" s="147"/>
      <c r="T9172" s="147"/>
      <c r="U9172" s="197"/>
      <c r="V9172" s="146"/>
      <c r="W9172" s="147"/>
      <c r="X9172" s="147"/>
    </row>
    <row r="9173" spans="1:24" x14ac:dyDescent="0.25">
      <c r="A9173" s="36" t="s">
        <v>220</v>
      </c>
      <c r="B9173" s="20">
        <v>87141</v>
      </c>
      <c r="C9173" s="26" t="s">
        <v>2280</v>
      </c>
      <c r="D9173" s="22" t="s">
        <v>2281</v>
      </c>
      <c r="E9173" s="20" t="s">
        <v>2058</v>
      </c>
      <c r="F9173" s="135" t="s">
        <v>334</v>
      </c>
      <c r="G9173" s="169">
        <v>109163</v>
      </c>
      <c r="H9173" s="36">
        <v>158.16999999999999</v>
      </c>
      <c r="I9173" s="50">
        <v>151.76</v>
      </c>
      <c r="J9173" s="155">
        <f t="shared" ref="J9173:J9219" si="4881">G9173*(H9173/I9173)</f>
        <v>113773.79882709542</v>
      </c>
      <c r="K9173" s="182">
        <v>497420</v>
      </c>
      <c r="L9173" s="143">
        <v>538931.96</v>
      </c>
      <c r="M9173" s="143">
        <v>549603.88</v>
      </c>
      <c r="N9173" s="143">
        <f t="shared" ref="N9173:N9219" si="4882">MIN(J9173,K9173,L9173,M9173)</f>
        <v>113773.79882709542</v>
      </c>
      <c r="O9173" s="143">
        <f t="shared" ref="O9173:O9219" si="4883">MAX(J9173,K9173,L9173,M9173)</f>
        <v>549603.88</v>
      </c>
      <c r="P9173" s="143">
        <f t="shared" ref="P9173:P9219" si="4884">MEDIAN(J9173,K9173,L9173,M9173,)</f>
        <v>497420</v>
      </c>
      <c r="Q9173" s="143">
        <f t="shared" ref="Q9173:Q9219" si="4885">AVERAGE(J9173,K9173,L9173,M9173)</f>
        <v>424932.40970677382</v>
      </c>
      <c r="R9173" s="143">
        <f t="shared" ref="R9173:R9219" si="4886">AVERAGE(N9173,P9173)</f>
        <v>305596.89941354771</v>
      </c>
      <c r="S9173" s="143">
        <f t="shared" ref="S9173:S9219" si="4887">AVERAGE(O9173,P9173)</f>
        <v>523511.94</v>
      </c>
      <c r="T9173" s="143">
        <f t="shared" ref="T9173:T9219" si="4888">STDEVA(J9173,K9173,L9173,M9173)</f>
        <v>208656.81939748381</v>
      </c>
      <c r="U9173" s="194">
        <f t="shared" ref="U9173:U9219" si="4889">T9173/P9173</f>
        <v>0.41947814602847455</v>
      </c>
      <c r="V9173" s="188" t="str">
        <f t="shared" ref="V9173:V9219" si="4890">IF(U9173&lt;=70%,"MENOR",IF(AND(U9173&gt;70%,U9173&lt;=90%),"[PROM MEN-MED]","PROMEDIO"))</f>
        <v>MENOR</v>
      </c>
      <c r="W9173" s="188">
        <f t="shared" ref="W9173:W9219" si="4891">IF(U9173&lt;=70%,N9173,IF(AND(U9173&gt;70%,U9173&lt;=90%),R9173,Q9173))</f>
        <v>113773.79882709542</v>
      </c>
      <c r="X9173" s="143">
        <f t="shared" ref="X9173:X9219" si="4892">ROUND(W9173,0)</f>
        <v>113774</v>
      </c>
    </row>
    <row r="9174" spans="1:24" ht="27.6" x14ac:dyDescent="0.25">
      <c r="A9174" s="36" t="s">
        <v>221</v>
      </c>
      <c r="B9174" s="20">
        <v>87141</v>
      </c>
      <c r="C9174" s="26" t="s">
        <v>2282</v>
      </c>
      <c r="D9174" s="22" t="s">
        <v>2283</v>
      </c>
      <c r="E9174" s="20" t="s">
        <v>2058</v>
      </c>
      <c r="F9174" s="135" t="s">
        <v>334</v>
      </c>
      <c r="G9174" s="169">
        <v>4861</v>
      </c>
      <c r="H9174" s="36">
        <v>158.16999999999999</v>
      </c>
      <c r="I9174" s="50">
        <v>151.76</v>
      </c>
      <c r="J9174" s="155">
        <f t="shared" si="4881"/>
        <v>5066.317672641012</v>
      </c>
      <c r="K9174" s="182">
        <v>6604.5</v>
      </c>
      <c r="L9174" s="143">
        <v>7091.21</v>
      </c>
      <c r="M9174" s="143">
        <v>7231.63</v>
      </c>
      <c r="N9174" s="143">
        <f t="shared" si="4882"/>
        <v>5066.317672641012</v>
      </c>
      <c r="O9174" s="143">
        <f t="shared" si="4883"/>
        <v>7231.63</v>
      </c>
      <c r="P9174" s="143">
        <f t="shared" si="4884"/>
        <v>6604.5</v>
      </c>
      <c r="Q9174" s="143">
        <f t="shared" si="4885"/>
        <v>6498.4144181602533</v>
      </c>
      <c r="R9174" s="143">
        <f t="shared" si="4886"/>
        <v>5835.4088363205065</v>
      </c>
      <c r="S9174" s="143">
        <f t="shared" si="4887"/>
        <v>6918.0650000000005</v>
      </c>
      <c r="T9174" s="143">
        <f t="shared" si="4888"/>
        <v>991.82776234962375</v>
      </c>
      <c r="U9174" s="194">
        <f t="shared" si="4889"/>
        <v>0.15017454195618499</v>
      </c>
      <c r="V9174" s="188" t="str">
        <f t="shared" si="4890"/>
        <v>MENOR</v>
      </c>
      <c r="W9174" s="188">
        <f t="shared" si="4891"/>
        <v>5066.317672641012</v>
      </c>
      <c r="X9174" s="143">
        <f t="shared" si="4892"/>
        <v>5066</v>
      </c>
    </row>
    <row r="9175" spans="1:24" x14ac:dyDescent="0.25">
      <c r="A9175" s="36" t="s">
        <v>222</v>
      </c>
      <c r="B9175" s="20">
        <v>87141</v>
      </c>
      <c r="C9175" s="26" t="s">
        <v>2583</v>
      </c>
      <c r="D9175" s="22" t="s">
        <v>2584</v>
      </c>
      <c r="E9175" s="20" t="s">
        <v>2058</v>
      </c>
      <c r="F9175" s="135" t="s">
        <v>334</v>
      </c>
      <c r="G9175" s="169">
        <v>292044</v>
      </c>
      <c r="H9175" s="36">
        <v>158.16999999999999</v>
      </c>
      <c r="I9175" s="50">
        <v>151.76</v>
      </c>
      <c r="J9175" s="155">
        <f t="shared" si="4881"/>
        <v>304379.27965208224</v>
      </c>
      <c r="K9175" s="182">
        <v>773519.04</v>
      </c>
      <c r="L9175" s="143">
        <v>844599.16800000006</v>
      </c>
      <c r="M9175" s="143">
        <v>861323.90399999998</v>
      </c>
      <c r="N9175" s="143">
        <f t="shared" si="4882"/>
        <v>304379.27965208224</v>
      </c>
      <c r="O9175" s="143">
        <f t="shared" si="4883"/>
        <v>861323.90399999998</v>
      </c>
      <c r="P9175" s="143">
        <f t="shared" si="4884"/>
        <v>773519.04</v>
      </c>
      <c r="Q9175" s="143">
        <f t="shared" si="4885"/>
        <v>695955.34791302064</v>
      </c>
      <c r="R9175" s="143">
        <f t="shared" si="4886"/>
        <v>538949.1598260412</v>
      </c>
      <c r="S9175" s="143">
        <f t="shared" si="4887"/>
        <v>817421.47200000007</v>
      </c>
      <c r="T9175" s="143">
        <f t="shared" si="4888"/>
        <v>263811.60459514882</v>
      </c>
      <c r="U9175" s="194">
        <f t="shared" si="4889"/>
        <v>0.3410537956443177</v>
      </c>
      <c r="V9175" s="188" t="str">
        <f t="shared" si="4890"/>
        <v>MENOR</v>
      </c>
      <c r="W9175" s="188">
        <f t="shared" si="4891"/>
        <v>304379.27965208224</v>
      </c>
      <c r="X9175" s="143">
        <f t="shared" si="4892"/>
        <v>304379</v>
      </c>
    </row>
    <row r="9176" spans="1:24" x14ac:dyDescent="0.25">
      <c r="A9176" s="36" t="s">
        <v>223</v>
      </c>
      <c r="B9176" s="20">
        <v>87141</v>
      </c>
      <c r="C9176" s="26" t="s">
        <v>2436</v>
      </c>
      <c r="D9176" s="29" t="s">
        <v>2437</v>
      </c>
      <c r="E9176" s="20" t="s">
        <v>2058</v>
      </c>
      <c r="F9176" s="135" t="s">
        <v>334</v>
      </c>
      <c r="G9176" s="169">
        <v>109255</v>
      </c>
      <c r="H9176" s="36">
        <v>158.16999999999999</v>
      </c>
      <c r="I9176" s="50">
        <v>151.76</v>
      </c>
      <c r="J9176" s="155">
        <f t="shared" si="4881"/>
        <v>113869.68469952558</v>
      </c>
      <c r="K9176" s="182">
        <v>904816.5</v>
      </c>
      <c r="L9176" s="143">
        <v>996194.81499999994</v>
      </c>
      <c r="M9176" s="143">
        <v>1015921.4450000001</v>
      </c>
      <c r="N9176" s="143">
        <f t="shared" si="4882"/>
        <v>113869.68469952558</v>
      </c>
      <c r="O9176" s="143">
        <f t="shared" si="4883"/>
        <v>1015921.4450000001</v>
      </c>
      <c r="P9176" s="143">
        <f t="shared" si="4884"/>
        <v>904816.5</v>
      </c>
      <c r="Q9176" s="143">
        <f t="shared" si="4885"/>
        <v>757700.61117488146</v>
      </c>
      <c r="R9176" s="143">
        <f t="shared" si="4886"/>
        <v>509343.0923497628</v>
      </c>
      <c r="S9176" s="143">
        <f t="shared" si="4887"/>
        <v>960368.97250000003</v>
      </c>
      <c r="T9176" s="143">
        <f t="shared" si="4888"/>
        <v>431940.90294484963</v>
      </c>
      <c r="U9176" s="194">
        <f t="shared" si="4889"/>
        <v>0.47737956032504891</v>
      </c>
      <c r="V9176" s="188" t="str">
        <f t="shared" si="4890"/>
        <v>MENOR</v>
      </c>
      <c r="W9176" s="188">
        <f t="shared" si="4891"/>
        <v>113869.68469952558</v>
      </c>
      <c r="X9176" s="143">
        <f t="shared" si="4892"/>
        <v>113870</v>
      </c>
    </row>
    <row r="9177" spans="1:24" x14ac:dyDescent="0.25">
      <c r="A9177" s="36" t="s">
        <v>224</v>
      </c>
      <c r="B9177" s="20">
        <v>87141</v>
      </c>
      <c r="C9177" s="26" t="s">
        <v>2284</v>
      </c>
      <c r="D9177" s="29" t="s">
        <v>2285</v>
      </c>
      <c r="E9177" s="20" t="s">
        <v>2058</v>
      </c>
      <c r="F9177" s="135" t="s">
        <v>334</v>
      </c>
      <c r="G9177" s="169">
        <v>2809</v>
      </c>
      <c r="H9177" s="36">
        <v>158.16999999999999</v>
      </c>
      <c r="I9177" s="50">
        <v>151.76</v>
      </c>
      <c r="J9177" s="155">
        <f t="shared" si="4881"/>
        <v>2927.6458223510808</v>
      </c>
      <c r="K9177" s="182">
        <v>58369.5</v>
      </c>
      <c r="L9177" s="143">
        <v>65984.31</v>
      </c>
      <c r="M9177" s="143">
        <v>67290.929999999993</v>
      </c>
      <c r="N9177" s="143">
        <f t="shared" si="4882"/>
        <v>2927.6458223510808</v>
      </c>
      <c r="O9177" s="143">
        <f t="shared" si="4883"/>
        <v>67290.929999999993</v>
      </c>
      <c r="P9177" s="143">
        <f t="shared" si="4884"/>
        <v>58369.5</v>
      </c>
      <c r="Q9177" s="143">
        <f t="shared" si="4885"/>
        <v>48643.096455587765</v>
      </c>
      <c r="R9177" s="143">
        <f t="shared" si="4886"/>
        <v>30648.572911175539</v>
      </c>
      <c r="S9177" s="143">
        <f t="shared" si="4887"/>
        <v>62830.214999999997</v>
      </c>
      <c r="T9177" s="143">
        <f t="shared" si="4888"/>
        <v>30729.815790757511</v>
      </c>
      <c r="U9177" s="194">
        <f t="shared" si="4889"/>
        <v>0.52647043046038622</v>
      </c>
      <c r="V9177" s="188" t="str">
        <f t="shared" si="4890"/>
        <v>MENOR</v>
      </c>
      <c r="W9177" s="188">
        <f t="shared" si="4891"/>
        <v>2927.6458223510808</v>
      </c>
      <c r="X9177" s="143">
        <f t="shared" si="4892"/>
        <v>2928</v>
      </c>
    </row>
    <row r="9178" spans="1:24" x14ac:dyDescent="0.25">
      <c r="A9178" s="36" t="s">
        <v>225</v>
      </c>
      <c r="B9178" s="20">
        <v>87141</v>
      </c>
      <c r="C9178" s="26" t="s">
        <v>2438</v>
      </c>
      <c r="D9178" s="29" t="s">
        <v>2439</v>
      </c>
      <c r="E9178" s="20" t="s">
        <v>2058</v>
      </c>
      <c r="F9178" s="135" t="s">
        <v>334</v>
      </c>
      <c r="G9178" s="169">
        <v>11653</v>
      </c>
      <c r="H9178" s="36">
        <v>158.16999999999999</v>
      </c>
      <c r="I9178" s="50">
        <v>151.76</v>
      </c>
      <c r="J9178" s="155">
        <f t="shared" si="4881"/>
        <v>12145.196428571429</v>
      </c>
      <c r="K9178" s="182">
        <v>58905</v>
      </c>
      <c r="L9178" s="143">
        <v>66525.165000000008</v>
      </c>
      <c r="M9178" s="143">
        <v>67842.494999999995</v>
      </c>
      <c r="N9178" s="143">
        <f t="shared" si="4882"/>
        <v>12145.196428571429</v>
      </c>
      <c r="O9178" s="143">
        <f t="shared" si="4883"/>
        <v>67842.494999999995</v>
      </c>
      <c r="P9178" s="143">
        <f t="shared" si="4884"/>
        <v>58905</v>
      </c>
      <c r="Q9178" s="143">
        <f t="shared" si="4885"/>
        <v>51354.464107142863</v>
      </c>
      <c r="R9178" s="143">
        <f t="shared" si="4886"/>
        <v>35525.098214285717</v>
      </c>
      <c r="S9178" s="143">
        <f t="shared" si="4887"/>
        <v>63373.747499999998</v>
      </c>
      <c r="T9178" s="143">
        <f t="shared" si="4888"/>
        <v>26434.715763326181</v>
      </c>
      <c r="U9178" s="194">
        <f t="shared" si="4889"/>
        <v>0.44876862343309026</v>
      </c>
      <c r="V9178" s="188" t="str">
        <f t="shared" si="4890"/>
        <v>MENOR</v>
      </c>
      <c r="W9178" s="188">
        <f t="shared" si="4891"/>
        <v>12145.196428571429</v>
      </c>
      <c r="X9178" s="143">
        <f t="shared" si="4892"/>
        <v>12145</v>
      </c>
    </row>
    <row r="9179" spans="1:24" x14ac:dyDescent="0.25">
      <c r="A9179" s="36" t="s">
        <v>226</v>
      </c>
      <c r="B9179" s="20">
        <v>87141</v>
      </c>
      <c r="C9179" s="26" t="s">
        <v>2296</v>
      </c>
      <c r="D9179" s="29" t="s">
        <v>2297</v>
      </c>
      <c r="E9179" s="20" t="s">
        <v>2058</v>
      </c>
      <c r="F9179" s="135" t="s">
        <v>334</v>
      </c>
      <c r="G9179" s="169">
        <v>135660</v>
      </c>
      <c r="H9179" s="36">
        <v>158.16999999999999</v>
      </c>
      <c r="I9179" s="50">
        <v>151.76</v>
      </c>
      <c r="J9179" s="155">
        <f t="shared" si="4881"/>
        <v>141389.97232472326</v>
      </c>
      <c r="K9179" s="182">
        <v>186592</v>
      </c>
      <c r="L9179" s="143">
        <v>201919.2</v>
      </c>
      <c r="M9179" s="143">
        <v>205917.6</v>
      </c>
      <c r="N9179" s="143">
        <f t="shared" si="4882"/>
        <v>141389.97232472326</v>
      </c>
      <c r="O9179" s="143">
        <f t="shared" si="4883"/>
        <v>205917.6</v>
      </c>
      <c r="P9179" s="143">
        <f t="shared" si="4884"/>
        <v>186592</v>
      </c>
      <c r="Q9179" s="143">
        <f t="shared" si="4885"/>
        <v>183954.69308118083</v>
      </c>
      <c r="R9179" s="143">
        <f t="shared" si="4886"/>
        <v>163990.98616236163</v>
      </c>
      <c r="S9179" s="143">
        <f t="shared" si="4887"/>
        <v>196254.8</v>
      </c>
      <c r="T9179" s="143">
        <f t="shared" si="4888"/>
        <v>29573.657366087722</v>
      </c>
      <c r="U9179" s="194">
        <f t="shared" si="4889"/>
        <v>0.15849370480024719</v>
      </c>
      <c r="V9179" s="188" t="str">
        <f t="shared" si="4890"/>
        <v>MENOR</v>
      </c>
      <c r="W9179" s="188">
        <f t="shared" si="4891"/>
        <v>141389.97232472326</v>
      </c>
      <c r="X9179" s="143">
        <f t="shared" si="4892"/>
        <v>141390</v>
      </c>
    </row>
    <row r="9180" spans="1:24" x14ac:dyDescent="0.25">
      <c r="A9180" s="36" t="s">
        <v>227</v>
      </c>
      <c r="B9180" s="20">
        <v>87141</v>
      </c>
      <c r="C9180" s="26" t="s">
        <v>2298</v>
      </c>
      <c r="D9180" s="29" t="s">
        <v>2299</v>
      </c>
      <c r="E9180" s="20" t="s">
        <v>2058</v>
      </c>
      <c r="F9180" s="135" t="s">
        <v>334</v>
      </c>
      <c r="G9180" s="169">
        <v>174097</v>
      </c>
      <c r="H9180" s="36">
        <v>158.16999999999999</v>
      </c>
      <c r="I9180" s="50">
        <v>151.76</v>
      </c>
      <c r="J9180" s="155">
        <f t="shared" si="4881"/>
        <v>181450.46448339484</v>
      </c>
      <c r="K9180" s="182">
        <v>237762</v>
      </c>
      <c r="L9180" s="143">
        <v>255283.56</v>
      </c>
      <c r="M9180" s="143">
        <v>260338.68</v>
      </c>
      <c r="N9180" s="143">
        <f t="shared" si="4882"/>
        <v>181450.46448339484</v>
      </c>
      <c r="O9180" s="143">
        <f t="shared" si="4883"/>
        <v>260338.68</v>
      </c>
      <c r="P9180" s="143">
        <f t="shared" si="4884"/>
        <v>237762</v>
      </c>
      <c r="Q9180" s="143">
        <f t="shared" si="4885"/>
        <v>233708.67612084869</v>
      </c>
      <c r="R9180" s="143">
        <f t="shared" si="4886"/>
        <v>209606.23224169743</v>
      </c>
      <c r="S9180" s="143">
        <f t="shared" si="4887"/>
        <v>249050.34</v>
      </c>
      <c r="T9180" s="143">
        <f t="shared" si="4888"/>
        <v>36156.985673664421</v>
      </c>
      <c r="U9180" s="194">
        <f t="shared" si="4889"/>
        <v>0.15207218005259218</v>
      </c>
      <c r="V9180" s="188" t="str">
        <f t="shared" si="4890"/>
        <v>MENOR</v>
      </c>
      <c r="W9180" s="188">
        <f t="shared" si="4891"/>
        <v>181450.46448339484</v>
      </c>
      <c r="X9180" s="143">
        <f t="shared" si="4892"/>
        <v>181450</v>
      </c>
    </row>
    <row r="9181" spans="1:24" x14ac:dyDescent="0.25">
      <c r="A9181" s="36" t="s">
        <v>228</v>
      </c>
      <c r="B9181" s="20">
        <v>87141</v>
      </c>
      <c r="C9181" s="26" t="s">
        <v>2300</v>
      </c>
      <c r="D9181" s="29" t="s">
        <v>2301</v>
      </c>
      <c r="E9181" s="20" t="s">
        <v>2058</v>
      </c>
      <c r="F9181" s="135" t="s">
        <v>334</v>
      </c>
      <c r="G9181" s="169">
        <v>11703</v>
      </c>
      <c r="H9181" s="36">
        <v>158.16999999999999</v>
      </c>
      <c r="I9181" s="50">
        <v>151.76</v>
      </c>
      <c r="J9181" s="155">
        <f t="shared" si="4881"/>
        <v>12197.308315761729</v>
      </c>
      <c r="K9181" s="182">
        <v>59440.5</v>
      </c>
      <c r="L9181" s="143">
        <v>63820.89</v>
      </c>
      <c r="M9181" s="143">
        <v>65084.67</v>
      </c>
      <c r="N9181" s="143">
        <f t="shared" si="4882"/>
        <v>12197.308315761729</v>
      </c>
      <c r="O9181" s="143">
        <f t="shared" si="4883"/>
        <v>65084.67</v>
      </c>
      <c r="P9181" s="143">
        <f t="shared" si="4884"/>
        <v>59440.5</v>
      </c>
      <c r="Q9181" s="143">
        <f t="shared" si="4885"/>
        <v>50135.842078940434</v>
      </c>
      <c r="R9181" s="143">
        <f t="shared" si="4886"/>
        <v>35818.904157880868</v>
      </c>
      <c r="S9181" s="143">
        <f t="shared" si="4887"/>
        <v>62262.584999999999</v>
      </c>
      <c r="T9181" s="143">
        <f t="shared" si="4888"/>
        <v>25407.721896718289</v>
      </c>
      <c r="U9181" s="194">
        <f t="shared" si="4889"/>
        <v>0.42744798406336232</v>
      </c>
      <c r="V9181" s="188" t="str">
        <f t="shared" si="4890"/>
        <v>MENOR</v>
      </c>
      <c r="W9181" s="188">
        <f t="shared" si="4891"/>
        <v>12197.308315761729</v>
      </c>
      <c r="X9181" s="143">
        <f t="shared" si="4892"/>
        <v>12197</v>
      </c>
    </row>
    <row r="9182" spans="1:24" x14ac:dyDescent="0.25">
      <c r="A9182" s="36" t="s">
        <v>229</v>
      </c>
      <c r="B9182" s="20">
        <v>87141</v>
      </c>
      <c r="C9182" s="21" t="s">
        <v>2302</v>
      </c>
      <c r="D9182" s="29" t="s">
        <v>2303</v>
      </c>
      <c r="E9182" s="20" t="s">
        <v>2058</v>
      </c>
      <c r="F9182" s="135" t="s">
        <v>334</v>
      </c>
      <c r="G9182" s="169">
        <v>2954</v>
      </c>
      <c r="H9182" s="36">
        <v>158.16999999999999</v>
      </c>
      <c r="I9182" s="50">
        <v>151.76</v>
      </c>
      <c r="J9182" s="155">
        <f t="shared" si="4881"/>
        <v>3078.7702952029522</v>
      </c>
      <c r="K9182" s="182">
        <v>165112.5</v>
      </c>
      <c r="L9182" s="143">
        <v>181787.375</v>
      </c>
      <c r="M9182" s="143">
        <v>185387.125</v>
      </c>
      <c r="N9182" s="143">
        <f t="shared" si="4882"/>
        <v>3078.7702952029522</v>
      </c>
      <c r="O9182" s="143">
        <f t="shared" si="4883"/>
        <v>185387.125</v>
      </c>
      <c r="P9182" s="143">
        <f t="shared" si="4884"/>
        <v>165112.5</v>
      </c>
      <c r="Q9182" s="143">
        <f t="shared" si="4885"/>
        <v>133841.44257380074</v>
      </c>
      <c r="R9182" s="143">
        <f t="shared" si="4886"/>
        <v>84095.635147601482</v>
      </c>
      <c r="S9182" s="143">
        <f t="shared" si="4887"/>
        <v>175249.8125</v>
      </c>
      <c r="T9182" s="143">
        <f t="shared" si="4888"/>
        <v>87621.392568620431</v>
      </c>
      <c r="U9182" s="194">
        <f t="shared" si="4889"/>
        <v>0.53067691766898584</v>
      </c>
      <c r="V9182" s="188" t="str">
        <f t="shared" si="4890"/>
        <v>MENOR</v>
      </c>
      <c r="W9182" s="188">
        <f t="shared" si="4891"/>
        <v>3078.7702952029522</v>
      </c>
      <c r="X9182" s="143">
        <f t="shared" si="4892"/>
        <v>3079</v>
      </c>
    </row>
    <row r="9183" spans="1:24" x14ac:dyDescent="0.25">
      <c r="A9183" s="36" t="s">
        <v>230</v>
      </c>
      <c r="B9183" s="20">
        <v>87141</v>
      </c>
      <c r="C9183" s="26" t="s">
        <v>2872</v>
      </c>
      <c r="D9183" s="57" t="s">
        <v>2873</v>
      </c>
      <c r="E9183" s="20" t="s">
        <v>2058</v>
      </c>
      <c r="F9183" s="135" t="s">
        <v>334</v>
      </c>
      <c r="G9183" s="169">
        <v>1201722</v>
      </c>
      <c r="H9183" s="36">
        <v>158.16999999999999</v>
      </c>
      <c r="I9183" s="50">
        <v>151.76</v>
      </c>
      <c r="J9183" s="155">
        <f t="shared" si="4881"/>
        <v>1252480.0259620454</v>
      </c>
      <c r="K9183" s="182">
        <v>1623160</v>
      </c>
      <c r="L9183" s="143">
        <v>1803330.76</v>
      </c>
      <c r="M9183" s="143">
        <v>1839040.28</v>
      </c>
      <c r="N9183" s="143">
        <f t="shared" si="4882"/>
        <v>1252480.0259620454</v>
      </c>
      <c r="O9183" s="143">
        <f t="shared" si="4883"/>
        <v>1839040.28</v>
      </c>
      <c r="P9183" s="143">
        <f t="shared" si="4884"/>
        <v>1623160</v>
      </c>
      <c r="Q9183" s="143">
        <f t="shared" si="4885"/>
        <v>1629502.7664905114</v>
      </c>
      <c r="R9183" s="143">
        <f t="shared" si="4886"/>
        <v>1437820.0129810227</v>
      </c>
      <c r="S9183" s="143">
        <f t="shared" si="4887"/>
        <v>1731100.1400000001</v>
      </c>
      <c r="T9183" s="143">
        <f t="shared" si="4888"/>
        <v>268519.7189888935</v>
      </c>
      <c r="U9183" s="194">
        <f t="shared" si="4889"/>
        <v>0.16543022190596954</v>
      </c>
      <c r="V9183" s="188" t="str">
        <f t="shared" si="4890"/>
        <v>MENOR</v>
      </c>
      <c r="W9183" s="188">
        <f t="shared" si="4891"/>
        <v>1252480.0259620454</v>
      </c>
      <c r="X9183" s="143">
        <f t="shared" si="4892"/>
        <v>1252480</v>
      </c>
    </row>
    <row r="9184" spans="1:24" x14ac:dyDescent="0.25">
      <c r="A9184" s="36" t="s">
        <v>231</v>
      </c>
      <c r="B9184" s="20">
        <v>87141</v>
      </c>
      <c r="C9184" s="26" t="s">
        <v>2874</v>
      </c>
      <c r="D9184" s="57" t="s">
        <v>2875</v>
      </c>
      <c r="E9184" s="20" t="s">
        <v>2058</v>
      </c>
      <c r="F9184" s="135" t="s">
        <v>334</v>
      </c>
      <c r="G9184" s="169">
        <v>561859</v>
      </c>
      <c r="H9184" s="36">
        <v>158.16999999999999</v>
      </c>
      <c r="I9184" s="50">
        <v>151.76</v>
      </c>
      <c r="J9184" s="155">
        <f t="shared" si="4881"/>
        <v>585590.65649710072</v>
      </c>
      <c r="K9184" s="182">
        <v>759220</v>
      </c>
      <c r="L9184" s="143">
        <v>822580.36</v>
      </c>
      <c r="M9184" s="143">
        <v>838869.08</v>
      </c>
      <c r="N9184" s="143">
        <f t="shared" si="4882"/>
        <v>585590.65649710072</v>
      </c>
      <c r="O9184" s="143">
        <f t="shared" si="4883"/>
        <v>838869.08</v>
      </c>
      <c r="P9184" s="143">
        <f t="shared" si="4884"/>
        <v>759220</v>
      </c>
      <c r="Q9184" s="143">
        <f t="shared" si="4885"/>
        <v>751565.02412427519</v>
      </c>
      <c r="R9184" s="143">
        <f t="shared" si="4886"/>
        <v>672405.32824855042</v>
      </c>
      <c r="S9184" s="143">
        <f t="shared" si="4887"/>
        <v>799044.54</v>
      </c>
      <c r="T9184" s="143">
        <f t="shared" si="4888"/>
        <v>115860.93023792503</v>
      </c>
      <c r="U9184" s="194">
        <f t="shared" si="4889"/>
        <v>0.15260521355855355</v>
      </c>
      <c r="V9184" s="188" t="str">
        <f t="shared" si="4890"/>
        <v>MENOR</v>
      </c>
      <c r="W9184" s="188">
        <f t="shared" si="4891"/>
        <v>585590.65649710072</v>
      </c>
      <c r="X9184" s="143">
        <f t="shared" si="4892"/>
        <v>585591</v>
      </c>
    </row>
    <row r="9185" spans="1:24" x14ac:dyDescent="0.25">
      <c r="A9185" s="36" t="s">
        <v>232</v>
      </c>
      <c r="B9185" s="20">
        <v>87141</v>
      </c>
      <c r="C9185" s="26" t="s">
        <v>2876</v>
      </c>
      <c r="D9185" s="57" t="s">
        <v>2877</v>
      </c>
      <c r="E9185" s="20" t="s">
        <v>2058</v>
      </c>
      <c r="F9185" s="135" t="s">
        <v>334</v>
      </c>
      <c r="G9185" s="169">
        <v>619514</v>
      </c>
      <c r="H9185" s="36">
        <v>158.16999999999999</v>
      </c>
      <c r="I9185" s="50">
        <v>151.76</v>
      </c>
      <c r="J9185" s="155">
        <f t="shared" si="4881"/>
        <v>645680.87361623615</v>
      </c>
      <c r="K9185" s="182">
        <v>845376</v>
      </c>
      <c r="L9185" s="143">
        <v>907674.88</v>
      </c>
      <c r="M9185" s="143">
        <v>925648.64</v>
      </c>
      <c r="N9185" s="143">
        <f t="shared" si="4882"/>
        <v>645680.87361623615</v>
      </c>
      <c r="O9185" s="143">
        <f t="shared" si="4883"/>
        <v>925648.64</v>
      </c>
      <c r="P9185" s="143">
        <f t="shared" si="4884"/>
        <v>845376</v>
      </c>
      <c r="Q9185" s="143">
        <f t="shared" si="4885"/>
        <v>831095.09840405907</v>
      </c>
      <c r="R9185" s="143">
        <f t="shared" si="4886"/>
        <v>745528.43680811813</v>
      </c>
      <c r="S9185" s="143">
        <f t="shared" si="4887"/>
        <v>885512.32000000007</v>
      </c>
      <c r="T9185" s="143">
        <f t="shared" si="4888"/>
        <v>128305.90280222133</v>
      </c>
      <c r="U9185" s="194">
        <f t="shared" si="4889"/>
        <v>0.1517737702539714</v>
      </c>
      <c r="V9185" s="188" t="str">
        <f t="shared" si="4890"/>
        <v>MENOR</v>
      </c>
      <c r="W9185" s="188">
        <f t="shared" si="4891"/>
        <v>645680.87361623615</v>
      </c>
      <c r="X9185" s="143">
        <f t="shared" si="4892"/>
        <v>645681</v>
      </c>
    </row>
    <row r="9186" spans="1:24" x14ac:dyDescent="0.25">
      <c r="A9186" s="36" t="s">
        <v>233</v>
      </c>
      <c r="B9186" s="20">
        <v>87141</v>
      </c>
      <c r="C9186" s="26" t="s">
        <v>2878</v>
      </c>
      <c r="D9186" s="57" t="s">
        <v>2879</v>
      </c>
      <c r="E9186" s="20" t="s">
        <v>2058</v>
      </c>
      <c r="F9186" s="135" t="s">
        <v>334</v>
      </c>
      <c r="G9186" s="169">
        <v>469158</v>
      </c>
      <c r="H9186" s="36">
        <v>158.16999999999999</v>
      </c>
      <c r="I9186" s="50">
        <v>151.76</v>
      </c>
      <c r="J9186" s="155">
        <f t="shared" si="4881"/>
        <v>488974.17540853983</v>
      </c>
      <c r="K9186" s="182">
        <v>629093.5</v>
      </c>
      <c r="L9186" s="143">
        <v>693676.58499999996</v>
      </c>
      <c r="M9186" s="143">
        <v>707412.755</v>
      </c>
      <c r="N9186" s="143">
        <f t="shared" si="4882"/>
        <v>488974.17540853983</v>
      </c>
      <c r="O9186" s="143">
        <f t="shared" si="4883"/>
        <v>707412.755</v>
      </c>
      <c r="P9186" s="143">
        <f t="shared" si="4884"/>
        <v>629093.5</v>
      </c>
      <c r="Q9186" s="143">
        <f t="shared" si="4885"/>
        <v>629789.25385213492</v>
      </c>
      <c r="R9186" s="143">
        <f t="shared" si="4886"/>
        <v>559033.83770426991</v>
      </c>
      <c r="S9186" s="143">
        <f t="shared" si="4887"/>
        <v>668253.12749999994</v>
      </c>
      <c r="T9186" s="143">
        <f t="shared" si="4888"/>
        <v>99893.892709795153</v>
      </c>
      <c r="U9186" s="194">
        <f t="shared" si="4889"/>
        <v>0.15879021593736886</v>
      </c>
      <c r="V9186" s="188" t="str">
        <f t="shared" si="4890"/>
        <v>MENOR</v>
      </c>
      <c r="W9186" s="188">
        <f t="shared" si="4891"/>
        <v>488974.17540853983</v>
      </c>
      <c r="X9186" s="143">
        <f t="shared" si="4892"/>
        <v>488974</v>
      </c>
    </row>
    <row r="9187" spans="1:24" x14ac:dyDescent="0.25">
      <c r="A9187" s="36" t="s">
        <v>234</v>
      </c>
      <c r="B9187" s="20">
        <v>87141</v>
      </c>
      <c r="C9187" s="26" t="s">
        <v>2880</v>
      </c>
      <c r="D9187" s="57" t="s">
        <v>2881</v>
      </c>
      <c r="E9187" s="20" t="s">
        <v>2058</v>
      </c>
      <c r="F9187" s="135" t="s">
        <v>334</v>
      </c>
      <c r="G9187" s="169">
        <v>174097</v>
      </c>
      <c r="H9187" s="36">
        <v>158.16999999999999</v>
      </c>
      <c r="I9187" s="50">
        <v>151.76</v>
      </c>
      <c r="J9187" s="155">
        <f t="shared" si="4881"/>
        <v>181450.46448339484</v>
      </c>
      <c r="K9187" s="182">
        <v>235620</v>
      </c>
      <c r="L9187" s="143">
        <v>257446.98</v>
      </c>
      <c r="M9187" s="143">
        <v>262544.94</v>
      </c>
      <c r="N9187" s="143">
        <f t="shared" si="4882"/>
        <v>181450.46448339484</v>
      </c>
      <c r="O9187" s="143">
        <f t="shared" si="4883"/>
        <v>262544.94</v>
      </c>
      <c r="P9187" s="143">
        <f t="shared" si="4884"/>
        <v>235620</v>
      </c>
      <c r="Q9187" s="143">
        <f t="shared" si="4885"/>
        <v>234265.59612084873</v>
      </c>
      <c r="R9187" s="143">
        <f t="shared" si="4886"/>
        <v>208535.23224169743</v>
      </c>
      <c r="S9187" s="143">
        <f t="shared" si="4887"/>
        <v>249082.47</v>
      </c>
      <c r="T9187" s="143">
        <f t="shared" si="4888"/>
        <v>37096.138112285546</v>
      </c>
      <c r="U9187" s="194">
        <f t="shared" si="4889"/>
        <v>0.15744053184061432</v>
      </c>
      <c r="V9187" s="188" t="str">
        <f t="shared" si="4890"/>
        <v>MENOR</v>
      </c>
      <c r="W9187" s="188">
        <f t="shared" si="4891"/>
        <v>181450.46448339484</v>
      </c>
      <c r="X9187" s="143">
        <f t="shared" si="4892"/>
        <v>181450</v>
      </c>
    </row>
    <row r="9188" spans="1:24" x14ac:dyDescent="0.25">
      <c r="A9188" s="36" t="s">
        <v>235</v>
      </c>
      <c r="B9188" s="20">
        <v>87141</v>
      </c>
      <c r="C9188" s="26" t="s">
        <v>2523</v>
      </c>
      <c r="D9188" s="57" t="s">
        <v>2524</v>
      </c>
      <c r="E9188" s="20" t="s">
        <v>2058</v>
      </c>
      <c r="F9188" s="135" t="s">
        <v>334</v>
      </c>
      <c r="G9188" s="169">
        <v>174097</v>
      </c>
      <c r="H9188" s="36">
        <v>158.16999999999999</v>
      </c>
      <c r="I9188" s="50">
        <v>151.76</v>
      </c>
      <c r="J9188" s="155">
        <f t="shared" si="4881"/>
        <v>181450.46448339484</v>
      </c>
      <c r="K9188" s="182">
        <v>239904</v>
      </c>
      <c r="L9188" s="143">
        <v>257446.98</v>
      </c>
      <c r="M9188" s="143">
        <v>262544.94</v>
      </c>
      <c r="N9188" s="143">
        <f t="shared" si="4882"/>
        <v>181450.46448339484</v>
      </c>
      <c r="O9188" s="143">
        <f t="shared" si="4883"/>
        <v>262544.94</v>
      </c>
      <c r="P9188" s="143">
        <f t="shared" si="4884"/>
        <v>239904</v>
      </c>
      <c r="Q9188" s="143">
        <f t="shared" si="4885"/>
        <v>235336.59612084873</v>
      </c>
      <c r="R9188" s="143">
        <f t="shared" si="4886"/>
        <v>210677.23224169743</v>
      </c>
      <c r="S9188" s="143">
        <f t="shared" si="4887"/>
        <v>251224.47</v>
      </c>
      <c r="T9188" s="143">
        <f t="shared" si="4888"/>
        <v>37209.942277899536</v>
      </c>
      <c r="U9188" s="194">
        <f t="shared" si="4889"/>
        <v>0.1551034675449327</v>
      </c>
      <c r="V9188" s="188" t="str">
        <f t="shared" si="4890"/>
        <v>MENOR</v>
      </c>
      <c r="W9188" s="188">
        <f t="shared" si="4891"/>
        <v>181450.46448339484</v>
      </c>
      <c r="X9188" s="143">
        <f t="shared" si="4892"/>
        <v>181450</v>
      </c>
    </row>
    <row r="9189" spans="1:24" x14ac:dyDescent="0.25">
      <c r="A9189" s="36" t="s">
        <v>236</v>
      </c>
      <c r="B9189" s="20">
        <v>87141</v>
      </c>
      <c r="C9189" s="26" t="s">
        <v>2882</v>
      </c>
      <c r="D9189" s="57" t="s">
        <v>2883</v>
      </c>
      <c r="E9189" s="20" t="s">
        <v>2058</v>
      </c>
      <c r="F9189" s="135" t="s">
        <v>334</v>
      </c>
      <c r="G9189" s="169">
        <v>406980</v>
      </c>
      <c r="H9189" s="36">
        <v>158.16999999999999</v>
      </c>
      <c r="I9189" s="50">
        <v>151.76</v>
      </c>
      <c r="J9189" s="155">
        <f t="shared" si="4881"/>
        <v>424169.91697416978</v>
      </c>
      <c r="K9189" s="182">
        <v>544782</v>
      </c>
      <c r="L9189" s="143">
        <v>600709.62</v>
      </c>
      <c r="M9189" s="143">
        <v>612604.86</v>
      </c>
      <c r="N9189" s="143">
        <f t="shared" si="4882"/>
        <v>424169.91697416978</v>
      </c>
      <c r="O9189" s="143">
        <f t="shared" si="4883"/>
        <v>612604.86</v>
      </c>
      <c r="P9189" s="143">
        <f t="shared" si="4884"/>
        <v>544782</v>
      </c>
      <c r="Q9189" s="143">
        <f t="shared" si="4885"/>
        <v>545566.59924354241</v>
      </c>
      <c r="R9189" s="143">
        <f t="shared" si="4886"/>
        <v>484475.95848708489</v>
      </c>
      <c r="S9189" s="143">
        <f t="shared" si="4887"/>
        <v>578693.42999999993</v>
      </c>
      <c r="T9189" s="143">
        <f t="shared" si="4888"/>
        <v>86163.896548732591</v>
      </c>
      <c r="U9189" s="194">
        <f t="shared" si="4889"/>
        <v>0.15816215761301325</v>
      </c>
      <c r="V9189" s="188" t="str">
        <f t="shared" si="4890"/>
        <v>MENOR</v>
      </c>
      <c r="W9189" s="188">
        <f t="shared" si="4891"/>
        <v>424169.91697416978</v>
      </c>
      <c r="X9189" s="143">
        <f t="shared" si="4892"/>
        <v>424170</v>
      </c>
    </row>
    <row r="9190" spans="1:24" x14ac:dyDescent="0.25">
      <c r="A9190" s="36" t="s">
        <v>237</v>
      </c>
      <c r="B9190" s="20">
        <v>87141</v>
      </c>
      <c r="C9190" s="26" t="s">
        <v>2884</v>
      </c>
      <c r="D9190" s="57" t="s">
        <v>2885</v>
      </c>
      <c r="E9190" s="20" t="s">
        <v>2058</v>
      </c>
      <c r="F9190" s="135" t="s">
        <v>334</v>
      </c>
      <c r="G9190" s="169">
        <v>469158</v>
      </c>
      <c r="H9190" s="36">
        <v>158.16999999999999</v>
      </c>
      <c r="I9190" s="50">
        <v>151.76</v>
      </c>
      <c r="J9190" s="155">
        <f t="shared" si="4881"/>
        <v>488974.17540853983</v>
      </c>
      <c r="K9190" s="182">
        <v>634865</v>
      </c>
      <c r="L9190" s="143">
        <v>693676.58499999996</v>
      </c>
      <c r="M9190" s="143">
        <v>707412.755</v>
      </c>
      <c r="N9190" s="143">
        <f t="shared" si="4882"/>
        <v>488974.17540853983</v>
      </c>
      <c r="O9190" s="143">
        <f t="shared" si="4883"/>
        <v>707412.755</v>
      </c>
      <c r="P9190" s="143">
        <f t="shared" si="4884"/>
        <v>634865</v>
      </c>
      <c r="Q9190" s="143">
        <f t="shared" si="4885"/>
        <v>631232.12885213492</v>
      </c>
      <c r="R9190" s="143">
        <f t="shared" si="4886"/>
        <v>561919.58770426991</v>
      </c>
      <c r="S9190" s="143">
        <f t="shared" si="4887"/>
        <v>671138.87749999994</v>
      </c>
      <c r="T9190" s="143">
        <f t="shared" si="4888"/>
        <v>99922.17133786442</v>
      </c>
      <c r="U9190" s="194">
        <f t="shared" si="4889"/>
        <v>0.1573912112620233</v>
      </c>
      <c r="V9190" s="188" t="str">
        <f t="shared" si="4890"/>
        <v>MENOR</v>
      </c>
      <c r="W9190" s="188">
        <f t="shared" si="4891"/>
        <v>488974.17540853983</v>
      </c>
      <c r="X9190" s="143">
        <f t="shared" si="4892"/>
        <v>488974</v>
      </c>
    </row>
    <row r="9191" spans="1:24" x14ac:dyDescent="0.25">
      <c r="A9191" s="36" t="s">
        <v>238</v>
      </c>
      <c r="B9191" s="20">
        <v>87141</v>
      </c>
      <c r="C9191" s="26" t="s">
        <v>2886</v>
      </c>
      <c r="D9191" s="57" t="s">
        <v>2887</v>
      </c>
      <c r="E9191" s="20" t="s">
        <v>2058</v>
      </c>
      <c r="F9191" s="135" t="s">
        <v>334</v>
      </c>
      <c r="G9191" s="169">
        <v>275842</v>
      </c>
      <c r="H9191" s="36">
        <v>158.16999999999999</v>
      </c>
      <c r="I9191" s="50">
        <v>151.76</v>
      </c>
      <c r="J9191" s="155">
        <f t="shared" si="4881"/>
        <v>287492.94372693729</v>
      </c>
      <c r="K9191" s="182">
        <v>373065</v>
      </c>
      <c r="L9191" s="143">
        <v>417900.63</v>
      </c>
      <c r="M9191" s="143">
        <v>426175.89</v>
      </c>
      <c r="N9191" s="143">
        <f t="shared" si="4882"/>
        <v>287492.94372693729</v>
      </c>
      <c r="O9191" s="143">
        <f t="shared" si="4883"/>
        <v>426175.89</v>
      </c>
      <c r="P9191" s="143">
        <f t="shared" si="4884"/>
        <v>373065</v>
      </c>
      <c r="Q9191" s="143">
        <f t="shared" si="4885"/>
        <v>376158.61593173433</v>
      </c>
      <c r="R9191" s="143">
        <f t="shared" si="4886"/>
        <v>330278.97186346864</v>
      </c>
      <c r="S9191" s="143">
        <f t="shared" si="4887"/>
        <v>399620.44500000001</v>
      </c>
      <c r="T9191" s="143">
        <f t="shared" si="4888"/>
        <v>63548.656767228254</v>
      </c>
      <c r="U9191" s="194">
        <f t="shared" si="4889"/>
        <v>0.17034204968900393</v>
      </c>
      <c r="V9191" s="188" t="str">
        <f t="shared" si="4890"/>
        <v>MENOR</v>
      </c>
      <c r="W9191" s="188">
        <f t="shared" si="4891"/>
        <v>287492.94372693729</v>
      </c>
      <c r="X9191" s="143">
        <f t="shared" si="4892"/>
        <v>287493</v>
      </c>
    </row>
    <row r="9192" spans="1:24" x14ac:dyDescent="0.25">
      <c r="A9192" s="36" t="s">
        <v>239</v>
      </c>
      <c r="B9192" s="20">
        <v>87141</v>
      </c>
      <c r="C9192" s="26" t="s">
        <v>2888</v>
      </c>
      <c r="D9192" s="57" t="s">
        <v>2889</v>
      </c>
      <c r="E9192" s="20" t="s">
        <v>2058</v>
      </c>
      <c r="F9192" s="135" t="s">
        <v>334</v>
      </c>
      <c r="G9192" s="169">
        <v>1089802</v>
      </c>
      <c r="H9192" s="36">
        <v>158.16999999999999</v>
      </c>
      <c r="I9192" s="50">
        <v>151.76</v>
      </c>
      <c r="J9192" s="155">
        <f t="shared" si="4881"/>
        <v>1135832.7776752769</v>
      </c>
      <c r="K9192" s="182">
        <v>1472625</v>
      </c>
      <c r="L9192" s="143">
        <v>1582000.875</v>
      </c>
      <c r="M9192" s="143">
        <v>1613327.625</v>
      </c>
      <c r="N9192" s="143">
        <f t="shared" si="4882"/>
        <v>1135832.7776752769</v>
      </c>
      <c r="O9192" s="143">
        <f t="shared" si="4883"/>
        <v>1613327.625</v>
      </c>
      <c r="P9192" s="143">
        <f t="shared" si="4884"/>
        <v>1472625</v>
      </c>
      <c r="Q9192" s="143">
        <f t="shared" si="4885"/>
        <v>1450946.5694188192</v>
      </c>
      <c r="R9192" s="143">
        <f t="shared" si="4886"/>
        <v>1304228.8888376383</v>
      </c>
      <c r="S9192" s="143">
        <f t="shared" si="4887"/>
        <v>1542976.3125</v>
      </c>
      <c r="T9192" s="143">
        <f t="shared" si="4888"/>
        <v>218563.10631217432</v>
      </c>
      <c r="U9192" s="194">
        <f t="shared" si="4889"/>
        <v>0.1484173542566331</v>
      </c>
      <c r="V9192" s="188" t="str">
        <f t="shared" si="4890"/>
        <v>MENOR</v>
      </c>
      <c r="W9192" s="188">
        <f t="shared" si="4891"/>
        <v>1135832.7776752769</v>
      </c>
      <c r="X9192" s="143">
        <f t="shared" si="4892"/>
        <v>1135833</v>
      </c>
    </row>
    <row r="9193" spans="1:24" x14ac:dyDescent="0.25">
      <c r="A9193" s="36" t="s">
        <v>240</v>
      </c>
      <c r="B9193" s="20">
        <v>87141</v>
      </c>
      <c r="C9193" s="26" t="s">
        <v>2890</v>
      </c>
      <c r="D9193" s="57" t="s">
        <v>2891</v>
      </c>
      <c r="E9193" s="20" t="s">
        <v>2058</v>
      </c>
      <c r="F9193" s="135" t="s">
        <v>334</v>
      </c>
      <c r="G9193" s="169">
        <v>353847</v>
      </c>
      <c r="H9193" s="36">
        <v>158.16999999999999</v>
      </c>
      <c r="I9193" s="50">
        <v>151.76</v>
      </c>
      <c r="J9193" s="155">
        <f t="shared" si="4881"/>
        <v>368792.69893252506</v>
      </c>
      <c r="K9193" s="182">
        <v>478832.2</v>
      </c>
      <c r="L9193" s="143">
        <v>523189.47380000004</v>
      </c>
      <c r="M9193" s="143">
        <v>533549.66139999998</v>
      </c>
      <c r="N9193" s="143">
        <f t="shared" si="4882"/>
        <v>368792.69893252506</v>
      </c>
      <c r="O9193" s="143">
        <f t="shared" si="4883"/>
        <v>533549.66139999998</v>
      </c>
      <c r="P9193" s="143">
        <f t="shared" si="4884"/>
        <v>478832.2</v>
      </c>
      <c r="Q9193" s="143">
        <f t="shared" si="4885"/>
        <v>476091.00853313133</v>
      </c>
      <c r="R9193" s="143">
        <f t="shared" si="4886"/>
        <v>423812.44946626254</v>
      </c>
      <c r="S9193" s="143">
        <f t="shared" si="4887"/>
        <v>506190.93070000003</v>
      </c>
      <c r="T9193" s="143">
        <f t="shared" si="4888"/>
        <v>75366.224958697945</v>
      </c>
      <c r="U9193" s="194">
        <f t="shared" si="4889"/>
        <v>0.15739589977177379</v>
      </c>
      <c r="V9193" s="188" t="str">
        <f t="shared" si="4890"/>
        <v>MENOR</v>
      </c>
      <c r="W9193" s="188">
        <f t="shared" si="4891"/>
        <v>368792.69893252506</v>
      </c>
      <c r="X9193" s="143">
        <f t="shared" si="4892"/>
        <v>368793</v>
      </c>
    </row>
    <row r="9194" spans="1:24" x14ac:dyDescent="0.25">
      <c r="A9194" s="36" t="s">
        <v>241</v>
      </c>
      <c r="B9194" s="20">
        <v>87141</v>
      </c>
      <c r="C9194" s="26" t="s">
        <v>2892</v>
      </c>
      <c r="D9194" s="57" t="s">
        <v>2893</v>
      </c>
      <c r="E9194" s="20" t="s">
        <v>2058</v>
      </c>
      <c r="F9194" s="135" t="s">
        <v>334</v>
      </c>
      <c r="G9194" s="169">
        <v>412633</v>
      </c>
      <c r="H9194" s="36">
        <v>158.16999999999999</v>
      </c>
      <c r="I9194" s="50">
        <v>151.76</v>
      </c>
      <c r="J9194" s="155">
        <f t="shared" si="4881"/>
        <v>430061.68693990511</v>
      </c>
      <c r="K9194" s="182">
        <v>557634</v>
      </c>
      <c r="L9194" s="143">
        <v>609291.18599999999</v>
      </c>
      <c r="M9194" s="143">
        <v>621356.35800000001</v>
      </c>
      <c r="N9194" s="143">
        <f t="shared" si="4882"/>
        <v>430061.68693990511</v>
      </c>
      <c r="O9194" s="143">
        <f t="shared" si="4883"/>
        <v>621356.35800000001</v>
      </c>
      <c r="P9194" s="143">
        <f t="shared" si="4884"/>
        <v>557634</v>
      </c>
      <c r="Q9194" s="143">
        <f t="shared" si="4885"/>
        <v>554585.80773497629</v>
      </c>
      <c r="R9194" s="143">
        <f t="shared" si="4886"/>
        <v>493847.84346995258</v>
      </c>
      <c r="S9194" s="143">
        <f t="shared" si="4887"/>
        <v>589495.179</v>
      </c>
      <c r="T9194" s="143">
        <f t="shared" si="4888"/>
        <v>87495.77690700916</v>
      </c>
      <c r="U9194" s="194">
        <f t="shared" si="4889"/>
        <v>0.15690538400995843</v>
      </c>
      <c r="V9194" s="188" t="str">
        <f t="shared" si="4890"/>
        <v>MENOR</v>
      </c>
      <c r="W9194" s="188">
        <f t="shared" si="4891"/>
        <v>430061.68693990511</v>
      </c>
      <c r="X9194" s="143">
        <f t="shared" si="4892"/>
        <v>430062</v>
      </c>
    </row>
    <row r="9195" spans="1:24" x14ac:dyDescent="0.25">
      <c r="A9195" s="36" t="s">
        <v>242</v>
      </c>
      <c r="B9195" s="20">
        <v>87141</v>
      </c>
      <c r="C9195" s="26" t="s">
        <v>2894</v>
      </c>
      <c r="D9195" s="57" t="s">
        <v>2895</v>
      </c>
      <c r="E9195" s="20" t="s">
        <v>2058</v>
      </c>
      <c r="F9195" s="135" t="s">
        <v>334</v>
      </c>
      <c r="G9195" s="169">
        <v>314279</v>
      </c>
      <c r="H9195" s="36">
        <v>158.16999999999999</v>
      </c>
      <c r="I9195" s="50">
        <v>151.76</v>
      </c>
      <c r="J9195" s="155">
        <f t="shared" si="4881"/>
        <v>327553.43588560889</v>
      </c>
      <c r="K9195" s="182">
        <v>425425</v>
      </c>
      <c r="L9195" s="143">
        <v>457022.47499999998</v>
      </c>
      <c r="M9195" s="143">
        <v>466072.42499999999</v>
      </c>
      <c r="N9195" s="143">
        <f t="shared" si="4882"/>
        <v>327553.43588560889</v>
      </c>
      <c r="O9195" s="143">
        <f t="shared" si="4883"/>
        <v>466072.42499999999</v>
      </c>
      <c r="P9195" s="143">
        <f t="shared" si="4884"/>
        <v>425425</v>
      </c>
      <c r="Q9195" s="143">
        <f t="shared" si="4885"/>
        <v>419018.3339714022</v>
      </c>
      <c r="R9195" s="143">
        <f t="shared" si="4886"/>
        <v>376489.21794280445</v>
      </c>
      <c r="S9195" s="143">
        <f t="shared" si="4887"/>
        <v>445748.71250000002</v>
      </c>
      <c r="T9195" s="143">
        <f t="shared" si="4888"/>
        <v>63417.335088800588</v>
      </c>
      <c r="U9195" s="194">
        <f t="shared" si="4889"/>
        <v>0.14906819084163034</v>
      </c>
      <c r="V9195" s="188" t="str">
        <f t="shared" si="4890"/>
        <v>MENOR</v>
      </c>
      <c r="W9195" s="188">
        <f t="shared" si="4891"/>
        <v>327553.43588560889</v>
      </c>
      <c r="X9195" s="143">
        <f t="shared" si="4892"/>
        <v>327553</v>
      </c>
    </row>
    <row r="9196" spans="1:24" x14ac:dyDescent="0.25">
      <c r="A9196" s="36" t="s">
        <v>243</v>
      </c>
      <c r="B9196" s="20">
        <v>87141</v>
      </c>
      <c r="C9196" s="26" t="s">
        <v>2896</v>
      </c>
      <c r="D9196" s="57" t="s">
        <v>2897</v>
      </c>
      <c r="E9196" s="20" t="s">
        <v>2058</v>
      </c>
      <c r="F9196" s="135" t="s">
        <v>334</v>
      </c>
      <c r="G9196" s="169">
        <v>56525</v>
      </c>
      <c r="H9196" s="36">
        <v>158.16999999999999</v>
      </c>
      <c r="I9196" s="50">
        <v>151.76</v>
      </c>
      <c r="J9196" s="155">
        <f t="shared" si="4881"/>
        <v>58912.488468634692</v>
      </c>
      <c r="K9196" s="182">
        <v>75231.8</v>
      </c>
      <c r="L9196" s="143">
        <v>82258.036000000007</v>
      </c>
      <c r="M9196" s="143">
        <v>83886.907999999996</v>
      </c>
      <c r="N9196" s="143">
        <f t="shared" si="4882"/>
        <v>58912.488468634692</v>
      </c>
      <c r="O9196" s="143">
        <f t="shared" si="4883"/>
        <v>83886.907999999996</v>
      </c>
      <c r="P9196" s="143">
        <f t="shared" si="4884"/>
        <v>75231.8</v>
      </c>
      <c r="Q9196" s="143">
        <f t="shared" si="4885"/>
        <v>75072.308117158682</v>
      </c>
      <c r="R9196" s="143">
        <f t="shared" si="4886"/>
        <v>67072.144234317355</v>
      </c>
      <c r="S9196" s="143">
        <f t="shared" si="4887"/>
        <v>79559.353999999992</v>
      </c>
      <c r="T9196" s="143">
        <f t="shared" si="4888"/>
        <v>11409.017851891545</v>
      </c>
      <c r="U9196" s="194">
        <f t="shared" si="4889"/>
        <v>0.15165153368511114</v>
      </c>
      <c r="V9196" s="188" t="str">
        <f t="shared" si="4890"/>
        <v>MENOR</v>
      </c>
      <c r="W9196" s="188">
        <f t="shared" si="4891"/>
        <v>58912.488468634692</v>
      </c>
      <c r="X9196" s="143">
        <f t="shared" si="4892"/>
        <v>58912</v>
      </c>
    </row>
    <row r="9197" spans="1:24" x14ac:dyDescent="0.25">
      <c r="A9197" s="36" t="s">
        <v>244</v>
      </c>
      <c r="B9197" s="20">
        <v>87141</v>
      </c>
      <c r="C9197" s="26" t="s">
        <v>2898</v>
      </c>
      <c r="D9197" s="57" t="s">
        <v>2899</v>
      </c>
      <c r="E9197" s="20" t="s">
        <v>2058</v>
      </c>
      <c r="F9197" s="135" t="s">
        <v>334</v>
      </c>
      <c r="G9197" s="169">
        <v>603687</v>
      </c>
      <c r="H9197" s="36">
        <v>158.16999999999999</v>
      </c>
      <c r="I9197" s="50">
        <v>151.76</v>
      </c>
      <c r="J9197" s="155">
        <f t="shared" si="4881"/>
        <v>629185.37684501847</v>
      </c>
      <c r="K9197" s="182">
        <v>816161.5</v>
      </c>
      <c r="L9197" s="143">
        <v>921743.11950000026</v>
      </c>
      <c r="M9197" s="143">
        <v>939995.45850000007</v>
      </c>
      <c r="N9197" s="143">
        <f t="shared" si="4882"/>
        <v>629185.37684501847</v>
      </c>
      <c r="O9197" s="143">
        <f t="shared" si="4883"/>
        <v>939995.45850000007</v>
      </c>
      <c r="P9197" s="143">
        <f t="shared" si="4884"/>
        <v>816161.5</v>
      </c>
      <c r="Q9197" s="143">
        <f t="shared" si="4885"/>
        <v>826771.36371125479</v>
      </c>
      <c r="R9197" s="143">
        <f t="shared" si="4886"/>
        <v>722673.43842250924</v>
      </c>
      <c r="S9197" s="143">
        <f t="shared" si="4887"/>
        <v>878078.47925000009</v>
      </c>
      <c r="T9197" s="143">
        <f t="shared" si="4888"/>
        <v>142585.78874044406</v>
      </c>
      <c r="U9197" s="194">
        <f t="shared" si="4889"/>
        <v>0.17470290958400275</v>
      </c>
      <c r="V9197" s="188" t="str">
        <f t="shared" si="4890"/>
        <v>MENOR</v>
      </c>
      <c r="W9197" s="188">
        <f t="shared" si="4891"/>
        <v>629185.37684501847</v>
      </c>
      <c r="X9197" s="143">
        <f t="shared" si="4892"/>
        <v>629185</v>
      </c>
    </row>
    <row r="9198" spans="1:24" x14ac:dyDescent="0.25">
      <c r="A9198" s="36" t="s">
        <v>245</v>
      </c>
      <c r="B9198" s="20">
        <v>87141</v>
      </c>
      <c r="C9198" s="26" t="s">
        <v>2900</v>
      </c>
      <c r="D9198" s="57" t="s">
        <v>2901</v>
      </c>
      <c r="E9198" s="20" t="s">
        <v>2058</v>
      </c>
      <c r="F9198" s="135" t="s">
        <v>334</v>
      </c>
      <c r="G9198" s="169">
        <v>858050</v>
      </c>
      <c r="H9198" s="36">
        <v>158.16999999999999</v>
      </c>
      <c r="I9198" s="50">
        <v>151.76</v>
      </c>
      <c r="J9198" s="155">
        <f t="shared" si="4881"/>
        <v>894292.09607274644</v>
      </c>
      <c r="K9198" s="182">
        <v>1180727.52</v>
      </c>
      <c r="L9198" s="143">
        <v>1288363.4841</v>
      </c>
      <c r="M9198" s="143">
        <v>1313875.6322999999</v>
      </c>
      <c r="N9198" s="143">
        <f t="shared" si="4882"/>
        <v>894292.09607274644</v>
      </c>
      <c r="O9198" s="143">
        <f t="shared" si="4883"/>
        <v>1313875.6322999999</v>
      </c>
      <c r="P9198" s="143">
        <f t="shared" si="4884"/>
        <v>1180727.52</v>
      </c>
      <c r="Q9198" s="143">
        <f t="shared" si="4885"/>
        <v>1169314.6831181867</v>
      </c>
      <c r="R9198" s="143">
        <f t="shared" si="4886"/>
        <v>1037509.8080363732</v>
      </c>
      <c r="S9198" s="143">
        <f t="shared" si="4887"/>
        <v>1247301.5761500001</v>
      </c>
      <c r="T9198" s="143">
        <f t="shared" si="4888"/>
        <v>192213.56288809862</v>
      </c>
      <c r="U9198" s="194">
        <f t="shared" si="4889"/>
        <v>0.1627924814423726</v>
      </c>
      <c r="V9198" s="188" t="str">
        <f t="shared" si="4890"/>
        <v>MENOR</v>
      </c>
      <c r="W9198" s="188">
        <f t="shared" si="4891"/>
        <v>894292.09607274644</v>
      </c>
      <c r="X9198" s="143">
        <f t="shared" si="4892"/>
        <v>894292</v>
      </c>
    </row>
    <row r="9199" spans="1:24" x14ac:dyDescent="0.25">
      <c r="A9199" s="36" t="s">
        <v>246</v>
      </c>
      <c r="B9199" s="20">
        <v>87141</v>
      </c>
      <c r="C9199" s="26" t="s">
        <v>2902</v>
      </c>
      <c r="D9199" s="57" t="s">
        <v>2903</v>
      </c>
      <c r="E9199" s="20" t="s">
        <v>2058</v>
      </c>
      <c r="F9199" s="135" t="s">
        <v>334</v>
      </c>
      <c r="G9199" s="169">
        <v>451070</v>
      </c>
      <c r="H9199" s="36">
        <v>158.16999999999999</v>
      </c>
      <c r="I9199" s="50">
        <v>151.76</v>
      </c>
      <c r="J9199" s="155">
        <f t="shared" si="4881"/>
        <v>470122.17909857671</v>
      </c>
      <c r="K9199" s="182">
        <v>615275.22</v>
      </c>
      <c r="L9199" s="143">
        <v>677412.47420000006</v>
      </c>
      <c r="M9199" s="143">
        <v>690826.58260000008</v>
      </c>
      <c r="N9199" s="143">
        <f t="shared" si="4882"/>
        <v>470122.17909857671</v>
      </c>
      <c r="O9199" s="143">
        <f t="shared" si="4883"/>
        <v>690826.58260000008</v>
      </c>
      <c r="P9199" s="143">
        <f t="shared" si="4884"/>
        <v>615275.22</v>
      </c>
      <c r="Q9199" s="143">
        <f t="shared" si="4885"/>
        <v>613409.11397464422</v>
      </c>
      <c r="R9199" s="143">
        <f t="shared" si="4886"/>
        <v>542698.69954928837</v>
      </c>
      <c r="S9199" s="143">
        <f t="shared" si="4887"/>
        <v>653050.90130000003</v>
      </c>
      <c r="T9199" s="143">
        <f t="shared" si="4888"/>
        <v>101035.50964284925</v>
      </c>
      <c r="U9199" s="194">
        <f t="shared" si="4889"/>
        <v>0.16421189470762249</v>
      </c>
      <c r="V9199" s="188" t="str">
        <f t="shared" si="4890"/>
        <v>MENOR</v>
      </c>
      <c r="W9199" s="188">
        <f t="shared" si="4891"/>
        <v>470122.17909857671</v>
      </c>
      <c r="X9199" s="143">
        <f t="shared" si="4892"/>
        <v>470122</v>
      </c>
    </row>
    <row r="9200" spans="1:24" x14ac:dyDescent="0.25">
      <c r="A9200" s="36" t="s">
        <v>247</v>
      </c>
      <c r="B9200" s="20">
        <v>87141</v>
      </c>
      <c r="C9200" s="26" t="s">
        <v>2904</v>
      </c>
      <c r="D9200" s="57" t="s">
        <v>2905</v>
      </c>
      <c r="E9200" s="20" t="s">
        <v>2058</v>
      </c>
      <c r="F9200" s="135" t="s">
        <v>334</v>
      </c>
      <c r="G9200" s="169">
        <v>547162</v>
      </c>
      <c r="H9200" s="36">
        <v>158.16999999999999</v>
      </c>
      <c r="I9200" s="50">
        <v>151.76</v>
      </c>
      <c r="J9200" s="155">
        <f t="shared" si="4881"/>
        <v>570272.88837638381</v>
      </c>
      <c r="K9200" s="182">
        <v>753032</v>
      </c>
      <c r="L9200" s="143">
        <v>808097.46499999997</v>
      </c>
      <c r="M9200" s="143">
        <v>824099.39500000002</v>
      </c>
      <c r="N9200" s="143">
        <f t="shared" si="4882"/>
        <v>570272.88837638381</v>
      </c>
      <c r="O9200" s="143">
        <f t="shared" si="4883"/>
        <v>824099.39500000002</v>
      </c>
      <c r="P9200" s="143">
        <f t="shared" si="4884"/>
        <v>753032</v>
      </c>
      <c r="Q9200" s="143">
        <f t="shared" si="4885"/>
        <v>738875.43709409598</v>
      </c>
      <c r="R9200" s="143">
        <f t="shared" si="4886"/>
        <v>661652.4441881919</v>
      </c>
      <c r="S9200" s="143">
        <f t="shared" si="4887"/>
        <v>788565.69750000001</v>
      </c>
      <c r="T9200" s="143">
        <f t="shared" si="4888"/>
        <v>116450.3325542274</v>
      </c>
      <c r="U9200" s="194">
        <f t="shared" si="4889"/>
        <v>0.15464194423905941</v>
      </c>
      <c r="V9200" s="188" t="str">
        <f t="shared" si="4890"/>
        <v>MENOR</v>
      </c>
      <c r="W9200" s="188">
        <f t="shared" si="4891"/>
        <v>570272.88837638381</v>
      </c>
      <c r="X9200" s="143">
        <f t="shared" si="4892"/>
        <v>570273</v>
      </c>
    </row>
    <row r="9201" spans="1:24" x14ac:dyDescent="0.25">
      <c r="A9201" s="36" t="s">
        <v>248</v>
      </c>
      <c r="B9201" s="20">
        <v>87141</v>
      </c>
      <c r="C9201" s="26" t="s">
        <v>2906</v>
      </c>
      <c r="D9201" s="57" t="s">
        <v>2907</v>
      </c>
      <c r="E9201" s="20" t="s">
        <v>2058</v>
      </c>
      <c r="F9201" s="135" t="s">
        <v>334</v>
      </c>
      <c r="G9201" s="169">
        <v>353847</v>
      </c>
      <c r="H9201" s="36">
        <v>158.16999999999999</v>
      </c>
      <c r="I9201" s="50">
        <v>151.76</v>
      </c>
      <c r="J9201" s="155">
        <f t="shared" si="4881"/>
        <v>368792.69893252506</v>
      </c>
      <c r="K9201" s="182">
        <v>486738.56</v>
      </c>
      <c r="L9201" s="143">
        <v>522331.31719999999</v>
      </c>
      <c r="M9201" s="143">
        <v>532674.51159999997</v>
      </c>
      <c r="N9201" s="143">
        <f t="shared" si="4882"/>
        <v>368792.69893252506</v>
      </c>
      <c r="O9201" s="143">
        <f t="shared" si="4883"/>
        <v>532674.51159999997</v>
      </c>
      <c r="P9201" s="143">
        <f t="shared" si="4884"/>
        <v>486738.56</v>
      </c>
      <c r="Q9201" s="143">
        <f t="shared" si="4885"/>
        <v>477634.27193313127</v>
      </c>
      <c r="R9201" s="143">
        <f t="shared" si="4886"/>
        <v>427765.62946626253</v>
      </c>
      <c r="S9201" s="143">
        <f t="shared" si="4887"/>
        <v>509706.53579999995</v>
      </c>
      <c r="T9201" s="143">
        <f t="shared" si="4888"/>
        <v>75181.180962227532</v>
      </c>
      <c r="U9201" s="194">
        <f t="shared" si="4889"/>
        <v>0.15445906106602184</v>
      </c>
      <c r="V9201" s="188" t="str">
        <f t="shared" si="4890"/>
        <v>MENOR</v>
      </c>
      <c r="W9201" s="188">
        <f t="shared" si="4891"/>
        <v>368792.69893252506</v>
      </c>
      <c r="X9201" s="143">
        <f t="shared" si="4892"/>
        <v>368793</v>
      </c>
    </row>
    <row r="9202" spans="1:24" x14ac:dyDescent="0.25">
      <c r="A9202" s="36" t="s">
        <v>249</v>
      </c>
      <c r="B9202" s="20">
        <v>87141</v>
      </c>
      <c r="C9202" s="26" t="s">
        <v>2908</v>
      </c>
      <c r="D9202" s="57" t="s">
        <v>2909</v>
      </c>
      <c r="E9202" s="20" t="s">
        <v>2058</v>
      </c>
      <c r="F9202" s="135" t="s">
        <v>334</v>
      </c>
      <c r="G9202" s="169">
        <v>367413</v>
      </c>
      <c r="H9202" s="36">
        <v>158.16999999999999</v>
      </c>
      <c r="I9202" s="50">
        <v>151.76</v>
      </c>
      <c r="J9202" s="155">
        <f t="shared" si="4881"/>
        <v>382931.69616499735</v>
      </c>
      <c r="K9202" s="182">
        <v>492898</v>
      </c>
      <c r="L9202" s="143">
        <v>552633.62</v>
      </c>
      <c r="M9202" s="143">
        <v>563576.86</v>
      </c>
      <c r="N9202" s="143">
        <f t="shared" si="4882"/>
        <v>382931.69616499735</v>
      </c>
      <c r="O9202" s="143">
        <f t="shared" si="4883"/>
        <v>563576.86</v>
      </c>
      <c r="P9202" s="143">
        <f t="shared" si="4884"/>
        <v>492898</v>
      </c>
      <c r="Q9202" s="143">
        <f t="shared" si="4885"/>
        <v>498010.04404124932</v>
      </c>
      <c r="R9202" s="143">
        <f t="shared" si="4886"/>
        <v>437914.84808249865</v>
      </c>
      <c r="S9202" s="143">
        <f t="shared" si="4887"/>
        <v>528237.42999999993</v>
      </c>
      <c r="T9202" s="143">
        <f t="shared" si="4888"/>
        <v>82768.55592493547</v>
      </c>
      <c r="U9202" s="194">
        <f t="shared" si="4889"/>
        <v>0.16792227991376607</v>
      </c>
      <c r="V9202" s="188" t="str">
        <f t="shared" si="4890"/>
        <v>MENOR</v>
      </c>
      <c r="W9202" s="188">
        <f t="shared" si="4891"/>
        <v>382931.69616499735</v>
      </c>
      <c r="X9202" s="143">
        <f t="shared" si="4892"/>
        <v>382932</v>
      </c>
    </row>
    <row r="9203" spans="1:24" x14ac:dyDescent="0.25">
      <c r="A9203" s="36" t="s">
        <v>250</v>
      </c>
      <c r="B9203" s="20">
        <v>87141</v>
      </c>
      <c r="C9203" s="26" t="s">
        <v>2910</v>
      </c>
      <c r="D9203" s="57" t="s">
        <v>2911</v>
      </c>
      <c r="E9203" s="20" t="s">
        <v>2058</v>
      </c>
      <c r="F9203" s="135" t="s">
        <v>334</v>
      </c>
      <c r="G9203" s="169">
        <v>367413</v>
      </c>
      <c r="H9203" s="36">
        <v>158.16999999999999</v>
      </c>
      <c r="I9203" s="50">
        <v>151.76</v>
      </c>
      <c r="J9203" s="155">
        <f t="shared" si="4881"/>
        <v>382931.69616499735</v>
      </c>
      <c r="K9203" s="182">
        <v>497420</v>
      </c>
      <c r="L9203" s="143">
        <v>548066.4</v>
      </c>
      <c r="M9203" s="143">
        <v>558919.19999999995</v>
      </c>
      <c r="N9203" s="143">
        <f t="shared" si="4882"/>
        <v>382931.69616499735</v>
      </c>
      <c r="O9203" s="143">
        <f t="shared" si="4883"/>
        <v>558919.19999999995</v>
      </c>
      <c r="P9203" s="143">
        <f t="shared" si="4884"/>
        <v>497420</v>
      </c>
      <c r="Q9203" s="143">
        <f t="shared" si="4885"/>
        <v>496834.32404124929</v>
      </c>
      <c r="R9203" s="143">
        <f t="shared" si="4886"/>
        <v>440175.84808249865</v>
      </c>
      <c r="S9203" s="143">
        <f t="shared" si="4887"/>
        <v>528169.6</v>
      </c>
      <c r="T9203" s="143">
        <f t="shared" si="4888"/>
        <v>80526.205016962005</v>
      </c>
      <c r="U9203" s="194">
        <f t="shared" si="4889"/>
        <v>0.16188775082819751</v>
      </c>
      <c r="V9203" s="188" t="str">
        <f t="shared" si="4890"/>
        <v>MENOR</v>
      </c>
      <c r="W9203" s="188">
        <f t="shared" si="4891"/>
        <v>382931.69616499735</v>
      </c>
      <c r="X9203" s="143">
        <f t="shared" si="4892"/>
        <v>382932</v>
      </c>
    </row>
    <row r="9204" spans="1:24" x14ac:dyDescent="0.25">
      <c r="A9204" s="36" t="s">
        <v>251</v>
      </c>
      <c r="B9204" s="20">
        <v>87141</v>
      </c>
      <c r="C9204" s="26" t="s">
        <v>2912</v>
      </c>
      <c r="D9204" s="57" t="s">
        <v>2913</v>
      </c>
      <c r="E9204" s="20" t="s">
        <v>2058</v>
      </c>
      <c r="F9204" s="135" t="s">
        <v>334</v>
      </c>
      <c r="G9204" s="169">
        <v>328976</v>
      </c>
      <c r="H9204" s="36">
        <v>158.16999999999999</v>
      </c>
      <c r="I9204" s="50">
        <v>151.76</v>
      </c>
      <c r="J9204" s="155">
        <f t="shared" si="4881"/>
        <v>342871.2040063258</v>
      </c>
      <c r="K9204" s="182">
        <v>453152</v>
      </c>
      <c r="L9204" s="143">
        <v>498548.12</v>
      </c>
      <c r="M9204" s="143">
        <v>508420.36</v>
      </c>
      <c r="N9204" s="143">
        <f t="shared" si="4882"/>
        <v>342871.2040063258</v>
      </c>
      <c r="O9204" s="143">
        <f t="shared" si="4883"/>
        <v>508420.36</v>
      </c>
      <c r="P9204" s="143">
        <f t="shared" si="4884"/>
        <v>453152</v>
      </c>
      <c r="Q9204" s="143">
        <f t="shared" si="4885"/>
        <v>450747.92100158148</v>
      </c>
      <c r="R9204" s="143">
        <f t="shared" si="4886"/>
        <v>398011.6020031629</v>
      </c>
      <c r="S9204" s="143">
        <f t="shared" si="4887"/>
        <v>480786.18</v>
      </c>
      <c r="T9204" s="143">
        <f t="shared" si="4888"/>
        <v>75837.842158603336</v>
      </c>
      <c r="U9204" s="194">
        <f t="shared" si="4889"/>
        <v>0.16735630022289064</v>
      </c>
      <c r="V9204" s="188" t="str">
        <f t="shared" si="4890"/>
        <v>MENOR</v>
      </c>
      <c r="W9204" s="188">
        <f t="shared" si="4891"/>
        <v>342871.2040063258</v>
      </c>
      <c r="X9204" s="143">
        <f t="shared" si="4892"/>
        <v>342871</v>
      </c>
    </row>
    <row r="9205" spans="1:24" x14ac:dyDescent="0.25">
      <c r="A9205" s="36" t="s">
        <v>252</v>
      </c>
      <c r="B9205" s="20">
        <v>87141</v>
      </c>
      <c r="C9205" s="26" t="s">
        <v>2914</v>
      </c>
      <c r="D9205" s="57" t="s">
        <v>2915</v>
      </c>
      <c r="E9205" s="20" t="s">
        <v>2058</v>
      </c>
      <c r="F9205" s="135" t="s">
        <v>334</v>
      </c>
      <c r="G9205" s="169">
        <v>160531</v>
      </c>
      <c r="H9205" s="36">
        <v>158.16999999999999</v>
      </c>
      <c r="I9205" s="50">
        <v>151.76</v>
      </c>
      <c r="J9205" s="155">
        <f t="shared" si="4881"/>
        <v>167311.46725092252</v>
      </c>
      <c r="K9205" s="182">
        <v>215059.18</v>
      </c>
      <c r="L9205" s="143">
        <v>239130.024</v>
      </c>
      <c r="M9205" s="143">
        <v>243865.272</v>
      </c>
      <c r="N9205" s="143">
        <f t="shared" si="4882"/>
        <v>167311.46725092252</v>
      </c>
      <c r="O9205" s="143">
        <f t="shared" si="4883"/>
        <v>243865.272</v>
      </c>
      <c r="P9205" s="143">
        <f t="shared" si="4884"/>
        <v>215059.18</v>
      </c>
      <c r="Q9205" s="143">
        <f t="shared" si="4885"/>
        <v>216341.48581273062</v>
      </c>
      <c r="R9205" s="143">
        <f t="shared" si="4886"/>
        <v>191185.32362546126</v>
      </c>
      <c r="S9205" s="143">
        <f t="shared" si="4887"/>
        <v>229462.226</v>
      </c>
      <c r="T9205" s="143">
        <f t="shared" si="4888"/>
        <v>35035.521532504492</v>
      </c>
      <c r="U9205" s="194">
        <f t="shared" si="4889"/>
        <v>0.16291107188497833</v>
      </c>
      <c r="V9205" s="188" t="str">
        <f t="shared" si="4890"/>
        <v>MENOR</v>
      </c>
      <c r="W9205" s="188">
        <f t="shared" si="4891"/>
        <v>167311.46725092252</v>
      </c>
      <c r="X9205" s="143">
        <f t="shared" si="4892"/>
        <v>167311</v>
      </c>
    </row>
    <row r="9206" spans="1:24" x14ac:dyDescent="0.25">
      <c r="A9206" s="36" t="s">
        <v>253</v>
      </c>
      <c r="B9206" s="20">
        <v>87141</v>
      </c>
      <c r="C9206" s="26" t="s">
        <v>2916</v>
      </c>
      <c r="D9206" s="57" t="s">
        <v>2917</v>
      </c>
      <c r="E9206" s="20" t="s">
        <v>2058</v>
      </c>
      <c r="F9206" s="135" t="s">
        <v>334</v>
      </c>
      <c r="G9206" s="169">
        <v>224970</v>
      </c>
      <c r="H9206" s="36">
        <v>158.16999999999999</v>
      </c>
      <c r="I9206" s="50">
        <v>151.76</v>
      </c>
      <c r="J9206" s="155">
        <f t="shared" si="4881"/>
        <v>234472.22522403797</v>
      </c>
      <c r="K9206" s="182">
        <v>304473.40000000002</v>
      </c>
      <c r="L9206" s="143">
        <v>332678.70860000013</v>
      </c>
      <c r="M9206" s="143">
        <v>339266.40580000001</v>
      </c>
      <c r="N9206" s="143">
        <f t="shared" si="4882"/>
        <v>234472.22522403797</v>
      </c>
      <c r="O9206" s="143">
        <f t="shared" si="4883"/>
        <v>339266.40580000001</v>
      </c>
      <c r="P9206" s="143">
        <f t="shared" si="4884"/>
        <v>304473.40000000002</v>
      </c>
      <c r="Q9206" s="143">
        <f t="shared" si="4885"/>
        <v>302722.68490600953</v>
      </c>
      <c r="R9206" s="143">
        <f t="shared" si="4886"/>
        <v>269472.81261201901</v>
      </c>
      <c r="S9206" s="143">
        <f t="shared" si="4887"/>
        <v>321869.90289999999</v>
      </c>
      <c r="T9206" s="143">
        <f t="shared" si="4888"/>
        <v>47937.449321915228</v>
      </c>
      <c r="U9206" s="194">
        <f t="shared" si="4889"/>
        <v>0.15744380074553385</v>
      </c>
      <c r="V9206" s="188" t="str">
        <f t="shared" si="4890"/>
        <v>MENOR</v>
      </c>
      <c r="W9206" s="188">
        <f t="shared" si="4891"/>
        <v>234472.22522403797</v>
      </c>
      <c r="X9206" s="143">
        <f t="shared" si="4892"/>
        <v>234472</v>
      </c>
    </row>
    <row r="9207" spans="1:24" x14ac:dyDescent="0.25">
      <c r="A9207" s="36" t="s">
        <v>254</v>
      </c>
      <c r="B9207" s="20">
        <v>87141</v>
      </c>
      <c r="C9207" s="26" t="s">
        <v>2918</v>
      </c>
      <c r="D9207" s="57" t="s">
        <v>2919</v>
      </c>
      <c r="E9207" s="20" t="s">
        <v>2058</v>
      </c>
      <c r="F9207" s="135" t="s">
        <v>334</v>
      </c>
      <c r="G9207" s="169">
        <v>237405</v>
      </c>
      <c r="H9207" s="36">
        <v>158.16999999999999</v>
      </c>
      <c r="I9207" s="50">
        <v>151.76</v>
      </c>
      <c r="J9207" s="155">
        <f t="shared" si="4881"/>
        <v>247432.45156826568</v>
      </c>
      <c r="K9207" s="182">
        <v>327335.67999999999</v>
      </c>
      <c r="L9207" s="143">
        <v>354223.96800000017</v>
      </c>
      <c r="M9207" s="143">
        <v>361238.304</v>
      </c>
      <c r="N9207" s="143">
        <f t="shared" si="4882"/>
        <v>247432.45156826568</v>
      </c>
      <c r="O9207" s="143">
        <f t="shared" si="4883"/>
        <v>361238.304</v>
      </c>
      <c r="P9207" s="143">
        <f t="shared" si="4884"/>
        <v>327335.67999999999</v>
      </c>
      <c r="Q9207" s="143">
        <f t="shared" si="4885"/>
        <v>322557.60089206643</v>
      </c>
      <c r="R9207" s="143">
        <f t="shared" si="4886"/>
        <v>287384.06578413281</v>
      </c>
      <c r="S9207" s="143">
        <f t="shared" si="4887"/>
        <v>344286.99199999997</v>
      </c>
      <c r="T9207" s="143">
        <f t="shared" si="4888"/>
        <v>52171.428003022229</v>
      </c>
      <c r="U9207" s="194">
        <f t="shared" si="4889"/>
        <v>0.15938203865531014</v>
      </c>
      <c r="V9207" s="188" t="str">
        <f t="shared" si="4890"/>
        <v>MENOR</v>
      </c>
      <c r="W9207" s="188">
        <f t="shared" si="4891"/>
        <v>247432.45156826568</v>
      </c>
      <c r="X9207" s="143">
        <f t="shared" si="4892"/>
        <v>247432</v>
      </c>
    </row>
    <row r="9208" spans="1:24" x14ac:dyDescent="0.25">
      <c r="A9208" s="36" t="s">
        <v>255</v>
      </c>
      <c r="B9208" s="20">
        <v>87141</v>
      </c>
      <c r="C9208" s="26" t="s">
        <v>2920</v>
      </c>
      <c r="D9208" s="57" t="s">
        <v>2921</v>
      </c>
      <c r="E9208" s="20" t="s">
        <v>2058</v>
      </c>
      <c r="F9208" s="135" t="s">
        <v>334</v>
      </c>
      <c r="G9208" s="169">
        <v>435243</v>
      </c>
      <c r="H9208" s="36">
        <v>158.16999999999999</v>
      </c>
      <c r="I9208" s="50">
        <v>151.76</v>
      </c>
      <c r="J9208" s="155">
        <f t="shared" si="4881"/>
        <v>453626.68232735898</v>
      </c>
      <c r="K9208" s="182">
        <v>599760</v>
      </c>
      <c r="L9208" s="143">
        <v>670660.19999999995</v>
      </c>
      <c r="M9208" s="143">
        <v>683940.6</v>
      </c>
      <c r="N9208" s="143">
        <f t="shared" si="4882"/>
        <v>453626.68232735898</v>
      </c>
      <c r="O9208" s="143">
        <f t="shared" si="4883"/>
        <v>683940.6</v>
      </c>
      <c r="P9208" s="143">
        <f t="shared" si="4884"/>
        <v>599760</v>
      </c>
      <c r="Q9208" s="143">
        <f t="shared" si="4885"/>
        <v>601996.8705818397</v>
      </c>
      <c r="R9208" s="143">
        <f t="shared" si="4886"/>
        <v>526693.34116367949</v>
      </c>
      <c r="S9208" s="143">
        <f t="shared" si="4887"/>
        <v>641850.30000000005</v>
      </c>
      <c r="T9208" s="143">
        <f t="shared" si="4888"/>
        <v>105590.63081923759</v>
      </c>
      <c r="U9208" s="194">
        <f t="shared" si="4889"/>
        <v>0.17605480662137787</v>
      </c>
      <c r="V9208" s="188" t="str">
        <f t="shared" si="4890"/>
        <v>MENOR</v>
      </c>
      <c r="W9208" s="188">
        <f t="shared" si="4891"/>
        <v>453626.68232735898</v>
      </c>
      <c r="X9208" s="143">
        <f t="shared" si="4892"/>
        <v>453627</v>
      </c>
    </row>
    <row r="9209" spans="1:24" ht="27.6" x14ac:dyDescent="0.25">
      <c r="A9209" s="36" t="s">
        <v>256</v>
      </c>
      <c r="B9209" s="20">
        <v>87141</v>
      </c>
      <c r="C9209" s="26" t="s">
        <v>2922</v>
      </c>
      <c r="D9209" s="57" t="s">
        <v>2923</v>
      </c>
      <c r="E9209" s="20" t="s">
        <v>2058</v>
      </c>
      <c r="F9209" s="135" t="s">
        <v>334</v>
      </c>
      <c r="G9209" s="169">
        <v>91571</v>
      </c>
      <c r="H9209" s="36">
        <v>158.16999999999999</v>
      </c>
      <c r="I9209" s="50">
        <v>151.76</v>
      </c>
      <c r="J9209" s="155">
        <f t="shared" si="4881"/>
        <v>95438.752438060095</v>
      </c>
      <c r="K9209" s="182">
        <v>124355</v>
      </c>
      <c r="L9209" s="143">
        <v>135874.79500000001</v>
      </c>
      <c r="M9209" s="143">
        <v>138565.38500000001</v>
      </c>
      <c r="N9209" s="143">
        <f t="shared" si="4882"/>
        <v>95438.752438060095</v>
      </c>
      <c r="O9209" s="143">
        <f t="shared" si="4883"/>
        <v>138565.38500000001</v>
      </c>
      <c r="P9209" s="143">
        <f t="shared" si="4884"/>
        <v>124355</v>
      </c>
      <c r="Q9209" s="143">
        <f t="shared" si="4885"/>
        <v>123558.48310951503</v>
      </c>
      <c r="R9209" s="143">
        <f t="shared" si="4886"/>
        <v>109896.87621903005</v>
      </c>
      <c r="S9209" s="143">
        <f t="shared" si="4887"/>
        <v>131460.1925</v>
      </c>
      <c r="T9209" s="143">
        <f t="shared" si="4888"/>
        <v>19733.662737619485</v>
      </c>
      <c r="U9209" s="194">
        <f t="shared" si="4889"/>
        <v>0.15868813266550991</v>
      </c>
      <c r="V9209" s="188" t="str">
        <f t="shared" si="4890"/>
        <v>MENOR</v>
      </c>
      <c r="W9209" s="188">
        <f t="shared" si="4891"/>
        <v>95438.752438060095</v>
      </c>
      <c r="X9209" s="143">
        <f t="shared" si="4892"/>
        <v>95439</v>
      </c>
    </row>
    <row r="9210" spans="1:24" x14ac:dyDescent="0.25">
      <c r="A9210" s="36" t="s">
        <v>257</v>
      </c>
      <c r="B9210" s="20">
        <v>87141</v>
      </c>
      <c r="C9210" s="26" t="s">
        <v>2924</v>
      </c>
      <c r="D9210" s="57" t="s">
        <v>2925</v>
      </c>
      <c r="E9210" s="20" t="s">
        <v>2058</v>
      </c>
      <c r="F9210" s="135" t="s">
        <v>334</v>
      </c>
      <c r="G9210" s="169">
        <v>120964</v>
      </c>
      <c r="H9210" s="36">
        <v>158.16999999999999</v>
      </c>
      <c r="I9210" s="50">
        <v>151.76</v>
      </c>
      <c r="J9210" s="155">
        <f t="shared" si="4881"/>
        <v>126073.24644175013</v>
      </c>
      <c r="K9210" s="182">
        <v>162137.5</v>
      </c>
      <c r="L9210" s="143">
        <v>175777.875</v>
      </c>
      <c r="M9210" s="143">
        <v>179258.625</v>
      </c>
      <c r="N9210" s="143">
        <f t="shared" si="4882"/>
        <v>126073.24644175013</v>
      </c>
      <c r="O9210" s="143">
        <f t="shared" si="4883"/>
        <v>179258.625</v>
      </c>
      <c r="P9210" s="143">
        <f t="shared" si="4884"/>
        <v>162137.5</v>
      </c>
      <c r="Q9210" s="143">
        <f t="shared" si="4885"/>
        <v>160811.81161043752</v>
      </c>
      <c r="R9210" s="143">
        <f t="shared" si="4886"/>
        <v>144105.37322087507</v>
      </c>
      <c r="S9210" s="143">
        <f t="shared" si="4887"/>
        <v>170698.0625</v>
      </c>
      <c r="T9210" s="143">
        <f t="shared" si="4888"/>
        <v>24309.074693038128</v>
      </c>
      <c r="U9210" s="194">
        <f t="shared" si="4889"/>
        <v>0.14992876227299748</v>
      </c>
      <c r="V9210" s="188" t="str">
        <f t="shared" si="4890"/>
        <v>MENOR</v>
      </c>
      <c r="W9210" s="188">
        <f t="shared" si="4891"/>
        <v>126073.24644175013</v>
      </c>
      <c r="X9210" s="143">
        <f t="shared" si="4892"/>
        <v>126073</v>
      </c>
    </row>
    <row r="9211" spans="1:24" x14ac:dyDescent="0.25">
      <c r="A9211" s="36" t="s">
        <v>258</v>
      </c>
      <c r="B9211" s="20">
        <v>87141</v>
      </c>
      <c r="C9211" s="26" t="s">
        <v>2926</v>
      </c>
      <c r="D9211" s="57" t="s">
        <v>2927</v>
      </c>
      <c r="E9211" s="20" t="s">
        <v>2058</v>
      </c>
      <c r="F9211" s="135" t="s">
        <v>334</v>
      </c>
      <c r="G9211" s="169">
        <v>92701</v>
      </c>
      <c r="H9211" s="36">
        <v>158.16999999999999</v>
      </c>
      <c r="I9211" s="50">
        <v>151.76</v>
      </c>
      <c r="J9211" s="155">
        <f t="shared" si="4881"/>
        <v>96616.481088560889</v>
      </c>
      <c r="K9211" s="182">
        <v>125140.4</v>
      </c>
      <c r="L9211" s="143">
        <v>137881.96799999999</v>
      </c>
      <c r="M9211" s="143">
        <v>140612.304</v>
      </c>
      <c r="N9211" s="143">
        <f t="shared" si="4882"/>
        <v>96616.481088560889</v>
      </c>
      <c r="O9211" s="143">
        <f t="shared" si="4883"/>
        <v>140612.304</v>
      </c>
      <c r="P9211" s="143">
        <f t="shared" si="4884"/>
        <v>125140.4</v>
      </c>
      <c r="Q9211" s="143">
        <f t="shared" si="4885"/>
        <v>125062.78827214023</v>
      </c>
      <c r="R9211" s="143">
        <f t="shared" si="4886"/>
        <v>110878.44054428044</v>
      </c>
      <c r="S9211" s="143">
        <f t="shared" si="4887"/>
        <v>132876.35200000001</v>
      </c>
      <c r="T9211" s="143">
        <f t="shared" si="4888"/>
        <v>20127.238792483626</v>
      </c>
      <c r="U9211" s="194">
        <f t="shared" si="4889"/>
        <v>0.16083725793176007</v>
      </c>
      <c r="V9211" s="188" t="str">
        <f t="shared" si="4890"/>
        <v>MENOR</v>
      </c>
      <c r="W9211" s="188">
        <f t="shared" si="4891"/>
        <v>96616.481088560889</v>
      </c>
      <c r="X9211" s="143">
        <f t="shared" si="4892"/>
        <v>96616</v>
      </c>
    </row>
    <row r="9212" spans="1:24" x14ac:dyDescent="0.25">
      <c r="A9212" s="36" t="s">
        <v>259</v>
      </c>
      <c r="B9212" s="20">
        <v>87141</v>
      </c>
      <c r="C9212" s="26" t="s">
        <v>2928</v>
      </c>
      <c r="D9212" s="57" t="s">
        <v>2929</v>
      </c>
      <c r="E9212" s="20" t="s">
        <v>2058</v>
      </c>
      <c r="F9212" s="135" t="s">
        <v>334</v>
      </c>
      <c r="G9212" s="169">
        <v>309757</v>
      </c>
      <c r="H9212" s="36">
        <v>158.16999999999999</v>
      </c>
      <c r="I9212" s="50">
        <v>151.76</v>
      </c>
      <c r="J9212" s="155">
        <f t="shared" si="4881"/>
        <v>322840.43680811807</v>
      </c>
      <c r="K9212" s="182">
        <v>426496</v>
      </c>
      <c r="L9212" s="143">
        <v>461529.59999999998</v>
      </c>
      <c r="M9212" s="143">
        <v>470668.79999999999</v>
      </c>
      <c r="N9212" s="143">
        <f t="shared" si="4882"/>
        <v>322840.43680811807</v>
      </c>
      <c r="O9212" s="143">
        <f t="shared" si="4883"/>
        <v>470668.79999999999</v>
      </c>
      <c r="P9212" s="143">
        <f t="shared" si="4884"/>
        <v>426496</v>
      </c>
      <c r="Q9212" s="143">
        <f t="shared" si="4885"/>
        <v>420383.70920202957</v>
      </c>
      <c r="R9212" s="143">
        <f t="shared" si="4886"/>
        <v>374668.21840405907</v>
      </c>
      <c r="S9212" s="143">
        <f t="shared" si="4887"/>
        <v>448582.40000000002</v>
      </c>
      <c r="T9212" s="143">
        <f t="shared" si="4888"/>
        <v>67758.455251552936</v>
      </c>
      <c r="U9212" s="194">
        <f t="shared" si="4889"/>
        <v>0.15887242846721408</v>
      </c>
      <c r="V9212" s="188" t="str">
        <f t="shared" si="4890"/>
        <v>MENOR</v>
      </c>
      <c r="W9212" s="188">
        <f t="shared" si="4891"/>
        <v>322840.43680811807</v>
      </c>
      <c r="X9212" s="143">
        <f t="shared" si="4892"/>
        <v>322840</v>
      </c>
    </row>
    <row r="9213" spans="1:24" x14ac:dyDescent="0.25">
      <c r="A9213" s="36" t="s">
        <v>260</v>
      </c>
      <c r="B9213" s="20">
        <v>87141</v>
      </c>
      <c r="C9213" s="26" t="s">
        <v>2930</v>
      </c>
      <c r="D9213" s="57" t="s">
        <v>2931</v>
      </c>
      <c r="E9213" s="20" t="s">
        <v>2058</v>
      </c>
      <c r="F9213" s="135" t="s">
        <v>334</v>
      </c>
      <c r="G9213" s="169">
        <v>81396</v>
      </c>
      <c r="H9213" s="36">
        <v>158.16999999999999</v>
      </c>
      <c r="I9213" s="50">
        <v>151.76</v>
      </c>
      <c r="J9213" s="155">
        <f t="shared" si="4881"/>
        <v>84833.983394833951</v>
      </c>
      <c r="K9213" s="182">
        <v>113288</v>
      </c>
      <c r="L9213" s="143">
        <v>123615.41500000001</v>
      </c>
      <c r="M9213" s="143">
        <v>126063.245</v>
      </c>
      <c r="N9213" s="143">
        <f t="shared" si="4882"/>
        <v>84833.983394833951</v>
      </c>
      <c r="O9213" s="143">
        <f t="shared" si="4883"/>
        <v>126063.245</v>
      </c>
      <c r="P9213" s="143">
        <f t="shared" si="4884"/>
        <v>113288</v>
      </c>
      <c r="Q9213" s="143">
        <f t="shared" si="4885"/>
        <v>111950.16084870849</v>
      </c>
      <c r="R9213" s="143">
        <f t="shared" si="4886"/>
        <v>99060.991697416976</v>
      </c>
      <c r="S9213" s="143">
        <f t="shared" si="4887"/>
        <v>119675.6225</v>
      </c>
      <c r="T9213" s="143">
        <f t="shared" si="4888"/>
        <v>18906.208786008192</v>
      </c>
      <c r="U9213" s="194">
        <f t="shared" si="4889"/>
        <v>0.1668862437858219</v>
      </c>
      <c r="V9213" s="188" t="str">
        <f t="shared" si="4890"/>
        <v>MENOR</v>
      </c>
      <c r="W9213" s="188">
        <f t="shared" si="4891"/>
        <v>84833.983394833951</v>
      </c>
      <c r="X9213" s="143">
        <f t="shared" si="4892"/>
        <v>84834</v>
      </c>
    </row>
    <row r="9214" spans="1:24" x14ac:dyDescent="0.25">
      <c r="A9214" s="36" t="s">
        <v>261</v>
      </c>
      <c r="B9214" s="20">
        <v>87141</v>
      </c>
      <c r="C9214" s="26" t="s">
        <v>2932</v>
      </c>
      <c r="D9214" s="57" t="s">
        <v>2933</v>
      </c>
      <c r="E9214" s="20" t="s">
        <v>2058</v>
      </c>
      <c r="F9214" s="135" t="s">
        <v>334</v>
      </c>
      <c r="G9214" s="169">
        <v>81396</v>
      </c>
      <c r="H9214" s="36">
        <v>158.16999999999999</v>
      </c>
      <c r="I9214" s="50">
        <v>151.76</v>
      </c>
      <c r="J9214" s="155">
        <f t="shared" si="4881"/>
        <v>84833.983394833951</v>
      </c>
      <c r="K9214" s="182">
        <v>110253.5</v>
      </c>
      <c r="L9214" s="143">
        <v>123615.41500000001</v>
      </c>
      <c r="M9214" s="143">
        <v>126063.245</v>
      </c>
      <c r="N9214" s="143">
        <f t="shared" si="4882"/>
        <v>84833.983394833951</v>
      </c>
      <c r="O9214" s="143">
        <f t="shared" si="4883"/>
        <v>126063.245</v>
      </c>
      <c r="P9214" s="143">
        <f t="shared" si="4884"/>
        <v>110253.5</v>
      </c>
      <c r="Q9214" s="143">
        <f t="shared" si="4885"/>
        <v>111191.53584870849</v>
      </c>
      <c r="R9214" s="143">
        <f t="shared" si="4886"/>
        <v>97543.741697416976</v>
      </c>
      <c r="S9214" s="143">
        <f t="shared" si="4887"/>
        <v>118158.3725</v>
      </c>
      <c r="T9214" s="143">
        <f t="shared" si="4888"/>
        <v>18895.510832458869</v>
      </c>
      <c r="U9214" s="194">
        <f t="shared" si="4889"/>
        <v>0.17138241264412349</v>
      </c>
      <c r="V9214" s="188" t="str">
        <f t="shared" si="4890"/>
        <v>MENOR</v>
      </c>
      <c r="W9214" s="188">
        <f t="shared" si="4891"/>
        <v>84833.983394833951</v>
      </c>
      <c r="X9214" s="143">
        <f t="shared" si="4892"/>
        <v>84834</v>
      </c>
    </row>
    <row r="9215" spans="1:24" x14ac:dyDescent="0.25">
      <c r="A9215" s="36" t="s">
        <v>262</v>
      </c>
      <c r="B9215" s="20">
        <v>87141</v>
      </c>
      <c r="C9215" s="26" t="s">
        <v>2934</v>
      </c>
      <c r="D9215" s="57" t="s">
        <v>2935</v>
      </c>
      <c r="E9215" s="20" t="s">
        <v>2058</v>
      </c>
      <c r="F9215" s="135" t="s">
        <v>334</v>
      </c>
      <c r="G9215" s="169">
        <v>410372</v>
      </c>
      <c r="H9215" s="36">
        <v>158.16999999999999</v>
      </c>
      <c r="I9215" s="50">
        <v>151.76</v>
      </c>
      <c r="J9215" s="155">
        <f t="shared" si="4881"/>
        <v>427705.18740115972</v>
      </c>
      <c r="K9215" s="182">
        <v>549321.85</v>
      </c>
      <c r="L9215" s="143">
        <v>610805.58000000007</v>
      </c>
      <c r="M9215" s="143">
        <v>622900.74</v>
      </c>
      <c r="N9215" s="143">
        <f t="shared" si="4882"/>
        <v>427705.18740115972</v>
      </c>
      <c r="O9215" s="143">
        <f t="shared" si="4883"/>
        <v>622900.74</v>
      </c>
      <c r="P9215" s="143">
        <f t="shared" si="4884"/>
        <v>549321.85</v>
      </c>
      <c r="Q9215" s="143">
        <f t="shared" si="4885"/>
        <v>552683.3393502899</v>
      </c>
      <c r="R9215" s="143">
        <f t="shared" si="4886"/>
        <v>488513.51870057988</v>
      </c>
      <c r="S9215" s="143">
        <f t="shared" si="4887"/>
        <v>586111.29499999993</v>
      </c>
      <c r="T9215" s="143">
        <f t="shared" si="4888"/>
        <v>89329.94325797107</v>
      </c>
      <c r="U9215" s="194">
        <f t="shared" si="4889"/>
        <v>0.16261858736908258</v>
      </c>
      <c r="V9215" s="188" t="str">
        <f t="shared" si="4890"/>
        <v>MENOR</v>
      </c>
      <c r="W9215" s="188">
        <f t="shared" si="4891"/>
        <v>427705.18740115972</v>
      </c>
      <c r="X9215" s="143">
        <f t="shared" si="4892"/>
        <v>427705</v>
      </c>
    </row>
    <row r="9216" spans="1:24" x14ac:dyDescent="0.25">
      <c r="A9216" s="36" t="s">
        <v>263</v>
      </c>
      <c r="B9216" s="20">
        <v>87141</v>
      </c>
      <c r="C9216" s="26" t="s">
        <v>2936</v>
      </c>
      <c r="D9216" s="57" t="s">
        <v>2937</v>
      </c>
      <c r="E9216" s="20" t="s">
        <v>2058</v>
      </c>
      <c r="F9216" s="135" t="s">
        <v>334</v>
      </c>
      <c r="G9216" s="169">
        <v>231753</v>
      </c>
      <c r="H9216" s="36">
        <v>158.16999999999999</v>
      </c>
      <c r="I9216" s="50">
        <v>151.76</v>
      </c>
      <c r="J9216" s="155">
        <f t="shared" si="4881"/>
        <v>241541.72384027412</v>
      </c>
      <c r="K9216" s="182">
        <v>314160</v>
      </c>
      <c r="L9216" s="143">
        <v>346147.2</v>
      </c>
      <c r="M9216" s="143">
        <v>353001.6</v>
      </c>
      <c r="N9216" s="143">
        <f t="shared" si="4882"/>
        <v>241541.72384027412</v>
      </c>
      <c r="O9216" s="143">
        <f t="shared" si="4883"/>
        <v>353001.6</v>
      </c>
      <c r="P9216" s="143">
        <f t="shared" si="4884"/>
        <v>314160</v>
      </c>
      <c r="Q9216" s="143">
        <f t="shared" si="4885"/>
        <v>313712.63096006855</v>
      </c>
      <c r="R9216" s="143">
        <f t="shared" si="4886"/>
        <v>277850.86192013707</v>
      </c>
      <c r="S9216" s="143">
        <f t="shared" si="4887"/>
        <v>333580.79999999999</v>
      </c>
      <c r="T9216" s="143">
        <f t="shared" si="4888"/>
        <v>51004.785169559254</v>
      </c>
      <c r="U9216" s="194">
        <f t="shared" si="4889"/>
        <v>0.16235289396982192</v>
      </c>
      <c r="V9216" s="188" t="str">
        <f t="shared" si="4890"/>
        <v>MENOR</v>
      </c>
      <c r="W9216" s="188">
        <f t="shared" si="4891"/>
        <v>241541.72384027412</v>
      </c>
      <c r="X9216" s="143">
        <f t="shared" si="4892"/>
        <v>241542</v>
      </c>
    </row>
    <row r="9217" spans="1:24" x14ac:dyDescent="0.25">
      <c r="A9217" s="36" t="s">
        <v>264</v>
      </c>
      <c r="B9217" s="20">
        <v>87141</v>
      </c>
      <c r="C9217" s="26" t="s">
        <v>2938</v>
      </c>
      <c r="D9217" s="57" t="s">
        <v>2939</v>
      </c>
      <c r="E9217" s="20" t="s">
        <v>2058</v>
      </c>
      <c r="F9217" s="135" t="s">
        <v>334</v>
      </c>
      <c r="G9217" s="169">
        <v>231753</v>
      </c>
      <c r="H9217" s="36">
        <v>158.16999999999999</v>
      </c>
      <c r="I9217" s="50">
        <v>151.76</v>
      </c>
      <c r="J9217" s="155">
        <f t="shared" si="4881"/>
        <v>241541.72384027412</v>
      </c>
      <c r="K9217" s="182">
        <v>314160</v>
      </c>
      <c r="L9217" s="143">
        <v>340378.08</v>
      </c>
      <c r="M9217" s="143">
        <v>347118.24</v>
      </c>
      <c r="N9217" s="143">
        <f t="shared" si="4882"/>
        <v>241541.72384027412</v>
      </c>
      <c r="O9217" s="143">
        <f t="shared" si="4883"/>
        <v>347118.24</v>
      </c>
      <c r="P9217" s="143">
        <f t="shared" si="4884"/>
        <v>314160</v>
      </c>
      <c r="Q9217" s="143">
        <f t="shared" si="4885"/>
        <v>310799.51096006855</v>
      </c>
      <c r="R9217" s="143">
        <f t="shared" si="4886"/>
        <v>277850.86192013707</v>
      </c>
      <c r="S9217" s="143">
        <f t="shared" si="4887"/>
        <v>330639.12</v>
      </c>
      <c r="T9217" s="143">
        <f t="shared" si="4888"/>
        <v>48311.060806831512</v>
      </c>
      <c r="U9217" s="194">
        <f t="shared" si="4889"/>
        <v>0.1537785230673272</v>
      </c>
      <c r="V9217" s="188" t="str">
        <f t="shared" si="4890"/>
        <v>MENOR</v>
      </c>
      <c r="W9217" s="188">
        <f t="shared" si="4891"/>
        <v>241541.72384027412</v>
      </c>
      <c r="X9217" s="143">
        <f t="shared" si="4892"/>
        <v>241542</v>
      </c>
    </row>
    <row r="9218" spans="1:24" x14ac:dyDescent="0.25">
      <c r="A9218" s="36" t="s">
        <v>265</v>
      </c>
      <c r="B9218" s="20">
        <v>87141</v>
      </c>
      <c r="C9218" s="26" t="s">
        <v>2256</v>
      </c>
      <c r="D9218" s="29" t="s">
        <v>2257</v>
      </c>
      <c r="E9218" s="20" t="s">
        <v>2058</v>
      </c>
      <c r="F9218" s="135" t="s">
        <v>334</v>
      </c>
      <c r="G9218" s="169">
        <v>314279</v>
      </c>
      <c r="H9218" s="36">
        <v>158.16999999999999</v>
      </c>
      <c r="I9218" s="50">
        <v>151.76</v>
      </c>
      <c r="J9218" s="155">
        <f t="shared" si="4881"/>
        <v>327553.43588560889</v>
      </c>
      <c r="K9218" s="182">
        <v>421557.5</v>
      </c>
      <c r="L9218" s="143">
        <v>460928.65</v>
      </c>
      <c r="M9218" s="143">
        <v>470055.95</v>
      </c>
      <c r="N9218" s="143">
        <f t="shared" si="4882"/>
        <v>327553.43588560889</v>
      </c>
      <c r="O9218" s="143">
        <f t="shared" si="4883"/>
        <v>470055.95</v>
      </c>
      <c r="P9218" s="143">
        <f t="shared" si="4884"/>
        <v>421557.5</v>
      </c>
      <c r="Q9218" s="143">
        <f t="shared" si="4885"/>
        <v>420023.88397140225</v>
      </c>
      <c r="R9218" s="143">
        <f t="shared" si="4886"/>
        <v>374555.46794280445</v>
      </c>
      <c r="S9218" s="143">
        <f t="shared" si="4887"/>
        <v>445806.72499999998</v>
      </c>
      <c r="T9218" s="143">
        <f t="shared" si="4888"/>
        <v>65139.704385407633</v>
      </c>
      <c r="U9218" s="194">
        <f t="shared" si="4889"/>
        <v>0.15452151695891458</v>
      </c>
      <c r="V9218" s="188" t="str">
        <f t="shared" si="4890"/>
        <v>MENOR</v>
      </c>
      <c r="W9218" s="188">
        <f t="shared" si="4891"/>
        <v>327553.43588560889</v>
      </c>
      <c r="X9218" s="143">
        <f t="shared" si="4892"/>
        <v>327553</v>
      </c>
    </row>
    <row r="9219" spans="1:24" x14ac:dyDescent="0.25">
      <c r="A9219" s="36" t="s">
        <v>266</v>
      </c>
      <c r="B9219" s="20">
        <v>87141</v>
      </c>
      <c r="C9219" s="26" t="s">
        <v>2940</v>
      </c>
      <c r="D9219" s="57" t="s">
        <v>2941</v>
      </c>
      <c r="E9219" s="20" t="s">
        <v>2058</v>
      </c>
      <c r="F9219" s="135" t="s">
        <v>334</v>
      </c>
      <c r="G9219" s="169">
        <v>364021</v>
      </c>
      <c r="H9219" s="36">
        <v>158.16999999999999</v>
      </c>
      <c r="I9219" s="50">
        <v>151.76</v>
      </c>
      <c r="J9219" s="155">
        <f t="shared" si="4881"/>
        <v>379396.42573800741</v>
      </c>
      <c r="K9219" s="182">
        <v>487450.18</v>
      </c>
      <c r="L9219" s="143">
        <v>537492.08380000002</v>
      </c>
      <c r="M9219" s="143">
        <v>548135.49139999994</v>
      </c>
      <c r="N9219" s="143">
        <f t="shared" si="4882"/>
        <v>379396.42573800741</v>
      </c>
      <c r="O9219" s="143">
        <f t="shared" si="4883"/>
        <v>548135.49139999994</v>
      </c>
      <c r="P9219" s="143">
        <f t="shared" si="4884"/>
        <v>487450.18</v>
      </c>
      <c r="Q9219" s="143">
        <f t="shared" si="4885"/>
        <v>488118.54523450189</v>
      </c>
      <c r="R9219" s="143">
        <f t="shared" si="4886"/>
        <v>433423.30286900373</v>
      </c>
      <c r="S9219" s="143">
        <f t="shared" si="4887"/>
        <v>517792.83569999994</v>
      </c>
      <c r="T9219" s="143">
        <f t="shared" si="4888"/>
        <v>77159.415319643245</v>
      </c>
      <c r="U9219" s="194">
        <f t="shared" si="4889"/>
        <v>0.15829190035306429</v>
      </c>
      <c r="V9219" s="188" t="str">
        <f t="shared" si="4890"/>
        <v>MENOR</v>
      </c>
      <c r="W9219" s="188">
        <f t="shared" si="4891"/>
        <v>379396.42573800741</v>
      </c>
      <c r="X9219" s="143">
        <f t="shared" si="4892"/>
        <v>379396</v>
      </c>
    </row>
    <row r="9220" spans="1:24" x14ac:dyDescent="0.25">
      <c r="A9220" s="15" t="s">
        <v>267</v>
      </c>
      <c r="B9220" s="27" t="s">
        <v>268</v>
      </c>
      <c r="C9220" s="27"/>
      <c r="D9220" s="27"/>
      <c r="E9220" s="27"/>
      <c r="F9220" s="34"/>
      <c r="G9220" s="138"/>
      <c r="H9220" s="18"/>
      <c r="I9220" s="18"/>
      <c r="J9220" s="138"/>
      <c r="K9220" s="183"/>
      <c r="L9220" s="147"/>
      <c r="M9220" s="147"/>
      <c r="N9220" s="147"/>
      <c r="O9220" s="147"/>
      <c r="P9220" s="147"/>
      <c r="Q9220" s="147"/>
      <c r="R9220" s="147"/>
      <c r="S9220" s="147"/>
      <c r="T9220" s="147"/>
      <c r="U9220" s="197"/>
      <c r="V9220" s="146"/>
      <c r="W9220" s="147"/>
      <c r="X9220" s="147"/>
    </row>
    <row r="9221" spans="1:24" x14ac:dyDescent="0.25">
      <c r="A9221" s="36" t="s">
        <v>269</v>
      </c>
      <c r="B9221" s="20">
        <v>87141</v>
      </c>
      <c r="C9221" s="21" t="s">
        <v>2304</v>
      </c>
      <c r="D9221" s="22" t="s">
        <v>2305</v>
      </c>
      <c r="E9221" s="20" t="s">
        <v>2058</v>
      </c>
      <c r="F9221" s="135" t="s">
        <v>334</v>
      </c>
      <c r="G9221" s="169">
        <v>113412</v>
      </c>
      <c r="H9221" s="36">
        <v>158.16999999999999</v>
      </c>
      <c r="I9221" s="50">
        <v>151.76</v>
      </c>
      <c r="J9221" s="155">
        <f t="shared" ref="J9221:J9246" si="4893">G9221*(H9221/I9221)</f>
        <v>118202.26700052715</v>
      </c>
      <c r="K9221" s="182">
        <v>237762</v>
      </c>
      <c r="L9221" s="143">
        <v>253120.14</v>
      </c>
      <c r="M9221" s="143">
        <v>258132.41999999998</v>
      </c>
      <c r="N9221" s="143">
        <f t="shared" ref="N9221:N9246" si="4894">MIN(J9221,K9221,L9221,M9221)</f>
        <v>118202.26700052715</v>
      </c>
      <c r="O9221" s="143">
        <f t="shared" ref="O9221:O9246" si="4895">MAX(J9221,K9221,L9221,M9221)</f>
        <v>258132.41999999998</v>
      </c>
      <c r="P9221" s="143">
        <f t="shared" ref="P9221:P9246" si="4896">MEDIAN(J9221,K9221,L9221,M9221,)</f>
        <v>237762</v>
      </c>
      <c r="Q9221" s="143">
        <f t="shared" ref="Q9221:Q9246" si="4897">AVERAGE(J9221,K9221,L9221,M9221)</f>
        <v>216804.20675013179</v>
      </c>
      <c r="R9221" s="143">
        <f t="shared" ref="R9221:R9246" si="4898">AVERAGE(N9221,P9221)</f>
        <v>177982.13350026356</v>
      </c>
      <c r="S9221" s="143">
        <f t="shared" ref="S9221:S9246" si="4899">AVERAGE(O9221,P9221)</f>
        <v>247947.21</v>
      </c>
      <c r="T9221" s="143">
        <f t="shared" ref="T9221:T9246" si="4900">STDEVA(J9221,K9221,L9221,M9221)</f>
        <v>66303.443446335732</v>
      </c>
      <c r="U9221" s="194">
        <f t="shared" ref="U9221:U9246" si="4901">T9221/P9221</f>
        <v>0.27886476159493834</v>
      </c>
      <c r="V9221" s="188" t="str">
        <f t="shared" ref="V9221:V9246" si="4902">IF(U9221&lt;=70%,"MENOR",IF(AND(U9221&gt;70%,U9221&lt;=90%),"[PROM MEN-MED]","PROMEDIO"))</f>
        <v>MENOR</v>
      </c>
      <c r="W9221" s="188">
        <f t="shared" ref="W9221:W9246" si="4903">IF(U9221&lt;=70%,N9221,IF(AND(U9221&gt;70%,U9221&lt;=90%),R9221,Q9221))</f>
        <v>118202.26700052715</v>
      </c>
      <c r="X9221" s="143">
        <f t="shared" ref="X9221:X9246" si="4904">ROUND(W9221,0)</f>
        <v>118202</v>
      </c>
    </row>
    <row r="9222" spans="1:24" x14ac:dyDescent="0.25">
      <c r="A9222" s="36" t="s">
        <v>270</v>
      </c>
      <c r="B9222" s="20">
        <v>87141</v>
      </c>
      <c r="C9222" s="21" t="s">
        <v>2306</v>
      </c>
      <c r="D9222" s="29" t="s">
        <v>2307</v>
      </c>
      <c r="E9222" s="20" t="s">
        <v>2058</v>
      </c>
      <c r="F9222" s="135" t="s">
        <v>334</v>
      </c>
      <c r="G9222" s="169">
        <v>54139</v>
      </c>
      <c r="H9222" s="36">
        <v>158.16999999999999</v>
      </c>
      <c r="I9222" s="50">
        <v>151.76</v>
      </c>
      <c r="J9222" s="155">
        <f t="shared" si="4893"/>
        <v>56425.709211913549</v>
      </c>
      <c r="K9222" s="182">
        <v>239904</v>
      </c>
      <c r="L9222" s="143">
        <v>253120.14</v>
      </c>
      <c r="M9222" s="143">
        <v>258132.41999999998</v>
      </c>
      <c r="N9222" s="143">
        <f t="shared" si="4894"/>
        <v>56425.709211913549</v>
      </c>
      <c r="O9222" s="143">
        <f t="shared" si="4895"/>
        <v>258132.41999999998</v>
      </c>
      <c r="P9222" s="143">
        <f t="shared" si="4896"/>
        <v>239904</v>
      </c>
      <c r="Q9222" s="143">
        <f t="shared" si="4897"/>
        <v>201895.56730297836</v>
      </c>
      <c r="R9222" s="143">
        <f t="shared" si="4898"/>
        <v>148164.85460595676</v>
      </c>
      <c r="S9222" s="143">
        <f t="shared" si="4899"/>
        <v>249018.21</v>
      </c>
      <c r="T9222" s="143">
        <f t="shared" si="4900"/>
        <v>97284.224514867718</v>
      </c>
      <c r="U9222" s="194">
        <f t="shared" si="4901"/>
        <v>0.40551314073490946</v>
      </c>
      <c r="V9222" s="188" t="str">
        <f t="shared" si="4902"/>
        <v>MENOR</v>
      </c>
      <c r="W9222" s="188">
        <f t="shared" si="4903"/>
        <v>56425.709211913549</v>
      </c>
      <c r="X9222" s="143">
        <f t="shared" si="4904"/>
        <v>56426</v>
      </c>
    </row>
    <row r="9223" spans="1:24" x14ac:dyDescent="0.25">
      <c r="A9223" s="36" t="s">
        <v>271</v>
      </c>
      <c r="B9223" s="20">
        <v>87141</v>
      </c>
      <c r="C9223" s="30" t="s">
        <v>2712</v>
      </c>
      <c r="D9223" s="29" t="s">
        <v>2713</v>
      </c>
      <c r="E9223" s="20" t="s">
        <v>2058</v>
      </c>
      <c r="F9223" s="135" t="s">
        <v>334</v>
      </c>
      <c r="G9223" s="169">
        <v>55597</v>
      </c>
      <c r="H9223" s="36">
        <v>158.16999999999999</v>
      </c>
      <c r="I9223" s="50">
        <v>151.76</v>
      </c>
      <c r="J9223" s="155">
        <f t="shared" si="4893"/>
        <v>57945.291842382714</v>
      </c>
      <c r="K9223" s="182">
        <v>314160</v>
      </c>
      <c r="L9223" s="143">
        <v>340378.08</v>
      </c>
      <c r="M9223" s="143">
        <v>347118.24</v>
      </c>
      <c r="N9223" s="143">
        <f t="shared" si="4894"/>
        <v>57945.291842382714</v>
      </c>
      <c r="O9223" s="143">
        <f t="shared" si="4895"/>
        <v>347118.24</v>
      </c>
      <c r="P9223" s="143">
        <f t="shared" si="4896"/>
        <v>314160</v>
      </c>
      <c r="Q9223" s="143">
        <f t="shared" si="4897"/>
        <v>264900.40296059567</v>
      </c>
      <c r="R9223" s="143">
        <f t="shared" si="4898"/>
        <v>186052.64592119135</v>
      </c>
      <c r="S9223" s="143">
        <f t="shared" si="4899"/>
        <v>330639.12</v>
      </c>
      <c r="T9223" s="143">
        <f t="shared" si="4900"/>
        <v>138700.61088202294</v>
      </c>
      <c r="U9223" s="194">
        <f t="shared" si="4901"/>
        <v>0.4414967242233987</v>
      </c>
      <c r="V9223" s="188" t="str">
        <f t="shared" si="4902"/>
        <v>MENOR</v>
      </c>
      <c r="W9223" s="188">
        <f t="shared" si="4903"/>
        <v>57945.291842382714</v>
      </c>
      <c r="X9223" s="143">
        <f t="shared" si="4904"/>
        <v>57945</v>
      </c>
    </row>
    <row r="9224" spans="1:24" x14ac:dyDescent="0.25">
      <c r="A9224" s="36" t="s">
        <v>272</v>
      </c>
      <c r="B9224" s="20">
        <v>87141</v>
      </c>
      <c r="C9224" s="21" t="s">
        <v>2714</v>
      </c>
      <c r="D9224" s="29" t="s">
        <v>2715</v>
      </c>
      <c r="E9224" s="20" t="s">
        <v>2058</v>
      </c>
      <c r="F9224" s="135" t="s">
        <v>334</v>
      </c>
      <c r="G9224" s="169">
        <v>54312</v>
      </c>
      <c r="H9224" s="36">
        <v>158.16999999999999</v>
      </c>
      <c r="I9224" s="50">
        <v>151.76</v>
      </c>
      <c r="J9224" s="155">
        <f t="shared" si="4893"/>
        <v>56606.016341591989</v>
      </c>
      <c r="K9224" s="182">
        <v>239904</v>
      </c>
      <c r="L9224" s="143">
        <v>263937.24</v>
      </c>
      <c r="M9224" s="143">
        <v>269163.71999999997</v>
      </c>
      <c r="N9224" s="143">
        <f t="shared" si="4894"/>
        <v>56606.016341591989</v>
      </c>
      <c r="O9224" s="143">
        <f t="shared" si="4895"/>
        <v>269163.71999999997</v>
      </c>
      <c r="P9224" s="143">
        <f t="shared" si="4896"/>
        <v>239904</v>
      </c>
      <c r="Q9224" s="143">
        <f t="shared" si="4897"/>
        <v>207402.74408539798</v>
      </c>
      <c r="R9224" s="143">
        <f t="shared" si="4898"/>
        <v>148255.00817079601</v>
      </c>
      <c r="S9224" s="143">
        <f t="shared" si="4899"/>
        <v>254533.86</v>
      </c>
      <c r="T9224" s="143">
        <f t="shared" si="4900"/>
        <v>101335.33787793905</v>
      </c>
      <c r="U9224" s="194">
        <f t="shared" si="4901"/>
        <v>0.42239953430513477</v>
      </c>
      <c r="V9224" s="188" t="str">
        <f t="shared" si="4902"/>
        <v>MENOR</v>
      </c>
      <c r="W9224" s="188">
        <f t="shared" si="4903"/>
        <v>56606.016341591989</v>
      </c>
      <c r="X9224" s="143">
        <f t="shared" si="4904"/>
        <v>56606</v>
      </c>
    </row>
    <row r="9225" spans="1:24" x14ac:dyDescent="0.25">
      <c r="A9225" s="36" t="s">
        <v>273</v>
      </c>
      <c r="B9225" s="20">
        <v>87141</v>
      </c>
      <c r="C9225" s="21" t="s">
        <v>2685</v>
      </c>
      <c r="D9225" s="29" t="s">
        <v>2686</v>
      </c>
      <c r="E9225" s="20" t="s">
        <v>2058</v>
      </c>
      <c r="F9225" s="135" t="s">
        <v>334</v>
      </c>
      <c r="G9225" s="169">
        <v>27959</v>
      </c>
      <c r="H9225" s="36">
        <v>158.16999999999999</v>
      </c>
      <c r="I9225" s="50">
        <v>151.76</v>
      </c>
      <c r="J9225" s="155">
        <f t="shared" si="4893"/>
        <v>29139.925079072222</v>
      </c>
      <c r="K9225" s="182">
        <v>59440.5</v>
      </c>
      <c r="L9225" s="143">
        <v>64361.745000000003</v>
      </c>
      <c r="M9225" s="143">
        <v>65636.235000000001</v>
      </c>
      <c r="N9225" s="143">
        <f t="shared" si="4894"/>
        <v>29139.925079072222</v>
      </c>
      <c r="O9225" s="143">
        <f t="shared" si="4895"/>
        <v>65636.235000000001</v>
      </c>
      <c r="P9225" s="143">
        <f t="shared" si="4896"/>
        <v>59440.5</v>
      </c>
      <c r="Q9225" s="143">
        <f t="shared" si="4897"/>
        <v>54644.601269768056</v>
      </c>
      <c r="R9225" s="143">
        <f t="shared" si="4898"/>
        <v>44290.212539536107</v>
      </c>
      <c r="S9225" s="143">
        <f t="shared" si="4899"/>
        <v>62538.3675</v>
      </c>
      <c r="T9225" s="143">
        <f t="shared" si="4900"/>
        <v>17211.701896834085</v>
      </c>
      <c r="U9225" s="194">
        <f t="shared" si="4901"/>
        <v>0.28956186264977724</v>
      </c>
      <c r="V9225" s="188" t="str">
        <f t="shared" si="4902"/>
        <v>MENOR</v>
      </c>
      <c r="W9225" s="188">
        <f t="shared" si="4903"/>
        <v>29139.925079072222</v>
      </c>
      <c r="X9225" s="143">
        <f t="shared" si="4904"/>
        <v>29140</v>
      </c>
    </row>
    <row r="9226" spans="1:24" x14ac:dyDescent="0.25">
      <c r="A9226" s="36" t="s">
        <v>274</v>
      </c>
      <c r="B9226" s="20">
        <v>87141</v>
      </c>
      <c r="C9226" s="21" t="s">
        <v>2310</v>
      </c>
      <c r="D9226" s="29" t="s">
        <v>2311</v>
      </c>
      <c r="E9226" s="20" t="s">
        <v>2058</v>
      </c>
      <c r="F9226" s="135" t="s">
        <v>334</v>
      </c>
      <c r="G9226" s="169">
        <v>1930</v>
      </c>
      <c r="H9226" s="36">
        <v>158.16999999999999</v>
      </c>
      <c r="I9226" s="50">
        <v>151.76</v>
      </c>
      <c r="J9226" s="155">
        <f t="shared" si="4893"/>
        <v>2011.5188455455984</v>
      </c>
      <c r="K9226" s="182">
        <v>58369.5</v>
      </c>
      <c r="L9226" s="143">
        <v>65984.31</v>
      </c>
      <c r="M9226" s="143">
        <v>67290.929999999993</v>
      </c>
      <c r="N9226" s="143">
        <f t="shared" si="4894"/>
        <v>2011.5188455455984</v>
      </c>
      <c r="O9226" s="143">
        <f t="shared" si="4895"/>
        <v>67290.929999999993</v>
      </c>
      <c r="P9226" s="143">
        <f t="shared" si="4896"/>
        <v>58369.5</v>
      </c>
      <c r="Q9226" s="143">
        <f t="shared" si="4897"/>
        <v>48414.064711386396</v>
      </c>
      <c r="R9226" s="143">
        <f t="shared" si="4898"/>
        <v>30190.5094227728</v>
      </c>
      <c r="S9226" s="143">
        <f t="shared" si="4899"/>
        <v>62830.214999999997</v>
      </c>
      <c r="T9226" s="143">
        <f t="shared" si="4900"/>
        <v>31184.165411544716</v>
      </c>
      <c r="U9226" s="194">
        <f t="shared" si="4901"/>
        <v>0.53425445500723356</v>
      </c>
      <c r="V9226" s="188" t="str">
        <f t="shared" si="4902"/>
        <v>MENOR</v>
      </c>
      <c r="W9226" s="188">
        <f t="shared" si="4903"/>
        <v>2011.5188455455984</v>
      </c>
      <c r="X9226" s="143">
        <f t="shared" si="4904"/>
        <v>2012</v>
      </c>
    </row>
    <row r="9227" spans="1:24" x14ac:dyDescent="0.25">
      <c r="A9227" s="36" t="s">
        <v>275</v>
      </c>
      <c r="B9227" s="20">
        <v>87141</v>
      </c>
      <c r="C9227" s="21" t="s">
        <v>2312</v>
      </c>
      <c r="D9227" s="29" t="s">
        <v>2313</v>
      </c>
      <c r="E9227" s="20" t="s">
        <v>2058</v>
      </c>
      <c r="F9227" s="135" t="s">
        <v>334</v>
      </c>
      <c r="G9227" s="169">
        <v>27579</v>
      </c>
      <c r="H9227" s="36">
        <v>158.16999999999999</v>
      </c>
      <c r="I9227" s="50">
        <v>151.76</v>
      </c>
      <c r="J9227" s="155">
        <f t="shared" si="4893"/>
        <v>28743.874736425936</v>
      </c>
      <c r="K9227" s="182">
        <v>123224.5</v>
      </c>
      <c r="L9227" s="143">
        <v>135874.79500000001</v>
      </c>
      <c r="M9227" s="143">
        <v>138565.38500000001</v>
      </c>
      <c r="N9227" s="143">
        <f t="shared" si="4894"/>
        <v>28743.874736425936</v>
      </c>
      <c r="O9227" s="143">
        <f t="shared" si="4895"/>
        <v>138565.38500000001</v>
      </c>
      <c r="P9227" s="143">
        <f t="shared" si="4896"/>
        <v>123224.5</v>
      </c>
      <c r="Q9227" s="143">
        <f t="shared" si="4897"/>
        <v>106602.1386841065</v>
      </c>
      <c r="R9227" s="143">
        <f t="shared" si="4898"/>
        <v>75984.187368212966</v>
      </c>
      <c r="S9227" s="143">
        <f t="shared" si="4899"/>
        <v>130894.9425</v>
      </c>
      <c r="T9227" s="143">
        <f t="shared" si="4900"/>
        <v>52334.6592724863</v>
      </c>
      <c r="U9227" s="194">
        <f t="shared" si="4901"/>
        <v>0.42470985293092123</v>
      </c>
      <c r="V9227" s="188" t="str">
        <f t="shared" si="4902"/>
        <v>MENOR</v>
      </c>
      <c r="W9227" s="188">
        <f t="shared" si="4903"/>
        <v>28743.874736425936</v>
      </c>
      <c r="X9227" s="143">
        <f t="shared" si="4904"/>
        <v>28744</v>
      </c>
    </row>
    <row r="9228" spans="1:24" x14ac:dyDescent="0.25">
      <c r="A9228" s="36" t="s">
        <v>276</v>
      </c>
      <c r="B9228" s="20">
        <v>87141</v>
      </c>
      <c r="C9228" s="21" t="s">
        <v>2314</v>
      </c>
      <c r="D9228" s="29" t="s">
        <v>2315</v>
      </c>
      <c r="E9228" s="20" t="s">
        <v>2058</v>
      </c>
      <c r="F9228" s="135" t="s">
        <v>334</v>
      </c>
      <c r="G9228" s="169">
        <v>27586</v>
      </c>
      <c r="H9228" s="36">
        <v>158.16999999999999</v>
      </c>
      <c r="I9228" s="50">
        <v>151.76</v>
      </c>
      <c r="J9228" s="155">
        <f t="shared" si="4893"/>
        <v>28751.170400632578</v>
      </c>
      <c r="K9228" s="182">
        <v>155652</v>
      </c>
      <c r="L9228" s="143">
        <v>168746.76</v>
      </c>
      <c r="M9228" s="143">
        <v>172088.28</v>
      </c>
      <c r="N9228" s="143">
        <f t="shared" si="4894"/>
        <v>28751.170400632578</v>
      </c>
      <c r="O9228" s="143">
        <f t="shared" si="4895"/>
        <v>172088.28</v>
      </c>
      <c r="P9228" s="143">
        <f t="shared" si="4896"/>
        <v>155652</v>
      </c>
      <c r="Q9228" s="143">
        <f t="shared" si="4897"/>
        <v>131309.55260015815</v>
      </c>
      <c r="R9228" s="143">
        <f t="shared" si="4898"/>
        <v>92201.585200316287</v>
      </c>
      <c r="S9228" s="143">
        <f t="shared" si="4899"/>
        <v>163870.14000000001</v>
      </c>
      <c r="T9228" s="143">
        <f t="shared" si="4900"/>
        <v>68739.182448458538</v>
      </c>
      <c r="U9228" s="194">
        <f t="shared" si="4901"/>
        <v>0.4416209393291351</v>
      </c>
      <c r="V9228" s="188" t="str">
        <f t="shared" si="4902"/>
        <v>MENOR</v>
      </c>
      <c r="W9228" s="188">
        <f t="shared" si="4903"/>
        <v>28751.170400632578</v>
      </c>
      <c r="X9228" s="143">
        <f t="shared" si="4904"/>
        <v>28751</v>
      </c>
    </row>
    <row r="9229" spans="1:24" x14ac:dyDescent="0.25">
      <c r="A9229" s="36" t="s">
        <v>278</v>
      </c>
      <c r="B9229" s="20">
        <v>87141</v>
      </c>
      <c r="C9229" s="21" t="s">
        <v>2316</v>
      </c>
      <c r="D9229" s="29" t="s">
        <v>2317</v>
      </c>
      <c r="E9229" s="20" t="s">
        <v>2058</v>
      </c>
      <c r="F9229" s="135" t="s">
        <v>334</v>
      </c>
      <c r="G9229" s="169">
        <v>53589</v>
      </c>
      <c r="H9229" s="36">
        <v>158.16999999999999</v>
      </c>
      <c r="I9229" s="50">
        <v>151.76</v>
      </c>
      <c r="J9229" s="155">
        <f t="shared" si="4893"/>
        <v>55852.478452820244</v>
      </c>
      <c r="K9229" s="182">
        <v>235620</v>
      </c>
      <c r="L9229" s="143">
        <v>261773.82</v>
      </c>
      <c r="M9229" s="143">
        <v>266957.46000000002</v>
      </c>
      <c r="N9229" s="143">
        <f t="shared" si="4894"/>
        <v>55852.478452820244</v>
      </c>
      <c r="O9229" s="143">
        <f t="shared" si="4895"/>
        <v>266957.46000000002</v>
      </c>
      <c r="P9229" s="143">
        <f t="shared" si="4896"/>
        <v>235620</v>
      </c>
      <c r="Q9229" s="143">
        <f t="shared" si="4897"/>
        <v>205050.93961320503</v>
      </c>
      <c r="R9229" s="143">
        <f t="shared" si="4898"/>
        <v>145736.23922641011</v>
      </c>
      <c r="S9229" s="143">
        <f t="shared" si="4899"/>
        <v>251288.73</v>
      </c>
      <c r="T9229" s="143">
        <f t="shared" si="4900"/>
        <v>100406.75722834219</v>
      </c>
      <c r="U9229" s="194">
        <f t="shared" si="4901"/>
        <v>0.42613851637527456</v>
      </c>
      <c r="V9229" s="188" t="str">
        <f t="shared" si="4902"/>
        <v>MENOR</v>
      </c>
      <c r="W9229" s="188">
        <f t="shared" si="4903"/>
        <v>55852.478452820244</v>
      </c>
      <c r="X9229" s="143">
        <f t="shared" si="4904"/>
        <v>55852</v>
      </c>
    </row>
    <row r="9230" spans="1:24" x14ac:dyDescent="0.25">
      <c r="A9230" s="36" t="s">
        <v>280</v>
      </c>
      <c r="B9230" s="20">
        <v>87141</v>
      </c>
      <c r="C9230" s="26" t="s">
        <v>2768</v>
      </c>
      <c r="D9230" s="29" t="s">
        <v>2769</v>
      </c>
      <c r="E9230" s="20" t="s">
        <v>2058</v>
      </c>
      <c r="F9230" s="135" t="s">
        <v>334</v>
      </c>
      <c r="G9230" s="169">
        <v>27312</v>
      </c>
      <c r="H9230" s="36">
        <v>158.16999999999999</v>
      </c>
      <c r="I9230" s="50">
        <v>151.76</v>
      </c>
      <c r="J9230" s="155">
        <f t="shared" si="4893"/>
        <v>28465.597258829734</v>
      </c>
      <c r="K9230" s="182">
        <v>155652</v>
      </c>
      <c r="L9230" s="143">
        <v>174515.88</v>
      </c>
      <c r="M9230" s="143">
        <v>177971.64</v>
      </c>
      <c r="N9230" s="143">
        <f t="shared" si="4894"/>
        <v>28465.597258829734</v>
      </c>
      <c r="O9230" s="143">
        <f t="shared" si="4895"/>
        <v>177971.64</v>
      </c>
      <c r="P9230" s="143">
        <f t="shared" si="4896"/>
        <v>155652</v>
      </c>
      <c r="Q9230" s="143">
        <f t="shared" si="4897"/>
        <v>134151.27931470744</v>
      </c>
      <c r="R9230" s="143">
        <f t="shared" si="4898"/>
        <v>92058.798629414872</v>
      </c>
      <c r="S9230" s="143">
        <f t="shared" si="4899"/>
        <v>166811.82</v>
      </c>
      <c r="T9230" s="143">
        <f t="shared" si="4900"/>
        <v>71136.651080099095</v>
      </c>
      <c r="U9230" s="194">
        <f t="shared" si="4901"/>
        <v>0.45702368797123771</v>
      </c>
      <c r="V9230" s="188" t="str">
        <f t="shared" si="4902"/>
        <v>MENOR</v>
      </c>
      <c r="W9230" s="188">
        <f t="shared" si="4903"/>
        <v>28465.597258829734</v>
      </c>
      <c r="X9230" s="143">
        <f t="shared" si="4904"/>
        <v>28466</v>
      </c>
    </row>
    <row r="9231" spans="1:24" x14ac:dyDescent="0.25">
      <c r="A9231" s="36" t="s">
        <v>282</v>
      </c>
      <c r="B9231" s="20">
        <v>87141</v>
      </c>
      <c r="C9231" s="21" t="s">
        <v>2472</v>
      </c>
      <c r="D9231" s="29" t="s">
        <v>2473</v>
      </c>
      <c r="E9231" s="20" t="s">
        <v>2058</v>
      </c>
      <c r="F9231" s="135" t="s">
        <v>334</v>
      </c>
      <c r="G9231" s="169">
        <v>27443</v>
      </c>
      <c r="H9231" s="36">
        <v>158.16999999999999</v>
      </c>
      <c r="I9231" s="50">
        <v>151.76</v>
      </c>
      <c r="J9231" s="155">
        <f t="shared" si="4893"/>
        <v>28602.130403268318</v>
      </c>
      <c r="K9231" s="182">
        <v>116739</v>
      </c>
      <c r="L9231" s="143">
        <v>131968.62</v>
      </c>
      <c r="M9231" s="143">
        <v>134581.85999999999</v>
      </c>
      <c r="N9231" s="143">
        <f t="shared" si="4894"/>
        <v>28602.130403268318</v>
      </c>
      <c r="O9231" s="143">
        <f t="shared" si="4895"/>
        <v>134581.85999999999</v>
      </c>
      <c r="P9231" s="143">
        <f t="shared" si="4896"/>
        <v>116739</v>
      </c>
      <c r="Q9231" s="143">
        <f t="shared" si="4897"/>
        <v>102972.90260081708</v>
      </c>
      <c r="R9231" s="143">
        <f t="shared" si="4898"/>
        <v>72670.565201634163</v>
      </c>
      <c r="S9231" s="143">
        <f t="shared" si="4899"/>
        <v>125660.43</v>
      </c>
      <c r="T9231" s="143">
        <f t="shared" si="4900"/>
        <v>50200.913040236373</v>
      </c>
      <c r="U9231" s="194">
        <f t="shared" si="4901"/>
        <v>0.43002692365221884</v>
      </c>
      <c r="V9231" s="188" t="str">
        <f t="shared" si="4902"/>
        <v>MENOR</v>
      </c>
      <c r="W9231" s="188">
        <f t="shared" si="4903"/>
        <v>28602.130403268318</v>
      </c>
      <c r="X9231" s="143">
        <f t="shared" si="4904"/>
        <v>28602</v>
      </c>
    </row>
    <row r="9232" spans="1:24" x14ac:dyDescent="0.25">
      <c r="A9232" s="36" t="s">
        <v>284</v>
      </c>
      <c r="B9232" s="20">
        <v>87141</v>
      </c>
      <c r="C9232" s="21" t="s">
        <v>2318</v>
      </c>
      <c r="D9232" s="29" t="s">
        <v>2319</v>
      </c>
      <c r="E9232" s="20" t="s">
        <v>2058</v>
      </c>
      <c r="F9232" s="135" t="s">
        <v>334</v>
      </c>
      <c r="G9232" s="169">
        <v>54578</v>
      </c>
      <c r="H9232" s="36">
        <v>158.16999999999999</v>
      </c>
      <c r="I9232" s="50">
        <v>151.76</v>
      </c>
      <c r="J9232" s="155">
        <f t="shared" si="4893"/>
        <v>56883.25158144439</v>
      </c>
      <c r="K9232" s="182">
        <v>213248</v>
      </c>
      <c r="L9232" s="143">
        <v>230764.79999999999</v>
      </c>
      <c r="M9232" s="143">
        <v>235334.39999999999</v>
      </c>
      <c r="N9232" s="143">
        <f t="shared" si="4894"/>
        <v>56883.25158144439</v>
      </c>
      <c r="O9232" s="143">
        <f t="shared" si="4895"/>
        <v>235334.39999999999</v>
      </c>
      <c r="P9232" s="143">
        <f t="shared" si="4896"/>
        <v>213248</v>
      </c>
      <c r="Q9232" s="143">
        <f t="shared" si="4897"/>
        <v>184057.61289536109</v>
      </c>
      <c r="R9232" s="143">
        <f t="shared" si="4898"/>
        <v>135065.6257907222</v>
      </c>
      <c r="S9232" s="143">
        <f t="shared" si="4899"/>
        <v>224291.20000000001</v>
      </c>
      <c r="T9232" s="143">
        <f t="shared" si="4900"/>
        <v>85315.624004679412</v>
      </c>
      <c r="U9232" s="194">
        <f t="shared" si="4901"/>
        <v>0.40007701832926645</v>
      </c>
      <c r="V9232" s="188" t="str">
        <f t="shared" si="4902"/>
        <v>MENOR</v>
      </c>
      <c r="W9232" s="188">
        <f t="shared" si="4903"/>
        <v>56883.25158144439</v>
      </c>
      <c r="X9232" s="143">
        <f t="shared" si="4904"/>
        <v>56883</v>
      </c>
    </row>
    <row r="9233" spans="1:24" x14ac:dyDescent="0.25">
      <c r="A9233" s="36" t="s">
        <v>285</v>
      </c>
      <c r="B9233" s="20">
        <v>87141</v>
      </c>
      <c r="C9233" s="21" t="s">
        <v>2320</v>
      </c>
      <c r="D9233" s="29" t="s">
        <v>2321</v>
      </c>
      <c r="E9233" s="20" t="s">
        <v>2058</v>
      </c>
      <c r="F9233" s="135" t="s">
        <v>334</v>
      </c>
      <c r="G9233" s="169">
        <v>27031</v>
      </c>
      <c r="H9233" s="36">
        <v>158.16999999999999</v>
      </c>
      <c r="I9233" s="50">
        <v>151.76</v>
      </c>
      <c r="J9233" s="155">
        <f t="shared" si="4893"/>
        <v>28172.728452820244</v>
      </c>
      <c r="K9233" s="182">
        <v>233478</v>
      </c>
      <c r="L9233" s="143">
        <v>255283.56</v>
      </c>
      <c r="M9233" s="143">
        <v>260338.68</v>
      </c>
      <c r="N9233" s="143">
        <f t="shared" si="4894"/>
        <v>28172.728452820244</v>
      </c>
      <c r="O9233" s="143">
        <f t="shared" si="4895"/>
        <v>260338.68</v>
      </c>
      <c r="P9233" s="143">
        <f t="shared" si="4896"/>
        <v>233478</v>
      </c>
      <c r="Q9233" s="143">
        <f t="shared" si="4897"/>
        <v>194318.24211320508</v>
      </c>
      <c r="R9233" s="143">
        <f t="shared" si="4898"/>
        <v>130825.36422641012</v>
      </c>
      <c r="S9233" s="143">
        <f t="shared" si="4899"/>
        <v>246908.34</v>
      </c>
      <c r="T9233" s="143">
        <f t="shared" si="4900"/>
        <v>111375.17160634379</v>
      </c>
      <c r="U9233" s="194">
        <f t="shared" si="4901"/>
        <v>0.47702640765444193</v>
      </c>
      <c r="V9233" s="188" t="str">
        <f t="shared" si="4902"/>
        <v>MENOR</v>
      </c>
      <c r="W9233" s="188">
        <f t="shared" si="4903"/>
        <v>28172.728452820244</v>
      </c>
      <c r="X9233" s="143">
        <f t="shared" si="4904"/>
        <v>28173</v>
      </c>
    </row>
    <row r="9234" spans="1:24" x14ac:dyDescent="0.25">
      <c r="A9234" s="36" t="s">
        <v>287</v>
      </c>
      <c r="B9234" s="20">
        <v>87141</v>
      </c>
      <c r="C9234" s="21" t="s">
        <v>2474</v>
      </c>
      <c r="D9234" s="29" t="s">
        <v>2475</v>
      </c>
      <c r="E9234" s="20" t="s">
        <v>2058</v>
      </c>
      <c r="F9234" s="135" t="s">
        <v>334</v>
      </c>
      <c r="G9234" s="169">
        <v>36013</v>
      </c>
      <c r="H9234" s="36">
        <v>158.16999999999999</v>
      </c>
      <c r="I9234" s="50">
        <v>151.76</v>
      </c>
      <c r="J9234" s="155">
        <f t="shared" si="4893"/>
        <v>37534.107867685823</v>
      </c>
      <c r="K9234" s="182">
        <v>239904</v>
      </c>
      <c r="L9234" s="143">
        <v>255283.56</v>
      </c>
      <c r="M9234" s="143">
        <v>260338.68</v>
      </c>
      <c r="N9234" s="143">
        <f t="shared" si="4894"/>
        <v>37534.107867685823</v>
      </c>
      <c r="O9234" s="143">
        <f t="shared" si="4895"/>
        <v>260338.68</v>
      </c>
      <c r="P9234" s="143">
        <f t="shared" si="4896"/>
        <v>239904</v>
      </c>
      <c r="Q9234" s="143">
        <f t="shared" si="4897"/>
        <v>198265.08696692146</v>
      </c>
      <c r="R9234" s="143">
        <f t="shared" si="4898"/>
        <v>138719.05393384292</v>
      </c>
      <c r="S9234" s="143">
        <f t="shared" si="4899"/>
        <v>250121.34</v>
      </c>
      <c r="T9234" s="143">
        <f t="shared" si="4900"/>
        <v>107505.78889814156</v>
      </c>
      <c r="U9234" s="194">
        <f t="shared" si="4901"/>
        <v>0.44812003508962567</v>
      </c>
      <c r="V9234" s="188" t="str">
        <f t="shared" si="4902"/>
        <v>MENOR</v>
      </c>
      <c r="W9234" s="188">
        <f t="shared" si="4903"/>
        <v>37534.107867685823</v>
      </c>
      <c r="X9234" s="143">
        <f t="shared" si="4904"/>
        <v>37534</v>
      </c>
    </row>
    <row r="9235" spans="1:24" x14ac:dyDescent="0.25">
      <c r="A9235" s="36" t="s">
        <v>289</v>
      </c>
      <c r="B9235" s="20">
        <v>87141</v>
      </c>
      <c r="C9235" s="21" t="s">
        <v>2476</v>
      </c>
      <c r="D9235" s="29" t="s">
        <v>2477</v>
      </c>
      <c r="E9235" s="20" t="s">
        <v>2058</v>
      </c>
      <c r="F9235" s="135" t="s">
        <v>334</v>
      </c>
      <c r="G9235" s="169">
        <v>42959</v>
      </c>
      <c r="H9235" s="36">
        <v>158.16999999999999</v>
      </c>
      <c r="I9235" s="50">
        <v>151.76</v>
      </c>
      <c r="J9235" s="155">
        <f t="shared" si="4893"/>
        <v>44773.491236162365</v>
      </c>
      <c r="K9235" s="182">
        <v>59440.5</v>
      </c>
      <c r="L9235" s="143">
        <v>65443.455000000002</v>
      </c>
      <c r="M9235" s="143">
        <v>66739.365000000005</v>
      </c>
      <c r="N9235" s="143">
        <f t="shared" si="4894"/>
        <v>44773.491236162365</v>
      </c>
      <c r="O9235" s="143">
        <f t="shared" si="4895"/>
        <v>66739.365000000005</v>
      </c>
      <c r="P9235" s="143">
        <f t="shared" si="4896"/>
        <v>59440.5</v>
      </c>
      <c r="Q9235" s="143">
        <f t="shared" si="4897"/>
        <v>59099.202809040595</v>
      </c>
      <c r="R9235" s="143">
        <f t="shared" si="4898"/>
        <v>52106.995618081186</v>
      </c>
      <c r="S9235" s="143">
        <f t="shared" si="4899"/>
        <v>63089.932500000003</v>
      </c>
      <c r="T9235" s="143">
        <f t="shared" si="4900"/>
        <v>10065.851677967319</v>
      </c>
      <c r="U9235" s="194">
        <f t="shared" si="4901"/>
        <v>0.1693433211020654</v>
      </c>
      <c r="V9235" s="188" t="str">
        <f t="shared" si="4902"/>
        <v>MENOR</v>
      </c>
      <c r="W9235" s="188">
        <f t="shared" si="4903"/>
        <v>44773.491236162365</v>
      </c>
      <c r="X9235" s="143">
        <f t="shared" si="4904"/>
        <v>44773</v>
      </c>
    </row>
    <row r="9236" spans="1:24" x14ac:dyDescent="0.25">
      <c r="A9236" s="36" t="s">
        <v>291</v>
      </c>
      <c r="B9236" s="20">
        <v>87141</v>
      </c>
      <c r="C9236" s="21" t="s">
        <v>2478</v>
      </c>
      <c r="D9236" s="29" t="s">
        <v>2479</v>
      </c>
      <c r="E9236" s="20" t="s">
        <v>2058</v>
      </c>
      <c r="F9236" s="135" t="s">
        <v>334</v>
      </c>
      <c r="G9236" s="169">
        <v>28048</v>
      </c>
      <c r="H9236" s="36">
        <v>158.16999999999999</v>
      </c>
      <c r="I9236" s="50">
        <v>151.76</v>
      </c>
      <c r="J9236" s="155">
        <f t="shared" si="4893"/>
        <v>29232.684238270955</v>
      </c>
      <c r="K9236" s="182">
        <v>58369.5</v>
      </c>
      <c r="L9236" s="143">
        <v>64361.745000000003</v>
      </c>
      <c r="M9236" s="143">
        <v>65636.235000000001</v>
      </c>
      <c r="N9236" s="143">
        <f t="shared" si="4894"/>
        <v>29232.684238270955</v>
      </c>
      <c r="O9236" s="143">
        <f t="shared" si="4895"/>
        <v>65636.235000000001</v>
      </c>
      <c r="P9236" s="143">
        <f t="shared" si="4896"/>
        <v>58369.5</v>
      </c>
      <c r="Q9236" s="143">
        <f t="shared" si="4897"/>
        <v>54400.041059567739</v>
      </c>
      <c r="R9236" s="143">
        <f t="shared" si="4898"/>
        <v>43801.092119135479</v>
      </c>
      <c r="S9236" s="143">
        <f t="shared" si="4899"/>
        <v>62002.8675</v>
      </c>
      <c r="T9236" s="143">
        <f t="shared" si="4900"/>
        <v>17074.738195299735</v>
      </c>
      <c r="U9236" s="194">
        <f t="shared" si="4901"/>
        <v>0.29252843000710532</v>
      </c>
      <c r="V9236" s="188" t="str">
        <f t="shared" si="4902"/>
        <v>MENOR</v>
      </c>
      <c r="W9236" s="188">
        <f t="shared" si="4903"/>
        <v>29232.684238270955</v>
      </c>
      <c r="X9236" s="143">
        <f t="shared" si="4904"/>
        <v>29233</v>
      </c>
    </row>
    <row r="9237" spans="1:24" x14ac:dyDescent="0.25">
      <c r="A9237" s="36" t="s">
        <v>293</v>
      </c>
      <c r="B9237" s="20">
        <v>87141</v>
      </c>
      <c r="C9237" s="21" t="s">
        <v>2322</v>
      </c>
      <c r="D9237" s="29" t="s">
        <v>2323</v>
      </c>
      <c r="E9237" s="20" t="s">
        <v>2058</v>
      </c>
      <c r="F9237" s="135" t="s">
        <v>334</v>
      </c>
      <c r="G9237" s="169">
        <v>13740</v>
      </c>
      <c r="H9237" s="36">
        <v>158.16999999999999</v>
      </c>
      <c r="I9237" s="50">
        <v>151.76</v>
      </c>
      <c r="J9237" s="155">
        <f t="shared" si="4893"/>
        <v>14320.34659989457</v>
      </c>
      <c r="K9237" s="182">
        <v>33022.5</v>
      </c>
      <c r="L9237" s="143">
        <v>34554.625</v>
      </c>
      <c r="M9237" s="143">
        <v>35238.875</v>
      </c>
      <c r="N9237" s="143">
        <f t="shared" si="4894"/>
        <v>14320.34659989457</v>
      </c>
      <c r="O9237" s="143">
        <f t="shared" si="4895"/>
        <v>35238.875</v>
      </c>
      <c r="P9237" s="143">
        <f t="shared" si="4896"/>
        <v>33022.5</v>
      </c>
      <c r="Q9237" s="143">
        <f t="shared" si="4897"/>
        <v>29284.086649973644</v>
      </c>
      <c r="R9237" s="143">
        <f t="shared" si="4898"/>
        <v>23671.423299947284</v>
      </c>
      <c r="S9237" s="143">
        <f t="shared" si="4899"/>
        <v>34130.6875</v>
      </c>
      <c r="T9237" s="143">
        <f t="shared" si="4900"/>
        <v>10018.77120633569</v>
      </c>
      <c r="U9237" s="194">
        <f t="shared" si="4901"/>
        <v>0.30339226909942285</v>
      </c>
      <c r="V9237" s="188" t="str">
        <f t="shared" si="4902"/>
        <v>MENOR</v>
      </c>
      <c r="W9237" s="188">
        <f t="shared" si="4903"/>
        <v>14320.34659989457</v>
      </c>
      <c r="X9237" s="143">
        <f t="shared" si="4904"/>
        <v>14320</v>
      </c>
    </row>
    <row r="9238" spans="1:24" x14ac:dyDescent="0.25">
      <c r="A9238" s="36" t="s">
        <v>294</v>
      </c>
      <c r="B9238" s="20">
        <v>87141</v>
      </c>
      <c r="C9238" s="26" t="s">
        <v>2770</v>
      </c>
      <c r="D9238" s="29" t="s">
        <v>2771</v>
      </c>
      <c r="E9238" s="20" t="s">
        <v>2058</v>
      </c>
      <c r="F9238" s="24" t="s">
        <v>334</v>
      </c>
      <c r="G9238" s="169">
        <v>367413</v>
      </c>
      <c r="H9238" s="36">
        <v>158.16999999999999</v>
      </c>
      <c r="I9238" s="50">
        <v>151.76</v>
      </c>
      <c r="J9238" s="155">
        <f t="shared" si="4893"/>
        <v>382931.69616499735</v>
      </c>
      <c r="K9238" s="182">
        <v>497420</v>
      </c>
      <c r="L9238" s="143">
        <v>552633.62</v>
      </c>
      <c r="M9238" s="143">
        <v>563576.86</v>
      </c>
      <c r="N9238" s="143">
        <f t="shared" si="4894"/>
        <v>382931.69616499735</v>
      </c>
      <c r="O9238" s="143">
        <f t="shared" si="4895"/>
        <v>563576.86</v>
      </c>
      <c r="P9238" s="143">
        <f t="shared" si="4896"/>
        <v>497420</v>
      </c>
      <c r="Q9238" s="143">
        <f t="shared" si="4897"/>
        <v>499140.54404124932</v>
      </c>
      <c r="R9238" s="143">
        <f t="shared" si="4898"/>
        <v>440175.84808249865</v>
      </c>
      <c r="S9238" s="143">
        <f t="shared" si="4899"/>
        <v>530498.42999999993</v>
      </c>
      <c r="T9238" s="143">
        <f t="shared" si="4900"/>
        <v>82706.316942114383</v>
      </c>
      <c r="U9238" s="194">
        <f t="shared" si="4901"/>
        <v>0.16627059012929593</v>
      </c>
      <c r="V9238" s="188" t="str">
        <f t="shared" si="4902"/>
        <v>MENOR</v>
      </c>
      <c r="W9238" s="188">
        <f t="shared" si="4903"/>
        <v>382931.69616499735</v>
      </c>
      <c r="X9238" s="143">
        <f t="shared" si="4904"/>
        <v>382932</v>
      </c>
    </row>
    <row r="9239" spans="1:24" x14ac:dyDescent="0.25">
      <c r="A9239" s="36" t="s">
        <v>296</v>
      </c>
      <c r="B9239" s="20">
        <v>87141</v>
      </c>
      <c r="C9239" s="21" t="s">
        <v>2326</v>
      </c>
      <c r="D9239" s="29" t="s">
        <v>2327</v>
      </c>
      <c r="E9239" s="20" t="s">
        <v>2058</v>
      </c>
      <c r="F9239" s="24" t="s">
        <v>334</v>
      </c>
      <c r="G9239" s="169">
        <v>27148</v>
      </c>
      <c r="H9239" s="36">
        <v>158.16999999999999</v>
      </c>
      <c r="I9239" s="50">
        <v>151.76</v>
      </c>
      <c r="J9239" s="155">
        <f t="shared" si="4893"/>
        <v>28294.670268845548</v>
      </c>
      <c r="K9239" s="182">
        <v>155652</v>
      </c>
      <c r="L9239" s="143">
        <v>170189.04</v>
      </c>
      <c r="M9239" s="143">
        <v>173559.12</v>
      </c>
      <c r="N9239" s="143">
        <f t="shared" si="4894"/>
        <v>28294.670268845548</v>
      </c>
      <c r="O9239" s="143">
        <f t="shared" si="4895"/>
        <v>173559.12</v>
      </c>
      <c r="P9239" s="143">
        <f t="shared" si="4896"/>
        <v>155652</v>
      </c>
      <c r="Q9239" s="143">
        <f t="shared" si="4897"/>
        <v>131923.70756721139</v>
      </c>
      <c r="R9239" s="143">
        <f t="shared" si="4898"/>
        <v>91973.33513442277</v>
      </c>
      <c r="S9239" s="143">
        <f t="shared" si="4899"/>
        <v>164605.56</v>
      </c>
      <c r="T9239" s="143">
        <f t="shared" si="4900"/>
        <v>69521.58529982435</v>
      </c>
      <c r="U9239" s="194">
        <f t="shared" si="4901"/>
        <v>0.44664755544306756</v>
      </c>
      <c r="V9239" s="188" t="str">
        <f t="shared" si="4902"/>
        <v>MENOR</v>
      </c>
      <c r="W9239" s="188">
        <f t="shared" si="4903"/>
        <v>28294.670268845548</v>
      </c>
      <c r="X9239" s="143">
        <f t="shared" si="4904"/>
        <v>28295</v>
      </c>
    </row>
    <row r="9240" spans="1:24" x14ac:dyDescent="0.25">
      <c r="A9240" s="36" t="s">
        <v>298</v>
      </c>
      <c r="B9240" s="20">
        <v>87141</v>
      </c>
      <c r="C9240" s="21" t="s">
        <v>2328</v>
      </c>
      <c r="D9240" s="29" t="s">
        <v>2329</v>
      </c>
      <c r="E9240" s="20" t="s">
        <v>2058</v>
      </c>
      <c r="F9240" s="24" t="s">
        <v>334</v>
      </c>
      <c r="G9240" s="169">
        <v>7097</v>
      </c>
      <c r="H9240" s="36">
        <v>158.16999999999999</v>
      </c>
      <c r="I9240" s="50">
        <v>151.76</v>
      </c>
      <c r="J9240" s="155">
        <f t="shared" si="4893"/>
        <v>7396.7612677912493</v>
      </c>
      <c r="K9240" s="182">
        <v>32427.5</v>
      </c>
      <c r="L9240" s="143">
        <v>36357.474999999999</v>
      </c>
      <c r="M9240" s="143">
        <v>37077.425000000003</v>
      </c>
      <c r="N9240" s="143">
        <f t="shared" si="4894"/>
        <v>7396.7612677912493</v>
      </c>
      <c r="O9240" s="143">
        <f t="shared" si="4895"/>
        <v>37077.425000000003</v>
      </c>
      <c r="P9240" s="143">
        <f t="shared" si="4896"/>
        <v>32427.5</v>
      </c>
      <c r="Q9240" s="143">
        <f t="shared" si="4897"/>
        <v>28314.790316947812</v>
      </c>
      <c r="R9240" s="143">
        <f t="shared" si="4898"/>
        <v>19912.130633895624</v>
      </c>
      <c r="S9240" s="143">
        <f t="shared" si="4899"/>
        <v>34752.462500000001</v>
      </c>
      <c r="T9240" s="143">
        <f t="shared" si="4900"/>
        <v>14094.288012501855</v>
      </c>
      <c r="U9240" s="194">
        <f t="shared" si="4901"/>
        <v>0.43463998188271852</v>
      </c>
      <c r="V9240" s="188" t="str">
        <f t="shared" si="4902"/>
        <v>MENOR</v>
      </c>
      <c r="W9240" s="188">
        <f t="shared" si="4903"/>
        <v>7396.7612677912493</v>
      </c>
      <c r="X9240" s="143">
        <f t="shared" si="4904"/>
        <v>7397</v>
      </c>
    </row>
    <row r="9241" spans="1:24" x14ac:dyDescent="0.25">
      <c r="A9241" s="36" t="s">
        <v>299</v>
      </c>
      <c r="B9241" s="20">
        <v>87141</v>
      </c>
      <c r="C9241" s="21" t="s">
        <v>2330</v>
      </c>
      <c r="D9241" s="29" t="s">
        <v>2331</v>
      </c>
      <c r="E9241" s="20" t="s">
        <v>2058</v>
      </c>
      <c r="F9241" s="24" t="s">
        <v>334</v>
      </c>
      <c r="G9241" s="169">
        <v>204225</v>
      </c>
      <c r="H9241" s="36">
        <v>158.16999999999999</v>
      </c>
      <c r="I9241" s="50">
        <v>151.76</v>
      </c>
      <c r="J9241" s="155">
        <f t="shared" si="4893"/>
        <v>212851.0032287823</v>
      </c>
      <c r="K9241" s="182">
        <v>445060</v>
      </c>
      <c r="L9241" s="143">
        <v>482202.28</v>
      </c>
      <c r="M9241" s="143">
        <v>491750.83999999997</v>
      </c>
      <c r="N9241" s="143">
        <f t="shared" si="4894"/>
        <v>212851.0032287823</v>
      </c>
      <c r="O9241" s="143">
        <f t="shared" si="4895"/>
        <v>491750.83999999997</v>
      </c>
      <c r="P9241" s="143">
        <f t="shared" si="4896"/>
        <v>445060</v>
      </c>
      <c r="Q9241" s="143">
        <f t="shared" si="4897"/>
        <v>407966.03080719558</v>
      </c>
      <c r="R9241" s="143">
        <f t="shared" si="4898"/>
        <v>328955.50161439116</v>
      </c>
      <c r="S9241" s="143">
        <f t="shared" si="4899"/>
        <v>468405.42</v>
      </c>
      <c r="T9241" s="143">
        <f t="shared" si="4900"/>
        <v>131626.68357023003</v>
      </c>
      <c r="U9241" s="194">
        <f t="shared" si="4901"/>
        <v>0.29575042369619836</v>
      </c>
      <c r="V9241" s="188" t="str">
        <f t="shared" si="4902"/>
        <v>MENOR</v>
      </c>
      <c r="W9241" s="188">
        <f t="shared" si="4903"/>
        <v>212851.0032287823</v>
      </c>
      <c r="X9241" s="143">
        <f t="shared" si="4904"/>
        <v>212851</v>
      </c>
    </row>
    <row r="9242" spans="1:24" x14ac:dyDescent="0.25">
      <c r="A9242" s="36" t="s">
        <v>300</v>
      </c>
      <c r="B9242" s="20">
        <v>87141</v>
      </c>
      <c r="C9242" s="21" t="s">
        <v>2332</v>
      </c>
      <c r="D9242" s="29" t="s">
        <v>2333</v>
      </c>
      <c r="E9242" s="20" t="s">
        <v>2058</v>
      </c>
      <c r="F9242" s="24" t="s">
        <v>334</v>
      </c>
      <c r="G9242" s="169">
        <v>159262</v>
      </c>
      <c r="H9242" s="36">
        <v>158.16999999999999</v>
      </c>
      <c r="I9242" s="50">
        <v>151.76</v>
      </c>
      <c r="J9242" s="155">
        <f t="shared" si="4893"/>
        <v>165988.86755403268</v>
      </c>
      <c r="K9242" s="182">
        <v>366520</v>
      </c>
      <c r="L9242" s="143">
        <v>403838.4</v>
      </c>
      <c r="M9242" s="143">
        <v>411835.2</v>
      </c>
      <c r="N9242" s="143">
        <f t="shared" si="4894"/>
        <v>165988.86755403268</v>
      </c>
      <c r="O9242" s="143">
        <f t="shared" si="4895"/>
        <v>411835.2</v>
      </c>
      <c r="P9242" s="143">
        <f t="shared" si="4896"/>
        <v>366520</v>
      </c>
      <c r="Q9242" s="143">
        <f t="shared" si="4897"/>
        <v>337045.6168885082</v>
      </c>
      <c r="R9242" s="143">
        <f t="shared" si="4898"/>
        <v>266254.43377701635</v>
      </c>
      <c r="S9242" s="143">
        <f t="shared" si="4899"/>
        <v>389177.59999999998</v>
      </c>
      <c r="T9242" s="143">
        <f t="shared" si="4900"/>
        <v>115735.1982911134</v>
      </c>
      <c r="U9242" s="194">
        <f t="shared" si="4901"/>
        <v>0.31576775698764975</v>
      </c>
      <c r="V9242" s="188" t="str">
        <f t="shared" si="4902"/>
        <v>MENOR</v>
      </c>
      <c r="W9242" s="188">
        <f t="shared" si="4903"/>
        <v>165988.86755403268</v>
      </c>
      <c r="X9242" s="143">
        <f t="shared" si="4904"/>
        <v>165989</v>
      </c>
    </row>
    <row r="9243" spans="1:24" x14ac:dyDescent="0.25">
      <c r="A9243" s="36" t="s">
        <v>301</v>
      </c>
      <c r="B9243" s="20">
        <v>87141</v>
      </c>
      <c r="C9243" s="21" t="s">
        <v>2334</v>
      </c>
      <c r="D9243" s="29" t="s">
        <v>2335</v>
      </c>
      <c r="E9243" s="20" t="s">
        <v>2058</v>
      </c>
      <c r="F9243" s="24" t="s">
        <v>334</v>
      </c>
      <c r="G9243" s="169">
        <v>159950</v>
      </c>
      <c r="H9243" s="36">
        <v>158.16999999999999</v>
      </c>
      <c r="I9243" s="50">
        <v>151.76</v>
      </c>
      <c r="J9243" s="155">
        <f t="shared" si="4893"/>
        <v>166705.92712177124</v>
      </c>
      <c r="K9243" s="182">
        <v>317016</v>
      </c>
      <c r="L9243" s="143">
        <v>340378.08</v>
      </c>
      <c r="M9243" s="143">
        <v>347118.24</v>
      </c>
      <c r="N9243" s="143">
        <f t="shared" si="4894"/>
        <v>166705.92712177124</v>
      </c>
      <c r="O9243" s="143">
        <f t="shared" si="4895"/>
        <v>347118.24</v>
      </c>
      <c r="P9243" s="143">
        <f t="shared" si="4896"/>
        <v>317016</v>
      </c>
      <c r="Q9243" s="143">
        <f t="shared" si="4897"/>
        <v>292804.56178044283</v>
      </c>
      <c r="R9243" s="143">
        <f t="shared" si="4898"/>
        <v>241860.96356088563</v>
      </c>
      <c r="S9243" s="143">
        <f t="shared" si="4899"/>
        <v>332067.12</v>
      </c>
      <c r="T9243" s="143">
        <f t="shared" si="4900"/>
        <v>85049.543759239925</v>
      </c>
      <c r="U9243" s="194">
        <f t="shared" si="4901"/>
        <v>0.26828154969856388</v>
      </c>
      <c r="V9243" s="188" t="str">
        <f t="shared" si="4902"/>
        <v>MENOR</v>
      </c>
      <c r="W9243" s="188">
        <f t="shared" si="4903"/>
        <v>166705.92712177124</v>
      </c>
      <c r="X9243" s="143">
        <f t="shared" si="4904"/>
        <v>166706</v>
      </c>
    </row>
    <row r="9244" spans="1:24" x14ac:dyDescent="0.25">
      <c r="A9244" s="36" t="s">
        <v>302</v>
      </c>
      <c r="B9244" s="20">
        <v>87141</v>
      </c>
      <c r="C9244" s="21" t="s">
        <v>2585</v>
      </c>
      <c r="D9244" s="29" t="s">
        <v>2586</v>
      </c>
      <c r="E9244" s="20" t="s">
        <v>2058</v>
      </c>
      <c r="F9244" s="24" t="s">
        <v>334</v>
      </c>
      <c r="G9244" s="169">
        <v>110630</v>
      </c>
      <c r="H9244" s="36">
        <v>158.16999999999999</v>
      </c>
      <c r="I9244" s="50">
        <v>151.76</v>
      </c>
      <c r="J9244" s="155">
        <f t="shared" si="4893"/>
        <v>115302.76159725884</v>
      </c>
      <c r="K9244" s="182">
        <v>317016</v>
      </c>
      <c r="L9244" s="143">
        <v>343262.64</v>
      </c>
      <c r="M9244" s="143">
        <v>350059.92</v>
      </c>
      <c r="N9244" s="143">
        <f t="shared" si="4894"/>
        <v>115302.76159725884</v>
      </c>
      <c r="O9244" s="143">
        <f t="shared" si="4895"/>
        <v>350059.92</v>
      </c>
      <c r="P9244" s="143">
        <f t="shared" si="4896"/>
        <v>317016</v>
      </c>
      <c r="Q9244" s="143">
        <f t="shared" si="4897"/>
        <v>281410.3303993147</v>
      </c>
      <c r="R9244" s="143">
        <f t="shared" si="4898"/>
        <v>216159.38079862943</v>
      </c>
      <c r="S9244" s="143">
        <f t="shared" si="4899"/>
        <v>333537.95999999996</v>
      </c>
      <c r="T9244" s="143">
        <f t="shared" si="4900"/>
        <v>111651.1867026417</v>
      </c>
      <c r="U9244" s="194">
        <f t="shared" si="4901"/>
        <v>0.35219416907235501</v>
      </c>
      <c r="V9244" s="188" t="str">
        <f t="shared" si="4902"/>
        <v>MENOR</v>
      </c>
      <c r="W9244" s="188">
        <f t="shared" si="4903"/>
        <v>115302.76159725884</v>
      </c>
      <c r="X9244" s="143">
        <f t="shared" si="4904"/>
        <v>115303</v>
      </c>
    </row>
    <row r="9245" spans="1:24" x14ac:dyDescent="0.25">
      <c r="A9245" s="36" t="s">
        <v>303</v>
      </c>
      <c r="B9245" s="20">
        <v>87141</v>
      </c>
      <c r="C9245" s="21" t="s">
        <v>2338</v>
      </c>
      <c r="D9245" s="29" t="s">
        <v>2339</v>
      </c>
      <c r="E9245" s="20" t="s">
        <v>2058</v>
      </c>
      <c r="F9245" s="24" t="s">
        <v>334</v>
      </c>
      <c r="G9245" s="169">
        <v>82175</v>
      </c>
      <c r="H9245" s="36">
        <v>158.16999999999999</v>
      </c>
      <c r="I9245" s="50">
        <v>151.76</v>
      </c>
      <c r="J9245" s="155">
        <f t="shared" si="4893"/>
        <v>85645.886597258839</v>
      </c>
      <c r="K9245" s="182">
        <v>317016</v>
      </c>
      <c r="L9245" s="143">
        <v>346147.2</v>
      </c>
      <c r="M9245" s="143">
        <v>353001.6</v>
      </c>
      <c r="N9245" s="143">
        <f t="shared" si="4894"/>
        <v>85645.886597258839</v>
      </c>
      <c r="O9245" s="143">
        <f t="shared" si="4895"/>
        <v>353001.6</v>
      </c>
      <c r="P9245" s="143">
        <f t="shared" si="4896"/>
        <v>317016</v>
      </c>
      <c r="Q9245" s="143">
        <f t="shared" si="4897"/>
        <v>275452.6716493147</v>
      </c>
      <c r="R9245" s="143">
        <f t="shared" si="4898"/>
        <v>201330.94329862943</v>
      </c>
      <c r="S9245" s="143">
        <f t="shared" si="4899"/>
        <v>335008.8</v>
      </c>
      <c r="T9245" s="143">
        <f t="shared" si="4900"/>
        <v>127495.9849595924</v>
      </c>
      <c r="U9245" s="194">
        <f t="shared" si="4901"/>
        <v>0.40217523708453962</v>
      </c>
      <c r="V9245" s="188" t="str">
        <f t="shared" si="4902"/>
        <v>MENOR</v>
      </c>
      <c r="W9245" s="188">
        <f t="shared" si="4903"/>
        <v>85645.886597258839</v>
      </c>
      <c r="X9245" s="143">
        <f t="shared" si="4904"/>
        <v>85646</v>
      </c>
    </row>
    <row r="9246" spans="1:24" x14ac:dyDescent="0.25">
      <c r="A9246" s="36" t="s">
        <v>304</v>
      </c>
      <c r="B9246" s="20">
        <v>87141</v>
      </c>
      <c r="C9246" s="21" t="s">
        <v>2340</v>
      </c>
      <c r="D9246" s="29" t="s">
        <v>2341</v>
      </c>
      <c r="E9246" s="20" t="s">
        <v>2058</v>
      </c>
      <c r="F9246" s="24" t="s">
        <v>334</v>
      </c>
      <c r="G9246" s="169">
        <v>23741</v>
      </c>
      <c r="H9246" s="36">
        <v>158.16999999999999</v>
      </c>
      <c r="I9246" s="50">
        <v>151.76</v>
      </c>
      <c r="J9246" s="155">
        <f t="shared" si="4893"/>
        <v>24743.766275698472</v>
      </c>
      <c r="K9246" s="182">
        <v>33022.5</v>
      </c>
      <c r="L9246" s="143">
        <v>36357.474999999999</v>
      </c>
      <c r="M9246" s="143">
        <v>37077.425000000003</v>
      </c>
      <c r="N9246" s="143">
        <f t="shared" si="4894"/>
        <v>24743.766275698472</v>
      </c>
      <c r="O9246" s="143">
        <f t="shared" si="4895"/>
        <v>37077.425000000003</v>
      </c>
      <c r="P9246" s="143">
        <f t="shared" si="4896"/>
        <v>33022.5</v>
      </c>
      <c r="Q9246" s="143">
        <f t="shared" si="4897"/>
        <v>32800.291568924615</v>
      </c>
      <c r="R9246" s="143">
        <f t="shared" si="4898"/>
        <v>28883.133137849236</v>
      </c>
      <c r="S9246" s="143">
        <f t="shared" si="4899"/>
        <v>35049.962500000001</v>
      </c>
      <c r="T9246" s="143">
        <f t="shared" si="4900"/>
        <v>5654.0369276230531</v>
      </c>
      <c r="U9246" s="194">
        <f t="shared" si="4901"/>
        <v>0.17121771300243935</v>
      </c>
      <c r="V9246" s="188" t="str">
        <f t="shared" si="4902"/>
        <v>MENOR</v>
      </c>
      <c r="W9246" s="188">
        <f t="shared" si="4903"/>
        <v>24743.766275698472</v>
      </c>
      <c r="X9246" s="143">
        <f t="shared" si="4904"/>
        <v>24744</v>
      </c>
    </row>
    <row r="9247" spans="1:24" x14ac:dyDescent="0.25">
      <c r="A9247" s="103"/>
      <c r="B9247" s="104"/>
      <c r="C9247" s="94"/>
      <c r="D9247" s="105"/>
      <c r="E9247" s="104"/>
      <c r="F9247" s="81"/>
      <c r="G9247" s="170"/>
      <c r="H9247" s="102"/>
      <c r="I9247" s="104"/>
      <c r="J9247" s="163"/>
      <c r="K9247" s="181"/>
      <c r="L9247" s="144"/>
      <c r="M9247" s="144"/>
      <c r="N9247" s="144"/>
      <c r="O9247" s="144"/>
      <c r="P9247" s="144"/>
      <c r="Q9247" s="144"/>
      <c r="R9247" s="144"/>
      <c r="S9247" s="144"/>
      <c r="T9247" s="144"/>
      <c r="U9247" s="195"/>
      <c r="W9247" s="144"/>
      <c r="X9247" s="144"/>
    </row>
    <row r="9248" spans="1:24" x14ac:dyDescent="0.25">
      <c r="A9248" s="103"/>
      <c r="B9248" s="104"/>
      <c r="C9248" s="94"/>
      <c r="D9248" s="105"/>
      <c r="E9248" s="104"/>
      <c r="F9248" s="81"/>
      <c r="G9248" s="170"/>
      <c r="H9248" s="102"/>
      <c r="I9248" s="104"/>
      <c r="J9248" s="163"/>
      <c r="K9248" s="181"/>
      <c r="L9248" s="144"/>
      <c r="M9248" s="144"/>
      <c r="N9248" s="144"/>
      <c r="O9248" s="144"/>
      <c r="P9248" s="144"/>
      <c r="Q9248" s="144"/>
      <c r="R9248" s="144"/>
      <c r="S9248" s="144"/>
      <c r="T9248" s="144"/>
      <c r="U9248" s="195"/>
      <c r="W9248" s="144"/>
      <c r="X9248" s="144"/>
    </row>
    <row r="9249" spans="1:24" ht="32.4" customHeight="1" x14ac:dyDescent="0.25">
      <c r="A9249" s="205" t="s">
        <v>1193</v>
      </c>
      <c r="B9249" s="206"/>
      <c r="C9249" s="206"/>
      <c r="D9249" s="206"/>
      <c r="E9249" s="206"/>
      <c r="F9249" s="207"/>
      <c r="G9249" s="210" t="s">
        <v>3883</v>
      </c>
      <c r="H9249" s="210"/>
      <c r="I9249" s="210"/>
      <c r="J9249" s="210"/>
      <c r="K9249" s="209" t="s">
        <v>3895</v>
      </c>
      <c r="L9249" s="209"/>
      <c r="M9249" s="209"/>
      <c r="N9249" s="9"/>
      <c r="O9249" s="9"/>
      <c r="P9249" s="9"/>
      <c r="Q9249" s="9"/>
      <c r="R9249" s="9"/>
      <c r="S9249" s="9"/>
      <c r="T9249" s="9"/>
      <c r="U9249" s="191"/>
      <c r="V9249" s="9"/>
      <c r="W9249" s="9"/>
      <c r="X9249" s="9"/>
    </row>
    <row r="9250" spans="1:24" ht="27.6" x14ac:dyDescent="0.25">
      <c r="A9250" s="10" t="s">
        <v>3</v>
      </c>
      <c r="B9250" s="10" t="s">
        <v>329</v>
      </c>
      <c r="C9250" s="10" t="s">
        <v>3911</v>
      </c>
      <c r="D9250" s="10" t="s">
        <v>3878</v>
      </c>
      <c r="E9250" s="10" t="s">
        <v>330</v>
      </c>
      <c r="F9250" s="116" t="s">
        <v>3880</v>
      </c>
      <c r="G9250" s="11" t="s">
        <v>3881</v>
      </c>
      <c r="H9250" s="12" t="s">
        <v>3917</v>
      </c>
      <c r="I9250" s="12" t="s">
        <v>3896</v>
      </c>
      <c r="J9250" s="11" t="s">
        <v>3882</v>
      </c>
      <c r="K9250" s="175" t="s">
        <v>3913</v>
      </c>
      <c r="L9250" s="13" t="s">
        <v>3914</v>
      </c>
      <c r="M9250" s="13" t="s">
        <v>3915</v>
      </c>
      <c r="N9250" s="14" t="s">
        <v>3884</v>
      </c>
      <c r="O9250" s="14" t="s">
        <v>3885</v>
      </c>
      <c r="P9250" s="14" t="s">
        <v>3886</v>
      </c>
      <c r="Q9250" s="14" t="s">
        <v>3887</v>
      </c>
      <c r="R9250" s="14" t="s">
        <v>3888</v>
      </c>
      <c r="S9250" s="14" t="s">
        <v>3889</v>
      </c>
      <c r="T9250" s="14" t="s">
        <v>3890</v>
      </c>
      <c r="U9250" s="192" t="s">
        <v>3891</v>
      </c>
      <c r="V9250" s="14" t="s">
        <v>3892</v>
      </c>
      <c r="W9250" s="14" t="s">
        <v>3893</v>
      </c>
      <c r="X9250" s="14" t="s">
        <v>3894</v>
      </c>
    </row>
    <row r="9251" spans="1:24" x14ac:dyDescent="0.25">
      <c r="A9251" s="52" t="s">
        <v>1194</v>
      </c>
      <c r="B9251" s="16" t="s">
        <v>5</v>
      </c>
      <c r="C9251" s="17"/>
      <c r="D9251" s="17"/>
      <c r="E9251" s="17"/>
      <c r="F9251" s="17"/>
      <c r="G9251" s="138"/>
      <c r="H9251" s="18"/>
      <c r="I9251" s="18"/>
      <c r="J9251" s="138"/>
      <c r="K9251" s="183"/>
      <c r="L9251" s="147"/>
      <c r="M9251" s="147"/>
      <c r="N9251" s="147"/>
      <c r="O9251" s="147"/>
      <c r="P9251" s="147"/>
      <c r="Q9251" s="147"/>
      <c r="R9251" s="147"/>
      <c r="S9251" s="147"/>
      <c r="T9251" s="147"/>
      <c r="U9251" s="197"/>
      <c r="V9251" s="146"/>
      <c r="W9251" s="147"/>
      <c r="X9251" s="147"/>
    </row>
    <row r="9252" spans="1:24" x14ac:dyDescent="0.25">
      <c r="A9252" s="20" t="s">
        <v>6</v>
      </c>
      <c r="B9252" s="20">
        <v>87141</v>
      </c>
      <c r="C9252" s="31" t="s">
        <v>2942</v>
      </c>
      <c r="D9252" s="58" t="s">
        <v>2943</v>
      </c>
      <c r="E9252" s="20" t="s">
        <v>2058</v>
      </c>
      <c r="F9252" s="135" t="s">
        <v>334</v>
      </c>
      <c r="G9252" s="169">
        <v>31505</v>
      </c>
      <c r="H9252" s="36">
        <v>158.16999999999999</v>
      </c>
      <c r="I9252" s="50">
        <v>151.76</v>
      </c>
      <c r="J9252" s="155">
        <f t="shared" ref="J9252:J9275" si="4905">G9252*(H9252/I9252)</f>
        <v>32835.700118608329</v>
      </c>
      <c r="K9252" s="182">
        <v>126616</v>
      </c>
      <c r="L9252" s="143">
        <v>134732.99</v>
      </c>
      <c r="M9252" s="143">
        <v>137400.97</v>
      </c>
      <c r="N9252" s="143">
        <f t="shared" ref="N9252:N9275" si="4906">MIN(J9252,K9252,L9252,M9252)</f>
        <v>32835.700118608329</v>
      </c>
      <c r="O9252" s="143">
        <f t="shared" ref="O9252:O9275" si="4907">MAX(J9252,K9252,L9252,M9252)</f>
        <v>137400.97</v>
      </c>
      <c r="P9252" s="143">
        <f t="shared" ref="P9252:P9275" si="4908">MEDIAN(J9252,K9252,L9252,M9252,)</f>
        <v>126616</v>
      </c>
      <c r="Q9252" s="143">
        <f t="shared" ref="Q9252:Q9275" si="4909">AVERAGE(J9252,K9252,L9252,M9252)</f>
        <v>107896.41502965207</v>
      </c>
      <c r="R9252" s="143">
        <f t="shared" ref="R9252:R9275" si="4910">AVERAGE(N9252,P9252)</f>
        <v>79725.850059304168</v>
      </c>
      <c r="S9252" s="143">
        <f t="shared" ref="S9252:S9275" si="4911">AVERAGE(O9252,P9252)</f>
        <v>132008.48499999999</v>
      </c>
      <c r="T9252" s="143">
        <f t="shared" ref="T9252:T9275" si="4912">STDEVA(J9252,K9252,L9252,M9252)</f>
        <v>50250.221573496448</v>
      </c>
      <c r="U9252" s="194">
        <f t="shared" ref="U9252:U9275" si="4913">T9252/P9252</f>
        <v>0.39687102398983104</v>
      </c>
      <c r="V9252" s="188" t="str">
        <f t="shared" ref="V9252:V9275" si="4914">IF(U9252&lt;=70%,"MENOR",IF(AND(U9252&gt;70%,U9252&lt;=90%),"[PROM MEN-MED]","PROMEDIO"))</f>
        <v>MENOR</v>
      </c>
      <c r="W9252" s="188">
        <f t="shared" ref="W9252:W9275" si="4915">IF(U9252&lt;=70%,N9252,IF(AND(U9252&gt;70%,U9252&lt;=90%),R9252,Q9252))</f>
        <v>32835.700118608329</v>
      </c>
      <c r="X9252" s="143">
        <f t="shared" ref="X9252:X9275" si="4916">ROUND(W9252,0)</f>
        <v>32836</v>
      </c>
    </row>
    <row r="9253" spans="1:24" x14ac:dyDescent="0.25">
      <c r="A9253" s="20" t="s">
        <v>8</v>
      </c>
      <c r="B9253" s="20">
        <v>87141</v>
      </c>
      <c r="C9253" s="31" t="s">
        <v>2944</v>
      </c>
      <c r="D9253" s="58" t="s">
        <v>2945</v>
      </c>
      <c r="E9253" s="20" t="s">
        <v>2058</v>
      </c>
      <c r="F9253" s="135" t="s">
        <v>334</v>
      </c>
      <c r="G9253" s="169">
        <v>31646</v>
      </c>
      <c r="H9253" s="36">
        <v>158.16999999999999</v>
      </c>
      <c r="I9253" s="50">
        <v>151.76</v>
      </c>
      <c r="J9253" s="155">
        <f t="shared" si="4905"/>
        <v>32982.655640484976</v>
      </c>
      <c r="K9253" s="182">
        <v>124355</v>
      </c>
      <c r="L9253" s="143">
        <v>132449.38</v>
      </c>
      <c r="M9253" s="143">
        <v>135072.14000000001</v>
      </c>
      <c r="N9253" s="143">
        <f t="shared" si="4906"/>
        <v>32982.655640484976</v>
      </c>
      <c r="O9253" s="143">
        <f t="shared" si="4907"/>
        <v>135072.14000000001</v>
      </c>
      <c r="P9253" s="143">
        <f t="shared" si="4908"/>
        <v>124355</v>
      </c>
      <c r="Q9253" s="143">
        <f t="shared" si="4909"/>
        <v>106214.79391012125</v>
      </c>
      <c r="R9253" s="143">
        <f t="shared" si="4910"/>
        <v>78668.827820242484</v>
      </c>
      <c r="S9253" s="143">
        <f t="shared" si="4911"/>
        <v>129713.57</v>
      </c>
      <c r="T9253" s="143">
        <f t="shared" si="4912"/>
        <v>49034.046278018883</v>
      </c>
      <c r="U9253" s="194">
        <f t="shared" si="4913"/>
        <v>0.39430699431481553</v>
      </c>
      <c r="V9253" s="188" t="str">
        <f t="shared" si="4914"/>
        <v>MENOR</v>
      </c>
      <c r="W9253" s="188">
        <f t="shared" si="4915"/>
        <v>32982.655640484976</v>
      </c>
      <c r="X9253" s="143">
        <f t="shared" si="4916"/>
        <v>32983</v>
      </c>
    </row>
    <row r="9254" spans="1:24" x14ac:dyDescent="0.25">
      <c r="A9254" s="20" t="s">
        <v>9</v>
      </c>
      <c r="B9254" s="20">
        <v>87141</v>
      </c>
      <c r="C9254" s="31" t="s">
        <v>2946</v>
      </c>
      <c r="D9254" s="58" t="s">
        <v>2947</v>
      </c>
      <c r="E9254" s="20" t="s">
        <v>2058</v>
      </c>
      <c r="F9254" s="135" t="s">
        <v>334</v>
      </c>
      <c r="G9254" s="169">
        <v>31787</v>
      </c>
      <c r="H9254" s="36">
        <v>158.16999999999999</v>
      </c>
      <c r="I9254" s="50">
        <v>151.76</v>
      </c>
      <c r="J9254" s="155">
        <f t="shared" si="4905"/>
        <v>33129.611162361623</v>
      </c>
      <c r="K9254" s="182">
        <v>86632</v>
      </c>
      <c r="L9254" s="143">
        <v>95310.67</v>
      </c>
      <c r="M9254" s="143">
        <v>97198.01</v>
      </c>
      <c r="N9254" s="143">
        <f t="shared" si="4906"/>
        <v>33129.611162361623</v>
      </c>
      <c r="O9254" s="143">
        <f t="shared" si="4907"/>
        <v>97198.01</v>
      </c>
      <c r="P9254" s="143">
        <f t="shared" si="4908"/>
        <v>86632</v>
      </c>
      <c r="Q9254" s="143">
        <f t="shared" si="4909"/>
        <v>78067.572790590406</v>
      </c>
      <c r="R9254" s="143">
        <f t="shared" si="4910"/>
        <v>59880.805581180815</v>
      </c>
      <c r="S9254" s="143">
        <f t="shared" si="4911"/>
        <v>91915.005000000005</v>
      </c>
      <c r="T9254" s="143">
        <f t="shared" si="4912"/>
        <v>30309.887484239356</v>
      </c>
      <c r="U9254" s="194">
        <f t="shared" si="4913"/>
        <v>0.34986941873948835</v>
      </c>
      <c r="V9254" s="188" t="str">
        <f t="shared" si="4914"/>
        <v>MENOR</v>
      </c>
      <c r="W9254" s="188">
        <f t="shared" si="4915"/>
        <v>33129.611162361623</v>
      </c>
      <c r="X9254" s="143">
        <f t="shared" si="4916"/>
        <v>33130</v>
      </c>
    </row>
    <row r="9255" spans="1:24" x14ac:dyDescent="0.25">
      <c r="A9255" s="20" t="s">
        <v>11</v>
      </c>
      <c r="B9255" s="20">
        <v>87141</v>
      </c>
      <c r="C9255" s="31" t="s">
        <v>2948</v>
      </c>
      <c r="D9255" s="58" t="s">
        <v>2949</v>
      </c>
      <c r="E9255" s="20" t="s">
        <v>2058</v>
      </c>
      <c r="F9255" s="135" t="s">
        <v>334</v>
      </c>
      <c r="G9255" s="169">
        <v>24524</v>
      </c>
      <c r="H9255" s="36">
        <v>158.16999999999999</v>
      </c>
      <c r="I9255" s="50">
        <v>151.76</v>
      </c>
      <c r="J9255" s="155">
        <f t="shared" si="4905"/>
        <v>25559.838429098578</v>
      </c>
      <c r="K9255" s="182">
        <v>113288</v>
      </c>
      <c r="L9255" s="143">
        <v>121572.185</v>
      </c>
      <c r="M9255" s="143">
        <v>123979.55499999999</v>
      </c>
      <c r="N9255" s="143">
        <f t="shared" si="4906"/>
        <v>25559.838429098578</v>
      </c>
      <c r="O9255" s="143">
        <f t="shared" si="4907"/>
        <v>123979.55499999999</v>
      </c>
      <c r="P9255" s="143">
        <f t="shared" si="4908"/>
        <v>113288</v>
      </c>
      <c r="Q9255" s="143">
        <f t="shared" si="4909"/>
        <v>96099.894607274648</v>
      </c>
      <c r="R9255" s="143">
        <f t="shared" si="4910"/>
        <v>69423.919214549285</v>
      </c>
      <c r="S9255" s="143">
        <f t="shared" si="4911"/>
        <v>118633.7775</v>
      </c>
      <c r="T9255" s="143">
        <f t="shared" si="4912"/>
        <v>47249.139442169355</v>
      </c>
      <c r="U9255" s="194">
        <f t="shared" si="4913"/>
        <v>0.41707099994853253</v>
      </c>
      <c r="V9255" s="188" t="str">
        <f t="shared" si="4914"/>
        <v>MENOR</v>
      </c>
      <c r="W9255" s="188">
        <f t="shared" si="4915"/>
        <v>25559.838429098578</v>
      </c>
      <c r="X9255" s="143">
        <f t="shared" si="4916"/>
        <v>25560</v>
      </c>
    </row>
    <row r="9256" spans="1:24" x14ac:dyDescent="0.25">
      <c r="A9256" s="20" t="s">
        <v>12</v>
      </c>
      <c r="B9256" s="20">
        <v>87141</v>
      </c>
      <c r="C9256" s="31" t="s">
        <v>2950</v>
      </c>
      <c r="D9256" s="58" t="s">
        <v>2951</v>
      </c>
      <c r="E9256" s="20" t="s">
        <v>2058</v>
      </c>
      <c r="F9256" s="135" t="s">
        <v>334</v>
      </c>
      <c r="G9256" s="169">
        <v>81396</v>
      </c>
      <c r="H9256" s="36">
        <v>158.16999999999999</v>
      </c>
      <c r="I9256" s="50">
        <v>151.76</v>
      </c>
      <c r="J9256" s="155">
        <f t="shared" si="4905"/>
        <v>84833.983394833951</v>
      </c>
      <c r="K9256" s="182">
        <v>112276.5</v>
      </c>
      <c r="L9256" s="143">
        <v>119528.955</v>
      </c>
      <c r="M9256" s="143">
        <v>121895.86500000001</v>
      </c>
      <c r="N9256" s="143">
        <f t="shared" si="4906"/>
        <v>84833.983394833951</v>
      </c>
      <c r="O9256" s="143">
        <f t="shared" si="4907"/>
        <v>121895.86500000001</v>
      </c>
      <c r="P9256" s="143">
        <f t="shared" si="4908"/>
        <v>112276.5</v>
      </c>
      <c r="Q9256" s="143">
        <f t="shared" si="4909"/>
        <v>109633.82584870848</v>
      </c>
      <c r="R9256" s="143">
        <f t="shared" si="4910"/>
        <v>98555.241697416976</v>
      </c>
      <c r="S9256" s="143">
        <f t="shared" si="4911"/>
        <v>117086.1825</v>
      </c>
      <c r="T9256" s="143">
        <f t="shared" si="4912"/>
        <v>17032.195958198856</v>
      </c>
      <c r="U9256" s="194">
        <f t="shared" si="4913"/>
        <v>0.1516986721014536</v>
      </c>
      <c r="V9256" s="188" t="str">
        <f t="shared" si="4914"/>
        <v>MENOR</v>
      </c>
      <c r="W9256" s="188">
        <f t="shared" si="4915"/>
        <v>84833.983394833951</v>
      </c>
      <c r="X9256" s="143">
        <f t="shared" si="4916"/>
        <v>84834</v>
      </c>
    </row>
    <row r="9257" spans="1:24" x14ac:dyDescent="0.25">
      <c r="A9257" s="20" t="s">
        <v>14</v>
      </c>
      <c r="B9257" s="20">
        <v>87141</v>
      </c>
      <c r="C9257" s="31" t="s">
        <v>2952</v>
      </c>
      <c r="D9257" s="58" t="s">
        <v>2953</v>
      </c>
      <c r="E9257" s="20" t="s">
        <v>2058</v>
      </c>
      <c r="F9257" s="135" t="s">
        <v>334</v>
      </c>
      <c r="G9257" s="169">
        <v>21035</v>
      </c>
      <c r="H9257" s="36">
        <v>158.16999999999999</v>
      </c>
      <c r="I9257" s="50">
        <v>151.76</v>
      </c>
      <c r="J9257" s="155">
        <f t="shared" si="4905"/>
        <v>21923.470940959411</v>
      </c>
      <c r="K9257" s="182">
        <v>84311.5</v>
      </c>
      <c r="L9257" s="143">
        <v>91404.494999999995</v>
      </c>
      <c r="M9257" s="143">
        <v>93214.485000000001</v>
      </c>
      <c r="N9257" s="143">
        <f t="shared" si="4906"/>
        <v>21923.470940959411</v>
      </c>
      <c r="O9257" s="143">
        <f t="shared" si="4907"/>
        <v>93214.485000000001</v>
      </c>
      <c r="P9257" s="143">
        <f t="shared" si="4908"/>
        <v>84311.5</v>
      </c>
      <c r="Q9257" s="143">
        <f t="shared" si="4909"/>
        <v>72713.487735239847</v>
      </c>
      <c r="R9257" s="143">
        <f t="shared" si="4910"/>
        <v>53117.485470479704</v>
      </c>
      <c r="S9257" s="143">
        <f t="shared" si="4911"/>
        <v>88762.992499999993</v>
      </c>
      <c r="T9257" s="143">
        <f t="shared" si="4912"/>
        <v>34077.286354588345</v>
      </c>
      <c r="U9257" s="194">
        <f t="shared" si="4913"/>
        <v>0.40418313462088024</v>
      </c>
      <c r="V9257" s="188" t="str">
        <f t="shared" si="4914"/>
        <v>MENOR</v>
      </c>
      <c r="W9257" s="188">
        <f t="shared" si="4915"/>
        <v>21923.470940959411</v>
      </c>
      <c r="X9257" s="143">
        <f t="shared" si="4916"/>
        <v>21923</v>
      </c>
    </row>
    <row r="9258" spans="1:24" x14ac:dyDescent="0.25">
      <c r="A9258" s="20" t="s">
        <v>15</v>
      </c>
      <c r="B9258" s="20">
        <v>87141</v>
      </c>
      <c r="C9258" s="31" t="s">
        <v>2954</v>
      </c>
      <c r="D9258" s="58" t="s">
        <v>2955</v>
      </c>
      <c r="E9258" s="20" t="s">
        <v>2058</v>
      </c>
      <c r="F9258" s="135" t="s">
        <v>334</v>
      </c>
      <c r="G9258" s="169">
        <v>20694</v>
      </c>
      <c r="H9258" s="36">
        <v>158.16999999999999</v>
      </c>
      <c r="I9258" s="50">
        <v>151.76</v>
      </c>
      <c r="J9258" s="155">
        <f t="shared" si="4905"/>
        <v>21568.06787032156</v>
      </c>
      <c r="K9258" s="182">
        <v>45398.5</v>
      </c>
      <c r="L9258" s="143">
        <v>49217.805</v>
      </c>
      <c r="M9258" s="143">
        <v>50192.415000000001</v>
      </c>
      <c r="N9258" s="143">
        <f t="shared" si="4906"/>
        <v>21568.06787032156</v>
      </c>
      <c r="O9258" s="143">
        <f t="shared" si="4907"/>
        <v>50192.415000000001</v>
      </c>
      <c r="P9258" s="143">
        <f t="shared" si="4908"/>
        <v>45398.5</v>
      </c>
      <c r="Q9258" s="143">
        <f t="shared" si="4909"/>
        <v>41594.196967580392</v>
      </c>
      <c r="R9258" s="143">
        <f t="shared" si="4910"/>
        <v>33483.283935160784</v>
      </c>
      <c r="S9258" s="143">
        <f t="shared" si="4911"/>
        <v>47795.457500000004</v>
      </c>
      <c r="T9258" s="143">
        <f t="shared" si="4912"/>
        <v>13510.086613928521</v>
      </c>
      <c r="U9258" s="194">
        <f t="shared" si="4913"/>
        <v>0.29758883253694551</v>
      </c>
      <c r="V9258" s="188" t="str">
        <f t="shared" si="4914"/>
        <v>MENOR</v>
      </c>
      <c r="W9258" s="188">
        <f t="shared" si="4915"/>
        <v>21568.06787032156</v>
      </c>
      <c r="X9258" s="143">
        <f t="shared" si="4916"/>
        <v>21568</v>
      </c>
    </row>
    <row r="9259" spans="1:24" x14ac:dyDescent="0.25">
      <c r="A9259" s="20" t="s">
        <v>17</v>
      </c>
      <c r="B9259" s="20">
        <v>87141</v>
      </c>
      <c r="C9259" s="31" t="s">
        <v>2956</v>
      </c>
      <c r="D9259" s="58" t="s">
        <v>2957</v>
      </c>
      <c r="E9259" s="20" t="s">
        <v>2058</v>
      </c>
      <c r="F9259" s="135" t="s">
        <v>334</v>
      </c>
      <c r="G9259" s="169">
        <v>22014</v>
      </c>
      <c r="H9259" s="36">
        <v>158.16999999999999</v>
      </c>
      <c r="I9259" s="50">
        <v>151.76</v>
      </c>
      <c r="J9259" s="155">
        <f t="shared" si="4905"/>
        <v>22943.821692145495</v>
      </c>
      <c r="K9259" s="182">
        <v>45815</v>
      </c>
      <c r="L9259" s="143">
        <v>52162.46</v>
      </c>
      <c r="M9259" s="143">
        <v>53195.38</v>
      </c>
      <c r="N9259" s="143">
        <f t="shared" si="4906"/>
        <v>22943.821692145495</v>
      </c>
      <c r="O9259" s="143">
        <f t="shared" si="4907"/>
        <v>53195.38</v>
      </c>
      <c r="P9259" s="143">
        <f t="shared" si="4908"/>
        <v>45815</v>
      </c>
      <c r="Q9259" s="143">
        <f t="shared" si="4909"/>
        <v>43529.165423036371</v>
      </c>
      <c r="R9259" s="143">
        <f t="shared" si="4910"/>
        <v>34379.410846072744</v>
      </c>
      <c r="S9259" s="143">
        <f t="shared" si="4911"/>
        <v>49505.19</v>
      </c>
      <c r="T9259" s="143">
        <f t="shared" si="4912"/>
        <v>14106.155816199596</v>
      </c>
      <c r="U9259" s="194">
        <f t="shared" si="4913"/>
        <v>0.30789382988539987</v>
      </c>
      <c r="V9259" s="188" t="str">
        <f t="shared" si="4914"/>
        <v>MENOR</v>
      </c>
      <c r="W9259" s="188">
        <f t="shared" si="4915"/>
        <v>22943.821692145495</v>
      </c>
      <c r="X9259" s="143">
        <f t="shared" si="4916"/>
        <v>22944</v>
      </c>
    </row>
    <row r="9260" spans="1:24" x14ac:dyDescent="0.25">
      <c r="A9260" s="20" t="s">
        <v>18</v>
      </c>
      <c r="B9260" s="20">
        <v>87141</v>
      </c>
      <c r="C9260" s="31" t="s">
        <v>2958</v>
      </c>
      <c r="D9260" s="58" t="s">
        <v>2959</v>
      </c>
      <c r="E9260" s="20" t="s">
        <v>2058</v>
      </c>
      <c r="F9260" s="135" t="s">
        <v>334</v>
      </c>
      <c r="G9260" s="169">
        <v>33915</v>
      </c>
      <c r="H9260" s="36">
        <v>158.16999999999999</v>
      </c>
      <c r="I9260" s="50">
        <v>151.76</v>
      </c>
      <c r="J9260" s="155">
        <f t="shared" si="4905"/>
        <v>35347.493081180815</v>
      </c>
      <c r="K9260" s="182">
        <v>45815</v>
      </c>
      <c r="L9260" s="143">
        <v>50059.135000000002</v>
      </c>
      <c r="M9260" s="143">
        <v>51050.404999999999</v>
      </c>
      <c r="N9260" s="143">
        <f t="shared" si="4906"/>
        <v>35347.493081180815</v>
      </c>
      <c r="O9260" s="143">
        <f t="shared" si="4907"/>
        <v>51050.404999999999</v>
      </c>
      <c r="P9260" s="143">
        <f t="shared" si="4908"/>
        <v>45815</v>
      </c>
      <c r="Q9260" s="143">
        <f t="shared" si="4909"/>
        <v>45568.008270295206</v>
      </c>
      <c r="R9260" s="143">
        <f t="shared" si="4910"/>
        <v>40581.246540590408</v>
      </c>
      <c r="S9260" s="143">
        <f t="shared" si="4911"/>
        <v>48432.702499999999</v>
      </c>
      <c r="T9260" s="143">
        <f t="shared" si="4912"/>
        <v>7182.0802197693511</v>
      </c>
      <c r="U9260" s="194">
        <f t="shared" si="4913"/>
        <v>0.15676263712254396</v>
      </c>
      <c r="V9260" s="188" t="str">
        <f t="shared" si="4914"/>
        <v>MENOR</v>
      </c>
      <c r="W9260" s="188">
        <f t="shared" si="4915"/>
        <v>35347.493081180815</v>
      </c>
      <c r="X9260" s="143">
        <f t="shared" si="4916"/>
        <v>35347</v>
      </c>
    </row>
    <row r="9261" spans="1:24" x14ac:dyDescent="0.25">
      <c r="A9261" s="20" t="s">
        <v>19</v>
      </c>
      <c r="B9261" s="20">
        <v>87141</v>
      </c>
      <c r="C9261" s="31" t="s">
        <v>2960</v>
      </c>
      <c r="D9261" s="58" t="s">
        <v>2961</v>
      </c>
      <c r="E9261" s="20" t="s">
        <v>2058</v>
      </c>
      <c r="F9261" s="135" t="s">
        <v>334</v>
      </c>
      <c r="G9261" s="169">
        <v>2912</v>
      </c>
      <c r="H9261" s="36">
        <v>158.16999999999999</v>
      </c>
      <c r="I9261" s="50">
        <v>151.76</v>
      </c>
      <c r="J9261" s="155">
        <f t="shared" si="4905"/>
        <v>3034.9963099631</v>
      </c>
      <c r="K9261" s="182">
        <v>62260.800000000003</v>
      </c>
      <c r="L9261" s="143">
        <v>70383.263999999996</v>
      </c>
      <c r="M9261" s="143">
        <v>71776.991999999998</v>
      </c>
      <c r="N9261" s="143">
        <f t="shared" si="4906"/>
        <v>3034.9963099631</v>
      </c>
      <c r="O9261" s="143">
        <f t="shared" si="4907"/>
        <v>71776.991999999998</v>
      </c>
      <c r="P9261" s="143">
        <f t="shared" si="4908"/>
        <v>62260.800000000003</v>
      </c>
      <c r="Q9261" s="143">
        <f t="shared" si="4909"/>
        <v>51864.013077490774</v>
      </c>
      <c r="R9261" s="143">
        <f t="shared" si="4910"/>
        <v>32647.898154981551</v>
      </c>
      <c r="S9261" s="143">
        <f t="shared" si="4911"/>
        <v>67018.896000000008</v>
      </c>
      <c r="T9261" s="143">
        <f t="shared" si="4912"/>
        <v>32822.022287354128</v>
      </c>
      <c r="U9261" s="194">
        <f t="shared" si="4913"/>
        <v>0.52716994139738205</v>
      </c>
      <c r="V9261" s="188" t="str">
        <f t="shared" si="4914"/>
        <v>MENOR</v>
      </c>
      <c r="W9261" s="188">
        <f t="shared" si="4915"/>
        <v>3034.9963099631</v>
      </c>
      <c r="X9261" s="143">
        <f t="shared" si="4916"/>
        <v>3035</v>
      </c>
    </row>
    <row r="9262" spans="1:24" x14ac:dyDescent="0.25">
      <c r="A9262" s="20" t="s">
        <v>20</v>
      </c>
      <c r="B9262" s="20">
        <v>87141</v>
      </c>
      <c r="C9262" s="31" t="s">
        <v>2962</v>
      </c>
      <c r="D9262" s="58" t="s">
        <v>2963</v>
      </c>
      <c r="E9262" s="20" t="s">
        <v>2058</v>
      </c>
      <c r="F9262" s="135" t="s">
        <v>334</v>
      </c>
      <c r="G9262" s="169">
        <v>2924</v>
      </c>
      <c r="H9262" s="36">
        <v>158.16999999999999</v>
      </c>
      <c r="I9262" s="50">
        <v>151.76</v>
      </c>
      <c r="J9262" s="155">
        <f t="shared" si="4905"/>
        <v>3047.5031628887718</v>
      </c>
      <c r="K9262" s="182">
        <v>63403.199999999997</v>
      </c>
      <c r="L9262" s="143">
        <v>70960.175999999978</v>
      </c>
      <c r="M9262" s="143">
        <v>72365.327999999994</v>
      </c>
      <c r="N9262" s="143">
        <f t="shared" si="4906"/>
        <v>3047.5031628887718</v>
      </c>
      <c r="O9262" s="143">
        <f t="shared" si="4907"/>
        <v>72365.327999999994</v>
      </c>
      <c r="P9262" s="143">
        <f t="shared" si="4908"/>
        <v>63403.199999999997</v>
      </c>
      <c r="Q9262" s="143">
        <f t="shared" si="4909"/>
        <v>52444.05179072218</v>
      </c>
      <c r="R9262" s="143">
        <f t="shared" si="4910"/>
        <v>33225.351581444382</v>
      </c>
      <c r="S9262" s="143">
        <f t="shared" si="4911"/>
        <v>67884.263999999996</v>
      </c>
      <c r="T9262" s="143">
        <f t="shared" si="4912"/>
        <v>33165.373747100413</v>
      </c>
      <c r="U9262" s="194">
        <f t="shared" si="4913"/>
        <v>0.52308674873035454</v>
      </c>
      <c r="V9262" s="188" t="str">
        <f t="shared" si="4914"/>
        <v>MENOR</v>
      </c>
      <c r="W9262" s="188">
        <f t="shared" si="4915"/>
        <v>3047.5031628887718</v>
      </c>
      <c r="X9262" s="143">
        <f t="shared" si="4916"/>
        <v>3048</v>
      </c>
    </row>
    <row r="9263" spans="1:24" x14ac:dyDescent="0.25">
      <c r="A9263" s="20" t="s">
        <v>21</v>
      </c>
      <c r="B9263" s="20">
        <v>87141</v>
      </c>
      <c r="C9263" s="31" t="s">
        <v>2964</v>
      </c>
      <c r="D9263" s="58" t="s">
        <v>2965</v>
      </c>
      <c r="E9263" s="20" t="s">
        <v>2058</v>
      </c>
      <c r="F9263" s="135" t="s">
        <v>334</v>
      </c>
      <c r="G9263" s="169">
        <v>20404</v>
      </c>
      <c r="H9263" s="36">
        <v>158.16999999999999</v>
      </c>
      <c r="I9263" s="50">
        <v>151.76</v>
      </c>
      <c r="J9263" s="155">
        <f t="shared" si="4905"/>
        <v>21265.818924617819</v>
      </c>
      <c r="K9263" s="182">
        <v>81158</v>
      </c>
      <c r="L9263" s="143">
        <v>87931.004000000001</v>
      </c>
      <c r="M9263" s="143">
        <v>89672.212</v>
      </c>
      <c r="N9263" s="143">
        <f t="shared" si="4906"/>
        <v>21265.818924617819</v>
      </c>
      <c r="O9263" s="143">
        <f t="shared" si="4907"/>
        <v>89672.212</v>
      </c>
      <c r="P9263" s="143">
        <f t="shared" si="4908"/>
        <v>81158</v>
      </c>
      <c r="Q9263" s="143">
        <f t="shared" si="4909"/>
        <v>70006.758731154463</v>
      </c>
      <c r="R9263" s="143">
        <f t="shared" si="4910"/>
        <v>51211.909462308911</v>
      </c>
      <c r="S9263" s="143">
        <f t="shared" si="4911"/>
        <v>85415.106</v>
      </c>
      <c r="T9263" s="143">
        <f t="shared" si="4912"/>
        <v>32700.856338365778</v>
      </c>
      <c r="U9263" s="194">
        <f t="shared" si="4913"/>
        <v>0.40292831684326597</v>
      </c>
      <c r="V9263" s="188" t="str">
        <f t="shared" si="4914"/>
        <v>MENOR</v>
      </c>
      <c r="W9263" s="188">
        <f t="shared" si="4915"/>
        <v>21265.818924617819</v>
      </c>
      <c r="X9263" s="143">
        <f t="shared" si="4916"/>
        <v>21266</v>
      </c>
    </row>
    <row r="9264" spans="1:24" x14ac:dyDescent="0.25">
      <c r="A9264" s="20" t="s">
        <v>22</v>
      </c>
      <c r="B9264" s="20">
        <v>87141</v>
      </c>
      <c r="C9264" s="31" t="s">
        <v>2966</v>
      </c>
      <c r="D9264" s="58" t="s">
        <v>2967</v>
      </c>
      <c r="E9264" s="20" t="s">
        <v>2058</v>
      </c>
      <c r="F9264" s="135" t="s">
        <v>334</v>
      </c>
      <c r="G9264" s="169">
        <v>63308</v>
      </c>
      <c r="H9264" s="36">
        <v>158.16999999999999</v>
      </c>
      <c r="I9264" s="50">
        <v>151.76</v>
      </c>
      <c r="J9264" s="155">
        <f t="shared" si="4905"/>
        <v>65981.987084870852</v>
      </c>
      <c r="K9264" s="182">
        <v>85085</v>
      </c>
      <c r="L9264" s="143">
        <v>95310.67</v>
      </c>
      <c r="M9264" s="143">
        <v>97198.01</v>
      </c>
      <c r="N9264" s="143">
        <f t="shared" si="4906"/>
        <v>65981.987084870852</v>
      </c>
      <c r="O9264" s="143">
        <f t="shared" si="4907"/>
        <v>97198.01</v>
      </c>
      <c r="P9264" s="143">
        <f t="shared" si="4908"/>
        <v>85085</v>
      </c>
      <c r="Q9264" s="143">
        <f t="shared" si="4909"/>
        <v>85893.916771217715</v>
      </c>
      <c r="R9264" s="143">
        <f t="shared" si="4910"/>
        <v>75533.493542435433</v>
      </c>
      <c r="S9264" s="143">
        <f t="shared" si="4911"/>
        <v>91141.505000000005</v>
      </c>
      <c r="T9264" s="143">
        <f t="shared" si="4912"/>
        <v>14301.480754028695</v>
      </c>
      <c r="U9264" s="194">
        <f t="shared" si="4913"/>
        <v>0.16808463012315561</v>
      </c>
      <c r="V9264" s="188" t="str">
        <f t="shared" si="4914"/>
        <v>MENOR</v>
      </c>
      <c r="W9264" s="188">
        <f t="shared" si="4915"/>
        <v>65981.987084870852</v>
      </c>
      <c r="X9264" s="143">
        <f t="shared" si="4916"/>
        <v>65982</v>
      </c>
    </row>
    <row r="9265" spans="1:24" x14ac:dyDescent="0.25">
      <c r="A9265" s="20" t="s">
        <v>23</v>
      </c>
      <c r="B9265" s="20">
        <v>87141</v>
      </c>
      <c r="C9265" s="31" t="s">
        <v>2968</v>
      </c>
      <c r="D9265" s="58" t="s">
        <v>2969</v>
      </c>
      <c r="E9265" s="20" t="s">
        <v>2058</v>
      </c>
      <c r="F9265" s="135" t="s">
        <v>334</v>
      </c>
      <c r="G9265" s="169">
        <v>63308</v>
      </c>
      <c r="H9265" s="36">
        <v>158.16999999999999</v>
      </c>
      <c r="I9265" s="50">
        <v>151.76</v>
      </c>
      <c r="J9265" s="155">
        <f t="shared" si="4905"/>
        <v>65981.987084870852</v>
      </c>
      <c r="K9265" s="182">
        <v>85858.5</v>
      </c>
      <c r="L9265" s="143">
        <v>96873.14</v>
      </c>
      <c r="M9265" s="143">
        <v>98791.42</v>
      </c>
      <c r="N9265" s="143">
        <f t="shared" si="4906"/>
        <v>65981.987084870852</v>
      </c>
      <c r="O9265" s="143">
        <f t="shared" si="4907"/>
        <v>98791.42</v>
      </c>
      <c r="P9265" s="143">
        <f t="shared" si="4908"/>
        <v>85858.5</v>
      </c>
      <c r="Q9265" s="143">
        <f t="shared" si="4909"/>
        <v>86876.261771217716</v>
      </c>
      <c r="R9265" s="143">
        <f t="shared" si="4910"/>
        <v>75920.243542435433</v>
      </c>
      <c r="S9265" s="143">
        <f t="shared" si="4911"/>
        <v>92324.959999999992</v>
      </c>
      <c r="T9265" s="143">
        <f t="shared" si="4912"/>
        <v>15050.084425338906</v>
      </c>
      <c r="U9265" s="194">
        <f t="shared" si="4913"/>
        <v>0.17528939389039996</v>
      </c>
      <c r="V9265" s="188" t="str">
        <f t="shared" si="4914"/>
        <v>MENOR</v>
      </c>
      <c r="W9265" s="188">
        <f t="shared" si="4915"/>
        <v>65981.987084870852</v>
      </c>
      <c r="X9265" s="143">
        <f t="shared" si="4916"/>
        <v>65982</v>
      </c>
    </row>
    <row r="9266" spans="1:24" x14ac:dyDescent="0.25">
      <c r="A9266" s="20" t="s">
        <v>24</v>
      </c>
      <c r="B9266" s="20">
        <v>87141</v>
      </c>
      <c r="C9266" s="31" t="s">
        <v>2970</v>
      </c>
      <c r="D9266" s="58" t="s">
        <v>2971</v>
      </c>
      <c r="E9266" s="20" t="s">
        <v>2058</v>
      </c>
      <c r="F9266" s="135" t="s">
        <v>334</v>
      </c>
      <c r="G9266" s="169">
        <v>71222</v>
      </c>
      <c r="H9266" s="36">
        <v>158.16999999999999</v>
      </c>
      <c r="I9266" s="50">
        <v>151.76</v>
      </c>
      <c r="J9266" s="155">
        <f t="shared" si="4905"/>
        <v>74230.256589351615</v>
      </c>
      <c r="K9266" s="182">
        <v>97746.6</v>
      </c>
      <c r="L9266" s="143">
        <v>107618.12600000002</v>
      </c>
      <c r="M9266" s="143">
        <v>109749.178</v>
      </c>
      <c r="N9266" s="143">
        <f t="shared" si="4906"/>
        <v>74230.256589351615</v>
      </c>
      <c r="O9266" s="143">
        <f t="shared" si="4907"/>
        <v>109749.178</v>
      </c>
      <c r="P9266" s="143">
        <f t="shared" si="4908"/>
        <v>97746.6</v>
      </c>
      <c r="Q9266" s="143">
        <f t="shared" si="4909"/>
        <v>97336.040147337902</v>
      </c>
      <c r="R9266" s="143">
        <f t="shared" si="4910"/>
        <v>85988.428294675803</v>
      </c>
      <c r="S9266" s="143">
        <f t="shared" si="4911"/>
        <v>103747.889</v>
      </c>
      <c r="T9266" s="143">
        <f t="shared" si="4912"/>
        <v>16267.073841063546</v>
      </c>
      <c r="U9266" s="194">
        <f t="shared" si="4913"/>
        <v>0.16642086620980726</v>
      </c>
      <c r="V9266" s="188" t="str">
        <f t="shared" si="4914"/>
        <v>MENOR</v>
      </c>
      <c r="W9266" s="188">
        <f t="shared" si="4915"/>
        <v>74230.256589351615</v>
      </c>
      <c r="X9266" s="143">
        <f t="shared" si="4916"/>
        <v>74230</v>
      </c>
    </row>
    <row r="9267" spans="1:24" x14ac:dyDescent="0.25">
      <c r="A9267" s="20" t="s">
        <v>25</v>
      </c>
      <c r="B9267" s="20">
        <v>87141</v>
      </c>
      <c r="C9267" s="31" t="s">
        <v>2972</v>
      </c>
      <c r="D9267" s="58" t="s">
        <v>2973</v>
      </c>
      <c r="E9267" s="20" t="s">
        <v>2058</v>
      </c>
      <c r="F9267" s="135" t="s">
        <v>334</v>
      </c>
      <c r="G9267" s="169">
        <v>81396</v>
      </c>
      <c r="H9267" s="36">
        <v>158.16999999999999</v>
      </c>
      <c r="I9267" s="50">
        <v>151.76</v>
      </c>
      <c r="J9267" s="155">
        <f t="shared" si="4905"/>
        <v>84833.983394833951</v>
      </c>
      <c r="K9267" s="182">
        <v>111265</v>
      </c>
      <c r="L9267" s="143">
        <v>121572.185</v>
      </c>
      <c r="M9267" s="143">
        <v>123979.55499999999</v>
      </c>
      <c r="N9267" s="143">
        <f t="shared" si="4906"/>
        <v>84833.983394833951</v>
      </c>
      <c r="O9267" s="143">
        <f t="shared" si="4907"/>
        <v>123979.55499999999</v>
      </c>
      <c r="P9267" s="143">
        <f t="shared" si="4908"/>
        <v>111265</v>
      </c>
      <c r="Q9267" s="143">
        <f t="shared" si="4909"/>
        <v>110412.68084870848</v>
      </c>
      <c r="R9267" s="143">
        <f t="shared" si="4910"/>
        <v>98049.491697416976</v>
      </c>
      <c r="S9267" s="143">
        <f t="shared" si="4911"/>
        <v>117622.2775</v>
      </c>
      <c r="T9267" s="143">
        <f t="shared" si="4912"/>
        <v>17921.968070054805</v>
      </c>
      <c r="U9267" s="194">
        <f t="shared" si="4913"/>
        <v>0.16107462427587116</v>
      </c>
      <c r="V9267" s="188" t="str">
        <f t="shared" si="4914"/>
        <v>MENOR</v>
      </c>
      <c r="W9267" s="188">
        <f t="shared" si="4915"/>
        <v>84833.983394833951</v>
      </c>
      <c r="X9267" s="143">
        <f t="shared" si="4916"/>
        <v>84834</v>
      </c>
    </row>
    <row r="9268" spans="1:24" x14ac:dyDescent="0.25">
      <c r="A9268" s="20" t="s">
        <v>26</v>
      </c>
      <c r="B9268" s="20">
        <v>87141</v>
      </c>
      <c r="C9268" s="31" t="s">
        <v>2974</v>
      </c>
      <c r="D9268" s="58" t="s">
        <v>2975</v>
      </c>
      <c r="E9268" s="20" t="s">
        <v>2058</v>
      </c>
      <c r="F9268" s="135" t="s">
        <v>334</v>
      </c>
      <c r="G9268" s="169">
        <v>81396</v>
      </c>
      <c r="H9268" s="36">
        <v>158.16999999999999</v>
      </c>
      <c r="I9268" s="50">
        <v>151.76</v>
      </c>
      <c r="J9268" s="155">
        <f t="shared" si="4905"/>
        <v>84833.983394833951</v>
      </c>
      <c r="K9268" s="182">
        <v>111265</v>
      </c>
      <c r="L9268" s="143">
        <v>120550.57</v>
      </c>
      <c r="M9268" s="143">
        <v>122937.70999999999</v>
      </c>
      <c r="N9268" s="143">
        <f t="shared" si="4906"/>
        <v>84833.983394833951</v>
      </c>
      <c r="O9268" s="143">
        <f t="shared" si="4907"/>
        <v>122937.70999999999</v>
      </c>
      <c r="P9268" s="143">
        <f t="shared" si="4908"/>
        <v>111265</v>
      </c>
      <c r="Q9268" s="143">
        <f t="shared" si="4909"/>
        <v>109896.81584870847</v>
      </c>
      <c r="R9268" s="143">
        <f t="shared" si="4910"/>
        <v>98049.491697416976</v>
      </c>
      <c r="S9268" s="143">
        <f t="shared" si="4911"/>
        <v>117101.355</v>
      </c>
      <c r="T9268" s="143">
        <f t="shared" si="4912"/>
        <v>17450.739203676523</v>
      </c>
      <c r="U9268" s="194">
        <f t="shared" si="4913"/>
        <v>0.15683943022223093</v>
      </c>
      <c r="V9268" s="188" t="str">
        <f t="shared" si="4914"/>
        <v>MENOR</v>
      </c>
      <c r="W9268" s="188">
        <f t="shared" si="4915"/>
        <v>84833.983394833951</v>
      </c>
      <c r="X9268" s="143">
        <f t="shared" si="4916"/>
        <v>84834</v>
      </c>
    </row>
    <row r="9269" spans="1:24" x14ac:dyDescent="0.25">
      <c r="A9269" s="20" t="s">
        <v>27</v>
      </c>
      <c r="B9269" s="20">
        <v>87141</v>
      </c>
      <c r="C9269" s="31" t="s">
        <v>2976</v>
      </c>
      <c r="D9269" s="58" t="s">
        <v>2977</v>
      </c>
      <c r="E9269" s="20" t="s">
        <v>2058</v>
      </c>
      <c r="F9269" s="135" t="s">
        <v>334</v>
      </c>
      <c r="G9269" s="169">
        <v>81396</v>
      </c>
      <c r="H9269" s="36">
        <v>158.16999999999999</v>
      </c>
      <c r="I9269" s="50">
        <v>151.76</v>
      </c>
      <c r="J9269" s="155">
        <f t="shared" si="4905"/>
        <v>84833.983394833951</v>
      </c>
      <c r="K9269" s="182">
        <v>112276.5</v>
      </c>
      <c r="L9269" s="143">
        <v>123615.41500000001</v>
      </c>
      <c r="M9269" s="143">
        <v>126063.245</v>
      </c>
      <c r="N9269" s="143">
        <f t="shared" si="4906"/>
        <v>84833.983394833951</v>
      </c>
      <c r="O9269" s="143">
        <f t="shared" si="4907"/>
        <v>126063.245</v>
      </c>
      <c r="P9269" s="143">
        <f t="shared" si="4908"/>
        <v>112276.5</v>
      </c>
      <c r="Q9269" s="143">
        <f t="shared" si="4909"/>
        <v>111697.28584870849</v>
      </c>
      <c r="R9269" s="143">
        <f t="shared" si="4910"/>
        <v>98555.241697416976</v>
      </c>
      <c r="S9269" s="143">
        <f t="shared" si="4911"/>
        <v>119169.8725</v>
      </c>
      <c r="T9269" s="143">
        <f t="shared" si="4912"/>
        <v>18889.10702463931</v>
      </c>
      <c r="U9269" s="194">
        <f t="shared" si="4913"/>
        <v>0.16823740519734148</v>
      </c>
      <c r="V9269" s="188" t="str">
        <f t="shared" si="4914"/>
        <v>MENOR</v>
      </c>
      <c r="W9269" s="188">
        <f t="shared" si="4915"/>
        <v>84833.983394833951</v>
      </c>
      <c r="X9269" s="143">
        <f t="shared" si="4916"/>
        <v>84834</v>
      </c>
    </row>
    <row r="9270" spans="1:24" x14ac:dyDescent="0.25">
      <c r="A9270" s="20" t="s">
        <v>28</v>
      </c>
      <c r="B9270" s="20">
        <v>87141</v>
      </c>
      <c r="C9270" s="31" t="s">
        <v>2978</v>
      </c>
      <c r="D9270" s="58" t="s">
        <v>2979</v>
      </c>
      <c r="E9270" s="20" t="s">
        <v>2058</v>
      </c>
      <c r="F9270" s="135" t="s">
        <v>334</v>
      </c>
      <c r="G9270" s="169">
        <v>23741</v>
      </c>
      <c r="H9270" s="36">
        <v>158.16999999999999</v>
      </c>
      <c r="I9270" s="50">
        <v>151.76</v>
      </c>
      <c r="J9270" s="155">
        <f t="shared" si="4905"/>
        <v>24743.766275698472</v>
      </c>
      <c r="K9270" s="182">
        <v>32427.5</v>
      </c>
      <c r="L9270" s="143">
        <v>36057</v>
      </c>
      <c r="M9270" s="143">
        <v>36771</v>
      </c>
      <c r="N9270" s="143">
        <f t="shared" si="4906"/>
        <v>24743.766275698472</v>
      </c>
      <c r="O9270" s="143">
        <f t="shared" si="4907"/>
        <v>36771</v>
      </c>
      <c r="P9270" s="143">
        <f t="shared" si="4908"/>
        <v>32427.5</v>
      </c>
      <c r="Q9270" s="143">
        <f t="shared" si="4909"/>
        <v>32499.816568924616</v>
      </c>
      <c r="R9270" s="143">
        <f t="shared" si="4910"/>
        <v>28585.633137849236</v>
      </c>
      <c r="S9270" s="143">
        <f t="shared" si="4911"/>
        <v>34599.25</v>
      </c>
      <c r="T9270" s="143">
        <f t="shared" si="4912"/>
        <v>5509.3286857052899</v>
      </c>
      <c r="U9270" s="194">
        <f t="shared" si="4913"/>
        <v>0.16989680628186848</v>
      </c>
      <c r="V9270" s="188" t="str">
        <f t="shared" si="4914"/>
        <v>MENOR</v>
      </c>
      <c r="W9270" s="188">
        <f t="shared" si="4915"/>
        <v>24743.766275698472</v>
      </c>
      <c r="X9270" s="143">
        <f t="shared" si="4916"/>
        <v>24744</v>
      </c>
    </row>
    <row r="9271" spans="1:24" x14ac:dyDescent="0.25">
      <c r="A9271" s="20" t="s">
        <v>29</v>
      </c>
      <c r="B9271" s="20">
        <v>87141</v>
      </c>
      <c r="C9271" s="31" t="s">
        <v>2980</v>
      </c>
      <c r="D9271" s="58" t="s">
        <v>2981</v>
      </c>
      <c r="E9271" s="20" t="s">
        <v>2058</v>
      </c>
      <c r="F9271" s="135" t="s">
        <v>334</v>
      </c>
      <c r="G9271" s="169">
        <v>23741</v>
      </c>
      <c r="H9271" s="36">
        <v>158.16999999999999</v>
      </c>
      <c r="I9271" s="50">
        <v>151.76</v>
      </c>
      <c r="J9271" s="155">
        <f t="shared" si="4905"/>
        <v>24743.766275698472</v>
      </c>
      <c r="K9271" s="182">
        <v>32427.5</v>
      </c>
      <c r="L9271" s="143">
        <v>36958.425000000003</v>
      </c>
      <c r="M9271" s="143">
        <v>37690.275000000001</v>
      </c>
      <c r="N9271" s="143">
        <f t="shared" si="4906"/>
        <v>24743.766275698472</v>
      </c>
      <c r="O9271" s="143">
        <f t="shared" si="4907"/>
        <v>37690.275000000001</v>
      </c>
      <c r="P9271" s="143">
        <f t="shared" si="4908"/>
        <v>32427.5</v>
      </c>
      <c r="Q9271" s="143">
        <f t="shared" si="4909"/>
        <v>32954.991568924619</v>
      </c>
      <c r="R9271" s="143">
        <f t="shared" si="4910"/>
        <v>28585.633137849236</v>
      </c>
      <c r="S9271" s="143">
        <f t="shared" si="4911"/>
        <v>35058.887499999997</v>
      </c>
      <c r="T9271" s="143">
        <f t="shared" si="4912"/>
        <v>5948.4691750923575</v>
      </c>
      <c r="U9271" s="194">
        <f t="shared" si="4913"/>
        <v>0.18343903091796646</v>
      </c>
      <c r="V9271" s="188" t="str">
        <f t="shared" si="4914"/>
        <v>MENOR</v>
      </c>
      <c r="W9271" s="188">
        <f t="shared" si="4915"/>
        <v>24743.766275698472</v>
      </c>
      <c r="X9271" s="143">
        <f t="shared" si="4916"/>
        <v>24744</v>
      </c>
    </row>
    <row r="9272" spans="1:24" x14ac:dyDescent="0.25">
      <c r="A9272" s="20" t="s">
        <v>30</v>
      </c>
      <c r="B9272" s="20">
        <v>87141</v>
      </c>
      <c r="C9272" s="31" t="s">
        <v>2982</v>
      </c>
      <c r="D9272" s="58" t="s">
        <v>2983</v>
      </c>
      <c r="E9272" s="20" t="s">
        <v>2058</v>
      </c>
      <c r="F9272" s="135" t="s">
        <v>334</v>
      </c>
      <c r="G9272" s="169">
        <v>23741</v>
      </c>
      <c r="H9272" s="36">
        <v>158.16999999999999</v>
      </c>
      <c r="I9272" s="50">
        <v>151.76</v>
      </c>
      <c r="J9272" s="155">
        <f t="shared" si="4905"/>
        <v>24743.766275698472</v>
      </c>
      <c r="K9272" s="182">
        <v>33022.5</v>
      </c>
      <c r="L9272" s="143">
        <v>34554.625</v>
      </c>
      <c r="M9272" s="143">
        <v>35238.875</v>
      </c>
      <c r="N9272" s="143">
        <f t="shared" si="4906"/>
        <v>24743.766275698472</v>
      </c>
      <c r="O9272" s="143">
        <f t="shared" si="4907"/>
        <v>35238.875</v>
      </c>
      <c r="P9272" s="143">
        <f t="shared" si="4908"/>
        <v>33022.5</v>
      </c>
      <c r="Q9272" s="143">
        <f t="shared" si="4909"/>
        <v>31889.941568924616</v>
      </c>
      <c r="R9272" s="143">
        <f t="shared" si="4910"/>
        <v>28883.133137849236</v>
      </c>
      <c r="S9272" s="143">
        <f t="shared" si="4911"/>
        <v>34130.6875</v>
      </c>
      <c r="T9272" s="143">
        <f t="shared" si="4912"/>
        <v>4853.3975328264651</v>
      </c>
      <c r="U9272" s="194">
        <f t="shared" si="4913"/>
        <v>0.14697244402533016</v>
      </c>
      <c r="V9272" s="188" t="str">
        <f t="shared" si="4914"/>
        <v>MENOR</v>
      </c>
      <c r="W9272" s="188">
        <f t="shared" si="4915"/>
        <v>24743.766275698472</v>
      </c>
      <c r="X9272" s="143">
        <f t="shared" si="4916"/>
        <v>24744</v>
      </c>
    </row>
    <row r="9273" spans="1:24" x14ac:dyDescent="0.25">
      <c r="A9273" s="20" t="s">
        <v>31</v>
      </c>
      <c r="B9273" s="20">
        <v>87141</v>
      </c>
      <c r="C9273" s="59" t="s">
        <v>2984</v>
      </c>
      <c r="D9273" s="58" t="s">
        <v>2985</v>
      </c>
      <c r="E9273" s="20" t="s">
        <v>2058</v>
      </c>
      <c r="F9273" s="135" t="s">
        <v>334</v>
      </c>
      <c r="G9273" s="169">
        <v>23741</v>
      </c>
      <c r="H9273" s="36">
        <v>158.16999999999999</v>
      </c>
      <c r="I9273" s="50">
        <v>151.76</v>
      </c>
      <c r="J9273" s="155">
        <f t="shared" si="4905"/>
        <v>24743.766275698472</v>
      </c>
      <c r="K9273" s="182">
        <v>33022.5</v>
      </c>
      <c r="L9273" s="143">
        <v>36057</v>
      </c>
      <c r="M9273" s="143">
        <v>36771</v>
      </c>
      <c r="N9273" s="143">
        <f t="shared" si="4906"/>
        <v>24743.766275698472</v>
      </c>
      <c r="O9273" s="143">
        <f t="shared" si="4907"/>
        <v>36771</v>
      </c>
      <c r="P9273" s="143">
        <f t="shared" si="4908"/>
        <v>33022.5</v>
      </c>
      <c r="Q9273" s="143">
        <f t="shared" si="4909"/>
        <v>32648.566568924616</v>
      </c>
      <c r="R9273" s="143">
        <f t="shared" si="4910"/>
        <v>28883.133137849236</v>
      </c>
      <c r="S9273" s="143">
        <f t="shared" si="4911"/>
        <v>34896.75</v>
      </c>
      <c r="T9273" s="143">
        <f t="shared" si="4912"/>
        <v>5514.7550484853818</v>
      </c>
      <c r="U9273" s="194">
        <f t="shared" si="4913"/>
        <v>0.16699992576229486</v>
      </c>
      <c r="V9273" s="188" t="str">
        <f t="shared" si="4914"/>
        <v>MENOR</v>
      </c>
      <c r="W9273" s="188">
        <f t="shared" si="4915"/>
        <v>24743.766275698472</v>
      </c>
      <c r="X9273" s="143">
        <f t="shared" si="4916"/>
        <v>24744</v>
      </c>
    </row>
    <row r="9274" spans="1:24" x14ac:dyDescent="0.25">
      <c r="A9274" s="20" t="s">
        <v>32</v>
      </c>
      <c r="B9274" s="20">
        <v>87141</v>
      </c>
      <c r="C9274" s="31" t="s">
        <v>2986</v>
      </c>
      <c r="D9274" s="58" t="s">
        <v>2987</v>
      </c>
      <c r="E9274" s="20" t="s">
        <v>2058</v>
      </c>
      <c r="F9274" s="135" t="s">
        <v>334</v>
      </c>
      <c r="G9274" s="169">
        <v>30524</v>
      </c>
      <c r="H9274" s="36">
        <v>158.16999999999999</v>
      </c>
      <c r="I9274" s="50">
        <v>151.76</v>
      </c>
      <c r="J9274" s="155">
        <f t="shared" si="4905"/>
        <v>31813.264891934636</v>
      </c>
      <c r="K9274" s="182">
        <v>41507.199999999997</v>
      </c>
      <c r="L9274" s="143">
        <v>47306.784</v>
      </c>
      <c r="M9274" s="143">
        <v>48243.552000000003</v>
      </c>
      <c r="N9274" s="143">
        <f t="shared" si="4906"/>
        <v>31813.264891934636</v>
      </c>
      <c r="O9274" s="143">
        <f t="shared" si="4907"/>
        <v>48243.552000000003</v>
      </c>
      <c r="P9274" s="143">
        <f t="shared" si="4908"/>
        <v>41507.199999999997</v>
      </c>
      <c r="Q9274" s="143">
        <f t="shared" si="4909"/>
        <v>42217.700222983658</v>
      </c>
      <c r="R9274" s="143">
        <f t="shared" si="4910"/>
        <v>36660.232445967318</v>
      </c>
      <c r="S9274" s="143">
        <f t="shared" si="4911"/>
        <v>44875.376000000004</v>
      </c>
      <c r="T9274" s="143">
        <f t="shared" si="4912"/>
        <v>7549.1003537486449</v>
      </c>
      <c r="U9274" s="194">
        <f t="shared" si="4913"/>
        <v>0.18187447849405997</v>
      </c>
      <c r="V9274" s="188" t="str">
        <f t="shared" si="4914"/>
        <v>MENOR</v>
      </c>
      <c r="W9274" s="188">
        <f t="shared" si="4915"/>
        <v>31813.264891934636</v>
      </c>
      <c r="X9274" s="143">
        <f t="shared" si="4916"/>
        <v>31813</v>
      </c>
    </row>
    <row r="9275" spans="1:24" x14ac:dyDescent="0.25">
      <c r="A9275" s="20" t="s">
        <v>33</v>
      </c>
      <c r="B9275" s="20">
        <v>87141</v>
      </c>
      <c r="C9275" s="31" t="s">
        <v>2988</v>
      </c>
      <c r="D9275" s="58" t="s">
        <v>2989</v>
      </c>
      <c r="E9275" s="20" t="s">
        <v>2058</v>
      </c>
      <c r="F9275" s="135" t="s">
        <v>334</v>
      </c>
      <c r="G9275" s="169">
        <v>63308</v>
      </c>
      <c r="H9275" s="36">
        <v>158.16999999999999</v>
      </c>
      <c r="I9275" s="50">
        <v>151.76</v>
      </c>
      <c r="J9275" s="155">
        <f t="shared" si="4905"/>
        <v>65981.987084870852</v>
      </c>
      <c r="K9275" s="182">
        <v>85085</v>
      </c>
      <c r="L9275" s="143">
        <v>92185.73</v>
      </c>
      <c r="M9275" s="143">
        <v>94011.19</v>
      </c>
      <c r="N9275" s="143">
        <f t="shared" si="4906"/>
        <v>65981.987084870852</v>
      </c>
      <c r="O9275" s="143">
        <f t="shared" si="4907"/>
        <v>94011.19</v>
      </c>
      <c r="P9275" s="143">
        <f t="shared" si="4908"/>
        <v>85085</v>
      </c>
      <c r="Q9275" s="143">
        <f t="shared" si="4909"/>
        <v>84315.976771217713</v>
      </c>
      <c r="R9275" s="143">
        <f t="shared" si="4910"/>
        <v>75533.493542435433</v>
      </c>
      <c r="S9275" s="143">
        <f t="shared" si="4911"/>
        <v>89548.095000000001</v>
      </c>
      <c r="T9275" s="143">
        <f t="shared" si="4912"/>
        <v>12814.792883993687</v>
      </c>
      <c r="U9275" s="194">
        <f t="shared" si="4913"/>
        <v>0.15061165756588926</v>
      </c>
      <c r="V9275" s="188" t="str">
        <f t="shared" si="4914"/>
        <v>MENOR</v>
      </c>
      <c r="W9275" s="188">
        <f t="shared" si="4915"/>
        <v>65981.987084870852</v>
      </c>
      <c r="X9275" s="143">
        <f t="shared" si="4916"/>
        <v>65982</v>
      </c>
    </row>
    <row r="9276" spans="1:24" x14ac:dyDescent="0.25">
      <c r="A9276" s="52" t="s">
        <v>36</v>
      </c>
      <c r="B9276" s="16" t="s">
        <v>37</v>
      </c>
      <c r="C9276" s="17"/>
      <c r="D9276" s="17"/>
      <c r="E9276" s="17"/>
      <c r="F9276" s="17"/>
      <c r="G9276" s="138"/>
      <c r="H9276" s="18"/>
      <c r="I9276" s="18"/>
      <c r="J9276" s="138"/>
      <c r="K9276" s="183"/>
      <c r="L9276" s="147"/>
      <c r="M9276" s="147"/>
      <c r="N9276" s="147"/>
      <c r="O9276" s="147"/>
      <c r="P9276" s="147"/>
      <c r="Q9276" s="147"/>
      <c r="R9276" s="147"/>
      <c r="S9276" s="147"/>
      <c r="T9276" s="147"/>
      <c r="U9276" s="197"/>
      <c r="V9276" s="146"/>
      <c r="W9276" s="147"/>
      <c r="X9276" s="147"/>
    </row>
    <row r="9277" spans="1:24" x14ac:dyDescent="0.25">
      <c r="A9277" s="20" t="s">
        <v>38</v>
      </c>
      <c r="B9277" s="20">
        <v>87141</v>
      </c>
      <c r="C9277" s="31" t="s">
        <v>2990</v>
      </c>
      <c r="D9277" s="58" t="s">
        <v>2991</v>
      </c>
      <c r="E9277" s="20" t="s">
        <v>2058</v>
      </c>
      <c r="F9277" s="135" t="s">
        <v>334</v>
      </c>
      <c r="G9277" s="169">
        <v>178619</v>
      </c>
      <c r="H9277" s="36">
        <v>158.16999999999999</v>
      </c>
      <c r="I9277" s="50">
        <v>151.76</v>
      </c>
      <c r="J9277" s="155">
        <f t="shared" ref="J9277:J9300" si="4917">G9277*(H9277/I9277)</f>
        <v>186163.4635608856</v>
      </c>
      <c r="K9277" s="182">
        <v>242165</v>
      </c>
      <c r="L9277" s="143">
        <v>271268.83</v>
      </c>
      <c r="M9277" s="143">
        <v>276640.49</v>
      </c>
      <c r="N9277" s="143">
        <f t="shared" ref="N9277:N9300" si="4918">MIN(J9277,K9277,L9277,M9277)</f>
        <v>186163.4635608856</v>
      </c>
      <c r="O9277" s="143">
        <f t="shared" ref="O9277:O9300" si="4919">MAX(J9277,K9277,L9277,M9277)</f>
        <v>276640.49</v>
      </c>
      <c r="P9277" s="143">
        <f t="shared" ref="P9277:P9300" si="4920">MEDIAN(J9277,K9277,L9277,M9277,)</f>
        <v>242165</v>
      </c>
      <c r="Q9277" s="143">
        <f t="shared" ref="Q9277:Q9300" si="4921">AVERAGE(J9277,K9277,L9277,M9277)</f>
        <v>244059.4458902214</v>
      </c>
      <c r="R9277" s="143">
        <f t="shared" ref="R9277:R9300" si="4922">AVERAGE(N9277,P9277)</f>
        <v>214164.23178044282</v>
      </c>
      <c r="S9277" s="143">
        <f t="shared" ref="S9277:S9300" si="4923">AVERAGE(O9277,P9277)</f>
        <v>259402.745</v>
      </c>
      <c r="T9277" s="143">
        <f t="shared" ref="T9277:T9300" si="4924">STDEVA(J9277,K9277,L9277,M9277)</f>
        <v>41462.467823428575</v>
      </c>
      <c r="U9277" s="194">
        <f t="shared" ref="U9277:U9300" si="4925">T9277/P9277</f>
        <v>0.17121577363957868</v>
      </c>
      <c r="V9277" s="188" t="str">
        <f t="shared" ref="V9277:V9300" si="4926">IF(U9277&lt;=70%,"MENOR",IF(AND(U9277&gt;70%,U9277&lt;=90%),"[PROM MEN-MED]","PROMEDIO"))</f>
        <v>MENOR</v>
      </c>
      <c r="W9277" s="188">
        <f t="shared" ref="W9277:W9300" si="4927">IF(U9277&lt;=70%,N9277,IF(AND(U9277&gt;70%,U9277&lt;=90%),R9277,Q9277))</f>
        <v>186163.4635608856</v>
      </c>
      <c r="X9277" s="143">
        <f t="shared" ref="X9277:X9300" si="4928">ROUND(W9277,0)</f>
        <v>186163</v>
      </c>
    </row>
    <row r="9278" spans="1:24" x14ac:dyDescent="0.25">
      <c r="A9278" s="20" t="s">
        <v>39</v>
      </c>
      <c r="B9278" s="20">
        <v>87141</v>
      </c>
      <c r="C9278" s="31" t="s">
        <v>2992</v>
      </c>
      <c r="D9278" s="60" t="s">
        <v>2993</v>
      </c>
      <c r="E9278" s="20" t="s">
        <v>2058</v>
      </c>
      <c r="F9278" s="135" t="s">
        <v>334</v>
      </c>
      <c r="G9278" s="169">
        <v>81396</v>
      </c>
      <c r="H9278" s="36">
        <v>158.16999999999999</v>
      </c>
      <c r="I9278" s="50">
        <v>151.76</v>
      </c>
      <c r="J9278" s="155">
        <f t="shared" si="4917"/>
        <v>84833.983394833951</v>
      </c>
      <c r="K9278" s="182">
        <v>110253.5</v>
      </c>
      <c r="L9278" s="143">
        <v>122593.8</v>
      </c>
      <c r="M9278" s="143">
        <v>125021.4</v>
      </c>
      <c r="N9278" s="143">
        <f t="shared" si="4918"/>
        <v>84833.983394833951</v>
      </c>
      <c r="O9278" s="143">
        <f t="shared" si="4919"/>
        <v>125021.4</v>
      </c>
      <c r="P9278" s="143">
        <f t="shared" si="4920"/>
        <v>110253.5</v>
      </c>
      <c r="Q9278" s="143">
        <f t="shared" si="4921"/>
        <v>110675.67084870848</v>
      </c>
      <c r="R9278" s="143">
        <f t="shared" si="4922"/>
        <v>97543.741697416976</v>
      </c>
      <c r="S9278" s="143">
        <f t="shared" si="4923"/>
        <v>117637.45</v>
      </c>
      <c r="T9278" s="143">
        <f t="shared" si="4924"/>
        <v>18401.202732777394</v>
      </c>
      <c r="U9278" s="194">
        <f t="shared" si="4925"/>
        <v>0.16689903479506224</v>
      </c>
      <c r="V9278" s="188" t="str">
        <f t="shared" si="4926"/>
        <v>MENOR</v>
      </c>
      <c r="W9278" s="188">
        <f t="shared" si="4927"/>
        <v>84833.983394833951</v>
      </c>
      <c r="X9278" s="143">
        <f t="shared" si="4928"/>
        <v>84834</v>
      </c>
    </row>
    <row r="9279" spans="1:24" x14ac:dyDescent="0.25">
      <c r="A9279" s="20" t="s">
        <v>40</v>
      </c>
      <c r="B9279" s="20">
        <v>87141</v>
      </c>
      <c r="C9279" s="31" t="s">
        <v>2878</v>
      </c>
      <c r="D9279" s="58" t="s">
        <v>2879</v>
      </c>
      <c r="E9279" s="20" t="s">
        <v>2058</v>
      </c>
      <c r="F9279" s="135" t="s">
        <v>334</v>
      </c>
      <c r="G9279" s="169">
        <v>237405</v>
      </c>
      <c r="H9279" s="36">
        <v>158.16999999999999</v>
      </c>
      <c r="I9279" s="50">
        <v>151.76</v>
      </c>
      <c r="J9279" s="155">
        <f t="shared" si="4917"/>
        <v>247432.45156826568</v>
      </c>
      <c r="K9279" s="182">
        <v>317789.5</v>
      </c>
      <c r="L9279" s="143">
        <v>350413.94500000001</v>
      </c>
      <c r="M9279" s="143">
        <v>357352.83500000002</v>
      </c>
      <c r="N9279" s="143">
        <f t="shared" si="4918"/>
        <v>247432.45156826568</v>
      </c>
      <c r="O9279" s="143">
        <f t="shared" si="4919"/>
        <v>357352.83500000002</v>
      </c>
      <c r="P9279" s="143">
        <f t="shared" si="4920"/>
        <v>317789.5</v>
      </c>
      <c r="Q9279" s="143">
        <f t="shared" si="4921"/>
        <v>318247.18289206643</v>
      </c>
      <c r="R9279" s="143">
        <f t="shared" si="4922"/>
        <v>282610.97578413284</v>
      </c>
      <c r="S9279" s="143">
        <f t="shared" si="4923"/>
        <v>337571.16749999998</v>
      </c>
      <c r="T9279" s="143">
        <f t="shared" si="4924"/>
        <v>50262.272986760494</v>
      </c>
      <c r="U9279" s="194">
        <f t="shared" si="4925"/>
        <v>0.15816215761301269</v>
      </c>
      <c r="V9279" s="188" t="str">
        <f t="shared" si="4926"/>
        <v>MENOR</v>
      </c>
      <c r="W9279" s="188">
        <f t="shared" si="4927"/>
        <v>247432.45156826568</v>
      </c>
      <c r="X9279" s="143">
        <f t="shared" si="4928"/>
        <v>247432</v>
      </c>
    </row>
    <row r="9280" spans="1:24" x14ac:dyDescent="0.25">
      <c r="A9280" s="20" t="s">
        <v>41</v>
      </c>
      <c r="B9280" s="20">
        <v>87141</v>
      </c>
      <c r="C9280" s="31" t="s">
        <v>2994</v>
      </c>
      <c r="D9280" s="58" t="s">
        <v>2995</v>
      </c>
      <c r="E9280" s="20" t="s">
        <v>2058</v>
      </c>
      <c r="F9280" s="135" t="s">
        <v>334</v>
      </c>
      <c r="G9280" s="169">
        <v>159401</v>
      </c>
      <c r="H9280" s="36">
        <v>158.16999999999999</v>
      </c>
      <c r="I9280" s="50">
        <v>151.76</v>
      </c>
      <c r="J9280" s="155">
        <f t="shared" si="4917"/>
        <v>166133.73860042173</v>
      </c>
      <c r="K9280" s="182">
        <v>215985</v>
      </c>
      <c r="L9280" s="143">
        <v>237976.2</v>
      </c>
      <c r="M9280" s="143">
        <v>242688.6</v>
      </c>
      <c r="N9280" s="143">
        <f t="shared" si="4918"/>
        <v>166133.73860042173</v>
      </c>
      <c r="O9280" s="143">
        <f t="shared" si="4919"/>
        <v>242688.6</v>
      </c>
      <c r="P9280" s="143">
        <f t="shared" si="4920"/>
        <v>215985</v>
      </c>
      <c r="Q9280" s="143">
        <f t="shared" si="4921"/>
        <v>215695.88465010541</v>
      </c>
      <c r="R9280" s="143">
        <f t="shared" si="4922"/>
        <v>191059.36930021085</v>
      </c>
      <c r="S9280" s="143">
        <f t="shared" si="4923"/>
        <v>229336.8</v>
      </c>
      <c r="T9280" s="143">
        <f t="shared" si="4924"/>
        <v>35030.98172944894</v>
      </c>
      <c r="U9280" s="194">
        <f t="shared" si="4925"/>
        <v>0.16219173428455189</v>
      </c>
      <c r="V9280" s="188" t="str">
        <f t="shared" si="4926"/>
        <v>MENOR</v>
      </c>
      <c r="W9280" s="188">
        <f t="shared" si="4927"/>
        <v>166133.73860042173</v>
      </c>
      <c r="X9280" s="143">
        <f t="shared" si="4928"/>
        <v>166134</v>
      </c>
    </row>
    <row r="9281" spans="1:24" x14ac:dyDescent="0.25">
      <c r="A9281" s="20" t="s">
        <v>42</v>
      </c>
      <c r="B9281" s="20">
        <v>87141</v>
      </c>
      <c r="C9281" s="31" t="s">
        <v>2996</v>
      </c>
      <c r="D9281" s="58" t="s">
        <v>2997</v>
      </c>
      <c r="E9281" s="20" t="s">
        <v>2058</v>
      </c>
      <c r="F9281" s="135" t="s">
        <v>334</v>
      </c>
      <c r="G9281" s="169">
        <v>159401</v>
      </c>
      <c r="H9281" s="36">
        <v>158.16999999999999</v>
      </c>
      <c r="I9281" s="50">
        <v>151.76</v>
      </c>
      <c r="J9281" s="155">
        <f t="shared" si="4917"/>
        <v>166133.73860042173</v>
      </c>
      <c r="K9281" s="182">
        <v>219912</v>
      </c>
      <c r="L9281" s="143">
        <v>235993.065</v>
      </c>
      <c r="M9281" s="143">
        <v>240666.19500000001</v>
      </c>
      <c r="N9281" s="143">
        <f t="shared" si="4918"/>
        <v>166133.73860042173</v>
      </c>
      <c r="O9281" s="143">
        <f t="shared" si="4919"/>
        <v>240666.19500000001</v>
      </c>
      <c r="P9281" s="143">
        <f t="shared" si="4920"/>
        <v>219912</v>
      </c>
      <c r="Q9281" s="143">
        <f t="shared" si="4921"/>
        <v>215676.24965010543</v>
      </c>
      <c r="R9281" s="143">
        <f t="shared" si="4922"/>
        <v>193022.86930021085</v>
      </c>
      <c r="S9281" s="143">
        <f t="shared" si="4923"/>
        <v>230289.0975</v>
      </c>
      <c r="T9281" s="143">
        <f t="shared" si="4924"/>
        <v>34203.666161622372</v>
      </c>
      <c r="U9281" s="194">
        <f t="shared" si="4925"/>
        <v>0.15553342319483418</v>
      </c>
      <c r="V9281" s="188" t="str">
        <f t="shared" si="4926"/>
        <v>MENOR</v>
      </c>
      <c r="W9281" s="188">
        <f t="shared" si="4927"/>
        <v>166133.73860042173</v>
      </c>
      <c r="X9281" s="143">
        <f t="shared" si="4928"/>
        <v>166134</v>
      </c>
    </row>
    <row r="9282" spans="1:24" x14ac:dyDescent="0.25">
      <c r="A9282" s="20" t="s">
        <v>43</v>
      </c>
      <c r="B9282" s="20">
        <v>87141</v>
      </c>
      <c r="C9282" s="31" t="s">
        <v>2998</v>
      </c>
      <c r="D9282" s="58" t="s">
        <v>2999</v>
      </c>
      <c r="E9282" s="20" t="s">
        <v>2058</v>
      </c>
      <c r="F9282" s="135" t="s">
        <v>334</v>
      </c>
      <c r="G9282" s="169">
        <v>159401</v>
      </c>
      <c r="H9282" s="36">
        <v>158.16999999999999</v>
      </c>
      <c r="I9282" s="50">
        <v>151.76</v>
      </c>
      <c r="J9282" s="155">
        <f t="shared" si="4917"/>
        <v>166133.73860042173</v>
      </c>
      <c r="K9282" s="182">
        <v>214021.5</v>
      </c>
      <c r="L9282" s="143">
        <v>235993.065</v>
      </c>
      <c r="M9282" s="143">
        <v>240666.19500000001</v>
      </c>
      <c r="N9282" s="143">
        <f t="shared" si="4918"/>
        <v>166133.73860042173</v>
      </c>
      <c r="O9282" s="143">
        <f t="shared" si="4919"/>
        <v>240666.19500000001</v>
      </c>
      <c r="P9282" s="143">
        <f t="shared" si="4920"/>
        <v>214021.5</v>
      </c>
      <c r="Q9282" s="143">
        <f t="shared" si="4921"/>
        <v>214203.62465010543</v>
      </c>
      <c r="R9282" s="143">
        <f t="shared" si="4922"/>
        <v>190077.61930021085</v>
      </c>
      <c r="S9282" s="143">
        <f t="shared" si="4923"/>
        <v>227343.8475</v>
      </c>
      <c r="T9282" s="143">
        <f t="shared" si="4924"/>
        <v>34087.116112017568</v>
      </c>
      <c r="U9282" s="194">
        <f t="shared" si="4925"/>
        <v>0.15926958792465976</v>
      </c>
      <c r="V9282" s="188" t="str">
        <f t="shared" si="4926"/>
        <v>MENOR</v>
      </c>
      <c r="W9282" s="188">
        <f t="shared" si="4927"/>
        <v>166133.73860042173</v>
      </c>
      <c r="X9282" s="143">
        <f t="shared" si="4928"/>
        <v>166134</v>
      </c>
    </row>
    <row r="9283" spans="1:24" x14ac:dyDescent="0.25">
      <c r="A9283" s="20" t="s">
        <v>44</v>
      </c>
      <c r="B9283" s="20">
        <v>87141</v>
      </c>
      <c r="C9283" s="31" t="s">
        <v>3000</v>
      </c>
      <c r="D9283" s="58" t="s">
        <v>3001</v>
      </c>
      <c r="E9283" s="20" t="s">
        <v>2058</v>
      </c>
      <c r="F9283" s="135" t="s">
        <v>334</v>
      </c>
      <c r="G9283" s="169">
        <v>159401</v>
      </c>
      <c r="H9283" s="36">
        <v>158.16999999999999</v>
      </c>
      <c r="I9283" s="50">
        <v>151.76</v>
      </c>
      <c r="J9283" s="155">
        <f t="shared" si="4917"/>
        <v>166133.73860042173</v>
      </c>
      <c r="K9283" s="182">
        <v>215985</v>
      </c>
      <c r="L9283" s="143">
        <v>245908.74</v>
      </c>
      <c r="M9283" s="143">
        <v>250778.22</v>
      </c>
      <c r="N9283" s="143">
        <f t="shared" si="4918"/>
        <v>166133.73860042173</v>
      </c>
      <c r="O9283" s="143">
        <f t="shared" si="4919"/>
        <v>250778.22</v>
      </c>
      <c r="P9283" s="143">
        <f t="shared" si="4920"/>
        <v>215985</v>
      </c>
      <c r="Q9283" s="143">
        <f t="shared" si="4921"/>
        <v>219701.42465010541</v>
      </c>
      <c r="R9283" s="143">
        <f t="shared" si="4922"/>
        <v>191059.36930021085</v>
      </c>
      <c r="S9283" s="143">
        <f t="shared" si="4923"/>
        <v>233381.61</v>
      </c>
      <c r="T9283" s="143">
        <f t="shared" si="4924"/>
        <v>38884.012944334223</v>
      </c>
      <c r="U9283" s="194">
        <f t="shared" si="4925"/>
        <v>0.18003108060436707</v>
      </c>
      <c r="V9283" s="188" t="str">
        <f t="shared" si="4926"/>
        <v>MENOR</v>
      </c>
      <c r="W9283" s="188">
        <f t="shared" si="4927"/>
        <v>166133.73860042173</v>
      </c>
      <c r="X9283" s="143">
        <f t="shared" si="4928"/>
        <v>166134</v>
      </c>
    </row>
    <row r="9284" spans="1:24" x14ac:dyDescent="0.25">
      <c r="A9284" s="20" t="s">
        <v>45</v>
      </c>
      <c r="B9284" s="20">
        <v>87141</v>
      </c>
      <c r="C9284" s="31" t="s">
        <v>3002</v>
      </c>
      <c r="D9284" s="58" t="s">
        <v>3003</v>
      </c>
      <c r="E9284" s="20" t="s">
        <v>2058</v>
      </c>
      <c r="F9284" s="135" t="s">
        <v>334</v>
      </c>
      <c r="G9284" s="169">
        <v>23741</v>
      </c>
      <c r="H9284" s="36">
        <v>158.16999999999999</v>
      </c>
      <c r="I9284" s="50">
        <v>151.76</v>
      </c>
      <c r="J9284" s="155">
        <f t="shared" si="4917"/>
        <v>24743.766275698472</v>
      </c>
      <c r="K9284" s="182">
        <v>32725</v>
      </c>
      <c r="L9284" s="143">
        <v>35756.525000000001</v>
      </c>
      <c r="M9284" s="143">
        <v>36464.574999999997</v>
      </c>
      <c r="N9284" s="143">
        <f t="shared" si="4918"/>
        <v>24743.766275698472</v>
      </c>
      <c r="O9284" s="143">
        <f t="shared" si="4919"/>
        <v>36464.574999999997</v>
      </c>
      <c r="P9284" s="143">
        <f t="shared" si="4920"/>
        <v>32725</v>
      </c>
      <c r="Q9284" s="143">
        <f t="shared" si="4921"/>
        <v>32422.466568924618</v>
      </c>
      <c r="R9284" s="143">
        <f t="shared" si="4922"/>
        <v>28734.383137849236</v>
      </c>
      <c r="S9284" s="143">
        <f t="shared" si="4923"/>
        <v>34594.787499999999</v>
      </c>
      <c r="T9284" s="143">
        <f t="shared" si="4924"/>
        <v>5369.9332975529942</v>
      </c>
      <c r="U9284" s="194">
        <f t="shared" si="4925"/>
        <v>0.16409269052873932</v>
      </c>
      <c r="V9284" s="188" t="str">
        <f t="shared" si="4926"/>
        <v>MENOR</v>
      </c>
      <c r="W9284" s="188">
        <f t="shared" si="4927"/>
        <v>24743.766275698472</v>
      </c>
      <c r="X9284" s="143">
        <f t="shared" si="4928"/>
        <v>24744</v>
      </c>
    </row>
    <row r="9285" spans="1:24" x14ac:dyDescent="0.25">
      <c r="A9285" s="20" t="s">
        <v>46</v>
      </c>
      <c r="B9285" s="20">
        <v>87141</v>
      </c>
      <c r="C9285" s="31" t="s">
        <v>3004</v>
      </c>
      <c r="D9285" s="58" t="s">
        <v>3005</v>
      </c>
      <c r="E9285" s="20" t="s">
        <v>2058</v>
      </c>
      <c r="F9285" s="135" t="s">
        <v>334</v>
      </c>
      <c r="G9285" s="169">
        <v>81396</v>
      </c>
      <c r="H9285" s="36">
        <v>158.16999999999999</v>
      </c>
      <c r="I9285" s="50">
        <v>151.76</v>
      </c>
      <c r="J9285" s="155">
        <f t="shared" si="4917"/>
        <v>84833.983394833951</v>
      </c>
      <c r="K9285" s="182">
        <v>112276.5</v>
      </c>
      <c r="L9285" s="143">
        <v>119528.955</v>
      </c>
      <c r="M9285" s="143">
        <v>121895.86500000001</v>
      </c>
      <c r="N9285" s="143">
        <f t="shared" si="4918"/>
        <v>84833.983394833951</v>
      </c>
      <c r="O9285" s="143">
        <f t="shared" si="4919"/>
        <v>121895.86500000001</v>
      </c>
      <c r="P9285" s="143">
        <f t="shared" si="4920"/>
        <v>112276.5</v>
      </c>
      <c r="Q9285" s="143">
        <f t="shared" si="4921"/>
        <v>109633.82584870848</v>
      </c>
      <c r="R9285" s="143">
        <f t="shared" si="4922"/>
        <v>98555.241697416976</v>
      </c>
      <c r="S9285" s="143">
        <f t="shared" si="4923"/>
        <v>117086.1825</v>
      </c>
      <c r="T9285" s="143">
        <f t="shared" si="4924"/>
        <v>17032.195958198856</v>
      </c>
      <c r="U9285" s="194">
        <f t="shared" si="4925"/>
        <v>0.1516986721014536</v>
      </c>
      <c r="V9285" s="188" t="str">
        <f t="shared" si="4926"/>
        <v>MENOR</v>
      </c>
      <c r="W9285" s="188">
        <f t="shared" si="4927"/>
        <v>84833.983394833951</v>
      </c>
      <c r="X9285" s="143">
        <f t="shared" si="4928"/>
        <v>84834</v>
      </c>
    </row>
    <row r="9286" spans="1:24" x14ac:dyDescent="0.25">
      <c r="A9286" s="20" t="s">
        <v>47</v>
      </c>
      <c r="B9286" s="20">
        <v>87141</v>
      </c>
      <c r="C9286" s="31" t="s">
        <v>3006</v>
      </c>
      <c r="D9286" s="58" t="s">
        <v>3007</v>
      </c>
      <c r="E9286" s="20" t="s">
        <v>2058</v>
      </c>
      <c r="F9286" s="135" t="s">
        <v>334</v>
      </c>
      <c r="G9286" s="169">
        <v>81396</v>
      </c>
      <c r="H9286" s="36">
        <v>158.16999999999999</v>
      </c>
      <c r="I9286" s="50">
        <v>151.76</v>
      </c>
      <c r="J9286" s="155">
        <f t="shared" si="4917"/>
        <v>84833.983394833951</v>
      </c>
      <c r="K9286" s="182">
        <v>110253.5</v>
      </c>
      <c r="L9286" s="143">
        <v>123615.41500000001</v>
      </c>
      <c r="M9286" s="143">
        <v>126063.245</v>
      </c>
      <c r="N9286" s="143">
        <f t="shared" si="4918"/>
        <v>84833.983394833951</v>
      </c>
      <c r="O9286" s="143">
        <f t="shared" si="4919"/>
        <v>126063.245</v>
      </c>
      <c r="P9286" s="143">
        <f t="shared" si="4920"/>
        <v>110253.5</v>
      </c>
      <c r="Q9286" s="143">
        <f t="shared" si="4921"/>
        <v>111191.53584870849</v>
      </c>
      <c r="R9286" s="143">
        <f t="shared" si="4922"/>
        <v>97543.741697416976</v>
      </c>
      <c r="S9286" s="143">
        <f t="shared" si="4923"/>
        <v>118158.3725</v>
      </c>
      <c r="T9286" s="143">
        <f t="shared" si="4924"/>
        <v>18895.510832458869</v>
      </c>
      <c r="U9286" s="194">
        <f t="shared" si="4925"/>
        <v>0.17138241264412349</v>
      </c>
      <c r="V9286" s="188" t="str">
        <f t="shared" si="4926"/>
        <v>MENOR</v>
      </c>
      <c r="W9286" s="188">
        <f t="shared" si="4927"/>
        <v>84833.983394833951</v>
      </c>
      <c r="X9286" s="143">
        <f t="shared" si="4928"/>
        <v>84834</v>
      </c>
    </row>
    <row r="9287" spans="1:24" x14ac:dyDescent="0.25">
      <c r="A9287" s="20" t="s">
        <v>48</v>
      </c>
      <c r="B9287" s="20">
        <v>87141</v>
      </c>
      <c r="C9287" s="31" t="s">
        <v>3008</v>
      </c>
      <c r="D9287" s="58" t="s">
        <v>3009</v>
      </c>
      <c r="E9287" s="20" t="s">
        <v>2058</v>
      </c>
      <c r="F9287" s="135" t="s">
        <v>334</v>
      </c>
      <c r="G9287" s="169">
        <v>81396</v>
      </c>
      <c r="H9287" s="36">
        <v>158.16999999999999</v>
      </c>
      <c r="I9287" s="50">
        <v>151.76</v>
      </c>
      <c r="J9287" s="155">
        <f t="shared" si="4917"/>
        <v>84833.983394833951</v>
      </c>
      <c r="K9287" s="182">
        <v>112276.5</v>
      </c>
      <c r="L9287" s="143">
        <v>124637.03</v>
      </c>
      <c r="M9287" s="143">
        <v>127105.09</v>
      </c>
      <c r="N9287" s="143">
        <f t="shared" si="4918"/>
        <v>84833.983394833951</v>
      </c>
      <c r="O9287" s="143">
        <f t="shared" si="4919"/>
        <v>127105.09</v>
      </c>
      <c r="P9287" s="143">
        <f t="shared" si="4920"/>
        <v>112276.5</v>
      </c>
      <c r="Q9287" s="143">
        <f t="shared" si="4921"/>
        <v>112213.15084870849</v>
      </c>
      <c r="R9287" s="143">
        <f t="shared" si="4922"/>
        <v>98555.241697416976</v>
      </c>
      <c r="S9287" s="143">
        <f t="shared" si="4923"/>
        <v>119690.795</v>
      </c>
      <c r="T9287" s="143">
        <f t="shared" si="4924"/>
        <v>19371.331467178756</v>
      </c>
      <c r="U9287" s="194">
        <f t="shared" si="4925"/>
        <v>0.17253237736461999</v>
      </c>
      <c r="V9287" s="188" t="str">
        <f t="shared" si="4926"/>
        <v>MENOR</v>
      </c>
      <c r="W9287" s="188">
        <f t="shared" si="4927"/>
        <v>84833.983394833951</v>
      </c>
      <c r="X9287" s="143">
        <f t="shared" si="4928"/>
        <v>84834</v>
      </c>
    </row>
    <row r="9288" spans="1:24" x14ac:dyDescent="0.25">
      <c r="A9288" s="20" t="s">
        <v>49</v>
      </c>
      <c r="B9288" s="20">
        <v>87141</v>
      </c>
      <c r="C9288" s="31" t="s">
        <v>3010</v>
      </c>
      <c r="D9288" s="58" t="s">
        <v>3011</v>
      </c>
      <c r="E9288" s="20" t="s">
        <v>2058</v>
      </c>
      <c r="F9288" s="135" t="s">
        <v>334</v>
      </c>
      <c r="G9288" s="169">
        <v>120964</v>
      </c>
      <c r="H9288" s="36">
        <v>158.16999999999999</v>
      </c>
      <c r="I9288" s="50">
        <v>151.76</v>
      </c>
      <c r="J9288" s="155">
        <f t="shared" si="4917"/>
        <v>126073.24644175013</v>
      </c>
      <c r="K9288" s="182">
        <v>163625</v>
      </c>
      <c r="L9288" s="143">
        <v>180285</v>
      </c>
      <c r="M9288" s="143">
        <v>183855</v>
      </c>
      <c r="N9288" s="143">
        <f t="shared" si="4918"/>
        <v>126073.24644175013</v>
      </c>
      <c r="O9288" s="143">
        <f t="shared" si="4919"/>
        <v>183855</v>
      </c>
      <c r="P9288" s="143">
        <f t="shared" si="4920"/>
        <v>163625</v>
      </c>
      <c r="Q9288" s="143">
        <f t="shared" si="4921"/>
        <v>163459.56161043752</v>
      </c>
      <c r="R9288" s="143">
        <f t="shared" si="4922"/>
        <v>144849.12322087507</v>
      </c>
      <c r="S9288" s="143">
        <f t="shared" si="4923"/>
        <v>173740</v>
      </c>
      <c r="T9288" s="143">
        <f t="shared" si="4924"/>
        <v>26437.556719287197</v>
      </c>
      <c r="U9288" s="194">
        <f t="shared" si="4925"/>
        <v>0.16157406703918836</v>
      </c>
      <c r="V9288" s="188" t="str">
        <f t="shared" si="4926"/>
        <v>MENOR</v>
      </c>
      <c r="W9288" s="188">
        <f t="shared" si="4927"/>
        <v>126073.24644175013</v>
      </c>
      <c r="X9288" s="143">
        <f t="shared" si="4928"/>
        <v>126073</v>
      </c>
    </row>
    <row r="9289" spans="1:24" x14ac:dyDescent="0.25">
      <c r="A9289" s="20" t="s">
        <v>50</v>
      </c>
      <c r="B9289" s="20">
        <v>87141</v>
      </c>
      <c r="C9289" s="31" t="s">
        <v>3012</v>
      </c>
      <c r="D9289" s="58" t="s">
        <v>3013</v>
      </c>
      <c r="E9289" s="20" t="s">
        <v>2058</v>
      </c>
      <c r="F9289" s="135" t="s">
        <v>334</v>
      </c>
      <c r="G9289" s="169">
        <v>140182</v>
      </c>
      <c r="H9289" s="36">
        <v>158.16999999999999</v>
      </c>
      <c r="I9289" s="50">
        <v>151.76</v>
      </c>
      <c r="J9289" s="155">
        <f t="shared" si="4917"/>
        <v>146102.97140221403</v>
      </c>
      <c r="K9289" s="182">
        <v>191530.5</v>
      </c>
      <c r="L9289" s="143">
        <v>210873.35500000001</v>
      </c>
      <c r="M9289" s="143">
        <v>215049.065</v>
      </c>
      <c r="N9289" s="143">
        <f t="shared" si="4918"/>
        <v>146102.97140221403</v>
      </c>
      <c r="O9289" s="143">
        <f t="shared" si="4919"/>
        <v>215049.065</v>
      </c>
      <c r="P9289" s="143">
        <f t="shared" si="4920"/>
        <v>191530.5</v>
      </c>
      <c r="Q9289" s="143">
        <f t="shared" si="4921"/>
        <v>190888.97285055352</v>
      </c>
      <c r="R9289" s="143">
        <f t="shared" si="4922"/>
        <v>168816.73570110701</v>
      </c>
      <c r="S9289" s="143">
        <f t="shared" si="4923"/>
        <v>203289.7825</v>
      </c>
      <c r="T9289" s="143">
        <f t="shared" si="4924"/>
        <v>31566.242862584648</v>
      </c>
      <c r="U9289" s="194">
        <f t="shared" si="4925"/>
        <v>0.16481052815392142</v>
      </c>
      <c r="V9289" s="188" t="str">
        <f t="shared" si="4926"/>
        <v>MENOR</v>
      </c>
      <c r="W9289" s="188">
        <f t="shared" si="4927"/>
        <v>146102.97140221403</v>
      </c>
      <c r="X9289" s="143">
        <f t="shared" si="4928"/>
        <v>146103</v>
      </c>
    </row>
    <row r="9290" spans="1:24" x14ac:dyDescent="0.25">
      <c r="A9290" s="20" t="s">
        <v>51</v>
      </c>
      <c r="B9290" s="20">
        <v>87141</v>
      </c>
      <c r="C9290" s="31" t="s">
        <v>3014</v>
      </c>
      <c r="D9290" s="58" t="s">
        <v>3015</v>
      </c>
      <c r="E9290" s="20" t="s">
        <v>2058</v>
      </c>
      <c r="F9290" s="135" t="s">
        <v>334</v>
      </c>
      <c r="G9290" s="169">
        <v>110789</v>
      </c>
      <c r="H9290" s="36">
        <v>158.16999999999999</v>
      </c>
      <c r="I9290" s="50">
        <v>151.76</v>
      </c>
      <c r="J9290" s="155">
        <f t="shared" si="4917"/>
        <v>115468.47739852399</v>
      </c>
      <c r="K9290" s="182">
        <v>149425.92000000001</v>
      </c>
      <c r="L9290" s="143">
        <v>164766.06719999999</v>
      </c>
      <c r="M9290" s="143">
        <v>168028.76160000003</v>
      </c>
      <c r="N9290" s="143">
        <f t="shared" si="4918"/>
        <v>115468.47739852399</v>
      </c>
      <c r="O9290" s="143">
        <f t="shared" si="4919"/>
        <v>168028.76160000003</v>
      </c>
      <c r="P9290" s="143">
        <f t="shared" si="4920"/>
        <v>149425.92000000001</v>
      </c>
      <c r="Q9290" s="143">
        <f t="shared" si="4921"/>
        <v>149422.306549631</v>
      </c>
      <c r="R9290" s="143">
        <f t="shared" si="4922"/>
        <v>132447.19869926199</v>
      </c>
      <c r="S9290" s="143">
        <f t="shared" si="4923"/>
        <v>158727.34080000001</v>
      </c>
      <c r="T9290" s="143">
        <f t="shared" si="4924"/>
        <v>24045.052765706401</v>
      </c>
      <c r="U9290" s="194">
        <f t="shared" si="4925"/>
        <v>0.16091621029140327</v>
      </c>
      <c r="V9290" s="188" t="str">
        <f t="shared" si="4926"/>
        <v>MENOR</v>
      </c>
      <c r="W9290" s="188">
        <f t="shared" si="4927"/>
        <v>115468.47739852399</v>
      </c>
      <c r="X9290" s="143">
        <f t="shared" si="4928"/>
        <v>115468</v>
      </c>
    </row>
    <row r="9291" spans="1:24" x14ac:dyDescent="0.25">
      <c r="A9291" s="20" t="s">
        <v>52</v>
      </c>
      <c r="B9291" s="20">
        <v>87141</v>
      </c>
      <c r="C9291" s="31" t="s">
        <v>3016</v>
      </c>
      <c r="D9291" s="58" t="s">
        <v>3017</v>
      </c>
      <c r="E9291" s="20" t="s">
        <v>2058</v>
      </c>
      <c r="F9291" s="135" t="s">
        <v>334</v>
      </c>
      <c r="G9291" s="169">
        <v>91571</v>
      </c>
      <c r="H9291" s="36">
        <v>158.16999999999999</v>
      </c>
      <c r="I9291" s="50">
        <v>151.76</v>
      </c>
      <c r="J9291" s="155">
        <f t="shared" si="4917"/>
        <v>95438.752438060095</v>
      </c>
      <c r="K9291" s="182">
        <v>123224.5</v>
      </c>
      <c r="L9291" s="143">
        <v>137016.6</v>
      </c>
      <c r="M9291" s="143">
        <v>139729.79999999999</v>
      </c>
      <c r="N9291" s="143">
        <f t="shared" si="4918"/>
        <v>95438.752438060095</v>
      </c>
      <c r="O9291" s="143">
        <f t="shared" si="4919"/>
        <v>139729.79999999999</v>
      </c>
      <c r="P9291" s="143">
        <f t="shared" si="4920"/>
        <v>123224.5</v>
      </c>
      <c r="Q9291" s="143">
        <f t="shared" si="4921"/>
        <v>123852.41310951502</v>
      </c>
      <c r="R9291" s="143">
        <f t="shared" si="4922"/>
        <v>109331.62621903005</v>
      </c>
      <c r="S9291" s="143">
        <f t="shared" si="4923"/>
        <v>131477.15</v>
      </c>
      <c r="T9291" s="143">
        <f t="shared" si="4924"/>
        <v>20274.101859132461</v>
      </c>
      <c r="U9291" s="194">
        <f t="shared" si="4925"/>
        <v>0.16452979609681889</v>
      </c>
      <c r="V9291" s="188" t="str">
        <f t="shared" si="4926"/>
        <v>MENOR</v>
      </c>
      <c r="W9291" s="188">
        <f t="shared" si="4927"/>
        <v>95438.752438060095</v>
      </c>
      <c r="X9291" s="143">
        <f t="shared" si="4928"/>
        <v>95439</v>
      </c>
    </row>
    <row r="9292" spans="1:24" x14ac:dyDescent="0.25">
      <c r="A9292" s="20" t="s">
        <v>53</v>
      </c>
      <c r="B9292" s="20">
        <v>87141</v>
      </c>
      <c r="C9292" s="31" t="s">
        <v>3018</v>
      </c>
      <c r="D9292" s="58" t="s">
        <v>3019</v>
      </c>
      <c r="E9292" s="20" t="s">
        <v>2058</v>
      </c>
      <c r="F9292" s="135" t="s">
        <v>334</v>
      </c>
      <c r="G9292" s="169">
        <v>64439</v>
      </c>
      <c r="H9292" s="36">
        <v>158.16999999999999</v>
      </c>
      <c r="I9292" s="50">
        <v>151.76</v>
      </c>
      <c r="J9292" s="155">
        <f t="shared" si="4917"/>
        <v>67160.757973115455</v>
      </c>
      <c r="K9292" s="182">
        <v>86915.22</v>
      </c>
      <c r="L9292" s="143">
        <v>93320.323599999989</v>
      </c>
      <c r="M9292" s="143">
        <v>95168.250800000009</v>
      </c>
      <c r="N9292" s="143">
        <f t="shared" si="4918"/>
        <v>67160.757973115455</v>
      </c>
      <c r="O9292" s="143">
        <f t="shared" si="4919"/>
        <v>95168.250800000009</v>
      </c>
      <c r="P9292" s="143">
        <f t="shared" si="4920"/>
        <v>86915.22</v>
      </c>
      <c r="Q9292" s="143">
        <f t="shared" si="4921"/>
        <v>85641.13809327886</v>
      </c>
      <c r="R9292" s="143">
        <f t="shared" si="4922"/>
        <v>77037.988986557728</v>
      </c>
      <c r="S9292" s="143">
        <f t="shared" si="4923"/>
        <v>91041.735400000005</v>
      </c>
      <c r="T9292" s="143">
        <f t="shared" si="4924"/>
        <v>12817.741619385361</v>
      </c>
      <c r="U9292" s="194">
        <f t="shared" si="4925"/>
        <v>0.14747407438404184</v>
      </c>
      <c r="V9292" s="188" t="str">
        <f t="shared" si="4926"/>
        <v>MENOR</v>
      </c>
      <c r="W9292" s="188">
        <f t="shared" si="4927"/>
        <v>67160.757973115455</v>
      </c>
      <c r="X9292" s="143">
        <f t="shared" si="4928"/>
        <v>67161</v>
      </c>
    </row>
    <row r="9293" spans="1:24" x14ac:dyDescent="0.25">
      <c r="A9293" s="20" t="s">
        <v>54</v>
      </c>
      <c r="B9293" s="20">
        <v>87141</v>
      </c>
      <c r="C9293" s="31" t="s">
        <v>3020</v>
      </c>
      <c r="D9293" s="58" t="s">
        <v>3021</v>
      </c>
      <c r="E9293" s="20" t="s">
        <v>2058</v>
      </c>
      <c r="F9293" s="135" t="s">
        <v>334</v>
      </c>
      <c r="G9293" s="169">
        <v>87049</v>
      </c>
      <c r="H9293" s="36">
        <v>158.16999999999999</v>
      </c>
      <c r="I9293" s="50">
        <v>151.76</v>
      </c>
      <c r="J9293" s="155">
        <f t="shared" si="4917"/>
        <v>90725.753360569317</v>
      </c>
      <c r="K9293" s="182">
        <v>116739</v>
      </c>
      <c r="L9293" s="143">
        <v>130886.91</v>
      </c>
      <c r="M9293" s="143">
        <v>133478.73000000001</v>
      </c>
      <c r="N9293" s="143">
        <f t="shared" si="4918"/>
        <v>90725.753360569317</v>
      </c>
      <c r="O9293" s="143">
        <f t="shared" si="4919"/>
        <v>133478.73000000001</v>
      </c>
      <c r="P9293" s="143">
        <f t="shared" si="4920"/>
        <v>116739</v>
      </c>
      <c r="Q9293" s="143">
        <f t="shared" si="4921"/>
        <v>117957.59834014231</v>
      </c>
      <c r="R9293" s="143">
        <f t="shared" si="4922"/>
        <v>103732.37668028465</v>
      </c>
      <c r="S9293" s="143">
        <f t="shared" si="4923"/>
        <v>125108.86500000001</v>
      </c>
      <c r="T9293" s="143">
        <f t="shared" si="4924"/>
        <v>19588.525475445047</v>
      </c>
      <c r="U9293" s="194">
        <f t="shared" si="4925"/>
        <v>0.16779761241269026</v>
      </c>
      <c r="V9293" s="188" t="str">
        <f t="shared" si="4926"/>
        <v>MENOR</v>
      </c>
      <c r="W9293" s="188">
        <f t="shared" si="4927"/>
        <v>90725.753360569317</v>
      </c>
      <c r="X9293" s="143">
        <f t="shared" si="4928"/>
        <v>90726</v>
      </c>
    </row>
    <row r="9294" spans="1:24" x14ac:dyDescent="0.25">
      <c r="A9294" s="20" t="s">
        <v>55</v>
      </c>
      <c r="B9294" s="20">
        <v>87141</v>
      </c>
      <c r="C9294" s="31" t="s">
        <v>3022</v>
      </c>
      <c r="D9294" s="58" t="s">
        <v>3023</v>
      </c>
      <c r="E9294" s="20" t="s">
        <v>2058</v>
      </c>
      <c r="F9294" s="135" t="s">
        <v>334</v>
      </c>
      <c r="G9294" s="169">
        <v>81396</v>
      </c>
      <c r="H9294" s="36">
        <v>158.16999999999999</v>
      </c>
      <c r="I9294" s="50">
        <v>151.76</v>
      </c>
      <c r="J9294" s="155">
        <f t="shared" si="4917"/>
        <v>84833.983394833951</v>
      </c>
      <c r="K9294" s="182">
        <v>111265</v>
      </c>
      <c r="L9294" s="143">
        <v>122593.8</v>
      </c>
      <c r="M9294" s="143">
        <v>125021.4</v>
      </c>
      <c r="N9294" s="143">
        <f t="shared" si="4918"/>
        <v>84833.983394833951</v>
      </c>
      <c r="O9294" s="143">
        <f t="shared" si="4919"/>
        <v>125021.4</v>
      </c>
      <c r="P9294" s="143">
        <f t="shared" si="4920"/>
        <v>111265</v>
      </c>
      <c r="Q9294" s="143">
        <f t="shared" si="4921"/>
        <v>110928.54584870848</v>
      </c>
      <c r="R9294" s="143">
        <f t="shared" si="4922"/>
        <v>98049.491697416976</v>
      </c>
      <c r="S9294" s="143">
        <f t="shared" si="4923"/>
        <v>118143.2</v>
      </c>
      <c r="T9294" s="143">
        <f t="shared" si="4924"/>
        <v>18400.417419168192</v>
      </c>
      <c r="U9294" s="194">
        <f t="shared" si="4925"/>
        <v>0.16537471279529226</v>
      </c>
      <c r="V9294" s="188" t="str">
        <f t="shared" si="4926"/>
        <v>MENOR</v>
      </c>
      <c r="W9294" s="188">
        <f t="shared" si="4927"/>
        <v>84833.983394833951</v>
      </c>
      <c r="X9294" s="143">
        <f t="shared" si="4928"/>
        <v>84834</v>
      </c>
    </row>
    <row r="9295" spans="1:24" x14ac:dyDescent="0.25">
      <c r="A9295" s="20" t="s">
        <v>56</v>
      </c>
      <c r="B9295" s="20">
        <v>87141</v>
      </c>
      <c r="C9295" s="31" t="s">
        <v>3024</v>
      </c>
      <c r="D9295" s="58" t="s">
        <v>3025</v>
      </c>
      <c r="E9295" s="20" t="s">
        <v>2058</v>
      </c>
      <c r="F9295" s="135" t="s">
        <v>334</v>
      </c>
      <c r="G9295" s="169">
        <v>373065</v>
      </c>
      <c r="H9295" s="36">
        <v>158.16999999999999</v>
      </c>
      <c r="I9295" s="50">
        <v>151.76</v>
      </c>
      <c r="J9295" s="155">
        <f t="shared" si="4917"/>
        <v>388822.42389298894</v>
      </c>
      <c r="K9295" s="182">
        <v>513128</v>
      </c>
      <c r="L9295" s="143">
        <v>546023.17000000004</v>
      </c>
      <c r="M9295" s="143">
        <v>556835.51</v>
      </c>
      <c r="N9295" s="143">
        <f t="shared" si="4918"/>
        <v>388822.42389298894</v>
      </c>
      <c r="O9295" s="143">
        <f t="shared" si="4919"/>
        <v>556835.51</v>
      </c>
      <c r="P9295" s="143">
        <f t="shared" si="4920"/>
        <v>513128</v>
      </c>
      <c r="Q9295" s="143">
        <f t="shared" si="4921"/>
        <v>501202.27597324725</v>
      </c>
      <c r="R9295" s="143">
        <f t="shared" si="4922"/>
        <v>450975.21194649447</v>
      </c>
      <c r="S9295" s="143">
        <f t="shared" si="4923"/>
        <v>534981.755</v>
      </c>
      <c r="T9295" s="143">
        <f t="shared" si="4924"/>
        <v>77191.155185845564</v>
      </c>
      <c r="U9295" s="194">
        <f t="shared" si="4925"/>
        <v>0.15043255325346808</v>
      </c>
      <c r="V9295" s="188" t="str">
        <f t="shared" si="4926"/>
        <v>MENOR</v>
      </c>
      <c r="W9295" s="188">
        <f t="shared" si="4927"/>
        <v>388822.42389298894</v>
      </c>
      <c r="X9295" s="143">
        <f t="shared" si="4928"/>
        <v>388822</v>
      </c>
    </row>
    <row r="9296" spans="1:24" x14ac:dyDescent="0.25">
      <c r="A9296" s="20" t="s">
        <v>57</v>
      </c>
      <c r="B9296" s="20">
        <v>87141</v>
      </c>
      <c r="C9296" s="31" t="s">
        <v>3026</v>
      </c>
      <c r="D9296" s="58" t="s">
        <v>3027</v>
      </c>
      <c r="E9296" s="20" t="s">
        <v>2058</v>
      </c>
      <c r="F9296" s="135" t="s">
        <v>334</v>
      </c>
      <c r="G9296" s="169">
        <v>159401</v>
      </c>
      <c r="H9296" s="36">
        <v>158.16999999999999</v>
      </c>
      <c r="I9296" s="50">
        <v>151.76</v>
      </c>
      <c r="J9296" s="155">
        <f t="shared" si="4917"/>
        <v>166133.73860042173</v>
      </c>
      <c r="K9296" s="182">
        <v>219912</v>
      </c>
      <c r="L9296" s="143">
        <v>234009.93</v>
      </c>
      <c r="M9296" s="143">
        <v>238643.79</v>
      </c>
      <c r="N9296" s="143">
        <f t="shared" si="4918"/>
        <v>166133.73860042173</v>
      </c>
      <c r="O9296" s="143">
        <f t="shared" si="4919"/>
        <v>238643.79</v>
      </c>
      <c r="P9296" s="143">
        <f t="shared" si="4920"/>
        <v>219912</v>
      </c>
      <c r="Q9296" s="143">
        <f t="shared" si="4921"/>
        <v>214674.86465010542</v>
      </c>
      <c r="R9296" s="143">
        <f t="shared" si="4922"/>
        <v>193022.86930021085</v>
      </c>
      <c r="S9296" s="143">
        <f t="shared" si="4923"/>
        <v>229277.89500000002</v>
      </c>
      <c r="T9296" s="143">
        <f t="shared" si="4924"/>
        <v>33326.779219110169</v>
      </c>
      <c r="U9296" s="194">
        <f t="shared" si="4925"/>
        <v>0.15154597847825571</v>
      </c>
      <c r="V9296" s="188" t="str">
        <f t="shared" si="4926"/>
        <v>MENOR</v>
      </c>
      <c r="W9296" s="188">
        <f t="shared" si="4927"/>
        <v>166133.73860042173</v>
      </c>
      <c r="X9296" s="143">
        <f t="shared" si="4928"/>
        <v>166134</v>
      </c>
    </row>
    <row r="9297" spans="1:24" x14ac:dyDescent="0.25">
      <c r="A9297" s="20" t="s">
        <v>58</v>
      </c>
      <c r="B9297" s="20">
        <v>87141</v>
      </c>
      <c r="C9297" s="31" t="s">
        <v>3028</v>
      </c>
      <c r="D9297" s="58" t="s">
        <v>3029</v>
      </c>
      <c r="E9297" s="20" t="s">
        <v>2058</v>
      </c>
      <c r="F9297" s="135" t="s">
        <v>334</v>
      </c>
      <c r="G9297" s="169">
        <v>159401</v>
      </c>
      <c r="H9297" s="36">
        <v>158.16999999999999</v>
      </c>
      <c r="I9297" s="50">
        <v>151.76</v>
      </c>
      <c r="J9297" s="155">
        <f t="shared" si="4917"/>
        <v>166133.73860042173</v>
      </c>
      <c r="K9297" s="182">
        <v>217948.5</v>
      </c>
      <c r="L9297" s="143">
        <v>239959.33499999999</v>
      </c>
      <c r="M9297" s="143">
        <v>244711.005</v>
      </c>
      <c r="N9297" s="143">
        <f t="shared" si="4918"/>
        <v>166133.73860042173</v>
      </c>
      <c r="O9297" s="143">
        <f t="shared" si="4919"/>
        <v>244711.005</v>
      </c>
      <c r="P9297" s="143">
        <f t="shared" si="4920"/>
        <v>217948.5</v>
      </c>
      <c r="Q9297" s="143">
        <f t="shared" si="4921"/>
        <v>217188.14465010542</v>
      </c>
      <c r="R9297" s="143">
        <f t="shared" si="4922"/>
        <v>192041.11930021085</v>
      </c>
      <c r="S9297" s="143">
        <f t="shared" si="4923"/>
        <v>231329.7525</v>
      </c>
      <c r="T9297" s="143">
        <f t="shared" si="4924"/>
        <v>35977.610950585367</v>
      </c>
      <c r="U9297" s="194">
        <f t="shared" si="4925"/>
        <v>0.16507390943541878</v>
      </c>
      <c r="V9297" s="188" t="str">
        <f t="shared" si="4926"/>
        <v>MENOR</v>
      </c>
      <c r="W9297" s="188">
        <f t="shared" si="4927"/>
        <v>166133.73860042173</v>
      </c>
      <c r="X9297" s="143">
        <f t="shared" si="4928"/>
        <v>166134</v>
      </c>
    </row>
    <row r="9298" spans="1:24" x14ac:dyDescent="0.25">
      <c r="A9298" s="20" t="s">
        <v>59</v>
      </c>
      <c r="B9298" s="20">
        <v>87141</v>
      </c>
      <c r="C9298" s="31" t="s">
        <v>3030</v>
      </c>
      <c r="D9298" s="58" t="s">
        <v>3031</v>
      </c>
      <c r="E9298" s="20" t="s">
        <v>2058</v>
      </c>
      <c r="F9298" s="135" t="s">
        <v>334</v>
      </c>
      <c r="G9298" s="169">
        <v>179750</v>
      </c>
      <c r="H9298" s="36">
        <v>158.16999999999999</v>
      </c>
      <c r="I9298" s="50">
        <v>151.76</v>
      </c>
      <c r="J9298" s="155">
        <f t="shared" si="4917"/>
        <v>187342.23444913022</v>
      </c>
      <c r="K9298" s="182">
        <v>243081.3</v>
      </c>
      <c r="L9298" s="143">
        <v>267831.39600000001</v>
      </c>
      <c r="M9298" s="143">
        <v>273134.98800000001</v>
      </c>
      <c r="N9298" s="143">
        <f t="shared" si="4918"/>
        <v>187342.23444913022</v>
      </c>
      <c r="O9298" s="143">
        <f t="shared" si="4919"/>
        <v>273134.98800000001</v>
      </c>
      <c r="P9298" s="143">
        <f t="shared" si="4920"/>
        <v>243081.3</v>
      </c>
      <c r="Q9298" s="143">
        <f t="shared" si="4921"/>
        <v>242847.47961228256</v>
      </c>
      <c r="R9298" s="143">
        <f t="shared" si="4922"/>
        <v>215211.76722456509</v>
      </c>
      <c r="S9298" s="143">
        <f t="shared" si="4923"/>
        <v>258108.144</v>
      </c>
      <c r="T9298" s="143">
        <f t="shared" si="4924"/>
        <v>39253.093954489232</v>
      </c>
      <c r="U9298" s="194">
        <f t="shared" si="4925"/>
        <v>0.16148133959498009</v>
      </c>
      <c r="V9298" s="188" t="str">
        <f t="shared" si="4926"/>
        <v>MENOR</v>
      </c>
      <c r="W9298" s="188">
        <f t="shared" si="4927"/>
        <v>187342.23444913022</v>
      </c>
      <c r="X9298" s="143">
        <f t="shared" si="4928"/>
        <v>187342</v>
      </c>
    </row>
    <row r="9299" spans="1:24" x14ac:dyDescent="0.25">
      <c r="A9299" s="20" t="s">
        <v>60</v>
      </c>
      <c r="B9299" s="20">
        <v>87141</v>
      </c>
      <c r="C9299" s="31" t="s">
        <v>3032</v>
      </c>
      <c r="D9299" s="58" t="s">
        <v>3033</v>
      </c>
      <c r="E9299" s="20" t="s">
        <v>2058</v>
      </c>
      <c r="F9299" s="135" t="s">
        <v>334</v>
      </c>
      <c r="G9299" s="169">
        <v>87049</v>
      </c>
      <c r="H9299" s="36">
        <v>158.16999999999999</v>
      </c>
      <c r="I9299" s="50">
        <v>151.76</v>
      </c>
      <c r="J9299" s="155">
        <f t="shared" si="4917"/>
        <v>90725.753360569317</v>
      </c>
      <c r="K9299" s="182">
        <v>116739</v>
      </c>
      <c r="L9299" s="143">
        <v>127641.78</v>
      </c>
      <c r="M9299" s="143">
        <v>130169.34</v>
      </c>
      <c r="N9299" s="143">
        <f t="shared" si="4918"/>
        <v>90725.753360569317</v>
      </c>
      <c r="O9299" s="143">
        <f t="shared" si="4919"/>
        <v>130169.34</v>
      </c>
      <c r="P9299" s="143">
        <f t="shared" si="4920"/>
        <v>116739</v>
      </c>
      <c r="Q9299" s="143">
        <f t="shared" si="4921"/>
        <v>116318.96834014231</v>
      </c>
      <c r="R9299" s="143">
        <f t="shared" si="4922"/>
        <v>103732.37668028465</v>
      </c>
      <c r="S9299" s="143">
        <f t="shared" si="4923"/>
        <v>123454.17</v>
      </c>
      <c r="T9299" s="143">
        <f t="shared" si="4924"/>
        <v>18029.863547151788</v>
      </c>
      <c r="U9299" s="194">
        <f t="shared" si="4925"/>
        <v>0.15444593106975207</v>
      </c>
      <c r="V9299" s="188" t="str">
        <f t="shared" si="4926"/>
        <v>MENOR</v>
      </c>
      <c r="W9299" s="188">
        <f t="shared" si="4927"/>
        <v>90725.753360569317</v>
      </c>
      <c r="X9299" s="143">
        <f t="shared" si="4928"/>
        <v>90726</v>
      </c>
    </row>
    <row r="9300" spans="1:24" x14ac:dyDescent="0.25">
      <c r="A9300" s="20" t="s">
        <v>61</v>
      </c>
      <c r="B9300" s="20">
        <v>87141</v>
      </c>
      <c r="C9300" s="31" t="s">
        <v>3034</v>
      </c>
      <c r="D9300" s="58" t="s">
        <v>3035</v>
      </c>
      <c r="E9300" s="20" t="s">
        <v>2058</v>
      </c>
      <c r="F9300" s="135" t="s">
        <v>334</v>
      </c>
      <c r="G9300" s="169">
        <v>87049</v>
      </c>
      <c r="H9300" s="36">
        <v>158.16999999999999</v>
      </c>
      <c r="I9300" s="50">
        <v>151.76</v>
      </c>
      <c r="J9300" s="155">
        <f t="shared" si="4917"/>
        <v>90725.753360569317</v>
      </c>
      <c r="K9300" s="182">
        <v>116739</v>
      </c>
      <c r="L9300" s="143">
        <v>129805.2</v>
      </c>
      <c r="M9300" s="143">
        <v>132375.6</v>
      </c>
      <c r="N9300" s="143">
        <f t="shared" si="4918"/>
        <v>90725.753360569317</v>
      </c>
      <c r="O9300" s="143">
        <f t="shared" si="4919"/>
        <v>132375.6</v>
      </c>
      <c r="P9300" s="143">
        <f t="shared" si="4920"/>
        <v>116739</v>
      </c>
      <c r="Q9300" s="143">
        <f t="shared" si="4921"/>
        <v>117411.38834014232</v>
      </c>
      <c r="R9300" s="143">
        <f t="shared" si="4922"/>
        <v>103732.37668028465</v>
      </c>
      <c r="S9300" s="143">
        <f t="shared" si="4923"/>
        <v>124557.3</v>
      </c>
      <c r="T9300" s="143">
        <f t="shared" si="4924"/>
        <v>19062.261306955992</v>
      </c>
      <c r="U9300" s="194">
        <f t="shared" si="4925"/>
        <v>0.16328957166804575</v>
      </c>
      <c r="V9300" s="188" t="str">
        <f t="shared" si="4926"/>
        <v>MENOR</v>
      </c>
      <c r="W9300" s="188">
        <f t="shared" si="4927"/>
        <v>90725.753360569317</v>
      </c>
      <c r="X9300" s="143">
        <f t="shared" si="4928"/>
        <v>90726</v>
      </c>
    </row>
    <row r="9301" spans="1:24" x14ac:dyDescent="0.25">
      <c r="A9301" s="52" t="s">
        <v>65</v>
      </c>
      <c r="B9301" s="27" t="s">
        <v>66</v>
      </c>
      <c r="C9301" s="27"/>
      <c r="D9301" s="27"/>
      <c r="E9301" s="27"/>
      <c r="F9301" s="34"/>
      <c r="G9301" s="138"/>
      <c r="H9301" s="18"/>
      <c r="I9301" s="18"/>
      <c r="J9301" s="138"/>
      <c r="K9301" s="183"/>
      <c r="L9301" s="147"/>
      <c r="M9301" s="147"/>
      <c r="N9301" s="147"/>
      <c r="O9301" s="147"/>
      <c r="P9301" s="147"/>
      <c r="Q9301" s="147"/>
      <c r="R9301" s="147"/>
      <c r="S9301" s="147"/>
      <c r="T9301" s="147"/>
      <c r="U9301" s="197"/>
      <c r="V9301" s="146"/>
      <c r="W9301" s="147"/>
      <c r="X9301" s="147"/>
    </row>
    <row r="9302" spans="1:24" x14ac:dyDescent="0.25">
      <c r="A9302" s="20" t="s">
        <v>67</v>
      </c>
      <c r="B9302" s="20">
        <v>87141</v>
      </c>
      <c r="C9302" s="31" t="s">
        <v>3036</v>
      </c>
      <c r="D9302" s="58" t="s">
        <v>3037</v>
      </c>
      <c r="E9302" s="20" t="s">
        <v>2058</v>
      </c>
      <c r="F9302" s="135" t="s">
        <v>334</v>
      </c>
      <c r="G9302" s="169">
        <v>40263</v>
      </c>
      <c r="H9302" s="36">
        <v>158.16999999999999</v>
      </c>
      <c r="I9302" s="50">
        <v>151.76</v>
      </c>
      <c r="J9302" s="155">
        <f t="shared" ref="J9302:J9312" si="4929">G9302*(H9302/I9302)</f>
        <v>41963.618278861359</v>
      </c>
      <c r="K9302" s="182">
        <v>193256</v>
      </c>
      <c r="L9302" s="143">
        <v>205645.09</v>
      </c>
      <c r="M9302" s="143">
        <v>209717.27</v>
      </c>
      <c r="N9302" s="143">
        <f t="shared" ref="N9302:N9312" si="4930">MIN(J9302,K9302,L9302,M9302)</f>
        <v>41963.618278861359</v>
      </c>
      <c r="O9302" s="143">
        <f t="shared" ref="O9302:O9312" si="4931">MAX(J9302,K9302,L9302,M9302)</f>
        <v>209717.27</v>
      </c>
      <c r="P9302" s="143">
        <f t="shared" ref="P9302:P9312" si="4932">MEDIAN(J9302,K9302,L9302,M9302,)</f>
        <v>193256</v>
      </c>
      <c r="Q9302" s="143">
        <f t="shared" ref="Q9302:Q9312" si="4933">AVERAGE(J9302,K9302,L9302,M9302)</f>
        <v>162645.49456971535</v>
      </c>
      <c r="R9302" s="143">
        <f t="shared" ref="R9302:R9312" si="4934">AVERAGE(N9302,P9302)</f>
        <v>117609.80913943068</v>
      </c>
      <c r="S9302" s="143">
        <f t="shared" ref="S9302:S9312" si="4935">AVERAGE(O9302,P9302)</f>
        <v>201486.63500000001</v>
      </c>
      <c r="T9302" s="143">
        <f t="shared" ref="T9302:T9312" si="4936">STDEVA(J9302,K9302,L9302,M9302)</f>
        <v>80758.561067554445</v>
      </c>
      <c r="U9302" s="194">
        <f t="shared" ref="U9302:U9312" si="4937">T9302/P9302</f>
        <v>0.41788384871649237</v>
      </c>
      <c r="V9302" s="188" t="str">
        <f t="shared" ref="V9302:V9312" si="4938">IF(U9302&lt;=70%,"MENOR",IF(AND(U9302&gt;70%,U9302&lt;=90%),"[PROM MEN-MED]","PROMEDIO"))</f>
        <v>MENOR</v>
      </c>
      <c r="W9302" s="188">
        <f t="shared" ref="W9302:W9312" si="4939">IF(U9302&lt;=70%,N9302,IF(AND(U9302&gt;70%,U9302&lt;=90%),R9302,Q9302))</f>
        <v>41963.618278861359</v>
      </c>
      <c r="X9302" s="143">
        <f t="shared" ref="X9302:X9312" si="4940">ROUND(W9302,0)</f>
        <v>41964</v>
      </c>
    </row>
    <row r="9303" spans="1:24" x14ac:dyDescent="0.25">
      <c r="A9303" s="20" t="s">
        <v>68</v>
      </c>
      <c r="B9303" s="20">
        <v>87141</v>
      </c>
      <c r="C9303" s="31" t="s">
        <v>3038</v>
      </c>
      <c r="D9303" s="58" t="s">
        <v>3039</v>
      </c>
      <c r="E9303" s="20" t="s">
        <v>2058</v>
      </c>
      <c r="F9303" s="135" t="s">
        <v>334</v>
      </c>
      <c r="G9303" s="169">
        <v>178619</v>
      </c>
      <c r="H9303" s="36">
        <v>158.16999999999999</v>
      </c>
      <c r="I9303" s="50">
        <v>151.76</v>
      </c>
      <c r="J9303" s="155">
        <f t="shared" si="4929"/>
        <v>186163.4635608856</v>
      </c>
      <c r="K9303" s="182">
        <v>239963.5</v>
      </c>
      <c r="L9303" s="143">
        <v>269045.315</v>
      </c>
      <c r="M9303" s="143">
        <v>274372.94500000001</v>
      </c>
      <c r="N9303" s="143">
        <f t="shared" si="4930"/>
        <v>186163.4635608856</v>
      </c>
      <c r="O9303" s="143">
        <f t="shared" si="4931"/>
        <v>274372.94500000001</v>
      </c>
      <c r="P9303" s="143">
        <f t="shared" si="4932"/>
        <v>239963.5</v>
      </c>
      <c r="Q9303" s="143">
        <f t="shared" si="4933"/>
        <v>242386.30589022144</v>
      </c>
      <c r="R9303" s="143">
        <f t="shared" si="4934"/>
        <v>213063.48178044282</v>
      </c>
      <c r="S9303" s="143">
        <f t="shared" si="4935"/>
        <v>257168.2225</v>
      </c>
      <c r="T9303" s="143">
        <f t="shared" si="4936"/>
        <v>40417.512030576683</v>
      </c>
      <c r="U9303" s="194">
        <f t="shared" si="4937"/>
        <v>0.16843191581459965</v>
      </c>
      <c r="V9303" s="188" t="str">
        <f t="shared" si="4938"/>
        <v>MENOR</v>
      </c>
      <c r="W9303" s="188">
        <f t="shared" si="4939"/>
        <v>186163.4635608856</v>
      </c>
      <c r="X9303" s="143">
        <f t="shared" si="4940"/>
        <v>186163</v>
      </c>
    </row>
    <row r="9304" spans="1:24" x14ac:dyDescent="0.25">
      <c r="A9304" s="20" t="s">
        <v>69</v>
      </c>
      <c r="B9304" s="20">
        <v>87141</v>
      </c>
      <c r="C9304" s="31" t="s">
        <v>3040</v>
      </c>
      <c r="D9304" s="58" t="s">
        <v>3041</v>
      </c>
      <c r="E9304" s="20" t="s">
        <v>2058</v>
      </c>
      <c r="F9304" s="135" t="s">
        <v>334</v>
      </c>
      <c r="G9304" s="169">
        <v>81396</v>
      </c>
      <c r="H9304" s="36">
        <v>158.16999999999999</v>
      </c>
      <c r="I9304" s="50">
        <v>151.76</v>
      </c>
      <c r="J9304" s="155">
        <f t="shared" si="4929"/>
        <v>84833.983394833951</v>
      </c>
      <c r="K9304" s="182">
        <v>113288</v>
      </c>
      <c r="L9304" s="143">
        <v>122593.8</v>
      </c>
      <c r="M9304" s="143">
        <v>125021.4</v>
      </c>
      <c r="N9304" s="143">
        <f t="shared" si="4930"/>
        <v>84833.983394833951</v>
      </c>
      <c r="O9304" s="143">
        <f t="shared" si="4931"/>
        <v>125021.4</v>
      </c>
      <c r="P9304" s="143">
        <f t="shared" si="4932"/>
        <v>113288</v>
      </c>
      <c r="Q9304" s="143">
        <f t="shared" si="4933"/>
        <v>111434.29584870848</v>
      </c>
      <c r="R9304" s="143">
        <f t="shared" si="4934"/>
        <v>99060.991697416976</v>
      </c>
      <c r="S9304" s="143">
        <f t="shared" si="4935"/>
        <v>119154.7</v>
      </c>
      <c r="T9304" s="143">
        <f t="shared" si="4936"/>
        <v>18440.505902722307</v>
      </c>
      <c r="U9304" s="194">
        <f t="shared" si="4937"/>
        <v>0.16277545638304416</v>
      </c>
      <c r="V9304" s="188" t="str">
        <f t="shared" si="4938"/>
        <v>MENOR</v>
      </c>
      <c r="W9304" s="188">
        <f t="shared" si="4939"/>
        <v>84833.983394833951</v>
      </c>
      <c r="X9304" s="143">
        <f t="shared" si="4940"/>
        <v>84834</v>
      </c>
    </row>
    <row r="9305" spans="1:24" x14ac:dyDescent="0.25">
      <c r="A9305" s="20" t="s">
        <v>70</v>
      </c>
      <c r="B9305" s="20">
        <v>87141</v>
      </c>
      <c r="C9305" s="31" t="s">
        <v>3042</v>
      </c>
      <c r="D9305" s="58" t="s">
        <v>3043</v>
      </c>
      <c r="E9305" s="20" t="s">
        <v>2058</v>
      </c>
      <c r="F9305" s="135" t="s">
        <v>334</v>
      </c>
      <c r="G9305" s="169">
        <v>87049</v>
      </c>
      <c r="H9305" s="36">
        <v>158.16999999999999</v>
      </c>
      <c r="I9305" s="50">
        <v>151.76</v>
      </c>
      <c r="J9305" s="155">
        <f t="shared" si="4929"/>
        <v>90725.753360569317</v>
      </c>
      <c r="K9305" s="182">
        <v>119952</v>
      </c>
      <c r="L9305" s="143">
        <v>130886.91</v>
      </c>
      <c r="M9305" s="143">
        <v>133478.73000000001</v>
      </c>
      <c r="N9305" s="143">
        <f t="shared" si="4930"/>
        <v>90725.753360569317</v>
      </c>
      <c r="O9305" s="143">
        <f t="shared" si="4931"/>
        <v>133478.73000000001</v>
      </c>
      <c r="P9305" s="143">
        <f t="shared" si="4932"/>
        <v>119952</v>
      </c>
      <c r="Q9305" s="143">
        <f t="shared" si="4933"/>
        <v>118760.84834014231</v>
      </c>
      <c r="R9305" s="143">
        <f t="shared" si="4934"/>
        <v>105338.87668028465</v>
      </c>
      <c r="S9305" s="143">
        <f t="shared" si="4935"/>
        <v>126715.36500000001</v>
      </c>
      <c r="T9305" s="143">
        <f t="shared" si="4936"/>
        <v>19587.775139294787</v>
      </c>
      <c r="U9305" s="194">
        <f t="shared" si="4937"/>
        <v>0.16329677820540539</v>
      </c>
      <c r="V9305" s="188" t="str">
        <f t="shared" si="4938"/>
        <v>MENOR</v>
      </c>
      <c r="W9305" s="188">
        <f t="shared" si="4939"/>
        <v>90725.753360569317</v>
      </c>
      <c r="X9305" s="143">
        <f t="shared" si="4940"/>
        <v>90726</v>
      </c>
    </row>
    <row r="9306" spans="1:24" x14ac:dyDescent="0.25">
      <c r="A9306" s="20" t="s">
        <v>71</v>
      </c>
      <c r="B9306" s="20">
        <v>87141</v>
      </c>
      <c r="C9306" s="31" t="s">
        <v>3044</v>
      </c>
      <c r="D9306" s="58" t="s">
        <v>3045</v>
      </c>
      <c r="E9306" s="20" t="s">
        <v>2058</v>
      </c>
      <c r="F9306" s="135" t="s">
        <v>334</v>
      </c>
      <c r="G9306" s="169">
        <v>87049</v>
      </c>
      <c r="H9306" s="36">
        <v>158.16999999999999</v>
      </c>
      <c r="I9306" s="50">
        <v>151.76</v>
      </c>
      <c r="J9306" s="155">
        <f t="shared" si="4929"/>
        <v>90725.753360569317</v>
      </c>
      <c r="K9306" s="182">
        <v>119952</v>
      </c>
      <c r="L9306" s="143">
        <v>130886.91</v>
      </c>
      <c r="M9306" s="143">
        <v>133478.73000000001</v>
      </c>
      <c r="N9306" s="143">
        <f t="shared" si="4930"/>
        <v>90725.753360569317</v>
      </c>
      <c r="O9306" s="143">
        <f t="shared" si="4931"/>
        <v>133478.73000000001</v>
      </c>
      <c r="P9306" s="143">
        <f t="shared" si="4932"/>
        <v>119952</v>
      </c>
      <c r="Q9306" s="143">
        <f t="shared" si="4933"/>
        <v>118760.84834014231</v>
      </c>
      <c r="R9306" s="143">
        <f t="shared" si="4934"/>
        <v>105338.87668028465</v>
      </c>
      <c r="S9306" s="143">
        <f t="shared" si="4935"/>
        <v>126715.36500000001</v>
      </c>
      <c r="T9306" s="143">
        <f t="shared" si="4936"/>
        <v>19587.775139294787</v>
      </c>
      <c r="U9306" s="194">
        <f t="shared" si="4937"/>
        <v>0.16329677820540539</v>
      </c>
      <c r="V9306" s="188" t="str">
        <f t="shared" si="4938"/>
        <v>MENOR</v>
      </c>
      <c r="W9306" s="188">
        <f t="shared" si="4939"/>
        <v>90725.753360569317</v>
      </c>
      <c r="X9306" s="143">
        <f t="shared" si="4940"/>
        <v>90726</v>
      </c>
    </row>
    <row r="9307" spans="1:24" x14ac:dyDescent="0.25">
      <c r="A9307" s="20" t="s">
        <v>72</v>
      </c>
      <c r="B9307" s="20">
        <v>87141</v>
      </c>
      <c r="C9307" s="31" t="s">
        <v>3046</v>
      </c>
      <c r="D9307" s="58" t="s">
        <v>3047</v>
      </c>
      <c r="E9307" s="20" t="s">
        <v>2058</v>
      </c>
      <c r="F9307" s="135" t="s">
        <v>334</v>
      </c>
      <c r="G9307" s="169">
        <v>178619</v>
      </c>
      <c r="H9307" s="36">
        <v>158.16999999999999</v>
      </c>
      <c r="I9307" s="50">
        <v>151.76</v>
      </c>
      <c r="J9307" s="155">
        <f t="shared" si="4929"/>
        <v>186163.4635608856</v>
      </c>
      <c r="K9307" s="182">
        <v>246568</v>
      </c>
      <c r="L9307" s="143">
        <v>273492.34499999997</v>
      </c>
      <c r="M9307" s="143">
        <v>278908.03500000003</v>
      </c>
      <c r="N9307" s="143">
        <f t="shared" si="4930"/>
        <v>186163.4635608856</v>
      </c>
      <c r="O9307" s="143">
        <f t="shared" si="4931"/>
        <v>278908.03500000003</v>
      </c>
      <c r="P9307" s="143">
        <f t="shared" si="4932"/>
        <v>246568</v>
      </c>
      <c r="Q9307" s="143">
        <f t="shared" si="4933"/>
        <v>246282.96089022141</v>
      </c>
      <c r="R9307" s="143">
        <f t="shared" si="4934"/>
        <v>216365.73178044282</v>
      </c>
      <c r="S9307" s="143">
        <f t="shared" si="4935"/>
        <v>262738.01750000002</v>
      </c>
      <c r="T9307" s="143">
        <f t="shared" si="4936"/>
        <v>42501.691145679208</v>
      </c>
      <c r="U9307" s="194">
        <f t="shared" si="4937"/>
        <v>0.17237310253430782</v>
      </c>
      <c r="V9307" s="188" t="str">
        <f t="shared" si="4938"/>
        <v>MENOR</v>
      </c>
      <c r="W9307" s="188">
        <f t="shared" si="4939"/>
        <v>186163.4635608856</v>
      </c>
      <c r="X9307" s="143">
        <f t="shared" si="4940"/>
        <v>186163</v>
      </c>
    </row>
    <row r="9308" spans="1:24" x14ac:dyDescent="0.25">
      <c r="A9308" s="20" t="s">
        <v>73</v>
      </c>
      <c r="B9308" s="20">
        <v>87141</v>
      </c>
      <c r="C9308" s="31" t="s">
        <v>3048</v>
      </c>
      <c r="D9308" s="58" t="s">
        <v>3049</v>
      </c>
      <c r="E9308" s="20" t="s">
        <v>2058</v>
      </c>
      <c r="F9308" s="135" t="s">
        <v>334</v>
      </c>
      <c r="G9308" s="169">
        <v>42959</v>
      </c>
      <c r="H9308" s="36">
        <v>158.16999999999999</v>
      </c>
      <c r="I9308" s="50">
        <v>151.76</v>
      </c>
      <c r="J9308" s="155">
        <f t="shared" si="4929"/>
        <v>44773.491236162365</v>
      </c>
      <c r="K9308" s="182">
        <v>59440.5</v>
      </c>
      <c r="L9308" s="143">
        <v>63820.89</v>
      </c>
      <c r="M9308" s="143">
        <v>65084.67</v>
      </c>
      <c r="N9308" s="143">
        <f t="shared" si="4930"/>
        <v>44773.491236162365</v>
      </c>
      <c r="O9308" s="143">
        <f t="shared" si="4931"/>
        <v>65084.67</v>
      </c>
      <c r="P9308" s="143">
        <f t="shared" si="4932"/>
        <v>59440.5</v>
      </c>
      <c r="Q9308" s="143">
        <f t="shared" si="4933"/>
        <v>58279.887809040592</v>
      </c>
      <c r="R9308" s="143">
        <f t="shared" si="4934"/>
        <v>52106.995618081186</v>
      </c>
      <c r="S9308" s="143">
        <f t="shared" si="4935"/>
        <v>62262.584999999999</v>
      </c>
      <c r="T9308" s="143">
        <f t="shared" si="4936"/>
        <v>9323.4030802112084</v>
      </c>
      <c r="U9308" s="194">
        <f t="shared" si="4937"/>
        <v>0.15685270279037369</v>
      </c>
      <c r="V9308" s="188" t="str">
        <f t="shared" si="4938"/>
        <v>MENOR</v>
      </c>
      <c r="W9308" s="188">
        <f t="shared" si="4939"/>
        <v>44773.491236162365</v>
      </c>
      <c r="X9308" s="143">
        <f t="shared" si="4940"/>
        <v>44773</v>
      </c>
    </row>
    <row r="9309" spans="1:24" x14ac:dyDescent="0.25">
      <c r="A9309" s="20" t="s">
        <v>74</v>
      </c>
      <c r="B9309" s="20">
        <v>87141</v>
      </c>
      <c r="C9309" s="31" t="s">
        <v>3050</v>
      </c>
      <c r="D9309" s="58" t="s">
        <v>3051</v>
      </c>
      <c r="E9309" s="20" t="s">
        <v>2058</v>
      </c>
      <c r="F9309" s="135" t="s">
        <v>334</v>
      </c>
      <c r="G9309" s="169">
        <v>33915</v>
      </c>
      <c r="H9309" s="36">
        <v>158.16999999999999</v>
      </c>
      <c r="I9309" s="50">
        <v>151.76</v>
      </c>
      <c r="J9309" s="155">
        <f t="shared" si="4929"/>
        <v>35347.493081180815</v>
      </c>
      <c r="K9309" s="182">
        <v>45815</v>
      </c>
      <c r="L9309" s="143">
        <v>50059.135000000002</v>
      </c>
      <c r="M9309" s="143">
        <v>51050.404999999999</v>
      </c>
      <c r="N9309" s="143">
        <f t="shared" si="4930"/>
        <v>35347.493081180815</v>
      </c>
      <c r="O9309" s="143">
        <f t="shared" si="4931"/>
        <v>51050.404999999999</v>
      </c>
      <c r="P9309" s="143">
        <f t="shared" si="4932"/>
        <v>45815</v>
      </c>
      <c r="Q9309" s="143">
        <f t="shared" si="4933"/>
        <v>45568.008270295206</v>
      </c>
      <c r="R9309" s="143">
        <f t="shared" si="4934"/>
        <v>40581.246540590408</v>
      </c>
      <c r="S9309" s="143">
        <f t="shared" si="4935"/>
        <v>48432.702499999999</v>
      </c>
      <c r="T9309" s="143">
        <f t="shared" si="4936"/>
        <v>7182.0802197693511</v>
      </c>
      <c r="U9309" s="194">
        <f t="shared" si="4937"/>
        <v>0.15676263712254396</v>
      </c>
      <c r="V9309" s="188" t="str">
        <f t="shared" si="4938"/>
        <v>MENOR</v>
      </c>
      <c r="W9309" s="188">
        <f t="shared" si="4939"/>
        <v>35347.493081180815</v>
      </c>
      <c r="X9309" s="143">
        <f t="shared" si="4940"/>
        <v>35347</v>
      </c>
    </row>
    <row r="9310" spans="1:24" x14ac:dyDescent="0.25">
      <c r="A9310" s="20" t="s">
        <v>75</v>
      </c>
      <c r="B9310" s="20">
        <v>87141</v>
      </c>
      <c r="C9310" s="31" t="s">
        <v>3052</v>
      </c>
      <c r="D9310" s="58" t="s">
        <v>3053</v>
      </c>
      <c r="E9310" s="20" t="s">
        <v>2058</v>
      </c>
      <c r="F9310" s="135" t="s">
        <v>334</v>
      </c>
      <c r="G9310" s="169">
        <v>91571</v>
      </c>
      <c r="H9310" s="36">
        <v>158.16999999999999</v>
      </c>
      <c r="I9310" s="50">
        <v>151.76</v>
      </c>
      <c r="J9310" s="155">
        <f t="shared" si="4929"/>
        <v>95438.752438060095</v>
      </c>
      <c r="K9310" s="182">
        <v>123224.5</v>
      </c>
      <c r="L9310" s="143">
        <v>133591.185</v>
      </c>
      <c r="M9310" s="143">
        <v>136236.55499999999</v>
      </c>
      <c r="N9310" s="143">
        <f t="shared" si="4930"/>
        <v>95438.752438060095</v>
      </c>
      <c r="O9310" s="143">
        <f t="shared" si="4931"/>
        <v>136236.55499999999</v>
      </c>
      <c r="P9310" s="143">
        <f t="shared" si="4932"/>
        <v>123224.5</v>
      </c>
      <c r="Q9310" s="143">
        <f t="shared" si="4933"/>
        <v>122122.74810951501</v>
      </c>
      <c r="R9310" s="143">
        <f t="shared" si="4934"/>
        <v>109331.62621903005</v>
      </c>
      <c r="S9310" s="143">
        <f t="shared" si="4935"/>
        <v>129730.5275</v>
      </c>
      <c r="T9310" s="143">
        <f t="shared" si="4936"/>
        <v>18654.526455843999</v>
      </c>
      <c r="U9310" s="194">
        <f t="shared" si="4937"/>
        <v>0.1513865055718952</v>
      </c>
      <c r="V9310" s="188" t="str">
        <f t="shared" si="4938"/>
        <v>MENOR</v>
      </c>
      <c r="W9310" s="188">
        <f t="shared" si="4939"/>
        <v>95438.752438060095</v>
      </c>
      <c r="X9310" s="143">
        <f t="shared" si="4940"/>
        <v>95439</v>
      </c>
    </row>
    <row r="9311" spans="1:24" x14ac:dyDescent="0.25">
      <c r="A9311" s="20" t="s">
        <v>76</v>
      </c>
      <c r="B9311" s="20">
        <v>87141</v>
      </c>
      <c r="C9311" s="31" t="s">
        <v>3054</v>
      </c>
      <c r="D9311" s="58" t="s">
        <v>3055</v>
      </c>
      <c r="E9311" s="20" t="s">
        <v>2058</v>
      </c>
      <c r="F9311" s="135" t="s">
        <v>334</v>
      </c>
      <c r="G9311" s="169">
        <v>91571</v>
      </c>
      <c r="H9311" s="36">
        <v>158.16999999999999</v>
      </c>
      <c r="I9311" s="50">
        <v>151.76</v>
      </c>
      <c r="J9311" s="155">
        <f t="shared" si="4929"/>
        <v>95438.752438060095</v>
      </c>
      <c r="K9311" s="182">
        <v>124355</v>
      </c>
      <c r="L9311" s="143">
        <v>134732.99</v>
      </c>
      <c r="M9311" s="143">
        <v>137400.97</v>
      </c>
      <c r="N9311" s="143">
        <f t="shared" si="4930"/>
        <v>95438.752438060095</v>
      </c>
      <c r="O9311" s="143">
        <f t="shared" si="4931"/>
        <v>137400.97</v>
      </c>
      <c r="P9311" s="143">
        <f t="shared" si="4932"/>
        <v>124355</v>
      </c>
      <c r="Q9311" s="143">
        <f t="shared" si="4933"/>
        <v>122981.92810951502</v>
      </c>
      <c r="R9311" s="143">
        <f t="shared" si="4934"/>
        <v>109896.87621903005</v>
      </c>
      <c r="S9311" s="143">
        <f t="shared" si="4935"/>
        <v>130877.985</v>
      </c>
      <c r="T9311" s="143">
        <f t="shared" si="4936"/>
        <v>19205.104157303635</v>
      </c>
      <c r="U9311" s="194">
        <f t="shared" si="4937"/>
        <v>0.15443773195531851</v>
      </c>
      <c r="V9311" s="188" t="str">
        <f t="shared" si="4938"/>
        <v>MENOR</v>
      </c>
      <c r="W9311" s="188">
        <f t="shared" si="4939"/>
        <v>95438.752438060095</v>
      </c>
      <c r="X9311" s="143">
        <f t="shared" si="4940"/>
        <v>95439</v>
      </c>
    </row>
    <row r="9312" spans="1:24" x14ac:dyDescent="0.25">
      <c r="A9312" s="20" t="s">
        <v>77</v>
      </c>
      <c r="B9312" s="20">
        <v>87141</v>
      </c>
      <c r="C9312" s="31" t="s">
        <v>3056</v>
      </c>
      <c r="D9312" s="58" t="s">
        <v>3057</v>
      </c>
      <c r="E9312" s="20" t="s">
        <v>2058</v>
      </c>
      <c r="F9312" s="135" t="s">
        <v>334</v>
      </c>
      <c r="G9312" s="169">
        <v>65569</v>
      </c>
      <c r="H9312" s="36">
        <v>158.16999999999999</v>
      </c>
      <c r="I9312" s="50">
        <v>151.76</v>
      </c>
      <c r="J9312" s="155">
        <f t="shared" si="4929"/>
        <v>68338.486623616234</v>
      </c>
      <c r="K9312" s="182">
        <v>88202.8</v>
      </c>
      <c r="L9312" s="143">
        <v>95623.164000000004</v>
      </c>
      <c r="M9312" s="143">
        <v>97516.69200000001</v>
      </c>
      <c r="N9312" s="143">
        <f t="shared" si="4930"/>
        <v>68338.486623616234</v>
      </c>
      <c r="O9312" s="143">
        <f t="shared" si="4931"/>
        <v>97516.69200000001</v>
      </c>
      <c r="P9312" s="143">
        <f t="shared" si="4932"/>
        <v>88202.8</v>
      </c>
      <c r="Q9312" s="143">
        <f t="shared" si="4933"/>
        <v>87420.285655904067</v>
      </c>
      <c r="R9312" s="143">
        <f t="shared" si="4934"/>
        <v>78270.643311808119</v>
      </c>
      <c r="S9312" s="143">
        <f t="shared" si="4935"/>
        <v>92859.746000000014</v>
      </c>
      <c r="T9312" s="143">
        <f t="shared" si="4936"/>
        <v>13341.064640181083</v>
      </c>
      <c r="U9312" s="194">
        <f t="shared" si="4937"/>
        <v>0.15125443455515111</v>
      </c>
      <c r="V9312" s="188" t="str">
        <f t="shared" si="4938"/>
        <v>MENOR</v>
      </c>
      <c r="W9312" s="188">
        <f t="shared" si="4939"/>
        <v>68338.486623616234</v>
      </c>
      <c r="X9312" s="143">
        <f t="shared" si="4940"/>
        <v>68338</v>
      </c>
    </row>
    <row r="9313" spans="1:24" x14ac:dyDescent="0.25">
      <c r="A9313" s="52" t="s">
        <v>88</v>
      </c>
      <c r="B9313" s="34" t="s">
        <v>89</v>
      </c>
      <c r="C9313" s="35"/>
      <c r="D9313" s="35"/>
      <c r="E9313" s="35"/>
      <c r="F9313" s="35"/>
      <c r="G9313" s="138"/>
      <c r="H9313" s="18"/>
      <c r="I9313" s="18"/>
      <c r="J9313" s="138"/>
      <c r="K9313" s="183"/>
      <c r="L9313" s="147"/>
      <c r="M9313" s="147"/>
      <c r="N9313" s="147"/>
      <c r="O9313" s="147"/>
      <c r="P9313" s="147"/>
      <c r="Q9313" s="147"/>
      <c r="R9313" s="147"/>
      <c r="S9313" s="147"/>
      <c r="T9313" s="147"/>
      <c r="U9313" s="197"/>
      <c r="V9313" s="146"/>
      <c r="W9313" s="147"/>
      <c r="X9313" s="147"/>
    </row>
    <row r="9314" spans="1:24" x14ac:dyDescent="0.25">
      <c r="A9314" s="20" t="s">
        <v>90</v>
      </c>
      <c r="B9314" s="20">
        <v>87141</v>
      </c>
      <c r="C9314" s="31" t="s">
        <v>3058</v>
      </c>
      <c r="D9314" s="58" t="s">
        <v>3059</v>
      </c>
      <c r="E9314" s="20" t="s">
        <v>2058</v>
      </c>
      <c r="F9314" s="135" t="s">
        <v>334</v>
      </c>
      <c r="G9314" s="169">
        <v>237405</v>
      </c>
      <c r="H9314" s="36">
        <v>158.16999999999999</v>
      </c>
      <c r="I9314" s="50">
        <v>151.76</v>
      </c>
      <c r="J9314" s="155">
        <f t="shared" ref="J9314:J9336" si="4941">G9314*(H9314/I9314)</f>
        <v>247432.45156826568</v>
      </c>
      <c r="K9314" s="182">
        <v>326536</v>
      </c>
      <c r="L9314" s="143">
        <v>350413.94500000001</v>
      </c>
      <c r="M9314" s="143">
        <v>357352.83500000002</v>
      </c>
      <c r="N9314" s="143">
        <f t="shared" ref="N9314:N9336" si="4942">MIN(J9314,K9314,L9314,M9314)</f>
        <v>247432.45156826568</v>
      </c>
      <c r="O9314" s="143">
        <f t="shared" ref="O9314:O9336" si="4943">MAX(J9314,K9314,L9314,M9314)</f>
        <v>357352.83500000002</v>
      </c>
      <c r="P9314" s="143">
        <f t="shared" ref="P9314:P9336" si="4944">MEDIAN(J9314,K9314,L9314,M9314,)</f>
        <v>326536</v>
      </c>
      <c r="Q9314" s="143">
        <f t="shared" ref="Q9314:Q9336" si="4945">AVERAGE(J9314,K9314,L9314,M9314)</f>
        <v>320433.80789206643</v>
      </c>
      <c r="R9314" s="143">
        <f t="shared" ref="R9314:R9336" si="4946">AVERAGE(N9314,P9314)</f>
        <v>286984.22578413284</v>
      </c>
      <c r="S9314" s="143">
        <f t="shared" ref="S9314:S9336" si="4947">AVERAGE(O9314,P9314)</f>
        <v>341944.41749999998</v>
      </c>
      <c r="T9314" s="143">
        <f t="shared" ref="T9314:T9336" si="4948">STDEVA(J9314,K9314,L9314,M9314)</f>
        <v>50425.714198358059</v>
      </c>
      <c r="U9314" s="194">
        <f t="shared" ref="U9314:U9336" si="4949">T9314/P9314</f>
        <v>0.15442620170014351</v>
      </c>
      <c r="V9314" s="188" t="str">
        <f t="shared" ref="V9314:V9336" si="4950">IF(U9314&lt;=70%,"MENOR",IF(AND(U9314&gt;70%,U9314&lt;=90%),"[PROM MEN-MED]","PROMEDIO"))</f>
        <v>MENOR</v>
      </c>
      <c r="W9314" s="188">
        <f t="shared" ref="W9314:W9336" si="4951">IF(U9314&lt;=70%,N9314,IF(AND(U9314&gt;70%,U9314&lt;=90%),R9314,Q9314))</f>
        <v>247432.45156826568</v>
      </c>
      <c r="X9314" s="143">
        <f t="shared" ref="X9314:X9336" si="4952">ROUND(W9314,0)</f>
        <v>247432</v>
      </c>
    </row>
    <row r="9315" spans="1:24" x14ac:dyDescent="0.25">
      <c r="A9315" s="20" t="s">
        <v>91</v>
      </c>
      <c r="B9315" s="20">
        <v>87141</v>
      </c>
      <c r="C9315" s="31" t="s">
        <v>3060</v>
      </c>
      <c r="D9315" s="58" t="s">
        <v>3061</v>
      </c>
      <c r="E9315" s="20" t="s">
        <v>2058</v>
      </c>
      <c r="F9315" s="135" t="s">
        <v>334</v>
      </c>
      <c r="G9315" s="169">
        <v>205751</v>
      </c>
      <c r="H9315" s="36">
        <v>158.16999999999999</v>
      </c>
      <c r="I9315" s="50">
        <v>151.76</v>
      </c>
      <c r="J9315" s="155">
        <f t="shared" si="4941"/>
        <v>214441.45802583027</v>
      </c>
      <c r="K9315" s="182">
        <v>278162.5</v>
      </c>
      <c r="L9315" s="143">
        <v>301376.42499999999</v>
      </c>
      <c r="M9315" s="143">
        <v>307344.27500000002</v>
      </c>
      <c r="N9315" s="143">
        <f t="shared" si="4942"/>
        <v>214441.45802583027</v>
      </c>
      <c r="O9315" s="143">
        <f t="shared" si="4943"/>
        <v>307344.27500000002</v>
      </c>
      <c r="P9315" s="143">
        <f t="shared" si="4944"/>
        <v>278162.5</v>
      </c>
      <c r="Q9315" s="143">
        <f t="shared" si="4945"/>
        <v>275331.16450645757</v>
      </c>
      <c r="R9315" s="143">
        <f t="shared" si="4946"/>
        <v>246301.97901291514</v>
      </c>
      <c r="S9315" s="143">
        <f t="shared" si="4947"/>
        <v>292753.38750000001</v>
      </c>
      <c r="T9315" s="143">
        <f t="shared" si="4948"/>
        <v>42500.069229834568</v>
      </c>
      <c r="U9315" s="194">
        <f t="shared" si="4949"/>
        <v>0.15278863696520764</v>
      </c>
      <c r="V9315" s="188" t="str">
        <f t="shared" si="4950"/>
        <v>MENOR</v>
      </c>
      <c r="W9315" s="188">
        <f t="shared" si="4951"/>
        <v>214441.45802583027</v>
      </c>
      <c r="X9315" s="143">
        <f t="shared" si="4952"/>
        <v>214441</v>
      </c>
    </row>
    <row r="9316" spans="1:24" x14ac:dyDescent="0.25">
      <c r="A9316" s="20" t="s">
        <v>92</v>
      </c>
      <c r="B9316" s="20">
        <v>87141</v>
      </c>
      <c r="C9316" s="31" t="s">
        <v>3062</v>
      </c>
      <c r="D9316" s="58" t="s">
        <v>3063</v>
      </c>
      <c r="E9316" s="20" t="s">
        <v>2058</v>
      </c>
      <c r="F9316" s="135" t="s">
        <v>334</v>
      </c>
      <c r="G9316" s="169">
        <v>237405</v>
      </c>
      <c r="H9316" s="36">
        <v>158.16999999999999</v>
      </c>
      <c r="I9316" s="50">
        <v>151.76</v>
      </c>
      <c r="J9316" s="155">
        <f t="shared" si="4941"/>
        <v>247432.45156826568</v>
      </c>
      <c r="K9316" s="182">
        <v>326536</v>
      </c>
      <c r="L9316" s="143">
        <v>350413.94500000001</v>
      </c>
      <c r="M9316" s="143">
        <v>357352.83500000002</v>
      </c>
      <c r="N9316" s="143">
        <f t="shared" si="4942"/>
        <v>247432.45156826568</v>
      </c>
      <c r="O9316" s="143">
        <f t="shared" si="4943"/>
        <v>357352.83500000002</v>
      </c>
      <c r="P9316" s="143">
        <f t="shared" si="4944"/>
        <v>326536</v>
      </c>
      <c r="Q9316" s="143">
        <f t="shared" si="4945"/>
        <v>320433.80789206643</v>
      </c>
      <c r="R9316" s="143">
        <f t="shared" si="4946"/>
        <v>286984.22578413284</v>
      </c>
      <c r="S9316" s="143">
        <f t="shared" si="4947"/>
        <v>341944.41749999998</v>
      </c>
      <c r="T9316" s="143">
        <f t="shared" si="4948"/>
        <v>50425.714198358059</v>
      </c>
      <c r="U9316" s="194">
        <f t="shared" si="4949"/>
        <v>0.15442620170014351</v>
      </c>
      <c r="V9316" s="188" t="str">
        <f t="shared" si="4950"/>
        <v>MENOR</v>
      </c>
      <c r="W9316" s="188">
        <f t="shared" si="4951"/>
        <v>247432.45156826568</v>
      </c>
      <c r="X9316" s="143">
        <f t="shared" si="4952"/>
        <v>247432</v>
      </c>
    </row>
    <row r="9317" spans="1:24" x14ac:dyDescent="0.25">
      <c r="A9317" s="20" t="s">
        <v>93</v>
      </c>
      <c r="B9317" s="20">
        <v>87141</v>
      </c>
      <c r="C9317" s="31" t="s">
        <v>3064</v>
      </c>
      <c r="D9317" s="58" t="s">
        <v>3065</v>
      </c>
      <c r="E9317" s="20" t="s">
        <v>2058</v>
      </c>
      <c r="F9317" s="135" t="s">
        <v>334</v>
      </c>
      <c r="G9317" s="169">
        <v>256624</v>
      </c>
      <c r="H9317" s="36">
        <v>158.16999999999999</v>
      </c>
      <c r="I9317" s="50">
        <v>151.76</v>
      </c>
      <c r="J9317" s="155">
        <f t="shared" si="4941"/>
        <v>267463.21876647341</v>
      </c>
      <c r="K9317" s="182">
        <v>351095.22</v>
      </c>
      <c r="L9317" s="143">
        <v>386552.67420000001</v>
      </c>
      <c r="M9317" s="143">
        <v>394207.1826</v>
      </c>
      <c r="N9317" s="143">
        <f t="shared" si="4942"/>
        <v>267463.21876647341</v>
      </c>
      <c r="O9317" s="143">
        <f t="shared" si="4943"/>
        <v>394207.1826</v>
      </c>
      <c r="P9317" s="143">
        <f t="shared" si="4944"/>
        <v>351095.22</v>
      </c>
      <c r="Q9317" s="143">
        <f t="shared" si="4945"/>
        <v>349829.57389161835</v>
      </c>
      <c r="R9317" s="143">
        <f t="shared" si="4946"/>
        <v>309279.21938323672</v>
      </c>
      <c r="S9317" s="143">
        <f t="shared" si="4947"/>
        <v>372651.20129999996</v>
      </c>
      <c r="T9317" s="143">
        <f t="shared" si="4948"/>
        <v>58033.830844909971</v>
      </c>
      <c r="U9317" s="194">
        <f t="shared" si="4949"/>
        <v>0.16529370819947356</v>
      </c>
      <c r="V9317" s="188" t="str">
        <f t="shared" si="4950"/>
        <v>MENOR</v>
      </c>
      <c r="W9317" s="188">
        <f t="shared" si="4951"/>
        <v>267463.21876647341</v>
      </c>
      <c r="X9317" s="143">
        <f t="shared" si="4952"/>
        <v>267463</v>
      </c>
    </row>
    <row r="9318" spans="1:24" x14ac:dyDescent="0.25">
      <c r="A9318" s="20" t="s">
        <v>94</v>
      </c>
      <c r="B9318" s="20">
        <v>87141</v>
      </c>
      <c r="C9318" s="31" t="s">
        <v>3066</v>
      </c>
      <c r="D9318" s="58" t="s">
        <v>3067</v>
      </c>
      <c r="E9318" s="20" t="s">
        <v>2058</v>
      </c>
      <c r="F9318" s="135" t="s">
        <v>334</v>
      </c>
      <c r="G9318" s="169">
        <v>115311</v>
      </c>
      <c r="H9318" s="36">
        <v>158.16999999999999</v>
      </c>
      <c r="I9318" s="50">
        <v>151.76</v>
      </c>
      <c r="J9318" s="155">
        <f t="shared" si="4941"/>
        <v>120181.47647601477</v>
      </c>
      <c r="K9318" s="182">
        <v>155652</v>
      </c>
      <c r="L9318" s="143">
        <v>170189.04</v>
      </c>
      <c r="M9318" s="143">
        <v>173559.12</v>
      </c>
      <c r="N9318" s="143">
        <f t="shared" si="4942"/>
        <v>120181.47647601477</v>
      </c>
      <c r="O9318" s="143">
        <f t="shared" si="4943"/>
        <v>173559.12</v>
      </c>
      <c r="P9318" s="143">
        <f t="shared" si="4944"/>
        <v>155652</v>
      </c>
      <c r="Q9318" s="143">
        <f t="shared" si="4945"/>
        <v>154895.40911900369</v>
      </c>
      <c r="R9318" s="143">
        <f t="shared" si="4946"/>
        <v>137916.73823800738</v>
      </c>
      <c r="S9318" s="143">
        <f t="shared" si="4947"/>
        <v>164605.56</v>
      </c>
      <c r="T9318" s="143">
        <f t="shared" si="4948"/>
        <v>24412.14724050821</v>
      </c>
      <c r="U9318" s="194">
        <f t="shared" si="4949"/>
        <v>0.15683799270493287</v>
      </c>
      <c r="V9318" s="188" t="str">
        <f t="shared" si="4950"/>
        <v>MENOR</v>
      </c>
      <c r="W9318" s="188">
        <f t="shared" si="4951"/>
        <v>120181.47647601477</v>
      </c>
      <c r="X9318" s="143">
        <f t="shared" si="4952"/>
        <v>120181</v>
      </c>
    </row>
    <row r="9319" spans="1:24" x14ac:dyDescent="0.25">
      <c r="A9319" s="20" t="s">
        <v>95</v>
      </c>
      <c r="B9319" s="20">
        <v>87141</v>
      </c>
      <c r="C9319" s="31" t="s">
        <v>3068</v>
      </c>
      <c r="D9319" s="58" t="s">
        <v>3069</v>
      </c>
      <c r="E9319" s="20" t="s">
        <v>2058</v>
      </c>
      <c r="F9319" s="135" t="s">
        <v>334</v>
      </c>
      <c r="G9319" s="169">
        <v>178619</v>
      </c>
      <c r="H9319" s="36">
        <v>158.16999999999999</v>
      </c>
      <c r="I9319" s="50">
        <v>151.76</v>
      </c>
      <c r="J9319" s="155">
        <f t="shared" si="4941"/>
        <v>186163.4635608856</v>
      </c>
      <c r="K9319" s="182">
        <v>242165</v>
      </c>
      <c r="L9319" s="143">
        <v>262374.77</v>
      </c>
      <c r="M9319" s="143">
        <v>267570.31</v>
      </c>
      <c r="N9319" s="143">
        <f t="shared" si="4942"/>
        <v>186163.4635608856</v>
      </c>
      <c r="O9319" s="143">
        <f t="shared" si="4943"/>
        <v>267570.31</v>
      </c>
      <c r="P9319" s="143">
        <f t="shared" si="4944"/>
        <v>242165</v>
      </c>
      <c r="Q9319" s="143">
        <f t="shared" si="4945"/>
        <v>239568.3858902214</v>
      </c>
      <c r="R9319" s="143">
        <f t="shared" si="4946"/>
        <v>214164.23178044282</v>
      </c>
      <c r="S9319" s="143">
        <f t="shared" si="4947"/>
        <v>254867.655</v>
      </c>
      <c r="T9319" s="143">
        <f t="shared" si="4948"/>
        <v>37251.698144067057</v>
      </c>
      <c r="U9319" s="194">
        <f t="shared" si="4949"/>
        <v>0.15382775439913718</v>
      </c>
      <c r="V9319" s="188" t="str">
        <f t="shared" si="4950"/>
        <v>MENOR</v>
      </c>
      <c r="W9319" s="188">
        <f t="shared" si="4951"/>
        <v>186163.4635608856</v>
      </c>
      <c r="X9319" s="143">
        <f t="shared" si="4952"/>
        <v>186163</v>
      </c>
    </row>
    <row r="9320" spans="1:24" x14ac:dyDescent="0.25">
      <c r="A9320" s="20" t="s">
        <v>96</v>
      </c>
      <c r="B9320" s="20">
        <v>87141</v>
      </c>
      <c r="C9320" s="31" t="s">
        <v>3070</v>
      </c>
      <c r="D9320" s="58" t="s">
        <v>3071</v>
      </c>
      <c r="E9320" s="20" t="s">
        <v>2058</v>
      </c>
      <c r="F9320" s="135" t="s">
        <v>334</v>
      </c>
      <c r="G9320" s="169">
        <v>159401</v>
      </c>
      <c r="H9320" s="36">
        <v>158.16999999999999</v>
      </c>
      <c r="I9320" s="50">
        <v>151.76</v>
      </c>
      <c r="J9320" s="155">
        <f t="shared" si="4941"/>
        <v>166133.73860042173</v>
      </c>
      <c r="K9320" s="182">
        <v>220178.56</v>
      </c>
      <c r="L9320" s="143">
        <v>240250.19480000003</v>
      </c>
      <c r="M9320" s="143">
        <v>245007.62440000003</v>
      </c>
      <c r="N9320" s="143">
        <f t="shared" si="4942"/>
        <v>166133.73860042173</v>
      </c>
      <c r="O9320" s="143">
        <f t="shared" si="4943"/>
        <v>245007.62440000003</v>
      </c>
      <c r="P9320" s="143">
        <f t="shared" si="4944"/>
        <v>220178.56</v>
      </c>
      <c r="Q9320" s="143">
        <f t="shared" si="4945"/>
        <v>217892.52945010544</v>
      </c>
      <c r="R9320" s="143">
        <f t="shared" si="4946"/>
        <v>193156.14930021088</v>
      </c>
      <c r="S9320" s="143">
        <f t="shared" si="4947"/>
        <v>232593.09220000001</v>
      </c>
      <c r="T9320" s="143">
        <f t="shared" si="4948"/>
        <v>36144.579768553747</v>
      </c>
      <c r="U9320" s="194">
        <f t="shared" si="4949"/>
        <v>0.16416030592875958</v>
      </c>
      <c r="V9320" s="188" t="str">
        <f t="shared" si="4950"/>
        <v>MENOR</v>
      </c>
      <c r="W9320" s="188">
        <f t="shared" si="4951"/>
        <v>166133.73860042173</v>
      </c>
      <c r="X9320" s="143">
        <f t="shared" si="4952"/>
        <v>166134</v>
      </c>
    </row>
    <row r="9321" spans="1:24" x14ac:dyDescent="0.25">
      <c r="A9321" s="20" t="s">
        <v>97</v>
      </c>
      <c r="B9321" s="20">
        <v>87141</v>
      </c>
      <c r="C9321" s="31" t="s">
        <v>3072</v>
      </c>
      <c r="D9321" s="58" t="s">
        <v>3073</v>
      </c>
      <c r="E9321" s="20" t="s">
        <v>2058</v>
      </c>
      <c r="F9321" s="135" t="s">
        <v>334</v>
      </c>
      <c r="G9321" s="169">
        <v>81396</v>
      </c>
      <c r="H9321" s="36">
        <v>158.16999999999999</v>
      </c>
      <c r="I9321" s="50">
        <v>151.76</v>
      </c>
      <c r="J9321" s="155">
        <f t="shared" si="4941"/>
        <v>84833.983394833951</v>
      </c>
      <c r="K9321" s="182">
        <v>110253.5</v>
      </c>
      <c r="L9321" s="143">
        <v>122593.8</v>
      </c>
      <c r="M9321" s="143">
        <v>125021.4</v>
      </c>
      <c r="N9321" s="143">
        <f t="shared" si="4942"/>
        <v>84833.983394833951</v>
      </c>
      <c r="O9321" s="143">
        <f t="shared" si="4943"/>
        <v>125021.4</v>
      </c>
      <c r="P9321" s="143">
        <f t="shared" si="4944"/>
        <v>110253.5</v>
      </c>
      <c r="Q9321" s="143">
        <f t="shared" si="4945"/>
        <v>110675.67084870848</v>
      </c>
      <c r="R9321" s="143">
        <f t="shared" si="4946"/>
        <v>97543.741697416976</v>
      </c>
      <c r="S9321" s="143">
        <f t="shared" si="4947"/>
        <v>117637.45</v>
      </c>
      <c r="T9321" s="143">
        <f t="shared" si="4948"/>
        <v>18401.202732777394</v>
      </c>
      <c r="U9321" s="194">
        <f t="shared" si="4949"/>
        <v>0.16689903479506224</v>
      </c>
      <c r="V9321" s="188" t="str">
        <f t="shared" si="4950"/>
        <v>MENOR</v>
      </c>
      <c r="W9321" s="188">
        <f t="shared" si="4951"/>
        <v>84833.983394833951</v>
      </c>
      <c r="X9321" s="143">
        <f t="shared" si="4952"/>
        <v>84834</v>
      </c>
    </row>
    <row r="9322" spans="1:24" x14ac:dyDescent="0.25">
      <c r="A9322" s="20" t="s">
        <v>98</v>
      </c>
      <c r="B9322" s="20">
        <v>87141</v>
      </c>
      <c r="C9322" s="31" t="s">
        <v>3074</v>
      </c>
      <c r="D9322" s="58" t="s">
        <v>3075</v>
      </c>
      <c r="E9322" s="20" t="s">
        <v>2058</v>
      </c>
      <c r="F9322" s="135" t="s">
        <v>334</v>
      </c>
      <c r="G9322" s="169">
        <v>81396</v>
      </c>
      <c r="H9322" s="36">
        <v>158.16999999999999</v>
      </c>
      <c r="I9322" s="50">
        <v>151.76</v>
      </c>
      <c r="J9322" s="155">
        <f t="shared" si="4941"/>
        <v>84833.983394833951</v>
      </c>
      <c r="K9322" s="182">
        <v>110253.5</v>
      </c>
      <c r="L9322" s="143">
        <v>121572.185</v>
      </c>
      <c r="M9322" s="143">
        <v>123979.55499999999</v>
      </c>
      <c r="N9322" s="143">
        <f t="shared" si="4942"/>
        <v>84833.983394833951</v>
      </c>
      <c r="O9322" s="143">
        <f t="shared" si="4943"/>
        <v>123979.55499999999</v>
      </c>
      <c r="P9322" s="143">
        <f t="shared" si="4944"/>
        <v>110253.5</v>
      </c>
      <c r="Q9322" s="143">
        <f t="shared" si="4945"/>
        <v>110159.80584870848</v>
      </c>
      <c r="R9322" s="143">
        <f t="shared" si="4946"/>
        <v>97543.741697416976</v>
      </c>
      <c r="S9322" s="143">
        <f t="shared" si="4947"/>
        <v>117116.5275</v>
      </c>
      <c r="T9322" s="143">
        <f t="shared" si="4948"/>
        <v>17913.067167635152</v>
      </c>
      <c r="U9322" s="194">
        <f t="shared" si="4949"/>
        <v>0.16247164187654045</v>
      </c>
      <c r="V9322" s="188" t="str">
        <f t="shared" si="4950"/>
        <v>MENOR</v>
      </c>
      <c r="W9322" s="188">
        <f t="shared" si="4951"/>
        <v>84833.983394833951</v>
      </c>
      <c r="X9322" s="143">
        <f t="shared" si="4952"/>
        <v>84834</v>
      </c>
    </row>
    <row r="9323" spans="1:24" x14ac:dyDescent="0.25">
      <c r="A9323" s="20" t="s">
        <v>99</v>
      </c>
      <c r="B9323" s="20">
        <v>87141</v>
      </c>
      <c r="C9323" s="31" t="s">
        <v>3076</v>
      </c>
      <c r="D9323" s="58" t="s">
        <v>3077</v>
      </c>
      <c r="E9323" s="20" t="s">
        <v>2058</v>
      </c>
      <c r="F9323" s="135" t="s">
        <v>334</v>
      </c>
      <c r="G9323" s="169">
        <v>160531</v>
      </c>
      <c r="H9323" s="36">
        <v>158.16999999999999</v>
      </c>
      <c r="I9323" s="50">
        <v>151.76</v>
      </c>
      <c r="J9323" s="155">
        <f t="shared" si="4941"/>
        <v>167311.46725092252</v>
      </c>
      <c r="K9323" s="182">
        <v>219005.22</v>
      </c>
      <c r="L9323" s="143">
        <v>237137.2738</v>
      </c>
      <c r="M9323" s="143">
        <v>241833.06140000001</v>
      </c>
      <c r="N9323" s="143">
        <f t="shared" si="4942"/>
        <v>167311.46725092252</v>
      </c>
      <c r="O9323" s="143">
        <f t="shared" si="4943"/>
        <v>241833.06140000001</v>
      </c>
      <c r="P9323" s="143">
        <f t="shared" si="4944"/>
        <v>219005.22</v>
      </c>
      <c r="Q9323" s="143">
        <f t="shared" si="4945"/>
        <v>216321.75561273063</v>
      </c>
      <c r="R9323" s="143">
        <f t="shared" si="4946"/>
        <v>193158.34362546128</v>
      </c>
      <c r="S9323" s="143">
        <f t="shared" si="4947"/>
        <v>230419.14069999999</v>
      </c>
      <c r="T9323" s="143">
        <f t="shared" si="4948"/>
        <v>34123.901041163808</v>
      </c>
      <c r="U9323" s="194">
        <f t="shared" si="4949"/>
        <v>0.15581318582800815</v>
      </c>
      <c r="V9323" s="188" t="str">
        <f t="shared" si="4950"/>
        <v>MENOR</v>
      </c>
      <c r="W9323" s="188">
        <f t="shared" si="4951"/>
        <v>167311.46725092252</v>
      </c>
      <c r="X9323" s="143">
        <f t="shared" si="4952"/>
        <v>167311</v>
      </c>
    </row>
    <row r="9324" spans="1:24" x14ac:dyDescent="0.25">
      <c r="A9324" s="20" t="s">
        <v>100</v>
      </c>
      <c r="B9324" s="20">
        <v>87141</v>
      </c>
      <c r="C9324" s="31" t="s">
        <v>3078</v>
      </c>
      <c r="D9324" s="58" t="s">
        <v>3079</v>
      </c>
      <c r="E9324" s="20" t="s">
        <v>2058</v>
      </c>
      <c r="F9324" s="135" t="s">
        <v>334</v>
      </c>
      <c r="G9324" s="169">
        <v>168445</v>
      </c>
      <c r="H9324" s="36">
        <v>158.16999999999999</v>
      </c>
      <c r="I9324" s="50">
        <v>151.76</v>
      </c>
      <c r="J9324" s="155">
        <f t="shared" si="4941"/>
        <v>175559.73675540328</v>
      </c>
      <c r="K9324" s="182">
        <v>229836.6</v>
      </c>
      <c r="L9324" s="143">
        <v>248865.41399999999</v>
      </c>
      <c r="M9324" s="143">
        <v>253793.44199999998</v>
      </c>
      <c r="N9324" s="143">
        <f t="shared" si="4942"/>
        <v>175559.73675540328</v>
      </c>
      <c r="O9324" s="143">
        <f t="shared" si="4943"/>
        <v>253793.44199999998</v>
      </c>
      <c r="P9324" s="143">
        <f t="shared" si="4944"/>
        <v>229836.6</v>
      </c>
      <c r="Q9324" s="143">
        <f t="shared" si="4945"/>
        <v>227013.79818885081</v>
      </c>
      <c r="R9324" s="143">
        <f t="shared" si="4946"/>
        <v>202698.16837770166</v>
      </c>
      <c r="S9324" s="143">
        <f t="shared" si="4947"/>
        <v>241815.02100000001</v>
      </c>
      <c r="T9324" s="143">
        <f t="shared" si="4948"/>
        <v>35824.251954377192</v>
      </c>
      <c r="U9324" s="194">
        <f t="shared" si="4949"/>
        <v>0.15586835149135164</v>
      </c>
      <c r="V9324" s="188" t="str">
        <f t="shared" si="4950"/>
        <v>MENOR</v>
      </c>
      <c r="W9324" s="188">
        <f t="shared" si="4951"/>
        <v>175559.73675540328</v>
      </c>
      <c r="X9324" s="143">
        <f t="shared" si="4952"/>
        <v>175560</v>
      </c>
    </row>
    <row r="9325" spans="1:24" x14ac:dyDescent="0.25">
      <c r="A9325" s="20" t="s">
        <v>101</v>
      </c>
      <c r="B9325" s="20">
        <v>87141</v>
      </c>
      <c r="C9325" s="31" t="s">
        <v>3080</v>
      </c>
      <c r="D9325" s="58" t="s">
        <v>3081</v>
      </c>
      <c r="E9325" s="20" t="s">
        <v>2058</v>
      </c>
      <c r="F9325" s="135" t="s">
        <v>334</v>
      </c>
      <c r="G9325" s="169">
        <v>373065</v>
      </c>
      <c r="H9325" s="36">
        <v>158.16999999999999</v>
      </c>
      <c r="I9325" s="50">
        <v>151.76</v>
      </c>
      <c r="J9325" s="155">
        <f t="shared" si="4941"/>
        <v>388822.42389298894</v>
      </c>
      <c r="K9325" s="182">
        <v>513128</v>
      </c>
      <c r="L9325" s="143">
        <v>559905.11499999999</v>
      </c>
      <c r="M9325" s="143">
        <v>570992.34499999997</v>
      </c>
      <c r="N9325" s="143">
        <f t="shared" si="4942"/>
        <v>388822.42389298894</v>
      </c>
      <c r="O9325" s="143">
        <f t="shared" si="4943"/>
        <v>570992.34499999997</v>
      </c>
      <c r="P9325" s="143">
        <f t="shared" si="4944"/>
        <v>513128</v>
      </c>
      <c r="Q9325" s="143">
        <f t="shared" si="4945"/>
        <v>508211.97097324725</v>
      </c>
      <c r="R9325" s="143">
        <f t="shared" si="4946"/>
        <v>450975.21194649447</v>
      </c>
      <c r="S9325" s="143">
        <f t="shared" si="4947"/>
        <v>542060.17249999999</v>
      </c>
      <c r="T9325" s="143">
        <f t="shared" si="4948"/>
        <v>83449.760925822091</v>
      </c>
      <c r="U9325" s="194">
        <f t="shared" si="4949"/>
        <v>0.16262952114447485</v>
      </c>
      <c r="V9325" s="188" t="str">
        <f t="shared" si="4950"/>
        <v>MENOR</v>
      </c>
      <c r="W9325" s="188">
        <f t="shared" si="4951"/>
        <v>388822.42389298894</v>
      </c>
      <c r="X9325" s="143">
        <f t="shared" si="4952"/>
        <v>388822</v>
      </c>
    </row>
    <row r="9326" spans="1:24" x14ac:dyDescent="0.25">
      <c r="A9326" s="20" t="s">
        <v>102</v>
      </c>
      <c r="B9326" s="20">
        <v>87141</v>
      </c>
      <c r="C9326" s="31" t="s">
        <v>3082</v>
      </c>
      <c r="D9326" s="58" t="s">
        <v>3083</v>
      </c>
      <c r="E9326" s="20" t="s">
        <v>2058</v>
      </c>
      <c r="F9326" s="135" t="s">
        <v>334</v>
      </c>
      <c r="G9326" s="169">
        <v>7849</v>
      </c>
      <c r="H9326" s="36">
        <v>158.16999999999999</v>
      </c>
      <c r="I9326" s="50">
        <v>151.76</v>
      </c>
      <c r="J9326" s="155">
        <f t="shared" si="4941"/>
        <v>8180.5240511333686</v>
      </c>
      <c r="K9326" s="182">
        <v>416500</v>
      </c>
      <c r="L9326" s="143">
        <v>454468.4375</v>
      </c>
      <c r="M9326" s="143">
        <v>463467.8125</v>
      </c>
      <c r="N9326" s="143">
        <f t="shared" si="4942"/>
        <v>8180.5240511333686</v>
      </c>
      <c r="O9326" s="143">
        <f t="shared" si="4943"/>
        <v>463467.8125</v>
      </c>
      <c r="P9326" s="143">
        <f t="shared" si="4944"/>
        <v>416500</v>
      </c>
      <c r="Q9326" s="143">
        <f t="shared" si="4945"/>
        <v>335654.19351278333</v>
      </c>
      <c r="R9326" s="143">
        <f t="shared" si="4946"/>
        <v>212340.26202556668</v>
      </c>
      <c r="S9326" s="143">
        <f t="shared" si="4947"/>
        <v>439983.90625</v>
      </c>
      <c r="T9326" s="143">
        <f t="shared" si="4948"/>
        <v>219262.54763799327</v>
      </c>
      <c r="U9326" s="194">
        <f t="shared" si="4949"/>
        <v>0.52644069060742682</v>
      </c>
      <c r="V9326" s="188" t="str">
        <f t="shared" si="4950"/>
        <v>MENOR</v>
      </c>
      <c r="W9326" s="188">
        <f t="shared" si="4951"/>
        <v>8180.5240511333686</v>
      </c>
      <c r="X9326" s="143">
        <f t="shared" si="4952"/>
        <v>8181</v>
      </c>
    </row>
    <row r="9327" spans="1:24" x14ac:dyDescent="0.25">
      <c r="A9327" s="20" t="s">
        <v>103</v>
      </c>
      <c r="B9327" s="20">
        <v>87141</v>
      </c>
      <c r="C9327" s="31" t="s">
        <v>3084</v>
      </c>
      <c r="D9327" s="58" t="s">
        <v>3085</v>
      </c>
      <c r="E9327" s="20" t="s">
        <v>2058</v>
      </c>
      <c r="F9327" s="135" t="s">
        <v>334</v>
      </c>
      <c r="G9327" s="169">
        <v>178619</v>
      </c>
      <c r="H9327" s="36">
        <v>158.16999999999999</v>
      </c>
      <c r="I9327" s="50">
        <v>151.76</v>
      </c>
      <c r="J9327" s="155">
        <f t="shared" si="4941"/>
        <v>186163.4635608856</v>
      </c>
      <c r="K9327" s="182">
        <v>244366.5</v>
      </c>
      <c r="L9327" s="143">
        <v>264598.28500000003</v>
      </c>
      <c r="M9327" s="143">
        <v>269837.85499999998</v>
      </c>
      <c r="N9327" s="143">
        <f t="shared" si="4942"/>
        <v>186163.4635608856</v>
      </c>
      <c r="O9327" s="143">
        <f t="shared" si="4943"/>
        <v>269837.85499999998</v>
      </c>
      <c r="P9327" s="143">
        <f t="shared" si="4944"/>
        <v>244366.5</v>
      </c>
      <c r="Q9327" s="143">
        <f t="shared" si="4945"/>
        <v>241241.52589022141</v>
      </c>
      <c r="R9327" s="143">
        <f t="shared" si="4946"/>
        <v>215264.98178044282</v>
      </c>
      <c r="S9327" s="143">
        <f t="shared" si="4947"/>
        <v>257102.17749999999</v>
      </c>
      <c r="T9327" s="143">
        <f t="shared" si="4948"/>
        <v>38325.999216406402</v>
      </c>
      <c r="U9327" s="194">
        <f t="shared" si="4949"/>
        <v>0.15683818860771179</v>
      </c>
      <c r="V9327" s="188" t="str">
        <f t="shared" si="4950"/>
        <v>MENOR</v>
      </c>
      <c r="W9327" s="188">
        <f t="shared" si="4951"/>
        <v>186163.4635608856</v>
      </c>
      <c r="X9327" s="143">
        <f t="shared" si="4952"/>
        <v>186163</v>
      </c>
    </row>
    <row r="9328" spans="1:24" x14ac:dyDescent="0.25">
      <c r="A9328" s="20" t="s">
        <v>104</v>
      </c>
      <c r="B9328" s="20">
        <v>87141</v>
      </c>
      <c r="C9328" s="31" t="s">
        <v>3086</v>
      </c>
      <c r="D9328" s="58" t="s">
        <v>3087</v>
      </c>
      <c r="E9328" s="20" t="s">
        <v>2058</v>
      </c>
      <c r="F9328" s="135" t="s">
        <v>334</v>
      </c>
      <c r="G9328" s="169">
        <v>231753</v>
      </c>
      <c r="H9328" s="36">
        <v>158.16999999999999</v>
      </c>
      <c r="I9328" s="50">
        <v>151.76</v>
      </c>
      <c r="J9328" s="155">
        <f t="shared" si="4941"/>
        <v>241541.72384027412</v>
      </c>
      <c r="K9328" s="182">
        <v>319872</v>
      </c>
      <c r="L9328" s="143">
        <v>334608.96000000002</v>
      </c>
      <c r="M9328" s="143">
        <v>341234.88</v>
      </c>
      <c r="N9328" s="143">
        <f t="shared" si="4942"/>
        <v>241541.72384027412</v>
      </c>
      <c r="O9328" s="143">
        <f t="shared" si="4943"/>
        <v>341234.88</v>
      </c>
      <c r="P9328" s="143">
        <f t="shared" si="4944"/>
        <v>319872</v>
      </c>
      <c r="Q9328" s="143">
        <f t="shared" si="4945"/>
        <v>309314.39096006856</v>
      </c>
      <c r="R9328" s="143">
        <f t="shared" si="4946"/>
        <v>280706.86192013707</v>
      </c>
      <c r="S9328" s="143">
        <f t="shared" si="4947"/>
        <v>330553.44</v>
      </c>
      <c r="T9328" s="143">
        <f t="shared" si="4948"/>
        <v>46055.511290306924</v>
      </c>
      <c r="U9328" s="194">
        <f t="shared" si="4949"/>
        <v>0.14398106520829246</v>
      </c>
      <c r="V9328" s="188" t="str">
        <f t="shared" si="4950"/>
        <v>MENOR</v>
      </c>
      <c r="W9328" s="188">
        <f t="shared" si="4951"/>
        <v>241541.72384027412</v>
      </c>
      <c r="X9328" s="143">
        <f t="shared" si="4952"/>
        <v>241542</v>
      </c>
    </row>
    <row r="9329" spans="1:24" x14ac:dyDescent="0.25">
      <c r="A9329" s="20" t="s">
        <v>105</v>
      </c>
      <c r="B9329" s="20">
        <v>87141</v>
      </c>
      <c r="C9329" s="31" t="s">
        <v>3088</v>
      </c>
      <c r="D9329" s="58" t="s">
        <v>3089</v>
      </c>
      <c r="E9329" s="20" t="s">
        <v>2058</v>
      </c>
      <c r="F9329" s="135" t="s">
        <v>334</v>
      </c>
      <c r="G9329" s="169">
        <v>106267</v>
      </c>
      <c r="H9329" s="36">
        <v>158.16999999999999</v>
      </c>
      <c r="I9329" s="50">
        <v>151.76</v>
      </c>
      <c r="J9329" s="155">
        <f t="shared" si="4941"/>
        <v>110755.47832103321</v>
      </c>
      <c r="K9329" s="182">
        <v>146608</v>
      </c>
      <c r="L9329" s="143">
        <v>159972.89000000001</v>
      </c>
      <c r="M9329" s="143">
        <v>163140.67000000001</v>
      </c>
      <c r="N9329" s="143">
        <f t="shared" si="4942"/>
        <v>110755.47832103321</v>
      </c>
      <c r="O9329" s="143">
        <f t="shared" si="4943"/>
        <v>163140.67000000001</v>
      </c>
      <c r="P9329" s="143">
        <f t="shared" si="4944"/>
        <v>146608</v>
      </c>
      <c r="Q9329" s="143">
        <f t="shared" si="4945"/>
        <v>145119.25958025831</v>
      </c>
      <c r="R9329" s="143">
        <f t="shared" si="4946"/>
        <v>128681.7391605166</v>
      </c>
      <c r="S9329" s="143">
        <f t="shared" si="4947"/>
        <v>154874.33500000002</v>
      </c>
      <c r="T9329" s="143">
        <f t="shared" si="4948"/>
        <v>24003.384349102929</v>
      </c>
      <c r="U9329" s="194">
        <f t="shared" si="4949"/>
        <v>0.16372492871536976</v>
      </c>
      <c r="V9329" s="188" t="str">
        <f t="shared" si="4950"/>
        <v>MENOR</v>
      </c>
      <c r="W9329" s="188">
        <f t="shared" si="4951"/>
        <v>110755.47832103321</v>
      </c>
      <c r="X9329" s="143">
        <f t="shared" si="4952"/>
        <v>110755</v>
      </c>
    </row>
    <row r="9330" spans="1:24" x14ac:dyDescent="0.25">
      <c r="A9330" s="20" t="s">
        <v>106</v>
      </c>
      <c r="B9330" s="20">
        <v>87141</v>
      </c>
      <c r="C9330" s="31" t="s">
        <v>3090</v>
      </c>
      <c r="D9330" s="58" t="s">
        <v>3091</v>
      </c>
      <c r="E9330" s="20" t="s">
        <v>2058</v>
      </c>
      <c r="F9330" s="135" t="s">
        <v>334</v>
      </c>
      <c r="G9330" s="169">
        <v>33915</v>
      </c>
      <c r="H9330" s="36">
        <v>158.16999999999999</v>
      </c>
      <c r="I9330" s="50">
        <v>151.76</v>
      </c>
      <c r="J9330" s="155">
        <f t="shared" si="4941"/>
        <v>35347.493081180815</v>
      </c>
      <c r="K9330" s="182">
        <v>46231.5</v>
      </c>
      <c r="L9330" s="143">
        <v>51321.13</v>
      </c>
      <c r="M9330" s="143">
        <v>52337.39</v>
      </c>
      <c r="N9330" s="143">
        <f t="shared" si="4942"/>
        <v>35347.493081180815</v>
      </c>
      <c r="O9330" s="143">
        <f t="shared" si="4943"/>
        <v>52337.39</v>
      </c>
      <c r="P9330" s="143">
        <f t="shared" si="4944"/>
        <v>46231.5</v>
      </c>
      <c r="Q9330" s="143">
        <f t="shared" si="4945"/>
        <v>46309.378270295201</v>
      </c>
      <c r="R9330" s="143">
        <f t="shared" si="4946"/>
        <v>40789.496540590408</v>
      </c>
      <c r="S9330" s="143">
        <f t="shared" si="4947"/>
        <v>49284.445</v>
      </c>
      <c r="T9330" s="143">
        <f t="shared" si="4948"/>
        <v>7780.8219946645631</v>
      </c>
      <c r="U9330" s="194">
        <f t="shared" si="4949"/>
        <v>0.16830130959766745</v>
      </c>
      <c r="V9330" s="188" t="str">
        <f t="shared" si="4950"/>
        <v>MENOR</v>
      </c>
      <c r="W9330" s="188">
        <f t="shared" si="4951"/>
        <v>35347.493081180815</v>
      </c>
      <c r="X9330" s="143">
        <f t="shared" si="4952"/>
        <v>35347</v>
      </c>
    </row>
    <row r="9331" spans="1:24" x14ac:dyDescent="0.25">
      <c r="A9331" s="20" t="s">
        <v>107</v>
      </c>
      <c r="B9331" s="20">
        <v>87141</v>
      </c>
      <c r="C9331" s="31" t="s">
        <v>3092</v>
      </c>
      <c r="D9331" s="58" t="s">
        <v>3093</v>
      </c>
      <c r="E9331" s="20" t="s">
        <v>2058</v>
      </c>
      <c r="F9331" s="135" t="s">
        <v>334</v>
      </c>
      <c r="G9331" s="169">
        <v>3132</v>
      </c>
      <c r="H9331" s="36">
        <v>158.16999999999999</v>
      </c>
      <c r="I9331" s="50">
        <v>151.76</v>
      </c>
      <c r="J9331" s="155">
        <f t="shared" si="4941"/>
        <v>3264.2886136004217</v>
      </c>
      <c r="K9331" s="182">
        <v>110253.5</v>
      </c>
      <c r="L9331" s="143">
        <v>123615.41500000001</v>
      </c>
      <c r="M9331" s="143">
        <v>126063.245</v>
      </c>
      <c r="N9331" s="143">
        <f t="shared" si="4942"/>
        <v>3264.2886136004217</v>
      </c>
      <c r="O9331" s="143">
        <f t="shared" si="4943"/>
        <v>126063.245</v>
      </c>
      <c r="P9331" s="143">
        <f t="shared" si="4944"/>
        <v>110253.5</v>
      </c>
      <c r="Q9331" s="143">
        <f t="shared" si="4945"/>
        <v>90799.112153400114</v>
      </c>
      <c r="R9331" s="143">
        <f t="shared" si="4946"/>
        <v>56758.894306800212</v>
      </c>
      <c r="S9331" s="143">
        <f t="shared" si="4947"/>
        <v>118158.3725</v>
      </c>
      <c r="T9331" s="143">
        <f t="shared" si="4948"/>
        <v>58768.719958189213</v>
      </c>
      <c r="U9331" s="194">
        <f t="shared" si="4949"/>
        <v>0.53303269246045892</v>
      </c>
      <c r="V9331" s="188" t="str">
        <f t="shared" si="4950"/>
        <v>MENOR</v>
      </c>
      <c r="W9331" s="188">
        <f t="shared" si="4951"/>
        <v>3264.2886136004217</v>
      </c>
      <c r="X9331" s="143">
        <f t="shared" si="4952"/>
        <v>3264</v>
      </c>
    </row>
    <row r="9332" spans="1:24" x14ac:dyDescent="0.25">
      <c r="A9332" s="20" t="s">
        <v>108</v>
      </c>
      <c r="B9332" s="20">
        <v>87141</v>
      </c>
      <c r="C9332" s="31" t="s">
        <v>3094</v>
      </c>
      <c r="D9332" s="58" t="s">
        <v>3095</v>
      </c>
      <c r="E9332" s="20" t="s">
        <v>2058</v>
      </c>
      <c r="F9332" s="135" t="s">
        <v>334</v>
      </c>
      <c r="G9332" s="169">
        <v>2316</v>
      </c>
      <c r="H9332" s="36">
        <v>158.16999999999999</v>
      </c>
      <c r="I9332" s="50">
        <v>151.76</v>
      </c>
      <c r="J9332" s="155">
        <f t="shared" si="4941"/>
        <v>2413.8226146547181</v>
      </c>
      <c r="K9332" s="182">
        <v>45815</v>
      </c>
      <c r="L9332" s="143">
        <v>49217.805</v>
      </c>
      <c r="M9332" s="143">
        <v>50192.415000000001</v>
      </c>
      <c r="N9332" s="143">
        <f t="shared" si="4942"/>
        <v>2413.8226146547181</v>
      </c>
      <c r="O9332" s="143">
        <f t="shared" si="4943"/>
        <v>50192.415000000001</v>
      </c>
      <c r="P9332" s="143">
        <f t="shared" si="4944"/>
        <v>45815</v>
      </c>
      <c r="Q9332" s="143">
        <f t="shared" si="4945"/>
        <v>36909.760653663681</v>
      </c>
      <c r="R9332" s="143">
        <f t="shared" si="4946"/>
        <v>24114.411307327358</v>
      </c>
      <c r="S9332" s="143">
        <f t="shared" si="4947"/>
        <v>48003.707500000004</v>
      </c>
      <c r="T9332" s="143">
        <f t="shared" si="4948"/>
        <v>23073.721641167973</v>
      </c>
      <c r="U9332" s="194">
        <f t="shared" si="4949"/>
        <v>0.50362810523121193</v>
      </c>
      <c r="V9332" s="188" t="str">
        <f t="shared" si="4950"/>
        <v>MENOR</v>
      </c>
      <c r="W9332" s="188">
        <f t="shared" si="4951"/>
        <v>2413.8226146547181</v>
      </c>
      <c r="X9332" s="143">
        <f t="shared" si="4952"/>
        <v>2414</v>
      </c>
    </row>
    <row r="9333" spans="1:24" x14ac:dyDescent="0.25">
      <c r="A9333" s="20" t="s">
        <v>109</v>
      </c>
      <c r="B9333" s="20">
        <v>87141</v>
      </c>
      <c r="C9333" s="31" t="s">
        <v>3096</v>
      </c>
      <c r="D9333" s="58" t="s">
        <v>3097</v>
      </c>
      <c r="E9333" s="20" t="s">
        <v>2058</v>
      </c>
      <c r="F9333" s="135" t="s">
        <v>334</v>
      </c>
      <c r="G9333" s="169">
        <v>102876</v>
      </c>
      <c r="H9333" s="36">
        <v>158.16999999999999</v>
      </c>
      <c r="I9333" s="50">
        <v>151.76</v>
      </c>
      <c r="J9333" s="155">
        <f t="shared" si="4941"/>
        <v>107221.25013178703</v>
      </c>
      <c r="K9333" s="182">
        <v>138230.39999999999</v>
      </c>
      <c r="L9333" s="143">
        <v>151035.56160000002</v>
      </c>
      <c r="M9333" s="143">
        <v>154026.36480000001</v>
      </c>
      <c r="N9333" s="143">
        <f t="shared" si="4942"/>
        <v>107221.25013178703</v>
      </c>
      <c r="O9333" s="143">
        <f t="shared" si="4943"/>
        <v>154026.36480000001</v>
      </c>
      <c r="P9333" s="143">
        <f t="shared" si="4944"/>
        <v>138230.39999999999</v>
      </c>
      <c r="Q9333" s="143">
        <f t="shared" si="4945"/>
        <v>137628.39413294676</v>
      </c>
      <c r="R9333" s="143">
        <f t="shared" si="4946"/>
        <v>122725.82506589351</v>
      </c>
      <c r="S9333" s="143">
        <f t="shared" si="4947"/>
        <v>146128.3824</v>
      </c>
      <c r="T9333" s="143">
        <f t="shared" si="4948"/>
        <v>21397.837888116821</v>
      </c>
      <c r="U9333" s="194">
        <f t="shared" si="4949"/>
        <v>0.15479835034924894</v>
      </c>
      <c r="V9333" s="188" t="str">
        <f t="shared" si="4950"/>
        <v>MENOR</v>
      </c>
      <c r="W9333" s="188">
        <f t="shared" si="4951"/>
        <v>107221.25013178703</v>
      </c>
      <c r="X9333" s="143">
        <f t="shared" si="4952"/>
        <v>107221</v>
      </c>
    </row>
    <row r="9334" spans="1:24" x14ac:dyDescent="0.25">
      <c r="A9334" s="20" t="s">
        <v>110</v>
      </c>
      <c r="B9334" s="20">
        <v>87141</v>
      </c>
      <c r="C9334" s="31" t="s">
        <v>3098</v>
      </c>
      <c r="D9334" s="58" t="s">
        <v>3099</v>
      </c>
      <c r="E9334" s="20" t="s">
        <v>2058</v>
      </c>
      <c r="F9334" s="135" t="s">
        <v>334</v>
      </c>
      <c r="G9334" s="169">
        <v>38219</v>
      </c>
      <c r="H9334" s="36">
        <v>158.16999999999999</v>
      </c>
      <c r="I9334" s="50">
        <v>151.76</v>
      </c>
      <c r="J9334" s="155">
        <f t="shared" si="4941"/>
        <v>39833.284330521878</v>
      </c>
      <c r="K9334" s="182">
        <v>124355</v>
      </c>
      <c r="L9334" s="143">
        <v>137016.6</v>
      </c>
      <c r="M9334" s="143">
        <v>139729.79999999999</v>
      </c>
      <c r="N9334" s="143">
        <f t="shared" si="4942"/>
        <v>39833.284330521878</v>
      </c>
      <c r="O9334" s="143">
        <f t="shared" si="4943"/>
        <v>139729.79999999999</v>
      </c>
      <c r="P9334" s="143">
        <f t="shared" si="4944"/>
        <v>124355</v>
      </c>
      <c r="Q9334" s="143">
        <f t="shared" si="4945"/>
        <v>110233.67108263048</v>
      </c>
      <c r="R9334" s="143">
        <f t="shared" si="4946"/>
        <v>82094.142165260942</v>
      </c>
      <c r="S9334" s="143">
        <f t="shared" si="4947"/>
        <v>132042.4</v>
      </c>
      <c r="T9334" s="143">
        <f t="shared" si="4948"/>
        <v>47409.469123590177</v>
      </c>
      <c r="U9334" s="194">
        <f t="shared" si="4949"/>
        <v>0.38124296669687729</v>
      </c>
      <c r="V9334" s="188" t="str">
        <f t="shared" si="4950"/>
        <v>MENOR</v>
      </c>
      <c r="W9334" s="188">
        <f t="shared" si="4951"/>
        <v>39833.284330521878</v>
      </c>
      <c r="X9334" s="143">
        <f t="shared" si="4952"/>
        <v>39833</v>
      </c>
    </row>
    <row r="9335" spans="1:24" x14ac:dyDescent="0.25">
      <c r="A9335" s="20" t="s">
        <v>111</v>
      </c>
      <c r="B9335" s="20">
        <v>87141</v>
      </c>
      <c r="C9335" s="31" t="s">
        <v>3100</v>
      </c>
      <c r="D9335" s="58" t="s">
        <v>3101</v>
      </c>
      <c r="E9335" s="20" t="s">
        <v>2058</v>
      </c>
      <c r="F9335" s="135" t="s">
        <v>334</v>
      </c>
      <c r="G9335" s="169">
        <v>39557</v>
      </c>
      <c r="H9335" s="36">
        <v>158.16999999999999</v>
      </c>
      <c r="I9335" s="50">
        <v>151.76</v>
      </c>
      <c r="J9335" s="155">
        <f t="shared" si="4941"/>
        <v>41227.798431734322</v>
      </c>
      <c r="K9335" s="182">
        <v>244366.5</v>
      </c>
      <c r="L9335" s="143">
        <v>269045.315</v>
      </c>
      <c r="M9335" s="143">
        <v>274372.94500000001</v>
      </c>
      <c r="N9335" s="143">
        <f t="shared" si="4942"/>
        <v>41227.798431734322</v>
      </c>
      <c r="O9335" s="143">
        <f t="shared" si="4943"/>
        <v>274372.94500000001</v>
      </c>
      <c r="P9335" s="143">
        <f t="shared" si="4944"/>
        <v>244366.5</v>
      </c>
      <c r="Q9335" s="143">
        <f t="shared" si="4945"/>
        <v>207253.13960793358</v>
      </c>
      <c r="R9335" s="143">
        <f t="shared" si="4946"/>
        <v>142797.14921586716</v>
      </c>
      <c r="S9335" s="143">
        <f t="shared" si="4947"/>
        <v>259369.7225</v>
      </c>
      <c r="T9335" s="143">
        <f t="shared" si="4948"/>
        <v>111452.7652532939</v>
      </c>
      <c r="U9335" s="194">
        <f t="shared" si="4949"/>
        <v>0.45608856063860592</v>
      </c>
      <c r="V9335" s="188" t="str">
        <f t="shared" si="4950"/>
        <v>MENOR</v>
      </c>
      <c r="W9335" s="188">
        <f t="shared" si="4951"/>
        <v>41227.798431734322</v>
      </c>
      <c r="X9335" s="143">
        <f t="shared" si="4952"/>
        <v>41228</v>
      </c>
    </row>
    <row r="9336" spans="1:24" x14ac:dyDescent="0.25">
      <c r="A9336" s="20" t="s">
        <v>112</v>
      </c>
      <c r="B9336" s="20">
        <v>87141</v>
      </c>
      <c r="C9336" s="59" t="s">
        <v>3102</v>
      </c>
      <c r="D9336" s="58" t="s">
        <v>3103</v>
      </c>
      <c r="E9336" s="20" t="s">
        <v>2058</v>
      </c>
      <c r="F9336" s="135" t="s">
        <v>334</v>
      </c>
      <c r="G9336" s="169">
        <v>2033</v>
      </c>
      <c r="H9336" s="36">
        <v>158.16999999999999</v>
      </c>
      <c r="I9336" s="50">
        <v>151.76</v>
      </c>
      <c r="J9336" s="155">
        <f t="shared" si="4941"/>
        <v>2118.8693331576173</v>
      </c>
      <c r="K9336" s="182">
        <v>112276.5</v>
      </c>
      <c r="L9336" s="143">
        <v>121572.185</v>
      </c>
      <c r="M9336" s="143">
        <v>123979.55499999999</v>
      </c>
      <c r="N9336" s="143">
        <f t="shared" si="4942"/>
        <v>2118.8693331576173</v>
      </c>
      <c r="O9336" s="143">
        <f t="shared" si="4943"/>
        <v>123979.55499999999</v>
      </c>
      <c r="P9336" s="143">
        <f t="shared" si="4944"/>
        <v>112276.5</v>
      </c>
      <c r="Q9336" s="143">
        <f t="shared" si="4945"/>
        <v>89986.777333289399</v>
      </c>
      <c r="R9336" s="143">
        <f t="shared" si="4946"/>
        <v>57197.684666578811</v>
      </c>
      <c r="S9336" s="143">
        <f t="shared" si="4947"/>
        <v>118128.0275</v>
      </c>
      <c r="T9336" s="143">
        <f t="shared" si="4948"/>
        <v>58795.543776290906</v>
      </c>
      <c r="U9336" s="194">
        <f t="shared" si="4949"/>
        <v>0.52366740837388859</v>
      </c>
      <c r="V9336" s="188" t="str">
        <f t="shared" si="4950"/>
        <v>MENOR</v>
      </c>
      <c r="W9336" s="188">
        <f t="shared" si="4951"/>
        <v>2118.8693331576173</v>
      </c>
      <c r="X9336" s="143">
        <f t="shared" si="4952"/>
        <v>2119</v>
      </c>
    </row>
    <row r="9337" spans="1:24" x14ac:dyDescent="0.25">
      <c r="A9337" s="52" t="s">
        <v>126</v>
      </c>
      <c r="B9337" s="34" t="s">
        <v>1335</v>
      </c>
      <c r="C9337" s="35"/>
      <c r="D9337" s="35"/>
      <c r="E9337" s="35"/>
      <c r="F9337" s="35"/>
      <c r="G9337" s="138"/>
      <c r="H9337" s="18"/>
      <c r="I9337" s="18"/>
      <c r="J9337" s="138"/>
      <c r="K9337" s="183"/>
      <c r="L9337" s="147"/>
      <c r="M9337" s="147"/>
      <c r="N9337" s="147"/>
      <c r="O9337" s="147"/>
      <c r="P9337" s="147"/>
      <c r="Q9337" s="147"/>
      <c r="R9337" s="147"/>
      <c r="S9337" s="147"/>
      <c r="T9337" s="147"/>
      <c r="U9337" s="197"/>
      <c r="V9337" s="146"/>
      <c r="W9337" s="147"/>
      <c r="X9337" s="147"/>
    </row>
    <row r="9338" spans="1:24" x14ac:dyDescent="0.25">
      <c r="A9338" s="20" t="s">
        <v>128</v>
      </c>
      <c r="B9338" s="20">
        <v>87141</v>
      </c>
      <c r="C9338" s="31" t="s">
        <v>3104</v>
      </c>
      <c r="D9338" s="58" t="s">
        <v>3105</v>
      </c>
      <c r="E9338" s="20" t="s">
        <v>2058</v>
      </c>
      <c r="F9338" s="135" t="s">
        <v>334</v>
      </c>
      <c r="G9338" s="169">
        <v>204621</v>
      </c>
      <c r="H9338" s="36">
        <v>158.16999999999999</v>
      </c>
      <c r="I9338" s="50">
        <v>151.76</v>
      </c>
      <c r="J9338" s="155">
        <f t="shared" ref="J9338:J9387" si="4953">G9338*(H9338/I9338)</f>
        <v>213263.72937532948</v>
      </c>
      <c r="K9338" s="182">
        <v>277508</v>
      </c>
      <c r="L9338" s="143">
        <v>315955.47200000001</v>
      </c>
      <c r="M9338" s="143">
        <v>322212.016</v>
      </c>
      <c r="N9338" s="143">
        <f t="shared" ref="N9338:N9387" si="4954">MIN(J9338,K9338,L9338,M9338)</f>
        <v>213263.72937532948</v>
      </c>
      <c r="O9338" s="143">
        <f t="shared" ref="O9338:O9387" si="4955">MAX(J9338,K9338,L9338,M9338)</f>
        <v>322212.016</v>
      </c>
      <c r="P9338" s="143">
        <f t="shared" ref="P9338:P9387" si="4956">MEDIAN(J9338,K9338,L9338,M9338,)</f>
        <v>277508</v>
      </c>
      <c r="Q9338" s="143">
        <f t="shared" ref="Q9338:Q9387" si="4957">AVERAGE(J9338,K9338,L9338,M9338)</f>
        <v>282234.80434383237</v>
      </c>
      <c r="R9338" s="143">
        <f t="shared" ref="R9338:R9387" si="4958">AVERAGE(N9338,P9338)</f>
        <v>245385.86468766473</v>
      </c>
      <c r="S9338" s="143">
        <f t="shared" ref="S9338:S9387" si="4959">AVERAGE(O9338,P9338)</f>
        <v>299860.00800000003</v>
      </c>
      <c r="T9338" s="143">
        <f t="shared" ref="T9338:T9387" si="4960">STDEVA(J9338,K9338,L9338,M9338)</f>
        <v>50048.685432604514</v>
      </c>
      <c r="U9338" s="194">
        <f t="shared" ref="U9338:U9387" si="4961">T9338/P9338</f>
        <v>0.18035042388905731</v>
      </c>
      <c r="V9338" s="188" t="str">
        <f t="shared" ref="V9338:V9387" si="4962">IF(U9338&lt;=70%,"MENOR",IF(AND(U9338&gt;70%,U9338&lt;=90%),"[PROM MEN-MED]","PROMEDIO"))</f>
        <v>MENOR</v>
      </c>
      <c r="W9338" s="188">
        <f t="shared" ref="W9338:W9387" si="4963">IF(U9338&lt;=70%,N9338,IF(AND(U9338&gt;70%,U9338&lt;=90%),R9338,Q9338))</f>
        <v>213263.72937532948</v>
      </c>
      <c r="X9338" s="143">
        <f t="shared" ref="X9338:X9387" si="4964">ROUND(W9338,0)</f>
        <v>213264</v>
      </c>
    </row>
    <row r="9339" spans="1:24" x14ac:dyDescent="0.25">
      <c r="A9339" s="20" t="s">
        <v>129</v>
      </c>
      <c r="B9339" s="20">
        <v>87141</v>
      </c>
      <c r="C9339" s="31" t="s">
        <v>3106</v>
      </c>
      <c r="D9339" s="58" t="s">
        <v>3107</v>
      </c>
      <c r="E9339" s="20" t="s">
        <v>2058</v>
      </c>
      <c r="F9339" s="135" t="s">
        <v>334</v>
      </c>
      <c r="G9339" s="169">
        <v>130008</v>
      </c>
      <c r="H9339" s="36">
        <v>158.16999999999999</v>
      </c>
      <c r="I9339" s="50">
        <v>151.76</v>
      </c>
      <c r="J9339" s="155">
        <f t="shared" si="4953"/>
        <v>135499.24459673167</v>
      </c>
      <c r="K9339" s="182">
        <v>175108.5</v>
      </c>
      <c r="L9339" s="143">
        <v>197952.93</v>
      </c>
      <c r="M9339" s="143">
        <v>201872.79</v>
      </c>
      <c r="N9339" s="143">
        <f t="shared" si="4954"/>
        <v>135499.24459673167</v>
      </c>
      <c r="O9339" s="143">
        <f t="shared" si="4955"/>
        <v>201872.79</v>
      </c>
      <c r="P9339" s="143">
        <f t="shared" si="4956"/>
        <v>175108.5</v>
      </c>
      <c r="Q9339" s="143">
        <f t="shared" si="4957"/>
        <v>177608.36614918293</v>
      </c>
      <c r="R9339" s="143">
        <f t="shared" si="4958"/>
        <v>155303.87229836584</v>
      </c>
      <c r="S9339" s="143">
        <f t="shared" si="4959"/>
        <v>188490.64500000002</v>
      </c>
      <c r="T9339" s="143">
        <f t="shared" si="4960"/>
        <v>30452.646254882315</v>
      </c>
      <c r="U9339" s="194">
        <f t="shared" si="4961"/>
        <v>0.17390729893113308</v>
      </c>
      <c r="V9339" s="188" t="str">
        <f t="shared" si="4962"/>
        <v>MENOR</v>
      </c>
      <c r="W9339" s="188">
        <f t="shared" si="4963"/>
        <v>135499.24459673167</v>
      </c>
      <c r="X9339" s="143">
        <f t="shared" si="4964"/>
        <v>135499</v>
      </c>
    </row>
    <row r="9340" spans="1:24" x14ac:dyDescent="0.25">
      <c r="A9340" s="20" t="s">
        <v>130</v>
      </c>
      <c r="B9340" s="20">
        <v>87141</v>
      </c>
      <c r="C9340" s="31" t="s">
        <v>3108</v>
      </c>
      <c r="D9340" s="58" t="s">
        <v>3109</v>
      </c>
      <c r="E9340" s="20" t="s">
        <v>2058</v>
      </c>
      <c r="F9340" s="135" t="s">
        <v>334</v>
      </c>
      <c r="G9340" s="169">
        <v>91571</v>
      </c>
      <c r="H9340" s="36">
        <v>158.16999999999999</v>
      </c>
      <c r="I9340" s="50">
        <v>151.76</v>
      </c>
      <c r="J9340" s="155">
        <f t="shared" si="4953"/>
        <v>95438.752438060095</v>
      </c>
      <c r="K9340" s="182">
        <v>124355</v>
      </c>
      <c r="L9340" s="143">
        <v>135874.79500000001</v>
      </c>
      <c r="M9340" s="143">
        <v>138565.38500000001</v>
      </c>
      <c r="N9340" s="143">
        <f t="shared" si="4954"/>
        <v>95438.752438060095</v>
      </c>
      <c r="O9340" s="143">
        <f t="shared" si="4955"/>
        <v>138565.38500000001</v>
      </c>
      <c r="P9340" s="143">
        <f t="shared" si="4956"/>
        <v>124355</v>
      </c>
      <c r="Q9340" s="143">
        <f t="shared" si="4957"/>
        <v>123558.48310951503</v>
      </c>
      <c r="R9340" s="143">
        <f t="shared" si="4958"/>
        <v>109896.87621903005</v>
      </c>
      <c r="S9340" s="143">
        <f t="shared" si="4959"/>
        <v>131460.1925</v>
      </c>
      <c r="T9340" s="143">
        <f t="shared" si="4960"/>
        <v>19733.662737619485</v>
      </c>
      <c r="U9340" s="194">
        <f t="shared" si="4961"/>
        <v>0.15868813266550991</v>
      </c>
      <c r="V9340" s="188" t="str">
        <f t="shared" si="4962"/>
        <v>MENOR</v>
      </c>
      <c r="W9340" s="188">
        <f t="shared" si="4963"/>
        <v>95438.752438060095</v>
      </c>
      <c r="X9340" s="143">
        <f t="shared" si="4964"/>
        <v>95439</v>
      </c>
    </row>
    <row r="9341" spans="1:24" x14ac:dyDescent="0.25">
      <c r="A9341" s="20" t="s">
        <v>131</v>
      </c>
      <c r="B9341" s="20">
        <v>87141</v>
      </c>
      <c r="C9341" s="31" t="s">
        <v>3110</v>
      </c>
      <c r="D9341" s="58" t="s">
        <v>3111</v>
      </c>
      <c r="E9341" s="20" t="s">
        <v>2058</v>
      </c>
      <c r="F9341" s="135" t="s">
        <v>334</v>
      </c>
      <c r="G9341" s="169">
        <v>119833</v>
      </c>
      <c r="H9341" s="36">
        <v>158.16999999999999</v>
      </c>
      <c r="I9341" s="50">
        <v>151.76</v>
      </c>
      <c r="J9341" s="155">
        <f t="shared" si="4953"/>
        <v>124894.47555350554</v>
      </c>
      <c r="K9341" s="182">
        <v>162316</v>
      </c>
      <c r="L9341" s="143">
        <v>178842.72</v>
      </c>
      <c r="M9341" s="143">
        <v>182384.16</v>
      </c>
      <c r="N9341" s="143">
        <f t="shared" si="4954"/>
        <v>124894.47555350554</v>
      </c>
      <c r="O9341" s="143">
        <f t="shared" si="4955"/>
        <v>182384.16</v>
      </c>
      <c r="P9341" s="143">
        <f t="shared" si="4956"/>
        <v>162316</v>
      </c>
      <c r="Q9341" s="143">
        <f t="shared" si="4957"/>
        <v>162109.3388883764</v>
      </c>
      <c r="R9341" s="143">
        <f t="shared" si="4958"/>
        <v>143605.23777675277</v>
      </c>
      <c r="S9341" s="143">
        <f t="shared" si="4959"/>
        <v>172350.08000000002</v>
      </c>
      <c r="T9341" s="143">
        <f t="shared" si="4960"/>
        <v>26306.293140510101</v>
      </c>
      <c r="U9341" s="194">
        <f t="shared" si="4961"/>
        <v>0.16206839215179095</v>
      </c>
      <c r="V9341" s="188" t="str">
        <f t="shared" si="4962"/>
        <v>MENOR</v>
      </c>
      <c r="W9341" s="188">
        <f t="shared" si="4963"/>
        <v>124894.47555350554</v>
      </c>
      <c r="X9341" s="143">
        <f t="shared" si="4964"/>
        <v>124894</v>
      </c>
    </row>
    <row r="9342" spans="1:24" x14ac:dyDescent="0.25">
      <c r="A9342" s="20" t="s">
        <v>132</v>
      </c>
      <c r="B9342" s="20">
        <v>87141</v>
      </c>
      <c r="C9342" s="31" t="s">
        <v>3112</v>
      </c>
      <c r="D9342" s="58" t="s">
        <v>3113</v>
      </c>
      <c r="E9342" s="20" t="s">
        <v>2058</v>
      </c>
      <c r="F9342" s="135" t="s">
        <v>334</v>
      </c>
      <c r="G9342" s="169">
        <v>101745</v>
      </c>
      <c r="H9342" s="36">
        <v>158.16999999999999</v>
      </c>
      <c r="I9342" s="50">
        <v>151.76</v>
      </c>
      <c r="J9342" s="155">
        <f t="shared" si="4953"/>
        <v>106042.47924354245</v>
      </c>
      <c r="K9342" s="182">
        <v>136195.5</v>
      </c>
      <c r="L9342" s="143">
        <v>147653.41500000001</v>
      </c>
      <c r="M9342" s="143">
        <v>150577.245</v>
      </c>
      <c r="N9342" s="143">
        <f t="shared" si="4954"/>
        <v>106042.47924354245</v>
      </c>
      <c r="O9342" s="143">
        <f t="shared" si="4955"/>
        <v>150577.245</v>
      </c>
      <c r="P9342" s="143">
        <f t="shared" si="4956"/>
        <v>136195.5</v>
      </c>
      <c r="Q9342" s="143">
        <f t="shared" si="4957"/>
        <v>135117.15981088561</v>
      </c>
      <c r="R9342" s="143">
        <f t="shared" si="4958"/>
        <v>121118.98962177122</v>
      </c>
      <c r="S9342" s="143">
        <f t="shared" si="4959"/>
        <v>143386.3725</v>
      </c>
      <c r="T9342" s="143">
        <f t="shared" si="4960"/>
        <v>20352.492033145696</v>
      </c>
      <c r="U9342" s="194">
        <f t="shared" si="4961"/>
        <v>0.14943586266173034</v>
      </c>
      <c r="V9342" s="188" t="str">
        <f t="shared" si="4962"/>
        <v>MENOR</v>
      </c>
      <c r="W9342" s="188">
        <f t="shared" si="4963"/>
        <v>106042.47924354245</v>
      </c>
      <c r="X9342" s="143">
        <f t="shared" si="4964"/>
        <v>106042</v>
      </c>
    </row>
    <row r="9343" spans="1:24" x14ac:dyDescent="0.25">
      <c r="A9343" s="20" t="s">
        <v>133</v>
      </c>
      <c r="B9343" s="20">
        <v>87141</v>
      </c>
      <c r="C9343" s="31" t="s">
        <v>3114</v>
      </c>
      <c r="D9343" s="58" t="s">
        <v>3115</v>
      </c>
      <c r="E9343" s="20" t="s">
        <v>2058</v>
      </c>
      <c r="F9343" s="135" t="s">
        <v>334</v>
      </c>
      <c r="G9343" s="169">
        <v>140182</v>
      </c>
      <c r="H9343" s="36">
        <v>158.16999999999999</v>
      </c>
      <c r="I9343" s="50">
        <v>151.76</v>
      </c>
      <c r="J9343" s="155">
        <f t="shared" si="4953"/>
        <v>146102.97140221403</v>
      </c>
      <c r="K9343" s="182">
        <v>193256</v>
      </c>
      <c r="L9343" s="143">
        <v>205645.09</v>
      </c>
      <c r="M9343" s="143">
        <v>209717.27</v>
      </c>
      <c r="N9343" s="143">
        <f t="shared" si="4954"/>
        <v>146102.97140221403</v>
      </c>
      <c r="O9343" s="143">
        <f t="shared" si="4955"/>
        <v>209717.27</v>
      </c>
      <c r="P9343" s="143">
        <f t="shared" si="4956"/>
        <v>193256</v>
      </c>
      <c r="Q9343" s="143">
        <f t="shared" si="4957"/>
        <v>188680.3328505535</v>
      </c>
      <c r="R9343" s="143">
        <f t="shared" si="4958"/>
        <v>169679.48570110701</v>
      </c>
      <c r="S9343" s="143">
        <f t="shared" si="4959"/>
        <v>201486.63500000001</v>
      </c>
      <c r="T9343" s="143">
        <f t="shared" si="4960"/>
        <v>29235.390354469051</v>
      </c>
      <c r="U9343" s="194">
        <f t="shared" si="4961"/>
        <v>0.15127804753523333</v>
      </c>
      <c r="V9343" s="188" t="str">
        <f t="shared" si="4962"/>
        <v>MENOR</v>
      </c>
      <c r="W9343" s="188">
        <f t="shared" si="4963"/>
        <v>146102.97140221403</v>
      </c>
      <c r="X9343" s="143">
        <f t="shared" si="4964"/>
        <v>146103</v>
      </c>
    </row>
    <row r="9344" spans="1:24" x14ac:dyDescent="0.25">
      <c r="A9344" s="20" t="s">
        <v>135</v>
      </c>
      <c r="B9344" s="20">
        <v>87141</v>
      </c>
      <c r="C9344" s="31" t="s">
        <v>3116</v>
      </c>
      <c r="D9344" s="58" t="s">
        <v>3117</v>
      </c>
      <c r="E9344" s="20" t="s">
        <v>2058</v>
      </c>
      <c r="F9344" s="135" t="s">
        <v>334</v>
      </c>
      <c r="G9344" s="169">
        <v>120964</v>
      </c>
      <c r="H9344" s="36">
        <v>158.16999999999999</v>
      </c>
      <c r="I9344" s="50">
        <v>151.76</v>
      </c>
      <c r="J9344" s="155">
        <f t="shared" si="4953"/>
        <v>126073.24644175013</v>
      </c>
      <c r="K9344" s="182">
        <v>165112.5</v>
      </c>
      <c r="L9344" s="143">
        <v>180285</v>
      </c>
      <c r="M9344" s="143">
        <v>183855</v>
      </c>
      <c r="N9344" s="143">
        <f t="shared" si="4954"/>
        <v>126073.24644175013</v>
      </c>
      <c r="O9344" s="143">
        <f t="shared" si="4955"/>
        <v>183855</v>
      </c>
      <c r="P9344" s="143">
        <f t="shared" si="4956"/>
        <v>165112.5</v>
      </c>
      <c r="Q9344" s="143">
        <f t="shared" si="4957"/>
        <v>163831.43661043752</v>
      </c>
      <c r="R9344" s="143">
        <f t="shared" si="4958"/>
        <v>145592.87322087507</v>
      </c>
      <c r="S9344" s="143">
        <f t="shared" si="4959"/>
        <v>174483.75</v>
      </c>
      <c r="T9344" s="143">
        <f t="shared" si="4960"/>
        <v>26451.11772845035</v>
      </c>
      <c r="U9344" s="194">
        <f t="shared" si="4961"/>
        <v>0.16020057674888546</v>
      </c>
      <c r="V9344" s="188" t="str">
        <f t="shared" si="4962"/>
        <v>MENOR</v>
      </c>
      <c r="W9344" s="188">
        <f t="shared" si="4963"/>
        <v>126073.24644175013</v>
      </c>
      <c r="X9344" s="143">
        <f t="shared" si="4964"/>
        <v>126073</v>
      </c>
    </row>
    <row r="9345" spans="1:24" x14ac:dyDescent="0.25">
      <c r="A9345" s="20" t="s">
        <v>136</v>
      </c>
      <c r="B9345" s="20">
        <v>87141</v>
      </c>
      <c r="C9345" s="31" t="s">
        <v>3118</v>
      </c>
      <c r="D9345" s="58" t="s">
        <v>3119</v>
      </c>
      <c r="E9345" s="20" t="s">
        <v>2058</v>
      </c>
      <c r="F9345" s="135" t="s">
        <v>334</v>
      </c>
      <c r="G9345" s="169">
        <v>160531</v>
      </c>
      <c r="H9345" s="36">
        <v>158.16999999999999</v>
      </c>
      <c r="I9345" s="50">
        <v>151.76</v>
      </c>
      <c r="J9345" s="155">
        <f t="shared" si="4953"/>
        <v>167311.46725092252</v>
      </c>
      <c r="K9345" s="182">
        <v>217032.2</v>
      </c>
      <c r="L9345" s="143">
        <v>239130.024</v>
      </c>
      <c r="M9345" s="143">
        <v>243865.272</v>
      </c>
      <c r="N9345" s="143">
        <f t="shared" si="4954"/>
        <v>167311.46725092252</v>
      </c>
      <c r="O9345" s="143">
        <f t="shared" si="4955"/>
        <v>243865.272</v>
      </c>
      <c r="P9345" s="143">
        <f t="shared" si="4956"/>
        <v>217032.2</v>
      </c>
      <c r="Q9345" s="143">
        <f t="shared" si="4957"/>
        <v>216834.74081273063</v>
      </c>
      <c r="R9345" s="143">
        <f t="shared" si="4958"/>
        <v>192171.83362546127</v>
      </c>
      <c r="S9345" s="143">
        <f t="shared" si="4959"/>
        <v>230448.736</v>
      </c>
      <c r="T9345" s="143">
        <f t="shared" si="4960"/>
        <v>35025.337890708011</v>
      </c>
      <c r="U9345" s="194">
        <f t="shared" si="4961"/>
        <v>0.16138313987835912</v>
      </c>
      <c r="V9345" s="188" t="str">
        <f t="shared" si="4962"/>
        <v>MENOR</v>
      </c>
      <c r="W9345" s="188">
        <f t="shared" si="4963"/>
        <v>167311.46725092252</v>
      </c>
      <c r="X9345" s="143">
        <f t="shared" si="4964"/>
        <v>167311</v>
      </c>
    </row>
    <row r="9346" spans="1:24" x14ac:dyDescent="0.25">
      <c r="A9346" s="20" t="s">
        <v>137</v>
      </c>
      <c r="B9346" s="20">
        <v>87141</v>
      </c>
      <c r="C9346" s="31" t="s">
        <v>3120</v>
      </c>
      <c r="D9346" s="58" t="s">
        <v>3121</v>
      </c>
      <c r="E9346" s="20" t="s">
        <v>2058</v>
      </c>
      <c r="F9346" s="135" t="s">
        <v>334</v>
      </c>
      <c r="G9346" s="169">
        <v>333498</v>
      </c>
      <c r="H9346" s="36">
        <v>158.16999999999999</v>
      </c>
      <c r="I9346" s="50">
        <v>151.76</v>
      </c>
      <c r="J9346" s="155">
        <f t="shared" si="4953"/>
        <v>347584.20308381657</v>
      </c>
      <c r="K9346" s="182">
        <v>451605</v>
      </c>
      <c r="L9346" s="143">
        <v>485146.935</v>
      </c>
      <c r="M9346" s="143">
        <v>494753.80499999999</v>
      </c>
      <c r="N9346" s="143">
        <f t="shared" si="4954"/>
        <v>347584.20308381657</v>
      </c>
      <c r="O9346" s="143">
        <f t="shared" si="4955"/>
        <v>494753.80499999999</v>
      </c>
      <c r="P9346" s="143">
        <f t="shared" si="4956"/>
        <v>451605</v>
      </c>
      <c r="Q9346" s="143">
        <f t="shared" si="4957"/>
        <v>444772.48577095411</v>
      </c>
      <c r="R9346" s="143">
        <f t="shared" si="4958"/>
        <v>399594.60154190828</v>
      </c>
      <c r="S9346" s="143">
        <f t="shared" si="4959"/>
        <v>473179.40249999997</v>
      </c>
      <c r="T9346" s="143">
        <f t="shared" si="4960"/>
        <v>67380.694477448851</v>
      </c>
      <c r="U9346" s="194">
        <f t="shared" si="4961"/>
        <v>0.14920272024766965</v>
      </c>
      <c r="V9346" s="188" t="str">
        <f t="shared" si="4962"/>
        <v>MENOR</v>
      </c>
      <c r="W9346" s="188">
        <f t="shared" si="4963"/>
        <v>347584.20308381657</v>
      </c>
      <c r="X9346" s="143">
        <f t="shared" si="4964"/>
        <v>347584</v>
      </c>
    </row>
    <row r="9347" spans="1:24" x14ac:dyDescent="0.25">
      <c r="A9347" s="20" t="s">
        <v>138</v>
      </c>
      <c r="B9347" s="20">
        <v>87141</v>
      </c>
      <c r="C9347" s="31" t="s">
        <v>3122</v>
      </c>
      <c r="D9347" s="58" t="s">
        <v>3123</v>
      </c>
      <c r="E9347" s="20" t="s">
        <v>2058</v>
      </c>
      <c r="F9347" s="135" t="s">
        <v>334</v>
      </c>
      <c r="G9347" s="169">
        <v>140182</v>
      </c>
      <c r="H9347" s="36">
        <v>158.16999999999999</v>
      </c>
      <c r="I9347" s="50">
        <v>151.76</v>
      </c>
      <c r="J9347" s="155">
        <f t="shared" si="4953"/>
        <v>146102.97140221403</v>
      </c>
      <c r="K9347" s="182">
        <v>189805</v>
      </c>
      <c r="L9347" s="143">
        <v>207387.845</v>
      </c>
      <c r="M9347" s="143">
        <v>211494.535</v>
      </c>
      <c r="N9347" s="143">
        <f t="shared" si="4954"/>
        <v>146102.97140221403</v>
      </c>
      <c r="O9347" s="143">
        <f t="shared" si="4955"/>
        <v>211494.535</v>
      </c>
      <c r="P9347" s="143">
        <f t="shared" si="4956"/>
        <v>189805</v>
      </c>
      <c r="Q9347" s="143">
        <f t="shared" si="4957"/>
        <v>188697.58785055351</v>
      </c>
      <c r="R9347" s="143">
        <f t="shared" si="4958"/>
        <v>167953.98570110701</v>
      </c>
      <c r="S9347" s="143">
        <f t="shared" si="4959"/>
        <v>200649.76750000002</v>
      </c>
      <c r="T9347" s="143">
        <f t="shared" si="4960"/>
        <v>29914.067057138975</v>
      </c>
      <c r="U9347" s="194">
        <f t="shared" si="4961"/>
        <v>0.15760420988456034</v>
      </c>
      <c r="V9347" s="188" t="str">
        <f t="shared" si="4962"/>
        <v>MENOR</v>
      </c>
      <c r="W9347" s="188">
        <f t="shared" si="4963"/>
        <v>146102.97140221403</v>
      </c>
      <c r="X9347" s="143">
        <f t="shared" si="4964"/>
        <v>146103</v>
      </c>
    </row>
    <row r="9348" spans="1:24" x14ac:dyDescent="0.25">
      <c r="A9348" s="20" t="s">
        <v>139</v>
      </c>
      <c r="B9348" s="20">
        <v>87141</v>
      </c>
      <c r="C9348" s="31" t="s">
        <v>3124</v>
      </c>
      <c r="D9348" s="58" t="s">
        <v>3125</v>
      </c>
      <c r="E9348" s="20" t="s">
        <v>2058</v>
      </c>
      <c r="F9348" s="135" t="s">
        <v>334</v>
      </c>
      <c r="G9348" s="169">
        <v>81396</v>
      </c>
      <c r="H9348" s="36">
        <v>158.16999999999999</v>
      </c>
      <c r="I9348" s="50">
        <v>151.76</v>
      </c>
      <c r="J9348" s="155">
        <f t="shared" si="4953"/>
        <v>84833.983394833951</v>
      </c>
      <c r="K9348" s="182">
        <v>111265</v>
      </c>
      <c r="L9348" s="143">
        <v>123615.41500000001</v>
      </c>
      <c r="M9348" s="143">
        <v>126063.245</v>
      </c>
      <c r="N9348" s="143">
        <f t="shared" si="4954"/>
        <v>84833.983394833951</v>
      </c>
      <c r="O9348" s="143">
        <f t="shared" si="4955"/>
        <v>126063.245</v>
      </c>
      <c r="P9348" s="143">
        <f t="shared" si="4956"/>
        <v>111265</v>
      </c>
      <c r="Q9348" s="143">
        <f t="shared" si="4957"/>
        <v>111444.41084870849</v>
      </c>
      <c r="R9348" s="143">
        <f t="shared" si="4958"/>
        <v>98049.491697416976</v>
      </c>
      <c r="S9348" s="143">
        <f t="shared" si="4959"/>
        <v>118664.1225</v>
      </c>
      <c r="T9348" s="143">
        <f t="shared" si="4960"/>
        <v>18885.538484285418</v>
      </c>
      <c r="U9348" s="194">
        <f t="shared" si="4961"/>
        <v>0.16973476371082927</v>
      </c>
      <c r="V9348" s="188" t="str">
        <f t="shared" si="4962"/>
        <v>MENOR</v>
      </c>
      <c r="W9348" s="188">
        <f t="shared" si="4963"/>
        <v>84833.983394833951</v>
      </c>
      <c r="X9348" s="143">
        <f t="shared" si="4964"/>
        <v>84834</v>
      </c>
    </row>
    <row r="9349" spans="1:24" x14ac:dyDescent="0.25">
      <c r="A9349" s="20" t="s">
        <v>140</v>
      </c>
      <c r="B9349" s="20">
        <v>87141</v>
      </c>
      <c r="C9349" s="31" t="s">
        <v>3126</v>
      </c>
      <c r="D9349" s="58" t="s">
        <v>3127</v>
      </c>
      <c r="E9349" s="20" t="s">
        <v>2058</v>
      </c>
      <c r="F9349" s="135" t="s">
        <v>334</v>
      </c>
      <c r="G9349" s="169">
        <v>33915</v>
      </c>
      <c r="H9349" s="36">
        <v>158.16999999999999</v>
      </c>
      <c r="I9349" s="50">
        <v>151.76</v>
      </c>
      <c r="J9349" s="155">
        <f t="shared" si="4953"/>
        <v>35347.493081180815</v>
      </c>
      <c r="K9349" s="182">
        <v>45398.5</v>
      </c>
      <c r="L9349" s="143">
        <v>50479.8</v>
      </c>
      <c r="M9349" s="143">
        <v>51479.4</v>
      </c>
      <c r="N9349" s="143">
        <f t="shared" si="4954"/>
        <v>35347.493081180815</v>
      </c>
      <c r="O9349" s="143">
        <f t="shared" si="4955"/>
        <v>51479.4</v>
      </c>
      <c r="P9349" s="143">
        <f t="shared" si="4956"/>
        <v>45398.5</v>
      </c>
      <c r="Q9349" s="143">
        <f t="shared" si="4957"/>
        <v>45676.298270295207</v>
      </c>
      <c r="R9349" s="143">
        <f t="shared" si="4958"/>
        <v>40372.996540590408</v>
      </c>
      <c r="S9349" s="143">
        <f t="shared" si="4959"/>
        <v>48438.95</v>
      </c>
      <c r="T9349" s="143">
        <f t="shared" si="4960"/>
        <v>7382.6600234656744</v>
      </c>
      <c r="U9349" s="194">
        <f t="shared" si="4961"/>
        <v>0.16261902977996354</v>
      </c>
      <c r="V9349" s="188" t="str">
        <f t="shared" si="4962"/>
        <v>MENOR</v>
      </c>
      <c r="W9349" s="188">
        <f t="shared" si="4963"/>
        <v>35347.493081180815</v>
      </c>
      <c r="X9349" s="143">
        <f t="shared" si="4964"/>
        <v>35347</v>
      </c>
    </row>
    <row r="9350" spans="1:24" x14ac:dyDescent="0.25">
      <c r="A9350" s="20" t="s">
        <v>141</v>
      </c>
      <c r="B9350" s="20">
        <v>87141</v>
      </c>
      <c r="C9350" s="31" t="s">
        <v>3128</v>
      </c>
      <c r="D9350" s="58" t="s">
        <v>3129</v>
      </c>
      <c r="E9350" s="20" t="s">
        <v>2058</v>
      </c>
      <c r="F9350" s="135" t="s">
        <v>334</v>
      </c>
      <c r="G9350" s="169">
        <v>81396</v>
      </c>
      <c r="H9350" s="36">
        <v>158.16999999999999</v>
      </c>
      <c r="I9350" s="50">
        <v>151.76</v>
      </c>
      <c r="J9350" s="155">
        <f t="shared" si="4953"/>
        <v>84833.983394833951</v>
      </c>
      <c r="K9350" s="182">
        <v>113288</v>
      </c>
      <c r="L9350" s="143">
        <v>121572.185</v>
      </c>
      <c r="M9350" s="143">
        <v>123979.55499999999</v>
      </c>
      <c r="N9350" s="143">
        <f t="shared" si="4954"/>
        <v>84833.983394833951</v>
      </c>
      <c r="O9350" s="143">
        <f t="shared" si="4955"/>
        <v>123979.55499999999</v>
      </c>
      <c r="P9350" s="143">
        <f t="shared" si="4956"/>
        <v>113288</v>
      </c>
      <c r="Q9350" s="143">
        <f t="shared" si="4957"/>
        <v>110918.43084870848</v>
      </c>
      <c r="R9350" s="143">
        <f t="shared" si="4958"/>
        <v>99060.991697416976</v>
      </c>
      <c r="S9350" s="143">
        <f t="shared" si="4959"/>
        <v>118633.7775</v>
      </c>
      <c r="T9350" s="143">
        <f t="shared" si="4960"/>
        <v>17982.479422559401</v>
      </c>
      <c r="U9350" s="194">
        <f t="shared" si="4961"/>
        <v>0.1587324290530277</v>
      </c>
      <c r="V9350" s="188" t="str">
        <f t="shared" si="4962"/>
        <v>MENOR</v>
      </c>
      <c r="W9350" s="188">
        <f t="shared" si="4963"/>
        <v>84833.983394833951</v>
      </c>
      <c r="X9350" s="143">
        <f t="shared" si="4964"/>
        <v>84834</v>
      </c>
    </row>
    <row r="9351" spans="1:24" x14ac:dyDescent="0.25">
      <c r="A9351" s="20" t="s">
        <v>142</v>
      </c>
      <c r="B9351" s="20">
        <v>87141</v>
      </c>
      <c r="C9351" s="31" t="s">
        <v>3130</v>
      </c>
      <c r="D9351" s="58" t="s">
        <v>3131</v>
      </c>
      <c r="E9351" s="20" t="s">
        <v>2058</v>
      </c>
      <c r="F9351" s="135" t="s">
        <v>334</v>
      </c>
      <c r="G9351" s="169">
        <v>42959</v>
      </c>
      <c r="H9351" s="36">
        <v>158.16999999999999</v>
      </c>
      <c r="I9351" s="50">
        <v>151.76</v>
      </c>
      <c r="J9351" s="155">
        <f t="shared" si="4953"/>
        <v>44773.491236162365</v>
      </c>
      <c r="K9351" s="182">
        <v>59976</v>
      </c>
      <c r="L9351" s="143">
        <v>64361.745000000003</v>
      </c>
      <c r="M9351" s="143">
        <v>65636.235000000001</v>
      </c>
      <c r="N9351" s="143">
        <f t="shared" si="4954"/>
        <v>44773.491236162365</v>
      </c>
      <c r="O9351" s="143">
        <f t="shared" si="4955"/>
        <v>65636.235000000001</v>
      </c>
      <c r="P9351" s="143">
        <f t="shared" si="4956"/>
        <v>59976</v>
      </c>
      <c r="Q9351" s="143">
        <f t="shared" si="4957"/>
        <v>58686.867809040588</v>
      </c>
      <c r="R9351" s="143">
        <f t="shared" si="4958"/>
        <v>52374.745618081186</v>
      </c>
      <c r="S9351" s="143">
        <f t="shared" si="4959"/>
        <v>62806.1175</v>
      </c>
      <c r="T9351" s="143">
        <f t="shared" si="4960"/>
        <v>9587.1762431514417</v>
      </c>
      <c r="U9351" s="194">
        <f t="shared" si="4961"/>
        <v>0.15985021080351211</v>
      </c>
      <c r="V9351" s="188" t="str">
        <f t="shared" si="4962"/>
        <v>MENOR</v>
      </c>
      <c r="W9351" s="188">
        <f t="shared" si="4963"/>
        <v>44773.491236162365</v>
      </c>
      <c r="X9351" s="143">
        <f t="shared" si="4964"/>
        <v>44773</v>
      </c>
    </row>
    <row r="9352" spans="1:24" x14ac:dyDescent="0.25">
      <c r="A9352" s="20" t="s">
        <v>143</v>
      </c>
      <c r="B9352" s="20">
        <v>87141</v>
      </c>
      <c r="C9352" s="31" t="s">
        <v>3132</v>
      </c>
      <c r="D9352" s="58" t="s">
        <v>3133</v>
      </c>
      <c r="E9352" s="20" t="s">
        <v>2058</v>
      </c>
      <c r="F9352" s="135" t="s">
        <v>334</v>
      </c>
      <c r="G9352" s="169">
        <v>120964</v>
      </c>
      <c r="H9352" s="36">
        <v>158.16999999999999</v>
      </c>
      <c r="I9352" s="50">
        <v>151.76</v>
      </c>
      <c r="J9352" s="155">
        <f t="shared" si="4953"/>
        <v>126073.24644175013</v>
      </c>
      <c r="K9352" s="182">
        <v>163625</v>
      </c>
      <c r="L9352" s="143">
        <v>177280.25</v>
      </c>
      <c r="M9352" s="143">
        <v>180790.75</v>
      </c>
      <c r="N9352" s="143">
        <f t="shared" si="4954"/>
        <v>126073.24644175013</v>
      </c>
      <c r="O9352" s="143">
        <f t="shared" si="4955"/>
        <v>180790.75</v>
      </c>
      <c r="P9352" s="143">
        <f t="shared" si="4956"/>
        <v>163625</v>
      </c>
      <c r="Q9352" s="143">
        <f t="shared" si="4957"/>
        <v>161942.31161043752</v>
      </c>
      <c r="R9352" s="143">
        <f t="shared" si="4958"/>
        <v>144849.12322087507</v>
      </c>
      <c r="S9352" s="143">
        <f t="shared" si="4959"/>
        <v>172207.875</v>
      </c>
      <c r="T9352" s="143">
        <f t="shared" si="4960"/>
        <v>25032.893427508978</v>
      </c>
      <c r="U9352" s="194">
        <f t="shared" si="4961"/>
        <v>0.15298941743320996</v>
      </c>
      <c r="V9352" s="188" t="str">
        <f t="shared" si="4962"/>
        <v>MENOR</v>
      </c>
      <c r="W9352" s="188">
        <f t="shared" si="4963"/>
        <v>126073.24644175013</v>
      </c>
      <c r="X9352" s="143">
        <f t="shared" si="4964"/>
        <v>126073</v>
      </c>
    </row>
    <row r="9353" spans="1:24" x14ac:dyDescent="0.25">
      <c r="A9353" s="20" t="s">
        <v>144</v>
      </c>
      <c r="B9353" s="20">
        <v>87141</v>
      </c>
      <c r="C9353" s="31" t="s">
        <v>3134</v>
      </c>
      <c r="D9353" s="58" t="s">
        <v>3135</v>
      </c>
      <c r="E9353" s="20" t="s">
        <v>2058</v>
      </c>
      <c r="F9353" s="135" t="s">
        <v>334</v>
      </c>
      <c r="G9353" s="169">
        <v>23741</v>
      </c>
      <c r="H9353" s="36">
        <v>158.16999999999999</v>
      </c>
      <c r="I9353" s="50">
        <v>151.76</v>
      </c>
      <c r="J9353" s="155">
        <f t="shared" si="4953"/>
        <v>24743.766275698472</v>
      </c>
      <c r="K9353" s="182">
        <v>32725</v>
      </c>
      <c r="L9353" s="143">
        <v>36357.474999999999</v>
      </c>
      <c r="M9353" s="143">
        <v>37077.425000000003</v>
      </c>
      <c r="N9353" s="143">
        <f t="shared" si="4954"/>
        <v>24743.766275698472</v>
      </c>
      <c r="O9353" s="143">
        <f t="shared" si="4955"/>
        <v>37077.425000000003</v>
      </c>
      <c r="P9353" s="143">
        <f t="shared" si="4956"/>
        <v>32725</v>
      </c>
      <c r="Q9353" s="143">
        <f t="shared" si="4957"/>
        <v>32725.916568924618</v>
      </c>
      <c r="R9353" s="143">
        <f t="shared" si="4958"/>
        <v>28734.383137849236</v>
      </c>
      <c r="S9353" s="143">
        <f t="shared" si="4959"/>
        <v>34901.212500000001</v>
      </c>
      <c r="T9353" s="143">
        <f t="shared" si="4960"/>
        <v>5652.0959654445733</v>
      </c>
      <c r="U9353" s="194">
        <f t="shared" si="4961"/>
        <v>0.17271492636958208</v>
      </c>
      <c r="V9353" s="188" t="str">
        <f t="shared" si="4962"/>
        <v>MENOR</v>
      </c>
      <c r="W9353" s="188">
        <f t="shared" si="4963"/>
        <v>24743.766275698472</v>
      </c>
      <c r="X9353" s="143">
        <f t="shared" si="4964"/>
        <v>24744</v>
      </c>
    </row>
    <row r="9354" spans="1:24" x14ac:dyDescent="0.25">
      <c r="A9354" s="20" t="s">
        <v>146</v>
      </c>
      <c r="B9354" s="20">
        <v>87141</v>
      </c>
      <c r="C9354" s="31" t="s">
        <v>3136</v>
      </c>
      <c r="D9354" s="58" t="s">
        <v>3137</v>
      </c>
      <c r="E9354" s="20" t="s">
        <v>2058</v>
      </c>
      <c r="F9354" s="135" t="s">
        <v>334</v>
      </c>
      <c r="G9354" s="169">
        <v>63308</v>
      </c>
      <c r="H9354" s="36">
        <v>158.16999999999999</v>
      </c>
      <c r="I9354" s="50">
        <v>151.76</v>
      </c>
      <c r="J9354" s="155">
        <f t="shared" si="4953"/>
        <v>65981.987084870852</v>
      </c>
      <c r="K9354" s="182">
        <v>84311.5</v>
      </c>
      <c r="L9354" s="143">
        <v>93748.2</v>
      </c>
      <c r="M9354" s="143">
        <v>95604.6</v>
      </c>
      <c r="N9354" s="143">
        <f t="shared" si="4954"/>
        <v>65981.987084870852</v>
      </c>
      <c r="O9354" s="143">
        <f t="shared" si="4955"/>
        <v>95604.6</v>
      </c>
      <c r="P9354" s="143">
        <f t="shared" si="4956"/>
        <v>84311.5</v>
      </c>
      <c r="Q9354" s="143">
        <f t="shared" si="4957"/>
        <v>84911.571771217714</v>
      </c>
      <c r="R9354" s="143">
        <f t="shared" si="4958"/>
        <v>75146.743542435433</v>
      </c>
      <c r="S9354" s="143">
        <f t="shared" si="4959"/>
        <v>89958.05</v>
      </c>
      <c r="T9354" s="143">
        <f t="shared" si="4960"/>
        <v>13553.795454698795</v>
      </c>
      <c r="U9354" s="194">
        <f t="shared" si="4961"/>
        <v>0.16075856146194523</v>
      </c>
      <c r="V9354" s="188" t="str">
        <f t="shared" si="4962"/>
        <v>MENOR</v>
      </c>
      <c r="W9354" s="188">
        <f t="shared" si="4963"/>
        <v>65981.987084870852</v>
      </c>
      <c r="X9354" s="143">
        <f t="shared" si="4964"/>
        <v>65982</v>
      </c>
    </row>
    <row r="9355" spans="1:24" x14ac:dyDescent="0.25">
      <c r="A9355" s="20" t="s">
        <v>147</v>
      </c>
      <c r="B9355" s="20">
        <v>87141</v>
      </c>
      <c r="C9355" s="31" t="s">
        <v>3138</v>
      </c>
      <c r="D9355" s="58" t="s">
        <v>3139</v>
      </c>
      <c r="E9355" s="20" t="s">
        <v>2058</v>
      </c>
      <c r="F9355" s="135" t="s">
        <v>334</v>
      </c>
      <c r="G9355" s="169">
        <v>23741</v>
      </c>
      <c r="H9355" s="36">
        <v>158.16999999999999</v>
      </c>
      <c r="I9355" s="50">
        <v>151.76</v>
      </c>
      <c r="J9355" s="155">
        <f t="shared" si="4953"/>
        <v>24743.766275698472</v>
      </c>
      <c r="K9355" s="182">
        <v>33320</v>
      </c>
      <c r="L9355" s="143">
        <v>35456.050000000003</v>
      </c>
      <c r="M9355" s="143">
        <v>36158.15</v>
      </c>
      <c r="N9355" s="143">
        <f t="shared" si="4954"/>
        <v>24743.766275698472</v>
      </c>
      <c r="O9355" s="143">
        <f t="shared" si="4955"/>
        <v>36158.15</v>
      </c>
      <c r="P9355" s="143">
        <f t="shared" si="4956"/>
        <v>33320</v>
      </c>
      <c r="Q9355" s="143">
        <f t="shared" si="4957"/>
        <v>32419.491568924619</v>
      </c>
      <c r="R9355" s="143">
        <f t="shared" si="4958"/>
        <v>29031.883137849236</v>
      </c>
      <c r="S9355" s="143">
        <f t="shared" si="4959"/>
        <v>34739.074999999997</v>
      </c>
      <c r="T9355" s="143">
        <f t="shared" si="4960"/>
        <v>5257.5637000767947</v>
      </c>
      <c r="U9355" s="194">
        <f t="shared" si="4961"/>
        <v>0.1577900270131091</v>
      </c>
      <c r="V9355" s="188" t="str">
        <f t="shared" si="4962"/>
        <v>MENOR</v>
      </c>
      <c r="W9355" s="188">
        <f t="shared" si="4963"/>
        <v>24743.766275698472</v>
      </c>
      <c r="X9355" s="143">
        <f t="shared" si="4964"/>
        <v>24744</v>
      </c>
    </row>
    <row r="9356" spans="1:24" x14ac:dyDescent="0.25">
      <c r="A9356" s="20" t="s">
        <v>149</v>
      </c>
      <c r="B9356" s="20">
        <v>87141</v>
      </c>
      <c r="C9356" s="31" t="s">
        <v>3140</v>
      </c>
      <c r="D9356" s="58" t="s">
        <v>3141</v>
      </c>
      <c r="E9356" s="20" t="s">
        <v>2058</v>
      </c>
      <c r="F9356" s="135" t="s">
        <v>334</v>
      </c>
      <c r="G9356" s="169">
        <v>63308</v>
      </c>
      <c r="H9356" s="36">
        <v>158.16999999999999</v>
      </c>
      <c r="I9356" s="50">
        <v>151.76</v>
      </c>
      <c r="J9356" s="155">
        <f t="shared" si="4953"/>
        <v>65981.987084870852</v>
      </c>
      <c r="K9356" s="182">
        <v>86632</v>
      </c>
      <c r="L9356" s="143">
        <v>96091.904999999999</v>
      </c>
      <c r="M9356" s="143">
        <v>97994.714999999997</v>
      </c>
      <c r="N9356" s="143">
        <f t="shared" si="4954"/>
        <v>65981.987084870852</v>
      </c>
      <c r="O9356" s="143">
        <f t="shared" si="4955"/>
        <v>97994.714999999997</v>
      </c>
      <c r="P9356" s="143">
        <f t="shared" si="4956"/>
        <v>86632</v>
      </c>
      <c r="Q9356" s="143">
        <f t="shared" si="4957"/>
        <v>86675.151771217716</v>
      </c>
      <c r="R9356" s="143">
        <f t="shared" si="4958"/>
        <v>76306.993542435433</v>
      </c>
      <c r="S9356" s="143">
        <f t="shared" si="4959"/>
        <v>92313.357499999998</v>
      </c>
      <c r="T9356" s="143">
        <f t="shared" si="4960"/>
        <v>14663.06789038153</v>
      </c>
      <c r="U9356" s="194">
        <f t="shared" si="4961"/>
        <v>0.16925694766808488</v>
      </c>
      <c r="V9356" s="188" t="str">
        <f t="shared" si="4962"/>
        <v>MENOR</v>
      </c>
      <c r="W9356" s="188">
        <f t="shared" si="4963"/>
        <v>65981.987084870852</v>
      </c>
      <c r="X9356" s="143">
        <f t="shared" si="4964"/>
        <v>65982</v>
      </c>
    </row>
    <row r="9357" spans="1:24" x14ac:dyDescent="0.25">
      <c r="A9357" s="20" t="s">
        <v>152</v>
      </c>
      <c r="B9357" s="20">
        <v>87141</v>
      </c>
      <c r="C9357" s="31" t="s">
        <v>3142</v>
      </c>
      <c r="D9357" s="58" t="s">
        <v>3143</v>
      </c>
      <c r="E9357" s="20" t="s">
        <v>2058</v>
      </c>
      <c r="F9357" s="135" t="s">
        <v>334</v>
      </c>
      <c r="G9357" s="169">
        <v>23741</v>
      </c>
      <c r="H9357" s="36">
        <v>158.16999999999999</v>
      </c>
      <c r="I9357" s="50">
        <v>151.76</v>
      </c>
      <c r="J9357" s="155">
        <f t="shared" si="4953"/>
        <v>24743.766275698472</v>
      </c>
      <c r="K9357" s="182">
        <v>32427.5</v>
      </c>
      <c r="L9357" s="143">
        <v>36357.474999999999</v>
      </c>
      <c r="M9357" s="143">
        <v>37077.425000000003</v>
      </c>
      <c r="N9357" s="143">
        <f t="shared" si="4954"/>
        <v>24743.766275698472</v>
      </c>
      <c r="O9357" s="143">
        <f t="shared" si="4955"/>
        <v>37077.425000000003</v>
      </c>
      <c r="P9357" s="143">
        <f t="shared" si="4956"/>
        <v>32427.5</v>
      </c>
      <c r="Q9357" s="143">
        <f t="shared" si="4957"/>
        <v>32651.541568924618</v>
      </c>
      <c r="R9357" s="143">
        <f t="shared" si="4958"/>
        <v>28585.633137849236</v>
      </c>
      <c r="S9357" s="143">
        <f t="shared" si="4959"/>
        <v>34752.462500000001</v>
      </c>
      <c r="T9357" s="143">
        <f t="shared" si="4960"/>
        <v>5654.0690791026627</v>
      </c>
      <c r="U9357" s="194">
        <f t="shared" si="4961"/>
        <v>0.17436031390340492</v>
      </c>
      <c r="V9357" s="188" t="str">
        <f t="shared" si="4962"/>
        <v>MENOR</v>
      </c>
      <c r="W9357" s="188">
        <f t="shared" si="4963"/>
        <v>24743.766275698472</v>
      </c>
      <c r="X9357" s="143">
        <f t="shared" si="4964"/>
        <v>24744</v>
      </c>
    </row>
    <row r="9358" spans="1:24" x14ac:dyDescent="0.25">
      <c r="A9358" s="20" t="s">
        <v>153</v>
      </c>
      <c r="B9358" s="20">
        <v>87141</v>
      </c>
      <c r="C9358" s="31" t="s">
        <v>3144</v>
      </c>
      <c r="D9358" s="58" t="s">
        <v>3145</v>
      </c>
      <c r="E9358" s="20" t="s">
        <v>2058</v>
      </c>
      <c r="F9358" s="135" t="s">
        <v>334</v>
      </c>
      <c r="G9358" s="169">
        <v>23741</v>
      </c>
      <c r="H9358" s="36">
        <v>158.16999999999999</v>
      </c>
      <c r="I9358" s="50">
        <v>151.76</v>
      </c>
      <c r="J9358" s="155">
        <f t="shared" si="4953"/>
        <v>24743.766275698472</v>
      </c>
      <c r="K9358" s="182">
        <v>33320</v>
      </c>
      <c r="L9358" s="143">
        <v>35155.574999999997</v>
      </c>
      <c r="M9358" s="143">
        <v>35851.724999999999</v>
      </c>
      <c r="N9358" s="143">
        <f t="shared" si="4954"/>
        <v>24743.766275698472</v>
      </c>
      <c r="O9358" s="143">
        <f t="shared" si="4955"/>
        <v>35851.724999999999</v>
      </c>
      <c r="P9358" s="143">
        <f t="shared" si="4956"/>
        <v>33320</v>
      </c>
      <c r="Q9358" s="143">
        <f t="shared" si="4957"/>
        <v>32267.766568924621</v>
      </c>
      <c r="R9358" s="143">
        <f t="shared" si="4958"/>
        <v>29031.883137849236</v>
      </c>
      <c r="S9358" s="143">
        <f t="shared" si="4959"/>
        <v>34585.862500000003</v>
      </c>
      <c r="T9358" s="143">
        <f t="shared" si="4960"/>
        <v>5128.4166229680686</v>
      </c>
      <c r="U9358" s="194">
        <f t="shared" si="4961"/>
        <v>0.15391406431476798</v>
      </c>
      <c r="V9358" s="188" t="str">
        <f t="shared" si="4962"/>
        <v>MENOR</v>
      </c>
      <c r="W9358" s="188">
        <f t="shared" si="4963"/>
        <v>24743.766275698472</v>
      </c>
      <c r="X9358" s="143">
        <f t="shared" si="4964"/>
        <v>24744</v>
      </c>
    </row>
    <row r="9359" spans="1:24" x14ac:dyDescent="0.25">
      <c r="A9359" s="20" t="s">
        <v>154</v>
      </c>
      <c r="B9359" s="20">
        <v>87141</v>
      </c>
      <c r="C9359" s="31" t="s">
        <v>3146</v>
      </c>
      <c r="D9359" s="58" t="s">
        <v>3147</v>
      </c>
      <c r="E9359" s="20" t="s">
        <v>2058</v>
      </c>
      <c r="F9359" s="135" t="s">
        <v>334</v>
      </c>
      <c r="G9359" s="169">
        <v>23741</v>
      </c>
      <c r="H9359" s="36">
        <v>158.16999999999999</v>
      </c>
      <c r="I9359" s="50">
        <v>151.76</v>
      </c>
      <c r="J9359" s="155">
        <f t="shared" si="4953"/>
        <v>24743.766275698472</v>
      </c>
      <c r="K9359" s="182">
        <v>32427.5</v>
      </c>
      <c r="L9359" s="143">
        <v>37258.9</v>
      </c>
      <c r="M9359" s="143">
        <v>37996.699999999997</v>
      </c>
      <c r="N9359" s="143">
        <f t="shared" si="4954"/>
        <v>24743.766275698472</v>
      </c>
      <c r="O9359" s="143">
        <f t="shared" si="4955"/>
        <v>37996.699999999997</v>
      </c>
      <c r="P9359" s="143">
        <f t="shared" si="4956"/>
        <v>32427.5</v>
      </c>
      <c r="Q9359" s="143">
        <f t="shared" si="4957"/>
        <v>33106.716568924618</v>
      </c>
      <c r="R9359" s="143">
        <f t="shared" si="4958"/>
        <v>28585.633137849236</v>
      </c>
      <c r="S9359" s="143">
        <f t="shared" si="4959"/>
        <v>35212.1</v>
      </c>
      <c r="T9359" s="143">
        <f t="shared" si="4960"/>
        <v>6097.8913829826242</v>
      </c>
      <c r="U9359" s="194">
        <f t="shared" si="4961"/>
        <v>0.18804691644384008</v>
      </c>
      <c r="V9359" s="188" t="str">
        <f t="shared" si="4962"/>
        <v>MENOR</v>
      </c>
      <c r="W9359" s="188">
        <f t="shared" si="4963"/>
        <v>24743.766275698472</v>
      </c>
      <c r="X9359" s="143">
        <f t="shared" si="4964"/>
        <v>24744</v>
      </c>
    </row>
    <row r="9360" spans="1:24" x14ac:dyDescent="0.25">
      <c r="A9360" s="20" t="s">
        <v>156</v>
      </c>
      <c r="B9360" s="20">
        <v>87141</v>
      </c>
      <c r="C9360" s="31" t="s">
        <v>3148</v>
      </c>
      <c r="D9360" s="58" t="s">
        <v>3149</v>
      </c>
      <c r="E9360" s="20" t="s">
        <v>2058</v>
      </c>
      <c r="F9360" s="135" t="s">
        <v>334</v>
      </c>
      <c r="G9360" s="169">
        <v>82527</v>
      </c>
      <c r="H9360" s="36">
        <v>158.16999999999999</v>
      </c>
      <c r="I9360" s="50">
        <v>151.76</v>
      </c>
      <c r="J9360" s="155">
        <f t="shared" si="4953"/>
        <v>86012.754283078553</v>
      </c>
      <c r="K9360" s="182">
        <v>112443.1</v>
      </c>
      <c r="L9360" s="143">
        <v>121826.9878</v>
      </c>
      <c r="M9360" s="143">
        <v>124239.4034</v>
      </c>
      <c r="N9360" s="143">
        <f t="shared" si="4954"/>
        <v>86012.754283078553</v>
      </c>
      <c r="O9360" s="143">
        <f t="shared" si="4955"/>
        <v>124239.4034</v>
      </c>
      <c r="P9360" s="143">
        <f t="shared" si="4956"/>
        <v>112443.1</v>
      </c>
      <c r="Q9360" s="143">
        <f t="shared" si="4957"/>
        <v>111130.56137076965</v>
      </c>
      <c r="R9360" s="143">
        <f t="shared" si="4958"/>
        <v>99227.927141539287</v>
      </c>
      <c r="S9360" s="143">
        <f t="shared" si="4959"/>
        <v>118341.25169999999</v>
      </c>
      <c r="T9360" s="143">
        <f t="shared" si="4960"/>
        <v>17501.259652292869</v>
      </c>
      <c r="U9360" s="194">
        <f t="shared" si="4961"/>
        <v>0.15564547448703273</v>
      </c>
      <c r="V9360" s="188" t="str">
        <f t="shared" si="4962"/>
        <v>MENOR</v>
      </c>
      <c r="W9360" s="188">
        <f t="shared" si="4963"/>
        <v>86012.754283078553</v>
      </c>
      <c r="X9360" s="143">
        <f t="shared" si="4964"/>
        <v>86013</v>
      </c>
    </row>
    <row r="9361" spans="1:24" x14ac:dyDescent="0.25">
      <c r="A9361" s="20" t="s">
        <v>157</v>
      </c>
      <c r="B9361" s="20">
        <v>87141</v>
      </c>
      <c r="C9361" s="31" t="s">
        <v>3150</v>
      </c>
      <c r="D9361" s="58" t="s">
        <v>3151</v>
      </c>
      <c r="E9361" s="20" t="s">
        <v>2058</v>
      </c>
      <c r="F9361" s="135" t="s">
        <v>334</v>
      </c>
      <c r="G9361" s="169">
        <v>23741</v>
      </c>
      <c r="H9361" s="36">
        <v>158.16999999999999</v>
      </c>
      <c r="I9361" s="50">
        <v>151.76</v>
      </c>
      <c r="J9361" s="155">
        <f t="shared" si="4953"/>
        <v>24743.766275698472</v>
      </c>
      <c r="K9361" s="182">
        <v>33320</v>
      </c>
      <c r="L9361" s="143">
        <v>35456.050000000003</v>
      </c>
      <c r="M9361" s="143">
        <v>36158.15</v>
      </c>
      <c r="N9361" s="143">
        <f t="shared" si="4954"/>
        <v>24743.766275698472</v>
      </c>
      <c r="O9361" s="143">
        <f t="shared" si="4955"/>
        <v>36158.15</v>
      </c>
      <c r="P9361" s="143">
        <f t="shared" si="4956"/>
        <v>33320</v>
      </c>
      <c r="Q9361" s="143">
        <f t="shared" si="4957"/>
        <v>32419.491568924619</v>
      </c>
      <c r="R9361" s="143">
        <f t="shared" si="4958"/>
        <v>29031.883137849236</v>
      </c>
      <c r="S9361" s="143">
        <f t="shared" si="4959"/>
        <v>34739.074999999997</v>
      </c>
      <c r="T9361" s="143">
        <f t="shared" si="4960"/>
        <v>5257.5637000767947</v>
      </c>
      <c r="U9361" s="194">
        <f t="shared" si="4961"/>
        <v>0.1577900270131091</v>
      </c>
      <c r="V9361" s="188" t="str">
        <f t="shared" si="4962"/>
        <v>MENOR</v>
      </c>
      <c r="W9361" s="188">
        <f t="shared" si="4963"/>
        <v>24743.766275698472</v>
      </c>
      <c r="X9361" s="143">
        <f t="shared" si="4964"/>
        <v>24744</v>
      </c>
    </row>
    <row r="9362" spans="1:24" x14ac:dyDescent="0.25">
      <c r="A9362" s="20" t="s">
        <v>158</v>
      </c>
      <c r="B9362" s="20">
        <v>87141</v>
      </c>
      <c r="C9362" s="31" t="s">
        <v>3152</v>
      </c>
      <c r="D9362" s="58" t="s">
        <v>3153</v>
      </c>
      <c r="E9362" s="20" t="s">
        <v>2058</v>
      </c>
      <c r="F9362" s="135" t="s">
        <v>334</v>
      </c>
      <c r="G9362" s="169">
        <v>23741</v>
      </c>
      <c r="H9362" s="36">
        <v>158.16999999999999</v>
      </c>
      <c r="I9362" s="50">
        <v>151.76</v>
      </c>
      <c r="J9362" s="155">
        <f t="shared" si="4953"/>
        <v>24743.766275698472</v>
      </c>
      <c r="K9362" s="182">
        <v>33320</v>
      </c>
      <c r="L9362" s="143">
        <v>36057</v>
      </c>
      <c r="M9362" s="143">
        <v>36771</v>
      </c>
      <c r="N9362" s="143">
        <f t="shared" si="4954"/>
        <v>24743.766275698472</v>
      </c>
      <c r="O9362" s="143">
        <f t="shared" si="4955"/>
        <v>36771</v>
      </c>
      <c r="P9362" s="143">
        <f t="shared" si="4956"/>
        <v>33320</v>
      </c>
      <c r="Q9362" s="143">
        <f t="shared" si="4957"/>
        <v>32722.941568924616</v>
      </c>
      <c r="R9362" s="143">
        <f t="shared" si="4958"/>
        <v>29031.883137849236</v>
      </c>
      <c r="S9362" s="143">
        <f t="shared" si="4959"/>
        <v>35045.5</v>
      </c>
      <c r="T9362" s="143">
        <f t="shared" si="4960"/>
        <v>5523.4783670369343</v>
      </c>
      <c r="U9362" s="194">
        <f t="shared" si="4961"/>
        <v>0.16577065927481796</v>
      </c>
      <c r="V9362" s="188" t="str">
        <f t="shared" si="4962"/>
        <v>MENOR</v>
      </c>
      <c r="W9362" s="188">
        <f t="shared" si="4963"/>
        <v>24743.766275698472</v>
      </c>
      <c r="X9362" s="143">
        <f t="shared" si="4964"/>
        <v>24744</v>
      </c>
    </row>
    <row r="9363" spans="1:24" x14ac:dyDescent="0.25">
      <c r="A9363" s="20" t="s">
        <v>159</v>
      </c>
      <c r="B9363" s="20">
        <v>87141</v>
      </c>
      <c r="C9363" s="31" t="s">
        <v>3154</v>
      </c>
      <c r="D9363" s="58" t="s">
        <v>3155</v>
      </c>
      <c r="E9363" s="20" t="s">
        <v>2058</v>
      </c>
      <c r="F9363" s="135" t="s">
        <v>334</v>
      </c>
      <c r="G9363" s="169">
        <v>23741</v>
      </c>
      <c r="H9363" s="36">
        <v>158.16999999999999</v>
      </c>
      <c r="I9363" s="50">
        <v>151.76</v>
      </c>
      <c r="J9363" s="155">
        <f t="shared" si="4953"/>
        <v>24743.766275698472</v>
      </c>
      <c r="K9363" s="182">
        <v>33022.5</v>
      </c>
      <c r="L9363" s="143">
        <v>35756.525000000001</v>
      </c>
      <c r="M9363" s="143">
        <v>36464.574999999997</v>
      </c>
      <c r="N9363" s="143">
        <f t="shared" si="4954"/>
        <v>24743.766275698472</v>
      </c>
      <c r="O9363" s="143">
        <f t="shared" si="4955"/>
        <v>36464.574999999997</v>
      </c>
      <c r="P9363" s="143">
        <f t="shared" si="4956"/>
        <v>33022.5</v>
      </c>
      <c r="Q9363" s="143">
        <f t="shared" si="4957"/>
        <v>32496.841568924618</v>
      </c>
      <c r="R9363" s="143">
        <f t="shared" si="4958"/>
        <v>28883.133137849236</v>
      </c>
      <c r="S9363" s="143">
        <f t="shared" si="4959"/>
        <v>34743.537499999999</v>
      </c>
      <c r="T9363" s="143">
        <f t="shared" si="4960"/>
        <v>5377.5749782312068</v>
      </c>
      <c r="U9363" s="194">
        <f t="shared" si="4961"/>
        <v>0.16284578630422308</v>
      </c>
      <c r="V9363" s="188" t="str">
        <f t="shared" si="4962"/>
        <v>MENOR</v>
      </c>
      <c r="W9363" s="188">
        <f t="shared" si="4963"/>
        <v>24743.766275698472</v>
      </c>
      <c r="X9363" s="143">
        <f t="shared" si="4964"/>
        <v>24744</v>
      </c>
    </row>
    <row r="9364" spans="1:24" x14ac:dyDescent="0.25">
      <c r="A9364" s="20" t="s">
        <v>160</v>
      </c>
      <c r="B9364" s="20">
        <v>87141</v>
      </c>
      <c r="C9364" s="31" t="s">
        <v>3156</v>
      </c>
      <c r="D9364" s="58" t="s">
        <v>3157</v>
      </c>
      <c r="E9364" s="20" t="s">
        <v>2058</v>
      </c>
      <c r="F9364" s="135" t="s">
        <v>334</v>
      </c>
      <c r="G9364" s="169">
        <v>72352</v>
      </c>
      <c r="H9364" s="36">
        <v>158.16999999999999</v>
      </c>
      <c r="I9364" s="50">
        <v>151.76</v>
      </c>
      <c r="J9364" s="155">
        <f t="shared" si="4953"/>
        <v>75407.985239852394</v>
      </c>
      <c r="K9364" s="182">
        <v>98175</v>
      </c>
      <c r="L9364" s="143">
        <v>105466.72500000001</v>
      </c>
      <c r="M9364" s="143">
        <v>107555.175</v>
      </c>
      <c r="N9364" s="143">
        <f t="shared" si="4954"/>
        <v>75407.985239852394</v>
      </c>
      <c r="O9364" s="143">
        <f t="shared" si="4955"/>
        <v>107555.175</v>
      </c>
      <c r="P9364" s="143">
        <f t="shared" si="4956"/>
        <v>98175</v>
      </c>
      <c r="Q9364" s="143">
        <f t="shared" si="4957"/>
        <v>96651.221309963104</v>
      </c>
      <c r="R9364" s="143">
        <f t="shared" si="4958"/>
        <v>86791.492619926197</v>
      </c>
      <c r="S9364" s="143">
        <f t="shared" si="4959"/>
        <v>102865.08749999999</v>
      </c>
      <c r="T9364" s="143">
        <f t="shared" si="4960"/>
        <v>14721.93705110601</v>
      </c>
      <c r="U9364" s="194">
        <f t="shared" si="4961"/>
        <v>0.14995606876604034</v>
      </c>
      <c r="V9364" s="188" t="str">
        <f t="shared" si="4962"/>
        <v>MENOR</v>
      </c>
      <c r="W9364" s="188">
        <f t="shared" si="4963"/>
        <v>75407.985239852394</v>
      </c>
      <c r="X9364" s="143">
        <f t="shared" si="4964"/>
        <v>75408</v>
      </c>
    </row>
    <row r="9365" spans="1:24" x14ac:dyDescent="0.25">
      <c r="A9365" s="20" t="s">
        <v>161</v>
      </c>
      <c r="B9365" s="20">
        <v>87141</v>
      </c>
      <c r="C9365" s="31" t="s">
        <v>3158</v>
      </c>
      <c r="D9365" s="58" t="s">
        <v>3159</v>
      </c>
      <c r="E9365" s="20" t="s">
        <v>2058</v>
      </c>
      <c r="F9365" s="135" t="s">
        <v>334</v>
      </c>
      <c r="G9365" s="169">
        <v>120964</v>
      </c>
      <c r="H9365" s="36">
        <v>158.16999999999999</v>
      </c>
      <c r="I9365" s="50">
        <v>151.76</v>
      </c>
      <c r="J9365" s="155">
        <f t="shared" si="4953"/>
        <v>126073.24644175013</v>
      </c>
      <c r="K9365" s="182">
        <v>162137.5</v>
      </c>
      <c r="L9365" s="143">
        <v>178782.625</v>
      </c>
      <c r="M9365" s="143">
        <v>182322.875</v>
      </c>
      <c r="N9365" s="143">
        <f t="shared" si="4954"/>
        <v>126073.24644175013</v>
      </c>
      <c r="O9365" s="143">
        <f t="shared" si="4955"/>
        <v>182322.875</v>
      </c>
      <c r="P9365" s="143">
        <f t="shared" si="4956"/>
        <v>162137.5</v>
      </c>
      <c r="Q9365" s="143">
        <f t="shared" si="4957"/>
        <v>162329.06161043752</v>
      </c>
      <c r="R9365" s="143">
        <f t="shared" si="4958"/>
        <v>144105.37322087507</v>
      </c>
      <c r="S9365" s="143">
        <f t="shared" si="4959"/>
        <v>172230.1875</v>
      </c>
      <c r="T9365" s="143">
        <f t="shared" si="4960"/>
        <v>25722.837787121007</v>
      </c>
      <c r="U9365" s="194">
        <f t="shared" si="4961"/>
        <v>0.15864829411530959</v>
      </c>
      <c r="V9365" s="188" t="str">
        <f t="shared" si="4962"/>
        <v>MENOR</v>
      </c>
      <c r="W9365" s="188">
        <f t="shared" si="4963"/>
        <v>126073.24644175013</v>
      </c>
      <c r="X9365" s="143">
        <f t="shared" si="4964"/>
        <v>126073</v>
      </c>
    </row>
    <row r="9366" spans="1:24" x14ac:dyDescent="0.25">
      <c r="A9366" s="20" t="s">
        <v>163</v>
      </c>
      <c r="B9366" s="20">
        <v>87141</v>
      </c>
      <c r="C9366" s="31" t="s">
        <v>3160</v>
      </c>
      <c r="D9366" s="58" t="s">
        <v>3161</v>
      </c>
      <c r="E9366" s="20" t="s">
        <v>2058</v>
      </c>
      <c r="F9366" s="135" t="s">
        <v>334</v>
      </c>
      <c r="G9366" s="169">
        <v>120964</v>
      </c>
      <c r="H9366" s="36">
        <v>158.16999999999999</v>
      </c>
      <c r="I9366" s="50">
        <v>151.76</v>
      </c>
      <c r="J9366" s="155">
        <f t="shared" si="4953"/>
        <v>126073.24644175013</v>
      </c>
      <c r="K9366" s="182">
        <v>162137.5</v>
      </c>
      <c r="L9366" s="143">
        <v>184792.125</v>
      </c>
      <c r="M9366" s="143">
        <v>188451.375</v>
      </c>
      <c r="N9366" s="143">
        <f t="shared" si="4954"/>
        <v>126073.24644175013</v>
      </c>
      <c r="O9366" s="143">
        <f t="shared" si="4955"/>
        <v>188451.375</v>
      </c>
      <c r="P9366" s="143">
        <f t="shared" si="4956"/>
        <v>162137.5</v>
      </c>
      <c r="Q9366" s="143">
        <f t="shared" si="4957"/>
        <v>165363.56161043752</v>
      </c>
      <c r="R9366" s="143">
        <f t="shared" si="4958"/>
        <v>144105.37322087507</v>
      </c>
      <c r="S9366" s="143">
        <f t="shared" si="4959"/>
        <v>175294.4375</v>
      </c>
      <c r="T9366" s="143">
        <f t="shared" si="4960"/>
        <v>28662.708304593485</v>
      </c>
      <c r="U9366" s="194">
        <f t="shared" si="4961"/>
        <v>0.17678025320850196</v>
      </c>
      <c r="V9366" s="188" t="str">
        <f t="shared" si="4962"/>
        <v>MENOR</v>
      </c>
      <c r="W9366" s="188">
        <f t="shared" si="4963"/>
        <v>126073.24644175013</v>
      </c>
      <c r="X9366" s="143">
        <f t="shared" si="4964"/>
        <v>126073</v>
      </c>
    </row>
    <row r="9367" spans="1:24" x14ac:dyDescent="0.25">
      <c r="A9367" s="20" t="s">
        <v>164</v>
      </c>
      <c r="B9367" s="20">
        <v>87141</v>
      </c>
      <c r="C9367" s="31" t="s">
        <v>3162</v>
      </c>
      <c r="D9367" s="58" t="s">
        <v>3163</v>
      </c>
      <c r="E9367" s="20" t="s">
        <v>2058</v>
      </c>
      <c r="F9367" s="135" t="s">
        <v>334</v>
      </c>
      <c r="G9367" s="169">
        <v>23741</v>
      </c>
      <c r="H9367" s="36">
        <v>158.16999999999999</v>
      </c>
      <c r="I9367" s="50">
        <v>151.76</v>
      </c>
      <c r="J9367" s="155">
        <f t="shared" si="4953"/>
        <v>24743.766275698472</v>
      </c>
      <c r="K9367" s="182">
        <v>32725</v>
      </c>
      <c r="L9367" s="143">
        <v>36357.474999999999</v>
      </c>
      <c r="M9367" s="143">
        <v>37077.425000000003</v>
      </c>
      <c r="N9367" s="143">
        <f t="shared" si="4954"/>
        <v>24743.766275698472</v>
      </c>
      <c r="O9367" s="143">
        <f t="shared" si="4955"/>
        <v>37077.425000000003</v>
      </c>
      <c r="P9367" s="143">
        <f t="shared" si="4956"/>
        <v>32725</v>
      </c>
      <c r="Q9367" s="143">
        <f t="shared" si="4957"/>
        <v>32725.916568924618</v>
      </c>
      <c r="R9367" s="143">
        <f t="shared" si="4958"/>
        <v>28734.383137849236</v>
      </c>
      <c r="S9367" s="143">
        <f t="shared" si="4959"/>
        <v>34901.212500000001</v>
      </c>
      <c r="T9367" s="143">
        <f t="shared" si="4960"/>
        <v>5652.0959654445733</v>
      </c>
      <c r="U9367" s="194">
        <f t="shared" si="4961"/>
        <v>0.17271492636958208</v>
      </c>
      <c r="V9367" s="188" t="str">
        <f t="shared" si="4962"/>
        <v>MENOR</v>
      </c>
      <c r="W9367" s="188">
        <f t="shared" si="4963"/>
        <v>24743.766275698472</v>
      </c>
      <c r="X9367" s="143">
        <f t="shared" si="4964"/>
        <v>24744</v>
      </c>
    </row>
    <row r="9368" spans="1:24" x14ac:dyDescent="0.25">
      <c r="A9368" s="20" t="s">
        <v>165</v>
      </c>
      <c r="B9368" s="20">
        <v>87141</v>
      </c>
      <c r="C9368" s="31" t="s">
        <v>3164</v>
      </c>
      <c r="D9368" s="58" t="s">
        <v>3165</v>
      </c>
      <c r="E9368" s="20" t="s">
        <v>2058</v>
      </c>
      <c r="F9368" s="135" t="s">
        <v>334</v>
      </c>
      <c r="G9368" s="169">
        <v>33915</v>
      </c>
      <c r="H9368" s="36">
        <v>158.16999999999999</v>
      </c>
      <c r="I9368" s="50">
        <v>151.76</v>
      </c>
      <c r="J9368" s="155">
        <f t="shared" si="4953"/>
        <v>35347.493081180815</v>
      </c>
      <c r="K9368" s="182">
        <v>45815</v>
      </c>
      <c r="L9368" s="143">
        <v>48797.14</v>
      </c>
      <c r="M9368" s="143">
        <v>49763.42</v>
      </c>
      <c r="N9368" s="143">
        <f t="shared" si="4954"/>
        <v>35347.493081180815</v>
      </c>
      <c r="O9368" s="143">
        <f t="shared" si="4955"/>
        <v>49763.42</v>
      </c>
      <c r="P9368" s="143">
        <f t="shared" si="4956"/>
        <v>45815</v>
      </c>
      <c r="Q9368" s="143">
        <f t="shared" si="4957"/>
        <v>44930.763270295203</v>
      </c>
      <c r="R9368" s="143">
        <f t="shared" si="4958"/>
        <v>40581.246540590408</v>
      </c>
      <c r="S9368" s="143">
        <f t="shared" si="4959"/>
        <v>47789.21</v>
      </c>
      <c r="T9368" s="143">
        <f t="shared" si="4960"/>
        <v>6606.1683850497366</v>
      </c>
      <c r="U9368" s="194">
        <f t="shared" si="4961"/>
        <v>0.1441922598504799</v>
      </c>
      <c r="V9368" s="188" t="str">
        <f t="shared" si="4962"/>
        <v>MENOR</v>
      </c>
      <c r="W9368" s="188">
        <f t="shared" si="4963"/>
        <v>35347.493081180815</v>
      </c>
      <c r="X9368" s="143">
        <f t="shared" si="4964"/>
        <v>35347</v>
      </c>
    </row>
    <row r="9369" spans="1:24" x14ac:dyDescent="0.25">
      <c r="A9369" s="20" t="s">
        <v>166</v>
      </c>
      <c r="B9369" s="20">
        <v>87141</v>
      </c>
      <c r="C9369" s="31" t="s">
        <v>3166</v>
      </c>
      <c r="D9369" s="58" t="s">
        <v>3167</v>
      </c>
      <c r="E9369" s="20" t="s">
        <v>2058</v>
      </c>
      <c r="F9369" s="135" t="s">
        <v>334</v>
      </c>
      <c r="G9369" s="169">
        <v>2035</v>
      </c>
      <c r="H9369" s="36">
        <v>158.16999999999999</v>
      </c>
      <c r="I9369" s="50">
        <v>151.76</v>
      </c>
      <c r="J9369" s="155">
        <f t="shared" si="4953"/>
        <v>2120.9538086452294</v>
      </c>
      <c r="K9369" s="182">
        <v>2618</v>
      </c>
      <c r="L9369" s="143">
        <v>2860.5220000000004</v>
      </c>
      <c r="M9369" s="143">
        <v>2917.1660000000002</v>
      </c>
      <c r="N9369" s="143">
        <f t="shared" si="4954"/>
        <v>2120.9538086452294</v>
      </c>
      <c r="O9369" s="143">
        <f t="shared" si="4955"/>
        <v>2917.1660000000002</v>
      </c>
      <c r="P9369" s="143">
        <f t="shared" si="4956"/>
        <v>2618</v>
      </c>
      <c r="Q9369" s="143">
        <f t="shared" si="4957"/>
        <v>2629.1604521613071</v>
      </c>
      <c r="R9369" s="143">
        <f t="shared" si="4958"/>
        <v>2369.4769043226147</v>
      </c>
      <c r="S9369" s="143">
        <f t="shared" si="4959"/>
        <v>2767.5830000000001</v>
      </c>
      <c r="T9369" s="143">
        <f t="shared" si="4960"/>
        <v>362.80109776134276</v>
      </c>
      <c r="U9369" s="194">
        <f t="shared" si="4961"/>
        <v>0.13857948730379785</v>
      </c>
      <c r="V9369" s="188" t="str">
        <f t="shared" si="4962"/>
        <v>MENOR</v>
      </c>
      <c r="W9369" s="188">
        <f t="shared" si="4963"/>
        <v>2120.9538086452294</v>
      </c>
      <c r="X9369" s="143">
        <f t="shared" si="4964"/>
        <v>2121</v>
      </c>
    </row>
    <row r="9370" spans="1:24" x14ac:dyDescent="0.25">
      <c r="A9370" s="20" t="s">
        <v>167</v>
      </c>
      <c r="B9370" s="20">
        <v>87141</v>
      </c>
      <c r="C9370" s="31" t="s">
        <v>3168</v>
      </c>
      <c r="D9370" s="58" t="s">
        <v>3169</v>
      </c>
      <c r="E9370" s="20" t="s">
        <v>2058</v>
      </c>
      <c r="F9370" s="135" t="s">
        <v>334</v>
      </c>
      <c r="G9370" s="169">
        <v>44090</v>
      </c>
      <c r="H9370" s="36">
        <v>158.16999999999999</v>
      </c>
      <c r="I9370" s="50">
        <v>151.76</v>
      </c>
      <c r="J9370" s="155">
        <f t="shared" si="4953"/>
        <v>45952.26212440696</v>
      </c>
      <c r="K9370" s="182">
        <v>59690.400000000001</v>
      </c>
      <c r="L9370" s="143">
        <v>66316.034400000004</v>
      </c>
      <c r="M9370" s="143">
        <v>67629.223199999993</v>
      </c>
      <c r="N9370" s="143">
        <f t="shared" si="4954"/>
        <v>45952.26212440696</v>
      </c>
      <c r="O9370" s="143">
        <f t="shared" si="4955"/>
        <v>67629.223199999993</v>
      </c>
      <c r="P9370" s="143">
        <f t="shared" si="4956"/>
        <v>59690.400000000001</v>
      </c>
      <c r="Q9370" s="143">
        <f t="shared" si="4957"/>
        <v>59896.979931101741</v>
      </c>
      <c r="R9370" s="143">
        <f t="shared" si="4958"/>
        <v>52821.331062203477</v>
      </c>
      <c r="S9370" s="143">
        <f t="shared" si="4959"/>
        <v>63659.811600000001</v>
      </c>
      <c r="T9370" s="143">
        <f t="shared" si="4960"/>
        <v>9924.5432509576713</v>
      </c>
      <c r="U9370" s="194">
        <f t="shared" si="4961"/>
        <v>0.16626699186062868</v>
      </c>
      <c r="V9370" s="188" t="str">
        <f t="shared" si="4962"/>
        <v>MENOR</v>
      </c>
      <c r="W9370" s="188">
        <f t="shared" si="4963"/>
        <v>45952.26212440696</v>
      </c>
      <c r="X9370" s="143">
        <f t="shared" si="4964"/>
        <v>45952</v>
      </c>
    </row>
    <row r="9371" spans="1:24" x14ac:dyDescent="0.25">
      <c r="A9371" s="20" t="s">
        <v>168</v>
      </c>
      <c r="B9371" s="20">
        <v>87141</v>
      </c>
      <c r="C9371" s="31" t="s">
        <v>3170</v>
      </c>
      <c r="D9371" s="58" t="s">
        <v>3171</v>
      </c>
      <c r="E9371" s="20" t="s">
        <v>2058</v>
      </c>
      <c r="F9371" s="135" t="s">
        <v>334</v>
      </c>
      <c r="G9371" s="169">
        <v>42959</v>
      </c>
      <c r="H9371" s="36">
        <v>158.16999999999999</v>
      </c>
      <c r="I9371" s="50">
        <v>151.76</v>
      </c>
      <c r="J9371" s="155">
        <f t="shared" si="4953"/>
        <v>44773.491236162365</v>
      </c>
      <c r="K9371" s="182">
        <v>59044.23</v>
      </c>
      <c r="L9371" s="143">
        <v>63932.666700000009</v>
      </c>
      <c r="M9371" s="143">
        <v>65198.660100000001</v>
      </c>
      <c r="N9371" s="143">
        <f t="shared" si="4954"/>
        <v>44773.491236162365</v>
      </c>
      <c r="O9371" s="143">
        <f t="shared" si="4955"/>
        <v>65198.660100000001</v>
      </c>
      <c r="P9371" s="143">
        <f t="shared" si="4956"/>
        <v>59044.23</v>
      </c>
      <c r="Q9371" s="143">
        <f t="shared" si="4957"/>
        <v>58237.262009040598</v>
      </c>
      <c r="R9371" s="143">
        <f t="shared" si="4958"/>
        <v>51908.860618081184</v>
      </c>
      <c r="S9371" s="143">
        <f t="shared" si="4959"/>
        <v>62121.445050000002</v>
      </c>
      <c r="T9371" s="143">
        <f t="shared" si="4960"/>
        <v>9359.8970567283759</v>
      </c>
      <c r="U9371" s="194">
        <f t="shared" si="4961"/>
        <v>0.15852348411908115</v>
      </c>
      <c r="V9371" s="188" t="str">
        <f t="shared" si="4962"/>
        <v>MENOR</v>
      </c>
      <c r="W9371" s="188">
        <f t="shared" si="4963"/>
        <v>44773.491236162365</v>
      </c>
      <c r="X9371" s="143">
        <f t="shared" si="4964"/>
        <v>44773</v>
      </c>
    </row>
    <row r="9372" spans="1:24" x14ac:dyDescent="0.25">
      <c r="A9372" s="20" t="s">
        <v>169</v>
      </c>
      <c r="B9372" s="20">
        <v>87141</v>
      </c>
      <c r="C9372" s="31" t="s">
        <v>3172</v>
      </c>
      <c r="D9372" s="58" t="s">
        <v>3173</v>
      </c>
      <c r="E9372" s="20" t="s">
        <v>2058</v>
      </c>
      <c r="F9372" s="135" t="s">
        <v>334</v>
      </c>
      <c r="G9372" s="169">
        <v>81396</v>
      </c>
      <c r="H9372" s="36">
        <v>158.16999999999999</v>
      </c>
      <c r="I9372" s="50">
        <v>151.76</v>
      </c>
      <c r="J9372" s="155">
        <f t="shared" si="4953"/>
        <v>84833.983394833951</v>
      </c>
      <c r="K9372" s="182">
        <v>113288</v>
      </c>
      <c r="L9372" s="143">
        <v>120550.57</v>
      </c>
      <c r="M9372" s="143">
        <v>122937.70999999999</v>
      </c>
      <c r="N9372" s="143">
        <f t="shared" si="4954"/>
        <v>84833.983394833951</v>
      </c>
      <c r="O9372" s="143">
        <f t="shared" si="4955"/>
        <v>122937.70999999999</v>
      </c>
      <c r="P9372" s="143">
        <f t="shared" si="4956"/>
        <v>113288</v>
      </c>
      <c r="Q9372" s="143">
        <f t="shared" si="4957"/>
        <v>110402.56584870847</v>
      </c>
      <c r="R9372" s="143">
        <f t="shared" si="4958"/>
        <v>99060.991697416976</v>
      </c>
      <c r="S9372" s="143">
        <f t="shared" si="4959"/>
        <v>118112.855</v>
      </c>
      <c r="T9372" s="143">
        <f t="shared" si="4960"/>
        <v>17532.73097276752</v>
      </c>
      <c r="U9372" s="194">
        <f t="shared" si="4961"/>
        <v>0.15476247239573052</v>
      </c>
      <c r="V9372" s="188" t="str">
        <f t="shared" si="4962"/>
        <v>MENOR</v>
      </c>
      <c r="W9372" s="188">
        <f t="shared" si="4963"/>
        <v>84833.983394833951</v>
      </c>
      <c r="X9372" s="143">
        <f t="shared" si="4964"/>
        <v>84834</v>
      </c>
    </row>
    <row r="9373" spans="1:24" x14ac:dyDescent="0.25">
      <c r="A9373" s="20" t="s">
        <v>170</v>
      </c>
      <c r="B9373" s="20">
        <v>87141</v>
      </c>
      <c r="C9373" s="31" t="s">
        <v>3174</v>
      </c>
      <c r="D9373" s="58" t="s">
        <v>3175</v>
      </c>
      <c r="E9373" s="20" t="s">
        <v>2058</v>
      </c>
      <c r="F9373" s="135" t="s">
        <v>334</v>
      </c>
      <c r="G9373" s="169">
        <v>73483</v>
      </c>
      <c r="H9373" s="36">
        <v>158.16999999999999</v>
      </c>
      <c r="I9373" s="50">
        <v>151.76</v>
      </c>
      <c r="J9373" s="155">
        <f t="shared" si="4953"/>
        <v>76586.756128096997</v>
      </c>
      <c r="K9373" s="182">
        <v>98320.18</v>
      </c>
      <c r="L9373" s="143">
        <v>108413.78380000002</v>
      </c>
      <c r="M9373" s="143">
        <v>110560.5914</v>
      </c>
      <c r="N9373" s="143">
        <f t="shared" si="4954"/>
        <v>76586.756128096997</v>
      </c>
      <c r="O9373" s="143">
        <f t="shared" si="4955"/>
        <v>110560.5914</v>
      </c>
      <c r="P9373" s="143">
        <f t="shared" si="4956"/>
        <v>98320.18</v>
      </c>
      <c r="Q9373" s="143">
        <f t="shared" si="4957"/>
        <v>98470.327832024253</v>
      </c>
      <c r="R9373" s="143">
        <f t="shared" si="4958"/>
        <v>87453.468064048502</v>
      </c>
      <c r="S9373" s="143">
        <f t="shared" si="4959"/>
        <v>104440.3857</v>
      </c>
      <c r="T9373" s="143">
        <f t="shared" si="4960"/>
        <v>15534.478262052891</v>
      </c>
      <c r="U9373" s="194">
        <f t="shared" si="4961"/>
        <v>0.15799887939640561</v>
      </c>
      <c r="V9373" s="188" t="str">
        <f t="shared" si="4962"/>
        <v>MENOR</v>
      </c>
      <c r="W9373" s="188">
        <f t="shared" si="4963"/>
        <v>76586.756128096997</v>
      </c>
      <c r="X9373" s="143">
        <f t="shared" si="4964"/>
        <v>76587</v>
      </c>
    </row>
    <row r="9374" spans="1:24" x14ac:dyDescent="0.25">
      <c r="A9374" s="20" t="s">
        <v>171</v>
      </c>
      <c r="B9374" s="20">
        <v>87141</v>
      </c>
      <c r="C9374" s="31" t="s">
        <v>3176</v>
      </c>
      <c r="D9374" s="58" t="s">
        <v>3177</v>
      </c>
      <c r="E9374" s="20" t="s">
        <v>2058</v>
      </c>
      <c r="F9374" s="135" t="s">
        <v>334</v>
      </c>
      <c r="G9374" s="169">
        <v>81396</v>
      </c>
      <c r="H9374" s="36">
        <v>158.16999999999999</v>
      </c>
      <c r="I9374" s="50">
        <v>151.76</v>
      </c>
      <c r="J9374" s="155">
        <f t="shared" si="4953"/>
        <v>84833.983394833951</v>
      </c>
      <c r="K9374" s="182">
        <v>112276.5</v>
      </c>
      <c r="L9374" s="143">
        <v>124637.03</v>
      </c>
      <c r="M9374" s="143">
        <v>127105.09</v>
      </c>
      <c r="N9374" s="143">
        <f t="shared" si="4954"/>
        <v>84833.983394833951</v>
      </c>
      <c r="O9374" s="143">
        <f t="shared" si="4955"/>
        <v>127105.09</v>
      </c>
      <c r="P9374" s="143">
        <f t="shared" si="4956"/>
        <v>112276.5</v>
      </c>
      <c r="Q9374" s="143">
        <f t="shared" si="4957"/>
        <v>112213.15084870849</v>
      </c>
      <c r="R9374" s="143">
        <f t="shared" si="4958"/>
        <v>98555.241697416976</v>
      </c>
      <c r="S9374" s="143">
        <f t="shared" si="4959"/>
        <v>119690.795</v>
      </c>
      <c r="T9374" s="143">
        <f t="shared" si="4960"/>
        <v>19371.331467178756</v>
      </c>
      <c r="U9374" s="194">
        <f t="shared" si="4961"/>
        <v>0.17253237736461999</v>
      </c>
      <c r="V9374" s="188" t="str">
        <f t="shared" si="4962"/>
        <v>MENOR</v>
      </c>
      <c r="W9374" s="188">
        <f t="shared" si="4963"/>
        <v>84833.983394833951</v>
      </c>
      <c r="X9374" s="143">
        <f t="shared" si="4964"/>
        <v>84834</v>
      </c>
    </row>
    <row r="9375" spans="1:24" x14ac:dyDescent="0.25">
      <c r="A9375" s="20" t="s">
        <v>172</v>
      </c>
      <c r="B9375" s="20">
        <v>87141</v>
      </c>
      <c r="C9375" s="31" t="s">
        <v>3172</v>
      </c>
      <c r="D9375" s="58" t="s">
        <v>3173</v>
      </c>
      <c r="E9375" s="20" t="s">
        <v>2058</v>
      </c>
      <c r="F9375" s="135" t="s">
        <v>334</v>
      </c>
      <c r="G9375" s="169">
        <v>81396</v>
      </c>
      <c r="H9375" s="36">
        <v>158.16999999999999</v>
      </c>
      <c r="I9375" s="50">
        <v>151.76</v>
      </c>
      <c r="J9375" s="155">
        <f t="shared" si="4953"/>
        <v>84833.983394833951</v>
      </c>
      <c r="K9375" s="182">
        <v>110253.5</v>
      </c>
      <c r="L9375" s="143">
        <v>124637.03</v>
      </c>
      <c r="M9375" s="143">
        <v>127105.09</v>
      </c>
      <c r="N9375" s="143">
        <f t="shared" si="4954"/>
        <v>84833.983394833951</v>
      </c>
      <c r="O9375" s="143">
        <f t="shared" si="4955"/>
        <v>127105.09</v>
      </c>
      <c r="P9375" s="143">
        <f t="shared" si="4956"/>
        <v>110253.5</v>
      </c>
      <c r="Q9375" s="143">
        <f t="shared" si="4957"/>
        <v>111707.40084870849</v>
      </c>
      <c r="R9375" s="143">
        <f t="shared" si="4958"/>
        <v>97543.741697416976</v>
      </c>
      <c r="S9375" s="143">
        <f t="shared" si="4959"/>
        <v>118679.295</v>
      </c>
      <c r="T9375" s="143">
        <f t="shared" si="4960"/>
        <v>19395.519538610002</v>
      </c>
      <c r="U9375" s="194">
        <f t="shared" si="4961"/>
        <v>0.17591749503290147</v>
      </c>
      <c r="V9375" s="188" t="str">
        <f t="shared" si="4962"/>
        <v>MENOR</v>
      </c>
      <c r="W9375" s="188">
        <f t="shared" si="4963"/>
        <v>84833.983394833951</v>
      </c>
      <c r="X9375" s="143">
        <f t="shared" si="4964"/>
        <v>84834</v>
      </c>
    </row>
    <row r="9376" spans="1:24" x14ac:dyDescent="0.25">
      <c r="A9376" s="20" t="s">
        <v>173</v>
      </c>
      <c r="B9376" s="20">
        <v>87141</v>
      </c>
      <c r="C9376" s="31" t="s">
        <v>3178</v>
      </c>
      <c r="D9376" s="58" t="s">
        <v>3179</v>
      </c>
      <c r="E9376" s="20" t="s">
        <v>2058</v>
      </c>
      <c r="F9376" s="135" t="s">
        <v>334</v>
      </c>
      <c r="G9376" s="169">
        <v>91571</v>
      </c>
      <c r="H9376" s="36">
        <v>158.16999999999999</v>
      </c>
      <c r="I9376" s="50">
        <v>151.76</v>
      </c>
      <c r="J9376" s="155">
        <f t="shared" si="4953"/>
        <v>95438.752438060095</v>
      </c>
      <c r="K9376" s="182">
        <v>123224.5</v>
      </c>
      <c r="L9376" s="143">
        <v>134732.99</v>
      </c>
      <c r="M9376" s="143">
        <v>137400.97</v>
      </c>
      <c r="N9376" s="143">
        <f t="shared" si="4954"/>
        <v>95438.752438060095</v>
      </c>
      <c r="O9376" s="143">
        <f t="shared" si="4955"/>
        <v>137400.97</v>
      </c>
      <c r="P9376" s="143">
        <f t="shared" si="4956"/>
        <v>123224.5</v>
      </c>
      <c r="Q9376" s="143">
        <f t="shared" si="4957"/>
        <v>122699.30310951502</v>
      </c>
      <c r="R9376" s="143">
        <f t="shared" si="4958"/>
        <v>109331.62621903005</v>
      </c>
      <c r="S9376" s="143">
        <f t="shared" si="4959"/>
        <v>130312.735</v>
      </c>
      <c r="T9376" s="143">
        <f t="shared" si="4960"/>
        <v>19186.471659494491</v>
      </c>
      <c r="U9376" s="194">
        <f t="shared" si="4961"/>
        <v>0.15570338414434218</v>
      </c>
      <c r="V9376" s="188" t="str">
        <f t="shared" si="4962"/>
        <v>MENOR</v>
      </c>
      <c r="W9376" s="188">
        <f t="shared" si="4963"/>
        <v>95438.752438060095</v>
      </c>
      <c r="X9376" s="143">
        <f t="shared" si="4964"/>
        <v>95439</v>
      </c>
    </row>
    <row r="9377" spans="1:24" x14ac:dyDescent="0.25">
      <c r="A9377" s="20" t="s">
        <v>174</v>
      </c>
      <c r="B9377" s="20">
        <v>87141</v>
      </c>
      <c r="C9377" s="31" t="s">
        <v>2254</v>
      </c>
      <c r="D9377" s="58" t="s">
        <v>2255</v>
      </c>
      <c r="E9377" s="20" t="s">
        <v>2058</v>
      </c>
      <c r="F9377" s="135" t="s">
        <v>334</v>
      </c>
      <c r="G9377" s="169">
        <v>20827</v>
      </c>
      <c r="H9377" s="36">
        <v>158.16999999999999</v>
      </c>
      <c r="I9377" s="50">
        <v>151.76</v>
      </c>
      <c r="J9377" s="155">
        <f t="shared" si="4953"/>
        <v>21706.685490247761</v>
      </c>
      <c r="K9377" s="182">
        <v>219912</v>
      </c>
      <c r="L9377" s="143">
        <v>235993.065</v>
      </c>
      <c r="M9377" s="143">
        <v>240666.19500000001</v>
      </c>
      <c r="N9377" s="143">
        <f t="shared" si="4954"/>
        <v>21706.685490247761</v>
      </c>
      <c r="O9377" s="143">
        <f t="shared" si="4955"/>
        <v>240666.19500000001</v>
      </c>
      <c r="P9377" s="143">
        <f t="shared" si="4956"/>
        <v>219912</v>
      </c>
      <c r="Q9377" s="143">
        <f t="shared" si="4957"/>
        <v>179569.48637256195</v>
      </c>
      <c r="R9377" s="143">
        <f t="shared" si="4958"/>
        <v>120809.34274512388</v>
      </c>
      <c r="S9377" s="143">
        <f t="shared" si="4959"/>
        <v>230289.0975</v>
      </c>
      <c r="T9377" s="143">
        <f t="shared" si="4960"/>
        <v>105616.61854465571</v>
      </c>
      <c r="U9377" s="194">
        <f t="shared" si="4961"/>
        <v>0.48026764589770321</v>
      </c>
      <c r="V9377" s="188" t="str">
        <f t="shared" si="4962"/>
        <v>MENOR</v>
      </c>
      <c r="W9377" s="188">
        <f t="shared" si="4963"/>
        <v>21706.685490247761</v>
      </c>
      <c r="X9377" s="143">
        <f t="shared" si="4964"/>
        <v>21707</v>
      </c>
    </row>
    <row r="9378" spans="1:24" x14ac:dyDescent="0.25">
      <c r="A9378" s="20" t="s">
        <v>175</v>
      </c>
      <c r="B9378" s="20">
        <v>87141</v>
      </c>
      <c r="C9378" s="31" t="s">
        <v>3180</v>
      </c>
      <c r="D9378" s="58" t="s">
        <v>3181</v>
      </c>
      <c r="E9378" s="20" t="s">
        <v>2058</v>
      </c>
      <c r="F9378" s="135" t="s">
        <v>334</v>
      </c>
      <c r="G9378" s="169">
        <v>14960</v>
      </c>
      <c r="H9378" s="36">
        <v>158.16999999999999</v>
      </c>
      <c r="I9378" s="50">
        <v>151.76</v>
      </c>
      <c r="J9378" s="155">
        <f t="shared" si="4953"/>
        <v>15591.876647337902</v>
      </c>
      <c r="K9378" s="182">
        <v>110253.5</v>
      </c>
      <c r="L9378" s="143">
        <v>123615.41500000001</v>
      </c>
      <c r="M9378" s="143">
        <v>126063.245</v>
      </c>
      <c r="N9378" s="143">
        <f t="shared" si="4954"/>
        <v>15591.876647337902</v>
      </c>
      <c r="O9378" s="143">
        <f t="shared" si="4955"/>
        <v>126063.245</v>
      </c>
      <c r="P9378" s="143">
        <f t="shared" si="4956"/>
        <v>110253.5</v>
      </c>
      <c r="Q9378" s="143">
        <f t="shared" si="4957"/>
        <v>93881.009161834474</v>
      </c>
      <c r="R9378" s="143">
        <f t="shared" si="4958"/>
        <v>62922.688323668954</v>
      </c>
      <c r="S9378" s="143">
        <f t="shared" si="4959"/>
        <v>118158.3725</v>
      </c>
      <c r="T9378" s="143">
        <f t="shared" si="4960"/>
        <v>52653.198447356954</v>
      </c>
      <c r="U9378" s="194">
        <f t="shared" si="4961"/>
        <v>0.47756487047900475</v>
      </c>
      <c r="V9378" s="188" t="str">
        <f t="shared" si="4962"/>
        <v>MENOR</v>
      </c>
      <c r="W9378" s="188">
        <f t="shared" si="4963"/>
        <v>15591.876647337902</v>
      </c>
      <c r="X9378" s="143">
        <f t="shared" si="4964"/>
        <v>15592</v>
      </c>
    </row>
    <row r="9379" spans="1:24" x14ac:dyDescent="0.25">
      <c r="A9379" s="20" t="s">
        <v>176</v>
      </c>
      <c r="B9379" s="20">
        <v>87141</v>
      </c>
      <c r="C9379" s="31" t="s">
        <v>3182</v>
      </c>
      <c r="D9379" s="58" t="s">
        <v>3183</v>
      </c>
      <c r="E9379" s="20" t="s">
        <v>2058</v>
      </c>
      <c r="F9379" s="135" t="s">
        <v>334</v>
      </c>
      <c r="G9379" s="169">
        <v>101745</v>
      </c>
      <c r="H9379" s="36">
        <v>158.16999999999999</v>
      </c>
      <c r="I9379" s="50">
        <v>151.76</v>
      </c>
      <c r="J9379" s="155">
        <f t="shared" si="4953"/>
        <v>106042.47924354245</v>
      </c>
      <c r="K9379" s="182">
        <v>136454.92000000001</v>
      </c>
      <c r="L9379" s="143">
        <v>150463.4572</v>
      </c>
      <c r="M9379" s="143">
        <v>153442.93160000001</v>
      </c>
      <c r="N9379" s="143">
        <f t="shared" si="4954"/>
        <v>106042.47924354245</v>
      </c>
      <c r="O9379" s="143">
        <f t="shared" si="4955"/>
        <v>153442.93160000001</v>
      </c>
      <c r="P9379" s="143">
        <f t="shared" si="4956"/>
        <v>136454.92000000001</v>
      </c>
      <c r="Q9379" s="143">
        <f t="shared" si="4957"/>
        <v>136600.94701088563</v>
      </c>
      <c r="R9379" s="143">
        <f t="shared" si="4958"/>
        <v>121248.69962177123</v>
      </c>
      <c r="S9379" s="143">
        <f t="shared" si="4959"/>
        <v>144948.92580000003</v>
      </c>
      <c r="T9379" s="143">
        <f t="shared" si="4960"/>
        <v>21676.891765340755</v>
      </c>
      <c r="U9379" s="194">
        <f t="shared" si="4961"/>
        <v>0.15885753159608135</v>
      </c>
      <c r="V9379" s="188" t="str">
        <f t="shared" si="4962"/>
        <v>MENOR</v>
      </c>
      <c r="W9379" s="188">
        <f t="shared" si="4963"/>
        <v>106042.47924354245</v>
      </c>
      <c r="X9379" s="143">
        <f t="shared" si="4964"/>
        <v>106042</v>
      </c>
    </row>
    <row r="9380" spans="1:24" x14ac:dyDescent="0.25">
      <c r="A9380" s="20" t="s">
        <v>177</v>
      </c>
      <c r="B9380" s="20">
        <v>87141</v>
      </c>
      <c r="C9380" s="31" t="s">
        <v>3184</v>
      </c>
      <c r="D9380" s="58" t="s">
        <v>3185</v>
      </c>
      <c r="E9380" s="20" t="s">
        <v>2058</v>
      </c>
      <c r="F9380" s="135" t="s">
        <v>334</v>
      </c>
      <c r="G9380" s="169">
        <v>136791</v>
      </c>
      <c r="H9380" s="36">
        <v>158.16999999999999</v>
      </c>
      <c r="I9380" s="50">
        <v>151.76</v>
      </c>
      <c r="J9380" s="155">
        <f t="shared" si="4953"/>
        <v>142568.74321296785</v>
      </c>
      <c r="K9380" s="182">
        <v>184188.2</v>
      </c>
      <c r="L9380" s="143">
        <v>203097.06199999998</v>
      </c>
      <c r="M9380" s="143">
        <v>207118.78599999999</v>
      </c>
      <c r="N9380" s="143">
        <f t="shared" si="4954"/>
        <v>142568.74321296785</v>
      </c>
      <c r="O9380" s="143">
        <f t="shared" si="4955"/>
        <v>207118.78599999999</v>
      </c>
      <c r="P9380" s="143">
        <f t="shared" si="4956"/>
        <v>184188.2</v>
      </c>
      <c r="Q9380" s="143">
        <f t="shared" si="4957"/>
        <v>184243.19780324193</v>
      </c>
      <c r="R9380" s="143">
        <f t="shared" si="4958"/>
        <v>163378.47160648392</v>
      </c>
      <c r="S9380" s="143">
        <f t="shared" si="4959"/>
        <v>195653.49300000002</v>
      </c>
      <c r="T9380" s="143">
        <f t="shared" si="4960"/>
        <v>29526.958984701279</v>
      </c>
      <c r="U9380" s="194">
        <f t="shared" si="4961"/>
        <v>0.160308635323551</v>
      </c>
      <c r="V9380" s="188" t="str">
        <f t="shared" si="4962"/>
        <v>MENOR</v>
      </c>
      <c r="W9380" s="188">
        <f t="shared" si="4963"/>
        <v>142568.74321296785</v>
      </c>
      <c r="X9380" s="143">
        <f t="shared" si="4964"/>
        <v>142569</v>
      </c>
    </row>
    <row r="9381" spans="1:24" x14ac:dyDescent="0.25">
      <c r="A9381" s="20" t="s">
        <v>178</v>
      </c>
      <c r="B9381" s="20">
        <v>87141</v>
      </c>
      <c r="C9381" s="31" t="s">
        <v>3186</v>
      </c>
      <c r="D9381" s="58" t="s">
        <v>3187</v>
      </c>
      <c r="E9381" s="20" t="s">
        <v>2058</v>
      </c>
      <c r="F9381" s="135" t="s">
        <v>334</v>
      </c>
      <c r="G9381" s="169">
        <v>63308</v>
      </c>
      <c r="H9381" s="36">
        <v>158.16999999999999</v>
      </c>
      <c r="I9381" s="50">
        <v>151.76</v>
      </c>
      <c r="J9381" s="155">
        <f t="shared" si="4953"/>
        <v>65981.987084870852</v>
      </c>
      <c r="K9381" s="182">
        <v>84311.5</v>
      </c>
      <c r="L9381" s="143">
        <v>94529.434999999998</v>
      </c>
      <c r="M9381" s="143">
        <v>96401.304999999993</v>
      </c>
      <c r="N9381" s="143">
        <f t="shared" si="4954"/>
        <v>65981.987084870852</v>
      </c>
      <c r="O9381" s="143">
        <f t="shared" si="4955"/>
        <v>96401.304999999993</v>
      </c>
      <c r="P9381" s="143">
        <f t="shared" si="4956"/>
        <v>84311.5</v>
      </c>
      <c r="Q9381" s="143">
        <f t="shared" si="4957"/>
        <v>85306.056771217714</v>
      </c>
      <c r="R9381" s="143">
        <f t="shared" si="4958"/>
        <v>75146.743542435433</v>
      </c>
      <c r="S9381" s="143">
        <f t="shared" si="4959"/>
        <v>90356.402499999997</v>
      </c>
      <c r="T9381" s="143">
        <f t="shared" si="4960"/>
        <v>13935.375268519992</v>
      </c>
      <c r="U9381" s="194">
        <f t="shared" si="4961"/>
        <v>0.16528439499380265</v>
      </c>
      <c r="V9381" s="188" t="str">
        <f t="shared" si="4962"/>
        <v>MENOR</v>
      </c>
      <c r="W9381" s="188">
        <f t="shared" si="4963"/>
        <v>65981.987084870852</v>
      </c>
      <c r="X9381" s="143">
        <f t="shared" si="4964"/>
        <v>65982</v>
      </c>
    </row>
    <row r="9382" spans="1:24" x14ac:dyDescent="0.25">
      <c r="A9382" s="20" t="s">
        <v>179</v>
      </c>
      <c r="B9382" s="20">
        <v>87141</v>
      </c>
      <c r="C9382" s="31" t="s">
        <v>3188</v>
      </c>
      <c r="D9382" s="58" t="s">
        <v>3189</v>
      </c>
      <c r="E9382" s="20" t="s">
        <v>2058</v>
      </c>
      <c r="F9382" s="135" t="s">
        <v>334</v>
      </c>
      <c r="G9382" s="169">
        <v>178619</v>
      </c>
      <c r="H9382" s="36">
        <v>158.16999999999999</v>
      </c>
      <c r="I9382" s="50">
        <v>151.76</v>
      </c>
      <c r="J9382" s="155">
        <f t="shared" si="4953"/>
        <v>186163.4635608856</v>
      </c>
      <c r="K9382" s="182">
        <v>239963.5</v>
      </c>
      <c r="L9382" s="143">
        <v>266821.8</v>
      </c>
      <c r="M9382" s="143">
        <v>272105.40000000002</v>
      </c>
      <c r="N9382" s="143">
        <f t="shared" si="4954"/>
        <v>186163.4635608856</v>
      </c>
      <c r="O9382" s="143">
        <f t="shared" si="4955"/>
        <v>272105.40000000002</v>
      </c>
      <c r="P9382" s="143">
        <f t="shared" si="4956"/>
        <v>239963.5</v>
      </c>
      <c r="Q9382" s="143">
        <f t="shared" si="4957"/>
        <v>241263.5408902214</v>
      </c>
      <c r="R9382" s="143">
        <f t="shared" si="4958"/>
        <v>213063.48178044282</v>
      </c>
      <c r="S9382" s="143">
        <f t="shared" si="4959"/>
        <v>256034.45</v>
      </c>
      <c r="T9382" s="143">
        <f t="shared" si="4960"/>
        <v>39336.808505033601</v>
      </c>
      <c r="U9382" s="194">
        <f t="shared" si="4961"/>
        <v>0.16392829953319402</v>
      </c>
      <c r="V9382" s="188" t="str">
        <f t="shared" si="4962"/>
        <v>MENOR</v>
      </c>
      <c r="W9382" s="188">
        <f t="shared" si="4963"/>
        <v>186163.4635608856</v>
      </c>
      <c r="X9382" s="143">
        <f t="shared" si="4964"/>
        <v>186163</v>
      </c>
    </row>
    <row r="9383" spans="1:24" x14ac:dyDescent="0.25">
      <c r="A9383" s="20" t="s">
        <v>180</v>
      </c>
      <c r="B9383" s="20">
        <v>87141</v>
      </c>
      <c r="C9383" s="31" t="s">
        <v>3190</v>
      </c>
      <c r="D9383" s="58" t="s">
        <v>3191</v>
      </c>
      <c r="E9383" s="20" t="s">
        <v>2058</v>
      </c>
      <c r="F9383" s="135" t="s">
        <v>334</v>
      </c>
      <c r="G9383" s="169">
        <v>178619</v>
      </c>
      <c r="H9383" s="36">
        <v>158.16999999999999</v>
      </c>
      <c r="I9383" s="50">
        <v>151.76</v>
      </c>
      <c r="J9383" s="155">
        <f t="shared" si="4953"/>
        <v>186163.4635608856</v>
      </c>
      <c r="K9383" s="182">
        <v>242165</v>
      </c>
      <c r="L9383" s="143">
        <v>264598.28500000003</v>
      </c>
      <c r="M9383" s="143">
        <v>269837.85499999998</v>
      </c>
      <c r="N9383" s="143">
        <f t="shared" si="4954"/>
        <v>186163.4635608856</v>
      </c>
      <c r="O9383" s="143">
        <f t="shared" si="4955"/>
        <v>269837.85499999998</v>
      </c>
      <c r="P9383" s="143">
        <f t="shared" si="4956"/>
        <v>242165</v>
      </c>
      <c r="Q9383" s="143">
        <f t="shared" si="4957"/>
        <v>240691.15089022141</v>
      </c>
      <c r="R9383" s="143">
        <f t="shared" si="4958"/>
        <v>214164.23178044282</v>
      </c>
      <c r="S9383" s="143">
        <f t="shared" si="4959"/>
        <v>256001.42749999999</v>
      </c>
      <c r="T9383" s="143">
        <f t="shared" si="4960"/>
        <v>38281.946739466774</v>
      </c>
      <c r="U9383" s="194">
        <f t="shared" si="4961"/>
        <v>0.15808207932387741</v>
      </c>
      <c r="V9383" s="188" t="str">
        <f t="shared" si="4962"/>
        <v>MENOR</v>
      </c>
      <c r="W9383" s="188">
        <f t="shared" si="4963"/>
        <v>186163.4635608856</v>
      </c>
      <c r="X9383" s="143">
        <f t="shared" si="4964"/>
        <v>186163</v>
      </c>
    </row>
    <row r="9384" spans="1:24" x14ac:dyDescent="0.25">
      <c r="A9384" s="20" t="s">
        <v>181</v>
      </c>
      <c r="B9384" s="20">
        <v>87141</v>
      </c>
      <c r="C9384" s="31" t="s">
        <v>3192</v>
      </c>
      <c r="D9384" s="58" t="s">
        <v>3193</v>
      </c>
      <c r="E9384" s="20" t="s">
        <v>2058</v>
      </c>
      <c r="F9384" s="135" t="s">
        <v>334</v>
      </c>
      <c r="G9384" s="169">
        <v>237405</v>
      </c>
      <c r="H9384" s="36">
        <v>158.16999999999999</v>
      </c>
      <c r="I9384" s="50">
        <v>151.76</v>
      </c>
      <c r="J9384" s="155">
        <f t="shared" si="4953"/>
        <v>247432.45156826568</v>
      </c>
      <c r="K9384" s="182">
        <v>326536</v>
      </c>
      <c r="L9384" s="143">
        <v>347469.29</v>
      </c>
      <c r="M9384" s="143">
        <v>354349.87</v>
      </c>
      <c r="N9384" s="143">
        <f t="shared" si="4954"/>
        <v>247432.45156826568</v>
      </c>
      <c r="O9384" s="143">
        <f t="shared" si="4955"/>
        <v>354349.87</v>
      </c>
      <c r="P9384" s="143">
        <f t="shared" si="4956"/>
        <v>326536</v>
      </c>
      <c r="Q9384" s="143">
        <f t="shared" si="4957"/>
        <v>318946.9028920664</v>
      </c>
      <c r="R9384" s="143">
        <f t="shared" si="4958"/>
        <v>286984.22578413284</v>
      </c>
      <c r="S9384" s="143">
        <f t="shared" si="4959"/>
        <v>340442.935</v>
      </c>
      <c r="T9384" s="143">
        <f t="shared" si="4960"/>
        <v>49121.644209174468</v>
      </c>
      <c r="U9384" s="194">
        <f t="shared" si="4961"/>
        <v>0.15043255325346813</v>
      </c>
      <c r="V9384" s="188" t="str">
        <f t="shared" si="4962"/>
        <v>MENOR</v>
      </c>
      <c r="W9384" s="188">
        <f t="shared" si="4963"/>
        <v>247432.45156826568</v>
      </c>
      <c r="X9384" s="143">
        <f t="shared" si="4964"/>
        <v>247432</v>
      </c>
    </row>
    <row r="9385" spans="1:24" x14ac:dyDescent="0.25">
      <c r="A9385" s="20" t="s">
        <v>182</v>
      </c>
      <c r="B9385" s="20">
        <v>87141</v>
      </c>
      <c r="C9385" s="31" t="s">
        <v>3194</v>
      </c>
      <c r="D9385" s="58" t="s">
        <v>3195</v>
      </c>
      <c r="E9385" s="20" t="s">
        <v>2058</v>
      </c>
      <c r="F9385" s="135" t="s">
        <v>334</v>
      </c>
      <c r="G9385" s="169">
        <v>203490</v>
      </c>
      <c r="H9385" s="36">
        <v>158.16999999999999</v>
      </c>
      <c r="I9385" s="50">
        <v>151.76</v>
      </c>
      <c r="J9385" s="155">
        <f t="shared" si="4953"/>
        <v>212084.95848708489</v>
      </c>
      <c r="K9385" s="182">
        <v>277389</v>
      </c>
      <c r="L9385" s="143">
        <v>297830.82</v>
      </c>
      <c r="M9385" s="143">
        <v>303728.46000000002</v>
      </c>
      <c r="N9385" s="143">
        <f t="shared" si="4954"/>
        <v>212084.95848708489</v>
      </c>
      <c r="O9385" s="143">
        <f t="shared" si="4955"/>
        <v>303728.46000000002</v>
      </c>
      <c r="P9385" s="143">
        <f t="shared" si="4956"/>
        <v>277389</v>
      </c>
      <c r="Q9385" s="143">
        <f t="shared" si="4957"/>
        <v>272758.30962177122</v>
      </c>
      <c r="R9385" s="143">
        <f t="shared" si="4958"/>
        <v>244736.97924354245</v>
      </c>
      <c r="S9385" s="143">
        <f t="shared" si="4959"/>
        <v>290558.73</v>
      </c>
      <c r="T9385" s="143">
        <f t="shared" si="4960"/>
        <v>41993.96711595809</v>
      </c>
      <c r="U9385" s="194">
        <f t="shared" si="4961"/>
        <v>0.15139016729559604</v>
      </c>
      <c r="V9385" s="188" t="str">
        <f t="shared" si="4962"/>
        <v>MENOR</v>
      </c>
      <c r="W9385" s="188">
        <f t="shared" si="4963"/>
        <v>212084.95848708489</v>
      </c>
      <c r="X9385" s="143">
        <f t="shared" si="4964"/>
        <v>212085</v>
      </c>
    </row>
    <row r="9386" spans="1:24" x14ac:dyDescent="0.25">
      <c r="A9386" s="20" t="s">
        <v>183</v>
      </c>
      <c r="B9386" s="20">
        <v>87141</v>
      </c>
      <c r="C9386" s="31" t="s">
        <v>3196</v>
      </c>
      <c r="D9386" s="58" t="s">
        <v>3197</v>
      </c>
      <c r="E9386" s="20" t="s">
        <v>2058</v>
      </c>
      <c r="F9386" s="135" t="s">
        <v>334</v>
      </c>
      <c r="G9386" s="169">
        <v>91571</v>
      </c>
      <c r="H9386" s="36">
        <v>158.16999999999999</v>
      </c>
      <c r="I9386" s="50">
        <v>151.76</v>
      </c>
      <c r="J9386" s="155">
        <f t="shared" si="4953"/>
        <v>95438.752438060095</v>
      </c>
      <c r="K9386" s="182">
        <v>124355</v>
      </c>
      <c r="L9386" s="143">
        <v>135874.79500000001</v>
      </c>
      <c r="M9386" s="143">
        <v>138565.38500000001</v>
      </c>
      <c r="N9386" s="143">
        <f t="shared" si="4954"/>
        <v>95438.752438060095</v>
      </c>
      <c r="O9386" s="143">
        <f t="shared" si="4955"/>
        <v>138565.38500000001</v>
      </c>
      <c r="P9386" s="143">
        <f t="shared" si="4956"/>
        <v>124355</v>
      </c>
      <c r="Q9386" s="143">
        <f t="shared" si="4957"/>
        <v>123558.48310951503</v>
      </c>
      <c r="R9386" s="143">
        <f t="shared" si="4958"/>
        <v>109896.87621903005</v>
      </c>
      <c r="S9386" s="143">
        <f t="shared" si="4959"/>
        <v>131460.1925</v>
      </c>
      <c r="T9386" s="143">
        <f t="shared" si="4960"/>
        <v>19733.662737619485</v>
      </c>
      <c r="U9386" s="194">
        <f t="shared" si="4961"/>
        <v>0.15868813266550991</v>
      </c>
      <c r="V9386" s="188" t="str">
        <f t="shared" si="4962"/>
        <v>MENOR</v>
      </c>
      <c r="W9386" s="188">
        <f t="shared" si="4963"/>
        <v>95438.752438060095</v>
      </c>
      <c r="X9386" s="143">
        <f t="shared" si="4964"/>
        <v>95439</v>
      </c>
    </row>
    <row r="9387" spans="1:24" x14ac:dyDescent="0.25">
      <c r="A9387" s="20" t="s">
        <v>184</v>
      </c>
      <c r="B9387" s="20">
        <v>87141</v>
      </c>
      <c r="C9387" s="31" t="s">
        <v>3198</v>
      </c>
      <c r="D9387" s="58" t="s">
        <v>3199</v>
      </c>
      <c r="E9387" s="20" t="s">
        <v>2058</v>
      </c>
      <c r="F9387" s="135" t="s">
        <v>334</v>
      </c>
      <c r="G9387" s="169">
        <v>91571</v>
      </c>
      <c r="H9387" s="36">
        <v>158.16999999999999</v>
      </c>
      <c r="I9387" s="50">
        <v>151.76</v>
      </c>
      <c r="J9387" s="155">
        <f t="shared" si="4953"/>
        <v>95438.752438060095</v>
      </c>
      <c r="K9387" s="182">
        <v>125485.5</v>
      </c>
      <c r="L9387" s="143">
        <v>135874.79500000001</v>
      </c>
      <c r="M9387" s="143">
        <v>138565.38500000001</v>
      </c>
      <c r="N9387" s="143">
        <f t="shared" si="4954"/>
        <v>95438.752438060095</v>
      </c>
      <c r="O9387" s="143">
        <f t="shared" si="4955"/>
        <v>138565.38500000001</v>
      </c>
      <c r="P9387" s="143">
        <f t="shared" si="4956"/>
        <v>125485.5</v>
      </c>
      <c r="Q9387" s="143">
        <f t="shared" si="4957"/>
        <v>123841.10810951503</v>
      </c>
      <c r="R9387" s="143">
        <f t="shared" si="4958"/>
        <v>110462.12621903005</v>
      </c>
      <c r="S9387" s="143">
        <f t="shared" si="4959"/>
        <v>132025.4425</v>
      </c>
      <c r="T9387" s="143">
        <f t="shared" si="4960"/>
        <v>19756.954745972533</v>
      </c>
      <c r="U9387" s="194">
        <f t="shared" si="4961"/>
        <v>0.15744412498633334</v>
      </c>
      <c r="V9387" s="188" t="str">
        <f t="shared" si="4962"/>
        <v>MENOR</v>
      </c>
      <c r="W9387" s="188">
        <f t="shared" si="4963"/>
        <v>95438.752438060095</v>
      </c>
      <c r="X9387" s="143">
        <f t="shared" si="4964"/>
        <v>95439</v>
      </c>
    </row>
    <row r="9388" spans="1:24" x14ac:dyDescent="0.25">
      <c r="A9388" s="52" t="s">
        <v>185</v>
      </c>
      <c r="B9388" s="34" t="s">
        <v>1416</v>
      </c>
      <c r="C9388" s="35"/>
      <c r="D9388" s="35"/>
      <c r="E9388" s="35"/>
      <c r="F9388" s="35"/>
      <c r="G9388" s="138"/>
      <c r="H9388" s="18"/>
      <c r="I9388" s="18"/>
      <c r="J9388" s="138"/>
      <c r="K9388" s="183"/>
      <c r="L9388" s="147"/>
      <c r="M9388" s="147"/>
      <c r="N9388" s="147"/>
      <c r="O9388" s="147"/>
      <c r="P9388" s="147"/>
      <c r="Q9388" s="147"/>
      <c r="R9388" s="147"/>
      <c r="S9388" s="147"/>
      <c r="T9388" s="147"/>
      <c r="U9388" s="197"/>
      <c r="V9388" s="146"/>
      <c r="W9388" s="147"/>
      <c r="X9388" s="147"/>
    </row>
    <row r="9389" spans="1:24" x14ac:dyDescent="0.25">
      <c r="A9389" s="20" t="s">
        <v>187</v>
      </c>
      <c r="B9389" s="20">
        <v>87141</v>
      </c>
      <c r="C9389" s="31" t="s">
        <v>3200</v>
      </c>
      <c r="D9389" s="58" t="s">
        <v>3201</v>
      </c>
      <c r="E9389" s="20" t="s">
        <v>2058</v>
      </c>
      <c r="F9389" s="135" t="s">
        <v>334</v>
      </c>
      <c r="G9389" s="169">
        <v>237405</v>
      </c>
      <c r="H9389" s="36">
        <v>158.16999999999999</v>
      </c>
      <c r="I9389" s="50">
        <v>151.76</v>
      </c>
      <c r="J9389" s="155">
        <f t="shared" ref="J9389:J9415" si="4965">G9389*(H9389/I9389)</f>
        <v>247432.45156826568</v>
      </c>
      <c r="K9389" s="182">
        <v>326536</v>
      </c>
      <c r="L9389" s="143">
        <v>353358.6</v>
      </c>
      <c r="M9389" s="143">
        <v>360355.8</v>
      </c>
      <c r="N9389" s="143">
        <f t="shared" ref="N9389:N9415" si="4966">MIN(J9389,K9389,L9389,M9389)</f>
        <v>247432.45156826568</v>
      </c>
      <c r="O9389" s="143">
        <f t="shared" ref="O9389:O9415" si="4967">MAX(J9389,K9389,L9389,M9389)</f>
        <v>360355.8</v>
      </c>
      <c r="P9389" s="143">
        <f t="shared" ref="P9389:P9415" si="4968">MEDIAN(J9389,K9389,L9389,M9389,)</f>
        <v>326536</v>
      </c>
      <c r="Q9389" s="143">
        <f t="shared" ref="Q9389:Q9415" si="4969">AVERAGE(J9389,K9389,L9389,M9389)</f>
        <v>321920.7128920664</v>
      </c>
      <c r="R9389" s="143">
        <f t="shared" ref="R9389:R9415" si="4970">AVERAGE(N9389,P9389)</f>
        <v>286984.22578413284</v>
      </c>
      <c r="S9389" s="143">
        <f t="shared" ref="S9389:S9415" si="4971">AVERAGE(O9389,P9389)</f>
        <v>343445.9</v>
      </c>
      <c r="T9389" s="143">
        <f t="shared" ref="T9389:T9415" si="4972">STDEVA(J9389,K9389,L9389,M9389)</f>
        <v>51753.900390653762</v>
      </c>
      <c r="U9389" s="194">
        <f t="shared" ref="U9389:U9415" si="4973">T9389/P9389</f>
        <v>0.15849370480024794</v>
      </c>
      <c r="V9389" s="188" t="str">
        <f t="shared" ref="V9389:V9415" si="4974">IF(U9389&lt;=70%,"MENOR",IF(AND(U9389&gt;70%,U9389&lt;=90%),"[PROM MEN-MED]","PROMEDIO"))</f>
        <v>MENOR</v>
      </c>
      <c r="W9389" s="188">
        <f t="shared" ref="W9389:W9415" si="4975">IF(U9389&lt;=70%,N9389,IF(AND(U9389&gt;70%,U9389&lt;=90%),R9389,Q9389))</f>
        <v>247432.45156826568</v>
      </c>
      <c r="X9389" s="143">
        <f t="shared" ref="X9389:X9415" si="4976">ROUND(W9389,0)</f>
        <v>247432</v>
      </c>
    </row>
    <row r="9390" spans="1:24" x14ac:dyDescent="0.25">
      <c r="A9390" s="20" t="s">
        <v>188</v>
      </c>
      <c r="B9390" s="20">
        <v>87141</v>
      </c>
      <c r="C9390" s="31" t="s">
        <v>3202</v>
      </c>
      <c r="D9390" s="58" t="s">
        <v>3203</v>
      </c>
      <c r="E9390" s="20" t="s">
        <v>2058</v>
      </c>
      <c r="F9390" s="135" t="s">
        <v>334</v>
      </c>
      <c r="G9390" s="169">
        <v>178619</v>
      </c>
      <c r="H9390" s="36">
        <v>158.16999999999999</v>
      </c>
      <c r="I9390" s="50">
        <v>151.76</v>
      </c>
      <c r="J9390" s="155">
        <f t="shared" si="4965"/>
        <v>186163.4635608856</v>
      </c>
      <c r="K9390" s="182">
        <v>242165</v>
      </c>
      <c r="L9390" s="143">
        <v>262374.77</v>
      </c>
      <c r="M9390" s="143">
        <v>267570.31</v>
      </c>
      <c r="N9390" s="143">
        <f t="shared" si="4966"/>
        <v>186163.4635608856</v>
      </c>
      <c r="O9390" s="143">
        <f t="shared" si="4967"/>
        <v>267570.31</v>
      </c>
      <c r="P9390" s="143">
        <f t="shared" si="4968"/>
        <v>242165</v>
      </c>
      <c r="Q9390" s="143">
        <f t="shared" si="4969"/>
        <v>239568.3858902214</v>
      </c>
      <c r="R9390" s="143">
        <f t="shared" si="4970"/>
        <v>214164.23178044282</v>
      </c>
      <c r="S9390" s="143">
        <f t="shared" si="4971"/>
        <v>254867.655</v>
      </c>
      <c r="T9390" s="143">
        <f t="shared" si="4972"/>
        <v>37251.698144067057</v>
      </c>
      <c r="U9390" s="194">
        <f t="shared" si="4973"/>
        <v>0.15382775439913718</v>
      </c>
      <c r="V9390" s="188" t="str">
        <f t="shared" si="4974"/>
        <v>MENOR</v>
      </c>
      <c r="W9390" s="188">
        <f t="shared" si="4975"/>
        <v>186163.4635608856</v>
      </c>
      <c r="X9390" s="143">
        <f t="shared" si="4976"/>
        <v>186163</v>
      </c>
    </row>
    <row r="9391" spans="1:24" x14ac:dyDescent="0.25">
      <c r="A9391" s="20" t="s">
        <v>189</v>
      </c>
      <c r="B9391" s="20">
        <v>87141</v>
      </c>
      <c r="C9391" s="31" t="s">
        <v>3204</v>
      </c>
      <c r="D9391" s="58" t="s">
        <v>3205</v>
      </c>
      <c r="E9391" s="20" t="s">
        <v>2058</v>
      </c>
      <c r="F9391" s="135" t="s">
        <v>334</v>
      </c>
      <c r="G9391" s="169">
        <v>188794</v>
      </c>
      <c r="H9391" s="36">
        <v>158.16999999999999</v>
      </c>
      <c r="I9391" s="50">
        <v>151.76</v>
      </c>
      <c r="J9391" s="155">
        <f t="shared" si="4965"/>
        <v>196768.23260411178</v>
      </c>
      <c r="K9391" s="182">
        <v>259896</v>
      </c>
      <c r="L9391" s="143">
        <v>283588.30499999999</v>
      </c>
      <c r="M9391" s="143">
        <v>289203.91499999998</v>
      </c>
      <c r="N9391" s="143">
        <f t="shared" si="4966"/>
        <v>196768.23260411178</v>
      </c>
      <c r="O9391" s="143">
        <f t="shared" si="4967"/>
        <v>289203.91499999998</v>
      </c>
      <c r="P9391" s="143">
        <f t="shared" si="4968"/>
        <v>259896</v>
      </c>
      <c r="Q9391" s="143">
        <f t="shared" si="4969"/>
        <v>257364.11315102794</v>
      </c>
      <c r="R9391" s="143">
        <f t="shared" si="4970"/>
        <v>228332.11630205589</v>
      </c>
      <c r="S9391" s="143">
        <f t="shared" si="4971"/>
        <v>274549.95750000002</v>
      </c>
      <c r="T9391" s="143">
        <f t="shared" si="4972"/>
        <v>42346.792126384411</v>
      </c>
      <c r="U9391" s="194">
        <f t="shared" si="4973"/>
        <v>0.16293745239012686</v>
      </c>
      <c r="V9391" s="188" t="str">
        <f t="shared" si="4974"/>
        <v>MENOR</v>
      </c>
      <c r="W9391" s="188">
        <f t="shared" si="4975"/>
        <v>196768.23260411178</v>
      </c>
      <c r="X9391" s="143">
        <f t="shared" si="4976"/>
        <v>196768</v>
      </c>
    </row>
    <row r="9392" spans="1:24" x14ac:dyDescent="0.25">
      <c r="A9392" s="20" t="s">
        <v>190</v>
      </c>
      <c r="B9392" s="20">
        <v>87141</v>
      </c>
      <c r="C9392" s="31" t="s">
        <v>3206</v>
      </c>
      <c r="D9392" s="58" t="s">
        <v>3207</v>
      </c>
      <c r="E9392" s="20" t="s">
        <v>2058</v>
      </c>
      <c r="F9392" s="135" t="s">
        <v>334</v>
      </c>
      <c r="G9392" s="169">
        <v>54621</v>
      </c>
      <c r="H9392" s="36">
        <v>158.16999999999999</v>
      </c>
      <c r="I9392" s="50">
        <v>151.76</v>
      </c>
      <c r="J9392" s="155">
        <f t="shared" si="4965"/>
        <v>56928.067804428043</v>
      </c>
      <c r="K9392" s="182">
        <v>155652</v>
      </c>
      <c r="L9392" s="143">
        <v>168746.76</v>
      </c>
      <c r="M9392" s="143">
        <v>172088.28</v>
      </c>
      <c r="N9392" s="143">
        <f t="shared" si="4966"/>
        <v>56928.067804428043</v>
      </c>
      <c r="O9392" s="143">
        <f t="shared" si="4967"/>
        <v>172088.28</v>
      </c>
      <c r="P9392" s="143">
        <f t="shared" si="4968"/>
        <v>155652</v>
      </c>
      <c r="Q9392" s="143">
        <f t="shared" si="4969"/>
        <v>138353.77695110702</v>
      </c>
      <c r="R9392" s="143">
        <f t="shared" si="4970"/>
        <v>106290.03390221403</v>
      </c>
      <c r="S9392" s="143">
        <f t="shared" si="4971"/>
        <v>163870.14000000001</v>
      </c>
      <c r="T9392" s="143">
        <f t="shared" si="4972"/>
        <v>54745.242549025417</v>
      </c>
      <c r="U9392" s="194">
        <f t="shared" si="4973"/>
        <v>0.35171563840506653</v>
      </c>
      <c r="V9392" s="188" t="str">
        <f t="shared" si="4974"/>
        <v>MENOR</v>
      </c>
      <c r="W9392" s="188">
        <f t="shared" si="4975"/>
        <v>56928.067804428043</v>
      </c>
      <c r="X9392" s="143">
        <f t="shared" si="4976"/>
        <v>56928</v>
      </c>
    </row>
    <row r="9393" spans="1:24" x14ac:dyDescent="0.25">
      <c r="A9393" s="20" t="s">
        <v>191</v>
      </c>
      <c r="B9393" s="20">
        <v>87141</v>
      </c>
      <c r="C9393" s="31" t="s">
        <v>3208</v>
      </c>
      <c r="D9393" s="58" t="s">
        <v>3209</v>
      </c>
      <c r="E9393" s="20" t="s">
        <v>2058</v>
      </c>
      <c r="F9393" s="135" t="s">
        <v>334</v>
      </c>
      <c r="G9393" s="169">
        <v>38509</v>
      </c>
      <c r="H9393" s="36">
        <v>158.16999999999999</v>
      </c>
      <c r="I9393" s="50">
        <v>151.76</v>
      </c>
      <c r="J9393" s="155">
        <f t="shared" si="4965"/>
        <v>40135.533276225622</v>
      </c>
      <c r="K9393" s="182">
        <v>113288</v>
      </c>
      <c r="L9393" s="143">
        <v>119528.955</v>
      </c>
      <c r="M9393" s="143">
        <v>121895.86500000001</v>
      </c>
      <c r="N9393" s="143">
        <f t="shared" si="4966"/>
        <v>40135.533276225622</v>
      </c>
      <c r="O9393" s="143">
        <f t="shared" si="4967"/>
        <v>121895.86500000001</v>
      </c>
      <c r="P9393" s="143">
        <f t="shared" si="4968"/>
        <v>113288</v>
      </c>
      <c r="Q9393" s="143">
        <f t="shared" si="4969"/>
        <v>98712.088319056405</v>
      </c>
      <c r="R9393" s="143">
        <f t="shared" si="4970"/>
        <v>76711.766638112807</v>
      </c>
      <c r="S9393" s="143">
        <f t="shared" si="4971"/>
        <v>117591.9325</v>
      </c>
      <c r="T9393" s="143">
        <f t="shared" si="4972"/>
        <v>39219.465582031662</v>
      </c>
      <c r="U9393" s="194">
        <f t="shared" si="4973"/>
        <v>0.34619258511079426</v>
      </c>
      <c r="V9393" s="188" t="str">
        <f t="shared" si="4974"/>
        <v>MENOR</v>
      </c>
      <c r="W9393" s="188">
        <f t="shared" si="4975"/>
        <v>40135.533276225622</v>
      </c>
      <c r="X9393" s="143">
        <f t="shared" si="4976"/>
        <v>40136</v>
      </c>
    </row>
    <row r="9394" spans="1:24" x14ac:dyDescent="0.25">
      <c r="A9394" s="20" t="s">
        <v>192</v>
      </c>
      <c r="B9394" s="20">
        <v>87141</v>
      </c>
      <c r="C9394" s="31" t="s">
        <v>2876</v>
      </c>
      <c r="D9394" s="58" t="s">
        <v>2877</v>
      </c>
      <c r="E9394" s="20" t="s">
        <v>2058</v>
      </c>
      <c r="F9394" s="135" t="s">
        <v>334</v>
      </c>
      <c r="G9394" s="169">
        <v>156575</v>
      </c>
      <c r="H9394" s="36">
        <v>158.16999999999999</v>
      </c>
      <c r="I9394" s="50">
        <v>151.76</v>
      </c>
      <c r="J9394" s="155">
        <f t="shared" si="4965"/>
        <v>163188.37473642593</v>
      </c>
      <c r="K9394" s="182">
        <v>350038.5</v>
      </c>
      <c r="L9394" s="143">
        <v>369464.06</v>
      </c>
      <c r="M9394" s="143">
        <v>376780.18</v>
      </c>
      <c r="N9394" s="143">
        <f t="shared" si="4966"/>
        <v>163188.37473642593</v>
      </c>
      <c r="O9394" s="143">
        <f t="shared" si="4967"/>
        <v>376780.18</v>
      </c>
      <c r="P9394" s="143">
        <f t="shared" si="4968"/>
        <v>350038.5</v>
      </c>
      <c r="Q9394" s="143">
        <f t="shared" si="4969"/>
        <v>314867.77868410648</v>
      </c>
      <c r="R9394" s="143">
        <f t="shared" si="4970"/>
        <v>256613.43736821297</v>
      </c>
      <c r="S9394" s="143">
        <f t="shared" si="4971"/>
        <v>363409.33999999997</v>
      </c>
      <c r="T9394" s="143">
        <f t="shared" si="4972"/>
        <v>101747.26956210076</v>
      </c>
      <c r="U9394" s="194">
        <f t="shared" si="4973"/>
        <v>0.29067451026701563</v>
      </c>
      <c r="V9394" s="188" t="str">
        <f t="shared" si="4974"/>
        <v>MENOR</v>
      </c>
      <c r="W9394" s="188">
        <f t="shared" si="4975"/>
        <v>163188.37473642593</v>
      </c>
      <c r="X9394" s="143">
        <f t="shared" si="4976"/>
        <v>163188</v>
      </c>
    </row>
    <row r="9395" spans="1:24" x14ac:dyDescent="0.25">
      <c r="A9395" s="20" t="s">
        <v>193</v>
      </c>
      <c r="B9395" s="20">
        <v>87141</v>
      </c>
      <c r="C9395" s="31" t="s">
        <v>3210</v>
      </c>
      <c r="D9395" s="58" t="s">
        <v>3211</v>
      </c>
      <c r="E9395" s="20" t="s">
        <v>2058</v>
      </c>
      <c r="F9395" s="135" t="s">
        <v>334</v>
      </c>
      <c r="G9395" s="169">
        <v>53608</v>
      </c>
      <c r="H9395" s="36">
        <v>158.16999999999999</v>
      </c>
      <c r="I9395" s="50">
        <v>151.76</v>
      </c>
      <c r="J9395" s="155">
        <f t="shared" si="4965"/>
        <v>55872.280969952561</v>
      </c>
      <c r="K9395" s="182">
        <v>317016</v>
      </c>
      <c r="L9395" s="143">
        <v>351916.32</v>
      </c>
      <c r="M9395" s="143">
        <v>358884.96</v>
      </c>
      <c r="N9395" s="143">
        <f t="shared" si="4966"/>
        <v>55872.280969952561</v>
      </c>
      <c r="O9395" s="143">
        <f t="shared" si="4967"/>
        <v>358884.96</v>
      </c>
      <c r="P9395" s="143">
        <f t="shared" si="4968"/>
        <v>317016</v>
      </c>
      <c r="Q9395" s="143">
        <f t="shared" si="4969"/>
        <v>270922.39024248812</v>
      </c>
      <c r="R9395" s="143">
        <f t="shared" si="4970"/>
        <v>186444.14048497629</v>
      </c>
      <c r="S9395" s="143">
        <f t="shared" si="4971"/>
        <v>337950.48</v>
      </c>
      <c r="T9395" s="143">
        <f t="shared" si="4972"/>
        <v>144532.11949196307</v>
      </c>
      <c r="U9395" s="194">
        <f t="shared" si="4973"/>
        <v>0.45591427401759871</v>
      </c>
      <c r="V9395" s="188" t="str">
        <f t="shared" si="4974"/>
        <v>MENOR</v>
      </c>
      <c r="W9395" s="188">
        <f t="shared" si="4975"/>
        <v>55872.280969952561</v>
      </c>
      <c r="X9395" s="143">
        <f t="shared" si="4976"/>
        <v>55872</v>
      </c>
    </row>
    <row r="9396" spans="1:24" x14ac:dyDescent="0.25">
      <c r="A9396" s="20" t="s">
        <v>194</v>
      </c>
      <c r="B9396" s="20">
        <v>87141</v>
      </c>
      <c r="C9396" s="31" t="s">
        <v>3212</v>
      </c>
      <c r="D9396" s="58" t="s">
        <v>3213</v>
      </c>
      <c r="E9396" s="20" t="s">
        <v>2058</v>
      </c>
      <c r="F9396" s="135" t="s">
        <v>334</v>
      </c>
      <c r="G9396" s="169">
        <v>54328</v>
      </c>
      <c r="H9396" s="36">
        <v>158.16999999999999</v>
      </c>
      <c r="I9396" s="50">
        <v>151.76</v>
      </c>
      <c r="J9396" s="155">
        <f t="shared" si="4965"/>
        <v>56622.692145492889</v>
      </c>
      <c r="K9396" s="182">
        <v>319872</v>
      </c>
      <c r="L9396" s="143">
        <v>343262.64</v>
      </c>
      <c r="M9396" s="143">
        <v>350059.92</v>
      </c>
      <c r="N9396" s="143">
        <f t="shared" si="4966"/>
        <v>56622.692145492889</v>
      </c>
      <c r="O9396" s="143">
        <f t="shared" si="4967"/>
        <v>350059.92</v>
      </c>
      <c r="P9396" s="143">
        <f t="shared" si="4968"/>
        <v>319872</v>
      </c>
      <c r="Q9396" s="143">
        <f t="shared" si="4969"/>
        <v>267454.31303637323</v>
      </c>
      <c r="R9396" s="143">
        <f t="shared" si="4970"/>
        <v>188247.34607274644</v>
      </c>
      <c r="S9396" s="143">
        <f t="shared" si="4971"/>
        <v>334965.95999999996</v>
      </c>
      <c r="T9396" s="143">
        <f t="shared" si="4972"/>
        <v>141147.88345673238</v>
      </c>
      <c r="U9396" s="194">
        <f t="shared" si="4973"/>
        <v>0.44126364125879219</v>
      </c>
      <c r="V9396" s="188" t="str">
        <f t="shared" si="4974"/>
        <v>MENOR</v>
      </c>
      <c r="W9396" s="188">
        <f t="shared" si="4975"/>
        <v>56622.692145492889</v>
      </c>
      <c r="X9396" s="143">
        <f t="shared" si="4976"/>
        <v>56623</v>
      </c>
    </row>
    <row r="9397" spans="1:24" x14ac:dyDescent="0.25">
      <c r="A9397" s="20" t="s">
        <v>195</v>
      </c>
      <c r="B9397" s="20">
        <v>87141</v>
      </c>
      <c r="C9397" s="31" t="s">
        <v>3214</v>
      </c>
      <c r="D9397" s="58" t="s">
        <v>3215</v>
      </c>
      <c r="E9397" s="20" t="s">
        <v>2058</v>
      </c>
      <c r="F9397" s="135" t="s">
        <v>334</v>
      </c>
      <c r="G9397" s="169">
        <v>53932</v>
      </c>
      <c r="H9397" s="36">
        <v>158.16999999999999</v>
      </c>
      <c r="I9397" s="50">
        <v>151.76</v>
      </c>
      <c r="J9397" s="155">
        <f t="shared" si="4965"/>
        <v>56209.965998945707</v>
      </c>
      <c r="K9397" s="182">
        <v>125485.5</v>
      </c>
      <c r="L9397" s="143">
        <v>139300.21</v>
      </c>
      <c r="M9397" s="143">
        <v>142058.63</v>
      </c>
      <c r="N9397" s="143">
        <f t="shared" si="4966"/>
        <v>56209.965998945707</v>
      </c>
      <c r="O9397" s="143">
        <f t="shared" si="4967"/>
        <v>142058.63</v>
      </c>
      <c r="P9397" s="143">
        <f t="shared" si="4968"/>
        <v>125485.5</v>
      </c>
      <c r="Q9397" s="143">
        <f t="shared" si="4969"/>
        <v>115763.57649973643</v>
      </c>
      <c r="R9397" s="143">
        <f t="shared" si="4970"/>
        <v>90847.73299947285</v>
      </c>
      <c r="S9397" s="143">
        <f t="shared" si="4971"/>
        <v>133772.065</v>
      </c>
      <c r="T9397" s="143">
        <f t="shared" si="4972"/>
        <v>40359.019129691085</v>
      </c>
      <c r="U9397" s="194">
        <f t="shared" si="4973"/>
        <v>0.32162296942428475</v>
      </c>
      <c r="V9397" s="188" t="str">
        <f t="shared" si="4974"/>
        <v>MENOR</v>
      </c>
      <c r="W9397" s="188">
        <f t="shared" si="4975"/>
        <v>56209.965998945707</v>
      </c>
      <c r="X9397" s="143">
        <f t="shared" si="4976"/>
        <v>56210</v>
      </c>
    </row>
    <row r="9398" spans="1:24" x14ac:dyDescent="0.25">
      <c r="A9398" s="20" t="s">
        <v>196</v>
      </c>
      <c r="B9398" s="20">
        <v>87141</v>
      </c>
      <c r="C9398" s="31" t="s">
        <v>3216</v>
      </c>
      <c r="D9398" s="58" t="s">
        <v>3217</v>
      </c>
      <c r="E9398" s="20" t="s">
        <v>2058</v>
      </c>
      <c r="F9398" s="135" t="s">
        <v>334</v>
      </c>
      <c r="G9398" s="169">
        <v>54521</v>
      </c>
      <c r="H9398" s="36">
        <v>158.16999999999999</v>
      </c>
      <c r="I9398" s="50">
        <v>151.76</v>
      </c>
      <c r="J9398" s="155">
        <f t="shared" si="4965"/>
        <v>56823.844030047447</v>
      </c>
      <c r="K9398" s="182">
        <v>246568</v>
      </c>
      <c r="L9398" s="143">
        <v>271268.83</v>
      </c>
      <c r="M9398" s="143">
        <v>276640.49</v>
      </c>
      <c r="N9398" s="143">
        <f t="shared" si="4966"/>
        <v>56823.844030047447</v>
      </c>
      <c r="O9398" s="143">
        <f t="shared" si="4967"/>
        <v>276640.49</v>
      </c>
      <c r="P9398" s="143">
        <f t="shared" si="4968"/>
        <v>246568</v>
      </c>
      <c r="Q9398" s="143">
        <f t="shared" si="4969"/>
        <v>212825.29100751184</v>
      </c>
      <c r="R9398" s="143">
        <f t="shared" si="4970"/>
        <v>151695.92201502371</v>
      </c>
      <c r="S9398" s="143">
        <f t="shared" si="4971"/>
        <v>261604.245</v>
      </c>
      <c r="T9398" s="143">
        <f t="shared" si="4972"/>
        <v>104822.14896612862</v>
      </c>
      <c r="U9398" s="194">
        <f t="shared" si="4973"/>
        <v>0.42512470785393325</v>
      </c>
      <c r="V9398" s="188" t="str">
        <f t="shared" si="4974"/>
        <v>MENOR</v>
      </c>
      <c r="W9398" s="188">
        <f t="shared" si="4975"/>
        <v>56823.844030047447</v>
      </c>
      <c r="X9398" s="143">
        <f t="shared" si="4976"/>
        <v>56824</v>
      </c>
    </row>
    <row r="9399" spans="1:24" x14ac:dyDescent="0.25">
      <c r="A9399" s="20" t="s">
        <v>197</v>
      </c>
      <c r="B9399" s="20">
        <v>87141</v>
      </c>
      <c r="C9399" s="31" t="s">
        <v>3218</v>
      </c>
      <c r="D9399" s="58" t="s">
        <v>3219</v>
      </c>
      <c r="E9399" s="20" t="s">
        <v>2058</v>
      </c>
      <c r="F9399" s="135" t="s">
        <v>334</v>
      </c>
      <c r="G9399" s="169">
        <v>54728</v>
      </c>
      <c r="H9399" s="36">
        <v>158.16999999999999</v>
      </c>
      <c r="I9399" s="50">
        <v>151.76</v>
      </c>
      <c r="J9399" s="155">
        <f t="shared" si="4965"/>
        <v>57039.587243015289</v>
      </c>
      <c r="K9399" s="182">
        <v>123224.5</v>
      </c>
      <c r="L9399" s="143">
        <v>138158.405</v>
      </c>
      <c r="M9399" s="143">
        <v>140894.215</v>
      </c>
      <c r="N9399" s="143">
        <f t="shared" si="4966"/>
        <v>57039.587243015289</v>
      </c>
      <c r="O9399" s="143">
        <f t="shared" si="4967"/>
        <v>140894.215</v>
      </c>
      <c r="P9399" s="143">
        <f t="shared" si="4968"/>
        <v>123224.5</v>
      </c>
      <c r="Q9399" s="143">
        <f t="shared" si="4969"/>
        <v>114829.17681075382</v>
      </c>
      <c r="R9399" s="143">
        <f t="shared" si="4970"/>
        <v>90132.043621507648</v>
      </c>
      <c r="S9399" s="143">
        <f t="shared" si="4971"/>
        <v>132059.35749999998</v>
      </c>
      <c r="T9399" s="143">
        <f t="shared" si="4972"/>
        <v>39301.218036986851</v>
      </c>
      <c r="U9399" s="194">
        <f t="shared" si="4973"/>
        <v>0.31893996759562304</v>
      </c>
      <c r="V9399" s="188" t="str">
        <f t="shared" si="4974"/>
        <v>MENOR</v>
      </c>
      <c r="W9399" s="188">
        <f t="shared" si="4975"/>
        <v>57039.587243015289</v>
      </c>
      <c r="X9399" s="143">
        <f t="shared" si="4976"/>
        <v>57040</v>
      </c>
    </row>
    <row r="9400" spans="1:24" x14ac:dyDescent="0.25">
      <c r="A9400" s="20" t="s">
        <v>198</v>
      </c>
      <c r="B9400" s="20">
        <v>87141</v>
      </c>
      <c r="C9400" s="31" t="s">
        <v>3220</v>
      </c>
      <c r="D9400" s="58" t="s">
        <v>3221</v>
      </c>
      <c r="E9400" s="20" t="s">
        <v>2058</v>
      </c>
      <c r="F9400" s="135" t="s">
        <v>334</v>
      </c>
      <c r="G9400" s="169">
        <v>160938</v>
      </c>
      <c r="H9400" s="36">
        <v>158.16999999999999</v>
      </c>
      <c r="I9400" s="50">
        <v>151.76</v>
      </c>
      <c r="J9400" s="155">
        <f t="shared" si="4965"/>
        <v>167735.65801265158</v>
      </c>
      <c r="K9400" s="182">
        <v>513927.67999999999</v>
      </c>
      <c r="L9400" s="143">
        <v>542239.58880000003</v>
      </c>
      <c r="M9400" s="143">
        <v>552977.00639999995</v>
      </c>
      <c r="N9400" s="143">
        <f t="shared" si="4966"/>
        <v>167735.65801265158</v>
      </c>
      <c r="O9400" s="143">
        <f t="shared" si="4967"/>
        <v>552977.00639999995</v>
      </c>
      <c r="P9400" s="143">
        <f t="shared" si="4968"/>
        <v>513927.67999999999</v>
      </c>
      <c r="Q9400" s="143">
        <f t="shared" si="4969"/>
        <v>444219.98330316285</v>
      </c>
      <c r="R9400" s="143">
        <f t="shared" si="4970"/>
        <v>340831.66900632577</v>
      </c>
      <c r="S9400" s="143">
        <f t="shared" si="4971"/>
        <v>533452.3432</v>
      </c>
      <c r="T9400" s="143">
        <f t="shared" si="4972"/>
        <v>185057.35889607246</v>
      </c>
      <c r="U9400" s="194">
        <f t="shared" si="4973"/>
        <v>0.36008443619163005</v>
      </c>
      <c r="V9400" s="188" t="str">
        <f t="shared" si="4974"/>
        <v>MENOR</v>
      </c>
      <c r="W9400" s="188">
        <f t="shared" si="4975"/>
        <v>167735.65801265158</v>
      </c>
      <c r="X9400" s="143">
        <f t="shared" si="4976"/>
        <v>167736</v>
      </c>
    </row>
    <row r="9401" spans="1:24" x14ac:dyDescent="0.25">
      <c r="A9401" s="20" t="s">
        <v>199</v>
      </c>
      <c r="B9401" s="20">
        <v>87141</v>
      </c>
      <c r="C9401" s="31" t="s">
        <v>3222</v>
      </c>
      <c r="D9401" s="58" t="s">
        <v>3223</v>
      </c>
      <c r="E9401" s="20" t="s">
        <v>2058</v>
      </c>
      <c r="F9401" s="135" t="s">
        <v>334</v>
      </c>
      <c r="G9401" s="169">
        <v>161272</v>
      </c>
      <c r="H9401" s="36">
        <v>158.16999999999999</v>
      </c>
      <c r="I9401" s="50">
        <v>151.76</v>
      </c>
      <c r="J9401" s="155">
        <f t="shared" si="4965"/>
        <v>168083.76541908277</v>
      </c>
      <c r="K9401" s="182">
        <v>758803.5</v>
      </c>
      <c r="L9401" s="143">
        <v>850764.91500000004</v>
      </c>
      <c r="M9401" s="143">
        <v>867611.745</v>
      </c>
      <c r="N9401" s="143">
        <f t="shared" si="4966"/>
        <v>168083.76541908277</v>
      </c>
      <c r="O9401" s="143">
        <f t="shared" si="4967"/>
        <v>867611.745</v>
      </c>
      <c r="P9401" s="143">
        <f t="shared" si="4968"/>
        <v>758803.5</v>
      </c>
      <c r="Q9401" s="143">
        <f t="shared" si="4969"/>
        <v>661315.98135477072</v>
      </c>
      <c r="R9401" s="143">
        <f t="shared" si="4970"/>
        <v>463443.63270954136</v>
      </c>
      <c r="S9401" s="143">
        <f t="shared" si="4971"/>
        <v>813207.62250000006</v>
      </c>
      <c r="T9401" s="143">
        <f t="shared" si="4972"/>
        <v>332280.34132125834</v>
      </c>
      <c r="U9401" s="194">
        <f t="shared" si="4973"/>
        <v>0.43790038042952928</v>
      </c>
      <c r="V9401" s="188" t="str">
        <f t="shared" si="4974"/>
        <v>MENOR</v>
      </c>
      <c r="W9401" s="188">
        <f t="shared" si="4975"/>
        <v>168083.76541908277</v>
      </c>
      <c r="X9401" s="143">
        <f t="shared" si="4976"/>
        <v>168084</v>
      </c>
    </row>
    <row r="9402" spans="1:24" x14ac:dyDescent="0.25">
      <c r="A9402" s="20" t="s">
        <v>200</v>
      </c>
      <c r="B9402" s="20">
        <v>87141</v>
      </c>
      <c r="C9402" s="32" t="s">
        <v>3224</v>
      </c>
      <c r="D9402" s="58" t="s">
        <v>3225</v>
      </c>
      <c r="E9402" s="20" t="s">
        <v>2058</v>
      </c>
      <c r="F9402" s="135" t="s">
        <v>334</v>
      </c>
      <c r="G9402" s="169">
        <v>140538</v>
      </c>
      <c r="H9402" s="36">
        <v>158.16999999999999</v>
      </c>
      <c r="I9402" s="50">
        <v>151.76</v>
      </c>
      <c r="J9402" s="155">
        <f t="shared" si="4965"/>
        <v>146474.00803900897</v>
      </c>
      <c r="K9402" s="182">
        <v>765765</v>
      </c>
      <c r="L9402" s="143">
        <v>850764.91500000004</v>
      </c>
      <c r="M9402" s="143">
        <v>867611.745</v>
      </c>
      <c r="N9402" s="143">
        <f t="shared" si="4966"/>
        <v>146474.00803900897</v>
      </c>
      <c r="O9402" s="143">
        <f t="shared" si="4967"/>
        <v>867611.745</v>
      </c>
      <c r="P9402" s="143">
        <f t="shared" si="4968"/>
        <v>765765</v>
      </c>
      <c r="Q9402" s="143">
        <f t="shared" si="4969"/>
        <v>657653.91700975224</v>
      </c>
      <c r="R9402" s="143">
        <f t="shared" si="4970"/>
        <v>456119.50401950447</v>
      </c>
      <c r="S9402" s="143">
        <f t="shared" si="4971"/>
        <v>816688.37250000006</v>
      </c>
      <c r="T9402" s="143">
        <f t="shared" si="4972"/>
        <v>343689.32321688131</v>
      </c>
      <c r="U9402" s="194">
        <f t="shared" si="4973"/>
        <v>0.4488182709014924</v>
      </c>
      <c r="V9402" s="188" t="str">
        <f t="shared" si="4974"/>
        <v>MENOR</v>
      </c>
      <c r="W9402" s="188">
        <f t="shared" si="4975"/>
        <v>146474.00803900897</v>
      </c>
      <c r="X9402" s="143">
        <f t="shared" si="4976"/>
        <v>146474</v>
      </c>
    </row>
    <row r="9403" spans="1:24" x14ac:dyDescent="0.25">
      <c r="A9403" s="20" t="s">
        <v>201</v>
      </c>
      <c r="B9403" s="20">
        <v>87141</v>
      </c>
      <c r="C9403" s="31" t="s">
        <v>3226</v>
      </c>
      <c r="D9403" s="58" t="s">
        <v>3227</v>
      </c>
      <c r="E9403" s="20" t="s">
        <v>2058</v>
      </c>
      <c r="F9403" s="135" t="s">
        <v>334</v>
      </c>
      <c r="G9403" s="169">
        <v>20330</v>
      </c>
      <c r="H9403" s="36">
        <v>158.16999999999999</v>
      </c>
      <c r="I9403" s="50">
        <v>151.76</v>
      </c>
      <c r="J9403" s="155">
        <f t="shared" si="4965"/>
        <v>21188.693331576174</v>
      </c>
      <c r="K9403" s="182">
        <v>508546.5</v>
      </c>
      <c r="L9403" s="143">
        <v>550650.48499999999</v>
      </c>
      <c r="M9403" s="143">
        <v>561554.45499999996</v>
      </c>
      <c r="N9403" s="143">
        <f t="shared" si="4966"/>
        <v>21188.693331576174</v>
      </c>
      <c r="O9403" s="143">
        <f t="shared" si="4967"/>
        <v>561554.45499999996</v>
      </c>
      <c r="P9403" s="143">
        <f t="shared" si="4968"/>
        <v>508546.5</v>
      </c>
      <c r="Q9403" s="143">
        <f t="shared" si="4969"/>
        <v>410485.03333289409</v>
      </c>
      <c r="R9403" s="143">
        <f t="shared" si="4970"/>
        <v>264867.59666578809</v>
      </c>
      <c r="S9403" s="143">
        <f t="shared" si="4971"/>
        <v>535050.47750000004</v>
      </c>
      <c r="T9403" s="143">
        <f t="shared" si="4972"/>
        <v>260535.3562616811</v>
      </c>
      <c r="U9403" s="194">
        <f t="shared" si="4973"/>
        <v>0.51231373387031687</v>
      </c>
      <c r="V9403" s="188" t="str">
        <f t="shared" si="4974"/>
        <v>MENOR</v>
      </c>
      <c r="W9403" s="188">
        <f t="shared" si="4975"/>
        <v>21188.693331576174</v>
      </c>
      <c r="X9403" s="143">
        <f t="shared" si="4976"/>
        <v>21189</v>
      </c>
    </row>
    <row r="9404" spans="1:24" x14ac:dyDescent="0.25">
      <c r="A9404" s="20" t="s">
        <v>202</v>
      </c>
      <c r="B9404" s="20">
        <v>87141</v>
      </c>
      <c r="C9404" s="31" t="s">
        <v>3228</v>
      </c>
      <c r="D9404" s="58" t="s">
        <v>3229</v>
      </c>
      <c r="E9404" s="20" t="s">
        <v>2058</v>
      </c>
      <c r="F9404" s="135" t="s">
        <v>334</v>
      </c>
      <c r="G9404" s="169">
        <v>38338</v>
      </c>
      <c r="H9404" s="36">
        <v>158.16999999999999</v>
      </c>
      <c r="I9404" s="50">
        <v>151.76</v>
      </c>
      <c r="J9404" s="155">
        <f t="shared" si="4965"/>
        <v>39957.310622034791</v>
      </c>
      <c r="K9404" s="182">
        <v>314160</v>
      </c>
      <c r="L9404" s="143">
        <v>354800.88</v>
      </c>
      <c r="M9404" s="143">
        <v>361826.64</v>
      </c>
      <c r="N9404" s="143">
        <f t="shared" si="4966"/>
        <v>39957.310622034791</v>
      </c>
      <c r="O9404" s="143">
        <f t="shared" si="4967"/>
        <v>361826.64</v>
      </c>
      <c r="P9404" s="143">
        <f t="shared" si="4968"/>
        <v>314160</v>
      </c>
      <c r="Q9404" s="143">
        <f t="shared" si="4969"/>
        <v>267686.20765550865</v>
      </c>
      <c r="R9404" s="143">
        <f t="shared" si="4970"/>
        <v>177058.65531101738</v>
      </c>
      <c r="S9404" s="143">
        <f t="shared" si="4971"/>
        <v>337993.32</v>
      </c>
      <c r="T9404" s="143">
        <f t="shared" si="4972"/>
        <v>153266.27271805686</v>
      </c>
      <c r="U9404" s="194">
        <f t="shared" si="4973"/>
        <v>0.48786055741678402</v>
      </c>
      <c r="V9404" s="188" t="str">
        <f t="shared" si="4974"/>
        <v>MENOR</v>
      </c>
      <c r="W9404" s="188">
        <f t="shared" si="4975"/>
        <v>39957.310622034791</v>
      </c>
      <c r="X9404" s="143">
        <f t="shared" si="4976"/>
        <v>39957</v>
      </c>
    </row>
    <row r="9405" spans="1:24" x14ac:dyDescent="0.25">
      <c r="A9405" s="20" t="s">
        <v>203</v>
      </c>
      <c r="B9405" s="20">
        <v>87141</v>
      </c>
      <c r="C9405" s="31" t="s">
        <v>3230</v>
      </c>
      <c r="D9405" s="58" t="s">
        <v>3231</v>
      </c>
      <c r="E9405" s="20" t="s">
        <v>2058</v>
      </c>
      <c r="F9405" s="135" t="s">
        <v>334</v>
      </c>
      <c r="G9405" s="169">
        <v>29111</v>
      </c>
      <c r="H9405" s="36">
        <v>158.16999999999999</v>
      </c>
      <c r="I9405" s="50">
        <v>151.76</v>
      </c>
      <c r="J9405" s="155">
        <f t="shared" si="4965"/>
        <v>30340.582959936743</v>
      </c>
      <c r="K9405" s="182">
        <v>317016</v>
      </c>
      <c r="L9405" s="143">
        <v>351916.32</v>
      </c>
      <c r="M9405" s="143">
        <v>358884.96</v>
      </c>
      <c r="N9405" s="143">
        <f t="shared" si="4966"/>
        <v>30340.582959936743</v>
      </c>
      <c r="O9405" s="143">
        <f t="shared" si="4967"/>
        <v>358884.96</v>
      </c>
      <c r="P9405" s="143">
        <f t="shared" si="4968"/>
        <v>317016</v>
      </c>
      <c r="Q9405" s="143">
        <f t="shared" si="4969"/>
        <v>264539.46573998418</v>
      </c>
      <c r="R9405" s="143">
        <f t="shared" si="4970"/>
        <v>173678.29147996838</v>
      </c>
      <c r="S9405" s="143">
        <f t="shared" si="4971"/>
        <v>337950.48</v>
      </c>
      <c r="T9405" s="143">
        <f t="shared" si="4972"/>
        <v>157203.36117155995</v>
      </c>
      <c r="U9405" s="194">
        <f t="shared" si="4973"/>
        <v>0.49588462781550446</v>
      </c>
      <c r="V9405" s="188" t="str">
        <f t="shared" si="4974"/>
        <v>MENOR</v>
      </c>
      <c r="W9405" s="188">
        <f t="shared" si="4975"/>
        <v>30340.582959936743</v>
      </c>
      <c r="X9405" s="143">
        <f t="shared" si="4976"/>
        <v>30341</v>
      </c>
    </row>
    <row r="9406" spans="1:24" x14ac:dyDescent="0.25">
      <c r="A9406" s="20" t="s">
        <v>204</v>
      </c>
      <c r="B9406" s="20">
        <v>87141</v>
      </c>
      <c r="C9406" s="32" t="s">
        <v>3232</v>
      </c>
      <c r="D9406" s="58" t="s">
        <v>3233</v>
      </c>
      <c r="E9406" s="20" t="s">
        <v>2058</v>
      </c>
      <c r="F9406" s="135" t="s">
        <v>334</v>
      </c>
      <c r="G9406" s="169">
        <v>17152</v>
      </c>
      <c r="H9406" s="36">
        <v>158.16999999999999</v>
      </c>
      <c r="I9406" s="50">
        <v>151.76</v>
      </c>
      <c r="J9406" s="155">
        <f t="shared" si="4965"/>
        <v>17876.461781760674</v>
      </c>
      <c r="K9406" s="182">
        <v>242165</v>
      </c>
      <c r="L9406" s="143">
        <v>262374.77</v>
      </c>
      <c r="M9406" s="143">
        <v>267570.31</v>
      </c>
      <c r="N9406" s="143">
        <f t="shared" si="4966"/>
        <v>17876.461781760674</v>
      </c>
      <c r="O9406" s="143">
        <f t="shared" si="4967"/>
        <v>267570.31</v>
      </c>
      <c r="P9406" s="143">
        <f t="shared" si="4968"/>
        <v>242165</v>
      </c>
      <c r="Q9406" s="143">
        <f t="shared" si="4969"/>
        <v>197496.63544544019</v>
      </c>
      <c r="R9406" s="143">
        <f t="shared" si="4970"/>
        <v>130020.73089088034</v>
      </c>
      <c r="S9406" s="143">
        <f t="shared" si="4971"/>
        <v>254867.655</v>
      </c>
      <c r="T9406" s="143">
        <f t="shared" si="4972"/>
        <v>120247.19232731564</v>
      </c>
      <c r="U9406" s="194">
        <f t="shared" si="4973"/>
        <v>0.49655066721993535</v>
      </c>
      <c r="V9406" s="188" t="str">
        <f t="shared" si="4974"/>
        <v>MENOR</v>
      </c>
      <c r="W9406" s="188">
        <f t="shared" si="4975"/>
        <v>17876.461781760674</v>
      </c>
      <c r="X9406" s="143">
        <f t="shared" si="4976"/>
        <v>17876</v>
      </c>
    </row>
    <row r="9407" spans="1:24" x14ac:dyDescent="0.25">
      <c r="A9407" s="20" t="s">
        <v>205</v>
      </c>
      <c r="B9407" s="20">
        <v>87141</v>
      </c>
      <c r="C9407" s="31" t="s">
        <v>3234</v>
      </c>
      <c r="D9407" s="58" t="s">
        <v>3235</v>
      </c>
      <c r="E9407" s="20" t="s">
        <v>2058</v>
      </c>
      <c r="F9407" s="135" t="s">
        <v>334</v>
      </c>
      <c r="G9407" s="169">
        <v>53338</v>
      </c>
      <c r="H9407" s="36">
        <v>158.16999999999999</v>
      </c>
      <c r="I9407" s="50">
        <v>151.76</v>
      </c>
      <c r="J9407" s="155">
        <f t="shared" si="4965"/>
        <v>55590.876779124934</v>
      </c>
      <c r="K9407" s="182">
        <v>306544</v>
      </c>
      <c r="L9407" s="143">
        <v>331724.40000000002</v>
      </c>
      <c r="M9407" s="143">
        <v>338293.2</v>
      </c>
      <c r="N9407" s="143">
        <f t="shared" si="4966"/>
        <v>55590.876779124934</v>
      </c>
      <c r="O9407" s="143">
        <f t="shared" si="4967"/>
        <v>338293.2</v>
      </c>
      <c r="P9407" s="143">
        <f t="shared" si="4968"/>
        <v>306544</v>
      </c>
      <c r="Q9407" s="143">
        <f t="shared" si="4969"/>
        <v>258038.11919478123</v>
      </c>
      <c r="R9407" s="143">
        <f t="shared" si="4970"/>
        <v>181067.43838956248</v>
      </c>
      <c r="S9407" s="143">
        <f t="shared" si="4971"/>
        <v>322418.59999999998</v>
      </c>
      <c r="T9407" s="143">
        <f t="shared" si="4972"/>
        <v>135656.73887715198</v>
      </c>
      <c r="U9407" s="194">
        <f t="shared" si="4973"/>
        <v>0.44253594549934749</v>
      </c>
      <c r="V9407" s="188" t="str">
        <f t="shared" si="4974"/>
        <v>MENOR</v>
      </c>
      <c r="W9407" s="188">
        <f t="shared" si="4975"/>
        <v>55590.876779124934</v>
      </c>
      <c r="X9407" s="143">
        <f t="shared" si="4976"/>
        <v>55591</v>
      </c>
    </row>
    <row r="9408" spans="1:24" x14ac:dyDescent="0.25">
      <c r="A9408" s="20" t="s">
        <v>206</v>
      </c>
      <c r="B9408" s="20">
        <v>87141</v>
      </c>
      <c r="C9408" s="59" t="s">
        <v>3236</v>
      </c>
      <c r="D9408" s="58" t="s">
        <v>3237</v>
      </c>
      <c r="E9408" s="20" t="s">
        <v>2058</v>
      </c>
      <c r="F9408" s="135" t="s">
        <v>334</v>
      </c>
      <c r="G9408" s="169">
        <v>51341</v>
      </c>
      <c r="H9408" s="36">
        <v>158.16999999999999</v>
      </c>
      <c r="I9408" s="50">
        <v>151.76</v>
      </c>
      <c r="J9408" s="155">
        <f t="shared" si="4965"/>
        <v>53509.528004744338</v>
      </c>
      <c r="K9408" s="182">
        <v>301070</v>
      </c>
      <c r="L9408" s="143">
        <v>334488.77</v>
      </c>
      <c r="M9408" s="143">
        <v>341112.31</v>
      </c>
      <c r="N9408" s="143">
        <f t="shared" si="4966"/>
        <v>53509.528004744338</v>
      </c>
      <c r="O9408" s="143">
        <f t="shared" si="4967"/>
        <v>341112.31</v>
      </c>
      <c r="P9408" s="143">
        <f t="shared" si="4968"/>
        <v>301070</v>
      </c>
      <c r="Q9408" s="143">
        <f t="shared" si="4969"/>
        <v>257545.1520011861</v>
      </c>
      <c r="R9408" s="143">
        <f t="shared" si="4970"/>
        <v>177289.76400237216</v>
      </c>
      <c r="S9408" s="143">
        <f t="shared" si="4971"/>
        <v>321091.15500000003</v>
      </c>
      <c r="T9408" s="143">
        <f t="shared" si="4972"/>
        <v>137148.020400932</v>
      </c>
      <c r="U9408" s="194">
        <f t="shared" si="4973"/>
        <v>0.45553532534271762</v>
      </c>
      <c r="V9408" s="188" t="str">
        <f t="shared" si="4974"/>
        <v>MENOR</v>
      </c>
      <c r="W9408" s="188">
        <f t="shared" si="4975"/>
        <v>53509.528004744338</v>
      </c>
      <c r="X9408" s="143">
        <f t="shared" si="4976"/>
        <v>53510</v>
      </c>
    </row>
    <row r="9409" spans="1:24" x14ac:dyDescent="0.25">
      <c r="A9409" s="20" t="s">
        <v>207</v>
      </c>
      <c r="B9409" s="20">
        <v>87141</v>
      </c>
      <c r="C9409" s="31" t="s">
        <v>2284</v>
      </c>
      <c r="D9409" s="58" t="s">
        <v>2285</v>
      </c>
      <c r="E9409" s="20" t="s">
        <v>2058</v>
      </c>
      <c r="F9409" s="135" t="s">
        <v>334</v>
      </c>
      <c r="G9409" s="169">
        <v>20357</v>
      </c>
      <c r="H9409" s="36">
        <v>158.16999999999999</v>
      </c>
      <c r="I9409" s="50">
        <v>151.76</v>
      </c>
      <c r="J9409" s="155">
        <f t="shared" si="4965"/>
        <v>21216.833750658938</v>
      </c>
      <c r="K9409" s="182">
        <v>33320</v>
      </c>
      <c r="L9409" s="143">
        <v>35756.525000000001</v>
      </c>
      <c r="M9409" s="143">
        <v>36464.574999999997</v>
      </c>
      <c r="N9409" s="143">
        <f t="shared" si="4966"/>
        <v>21216.833750658938</v>
      </c>
      <c r="O9409" s="143">
        <f t="shared" si="4967"/>
        <v>36464.574999999997</v>
      </c>
      <c r="P9409" s="143">
        <f t="shared" si="4968"/>
        <v>33320</v>
      </c>
      <c r="Q9409" s="143">
        <f t="shared" si="4969"/>
        <v>31689.483437664734</v>
      </c>
      <c r="R9409" s="143">
        <f t="shared" si="4970"/>
        <v>27268.416875329469</v>
      </c>
      <c r="S9409" s="143">
        <f t="shared" si="4971"/>
        <v>34892.287499999999</v>
      </c>
      <c r="T9409" s="143">
        <f t="shared" si="4972"/>
        <v>7110.4922995350153</v>
      </c>
      <c r="U9409" s="194">
        <f t="shared" si="4973"/>
        <v>0.21340012903766553</v>
      </c>
      <c r="V9409" s="188" t="str">
        <f t="shared" si="4974"/>
        <v>MENOR</v>
      </c>
      <c r="W9409" s="188">
        <f t="shared" si="4975"/>
        <v>21216.833750658938</v>
      </c>
      <c r="X9409" s="143">
        <f t="shared" si="4976"/>
        <v>21217</v>
      </c>
    </row>
    <row r="9410" spans="1:24" x14ac:dyDescent="0.25">
      <c r="A9410" s="20" t="s">
        <v>208</v>
      </c>
      <c r="B9410" s="20">
        <v>87141</v>
      </c>
      <c r="C9410" s="31" t="s">
        <v>3238</v>
      </c>
      <c r="D9410" s="58" t="s">
        <v>3239</v>
      </c>
      <c r="E9410" s="20" t="s">
        <v>2058</v>
      </c>
      <c r="F9410" s="135" t="s">
        <v>334</v>
      </c>
      <c r="G9410" s="169">
        <v>53765</v>
      </c>
      <c r="H9410" s="36">
        <v>158.16999999999999</v>
      </c>
      <c r="I9410" s="50">
        <v>151.76</v>
      </c>
      <c r="J9410" s="155">
        <f t="shared" si="4965"/>
        <v>56035.912295730101</v>
      </c>
      <c r="K9410" s="182">
        <v>207916.79999999999</v>
      </c>
      <c r="L9410" s="143">
        <v>226870.644</v>
      </c>
      <c r="M9410" s="143">
        <v>231363.13199999998</v>
      </c>
      <c r="N9410" s="143">
        <f t="shared" si="4966"/>
        <v>56035.912295730101</v>
      </c>
      <c r="O9410" s="143">
        <f t="shared" si="4967"/>
        <v>231363.13199999998</v>
      </c>
      <c r="P9410" s="143">
        <f t="shared" si="4968"/>
        <v>207916.79999999999</v>
      </c>
      <c r="Q9410" s="143">
        <f t="shared" si="4969"/>
        <v>180546.62207393252</v>
      </c>
      <c r="R9410" s="143">
        <f t="shared" si="4970"/>
        <v>131976.35614786504</v>
      </c>
      <c r="S9410" s="143">
        <f t="shared" si="4971"/>
        <v>219639.96599999999</v>
      </c>
      <c r="T9410" s="143">
        <f t="shared" si="4972"/>
        <v>83626.702628704326</v>
      </c>
      <c r="U9410" s="194">
        <f t="shared" si="4973"/>
        <v>0.40221233988164656</v>
      </c>
      <c r="V9410" s="188" t="str">
        <f t="shared" si="4974"/>
        <v>MENOR</v>
      </c>
      <c r="W9410" s="188">
        <f t="shared" si="4975"/>
        <v>56035.912295730101</v>
      </c>
      <c r="X9410" s="143">
        <f t="shared" si="4976"/>
        <v>56036</v>
      </c>
    </row>
    <row r="9411" spans="1:24" x14ac:dyDescent="0.25">
      <c r="A9411" s="20" t="s">
        <v>209</v>
      </c>
      <c r="B9411" s="20">
        <v>87141</v>
      </c>
      <c r="C9411" s="31" t="s">
        <v>3240</v>
      </c>
      <c r="D9411" s="58" t="s">
        <v>3241</v>
      </c>
      <c r="E9411" s="20" t="s">
        <v>2058</v>
      </c>
      <c r="F9411" s="135" t="s">
        <v>334</v>
      </c>
      <c r="G9411" s="169">
        <v>20538</v>
      </c>
      <c r="H9411" s="36">
        <v>158.16999999999999</v>
      </c>
      <c r="I9411" s="50">
        <v>151.76</v>
      </c>
      <c r="J9411" s="155">
        <f t="shared" si="4965"/>
        <v>21405.478782287824</v>
      </c>
      <c r="K9411" s="182">
        <v>186592</v>
      </c>
      <c r="L9411" s="143">
        <v>203601.86</v>
      </c>
      <c r="M9411" s="143">
        <v>207633.58000000002</v>
      </c>
      <c r="N9411" s="143">
        <f t="shared" si="4966"/>
        <v>21405.478782287824</v>
      </c>
      <c r="O9411" s="143">
        <f t="shared" si="4967"/>
        <v>207633.58000000002</v>
      </c>
      <c r="P9411" s="143">
        <f t="shared" si="4968"/>
        <v>186592</v>
      </c>
      <c r="Q9411" s="143">
        <f t="shared" si="4969"/>
        <v>154808.22969557194</v>
      </c>
      <c r="R9411" s="143">
        <f t="shared" si="4970"/>
        <v>103998.73939114391</v>
      </c>
      <c r="S9411" s="143">
        <f t="shared" si="4971"/>
        <v>197112.79</v>
      </c>
      <c r="T9411" s="143">
        <f t="shared" si="4972"/>
        <v>89401.413111626563</v>
      </c>
      <c r="U9411" s="194">
        <f t="shared" si="4973"/>
        <v>0.47912779278654266</v>
      </c>
      <c r="V9411" s="188" t="str">
        <f t="shared" si="4974"/>
        <v>MENOR</v>
      </c>
      <c r="W9411" s="188">
        <f t="shared" si="4975"/>
        <v>21405.478782287824</v>
      </c>
      <c r="X9411" s="143">
        <f t="shared" si="4976"/>
        <v>21405</v>
      </c>
    </row>
    <row r="9412" spans="1:24" x14ac:dyDescent="0.25">
      <c r="A9412" s="20" t="s">
        <v>210</v>
      </c>
      <c r="B9412" s="20">
        <v>87141</v>
      </c>
      <c r="C9412" s="31" t="s">
        <v>3242</v>
      </c>
      <c r="D9412" s="58" t="s">
        <v>3243</v>
      </c>
      <c r="E9412" s="20" t="s">
        <v>2058</v>
      </c>
      <c r="F9412" s="135" t="s">
        <v>334</v>
      </c>
      <c r="G9412" s="169">
        <v>38903</v>
      </c>
      <c r="H9412" s="36">
        <v>158.16999999999999</v>
      </c>
      <c r="I9412" s="50">
        <v>151.76</v>
      </c>
      <c r="J9412" s="155">
        <f t="shared" si="4965"/>
        <v>40546.174947285188</v>
      </c>
      <c r="K9412" s="182">
        <v>125485.5</v>
      </c>
      <c r="L9412" s="143">
        <v>134732.99</v>
      </c>
      <c r="M9412" s="143">
        <v>137400.97</v>
      </c>
      <c r="N9412" s="143">
        <f t="shared" si="4966"/>
        <v>40546.174947285188</v>
      </c>
      <c r="O9412" s="143">
        <f t="shared" si="4967"/>
        <v>137400.97</v>
      </c>
      <c r="P9412" s="143">
        <f t="shared" si="4968"/>
        <v>125485.5</v>
      </c>
      <c r="Q9412" s="143">
        <f t="shared" si="4969"/>
        <v>109541.40873682129</v>
      </c>
      <c r="R9412" s="143">
        <f t="shared" si="4970"/>
        <v>83015.83747364259</v>
      </c>
      <c r="S9412" s="143">
        <f t="shared" si="4971"/>
        <v>131443.23499999999</v>
      </c>
      <c r="T9412" s="143">
        <f t="shared" si="4972"/>
        <v>46279.323144709968</v>
      </c>
      <c r="U9412" s="194">
        <f t="shared" si="4973"/>
        <v>0.36880215757764817</v>
      </c>
      <c r="V9412" s="188" t="str">
        <f t="shared" si="4974"/>
        <v>MENOR</v>
      </c>
      <c r="W9412" s="188">
        <f t="shared" si="4975"/>
        <v>40546.174947285188</v>
      </c>
      <c r="X9412" s="143">
        <f t="shared" si="4976"/>
        <v>40546</v>
      </c>
    </row>
    <row r="9413" spans="1:24" x14ac:dyDescent="0.25">
      <c r="A9413" s="20" t="s">
        <v>211</v>
      </c>
      <c r="B9413" s="20">
        <v>87141</v>
      </c>
      <c r="C9413" s="31" t="s">
        <v>3244</v>
      </c>
      <c r="D9413" s="58" t="s">
        <v>3245</v>
      </c>
      <c r="E9413" s="20" t="s">
        <v>2058</v>
      </c>
      <c r="F9413" s="135" t="s">
        <v>334</v>
      </c>
      <c r="G9413" s="169">
        <v>20744</v>
      </c>
      <c r="H9413" s="36">
        <v>158.16999999999999</v>
      </c>
      <c r="I9413" s="50">
        <v>151.76</v>
      </c>
      <c r="J9413" s="155">
        <f t="shared" si="4965"/>
        <v>21620.179757511862</v>
      </c>
      <c r="K9413" s="182">
        <v>58905</v>
      </c>
      <c r="L9413" s="143">
        <v>62739.18</v>
      </c>
      <c r="M9413" s="143">
        <v>63981.54</v>
      </c>
      <c r="N9413" s="143">
        <f t="shared" si="4966"/>
        <v>21620.179757511862</v>
      </c>
      <c r="O9413" s="143">
        <f t="shared" si="4967"/>
        <v>63981.54</v>
      </c>
      <c r="P9413" s="143">
        <f t="shared" si="4968"/>
        <v>58905</v>
      </c>
      <c r="Q9413" s="143">
        <f t="shared" si="4969"/>
        <v>51811.474939377964</v>
      </c>
      <c r="R9413" s="143">
        <f t="shared" si="4970"/>
        <v>40262.589878755927</v>
      </c>
      <c r="S9413" s="143">
        <f t="shared" si="4971"/>
        <v>61443.270000000004</v>
      </c>
      <c r="T9413" s="143">
        <f t="shared" si="4972"/>
        <v>20243.168592687944</v>
      </c>
      <c r="U9413" s="194">
        <f t="shared" si="4973"/>
        <v>0.34365789988435519</v>
      </c>
      <c r="V9413" s="188" t="str">
        <f t="shared" si="4974"/>
        <v>MENOR</v>
      </c>
      <c r="W9413" s="188">
        <f t="shared" si="4975"/>
        <v>21620.179757511862</v>
      </c>
      <c r="X9413" s="143">
        <f t="shared" si="4976"/>
        <v>21620</v>
      </c>
    </row>
    <row r="9414" spans="1:24" x14ac:dyDescent="0.25">
      <c r="A9414" s="20" t="s">
        <v>212</v>
      </c>
      <c r="B9414" s="20">
        <v>87141</v>
      </c>
      <c r="C9414" s="32" t="s">
        <v>3246</v>
      </c>
      <c r="D9414" s="58" t="s">
        <v>3247</v>
      </c>
      <c r="E9414" s="20" t="s">
        <v>2058</v>
      </c>
      <c r="F9414" s="135" t="s">
        <v>334</v>
      </c>
      <c r="G9414" s="169">
        <v>8426</v>
      </c>
      <c r="H9414" s="36">
        <v>158.16999999999999</v>
      </c>
      <c r="I9414" s="50">
        <v>151.76</v>
      </c>
      <c r="J9414" s="155">
        <f t="shared" si="4965"/>
        <v>8781.8952293094371</v>
      </c>
      <c r="K9414" s="182">
        <v>58905</v>
      </c>
      <c r="L9414" s="143">
        <v>64902.6</v>
      </c>
      <c r="M9414" s="143">
        <v>66187.8</v>
      </c>
      <c r="N9414" s="143">
        <f t="shared" si="4966"/>
        <v>8781.8952293094371</v>
      </c>
      <c r="O9414" s="143">
        <f t="shared" si="4967"/>
        <v>66187.8</v>
      </c>
      <c r="P9414" s="143">
        <f t="shared" si="4968"/>
        <v>58905</v>
      </c>
      <c r="Q9414" s="143">
        <f t="shared" si="4969"/>
        <v>49694.323807327353</v>
      </c>
      <c r="R9414" s="143">
        <f t="shared" si="4970"/>
        <v>33843.447614654717</v>
      </c>
      <c r="S9414" s="143">
        <f t="shared" si="4971"/>
        <v>62546.400000000001</v>
      </c>
      <c r="T9414" s="143">
        <f t="shared" si="4972"/>
        <v>27458.998462850985</v>
      </c>
      <c r="U9414" s="194">
        <f t="shared" si="4973"/>
        <v>0.46615734594433383</v>
      </c>
      <c r="V9414" s="188" t="str">
        <f t="shared" si="4974"/>
        <v>MENOR</v>
      </c>
      <c r="W9414" s="188">
        <f t="shared" si="4975"/>
        <v>8781.8952293094371</v>
      </c>
      <c r="X9414" s="143">
        <f t="shared" si="4976"/>
        <v>8782</v>
      </c>
    </row>
    <row r="9415" spans="1:24" x14ac:dyDescent="0.25">
      <c r="A9415" s="20" t="s">
        <v>213</v>
      </c>
      <c r="B9415" s="20">
        <v>87141</v>
      </c>
      <c r="C9415" s="31" t="s">
        <v>3248</v>
      </c>
      <c r="D9415" s="58" t="s">
        <v>3249</v>
      </c>
      <c r="E9415" s="20" t="s">
        <v>2058</v>
      </c>
      <c r="F9415" s="135" t="s">
        <v>334</v>
      </c>
      <c r="G9415" s="169">
        <v>2182</v>
      </c>
      <c r="H9415" s="36">
        <v>158.16999999999999</v>
      </c>
      <c r="I9415" s="50">
        <v>151.76</v>
      </c>
      <c r="J9415" s="155">
        <f t="shared" si="4965"/>
        <v>2274.1627569847128</v>
      </c>
      <c r="K9415" s="182">
        <v>33320</v>
      </c>
      <c r="L9415" s="143">
        <v>35756.525000000001</v>
      </c>
      <c r="M9415" s="143">
        <v>36464.574999999997</v>
      </c>
      <c r="N9415" s="143">
        <f t="shared" si="4966"/>
        <v>2274.1627569847128</v>
      </c>
      <c r="O9415" s="143">
        <f t="shared" si="4967"/>
        <v>36464.574999999997</v>
      </c>
      <c r="P9415" s="143">
        <f t="shared" si="4968"/>
        <v>33320</v>
      </c>
      <c r="Q9415" s="143">
        <f t="shared" si="4969"/>
        <v>26953.815689246177</v>
      </c>
      <c r="R9415" s="143">
        <f t="shared" si="4970"/>
        <v>17797.081378492356</v>
      </c>
      <c r="S9415" s="143">
        <f t="shared" si="4971"/>
        <v>34892.287499999999</v>
      </c>
      <c r="T9415" s="143">
        <f t="shared" si="4972"/>
        <v>16508.137442002084</v>
      </c>
      <c r="U9415" s="194">
        <f t="shared" si="4973"/>
        <v>0.49544230018013458</v>
      </c>
      <c r="V9415" s="188" t="str">
        <f t="shared" si="4974"/>
        <v>MENOR</v>
      </c>
      <c r="W9415" s="188">
        <f t="shared" si="4975"/>
        <v>2274.1627569847128</v>
      </c>
      <c r="X9415" s="143">
        <f t="shared" si="4976"/>
        <v>2274</v>
      </c>
    </row>
    <row r="9416" spans="1:24" x14ac:dyDescent="0.25">
      <c r="A9416" s="52" t="s">
        <v>218</v>
      </c>
      <c r="B9416" s="34" t="s">
        <v>1463</v>
      </c>
      <c r="C9416" s="35"/>
      <c r="D9416" s="35"/>
      <c r="E9416" s="35"/>
      <c r="F9416" s="35"/>
      <c r="G9416" s="138"/>
      <c r="H9416" s="18"/>
      <c r="I9416" s="18"/>
      <c r="J9416" s="138"/>
      <c r="K9416" s="183"/>
      <c r="L9416" s="147"/>
      <c r="M9416" s="147"/>
      <c r="N9416" s="147"/>
      <c r="O9416" s="147"/>
      <c r="P9416" s="147"/>
      <c r="Q9416" s="147"/>
      <c r="R9416" s="147"/>
      <c r="S9416" s="147"/>
      <c r="T9416" s="147"/>
      <c r="U9416" s="197"/>
      <c r="V9416" s="146"/>
      <c r="W9416" s="147"/>
      <c r="X9416" s="147"/>
    </row>
    <row r="9417" spans="1:24" x14ac:dyDescent="0.25">
      <c r="A9417" s="20" t="s">
        <v>220</v>
      </c>
      <c r="B9417" s="20">
        <v>87141</v>
      </c>
      <c r="C9417" s="31" t="s">
        <v>3250</v>
      </c>
      <c r="D9417" s="58" t="s">
        <v>3251</v>
      </c>
      <c r="E9417" s="20" t="s">
        <v>2058</v>
      </c>
      <c r="F9417" s="135" t="s">
        <v>334</v>
      </c>
      <c r="G9417" s="169">
        <v>20198</v>
      </c>
      <c r="H9417" s="36">
        <v>158.16999999999999</v>
      </c>
      <c r="I9417" s="50">
        <v>151.76</v>
      </c>
      <c r="J9417" s="155">
        <f t="shared" ref="J9417:J9425" si="4977">G9417*(H9417/I9417)</f>
        <v>21051.117949393782</v>
      </c>
      <c r="K9417" s="182">
        <v>158508</v>
      </c>
      <c r="L9417" s="143">
        <v>171631.32</v>
      </c>
      <c r="M9417" s="143">
        <v>175029.96</v>
      </c>
      <c r="N9417" s="143">
        <f t="shared" ref="N9417:N9425" si="4978">MIN(J9417,K9417,L9417,M9417)</f>
        <v>21051.117949393782</v>
      </c>
      <c r="O9417" s="143">
        <f t="shared" ref="O9417:O9425" si="4979">MAX(J9417,K9417,L9417,M9417)</f>
        <v>175029.96</v>
      </c>
      <c r="P9417" s="143">
        <f t="shared" ref="P9417:P9425" si="4980">MEDIAN(J9417,K9417,L9417,M9417,)</f>
        <v>158508</v>
      </c>
      <c r="Q9417" s="143">
        <f t="shared" ref="Q9417:Q9425" si="4981">AVERAGE(J9417,K9417,L9417,M9417)</f>
        <v>131555.09948734843</v>
      </c>
      <c r="R9417" s="143">
        <f t="shared" ref="R9417:R9425" si="4982">AVERAGE(N9417,P9417)</f>
        <v>89779.558974696891</v>
      </c>
      <c r="S9417" s="143">
        <f t="shared" ref="S9417:S9425" si="4983">AVERAGE(O9417,P9417)</f>
        <v>166768.97999999998</v>
      </c>
      <c r="T9417" s="143">
        <f t="shared" ref="T9417:T9425" si="4984">STDEVA(J9417,K9417,L9417,M9417)</f>
        <v>74012.962218246408</v>
      </c>
      <c r="U9417" s="194">
        <f t="shared" ref="U9417:U9425" si="4985">T9417/P9417</f>
        <v>0.46693518445912136</v>
      </c>
      <c r="V9417" s="188" t="str">
        <f t="shared" ref="V9417:V9425" si="4986">IF(U9417&lt;=70%,"MENOR",IF(AND(U9417&gt;70%,U9417&lt;=90%),"[PROM MEN-MED]","PROMEDIO"))</f>
        <v>MENOR</v>
      </c>
      <c r="W9417" s="188">
        <f t="shared" ref="W9417:W9425" si="4987">IF(U9417&lt;=70%,N9417,IF(AND(U9417&gt;70%,U9417&lt;=90%),R9417,Q9417))</f>
        <v>21051.117949393782</v>
      </c>
      <c r="X9417" s="143">
        <f t="shared" ref="X9417:X9425" si="4988">ROUND(W9417,0)</f>
        <v>21051</v>
      </c>
    </row>
    <row r="9418" spans="1:24" x14ac:dyDescent="0.25">
      <c r="A9418" s="20" t="s">
        <v>221</v>
      </c>
      <c r="B9418" s="20">
        <v>87141</v>
      </c>
      <c r="C9418" s="31" t="s">
        <v>3252</v>
      </c>
      <c r="D9418" s="58" t="s">
        <v>3253</v>
      </c>
      <c r="E9418" s="20" t="s">
        <v>2058</v>
      </c>
      <c r="F9418" s="135" t="s">
        <v>334</v>
      </c>
      <c r="G9418" s="169">
        <v>29783</v>
      </c>
      <c r="H9418" s="36">
        <v>158.16999999999999</v>
      </c>
      <c r="I9418" s="50">
        <v>151.76</v>
      </c>
      <c r="J9418" s="155">
        <f t="shared" si="4977"/>
        <v>31040.966723774382</v>
      </c>
      <c r="K9418" s="182">
        <v>246568</v>
      </c>
      <c r="L9418" s="143">
        <v>262374.77</v>
      </c>
      <c r="M9418" s="143">
        <v>267570.31</v>
      </c>
      <c r="N9418" s="143">
        <f t="shared" si="4978"/>
        <v>31040.966723774382</v>
      </c>
      <c r="O9418" s="143">
        <f t="shared" si="4979"/>
        <v>267570.31</v>
      </c>
      <c r="P9418" s="143">
        <f t="shared" si="4980"/>
        <v>246568</v>
      </c>
      <c r="Q9418" s="143">
        <f t="shared" si="4981"/>
        <v>201888.5116809436</v>
      </c>
      <c r="R9418" s="143">
        <f t="shared" si="4982"/>
        <v>138804.48336188719</v>
      </c>
      <c r="S9418" s="143">
        <f t="shared" si="4983"/>
        <v>257069.155</v>
      </c>
      <c r="T9418" s="143">
        <f t="shared" si="4984"/>
        <v>114248.01438130041</v>
      </c>
      <c r="U9418" s="194">
        <f t="shared" si="4985"/>
        <v>0.46335296705695961</v>
      </c>
      <c r="V9418" s="188" t="str">
        <f t="shared" si="4986"/>
        <v>MENOR</v>
      </c>
      <c r="W9418" s="188">
        <f t="shared" si="4987"/>
        <v>31040.966723774382</v>
      </c>
      <c r="X9418" s="143">
        <f t="shared" si="4988"/>
        <v>31041</v>
      </c>
    </row>
    <row r="9419" spans="1:24" x14ac:dyDescent="0.25">
      <c r="A9419" s="20" t="s">
        <v>222</v>
      </c>
      <c r="B9419" s="20">
        <v>87141</v>
      </c>
      <c r="C9419" s="31" t="s">
        <v>3254</v>
      </c>
      <c r="D9419" s="58" t="s">
        <v>3255</v>
      </c>
      <c r="E9419" s="20" t="s">
        <v>2058</v>
      </c>
      <c r="F9419" s="135" t="s">
        <v>334</v>
      </c>
      <c r="G9419" s="169">
        <v>1468</v>
      </c>
      <c r="H9419" s="36">
        <v>158.16999999999999</v>
      </c>
      <c r="I9419" s="50">
        <v>151.76</v>
      </c>
      <c r="J9419" s="155">
        <f t="shared" si="4977"/>
        <v>1530.0050079072221</v>
      </c>
      <c r="K9419" s="182">
        <v>32427.5</v>
      </c>
      <c r="L9419" s="143">
        <v>35756.525000000001</v>
      </c>
      <c r="M9419" s="143">
        <v>36464.574999999997</v>
      </c>
      <c r="N9419" s="143">
        <f t="shared" si="4978"/>
        <v>1530.0050079072221</v>
      </c>
      <c r="O9419" s="143">
        <f t="shared" si="4979"/>
        <v>36464.574999999997</v>
      </c>
      <c r="P9419" s="143">
        <f t="shared" si="4980"/>
        <v>32427.5</v>
      </c>
      <c r="Q9419" s="143">
        <f t="shared" si="4981"/>
        <v>26544.651251976804</v>
      </c>
      <c r="R9419" s="143">
        <f t="shared" si="4982"/>
        <v>16978.752503953612</v>
      </c>
      <c r="S9419" s="143">
        <f t="shared" si="4983"/>
        <v>34446.037499999999</v>
      </c>
      <c r="T9419" s="143">
        <f t="shared" si="4984"/>
        <v>16769.058224640765</v>
      </c>
      <c r="U9419" s="194">
        <f t="shared" si="4985"/>
        <v>0.51712460796055093</v>
      </c>
      <c r="V9419" s="188" t="str">
        <f t="shared" si="4986"/>
        <v>MENOR</v>
      </c>
      <c r="W9419" s="188">
        <f t="shared" si="4987"/>
        <v>1530.0050079072221</v>
      </c>
      <c r="X9419" s="143">
        <f t="shared" si="4988"/>
        <v>1530</v>
      </c>
    </row>
    <row r="9420" spans="1:24" x14ac:dyDescent="0.25">
      <c r="A9420" s="20" t="s">
        <v>223</v>
      </c>
      <c r="B9420" s="20">
        <v>87141</v>
      </c>
      <c r="C9420" s="31" t="s">
        <v>3256</v>
      </c>
      <c r="D9420" s="58" t="s">
        <v>3257</v>
      </c>
      <c r="E9420" s="20" t="s">
        <v>2058</v>
      </c>
      <c r="F9420" s="135" t="s">
        <v>334</v>
      </c>
      <c r="G9420" s="169">
        <v>15102</v>
      </c>
      <c r="H9420" s="36">
        <v>158.16999999999999</v>
      </c>
      <c r="I9420" s="50">
        <v>151.76</v>
      </c>
      <c r="J9420" s="155">
        <f t="shared" si="4977"/>
        <v>15739.874406958355</v>
      </c>
      <c r="K9420" s="182">
        <v>158508</v>
      </c>
      <c r="L9420" s="143">
        <v>168746.76</v>
      </c>
      <c r="M9420" s="143">
        <v>172088.28</v>
      </c>
      <c r="N9420" s="143">
        <f t="shared" si="4978"/>
        <v>15739.874406958355</v>
      </c>
      <c r="O9420" s="143">
        <f t="shared" si="4979"/>
        <v>172088.28</v>
      </c>
      <c r="P9420" s="143">
        <f t="shared" si="4980"/>
        <v>158508</v>
      </c>
      <c r="Q9420" s="143">
        <f t="shared" si="4981"/>
        <v>128770.7286017396</v>
      </c>
      <c r="R9420" s="143">
        <f t="shared" si="4982"/>
        <v>87123.937203479174</v>
      </c>
      <c r="S9420" s="143">
        <f t="shared" si="4983"/>
        <v>165298.14000000001</v>
      </c>
      <c r="T9420" s="143">
        <f t="shared" si="4984"/>
        <v>75575.067881128009</v>
      </c>
      <c r="U9420" s="194">
        <f t="shared" si="4985"/>
        <v>0.47679024327559499</v>
      </c>
      <c r="V9420" s="188" t="str">
        <f t="shared" si="4986"/>
        <v>MENOR</v>
      </c>
      <c r="W9420" s="188">
        <f t="shared" si="4987"/>
        <v>15739.874406958355</v>
      </c>
      <c r="X9420" s="143">
        <f t="shared" si="4988"/>
        <v>15740</v>
      </c>
    </row>
    <row r="9421" spans="1:24" x14ac:dyDescent="0.25">
      <c r="A9421" s="20" t="s">
        <v>224</v>
      </c>
      <c r="B9421" s="20">
        <v>87141</v>
      </c>
      <c r="C9421" s="31" t="s">
        <v>3258</v>
      </c>
      <c r="D9421" s="58" t="s">
        <v>3259</v>
      </c>
      <c r="E9421" s="20" t="s">
        <v>2058</v>
      </c>
      <c r="F9421" s="135" t="s">
        <v>334</v>
      </c>
      <c r="G9421" s="169">
        <v>14969</v>
      </c>
      <c r="H9421" s="36">
        <v>158.16999999999999</v>
      </c>
      <c r="I9421" s="50">
        <v>151.76</v>
      </c>
      <c r="J9421" s="155">
        <f t="shared" si="4977"/>
        <v>15601.256787032156</v>
      </c>
      <c r="K9421" s="182">
        <v>159936</v>
      </c>
      <c r="L9421" s="143">
        <v>170189.04</v>
      </c>
      <c r="M9421" s="143">
        <v>173559.12</v>
      </c>
      <c r="N9421" s="143">
        <f t="shared" si="4978"/>
        <v>15601.256787032156</v>
      </c>
      <c r="O9421" s="143">
        <f t="shared" si="4979"/>
        <v>173559.12</v>
      </c>
      <c r="P9421" s="143">
        <f t="shared" si="4980"/>
        <v>159936</v>
      </c>
      <c r="Q9421" s="143">
        <f t="shared" si="4981"/>
        <v>129821.35419675804</v>
      </c>
      <c r="R9421" s="143">
        <f t="shared" si="4982"/>
        <v>87768.628393516075</v>
      </c>
      <c r="S9421" s="143">
        <f t="shared" si="4983"/>
        <v>166747.56</v>
      </c>
      <c r="T9421" s="143">
        <f t="shared" si="4984"/>
        <v>76366.800724552377</v>
      </c>
      <c r="U9421" s="194">
        <f t="shared" si="4985"/>
        <v>0.4774834979276234</v>
      </c>
      <c r="V9421" s="188" t="str">
        <f t="shared" si="4986"/>
        <v>MENOR</v>
      </c>
      <c r="W9421" s="188">
        <f t="shared" si="4987"/>
        <v>15601.256787032156</v>
      </c>
      <c r="X9421" s="143">
        <f t="shared" si="4988"/>
        <v>15601</v>
      </c>
    </row>
    <row r="9422" spans="1:24" x14ac:dyDescent="0.25">
      <c r="A9422" s="20" t="s">
        <v>225</v>
      </c>
      <c r="B9422" s="20">
        <v>87141</v>
      </c>
      <c r="C9422" s="31" t="s">
        <v>3260</v>
      </c>
      <c r="D9422" s="58" t="s">
        <v>3261</v>
      </c>
      <c r="E9422" s="20" t="s">
        <v>2058</v>
      </c>
      <c r="F9422" s="135" t="s">
        <v>334</v>
      </c>
      <c r="G9422" s="169">
        <v>20440</v>
      </c>
      <c r="H9422" s="36">
        <v>158.16999999999999</v>
      </c>
      <c r="I9422" s="50">
        <v>151.76</v>
      </c>
      <c r="J9422" s="155">
        <f t="shared" si="4977"/>
        <v>21303.339483394833</v>
      </c>
      <c r="K9422" s="182">
        <v>189805</v>
      </c>
      <c r="L9422" s="143">
        <v>214358.86499999999</v>
      </c>
      <c r="M9422" s="143">
        <v>218603.595</v>
      </c>
      <c r="N9422" s="143">
        <f t="shared" si="4978"/>
        <v>21303.339483394833</v>
      </c>
      <c r="O9422" s="143">
        <f t="shared" si="4979"/>
        <v>218603.595</v>
      </c>
      <c r="P9422" s="143">
        <f t="shared" si="4980"/>
        <v>189805</v>
      </c>
      <c r="Q9422" s="143">
        <f t="shared" si="4981"/>
        <v>161017.69987084871</v>
      </c>
      <c r="R9422" s="143">
        <f t="shared" si="4982"/>
        <v>105554.16974169742</v>
      </c>
      <c r="S9422" s="143">
        <f t="shared" si="4983"/>
        <v>204204.29749999999</v>
      </c>
      <c r="T9422" s="143">
        <f t="shared" si="4984"/>
        <v>94003.947368115289</v>
      </c>
      <c r="U9422" s="194">
        <f t="shared" si="4985"/>
        <v>0.49526591695748418</v>
      </c>
      <c r="V9422" s="188" t="str">
        <f t="shared" si="4986"/>
        <v>MENOR</v>
      </c>
      <c r="W9422" s="188">
        <f t="shared" si="4987"/>
        <v>21303.339483394833</v>
      </c>
      <c r="X9422" s="143">
        <f t="shared" si="4988"/>
        <v>21303</v>
      </c>
    </row>
    <row r="9423" spans="1:24" x14ac:dyDescent="0.25">
      <c r="A9423" s="20" t="s">
        <v>226</v>
      </c>
      <c r="B9423" s="20">
        <v>87141</v>
      </c>
      <c r="C9423" s="31" t="s">
        <v>3262</v>
      </c>
      <c r="D9423" s="58" t="s">
        <v>3263</v>
      </c>
      <c r="E9423" s="20" t="s">
        <v>2058</v>
      </c>
      <c r="F9423" s="135" t="s">
        <v>334</v>
      </c>
      <c r="G9423" s="169">
        <v>30091</v>
      </c>
      <c r="H9423" s="36">
        <v>158.16999999999999</v>
      </c>
      <c r="I9423" s="50">
        <v>151.76</v>
      </c>
      <c r="J9423" s="155">
        <f t="shared" si="4977"/>
        <v>31361.975948866631</v>
      </c>
      <c r="K9423" s="182">
        <v>447499.5</v>
      </c>
      <c r="L9423" s="143">
        <v>497586.6</v>
      </c>
      <c r="M9423" s="143">
        <v>507439.8</v>
      </c>
      <c r="N9423" s="143">
        <f t="shared" si="4978"/>
        <v>31361.975948866631</v>
      </c>
      <c r="O9423" s="143">
        <f t="shared" si="4979"/>
        <v>507439.8</v>
      </c>
      <c r="P9423" s="143">
        <f t="shared" si="4980"/>
        <v>447499.5</v>
      </c>
      <c r="Q9423" s="143">
        <f t="shared" si="4981"/>
        <v>370971.96898721665</v>
      </c>
      <c r="R9423" s="143">
        <f t="shared" si="4982"/>
        <v>239430.73797443332</v>
      </c>
      <c r="S9423" s="143">
        <f t="shared" si="4983"/>
        <v>477469.65</v>
      </c>
      <c r="T9423" s="143">
        <f t="shared" si="4984"/>
        <v>227922.60679322531</v>
      </c>
      <c r="U9423" s="194">
        <f t="shared" si="4985"/>
        <v>0.50932483006847007</v>
      </c>
      <c r="V9423" s="188" t="str">
        <f t="shared" si="4986"/>
        <v>MENOR</v>
      </c>
      <c r="W9423" s="188">
        <f t="shared" si="4987"/>
        <v>31361.975948866631</v>
      </c>
      <c r="X9423" s="143">
        <f t="shared" si="4988"/>
        <v>31362</v>
      </c>
    </row>
    <row r="9424" spans="1:24" x14ac:dyDescent="0.25">
      <c r="A9424" s="20" t="s">
        <v>227</v>
      </c>
      <c r="B9424" s="20">
        <v>87141</v>
      </c>
      <c r="C9424" s="31" t="s">
        <v>3264</v>
      </c>
      <c r="D9424" s="58" t="s">
        <v>3265</v>
      </c>
      <c r="E9424" s="20" t="s">
        <v>2058</v>
      </c>
      <c r="F9424" s="135" t="s">
        <v>334</v>
      </c>
      <c r="G9424" s="169">
        <v>2316</v>
      </c>
      <c r="H9424" s="36">
        <v>158.16999999999999</v>
      </c>
      <c r="I9424" s="50">
        <v>151.76</v>
      </c>
      <c r="J9424" s="155">
        <f t="shared" si="4977"/>
        <v>2413.8226146547181</v>
      </c>
      <c r="K9424" s="182">
        <v>46231.5</v>
      </c>
      <c r="L9424" s="143">
        <v>49217.805</v>
      </c>
      <c r="M9424" s="143">
        <v>50192.415000000001</v>
      </c>
      <c r="N9424" s="143">
        <f t="shared" si="4978"/>
        <v>2413.8226146547181</v>
      </c>
      <c r="O9424" s="143">
        <f t="shared" si="4979"/>
        <v>50192.415000000001</v>
      </c>
      <c r="P9424" s="143">
        <f t="shared" si="4980"/>
        <v>46231.5</v>
      </c>
      <c r="Q9424" s="143">
        <f t="shared" si="4981"/>
        <v>37013.885653663681</v>
      </c>
      <c r="R9424" s="143">
        <f t="shared" si="4982"/>
        <v>24322.661307327358</v>
      </c>
      <c r="S9424" s="143">
        <f t="shared" si="4983"/>
        <v>48211.957500000004</v>
      </c>
      <c r="T9424" s="143">
        <f t="shared" si="4984"/>
        <v>23128.17949086718</v>
      </c>
      <c r="U9424" s="194">
        <f t="shared" si="4985"/>
        <v>0.50026885328979553</v>
      </c>
      <c r="V9424" s="188" t="str">
        <f t="shared" si="4986"/>
        <v>MENOR</v>
      </c>
      <c r="W9424" s="188">
        <f t="shared" si="4987"/>
        <v>2413.8226146547181</v>
      </c>
      <c r="X9424" s="143">
        <f t="shared" si="4988"/>
        <v>2414</v>
      </c>
    </row>
    <row r="9425" spans="1:24" x14ac:dyDescent="0.25">
      <c r="A9425" s="20" t="s">
        <v>228</v>
      </c>
      <c r="B9425" s="20">
        <v>87141</v>
      </c>
      <c r="C9425" s="31" t="s">
        <v>3266</v>
      </c>
      <c r="D9425" s="58" t="s">
        <v>3267</v>
      </c>
      <c r="E9425" s="20" t="s">
        <v>2058</v>
      </c>
      <c r="F9425" s="135" t="s">
        <v>334</v>
      </c>
      <c r="G9425" s="169">
        <v>2298</v>
      </c>
      <c r="H9425" s="36">
        <v>158.16999999999999</v>
      </c>
      <c r="I9425" s="50">
        <v>151.76</v>
      </c>
      <c r="J9425" s="155">
        <f t="shared" si="4977"/>
        <v>2395.0623352662101</v>
      </c>
      <c r="K9425" s="182">
        <v>36318.800000000003</v>
      </c>
      <c r="L9425" s="143">
        <v>40720.372000000003</v>
      </c>
      <c r="M9425" s="143">
        <v>41526.716</v>
      </c>
      <c r="N9425" s="143">
        <f t="shared" si="4978"/>
        <v>2395.0623352662101</v>
      </c>
      <c r="O9425" s="143">
        <f t="shared" si="4979"/>
        <v>41526.716</v>
      </c>
      <c r="P9425" s="143">
        <f t="shared" si="4980"/>
        <v>36318.800000000003</v>
      </c>
      <c r="Q9425" s="143">
        <f t="shared" si="4981"/>
        <v>30240.237583816554</v>
      </c>
      <c r="R9425" s="143">
        <f t="shared" si="4982"/>
        <v>19356.931167633105</v>
      </c>
      <c r="S9425" s="143">
        <f t="shared" si="4983"/>
        <v>38922.758000000002</v>
      </c>
      <c r="T9425" s="143">
        <f t="shared" si="4984"/>
        <v>18704.014881749914</v>
      </c>
      <c r="U9425" s="194">
        <f t="shared" si="4985"/>
        <v>0.514995398574565</v>
      </c>
      <c r="V9425" s="188" t="str">
        <f t="shared" si="4986"/>
        <v>MENOR</v>
      </c>
      <c r="W9425" s="188">
        <f t="shared" si="4987"/>
        <v>2395.0623352662101</v>
      </c>
      <c r="X9425" s="143">
        <f t="shared" si="4988"/>
        <v>2395</v>
      </c>
    </row>
    <row r="9426" spans="1:24" x14ac:dyDescent="0.25">
      <c r="A9426" s="52" t="s">
        <v>267</v>
      </c>
      <c r="B9426" s="34" t="s">
        <v>1479</v>
      </c>
      <c r="C9426" s="35"/>
      <c r="D9426" s="35"/>
      <c r="E9426" s="35"/>
      <c r="F9426" s="35"/>
      <c r="G9426" s="138"/>
      <c r="H9426" s="18"/>
      <c r="I9426" s="18"/>
      <c r="J9426" s="138"/>
      <c r="K9426" s="183"/>
      <c r="L9426" s="147"/>
      <c r="M9426" s="147"/>
      <c r="N9426" s="147"/>
      <c r="O9426" s="147"/>
      <c r="P9426" s="147"/>
      <c r="Q9426" s="147"/>
      <c r="R9426" s="147"/>
      <c r="S9426" s="147"/>
      <c r="T9426" s="147"/>
      <c r="U9426" s="197"/>
      <c r="V9426" s="146"/>
      <c r="W9426" s="147"/>
      <c r="X9426" s="147"/>
    </row>
    <row r="9427" spans="1:24" x14ac:dyDescent="0.25">
      <c r="A9427" s="62" t="s">
        <v>269</v>
      </c>
      <c r="B9427" s="20">
        <v>87141</v>
      </c>
      <c r="C9427" s="31" t="s">
        <v>3268</v>
      </c>
      <c r="D9427" s="58" t="s">
        <v>3269</v>
      </c>
      <c r="E9427" s="20" t="s">
        <v>2058</v>
      </c>
      <c r="F9427" s="135" t="s">
        <v>334</v>
      </c>
      <c r="G9427" s="169">
        <v>28978</v>
      </c>
      <c r="H9427" s="36">
        <v>158.16999999999999</v>
      </c>
      <c r="I9427" s="50">
        <v>151.76</v>
      </c>
      <c r="J9427" s="155">
        <f t="shared" ref="J9427:J9445" si="4989">G9427*(H9427/I9427)</f>
        <v>30201.965340010545</v>
      </c>
      <c r="K9427" s="182">
        <v>191530.5</v>
      </c>
      <c r="L9427" s="143">
        <v>216101.62</v>
      </c>
      <c r="M9427" s="143">
        <v>220380.86</v>
      </c>
      <c r="N9427" s="143">
        <f t="shared" ref="N9427:N9445" si="4990">MIN(J9427,K9427,L9427,M9427)</f>
        <v>30201.965340010545</v>
      </c>
      <c r="O9427" s="143">
        <f t="shared" ref="O9427:O9445" si="4991">MAX(J9427,K9427,L9427,M9427)</f>
        <v>220380.86</v>
      </c>
      <c r="P9427" s="143">
        <f t="shared" ref="P9427:P9445" si="4992">MEDIAN(J9427,K9427,L9427,M9427,)</f>
        <v>191530.5</v>
      </c>
      <c r="Q9427" s="143">
        <f t="shared" ref="Q9427:Q9445" si="4993">AVERAGE(J9427,K9427,L9427,M9427)</f>
        <v>164553.73633500264</v>
      </c>
      <c r="R9427" s="143">
        <f t="shared" ref="R9427:R9445" si="4994">AVERAGE(N9427,P9427)</f>
        <v>110866.23267000527</v>
      </c>
      <c r="S9427" s="143">
        <f t="shared" ref="S9427:S9445" si="4995">AVERAGE(O9427,P9427)</f>
        <v>205955.68</v>
      </c>
      <c r="T9427" s="143">
        <f t="shared" ref="T9427:T9445" si="4996">STDEVA(J9427,K9427,L9427,M9427)</f>
        <v>90465.456011995557</v>
      </c>
      <c r="U9427" s="194">
        <f t="shared" ref="U9427:U9445" si="4997">T9427/P9427</f>
        <v>0.47232924266367787</v>
      </c>
      <c r="V9427" s="188" t="str">
        <f t="shared" ref="V9427:V9445" si="4998">IF(U9427&lt;=70%,"MENOR",IF(AND(U9427&gt;70%,U9427&lt;=90%),"[PROM MEN-MED]","PROMEDIO"))</f>
        <v>MENOR</v>
      </c>
      <c r="W9427" s="188">
        <f t="shared" ref="W9427:W9445" si="4999">IF(U9427&lt;=70%,N9427,IF(AND(U9427&gt;70%,U9427&lt;=90%),R9427,Q9427))</f>
        <v>30201.965340010545</v>
      </c>
      <c r="X9427" s="143">
        <f t="shared" ref="X9427:X9445" si="5000">ROUND(W9427,0)</f>
        <v>30202</v>
      </c>
    </row>
    <row r="9428" spans="1:24" x14ac:dyDescent="0.25">
      <c r="A9428" s="62" t="s">
        <v>270</v>
      </c>
      <c r="B9428" s="20">
        <v>87141</v>
      </c>
      <c r="C9428" s="31" t="s">
        <v>3270</v>
      </c>
      <c r="D9428" s="58" t="s">
        <v>3271</v>
      </c>
      <c r="E9428" s="20" t="s">
        <v>2058</v>
      </c>
      <c r="F9428" s="135" t="s">
        <v>334</v>
      </c>
      <c r="G9428" s="169">
        <v>101745</v>
      </c>
      <c r="H9428" s="36">
        <v>158.16999999999999</v>
      </c>
      <c r="I9428" s="50">
        <v>151.76</v>
      </c>
      <c r="J9428" s="155">
        <f t="shared" si="4989"/>
        <v>106042.47924354245</v>
      </c>
      <c r="K9428" s="182">
        <v>136714.34</v>
      </c>
      <c r="L9428" s="143">
        <v>149482.70679999999</v>
      </c>
      <c r="M9428" s="143">
        <v>152442.7604</v>
      </c>
      <c r="N9428" s="143">
        <f t="shared" si="4990"/>
        <v>106042.47924354245</v>
      </c>
      <c r="O9428" s="143">
        <f t="shared" si="4991"/>
        <v>152442.7604</v>
      </c>
      <c r="P9428" s="143">
        <f t="shared" si="4992"/>
        <v>136714.34</v>
      </c>
      <c r="Q9428" s="143">
        <f t="shared" si="4993"/>
        <v>136170.57161088561</v>
      </c>
      <c r="R9428" s="143">
        <f t="shared" si="4994"/>
        <v>121378.40962177122</v>
      </c>
      <c r="S9428" s="143">
        <f t="shared" si="4995"/>
        <v>144578.5502</v>
      </c>
      <c r="T9428" s="143">
        <f t="shared" si="4996"/>
        <v>21213.161834405186</v>
      </c>
      <c r="U9428" s="194">
        <f t="shared" si="4997"/>
        <v>0.15516413153444758</v>
      </c>
      <c r="V9428" s="188" t="str">
        <f t="shared" si="4998"/>
        <v>MENOR</v>
      </c>
      <c r="W9428" s="188">
        <f t="shared" si="4999"/>
        <v>106042.47924354245</v>
      </c>
      <c r="X9428" s="143">
        <f t="shared" si="5000"/>
        <v>106042</v>
      </c>
    </row>
    <row r="9429" spans="1:24" x14ac:dyDescent="0.25">
      <c r="A9429" s="62" t="s">
        <v>271</v>
      </c>
      <c r="B9429" s="20">
        <v>87141</v>
      </c>
      <c r="C9429" s="31" t="s">
        <v>3272</v>
      </c>
      <c r="D9429" s="58" t="s">
        <v>3273</v>
      </c>
      <c r="E9429" s="20" t="s">
        <v>2058</v>
      </c>
      <c r="F9429" s="135" t="s">
        <v>334</v>
      </c>
      <c r="G9429" s="169">
        <v>38558</v>
      </c>
      <c r="H9429" s="36">
        <v>158.16999999999999</v>
      </c>
      <c r="I9429" s="50">
        <v>151.76</v>
      </c>
      <c r="J9429" s="155">
        <f t="shared" si="4989"/>
        <v>40186.602925672116</v>
      </c>
      <c r="K9429" s="182">
        <v>215059.18</v>
      </c>
      <c r="L9429" s="143">
        <v>237137.2738</v>
      </c>
      <c r="M9429" s="143">
        <v>241833.06140000001</v>
      </c>
      <c r="N9429" s="143">
        <f t="shared" si="4990"/>
        <v>40186.602925672116</v>
      </c>
      <c r="O9429" s="143">
        <f t="shared" si="4991"/>
        <v>241833.06140000001</v>
      </c>
      <c r="P9429" s="143">
        <f t="shared" si="4992"/>
        <v>215059.18</v>
      </c>
      <c r="Q9429" s="143">
        <f t="shared" si="4993"/>
        <v>183554.02953141803</v>
      </c>
      <c r="R9429" s="143">
        <f t="shared" si="4994"/>
        <v>127622.89146283605</v>
      </c>
      <c r="S9429" s="143">
        <f t="shared" si="4995"/>
        <v>228446.1207</v>
      </c>
      <c r="T9429" s="143">
        <f t="shared" si="4996"/>
        <v>96288.460955415343</v>
      </c>
      <c r="U9429" s="194">
        <f t="shared" si="4997"/>
        <v>0.44773006646549729</v>
      </c>
      <c r="V9429" s="188" t="str">
        <f t="shared" si="4998"/>
        <v>MENOR</v>
      </c>
      <c r="W9429" s="188">
        <f t="shared" si="4999"/>
        <v>40186.602925672116</v>
      </c>
      <c r="X9429" s="143">
        <f t="shared" si="5000"/>
        <v>40187</v>
      </c>
    </row>
    <row r="9430" spans="1:24" x14ac:dyDescent="0.25">
      <c r="A9430" s="62" t="s">
        <v>272</v>
      </c>
      <c r="B9430" s="20">
        <v>87141</v>
      </c>
      <c r="C9430" s="31" t="s">
        <v>3274</v>
      </c>
      <c r="D9430" s="58" t="s">
        <v>3275</v>
      </c>
      <c r="E9430" s="20" t="s">
        <v>2058</v>
      </c>
      <c r="F9430" s="135" t="s">
        <v>334</v>
      </c>
      <c r="G9430" s="169">
        <v>13566</v>
      </c>
      <c r="H9430" s="36">
        <v>158.16999999999999</v>
      </c>
      <c r="I9430" s="50">
        <v>151.76</v>
      </c>
      <c r="J9430" s="155">
        <f t="shared" si="4989"/>
        <v>14138.997232472326</v>
      </c>
      <c r="K9430" s="182">
        <v>18492.599999999999</v>
      </c>
      <c r="L9430" s="143">
        <v>19855.387999999999</v>
      </c>
      <c r="M9430" s="143">
        <v>20248.563999999998</v>
      </c>
      <c r="N9430" s="143">
        <f t="shared" si="4990"/>
        <v>14138.997232472326</v>
      </c>
      <c r="O9430" s="143">
        <f t="shared" si="4991"/>
        <v>20248.563999999998</v>
      </c>
      <c r="P9430" s="143">
        <f t="shared" si="4992"/>
        <v>18492.599999999999</v>
      </c>
      <c r="Q9430" s="143">
        <f t="shared" si="4993"/>
        <v>18183.887308118079</v>
      </c>
      <c r="R9430" s="143">
        <f t="shared" si="4994"/>
        <v>16315.798616236163</v>
      </c>
      <c r="S9430" s="143">
        <f t="shared" si="4995"/>
        <v>19370.581999999999</v>
      </c>
      <c r="T9430" s="143">
        <f t="shared" si="4996"/>
        <v>2799.5978077305285</v>
      </c>
      <c r="U9430" s="194">
        <f t="shared" si="4997"/>
        <v>0.15139016729559546</v>
      </c>
      <c r="V9430" s="188" t="str">
        <f t="shared" si="4998"/>
        <v>MENOR</v>
      </c>
      <c r="W9430" s="188">
        <f t="shared" si="4999"/>
        <v>14138.997232472326</v>
      </c>
      <c r="X9430" s="143">
        <f t="shared" si="5000"/>
        <v>14139</v>
      </c>
    </row>
    <row r="9431" spans="1:24" x14ac:dyDescent="0.25">
      <c r="A9431" s="62" t="s">
        <v>273</v>
      </c>
      <c r="B9431" s="20">
        <v>87141</v>
      </c>
      <c r="C9431" s="31" t="s">
        <v>3276</v>
      </c>
      <c r="D9431" s="58" t="s">
        <v>3277</v>
      </c>
      <c r="E9431" s="20" t="s">
        <v>2058</v>
      </c>
      <c r="F9431" s="135" t="s">
        <v>334</v>
      </c>
      <c r="G9431" s="169">
        <v>23590</v>
      </c>
      <c r="H9431" s="36">
        <v>158.16999999999999</v>
      </c>
      <c r="I9431" s="50">
        <v>151.76</v>
      </c>
      <c r="J9431" s="155">
        <f t="shared" si="4989"/>
        <v>24586.388376383766</v>
      </c>
      <c r="K9431" s="182">
        <v>84311.5</v>
      </c>
      <c r="L9431" s="143">
        <v>93748.2</v>
      </c>
      <c r="M9431" s="143">
        <v>95604.6</v>
      </c>
      <c r="N9431" s="143">
        <f t="shared" si="4990"/>
        <v>24586.388376383766</v>
      </c>
      <c r="O9431" s="143">
        <f t="shared" si="4991"/>
        <v>95604.6</v>
      </c>
      <c r="P9431" s="143">
        <f t="shared" si="4992"/>
        <v>84311.5</v>
      </c>
      <c r="Q9431" s="143">
        <f t="shared" si="4993"/>
        <v>74562.672094095935</v>
      </c>
      <c r="R9431" s="143">
        <f t="shared" si="4994"/>
        <v>54448.944188191883</v>
      </c>
      <c r="S9431" s="143">
        <f t="shared" si="4995"/>
        <v>89958.05</v>
      </c>
      <c r="T9431" s="143">
        <f t="shared" si="4996"/>
        <v>33682.417721998972</v>
      </c>
      <c r="U9431" s="194">
        <f t="shared" si="4997"/>
        <v>0.3994996853572641</v>
      </c>
      <c r="V9431" s="188" t="str">
        <f t="shared" si="4998"/>
        <v>MENOR</v>
      </c>
      <c r="W9431" s="188">
        <f t="shared" si="4999"/>
        <v>24586.388376383766</v>
      </c>
      <c r="X9431" s="143">
        <f t="shared" si="5000"/>
        <v>24586</v>
      </c>
    </row>
    <row r="9432" spans="1:24" x14ac:dyDescent="0.25">
      <c r="A9432" s="62" t="s">
        <v>274</v>
      </c>
      <c r="B9432" s="20">
        <v>87141</v>
      </c>
      <c r="C9432" s="31" t="s">
        <v>3278</v>
      </c>
      <c r="D9432" s="58" t="s">
        <v>3279</v>
      </c>
      <c r="E9432" s="20" t="s">
        <v>2058</v>
      </c>
      <c r="F9432" s="135" t="s">
        <v>334</v>
      </c>
      <c r="G9432" s="169">
        <v>161988</v>
      </c>
      <c r="H9432" s="36">
        <v>158.16999999999999</v>
      </c>
      <c r="I9432" s="50">
        <v>151.76</v>
      </c>
      <c r="J9432" s="155">
        <f t="shared" si="4989"/>
        <v>168830.00764364787</v>
      </c>
      <c r="K9432" s="182">
        <v>369673.5</v>
      </c>
      <c r="L9432" s="143">
        <v>397348.14</v>
      </c>
      <c r="M9432" s="143">
        <v>405216.42</v>
      </c>
      <c r="N9432" s="143">
        <f t="shared" si="4990"/>
        <v>168830.00764364787</v>
      </c>
      <c r="O9432" s="143">
        <f t="shared" si="4991"/>
        <v>405216.42</v>
      </c>
      <c r="P9432" s="143">
        <f t="shared" si="4992"/>
        <v>369673.5</v>
      </c>
      <c r="Q9432" s="143">
        <f t="shared" si="4993"/>
        <v>335267.01691091195</v>
      </c>
      <c r="R9432" s="143">
        <f t="shared" si="4994"/>
        <v>269251.75382182392</v>
      </c>
      <c r="S9432" s="143">
        <f t="shared" si="4995"/>
        <v>387444.95999999996</v>
      </c>
      <c r="T9432" s="143">
        <f t="shared" si="4996"/>
        <v>112000.10263226448</v>
      </c>
      <c r="U9432" s="194">
        <f t="shared" si="4997"/>
        <v>0.30297033093328157</v>
      </c>
      <c r="V9432" s="188" t="str">
        <f t="shared" si="4998"/>
        <v>MENOR</v>
      </c>
      <c r="W9432" s="188">
        <f t="shared" si="4999"/>
        <v>168830.00764364787</v>
      </c>
      <c r="X9432" s="143">
        <f t="shared" si="5000"/>
        <v>168830</v>
      </c>
    </row>
    <row r="9433" spans="1:24" x14ac:dyDescent="0.25">
      <c r="A9433" s="62" t="s">
        <v>275</v>
      </c>
      <c r="B9433" s="20">
        <v>87141</v>
      </c>
      <c r="C9433" s="31" t="s">
        <v>3280</v>
      </c>
      <c r="D9433" s="58" t="s">
        <v>3281</v>
      </c>
      <c r="E9433" s="20" t="s">
        <v>2058</v>
      </c>
      <c r="F9433" s="135" t="s">
        <v>334</v>
      </c>
      <c r="G9433" s="169">
        <v>31480</v>
      </c>
      <c r="H9433" s="36">
        <v>158.16999999999999</v>
      </c>
      <c r="I9433" s="50">
        <v>151.76</v>
      </c>
      <c r="J9433" s="155">
        <f t="shared" si="4989"/>
        <v>32809.644175013178</v>
      </c>
      <c r="K9433" s="182">
        <v>244366.5</v>
      </c>
      <c r="L9433" s="143">
        <v>271268.83</v>
      </c>
      <c r="M9433" s="143">
        <v>276640.49</v>
      </c>
      <c r="N9433" s="143">
        <f t="shared" si="4990"/>
        <v>32809.644175013178</v>
      </c>
      <c r="O9433" s="143">
        <f t="shared" si="4991"/>
        <v>276640.49</v>
      </c>
      <c r="P9433" s="143">
        <f t="shared" si="4992"/>
        <v>244366.5</v>
      </c>
      <c r="Q9433" s="143">
        <f t="shared" si="4993"/>
        <v>206271.36604375328</v>
      </c>
      <c r="R9433" s="143">
        <f t="shared" si="4994"/>
        <v>138588.07208750659</v>
      </c>
      <c r="S9433" s="143">
        <f t="shared" si="4995"/>
        <v>260503.495</v>
      </c>
      <c r="T9433" s="143">
        <f t="shared" si="4996"/>
        <v>116499.9171844137</v>
      </c>
      <c r="U9433" s="194">
        <f t="shared" si="4997"/>
        <v>0.47674258617451126</v>
      </c>
      <c r="V9433" s="188" t="str">
        <f t="shared" si="4998"/>
        <v>MENOR</v>
      </c>
      <c r="W9433" s="188">
        <f t="shared" si="4999"/>
        <v>32809.644175013178</v>
      </c>
      <c r="X9433" s="143">
        <f t="shared" si="5000"/>
        <v>32810</v>
      </c>
    </row>
    <row r="9434" spans="1:24" x14ac:dyDescent="0.25">
      <c r="A9434" s="62" t="s">
        <v>276</v>
      </c>
      <c r="B9434" s="20">
        <v>87141</v>
      </c>
      <c r="C9434" s="31" t="s">
        <v>3282</v>
      </c>
      <c r="D9434" s="58" t="s">
        <v>3283</v>
      </c>
      <c r="E9434" s="20" t="s">
        <v>2058</v>
      </c>
      <c r="F9434" s="135" t="s">
        <v>334</v>
      </c>
      <c r="G9434" s="169">
        <v>20199</v>
      </c>
      <c r="H9434" s="36">
        <v>158.16999999999999</v>
      </c>
      <c r="I9434" s="50">
        <v>151.76</v>
      </c>
      <c r="J9434" s="155">
        <f t="shared" si="4989"/>
        <v>21052.160187137586</v>
      </c>
      <c r="K9434" s="182">
        <v>58369.5</v>
      </c>
      <c r="L9434" s="143">
        <v>64902.6</v>
      </c>
      <c r="M9434" s="143">
        <v>66187.8</v>
      </c>
      <c r="N9434" s="143">
        <f t="shared" si="4990"/>
        <v>21052.160187137586</v>
      </c>
      <c r="O9434" s="143">
        <f t="shared" si="4991"/>
        <v>66187.8</v>
      </c>
      <c r="P9434" s="143">
        <f t="shared" si="4992"/>
        <v>58369.5</v>
      </c>
      <c r="Q9434" s="143">
        <f t="shared" si="4993"/>
        <v>52628.015046784392</v>
      </c>
      <c r="R9434" s="143">
        <f t="shared" si="4994"/>
        <v>39710.830093568795</v>
      </c>
      <c r="S9434" s="143">
        <f t="shared" si="4995"/>
        <v>62278.65</v>
      </c>
      <c r="T9434" s="143">
        <f t="shared" si="4996"/>
        <v>21327.075618695304</v>
      </c>
      <c r="U9434" s="194">
        <f t="shared" si="4997"/>
        <v>0.36538047471188384</v>
      </c>
      <c r="V9434" s="188" t="str">
        <f t="shared" si="4998"/>
        <v>MENOR</v>
      </c>
      <c r="W9434" s="188">
        <f t="shared" si="4999"/>
        <v>21052.160187137586</v>
      </c>
      <c r="X9434" s="143">
        <f t="shared" si="5000"/>
        <v>21052</v>
      </c>
    </row>
    <row r="9435" spans="1:24" x14ac:dyDescent="0.25">
      <c r="A9435" s="62" t="s">
        <v>278</v>
      </c>
      <c r="B9435" s="20">
        <v>87141</v>
      </c>
      <c r="C9435" s="31" t="s">
        <v>3284</v>
      </c>
      <c r="D9435" s="58" t="s">
        <v>3285</v>
      </c>
      <c r="E9435" s="20" t="s">
        <v>2058</v>
      </c>
      <c r="F9435" s="135" t="s">
        <v>334</v>
      </c>
      <c r="G9435" s="169">
        <v>2182</v>
      </c>
      <c r="H9435" s="36">
        <v>158.16999999999999</v>
      </c>
      <c r="I9435" s="50">
        <v>151.76</v>
      </c>
      <c r="J9435" s="155">
        <f t="shared" si="4989"/>
        <v>2274.1627569847128</v>
      </c>
      <c r="K9435" s="182">
        <v>59976</v>
      </c>
      <c r="L9435" s="143">
        <v>65443.455000000002</v>
      </c>
      <c r="M9435" s="143">
        <v>66739.365000000005</v>
      </c>
      <c r="N9435" s="143">
        <f t="shared" si="4990"/>
        <v>2274.1627569847128</v>
      </c>
      <c r="O9435" s="143">
        <f t="shared" si="4991"/>
        <v>66739.365000000005</v>
      </c>
      <c r="P9435" s="143">
        <f t="shared" si="4992"/>
        <v>59976</v>
      </c>
      <c r="Q9435" s="143">
        <f t="shared" si="4993"/>
        <v>48608.245689246178</v>
      </c>
      <c r="R9435" s="143">
        <f t="shared" si="4994"/>
        <v>31125.081378492356</v>
      </c>
      <c r="S9435" s="143">
        <f t="shared" si="4995"/>
        <v>63357.682500000003</v>
      </c>
      <c r="T9435" s="143">
        <f t="shared" si="4996"/>
        <v>31028.13153275066</v>
      </c>
      <c r="U9435" s="194">
        <f t="shared" si="4997"/>
        <v>0.51734246253085669</v>
      </c>
      <c r="V9435" s="188" t="str">
        <f t="shared" si="4998"/>
        <v>MENOR</v>
      </c>
      <c r="W9435" s="188">
        <f t="shared" si="4999"/>
        <v>2274.1627569847128</v>
      </c>
      <c r="X9435" s="143">
        <f t="shared" si="5000"/>
        <v>2274</v>
      </c>
    </row>
    <row r="9436" spans="1:24" x14ac:dyDescent="0.25">
      <c r="A9436" s="62" t="s">
        <v>280</v>
      </c>
      <c r="B9436" s="20">
        <v>87141</v>
      </c>
      <c r="C9436" s="31" t="s">
        <v>3286</v>
      </c>
      <c r="D9436" s="58" t="s">
        <v>3287</v>
      </c>
      <c r="E9436" s="20" t="s">
        <v>2058</v>
      </c>
      <c r="F9436" s="135" t="s">
        <v>334</v>
      </c>
      <c r="G9436" s="169">
        <v>2182</v>
      </c>
      <c r="H9436" s="36">
        <v>158.16999999999999</v>
      </c>
      <c r="I9436" s="50">
        <v>151.76</v>
      </c>
      <c r="J9436" s="155">
        <f t="shared" si="4989"/>
        <v>2274.1627569847128</v>
      </c>
      <c r="K9436" s="182">
        <v>58905</v>
      </c>
      <c r="L9436" s="143">
        <v>63820.89</v>
      </c>
      <c r="M9436" s="143">
        <v>65084.67</v>
      </c>
      <c r="N9436" s="143">
        <f t="shared" si="4990"/>
        <v>2274.1627569847128</v>
      </c>
      <c r="O9436" s="143">
        <f t="shared" si="4991"/>
        <v>65084.67</v>
      </c>
      <c r="P9436" s="143">
        <f t="shared" si="4992"/>
        <v>58905</v>
      </c>
      <c r="Q9436" s="143">
        <f t="shared" si="4993"/>
        <v>47521.180689246175</v>
      </c>
      <c r="R9436" s="143">
        <f t="shared" si="4994"/>
        <v>30589.581378492356</v>
      </c>
      <c r="S9436" s="143">
        <f t="shared" si="4995"/>
        <v>61994.834999999999</v>
      </c>
      <c r="T9436" s="143">
        <f t="shared" si="4996"/>
        <v>30282.231612208507</v>
      </c>
      <c r="U9436" s="194">
        <f t="shared" si="4997"/>
        <v>0.51408592839671519</v>
      </c>
      <c r="V9436" s="188" t="str">
        <f t="shared" si="4998"/>
        <v>MENOR</v>
      </c>
      <c r="W9436" s="188">
        <f t="shared" si="4999"/>
        <v>2274.1627569847128</v>
      </c>
      <c r="X9436" s="143">
        <f t="shared" si="5000"/>
        <v>2274</v>
      </c>
    </row>
    <row r="9437" spans="1:24" x14ac:dyDescent="0.25">
      <c r="A9437" s="62" t="s">
        <v>282</v>
      </c>
      <c r="B9437" s="20">
        <v>87141</v>
      </c>
      <c r="C9437" s="31" t="s">
        <v>3288</v>
      </c>
      <c r="D9437" s="58" t="s">
        <v>3289</v>
      </c>
      <c r="E9437" s="20" t="s">
        <v>2058</v>
      </c>
      <c r="F9437" s="135" t="s">
        <v>334</v>
      </c>
      <c r="G9437" s="169">
        <v>20661</v>
      </c>
      <c r="H9437" s="36">
        <v>158.16999999999999</v>
      </c>
      <c r="I9437" s="50">
        <v>151.76</v>
      </c>
      <c r="J9437" s="155">
        <f t="shared" si="4989"/>
        <v>21533.674024775963</v>
      </c>
      <c r="K9437" s="182">
        <v>85085</v>
      </c>
      <c r="L9437" s="143">
        <v>92185.73</v>
      </c>
      <c r="M9437" s="143">
        <v>94011.19</v>
      </c>
      <c r="N9437" s="143">
        <f t="shared" si="4990"/>
        <v>21533.674024775963</v>
      </c>
      <c r="O9437" s="143">
        <f t="shared" si="4991"/>
        <v>94011.19</v>
      </c>
      <c r="P9437" s="143">
        <f t="shared" si="4992"/>
        <v>85085</v>
      </c>
      <c r="Q9437" s="143">
        <f t="shared" si="4993"/>
        <v>73203.898506193989</v>
      </c>
      <c r="R9437" s="143">
        <f t="shared" si="4994"/>
        <v>53309.337012387979</v>
      </c>
      <c r="S9437" s="143">
        <f t="shared" si="4995"/>
        <v>89548.095000000001</v>
      </c>
      <c r="T9437" s="143">
        <f t="shared" si="4996"/>
        <v>34661.342428483185</v>
      </c>
      <c r="U9437" s="194">
        <f t="shared" si="4997"/>
        <v>0.40737312603259312</v>
      </c>
      <c r="V9437" s="188" t="str">
        <f t="shared" si="4998"/>
        <v>MENOR</v>
      </c>
      <c r="W9437" s="188">
        <f t="shared" si="4999"/>
        <v>21533.674024775963</v>
      </c>
      <c r="X9437" s="143">
        <f t="shared" si="5000"/>
        <v>21534</v>
      </c>
    </row>
    <row r="9438" spans="1:24" x14ac:dyDescent="0.25">
      <c r="A9438" s="62" t="s">
        <v>284</v>
      </c>
      <c r="B9438" s="20">
        <v>87141</v>
      </c>
      <c r="C9438" s="31" t="s">
        <v>3290</v>
      </c>
      <c r="D9438" s="58" t="s">
        <v>3291</v>
      </c>
      <c r="E9438" s="20" t="s">
        <v>2058</v>
      </c>
      <c r="F9438" s="135" t="s">
        <v>334</v>
      </c>
      <c r="G9438" s="169">
        <v>14826</v>
      </c>
      <c r="H9438" s="36">
        <v>158.16999999999999</v>
      </c>
      <c r="I9438" s="50">
        <v>151.76</v>
      </c>
      <c r="J9438" s="155">
        <f t="shared" si="4989"/>
        <v>15452.216789667897</v>
      </c>
      <c r="K9438" s="182">
        <v>59976</v>
      </c>
      <c r="L9438" s="143">
        <v>65984.31</v>
      </c>
      <c r="M9438" s="143">
        <v>67290.929999999993</v>
      </c>
      <c r="N9438" s="143">
        <f t="shared" si="4990"/>
        <v>15452.216789667897</v>
      </c>
      <c r="O9438" s="143">
        <f t="shared" si="4991"/>
        <v>67290.929999999993</v>
      </c>
      <c r="P9438" s="143">
        <f t="shared" si="4992"/>
        <v>59976</v>
      </c>
      <c r="Q9438" s="143">
        <f t="shared" si="4993"/>
        <v>52175.864197416973</v>
      </c>
      <c r="R9438" s="143">
        <f t="shared" si="4994"/>
        <v>37714.108394833951</v>
      </c>
      <c r="S9438" s="143">
        <f t="shared" si="4995"/>
        <v>63633.464999999997</v>
      </c>
      <c r="T9438" s="143">
        <f t="shared" si="4996"/>
        <v>24688.774690580198</v>
      </c>
      <c r="U9438" s="194">
        <f t="shared" si="4997"/>
        <v>0.41164423587068488</v>
      </c>
      <c r="V9438" s="188" t="str">
        <f t="shared" si="4998"/>
        <v>MENOR</v>
      </c>
      <c r="W9438" s="188">
        <f t="shared" si="4999"/>
        <v>15452.216789667897</v>
      </c>
      <c r="X9438" s="143">
        <f t="shared" si="5000"/>
        <v>15452</v>
      </c>
    </row>
    <row r="9439" spans="1:24" x14ac:dyDescent="0.25">
      <c r="A9439" s="62" t="s">
        <v>285</v>
      </c>
      <c r="B9439" s="20">
        <v>87141</v>
      </c>
      <c r="C9439" s="31" t="s">
        <v>3292</v>
      </c>
      <c r="D9439" s="58" t="s">
        <v>3293</v>
      </c>
      <c r="E9439" s="20" t="s">
        <v>2058</v>
      </c>
      <c r="F9439" s="135" t="s">
        <v>334</v>
      </c>
      <c r="G9439" s="169">
        <v>14892</v>
      </c>
      <c r="H9439" s="36">
        <v>158.16999999999999</v>
      </c>
      <c r="I9439" s="50">
        <v>151.76</v>
      </c>
      <c r="J9439" s="155">
        <f t="shared" si="4989"/>
        <v>15521.004480759095</v>
      </c>
      <c r="K9439" s="182">
        <v>59440.5</v>
      </c>
      <c r="L9439" s="143">
        <v>63280.035000000003</v>
      </c>
      <c r="M9439" s="143">
        <v>64533.104999999996</v>
      </c>
      <c r="N9439" s="143">
        <f t="shared" si="4990"/>
        <v>15521.004480759095</v>
      </c>
      <c r="O9439" s="143">
        <f t="shared" si="4991"/>
        <v>64533.104999999996</v>
      </c>
      <c r="P9439" s="143">
        <f t="shared" si="4992"/>
        <v>59440.5</v>
      </c>
      <c r="Q9439" s="143">
        <f t="shared" si="4993"/>
        <v>50693.661120189776</v>
      </c>
      <c r="R9439" s="143">
        <f t="shared" si="4994"/>
        <v>37480.752240379545</v>
      </c>
      <c r="S9439" s="143">
        <f t="shared" si="4995"/>
        <v>61986.802499999998</v>
      </c>
      <c r="T9439" s="143">
        <f t="shared" si="4996"/>
        <v>23548.318976163537</v>
      </c>
      <c r="U9439" s="194">
        <f t="shared" si="4997"/>
        <v>0.39616623305933729</v>
      </c>
      <c r="V9439" s="188" t="str">
        <f t="shared" si="4998"/>
        <v>MENOR</v>
      </c>
      <c r="W9439" s="188">
        <f t="shared" si="4999"/>
        <v>15521.004480759095</v>
      </c>
      <c r="X9439" s="143">
        <f t="shared" si="5000"/>
        <v>15521</v>
      </c>
    </row>
    <row r="9440" spans="1:24" x14ac:dyDescent="0.25">
      <c r="A9440" s="62" t="s">
        <v>287</v>
      </c>
      <c r="B9440" s="20">
        <v>87141</v>
      </c>
      <c r="C9440" s="31" t="s">
        <v>3294</v>
      </c>
      <c r="D9440" s="58" t="s">
        <v>3295</v>
      </c>
      <c r="E9440" s="20" t="s">
        <v>2058</v>
      </c>
      <c r="F9440" s="135" t="s">
        <v>334</v>
      </c>
      <c r="G9440" s="169">
        <v>32069</v>
      </c>
      <c r="H9440" s="36">
        <v>158.16999999999999</v>
      </c>
      <c r="I9440" s="50">
        <v>151.76</v>
      </c>
      <c r="J9440" s="155">
        <f t="shared" si="4989"/>
        <v>33423.522206114918</v>
      </c>
      <c r="K9440" s="182">
        <v>85858.5</v>
      </c>
      <c r="L9440" s="143">
        <v>94529.434999999998</v>
      </c>
      <c r="M9440" s="143">
        <v>96401.304999999993</v>
      </c>
      <c r="N9440" s="143">
        <f t="shared" si="4990"/>
        <v>33423.522206114918</v>
      </c>
      <c r="O9440" s="143">
        <f t="shared" si="4991"/>
        <v>96401.304999999993</v>
      </c>
      <c r="P9440" s="143">
        <f t="shared" si="4992"/>
        <v>85858.5</v>
      </c>
      <c r="Q9440" s="143">
        <f t="shared" si="4993"/>
        <v>77553.190551528736</v>
      </c>
      <c r="R9440" s="143">
        <f t="shared" si="4994"/>
        <v>59641.011103057463</v>
      </c>
      <c r="S9440" s="143">
        <f t="shared" si="4995"/>
        <v>91129.902499999997</v>
      </c>
      <c r="T9440" s="143">
        <f t="shared" si="4996"/>
        <v>29776.109479178096</v>
      </c>
      <c r="U9440" s="194">
        <f t="shared" si="4997"/>
        <v>0.34680444544428446</v>
      </c>
      <c r="V9440" s="188" t="str">
        <f t="shared" si="4998"/>
        <v>MENOR</v>
      </c>
      <c r="W9440" s="188">
        <f t="shared" si="4999"/>
        <v>33423.522206114918</v>
      </c>
      <c r="X9440" s="143">
        <f t="shared" si="5000"/>
        <v>33424</v>
      </c>
    </row>
    <row r="9441" spans="1:24" x14ac:dyDescent="0.25">
      <c r="A9441" s="62" t="s">
        <v>289</v>
      </c>
      <c r="B9441" s="20">
        <v>87141</v>
      </c>
      <c r="C9441" s="31" t="s">
        <v>3296</v>
      </c>
      <c r="D9441" s="58" t="s">
        <v>3297</v>
      </c>
      <c r="E9441" s="20" t="s">
        <v>2058</v>
      </c>
      <c r="F9441" s="135" t="s">
        <v>334</v>
      </c>
      <c r="G9441" s="169">
        <v>30238</v>
      </c>
      <c r="H9441" s="36">
        <v>158.16999999999999</v>
      </c>
      <c r="I9441" s="50">
        <v>151.76</v>
      </c>
      <c r="J9441" s="155">
        <f t="shared" si="4989"/>
        <v>31515.184897206116</v>
      </c>
      <c r="K9441" s="182">
        <v>85858.5</v>
      </c>
      <c r="L9441" s="143">
        <v>93748.2</v>
      </c>
      <c r="M9441" s="143">
        <v>95604.6</v>
      </c>
      <c r="N9441" s="143">
        <f t="shared" si="4990"/>
        <v>31515.184897206116</v>
      </c>
      <c r="O9441" s="143">
        <f t="shared" si="4991"/>
        <v>95604.6</v>
      </c>
      <c r="P9441" s="143">
        <f t="shared" si="4992"/>
        <v>85858.5</v>
      </c>
      <c r="Q9441" s="143">
        <f t="shared" si="4993"/>
        <v>76681.621224301518</v>
      </c>
      <c r="R9441" s="143">
        <f t="shared" si="4994"/>
        <v>58686.842448603056</v>
      </c>
      <c r="S9441" s="143">
        <f t="shared" si="4995"/>
        <v>90731.55</v>
      </c>
      <c r="T9441" s="143">
        <f t="shared" si="4996"/>
        <v>30405.97151551042</v>
      </c>
      <c r="U9441" s="194">
        <f t="shared" si="4997"/>
        <v>0.35414049296820255</v>
      </c>
      <c r="V9441" s="188" t="str">
        <f t="shared" si="4998"/>
        <v>MENOR</v>
      </c>
      <c r="W9441" s="188">
        <f t="shared" si="4999"/>
        <v>31515.184897206116</v>
      </c>
      <c r="X9441" s="143">
        <f t="shared" si="5000"/>
        <v>31515</v>
      </c>
    </row>
    <row r="9442" spans="1:24" x14ac:dyDescent="0.25">
      <c r="A9442" s="62" t="s">
        <v>291</v>
      </c>
      <c r="B9442" s="20">
        <v>87141</v>
      </c>
      <c r="C9442" s="31" t="s">
        <v>3298</v>
      </c>
      <c r="D9442" s="58" t="s">
        <v>3299</v>
      </c>
      <c r="E9442" s="20" t="s">
        <v>2058</v>
      </c>
      <c r="F9442" s="135" t="s">
        <v>334</v>
      </c>
      <c r="G9442" s="169">
        <v>31787</v>
      </c>
      <c r="H9442" s="36">
        <v>158.16999999999999</v>
      </c>
      <c r="I9442" s="50">
        <v>151.76</v>
      </c>
      <c r="J9442" s="155">
        <f t="shared" si="4989"/>
        <v>33129.611162361623</v>
      </c>
      <c r="K9442" s="182">
        <v>123224.5</v>
      </c>
      <c r="L9442" s="143">
        <v>137016.6</v>
      </c>
      <c r="M9442" s="143">
        <v>139729.79999999999</v>
      </c>
      <c r="N9442" s="143">
        <f t="shared" si="4990"/>
        <v>33129.611162361623</v>
      </c>
      <c r="O9442" s="143">
        <f t="shared" si="4991"/>
        <v>139729.79999999999</v>
      </c>
      <c r="P9442" s="143">
        <f t="shared" si="4992"/>
        <v>123224.5</v>
      </c>
      <c r="Q9442" s="143">
        <f t="shared" si="4993"/>
        <v>108275.12779059041</v>
      </c>
      <c r="R9442" s="143">
        <f t="shared" si="4994"/>
        <v>78177.055581180815</v>
      </c>
      <c r="S9442" s="143">
        <f t="shared" si="4995"/>
        <v>131477.15</v>
      </c>
      <c r="T9442" s="143">
        <f t="shared" si="4996"/>
        <v>50615.547767277145</v>
      </c>
      <c r="U9442" s="194">
        <f t="shared" si="4997"/>
        <v>0.4107588001353395</v>
      </c>
      <c r="V9442" s="188" t="str">
        <f t="shared" si="4998"/>
        <v>MENOR</v>
      </c>
      <c r="W9442" s="188">
        <f t="shared" si="4999"/>
        <v>33129.611162361623</v>
      </c>
      <c r="X9442" s="143">
        <f t="shared" si="5000"/>
        <v>33130</v>
      </c>
    </row>
    <row r="9443" spans="1:24" x14ac:dyDescent="0.25">
      <c r="A9443" s="62" t="s">
        <v>293</v>
      </c>
      <c r="B9443" s="20">
        <v>87141</v>
      </c>
      <c r="C9443" s="31" t="s">
        <v>3300</v>
      </c>
      <c r="D9443" s="58" t="s">
        <v>3301</v>
      </c>
      <c r="E9443" s="20" t="s">
        <v>2058</v>
      </c>
      <c r="F9443" s="135" t="s">
        <v>334</v>
      </c>
      <c r="G9443" s="169">
        <v>83863</v>
      </c>
      <c r="H9443" s="36">
        <v>158.16999999999999</v>
      </c>
      <c r="I9443" s="50">
        <v>151.76</v>
      </c>
      <c r="J9443" s="155">
        <f t="shared" si="4989"/>
        <v>87405.183908803374</v>
      </c>
      <c r="K9443" s="182">
        <v>187567.8</v>
      </c>
      <c r="L9443" s="143">
        <v>197976.96800000002</v>
      </c>
      <c r="M9443" s="143">
        <v>201897.304</v>
      </c>
      <c r="N9443" s="143">
        <f t="shared" si="4990"/>
        <v>87405.183908803374</v>
      </c>
      <c r="O9443" s="143">
        <f t="shared" si="4991"/>
        <v>201897.304</v>
      </c>
      <c r="P9443" s="143">
        <f t="shared" si="4992"/>
        <v>187567.8</v>
      </c>
      <c r="Q9443" s="143">
        <f t="shared" si="4993"/>
        <v>168711.81397720086</v>
      </c>
      <c r="R9443" s="143">
        <f t="shared" si="4994"/>
        <v>137486.49195440169</v>
      </c>
      <c r="S9443" s="143">
        <f t="shared" si="4995"/>
        <v>194732.552</v>
      </c>
      <c r="T9443" s="143">
        <f t="shared" si="4996"/>
        <v>54540.634056950817</v>
      </c>
      <c r="U9443" s="194">
        <f t="shared" si="4997"/>
        <v>0.29077823622685139</v>
      </c>
      <c r="V9443" s="188" t="str">
        <f t="shared" si="4998"/>
        <v>MENOR</v>
      </c>
      <c r="W9443" s="188">
        <f t="shared" si="4999"/>
        <v>87405.183908803374</v>
      </c>
      <c r="X9443" s="143">
        <f t="shared" si="5000"/>
        <v>87405</v>
      </c>
    </row>
    <row r="9444" spans="1:24" x14ac:dyDescent="0.25">
      <c r="A9444" s="62" t="s">
        <v>294</v>
      </c>
      <c r="B9444" s="20">
        <v>87141</v>
      </c>
      <c r="C9444" s="31" t="s">
        <v>3302</v>
      </c>
      <c r="D9444" s="58" t="s">
        <v>3303</v>
      </c>
      <c r="E9444" s="20" t="s">
        <v>2058</v>
      </c>
      <c r="F9444" s="135" t="s">
        <v>334</v>
      </c>
      <c r="G9444" s="169">
        <v>154879</v>
      </c>
      <c r="H9444" s="36">
        <v>158.16999999999999</v>
      </c>
      <c r="I9444" s="50">
        <v>151.76</v>
      </c>
      <c r="J9444" s="155">
        <f t="shared" si="4989"/>
        <v>161420.73952293096</v>
      </c>
      <c r="K9444" s="182">
        <v>211344</v>
      </c>
      <c r="L9444" s="143">
        <v>226918.72</v>
      </c>
      <c r="M9444" s="143">
        <v>231412.16</v>
      </c>
      <c r="N9444" s="143">
        <f t="shared" si="4990"/>
        <v>161420.73952293096</v>
      </c>
      <c r="O9444" s="143">
        <f t="shared" si="4991"/>
        <v>231412.16</v>
      </c>
      <c r="P9444" s="143">
        <f t="shared" si="4992"/>
        <v>211344</v>
      </c>
      <c r="Q9444" s="143">
        <f t="shared" si="4993"/>
        <v>207773.90488073273</v>
      </c>
      <c r="R9444" s="143">
        <f t="shared" si="4994"/>
        <v>186382.36976146547</v>
      </c>
      <c r="S9444" s="143">
        <f t="shared" si="4995"/>
        <v>221378.08000000002</v>
      </c>
      <c r="T9444" s="143">
        <f t="shared" si="4996"/>
        <v>32076.224678531205</v>
      </c>
      <c r="U9444" s="194">
        <f t="shared" si="4997"/>
        <v>0.1517725825125445</v>
      </c>
      <c r="V9444" s="188" t="str">
        <f t="shared" si="4998"/>
        <v>MENOR</v>
      </c>
      <c r="W9444" s="188">
        <f t="shared" si="4999"/>
        <v>161420.73952293096</v>
      </c>
      <c r="X9444" s="143">
        <f t="shared" si="5000"/>
        <v>161421</v>
      </c>
    </row>
    <row r="9445" spans="1:24" x14ac:dyDescent="0.25">
      <c r="A9445" s="62" t="s">
        <v>296</v>
      </c>
      <c r="B9445" s="20">
        <v>87141</v>
      </c>
      <c r="C9445" s="31" t="s">
        <v>3304</v>
      </c>
      <c r="D9445" s="58" t="s">
        <v>3305</v>
      </c>
      <c r="E9445" s="20" t="s">
        <v>2058</v>
      </c>
      <c r="F9445" s="135" t="s">
        <v>334</v>
      </c>
      <c r="G9445" s="169">
        <v>163923</v>
      </c>
      <c r="H9445" s="36">
        <v>158.16999999999999</v>
      </c>
      <c r="I9445" s="50">
        <v>151.76</v>
      </c>
      <c r="J9445" s="155">
        <f t="shared" si="4989"/>
        <v>170846.73767791249</v>
      </c>
      <c r="K9445" s="182">
        <v>224553</v>
      </c>
      <c r="L9445" s="143">
        <v>245187.6</v>
      </c>
      <c r="M9445" s="143">
        <v>250042.8</v>
      </c>
      <c r="N9445" s="143">
        <f t="shared" si="4990"/>
        <v>170846.73767791249</v>
      </c>
      <c r="O9445" s="143">
        <f t="shared" si="4991"/>
        <v>250042.8</v>
      </c>
      <c r="P9445" s="143">
        <f t="shared" si="4992"/>
        <v>224553</v>
      </c>
      <c r="Q9445" s="143">
        <f t="shared" si="4993"/>
        <v>222657.53441947809</v>
      </c>
      <c r="R9445" s="143">
        <f t="shared" si="4994"/>
        <v>197699.86883895623</v>
      </c>
      <c r="S9445" s="143">
        <f t="shared" si="4995"/>
        <v>237297.9</v>
      </c>
      <c r="T9445" s="143">
        <f t="shared" si="4996"/>
        <v>36265.263796738749</v>
      </c>
      <c r="U9445" s="194">
        <f t="shared" si="4997"/>
        <v>0.16149979647004828</v>
      </c>
      <c r="V9445" s="188" t="str">
        <f t="shared" si="4998"/>
        <v>MENOR</v>
      </c>
      <c r="W9445" s="188">
        <f t="shared" si="4999"/>
        <v>170846.73767791249</v>
      </c>
      <c r="X9445" s="143">
        <f t="shared" si="5000"/>
        <v>170847</v>
      </c>
    </row>
    <row r="9446" spans="1:24" x14ac:dyDescent="0.25">
      <c r="A9446" s="52" t="s">
        <v>327</v>
      </c>
      <c r="B9446" s="34" t="s">
        <v>1501</v>
      </c>
      <c r="C9446" s="35"/>
      <c r="D9446" s="35"/>
      <c r="E9446" s="35"/>
      <c r="F9446" s="35"/>
      <c r="G9446" s="138"/>
      <c r="H9446" s="18"/>
      <c r="I9446" s="18"/>
      <c r="J9446" s="138"/>
      <c r="K9446" s="183"/>
      <c r="L9446" s="147"/>
      <c r="M9446" s="147"/>
      <c r="N9446" s="147"/>
      <c r="O9446" s="147"/>
      <c r="P9446" s="147"/>
      <c r="Q9446" s="147"/>
      <c r="R9446" s="147"/>
      <c r="S9446" s="147"/>
      <c r="T9446" s="147"/>
      <c r="U9446" s="197"/>
      <c r="V9446" s="146"/>
      <c r="W9446" s="147"/>
      <c r="X9446" s="147"/>
    </row>
    <row r="9447" spans="1:24" x14ac:dyDescent="0.25">
      <c r="A9447" s="62" t="s">
        <v>1502</v>
      </c>
      <c r="B9447" s="20">
        <v>87141</v>
      </c>
      <c r="C9447" s="65" t="s">
        <v>3306</v>
      </c>
      <c r="D9447" s="58" t="s">
        <v>3307</v>
      </c>
      <c r="E9447" s="20" t="s">
        <v>2058</v>
      </c>
      <c r="F9447" s="135" t="s">
        <v>334</v>
      </c>
      <c r="G9447" s="169">
        <v>22156</v>
      </c>
      <c r="H9447" s="36">
        <v>158.16999999999999</v>
      </c>
      <c r="I9447" s="50">
        <v>151.76</v>
      </c>
      <c r="J9447" s="155">
        <f t="shared" ref="J9447:J9483" si="5001">G9447*(H9447/I9447)</f>
        <v>23091.819451765947</v>
      </c>
      <c r="K9447" s="182">
        <v>110253.5</v>
      </c>
      <c r="L9447" s="143">
        <v>120550.57</v>
      </c>
      <c r="M9447" s="143">
        <v>122937.70999999999</v>
      </c>
      <c r="N9447" s="143">
        <f t="shared" ref="N9447:N9483" si="5002">MIN(J9447,K9447,L9447,M9447)</f>
        <v>23091.819451765947</v>
      </c>
      <c r="O9447" s="143">
        <f t="shared" ref="O9447:O9483" si="5003">MAX(J9447,K9447,L9447,M9447)</f>
        <v>122937.70999999999</v>
      </c>
      <c r="P9447" s="143">
        <f t="shared" ref="P9447:P9483" si="5004">MEDIAN(J9447,K9447,L9447,M9447,)</f>
        <v>110253.5</v>
      </c>
      <c r="Q9447" s="143">
        <f t="shared" ref="Q9447:Q9483" si="5005">AVERAGE(J9447,K9447,L9447,M9447)</f>
        <v>94208.399862941485</v>
      </c>
      <c r="R9447" s="143">
        <f t="shared" ref="R9447:R9483" si="5006">AVERAGE(N9447,P9447)</f>
        <v>66672.659725882972</v>
      </c>
      <c r="S9447" s="143">
        <f t="shared" ref="S9447:S9483" si="5007">AVERAGE(O9447,P9447)</f>
        <v>116595.605</v>
      </c>
      <c r="T9447" s="143">
        <f t="shared" ref="T9447:T9483" si="5008">STDEVA(J9447,K9447,L9447,M9447)</f>
        <v>47729.43339376121</v>
      </c>
      <c r="U9447" s="194">
        <f t="shared" ref="U9447:U9483" si="5009">T9447/P9447</f>
        <v>0.43290628772566142</v>
      </c>
      <c r="V9447" s="188" t="str">
        <f t="shared" ref="V9447:V9483" si="5010">IF(U9447&lt;=70%,"MENOR",IF(AND(U9447&gt;70%,U9447&lt;=90%),"[PROM MEN-MED]","PROMEDIO"))</f>
        <v>MENOR</v>
      </c>
      <c r="W9447" s="188">
        <f t="shared" ref="W9447:W9483" si="5011">IF(U9447&lt;=70%,N9447,IF(AND(U9447&gt;70%,U9447&lt;=90%),R9447,Q9447))</f>
        <v>23091.819451765947</v>
      </c>
      <c r="X9447" s="143">
        <f t="shared" ref="X9447:X9483" si="5012">ROUND(W9447,0)</f>
        <v>23092</v>
      </c>
    </row>
    <row r="9448" spans="1:24" x14ac:dyDescent="0.25">
      <c r="A9448" s="62" t="s">
        <v>1505</v>
      </c>
      <c r="B9448" s="20">
        <v>87141</v>
      </c>
      <c r="C9448" s="32" t="s">
        <v>3308</v>
      </c>
      <c r="D9448" s="58" t="s">
        <v>3309</v>
      </c>
      <c r="E9448" s="20" t="s">
        <v>2058</v>
      </c>
      <c r="F9448" s="135" t="s">
        <v>334</v>
      </c>
      <c r="G9448" s="169">
        <v>26411</v>
      </c>
      <c r="H9448" s="36">
        <v>158.16999999999999</v>
      </c>
      <c r="I9448" s="50">
        <v>151.76</v>
      </c>
      <c r="J9448" s="155">
        <f t="shared" si="5001"/>
        <v>27526.541051660519</v>
      </c>
      <c r="K9448" s="182">
        <v>320705</v>
      </c>
      <c r="L9448" s="143">
        <v>356303.255</v>
      </c>
      <c r="M9448" s="143">
        <v>363358.76500000001</v>
      </c>
      <c r="N9448" s="143">
        <f t="shared" si="5002"/>
        <v>27526.541051660519</v>
      </c>
      <c r="O9448" s="143">
        <f t="shared" si="5003"/>
        <v>363358.76500000001</v>
      </c>
      <c r="P9448" s="143">
        <f t="shared" si="5004"/>
        <v>320705</v>
      </c>
      <c r="Q9448" s="143">
        <f t="shared" si="5005"/>
        <v>266973.39026291517</v>
      </c>
      <c r="R9448" s="143">
        <f t="shared" si="5006"/>
        <v>174115.77052583027</v>
      </c>
      <c r="S9448" s="143">
        <f t="shared" si="5007"/>
        <v>342031.88250000001</v>
      </c>
      <c r="T9448" s="143">
        <f t="shared" si="5008"/>
        <v>160719.05578709889</v>
      </c>
      <c r="U9448" s="194">
        <f t="shared" si="5009"/>
        <v>0.50114296873169695</v>
      </c>
      <c r="V9448" s="188" t="str">
        <f t="shared" si="5010"/>
        <v>MENOR</v>
      </c>
      <c r="W9448" s="188">
        <f t="shared" si="5011"/>
        <v>27526.541051660519</v>
      </c>
      <c r="X9448" s="143">
        <f t="shared" si="5012"/>
        <v>27527</v>
      </c>
    </row>
    <row r="9449" spans="1:24" x14ac:dyDescent="0.25">
      <c r="A9449" s="62" t="s">
        <v>1508</v>
      </c>
      <c r="B9449" s="20">
        <v>87141</v>
      </c>
      <c r="C9449" s="31" t="s">
        <v>3310</v>
      </c>
      <c r="D9449" s="58" t="s">
        <v>3311</v>
      </c>
      <c r="E9449" s="20" t="s">
        <v>2058</v>
      </c>
      <c r="F9449" s="135" t="s">
        <v>334</v>
      </c>
      <c r="G9449" s="169">
        <v>2169</v>
      </c>
      <c r="H9449" s="36">
        <v>158.16999999999999</v>
      </c>
      <c r="I9449" s="50">
        <v>151.76</v>
      </c>
      <c r="J9449" s="155">
        <f t="shared" si="5001"/>
        <v>2260.6136663152347</v>
      </c>
      <c r="K9449" s="182">
        <v>86632</v>
      </c>
      <c r="L9449" s="143">
        <v>90623.26</v>
      </c>
      <c r="M9449" s="143">
        <v>92417.78</v>
      </c>
      <c r="N9449" s="143">
        <f t="shared" si="5002"/>
        <v>2260.6136663152347</v>
      </c>
      <c r="O9449" s="143">
        <f t="shared" si="5003"/>
        <v>92417.78</v>
      </c>
      <c r="P9449" s="143">
        <f t="shared" si="5004"/>
        <v>86632</v>
      </c>
      <c r="Q9449" s="143">
        <f t="shared" si="5005"/>
        <v>67983.413416578813</v>
      </c>
      <c r="R9449" s="143">
        <f t="shared" si="5006"/>
        <v>44446.306833157614</v>
      </c>
      <c r="S9449" s="143">
        <f t="shared" si="5007"/>
        <v>89524.89</v>
      </c>
      <c r="T9449" s="143">
        <f t="shared" si="5008"/>
        <v>43881.875955897995</v>
      </c>
      <c r="U9449" s="194">
        <f t="shared" si="5009"/>
        <v>0.50653195073296231</v>
      </c>
      <c r="V9449" s="188" t="str">
        <f t="shared" si="5010"/>
        <v>MENOR</v>
      </c>
      <c r="W9449" s="188">
        <f t="shared" si="5011"/>
        <v>2260.6136663152347</v>
      </c>
      <c r="X9449" s="143">
        <f t="shared" si="5012"/>
        <v>2261</v>
      </c>
    </row>
    <row r="9450" spans="1:24" x14ac:dyDescent="0.25">
      <c r="A9450" s="62" t="s">
        <v>1511</v>
      </c>
      <c r="B9450" s="20">
        <v>87141</v>
      </c>
      <c r="C9450" s="31" t="s">
        <v>3312</v>
      </c>
      <c r="D9450" s="58" t="s">
        <v>3313</v>
      </c>
      <c r="E9450" s="20" t="s">
        <v>2058</v>
      </c>
      <c r="F9450" s="135" t="s">
        <v>334</v>
      </c>
      <c r="G9450" s="169">
        <v>11772</v>
      </c>
      <c r="H9450" s="36">
        <v>158.16999999999999</v>
      </c>
      <c r="I9450" s="50">
        <v>151.76</v>
      </c>
      <c r="J9450" s="155">
        <f t="shared" si="5001"/>
        <v>12269.222720084344</v>
      </c>
      <c r="K9450" s="182">
        <v>32725</v>
      </c>
      <c r="L9450" s="143">
        <v>35155.574999999997</v>
      </c>
      <c r="M9450" s="143">
        <v>35851.724999999999</v>
      </c>
      <c r="N9450" s="143">
        <f t="shared" si="5002"/>
        <v>12269.222720084344</v>
      </c>
      <c r="O9450" s="143">
        <f t="shared" si="5003"/>
        <v>35851.724999999999</v>
      </c>
      <c r="P9450" s="143">
        <f t="shared" si="5004"/>
        <v>32725</v>
      </c>
      <c r="Q9450" s="143">
        <f t="shared" si="5005"/>
        <v>29000.380680021088</v>
      </c>
      <c r="R9450" s="143">
        <f t="shared" si="5006"/>
        <v>22497.111360042174</v>
      </c>
      <c r="S9450" s="143">
        <f t="shared" si="5007"/>
        <v>34288.362500000003</v>
      </c>
      <c r="T9450" s="143">
        <f t="shared" si="5008"/>
        <v>11234.348695952103</v>
      </c>
      <c r="U9450" s="194">
        <f t="shared" si="5009"/>
        <v>0.34329560568226442</v>
      </c>
      <c r="V9450" s="188" t="str">
        <f t="shared" si="5010"/>
        <v>MENOR</v>
      </c>
      <c r="W9450" s="188">
        <f t="shared" si="5011"/>
        <v>12269.222720084344</v>
      </c>
      <c r="X9450" s="143">
        <f t="shared" si="5012"/>
        <v>12269</v>
      </c>
    </row>
    <row r="9451" spans="1:24" x14ac:dyDescent="0.25">
      <c r="A9451" s="62" t="s">
        <v>1514</v>
      </c>
      <c r="B9451" s="20">
        <v>87141</v>
      </c>
      <c r="C9451" s="31" t="s">
        <v>3314</v>
      </c>
      <c r="D9451" s="58" t="s">
        <v>3315</v>
      </c>
      <c r="E9451" s="20" t="s">
        <v>2058</v>
      </c>
      <c r="F9451" s="135" t="s">
        <v>334</v>
      </c>
      <c r="G9451" s="169">
        <v>15025</v>
      </c>
      <c r="H9451" s="36">
        <v>158.16999999999999</v>
      </c>
      <c r="I9451" s="50">
        <v>151.76</v>
      </c>
      <c r="J9451" s="155">
        <f t="shared" si="5001"/>
        <v>15659.622100685294</v>
      </c>
      <c r="K9451" s="182">
        <v>32427.5</v>
      </c>
      <c r="L9451" s="143">
        <v>35456.050000000003</v>
      </c>
      <c r="M9451" s="143">
        <v>36158.15</v>
      </c>
      <c r="N9451" s="143">
        <f t="shared" si="5002"/>
        <v>15659.622100685294</v>
      </c>
      <c r="O9451" s="143">
        <f t="shared" si="5003"/>
        <v>36158.15</v>
      </c>
      <c r="P9451" s="143">
        <f t="shared" si="5004"/>
        <v>32427.5</v>
      </c>
      <c r="Q9451" s="143">
        <f t="shared" si="5005"/>
        <v>29925.330525171325</v>
      </c>
      <c r="R9451" s="143">
        <f t="shared" si="5006"/>
        <v>24043.561050342647</v>
      </c>
      <c r="S9451" s="143">
        <f t="shared" si="5007"/>
        <v>34292.824999999997</v>
      </c>
      <c r="T9451" s="143">
        <f t="shared" si="5008"/>
        <v>9647.2480609458235</v>
      </c>
      <c r="U9451" s="194">
        <f t="shared" si="5009"/>
        <v>0.29750206031750287</v>
      </c>
      <c r="V9451" s="188" t="str">
        <f t="shared" si="5010"/>
        <v>MENOR</v>
      </c>
      <c r="W9451" s="188">
        <f t="shared" si="5011"/>
        <v>15659.622100685294</v>
      </c>
      <c r="X9451" s="143">
        <f t="shared" si="5012"/>
        <v>15660</v>
      </c>
    </row>
    <row r="9452" spans="1:24" x14ac:dyDescent="0.25">
      <c r="A9452" s="62" t="s">
        <v>1517</v>
      </c>
      <c r="B9452" s="20">
        <v>87141</v>
      </c>
      <c r="C9452" s="31" t="s">
        <v>3316</v>
      </c>
      <c r="D9452" s="31" t="s">
        <v>3317</v>
      </c>
      <c r="E9452" s="20" t="s">
        <v>2058</v>
      </c>
      <c r="F9452" s="135" t="s">
        <v>334</v>
      </c>
      <c r="G9452" s="169">
        <v>20598</v>
      </c>
      <c r="H9452" s="36">
        <v>158.16999999999999</v>
      </c>
      <c r="I9452" s="50">
        <v>151.76</v>
      </c>
      <c r="J9452" s="155">
        <f t="shared" si="5001"/>
        <v>21468.013046916185</v>
      </c>
      <c r="K9452" s="182">
        <v>84311.5</v>
      </c>
      <c r="L9452" s="143">
        <v>93748.2</v>
      </c>
      <c r="M9452" s="143">
        <v>95604.6</v>
      </c>
      <c r="N9452" s="143">
        <f t="shared" si="5002"/>
        <v>21468.013046916185</v>
      </c>
      <c r="O9452" s="143">
        <f t="shared" si="5003"/>
        <v>95604.6</v>
      </c>
      <c r="P9452" s="143">
        <f t="shared" si="5004"/>
        <v>84311.5</v>
      </c>
      <c r="Q9452" s="143">
        <f t="shared" si="5005"/>
        <v>73783.078261729039</v>
      </c>
      <c r="R9452" s="143">
        <f t="shared" si="5006"/>
        <v>52889.756523458091</v>
      </c>
      <c r="S9452" s="143">
        <f t="shared" si="5007"/>
        <v>89958.05</v>
      </c>
      <c r="T9452" s="143">
        <f t="shared" si="5008"/>
        <v>35225.457696230798</v>
      </c>
      <c r="U9452" s="194">
        <f t="shared" si="5009"/>
        <v>0.41780134022322929</v>
      </c>
      <c r="V9452" s="188" t="str">
        <f t="shared" si="5010"/>
        <v>MENOR</v>
      </c>
      <c r="W9452" s="188">
        <f t="shared" si="5011"/>
        <v>21468.013046916185</v>
      </c>
      <c r="X9452" s="143">
        <f t="shared" si="5012"/>
        <v>21468</v>
      </c>
    </row>
    <row r="9453" spans="1:24" x14ac:dyDescent="0.25">
      <c r="A9453" s="62" t="s">
        <v>1520</v>
      </c>
      <c r="B9453" s="20">
        <v>87141</v>
      </c>
      <c r="C9453" s="31" t="s">
        <v>3318</v>
      </c>
      <c r="D9453" s="58" t="s">
        <v>3319</v>
      </c>
      <c r="E9453" s="20" t="s">
        <v>2058</v>
      </c>
      <c r="F9453" s="135" t="s">
        <v>334</v>
      </c>
      <c r="G9453" s="169">
        <v>20426</v>
      </c>
      <c r="H9453" s="36">
        <v>158.16999999999999</v>
      </c>
      <c r="I9453" s="50">
        <v>151.76</v>
      </c>
      <c r="J9453" s="155">
        <f t="shared" si="5001"/>
        <v>21288.748154981549</v>
      </c>
      <c r="K9453" s="182">
        <v>46648</v>
      </c>
      <c r="L9453" s="143">
        <v>50479.8</v>
      </c>
      <c r="M9453" s="143">
        <v>51479.4</v>
      </c>
      <c r="N9453" s="143">
        <f t="shared" si="5002"/>
        <v>21288.748154981549</v>
      </c>
      <c r="O9453" s="143">
        <f t="shared" si="5003"/>
        <v>51479.4</v>
      </c>
      <c r="P9453" s="143">
        <f t="shared" si="5004"/>
        <v>46648</v>
      </c>
      <c r="Q9453" s="143">
        <f t="shared" si="5005"/>
        <v>42473.987038745392</v>
      </c>
      <c r="R9453" s="143">
        <f t="shared" si="5006"/>
        <v>33968.374077490778</v>
      </c>
      <c r="S9453" s="143">
        <f t="shared" si="5007"/>
        <v>49063.7</v>
      </c>
      <c r="T9453" s="143">
        <f t="shared" si="5008"/>
        <v>14276.171691974292</v>
      </c>
      <c r="U9453" s="194">
        <f t="shared" si="5009"/>
        <v>0.3060403809804127</v>
      </c>
      <c r="V9453" s="188" t="str">
        <f t="shared" si="5010"/>
        <v>MENOR</v>
      </c>
      <c r="W9453" s="188">
        <f t="shared" si="5011"/>
        <v>21288.748154981549</v>
      </c>
      <c r="X9453" s="143">
        <f t="shared" si="5012"/>
        <v>21289</v>
      </c>
    </row>
    <row r="9454" spans="1:24" x14ac:dyDescent="0.25">
      <c r="A9454" s="62" t="s">
        <v>1523</v>
      </c>
      <c r="B9454" s="20">
        <v>87141</v>
      </c>
      <c r="C9454" s="31" t="s">
        <v>3320</v>
      </c>
      <c r="D9454" s="58" t="s">
        <v>3321</v>
      </c>
      <c r="E9454" s="20" t="s">
        <v>2058</v>
      </c>
      <c r="F9454" s="135" t="s">
        <v>334</v>
      </c>
      <c r="G9454" s="169">
        <v>38477</v>
      </c>
      <c r="H9454" s="36">
        <v>158.16999999999999</v>
      </c>
      <c r="I9454" s="50">
        <v>151.76</v>
      </c>
      <c r="J9454" s="155">
        <f t="shared" si="5001"/>
        <v>40102.181668423829</v>
      </c>
      <c r="K9454" s="182">
        <v>324677.21999999997</v>
      </c>
      <c r="L9454" s="143">
        <v>348603.8836</v>
      </c>
      <c r="M9454" s="143">
        <v>355506.93080000003</v>
      </c>
      <c r="N9454" s="143">
        <f t="shared" si="5002"/>
        <v>40102.181668423829</v>
      </c>
      <c r="O9454" s="143">
        <f t="shared" si="5003"/>
        <v>355506.93080000003</v>
      </c>
      <c r="P9454" s="143">
        <f t="shared" si="5004"/>
        <v>324677.21999999997</v>
      </c>
      <c r="Q9454" s="143">
        <f t="shared" si="5005"/>
        <v>267222.55401710595</v>
      </c>
      <c r="R9454" s="143">
        <f t="shared" si="5006"/>
        <v>182389.70083421189</v>
      </c>
      <c r="S9454" s="143">
        <f t="shared" si="5007"/>
        <v>340092.07539999997</v>
      </c>
      <c r="T9454" s="143">
        <f t="shared" si="5008"/>
        <v>151988.76511948017</v>
      </c>
      <c r="U9454" s="194">
        <f t="shared" si="5009"/>
        <v>0.46812266385513646</v>
      </c>
      <c r="V9454" s="188" t="str">
        <f t="shared" si="5010"/>
        <v>MENOR</v>
      </c>
      <c r="W9454" s="188">
        <f t="shared" si="5011"/>
        <v>40102.181668423829</v>
      </c>
      <c r="X9454" s="143">
        <f t="shared" si="5012"/>
        <v>40102</v>
      </c>
    </row>
    <row r="9455" spans="1:24" x14ac:dyDescent="0.25">
      <c r="A9455" s="62" t="s">
        <v>1526</v>
      </c>
      <c r="B9455" s="20">
        <v>87141</v>
      </c>
      <c r="C9455" s="31" t="s">
        <v>3322</v>
      </c>
      <c r="D9455" s="58" t="s">
        <v>3323</v>
      </c>
      <c r="E9455" s="20" t="s">
        <v>2058</v>
      </c>
      <c r="F9455" s="135" t="s">
        <v>334</v>
      </c>
      <c r="G9455" s="169">
        <v>20607</v>
      </c>
      <c r="H9455" s="36">
        <v>158.16999999999999</v>
      </c>
      <c r="I9455" s="50">
        <v>151.76</v>
      </c>
      <c r="J9455" s="155">
        <f t="shared" si="5001"/>
        <v>21477.393186610439</v>
      </c>
      <c r="K9455" s="182">
        <v>191530.5</v>
      </c>
      <c r="L9455" s="143">
        <v>207387.845</v>
      </c>
      <c r="M9455" s="143">
        <v>211494.535</v>
      </c>
      <c r="N9455" s="143">
        <f t="shared" si="5002"/>
        <v>21477.393186610439</v>
      </c>
      <c r="O9455" s="143">
        <f t="shared" si="5003"/>
        <v>211494.535</v>
      </c>
      <c r="P9455" s="143">
        <f t="shared" si="5004"/>
        <v>191530.5</v>
      </c>
      <c r="Q9455" s="143">
        <f t="shared" si="5005"/>
        <v>157972.56829665261</v>
      </c>
      <c r="R9455" s="143">
        <f t="shared" si="5006"/>
        <v>106503.94659330521</v>
      </c>
      <c r="S9455" s="143">
        <f t="shared" si="5007"/>
        <v>201512.51750000002</v>
      </c>
      <c r="T9455" s="143">
        <f t="shared" si="5008"/>
        <v>91403.023472950503</v>
      </c>
      <c r="U9455" s="194">
        <f t="shared" si="5009"/>
        <v>0.47722437665515677</v>
      </c>
      <c r="V9455" s="188" t="str">
        <f t="shared" si="5010"/>
        <v>MENOR</v>
      </c>
      <c r="W9455" s="188">
        <f t="shared" si="5011"/>
        <v>21477.393186610439</v>
      </c>
      <c r="X9455" s="143">
        <f t="shared" si="5012"/>
        <v>21477</v>
      </c>
    </row>
    <row r="9456" spans="1:24" x14ac:dyDescent="0.25">
      <c r="A9456" s="62" t="s">
        <v>1529</v>
      </c>
      <c r="B9456" s="20">
        <v>87141</v>
      </c>
      <c r="C9456" s="31" t="s">
        <v>3324</v>
      </c>
      <c r="D9456" s="58" t="s">
        <v>3325</v>
      </c>
      <c r="E9456" s="20" t="s">
        <v>2058</v>
      </c>
      <c r="F9456" s="135" t="s">
        <v>334</v>
      </c>
      <c r="G9456" s="169">
        <v>24200</v>
      </c>
      <c r="H9456" s="36">
        <v>158.16999999999999</v>
      </c>
      <c r="I9456" s="50">
        <v>151.76</v>
      </c>
      <c r="J9456" s="155">
        <f t="shared" si="5001"/>
        <v>25222.153400105432</v>
      </c>
      <c r="K9456" s="182">
        <v>158508</v>
      </c>
      <c r="L9456" s="143">
        <v>175958.16</v>
      </c>
      <c r="M9456" s="143">
        <v>179442.48</v>
      </c>
      <c r="N9456" s="143">
        <f t="shared" si="5002"/>
        <v>25222.153400105432</v>
      </c>
      <c r="O9456" s="143">
        <f t="shared" si="5003"/>
        <v>179442.48</v>
      </c>
      <c r="P9456" s="143">
        <f t="shared" si="5004"/>
        <v>158508</v>
      </c>
      <c r="Q9456" s="143">
        <f t="shared" si="5005"/>
        <v>134782.69835002636</v>
      </c>
      <c r="R9456" s="143">
        <f t="shared" si="5006"/>
        <v>91865.076700052712</v>
      </c>
      <c r="S9456" s="143">
        <f t="shared" si="5007"/>
        <v>168975.24</v>
      </c>
      <c r="T9456" s="143">
        <f t="shared" si="5008"/>
        <v>73612.312573413205</v>
      </c>
      <c r="U9456" s="194">
        <f t="shared" si="5009"/>
        <v>0.46440755402511674</v>
      </c>
      <c r="V9456" s="188" t="str">
        <f t="shared" si="5010"/>
        <v>MENOR</v>
      </c>
      <c r="W9456" s="188">
        <f t="shared" si="5011"/>
        <v>25222.153400105432</v>
      </c>
      <c r="X9456" s="143">
        <f t="shared" si="5012"/>
        <v>25222</v>
      </c>
    </row>
    <row r="9457" spans="1:24" x14ac:dyDescent="0.25">
      <c r="A9457" s="62" t="s">
        <v>1532</v>
      </c>
      <c r="B9457" s="20">
        <v>87141</v>
      </c>
      <c r="C9457" s="31" t="s">
        <v>3326</v>
      </c>
      <c r="D9457" s="58" t="s">
        <v>3327</v>
      </c>
      <c r="E9457" s="20" t="s">
        <v>2058</v>
      </c>
      <c r="F9457" s="135" t="s">
        <v>334</v>
      </c>
      <c r="G9457" s="169">
        <v>28650</v>
      </c>
      <c r="H9457" s="36">
        <v>158.16999999999999</v>
      </c>
      <c r="I9457" s="50">
        <v>151.76</v>
      </c>
      <c r="J9457" s="155">
        <f t="shared" si="5001"/>
        <v>29860.111360042174</v>
      </c>
      <c r="K9457" s="182">
        <v>158508</v>
      </c>
      <c r="L9457" s="143">
        <v>173073.6</v>
      </c>
      <c r="M9457" s="143">
        <v>176500.8</v>
      </c>
      <c r="N9457" s="143">
        <f t="shared" si="5002"/>
        <v>29860.111360042174</v>
      </c>
      <c r="O9457" s="143">
        <f t="shared" si="5003"/>
        <v>176500.8</v>
      </c>
      <c r="P9457" s="143">
        <f t="shared" si="5004"/>
        <v>158508</v>
      </c>
      <c r="Q9457" s="143">
        <f t="shared" si="5005"/>
        <v>134485.62784001057</v>
      </c>
      <c r="R9457" s="143">
        <f t="shared" si="5006"/>
        <v>94184.055680021091</v>
      </c>
      <c r="S9457" s="143">
        <f t="shared" si="5007"/>
        <v>167504.4</v>
      </c>
      <c r="T9457" s="143">
        <f t="shared" si="5008"/>
        <v>70185.182077954378</v>
      </c>
      <c r="U9457" s="194">
        <f t="shared" si="5009"/>
        <v>0.44278637089581835</v>
      </c>
      <c r="V9457" s="188" t="str">
        <f t="shared" si="5010"/>
        <v>MENOR</v>
      </c>
      <c r="W9457" s="188">
        <f t="shared" si="5011"/>
        <v>29860.111360042174</v>
      </c>
      <c r="X9457" s="143">
        <f t="shared" si="5012"/>
        <v>29860</v>
      </c>
    </row>
    <row r="9458" spans="1:24" x14ac:dyDescent="0.25">
      <c r="A9458" s="62" t="s">
        <v>1535</v>
      </c>
      <c r="B9458" s="20">
        <v>87141</v>
      </c>
      <c r="C9458" s="31" t="s">
        <v>3328</v>
      </c>
      <c r="D9458" s="58" t="s">
        <v>3329</v>
      </c>
      <c r="E9458" s="20" t="s">
        <v>2058</v>
      </c>
      <c r="F9458" s="135" t="s">
        <v>334</v>
      </c>
      <c r="G9458" s="169">
        <v>2548</v>
      </c>
      <c r="H9458" s="36">
        <v>158.16999999999999</v>
      </c>
      <c r="I9458" s="50">
        <v>151.76</v>
      </c>
      <c r="J9458" s="155">
        <f t="shared" si="5001"/>
        <v>2655.6217712177122</v>
      </c>
      <c r="K9458" s="182">
        <v>155652</v>
      </c>
      <c r="L9458" s="143">
        <v>170189.04</v>
      </c>
      <c r="M9458" s="143">
        <v>173559.12</v>
      </c>
      <c r="N9458" s="143">
        <f t="shared" si="5002"/>
        <v>2655.6217712177122</v>
      </c>
      <c r="O9458" s="143">
        <f t="shared" si="5003"/>
        <v>173559.12</v>
      </c>
      <c r="P9458" s="143">
        <f t="shared" si="5004"/>
        <v>155652</v>
      </c>
      <c r="Q9458" s="143">
        <f t="shared" si="5005"/>
        <v>125513.94544280443</v>
      </c>
      <c r="R9458" s="143">
        <f t="shared" si="5006"/>
        <v>79153.810885608851</v>
      </c>
      <c r="S9458" s="143">
        <f t="shared" si="5007"/>
        <v>164605.56</v>
      </c>
      <c r="T9458" s="143">
        <f t="shared" si="5008"/>
        <v>82273.270061445481</v>
      </c>
      <c r="U9458" s="194">
        <f t="shared" si="5009"/>
        <v>0.52857187868736333</v>
      </c>
      <c r="V9458" s="188" t="str">
        <f t="shared" si="5010"/>
        <v>MENOR</v>
      </c>
      <c r="W9458" s="188">
        <f t="shared" si="5011"/>
        <v>2655.6217712177122</v>
      </c>
      <c r="X9458" s="143">
        <f t="shared" si="5012"/>
        <v>2656</v>
      </c>
    </row>
    <row r="9459" spans="1:24" x14ac:dyDescent="0.25">
      <c r="A9459" s="62" t="s">
        <v>1537</v>
      </c>
      <c r="B9459" s="20">
        <v>87141</v>
      </c>
      <c r="C9459" s="31" t="s">
        <v>3330</v>
      </c>
      <c r="D9459" s="58" t="s">
        <v>3331</v>
      </c>
      <c r="E9459" s="20" t="s">
        <v>2058</v>
      </c>
      <c r="F9459" s="135" t="s">
        <v>334</v>
      </c>
      <c r="G9459" s="169">
        <v>14880</v>
      </c>
      <c r="H9459" s="36">
        <v>158.16999999999999</v>
      </c>
      <c r="I9459" s="50">
        <v>151.76</v>
      </c>
      <c r="J9459" s="155">
        <f t="shared" si="5001"/>
        <v>15508.497627833422</v>
      </c>
      <c r="K9459" s="182">
        <v>59440.5</v>
      </c>
      <c r="L9459" s="143">
        <v>65984.31</v>
      </c>
      <c r="M9459" s="143">
        <v>67290.929999999993</v>
      </c>
      <c r="N9459" s="143">
        <f t="shared" si="5002"/>
        <v>15508.497627833422</v>
      </c>
      <c r="O9459" s="143">
        <f t="shared" si="5003"/>
        <v>67290.929999999993</v>
      </c>
      <c r="P9459" s="143">
        <f t="shared" si="5004"/>
        <v>59440.5</v>
      </c>
      <c r="Q9459" s="143">
        <f t="shared" si="5005"/>
        <v>52056.059406958353</v>
      </c>
      <c r="R9459" s="143">
        <f t="shared" si="5006"/>
        <v>37474.498813916711</v>
      </c>
      <c r="S9459" s="143">
        <f t="shared" si="5007"/>
        <v>63365.714999999997</v>
      </c>
      <c r="T9459" s="143">
        <f t="shared" si="5008"/>
        <v>24605.904992097629</v>
      </c>
      <c r="U9459" s="194">
        <f t="shared" si="5009"/>
        <v>0.41395858029622273</v>
      </c>
      <c r="V9459" s="188" t="str">
        <f t="shared" si="5010"/>
        <v>MENOR</v>
      </c>
      <c r="W9459" s="188">
        <f t="shared" si="5011"/>
        <v>15508.497627833422</v>
      </c>
      <c r="X9459" s="143">
        <f t="shared" si="5012"/>
        <v>15508</v>
      </c>
    </row>
    <row r="9460" spans="1:24" x14ac:dyDescent="0.25">
      <c r="A9460" s="62" t="s">
        <v>1540</v>
      </c>
      <c r="B9460" s="20">
        <v>87141</v>
      </c>
      <c r="C9460" s="31" t="s">
        <v>3332</v>
      </c>
      <c r="D9460" s="58" t="s">
        <v>3333</v>
      </c>
      <c r="E9460" s="20" t="s">
        <v>2058</v>
      </c>
      <c r="F9460" s="135" t="s">
        <v>334</v>
      </c>
      <c r="G9460" s="169">
        <v>25468</v>
      </c>
      <c r="H9460" s="36">
        <v>158.16999999999999</v>
      </c>
      <c r="I9460" s="50">
        <v>151.76</v>
      </c>
      <c r="J9460" s="155">
        <f t="shared" si="5001"/>
        <v>26543.710859251452</v>
      </c>
      <c r="K9460" s="182">
        <v>125485.5</v>
      </c>
      <c r="L9460" s="143">
        <v>137016.6</v>
      </c>
      <c r="M9460" s="143">
        <v>139729.79999999999</v>
      </c>
      <c r="N9460" s="143">
        <f t="shared" si="5002"/>
        <v>26543.710859251452</v>
      </c>
      <c r="O9460" s="143">
        <f t="shared" si="5003"/>
        <v>139729.79999999999</v>
      </c>
      <c r="P9460" s="143">
        <f t="shared" si="5004"/>
        <v>125485.5</v>
      </c>
      <c r="Q9460" s="143">
        <f t="shared" si="5005"/>
        <v>107193.90271481285</v>
      </c>
      <c r="R9460" s="143">
        <f t="shared" si="5006"/>
        <v>76014.605429625721</v>
      </c>
      <c r="S9460" s="143">
        <f t="shared" si="5007"/>
        <v>132607.65</v>
      </c>
      <c r="T9460" s="143">
        <f t="shared" si="5008"/>
        <v>54120.279203204707</v>
      </c>
      <c r="U9460" s="194">
        <f t="shared" si="5009"/>
        <v>0.43128711447302442</v>
      </c>
      <c r="V9460" s="188" t="str">
        <f t="shared" si="5010"/>
        <v>MENOR</v>
      </c>
      <c r="W9460" s="188">
        <f t="shared" si="5011"/>
        <v>26543.710859251452</v>
      </c>
      <c r="X9460" s="143">
        <f t="shared" si="5012"/>
        <v>26544</v>
      </c>
    </row>
    <row r="9461" spans="1:24" x14ac:dyDescent="0.25">
      <c r="A9461" s="62" t="s">
        <v>1543</v>
      </c>
      <c r="B9461" s="20">
        <v>87141</v>
      </c>
      <c r="C9461" s="31" t="s">
        <v>3334</v>
      </c>
      <c r="D9461" s="58" t="s">
        <v>3335</v>
      </c>
      <c r="E9461" s="20" t="s">
        <v>2058</v>
      </c>
      <c r="F9461" s="135" t="s">
        <v>334</v>
      </c>
      <c r="G9461" s="169">
        <v>20440</v>
      </c>
      <c r="H9461" s="36">
        <v>158.16999999999999</v>
      </c>
      <c r="I9461" s="50">
        <v>151.76</v>
      </c>
      <c r="J9461" s="155">
        <f t="shared" si="5001"/>
        <v>21303.339483394833</v>
      </c>
      <c r="K9461" s="182">
        <v>111265</v>
      </c>
      <c r="L9461" s="143">
        <v>122593.8</v>
      </c>
      <c r="M9461" s="143">
        <v>125021.4</v>
      </c>
      <c r="N9461" s="143">
        <f t="shared" si="5002"/>
        <v>21303.339483394833</v>
      </c>
      <c r="O9461" s="143">
        <f t="shared" si="5003"/>
        <v>125021.4</v>
      </c>
      <c r="P9461" s="143">
        <f t="shared" si="5004"/>
        <v>111265</v>
      </c>
      <c r="Q9461" s="143">
        <f t="shared" si="5005"/>
        <v>95045.884870848706</v>
      </c>
      <c r="R9461" s="143">
        <f t="shared" si="5006"/>
        <v>66284.16974169742</v>
      </c>
      <c r="S9461" s="143">
        <f t="shared" si="5007"/>
        <v>118143.2</v>
      </c>
      <c r="T9461" s="143">
        <f t="shared" si="5008"/>
        <v>49525.891649433426</v>
      </c>
      <c r="U9461" s="194">
        <f t="shared" si="5009"/>
        <v>0.4451165384391626</v>
      </c>
      <c r="V9461" s="188" t="str">
        <f t="shared" si="5010"/>
        <v>MENOR</v>
      </c>
      <c r="W9461" s="188">
        <f t="shared" si="5011"/>
        <v>21303.339483394833</v>
      </c>
      <c r="X9461" s="143">
        <f t="shared" si="5012"/>
        <v>21303</v>
      </c>
    </row>
    <row r="9462" spans="1:24" x14ac:dyDescent="0.25">
      <c r="A9462" s="62" t="s">
        <v>1546</v>
      </c>
      <c r="B9462" s="20">
        <v>87141</v>
      </c>
      <c r="C9462" s="31" t="s">
        <v>3336</v>
      </c>
      <c r="D9462" s="58" t="s">
        <v>3337</v>
      </c>
      <c r="E9462" s="20" t="s">
        <v>2058</v>
      </c>
      <c r="F9462" s="135" t="s">
        <v>334</v>
      </c>
      <c r="G9462" s="169">
        <v>20440</v>
      </c>
      <c r="H9462" s="36">
        <v>158.16999999999999</v>
      </c>
      <c r="I9462" s="50">
        <v>151.76</v>
      </c>
      <c r="J9462" s="155">
        <f t="shared" si="5001"/>
        <v>21303.339483394833</v>
      </c>
      <c r="K9462" s="182">
        <v>113288</v>
      </c>
      <c r="L9462" s="143">
        <v>121572.185</v>
      </c>
      <c r="M9462" s="143">
        <v>123979.55499999999</v>
      </c>
      <c r="N9462" s="143">
        <f t="shared" si="5002"/>
        <v>21303.339483394833</v>
      </c>
      <c r="O9462" s="143">
        <f t="shared" si="5003"/>
        <v>123979.55499999999</v>
      </c>
      <c r="P9462" s="143">
        <f t="shared" si="5004"/>
        <v>113288</v>
      </c>
      <c r="Q9462" s="143">
        <f t="shared" si="5005"/>
        <v>95035.769870848715</v>
      </c>
      <c r="R9462" s="143">
        <f t="shared" si="5006"/>
        <v>67295.66974169742</v>
      </c>
      <c r="S9462" s="143">
        <f t="shared" si="5007"/>
        <v>118633.7775</v>
      </c>
      <c r="T9462" s="143">
        <f t="shared" si="5008"/>
        <v>49367.800643190341</v>
      </c>
      <c r="U9462" s="194">
        <f t="shared" si="5009"/>
        <v>0.43577254998932224</v>
      </c>
      <c r="V9462" s="188" t="str">
        <f t="shared" si="5010"/>
        <v>MENOR</v>
      </c>
      <c r="W9462" s="188">
        <f t="shared" si="5011"/>
        <v>21303.339483394833</v>
      </c>
      <c r="X9462" s="143">
        <f t="shared" si="5012"/>
        <v>21303</v>
      </c>
    </row>
    <row r="9463" spans="1:24" x14ac:dyDescent="0.25">
      <c r="A9463" s="62" t="s">
        <v>1548</v>
      </c>
      <c r="B9463" s="20">
        <v>87141</v>
      </c>
      <c r="C9463" s="31" t="s">
        <v>3338</v>
      </c>
      <c r="D9463" s="58" t="s">
        <v>3339</v>
      </c>
      <c r="E9463" s="20" t="s">
        <v>2058</v>
      </c>
      <c r="F9463" s="135" t="s">
        <v>334</v>
      </c>
      <c r="G9463" s="169">
        <v>20846</v>
      </c>
      <c r="H9463" s="36">
        <v>158.16999999999999</v>
      </c>
      <c r="I9463" s="50">
        <v>151.76</v>
      </c>
      <c r="J9463" s="155">
        <f t="shared" si="5001"/>
        <v>21726.488007380074</v>
      </c>
      <c r="K9463" s="182">
        <v>58369.5</v>
      </c>
      <c r="L9463" s="143">
        <v>65443.455000000002</v>
      </c>
      <c r="M9463" s="143">
        <v>66739.365000000005</v>
      </c>
      <c r="N9463" s="143">
        <f t="shared" si="5002"/>
        <v>21726.488007380074</v>
      </c>
      <c r="O9463" s="143">
        <f t="shared" si="5003"/>
        <v>66739.365000000005</v>
      </c>
      <c r="P9463" s="143">
        <f t="shared" si="5004"/>
        <v>58369.5</v>
      </c>
      <c r="Q9463" s="143">
        <f t="shared" si="5005"/>
        <v>53069.702001845013</v>
      </c>
      <c r="R9463" s="143">
        <f t="shared" si="5006"/>
        <v>40047.994003690037</v>
      </c>
      <c r="S9463" s="143">
        <f t="shared" si="5007"/>
        <v>62554.432500000003</v>
      </c>
      <c r="T9463" s="143">
        <f t="shared" si="5008"/>
        <v>21216.773019371187</v>
      </c>
      <c r="U9463" s="194">
        <f t="shared" si="5009"/>
        <v>0.36349074464182812</v>
      </c>
      <c r="V9463" s="188" t="str">
        <f t="shared" si="5010"/>
        <v>MENOR</v>
      </c>
      <c r="W9463" s="188">
        <f t="shared" si="5011"/>
        <v>21726.488007380074</v>
      </c>
      <c r="X9463" s="143">
        <f t="shared" si="5012"/>
        <v>21726</v>
      </c>
    </row>
    <row r="9464" spans="1:24" x14ac:dyDescent="0.25">
      <c r="A9464" s="62" t="s">
        <v>1551</v>
      </c>
      <c r="B9464" s="20">
        <v>87141</v>
      </c>
      <c r="C9464" s="31" t="s">
        <v>3340</v>
      </c>
      <c r="D9464" s="58" t="s">
        <v>3341</v>
      </c>
      <c r="E9464" s="20" t="s">
        <v>2058</v>
      </c>
      <c r="F9464" s="135" t="s">
        <v>334</v>
      </c>
      <c r="G9464" s="169">
        <v>13153</v>
      </c>
      <c r="H9464" s="36">
        <v>158.16999999999999</v>
      </c>
      <c r="I9464" s="50">
        <v>151.76</v>
      </c>
      <c r="J9464" s="155">
        <f t="shared" si="5001"/>
        <v>13708.553044280443</v>
      </c>
      <c r="K9464" s="182">
        <v>126616</v>
      </c>
      <c r="L9464" s="143">
        <v>140442.01500000001</v>
      </c>
      <c r="M9464" s="143">
        <v>143223.04500000001</v>
      </c>
      <c r="N9464" s="143">
        <f t="shared" si="5002"/>
        <v>13708.553044280443</v>
      </c>
      <c r="O9464" s="143">
        <f t="shared" si="5003"/>
        <v>143223.04500000001</v>
      </c>
      <c r="P9464" s="143">
        <f t="shared" si="5004"/>
        <v>126616</v>
      </c>
      <c r="Q9464" s="143">
        <f t="shared" si="5005"/>
        <v>105997.40326107011</v>
      </c>
      <c r="R9464" s="143">
        <f t="shared" si="5006"/>
        <v>70162.276522140222</v>
      </c>
      <c r="S9464" s="143">
        <f t="shared" si="5007"/>
        <v>134919.52250000002</v>
      </c>
      <c r="T9464" s="143">
        <f t="shared" si="5008"/>
        <v>61953.041589417931</v>
      </c>
      <c r="U9464" s="194">
        <f t="shared" si="5009"/>
        <v>0.48929867938821264</v>
      </c>
      <c r="V9464" s="188" t="str">
        <f t="shared" si="5010"/>
        <v>MENOR</v>
      </c>
      <c r="W9464" s="188">
        <f t="shared" si="5011"/>
        <v>13708.553044280443</v>
      </c>
      <c r="X9464" s="143">
        <f t="shared" si="5012"/>
        <v>13709</v>
      </c>
    </row>
    <row r="9465" spans="1:24" x14ac:dyDescent="0.25">
      <c r="A9465" s="62" t="s">
        <v>1553</v>
      </c>
      <c r="B9465" s="20">
        <v>87141</v>
      </c>
      <c r="C9465" s="31" t="s">
        <v>3342</v>
      </c>
      <c r="D9465" s="58" t="s">
        <v>3343</v>
      </c>
      <c r="E9465" s="20" t="s">
        <v>2058</v>
      </c>
      <c r="F9465" s="135" t="s">
        <v>334</v>
      </c>
      <c r="G9465" s="169">
        <v>13153</v>
      </c>
      <c r="H9465" s="36">
        <v>158.16999999999999</v>
      </c>
      <c r="I9465" s="50">
        <v>151.76</v>
      </c>
      <c r="J9465" s="155">
        <f t="shared" si="5001"/>
        <v>13708.553044280443</v>
      </c>
      <c r="K9465" s="182">
        <v>123224.5</v>
      </c>
      <c r="L9465" s="143">
        <v>135874.79500000001</v>
      </c>
      <c r="M9465" s="143">
        <v>138565.38500000001</v>
      </c>
      <c r="N9465" s="143">
        <f t="shared" si="5002"/>
        <v>13708.553044280443</v>
      </c>
      <c r="O9465" s="143">
        <f t="shared" si="5003"/>
        <v>138565.38500000001</v>
      </c>
      <c r="P9465" s="143">
        <f t="shared" si="5004"/>
        <v>123224.5</v>
      </c>
      <c r="Q9465" s="143">
        <f t="shared" si="5005"/>
        <v>102843.30826107011</v>
      </c>
      <c r="R9465" s="143">
        <f t="shared" si="5006"/>
        <v>68466.526522140222</v>
      </c>
      <c r="S9465" s="143">
        <f t="shared" si="5007"/>
        <v>130894.9425</v>
      </c>
      <c r="T9465" s="143">
        <f t="shared" si="5008"/>
        <v>59798.393085940974</v>
      </c>
      <c r="U9465" s="194">
        <f t="shared" si="5009"/>
        <v>0.48528006269809149</v>
      </c>
      <c r="V9465" s="188" t="str">
        <f t="shared" si="5010"/>
        <v>MENOR</v>
      </c>
      <c r="W9465" s="188">
        <f t="shared" si="5011"/>
        <v>13708.553044280443</v>
      </c>
      <c r="X9465" s="143">
        <f t="shared" si="5012"/>
        <v>13709</v>
      </c>
    </row>
    <row r="9466" spans="1:24" x14ac:dyDescent="0.25">
      <c r="A9466" s="62" t="s">
        <v>1555</v>
      </c>
      <c r="B9466" s="20">
        <v>87141</v>
      </c>
      <c r="C9466" s="31" t="s">
        <v>3344</v>
      </c>
      <c r="D9466" s="58" t="s">
        <v>3345</v>
      </c>
      <c r="E9466" s="20" t="s">
        <v>2058</v>
      </c>
      <c r="F9466" s="135" t="s">
        <v>334</v>
      </c>
      <c r="G9466" s="169">
        <v>20529</v>
      </c>
      <c r="H9466" s="36">
        <v>158.16999999999999</v>
      </c>
      <c r="I9466" s="50">
        <v>151.76</v>
      </c>
      <c r="J9466" s="155">
        <f t="shared" si="5001"/>
        <v>21396.09864259357</v>
      </c>
      <c r="K9466" s="182">
        <v>188079.5</v>
      </c>
      <c r="L9466" s="143">
        <v>202159.58000000002</v>
      </c>
      <c r="M9466" s="143">
        <v>206162.74</v>
      </c>
      <c r="N9466" s="143">
        <f t="shared" si="5002"/>
        <v>21396.09864259357</v>
      </c>
      <c r="O9466" s="143">
        <f t="shared" si="5003"/>
        <v>206162.74</v>
      </c>
      <c r="P9466" s="143">
        <f t="shared" si="5004"/>
        <v>188079.5</v>
      </c>
      <c r="Q9466" s="143">
        <f t="shared" si="5005"/>
        <v>154449.47966064839</v>
      </c>
      <c r="R9466" s="143">
        <f t="shared" si="5006"/>
        <v>104737.79932129678</v>
      </c>
      <c r="S9466" s="143">
        <f t="shared" si="5007"/>
        <v>197121.12</v>
      </c>
      <c r="T9466" s="143">
        <f t="shared" si="5008"/>
        <v>89040.618891375285</v>
      </c>
      <c r="U9466" s="194">
        <f t="shared" si="5009"/>
        <v>0.47342011697912473</v>
      </c>
      <c r="V9466" s="188" t="str">
        <f t="shared" si="5010"/>
        <v>MENOR</v>
      </c>
      <c r="W9466" s="188">
        <f t="shared" si="5011"/>
        <v>21396.09864259357</v>
      </c>
      <c r="X9466" s="143">
        <f t="shared" si="5012"/>
        <v>21396</v>
      </c>
    </row>
    <row r="9467" spans="1:24" x14ac:dyDescent="0.25">
      <c r="A9467" s="62" t="s">
        <v>1558</v>
      </c>
      <c r="B9467" s="20">
        <v>87141</v>
      </c>
      <c r="C9467" s="31" t="s">
        <v>3346</v>
      </c>
      <c r="D9467" s="58" t="s">
        <v>3347</v>
      </c>
      <c r="E9467" s="20" t="s">
        <v>2058</v>
      </c>
      <c r="F9467" s="135" t="s">
        <v>334</v>
      </c>
      <c r="G9467" s="169">
        <v>20552</v>
      </c>
      <c r="H9467" s="36">
        <v>158.16999999999999</v>
      </c>
      <c r="I9467" s="50">
        <v>151.76</v>
      </c>
      <c r="J9467" s="155">
        <f t="shared" si="5001"/>
        <v>21420.070110701108</v>
      </c>
      <c r="K9467" s="182">
        <v>193256</v>
      </c>
      <c r="L9467" s="143">
        <v>203902.33499999999</v>
      </c>
      <c r="M9467" s="143">
        <v>207940.005</v>
      </c>
      <c r="N9467" s="143">
        <f t="shared" si="5002"/>
        <v>21420.070110701108</v>
      </c>
      <c r="O9467" s="143">
        <f t="shared" si="5003"/>
        <v>207940.005</v>
      </c>
      <c r="P9467" s="143">
        <f t="shared" si="5004"/>
        <v>193256</v>
      </c>
      <c r="Q9467" s="143">
        <f t="shared" si="5005"/>
        <v>156629.60252767528</v>
      </c>
      <c r="R9467" s="143">
        <f t="shared" si="5006"/>
        <v>107338.03505535056</v>
      </c>
      <c r="S9467" s="143">
        <f t="shared" si="5007"/>
        <v>200598.0025</v>
      </c>
      <c r="T9467" s="143">
        <f t="shared" si="5008"/>
        <v>90352.235326506867</v>
      </c>
      <c r="U9467" s="194">
        <f t="shared" si="5009"/>
        <v>0.46752615870403436</v>
      </c>
      <c r="V9467" s="188" t="str">
        <f t="shared" si="5010"/>
        <v>MENOR</v>
      </c>
      <c r="W9467" s="188">
        <f t="shared" si="5011"/>
        <v>21420.070110701108</v>
      </c>
      <c r="X9467" s="143">
        <f t="shared" si="5012"/>
        <v>21420</v>
      </c>
    </row>
    <row r="9468" spans="1:24" x14ac:dyDescent="0.25">
      <c r="A9468" s="62" t="s">
        <v>1561</v>
      </c>
      <c r="B9468" s="20">
        <v>87141</v>
      </c>
      <c r="C9468" s="31" t="s">
        <v>3348</v>
      </c>
      <c r="D9468" s="58" t="s">
        <v>3349</v>
      </c>
      <c r="E9468" s="20" t="s">
        <v>2058</v>
      </c>
      <c r="F9468" s="135" t="s">
        <v>334</v>
      </c>
      <c r="G9468" s="169">
        <v>21036</v>
      </c>
      <c r="H9468" s="36">
        <v>158.16999999999999</v>
      </c>
      <c r="I9468" s="50">
        <v>151.76</v>
      </c>
      <c r="J9468" s="155">
        <f t="shared" si="5001"/>
        <v>21924.513178703215</v>
      </c>
      <c r="K9468" s="182">
        <v>183260</v>
      </c>
      <c r="L9468" s="143">
        <v>201919.2</v>
      </c>
      <c r="M9468" s="143">
        <v>205917.6</v>
      </c>
      <c r="N9468" s="143">
        <f t="shared" si="5002"/>
        <v>21924.513178703215</v>
      </c>
      <c r="O9468" s="143">
        <f t="shared" si="5003"/>
        <v>205917.6</v>
      </c>
      <c r="P9468" s="143">
        <f t="shared" si="5004"/>
        <v>183260</v>
      </c>
      <c r="Q9468" s="143">
        <f t="shared" si="5005"/>
        <v>153255.3282946758</v>
      </c>
      <c r="R9468" s="143">
        <f t="shared" si="5006"/>
        <v>102592.2565893516</v>
      </c>
      <c r="S9468" s="143">
        <f t="shared" si="5007"/>
        <v>194588.79999999999</v>
      </c>
      <c r="T9468" s="143">
        <f t="shared" si="5008"/>
        <v>88108.929917626607</v>
      </c>
      <c r="U9468" s="194">
        <f t="shared" si="5009"/>
        <v>0.48078647777816547</v>
      </c>
      <c r="V9468" s="188" t="str">
        <f t="shared" si="5010"/>
        <v>MENOR</v>
      </c>
      <c r="W9468" s="188">
        <f t="shared" si="5011"/>
        <v>21924.513178703215</v>
      </c>
      <c r="X9468" s="143">
        <f t="shared" si="5012"/>
        <v>21925</v>
      </c>
    </row>
    <row r="9469" spans="1:24" x14ac:dyDescent="0.25">
      <c r="A9469" s="62" t="s">
        <v>1564</v>
      </c>
      <c r="B9469" s="20">
        <v>87141</v>
      </c>
      <c r="C9469" s="31" t="s">
        <v>3350</v>
      </c>
      <c r="D9469" s="58" t="s">
        <v>3351</v>
      </c>
      <c r="E9469" s="20" t="s">
        <v>2058</v>
      </c>
      <c r="F9469" s="135" t="s">
        <v>334</v>
      </c>
      <c r="G9469" s="169">
        <v>15944</v>
      </c>
      <c r="H9469" s="36">
        <v>158.16999999999999</v>
      </c>
      <c r="I9469" s="50">
        <v>151.76</v>
      </c>
      <c r="J9469" s="155">
        <f t="shared" si="5001"/>
        <v>16617.438587243018</v>
      </c>
      <c r="K9469" s="182">
        <v>126616</v>
      </c>
      <c r="L9469" s="143">
        <v>138158.405</v>
      </c>
      <c r="M9469" s="143">
        <v>140894.215</v>
      </c>
      <c r="N9469" s="143">
        <f t="shared" si="5002"/>
        <v>16617.438587243018</v>
      </c>
      <c r="O9469" s="143">
        <f t="shared" si="5003"/>
        <v>140894.215</v>
      </c>
      <c r="P9469" s="143">
        <f t="shared" si="5004"/>
        <v>126616</v>
      </c>
      <c r="Q9469" s="143">
        <f t="shared" si="5005"/>
        <v>105571.51464681074</v>
      </c>
      <c r="R9469" s="143">
        <f t="shared" si="5006"/>
        <v>71616.719293621514</v>
      </c>
      <c r="S9469" s="143">
        <f t="shared" si="5007"/>
        <v>133755.10749999998</v>
      </c>
      <c r="T9469" s="143">
        <f t="shared" si="5008"/>
        <v>59624.64980896168</v>
      </c>
      <c r="U9469" s="194">
        <f t="shared" si="5009"/>
        <v>0.4709092832577374</v>
      </c>
      <c r="V9469" s="188" t="str">
        <f t="shared" si="5010"/>
        <v>MENOR</v>
      </c>
      <c r="W9469" s="188">
        <f t="shared" si="5011"/>
        <v>16617.438587243018</v>
      </c>
      <c r="X9469" s="143">
        <f t="shared" si="5012"/>
        <v>16617</v>
      </c>
    </row>
    <row r="9470" spans="1:24" x14ac:dyDescent="0.25">
      <c r="A9470" s="62" t="s">
        <v>1567</v>
      </c>
      <c r="B9470" s="20">
        <v>87141</v>
      </c>
      <c r="C9470" s="31" t="s">
        <v>3352</v>
      </c>
      <c r="D9470" s="58" t="s">
        <v>3353</v>
      </c>
      <c r="E9470" s="20" t="s">
        <v>2058</v>
      </c>
      <c r="F9470" s="135" t="s">
        <v>334</v>
      </c>
      <c r="G9470" s="169">
        <v>23810</v>
      </c>
      <c r="H9470" s="36">
        <v>158.16999999999999</v>
      </c>
      <c r="I9470" s="50">
        <v>151.76</v>
      </c>
      <c r="J9470" s="155">
        <f t="shared" si="5001"/>
        <v>24815.680680021087</v>
      </c>
      <c r="K9470" s="182">
        <v>113288</v>
      </c>
      <c r="L9470" s="143">
        <v>121572.185</v>
      </c>
      <c r="M9470" s="143">
        <v>123979.55499999999</v>
      </c>
      <c r="N9470" s="143">
        <f t="shared" si="5002"/>
        <v>24815.680680021087</v>
      </c>
      <c r="O9470" s="143">
        <f t="shared" si="5003"/>
        <v>123979.55499999999</v>
      </c>
      <c r="P9470" s="143">
        <f t="shared" si="5004"/>
        <v>113288</v>
      </c>
      <c r="Q9470" s="143">
        <f t="shared" si="5005"/>
        <v>95913.855170005263</v>
      </c>
      <c r="R9470" s="143">
        <f t="shared" si="5006"/>
        <v>69051.840340010545</v>
      </c>
      <c r="S9470" s="143">
        <f t="shared" si="5007"/>
        <v>118633.7775</v>
      </c>
      <c r="T9470" s="143">
        <f t="shared" si="5008"/>
        <v>47619.48033103691</v>
      </c>
      <c r="U9470" s="194">
        <f t="shared" si="5009"/>
        <v>0.42034002128236803</v>
      </c>
      <c r="V9470" s="188" t="str">
        <f t="shared" si="5010"/>
        <v>MENOR</v>
      </c>
      <c r="W9470" s="188">
        <f t="shared" si="5011"/>
        <v>24815.680680021087</v>
      </c>
      <c r="X9470" s="143">
        <f t="shared" si="5012"/>
        <v>24816</v>
      </c>
    </row>
    <row r="9471" spans="1:24" x14ac:dyDescent="0.25">
      <c r="A9471" s="62" t="s">
        <v>1569</v>
      </c>
      <c r="B9471" s="20">
        <v>87141</v>
      </c>
      <c r="C9471" s="31" t="s">
        <v>3354</v>
      </c>
      <c r="D9471" s="58" t="s">
        <v>3355</v>
      </c>
      <c r="E9471" s="20" t="s">
        <v>2058</v>
      </c>
      <c r="F9471" s="135" t="s">
        <v>334</v>
      </c>
      <c r="G9471" s="169">
        <v>24291</v>
      </c>
      <c r="H9471" s="36">
        <v>158.16999999999999</v>
      </c>
      <c r="I9471" s="50">
        <v>151.76</v>
      </c>
      <c r="J9471" s="155">
        <f t="shared" si="5001"/>
        <v>25316.997034791777</v>
      </c>
      <c r="K9471" s="182">
        <v>112276.5</v>
      </c>
      <c r="L9471" s="143">
        <v>122593.8</v>
      </c>
      <c r="M9471" s="143">
        <v>125021.4</v>
      </c>
      <c r="N9471" s="143">
        <f t="shared" si="5002"/>
        <v>25316.997034791777</v>
      </c>
      <c r="O9471" s="143">
        <f t="shared" si="5003"/>
        <v>125021.4</v>
      </c>
      <c r="P9471" s="143">
        <f t="shared" si="5004"/>
        <v>112276.5</v>
      </c>
      <c r="Q9471" s="143">
        <f t="shared" si="5005"/>
        <v>96302.174258697953</v>
      </c>
      <c r="R9471" s="143">
        <f t="shared" si="5006"/>
        <v>68796.748517395885</v>
      </c>
      <c r="S9471" s="143">
        <f t="shared" si="5007"/>
        <v>118648.95</v>
      </c>
      <c r="T9471" s="143">
        <f t="shared" si="5008"/>
        <v>47644.929704706075</v>
      </c>
      <c r="U9471" s="194">
        <f t="shared" si="5009"/>
        <v>0.42435353528749181</v>
      </c>
      <c r="V9471" s="188" t="str">
        <f t="shared" si="5010"/>
        <v>MENOR</v>
      </c>
      <c r="W9471" s="188">
        <f t="shared" si="5011"/>
        <v>25316.997034791777</v>
      </c>
      <c r="X9471" s="143">
        <f t="shared" si="5012"/>
        <v>25317</v>
      </c>
    </row>
    <row r="9472" spans="1:24" x14ac:dyDescent="0.25">
      <c r="A9472" s="62" t="s">
        <v>1571</v>
      </c>
      <c r="B9472" s="20">
        <v>87141</v>
      </c>
      <c r="C9472" s="31" t="s">
        <v>3356</v>
      </c>
      <c r="D9472" s="58" t="s">
        <v>3357</v>
      </c>
      <c r="E9472" s="20" t="s">
        <v>2058</v>
      </c>
      <c r="F9472" s="135" t="s">
        <v>334</v>
      </c>
      <c r="G9472" s="169">
        <v>17251</v>
      </c>
      <c r="H9472" s="36">
        <v>158.16999999999999</v>
      </c>
      <c r="I9472" s="50">
        <v>151.76</v>
      </c>
      <c r="J9472" s="155">
        <f t="shared" si="5001"/>
        <v>17979.64331839747</v>
      </c>
      <c r="K9472" s="182">
        <v>118881</v>
      </c>
      <c r="L9472" s="143">
        <v>127641.78</v>
      </c>
      <c r="M9472" s="143">
        <v>130169.34</v>
      </c>
      <c r="N9472" s="143">
        <f t="shared" si="5002"/>
        <v>17979.64331839747</v>
      </c>
      <c r="O9472" s="143">
        <f t="shared" si="5003"/>
        <v>130169.34</v>
      </c>
      <c r="P9472" s="143">
        <f t="shared" si="5004"/>
        <v>118881</v>
      </c>
      <c r="Q9472" s="143">
        <f t="shared" si="5005"/>
        <v>98667.940829599363</v>
      </c>
      <c r="R9472" s="143">
        <f t="shared" si="5006"/>
        <v>68430.321659198729</v>
      </c>
      <c r="S9472" s="143">
        <f t="shared" si="5007"/>
        <v>124525.17</v>
      </c>
      <c r="T9472" s="143">
        <f t="shared" si="5008"/>
        <v>54009.229526836447</v>
      </c>
      <c r="U9472" s="194">
        <f t="shared" si="5009"/>
        <v>0.45431338503912694</v>
      </c>
      <c r="V9472" s="188" t="str">
        <f t="shared" si="5010"/>
        <v>MENOR</v>
      </c>
      <c r="W9472" s="188">
        <f t="shared" si="5011"/>
        <v>17979.64331839747</v>
      </c>
      <c r="X9472" s="143">
        <f t="shared" si="5012"/>
        <v>17980</v>
      </c>
    </row>
    <row r="9473" spans="1:24" x14ac:dyDescent="0.25">
      <c r="A9473" s="62" t="s">
        <v>1574</v>
      </c>
      <c r="B9473" s="20">
        <v>87141</v>
      </c>
      <c r="C9473" s="31" t="s">
        <v>3358</v>
      </c>
      <c r="D9473" s="58" t="s">
        <v>3359</v>
      </c>
      <c r="E9473" s="20" t="s">
        <v>2058</v>
      </c>
      <c r="F9473" s="135" t="s">
        <v>334</v>
      </c>
      <c r="G9473" s="169">
        <v>17409</v>
      </c>
      <c r="H9473" s="36">
        <v>158.16999999999999</v>
      </c>
      <c r="I9473" s="50">
        <v>151.76</v>
      </c>
      <c r="J9473" s="155">
        <f t="shared" si="5001"/>
        <v>18144.316881918821</v>
      </c>
      <c r="K9473" s="182">
        <v>119952</v>
      </c>
      <c r="L9473" s="143">
        <v>129805.2</v>
      </c>
      <c r="M9473" s="143">
        <v>132375.6</v>
      </c>
      <c r="N9473" s="143">
        <f t="shared" si="5002"/>
        <v>18144.316881918821</v>
      </c>
      <c r="O9473" s="143">
        <f t="shared" si="5003"/>
        <v>132375.6</v>
      </c>
      <c r="P9473" s="143">
        <f t="shared" si="5004"/>
        <v>119952</v>
      </c>
      <c r="Q9473" s="143">
        <f t="shared" si="5005"/>
        <v>100069.27922047972</v>
      </c>
      <c r="R9473" s="143">
        <f t="shared" si="5006"/>
        <v>69048.158440959407</v>
      </c>
      <c r="S9473" s="143">
        <f t="shared" si="5007"/>
        <v>126163.8</v>
      </c>
      <c r="T9473" s="143">
        <f t="shared" si="5008"/>
        <v>54878.488155457751</v>
      </c>
      <c r="U9473" s="194">
        <f t="shared" si="5009"/>
        <v>0.45750373612326389</v>
      </c>
      <c r="V9473" s="188" t="str">
        <f t="shared" si="5010"/>
        <v>MENOR</v>
      </c>
      <c r="W9473" s="188">
        <f t="shared" si="5011"/>
        <v>18144.316881918821</v>
      </c>
      <c r="X9473" s="143">
        <f t="shared" si="5012"/>
        <v>18144</v>
      </c>
    </row>
    <row r="9474" spans="1:24" x14ac:dyDescent="0.25">
      <c r="A9474" s="62" t="s">
        <v>1576</v>
      </c>
      <c r="B9474" s="20">
        <v>87141</v>
      </c>
      <c r="C9474" s="31" t="s">
        <v>3360</v>
      </c>
      <c r="D9474" s="58" t="s">
        <v>3361</v>
      </c>
      <c r="E9474" s="20" t="s">
        <v>2058</v>
      </c>
      <c r="F9474" s="135" t="s">
        <v>334</v>
      </c>
      <c r="G9474" s="169">
        <v>1545</v>
      </c>
      <c r="H9474" s="36">
        <v>158.16999999999999</v>
      </c>
      <c r="I9474" s="50">
        <v>151.76</v>
      </c>
      <c r="J9474" s="155">
        <f t="shared" si="5001"/>
        <v>1610.2573141802848</v>
      </c>
      <c r="K9474" s="182">
        <v>109556.16</v>
      </c>
      <c r="L9474" s="143">
        <v>116579.4924</v>
      </c>
      <c r="M9474" s="143">
        <v>118887.99720000001</v>
      </c>
      <c r="N9474" s="143">
        <f t="shared" si="5002"/>
        <v>1610.2573141802848</v>
      </c>
      <c r="O9474" s="143">
        <f t="shared" si="5003"/>
        <v>118887.99720000001</v>
      </c>
      <c r="P9474" s="143">
        <f t="shared" si="5004"/>
        <v>109556.16</v>
      </c>
      <c r="Q9474" s="143">
        <f t="shared" si="5005"/>
        <v>86658.476728545065</v>
      </c>
      <c r="R9474" s="143">
        <f t="shared" si="5006"/>
        <v>55583.208657090145</v>
      </c>
      <c r="S9474" s="143">
        <f t="shared" si="5007"/>
        <v>114222.07860000001</v>
      </c>
      <c r="T9474" s="143">
        <f t="shared" si="5008"/>
        <v>56837.524850475304</v>
      </c>
      <c r="U9474" s="194">
        <f t="shared" si="5009"/>
        <v>0.51879807443484061</v>
      </c>
      <c r="V9474" s="188" t="str">
        <f t="shared" si="5010"/>
        <v>MENOR</v>
      </c>
      <c r="W9474" s="188">
        <f t="shared" si="5011"/>
        <v>1610.2573141802848</v>
      </c>
      <c r="X9474" s="143">
        <f t="shared" si="5012"/>
        <v>1610</v>
      </c>
    </row>
    <row r="9475" spans="1:24" x14ac:dyDescent="0.25">
      <c r="A9475" s="62" t="s">
        <v>1579</v>
      </c>
      <c r="B9475" s="20">
        <v>87141</v>
      </c>
      <c r="C9475" s="31" t="s">
        <v>3362</v>
      </c>
      <c r="D9475" s="58" t="s">
        <v>3363</v>
      </c>
      <c r="E9475" s="20" t="s">
        <v>2058</v>
      </c>
      <c r="F9475" s="135" t="s">
        <v>334</v>
      </c>
      <c r="G9475" s="169">
        <v>1545</v>
      </c>
      <c r="H9475" s="36">
        <v>158.16999999999999</v>
      </c>
      <c r="I9475" s="50">
        <v>151.76</v>
      </c>
      <c r="J9475" s="155">
        <f t="shared" si="5001"/>
        <v>1610.2573141802848</v>
      </c>
      <c r="K9475" s="182">
        <v>59440.5</v>
      </c>
      <c r="L9475" s="143">
        <v>63280.035000000003</v>
      </c>
      <c r="M9475" s="143">
        <v>64533.104999999996</v>
      </c>
      <c r="N9475" s="143">
        <f t="shared" si="5002"/>
        <v>1610.2573141802848</v>
      </c>
      <c r="O9475" s="143">
        <f t="shared" si="5003"/>
        <v>64533.104999999996</v>
      </c>
      <c r="P9475" s="143">
        <f t="shared" si="5004"/>
        <v>59440.5</v>
      </c>
      <c r="Q9475" s="143">
        <f t="shared" si="5005"/>
        <v>47215.974328545068</v>
      </c>
      <c r="R9475" s="143">
        <f t="shared" si="5006"/>
        <v>30525.378657090143</v>
      </c>
      <c r="S9475" s="143">
        <f t="shared" si="5007"/>
        <v>61986.802499999998</v>
      </c>
      <c r="T9475" s="143">
        <f t="shared" si="5008"/>
        <v>30480.909392792146</v>
      </c>
      <c r="U9475" s="194">
        <f t="shared" si="5009"/>
        <v>0.51279698846396227</v>
      </c>
      <c r="V9475" s="188" t="str">
        <f t="shared" si="5010"/>
        <v>MENOR</v>
      </c>
      <c r="W9475" s="188">
        <f t="shared" si="5011"/>
        <v>1610.2573141802848</v>
      </c>
      <c r="X9475" s="143">
        <f t="shared" si="5012"/>
        <v>1610</v>
      </c>
    </row>
    <row r="9476" spans="1:24" x14ac:dyDescent="0.25">
      <c r="A9476" s="62" t="s">
        <v>1582</v>
      </c>
      <c r="B9476" s="20">
        <v>87141</v>
      </c>
      <c r="C9476" s="31" t="s">
        <v>3364</v>
      </c>
      <c r="D9476" s="58" t="s">
        <v>3365</v>
      </c>
      <c r="E9476" s="20" t="s">
        <v>2058</v>
      </c>
      <c r="F9476" s="135" t="s">
        <v>334</v>
      </c>
      <c r="G9476" s="169">
        <v>39380</v>
      </c>
      <c r="H9476" s="36">
        <v>158.16999999999999</v>
      </c>
      <c r="I9476" s="50">
        <v>151.76</v>
      </c>
      <c r="J9476" s="155">
        <f t="shared" si="5001"/>
        <v>41043.322351080657</v>
      </c>
      <c r="K9476" s="182">
        <v>246568</v>
      </c>
      <c r="L9476" s="143">
        <v>266821.8</v>
      </c>
      <c r="M9476" s="143">
        <v>272105.40000000002</v>
      </c>
      <c r="N9476" s="143">
        <f t="shared" si="5002"/>
        <v>41043.322351080657</v>
      </c>
      <c r="O9476" s="143">
        <f t="shared" si="5003"/>
        <v>272105.40000000002</v>
      </c>
      <c r="P9476" s="143">
        <f t="shared" si="5004"/>
        <v>246568</v>
      </c>
      <c r="Q9476" s="143">
        <f t="shared" si="5005"/>
        <v>206634.63058777017</v>
      </c>
      <c r="R9476" s="143">
        <f t="shared" si="5006"/>
        <v>143805.66117554033</v>
      </c>
      <c r="S9476" s="143">
        <f t="shared" si="5007"/>
        <v>259336.7</v>
      </c>
      <c r="T9476" s="143">
        <f t="shared" si="5008"/>
        <v>110941.53470099728</v>
      </c>
      <c r="U9476" s="194">
        <f t="shared" si="5009"/>
        <v>0.44994295569983644</v>
      </c>
      <c r="V9476" s="188" t="str">
        <f t="shared" si="5010"/>
        <v>MENOR</v>
      </c>
      <c r="W9476" s="188">
        <f t="shared" si="5011"/>
        <v>41043.322351080657</v>
      </c>
      <c r="X9476" s="143">
        <f t="shared" si="5012"/>
        <v>41043</v>
      </c>
    </row>
    <row r="9477" spans="1:24" x14ac:dyDescent="0.25">
      <c r="A9477" s="62" t="s">
        <v>1585</v>
      </c>
      <c r="B9477" s="20">
        <v>87141</v>
      </c>
      <c r="C9477" s="31" t="s">
        <v>3366</v>
      </c>
      <c r="D9477" s="58" t="s">
        <v>3367</v>
      </c>
      <c r="E9477" s="20" t="s">
        <v>2058</v>
      </c>
      <c r="F9477" s="135" t="s">
        <v>334</v>
      </c>
      <c r="G9477" s="169">
        <v>11686</v>
      </c>
      <c r="H9477" s="36">
        <v>158.16999999999999</v>
      </c>
      <c r="I9477" s="50">
        <v>151.76</v>
      </c>
      <c r="J9477" s="155">
        <f t="shared" si="5001"/>
        <v>12179.590274117027</v>
      </c>
      <c r="K9477" s="182">
        <v>32725</v>
      </c>
      <c r="L9477" s="143">
        <v>35456.050000000003</v>
      </c>
      <c r="M9477" s="143">
        <v>36158.15</v>
      </c>
      <c r="N9477" s="143">
        <f t="shared" si="5002"/>
        <v>12179.590274117027</v>
      </c>
      <c r="O9477" s="143">
        <f t="shared" si="5003"/>
        <v>36158.15</v>
      </c>
      <c r="P9477" s="143">
        <f t="shared" si="5004"/>
        <v>32725</v>
      </c>
      <c r="Q9477" s="143">
        <f t="shared" si="5005"/>
        <v>29129.697568529256</v>
      </c>
      <c r="R9477" s="143">
        <f t="shared" si="5006"/>
        <v>22452.295137058514</v>
      </c>
      <c r="S9477" s="143">
        <f t="shared" si="5007"/>
        <v>34441.574999999997</v>
      </c>
      <c r="T9477" s="143">
        <f t="shared" si="5008"/>
        <v>11396.698579478314</v>
      </c>
      <c r="U9477" s="194">
        <f t="shared" si="5009"/>
        <v>0.3482566410841349</v>
      </c>
      <c r="V9477" s="188" t="str">
        <f t="shared" si="5010"/>
        <v>MENOR</v>
      </c>
      <c r="W9477" s="188">
        <f t="shared" si="5011"/>
        <v>12179.590274117027</v>
      </c>
      <c r="X9477" s="143">
        <f t="shared" si="5012"/>
        <v>12180</v>
      </c>
    </row>
    <row r="9478" spans="1:24" x14ac:dyDescent="0.25">
      <c r="A9478" s="62" t="s">
        <v>1587</v>
      </c>
      <c r="B9478" s="20">
        <v>87141</v>
      </c>
      <c r="C9478" s="31" t="s">
        <v>3368</v>
      </c>
      <c r="D9478" s="58" t="s">
        <v>3369</v>
      </c>
      <c r="E9478" s="20" t="s">
        <v>2058</v>
      </c>
      <c r="F9478" s="24" t="s">
        <v>334</v>
      </c>
      <c r="G9478" s="169">
        <v>8348</v>
      </c>
      <c r="H9478" s="36">
        <v>158.16999999999999</v>
      </c>
      <c r="I9478" s="50">
        <v>151.76</v>
      </c>
      <c r="J9478" s="155">
        <f t="shared" si="5001"/>
        <v>8700.6006852925675</v>
      </c>
      <c r="K9478" s="182">
        <v>33022.5</v>
      </c>
      <c r="L9478" s="143">
        <v>36357.474999999999</v>
      </c>
      <c r="M9478" s="143">
        <v>37077.425000000003</v>
      </c>
      <c r="N9478" s="143">
        <f t="shared" si="5002"/>
        <v>8700.6006852925675</v>
      </c>
      <c r="O9478" s="143">
        <f t="shared" si="5003"/>
        <v>37077.425000000003</v>
      </c>
      <c r="P9478" s="143">
        <f t="shared" si="5004"/>
        <v>33022.5</v>
      </c>
      <c r="Q9478" s="143">
        <f t="shared" si="5005"/>
        <v>28789.500171323143</v>
      </c>
      <c r="R9478" s="143">
        <f t="shared" si="5006"/>
        <v>20861.550342646282</v>
      </c>
      <c r="S9478" s="143">
        <f t="shared" si="5007"/>
        <v>35049.962500000001</v>
      </c>
      <c r="T9478" s="143">
        <f t="shared" si="5008"/>
        <v>13508.591230308493</v>
      </c>
      <c r="U9478" s="194">
        <f t="shared" si="5009"/>
        <v>0.4090723364466195</v>
      </c>
      <c r="V9478" s="188" t="str">
        <f t="shared" si="5010"/>
        <v>MENOR</v>
      </c>
      <c r="W9478" s="188">
        <f t="shared" si="5011"/>
        <v>8700.6006852925675</v>
      </c>
      <c r="X9478" s="143">
        <f t="shared" si="5012"/>
        <v>8701</v>
      </c>
    </row>
    <row r="9479" spans="1:24" x14ac:dyDescent="0.25">
      <c r="A9479" s="62" t="s">
        <v>1589</v>
      </c>
      <c r="B9479" s="20">
        <v>87141</v>
      </c>
      <c r="C9479" s="31" t="s">
        <v>3370</v>
      </c>
      <c r="D9479" s="58" t="s">
        <v>3371</v>
      </c>
      <c r="E9479" s="20" t="s">
        <v>2058</v>
      </c>
      <c r="F9479" s="24" t="s">
        <v>334</v>
      </c>
      <c r="G9479" s="169">
        <v>8417</v>
      </c>
      <c r="H9479" s="36">
        <v>158.16999999999999</v>
      </c>
      <c r="I9479" s="50">
        <v>151.76</v>
      </c>
      <c r="J9479" s="155">
        <f t="shared" si="5001"/>
        <v>8772.5150896151827</v>
      </c>
      <c r="K9479" s="182">
        <v>32427.5</v>
      </c>
      <c r="L9479" s="143">
        <v>35756.525000000001</v>
      </c>
      <c r="M9479" s="143">
        <v>36464.574999999997</v>
      </c>
      <c r="N9479" s="143">
        <f t="shared" si="5002"/>
        <v>8772.5150896151827</v>
      </c>
      <c r="O9479" s="143">
        <f t="shared" si="5003"/>
        <v>36464.574999999997</v>
      </c>
      <c r="P9479" s="143">
        <f t="shared" si="5004"/>
        <v>32427.5</v>
      </c>
      <c r="Q9479" s="143">
        <f t="shared" si="5005"/>
        <v>28355.278772403795</v>
      </c>
      <c r="R9479" s="143">
        <f t="shared" si="5006"/>
        <v>20600.007544807591</v>
      </c>
      <c r="S9479" s="143">
        <f t="shared" si="5007"/>
        <v>34446.037499999999</v>
      </c>
      <c r="T9479" s="143">
        <f t="shared" si="5008"/>
        <v>13173.290530600718</v>
      </c>
      <c r="U9479" s="194">
        <f t="shared" si="5009"/>
        <v>0.40623824009253623</v>
      </c>
      <c r="V9479" s="188" t="str">
        <f t="shared" si="5010"/>
        <v>MENOR</v>
      </c>
      <c r="W9479" s="188">
        <f t="shared" si="5011"/>
        <v>8772.5150896151827</v>
      </c>
      <c r="X9479" s="143">
        <f t="shared" si="5012"/>
        <v>8773</v>
      </c>
    </row>
    <row r="9480" spans="1:24" x14ac:dyDescent="0.25">
      <c r="A9480" s="62" t="s">
        <v>1591</v>
      </c>
      <c r="B9480" s="20">
        <v>87141</v>
      </c>
      <c r="C9480" s="31" t="s">
        <v>3372</v>
      </c>
      <c r="D9480" s="58" t="s">
        <v>3373</v>
      </c>
      <c r="E9480" s="20" t="s">
        <v>2058</v>
      </c>
      <c r="F9480" s="24" t="s">
        <v>334</v>
      </c>
      <c r="G9480" s="169">
        <v>10068</v>
      </c>
      <c r="H9480" s="36">
        <v>158.16999999999999</v>
      </c>
      <c r="I9480" s="50">
        <v>151.76</v>
      </c>
      <c r="J9480" s="155">
        <f t="shared" si="5001"/>
        <v>10493.249604638904</v>
      </c>
      <c r="K9480" s="182">
        <v>32427.5</v>
      </c>
      <c r="L9480" s="143">
        <v>36357.474999999999</v>
      </c>
      <c r="M9480" s="143">
        <v>37077.425000000003</v>
      </c>
      <c r="N9480" s="143">
        <f t="shared" si="5002"/>
        <v>10493.249604638904</v>
      </c>
      <c r="O9480" s="143">
        <f t="shared" si="5003"/>
        <v>37077.425000000003</v>
      </c>
      <c r="P9480" s="143">
        <f t="shared" si="5004"/>
        <v>32427.5</v>
      </c>
      <c r="Q9480" s="143">
        <f t="shared" si="5005"/>
        <v>29088.912401159727</v>
      </c>
      <c r="R9480" s="143">
        <f t="shared" si="5006"/>
        <v>21460.374802319453</v>
      </c>
      <c r="S9480" s="143">
        <f t="shared" si="5007"/>
        <v>34752.462500000001</v>
      </c>
      <c r="T9480" s="143">
        <f t="shared" si="5008"/>
        <v>12564.409759211772</v>
      </c>
      <c r="U9480" s="194">
        <f t="shared" si="5009"/>
        <v>0.38746156068805093</v>
      </c>
      <c r="V9480" s="188" t="str">
        <f t="shared" si="5010"/>
        <v>MENOR</v>
      </c>
      <c r="W9480" s="188">
        <f t="shared" si="5011"/>
        <v>10493.249604638904</v>
      </c>
      <c r="X9480" s="143">
        <f t="shared" si="5012"/>
        <v>10493</v>
      </c>
    </row>
    <row r="9481" spans="1:24" x14ac:dyDescent="0.25">
      <c r="A9481" s="62" t="s">
        <v>1594</v>
      </c>
      <c r="B9481" s="20">
        <v>87141</v>
      </c>
      <c r="C9481" s="31" t="s">
        <v>3374</v>
      </c>
      <c r="D9481" s="58" t="s">
        <v>3375</v>
      </c>
      <c r="E9481" s="20" t="s">
        <v>2058</v>
      </c>
      <c r="F9481" s="24" t="s">
        <v>334</v>
      </c>
      <c r="G9481" s="169">
        <v>10157</v>
      </c>
      <c r="H9481" s="36">
        <v>158.16999999999999</v>
      </c>
      <c r="I9481" s="50">
        <v>151.76</v>
      </c>
      <c r="J9481" s="155">
        <f t="shared" si="5001"/>
        <v>10586.008763837639</v>
      </c>
      <c r="K9481" s="182">
        <v>33320</v>
      </c>
      <c r="L9481" s="143">
        <v>35756.525000000001</v>
      </c>
      <c r="M9481" s="143">
        <v>36464.574999999997</v>
      </c>
      <c r="N9481" s="143">
        <f t="shared" si="5002"/>
        <v>10586.008763837639</v>
      </c>
      <c r="O9481" s="143">
        <f t="shared" si="5003"/>
        <v>36464.574999999997</v>
      </c>
      <c r="P9481" s="143">
        <f t="shared" si="5004"/>
        <v>33320</v>
      </c>
      <c r="Q9481" s="143">
        <f t="shared" si="5005"/>
        <v>29031.777190959412</v>
      </c>
      <c r="R9481" s="143">
        <f t="shared" si="5006"/>
        <v>21953.004381918821</v>
      </c>
      <c r="S9481" s="143">
        <f t="shared" si="5007"/>
        <v>34892.287499999999</v>
      </c>
      <c r="T9481" s="143">
        <f t="shared" si="5008"/>
        <v>12370.717361202256</v>
      </c>
      <c r="U9481" s="194">
        <f t="shared" si="5009"/>
        <v>0.37127002884760674</v>
      </c>
      <c r="V9481" s="188" t="str">
        <f t="shared" si="5010"/>
        <v>MENOR</v>
      </c>
      <c r="W9481" s="188">
        <f t="shared" si="5011"/>
        <v>10586.008763837639</v>
      </c>
      <c r="X9481" s="143">
        <f t="shared" si="5012"/>
        <v>10586</v>
      </c>
    </row>
    <row r="9482" spans="1:24" x14ac:dyDescent="0.25">
      <c r="A9482" s="62" t="s">
        <v>1596</v>
      </c>
      <c r="B9482" s="20">
        <v>87141</v>
      </c>
      <c r="C9482" s="31" t="s">
        <v>3376</v>
      </c>
      <c r="D9482" s="58" t="s">
        <v>3377</v>
      </c>
      <c r="E9482" s="20" t="s">
        <v>2058</v>
      </c>
      <c r="F9482" s="24" t="s">
        <v>334</v>
      </c>
      <c r="G9482" s="169">
        <v>46014</v>
      </c>
      <c r="H9482" s="36">
        <v>158.16999999999999</v>
      </c>
      <c r="I9482" s="50">
        <v>151.76</v>
      </c>
      <c r="J9482" s="155">
        <f t="shared" si="5001"/>
        <v>47957.527543489719</v>
      </c>
      <c r="K9482" s="182">
        <v>215059.18</v>
      </c>
      <c r="L9482" s="143">
        <v>237137.2738</v>
      </c>
      <c r="M9482" s="143">
        <v>241833.06140000001</v>
      </c>
      <c r="N9482" s="143">
        <f t="shared" si="5002"/>
        <v>47957.527543489719</v>
      </c>
      <c r="O9482" s="143">
        <f t="shared" si="5003"/>
        <v>241833.06140000001</v>
      </c>
      <c r="P9482" s="143">
        <f t="shared" si="5004"/>
        <v>215059.18</v>
      </c>
      <c r="Q9482" s="143">
        <f t="shared" si="5005"/>
        <v>185496.76068587243</v>
      </c>
      <c r="R9482" s="143">
        <f t="shared" si="5006"/>
        <v>131508.35377174485</v>
      </c>
      <c r="S9482" s="143">
        <f t="shared" si="5007"/>
        <v>228446.1207</v>
      </c>
      <c r="T9482" s="143">
        <f t="shared" si="5008"/>
        <v>92432.85610276254</v>
      </c>
      <c r="U9482" s="194">
        <f t="shared" si="5009"/>
        <v>0.42980195545599376</v>
      </c>
      <c r="V9482" s="188" t="str">
        <f t="shared" si="5010"/>
        <v>MENOR</v>
      </c>
      <c r="W9482" s="188">
        <f t="shared" si="5011"/>
        <v>47957.527543489719</v>
      </c>
      <c r="X9482" s="143">
        <f t="shared" si="5012"/>
        <v>47958</v>
      </c>
    </row>
    <row r="9483" spans="1:24" x14ac:dyDescent="0.25">
      <c r="A9483" s="62" t="s">
        <v>1599</v>
      </c>
      <c r="B9483" s="20">
        <v>87141</v>
      </c>
      <c r="C9483" s="31" t="s">
        <v>3378</v>
      </c>
      <c r="D9483" s="58" t="s">
        <v>3379</v>
      </c>
      <c r="E9483" s="20" t="s">
        <v>2058</v>
      </c>
      <c r="F9483" s="24" t="s">
        <v>334</v>
      </c>
      <c r="G9483" s="169">
        <v>159401</v>
      </c>
      <c r="H9483" s="36">
        <v>158.16999999999999</v>
      </c>
      <c r="I9483" s="50">
        <v>151.76</v>
      </c>
      <c r="J9483" s="155">
        <f t="shared" si="5001"/>
        <v>166133.73860042173</v>
      </c>
      <c r="K9483" s="182">
        <v>217948.5</v>
      </c>
      <c r="L9483" s="143">
        <v>237976.2</v>
      </c>
      <c r="M9483" s="143">
        <v>242688.6</v>
      </c>
      <c r="N9483" s="143">
        <f t="shared" si="5002"/>
        <v>166133.73860042173</v>
      </c>
      <c r="O9483" s="143">
        <f t="shared" si="5003"/>
        <v>242688.6</v>
      </c>
      <c r="P9483" s="143">
        <f t="shared" si="5004"/>
        <v>217948.5</v>
      </c>
      <c r="Q9483" s="143">
        <f t="shared" si="5005"/>
        <v>216186.75965010541</v>
      </c>
      <c r="R9483" s="143">
        <f t="shared" si="5006"/>
        <v>192041.11930021085</v>
      </c>
      <c r="S9483" s="143">
        <f t="shared" si="5007"/>
        <v>230318.55</v>
      </c>
      <c r="T9483" s="143">
        <f t="shared" si="5008"/>
        <v>35050.135035182066</v>
      </c>
      <c r="U9483" s="194">
        <f t="shared" si="5009"/>
        <v>0.16081842745043928</v>
      </c>
      <c r="V9483" s="188" t="str">
        <f t="shared" si="5010"/>
        <v>MENOR</v>
      </c>
      <c r="W9483" s="188">
        <f t="shared" si="5011"/>
        <v>166133.73860042173</v>
      </c>
      <c r="X9483" s="143">
        <f t="shared" si="5012"/>
        <v>166134</v>
      </c>
    </row>
    <row r="9484" spans="1:24" x14ac:dyDescent="0.25">
      <c r="A9484" s="83"/>
      <c r="B9484" s="104"/>
      <c r="C9484" s="59"/>
      <c r="D9484" s="80"/>
      <c r="E9484" s="104"/>
      <c r="F9484" s="81"/>
      <c r="G9484" s="170"/>
      <c r="H9484" s="102"/>
      <c r="I9484" s="104"/>
      <c r="J9484" s="163"/>
      <c r="K9484" s="181"/>
      <c r="L9484" s="144"/>
      <c r="M9484" s="144"/>
      <c r="N9484" s="144"/>
      <c r="O9484" s="144"/>
      <c r="P9484" s="144"/>
      <c r="Q9484" s="144"/>
      <c r="R9484" s="144"/>
      <c r="S9484" s="144"/>
      <c r="T9484" s="144"/>
      <c r="U9484" s="195"/>
      <c r="W9484" s="144"/>
      <c r="X9484" s="144"/>
    </row>
    <row r="9485" spans="1:24" x14ac:dyDescent="0.25">
      <c r="A9485" s="83"/>
      <c r="B9485" s="104"/>
      <c r="C9485" s="59"/>
      <c r="D9485" s="80"/>
      <c r="E9485" s="104"/>
      <c r="F9485" s="81"/>
      <c r="G9485" s="170"/>
      <c r="H9485" s="102"/>
      <c r="I9485" s="104"/>
      <c r="J9485" s="163"/>
      <c r="K9485" s="181"/>
      <c r="L9485" s="144"/>
      <c r="M9485" s="144"/>
      <c r="N9485" s="144"/>
      <c r="O9485" s="144"/>
      <c r="P9485" s="144"/>
      <c r="Q9485" s="144"/>
      <c r="R9485" s="144"/>
      <c r="S9485" s="144"/>
      <c r="T9485" s="144"/>
      <c r="U9485" s="195"/>
      <c r="W9485" s="144"/>
      <c r="X9485" s="144"/>
    </row>
    <row r="9486" spans="1:24" ht="45.6" customHeight="1" x14ac:dyDescent="0.25">
      <c r="A9486" s="204" t="s">
        <v>1602</v>
      </c>
      <c r="B9486" s="204"/>
      <c r="C9486" s="204"/>
      <c r="D9486" s="204"/>
      <c r="E9486" s="204"/>
      <c r="F9486" s="204"/>
      <c r="G9486" s="210" t="s">
        <v>3883</v>
      </c>
      <c r="H9486" s="210"/>
      <c r="I9486" s="210"/>
      <c r="J9486" s="210"/>
      <c r="K9486" s="209" t="s">
        <v>3895</v>
      </c>
      <c r="L9486" s="209"/>
      <c r="M9486" s="209"/>
      <c r="N9486" s="9"/>
      <c r="O9486" s="9"/>
      <c r="P9486" s="9"/>
      <c r="Q9486" s="9"/>
      <c r="R9486" s="9"/>
      <c r="S9486" s="9"/>
      <c r="T9486" s="9"/>
      <c r="U9486" s="191"/>
      <c r="V9486" s="9"/>
      <c r="W9486" s="9"/>
      <c r="X9486" s="9"/>
    </row>
    <row r="9487" spans="1:24" ht="27.6" x14ac:dyDescent="0.25">
      <c r="A9487" s="10" t="s">
        <v>3</v>
      </c>
      <c r="B9487" s="10" t="s">
        <v>329</v>
      </c>
      <c r="C9487" s="10" t="s">
        <v>3911</v>
      </c>
      <c r="D9487" s="10" t="s">
        <v>3878</v>
      </c>
      <c r="E9487" s="10" t="s">
        <v>330</v>
      </c>
      <c r="F9487" s="116" t="s">
        <v>3880</v>
      </c>
      <c r="G9487" s="11" t="s">
        <v>3881</v>
      </c>
      <c r="H9487" s="12" t="s">
        <v>3917</v>
      </c>
      <c r="I9487" s="12" t="s">
        <v>3896</v>
      </c>
      <c r="J9487" s="11" t="s">
        <v>3882</v>
      </c>
      <c r="K9487" s="175" t="s">
        <v>3913</v>
      </c>
      <c r="L9487" s="13" t="s">
        <v>3914</v>
      </c>
      <c r="M9487" s="13" t="s">
        <v>3915</v>
      </c>
      <c r="N9487" s="14" t="s">
        <v>3884</v>
      </c>
      <c r="O9487" s="14" t="s">
        <v>3885</v>
      </c>
      <c r="P9487" s="14" t="s">
        <v>3886</v>
      </c>
      <c r="Q9487" s="14" t="s">
        <v>3887</v>
      </c>
      <c r="R9487" s="14" t="s">
        <v>3888</v>
      </c>
      <c r="S9487" s="14" t="s">
        <v>3889</v>
      </c>
      <c r="T9487" s="14" t="s">
        <v>3890</v>
      </c>
      <c r="U9487" s="192" t="s">
        <v>3891</v>
      </c>
      <c r="V9487" s="14" t="s">
        <v>3892</v>
      </c>
      <c r="W9487" s="14" t="s">
        <v>3893</v>
      </c>
      <c r="X9487" s="14" t="s">
        <v>3894</v>
      </c>
    </row>
    <row r="9488" spans="1:24" x14ac:dyDescent="0.25">
      <c r="A9488" s="52" t="s">
        <v>1194</v>
      </c>
      <c r="B9488" s="16" t="s">
        <v>5</v>
      </c>
      <c r="C9488" s="17"/>
      <c r="D9488" s="17"/>
      <c r="E9488" s="17"/>
      <c r="F9488" s="17"/>
      <c r="G9488" s="138"/>
      <c r="H9488" s="18"/>
      <c r="I9488" s="18"/>
      <c r="J9488" s="138"/>
      <c r="K9488" s="183"/>
      <c r="L9488" s="147"/>
      <c r="M9488" s="147"/>
      <c r="N9488" s="147"/>
      <c r="O9488" s="147"/>
      <c r="P9488" s="147"/>
      <c r="Q9488" s="147"/>
      <c r="R9488" s="147"/>
      <c r="S9488" s="147"/>
      <c r="T9488" s="147"/>
      <c r="U9488" s="197"/>
      <c r="V9488" s="146"/>
      <c r="W9488" s="147"/>
      <c r="X9488" s="147"/>
    </row>
    <row r="9489" spans="1:24" x14ac:dyDescent="0.25">
      <c r="A9489" s="20" t="s">
        <v>6</v>
      </c>
      <c r="B9489" s="20">
        <v>87141</v>
      </c>
      <c r="C9489" s="31" t="s">
        <v>3380</v>
      </c>
      <c r="D9489" s="58" t="s">
        <v>3381</v>
      </c>
      <c r="E9489" s="20" t="s">
        <v>2058</v>
      </c>
      <c r="F9489" s="135" t="s">
        <v>334</v>
      </c>
      <c r="G9489" s="169">
        <v>91571</v>
      </c>
      <c r="H9489" s="36">
        <v>158.16999999999999</v>
      </c>
      <c r="I9489" s="50">
        <v>151.76</v>
      </c>
      <c r="J9489" s="155">
        <f t="shared" ref="J9489:J9514" si="5013">G9489*(H9489/I9489)</f>
        <v>95438.752438060095</v>
      </c>
      <c r="K9489" s="182">
        <v>125485.5</v>
      </c>
      <c r="L9489" s="143">
        <v>134732.99</v>
      </c>
      <c r="M9489" s="143">
        <v>137400.97</v>
      </c>
      <c r="N9489" s="143">
        <f t="shared" ref="N9489:N9514" si="5014">MIN(J9489,K9489,L9489,M9489)</f>
        <v>95438.752438060095</v>
      </c>
      <c r="O9489" s="143">
        <f t="shared" ref="O9489:O9514" si="5015">MAX(J9489,K9489,L9489,M9489)</f>
        <v>137400.97</v>
      </c>
      <c r="P9489" s="143">
        <f t="shared" ref="P9489:P9514" si="5016">MEDIAN(J9489,K9489,L9489,M9489,)</f>
        <v>125485.5</v>
      </c>
      <c r="Q9489" s="143">
        <f t="shared" ref="Q9489:Q9514" si="5017">AVERAGE(J9489,K9489,L9489,M9489)</f>
        <v>123264.55310951502</v>
      </c>
      <c r="R9489" s="143">
        <f t="shared" ref="R9489:R9514" si="5018">AVERAGE(N9489,P9489)</f>
        <v>110462.12621903005</v>
      </c>
      <c r="S9489" s="143">
        <f t="shared" ref="S9489:S9514" si="5019">AVERAGE(O9489,P9489)</f>
        <v>131443.23499999999</v>
      </c>
      <c r="T9489" s="143">
        <f t="shared" ref="T9489:T9514" si="5020">STDEVA(J9489,K9489,L9489,M9489)</f>
        <v>19240.331903846531</v>
      </c>
      <c r="U9489" s="194">
        <f t="shared" ref="U9489:U9514" si="5021">T9489/P9489</f>
        <v>0.15332713264756909</v>
      </c>
      <c r="V9489" s="188" t="str">
        <f t="shared" ref="V9489:V9514" si="5022">IF(U9489&lt;=70%,"MENOR",IF(AND(U9489&gt;70%,U9489&lt;=90%),"[PROM MEN-MED]","PROMEDIO"))</f>
        <v>MENOR</v>
      </c>
      <c r="W9489" s="188">
        <f t="shared" ref="W9489:W9514" si="5023">IF(U9489&lt;=70%,N9489,IF(AND(U9489&gt;70%,U9489&lt;=90%),R9489,Q9489))</f>
        <v>95438.752438060095</v>
      </c>
      <c r="X9489" s="143">
        <f t="shared" ref="X9489:X9514" si="5024">ROUND(W9489,0)</f>
        <v>95439</v>
      </c>
    </row>
    <row r="9490" spans="1:24" x14ac:dyDescent="0.25">
      <c r="A9490" s="20" t="s">
        <v>8</v>
      </c>
      <c r="B9490" s="20">
        <v>87141</v>
      </c>
      <c r="C9490" s="31" t="s">
        <v>3382</v>
      </c>
      <c r="D9490" s="58" t="s">
        <v>3383</v>
      </c>
      <c r="E9490" s="20" t="s">
        <v>2058</v>
      </c>
      <c r="F9490" s="135" t="s">
        <v>334</v>
      </c>
      <c r="G9490" s="169">
        <v>91571</v>
      </c>
      <c r="H9490" s="36">
        <v>158.16999999999999</v>
      </c>
      <c r="I9490" s="50">
        <v>151.76</v>
      </c>
      <c r="J9490" s="155">
        <f t="shared" si="5013"/>
        <v>95438.752438060095</v>
      </c>
      <c r="K9490" s="182">
        <v>126616</v>
      </c>
      <c r="L9490" s="143">
        <v>137016.6</v>
      </c>
      <c r="M9490" s="143">
        <v>139729.79999999999</v>
      </c>
      <c r="N9490" s="143">
        <f t="shared" si="5014"/>
        <v>95438.752438060095</v>
      </c>
      <c r="O9490" s="143">
        <f t="shared" si="5015"/>
        <v>139729.79999999999</v>
      </c>
      <c r="P9490" s="143">
        <f t="shared" si="5016"/>
        <v>126616</v>
      </c>
      <c r="Q9490" s="143">
        <f t="shared" si="5017"/>
        <v>124700.28810951502</v>
      </c>
      <c r="R9490" s="143">
        <f t="shared" si="5018"/>
        <v>111027.37621903005</v>
      </c>
      <c r="S9490" s="143">
        <f t="shared" si="5019"/>
        <v>133172.9</v>
      </c>
      <c r="T9490" s="143">
        <f t="shared" si="5020"/>
        <v>20309.974463705377</v>
      </c>
      <c r="U9490" s="194">
        <f t="shared" si="5021"/>
        <v>0.16040606608726685</v>
      </c>
      <c r="V9490" s="188" t="str">
        <f t="shared" si="5022"/>
        <v>MENOR</v>
      </c>
      <c r="W9490" s="188">
        <f t="shared" si="5023"/>
        <v>95438.752438060095</v>
      </c>
      <c r="X9490" s="143">
        <f t="shared" si="5024"/>
        <v>95439</v>
      </c>
    </row>
    <row r="9491" spans="1:24" x14ac:dyDescent="0.25">
      <c r="A9491" s="20" t="s">
        <v>9</v>
      </c>
      <c r="B9491" s="20">
        <v>87141</v>
      </c>
      <c r="C9491" s="31" t="s">
        <v>2988</v>
      </c>
      <c r="D9491" s="58" t="s">
        <v>2989</v>
      </c>
      <c r="E9491" s="20" t="s">
        <v>2058</v>
      </c>
      <c r="F9491" s="135" t="s">
        <v>334</v>
      </c>
      <c r="G9491" s="169">
        <v>63308</v>
      </c>
      <c r="H9491" s="36">
        <v>158.16999999999999</v>
      </c>
      <c r="I9491" s="50">
        <v>151.76</v>
      </c>
      <c r="J9491" s="155">
        <f t="shared" si="5013"/>
        <v>65981.987084870852</v>
      </c>
      <c r="K9491" s="182">
        <v>84311.5</v>
      </c>
      <c r="L9491" s="143">
        <v>92185.73</v>
      </c>
      <c r="M9491" s="143">
        <v>94011.19</v>
      </c>
      <c r="N9491" s="143">
        <f t="shared" si="5014"/>
        <v>65981.987084870852</v>
      </c>
      <c r="O9491" s="143">
        <f t="shared" si="5015"/>
        <v>94011.19</v>
      </c>
      <c r="P9491" s="143">
        <f t="shared" si="5016"/>
        <v>84311.5</v>
      </c>
      <c r="Q9491" s="143">
        <f t="shared" si="5017"/>
        <v>84122.601771217713</v>
      </c>
      <c r="R9491" s="143">
        <f t="shared" si="5018"/>
        <v>75146.743542435433</v>
      </c>
      <c r="S9491" s="143">
        <f t="shared" si="5019"/>
        <v>89161.345000000001</v>
      </c>
      <c r="T9491" s="143">
        <f t="shared" si="5020"/>
        <v>12805.152579222953</v>
      </c>
      <c r="U9491" s="194">
        <f t="shared" si="5021"/>
        <v>0.15187907437565401</v>
      </c>
      <c r="V9491" s="188" t="str">
        <f t="shared" si="5022"/>
        <v>MENOR</v>
      </c>
      <c r="W9491" s="188">
        <f t="shared" si="5023"/>
        <v>65981.987084870852</v>
      </c>
      <c r="X9491" s="143">
        <f t="shared" si="5024"/>
        <v>65982</v>
      </c>
    </row>
    <row r="9492" spans="1:24" x14ac:dyDescent="0.25">
      <c r="A9492" s="20" t="s">
        <v>11</v>
      </c>
      <c r="B9492" s="20">
        <v>87141</v>
      </c>
      <c r="C9492" s="31" t="s">
        <v>3384</v>
      </c>
      <c r="D9492" s="58" t="s">
        <v>3385</v>
      </c>
      <c r="E9492" s="20" t="s">
        <v>2058</v>
      </c>
      <c r="F9492" s="135" t="s">
        <v>334</v>
      </c>
      <c r="G9492" s="169">
        <v>81396</v>
      </c>
      <c r="H9492" s="36">
        <v>158.16999999999999</v>
      </c>
      <c r="I9492" s="50">
        <v>151.76</v>
      </c>
      <c r="J9492" s="155">
        <f t="shared" si="5013"/>
        <v>84833.983394833951</v>
      </c>
      <c r="K9492" s="182">
        <v>110253.5</v>
      </c>
      <c r="L9492" s="143">
        <v>118507.34</v>
      </c>
      <c r="M9492" s="143">
        <v>120854.02</v>
      </c>
      <c r="N9492" s="143">
        <f t="shared" si="5014"/>
        <v>84833.983394833951</v>
      </c>
      <c r="O9492" s="143">
        <f t="shared" si="5015"/>
        <v>120854.02</v>
      </c>
      <c r="P9492" s="143">
        <f t="shared" si="5016"/>
        <v>110253.5</v>
      </c>
      <c r="Q9492" s="143">
        <f t="shared" si="5017"/>
        <v>108612.21084870849</v>
      </c>
      <c r="R9492" s="143">
        <f t="shared" si="5018"/>
        <v>97543.741697416976</v>
      </c>
      <c r="S9492" s="143">
        <f t="shared" si="5019"/>
        <v>115553.76000000001</v>
      </c>
      <c r="T9492" s="143">
        <f t="shared" si="5020"/>
        <v>16491.143109193643</v>
      </c>
      <c r="U9492" s="194">
        <f t="shared" si="5021"/>
        <v>0.14957478092934595</v>
      </c>
      <c r="V9492" s="188" t="str">
        <f t="shared" si="5022"/>
        <v>MENOR</v>
      </c>
      <c r="W9492" s="188">
        <f t="shared" si="5023"/>
        <v>84833.983394833951</v>
      </c>
      <c r="X9492" s="143">
        <f t="shared" si="5024"/>
        <v>84834</v>
      </c>
    </row>
    <row r="9493" spans="1:24" x14ac:dyDescent="0.25">
      <c r="A9493" s="20" t="s">
        <v>12</v>
      </c>
      <c r="B9493" s="20">
        <v>87141</v>
      </c>
      <c r="C9493" s="31" t="s">
        <v>2966</v>
      </c>
      <c r="D9493" s="58" t="s">
        <v>2967</v>
      </c>
      <c r="E9493" s="20" t="s">
        <v>2058</v>
      </c>
      <c r="F9493" s="135" t="s">
        <v>334</v>
      </c>
      <c r="G9493" s="169">
        <v>81396</v>
      </c>
      <c r="H9493" s="36">
        <v>158.16999999999999</v>
      </c>
      <c r="I9493" s="50">
        <v>151.76</v>
      </c>
      <c r="J9493" s="155">
        <f t="shared" si="5013"/>
        <v>84833.983394833951</v>
      </c>
      <c r="K9493" s="182">
        <v>112276.5</v>
      </c>
      <c r="L9493" s="143">
        <v>120550.57</v>
      </c>
      <c r="M9493" s="143">
        <v>122937.70999999999</v>
      </c>
      <c r="N9493" s="143">
        <f t="shared" si="5014"/>
        <v>84833.983394833951</v>
      </c>
      <c r="O9493" s="143">
        <f t="shared" si="5015"/>
        <v>122937.70999999999</v>
      </c>
      <c r="P9493" s="143">
        <f t="shared" si="5016"/>
        <v>112276.5</v>
      </c>
      <c r="Q9493" s="143">
        <f t="shared" si="5017"/>
        <v>110149.69084870847</v>
      </c>
      <c r="R9493" s="143">
        <f t="shared" si="5018"/>
        <v>98555.241697416976</v>
      </c>
      <c r="S9493" s="143">
        <f t="shared" si="5019"/>
        <v>117607.105</v>
      </c>
      <c r="T9493" s="143">
        <f t="shared" si="5020"/>
        <v>17484.470080519659</v>
      </c>
      <c r="U9493" s="194">
        <f t="shared" si="5021"/>
        <v>0.15572688924681174</v>
      </c>
      <c r="V9493" s="188" t="str">
        <f t="shared" si="5022"/>
        <v>MENOR</v>
      </c>
      <c r="W9493" s="188">
        <f t="shared" si="5023"/>
        <v>84833.983394833951</v>
      </c>
      <c r="X9493" s="143">
        <f t="shared" si="5024"/>
        <v>84834</v>
      </c>
    </row>
    <row r="9494" spans="1:24" x14ac:dyDescent="0.25">
      <c r="A9494" s="20" t="s">
        <v>14</v>
      </c>
      <c r="B9494" s="20">
        <v>87141</v>
      </c>
      <c r="C9494" s="31" t="s">
        <v>2986</v>
      </c>
      <c r="D9494" s="58" t="s">
        <v>2987</v>
      </c>
      <c r="E9494" s="20" t="s">
        <v>2058</v>
      </c>
      <c r="F9494" s="135" t="s">
        <v>334</v>
      </c>
      <c r="G9494" s="169">
        <v>63308</v>
      </c>
      <c r="H9494" s="36">
        <v>158.16999999999999</v>
      </c>
      <c r="I9494" s="50">
        <v>151.76</v>
      </c>
      <c r="J9494" s="155">
        <f t="shared" si="5013"/>
        <v>65981.987084870852</v>
      </c>
      <c r="K9494" s="182">
        <v>85085</v>
      </c>
      <c r="L9494" s="143">
        <v>93748.2</v>
      </c>
      <c r="M9494" s="143">
        <v>95604.6</v>
      </c>
      <c r="N9494" s="143">
        <f t="shared" si="5014"/>
        <v>65981.987084870852</v>
      </c>
      <c r="O9494" s="143">
        <f t="shared" si="5015"/>
        <v>95604.6</v>
      </c>
      <c r="P9494" s="143">
        <f t="shared" si="5016"/>
        <v>85085</v>
      </c>
      <c r="Q9494" s="143">
        <f t="shared" si="5017"/>
        <v>85104.946771217714</v>
      </c>
      <c r="R9494" s="143">
        <f t="shared" si="5018"/>
        <v>75533.493542435433</v>
      </c>
      <c r="S9494" s="143">
        <f t="shared" si="5019"/>
        <v>90344.8</v>
      </c>
      <c r="T9494" s="143">
        <f t="shared" si="5020"/>
        <v>13547.896876648003</v>
      </c>
      <c r="U9494" s="194">
        <f t="shared" si="5021"/>
        <v>0.15922779428392786</v>
      </c>
      <c r="V9494" s="188" t="str">
        <f t="shared" si="5022"/>
        <v>MENOR</v>
      </c>
      <c r="W9494" s="188">
        <f t="shared" si="5023"/>
        <v>65981.987084870852</v>
      </c>
      <c r="X9494" s="143">
        <f t="shared" si="5024"/>
        <v>65982</v>
      </c>
    </row>
    <row r="9495" spans="1:24" x14ac:dyDescent="0.25">
      <c r="A9495" s="20" t="s">
        <v>15</v>
      </c>
      <c r="B9495" s="20">
        <v>87141</v>
      </c>
      <c r="C9495" s="31" t="s">
        <v>3386</v>
      </c>
      <c r="D9495" s="58" t="s">
        <v>3387</v>
      </c>
      <c r="E9495" s="20" t="s">
        <v>2058</v>
      </c>
      <c r="F9495" s="135" t="s">
        <v>334</v>
      </c>
      <c r="G9495" s="169">
        <v>33915</v>
      </c>
      <c r="H9495" s="36">
        <v>158.16999999999999</v>
      </c>
      <c r="I9495" s="50">
        <v>151.76</v>
      </c>
      <c r="J9495" s="155">
        <f t="shared" si="5013"/>
        <v>35347.493081180815</v>
      </c>
      <c r="K9495" s="182">
        <v>46648</v>
      </c>
      <c r="L9495" s="143">
        <v>50479.8</v>
      </c>
      <c r="M9495" s="143">
        <v>51479.4</v>
      </c>
      <c r="N9495" s="143">
        <f t="shared" si="5014"/>
        <v>35347.493081180815</v>
      </c>
      <c r="O9495" s="143">
        <f t="shared" si="5015"/>
        <v>51479.4</v>
      </c>
      <c r="P9495" s="143">
        <f t="shared" si="5016"/>
        <v>46648</v>
      </c>
      <c r="Q9495" s="143">
        <f t="shared" si="5017"/>
        <v>45988.673270295207</v>
      </c>
      <c r="R9495" s="143">
        <f t="shared" si="5018"/>
        <v>40997.746540590408</v>
      </c>
      <c r="S9495" s="143">
        <f t="shared" si="5019"/>
        <v>49063.7</v>
      </c>
      <c r="T9495" s="143">
        <f t="shared" si="5020"/>
        <v>7393.4143415219305</v>
      </c>
      <c r="U9495" s="194">
        <f t="shared" si="5021"/>
        <v>0.15849370480024719</v>
      </c>
      <c r="V9495" s="188" t="str">
        <f t="shared" si="5022"/>
        <v>MENOR</v>
      </c>
      <c r="W9495" s="188">
        <f t="shared" si="5023"/>
        <v>35347.493081180815</v>
      </c>
      <c r="X9495" s="143">
        <f t="shared" si="5024"/>
        <v>35347</v>
      </c>
    </row>
    <row r="9496" spans="1:24" x14ac:dyDescent="0.25">
      <c r="A9496" s="20" t="s">
        <v>17</v>
      </c>
      <c r="B9496" s="20">
        <v>87141</v>
      </c>
      <c r="C9496" s="31" t="s">
        <v>3388</v>
      </c>
      <c r="D9496" s="58" t="s">
        <v>3389</v>
      </c>
      <c r="E9496" s="20" t="s">
        <v>2058</v>
      </c>
      <c r="F9496" s="135" t="s">
        <v>334</v>
      </c>
      <c r="G9496" s="169">
        <v>33915</v>
      </c>
      <c r="H9496" s="36">
        <v>158.16999999999999</v>
      </c>
      <c r="I9496" s="50">
        <v>151.76</v>
      </c>
      <c r="J9496" s="155">
        <f t="shared" si="5013"/>
        <v>35347.493081180815</v>
      </c>
      <c r="K9496" s="182">
        <v>45815</v>
      </c>
      <c r="L9496" s="143">
        <v>50479.8</v>
      </c>
      <c r="M9496" s="143">
        <v>51479.4</v>
      </c>
      <c r="N9496" s="143">
        <f t="shared" si="5014"/>
        <v>35347.493081180815</v>
      </c>
      <c r="O9496" s="143">
        <f t="shared" si="5015"/>
        <v>51479.4</v>
      </c>
      <c r="P9496" s="143">
        <f t="shared" si="5016"/>
        <v>45815</v>
      </c>
      <c r="Q9496" s="143">
        <f t="shared" si="5017"/>
        <v>45780.423270295207</v>
      </c>
      <c r="R9496" s="143">
        <f t="shared" si="5018"/>
        <v>40581.246540590408</v>
      </c>
      <c r="S9496" s="143">
        <f t="shared" si="5019"/>
        <v>48647.199999999997</v>
      </c>
      <c r="T9496" s="143">
        <f t="shared" si="5020"/>
        <v>7380.3727388838242</v>
      </c>
      <c r="U9496" s="194">
        <f t="shared" si="5021"/>
        <v>0.16109075060316105</v>
      </c>
      <c r="V9496" s="188" t="str">
        <f t="shared" si="5022"/>
        <v>MENOR</v>
      </c>
      <c r="W9496" s="188">
        <f t="shared" si="5023"/>
        <v>35347.493081180815</v>
      </c>
      <c r="X9496" s="143">
        <f t="shared" si="5024"/>
        <v>35347</v>
      </c>
    </row>
    <row r="9497" spans="1:24" x14ac:dyDescent="0.25">
      <c r="A9497" s="20" t="s">
        <v>18</v>
      </c>
      <c r="B9497" s="20">
        <v>87141</v>
      </c>
      <c r="C9497" s="31" t="s">
        <v>3390</v>
      </c>
      <c r="D9497" s="58" t="s">
        <v>3391</v>
      </c>
      <c r="E9497" s="20" t="s">
        <v>2058</v>
      </c>
      <c r="F9497" s="135" t="s">
        <v>334</v>
      </c>
      <c r="G9497" s="169">
        <v>33915</v>
      </c>
      <c r="H9497" s="36">
        <v>158.16999999999999</v>
      </c>
      <c r="I9497" s="50">
        <v>151.76</v>
      </c>
      <c r="J9497" s="155">
        <f t="shared" si="5013"/>
        <v>35347.493081180815</v>
      </c>
      <c r="K9497" s="182">
        <v>45815</v>
      </c>
      <c r="L9497" s="143">
        <v>50900.464999999997</v>
      </c>
      <c r="M9497" s="143">
        <v>51908.395000000004</v>
      </c>
      <c r="N9497" s="143">
        <f t="shared" si="5014"/>
        <v>35347.493081180815</v>
      </c>
      <c r="O9497" s="143">
        <f t="shared" si="5015"/>
        <v>51908.395000000004</v>
      </c>
      <c r="P9497" s="143">
        <f t="shared" si="5016"/>
        <v>45815</v>
      </c>
      <c r="Q9497" s="143">
        <f t="shared" si="5017"/>
        <v>45992.838270295208</v>
      </c>
      <c r="R9497" s="143">
        <f t="shared" si="5018"/>
        <v>40581.246540590408</v>
      </c>
      <c r="S9497" s="143">
        <f t="shared" si="5019"/>
        <v>48861.697500000002</v>
      </c>
      <c r="T9497" s="143">
        <f t="shared" si="5020"/>
        <v>7581.4161426972141</v>
      </c>
      <c r="U9497" s="194">
        <f t="shared" si="5021"/>
        <v>0.16547890740362795</v>
      </c>
      <c r="V9497" s="188" t="str">
        <f t="shared" si="5022"/>
        <v>MENOR</v>
      </c>
      <c r="W9497" s="188">
        <f t="shared" si="5023"/>
        <v>35347.493081180815</v>
      </c>
      <c r="X9497" s="143">
        <f t="shared" si="5024"/>
        <v>35347</v>
      </c>
    </row>
    <row r="9498" spans="1:24" x14ac:dyDescent="0.25">
      <c r="A9498" s="20" t="s">
        <v>19</v>
      </c>
      <c r="B9498" s="20">
        <v>87141</v>
      </c>
      <c r="C9498" s="31" t="s">
        <v>2948</v>
      </c>
      <c r="D9498" s="58" t="s">
        <v>2949</v>
      </c>
      <c r="E9498" s="20" t="s">
        <v>2058</v>
      </c>
      <c r="F9498" s="135" t="s">
        <v>334</v>
      </c>
      <c r="G9498" s="169">
        <v>29637</v>
      </c>
      <c r="H9498" s="36">
        <v>158.16999999999999</v>
      </c>
      <c r="I9498" s="50">
        <v>151.76</v>
      </c>
      <c r="J9498" s="155">
        <f t="shared" si="5013"/>
        <v>30888.800013178705</v>
      </c>
      <c r="K9498" s="182">
        <v>62260.800000000003</v>
      </c>
      <c r="L9498" s="143">
        <v>68652.527999999991</v>
      </c>
      <c r="M9498" s="143">
        <v>70011.983999999997</v>
      </c>
      <c r="N9498" s="143">
        <f t="shared" si="5014"/>
        <v>30888.800013178705</v>
      </c>
      <c r="O9498" s="143">
        <f t="shared" si="5015"/>
        <v>70011.983999999997</v>
      </c>
      <c r="P9498" s="143">
        <f t="shared" si="5016"/>
        <v>62260.800000000003</v>
      </c>
      <c r="Q9498" s="143">
        <f t="shared" si="5017"/>
        <v>57953.528003294676</v>
      </c>
      <c r="R9498" s="143">
        <f t="shared" si="5018"/>
        <v>46574.800006589358</v>
      </c>
      <c r="S9498" s="143">
        <f t="shared" si="5019"/>
        <v>66136.391999999993</v>
      </c>
      <c r="T9498" s="143">
        <f t="shared" si="5020"/>
        <v>18356.897479208808</v>
      </c>
      <c r="U9498" s="194">
        <f t="shared" si="5021"/>
        <v>0.29483876659485275</v>
      </c>
      <c r="V9498" s="188" t="str">
        <f t="shared" si="5022"/>
        <v>MENOR</v>
      </c>
      <c r="W9498" s="188">
        <f t="shared" si="5023"/>
        <v>30888.800013178705</v>
      </c>
      <c r="X9498" s="143">
        <f t="shared" si="5024"/>
        <v>30889</v>
      </c>
    </row>
    <row r="9499" spans="1:24" x14ac:dyDescent="0.25">
      <c r="A9499" s="20" t="s">
        <v>20</v>
      </c>
      <c r="B9499" s="20">
        <v>87141</v>
      </c>
      <c r="C9499" s="31" t="s">
        <v>3392</v>
      </c>
      <c r="D9499" s="58" t="s">
        <v>3393</v>
      </c>
      <c r="E9499" s="20" t="s">
        <v>2058</v>
      </c>
      <c r="F9499" s="135" t="s">
        <v>334</v>
      </c>
      <c r="G9499" s="169">
        <v>46351</v>
      </c>
      <c r="H9499" s="36">
        <v>158.16999999999999</v>
      </c>
      <c r="I9499" s="50">
        <v>151.76</v>
      </c>
      <c r="J9499" s="155">
        <f t="shared" si="5013"/>
        <v>48308.761663152349</v>
      </c>
      <c r="K9499" s="182">
        <v>63403.199999999997</v>
      </c>
      <c r="L9499" s="143">
        <v>68075.616000000009</v>
      </c>
      <c r="M9499" s="143">
        <v>69423.648000000001</v>
      </c>
      <c r="N9499" s="143">
        <f t="shared" si="5014"/>
        <v>48308.761663152349</v>
      </c>
      <c r="O9499" s="143">
        <f t="shared" si="5015"/>
        <v>69423.648000000001</v>
      </c>
      <c r="P9499" s="143">
        <f t="shared" si="5016"/>
        <v>63403.199999999997</v>
      </c>
      <c r="Q9499" s="143">
        <f t="shared" si="5017"/>
        <v>62302.806415788087</v>
      </c>
      <c r="R9499" s="143">
        <f t="shared" si="5018"/>
        <v>55855.980831576177</v>
      </c>
      <c r="S9499" s="143">
        <f t="shared" si="5019"/>
        <v>66413.423999999999</v>
      </c>
      <c r="T9499" s="143">
        <f t="shared" si="5020"/>
        <v>9679.4605555949838</v>
      </c>
      <c r="U9499" s="194">
        <f t="shared" si="5021"/>
        <v>0.15266517392805071</v>
      </c>
      <c r="V9499" s="188" t="str">
        <f t="shared" si="5022"/>
        <v>MENOR</v>
      </c>
      <c r="W9499" s="188">
        <f t="shared" si="5023"/>
        <v>48308.761663152349</v>
      </c>
      <c r="X9499" s="143">
        <f t="shared" si="5024"/>
        <v>48309</v>
      </c>
    </row>
    <row r="9500" spans="1:24" x14ac:dyDescent="0.25">
      <c r="A9500" s="20" t="s">
        <v>21</v>
      </c>
      <c r="B9500" s="20">
        <v>87141</v>
      </c>
      <c r="C9500" s="31" t="s">
        <v>3394</v>
      </c>
      <c r="D9500" s="58" t="s">
        <v>3395</v>
      </c>
      <c r="E9500" s="20" t="s">
        <v>2058</v>
      </c>
      <c r="F9500" s="135" t="s">
        <v>334</v>
      </c>
      <c r="G9500" s="169">
        <v>59917</v>
      </c>
      <c r="H9500" s="36">
        <v>158.16999999999999</v>
      </c>
      <c r="I9500" s="50">
        <v>151.76</v>
      </c>
      <c r="J9500" s="155">
        <f t="shared" si="5013"/>
        <v>62447.758895624676</v>
      </c>
      <c r="K9500" s="182">
        <v>81158</v>
      </c>
      <c r="L9500" s="143">
        <v>89421.36</v>
      </c>
      <c r="M9500" s="143">
        <v>91192.08</v>
      </c>
      <c r="N9500" s="143">
        <f t="shared" si="5014"/>
        <v>62447.758895624676</v>
      </c>
      <c r="O9500" s="143">
        <f t="shared" si="5015"/>
        <v>91192.08</v>
      </c>
      <c r="P9500" s="143">
        <f t="shared" si="5016"/>
        <v>81158</v>
      </c>
      <c r="Q9500" s="143">
        <f t="shared" si="5017"/>
        <v>81054.799723906166</v>
      </c>
      <c r="R9500" s="143">
        <f t="shared" si="5018"/>
        <v>71802.879447812331</v>
      </c>
      <c r="S9500" s="143">
        <f t="shared" si="5019"/>
        <v>86175.040000000008</v>
      </c>
      <c r="T9500" s="143">
        <f t="shared" si="5020"/>
        <v>13152.900832540266</v>
      </c>
      <c r="U9500" s="194">
        <f t="shared" si="5021"/>
        <v>0.16206536425910281</v>
      </c>
      <c r="V9500" s="188" t="str">
        <f t="shared" si="5022"/>
        <v>MENOR</v>
      </c>
      <c r="W9500" s="188">
        <f t="shared" si="5023"/>
        <v>62447.758895624676</v>
      </c>
      <c r="X9500" s="143">
        <f t="shared" si="5024"/>
        <v>62448</v>
      </c>
    </row>
    <row r="9501" spans="1:24" x14ac:dyDescent="0.25">
      <c r="A9501" s="20" t="s">
        <v>22</v>
      </c>
      <c r="B9501" s="20">
        <v>87141</v>
      </c>
      <c r="C9501" s="31" t="s">
        <v>3396</v>
      </c>
      <c r="D9501" s="58" t="s">
        <v>3397</v>
      </c>
      <c r="E9501" s="20" t="s">
        <v>2058</v>
      </c>
      <c r="F9501" s="135" t="s">
        <v>334</v>
      </c>
      <c r="G9501" s="169">
        <v>63308</v>
      </c>
      <c r="H9501" s="36">
        <v>158.16999999999999</v>
      </c>
      <c r="I9501" s="50">
        <v>151.76</v>
      </c>
      <c r="J9501" s="155">
        <f t="shared" si="5013"/>
        <v>65981.987084870852</v>
      </c>
      <c r="K9501" s="182">
        <v>85085</v>
      </c>
      <c r="L9501" s="143">
        <v>95310.67</v>
      </c>
      <c r="M9501" s="143">
        <v>97198.01</v>
      </c>
      <c r="N9501" s="143">
        <f t="shared" si="5014"/>
        <v>65981.987084870852</v>
      </c>
      <c r="O9501" s="143">
        <f t="shared" si="5015"/>
        <v>97198.01</v>
      </c>
      <c r="P9501" s="143">
        <f t="shared" si="5016"/>
        <v>85085</v>
      </c>
      <c r="Q9501" s="143">
        <f t="shared" si="5017"/>
        <v>85893.916771217715</v>
      </c>
      <c r="R9501" s="143">
        <f t="shared" si="5018"/>
        <v>75533.493542435433</v>
      </c>
      <c r="S9501" s="143">
        <f t="shared" si="5019"/>
        <v>91141.505000000005</v>
      </c>
      <c r="T9501" s="143">
        <f t="shared" si="5020"/>
        <v>14301.480754028695</v>
      </c>
      <c r="U9501" s="194">
        <f t="shared" si="5021"/>
        <v>0.16808463012315561</v>
      </c>
      <c r="V9501" s="188" t="str">
        <f t="shared" si="5022"/>
        <v>MENOR</v>
      </c>
      <c r="W9501" s="188">
        <f t="shared" si="5023"/>
        <v>65981.987084870852</v>
      </c>
      <c r="X9501" s="143">
        <f t="shared" si="5024"/>
        <v>65982</v>
      </c>
    </row>
    <row r="9502" spans="1:24" x14ac:dyDescent="0.25">
      <c r="A9502" s="20" t="s">
        <v>23</v>
      </c>
      <c r="B9502" s="20">
        <v>87141</v>
      </c>
      <c r="C9502" s="31" t="s">
        <v>3398</v>
      </c>
      <c r="D9502" s="58" t="s">
        <v>3399</v>
      </c>
      <c r="E9502" s="20" t="s">
        <v>2058</v>
      </c>
      <c r="F9502" s="135" t="s">
        <v>334</v>
      </c>
      <c r="G9502" s="169">
        <v>63308</v>
      </c>
      <c r="H9502" s="36">
        <v>158.16999999999999</v>
      </c>
      <c r="I9502" s="50">
        <v>151.76</v>
      </c>
      <c r="J9502" s="155">
        <f t="shared" si="5013"/>
        <v>65981.987084870852</v>
      </c>
      <c r="K9502" s="182">
        <v>84311.5</v>
      </c>
      <c r="L9502" s="143">
        <v>96091.904999999999</v>
      </c>
      <c r="M9502" s="143">
        <v>97994.714999999997</v>
      </c>
      <c r="N9502" s="143">
        <f t="shared" si="5014"/>
        <v>65981.987084870852</v>
      </c>
      <c r="O9502" s="143">
        <f t="shared" si="5015"/>
        <v>97994.714999999997</v>
      </c>
      <c r="P9502" s="143">
        <f t="shared" si="5016"/>
        <v>84311.5</v>
      </c>
      <c r="Q9502" s="143">
        <f t="shared" si="5017"/>
        <v>86095.026771217716</v>
      </c>
      <c r="R9502" s="143">
        <f t="shared" si="5018"/>
        <v>75146.743542435433</v>
      </c>
      <c r="S9502" s="143">
        <f t="shared" si="5019"/>
        <v>91153.107499999998</v>
      </c>
      <c r="T9502" s="143">
        <f t="shared" si="5020"/>
        <v>14711.169083744204</v>
      </c>
      <c r="U9502" s="194">
        <f t="shared" si="5021"/>
        <v>0.17448591335398142</v>
      </c>
      <c r="V9502" s="188" t="str">
        <f t="shared" si="5022"/>
        <v>MENOR</v>
      </c>
      <c r="W9502" s="188">
        <f t="shared" si="5023"/>
        <v>65981.987084870852</v>
      </c>
      <c r="X9502" s="143">
        <f t="shared" si="5024"/>
        <v>65982</v>
      </c>
    </row>
    <row r="9503" spans="1:24" x14ac:dyDescent="0.25">
      <c r="A9503" s="20" t="s">
        <v>24</v>
      </c>
      <c r="B9503" s="20">
        <v>87141</v>
      </c>
      <c r="C9503" s="31" t="s">
        <v>2968</v>
      </c>
      <c r="D9503" s="58" t="s">
        <v>2969</v>
      </c>
      <c r="E9503" s="20" t="s">
        <v>2058</v>
      </c>
      <c r="F9503" s="135" t="s">
        <v>334</v>
      </c>
      <c r="G9503" s="169">
        <v>71222</v>
      </c>
      <c r="H9503" s="36">
        <v>158.16999999999999</v>
      </c>
      <c r="I9503" s="50">
        <v>151.76</v>
      </c>
      <c r="J9503" s="155">
        <f t="shared" si="5013"/>
        <v>74230.256589351615</v>
      </c>
      <c r="K9503" s="182">
        <v>97746.6</v>
      </c>
      <c r="L9503" s="143">
        <v>104949.908</v>
      </c>
      <c r="M9503" s="143">
        <v>107028.12400000001</v>
      </c>
      <c r="N9503" s="143">
        <f t="shared" si="5014"/>
        <v>74230.256589351615</v>
      </c>
      <c r="O9503" s="143">
        <f t="shared" si="5015"/>
        <v>107028.12400000001</v>
      </c>
      <c r="P9503" s="143">
        <f t="shared" si="5016"/>
        <v>97746.6</v>
      </c>
      <c r="Q9503" s="143">
        <f t="shared" si="5017"/>
        <v>95988.722147337903</v>
      </c>
      <c r="R9503" s="143">
        <f t="shared" si="5018"/>
        <v>85988.428294675803</v>
      </c>
      <c r="S9503" s="143">
        <f t="shared" si="5019"/>
        <v>102387.36200000001</v>
      </c>
      <c r="T9503" s="143">
        <f t="shared" si="5020"/>
        <v>15040.968531907292</v>
      </c>
      <c r="U9503" s="194">
        <f t="shared" si="5021"/>
        <v>0.15387715308672928</v>
      </c>
      <c r="V9503" s="188" t="str">
        <f t="shared" si="5022"/>
        <v>MENOR</v>
      </c>
      <c r="W9503" s="188">
        <f t="shared" si="5023"/>
        <v>74230.256589351615</v>
      </c>
      <c r="X9503" s="143">
        <f t="shared" si="5024"/>
        <v>74230</v>
      </c>
    </row>
    <row r="9504" spans="1:24" x14ac:dyDescent="0.25">
      <c r="A9504" s="20" t="s">
        <v>25</v>
      </c>
      <c r="B9504" s="20">
        <v>87141</v>
      </c>
      <c r="C9504" s="31" t="s">
        <v>2974</v>
      </c>
      <c r="D9504" s="58" t="s">
        <v>2975</v>
      </c>
      <c r="E9504" s="20" t="s">
        <v>2058</v>
      </c>
      <c r="F9504" s="135" t="s">
        <v>334</v>
      </c>
      <c r="G9504" s="169">
        <v>81396</v>
      </c>
      <c r="H9504" s="36">
        <v>158.16999999999999</v>
      </c>
      <c r="I9504" s="50">
        <v>151.76</v>
      </c>
      <c r="J9504" s="155">
        <f t="shared" si="5013"/>
        <v>84833.983394833951</v>
      </c>
      <c r="K9504" s="182">
        <v>112276.5</v>
      </c>
      <c r="L9504" s="143">
        <v>121572.185</v>
      </c>
      <c r="M9504" s="143">
        <v>123979.55499999999</v>
      </c>
      <c r="N9504" s="143">
        <f t="shared" si="5014"/>
        <v>84833.983394833951</v>
      </c>
      <c r="O9504" s="143">
        <f t="shared" si="5015"/>
        <v>123979.55499999999</v>
      </c>
      <c r="P9504" s="143">
        <f t="shared" si="5016"/>
        <v>112276.5</v>
      </c>
      <c r="Q9504" s="143">
        <f t="shared" si="5017"/>
        <v>110665.55584870848</v>
      </c>
      <c r="R9504" s="143">
        <f t="shared" si="5018"/>
        <v>98555.241697416976</v>
      </c>
      <c r="S9504" s="143">
        <f t="shared" si="5019"/>
        <v>118128.0275</v>
      </c>
      <c r="T9504" s="143">
        <f t="shared" si="5020"/>
        <v>17945.12384412314</v>
      </c>
      <c r="U9504" s="194">
        <f t="shared" si="5021"/>
        <v>0.15982974036528694</v>
      </c>
      <c r="V9504" s="188" t="str">
        <f t="shared" si="5022"/>
        <v>MENOR</v>
      </c>
      <c r="W9504" s="188">
        <f t="shared" si="5023"/>
        <v>84833.983394833951</v>
      </c>
      <c r="X9504" s="143">
        <f t="shared" si="5024"/>
        <v>84834</v>
      </c>
    </row>
    <row r="9505" spans="1:24" x14ac:dyDescent="0.25">
      <c r="A9505" s="20" t="s">
        <v>26</v>
      </c>
      <c r="B9505" s="20">
        <v>87141</v>
      </c>
      <c r="C9505" s="31" t="s">
        <v>3400</v>
      </c>
      <c r="D9505" s="58" t="s">
        <v>3401</v>
      </c>
      <c r="E9505" s="20" t="s">
        <v>2058</v>
      </c>
      <c r="F9505" s="135" t="s">
        <v>334</v>
      </c>
      <c r="G9505" s="169">
        <v>81396</v>
      </c>
      <c r="H9505" s="36">
        <v>158.16999999999999</v>
      </c>
      <c r="I9505" s="50">
        <v>151.76</v>
      </c>
      <c r="J9505" s="155">
        <f t="shared" si="5013"/>
        <v>84833.983394833951</v>
      </c>
      <c r="K9505" s="182">
        <v>111265</v>
      </c>
      <c r="L9505" s="143">
        <v>119528.955</v>
      </c>
      <c r="M9505" s="143">
        <v>121895.86500000001</v>
      </c>
      <c r="N9505" s="143">
        <f t="shared" si="5014"/>
        <v>84833.983394833951</v>
      </c>
      <c r="O9505" s="143">
        <f t="shared" si="5015"/>
        <v>121895.86500000001</v>
      </c>
      <c r="P9505" s="143">
        <f t="shared" si="5016"/>
        <v>111265</v>
      </c>
      <c r="Q9505" s="143">
        <f t="shared" si="5017"/>
        <v>109380.95084870848</v>
      </c>
      <c r="R9505" s="143">
        <f t="shared" si="5018"/>
        <v>98049.491697416976</v>
      </c>
      <c r="S9505" s="143">
        <f t="shared" si="5019"/>
        <v>116580.4325</v>
      </c>
      <c r="T9505" s="143">
        <f t="shared" si="5020"/>
        <v>16987.331719597096</v>
      </c>
      <c r="U9505" s="194">
        <f t="shared" si="5021"/>
        <v>0.1526745312505918</v>
      </c>
      <c r="V9505" s="188" t="str">
        <f t="shared" si="5022"/>
        <v>MENOR</v>
      </c>
      <c r="W9505" s="188">
        <f t="shared" si="5023"/>
        <v>84833.983394833951</v>
      </c>
      <c r="X9505" s="143">
        <f t="shared" si="5024"/>
        <v>84834</v>
      </c>
    </row>
    <row r="9506" spans="1:24" x14ac:dyDescent="0.25">
      <c r="A9506" s="20" t="s">
        <v>27</v>
      </c>
      <c r="B9506" s="20">
        <v>87141</v>
      </c>
      <c r="C9506" s="31" t="s">
        <v>2976</v>
      </c>
      <c r="D9506" s="58" t="s">
        <v>2977</v>
      </c>
      <c r="E9506" s="20" t="s">
        <v>2058</v>
      </c>
      <c r="F9506" s="135" t="s">
        <v>334</v>
      </c>
      <c r="G9506" s="169">
        <v>81396</v>
      </c>
      <c r="H9506" s="36">
        <v>158.16999999999999</v>
      </c>
      <c r="I9506" s="50">
        <v>151.76</v>
      </c>
      <c r="J9506" s="155">
        <f t="shared" si="5013"/>
        <v>84833.983394833951</v>
      </c>
      <c r="K9506" s="182">
        <v>111265</v>
      </c>
      <c r="L9506" s="143">
        <v>121572.185</v>
      </c>
      <c r="M9506" s="143">
        <v>123979.55499999999</v>
      </c>
      <c r="N9506" s="143">
        <f t="shared" si="5014"/>
        <v>84833.983394833951</v>
      </c>
      <c r="O9506" s="143">
        <f t="shared" si="5015"/>
        <v>123979.55499999999</v>
      </c>
      <c r="P9506" s="143">
        <f t="shared" si="5016"/>
        <v>111265</v>
      </c>
      <c r="Q9506" s="143">
        <f t="shared" si="5017"/>
        <v>110412.68084870848</v>
      </c>
      <c r="R9506" s="143">
        <f t="shared" si="5018"/>
        <v>98049.491697416976</v>
      </c>
      <c r="S9506" s="143">
        <f t="shared" si="5019"/>
        <v>117622.2775</v>
      </c>
      <c r="T9506" s="143">
        <f t="shared" si="5020"/>
        <v>17921.968070054805</v>
      </c>
      <c r="U9506" s="194">
        <f t="shared" si="5021"/>
        <v>0.16107462427587116</v>
      </c>
      <c r="V9506" s="188" t="str">
        <f t="shared" si="5022"/>
        <v>MENOR</v>
      </c>
      <c r="W9506" s="188">
        <f t="shared" si="5023"/>
        <v>84833.983394833951</v>
      </c>
      <c r="X9506" s="143">
        <f t="shared" si="5024"/>
        <v>84834</v>
      </c>
    </row>
    <row r="9507" spans="1:24" x14ac:dyDescent="0.25">
      <c r="A9507" s="20" t="s">
        <v>28</v>
      </c>
      <c r="B9507" s="20">
        <v>87141</v>
      </c>
      <c r="C9507" s="31" t="s">
        <v>2589</v>
      </c>
      <c r="D9507" s="58" t="s">
        <v>2590</v>
      </c>
      <c r="E9507" s="20" t="s">
        <v>2058</v>
      </c>
      <c r="F9507" s="135" t="s">
        <v>334</v>
      </c>
      <c r="G9507" s="169">
        <v>23741</v>
      </c>
      <c r="H9507" s="36">
        <v>158.16999999999999</v>
      </c>
      <c r="I9507" s="50">
        <v>151.76</v>
      </c>
      <c r="J9507" s="155">
        <f t="shared" si="5013"/>
        <v>24743.766275698472</v>
      </c>
      <c r="K9507" s="182">
        <v>32427.5</v>
      </c>
      <c r="L9507" s="143">
        <v>36057</v>
      </c>
      <c r="M9507" s="143">
        <v>36771</v>
      </c>
      <c r="N9507" s="143">
        <f t="shared" si="5014"/>
        <v>24743.766275698472</v>
      </c>
      <c r="O9507" s="143">
        <f t="shared" si="5015"/>
        <v>36771</v>
      </c>
      <c r="P9507" s="143">
        <f t="shared" si="5016"/>
        <v>32427.5</v>
      </c>
      <c r="Q9507" s="143">
        <f t="shared" si="5017"/>
        <v>32499.816568924616</v>
      </c>
      <c r="R9507" s="143">
        <f t="shared" si="5018"/>
        <v>28585.633137849236</v>
      </c>
      <c r="S9507" s="143">
        <f t="shared" si="5019"/>
        <v>34599.25</v>
      </c>
      <c r="T9507" s="143">
        <f t="shared" si="5020"/>
        <v>5509.3286857052899</v>
      </c>
      <c r="U9507" s="194">
        <f t="shared" si="5021"/>
        <v>0.16989680628186848</v>
      </c>
      <c r="V9507" s="188" t="str">
        <f t="shared" si="5022"/>
        <v>MENOR</v>
      </c>
      <c r="W9507" s="188">
        <f t="shared" si="5023"/>
        <v>24743.766275698472</v>
      </c>
      <c r="X9507" s="143">
        <f t="shared" si="5024"/>
        <v>24744</v>
      </c>
    </row>
    <row r="9508" spans="1:24" x14ac:dyDescent="0.25">
      <c r="A9508" s="20" t="s">
        <v>29</v>
      </c>
      <c r="B9508" s="20">
        <v>87141</v>
      </c>
      <c r="C9508" s="31" t="s">
        <v>2950</v>
      </c>
      <c r="D9508" s="58" t="s">
        <v>2951</v>
      </c>
      <c r="E9508" s="20" t="s">
        <v>2058</v>
      </c>
      <c r="F9508" s="135" t="s">
        <v>334</v>
      </c>
      <c r="G9508" s="169">
        <v>23741</v>
      </c>
      <c r="H9508" s="36">
        <v>158.16999999999999</v>
      </c>
      <c r="I9508" s="50">
        <v>151.76</v>
      </c>
      <c r="J9508" s="155">
        <f t="shared" si="5013"/>
        <v>24743.766275698472</v>
      </c>
      <c r="K9508" s="182">
        <v>33320</v>
      </c>
      <c r="L9508" s="143">
        <v>35756.525000000001</v>
      </c>
      <c r="M9508" s="143">
        <v>36464.574999999997</v>
      </c>
      <c r="N9508" s="143">
        <f t="shared" si="5014"/>
        <v>24743.766275698472</v>
      </c>
      <c r="O9508" s="143">
        <f t="shared" si="5015"/>
        <v>36464.574999999997</v>
      </c>
      <c r="P9508" s="143">
        <f t="shared" si="5016"/>
        <v>33320</v>
      </c>
      <c r="Q9508" s="143">
        <f t="shared" si="5017"/>
        <v>32571.216568924618</v>
      </c>
      <c r="R9508" s="143">
        <f t="shared" si="5018"/>
        <v>29031.883137849236</v>
      </c>
      <c r="S9508" s="143">
        <f t="shared" si="5019"/>
        <v>34892.287499999999</v>
      </c>
      <c r="T9508" s="143">
        <f t="shared" si="5020"/>
        <v>5389.3130172433112</v>
      </c>
      <c r="U9508" s="194">
        <f t="shared" si="5021"/>
        <v>0.16174408815256036</v>
      </c>
      <c r="V9508" s="188" t="str">
        <f t="shared" si="5022"/>
        <v>MENOR</v>
      </c>
      <c r="W9508" s="188">
        <f t="shared" si="5023"/>
        <v>24743.766275698472</v>
      </c>
      <c r="X9508" s="143">
        <f t="shared" si="5024"/>
        <v>24744</v>
      </c>
    </row>
    <row r="9509" spans="1:24" x14ac:dyDescent="0.25">
      <c r="A9509" s="20" t="s">
        <v>30</v>
      </c>
      <c r="B9509" s="20">
        <v>87141</v>
      </c>
      <c r="C9509" s="31" t="s">
        <v>2944</v>
      </c>
      <c r="D9509" s="58" t="s">
        <v>2945</v>
      </c>
      <c r="E9509" s="20" t="s">
        <v>2058</v>
      </c>
      <c r="F9509" s="135" t="s">
        <v>334</v>
      </c>
      <c r="G9509" s="169">
        <v>23741</v>
      </c>
      <c r="H9509" s="36">
        <v>158.16999999999999</v>
      </c>
      <c r="I9509" s="50">
        <v>151.76</v>
      </c>
      <c r="J9509" s="155">
        <f t="shared" si="5013"/>
        <v>24743.766275698472</v>
      </c>
      <c r="K9509" s="182">
        <v>33022.5</v>
      </c>
      <c r="L9509" s="143">
        <v>34554.625</v>
      </c>
      <c r="M9509" s="143">
        <v>35238.875</v>
      </c>
      <c r="N9509" s="143">
        <f t="shared" si="5014"/>
        <v>24743.766275698472</v>
      </c>
      <c r="O9509" s="143">
        <f t="shared" si="5015"/>
        <v>35238.875</v>
      </c>
      <c r="P9509" s="143">
        <f t="shared" si="5016"/>
        <v>33022.5</v>
      </c>
      <c r="Q9509" s="143">
        <f t="shared" si="5017"/>
        <v>31889.941568924616</v>
      </c>
      <c r="R9509" s="143">
        <f t="shared" si="5018"/>
        <v>28883.133137849236</v>
      </c>
      <c r="S9509" s="143">
        <f t="shared" si="5019"/>
        <v>34130.6875</v>
      </c>
      <c r="T9509" s="143">
        <f t="shared" si="5020"/>
        <v>4853.3975328264651</v>
      </c>
      <c r="U9509" s="194">
        <f t="shared" si="5021"/>
        <v>0.14697244402533016</v>
      </c>
      <c r="V9509" s="188" t="str">
        <f t="shared" si="5022"/>
        <v>MENOR</v>
      </c>
      <c r="W9509" s="188">
        <f t="shared" si="5023"/>
        <v>24743.766275698472</v>
      </c>
      <c r="X9509" s="143">
        <f t="shared" si="5024"/>
        <v>24744</v>
      </c>
    </row>
    <row r="9510" spans="1:24" x14ac:dyDescent="0.25">
      <c r="A9510" s="20" t="s">
        <v>31</v>
      </c>
      <c r="B9510" s="20">
        <v>87141</v>
      </c>
      <c r="C9510" s="31" t="s">
        <v>3402</v>
      </c>
      <c r="D9510" s="58" t="s">
        <v>3403</v>
      </c>
      <c r="E9510" s="20" t="s">
        <v>2058</v>
      </c>
      <c r="F9510" s="135" t="s">
        <v>334</v>
      </c>
      <c r="G9510" s="169">
        <v>23741</v>
      </c>
      <c r="H9510" s="36">
        <v>158.16999999999999</v>
      </c>
      <c r="I9510" s="50">
        <v>151.76</v>
      </c>
      <c r="J9510" s="155">
        <f t="shared" si="5013"/>
        <v>24743.766275698472</v>
      </c>
      <c r="K9510" s="182">
        <v>33320</v>
      </c>
      <c r="L9510" s="143">
        <v>36057</v>
      </c>
      <c r="M9510" s="143">
        <v>36771</v>
      </c>
      <c r="N9510" s="143">
        <f t="shared" si="5014"/>
        <v>24743.766275698472</v>
      </c>
      <c r="O9510" s="143">
        <f t="shared" si="5015"/>
        <v>36771</v>
      </c>
      <c r="P9510" s="143">
        <f t="shared" si="5016"/>
        <v>33320</v>
      </c>
      <c r="Q9510" s="143">
        <f t="shared" si="5017"/>
        <v>32722.941568924616</v>
      </c>
      <c r="R9510" s="143">
        <f t="shared" si="5018"/>
        <v>29031.883137849236</v>
      </c>
      <c r="S9510" s="143">
        <f t="shared" si="5019"/>
        <v>35045.5</v>
      </c>
      <c r="T9510" s="143">
        <f t="shared" si="5020"/>
        <v>5523.4783670369343</v>
      </c>
      <c r="U9510" s="194">
        <f t="shared" si="5021"/>
        <v>0.16577065927481796</v>
      </c>
      <c r="V9510" s="188" t="str">
        <f t="shared" si="5022"/>
        <v>MENOR</v>
      </c>
      <c r="W9510" s="188">
        <f t="shared" si="5023"/>
        <v>24743.766275698472</v>
      </c>
      <c r="X9510" s="143">
        <f t="shared" si="5024"/>
        <v>24744</v>
      </c>
    </row>
    <row r="9511" spans="1:24" x14ac:dyDescent="0.25">
      <c r="A9511" s="20" t="s">
        <v>32</v>
      </c>
      <c r="B9511" s="20">
        <v>87141</v>
      </c>
      <c r="C9511" s="31" t="s">
        <v>3404</v>
      </c>
      <c r="D9511" s="58" t="s">
        <v>3405</v>
      </c>
      <c r="E9511" s="20" t="s">
        <v>2058</v>
      </c>
      <c r="F9511" s="135" t="s">
        <v>334</v>
      </c>
      <c r="G9511" s="169">
        <v>30524</v>
      </c>
      <c r="H9511" s="36">
        <v>158.16999999999999</v>
      </c>
      <c r="I9511" s="50">
        <v>151.76</v>
      </c>
      <c r="J9511" s="155">
        <f t="shared" si="5013"/>
        <v>31813.264891934636</v>
      </c>
      <c r="K9511" s="182">
        <v>42268.800000000003</v>
      </c>
      <c r="L9511" s="143">
        <v>44229.919999999991</v>
      </c>
      <c r="M9511" s="143">
        <v>45105.760000000002</v>
      </c>
      <c r="N9511" s="143">
        <f t="shared" si="5014"/>
        <v>31813.264891934636</v>
      </c>
      <c r="O9511" s="143">
        <f t="shared" si="5015"/>
        <v>45105.760000000002</v>
      </c>
      <c r="P9511" s="143">
        <f t="shared" si="5016"/>
        <v>42268.800000000003</v>
      </c>
      <c r="Q9511" s="143">
        <f t="shared" si="5017"/>
        <v>40854.436222983662</v>
      </c>
      <c r="R9511" s="143">
        <f t="shared" si="5018"/>
        <v>37041.032445967321</v>
      </c>
      <c r="S9511" s="143">
        <f t="shared" si="5019"/>
        <v>43687.28</v>
      </c>
      <c r="T9511" s="143">
        <f t="shared" si="5020"/>
        <v>6143.0407377520069</v>
      </c>
      <c r="U9511" s="194">
        <f t="shared" si="5021"/>
        <v>0.14533274513948838</v>
      </c>
      <c r="V9511" s="188" t="str">
        <f t="shared" si="5022"/>
        <v>MENOR</v>
      </c>
      <c r="W9511" s="188">
        <f t="shared" si="5023"/>
        <v>31813.264891934636</v>
      </c>
      <c r="X9511" s="143">
        <f t="shared" si="5024"/>
        <v>31813</v>
      </c>
    </row>
    <row r="9512" spans="1:24" x14ac:dyDescent="0.25">
      <c r="A9512" s="20" t="s">
        <v>33</v>
      </c>
      <c r="B9512" s="20">
        <v>87141</v>
      </c>
      <c r="C9512" s="31" t="s">
        <v>3406</v>
      </c>
      <c r="D9512" s="58" t="s">
        <v>3407</v>
      </c>
      <c r="E9512" s="20" t="s">
        <v>2058</v>
      </c>
      <c r="F9512" s="135" t="s">
        <v>334</v>
      </c>
      <c r="G9512" s="169">
        <v>63308</v>
      </c>
      <c r="H9512" s="36">
        <v>158.16999999999999</v>
      </c>
      <c r="I9512" s="50">
        <v>151.76</v>
      </c>
      <c r="J9512" s="155">
        <f t="shared" si="5013"/>
        <v>65981.987084870852</v>
      </c>
      <c r="K9512" s="182">
        <v>85085</v>
      </c>
      <c r="L9512" s="143">
        <v>96873.14</v>
      </c>
      <c r="M9512" s="143">
        <v>98791.42</v>
      </c>
      <c r="N9512" s="143">
        <f t="shared" si="5014"/>
        <v>65981.987084870852</v>
      </c>
      <c r="O9512" s="143">
        <f t="shared" si="5015"/>
        <v>98791.42</v>
      </c>
      <c r="P9512" s="143">
        <f t="shared" si="5016"/>
        <v>85085</v>
      </c>
      <c r="Q9512" s="143">
        <f t="shared" si="5017"/>
        <v>86682.886771217716</v>
      </c>
      <c r="R9512" s="143">
        <f t="shared" si="5018"/>
        <v>75533.493542435433</v>
      </c>
      <c r="S9512" s="143">
        <f t="shared" si="5019"/>
        <v>91938.209999999992</v>
      </c>
      <c r="T9512" s="143">
        <f t="shared" si="5020"/>
        <v>15072.473008512987</v>
      </c>
      <c r="U9512" s="194">
        <f t="shared" si="5021"/>
        <v>0.17714606579905962</v>
      </c>
      <c r="V9512" s="188" t="str">
        <f t="shared" si="5022"/>
        <v>MENOR</v>
      </c>
      <c r="W9512" s="188">
        <f t="shared" si="5023"/>
        <v>65981.987084870852</v>
      </c>
      <c r="X9512" s="143">
        <f t="shared" si="5024"/>
        <v>65982</v>
      </c>
    </row>
    <row r="9513" spans="1:24" x14ac:dyDescent="0.25">
      <c r="A9513" s="20" t="s">
        <v>34</v>
      </c>
      <c r="B9513" s="20">
        <v>87141</v>
      </c>
      <c r="C9513" s="31" t="s">
        <v>3408</v>
      </c>
      <c r="D9513" s="58" t="s">
        <v>3409</v>
      </c>
      <c r="E9513" s="20" t="s">
        <v>2058</v>
      </c>
      <c r="F9513" s="135" t="s">
        <v>334</v>
      </c>
      <c r="G9513" s="169">
        <v>23741</v>
      </c>
      <c r="H9513" s="36">
        <v>158.16999999999999</v>
      </c>
      <c r="I9513" s="50">
        <v>151.76</v>
      </c>
      <c r="J9513" s="155">
        <f t="shared" si="5013"/>
        <v>24743.766275698472</v>
      </c>
      <c r="K9513" s="182">
        <v>32427.5</v>
      </c>
      <c r="L9513" s="143">
        <v>36958.425000000003</v>
      </c>
      <c r="M9513" s="143">
        <v>37690.275000000001</v>
      </c>
      <c r="N9513" s="143">
        <f t="shared" si="5014"/>
        <v>24743.766275698472</v>
      </c>
      <c r="O9513" s="143">
        <f t="shared" si="5015"/>
        <v>37690.275000000001</v>
      </c>
      <c r="P9513" s="143">
        <f t="shared" si="5016"/>
        <v>32427.5</v>
      </c>
      <c r="Q9513" s="143">
        <f t="shared" si="5017"/>
        <v>32954.991568924619</v>
      </c>
      <c r="R9513" s="143">
        <f t="shared" si="5018"/>
        <v>28585.633137849236</v>
      </c>
      <c r="S9513" s="143">
        <f t="shared" si="5019"/>
        <v>35058.887499999997</v>
      </c>
      <c r="T9513" s="143">
        <f t="shared" si="5020"/>
        <v>5948.4691750923575</v>
      </c>
      <c r="U9513" s="194">
        <f t="shared" si="5021"/>
        <v>0.18343903091796646</v>
      </c>
      <c r="V9513" s="188" t="str">
        <f t="shared" si="5022"/>
        <v>MENOR</v>
      </c>
      <c r="W9513" s="188">
        <f t="shared" si="5023"/>
        <v>24743.766275698472</v>
      </c>
      <c r="X9513" s="143">
        <f t="shared" si="5024"/>
        <v>24744</v>
      </c>
    </row>
    <row r="9514" spans="1:24" x14ac:dyDescent="0.25">
      <c r="A9514" s="20" t="s">
        <v>35</v>
      </c>
      <c r="B9514" s="20">
        <v>87141</v>
      </c>
      <c r="C9514" s="31" t="s">
        <v>3410</v>
      </c>
      <c r="D9514" s="58" t="s">
        <v>3411</v>
      </c>
      <c r="E9514" s="20" t="s">
        <v>2058</v>
      </c>
      <c r="F9514" s="135" t="s">
        <v>334</v>
      </c>
      <c r="G9514" s="169">
        <v>33915</v>
      </c>
      <c r="H9514" s="36">
        <v>158.16999999999999</v>
      </c>
      <c r="I9514" s="50">
        <v>151.76</v>
      </c>
      <c r="J9514" s="155">
        <f t="shared" si="5013"/>
        <v>35347.493081180815</v>
      </c>
      <c r="K9514" s="182">
        <v>46231.5</v>
      </c>
      <c r="L9514" s="143">
        <v>50479.8</v>
      </c>
      <c r="M9514" s="143">
        <v>51479.4</v>
      </c>
      <c r="N9514" s="143">
        <f t="shared" si="5014"/>
        <v>35347.493081180815</v>
      </c>
      <c r="O9514" s="143">
        <f t="shared" si="5015"/>
        <v>51479.4</v>
      </c>
      <c r="P9514" s="143">
        <f t="shared" si="5016"/>
        <v>46231.5</v>
      </c>
      <c r="Q9514" s="143">
        <f t="shared" si="5017"/>
        <v>45884.548270295207</v>
      </c>
      <c r="R9514" s="143">
        <f t="shared" si="5018"/>
        <v>40789.496540590408</v>
      </c>
      <c r="S9514" s="143">
        <f t="shared" si="5019"/>
        <v>48855.45</v>
      </c>
      <c r="T9514" s="143">
        <f t="shared" si="5020"/>
        <v>7383.9603623422054</v>
      </c>
      <c r="U9514" s="194">
        <f t="shared" si="5021"/>
        <v>0.1597170838571581</v>
      </c>
      <c r="V9514" s="188" t="str">
        <f t="shared" si="5022"/>
        <v>MENOR</v>
      </c>
      <c r="W9514" s="188">
        <f t="shared" si="5023"/>
        <v>35347.493081180815</v>
      </c>
      <c r="X9514" s="143">
        <f t="shared" si="5024"/>
        <v>35347</v>
      </c>
    </row>
    <row r="9515" spans="1:24" x14ac:dyDescent="0.25">
      <c r="A9515" s="52" t="s">
        <v>36</v>
      </c>
      <c r="B9515" s="16" t="s">
        <v>37</v>
      </c>
      <c r="C9515" s="17"/>
      <c r="D9515" s="17"/>
      <c r="E9515" s="17"/>
      <c r="F9515" s="17"/>
      <c r="G9515" s="138"/>
      <c r="H9515" s="18"/>
      <c r="I9515" s="18"/>
      <c r="J9515" s="138"/>
      <c r="K9515" s="183"/>
      <c r="L9515" s="147"/>
      <c r="M9515" s="147"/>
      <c r="N9515" s="147"/>
      <c r="O9515" s="147"/>
      <c r="P9515" s="147"/>
      <c r="Q9515" s="147"/>
      <c r="R9515" s="147"/>
      <c r="S9515" s="147"/>
      <c r="T9515" s="147"/>
      <c r="U9515" s="197"/>
      <c r="V9515" s="146"/>
      <c r="W9515" s="147"/>
      <c r="X9515" s="147"/>
    </row>
    <row r="9516" spans="1:24" x14ac:dyDescent="0.25">
      <c r="A9516" s="20" t="s">
        <v>38</v>
      </c>
      <c r="B9516" s="20">
        <v>87141</v>
      </c>
      <c r="C9516" s="31" t="s">
        <v>3412</v>
      </c>
      <c r="D9516" s="58" t="s">
        <v>3413</v>
      </c>
      <c r="E9516" s="20" t="s">
        <v>2058</v>
      </c>
      <c r="F9516" s="135" t="s">
        <v>334</v>
      </c>
      <c r="G9516" s="169">
        <v>178619</v>
      </c>
      <c r="H9516" s="36">
        <v>158.16999999999999</v>
      </c>
      <c r="I9516" s="50">
        <v>151.76</v>
      </c>
      <c r="J9516" s="155">
        <f t="shared" ref="J9516:J9534" si="5025">G9516*(H9516/I9516)</f>
        <v>186163.4635608856</v>
      </c>
      <c r="K9516" s="182">
        <v>242165</v>
      </c>
      <c r="L9516" s="143">
        <v>273492.34499999997</v>
      </c>
      <c r="M9516" s="143">
        <v>278908.03500000003</v>
      </c>
      <c r="N9516" s="143">
        <f t="shared" ref="N9516:N9534" si="5026">MIN(J9516,K9516,L9516,M9516)</f>
        <v>186163.4635608856</v>
      </c>
      <c r="O9516" s="143">
        <f t="shared" ref="O9516:O9534" si="5027">MAX(J9516,K9516,L9516,M9516)</f>
        <v>278908.03500000003</v>
      </c>
      <c r="P9516" s="143">
        <f t="shared" ref="P9516:P9534" si="5028">MEDIAN(J9516,K9516,L9516,M9516,)</f>
        <v>242165</v>
      </c>
      <c r="Q9516" s="143">
        <f t="shared" ref="Q9516:Q9534" si="5029">AVERAGE(J9516,K9516,L9516,M9516)</f>
        <v>245182.21089022141</v>
      </c>
      <c r="R9516" s="143">
        <f t="shared" ref="R9516:R9534" si="5030">AVERAGE(N9516,P9516)</f>
        <v>214164.23178044282</v>
      </c>
      <c r="S9516" s="143">
        <f t="shared" ref="S9516:S9534" si="5031">AVERAGE(O9516,P9516)</f>
        <v>260536.51750000002</v>
      </c>
      <c r="T9516" s="143">
        <f t="shared" ref="T9516:T9534" si="5032">STDEVA(J9516,K9516,L9516,M9516)</f>
        <v>42548.838617434369</v>
      </c>
      <c r="U9516" s="194">
        <f t="shared" ref="U9516:U9534" si="5033">T9516/P9516</f>
        <v>0.17570185046325593</v>
      </c>
      <c r="V9516" s="188" t="str">
        <f t="shared" ref="V9516:V9534" si="5034">IF(U9516&lt;=70%,"MENOR",IF(AND(U9516&gt;70%,U9516&lt;=90%),"[PROM MEN-MED]","PROMEDIO"))</f>
        <v>MENOR</v>
      </c>
      <c r="W9516" s="188">
        <f t="shared" ref="W9516:W9534" si="5035">IF(U9516&lt;=70%,N9516,IF(AND(U9516&gt;70%,U9516&lt;=90%),R9516,Q9516))</f>
        <v>186163.4635608856</v>
      </c>
      <c r="X9516" s="143">
        <f t="shared" ref="X9516:X9534" si="5036">ROUND(W9516,0)</f>
        <v>186163</v>
      </c>
    </row>
    <row r="9517" spans="1:24" x14ac:dyDescent="0.25">
      <c r="A9517" s="20" t="s">
        <v>39</v>
      </c>
      <c r="B9517" s="20">
        <v>87141</v>
      </c>
      <c r="C9517" s="31" t="s">
        <v>2992</v>
      </c>
      <c r="D9517" s="60" t="s">
        <v>2993</v>
      </c>
      <c r="E9517" s="20" t="s">
        <v>2058</v>
      </c>
      <c r="F9517" s="135" t="s">
        <v>334</v>
      </c>
      <c r="G9517" s="169">
        <v>81396</v>
      </c>
      <c r="H9517" s="36">
        <v>158.16999999999999</v>
      </c>
      <c r="I9517" s="50">
        <v>151.76</v>
      </c>
      <c r="J9517" s="155">
        <f t="shared" si="5025"/>
        <v>84833.983394833951</v>
      </c>
      <c r="K9517" s="182">
        <v>111265</v>
      </c>
      <c r="L9517" s="143">
        <v>117485.72500000001</v>
      </c>
      <c r="M9517" s="143">
        <v>119812.175</v>
      </c>
      <c r="N9517" s="143">
        <f t="shared" si="5026"/>
        <v>84833.983394833951</v>
      </c>
      <c r="O9517" s="143">
        <f t="shared" si="5027"/>
        <v>119812.175</v>
      </c>
      <c r="P9517" s="143">
        <f t="shared" si="5028"/>
        <v>111265</v>
      </c>
      <c r="Q9517" s="143">
        <f t="shared" si="5029"/>
        <v>108349.22084870849</v>
      </c>
      <c r="R9517" s="143">
        <f t="shared" si="5030"/>
        <v>98049.491697416976</v>
      </c>
      <c r="S9517" s="143">
        <f t="shared" si="5031"/>
        <v>115538.58749999999</v>
      </c>
      <c r="T9517" s="143">
        <f t="shared" si="5032"/>
        <v>16086.673434372095</v>
      </c>
      <c r="U9517" s="194">
        <f t="shared" si="5033"/>
        <v>0.14457981786161053</v>
      </c>
      <c r="V9517" s="188" t="str">
        <f t="shared" si="5034"/>
        <v>MENOR</v>
      </c>
      <c r="W9517" s="188">
        <f t="shared" si="5035"/>
        <v>84833.983394833951</v>
      </c>
      <c r="X9517" s="143">
        <f t="shared" si="5036"/>
        <v>84834</v>
      </c>
    </row>
    <row r="9518" spans="1:24" x14ac:dyDescent="0.25">
      <c r="A9518" s="20" t="s">
        <v>40</v>
      </c>
      <c r="B9518" s="20">
        <v>87141</v>
      </c>
      <c r="C9518" s="31" t="s">
        <v>2878</v>
      </c>
      <c r="D9518" s="58" t="s">
        <v>2879</v>
      </c>
      <c r="E9518" s="20" t="s">
        <v>2058</v>
      </c>
      <c r="F9518" s="135" t="s">
        <v>334</v>
      </c>
      <c r="G9518" s="169">
        <v>237405</v>
      </c>
      <c r="H9518" s="36">
        <v>158.16999999999999</v>
      </c>
      <c r="I9518" s="50">
        <v>151.76</v>
      </c>
      <c r="J9518" s="155">
        <f t="shared" si="5025"/>
        <v>247432.45156826568</v>
      </c>
      <c r="K9518" s="182">
        <v>320705</v>
      </c>
      <c r="L9518" s="143">
        <v>350413.94500000001</v>
      </c>
      <c r="M9518" s="143">
        <v>357352.83500000002</v>
      </c>
      <c r="N9518" s="143">
        <f t="shared" si="5026"/>
        <v>247432.45156826568</v>
      </c>
      <c r="O9518" s="143">
        <f t="shared" si="5027"/>
        <v>357352.83500000002</v>
      </c>
      <c r="P9518" s="143">
        <f t="shared" si="5028"/>
        <v>320705</v>
      </c>
      <c r="Q9518" s="143">
        <f t="shared" si="5029"/>
        <v>318976.05789206643</v>
      </c>
      <c r="R9518" s="143">
        <f t="shared" si="5030"/>
        <v>284068.72578413284</v>
      </c>
      <c r="S9518" s="143">
        <f t="shared" si="5031"/>
        <v>339028.91749999998</v>
      </c>
      <c r="T9518" s="143">
        <f t="shared" si="5032"/>
        <v>50274.561538385518</v>
      </c>
      <c r="U9518" s="194">
        <f t="shared" si="5033"/>
        <v>0.15676263712254415</v>
      </c>
      <c r="V9518" s="188" t="str">
        <f t="shared" si="5034"/>
        <v>MENOR</v>
      </c>
      <c r="W9518" s="188">
        <f t="shared" si="5035"/>
        <v>247432.45156826568</v>
      </c>
      <c r="X9518" s="143">
        <f t="shared" si="5036"/>
        <v>247432</v>
      </c>
    </row>
    <row r="9519" spans="1:24" x14ac:dyDescent="0.25">
      <c r="A9519" s="20" t="s">
        <v>41</v>
      </c>
      <c r="B9519" s="20">
        <v>87141</v>
      </c>
      <c r="C9519" s="31" t="s">
        <v>3004</v>
      </c>
      <c r="D9519" s="58" t="s">
        <v>3005</v>
      </c>
      <c r="E9519" s="20" t="s">
        <v>2058</v>
      </c>
      <c r="F9519" s="135" t="s">
        <v>334</v>
      </c>
      <c r="G9519" s="169">
        <v>159401</v>
      </c>
      <c r="H9519" s="36">
        <v>158.16999999999999</v>
      </c>
      <c r="I9519" s="50">
        <v>151.76</v>
      </c>
      <c r="J9519" s="155">
        <f t="shared" si="5025"/>
        <v>166133.73860042173</v>
      </c>
      <c r="K9519" s="182">
        <v>219912</v>
      </c>
      <c r="L9519" s="143">
        <v>235993.065</v>
      </c>
      <c r="M9519" s="143">
        <v>240666.19500000001</v>
      </c>
      <c r="N9519" s="143">
        <f t="shared" si="5026"/>
        <v>166133.73860042173</v>
      </c>
      <c r="O9519" s="143">
        <f t="shared" si="5027"/>
        <v>240666.19500000001</v>
      </c>
      <c r="P9519" s="143">
        <f t="shared" si="5028"/>
        <v>219912</v>
      </c>
      <c r="Q9519" s="143">
        <f t="shared" si="5029"/>
        <v>215676.24965010543</v>
      </c>
      <c r="R9519" s="143">
        <f t="shared" si="5030"/>
        <v>193022.86930021085</v>
      </c>
      <c r="S9519" s="143">
        <f t="shared" si="5031"/>
        <v>230289.0975</v>
      </c>
      <c r="T9519" s="143">
        <f t="shared" si="5032"/>
        <v>34203.666161622372</v>
      </c>
      <c r="U9519" s="194">
        <f t="shared" si="5033"/>
        <v>0.15553342319483418</v>
      </c>
      <c r="V9519" s="188" t="str">
        <f t="shared" si="5034"/>
        <v>MENOR</v>
      </c>
      <c r="W9519" s="188">
        <f t="shared" si="5035"/>
        <v>166133.73860042173</v>
      </c>
      <c r="X9519" s="143">
        <f t="shared" si="5036"/>
        <v>166134</v>
      </c>
    </row>
    <row r="9520" spans="1:24" x14ac:dyDescent="0.25">
      <c r="A9520" s="20" t="s">
        <v>42</v>
      </c>
      <c r="B9520" s="20">
        <v>87141</v>
      </c>
      <c r="C9520" s="31" t="s">
        <v>3414</v>
      </c>
      <c r="D9520" s="58" t="s">
        <v>3415</v>
      </c>
      <c r="E9520" s="20" t="s">
        <v>2058</v>
      </c>
      <c r="F9520" s="135" t="s">
        <v>334</v>
      </c>
      <c r="G9520" s="169">
        <v>159401</v>
      </c>
      <c r="H9520" s="36">
        <v>158.16999999999999</v>
      </c>
      <c r="I9520" s="50">
        <v>151.76</v>
      </c>
      <c r="J9520" s="155">
        <f t="shared" si="5025"/>
        <v>166133.73860042173</v>
      </c>
      <c r="K9520" s="182">
        <v>215985</v>
      </c>
      <c r="L9520" s="143">
        <v>243925.60500000001</v>
      </c>
      <c r="M9520" s="143">
        <v>248755.815</v>
      </c>
      <c r="N9520" s="143">
        <f t="shared" si="5026"/>
        <v>166133.73860042173</v>
      </c>
      <c r="O9520" s="143">
        <f t="shared" si="5027"/>
        <v>248755.815</v>
      </c>
      <c r="P9520" s="143">
        <f t="shared" si="5028"/>
        <v>215985</v>
      </c>
      <c r="Q9520" s="143">
        <f t="shared" si="5029"/>
        <v>218700.03965010541</v>
      </c>
      <c r="R9520" s="143">
        <f t="shared" si="5030"/>
        <v>191059.36930021085</v>
      </c>
      <c r="S9520" s="143">
        <f t="shared" si="5031"/>
        <v>232370.4075</v>
      </c>
      <c r="T9520" s="143">
        <f t="shared" si="5032"/>
        <v>37904.556566252868</v>
      </c>
      <c r="U9520" s="194">
        <f t="shared" si="5033"/>
        <v>0.17549624541636163</v>
      </c>
      <c r="V9520" s="188" t="str">
        <f t="shared" si="5034"/>
        <v>MENOR</v>
      </c>
      <c r="W9520" s="188">
        <f t="shared" si="5035"/>
        <v>166133.73860042173</v>
      </c>
      <c r="X9520" s="143">
        <f t="shared" si="5036"/>
        <v>166134</v>
      </c>
    </row>
    <row r="9521" spans="1:24" x14ac:dyDescent="0.25">
      <c r="A9521" s="20" t="s">
        <v>43</v>
      </c>
      <c r="B9521" s="20">
        <v>87141</v>
      </c>
      <c r="C9521" s="31" t="s">
        <v>3008</v>
      </c>
      <c r="D9521" s="58" t="s">
        <v>3009</v>
      </c>
      <c r="E9521" s="20" t="s">
        <v>2058</v>
      </c>
      <c r="F9521" s="135" t="s">
        <v>334</v>
      </c>
      <c r="G9521" s="169">
        <v>159401</v>
      </c>
      <c r="H9521" s="36">
        <v>158.16999999999999</v>
      </c>
      <c r="I9521" s="50">
        <v>151.76</v>
      </c>
      <c r="J9521" s="155">
        <f t="shared" si="5025"/>
        <v>166133.73860042173</v>
      </c>
      <c r="K9521" s="182">
        <v>215985</v>
      </c>
      <c r="L9521" s="143">
        <v>241942.47</v>
      </c>
      <c r="M9521" s="143">
        <v>246733.41</v>
      </c>
      <c r="N9521" s="143">
        <f t="shared" si="5026"/>
        <v>166133.73860042173</v>
      </c>
      <c r="O9521" s="143">
        <f t="shared" si="5027"/>
        <v>246733.41</v>
      </c>
      <c r="P9521" s="143">
        <f t="shared" si="5028"/>
        <v>215985</v>
      </c>
      <c r="Q9521" s="143">
        <f t="shared" si="5029"/>
        <v>217698.65465010543</v>
      </c>
      <c r="R9521" s="143">
        <f t="shared" si="5030"/>
        <v>191059.36930021085</v>
      </c>
      <c r="S9521" s="143">
        <f t="shared" si="5031"/>
        <v>231359.20500000002</v>
      </c>
      <c r="T9521" s="143">
        <f t="shared" si="5032"/>
        <v>36935.334394130834</v>
      </c>
      <c r="U9521" s="194">
        <f t="shared" si="5033"/>
        <v>0.17100879410204797</v>
      </c>
      <c r="V9521" s="188" t="str">
        <f t="shared" si="5034"/>
        <v>MENOR</v>
      </c>
      <c r="W9521" s="188">
        <f t="shared" si="5035"/>
        <v>166133.73860042173</v>
      </c>
      <c r="X9521" s="143">
        <f t="shared" si="5036"/>
        <v>166134</v>
      </c>
    </row>
    <row r="9522" spans="1:24" x14ac:dyDescent="0.25">
      <c r="A9522" s="20" t="s">
        <v>44</v>
      </c>
      <c r="B9522" s="20">
        <v>87141</v>
      </c>
      <c r="C9522" s="31" t="s">
        <v>3416</v>
      </c>
      <c r="D9522" s="58" t="s">
        <v>3417</v>
      </c>
      <c r="E9522" s="20" t="s">
        <v>2058</v>
      </c>
      <c r="F9522" s="135" t="s">
        <v>334</v>
      </c>
      <c r="G9522" s="169">
        <v>159401</v>
      </c>
      <c r="H9522" s="36">
        <v>158.16999999999999</v>
      </c>
      <c r="I9522" s="50">
        <v>151.76</v>
      </c>
      <c r="J9522" s="155">
        <f t="shared" si="5025"/>
        <v>166133.73860042173</v>
      </c>
      <c r="K9522" s="182">
        <v>219912</v>
      </c>
      <c r="L9522" s="143">
        <v>241942.47</v>
      </c>
      <c r="M9522" s="143">
        <v>246733.41</v>
      </c>
      <c r="N9522" s="143">
        <f t="shared" si="5026"/>
        <v>166133.73860042173</v>
      </c>
      <c r="O9522" s="143">
        <f t="shared" si="5027"/>
        <v>246733.41</v>
      </c>
      <c r="P9522" s="143">
        <f t="shared" si="5028"/>
        <v>219912</v>
      </c>
      <c r="Q9522" s="143">
        <f t="shared" si="5029"/>
        <v>218680.40465010543</v>
      </c>
      <c r="R9522" s="143">
        <f t="shared" si="5030"/>
        <v>193022.86930021085</v>
      </c>
      <c r="S9522" s="143">
        <f t="shared" si="5031"/>
        <v>233322.70500000002</v>
      </c>
      <c r="T9522" s="143">
        <f t="shared" si="5032"/>
        <v>36926.791238642458</v>
      </c>
      <c r="U9522" s="194">
        <f t="shared" si="5033"/>
        <v>0.16791621757176714</v>
      </c>
      <c r="V9522" s="188" t="str">
        <f t="shared" si="5034"/>
        <v>MENOR</v>
      </c>
      <c r="W9522" s="188">
        <f t="shared" si="5035"/>
        <v>166133.73860042173</v>
      </c>
      <c r="X9522" s="143">
        <f t="shared" si="5036"/>
        <v>166134</v>
      </c>
    </row>
    <row r="9523" spans="1:24" x14ac:dyDescent="0.25">
      <c r="A9523" s="20" t="s">
        <v>45</v>
      </c>
      <c r="B9523" s="20">
        <v>87141</v>
      </c>
      <c r="C9523" s="31" t="s">
        <v>3418</v>
      </c>
      <c r="D9523" s="58" t="s">
        <v>3419</v>
      </c>
      <c r="E9523" s="20" t="s">
        <v>2058</v>
      </c>
      <c r="F9523" s="135" t="s">
        <v>334</v>
      </c>
      <c r="G9523" s="169">
        <v>23741</v>
      </c>
      <c r="H9523" s="36">
        <v>158.16999999999999</v>
      </c>
      <c r="I9523" s="50">
        <v>151.76</v>
      </c>
      <c r="J9523" s="155">
        <f t="shared" si="5025"/>
        <v>24743.766275698472</v>
      </c>
      <c r="K9523" s="182">
        <v>33320</v>
      </c>
      <c r="L9523" s="143">
        <v>36958.425000000003</v>
      </c>
      <c r="M9523" s="143">
        <v>37690.275000000001</v>
      </c>
      <c r="N9523" s="143">
        <f t="shared" si="5026"/>
        <v>24743.766275698472</v>
      </c>
      <c r="O9523" s="143">
        <f t="shared" si="5027"/>
        <v>37690.275000000001</v>
      </c>
      <c r="P9523" s="143">
        <f t="shared" si="5028"/>
        <v>33320</v>
      </c>
      <c r="Q9523" s="143">
        <f t="shared" si="5029"/>
        <v>33178.116568924619</v>
      </c>
      <c r="R9523" s="143">
        <f t="shared" si="5030"/>
        <v>29031.883137849236</v>
      </c>
      <c r="S9523" s="143">
        <f t="shared" si="5031"/>
        <v>35505.137499999997</v>
      </c>
      <c r="T9523" s="143">
        <f t="shared" si="5032"/>
        <v>5938.8186624962655</v>
      </c>
      <c r="U9523" s="194">
        <f t="shared" si="5033"/>
        <v>0.17823585421657459</v>
      </c>
      <c r="V9523" s="188" t="str">
        <f t="shared" si="5034"/>
        <v>MENOR</v>
      </c>
      <c r="W9523" s="188">
        <f t="shared" si="5035"/>
        <v>24743.766275698472</v>
      </c>
      <c r="X9523" s="143">
        <f t="shared" si="5036"/>
        <v>24744</v>
      </c>
    </row>
    <row r="9524" spans="1:24" x14ac:dyDescent="0.25">
      <c r="A9524" s="20" t="s">
        <v>46</v>
      </c>
      <c r="B9524" s="20">
        <v>87141</v>
      </c>
      <c r="C9524" s="31" t="s">
        <v>3420</v>
      </c>
      <c r="D9524" s="58" t="s">
        <v>3421</v>
      </c>
      <c r="E9524" s="20" t="s">
        <v>2058</v>
      </c>
      <c r="F9524" s="135" t="s">
        <v>334</v>
      </c>
      <c r="G9524" s="169">
        <v>81396</v>
      </c>
      <c r="H9524" s="36">
        <v>158.16999999999999</v>
      </c>
      <c r="I9524" s="50">
        <v>151.76</v>
      </c>
      <c r="J9524" s="155">
        <f t="shared" si="5025"/>
        <v>84833.983394833951</v>
      </c>
      <c r="K9524" s="182">
        <v>110253.5</v>
      </c>
      <c r="L9524" s="143">
        <v>119528.955</v>
      </c>
      <c r="M9524" s="143">
        <v>121895.86500000001</v>
      </c>
      <c r="N9524" s="143">
        <f t="shared" si="5026"/>
        <v>84833.983394833951</v>
      </c>
      <c r="O9524" s="143">
        <f t="shared" si="5027"/>
        <v>121895.86500000001</v>
      </c>
      <c r="P9524" s="143">
        <f t="shared" si="5028"/>
        <v>110253.5</v>
      </c>
      <c r="Q9524" s="143">
        <f t="shared" si="5029"/>
        <v>109128.07584870848</v>
      </c>
      <c r="R9524" s="143">
        <f t="shared" si="5030"/>
        <v>97543.741697416976</v>
      </c>
      <c r="S9524" s="143">
        <f t="shared" si="5031"/>
        <v>116074.6825</v>
      </c>
      <c r="T9524" s="143">
        <f t="shared" si="5032"/>
        <v>16957.439219109012</v>
      </c>
      <c r="U9524" s="194">
        <f t="shared" si="5033"/>
        <v>0.15380408983940658</v>
      </c>
      <c r="V9524" s="188" t="str">
        <f t="shared" si="5034"/>
        <v>MENOR</v>
      </c>
      <c r="W9524" s="188">
        <f t="shared" si="5035"/>
        <v>84833.983394833951</v>
      </c>
      <c r="X9524" s="143">
        <f t="shared" si="5036"/>
        <v>84834</v>
      </c>
    </row>
    <row r="9525" spans="1:24" x14ac:dyDescent="0.25">
      <c r="A9525" s="20" t="s">
        <v>47</v>
      </c>
      <c r="B9525" s="20">
        <v>87141</v>
      </c>
      <c r="C9525" s="31" t="s">
        <v>3422</v>
      </c>
      <c r="D9525" s="58" t="s">
        <v>3423</v>
      </c>
      <c r="E9525" s="20" t="s">
        <v>2058</v>
      </c>
      <c r="F9525" s="135" t="s">
        <v>334</v>
      </c>
      <c r="G9525" s="169">
        <v>81396</v>
      </c>
      <c r="H9525" s="36">
        <v>158.16999999999999</v>
      </c>
      <c r="I9525" s="50">
        <v>151.76</v>
      </c>
      <c r="J9525" s="155">
        <f t="shared" si="5025"/>
        <v>84833.983394833951</v>
      </c>
      <c r="K9525" s="182">
        <v>112276.5</v>
      </c>
      <c r="L9525" s="143">
        <v>120550.57</v>
      </c>
      <c r="M9525" s="143">
        <v>122937.70999999999</v>
      </c>
      <c r="N9525" s="143">
        <f t="shared" si="5026"/>
        <v>84833.983394833951</v>
      </c>
      <c r="O9525" s="143">
        <f t="shared" si="5027"/>
        <v>122937.70999999999</v>
      </c>
      <c r="P9525" s="143">
        <f t="shared" si="5028"/>
        <v>112276.5</v>
      </c>
      <c r="Q9525" s="143">
        <f t="shared" si="5029"/>
        <v>110149.69084870847</v>
      </c>
      <c r="R9525" s="143">
        <f t="shared" si="5030"/>
        <v>98555.241697416976</v>
      </c>
      <c r="S9525" s="143">
        <f t="shared" si="5031"/>
        <v>117607.105</v>
      </c>
      <c r="T9525" s="143">
        <f t="shared" si="5032"/>
        <v>17484.470080519659</v>
      </c>
      <c r="U9525" s="194">
        <f t="shared" si="5033"/>
        <v>0.15572688924681174</v>
      </c>
      <c r="V9525" s="188" t="str">
        <f t="shared" si="5034"/>
        <v>MENOR</v>
      </c>
      <c r="W9525" s="188">
        <f t="shared" si="5035"/>
        <v>84833.983394833951</v>
      </c>
      <c r="X9525" s="143">
        <f t="shared" si="5036"/>
        <v>84834</v>
      </c>
    </row>
    <row r="9526" spans="1:24" x14ac:dyDescent="0.25">
      <c r="A9526" s="20" t="s">
        <v>48</v>
      </c>
      <c r="B9526" s="20">
        <v>87141</v>
      </c>
      <c r="C9526" s="31" t="s">
        <v>3424</v>
      </c>
      <c r="D9526" s="58" t="s">
        <v>3425</v>
      </c>
      <c r="E9526" s="20" t="s">
        <v>2058</v>
      </c>
      <c r="F9526" s="135" t="s">
        <v>334</v>
      </c>
      <c r="G9526" s="169">
        <v>81396</v>
      </c>
      <c r="H9526" s="36">
        <v>158.16999999999999</v>
      </c>
      <c r="I9526" s="50">
        <v>151.76</v>
      </c>
      <c r="J9526" s="155">
        <f t="shared" si="5025"/>
        <v>84833.983394833951</v>
      </c>
      <c r="K9526" s="182">
        <v>113288</v>
      </c>
      <c r="L9526" s="143">
        <v>119528.955</v>
      </c>
      <c r="M9526" s="143">
        <v>121895.86500000001</v>
      </c>
      <c r="N9526" s="143">
        <f t="shared" si="5026"/>
        <v>84833.983394833951</v>
      </c>
      <c r="O9526" s="143">
        <f t="shared" si="5027"/>
        <v>121895.86500000001</v>
      </c>
      <c r="P9526" s="143">
        <f t="shared" si="5028"/>
        <v>113288</v>
      </c>
      <c r="Q9526" s="143">
        <f t="shared" si="5029"/>
        <v>109886.70084870848</v>
      </c>
      <c r="R9526" s="143">
        <f t="shared" si="5030"/>
        <v>99060.991697416976</v>
      </c>
      <c r="S9526" s="143">
        <f t="shared" si="5031"/>
        <v>117591.9325</v>
      </c>
      <c r="T9526" s="143">
        <f t="shared" si="5032"/>
        <v>17091.914038232775</v>
      </c>
      <c r="U9526" s="194">
        <f t="shared" si="5033"/>
        <v>0.1508713547616056</v>
      </c>
      <c r="V9526" s="188" t="str">
        <f t="shared" si="5034"/>
        <v>MENOR</v>
      </c>
      <c r="W9526" s="188">
        <f t="shared" si="5035"/>
        <v>84833.983394833951</v>
      </c>
      <c r="X9526" s="143">
        <f t="shared" si="5036"/>
        <v>84834</v>
      </c>
    </row>
    <row r="9527" spans="1:24" x14ac:dyDescent="0.25">
      <c r="A9527" s="20" t="s">
        <v>49</v>
      </c>
      <c r="B9527" s="20">
        <v>87141</v>
      </c>
      <c r="C9527" s="31" t="s">
        <v>3426</v>
      </c>
      <c r="D9527" s="58" t="s">
        <v>3427</v>
      </c>
      <c r="E9527" s="20" t="s">
        <v>2058</v>
      </c>
      <c r="F9527" s="135" t="s">
        <v>334</v>
      </c>
      <c r="G9527" s="169">
        <v>120964</v>
      </c>
      <c r="H9527" s="36">
        <v>158.16999999999999</v>
      </c>
      <c r="I9527" s="50">
        <v>151.76</v>
      </c>
      <c r="J9527" s="155">
        <f t="shared" si="5025"/>
        <v>126073.24644175013</v>
      </c>
      <c r="K9527" s="182">
        <v>165112.5</v>
      </c>
      <c r="L9527" s="143">
        <v>178782.625</v>
      </c>
      <c r="M9527" s="143">
        <v>182322.875</v>
      </c>
      <c r="N9527" s="143">
        <f t="shared" si="5026"/>
        <v>126073.24644175013</v>
      </c>
      <c r="O9527" s="143">
        <f t="shared" si="5027"/>
        <v>182322.875</v>
      </c>
      <c r="P9527" s="143">
        <f t="shared" si="5028"/>
        <v>165112.5</v>
      </c>
      <c r="Q9527" s="143">
        <f t="shared" si="5029"/>
        <v>163072.81161043752</v>
      </c>
      <c r="R9527" s="143">
        <f t="shared" si="5030"/>
        <v>145592.87322087507</v>
      </c>
      <c r="S9527" s="143">
        <f t="shared" si="5031"/>
        <v>173717.6875</v>
      </c>
      <c r="T9527" s="143">
        <f t="shared" si="5032"/>
        <v>25758.437637892097</v>
      </c>
      <c r="U9527" s="194">
        <f t="shared" si="5033"/>
        <v>0.15600537595816244</v>
      </c>
      <c r="V9527" s="188" t="str">
        <f t="shared" si="5034"/>
        <v>MENOR</v>
      </c>
      <c r="W9527" s="188">
        <f t="shared" si="5035"/>
        <v>126073.24644175013</v>
      </c>
      <c r="X9527" s="143">
        <f t="shared" si="5036"/>
        <v>126073</v>
      </c>
    </row>
    <row r="9528" spans="1:24" x14ac:dyDescent="0.25">
      <c r="A9528" s="20" t="s">
        <v>50</v>
      </c>
      <c r="B9528" s="20">
        <v>87141</v>
      </c>
      <c r="C9528" s="31" t="s">
        <v>3428</v>
      </c>
      <c r="D9528" s="58" t="s">
        <v>3429</v>
      </c>
      <c r="E9528" s="20" t="s">
        <v>2058</v>
      </c>
      <c r="F9528" s="135" t="s">
        <v>334</v>
      </c>
      <c r="G9528" s="169">
        <v>140182</v>
      </c>
      <c r="H9528" s="36">
        <v>158.16999999999999</v>
      </c>
      <c r="I9528" s="50">
        <v>151.76</v>
      </c>
      <c r="J9528" s="155">
        <f t="shared" si="5025"/>
        <v>146102.97140221403</v>
      </c>
      <c r="K9528" s="182">
        <v>188079.5</v>
      </c>
      <c r="L9528" s="143">
        <v>203902.33499999999</v>
      </c>
      <c r="M9528" s="143">
        <v>207940.005</v>
      </c>
      <c r="N9528" s="143">
        <f t="shared" si="5026"/>
        <v>146102.97140221403</v>
      </c>
      <c r="O9528" s="143">
        <f t="shared" si="5027"/>
        <v>207940.005</v>
      </c>
      <c r="P9528" s="143">
        <f t="shared" si="5028"/>
        <v>188079.5</v>
      </c>
      <c r="Q9528" s="143">
        <f t="shared" si="5029"/>
        <v>186506.2028505535</v>
      </c>
      <c r="R9528" s="143">
        <f t="shared" si="5030"/>
        <v>167091.23570110701</v>
      </c>
      <c r="S9528" s="143">
        <f t="shared" si="5031"/>
        <v>198009.7525</v>
      </c>
      <c r="T9528" s="143">
        <f t="shared" si="5032"/>
        <v>28266.173327443121</v>
      </c>
      <c r="U9528" s="194">
        <f t="shared" si="5033"/>
        <v>0.15028843296288602</v>
      </c>
      <c r="V9528" s="188" t="str">
        <f t="shared" si="5034"/>
        <v>MENOR</v>
      </c>
      <c r="W9528" s="188">
        <f t="shared" si="5035"/>
        <v>146102.97140221403</v>
      </c>
      <c r="X9528" s="143">
        <f t="shared" si="5036"/>
        <v>146103</v>
      </c>
    </row>
    <row r="9529" spans="1:24" x14ac:dyDescent="0.25">
      <c r="A9529" s="20" t="s">
        <v>51</v>
      </c>
      <c r="B9529" s="20">
        <v>87141</v>
      </c>
      <c r="C9529" s="31" t="s">
        <v>3430</v>
      </c>
      <c r="D9529" s="58" t="s">
        <v>3431</v>
      </c>
      <c r="E9529" s="20" t="s">
        <v>2058</v>
      </c>
      <c r="F9529" s="135" t="s">
        <v>334</v>
      </c>
      <c r="G9529" s="169">
        <v>110789</v>
      </c>
      <c r="H9529" s="36">
        <v>158.16999999999999</v>
      </c>
      <c r="I9529" s="50">
        <v>151.76</v>
      </c>
      <c r="J9529" s="155">
        <f t="shared" si="5025"/>
        <v>115468.47739852399</v>
      </c>
      <c r="K9529" s="182">
        <v>149425.92000000001</v>
      </c>
      <c r="L9529" s="143">
        <v>168919.83360000001</v>
      </c>
      <c r="M9529" s="143">
        <v>172264.78080000001</v>
      </c>
      <c r="N9529" s="143">
        <f t="shared" si="5026"/>
        <v>115468.47739852399</v>
      </c>
      <c r="O9529" s="143">
        <f t="shared" si="5027"/>
        <v>172264.78080000001</v>
      </c>
      <c r="P9529" s="143">
        <f t="shared" si="5028"/>
        <v>149425.92000000001</v>
      </c>
      <c r="Q9529" s="143">
        <f t="shared" si="5029"/>
        <v>151519.75294963102</v>
      </c>
      <c r="R9529" s="143">
        <f t="shared" si="5030"/>
        <v>132447.19869926199</v>
      </c>
      <c r="S9529" s="143">
        <f t="shared" si="5031"/>
        <v>160845.3504</v>
      </c>
      <c r="T9529" s="143">
        <f t="shared" si="5032"/>
        <v>26058.892227892335</v>
      </c>
      <c r="U9529" s="194">
        <f t="shared" si="5033"/>
        <v>0.17439338655497208</v>
      </c>
      <c r="V9529" s="188" t="str">
        <f t="shared" si="5034"/>
        <v>MENOR</v>
      </c>
      <c r="W9529" s="188">
        <f t="shared" si="5035"/>
        <v>115468.47739852399</v>
      </c>
      <c r="X9529" s="143">
        <f t="shared" si="5036"/>
        <v>115468</v>
      </c>
    </row>
    <row r="9530" spans="1:24" ht="27.6" x14ac:dyDescent="0.25">
      <c r="A9530" s="20" t="s">
        <v>52</v>
      </c>
      <c r="B9530" s="20">
        <v>87141</v>
      </c>
      <c r="C9530" s="31" t="s">
        <v>3432</v>
      </c>
      <c r="D9530" s="58" t="s">
        <v>3433</v>
      </c>
      <c r="E9530" s="20" t="s">
        <v>2058</v>
      </c>
      <c r="F9530" s="135" t="s">
        <v>334</v>
      </c>
      <c r="G9530" s="169">
        <v>91571</v>
      </c>
      <c r="H9530" s="36">
        <v>158.16999999999999</v>
      </c>
      <c r="I9530" s="50">
        <v>151.76</v>
      </c>
      <c r="J9530" s="155">
        <f t="shared" si="5025"/>
        <v>95438.752438060095</v>
      </c>
      <c r="K9530" s="182">
        <v>124355</v>
      </c>
      <c r="L9530" s="143">
        <v>135874.79500000001</v>
      </c>
      <c r="M9530" s="143">
        <v>138565.38500000001</v>
      </c>
      <c r="N9530" s="143">
        <f t="shared" si="5026"/>
        <v>95438.752438060095</v>
      </c>
      <c r="O9530" s="143">
        <f t="shared" si="5027"/>
        <v>138565.38500000001</v>
      </c>
      <c r="P9530" s="143">
        <f t="shared" si="5028"/>
        <v>124355</v>
      </c>
      <c r="Q9530" s="143">
        <f t="shared" si="5029"/>
        <v>123558.48310951503</v>
      </c>
      <c r="R9530" s="143">
        <f t="shared" si="5030"/>
        <v>109896.87621903005</v>
      </c>
      <c r="S9530" s="143">
        <f t="shared" si="5031"/>
        <v>131460.1925</v>
      </c>
      <c r="T9530" s="143">
        <f t="shared" si="5032"/>
        <v>19733.662737619485</v>
      </c>
      <c r="U9530" s="194">
        <f t="shared" si="5033"/>
        <v>0.15868813266550991</v>
      </c>
      <c r="V9530" s="188" t="str">
        <f t="shared" si="5034"/>
        <v>MENOR</v>
      </c>
      <c r="W9530" s="188">
        <f t="shared" si="5035"/>
        <v>95438.752438060095</v>
      </c>
      <c r="X9530" s="143">
        <f t="shared" si="5036"/>
        <v>95439</v>
      </c>
    </row>
    <row r="9531" spans="1:24" x14ac:dyDescent="0.25">
      <c r="A9531" s="20" t="s">
        <v>53</v>
      </c>
      <c r="B9531" s="20">
        <v>87141</v>
      </c>
      <c r="C9531" s="31" t="s">
        <v>3434</v>
      </c>
      <c r="D9531" s="58" t="s">
        <v>3435</v>
      </c>
      <c r="E9531" s="20" t="s">
        <v>2058</v>
      </c>
      <c r="F9531" s="135" t="s">
        <v>334</v>
      </c>
      <c r="G9531" s="169">
        <v>64439</v>
      </c>
      <c r="H9531" s="36">
        <v>158.16999999999999</v>
      </c>
      <c r="I9531" s="50">
        <v>151.76</v>
      </c>
      <c r="J9531" s="155">
        <f t="shared" si="5025"/>
        <v>67160.757973115455</v>
      </c>
      <c r="K9531" s="182">
        <v>85349.18</v>
      </c>
      <c r="L9531" s="143">
        <v>97274.574600000007</v>
      </c>
      <c r="M9531" s="143">
        <v>99200.803800000009</v>
      </c>
      <c r="N9531" s="143">
        <f t="shared" si="5026"/>
        <v>67160.757973115455</v>
      </c>
      <c r="O9531" s="143">
        <f t="shared" si="5027"/>
        <v>99200.803800000009</v>
      </c>
      <c r="P9531" s="143">
        <f t="shared" si="5028"/>
        <v>85349.18</v>
      </c>
      <c r="Q9531" s="143">
        <f t="shared" si="5029"/>
        <v>87246.329093278866</v>
      </c>
      <c r="R9531" s="143">
        <f t="shared" si="5030"/>
        <v>76254.968986557724</v>
      </c>
      <c r="S9531" s="143">
        <f t="shared" si="5031"/>
        <v>92274.991899999994</v>
      </c>
      <c r="T9531" s="143">
        <f t="shared" si="5032"/>
        <v>14725.312847406409</v>
      </c>
      <c r="U9531" s="194">
        <f t="shared" si="5033"/>
        <v>0.17253022052943462</v>
      </c>
      <c r="V9531" s="188" t="str">
        <f t="shared" si="5034"/>
        <v>MENOR</v>
      </c>
      <c r="W9531" s="188">
        <f t="shared" si="5035"/>
        <v>67160.757973115455</v>
      </c>
      <c r="X9531" s="143">
        <f t="shared" si="5036"/>
        <v>67161</v>
      </c>
    </row>
    <row r="9532" spans="1:24" x14ac:dyDescent="0.25">
      <c r="A9532" s="20" t="s">
        <v>54</v>
      </c>
      <c r="B9532" s="20">
        <v>87141</v>
      </c>
      <c r="C9532" s="31" t="s">
        <v>3016</v>
      </c>
      <c r="D9532" s="58" t="s">
        <v>3017</v>
      </c>
      <c r="E9532" s="20" t="s">
        <v>2058</v>
      </c>
      <c r="F9532" s="135" t="s">
        <v>334</v>
      </c>
      <c r="G9532" s="169">
        <v>183141</v>
      </c>
      <c r="H9532" s="36">
        <v>158.16999999999999</v>
      </c>
      <c r="I9532" s="50">
        <v>151.76</v>
      </c>
      <c r="J9532" s="155">
        <f t="shared" si="5025"/>
        <v>190876.4626383764</v>
      </c>
      <c r="K9532" s="182">
        <v>250971</v>
      </c>
      <c r="L9532" s="143">
        <v>262615.15000000002</v>
      </c>
      <c r="M9532" s="143">
        <v>267815.45</v>
      </c>
      <c r="N9532" s="143">
        <f t="shared" si="5026"/>
        <v>190876.4626383764</v>
      </c>
      <c r="O9532" s="143">
        <f t="shared" si="5027"/>
        <v>267815.45</v>
      </c>
      <c r="P9532" s="143">
        <f t="shared" si="5028"/>
        <v>250971</v>
      </c>
      <c r="Q9532" s="143">
        <f t="shared" si="5029"/>
        <v>243069.51565959409</v>
      </c>
      <c r="R9532" s="143">
        <f t="shared" si="5030"/>
        <v>220923.7313191882</v>
      </c>
      <c r="S9532" s="143">
        <f t="shared" si="5031"/>
        <v>259393.22500000001</v>
      </c>
      <c r="T9532" s="143">
        <f t="shared" si="5032"/>
        <v>35500.898235612272</v>
      </c>
      <c r="U9532" s="194">
        <f t="shared" si="5033"/>
        <v>0.14145418488834277</v>
      </c>
      <c r="V9532" s="188" t="str">
        <f t="shared" si="5034"/>
        <v>MENOR</v>
      </c>
      <c r="W9532" s="188">
        <f t="shared" si="5035"/>
        <v>190876.4626383764</v>
      </c>
      <c r="X9532" s="143">
        <f t="shared" si="5036"/>
        <v>190876</v>
      </c>
    </row>
    <row r="9533" spans="1:24" x14ac:dyDescent="0.25">
      <c r="A9533" s="20" t="s">
        <v>55</v>
      </c>
      <c r="B9533" s="20">
        <v>87141</v>
      </c>
      <c r="C9533" s="31" t="s">
        <v>3436</v>
      </c>
      <c r="D9533" s="58" t="s">
        <v>3437</v>
      </c>
      <c r="E9533" s="20" t="s">
        <v>2058</v>
      </c>
      <c r="F9533" s="135" t="s">
        <v>334</v>
      </c>
      <c r="G9533" s="169">
        <v>81396</v>
      </c>
      <c r="H9533" s="36">
        <v>158.16999999999999</v>
      </c>
      <c r="I9533" s="50">
        <v>151.76</v>
      </c>
      <c r="J9533" s="155">
        <f t="shared" si="5025"/>
        <v>84833.983394833951</v>
      </c>
      <c r="K9533" s="182">
        <v>113288</v>
      </c>
      <c r="L9533" s="143">
        <v>120550.57</v>
      </c>
      <c r="M9533" s="143">
        <v>122937.70999999999</v>
      </c>
      <c r="N9533" s="143">
        <f t="shared" si="5026"/>
        <v>84833.983394833951</v>
      </c>
      <c r="O9533" s="143">
        <f t="shared" si="5027"/>
        <v>122937.70999999999</v>
      </c>
      <c r="P9533" s="143">
        <f t="shared" si="5028"/>
        <v>113288</v>
      </c>
      <c r="Q9533" s="143">
        <f t="shared" si="5029"/>
        <v>110402.56584870847</v>
      </c>
      <c r="R9533" s="143">
        <f t="shared" si="5030"/>
        <v>99060.991697416976</v>
      </c>
      <c r="S9533" s="143">
        <f t="shared" si="5031"/>
        <v>118112.855</v>
      </c>
      <c r="T9533" s="143">
        <f t="shared" si="5032"/>
        <v>17532.73097276752</v>
      </c>
      <c r="U9533" s="194">
        <f t="shared" si="5033"/>
        <v>0.15476247239573052</v>
      </c>
      <c r="V9533" s="188" t="str">
        <f t="shared" si="5034"/>
        <v>MENOR</v>
      </c>
      <c r="W9533" s="188">
        <f t="shared" si="5035"/>
        <v>84833.983394833951</v>
      </c>
      <c r="X9533" s="143">
        <f t="shared" si="5036"/>
        <v>84834</v>
      </c>
    </row>
    <row r="9534" spans="1:24" x14ac:dyDescent="0.25">
      <c r="A9534" s="20" t="s">
        <v>56</v>
      </c>
      <c r="B9534" s="20">
        <v>87141</v>
      </c>
      <c r="C9534" s="31" t="s">
        <v>3438</v>
      </c>
      <c r="D9534" s="58" t="s">
        <v>3439</v>
      </c>
      <c r="E9534" s="20" t="s">
        <v>2058</v>
      </c>
      <c r="F9534" s="135" t="s">
        <v>334</v>
      </c>
      <c r="G9534" s="169">
        <v>115311</v>
      </c>
      <c r="H9534" s="36">
        <v>158.16999999999999</v>
      </c>
      <c r="I9534" s="50">
        <v>151.76</v>
      </c>
      <c r="J9534" s="155">
        <f t="shared" si="5025"/>
        <v>120181.47647601477</v>
      </c>
      <c r="K9534" s="182">
        <v>159936</v>
      </c>
      <c r="L9534" s="143">
        <v>171631.32</v>
      </c>
      <c r="M9534" s="143">
        <v>175029.96</v>
      </c>
      <c r="N9534" s="143">
        <f t="shared" si="5026"/>
        <v>120181.47647601477</v>
      </c>
      <c r="O9534" s="143">
        <f t="shared" si="5027"/>
        <v>175029.96</v>
      </c>
      <c r="P9534" s="143">
        <f t="shared" si="5028"/>
        <v>159936</v>
      </c>
      <c r="Q9534" s="143">
        <f t="shared" si="5029"/>
        <v>156694.68911900368</v>
      </c>
      <c r="R9534" s="143">
        <f t="shared" si="5030"/>
        <v>140058.73823800738</v>
      </c>
      <c r="S9534" s="143">
        <f t="shared" si="5031"/>
        <v>167482.97999999998</v>
      </c>
      <c r="T9534" s="143">
        <f t="shared" si="5032"/>
        <v>25186.013936932271</v>
      </c>
      <c r="U9534" s="194">
        <f t="shared" si="5033"/>
        <v>0.1574755773367614</v>
      </c>
      <c r="V9534" s="188" t="str">
        <f t="shared" si="5034"/>
        <v>MENOR</v>
      </c>
      <c r="W9534" s="188">
        <f t="shared" si="5035"/>
        <v>120181.47647601477</v>
      </c>
      <c r="X9534" s="143">
        <f t="shared" si="5036"/>
        <v>120181</v>
      </c>
    </row>
    <row r="9535" spans="1:24" x14ac:dyDescent="0.25">
      <c r="A9535" s="52" t="s">
        <v>65</v>
      </c>
      <c r="B9535" s="27" t="s">
        <v>66</v>
      </c>
      <c r="C9535" s="27"/>
      <c r="D9535" s="27"/>
      <c r="E9535" s="27"/>
      <c r="F9535" s="34"/>
      <c r="G9535" s="138"/>
      <c r="H9535" s="18"/>
      <c r="I9535" s="18"/>
      <c r="J9535" s="138"/>
      <c r="K9535" s="183"/>
      <c r="L9535" s="147"/>
      <c r="M9535" s="147"/>
      <c r="N9535" s="147"/>
      <c r="O9535" s="147"/>
      <c r="P9535" s="147"/>
      <c r="Q9535" s="147"/>
      <c r="R9535" s="147"/>
      <c r="S9535" s="147"/>
      <c r="T9535" s="147"/>
      <c r="U9535" s="197"/>
      <c r="V9535" s="146"/>
      <c r="W9535" s="147"/>
      <c r="X9535" s="147"/>
    </row>
    <row r="9536" spans="1:24" x14ac:dyDescent="0.25">
      <c r="A9536" s="20" t="s">
        <v>67</v>
      </c>
      <c r="B9536" s="20">
        <v>87141</v>
      </c>
      <c r="C9536" s="31" t="s">
        <v>3036</v>
      </c>
      <c r="D9536" s="58" t="s">
        <v>3037</v>
      </c>
      <c r="E9536" s="20" t="s">
        <v>2058</v>
      </c>
      <c r="F9536" s="135" t="s">
        <v>334</v>
      </c>
      <c r="G9536" s="169">
        <v>110668</v>
      </c>
      <c r="H9536" s="36">
        <v>158.16999999999999</v>
      </c>
      <c r="I9536" s="50">
        <v>151.76</v>
      </c>
      <c r="J9536" s="155">
        <f t="shared" ref="J9536:J9549" si="5037">G9536*(H9536/I9536)</f>
        <v>115342.36663152346</v>
      </c>
      <c r="K9536" s="182">
        <v>188079.5</v>
      </c>
      <c r="L9536" s="143">
        <v>214358.86499999999</v>
      </c>
      <c r="M9536" s="143">
        <v>218603.595</v>
      </c>
      <c r="N9536" s="143">
        <f t="shared" ref="N9536:N9549" si="5038">MIN(J9536,K9536,L9536,M9536)</f>
        <v>115342.36663152346</v>
      </c>
      <c r="O9536" s="143">
        <f t="shared" ref="O9536:O9549" si="5039">MAX(J9536,K9536,L9536,M9536)</f>
        <v>218603.595</v>
      </c>
      <c r="P9536" s="143">
        <f t="shared" ref="P9536:P9549" si="5040">MEDIAN(J9536,K9536,L9536,M9536,)</f>
        <v>188079.5</v>
      </c>
      <c r="Q9536" s="143">
        <f t="shared" ref="Q9536:Q9549" si="5041">AVERAGE(J9536,K9536,L9536,M9536)</f>
        <v>184096.08165788086</v>
      </c>
      <c r="R9536" s="143">
        <f t="shared" ref="R9536:R9549" si="5042">AVERAGE(N9536,P9536)</f>
        <v>151710.93331576174</v>
      </c>
      <c r="S9536" s="143">
        <f t="shared" ref="S9536:S9549" si="5043">AVERAGE(O9536,P9536)</f>
        <v>203341.54749999999</v>
      </c>
      <c r="T9536" s="143">
        <f t="shared" ref="T9536:T9549" si="5044">STDEVA(J9536,K9536,L9536,M9536)</f>
        <v>47782.651957527036</v>
      </c>
      <c r="U9536" s="194">
        <f t="shared" ref="U9536:U9549" si="5045">T9536/P9536</f>
        <v>0.25405560923719511</v>
      </c>
      <c r="V9536" s="188" t="str">
        <f t="shared" ref="V9536:V9549" si="5046">IF(U9536&lt;=70%,"MENOR",IF(AND(U9536&gt;70%,U9536&lt;=90%),"[PROM MEN-MED]","PROMEDIO"))</f>
        <v>MENOR</v>
      </c>
      <c r="W9536" s="188">
        <f t="shared" ref="W9536:W9549" si="5047">IF(U9536&lt;=70%,N9536,IF(AND(U9536&gt;70%,U9536&lt;=90%),R9536,Q9536))</f>
        <v>115342.36663152346</v>
      </c>
      <c r="X9536" s="143">
        <f t="shared" ref="X9536:X9549" si="5048">ROUND(W9536,0)</f>
        <v>115342</v>
      </c>
    </row>
    <row r="9537" spans="1:24" x14ac:dyDescent="0.25">
      <c r="A9537" s="20" t="s">
        <v>68</v>
      </c>
      <c r="B9537" s="20">
        <v>87141</v>
      </c>
      <c r="C9537" s="31" t="s">
        <v>3440</v>
      </c>
      <c r="D9537" s="58" t="s">
        <v>3441</v>
      </c>
      <c r="E9537" s="20" t="s">
        <v>2058</v>
      </c>
      <c r="F9537" s="135" t="s">
        <v>334</v>
      </c>
      <c r="G9537" s="169">
        <v>178619</v>
      </c>
      <c r="H9537" s="36">
        <v>158.16999999999999</v>
      </c>
      <c r="I9537" s="50">
        <v>151.76</v>
      </c>
      <c r="J9537" s="155">
        <f t="shared" si="5037"/>
        <v>186163.4635608856</v>
      </c>
      <c r="K9537" s="182">
        <v>239963.5</v>
      </c>
      <c r="L9537" s="143">
        <v>262374.77</v>
      </c>
      <c r="M9537" s="143">
        <v>267570.31</v>
      </c>
      <c r="N9537" s="143">
        <f t="shared" si="5038"/>
        <v>186163.4635608856</v>
      </c>
      <c r="O9537" s="143">
        <f t="shared" si="5039"/>
        <v>267570.31</v>
      </c>
      <c r="P9537" s="143">
        <f t="shared" si="5040"/>
        <v>239963.5</v>
      </c>
      <c r="Q9537" s="143">
        <f t="shared" si="5041"/>
        <v>239018.0108902214</v>
      </c>
      <c r="R9537" s="143">
        <f t="shared" si="5042"/>
        <v>213063.48178044282</v>
      </c>
      <c r="S9537" s="143">
        <f t="shared" si="5043"/>
        <v>253766.905</v>
      </c>
      <c r="T9537" s="143">
        <f t="shared" si="5044"/>
        <v>37216.793268685455</v>
      </c>
      <c r="U9537" s="194">
        <f t="shared" si="5045"/>
        <v>0.15509355909830227</v>
      </c>
      <c r="V9537" s="188" t="str">
        <f t="shared" si="5046"/>
        <v>MENOR</v>
      </c>
      <c r="W9537" s="188">
        <f t="shared" si="5047"/>
        <v>186163.4635608856</v>
      </c>
      <c r="X9537" s="143">
        <f t="shared" si="5048"/>
        <v>186163</v>
      </c>
    </row>
    <row r="9538" spans="1:24" x14ac:dyDescent="0.25">
      <c r="A9538" s="20" t="s">
        <v>69</v>
      </c>
      <c r="B9538" s="20">
        <v>87141</v>
      </c>
      <c r="C9538" s="31" t="s">
        <v>3442</v>
      </c>
      <c r="D9538" s="58" t="s">
        <v>3443</v>
      </c>
      <c r="E9538" s="20" t="s">
        <v>2058</v>
      </c>
      <c r="F9538" s="135" t="s">
        <v>334</v>
      </c>
      <c r="G9538" s="169">
        <v>81396</v>
      </c>
      <c r="H9538" s="36">
        <v>158.16999999999999</v>
      </c>
      <c r="I9538" s="50">
        <v>151.76</v>
      </c>
      <c r="J9538" s="155">
        <f t="shared" si="5037"/>
        <v>84833.983394833951</v>
      </c>
      <c r="K9538" s="182">
        <v>112276.5</v>
      </c>
      <c r="L9538" s="143">
        <v>119528.955</v>
      </c>
      <c r="M9538" s="143">
        <v>121895.86500000001</v>
      </c>
      <c r="N9538" s="143">
        <f t="shared" si="5038"/>
        <v>84833.983394833951</v>
      </c>
      <c r="O9538" s="143">
        <f t="shared" si="5039"/>
        <v>121895.86500000001</v>
      </c>
      <c r="P9538" s="143">
        <f t="shared" si="5040"/>
        <v>112276.5</v>
      </c>
      <c r="Q9538" s="143">
        <f t="shared" si="5041"/>
        <v>109633.82584870848</v>
      </c>
      <c r="R9538" s="143">
        <f t="shared" si="5042"/>
        <v>98555.241697416976</v>
      </c>
      <c r="S9538" s="143">
        <f t="shared" si="5043"/>
        <v>117086.1825</v>
      </c>
      <c r="T9538" s="143">
        <f t="shared" si="5044"/>
        <v>17032.195958198856</v>
      </c>
      <c r="U9538" s="194">
        <f t="shared" si="5045"/>
        <v>0.1516986721014536</v>
      </c>
      <c r="V9538" s="188" t="str">
        <f t="shared" si="5046"/>
        <v>MENOR</v>
      </c>
      <c r="W9538" s="188">
        <f t="shared" si="5047"/>
        <v>84833.983394833951</v>
      </c>
      <c r="X9538" s="143">
        <f t="shared" si="5048"/>
        <v>84834</v>
      </c>
    </row>
    <row r="9539" spans="1:24" x14ac:dyDescent="0.25">
      <c r="A9539" s="20" t="s">
        <v>70</v>
      </c>
      <c r="B9539" s="20">
        <v>87141</v>
      </c>
      <c r="C9539" s="31" t="s">
        <v>3444</v>
      </c>
      <c r="D9539" s="58" t="s">
        <v>3445</v>
      </c>
      <c r="E9539" s="20" t="s">
        <v>2058</v>
      </c>
      <c r="F9539" s="135" t="s">
        <v>334</v>
      </c>
      <c r="G9539" s="169">
        <v>87049</v>
      </c>
      <c r="H9539" s="36">
        <v>158.16999999999999</v>
      </c>
      <c r="I9539" s="50">
        <v>151.76</v>
      </c>
      <c r="J9539" s="155">
        <f t="shared" si="5037"/>
        <v>90725.753360569317</v>
      </c>
      <c r="K9539" s="182">
        <v>119952</v>
      </c>
      <c r="L9539" s="143">
        <v>128723.49</v>
      </c>
      <c r="M9539" s="143">
        <v>131272.47</v>
      </c>
      <c r="N9539" s="143">
        <f t="shared" si="5038"/>
        <v>90725.753360569317</v>
      </c>
      <c r="O9539" s="143">
        <f t="shared" si="5039"/>
        <v>131272.47</v>
      </c>
      <c r="P9539" s="143">
        <f t="shared" si="5040"/>
        <v>119952</v>
      </c>
      <c r="Q9539" s="143">
        <f t="shared" si="5041"/>
        <v>117668.42834014233</v>
      </c>
      <c r="R9539" s="143">
        <f t="shared" si="5042"/>
        <v>105338.87668028465</v>
      </c>
      <c r="S9539" s="143">
        <f t="shared" si="5043"/>
        <v>125612.235</v>
      </c>
      <c r="T9539" s="143">
        <f t="shared" si="5044"/>
        <v>18604.719583724018</v>
      </c>
      <c r="U9539" s="194">
        <f t="shared" si="5045"/>
        <v>0.15510137041253183</v>
      </c>
      <c r="V9539" s="188" t="str">
        <f t="shared" si="5046"/>
        <v>MENOR</v>
      </c>
      <c r="W9539" s="188">
        <f t="shared" si="5047"/>
        <v>90725.753360569317</v>
      </c>
      <c r="X9539" s="143">
        <f t="shared" si="5048"/>
        <v>90726</v>
      </c>
    </row>
    <row r="9540" spans="1:24" x14ac:dyDescent="0.25">
      <c r="A9540" s="20" t="s">
        <v>71</v>
      </c>
      <c r="B9540" s="20">
        <v>87141</v>
      </c>
      <c r="C9540" s="31" t="s">
        <v>3446</v>
      </c>
      <c r="D9540" s="58" t="s">
        <v>3447</v>
      </c>
      <c r="E9540" s="20" t="s">
        <v>2058</v>
      </c>
      <c r="F9540" s="135" t="s">
        <v>334</v>
      </c>
      <c r="G9540" s="169">
        <v>87049</v>
      </c>
      <c r="H9540" s="36">
        <v>158.16999999999999</v>
      </c>
      <c r="I9540" s="50">
        <v>151.76</v>
      </c>
      <c r="J9540" s="155">
        <f t="shared" si="5037"/>
        <v>90725.753360569317</v>
      </c>
      <c r="K9540" s="182">
        <v>117810</v>
      </c>
      <c r="L9540" s="143">
        <v>127641.78</v>
      </c>
      <c r="M9540" s="143">
        <v>130169.34</v>
      </c>
      <c r="N9540" s="143">
        <f t="shared" si="5038"/>
        <v>90725.753360569317</v>
      </c>
      <c r="O9540" s="143">
        <f t="shared" si="5039"/>
        <v>130169.34</v>
      </c>
      <c r="P9540" s="143">
        <f t="shared" si="5040"/>
        <v>117810</v>
      </c>
      <c r="Q9540" s="143">
        <f t="shared" si="5041"/>
        <v>116586.71834014231</v>
      </c>
      <c r="R9540" s="143">
        <f t="shared" si="5042"/>
        <v>104267.87668028465</v>
      </c>
      <c r="S9540" s="143">
        <f t="shared" si="5043"/>
        <v>123989.67</v>
      </c>
      <c r="T9540" s="143">
        <f t="shared" si="5044"/>
        <v>18046.125411956193</v>
      </c>
      <c r="U9540" s="194">
        <f t="shared" si="5045"/>
        <v>0.15317991182375174</v>
      </c>
      <c r="V9540" s="188" t="str">
        <f t="shared" si="5046"/>
        <v>MENOR</v>
      </c>
      <c r="W9540" s="188">
        <f t="shared" si="5047"/>
        <v>90725.753360569317</v>
      </c>
      <c r="X9540" s="143">
        <f t="shared" si="5048"/>
        <v>90726</v>
      </c>
    </row>
    <row r="9541" spans="1:24" x14ac:dyDescent="0.25">
      <c r="A9541" s="20" t="s">
        <v>72</v>
      </c>
      <c r="B9541" s="20">
        <v>87141</v>
      </c>
      <c r="C9541" s="31" t="s">
        <v>3048</v>
      </c>
      <c r="D9541" s="58" t="s">
        <v>3049</v>
      </c>
      <c r="E9541" s="20" t="s">
        <v>2058</v>
      </c>
      <c r="F9541" s="135" t="s">
        <v>334</v>
      </c>
      <c r="G9541" s="169">
        <v>178619</v>
      </c>
      <c r="H9541" s="36">
        <v>158.16999999999999</v>
      </c>
      <c r="I9541" s="50">
        <v>151.76</v>
      </c>
      <c r="J9541" s="155">
        <f t="shared" si="5037"/>
        <v>186163.4635608856</v>
      </c>
      <c r="K9541" s="182">
        <v>239963.5</v>
      </c>
      <c r="L9541" s="143">
        <v>269045.315</v>
      </c>
      <c r="M9541" s="143">
        <v>274372.94500000001</v>
      </c>
      <c r="N9541" s="143">
        <f t="shared" si="5038"/>
        <v>186163.4635608856</v>
      </c>
      <c r="O9541" s="143">
        <f t="shared" si="5039"/>
        <v>274372.94500000001</v>
      </c>
      <c r="P9541" s="143">
        <f t="shared" si="5040"/>
        <v>239963.5</v>
      </c>
      <c r="Q9541" s="143">
        <f t="shared" si="5041"/>
        <v>242386.30589022144</v>
      </c>
      <c r="R9541" s="143">
        <f t="shared" si="5042"/>
        <v>213063.48178044282</v>
      </c>
      <c r="S9541" s="143">
        <f t="shared" si="5043"/>
        <v>257168.2225</v>
      </c>
      <c r="T9541" s="143">
        <f t="shared" si="5044"/>
        <v>40417.512030576683</v>
      </c>
      <c r="U9541" s="194">
        <f t="shared" si="5045"/>
        <v>0.16843191581459965</v>
      </c>
      <c r="V9541" s="188" t="str">
        <f t="shared" si="5046"/>
        <v>MENOR</v>
      </c>
      <c r="W9541" s="188">
        <f t="shared" si="5047"/>
        <v>186163.4635608856</v>
      </c>
      <c r="X9541" s="143">
        <f t="shared" si="5048"/>
        <v>186163</v>
      </c>
    </row>
    <row r="9542" spans="1:24" x14ac:dyDescent="0.25">
      <c r="A9542" s="20" t="s">
        <v>73</v>
      </c>
      <c r="B9542" s="20">
        <v>87141</v>
      </c>
      <c r="C9542" s="31" t="s">
        <v>3050</v>
      </c>
      <c r="D9542" s="58" t="s">
        <v>3051</v>
      </c>
      <c r="E9542" s="20" t="s">
        <v>2058</v>
      </c>
      <c r="F9542" s="135" t="s">
        <v>334</v>
      </c>
      <c r="G9542" s="169">
        <v>42959</v>
      </c>
      <c r="H9542" s="36">
        <v>158.16999999999999</v>
      </c>
      <c r="I9542" s="50">
        <v>151.76</v>
      </c>
      <c r="J9542" s="155">
        <f t="shared" si="5037"/>
        <v>44773.491236162365</v>
      </c>
      <c r="K9542" s="182">
        <v>58369.5</v>
      </c>
      <c r="L9542" s="143">
        <v>63820.89</v>
      </c>
      <c r="M9542" s="143">
        <v>65084.67</v>
      </c>
      <c r="N9542" s="143">
        <f t="shared" si="5038"/>
        <v>44773.491236162365</v>
      </c>
      <c r="O9542" s="143">
        <f t="shared" si="5039"/>
        <v>65084.67</v>
      </c>
      <c r="P9542" s="143">
        <f t="shared" si="5040"/>
        <v>58369.5</v>
      </c>
      <c r="Q9542" s="143">
        <f t="shared" si="5041"/>
        <v>58012.137809040592</v>
      </c>
      <c r="R9542" s="143">
        <f t="shared" si="5042"/>
        <v>51571.495618081186</v>
      </c>
      <c r="S9542" s="143">
        <f t="shared" si="5043"/>
        <v>61727.084999999999</v>
      </c>
      <c r="T9542" s="143">
        <f t="shared" si="5044"/>
        <v>9294.2954623654241</v>
      </c>
      <c r="U9542" s="194">
        <f t="shared" si="5045"/>
        <v>0.15923205548043798</v>
      </c>
      <c r="V9542" s="188" t="str">
        <f t="shared" si="5046"/>
        <v>MENOR</v>
      </c>
      <c r="W9542" s="188">
        <f t="shared" si="5047"/>
        <v>44773.491236162365</v>
      </c>
      <c r="X9542" s="143">
        <f t="shared" si="5048"/>
        <v>44773</v>
      </c>
    </row>
    <row r="9543" spans="1:24" x14ac:dyDescent="0.25">
      <c r="A9543" s="20" t="s">
        <v>74</v>
      </c>
      <c r="B9543" s="20">
        <v>87141</v>
      </c>
      <c r="C9543" s="31" t="s">
        <v>3448</v>
      </c>
      <c r="D9543" s="58" t="s">
        <v>3449</v>
      </c>
      <c r="E9543" s="20" t="s">
        <v>2058</v>
      </c>
      <c r="F9543" s="135" t="s">
        <v>334</v>
      </c>
      <c r="G9543" s="169">
        <v>33915</v>
      </c>
      <c r="H9543" s="36">
        <v>158.16999999999999</v>
      </c>
      <c r="I9543" s="50">
        <v>151.76</v>
      </c>
      <c r="J9543" s="155">
        <f t="shared" si="5037"/>
        <v>35347.493081180815</v>
      </c>
      <c r="K9543" s="182">
        <v>45398.5</v>
      </c>
      <c r="L9543" s="143">
        <v>51321.13</v>
      </c>
      <c r="M9543" s="143">
        <v>52337.39</v>
      </c>
      <c r="N9543" s="143">
        <f t="shared" si="5038"/>
        <v>35347.493081180815</v>
      </c>
      <c r="O9543" s="143">
        <f t="shared" si="5039"/>
        <v>52337.39</v>
      </c>
      <c r="P9543" s="143">
        <f t="shared" si="5040"/>
        <v>45398.5</v>
      </c>
      <c r="Q9543" s="143">
        <f t="shared" si="5041"/>
        <v>46101.128270295201</v>
      </c>
      <c r="R9543" s="143">
        <f t="shared" si="5042"/>
        <v>40372.996540590408</v>
      </c>
      <c r="S9543" s="143">
        <f t="shared" si="5043"/>
        <v>48867.945</v>
      </c>
      <c r="T9543" s="143">
        <f t="shared" si="5044"/>
        <v>7794.7361444819353</v>
      </c>
      <c r="U9543" s="194">
        <f t="shared" si="5045"/>
        <v>0.17169589621864015</v>
      </c>
      <c r="V9543" s="188" t="str">
        <f t="shared" si="5046"/>
        <v>MENOR</v>
      </c>
      <c r="W9543" s="188">
        <f t="shared" si="5047"/>
        <v>35347.493081180815</v>
      </c>
      <c r="X9543" s="143">
        <f t="shared" si="5048"/>
        <v>35347</v>
      </c>
    </row>
    <row r="9544" spans="1:24" x14ac:dyDescent="0.25">
      <c r="A9544" s="20" t="s">
        <v>75</v>
      </c>
      <c r="B9544" s="20">
        <v>87141</v>
      </c>
      <c r="C9544" s="31" t="s">
        <v>3450</v>
      </c>
      <c r="D9544" s="58" t="s">
        <v>3451</v>
      </c>
      <c r="E9544" s="20" t="s">
        <v>2058</v>
      </c>
      <c r="F9544" s="135" t="s">
        <v>334</v>
      </c>
      <c r="G9544" s="169">
        <v>91571</v>
      </c>
      <c r="H9544" s="36">
        <v>158.16999999999999</v>
      </c>
      <c r="I9544" s="50">
        <v>151.76</v>
      </c>
      <c r="J9544" s="155">
        <f t="shared" si="5037"/>
        <v>95438.752438060095</v>
      </c>
      <c r="K9544" s="182">
        <v>124355</v>
      </c>
      <c r="L9544" s="143">
        <v>137016.6</v>
      </c>
      <c r="M9544" s="143">
        <v>139729.79999999999</v>
      </c>
      <c r="N9544" s="143">
        <f t="shared" si="5038"/>
        <v>95438.752438060095</v>
      </c>
      <c r="O9544" s="143">
        <f t="shared" si="5039"/>
        <v>139729.79999999999</v>
      </c>
      <c r="P9544" s="143">
        <f t="shared" si="5040"/>
        <v>124355</v>
      </c>
      <c r="Q9544" s="143">
        <f t="shared" si="5041"/>
        <v>124135.03810951502</v>
      </c>
      <c r="R9544" s="143">
        <f t="shared" si="5042"/>
        <v>109896.87621903005</v>
      </c>
      <c r="S9544" s="143">
        <f t="shared" si="5043"/>
        <v>132042.4</v>
      </c>
      <c r="T9544" s="143">
        <f t="shared" si="5044"/>
        <v>20270.310223989534</v>
      </c>
      <c r="U9544" s="194">
        <f t="shared" si="5045"/>
        <v>0.1630035802660893</v>
      </c>
      <c r="V9544" s="188" t="str">
        <f t="shared" si="5046"/>
        <v>MENOR</v>
      </c>
      <c r="W9544" s="188">
        <f t="shared" si="5047"/>
        <v>95438.752438060095</v>
      </c>
      <c r="X9544" s="143">
        <f t="shared" si="5048"/>
        <v>95439</v>
      </c>
    </row>
    <row r="9545" spans="1:24" x14ac:dyDescent="0.25">
      <c r="A9545" s="20" t="s">
        <v>76</v>
      </c>
      <c r="B9545" s="20">
        <v>87141</v>
      </c>
      <c r="C9545" s="31" t="s">
        <v>3452</v>
      </c>
      <c r="D9545" s="58" t="s">
        <v>3453</v>
      </c>
      <c r="E9545" s="20" t="s">
        <v>2058</v>
      </c>
      <c r="F9545" s="135" t="s">
        <v>334</v>
      </c>
      <c r="G9545" s="169">
        <v>91571</v>
      </c>
      <c r="H9545" s="36">
        <v>158.16999999999999</v>
      </c>
      <c r="I9545" s="50">
        <v>151.76</v>
      </c>
      <c r="J9545" s="155">
        <f t="shared" si="5037"/>
        <v>95438.752438060095</v>
      </c>
      <c r="K9545" s="182">
        <v>124355</v>
      </c>
      <c r="L9545" s="143">
        <v>138158.405</v>
      </c>
      <c r="M9545" s="143">
        <v>140894.215</v>
      </c>
      <c r="N9545" s="143">
        <f t="shared" si="5038"/>
        <v>95438.752438060095</v>
      </c>
      <c r="O9545" s="143">
        <f t="shared" si="5039"/>
        <v>140894.215</v>
      </c>
      <c r="P9545" s="143">
        <f t="shared" si="5040"/>
        <v>124355</v>
      </c>
      <c r="Q9545" s="143">
        <f t="shared" si="5041"/>
        <v>124711.59310951503</v>
      </c>
      <c r="R9545" s="143">
        <f t="shared" si="5042"/>
        <v>109896.87621903005</v>
      </c>
      <c r="S9545" s="143">
        <f t="shared" si="5043"/>
        <v>132624.60749999998</v>
      </c>
      <c r="T9545" s="143">
        <f t="shared" si="5044"/>
        <v>20814.420969531559</v>
      </c>
      <c r="U9545" s="194">
        <f t="shared" si="5045"/>
        <v>0.16737904362133857</v>
      </c>
      <c r="V9545" s="188" t="str">
        <f t="shared" si="5046"/>
        <v>MENOR</v>
      </c>
      <c r="W9545" s="188">
        <f t="shared" si="5047"/>
        <v>95438.752438060095</v>
      </c>
      <c r="X9545" s="143">
        <f t="shared" si="5048"/>
        <v>95439</v>
      </c>
    </row>
    <row r="9546" spans="1:24" x14ac:dyDescent="0.25">
      <c r="A9546" s="20" t="s">
        <v>77</v>
      </c>
      <c r="B9546" s="20">
        <v>87141</v>
      </c>
      <c r="C9546" s="31" t="s">
        <v>3454</v>
      </c>
      <c r="D9546" s="58" t="s">
        <v>3455</v>
      </c>
      <c r="E9546" s="20" t="s">
        <v>2058</v>
      </c>
      <c r="F9546" s="135" t="s">
        <v>334</v>
      </c>
      <c r="G9546" s="169">
        <v>65569</v>
      </c>
      <c r="H9546" s="36">
        <v>158.16999999999999</v>
      </c>
      <c r="I9546" s="50">
        <v>151.76</v>
      </c>
      <c r="J9546" s="155">
        <f t="shared" si="5037"/>
        <v>68338.486623616234</v>
      </c>
      <c r="K9546" s="182">
        <v>89012</v>
      </c>
      <c r="L9546" s="143">
        <v>96440.456000000006</v>
      </c>
      <c r="M9546" s="143">
        <v>98350.167999999991</v>
      </c>
      <c r="N9546" s="143">
        <f t="shared" si="5038"/>
        <v>68338.486623616234</v>
      </c>
      <c r="O9546" s="143">
        <f t="shared" si="5039"/>
        <v>98350.167999999991</v>
      </c>
      <c r="P9546" s="143">
        <f t="shared" si="5040"/>
        <v>89012</v>
      </c>
      <c r="Q9546" s="143">
        <f t="shared" si="5041"/>
        <v>88035.277655904065</v>
      </c>
      <c r="R9546" s="143">
        <f t="shared" si="5042"/>
        <v>78675.243311808124</v>
      </c>
      <c r="S9546" s="143">
        <f t="shared" si="5043"/>
        <v>93681.084000000003</v>
      </c>
      <c r="T9546" s="143">
        <f t="shared" si="5044"/>
        <v>13735.131953180628</v>
      </c>
      <c r="U9546" s="194">
        <f t="shared" si="5045"/>
        <v>0.15430651994316077</v>
      </c>
      <c r="V9546" s="188" t="str">
        <f t="shared" si="5046"/>
        <v>MENOR</v>
      </c>
      <c r="W9546" s="188">
        <f t="shared" si="5047"/>
        <v>68338.486623616234</v>
      </c>
      <c r="X9546" s="143">
        <f t="shared" si="5048"/>
        <v>68338</v>
      </c>
    </row>
    <row r="9547" spans="1:24" x14ac:dyDescent="0.25">
      <c r="A9547" s="20" t="s">
        <v>78</v>
      </c>
      <c r="B9547" s="20">
        <v>87141</v>
      </c>
      <c r="C9547" s="31" t="s">
        <v>3456</v>
      </c>
      <c r="D9547" s="58" t="s">
        <v>3457</v>
      </c>
      <c r="E9547" s="20" t="s">
        <v>2058</v>
      </c>
      <c r="F9547" s="135" t="s">
        <v>334</v>
      </c>
      <c r="G9547" s="169">
        <v>91571</v>
      </c>
      <c r="H9547" s="36">
        <v>158.16999999999999</v>
      </c>
      <c r="I9547" s="50">
        <v>151.76</v>
      </c>
      <c r="J9547" s="155">
        <f t="shared" si="5037"/>
        <v>95438.752438060095</v>
      </c>
      <c r="K9547" s="182">
        <v>125485.5</v>
      </c>
      <c r="L9547" s="143">
        <v>137016.6</v>
      </c>
      <c r="M9547" s="143">
        <v>139729.79999999999</v>
      </c>
      <c r="N9547" s="143">
        <f t="shared" si="5038"/>
        <v>95438.752438060095</v>
      </c>
      <c r="O9547" s="143">
        <f t="shared" si="5039"/>
        <v>139729.79999999999</v>
      </c>
      <c r="P9547" s="143">
        <f t="shared" si="5040"/>
        <v>125485.5</v>
      </c>
      <c r="Q9547" s="143">
        <f t="shared" si="5041"/>
        <v>124417.66310951502</v>
      </c>
      <c r="R9547" s="143">
        <f t="shared" si="5042"/>
        <v>110462.12621903005</v>
      </c>
      <c r="S9547" s="143">
        <f t="shared" si="5043"/>
        <v>132607.65</v>
      </c>
      <c r="T9547" s="143">
        <f t="shared" si="5044"/>
        <v>20282.277043864451</v>
      </c>
      <c r="U9547" s="194">
        <f t="shared" si="5045"/>
        <v>0.16163044370755547</v>
      </c>
      <c r="V9547" s="188" t="str">
        <f t="shared" si="5046"/>
        <v>MENOR</v>
      </c>
      <c r="W9547" s="188">
        <f t="shared" si="5047"/>
        <v>95438.752438060095</v>
      </c>
      <c r="X9547" s="143">
        <f t="shared" si="5048"/>
        <v>95439</v>
      </c>
    </row>
    <row r="9548" spans="1:24" x14ac:dyDescent="0.25">
      <c r="A9548" s="20" t="s">
        <v>79</v>
      </c>
      <c r="B9548" s="20">
        <v>87141</v>
      </c>
      <c r="C9548" s="31" t="s">
        <v>3458</v>
      </c>
      <c r="D9548" s="58" t="s">
        <v>3459</v>
      </c>
      <c r="E9548" s="20" t="s">
        <v>2058</v>
      </c>
      <c r="F9548" s="135" t="s">
        <v>334</v>
      </c>
      <c r="G9548" s="169">
        <v>110789</v>
      </c>
      <c r="H9548" s="36">
        <v>158.16999999999999</v>
      </c>
      <c r="I9548" s="50">
        <v>151.76</v>
      </c>
      <c r="J9548" s="155">
        <f t="shared" si="5037"/>
        <v>115468.47739852399</v>
      </c>
      <c r="K9548" s="182">
        <v>153272</v>
      </c>
      <c r="L9548" s="143">
        <v>164480.01500000001</v>
      </c>
      <c r="M9548" s="143">
        <v>167737.04500000001</v>
      </c>
      <c r="N9548" s="143">
        <f t="shared" si="5038"/>
        <v>115468.47739852399</v>
      </c>
      <c r="O9548" s="143">
        <f t="shared" si="5039"/>
        <v>167737.04500000001</v>
      </c>
      <c r="P9548" s="143">
        <f t="shared" si="5040"/>
        <v>153272</v>
      </c>
      <c r="Q9548" s="143">
        <f t="shared" si="5041"/>
        <v>150239.384349631</v>
      </c>
      <c r="R9548" s="143">
        <f t="shared" si="5042"/>
        <v>134370.238699262</v>
      </c>
      <c r="S9548" s="143">
        <f t="shared" si="5043"/>
        <v>160504.52250000002</v>
      </c>
      <c r="T9548" s="143">
        <f t="shared" si="5044"/>
        <v>23994.279995039797</v>
      </c>
      <c r="U9548" s="194">
        <f t="shared" si="5045"/>
        <v>0.15654705357168822</v>
      </c>
      <c r="V9548" s="188" t="str">
        <f t="shared" si="5046"/>
        <v>MENOR</v>
      </c>
      <c r="W9548" s="188">
        <f t="shared" si="5047"/>
        <v>115468.47739852399</v>
      </c>
      <c r="X9548" s="143">
        <f t="shared" si="5048"/>
        <v>115468</v>
      </c>
    </row>
    <row r="9549" spans="1:24" x14ac:dyDescent="0.25">
      <c r="A9549" s="20" t="s">
        <v>80</v>
      </c>
      <c r="B9549" s="20">
        <v>87141</v>
      </c>
      <c r="C9549" s="31" t="s">
        <v>3460</v>
      </c>
      <c r="D9549" s="58" t="s">
        <v>3461</v>
      </c>
      <c r="E9549" s="20" t="s">
        <v>2058</v>
      </c>
      <c r="F9549" s="135" t="s">
        <v>334</v>
      </c>
      <c r="G9549" s="169">
        <v>63308</v>
      </c>
      <c r="H9549" s="36">
        <v>158.16999999999999</v>
      </c>
      <c r="I9549" s="50">
        <v>151.76</v>
      </c>
      <c r="J9549" s="155">
        <f t="shared" si="5037"/>
        <v>65981.987084870852</v>
      </c>
      <c r="K9549" s="182">
        <v>86632</v>
      </c>
      <c r="L9549" s="143">
        <v>92966.964999999997</v>
      </c>
      <c r="M9549" s="143">
        <v>94807.895000000004</v>
      </c>
      <c r="N9549" s="143">
        <f t="shared" si="5038"/>
        <v>65981.987084870852</v>
      </c>
      <c r="O9549" s="143">
        <f t="shared" si="5039"/>
        <v>94807.895000000004</v>
      </c>
      <c r="P9549" s="143">
        <f t="shared" si="5040"/>
        <v>86632</v>
      </c>
      <c r="Q9549" s="143">
        <f t="shared" si="5041"/>
        <v>85097.211771217713</v>
      </c>
      <c r="R9549" s="143">
        <f t="shared" si="5042"/>
        <v>76306.993542435433</v>
      </c>
      <c r="S9549" s="143">
        <f t="shared" si="5043"/>
        <v>90719.947500000009</v>
      </c>
      <c r="T9549" s="143">
        <f t="shared" si="5044"/>
        <v>13215.871447725422</v>
      </c>
      <c r="U9549" s="194">
        <f t="shared" si="5045"/>
        <v>0.15255184513488573</v>
      </c>
      <c r="V9549" s="188" t="str">
        <f t="shared" si="5046"/>
        <v>MENOR</v>
      </c>
      <c r="W9549" s="188">
        <f t="shared" si="5047"/>
        <v>65981.987084870852</v>
      </c>
      <c r="X9549" s="143">
        <f t="shared" si="5048"/>
        <v>65982</v>
      </c>
    </row>
    <row r="9550" spans="1:24" x14ac:dyDescent="0.25">
      <c r="A9550" s="52" t="s">
        <v>88</v>
      </c>
      <c r="B9550" s="34" t="s">
        <v>89</v>
      </c>
      <c r="C9550" s="35"/>
      <c r="D9550" s="35"/>
      <c r="E9550" s="35"/>
      <c r="F9550" s="35"/>
      <c r="G9550" s="138"/>
      <c r="H9550" s="18"/>
      <c r="I9550" s="18"/>
      <c r="J9550" s="138"/>
      <c r="K9550" s="183"/>
      <c r="L9550" s="147"/>
      <c r="M9550" s="147"/>
      <c r="N9550" s="147"/>
      <c r="O9550" s="147"/>
      <c r="P9550" s="147"/>
      <c r="Q9550" s="147"/>
      <c r="R9550" s="147"/>
      <c r="S9550" s="147"/>
      <c r="T9550" s="147"/>
      <c r="U9550" s="197"/>
      <c r="V9550" s="146"/>
      <c r="W9550" s="147"/>
      <c r="X9550" s="147"/>
    </row>
    <row r="9551" spans="1:24" x14ac:dyDescent="0.25">
      <c r="A9551" s="20" t="s">
        <v>90</v>
      </c>
      <c r="B9551" s="20">
        <v>87141</v>
      </c>
      <c r="C9551" s="31" t="s">
        <v>3462</v>
      </c>
      <c r="D9551" s="58" t="s">
        <v>3463</v>
      </c>
      <c r="E9551" s="20" t="s">
        <v>2058</v>
      </c>
      <c r="F9551" s="135" t="s">
        <v>334</v>
      </c>
      <c r="G9551" s="169">
        <v>237405</v>
      </c>
      <c r="H9551" s="36">
        <v>158.16999999999999</v>
      </c>
      <c r="I9551" s="50">
        <v>151.76</v>
      </c>
      <c r="J9551" s="155">
        <f t="shared" ref="J9551:J9571" si="5049">G9551*(H9551/I9551)</f>
        <v>247432.45156826568</v>
      </c>
      <c r="K9551" s="182">
        <v>320705</v>
      </c>
      <c r="L9551" s="143">
        <v>362192.565</v>
      </c>
      <c r="M9551" s="143">
        <v>369364.69500000001</v>
      </c>
      <c r="N9551" s="143">
        <f t="shared" ref="N9551:N9571" si="5050">MIN(J9551,K9551,L9551,M9551)</f>
        <v>247432.45156826568</v>
      </c>
      <c r="O9551" s="143">
        <f t="shared" ref="O9551:O9571" si="5051">MAX(J9551,K9551,L9551,M9551)</f>
        <v>369364.69500000001</v>
      </c>
      <c r="P9551" s="143">
        <f t="shared" ref="P9551:P9571" si="5052">MEDIAN(J9551,K9551,L9551,M9551,)</f>
        <v>320705</v>
      </c>
      <c r="Q9551" s="143">
        <f t="shared" ref="Q9551:Q9571" si="5053">AVERAGE(J9551,K9551,L9551,M9551)</f>
        <v>324923.67789206642</v>
      </c>
      <c r="R9551" s="143">
        <f t="shared" ref="R9551:R9571" si="5054">AVERAGE(N9551,P9551)</f>
        <v>284068.72578413284</v>
      </c>
      <c r="S9551" s="143">
        <f t="shared" ref="S9551:S9571" si="5055">AVERAGE(O9551,P9551)</f>
        <v>345034.84750000003</v>
      </c>
      <c r="T9551" s="143">
        <f t="shared" ref="T9551:T9571" si="5056">STDEVA(J9551,K9551,L9551,M9551)</f>
        <v>55936.456055584807</v>
      </c>
      <c r="U9551" s="194">
        <f t="shared" ref="U9551:U9571" si="5057">T9551/P9551</f>
        <v>0.17441716236287183</v>
      </c>
      <c r="V9551" s="188" t="str">
        <f t="shared" ref="V9551:V9571" si="5058">IF(U9551&lt;=70%,"MENOR",IF(AND(U9551&gt;70%,U9551&lt;=90%),"[PROM MEN-MED]","PROMEDIO"))</f>
        <v>MENOR</v>
      </c>
      <c r="W9551" s="188">
        <f t="shared" ref="W9551:W9571" si="5059">IF(U9551&lt;=70%,N9551,IF(AND(U9551&gt;70%,U9551&lt;=90%),R9551,Q9551))</f>
        <v>247432.45156826568</v>
      </c>
      <c r="X9551" s="143">
        <f t="shared" ref="X9551:X9571" si="5060">ROUND(W9551,0)</f>
        <v>247432</v>
      </c>
    </row>
    <row r="9552" spans="1:24" x14ac:dyDescent="0.25">
      <c r="A9552" s="20" t="s">
        <v>91</v>
      </c>
      <c r="B9552" s="20">
        <v>87141</v>
      </c>
      <c r="C9552" s="31" t="s">
        <v>3062</v>
      </c>
      <c r="D9552" s="58" t="s">
        <v>3063</v>
      </c>
      <c r="E9552" s="20" t="s">
        <v>2058</v>
      </c>
      <c r="F9552" s="135" t="s">
        <v>334</v>
      </c>
      <c r="G9552" s="169">
        <v>205751</v>
      </c>
      <c r="H9552" s="36">
        <v>158.16999999999999</v>
      </c>
      <c r="I9552" s="50">
        <v>151.76</v>
      </c>
      <c r="J9552" s="155">
        <f t="shared" si="5049"/>
        <v>214441.45802583027</v>
      </c>
      <c r="K9552" s="182">
        <v>278162.5</v>
      </c>
      <c r="L9552" s="143">
        <v>301376.42499999999</v>
      </c>
      <c r="M9552" s="143">
        <v>307344.27500000002</v>
      </c>
      <c r="N9552" s="143">
        <f t="shared" si="5050"/>
        <v>214441.45802583027</v>
      </c>
      <c r="O9552" s="143">
        <f t="shared" si="5051"/>
        <v>307344.27500000002</v>
      </c>
      <c r="P9552" s="143">
        <f t="shared" si="5052"/>
        <v>278162.5</v>
      </c>
      <c r="Q9552" s="143">
        <f t="shared" si="5053"/>
        <v>275331.16450645757</v>
      </c>
      <c r="R9552" s="143">
        <f t="shared" si="5054"/>
        <v>246301.97901291514</v>
      </c>
      <c r="S9552" s="143">
        <f t="shared" si="5055"/>
        <v>292753.38750000001</v>
      </c>
      <c r="T9552" s="143">
        <f t="shared" si="5056"/>
        <v>42500.069229834568</v>
      </c>
      <c r="U9552" s="194">
        <f t="shared" si="5057"/>
        <v>0.15278863696520764</v>
      </c>
      <c r="V9552" s="188" t="str">
        <f t="shared" si="5058"/>
        <v>MENOR</v>
      </c>
      <c r="W9552" s="188">
        <f t="shared" si="5059"/>
        <v>214441.45802583027</v>
      </c>
      <c r="X9552" s="143">
        <f t="shared" si="5060"/>
        <v>214441</v>
      </c>
    </row>
    <row r="9553" spans="1:24" x14ac:dyDescent="0.25">
      <c r="A9553" s="20" t="s">
        <v>92</v>
      </c>
      <c r="B9553" s="20">
        <v>87141</v>
      </c>
      <c r="C9553" s="31" t="s">
        <v>3064</v>
      </c>
      <c r="D9553" s="58" t="s">
        <v>3065</v>
      </c>
      <c r="E9553" s="20" t="s">
        <v>2058</v>
      </c>
      <c r="F9553" s="135" t="s">
        <v>334</v>
      </c>
      <c r="G9553" s="169">
        <v>237405</v>
      </c>
      <c r="H9553" s="36">
        <v>158.16999999999999</v>
      </c>
      <c r="I9553" s="50">
        <v>151.76</v>
      </c>
      <c r="J9553" s="155">
        <f t="shared" si="5049"/>
        <v>247432.45156826568</v>
      </c>
      <c r="K9553" s="182">
        <v>320705</v>
      </c>
      <c r="L9553" s="143">
        <v>359247.91000000003</v>
      </c>
      <c r="M9553" s="143">
        <v>366361.73</v>
      </c>
      <c r="N9553" s="143">
        <f t="shared" si="5050"/>
        <v>247432.45156826568</v>
      </c>
      <c r="O9553" s="143">
        <f t="shared" si="5051"/>
        <v>366361.73</v>
      </c>
      <c r="P9553" s="143">
        <f t="shared" si="5052"/>
        <v>320705</v>
      </c>
      <c r="Q9553" s="143">
        <f t="shared" si="5053"/>
        <v>323436.77289206639</v>
      </c>
      <c r="R9553" s="143">
        <f t="shared" si="5054"/>
        <v>284068.72578413284</v>
      </c>
      <c r="S9553" s="143">
        <f t="shared" si="5055"/>
        <v>343533.36499999999</v>
      </c>
      <c r="T9553" s="143">
        <f t="shared" si="5056"/>
        <v>54494.981196151159</v>
      </c>
      <c r="U9553" s="194">
        <f t="shared" si="5057"/>
        <v>0.16992245582747745</v>
      </c>
      <c r="V9553" s="188" t="str">
        <f t="shared" si="5058"/>
        <v>MENOR</v>
      </c>
      <c r="W9553" s="188">
        <f t="shared" si="5059"/>
        <v>247432.45156826568</v>
      </c>
      <c r="X9553" s="143">
        <f t="shared" si="5060"/>
        <v>247432</v>
      </c>
    </row>
    <row r="9554" spans="1:24" x14ac:dyDescent="0.25">
      <c r="A9554" s="20" t="s">
        <v>93</v>
      </c>
      <c r="B9554" s="20">
        <v>87141</v>
      </c>
      <c r="C9554" s="31" t="s">
        <v>3464</v>
      </c>
      <c r="D9554" s="58" t="s">
        <v>3465</v>
      </c>
      <c r="E9554" s="20" t="s">
        <v>2058</v>
      </c>
      <c r="F9554" s="135" t="s">
        <v>334</v>
      </c>
      <c r="G9554" s="169">
        <v>256624</v>
      </c>
      <c r="H9554" s="36">
        <v>158.16999999999999</v>
      </c>
      <c r="I9554" s="50">
        <v>151.76</v>
      </c>
      <c r="J9554" s="155">
        <f t="shared" si="5049"/>
        <v>267463.21876647341</v>
      </c>
      <c r="K9554" s="182">
        <v>347932.2</v>
      </c>
      <c r="L9554" s="143">
        <v>383358.02399999998</v>
      </c>
      <c r="M9554" s="143">
        <v>390949.272</v>
      </c>
      <c r="N9554" s="143">
        <f t="shared" si="5050"/>
        <v>267463.21876647341</v>
      </c>
      <c r="O9554" s="143">
        <f t="shared" si="5051"/>
        <v>390949.272</v>
      </c>
      <c r="P9554" s="143">
        <f t="shared" si="5052"/>
        <v>347932.2</v>
      </c>
      <c r="Q9554" s="143">
        <f t="shared" si="5053"/>
        <v>347425.67869161838</v>
      </c>
      <c r="R9554" s="143">
        <f t="shared" si="5054"/>
        <v>307697.70938323671</v>
      </c>
      <c r="S9554" s="143">
        <f t="shared" si="5055"/>
        <v>369440.73600000003</v>
      </c>
      <c r="T9554" s="143">
        <f t="shared" si="5056"/>
        <v>56508.66651806717</v>
      </c>
      <c r="U9554" s="194">
        <f t="shared" si="5057"/>
        <v>0.16241286813369721</v>
      </c>
      <c r="V9554" s="188" t="str">
        <f t="shared" si="5058"/>
        <v>MENOR</v>
      </c>
      <c r="W9554" s="188">
        <f t="shared" si="5059"/>
        <v>267463.21876647341</v>
      </c>
      <c r="X9554" s="143">
        <f t="shared" si="5060"/>
        <v>267463</v>
      </c>
    </row>
    <row r="9555" spans="1:24" x14ac:dyDescent="0.25">
      <c r="A9555" s="20" t="s">
        <v>94</v>
      </c>
      <c r="B9555" s="20">
        <v>87141</v>
      </c>
      <c r="C9555" s="31" t="s">
        <v>3466</v>
      </c>
      <c r="D9555" s="58" t="s">
        <v>3467</v>
      </c>
      <c r="E9555" s="20" t="s">
        <v>2058</v>
      </c>
      <c r="F9555" s="135" t="s">
        <v>334</v>
      </c>
      <c r="G9555" s="169">
        <v>115311</v>
      </c>
      <c r="H9555" s="36">
        <v>158.16999999999999</v>
      </c>
      <c r="I9555" s="50">
        <v>151.76</v>
      </c>
      <c r="J9555" s="155">
        <f t="shared" si="5049"/>
        <v>120181.47647601477</v>
      </c>
      <c r="K9555" s="182">
        <v>157080</v>
      </c>
      <c r="L9555" s="143">
        <v>173073.6</v>
      </c>
      <c r="M9555" s="143">
        <v>176500.8</v>
      </c>
      <c r="N9555" s="143">
        <f t="shared" si="5050"/>
        <v>120181.47647601477</v>
      </c>
      <c r="O9555" s="143">
        <f t="shared" si="5051"/>
        <v>176500.8</v>
      </c>
      <c r="P9555" s="143">
        <f t="shared" si="5052"/>
        <v>157080</v>
      </c>
      <c r="Q9555" s="143">
        <f t="shared" si="5053"/>
        <v>156708.96911900368</v>
      </c>
      <c r="R9555" s="143">
        <f t="shared" si="5054"/>
        <v>138630.73823800738</v>
      </c>
      <c r="S9555" s="143">
        <f t="shared" si="5055"/>
        <v>166790.39999999999</v>
      </c>
      <c r="T9555" s="143">
        <f t="shared" si="5056"/>
        <v>25780.56823909239</v>
      </c>
      <c r="U9555" s="194">
        <f t="shared" si="5057"/>
        <v>0.16412381104591539</v>
      </c>
      <c r="V9555" s="188" t="str">
        <f t="shared" si="5058"/>
        <v>MENOR</v>
      </c>
      <c r="W9555" s="188">
        <f t="shared" si="5059"/>
        <v>120181.47647601477</v>
      </c>
      <c r="X9555" s="143">
        <f t="shared" si="5060"/>
        <v>120181</v>
      </c>
    </row>
    <row r="9556" spans="1:24" x14ac:dyDescent="0.25">
      <c r="A9556" s="20" t="s">
        <v>95</v>
      </c>
      <c r="B9556" s="20">
        <v>87141</v>
      </c>
      <c r="C9556" s="31" t="s">
        <v>3468</v>
      </c>
      <c r="D9556" s="58" t="s">
        <v>3469</v>
      </c>
      <c r="E9556" s="20" t="s">
        <v>2058</v>
      </c>
      <c r="F9556" s="135" t="s">
        <v>334</v>
      </c>
      <c r="G9556" s="169">
        <v>178619</v>
      </c>
      <c r="H9556" s="36">
        <v>158.16999999999999</v>
      </c>
      <c r="I9556" s="50">
        <v>151.76</v>
      </c>
      <c r="J9556" s="155">
        <f t="shared" si="5049"/>
        <v>186163.4635608856</v>
      </c>
      <c r="K9556" s="182">
        <v>242165</v>
      </c>
      <c r="L9556" s="143">
        <v>269045.315</v>
      </c>
      <c r="M9556" s="143">
        <v>274372.94500000001</v>
      </c>
      <c r="N9556" s="143">
        <f t="shared" si="5050"/>
        <v>186163.4635608856</v>
      </c>
      <c r="O9556" s="143">
        <f t="shared" si="5051"/>
        <v>274372.94500000001</v>
      </c>
      <c r="P9556" s="143">
        <f t="shared" si="5052"/>
        <v>242165</v>
      </c>
      <c r="Q9556" s="143">
        <f t="shared" si="5053"/>
        <v>242936.68089022144</v>
      </c>
      <c r="R9556" s="143">
        <f t="shared" si="5054"/>
        <v>214164.23178044282</v>
      </c>
      <c r="S9556" s="143">
        <f t="shared" si="5055"/>
        <v>258268.9725</v>
      </c>
      <c r="T9556" s="143">
        <f t="shared" si="5056"/>
        <v>40388.501555014715</v>
      </c>
      <c r="U9556" s="194">
        <f t="shared" si="5057"/>
        <v>0.16678092026103986</v>
      </c>
      <c r="V9556" s="188" t="str">
        <f t="shared" si="5058"/>
        <v>MENOR</v>
      </c>
      <c r="W9556" s="188">
        <f t="shared" si="5059"/>
        <v>186163.4635608856</v>
      </c>
      <c r="X9556" s="143">
        <f t="shared" si="5060"/>
        <v>186163</v>
      </c>
    </row>
    <row r="9557" spans="1:24" x14ac:dyDescent="0.25">
      <c r="A9557" s="20" t="s">
        <v>96</v>
      </c>
      <c r="B9557" s="20">
        <v>87141</v>
      </c>
      <c r="C9557" s="31" t="s">
        <v>3470</v>
      </c>
      <c r="D9557" s="58" t="s">
        <v>3471</v>
      </c>
      <c r="E9557" s="20" t="s">
        <v>2058</v>
      </c>
      <c r="F9557" s="135" t="s">
        <v>334</v>
      </c>
      <c r="G9557" s="169">
        <v>159401</v>
      </c>
      <c r="H9557" s="36">
        <v>158.16999999999999</v>
      </c>
      <c r="I9557" s="50">
        <v>151.76</v>
      </c>
      <c r="J9557" s="155">
        <f t="shared" si="5049"/>
        <v>166133.73860042173</v>
      </c>
      <c r="K9557" s="182">
        <v>218212.68</v>
      </c>
      <c r="L9557" s="143">
        <v>236279.11720000001</v>
      </c>
      <c r="M9557" s="143">
        <v>240957.91160000002</v>
      </c>
      <c r="N9557" s="143">
        <f t="shared" si="5050"/>
        <v>166133.73860042173</v>
      </c>
      <c r="O9557" s="143">
        <f t="shared" si="5051"/>
        <v>240957.91160000002</v>
      </c>
      <c r="P9557" s="143">
        <f t="shared" si="5052"/>
        <v>218212.68</v>
      </c>
      <c r="Q9557" s="143">
        <f t="shared" si="5053"/>
        <v>215395.86185010543</v>
      </c>
      <c r="R9557" s="143">
        <f t="shared" si="5054"/>
        <v>192173.20930021087</v>
      </c>
      <c r="S9557" s="143">
        <f t="shared" si="5055"/>
        <v>229585.29580000002</v>
      </c>
      <c r="T9557" s="143">
        <f t="shared" si="5056"/>
        <v>34274.480268277337</v>
      </c>
      <c r="U9557" s="194">
        <f t="shared" si="5057"/>
        <v>0.15706915046493786</v>
      </c>
      <c r="V9557" s="188" t="str">
        <f t="shared" si="5058"/>
        <v>MENOR</v>
      </c>
      <c r="W9557" s="188">
        <f t="shared" si="5059"/>
        <v>166133.73860042173</v>
      </c>
      <c r="X9557" s="143">
        <f t="shared" si="5060"/>
        <v>166134</v>
      </c>
    </row>
    <row r="9558" spans="1:24" x14ac:dyDescent="0.25">
      <c r="A9558" s="20" t="s">
        <v>97</v>
      </c>
      <c r="B9558" s="20">
        <v>87141</v>
      </c>
      <c r="C9558" s="31" t="s">
        <v>3472</v>
      </c>
      <c r="D9558" s="58" t="s">
        <v>3473</v>
      </c>
      <c r="E9558" s="20" t="s">
        <v>2058</v>
      </c>
      <c r="F9558" s="135" t="s">
        <v>334</v>
      </c>
      <c r="G9558" s="169">
        <v>81396</v>
      </c>
      <c r="H9558" s="36">
        <v>158.16999999999999</v>
      </c>
      <c r="I9558" s="50">
        <v>151.76</v>
      </c>
      <c r="J9558" s="155">
        <f t="shared" si="5049"/>
        <v>84833.983394833951</v>
      </c>
      <c r="K9558" s="182">
        <v>113288</v>
      </c>
      <c r="L9558" s="143">
        <v>124637.03</v>
      </c>
      <c r="M9558" s="143">
        <v>127105.09</v>
      </c>
      <c r="N9558" s="143">
        <f t="shared" si="5050"/>
        <v>84833.983394833951</v>
      </c>
      <c r="O9558" s="143">
        <f t="shared" si="5051"/>
        <v>127105.09</v>
      </c>
      <c r="P9558" s="143">
        <f t="shared" si="5052"/>
        <v>113288</v>
      </c>
      <c r="Q9558" s="143">
        <f t="shared" si="5053"/>
        <v>112466.02584870849</v>
      </c>
      <c r="R9558" s="143">
        <f t="shared" si="5054"/>
        <v>99060.991697416976</v>
      </c>
      <c r="S9558" s="143">
        <f t="shared" si="5055"/>
        <v>120196.545</v>
      </c>
      <c r="T9558" s="143">
        <f t="shared" si="5056"/>
        <v>19379.034659088764</v>
      </c>
      <c r="U9558" s="194">
        <f t="shared" si="5057"/>
        <v>0.17105990624857675</v>
      </c>
      <c r="V9558" s="188" t="str">
        <f t="shared" si="5058"/>
        <v>MENOR</v>
      </c>
      <c r="W9558" s="188">
        <f t="shared" si="5059"/>
        <v>84833.983394833951</v>
      </c>
      <c r="X9558" s="143">
        <f t="shared" si="5060"/>
        <v>84834</v>
      </c>
    </row>
    <row r="9559" spans="1:24" x14ac:dyDescent="0.25">
      <c r="A9559" s="20" t="s">
        <v>98</v>
      </c>
      <c r="B9559" s="20">
        <v>87141</v>
      </c>
      <c r="C9559" s="31" t="s">
        <v>3474</v>
      </c>
      <c r="D9559" s="58" t="s">
        <v>3475</v>
      </c>
      <c r="E9559" s="20" t="s">
        <v>2058</v>
      </c>
      <c r="F9559" s="135" t="s">
        <v>334</v>
      </c>
      <c r="G9559" s="169">
        <v>81396</v>
      </c>
      <c r="H9559" s="36">
        <v>158.16999999999999</v>
      </c>
      <c r="I9559" s="50">
        <v>151.76</v>
      </c>
      <c r="J9559" s="155">
        <f t="shared" si="5049"/>
        <v>84833.983394833951</v>
      </c>
      <c r="K9559" s="182">
        <v>111265</v>
      </c>
      <c r="L9559" s="143">
        <v>125658.645</v>
      </c>
      <c r="M9559" s="143">
        <v>128146.935</v>
      </c>
      <c r="N9559" s="143">
        <f t="shared" si="5050"/>
        <v>84833.983394833951</v>
      </c>
      <c r="O9559" s="143">
        <f t="shared" si="5051"/>
        <v>128146.935</v>
      </c>
      <c r="P9559" s="143">
        <f t="shared" si="5052"/>
        <v>111265</v>
      </c>
      <c r="Q9559" s="143">
        <f t="shared" si="5053"/>
        <v>112476.14084870848</v>
      </c>
      <c r="R9559" s="143">
        <f t="shared" si="5054"/>
        <v>98049.491697416976</v>
      </c>
      <c r="S9559" s="143">
        <f t="shared" si="5055"/>
        <v>119705.9675</v>
      </c>
      <c r="T9559" s="143">
        <f t="shared" si="5056"/>
        <v>19873.834858016828</v>
      </c>
      <c r="U9559" s="194">
        <f t="shared" si="5057"/>
        <v>0.17861712899848856</v>
      </c>
      <c r="V9559" s="188" t="str">
        <f t="shared" si="5058"/>
        <v>MENOR</v>
      </c>
      <c r="W9559" s="188">
        <f t="shared" si="5059"/>
        <v>84833.983394833951</v>
      </c>
      <c r="X9559" s="143">
        <f t="shared" si="5060"/>
        <v>84834</v>
      </c>
    </row>
    <row r="9560" spans="1:24" x14ac:dyDescent="0.25">
      <c r="A9560" s="20" t="s">
        <v>99</v>
      </c>
      <c r="B9560" s="20">
        <v>87141</v>
      </c>
      <c r="C9560" s="31" t="s">
        <v>3476</v>
      </c>
      <c r="D9560" s="58" t="s">
        <v>3477</v>
      </c>
      <c r="E9560" s="20" t="s">
        <v>2058</v>
      </c>
      <c r="F9560" s="135" t="s">
        <v>334</v>
      </c>
      <c r="G9560" s="169">
        <v>160531</v>
      </c>
      <c r="H9560" s="36">
        <v>158.16999999999999</v>
      </c>
      <c r="I9560" s="50">
        <v>151.76</v>
      </c>
      <c r="J9560" s="155">
        <f t="shared" si="5049"/>
        <v>167311.46725092252</v>
      </c>
      <c r="K9560" s="182">
        <v>219005.22</v>
      </c>
      <c r="L9560" s="143">
        <v>241122.77419999999</v>
      </c>
      <c r="M9560" s="143">
        <v>245897.48260000002</v>
      </c>
      <c r="N9560" s="143">
        <f t="shared" si="5050"/>
        <v>167311.46725092252</v>
      </c>
      <c r="O9560" s="143">
        <f t="shared" si="5051"/>
        <v>245897.48260000002</v>
      </c>
      <c r="P9560" s="143">
        <f t="shared" si="5052"/>
        <v>219005.22</v>
      </c>
      <c r="Q9560" s="143">
        <f t="shared" si="5053"/>
        <v>218334.23601273063</v>
      </c>
      <c r="R9560" s="143">
        <f t="shared" si="5054"/>
        <v>193158.34362546128</v>
      </c>
      <c r="S9560" s="143">
        <f t="shared" si="5055"/>
        <v>232451.35130000001</v>
      </c>
      <c r="T9560" s="143">
        <f t="shared" si="5056"/>
        <v>35976.025288958568</v>
      </c>
      <c r="U9560" s="194">
        <f t="shared" si="5057"/>
        <v>0.16427017259661011</v>
      </c>
      <c r="V9560" s="188" t="str">
        <f t="shared" si="5058"/>
        <v>MENOR</v>
      </c>
      <c r="W9560" s="188">
        <f t="shared" si="5059"/>
        <v>167311.46725092252</v>
      </c>
      <c r="X9560" s="143">
        <f t="shared" si="5060"/>
        <v>167311</v>
      </c>
    </row>
    <row r="9561" spans="1:24" x14ac:dyDescent="0.25">
      <c r="A9561" s="20" t="s">
        <v>100</v>
      </c>
      <c r="B9561" s="20">
        <v>87141</v>
      </c>
      <c r="C9561" s="31" t="s">
        <v>3478</v>
      </c>
      <c r="D9561" s="58" t="s">
        <v>3479</v>
      </c>
      <c r="E9561" s="20" t="s">
        <v>2058</v>
      </c>
      <c r="F9561" s="135" t="s">
        <v>334</v>
      </c>
      <c r="G9561" s="169">
        <v>168445</v>
      </c>
      <c r="H9561" s="36">
        <v>158.16999999999999</v>
      </c>
      <c r="I9561" s="50">
        <v>151.76</v>
      </c>
      <c r="J9561" s="155">
        <f t="shared" si="5049"/>
        <v>175559.73675540328</v>
      </c>
      <c r="K9561" s="182">
        <v>225695.4</v>
      </c>
      <c r="L9561" s="143">
        <v>253048.02599999998</v>
      </c>
      <c r="M9561" s="143">
        <v>258058.87800000003</v>
      </c>
      <c r="N9561" s="143">
        <f t="shared" si="5050"/>
        <v>175559.73675540328</v>
      </c>
      <c r="O9561" s="143">
        <f t="shared" si="5051"/>
        <v>258058.87800000003</v>
      </c>
      <c r="P9561" s="143">
        <f t="shared" si="5052"/>
        <v>225695.4</v>
      </c>
      <c r="Q9561" s="143">
        <f t="shared" si="5053"/>
        <v>228090.51018885081</v>
      </c>
      <c r="R9561" s="143">
        <f t="shared" si="5054"/>
        <v>200627.56837770162</v>
      </c>
      <c r="S9561" s="143">
        <f t="shared" si="5055"/>
        <v>241877.13900000002</v>
      </c>
      <c r="T9561" s="143">
        <f t="shared" si="5056"/>
        <v>37798.586283356621</v>
      </c>
      <c r="U9561" s="194">
        <f t="shared" si="5057"/>
        <v>0.16747610400281362</v>
      </c>
      <c r="V9561" s="188" t="str">
        <f t="shared" si="5058"/>
        <v>MENOR</v>
      </c>
      <c r="W9561" s="188">
        <f t="shared" si="5059"/>
        <v>175559.73675540328</v>
      </c>
      <c r="X9561" s="143">
        <f t="shared" si="5060"/>
        <v>175560</v>
      </c>
    </row>
    <row r="9562" spans="1:24" x14ac:dyDescent="0.25">
      <c r="A9562" s="20" t="s">
        <v>101</v>
      </c>
      <c r="B9562" s="20">
        <v>87141</v>
      </c>
      <c r="C9562" s="31" t="s">
        <v>3480</v>
      </c>
      <c r="D9562" s="58" t="s">
        <v>3481</v>
      </c>
      <c r="E9562" s="20" t="s">
        <v>2058</v>
      </c>
      <c r="F9562" s="135" t="s">
        <v>334</v>
      </c>
      <c r="G9562" s="169">
        <v>373065</v>
      </c>
      <c r="H9562" s="36">
        <v>158.16999999999999</v>
      </c>
      <c r="I9562" s="50">
        <v>151.76</v>
      </c>
      <c r="J9562" s="155">
        <f t="shared" si="5049"/>
        <v>388822.42389298894</v>
      </c>
      <c r="K9562" s="182">
        <v>513128</v>
      </c>
      <c r="L9562" s="143">
        <v>555277.80000000005</v>
      </c>
      <c r="M9562" s="143">
        <v>566273.4</v>
      </c>
      <c r="N9562" s="143">
        <f t="shared" si="5050"/>
        <v>388822.42389298894</v>
      </c>
      <c r="O9562" s="143">
        <f t="shared" si="5051"/>
        <v>566273.4</v>
      </c>
      <c r="P9562" s="143">
        <f t="shared" si="5052"/>
        <v>513128</v>
      </c>
      <c r="Q9562" s="143">
        <f t="shared" si="5053"/>
        <v>505875.40597324725</v>
      </c>
      <c r="R9562" s="143">
        <f t="shared" si="5054"/>
        <v>450975.21194649447</v>
      </c>
      <c r="S9562" s="143">
        <f t="shared" si="5055"/>
        <v>539700.69999999995</v>
      </c>
      <c r="T9562" s="143">
        <f t="shared" si="5056"/>
        <v>81327.557756741386</v>
      </c>
      <c r="U9562" s="194">
        <f t="shared" si="5057"/>
        <v>0.15849370480024746</v>
      </c>
      <c r="V9562" s="188" t="str">
        <f t="shared" si="5058"/>
        <v>MENOR</v>
      </c>
      <c r="W9562" s="188">
        <f t="shared" si="5059"/>
        <v>388822.42389298894</v>
      </c>
      <c r="X9562" s="143">
        <f t="shared" si="5060"/>
        <v>388822</v>
      </c>
    </row>
    <row r="9563" spans="1:24" x14ac:dyDescent="0.25">
      <c r="A9563" s="20" t="s">
        <v>102</v>
      </c>
      <c r="B9563" s="20">
        <v>87141</v>
      </c>
      <c r="C9563" s="31" t="s">
        <v>3482</v>
      </c>
      <c r="D9563" s="58" t="s">
        <v>3483</v>
      </c>
      <c r="E9563" s="20" t="s">
        <v>2058</v>
      </c>
      <c r="F9563" s="135" t="s">
        <v>334</v>
      </c>
      <c r="G9563" s="169">
        <v>301844</v>
      </c>
      <c r="H9563" s="36">
        <v>158.16999999999999</v>
      </c>
      <c r="I9563" s="50">
        <v>151.76</v>
      </c>
      <c r="J9563" s="155">
        <f t="shared" si="5049"/>
        <v>314593.20954138116</v>
      </c>
      <c r="K9563" s="182">
        <v>412781.25</v>
      </c>
      <c r="L9563" s="143">
        <v>458224.375</v>
      </c>
      <c r="M9563" s="143">
        <v>467298.125</v>
      </c>
      <c r="N9563" s="143">
        <f t="shared" si="5050"/>
        <v>314593.20954138116</v>
      </c>
      <c r="O9563" s="143">
        <f t="shared" si="5051"/>
        <v>467298.125</v>
      </c>
      <c r="P9563" s="143">
        <f t="shared" si="5052"/>
        <v>412781.25</v>
      </c>
      <c r="Q9563" s="143">
        <f t="shared" si="5053"/>
        <v>413224.23988534528</v>
      </c>
      <c r="R9563" s="143">
        <f t="shared" si="5054"/>
        <v>363687.22977069055</v>
      </c>
      <c r="S9563" s="143">
        <f t="shared" si="5055"/>
        <v>440039.6875</v>
      </c>
      <c r="T9563" s="143">
        <f t="shared" si="5056"/>
        <v>69945.868590123777</v>
      </c>
      <c r="U9563" s="194">
        <f t="shared" si="5057"/>
        <v>0.16945020780407002</v>
      </c>
      <c r="V9563" s="188" t="str">
        <f t="shared" si="5058"/>
        <v>MENOR</v>
      </c>
      <c r="W9563" s="188">
        <f t="shared" si="5059"/>
        <v>314593.20954138116</v>
      </c>
      <c r="X9563" s="143">
        <f t="shared" si="5060"/>
        <v>314593</v>
      </c>
    </row>
    <row r="9564" spans="1:24" x14ac:dyDescent="0.25">
      <c r="A9564" s="20" t="s">
        <v>103</v>
      </c>
      <c r="B9564" s="20">
        <v>87141</v>
      </c>
      <c r="C9564" s="31" t="s">
        <v>3484</v>
      </c>
      <c r="D9564" s="58" t="s">
        <v>3485</v>
      </c>
      <c r="E9564" s="20" t="s">
        <v>2058</v>
      </c>
      <c r="F9564" s="135" t="s">
        <v>334</v>
      </c>
      <c r="G9564" s="169">
        <v>178619</v>
      </c>
      <c r="H9564" s="36">
        <v>158.16999999999999</v>
      </c>
      <c r="I9564" s="50">
        <v>151.76</v>
      </c>
      <c r="J9564" s="155">
        <f t="shared" si="5049"/>
        <v>186163.4635608856</v>
      </c>
      <c r="K9564" s="182">
        <v>239963.5</v>
      </c>
      <c r="L9564" s="143">
        <v>262374.77</v>
      </c>
      <c r="M9564" s="143">
        <v>267570.31</v>
      </c>
      <c r="N9564" s="143">
        <f t="shared" si="5050"/>
        <v>186163.4635608856</v>
      </c>
      <c r="O9564" s="143">
        <f t="shared" si="5051"/>
        <v>267570.31</v>
      </c>
      <c r="P9564" s="143">
        <f t="shared" si="5052"/>
        <v>239963.5</v>
      </c>
      <c r="Q9564" s="143">
        <f t="shared" si="5053"/>
        <v>239018.0108902214</v>
      </c>
      <c r="R9564" s="143">
        <f t="shared" si="5054"/>
        <v>213063.48178044282</v>
      </c>
      <c r="S9564" s="143">
        <f t="shared" si="5055"/>
        <v>253766.905</v>
      </c>
      <c r="T9564" s="143">
        <f t="shared" si="5056"/>
        <v>37216.793268685455</v>
      </c>
      <c r="U9564" s="194">
        <f t="shared" si="5057"/>
        <v>0.15509355909830227</v>
      </c>
      <c r="V9564" s="188" t="str">
        <f t="shared" si="5058"/>
        <v>MENOR</v>
      </c>
      <c r="W9564" s="188">
        <f t="shared" si="5059"/>
        <v>186163.4635608856</v>
      </c>
      <c r="X9564" s="143">
        <f t="shared" si="5060"/>
        <v>186163</v>
      </c>
    </row>
    <row r="9565" spans="1:24" x14ac:dyDescent="0.25">
      <c r="A9565" s="20" t="s">
        <v>104</v>
      </c>
      <c r="B9565" s="20">
        <v>87141</v>
      </c>
      <c r="C9565" s="31" t="s">
        <v>3486</v>
      </c>
      <c r="D9565" s="58" t="s">
        <v>3487</v>
      </c>
      <c r="E9565" s="20" t="s">
        <v>2058</v>
      </c>
      <c r="F9565" s="135" t="s">
        <v>334</v>
      </c>
      <c r="G9565" s="169">
        <v>231753</v>
      </c>
      <c r="H9565" s="36">
        <v>158.16999999999999</v>
      </c>
      <c r="I9565" s="50">
        <v>151.76</v>
      </c>
      <c r="J9565" s="155">
        <f t="shared" si="5049"/>
        <v>241541.72384027412</v>
      </c>
      <c r="K9565" s="182">
        <v>317016</v>
      </c>
      <c r="L9565" s="143">
        <v>337493.52</v>
      </c>
      <c r="M9565" s="143">
        <v>344176.56</v>
      </c>
      <c r="N9565" s="143">
        <f t="shared" si="5050"/>
        <v>241541.72384027412</v>
      </c>
      <c r="O9565" s="143">
        <f t="shared" si="5051"/>
        <v>344176.56</v>
      </c>
      <c r="P9565" s="143">
        <f t="shared" si="5052"/>
        <v>317016</v>
      </c>
      <c r="Q9565" s="143">
        <f t="shared" si="5053"/>
        <v>310056.95096006856</v>
      </c>
      <c r="R9565" s="143">
        <f t="shared" si="5054"/>
        <v>279278.86192013707</v>
      </c>
      <c r="S9565" s="143">
        <f t="shared" si="5055"/>
        <v>330596.28000000003</v>
      </c>
      <c r="T9565" s="143">
        <f t="shared" si="5056"/>
        <v>47115.736056855574</v>
      </c>
      <c r="U9565" s="194">
        <f t="shared" si="5057"/>
        <v>0.14862258074310311</v>
      </c>
      <c r="V9565" s="188" t="str">
        <f t="shared" si="5058"/>
        <v>MENOR</v>
      </c>
      <c r="W9565" s="188">
        <f t="shared" si="5059"/>
        <v>241541.72384027412</v>
      </c>
      <c r="X9565" s="143">
        <f t="shared" si="5060"/>
        <v>241542</v>
      </c>
    </row>
    <row r="9566" spans="1:24" x14ac:dyDescent="0.25">
      <c r="A9566" s="20" t="s">
        <v>105</v>
      </c>
      <c r="B9566" s="20">
        <v>87141</v>
      </c>
      <c r="C9566" s="31" t="s">
        <v>3488</v>
      </c>
      <c r="D9566" s="58" t="s">
        <v>3489</v>
      </c>
      <c r="E9566" s="20" t="s">
        <v>2058</v>
      </c>
      <c r="F9566" s="135" t="s">
        <v>334</v>
      </c>
      <c r="G9566" s="169">
        <v>106267</v>
      </c>
      <c r="H9566" s="36">
        <v>158.16999999999999</v>
      </c>
      <c r="I9566" s="50">
        <v>151.76</v>
      </c>
      <c r="J9566" s="155">
        <f t="shared" si="5049"/>
        <v>110755.47832103321</v>
      </c>
      <c r="K9566" s="182">
        <v>143990</v>
      </c>
      <c r="L9566" s="143">
        <v>153362.44</v>
      </c>
      <c r="M9566" s="143">
        <v>156399.32</v>
      </c>
      <c r="N9566" s="143">
        <f t="shared" si="5050"/>
        <v>110755.47832103321</v>
      </c>
      <c r="O9566" s="143">
        <f t="shared" si="5051"/>
        <v>156399.32</v>
      </c>
      <c r="P9566" s="143">
        <f t="shared" si="5052"/>
        <v>143990</v>
      </c>
      <c r="Q9566" s="143">
        <f t="shared" si="5053"/>
        <v>141126.80958025833</v>
      </c>
      <c r="R9566" s="143">
        <f t="shared" si="5054"/>
        <v>127372.7391605166</v>
      </c>
      <c r="S9566" s="143">
        <f t="shared" si="5055"/>
        <v>150194.66</v>
      </c>
      <c r="T9566" s="143">
        <f t="shared" si="5056"/>
        <v>20925.071470422565</v>
      </c>
      <c r="U9566" s="194">
        <f t="shared" si="5057"/>
        <v>0.14532308820350417</v>
      </c>
      <c r="V9566" s="188" t="str">
        <f t="shared" si="5058"/>
        <v>MENOR</v>
      </c>
      <c r="W9566" s="188">
        <f t="shared" si="5059"/>
        <v>110755.47832103321</v>
      </c>
      <c r="X9566" s="143">
        <f t="shared" si="5060"/>
        <v>110755</v>
      </c>
    </row>
    <row r="9567" spans="1:24" x14ac:dyDescent="0.25">
      <c r="A9567" s="20" t="s">
        <v>106</v>
      </c>
      <c r="B9567" s="20">
        <v>87141</v>
      </c>
      <c r="C9567" s="31" t="s">
        <v>3490</v>
      </c>
      <c r="D9567" s="58" t="s">
        <v>3491</v>
      </c>
      <c r="E9567" s="20" t="s">
        <v>2058</v>
      </c>
      <c r="F9567" s="135" t="s">
        <v>334</v>
      </c>
      <c r="G9567" s="169">
        <v>33915</v>
      </c>
      <c r="H9567" s="36">
        <v>158.16999999999999</v>
      </c>
      <c r="I9567" s="50">
        <v>151.76</v>
      </c>
      <c r="J9567" s="155">
        <f t="shared" si="5049"/>
        <v>35347.493081180815</v>
      </c>
      <c r="K9567" s="182">
        <v>46231.5</v>
      </c>
      <c r="L9567" s="143">
        <v>48376.474999999999</v>
      </c>
      <c r="M9567" s="143">
        <v>49334.425000000003</v>
      </c>
      <c r="N9567" s="143">
        <f t="shared" si="5050"/>
        <v>35347.493081180815</v>
      </c>
      <c r="O9567" s="143">
        <f t="shared" si="5051"/>
        <v>49334.425000000003</v>
      </c>
      <c r="P9567" s="143">
        <f t="shared" si="5052"/>
        <v>46231.5</v>
      </c>
      <c r="Q9567" s="143">
        <f t="shared" si="5053"/>
        <v>44822.473270295202</v>
      </c>
      <c r="R9567" s="143">
        <f t="shared" si="5054"/>
        <v>40789.496540590408</v>
      </c>
      <c r="S9567" s="143">
        <f t="shared" si="5055"/>
        <v>47782.962500000001</v>
      </c>
      <c r="T9567" s="143">
        <f t="shared" si="5056"/>
        <v>6448.4944655080453</v>
      </c>
      <c r="U9567" s="194">
        <f t="shared" si="5057"/>
        <v>0.13948270044251312</v>
      </c>
      <c r="V9567" s="188" t="str">
        <f t="shared" si="5058"/>
        <v>MENOR</v>
      </c>
      <c r="W9567" s="188">
        <f t="shared" si="5059"/>
        <v>35347.493081180815</v>
      </c>
      <c r="X9567" s="143">
        <f t="shared" si="5060"/>
        <v>35347</v>
      </c>
    </row>
    <row r="9568" spans="1:24" x14ac:dyDescent="0.25">
      <c r="A9568" s="20" t="s">
        <v>107</v>
      </c>
      <c r="B9568" s="20">
        <v>87141</v>
      </c>
      <c r="C9568" s="31" t="s">
        <v>3076</v>
      </c>
      <c r="D9568" s="58" t="s">
        <v>3077</v>
      </c>
      <c r="E9568" s="20" t="s">
        <v>2058</v>
      </c>
      <c r="F9568" s="135" t="s">
        <v>334</v>
      </c>
      <c r="G9568" s="169">
        <v>81396</v>
      </c>
      <c r="H9568" s="36">
        <v>158.16999999999999</v>
      </c>
      <c r="I9568" s="50">
        <v>151.76</v>
      </c>
      <c r="J9568" s="155">
        <f t="shared" si="5049"/>
        <v>84833.983394833951</v>
      </c>
      <c r="K9568" s="182">
        <v>111265</v>
      </c>
      <c r="L9568" s="143">
        <v>125658.645</v>
      </c>
      <c r="M9568" s="143">
        <v>128146.935</v>
      </c>
      <c r="N9568" s="143">
        <f t="shared" si="5050"/>
        <v>84833.983394833951</v>
      </c>
      <c r="O9568" s="143">
        <f t="shared" si="5051"/>
        <v>128146.935</v>
      </c>
      <c r="P9568" s="143">
        <f t="shared" si="5052"/>
        <v>111265</v>
      </c>
      <c r="Q9568" s="143">
        <f t="shared" si="5053"/>
        <v>112476.14084870848</v>
      </c>
      <c r="R9568" s="143">
        <f t="shared" si="5054"/>
        <v>98049.491697416976</v>
      </c>
      <c r="S9568" s="143">
        <f t="shared" si="5055"/>
        <v>119705.9675</v>
      </c>
      <c r="T9568" s="143">
        <f t="shared" si="5056"/>
        <v>19873.834858016828</v>
      </c>
      <c r="U9568" s="194">
        <f t="shared" si="5057"/>
        <v>0.17861712899848856</v>
      </c>
      <c r="V9568" s="188" t="str">
        <f t="shared" si="5058"/>
        <v>MENOR</v>
      </c>
      <c r="W9568" s="188">
        <f t="shared" si="5059"/>
        <v>84833.983394833951</v>
      </c>
      <c r="X9568" s="143">
        <f t="shared" si="5060"/>
        <v>84834</v>
      </c>
    </row>
    <row r="9569" spans="1:24" x14ac:dyDescent="0.25">
      <c r="A9569" s="20" t="s">
        <v>108</v>
      </c>
      <c r="B9569" s="20">
        <v>87141</v>
      </c>
      <c r="C9569" s="31" t="s">
        <v>3492</v>
      </c>
      <c r="D9569" s="58" t="s">
        <v>3493</v>
      </c>
      <c r="E9569" s="20" t="s">
        <v>2058</v>
      </c>
      <c r="F9569" s="135" t="s">
        <v>334</v>
      </c>
      <c r="G9569" s="169">
        <v>33915</v>
      </c>
      <c r="H9569" s="36">
        <v>158.16999999999999</v>
      </c>
      <c r="I9569" s="50">
        <v>151.76</v>
      </c>
      <c r="J9569" s="155">
        <f t="shared" si="5049"/>
        <v>35347.493081180815</v>
      </c>
      <c r="K9569" s="182">
        <v>46231.5</v>
      </c>
      <c r="L9569" s="143">
        <v>50059.135000000002</v>
      </c>
      <c r="M9569" s="143">
        <v>51050.404999999999</v>
      </c>
      <c r="N9569" s="143">
        <f t="shared" si="5050"/>
        <v>35347.493081180815</v>
      </c>
      <c r="O9569" s="143">
        <f t="shared" si="5051"/>
        <v>51050.404999999999</v>
      </c>
      <c r="P9569" s="143">
        <f t="shared" si="5052"/>
        <v>46231.5</v>
      </c>
      <c r="Q9569" s="143">
        <f t="shared" si="5053"/>
        <v>45672.133270295206</v>
      </c>
      <c r="R9569" s="143">
        <f t="shared" si="5054"/>
        <v>40789.496540590408</v>
      </c>
      <c r="S9569" s="143">
        <f t="shared" si="5055"/>
        <v>48640.952499999999</v>
      </c>
      <c r="T9569" s="143">
        <f t="shared" si="5056"/>
        <v>7189.8696591790667</v>
      </c>
      <c r="U9569" s="194">
        <f t="shared" si="5057"/>
        <v>0.15551884881907502</v>
      </c>
      <c r="V9569" s="188" t="str">
        <f t="shared" si="5058"/>
        <v>MENOR</v>
      </c>
      <c r="W9569" s="188">
        <f t="shared" si="5059"/>
        <v>35347.493081180815</v>
      </c>
      <c r="X9569" s="143">
        <f t="shared" si="5060"/>
        <v>35347</v>
      </c>
    </row>
    <row r="9570" spans="1:24" x14ac:dyDescent="0.25">
      <c r="A9570" s="20" t="s">
        <v>109</v>
      </c>
      <c r="B9570" s="20">
        <v>87141</v>
      </c>
      <c r="C9570" s="31" t="s">
        <v>3494</v>
      </c>
      <c r="D9570" s="58" t="s">
        <v>3495</v>
      </c>
      <c r="E9570" s="20" t="s">
        <v>2058</v>
      </c>
      <c r="F9570" s="135" t="s">
        <v>334</v>
      </c>
      <c r="G9570" s="169">
        <v>102876</v>
      </c>
      <c r="H9570" s="36">
        <v>158.16999999999999</v>
      </c>
      <c r="I9570" s="50">
        <v>151.76</v>
      </c>
      <c r="J9570" s="155">
        <f t="shared" si="5049"/>
        <v>107221.25013178703</v>
      </c>
      <c r="K9570" s="182">
        <v>140743.67999999999</v>
      </c>
      <c r="L9570" s="143">
        <v>157381.59359999999</v>
      </c>
      <c r="M9570" s="143">
        <v>160498.06080000001</v>
      </c>
      <c r="N9570" s="143">
        <f t="shared" si="5050"/>
        <v>107221.25013178703</v>
      </c>
      <c r="O9570" s="143">
        <f t="shared" si="5051"/>
        <v>160498.06080000001</v>
      </c>
      <c r="P9570" s="143">
        <f t="shared" si="5052"/>
        <v>140743.67999999999</v>
      </c>
      <c r="Q9570" s="143">
        <f t="shared" si="5053"/>
        <v>141461.14613294674</v>
      </c>
      <c r="R9570" s="143">
        <f t="shared" si="5054"/>
        <v>123982.46506589351</v>
      </c>
      <c r="S9570" s="143">
        <f t="shared" si="5055"/>
        <v>150620.87040000001</v>
      </c>
      <c r="T9570" s="143">
        <f t="shared" si="5056"/>
        <v>24418.230917452143</v>
      </c>
      <c r="U9570" s="194">
        <f t="shared" si="5057"/>
        <v>0.17349433322655869</v>
      </c>
      <c r="V9570" s="188" t="str">
        <f t="shared" si="5058"/>
        <v>MENOR</v>
      </c>
      <c r="W9570" s="188">
        <f t="shared" si="5059"/>
        <v>107221.25013178703</v>
      </c>
      <c r="X9570" s="143">
        <f t="shared" si="5060"/>
        <v>107221</v>
      </c>
    </row>
    <row r="9571" spans="1:24" x14ac:dyDescent="0.25">
      <c r="A9571" s="20" t="s">
        <v>110</v>
      </c>
      <c r="B9571" s="20">
        <v>87141</v>
      </c>
      <c r="C9571" s="31" t="s">
        <v>3496</v>
      </c>
      <c r="D9571" s="58" t="s">
        <v>3497</v>
      </c>
      <c r="E9571" s="20" t="s">
        <v>2058</v>
      </c>
      <c r="F9571" s="135" t="s">
        <v>334</v>
      </c>
      <c r="G9571" s="169">
        <v>91571</v>
      </c>
      <c r="H9571" s="36">
        <v>158.16999999999999</v>
      </c>
      <c r="I9571" s="50">
        <v>151.76</v>
      </c>
      <c r="J9571" s="155">
        <f t="shared" si="5049"/>
        <v>95438.752438060095</v>
      </c>
      <c r="K9571" s="182">
        <v>125485.5</v>
      </c>
      <c r="L9571" s="143">
        <v>138158.405</v>
      </c>
      <c r="M9571" s="143">
        <v>140894.215</v>
      </c>
      <c r="N9571" s="143">
        <f t="shared" si="5050"/>
        <v>95438.752438060095</v>
      </c>
      <c r="O9571" s="143">
        <f t="shared" si="5051"/>
        <v>140894.215</v>
      </c>
      <c r="P9571" s="143">
        <f t="shared" si="5052"/>
        <v>125485.5</v>
      </c>
      <c r="Q9571" s="143">
        <f t="shared" si="5053"/>
        <v>124994.21810951503</v>
      </c>
      <c r="R9571" s="143">
        <f t="shared" si="5054"/>
        <v>110462.12621903005</v>
      </c>
      <c r="S9571" s="143">
        <f t="shared" si="5055"/>
        <v>133189.85749999998</v>
      </c>
      <c r="T9571" s="143">
        <f t="shared" si="5056"/>
        <v>20815.640165970639</v>
      </c>
      <c r="U9571" s="194">
        <f t="shared" si="5057"/>
        <v>0.16588084014464333</v>
      </c>
      <c r="V9571" s="188" t="str">
        <f t="shared" si="5058"/>
        <v>MENOR</v>
      </c>
      <c r="W9571" s="188">
        <f t="shared" si="5059"/>
        <v>95438.752438060095</v>
      </c>
      <c r="X9571" s="143">
        <f t="shared" si="5060"/>
        <v>95439</v>
      </c>
    </row>
    <row r="9572" spans="1:24" x14ac:dyDescent="0.25">
      <c r="A9572" s="52" t="s">
        <v>126</v>
      </c>
      <c r="B9572" s="34" t="s">
        <v>1335</v>
      </c>
      <c r="C9572" s="35"/>
      <c r="D9572" s="35"/>
      <c r="E9572" s="35"/>
      <c r="F9572" s="35"/>
      <c r="G9572" s="138"/>
      <c r="H9572" s="18"/>
      <c r="I9572" s="18"/>
      <c r="J9572" s="138"/>
      <c r="K9572" s="183"/>
      <c r="L9572" s="147"/>
      <c r="M9572" s="147"/>
      <c r="N9572" s="147"/>
      <c r="O9572" s="147"/>
      <c r="P9572" s="147"/>
      <c r="Q9572" s="147"/>
      <c r="R9572" s="147"/>
      <c r="S9572" s="147"/>
      <c r="T9572" s="147"/>
      <c r="U9572" s="197"/>
      <c r="V9572" s="146"/>
      <c r="W9572" s="147"/>
      <c r="X9572" s="147"/>
    </row>
    <row r="9573" spans="1:24" x14ac:dyDescent="0.25">
      <c r="A9573" s="20" t="s">
        <v>128</v>
      </c>
      <c r="B9573" s="20">
        <v>87141</v>
      </c>
      <c r="C9573" s="31" t="s">
        <v>3104</v>
      </c>
      <c r="D9573" s="58" t="s">
        <v>3105</v>
      </c>
      <c r="E9573" s="20" t="s">
        <v>2058</v>
      </c>
      <c r="F9573" s="135" t="s">
        <v>334</v>
      </c>
      <c r="G9573" s="169">
        <v>204621</v>
      </c>
      <c r="H9573" s="36">
        <v>158.16999999999999</v>
      </c>
      <c r="I9573" s="50">
        <v>151.76</v>
      </c>
      <c r="J9573" s="155">
        <f t="shared" ref="J9573:J9608" si="5061">G9573*(H9573/I9573)</f>
        <v>213263.72937532948</v>
      </c>
      <c r="K9573" s="182">
        <v>277508</v>
      </c>
      <c r="L9573" s="143">
        <v>305763.36</v>
      </c>
      <c r="M9573" s="143">
        <v>311818.08</v>
      </c>
      <c r="N9573" s="143">
        <f t="shared" ref="N9573:N9608" si="5062">MIN(J9573,K9573,L9573,M9573)</f>
        <v>213263.72937532948</v>
      </c>
      <c r="O9573" s="143">
        <f t="shared" ref="O9573:O9608" si="5063">MAX(J9573,K9573,L9573,M9573)</f>
        <v>311818.08</v>
      </c>
      <c r="P9573" s="143">
        <f t="shared" ref="P9573:P9608" si="5064">MEDIAN(J9573,K9573,L9573,M9573,)</f>
        <v>277508</v>
      </c>
      <c r="Q9573" s="143">
        <f t="shared" ref="Q9573:Q9608" si="5065">AVERAGE(J9573,K9573,L9573,M9573)</f>
        <v>277088.29234383238</v>
      </c>
      <c r="R9573" s="143">
        <f t="shared" ref="R9573:R9608" si="5066">AVERAGE(N9573,P9573)</f>
        <v>245385.86468766473</v>
      </c>
      <c r="S9573" s="143">
        <f t="shared" ref="S9573:S9608" si="5067">AVERAGE(O9573,P9573)</f>
        <v>294663.04000000004</v>
      </c>
      <c r="T9573" s="143">
        <f t="shared" ref="T9573:T9608" si="5068">STDEVA(J9573,K9573,L9573,M9573)</f>
        <v>45100.512370945027</v>
      </c>
      <c r="U9573" s="194">
        <f t="shared" ref="U9573:U9608" si="5069">T9573/P9573</f>
        <v>0.16251968365216507</v>
      </c>
      <c r="V9573" s="188" t="str">
        <f t="shared" ref="V9573:V9608" si="5070">IF(U9573&lt;=70%,"MENOR",IF(AND(U9573&gt;70%,U9573&lt;=90%),"[PROM MEN-MED]","PROMEDIO"))</f>
        <v>MENOR</v>
      </c>
      <c r="W9573" s="188">
        <f t="shared" ref="W9573:W9608" si="5071">IF(U9573&lt;=70%,N9573,IF(AND(U9573&gt;70%,U9573&lt;=90%),R9573,Q9573))</f>
        <v>213263.72937532948</v>
      </c>
      <c r="X9573" s="143">
        <f t="shared" ref="X9573:X9608" si="5072">ROUND(W9573,0)</f>
        <v>213264</v>
      </c>
    </row>
    <row r="9574" spans="1:24" x14ac:dyDescent="0.25">
      <c r="A9574" s="20" t="s">
        <v>129</v>
      </c>
      <c r="B9574" s="20">
        <v>87141</v>
      </c>
      <c r="C9574" s="31" t="s">
        <v>3498</v>
      </c>
      <c r="D9574" s="58" t="s">
        <v>3499</v>
      </c>
      <c r="E9574" s="20" t="s">
        <v>2058</v>
      </c>
      <c r="F9574" s="135" t="s">
        <v>334</v>
      </c>
      <c r="G9574" s="169">
        <v>130008</v>
      </c>
      <c r="H9574" s="36">
        <v>158.16999999999999</v>
      </c>
      <c r="I9574" s="50">
        <v>151.76</v>
      </c>
      <c r="J9574" s="155">
        <f t="shared" si="5061"/>
        <v>135499.24459673167</v>
      </c>
      <c r="K9574" s="182">
        <v>178321.5</v>
      </c>
      <c r="L9574" s="143">
        <v>194707.8</v>
      </c>
      <c r="M9574" s="143">
        <v>198563.4</v>
      </c>
      <c r="N9574" s="143">
        <f t="shared" si="5062"/>
        <v>135499.24459673167</v>
      </c>
      <c r="O9574" s="143">
        <f t="shared" si="5063"/>
        <v>198563.4</v>
      </c>
      <c r="P9574" s="143">
        <f t="shared" si="5064"/>
        <v>178321.5</v>
      </c>
      <c r="Q9574" s="143">
        <f t="shared" si="5065"/>
        <v>176772.98614918292</v>
      </c>
      <c r="R9574" s="143">
        <f t="shared" si="5066"/>
        <v>156910.37229836584</v>
      </c>
      <c r="S9574" s="143">
        <f t="shared" si="5067"/>
        <v>188442.45</v>
      </c>
      <c r="T9574" s="143">
        <f t="shared" si="5068"/>
        <v>28881.362621005497</v>
      </c>
      <c r="U9574" s="194">
        <f t="shared" si="5069"/>
        <v>0.16196231313108905</v>
      </c>
      <c r="V9574" s="188" t="str">
        <f t="shared" si="5070"/>
        <v>MENOR</v>
      </c>
      <c r="W9574" s="188">
        <f t="shared" si="5071"/>
        <v>135499.24459673167</v>
      </c>
      <c r="X9574" s="143">
        <f t="shared" si="5072"/>
        <v>135499</v>
      </c>
    </row>
    <row r="9575" spans="1:24" x14ac:dyDescent="0.25">
      <c r="A9575" s="20" t="s">
        <v>130</v>
      </c>
      <c r="B9575" s="20">
        <v>87141</v>
      </c>
      <c r="C9575" s="31" t="s">
        <v>3500</v>
      </c>
      <c r="D9575" s="58" t="s">
        <v>3501</v>
      </c>
      <c r="E9575" s="20" t="s">
        <v>2058</v>
      </c>
      <c r="F9575" s="135" t="s">
        <v>334</v>
      </c>
      <c r="G9575" s="169">
        <v>91571</v>
      </c>
      <c r="H9575" s="36">
        <v>158.16999999999999</v>
      </c>
      <c r="I9575" s="50">
        <v>151.76</v>
      </c>
      <c r="J9575" s="155">
        <f t="shared" si="5061"/>
        <v>95438.752438060095</v>
      </c>
      <c r="K9575" s="182">
        <v>125485.5</v>
      </c>
      <c r="L9575" s="143">
        <v>138158.405</v>
      </c>
      <c r="M9575" s="143">
        <v>140894.215</v>
      </c>
      <c r="N9575" s="143">
        <f t="shared" si="5062"/>
        <v>95438.752438060095</v>
      </c>
      <c r="O9575" s="143">
        <f t="shared" si="5063"/>
        <v>140894.215</v>
      </c>
      <c r="P9575" s="143">
        <f t="shared" si="5064"/>
        <v>125485.5</v>
      </c>
      <c r="Q9575" s="143">
        <f t="shared" si="5065"/>
        <v>124994.21810951503</v>
      </c>
      <c r="R9575" s="143">
        <f t="shared" si="5066"/>
        <v>110462.12621903005</v>
      </c>
      <c r="S9575" s="143">
        <f t="shared" si="5067"/>
        <v>133189.85749999998</v>
      </c>
      <c r="T9575" s="143">
        <f t="shared" si="5068"/>
        <v>20815.640165970639</v>
      </c>
      <c r="U9575" s="194">
        <f t="shared" si="5069"/>
        <v>0.16588084014464333</v>
      </c>
      <c r="V9575" s="188" t="str">
        <f t="shared" si="5070"/>
        <v>MENOR</v>
      </c>
      <c r="W9575" s="188">
        <f t="shared" si="5071"/>
        <v>95438.752438060095</v>
      </c>
      <c r="X9575" s="143">
        <f t="shared" si="5072"/>
        <v>95439</v>
      </c>
    </row>
    <row r="9576" spans="1:24" x14ac:dyDescent="0.25">
      <c r="A9576" s="20" t="s">
        <v>131</v>
      </c>
      <c r="B9576" s="20">
        <v>87141</v>
      </c>
      <c r="C9576" s="31" t="s">
        <v>3112</v>
      </c>
      <c r="D9576" s="58" t="s">
        <v>3113</v>
      </c>
      <c r="E9576" s="20" t="s">
        <v>2058</v>
      </c>
      <c r="F9576" s="135" t="s">
        <v>334</v>
      </c>
      <c r="G9576" s="169">
        <v>119833</v>
      </c>
      <c r="H9576" s="36">
        <v>158.16999999999999</v>
      </c>
      <c r="I9576" s="50">
        <v>151.76</v>
      </c>
      <c r="J9576" s="155">
        <f t="shared" si="5061"/>
        <v>124894.47555350554</v>
      </c>
      <c r="K9576" s="182">
        <v>162316</v>
      </c>
      <c r="L9576" s="143">
        <v>175862.008</v>
      </c>
      <c r="M9576" s="143">
        <v>179344.424</v>
      </c>
      <c r="N9576" s="143">
        <f t="shared" si="5062"/>
        <v>124894.47555350554</v>
      </c>
      <c r="O9576" s="143">
        <f t="shared" si="5063"/>
        <v>179344.424</v>
      </c>
      <c r="P9576" s="143">
        <f t="shared" si="5064"/>
        <v>162316</v>
      </c>
      <c r="Q9576" s="143">
        <f t="shared" si="5065"/>
        <v>160604.22688837638</v>
      </c>
      <c r="R9576" s="143">
        <f t="shared" si="5066"/>
        <v>143605.23777675277</v>
      </c>
      <c r="S9576" s="143">
        <f t="shared" si="5067"/>
        <v>170830.212</v>
      </c>
      <c r="T9576" s="143">
        <f t="shared" si="5068"/>
        <v>24913.927696616549</v>
      </c>
      <c r="U9576" s="194">
        <f t="shared" si="5069"/>
        <v>0.15349027635363457</v>
      </c>
      <c r="V9576" s="188" t="str">
        <f t="shared" si="5070"/>
        <v>MENOR</v>
      </c>
      <c r="W9576" s="188">
        <f t="shared" si="5071"/>
        <v>124894.47555350554</v>
      </c>
      <c r="X9576" s="143">
        <f t="shared" si="5072"/>
        <v>124894</v>
      </c>
    </row>
    <row r="9577" spans="1:24" x14ac:dyDescent="0.25">
      <c r="A9577" s="20" t="s">
        <v>132</v>
      </c>
      <c r="B9577" s="20">
        <v>87141</v>
      </c>
      <c r="C9577" s="31" t="s">
        <v>3126</v>
      </c>
      <c r="D9577" s="58" t="s">
        <v>3127</v>
      </c>
      <c r="E9577" s="20" t="s">
        <v>2058</v>
      </c>
      <c r="F9577" s="135" t="s">
        <v>334</v>
      </c>
      <c r="G9577" s="169">
        <v>101745</v>
      </c>
      <c r="H9577" s="36">
        <v>158.16999999999999</v>
      </c>
      <c r="I9577" s="50">
        <v>151.76</v>
      </c>
      <c r="J9577" s="155">
        <f t="shared" si="5061"/>
        <v>106042.47924354245</v>
      </c>
      <c r="K9577" s="182">
        <v>136195.5</v>
      </c>
      <c r="L9577" s="143">
        <v>151439.4</v>
      </c>
      <c r="M9577" s="143">
        <v>154438.20000000001</v>
      </c>
      <c r="N9577" s="143">
        <f t="shared" si="5062"/>
        <v>106042.47924354245</v>
      </c>
      <c r="O9577" s="143">
        <f t="shared" si="5063"/>
        <v>154438.20000000001</v>
      </c>
      <c r="P9577" s="143">
        <f t="shared" si="5064"/>
        <v>136195.5</v>
      </c>
      <c r="Q9577" s="143">
        <f t="shared" si="5065"/>
        <v>137028.8948108856</v>
      </c>
      <c r="R9577" s="143">
        <f t="shared" si="5066"/>
        <v>121118.98962177122</v>
      </c>
      <c r="S9577" s="143">
        <f t="shared" si="5067"/>
        <v>145316.85</v>
      </c>
      <c r="T9577" s="143">
        <f t="shared" si="5068"/>
        <v>22147.980070397167</v>
      </c>
      <c r="U9577" s="194">
        <f t="shared" si="5069"/>
        <v>0.16261902977996459</v>
      </c>
      <c r="V9577" s="188" t="str">
        <f t="shared" si="5070"/>
        <v>MENOR</v>
      </c>
      <c r="W9577" s="188">
        <f t="shared" si="5071"/>
        <v>106042.47924354245</v>
      </c>
      <c r="X9577" s="143">
        <f t="shared" si="5072"/>
        <v>106042</v>
      </c>
    </row>
    <row r="9578" spans="1:24" x14ac:dyDescent="0.25">
      <c r="A9578" s="20" t="s">
        <v>133</v>
      </c>
      <c r="B9578" s="20">
        <v>87141</v>
      </c>
      <c r="C9578" s="31" t="s">
        <v>3502</v>
      </c>
      <c r="D9578" s="58" t="s">
        <v>3503</v>
      </c>
      <c r="E9578" s="20" t="s">
        <v>2058</v>
      </c>
      <c r="F9578" s="135" t="s">
        <v>334</v>
      </c>
      <c r="G9578" s="169">
        <v>140182</v>
      </c>
      <c r="H9578" s="36">
        <v>158.16999999999999</v>
      </c>
      <c r="I9578" s="50">
        <v>151.76</v>
      </c>
      <c r="J9578" s="155">
        <f t="shared" si="5061"/>
        <v>146102.97140221403</v>
      </c>
      <c r="K9578" s="182">
        <v>193256</v>
      </c>
      <c r="L9578" s="143">
        <v>205645.09</v>
      </c>
      <c r="M9578" s="143">
        <v>209717.27</v>
      </c>
      <c r="N9578" s="143">
        <f t="shared" si="5062"/>
        <v>146102.97140221403</v>
      </c>
      <c r="O9578" s="143">
        <f t="shared" si="5063"/>
        <v>209717.27</v>
      </c>
      <c r="P9578" s="143">
        <f t="shared" si="5064"/>
        <v>193256</v>
      </c>
      <c r="Q9578" s="143">
        <f t="shared" si="5065"/>
        <v>188680.3328505535</v>
      </c>
      <c r="R9578" s="143">
        <f t="shared" si="5066"/>
        <v>169679.48570110701</v>
      </c>
      <c r="S9578" s="143">
        <f t="shared" si="5067"/>
        <v>201486.63500000001</v>
      </c>
      <c r="T9578" s="143">
        <f t="shared" si="5068"/>
        <v>29235.390354469051</v>
      </c>
      <c r="U9578" s="194">
        <f t="shared" si="5069"/>
        <v>0.15127804753523333</v>
      </c>
      <c r="V9578" s="188" t="str">
        <f t="shared" si="5070"/>
        <v>MENOR</v>
      </c>
      <c r="W9578" s="188">
        <f t="shared" si="5071"/>
        <v>146102.97140221403</v>
      </c>
      <c r="X9578" s="143">
        <f t="shared" si="5072"/>
        <v>146103</v>
      </c>
    </row>
    <row r="9579" spans="1:24" x14ac:dyDescent="0.25">
      <c r="A9579" s="20" t="s">
        <v>135</v>
      </c>
      <c r="B9579" s="20">
        <v>87141</v>
      </c>
      <c r="C9579" s="31" t="s">
        <v>3504</v>
      </c>
      <c r="D9579" s="58" t="s">
        <v>3505</v>
      </c>
      <c r="E9579" s="20" t="s">
        <v>2058</v>
      </c>
      <c r="F9579" s="135" t="s">
        <v>334</v>
      </c>
      <c r="G9579" s="169">
        <v>120964</v>
      </c>
      <c r="H9579" s="36">
        <v>158.16999999999999</v>
      </c>
      <c r="I9579" s="50">
        <v>151.76</v>
      </c>
      <c r="J9579" s="155">
        <f t="shared" si="5061"/>
        <v>126073.24644175013</v>
      </c>
      <c r="K9579" s="182">
        <v>162137.5</v>
      </c>
      <c r="L9579" s="143">
        <v>175777.875</v>
      </c>
      <c r="M9579" s="143">
        <v>179258.625</v>
      </c>
      <c r="N9579" s="143">
        <f t="shared" si="5062"/>
        <v>126073.24644175013</v>
      </c>
      <c r="O9579" s="143">
        <f t="shared" si="5063"/>
        <v>179258.625</v>
      </c>
      <c r="P9579" s="143">
        <f t="shared" si="5064"/>
        <v>162137.5</v>
      </c>
      <c r="Q9579" s="143">
        <f t="shared" si="5065"/>
        <v>160811.81161043752</v>
      </c>
      <c r="R9579" s="143">
        <f t="shared" si="5066"/>
        <v>144105.37322087507</v>
      </c>
      <c r="S9579" s="143">
        <f t="shared" si="5067"/>
        <v>170698.0625</v>
      </c>
      <c r="T9579" s="143">
        <f t="shared" si="5068"/>
        <v>24309.074693038128</v>
      </c>
      <c r="U9579" s="194">
        <f t="shared" si="5069"/>
        <v>0.14992876227299748</v>
      </c>
      <c r="V9579" s="188" t="str">
        <f t="shared" si="5070"/>
        <v>MENOR</v>
      </c>
      <c r="W9579" s="188">
        <f t="shared" si="5071"/>
        <v>126073.24644175013</v>
      </c>
      <c r="X9579" s="143">
        <f t="shared" si="5072"/>
        <v>126073</v>
      </c>
    </row>
    <row r="9580" spans="1:24" x14ac:dyDescent="0.25">
      <c r="A9580" s="20" t="s">
        <v>136</v>
      </c>
      <c r="B9580" s="20">
        <v>87141</v>
      </c>
      <c r="C9580" s="31" t="s">
        <v>3506</v>
      </c>
      <c r="D9580" s="58" t="s">
        <v>3507</v>
      </c>
      <c r="E9580" s="20" t="s">
        <v>2058</v>
      </c>
      <c r="F9580" s="135" t="s">
        <v>334</v>
      </c>
      <c r="G9580" s="169">
        <v>160531</v>
      </c>
      <c r="H9580" s="36">
        <v>158.16999999999999</v>
      </c>
      <c r="I9580" s="50">
        <v>151.76</v>
      </c>
      <c r="J9580" s="155">
        <f t="shared" si="5061"/>
        <v>167311.46725092252</v>
      </c>
      <c r="K9580" s="182">
        <v>220978.24</v>
      </c>
      <c r="L9580" s="143">
        <v>239130.024</v>
      </c>
      <c r="M9580" s="143">
        <v>243865.272</v>
      </c>
      <c r="N9580" s="143">
        <f t="shared" si="5062"/>
        <v>167311.46725092252</v>
      </c>
      <c r="O9580" s="143">
        <f t="shared" si="5063"/>
        <v>243865.272</v>
      </c>
      <c r="P9580" s="143">
        <f t="shared" si="5064"/>
        <v>220978.24</v>
      </c>
      <c r="Q9580" s="143">
        <f t="shared" si="5065"/>
        <v>217821.25081273064</v>
      </c>
      <c r="R9580" s="143">
        <f t="shared" si="5066"/>
        <v>194144.85362546126</v>
      </c>
      <c r="S9580" s="143">
        <f t="shared" si="5067"/>
        <v>232421.75599999999</v>
      </c>
      <c r="T9580" s="143">
        <f t="shared" si="5068"/>
        <v>35088.268079889778</v>
      </c>
      <c r="U9580" s="194">
        <f t="shared" si="5069"/>
        <v>0.1587860781219444</v>
      </c>
      <c r="V9580" s="188" t="str">
        <f t="shared" si="5070"/>
        <v>MENOR</v>
      </c>
      <c r="W9580" s="188">
        <f t="shared" si="5071"/>
        <v>167311.46725092252</v>
      </c>
      <c r="X9580" s="143">
        <f t="shared" si="5072"/>
        <v>167311</v>
      </c>
    </row>
    <row r="9581" spans="1:24" x14ac:dyDescent="0.25">
      <c r="A9581" s="20" t="s">
        <v>137</v>
      </c>
      <c r="B9581" s="20">
        <v>87141</v>
      </c>
      <c r="C9581" s="31" t="s">
        <v>3508</v>
      </c>
      <c r="D9581" s="58" t="s">
        <v>3509</v>
      </c>
      <c r="E9581" s="20" t="s">
        <v>2058</v>
      </c>
      <c r="F9581" s="135" t="s">
        <v>334</v>
      </c>
      <c r="G9581" s="169">
        <v>333498</v>
      </c>
      <c r="H9581" s="36">
        <v>158.16999999999999</v>
      </c>
      <c r="I9581" s="50">
        <v>151.76</v>
      </c>
      <c r="J9581" s="155">
        <f t="shared" si="5061"/>
        <v>347584.20308381657</v>
      </c>
      <c r="K9581" s="182">
        <v>451605</v>
      </c>
      <c r="L9581" s="143">
        <v>501733.15500000003</v>
      </c>
      <c r="M9581" s="143">
        <v>511668.46499999997</v>
      </c>
      <c r="N9581" s="143">
        <f t="shared" si="5062"/>
        <v>347584.20308381657</v>
      </c>
      <c r="O9581" s="143">
        <f t="shared" si="5063"/>
        <v>511668.46499999997</v>
      </c>
      <c r="P9581" s="143">
        <f t="shared" si="5064"/>
        <v>451605</v>
      </c>
      <c r="Q9581" s="143">
        <f t="shared" si="5065"/>
        <v>453147.70577095414</v>
      </c>
      <c r="R9581" s="143">
        <f t="shared" si="5066"/>
        <v>399594.60154190828</v>
      </c>
      <c r="S9581" s="143">
        <f t="shared" si="5067"/>
        <v>481636.73249999998</v>
      </c>
      <c r="T9581" s="143">
        <f t="shared" si="5068"/>
        <v>75124.914150156605</v>
      </c>
      <c r="U9581" s="194">
        <f t="shared" si="5069"/>
        <v>0.16635093533100079</v>
      </c>
      <c r="V9581" s="188" t="str">
        <f t="shared" si="5070"/>
        <v>MENOR</v>
      </c>
      <c r="W9581" s="188">
        <f t="shared" si="5071"/>
        <v>347584.20308381657</v>
      </c>
      <c r="X9581" s="143">
        <f t="shared" si="5072"/>
        <v>347584</v>
      </c>
    </row>
    <row r="9582" spans="1:24" x14ac:dyDescent="0.25">
      <c r="A9582" s="20" t="s">
        <v>138</v>
      </c>
      <c r="B9582" s="20">
        <v>87141</v>
      </c>
      <c r="C9582" s="31" t="s">
        <v>2406</v>
      </c>
      <c r="D9582" s="58" t="s">
        <v>2407</v>
      </c>
      <c r="E9582" s="20" t="s">
        <v>2058</v>
      </c>
      <c r="F9582" s="135" t="s">
        <v>334</v>
      </c>
      <c r="G9582" s="169">
        <v>140182</v>
      </c>
      <c r="H9582" s="36">
        <v>158.16999999999999</v>
      </c>
      <c r="I9582" s="50">
        <v>151.76</v>
      </c>
      <c r="J9582" s="155">
        <f t="shared" si="5061"/>
        <v>146102.97140221403</v>
      </c>
      <c r="K9582" s="182">
        <v>193256</v>
      </c>
      <c r="L9582" s="143">
        <v>207387.845</v>
      </c>
      <c r="M9582" s="143">
        <v>211494.535</v>
      </c>
      <c r="N9582" s="143">
        <f t="shared" si="5062"/>
        <v>146102.97140221403</v>
      </c>
      <c r="O9582" s="143">
        <f t="shared" si="5063"/>
        <v>211494.535</v>
      </c>
      <c r="P9582" s="143">
        <f t="shared" si="5064"/>
        <v>193256</v>
      </c>
      <c r="Q9582" s="143">
        <f t="shared" si="5065"/>
        <v>189560.33785055351</v>
      </c>
      <c r="R9582" s="143">
        <f t="shared" si="5066"/>
        <v>169679.48570110701</v>
      </c>
      <c r="S9582" s="143">
        <f t="shared" si="5067"/>
        <v>202375.26750000002</v>
      </c>
      <c r="T9582" s="143">
        <f t="shared" si="5068"/>
        <v>30006.275083180397</v>
      </c>
      <c r="U9582" s="194">
        <f t="shared" si="5069"/>
        <v>0.15526697791106303</v>
      </c>
      <c r="V9582" s="188" t="str">
        <f t="shared" si="5070"/>
        <v>MENOR</v>
      </c>
      <c r="W9582" s="188">
        <f t="shared" si="5071"/>
        <v>146102.97140221403</v>
      </c>
      <c r="X9582" s="143">
        <f t="shared" si="5072"/>
        <v>146103</v>
      </c>
    </row>
    <row r="9583" spans="1:24" x14ac:dyDescent="0.25">
      <c r="A9583" s="20" t="s">
        <v>139</v>
      </c>
      <c r="B9583" s="20">
        <v>87141</v>
      </c>
      <c r="C9583" s="31" t="s">
        <v>3510</v>
      </c>
      <c r="D9583" s="58" t="s">
        <v>3511</v>
      </c>
      <c r="E9583" s="20" t="s">
        <v>2058</v>
      </c>
      <c r="F9583" s="135" t="s">
        <v>334</v>
      </c>
      <c r="G9583" s="169">
        <v>81396</v>
      </c>
      <c r="H9583" s="36">
        <v>158.16999999999999</v>
      </c>
      <c r="I9583" s="50">
        <v>151.76</v>
      </c>
      <c r="J9583" s="155">
        <f t="shared" si="5061"/>
        <v>84833.983394833951</v>
      </c>
      <c r="K9583" s="182">
        <v>112276.5</v>
      </c>
      <c r="L9583" s="143">
        <v>125658.645</v>
      </c>
      <c r="M9583" s="143">
        <v>128146.935</v>
      </c>
      <c r="N9583" s="143">
        <f t="shared" si="5062"/>
        <v>84833.983394833951</v>
      </c>
      <c r="O9583" s="143">
        <f t="shared" si="5063"/>
        <v>128146.935</v>
      </c>
      <c r="P9583" s="143">
        <f t="shared" si="5064"/>
        <v>112276.5</v>
      </c>
      <c r="Q9583" s="143">
        <f t="shared" si="5065"/>
        <v>112729.01584870848</v>
      </c>
      <c r="R9583" s="143">
        <f t="shared" si="5066"/>
        <v>98555.241697416976</v>
      </c>
      <c r="S9583" s="143">
        <f t="shared" si="5067"/>
        <v>120211.7175</v>
      </c>
      <c r="T9583" s="143">
        <f t="shared" si="5068"/>
        <v>19859.717580584565</v>
      </c>
      <c r="U9583" s="194">
        <f t="shared" si="5069"/>
        <v>0.17688222896674341</v>
      </c>
      <c r="V9583" s="188" t="str">
        <f t="shared" si="5070"/>
        <v>MENOR</v>
      </c>
      <c r="W9583" s="188">
        <f t="shared" si="5071"/>
        <v>84833.983394833951</v>
      </c>
      <c r="X9583" s="143">
        <f t="shared" si="5072"/>
        <v>84834</v>
      </c>
    </row>
    <row r="9584" spans="1:24" x14ac:dyDescent="0.25">
      <c r="A9584" s="20" t="s">
        <v>140</v>
      </c>
      <c r="B9584" s="20">
        <v>87141</v>
      </c>
      <c r="C9584" s="31" t="s">
        <v>3512</v>
      </c>
      <c r="D9584" s="58" t="s">
        <v>3513</v>
      </c>
      <c r="E9584" s="20" t="s">
        <v>2058</v>
      </c>
      <c r="F9584" s="135" t="s">
        <v>334</v>
      </c>
      <c r="G9584" s="169">
        <v>33915</v>
      </c>
      <c r="H9584" s="36">
        <v>158.16999999999999</v>
      </c>
      <c r="I9584" s="50">
        <v>151.76</v>
      </c>
      <c r="J9584" s="155">
        <f t="shared" si="5061"/>
        <v>35347.493081180815</v>
      </c>
      <c r="K9584" s="182">
        <v>46231.5</v>
      </c>
      <c r="L9584" s="143">
        <v>49217.805</v>
      </c>
      <c r="M9584" s="143">
        <v>50192.415000000001</v>
      </c>
      <c r="N9584" s="143">
        <f t="shared" si="5062"/>
        <v>35347.493081180815</v>
      </c>
      <c r="O9584" s="143">
        <f t="shared" si="5063"/>
        <v>50192.415000000001</v>
      </c>
      <c r="P9584" s="143">
        <f t="shared" si="5064"/>
        <v>46231.5</v>
      </c>
      <c r="Q9584" s="143">
        <f t="shared" si="5065"/>
        <v>45247.303270295204</v>
      </c>
      <c r="R9584" s="143">
        <f t="shared" si="5066"/>
        <v>40789.496540590408</v>
      </c>
      <c r="S9584" s="143">
        <f t="shared" si="5067"/>
        <v>48211.957500000004</v>
      </c>
      <c r="T9584" s="143">
        <f t="shared" si="5068"/>
        <v>6811.6052681705814</v>
      </c>
      <c r="U9584" s="194">
        <f t="shared" si="5069"/>
        <v>0.14733688649882831</v>
      </c>
      <c r="V9584" s="188" t="str">
        <f t="shared" si="5070"/>
        <v>MENOR</v>
      </c>
      <c r="W9584" s="188">
        <f t="shared" si="5071"/>
        <v>35347.493081180815</v>
      </c>
      <c r="X9584" s="143">
        <f t="shared" si="5072"/>
        <v>35347</v>
      </c>
    </row>
    <row r="9585" spans="1:24" x14ac:dyDescent="0.25">
      <c r="A9585" s="20" t="s">
        <v>141</v>
      </c>
      <c r="B9585" s="20">
        <v>87141</v>
      </c>
      <c r="C9585" s="31" t="s">
        <v>3514</v>
      </c>
      <c r="D9585" s="58" t="s">
        <v>3515</v>
      </c>
      <c r="E9585" s="20" t="s">
        <v>2058</v>
      </c>
      <c r="F9585" s="135" t="s">
        <v>334</v>
      </c>
      <c r="G9585" s="169">
        <v>81396</v>
      </c>
      <c r="H9585" s="36">
        <v>158.16999999999999</v>
      </c>
      <c r="I9585" s="50">
        <v>151.76</v>
      </c>
      <c r="J9585" s="155">
        <f t="shared" si="5061"/>
        <v>84833.983394833951</v>
      </c>
      <c r="K9585" s="182">
        <v>113288</v>
      </c>
      <c r="L9585" s="143">
        <v>118507.34</v>
      </c>
      <c r="M9585" s="143">
        <v>120854.02</v>
      </c>
      <c r="N9585" s="143">
        <f t="shared" si="5062"/>
        <v>84833.983394833951</v>
      </c>
      <c r="O9585" s="143">
        <f t="shared" si="5063"/>
        <v>120854.02</v>
      </c>
      <c r="P9585" s="143">
        <f t="shared" si="5064"/>
        <v>113288</v>
      </c>
      <c r="Q9585" s="143">
        <f t="shared" si="5065"/>
        <v>109370.83584870849</v>
      </c>
      <c r="R9585" s="143">
        <f t="shared" si="5066"/>
        <v>99060.991697416976</v>
      </c>
      <c r="S9585" s="143">
        <f t="shared" si="5067"/>
        <v>117071.01000000001</v>
      </c>
      <c r="T9585" s="143">
        <f t="shared" si="5068"/>
        <v>16660.737575613781</v>
      </c>
      <c r="U9585" s="194">
        <f t="shared" si="5069"/>
        <v>0.14706533415378312</v>
      </c>
      <c r="V9585" s="188" t="str">
        <f t="shared" si="5070"/>
        <v>MENOR</v>
      </c>
      <c r="W9585" s="188">
        <f t="shared" si="5071"/>
        <v>84833.983394833951</v>
      </c>
      <c r="X9585" s="143">
        <f t="shared" si="5072"/>
        <v>84834</v>
      </c>
    </row>
    <row r="9586" spans="1:24" x14ac:dyDescent="0.25">
      <c r="A9586" s="20" t="s">
        <v>142</v>
      </c>
      <c r="B9586" s="20">
        <v>87141</v>
      </c>
      <c r="C9586" s="31" t="s">
        <v>3516</v>
      </c>
      <c r="D9586" s="58" t="s">
        <v>3517</v>
      </c>
      <c r="E9586" s="20" t="s">
        <v>2058</v>
      </c>
      <c r="F9586" s="135" t="s">
        <v>334</v>
      </c>
      <c r="G9586" s="169">
        <v>42959</v>
      </c>
      <c r="H9586" s="36">
        <v>158.16999999999999</v>
      </c>
      <c r="I9586" s="50">
        <v>151.76</v>
      </c>
      <c r="J9586" s="155">
        <f t="shared" si="5061"/>
        <v>44773.491236162365</v>
      </c>
      <c r="K9586" s="182">
        <v>58905</v>
      </c>
      <c r="L9586" s="143">
        <v>65443.455000000002</v>
      </c>
      <c r="M9586" s="143">
        <v>66739.365000000005</v>
      </c>
      <c r="N9586" s="143">
        <f t="shared" si="5062"/>
        <v>44773.491236162365</v>
      </c>
      <c r="O9586" s="143">
        <f t="shared" si="5063"/>
        <v>66739.365000000005</v>
      </c>
      <c r="P9586" s="143">
        <f t="shared" si="5064"/>
        <v>58905</v>
      </c>
      <c r="Q9586" s="143">
        <f t="shared" si="5065"/>
        <v>58965.327809040595</v>
      </c>
      <c r="R9586" s="143">
        <f t="shared" si="5066"/>
        <v>51839.245618081186</v>
      </c>
      <c r="S9586" s="143">
        <f t="shared" si="5067"/>
        <v>62822.182500000003</v>
      </c>
      <c r="T9586" s="143">
        <f t="shared" si="5068"/>
        <v>10063.360123147988</v>
      </c>
      <c r="U9586" s="194">
        <f t="shared" si="5069"/>
        <v>0.17084050798994971</v>
      </c>
      <c r="V9586" s="188" t="str">
        <f t="shared" si="5070"/>
        <v>MENOR</v>
      </c>
      <c r="W9586" s="188">
        <f t="shared" si="5071"/>
        <v>44773.491236162365</v>
      </c>
      <c r="X9586" s="143">
        <f t="shared" si="5072"/>
        <v>44773</v>
      </c>
    </row>
    <row r="9587" spans="1:24" x14ac:dyDescent="0.25">
      <c r="A9587" s="20" t="s">
        <v>143</v>
      </c>
      <c r="B9587" s="20">
        <v>87141</v>
      </c>
      <c r="C9587" s="31" t="s">
        <v>3518</v>
      </c>
      <c r="D9587" s="58" t="s">
        <v>3519</v>
      </c>
      <c r="E9587" s="20" t="s">
        <v>2058</v>
      </c>
      <c r="F9587" s="135" t="s">
        <v>334</v>
      </c>
      <c r="G9587" s="169">
        <v>23741</v>
      </c>
      <c r="H9587" s="36">
        <v>158.16999999999999</v>
      </c>
      <c r="I9587" s="50">
        <v>151.76</v>
      </c>
      <c r="J9587" s="155">
        <f t="shared" si="5061"/>
        <v>24743.766275698472</v>
      </c>
      <c r="K9587" s="182">
        <v>33022.5</v>
      </c>
      <c r="L9587" s="143">
        <v>36057</v>
      </c>
      <c r="M9587" s="143">
        <v>36771</v>
      </c>
      <c r="N9587" s="143">
        <f t="shared" si="5062"/>
        <v>24743.766275698472</v>
      </c>
      <c r="O9587" s="143">
        <f t="shared" si="5063"/>
        <v>36771</v>
      </c>
      <c r="P9587" s="143">
        <f t="shared" si="5064"/>
        <v>33022.5</v>
      </c>
      <c r="Q9587" s="143">
        <f t="shared" si="5065"/>
        <v>32648.566568924616</v>
      </c>
      <c r="R9587" s="143">
        <f t="shared" si="5066"/>
        <v>28883.133137849236</v>
      </c>
      <c r="S9587" s="143">
        <f t="shared" si="5067"/>
        <v>34896.75</v>
      </c>
      <c r="T9587" s="143">
        <f t="shared" si="5068"/>
        <v>5514.7550484853818</v>
      </c>
      <c r="U9587" s="194">
        <f t="shared" si="5069"/>
        <v>0.16699992576229486</v>
      </c>
      <c r="V9587" s="188" t="str">
        <f t="shared" si="5070"/>
        <v>MENOR</v>
      </c>
      <c r="W9587" s="188">
        <f t="shared" si="5071"/>
        <v>24743.766275698472</v>
      </c>
      <c r="X9587" s="143">
        <f t="shared" si="5072"/>
        <v>24744</v>
      </c>
    </row>
    <row r="9588" spans="1:24" x14ac:dyDescent="0.25">
      <c r="A9588" s="20" t="s">
        <v>144</v>
      </c>
      <c r="B9588" s="20">
        <v>87141</v>
      </c>
      <c r="C9588" s="31" t="s">
        <v>3520</v>
      </c>
      <c r="D9588" s="58" t="s">
        <v>3521</v>
      </c>
      <c r="E9588" s="20" t="s">
        <v>2058</v>
      </c>
      <c r="F9588" s="135" t="s">
        <v>334</v>
      </c>
      <c r="G9588" s="169">
        <v>23741</v>
      </c>
      <c r="H9588" s="36">
        <v>158.16999999999999</v>
      </c>
      <c r="I9588" s="50">
        <v>151.76</v>
      </c>
      <c r="J9588" s="155">
        <f t="shared" si="5061"/>
        <v>24743.766275698472</v>
      </c>
      <c r="K9588" s="182">
        <v>33320</v>
      </c>
      <c r="L9588" s="143">
        <v>36657.949999999997</v>
      </c>
      <c r="M9588" s="143">
        <v>37383.85</v>
      </c>
      <c r="N9588" s="143">
        <f t="shared" si="5062"/>
        <v>24743.766275698472</v>
      </c>
      <c r="O9588" s="143">
        <f t="shared" si="5063"/>
        <v>37383.85</v>
      </c>
      <c r="P9588" s="143">
        <f t="shared" si="5064"/>
        <v>33320</v>
      </c>
      <c r="Q9588" s="143">
        <f t="shared" si="5065"/>
        <v>33026.391568924621</v>
      </c>
      <c r="R9588" s="143">
        <f t="shared" si="5066"/>
        <v>29031.883137849236</v>
      </c>
      <c r="S9588" s="143">
        <f t="shared" si="5067"/>
        <v>35351.925000000003</v>
      </c>
      <c r="T9588" s="143">
        <f t="shared" si="5068"/>
        <v>5798.3833458316039</v>
      </c>
      <c r="U9588" s="194">
        <f t="shared" si="5069"/>
        <v>0.17402110881847552</v>
      </c>
      <c r="V9588" s="188" t="str">
        <f t="shared" si="5070"/>
        <v>MENOR</v>
      </c>
      <c r="W9588" s="188">
        <f t="shared" si="5071"/>
        <v>24743.766275698472</v>
      </c>
      <c r="X9588" s="143">
        <f t="shared" si="5072"/>
        <v>24744</v>
      </c>
    </row>
    <row r="9589" spans="1:24" x14ac:dyDescent="0.25">
      <c r="A9589" s="20" t="s">
        <v>146</v>
      </c>
      <c r="B9589" s="20">
        <v>87141</v>
      </c>
      <c r="C9589" s="31" t="s">
        <v>3522</v>
      </c>
      <c r="D9589" s="58" t="s">
        <v>3523</v>
      </c>
      <c r="E9589" s="20" t="s">
        <v>2058</v>
      </c>
      <c r="F9589" s="135" t="s">
        <v>334</v>
      </c>
      <c r="G9589" s="169">
        <v>63308</v>
      </c>
      <c r="H9589" s="36">
        <v>158.16999999999999</v>
      </c>
      <c r="I9589" s="50">
        <v>151.76</v>
      </c>
      <c r="J9589" s="155">
        <f t="shared" si="5061"/>
        <v>65981.987084870852</v>
      </c>
      <c r="K9589" s="182">
        <v>84311.5</v>
      </c>
      <c r="L9589" s="143">
        <v>92966.964999999997</v>
      </c>
      <c r="M9589" s="143">
        <v>94807.895000000004</v>
      </c>
      <c r="N9589" s="143">
        <f t="shared" si="5062"/>
        <v>65981.987084870852</v>
      </c>
      <c r="O9589" s="143">
        <f t="shared" si="5063"/>
        <v>94807.895000000004</v>
      </c>
      <c r="P9589" s="143">
        <f t="shared" si="5064"/>
        <v>84311.5</v>
      </c>
      <c r="Q9589" s="143">
        <f t="shared" si="5065"/>
        <v>84517.086771217713</v>
      </c>
      <c r="R9589" s="143">
        <f t="shared" si="5066"/>
        <v>75146.743542435433</v>
      </c>
      <c r="S9589" s="143">
        <f t="shared" si="5067"/>
        <v>89559.697500000009</v>
      </c>
      <c r="T9589" s="143">
        <f t="shared" si="5068"/>
        <v>13176.916209621217</v>
      </c>
      <c r="U9589" s="194">
        <f t="shared" si="5069"/>
        <v>0.15628848033330231</v>
      </c>
      <c r="V9589" s="188" t="str">
        <f t="shared" si="5070"/>
        <v>MENOR</v>
      </c>
      <c r="W9589" s="188">
        <f t="shared" si="5071"/>
        <v>65981.987084870852</v>
      </c>
      <c r="X9589" s="143">
        <f t="shared" si="5072"/>
        <v>65982</v>
      </c>
    </row>
    <row r="9590" spans="1:24" x14ac:dyDescent="0.25">
      <c r="A9590" s="20" t="s">
        <v>147</v>
      </c>
      <c r="B9590" s="20">
        <v>87141</v>
      </c>
      <c r="C9590" s="31" t="s">
        <v>3524</v>
      </c>
      <c r="D9590" s="58" t="s">
        <v>3525</v>
      </c>
      <c r="E9590" s="20" t="s">
        <v>2058</v>
      </c>
      <c r="F9590" s="135" t="s">
        <v>334</v>
      </c>
      <c r="G9590" s="169">
        <v>23741</v>
      </c>
      <c r="H9590" s="36">
        <v>158.16999999999999</v>
      </c>
      <c r="I9590" s="50">
        <v>151.76</v>
      </c>
      <c r="J9590" s="155">
        <f t="shared" si="5061"/>
        <v>24743.766275698472</v>
      </c>
      <c r="K9590" s="182">
        <v>32427.5</v>
      </c>
      <c r="L9590" s="143">
        <v>35155.574999999997</v>
      </c>
      <c r="M9590" s="143">
        <v>35851.724999999999</v>
      </c>
      <c r="N9590" s="143">
        <f t="shared" si="5062"/>
        <v>24743.766275698472</v>
      </c>
      <c r="O9590" s="143">
        <f t="shared" si="5063"/>
        <v>35851.724999999999</v>
      </c>
      <c r="P9590" s="143">
        <f t="shared" si="5064"/>
        <v>32427.5</v>
      </c>
      <c r="Q9590" s="143">
        <f t="shared" si="5065"/>
        <v>32044.641568924621</v>
      </c>
      <c r="R9590" s="143">
        <f t="shared" si="5066"/>
        <v>28585.633137849236</v>
      </c>
      <c r="S9590" s="143">
        <f t="shared" si="5067"/>
        <v>34139.612500000003</v>
      </c>
      <c r="T9590" s="143">
        <f t="shared" si="5068"/>
        <v>5086.6213963440787</v>
      </c>
      <c r="U9590" s="194">
        <f t="shared" si="5069"/>
        <v>0.15686134905077723</v>
      </c>
      <c r="V9590" s="188" t="str">
        <f t="shared" si="5070"/>
        <v>MENOR</v>
      </c>
      <c r="W9590" s="188">
        <f t="shared" si="5071"/>
        <v>24743.766275698472</v>
      </c>
      <c r="X9590" s="143">
        <f t="shared" si="5072"/>
        <v>24744</v>
      </c>
    </row>
    <row r="9591" spans="1:24" x14ac:dyDescent="0.25">
      <c r="A9591" s="20" t="s">
        <v>149</v>
      </c>
      <c r="B9591" s="20">
        <v>87141</v>
      </c>
      <c r="C9591" s="31" t="s">
        <v>3526</v>
      </c>
      <c r="D9591" s="58" t="s">
        <v>3527</v>
      </c>
      <c r="E9591" s="20" t="s">
        <v>2058</v>
      </c>
      <c r="F9591" s="135" t="s">
        <v>334</v>
      </c>
      <c r="G9591" s="169">
        <v>63308</v>
      </c>
      <c r="H9591" s="36">
        <v>158.16999999999999</v>
      </c>
      <c r="I9591" s="50">
        <v>151.76</v>
      </c>
      <c r="J9591" s="155">
        <f t="shared" si="5061"/>
        <v>65981.987084870852</v>
      </c>
      <c r="K9591" s="182">
        <v>85085</v>
      </c>
      <c r="L9591" s="143">
        <v>93748.2</v>
      </c>
      <c r="M9591" s="143">
        <v>95604.6</v>
      </c>
      <c r="N9591" s="143">
        <f t="shared" si="5062"/>
        <v>65981.987084870852</v>
      </c>
      <c r="O9591" s="143">
        <f t="shared" si="5063"/>
        <v>95604.6</v>
      </c>
      <c r="P9591" s="143">
        <f t="shared" si="5064"/>
        <v>85085</v>
      </c>
      <c r="Q9591" s="143">
        <f t="shared" si="5065"/>
        <v>85104.946771217714</v>
      </c>
      <c r="R9591" s="143">
        <f t="shared" si="5066"/>
        <v>75533.493542435433</v>
      </c>
      <c r="S9591" s="143">
        <f t="shared" si="5067"/>
        <v>90344.8</v>
      </c>
      <c r="T9591" s="143">
        <f t="shared" si="5068"/>
        <v>13547.896876648003</v>
      </c>
      <c r="U9591" s="194">
        <f t="shared" si="5069"/>
        <v>0.15922779428392786</v>
      </c>
      <c r="V9591" s="188" t="str">
        <f t="shared" si="5070"/>
        <v>MENOR</v>
      </c>
      <c r="W9591" s="188">
        <f t="shared" si="5071"/>
        <v>65981.987084870852</v>
      </c>
      <c r="X9591" s="143">
        <f t="shared" si="5072"/>
        <v>65982</v>
      </c>
    </row>
    <row r="9592" spans="1:24" x14ac:dyDescent="0.25">
      <c r="A9592" s="20" t="s">
        <v>152</v>
      </c>
      <c r="B9592" s="20">
        <v>87141</v>
      </c>
      <c r="C9592" s="31" t="s">
        <v>3528</v>
      </c>
      <c r="D9592" s="58" t="s">
        <v>3529</v>
      </c>
      <c r="E9592" s="20" t="s">
        <v>2058</v>
      </c>
      <c r="F9592" s="135" t="s">
        <v>334</v>
      </c>
      <c r="G9592" s="169">
        <v>23741</v>
      </c>
      <c r="H9592" s="36">
        <v>158.16999999999999</v>
      </c>
      <c r="I9592" s="50">
        <v>151.76</v>
      </c>
      <c r="J9592" s="155">
        <f t="shared" si="5061"/>
        <v>24743.766275698472</v>
      </c>
      <c r="K9592" s="182">
        <v>33320</v>
      </c>
      <c r="L9592" s="143">
        <v>36057</v>
      </c>
      <c r="M9592" s="143">
        <v>36771</v>
      </c>
      <c r="N9592" s="143">
        <f t="shared" si="5062"/>
        <v>24743.766275698472</v>
      </c>
      <c r="O9592" s="143">
        <f t="shared" si="5063"/>
        <v>36771</v>
      </c>
      <c r="P9592" s="143">
        <f t="shared" si="5064"/>
        <v>33320</v>
      </c>
      <c r="Q9592" s="143">
        <f t="shared" si="5065"/>
        <v>32722.941568924616</v>
      </c>
      <c r="R9592" s="143">
        <f t="shared" si="5066"/>
        <v>29031.883137849236</v>
      </c>
      <c r="S9592" s="143">
        <f t="shared" si="5067"/>
        <v>35045.5</v>
      </c>
      <c r="T9592" s="143">
        <f t="shared" si="5068"/>
        <v>5523.4783670369343</v>
      </c>
      <c r="U9592" s="194">
        <f t="shared" si="5069"/>
        <v>0.16577065927481796</v>
      </c>
      <c r="V9592" s="188" t="str">
        <f t="shared" si="5070"/>
        <v>MENOR</v>
      </c>
      <c r="W9592" s="188">
        <f t="shared" si="5071"/>
        <v>24743.766275698472</v>
      </c>
      <c r="X9592" s="143">
        <f t="shared" si="5072"/>
        <v>24744</v>
      </c>
    </row>
    <row r="9593" spans="1:24" x14ac:dyDescent="0.25">
      <c r="A9593" s="20" t="s">
        <v>153</v>
      </c>
      <c r="B9593" s="20">
        <v>87141</v>
      </c>
      <c r="C9593" s="31" t="s">
        <v>3530</v>
      </c>
      <c r="D9593" s="58" t="s">
        <v>3531</v>
      </c>
      <c r="E9593" s="20" t="s">
        <v>2058</v>
      </c>
      <c r="F9593" s="135" t="s">
        <v>334</v>
      </c>
      <c r="G9593" s="169">
        <v>23741</v>
      </c>
      <c r="H9593" s="36">
        <v>158.16999999999999</v>
      </c>
      <c r="I9593" s="50">
        <v>151.76</v>
      </c>
      <c r="J9593" s="155">
        <f t="shared" si="5061"/>
        <v>24743.766275698472</v>
      </c>
      <c r="K9593" s="182">
        <v>33320</v>
      </c>
      <c r="L9593" s="143">
        <v>35756.525000000001</v>
      </c>
      <c r="M9593" s="143">
        <v>36464.574999999997</v>
      </c>
      <c r="N9593" s="143">
        <f t="shared" si="5062"/>
        <v>24743.766275698472</v>
      </c>
      <c r="O9593" s="143">
        <f t="shared" si="5063"/>
        <v>36464.574999999997</v>
      </c>
      <c r="P9593" s="143">
        <f t="shared" si="5064"/>
        <v>33320</v>
      </c>
      <c r="Q9593" s="143">
        <f t="shared" si="5065"/>
        <v>32571.216568924618</v>
      </c>
      <c r="R9593" s="143">
        <f t="shared" si="5066"/>
        <v>29031.883137849236</v>
      </c>
      <c r="S9593" s="143">
        <f t="shared" si="5067"/>
        <v>34892.287499999999</v>
      </c>
      <c r="T9593" s="143">
        <f t="shared" si="5068"/>
        <v>5389.3130172433112</v>
      </c>
      <c r="U9593" s="194">
        <f t="shared" si="5069"/>
        <v>0.16174408815256036</v>
      </c>
      <c r="V9593" s="188" t="str">
        <f t="shared" si="5070"/>
        <v>MENOR</v>
      </c>
      <c r="W9593" s="188">
        <f t="shared" si="5071"/>
        <v>24743.766275698472</v>
      </c>
      <c r="X9593" s="143">
        <f t="shared" si="5072"/>
        <v>24744</v>
      </c>
    </row>
    <row r="9594" spans="1:24" x14ac:dyDescent="0.25">
      <c r="A9594" s="20" t="s">
        <v>154</v>
      </c>
      <c r="B9594" s="20">
        <v>87141</v>
      </c>
      <c r="C9594" s="31" t="s">
        <v>3532</v>
      </c>
      <c r="D9594" s="58" t="s">
        <v>3533</v>
      </c>
      <c r="E9594" s="20" t="s">
        <v>2058</v>
      </c>
      <c r="F9594" s="135" t="s">
        <v>334</v>
      </c>
      <c r="G9594" s="169">
        <v>23741</v>
      </c>
      <c r="H9594" s="36">
        <v>158.16999999999999</v>
      </c>
      <c r="I9594" s="50">
        <v>151.76</v>
      </c>
      <c r="J9594" s="155">
        <f t="shared" si="5061"/>
        <v>24743.766275698472</v>
      </c>
      <c r="K9594" s="182">
        <v>33320</v>
      </c>
      <c r="L9594" s="143">
        <v>35756.525000000001</v>
      </c>
      <c r="M9594" s="143">
        <v>36464.574999999997</v>
      </c>
      <c r="N9594" s="143">
        <f t="shared" si="5062"/>
        <v>24743.766275698472</v>
      </c>
      <c r="O9594" s="143">
        <f t="shared" si="5063"/>
        <v>36464.574999999997</v>
      </c>
      <c r="P9594" s="143">
        <f t="shared" si="5064"/>
        <v>33320</v>
      </c>
      <c r="Q9594" s="143">
        <f t="shared" si="5065"/>
        <v>32571.216568924618</v>
      </c>
      <c r="R9594" s="143">
        <f t="shared" si="5066"/>
        <v>29031.883137849236</v>
      </c>
      <c r="S9594" s="143">
        <f t="shared" si="5067"/>
        <v>34892.287499999999</v>
      </c>
      <c r="T9594" s="143">
        <f t="shared" si="5068"/>
        <v>5389.3130172433112</v>
      </c>
      <c r="U9594" s="194">
        <f t="shared" si="5069"/>
        <v>0.16174408815256036</v>
      </c>
      <c r="V9594" s="188" t="str">
        <f t="shared" si="5070"/>
        <v>MENOR</v>
      </c>
      <c r="W9594" s="188">
        <f t="shared" si="5071"/>
        <v>24743.766275698472</v>
      </c>
      <c r="X9594" s="143">
        <f t="shared" si="5072"/>
        <v>24744</v>
      </c>
    </row>
    <row r="9595" spans="1:24" x14ac:dyDescent="0.25">
      <c r="A9595" s="20" t="s">
        <v>156</v>
      </c>
      <c r="B9595" s="20">
        <v>87141</v>
      </c>
      <c r="C9595" s="31" t="s">
        <v>3534</v>
      </c>
      <c r="D9595" s="58" t="s">
        <v>3535</v>
      </c>
      <c r="E9595" s="20" t="s">
        <v>2058</v>
      </c>
      <c r="F9595" s="135" t="s">
        <v>334</v>
      </c>
      <c r="G9595" s="169">
        <v>373065</v>
      </c>
      <c r="H9595" s="36">
        <v>158.16999999999999</v>
      </c>
      <c r="I9595" s="50">
        <v>151.76</v>
      </c>
      <c r="J9595" s="155">
        <f t="shared" si="5061"/>
        <v>388822.42389298894</v>
      </c>
      <c r="K9595" s="182">
        <v>500550.89</v>
      </c>
      <c r="L9595" s="143">
        <v>542661.45570000005</v>
      </c>
      <c r="M9595" s="143">
        <v>553407.22710000002</v>
      </c>
      <c r="N9595" s="143">
        <f t="shared" si="5062"/>
        <v>388822.42389298894</v>
      </c>
      <c r="O9595" s="143">
        <f t="shared" si="5063"/>
        <v>553407.22710000002</v>
      </c>
      <c r="P9595" s="143">
        <f t="shared" si="5064"/>
        <v>500550.89</v>
      </c>
      <c r="Q9595" s="143">
        <f t="shared" si="5065"/>
        <v>496360.49917324726</v>
      </c>
      <c r="R9595" s="143">
        <f t="shared" si="5066"/>
        <v>444686.65694649448</v>
      </c>
      <c r="S9595" s="143">
        <f t="shared" si="5067"/>
        <v>526979.05854999996</v>
      </c>
      <c r="T9595" s="143">
        <f t="shared" si="5068"/>
        <v>75233.203557792192</v>
      </c>
      <c r="U9595" s="194">
        <f t="shared" si="5069"/>
        <v>0.15030080869058526</v>
      </c>
      <c r="V9595" s="188" t="str">
        <f t="shared" si="5070"/>
        <v>MENOR</v>
      </c>
      <c r="W9595" s="188">
        <f t="shared" si="5071"/>
        <v>388822.42389298894</v>
      </c>
      <c r="X9595" s="143">
        <f t="shared" si="5072"/>
        <v>388822</v>
      </c>
    </row>
    <row r="9596" spans="1:24" x14ac:dyDescent="0.25">
      <c r="A9596" s="20" t="s">
        <v>157</v>
      </c>
      <c r="B9596" s="20">
        <v>87141</v>
      </c>
      <c r="C9596" s="31" t="s">
        <v>3170</v>
      </c>
      <c r="D9596" s="58" t="s">
        <v>3171</v>
      </c>
      <c r="E9596" s="20" t="s">
        <v>2058</v>
      </c>
      <c r="F9596" s="135" t="s">
        <v>334</v>
      </c>
      <c r="G9596" s="169">
        <v>23741</v>
      </c>
      <c r="H9596" s="36">
        <v>158.16999999999999</v>
      </c>
      <c r="I9596" s="50">
        <v>151.76</v>
      </c>
      <c r="J9596" s="155">
        <f t="shared" si="5061"/>
        <v>24743.766275698472</v>
      </c>
      <c r="K9596" s="182">
        <v>32427.5</v>
      </c>
      <c r="L9596" s="143">
        <v>37258.9</v>
      </c>
      <c r="M9596" s="143">
        <v>37996.699999999997</v>
      </c>
      <c r="N9596" s="143">
        <f t="shared" si="5062"/>
        <v>24743.766275698472</v>
      </c>
      <c r="O9596" s="143">
        <f t="shared" si="5063"/>
        <v>37996.699999999997</v>
      </c>
      <c r="P9596" s="143">
        <f t="shared" si="5064"/>
        <v>32427.5</v>
      </c>
      <c r="Q9596" s="143">
        <f t="shared" si="5065"/>
        <v>33106.716568924618</v>
      </c>
      <c r="R9596" s="143">
        <f t="shared" si="5066"/>
        <v>28585.633137849236</v>
      </c>
      <c r="S9596" s="143">
        <f t="shared" si="5067"/>
        <v>35212.1</v>
      </c>
      <c r="T9596" s="143">
        <f t="shared" si="5068"/>
        <v>6097.8913829826242</v>
      </c>
      <c r="U9596" s="194">
        <f t="shared" si="5069"/>
        <v>0.18804691644384008</v>
      </c>
      <c r="V9596" s="188" t="str">
        <f t="shared" si="5070"/>
        <v>MENOR</v>
      </c>
      <c r="W9596" s="188">
        <f t="shared" si="5071"/>
        <v>24743.766275698472</v>
      </c>
      <c r="X9596" s="143">
        <f t="shared" si="5072"/>
        <v>24744</v>
      </c>
    </row>
    <row r="9597" spans="1:24" x14ac:dyDescent="0.25">
      <c r="A9597" s="20" t="s">
        <v>158</v>
      </c>
      <c r="B9597" s="20">
        <v>87141</v>
      </c>
      <c r="C9597" s="31" t="s">
        <v>3168</v>
      </c>
      <c r="D9597" s="58" t="s">
        <v>3169</v>
      </c>
      <c r="E9597" s="20" t="s">
        <v>2058</v>
      </c>
      <c r="F9597" s="135" t="s">
        <v>334</v>
      </c>
      <c r="G9597" s="169">
        <v>23741</v>
      </c>
      <c r="H9597" s="36">
        <v>158.16999999999999</v>
      </c>
      <c r="I9597" s="50">
        <v>151.76</v>
      </c>
      <c r="J9597" s="155">
        <f t="shared" si="5061"/>
        <v>24743.766275698472</v>
      </c>
      <c r="K9597" s="182">
        <v>33022.5</v>
      </c>
      <c r="L9597" s="143">
        <v>35456.050000000003</v>
      </c>
      <c r="M9597" s="143">
        <v>36158.15</v>
      </c>
      <c r="N9597" s="143">
        <f t="shared" si="5062"/>
        <v>24743.766275698472</v>
      </c>
      <c r="O9597" s="143">
        <f t="shared" si="5063"/>
        <v>36158.15</v>
      </c>
      <c r="P9597" s="143">
        <f t="shared" si="5064"/>
        <v>33022.5</v>
      </c>
      <c r="Q9597" s="143">
        <f t="shared" si="5065"/>
        <v>32345.116568924619</v>
      </c>
      <c r="R9597" s="143">
        <f t="shared" si="5066"/>
        <v>28883.133137849236</v>
      </c>
      <c r="S9597" s="143">
        <f t="shared" si="5067"/>
        <v>34590.324999999997</v>
      </c>
      <c r="T9597" s="143">
        <f t="shared" si="5068"/>
        <v>5242.6617079528605</v>
      </c>
      <c r="U9597" s="194">
        <f t="shared" si="5069"/>
        <v>0.15876029095171051</v>
      </c>
      <c r="V9597" s="188" t="str">
        <f t="shared" si="5070"/>
        <v>MENOR</v>
      </c>
      <c r="W9597" s="188">
        <f t="shared" si="5071"/>
        <v>24743.766275698472</v>
      </c>
      <c r="X9597" s="143">
        <f t="shared" si="5072"/>
        <v>24744</v>
      </c>
    </row>
    <row r="9598" spans="1:24" x14ac:dyDescent="0.25">
      <c r="A9598" s="20" t="s">
        <v>159</v>
      </c>
      <c r="B9598" s="20">
        <v>87141</v>
      </c>
      <c r="C9598" s="31" t="s">
        <v>3536</v>
      </c>
      <c r="D9598" s="58" t="s">
        <v>3537</v>
      </c>
      <c r="E9598" s="20" t="s">
        <v>2058</v>
      </c>
      <c r="F9598" s="135" t="s">
        <v>334</v>
      </c>
      <c r="G9598" s="169">
        <v>120964</v>
      </c>
      <c r="H9598" s="36">
        <v>158.16999999999999</v>
      </c>
      <c r="I9598" s="50">
        <v>151.76</v>
      </c>
      <c r="J9598" s="155">
        <f t="shared" si="5061"/>
        <v>126073.24644175013</v>
      </c>
      <c r="K9598" s="182">
        <v>165112.5</v>
      </c>
      <c r="L9598" s="143">
        <v>180285</v>
      </c>
      <c r="M9598" s="143">
        <v>183855</v>
      </c>
      <c r="N9598" s="143">
        <f t="shared" si="5062"/>
        <v>126073.24644175013</v>
      </c>
      <c r="O9598" s="143">
        <f t="shared" si="5063"/>
        <v>183855</v>
      </c>
      <c r="P9598" s="143">
        <f t="shared" si="5064"/>
        <v>165112.5</v>
      </c>
      <c r="Q9598" s="143">
        <f t="shared" si="5065"/>
        <v>163831.43661043752</v>
      </c>
      <c r="R9598" s="143">
        <f t="shared" si="5066"/>
        <v>145592.87322087507</v>
      </c>
      <c r="S9598" s="143">
        <f t="shared" si="5067"/>
        <v>174483.75</v>
      </c>
      <c r="T9598" s="143">
        <f t="shared" si="5068"/>
        <v>26451.11772845035</v>
      </c>
      <c r="U9598" s="194">
        <f t="shared" si="5069"/>
        <v>0.16020057674888546</v>
      </c>
      <c r="V9598" s="188" t="str">
        <f t="shared" si="5070"/>
        <v>MENOR</v>
      </c>
      <c r="W9598" s="188">
        <f t="shared" si="5071"/>
        <v>126073.24644175013</v>
      </c>
      <c r="X9598" s="143">
        <f t="shared" si="5072"/>
        <v>126073</v>
      </c>
    </row>
    <row r="9599" spans="1:24" x14ac:dyDescent="0.25">
      <c r="A9599" s="20" t="s">
        <v>160</v>
      </c>
      <c r="B9599" s="20">
        <v>87141</v>
      </c>
      <c r="C9599" s="31" t="s">
        <v>3538</v>
      </c>
      <c r="D9599" s="58" t="s">
        <v>3539</v>
      </c>
      <c r="E9599" s="20" t="s">
        <v>2058</v>
      </c>
      <c r="F9599" s="135" t="s">
        <v>334</v>
      </c>
      <c r="G9599" s="169">
        <v>120964</v>
      </c>
      <c r="H9599" s="36">
        <v>158.16999999999999</v>
      </c>
      <c r="I9599" s="50">
        <v>151.76</v>
      </c>
      <c r="J9599" s="155">
        <f t="shared" si="5061"/>
        <v>126073.24644175013</v>
      </c>
      <c r="K9599" s="182">
        <v>166600</v>
      </c>
      <c r="L9599" s="143">
        <v>174275.5</v>
      </c>
      <c r="M9599" s="143">
        <v>177726.5</v>
      </c>
      <c r="N9599" s="143">
        <f t="shared" si="5062"/>
        <v>126073.24644175013</v>
      </c>
      <c r="O9599" s="143">
        <f t="shared" si="5063"/>
        <v>177726.5</v>
      </c>
      <c r="P9599" s="143">
        <f t="shared" si="5064"/>
        <v>166600</v>
      </c>
      <c r="Q9599" s="143">
        <f t="shared" si="5065"/>
        <v>161168.81161043752</v>
      </c>
      <c r="R9599" s="143">
        <f t="shared" si="5066"/>
        <v>146336.62322087507</v>
      </c>
      <c r="S9599" s="143">
        <f t="shared" si="5067"/>
        <v>172163.25</v>
      </c>
      <c r="T9599" s="143">
        <f t="shared" si="5068"/>
        <v>23854.690853718606</v>
      </c>
      <c r="U9599" s="194">
        <f t="shared" si="5069"/>
        <v>0.14318541929002765</v>
      </c>
      <c r="V9599" s="188" t="str">
        <f t="shared" si="5070"/>
        <v>MENOR</v>
      </c>
      <c r="W9599" s="188">
        <f t="shared" si="5071"/>
        <v>126073.24644175013</v>
      </c>
      <c r="X9599" s="143">
        <f t="shared" si="5072"/>
        <v>126073</v>
      </c>
    </row>
    <row r="9600" spans="1:24" x14ac:dyDescent="0.25">
      <c r="A9600" s="20" t="s">
        <v>161</v>
      </c>
      <c r="B9600" s="20">
        <v>87141</v>
      </c>
      <c r="C9600" s="31" t="s">
        <v>3540</v>
      </c>
      <c r="D9600" s="58" t="s">
        <v>3541</v>
      </c>
      <c r="E9600" s="20" t="s">
        <v>2058</v>
      </c>
      <c r="F9600" s="135" t="s">
        <v>334</v>
      </c>
      <c r="G9600" s="169">
        <v>120964</v>
      </c>
      <c r="H9600" s="36">
        <v>158.16999999999999</v>
      </c>
      <c r="I9600" s="50">
        <v>151.76</v>
      </c>
      <c r="J9600" s="155">
        <f t="shared" si="5061"/>
        <v>126073.24644175013</v>
      </c>
      <c r="K9600" s="182">
        <v>163625</v>
      </c>
      <c r="L9600" s="143">
        <v>180285</v>
      </c>
      <c r="M9600" s="143">
        <v>183855</v>
      </c>
      <c r="N9600" s="143">
        <f t="shared" si="5062"/>
        <v>126073.24644175013</v>
      </c>
      <c r="O9600" s="143">
        <f t="shared" si="5063"/>
        <v>183855</v>
      </c>
      <c r="P9600" s="143">
        <f t="shared" si="5064"/>
        <v>163625</v>
      </c>
      <c r="Q9600" s="143">
        <f t="shared" si="5065"/>
        <v>163459.56161043752</v>
      </c>
      <c r="R9600" s="143">
        <f t="shared" si="5066"/>
        <v>144849.12322087507</v>
      </c>
      <c r="S9600" s="143">
        <f t="shared" si="5067"/>
        <v>173740</v>
      </c>
      <c r="T9600" s="143">
        <f t="shared" si="5068"/>
        <v>26437.556719287197</v>
      </c>
      <c r="U9600" s="194">
        <f t="shared" si="5069"/>
        <v>0.16157406703918836</v>
      </c>
      <c r="V9600" s="188" t="str">
        <f t="shared" si="5070"/>
        <v>MENOR</v>
      </c>
      <c r="W9600" s="188">
        <f t="shared" si="5071"/>
        <v>126073.24644175013</v>
      </c>
      <c r="X9600" s="143">
        <f t="shared" si="5072"/>
        <v>126073</v>
      </c>
    </row>
    <row r="9601" spans="1:24" x14ac:dyDescent="0.25">
      <c r="A9601" s="20" t="s">
        <v>163</v>
      </c>
      <c r="B9601" s="20">
        <v>87141</v>
      </c>
      <c r="C9601" s="31" t="s">
        <v>3542</v>
      </c>
      <c r="D9601" s="58" t="s">
        <v>3543</v>
      </c>
      <c r="E9601" s="20" t="s">
        <v>2058</v>
      </c>
      <c r="F9601" s="135" t="s">
        <v>334</v>
      </c>
      <c r="G9601" s="169">
        <v>120964</v>
      </c>
      <c r="H9601" s="36">
        <v>158.16999999999999</v>
      </c>
      <c r="I9601" s="50">
        <v>151.76</v>
      </c>
      <c r="J9601" s="155">
        <f t="shared" si="5061"/>
        <v>126073.24644175013</v>
      </c>
      <c r="K9601" s="182">
        <v>166600</v>
      </c>
      <c r="L9601" s="143">
        <v>175777.875</v>
      </c>
      <c r="M9601" s="143">
        <v>179258.625</v>
      </c>
      <c r="N9601" s="143">
        <f t="shared" si="5062"/>
        <v>126073.24644175013</v>
      </c>
      <c r="O9601" s="143">
        <f t="shared" si="5063"/>
        <v>179258.625</v>
      </c>
      <c r="P9601" s="143">
        <f t="shared" si="5064"/>
        <v>166600</v>
      </c>
      <c r="Q9601" s="143">
        <f t="shared" si="5065"/>
        <v>161927.43661043752</v>
      </c>
      <c r="R9601" s="143">
        <f t="shared" si="5066"/>
        <v>146336.62322087507</v>
      </c>
      <c r="S9601" s="143">
        <f t="shared" si="5067"/>
        <v>172929.3125</v>
      </c>
      <c r="T9601" s="143">
        <f t="shared" si="5068"/>
        <v>24491.907070564259</v>
      </c>
      <c r="U9601" s="194">
        <f t="shared" si="5069"/>
        <v>0.14701024652199435</v>
      </c>
      <c r="V9601" s="188" t="str">
        <f t="shared" si="5070"/>
        <v>MENOR</v>
      </c>
      <c r="W9601" s="188">
        <f t="shared" si="5071"/>
        <v>126073.24644175013</v>
      </c>
      <c r="X9601" s="143">
        <f t="shared" si="5072"/>
        <v>126073</v>
      </c>
    </row>
    <row r="9602" spans="1:24" x14ac:dyDescent="0.25">
      <c r="A9602" s="20" t="s">
        <v>164</v>
      </c>
      <c r="B9602" s="20">
        <v>87141</v>
      </c>
      <c r="C9602" s="31" t="s">
        <v>3172</v>
      </c>
      <c r="D9602" s="58" t="s">
        <v>3173</v>
      </c>
      <c r="E9602" s="20" t="s">
        <v>2058</v>
      </c>
      <c r="F9602" s="135" t="s">
        <v>334</v>
      </c>
      <c r="G9602" s="169">
        <v>23741</v>
      </c>
      <c r="H9602" s="36">
        <v>158.16999999999999</v>
      </c>
      <c r="I9602" s="50">
        <v>151.76</v>
      </c>
      <c r="J9602" s="155">
        <f t="shared" si="5061"/>
        <v>24743.766275698472</v>
      </c>
      <c r="K9602" s="182">
        <v>32427.5</v>
      </c>
      <c r="L9602" s="143">
        <v>36657.949999999997</v>
      </c>
      <c r="M9602" s="143">
        <v>37383.85</v>
      </c>
      <c r="N9602" s="143">
        <f t="shared" si="5062"/>
        <v>24743.766275698472</v>
      </c>
      <c r="O9602" s="143">
        <f t="shared" si="5063"/>
        <v>37383.85</v>
      </c>
      <c r="P9602" s="143">
        <f t="shared" si="5064"/>
        <v>32427.5</v>
      </c>
      <c r="Q9602" s="143">
        <f t="shared" si="5065"/>
        <v>32803.266568924621</v>
      </c>
      <c r="R9602" s="143">
        <f t="shared" si="5066"/>
        <v>28585.633137849236</v>
      </c>
      <c r="S9602" s="143">
        <f t="shared" si="5067"/>
        <v>34905.675000000003</v>
      </c>
      <c r="T9602" s="143">
        <f t="shared" si="5068"/>
        <v>5800.4906233203792</v>
      </c>
      <c r="U9602" s="194">
        <f t="shared" si="5069"/>
        <v>0.17887566489308085</v>
      </c>
      <c r="V9602" s="188" t="str">
        <f t="shared" si="5070"/>
        <v>MENOR</v>
      </c>
      <c r="W9602" s="188">
        <f t="shared" si="5071"/>
        <v>24743.766275698472</v>
      </c>
      <c r="X9602" s="143">
        <f t="shared" si="5072"/>
        <v>24744</v>
      </c>
    </row>
    <row r="9603" spans="1:24" x14ac:dyDescent="0.25">
      <c r="A9603" s="20" t="s">
        <v>165</v>
      </c>
      <c r="B9603" s="20">
        <v>87141</v>
      </c>
      <c r="C9603" s="31" t="s">
        <v>3544</v>
      </c>
      <c r="D9603" s="58" t="s">
        <v>3545</v>
      </c>
      <c r="E9603" s="20" t="s">
        <v>2058</v>
      </c>
      <c r="F9603" s="135" t="s">
        <v>334</v>
      </c>
      <c r="G9603" s="169">
        <v>130008</v>
      </c>
      <c r="H9603" s="36">
        <v>158.16999999999999</v>
      </c>
      <c r="I9603" s="50">
        <v>151.76</v>
      </c>
      <c r="J9603" s="155">
        <f t="shared" si="5061"/>
        <v>135499.24459673167</v>
      </c>
      <c r="K9603" s="182">
        <v>175108.5</v>
      </c>
      <c r="L9603" s="143">
        <v>193085.23499999999</v>
      </c>
      <c r="M9603" s="143">
        <v>196908.70500000002</v>
      </c>
      <c r="N9603" s="143">
        <f t="shared" si="5062"/>
        <v>135499.24459673167</v>
      </c>
      <c r="O9603" s="143">
        <f t="shared" si="5063"/>
        <v>196908.70500000002</v>
      </c>
      <c r="P9603" s="143">
        <f t="shared" si="5064"/>
        <v>175108.5</v>
      </c>
      <c r="Q9603" s="143">
        <f t="shared" si="5065"/>
        <v>175150.42114918292</v>
      </c>
      <c r="R9603" s="143">
        <f t="shared" si="5066"/>
        <v>155303.87229836584</v>
      </c>
      <c r="S9603" s="143">
        <f t="shared" si="5067"/>
        <v>186008.60250000001</v>
      </c>
      <c r="T9603" s="143">
        <f t="shared" si="5068"/>
        <v>28090.91207355497</v>
      </c>
      <c r="U9603" s="194">
        <f t="shared" si="5069"/>
        <v>0.16042003714014436</v>
      </c>
      <c r="V9603" s="188" t="str">
        <f t="shared" si="5070"/>
        <v>MENOR</v>
      </c>
      <c r="W9603" s="188">
        <f t="shared" si="5071"/>
        <v>135499.24459673167</v>
      </c>
      <c r="X9603" s="143">
        <f t="shared" si="5072"/>
        <v>135499</v>
      </c>
    </row>
    <row r="9604" spans="1:24" x14ac:dyDescent="0.25">
      <c r="A9604" s="20" t="s">
        <v>166</v>
      </c>
      <c r="B9604" s="20">
        <v>87141</v>
      </c>
      <c r="C9604" s="48" t="s">
        <v>3546</v>
      </c>
      <c r="D9604" s="69" t="s">
        <v>3547</v>
      </c>
      <c r="E9604" s="20" t="s">
        <v>2058</v>
      </c>
      <c r="F9604" s="135" t="s">
        <v>334</v>
      </c>
      <c r="G9604" s="169">
        <v>237405</v>
      </c>
      <c r="H9604" s="36">
        <v>158.16999999999999</v>
      </c>
      <c r="I9604" s="50">
        <v>151.76</v>
      </c>
      <c r="J9604" s="155">
        <f t="shared" si="5061"/>
        <v>247432.45156826568</v>
      </c>
      <c r="K9604" s="182">
        <v>317789.5</v>
      </c>
      <c r="L9604" s="143">
        <v>353358.6</v>
      </c>
      <c r="M9604" s="143">
        <v>360355.8</v>
      </c>
      <c r="N9604" s="143">
        <f t="shared" si="5062"/>
        <v>247432.45156826568</v>
      </c>
      <c r="O9604" s="143">
        <f t="shared" si="5063"/>
        <v>360355.8</v>
      </c>
      <c r="P9604" s="143">
        <f t="shared" si="5064"/>
        <v>317789.5</v>
      </c>
      <c r="Q9604" s="143">
        <f t="shared" si="5065"/>
        <v>319734.0878920664</v>
      </c>
      <c r="R9604" s="143">
        <f t="shared" si="5066"/>
        <v>282610.97578413284</v>
      </c>
      <c r="S9604" s="143">
        <f t="shared" si="5067"/>
        <v>339072.65</v>
      </c>
      <c r="T9604" s="143">
        <f t="shared" si="5068"/>
        <v>51678.620164259883</v>
      </c>
      <c r="U9604" s="194">
        <f t="shared" si="5069"/>
        <v>0.16261902977996404</v>
      </c>
      <c r="V9604" s="188" t="str">
        <f t="shared" si="5070"/>
        <v>MENOR</v>
      </c>
      <c r="W9604" s="188">
        <f t="shared" si="5071"/>
        <v>247432.45156826568</v>
      </c>
      <c r="X9604" s="143">
        <f t="shared" si="5072"/>
        <v>247432</v>
      </c>
    </row>
    <row r="9605" spans="1:24" x14ac:dyDescent="0.25">
      <c r="A9605" s="20" t="s">
        <v>167</v>
      </c>
      <c r="B9605" s="20">
        <v>87141</v>
      </c>
      <c r="C9605" s="48" t="s">
        <v>3548</v>
      </c>
      <c r="D9605" s="69" t="s">
        <v>3549</v>
      </c>
      <c r="E9605" s="20" t="s">
        <v>2058</v>
      </c>
      <c r="F9605" s="135" t="s">
        <v>334</v>
      </c>
      <c r="G9605" s="169">
        <v>140182</v>
      </c>
      <c r="H9605" s="36">
        <v>158.16999999999999</v>
      </c>
      <c r="I9605" s="50">
        <v>151.76</v>
      </c>
      <c r="J9605" s="155">
        <f t="shared" si="5061"/>
        <v>146102.97140221403</v>
      </c>
      <c r="K9605" s="182">
        <v>193256</v>
      </c>
      <c r="L9605" s="143">
        <v>209130.6</v>
      </c>
      <c r="M9605" s="143">
        <v>213271.8</v>
      </c>
      <c r="N9605" s="143">
        <f t="shared" si="5062"/>
        <v>146102.97140221403</v>
      </c>
      <c r="O9605" s="143">
        <f t="shared" si="5063"/>
        <v>213271.8</v>
      </c>
      <c r="P9605" s="143">
        <f t="shared" si="5064"/>
        <v>193256</v>
      </c>
      <c r="Q9605" s="143">
        <f t="shared" si="5065"/>
        <v>190440.34285055351</v>
      </c>
      <c r="R9605" s="143">
        <f t="shared" si="5066"/>
        <v>169679.48570110701</v>
      </c>
      <c r="S9605" s="143">
        <f t="shared" si="5067"/>
        <v>203263.9</v>
      </c>
      <c r="T9605" s="143">
        <f t="shared" si="5068"/>
        <v>30791.40345405235</v>
      </c>
      <c r="U9605" s="194">
        <f t="shared" si="5069"/>
        <v>0.15932961177946531</v>
      </c>
      <c r="V9605" s="188" t="str">
        <f t="shared" si="5070"/>
        <v>MENOR</v>
      </c>
      <c r="W9605" s="188">
        <f t="shared" si="5071"/>
        <v>146102.97140221403</v>
      </c>
      <c r="X9605" s="143">
        <f t="shared" si="5072"/>
        <v>146103</v>
      </c>
    </row>
    <row r="9606" spans="1:24" x14ac:dyDescent="0.25">
      <c r="A9606" s="20" t="s">
        <v>168</v>
      </c>
      <c r="B9606" s="20">
        <v>87141</v>
      </c>
      <c r="C9606" s="48" t="s">
        <v>3550</v>
      </c>
      <c r="D9606" s="69" t="s">
        <v>3551</v>
      </c>
      <c r="E9606" s="20" t="s">
        <v>2058</v>
      </c>
      <c r="F9606" s="135" t="s">
        <v>334</v>
      </c>
      <c r="G9606" s="169">
        <v>188794</v>
      </c>
      <c r="H9606" s="36">
        <v>158.16999999999999</v>
      </c>
      <c r="I9606" s="50">
        <v>151.76</v>
      </c>
      <c r="J9606" s="155">
        <f t="shared" si="5061"/>
        <v>196768.23260411178</v>
      </c>
      <c r="K9606" s="182">
        <v>252934.5</v>
      </c>
      <c r="L9606" s="143">
        <v>281244.59999999998</v>
      </c>
      <c r="M9606" s="143">
        <v>286813.8</v>
      </c>
      <c r="N9606" s="143">
        <f t="shared" si="5062"/>
        <v>196768.23260411178</v>
      </c>
      <c r="O9606" s="143">
        <f t="shared" si="5063"/>
        <v>286813.8</v>
      </c>
      <c r="P9606" s="143">
        <f t="shared" si="5064"/>
        <v>252934.5</v>
      </c>
      <c r="Q9606" s="143">
        <f t="shared" si="5065"/>
        <v>254440.28315102792</v>
      </c>
      <c r="R9606" s="143">
        <f t="shared" si="5066"/>
        <v>224851.36630205589</v>
      </c>
      <c r="S9606" s="143">
        <f t="shared" si="5067"/>
        <v>269874.15000000002</v>
      </c>
      <c r="T9606" s="143">
        <f t="shared" si="5068"/>
        <v>41210.228471803726</v>
      </c>
      <c r="U9606" s="194">
        <f t="shared" si="5069"/>
        <v>0.16292845962810026</v>
      </c>
      <c r="V9606" s="188" t="str">
        <f t="shared" si="5070"/>
        <v>MENOR</v>
      </c>
      <c r="W9606" s="188">
        <f t="shared" si="5071"/>
        <v>196768.23260411178</v>
      </c>
      <c r="X9606" s="143">
        <f t="shared" si="5072"/>
        <v>196768</v>
      </c>
    </row>
    <row r="9607" spans="1:24" x14ac:dyDescent="0.25">
      <c r="A9607" s="20" t="s">
        <v>169</v>
      </c>
      <c r="B9607" s="20">
        <v>87141</v>
      </c>
      <c r="C9607" s="48" t="s">
        <v>3552</v>
      </c>
      <c r="D9607" s="69" t="s">
        <v>3553</v>
      </c>
      <c r="E9607" s="20" t="s">
        <v>2058</v>
      </c>
      <c r="F9607" s="135" t="s">
        <v>334</v>
      </c>
      <c r="G9607" s="169">
        <v>159401</v>
      </c>
      <c r="H9607" s="36">
        <v>158.16999999999999</v>
      </c>
      <c r="I9607" s="50">
        <v>151.76</v>
      </c>
      <c r="J9607" s="155">
        <f t="shared" si="5061"/>
        <v>166133.73860042173</v>
      </c>
      <c r="K9607" s="182">
        <v>217948.5</v>
      </c>
      <c r="L9607" s="143">
        <v>234009.93</v>
      </c>
      <c r="M9607" s="143">
        <v>238643.79</v>
      </c>
      <c r="N9607" s="143">
        <f t="shared" si="5062"/>
        <v>166133.73860042173</v>
      </c>
      <c r="O9607" s="143">
        <f t="shared" si="5063"/>
        <v>238643.79</v>
      </c>
      <c r="P9607" s="143">
        <f t="shared" si="5064"/>
        <v>217948.5</v>
      </c>
      <c r="Q9607" s="143">
        <f t="shared" si="5065"/>
        <v>214183.98965010542</v>
      </c>
      <c r="R9607" s="143">
        <f t="shared" si="5066"/>
        <v>192041.11930021085</v>
      </c>
      <c r="S9607" s="143">
        <f t="shared" si="5067"/>
        <v>228296.14500000002</v>
      </c>
      <c r="T9607" s="143">
        <f t="shared" si="5068"/>
        <v>33238.270653101215</v>
      </c>
      <c r="U9607" s="194">
        <f t="shared" si="5069"/>
        <v>0.15250515903115283</v>
      </c>
      <c r="V9607" s="188" t="str">
        <f t="shared" si="5070"/>
        <v>MENOR</v>
      </c>
      <c r="W9607" s="188">
        <f t="shared" si="5071"/>
        <v>166133.73860042173</v>
      </c>
      <c r="X9607" s="143">
        <f t="shared" si="5072"/>
        <v>166134</v>
      </c>
    </row>
    <row r="9608" spans="1:24" x14ac:dyDescent="0.25">
      <c r="A9608" s="20" t="s">
        <v>170</v>
      </c>
      <c r="B9608" s="20">
        <v>87141</v>
      </c>
      <c r="C9608" s="48" t="s">
        <v>3554</v>
      </c>
      <c r="D9608" s="69" t="s">
        <v>3555</v>
      </c>
      <c r="E9608" s="20" t="s">
        <v>2058</v>
      </c>
      <c r="F9608" s="135" t="s">
        <v>334</v>
      </c>
      <c r="G9608" s="169">
        <v>178619</v>
      </c>
      <c r="H9608" s="36">
        <v>158.16999999999999</v>
      </c>
      <c r="I9608" s="50">
        <v>151.76</v>
      </c>
      <c r="J9608" s="155">
        <f t="shared" si="5061"/>
        <v>186163.4635608856</v>
      </c>
      <c r="K9608" s="182">
        <v>239963.5</v>
      </c>
      <c r="L9608" s="143">
        <v>266821.8</v>
      </c>
      <c r="M9608" s="143">
        <v>272105.40000000002</v>
      </c>
      <c r="N9608" s="143">
        <f t="shared" si="5062"/>
        <v>186163.4635608856</v>
      </c>
      <c r="O9608" s="143">
        <f t="shared" si="5063"/>
        <v>272105.40000000002</v>
      </c>
      <c r="P9608" s="143">
        <f t="shared" si="5064"/>
        <v>239963.5</v>
      </c>
      <c r="Q9608" s="143">
        <f t="shared" si="5065"/>
        <v>241263.5408902214</v>
      </c>
      <c r="R9608" s="143">
        <f t="shared" si="5066"/>
        <v>213063.48178044282</v>
      </c>
      <c r="S9608" s="143">
        <f t="shared" si="5067"/>
        <v>256034.45</v>
      </c>
      <c r="T9608" s="143">
        <f t="shared" si="5068"/>
        <v>39336.808505033601</v>
      </c>
      <c r="U9608" s="194">
        <f t="shared" si="5069"/>
        <v>0.16392829953319402</v>
      </c>
      <c r="V9608" s="188" t="str">
        <f t="shared" si="5070"/>
        <v>MENOR</v>
      </c>
      <c r="W9608" s="188">
        <f t="shared" si="5071"/>
        <v>186163.4635608856</v>
      </c>
      <c r="X9608" s="143">
        <f t="shared" si="5072"/>
        <v>186163</v>
      </c>
    </row>
    <row r="9609" spans="1:24" x14ac:dyDescent="0.25">
      <c r="A9609" s="52" t="s">
        <v>185</v>
      </c>
      <c r="B9609" s="34" t="s">
        <v>1764</v>
      </c>
      <c r="C9609" s="35"/>
      <c r="D9609" s="35"/>
      <c r="E9609" s="35"/>
      <c r="F9609" s="35"/>
      <c r="G9609" s="138"/>
      <c r="H9609" s="18"/>
      <c r="I9609" s="18"/>
      <c r="J9609" s="138"/>
      <c r="K9609" s="183"/>
      <c r="L9609" s="147"/>
      <c r="M9609" s="147"/>
      <c r="N9609" s="147"/>
      <c r="O9609" s="147"/>
      <c r="P9609" s="147"/>
      <c r="Q9609" s="147"/>
      <c r="R9609" s="147"/>
      <c r="S9609" s="147"/>
      <c r="T9609" s="147"/>
      <c r="U9609" s="197"/>
      <c r="V9609" s="146"/>
      <c r="W9609" s="147"/>
      <c r="X9609" s="147"/>
    </row>
    <row r="9610" spans="1:24" x14ac:dyDescent="0.25">
      <c r="A9610" s="20" t="s">
        <v>187</v>
      </c>
      <c r="B9610" s="20">
        <v>87141</v>
      </c>
      <c r="C9610" s="31" t="s">
        <v>3556</v>
      </c>
      <c r="D9610" s="58" t="s">
        <v>3557</v>
      </c>
      <c r="E9610" s="20" t="s">
        <v>2058</v>
      </c>
      <c r="F9610" s="135" t="s">
        <v>334</v>
      </c>
      <c r="G9610" s="169">
        <v>469158</v>
      </c>
      <c r="H9610" s="36">
        <v>158.16999999999999</v>
      </c>
      <c r="I9610" s="50">
        <v>151.76</v>
      </c>
      <c r="J9610" s="155">
        <f t="shared" ref="J9610:J9649" si="5073">G9610*(H9610/I9610)</f>
        <v>488974.17540853983</v>
      </c>
      <c r="K9610" s="182">
        <v>634865</v>
      </c>
      <c r="L9610" s="143">
        <v>693676.58499999996</v>
      </c>
      <c r="M9610" s="143">
        <v>707412.755</v>
      </c>
      <c r="N9610" s="143">
        <f t="shared" ref="N9610:N9649" si="5074">MIN(J9610,K9610,L9610,M9610)</f>
        <v>488974.17540853983</v>
      </c>
      <c r="O9610" s="143">
        <f t="shared" ref="O9610:O9649" si="5075">MAX(J9610,K9610,L9610,M9610)</f>
        <v>707412.755</v>
      </c>
      <c r="P9610" s="143">
        <f t="shared" ref="P9610:P9649" si="5076">MEDIAN(J9610,K9610,L9610,M9610,)</f>
        <v>634865</v>
      </c>
      <c r="Q9610" s="143">
        <f t="shared" ref="Q9610:Q9649" si="5077">AVERAGE(J9610,K9610,L9610,M9610)</f>
        <v>631232.12885213492</v>
      </c>
      <c r="R9610" s="143">
        <f t="shared" ref="R9610:R9649" si="5078">AVERAGE(N9610,P9610)</f>
        <v>561919.58770426991</v>
      </c>
      <c r="S9610" s="143">
        <f t="shared" ref="S9610:S9649" si="5079">AVERAGE(O9610,P9610)</f>
        <v>671138.87749999994</v>
      </c>
      <c r="T9610" s="143">
        <f t="shared" ref="T9610:T9649" si="5080">STDEVA(J9610,K9610,L9610,M9610)</f>
        <v>99922.17133786442</v>
      </c>
      <c r="U9610" s="194">
        <f t="shared" ref="U9610:U9649" si="5081">T9610/P9610</f>
        <v>0.1573912112620233</v>
      </c>
      <c r="V9610" s="188" t="str">
        <f t="shared" ref="V9610:V9649" si="5082">IF(U9610&lt;=70%,"MENOR",IF(AND(U9610&gt;70%,U9610&lt;=90%),"[PROM MEN-MED]","PROMEDIO"))</f>
        <v>MENOR</v>
      </c>
      <c r="W9610" s="188">
        <f t="shared" ref="W9610:W9649" si="5083">IF(U9610&lt;=70%,N9610,IF(AND(U9610&gt;70%,U9610&lt;=90%),R9610,Q9610))</f>
        <v>488974.17540853983</v>
      </c>
      <c r="X9610" s="143">
        <f t="shared" ref="X9610:X9649" si="5084">ROUND(W9610,0)</f>
        <v>488974</v>
      </c>
    </row>
    <row r="9611" spans="1:24" x14ac:dyDescent="0.25">
      <c r="A9611" s="20" t="s">
        <v>188</v>
      </c>
      <c r="B9611" s="20">
        <v>87141</v>
      </c>
      <c r="C9611" s="31" t="s">
        <v>3558</v>
      </c>
      <c r="D9611" s="58" t="s">
        <v>3559</v>
      </c>
      <c r="E9611" s="20" t="s">
        <v>2058</v>
      </c>
      <c r="F9611" s="135" t="s">
        <v>334</v>
      </c>
      <c r="G9611" s="169">
        <v>178619</v>
      </c>
      <c r="H9611" s="36">
        <v>158.16999999999999</v>
      </c>
      <c r="I9611" s="50">
        <v>151.76</v>
      </c>
      <c r="J9611" s="155">
        <f t="shared" si="5073"/>
        <v>186163.4635608856</v>
      </c>
      <c r="K9611" s="182">
        <v>246568</v>
      </c>
      <c r="L9611" s="143">
        <v>266821.8</v>
      </c>
      <c r="M9611" s="143">
        <v>272105.40000000002</v>
      </c>
      <c r="N9611" s="143">
        <f t="shared" si="5074"/>
        <v>186163.4635608856</v>
      </c>
      <c r="O9611" s="143">
        <f t="shared" si="5075"/>
        <v>272105.40000000002</v>
      </c>
      <c r="P9611" s="143">
        <f t="shared" si="5076"/>
        <v>246568</v>
      </c>
      <c r="Q9611" s="143">
        <f t="shared" si="5077"/>
        <v>242914.6658902214</v>
      </c>
      <c r="R9611" s="143">
        <f t="shared" si="5078"/>
        <v>216365.73178044282</v>
      </c>
      <c r="S9611" s="143">
        <f t="shared" si="5079"/>
        <v>259336.7</v>
      </c>
      <c r="T9611" s="143">
        <f t="shared" si="5080"/>
        <v>39402.604969526335</v>
      </c>
      <c r="U9611" s="194">
        <f t="shared" si="5081"/>
        <v>0.1598042121018394</v>
      </c>
      <c r="V9611" s="188" t="str">
        <f t="shared" si="5082"/>
        <v>MENOR</v>
      </c>
      <c r="W9611" s="188">
        <f t="shared" si="5083"/>
        <v>186163.4635608856</v>
      </c>
      <c r="X9611" s="143">
        <f t="shared" si="5084"/>
        <v>186163</v>
      </c>
    </row>
    <row r="9612" spans="1:24" x14ac:dyDescent="0.25">
      <c r="A9612" s="20" t="s">
        <v>189</v>
      </c>
      <c r="B9612" s="20">
        <v>87141</v>
      </c>
      <c r="C9612" s="31" t="s">
        <v>3014</v>
      </c>
      <c r="D9612" s="58" t="s">
        <v>3015</v>
      </c>
      <c r="E9612" s="20" t="s">
        <v>2058</v>
      </c>
      <c r="F9612" s="135" t="s">
        <v>334</v>
      </c>
      <c r="G9612" s="169">
        <v>382109</v>
      </c>
      <c r="H9612" s="36">
        <v>158.16999999999999</v>
      </c>
      <c r="I9612" s="50">
        <v>151.76</v>
      </c>
      <c r="J9612" s="155">
        <f t="shared" si="5073"/>
        <v>398248.42204797047</v>
      </c>
      <c r="K9612" s="182">
        <v>521755.5</v>
      </c>
      <c r="L9612" s="143">
        <v>550710.57999999996</v>
      </c>
      <c r="M9612" s="143">
        <v>561615.74</v>
      </c>
      <c r="N9612" s="143">
        <f t="shared" si="5074"/>
        <v>398248.42204797047</v>
      </c>
      <c r="O9612" s="143">
        <f t="shared" si="5075"/>
        <v>561615.74</v>
      </c>
      <c r="P9612" s="143">
        <f t="shared" si="5076"/>
        <v>521755.5</v>
      </c>
      <c r="Q9612" s="143">
        <f t="shared" si="5077"/>
        <v>508082.5605119926</v>
      </c>
      <c r="R9612" s="143">
        <f t="shared" si="5078"/>
        <v>460001.96102398523</v>
      </c>
      <c r="S9612" s="143">
        <f t="shared" si="5079"/>
        <v>541685.62</v>
      </c>
      <c r="T9612" s="143">
        <f t="shared" si="5080"/>
        <v>75129.746878187943</v>
      </c>
      <c r="U9612" s="194">
        <f t="shared" si="5081"/>
        <v>0.14399416369964083</v>
      </c>
      <c r="V9612" s="188" t="str">
        <f t="shared" si="5082"/>
        <v>MENOR</v>
      </c>
      <c r="W9612" s="188">
        <f t="shared" si="5083"/>
        <v>398248.42204797047</v>
      </c>
      <c r="X9612" s="143">
        <f t="shared" si="5084"/>
        <v>398248</v>
      </c>
    </row>
    <row r="9613" spans="1:24" x14ac:dyDescent="0.25">
      <c r="A9613" s="20" t="s">
        <v>190</v>
      </c>
      <c r="B9613" s="20">
        <v>87141</v>
      </c>
      <c r="C9613" s="31" t="s">
        <v>3560</v>
      </c>
      <c r="D9613" s="58" t="s">
        <v>3561</v>
      </c>
      <c r="E9613" s="20" t="s">
        <v>2058</v>
      </c>
      <c r="F9613" s="135" t="s">
        <v>334</v>
      </c>
      <c r="G9613" s="169">
        <v>115311</v>
      </c>
      <c r="H9613" s="36">
        <v>158.16999999999999</v>
      </c>
      <c r="I9613" s="50">
        <v>151.76</v>
      </c>
      <c r="J9613" s="155">
        <f t="shared" si="5073"/>
        <v>120181.47647601477</v>
      </c>
      <c r="K9613" s="182">
        <v>157080</v>
      </c>
      <c r="L9613" s="143">
        <v>171631.32</v>
      </c>
      <c r="M9613" s="143">
        <v>175029.96</v>
      </c>
      <c r="N9613" s="143">
        <f t="shared" si="5074"/>
        <v>120181.47647601477</v>
      </c>
      <c r="O9613" s="143">
        <f t="shared" si="5075"/>
        <v>175029.96</v>
      </c>
      <c r="P9613" s="143">
        <f t="shared" si="5076"/>
        <v>157080</v>
      </c>
      <c r="Q9613" s="143">
        <f t="shared" si="5077"/>
        <v>155980.68911900368</v>
      </c>
      <c r="R9613" s="143">
        <f t="shared" si="5078"/>
        <v>138630.73823800738</v>
      </c>
      <c r="S9613" s="143">
        <f t="shared" si="5079"/>
        <v>166054.97999999998</v>
      </c>
      <c r="T9613" s="143">
        <f t="shared" si="5080"/>
        <v>25103.844847232609</v>
      </c>
      <c r="U9613" s="194">
        <f t="shared" si="5081"/>
        <v>0.15981566620341614</v>
      </c>
      <c r="V9613" s="188" t="str">
        <f t="shared" si="5082"/>
        <v>MENOR</v>
      </c>
      <c r="W9613" s="188">
        <f t="shared" si="5083"/>
        <v>120181.47647601477</v>
      </c>
      <c r="X9613" s="143">
        <f t="shared" si="5084"/>
        <v>120181</v>
      </c>
    </row>
    <row r="9614" spans="1:24" x14ac:dyDescent="0.25">
      <c r="A9614" s="20" t="s">
        <v>191</v>
      </c>
      <c r="B9614" s="20">
        <v>87141</v>
      </c>
      <c r="C9614" s="31" t="s">
        <v>3562</v>
      </c>
      <c r="D9614" s="58" t="s">
        <v>3563</v>
      </c>
      <c r="E9614" s="20" t="s">
        <v>2058</v>
      </c>
      <c r="F9614" s="135" t="s">
        <v>334</v>
      </c>
      <c r="G9614" s="169">
        <v>315410</v>
      </c>
      <c r="H9614" s="36">
        <v>158.16999999999999</v>
      </c>
      <c r="I9614" s="50">
        <v>151.76</v>
      </c>
      <c r="J9614" s="155">
        <f t="shared" si="5073"/>
        <v>328732.20677385345</v>
      </c>
      <c r="K9614" s="182">
        <v>422854.6</v>
      </c>
      <c r="L9614" s="143">
        <v>478019.66800000001</v>
      </c>
      <c r="M9614" s="143">
        <v>487485.40399999998</v>
      </c>
      <c r="N9614" s="143">
        <f t="shared" si="5074"/>
        <v>328732.20677385345</v>
      </c>
      <c r="O9614" s="143">
        <f t="shared" si="5075"/>
        <v>487485.40399999998</v>
      </c>
      <c r="P9614" s="143">
        <f t="shared" si="5076"/>
        <v>422854.6</v>
      </c>
      <c r="Q9614" s="143">
        <f t="shared" si="5077"/>
        <v>429272.96969346341</v>
      </c>
      <c r="R9614" s="143">
        <f t="shared" si="5078"/>
        <v>375793.40338692674</v>
      </c>
      <c r="S9614" s="143">
        <f t="shared" si="5079"/>
        <v>455170.00199999998</v>
      </c>
      <c r="T9614" s="143">
        <f t="shared" si="5080"/>
        <v>72834.443732939704</v>
      </c>
      <c r="U9614" s="194">
        <f t="shared" si="5081"/>
        <v>0.1722446527315529</v>
      </c>
      <c r="V9614" s="188" t="str">
        <f t="shared" si="5082"/>
        <v>MENOR</v>
      </c>
      <c r="W9614" s="188">
        <f t="shared" si="5083"/>
        <v>328732.20677385345</v>
      </c>
      <c r="X9614" s="143">
        <f t="shared" si="5084"/>
        <v>328732</v>
      </c>
    </row>
    <row r="9615" spans="1:24" x14ac:dyDescent="0.25">
      <c r="A9615" s="20" t="s">
        <v>192</v>
      </c>
      <c r="B9615" s="20">
        <v>87141</v>
      </c>
      <c r="C9615" s="31" t="s">
        <v>3564</v>
      </c>
      <c r="D9615" s="58" t="s">
        <v>3565</v>
      </c>
      <c r="E9615" s="20" t="s">
        <v>2058</v>
      </c>
      <c r="F9615" s="135" t="s">
        <v>334</v>
      </c>
      <c r="G9615" s="169">
        <v>23741</v>
      </c>
      <c r="H9615" s="36">
        <v>158.16999999999999</v>
      </c>
      <c r="I9615" s="50">
        <v>151.76</v>
      </c>
      <c r="J9615" s="155">
        <f t="shared" si="5073"/>
        <v>24743.766275698472</v>
      </c>
      <c r="K9615" s="182">
        <v>33320</v>
      </c>
      <c r="L9615" s="143">
        <v>35756.525000000001</v>
      </c>
      <c r="M9615" s="143">
        <v>36464.574999999997</v>
      </c>
      <c r="N9615" s="143">
        <f t="shared" si="5074"/>
        <v>24743.766275698472</v>
      </c>
      <c r="O9615" s="143">
        <f t="shared" si="5075"/>
        <v>36464.574999999997</v>
      </c>
      <c r="P9615" s="143">
        <f t="shared" si="5076"/>
        <v>33320</v>
      </c>
      <c r="Q9615" s="143">
        <f t="shared" si="5077"/>
        <v>32571.216568924618</v>
      </c>
      <c r="R9615" s="143">
        <f t="shared" si="5078"/>
        <v>29031.883137849236</v>
      </c>
      <c r="S9615" s="143">
        <f t="shared" si="5079"/>
        <v>34892.287499999999</v>
      </c>
      <c r="T9615" s="143">
        <f t="shared" si="5080"/>
        <v>5389.3130172433112</v>
      </c>
      <c r="U9615" s="194">
        <f t="shared" si="5081"/>
        <v>0.16174408815256036</v>
      </c>
      <c r="V9615" s="188" t="str">
        <f t="shared" si="5082"/>
        <v>MENOR</v>
      </c>
      <c r="W9615" s="188">
        <f t="shared" si="5083"/>
        <v>24743.766275698472</v>
      </c>
      <c r="X9615" s="143">
        <f t="shared" si="5084"/>
        <v>24744</v>
      </c>
    </row>
    <row r="9616" spans="1:24" x14ac:dyDescent="0.25">
      <c r="A9616" s="20" t="s">
        <v>193</v>
      </c>
      <c r="B9616" s="20">
        <v>87141</v>
      </c>
      <c r="C9616" s="31" t="s">
        <v>3566</v>
      </c>
      <c r="D9616" s="58" t="s">
        <v>3567</v>
      </c>
      <c r="E9616" s="20" t="s">
        <v>2058</v>
      </c>
      <c r="F9616" s="135" t="s">
        <v>334</v>
      </c>
      <c r="G9616" s="169">
        <v>136791</v>
      </c>
      <c r="H9616" s="36">
        <v>158.16999999999999</v>
      </c>
      <c r="I9616" s="50">
        <v>151.76</v>
      </c>
      <c r="J9616" s="155">
        <f t="shared" si="5073"/>
        <v>142568.74321296785</v>
      </c>
      <c r="K9616" s="182">
        <v>187567.8</v>
      </c>
      <c r="L9616" s="143">
        <v>209923.85399999999</v>
      </c>
      <c r="M9616" s="143">
        <v>214080.76199999999</v>
      </c>
      <c r="N9616" s="143">
        <f t="shared" si="5074"/>
        <v>142568.74321296785</v>
      </c>
      <c r="O9616" s="143">
        <f t="shared" si="5075"/>
        <v>214080.76199999999</v>
      </c>
      <c r="P9616" s="143">
        <f t="shared" si="5076"/>
        <v>187567.8</v>
      </c>
      <c r="Q9616" s="143">
        <f t="shared" si="5077"/>
        <v>188535.28980324193</v>
      </c>
      <c r="R9616" s="143">
        <f t="shared" si="5078"/>
        <v>165068.2716064839</v>
      </c>
      <c r="S9616" s="143">
        <f t="shared" si="5079"/>
        <v>200824.28099999999</v>
      </c>
      <c r="T9616" s="143">
        <f t="shared" si="5080"/>
        <v>32781.606987808656</v>
      </c>
      <c r="U9616" s="194">
        <f t="shared" si="5081"/>
        <v>0.17477203969875776</v>
      </c>
      <c r="V9616" s="188" t="str">
        <f t="shared" si="5082"/>
        <v>MENOR</v>
      </c>
      <c r="W9616" s="188">
        <f t="shared" si="5083"/>
        <v>142568.74321296785</v>
      </c>
      <c r="X9616" s="143">
        <f t="shared" si="5084"/>
        <v>142569</v>
      </c>
    </row>
    <row r="9617" spans="1:24" x14ac:dyDescent="0.25">
      <c r="A9617" s="20" t="s">
        <v>194</v>
      </c>
      <c r="B9617" s="20">
        <v>87141</v>
      </c>
      <c r="C9617" s="31" t="s">
        <v>3568</v>
      </c>
      <c r="D9617" s="58" t="s">
        <v>3569</v>
      </c>
      <c r="E9617" s="20" t="s">
        <v>2058</v>
      </c>
      <c r="F9617" s="135" t="s">
        <v>334</v>
      </c>
      <c r="G9617" s="169">
        <v>63308</v>
      </c>
      <c r="H9617" s="36">
        <v>158.16999999999999</v>
      </c>
      <c r="I9617" s="50">
        <v>151.76</v>
      </c>
      <c r="J9617" s="155">
        <f t="shared" si="5073"/>
        <v>65981.987084870852</v>
      </c>
      <c r="K9617" s="182">
        <v>86632</v>
      </c>
      <c r="L9617" s="143">
        <v>94529.434999999998</v>
      </c>
      <c r="M9617" s="143">
        <v>96401.304999999993</v>
      </c>
      <c r="N9617" s="143">
        <f t="shared" si="5074"/>
        <v>65981.987084870852</v>
      </c>
      <c r="O9617" s="143">
        <f t="shared" si="5075"/>
        <v>96401.304999999993</v>
      </c>
      <c r="P9617" s="143">
        <f t="shared" si="5076"/>
        <v>86632</v>
      </c>
      <c r="Q9617" s="143">
        <f t="shared" si="5077"/>
        <v>85886.181771217714</v>
      </c>
      <c r="R9617" s="143">
        <f t="shared" si="5078"/>
        <v>76306.993542435433</v>
      </c>
      <c r="S9617" s="143">
        <f t="shared" si="5079"/>
        <v>91516.652499999997</v>
      </c>
      <c r="T9617" s="143">
        <f t="shared" si="5080"/>
        <v>13928.470289730461</v>
      </c>
      <c r="U9617" s="194">
        <f t="shared" si="5081"/>
        <v>0.16077742969953898</v>
      </c>
      <c r="V9617" s="188" t="str">
        <f t="shared" si="5082"/>
        <v>MENOR</v>
      </c>
      <c r="W9617" s="188">
        <f t="shared" si="5083"/>
        <v>65981.987084870852</v>
      </c>
      <c r="X9617" s="143">
        <f t="shared" si="5084"/>
        <v>65982</v>
      </c>
    </row>
    <row r="9618" spans="1:24" x14ac:dyDescent="0.25">
      <c r="A9618" s="20" t="s">
        <v>195</v>
      </c>
      <c r="B9618" s="20">
        <v>87141</v>
      </c>
      <c r="C9618" s="31" t="s">
        <v>3570</v>
      </c>
      <c r="D9618" s="58" t="s">
        <v>3571</v>
      </c>
      <c r="E9618" s="20" t="s">
        <v>2058</v>
      </c>
      <c r="F9618" s="135" t="s">
        <v>334</v>
      </c>
      <c r="G9618" s="169">
        <v>91571</v>
      </c>
      <c r="H9618" s="36">
        <v>158.16999999999999</v>
      </c>
      <c r="I9618" s="50">
        <v>151.76</v>
      </c>
      <c r="J9618" s="155">
        <f t="shared" si="5073"/>
        <v>95438.752438060095</v>
      </c>
      <c r="K9618" s="182">
        <v>123224.5</v>
      </c>
      <c r="L9618" s="143">
        <v>133591.185</v>
      </c>
      <c r="M9618" s="143">
        <v>136236.55499999999</v>
      </c>
      <c r="N9618" s="143">
        <f t="shared" si="5074"/>
        <v>95438.752438060095</v>
      </c>
      <c r="O9618" s="143">
        <f t="shared" si="5075"/>
        <v>136236.55499999999</v>
      </c>
      <c r="P9618" s="143">
        <f t="shared" si="5076"/>
        <v>123224.5</v>
      </c>
      <c r="Q9618" s="143">
        <f t="shared" si="5077"/>
        <v>122122.74810951501</v>
      </c>
      <c r="R9618" s="143">
        <f t="shared" si="5078"/>
        <v>109331.62621903005</v>
      </c>
      <c r="S9618" s="143">
        <f t="shared" si="5079"/>
        <v>129730.5275</v>
      </c>
      <c r="T9618" s="143">
        <f t="shared" si="5080"/>
        <v>18654.526455843999</v>
      </c>
      <c r="U9618" s="194">
        <f t="shared" si="5081"/>
        <v>0.1513865055718952</v>
      </c>
      <c r="V9618" s="188" t="str">
        <f t="shared" si="5082"/>
        <v>MENOR</v>
      </c>
      <c r="W9618" s="188">
        <f t="shared" si="5083"/>
        <v>95438.752438060095</v>
      </c>
      <c r="X9618" s="143">
        <f t="shared" si="5084"/>
        <v>95439</v>
      </c>
    </row>
    <row r="9619" spans="1:24" x14ac:dyDescent="0.25">
      <c r="A9619" s="20" t="s">
        <v>196</v>
      </c>
      <c r="B9619" s="20">
        <v>87141</v>
      </c>
      <c r="C9619" s="32" t="s">
        <v>3572</v>
      </c>
      <c r="D9619" s="58" t="s">
        <v>3573</v>
      </c>
      <c r="E9619" s="20" t="s">
        <v>2058</v>
      </c>
      <c r="F9619" s="135" t="s">
        <v>334</v>
      </c>
      <c r="G9619" s="169">
        <v>353847</v>
      </c>
      <c r="H9619" s="36">
        <v>158.16999999999999</v>
      </c>
      <c r="I9619" s="50">
        <v>151.76</v>
      </c>
      <c r="J9619" s="155">
        <f t="shared" si="5073"/>
        <v>368792.69893252506</v>
      </c>
      <c r="K9619" s="182">
        <v>478832.2</v>
      </c>
      <c r="L9619" s="143">
        <v>505603.27300000004</v>
      </c>
      <c r="M9619" s="143">
        <v>515615.21899999998</v>
      </c>
      <c r="N9619" s="143">
        <f t="shared" si="5074"/>
        <v>368792.69893252506</v>
      </c>
      <c r="O9619" s="143">
        <f t="shared" si="5075"/>
        <v>515615.21899999998</v>
      </c>
      <c r="P9619" s="143">
        <f t="shared" si="5076"/>
        <v>478832.2</v>
      </c>
      <c r="Q9619" s="143">
        <f t="shared" si="5077"/>
        <v>467210.84773313126</v>
      </c>
      <c r="R9619" s="143">
        <f t="shared" si="5078"/>
        <v>423812.44946626254</v>
      </c>
      <c r="S9619" s="143">
        <f t="shared" si="5079"/>
        <v>497223.7095</v>
      </c>
      <c r="T9619" s="143">
        <f t="shared" si="5080"/>
        <v>67424.400423639701</v>
      </c>
      <c r="U9619" s="194">
        <f t="shared" si="5081"/>
        <v>0.14081008007322754</v>
      </c>
      <c r="V9619" s="188" t="str">
        <f t="shared" si="5082"/>
        <v>MENOR</v>
      </c>
      <c r="W9619" s="188">
        <f t="shared" si="5083"/>
        <v>368792.69893252506</v>
      </c>
      <c r="X9619" s="143">
        <f t="shared" si="5084"/>
        <v>368793</v>
      </c>
    </row>
    <row r="9620" spans="1:24" x14ac:dyDescent="0.25">
      <c r="A9620" s="20" t="s">
        <v>197</v>
      </c>
      <c r="B9620" s="20">
        <v>87141</v>
      </c>
      <c r="C9620" s="31" t="s">
        <v>3574</v>
      </c>
      <c r="D9620" s="58" t="s">
        <v>3575</v>
      </c>
      <c r="E9620" s="20" t="s">
        <v>2058</v>
      </c>
      <c r="F9620" s="135" t="s">
        <v>334</v>
      </c>
      <c r="G9620" s="169">
        <v>91571</v>
      </c>
      <c r="H9620" s="36">
        <v>158.16999999999999</v>
      </c>
      <c r="I9620" s="50">
        <v>151.76</v>
      </c>
      <c r="J9620" s="155">
        <f t="shared" si="5073"/>
        <v>95438.752438060095</v>
      </c>
      <c r="K9620" s="182">
        <v>123224.5</v>
      </c>
      <c r="L9620" s="143">
        <v>138158.405</v>
      </c>
      <c r="M9620" s="143">
        <v>140894.215</v>
      </c>
      <c r="N9620" s="143">
        <f t="shared" si="5074"/>
        <v>95438.752438060095</v>
      </c>
      <c r="O9620" s="143">
        <f t="shared" si="5075"/>
        <v>140894.215</v>
      </c>
      <c r="P9620" s="143">
        <f t="shared" si="5076"/>
        <v>123224.5</v>
      </c>
      <c r="Q9620" s="143">
        <f t="shared" si="5077"/>
        <v>124428.96810951503</v>
      </c>
      <c r="R9620" s="143">
        <f t="shared" si="5078"/>
        <v>109331.62621903005</v>
      </c>
      <c r="S9620" s="143">
        <f t="shared" si="5079"/>
        <v>132059.35749999998</v>
      </c>
      <c r="T9620" s="143">
        <f t="shared" si="5080"/>
        <v>20828.547241696429</v>
      </c>
      <c r="U9620" s="194">
        <f t="shared" si="5081"/>
        <v>0.16902926968010767</v>
      </c>
      <c r="V9620" s="188" t="str">
        <f t="shared" si="5082"/>
        <v>MENOR</v>
      </c>
      <c r="W9620" s="188">
        <f t="shared" si="5083"/>
        <v>95438.752438060095</v>
      </c>
      <c r="X9620" s="143">
        <f t="shared" si="5084"/>
        <v>95439</v>
      </c>
    </row>
    <row r="9621" spans="1:24" x14ac:dyDescent="0.25">
      <c r="A9621" s="20" t="s">
        <v>198</v>
      </c>
      <c r="B9621" s="20">
        <v>87141</v>
      </c>
      <c r="C9621" s="31" t="s">
        <v>3576</v>
      </c>
      <c r="D9621" s="58" t="s">
        <v>3577</v>
      </c>
      <c r="E9621" s="20" t="s">
        <v>2058</v>
      </c>
      <c r="F9621" s="135" t="s">
        <v>334</v>
      </c>
      <c r="G9621" s="169">
        <v>373065</v>
      </c>
      <c r="H9621" s="36">
        <v>158.16999999999999</v>
      </c>
      <c r="I9621" s="50">
        <v>151.76</v>
      </c>
      <c r="J9621" s="155">
        <f t="shared" si="5073"/>
        <v>388822.42389298894</v>
      </c>
      <c r="K9621" s="182">
        <v>504750.4</v>
      </c>
      <c r="L9621" s="143">
        <v>551508.64160000009</v>
      </c>
      <c r="M9621" s="143">
        <v>562429.60479999997</v>
      </c>
      <c r="N9621" s="143">
        <f t="shared" si="5074"/>
        <v>388822.42389298894</v>
      </c>
      <c r="O9621" s="143">
        <f t="shared" si="5075"/>
        <v>562429.60479999997</v>
      </c>
      <c r="P9621" s="143">
        <f t="shared" si="5076"/>
        <v>504750.4</v>
      </c>
      <c r="Q9621" s="143">
        <f t="shared" si="5077"/>
        <v>501877.7675732472</v>
      </c>
      <c r="R9621" s="143">
        <f t="shared" si="5078"/>
        <v>446786.41194649448</v>
      </c>
      <c r="S9621" s="143">
        <f t="shared" si="5079"/>
        <v>533590.0024</v>
      </c>
      <c r="T9621" s="143">
        <f t="shared" si="5080"/>
        <v>79413.498852347271</v>
      </c>
      <c r="U9621" s="194">
        <f t="shared" si="5081"/>
        <v>0.15733221578892709</v>
      </c>
      <c r="V9621" s="188" t="str">
        <f t="shared" si="5082"/>
        <v>MENOR</v>
      </c>
      <c r="W9621" s="188">
        <f t="shared" si="5083"/>
        <v>388822.42389298894</v>
      </c>
      <c r="X9621" s="143">
        <f t="shared" si="5084"/>
        <v>388822</v>
      </c>
    </row>
    <row r="9622" spans="1:24" x14ac:dyDescent="0.25">
      <c r="A9622" s="20" t="s">
        <v>199</v>
      </c>
      <c r="B9622" s="20">
        <v>87141</v>
      </c>
      <c r="C9622" s="31" t="s">
        <v>3578</v>
      </c>
      <c r="D9622" s="58" t="s">
        <v>3579</v>
      </c>
      <c r="E9622" s="20" t="s">
        <v>2058</v>
      </c>
      <c r="F9622" s="135" t="s">
        <v>334</v>
      </c>
      <c r="G9622" s="169">
        <v>64439</v>
      </c>
      <c r="H9622" s="36">
        <v>158.16999999999999</v>
      </c>
      <c r="I9622" s="50">
        <v>151.76</v>
      </c>
      <c r="J9622" s="155">
        <f t="shared" si="5073"/>
        <v>67160.757973115455</v>
      </c>
      <c r="K9622" s="182">
        <v>85349.18</v>
      </c>
      <c r="L9622" s="143">
        <v>91738.623200000002</v>
      </c>
      <c r="M9622" s="143">
        <v>93555.229599999991</v>
      </c>
      <c r="N9622" s="143">
        <f t="shared" si="5074"/>
        <v>67160.757973115455</v>
      </c>
      <c r="O9622" s="143">
        <f t="shared" si="5075"/>
        <v>93555.229599999991</v>
      </c>
      <c r="P9622" s="143">
        <f t="shared" si="5076"/>
        <v>85349.18</v>
      </c>
      <c r="Q9622" s="143">
        <f t="shared" si="5077"/>
        <v>84450.947693278868</v>
      </c>
      <c r="R9622" s="143">
        <f t="shared" si="5078"/>
        <v>76254.968986557724</v>
      </c>
      <c r="S9622" s="143">
        <f t="shared" si="5079"/>
        <v>89452.204799999992</v>
      </c>
      <c r="T9622" s="143">
        <f t="shared" si="5080"/>
        <v>12052.048859901935</v>
      </c>
      <c r="U9622" s="194">
        <f t="shared" si="5081"/>
        <v>0.14120872467552631</v>
      </c>
      <c r="V9622" s="188" t="str">
        <f t="shared" si="5082"/>
        <v>MENOR</v>
      </c>
      <c r="W9622" s="188">
        <f t="shared" si="5083"/>
        <v>67160.757973115455</v>
      </c>
      <c r="X9622" s="143">
        <f t="shared" si="5084"/>
        <v>67161</v>
      </c>
    </row>
    <row r="9623" spans="1:24" x14ac:dyDescent="0.25">
      <c r="A9623" s="20" t="s">
        <v>200</v>
      </c>
      <c r="B9623" s="20">
        <v>87141</v>
      </c>
      <c r="C9623" s="31" t="s">
        <v>3580</v>
      </c>
      <c r="D9623" s="58" t="s">
        <v>3581</v>
      </c>
      <c r="E9623" s="20" t="s">
        <v>2058</v>
      </c>
      <c r="F9623" s="135" t="s">
        <v>334</v>
      </c>
      <c r="G9623" s="169">
        <v>566381</v>
      </c>
      <c r="H9623" s="36">
        <v>158.16999999999999</v>
      </c>
      <c r="I9623" s="50">
        <v>151.76</v>
      </c>
      <c r="J9623" s="155">
        <f t="shared" si="5073"/>
        <v>590303.65557459148</v>
      </c>
      <c r="K9623" s="182">
        <v>758803.5</v>
      </c>
      <c r="L9623" s="143">
        <v>829671.57000000007</v>
      </c>
      <c r="M9623" s="143">
        <v>846100.71</v>
      </c>
      <c r="N9623" s="143">
        <f t="shared" si="5074"/>
        <v>590303.65557459148</v>
      </c>
      <c r="O9623" s="143">
        <f t="shared" si="5075"/>
        <v>846100.71</v>
      </c>
      <c r="P9623" s="143">
        <f t="shared" si="5076"/>
        <v>758803.5</v>
      </c>
      <c r="Q9623" s="143">
        <f t="shared" si="5077"/>
        <v>756219.85889364779</v>
      </c>
      <c r="R9623" s="143">
        <f t="shared" si="5078"/>
        <v>674553.57778729568</v>
      </c>
      <c r="S9623" s="143">
        <f t="shared" si="5079"/>
        <v>802452.10499999998</v>
      </c>
      <c r="T9623" s="143">
        <f t="shared" si="5080"/>
        <v>116916.75526520419</v>
      </c>
      <c r="U9623" s="194">
        <f t="shared" si="5081"/>
        <v>0.15408041115414489</v>
      </c>
      <c r="V9623" s="188" t="str">
        <f t="shared" si="5082"/>
        <v>MENOR</v>
      </c>
      <c r="W9623" s="188">
        <f t="shared" si="5083"/>
        <v>590303.65557459148</v>
      </c>
      <c r="X9623" s="143">
        <f t="shared" si="5084"/>
        <v>590304</v>
      </c>
    </row>
    <row r="9624" spans="1:24" x14ac:dyDescent="0.25">
      <c r="A9624" s="20" t="s">
        <v>201</v>
      </c>
      <c r="B9624" s="20">
        <v>87141</v>
      </c>
      <c r="C9624" s="31" t="s">
        <v>3582</v>
      </c>
      <c r="D9624" s="58" t="s">
        <v>3583</v>
      </c>
      <c r="E9624" s="20" t="s">
        <v>2058</v>
      </c>
      <c r="F9624" s="135" t="s">
        <v>334</v>
      </c>
      <c r="G9624" s="169">
        <v>373065</v>
      </c>
      <c r="H9624" s="36">
        <v>158.16999999999999</v>
      </c>
      <c r="I9624" s="50">
        <v>151.76</v>
      </c>
      <c r="J9624" s="155">
        <f t="shared" si="5073"/>
        <v>388822.42389298894</v>
      </c>
      <c r="K9624" s="182">
        <v>499383.5</v>
      </c>
      <c r="L9624" s="143">
        <v>564532.43000000005</v>
      </c>
      <c r="M9624" s="143">
        <v>575711.29</v>
      </c>
      <c r="N9624" s="143">
        <f t="shared" si="5074"/>
        <v>388822.42389298894</v>
      </c>
      <c r="O9624" s="143">
        <f t="shared" si="5075"/>
        <v>575711.29</v>
      </c>
      <c r="P9624" s="143">
        <f t="shared" si="5076"/>
        <v>499383.5</v>
      </c>
      <c r="Q9624" s="143">
        <f t="shared" si="5077"/>
        <v>507112.41097324726</v>
      </c>
      <c r="R9624" s="143">
        <f t="shared" si="5078"/>
        <v>444102.96194649447</v>
      </c>
      <c r="S9624" s="143">
        <f t="shared" si="5079"/>
        <v>537547.39500000002</v>
      </c>
      <c r="T9624" s="143">
        <f t="shared" si="5080"/>
        <v>85742.097589301047</v>
      </c>
      <c r="U9624" s="194">
        <f t="shared" si="5081"/>
        <v>0.17169589621863968</v>
      </c>
      <c r="V9624" s="188" t="str">
        <f t="shared" si="5082"/>
        <v>MENOR</v>
      </c>
      <c r="W9624" s="188">
        <f t="shared" si="5083"/>
        <v>388822.42389298894</v>
      </c>
      <c r="X9624" s="143">
        <f t="shared" si="5084"/>
        <v>388822</v>
      </c>
    </row>
    <row r="9625" spans="1:24" x14ac:dyDescent="0.25">
      <c r="A9625" s="20" t="s">
        <v>202</v>
      </c>
      <c r="B9625" s="20">
        <v>87141</v>
      </c>
      <c r="C9625" s="31" t="s">
        <v>3584</v>
      </c>
      <c r="D9625" s="58" t="s">
        <v>3585</v>
      </c>
      <c r="E9625" s="20" t="s">
        <v>2058</v>
      </c>
      <c r="F9625" s="135" t="s">
        <v>334</v>
      </c>
      <c r="G9625" s="169">
        <v>231753</v>
      </c>
      <c r="H9625" s="36">
        <v>158.16999999999999</v>
      </c>
      <c r="I9625" s="50">
        <v>151.76</v>
      </c>
      <c r="J9625" s="155">
        <f t="shared" si="5073"/>
        <v>241541.72384027412</v>
      </c>
      <c r="K9625" s="182">
        <v>319872</v>
      </c>
      <c r="L9625" s="143">
        <v>343262.64</v>
      </c>
      <c r="M9625" s="143">
        <v>350059.92</v>
      </c>
      <c r="N9625" s="143">
        <f t="shared" si="5074"/>
        <v>241541.72384027412</v>
      </c>
      <c r="O9625" s="143">
        <f t="shared" si="5075"/>
        <v>350059.92</v>
      </c>
      <c r="P9625" s="143">
        <f t="shared" si="5076"/>
        <v>319872</v>
      </c>
      <c r="Q9625" s="143">
        <f t="shared" si="5077"/>
        <v>313684.07096006855</v>
      </c>
      <c r="R9625" s="143">
        <f t="shared" si="5078"/>
        <v>280706.86192013707</v>
      </c>
      <c r="S9625" s="143">
        <f t="shared" si="5079"/>
        <v>334965.95999999996</v>
      </c>
      <c r="T9625" s="143">
        <f t="shared" si="5080"/>
        <v>49802.619922991697</v>
      </c>
      <c r="U9625" s="194">
        <f t="shared" si="5081"/>
        <v>0.15569546544552726</v>
      </c>
      <c r="V9625" s="188" t="str">
        <f t="shared" si="5082"/>
        <v>MENOR</v>
      </c>
      <c r="W9625" s="188">
        <f t="shared" si="5083"/>
        <v>241541.72384027412</v>
      </c>
      <c r="X9625" s="143">
        <f t="shared" si="5084"/>
        <v>241542</v>
      </c>
    </row>
    <row r="9626" spans="1:24" x14ac:dyDescent="0.25">
      <c r="A9626" s="20" t="s">
        <v>203</v>
      </c>
      <c r="B9626" s="20">
        <v>87141</v>
      </c>
      <c r="C9626" s="31" t="s">
        <v>3586</v>
      </c>
      <c r="D9626" s="58" t="s">
        <v>3587</v>
      </c>
      <c r="E9626" s="20" t="s">
        <v>2058</v>
      </c>
      <c r="F9626" s="135" t="s">
        <v>334</v>
      </c>
      <c r="G9626" s="169">
        <v>231753</v>
      </c>
      <c r="H9626" s="36">
        <v>158.16999999999999</v>
      </c>
      <c r="I9626" s="50">
        <v>151.76</v>
      </c>
      <c r="J9626" s="155">
        <f t="shared" si="5073"/>
        <v>241541.72384027412</v>
      </c>
      <c r="K9626" s="182">
        <v>314160</v>
      </c>
      <c r="L9626" s="143">
        <v>346147.2</v>
      </c>
      <c r="M9626" s="143">
        <v>353001.6</v>
      </c>
      <c r="N9626" s="143">
        <f t="shared" si="5074"/>
        <v>241541.72384027412</v>
      </c>
      <c r="O9626" s="143">
        <f t="shared" si="5075"/>
        <v>353001.6</v>
      </c>
      <c r="P9626" s="143">
        <f t="shared" si="5076"/>
        <v>314160</v>
      </c>
      <c r="Q9626" s="143">
        <f t="shared" si="5077"/>
        <v>313712.63096006855</v>
      </c>
      <c r="R9626" s="143">
        <f t="shared" si="5078"/>
        <v>277850.86192013707</v>
      </c>
      <c r="S9626" s="143">
        <f t="shared" si="5079"/>
        <v>333580.79999999999</v>
      </c>
      <c r="T9626" s="143">
        <f t="shared" si="5080"/>
        <v>51004.785169559254</v>
      </c>
      <c r="U9626" s="194">
        <f t="shared" si="5081"/>
        <v>0.16235289396982192</v>
      </c>
      <c r="V9626" s="188" t="str">
        <f t="shared" si="5082"/>
        <v>MENOR</v>
      </c>
      <c r="W9626" s="188">
        <f t="shared" si="5083"/>
        <v>241541.72384027412</v>
      </c>
      <c r="X9626" s="143">
        <f t="shared" si="5084"/>
        <v>241542</v>
      </c>
    </row>
    <row r="9627" spans="1:24" x14ac:dyDescent="0.25">
      <c r="A9627" s="20" t="s">
        <v>204</v>
      </c>
      <c r="B9627" s="20">
        <v>87141</v>
      </c>
      <c r="C9627" s="31" t="s">
        <v>3588</v>
      </c>
      <c r="D9627" s="58" t="s">
        <v>3589</v>
      </c>
      <c r="E9627" s="20" t="s">
        <v>2058</v>
      </c>
      <c r="F9627" s="135" t="s">
        <v>334</v>
      </c>
      <c r="G9627" s="169">
        <v>178619</v>
      </c>
      <c r="H9627" s="36">
        <v>158.16999999999999</v>
      </c>
      <c r="I9627" s="50">
        <v>151.76</v>
      </c>
      <c r="J9627" s="155">
        <f t="shared" si="5073"/>
        <v>186163.4635608856</v>
      </c>
      <c r="K9627" s="182">
        <v>242165</v>
      </c>
      <c r="L9627" s="143">
        <v>260151.255</v>
      </c>
      <c r="M9627" s="143">
        <v>265302.76500000001</v>
      </c>
      <c r="N9627" s="143">
        <f t="shared" si="5074"/>
        <v>186163.4635608856</v>
      </c>
      <c r="O9627" s="143">
        <f t="shared" si="5075"/>
        <v>265302.76500000001</v>
      </c>
      <c r="P9627" s="143">
        <f t="shared" si="5076"/>
        <v>242165</v>
      </c>
      <c r="Q9627" s="143">
        <f t="shared" si="5077"/>
        <v>238445.62089022141</v>
      </c>
      <c r="R9627" s="143">
        <f t="shared" si="5078"/>
        <v>214164.23178044282</v>
      </c>
      <c r="S9627" s="143">
        <f t="shared" si="5079"/>
        <v>253733.88250000001</v>
      </c>
      <c r="T9627" s="143">
        <f t="shared" si="5080"/>
        <v>36238.554504894608</v>
      </c>
      <c r="U9627" s="194">
        <f t="shared" si="5081"/>
        <v>0.14964406295251009</v>
      </c>
      <c r="V9627" s="188" t="str">
        <f t="shared" si="5082"/>
        <v>MENOR</v>
      </c>
      <c r="W9627" s="188">
        <f t="shared" si="5083"/>
        <v>186163.4635608856</v>
      </c>
      <c r="X9627" s="143">
        <f t="shared" si="5084"/>
        <v>186163</v>
      </c>
    </row>
    <row r="9628" spans="1:24" x14ac:dyDescent="0.25">
      <c r="A9628" s="20" t="s">
        <v>205</v>
      </c>
      <c r="B9628" s="20">
        <v>87141</v>
      </c>
      <c r="C9628" s="32" t="s">
        <v>3482</v>
      </c>
      <c r="D9628" s="58" t="s">
        <v>3483</v>
      </c>
      <c r="E9628" s="20" t="s">
        <v>2058</v>
      </c>
      <c r="F9628" s="135" t="s">
        <v>334</v>
      </c>
      <c r="G9628" s="169">
        <v>222709</v>
      </c>
      <c r="H9628" s="36">
        <v>158.16999999999999</v>
      </c>
      <c r="I9628" s="50">
        <v>151.76</v>
      </c>
      <c r="J9628" s="155">
        <f t="shared" si="5073"/>
        <v>232115.72568529256</v>
      </c>
      <c r="K9628" s="182">
        <v>303807</v>
      </c>
      <c r="L9628" s="143">
        <v>326195.66000000003</v>
      </c>
      <c r="M9628" s="143">
        <v>332654.98</v>
      </c>
      <c r="N9628" s="143">
        <f t="shared" si="5074"/>
        <v>232115.72568529256</v>
      </c>
      <c r="O9628" s="143">
        <f t="shared" si="5075"/>
        <v>332654.98</v>
      </c>
      <c r="P9628" s="143">
        <f t="shared" si="5076"/>
        <v>303807</v>
      </c>
      <c r="Q9628" s="143">
        <f t="shared" si="5077"/>
        <v>298693.34142132313</v>
      </c>
      <c r="R9628" s="143">
        <f t="shared" si="5078"/>
        <v>267961.36284264631</v>
      </c>
      <c r="S9628" s="143">
        <f t="shared" si="5079"/>
        <v>318230.99</v>
      </c>
      <c r="T9628" s="143">
        <f t="shared" si="5080"/>
        <v>46074.211309240382</v>
      </c>
      <c r="U9628" s="194">
        <f t="shared" si="5081"/>
        <v>0.15165618734670491</v>
      </c>
      <c r="V9628" s="188" t="str">
        <f t="shared" si="5082"/>
        <v>MENOR</v>
      </c>
      <c r="W9628" s="188">
        <f t="shared" si="5083"/>
        <v>232115.72568529256</v>
      </c>
      <c r="X9628" s="143">
        <f t="shared" si="5084"/>
        <v>232116</v>
      </c>
    </row>
    <row r="9629" spans="1:24" x14ac:dyDescent="0.25">
      <c r="A9629" s="20" t="s">
        <v>206</v>
      </c>
      <c r="B9629" s="20">
        <v>87141</v>
      </c>
      <c r="C9629" s="31" t="s">
        <v>3590</v>
      </c>
      <c r="D9629" s="58" t="s">
        <v>3591</v>
      </c>
      <c r="E9629" s="20" t="s">
        <v>2058</v>
      </c>
      <c r="F9629" s="135" t="s">
        <v>334</v>
      </c>
      <c r="G9629" s="169">
        <v>222709</v>
      </c>
      <c r="H9629" s="36">
        <v>158.16999999999999</v>
      </c>
      <c r="I9629" s="50">
        <v>151.76</v>
      </c>
      <c r="J9629" s="155">
        <f t="shared" si="5073"/>
        <v>232115.72568529256</v>
      </c>
      <c r="K9629" s="182">
        <v>306544</v>
      </c>
      <c r="L9629" s="143">
        <v>320666.92</v>
      </c>
      <c r="M9629" s="143">
        <v>327016.76</v>
      </c>
      <c r="N9629" s="143">
        <f t="shared" si="5074"/>
        <v>232115.72568529256</v>
      </c>
      <c r="O9629" s="143">
        <f t="shared" si="5075"/>
        <v>327016.76</v>
      </c>
      <c r="P9629" s="143">
        <f t="shared" si="5076"/>
        <v>306544</v>
      </c>
      <c r="Q9629" s="143">
        <f t="shared" si="5077"/>
        <v>296585.85142132314</v>
      </c>
      <c r="R9629" s="143">
        <f t="shared" si="5078"/>
        <v>269329.86284264631</v>
      </c>
      <c r="S9629" s="143">
        <f t="shared" si="5079"/>
        <v>316780.38</v>
      </c>
      <c r="T9629" s="143">
        <f t="shared" si="5080"/>
        <v>43823.509278123638</v>
      </c>
      <c r="U9629" s="194">
        <f t="shared" si="5081"/>
        <v>0.14295993161870282</v>
      </c>
      <c r="V9629" s="188" t="str">
        <f t="shared" si="5082"/>
        <v>MENOR</v>
      </c>
      <c r="W9629" s="188">
        <f t="shared" si="5083"/>
        <v>232115.72568529256</v>
      </c>
      <c r="X9629" s="143">
        <f t="shared" si="5084"/>
        <v>232116</v>
      </c>
    </row>
    <row r="9630" spans="1:24" x14ac:dyDescent="0.25">
      <c r="A9630" s="20" t="s">
        <v>207</v>
      </c>
      <c r="B9630" s="20">
        <v>87141</v>
      </c>
      <c r="C9630" s="31" t="s">
        <v>3592</v>
      </c>
      <c r="D9630" s="58" t="s">
        <v>3593</v>
      </c>
      <c r="E9630" s="20" t="s">
        <v>2058</v>
      </c>
      <c r="F9630" s="135" t="s">
        <v>334</v>
      </c>
      <c r="G9630" s="169">
        <v>23741</v>
      </c>
      <c r="H9630" s="36">
        <v>158.16999999999999</v>
      </c>
      <c r="I9630" s="50">
        <v>151.76</v>
      </c>
      <c r="J9630" s="155">
        <f t="shared" si="5073"/>
        <v>24743.766275698472</v>
      </c>
      <c r="K9630" s="182">
        <v>32427.5</v>
      </c>
      <c r="L9630" s="143">
        <v>35756.525000000001</v>
      </c>
      <c r="M9630" s="143">
        <v>36464.574999999997</v>
      </c>
      <c r="N9630" s="143">
        <f t="shared" si="5074"/>
        <v>24743.766275698472</v>
      </c>
      <c r="O9630" s="143">
        <f t="shared" si="5075"/>
        <v>36464.574999999997</v>
      </c>
      <c r="P9630" s="143">
        <f t="shared" si="5076"/>
        <v>32427.5</v>
      </c>
      <c r="Q9630" s="143">
        <f t="shared" si="5077"/>
        <v>32348.091568924618</v>
      </c>
      <c r="R9630" s="143">
        <f t="shared" si="5078"/>
        <v>28585.633137849236</v>
      </c>
      <c r="S9630" s="143">
        <f t="shared" si="5079"/>
        <v>34446.037499999999</v>
      </c>
      <c r="T9630" s="143">
        <f t="shared" si="5080"/>
        <v>5366.4054746951779</v>
      </c>
      <c r="U9630" s="194">
        <f t="shared" si="5081"/>
        <v>0.16548933697309931</v>
      </c>
      <c r="V9630" s="188" t="str">
        <f t="shared" si="5082"/>
        <v>MENOR</v>
      </c>
      <c r="W9630" s="188">
        <f t="shared" si="5083"/>
        <v>24743.766275698472</v>
      </c>
      <c r="X9630" s="143">
        <f t="shared" si="5084"/>
        <v>24744</v>
      </c>
    </row>
    <row r="9631" spans="1:24" x14ac:dyDescent="0.25">
      <c r="A9631" s="20" t="s">
        <v>208</v>
      </c>
      <c r="B9631" s="20">
        <v>87141</v>
      </c>
      <c r="C9631" s="31" t="s">
        <v>3594</v>
      </c>
      <c r="D9631" s="58" t="s">
        <v>3595</v>
      </c>
      <c r="E9631" s="20" t="s">
        <v>2058</v>
      </c>
      <c r="F9631" s="135" t="s">
        <v>334</v>
      </c>
      <c r="G9631" s="169">
        <v>150357</v>
      </c>
      <c r="H9631" s="36">
        <v>158.16999999999999</v>
      </c>
      <c r="I9631" s="50">
        <v>151.76</v>
      </c>
      <c r="J9631" s="155">
        <f t="shared" si="5073"/>
        <v>156707.74044544017</v>
      </c>
      <c r="K9631" s="182">
        <v>206060.4</v>
      </c>
      <c r="L9631" s="143">
        <v>226870.644</v>
      </c>
      <c r="M9631" s="143">
        <v>231363.13199999998</v>
      </c>
      <c r="N9631" s="143">
        <f t="shared" si="5074"/>
        <v>156707.74044544017</v>
      </c>
      <c r="O9631" s="143">
        <f t="shared" si="5075"/>
        <v>231363.13199999998</v>
      </c>
      <c r="P9631" s="143">
        <f t="shared" si="5076"/>
        <v>206060.4</v>
      </c>
      <c r="Q9631" s="143">
        <f t="shared" si="5077"/>
        <v>205250.47911136004</v>
      </c>
      <c r="R9631" s="143">
        <f t="shared" si="5078"/>
        <v>181384.0702227201</v>
      </c>
      <c r="S9631" s="143">
        <f t="shared" si="5079"/>
        <v>218711.766</v>
      </c>
      <c r="T9631" s="143">
        <f t="shared" si="5080"/>
        <v>34187.500736030415</v>
      </c>
      <c r="U9631" s="194">
        <f t="shared" si="5081"/>
        <v>0.16591009595259651</v>
      </c>
      <c r="V9631" s="188" t="str">
        <f t="shared" si="5082"/>
        <v>MENOR</v>
      </c>
      <c r="W9631" s="188">
        <f t="shared" si="5083"/>
        <v>156707.74044544017</v>
      </c>
      <c r="X9631" s="143">
        <f t="shared" si="5084"/>
        <v>156708</v>
      </c>
    </row>
    <row r="9632" spans="1:24" x14ac:dyDescent="0.25">
      <c r="A9632" s="20" t="s">
        <v>209</v>
      </c>
      <c r="B9632" s="20">
        <v>87141</v>
      </c>
      <c r="C9632" s="31" t="s">
        <v>3596</v>
      </c>
      <c r="D9632" s="58" t="s">
        <v>3597</v>
      </c>
      <c r="E9632" s="20" t="s">
        <v>2058</v>
      </c>
      <c r="F9632" s="135" t="s">
        <v>334</v>
      </c>
      <c r="G9632" s="169">
        <v>135660</v>
      </c>
      <c r="H9632" s="36">
        <v>158.16999999999999</v>
      </c>
      <c r="I9632" s="50">
        <v>151.76</v>
      </c>
      <c r="J9632" s="155">
        <f t="shared" si="5073"/>
        <v>141389.97232472326</v>
      </c>
      <c r="K9632" s="182">
        <v>184926</v>
      </c>
      <c r="L9632" s="143">
        <v>200236.54</v>
      </c>
      <c r="M9632" s="143">
        <v>204201.62</v>
      </c>
      <c r="N9632" s="143">
        <f t="shared" si="5074"/>
        <v>141389.97232472326</v>
      </c>
      <c r="O9632" s="143">
        <f t="shared" si="5075"/>
        <v>204201.62</v>
      </c>
      <c r="P9632" s="143">
        <f t="shared" si="5076"/>
        <v>184926</v>
      </c>
      <c r="Q9632" s="143">
        <f t="shared" si="5077"/>
        <v>182688.53308118082</v>
      </c>
      <c r="R9632" s="143">
        <f t="shared" si="5078"/>
        <v>163157.98616236163</v>
      </c>
      <c r="S9632" s="143">
        <f t="shared" si="5079"/>
        <v>194563.81</v>
      </c>
      <c r="T9632" s="143">
        <f t="shared" si="5080"/>
        <v>28759.478636716267</v>
      </c>
      <c r="U9632" s="194">
        <f t="shared" si="5081"/>
        <v>0.15551884881907502</v>
      </c>
      <c r="V9632" s="188" t="str">
        <f t="shared" si="5082"/>
        <v>MENOR</v>
      </c>
      <c r="W9632" s="188">
        <f t="shared" si="5083"/>
        <v>141389.97232472326</v>
      </c>
      <c r="X9632" s="143">
        <f t="shared" si="5084"/>
        <v>141390</v>
      </c>
    </row>
    <row r="9633" spans="1:24" x14ac:dyDescent="0.25">
      <c r="A9633" s="20" t="s">
        <v>210</v>
      </c>
      <c r="B9633" s="20">
        <v>87141</v>
      </c>
      <c r="C9633" s="31" t="s">
        <v>3598</v>
      </c>
      <c r="D9633" s="58" t="s">
        <v>3599</v>
      </c>
      <c r="E9633" s="20" t="s">
        <v>2058</v>
      </c>
      <c r="F9633" s="135" t="s">
        <v>334</v>
      </c>
      <c r="G9633" s="169">
        <v>91571</v>
      </c>
      <c r="H9633" s="36">
        <v>158.16999999999999</v>
      </c>
      <c r="I9633" s="50">
        <v>151.76</v>
      </c>
      <c r="J9633" s="155">
        <f t="shared" si="5073"/>
        <v>95438.752438060095</v>
      </c>
      <c r="K9633" s="182">
        <v>124355</v>
      </c>
      <c r="L9633" s="143">
        <v>131307.57500000001</v>
      </c>
      <c r="M9633" s="143">
        <v>133907.72500000001</v>
      </c>
      <c r="N9633" s="143">
        <f t="shared" si="5074"/>
        <v>95438.752438060095</v>
      </c>
      <c r="O9633" s="143">
        <f t="shared" si="5075"/>
        <v>133907.72500000001</v>
      </c>
      <c r="P9633" s="143">
        <f t="shared" si="5076"/>
        <v>124355</v>
      </c>
      <c r="Q9633" s="143">
        <f t="shared" si="5077"/>
        <v>121252.26310951501</v>
      </c>
      <c r="R9633" s="143">
        <f t="shared" si="5078"/>
        <v>109896.87621903005</v>
      </c>
      <c r="S9633" s="143">
        <f t="shared" si="5079"/>
        <v>129131.3625</v>
      </c>
      <c r="T9633" s="143">
        <f t="shared" si="5080"/>
        <v>17675.164518549311</v>
      </c>
      <c r="U9633" s="194">
        <f t="shared" si="5081"/>
        <v>0.14213473136222357</v>
      </c>
      <c r="V9633" s="188" t="str">
        <f t="shared" si="5082"/>
        <v>MENOR</v>
      </c>
      <c r="W9633" s="188">
        <f t="shared" si="5083"/>
        <v>95438.752438060095</v>
      </c>
      <c r="X9633" s="143">
        <f t="shared" si="5084"/>
        <v>95439</v>
      </c>
    </row>
    <row r="9634" spans="1:24" x14ac:dyDescent="0.25">
      <c r="A9634" s="20" t="s">
        <v>211</v>
      </c>
      <c r="B9634" s="20">
        <v>87141</v>
      </c>
      <c r="C9634" s="31" t="s">
        <v>3600</v>
      </c>
      <c r="D9634" s="58" t="s">
        <v>3601</v>
      </c>
      <c r="E9634" s="20" t="s">
        <v>2058</v>
      </c>
      <c r="F9634" s="135" t="s">
        <v>334</v>
      </c>
      <c r="G9634" s="169">
        <v>42959</v>
      </c>
      <c r="H9634" s="36">
        <v>158.16999999999999</v>
      </c>
      <c r="I9634" s="50">
        <v>151.76</v>
      </c>
      <c r="J9634" s="155">
        <f t="shared" si="5073"/>
        <v>44773.491236162365</v>
      </c>
      <c r="K9634" s="182">
        <v>58369.5</v>
      </c>
      <c r="L9634" s="143">
        <v>64902.6</v>
      </c>
      <c r="M9634" s="143">
        <v>66187.8</v>
      </c>
      <c r="N9634" s="143">
        <f t="shared" si="5074"/>
        <v>44773.491236162365</v>
      </c>
      <c r="O9634" s="143">
        <f t="shared" si="5075"/>
        <v>66187.8</v>
      </c>
      <c r="P9634" s="143">
        <f t="shared" si="5076"/>
        <v>58369.5</v>
      </c>
      <c r="Q9634" s="143">
        <f t="shared" si="5077"/>
        <v>58558.347809040599</v>
      </c>
      <c r="R9634" s="143">
        <f t="shared" si="5078"/>
        <v>51571.495618081186</v>
      </c>
      <c r="S9634" s="143">
        <f t="shared" si="5079"/>
        <v>62278.65</v>
      </c>
      <c r="T9634" s="143">
        <f t="shared" si="5080"/>
        <v>9806.7325653761854</v>
      </c>
      <c r="U9634" s="194">
        <f t="shared" si="5081"/>
        <v>0.1680112484324208</v>
      </c>
      <c r="V9634" s="188" t="str">
        <f t="shared" si="5082"/>
        <v>MENOR</v>
      </c>
      <c r="W9634" s="188">
        <f t="shared" si="5083"/>
        <v>44773.491236162365</v>
      </c>
      <c r="X9634" s="143">
        <f t="shared" si="5084"/>
        <v>44773</v>
      </c>
    </row>
    <row r="9635" spans="1:24" x14ac:dyDescent="0.25">
      <c r="A9635" s="20" t="s">
        <v>212</v>
      </c>
      <c r="B9635" s="20">
        <v>87141</v>
      </c>
      <c r="C9635" s="31" t="s">
        <v>3016</v>
      </c>
      <c r="D9635" s="58" t="s">
        <v>3017</v>
      </c>
      <c r="E9635" s="20" t="s">
        <v>2058</v>
      </c>
      <c r="F9635" s="135" t="s">
        <v>334</v>
      </c>
      <c r="G9635" s="169">
        <v>42959</v>
      </c>
      <c r="H9635" s="36">
        <v>158.16999999999999</v>
      </c>
      <c r="I9635" s="50">
        <v>151.76</v>
      </c>
      <c r="J9635" s="155">
        <f t="shared" si="5073"/>
        <v>44773.491236162365</v>
      </c>
      <c r="K9635" s="182">
        <v>58369.5</v>
      </c>
      <c r="L9635" s="143">
        <v>62198.324999999997</v>
      </c>
      <c r="M9635" s="143">
        <v>63429.974999999999</v>
      </c>
      <c r="N9635" s="143">
        <f t="shared" si="5074"/>
        <v>44773.491236162365</v>
      </c>
      <c r="O9635" s="143">
        <f t="shared" si="5075"/>
        <v>63429.974999999999</v>
      </c>
      <c r="P9635" s="143">
        <f t="shared" si="5076"/>
        <v>58369.5</v>
      </c>
      <c r="Q9635" s="143">
        <f t="shared" si="5077"/>
        <v>57192.822809040597</v>
      </c>
      <c r="R9635" s="143">
        <f t="shared" si="5078"/>
        <v>51571.495618081186</v>
      </c>
      <c r="S9635" s="143">
        <f t="shared" si="5079"/>
        <v>60899.737500000003</v>
      </c>
      <c r="T9635" s="143">
        <f t="shared" si="5080"/>
        <v>8555.3391821656915</v>
      </c>
      <c r="U9635" s="194">
        <f t="shared" si="5081"/>
        <v>0.14657208271727001</v>
      </c>
      <c r="V9635" s="188" t="str">
        <f t="shared" si="5082"/>
        <v>MENOR</v>
      </c>
      <c r="W9635" s="188">
        <f t="shared" si="5083"/>
        <v>44773.491236162365</v>
      </c>
      <c r="X9635" s="143">
        <f t="shared" si="5084"/>
        <v>44773</v>
      </c>
    </row>
    <row r="9636" spans="1:24" x14ac:dyDescent="0.25">
      <c r="A9636" s="20" t="s">
        <v>213</v>
      </c>
      <c r="B9636" s="20">
        <v>87141</v>
      </c>
      <c r="C9636" s="31" t="s">
        <v>3200</v>
      </c>
      <c r="D9636" s="58" t="s">
        <v>3201</v>
      </c>
      <c r="E9636" s="20" t="s">
        <v>2058</v>
      </c>
      <c r="F9636" s="135" t="s">
        <v>334</v>
      </c>
      <c r="G9636" s="169">
        <v>23741</v>
      </c>
      <c r="H9636" s="36">
        <v>158.16999999999999</v>
      </c>
      <c r="I9636" s="50">
        <v>151.76</v>
      </c>
      <c r="J9636" s="155">
        <f t="shared" si="5073"/>
        <v>24743.766275698472</v>
      </c>
      <c r="K9636" s="182">
        <v>33022.5</v>
      </c>
      <c r="L9636" s="143">
        <v>36357.474999999999</v>
      </c>
      <c r="M9636" s="143">
        <v>37077.425000000003</v>
      </c>
      <c r="N9636" s="143">
        <f t="shared" si="5074"/>
        <v>24743.766275698472</v>
      </c>
      <c r="O9636" s="143">
        <f t="shared" si="5075"/>
        <v>37077.425000000003</v>
      </c>
      <c r="P9636" s="143">
        <f t="shared" si="5076"/>
        <v>33022.5</v>
      </c>
      <c r="Q9636" s="143">
        <f t="shared" si="5077"/>
        <v>32800.291568924615</v>
      </c>
      <c r="R9636" s="143">
        <f t="shared" si="5078"/>
        <v>28883.133137849236</v>
      </c>
      <c r="S9636" s="143">
        <f t="shared" si="5079"/>
        <v>35049.962500000001</v>
      </c>
      <c r="T9636" s="143">
        <f t="shared" si="5080"/>
        <v>5654.0369276230531</v>
      </c>
      <c r="U9636" s="194">
        <f t="shared" si="5081"/>
        <v>0.17121771300243935</v>
      </c>
      <c r="V9636" s="188" t="str">
        <f t="shared" si="5082"/>
        <v>MENOR</v>
      </c>
      <c r="W9636" s="188">
        <f t="shared" si="5083"/>
        <v>24743.766275698472</v>
      </c>
      <c r="X9636" s="143">
        <f t="shared" si="5084"/>
        <v>24744</v>
      </c>
    </row>
    <row r="9637" spans="1:24" x14ac:dyDescent="0.25">
      <c r="A9637" s="20" t="s">
        <v>214</v>
      </c>
      <c r="B9637" s="20">
        <v>87141</v>
      </c>
      <c r="C9637" s="31" t="s">
        <v>3602</v>
      </c>
      <c r="D9637" s="58" t="s">
        <v>3603</v>
      </c>
      <c r="E9637" s="20" t="s">
        <v>2058</v>
      </c>
      <c r="F9637" s="135" t="s">
        <v>334</v>
      </c>
      <c r="G9637" s="169">
        <v>120964</v>
      </c>
      <c r="H9637" s="36">
        <v>158.16999999999999</v>
      </c>
      <c r="I9637" s="50">
        <v>151.76</v>
      </c>
      <c r="J9637" s="155">
        <f t="shared" si="5073"/>
        <v>126073.24644175013</v>
      </c>
      <c r="K9637" s="182">
        <v>162137.5</v>
      </c>
      <c r="L9637" s="143">
        <v>180285</v>
      </c>
      <c r="M9637" s="143">
        <v>183855</v>
      </c>
      <c r="N9637" s="143">
        <f t="shared" si="5074"/>
        <v>126073.24644175013</v>
      </c>
      <c r="O9637" s="143">
        <f t="shared" si="5075"/>
        <v>183855</v>
      </c>
      <c r="P9637" s="143">
        <f t="shared" si="5076"/>
        <v>162137.5</v>
      </c>
      <c r="Q9637" s="143">
        <f t="shared" si="5077"/>
        <v>163087.68661043752</v>
      </c>
      <c r="R9637" s="143">
        <f t="shared" si="5078"/>
        <v>144105.37322087507</v>
      </c>
      <c r="S9637" s="143">
        <f t="shared" si="5079"/>
        <v>172996.25</v>
      </c>
      <c r="T9637" s="143">
        <f t="shared" si="5080"/>
        <v>26444.914626667065</v>
      </c>
      <c r="U9637" s="194">
        <f t="shared" si="5081"/>
        <v>0.16310177859327463</v>
      </c>
      <c r="V9637" s="188" t="str">
        <f t="shared" si="5082"/>
        <v>MENOR</v>
      </c>
      <c r="W9637" s="188">
        <f t="shared" si="5083"/>
        <v>126073.24644175013</v>
      </c>
      <c r="X9637" s="143">
        <f t="shared" si="5084"/>
        <v>126073</v>
      </c>
    </row>
    <row r="9638" spans="1:24" x14ac:dyDescent="0.25">
      <c r="A9638" s="20" t="s">
        <v>215</v>
      </c>
      <c r="B9638" s="20">
        <v>87141</v>
      </c>
      <c r="C9638" s="31" t="s">
        <v>3604</v>
      </c>
      <c r="D9638" s="58" t="s">
        <v>3605</v>
      </c>
      <c r="E9638" s="20" t="s">
        <v>2058</v>
      </c>
      <c r="F9638" s="135" t="s">
        <v>334</v>
      </c>
      <c r="G9638" s="169">
        <v>120964</v>
      </c>
      <c r="H9638" s="36">
        <v>158.16999999999999</v>
      </c>
      <c r="I9638" s="50">
        <v>151.76</v>
      </c>
      <c r="J9638" s="155">
        <f t="shared" si="5073"/>
        <v>126073.24644175013</v>
      </c>
      <c r="K9638" s="182">
        <v>163625</v>
      </c>
      <c r="L9638" s="143">
        <v>174275.5</v>
      </c>
      <c r="M9638" s="143">
        <v>177726.5</v>
      </c>
      <c r="N9638" s="143">
        <f t="shared" si="5074"/>
        <v>126073.24644175013</v>
      </c>
      <c r="O9638" s="143">
        <f t="shared" si="5075"/>
        <v>177726.5</v>
      </c>
      <c r="P9638" s="143">
        <f t="shared" si="5076"/>
        <v>163625</v>
      </c>
      <c r="Q9638" s="143">
        <f t="shared" si="5077"/>
        <v>160425.06161043752</v>
      </c>
      <c r="R9638" s="143">
        <f t="shared" si="5078"/>
        <v>144849.12322087507</v>
      </c>
      <c r="S9638" s="143">
        <f t="shared" si="5079"/>
        <v>170675.75</v>
      </c>
      <c r="T9638" s="143">
        <f t="shared" si="5080"/>
        <v>23674.608233376435</v>
      </c>
      <c r="U9638" s="194">
        <f t="shared" si="5081"/>
        <v>0.14468820921849618</v>
      </c>
      <c r="V9638" s="188" t="str">
        <f t="shared" si="5082"/>
        <v>MENOR</v>
      </c>
      <c r="W9638" s="188">
        <f t="shared" si="5083"/>
        <v>126073.24644175013</v>
      </c>
      <c r="X9638" s="143">
        <f t="shared" si="5084"/>
        <v>126073</v>
      </c>
    </row>
    <row r="9639" spans="1:24" x14ac:dyDescent="0.25">
      <c r="A9639" s="20" t="s">
        <v>216</v>
      </c>
      <c r="B9639" s="20">
        <v>87141</v>
      </c>
      <c r="C9639" s="31" t="s">
        <v>3606</v>
      </c>
      <c r="D9639" s="58" t="s">
        <v>3607</v>
      </c>
      <c r="E9639" s="20" t="s">
        <v>2058</v>
      </c>
      <c r="F9639" s="135" t="s">
        <v>334</v>
      </c>
      <c r="G9639" s="169">
        <v>140182</v>
      </c>
      <c r="H9639" s="36">
        <v>158.16999999999999</v>
      </c>
      <c r="I9639" s="50">
        <v>151.76</v>
      </c>
      <c r="J9639" s="155">
        <f t="shared" si="5073"/>
        <v>146102.97140221403</v>
      </c>
      <c r="K9639" s="182">
        <v>188079.5</v>
      </c>
      <c r="L9639" s="143">
        <v>210873.35500000001</v>
      </c>
      <c r="M9639" s="143">
        <v>215049.065</v>
      </c>
      <c r="N9639" s="143">
        <f t="shared" si="5074"/>
        <v>146102.97140221403</v>
      </c>
      <c r="O9639" s="143">
        <f t="shared" si="5075"/>
        <v>215049.065</v>
      </c>
      <c r="P9639" s="143">
        <f t="shared" si="5076"/>
        <v>188079.5</v>
      </c>
      <c r="Q9639" s="143">
        <f t="shared" si="5077"/>
        <v>190026.22285055352</v>
      </c>
      <c r="R9639" s="143">
        <f t="shared" si="5078"/>
        <v>167091.23570110701</v>
      </c>
      <c r="S9639" s="143">
        <f t="shared" si="5079"/>
        <v>201564.2825</v>
      </c>
      <c r="T9639" s="143">
        <f t="shared" si="5080"/>
        <v>31590.015805332809</v>
      </c>
      <c r="U9639" s="194">
        <f t="shared" si="5081"/>
        <v>0.16796097291481957</v>
      </c>
      <c r="V9639" s="188" t="str">
        <f t="shared" si="5082"/>
        <v>MENOR</v>
      </c>
      <c r="W9639" s="188">
        <f t="shared" si="5083"/>
        <v>146102.97140221403</v>
      </c>
      <c r="X9639" s="143">
        <f t="shared" si="5084"/>
        <v>146103</v>
      </c>
    </row>
    <row r="9640" spans="1:24" x14ac:dyDescent="0.25">
      <c r="A9640" s="20" t="s">
        <v>217</v>
      </c>
      <c r="B9640" s="20">
        <v>87141</v>
      </c>
      <c r="C9640" s="31" t="s">
        <v>3608</v>
      </c>
      <c r="D9640" s="58" t="s">
        <v>3609</v>
      </c>
      <c r="E9640" s="20" t="s">
        <v>2058</v>
      </c>
      <c r="F9640" s="135" t="s">
        <v>334</v>
      </c>
      <c r="G9640" s="169">
        <v>120964</v>
      </c>
      <c r="H9640" s="36">
        <v>158.16999999999999</v>
      </c>
      <c r="I9640" s="50">
        <v>151.76</v>
      </c>
      <c r="J9640" s="155">
        <f t="shared" si="5073"/>
        <v>126073.24644175013</v>
      </c>
      <c r="K9640" s="182">
        <v>166600</v>
      </c>
      <c r="L9640" s="143">
        <v>180285</v>
      </c>
      <c r="M9640" s="143">
        <v>183855</v>
      </c>
      <c r="N9640" s="143">
        <f t="shared" si="5074"/>
        <v>126073.24644175013</v>
      </c>
      <c r="O9640" s="143">
        <f t="shared" si="5075"/>
        <v>183855</v>
      </c>
      <c r="P9640" s="143">
        <f t="shared" si="5076"/>
        <v>166600</v>
      </c>
      <c r="Q9640" s="143">
        <f t="shared" si="5077"/>
        <v>164203.31161043752</v>
      </c>
      <c r="R9640" s="143">
        <f t="shared" si="5078"/>
        <v>146336.62322087507</v>
      </c>
      <c r="S9640" s="143">
        <f t="shared" si="5079"/>
        <v>175227.5</v>
      </c>
      <c r="T9640" s="143">
        <f t="shared" si="5080"/>
        <v>26485.565521773522</v>
      </c>
      <c r="U9640" s="194">
        <f t="shared" si="5081"/>
        <v>0.15897698392421081</v>
      </c>
      <c r="V9640" s="188" t="str">
        <f t="shared" si="5082"/>
        <v>MENOR</v>
      </c>
      <c r="W9640" s="188">
        <f t="shared" si="5083"/>
        <v>126073.24644175013</v>
      </c>
      <c r="X9640" s="143">
        <f t="shared" si="5084"/>
        <v>126073</v>
      </c>
    </row>
    <row r="9641" spans="1:24" x14ac:dyDescent="0.25">
      <c r="A9641" s="20" t="s">
        <v>1821</v>
      </c>
      <c r="B9641" s="20">
        <v>87141</v>
      </c>
      <c r="C9641" s="31" t="s">
        <v>3610</v>
      </c>
      <c r="D9641" s="58" t="s">
        <v>3611</v>
      </c>
      <c r="E9641" s="20" t="s">
        <v>2058</v>
      </c>
      <c r="F9641" s="135" t="s">
        <v>334</v>
      </c>
      <c r="G9641" s="169">
        <v>120964</v>
      </c>
      <c r="H9641" s="36">
        <v>158.16999999999999</v>
      </c>
      <c r="I9641" s="50">
        <v>151.76</v>
      </c>
      <c r="J9641" s="155">
        <f t="shared" si="5073"/>
        <v>126073.24644175013</v>
      </c>
      <c r="K9641" s="182">
        <v>163625</v>
      </c>
      <c r="L9641" s="143">
        <v>178782.625</v>
      </c>
      <c r="M9641" s="143">
        <v>182322.875</v>
      </c>
      <c r="N9641" s="143">
        <f t="shared" si="5074"/>
        <v>126073.24644175013</v>
      </c>
      <c r="O9641" s="143">
        <f t="shared" si="5075"/>
        <v>182322.875</v>
      </c>
      <c r="P9641" s="143">
        <f t="shared" si="5076"/>
        <v>163625</v>
      </c>
      <c r="Q9641" s="143">
        <f t="shared" si="5077"/>
        <v>162700.93661043752</v>
      </c>
      <c r="R9641" s="143">
        <f t="shared" si="5078"/>
        <v>144849.12322087507</v>
      </c>
      <c r="S9641" s="143">
        <f t="shared" si="5079"/>
        <v>172973.9375</v>
      </c>
      <c r="T9641" s="143">
        <f t="shared" si="5080"/>
        <v>25729.896669465237</v>
      </c>
      <c r="U9641" s="194">
        <f t="shared" si="5081"/>
        <v>0.15724917750628106</v>
      </c>
      <c r="V9641" s="188" t="str">
        <f t="shared" si="5082"/>
        <v>MENOR</v>
      </c>
      <c r="W9641" s="188">
        <f t="shared" si="5083"/>
        <v>126073.24644175013</v>
      </c>
      <c r="X9641" s="143">
        <f t="shared" si="5084"/>
        <v>126073</v>
      </c>
    </row>
    <row r="9642" spans="1:24" x14ac:dyDescent="0.25">
      <c r="A9642" s="20" t="s">
        <v>1823</v>
      </c>
      <c r="B9642" s="20">
        <v>87141</v>
      </c>
      <c r="C9642" s="31" t="s">
        <v>3612</v>
      </c>
      <c r="D9642" s="58" t="s">
        <v>3613</v>
      </c>
      <c r="E9642" s="20" t="s">
        <v>2058</v>
      </c>
      <c r="F9642" s="135" t="s">
        <v>334</v>
      </c>
      <c r="G9642" s="169">
        <v>178619</v>
      </c>
      <c r="H9642" s="36">
        <v>158.16999999999999</v>
      </c>
      <c r="I9642" s="50">
        <v>151.76</v>
      </c>
      <c r="J9642" s="155">
        <f t="shared" si="5073"/>
        <v>186163.4635608856</v>
      </c>
      <c r="K9642" s="182">
        <v>242165</v>
      </c>
      <c r="L9642" s="143">
        <v>266821.8</v>
      </c>
      <c r="M9642" s="143">
        <v>272105.40000000002</v>
      </c>
      <c r="N9642" s="143">
        <f t="shared" si="5074"/>
        <v>186163.4635608856</v>
      </c>
      <c r="O9642" s="143">
        <f t="shared" si="5075"/>
        <v>272105.40000000002</v>
      </c>
      <c r="P9642" s="143">
        <f t="shared" si="5076"/>
        <v>242165</v>
      </c>
      <c r="Q9642" s="143">
        <f t="shared" si="5077"/>
        <v>241813.9158902214</v>
      </c>
      <c r="R9642" s="143">
        <f t="shared" si="5078"/>
        <v>214164.23178044282</v>
      </c>
      <c r="S9642" s="143">
        <f t="shared" si="5079"/>
        <v>257135.2</v>
      </c>
      <c r="T9642" s="143">
        <f t="shared" si="5080"/>
        <v>39327.956052206726</v>
      </c>
      <c r="U9642" s="194">
        <f t="shared" si="5081"/>
        <v>0.16240148680530517</v>
      </c>
      <c r="V9642" s="188" t="str">
        <f t="shared" si="5082"/>
        <v>MENOR</v>
      </c>
      <c r="W9642" s="188">
        <f t="shared" si="5083"/>
        <v>186163.4635608856</v>
      </c>
      <c r="X9642" s="143">
        <f t="shared" si="5084"/>
        <v>186163</v>
      </c>
    </row>
    <row r="9643" spans="1:24" x14ac:dyDescent="0.25">
      <c r="A9643" s="20" t="s">
        <v>1826</v>
      </c>
      <c r="B9643" s="20">
        <v>87141</v>
      </c>
      <c r="C9643" s="31" t="s">
        <v>3614</v>
      </c>
      <c r="D9643" s="58" t="s">
        <v>3615</v>
      </c>
      <c r="E9643" s="20" t="s">
        <v>2058</v>
      </c>
      <c r="F9643" s="135" t="s">
        <v>334</v>
      </c>
      <c r="G9643" s="169">
        <v>159401</v>
      </c>
      <c r="H9643" s="36">
        <v>158.16999999999999</v>
      </c>
      <c r="I9643" s="50">
        <v>151.76</v>
      </c>
      <c r="J9643" s="155">
        <f t="shared" si="5073"/>
        <v>166133.73860042173</v>
      </c>
      <c r="K9643" s="182">
        <v>214021.5</v>
      </c>
      <c r="L9643" s="143">
        <v>239959.33499999999</v>
      </c>
      <c r="M9643" s="143">
        <v>244711.005</v>
      </c>
      <c r="N9643" s="143">
        <f t="shared" si="5074"/>
        <v>166133.73860042173</v>
      </c>
      <c r="O9643" s="143">
        <f t="shared" si="5075"/>
        <v>244711.005</v>
      </c>
      <c r="P9643" s="143">
        <f t="shared" si="5076"/>
        <v>214021.5</v>
      </c>
      <c r="Q9643" s="143">
        <f t="shared" si="5077"/>
        <v>216206.39465010542</v>
      </c>
      <c r="R9643" s="143">
        <f t="shared" si="5078"/>
        <v>190077.61930021085</v>
      </c>
      <c r="S9643" s="143">
        <f t="shared" si="5079"/>
        <v>229366.2525</v>
      </c>
      <c r="T9643" s="143">
        <f t="shared" si="5080"/>
        <v>36003.516656788677</v>
      </c>
      <c r="U9643" s="194">
        <f t="shared" si="5081"/>
        <v>0.16822383104869687</v>
      </c>
      <c r="V9643" s="188" t="str">
        <f t="shared" si="5082"/>
        <v>MENOR</v>
      </c>
      <c r="W9643" s="188">
        <f t="shared" si="5083"/>
        <v>166133.73860042173</v>
      </c>
      <c r="X9643" s="143">
        <f t="shared" si="5084"/>
        <v>166134</v>
      </c>
    </row>
    <row r="9644" spans="1:24" x14ac:dyDescent="0.25">
      <c r="A9644" s="20" t="s">
        <v>1829</v>
      </c>
      <c r="B9644" s="20">
        <v>87141</v>
      </c>
      <c r="C9644" s="31" t="s">
        <v>2284</v>
      </c>
      <c r="D9644" s="58" t="s">
        <v>2285</v>
      </c>
      <c r="E9644" s="20" t="s">
        <v>2058</v>
      </c>
      <c r="F9644" s="135" t="s">
        <v>334</v>
      </c>
      <c r="G9644" s="169">
        <v>23741</v>
      </c>
      <c r="H9644" s="36">
        <v>158.16999999999999</v>
      </c>
      <c r="I9644" s="50">
        <v>151.76</v>
      </c>
      <c r="J9644" s="155">
        <f t="shared" si="5073"/>
        <v>24743.766275698472</v>
      </c>
      <c r="K9644" s="182">
        <v>33022.5</v>
      </c>
      <c r="L9644" s="143">
        <v>36057</v>
      </c>
      <c r="M9644" s="143">
        <v>36771</v>
      </c>
      <c r="N9644" s="143">
        <f t="shared" si="5074"/>
        <v>24743.766275698472</v>
      </c>
      <c r="O9644" s="143">
        <f t="shared" si="5075"/>
        <v>36771</v>
      </c>
      <c r="P9644" s="143">
        <f t="shared" si="5076"/>
        <v>33022.5</v>
      </c>
      <c r="Q9644" s="143">
        <f t="shared" si="5077"/>
        <v>32648.566568924616</v>
      </c>
      <c r="R9644" s="143">
        <f t="shared" si="5078"/>
        <v>28883.133137849236</v>
      </c>
      <c r="S9644" s="143">
        <f t="shared" si="5079"/>
        <v>34896.75</v>
      </c>
      <c r="T9644" s="143">
        <f t="shared" si="5080"/>
        <v>5514.7550484853818</v>
      </c>
      <c r="U9644" s="194">
        <f t="shared" si="5081"/>
        <v>0.16699992576229486</v>
      </c>
      <c r="V9644" s="188" t="str">
        <f t="shared" si="5082"/>
        <v>MENOR</v>
      </c>
      <c r="W9644" s="188">
        <f t="shared" si="5083"/>
        <v>24743.766275698472</v>
      </c>
      <c r="X9644" s="143">
        <f t="shared" si="5084"/>
        <v>24744</v>
      </c>
    </row>
    <row r="9645" spans="1:24" x14ac:dyDescent="0.25">
      <c r="A9645" s="20" t="s">
        <v>1830</v>
      </c>
      <c r="B9645" s="20">
        <v>87141</v>
      </c>
      <c r="C9645" s="31" t="s">
        <v>3616</v>
      </c>
      <c r="D9645" s="58" t="s">
        <v>3617</v>
      </c>
      <c r="E9645" s="20" t="s">
        <v>2058</v>
      </c>
      <c r="F9645" s="135" t="s">
        <v>334</v>
      </c>
      <c r="G9645" s="169">
        <v>23741</v>
      </c>
      <c r="H9645" s="36">
        <v>158.16999999999999</v>
      </c>
      <c r="I9645" s="50">
        <v>151.76</v>
      </c>
      <c r="J9645" s="155">
        <f t="shared" si="5073"/>
        <v>24743.766275698472</v>
      </c>
      <c r="K9645" s="182">
        <v>32725</v>
      </c>
      <c r="L9645" s="143">
        <v>35155.574999999997</v>
      </c>
      <c r="M9645" s="143">
        <v>35851.724999999999</v>
      </c>
      <c r="N9645" s="143">
        <f t="shared" si="5074"/>
        <v>24743.766275698472</v>
      </c>
      <c r="O9645" s="143">
        <f t="shared" si="5075"/>
        <v>35851.724999999999</v>
      </c>
      <c r="P9645" s="143">
        <f t="shared" si="5076"/>
        <v>32725</v>
      </c>
      <c r="Q9645" s="143">
        <f t="shared" si="5077"/>
        <v>32119.016568924621</v>
      </c>
      <c r="R9645" s="143">
        <f t="shared" si="5078"/>
        <v>28734.383137849236</v>
      </c>
      <c r="S9645" s="143">
        <f t="shared" si="5079"/>
        <v>34288.362500000003</v>
      </c>
      <c r="T9645" s="143">
        <f t="shared" si="5080"/>
        <v>5096.2513067033124</v>
      </c>
      <c r="U9645" s="194">
        <f t="shared" si="5081"/>
        <v>0.15572960448291254</v>
      </c>
      <c r="V9645" s="188" t="str">
        <f t="shared" si="5082"/>
        <v>MENOR</v>
      </c>
      <c r="W9645" s="188">
        <f t="shared" si="5083"/>
        <v>24743.766275698472</v>
      </c>
      <c r="X9645" s="143">
        <f t="shared" si="5084"/>
        <v>24744</v>
      </c>
    </row>
    <row r="9646" spans="1:24" x14ac:dyDescent="0.25">
      <c r="A9646" s="20" t="s">
        <v>1833</v>
      </c>
      <c r="B9646" s="20">
        <v>87141</v>
      </c>
      <c r="C9646" s="31" t="s">
        <v>3618</v>
      </c>
      <c r="D9646" s="58" t="s">
        <v>3619</v>
      </c>
      <c r="E9646" s="20" t="s">
        <v>2058</v>
      </c>
      <c r="F9646" s="135" t="s">
        <v>334</v>
      </c>
      <c r="G9646" s="169">
        <v>81396</v>
      </c>
      <c r="H9646" s="36">
        <v>158.16999999999999</v>
      </c>
      <c r="I9646" s="50">
        <v>151.76</v>
      </c>
      <c r="J9646" s="155">
        <f t="shared" si="5073"/>
        <v>84833.983394833951</v>
      </c>
      <c r="K9646" s="182">
        <v>113288</v>
      </c>
      <c r="L9646" s="143">
        <v>122593.8</v>
      </c>
      <c r="M9646" s="143">
        <v>125021.4</v>
      </c>
      <c r="N9646" s="143">
        <f t="shared" si="5074"/>
        <v>84833.983394833951</v>
      </c>
      <c r="O9646" s="143">
        <f t="shared" si="5075"/>
        <v>125021.4</v>
      </c>
      <c r="P9646" s="143">
        <f t="shared" si="5076"/>
        <v>113288</v>
      </c>
      <c r="Q9646" s="143">
        <f t="shared" si="5077"/>
        <v>111434.29584870848</v>
      </c>
      <c r="R9646" s="143">
        <f t="shared" si="5078"/>
        <v>99060.991697416976</v>
      </c>
      <c r="S9646" s="143">
        <f t="shared" si="5079"/>
        <v>119154.7</v>
      </c>
      <c r="T9646" s="143">
        <f t="shared" si="5080"/>
        <v>18440.505902722307</v>
      </c>
      <c r="U9646" s="194">
        <f t="shared" si="5081"/>
        <v>0.16277545638304416</v>
      </c>
      <c r="V9646" s="188" t="str">
        <f t="shared" si="5082"/>
        <v>MENOR</v>
      </c>
      <c r="W9646" s="188">
        <f t="shared" si="5083"/>
        <v>84833.983394833951</v>
      </c>
      <c r="X9646" s="143">
        <f t="shared" si="5084"/>
        <v>84834</v>
      </c>
    </row>
    <row r="9647" spans="1:24" x14ac:dyDescent="0.25">
      <c r="A9647" s="20" t="s">
        <v>1836</v>
      </c>
      <c r="B9647" s="20">
        <v>87141</v>
      </c>
      <c r="C9647" s="31" t="s">
        <v>3620</v>
      </c>
      <c r="D9647" s="58" t="s">
        <v>3621</v>
      </c>
      <c r="E9647" s="20" t="s">
        <v>2058</v>
      </c>
      <c r="F9647" s="135" t="s">
        <v>334</v>
      </c>
      <c r="G9647" s="169">
        <v>71222</v>
      </c>
      <c r="H9647" s="36">
        <v>158.16999999999999</v>
      </c>
      <c r="I9647" s="50">
        <v>151.76</v>
      </c>
      <c r="J9647" s="155">
        <f t="shared" si="5073"/>
        <v>74230.256589351615</v>
      </c>
      <c r="K9647" s="182">
        <v>98627.199999999997</v>
      </c>
      <c r="L9647" s="143">
        <v>107618.12600000002</v>
      </c>
      <c r="M9647" s="143">
        <v>109749.178</v>
      </c>
      <c r="N9647" s="143">
        <f t="shared" si="5074"/>
        <v>74230.256589351615</v>
      </c>
      <c r="O9647" s="143">
        <f t="shared" si="5075"/>
        <v>109749.178</v>
      </c>
      <c r="P9647" s="143">
        <f t="shared" si="5076"/>
        <v>98627.199999999997</v>
      </c>
      <c r="Q9647" s="143">
        <f t="shared" si="5077"/>
        <v>97556.190147337911</v>
      </c>
      <c r="R9647" s="143">
        <f t="shared" si="5078"/>
        <v>86428.728294675806</v>
      </c>
      <c r="S9647" s="143">
        <f t="shared" si="5079"/>
        <v>104188.189</v>
      </c>
      <c r="T9647" s="143">
        <f t="shared" si="5080"/>
        <v>16280.435542232308</v>
      </c>
      <c r="U9647" s="194">
        <f t="shared" si="5081"/>
        <v>0.16507044245636404</v>
      </c>
      <c r="V9647" s="188" t="str">
        <f t="shared" si="5082"/>
        <v>MENOR</v>
      </c>
      <c r="W9647" s="188">
        <f t="shared" si="5083"/>
        <v>74230.256589351615</v>
      </c>
      <c r="X9647" s="143">
        <f t="shared" si="5084"/>
        <v>74230</v>
      </c>
    </row>
    <row r="9648" spans="1:24" x14ac:dyDescent="0.25">
      <c r="A9648" s="20" t="s">
        <v>1839</v>
      </c>
      <c r="B9648" s="20">
        <v>87141</v>
      </c>
      <c r="C9648" s="31" t="s">
        <v>3622</v>
      </c>
      <c r="D9648" s="58" t="s">
        <v>3623</v>
      </c>
      <c r="E9648" s="20" t="s">
        <v>2058</v>
      </c>
      <c r="F9648" s="135" t="s">
        <v>334</v>
      </c>
      <c r="G9648" s="169">
        <v>205751</v>
      </c>
      <c r="H9648" s="36">
        <v>158.16999999999999</v>
      </c>
      <c r="I9648" s="50">
        <v>151.76</v>
      </c>
      <c r="J9648" s="155">
        <f t="shared" si="5073"/>
        <v>214441.45802583027</v>
      </c>
      <c r="K9648" s="182">
        <v>278162.5</v>
      </c>
      <c r="L9648" s="143">
        <v>311592.57500000001</v>
      </c>
      <c r="M9648" s="143">
        <v>317762.72499999998</v>
      </c>
      <c r="N9648" s="143">
        <f t="shared" si="5074"/>
        <v>214441.45802583027</v>
      </c>
      <c r="O9648" s="143">
        <f t="shared" si="5075"/>
        <v>317762.72499999998</v>
      </c>
      <c r="P9648" s="143">
        <f t="shared" si="5076"/>
        <v>278162.5</v>
      </c>
      <c r="Q9648" s="143">
        <f t="shared" si="5077"/>
        <v>280489.81450645754</v>
      </c>
      <c r="R9648" s="143">
        <f t="shared" si="5078"/>
        <v>246301.97901291514</v>
      </c>
      <c r="S9648" s="143">
        <f t="shared" si="5079"/>
        <v>297962.61249999999</v>
      </c>
      <c r="T9648" s="143">
        <f t="shared" si="5080"/>
        <v>47344.318045506923</v>
      </c>
      <c r="U9648" s="194">
        <f t="shared" si="5081"/>
        <v>0.1702038126832586</v>
      </c>
      <c r="V9648" s="188" t="str">
        <f t="shared" si="5082"/>
        <v>MENOR</v>
      </c>
      <c r="W9648" s="188">
        <f t="shared" si="5083"/>
        <v>214441.45802583027</v>
      </c>
      <c r="X9648" s="143">
        <f t="shared" si="5084"/>
        <v>214441</v>
      </c>
    </row>
    <row r="9649" spans="1:24" x14ac:dyDescent="0.25">
      <c r="A9649" s="20" t="s">
        <v>1842</v>
      </c>
      <c r="B9649" s="20">
        <v>87141</v>
      </c>
      <c r="C9649" s="31" t="s">
        <v>3624</v>
      </c>
      <c r="D9649" s="58" t="s">
        <v>3625</v>
      </c>
      <c r="E9649" s="20" t="s">
        <v>2058</v>
      </c>
      <c r="F9649" s="135" t="s">
        <v>334</v>
      </c>
      <c r="G9649" s="169">
        <v>223839</v>
      </c>
      <c r="H9649" s="36">
        <v>158.16999999999999</v>
      </c>
      <c r="I9649" s="50">
        <v>151.76</v>
      </c>
      <c r="J9649" s="155">
        <f t="shared" si="5073"/>
        <v>233293.45433579336</v>
      </c>
      <c r="K9649" s="182">
        <v>303688</v>
      </c>
      <c r="L9649" s="143">
        <v>334608.95999999985</v>
      </c>
      <c r="M9649" s="143">
        <v>341234.88</v>
      </c>
      <c r="N9649" s="143">
        <f t="shared" si="5074"/>
        <v>233293.45433579336</v>
      </c>
      <c r="O9649" s="143">
        <f t="shared" si="5075"/>
        <v>341234.88</v>
      </c>
      <c r="P9649" s="143">
        <f t="shared" si="5076"/>
        <v>303688</v>
      </c>
      <c r="Q9649" s="143">
        <f t="shared" si="5077"/>
        <v>303206.32358394831</v>
      </c>
      <c r="R9649" s="143">
        <f t="shared" si="5078"/>
        <v>268490.72716789669</v>
      </c>
      <c r="S9649" s="143">
        <f t="shared" si="5079"/>
        <v>322461.44</v>
      </c>
      <c r="T9649" s="143">
        <f t="shared" si="5080"/>
        <v>49397.496480580579</v>
      </c>
      <c r="U9649" s="194">
        <f t="shared" si="5081"/>
        <v>0.16265870393489562</v>
      </c>
      <c r="V9649" s="188" t="str">
        <f t="shared" si="5082"/>
        <v>MENOR</v>
      </c>
      <c r="W9649" s="188">
        <f t="shared" si="5083"/>
        <v>233293.45433579336</v>
      </c>
      <c r="X9649" s="143">
        <f t="shared" si="5084"/>
        <v>233293</v>
      </c>
    </row>
    <row r="9650" spans="1:24" x14ac:dyDescent="0.25">
      <c r="A9650" s="52" t="s">
        <v>218</v>
      </c>
      <c r="B9650" s="34" t="s">
        <v>1463</v>
      </c>
      <c r="C9650" s="35"/>
      <c r="D9650" s="35"/>
      <c r="E9650" s="35"/>
      <c r="F9650" s="35"/>
      <c r="G9650" s="138"/>
      <c r="H9650" s="18"/>
      <c r="I9650" s="18"/>
      <c r="J9650" s="138"/>
      <c r="K9650" s="183"/>
      <c r="L9650" s="147"/>
      <c r="M9650" s="147"/>
      <c r="N9650" s="147"/>
      <c r="O9650" s="147"/>
      <c r="P9650" s="147"/>
      <c r="Q9650" s="147"/>
      <c r="R9650" s="147"/>
      <c r="S9650" s="147"/>
      <c r="T9650" s="147"/>
      <c r="U9650" s="197"/>
      <c r="V9650" s="146"/>
      <c r="W9650" s="147"/>
      <c r="X9650" s="147"/>
    </row>
    <row r="9651" spans="1:24" x14ac:dyDescent="0.25">
      <c r="A9651" s="20" t="s">
        <v>220</v>
      </c>
      <c r="B9651" s="20">
        <v>87141</v>
      </c>
      <c r="C9651" s="31" t="s">
        <v>3626</v>
      </c>
      <c r="D9651" s="58" t="s">
        <v>3627</v>
      </c>
      <c r="E9651" s="20" t="s">
        <v>2058</v>
      </c>
      <c r="F9651" s="135" t="s">
        <v>334</v>
      </c>
      <c r="G9651" s="169">
        <v>309757</v>
      </c>
      <c r="H9651" s="36">
        <v>158.16999999999999</v>
      </c>
      <c r="I9651" s="50">
        <v>151.76</v>
      </c>
      <c r="J9651" s="155">
        <f t="shared" ref="J9651:J9668" si="5085">G9651*(H9651/I9651)</f>
        <v>322840.43680811807</v>
      </c>
      <c r="K9651" s="182">
        <v>422688</v>
      </c>
      <c r="L9651" s="143">
        <v>473067.83999999997</v>
      </c>
      <c r="M9651" s="143">
        <v>482435.52</v>
      </c>
      <c r="N9651" s="143">
        <f t="shared" ref="N9651:N9668" si="5086">MIN(J9651,K9651,L9651,M9651)</f>
        <v>322840.43680811807</v>
      </c>
      <c r="O9651" s="143">
        <f t="shared" ref="O9651:O9668" si="5087">MAX(J9651,K9651,L9651,M9651)</f>
        <v>482435.52</v>
      </c>
      <c r="P9651" s="143">
        <f t="shared" ref="P9651:P9668" si="5088">MEDIAN(J9651,K9651,L9651,M9651,)</f>
        <v>422688</v>
      </c>
      <c r="Q9651" s="143">
        <f t="shared" ref="Q9651:Q9668" si="5089">AVERAGE(J9651,K9651,L9651,M9651)</f>
        <v>425257.9492020295</v>
      </c>
      <c r="R9651" s="143">
        <f t="shared" ref="R9651:R9668" si="5090">AVERAGE(N9651,P9651)</f>
        <v>372764.21840405907</v>
      </c>
      <c r="S9651" s="143">
        <f t="shared" ref="S9651:S9668" si="5091">AVERAGE(O9651,P9651)</f>
        <v>452561.76</v>
      </c>
      <c r="T9651" s="143">
        <f t="shared" ref="T9651:T9668" si="5092">STDEVA(J9651,K9651,L9651,M9651)</f>
        <v>73145.999535925541</v>
      </c>
      <c r="U9651" s="194">
        <f t="shared" ref="U9651:U9668" si="5093">T9651/P9651</f>
        <v>0.17304962415759506</v>
      </c>
      <c r="V9651" s="188" t="str">
        <f t="shared" ref="V9651:V9668" si="5094">IF(U9651&lt;=70%,"MENOR",IF(AND(U9651&gt;70%,U9651&lt;=90%),"[PROM MEN-MED]","PROMEDIO"))</f>
        <v>MENOR</v>
      </c>
      <c r="W9651" s="188">
        <f t="shared" ref="W9651:W9668" si="5095">IF(U9651&lt;=70%,N9651,IF(AND(U9651&gt;70%,U9651&lt;=90%),R9651,Q9651))</f>
        <v>322840.43680811807</v>
      </c>
      <c r="X9651" s="143">
        <f t="shared" ref="X9651:X9668" si="5096">ROUND(W9651,0)</f>
        <v>322840</v>
      </c>
    </row>
    <row r="9652" spans="1:24" x14ac:dyDescent="0.25">
      <c r="A9652" s="20" t="s">
        <v>221</v>
      </c>
      <c r="B9652" s="20">
        <v>87141</v>
      </c>
      <c r="C9652" s="31" t="s">
        <v>3628</v>
      </c>
      <c r="D9652" s="58" t="s">
        <v>3629</v>
      </c>
      <c r="E9652" s="20" t="s">
        <v>2058</v>
      </c>
      <c r="F9652" s="135" t="s">
        <v>334</v>
      </c>
      <c r="G9652" s="169">
        <v>178619</v>
      </c>
      <c r="H9652" s="36">
        <v>158.16999999999999</v>
      </c>
      <c r="I9652" s="50">
        <v>151.76</v>
      </c>
      <c r="J9652" s="155">
        <f t="shared" si="5085"/>
        <v>186163.4635608856</v>
      </c>
      <c r="K9652" s="182">
        <v>239963.5</v>
      </c>
      <c r="L9652" s="143">
        <v>266821.8</v>
      </c>
      <c r="M9652" s="143">
        <v>272105.40000000002</v>
      </c>
      <c r="N9652" s="143">
        <f t="shared" si="5086"/>
        <v>186163.4635608856</v>
      </c>
      <c r="O9652" s="143">
        <f t="shared" si="5087"/>
        <v>272105.40000000002</v>
      </c>
      <c r="P9652" s="143">
        <f t="shared" si="5088"/>
        <v>239963.5</v>
      </c>
      <c r="Q9652" s="143">
        <f t="shared" si="5089"/>
        <v>241263.5408902214</v>
      </c>
      <c r="R9652" s="143">
        <f t="shared" si="5090"/>
        <v>213063.48178044282</v>
      </c>
      <c r="S9652" s="143">
        <f t="shared" si="5091"/>
        <v>256034.45</v>
      </c>
      <c r="T9652" s="143">
        <f t="shared" si="5092"/>
        <v>39336.808505033601</v>
      </c>
      <c r="U9652" s="194">
        <f t="shared" si="5093"/>
        <v>0.16392829953319402</v>
      </c>
      <c r="V9652" s="188" t="str">
        <f t="shared" si="5094"/>
        <v>MENOR</v>
      </c>
      <c r="W9652" s="188">
        <f t="shared" si="5095"/>
        <v>186163.4635608856</v>
      </c>
      <c r="X9652" s="143">
        <f t="shared" si="5096"/>
        <v>186163</v>
      </c>
    </row>
    <row r="9653" spans="1:24" x14ac:dyDescent="0.25">
      <c r="A9653" s="20" t="s">
        <v>222</v>
      </c>
      <c r="B9653" s="20">
        <v>87141</v>
      </c>
      <c r="C9653" s="31" t="s">
        <v>3630</v>
      </c>
      <c r="D9653" s="58" t="s">
        <v>3631</v>
      </c>
      <c r="E9653" s="20" t="s">
        <v>2058</v>
      </c>
      <c r="F9653" s="135" t="s">
        <v>334</v>
      </c>
      <c r="G9653" s="169">
        <v>178619</v>
      </c>
      <c r="H9653" s="36">
        <v>158.16999999999999</v>
      </c>
      <c r="I9653" s="50">
        <v>151.76</v>
      </c>
      <c r="J9653" s="155">
        <f t="shared" si="5085"/>
        <v>186163.4635608856</v>
      </c>
      <c r="K9653" s="182">
        <v>244366.5</v>
      </c>
      <c r="L9653" s="143">
        <v>264598.28500000003</v>
      </c>
      <c r="M9653" s="143">
        <v>269837.85499999998</v>
      </c>
      <c r="N9653" s="143">
        <f t="shared" si="5086"/>
        <v>186163.4635608856</v>
      </c>
      <c r="O9653" s="143">
        <f t="shared" si="5087"/>
        <v>269837.85499999998</v>
      </c>
      <c r="P9653" s="143">
        <f t="shared" si="5088"/>
        <v>244366.5</v>
      </c>
      <c r="Q9653" s="143">
        <f t="shared" si="5089"/>
        <v>241241.52589022141</v>
      </c>
      <c r="R9653" s="143">
        <f t="shared" si="5090"/>
        <v>215264.98178044282</v>
      </c>
      <c r="S9653" s="143">
        <f t="shared" si="5091"/>
        <v>257102.17749999999</v>
      </c>
      <c r="T9653" s="143">
        <f t="shared" si="5092"/>
        <v>38325.999216406402</v>
      </c>
      <c r="U9653" s="194">
        <f t="shared" si="5093"/>
        <v>0.15683818860771179</v>
      </c>
      <c r="V9653" s="188" t="str">
        <f t="shared" si="5094"/>
        <v>MENOR</v>
      </c>
      <c r="W9653" s="188">
        <f t="shared" si="5095"/>
        <v>186163.4635608856</v>
      </c>
      <c r="X9653" s="143">
        <f t="shared" si="5096"/>
        <v>186163</v>
      </c>
    </row>
    <row r="9654" spans="1:24" x14ac:dyDescent="0.25">
      <c r="A9654" s="20" t="s">
        <v>223</v>
      </c>
      <c r="B9654" s="20">
        <v>87141</v>
      </c>
      <c r="C9654" s="31" t="s">
        <v>2300</v>
      </c>
      <c r="D9654" s="58" t="s">
        <v>2301</v>
      </c>
      <c r="E9654" s="20" t="s">
        <v>2058</v>
      </c>
      <c r="F9654" s="135" t="s">
        <v>334</v>
      </c>
      <c r="G9654" s="169">
        <v>23741</v>
      </c>
      <c r="H9654" s="36">
        <v>158.16999999999999</v>
      </c>
      <c r="I9654" s="50">
        <v>151.76</v>
      </c>
      <c r="J9654" s="155">
        <f t="shared" si="5085"/>
        <v>24743.766275698472</v>
      </c>
      <c r="K9654" s="182">
        <v>32427.5</v>
      </c>
      <c r="L9654" s="143">
        <v>35155.574999999997</v>
      </c>
      <c r="M9654" s="143">
        <v>35851.724999999999</v>
      </c>
      <c r="N9654" s="143">
        <f t="shared" si="5086"/>
        <v>24743.766275698472</v>
      </c>
      <c r="O9654" s="143">
        <f t="shared" si="5087"/>
        <v>35851.724999999999</v>
      </c>
      <c r="P9654" s="143">
        <f t="shared" si="5088"/>
        <v>32427.5</v>
      </c>
      <c r="Q9654" s="143">
        <f t="shared" si="5089"/>
        <v>32044.641568924621</v>
      </c>
      <c r="R9654" s="143">
        <f t="shared" si="5090"/>
        <v>28585.633137849236</v>
      </c>
      <c r="S9654" s="143">
        <f t="shared" si="5091"/>
        <v>34139.612500000003</v>
      </c>
      <c r="T9654" s="143">
        <f t="shared" si="5092"/>
        <v>5086.6213963440787</v>
      </c>
      <c r="U9654" s="194">
        <f t="shared" si="5093"/>
        <v>0.15686134905077723</v>
      </c>
      <c r="V9654" s="188" t="str">
        <f t="shared" si="5094"/>
        <v>MENOR</v>
      </c>
      <c r="W9654" s="188">
        <f t="shared" si="5095"/>
        <v>24743.766275698472</v>
      </c>
      <c r="X9654" s="143">
        <f t="shared" si="5096"/>
        <v>24744</v>
      </c>
    </row>
    <row r="9655" spans="1:24" x14ac:dyDescent="0.25">
      <c r="A9655" s="20" t="s">
        <v>224</v>
      </c>
      <c r="B9655" s="20">
        <v>87141</v>
      </c>
      <c r="C9655" s="31" t="s">
        <v>2298</v>
      </c>
      <c r="D9655" s="58" t="s">
        <v>2299</v>
      </c>
      <c r="E9655" s="20" t="s">
        <v>2058</v>
      </c>
      <c r="F9655" s="135" t="s">
        <v>334</v>
      </c>
      <c r="G9655" s="169">
        <v>23741</v>
      </c>
      <c r="H9655" s="36">
        <v>158.16999999999999</v>
      </c>
      <c r="I9655" s="50">
        <v>151.76</v>
      </c>
      <c r="J9655" s="155">
        <f t="shared" si="5085"/>
        <v>24743.766275698472</v>
      </c>
      <c r="K9655" s="182">
        <v>33320</v>
      </c>
      <c r="L9655" s="143">
        <v>35756.525000000001</v>
      </c>
      <c r="M9655" s="143">
        <v>36464.574999999997</v>
      </c>
      <c r="N9655" s="143">
        <f t="shared" si="5086"/>
        <v>24743.766275698472</v>
      </c>
      <c r="O9655" s="143">
        <f t="shared" si="5087"/>
        <v>36464.574999999997</v>
      </c>
      <c r="P9655" s="143">
        <f t="shared" si="5088"/>
        <v>33320</v>
      </c>
      <c r="Q9655" s="143">
        <f t="shared" si="5089"/>
        <v>32571.216568924618</v>
      </c>
      <c r="R9655" s="143">
        <f t="shared" si="5090"/>
        <v>29031.883137849236</v>
      </c>
      <c r="S9655" s="143">
        <f t="shared" si="5091"/>
        <v>34892.287499999999</v>
      </c>
      <c r="T9655" s="143">
        <f t="shared" si="5092"/>
        <v>5389.3130172433112</v>
      </c>
      <c r="U9655" s="194">
        <f t="shared" si="5093"/>
        <v>0.16174408815256036</v>
      </c>
      <c r="V9655" s="188" t="str">
        <f t="shared" si="5094"/>
        <v>MENOR</v>
      </c>
      <c r="W9655" s="188">
        <f t="shared" si="5095"/>
        <v>24743.766275698472</v>
      </c>
      <c r="X9655" s="143">
        <f t="shared" si="5096"/>
        <v>24744</v>
      </c>
    </row>
    <row r="9656" spans="1:24" x14ac:dyDescent="0.25">
      <c r="A9656" s="20" t="s">
        <v>225</v>
      </c>
      <c r="B9656" s="20">
        <v>87141</v>
      </c>
      <c r="C9656" s="31" t="s">
        <v>3632</v>
      </c>
      <c r="D9656" s="58" t="s">
        <v>3633</v>
      </c>
      <c r="E9656" s="20" t="s">
        <v>2058</v>
      </c>
      <c r="F9656" s="135" t="s">
        <v>334</v>
      </c>
      <c r="G9656" s="169">
        <v>127747</v>
      </c>
      <c r="H9656" s="36">
        <v>158.16999999999999</v>
      </c>
      <c r="I9656" s="50">
        <v>151.76</v>
      </c>
      <c r="J9656" s="155">
        <f t="shared" si="5085"/>
        <v>133142.74505798629</v>
      </c>
      <c r="K9656" s="182">
        <v>171217.2</v>
      </c>
      <c r="L9656" s="143">
        <v>184034.92800000001</v>
      </c>
      <c r="M9656" s="143">
        <v>187679.18400000001</v>
      </c>
      <c r="N9656" s="143">
        <f t="shared" si="5086"/>
        <v>133142.74505798629</v>
      </c>
      <c r="O9656" s="143">
        <f t="shared" si="5087"/>
        <v>187679.18400000001</v>
      </c>
      <c r="P9656" s="143">
        <f t="shared" si="5088"/>
        <v>171217.2</v>
      </c>
      <c r="Q9656" s="143">
        <f t="shared" si="5089"/>
        <v>169018.51426449657</v>
      </c>
      <c r="R9656" s="143">
        <f t="shared" si="5090"/>
        <v>152179.97252899315</v>
      </c>
      <c r="S9656" s="143">
        <f t="shared" si="5091"/>
        <v>179448.19200000001</v>
      </c>
      <c r="T9656" s="143">
        <f t="shared" si="5092"/>
        <v>24937.376977645879</v>
      </c>
      <c r="U9656" s="194">
        <f t="shared" si="5093"/>
        <v>0.14564761587998096</v>
      </c>
      <c r="V9656" s="188" t="str">
        <f t="shared" si="5094"/>
        <v>MENOR</v>
      </c>
      <c r="W9656" s="188">
        <f t="shared" si="5095"/>
        <v>133142.74505798629</v>
      </c>
      <c r="X9656" s="143">
        <f t="shared" si="5096"/>
        <v>133143</v>
      </c>
    </row>
    <row r="9657" spans="1:24" x14ac:dyDescent="0.25">
      <c r="A9657" s="20" t="s">
        <v>226</v>
      </c>
      <c r="B9657" s="20">
        <v>87141</v>
      </c>
      <c r="C9657" s="31" t="s">
        <v>3634</v>
      </c>
      <c r="D9657" s="58" t="s">
        <v>3635</v>
      </c>
      <c r="E9657" s="20" t="s">
        <v>2058</v>
      </c>
      <c r="F9657" s="135" t="s">
        <v>334</v>
      </c>
      <c r="G9657" s="169">
        <v>120964</v>
      </c>
      <c r="H9657" s="36">
        <v>158.16999999999999</v>
      </c>
      <c r="I9657" s="50">
        <v>151.76</v>
      </c>
      <c r="J9657" s="155">
        <f t="shared" si="5085"/>
        <v>126073.24644175013</v>
      </c>
      <c r="K9657" s="182">
        <v>164672.20000000001</v>
      </c>
      <c r="L9657" s="143">
        <v>179926.83379999999</v>
      </c>
      <c r="M9657" s="143">
        <v>183489.7414</v>
      </c>
      <c r="N9657" s="143">
        <f t="shared" si="5086"/>
        <v>126073.24644175013</v>
      </c>
      <c r="O9657" s="143">
        <f t="shared" si="5087"/>
        <v>183489.7414</v>
      </c>
      <c r="P9657" s="143">
        <f t="shared" si="5088"/>
        <v>164672.20000000001</v>
      </c>
      <c r="Q9657" s="143">
        <f t="shared" si="5089"/>
        <v>163540.50541043753</v>
      </c>
      <c r="R9657" s="143">
        <f t="shared" si="5090"/>
        <v>145372.72322087508</v>
      </c>
      <c r="S9657" s="143">
        <f t="shared" si="5091"/>
        <v>174080.97070000001</v>
      </c>
      <c r="T9657" s="143">
        <f t="shared" si="5092"/>
        <v>26277.747252054502</v>
      </c>
      <c r="U9657" s="194">
        <f t="shared" si="5093"/>
        <v>0.15957609877110102</v>
      </c>
      <c r="V9657" s="188" t="str">
        <f t="shared" si="5094"/>
        <v>MENOR</v>
      </c>
      <c r="W9657" s="188">
        <f t="shared" si="5095"/>
        <v>126073.24644175013</v>
      </c>
      <c r="X9657" s="143">
        <f t="shared" si="5096"/>
        <v>126073</v>
      </c>
    </row>
    <row r="9658" spans="1:24" x14ac:dyDescent="0.25">
      <c r="A9658" s="20" t="s">
        <v>227</v>
      </c>
      <c r="B9658" s="20">
        <v>87141</v>
      </c>
      <c r="C9658" s="31" t="s">
        <v>3636</v>
      </c>
      <c r="D9658" s="58" t="s">
        <v>3637</v>
      </c>
      <c r="E9658" s="20" t="s">
        <v>2058</v>
      </c>
      <c r="F9658" s="135" t="s">
        <v>334</v>
      </c>
      <c r="G9658" s="169">
        <v>64439</v>
      </c>
      <c r="H9658" s="36">
        <v>158.16999999999999</v>
      </c>
      <c r="I9658" s="50">
        <v>151.76</v>
      </c>
      <c r="J9658" s="155">
        <f t="shared" si="5085"/>
        <v>67160.757973115455</v>
      </c>
      <c r="K9658" s="182">
        <v>85349.18</v>
      </c>
      <c r="L9658" s="143">
        <v>93320.323600000003</v>
      </c>
      <c r="M9658" s="143">
        <v>95168.250800000009</v>
      </c>
      <c r="N9658" s="143">
        <f t="shared" si="5086"/>
        <v>67160.757973115455</v>
      </c>
      <c r="O9658" s="143">
        <f t="shared" si="5087"/>
        <v>95168.250800000009</v>
      </c>
      <c r="P9658" s="143">
        <f t="shared" si="5088"/>
        <v>85349.18</v>
      </c>
      <c r="Q9658" s="143">
        <f t="shared" si="5089"/>
        <v>85249.628093278865</v>
      </c>
      <c r="R9658" s="143">
        <f t="shared" si="5090"/>
        <v>76254.968986557724</v>
      </c>
      <c r="S9658" s="143">
        <f t="shared" si="5091"/>
        <v>90258.715400000001</v>
      </c>
      <c r="T9658" s="143">
        <f t="shared" si="5092"/>
        <v>12789.739835336333</v>
      </c>
      <c r="U9658" s="194">
        <f t="shared" si="5093"/>
        <v>0.14985193572259667</v>
      </c>
      <c r="V9658" s="188" t="str">
        <f t="shared" si="5094"/>
        <v>MENOR</v>
      </c>
      <c r="W9658" s="188">
        <f t="shared" si="5095"/>
        <v>67160.757973115455</v>
      </c>
      <c r="X9658" s="143">
        <f t="shared" si="5096"/>
        <v>67161</v>
      </c>
    </row>
    <row r="9659" spans="1:24" x14ac:dyDescent="0.25">
      <c r="A9659" s="20" t="s">
        <v>228</v>
      </c>
      <c r="B9659" s="20">
        <v>87141</v>
      </c>
      <c r="C9659" s="31" t="s">
        <v>3638</v>
      </c>
      <c r="D9659" s="58" t="s">
        <v>3639</v>
      </c>
      <c r="E9659" s="20" t="s">
        <v>2058</v>
      </c>
      <c r="F9659" s="135" t="s">
        <v>334</v>
      </c>
      <c r="G9659" s="169">
        <v>92701</v>
      </c>
      <c r="H9659" s="36">
        <v>158.16999999999999</v>
      </c>
      <c r="I9659" s="50">
        <v>151.76</v>
      </c>
      <c r="J9659" s="155">
        <f t="shared" si="5085"/>
        <v>96616.481088560889</v>
      </c>
      <c r="K9659" s="182">
        <v>126542.22</v>
      </c>
      <c r="L9659" s="143">
        <v>137019.00380000001</v>
      </c>
      <c r="M9659" s="143">
        <v>139732.25140000001</v>
      </c>
      <c r="N9659" s="143">
        <f t="shared" si="5086"/>
        <v>96616.481088560889</v>
      </c>
      <c r="O9659" s="143">
        <f t="shared" si="5087"/>
        <v>139732.25140000001</v>
      </c>
      <c r="P9659" s="143">
        <f t="shared" si="5088"/>
        <v>126542.22</v>
      </c>
      <c r="Q9659" s="143">
        <f t="shared" si="5089"/>
        <v>124977.48907214023</v>
      </c>
      <c r="R9659" s="143">
        <f t="shared" si="5090"/>
        <v>111579.35054428045</v>
      </c>
      <c r="S9659" s="143">
        <f t="shared" si="5091"/>
        <v>133137.23570000002</v>
      </c>
      <c r="T9659" s="143">
        <f t="shared" si="5092"/>
        <v>19744.165762862245</v>
      </c>
      <c r="U9659" s="194">
        <f t="shared" si="5093"/>
        <v>0.15602828655022999</v>
      </c>
      <c r="V9659" s="188" t="str">
        <f t="shared" si="5094"/>
        <v>MENOR</v>
      </c>
      <c r="W9659" s="188">
        <f t="shared" si="5095"/>
        <v>96616.481088560889</v>
      </c>
      <c r="X9659" s="143">
        <f t="shared" si="5096"/>
        <v>96616</v>
      </c>
    </row>
    <row r="9660" spans="1:24" x14ac:dyDescent="0.25">
      <c r="A9660" s="20" t="s">
        <v>229</v>
      </c>
      <c r="B9660" s="20">
        <v>87141</v>
      </c>
      <c r="C9660" s="31" t="s">
        <v>3640</v>
      </c>
      <c r="D9660" s="58" t="s">
        <v>3641</v>
      </c>
      <c r="E9660" s="20" t="s">
        <v>2058</v>
      </c>
      <c r="F9660" s="135" t="s">
        <v>334</v>
      </c>
      <c r="G9660" s="169">
        <v>63308</v>
      </c>
      <c r="H9660" s="36">
        <v>158.16999999999999</v>
      </c>
      <c r="I9660" s="50">
        <v>151.76</v>
      </c>
      <c r="J9660" s="155">
        <f t="shared" si="5085"/>
        <v>65981.987084870852</v>
      </c>
      <c r="K9660" s="182">
        <v>85085</v>
      </c>
      <c r="L9660" s="143">
        <v>93748.2</v>
      </c>
      <c r="M9660" s="143">
        <v>95604.6</v>
      </c>
      <c r="N9660" s="143">
        <f t="shared" si="5086"/>
        <v>65981.987084870852</v>
      </c>
      <c r="O9660" s="143">
        <f t="shared" si="5087"/>
        <v>95604.6</v>
      </c>
      <c r="P9660" s="143">
        <f t="shared" si="5088"/>
        <v>85085</v>
      </c>
      <c r="Q9660" s="143">
        <f t="shared" si="5089"/>
        <v>85104.946771217714</v>
      </c>
      <c r="R9660" s="143">
        <f t="shared" si="5090"/>
        <v>75533.493542435433</v>
      </c>
      <c r="S9660" s="143">
        <f t="shared" si="5091"/>
        <v>90344.8</v>
      </c>
      <c r="T9660" s="143">
        <f t="shared" si="5092"/>
        <v>13547.896876648003</v>
      </c>
      <c r="U9660" s="194">
        <f t="shared" si="5093"/>
        <v>0.15922779428392786</v>
      </c>
      <c r="V9660" s="188" t="str">
        <f t="shared" si="5094"/>
        <v>MENOR</v>
      </c>
      <c r="W9660" s="188">
        <f t="shared" si="5095"/>
        <v>65981.987084870852</v>
      </c>
      <c r="X9660" s="143">
        <f t="shared" si="5096"/>
        <v>65982</v>
      </c>
    </row>
    <row r="9661" spans="1:24" x14ac:dyDescent="0.25">
      <c r="A9661" s="20" t="s">
        <v>230</v>
      </c>
      <c r="B9661" s="20">
        <v>87141</v>
      </c>
      <c r="C9661" s="31" t="s">
        <v>3642</v>
      </c>
      <c r="D9661" s="58" t="s">
        <v>3643</v>
      </c>
      <c r="E9661" s="20" t="s">
        <v>2058</v>
      </c>
      <c r="F9661" s="135" t="s">
        <v>334</v>
      </c>
      <c r="G9661" s="169">
        <v>23741</v>
      </c>
      <c r="H9661" s="36">
        <v>158.16999999999999</v>
      </c>
      <c r="I9661" s="50">
        <v>151.76</v>
      </c>
      <c r="J9661" s="155">
        <f t="shared" si="5085"/>
        <v>24743.766275698472</v>
      </c>
      <c r="K9661" s="182">
        <v>32725</v>
      </c>
      <c r="L9661" s="143">
        <v>35456.050000000003</v>
      </c>
      <c r="M9661" s="143">
        <v>36158.15</v>
      </c>
      <c r="N9661" s="143">
        <f t="shared" si="5086"/>
        <v>24743.766275698472</v>
      </c>
      <c r="O9661" s="143">
        <f t="shared" si="5087"/>
        <v>36158.15</v>
      </c>
      <c r="P9661" s="143">
        <f t="shared" si="5088"/>
        <v>32725</v>
      </c>
      <c r="Q9661" s="143">
        <f t="shared" si="5089"/>
        <v>32270.741568924619</v>
      </c>
      <c r="R9661" s="143">
        <f t="shared" si="5090"/>
        <v>28734.383137849236</v>
      </c>
      <c r="S9661" s="143">
        <f t="shared" si="5091"/>
        <v>34441.574999999997</v>
      </c>
      <c r="T9661" s="143">
        <f t="shared" si="5092"/>
        <v>5231.9480724396881</v>
      </c>
      <c r="U9661" s="194">
        <f t="shared" si="5093"/>
        <v>0.15987618250388658</v>
      </c>
      <c r="V9661" s="188" t="str">
        <f t="shared" si="5094"/>
        <v>MENOR</v>
      </c>
      <c r="W9661" s="188">
        <f t="shared" si="5095"/>
        <v>24743.766275698472</v>
      </c>
      <c r="X9661" s="143">
        <f t="shared" si="5096"/>
        <v>24744</v>
      </c>
    </row>
    <row r="9662" spans="1:24" x14ac:dyDescent="0.25">
      <c r="A9662" s="20" t="s">
        <v>231</v>
      </c>
      <c r="B9662" s="20">
        <v>87141</v>
      </c>
      <c r="C9662" s="31" t="s">
        <v>3644</v>
      </c>
      <c r="D9662" s="58" t="s">
        <v>3645</v>
      </c>
      <c r="E9662" s="20" t="s">
        <v>2058</v>
      </c>
      <c r="F9662" s="135" t="s">
        <v>334</v>
      </c>
      <c r="G9662" s="169">
        <v>33915</v>
      </c>
      <c r="H9662" s="36">
        <v>158.16999999999999</v>
      </c>
      <c r="I9662" s="50">
        <v>151.76</v>
      </c>
      <c r="J9662" s="155">
        <f t="shared" si="5085"/>
        <v>35347.493081180815</v>
      </c>
      <c r="K9662" s="182">
        <v>47024.04</v>
      </c>
      <c r="L9662" s="143">
        <v>50061.538799999995</v>
      </c>
      <c r="M9662" s="143">
        <v>51052.856399999997</v>
      </c>
      <c r="N9662" s="143">
        <f t="shared" si="5086"/>
        <v>35347.493081180815</v>
      </c>
      <c r="O9662" s="143">
        <f t="shared" si="5087"/>
        <v>51052.856399999997</v>
      </c>
      <c r="P9662" s="143">
        <f t="shared" si="5088"/>
        <v>47024.04</v>
      </c>
      <c r="Q9662" s="143">
        <f t="shared" si="5089"/>
        <v>45871.482070295198</v>
      </c>
      <c r="R9662" s="143">
        <f t="shared" si="5090"/>
        <v>41185.766540590412</v>
      </c>
      <c r="S9662" s="143">
        <f t="shared" si="5091"/>
        <v>49038.448199999999</v>
      </c>
      <c r="T9662" s="143">
        <f t="shared" si="5092"/>
        <v>7222.3253265365956</v>
      </c>
      <c r="U9662" s="194">
        <f t="shared" si="5093"/>
        <v>0.15358793771306326</v>
      </c>
      <c r="V9662" s="188" t="str">
        <f t="shared" si="5094"/>
        <v>MENOR</v>
      </c>
      <c r="W9662" s="188">
        <f t="shared" si="5095"/>
        <v>35347.493081180815</v>
      </c>
      <c r="X9662" s="143">
        <f t="shared" si="5096"/>
        <v>35347</v>
      </c>
    </row>
    <row r="9663" spans="1:24" x14ac:dyDescent="0.25">
      <c r="A9663" s="20" t="s">
        <v>232</v>
      </c>
      <c r="B9663" s="20">
        <v>87141</v>
      </c>
      <c r="C9663" s="31" t="s">
        <v>3646</v>
      </c>
      <c r="D9663" s="58" t="s">
        <v>3647</v>
      </c>
      <c r="E9663" s="20" t="s">
        <v>2058</v>
      </c>
      <c r="F9663" s="135" t="s">
        <v>334</v>
      </c>
      <c r="G9663" s="169">
        <v>152618</v>
      </c>
      <c r="H9663" s="36">
        <v>158.16999999999999</v>
      </c>
      <c r="I9663" s="50">
        <v>151.76</v>
      </c>
      <c r="J9663" s="155">
        <f t="shared" si="5085"/>
        <v>159064.23998418555</v>
      </c>
      <c r="K9663" s="182">
        <v>206822</v>
      </c>
      <c r="L9663" s="143">
        <v>227880.24</v>
      </c>
      <c r="M9663" s="143">
        <v>232392.72</v>
      </c>
      <c r="N9663" s="143">
        <f t="shared" si="5086"/>
        <v>159064.23998418555</v>
      </c>
      <c r="O9663" s="143">
        <f t="shared" si="5087"/>
        <v>232392.72</v>
      </c>
      <c r="P9663" s="143">
        <f t="shared" si="5088"/>
        <v>206822</v>
      </c>
      <c r="Q9663" s="143">
        <f t="shared" si="5089"/>
        <v>206539.79999604638</v>
      </c>
      <c r="R9663" s="143">
        <f t="shared" si="5090"/>
        <v>182943.11999209278</v>
      </c>
      <c r="S9663" s="143">
        <f t="shared" si="5091"/>
        <v>219607.36</v>
      </c>
      <c r="T9663" s="143">
        <f t="shared" si="5092"/>
        <v>33554.911650284652</v>
      </c>
      <c r="U9663" s="194">
        <f t="shared" si="5093"/>
        <v>0.16224053364866722</v>
      </c>
      <c r="V9663" s="188" t="str">
        <f t="shared" si="5094"/>
        <v>MENOR</v>
      </c>
      <c r="W9663" s="188">
        <f t="shared" si="5095"/>
        <v>159064.23998418555</v>
      </c>
      <c r="X9663" s="143">
        <f t="shared" si="5096"/>
        <v>159064</v>
      </c>
    </row>
    <row r="9664" spans="1:24" x14ac:dyDescent="0.25">
      <c r="A9664" s="20" t="s">
        <v>233</v>
      </c>
      <c r="B9664" s="20">
        <v>87141</v>
      </c>
      <c r="C9664" s="31" t="s">
        <v>3648</v>
      </c>
      <c r="D9664" s="58" t="s">
        <v>3649</v>
      </c>
      <c r="E9664" s="20" t="s">
        <v>2058</v>
      </c>
      <c r="F9664" s="135" t="s">
        <v>334</v>
      </c>
      <c r="G9664" s="169">
        <v>23741</v>
      </c>
      <c r="H9664" s="36">
        <v>158.16999999999999</v>
      </c>
      <c r="I9664" s="50">
        <v>151.76</v>
      </c>
      <c r="J9664" s="155">
        <f t="shared" si="5085"/>
        <v>24743.766275698472</v>
      </c>
      <c r="K9664" s="182">
        <v>32427.5</v>
      </c>
      <c r="L9664" s="143">
        <v>35456.050000000003</v>
      </c>
      <c r="M9664" s="143">
        <v>36158.15</v>
      </c>
      <c r="N9664" s="143">
        <f t="shared" si="5086"/>
        <v>24743.766275698472</v>
      </c>
      <c r="O9664" s="143">
        <f t="shared" si="5087"/>
        <v>36158.15</v>
      </c>
      <c r="P9664" s="143">
        <f t="shared" si="5088"/>
        <v>32427.5</v>
      </c>
      <c r="Q9664" s="143">
        <f t="shared" si="5089"/>
        <v>32196.366568924619</v>
      </c>
      <c r="R9664" s="143">
        <f t="shared" si="5090"/>
        <v>28585.633137849236</v>
      </c>
      <c r="S9664" s="143">
        <f t="shared" si="5091"/>
        <v>34292.824999999997</v>
      </c>
      <c r="T9664" s="143">
        <f t="shared" si="5092"/>
        <v>5225.4485555189785</v>
      </c>
      <c r="U9664" s="194">
        <f t="shared" si="5093"/>
        <v>0.16114250421768495</v>
      </c>
      <c r="V9664" s="188" t="str">
        <f t="shared" si="5094"/>
        <v>MENOR</v>
      </c>
      <c r="W9664" s="188">
        <f t="shared" si="5095"/>
        <v>24743.766275698472</v>
      </c>
      <c r="X9664" s="143">
        <f t="shared" si="5096"/>
        <v>24744</v>
      </c>
    </row>
    <row r="9665" spans="1:24" x14ac:dyDescent="0.25">
      <c r="A9665" s="20" t="s">
        <v>234</v>
      </c>
      <c r="B9665" s="20">
        <v>87141</v>
      </c>
      <c r="C9665" s="31" t="s">
        <v>3650</v>
      </c>
      <c r="D9665" s="58" t="s">
        <v>3651</v>
      </c>
      <c r="E9665" s="20" t="s">
        <v>2058</v>
      </c>
      <c r="F9665" s="135" t="s">
        <v>334</v>
      </c>
      <c r="G9665" s="169">
        <v>140182</v>
      </c>
      <c r="H9665" s="36">
        <v>158.16999999999999</v>
      </c>
      <c r="I9665" s="50">
        <v>151.76</v>
      </c>
      <c r="J9665" s="155">
        <f t="shared" si="5085"/>
        <v>146102.97140221403</v>
      </c>
      <c r="K9665" s="182">
        <v>190066.8</v>
      </c>
      <c r="L9665" s="143">
        <v>209419.05599999998</v>
      </c>
      <c r="M9665" s="143">
        <v>213565.96800000002</v>
      </c>
      <c r="N9665" s="143">
        <f t="shared" si="5086"/>
        <v>146102.97140221403</v>
      </c>
      <c r="O9665" s="143">
        <f t="shared" si="5087"/>
        <v>213565.96800000002</v>
      </c>
      <c r="P9665" s="143">
        <f t="shared" si="5088"/>
        <v>190066.8</v>
      </c>
      <c r="Q9665" s="143">
        <f t="shared" si="5089"/>
        <v>189788.69885055351</v>
      </c>
      <c r="R9665" s="143">
        <f t="shared" si="5090"/>
        <v>168084.88570110701</v>
      </c>
      <c r="S9665" s="143">
        <f t="shared" si="5091"/>
        <v>201816.38400000002</v>
      </c>
      <c r="T9665" s="143">
        <f t="shared" si="5092"/>
        <v>30871.937488923286</v>
      </c>
      <c r="U9665" s="194">
        <f t="shared" si="5093"/>
        <v>0.16242677568582881</v>
      </c>
      <c r="V9665" s="188" t="str">
        <f t="shared" si="5094"/>
        <v>MENOR</v>
      </c>
      <c r="W9665" s="188">
        <f t="shared" si="5095"/>
        <v>146102.97140221403</v>
      </c>
      <c r="X9665" s="143">
        <f t="shared" si="5096"/>
        <v>146103</v>
      </c>
    </row>
    <row r="9666" spans="1:24" x14ac:dyDescent="0.25">
      <c r="A9666" s="20" t="s">
        <v>235</v>
      </c>
      <c r="B9666" s="20">
        <v>87141</v>
      </c>
      <c r="C9666" s="31" t="s">
        <v>3652</v>
      </c>
      <c r="D9666" s="58" t="s">
        <v>3653</v>
      </c>
      <c r="E9666" s="20" t="s">
        <v>2058</v>
      </c>
      <c r="F9666" s="135" t="s">
        <v>334</v>
      </c>
      <c r="G9666" s="169">
        <v>81396</v>
      </c>
      <c r="H9666" s="36">
        <v>158.16999999999999</v>
      </c>
      <c r="I9666" s="50">
        <v>151.76</v>
      </c>
      <c r="J9666" s="155">
        <f t="shared" si="5085"/>
        <v>84833.983394833951</v>
      </c>
      <c r="K9666" s="182">
        <v>111265</v>
      </c>
      <c r="L9666" s="143">
        <v>119528.955</v>
      </c>
      <c r="M9666" s="143">
        <v>121895.86500000001</v>
      </c>
      <c r="N9666" s="143">
        <f t="shared" si="5086"/>
        <v>84833.983394833951</v>
      </c>
      <c r="O9666" s="143">
        <f t="shared" si="5087"/>
        <v>121895.86500000001</v>
      </c>
      <c r="P9666" s="143">
        <f t="shared" si="5088"/>
        <v>111265</v>
      </c>
      <c r="Q9666" s="143">
        <f t="shared" si="5089"/>
        <v>109380.95084870848</v>
      </c>
      <c r="R9666" s="143">
        <f t="shared" si="5090"/>
        <v>98049.491697416976</v>
      </c>
      <c r="S9666" s="143">
        <f t="shared" si="5091"/>
        <v>116580.4325</v>
      </c>
      <c r="T9666" s="143">
        <f t="shared" si="5092"/>
        <v>16987.331719597096</v>
      </c>
      <c r="U9666" s="194">
        <f t="shared" si="5093"/>
        <v>0.1526745312505918</v>
      </c>
      <c r="V9666" s="188" t="str">
        <f t="shared" si="5094"/>
        <v>MENOR</v>
      </c>
      <c r="W9666" s="188">
        <f t="shared" si="5095"/>
        <v>84833.983394833951</v>
      </c>
      <c r="X9666" s="143">
        <f t="shared" si="5096"/>
        <v>84834</v>
      </c>
    </row>
    <row r="9667" spans="1:24" x14ac:dyDescent="0.25">
      <c r="A9667" s="20" t="s">
        <v>236</v>
      </c>
      <c r="B9667" s="20">
        <v>87141</v>
      </c>
      <c r="C9667" s="31" t="s">
        <v>3654</v>
      </c>
      <c r="D9667" s="58" t="s">
        <v>3655</v>
      </c>
      <c r="E9667" s="20" t="s">
        <v>2058</v>
      </c>
      <c r="F9667" s="135" t="s">
        <v>334</v>
      </c>
      <c r="G9667" s="169">
        <v>42959</v>
      </c>
      <c r="H9667" s="36">
        <v>158.16999999999999</v>
      </c>
      <c r="I9667" s="50">
        <v>151.76</v>
      </c>
      <c r="J9667" s="155">
        <f t="shared" si="5085"/>
        <v>44773.491236162365</v>
      </c>
      <c r="K9667" s="182">
        <v>59440.5</v>
      </c>
      <c r="L9667" s="143">
        <v>62739.18</v>
      </c>
      <c r="M9667" s="143">
        <v>63981.54</v>
      </c>
      <c r="N9667" s="143">
        <f t="shared" si="5086"/>
        <v>44773.491236162365</v>
      </c>
      <c r="O9667" s="143">
        <f t="shared" si="5087"/>
        <v>63981.54</v>
      </c>
      <c r="P9667" s="143">
        <f t="shared" si="5088"/>
        <v>59440.5</v>
      </c>
      <c r="Q9667" s="143">
        <f t="shared" si="5089"/>
        <v>57733.677809040593</v>
      </c>
      <c r="R9667" s="143">
        <f t="shared" si="5090"/>
        <v>52106.995618081186</v>
      </c>
      <c r="S9667" s="143">
        <f t="shared" si="5091"/>
        <v>61711.020000000004</v>
      </c>
      <c r="T9667" s="143">
        <f t="shared" si="5092"/>
        <v>8850.0567255485967</v>
      </c>
      <c r="U9667" s="194">
        <f t="shared" si="5093"/>
        <v>0.14888933850739136</v>
      </c>
      <c r="V9667" s="188" t="str">
        <f t="shared" si="5094"/>
        <v>MENOR</v>
      </c>
      <c r="W9667" s="188">
        <f t="shared" si="5095"/>
        <v>44773.491236162365</v>
      </c>
      <c r="X9667" s="143">
        <f t="shared" si="5096"/>
        <v>44773</v>
      </c>
    </row>
    <row r="9668" spans="1:24" x14ac:dyDescent="0.25">
      <c r="A9668" s="20" t="s">
        <v>237</v>
      </c>
      <c r="B9668" s="20">
        <v>87141</v>
      </c>
      <c r="C9668" s="31" t="s">
        <v>2276</v>
      </c>
      <c r="D9668" s="58" t="s">
        <v>2277</v>
      </c>
      <c r="E9668" s="20" t="s">
        <v>2058</v>
      </c>
      <c r="F9668" s="135" t="s">
        <v>334</v>
      </c>
      <c r="G9668" s="169">
        <v>64439</v>
      </c>
      <c r="H9668" s="36">
        <v>158.16999999999999</v>
      </c>
      <c r="I9668" s="50">
        <v>151.76</v>
      </c>
      <c r="J9668" s="155">
        <f t="shared" si="5085"/>
        <v>67160.757973115455</v>
      </c>
      <c r="K9668" s="182">
        <v>85349.18</v>
      </c>
      <c r="L9668" s="143">
        <v>94111.173800000019</v>
      </c>
      <c r="M9668" s="143">
        <v>95974.761400000003</v>
      </c>
      <c r="N9668" s="143">
        <f t="shared" si="5086"/>
        <v>67160.757973115455</v>
      </c>
      <c r="O9668" s="143">
        <f t="shared" si="5087"/>
        <v>95974.761400000003</v>
      </c>
      <c r="P9668" s="143">
        <f t="shared" si="5088"/>
        <v>85349.18</v>
      </c>
      <c r="Q9668" s="143">
        <f t="shared" si="5089"/>
        <v>85648.968293278871</v>
      </c>
      <c r="R9668" s="143">
        <f t="shared" si="5090"/>
        <v>76254.968986557724</v>
      </c>
      <c r="S9668" s="143">
        <f t="shared" si="5091"/>
        <v>90661.970700000005</v>
      </c>
      <c r="T9668" s="143">
        <f t="shared" si="5092"/>
        <v>13167.317104408801</v>
      </c>
      <c r="U9668" s="194">
        <f t="shared" si="5093"/>
        <v>0.15427584781024026</v>
      </c>
      <c r="V9668" s="188" t="str">
        <f t="shared" si="5094"/>
        <v>MENOR</v>
      </c>
      <c r="W9668" s="188">
        <f t="shared" si="5095"/>
        <v>67160.757973115455</v>
      </c>
      <c r="X9668" s="143">
        <f t="shared" si="5096"/>
        <v>67161</v>
      </c>
    </row>
    <row r="9669" spans="1:24" x14ac:dyDescent="0.25">
      <c r="A9669" s="52" t="s">
        <v>267</v>
      </c>
      <c r="B9669" s="34" t="s">
        <v>1479</v>
      </c>
      <c r="C9669" s="35"/>
      <c r="D9669" s="35"/>
      <c r="E9669" s="35"/>
      <c r="F9669" s="35"/>
      <c r="G9669" s="138"/>
      <c r="H9669" s="18"/>
      <c r="I9669" s="18"/>
      <c r="J9669" s="138"/>
      <c r="K9669" s="183"/>
      <c r="L9669" s="147"/>
      <c r="M9669" s="147"/>
      <c r="N9669" s="147"/>
      <c r="O9669" s="147"/>
      <c r="P9669" s="147"/>
      <c r="Q9669" s="147"/>
      <c r="R9669" s="147"/>
      <c r="S9669" s="147"/>
      <c r="T9669" s="147"/>
      <c r="U9669" s="197"/>
      <c r="V9669" s="146"/>
      <c r="W9669" s="147"/>
      <c r="X9669" s="147"/>
    </row>
    <row r="9670" spans="1:24" x14ac:dyDescent="0.25">
      <c r="A9670" s="62" t="s">
        <v>269</v>
      </c>
      <c r="B9670" s="20">
        <v>87141</v>
      </c>
      <c r="C9670" s="31" t="s">
        <v>3268</v>
      </c>
      <c r="D9670" s="58" t="s">
        <v>3269</v>
      </c>
      <c r="E9670" s="20" t="s">
        <v>2058</v>
      </c>
      <c r="F9670" s="135" t="s">
        <v>334</v>
      </c>
      <c r="G9670" s="169">
        <v>4155</v>
      </c>
      <c r="H9670" s="36">
        <v>158.16999999999999</v>
      </c>
      <c r="I9670" s="50">
        <v>151.76</v>
      </c>
      <c r="J9670" s="155">
        <f t="shared" ref="J9670:J9684" si="5097">G9670*(H9670/I9670)</f>
        <v>4330.4978255139695</v>
      </c>
      <c r="K9670" s="182">
        <v>188079.5</v>
      </c>
      <c r="L9670" s="143">
        <v>207387.845</v>
      </c>
      <c r="M9670" s="143">
        <v>211494.535</v>
      </c>
      <c r="N9670" s="143">
        <f t="shared" ref="N9670:N9684" si="5098">MIN(J9670,K9670,L9670,M9670)</f>
        <v>4330.4978255139695</v>
      </c>
      <c r="O9670" s="143">
        <f t="shared" ref="O9670:O9684" si="5099">MAX(J9670,K9670,L9670,M9670)</f>
        <v>211494.535</v>
      </c>
      <c r="P9670" s="143">
        <f t="shared" ref="P9670:P9684" si="5100">MEDIAN(J9670,K9670,L9670,M9670,)</f>
        <v>188079.5</v>
      </c>
      <c r="Q9670" s="143">
        <f t="shared" ref="Q9670:Q9684" si="5101">AVERAGE(J9670,K9670,L9670,M9670)</f>
        <v>152823.09445637849</v>
      </c>
      <c r="R9670" s="143">
        <f t="shared" ref="R9670:R9684" si="5102">AVERAGE(N9670,P9670)</f>
        <v>96204.998912756986</v>
      </c>
      <c r="S9670" s="143">
        <f t="shared" ref="S9670:S9684" si="5103">AVERAGE(O9670,P9670)</f>
        <v>199787.01750000002</v>
      </c>
      <c r="T9670" s="143">
        <f t="shared" ref="T9670:T9684" si="5104">STDEVA(J9670,K9670,L9670,M9670)</f>
        <v>99520.040399550169</v>
      </c>
      <c r="U9670" s="194">
        <f t="shared" ref="U9670:U9684" si="5105">T9670/P9670</f>
        <v>0.52913815912712536</v>
      </c>
      <c r="V9670" s="188" t="str">
        <f t="shared" ref="V9670:V9684" si="5106">IF(U9670&lt;=70%,"MENOR",IF(AND(U9670&gt;70%,U9670&lt;=90%),"[PROM MEN-MED]","PROMEDIO"))</f>
        <v>MENOR</v>
      </c>
      <c r="W9670" s="188">
        <f t="shared" ref="W9670:W9684" si="5107">IF(U9670&lt;=70%,N9670,IF(AND(U9670&gt;70%,U9670&lt;=90%),R9670,Q9670))</f>
        <v>4330.4978255139695</v>
      </c>
      <c r="X9670" s="143">
        <f t="shared" ref="X9670:X9684" si="5108">ROUND(W9670,0)</f>
        <v>4330</v>
      </c>
    </row>
    <row r="9671" spans="1:24" x14ac:dyDescent="0.25">
      <c r="A9671" s="62" t="s">
        <v>270</v>
      </c>
      <c r="B9671" s="20">
        <v>87141</v>
      </c>
      <c r="C9671" s="31" t="s">
        <v>3272</v>
      </c>
      <c r="D9671" s="58" t="s">
        <v>3273</v>
      </c>
      <c r="E9671" s="20" t="s">
        <v>2058</v>
      </c>
      <c r="F9671" s="135" t="s">
        <v>334</v>
      </c>
      <c r="G9671" s="169">
        <v>29240</v>
      </c>
      <c r="H9671" s="36">
        <v>158.16999999999999</v>
      </c>
      <c r="I9671" s="50">
        <v>151.76</v>
      </c>
      <c r="J9671" s="155">
        <f t="shared" si="5097"/>
        <v>30475.031628887718</v>
      </c>
      <c r="K9671" s="182">
        <v>136714.34</v>
      </c>
      <c r="L9671" s="143">
        <v>152016.31200000001</v>
      </c>
      <c r="M9671" s="143">
        <v>155026.53599999999</v>
      </c>
      <c r="N9671" s="143">
        <f t="shared" si="5098"/>
        <v>30475.031628887718</v>
      </c>
      <c r="O9671" s="143">
        <f t="shared" si="5099"/>
        <v>155026.53599999999</v>
      </c>
      <c r="P9671" s="143">
        <f t="shared" si="5100"/>
        <v>136714.34</v>
      </c>
      <c r="Q9671" s="143">
        <f t="shared" si="5101"/>
        <v>118558.05490722193</v>
      </c>
      <c r="R9671" s="143">
        <f t="shared" si="5102"/>
        <v>83594.685814443859</v>
      </c>
      <c r="S9671" s="143">
        <f t="shared" si="5103"/>
        <v>145870.43799999999</v>
      </c>
      <c r="T9671" s="143">
        <f t="shared" si="5104"/>
        <v>59266.839404854785</v>
      </c>
      <c r="U9671" s="194">
        <f t="shared" si="5105"/>
        <v>0.43350858004255288</v>
      </c>
      <c r="V9671" s="188" t="str">
        <f t="shared" si="5106"/>
        <v>MENOR</v>
      </c>
      <c r="W9671" s="188">
        <f t="shared" si="5107"/>
        <v>30475.031628887718</v>
      </c>
      <c r="X9671" s="143">
        <f t="shared" si="5108"/>
        <v>30475</v>
      </c>
    </row>
    <row r="9672" spans="1:24" x14ac:dyDescent="0.25">
      <c r="A9672" s="62" t="s">
        <v>271</v>
      </c>
      <c r="B9672" s="20">
        <v>87141</v>
      </c>
      <c r="C9672" s="31" t="s">
        <v>3274</v>
      </c>
      <c r="D9672" s="58" t="s">
        <v>3275</v>
      </c>
      <c r="E9672" s="20" t="s">
        <v>2058</v>
      </c>
      <c r="F9672" s="135" t="s">
        <v>334</v>
      </c>
      <c r="G9672" s="169">
        <v>160531</v>
      </c>
      <c r="H9672" s="36">
        <v>158.16999999999999</v>
      </c>
      <c r="I9672" s="50">
        <v>151.76</v>
      </c>
      <c r="J9672" s="155">
        <f t="shared" si="5097"/>
        <v>167311.46725092252</v>
      </c>
      <c r="K9672" s="182">
        <v>217032.2</v>
      </c>
      <c r="L9672" s="143">
        <v>237137.2738</v>
      </c>
      <c r="M9672" s="143">
        <v>241833.06140000001</v>
      </c>
      <c r="N9672" s="143">
        <f t="shared" si="5098"/>
        <v>167311.46725092252</v>
      </c>
      <c r="O9672" s="143">
        <f t="shared" si="5099"/>
        <v>241833.06140000001</v>
      </c>
      <c r="P9672" s="143">
        <f t="shared" si="5100"/>
        <v>217032.2</v>
      </c>
      <c r="Q9672" s="143">
        <f t="shared" si="5101"/>
        <v>215828.50061273063</v>
      </c>
      <c r="R9672" s="143">
        <f t="shared" si="5102"/>
        <v>192171.83362546127</v>
      </c>
      <c r="S9672" s="143">
        <f t="shared" si="5103"/>
        <v>229432.63070000001</v>
      </c>
      <c r="T9672" s="143">
        <f t="shared" si="5104"/>
        <v>34086.421611989914</v>
      </c>
      <c r="U9672" s="194">
        <f t="shared" si="5105"/>
        <v>0.15705697869712379</v>
      </c>
      <c r="V9672" s="188" t="str">
        <f t="shared" si="5106"/>
        <v>MENOR</v>
      </c>
      <c r="W9672" s="188">
        <f t="shared" si="5107"/>
        <v>167311.46725092252</v>
      </c>
      <c r="X9672" s="143">
        <f t="shared" si="5108"/>
        <v>167311</v>
      </c>
    </row>
    <row r="9673" spans="1:24" x14ac:dyDescent="0.25">
      <c r="A9673" s="62" t="s">
        <v>272</v>
      </c>
      <c r="B9673" s="20">
        <v>87141</v>
      </c>
      <c r="C9673" s="31" t="s">
        <v>3276</v>
      </c>
      <c r="D9673" s="58" t="s">
        <v>3277</v>
      </c>
      <c r="E9673" s="20" t="s">
        <v>2058</v>
      </c>
      <c r="F9673" s="135" t="s">
        <v>334</v>
      </c>
      <c r="G9673" s="169">
        <v>13566</v>
      </c>
      <c r="H9673" s="36">
        <v>158.16999999999999</v>
      </c>
      <c r="I9673" s="50">
        <v>151.76</v>
      </c>
      <c r="J9673" s="155">
        <f t="shared" si="5097"/>
        <v>14138.997232472326</v>
      </c>
      <c r="K9673" s="182">
        <v>18659.2</v>
      </c>
      <c r="L9673" s="143">
        <v>19855.387999999999</v>
      </c>
      <c r="M9673" s="143">
        <v>20248.563999999998</v>
      </c>
      <c r="N9673" s="143">
        <f t="shared" si="5098"/>
        <v>14138.997232472326</v>
      </c>
      <c r="O9673" s="143">
        <f t="shared" si="5099"/>
        <v>20248.563999999998</v>
      </c>
      <c r="P9673" s="143">
        <f t="shared" si="5100"/>
        <v>18659.2</v>
      </c>
      <c r="Q9673" s="143">
        <f t="shared" si="5101"/>
        <v>18225.537308118081</v>
      </c>
      <c r="R9673" s="143">
        <f t="shared" si="5102"/>
        <v>16399.098616236162</v>
      </c>
      <c r="S9673" s="143">
        <f t="shared" si="5103"/>
        <v>19453.881999999998</v>
      </c>
      <c r="T9673" s="143">
        <f t="shared" si="5104"/>
        <v>2806.9510976671072</v>
      </c>
      <c r="U9673" s="194">
        <f t="shared" si="5105"/>
        <v>0.15043255325346783</v>
      </c>
      <c r="V9673" s="188" t="str">
        <f t="shared" si="5106"/>
        <v>MENOR</v>
      </c>
      <c r="W9673" s="188">
        <f t="shared" si="5107"/>
        <v>14138.997232472326</v>
      </c>
      <c r="X9673" s="143">
        <f t="shared" si="5108"/>
        <v>14139</v>
      </c>
    </row>
    <row r="9674" spans="1:24" x14ac:dyDescent="0.25">
      <c r="A9674" s="62" t="s">
        <v>273</v>
      </c>
      <c r="B9674" s="20">
        <v>87141</v>
      </c>
      <c r="C9674" s="31" t="s">
        <v>3278</v>
      </c>
      <c r="D9674" s="58" t="s">
        <v>3279</v>
      </c>
      <c r="E9674" s="20" t="s">
        <v>2058</v>
      </c>
      <c r="F9674" s="135" t="s">
        <v>334</v>
      </c>
      <c r="G9674" s="169">
        <v>63308</v>
      </c>
      <c r="H9674" s="36">
        <v>158.16999999999999</v>
      </c>
      <c r="I9674" s="50">
        <v>151.76</v>
      </c>
      <c r="J9674" s="155">
        <f t="shared" si="5097"/>
        <v>65981.987084870852</v>
      </c>
      <c r="K9674" s="182">
        <v>85858.5</v>
      </c>
      <c r="L9674" s="143">
        <v>94529.434999999998</v>
      </c>
      <c r="M9674" s="143">
        <v>96401.304999999993</v>
      </c>
      <c r="N9674" s="143">
        <f t="shared" si="5098"/>
        <v>65981.987084870852</v>
      </c>
      <c r="O9674" s="143">
        <f t="shared" si="5099"/>
        <v>96401.304999999993</v>
      </c>
      <c r="P9674" s="143">
        <f t="shared" si="5100"/>
        <v>85858.5</v>
      </c>
      <c r="Q9674" s="143">
        <f t="shared" si="5101"/>
        <v>85692.806771217714</v>
      </c>
      <c r="R9674" s="143">
        <f t="shared" si="5102"/>
        <v>75920.243542435433</v>
      </c>
      <c r="S9674" s="143">
        <f t="shared" si="5103"/>
        <v>91129.902499999997</v>
      </c>
      <c r="T9674" s="143">
        <f t="shared" si="5104"/>
        <v>13920.031126920247</v>
      </c>
      <c r="U9674" s="194">
        <f t="shared" si="5105"/>
        <v>0.16212758348818401</v>
      </c>
      <c r="V9674" s="188" t="str">
        <f t="shared" si="5106"/>
        <v>MENOR</v>
      </c>
      <c r="W9674" s="188">
        <f t="shared" si="5107"/>
        <v>65981.987084870852</v>
      </c>
      <c r="X9674" s="143">
        <f t="shared" si="5108"/>
        <v>65982</v>
      </c>
    </row>
    <row r="9675" spans="1:24" x14ac:dyDescent="0.25">
      <c r="A9675" s="62" t="s">
        <v>274</v>
      </c>
      <c r="B9675" s="20">
        <v>87141</v>
      </c>
      <c r="C9675" s="31" t="s">
        <v>3280</v>
      </c>
      <c r="D9675" s="58" t="s">
        <v>3281</v>
      </c>
      <c r="E9675" s="20" t="s">
        <v>2058</v>
      </c>
      <c r="F9675" s="135" t="s">
        <v>334</v>
      </c>
      <c r="G9675" s="169">
        <v>52829</v>
      </c>
      <c r="H9675" s="36">
        <v>158.16999999999999</v>
      </c>
      <c r="I9675" s="50">
        <v>151.76</v>
      </c>
      <c r="J9675" s="155">
        <f t="shared" si="5097"/>
        <v>55060.37776752768</v>
      </c>
      <c r="K9675" s="182">
        <v>369673.5</v>
      </c>
      <c r="L9675" s="143">
        <v>414475.21499999997</v>
      </c>
      <c r="M9675" s="143">
        <v>422682.64500000002</v>
      </c>
      <c r="N9675" s="143">
        <f t="shared" si="5098"/>
        <v>55060.37776752768</v>
      </c>
      <c r="O9675" s="143">
        <f t="shared" si="5099"/>
        <v>422682.64500000002</v>
      </c>
      <c r="P9675" s="143">
        <f t="shared" si="5100"/>
        <v>369673.5</v>
      </c>
      <c r="Q9675" s="143">
        <f t="shared" si="5101"/>
        <v>315472.93444188195</v>
      </c>
      <c r="R9675" s="143">
        <f t="shared" si="5102"/>
        <v>212366.93888376385</v>
      </c>
      <c r="S9675" s="143">
        <f t="shared" si="5103"/>
        <v>396178.07250000001</v>
      </c>
      <c r="T9675" s="143">
        <f t="shared" si="5104"/>
        <v>175164.46992674947</v>
      </c>
      <c r="U9675" s="194">
        <f t="shared" si="5105"/>
        <v>0.47383561420212561</v>
      </c>
      <c r="V9675" s="188" t="str">
        <f t="shared" si="5106"/>
        <v>MENOR</v>
      </c>
      <c r="W9675" s="188">
        <f t="shared" si="5107"/>
        <v>55060.37776752768</v>
      </c>
      <c r="X9675" s="143">
        <f t="shared" si="5108"/>
        <v>55060</v>
      </c>
    </row>
    <row r="9676" spans="1:24" x14ac:dyDescent="0.25">
      <c r="A9676" s="62" t="s">
        <v>275</v>
      </c>
      <c r="B9676" s="20">
        <v>87141</v>
      </c>
      <c r="C9676" s="31" t="s">
        <v>3284</v>
      </c>
      <c r="D9676" s="58" t="s">
        <v>3285</v>
      </c>
      <c r="E9676" s="20" t="s">
        <v>2058</v>
      </c>
      <c r="F9676" s="135" t="s">
        <v>334</v>
      </c>
      <c r="G9676" s="169">
        <v>178619</v>
      </c>
      <c r="H9676" s="36">
        <v>158.16999999999999</v>
      </c>
      <c r="I9676" s="50">
        <v>151.76</v>
      </c>
      <c r="J9676" s="155">
        <f t="shared" si="5097"/>
        <v>186163.4635608856</v>
      </c>
      <c r="K9676" s="182">
        <v>244366.5</v>
      </c>
      <c r="L9676" s="143">
        <v>262374.77</v>
      </c>
      <c r="M9676" s="143">
        <v>267570.31</v>
      </c>
      <c r="N9676" s="143">
        <f t="shared" si="5098"/>
        <v>186163.4635608856</v>
      </c>
      <c r="O9676" s="143">
        <f t="shared" si="5099"/>
        <v>267570.31</v>
      </c>
      <c r="P9676" s="143">
        <f t="shared" si="5100"/>
        <v>244366.5</v>
      </c>
      <c r="Q9676" s="143">
        <f t="shared" si="5101"/>
        <v>240118.7608902214</v>
      </c>
      <c r="R9676" s="143">
        <f t="shared" si="5102"/>
        <v>215264.98178044282</v>
      </c>
      <c r="S9676" s="143">
        <f t="shared" si="5103"/>
        <v>255968.405</v>
      </c>
      <c r="T9676" s="143">
        <f t="shared" si="5104"/>
        <v>37319.051825499359</v>
      </c>
      <c r="U9676" s="194">
        <f t="shared" si="5105"/>
        <v>0.15271754444860225</v>
      </c>
      <c r="V9676" s="188" t="str">
        <f t="shared" si="5106"/>
        <v>MENOR</v>
      </c>
      <c r="W9676" s="188">
        <f t="shared" si="5107"/>
        <v>186163.4635608856</v>
      </c>
      <c r="X9676" s="143">
        <f t="shared" si="5108"/>
        <v>186163</v>
      </c>
    </row>
    <row r="9677" spans="1:24" x14ac:dyDescent="0.25">
      <c r="A9677" s="62" t="s">
        <v>276</v>
      </c>
      <c r="B9677" s="20">
        <v>87141</v>
      </c>
      <c r="C9677" s="31" t="s">
        <v>3286</v>
      </c>
      <c r="D9677" s="58" t="s">
        <v>3287</v>
      </c>
      <c r="E9677" s="20" t="s">
        <v>2058</v>
      </c>
      <c r="F9677" s="135" t="s">
        <v>334</v>
      </c>
      <c r="G9677" s="169">
        <v>20645</v>
      </c>
      <c r="H9677" s="36">
        <v>158.16999999999999</v>
      </c>
      <c r="I9677" s="50">
        <v>151.76</v>
      </c>
      <c r="J9677" s="155">
        <f t="shared" si="5097"/>
        <v>21516.998220875066</v>
      </c>
      <c r="K9677" s="182">
        <v>58905</v>
      </c>
      <c r="L9677" s="143">
        <v>64902.6</v>
      </c>
      <c r="M9677" s="143">
        <v>66187.8</v>
      </c>
      <c r="N9677" s="143">
        <f t="shared" si="5098"/>
        <v>21516.998220875066</v>
      </c>
      <c r="O9677" s="143">
        <f t="shared" si="5099"/>
        <v>66187.8</v>
      </c>
      <c r="P9677" s="143">
        <f t="shared" si="5100"/>
        <v>58905</v>
      </c>
      <c r="Q9677" s="143">
        <f t="shared" si="5101"/>
        <v>52878.099555218767</v>
      </c>
      <c r="R9677" s="143">
        <f t="shared" si="5102"/>
        <v>40210.999110437537</v>
      </c>
      <c r="S9677" s="143">
        <f t="shared" si="5103"/>
        <v>62546.400000000001</v>
      </c>
      <c r="T9677" s="143">
        <f t="shared" si="5104"/>
        <v>21146.937861470087</v>
      </c>
      <c r="U9677" s="194">
        <f t="shared" si="5105"/>
        <v>0.35900072763721397</v>
      </c>
      <c r="V9677" s="188" t="str">
        <f t="shared" si="5106"/>
        <v>MENOR</v>
      </c>
      <c r="W9677" s="188">
        <f t="shared" si="5107"/>
        <v>21516.998220875066</v>
      </c>
      <c r="X9677" s="143">
        <f t="shared" si="5108"/>
        <v>21517</v>
      </c>
    </row>
    <row r="9678" spans="1:24" x14ac:dyDescent="0.25">
      <c r="A9678" s="62" t="s">
        <v>278</v>
      </c>
      <c r="B9678" s="20">
        <v>87141</v>
      </c>
      <c r="C9678" s="31" t="s">
        <v>3288</v>
      </c>
      <c r="D9678" s="58" t="s">
        <v>3289</v>
      </c>
      <c r="E9678" s="20" t="s">
        <v>2058</v>
      </c>
      <c r="F9678" s="135" t="s">
        <v>334</v>
      </c>
      <c r="G9678" s="169">
        <v>20924</v>
      </c>
      <c r="H9678" s="36">
        <v>158.16999999999999</v>
      </c>
      <c r="I9678" s="50">
        <v>151.76</v>
      </c>
      <c r="J9678" s="155">
        <f t="shared" si="5097"/>
        <v>21807.782551396944</v>
      </c>
      <c r="K9678" s="182">
        <v>58905</v>
      </c>
      <c r="L9678" s="143">
        <v>63820.89</v>
      </c>
      <c r="M9678" s="143">
        <v>65084.67</v>
      </c>
      <c r="N9678" s="143">
        <f t="shared" si="5098"/>
        <v>21807.782551396944</v>
      </c>
      <c r="O9678" s="143">
        <f t="shared" si="5099"/>
        <v>65084.67</v>
      </c>
      <c r="P9678" s="143">
        <f t="shared" si="5100"/>
        <v>58905</v>
      </c>
      <c r="Q9678" s="143">
        <f t="shared" si="5101"/>
        <v>52404.585637849232</v>
      </c>
      <c r="R9678" s="143">
        <f t="shared" si="5102"/>
        <v>40356.391275698472</v>
      </c>
      <c r="S9678" s="143">
        <f t="shared" si="5103"/>
        <v>61994.834999999999</v>
      </c>
      <c r="T9678" s="143">
        <f t="shared" si="5104"/>
        <v>20571.309233260752</v>
      </c>
      <c r="U9678" s="194">
        <f t="shared" si="5105"/>
        <v>0.3492285753885197</v>
      </c>
      <c r="V9678" s="188" t="str">
        <f t="shared" si="5106"/>
        <v>MENOR</v>
      </c>
      <c r="W9678" s="188">
        <f t="shared" si="5107"/>
        <v>21807.782551396944</v>
      </c>
      <c r="X9678" s="143">
        <f t="shared" si="5108"/>
        <v>21808</v>
      </c>
    </row>
    <row r="9679" spans="1:24" x14ac:dyDescent="0.25">
      <c r="A9679" s="62" t="s">
        <v>280</v>
      </c>
      <c r="B9679" s="20">
        <v>87141</v>
      </c>
      <c r="C9679" s="31" t="s">
        <v>3290</v>
      </c>
      <c r="D9679" s="58" t="s">
        <v>3291</v>
      </c>
      <c r="E9679" s="20" t="s">
        <v>2058</v>
      </c>
      <c r="F9679" s="135" t="s">
        <v>334</v>
      </c>
      <c r="G9679" s="169">
        <v>20960</v>
      </c>
      <c r="H9679" s="36">
        <v>158.16999999999999</v>
      </c>
      <c r="I9679" s="50">
        <v>151.76</v>
      </c>
      <c r="J9679" s="155">
        <f t="shared" si="5097"/>
        <v>21845.303110173958</v>
      </c>
      <c r="K9679" s="182">
        <v>59976</v>
      </c>
      <c r="L9679" s="143">
        <v>62198.324999999997</v>
      </c>
      <c r="M9679" s="143">
        <v>63429.974999999999</v>
      </c>
      <c r="N9679" s="143">
        <f t="shared" si="5098"/>
        <v>21845.303110173958</v>
      </c>
      <c r="O9679" s="143">
        <f t="shared" si="5099"/>
        <v>63429.974999999999</v>
      </c>
      <c r="P9679" s="143">
        <f t="shared" si="5100"/>
        <v>59976</v>
      </c>
      <c r="Q9679" s="143">
        <f t="shared" si="5101"/>
        <v>51862.400777543495</v>
      </c>
      <c r="R9679" s="143">
        <f t="shared" si="5102"/>
        <v>40910.651555086981</v>
      </c>
      <c r="S9679" s="143">
        <f t="shared" si="5103"/>
        <v>61702.987500000003</v>
      </c>
      <c r="T9679" s="143">
        <f t="shared" si="5104"/>
        <v>20062.375629018017</v>
      </c>
      <c r="U9679" s="194">
        <f t="shared" si="5105"/>
        <v>0.33450672984223717</v>
      </c>
      <c r="V9679" s="188" t="str">
        <f t="shared" si="5106"/>
        <v>MENOR</v>
      </c>
      <c r="W9679" s="188">
        <f t="shared" si="5107"/>
        <v>21845.303110173958</v>
      </c>
      <c r="X9679" s="143">
        <f t="shared" si="5108"/>
        <v>21845</v>
      </c>
    </row>
    <row r="9680" spans="1:24" x14ac:dyDescent="0.25">
      <c r="A9680" s="62" t="s">
        <v>282</v>
      </c>
      <c r="B9680" s="20">
        <v>87141</v>
      </c>
      <c r="C9680" s="31" t="s">
        <v>3292</v>
      </c>
      <c r="D9680" s="58" t="s">
        <v>3293</v>
      </c>
      <c r="E9680" s="20" t="s">
        <v>2058</v>
      </c>
      <c r="F9680" s="135" t="s">
        <v>334</v>
      </c>
      <c r="G9680" s="169">
        <v>20649</v>
      </c>
      <c r="H9680" s="36">
        <v>158.16999999999999</v>
      </c>
      <c r="I9680" s="50">
        <v>151.76</v>
      </c>
      <c r="J9680" s="155">
        <f t="shared" si="5097"/>
        <v>21521.167171850291</v>
      </c>
      <c r="K9680" s="182">
        <v>85085</v>
      </c>
      <c r="L9680" s="143">
        <v>94529.434999999998</v>
      </c>
      <c r="M9680" s="143">
        <v>96401.304999999993</v>
      </c>
      <c r="N9680" s="143">
        <f t="shared" si="5098"/>
        <v>21521.167171850291</v>
      </c>
      <c r="O9680" s="143">
        <f t="shared" si="5099"/>
        <v>96401.304999999993</v>
      </c>
      <c r="P9680" s="143">
        <f t="shared" si="5100"/>
        <v>85085</v>
      </c>
      <c r="Q9680" s="143">
        <f t="shared" si="5101"/>
        <v>74384.226792962567</v>
      </c>
      <c r="R9680" s="143">
        <f t="shared" si="5102"/>
        <v>53303.083585925146</v>
      </c>
      <c r="S9680" s="143">
        <f t="shared" si="5103"/>
        <v>90743.152499999997</v>
      </c>
      <c r="T9680" s="143">
        <f t="shared" si="5104"/>
        <v>35588.344375714798</v>
      </c>
      <c r="U9680" s="194">
        <f t="shared" si="5105"/>
        <v>0.4182681362838902</v>
      </c>
      <c r="V9680" s="188" t="str">
        <f t="shared" si="5106"/>
        <v>MENOR</v>
      </c>
      <c r="W9680" s="188">
        <f t="shared" si="5107"/>
        <v>21521.167171850291</v>
      </c>
      <c r="X9680" s="143">
        <f t="shared" si="5108"/>
        <v>21521</v>
      </c>
    </row>
    <row r="9681" spans="1:24" x14ac:dyDescent="0.25">
      <c r="A9681" s="62" t="s">
        <v>284</v>
      </c>
      <c r="B9681" s="20">
        <v>87141</v>
      </c>
      <c r="C9681" s="31" t="s">
        <v>3656</v>
      </c>
      <c r="D9681" s="58" t="s">
        <v>3657</v>
      </c>
      <c r="E9681" s="20" t="s">
        <v>2058</v>
      </c>
      <c r="F9681" s="135" t="s">
        <v>334</v>
      </c>
      <c r="G9681" s="169">
        <v>38646</v>
      </c>
      <c r="H9681" s="36">
        <v>158.16999999999999</v>
      </c>
      <c r="I9681" s="50">
        <v>151.76</v>
      </c>
      <c r="J9681" s="155">
        <f t="shared" si="5097"/>
        <v>40278.319847127044</v>
      </c>
      <c r="K9681" s="182">
        <v>59440.5</v>
      </c>
      <c r="L9681" s="143">
        <v>62739.18</v>
      </c>
      <c r="M9681" s="143">
        <v>63981.54</v>
      </c>
      <c r="N9681" s="143">
        <f t="shared" si="5098"/>
        <v>40278.319847127044</v>
      </c>
      <c r="O9681" s="143">
        <f t="shared" si="5099"/>
        <v>63981.54</v>
      </c>
      <c r="P9681" s="143">
        <f t="shared" si="5100"/>
        <v>59440.5</v>
      </c>
      <c r="Q9681" s="143">
        <f t="shared" si="5101"/>
        <v>56609.884961781761</v>
      </c>
      <c r="R9681" s="143">
        <f t="shared" si="5102"/>
        <v>49859.409923563522</v>
      </c>
      <c r="S9681" s="143">
        <f t="shared" si="5103"/>
        <v>61711.020000000004</v>
      </c>
      <c r="T9681" s="143">
        <f t="shared" si="5104"/>
        <v>11055.043438129813</v>
      </c>
      <c r="U9681" s="194">
        <f t="shared" si="5105"/>
        <v>0.18598503441474773</v>
      </c>
      <c r="V9681" s="188" t="str">
        <f t="shared" si="5106"/>
        <v>MENOR</v>
      </c>
      <c r="W9681" s="188">
        <f t="shared" si="5107"/>
        <v>40278.319847127044</v>
      </c>
      <c r="X9681" s="143">
        <f t="shared" si="5108"/>
        <v>40278</v>
      </c>
    </row>
    <row r="9682" spans="1:24" x14ac:dyDescent="0.25">
      <c r="A9682" s="62" t="s">
        <v>285</v>
      </c>
      <c r="B9682" s="20">
        <v>87141</v>
      </c>
      <c r="C9682" s="31" t="s">
        <v>3296</v>
      </c>
      <c r="D9682" s="58" t="s">
        <v>3297</v>
      </c>
      <c r="E9682" s="20" t="s">
        <v>2058</v>
      </c>
      <c r="F9682" s="135" t="s">
        <v>334</v>
      </c>
      <c r="G9682" s="169">
        <v>38168</v>
      </c>
      <c r="H9682" s="36">
        <v>158.16999999999999</v>
      </c>
      <c r="I9682" s="50">
        <v>151.76</v>
      </c>
      <c r="J9682" s="155">
        <f t="shared" si="5097"/>
        <v>39780.130205587775</v>
      </c>
      <c r="K9682" s="182">
        <v>59440.5</v>
      </c>
      <c r="L9682" s="143">
        <v>63820.89</v>
      </c>
      <c r="M9682" s="143">
        <v>65084.67</v>
      </c>
      <c r="N9682" s="143">
        <f t="shared" si="5098"/>
        <v>39780.130205587775</v>
      </c>
      <c r="O9682" s="143">
        <f t="shared" si="5099"/>
        <v>65084.67</v>
      </c>
      <c r="P9682" s="143">
        <f t="shared" si="5100"/>
        <v>59440.5</v>
      </c>
      <c r="Q9682" s="143">
        <f t="shared" si="5101"/>
        <v>57031.547551396943</v>
      </c>
      <c r="R9682" s="143">
        <f t="shared" si="5102"/>
        <v>49610.315102793887</v>
      </c>
      <c r="S9682" s="143">
        <f t="shared" si="5103"/>
        <v>62262.584999999999</v>
      </c>
      <c r="T9682" s="143">
        <f t="shared" si="5104"/>
        <v>11752.480651554853</v>
      </c>
      <c r="U9682" s="194">
        <f t="shared" si="5105"/>
        <v>0.19771840162103033</v>
      </c>
      <c r="V9682" s="188" t="str">
        <f t="shared" si="5106"/>
        <v>MENOR</v>
      </c>
      <c r="W9682" s="188">
        <f t="shared" si="5107"/>
        <v>39780.130205587775</v>
      </c>
      <c r="X9682" s="143">
        <f t="shared" si="5108"/>
        <v>39780</v>
      </c>
    </row>
    <row r="9683" spans="1:24" x14ac:dyDescent="0.25">
      <c r="A9683" s="62" t="s">
        <v>287</v>
      </c>
      <c r="B9683" s="20">
        <v>87141</v>
      </c>
      <c r="C9683" s="31" t="s">
        <v>3298</v>
      </c>
      <c r="D9683" s="58" t="s">
        <v>3299</v>
      </c>
      <c r="E9683" s="20" t="s">
        <v>2058</v>
      </c>
      <c r="F9683" s="135" t="s">
        <v>334</v>
      </c>
      <c r="G9683" s="169">
        <v>44539</v>
      </c>
      <c r="H9683" s="36">
        <v>158.16999999999999</v>
      </c>
      <c r="I9683" s="50">
        <v>151.76</v>
      </c>
      <c r="J9683" s="155">
        <f t="shared" si="5097"/>
        <v>46420.22687137586</v>
      </c>
      <c r="K9683" s="182">
        <v>84311.5</v>
      </c>
      <c r="L9683" s="143">
        <v>94529.434999999998</v>
      </c>
      <c r="M9683" s="143">
        <v>96401.304999999993</v>
      </c>
      <c r="N9683" s="143">
        <f t="shared" si="5098"/>
        <v>46420.22687137586</v>
      </c>
      <c r="O9683" s="143">
        <f t="shared" si="5099"/>
        <v>96401.304999999993</v>
      </c>
      <c r="P9683" s="143">
        <f t="shared" si="5100"/>
        <v>84311.5</v>
      </c>
      <c r="Q9683" s="143">
        <f t="shared" si="5101"/>
        <v>80415.616717843965</v>
      </c>
      <c r="R9683" s="143">
        <f t="shared" si="5102"/>
        <v>65365.863435687934</v>
      </c>
      <c r="S9683" s="143">
        <f t="shared" si="5103"/>
        <v>90356.402499999997</v>
      </c>
      <c r="T9683" s="143">
        <f t="shared" si="5104"/>
        <v>23278.076479221891</v>
      </c>
      <c r="U9683" s="194">
        <f t="shared" si="5105"/>
        <v>0.27609610170880472</v>
      </c>
      <c r="V9683" s="188" t="str">
        <f t="shared" si="5106"/>
        <v>MENOR</v>
      </c>
      <c r="W9683" s="188">
        <f t="shared" si="5107"/>
        <v>46420.22687137586</v>
      </c>
      <c r="X9683" s="143">
        <f t="shared" si="5108"/>
        <v>46420</v>
      </c>
    </row>
    <row r="9684" spans="1:24" x14ac:dyDescent="0.25">
      <c r="A9684" s="62" t="s">
        <v>289</v>
      </c>
      <c r="B9684" s="20">
        <v>87141</v>
      </c>
      <c r="C9684" s="31" t="s">
        <v>3300</v>
      </c>
      <c r="D9684" s="58" t="s">
        <v>3301</v>
      </c>
      <c r="E9684" s="20" t="s">
        <v>2058</v>
      </c>
      <c r="F9684" s="135" t="s">
        <v>334</v>
      </c>
      <c r="G9684" s="169">
        <v>52070</v>
      </c>
      <c r="H9684" s="36">
        <v>158.16999999999999</v>
      </c>
      <c r="I9684" s="50">
        <v>151.76</v>
      </c>
      <c r="J9684" s="155">
        <f t="shared" si="5097"/>
        <v>54269.319319978917</v>
      </c>
      <c r="K9684" s="182">
        <v>84311.5</v>
      </c>
      <c r="L9684" s="143">
        <v>94529.434999999998</v>
      </c>
      <c r="M9684" s="143">
        <v>96401.304999999993</v>
      </c>
      <c r="N9684" s="143">
        <f t="shared" si="5098"/>
        <v>54269.319319978917</v>
      </c>
      <c r="O9684" s="143">
        <f t="shared" si="5099"/>
        <v>96401.304999999993</v>
      </c>
      <c r="P9684" s="143">
        <f t="shared" si="5100"/>
        <v>84311.5</v>
      </c>
      <c r="Q9684" s="143">
        <f t="shared" si="5101"/>
        <v>82377.889829994732</v>
      </c>
      <c r="R9684" s="143">
        <f t="shared" si="5102"/>
        <v>69290.409659989455</v>
      </c>
      <c r="S9684" s="143">
        <f t="shared" si="5103"/>
        <v>90356.402499999997</v>
      </c>
      <c r="T9684" s="143">
        <f t="shared" si="5104"/>
        <v>19477.737783215394</v>
      </c>
      <c r="U9684" s="194">
        <f t="shared" si="5105"/>
        <v>0.23102112740510364</v>
      </c>
      <c r="V9684" s="188" t="str">
        <f t="shared" si="5106"/>
        <v>MENOR</v>
      </c>
      <c r="W9684" s="188">
        <f t="shared" si="5107"/>
        <v>54269.319319978917</v>
      </c>
      <c r="X9684" s="143">
        <f t="shared" si="5108"/>
        <v>54269</v>
      </c>
    </row>
    <row r="9685" spans="1:24" x14ac:dyDescent="0.25">
      <c r="A9685" s="52" t="s">
        <v>327</v>
      </c>
      <c r="B9685" s="34" t="s">
        <v>1501</v>
      </c>
      <c r="C9685" s="35"/>
      <c r="D9685" s="35"/>
      <c r="E9685" s="35"/>
      <c r="F9685" s="35"/>
      <c r="G9685" s="138"/>
      <c r="H9685" s="18"/>
      <c r="I9685" s="18"/>
      <c r="J9685" s="138"/>
      <c r="K9685" s="183"/>
      <c r="L9685" s="147"/>
      <c r="M9685" s="147"/>
      <c r="N9685" s="147"/>
      <c r="O9685" s="147"/>
      <c r="P9685" s="147"/>
      <c r="Q9685" s="147"/>
      <c r="R9685" s="147"/>
      <c r="S9685" s="147"/>
      <c r="T9685" s="147"/>
      <c r="U9685" s="197"/>
      <c r="V9685" s="146"/>
      <c r="W9685" s="147"/>
      <c r="X9685" s="147"/>
    </row>
    <row r="9686" spans="1:24" x14ac:dyDescent="0.25">
      <c r="A9686" s="62" t="s">
        <v>1502</v>
      </c>
      <c r="B9686" s="20">
        <v>87141</v>
      </c>
      <c r="C9686" s="65" t="s">
        <v>3306</v>
      </c>
      <c r="D9686" s="58" t="s">
        <v>3307</v>
      </c>
      <c r="E9686" s="20" t="s">
        <v>2058</v>
      </c>
      <c r="F9686" s="135" t="s">
        <v>334</v>
      </c>
      <c r="G9686" s="169">
        <v>40149</v>
      </c>
      <c r="H9686" s="36">
        <v>158.16999999999999</v>
      </c>
      <c r="I9686" s="50">
        <v>151.76</v>
      </c>
      <c r="J9686" s="155">
        <f t="shared" ref="J9686:J9721" si="5109">G9686*(H9686/I9686)</f>
        <v>41844.803176067478</v>
      </c>
      <c r="K9686" s="182">
        <v>112276.5</v>
      </c>
      <c r="L9686" s="143">
        <v>120550.57</v>
      </c>
      <c r="M9686" s="143">
        <v>122937.70999999999</v>
      </c>
      <c r="N9686" s="143">
        <f t="shared" ref="N9686:N9721" si="5110">MIN(J9686,K9686,L9686,M9686)</f>
        <v>41844.803176067478</v>
      </c>
      <c r="O9686" s="143">
        <f t="shared" ref="O9686:O9721" si="5111">MAX(J9686,K9686,L9686,M9686)</f>
        <v>122937.70999999999</v>
      </c>
      <c r="P9686" s="143">
        <f t="shared" ref="P9686:P9721" si="5112">MEDIAN(J9686,K9686,L9686,M9686,)</f>
        <v>112276.5</v>
      </c>
      <c r="Q9686" s="143">
        <f t="shared" ref="Q9686:Q9721" si="5113">AVERAGE(J9686,K9686,L9686,M9686)</f>
        <v>99402.395794016862</v>
      </c>
      <c r="R9686" s="143">
        <f t="shared" ref="R9686:R9721" si="5114">AVERAGE(N9686,P9686)</f>
        <v>77060.651588033739</v>
      </c>
      <c r="S9686" s="143">
        <f t="shared" ref="S9686:S9721" si="5115">AVERAGE(O9686,P9686)</f>
        <v>117607.105</v>
      </c>
      <c r="T9686" s="143">
        <f t="shared" ref="T9686:T9721" si="5116">STDEVA(J9686,K9686,L9686,M9686)</f>
        <v>38642.702261019062</v>
      </c>
      <c r="U9686" s="194">
        <f t="shared" ref="U9686:U9721" si="5117">T9686/P9686</f>
        <v>0.34417444666532232</v>
      </c>
      <c r="V9686" s="188" t="str">
        <f t="shared" ref="V9686:V9721" si="5118">IF(U9686&lt;=70%,"MENOR",IF(AND(U9686&gt;70%,U9686&lt;=90%),"[PROM MEN-MED]","PROMEDIO"))</f>
        <v>MENOR</v>
      </c>
      <c r="W9686" s="188">
        <f t="shared" ref="W9686:W9721" si="5119">IF(U9686&lt;=70%,N9686,IF(AND(U9686&gt;70%,U9686&lt;=90%),R9686,Q9686))</f>
        <v>41844.803176067478</v>
      </c>
      <c r="X9686" s="143">
        <f t="shared" ref="X9686:X9721" si="5120">ROUND(W9686,0)</f>
        <v>41845</v>
      </c>
    </row>
    <row r="9687" spans="1:24" x14ac:dyDescent="0.25">
      <c r="A9687" s="62" t="s">
        <v>1505</v>
      </c>
      <c r="B9687" s="20">
        <v>87141</v>
      </c>
      <c r="C9687" s="32" t="s">
        <v>3308</v>
      </c>
      <c r="D9687" s="58" t="s">
        <v>3309</v>
      </c>
      <c r="E9687" s="20" t="s">
        <v>2058</v>
      </c>
      <c r="F9687" s="135" t="s">
        <v>334</v>
      </c>
      <c r="G9687" s="169">
        <v>53938</v>
      </c>
      <c r="H9687" s="36">
        <v>158.16999999999999</v>
      </c>
      <c r="I9687" s="50">
        <v>151.76</v>
      </c>
      <c r="J9687" s="155">
        <f t="shared" si="5109"/>
        <v>56216.219425408541</v>
      </c>
      <c r="K9687" s="182">
        <v>317789.5</v>
      </c>
      <c r="L9687" s="143">
        <v>353358.6</v>
      </c>
      <c r="M9687" s="143">
        <v>360355.8</v>
      </c>
      <c r="N9687" s="143">
        <f t="shared" si="5110"/>
        <v>56216.219425408541</v>
      </c>
      <c r="O9687" s="143">
        <f t="shared" si="5111"/>
        <v>360355.8</v>
      </c>
      <c r="P9687" s="143">
        <f t="shared" si="5112"/>
        <v>317789.5</v>
      </c>
      <c r="Q9687" s="143">
        <f t="shared" si="5113"/>
        <v>271930.02985635214</v>
      </c>
      <c r="R9687" s="143">
        <f t="shared" si="5114"/>
        <v>187002.85971270426</v>
      </c>
      <c r="S9687" s="143">
        <f t="shared" si="5115"/>
        <v>339072.65</v>
      </c>
      <c r="T9687" s="143">
        <f t="shared" si="5116"/>
        <v>145011.80167332297</v>
      </c>
      <c r="U9687" s="194">
        <f t="shared" si="5117"/>
        <v>0.45631401186421505</v>
      </c>
      <c r="V9687" s="188" t="str">
        <f t="shared" si="5118"/>
        <v>MENOR</v>
      </c>
      <c r="W9687" s="188">
        <f t="shared" si="5119"/>
        <v>56216.219425408541</v>
      </c>
      <c r="X9687" s="143">
        <f t="shared" si="5120"/>
        <v>56216</v>
      </c>
    </row>
    <row r="9688" spans="1:24" x14ac:dyDescent="0.25">
      <c r="A9688" s="62" t="s">
        <v>1508</v>
      </c>
      <c r="B9688" s="20">
        <v>87141</v>
      </c>
      <c r="C9688" s="31" t="s">
        <v>3378</v>
      </c>
      <c r="D9688" s="58" t="s">
        <v>3379</v>
      </c>
      <c r="E9688" s="20" t="s">
        <v>2058</v>
      </c>
      <c r="F9688" s="135" t="s">
        <v>334</v>
      </c>
      <c r="G9688" s="169">
        <v>63308</v>
      </c>
      <c r="H9688" s="36">
        <v>158.16999999999999</v>
      </c>
      <c r="I9688" s="50">
        <v>151.76</v>
      </c>
      <c r="J9688" s="155">
        <f t="shared" si="5109"/>
        <v>65981.987084870852</v>
      </c>
      <c r="K9688" s="182">
        <v>85085</v>
      </c>
      <c r="L9688" s="143">
        <v>91404.494999999995</v>
      </c>
      <c r="M9688" s="143">
        <v>93214.485000000001</v>
      </c>
      <c r="N9688" s="143">
        <f t="shared" si="5110"/>
        <v>65981.987084870852</v>
      </c>
      <c r="O9688" s="143">
        <f t="shared" si="5111"/>
        <v>93214.485000000001</v>
      </c>
      <c r="P9688" s="143">
        <f t="shared" si="5112"/>
        <v>85085</v>
      </c>
      <c r="Q9688" s="143">
        <f t="shared" si="5113"/>
        <v>83921.491771217712</v>
      </c>
      <c r="R9688" s="143">
        <f t="shared" si="5114"/>
        <v>75533.493542435433</v>
      </c>
      <c r="S9688" s="143">
        <f t="shared" si="5115"/>
        <v>89149.742499999993</v>
      </c>
      <c r="T9688" s="143">
        <f t="shared" si="5116"/>
        <v>12457.054765099519</v>
      </c>
      <c r="U9688" s="194">
        <f t="shared" si="5117"/>
        <v>0.14640717829346558</v>
      </c>
      <c r="V9688" s="188" t="str">
        <f t="shared" si="5118"/>
        <v>MENOR</v>
      </c>
      <c r="W9688" s="188">
        <f t="shared" si="5119"/>
        <v>65981.987084870852</v>
      </c>
      <c r="X9688" s="143">
        <f t="shared" si="5120"/>
        <v>65982</v>
      </c>
    </row>
    <row r="9689" spans="1:24" x14ac:dyDescent="0.25">
      <c r="A9689" s="62" t="s">
        <v>1511</v>
      </c>
      <c r="B9689" s="20">
        <v>87141</v>
      </c>
      <c r="C9689" s="31" t="s">
        <v>3310</v>
      </c>
      <c r="D9689" s="58" t="s">
        <v>3311</v>
      </c>
      <c r="E9689" s="20" t="s">
        <v>2058</v>
      </c>
      <c r="F9689" s="135" t="s">
        <v>334</v>
      </c>
      <c r="G9689" s="169">
        <v>20911</v>
      </c>
      <c r="H9689" s="36">
        <v>158.16999999999999</v>
      </c>
      <c r="I9689" s="50">
        <v>151.76</v>
      </c>
      <c r="J9689" s="155">
        <f t="shared" si="5109"/>
        <v>21794.233460727464</v>
      </c>
      <c r="K9689" s="182">
        <v>33320</v>
      </c>
      <c r="L9689" s="143">
        <v>36357.474999999999</v>
      </c>
      <c r="M9689" s="143">
        <v>37077.425000000003</v>
      </c>
      <c r="N9689" s="143">
        <f t="shared" si="5110"/>
        <v>21794.233460727464</v>
      </c>
      <c r="O9689" s="143">
        <f t="shared" si="5111"/>
        <v>37077.425000000003</v>
      </c>
      <c r="P9689" s="143">
        <f t="shared" si="5112"/>
        <v>33320</v>
      </c>
      <c r="Q9689" s="143">
        <f t="shared" si="5113"/>
        <v>32137.283365181869</v>
      </c>
      <c r="R9689" s="143">
        <f t="shared" si="5114"/>
        <v>27557.116730363734</v>
      </c>
      <c r="S9689" s="143">
        <f t="shared" si="5115"/>
        <v>35198.712500000001</v>
      </c>
      <c r="T9689" s="143">
        <f t="shared" si="5116"/>
        <v>7085.0198016886607</v>
      </c>
      <c r="U9689" s="194">
        <f t="shared" si="5117"/>
        <v>0.21263564830998383</v>
      </c>
      <c r="V9689" s="188" t="str">
        <f t="shared" si="5118"/>
        <v>MENOR</v>
      </c>
      <c r="W9689" s="188">
        <f t="shared" si="5119"/>
        <v>21794.233460727464</v>
      </c>
      <c r="X9689" s="143">
        <f t="shared" si="5120"/>
        <v>21794</v>
      </c>
    </row>
    <row r="9690" spans="1:24" x14ac:dyDescent="0.25">
      <c r="A9690" s="62" t="s">
        <v>1514</v>
      </c>
      <c r="B9690" s="20">
        <v>87141</v>
      </c>
      <c r="C9690" s="31" t="s">
        <v>3312</v>
      </c>
      <c r="D9690" s="58" t="s">
        <v>3313</v>
      </c>
      <c r="E9690" s="20" t="s">
        <v>2058</v>
      </c>
      <c r="F9690" s="135" t="s">
        <v>334</v>
      </c>
      <c r="G9690" s="169">
        <v>4998</v>
      </c>
      <c r="H9690" s="36">
        <v>158.16999999999999</v>
      </c>
      <c r="I9690" s="50">
        <v>151.76</v>
      </c>
      <c r="J9690" s="155">
        <f t="shared" si="5109"/>
        <v>5209.1042435424361</v>
      </c>
      <c r="K9690" s="182">
        <v>33022.5</v>
      </c>
      <c r="L9690" s="143">
        <v>35155.574999999997</v>
      </c>
      <c r="M9690" s="143">
        <v>35851.724999999999</v>
      </c>
      <c r="N9690" s="143">
        <f t="shared" si="5110"/>
        <v>5209.1042435424361</v>
      </c>
      <c r="O9690" s="143">
        <f t="shared" si="5111"/>
        <v>35851.724999999999</v>
      </c>
      <c r="P9690" s="143">
        <f t="shared" si="5112"/>
        <v>33022.5</v>
      </c>
      <c r="Q9690" s="143">
        <f t="shared" si="5113"/>
        <v>27309.726060885609</v>
      </c>
      <c r="R9690" s="143">
        <f t="shared" si="5114"/>
        <v>19115.802121771219</v>
      </c>
      <c r="S9690" s="143">
        <f t="shared" si="5115"/>
        <v>34437.112500000003</v>
      </c>
      <c r="T9690" s="143">
        <f t="shared" si="5116"/>
        <v>14782.831959674068</v>
      </c>
      <c r="U9690" s="194">
        <f t="shared" si="5117"/>
        <v>0.44765938253233606</v>
      </c>
      <c r="V9690" s="188" t="str">
        <f t="shared" si="5118"/>
        <v>MENOR</v>
      </c>
      <c r="W9690" s="188">
        <f t="shared" si="5119"/>
        <v>5209.1042435424361</v>
      </c>
      <c r="X9690" s="143">
        <f t="shared" si="5120"/>
        <v>5209</v>
      </c>
    </row>
    <row r="9691" spans="1:24" x14ac:dyDescent="0.25">
      <c r="A9691" s="62" t="s">
        <v>1517</v>
      </c>
      <c r="B9691" s="20">
        <v>87141</v>
      </c>
      <c r="C9691" s="31" t="s">
        <v>3314</v>
      </c>
      <c r="D9691" s="58" t="s">
        <v>3315</v>
      </c>
      <c r="E9691" s="20" t="s">
        <v>2058</v>
      </c>
      <c r="F9691" s="135" t="s">
        <v>334</v>
      </c>
      <c r="G9691" s="169">
        <v>44926</v>
      </c>
      <c r="H9691" s="36">
        <v>158.16999999999999</v>
      </c>
      <c r="I9691" s="50">
        <v>151.76</v>
      </c>
      <c r="J9691" s="155">
        <f t="shared" si="5109"/>
        <v>46823.572878228784</v>
      </c>
      <c r="K9691" s="182">
        <v>84311.5</v>
      </c>
      <c r="L9691" s="143">
        <v>93748.2</v>
      </c>
      <c r="M9691" s="143">
        <v>95604.6</v>
      </c>
      <c r="N9691" s="143">
        <f t="shared" si="5110"/>
        <v>46823.572878228784</v>
      </c>
      <c r="O9691" s="143">
        <f t="shared" si="5111"/>
        <v>95604.6</v>
      </c>
      <c r="P9691" s="143">
        <f t="shared" si="5112"/>
        <v>84311.5</v>
      </c>
      <c r="Q9691" s="143">
        <f t="shared" si="5113"/>
        <v>80121.968219557195</v>
      </c>
      <c r="R9691" s="143">
        <f t="shared" si="5114"/>
        <v>65567.536439114396</v>
      </c>
      <c r="S9691" s="143">
        <f t="shared" si="5115"/>
        <v>89958.05</v>
      </c>
      <c r="T9691" s="143">
        <f t="shared" si="5116"/>
        <v>22742.921156775134</v>
      </c>
      <c r="U9691" s="194">
        <f t="shared" si="5117"/>
        <v>0.26974874313439012</v>
      </c>
      <c r="V9691" s="188" t="str">
        <f t="shared" si="5118"/>
        <v>MENOR</v>
      </c>
      <c r="W9691" s="188">
        <f t="shared" si="5119"/>
        <v>46823.572878228784</v>
      </c>
      <c r="X9691" s="143">
        <f t="shared" si="5120"/>
        <v>46824</v>
      </c>
    </row>
    <row r="9692" spans="1:24" x14ac:dyDescent="0.25">
      <c r="A9692" s="62" t="s">
        <v>1520</v>
      </c>
      <c r="B9692" s="20">
        <v>87141</v>
      </c>
      <c r="C9692" s="31" t="s">
        <v>3316</v>
      </c>
      <c r="D9692" s="31" t="s">
        <v>3317</v>
      </c>
      <c r="E9692" s="20" t="s">
        <v>2058</v>
      </c>
      <c r="F9692" s="135" t="s">
        <v>334</v>
      </c>
      <c r="G9692" s="169">
        <v>44603</v>
      </c>
      <c r="H9692" s="36">
        <v>158.16999999999999</v>
      </c>
      <c r="I9692" s="50">
        <v>151.76</v>
      </c>
      <c r="J9692" s="155">
        <f t="shared" si="5109"/>
        <v>46486.930086979446</v>
      </c>
      <c r="K9692" s="182">
        <v>113821.12</v>
      </c>
      <c r="L9692" s="143">
        <v>125223.55720000001</v>
      </c>
      <c r="M9692" s="143">
        <v>127703.2316</v>
      </c>
      <c r="N9692" s="143">
        <f t="shared" si="5110"/>
        <v>46486.930086979446</v>
      </c>
      <c r="O9692" s="143">
        <f t="shared" si="5111"/>
        <v>127703.2316</v>
      </c>
      <c r="P9692" s="143">
        <f t="shared" si="5112"/>
        <v>113821.12</v>
      </c>
      <c r="Q9692" s="143">
        <f t="shared" si="5113"/>
        <v>103308.70972174486</v>
      </c>
      <c r="R9692" s="143">
        <f t="shared" si="5114"/>
        <v>80154.025043489717</v>
      </c>
      <c r="S9692" s="143">
        <f t="shared" si="5115"/>
        <v>120762.1758</v>
      </c>
      <c r="T9692" s="143">
        <f t="shared" si="5116"/>
        <v>38360.477266687143</v>
      </c>
      <c r="U9692" s="194">
        <f t="shared" si="5117"/>
        <v>0.3370242470526309</v>
      </c>
      <c r="V9692" s="188" t="str">
        <f t="shared" si="5118"/>
        <v>MENOR</v>
      </c>
      <c r="W9692" s="188">
        <f t="shared" si="5119"/>
        <v>46486.930086979446</v>
      </c>
      <c r="X9692" s="143">
        <f t="shared" si="5120"/>
        <v>46487</v>
      </c>
    </row>
    <row r="9693" spans="1:24" x14ac:dyDescent="0.25">
      <c r="A9693" s="62" t="s">
        <v>1523</v>
      </c>
      <c r="B9693" s="20">
        <v>87141</v>
      </c>
      <c r="C9693" s="31" t="s">
        <v>3318</v>
      </c>
      <c r="D9693" s="58" t="s">
        <v>3319</v>
      </c>
      <c r="E9693" s="20" t="s">
        <v>2058</v>
      </c>
      <c r="F9693" s="135" t="s">
        <v>334</v>
      </c>
      <c r="G9693" s="169">
        <v>45195</v>
      </c>
      <c r="H9693" s="36">
        <v>158.16999999999999</v>
      </c>
      <c r="I9693" s="50">
        <v>151.76</v>
      </c>
      <c r="J9693" s="155">
        <f t="shared" si="5109"/>
        <v>47103.934831312603</v>
      </c>
      <c r="K9693" s="182">
        <v>327602.24</v>
      </c>
      <c r="L9693" s="143">
        <v>348603.8836</v>
      </c>
      <c r="M9693" s="143">
        <v>355506.93080000003</v>
      </c>
      <c r="N9693" s="143">
        <f t="shared" si="5110"/>
        <v>47103.934831312603</v>
      </c>
      <c r="O9693" s="143">
        <f t="shared" si="5111"/>
        <v>355506.93080000003</v>
      </c>
      <c r="P9693" s="143">
        <f t="shared" si="5112"/>
        <v>327602.24</v>
      </c>
      <c r="Q9693" s="143">
        <f t="shared" si="5113"/>
        <v>269704.24730782816</v>
      </c>
      <c r="R9693" s="143">
        <f t="shared" si="5114"/>
        <v>187353.08741565631</v>
      </c>
      <c r="S9693" s="143">
        <f t="shared" si="5115"/>
        <v>341554.58539999998</v>
      </c>
      <c r="T9693" s="143">
        <f t="shared" si="5116"/>
        <v>148873.91731923126</v>
      </c>
      <c r="U9693" s="194">
        <f t="shared" si="5117"/>
        <v>0.45443497980731529</v>
      </c>
      <c r="V9693" s="188" t="str">
        <f t="shared" si="5118"/>
        <v>MENOR</v>
      </c>
      <c r="W9693" s="188">
        <f t="shared" si="5119"/>
        <v>47103.934831312603</v>
      </c>
      <c r="X9693" s="143">
        <f t="shared" si="5120"/>
        <v>47104</v>
      </c>
    </row>
    <row r="9694" spans="1:24" x14ac:dyDescent="0.25">
      <c r="A9694" s="62" t="s">
        <v>1526</v>
      </c>
      <c r="B9694" s="20">
        <v>87141</v>
      </c>
      <c r="C9694" s="31" t="s">
        <v>3320</v>
      </c>
      <c r="D9694" s="58" t="s">
        <v>3321</v>
      </c>
      <c r="E9694" s="20" t="s">
        <v>2058</v>
      </c>
      <c r="F9694" s="135" t="s">
        <v>334</v>
      </c>
      <c r="G9694" s="169">
        <v>85371</v>
      </c>
      <c r="H9694" s="36">
        <v>158.16999999999999</v>
      </c>
      <c r="I9694" s="50">
        <v>151.76</v>
      </c>
      <c r="J9694" s="155">
        <f t="shared" si="5109"/>
        <v>88976.878426462834</v>
      </c>
      <c r="K9694" s="182">
        <v>191530.5</v>
      </c>
      <c r="L9694" s="143">
        <v>205645.09</v>
      </c>
      <c r="M9694" s="143">
        <v>209717.27</v>
      </c>
      <c r="N9694" s="143">
        <f t="shared" si="5110"/>
        <v>88976.878426462834</v>
      </c>
      <c r="O9694" s="143">
        <f t="shared" si="5111"/>
        <v>209717.27</v>
      </c>
      <c r="P9694" s="143">
        <f t="shared" si="5112"/>
        <v>191530.5</v>
      </c>
      <c r="Q9694" s="143">
        <f t="shared" si="5113"/>
        <v>173967.43460661572</v>
      </c>
      <c r="R9694" s="143">
        <f t="shared" si="5114"/>
        <v>140253.68921323141</v>
      </c>
      <c r="S9694" s="143">
        <f t="shared" si="5115"/>
        <v>200623.88500000001</v>
      </c>
      <c r="T9694" s="143">
        <f t="shared" si="5116"/>
        <v>57193.765650054534</v>
      </c>
      <c r="U9694" s="194">
        <f t="shared" si="5117"/>
        <v>0.29861440162300279</v>
      </c>
      <c r="V9694" s="188" t="str">
        <f t="shared" si="5118"/>
        <v>MENOR</v>
      </c>
      <c r="W9694" s="188">
        <f t="shared" si="5119"/>
        <v>88976.878426462834</v>
      </c>
      <c r="X9694" s="143">
        <f t="shared" si="5120"/>
        <v>88977</v>
      </c>
    </row>
    <row r="9695" spans="1:24" x14ac:dyDescent="0.25">
      <c r="A9695" s="62" t="s">
        <v>1529</v>
      </c>
      <c r="B9695" s="20">
        <v>87141</v>
      </c>
      <c r="C9695" s="31" t="s">
        <v>3322</v>
      </c>
      <c r="D9695" s="58" t="s">
        <v>3323</v>
      </c>
      <c r="E9695" s="20" t="s">
        <v>2058</v>
      </c>
      <c r="F9695" s="135" t="s">
        <v>334</v>
      </c>
      <c r="G9695" s="169">
        <v>75132</v>
      </c>
      <c r="H9695" s="36">
        <v>158.16999999999999</v>
      </c>
      <c r="I9695" s="50">
        <v>151.76</v>
      </c>
      <c r="J9695" s="155">
        <f t="shared" si="5109"/>
        <v>78305.406167633104</v>
      </c>
      <c r="K9695" s="182">
        <v>155652</v>
      </c>
      <c r="L9695" s="143">
        <v>177400.44</v>
      </c>
      <c r="M9695" s="143">
        <v>180913.32</v>
      </c>
      <c r="N9695" s="143">
        <f t="shared" si="5110"/>
        <v>78305.406167633104</v>
      </c>
      <c r="O9695" s="143">
        <f t="shared" si="5111"/>
        <v>180913.32</v>
      </c>
      <c r="P9695" s="143">
        <f t="shared" si="5112"/>
        <v>155652</v>
      </c>
      <c r="Q9695" s="143">
        <f t="shared" si="5113"/>
        <v>148067.79154190829</v>
      </c>
      <c r="R9695" s="143">
        <f t="shared" si="5114"/>
        <v>116978.70308381655</v>
      </c>
      <c r="S9695" s="143">
        <f t="shared" si="5115"/>
        <v>168282.66</v>
      </c>
      <c r="T9695" s="143">
        <f t="shared" si="5116"/>
        <v>47831.452818906975</v>
      </c>
      <c r="U9695" s="194">
        <f t="shared" si="5117"/>
        <v>0.3072973865989963</v>
      </c>
      <c r="V9695" s="188" t="str">
        <f t="shared" si="5118"/>
        <v>MENOR</v>
      </c>
      <c r="W9695" s="188">
        <f t="shared" si="5119"/>
        <v>78305.406167633104</v>
      </c>
      <c r="X9695" s="143">
        <f t="shared" si="5120"/>
        <v>78305</v>
      </c>
    </row>
    <row r="9696" spans="1:24" x14ac:dyDescent="0.25">
      <c r="A9696" s="62" t="s">
        <v>1532</v>
      </c>
      <c r="B9696" s="20">
        <v>87141</v>
      </c>
      <c r="C9696" s="31" t="s">
        <v>3324</v>
      </c>
      <c r="D9696" s="58" t="s">
        <v>3325</v>
      </c>
      <c r="E9696" s="20" t="s">
        <v>2058</v>
      </c>
      <c r="F9696" s="135" t="s">
        <v>334</v>
      </c>
      <c r="G9696" s="169">
        <v>8749</v>
      </c>
      <c r="H9696" s="36">
        <v>158.16999999999999</v>
      </c>
      <c r="I9696" s="50">
        <v>151.76</v>
      </c>
      <c r="J9696" s="155">
        <f t="shared" si="5109"/>
        <v>9118.5380205587771</v>
      </c>
      <c r="K9696" s="182">
        <v>159936</v>
      </c>
      <c r="L9696" s="143">
        <v>171631.32</v>
      </c>
      <c r="M9696" s="143">
        <v>175029.96</v>
      </c>
      <c r="N9696" s="143">
        <f t="shared" si="5110"/>
        <v>9118.5380205587771</v>
      </c>
      <c r="O9696" s="143">
        <f t="shared" si="5111"/>
        <v>175029.96</v>
      </c>
      <c r="P9696" s="143">
        <f t="shared" si="5112"/>
        <v>159936</v>
      </c>
      <c r="Q9696" s="143">
        <f t="shared" si="5113"/>
        <v>128928.9545051397</v>
      </c>
      <c r="R9696" s="143">
        <f t="shared" si="5114"/>
        <v>84527.269010279386</v>
      </c>
      <c r="S9696" s="143">
        <f t="shared" si="5115"/>
        <v>167482.97999999998</v>
      </c>
      <c r="T9696" s="143">
        <f t="shared" si="5116"/>
        <v>80134.818680818251</v>
      </c>
      <c r="U9696" s="194">
        <f t="shared" si="5117"/>
        <v>0.50104303396870153</v>
      </c>
      <c r="V9696" s="188" t="str">
        <f t="shared" si="5118"/>
        <v>MENOR</v>
      </c>
      <c r="W9696" s="188">
        <f t="shared" si="5119"/>
        <v>9118.5380205587771</v>
      </c>
      <c r="X9696" s="143">
        <f t="shared" si="5120"/>
        <v>9119</v>
      </c>
    </row>
    <row r="9697" spans="1:24" x14ac:dyDescent="0.25">
      <c r="A9697" s="62" t="s">
        <v>1535</v>
      </c>
      <c r="B9697" s="20">
        <v>87141</v>
      </c>
      <c r="C9697" s="31" t="s">
        <v>3326</v>
      </c>
      <c r="D9697" s="58" t="s">
        <v>3327</v>
      </c>
      <c r="E9697" s="20" t="s">
        <v>2058</v>
      </c>
      <c r="F9697" s="135" t="s">
        <v>334</v>
      </c>
      <c r="G9697" s="169">
        <v>9720</v>
      </c>
      <c r="H9697" s="36">
        <v>158.16999999999999</v>
      </c>
      <c r="I9697" s="50">
        <v>151.76</v>
      </c>
      <c r="J9697" s="155">
        <f t="shared" si="5109"/>
        <v>10130.550869794413</v>
      </c>
      <c r="K9697" s="182">
        <v>155652</v>
      </c>
      <c r="L9697" s="143">
        <v>170189.04</v>
      </c>
      <c r="M9697" s="143">
        <v>173559.12</v>
      </c>
      <c r="N9697" s="143">
        <f t="shared" si="5110"/>
        <v>10130.550869794413</v>
      </c>
      <c r="O9697" s="143">
        <f t="shared" si="5111"/>
        <v>173559.12</v>
      </c>
      <c r="P9697" s="143">
        <f t="shared" si="5112"/>
        <v>155652</v>
      </c>
      <c r="Q9697" s="143">
        <f t="shared" si="5113"/>
        <v>127382.67771744861</v>
      </c>
      <c r="R9697" s="143">
        <f t="shared" si="5114"/>
        <v>82891.275434897208</v>
      </c>
      <c r="S9697" s="143">
        <f t="shared" si="5115"/>
        <v>164605.56</v>
      </c>
      <c r="T9697" s="143">
        <f t="shared" si="5116"/>
        <v>78553.303147930434</v>
      </c>
      <c r="U9697" s="194">
        <f t="shared" si="5117"/>
        <v>0.50467262321030526</v>
      </c>
      <c r="V9697" s="188" t="str">
        <f t="shared" si="5118"/>
        <v>MENOR</v>
      </c>
      <c r="W9697" s="188">
        <f t="shared" si="5119"/>
        <v>10130.550869794413</v>
      </c>
      <c r="X9697" s="143">
        <f t="shared" si="5120"/>
        <v>10131</v>
      </c>
    </row>
    <row r="9698" spans="1:24" x14ac:dyDescent="0.25">
      <c r="A9698" s="62" t="s">
        <v>1537</v>
      </c>
      <c r="B9698" s="20">
        <v>87141</v>
      </c>
      <c r="C9698" s="31" t="s">
        <v>3328</v>
      </c>
      <c r="D9698" s="58" t="s">
        <v>3329</v>
      </c>
      <c r="E9698" s="20" t="s">
        <v>2058</v>
      </c>
      <c r="F9698" s="135" t="s">
        <v>334</v>
      </c>
      <c r="G9698" s="169">
        <v>8925</v>
      </c>
      <c r="H9698" s="36">
        <v>158.16999999999999</v>
      </c>
      <c r="I9698" s="50">
        <v>151.76</v>
      </c>
      <c r="J9698" s="155">
        <f t="shared" si="5109"/>
        <v>9301.9718634686342</v>
      </c>
      <c r="K9698" s="182">
        <v>59440.5</v>
      </c>
      <c r="L9698" s="143">
        <v>64361.745000000003</v>
      </c>
      <c r="M9698" s="143">
        <v>65636.235000000001</v>
      </c>
      <c r="N9698" s="143">
        <f t="shared" si="5110"/>
        <v>9301.9718634686342</v>
      </c>
      <c r="O9698" s="143">
        <f t="shared" si="5111"/>
        <v>65636.235000000001</v>
      </c>
      <c r="P9698" s="143">
        <f t="shared" si="5112"/>
        <v>59440.5</v>
      </c>
      <c r="Q9698" s="143">
        <f t="shared" si="5113"/>
        <v>49685.112965867156</v>
      </c>
      <c r="R9698" s="143">
        <f t="shared" si="5114"/>
        <v>34371.235931734314</v>
      </c>
      <c r="S9698" s="143">
        <f t="shared" si="5115"/>
        <v>62538.3675</v>
      </c>
      <c r="T9698" s="143">
        <f t="shared" si="5116"/>
        <v>27054.312555149074</v>
      </c>
      <c r="U9698" s="194">
        <f t="shared" si="5117"/>
        <v>0.45514947813610374</v>
      </c>
      <c r="V9698" s="188" t="str">
        <f t="shared" si="5118"/>
        <v>MENOR</v>
      </c>
      <c r="W9698" s="188">
        <f t="shared" si="5119"/>
        <v>9301.9718634686342</v>
      </c>
      <c r="X9698" s="143">
        <f t="shared" si="5120"/>
        <v>9302</v>
      </c>
    </row>
    <row r="9699" spans="1:24" x14ac:dyDescent="0.25">
      <c r="A9699" s="62" t="s">
        <v>1540</v>
      </c>
      <c r="B9699" s="20">
        <v>87141</v>
      </c>
      <c r="C9699" s="31" t="s">
        <v>3330</v>
      </c>
      <c r="D9699" s="58" t="s">
        <v>3331</v>
      </c>
      <c r="E9699" s="20" t="s">
        <v>2058</v>
      </c>
      <c r="F9699" s="135" t="s">
        <v>334</v>
      </c>
      <c r="G9699" s="169">
        <v>4654</v>
      </c>
      <c r="H9699" s="36">
        <v>158.16999999999999</v>
      </c>
      <c r="I9699" s="50">
        <v>151.76</v>
      </c>
      <c r="J9699" s="155">
        <f t="shared" si="5109"/>
        <v>4850.5744596731683</v>
      </c>
      <c r="K9699" s="182">
        <v>124355</v>
      </c>
      <c r="L9699" s="143">
        <v>135874.79500000001</v>
      </c>
      <c r="M9699" s="143">
        <v>138565.38500000001</v>
      </c>
      <c r="N9699" s="143">
        <f t="shared" si="5110"/>
        <v>4850.5744596731683</v>
      </c>
      <c r="O9699" s="143">
        <f t="shared" si="5111"/>
        <v>138565.38500000001</v>
      </c>
      <c r="P9699" s="143">
        <f t="shared" si="5112"/>
        <v>124355</v>
      </c>
      <c r="Q9699" s="143">
        <f t="shared" si="5113"/>
        <v>100911.4386149183</v>
      </c>
      <c r="R9699" s="143">
        <f t="shared" si="5114"/>
        <v>64602.787229836584</v>
      </c>
      <c r="S9699" s="143">
        <f t="shared" si="5115"/>
        <v>131460.1925</v>
      </c>
      <c r="T9699" s="143">
        <f t="shared" si="5116"/>
        <v>64336.475296546436</v>
      </c>
      <c r="U9699" s="194">
        <f t="shared" si="5117"/>
        <v>0.51736138712996205</v>
      </c>
      <c r="V9699" s="188" t="str">
        <f t="shared" si="5118"/>
        <v>MENOR</v>
      </c>
      <c r="W9699" s="188">
        <f t="shared" si="5119"/>
        <v>4850.5744596731683</v>
      </c>
      <c r="X9699" s="143">
        <f t="shared" si="5120"/>
        <v>4851</v>
      </c>
    </row>
    <row r="9700" spans="1:24" x14ac:dyDescent="0.25">
      <c r="A9700" s="62" t="s">
        <v>1543</v>
      </c>
      <c r="B9700" s="20">
        <v>87141</v>
      </c>
      <c r="C9700" s="31" t="s">
        <v>3334</v>
      </c>
      <c r="D9700" s="58" t="s">
        <v>3335</v>
      </c>
      <c r="E9700" s="20" t="s">
        <v>2058</v>
      </c>
      <c r="F9700" s="135" t="s">
        <v>334</v>
      </c>
      <c r="G9700" s="169">
        <v>39268</v>
      </c>
      <c r="H9700" s="36">
        <v>158.16999999999999</v>
      </c>
      <c r="I9700" s="50">
        <v>151.76</v>
      </c>
      <c r="J9700" s="155">
        <f t="shared" si="5109"/>
        <v>40926.591723774385</v>
      </c>
      <c r="K9700" s="182">
        <v>111265</v>
      </c>
      <c r="L9700" s="143">
        <v>117485.72500000001</v>
      </c>
      <c r="M9700" s="143">
        <v>119812.175</v>
      </c>
      <c r="N9700" s="143">
        <f t="shared" si="5110"/>
        <v>40926.591723774385</v>
      </c>
      <c r="O9700" s="143">
        <f t="shared" si="5111"/>
        <v>119812.175</v>
      </c>
      <c r="P9700" s="143">
        <f t="shared" si="5112"/>
        <v>111265</v>
      </c>
      <c r="Q9700" s="143">
        <f t="shared" si="5113"/>
        <v>97372.372930943602</v>
      </c>
      <c r="R9700" s="143">
        <f t="shared" si="5114"/>
        <v>76095.795861887193</v>
      </c>
      <c r="S9700" s="143">
        <f t="shared" si="5115"/>
        <v>115538.58749999999</v>
      </c>
      <c r="T9700" s="143">
        <f t="shared" si="5116"/>
        <v>37803.09930556723</v>
      </c>
      <c r="U9700" s="194">
        <f t="shared" si="5117"/>
        <v>0.33975732984826523</v>
      </c>
      <c r="V9700" s="188" t="str">
        <f t="shared" si="5118"/>
        <v>MENOR</v>
      </c>
      <c r="W9700" s="188">
        <f t="shared" si="5119"/>
        <v>40926.591723774385</v>
      </c>
      <c r="X9700" s="143">
        <f t="shared" si="5120"/>
        <v>40927</v>
      </c>
    </row>
    <row r="9701" spans="1:24" x14ac:dyDescent="0.25">
      <c r="A9701" s="62" t="s">
        <v>1546</v>
      </c>
      <c r="B9701" s="20">
        <v>87141</v>
      </c>
      <c r="C9701" s="31" t="s">
        <v>3336</v>
      </c>
      <c r="D9701" s="58" t="s">
        <v>3337</v>
      </c>
      <c r="E9701" s="20" t="s">
        <v>2058</v>
      </c>
      <c r="F9701" s="135" t="s">
        <v>334</v>
      </c>
      <c r="G9701" s="169">
        <v>39544</v>
      </c>
      <c r="H9701" s="36">
        <v>158.16999999999999</v>
      </c>
      <c r="I9701" s="50">
        <v>151.76</v>
      </c>
      <c r="J9701" s="155">
        <f t="shared" si="5109"/>
        <v>41214.249341064839</v>
      </c>
      <c r="K9701" s="182">
        <v>111265</v>
      </c>
      <c r="L9701" s="143">
        <v>122593.8</v>
      </c>
      <c r="M9701" s="143">
        <v>125021.4</v>
      </c>
      <c r="N9701" s="143">
        <f t="shared" si="5110"/>
        <v>41214.249341064839</v>
      </c>
      <c r="O9701" s="143">
        <f t="shared" si="5111"/>
        <v>125021.4</v>
      </c>
      <c r="P9701" s="143">
        <f t="shared" si="5112"/>
        <v>111265</v>
      </c>
      <c r="Q9701" s="143">
        <f t="shared" si="5113"/>
        <v>100023.6123352662</v>
      </c>
      <c r="R9701" s="143">
        <f t="shared" si="5114"/>
        <v>76239.624670532416</v>
      </c>
      <c r="S9701" s="143">
        <f t="shared" si="5115"/>
        <v>118143.2</v>
      </c>
      <c r="T9701" s="143">
        <f t="shared" si="5116"/>
        <v>39661.957977239763</v>
      </c>
      <c r="U9701" s="194">
        <f t="shared" si="5117"/>
        <v>0.35646391926697313</v>
      </c>
      <c r="V9701" s="188" t="str">
        <f t="shared" si="5118"/>
        <v>MENOR</v>
      </c>
      <c r="W9701" s="188">
        <f t="shared" si="5119"/>
        <v>41214.249341064839</v>
      </c>
      <c r="X9701" s="143">
        <f t="shared" si="5120"/>
        <v>41214</v>
      </c>
    </row>
    <row r="9702" spans="1:24" x14ac:dyDescent="0.25">
      <c r="A9702" s="62" t="s">
        <v>1548</v>
      </c>
      <c r="B9702" s="20">
        <v>87141</v>
      </c>
      <c r="C9702" s="31" t="s">
        <v>3338</v>
      </c>
      <c r="D9702" s="58" t="s">
        <v>3339</v>
      </c>
      <c r="E9702" s="20" t="s">
        <v>2058</v>
      </c>
      <c r="F9702" s="135" t="s">
        <v>334</v>
      </c>
      <c r="G9702" s="169">
        <v>39213</v>
      </c>
      <c r="H9702" s="36">
        <v>158.16999999999999</v>
      </c>
      <c r="I9702" s="50">
        <v>151.76</v>
      </c>
      <c r="J9702" s="155">
        <f t="shared" si="5109"/>
        <v>40869.26864786505</v>
      </c>
      <c r="K9702" s="182">
        <v>58369.5</v>
      </c>
      <c r="L9702" s="143">
        <v>62739.18</v>
      </c>
      <c r="M9702" s="143">
        <v>63981.54</v>
      </c>
      <c r="N9702" s="143">
        <f t="shared" si="5110"/>
        <v>40869.26864786505</v>
      </c>
      <c r="O9702" s="143">
        <f t="shared" si="5111"/>
        <v>63981.54</v>
      </c>
      <c r="P9702" s="143">
        <f t="shared" si="5112"/>
        <v>58369.5</v>
      </c>
      <c r="Q9702" s="143">
        <f t="shared" si="5113"/>
        <v>56489.872161966261</v>
      </c>
      <c r="R9702" s="143">
        <f t="shared" si="5114"/>
        <v>49619.384323932522</v>
      </c>
      <c r="S9702" s="143">
        <f t="shared" si="5115"/>
        <v>61175.520000000004</v>
      </c>
      <c r="T9702" s="143">
        <f t="shared" si="5116"/>
        <v>10688.236374697237</v>
      </c>
      <c r="U9702" s="194">
        <f t="shared" si="5117"/>
        <v>0.18311337898555302</v>
      </c>
      <c r="V9702" s="188" t="str">
        <f t="shared" si="5118"/>
        <v>MENOR</v>
      </c>
      <c r="W9702" s="188">
        <f t="shared" si="5119"/>
        <v>40869.26864786505</v>
      </c>
      <c r="X9702" s="143">
        <f t="shared" si="5120"/>
        <v>40869</v>
      </c>
    </row>
    <row r="9703" spans="1:24" x14ac:dyDescent="0.25">
      <c r="A9703" s="62" t="s">
        <v>1551</v>
      </c>
      <c r="B9703" s="20">
        <v>87141</v>
      </c>
      <c r="C9703" s="31" t="s">
        <v>3340</v>
      </c>
      <c r="D9703" s="58" t="s">
        <v>3341</v>
      </c>
      <c r="E9703" s="20" t="s">
        <v>2058</v>
      </c>
      <c r="F9703" s="135" t="s">
        <v>334</v>
      </c>
      <c r="G9703" s="169">
        <v>22026</v>
      </c>
      <c r="H9703" s="36">
        <v>158.16999999999999</v>
      </c>
      <c r="I9703" s="50">
        <v>151.76</v>
      </c>
      <c r="J9703" s="155">
        <f t="shared" si="5109"/>
        <v>22956.328545071166</v>
      </c>
      <c r="K9703" s="182">
        <v>123224.5</v>
      </c>
      <c r="L9703" s="143">
        <v>139300.21</v>
      </c>
      <c r="M9703" s="143">
        <v>142058.63</v>
      </c>
      <c r="N9703" s="143">
        <f t="shared" si="5110"/>
        <v>22956.328545071166</v>
      </c>
      <c r="O9703" s="143">
        <f t="shared" si="5111"/>
        <v>142058.63</v>
      </c>
      <c r="P9703" s="143">
        <f t="shared" si="5112"/>
        <v>123224.5</v>
      </c>
      <c r="Q9703" s="143">
        <f t="shared" si="5113"/>
        <v>106884.91713626779</v>
      </c>
      <c r="R9703" s="143">
        <f t="shared" si="5114"/>
        <v>73090.414272535578</v>
      </c>
      <c r="S9703" s="143">
        <f t="shared" si="5115"/>
        <v>132641.565</v>
      </c>
      <c r="T9703" s="143">
        <f t="shared" si="5116"/>
        <v>56565.393540376273</v>
      </c>
      <c r="U9703" s="194">
        <f t="shared" si="5117"/>
        <v>0.45904340078780009</v>
      </c>
      <c r="V9703" s="188" t="str">
        <f t="shared" si="5118"/>
        <v>MENOR</v>
      </c>
      <c r="W9703" s="188">
        <f t="shared" si="5119"/>
        <v>22956.328545071166</v>
      </c>
      <c r="X9703" s="143">
        <f t="shared" si="5120"/>
        <v>22956</v>
      </c>
    </row>
    <row r="9704" spans="1:24" x14ac:dyDescent="0.25">
      <c r="A9704" s="62" t="s">
        <v>1553</v>
      </c>
      <c r="B9704" s="20">
        <v>87141</v>
      </c>
      <c r="C9704" s="31" t="s">
        <v>3342</v>
      </c>
      <c r="D9704" s="58" t="s">
        <v>3343</v>
      </c>
      <c r="E9704" s="20" t="s">
        <v>2058</v>
      </c>
      <c r="F9704" s="135" t="s">
        <v>334</v>
      </c>
      <c r="G9704" s="169">
        <v>22268</v>
      </c>
      <c r="H9704" s="36">
        <v>158.16999999999999</v>
      </c>
      <c r="I9704" s="50">
        <v>151.76</v>
      </c>
      <c r="J9704" s="155">
        <f t="shared" si="5109"/>
        <v>23208.550079072222</v>
      </c>
      <c r="K9704" s="182">
        <v>126616</v>
      </c>
      <c r="L9704" s="143">
        <v>137016.6</v>
      </c>
      <c r="M9704" s="143">
        <v>139729.79999999999</v>
      </c>
      <c r="N9704" s="143">
        <f t="shared" si="5110"/>
        <v>23208.550079072222</v>
      </c>
      <c r="O9704" s="143">
        <f t="shared" si="5111"/>
        <v>139729.79999999999</v>
      </c>
      <c r="P9704" s="143">
        <f t="shared" si="5112"/>
        <v>126616</v>
      </c>
      <c r="Q9704" s="143">
        <f t="shared" si="5113"/>
        <v>106642.73751976805</v>
      </c>
      <c r="R9704" s="143">
        <f t="shared" si="5114"/>
        <v>74912.275039536107</v>
      </c>
      <c r="S9704" s="143">
        <f t="shared" si="5115"/>
        <v>133172.9</v>
      </c>
      <c r="T9704" s="143">
        <f t="shared" si="5116"/>
        <v>55909.212340282007</v>
      </c>
      <c r="U9704" s="194">
        <f t="shared" si="5117"/>
        <v>0.44156514453372409</v>
      </c>
      <c r="V9704" s="188" t="str">
        <f t="shared" si="5118"/>
        <v>MENOR</v>
      </c>
      <c r="W9704" s="188">
        <f t="shared" si="5119"/>
        <v>23208.550079072222</v>
      </c>
      <c r="X9704" s="143">
        <f t="shared" si="5120"/>
        <v>23209</v>
      </c>
    </row>
    <row r="9705" spans="1:24" x14ac:dyDescent="0.25">
      <c r="A9705" s="62" t="s">
        <v>1555</v>
      </c>
      <c r="B9705" s="20">
        <v>87141</v>
      </c>
      <c r="C9705" s="31" t="s">
        <v>3346</v>
      </c>
      <c r="D9705" s="58" t="s">
        <v>3347</v>
      </c>
      <c r="E9705" s="20" t="s">
        <v>2058</v>
      </c>
      <c r="F9705" s="135" t="s">
        <v>334</v>
      </c>
      <c r="G9705" s="169">
        <v>20471</v>
      </c>
      <c r="H9705" s="36">
        <v>158.16999999999999</v>
      </c>
      <c r="I9705" s="50">
        <v>151.76</v>
      </c>
      <c r="J9705" s="155">
        <f t="shared" si="5109"/>
        <v>21335.648853452822</v>
      </c>
      <c r="K9705" s="182">
        <v>189805</v>
      </c>
      <c r="L9705" s="143">
        <v>210873.35500000001</v>
      </c>
      <c r="M9705" s="143">
        <v>215049.065</v>
      </c>
      <c r="N9705" s="143">
        <f t="shared" si="5110"/>
        <v>21335.648853452822</v>
      </c>
      <c r="O9705" s="143">
        <f t="shared" si="5111"/>
        <v>215049.065</v>
      </c>
      <c r="P9705" s="143">
        <f t="shared" si="5112"/>
        <v>189805</v>
      </c>
      <c r="Q9705" s="143">
        <f t="shared" si="5113"/>
        <v>159265.7672133632</v>
      </c>
      <c r="R9705" s="143">
        <f t="shared" si="5114"/>
        <v>105570.32442672641</v>
      </c>
      <c r="S9705" s="143">
        <f t="shared" si="5115"/>
        <v>202427.0325</v>
      </c>
      <c r="T9705" s="143">
        <f t="shared" si="5116"/>
        <v>92614.760736942495</v>
      </c>
      <c r="U9705" s="194">
        <f t="shared" si="5117"/>
        <v>0.48794689674635811</v>
      </c>
      <c r="V9705" s="188" t="str">
        <f t="shared" si="5118"/>
        <v>MENOR</v>
      </c>
      <c r="W9705" s="188">
        <f t="shared" si="5119"/>
        <v>21335.648853452822</v>
      </c>
      <c r="X9705" s="143">
        <f t="shared" si="5120"/>
        <v>21336</v>
      </c>
    </row>
    <row r="9706" spans="1:24" x14ac:dyDescent="0.25">
      <c r="A9706" s="62" t="s">
        <v>1558</v>
      </c>
      <c r="B9706" s="20">
        <v>87141</v>
      </c>
      <c r="C9706" s="31" t="s">
        <v>3348</v>
      </c>
      <c r="D9706" s="58" t="s">
        <v>3349</v>
      </c>
      <c r="E9706" s="20" t="s">
        <v>2058</v>
      </c>
      <c r="F9706" s="135" t="s">
        <v>334</v>
      </c>
      <c r="G9706" s="169">
        <v>9635</v>
      </c>
      <c r="H9706" s="36">
        <v>158.16999999999999</v>
      </c>
      <c r="I9706" s="50">
        <v>151.76</v>
      </c>
      <c r="J9706" s="155">
        <f t="shared" si="5109"/>
        <v>10041.960661570902</v>
      </c>
      <c r="K9706" s="182">
        <v>189805</v>
      </c>
      <c r="L9706" s="143">
        <v>212616.11</v>
      </c>
      <c r="M9706" s="143">
        <v>216826.33000000002</v>
      </c>
      <c r="N9706" s="143">
        <f t="shared" si="5110"/>
        <v>10041.960661570902</v>
      </c>
      <c r="O9706" s="143">
        <f t="shared" si="5111"/>
        <v>216826.33000000002</v>
      </c>
      <c r="P9706" s="143">
        <f t="shared" si="5112"/>
        <v>189805</v>
      </c>
      <c r="Q9706" s="143">
        <f t="shared" si="5113"/>
        <v>157322.35016539274</v>
      </c>
      <c r="R9706" s="143">
        <f t="shared" si="5114"/>
        <v>99923.480330785445</v>
      </c>
      <c r="S9706" s="143">
        <f t="shared" si="5115"/>
        <v>203315.66500000001</v>
      </c>
      <c r="T9706" s="143">
        <f t="shared" si="5116"/>
        <v>98901.902855775479</v>
      </c>
      <c r="U9706" s="194">
        <f t="shared" si="5117"/>
        <v>0.52107111433194842</v>
      </c>
      <c r="V9706" s="188" t="str">
        <f t="shared" si="5118"/>
        <v>MENOR</v>
      </c>
      <c r="W9706" s="188">
        <f t="shared" si="5119"/>
        <v>10041.960661570902</v>
      </c>
      <c r="X9706" s="143">
        <f t="shared" si="5120"/>
        <v>10042</v>
      </c>
    </row>
    <row r="9707" spans="1:24" x14ac:dyDescent="0.25">
      <c r="A9707" s="62" t="s">
        <v>1561</v>
      </c>
      <c r="B9707" s="20">
        <v>87141</v>
      </c>
      <c r="C9707" s="31" t="s">
        <v>3350</v>
      </c>
      <c r="D9707" s="58" t="s">
        <v>3351</v>
      </c>
      <c r="E9707" s="20" t="s">
        <v>2058</v>
      </c>
      <c r="F9707" s="135" t="s">
        <v>334</v>
      </c>
      <c r="G9707" s="169">
        <v>6094</v>
      </c>
      <c r="H9707" s="36">
        <v>158.16999999999999</v>
      </c>
      <c r="I9707" s="50">
        <v>151.76</v>
      </c>
      <c r="J9707" s="155">
        <f t="shared" si="5109"/>
        <v>6351.3968107538221</v>
      </c>
      <c r="K9707" s="182">
        <v>181594</v>
      </c>
      <c r="L9707" s="143">
        <v>195188.56</v>
      </c>
      <c r="M9707" s="143">
        <v>199053.68</v>
      </c>
      <c r="N9707" s="143">
        <f t="shared" si="5110"/>
        <v>6351.3968107538221</v>
      </c>
      <c r="O9707" s="143">
        <f t="shared" si="5111"/>
        <v>199053.68</v>
      </c>
      <c r="P9707" s="143">
        <f t="shared" si="5112"/>
        <v>181594</v>
      </c>
      <c r="Q9707" s="143">
        <f t="shared" si="5113"/>
        <v>145546.90920268843</v>
      </c>
      <c r="R9707" s="143">
        <f t="shared" si="5114"/>
        <v>93972.698405376912</v>
      </c>
      <c r="S9707" s="143">
        <f t="shared" si="5115"/>
        <v>190323.84</v>
      </c>
      <c r="T9707" s="143">
        <f t="shared" si="5116"/>
        <v>93098.606219500987</v>
      </c>
      <c r="U9707" s="194">
        <f t="shared" si="5117"/>
        <v>0.51267446181867782</v>
      </c>
      <c r="V9707" s="188" t="str">
        <f t="shared" si="5118"/>
        <v>MENOR</v>
      </c>
      <c r="W9707" s="188">
        <f t="shared" si="5119"/>
        <v>6351.3968107538221</v>
      </c>
      <c r="X9707" s="143">
        <f t="shared" si="5120"/>
        <v>6351</v>
      </c>
    </row>
    <row r="9708" spans="1:24" x14ac:dyDescent="0.25">
      <c r="A9708" s="62" t="s">
        <v>1564</v>
      </c>
      <c r="B9708" s="20">
        <v>87141</v>
      </c>
      <c r="C9708" s="31" t="s">
        <v>3658</v>
      </c>
      <c r="D9708" s="58" t="s">
        <v>3659</v>
      </c>
      <c r="E9708" s="20" t="s">
        <v>2058</v>
      </c>
      <c r="F9708" s="135" t="s">
        <v>334</v>
      </c>
      <c r="G9708" s="169">
        <v>38152</v>
      </c>
      <c r="H9708" s="36">
        <v>158.16999999999999</v>
      </c>
      <c r="I9708" s="50">
        <v>151.76</v>
      </c>
      <c r="J9708" s="155">
        <f t="shared" si="5109"/>
        <v>39763.454401686875</v>
      </c>
      <c r="K9708" s="182">
        <v>123224.5</v>
      </c>
      <c r="L9708" s="143">
        <v>134732.99</v>
      </c>
      <c r="M9708" s="143">
        <v>137400.97</v>
      </c>
      <c r="N9708" s="143">
        <f t="shared" si="5110"/>
        <v>39763.454401686875</v>
      </c>
      <c r="O9708" s="143">
        <f t="shared" si="5111"/>
        <v>137400.97</v>
      </c>
      <c r="P9708" s="143">
        <f t="shared" si="5112"/>
        <v>123224.5</v>
      </c>
      <c r="Q9708" s="143">
        <f t="shared" si="5113"/>
        <v>108780.47860042172</v>
      </c>
      <c r="R9708" s="143">
        <f t="shared" si="5114"/>
        <v>81493.977200843437</v>
      </c>
      <c r="S9708" s="143">
        <f t="shared" si="5115"/>
        <v>130312.735</v>
      </c>
      <c r="T9708" s="143">
        <f t="shared" si="5116"/>
        <v>46420.70213219821</v>
      </c>
      <c r="U9708" s="194">
        <f t="shared" si="5117"/>
        <v>0.37671649819798991</v>
      </c>
      <c r="V9708" s="188" t="str">
        <f t="shared" si="5118"/>
        <v>MENOR</v>
      </c>
      <c r="W9708" s="188">
        <f t="shared" si="5119"/>
        <v>39763.454401686875</v>
      </c>
      <c r="X9708" s="143">
        <f t="shared" si="5120"/>
        <v>39763</v>
      </c>
    </row>
    <row r="9709" spans="1:24" x14ac:dyDescent="0.25">
      <c r="A9709" s="62" t="s">
        <v>1567</v>
      </c>
      <c r="B9709" s="20">
        <v>87141</v>
      </c>
      <c r="C9709" s="31" t="s">
        <v>3352</v>
      </c>
      <c r="D9709" s="58" t="s">
        <v>3353</v>
      </c>
      <c r="E9709" s="20" t="s">
        <v>2058</v>
      </c>
      <c r="F9709" s="135" t="s">
        <v>334</v>
      </c>
      <c r="G9709" s="169">
        <v>5770</v>
      </c>
      <c r="H9709" s="36">
        <v>158.16999999999999</v>
      </c>
      <c r="I9709" s="50">
        <v>151.76</v>
      </c>
      <c r="J9709" s="155">
        <f t="shared" si="5109"/>
        <v>6013.711781760675</v>
      </c>
      <c r="K9709" s="182">
        <v>112276.5</v>
      </c>
      <c r="L9709" s="143">
        <v>121572.185</v>
      </c>
      <c r="M9709" s="143">
        <v>123979.55499999999</v>
      </c>
      <c r="N9709" s="143">
        <f t="shared" si="5110"/>
        <v>6013.711781760675</v>
      </c>
      <c r="O9709" s="143">
        <f t="shared" si="5111"/>
        <v>123979.55499999999</v>
      </c>
      <c r="P9709" s="143">
        <f t="shared" si="5112"/>
        <v>112276.5</v>
      </c>
      <c r="Q9709" s="143">
        <f t="shared" si="5113"/>
        <v>90960.487945440167</v>
      </c>
      <c r="R9709" s="143">
        <f t="shared" si="5114"/>
        <v>59145.105890880339</v>
      </c>
      <c r="S9709" s="143">
        <f t="shared" si="5115"/>
        <v>118128.0275</v>
      </c>
      <c r="T9709" s="143">
        <f t="shared" si="5116"/>
        <v>56855.55363147935</v>
      </c>
      <c r="U9709" s="194">
        <f t="shared" si="5117"/>
        <v>0.50638872454591433</v>
      </c>
      <c r="V9709" s="188" t="str">
        <f t="shared" si="5118"/>
        <v>MENOR</v>
      </c>
      <c r="W9709" s="188">
        <f t="shared" si="5119"/>
        <v>6013.711781760675</v>
      </c>
      <c r="X9709" s="143">
        <f t="shared" si="5120"/>
        <v>6014</v>
      </c>
    </row>
    <row r="9710" spans="1:24" x14ac:dyDescent="0.25">
      <c r="A9710" s="62" t="s">
        <v>1569</v>
      </c>
      <c r="B9710" s="20">
        <v>87141</v>
      </c>
      <c r="C9710" s="31" t="s">
        <v>3354</v>
      </c>
      <c r="D9710" s="58" t="s">
        <v>3355</v>
      </c>
      <c r="E9710" s="20" t="s">
        <v>2058</v>
      </c>
      <c r="F9710" s="135" t="s">
        <v>334</v>
      </c>
      <c r="G9710" s="169">
        <v>23414</v>
      </c>
      <c r="H9710" s="36">
        <v>158.16999999999999</v>
      </c>
      <c r="I9710" s="50">
        <v>151.76</v>
      </c>
      <c r="J9710" s="155">
        <f t="shared" si="5109"/>
        <v>24402.954533473909</v>
      </c>
      <c r="K9710" s="182">
        <v>113288</v>
      </c>
      <c r="L9710" s="143">
        <v>124637.03</v>
      </c>
      <c r="M9710" s="143">
        <v>127105.09</v>
      </c>
      <c r="N9710" s="143">
        <f t="shared" si="5110"/>
        <v>24402.954533473909</v>
      </c>
      <c r="O9710" s="143">
        <f t="shared" si="5111"/>
        <v>127105.09</v>
      </c>
      <c r="P9710" s="143">
        <f t="shared" si="5112"/>
        <v>113288</v>
      </c>
      <c r="Q9710" s="143">
        <f t="shared" si="5113"/>
        <v>97358.268633368483</v>
      </c>
      <c r="R9710" s="143">
        <f t="shared" si="5114"/>
        <v>68845.477266736954</v>
      </c>
      <c r="S9710" s="143">
        <f t="shared" si="5115"/>
        <v>120196.545</v>
      </c>
      <c r="T9710" s="143">
        <f t="shared" si="5116"/>
        <v>49007.613013841095</v>
      </c>
      <c r="U9710" s="194">
        <f t="shared" si="5117"/>
        <v>0.43259315208884519</v>
      </c>
      <c r="V9710" s="188" t="str">
        <f t="shared" si="5118"/>
        <v>MENOR</v>
      </c>
      <c r="W9710" s="188">
        <f t="shared" si="5119"/>
        <v>24402.954533473909</v>
      </c>
      <c r="X9710" s="143">
        <f t="shared" si="5120"/>
        <v>24403</v>
      </c>
    </row>
    <row r="9711" spans="1:24" x14ac:dyDescent="0.25">
      <c r="A9711" s="62" t="s">
        <v>1571</v>
      </c>
      <c r="B9711" s="20">
        <v>87141</v>
      </c>
      <c r="C9711" s="31" t="s">
        <v>3160</v>
      </c>
      <c r="D9711" s="58" t="s">
        <v>3161</v>
      </c>
      <c r="E9711" s="20" t="s">
        <v>2058</v>
      </c>
      <c r="F9711" s="135" t="s">
        <v>334</v>
      </c>
      <c r="G9711" s="169">
        <v>21176</v>
      </c>
      <c r="H9711" s="36">
        <v>158.16999999999999</v>
      </c>
      <c r="I9711" s="50">
        <v>151.76</v>
      </c>
      <c r="J9711" s="155">
        <f t="shared" si="5109"/>
        <v>22070.426462836058</v>
      </c>
      <c r="K9711" s="182">
        <v>119952</v>
      </c>
      <c r="L9711" s="143">
        <v>129805.2</v>
      </c>
      <c r="M9711" s="143">
        <v>132375.6</v>
      </c>
      <c r="N9711" s="143">
        <f t="shared" si="5110"/>
        <v>22070.426462836058</v>
      </c>
      <c r="O9711" s="143">
        <f t="shared" si="5111"/>
        <v>132375.6</v>
      </c>
      <c r="P9711" s="143">
        <f t="shared" si="5112"/>
        <v>119952</v>
      </c>
      <c r="Q9711" s="143">
        <f t="shared" si="5113"/>
        <v>101050.80661570901</v>
      </c>
      <c r="R9711" s="143">
        <f t="shared" si="5114"/>
        <v>71011.213231418034</v>
      </c>
      <c r="S9711" s="143">
        <f t="shared" si="5115"/>
        <v>126163.8</v>
      </c>
      <c r="T9711" s="143">
        <f t="shared" si="5116"/>
        <v>52925.146448891297</v>
      </c>
      <c r="U9711" s="194">
        <f t="shared" si="5117"/>
        <v>0.44121937482402374</v>
      </c>
      <c r="V9711" s="188" t="str">
        <f t="shared" si="5118"/>
        <v>MENOR</v>
      </c>
      <c r="W9711" s="188">
        <f t="shared" si="5119"/>
        <v>22070.426462836058</v>
      </c>
      <c r="X9711" s="143">
        <f t="shared" si="5120"/>
        <v>22070</v>
      </c>
    </row>
    <row r="9712" spans="1:24" x14ac:dyDescent="0.25">
      <c r="A9712" s="62" t="s">
        <v>1574</v>
      </c>
      <c r="B9712" s="20">
        <v>87141</v>
      </c>
      <c r="C9712" s="31" t="s">
        <v>3356</v>
      </c>
      <c r="D9712" s="58" t="s">
        <v>3357</v>
      </c>
      <c r="E9712" s="20" t="s">
        <v>2058</v>
      </c>
      <c r="F9712" s="135" t="s">
        <v>334</v>
      </c>
      <c r="G9712" s="169">
        <v>5289</v>
      </c>
      <c r="H9712" s="36">
        <v>158.16999999999999</v>
      </c>
      <c r="I9712" s="50">
        <v>151.76</v>
      </c>
      <c r="J9712" s="155">
        <f t="shared" si="5109"/>
        <v>5512.3954269899841</v>
      </c>
      <c r="K9712" s="182">
        <v>117810</v>
      </c>
      <c r="L9712" s="143">
        <v>129805.2</v>
      </c>
      <c r="M9712" s="143">
        <v>132375.6</v>
      </c>
      <c r="N9712" s="143">
        <f t="shared" si="5110"/>
        <v>5512.3954269899841</v>
      </c>
      <c r="O9712" s="143">
        <f t="shared" si="5111"/>
        <v>132375.6</v>
      </c>
      <c r="P9712" s="143">
        <f t="shared" si="5112"/>
        <v>117810</v>
      </c>
      <c r="Q9712" s="143">
        <f t="shared" si="5113"/>
        <v>96375.798856747497</v>
      </c>
      <c r="R9712" s="143">
        <f t="shared" si="5114"/>
        <v>61661.197713494992</v>
      </c>
      <c r="S9712" s="143">
        <f t="shared" si="5115"/>
        <v>125092.8</v>
      </c>
      <c r="T9712" s="143">
        <f t="shared" si="5116"/>
        <v>60907.289122180031</v>
      </c>
      <c r="U9712" s="194">
        <f t="shared" si="5117"/>
        <v>0.51699591819183455</v>
      </c>
      <c r="V9712" s="188" t="str">
        <f t="shared" si="5118"/>
        <v>MENOR</v>
      </c>
      <c r="W9712" s="188">
        <f t="shared" si="5119"/>
        <v>5512.3954269899841</v>
      </c>
      <c r="X9712" s="143">
        <f t="shared" si="5120"/>
        <v>5512</v>
      </c>
    </row>
    <row r="9713" spans="1:24" x14ac:dyDescent="0.25">
      <c r="A9713" s="62" t="s">
        <v>1576</v>
      </c>
      <c r="B9713" s="20">
        <v>87141</v>
      </c>
      <c r="C9713" s="31" t="s">
        <v>3358</v>
      </c>
      <c r="D9713" s="58" t="s">
        <v>3359</v>
      </c>
      <c r="E9713" s="20" t="s">
        <v>2058</v>
      </c>
      <c r="F9713" s="135" t="s">
        <v>334</v>
      </c>
      <c r="G9713" s="169">
        <v>5431</v>
      </c>
      <c r="H9713" s="36">
        <v>158.16999999999999</v>
      </c>
      <c r="I9713" s="50">
        <v>151.76</v>
      </c>
      <c r="J9713" s="155">
        <f t="shared" si="5109"/>
        <v>5660.3931866104376</v>
      </c>
      <c r="K9713" s="182">
        <v>107599.8</v>
      </c>
      <c r="L9713" s="143">
        <v>119543.37779999999</v>
      </c>
      <c r="M9713" s="143">
        <v>121910.57339999999</v>
      </c>
      <c r="N9713" s="143">
        <f t="shared" si="5110"/>
        <v>5660.3931866104376</v>
      </c>
      <c r="O9713" s="143">
        <f t="shared" si="5111"/>
        <v>121910.57339999999</v>
      </c>
      <c r="P9713" s="143">
        <f t="shared" si="5112"/>
        <v>107599.8</v>
      </c>
      <c r="Q9713" s="143">
        <f t="shared" si="5113"/>
        <v>88678.536096652606</v>
      </c>
      <c r="R9713" s="143">
        <f t="shared" si="5114"/>
        <v>56630.096593305221</v>
      </c>
      <c r="S9713" s="143">
        <f t="shared" si="5115"/>
        <v>114755.18669999999</v>
      </c>
      <c r="T9713" s="143">
        <f t="shared" si="5116"/>
        <v>55698.692494037547</v>
      </c>
      <c r="U9713" s="194">
        <f t="shared" si="5117"/>
        <v>0.51764680319143297</v>
      </c>
      <c r="V9713" s="188" t="str">
        <f t="shared" si="5118"/>
        <v>MENOR</v>
      </c>
      <c r="W9713" s="188">
        <f t="shared" si="5119"/>
        <v>5660.3931866104376</v>
      </c>
      <c r="X9713" s="143">
        <f t="shared" si="5120"/>
        <v>5660</v>
      </c>
    </row>
    <row r="9714" spans="1:24" x14ac:dyDescent="0.25">
      <c r="A9714" s="62" t="s">
        <v>1579</v>
      </c>
      <c r="B9714" s="20">
        <v>87141</v>
      </c>
      <c r="C9714" s="31" t="s">
        <v>3360</v>
      </c>
      <c r="D9714" s="58" t="s">
        <v>3361</v>
      </c>
      <c r="E9714" s="20" t="s">
        <v>2058</v>
      </c>
      <c r="F9714" s="135" t="s">
        <v>334</v>
      </c>
      <c r="G9714" s="169">
        <v>7492</v>
      </c>
      <c r="H9714" s="36">
        <v>158.16999999999999</v>
      </c>
      <c r="I9714" s="50">
        <v>151.76</v>
      </c>
      <c r="J9714" s="155">
        <f t="shared" si="5109"/>
        <v>7808.4451765946233</v>
      </c>
      <c r="K9714" s="182">
        <v>58369.5</v>
      </c>
      <c r="L9714" s="143">
        <v>64361.745000000003</v>
      </c>
      <c r="M9714" s="143">
        <v>65636.235000000001</v>
      </c>
      <c r="N9714" s="143">
        <f t="shared" si="5110"/>
        <v>7808.4451765946233</v>
      </c>
      <c r="O9714" s="143">
        <f t="shared" si="5111"/>
        <v>65636.235000000001</v>
      </c>
      <c r="P9714" s="143">
        <f t="shared" si="5112"/>
        <v>58369.5</v>
      </c>
      <c r="Q9714" s="143">
        <f t="shared" si="5113"/>
        <v>49043.98129414866</v>
      </c>
      <c r="R9714" s="143">
        <f t="shared" si="5114"/>
        <v>33088.972588297314</v>
      </c>
      <c r="S9714" s="143">
        <f t="shared" si="5115"/>
        <v>62002.8675</v>
      </c>
      <c r="T9714" s="143">
        <f t="shared" si="5116"/>
        <v>27672.317732244745</v>
      </c>
      <c r="U9714" s="194">
        <f t="shared" si="5117"/>
        <v>0.47408865472969181</v>
      </c>
      <c r="V9714" s="188" t="str">
        <f t="shared" si="5118"/>
        <v>MENOR</v>
      </c>
      <c r="W9714" s="188">
        <f t="shared" si="5119"/>
        <v>7808.4451765946233</v>
      </c>
      <c r="X9714" s="143">
        <f t="shared" si="5120"/>
        <v>7808</v>
      </c>
    </row>
    <row r="9715" spans="1:24" x14ac:dyDescent="0.25">
      <c r="A9715" s="62" t="s">
        <v>1582</v>
      </c>
      <c r="B9715" s="20">
        <v>87141</v>
      </c>
      <c r="C9715" s="31" t="s">
        <v>3362</v>
      </c>
      <c r="D9715" s="58" t="s">
        <v>3363</v>
      </c>
      <c r="E9715" s="20" t="s">
        <v>2058</v>
      </c>
      <c r="F9715" s="135" t="s">
        <v>334</v>
      </c>
      <c r="G9715" s="169">
        <v>20322</v>
      </c>
      <c r="H9715" s="36">
        <v>158.16999999999999</v>
      </c>
      <c r="I9715" s="50">
        <v>151.76</v>
      </c>
      <c r="J9715" s="155">
        <f t="shared" si="5109"/>
        <v>21180.355429625724</v>
      </c>
      <c r="K9715" s="182">
        <v>244366.5</v>
      </c>
      <c r="L9715" s="143">
        <v>271268.83</v>
      </c>
      <c r="M9715" s="143">
        <v>276640.49</v>
      </c>
      <c r="N9715" s="143">
        <f t="shared" si="5110"/>
        <v>21180.355429625724</v>
      </c>
      <c r="O9715" s="143">
        <f t="shared" si="5111"/>
        <v>276640.49</v>
      </c>
      <c r="P9715" s="143">
        <f t="shared" si="5112"/>
        <v>244366.5</v>
      </c>
      <c r="Q9715" s="143">
        <f t="shared" si="5113"/>
        <v>203364.04385740642</v>
      </c>
      <c r="R9715" s="143">
        <f t="shared" si="5114"/>
        <v>132773.42771481286</v>
      </c>
      <c r="S9715" s="143">
        <f t="shared" si="5115"/>
        <v>260503.495</v>
      </c>
      <c r="T9715" s="143">
        <f t="shared" si="5116"/>
        <v>122273.73018387312</v>
      </c>
      <c r="U9715" s="194">
        <f t="shared" si="5117"/>
        <v>0.50037026427056541</v>
      </c>
      <c r="V9715" s="188" t="str">
        <f t="shared" si="5118"/>
        <v>MENOR</v>
      </c>
      <c r="W9715" s="188">
        <f t="shared" si="5119"/>
        <v>21180.355429625724</v>
      </c>
      <c r="X9715" s="143">
        <f t="shared" si="5120"/>
        <v>21180</v>
      </c>
    </row>
    <row r="9716" spans="1:24" x14ac:dyDescent="0.25">
      <c r="A9716" s="62" t="s">
        <v>1585</v>
      </c>
      <c r="B9716" s="20">
        <v>87141</v>
      </c>
      <c r="C9716" s="31" t="s">
        <v>3364</v>
      </c>
      <c r="D9716" s="58" t="s">
        <v>3365</v>
      </c>
      <c r="E9716" s="20" t="s">
        <v>2058</v>
      </c>
      <c r="F9716" s="135" t="s">
        <v>334</v>
      </c>
      <c r="G9716" s="169">
        <v>23741</v>
      </c>
      <c r="H9716" s="36">
        <v>158.16999999999999</v>
      </c>
      <c r="I9716" s="50">
        <v>151.76</v>
      </c>
      <c r="J9716" s="155">
        <f t="shared" si="5109"/>
        <v>24743.766275698472</v>
      </c>
      <c r="K9716" s="182">
        <v>33022.5</v>
      </c>
      <c r="L9716" s="143">
        <v>35456.050000000003</v>
      </c>
      <c r="M9716" s="143">
        <v>36158.15</v>
      </c>
      <c r="N9716" s="143">
        <f t="shared" si="5110"/>
        <v>24743.766275698472</v>
      </c>
      <c r="O9716" s="143">
        <f t="shared" si="5111"/>
        <v>36158.15</v>
      </c>
      <c r="P9716" s="143">
        <f t="shared" si="5112"/>
        <v>33022.5</v>
      </c>
      <c r="Q9716" s="143">
        <f t="shared" si="5113"/>
        <v>32345.116568924619</v>
      </c>
      <c r="R9716" s="143">
        <f t="shared" si="5114"/>
        <v>28883.133137849236</v>
      </c>
      <c r="S9716" s="143">
        <f t="shared" si="5115"/>
        <v>34590.324999999997</v>
      </c>
      <c r="T9716" s="143">
        <f t="shared" si="5116"/>
        <v>5242.6617079528605</v>
      </c>
      <c r="U9716" s="194">
        <f t="shared" si="5117"/>
        <v>0.15876029095171051</v>
      </c>
      <c r="V9716" s="188" t="str">
        <f t="shared" si="5118"/>
        <v>MENOR</v>
      </c>
      <c r="W9716" s="188">
        <f t="shared" si="5119"/>
        <v>24743.766275698472</v>
      </c>
      <c r="X9716" s="143">
        <f t="shared" si="5120"/>
        <v>24744</v>
      </c>
    </row>
    <row r="9717" spans="1:24" x14ac:dyDescent="0.25">
      <c r="A9717" s="62" t="s">
        <v>1587</v>
      </c>
      <c r="B9717" s="20">
        <v>87141</v>
      </c>
      <c r="C9717" s="31" t="s">
        <v>3366</v>
      </c>
      <c r="D9717" s="58" t="s">
        <v>3367</v>
      </c>
      <c r="E9717" s="20" t="s">
        <v>2058</v>
      </c>
      <c r="F9717" s="24" t="s">
        <v>334</v>
      </c>
      <c r="G9717" s="169">
        <v>3083</v>
      </c>
      <c r="H9717" s="36">
        <v>158.16999999999999</v>
      </c>
      <c r="I9717" s="50">
        <v>151.76</v>
      </c>
      <c r="J9717" s="155">
        <f t="shared" si="5109"/>
        <v>3213.2189641539276</v>
      </c>
      <c r="K9717" s="182">
        <v>32427.5</v>
      </c>
      <c r="L9717" s="143">
        <v>36357.474999999999</v>
      </c>
      <c r="M9717" s="143">
        <v>37077.425000000003</v>
      </c>
      <c r="N9717" s="143">
        <f t="shared" si="5110"/>
        <v>3213.2189641539276</v>
      </c>
      <c r="O9717" s="143">
        <f t="shared" si="5111"/>
        <v>37077.425000000003</v>
      </c>
      <c r="P9717" s="143">
        <f t="shared" si="5112"/>
        <v>32427.5</v>
      </c>
      <c r="Q9717" s="143">
        <f t="shared" si="5113"/>
        <v>27268.904741038485</v>
      </c>
      <c r="R9717" s="143">
        <f t="shared" si="5114"/>
        <v>17820.359482076965</v>
      </c>
      <c r="S9717" s="143">
        <f t="shared" si="5115"/>
        <v>34752.462500000001</v>
      </c>
      <c r="T9717" s="143">
        <f t="shared" si="5116"/>
        <v>16166.800366435371</v>
      </c>
      <c r="U9717" s="194">
        <f t="shared" si="5117"/>
        <v>0.49855216610701936</v>
      </c>
      <c r="V9717" s="188" t="str">
        <f t="shared" si="5118"/>
        <v>MENOR</v>
      </c>
      <c r="W9717" s="188">
        <f t="shared" si="5119"/>
        <v>3213.2189641539276</v>
      </c>
      <c r="X9717" s="143">
        <f t="shared" si="5120"/>
        <v>3213</v>
      </c>
    </row>
    <row r="9718" spans="1:24" x14ac:dyDescent="0.25">
      <c r="A9718" s="62" t="s">
        <v>1589</v>
      </c>
      <c r="B9718" s="20">
        <v>87141</v>
      </c>
      <c r="C9718" s="31" t="s">
        <v>3368</v>
      </c>
      <c r="D9718" s="58" t="s">
        <v>3369</v>
      </c>
      <c r="E9718" s="20" t="s">
        <v>2058</v>
      </c>
      <c r="F9718" s="24" t="s">
        <v>334</v>
      </c>
      <c r="G9718" s="169">
        <v>3094</v>
      </c>
      <c r="H9718" s="36">
        <v>158.16999999999999</v>
      </c>
      <c r="I9718" s="50">
        <v>151.76</v>
      </c>
      <c r="J9718" s="155">
        <f t="shared" si="5109"/>
        <v>3224.6835793357936</v>
      </c>
      <c r="K9718" s="182">
        <v>32725</v>
      </c>
      <c r="L9718" s="143">
        <v>35456.050000000003</v>
      </c>
      <c r="M9718" s="143">
        <v>36158.15</v>
      </c>
      <c r="N9718" s="143">
        <f t="shared" si="5110"/>
        <v>3224.6835793357936</v>
      </c>
      <c r="O9718" s="143">
        <f t="shared" si="5111"/>
        <v>36158.15</v>
      </c>
      <c r="P9718" s="143">
        <f t="shared" si="5112"/>
        <v>32725</v>
      </c>
      <c r="Q9718" s="143">
        <f t="shared" si="5113"/>
        <v>26890.970894833947</v>
      </c>
      <c r="R9718" s="143">
        <f t="shared" si="5114"/>
        <v>17974.841789667898</v>
      </c>
      <c r="S9718" s="143">
        <f t="shared" si="5115"/>
        <v>34441.574999999997</v>
      </c>
      <c r="T9718" s="143">
        <f t="shared" si="5116"/>
        <v>15846.873924580124</v>
      </c>
      <c r="U9718" s="194">
        <f t="shared" si="5117"/>
        <v>0.48424366461665774</v>
      </c>
      <c r="V9718" s="188" t="str">
        <f t="shared" si="5118"/>
        <v>MENOR</v>
      </c>
      <c r="W9718" s="188">
        <f t="shared" si="5119"/>
        <v>3224.6835793357936</v>
      </c>
      <c r="X9718" s="143">
        <f t="shared" si="5120"/>
        <v>3225</v>
      </c>
    </row>
    <row r="9719" spans="1:24" x14ac:dyDescent="0.25">
      <c r="A9719" s="62" t="s">
        <v>1591</v>
      </c>
      <c r="B9719" s="20">
        <v>87141</v>
      </c>
      <c r="C9719" s="31" t="s">
        <v>3370</v>
      </c>
      <c r="D9719" s="58" t="s">
        <v>3371</v>
      </c>
      <c r="E9719" s="20" t="s">
        <v>2058</v>
      </c>
      <c r="F9719" s="24" t="s">
        <v>334</v>
      </c>
      <c r="G9719" s="169">
        <v>2561</v>
      </c>
      <c r="H9719" s="36">
        <v>158.16999999999999</v>
      </c>
      <c r="I9719" s="50">
        <v>151.76</v>
      </c>
      <c r="J9719" s="155">
        <f t="shared" si="5109"/>
        <v>2669.1708618871903</v>
      </c>
      <c r="K9719" s="182">
        <v>32427.5</v>
      </c>
      <c r="L9719" s="143">
        <v>35456.050000000003</v>
      </c>
      <c r="M9719" s="143">
        <v>36158.15</v>
      </c>
      <c r="N9719" s="143">
        <f t="shared" si="5110"/>
        <v>2669.1708618871903</v>
      </c>
      <c r="O9719" s="143">
        <f t="shared" si="5111"/>
        <v>36158.15</v>
      </c>
      <c r="P9719" s="143">
        <f t="shared" si="5112"/>
        <v>32427.5</v>
      </c>
      <c r="Q9719" s="143">
        <f t="shared" si="5113"/>
        <v>26677.717715471801</v>
      </c>
      <c r="R9719" s="143">
        <f t="shared" si="5114"/>
        <v>17548.335430943596</v>
      </c>
      <c r="S9719" s="143">
        <f t="shared" si="5115"/>
        <v>34292.824999999997</v>
      </c>
      <c r="T9719" s="143">
        <f t="shared" si="5116"/>
        <v>16087.345257886771</v>
      </c>
      <c r="U9719" s="194">
        <f t="shared" si="5117"/>
        <v>0.49610192761966759</v>
      </c>
      <c r="V9719" s="188" t="str">
        <f t="shared" si="5118"/>
        <v>MENOR</v>
      </c>
      <c r="W9719" s="188">
        <f t="shared" si="5119"/>
        <v>2669.1708618871903</v>
      </c>
      <c r="X9719" s="143">
        <f t="shared" si="5120"/>
        <v>2669</v>
      </c>
    </row>
    <row r="9720" spans="1:24" x14ac:dyDescent="0.25">
      <c r="A9720" s="62" t="s">
        <v>1594</v>
      </c>
      <c r="B9720" s="20">
        <v>87141</v>
      </c>
      <c r="C9720" s="31" t="s">
        <v>3372</v>
      </c>
      <c r="D9720" s="58" t="s">
        <v>3373</v>
      </c>
      <c r="E9720" s="20" t="s">
        <v>2058</v>
      </c>
      <c r="F9720" s="24" t="s">
        <v>334</v>
      </c>
      <c r="G9720" s="169">
        <v>2549</v>
      </c>
      <c r="H9720" s="36">
        <v>158.16999999999999</v>
      </c>
      <c r="I9720" s="50">
        <v>151.76</v>
      </c>
      <c r="J9720" s="155">
        <f t="shared" si="5109"/>
        <v>2656.6640089615184</v>
      </c>
      <c r="K9720" s="182">
        <v>32427.5</v>
      </c>
      <c r="L9720" s="143">
        <v>35756.525000000001</v>
      </c>
      <c r="M9720" s="143">
        <v>36464.574999999997</v>
      </c>
      <c r="N9720" s="143">
        <f t="shared" si="5110"/>
        <v>2656.6640089615184</v>
      </c>
      <c r="O9720" s="143">
        <f t="shared" si="5111"/>
        <v>36464.574999999997</v>
      </c>
      <c r="P9720" s="143">
        <f t="shared" si="5112"/>
        <v>32427.5</v>
      </c>
      <c r="Q9720" s="143">
        <f t="shared" si="5113"/>
        <v>26826.316002240379</v>
      </c>
      <c r="R9720" s="143">
        <f t="shared" si="5114"/>
        <v>17542.082004480759</v>
      </c>
      <c r="S9720" s="143">
        <f t="shared" si="5115"/>
        <v>34446.037499999999</v>
      </c>
      <c r="T9720" s="143">
        <f t="shared" si="5116"/>
        <v>16208.948237568538</v>
      </c>
      <c r="U9720" s="194">
        <f t="shared" si="5117"/>
        <v>0.49985192313834054</v>
      </c>
      <c r="V9720" s="188" t="str">
        <f t="shared" si="5118"/>
        <v>MENOR</v>
      </c>
      <c r="W9720" s="188">
        <f t="shared" si="5119"/>
        <v>2656.6640089615184</v>
      </c>
      <c r="X9720" s="143">
        <f t="shared" si="5120"/>
        <v>2657</v>
      </c>
    </row>
    <row r="9721" spans="1:24" x14ac:dyDescent="0.25">
      <c r="A9721" s="62" t="s">
        <v>1596</v>
      </c>
      <c r="B9721" s="20">
        <v>87141</v>
      </c>
      <c r="C9721" s="31" t="s">
        <v>3374</v>
      </c>
      <c r="D9721" s="58" t="s">
        <v>3375</v>
      </c>
      <c r="E9721" s="20" t="s">
        <v>2058</v>
      </c>
      <c r="F9721" s="24" t="s">
        <v>334</v>
      </c>
      <c r="G9721" s="169">
        <v>15191</v>
      </c>
      <c r="H9721" s="36">
        <v>158.16999999999999</v>
      </c>
      <c r="I9721" s="50">
        <v>151.76</v>
      </c>
      <c r="J9721" s="155">
        <f t="shared" si="5109"/>
        <v>15832.63356615709</v>
      </c>
      <c r="K9721" s="182">
        <v>220978.24</v>
      </c>
      <c r="L9721" s="143">
        <v>239130.024</v>
      </c>
      <c r="M9721" s="143">
        <v>243865.272</v>
      </c>
      <c r="N9721" s="143">
        <f t="shared" si="5110"/>
        <v>15832.63356615709</v>
      </c>
      <c r="O9721" s="143">
        <f t="shared" si="5111"/>
        <v>243865.272</v>
      </c>
      <c r="P9721" s="143">
        <f t="shared" si="5112"/>
        <v>220978.24</v>
      </c>
      <c r="Q9721" s="143">
        <f t="shared" si="5113"/>
        <v>179951.54239153926</v>
      </c>
      <c r="R9721" s="143">
        <f t="shared" si="5114"/>
        <v>118405.43678307853</v>
      </c>
      <c r="S9721" s="143">
        <f t="shared" si="5115"/>
        <v>232421.75599999999</v>
      </c>
      <c r="T9721" s="143">
        <f t="shared" si="5116"/>
        <v>109856.36632839651</v>
      </c>
      <c r="U9721" s="194">
        <f t="shared" si="5117"/>
        <v>0.49713657927765431</v>
      </c>
      <c r="V9721" s="188" t="str">
        <f t="shared" si="5118"/>
        <v>MENOR</v>
      </c>
      <c r="W9721" s="188">
        <f t="shared" si="5119"/>
        <v>15832.63356615709</v>
      </c>
      <c r="X9721" s="143">
        <f t="shared" si="5120"/>
        <v>15833</v>
      </c>
    </row>
    <row r="9722" spans="1:24" x14ac:dyDescent="0.25">
      <c r="A9722" s="83"/>
      <c r="B9722" s="104"/>
      <c r="C9722" s="59"/>
      <c r="D9722" s="80"/>
      <c r="E9722" s="104"/>
      <c r="F9722" s="81"/>
      <c r="G9722" s="170"/>
      <c r="H9722" s="102"/>
      <c r="I9722" s="104"/>
      <c r="J9722" s="163"/>
      <c r="K9722" s="181"/>
      <c r="L9722" s="144"/>
      <c r="M9722" s="144"/>
      <c r="N9722" s="144"/>
      <c r="O9722" s="144"/>
      <c r="P9722" s="144"/>
      <c r="Q9722" s="144"/>
      <c r="R9722" s="144"/>
      <c r="S9722" s="144"/>
      <c r="T9722" s="144"/>
      <c r="U9722" s="195"/>
      <c r="W9722" s="144"/>
      <c r="X9722" s="144"/>
    </row>
    <row r="9723" spans="1:24" x14ac:dyDescent="0.25">
      <c r="A9723" s="83"/>
      <c r="B9723" s="104"/>
      <c r="C9723" s="59"/>
      <c r="D9723" s="80"/>
      <c r="E9723" s="104"/>
      <c r="F9723" s="81"/>
      <c r="G9723" s="170"/>
      <c r="H9723" s="102"/>
      <c r="I9723" s="104"/>
      <c r="J9723" s="163"/>
      <c r="K9723" s="181"/>
      <c r="L9723" s="144"/>
      <c r="M9723" s="144"/>
      <c r="N9723" s="144"/>
      <c r="O9723" s="144"/>
      <c r="P9723" s="144"/>
      <c r="Q9723" s="144"/>
      <c r="R9723" s="144"/>
      <c r="S9723" s="144"/>
      <c r="T9723" s="144"/>
      <c r="U9723" s="195"/>
      <c r="W9723" s="144"/>
      <c r="X9723" s="144"/>
    </row>
    <row r="9724" spans="1:24" ht="28.2" customHeight="1" x14ac:dyDescent="0.25">
      <c r="A9724" s="204" t="s">
        <v>1878</v>
      </c>
      <c r="B9724" s="204"/>
      <c r="C9724" s="204"/>
      <c r="D9724" s="204"/>
      <c r="E9724" s="204"/>
      <c r="F9724" s="204"/>
      <c r="G9724" s="210" t="s">
        <v>3883</v>
      </c>
      <c r="H9724" s="210"/>
      <c r="I9724" s="210"/>
      <c r="J9724" s="210"/>
      <c r="K9724" s="209" t="s">
        <v>3895</v>
      </c>
      <c r="L9724" s="209"/>
      <c r="M9724" s="209"/>
      <c r="N9724" s="9"/>
      <c r="O9724" s="9"/>
      <c r="P9724" s="9"/>
      <c r="Q9724" s="9"/>
      <c r="R9724" s="9"/>
      <c r="S9724" s="9"/>
      <c r="T9724" s="9"/>
      <c r="U9724" s="191"/>
      <c r="V9724" s="9"/>
      <c r="W9724" s="9"/>
      <c r="X9724" s="9"/>
    </row>
    <row r="9725" spans="1:24" ht="27.6" x14ac:dyDescent="0.25">
      <c r="A9725" s="10" t="s">
        <v>3</v>
      </c>
      <c r="B9725" s="10" t="s">
        <v>329</v>
      </c>
      <c r="C9725" s="10" t="s">
        <v>3911</v>
      </c>
      <c r="D9725" s="10" t="s">
        <v>3878</v>
      </c>
      <c r="E9725" s="10" t="s">
        <v>330</v>
      </c>
      <c r="F9725" s="116" t="s">
        <v>3880</v>
      </c>
      <c r="G9725" s="11" t="s">
        <v>3881</v>
      </c>
      <c r="H9725" s="12" t="s">
        <v>3917</v>
      </c>
      <c r="I9725" s="12" t="s">
        <v>3896</v>
      </c>
      <c r="J9725" s="11" t="s">
        <v>3882</v>
      </c>
      <c r="K9725" s="175" t="s">
        <v>3913</v>
      </c>
      <c r="L9725" s="13" t="s">
        <v>3914</v>
      </c>
      <c r="M9725" s="13" t="s">
        <v>3915</v>
      </c>
      <c r="N9725" s="14" t="s">
        <v>3884</v>
      </c>
      <c r="O9725" s="14" t="s">
        <v>3885</v>
      </c>
      <c r="P9725" s="14" t="s">
        <v>3886</v>
      </c>
      <c r="Q9725" s="14" t="s">
        <v>3887</v>
      </c>
      <c r="R9725" s="14" t="s">
        <v>3888</v>
      </c>
      <c r="S9725" s="14" t="s">
        <v>3889</v>
      </c>
      <c r="T9725" s="14" t="s">
        <v>3890</v>
      </c>
      <c r="U9725" s="192" t="s">
        <v>3891</v>
      </c>
      <c r="V9725" s="14" t="s">
        <v>3892</v>
      </c>
      <c r="W9725" s="14" t="s">
        <v>3893</v>
      </c>
      <c r="X9725" s="14" t="s">
        <v>3894</v>
      </c>
    </row>
    <row r="9726" spans="1:24" x14ac:dyDescent="0.25">
      <c r="A9726" s="52" t="s">
        <v>1194</v>
      </c>
      <c r="B9726" s="16" t="s">
        <v>5</v>
      </c>
      <c r="C9726" s="17"/>
      <c r="D9726" s="17"/>
      <c r="E9726" s="17"/>
      <c r="F9726" s="17"/>
      <c r="G9726" s="138"/>
      <c r="H9726" s="18"/>
      <c r="I9726" s="18"/>
      <c r="J9726" s="138"/>
      <c r="K9726" s="183"/>
      <c r="L9726" s="147"/>
      <c r="M9726" s="147"/>
      <c r="N9726" s="147"/>
      <c r="O9726" s="147"/>
      <c r="P9726" s="147"/>
      <c r="Q9726" s="147"/>
      <c r="R9726" s="147"/>
      <c r="S9726" s="147"/>
      <c r="T9726" s="147"/>
      <c r="U9726" s="197"/>
      <c r="V9726" s="146"/>
      <c r="W9726" s="147"/>
      <c r="X9726" s="147"/>
    </row>
    <row r="9727" spans="1:24" x14ac:dyDescent="0.25">
      <c r="A9727" s="20" t="s">
        <v>6</v>
      </c>
      <c r="B9727" s="20">
        <v>87141</v>
      </c>
      <c r="C9727" s="31" t="s">
        <v>2942</v>
      </c>
      <c r="D9727" s="58" t="s">
        <v>2943</v>
      </c>
      <c r="E9727" s="20" t="s">
        <v>2058</v>
      </c>
      <c r="F9727" s="135" t="s">
        <v>334</v>
      </c>
      <c r="G9727" s="169">
        <v>6324</v>
      </c>
      <c r="H9727" s="36">
        <v>158.16999999999999</v>
      </c>
      <c r="I9727" s="50">
        <v>151.76</v>
      </c>
      <c r="J9727" s="155">
        <f t="shared" ref="J9727:J9741" si="5121">G9727*(H9727/I9727)</f>
        <v>6591.1114918292042</v>
      </c>
      <c r="K9727" s="182">
        <v>125485.5</v>
      </c>
      <c r="L9727" s="143">
        <v>138158.405</v>
      </c>
      <c r="M9727" s="143">
        <v>140894.215</v>
      </c>
      <c r="N9727" s="143">
        <f t="shared" ref="N9727:N9741" si="5122">MIN(J9727,K9727,L9727,M9727)</f>
        <v>6591.1114918292042</v>
      </c>
      <c r="O9727" s="143">
        <f t="shared" ref="O9727:O9741" si="5123">MAX(J9727,K9727,L9727,M9727)</f>
        <v>140894.215</v>
      </c>
      <c r="P9727" s="143">
        <f t="shared" ref="P9727:P9741" si="5124">MEDIAN(J9727,K9727,L9727,M9727,)</f>
        <v>125485.5</v>
      </c>
      <c r="Q9727" s="143">
        <f t="shared" ref="Q9727:Q9741" si="5125">AVERAGE(J9727,K9727,L9727,M9727)</f>
        <v>102782.30787295729</v>
      </c>
      <c r="R9727" s="143">
        <f t="shared" ref="R9727:R9741" si="5126">AVERAGE(N9727,P9727)</f>
        <v>66038.305745914608</v>
      </c>
      <c r="S9727" s="143">
        <f t="shared" ref="S9727:S9741" si="5127">AVERAGE(O9727,P9727)</f>
        <v>133189.85749999998</v>
      </c>
      <c r="T9727" s="143">
        <f t="shared" ref="T9727:T9741" si="5128">STDEVA(J9727,K9727,L9727,M9727)</f>
        <v>64477.817650187433</v>
      </c>
      <c r="U9727" s="194">
        <f t="shared" ref="U9727:U9741" si="5129">T9727/P9727</f>
        <v>0.51382683776362559</v>
      </c>
      <c r="V9727" s="188" t="str">
        <f t="shared" ref="V9727:V9741" si="5130">IF(U9727&lt;=70%,"MENOR",IF(AND(U9727&gt;70%,U9727&lt;=90%),"[PROM MEN-MED]","PROMEDIO"))</f>
        <v>MENOR</v>
      </c>
      <c r="W9727" s="188">
        <f t="shared" ref="W9727:W9741" si="5131">IF(U9727&lt;=70%,N9727,IF(AND(U9727&gt;70%,U9727&lt;=90%),R9727,Q9727))</f>
        <v>6591.1114918292042</v>
      </c>
      <c r="X9727" s="143">
        <f t="shared" ref="X9727:X9741" si="5132">ROUND(W9727,0)</f>
        <v>6591</v>
      </c>
    </row>
    <row r="9728" spans="1:24" x14ac:dyDescent="0.25">
      <c r="A9728" s="20" t="s">
        <v>8</v>
      </c>
      <c r="B9728" s="20">
        <v>87141</v>
      </c>
      <c r="C9728" s="31" t="s">
        <v>2948</v>
      </c>
      <c r="D9728" s="58" t="s">
        <v>2949</v>
      </c>
      <c r="E9728" s="20" t="s">
        <v>2058</v>
      </c>
      <c r="F9728" s="135" t="s">
        <v>334</v>
      </c>
      <c r="G9728" s="169">
        <v>6324</v>
      </c>
      <c r="H9728" s="36">
        <v>158.16999999999999</v>
      </c>
      <c r="I9728" s="50">
        <v>151.76</v>
      </c>
      <c r="J9728" s="155">
        <f t="shared" si="5121"/>
        <v>6591.1114918292042</v>
      </c>
      <c r="K9728" s="182">
        <v>125485.5</v>
      </c>
      <c r="L9728" s="143">
        <v>138158.405</v>
      </c>
      <c r="M9728" s="143">
        <v>140894.215</v>
      </c>
      <c r="N9728" s="143">
        <f t="shared" si="5122"/>
        <v>6591.1114918292042</v>
      </c>
      <c r="O9728" s="143">
        <f t="shared" si="5123"/>
        <v>140894.215</v>
      </c>
      <c r="P9728" s="143">
        <f t="shared" si="5124"/>
        <v>125485.5</v>
      </c>
      <c r="Q9728" s="143">
        <f t="shared" si="5125"/>
        <v>102782.30787295729</v>
      </c>
      <c r="R9728" s="143">
        <f t="shared" si="5126"/>
        <v>66038.305745914608</v>
      </c>
      <c r="S9728" s="143">
        <f t="shared" si="5127"/>
        <v>133189.85749999998</v>
      </c>
      <c r="T9728" s="143">
        <f t="shared" si="5128"/>
        <v>64477.817650187433</v>
      </c>
      <c r="U9728" s="194">
        <f t="shared" si="5129"/>
        <v>0.51382683776362559</v>
      </c>
      <c r="V9728" s="188" t="str">
        <f t="shared" si="5130"/>
        <v>MENOR</v>
      </c>
      <c r="W9728" s="188">
        <f t="shared" si="5131"/>
        <v>6591.1114918292042</v>
      </c>
      <c r="X9728" s="143">
        <f t="shared" si="5132"/>
        <v>6591</v>
      </c>
    </row>
    <row r="9729" spans="1:24" x14ac:dyDescent="0.25">
      <c r="A9729" s="20" t="s">
        <v>9</v>
      </c>
      <c r="B9729" s="20">
        <v>87141</v>
      </c>
      <c r="C9729" s="31" t="s">
        <v>2952</v>
      </c>
      <c r="D9729" s="58" t="s">
        <v>2953</v>
      </c>
      <c r="E9729" s="20" t="s">
        <v>2058</v>
      </c>
      <c r="F9729" s="135" t="s">
        <v>334</v>
      </c>
      <c r="G9729" s="169">
        <v>6873</v>
      </c>
      <c r="H9729" s="36">
        <v>158.16999999999999</v>
      </c>
      <c r="I9729" s="50">
        <v>151.76</v>
      </c>
      <c r="J9729" s="155">
        <f t="shared" si="5121"/>
        <v>7163.3000131787039</v>
      </c>
      <c r="K9729" s="182">
        <v>84311.5</v>
      </c>
      <c r="L9729" s="143">
        <v>93748.2</v>
      </c>
      <c r="M9729" s="143">
        <v>95604.6</v>
      </c>
      <c r="N9729" s="143">
        <f t="shared" si="5122"/>
        <v>7163.3000131787039</v>
      </c>
      <c r="O9729" s="143">
        <f t="shared" si="5123"/>
        <v>95604.6</v>
      </c>
      <c r="P9729" s="143">
        <f t="shared" si="5124"/>
        <v>84311.5</v>
      </c>
      <c r="Q9729" s="143">
        <f t="shared" si="5125"/>
        <v>70206.900003294664</v>
      </c>
      <c r="R9729" s="143">
        <f t="shared" si="5126"/>
        <v>45737.400006589349</v>
      </c>
      <c r="S9729" s="143">
        <f t="shared" si="5127"/>
        <v>89958.05</v>
      </c>
      <c r="T9729" s="143">
        <f t="shared" si="5128"/>
        <v>42318.913074567259</v>
      </c>
      <c r="U9729" s="194">
        <f t="shared" si="5129"/>
        <v>0.501935241035532</v>
      </c>
      <c r="V9729" s="188" t="str">
        <f t="shared" si="5130"/>
        <v>MENOR</v>
      </c>
      <c r="W9729" s="188">
        <f t="shared" si="5131"/>
        <v>7163.3000131787039</v>
      </c>
      <c r="X9729" s="143">
        <f t="shared" si="5132"/>
        <v>7163</v>
      </c>
    </row>
    <row r="9730" spans="1:24" x14ac:dyDescent="0.25">
      <c r="A9730" s="20" t="s">
        <v>11</v>
      </c>
      <c r="B9730" s="20">
        <v>87141</v>
      </c>
      <c r="C9730" s="31" t="s">
        <v>2954</v>
      </c>
      <c r="D9730" s="58" t="s">
        <v>2955</v>
      </c>
      <c r="E9730" s="20" t="s">
        <v>2058</v>
      </c>
      <c r="F9730" s="135" t="s">
        <v>334</v>
      </c>
      <c r="G9730" s="169">
        <v>6873</v>
      </c>
      <c r="H9730" s="36">
        <v>158.16999999999999</v>
      </c>
      <c r="I9730" s="50">
        <v>151.76</v>
      </c>
      <c r="J9730" s="155">
        <f t="shared" si="5121"/>
        <v>7163.3000131787039</v>
      </c>
      <c r="K9730" s="182">
        <v>111265</v>
      </c>
      <c r="L9730" s="143">
        <v>121572.185</v>
      </c>
      <c r="M9730" s="143">
        <v>123979.55499999999</v>
      </c>
      <c r="N9730" s="143">
        <f t="shared" si="5122"/>
        <v>7163.3000131787039</v>
      </c>
      <c r="O9730" s="143">
        <f t="shared" si="5123"/>
        <v>123979.55499999999</v>
      </c>
      <c r="P9730" s="143">
        <f t="shared" si="5124"/>
        <v>111265</v>
      </c>
      <c r="Q9730" s="143">
        <f t="shared" si="5125"/>
        <v>90995.010003294679</v>
      </c>
      <c r="R9730" s="143">
        <f t="shared" si="5126"/>
        <v>59214.150006589349</v>
      </c>
      <c r="S9730" s="143">
        <f t="shared" si="5127"/>
        <v>117622.2775</v>
      </c>
      <c r="T9730" s="143">
        <f t="shared" si="5128"/>
        <v>56159.213947942262</v>
      </c>
      <c r="U9730" s="194">
        <f t="shared" si="5129"/>
        <v>0.50473386912274532</v>
      </c>
      <c r="V9730" s="188" t="str">
        <f t="shared" si="5130"/>
        <v>MENOR</v>
      </c>
      <c r="W9730" s="188">
        <f t="shared" si="5131"/>
        <v>7163.3000131787039</v>
      </c>
      <c r="X9730" s="143">
        <f t="shared" si="5132"/>
        <v>7163</v>
      </c>
    </row>
    <row r="9731" spans="1:24" x14ac:dyDescent="0.25">
      <c r="A9731" s="20" t="s">
        <v>12</v>
      </c>
      <c r="B9731" s="20">
        <v>87141</v>
      </c>
      <c r="C9731" s="31" t="s">
        <v>2956</v>
      </c>
      <c r="D9731" s="58" t="s">
        <v>2957</v>
      </c>
      <c r="E9731" s="20" t="s">
        <v>2058</v>
      </c>
      <c r="F9731" s="135" t="s">
        <v>334</v>
      </c>
      <c r="G9731" s="169">
        <v>6873</v>
      </c>
      <c r="H9731" s="36">
        <v>158.16999999999999</v>
      </c>
      <c r="I9731" s="50">
        <v>151.76</v>
      </c>
      <c r="J9731" s="155">
        <f t="shared" si="5121"/>
        <v>7163.3000131787039</v>
      </c>
      <c r="K9731" s="182">
        <v>110253.5</v>
      </c>
      <c r="L9731" s="143">
        <v>121572.185</v>
      </c>
      <c r="M9731" s="143">
        <v>123979.55499999999</v>
      </c>
      <c r="N9731" s="143">
        <f t="shared" si="5122"/>
        <v>7163.3000131787039</v>
      </c>
      <c r="O9731" s="143">
        <f t="shared" si="5123"/>
        <v>123979.55499999999</v>
      </c>
      <c r="P9731" s="143">
        <f t="shared" si="5124"/>
        <v>110253.5</v>
      </c>
      <c r="Q9731" s="143">
        <f t="shared" si="5125"/>
        <v>90742.135003294679</v>
      </c>
      <c r="R9731" s="143">
        <f t="shared" si="5126"/>
        <v>58708.400006589349</v>
      </c>
      <c r="S9731" s="143">
        <f t="shared" si="5127"/>
        <v>117116.5275</v>
      </c>
      <c r="T9731" s="143">
        <f t="shared" si="5128"/>
        <v>56039.667775533257</v>
      </c>
      <c r="U9731" s="194">
        <f t="shared" si="5129"/>
        <v>0.50828017047561536</v>
      </c>
      <c r="V9731" s="188" t="str">
        <f t="shared" si="5130"/>
        <v>MENOR</v>
      </c>
      <c r="W9731" s="188">
        <f t="shared" si="5131"/>
        <v>7163.3000131787039</v>
      </c>
      <c r="X9731" s="143">
        <f t="shared" si="5132"/>
        <v>7163</v>
      </c>
    </row>
    <row r="9732" spans="1:24" x14ac:dyDescent="0.25">
      <c r="A9732" s="20" t="s">
        <v>14</v>
      </c>
      <c r="B9732" s="20">
        <v>87141</v>
      </c>
      <c r="C9732" s="31" t="s">
        <v>2962</v>
      </c>
      <c r="D9732" s="58" t="s">
        <v>2963</v>
      </c>
      <c r="E9732" s="20" t="s">
        <v>2058</v>
      </c>
      <c r="F9732" s="135" t="s">
        <v>334</v>
      </c>
      <c r="G9732" s="169">
        <v>3849</v>
      </c>
      <c r="H9732" s="36">
        <v>158.16999999999999</v>
      </c>
      <c r="I9732" s="50">
        <v>151.76</v>
      </c>
      <c r="J9732" s="155">
        <f t="shared" si="5121"/>
        <v>4011.5730759093308</v>
      </c>
      <c r="K9732" s="182">
        <v>84311.5</v>
      </c>
      <c r="L9732" s="143">
        <v>96091.904999999999</v>
      </c>
      <c r="M9732" s="143">
        <v>97994.714999999997</v>
      </c>
      <c r="N9732" s="143">
        <f t="shared" si="5122"/>
        <v>4011.5730759093308</v>
      </c>
      <c r="O9732" s="143">
        <f t="shared" si="5123"/>
        <v>97994.714999999997</v>
      </c>
      <c r="P9732" s="143">
        <f t="shared" si="5124"/>
        <v>84311.5</v>
      </c>
      <c r="Q9732" s="143">
        <f t="shared" si="5125"/>
        <v>70602.42326897732</v>
      </c>
      <c r="R9732" s="143">
        <f t="shared" si="5126"/>
        <v>44161.536537954664</v>
      </c>
      <c r="S9732" s="143">
        <f t="shared" si="5127"/>
        <v>91153.107499999998</v>
      </c>
      <c r="T9732" s="143">
        <f t="shared" si="5128"/>
        <v>44804.506616508603</v>
      </c>
      <c r="U9732" s="194">
        <f t="shared" si="5129"/>
        <v>0.53141631469619921</v>
      </c>
      <c r="V9732" s="188" t="str">
        <f t="shared" si="5130"/>
        <v>MENOR</v>
      </c>
      <c r="W9732" s="188">
        <f t="shared" si="5131"/>
        <v>4011.5730759093308</v>
      </c>
      <c r="X9732" s="143">
        <f t="shared" si="5132"/>
        <v>4012</v>
      </c>
    </row>
    <row r="9733" spans="1:24" x14ac:dyDescent="0.25">
      <c r="A9733" s="20" t="s">
        <v>15</v>
      </c>
      <c r="B9733" s="20">
        <v>87141</v>
      </c>
      <c r="C9733" s="31" t="s">
        <v>3660</v>
      </c>
      <c r="D9733" s="58" t="s">
        <v>3661</v>
      </c>
      <c r="E9733" s="20" t="s">
        <v>2058</v>
      </c>
      <c r="F9733" s="135" t="s">
        <v>334</v>
      </c>
      <c r="G9733" s="169">
        <v>2475</v>
      </c>
      <c r="H9733" s="36">
        <v>158.16999999999999</v>
      </c>
      <c r="I9733" s="50">
        <v>151.76</v>
      </c>
      <c r="J9733" s="155">
        <f t="shared" si="5121"/>
        <v>2579.5384159198734</v>
      </c>
      <c r="K9733" s="182">
        <v>46231.5</v>
      </c>
      <c r="L9733" s="143">
        <v>51321.13</v>
      </c>
      <c r="M9733" s="143">
        <v>52337.39</v>
      </c>
      <c r="N9733" s="143">
        <f t="shared" si="5122"/>
        <v>2579.5384159198734</v>
      </c>
      <c r="O9733" s="143">
        <f t="shared" si="5123"/>
        <v>52337.39</v>
      </c>
      <c r="P9733" s="143">
        <f t="shared" si="5124"/>
        <v>46231.5</v>
      </c>
      <c r="Q9733" s="143">
        <f t="shared" si="5125"/>
        <v>38117.389603979973</v>
      </c>
      <c r="R9733" s="143">
        <f t="shared" si="5126"/>
        <v>24405.519207959936</v>
      </c>
      <c r="S9733" s="143">
        <f t="shared" si="5127"/>
        <v>49284.445</v>
      </c>
      <c r="T9733" s="143">
        <f t="shared" si="5128"/>
        <v>23842.013521595331</v>
      </c>
      <c r="U9733" s="194">
        <f t="shared" si="5129"/>
        <v>0.51570927877302986</v>
      </c>
      <c r="V9733" s="188" t="str">
        <f t="shared" si="5130"/>
        <v>MENOR</v>
      </c>
      <c r="W9733" s="188">
        <f t="shared" si="5131"/>
        <v>2579.5384159198734</v>
      </c>
      <c r="X9733" s="143">
        <f t="shared" si="5132"/>
        <v>2580</v>
      </c>
    </row>
    <row r="9734" spans="1:24" x14ac:dyDescent="0.25">
      <c r="A9734" s="20" t="s">
        <v>17</v>
      </c>
      <c r="B9734" s="20">
        <v>87141</v>
      </c>
      <c r="C9734" s="31" t="s">
        <v>2964</v>
      </c>
      <c r="D9734" s="58" t="s">
        <v>2965</v>
      </c>
      <c r="E9734" s="20" t="s">
        <v>2058</v>
      </c>
      <c r="F9734" s="135" t="s">
        <v>334</v>
      </c>
      <c r="G9734" s="169">
        <v>4949</v>
      </c>
      <c r="H9734" s="36">
        <v>158.16999999999999</v>
      </c>
      <c r="I9734" s="50">
        <v>151.76</v>
      </c>
      <c r="J9734" s="155">
        <f t="shared" si="5121"/>
        <v>5158.0345940959414</v>
      </c>
      <c r="K9734" s="182">
        <v>45398.5</v>
      </c>
      <c r="L9734" s="143">
        <v>48376.474999999999</v>
      </c>
      <c r="M9734" s="143">
        <v>49334.425000000003</v>
      </c>
      <c r="N9734" s="143">
        <f t="shared" si="5122"/>
        <v>5158.0345940959414</v>
      </c>
      <c r="O9734" s="143">
        <f t="shared" si="5123"/>
        <v>49334.425000000003</v>
      </c>
      <c r="P9734" s="143">
        <f t="shared" si="5124"/>
        <v>45398.5</v>
      </c>
      <c r="Q9734" s="143">
        <f t="shared" si="5125"/>
        <v>37066.858648523979</v>
      </c>
      <c r="R9734" s="143">
        <f t="shared" si="5126"/>
        <v>25278.267297047969</v>
      </c>
      <c r="S9734" s="143">
        <f t="shared" si="5127"/>
        <v>47366.462500000001</v>
      </c>
      <c r="T9734" s="143">
        <f t="shared" si="5128"/>
        <v>21338.462193509578</v>
      </c>
      <c r="U9734" s="194">
        <f t="shared" si="5129"/>
        <v>0.47002570995758841</v>
      </c>
      <c r="V9734" s="188" t="str">
        <f t="shared" si="5130"/>
        <v>MENOR</v>
      </c>
      <c r="W9734" s="188">
        <f t="shared" si="5131"/>
        <v>5158.0345940959414</v>
      </c>
      <c r="X9734" s="143">
        <f t="shared" si="5132"/>
        <v>5158</v>
      </c>
    </row>
    <row r="9735" spans="1:24" x14ac:dyDescent="0.25">
      <c r="A9735" s="20" t="s">
        <v>18</v>
      </c>
      <c r="B9735" s="20">
        <v>87141</v>
      </c>
      <c r="C9735" s="31" t="s">
        <v>3662</v>
      </c>
      <c r="D9735" s="58" t="s">
        <v>3663</v>
      </c>
      <c r="E9735" s="20" t="s">
        <v>2058</v>
      </c>
      <c r="F9735" s="135" t="s">
        <v>334</v>
      </c>
      <c r="G9735" s="169">
        <v>33915</v>
      </c>
      <c r="H9735" s="36">
        <v>158.16999999999999</v>
      </c>
      <c r="I9735" s="50">
        <v>151.76</v>
      </c>
      <c r="J9735" s="155">
        <f t="shared" si="5121"/>
        <v>35347.493081180815</v>
      </c>
      <c r="K9735" s="182">
        <v>46231.5</v>
      </c>
      <c r="L9735" s="143">
        <v>50479.8</v>
      </c>
      <c r="M9735" s="143">
        <v>51479.4</v>
      </c>
      <c r="N9735" s="143">
        <f t="shared" si="5122"/>
        <v>35347.493081180815</v>
      </c>
      <c r="O9735" s="143">
        <f t="shared" si="5123"/>
        <v>51479.4</v>
      </c>
      <c r="P9735" s="143">
        <f t="shared" si="5124"/>
        <v>46231.5</v>
      </c>
      <c r="Q9735" s="143">
        <f t="shared" si="5125"/>
        <v>45884.548270295207</v>
      </c>
      <c r="R9735" s="143">
        <f t="shared" si="5126"/>
        <v>40789.496540590408</v>
      </c>
      <c r="S9735" s="143">
        <f t="shared" si="5127"/>
        <v>48855.45</v>
      </c>
      <c r="T9735" s="143">
        <f t="shared" si="5128"/>
        <v>7383.9603623422054</v>
      </c>
      <c r="U9735" s="194">
        <f t="shared" si="5129"/>
        <v>0.1597170838571581</v>
      </c>
      <c r="V9735" s="188" t="str">
        <f t="shared" si="5130"/>
        <v>MENOR</v>
      </c>
      <c r="W9735" s="188">
        <f t="shared" si="5131"/>
        <v>35347.493081180815</v>
      </c>
      <c r="X9735" s="143">
        <f t="shared" si="5132"/>
        <v>35347</v>
      </c>
    </row>
    <row r="9736" spans="1:24" x14ac:dyDescent="0.25">
      <c r="A9736" s="20" t="s">
        <v>19</v>
      </c>
      <c r="B9736" s="20">
        <v>87141</v>
      </c>
      <c r="C9736" s="31" t="s">
        <v>3664</v>
      </c>
      <c r="D9736" s="58" t="s">
        <v>3665</v>
      </c>
      <c r="E9736" s="20" t="s">
        <v>2058</v>
      </c>
      <c r="F9736" s="135" t="s">
        <v>334</v>
      </c>
      <c r="G9736" s="169">
        <v>46351</v>
      </c>
      <c r="H9736" s="36">
        <v>158.16999999999999</v>
      </c>
      <c r="I9736" s="50">
        <v>151.76</v>
      </c>
      <c r="J9736" s="155">
        <f t="shared" si="5121"/>
        <v>48308.761663152349</v>
      </c>
      <c r="K9736" s="182">
        <v>63403.199999999997</v>
      </c>
      <c r="L9736" s="143">
        <v>69229.440000000002</v>
      </c>
      <c r="M9736" s="143">
        <v>70600.320000000007</v>
      </c>
      <c r="N9736" s="143">
        <f t="shared" si="5122"/>
        <v>48308.761663152349</v>
      </c>
      <c r="O9736" s="143">
        <f t="shared" si="5123"/>
        <v>70600.320000000007</v>
      </c>
      <c r="P9736" s="143">
        <f t="shared" si="5124"/>
        <v>63403.199999999997</v>
      </c>
      <c r="Q9736" s="143">
        <f t="shared" si="5125"/>
        <v>62885.430415788091</v>
      </c>
      <c r="R9736" s="143">
        <f t="shared" si="5126"/>
        <v>55855.980831576177</v>
      </c>
      <c r="S9736" s="143">
        <f t="shared" si="5127"/>
        <v>67001.760000000009</v>
      </c>
      <c r="T9736" s="143">
        <f t="shared" si="5128"/>
        <v>10206.425037977351</v>
      </c>
      <c r="U9736" s="194">
        <f t="shared" si="5129"/>
        <v>0.16097649705341927</v>
      </c>
      <c r="V9736" s="188" t="str">
        <f t="shared" si="5130"/>
        <v>MENOR</v>
      </c>
      <c r="W9736" s="188">
        <f t="shared" si="5131"/>
        <v>48308.761663152349</v>
      </c>
      <c r="X9736" s="143">
        <f t="shared" si="5132"/>
        <v>48309</v>
      </c>
    </row>
    <row r="9737" spans="1:24" x14ac:dyDescent="0.25">
      <c r="A9737" s="20" t="s">
        <v>20</v>
      </c>
      <c r="B9737" s="20">
        <v>87141</v>
      </c>
      <c r="C9737" s="31" t="s">
        <v>3666</v>
      </c>
      <c r="D9737" s="58" t="s">
        <v>3667</v>
      </c>
      <c r="E9737" s="20" t="s">
        <v>2058</v>
      </c>
      <c r="F9737" s="135" t="s">
        <v>334</v>
      </c>
      <c r="G9737" s="169">
        <v>46351</v>
      </c>
      <c r="H9737" s="36">
        <v>158.16999999999999</v>
      </c>
      <c r="I9737" s="50">
        <v>151.76</v>
      </c>
      <c r="J9737" s="155">
        <f t="shared" si="5121"/>
        <v>48308.761663152349</v>
      </c>
      <c r="K9737" s="182">
        <v>62260.800000000003</v>
      </c>
      <c r="L9737" s="143">
        <v>66344.88</v>
      </c>
      <c r="M9737" s="143">
        <v>67658.64</v>
      </c>
      <c r="N9737" s="143">
        <f t="shared" si="5122"/>
        <v>48308.761663152349</v>
      </c>
      <c r="O9737" s="143">
        <f t="shared" si="5123"/>
        <v>67658.64</v>
      </c>
      <c r="P9737" s="143">
        <f t="shared" si="5124"/>
        <v>62260.800000000003</v>
      </c>
      <c r="Q9737" s="143">
        <f t="shared" si="5125"/>
        <v>61143.270415788094</v>
      </c>
      <c r="R9737" s="143">
        <f t="shared" si="5126"/>
        <v>55284.780831576179</v>
      </c>
      <c r="S9737" s="143">
        <f t="shared" si="5127"/>
        <v>64959.72</v>
      </c>
      <c r="T9737" s="143">
        <f t="shared" si="5128"/>
        <v>8859.6514299098235</v>
      </c>
      <c r="U9737" s="194">
        <f t="shared" si="5129"/>
        <v>0.14229902972512115</v>
      </c>
      <c r="V9737" s="188" t="str">
        <f t="shared" si="5130"/>
        <v>MENOR</v>
      </c>
      <c r="W9737" s="188">
        <f t="shared" si="5131"/>
        <v>48308.761663152349</v>
      </c>
      <c r="X9737" s="143">
        <f t="shared" si="5132"/>
        <v>48309</v>
      </c>
    </row>
    <row r="9738" spans="1:24" x14ac:dyDescent="0.25">
      <c r="A9738" s="20" t="s">
        <v>21</v>
      </c>
      <c r="B9738" s="20">
        <v>87141</v>
      </c>
      <c r="C9738" s="31" t="s">
        <v>3668</v>
      </c>
      <c r="D9738" s="58" t="s">
        <v>3669</v>
      </c>
      <c r="E9738" s="20" t="s">
        <v>2058</v>
      </c>
      <c r="F9738" s="135" t="s">
        <v>334</v>
      </c>
      <c r="G9738" s="169">
        <v>59917</v>
      </c>
      <c r="H9738" s="36">
        <v>158.16999999999999</v>
      </c>
      <c r="I9738" s="50">
        <v>151.76</v>
      </c>
      <c r="J9738" s="155">
        <f t="shared" si="5121"/>
        <v>62447.758895624676</v>
      </c>
      <c r="K9738" s="182">
        <v>81895.8</v>
      </c>
      <c r="L9738" s="143">
        <v>89421.36</v>
      </c>
      <c r="M9738" s="143">
        <v>91192.08</v>
      </c>
      <c r="N9738" s="143">
        <f t="shared" si="5122"/>
        <v>62447.758895624676</v>
      </c>
      <c r="O9738" s="143">
        <f t="shared" si="5123"/>
        <v>91192.08</v>
      </c>
      <c r="P9738" s="143">
        <f t="shared" si="5124"/>
        <v>81895.8</v>
      </c>
      <c r="Q9738" s="143">
        <f t="shared" si="5125"/>
        <v>81239.249723906178</v>
      </c>
      <c r="R9738" s="143">
        <f t="shared" si="5126"/>
        <v>72171.77944781234</v>
      </c>
      <c r="S9738" s="143">
        <f t="shared" si="5127"/>
        <v>86543.94</v>
      </c>
      <c r="T9738" s="143">
        <f t="shared" si="5128"/>
        <v>13160.001834970904</v>
      </c>
      <c r="U9738" s="194">
        <f t="shared" si="5129"/>
        <v>0.16069202370537811</v>
      </c>
      <c r="V9738" s="188" t="str">
        <f t="shared" si="5130"/>
        <v>MENOR</v>
      </c>
      <c r="W9738" s="188">
        <f t="shared" si="5131"/>
        <v>62447.758895624676</v>
      </c>
      <c r="X9738" s="143">
        <f t="shared" si="5132"/>
        <v>62448</v>
      </c>
    </row>
    <row r="9739" spans="1:24" x14ac:dyDescent="0.25">
      <c r="A9739" s="20" t="s">
        <v>22</v>
      </c>
      <c r="B9739" s="20">
        <v>87141</v>
      </c>
      <c r="C9739" s="31" t="s">
        <v>3670</v>
      </c>
      <c r="D9739" s="58" t="s">
        <v>3671</v>
      </c>
      <c r="E9739" s="20" t="s">
        <v>2058</v>
      </c>
      <c r="F9739" s="135" t="s">
        <v>334</v>
      </c>
      <c r="G9739" s="169">
        <v>63308</v>
      </c>
      <c r="H9739" s="36">
        <v>158.16999999999999</v>
      </c>
      <c r="I9739" s="50">
        <v>151.76</v>
      </c>
      <c r="J9739" s="155">
        <f t="shared" si="5121"/>
        <v>65981.987084870852</v>
      </c>
      <c r="K9739" s="182">
        <v>85858.5</v>
      </c>
      <c r="L9739" s="143">
        <v>93748.2</v>
      </c>
      <c r="M9739" s="143">
        <v>95604.6</v>
      </c>
      <c r="N9739" s="143">
        <f t="shared" si="5122"/>
        <v>65981.987084870852</v>
      </c>
      <c r="O9739" s="143">
        <f t="shared" si="5123"/>
        <v>95604.6</v>
      </c>
      <c r="P9739" s="143">
        <f t="shared" si="5124"/>
        <v>85858.5</v>
      </c>
      <c r="Q9739" s="143">
        <f t="shared" si="5125"/>
        <v>85298.321771217714</v>
      </c>
      <c r="R9739" s="143">
        <f t="shared" si="5126"/>
        <v>75920.243542435433</v>
      </c>
      <c r="S9739" s="143">
        <f t="shared" si="5127"/>
        <v>90731.55</v>
      </c>
      <c r="T9739" s="143">
        <f t="shared" si="5128"/>
        <v>13553.036540117677</v>
      </c>
      <c r="U9739" s="194">
        <f t="shared" si="5129"/>
        <v>0.15785317167336579</v>
      </c>
      <c r="V9739" s="188" t="str">
        <f t="shared" si="5130"/>
        <v>MENOR</v>
      </c>
      <c r="W9739" s="188">
        <f t="shared" si="5131"/>
        <v>65981.987084870852</v>
      </c>
      <c r="X9739" s="143">
        <f t="shared" si="5132"/>
        <v>65982</v>
      </c>
    </row>
    <row r="9740" spans="1:24" x14ac:dyDescent="0.25">
      <c r="A9740" s="20" t="s">
        <v>23</v>
      </c>
      <c r="B9740" s="20">
        <v>87141</v>
      </c>
      <c r="C9740" s="31" t="s">
        <v>3672</v>
      </c>
      <c r="D9740" s="58" t="s">
        <v>3673</v>
      </c>
      <c r="E9740" s="20" t="s">
        <v>2058</v>
      </c>
      <c r="F9740" s="135" t="s">
        <v>334</v>
      </c>
      <c r="G9740" s="169">
        <v>63308</v>
      </c>
      <c r="H9740" s="36">
        <v>158.16999999999999</v>
      </c>
      <c r="I9740" s="50">
        <v>151.76</v>
      </c>
      <c r="J9740" s="155">
        <f t="shared" si="5121"/>
        <v>65981.987084870852</v>
      </c>
      <c r="K9740" s="182">
        <v>85085</v>
      </c>
      <c r="L9740" s="143">
        <v>96873.14</v>
      </c>
      <c r="M9740" s="143">
        <v>98791.42</v>
      </c>
      <c r="N9740" s="143">
        <f t="shared" si="5122"/>
        <v>65981.987084870852</v>
      </c>
      <c r="O9740" s="143">
        <f t="shared" si="5123"/>
        <v>98791.42</v>
      </c>
      <c r="P9740" s="143">
        <f t="shared" si="5124"/>
        <v>85085</v>
      </c>
      <c r="Q9740" s="143">
        <f t="shared" si="5125"/>
        <v>86682.886771217716</v>
      </c>
      <c r="R9740" s="143">
        <f t="shared" si="5126"/>
        <v>75533.493542435433</v>
      </c>
      <c r="S9740" s="143">
        <f t="shared" si="5127"/>
        <v>91938.209999999992</v>
      </c>
      <c r="T9740" s="143">
        <f t="shared" si="5128"/>
        <v>15072.473008512987</v>
      </c>
      <c r="U9740" s="194">
        <f t="shared" si="5129"/>
        <v>0.17714606579905962</v>
      </c>
      <c r="V9740" s="188" t="str">
        <f t="shared" si="5130"/>
        <v>MENOR</v>
      </c>
      <c r="W9740" s="188">
        <f t="shared" si="5131"/>
        <v>65981.987084870852</v>
      </c>
      <c r="X9740" s="143">
        <f t="shared" si="5132"/>
        <v>65982</v>
      </c>
    </row>
    <row r="9741" spans="1:24" x14ac:dyDescent="0.25">
      <c r="A9741" s="20" t="s">
        <v>24</v>
      </c>
      <c r="B9741" s="20">
        <v>87141</v>
      </c>
      <c r="C9741" s="31" t="s">
        <v>3674</v>
      </c>
      <c r="D9741" s="58" t="s">
        <v>3675</v>
      </c>
      <c r="E9741" s="20" t="s">
        <v>2058</v>
      </c>
      <c r="F9741" s="135" t="s">
        <v>334</v>
      </c>
      <c r="G9741" s="169">
        <v>71222</v>
      </c>
      <c r="H9741" s="36">
        <v>158.16999999999999</v>
      </c>
      <c r="I9741" s="50">
        <v>151.76</v>
      </c>
      <c r="J9741" s="155">
        <f t="shared" si="5121"/>
        <v>74230.256589351615</v>
      </c>
      <c r="K9741" s="182">
        <v>95985.4</v>
      </c>
      <c r="L9741" s="143">
        <v>104949.908</v>
      </c>
      <c r="M9741" s="143">
        <v>107028.12400000001</v>
      </c>
      <c r="N9741" s="143">
        <f t="shared" si="5122"/>
        <v>74230.256589351615</v>
      </c>
      <c r="O9741" s="143">
        <f t="shared" si="5123"/>
        <v>107028.12400000001</v>
      </c>
      <c r="P9741" s="143">
        <f t="shared" si="5124"/>
        <v>95985.4</v>
      </c>
      <c r="Q9741" s="143">
        <f t="shared" si="5125"/>
        <v>95548.4221473379</v>
      </c>
      <c r="R9741" s="143">
        <f t="shared" si="5126"/>
        <v>85107.828294675797</v>
      </c>
      <c r="S9741" s="143">
        <f t="shared" si="5127"/>
        <v>101506.762</v>
      </c>
      <c r="T9741" s="143">
        <f t="shared" si="5128"/>
        <v>14998.07346811862</v>
      </c>
      <c r="U9741" s="194">
        <f t="shared" si="5129"/>
        <v>0.15625369554243271</v>
      </c>
      <c r="V9741" s="188" t="str">
        <f t="shared" si="5130"/>
        <v>MENOR</v>
      </c>
      <c r="W9741" s="188">
        <f t="shared" si="5131"/>
        <v>74230.256589351615</v>
      </c>
      <c r="X9741" s="143">
        <f t="shared" si="5132"/>
        <v>74230</v>
      </c>
    </row>
    <row r="9742" spans="1:24" x14ac:dyDescent="0.25">
      <c r="A9742" s="52" t="s">
        <v>36</v>
      </c>
      <c r="B9742" s="16" t="s">
        <v>37</v>
      </c>
      <c r="C9742" s="17"/>
      <c r="D9742" s="17"/>
      <c r="E9742" s="17"/>
      <c r="F9742" s="17"/>
      <c r="G9742" s="138"/>
      <c r="H9742" s="18"/>
      <c r="I9742" s="18"/>
      <c r="J9742" s="138"/>
      <c r="K9742" s="183"/>
      <c r="L9742" s="147"/>
      <c r="M9742" s="147"/>
      <c r="N9742" s="147"/>
      <c r="O9742" s="147"/>
      <c r="P9742" s="147"/>
      <c r="Q9742" s="147"/>
      <c r="R9742" s="147"/>
      <c r="S9742" s="147"/>
      <c r="T9742" s="147"/>
      <c r="U9742" s="197"/>
      <c r="V9742" s="146"/>
      <c r="W9742" s="147"/>
      <c r="X9742" s="147"/>
    </row>
    <row r="9743" spans="1:24" x14ac:dyDescent="0.25">
      <c r="A9743" s="20" t="s">
        <v>38</v>
      </c>
      <c r="B9743" s="20">
        <v>87141</v>
      </c>
      <c r="C9743" s="31" t="s">
        <v>3676</v>
      </c>
      <c r="D9743" s="58" t="s">
        <v>3677</v>
      </c>
      <c r="E9743" s="20" t="s">
        <v>2058</v>
      </c>
      <c r="F9743" s="135" t="s">
        <v>334</v>
      </c>
      <c r="G9743" s="169">
        <v>8798</v>
      </c>
      <c r="H9743" s="36">
        <v>158.16999999999999</v>
      </c>
      <c r="I9743" s="50">
        <v>151.76</v>
      </c>
      <c r="J9743" s="155">
        <f t="shared" ref="J9743:J9752" si="5133">G9743*(H9743/I9743)</f>
        <v>9169.6076700052727</v>
      </c>
      <c r="K9743" s="182">
        <v>373065</v>
      </c>
      <c r="L9743" s="143">
        <v>404198.97</v>
      </c>
      <c r="M9743" s="143">
        <v>412202.91000000003</v>
      </c>
      <c r="N9743" s="143">
        <f t="shared" ref="N9743:N9752" si="5134">MIN(J9743,K9743,L9743,M9743)</f>
        <v>9169.6076700052727</v>
      </c>
      <c r="O9743" s="143">
        <f t="shared" ref="O9743:O9752" si="5135">MAX(J9743,K9743,L9743,M9743)</f>
        <v>412202.91000000003</v>
      </c>
      <c r="P9743" s="143">
        <f t="shared" ref="P9743:P9752" si="5136">MEDIAN(J9743,K9743,L9743,M9743,)</f>
        <v>373065</v>
      </c>
      <c r="Q9743" s="143">
        <f t="shared" ref="Q9743:Q9752" si="5137">AVERAGE(J9743,K9743,L9743,M9743)</f>
        <v>299659.12191750132</v>
      </c>
      <c r="R9743" s="143">
        <f t="shared" ref="R9743:R9752" si="5138">AVERAGE(N9743,P9743)</f>
        <v>191117.30383500265</v>
      </c>
      <c r="S9743" s="143">
        <f t="shared" ref="S9743:S9752" si="5139">AVERAGE(O9743,P9743)</f>
        <v>392633.95500000002</v>
      </c>
      <c r="T9743" s="143">
        <f t="shared" ref="T9743:T9752" si="5140">STDEVA(J9743,K9743,L9743,M9743)</f>
        <v>194394.15706057899</v>
      </c>
      <c r="U9743" s="194">
        <f t="shared" ref="U9743:U9752" si="5141">T9743/P9743</f>
        <v>0.52107315631479501</v>
      </c>
      <c r="V9743" s="188" t="str">
        <f t="shared" ref="V9743:V9752" si="5142">IF(U9743&lt;=70%,"MENOR",IF(AND(U9743&gt;70%,U9743&lt;=90%),"[PROM MEN-MED]","PROMEDIO"))</f>
        <v>MENOR</v>
      </c>
      <c r="W9743" s="188">
        <f t="shared" ref="W9743:W9752" si="5143">IF(U9743&lt;=70%,N9743,IF(AND(U9743&gt;70%,U9743&lt;=90%),R9743,Q9743))</f>
        <v>9169.6076700052727</v>
      </c>
      <c r="X9743" s="143">
        <f t="shared" ref="X9743:X9752" si="5144">ROUND(W9743,0)</f>
        <v>9170</v>
      </c>
    </row>
    <row r="9744" spans="1:24" x14ac:dyDescent="0.25">
      <c r="A9744" s="20" t="s">
        <v>39</v>
      </c>
      <c r="B9744" s="20">
        <v>87141</v>
      </c>
      <c r="C9744" s="31" t="s">
        <v>3678</v>
      </c>
      <c r="D9744" s="58" t="s">
        <v>3679</v>
      </c>
      <c r="E9744" s="20" t="s">
        <v>2058</v>
      </c>
      <c r="F9744" s="135" t="s">
        <v>334</v>
      </c>
      <c r="G9744" s="169">
        <v>81396</v>
      </c>
      <c r="H9744" s="36">
        <v>158.16999999999999</v>
      </c>
      <c r="I9744" s="50">
        <v>151.76</v>
      </c>
      <c r="J9744" s="155">
        <f t="shared" si="5133"/>
        <v>84833.983394833951</v>
      </c>
      <c r="K9744" s="182">
        <v>113288</v>
      </c>
      <c r="L9744" s="143">
        <v>121572.185</v>
      </c>
      <c r="M9744" s="143">
        <v>123979.55499999999</v>
      </c>
      <c r="N9744" s="143">
        <f t="shared" si="5134"/>
        <v>84833.983394833951</v>
      </c>
      <c r="O9744" s="143">
        <f t="shared" si="5135"/>
        <v>123979.55499999999</v>
      </c>
      <c r="P9744" s="143">
        <f t="shared" si="5136"/>
        <v>113288</v>
      </c>
      <c r="Q9744" s="143">
        <f t="shared" si="5137"/>
        <v>110918.43084870848</v>
      </c>
      <c r="R9744" s="143">
        <f t="shared" si="5138"/>
        <v>99060.991697416976</v>
      </c>
      <c r="S9744" s="143">
        <f t="shared" si="5139"/>
        <v>118633.7775</v>
      </c>
      <c r="T9744" s="143">
        <f t="shared" si="5140"/>
        <v>17982.479422559401</v>
      </c>
      <c r="U9744" s="194">
        <f t="shared" si="5141"/>
        <v>0.1587324290530277</v>
      </c>
      <c r="V9744" s="188" t="str">
        <f t="shared" si="5142"/>
        <v>MENOR</v>
      </c>
      <c r="W9744" s="188">
        <f t="shared" si="5143"/>
        <v>84833.983394833951</v>
      </c>
      <c r="X9744" s="143">
        <f t="shared" si="5144"/>
        <v>84834</v>
      </c>
    </row>
    <row r="9745" spans="1:24" x14ac:dyDescent="0.25">
      <c r="A9745" s="20" t="s">
        <v>40</v>
      </c>
      <c r="B9745" s="20">
        <v>87141</v>
      </c>
      <c r="C9745" s="31" t="s">
        <v>3680</v>
      </c>
      <c r="D9745" s="58" t="s">
        <v>3681</v>
      </c>
      <c r="E9745" s="20" t="s">
        <v>2058</v>
      </c>
      <c r="F9745" s="135" t="s">
        <v>334</v>
      </c>
      <c r="G9745" s="169">
        <v>237405</v>
      </c>
      <c r="H9745" s="36">
        <v>158.16999999999999</v>
      </c>
      <c r="I9745" s="50">
        <v>151.76</v>
      </c>
      <c r="J9745" s="155">
        <f t="shared" si="5133"/>
        <v>247432.45156826568</v>
      </c>
      <c r="K9745" s="182">
        <v>323620.5</v>
      </c>
      <c r="L9745" s="143">
        <v>350413.94500000001</v>
      </c>
      <c r="M9745" s="143">
        <v>357352.83500000002</v>
      </c>
      <c r="N9745" s="143">
        <f t="shared" si="5134"/>
        <v>247432.45156826568</v>
      </c>
      <c r="O9745" s="143">
        <f t="shared" si="5135"/>
        <v>357352.83500000002</v>
      </c>
      <c r="P9745" s="143">
        <f t="shared" si="5136"/>
        <v>323620.5</v>
      </c>
      <c r="Q9745" s="143">
        <f t="shared" si="5137"/>
        <v>319704.93289206643</v>
      </c>
      <c r="R9745" s="143">
        <f t="shared" si="5138"/>
        <v>285526.47578413284</v>
      </c>
      <c r="S9745" s="143">
        <f t="shared" si="5139"/>
        <v>340486.66749999998</v>
      </c>
      <c r="T9745" s="143">
        <f t="shared" si="5140"/>
        <v>50329.087614253564</v>
      </c>
      <c r="U9745" s="194">
        <f t="shared" si="5141"/>
        <v>0.15551884881907532</v>
      </c>
      <c r="V9745" s="188" t="str">
        <f t="shared" si="5142"/>
        <v>MENOR</v>
      </c>
      <c r="W9745" s="188">
        <f t="shared" si="5143"/>
        <v>247432.45156826568</v>
      </c>
      <c r="X9745" s="143">
        <f t="shared" si="5144"/>
        <v>247432</v>
      </c>
    </row>
    <row r="9746" spans="1:24" x14ac:dyDescent="0.25">
      <c r="A9746" s="20" t="s">
        <v>41</v>
      </c>
      <c r="B9746" s="20">
        <v>87141</v>
      </c>
      <c r="C9746" s="31" t="s">
        <v>3682</v>
      </c>
      <c r="D9746" s="58" t="s">
        <v>3683</v>
      </c>
      <c r="E9746" s="20" t="s">
        <v>2058</v>
      </c>
      <c r="F9746" s="135" t="s">
        <v>334</v>
      </c>
      <c r="G9746" s="169">
        <v>159401</v>
      </c>
      <c r="H9746" s="36">
        <v>158.16999999999999</v>
      </c>
      <c r="I9746" s="50">
        <v>151.76</v>
      </c>
      <c r="J9746" s="155">
        <f t="shared" si="5133"/>
        <v>166133.73860042173</v>
      </c>
      <c r="K9746" s="182">
        <v>214021.5</v>
      </c>
      <c r="L9746" s="143">
        <v>232026.79499999998</v>
      </c>
      <c r="M9746" s="143">
        <v>236621.38500000001</v>
      </c>
      <c r="N9746" s="143">
        <f t="shared" si="5134"/>
        <v>166133.73860042173</v>
      </c>
      <c r="O9746" s="143">
        <f t="shared" si="5135"/>
        <v>236621.38500000001</v>
      </c>
      <c r="P9746" s="143">
        <f t="shared" si="5136"/>
        <v>214021.5</v>
      </c>
      <c r="Q9746" s="143">
        <f t="shared" si="5137"/>
        <v>212200.85465010541</v>
      </c>
      <c r="R9746" s="143">
        <f t="shared" si="5138"/>
        <v>190077.61930021085</v>
      </c>
      <c r="S9746" s="143">
        <f t="shared" si="5139"/>
        <v>225321.4425</v>
      </c>
      <c r="T9746" s="143">
        <f t="shared" si="5140"/>
        <v>32222.787712801688</v>
      </c>
      <c r="U9746" s="194">
        <f t="shared" si="5141"/>
        <v>0.15055864813956396</v>
      </c>
      <c r="V9746" s="188" t="str">
        <f t="shared" si="5142"/>
        <v>MENOR</v>
      </c>
      <c r="W9746" s="188">
        <f t="shared" si="5143"/>
        <v>166133.73860042173</v>
      </c>
      <c r="X9746" s="143">
        <f t="shared" si="5144"/>
        <v>166134</v>
      </c>
    </row>
    <row r="9747" spans="1:24" x14ac:dyDescent="0.25">
      <c r="A9747" s="20" t="s">
        <v>42</v>
      </c>
      <c r="B9747" s="20">
        <v>87141</v>
      </c>
      <c r="C9747" s="31" t="s">
        <v>3684</v>
      </c>
      <c r="D9747" s="58" t="s">
        <v>3685</v>
      </c>
      <c r="E9747" s="20" t="s">
        <v>2058</v>
      </c>
      <c r="F9747" s="135" t="s">
        <v>334</v>
      </c>
      <c r="G9747" s="169">
        <v>120964</v>
      </c>
      <c r="H9747" s="36">
        <v>158.16999999999999</v>
      </c>
      <c r="I9747" s="50">
        <v>151.76</v>
      </c>
      <c r="J9747" s="155">
        <f t="shared" si="5133"/>
        <v>126073.24644175013</v>
      </c>
      <c r="K9747" s="182">
        <v>163625</v>
      </c>
      <c r="L9747" s="143">
        <v>178782.625</v>
      </c>
      <c r="M9747" s="143">
        <v>182322.875</v>
      </c>
      <c r="N9747" s="143">
        <f t="shared" si="5134"/>
        <v>126073.24644175013</v>
      </c>
      <c r="O9747" s="143">
        <f t="shared" si="5135"/>
        <v>182322.875</v>
      </c>
      <c r="P9747" s="143">
        <f t="shared" si="5136"/>
        <v>163625</v>
      </c>
      <c r="Q9747" s="143">
        <f t="shared" si="5137"/>
        <v>162700.93661043752</v>
      </c>
      <c r="R9747" s="143">
        <f t="shared" si="5138"/>
        <v>144849.12322087507</v>
      </c>
      <c r="S9747" s="143">
        <f t="shared" si="5139"/>
        <v>172973.9375</v>
      </c>
      <c r="T9747" s="143">
        <f t="shared" si="5140"/>
        <v>25729.896669465237</v>
      </c>
      <c r="U9747" s="194">
        <f t="shared" si="5141"/>
        <v>0.15724917750628106</v>
      </c>
      <c r="V9747" s="188" t="str">
        <f t="shared" si="5142"/>
        <v>MENOR</v>
      </c>
      <c r="W9747" s="188">
        <f t="shared" si="5143"/>
        <v>126073.24644175013</v>
      </c>
      <c r="X9747" s="143">
        <f t="shared" si="5144"/>
        <v>126073</v>
      </c>
    </row>
    <row r="9748" spans="1:24" x14ac:dyDescent="0.25">
      <c r="A9748" s="20" t="s">
        <v>43</v>
      </c>
      <c r="B9748" s="20">
        <v>87141</v>
      </c>
      <c r="C9748" s="31" t="s">
        <v>3686</v>
      </c>
      <c r="D9748" s="58" t="s">
        <v>3687</v>
      </c>
      <c r="E9748" s="20" t="s">
        <v>2058</v>
      </c>
      <c r="F9748" s="135" t="s">
        <v>334</v>
      </c>
      <c r="G9748" s="169">
        <v>81396</v>
      </c>
      <c r="H9748" s="36">
        <v>158.16999999999999</v>
      </c>
      <c r="I9748" s="50">
        <v>151.76</v>
      </c>
      <c r="J9748" s="155">
        <f t="shared" si="5133"/>
        <v>84833.983394833951</v>
      </c>
      <c r="K9748" s="182">
        <v>112276.5</v>
      </c>
      <c r="L9748" s="143">
        <v>119528.955</v>
      </c>
      <c r="M9748" s="143">
        <v>121895.86500000001</v>
      </c>
      <c r="N9748" s="143">
        <f t="shared" si="5134"/>
        <v>84833.983394833951</v>
      </c>
      <c r="O9748" s="143">
        <f t="shared" si="5135"/>
        <v>121895.86500000001</v>
      </c>
      <c r="P9748" s="143">
        <f t="shared" si="5136"/>
        <v>112276.5</v>
      </c>
      <c r="Q9748" s="143">
        <f t="shared" si="5137"/>
        <v>109633.82584870848</v>
      </c>
      <c r="R9748" s="143">
        <f t="shared" si="5138"/>
        <v>98555.241697416976</v>
      </c>
      <c r="S9748" s="143">
        <f t="shared" si="5139"/>
        <v>117086.1825</v>
      </c>
      <c r="T9748" s="143">
        <f t="shared" si="5140"/>
        <v>17032.195958198856</v>
      </c>
      <c r="U9748" s="194">
        <f t="shared" si="5141"/>
        <v>0.1516986721014536</v>
      </c>
      <c r="V9748" s="188" t="str">
        <f t="shared" si="5142"/>
        <v>MENOR</v>
      </c>
      <c r="W9748" s="188">
        <f t="shared" si="5143"/>
        <v>84833.983394833951</v>
      </c>
      <c r="X9748" s="143">
        <f t="shared" si="5144"/>
        <v>84834</v>
      </c>
    </row>
    <row r="9749" spans="1:24" x14ac:dyDescent="0.25">
      <c r="A9749" s="20" t="s">
        <v>44</v>
      </c>
      <c r="B9749" s="20">
        <v>87141</v>
      </c>
      <c r="C9749" s="31" t="s">
        <v>3688</v>
      </c>
      <c r="D9749" s="58" t="s">
        <v>3689</v>
      </c>
      <c r="E9749" s="20" t="s">
        <v>2058</v>
      </c>
      <c r="F9749" s="135" t="s">
        <v>334</v>
      </c>
      <c r="G9749" s="169">
        <v>159401</v>
      </c>
      <c r="H9749" s="36">
        <v>158.16999999999999</v>
      </c>
      <c r="I9749" s="50">
        <v>151.76</v>
      </c>
      <c r="J9749" s="155">
        <f t="shared" si="5133"/>
        <v>166133.73860042173</v>
      </c>
      <c r="K9749" s="182">
        <v>217948.5</v>
      </c>
      <c r="L9749" s="143">
        <v>234009.93</v>
      </c>
      <c r="M9749" s="143">
        <v>238643.79</v>
      </c>
      <c r="N9749" s="143">
        <f t="shared" si="5134"/>
        <v>166133.73860042173</v>
      </c>
      <c r="O9749" s="143">
        <f t="shared" si="5135"/>
        <v>238643.79</v>
      </c>
      <c r="P9749" s="143">
        <f t="shared" si="5136"/>
        <v>217948.5</v>
      </c>
      <c r="Q9749" s="143">
        <f t="shared" si="5137"/>
        <v>214183.98965010542</v>
      </c>
      <c r="R9749" s="143">
        <f t="shared" si="5138"/>
        <v>192041.11930021085</v>
      </c>
      <c r="S9749" s="143">
        <f t="shared" si="5139"/>
        <v>228296.14500000002</v>
      </c>
      <c r="T9749" s="143">
        <f t="shared" si="5140"/>
        <v>33238.270653101215</v>
      </c>
      <c r="U9749" s="194">
        <f t="shared" si="5141"/>
        <v>0.15250515903115283</v>
      </c>
      <c r="V9749" s="188" t="str">
        <f t="shared" si="5142"/>
        <v>MENOR</v>
      </c>
      <c r="W9749" s="188">
        <f t="shared" si="5143"/>
        <v>166133.73860042173</v>
      </c>
      <c r="X9749" s="143">
        <f t="shared" si="5144"/>
        <v>166134</v>
      </c>
    </row>
    <row r="9750" spans="1:24" x14ac:dyDescent="0.25">
      <c r="A9750" s="20" t="s">
        <v>45</v>
      </c>
      <c r="B9750" s="20">
        <v>87141</v>
      </c>
      <c r="C9750" s="31" t="s">
        <v>3690</v>
      </c>
      <c r="D9750" s="58" t="s">
        <v>3691</v>
      </c>
      <c r="E9750" s="20" t="s">
        <v>2058</v>
      </c>
      <c r="F9750" s="135" t="s">
        <v>334</v>
      </c>
      <c r="G9750" s="169">
        <v>23741</v>
      </c>
      <c r="H9750" s="36">
        <v>158.16999999999999</v>
      </c>
      <c r="I9750" s="50">
        <v>151.76</v>
      </c>
      <c r="J9750" s="155">
        <f t="shared" si="5133"/>
        <v>24743.766275698472</v>
      </c>
      <c r="K9750" s="182">
        <v>32427.5</v>
      </c>
      <c r="L9750" s="143">
        <v>36057</v>
      </c>
      <c r="M9750" s="143">
        <v>36771</v>
      </c>
      <c r="N9750" s="143">
        <f t="shared" si="5134"/>
        <v>24743.766275698472</v>
      </c>
      <c r="O9750" s="143">
        <f t="shared" si="5135"/>
        <v>36771</v>
      </c>
      <c r="P9750" s="143">
        <f t="shared" si="5136"/>
        <v>32427.5</v>
      </c>
      <c r="Q9750" s="143">
        <f t="shared" si="5137"/>
        <v>32499.816568924616</v>
      </c>
      <c r="R9750" s="143">
        <f t="shared" si="5138"/>
        <v>28585.633137849236</v>
      </c>
      <c r="S9750" s="143">
        <f t="shared" si="5139"/>
        <v>34599.25</v>
      </c>
      <c r="T9750" s="143">
        <f t="shared" si="5140"/>
        <v>5509.3286857052899</v>
      </c>
      <c r="U9750" s="194">
        <f t="shared" si="5141"/>
        <v>0.16989680628186848</v>
      </c>
      <c r="V9750" s="188" t="str">
        <f t="shared" si="5142"/>
        <v>MENOR</v>
      </c>
      <c r="W9750" s="188">
        <f t="shared" si="5143"/>
        <v>24743.766275698472</v>
      </c>
      <c r="X9750" s="143">
        <f t="shared" si="5144"/>
        <v>24744</v>
      </c>
    </row>
    <row r="9751" spans="1:24" x14ac:dyDescent="0.25">
      <c r="A9751" s="20" t="s">
        <v>46</v>
      </c>
      <c r="B9751" s="20">
        <v>87141</v>
      </c>
      <c r="C9751" s="31" t="s">
        <v>3692</v>
      </c>
      <c r="D9751" s="58" t="s">
        <v>3693</v>
      </c>
      <c r="E9751" s="20" t="s">
        <v>2058</v>
      </c>
      <c r="F9751" s="135" t="s">
        <v>334</v>
      </c>
      <c r="G9751" s="169">
        <v>81396</v>
      </c>
      <c r="H9751" s="36">
        <v>158.16999999999999</v>
      </c>
      <c r="I9751" s="50">
        <v>151.76</v>
      </c>
      <c r="J9751" s="155">
        <f t="shared" si="5133"/>
        <v>84833.983394833951</v>
      </c>
      <c r="K9751" s="182">
        <v>113288</v>
      </c>
      <c r="L9751" s="143">
        <v>123615.41500000001</v>
      </c>
      <c r="M9751" s="143">
        <v>126063.245</v>
      </c>
      <c r="N9751" s="143">
        <f t="shared" si="5134"/>
        <v>84833.983394833951</v>
      </c>
      <c r="O9751" s="143">
        <f t="shared" si="5135"/>
        <v>126063.245</v>
      </c>
      <c r="P9751" s="143">
        <f t="shared" si="5136"/>
        <v>113288</v>
      </c>
      <c r="Q9751" s="143">
        <f t="shared" si="5137"/>
        <v>111950.16084870849</v>
      </c>
      <c r="R9751" s="143">
        <f t="shared" si="5138"/>
        <v>99060.991697416976</v>
      </c>
      <c r="S9751" s="143">
        <f t="shared" si="5139"/>
        <v>119675.6225</v>
      </c>
      <c r="T9751" s="143">
        <f t="shared" si="5140"/>
        <v>18906.208786008192</v>
      </c>
      <c r="U9751" s="194">
        <f t="shared" si="5141"/>
        <v>0.1668862437858219</v>
      </c>
      <c r="V9751" s="188" t="str">
        <f t="shared" si="5142"/>
        <v>MENOR</v>
      </c>
      <c r="W9751" s="188">
        <f t="shared" si="5143"/>
        <v>84833.983394833951</v>
      </c>
      <c r="X9751" s="143">
        <f t="shared" si="5144"/>
        <v>84834</v>
      </c>
    </row>
    <row r="9752" spans="1:24" x14ac:dyDescent="0.25">
      <c r="A9752" s="20" t="s">
        <v>47</v>
      </c>
      <c r="B9752" s="20">
        <v>87141</v>
      </c>
      <c r="C9752" s="31" t="s">
        <v>3694</v>
      </c>
      <c r="D9752" s="58" t="s">
        <v>3695</v>
      </c>
      <c r="E9752" s="20" t="s">
        <v>2058</v>
      </c>
      <c r="F9752" s="135" t="s">
        <v>334</v>
      </c>
      <c r="G9752" s="169">
        <v>81396</v>
      </c>
      <c r="H9752" s="36">
        <v>158.16999999999999</v>
      </c>
      <c r="I9752" s="50">
        <v>151.76</v>
      </c>
      <c r="J9752" s="155">
        <f t="shared" si="5133"/>
        <v>84833.983394833951</v>
      </c>
      <c r="K9752" s="182">
        <v>110253.5</v>
      </c>
      <c r="L9752" s="143">
        <v>124637.03</v>
      </c>
      <c r="M9752" s="143">
        <v>127105.09</v>
      </c>
      <c r="N9752" s="143">
        <f t="shared" si="5134"/>
        <v>84833.983394833951</v>
      </c>
      <c r="O9752" s="143">
        <f t="shared" si="5135"/>
        <v>127105.09</v>
      </c>
      <c r="P9752" s="143">
        <f t="shared" si="5136"/>
        <v>110253.5</v>
      </c>
      <c r="Q9752" s="143">
        <f t="shared" si="5137"/>
        <v>111707.40084870849</v>
      </c>
      <c r="R9752" s="143">
        <f t="shared" si="5138"/>
        <v>97543.741697416976</v>
      </c>
      <c r="S9752" s="143">
        <f t="shared" si="5139"/>
        <v>118679.295</v>
      </c>
      <c r="T9752" s="143">
        <f t="shared" si="5140"/>
        <v>19395.519538610002</v>
      </c>
      <c r="U9752" s="194">
        <f t="shared" si="5141"/>
        <v>0.17591749503290147</v>
      </c>
      <c r="V9752" s="188" t="str">
        <f t="shared" si="5142"/>
        <v>MENOR</v>
      </c>
      <c r="W9752" s="188">
        <f t="shared" si="5143"/>
        <v>84833.983394833951</v>
      </c>
      <c r="X9752" s="143">
        <f t="shared" si="5144"/>
        <v>84834</v>
      </c>
    </row>
    <row r="9753" spans="1:24" x14ac:dyDescent="0.25">
      <c r="A9753" s="52" t="s">
        <v>65</v>
      </c>
      <c r="B9753" s="27" t="s">
        <v>66</v>
      </c>
      <c r="C9753" s="27"/>
      <c r="D9753" s="27"/>
      <c r="E9753" s="27"/>
      <c r="F9753" s="34"/>
      <c r="G9753" s="138"/>
      <c r="H9753" s="18"/>
      <c r="I9753" s="18"/>
      <c r="J9753" s="138"/>
      <c r="K9753" s="183"/>
      <c r="L9753" s="147"/>
      <c r="M9753" s="147"/>
      <c r="N9753" s="147"/>
      <c r="O9753" s="147"/>
      <c r="P9753" s="147"/>
      <c r="Q9753" s="147"/>
      <c r="R9753" s="147"/>
      <c r="S9753" s="147"/>
      <c r="T9753" s="147"/>
      <c r="U9753" s="197"/>
      <c r="V9753" s="146"/>
      <c r="W9753" s="147"/>
      <c r="X9753" s="147"/>
    </row>
    <row r="9754" spans="1:24" x14ac:dyDescent="0.25">
      <c r="A9754" s="71" t="s">
        <v>67</v>
      </c>
      <c r="B9754" s="20">
        <v>87141</v>
      </c>
      <c r="C9754" s="59" t="s">
        <v>3036</v>
      </c>
      <c r="D9754" s="72" t="s">
        <v>3037</v>
      </c>
      <c r="E9754" s="20" t="s">
        <v>2058</v>
      </c>
      <c r="F9754" s="135" t="s">
        <v>334</v>
      </c>
      <c r="G9754" s="169">
        <v>8798</v>
      </c>
      <c r="H9754" s="36">
        <v>158.16999999999999</v>
      </c>
      <c r="I9754" s="50">
        <v>151.76</v>
      </c>
      <c r="J9754" s="155">
        <f t="shared" ref="J9754:J9760" si="5145">G9754*(H9754/I9754)</f>
        <v>9169.6076700052727</v>
      </c>
      <c r="K9754" s="182">
        <v>193256</v>
      </c>
      <c r="L9754" s="143">
        <v>210873.35500000001</v>
      </c>
      <c r="M9754" s="143">
        <v>215049.065</v>
      </c>
      <c r="N9754" s="143">
        <f t="shared" ref="N9754:N9760" si="5146">MIN(J9754,K9754,L9754,M9754)</f>
        <v>9169.6076700052727</v>
      </c>
      <c r="O9754" s="143">
        <f t="shared" ref="O9754:O9760" si="5147">MAX(J9754,K9754,L9754,M9754)</f>
        <v>215049.065</v>
      </c>
      <c r="P9754" s="143">
        <f t="shared" ref="P9754:P9760" si="5148">MEDIAN(J9754,K9754,L9754,M9754,)</f>
        <v>193256</v>
      </c>
      <c r="Q9754" s="143">
        <f t="shared" ref="Q9754:Q9760" si="5149">AVERAGE(J9754,K9754,L9754,M9754)</f>
        <v>157087.00691750133</v>
      </c>
      <c r="R9754" s="143">
        <f t="shared" ref="R9754:R9760" si="5150">AVERAGE(N9754,P9754)</f>
        <v>101212.80383500263</v>
      </c>
      <c r="S9754" s="143">
        <f t="shared" ref="S9754:S9760" si="5151">AVERAGE(O9754,P9754)</f>
        <v>204152.5325</v>
      </c>
      <c r="T9754" s="143">
        <f t="shared" ref="T9754:T9760" si="5152">STDEVA(J9754,K9754,L9754,M9754)</f>
        <v>99062.815893007428</v>
      </c>
      <c r="U9754" s="194">
        <f t="shared" ref="U9754:U9760" si="5153">T9754/P9754</f>
        <v>0.51259891487460896</v>
      </c>
      <c r="V9754" s="188" t="str">
        <f t="shared" ref="V9754:V9760" si="5154">IF(U9754&lt;=70%,"MENOR",IF(AND(U9754&gt;70%,U9754&lt;=90%),"[PROM MEN-MED]","PROMEDIO"))</f>
        <v>MENOR</v>
      </c>
      <c r="W9754" s="188">
        <f t="shared" ref="W9754:W9760" si="5155">IF(U9754&lt;=70%,N9754,IF(AND(U9754&gt;70%,U9754&lt;=90%),R9754,Q9754))</f>
        <v>9169.6076700052727</v>
      </c>
      <c r="X9754" s="143">
        <f t="shared" ref="X9754:X9760" si="5156">ROUND(W9754,0)</f>
        <v>9170</v>
      </c>
    </row>
    <row r="9755" spans="1:24" x14ac:dyDescent="0.25">
      <c r="A9755" s="71" t="s">
        <v>68</v>
      </c>
      <c r="B9755" s="20">
        <v>87141</v>
      </c>
      <c r="C9755" s="31" t="s">
        <v>3696</v>
      </c>
      <c r="D9755" s="58" t="s">
        <v>3697</v>
      </c>
      <c r="E9755" s="20" t="s">
        <v>2058</v>
      </c>
      <c r="F9755" s="135" t="s">
        <v>334</v>
      </c>
      <c r="G9755" s="169">
        <v>42959</v>
      </c>
      <c r="H9755" s="36">
        <v>158.16999999999999</v>
      </c>
      <c r="I9755" s="50">
        <v>151.76</v>
      </c>
      <c r="J9755" s="155">
        <f t="shared" si="5145"/>
        <v>44773.491236162365</v>
      </c>
      <c r="K9755" s="182">
        <v>59976</v>
      </c>
      <c r="L9755" s="143">
        <v>66525.165000000008</v>
      </c>
      <c r="M9755" s="143">
        <v>67842.494999999995</v>
      </c>
      <c r="N9755" s="143">
        <f t="shared" si="5146"/>
        <v>44773.491236162365</v>
      </c>
      <c r="O9755" s="143">
        <f t="shared" si="5147"/>
        <v>67842.494999999995</v>
      </c>
      <c r="P9755" s="143">
        <f t="shared" si="5148"/>
        <v>59976</v>
      </c>
      <c r="Q9755" s="143">
        <f t="shared" si="5149"/>
        <v>59779.287809040594</v>
      </c>
      <c r="R9755" s="143">
        <f t="shared" si="5150"/>
        <v>52374.745618081186</v>
      </c>
      <c r="S9755" s="143">
        <f t="shared" si="5151"/>
        <v>63909.247499999998</v>
      </c>
      <c r="T9755" s="143">
        <f t="shared" si="5152"/>
        <v>10578.827845473865</v>
      </c>
      <c r="U9755" s="194">
        <f t="shared" si="5153"/>
        <v>0.17638435116503043</v>
      </c>
      <c r="V9755" s="188" t="str">
        <f t="shared" si="5154"/>
        <v>MENOR</v>
      </c>
      <c r="W9755" s="188">
        <f t="shared" si="5155"/>
        <v>44773.491236162365</v>
      </c>
      <c r="X9755" s="143">
        <f t="shared" si="5156"/>
        <v>44773</v>
      </c>
    </row>
    <row r="9756" spans="1:24" x14ac:dyDescent="0.25">
      <c r="A9756" s="71" t="s">
        <v>69</v>
      </c>
      <c r="B9756" s="20">
        <v>87141</v>
      </c>
      <c r="C9756" s="31" t="s">
        <v>3698</v>
      </c>
      <c r="D9756" s="58" t="s">
        <v>3699</v>
      </c>
      <c r="E9756" s="20" t="s">
        <v>2058</v>
      </c>
      <c r="F9756" s="135" t="s">
        <v>334</v>
      </c>
      <c r="G9756" s="169">
        <v>140182</v>
      </c>
      <c r="H9756" s="36">
        <v>158.16999999999999</v>
      </c>
      <c r="I9756" s="50">
        <v>151.76</v>
      </c>
      <c r="J9756" s="155">
        <f t="shared" si="5145"/>
        <v>146102.97140221403</v>
      </c>
      <c r="K9756" s="182">
        <v>188079.5</v>
      </c>
      <c r="L9756" s="143">
        <v>203902.33499999999</v>
      </c>
      <c r="M9756" s="143">
        <v>207940.005</v>
      </c>
      <c r="N9756" s="143">
        <f t="shared" si="5146"/>
        <v>146102.97140221403</v>
      </c>
      <c r="O9756" s="143">
        <f t="shared" si="5147"/>
        <v>207940.005</v>
      </c>
      <c r="P9756" s="143">
        <f t="shared" si="5148"/>
        <v>188079.5</v>
      </c>
      <c r="Q9756" s="143">
        <f t="shared" si="5149"/>
        <v>186506.2028505535</v>
      </c>
      <c r="R9756" s="143">
        <f t="shared" si="5150"/>
        <v>167091.23570110701</v>
      </c>
      <c r="S9756" s="143">
        <f t="shared" si="5151"/>
        <v>198009.7525</v>
      </c>
      <c r="T9756" s="143">
        <f t="shared" si="5152"/>
        <v>28266.173327443121</v>
      </c>
      <c r="U9756" s="194">
        <f t="shared" si="5153"/>
        <v>0.15028843296288602</v>
      </c>
      <c r="V9756" s="188" t="str">
        <f t="shared" si="5154"/>
        <v>MENOR</v>
      </c>
      <c r="W9756" s="188">
        <f t="shared" si="5155"/>
        <v>146102.97140221403</v>
      </c>
      <c r="X9756" s="143">
        <f t="shared" si="5156"/>
        <v>146103</v>
      </c>
    </row>
    <row r="9757" spans="1:24" x14ac:dyDescent="0.25">
      <c r="A9757" s="71" t="s">
        <v>70</v>
      </c>
      <c r="B9757" s="20">
        <v>87141</v>
      </c>
      <c r="C9757" s="74" t="s">
        <v>3700</v>
      </c>
      <c r="D9757" s="58" t="s">
        <v>3701</v>
      </c>
      <c r="E9757" s="20" t="s">
        <v>2058</v>
      </c>
      <c r="F9757" s="135" t="s">
        <v>334</v>
      </c>
      <c r="G9757" s="169">
        <v>140182</v>
      </c>
      <c r="H9757" s="36">
        <v>158.16999999999999</v>
      </c>
      <c r="I9757" s="50">
        <v>151.76</v>
      </c>
      <c r="J9757" s="155">
        <f t="shared" si="5145"/>
        <v>146102.97140221403</v>
      </c>
      <c r="K9757" s="182">
        <v>188079.5</v>
      </c>
      <c r="L9757" s="143">
        <v>209130.6</v>
      </c>
      <c r="M9757" s="143">
        <v>213271.8</v>
      </c>
      <c r="N9757" s="143">
        <f t="shared" si="5146"/>
        <v>146102.97140221403</v>
      </c>
      <c r="O9757" s="143">
        <f t="shared" si="5147"/>
        <v>213271.8</v>
      </c>
      <c r="P9757" s="143">
        <f t="shared" si="5148"/>
        <v>188079.5</v>
      </c>
      <c r="Q9757" s="143">
        <f t="shared" si="5149"/>
        <v>189146.21785055351</v>
      </c>
      <c r="R9757" s="143">
        <f t="shared" si="5150"/>
        <v>167091.23570110701</v>
      </c>
      <c r="S9757" s="143">
        <f t="shared" si="5151"/>
        <v>200675.65</v>
      </c>
      <c r="T9757" s="143">
        <f t="shared" si="5152"/>
        <v>30742.360545507781</v>
      </c>
      <c r="U9757" s="194">
        <f t="shared" si="5153"/>
        <v>0.16345407418409652</v>
      </c>
      <c r="V9757" s="188" t="str">
        <f t="shared" si="5154"/>
        <v>MENOR</v>
      </c>
      <c r="W9757" s="188">
        <f t="shared" si="5155"/>
        <v>146102.97140221403</v>
      </c>
      <c r="X9757" s="143">
        <f t="shared" si="5156"/>
        <v>146103</v>
      </c>
    </row>
    <row r="9758" spans="1:24" x14ac:dyDescent="0.25">
      <c r="A9758" s="71" t="s">
        <v>71</v>
      </c>
      <c r="B9758" s="20">
        <v>87141</v>
      </c>
      <c r="C9758" s="31" t="s">
        <v>3702</v>
      </c>
      <c r="D9758" s="58" t="s">
        <v>3703</v>
      </c>
      <c r="E9758" s="20" t="s">
        <v>2058</v>
      </c>
      <c r="F9758" s="135" t="s">
        <v>334</v>
      </c>
      <c r="G9758" s="169">
        <v>87049</v>
      </c>
      <c r="H9758" s="36">
        <v>158.16999999999999</v>
      </c>
      <c r="I9758" s="50">
        <v>151.76</v>
      </c>
      <c r="J9758" s="155">
        <f t="shared" si="5145"/>
        <v>90725.753360569317</v>
      </c>
      <c r="K9758" s="182">
        <v>117810</v>
      </c>
      <c r="L9758" s="143">
        <v>125478.36</v>
      </c>
      <c r="M9758" s="143">
        <v>127963.08</v>
      </c>
      <c r="N9758" s="143">
        <f t="shared" si="5146"/>
        <v>90725.753360569317</v>
      </c>
      <c r="O9758" s="143">
        <f t="shared" si="5147"/>
        <v>127963.08</v>
      </c>
      <c r="P9758" s="143">
        <f t="shared" si="5148"/>
        <v>117810</v>
      </c>
      <c r="Q9758" s="143">
        <f t="shared" si="5149"/>
        <v>115494.29834014233</v>
      </c>
      <c r="R9758" s="143">
        <f t="shared" si="5150"/>
        <v>104267.87668028465</v>
      </c>
      <c r="S9758" s="143">
        <f t="shared" si="5151"/>
        <v>122886.54000000001</v>
      </c>
      <c r="T9758" s="143">
        <f t="shared" si="5152"/>
        <v>17068.443571804735</v>
      </c>
      <c r="U9758" s="194">
        <f t="shared" si="5153"/>
        <v>0.14488111002295845</v>
      </c>
      <c r="V9758" s="188" t="str">
        <f t="shared" si="5154"/>
        <v>MENOR</v>
      </c>
      <c r="W9758" s="188">
        <f t="shared" si="5155"/>
        <v>90725.753360569317</v>
      </c>
      <c r="X9758" s="143">
        <f t="shared" si="5156"/>
        <v>90726</v>
      </c>
    </row>
    <row r="9759" spans="1:24" x14ac:dyDescent="0.25">
      <c r="A9759" s="71" t="s">
        <v>72</v>
      </c>
      <c r="B9759" s="20">
        <v>87141</v>
      </c>
      <c r="C9759" s="31" t="s">
        <v>3704</v>
      </c>
      <c r="D9759" s="58" t="s">
        <v>3705</v>
      </c>
      <c r="E9759" s="20" t="s">
        <v>2058</v>
      </c>
      <c r="F9759" s="135" t="s">
        <v>334</v>
      </c>
      <c r="G9759" s="169">
        <v>72352</v>
      </c>
      <c r="H9759" s="36">
        <v>158.16999999999999</v>
      </c>
      <c r="I9759" s="50">
        <v>151.76</v>
      </c>
      <c r="J9759" s="155">
        <f t="shared" si="5145"/>
        <v>75407.985239852394</v>
      </c>
      <c r="K9759" s="182">
        <v>97282.5</v>
      </c>
      <c r="L9759" s="143">
        <v>107269.575</v>
      </c>
      <c r="M9759" s="143">
        <v>109393.72500000001</v>
      </c>
      <c r="N9759" s="143">
        <f t="shared" si="5146"/>
        <v>75407.985239852394</v>
      </c>
      <c r="O9759" s="143">
        <f t="shared" si="5147"/>
        <v>109393.72500000001</v>
      </c>
      <c r="P9759" s="143">
        <f t="shared" si="5148"/>
        <v>97282.5</v>
      </c>
      <c r="Q9759" s="143">
        <f t="shared" si="5149"/>
        <v>97338.446309963096</v>
      </c>
      <c r="R9759" s="143">
        <f t="shared" si="5150"/>
        <v>86345.242619926197</v>
      </c>
      <c r="S9759" s="143">
        <f t="shared" si="5151"/>
        <v>103338.1125</v>
      </c>
      <c r="T9759" s="143">
        <f t="shared" si="5152"/>
        <v>15544.616582488909</v>
      </c>
      <c r="U9759" s="194">
        <f t="shared" si="5153"/>
        <v>0.15978841603051841</v>
      </c>
      <c r="V9759" s="188" t="str">
        <f t="shared" si="5154"/>
        <v>MENOR</v>
      </c>
      <c r="W9759" s="188">
        <f t="shared" si="5155"/>
        <v>75407.985239852394</v>
      </c>
      <c r="X9759" s="143">
        <f t="shared" si="5156"/>
        <v>75408</v>
      </c>
    </row>
    <row r="9760" spans="1:24" x14ac:dyDescent="0.25">
      <c r="A9760" s="71" t="s">
        <v>73</v>
      </c>
      <c r="B9760" s="20">
        <v>87141</v>
      </c>
      <c r="C9760" s="31" t="s">
        <v>3706</v>
      </c>
      <c r="D9760" s="58" t="s">
        <v>3707</v>
      </c>
      <c r="E9760" s="20" t="s">
        <v>2058</v>
      </c>
      <c r="F9760" s="135" t="s">
        <v>334</v>
      </c>
      <c r="G9760" s="169">
        <v>42959</v>
      </c>
      <c r="H9760" s="36">
        <v>158.16999999999999</v>
      </c>
      <c r="I9760" s="50">
        <v>151.76</v>
      </c>
      <c r="J9760" s="155">
        <f t="shared" si="5145"/>
        <v>44773.491236162365</v>
      </c>
      <c r="K9760" s="182">
        <v>58369.5</v>
      </c>
      <c r="L9760" s="143">
        <v>63280.035000000003</v>
      </c>
      <c r="M9760" s="143">
        <v>64533.104999999996</v>
      </c>
      <c r="N9760" s="143">
        <f t="shared" si="5146"/>
        <v>44773.491236162365</v>
      </c>
      <c r="O9760" s="143">
        <f t="shared" si="5147"/>
        <v>64533.104999999996</v>
      </c>
      <c r="P9760" s="143">
        <f t="shared" si="5148"/>
        <v>58369.5</v>
      </c>
      <c r="Q9760" s="143">
        <f t="shared" si="5149"/>
        <v>57739.032809040596</v>
      </c>
      <c r="R9760" s="143">
        <f t="shared" si="5150"/>
        <v>51571.495618081186</v>
      </c>
      <c r="S9760" s="143">
        <f t="shared" si="5151"/>
        <v>61451.302499999998</v>
      </c>
      <c r="T9760" s="143">
        <f t="shared" si="5152"/>
        <v>9043.6880267048255</v>
      </c>
      <c r="U9760" s="194">
        <f t="shared" si="5153"/>
        <v>0.15493858996059287</v>
      </c>
      <c r="V9760" s="188" t="str">
        <f t="shared" si="5154"/>
        <v>MENOR</v>
      </c>
      <c r="W9760" s="188">
        <f t="shared" si="5155"/>
        <v>44773.491236162365</v>
      </c>
      <c r="X9760" s="143">
        <f t="shared" si="5156"/>
        <v>44773</v>
      </c>
    </row>
    <row r="9761" spans="1:24" x14ac:dyDescent="0.25">
      <c r="A9761" s="52" t="s">
        <v>88</v>
      </c>
      <c r="B9761" s="34" t="s">
        <v>89</v>
      </c>
      <c r="C9761" s="35"/>
      <c r="D9761" s="35"/>
      <c r="E9761" s="35"/>
      <c r="F9761" s="35"/>
      <c r="G9761" s="138"/>
      <c r="H9761" s="18"/>
      <c r="I9761" s="18"/>
      <c r="J9761" s="138"/>
      <c r="K9761" s="183"/>
      <c r="L9761" s="147"/>
      <c r="M9761" s="147"/>
      <c r="N9761" s="147"/>
      <c r="O9761" s="147"/>
      <c r="P9761" s="147"/>
      <c r="Q9761" s="147"/>
      <c r="R9761" s="147"/>
      <c r="S9761" s="147"/>
      <c r="T9761" s="147"/>
      <c r="U9761" s="197"/>
      <c r="V9761" s="146"/>
      <c r="W9761" s="147"/>
      <c r="X9761" s="147"/>
    </row>
    <row r="9762" spans="1:24" x14ac:dyDescent="0.25">
      <c r="A9762" s="20" t="s">
        <v>90</v>
      </c>
      <c r="B9762" s="20">
        <v>87141</v>
      </c>
      <c r="C9762" s="31" t="s">
        <v>3086</v>
      </c>
      <c r="D9762" s="58" t="s">
        <v>3087</v>
      </c>
      <c r="E9762" s="20" t="s">
        <v>2058</v>
      </c>
      <c r="F9762" s="135" t="s">
        <v>334</v>
      </c>
      <c r="G9762" s="169">
        <v>4674</v>
      </c>
      <c r="H9762" s="36">
        <v>158.16999999999999</v>
      </c>
      <c r="I9762" s="50">
        <v>151.76</v>
      </c>
      <c r="J9762" s="155">
        <f t="shared" ref="J9762:J9774" si="5157">G9762*(H9762/I9762)</f>
        <v>4871.4192145492889</v>
      </c>
      <c r="K9762" s="182">
        <v>320705</v>
      </c>
      <c r="L9762" s="143">
        <v>353358.6</v>
      </c>
      <c r="M9762" s="143">
        <v>360355.8</v>
      </c>
      <c r="N9762" s="143">
        <f t="shared" ref="N9762:N9774" si="5158">MIN(J9762,K9762,L9762,M9762)</f>
        <v>4871.4192145492889</v>
      </c>
      <c r="O9762" s="143">
        <f t="shared" ref="O9762:O9774" si="5159">MAX(J9762,K9762,L9762,M9762)</f>
        <v>360355.8</v>
      </c>
      <c r="P9762" s="143">
        <f t="shared" ref="P9762:P9774" si="5160">MEDIAN(J9762,K9762,L9762,M9762,)</f>
        <v>320705</v>
      </c>
      <c r="Q9762" s="143">
        <f t="shared" ref="Q9762:Q9774" si="5161">AVERAGE(J9762,K9762,L9762,M9762)</f>
        <v>259822.70480363735</v>
      </c>
      <c r="R9762" s="143">
        <f t="shared" ref="R9762:R9774" si="5162">AVERAGE(N9762,P9762)</f>
        <v>162788.20960727465</v>
      </c>
      <c r="S9762" s="143">
        <f t="shared" ref="S9762:S9774" si="5163">AVERAGE(O9762,P9762)</f>
        <v>340530.4</v>
      </c>
      <c r="T9762" s="143">
        <f t="shared" ref="T9762:T9774" si="5164">STDEVA(J9762,K9762,L9762,M9762)</f>
        <v>170843.6700728198</v>
      </c>
      <c r="U9762" s="194">
        <f t="shared" ref="U9762:U9774" si="5165">T9762/P9762</f>
        <v>0.53271283601072572</v>
      </c>
      <c r="V9762" s="188" t="str">
        <f t="shared" ref="V9762:V9774" si="5166">IF(U9762&lt;=70%,"MENOR",IF(AND(U9762&gt;70%,U9762&lt;=90%),"[PROM MEN-MED]","PROMEDIO"))</f>
        <v>MENOR</v>
      </c>
      <c r="W9762" s="188">
        <f t="shared" ref="W9762:W9774" si="5167">IF(U9762&lt;=70%,N9762,IF(AND(U9762&gt;70%,U9762&lt;=90%),R9762,Q9762))</f>
        <v>4871.4192145492889</v>
      </c>
      <c r="X9762" s="143">
        <f t="shared" ref="X9762:X9774" si="5168">ROUND(W9762,0)</f>
        <v>4871</v>
      </c>
    </row>
    <row r="9763" spans="1:24" x14ac:dyDescent="0.25">
      <c r="A9763" s="20" t="s">
        <v>91</v>
      </c>
      <c r="B9763" s="20">
        <v>87141</v>
      </c>
      <c r="C9763" s="31" t="s">
        <v>3088</v>
      </c>
      <c r="D9763" s="58" t="s">
        <v>3089</v>
      </c>
      <c r="E9763" s="20" t="s">
        <v>2058</v>
      </c>
      <c r="F9763" s="135" t="s">
        <v>334</v>
      </c>
      <c r="G9763" s="169">
        <v>4125</v>
      </c>
      <c r="H9763" s="36">
        <v>158.16999999999999</v>
      </c>
      <c r="I9763" s="50">
        <v>151.76</v>
      </c>
      <c r="J9763" s="155">
        <f t="shared" si="5157"/>
        <v>4299.2306931997891</v>
      </c>
      <c r="K9763" s="182">
        <v>278162.5</v>
      </c>
      <c r="L9763" s="143">
        <v>303930.46250000002</v>
      </c>
      <c r="M9763" s="143">
        <v>309948.88750000001</v>
      </c>
      <c r="N9763" s="143">
        <f t="shared" si="5158"/>
        <v>4299.2306931997891</v>
      </c>
      <c r="O9763" s="143">
        <f t="shared" si="5159"/>
        <v>309948.88750000001</v>
      </c>
      <c r="P9763" s="143">
        <f t="shared" si="5160"/>
        <v>278162.5</v>
      </c>
      <c r="Q9763" s="143">
        <f t="shared" si="5161"/>
        <v>224085.27017329994</v>
      </c>
      <c r="R9763" s="143">
        <f t="shared" si="5162"/>
        <v>141230.86534659989</v>
      </c>
      <c r="S9763" s="143">
        <f t="shared" si="5163"/>
        <v>294055.69374999998</v>
      </c>
      <c r="T9763" s="143">
        <f t="shared" si="5164"/>
        <v>147171.17636071678</v>
      </c>
      <c r="U9763" s="194">
        <f t="shared" si="5165"/>
        <v>0.529083454314355</v>
      </c>
      <c r="V9763" s="188" t="str">
        <f t="shared" si="5166"/>
        <v>MENOR</v>
      </c>
      <c r="W9763" s="188">
        <f t="shared" si="5167"/>
        <v>4299.2306931997891</v>
      </c>
      <c r="X9763" s="143">
        <f t="shared" si="5168"/>
        <v>4299</v>
      </c>
    </row>
    <row r="9764" spans="1:24" x14ac:dyDescent="0.25">
      <c r="A9764" s="20" t="s">
        <v>92</v>
      </c>
      <c r="B9764" s="20">
        <v>87141</v>
      </c>
      <c r="C9764" s="31" t="s">
        <v>3090</v>
      </c>
      <c r="D9764" s="58" t="s">
        <v>3091</v>
      </c>
      <c r="E9764" s="20" t="s">
        <v>2058</v>
      </c>
      <c r="F9764" s="135" t="s">
        <v>334</v>
      </c>
      <c r="G9764" s="169">
        <v>3079</v>
      </c>
      <c r="H9764" s="36">
        <v>158.16999999999999</v>
      </c>
      <c r="I9764" s="50">
        <v>151.76</v>
      </c>
      <c r="J9764" s="155">
        <f t="shared" si="5157"/>
        <v>3209.0500131787035</v>
      </c>
      <c r="K9764" s="182">
        <v>317789.5</v>
      </c>
      <c r="L9764" s="143">
        <v>356303.255</v>
      </c>
      <c r="M9764" s="143">
        <v>363358.76500000001</v>
      </c>
      <c r="N9764" s="143">
        <f t="shared" si="5158"/>
        <v>3209.0500131787035</v>
      </c>
      <c r="O9764" s="143">
        <f t="shared" si="5159"/>
        <v>363358.76500000001</v>
      </c>
      <c r="P9764" s="143">
        <f t="shared" si="5160"/>
        <v>317789.5</v>
      </c>
      <c r="Q9764" s="143">
        <f t="shared" si="5161"/>
        <v>260165.14250329469</v>
      </c>
      <c r="R9764" s="143">
        <f t="shared" si="5162"/>
        <v>160499.27500658936</v>
      </c>
      <c r="S9764" s="143">
        <f t="shared" si="5163"/>
        <v>340574.13250000001</v>
      </c>
      <c r="T9764" s="143">
        <f t="shared" si="5164"/>
        <v>172470.73224474816</v>
      </c>
      <c r="U9764" s="194">
        <f t="shared" si="5165"/>
        <v>0.54272004658664985</v>
      </c>
      <c r="V9764" s="188" t="str">
        <f t="shared" si="5166"/>
        <v>MENOR</v>
      </c>
      <c r="W9764" s="188">
        <f t="shared" si="5167"/>
        <v>3209.0500131787035</v>
      </c>
      <c r="X9764" s="143">
        <f t="shared" si="5168"/>
        <v>3209</v>
      </c>
    </row>
    <row r="9765" spans="1:24" x14ac:dyDescent="0.25">
      <c r="A9765" s="20" t="s">
        <v>93</v>
      </c>
      <c r="B9765" s="20">
        <v>87141</v>
      </c>
      <c r="C9765" s="31" t="s">
        <v>3082</v>
      </c>
      <c r="D9765" s="58" t="s">
        <v>3083</v>
      </c>
      <c r="E9765" s="20" t="s">
        <v>2058</v>
      </c>
      <c r="F9765" s="135" t="s">
        <v>334</v>
      </c>
      <c r="G9765" s="169">
        <v>14297</v>
      </c>
      <c r="H9765" s="36">
        <v>158.16999999999999</v>
      </c>
      <c r="I9765" s="50">
        <v>151.76</v>
      </c>
      <c r="J9765" s="155">
        <f t="shared" si="5157"/>
        <v>14900.873023194517</v>
      </c>
      <c r="K9765" s="182">
        <v>347932.2</v>
      </c>
      <c r="L9765" s="143">
        <v>380163.3738</v>
      </c>
      <c r="M9765" s="143">
        <v>387691.36139999999</v>
      </c>
      <c r="N9765" s="143">
        <f t="shared" si="5158"/>
        <v>14900.873023194517</v>
      </c>
      <c r="O9765" s="143">
        <f t="shared" si="5159"/>
        <v>387691.36139999999</v>
      </c>
      <c r="P9765" s="143">
        <f t="shared" si="5160"/>
        <v>347932.2</v>
      </c>
      <c r="Q9765" s="143">
        <f t="shared" si="5161"/>
        <v>282671.95205579861</v>
      </c>
      <c r="R9765" s="143">
        <f t="shared" si="5162"/>
        <v>181416.53651159725</v>
      </c>
      <c r="S9765" s="143">
        <f t="shared" si="5163"/>
        <v>367811.7807</v>
      </c>
      <c r="T9765" s="143">
        <f t="shared" si="5164"/>
        <v>179345.01608234941</v>
      </c>
      <c r="U9765" s="194">
        <f t="shared" si="5165"/>
        <v>0.51545966737872895</v>
      </c>
      <c r="V9765" s="188" t="str">
        <f t="shared" si="5166"/>
        <v>MENOR</v>
      </c>
      <c r="W9765" s="188">
        <f t="shared" si="5167"/>
        <v>14900.873023194517</v>
      </c>
      <c r="X9765" s="143">
        <f t="shared" si="5168"/>
        <v>14901</v>
      </c>
    </row>
    <row r="9766" spans="1:24" x14ac:dyDescent="0.25">
      <c r="A9766" s="20" t="s">
        <v>94</v>
      </c>
      <c r="B9766" s="20">
        <v>87141</v>
      </c>
      <c r="C9766" s="31" t="s">
        <v>3302</v>
      </c>
      <c r="D9766" s="58" t="s">
        <v>3303</v>
      </c>
      <c r="E9766" s="20" t="s">
        <v>2058</v>
      </c>
      <c r="F9766" s="135" t="s">
        <v>334</v>
      </c>
      <c r="G9766" s="169">
        <v>4125</v>
      </c>
      <c r="H9766" s="36">
        <v>158.16999999999999</v>
      </c>
      <c r="I9766" s="50">
        <v>151.76</v>
      </c>
      <c r="J9766" s="155">
        <f t="shared" si="5157"/>
        <v>4299.2306931997891</v>
      </c>
      <c r="K9766" s="182">
        <v>157080</v>
      </c>
      <c r="L9766" s="143">
        <v>174515.88</v>
      </c>
      <c r="M9766" s="143">
        <v>177971.64</v>
      </c>
      <c r="N9766" s="143">
        <f t="shared" si="5158"/>
        <v>4299.2306931997891</v>
      </c>
      <c r="O9766" s="143">
        <f t="shared" si="5159"/>
        <v>177971.64</v>
      </c>
      <c r="P9766" s="143">
        <f t="shared" si="5160"/>
        <v>157080</v>
      </c>
      <c r="Q9766" s="143">
        <f t="shared" si="5161"/>
        <v>128466.68767329995</v>
      </c>
      <c r="R9766" s="143">
        <f t="shared" si="5162"/>
        <v>80689.615346599894</v>
      </c>
      <c r="S9766" s="143">
        <f t="shared" si="5163"/>
        <v>167525.82</v>
      </c>
      <c r="T9766" s="143">
        <f t="shared" si="5164"/>
        <v>83281.745566921963</v>
      </c>
      <c r="U9766" s="194">
        <f t="shared" si="5165"/>
        <v>0.53018681924447397</v>
      </c>
      <c r="V9766" s="188" t="str">
        <f t="shared" si="5166"/>
        <v>MENOR</v>
      </c>
      <c r="W9766" s="188">
        <f t="shared" si="5167"/>
        <v>4299.2306931997891</v>
      </c>
      <c r="X9766" s="143">
        <f t="shared" si="5168"/>
        <v>4299</v>
      </c>
    </row>
    <row r="9767" spans="1:24" x14ac:dyDescent="0.25">
      <c r="A9767" s="20" t="s">
        <v>95</v>
      </c>
      <c r="B9767" s="20">
        <v>87141</v>
      </c>
      <c r="C9767" s="31" t="s">
        <v>3092</v>
      </c>
      <c r="D9767" s="58" t="s">
        <v>3093</v>
      </c>
      <c r="E9767" s="20" t="s">
        <v>2058</v>
      </c>
      <c r="F9767" s="135" t="s">
        <v>334</v>
      </c>
      <c r="G9767" s="169">
        <v>4125</v>
      </c>
      <c r="H9767" s="36">
        <v>158.16999999999999</v>
      </c>
      <c r="I9767" s="50">
        <v>151.76</v>
      </c>
      <c r="J9767" s="155">
        <f t="shared" si="5157"/>
        <v>4299.2306931997891</v>
      </c>
      <c r="K9767" s="182">
        <v>163625</v>
      </c>
      <c r="L9767" s="143">
        <v>183289.75</v>
      </c>
      <c r="M9767" s="143">
        <v>186919.25</v>
      </c>
      <c r="N9767" s="143">
        <f t="shared" si="5158"/>
        <v>4299.2306931997891</v>
      </c>
      <c r="O9767" s="143">
        <f t="shared" si="5159"/>
        <v>186919.25</v>
      </c>
      <c r="P9767" s="143">
        <f t="shared" si="5160"/>
        <v>163625</v>
      </c>
      <c r="Q9767" s="143">
        <f t="shared" si="5161"/>
        <v>134533.30767329995</v>
      </c>
      <c r="R9767" s="143">
        <f t="shared" si="5162"/>
        <v>83962.115346599894</v>
      </c>
      <c r="S9767" s="143">
        <f t="shared" si="5163"/>
        <v>175272.125</v>
      </c>
      <c r="T9767" s="143">
        <f t="shared" si="5164"/>
        <v>87423.717207447378</v>
      </c>
      <c r="U9767" s="194">
        <f t="shared" si="5165"/>
        <v>0.53429315329226812</v>
      </c>
      <c r="V9767" s="188" t="str">
        <f t="shared" si="5166"/>
        <v>MENOR</v>
      </c>
      <c r="W9767" s="188">
        <f t="shared" si="5167"/>
        <v>4299.2306931997891</v>
      </c>
      <c r="X9767" s="143">
        <f t="shared" si="5168"/>
        <v>4299</v>
      </c>
    </row>
    <row r="9768" spans="1:24" x14ac:dyDescent="0.25">
      <c r="A9768" s="20" t="s">
        <v>96</v>
      </c>
      <c r="B9768" s="20">
        <v>87141</v>
      </c>
      <c r="C9768" s="31" t="s">
        <v>3094</v>
      </c>
      <c r="D9768" s="58" t="s">
        <v>3095</v>
      </c>
      <c r="E9768" s="20" t="s">
        <v>2058</v>
      </c>
      <c r="F9768" s="135" t="s">
        <v>334</v>
      </c>
      <c r="G9768" s="169">
        <v>3575</v>
      </c>
      <c r="H9768" s="36">
        <v>158.16999999999999</v>
      </c>
      <c r="I9768" s="50">
        <v>151.76</v>
      </c>
      <c r="J9768" s="155">
        <f t="shared" si="5157"/>
        <v>3725.999934106484</v>
      </c>
      <c r="K9768" s="182">
        <v>126616</v>
      </c>
      <c r="L9768" s="143">
        <v>135874.79500000001</v>
      </c>
      <c r="M9768" s="143">
        <v>138565.38500000001</v>
      </c>
      <c r="N9768" s="143">
        <f t="shared" si="5158"/>
        <v>3725.999934106484</v>
      </c>
      <c r="O9768" s="143">
        <f t="shared" si="5159"/>
        <v>138565.38500000001</v>
      </c>
      <c r="P9768" s="143">
        <f t="shared" si="5160"/>
        <v>126616</v>
      </c>
      <c r="Q9768" s="143">
        <f t="shared" si="5161"/>
        <v>101195.54498352663</v>
      </c>
      <c r="R9768" s="143">
        <f t="shared" si="5162"/>
        <v>65170.999967053242</v>
      </c>
      <c r="S9768" s="143">
        <f t="shared" si="5163"/>
        <v>132590.6925</v>
      </c>
      <c r="T9768" s="143">
        <f t="shared" si="5164"/>
        <v>65180.945758576236</v>
      </c>
      <c r="U9768" s="194">
        <f t="shared" si="5165"/>
        <v>0.51479233081582287</v>
      </c>
      <c r="V9768" s="188" t="str">
        <f t="shared" si="5166"/>
        <v>MENOR</v>
      </c>
      <c r="W9768" s="188">
        <f t="shared" si="5167"/>
        <v>3725.999934106484</v>
      </c>
      <c r="X9768" s="143">
        <f t="shared" si="5168"/>
        <v>3726</v>
      </c>
    </row>
    <row r="9769" spans="1:24" x14ac:dyDescent="0.25">
      <c r="A9769" s="20" t="s">
        <v>97</v>
      </c>
      <c r="B9769" s="20">
        <v>87141</v>
      </c>
      <c r="C9769" s="31" t="s">
        <v>3096</v>
      </c>
      <c r="D9769" s="58" t="s">
        <v>3097</v>
      </c>
      <c r="E9769" s="20" t="s">
        <v>2058</v>
      </c>
      <c r="F9769" s="135" t="s">
        <v>334</v>
      </c>
      <c r="G9769" s="169">
        <v>2475</v>
      </c>
      <c r="H9769" s="36">
        <v>158.16999999999999</v>
      </c>
      <c r="I9769" s="50">
        <v>151.76</v>
      </c>
      <c r="J9769" s="155">
        <f t="shared" si="5157"/>
        <v>2579.5384159198734</v>
      </c>
      <c r="K9769" s="182">
        <v>86632</v>
      </c>
      <c r="L9769" s="143">
        <v>93748.2</v>
      </c>
      <c r="M9769" s="143">
        <v>95604.6</v>
      </c>
      <c r="N9769" s="143">
        <f t="shared" si="5158"/>
        <v>2579.5384159198734</v>
      </c>
      <c r="O9769" s="143">
        <f t="shared" si="5159"/>
        <v>95604.6</v>
      </c>
      <c r="P9769" s="143">
        <f t="shared" si="5160"/>
        <v>86632</v>
      </c>
      <c r="Q9769" s="143">
        <f t="shared" si="5161"/>
        <v>69641.08460397998</v>
      </c>
      <c r="R9769" s="143">
        <f t="shared" si="5162"/>
        <v>44605.769207959936</v>
      </c>
      <c r="S9769" s="143">
        <f t="shared" si="5163"/>
        <v>91118.3</v>
      </c>
      <c r="T9769" s="143">
        <f t="shared" si="5164"/>
        <v>44874.637705369176</v>
      </c>
      <c r="U9769" s="194">
        <f t="shared" si="5165"/>
        <v>0.5179914778069209</v>
      </c>
      <c r="V9769" s="188" t="str">
        <f t="shared" si="5166"/>
        <v>MENOR</v>
      </c>
      <c r="W9769" s="188">
        <f t="shared" si="5167"/>
        <v>2579.5384159198734</v>
      </c>
      <c r="X9769" s="143">
        <f t="shared" si="5168"/>
        <v>2580</v>
      </c>
    </row>
    <row r="9770" spans="1:24" x14ac:dyDescent="0.25">
      <c r="A9770" s="20" t="s">
        <v>98</v>
      </c>
      <c r="B9770" s="20">
        <v>87141</v>
      </c>
      <c r="C9770" s="31" t="s">
        <v>3080</v>
      </c>
      <c r="D9770" s="58" t="s">
        <v>3081</v>
      </c>
      <c r="E9770" s="20" t="s">
        <v>2058</v>
      </c>
      <c r="F9770" s="135" t="s">
        <v>334</v>
      </c>
      <c r="G9770" s="169">
        <v>14297</v>
      </c>
      <c r="H9770" s="36">
        <v>158.16999999999999</v>
      </c>
      <c r="I9770" s="50">
        <v>151.76</v>
      </c>
      <c r="J9770" s="155">
        <f t="shared" si="5157"/>
        <v>14900.873023194517</v>
      </c>
      <c r="K9770" s="182">
        <v>84311.5</v>
      </c>
      <c r="L9770" s="143">
        <v>92966.964999999997</v>
      </c>
      <c r="M9770" s="143">
        <v>94807.895000000004</v>
      </c>
      <c r="N9770" s="143">
        <f t="shared" si="5158"/>
        <v>14900.873023194517</v>
      </c>
      <c r="O9770" s="143">
        <f t="shared" si="5159"/>
        <v>94807.895000000004</v>
      </c>
      <c r="P9770" s="143">
        <f t="shared" si="5160"/>
        <v>84311.5</v>
      </c>
      <c r="Q9770" s="143">
        <f t="shared" si="5161"/>
        <v>71746.808255798634</v>
      </c>
      <c r="R9770" s="143">
        <f t="shared" si="5162"/>
        <v>49606.186511597261</v>
      </c>
      <c r="S9770" s="143">
        <f t="shared" si="5163"/>
        <v>89559.697500000009</v>
      </c>
      <c r="T9770" s="143">
        <f t="shared" si="5164"/>
        <v>38172.593157780422</v>
      </c>
      <c r="U9770" s="194">
        <f t="shared" si="5165"/>
        <v>0.45275666021575256</v>
      </c>
      <c r="V9770" s="188" t="str">
        <f t="shared" si="5166"/>
        <v>MENOR</v>
      </c>
      <c r="W9770" s="188">
        <f t="shared" si="5167"/>
        <v>14900.873023194517</v>
      </c>
      <c r="X9770" s="143">
        <f t="shared" si="5168"/>
        <v>14901</v>
      </c>
    </row>
    <row r="9771" spans="1:24" x14ac:dyDescent="0.25">
      <c r="A9771" s="20" t="s">
        <v>99</v>
      </c>
      <c r="B9771" s="20">
        <v>87141</v>
      </c>
      <c r="C9771" s="31" t="s">
        <v>3098</v>
      </c>
      <c r="D9771" s="58" t="s">
        <v>3099</v>
      </c>
      <c r="E9771" s="20" t="s">
        <v>2058</v>
      </c>
      <c r="F9771" s="135" t="s">
        <v>334</v>
      </c>
      <c r="G9771" s="169">
        <v>7699</v>
      </c>
      <c r="H9771" s="36">
        <v>158.16999999999999</v>
      </c>
      <c r="I9771" s="50">
        <v>151.76</v>
      </c>
      <c r="J9771" s="155">
        <f t="shared" si="5157"/>
        <v>8024.1883895624678</v>
      </c>
      <c r="K9771" s="182">
        <v>113821.12</v>
      </c>
      <c r="L9771" s="143">
        <v>125223.55720000001</v>
      </c>
      <c r="M9771" s="143">
        <v>127703.2316</v>
      </c>
      <c r="N9771" s="143">
        <f t="shared" si="5158"/>
        <v>8024.1883895624678</v>
      </c>
      <c r="O9771" s="143">
        <f t="shared" si="5159"/>
        <v>127703.2316</v>
      </c>
      <c r="P9771" s="143">
        <f t="shared" si="5160"/>
        <v>113821.12</v>
      </c>
      <c r="Q9771" s="143">
        <f t="shared" si="5161"/>
        <v>93693.024297390613</v>
      </c>
      <c r="R9771" s="143">
        <f t="shared" si="5162"/>
        <v>60922.654194781229</v>
      </c>
      <c r="S9771" s="143">
        <f t="shared" si="5163"/>
        <v>120762.1758</v>
      </c>
      <c r="T9771" s="143">
        <f t="shared" si="5164"/>
        <v>57431.577807291076</v>
      </c>
      <c r="U9771" s="194">
        <f t="shared" si="5165"/>
        <v>0.50457751432503106</v>
      </c>
      <c r="V9771" s="188" t="str">
        <f t="shared" si="5166"/>
        <v>MENOR</v>
      </c>
      <c r="W9771" s="188">
        <f t="shared" si="5167"/>
        <v>8024.1883895624678</v>
      </c>
      <c r="X9771" s="143">
        <f t="shared" si="5168"/>
        <v>8024</v>
      </c>
    </row>
    <row r="9772" spans="1:24" x14ac:dyDescent="0.25">
      <c r="A9772" s="20" t="s">
        <v>100</v>
      </c>
      <c r="B9772" s="20">
        <v>87141</v>
      </c>
      <c r="C9772" s="31" t="s">
        <v>3084</v>
      </c>
      <c r="D9772" s="58" t="s">
        <v>3085</v>
      </c>
      <c r="E9772" s="20" t="s">
        <v>2058</v>
      </c>
      <c r="F9772" s="135" t="s">
        <v>334</v>
      </c>
      <c r="G9772" s="169">
        <v>14297</v>
      </c>
      <c r="H9772" s="36">
        <v>158.16999999999999</v>
      </c>
      <c r="I9772" s="50">
        <v>151.76</v>
      </c>
      <c r="J9772" s="155">
        <f t="shared" si="5157"/>
        <v>14900.873023194517</v>
      </c>
      <c r="K9772" s="182">
        <v>227766</v>
      </c>
      <c r="L9772" s="143">
        <v>242591.49599999998</v>
      </c>
      <c r="M9772" s="143">
        <v>247395.288</v>
      </c>
      <c r="N9772" s="143">
        <f t="shared" si="5158"/>
        <v>14900.873023194517</v>
      </c>
      <c r="O9772" s="143">
        <f t="shared" si="5159"/>
        <v>247395.288</v>
      </c>
      <c r="P9772" s="143">
        <f t="shared" si="5160"/>
        <v>227766</v>
      </c>
      <c r="Q9772" s="143">
        <f t="shared" si="5161"/>
        <v>183163.41425579862</v>
      </c>
      <c r="R9772" s="143">
        <f t="shared" si="5162"/>
        <v>121333.43651159726</v>
      </c>
      <c r="S9772" s="143">
        <f t="shared" si="5163"/>
        <v>237580.644</v>
      </c>
      <c r="T9772" s="143">
        <f t="shared" si="5164"/>
        <v>112485.70863537751</v>
      </c>
      <c r="U9772" s="194">
        <f t="shared" si="5165"/>
        <v>0.49386523289418749</v>
      </c>
      <c r="V9772" s="188" t="str">
        <f t="shared" si="5166"/>
        <v>MENOR</v>
      </c>
      <c r="W9772" s="188">
        <f t="shared" si="5167"/>
        <v>14900.873023194517</v>
      </c>
      <c r="X9772" s="143">
        <f t="shared" si="5168"/>
        <v>14901</v>
      </c>
    </row>
    <row r="9773" spans="1:24" x14ac:dyDescent="0.25">
      <c r="A9773" s="20" t="s">
        <v>101</v>
      </c>
      <c r="B9773" s="20">
        <v>87141</v>
      </c>
      <c r="C9773" s="31" t="s">
        <v>3100</v>
      </c>
      <c r="D9773" s="58" t="s">
        <v>3101</v>
      </c>
      <c r="E9773" s="20" t="s">
        <v>2058</v>
      </c>
      <c r="F9773" s="135" t="s">
        <v>334</v>
      </c>
      <c r="G9773" s="169">
        <v>14297</v>
      </c>
      <c r="H9773" s="36">
        <v>158.16999999999999</v>
      </c>
      <c r="I9773" s="50">
        <v>151.76</v>
      </c>
      <c r="J9773" s="155">
        <f t="shared" si="5157"/>
        <v>14900.873023194517</v>
      </c>
      <c r="K9773" s="182">
        <v>317789.5</v>
      </c>
      <c r="L9773" s="143">
        <v>344524.63500000001</v>
      </c>
      <c r="M9773" s="143">
        <v>351346.90500000003</v>
      </c>
      <c r="N9773" s="143">
        <f t="shared" si="5158"/>
        <v>14900.873023194517</v>
      </c>
      <c r="O9773" s="143">
        <f t="shared" si="5159"/>
        <v>351346.90500000003</v>
      </c>
      <c r="P9773" s="143">
        <f t="shared" si="5160"/>
        <v>317789.5</v>
      </c>
      <c r="Q9773" s="143">
        <f t="shared" si="5161"/>
        <v>257140.47825579863</v>
      </c>
      <c r="R9773" s="143">
        <f t="shared" si="5162"/>
        <v>166345.18651159725</v>
      </c>
      <c r="S9773" s="143">
        <f t="shared" si="5163"/>
        <v>334568.20250000001</v>
      </c>
      <c r="T9773" s="143">
        <f t="shared" si="5164"/>
        <v>162141.06190966579</v>
      </c>
      <c r="U9773" s="194">
        <f t="shared" si="5165"/>
        <v>0.51021529002583721</v>
      </c>
      <c r="V9773" s="188" t="str">
        <f t="shared" si="5166"/>
        <v>MENOR</v>
      </c>
      <c r="W9773" s="188">
        <f t="shared" si="5167"/>
        <v>14900.873023194517</v>
      </c>
      <c r="X9773" s="143">
        <f t="shared" si="5168"/>
        <v>14901</v>
      </c>
    </row>
    <row r="9774" spans="1:24" x14ac:dyDescent="0.25">
      <c r="A9774" s="20" t="s">
        <v>102</v>
      </c>
      <c r="B9774" s="20">
        <v>87141</v>
      </c>
      <c r="C9774" s="59" t="s">
        <v>3102</v>
      </c>
      <c r="D9774" s="58" t="s">
        <v>3103</v>
      </c>
      <c r="E9774" s="20" t="s">
        <v>2058</v>
      </c>
      <c r="F9774" s="135" t="s">
        <v>334</v>
      </c>
      <c r="G9774" s="169">
        <v>3079</v>
      </c>
      <c r="H9774" s="36">
        <v>158.16999999999999</v>
      </c>
      <c r="I9774" s="50">
        <v>151.76</v>
      </c>
      <c r="J9774" s="155">
        <f t="shared" si="5157"/>
        <v>3209.0500131787035</v>
      </c>
      <c r="K9774" s="182">
        <v>86898.559999999998</v>
      </c>
      <c r="L9774" s="143">
        <v>96387.572400000019</v>
      </c>
      <c r="M9774" s="143">
        <v>98296.237200000003</v>
      </c>
      <c r="N9774" s="143">
        <f t="shared" si="5158"/>
        <v>3209.0500131787035</v>
      </c>
      <c r="O9774" s="143">
        <f t="shared" si="5159"/>
        <v>98296.237200000003</v>
      </c>
      <c r="P9774" s="143">
        <f t="shared" si="5160"/>
        <v>86898.559999999998</v>
      </c>
      <c r="Q9774" s="143">
        <f t="shared" si="5161"/>
        <v>71197.854903294676</v>
      </c>
      <c r="R9774" s="143">
        <f t="shared" si="5162"/>
        <v>45053.805006589348</v>
      </c>
      <c r="S9774" s="143">
        <f t="shared" si="5163"/>
        <v>92597.3986</v>
      </c>
      <c r="T9774" s="143">
        <f t="shared" si="5164"/>
        <v>45599.100581708073</v>
      </c>
      <c r="U9774" s="194">
        <f t="shared" si="5165"/>
        <v>0.52473942700210541</v>
      </c>
      <c r="V9774" s="188" t="str">
        <f t="shared" si="5166"/>
        <v>MENOR</v>
      </c>
      <c r="W9774" s="188">
        <f t="shared" si="5167"/>
        <v>3209.0500131787035</v>
      </c>
      <c r="X9774" s="143">
        <f t="shared" si="5168"/>
        <v>3209</v>
      </c>
    </row>
    <row r="9775" spans="1:24" x14ac:dyDescent="0.25">
      <c r="A9775" s="52" t="s">
        <v>126</v>
      </c>
      <c r="B9775" s="34" t="s">
        <v>1335</v>
      </c>
      <c r="C9775" s="35"/>
      <c r="D9775" s="35"/>
      <c r="E9775" s="35"/>
      <c r="F9775" s="35"/>
      <c r="G9775" s="138"/>
      <c r="H9775" s="18"/>
      <c r="I9775" s="18"/>
      <c r="J9775" s="138"/>
      <c r="K9775" s="183"/>
      <c r="L9775" s="147"/>
      <c r="M9775" s="147"/>
      <c r="N9775" s="147"/>
      <c r="O9775" s="147"/>
      <c r="P9775" s="147"/>
      <c r="Q9775" s="147"/>
      <c r="R9775" s="147"/>
      <c r="S9775" s="147"/>
      <c r="T9775" s="147"/>
      <c r="U9775" s="197"/>
      <c r="V9775" s="146"/>
      <c r="W9775" s="147"/>
      <c r="X9775" s="147"/>
    </row>
    <row r="9776" spans="1:24" x14ac:dyDescent="0.25">
      <c r="A9776" s="20" t="s">
        <v>128</v>
      </c>
      <c r="B9776" s="20">
        <v>87141</v>
      </c>
      <c r="C9776" s="31" t="s">
        <v>3708</v>
      </c>
      <c r="D9776" s="58" t="s">
        <v>3709</v>
      </c>
      <c r="E9776" s="20" t="s">
        <v>2058</v>
      </c>
      <c r="F9776" s="135" t="s">
        <v>334</v>
      </c>
      <c r="G9776" s="169">
        <v>8249</v>
      </c>
      <c r="H9776" s="36">
        <v>158.16999999999999</v>
      </c>
      <c r="I9776" s="50">
        <v>151.76</v>
      </c>
      <c r="J9776" s="155">
        <f t="shared" ref="J9776:J9796" si="5169">G9776*(H9776/I9776)</f>
        <v>8597.419148655772</v>
      </c>
      <c r="K9776" s="182">
        <v>277508</v>
      </c>
      <c r="L9776" s="143">
        <v>303215.33199999999</v>
      </c>
      <c r="M9776" s="143">
        <v>309219.59600000002</v>
      </c>
      <c r="N9776" s="143">
        <f t="shared" ref="N9776:N9796" si="5170">MIN(J9776,K9776,L9776,M9776)</f>
        <v>8597.419148655772</v>
      </c>
      <c r="O9776" s="143">
        <f t="shared" ref="O9776:O9796" si="5171">MAX(J9776,K9776,L9776,M9776)</f>
        <v>309219.59600000002</v>
      </c>
      <c r="P9776" s="143">
        <f t="shared" ref="P9776:P9796" si="5172">MEDIAN(J9776,K9776,L9776,M9776,)</f>
        <v>277508</v>
      </c>
      <c r="Q9776" s="143">
        <f t="shared" ref="Q9776:Q9796" si="5173">AVERAGE(J9776,K9776,L9776,M9776)</f>
        <v>224635.08678716395</v>
      </c>
      <c r="R9776" s="143">
        <f t="shared" ref="R9776:R9796" si="5174">AVERAGE(N9776,P9776)</f>
        <v>143052.70957432789</v>
      </c>
      <c r="S9776" s="143">
        <f t="shared" ref="S9776:S9796" si="5175">AVERAGE(O9776,P9776)</f>
        <v>293363.79800000001</v>
      </c>
      <c r="T9776" s="143">
        <f t="shared" ref="T9776:T9796" si="5176">STDEVA(J9776,K9776,L9776,M9776)</f>
        <v>144680.35218690938</v>
      </c>
      <c r="U9776" s="194">
        <f t="shared" ref="U9776:U9796" si="5177">T9776/P9776</f>
        <v>0.52135560843979045</v>
      </c>
      <c r="V9776" s="188" t="str">
        <f t="shared" ref="V9776:V9796" si="5178">IF(U9776&lt;=70%,"MENOR",IF(AND(U9776&gt;70%,U9776&lt;=90%),"[PROM MEN-MED]","PROMEDIO"))</f>
        <v>MENOR</v>
      </c>
      <c r="W9776" s="188">
        <f t="shared" ref="W9776:W9796" si="5179">IF(U9776&lt;=70%,N9776,IF(AND(U9776&gt;70%,U9776&lt;=90%),R9776,Q9776))</f>
        <v>8597.419148655772</v>
      </c>
      <c r="X9776" s="143">
        <f t="shared" ref="X9776:X9796" si="5180">ROUND(W9776,0)</f>
        <v>8597</v>
      </c>
    </row>
    <row r="9777" spans="1:24" x14ac:dyDescent="0.25">
      <c r="A9777" s="20" t="s">
        <v>129</v>
      </c>
      <c r="B9777" s="20">
        <v>87141</v>
      </c>
      <c r="C9777" s="31" t="s">
        <v>3710</v>
      </c>
      <c r="D9777" s="58" t="s">
        <v>3711</v>
      </c>
      <c r="E9777" s="20" t="s">
        <v>2058</v>
      </c>
      <c r="F9777" s="135" t="s">
        <v>334</v>
      </c>
      <c r="G9777" s="169">
        <v>8249</v>
      </c>
      <c r="H9777" s="36">
        <v>158.16999999999999</v>
      </c>
      <c r="I9777" s="50">
        <v>151.76</v>
      </c>
      <c r="J9777" s="155">
        <f t="shared" si="5169"/>
        <v>8597.419148655772</v>
      </c>
      <c r="K9777" s="182">
        <v>176715</v>
      </c>
      <c r="L9777" s="143">
        <v>186594.97500000001</v>
      </c>
      <c r="M9777" s="143">
        <v>190289.92499999999</v>
      </c>
      <c r="N9777" s="143">
        <f t="shared" si="5170"/>
        <v>8597.419148655772</v>
      </c>
      <c r="O9777" s="143">
        <f t="shared" si="5171"/>
        <v>190289.92499999999</v>
      </c>
      <c r="P9777" s="143">
        <f t="shared" si="5172"/>
        <v>176715</v>
      </c>
      <c r="Q9777" s="143">
        <f t="shared" si="5173"/>
        <v>140549.32978716394</v>
      </c>
      <c r="R9777" s="143">
        <f t="shared" si="5174"/>
        <v>92656.209574327891</v>
      </c>
      <c r="S9777" s="143">
        <f t="shared" si="5175"/>
        <v>183502.46249999999</v>
      </c>
      <c r="T9777" s="143">
        <f t="shared" si="5176"/>
        <v>88154.392362283063</v>
      </c>
      <c r="U9777" s="194">
        <f t="shared" si="5177"/>
        <v>0.49885064857133271</v>
      </c>
      <c r="V9777" s="188" t="str">
        <f t="shared" si="5178"/>
        <v>MENOR</v>
      </c>
      <c r="W9777" s="188">
        <f t="shared" si="5179"/>
        <v>8597.419148655772</v>
      </c>
      <c r="X9777" s="143">
        <f t="shared" si="5180"/>
        <v>8597</v>
      </c>
    </row>
    <row r="9778" spans="1:24" x14ac:dyDescent="0.25">
      <c r="A9778" s="20" t="s">
        <v>130</v>
      </c>
      <c r="B9778" s="20">
        <v>87141</v>
      </c>
      <c r="C9778" s="31" t="s">
        <v>3188</v>
      </c>
      <c r="D9778" s="58" t="s">
        <v>3189</v>
      </c>
      <c r="E9778" s="20" t="s">
        <v>2058</v>
      </c>
      <c r="F9778" s="135" t="s">
        <v>334</v>
      </c>
      <c r="G9778" s="169">
        <v>8523</v>
      </c>
      <c r="H9778" s="36">
        <v>158.16999999999999</v>
      </c>
      <c r="I9778" s="50">
        <v>151.76</v>
      </c>
      <c r="J9778" s="155">
        <f t="shared" si="5169"/>
        <v>8882.9922904586201</v>
      </c>
      <c r="K9778" s="182">
        <v>125485.5</v>
      </c>
      <c r="L9778" s="143">
        <v>137016.6</v>
      </c>
      <c r="M9778" s="143">
        <v>139729.79999999999</v>
      </c>
      <c r="N9778" s="143">
        <f t="shared" si="5170"/>
        <v>8882.9922904586201</v>
      </c>
      <c r="O9778" s="143">
        <f t="shared" si="5171"/>
        <v>139729.79999999999</v>
      </c>
      <c r="P9778" s="143">
        <f t="shared" si="5172"/>
        <v>125485.5</v>
      </c>
      <c r="Q9778" s="143">
        <f t="shared" si="5173"/>
        <v>102778.72307261465</v>
      </c>
      <c r="R9778" s="143">
        <f t="shared" si="5174"/>
        <v>67184.246145229306</v>
      </c>
      <c r="S9778" s="143">
        <f t="shared" si="5175"/>
        <v>132607.65</v>
      </c>
      <c r="T9778" s="143">
        <f t="shared" si="5176"/>
        <v>62901.034120098775</v>
      </c>
      <c r="U9778" s="194">
        <f t="shared" si="5177"/>
        <v>0.50126137378500923</v>
      </c>
      <c r="V9778" s="188" t="str">
        <f t="shared" si="5178"/>
        <v>MENOR</v>
      </c>
      <c r="W9778" s="188">
        <f t="shared" si="5179"/>
        <v>8882.9922904586201</v>
      </c>
      <c r="X9778" s="143">
        <f t="shared" si="5180"/>
        <v>8883</v>
      </c>
    </row>
    <row r="9779" spans="1:24" x14ac:dyDescent="0.25">
      <c r="A9779" s="20" t="s">
        <v>131</v>
      </c>
      <c r="B9779" s="20">
        <v>87141</v>
      </c>
      <c r="C9779" s="31" t="s">
        <v>3190</v>
      </c>
      <c r="D9779" s="58" t="s">
        <v>3191</v>
      </c>
      <c r="E9779" s="20" t="s">
        <v>2058</v>
      </c>
      <c r="F9779" s="135" t="s">
        <v>334</v>
      </c>
      <c r="G9779" s="169">
        <v>8523</v>
      </c>
      <c r="H9779" s="36">
        <v>158.16999999999999</v>
      </c>
      <c r="I9779" s="50">
        <v>151.76</v>
      </c>
      <c r="J9779" s="155">
        <f t="shared" si="5169"/>
        <v>8882.9922904586201</v>
      </c>
      <c r="K9779" s="182">
        <v>160840.4</v>
      </c>
      <c r="L9779" s="143">
        <v>184804.144</v>
      </c>
      <c r="M9779" s="143">
        <v>188463.63199999998</v>
      </c>
      <c r="N9779" s="143">
        <f t="shared" si="5170"/>
        <v>8882.9922904586201</v>
      </c>
      <c r="O9779" s="143">
        <f t="shared" si="5171"/>
        <v>188463.63199999998</v>
      </c>
      <c r="P9779" s="143">
        <f t="shared" si="5172"/>
        <v>160840.4</v>
      </c>
      <c r="Q9779" s="143">
        <f t="shared" si="5173"/>
        <v>135747.79207261465</v>
      </c>
      <c r="R9779" s="143">
        <f t="shared" si="5174"/>
        <v>84861.696145229304</v>
      </c>
      <c r="S9779" s="143">
        <f t="shared" si="5175"/>
        <v>174652.016</v>
      </c>
      <c r="T9779" s="143">
        <f t="shared" si="5176"/>
        <v>85459.155624265361</v>
      </c>
      <c r="U9779" s="194">
        <f t="shared" si="5177"/>
        <v>0.5313289175124245</v>
      </c>
      <c r="V9779" s="188" t="str">
        <f t="shared" si="5178"/>
        <v>MENOR</v>
      </c>
      <c r="W9779" s="188">
        <f t="shared" si="5179"/>
        <v>8882.9922904586201</v>
      </c>
      <c r="X9779" s="143">
        <f t="shared" si="5180"/>
        <v>8883</v>
      </c>
    </row>
    <row r="9780" spans="1:24" x14ac:dyDescent="0.25">
      <c r="A9780" s="20" t="s">
        <v>132</v>
      </c>
      <c r="B9780" s="20">
        <v>87141</v>
      </c>
      <c r="C9780" s="31" t="s">
        <v>3712</v>
      </c>
      <c r="D9780" s="58" t="s">
        <v>3713</v>
      </c>
      <c r="E9780" s="20" t="s">
        <v>2058</v>
      </c>
      <c r="F9780" s="135" t="s">
        <v>334</v>
      </c>
      <c r="G9780" s="169">
        <v>1926</v>
      </c>
      <c r="H9780" s="36">
        <v>158.16999999999999</v>
      </c>
      <c r="I9780" s="50">
        <v>151.76</v>
      </c>
      <c r="J9780" s="155">
        <f t="shared" si="5169"/>
        <v>2007.3498945703743</v>
      </c>
      <c r="K9780" s="182">
        <v>32725</v>
      </c>
      <c r="L9780" s="143">
        <v>36057</v>
      </c>
      <c r="M9780" s="143">
        <v>36771</v>
      </c>
      <c r="N9780" s="143">
        <f t="shared" si="5170"/>
        <v>2007.3498945703743</v>
      </c>
      <c r="O9780" s="143">
        <f t="shared" si="5171"/>
        <v>36771</v>
      </c>
      <c r="P9780" s="143">
        <f t="shared" si="5172"/>
        <v>32725</v>
      </c>
      <c r="Q9780" s="143">
        <f t="shared" si="5173"/>
        <v>26890.087473642594</v>
      </c>
      <c r="R9780" s="143">
        <f t="shared" si="5174"/>
        <v>17366.174947285188</v>
      </c>
      <c r="S9780" s="143">
        <f t="shared" si="5175"/>
        <v>34748</v>
      </c>
      <c r="T9780" s="143">
        <f t="shared" si="5176"/>
        <v>16681.941845786721</v>
      </c>
      <c r="U9780" s="194">
        <f t="shared" si="5177"/>
        <v>0.50976140094077071</v>
      </c>
      <c r="V9780" s="188" t="str">
        <f t="shared" si="5178"/>
        <v>MENOR</v>
      </c>
      <c r="W9780" s="188">
        <f t="shared" si="5179"/>
        <v>2007.3498945703743</v>
      </c>
      <c r="X9780" s="143">
        <f t="shared" si="5180"/>
        <v>2007</v>
      </c>
    </row>
    <row r="9781" spans="1:24" x14ac:dyDescent="0.25">
      <c r="A9781" s="20" t="s">
        <v>133</v>
      </c>
      <c r="B9781" s="20">
        <v>87141</v>
      </c>
      <c r="C9781" s="31" t="s">
        <v>3714</v>
      </c>
      <c r="D9781" s="58" t="s">
        <v>3715</v>
      </c>
      <c r="E9781" s="20" t="s">
        <v>2058</v>
      </c>
      <c r="F9781" s="135" t="s">
        <v>334</v>
      </c>
      <c r="G9781" s="169">
        <v>1926</v>
      </c>
      <c r="H9781" s="36">
        <v>158.16999999999999</v>
      </c>
      <c r="I9781" s="50">
        <v>151.76</v>
      </c>
      <c r="J9781" s="155">
        <f t="shared" si="5169"/>
        <v>2007.3498945703743</v>
      </c>
      <c r="K9781" s="182">
        <v>32427.5</v>
      </c>
      <c r="L9781" s="143">
        <v>35456.050000000003</v>
      </c>
      <c r="M9781" s="143">
        <v>36158.15</v>
      </c>
      <c r="N9781" s="143">
        <f t="shared" si="5170"/>
        <v>2007.3498945703743</v>
      </c>
      <c r="O9781" s="143">
        <f t="shared" si="5171"/>
        <v>36158.15</v>
      </c>
      <c r="P9781" s="143">
        <f t="shared" si="5172"/>
        <v>32427.5</v>
      </c>
      <c r="Q9781" s="143">
        <f t="shared" si="5173"/>
        <v>26512.262473642593</v>
      </c>
      <c r="R9781" s="143">
        <f t="shared" si="5174"/>
        <v>17217.424947285188</v>
      </c>
      <c r="S9781" s="143">
        <f t="shared" si="5175"/>
        <v>34292.824999999997</v>
      </c>
      <c r="T9781" s="143">
        <f t="shared" si="5176"/>
        <v>16416.610053935849</v>
      </c>
      <c r="U9781" s="194">
        <f t="shared" si="5177"/>
        <v>0.50625580306640505</v>
      </c>
      <c r="V9781" s="188" t="str">
        <f t="shared" si="5178"/>
        <v>MENOR</v>
      </c>
      <c r="W9781" s="188">
        <f t="shared" si="5179"/>
        <v>2007.3498945703743</v>
      </c>
      <c r="X9781" s="143">
        <f t="shared" si="5180"/>
        <v>2007</v>
      </c>
    </row>
    <row r="9782" spans="1:24" x14ac:dyDescent="0.25">
      <c r="A9782" s="20" t="s">
        <v>135</v>
      </c>
      <c r="B9782" s="20">
        <v>87141</v>
      </c>
      <c r="C9782" s="31" t="s">
        <v>3716</v>
      </c>
      <c r="D9782" s="58" t="s">
        <v>3717</v>
      </c>
      <c r="E9782" s="20" t="s">
        <v>2058</v>
      </c>
      <c r="F9782" s="135" t="s">
        <v>334</v>
      </c>
      <c r="G9782" s="169">
        <v>1926</v>
      </c>
      <c r="H9782" s="36">
        <v>158.16999999999999</v>
      </c>
      <c r="I9782" s="50">
        <v>151.76</v>
      </c>
      <c r="J9782" s="155">
        <f t="shared" si="5169"/>
        <v>2007.3498945703743</v>
      </c>
      <c r="K9782" s="182">
        <v>32725</v>
      </c>
      <c r="L9782" s="143">
        <v>36657.949999999997</v>
      </c>
      <c r="M9782" s="143">
        <v>37383.85</v>
      </c>
      <c r="N9782" s="143">
        <f t="shared" si="5170"/>
        <v>2007.3498945703743</v>
      </c>
      <c r="O9782" s="143">
        <f t="shared" si="5171"/>
        <v>37383.85</v>
      </c>
      <c r="P9782" s="143">
        <f t="shared" si="5172"/>
        <v>32725</v>
      </c>
      <c r="Q9782" s="143">
        <f t="shared" si="5173"/>
        <v>27193.537473642595</v>
      </c>
      <c r="R9782" s="143">
        <f t="shared" si="5174"/>
        <v>17366.174947285188</v>
      </c>
      <c r="S9782" s="143">
        <f t="shared" si="5175"/>
        <v>35054.425000000003</v>
      </c>
      <c r="T9782" s="143">
        <f t="shared" si="5176"/>
        <v>16915.069182069728</v>
      </c>
      <c r="U9782" s="194">
        <f t="shared" si="5177"/>
        <v>0.51688523092650052</v>
      </c>
      <c r="V9782" s="188" t="str">
        <f t="shared" si="5178"/>
        <v>MENOR</v>
      </c>
      <c r="W9782" s="188">
        <f t="shared" si="5179"/>
        <v>2007.3498945703743</v>
      </c>
      <c r="X9782" s="143">
        <f t="shared" si="5180"/>
        <v>2007</v>
      </c>
    </row>
    <row r="9783" spans="1:24" x14ac:dyDescent="0.25">
      <c r="A9783" s="20" t="s">
        <v>136</v>
      </c>
      <c r="B9783" s="20">
        <v>87141</v>
      </c>
      <c r="C9783" s="31" t="s">
        <v>3162</v>
      </c>
      <c r="D9783" s="58" t="s">
        <v>3163</v>
      </c>
      <c r="E9783" s="20" t="s">
        <v>2058</v>
      </c>
      <c r="F9783" s="135" t="s">
        <v>334</v>
      </c>
      <c r="G9783" s="169">
        <v>1540</v>
      </c>
      <c r="H9783" s="36">
        <v>158.16999999999999</v>
      </c>
      <c r="I9783" s="50">
        <v>151.76</v>
      </c>
      <c r="J9783" s="155">
        <f t="shared" si="5169"/>
        <v>1605.0461254612546</v>
      </c>
      <c r="K9783" s="182">
        <v>32725</v>
      </c>
      <c r="L9783" s="143">
        <v>35756.525000000001</v>
      </c>
      <c r="M9783" s="143">
        <v>36464.574999999997</v>
      </c>
      <c r="N9783" s="143">
        <f t="shared" si="5170"/>
        <v>1605.0461254612546</v>
      </c>
      <c r="O9783" s="143">
        <f t="shared" si="5171"/>
        <v>36464.574999999997</v>
      </c>
      <c r="P9783" s="143">
        <f t="shared" si="5172"/>
        <v>32725</v>
      </c>
      <c r="Q9783" s="143">
        <f t="shared" si="5173"/>
        <v>26637.786531365313</v>
      </c>
      <c r="R9783" s="143">
        <f t="shared" si="5174"/>
        <v>17165.023062730626</v>
      </c>
      <c r="S9783" s="143">
        <f t="shared" si="5175"/>
        <v>34594.787499999999</v>
      </c>
      <c r="T9783" s="143">
        <f t="shared" si="5176"/>
        <v>16767.124807280452</v>
      </c>
      <c r="U9783" s="194">
        <f t="shared" si="5177"/>
        <v>0.51236439441651493</v>
      </c>
      <c r="V9783" s="188" t="str">
        <f t="shared" si="5178"/>
        <v>MENOR</v>
      </c>
      <c r="W9783" s="188">
        <f t="shared" si="5179"/>
        <v>1605.0461254612546</v>
      </c>
      <c r="X9783" s="143">
        <f t="shared" si="5180"/>
        <v>1605</v>
      </c>
    </row>
    <row r="9784" spans="1:24" x14ac:dyDescent="0.25">
      <c r="A9784" s="20" t="s">
        <v>137</v>
      </c>
      <c r="B9784" s="20">
        <v>87141</v>
      </c>
      <c r="C9784" s="31" t="s">
        <v>3128</v>
      </c>
      <c r="D9784" s="58" t="s">
        <v>3129</v>
      </c>
      <c r="E9784" s="20" t="s">
        <v>2058</v>
      </c>
      <c r="F9784" s="135" t="s">
        <v>334</v>
      </c>
      <c r="G9784" s="169">
        <v>3079</v>
      </c>
      <c r="H9784" s="36">
        <v>158.16999999999999</v>
      </c>
      <c r="I9784" s="50">
        <v>151.76</v>
      </c>
      <c r="J9784" s="155">
        <f t="shared" si="5169"/>
        <v>3209.0500131787035</v>
      </c>
      <c r="K9784" s="182">
        <v>88851.35</v>
      </c>
      <c r="L9784" s="143">
        <v>101266.0845</v>
      </c>
      <c r="M9784" s="143">
        <v>103271.3535</v>
      </c>
      <c r="N9784" s="143">
        <f t="shared" si="5170"/>
        <v>3209.0500131787035</v>
      </c>
      <c r="O9784" s="143">
        <f t="shared" si="5171"/>
        <v>103271.3535</v>
      </c>
      <c r="P9784" s="143">
        <f t="shared" si="5172"/>
        <v>88851.35</v>
      </c>
      <c r="Q9784" s="143">
        <f t="shared" si="5173"/>
        <v>74149.459503294667</v>
      </c>
      <c r="R9784" s="143">
        <f t="shared" si="5174"/>
        <v>46030.200006589352</v>
      </c>
      <c r="S9784" s="143">
        <f t="shared" si="5175"/>
        <v>96061.351750000002</v>
      </c>
      <c r="T9784" s="143">
        <f t="shared" si="5176"/>
        <v>47721.70485907414</v>
      </c>
      <c r="U9784" s="194">
        <f t="shared" si="5177"/>
        <v>0.53709600201993712</v>
      </c>
      <c r="V9784" s="188" t="str">
        <f t="shared" si="5178"/>
        <v>MENOR</v>
      </c>
      <c r="W9784" s="188">
        <f t="shared" si="5179"/>
        <v>3209.0500131787035</v>
      </c>
      <c r="X9784" s="143">
        <f t="shared" si="5180"/>
        <v>3209</v>
      </c>
    </row>
    <row r="9785" spans="1:24" x14ac:dyDescent="0.25">
      <c r="A9785" s="20" t="s">
        <v>138</v>
      </c>
      <c r="B9785" s="20">
        <v>87141</v>
      </c>
      <c r="C9785" s="31" t="s">
        <v>3130</v>
      </c>
      <c r="D9785" s="58" t="s">
        <v>3131</v>
      </c>
      <c r="E9785" s="20" t="s">
        <v>2058</v>
      </c>
      <c r="F9785" s="135" t="s">
        <v>334</v>
      </c>
      <c r="G9785" s="169">
        <v>3079</v>
      </c>
      <c r="H9785" s="36">
        <v>158.16999999999999</v>
      </c>
      <c r="I9785" s="50">
        <v>151.76</v>
      </c>
      <c r="J9785" s="155">
        <f t="shared" si="5169"/>
        <v>3209.0500131787035</v>
      </c>
      <c r="K9785" s="182">
        <v>59976</v>
      </c>
      <c r="L9785" s="143">
        <v>67066.02</v>
      </c>
      <c r="M9785" s="143">
        <v>68394.06</v>
      </c>
      <c r="N9785" s="143">
        <f t="shared" si="5170"/>
        <v>3209.0500131787035</v>
      </c>
      <c r="O9785" s="143">
        <f t="shared" si="5171"/>
        <v>68394.06</v>
      </c>
      <c r="P9785" s="143">
        <f t="shared" si="5172"/>
        <v>59976</v>
      </c>
      <c r="Q9785" s="143">
        <f t="shared" si="5173"/>
        <v>49661.282503294678</v>
      </c>
      <c r="R9785" s="143">
        <f t="shared" si="5174"/>
        <v>31592.525006589352</v>
      </c>
      <c r="S9785" s="143">
        <f t="shared" si="5175"/>
        <v>64185.03</v>
      </c>
      <c r="T9785" s="143">
        <f t="shared" si="5176"/>
        <v>31187.845604887567</v>
      </c>
      <c r="U9785" s="194">
        <f t="shared" si="5177"/>
        <v>0.52000542891969403</v>
      </c>
      <c r="V9785" s="188" t="str">
        <f t="shared" si="5178"/>
        <v>MENOR</v>
      </c>
      <c r="W9785" s="188">
        <f t="shared" si="5179"/>
        <v>3209.0500131787035</v>
      </c>
      <c r="X9785" s="143">
        <f t="shared" si="5180"/>
        <v>3209</v>
      </c>
    </row>
    <row r="9786" spans="1:24" x14ac:dyDescent="0.25">
      <c r="A9786" s="20" t="s">
        <v>139</v>
      </c>
      <c r="B9786" s="20">
        <v>87141</v>
      </c>
      <c r="C9786" s="31" t="s">
        <v>3192</v>
      </c>
      <c r="D9786" s="58" t="s">
        <v>3193</v>
      </c>
      <c r="E9786" s="20" t="s">
        <v>2058</v>
      </c>
      <c r="F9786" s="135" t="s">
        <v>334</v>
      </c>
      <c r="G9786" s="169">
        <v>10173</v>
      </c>
      <c r="H9786" s="36">
        <v>158.16999999999999</v>
      </c>
      <c r="I9786" s="50">
        <v>151.76</v>
      </c>
      <c r="J9786" s="155">
        <f t="shared" si="5169"/>
        <v>10602.684567738535</v>
      </c>
      <c r="K9786" s="182">
        <v>218476.86</v>
      </c>
      <c r="L9786" s="143">
        <v>236565.16940000001</v>
      </c>
      <c r="M9786" s="143">
        <v>241249.62820000001</v>
      </c>
      <c r="N9786" s="143">
        <f t="shared" si="5170"/>
        <v>10602.684567738535</v>
      </c>
      <c r="O9786" s="143">
        <f t="shared" si="5171"/>
        <v>241249.62820000001</v>
      </c>
      <c r="P9786" s="143">
        <f t="shared" si="5172"/>
        <v>218476.86</v>
      </c>
      <c r="Q9786" s="143">
        <f t="shared" si="5173"/>
        <v>176723.58554193465</v>
      </c>
      <c r="R9786" s="143">
        <f t="shared" si="5174"/>
        <v>114539.77228386926</v>
      </c>
      <c r="S9786" s="143">
        <f t="shared" si="5175"/>
        <v>229863.24410000001</v>
      </c>
      <c r="T9786" s="143">
        <f t="shared" si="5176"/>
        <v>111181.70564171298</v>
      </c>
      <c r="U9786" s="194">
        <f t="shared" si="5177"/>
        <v>0.50889465200897244</v>
      </c>
      <c r="V9786" s="188" t="str">
        <f t="shared" si="5178"/>
        <v>MENOR</v>
      </c>
      <c r="W9786" s="188">
        <f t="shared" si="5179"/>
        <v>10602.684567738535</v>
      </c>
      <c r="X9786" s="143">
        <f t="shared" si="5180"/>
        <v>10603</v>
      </c>
    </row>
    <row r="9787" spans="1:24" x14ac:dyDescent="0.25">
      <c r="A9787" s="20" t="s">
        <v>140</v>
      </c>
      <c r="B9787" s="20">
        <v>87141</v>
      </c>
      <c r="C9787" s="31" t="s">
        <v>3164</v>
      </c>
      <c r="D9787" s="58" t="s">
        <v>3165</v>
      </c>
      <c r="E9787" s="20" t="s">
        <v>2058</v>
      </c>
      <c r="F9787" s="135" t="s">
        <v>334</v>
      </c>
      <c r="G9787" s="169">
        <v>2749</v>
      </c>
      <c r="H9787" s="36">
        <v>158.16999999999999</v>
      </c>
      <c r="I9787" s="50">
        <v>151.76</v>
      </c>
      <c r="J9787" s="155">
        <f t="shared" si="5169"/>
        <v>2865.1115577227201</v>
      </c>
      <c r="K9787" s="182">
        <v>86132.2</v>
      </c>
      <c r="L9787" s="143">
        <v>92529.473400000003</v>
      </c>
      <c r="M9787" s="143">
        <v>94361.7402</v>
      </c>
      <c r="N9787" s="143">
        <f t="shared" si="5170"/>
        <v>2865.1115577227201</v>
      </c>
      <c r="O9787" s="143">
        <f t="shared" si="5171"/>
        <v>94361.7402</v>
      </c>
      <c r="P9787" s="143">
        <f t="shared" si="5172"/>
        <v>86132.2</v>
      </c>
      <c r="Q9787" s="143">
        <f t="shared" si="5173"/>
        <v>68972.131289430676</v>
      </c>
      <c r="R9787" s="143">
        <f t="shared" si="5174"/>
        <v>44498.655778861357</v>
      </c>
      <c r="S9787" s="143">
        <f t="shared" si="5175"/>
        <v>90246.970100000006</v>
      </c>
      <c r="T9787" s="143">
        <f t="shared" si="5176"/>
        <v>44212.315870527709</v>
      </c>
      <c r="U9787" s="194">
        <f t="shared" si="5177"/>
        <v>0.51330763489760756</v>
      </c>
      <c r="V9787" s="188" t="str">
        <f t="shared" si="5178"/>
        <v>MENOR</v>
      </c>
      <c r="W9787" s="188">
        <f t="shared" si="5179"/>
        <v>2865.1115577227201</v>
      </c>
      <c r="X9787" s="143">
        <f t="shared" si="5180"/>
        <v>2865</v>
      </c>
    </row>
    <row r="9788" spans="1:24" x14ac:dyDescent="0.25">
      <c r="A9788" s="20" t="s">
        <v>141</v>
      </c>
      <c r="B9788" s="20">
        <v>87141</v>
      </c>
      <c r="C9788" s="31" t="s">
        <v>3166</v>
      </c>
      <c r="D9788" s="58" t="s">
        <v>3167</v>
      </c>
      <c r="E9788" s="20" t="s">
        <v>2058</v>
      </c>
      <c r="F9788" s="135" t="s">
        <v>334</v>
      </c>
      <c r="G9788" s="169">
        <v>2035</v>
      </c>
      <c r="H9788" s="36">
        <v>158.16999999999999</v>
      </c>
      <c r="I9788" s="50">
        <v>151.76</v>
      </c>
      <c r="J9788" s="155">
        <f t="shared" si="5169"/>
        <v>2120.9538086452294</v>
      </c>
      <c r="K9788" s="182">
        <v>2665.6</v>
      </c>
      <c r="L9788" s="143">
        <v>2908.598</v>
      </c>
      <c r="M9788" s="143">
        <v>2966.194</v>
      </c>
      <c r="N9788" s="143">
        <f t="shared" si="5170"/>
        <v>2120.9538086452294</v>
      </c>
      <c r="O9788" s="143">
        <f t="shared" si="5171"/>
        <v>2966.194</v>
      </c>
      <c r="P9788" s="143">
        <f t="shared" si="5172"/>
        <v>2665.6</v>
      </c>
      <c r="Q9788" s="143">
        <f t="shared" si="5173"/>
        <v>2665.3364521613071</v>
      </c>
      <c r="R9788" s="143">
        <f t="shared" si="5174"/>
        <v>2393.2769043226144</v>
      </c>
      <c r="S9788" s="143">
        <f t="shared" si="5175"/>
        <v>2815.8969999999999</v>
      </c>
      <c r="T9788" s="143">
        <f t="shared" si="5176"/>
        <v>385.59217521772314</v>
      </c>
      <c r="U9788" s="194">
        <f t="shared" si="5177"/>
        <v>0.14465492767771726</v>
      </c>
      <c r="V9788" s="188" t="str">
        <f t="shared" si="5178"/>
        <v>MENOR</v>
      </c>
      <c r="W9788" s="188">
        <f t="shared" si="5179"/>
        <v>2120.9538086452294</v>
      </c>
      <c r="X9788" s="143">
        <f t="shared" si="5180"/>
        <v>2121</v>
      </c>
    </row>
    <row r="9789" spans="1:24" x14ac:dyDescent="0.25">
      <c r="A9789" s="20" t="s">
        <v>142</v>
      </c>
      <c r="B9789" s="20">
        <v>87141</v>
      </c>
      <c r="C9789" s="31" t="s">
        <v>3718</v>
      </c>
      <c r="D9789" s="58" t="s">
        <v>3719</v>
      </c>
      <c r="E9789" s="20" t="s">
        <v>2058</v>
      </c>
      <c r="F9789" s="135" t="s">
        <v>334</v>
      </c>
      <c r="G9789" s="169">
        <v>4125</v>
      </c>
      <c r="H9789" s="36">
        <v>158.16999999999999</v>
      </c>
      <c r="I9789" s="50">
        <v>151.76</v>
      </c>
      <c r="J9789" s="155">
        <f t="shared" si="5169"/>
        <v>4299.2306931997891</v>
      </c>
      <c r="K9789" s="182">
        <v>183260</v>
      </c>
      <c r="L9789" s="143">
        <v>200236.54</v>
      </c>
      <c r="M9789" s="143">
        <v>204201.62</v>
      </c>
      <c r="N9789" s="143">
        <f t="shared" si="5170"/>
        <v>4299.2306931997891</v>
      </c>
      <c r="O9789" s="143">
        <f t="shared" si="5171"/>
        <v>204201.62</v>
      </c>
      <c r="P9789" s="143">
        <f t="shared" si="5172"/>
        <v>183260</v>
      </c>
      <c r="Q9789" s="143">
        <f t="shared" si="5173"/>
        <v>147999.34767329996</v>
      </c>
      <c r="R9789" s="143">
        <f t="shared" si="5174"/>
        <v>93779.615346599894</v>
      </c>
      <c r="S9789" s="143">
        <f t="shared" si="5175"/>
        <v>193730.81</v>
      </c>
      <c r="T9789" s="143">
        <f t="shared" si="5176"/>
        <v>96229.685127927252</v>
      </c>
      <c r="U9789" s="194">
        <f t="shared" si="5177"/>
        <v>0.52509923129939573</v>
      </c>
      <c r="V9789" s="188" t="str">
        <f t="shared" si="5178"/>
        <v>MENOR</v>
      </c>
      <c r="W9789" s="188">
        <f t="shared" si="5179"/>
        <v>4299.2306931997891</v>
      </c>
      <c r="X9789" s="143">
        <f t="shared" si="5180"/>
        <v>4299</v>
      </c>
    </row>
    <row r="9790" spans="1:24" x14ac:dyDescent="0.25">
      <c r="A9790" s="20" t="s">
        <v>143</v>
      </c>
      <c r="B9790" s="20">
        <v>87141</v>
      </c>
      <c r="C9790" s="31" t="s">
        <v>3194</v>
      </c>
      <c r="D9790" s="58" t="s">
        <v>3195</v>
      </c>
      <c r="E9790" s="20" t="s">
        <v>2058</v>
      </c>
      <c r="F9790" s="135" t="s">
        <v>334</v>
      </c>
      <c r="G9790" s="169">
        <v>4125</v>
      </c>
      <c r="H9790" s="36">
        <v>158.16999999999999</v>
      </c>
      <c r="I9790" s="50">
        <v>151.76</v>
      </c>
      <c r="J9790" s="155">
        <f t="shared" si="5169"/>
        <v>4299.2306931997891</v>
      </c>
      <c r="K9790" s="182">
        <v>181594</v>
      </c>
      <c r="L9790" s="143">
        <v>200236.54</v>
      </c>
      <c r="M9790" s="143">
        <v>204201.62</v>
      </c>
      <c r="N9790" s="143">
        <f t="shared" si="5170"/>
        <v>4299.2306931997891</v>
      </c>
      <c r="O9790" s="143">
        <f t="shared" si="5171"/>
        <v>204201.62</v>
      </c>
      <c r="P9790" s="143">
        <f t="shared" si="5172"/>
        <v>181594</v>
      </c>
      <c r="Q9790" s="143">
        <f t="shared" si="5173"/>
        <v>147582.84767329996</v>
      </c>
      <c r="R9790" s="143">
        <f t="shared" si="5174"/>
        <v>92946.615346599894</v>
      </c>
      <c r="S9790" s="143">
        <f t="shared" si="5175"/>
        <v>192897.81</v>
      </c>
      <c r="T9790" s="143">
        <f t="shared" si="5176"/>
        <v>96029.596258840087</v>
      </c>
      <c r="U9790" s="194">
        <f t="shared" si="5177"/>
        <v>0.52881480808198555</v>
      </c>
      <c r="V9790" s="188" t="str">
        <f t="shared" si="5178"/>
        <v>MENOR</v>
      </c>
      <c r="W9790" s="188">
        <f t="shared" si="5179"/>
        <v>4299.2306931997891</v>
      </c>
      <c r="X9790" s="143">
        <f t="shared" si="5180"/>
        <v>4299</v>
      </c>
    </row>
    <row r="9791" spans="1:24" x14ac:dyDescent="0.25">
      <c r="A9791" s="20" t="s">
        <v>144</v>
      </c>
      <c r="B9791" s="20">
        <v>87141</v>
      </c>
      <c r="C9791" s="31" t="s">
        <v>3196</v>
      </c>
      <c r="D9791" s="58" t="s">
        <v>3197</v>
      </c>
      <c r="E9791" s="20" t="s">
        <v>2058</v>
      </c>
      <c r="F9791" s="135" t="s">
        <v>334</v>
      </c>
      <c r="G9791" s="169">
        <v>3299</v>
      </c>
      <c r="H9791" s="36">
        <v>158.16999999999999</v>
      </c>
      <c r="I9791" s="50">
        <v>151.76</v>
      </c>
      <c r="J9791" s="155">
        <f t="shared" si="5169"/>
        <v>3438.3423168160252</v>
      </c>
      <c r="K9791" s="182">
        <v>116739</v>
      </c>
      <c r="L9791" s="143">
        <v>127641.78</v>
      </c>
      <c r="M9791" s="143">
        <v>130169.34</v>
      </c>
      <c r="N9791" s="143">
        <f t="shared" si="5170"/>
        <v>3438.3423168160252</v>
      </c>
      <c r="O9791" s="143">
        <f t="shared" si="5171"/>
        <v>130169.34</v>
      </c>
      <c r="P9791" s="143">
        <f t="shared" si="5172"/>
        <v>116739</v>
      </c>
      <c r="Q9791" s="143">
        <f t="shared" si="5173"/>
        <v>94497.115579203994</v>
      </c>
      <c r="R9791" s="143">
        <f t="shared" si="5174"/>
        <v>60088.671158408011</v>
      </c>
      <c r="S9791" s="143">
        <f t="shared" si="5175"/>
        <v>123454.17</v>
      </c>
      <c r="T9791" s="143">
        <f t="shared" si="5176"/>
        <v>60984.910661938484</v>
      </c>
      <c r="U9791" s="194">
        <f t="shared" si="5177"/>
        <v>0.52240391524630569</v>
      </c>
      <c r="V9791" s="188" t="str">
        <f t="shared" si="5178"/>
        <v>MENOR</v>
      </c>
      <c r="W9791" s="188">
        <f t="shared" si="5179"/>
        <v>3438.3423168160252</v>
      </c>
      <c r="X9791" s="143">
        <f t="shared" si="5180"/>
        <v>3438</v>
      </c>
    </row>
    <row r="9792" spans="1:24" x14ac:dyDescent="0.25">
      <c r="A9792" s="20" t="s">
        <v>146</v>
      </c>
      <c r="B9792" s="20">
        <v>87141</v>
      </c>
      <c r="C9792" s="31" t="s">
        <v>3198</v>
      </c>
      <c r="D9792" s="58" t="s">
        <v>3199</v>
      </c>
      <c r="E9792" s="20" t="s">
        <v>2058</v>
      </c>
      <c r="F9792" s="135" t="s">
        <v>334</v>
      </c>
      <c r="G9792" s="169">
        <v>3299</v>
      </c>
      <c r="H9792" s="36">
        <v>158.16999999999999</v>
      </c>
      <c r="I9792" s="50">
        <v>151.76</v>
      </c>
      <c r="J9792" s="155">
        <f t="shared" si="5169"/>
        <v>3438.3423168160252</v>
      </c>
      <c r="K9792" s="182">
        <v>118881</v>
      </c>
      <c r="L9792" s="143">
        <v>131968.62</v>
      </c>
      <c r="M9792" s="143">
        <v>134581.85999999999</v>
      </c>
      <c r="N9792" s="143">
        <f t="shared" si="5170"/>
        <v>3438.3423168160252</v>
      </c>
      <c r="O9792" s="143">
        <f t="shared" si="5171"/>
        <v>134581.85999999999</v>
      </c>
      <c r="P9792" s="143">
        <f t="shared" si="5172"/>
        <v>118881</v>
      </c>
      <c r="Q9792" s="143">
        <f t="shared" si="5173"/>
        <v>97217.455579204005</v>
      </c>
      <c r="R9792" s="143">
        <f t="shared" si="5174"/>
        <v>61159.671158408011</v>
      </c>
      <c r="S9792" s="143">
        <f t="shared" si="5175"/>
        <v>126731.43</v>
      </c>
      <c r="T9792" s="143">
        <f t="shared" si="5176"/>
        <v>62895.610306479488</v>
      </c>
      <c r="U9792" s="194">
        <f t="shared" si="5177"/>
        <v>0.52906360399457852</v>
      </c>
      <c r="V9792" s="188" t="str">
        <f t="shared" si="5178"/>
        <v>MENOR</v>
      </c>
      <c r="W9792" s="188">
        <f t="shared" si="5179"/>
        <v>3438.3423168160252</v>
      </c>
      <c r="X9792" s="143">
        <f t="shared" si="5180"/>
        <v>3438</v>
      </c>
    </row>
    <row r="9793" spans="1:24" x14ac:dyDescent="0.25">
      <c r="A9793" s="20" t="s">
        <v>147</v>
      </c>
      <c r="B9793" s="20">
        <v>87141</v>
      </c>
      <c r="C9793" s="31" t="s">
        <v>3178</v>
      </c>
      <c r="D9793" s="58" t="s">
        <v>3179</v>
      </c>
      <c r="E9793" s="20" t="s">
        <v>2058</v>
      </c>
      <c r="F9793" s="135" t="s">
        <v>334</v>
      </c>
      <c r="G9793" s="169">
        <v>3575</v>
      </c>
      <c r="H9793" s="36">
        <v>158.16999999999999</v>
      </c>
      <c r="I9793" s="50">
        <v>151.76</v>
      </c>
      <c r="J9793" s="155">
        <f t="shared" si="5169"/>
        <v>3725.999934106484</v>
      </c>
      <c r="K9793" s="182">
        <v>165112.5</v>
      </c>
      <c r="L9793" s="143">
        <v>183289.75</v>
      </c>
      <c r="M9793" s="143">
        <v>186919.25</v>
      </c>
      <c r="N9793" s="143">
        <f t="shared" si="5170"/>
        <v>3725.999934106484</v>
      </c>
      <c r="O9793" s="143">
        <f t="shared" si="5171"/>
        <v>186919.25</v>
      </c>
      <c r="P9793" s="143">
        <f t="shared" si="5172"/>
        <v>165112.5</v>
      </c>
      <c r="Q9793" s="143">
        <f t="shared" si="5173"/>
        <v>134761.87498352662</v>
      </c>
      <c r="R9793" s="143">
        <f t="shared" si="5174"/>
        <v>84419.249967053242</v>
      </c>
      <c r="S9793" s="143">
        <f t="shared" si="5175"/>
        <v>176015.875</v>
      </c>
      <c r="T9793" s="143">
        <f t="shared" si="5176"/>
        <v>87876.632106382196</v>
      </c>
      <c r="U9793" s="194">
        <f t="shared" si="5177"/>
        <v>0.53222276996824713</v>
      </c>
      <c r="V9793" s="188" t="str">
        <f t="shared" si="5178"/>
        <v>MENOR</v>
      </c>
      <c r="W9793" s="188">
        <f t="shared" si="5179"/>
        <v>3725.999934106484</v>
      </c>
      <c r="X9793" s="143">
        <f t="shared" si="5180"/>
        <v>3726</v>
      </c>
    </row>
    <row r="9794" spans="1:24" x14ac:dyDescent="0.25">
      <c r="A9794" s="20" t="s">
        <v>149</v>
      </c>
      <c r="B9794" s="20">
        <v>87141</v>
      </c>
      <c r="C9794" s="31" t="s">
        <v>3720</v>
      </c>
      <c r="D9794" s="58" t="s">
        <v>3721</v>
      </c>
      <c r="E9794" s="20" t="s">
        <v>2058</v>
      </c>
      <c r="F9794" s="135" t="s">
        <v>334</v>
      </c>
      <c r="G9794" s="169">
        <v>4674</v>
      </c>
      <c r="H9794" s="36">
        <v>158.16999999999999</v>
      </c>
      <c r="I9794" s="50">
        <v>151.76</v>
      </c>
      <c r="J9794" s="155">
        <f t="shared" si="5169"/>
        <v>4871.4192145492889</v>
      </c>
      <c r="K9794" s="182">
        <v>220178.56</v>
      </c>
      <c r="L9794" s="143">
        <v>238264.65599999999</v>
      </c>
      <c r="M9794" s="143">
        <v>242982.76800000001</v>
      </c>
      <c r="N9794" s="143">
        <f t="shared" si="5170"/>
        <v>4871.4192145492889</v>
      </c>
      <c r="O9794" s="143">
        <f t="shared" si="5171"/>
        <v>242982.76800000001</v>
      </c>
      <c r="P9794" s="143">
        <f t="shared" si="5172"/>
        <v>220178.56</v>
      </c>
      <c r="Q9794" s="143">
        <f t="shared" si="5173"/>
        <v>176574.35080363732</v>
      </c>
      <c r="R9794" s="143">
        <f t="shared" si="5174"/>
        <v>112524.98960727465</v>
      </c>
      <c r="S9794" s="143">
        <f t="shared" si="5175"/>
        <v>231580.66399999999</v>
      </c>
      <c r="T9794" s="143">
        <f t="shared" si="5176"/>
        <v>114889.79560963879</v>
      </c>
      <c r="U9794" s="194">
        <f t="shared" si="5177"/>
        <v>0.52180282952908219</v>
      </c>
      <c r="V9794" s="188" t="str">
        <f t="shared" si="5178"/>
        <v>MENOR</v>
      </c>
      <c r="W9794" s="188">
        <f t="shared" si="5179"/>
        <v>4871.4192145492889</v>
      </c>
      <c r="X9794" s="143">
        <f t="shared" si="5180"/>
        <v>4871</v>
      </c>
    </row>
    <row r="9795" spans="1:24" x14ac:dyDescent="0.25">
      <c r="A9795" s="20" t="s">
        <v>152</v>
      </c>
      <c r="B9795" s="20">
        <v>87141</v>
      </c>
      <c r="C9795" s="31" t="s">
        <v>3722</v>
      </c>
      <c r="D9795" s="58" t="s">
        <v>3723</v>
      </c>
      <c r="E9795" s="20" t="s">
        <v>2058</v>
      </c>
      <c r="F9795" s="135" t="s">
        <v>334</v>
      </c>
      <c r="G9795" s="169">
        <v>8798</v>
      </c>
      <c r="H9795" s="36">
        <v>158.16999999999999</v>
      </c>
      <c r="I9795" s="50">
        <v>151.76</v>
      </c>
      <c r="J9795" s="155">
        <f t="shared" si="5169"/>
        <v>9169.6076700052727</v>
      </c>
      <c r="K9795" s="182">
        <v>123224.5</v>
      </c>
      <c r="L9795" s="143">
        <v>133591.185</v>
      </c>
      <c r="M9795" s="143">
        <v>136236.55499999999</v>
      </c>
      <c r="N9795" s="143">
        <f t="shared" si="5170"/>
        <v>9169.6076700052727</v>
      </c>
      <c r="O9795" s="143">
        <f t="shared" si="5171"/>
        <v>136236.55499999999</v>
      </c>
      <c r="P9795" s="143">
        <f t="shared" si="5172"/>
        <v>123224.5</v>
      </c>
      <c r="Q9795" s="143">
        <f t="shared" si="5173"/>
        <v>100555.46191750131</v>
      </c>
      <c r="R9795" s="143">
        <f t="shared" si="5174"/>
        <v>66197.053835002633</v>
      </c>
      <c r="S9795" s="143">
        <f t="shared" si="5175"/>
        <v>129730.5275</v>
      </c>
      <c r="T9795" s="143">
        <f t="shared" si="5176"/>
        <v>61182.129872689264</v>
      </c>
      <c r="U9795" s="194">
        <f t="shared" si="5177"/>
        <v>0.49650945934200796</v>
      </c>
      <c r="V9795" s="188" t="str">
        <f t="shared" si="5178"/>
        <v>MENOR</v>
      </c>
      <c r="W9795" s="188">
        <f t="shared" si="5179"/>
        <v>9169.6076700052727</v>
      </c>
      <c r="X9795" s="143">
        <f t="shared" si="5180"/>
        <v>9170</v>
      </c>
    </row>
    <row r="9796" spans="1:24" x14ac:dyDescent="0.25">
      <c r="A9796" s="20" t="s">
        <v>153</v>
      </c>
      <c r="B9796" s="20">
        <v>87141</v>
      </c>
      <c r="C9796" s="31" t="s">
        <v>2254</v>
      </c>
      <c r="D9796" s="58" t="s">
        <v>2255</v>
      </c>
      <c r="E9796" s="20" t="s">
        <v>2058</v>
      </c>
      <c r="F9796" s="135" t="s">
        <v>334</v>
      </c>
      <c r="G9796" s="169">
        <v>6873</v>
      </c>
      <c r="H9796" s="36">
        <v>158.16999999999999</v>
      </c>
      <c r="I9796" s="50">
        <v>151.76</v>
      </c>
      <c r="J9796" s="155">
        <f t="shared" si="5169"/>
        <v>7163.3000131787039</v>
      </c>
      <c r="K9796" s="182">
        <v>110253.5</v>
      </c>
      <c r="L9796" s="143">
        <v>124637.03</v>
      </c>
      <c r="M9796" s="143">
        <v>127105.09</v>
      </c>
      <c r="N9796" s="143">
        <f t="shared" si="5170"/>
        <v>7163.3000131787039</v>
      </c>
      <c r="O9796" s="143">
        <f t="shared" si="5171"/>
        <v>127105.09</v>
      </c>
      <c r="P9796" s="143">
        <f t="shared" si="5172"/>
        <v>110253.5</v>
      </c>
      <c r="Q9796" s="143">
        <f t="shared" si="5173"/>
        <v>92289.730003294681</v>
      </c>
      <c r="R9796" s="143">
        <f t="shared" si="5174"/>
        <v>58708.400006589349</v>
      </c>
      <c r="S9796" s="143">
        <f t="shared" si="5175"/>
        <v>118679.295</v>
      </c>
      <c r="T9796" s="143">
        <f t="shared" si="5176"/>
        <v>57235.371418187671</v>
      </c>
      <c r="U9796" s="194">
        <f t="shared" si="5177"/>
        <v>0.51912521070249629</v>
      </c>
      <c r="V9796" s="188" t="str">
        <f t="shared" si="5178"/>
        <v>MENOR</v>
      </c>
      <c r="W9796" s="188">
        <f t="shared" si="5179"/>
        <v>7163.3000131787039</v>
      </c>
      <c r="X9796" s="143">
        <f t="shared" si="5180"/>
        <v>7163</v>
      </c>
    </row>
    <row r="9797" spans="1:24" x14ac:dyDescent="0.25">
      <c r="A9797" s="52" t="s">
        <v>185</v>
      </c>
      <c r="B9797" s="34" t="s">
        <v>1416</v>
      </c>
      <c r="C9797" s="35"/>
      <c r="D9797" s="35"/>
      <c r="E9797" s="35"/>
      <c r="F9797" s="35"/>
      <c r="G9797" s="138"/>
      <c r="H9797" s="18"/>
      <c r="I9797" s="18"/>
      <c r="J9797" s="138"/>
      <c r="K9797" s="183"/>
      <c r="L9797" s="147"/>
      <c r="M9797" s="147"/>
      <c r="N9797" s="147"/>
      <c r="O9797" s="147"/>
      <c r="P9797" s="147"/>
      <c r="Q9797" s="147"/>
      <c r="R9797" s="147"/>
      <c r="S9797" s="147"/>
      <c r="T9797" s="147"/>
      <c r="U9797" s="197"/>
      <c r="V9797" s="146"/>
      <c r="W9797" s="147"/>
      <c r="X9797" s="147"/>
    </row>
    <row r="9798" spans="1:24" x14ac:dyDescent="0.25">
      <c r="A9798" s="20" t="s">
        <v>187</v>
      </c>
      <c r="B9798" s="20">
        <v>87141</v>
      </c>
      <c r="C9798" s="31" t="s">
        <v>3724</v>
      </c>
      <c r="D9798" s="58" t="s">
        <v>3725</v>
      </c>
      <c r="E9798" s="20" t="s">
        <v>2058</v>
      </c>
      <c r="F9798" s="135" t="s">
        <v>334</v>
      </c>
      <c r="G9798" s="169">
        <v>12097</v>
      </c>
      <c r="H9798" s="36">
        <v>158.16999999999999</v>
      </c>
      <c r="I9798" s="50">
        <v>151.76</v>
      </c>
      <c r="J9798" s="155">
        <f t="shared" ref="J9798:J9822" si="5181">G9798*(H9798/I9798)</f>
        <v>12607.949986821297</v>
      </c>
      <c r="K9798" s="182">
        <v>376456.5</v>
      </c>
      <c r="L9798" s="143">
        <v>414475.21499999997</v>
      </c>
      <c r="M9798" s="143">
        <v>422682.64500000002</v>
      </c>
      <c r="N9798" s="143">
        <f t="shared" ref="N9798:N9822" si="5182">MIN(J9798,K9798,L9798,M9798)</f>
        <v>12607.949986821297</v>
      </c>
      <c r="O9798" s="143">
        <f t="shared" ref="O9798:O9822" si="5183">MAX(J9798,K9798,L9798,M9798)</f>
        <v>422682.64500000002</v>
      </c>
      <c r="P9798" s="143">
        <f t="shared" ref="P9798:P9822" si="5184">MEDIAN(J9798,K9798,L9798,M9798,)</f>
        <v>376456.5</v>
      </c>
      <c r="Q9798" s="143">
        <f t="shared" ref="Q9798:Q9822" si="5185">AVERAGE(J9798,K9798,L9798,M9798)</f>
        <v>306555.57749670534</v>
      </c>
      <c r="R9798" s="143">
        <f t="shared" ref="R9798:R9822" si="5186">AVERAGE(N9798,P9798)</f>
        <v>194532.22499341064</v>
      </c>
      <c r="S9798" s="143">
        <f t="shared" ref="S9798:S9822" si="5187">AVERAGE(O9798,P9798)</f>
        <v>399569.57250000001</v>
      </c>
      <c r="T9798" s="143">
        <f t="shared" ref="T9798:T9822" si="5188">STDEVA(J9798,K9798,L9798,M9798)</f>
        <v>196997.03098545957</v>
      </c>
      <c r="U9798" s="194">
        <f t="shared" ref="U9798:U9822" si="5189">T9798/P9798</f>
        <v>0.52329294615834654</v>
      </c>
      <c r="V9798" s="188" t="str">
        <f t="shared" ref="V9798:V9822" si="5190">IF(U9798&lt;=70%,"MENOR",IF(AND(U9798&gt;70%,U9798&lt;=90%),"[PROM MEN-MED]","PROMEDIO"))</f>
        <v>MENOR</v>
      </c>
      <c r="W9798" s="188">
        <f t="shared" ref="W9798:W9822" si="5191">IF(U9798&lt;=70%,N9798,IF(AND(U9798&gt;70%,U9798&lt;=90%),R9798,Q9798))</f>
        <v>12607.949986821297</v>
      </c>
      <c r="X9798" s="143">
        <f t="shared" ref="X9798:X9822" si="5192">ROUND(W9798,0)</f>
        <v>12608</v>
      </c>
    </row>
    <row r="9799" spans="1:24" x14ac:dyDescent="0.25">
      <c r="A9799" s="20" t="s">
        <v>188</v>
      </c>
      <c r="B9799" s="20">
        <v>87141</v>
      </c>
      <c r="C9799" s="31" t="s">
        <v>3206</v>
      </c>
      <c r="D9799" s="58" t="s">
        <v>3207</v>
      </c>
      <c r="E9799" s="20" t="s">
        <v>2058</v>
      </c>
      <c r="F9799" s="135" t="s">
        <v>334</v>
      </c>
      <c r="G9799" s="169">
        <v>7699</v>
      </c>
      <c r="H9799" s="36">
        <v>158.16999999999999</v>
      </c>
      <c r="I9799" s="50">
        <v>151.76</v>
      </c>
      <c r="J9799" s="155">
        <f t="shared" si="5181"/>
        <v>8024.1883895624678</v>
      </c>
      <c r="K9799" s="182">
        <v>110253.5</v>
      </c>
      <c r="L9799" s="143">
        <v>125658.645</v>
      </c>
      <c r="M9799" s="143">
        <v>128146.935</v>
      </c>
      <c r="N9799" s="143">
        <f t="shared" si="5182"/>
        <v>8024.1883895624678</v>
      </c>
      <c r="O9799" s="143">
        <f t="shared" si="5183"/>
        <v>128146.935</v>
      </c>
      <c r="P9799" s="143">
        <f t="shared" si="5184"/>
        <v>110253.5</v>
      </c>
      <c r="Q9799" s="143">
        <f t="shared" si="5185"/>
        <v>93020.817097390624</v>
      </c>
      <c r="R9799" s="143">
        <f t="shared" si="5186"/>
        <v>59138.844194781232</v>
      </c>
      <c r="S9799" s="143">
        <f t="shared" si="5187"/>
        <v>119200.2175</v>
      </c>
      <c r="T9799" s="143">
        <f t="shared" si="5188"/>
        <v>57214.40442413852</v>
      </c>
      <c r="U9799" s="194">
        <f t="shared" si="5189"/>
        <v>0.51893503992289147</v>
      </c>
      <c r="V9799" s="188" t="str">
        <f t="shared" si="5190"/>
        <v>MENOR</v>
      </c>
      <c r="W9799" s="188">
        <f t="shared" si="5191"/>
        <v>8024.1883895624678</v>
      </c>
      <c r="X9799" s="143">
        <f t="shared" si="5192"/>
        <v>8024</v>
      </c>
    </row>
    <row r="9800" spans="1:24" x14ac:dyDescent="0.25">
      <c r="A9800" s="20" t="s">
        <v>189</v>
      </c>
      <c r="B9800" s="20">
        <v>87141</v>
      </c>
      <c r="C9800" s="31" t="s">
        <v>3208</v>
      </c>
      <c r="D9800" s="58" t="s">
        <v>3209</v>
      </c>
      <c r="E9800" s="20" t="s">
        <v>2058</v>
      </c>
      <c r="F9800" s="135" t="s">
        <v>334</v>
      </c>
      <c r="G9800" s="169">
        <v>5224</v>
      </c>
      <c r="H9800" s="36">
        <v>158.16999999999999</v>
      </c>
      <c r="I9800" s="50">
        <v>151.76</v>
      </c>
      <c r="J9800" s="155">
        <f t="shared" si="5181"/>
        <v>5444.649973642594</v>
      </c>
      <c r="K9800" s="182">
        <v>123224.5</v>
      </c>
      <c r="L9800" s="143">
        <v>139300.21</v>
      </c>
      <c r="M9800" s="143">
        <v>142058.63</v>
      </c>
      <c r="N9800" s="143">
        <f t="shared" si="5182"/>
        <v>5444.649973642594</v>
      </c>
      <c r="O9800" s="143">
        <f t="shared" si="5183"/>
        <v>142058.63</v>
      </c>
      <c r="P9800" s="143">
        <f t="shared" si="5184"/>
        <v>123224.5</v>
      </c>
      <c r="Q9800" s="143">
        <f t="shared" si="5185"/>
        <v>102506.99749341064</v>
      </c>
      <c r="R9800" s="143">
        <f t="shared" si="5186"/>
        <v>64334.574986821295</v>
      </c>
      <c r="S9800" s="143">
        <f t="shared" si="5187"/>
        <v>132641.565</v>
      </c>
      <c r="T9800" s="143">
        <f t="shared" si="5188"/>
        <v>65239.012706227928</v>
      </c>
      <c r="U9800" s="194">
        <f t="shared" si="5189"/>
        <v>0.52943215599355586</v>
      </c>
      <c r="V9800" s="188" t="str">
        <f t="shared" si="5190"/>
        <v>MENOR</v>
      </c>
      <c r="W9800" s="188">
        <f t="shared" si="5191"/>
        <v>5444.649973642594</v>
      </c>
      <c r="X9800" s="143">
        <f t="shared" si="5192"/>
        <v>5445</v>
      </c>
    </row>
    <row r="9801" spans="1:24" x14ac:dyDescent="0.25">
      <c r="A9801" s="20" t="s">
        <v>190</v>
      </c>
      <c r="B9801" s="20">
        <v>87141</v>
      </c>
      <c r="C9801" s="31" t="s">
        <v>3726</v>
      </c>
      <c r="D9801" s="58" t="s">
        <v>3727</v>
      </c>
      <c r="E9801" s="20" t="s">
        <v>2058</v>
      </c>
      <c r="F9801" s="135" t="s">
        <v>334</v>
      </c>
      <c r="G9801" s="169">
        <v>12097</v>
      </c>
      <c r="H9801" s="36">
        <v>158.16999999999999</v>
      </c>
      <c r="I9801" s="50">
        <v>151.76</v>
      </c>
      <c r="J9801" s="155">
        <f t="shared" si="5181"/>
        <v>12607.949986821297</v>
      </c>
      <c r="K9801" s="182">
        <v>59407.18</v>
      </c>
      <c r="L9801" s="143">
        <v>64955.483600000007</v>
      </c>
      <c r="M9801" s="143">
        <v>66241.730800000005</v>
      </c>
      <c r="N9801" s="143">
        <f t="shared" si="5182"/>
        <v>12607.949986821297</v>
      </c>
      <c r="O9801" s="143">
        <f t="shared" si="5183"/>
        <v>66241.730800000005</v>
      </c>
      <c r="P9801" s="143">
        <f t="shared" si="5184"/>
        <v>59407.18</v>
      </c>
      <c r="Q9801" s="143">
        <f t="shared" si="5185"/>
        <v>50803.08609670533</v>
      </c>
      <c r="R9801" s="143">
        <f t="shared" si="5186"/>
        <v>36007.564993410648</v>
      </c>
      <c r="S9801" s="143">
        <f t="shared" si="5187"/>
        <v>62824.455400000006</v>
      </c>
      <c r="T9801" s="143">
        <f t="shared" si="5188"/>
        <v>25635.528469392557</v>
      </c>
      <c r="U9801" s="194">
        <f t="shared" si="5189"/>
        <v>0.43152239290591737</v>
      </c>
      <c r="V9801" s="188" t="str">
        <f t="shared" si="5190"/>
        <v>MENOR</v>
      </c>
      <c r="W9801" s="188">
        <f t="shared" si="5191"/>
        <v>12607.949986821297</v>
      </c>
      <c r="X9801" s="143">
        <f t="shared" si="5192"/>
        <v>12608</v>
      </c>
    </row>
    <row r="9802" spans="1:24" x14ac:dyDescent="0.25">
      <c r="A9802" s="20" t="s">
        <v>191</v>
      </c>
      <c r="B9802" s="20">
        <v>87141</v>
      </c>
      <c r="C9802" s="31" t="s">
        <v>2876</v>
      </c>
      <c r="D9802" s="58" t="s">
        <v>2877</v>
      </c>
      <c r="E9802" s="20" t="s">
        <v>2058</v>
      </c>
      <c r="F9802" s="135" t="s">
        <v>334</v>
      </c>
      <c r="G9802" s="169">
        <v>34092</v>
      </c>
      <c r="H9802" s="36">
        <v>158.16999999999999</v>
      </c>
      <c r="I9802" s="50">
        <v>151.76</v>
      </c>
      <c r="J9802" s="155">
        <f t="shared" si="5181"/>
        <v>35531.96916183448</v>
      </c>
      <c r="K9802" s="182">
        <v>85085</v>
      </c>
      <c r="L9802" s="143">
        <v>92966.964999999997</v>
      </c>
      <c r="M9802" s="143">
        <v>94807.895000000004</v>
      </c>
      <c r="N9802" s="143">
        <f t="shared" si="5182"/>
        <v>35531.96916183448</v>
      </c>
      <c r="O9802" s="143">
        <f t="shared" si="5183"/>
        <v>94807.895000000004</v>
      </c>
      <c r="P9802" s="143">
        <f t="shared" si="5184"/>
        <v>85085</v>
      </c>
      <c r="Q9802" s="143">
        <f t="shared" si="5185"/>
        <v>77097.957290458624</v>
      </c>
      <c r="R9802" s="143">
        <f t="shared" si="5186"/>
        <v>60308.48458091724</v>
      </c>
      <c r="S9802" s="143">
        <f t="shared" si="5187"/>
        <v>89946.447500000009</v>
      </c>
      <c r="T9802" s="143">
        <f t="shared" si="5188"/>
        <v>28029.695679845659</v>
      </c>
      <c r="U9802" s="194">
        <f t="shared" si="5189"/>
        <v>0.32943169395129174</v>
      </c>
      <c r="V9802" s="188" t="str">
        <f t="shared" si="5190"/>
        <v>MENOR</v>
      </c>
      <c r="W9802" s="188">
        <f t="shared" si="5191"/>
        <v>35531.96916183448</v>
      </c>
      <c r="X9802" s="143">
        <f t="shared" si="5192"/>
        <v>35532</v>
      </c>
    </row>
    <row r="9803" spans="1:24" x14ac:dyDescent="0.25">
      <c r="A9803" s="20" t="s">
        <v>192</v>
      </c>
      <c r="B9803" s="20">
        <v>87141</v>
      </c>
      <c r="C9803" s="31" t="s">
        <v>3210</v>
      </c>
      <c r="D9803" s="58" t="s">
        <v>3211</v>
      </c>
      <c r="E9803" s="20" t="s">
        <v>2058</v>
      </c>
      <c r="F9803" s="135" t="s">
        <v>334</v>
      </c>
      <c r="G9803" s="169">
        <v>8798</v>
      </c>
      <c r="H9803" s="36">
        <v>158.16999999999999</v>
      </c>
      <c r="I9803" s="50">
        <v>151.76</v>
      </c>
      <c r="J9803" s="155">
        <f t="shared" si="5181"/>
        <v>9169.6076700052727</v>
      </c>
      <c r="K9803" s="182">
        <v>126616</v>
      </c>
      <c r="L9803" s="143">
        <v>137016.6</v>
      </c>
      <c r="M9803" s="143">
        <v>139729.79999999999</v>
      </c>
      <c r="N9803" s="143">
        <f t="shared" si="5182"/>
        <v>9169.6076700052727</v>
      </c>
      <c r="O9803" s="143">
        <f t="shared" si="5183"/>
        <v>139729.79999999999</v>
      </c>
      <c r="P9803" s="143">
        <f t="shared" si="5184"/>
        <v>126616</v>
      </c>
      <c r="Q9803" s="143">
        <f t="shared" si="5185"/>
        <v>103133.00191750131</v>
      </c>
      <c r="R9803" s="143">
        <f t="shared" si="5186"/>
        <v>67892.803835002633</v>
      </c>
      <c r="S9803" s="143">
        <f t="shared" si="5187"/>
        <v>133172.9</v>
      </c>
      <c r="T9803" s="143">
        <f t="shared" si="5188"/>
        <v>62896.726216766103</v>
      </c>
      <c r="U9803" s="194">
        <f t="shared" si="5189"/>
        <v>0.49675180243228423</v>
      </c>
      <c r="V9803" s="188" t="str">
        <f t="shared" si="5190"/>
        <v>MENOR</v>
      </c>
      <c r="W9803" s="188">
        <f t="shared" si="5191"/>
        <v>9169.6076700052727</v>
      </c>
      <c r="X9803" s="143">
        <f t="shared" si="5192"/>
        <v>9170</v>
      </c>
    </row>
    <row r="9804" spans="1:24" x14ac:dyDescent="0.25">
      <c r="A9804" s="20" t="s">
        <v>193</v>
      </c>
      <c r="B9804" s="20">
        <v>87141</v>
      </c>
      <c r="C9804" s="31" t="s">
        <v>3212</v>
      </c>
      <c r="D9804" s="58" t="s">
        <v>3213</v>
      </c>
      <c r="E9804" s="20" t="s">
        <v>2058</v>
      </c>
      <c r="F9804" s="135" t="s">
        <v>334</v>
      </c>
      <c r="G9804" s="169">
        <v>8798</v>
      </c>
      <c r="H9804" s="36">
        <v>158.16999999999999</v>
      </c>
      <c r="I9804" s="50">
        <v>151.76</v>
      </c>
      <c r="J9804" s="155">
        <f t="shared" si="5181"/>
        <v>9169.6076700052727</v>
      </c>
      <c r="K9804" s="182">
        <v>126616</v>
      </c>
      <c r="L9804" s="143">
        <v>138158.405</v>
      </c>
      <c r="M9804" s="143">
        <v>140894.215</v>
      </c>
      <c r="N9804" s="143">
        <f t="shared" si="5182"/>
        <v>9169.6076700052727</v>
      </c>
      <c r="O9804" s="143">
        <f t="shared" si="5183"/>
        <v>140894.215</v>
      </c>
      <c r="P9804" s="143">
        <f t="shared" si="5184"/>
        <v>126616</v>
      </c>
      <c r="Q9804" s="143">
        <f t="shared" si="5185"/>
        <v>103709.55691750132</v>
      </c>
      <c r="R9804" s="143">
        <f t="shared" si="5186"/>
        <v>67892.803835002633</v>
      </c>
      <c r="S9804" s="143">
        <f t="shared" si="5187"/>
        <v>133755.10749999998</v>
      </c>
      <c r="T9804" s="143">
        <f t="shared" si="5188"/>
        <v>63329.637793938375</v>
      </c>
      <c r="U9804" s="194">
        <f t="shared" si="5189"/>
        <v>0.50017089304620566</v>
      </c>
      <c r="V9804" s="188" t="str">
        <f t="shared" si="5190"/>
        <v>MENOR</v>
      </c>
      <c r="W9804" s="188">
        <f t="shared" si="5191"/>
        <v>9169.6076700052727</v>
      </c>
      <c r="X9804" s="143">
        <f t="shared" si="5192"/>
        <v>9170</v>
      </c>
    </row>
    <row r="9805" spans="1:24" x14ac:dyDescent="0.25">
      <c r="A9805" s="20" t="s">
        <v>194</v>
      </c>
      <c r="B9805" s="20">
        <v>87141</v>
      </c>
      <c r="C9805" s="31" t="s">
        <v>3214</v>
      </c>
      <c r="D9805" s="58" t="s">
        <v>3215</v>
      </c>
      <c r="E9805" s="20" t="s">
        <v>2058</v>
      </c>
      <c r="F9805" s="135" t="s">
        <v>334</v>
      </c>
      <c r="G9805" s="169">
        <v>7699</v>
      </c>
      <c r="H9805" s="36">
        <v>158.16999999999999</v>
      </c>
      <c r="I9805" s="50">
        <v>151.76</v>
      </c>
      <c r="J9805" s="155">
        <f t="shared" si="5181"/>
        <v>8024.1883895624678</v>
      </c>
      <c r="K9805" s="182">
        <v>86915.22</v>
      </c>
      <c r="L9805" s="143">
        <v>90947.773000000001</v>
      </c>
      <c r="M9805" s="143">
        <v>92748.719000000012</v>
      </c>
      <c r="N9805" s="143">
        <f t="shared" si="5182"/>
        <v>8024.1883895624678</v>
      </c>
      <c r="O9805" s="143">
        <f t="shared" si="5183"/>
        <v>92748.719000000012</v>
      </c>
      <c r="P9805" s="143">
        <f t="shared" si="5184"/>
        <v>86915.22</v>
      </c>
      <c r="Q9805" s="143">
        <f t="shared" si="5185"/>
        <v>69658.975097390619</v>
      </c>
      <c r="R9805" s="143">
        <f t="shared" si="5186"/>
        <v>47469.704194781232</v>
      </c>
      <c r="S9805" s="143">
        <f t="shared" si="5187"/>
        <v>89831.969500000007</v>
      </c>
      <c r="T9805" s="143">
        <f t="shared" si="5188"/>
        <v>41162.175640121088</v>
      </c>
      <c r="U9805" s="194">
        <f t="shared" si="5189"/>
        <v>0.47358996088511413</v>
      </c>
      <c r="V9805" s="188" t="str">
        <f t="shared" si="5190"/>
        <v>MENOR</v>
      </c>
      <c r="W9805" s="188">
        <f t="shared" si="5191"/>
        <v>8024.1883895624678</v>
      </c>
      <c r="X9805" s="143">
        <f t="shared" si="5192"/>
        <v>8024</v>
      </c>
    </row>
    <row r="9806" spans="1:24" x14ac:dyDescent="0.25">
      <c r="A9806" s="20" t="s">
        <v>195</v>
      </c>
      <c r="B9806" s="20">
        <v>87141</v>
      </c>
      <c r="C9806" s="31" t="s">
        <v>3218</v>
      </c>
      <c r="D9806" s="58" t="s">
        <v>3219</v>
      </c>
      <c r="E9806" s="20" t="s">
        <v>2058</v>
      </c>
      <c r="F9806" s="135" t="s">
        <v>334</v>
      </c>
      <c r="G9806" s="169">
        <v>9073</v>
      </c>
      <c r="H9806" s="36">
        <v>158.16999999999999</v>
      </c>
      <c r="I9806" s="50">
        <v>151.76</v>
      </c>
      <c r="J9806" s="155">
        <f t="shared" si="5181"/>
        <v>9456.2230495519252</v>
      </c>
      <c r="K9806" s="182">
        <v>123224.5</v>
      </c>
      <c r="L9806" s="143">
        <v>133591.185</v>
      </c>
      <c r="M9806" s="143">
        <v>136236.55499999999</v>
      </c>
      <c r="N9806" s="143">
        <f t="shared" si="5182"/>
        <v>9456.2230495519252</v>
      </c>
      <c r="O9806" s="143">
        <f t="shared" si="5183"/>
        <v>136236.55499999999</v>
      </c>
      <c r="P9806" s="143">
        <f t="shared" si="5184"/>
        <v>123224.5</v>
      </c>
      <c r="Q9806" s="143">
        <f t="shared" si="5185"/>
        <v>100627.11576238797</v>
      </c>
      <c r="R9806" s="143">
        <f t="shared" si="5186"/>
        <v>66340.361524775959</v>
      </c>
      <c r="S9806" s="143">
        <f t="shared" si="5187"/>
        <v>129730.5275</v>
      </c>
      <c r="T9806" s="143">
        <f t="shared" si="5188"/>
        <v>61039.428448495506</v>
      </c>
      <c r="U9806" s="194">
        <f t="shared" si="5189"/>
        <v>0.49535139885733359</v>
      </c>
      <c r="V9806" s="188" t="str">
        <f t="shared" si="5190"/>
        <v>MENOR</v>
      </c>
      <c r="W9806" s="188">
        <f t="shared" si="5191"/>
        <v>9456.2230495519252</v>
      </c>
      <c r="X9806" s="143">
        <f t="shared" si="5192"/>
        <v>9456</v>
      </c>
    </row>
    <row r="9807" spans="1:24" x14ac:dyDescent="0.25">
      <c r="A9807" s="20" t="s">
        <v>196</v>
      </c>
      <c r="B9807" s="20">
        <v>87141</v>
      </c>
      <c r="C9807" s="31" t="s">
        <v>3220</v>
      </c>
      <c r="D9807" s="58" t="s">
        <v>3221</v>
      </c>
      <c r="E9807" s="20" t="s">
        <v>2058</v>
      </c>
      <c r="F9807" s="135" t="s">
        <v>334</v>
      </c>
      <c r="G9807" s="169">
        <v>33542</v>
      </c>
      <c r="H9807" s="36">
        <v>158.16999999999999</v>
      </c>
      <c r="I9807" s="50">
        <v>151.76</v>
      </c>
      <c r="J9807" s="155">
        <f t="shared" si="5181"/>
        <v>34958.738402741168</v>
      </c>
      <c r="K9807" s="182">
        <v>377645.31</v>
      </c>
      <c r="L9807" s="143">
        <v>412347.85199999996</v>
      </c>
      <c r="M9807" s="143">
        <v>420513.15600000002</v>
      </c>
      <c r="N9807" s="143">
        <f t="shared" si="5182"/>
        <v>34958.738402741168</v>
      </c>
      <c r="O9807" s="143">
        <f t="shared" si="5183"/>
        <v>420513.15600000002</v>
      </c>
      <c r="P9807" s="143">
        <f t="shared" si="5184"/>
        <v>377645.31</v>
      </c>
      <c r="Q9807" s="143">
        <f t="shared" si="5185"/>
        <v>311366.26410068525</v>
      </c>
      <c r="R9807" s="143">
        <f t="shared" si="5186"/>
        <v>206302.02420137057</v>
      </c>
      <c r="S9807" s="143">
        <f t="shared" si="5187"/>
        <v>399079.23300000001</v>
      </c>
      <c r="T9807" s="143">
        <f t="shared" si="5188"/>
        <v>185206.51292879431</v>
      </c>
      <c r="U9807" s="194">
        <f t="shared" si="5189"/>
        <v>0.49042450157475626</v>
      </c>
      <c r="V9807" s="188" t="str">
        <f t="shared" si="5190"/>
        <v>MENOR</v>
      </c>
      <c r="W9807" s="188">
        <f t="shared" si="5191"/>
        <v>34958.738402741168</v>
      </c>
      <c r="X9807" s="143">
        <f t="shared" si="5192"/>
        <v>34959</v>
      </c>
    </row>
    <row r="9808" spans="1:24" x14ac:dyDescent="0.25">
      <c r="A9808" s="20" t="s">
        <v>197</v>
      </c>
      <c r="B9808" s="20">
        <v>87141</v>
      </c>
      <c r="C9808" s="31" t="s">
        <v>3222</v>
      </c>
      <c r="D9808" s="58" t="s">
        <v>3223</v>
      </c>
      <c r="E9808" s="20" t="s">
        <v>2058</v>
      </c>
      <c r="F9808" s="135" t="s">
        <v>334</v>
      </c>
      <c r="G9808" s="169">
        <v>41240</v>
      </c>
      <c r="H9808" s="36">
        <v>158.16999999999999</v>
      </c>
      <c r="I9808" s="50">
        <v>151.76</v>
      </c>
      <c r="J9808" s="155">
        <f t="shared" si="5181"/>
        <v>42981.884554559831</v>
      </c>
      <c r="K9808" s="182">
        <v>357221.34</v>
      </c>
      <c r="L9808" s="143">
        <v>397203.91200000001</v>
      </c>
      <c r="M9808" s="143">
        <v>405069.33600000001</v>
      </c>
      <c r="N9808" s="143">
        <f t="shared" si="5182"/>
        <v>42981.884554559831</v>
      </c>
      <c r="O9808" s="143">
        <f t="shared" si="5183"/>
        <v>405069.33600000001</v>
      </c>
      <c r="P9808" s="143">
        <f t="shared" si="5184"/>
        <v>357221.34</v>
      </c>
      <c r="Q9808" s="143">
        <f t="shared" si="5185"/>
        <v>300619.11813863995</v>
      </c>
      <c r="R9808" s="143">
        <f t="shared" si="5186"/>
        <v>200101.61227727993</v>
      </c>
      <c r="S9808" s="143">
        <f t="shared" si="5187"/>
        <v>381145.33799999999</v>
      </c>
      <c r="T9808" s="143">
        <f t="shared" si="5188"/>
        <v>173031.04352016098</v>
      </c>
      <c r="U9808" s="194">
        <f t="shared" si="5189"/>
        <v>0.48438047827758823</v>
      </c>
      <c r="V9808" s="188" t="str">
        <f t="shared" si="5190"/>
        <v>MENOR</v>
      </c>
      <c r="W9808" s="188">
        <f t="shared" si="5191"/>
        <v>42981.884554559831</v>
      </c>
      <c r="X9808" s="143">
        <f t="shared" si="5192"/>
        <v>42982</v>
      </c>
    </row>
    <row r="9809" spans="1:24" x14ac:dyDescent="0.25">
      <c r="A9809" s="20" t="s">
        <v>198</v>
      </c>
      <c r="B9809" s="20">
        <v>87141</v>
      </c>
      <c r="C9809" s="32" t="s">
        <v>3224</v>
      </c>
      <c r="D9809" s="58" t="s">
        <v>3225</v>
      </c>
      <c r="E9809" s="20" t="s">
        <v>2058</v>
      </c>
      <c r="F9809" s="135" t="s">
        <v>334</v>
      </c>
      <c r="G9809" s="169">
        <v>35466</v>
      </c>
      <c r="H9809" s="36">
        <v>158.16999999999999</v>
      </c>
      <c r="I9809" s="50">
        <v>151.76</v>
      </c>
      <c r="J9809" s="155">
        <f t="shared" si="5181"/>
        <v>36964.003821823935</v>
      </c>
      <c r="K9809" s="182">
        <v>500161.76</v>
      </c>
      <c r="L9809" s="143">
        <v>556143.16800000018</v>
      </c>
      <c r="M9809" s="143">
        <v>567155.90399999998</v>
      </c>
      <c r="N9809" s="143">
        <f t="shared" si="5182"/>
        <v>36964.003821823935</v>
      </c>
      <c r="O9809" s="143">
        <f t="shared" si="5183"/>
        <v>567155.90399999998</v>
      </c>
      <c r="P9809" s="143">
        <f t="shared" si="5184"/>
        <v>500161.76</v>
      </c>
      <c r="Q9809" s="143">
        <f t="shared" si="5185"/>
        <v>415106.20895545604</v>
      </c>
      <c r="R9809" s="143">
        <f t="shared" si="5186"/>
        <v>268562.88191091199</v>
      </c>
      <c r="S9809" s="143">
        <f t="shared" si="5187"/>
        <v>533658.83199999994</v>
      </c>
      <c r="T9809" s="143">
        <f t="shared" si="5188"/>
        <v>253795.52638984009</v>
      </c>
      <c r="U9809" s="194">
        <f t="shared" si="5189"/>
        <v>0.50742689003221697</v>
      </c>
      <c r="V9809" s="188" t="str">
        <f t="shared" si="5190"/>
        <v>MENOR</v>
      </c>
      <c r="W9809" s="188">
        <f t="shared" si="5191"/>
        <v>36964.003821823935</v>
      </c>
      <c r="X9809" s="143">
        <f t="shared" si="5192"/>
        <v>36964</v>
      </c>
    </row>
    <row r="9810" spans="1:24" x14ac:dyDescent="0.25">
      <c r="A9810" s="20" t="s">
        <v>199</v>
      </c>
      <c r="B9810" s="20">
        <v>87141</v>
      </c>
      <c r="C9810" s="31" t="s">
        <v>3226</v>
      </c>
      <c r="D9810" s="58" t="s">
        <v>3227</v>
      </c>
      <c r="E9810" s="20" t="s">
        <v>2058</v>
      </c>
      <c r="F9810" s="135" t="s">
        <v>334</v>
      </c>
      <c r="G9810" s="169">
        <v>9348</v>
      </c>
      <c r="H9810" s="36">
        <v>158.16999999999999</v>
      </c>
      <c r="I9810" s="50">
        <v>151.76</v>
      </c>
      <c r="J9810" s="155">
        <f t="shared" si="5181"/>
        <v>9742.8384290985778</v>
      </c>
      <c r="K9810" s="182">
        <v>214021.5</v>
      </c>
      <c r="L9810" s="143">
        <v>234009.93</v>
      </c>
      <c r="M9810" s="143">
        <v>238643.79</v>
      </c>
      <c r="N9810" s="143">
        <f t="shared" si="5182"/>
        <v>9742.8384290985778</v>
      </c>
      <c r="O9810" s="143">
        <f t="shared" si="5183"/>
        <v>238643.79</v>
      </c>
      <c r="P9810" s="143">
        <f t="shared" si="5184"/>
        <v>214021.5</v>
      </c>
      <c r="Q9810" s="143">
        <f t="shared" si="5185"/>
        <v>174104.51460727464</v>
      </c>
      <c r="R9810" s="143">
        <f t="shared" si="5186"/>
        <v>111882.16921454929</v>
      </c>
      <c r="S9810" s="143">
        <f t="shared" si="5187"/>
        <v>226332.64500000002</v>
      </c>
      <c r="T9810" s="143">
        <f t="shared" si="5188"/>
        <v>110094.05551699222</v>
      </c>
      <c r="U9810" s="194">
        <f t="shared" si="5189"/>
        <v>0.51440652232131923</v>
      </c>
      <c r="V9810" s="188" t="str">
        <f t="shared" si="5190"/>
        <v>MENOR</v>
      </c>
      <c r="W9810" s="188">
        <f t="shared" si="5191"/>
        <v>9742.8384290985778</v>
      </c>
      <c r="X9810" s="143">
        <f t="shared" si="5192"/>
        <v>9743</v>
      </c>
    </row>
    <row r="9811" spans="1:24" x14ac:dyDescent="0.25">
      <c r="A9811" s="20" t="s">
        <v>200</v>
      </c>
      <c r="B9811" s="20">
        <v>87141</v>
      </c>
      <c r="C9811" s="31" t="s">
        <v>3230</v>
      </c>
      <c r="D9811" s="58" t="s">
        <v>3231</v>
      </c>
      <c r="E9811" s="20" t="s">
        <v>2058</v>
      </c>
      <c r="F9811" s="135" t="s">
        <v>334</v>
      </c>
      <c r="G9811" s="169">
        <v>16771</v>
      </c>
      <c r="H9811" s="36">
        <v>158.16999999999999</v>
      </c>
      <c r="I9811" s="50">
        <v>151.76</v>
      </c>
      <c r="J9811" s="155">
        <f t="shared" si="5181"/>
        <v>17479.369201370584</v>
      </c>
      <c r="K9811" s="182">
        <v>217948.5</v>
      </c>
      <c r="L9811" s="143">
        <v>243925.60500000001</v>
      </c>
      <c r="M9811" s="143">
        <v>248755.815</v>
      </c>
      <c r="N9811" s="143">
        <f t="shared" si="5182"/>
        <v>17479.369201370584</v>
      </c>
      <c r="O9811" s="143">
        <f t="shared" si="5183"/>
        <v>248755.815</v>
      </c>
      <c r="P9811" s="143">
        <f t="shared" si="5184"/>
        <v>217948.5</v>
      </c>
      <c r="Q9811" s="143">
        <f t="shared" si="5185"/>
        <v>182027.32230034267</v>
      </c>
      <c r="R9811" s="143">
        <f t="shared" si="5186"/>
        <v>117713.93460068529</v>
      </c>
      <c r="S9811" s="143">
        <f t="shared" si="5187"/>
        <v>233352.1575</v>
      </c>
      <c r="T9811" s="143">
        <f t="shared" si="5188"/>
        <v>110529.70794546109</v>
      </c>
      <c r="U9811" s="194">
        <f t="shared" si="5189"/>
        <v>0.50713681418069445</v>
      </c>
      <c r="V9811" s="188" t="str">
        <f t="shared" si="5190"/>
        <v>MENOR</v>
      </c>
      <c r="W9811" s="188">
        <f t="shared" si="5191"/>
        <v>17479.369201370584</v>
      </c>
      <c r="X9811" s="143">
        <f t="shared" si="5192"/>
        <v>17479</v>
      </c>
    </row>
    <row r="9812" spans="1:24" x14ac:dyDescent="0.25">
      <c r="A9812" s="20" t="s">
        <v>201</v>
      </c>
      <c r="B9812" s="20">
        <v>87141</v>
      </c>
      <c r="C9812" s="32" t="s">
        <v>3232</v>
      </c>
      <c r="D9812" s="58" t="s">
        <v>3233</v>
      </c>
      <c r="E9812" s="20" t="s">
        <v>2058</v>
      </c>
      <c r="F9812" s="135" t="s">
        <v>334</v>
      </c>
      <c r="G9812" s="169">
        <v>41240</v>
      </c>
      <c r="H9812" s="36">
        <v>158.16999999999999</v>
      </c>
      <c r="I9812" s="50">
        <v>151.76</v>
      </c>
      <c r="J9812" s="155">
        <f t="shared" si="5181"/>
        <v>42981.884554559831</v>
      </c>
      <c r="K9812" s="182">
        <v>193256</v>
      </c>
      <c r="L9812" s="143">
        <v>210873.35500000001</v>
      </c>
      <c r="M9812" s="143">
        <v>215049.065</v>
      </c>
      <c r="N9812" s="143">
        <f t="shared" si="5182"/>
        <v>42981.884554559831</v>
      </c>
      <c r="O9812" s="143">
        <f t="shared" si="5183"/>
        <v>215049.065</v>
      </c>
      <c r="P9812" s="143">
        <f t="shared" si="5184"/>
        <v>193256</v>
      </c>
      <c r="Q9812" s="143">
        <f t="shared" si="5185"/>
        <v>165540.07613863994</v>
      </c>
      <c r="R9812" s="143">
        <f t="shared" si="5186"/>
        <v>118118.94227727992</v>
      </c>
      <c r="S9812" s="143">
        <f t="shared" si="5187"/>
        <v>204152.5325</v>
      </c>
      <c r="T9812" s="143">
        <f t="shared" si="5188"/>
        <v>82249.476006932586</v>
      </c>
      <c r="U9812" s="194">
        <f t="shared" si="5189"/>
        <v>0.42559856359922893</v>
      </c>
      <c r="V9812" s="188" t="str">
        <f t="shared" si="5190"/>
        <v>MENOR</v>
      </c>
      <c r="W9812" s="188">
        <f t="shared" si="5191"/>
        <v>42981.884554559831</v>
      </c>
      <c r="X9812" s="143">
        <f t="shared" si="5192"/>
        <v>42982</v>
      </c>
    </row>
    <row r="9813" spans="1:24" x14ac:dyDescent="0.25">
      <c r="A9813" s="20" t="s">
        <v>202</v>
      </c>
      <c r="B9813" s="20">
        <v>87141</v>
      </c>
      <c r="C9813" s="31" t="s">
        <v>3728</v>
      </c>
      <c r="D9813" s="58" t="s">
        <v>3729</v>
      </c>
      <c r="E9813" s="20" t="s">
        <v>2058</v>
      </c>
      <c r="F9813" s="135" t="s">
        <v>334</v>
      </c>
      <c r="G9813" s="169">
        <v>12097</v>
      </c>
      <c r="H9813" s="36">
        <v>158.16999999999999</v>
      </c>
      <c r="I9813" s="50">
        <v>151.76</v>
      </c>
      <c r="J9813" s="155">
        <f t="shared" si="5181"/>
        <v>12607.949986821297</v>
      </c>
      <c r="K9813" s="182">
        <v>157080</v>
      </c>
      <c r="L9813" s="143">
        <v>173073.6</v>
      </c>
      <c r="M9813" s="143">
        <v>176500.8</v>
      </c>
      <c r="N9813" s="143">
        <f t="shared" si="5182"/>
        <v>12607.949986821297</v>
      </c>
      <c r="O9813" s="143">
        <f t="shared" si="5183"/>
        <v>176500.8</v>
      </c>
      <c r="P9813" s="143">
        <f t="shared" si="5184"/>
        <v>157080</v>
      </c>
      <c r="Q9813" s="143">
        <f t="shared" si="5185"/>
        <v>129815.58749670532</v>
      </c>
      <c r="R9813" s="143">
        <f t="shared" si="5186"/>
        <v>84843.974993410651</v>
      </c>
      <c r="S9813" s="143">
        <f t="shared" si="5187"/>
        <v>166790.39999999999</v>
      </c>
      <c r="T9813" s="143">
        <f t="shared" si="5188"/>
        <v>78595.468894016958</v>
      </c>
      <c r="U9813" s="194">
        <f t="shared" si="5189"/>
        <v>0.50035312512106545</v>
      </c>
      <c r="V9813" s="188" t="str">
        <f t="shared" si="5190"/>
        <v>MENOR</v>
      </c>
      <c r="W9813" s="188">
        <f t="shared" si="5191"/>
        <v>12607.949986821297</v>
      </c>
      <c r="X9813" s="143">
        <f t="shared" si="5192"/>
        <v>12608</v>
      </c>
    </row>
    <row r="9814" spans="1:24" x14ac:dyDescent="0.25">
      <c r="A9814" s="20" t="s">
        <v>203</v>
      </c>
      <c r="B9814" s="20">
        <v>87141</v>
      </c>
      <c r="C9814" s="31" t="s">
        <v>3234</v>
      </c>
      <c r="D9814" s="58" t="s">
        <v>3235</v>
      </c>
      <c r="E9814" s="20" t="s">
        <v>2058</v>
      </c>
      <c r="F9814" s="135" t="s">
        <v>334</v>
      </c>
      <c r="G9814" s="169">
        <v>6598</v>
      </c>
      <c r="H9814" s="36">
        <v>158.16999999999999</v>
      </c>
      <c r="I9814" s="50">
        <v>151.76</v>
      </c>
      <c r="J9814" s="155">
        <f t="shared" si="5181"/>
        <v>6876.6846336320505</v>
      </c>
      <c r="K9814" s="182">
        <v>175108.5</v>
      </c>
      <c r="L9814" s="143">
        <v>196330.36499999999</v>
      </c>
      <c r="M9814" s="143">
        <v>200218.095</v>
      </c>
      <c r="N9814" s="143">
        <f t="shared" si="5182"/>
        <v>6876.6846336320505</v>
      </c>
      <c r="O9814" s="143">
        <f t="shared" si="5183"/>
        <v>200218.095</v>
      </c>
      <c r="P9814" s="143">
        <f t="shared" si="5184"/>
        <v>175108.5</v>
      </c>
      <c r="Q9814" s="143">
        <f t="shared" si="5185"/>
        <v>144633.41115840801</v>
      </c>
      <c r="R9814" s="143">
        <f t="shared" si="5186"/>
        <v>90992.592316816023</v>
      </c>
      <c r="S9814" s="143">
        <f t="shared" si="5187"/>
        <v>187663.29749999999</v>
      </c>
      <c r="T9814" s="143">
        <f t="shared" si="5188"/>
        <v>92498.430359644961</v>
      </c>
      <c r="U9814" s="194">
        <f t="shared" si="5189"/>
        <v>0.52823495352678462</v>
      </c>
      <c r="V9814" s="188" t="str">
        <f t="shared" si="5190"/>
        <v>MENOR</v>
      </c>
      <c r="W9814" s="188">
        <f t="shared" si="5191"/>
        <v>6876.6846336320505</v>
      </c>
      <c r="X9814" s="143">
        <f t="shared" si="5192"/>
        <v>6877</v>
      </c>
    </row>
    <row r="9815" spans="1:24" x14ac:dyDescent="0.25">
      <c r="A9815" s="20" t="s">
        <v>204</v>
      </c>
      <c r="B9815" s="20">
        <v>87141</v>
      </c>
      <c r="C9815" s="59" t="s">
        <v>3236</v>
      </c>
      <c r="D9815" s="58" t="s">
        <v>3237</v>
      </c>
      <c r="E9815" s="20" t="s">
        <v>2058</v>
      </c>
      <c r="F9815" s="135" t="s">
        <v>334</v>
      </c>
      <c r="G9815" s="169">
        <v>11822</v>
      </c>
      <c r="H9815" s="36">
        <v>158.16999999999999</v>
      </c>
      <c r="I9815" s="50">
        <v>151.76</v>
      </c>
      <c r="J9815" s="155">
        <f t="shared" si="5181"/>
        <v>12321.334607274644</v>
      </c>
      <c r="K9815" s="182">
        <v>175108.5</v>
      </c>
      <c r="L9815" s="143">
        <v>191462.67</v>
      </c>
      <c r="M9815" s="143">
        <v>195254.01</v>
      </c>
      <c r="N9815" s="143">
        <f t="shared" si="5182"/>
        <v>12321.334607274644</v>
      </c>
      <c r="O9815" s="143">
        <f t="shared" si="5183"/>
        <v>195254.01</v>
      </c>
      <c r="P9815" s="143">
        <f t="shared" si="5184"/>
        <v>175108.5</v>
      </c>
      <c r="Q9815" s="143">
        <f t="shared" si="5185"/>
        <v>143536.62865181867</v>
      </c>
      <c r="R9815" s="143">
        <f t="shared" si="5186"/>
        <v>93714.917303637325</v>
      </c>
      <c r="S9815" s="143">
        <f t="shared" si="5187"/>
        <v>185181.255</v>
      </c>
      <c r="T9815" s="143">
        <f t="shared" si="5188"/>
        <v>87912.512238859883</v>
      </c>
      <c r="U9815" s="194">
        <f t="shared" si="5189"/>
        <v>0.50204594430801408</v>
      </c>
      <c r="V9815" s="188" t="str">
        <f t="shared" si="5190"/>
        <v>MENOR</v>
      </c>
      <c r="W9815" s="188">
        <f t="shared" si="5191"/>
        <v>12321.334607274644</v>
      </c>
      <c r="X9815" s="143">
        <f t="shared" si="5192"/>
        <v>12321</v>
      </c>
    </row>
    <row r="9816" spans="1:24" x14ac:dyDescent="0.25">
      <c r="A9816" s="20" t="s">
        <v>205</v>
      </c>
      <c r="B9816" s="20">
        <v>87141</v>
      </c>
      <c r="C9816" s="31" t="s">
        <v>2284</v>
      </c>
      <c r="D9816" s="58" t="s">
        <v>2285</v>
      </c>
      <c r="E9816" s="20" t="s">
        <v>2058</v>
      </c>
      <c r="F9816" s="135" t="s">
        <v>334</v>
      </c>
      <c r="G9816" s="169">
        <v>2749</v>
      </c>
      <c r="H9816" s="36">
        <v>158.16999999999999</v>
      </c>
      <c r="I9816" s="50">
        <v>151.76</v>
      </c>
      <c r="J9816" s="155">
        <f t="shared" si="5181"/>
        <v>2865.1115577227201</v>
      </c>
      <c r="K9816" s="182">
        <v>33320</v>
      </c>
      <c r="L9816" s="143">
        <v>35756.525000000001</v>
      </c>
      <c r="M9816" s="143">
        <v>36464.574999999997</v>
      </c>
      <c r="N9816" s="143">
        <f t="shared" si="5182"/>
        <v>2865.1115577227201</v>
      </c>
      <c r="O9816" s="143">
        <f t="shared" si="5183"/>
        <v>36464.574999999997</v>
      </c>
      <c r="P9816" s="143">
        <f t="shared" si="5184"/>
        <v>33320</v>
      </c>
      <c r="Q9816" s="143">
        <f t="shared" si="5185"/>
        <v>27101.552889430681</v>
      </c>
      <c r="R9816" s="143">
        <f t="shared" si="5186"/>
        <v>18092.555778861359</v>
      </c>
      <c r="S9816" s="143">
        <f t="shared" si="5187"/>
        <v>34892.287499999999</v>
      </c>
      <c r="T9816" s="143">
        <f t="shared" si="5188"/>
        <v>16213.666027665397</v>
      </c>
      <c r="U9816" s="194">
        <f t="shared" si="5189"/>
        <v>0.48660462267903348</v>
      </c>
      <c r="V9816" s="188" t="str">
        <f t="shared" si="5190"/>
        <v>MENOR</v>
      </c>
      <c r="W9816" s="188">
        <f t="shared" si="5191"/>
        <v>2865.1115577227201</v>
      </c>
      <c r="X9816" s="143">
        <f t="shared" si="5192"/>
        <v>2865</v>
      </c>
    </row>
    <row r="9817" spans="1:24" x14ac:dyDescent="0.25">
      <c r="A9817" s="20" t="s">
        <v>206</v>
      </c>
      <c r="B9817" s="20">
        <v>87141</v>
      </c>
      <c r="C9817" s="31" t="s">
        <v>3238</v>
      </c>
      <c r="D9817" s="58" t="s">
        <v>3239</v>
      </c>
      <c r="E9817" s="20" t="s">
        <v>2058</v>
      </c>
      <c r="F9817" s="135" t="s">
        <v>334</v>
      </c>
      <c r="G9817" s="169">
        <v>8523</v>
      </c>
      <c r="H9817" s="36">
        <v>158.16999999999999</v>
      </c>
      <c r="I9817" s="50">
        <v>151.76</v>
      </c>
      <c r="J9817" s="155">
        <f t="shared" si="5181"/>
        <v>8882.9922904586201</v>
      </c>
      <c r="K9817" s="182">
        <v>301070</v>
      </c>
      <c r="L9817" s="143">
        <v>326195.66000000003</v>
      </c>
      <c r="M9817" s="143">
        <v>332654.98</v>
      </c>
      <c r="N9817" s="143">
        <f t="shared" si="5182"/>
        <v>8882.9922904586201</v>
      </c>
      <c r="O9817" s="143">
        <f t="shared" si="5183"/>
        <v>332654.98</v>
      </c>
      <c r="P9817" s="143">
        <f t="shared" si="5184"/>
        <v>301070</v>
      </c>
      <c r="Q9817" s="143">
        <f t="shared" si="5185"/>
        <v>242200.90807261466</v>
      </c>
      <c r="R9817" s="143">
        <f t="shared" si="5186"/>
        <v>154976.49614522932</v>
      </c>
      <c r="S9817" s="143">
        <f t="shared" si="5187"/>
        <v>316862.49</v>
      </c>
      <c r="T9817" s="143">
        <f t="shared" si="5188"/>
        <v>156140.83097092377</v>
      </c>
      <c r="U9817" s="194">
        <f t="shared" si="5189"/>
        <v>0.51861969299805288</v>
      </c>
      <c r="V9817" s="188" t="str">
        <f t="shared" si="5190"/>
        <v>MENOR</v>
      </c>
      <c r="W9817" s="188">
        <f t="shared" si="5191"/>
        <v>8882.9922904586201</v>
      </c>
      <c r="X9817" s="143">
        <f t="shared" si="5192"/>
        <v>8883</v>
      </c>
    </row>
    <row r="9818" spans="1:24" x14ac:dyDescent="0.25">
      <c r="A9818" s="20" t="s">
        <v>207</v>
      </c>
      <c r="B9818" s="20">
        <v>87141</v>
      </c>
      <c r="C9818" s="31" t="s">
        <v>3240</v>
      </c>
      <c r="D9818" s="58" t="s">
        <v>3241</v>
      </c>
      <c r="E9818" s="20" t="s">
        <v>2058</v>
      </c>
      <c r="F9818" s="135" t="s">
        <v>334</v>
      </c>
      <c r="G9818" s="169">
        <v>3025</v>
      </c>
      <c r="H9818" s="36">
        <v>158.16999999999999</v>
      </c>
      <c r="I9818" s="50">
        <v>151.76</v>
      </c>
      <c r="J9818" s="155">
        <f t="shared" si="5181"/>
        <v>3152.7691750131789</v>
      </c>
      <c r="K9818" s="182">
        <v>99960</v>
      </c>
      <c r="L9818" s="143">
        <v>109072.425</v>
      </c>
      <c r="M9818" s="143">
        <v>111232.27499999999</v>
      </c>
      <c r="N9818" s="143">
        <f t="shared" si="5182"/>
        <v>3152.7691750131789</v>
      </c>
      <c r="O9818" s="143">
        <f t="shared" si="5183"/>
        <v>111232.27499999999</v>
      </c>
      <c r="P9818" s="143">
        <f t="shared" si="5184"/>
        <v>99960</v>
      </c>
      <c r="Q9818" s="143">
        <f t="shared" si="5185"/>
        <v>80854.367293753283</v>
      </c>
      <c r="R9818" s="143">
        <f t="shared" si="5186"/>
        <v>51556.384587506589</v>
      </c>
      <c r="S9818" s="143">
        <f t="shared" si="5187"/>
        <v>105596.1375</v>
      </c>
      <c r="T9818" s="143">
        <f t="shared" si="5188"/>
        <v>52030.887008373902</v>
      </c>
      <c r="U9818" s="194">
        <f t="shared" si="5189"/>
        <v>0.52051707691450477</v>
      </c>
      <c r="V9818" s="188" t="str">
        <f t="shared" si="5190"/>
        <v>MENOR</v>
      </c>
      <c r="W9818" s="188">
        <f t="shared" si="5191"/>
        <v>3152.7691750131789</v>
      </c>
      <c r="X9818" s="143">
        <f t="shared" si="5192"/>
        <v>3153</v>
      </c>
    </row>
    <row r="9819" spans="1:24" x14ac:dyDescent="0.25">
      <c r="A9819" s="20" t="s">
        <v>208</v>
      </c>
      <c r="B9819" s="20">
        <v>87141</v>
      </c>
      <c r="C9819" s="31" t="s">
        <v>3242</v>
      </c>
      <c r="D9819" s="58" t="s">
        <v>3243</v>
      </c>
      <c r="E9819" s="20" t="s">
        <v>2058</v>
      </c>
      <c r="F9819" s="135" t="s">
        <v>334</v>
      </c>
      <c r="G9819" s="169">
        <v>8249</v>
      </c>
      <c r="H9819" s="36">
        <v>158.16999999999999</v>
      </c>
      <c r="I9819" s="50">
        <v>151.76</v>
      </c>
      <c r="J9819" s="155">
        <f t="shared" si="5181"/>
        <v>8597.419148655772</v>
      </c>
      <c r="K9819" s="182">
        <v>122617.60000000001</v>
      </c>
      <c r="L9819" s="143">
        <v>130478.26400000001</v>
      </c>
      <c r="M9819" s="143">
        <v>133061.992</v>
      </c>
      <c r="N9819" s="143">
        <f t="shared" si="5182"/>
        <v>8597.419148655772</v>
      </c>
      <c r="O9819" s="143">
        <f t="shared" si="5183"/>
        <v>133061.992</v>
      </c>
      <c r="P9819" s="143">
        <f t="shared" si="5184"/>
        <v>122617.60000000001</v>
      </c>
      <c r="Q9819" s="143">
        <f t="shared" si="5185"/>
        <v>98688.818787163938</v>
      </c>
      <c r="R9819" s="143">
        <f t="shared" si="5186"/>
        <v>65607.509574327894</v>
      </c>
      <c r="S9819" s="143">
        <f t="shared" si="5187"/>
        <v>127839.796</v>
      </c>
      <c r="T9819" s="143">
        <f t="shared" si="5188"/>
        <v>60224.941463418938</v>
      </c>
      <c r="U9819" s="194">
        <f t="shared" si="5189"/>
        <v>0.49116066097704519</v>
      </c>
      <c r="V9819" s="188" t="str">
        <f t="shared" si="5190"/>
        <v>MENOR</v>
      </c>
      <c r="W9819" s="188">
        <f t="shared" si="5191"/>
        <v>8597.419148655772</v>
      </c>
      <c r="X9819" s="143">
        <f t="shared" si="5192"/>
        <v>8597</v>
      </c>
    </row>
    <row r="9820" spans="1:24" x14ac:dyDescent="0.25">
      <c r="A9820" s="20" t="s">
        <v>209</v>
      </c>
      <c r="B9820" s="20">
        <v>87141</v>
      </c>
      <c r="C9820" s="31" t="s">
        <v>3244</v>
      </c>
      <c r="D9820" s="58" t="s">
        <v>3245</v>
      </c>
      <c r="E9820" s="20" t="s">
        <v>2058</v>
      </c>
      <c r="F9820" s="135" t="s">
        <v>334</v>
      </c>
      <c r="G9820" s="169">
        <v>3299</v>
      </c>
      <c r="H9820" s="36">
        <v>158.16999999999999</v>
      </c>
      <c r="I9820" s="50">
        <v>151.76</v>
      </c>
      <c r="J9820" s="155">
        <f t="shared" si="5181"/>
        <v>3438.3423168160252</v>
      </c>
      <c r="K9820" s="182">
        <v>33022.5</v>
      </c>
      <c r="L9820" s="143">
        <v>35756.525000000001</v>
      </c>
      <c r="M9820" s="143">
        <v>36464.574999999997</v>
      </c>
      <c r="N9820" s="143">
        <f t="shared" si="5182"/>
        <v>3438.3423168160252</v>
      </c>
      <c r="O9820" s="143">
        <f t="shared" si="5183"/>
        <v>36464.574999999997</v>
      </c>
      <c r="P9820" s="143">
        <f t="shared" si="5184"/>
        <v>33022.5</v>
      </c>
      <c r="Q9820" s="143">
        <f t="shared" si="5185"/>
        <v>27170.485579204007</v>
      </c>
      <c r="R9820" s="143">
        <f t="shared" si="5186"/>
        <v>18230.421158408011</v>
      </c>
      <c r="S9820" s="143">
        <f t="shared" si="5187"/>
        <v>34743.537499999999</v>
      </c>
      <c r="T9820" s="143">
        <f t="shared" si="5188"/>
        <v>15890.886987043092</v>
      </c>
      <c r="U9820" s="194">
        <f t="shared" si="5189"/>
        <v>0.48121392950391678</v>
      </c>
      <c r="V9820" s="188" t="str">
        <f t="shared" si="5190"/>
        <v>MENOR</v>
      </c>
      <c r="W9820" s="188">
        <f t="shared" si="5191"/>
        <v>3438.3423168160252</v>
      </c>
      <c r="X9820" s="143">
        <f t="shared" si="5192"/>
        <v>3438</v>
      </c>
    </row>
    <row r="9821" spans="1:24" x14ac:dyDescent="0.25">
      <c r="A9821" s="20" t="s">
        <v>210</v>
      </c>
      <c r="B9821" s="20">
        <v>87141</v>
      </c>
      <c r="C9821" s="32" t="s">
        <v>3246</v>
      </c>
      <c r="D9821" s="58" t="s">
        <v>3247</v>
      </c>
      <c r="E9821" s="20" t="s">
        <v>2058</v>
      </c>
      <c r="F9821" s="135" t="s">
        <v>334</v>
      </c>
      <c r="G9821" s="169">
        <v>3079</v>
      </c>
      <c r="H9821" s="36">
        <v>158.16999999999999</v>
      </c>
      <c r="I9821" s="50">
        <v>151.76</v>
      </c>
      <c r="J9821" s="155">
        <f t="shared" si="5181"/>
        <v>3209.0500131787035</v>
      </c>
      <c r="K9821" s="182">
        <v>32427.5</v>
      </c>
      <c r="L9821" s="143">
        <v>36357.474999999999</v>
      </c>
      <c r="M9821" s="143">
        <v>37077.425000000003</v>
      </c>
      <c r="N9821" s="143">
        <f t="shared" si="5182"/>
        <v>3209.0500131787035</v>
      </c>
      <c r="O9821" s="143">
        <f t="shared" si="5183"/>
        <v>37077.425000000003</v>
      </c>
      <c r="P9821" s="143">
        <f t="shared" si="5184"/>
        <v>32427.5</v>
      </c>
      <c r="Q9821" s="143">
        <f t="shared" si="5185"/>
        <v>27267.862503294677</v>
      </c>
      <c r="R9821" s="143">
        <f t="shared" si="5186"/>
        <v>17818.275006589352</v>
      </c>
      <c r="S9821" s="143">
        <f t="shared" si="5187"/>
        <v>34752.462500000001</v>
      </c>
      <c r="T9821" s="143">
        <f t="shared" si="5188"/>
        <v>16168.868124155519</v>
      </c>
      <c r="U9821" s="194">
        <f t="shared" si="5189"/>
        <v>0.49861593166773627</v>
      </c>
      <c r="V9821" s="188" t="str">
        <f t="shared" si="5190"/>
        <v>MENOR</v>
      </c>
      <c r="W9821" s="188">
        <f t="shared" si="5191"/>
        <v>3209.0500131787035</v>
      </c>
      <c r="X9821" s="143">
        <f t="shared" si="5192"/>
        <v>3209</v>
      </c>
    </row>
    <row r="9822" spans="1:24" x14ac:dyDescent="0.25">
      <c r="A9822" s="20" t="s">
        <v>211</v>
      </c>
      <c r="B9822" s="20">
        <v>87141</v>
      </c>
      <c r="C9822" s="31" t="s">
        <v>3248</v>
      </c>
      <c r="D9822" s="58" t="s">
        <v>3249</v>
      </c>
      <c r="E9822" s="20" t="s">
        <v>2058</v>
      </c>
      <c r="F9822" s="135" t="s">
        <v>334</v>
      </c>
      <c r="G9822" s="169">
        <v>3079</v>
      </c>
      <c r="H9822" s="36">
        <v>158.16999999999999</v>
      </c>
      <c r="I9822" s="50">
        <v>151.76</v>
      </c>
      <c r="J9822" s="155">
        <f t="shared" si="5181"/>
        <v>3209.0500131787035</v>
      </c>
      <c r="K9822" s="182">
        <v>33022.5</v>
      </c>
      <c r="L9822" s="143">
        <v>35756.525000000001</v>
      </c>
      <c r="M9822" s="143">
        <v>36464.574999999997</v>
      </c>
      <c r="N9822" s="143">
        <f t="shared" si="5182"/>
        <v>3209.0500131787035</v>
      </c>
      <c r="O9822" s="143">
        <f t="shared" si="5183"/>
        <v>36464.574999999997</v>
      </c>
      <c r="P9822" s="143">
        <f t="shared" si="5184"/>
        <v>33022.5</v>
      </c>
      <c r="Q9822" s="143">
        <f t="shared" si="5185"/>
        <v>27113.162503294676</v>
      </c>
      <c r="R9822" s="143">
        <f t="shared" si="5186"/>
        <v>18115.775006589352</v>
      </c>
      <c r="S9822" s="143">
        <f t="shared" si="5187"/>
        <v>34743.537499999999</v>
      </c>
      <c r="T9822" s="143">
        <f t="shared" si="5188"/>
        <v>16005.035608864628</v>
      </c>
      <c r="U9822" s="194">
        <f t="shared" si="5189"/>
        <v>0.48467062181435772</v>
      </c>
      <c r="V9822" s="188" t="str">
        <f t="shared" si="5190"/>
        <v>MENOR</v>
      </c>
      <c r="W9822" s="188">
        <f t="shared" si="5191"/>
        <v>3209.0500131787035</v>
      </c>
      <c r="X9822" s="143">
        <f t="shared" si="5192"/>
        <v>3209</v>
      </c>
    </row>
    <row r="9823" spans="1:24" x14ac:dyDescent="0.25">
      <c r="A9823" s="52" t="s">
        <v>218</v>
      </c>
      <c r="B9823" s="34" t="s">
        <v>1463</v>
      </c>
      <c r="C9823" s="35"/>
      <c r="D9823" s="35"/>
      <c r="E9823" s="35"/>
      <c r="F9823" s="35"/>
      <c r="G9823" s="138"/>
      <c r="H9823" s="18"/>
      <c r="I9823" s="18"/>
      <c r="J9823" s="138"/>
      <c r="K9823" s="183"/>
      <c r="L9823" s="147"/>
      <c r="M9823" s="147"/>
      <c r="N9823" s="147"/>
      <c r="O9823" s="147"/>
      <c r="P9823" s="147"/>
      <c r="Q9823" s="147"/>
      <c r="R9823" s="147"/>
      <c r="S9823" s="147"/>
      <c r="T9823" s="147"/>
      <c r="U9823" s="197"/>
      <c r="V9823" s="146"/>
      <c r="W9823" s="147"/>
      <c r="X9823" s="147"/>
    </row>
    <row r="9824" spans="1:24" x14ac:dyDescent="0.25">
      <c r="A9824" s="20" t="s">
        <v>220</v>
      </c>
      <c r="B9824" s="20">
        <v>87141</v>
      </c>
      <c r="C9824" s="31" t="s">
        <v>3252</v>
      </c>
      <c r="D9824" s="58" t="s">
        <v>3253</v>
      </c>
      <c r="E9824" s="20" t="s">
        <v>2058</v>
      </c>
      <c r="F9824" s="135" t="s">
        <v>334</v>
      </c>
      <c r="G9824" s="169">
        <v>8523</v>
      </c>
      <c r="H9824" s="36">
        <v>158.16999999999999</v>
      </c>
      <c r="I9824" s="50">
        <v>151.76</v>
      </c>
      <c r="J9824" s="155">
        <f t="shared" ref="J9824:J9828" si="5193">G9824*(H9824/I9824)</f>
        <v>8882.9922904586201</v>
      </c>
      <c r="K9824" s="182">
        <v>418880</v>
      </c>
      <c r="L9824" s="143">
        <v>449991.36</v>
      </c>
      <c r="M9824" s="143">
        <v>458902.08</v>
      </c>
      <c r="N9824" s="143">
        <f t="shared" ref="N9824:N9828" si="5194">MIN(J9824,K9824,L9824,M9824)</f>
        <v>8882.9922904586201</v>
      </c>
      <c r="O9824" s="143">
        <f t="shared" ref="O9824:O9828" si="5195">MAX(J9824,K9824,L9824,M9824)</f>
        <v>458902.08</v>
      </c>
      <c r="P9824" s="143">
        <f t="shared" ref="P9824:P9828" si="5196">MEDIAN(J9824,K9824,L9824,M9824,)</f>
        <v>418880</v>
      </c>
      <c r="Q9824" s="143">
        <f t="shared" ref="Q9824:Q9828" si="5197">AVERAGE(J9824,K9824,L9824,M9824)</f>
        <v>334164.10807261465</v>
      </c>
      <c r="R9824" s="143">
        <f t="shared" ref="R9824:R9828" si="5198">AVERAGE(N9824,P9824)</f>
        <v>213881.49614522932</v>
      </c>
      <c r="S9824" s="143">
        <f t="shared" ref="S9824:S9828" si="5199">AVERAGE(O9824,P9824)</f>
        <v>438891.04000000004</v>
      </c>
      <c r="T9824" s="143">
        <f t="shared" ref="T9824:T9828" si="5200">STDEVA(J9824,K9824,L9824,M9824)</f>
        <v>217531.6839444651</v>
      </c>
      <c r="U9824" s="194">
        <f t="shared" ref="U9824:U9828" si="5201">T9824/P9824</f>
        <v>0.51931742729293617</v>
      </c>
      <c r="V9824" s="188" t="str">
        <f t="shared" ref="V9824:V9828" si="5202">IF(U9824&lt;=70%,"MENOR",IF(AND(U9824&gt;70%,U9824&lt;=90%),"[PROM MEN-MED]","PROMEDIO"))</f>
        <v>MENOR</v>
      </c>
      <c r="W9824" s="188">
        <f t="shared" ref="W9824:W9828" si="5203">IF(U9824&lt;=70%,N9824,IF(AND(U9824&gt;70%,U9824&lt;=90%),R9824,Q9824))</f>
        <v>8882.9922904586201</v>
      </c>
      <c r="X9824" s="143">
        <f t="shared" ref="X9824:X9828" si="5204">ROUND(W9824,0)</f>
        <v>8883</v>
      </c>
    </row>
    <row r="9825" spans="1:24" x14ac:dyDescent="0.25">
      <c r="A9825" s="20" t="s">
        <v>221</v>
      </c>
      <c r="B9825" s="20">
        <v>87141</v>
      </c>
      <c r="C9825" s="31" t="s">
        <v>3254</v>
      </c>
      <c r="D9825" s="58" t="s">
        <v>3255</v>
      </c>
      <c r="E9825" s="20" t="s">
        <v>2058</v>
      </c>
      <c r="F9825" s="135" t="s">
        <v>334</v>
      </c>
      <c r="G9825" s="169">
        <v>3079</v>
      </c>
      <c r="H9825" s="36">
        <v>158.16999999999999</v>
      </c>
      <c r="I9825" s="50">
        <v>151.76</v>
      </c>
      <c r="J9825" s="155">
        <f t="shared" si="5193"/>
        <v>3209.0500131787035</v>
      </c>
      <c r="K9825" s="182">
        <v>32427.5</v>
      </c>
      <c r="L9825" s="143">
        <v>36958.425000000003</v>
      </c>
      <c r="M9825" s="143">
        <v>37690.275000000001</v>
      </c>
      <c r="N9825" s="143">
        <f t="shared" si="5194"/>
        <v>3209.0500131787035</v>
      </c>
      <c r="O9825" s="143">
        <f t="shared" si="5195"/>
        <v>37690.275000000001</v>
      </c>
      <c r="P9825" s="143">
        <f t="shared" si="5196"/>
        <v>32427.5</v>
      </c>
      <c r="Q9825" s="143">
        <f t="shared" si="5197"/>
        <v>27571.312503294677</v>
      </c>
      <c r="R9825" s="143">
        <f t="shared" si="5198"/>
        <v>17818.275006589352</v>
      </c>
      <c r="S9825" s="143">
        <f t="shared" si="5199"/>
        <v>35058.887499999997</v>
      </c>
      <c r="T9825" s="143">
        <f t="shared" si="5200"/>
        <v>16407.454339171567</v>
      </c>
      <c r="U9825" s="194">
        <f t="shared" si="5201"/>
        <v>0.50597345892133427</v>
      </c>
      <c r="V9825" s="188" t="str">
        <f t="shared" si="5202"/>
        <v>MENOR</v>
      </c>
      <c r="W9825" s="188">
        <f t="shared" si="5203"/>
        <v>3209.0500131787035</v>
      </c>
      <c r="X9825" s="143">
        <f t="shared" si="5204"/>
        <v>3209</v>
      </c>
    </row>
    <row r="9826" spans="1:24" x14ac:dyDescent="0.25">
      <c r="A9826" s="20" t="s">
        <v>222</v>
      </c>
      <c r="B9826" s="20">
        <v>87141</v>
      </c>
      <c r="C9826" s="31" t="s">
        <v>3260</v>
      </c>
      <c r="D9826" s="58" t="s">
        <v>3261</v>
      </c>
      <c r="E9826" s="20" t="s">
        <v>2058</v>
      </c>
      <c r="F9826" s="135" t="s">
        <v>334</v>
      </c>
      <c r="G9826" s="169">
        <v>7423</v>
      </c>
      <c r="H9826" s="36">
        <v>158.16999999999999</v>
      </c>
      <c r="I9826" s="50">
        <v>151.76</v>
      </c>
      <c r="J9826" s="155">
        <f t="shared" si="5193"/>
        <v>7736.530772272009</v>
      </c>
      <c r="K9826" s="182">
        <v>165112.5</v>
      </c>
      <c r="L9826" s="143">
        <v>183289.75</v>
      </c>
      <c r="M9826" s="143">
        <v>186919.25</v>
      </c>
      <c r="N9826" s="143">
        <f t="shared" si="5194"/>
        <v>7736.530772272009</v>
      </c>
      <c r="O9826" s="143">
        <f t="shared" si="5195"/>
        <v>186919.25</v>
      </c>
      <c r="P9826" s="143">
        <f t="shared" si="5196"/>
        <v>165112.5</v>
      </c>
      <c r="Q9826" s="143">
        <f t="shared" si="5197"/>
        <v>135764.50769306801</v>
      </c>
      <c r="R9826" s="143">
        <f t="shared" si="5198"/>
        <v>86424.515386136001</v>
      </c>
      <c r="S9826" s="143">
        <f t="shared" si="5199"/>
        <v>176015.875</v>
      </c>
      <c r="T9826" s="143">
        <f t="shared" si="5200"/>
        <v>85883.494424522258</v>
      </c>
      <c r="U9826" s="194">
        <f t="shared" si="5201"/>
        <v>0.52015137814836709</v>
      </c>
      <c r="V9826" s="188" t="str">
        <f t="shared" si="5202"/>
        <v>MENOR</v>
      </c>
      <c r="W9826" s="188">
        <f t="shared" si="5203"/>
        <v>7736.530772272009</v>
      </c>
      <c r="X9826" s="143">
        <f t="shared" si="5204"/>
        <v>7737</v>
      </c>
    </row>
    <row r="9827" spans="1:24" x14ac:dyDescent="0.25">
      <c r="A9827" s="20" t="s">
        <v>223</v>
      </c>
      <c r="B9827" s="20">
        <v>87141</v>
      </c>
      <c r="C9827" s="31" t="s">
        <v>3264</v>
      </c>
      <c r="D9827" s="58" t="s">
        <v>3265</v>
      </c>
      <c r="E9827" s="20" t="s">
        <v>2058</v>
      </c>
      <c r="F9827" s="135" t="s">
        <v>334</v>
      </c>
      <c r="G9827" s="169">
        <v>3575</v>
      </c>
      <c r="H9827" s="36">
        <v>158.16999999999999</v>
      </c>
      <c r="I9827" s="50">
        <v>151.76</v>
      </c>
      <c r="J9827" s="155">
        <f t="shared" si="5193"/>
        <v>3725.999934106484</v>
      </c>
      <c r="K9827" s="182">
        <v>32725</v>
      </c>
      <c r="L9827" s="143">
        <v>36357.474999999999</v>
      </c>
      <c r="M9827" s="143">
        <v>37077.425000000003</v>
      </c>
      <c r="N9827" s="143">
        <f t="shared" si="5194"/>
        <v>3725.999934106484</v>
      </c>
      <c r="O9827" s="143">
        <f t="shared" si="5195"/>
        <v>37077.425000000003</v>
      </c>
      <c r="P9827" s="143">
        <f t="shared" si="5196"/>
        <v>32725</v>
      </c>
      <c r="Q9827" s="143">
        <f t="shared" si="5197"/>
        <v>27471.474983526623</v>
      </c>
      <c r="R9827" s="143">
        <f t="shared" si="5198"/>
        <v>18225.499967053242</v>
      </c>
      <c r="S9827" s="143">
        <f t="shared" si="5199"/>
        <v>34901.212500000001</v>
      </c>
      <c r="T9827" s="143">
        <f t="shared" si="5200"/>
        <v>15944.511933923592</v>
      </c>
      <c r="U9827" s="194">
        <f t="shared" si="5201"/>
        <v>0.48722725542929235</v>
      </c>
      <c r="V9827" s="188" t="str">
        <f t="shared" si="5202"/>
        <v>MENOR</v>
      </c>
      <c r="W9827" s="188">
        <f t="shared" si="5203"/>
        <v>3725.999934106484</v>
      </c>
      <c r="X9827" s="143">
        <f t="shared" si="5204"/>
        <v>3726</v>
      </c>
    </row>
    <row r="9828" spans="1:24" x14ac:dyDescent="0.25">
      <c r="A9828" s="20" t="s">
        <v>224</v>
      </c>
      <c r="B9828" s="20">
        <v>87141</v>
      </c>
      <c r="C9828" s="31" t="s">
        <v>3266</v>
      </c>
      <c r="D9828" s="58" t="s">
        <v>3267</v>
      </c>
      <c r="E9828" s="20" t="s">
        <v>2058</v>
      </c>
      <c r="F9828" s="135" t="s">
        <v>334</v>
      </c>
      <c r="G9828" s="169">
        <v>3575</v>
      </c>
      <c r="H9828" s="36">
        <v>158.16999999999999</v>
      </c>
      <c r="I9828" s="50">
        <v>151.76</v>
      </c>
      <c r="J9828" s="155">
        <f t="shared" si="5193"/>
        <v>3725.999934106484</v>
      </c>
      <c r="K9828" s="182">
        <v>32725</v>
      </c>
      <c r="L9828" s="143">
        <v>35756.525000000001</v>
      </c>
      <c r="M9828" s="143">
        <v>36464.574999999997</v>
      </c>
      <c r="N9828" s="143">
        <f t="shared" si="5194"/>
        <v>3725.999934106484</v>
      </c>
      <c r="O9828" s="143">
        <f t="shared" si="5195"/>
        <v>36464.574999999997</v>
      </c>
      <c r="P9828" s="143">
        <f t="shared" si="5196"/>
        <v>32725</v>
      </c>
      <c r="Q9828" s="143">
        <f t="shared" si="5197"/>
        <v>27168.024983526619</v>
      </c>
      <c r="R9828" s="143">
        <f t="shared" si="5198"/>
        <v>18225.499967053242</v>
      </c>
      <c r="S9828" s="143">
        <f t="shared" si="5199"/>
        <v>34594.787499999999</v>
      </c>
      <c r="T9828" s="143">
        <f t="shared" si="5200"/>
        <v>15711.956004829623</v>
      </c>
      <c r="U9828" s="194">
        <f t="shared" si="5201"/>
        <v>0.48012088632023292</v>
      </c>
      <c r="V9828" s="188" t="str">
        <f t="shared" si="5202"/>
        <v>MENOR</v>
      </c>
      <c r="W9828" s="188">
        <f t="shared" si="5203"/>
        <v>3725.999934106484</v>
      </c>
      <c r="X9828" s="143">
        <f t="shared" si="5204"/>
        <v>3726</v>
      </c>
    </row>
    <row r="9829" spans="1:24" x14ac:dyDescent="0.25">
      <c r="A9829" s="52" t="s">
        <v>267</v>
      </c>
      <c r="B9829" s="34" t="s">
        <v>1479</v>
      </c>
      <c r="C9829" s="35"/>
      <c r="D9829" s="35"/>
      <c r="E9829" s="35"/>
      <c r="F9829" s="35"/>
      <c r="G9829" s="138"/>
      <c r="H9829" s="18"/>
      <c r="I9829" s="18"/>
      <c r="J9829" s="138"/>
      <c r="K9829" s="183"/>
      <c r="L9829" s="147"/>
      <c r="M9829" s="147"/>
      <c r="N9829" s="147"/>
      <c r="O9829" s="147"/>
      <c r="P9829" s="147"/>
      <c r="Q9829" s="147"/>
      <c r="R9829" s="147"/>
      <c r="S9829" s="147"/>
      <c r="T9829" s="147"/>
      <c r="U9829" s="197"/>
      <c r="V9829" s="146"/>
      <c r="W9829" s="147"/>
      <c r="X9829" s="147"/>
    </row>
    <row r="9830" spans="1:24" x14ac:dyDescent="0.25">
      <c r="A9830" s="62" t="s">
        <v>269</v>
      </c>
      <c r="B9830" s="20">
        <v>87141</v>
      </c>
      <c r="C9830" s="31" t="s">
        <v>3268</v>
      </c>
      <c r="D9830" s="58" t="s">
        <v>3269</v>
      </c>
      <c r="E9830" s="20" t="s">
        <v>2058</v>
      </c>
      <c r="F9830" s="135" t="s">
        <v>334</v>
      </c>
      <c r="G9830" s="169">
        <v>7423</v>
      </c>
      <c r="H9830" s="36">
        <v>158.16999999999999</v>
      </c>
      <c r="I9830" s="50">
        <v>151.76</v>
      </c>
      <c r="J9830" s="155">
        <f t="shared" ref="J9830:J9845" si="5205">G9830*(H9830/I9830)</f>
        <v>7736.530772272009</v>
      </c>
      <c r="K9830" s="182">
        <v>188079.5</v>
      </c>
      <c r="L9830" s="143">
        <v>216101.62</v>
      </c>
      <c r="M9830" s="143">
        <v>220380.86</v>
      </c>
      <c r="N9830" s="143">
        <f t="shared" ref="N9830:N9845" si="5206">MIN(J9830,K9830,L9830,M9830)</f>
        <v>7736.530772272009</v>
      </c>
      <c r="O9830" s="143">
        <f t="shared" ref="O9830:O9845" si="5207">MAX(J9830,K9830,L9830,M9830)</f>
        <v>220380.86</v>
      </c>
      <c r="P9830" s="143">
        <f t="shared" ref="P9830:P9845" si="5208">MEDIAN(J9830,K9830,L9830,M9830,)</f>
        <v>188079.5</v>
      </c>
      <c r="Q9830" s="143">
        <f t="shared" ref="Q9830:Q9845" si="5209">AVERAGE(J9830,K9830,L9830,M9830)</f>
        <v>158074.627693068</v>
      </c>
      <c r="R9830" s="143">
        <f t="shared" ref="R9830:R9845" si="5210">AVERAGE(N9830,P9830)</f>
        <v>97908.015386136001</v>
      </c>
      <c r="S9830" s="143">
        <f t="shared" ref="S9830:S9845" si="5211">AVERAGE(O9830,P9830)</f>
        <v>204230.18</v>
      </c>
      <c r="T9830" s="143">
        <f t="shared" ref="T9830:T9845" si="5212">STDEVA(J9830,K9830,L9830,M9830)</f>
        <v>101243.98610682358</v>
      </c>
      <c r="U9830" s="194">
        <f t="shared" ref="U9830:U9845" si="5213">T9830/P9830</f>
        <v>0.53830420703385307</v>
      </c>
      <c r="V9830" s="188" t="str">
        <f t="shared" ref="V9830:V9845" si="5214">IF(U9830&lt;=70%,"MENOR",IF(AND(U9830&gt;70%,U9830&lt;=90%),"[PROM MEN-MED]","PROMEDIO"))</f>
        <v>MENOR</v>
      </c>
      <c r="W9830" s="188">
        <f t="shared" ref="W9830:W9845" si="5215">IF(U9830&lt;=70%,N9830,IF(AND(U9830&gt;70%,U9830&lt;=90%),R9830,Q9830))</f>
        <v>7736.530772272009</v>
      </c>
      <c r="X9830" s="143">
        <f t="shared" ref="X9830:X9845" si="5216">ROUND(W9830,0)</f>
        <v>7737</v>
      </c>
    </row>
    <row r="9831" spans="1:24" x14ac:dyDescent="0.25">
      <c r="A9831" s="62" t="s">
        <v>270</v>
      </c>
      <c r="B9831" s="20">
        <v>87141</v>
      </c>
      <c r="C9831" s="31" t="s">
        <v>3270</v>
      </c>
      <c r="D9831" s="58" t="s">
        <v>3271</v>
      </c>
      <c r="E9831" s="20" t="s">
        <v>2058</v>
      </c>
      <c r="F9831" s="135" t="s">
        <v>334</v>
      </c>
      <c r="G9831" s="169">
        <v>101745</v>
      </c>
      <c r="H9831" s="36">
        <v>158.16999999999999</v>
      </c>
      <c r="I9831" s="50">
        <v>151.76</v>
      </c>
      <c r="J9831" s="155">
        <f t="shared" si="5205"/>
        <v>106042.47924354245</v>
      </c>
      <c r="K9831" s="182">
        <v>140477.12</v>
      </c>
      <c r="L9831" s="143">
        <v>150749.50939999998</v>
      </c>
      <c r="M9831" s="143">
        <v>153734.6482</v>
      </c>
      <c r="N9831" s="143">
        <f t="shared" si="5206"/>
        <v>106042.47924354245</v>
      </c>
      <c r="O9831" s="143">
        <f t="shared" si="5207"/>
        <v>153734.6482</v>
      </c>
      <c r="P9831" s="143">
        <f t="shared" si="5208"/>
        <v>140477.12</v>
      </c>
      <c r="Q9831" s="143">
        <f t="shared" si="5209"/>
        <v>137750.93921088561</v>
      </c>
      <c r="R9831" s="143">
        <f t="shared" si="5210"/>
        <v>123259.79962177122</v>
      </c>
      <c r="S9831" s="143">
        <f t="shared" si="5211"/>
        <v>147105.8841</v>
      </c>
      <c r="T9831" s="143">
        <f t="shared" si="5212"/>
        <v>21888.355162852891</v>
      </c>
      <c r="U9831" s="194">
        <f t="shared" si="5213"/>
        <v>0.15581437861804751</v>
      </c>
      <c r="V9831" s="188" t="str">
        <f t="shared" si="5214"/>
        <v>MENOR</v>
      </c>
      <c r="W9831" s="188">
        <f t="shared" si="5215"/>
        <v>106042.47924354245</v>
      </c>
      <c r="X9831" s="143">
        <f t="shared" si="5216"/>
        <v>106042</v>
      </c>
    </row>
    <row r="9832" spans="1:24" x14ac:dyDescent="0.25">
      <c r="A9832" s="62" t="s">
        <v>271</v>
      </c>
      <c r="B9832" s="20">
        <v>87141</v>
      </c>
      <c r="C9832" s="31" t="s">
        <v>3272</v>
      </c>
      <c r="D9832" s="58" t="s">
        <v>3273</v>
      </c>
      <c r="E9832" s="20" t="s">
        <v>2058</v>
      </c>
      <c r="F9832" s="135" t="s">
        <v>334</v>
      </c>
      <c r="G9832" s="169">
        <v>7148</v>
      </c>
      <c r="H9832" s="36">
        <v>158.16999999999999</v>
      </c>
      <c r="I9832" s="50">
        <v>151.76</v>
      </c>
      <c r="J9832" s="155">
        <f t="shared" si="5205"/>
        <v>7449.9153927253565</v>
      </c>
      <c r="K9832" s="182">
        <v>219005.22</v>
      </c>
      <c r="L9832" s="143">
        <v>243115.52439999999</v>
      </c>
      <c r="M9832" s="143">
        <v>247929.69320000001</v>
      </c>
      <c r="N9832" s="143">
        <f t="shared" si="5206"/>
        <v>7449.9153927253565</v>
      </c>
      <c r="O9832" s="143">
        <f t="shared" si="5207"/>
        <v>247929.69320000001</v>
      </c>
      <c r="P9832" s="143">
        <f t="shared" si="5208"/>
        <v>219005.22</v>
      </c>
      <c r="Q9832" s="143">
        <f t="shared" si="5209"/>
        <v>179375.08824818133</v>
      </c>
      <c r="R9832" s="143">
        <f t="shared" si="5210"/>
        <v>113227.56769636268</v>
      </c>
      <c r="S9832" s="143">
        <f t="shared" si="5211"/>
        <v>233467.4566</v>
      </c>
      <c r="T9832" s="143">
        <f t="shared" si="5212"/>
        <v>115313.18147400283</v>
      </c>
      <c r="U9832" s="194">
        <f t="shared" si="5213"/>
        <v>0.52653165743721919</v>
      </c>
      <c r="V9832" s="188" t="str">
        <f t="shared" si="5214"/>
        <v>MENOR</v>
      </c>
      <c r="W9832" s="188">
        <f t="shared" si="5215"/>
        <v>7449.9153927253565</v>
      </c>
      <c r="X9832" s="143">
        <f t="shared" si="5216"/>
        <v>7450</v>
      </c>
    </row>
    <row r="9833" spans="1:24" x14ac:dyDescent="0.25">
      <c r="A9833" s="62" t="s">
        <v>272</v>
      </c>
      <c r="B9833" s="20">
        <v>87141</v>
      </c>
      <c r="C9833" s="31" t="s">
        <v>3274</v>
      </c>
      <c r="D9833" s="58" t="s">
        <v>3275</v>
      </c>
      <c r="E9833" s="20" t="s">
        <v>2058</v>
      </c>
      <c r="F9833" s="135" t="s">
        <v>334</v>
      </c>
      <c r="G9833" s="169">
        <v>13566</v>
      </c>
      <c r="H9833" s="36">
        <v>158.16999999999999</v>
      </c>
      <c r="I9833" s="50">
        <v>151.76</v>
      </c>
      <c r="J9833" s="155">
        <f t="shared" si="5205"/>
        <v>14138.997232472326</v>
      </c>
      <c r="K9833" s="182">
        <v>18659.2</v>
      </c>
      <c r="L9833" s="143">
        <v>20191.919999999998</v>
      </c>
      <c r="M9833" s="143">
        <v>20591.760000000002</v>
      </c>
      <c r="N9833" s="143">
        <f t="shared" si="5206"/>
        <v>14138.997232472326</v>
      </c>
      <c r="O9833" s="143">
        <f t="shared" si="5207"/>
        <v>20591.760000000002</v>
      </c>
      <c r="P9833" s="143">
        <f t="shared" si="5208"/>
        <v>18659.2</v>
      </c>
      <c r="Q9833" s="143">
        <f t="shared" si="5209"/>
        <v>18395.469308118081</v>
      </c>
      <c r="R9833" s="143">
        <f t="shared" si="5210"/>
        <v>16399.098616236162</v>
      </c>
      <c r="S9833" s="143">
        <f t="shared" si="5211"/>
        <v>19625.480000000003</v>
      </c>
      <c r="T9833" s="143">
        <f t="shared" si="5212"/>
        <v>2957.3657366087705</v>
      </c>
      <c r="U9833" s="194">
        <f t="shared" si="5213"/>
        <v>0.15849370480024708</v>
      </c>
      <c r="V9833" s="188" t="str">
        <f t="shared" si="5214"/>
        <v>MENOR</v>
      </c>
      <c r="W9833" s="188">
        <f t="shared" si="5215"/>
        <v>14138.997232472326</v>
      </c>
      <c r="X9833" s="143">
        <f t="shared" si="5216"/>
        <v>14139</v>
      </c>
    </row>
    <row r="9834" spans="1:24" x14ac:dyDescent="0.25">
      <c r="A9834" s="62" t="s">
        <v>273</v>
      </c>
      <c r="B9834" s="20">
        <v>87141</v>
      </c>
      <c r="C9834" s="31" t="s">
        <v>3276</v>
      </c>
      <c r="D9834" s="58" t="s">
        <v>3277</v>
      </c>
      <c r="E9834" s="20" t="s">
        <v>2058</v>
      </c>
      <c r="F9834" s="135" t="s">
        <v>334</v>
      </c>
      <c r="G9834" s="169">
        <v>3575</v>
      </c>
      <c r="H9834" s="36">
        <v>158.16999999999999</v>
      </c>
      <c r="I9834" s="50">
        <v>151.76</v>
      </c>
      <c r="J9834" s="155">
        <f t="shared" si="5205"/>
        <v>3725.999934106484</v>
      </c>
      <c r="K9834" s="182">
        <v>85085</v>
      </c>
      <c r="L9834" s="143">
        <v>96091.904999999999</v>
      </c>
      <c r="M9834" s="143">
        <v>97994.714999999997</v>
      </c>
      <c r="N9834" s="143">
        <f t="shared" si="5206"/>
        <v>3725.999934106484</v>
      </c>
      <c r="O9834" s="143">
        <f t="shared" si="5207"/>
        <v>97994.714999999997</v>
      </c>
      <c r="P9834" s="143">
        <f t="shared" si="5208"/>
        <v>85085</v>
      </c>
      <c r="Q9834" s="143">
        <f t="shared" si="5209"/>
        <v>70724.40498352662</v>
      </c>
      <c r="R9834" s="143">
        <f t="shared" si="5210"/>
        <v>44405.499967053242</v>
      </c>
      <c r="S9834" s="143">
        <f t="shared" si="5211"/>
        <v>91539.857499999998</v>
      </c>
      <c r="T9834" s="143">
        <f t="shared" si="5212"/>
        <v>45026.632244608569</v>
      </c>
      <c r="U9834" s="194">
        <f t="shared" si="5213"/>
        <v>0.52919588934134765</v>
      </c>
      <c r="V9834" s="188" t="str">
        <f t="shared" si="5214"/>
        <v>MENOR</v>
      </c>
      <c r="W9834" s="188">
        <f t="shared" si="5215"/>
        <v>3725.999934106484</v>
      </c>
      <c r="X9834" s="143">
        <f t="shared" si="5216"/>
        <v>3726</v>
      </c>
    </row>
    <row r="9835" spans="1:24" x14ac:dyDescent="0.25">
      <c r="A9835" s="62" t="s">
        <v>274</v>
      </c>
      <c r="B9835" s="20">
        <v>87141</v>
      </c>
      <c r="C9835" s="31" t="s">
        <v>3278</v>
      </c>
      <c r="D9835" s="58" t="s">
        <v>3279</v>
      </c>
      <c r="E9835" s="20" t="s">
        <v>2058</v>
      </c>
      <c r="F9835" s="135" t="s">
        <v>334</v>
      </c>
      <c r="G9835" s="169">
        <v>41240</v>
      </c>
      <c r="H9835" s="36">
        <v>158.16999999999999</v>
      </c>
      <c r="I9835" s="50">
        <v>151.76</v>
      </c>
      <c r="J9835" s="155">
        <f t="shared" si="5205"/>
        <v>42981.884554559831</v>
      </c>
      <c r="K9835" s="182">
        <v>379848</v>
      </c>
      <c r="L9835" s="143">
        <v>424751.46</v>
      </c>
      <c r="M9835" s="143">
        <v>433162.38</v>
      </c>
      <c r="N9835" s="143">
        <f t="shared" si="5206"/>
        <v>42981.884554559831</v>
      </c>
      <c r="O9835" s="143">
        <f t="shared" si="5207"/>
        <v>433162.38</v>
      </c>
      <c r="P9835" s="143">
        <f t="shared" si="5208"/>
        <v>379848</v>
      </c>
      <c r="Q9835" s="143">
        <f t="shared" si="5209"/>
        <v>320185.93113863992</v>
      </c>
      <c r="R9835" s="143">
        <f t="shared" si="5210"/>
        <v>211414.94227727992</v>
      </c>
      <c r="S9835" s="143">
        <f t="shared" si="5211"/>
        <v>406505.19</v>
      </c>
      <c r="T9835" s="143">
        <f t="shared" si="5212"/>
        <v>186278.71029435628</v>
      </c>
      <c r="U9835" s="194">
        <f t="shared" si="5213"/>
        <v>0.49040329367103758</v>
      </c>
      <c r="V9835" s="188" t="str">
        <f t="shared" si="5214"/>
        <v>MENOR</v>
      </c>
      <c r="W9835" s="188">
        <f t="shared" si="5215"/>
        <v>42981.884554559831</v>
      </c>
      <c r="X9835" s="143">
        <f t="shared" si="5216"/>
        <v>42982</v>
      </c>
    </row>
    <row r="9836" spans="1:24" x14ac:dyDescent="0.25">
      <c r="A9836" s="62" t="s">
        <v>275</v>
      </c>
      <c r="B9836" s="20">
        <v>87141</v>
      </c>
      <c r="C9836" s="31" t="s">
        <v>3280</v>
      </c>
      <c r="D9836" s="58" t="s">
        <v>3281</v>
      </c>
      <c r="E9836" s="20" t="s">
        <v>2058</v>
      </c>
      <c r="F9836" s="135" t="s">
        <v>334</v>
      </c>
      <c r="G9836" s="169">
        <v>8798</v>
      </c>
      <c r="H9836" s="36">
        <v>158.16999999999999</v>
      </c>
      <c r="I9836" s="50">
        <v>151.76</v>
      </c>
      <c r="J9836" s="155">
        <f t="shared" si="5205"/>
        <v>9169.6076700052727</v>
      </c>
      <c r="K9836" s="182">
        <v>246568</v>
      </c>
      <c r="L9836" s="143">
        <v>271268.83</v>
      </c>
      <c r="M9836" s="143">
        <v>276640.49</v>
      </c>
      <c r="N9836" s="143">
        <f t="shared" si="5206"/>
        <v>9169.6076700052727</v>
      </c>
      <c r="O9836" s="143">
        <f t="shared" si="5207"/>
        <v>276640.49</v>
      </c>
      <c r="P9836" s="143">
        <f t="shared" si="5208"/>
        <v>246568</v>
      </c>
      <c r="Q9836" s="143">
        <f t="shared" si="5209"/>
        <v>200911.73191750131</v>
      </c>
      <c r="R9836" s="143">
        <f t="shared" si="5210"/>
        <v>127868.80383500263</v>
      </c>
      <c r="S9836" s="143">
        <f t="shared" si="5211"/>
        <v>261604.245</v>
      </c>
      <c r="T9836" s="143">
        <f t="shared" si="5212"/>
        <v>128497.08567054632</v>
      </c>
      <c r="U9836" s="194">
        <f t="shared" si="5213"/>
        <v>0.52114258813206227</v>
      </c>
      <c r="V9836" s="188" t="str">
        <f t="shared" si="5214"/>
        <v>MENOR</v>
      </c>
      <c r="W9836" s="188">
        <f t="shared" si="5215"/>
        <v>9169.6076700052727</v>
      </c>
      <c r="X9836" s="143">
        <f t="shared" si="5216"/>
        <v>9170</v>
      </c>
    </row>
    <row r="9837" spans="1:24" x14ac:dyDescent="0.25">
      <c r="A9837" s="62" t="s">
        <v>276</v>
      </c>
      <c r="B9837" s="20">
        <v>87141</v>
      </c>
      <c r="C9837" s="31" t="s">
        <v>3282</v>
      </c>
      <c r="D9837" s="58" t="s">
        <v>3283</v>
      </c>
      <c r="E9837" s="20" t="s">
        <v>2058</v>
      </c>
      <c r="F9837" s="135" t="s">
        <v>334</v>
      </c>
      <c r="G9837" s="169">
        <v>3079</v>
      </c>
      <c r="H9837" s="36">
        <v>158.16999999999999</v>
      </c>
      <c r="I9837" s="50">
        <v>151.76</v>
      </c>
      <c r="J9837" s="155">
        <f t="shared" si="5205"/>
        <v>3209.0500131787035</v>
      </c>
      <c r="K9837" s="182">
        <v>58905</v>
      </c>
      <c r="L9837" s="143">
        <v>66525.165000000008</v>
      </c>
      <c r="M9837" s="143">
        <v>67842.494999999995</v>
      </c>
      <c r="N9837" s="143">
        <f t="shared" si="5206"/>
        <v>3209.0500131787035</v>
      </c>
      <c r="O9837" s="143">
        <f t="shared" si="5207"/>
        <v>67842.494999999995</v>
      </c>
      <c r="P9837" s="143">
        <f t="shared" si="5208"/>
        <v>58905</v>
      </c>
      <c r="Q9837" s="143">
        <f t="shared" si="5209"/>
        <v>49120.427503294675</v>
      </c>
      <c r="R9837" s="143">
        <f t="shared" si="5210"/>
        <v>31057.025006589352</v>
      </c>
      <c r="S9837" s="143">
        <f t="shared" si="5211"/>
        <v>63373.747499999998</v>
      </c>
      <c r="T9837" s="143">
        <f t="shared" si="5212"/>
        <v>30860.077450019577</v>
      </c>
      <c r="U9837" s="194">
        <f t="shared" si="5213"/>
        <v>0.52389572107664162</v>
      </c>
      <c r="V9837" s="188" t="str">
        <f t="shared" si="5214"/>
        <v>MENOR</v>
      </c>
      <c r="W9837" s="188">
        <f t="shared" si="5215"/>
        <v>3209.0500131787035</v>
      </c>
      <c r="X9837" s="143">
        <f t="shared" si="5216"/>
        <v>3209</v>
      </c>
    </row>
    <row r="9838" spans="1:24" x14ac:dyDescent="0.25">
      <c r="A9838" s="62" t="s">
        <v>278</v>
      </c>
      <c r="B9838" s="20">
        <v>87141</v>
      </c>
      <c r="C9838" s="31" t="s">
        <v>3284</v>
      </c>
      <c r="D9838" s="58" t="s">
        <v>3285</v>
      </c>
      <c r="E9838" s="20" t="s">
        <v>2058</v>
      </c>
      <c r="F9838" s="135" t="s">
        <v>334</v>
      </c>
      <c r="G9838" s="169">
        <v>3079</v>
      </c>
      <c r="H9838" s="36">
        <v>158.16999999999999</v>
      </c>
      <c r="I9838" s="50">
        <v>151.76</v>
      </c>
      <c r="J9838" s="155">
        <f t="shared" si="5205"/>
        <v>3209.0500131787035</v>
      </c>
      <c r="K9838" s="182">
        <v>58369.5</v>
      </c>
      <c r="L9838" s="143">
        <v>66525.165000000008</v>
      </c>
      <c r="M9838" s="143">
        <v>67842.494999999995</v>
      </c>
      <c r="N9838" s="143">
        <f t="shared" si="5206"/>
        <v>3209.0500131787035</v>
      </c>
      <c r="O9838" s="143">
        <f t="shared" si="5207"/>
        <v>67842.494999999995</v>
      </c>
      <c r="P9838" s="143">
        <f t="shared" si="5208"/>
        <v>58369.5</v>
      </c>
      <c r="Q9838" s="143">
        <f t="shared" si="5209"/>
        <v>48986.552503294675</v>
      </c>
      <c r="R9838" s="143">
        <f t="shared" si="5210"/>
        <v>30789.275006589352</v>
      </c>
      <c r="S9838" s="143">
        <f t="shared" si="5211"/>
        <v>63105.997499999998</v>
      </c>
      <c r="T9838" s="143">
        <f t="shared" si="5212"/>
        <v>30804.593454586982</v>
      </c>
      <c r="U9838" s="194">
        <f t="shared" si="5213"/>
        <v>0.5277515389816082</v>
      </c>
      <c r="V9838" s="188" t="str">
        <f t="shared" si="5214"/>
        <v>MENOR</v>
      </c>
      <c r="W9838" s="188">
        <f t="shared" si="5215"/>
        <v>3209.0500131787035</v>
      </c>
      <c r="X9838" s="143">
        <f t="shared" si="5216"/>
        <v>3209</v>
      </c>
    </row>
    <row r="9839" spans="1:24" x14ac:dyDescent="0.25">
      <c r="A9839" s="62" t="s">
        <v>280</v>
      </c>
      <c r="B9839" s="20">
        <v>87141</v>
      </c>
      <c r="C9839" s="31" t="s">
        <v>3286</v>
      </c>
      <c r="D9839" s="58" t="s">
        <v>3287</v>
      </c>
      <c r="E9839" s="20" t="s">
        <v>2058</v>
      </c>
      <c r="F9839" s="135" t="s">
        <v>334</v>
      </c>
      <c r="G9839" s="169">
        <v>3079</v>
      </c>
      <c r="H9839" s="36">
        <v>158.16999999999999</v>
      </c>
      <c r="I9839" s="50">
        <v>151.76</v>
      </c>
      <c r="J9839" s="155">
        <f t="shared" si="5205"/>
        <v>3209.0500131787035</v>
      </c>
      <c r="K9839" s="182">
        <v>58369.5</v>
      </c>
      <c r="L9839" s="143">
        <v>63820.89</v>
      </c>
      <c r="M9839" s="143">
        <v>65084.67</v>
      </c>
      <c r="N9839" s="143">
        <f t="shared" si="5206"/>
        <v>3209.0500131787035</v>
      </c>
      <c r="O9839" s="143">
        <f t="shared" si="5207"/>
        <v>65084.67</v>
      </c>
      <c r="P9839" s="143">
        <f t="shared" si="5208"/>
        <v>58369.5</v>
      </c>
      <c r="Q9839" s="143">
        <f t="shared" si="5209"/>
        <v>47621.027503294681</v>
      </c>
      <c r="R9839" s="143">
        <f t="shared" si="5210"/>
        <v>30789.275006589352</v>
      </c>
      <c r="S9839" s="143">
        <f t="shared" si="5211"/>
        <v>61727.084999999999</v>
      </c>
      <c r="T9839" s="143">
        <f t="shared" si="5212"/>
        <v>29751.009841459654</v>
      </c>
      <c r="U9839" s="194">
        <f t="shared" si="5213"/>
        <v>0.5097012967638862</v>
      </c>
      <c r="V9839" s="188" t="str">
        <f t="shared" si="5214"/>
        <v>MENOR</v>
      </c>
      <c r="W9839" s="188">
        <f t="shared" si="5215"/>
        <v>3209.0500131787035</v>
      </c>
      <c r="X9839" s="143">
        <f t="shared" si="5216"/>
        <v>3209</v>
      </c>
    </row>
    <row r="9840" spans="1:24" x14ac:dyDescent="0.25">
      <c r="A9840" s="62" t="s">
        <v>282</v>
      </c>
      <c r="B9840" s="20">
        <v>87141</v>
      </c>
      <c r="C9840" s="31" t="s">
        <v>3290</v>
      </c>
      <c r="D9840" s="58" t="s">
        <v>3291</v>
      </c>
      <c r="E9840" s="20" t="s">
        <v>2058</v>
      </c>
      <c r="F9840" s="135" t="s">
        <v>334</v>
      </c>
      <c r="G9840" s="169">
        <v>5499</v>
      </c>
      <c r="H9840" s="36">
        <v>158.16999999999999</v>
      </c>
      <c r="I9840" s="50">
        <v>151.76</v>
      </c>
      <c r="J9840" s="155">
        <f t="shared" si="5205"/>
        <v>5731.2653531892465</v>
      </c>
      <c r="K9840" s="182">
        <v>85858.5</v>
      </c>
      <c r="L9840" s="143">
        <v>96873.14</v>
      </c>
      <c r="M9840" s="143">
        <v>98791.42</v>
      </c>
      <c r="N9840" s="143">
        <f t="shared" si="5206"/>
        <v>5731.2653531892465</v>
      </c>
      <c r="O9840" s="143">
        <f t="shared" si="5207"/>
        <v>98791.42</v>
      </c>
      <c r="P9840" s="143">
        <f t="shared" si="5208"/>
        <v>85858.5</v>
      </c>
      <c r="Q9840" s="143">
        <f t="shared" si="5209"/>
        <v>71813.581338297314</v>
      </c>
      <c r="R9840" s="143">
        <f t="shared" si="5210"/>
        <v>45794.882676594621</v>
      </c>
      <c r="S9840" s="143">
        <f t="shared" si="5211"/>
        <v>92324.959999999992</v>
      </c>
      <c r="T9840" s="143">
        <f t="shared" si="5212"/>
        <v>44421.907078023607</v>
      </c>
      <c r="U9840" s="194">
        <f t="shared" si="5213"/>
        <v>0.51738508217618062</v>
      </c>
      <c r="V9840" s="188" t="str">
        <f t="shared" si="5214"/>
        <v>MENOR</v>
      </c>
      <c r="W9840" s="188">
        <f t="shared" si="5215"/>
        <v>5731.2653531892465</v>
      </c>
      <c r="X9840" s="143">
        <f t="shared" si="5216"/>
        <v>5731</v>
      </c>
    </row>
    <row r="9841" spans="1:24" x14ac:dyDescent="0.25">
      <c r="A9841" s="62" t="s">
        <v>284</v>
      </c>
      <c r="B9841" s="20">
        <v>87141</v>
      </c>
      <c r="C9841" s="31" t="s">
        <v>3292</v>
      </c>
      <c r="D9841" s="58" t="s">
        <v>3293</v>
      </c>
      <c r="E9841" s="20" t="s">
        <v>2058</v>
      </c>
      <c r="F9841" s="135" t="s">
        <v>334</v>
      </c>
      <c r="G9841" s="169">
        <v>5774</v>
      </c>
      <c r="H9841" s="36">
        <v>158.16999999999999</v>
      </c>
      <c r="I9841" s="50">
        <v>151.76</v>
      </c>
      <c r="J9841" s="155">
        <f t="shared" si="5205"/>
        <v>6017.8807327358991</v>
      </c>
      <c r="K9841" s="182">
        <v>59440.5</v>
      </c>
      <c r="L9841" s="143">
        <v>64902.6</v>
      </c>
      <c r="M9841" s="143">
        <v>66187.8</v>
      </c>
      <c r="N9841" s="143">
        <f t="shared" si="5206"/>
        <v>6017.8807327358991</v>
      </c>
      <c r="O9841" s="143">
        <f t="shared" si="5207"/>
        <v>66187.8</v>
      </c>
      <c r="P9841" s="143">
        <f t="shared" si="5208"/>
        <v>59440.5</v>
      </c>
      <c r="Q9841" s="143">
        <f t="shared" si="5209"/>
        <v>49137.195183183969</v>
      </c>
      <c r="R9841" s="143">
        <f t="shared" si="5210"/>
        <v>32729.190366367948</v>
      </c>
      <c r="S9841" s="143">
        <f t="shared" si="5211"/>
        <v>62814.15</v>
      </c>
      <c r="T9841" s="143">
        <f t="shared" si="5212"/>
        <v>28894.6620357588</v>
      </c>
      <c r="U9841" s="194">
        <f t="shared" si="5213"/>
        <v>0.48611068271227192</v>
      </c>
      <c r="V9841" s="188" t="str">
        <f t="shared" si="5214"/>
        <v>MENOR</v>
      </c>
      <c r="W9841" s="188">
        <f t="shared" si="5215"/>
        <v>6017.8807327358991</v>
      </c>
      <c r="X9841" s="143">
        <f t="shared" si="5216"/>
        <v>6018</v>
      </c>
    </row>
    <row r="9842" spans="1:24" x14ac:dyDescent="0.25">
      <c r="A9842" s="62" t="s">
        <v>285</v>
      </c>
      <c r="B9842" s="20">
        <v>87141</v>
      </c>
      <c r="C9842" s="31" t="s">
        <v>3294</v>
      </c>
      <c r="D9842" s="58" t="s">
        <v>3295</v>
      </c>
      <c r="E9842" s="20" t="s">
        <v>2058</v>
      </c>
      <c r="F9842" s="135" t="s">
        <v>334</v>
      </c>
      <c r="G9842" s="169">
        <v>7973</v>
      </c>
      <c r="H9842" s="36">
        <v>158.16999999999999</v>
      </c>
      <c r="I9842" s="50">
        <v>151.76</v>
      </c>
      <c r="J9842" s="155">
        <f t="shared" si="5205"/>
        <v>8309.7615313653132</v>
      </c>
      <c r="K9842" s="182">
        <v>58905</v>
      </c>
      <c r="L9842" s="143">
        <v>63280.035000000003</v>
      </c>
      <c r="M9842" s="143">
        <v>64533.104999999996</v>
      </c>
      <c r="N9842" s="143">
        <f t="shared" si="5206"/>
        <v>8309.7615313653132</v>
      </c>
      <c r="O9842" s="143">
        <f t="shared" si="5207"/>
        <v>64533.104999999996</v>
      </c>
      <c r="P9842" s="143">
        <f t="shared" si="5208"/>
        <v>58905</v>
      </c>
      <c r="Q9842" s="143">
        <f t="shared" si="5209"/>
        <v>48756.975382841323</v>
      </c>
      <c r="R9842" s="143">
        <f t="shared" si="5210"/>
        <v>33607.380765682654</v>
      </c>
      <c r="S9842" s="143">
        <f t="shared" si="5211"/>
        <v>61719.052499999998</v>
      </c>
      <c r="T9842" s="143">
        <f t="shared" si="5212"/>
        <v>27072.526284768413</v>
      </c>
      <c r="U9842" s="194">
        <f t="shared" si="5213"/>
        <v>0.45959640581900368</v>
      </c>
      <c r="V9842" s="188" t="str">
        <f t="shared" si="5214"/>
        <v>MENOR</v>
      </c>
      <c r="W9842" s="188">
        <f t="shared" si="5215"/>
        <v>8309.7615313653132</v>
      </c>
      <c r="X9842" s="143">
        <f t="shared" si="5216"/>
        <v>8310</v>
      </c>
    </row>
    <row r="9843" spans="1:24" x14ac:dyDescent="0.25">
      <c r="A9843" s="62" t="s">
        <v>287</v>
      </c>
      <c r="B9843" s="20">
        <v>87141</v>
      </c>
      <c r="C9843" s="31" t="s">
        <v>3296</v>
      </c>
      <c r="D9843" s="58" t="s">
        <v>3297</v>
      </c>
      <c r="E9843" s="20" t="s">
        <v>2058</v>
      </c>
      <c r="F9843" s="135" t="s">
        <v>334</v>
      </c>
      <c r="G9843" s="169">
        <v>6873</v>
      </c>
      <c r="H9843" s="36">
        <v>158.16999999999999</v>
      </c>
      <c r="I9843" s="50">
        <v>151.76</v>
      </c>
      <c r="J9843" s="155">
        <f t="shared" si="5205"/>
        <v>7163.3000131787039</v>
      </c>
      <c r="K9843" s="182">
        <v>85085</v>
      </c>
      <c r="L9843" s="143">
        <v>92966.964999999997</v>
      </c>
      <c r="M9843" s="143">
        <v>94807.895000000004</v>
      </c>
      <c r="N9843" s="143">
        <f t="shared" si="5206"/>
        <v>7163.3000131787039</v>
      </c>
      <c r="O9843" s="143">
        <f t="shared" si="5207"/>
        <v>94807.895000000004</v>
      </c>
      <c r="P9843" s="143">
        <f t="shared" si="5208"/>
        <v>85085</v>
      </c>
      <c r="Q9843" s="143">
        <f t="shared" si="5209"/>
        <v>70005.790003294678</v>
      </c>
      <c r="R9843" s="143">
        <f t="shared" si="5210"/>
        <v>46124.150006589349</v>
      </c>
      <c r="S9843" s="143">
        <f t="shared" si="5211"/>
        <v>89946.447500000009</v>
      </c>
      <c r="T9843" s="143">
        <f t="shared" si="5212"/>
        <v>42106.694209588888</v>
      </c>
      <c r="U9843" s="194">
        <f t="shared" si="5213"/>
        <v>0.49487799505892799</v>
      </c>
      <c r="V9843" s="188" t="str">
        <f t="shared" si="5214"/>
        <v>MENOR</v>
      </c>
      <c r="W9843" s="188">
        <f t="shared" si="5215"/>
        <v>7163.3000131787039</v>
      </c>
      <c r="X9843" s="143">
        <f t="shared" si="5216"/>
        <v>7163</v>
      </c>
    </row>
    <row r="9844" spans="1:24" x14ac:dyDescent="0.25">
      <c r="A9844" s="62" t="s">
        <v>289</v>
      </c>
      <c r="B9844" s="20">
        <v>87141</v>
      </c>
      <c r="C9844" s="31" t="s">
        <v>3298</v>
      </c>
      <c r="D9844" s="58" t="s">
        <v>3299</v>
      </c>
      <c r="E9844" s="20" t="s">
        <v>2058</v>
      </c>
      <c r="F9844" s="135" t="s">
        <v>334</v>
      </c>
      <c r="G9844" s="169">
        <v>9898</v>
      </c>
      <c r="H9844" s="36">
        <v>158.16999999999999</v>
      </c>
      <c r="I9844" s="50">
        <v>151.76</v>
      </c>
      <c r="J9844" s="155">
        <f t="shared" si="5205"/>
        <v>10316.069188191883</v>
      </c>
      <c r="K9844" s="182">
        <v>85858.5</v>
      </c>
      <c r="L9844" s="143">
        <v>94529.434999999998</v>
      </c>
      <c r="M9844" s="143">
        <v>96401.304999999993</v>
      </c>
      <c r="N9844" s="143">
        <f t="shared" si="5206"/>
        <v>10316.069188191883</v>
      </c>
      <c r="O9844" s="143">
        <f t="shared" si="5207"/>
        <v>96401.304999999993</v>
      </c>
      <c r="P9844" s="143">
        <f t="shared" si="5208"/>
        <v>85858.5</v>
      </c>
      <c r="Q9844" s="143">
        <f t="shared" si="5209"/>
        <v>71776.327297047974</v>
      </c>
      <c r="R9844" s="143">
        <f t="shared" si="5210"/>
        <v>48087.284594095938</v>
      </c>
      <c r="S9844" s="143">
        <f t="shared" si="5211"/>
        <v>91129.902499999997</v>
      </c>
      <c r="T9844" s="143">
        <f t="shared" si="5212"/>
        <v>41230.103694008139</v>
      </c>
      <c r="U9844" s="194">
        <f t="shared" si="5213"/>
        <v>0.48020992323425332</v>
      </c>
      <c r="V9844" s="188" t="str">
        <f t="shared" si="5214"/>
        <v>MENOR</v>
      </c>
      <c r="W9844" s="188">
        <f t="shared" si="5215"/>
        <v>10316.069188191883</v>
      </c>
      <c r="X9844" s="143">
        <f t="shared" si="5216"/>
        <v>10316</v>
      </c>
    </row>
    <row r="9845" spans="1:24" x14ac:dyDescent="0.25">
      <c r="A9845" s="62" t="s">
        <v>291</v>
      </c>
      <c r="B9845" s="20">
        <v>87141</v>
      </c>
      <c r="C9845" s="31" t="s">
        <v>3300</v>
      </c>
      <c r="D9845" s="58" t="s">
        <v>3301</v>
      </c>
      <c r="E9845" s="20" t="s">
        <v>2058</v>
      </c>
      <c r="F9845" s="135" t="s">
        <v>334</v>
      </c>
      <c r="G9845" s="169">
        <v>10997</v>
      </c>
      <c r="H9845" s="36">
        <v>158.16999999999999</v>
      </c>
      <c r="I9845" s="50">
        <v>151.76</v>
      </c>
      <c r="J9845" s="155">
        <f t="shared" si="5205"/>
        <v>11461.488468634687</v>
      </c>
      <c r="K9845" s="182">
        <v>84311.5</v>
      </c>
      <c r="L9845" s="143">
        <v>95310.67</v>
      </c>
      <c r="M9845" s="143">
        <v>97198.01</v>
      </c>
      <c r="N9845" s="143">
        <f t="shared" si="5206"/>
        <v>11461.488468634687</v>
      </c>
      <c r="O9845" s="143">
        <f t="shared" si="5207"/>
        <v>97198.01</v>
      </c>
      <c r="P9845" s="143">
        <f t="shared" si="5208"/>
        <v>84311.5</v>
      </c>
      <c r="Q9845" s="143">
        <f t="shared" si="5209"/>
        <v>72070.417117158679</v>
      </c>
      <c r="R9845" s="143">
        <f t="shared" si="5210"/>
        <v>47886.494234317346</v>
      </c>
      <c r="S9845" s="143">
        <f t="shared" si="5211"/>
        <v>90754.755000000005</v>
      </c>
      <c r="T9845" s="143">
        <f t="shared" si="5212"/>
        <v>40803.560384729048</v>
      </c>
      <c r="U9845" s="194">
        <f t="shared" si="5213"/>
        <v>0.48396197890832265</v>
      </c>
      <c r="V9845" s="188" t="str">
        <f t="shared" si="5214"/>
        <v>MENOR</v>
      </c>
      <c r="W9845" s="188">
        <f t="shared" si="5215"/>
        <v>11461.488468634687</v>
      </c>
      <c r="X9845" s="143">
        <f t="shared" si="5216"/>
        <v>11461</v>
      </c>
    </row>
    <row r="9846" spans="1:24" x14ac:dyDescent="0.25">
      <c r="A9846" s="52" t="s">
        <v>327</v>
      </c>
      <c r="B9846" s="34" t="s">
        <v>1501</v>
      </c>
      <c r="C9846" s="35"/>
      <c r="D9846" s="35"/>
      <c r="E9846" s="35"/>
      <c r="F9846" s="35"/>
      <c r="G9846" s="138"/>
      <c r="H9846" s="18"/>
      <c r="I9846" s="18"/>
      <c r="J9846" s="138"/>
      <c r="K9846" s="183"/>
      <c r="L9846" s="147"/>
      <c r="M9846" s="147"/>
      <c r="N9846" s="147"/>
      <c r="O9846" s="147"/>
      <c r="P9846" s="147"/>
      <c r="Q9846" s="147"/>
      <c r="R9846" s="147"/>
      <c r="S9846" s="147"/>
      <c r="T9846" s="147"/>
      <c r="U9846" s="197"/>
      <c r="V9846" s="146"/>
      <c r="W9846" s="147"/>
      <c r="X9846" s="147"/>
    </row>
    <row r="9847" spans="1:24" x14ac:dyDescent="0.25">
      <c r="A9847" s="62" t="s">
        <v>1502</v>
      </c>
      <c r="B9847" s="20">
        <v>87141</v>
      </c>
      <c r="C9847" s="65" t="s">
        <v>3306</v>
      </c>
      <c r="D9847" s="58" t="s">
        <v>3307</v>
      </c>
      <c r="E9847" s="20" t="s">
        <v>2058</v>
      </c>
      <c r="F9847" s="135" t="s">
        <v>334</v>
      </c>
      <c r="G9847" s="169">
        <v>6873</v>
      </c>
      <c r="H9847" s="36">
        <v>158.16999999999999</v>
      </c>
      <c r="I9847" s="50">
        <v>151.76</v>
      </c>
      <c r="J9847" s="155">
        <f t="shared" ref="J9847:J9879" si="5217">G9847*(H9847/I9847)</f>
        <v>7163.3000131787039</v>
      </c>
      <c r="K9847" s="182">
        <v>113288</v>
      </c>
      <c r="L9847" s="143">
        <v>125658.645</v>
      </c>
      <c r="M9847" s="143">
        <v>128146.935</v>
      </c>
      <c r="N9847" s="143">
        <f t="shared" ref="N9847:N9879" si="5218">MIN(J9847,K9847,L9847,M9847)</f>
        <v>7163.3000131787039</v>
      </c>
      <c r="O9847" s="143">
        <f t="shared" ref="O9847:O9879" si="5219">MAX(J9847,K9847,L9847,M9847)</f>
        <v>128146.935</v>
      </c>
      <c r="P9847" s="143">
        <f t="shared" ref="P9847:P9879" si="5220">MEDIAN(J9847,K9847,L9847,M9847,)</f>
        <v>113288</v>
      </c>
      <c r="Q9847" s="143">
        <f t="shared" ref="Q9847:Q9879" si="5221">AVERAGE(J9847,K9847,L9847,M9847)</f>
        <v>93564.220003294671</v>
      </c>
      <c r="R9847" s="143">
        <f t="shared" ref="R9847:R9879" si="5222">AVERAGE(N9847,P9847)</f>
        <v>60225.650006589349</v>
      </c>
      <c r="S9847" s="143">
        <f t="shared" ref="S9847:S9879" si="5223">AVERAGE(O9847,P9847)</f>
        <v>120717.4675</v>
      </c>
      <c r="T9847" s="143">
        <f t="shared" ref="T9847:T9879" si="5224">STDEVA(J9847,K9847,L9847,M9847)</f>
        <v>57965.974976444457</v>
      </c>
      <c r="U9847" s="194">
        <f t="shared" ref="U9847:U9879" si="5225">T9847/P9847</f>
        <v>0.51166915274737357</v>
      </c>
      <c r="V9847" s="188" t="str">
        <f t="shared" ref="V9847:V9879" si="5226">IF(U9847&lt;=70%,"MENOR",IF(AND(U9847&gt;70%,U9847&lt;=90%),"[PROM MEN-MED]","PROMEDIO"))</f>
        <v>MENOR</v>
      </c>
      <c r="W9847" s="188">
        <f t="shared" ref="W9847:W9879" si="5227">IF(U9847&lt;=70%,N9847,IF(AND(U9847&gt;70%,U9847&lt;=90%),R9847,Q9847))</f>
        <v>7163.3000131787039</v>
      </c>
      <c r="X9847" s="143">
        <f t="shared" ref="X9847:X9879" si="5228">ROUND(W9847,0)</f>
        <v>7163</v>
      </c>
    </row>
    <row r="9848" spans="1:24" x14ac:dyDescent="0.25">
      <c r="A9848" s="62" t="s">
        <v>1505</v>
      </c>
      <c r="B9848" s="20">
        <v>87141</v>
      </c>
      <c r="C9848" s="31" t="s">
        <v>3310</v>
      </c>
      <c r="D9848" s="58" t="s">
        <v>3311</v>
      </c>
      <c r="E9848" s="20" t="s">
        <v>2058</v>
      </c>
      <c r="F9848" s="135" t="s">
        <v>334</v>
      </c>
      <c r="G9848" s="169">
        <v>2475</v>
      </c>
      <c r="H9848" s="36">
        <v>158.16999999999999</v>
      </c>
      <c r="I9848" s="50">
        <v>151.76</v>
      </c>
      <c r="J9848" s="155">
        <f t="shared" si="5217"/>
        <v>2579.5384159198734</v>
      </c>
      <c r="K9848" s="182">
        <v>326536</v>
      </c>
      <c r="L9848" s="143">
        <v>347469.29</v>
      </c>
      <c r="M9848" s="143">
        <v>354349.87</v>
      </c>
      <c r="N9848" s="143">
        <f t="shared" si="5218"/>
        <v>2579.5384159198734</v>
      </c>
      <c r="O9848" s="143">
        <f t="shared" si="5219"/>
        <v>354349.87</v>
      </c>
      <c r="P9848" s="143">
        <f t="shared" si="5220"/>
        <v>326536</v>
      </c>
      <c r="Q9848" s="143">
        <f t="shared" si="5221"/>
        <v>257733.67460397995</v>
      </c>
      <c r="R9848" s="143">
        <f t="shared" si="5222"/>
        <v>164557.76920795994</v>
      </c>
      <c r="S9848" s="143">
        <f t="shared" si="5223"/>
        <v>340442.935</v>
      </c>
      <c r="T9848" s="143">
        <f t="shared" si="5224"/>
        <v>170513.50198452451</v>
      </c>
      <c r="U9848" s="194">
        <f t="shared" si="5225"/>
        <v>0.52218898370937517</v>
      </c>
      <c r="V9848" s="188" t="str">
        <f t="shared" si="5226"/>
        <v>MENOR</v>
      </c>
      <c r="W9848" s="188">
        <f t="shared" si="5227"/>
        <v>2579.5384159198734</v>
      </c>
      <c r="X9848" s="143">
        <f t="shared" si="5228"/>
        <v>2580</v>
      </c>
    </row>
    <row r="9849" spans="1:24" x14ac:dyDescent="0.25">
      <c r="A9849" s="62" t="s">
        <v>1508</v>
      </c>
      <c r="B9849" s="20">
        <v>87141</v>
      </c>
      <c r="C9849" s="31" t="s">
        <v>3312</v>
      </c>
      <c r="D9849" s="58" t="s">
        <v>3313</v>
      </c>
      <c r="E9849" s="20" t="s">
        <v>2058</v>
      </c>
      <c r="F9849" s="135" t="s">
        <v>334</v>
      </c>
      <c r="G9849" s="169">
        <v>2475</v>
      </c>
      <c r="H9849" s="36">
        <v>158.16999999999999</v>
      </c>
      <c r="I9849" s="50">
        <v>151.76</v>
      </c>
      <c r="J9849" s="155">
        <f t="shared" si="5217"/>
        <v>2579.5384159198734</v>
      </c>
      <c r="K9849" s="182">
        <v>84311.5</v>
      </c>
      <c r="L9849" s="143">
        <v>91404.494999999995</v>
      </c>
      <c r="M9849" s="143">
        <v>93214.485000000001</v>
      </c>
      <c r="N9849" s="143">
        <f t="shared" si="5218"/>
        <v>2579.5384159198734</v>
      </c>
      <c r="O9849" s="143">
        <f t="shared" si="5219"/>
        <v>93214.485000000001</v>
      </c>
      <c r="P9849" s="143">
        <f t="shared" si="5220"/>
        <v>84311.5</v>
      </c>
      <c r="Q9849" s="143">
        <f t="shared" si="5221"/>
        <v>67877.504603979964</v>
      </c>
      <c r="R9849" s="143">
        <f t="shared" si="5222"/>
        <v>43445.519207959936</v>
      </c>
      <c r="S9849" s="143">
        <f t="shared" si="5223"/>
        <v>88762.992499999993</v>
      </c>
      <c r="T9849" s="143">
        <f t="shared" si="5224"/>
        <v>43701.191614783893</v>
      </c>
      <c r="U9849" s="194">
        <f t="shared" si="5225"/>
        <v>0.51833014019183499</v>
      </c>
      <c r="V9849" s="188" t="str">
        <f t="shared" si="5226"/>
        <v>MENOR</v>
      </c>
      <c r="W9849" s="188">
        <f t="shared" si="5227"/>
        <v>2579.5384159198734</v>
      </c>
      <c r="X9849" s="143">
        <f t="shared" si="5228"/>
        <v>2580</v>
      </c>
    </row>
    <row r="9850" spans="1:24" x14ac:dyDescent="0.25">
      <c r="A9850" s="62" t="s">
        <v>1511</v>
      </c>
      <c r="B9850" s="20">
        <v>87141</v>
      </c>
      <c r="C9850" s="31" t="s">
        <v>3314</v>
      </c>
      <c r="D9850" s="58" t="s">
        <v>3315</v>
      </c>
      <c r="E9850" s="20" t="s">
        <v>2058</v>
      </c>
      <c r="F9850" s="135" t="s">
        <v>334</v>
      </c>
      <c r="G9850" s="169">
        <v>2475</v>
      </c>
      <c r="H9850" s="36">
        <v>158.16999999999999</v>
      </c>
      <c r="I9850" s="50">
        <v>151.76</v>
      </c>
      <c r="J9850" s="155">
        <f t="shared" si="5217"/>
        <v>2579.5384159198734</v>
      </c>
      <c r="K9850" s="182">
        <v>32725</v>
      </c>
      <c r="L9850" s="143">
        <v>36357.474999999999</v>
      </c>
      <c r="M9850" s="143">
        <v>37077.425000000003</v>
      </c>
      <c r="N9850" s="143">
        <f t="shared" si="5218"/>
        <v>2579.5384159198734</v>
      </c>
      <c r="O9850" s="143">
        <f t="shared" si="5219"/>
        <v>37077.425000000003</v>
      </c>
      <c r="P9850" s="143">
        <f t="shared" si="5220"/>
        <v>32725</v>
      </c>
      <c r="Q9850" s="143">
        <f t="shared" si="5221"/>
        <v>27184.85960397997</v>
      </c>
      <c r="R9850" s="143">
        <f t="shared" si="5222"/>
        <v>17652.269207959936</v>
      </c>
      <c r="S9850" s="143">
        <f t="shared" si="5223"/>
        <v>34901.212500000001</v>
      </c>
      <c r="T9850" s="143">
        <f t="shared" si="5224"/>
        <v>16513.779192874543</v>
      </c>
      <c r="U9850" s="194">
        <f t="shared" si="5225"/>
        <v>0.50462274080594482</v>
      </c>
      <c r="V9850" s="188" t="str">
        <f t="shared" si="5226"/>
        <v>MENOR</v>
      </c>
      <c r="W9850" s="188">
        <f t="shared" si="5227"/>
        <v>2579.5384159198734</v>
      </c>
      <c r="X9850" s="143">
        <f t="shared" si="5228"/>
        <v>2580</v>
      </c>
    </row>
    <row r="9851" spans="1:24" x14ac:dyDescent="0.25">
      <c r="A9851" s="62" t="s">
        <v>1514</v>
      </c>
      <c r="B9851" s="20">
        <v>87141</v>
      </c>
      <c r="C9851" s="31" t="s">
        <v>3316</v>
      </c>
      <c r="D9851" s="31" t="s">
        <v>3317</v>
      </c>
      <c r="E9851" s="20" t="s">
        <v>2058</v>
      </c>
      <c r="F9851" s="135" t="s">
        <v>334</v>
      </c>
      <c r="G9851" s="169">
        <v>2475</v>
      </c>
      <c r="H9851" s="36">
        <v>158.16999999999999</v>
      </c>
      <c r="I9851" s="50">
        <v>151.76</v>
      </c>
      <c r="J9851" s="155">
        <f t="shared" si="5217"/>
        <v>2579.5384159198734</v>
      </c>
      <c r="K9851" s="182">
        <v>32725</v>
      </c>
      <c r="L9851" s="143">
        <v>35456.050000000003</v>
      </c>
      <c r="M9851" s="143">
        <v>36158.15</v>
      </c>
      <c r="N9851" s="143">
        <f t="shared" si="5218"/>
        <v>2579.5384159198734</v>
      </c>
      <c r="O9851" s="143">
        <f t="shared" si="5219"/>
        <v>36158.15</v>
      </c>
      <c r="P9851" s="143">
        <f t="shared" si="5220"/>
        <v>32725</v>
      </c>
      <c r="Q9851" s="143">
        <f t="shared" si="5221"/>
        <v>26729.684603979971</v>
      </c>
      <c r="R9851" s="143">
        <f t="shared" si="5222"/>
        <v>17652.269207959936</v>
      </c>
      <c r="S9851" s="143">
        <f t="shared" si="5223"/>
        <v>34441.574999999997</v>
      </c>
      <c r="T9851" s="143">
        <f t="shared" si="5224"/>
        <v>16168.062967377293</v>
      </c>
      <c r="U9851" s="194">
        <f t="shared" si="5225"/>
        <v>0.4940584558404062</v>
      </c>
      <c r="V9851" s="188" t="str">
        <f t="shared" si="5226"/>
        <v>MENOR</v>
      </c>
      <c r="W9851" s="188">
        <f t="shared" si="5227"/>
        <v>2579.5384159198734</v>
      </c>
      <c r="X9851" s="143">
        <f t="shared" si="5228"/>
        <v>2580</v>
      </c>
    </row>
    <row r="9852" spans="1:24" x14ac:dyDescent="0.25">
      <c r="A9852" s="62" t="s">
        <v>1517</v>
      </c>
      <c r="B9852" s="20">
        <v>87141</v>
      </c>
      <c r="C9852" s="31" t="s">
        <v>3320</v>
      </c>
      <c r="D9852" s="58" t="s">
        <v>3321</v>
      </c>
      <c r="E9852" s="20" t="s">
        <v>2058</v>
      </c>
      <c r="F9852" s="135" t="s">
        <v>334</v>
      </c>
      <c r="G9852" s="169">
        <v>8249</v>
      </c>
      <c r="H9852" s="36">
        <v>158.16999999999999</v>
      </c>
      <c r="I9852" s="50">
        <v>151.76</v>
      </c>
      <c r="J9852" s="155">
        <f t="shared" si="5217"/>
        <v>8597.419148655772</v>
      </c>
      <c r="K9852" s="182">
        <v>86632</v>
      </c>
      <c r="L9852" s="143">
        <v>91404.494999999995</v>
      </c>
      <c r="M9852" s="143">
        <v>93214.485000000001</v>
      </c>
      <c r="N9852" s="143">
        <f t="shared" si="5218"/>
        <v>8597.419148655772</v>
      </c>
      <c r="O9852" s="143">
        <f t="shared" si="5219"/>
        <v>93214.485000000001</v>
      </c>
      <c r="P9852" s="143">
        <f t="shared" si="5220"/>
        <v>86632</v>
      </c>
      <c r="Q9852" s="143">
        <f t="shared" si="5221"/>
        <v>69962.099787163941</v>
      </c>
      <c r="R9852" s="143">
        <f t="shared" si="5222"/>
        <v>47614.709574327884</v>
      </c>
      <c r="S9852" s="143">
        <f t="shared" si="5223"/>
        <v>89923.242499999993</v>
      </c>
      <c r="T9852" s="143">
        <f t="shared" si="5224"/>
        <v>41003.899544318068</v>
      </c>
      <c r="U9852" s="194">
        <f t="shared" si="5225"/>
        <v>0.47331124231598104</v>
      </c>
      <c r="V9852" s="188" t="str">
        <f t="shared" si="5226"/>
        <v>MENOR</v>
      </c>
      <c r="W9852" s="188">
        <f t="shared" si="5227"/>
        <v>8597.419148655772</v>
      </c>
      <c r="X9852" s="143">
        <f t="shared" si="5228"/>
        <v>8597</v>
      </c>
    </row>
    <row r="9853" spans="1:24" x14ac:dyDescent="0.25">
      <c r="A9853" s="62" t="s">
        <v>1520</v>
      </c>
      <c r="B9853" s="20">
        <v>87141</v>
      </c>
      <c r="C9853" s="31" t="s">
        <v>3322</v>
      </c>
      <c r="D9853" s="58" t="s">
        <v>3323</v>
      </c>
      <c r="E9853" s="20" t="s">
        <v>2058</v>
      </c>
      <c r="F9853" s="135" t="s">
        <v>334</v>
      </c>
      <c r="G9853" s="169">
        <v>4949</v>
      </c>
      <c r="H9853" s="36">
        <v>158.16999999999999</v>
      </c>
      <c r="I9853" s="50">
        <v>151.76</v>
      </c>
      <c r="J9853" s="155">
        <f t="shared" si="5217"/>
        <v>5158.0345940959414</v>
      </c>
      <c r="K9853" s="182">
        <v>113821.12</v>
      </c>
      <c r="L9853" s="143">
        <v>121117.8668</v>
      </c>
      <c r="M9853" s="143">
        <v>123516.24040000001</v>
      </c>
      <c r="N9853" s="143">
        <f t="shared" si="5218"/>
        <v>5158.0345940959414</v>
      </c>
      <c r="O9853" s="143">
        <f t="shared" si="5219"/>
        <v>123516.24040000001</v>
      </c>
      <c r="P9853" s="143">
        <f t="shared" si="5220"/>
        <v>113821.12</v>
      </c>
      <c r="Q9853" s="143">
        <f t="shared" si="5221"/>
        <v>90903.315448523994</v>
      </c>
      <c r="R9853" s="143">
        <f t="shared" si="5222"/>
        <v>59489.577297047967</v>
      </c>
      <c r="S9853" s="143">
        <f t="shared" si="5223"/>
        <v>118668.6802</v>
      </c>
      <c r="T9853" s="143">
        <f t="shared" si="5224"/>
        <v>57312.014277188508</v>
      </c>
      <c r="U9853" s="194">
        <f t="shared" si="5225"/>
        <v>0.5035270631424863</v>
      </c>
      <c r="V9853" s="188" t="str">
        <f t="shared" si="5226"/>
        <v>MENOR</v>
      </c>
      <c r="W9853" s="188">
        <f t="shared" si="5227"/>
        <v>5158.0345940959414</v>
      </c>
      <c r="X9853" s="143">
        <f t="shared" si="5228"/>
        <v>5158</v>
      </c>
    </row>
    <row r="9854" spans="1:24" x14ac:dyDescent="0.25">
      <c r="A9854" s="62" t="s">
        <v>1523</v>
      </c>
      <c r="B9854" s="20">
        <v>87141</v>
      </c>
      <c r="C9854" s="31" t="s">
        <v>3324</v>
      </c>
      <c r="D9854" s="58" t="s">
        <v>3325</v>
      </c>
      <c r="E9854" s="20" t="s">
        <v>2058</v>
      </c>
      <c r="F9854" s="135" t="s">
        <v>334</v>
      </c>
      <c r="G9854" s="169">
        <v>6873</v>
      </c>
      <c r="H9854" s="36">
        <v>158.16999999999999</v>
      </c>
      <c r="I9854" s="50">
        <v>151.76</v>
      </c>
      <c r="J9854" s="155">
        <f t="shared" si="5217"/>
        <v>7163.3000131787039</v>
      </c>
      <c r="K9854" s="182">
        <v>205251.20000000001</v>
      </c>
      <c r="L9854" s="143">
        <v>228034.08319999999</v>
      </c>
      <c r="M9854" s="143">
        <v>232549.6096</v>
      </c>
      <c r="N9854" s="143">
        <f t="shared" si="5218"/>
        <v>7163.3000131787039</v>
      </c>
      <c r="O9854" s="143">
        <f t="shared" si="5219"/>
        <v>232549.6096</v>
      </c>
      <c r="P9854" s="143">
        <f t="shared" si="5220"/>
        <v>205251.20000000001</v>
      </c>
      <c r="Q9854" s="143">
        <f t="shared" si="5221"/>
        <v>168249.54820329466</v>
      </c>
      <c r="R9854" s="143">
        <f t="shared" si="5222"/>
        <v>106207.25000658935</v>
      </c>
      <c r="S9854" s="143">
        <f t="shared" si="5223"/>
        <v>218900.40480000002</v>
      </c>
      <c r="T9854" s="143">
        <f t="shared" si="5224"/>
        <v>108053.36661737204</v>
      </c>
      <c r="U9854" s="194">
        <f t="shared" si="5225"/>
        <v>0.52644450613381089</v>
      </c>
      <c r="V9854" s="188" t="str">
        <f t="shared" si="5226"/>
        <v>MENOR</v>
      </c>
      <c r="W9854" s="188">
        <f t="shared" si="5227"/>
        <v>7163.3000131787039</v>
      </c>
      <c r="X9854" s="143">
        <f t="shared" si="5228"/>
        <v>7163</v>
      </c>
    </row>
    <row r="9855" spans="1:24" x14ac:dyDescent="0.25">
      <c r="A9855" s="62" t="s">
        <v>1526</v>
      </c>
      <c r="B9855" s="20">
        <v>87141</v>
      </c>
      <c r="C9855" s="31" t="s">
        <v>3326</v>
      </c>
      <c r="D9855" s="58" t="s">
        <v>3327</v>
      </c>
      <c r="E9855" s="20" t="s">
        <v>2058</v>
      </c>
      <c r="F9855" s="135" t="s">
        <v>334</v>
      </c>
      <c r="G9855" s="169">
        <v>8523</v>
      </c>
      <c r="H9855" s="36">
        <v>158.16999999999999</v>
      </c>
      <c r="I9855" s="50">
        <v>151.76</v>
      </c>
      <c r="J9855" s="155">
        <f t="shared" si="5217"/>
        <v>8882.9922904586201</v>
      </c>
      <c r="K9855" s="182">
        <v>191530.5</v>
      </c>
      <c r="L9855" s="143">
        <v>210873.35500000001</v>
      </c>
      <c r="M9855" s="143">
        <v>215049.065</v>
      </c>
      <c r="N9855" s="143">
        <f t="shared" si="5218"/>
        <v>8882.9922904586201</v>
      </c>
      <c r="O9855" s="143">
        <f t="shared" si="5219"/>
        <v>215049.065</v>
      </c>
      <c r="P9855" s="143">
        <f t="shared" si="5220"/>
        <v>191530.5</v>
      </c>
      <c r="Q9855" s="143">
        <f t="shared" si="5221"/>
        <v>156583.97807261464</v>
      </c>
      <c r="R9855" s="143">
        <f t="shared" si="5222"/>
        <v>100206.74614522931</v>
      </c>
      <c r="S9855" s="143">
        <f t="shared" si="5223"/>
        <v>203289.7825</v>
      </c>
      <c r="T9855" s="143">
        <f t="shared" si="5224"/>
        <v>98998.894661223967</v>
      </c>
      <c r="U9855" s="194">
        <f t="shared" si="5225"/>
        <v>0.51688318393793142</v>
      </c>
      <c r="V9855" s="188" t="str">
        <f t="shared" si="5226"/>
        <v>MENOR</v>
      </c>
      <c r="W9855" s="188">
        <f t="shared" si="5227"/>
        <v>8882.9922904586201</v>
      </c>
      <c r="X9855" s="143">
        <f t="shared" si="5228"/>
        <v>8883</v>
      </c>
    </row>
    <row r="9856" spans="1:24" x14ac:dyDescent="0.25">
      <c r="A9856" s="62" t="s">
        <v>1529</v>
      </c>
      <c r="B9856" s="20">
        <v>87141</v>
      </c>
      <c r="C9856" s="31" t="s">
        <v>3328</v>
      </c>
      <c r="D9856" s="58" t="s">
        <v>3329</v>
      </c>
      <c r="E9856" s="20" t="s">
        <v>2058</v>
      </c>
      <c r="F9856" s="135" t="s">
        <v>334</v>
      </c>
      <c r="G9856" s="169">
        <v>6873</v>
      </c>
      <c r="H9856" s="36">
        <v>158.16999999999999</v>
      </c>
      <c r="I9856" s="50">
        <v>151.76</v>
      </c>
      <c r="J9856" s="155">
        <f t="shared" si="5217"/>
        <v>7163.3000131787039</v>
      </c>
      <c r="K9856" s="182">
        <v>157080</v>
      </c>
      <c r="L9856" s="143">
        <v>173073.6</v>
      </c>
      <c r="M9856" s="143">
        <v>176500.8</v>
      </c>
      <c r="N9856" s="143">
        <f t="shared" si="5218"/>
        <v>7163.3000131787039</v>
      </c>
      <c r="O9856" s="143">
        <f t="shared" si="5219"/>
        <v>176500.8</v>
      </c>
      <c r="P9856" s="143">
        <f t="shared" si="5220"/>
        <v>157080</v>
      </c>
      <c r="Q9856" s="143">
        <f t="shared" si="5221"/>
        <v>128454.42500329467</v>
      </c>
      <c r="R9856" s="143">
        <f t="shared" si="5222"/>
        <v>82121.650006589349</v>
      </c>
      <c r="S9856" s="143">
        <f t="shared" si="5223"/>
        <v>166790.39999999999</v>
      </c>
      <c r="T9856" s="143">
        <f t="shared" si="5224"/>
        <v>81302.491706323868</v>
      </c>
      <c r="U9856" s="194">
        <f t="shared" si="5225"/>
        <v>0.51758652728752141</v>
      </c>
      <c r="V9856" s="188" t="str">
        <f t="shared" si="5226"/>
        <v>MENOR</v>
      </c>
      <c r="W9856" s="188">
        <f t="shared" si="5227"/>
        <v>7163.3000131787039</v>
      </c>
      <c r="X9856" s="143">
        <f t="shared" si="5228"/>
        <v>7163</v>
      </c>
    </row>
    <row r="9857" spans="1:24" x14ac:dyDescent="0.25">
      <c r="A9857" s="62" t="s">
        <v>1532</v>
      </c>
      <c r="B9857" s="20">
        <v>87141</v>
      </c>
      <c r="C9857" s="31" t="s">
        <v>3330</v>
      </c>
      <c r="D9857" s="58" t="s">
        <v>3331</v>
      </c>
      <c r="E9857" s="20" t="s">
        <v>2058</v>
      </c>
      <c r="F9857" s="135" t="s">
        <v>334</v>
      </c>
      <c r="G9857" s="169">
        <v>3575</v>
      </c>
      <c r="H9857" s="36">
        <v>158.16999999999999</v>
      </c>
      <c r="I9857" s="50">
        <v>151.76</v>
      </c>
      <c r="J9857" s="155">
        <f t="shared" si="5217"/>
        <v>3725.999934106484</v>
      </c>
      <c r="K9857" s="182">
        <v>158508</v>
      </c>
      <c r="L9857" s="143">
        <v>171631.32</v>
      </c>
      <c r="M9857" s="143">
        <v>175029.96</v>
      </c>
      <c r="N9857" s="143">
        <f t="shared" si="5218"/>
        <v>3725.999934106484</v>
      </c>
      <c r="O9857" s="143">
        <f t="shared" si="5219"/>
        <v>175029.96</v>
      </c>
      <c r="P9857" s="143">
        <f t="shared" si="5220"/>
        <v>158508</v>
      </c>
      <c r="Q9857" s="143">
        <f t="shared" si="5221"/>
        <v>127223.81998352663</v>
      </c>
      <c r="R9857" s="143">
        <f t="shared" si="5222"/>
        <v>81116.999967053242</v>
      </c>
      <c r="S9857" s="143">
        <f t="shared" si="5223"/>
        <v>166768.97999999998</v>
      </c>
      <c r="T9857" s="143">
        <f t="shared" si="5224"/>
        <v>82639.507414734369</v>
      </c>
      <c r="U9857" s="194">
        <f t="shared" si="5225"/>
        <v>0.52135859019566433</v>
      </c>
      <c r="V9857" s="188" t="str">
        <f t="shared" si="5226"/>
        <v>MENOR</v>
      </c>
      <c r="W9857" s="188">
        <f t="shared" si="5227"/>
        <v>3725.999934106484</v>
      </c>
      <c r="X9857" s="143">
        <f t="shared" si="5228"/>
        <v>3726</v>
      </c>
    </row>
    <row r="9858" spans="1:24" x14ac:dyDescent="0.25">
      <c r="A9858" s="62" t="s">
        <v>1535</v>
      </c>
      <c r="B9858" s="20">
        <v>87141</v>
      </c>
      <c r="C9858" s="31" t="s">
        <v>3332</v>
      </c>
      <c r="D9858" s="58" t="s">
        <v>3333</v>
      </c>
      <c r="E9858" s="20" t="s">
        <v>2058</v>
      </c>
      <c r="F9858" s="135" t="s">
        <v>334</v>
      </c>
      <c r="G9858" s="169">
        <v>6324</v>
      </c>
      <c r="H9858" s="36">
        <v>158.16999999999999</v>
      </c>
      <c r="I9858" s="50">
        <v>151.76</v>
      </c>
      <c r="J9858" s="155">
        <f t="shared" si="5217"/>
        <v>6591.1114918292042</v>
      </c>
      <c r="K9858" s="182">
        <v>158508</v>
      </c>
      <c r="L9858" s="143">
        <v>171631.32</v>
      </c>
      <c r="M9858" s="143">
        <v>175029.96</v>
      </c>
      <c r="N9858" s="143">
        <f t="shared" si="5218"/>
        <v>6591.1114918292042</v>
      </c>
      <c r="O9858" s="143">
        <f t="shared" si="5219"/>
        <v>175029.96</v>
      </c>
      <c r="P9858" s="143">
        <f t="shared" si="5220"/>
        <v>158508</v>
      </c>
      <c r="Q9858" s="143">
        <f t="shared" si="5221"/>
        <v>127940.0978729573</v>
      </c>
      <c r="R9858" s="143">
        <f t="shared" si="5222"/>
        <v>82549.555745914608</v>
      </c>
      <c r="S9858" s="143">
        <f t="shared" si="5223"/>
        <v>166768.97999999998</v>
      </c>
      <c r="T9858" s="143">
        <f t="shared" si="5224"/>
        <v>81212.378248380643</v>
      </c>
      <c r="U9858" s="194">
        <f t="shared" si="5225"/>
        <v>0.51235507512794709</v>
      </c>
      <c r="V9858" s="188" t="str">
        <f t="shared" si="5226"/>
        <v>MENOR</v>
      </c>
      <c r="W9858" s="188">
        <f t="shared" si="5227"/>
        <v>6591.1114918292042</v>
      </c>
      <c r="X9858" s="143">
        <f t="shared" si="5228"/>
        <v>6591</v>
      </c>
    </row>
    <row r="9859" spans="1:24" x14ac:dyDescent="0.25">
      <c r="A9859" s="62" t="s">
        <v>1537</v>
      </c>
      <c r="B9859" s="20">
        <v>87141</v>
      </c>
      <c r="C9859" s="31" t="s">
        <v>3334</v>
      </c>
      <c r="D9859" s="58" t="s">
        <v>3335</v>
      </c>
      <c r="E9859" s="20" t="s">
        <v>2058</v>
      </c>
      <c r="F9859" s="135" t="s">
        <v>334</v>
      </c>
      <c r="G9859" s="169">
        <v>4399</v>
      </c>
      <c r="H9859" s="36">
        <v>158.16999999999999</v>
      </c>
      <c r="I9859" s="50">
        <v>151.76</v>
      </c>
      <c r="J9859" s="155">
        <f t="shared" si="5217"/>
        <v>4584.8038350026363</v>
      </c>
      <c r="K9859" s="182">
        <v>59976</v>
      </c>
      <c r="L9859" s="143">
        <v>64361.745000000003</v>
      </c>
      <c r="M9859" s="143">
        <v>65636.235000000001</v>
      </c>
      <c r="N9859" s="143">
        <f t="shared" si="5218"/>
        <v>4584.8038350026363</v>
      </c>
      <c r="O9859" s="143">
        <f t="shared" si="5219"/>
        <v>65636.235000000001</v>
      </c>
      <c r="P9859" s="143">
        <f t="shared" si="5220"/>
        <v>59976</v>
      </c>
      <c r="Q9859" s="143">
        <f t="shared" si="5221"/>
        <v>48639.695958750657</v>
      </c>
      <c r="R9859" s="143">
        <f t="shared" si="5222"/>
        <v>32280.401917501316</v>
      </c>
      <c r="S9859" s="143">
        <f t="shared" si="5223"/>
        <v>62806.1175</v>
      </c>
      <c r="T9859" s="143">
        <f t="shared" si="5224"/>
        <v>29469.81775074789</v>
      </c>
      <c r="U9859" s="194">
        <f t="shared" si="5225"/>
        <v>0.4913601732484309</v>
      </c>
      <c r="V9859" s="188" t="str">
        <f t="shared" si="5226"/>
        <v>MENOR</v>
      </c>
      <c r="W9859" s="188">
        <f t="shared" si="5227"/>
        <v>4584.8038350026363</v>
      </c>
      <c r="X9859" s="143">
        <f t="shared" si="5228"/>
        <v>4585</v>
      </c>
    </row>
    <row r="9860" spans="1:24" x14ac:dyDescent="0.25">
      <c r="A9860" s="62" t="s">
        <v>1540</v>
      </c>
      <c r="B9860" s="20">
        <v>87141</v>
      </c>
      <c r="C9860" s="31" t="s">
        <v>3336</v>
      </c>
      <c r="D9860" s="58" t="s">
        <v>3337</v>
      </c>
      <c r="E9860" s="20" t="s">
        <v>2058</v>
      </c>
      <c r="F9860" s="135" t="s">
        <v>334</v>
      </c>
      <c r="G9860" s="169">
        <v>4399</v>
      </c>
      <c r="H9860" s="36">
        <v>158.16999999999999</v>
      </c>
      <c r="I9860" s="50">
        <v>151.76</v>
      </c>
      <c r="J9860" s="155">
        <f t="shared" si="5217"/>
        <v>4584.8038350026363</v>
      </c>
      <c r="K9860" s="182">
        <v>126616</v>
      </c>
      <c r="L9860" s="143">
        <v>134732.99</v>
      </c>
      <c r="M9860" s="143">
        <v>137400.97</v>
      </c>
      <c r="N9860" s="143">
        <f t="shared" si="5218"/>
        <v>4584.8038350026363</v>
      </c>
      <c r="O9860" s="143">
        <f t="shared" si="5219"/>
        <v>137400.97</v>
      </c>
      <c r="P9860" s="143">
        <f t="shared" si="5220"/>
        <v>126616</v>
      </c>
      <c r="Q9860" s="143">
        <f t="shared" si="5221"/>
        <v>100833.69095875067</v>
      </c>
      <c r="R9860" s="143">
        <f t="shared" si="5222"/>
        <v>65600.401917501324</v>
      </c>
      <c r="S9860" s="143">
        <f t="shared" si="5223"/>
        <v>132008.48499999999</v>
      </c>
      <c r="T9860" s="143">
        <f t="shared" si="5224"/>
        <v>64329.630560178375</v>
      </c>
      <c r="U9860" s="194">
        <f t="shared" si="5225"/>
        <v>0.50806873191522695</v>
      </c>
      <c r="V9860" s="188" t="str">
        <f t="shared" si="5226"/>
        <v>MENOR</v>
      </c>
      <c r="W9860" s="188">
        <f t="shared" si="5227"/>
        <v>4584.8038350026363</v>
      </c>
      <c r="X9860" s="143">
        <f t="shared" si="5228"/>
        <v>4585</v>
      </c>
    </row>
    <row r="9861" spans="1:24" x14ac:dyDescent="0.25">
      <c r="A9861" s="62" t="s">
        <v>1543</v>
      </c>
      <c r="B9861" s="20">
        <v>87141</v>
      </c>
      <c r="C9861" s="31" t="s">
        <v>3338</v>
      </c>
      <c r="D9861" s="58" t="s">
        <v>3339</v>
      </c>
      <c r="E9861" s="20" t="s">
        <v>2058</v>
      </c>
      <c r="F9861" s="135" t="s">
        <v>334</v>
      </c>
      <c r="G9861" s="169">
        <v>4399</v>
      </c>
      <c r="H9861" s="36">
        <v>158.16999999999999</v>
      </c>
      <c r="I9861" s="50">
        <v>151.76</v>
      </c>
      <c r="J9861" s="155">
        <f t="shared" si="5217"/>
        <v>4584.8038350026363</v>
      </c>
      <c r="K9861" s="182">
        <v>111265</v>
      </c>
      <c r="L9861" s="143">
        <v>122593.8</v>
      </c>
      <c r="M9861" s="143">
        <v>125021.4</v>
      </c>
      <c r="N9861" s="143">
        <f t="shared" si="5218"/>
        <v>4584.8038350026363</v>
      </c>
      <c r="O9861" s="143">
        <f t="shared" si="5219"/>
        <v>125021.4</v>
      </c>
      <c r="P9861" s="143">
        <f t="shared" si="5220"/>
        <v>111265</v>
      </c>
      <c r="Q9861" s="143">
        <f t="shared" si="5221"/>
        <v>90866.250958750665</v>
      </c>
      <c r="R9861" s="143">
        <f t="shared" si="5222"/>
        <v>57924.901917501316</v>
      </c>
      <c r="S9861" s="143">
        <f t="shared" si="5223"/>
        <v>118143.2</v>
      </c>
      <c r="T9861" s="143">
        <f t="shared" si="5224"/>
        <v>57832.541746006711</v>
      </c>
      <c r="U9861" s="194">
        <f t="shared" si="5225"/>
        <v>0.51977299012274036</v>
      </c>
      <c r="V9861" s="188" t="str">
        <f t="shared" si="5226"/>
        <v>MENOR</v>
      </c>
      <c r="W9861" s="188">
        <f t="shared" si="5227"/>
        <v>4584.8038350026363</v>
      </c>
      <c r="X9861" s="143">
        <f t="shared" si="5228"/>
        <v>4585</v>
      </c>
    </row>
    <row r="9862" spans="1:24" x14ac:dyDescent="0.25">
      <c r="A9862" s="62" t="s">
        <v>1546</v>
      </c>
      <c r="B9862" s="20">
        <v>87141</v>
      </c>
      <c r="C9862" s="31" t="s">
        <v>3340</v>
      </c>
      <c r="D9862" s="58" t="s">
        <v>3341</v>
      </c>
      <c r="E9862" s="20" t="s">
        <v>2058</v>
      </c>
      <c r="F9862" s="135" t="s">
        <v>334</v>
      </c>
      <c r="G9862" s="169">
        <v>3025</v>
      </c>
      <c r="H9862" s="36">
        <v>158.16999999999999</v>
      </c>
      <c r="I9862" s="50">
        <v>151.76</v>
      </c>
      <c r="J9862" s="155">
        <f t="shared" si="5217"/>
        <v>3152.7691750131789</v>
      </c>
      <c r="K9862" s="182">
        <v>113288</v>
      </c>
      <c r="L9862" s="143">
        <v>118507.34</v>
      </c>
      <c r="M9862" s="143">
        <v>120854.02</v>
      </c>
      <c r="N9862" s="143">
        <f t="shared" si="5218"/>
        <v>3152.7691750131789</v>
      </c>
      <c r="O9862" s="143">
        <f t="shared" si="5219"/>
        <v>120854.02</v>
      </c>
      <c r="P9862" s="143">
        <f t="shared" si="5220"/>
        <v>113288</v>
      </c>
      <c r="Q9862" s="143">
        <f t="shared" si="5221"/>
        <v>88950.532293753291</v>
      </c>
      <c r="R9862" s="143">
        <f t="shared" si="5222"/>
        <v>58220.384587506589</v>
      </c>
      <c r="S9862" s="143">
        <f t="shared" si="5223"/>
        <v>117071.01000000001</v>
      </c>
      <c r="T9862" s="143">
        <f t="shared" si="5224"/>
        <v>57285.850202118629</v>
      </c>
      <c r="U9862" s="194">
        <f t="shared" si="5225"/>
        <v>0.50566565039649947</v>
      </c>
      <c r="V9862" s="188" t="str">
        <f t="shared" si="5226"/>
        <v>MENOR</v>
      </c>
      <c r="W9862" s="188">
        <f t="shared" si="5227"/>
        <v>3152.7691750131789</v>
      </c>
      <c r="X9862" s="143">
        <f t="shared" si="5228"/>
        <v>3153</v>
      </c>
    </row>
    <row r="9863" spans="1:24" x14ac:dyDescent="0.25">
      <c r="A9863" s="62" t="s">
        <v>1548</v>
      </c>
      <c r="B9863" s="20">
        <v>87141</v>
      </c>
      <c r="C9863" s="31" t="s">
        <v>3342</v>
      </c>
      <c r="D9863" s="58" t="s">
        <v>3343</v>
      </c>
      <c r="E9863" s="20" t="s">
        <v>2058</v>
      </c>
      <c r="F9863" s="135" t="s">
        <v>334</v>
      </c>
      <c r="G9863" s="169">
        <v>3025</v>
      </c>
      <c r="H9863" s="36">
        <v>158.16999999999999</v>
      </c>
      <c r="I9863" s="50">
        <v>151.76</v>
      </c>
      <c r="J9863" s="155">
        <f t="shared" si="5217"/>
        <v>3152.7691750131789</v>
      </c>
      <c r="K9863" s="182">
        <v>58905</v>
      </c>
      <c r="L9863" s="143">
        <v>62198.324999999997</v>
      </c>
      <c r="M9863" s="143">
        <v>63429.974999999999</v>
      </c>
      <c r="N9863" s="143">
        <f t="shared" si="5218"/>
        <v>3152.7691750131789</v>
      </c>
      <c r="O9863" s="143">
        <f t="shared" si="5219"/>
        <v>63429.974999999999</v>
      </c>
      <c r="P9863" s="143">
        <f t="shared" si="5220"/>
        <v>58905</v>
      </c>
      <c r="Q9863" s="143">
        <f t="shared" si="5221"/>
        <v>46921.517293753292</v>
      </c>
      <c r="R9863" s="143">
        <f t="shared" si="5222"/>
        <v>31028.884587506589</v>
      </c>
      <c r="S9863" s="143">
        <f t="shared" si="5223"/>
        <v>61167.487500000003</v>
      </c>
      <c r="T9863" s="143">
        <f t="shared" si="5224"/>
        <v>29241.621017453901</v>
      </c>
      <c r="U9863" s="194">
        <f t="shared" si="5225"/>
        <v>0.49642001557514476</v>
      </c>
      <c r="V9863" s="188" t="str">
        <f t="shared" si="5226"/>
        <v>MENOR</v>
      </c>
      <c r="W9863" s="188">
        <f t="shared" si="5227"/>
        <v>3152.7691750131789</v>
      </c>
      <c r="X9863" s="143">
        <f t="shared" si="5228"/>
        <v>3153</v>
      </c>
    </row>
    <row r="9864" spans="1:24" x14ac:dyDescent="0.25">
      <c r="A9864" s="62" t="s">
        <v>1551</v>
      </c>
      <c r="B9864" s="20">
        <v>87141</v>
      </c>
      <c r="C9864" s="31" t="s">
        <v>3730</v>
      </c>
      <c r="D9864" s="58" t="s">
        <v>3731</v>
      </c>
      <c r="E9864" s="20" t="s">
        <v>2058</v>
      </c>
      <c r="F9864" s="135" t="s">
        <v>334</v>
      </c>
      <c r="G9864" s="169">
        <v>3025</v>
      </c>
      <c r="H9864" s="36">
        <v>158.16999999999999</v>
      </c>
      <c r="I9864" s="50">
        <v>151.76</v>
      </c>
      <c r="J9864" s="155">
        <f t="shared" si="5217"/>
        <v>3152.7691750131789</v>
      </c>
      <c r="K9864" s="182">
        <v>126616</v>
      </c>
      <c r="L9864" s="143">
        <v>135874.79500000001</v>
      </c>
      <c r="M9864" s="143">
        <v>138565.38500000001</v>
      </c>
      <c r="N9864" s="143">
        <f t="shared" si="5218"/>
        <v>3152.7691750131789</v>
      </c>
      <c r="O9864" s="143">
        <f t="shared" si="5219"/>
        <v>138565.38500000001</v>
      </c>
      <c r="P9864" s="143">
        <f t="shared" si="5220"/>
        <v>126616</v>
      </c>
      <c r="Q9864" s="143">
        <f t="shared" si="5221"/>
        <v>101052.23729375331</v>
      </c>
      <c r="R9864" s="143">
        <f t="shared" si="5222"/>
        <v>64884.384587506589</v>
      </c>
      <c r="S9864" s="143">
        <f t="shared" si="5223"/>
        <v>132590.6925</v>
      </c>
      <c r="T9864" s="143">
        <f t="shared" si="5224"/>
        <v>65466.680068741989</v>
      </c>
      <c r="U9864" s="194">
        <f t="shared" si="5225"/>
        <v>0.51704903068128827</v>
      </c>
      <c r="V9864" s="188" t="str">
        <f t="shared" si="5226"/>
        <v>MENOR</v>
      </c>
      <c r="W9864" s="188">
        <f t="shared" si="5227"/>
        <v>3152.7691750131789</v>
      </c>
      <c r="X9864" s="143">
        <f t="shared" si="5228"/>
        <v>3153</v>
      </c>
    </row>
    <row r="9865" spans="1:24" x14ac:dyDescent="0.25">
      <c r="A9865" s="62" t="s">
        <v>1553</v>
      </c>
      <c r="B9865" s="20">
        <v>87141</v>
      </c>
      <c r="C9865" s="31" t="s">
        <v>3732</v>
      </c>
      <c r="D9865" s="58" t="s">
        <v>3733</v>
      </c>
      <c r="E9865" s="20" t="s">
        <v>2058</v>
      </c>
      <c r="F9865" s="135" t="s">
        <v>334</v>
      </c>
      <c r="G9865" s="169">
        <v>6598</v>
      </c>
      <c r="H9865" s="36">
        <v>158.16999999999999</v>
      </c>
      <c r="I9865" s="50">
        <v>151.76</v>
      </c>
      <c r="J9865" s="155">
        <f t="shared" si="5217"/>
        <v>6876.6846336320505</v>
      </c>
      <c r="K9865" s="182">
        <v>123224.5</v>
      </c>
      <c r="L9865" s="143">
        <v>138158.405</v>
      </c>
      <c r="M9865" s="143">
        <v>140894.215</v>
      </c>
      <c r="N9865" s="143">
        <f t="shared" si="5218"/>
        <v>6876.6846336320505</v>
      </c>
      <c r="O9865" s="143">
        <f t="shared" si="5219"/>
        <v>140894.215</v>
      </c>
      <c r="P9865" s="143">
        <f t="shared" si="5220"/>
        <v>123224.5</v>
      </c>
      <c r="Q9865" s="143">
        <f t="shared" si="5221"/>
        <v>102288.45115840802</v>
      </c>
      <c r="R9865" s="143">
        <f t="shared" si="5222"/>
        <v>65050.592316816023</v>
      </c>
      <c r="S9865" s="143">
        <f t="shared" si="5223"/>
        <v>132059.35749999998</v>
      </c>
      <c r="T9865" s="143">
        <f t="shared" si="5224"/>
        <v>64080.111118470515</v>
      </c>
      <c r="U9865" s="194">
        <f t="shared" si="5225"/>
        <v>0.52002735753417961</v>
      </c>
      <c r="V9865" s="188" t="str">
        <f t="shared" si="5226"/>
        <v>MENOR</v>
      </c>
      <c r="W9865" s="188">
        <f t="shared" si="5227"/>
        <v>6876.6846336320505</v>
      </c>
      <c r="X9865" s="143">
        <f t="shared" si="5228"/>
        <v>6877</v>
      </c>
    </row>
    <row r="9866" spans="1:24" x14ac:dyDescent="0.25">
      <c r="A9866" s="62" t="s">
        <v>1555</v>
      </c>
      <c r="B9866" s="20">
        <v>87141</v>
      </c>
      <c r="C9866" s="31" t="s">
        <v>3348</v>
      </c>
      <c r="D9866" s="58" t="s">
        <v>3349</v>
      </c>
      <c r="E9866" s="20" t="s">
        <v>2058</v>
      </c>
      <c r="F9866" s="135" t="s">
        <v>334</v>
      </c>
      <c r="G9866" s="169">
        <v>6049</v>
      </c>
      <c r="H9866" s="36">
        <v>158.16999999999999</v>
      </c>
      <c r="I9866" s="50">
        <v>151.76</v>
      </c>
      <c r="J9866" s="155">
        <f t="shared" si="5217"/>
        <v>6304.4961122825516</v>
      </c>
      <c r="K9866" s="182">
        <v>193256</v>
      </c>
      <c r="L9866" s="143">
        <v>210873.35500000001</v>
      </c>
      <c r="M9866" s="143">
        <v>215049.065</v>
      </c>
      <c r="N9866" s="143">
        <f t="shared" si="5218"/>
        <v>6304.4961122825516</v>
      </c>
      <c r="O9866" s="143">
        <f t="shared" si="5219"/>
        <v>215049.065</v>
      </c>
      <c r="P9866" s="143">
        <f t="shared" si="5220"/>
        <v>193256</v>
      </c>
      <c r="Q9866" s="143">
        <f t="shared" si="5221"/>
        <v>156370.72902807064</v>
      </c>
      <c r="R9866" s="143">
        <f t="shared" si="5222"/>
        <v>99780.248056141281</v>
      </c>
      <c r="S9866" s="143">
        <f t="shared" si="5223"/>
        <v>204152.5325</v>
      </c>
      <c r="T9866" s="143">
        <f t="shared" si="5224"/>
        <v>100488.9394021035</v>
      </c>
      <c r="U9866" s="194">
        <f t="shared" si="5225"/>
        <v>0.51997836756480265</v>
      </c>
      <c r="V9866" s="188" t="str">
        <f t="shared" si="5226"/>
        <v>MENOR</v>
      </c>
      <c r="W9866" s="188">
        <f t="shared" si="5227"/>
        <v>6304.4961122825516</v>
      </c>
      <c r="X9866" s="143">
        <f t="shared" si="5228"/>
        <v>6304</v>
      </c>
    </row>
    <row r="9867" spans="1:24" x14ac:dyDescent="0.25">
      <c r="A9867" s="62" t="s">
        <v>1558</v>
      </c>
      <c r="B9867" s="20">
        <v>87141</v>
      </c>
      <c r="C9867" s="31" t="s">
        <v>3350</v>
      </c>
      <c r="D9867" s="58" t="s">
        <v>3351</v>
      </c>
      <c r="E9867" s="20" t="s">
        <v>2058</v>
      </c>
      <c r="F9867" s="135" t="s">
        <v>334</v>
      </c>
      <c r="G9867" s="169">
        <v>3575</v>
      </c>
      <c r="H9867" s="36">
        <v>158.16999999999999</v>
      </c>
      <c r="I9867" s="50">
        <v>151.76</v>
      </c>
      <c r="J9867" s="155">
        <f t="shared" si="5217"/>
        <v>3725.999934106484</v>
      </c>
      <c r="K9867" s="182">
        <v>97282.5</v>
      </c>
      <c r="L9867" s="143">
        <v>106368.15</v>
      </c>
      <c r="M9867" s="143">
        <v>108474.45</v>
      </c>
      <c r="N9867" s="143">
        <f t="shared" si="5218"/>
        <v>3725.999934106484</v>
      </c>
      <c r="O9867" s="143">
        <f t="shared" si="5219"/>
        <v>108474.45</v>
      </c>
      <c r="P9867" s="143">
        <f t="shared" si="5220"/>
        <v>97282.5</v>
      </c>
      <c r="Q9867" s="143">
        <f t="shared" si="5221"/>
        <v>78962.774983526615</v>
      </c>
      <c r="R9867" s="143">
        <f t="shared" si="5222"/>
        <v>50504.249967053242</v>
      </c>
      <c r="S9867" s="143">
        <f t="shared" si="5223"/>
        <v>102878.47500000001</v>
      </c>
      <c r="T9867" s="143">
        <f t="shared" si="5224"/>
        <v>50392.387608274497</v>
      </c>
      <c r="U9867" s="194">
        <f t="shared" si="5225"/>
        <v>0.51800054077839797</v>
      </c>
      <c r="V9867" s="188" t="str">
        <f t="shared" si="5226"/>
        <v>MENOR</v>
      </c>
      <c r="W9867" s="188">
        <f t="shared" si="5227"/>
        <v>3725.999934106484</v>
      </c>
      <c r="X9867" s="143">
        <f t="shared" si="5228"/>
        <v>3726</v>
      </c>
    </row>
    <row r="9868" spans="1:24" x14ac:dyDescent="0.25">
      <c r="A9868" s="62" t="s">
        <v>1561</v>
      </c>
      <c r="B9868" s="20">
        <v>87141</v>
      </c>
      <c r="C9868" s="31" t="s">
        <v>3734</v>
      </c>
      <c r="D9868" s="58" t="s">
        <v>3735</v>
      </c>
      <c r="E9868" s="20" t="s">
        <v>2058</v>
      </c>
      <c r="F9868" s="135" t="s">
        <v>334</v>
      </c>
      <c r="G9868" s="169">
        <v>10723</v>
      </c>
      <c r="H9868" s="36">
        <v>158.16999999999999</v>
      </c>
      <c r="I9868" s="50">
        <v>151.76</v>
      </c>
      <c r="J9868" s="155">
        <f t="shared" si="5217"/>
        <v>11175.915326831841</v>
      </c>
      <c r="K9868" s="182">
        <v>86122.68</v>
      </c>
      <c r="L9868" s="143">
        <v>93253.017200000002</v>
      </c>
      <c r="M9868" s="143">
        <v>95099.611600000004</v>
      </c>
      <c r="N9868" s="143">
        <f t="shared" si="5218"/>
        <v>11175.915326831841</v>
      </c>
      <c r="O9868" s="143">
        <f t="shared" si="5219"/>
        <v>95099.611600000004</v>
      </c>
      <c r="P9868" s="143">
        <f t="shared" si="5220"/>
        <v>86122.68</v>
      </c>
      <c r="Q9868" s="143">
        <f t="shared" si="5221"/>
        <v>71412.806031707965</v>
      </c>
      <c r="R9868" s="143">
        <f t="shared" si="5222"/>
        <v>48649.297663415913</v>
      </c>
      <c r="S9868" s="143">
        <f t="shared" si="5223"/>
        <v>90611.145799999998</v>
      </c>
      <c r="T9868" s="143">
        <f t="shared" si="5224"/>
        <v>40344.032916322263</v>
      </c>
      <c r="U9868" s="194">
        <f t="shared" si="5225"/>
        <v>0.46844841470704657</v>
      </c>
      <c r="V9868" s="188" t="str">
        <f t="shared" si="5226"/>
        <v>MENOR</v>
      </c>
      <c r="W9868" s="188">
        <f t="shared" si="5227"/>
        <v>11175.915326831841</v>
      </c>
      <c r="X9868" s="143">
        <f t="shared" si="5228"/>
        <v>11176</v>
      </c>
    </row>
    <row r="9869" spans="1:24" x14ac:dyDescent="0.25">
      <c r="A9869" s="62" t="s">
        <v>1564</v>
      </c>
      <c r="B9869" s="20">
        <v>87141</v>
      </c>
      <c r="C9869" s="31" t="s">
        <v>3352</v>
      </c>
      <c r="D9869" s="58" t="s">
        <v>3353</v>
      </c>
      <c r="E9869" s="20" t="s">
        <v>2058</v>
      </c>
      <c r="F9869" s="135" t="s">
        <v>334</v>
      </c>
      <c r="G9869" s="169">
        <v>5224</v>
      </c>
      <c r="H9869" s="36">
        <v>158.16999999999999</v>
      </c>
      <c r="I9869" s="50">
        <v>151.76</v>
      </c>
      <c r="J9869" s="155">
        <f t="shared" si="5217"/>
        <v>5444.649973642594</v>
      </c>
      <c r="K9869" s="182">
        <v>99067.5</v>
      </c>
      <c r="L9869" s="143">
        <v>107269.575</v>
      </c>
      <c r="M9869" s="143">
        <v>109393.72500000001</v>
      </c>
      <c r="N9869" s="143">
        <f t="shared" si="5218"/>
        <v>5444.649973642594</v>
      </c>
      <c r="O9869" s="143">
        <f t="shared" si="5219"/>
        <v>109393.72500000001</v>
      </c>
      <c r="P9869" s="143">
        <f t="shared" si="5220"/>
        <v>99067.5</v>
      </c>
      <c r="Q9869" s="143">
        <f t="shared" si="5221"/>
        <v>80293.862493410648</v>
      </c>
      <c r="R9869" s="143">
        <f t="shared" si="5222"/>
        <v>52256.074986821295</v>
      </c>
      <c r="S9869" s="143">
        <f t="shared" si="5223"/>
        <v>104230.6125</v>
      </c>
      <c r="T9869" s="143">
        <f t="shared" si="5224"/>
        <v>50097.721648789535</v>
      </c>
      <c r="U9869" s="194">
        <f t="shared" si="5225"/>
        <v>0.5056928018652892</v>
      </c>
      <c r="V9869" s="188" t="str">
        <f t="shared" si="5226"/>
        <v>MENOR</v>
      </c>
      <c r="W9869" s="188">
        <f t="shared" si="5227"/>
        <v>5444.649973642594</v>
      </c>
      <c r="X9869" s="143">
        <f t="shared" si="5228"/>
        <v>5445</v>
      </c>
    </row>
    <row r="9870" spans="1:24" x14ac:dyDescent="0.25">
      <c r="A9870" s="62" t="s">
        <v>1567</v>
      </c>
      <c r="B9870" s="20">
        <v>87141</v>
      </c>
      <c r="C9870" s="31" t="s">
        <v>3354</v>
      </c>
      <c r="D9870" s="58" t="s">
        <v>3355</v>
      </c>
      <c r="E9870" s="20" t="s">
        <v>2058</v>
      </c>
      <c r="F9870" s="135" t="s">
        <v>334</v>
      </c>
      <c r="G9870" s="169">
        <v>6324</v>
      </c>
      <c r="H9870" s="36">
        <v>158.16999999999999</v>
      </c>
      <c r="I9870" s="50">
        <v>151.76</v>
      </c>
      <c r="J9870" s="155">
        <f t="shared" si="5217"/>
        <v>6591.1114918292042</v>
      </c>
      <c r="K9870" s="182">
        <v>58369.5</v>
      </c>
      <c r="L9870" s="143">
        <v>64361.745000000003</v>
      </c>
      <c r="M9870" s="143">
        <v>65636.235000000001</v>
      </c>
      <c r="N9870" s="143">
        <f t="shared" si="5218"/>
        <v>6591.1114918292042</v>
      </c>
      <c r="O9870" s="143">
        <f t="shared" si="5219"/>
        <v>65636.235000000001</v>
      </c>
      <c r="P9870" s="143">
        <f t="shared" si="5220"/>
        <v>58369.5</v>
      </c>
      <c r="Q9870" s="143">
        <f t="shared" si="5221"/>
        <v>48739.647872957299</v>
      </c>
      <c r="R9870" s="143">
        <f t="shared" si="5222"/>
        <v>32480.3057459146</v>
      </c>
      <c r="S9870" s="143">
        <f t="shared" si="5223"/>
        <v>62002.8675</v>
      </c>
      <c r="T9870" s="143">
        <f t="shared" si="5224"/>
        <v>28277.06813095781</v>
      </c>
      <c r="U9870" s="194">
        <f t="shared" si="5225"/>
        <v>0.48444938077176969</v>
      </c>
      <c r="V9870" s="188" t="str">
        <f t="shared" si="5226"/>
        <v>MENOR</v>
      </c>
      <c r="W9870" s="188">
        <f t="shared" si="5227"/>
        <v>6591.1114918292042</v>
      </c>
      <c r="X9870" s="143">
        <f t="shared" si="5228"/>
        <v>6591</v>
      </c>
    </row>
    <row r="9871" spans="1:24" x14ac:dyDescent="0.25">
      <c r="A9871" s="62" t="s">
        <v>1569</v>
      </c>
      <c r="B9871" s="20">
        <v>87141</v>
      </c>
      <c r="C9871" s="31" t="s">
        <v>2326</v>
      </c>
      <c r="D9871" s="58" t="s">
        <v>2327</v>
      </c>
      <c r="E9871" s="20" t="s">
        <v>2058</v>
      </c>
      <c r="F9871" s="135" t="s">
        <v>334</v>
      </c>
      <c r="G9871" s="169">
        <v>5774</v>
      </c>
      <c r="H9871" s="36">
        <v>158.16999999999999</v>
      </c>
      <c r="I9871" s="50">
        <v>151.76</v>
      </c>
      <c r="J9871" s="155">
        <f t="shared" si="5217"/>
        <v>6017.8807327358991</v>
      </c>
      <c r="K9871" s="182">
        <v>189257.60000000001</v>
      </c>
      <c r="L9871" s="143">
        <v>206510.45800000001</v>
      </c>
      <c r="M9871" s="143">
        <v>210599.774</v>
      </c>
      <c r="N9871" s="143">
        <f t="shared" si="5218"/>
        <v>6017.8807327358991</v>
      </c>
      <c r="O9871" s="143">
        <f t="shared" si="5219"/>
        <v>210599.774</v>
      </c>
      <c r="P9871" s="143">
        <f t="shared" si="5220"/>
        <v>189257.60000000001</v>
      </c>
      <c r="Q9871" s="143">
        <f t="shared" si="5221"/>
        <v>153096.42818318398</v>
      </c>
      <c r="R9871" s="143">
        <f t="shared" si="5222"/>
        <v>97637.740366367958</v>
      </c>
      <c r="S9871" s="143">
        <f t="shared" si="5223"/>
        <v>199928.68700000001</v>
      </c>
      <c r="T9871" s="143">
        <f t="shared" si="5224"/>
        <v>98487.601298672875</v>
      </c>
      <c r="U9871" s="194">
        <f t="shared" si="5225"/>
        <v>0.52038914843405426</v>
      </c>
      <c r="V9871" s="188" t="str">
        <f t="shared" si="5226"/>
        <v>MENOR</v>
      </c>
      <c r="W9871" s="188">
        <f t="shared" si="5227"/>
        <v>6017.8807327358991</v>
      </c>
      <c r="X9871" s="143">
        <f t="shared" si="5228"/>
        <v>6018</v>
      </c>
    </row>
    <row r="9872" spans="1:24" x14ac:dyDescent="0.25">
      <c r="A9872" s="62" t="s">
        <v>1571</v>
      </c>
      <c r="B9872" s="20">
        <v>87141</v>
      </c>
      <c r="C9872" s="31" t="s">
        <v>3356</v>
      </c>
      <c r="D9872" s="58" t="s">
        <v>3357</v>
      </c>
      <c r="E9872" s="20" t="s">
        <v>2058</v>
      </c>
      <c r="F9872" s="135" t="s">
        <v>334</v>
      </c>
      <c r="G9872" s="169">
        <v>4949</v>
      </c>
      <c r="H9872" s="36">
        <v>158.16999999999999</v>
      </c>
      <c r="I9872" s="50">
        <v>151.76</v>
      </c>
      <c r="J9872" s="155">
        <f t="shared" si="5217"/>
        <v>5158.0345940959414</v>
      </c>
      <c r="K9872" s="182">
        <v>118881</v>
      </c>
      <c r="L9872" s="143">
        <v>128723.49</v>
      </c>
      <c r="M9872" s="143">
        <v>131272.47</v>
      </c>
      <c r="N9872" s="143">
        <f t="shared" si="5218"/>
        <v>5158.0345940959414</v>
      </c>
      <c r="O9872" s="143">
        <f t="shared" si="5219"/>
        <v>131272.47</v>
      </c>
      <c r="P9872" s="143">
        <f t="shared" si="5220"/>
        <v>118881</v>
      </c>
      <c r="Q9872" s="143">
        <f t="shared" si="5221"/>
        <v>96008.748648523993</v>
      </c>
      <c r="R9872" s="143">
        <f t="shared" si="5222"/>
        <v>62019.517297047969</v>
      </c>
      <c r="S9872" s="143">
        <f t="shared" si="5223"/>
        <v>125076.735</v>
      </c>
      <c r="T9872" s="143">
        <f t="shared" si="5224"/>
        <v>60802.347737931581</v>
      </c>
      <c r="U9872" s="194">
        <f t="shared" si="5225"/>
        <v>0.51145555419227273</v>
      </c>
      <c r="V9872" s="188" t="str">
        <f t="shared" si="5226"/>
        <v>MENOR</v>
      </c>
      <c r="W9872" s="188">
        <f t="shared" si="5227"/>
        <v>5158.0345940959414</v>
      </c>
      <c r="X9872" s="143">
        <f t="shared" si="5228"/>
        <v>5158</v>
      </c>
    </row>
    <row r="9873" spans="1:24" x14ac:dyDescent="0.25">
      <c r="A9873" s="62" t="s">
        <v>1574</v>
      </c>
      <c r="B9873" s="20">
        <v>87141</v>
      </c>
      <c r="C9873" s="31" t="s">
        <v>3358</v>
      </c>
      <c r="D9873" s="58" t="s">
        <v>3359</v>
      </c>
      <c r="E9873" s="20" t="s">
        <v>2058</v>
      </c>
      <c r="F9873" s="135" t="s">
        <v>334</v>
      </c>
      <c r="G9873" s="169">
        <v>4949</v>
      </c>
      <c r="H9873" s="36">
        <v>158.16999999999999</v>
      </c>
      <c r="I9873" s="50">
        <v>151.76</v>
      </c>
      <c r="J9873" s="155">
        <f t="shared" si="5217"/>
        <v>5158.0345940959414</v>
      </c>
      <c r="K9873" s="182">
        <v>117810</v>
      </c>
      <c r="L9873" s="143">
        <v>127641.78</v>
      </c>
      <c r="M9873" s="143">
        <v>130169.34</v>
      </c>
      <c r="N9873" s="143">
        <f t="shared" si="5218"/>
        <v>5158.0345940959414</v>
      </c>
      <c r="O9873" s="143">
        <f t="shared" si="5219"/>
        <v>130169.34</v>
      </c>
      <c r="P9873" s="143">
        <f t="shared" si="5220"/>
        <v>117810</v>
      </c>
      <c r="Q9873" s="143">
        <f t="shared" si="5221"/>
        <v>95194.788648523972</v>
      </c>
      <c r="R9873" s="143">
        <f t="shared" si="5222"/>
        <v>61484.017297047969</v>
      </c>
      <c r="S9873" s="143">
        <f t="shared" si="5223"/>
        <v>123989.67</v>
      </c>
      <c r="T9873" s="143">
        <f t="shared" si="5224"/>
        <v>60260.798078378437</v>
      </c>
      <c r="U9873" s="194">
        <f t="shared" si="5225"/>
        <v>0.51150834460893335</v>
      </c>
      <c r="V9873" s="188" t="str">
        <f t="shared" si="5226"/>
        <v>MENOR</v>
      </c>
      <c r="W9873" s="188">
        <f t="shared" si="5227"/>
        <v>5158.0345940959414</v>
      </c>
      <c r="X9873" s="143">
        <f t="shared" si="5228"/>
        <v>5158</v>
      </c>
    </row>
    <row r="9874" spans="1:24" x14ac:dyDescent="0.25">
      <c r="A9874" s="62" t="s">
        <v>1576</v>
      </c>
      <c r="B9874" s="20">
        <v>87141</v>
      </c>
      <c r="C9874" s="31" t="s">
        <v>3736</v>
      </c>
      <c r="D9874" s="58" t="s">
        <v>3737</v>
      </c>
      <c r="E9874" s="20" t="s">
        <v>2058</v>
      </c>
      <c r="F9874" s="135" t="s">
        <v>334</v>
      </c>
      <c r="G9874" s="169">
        <v>2475</v>
      </c>
      <c r="H9874" s="36">
        <v>158.16999999999999</v>
      </c>
      <c r="I9874" s="50">
        <v>151.76</v>
      </c>
      <c r="J9874" s="155">
        <f t="shared" si="5217"/>
        <v>2579.5384159198734</v>
      </c>
      <c r="K9874" s="182">
        <v>107599.8</v>
      </c>
      <c r="L9874" s="143">
        <v>118555.416</v>
      </c>
      <c r="M9874" s="143">
        <v>120903.048</v>
      </c>
      <c r="N9874" s="143">
        <f t="shared" si="5218"/>
        <v>2579.5384159198734</v>
      </c>
      <c r="O9874" s="143">
        <f t="shared" si="5219"/>
        <v>120903.048</v>
      </c>
      <c r="P9874" s="143">
        <f t="shared" si="5220"/>
        <v>107599.8</v>
      </c>
      <c r="Q9874" s="143">
        <f t="shared" si="5221"/>
        <v>87409.450603979974</v>
      </c>
      <c r="R9874" s="143">
        <f t="shared" si="5222"/>
        <v>55089.669207959938</v>
      </c>
      <c r="S9874" s="143">
        <f t="shared" si="5223"/>
        <v>114251.424</v>
      </c>
      <c r="T9874" s="143">
        <f t="shared" si="5224"/>
        <v>56849.674398200099</v>
      </c>
      <c r="U9874" s="194">
        <f t="shared" si="5225"/>
        <v>0.52834368091948214</v>
      </c>
      <c r="V9874" s="188" t="str">
        <f t="shared" si="5226"/>
        <v>MENOR</v>
      </c>
      <c r="W9874" s="188">
        <f t="shared" si="5227"/>
        <v>2579.5384159198734</v>
      </c>
      <c r="X9874" s="143">
        <f t="shared" si="5228"/>
        <v>2580</v>
      </c>
    </row>
    <row r="9875" spans="1:24" x14ac:dyDescent="0.25">
      <c r="A9875" s="62" t="s">
        <v>1579</v>
      </c>
      <c r="B9875" s="20">
        <v>87141</v>
      </c>
      <c r="C9875" s="31" t="s">
        <v>3362</v>
      </c>
      <c r="D9875" s="58" t="s">
        <v>3363</v>
      </c>
      <c r="E9875" s="20" t="s">
        <v>2058</v>
      </c>
      <c r="F9875" s="135" t="s">
        <v>334</v>
      </c>
      <c r="G9875" s="169">
        <v>2475</v>
      </c>
      <c r="H9875" s="36">
        <v>158.16999999999999</v>
      </c>
      <c r="I9875" s="50">
        <v>151.76</v>
      </c>
      <c r="J9875" s="155">
        <f t="shared" si="5217"/>
        <v>2579.5384159198734</v>
      </c>
      <c r="K9875" s="182">
        <v>58905</v>
      </c>
      <c r="L9875" s="143">
        <v>64361.745000000003</v>
      </c>
      <c r="M9875" s="143">
        <v>65636.235000000001</v>
      </c>
      <c r="N9875" s="143">
        <f t="shared" si="5218"/>
        <v>2579.5384159198734</v>
      </c>
      <c r="O9875" s="143">
        <f t="shared" si="5219"/>
        <v>65636.235000000001</v>
      </c>
      <c r="P9875" s="143">
        <f t="shared" si="5220"/>
        <v>58905</v>
      </c>
      <c r="Q9875" s="143">
        <f t="shared" si="5221"/>
        <v>47870.629603979964</v>
      </c>
      <c r="R9875" s="143">
        <f t="shared" si="5222"/>
        <v>30742.269207959936</v>
      </c>
      <c r="S9875" s="143">
        <f t="shared" si="5223"/>
        <v>62270.6175</v>
      </c>
      <c r="T9875" s="143">
        <f t="shared" si="5224"/>
        <v>30334.874831529502</v>
      </c>
      <c r="U9875" s="194">
        <f t="shared" si="5225"/>
        <v>0.51497962535488506</v>
      </c>
      <c r="V9875" s="188" t="str">
        <f t="shared" si="5226"/>
        <v>MENOR</v>
      </c>
      <c r="W9875" s="188">
        <f t="shared" si="5227"/>
        <v>2579.5384159198734</v>
      </c>
      <c r="X9875" s="143">
        <f t="shared" si="5228"/>
        <v>2580</v>
      </c>
    </row>
    <row r="9876" spans="1:24" x14ac:dyDescent="0.25">
      <c r="A9876" s="62" t="s">
        <v>1582</v>
      </c>
      <c r="B9876" s="20">
        <v>87141</v>
      </c>
      <c r="C9876" s="31" t="s">
        <v>3364</v>
      </c>
      <c r="D9876" s="58" t="s">
        <v>3365</v>
      </c>
      <c r="E9876" s="20" t="s">
        <v>2058</v>
      </c>
      <c r="F9876" s="24" t="s">
        <v>334</v>
      </c>
      <c r="G9876" s="169">
        <v>7148</v>
      </c>
      <c r="H9876" s="36">
        <v>158.16999999999999</v>
      </c>
      <c r="I9876" s="50">
        <v>151.76</v>
      </c>
      <c r="J9876" s="155">
        <f t="shared" si="5217"/>
        <v>7449.9153927253565</v>
      </c>
      <c r="K9876" s="182">
        <v>239963.5</v>
      </c>
      <c r="L9876" s="143">
        <v>262374.77</v>
      </c>
      <c r="M9876" s="143">
        <v>267570.31</v>
      </c>
      <c r="N9876" s="143">
        <f t="shared" si="5218"/>
        <v>7449.9153927253565</v>
      </c>
      <c r="O9876" s="143">
        <f t="shared" si="5219"/>
        <v>267570.31</v>
      </c>
      <c r="P9876" s="143">
        <f t="shared" si="5220"/>
        <v>239963.5</v>
      </c>
      <c r="Q9876" s="143">
        <f t="shared" si="5221"/>
        <v>194339.62384818133</v>
      </c>
      <c r="R9876" s="143">
        <f t="shared" si="5222"/>
        <v>123706.70769636268</v>
      </c>
      <c r="S9876" s="143">
        <f t="shared" si="5223"/>
        <v>253766.905</v>
      </c>
      <c r="T9876" s="143">
        <f t="shared" si="5224"/>
        <v>125167.64186195424</v>
      </c>
      <c r="U9876" s="194">
        <f t="shared" si="5225"/>
        <v>0.52161116945683084</v>
      </c>
      <c r="V9876" s="188" t="str">
        <f t="shared" si="5226"/>
        <v>MENOR</v>
      </c>
      <c r="W9876" s="188">
        <f t="shared" si="5227"/>
        <v>7449.9153927253565</v>
      </c>
      <c r="X9876" s="143">
        <f t="shared" si="5228"/>
        <v>7450</v>
      </c>
    </row>
    <row r="9877" spans="1:24" x14ac:dyDescent="0.25">
      <c r="A9877" s="62" t="s">
        <v>1585</v>
      </c>
      <c r="B9877" s="20">
        <v>87141</v>
      </c>
      <c r="C9877" s="31" t="s">
        <v>3366</v>
      </c>
      <c r="D9877" s="58" t="s">
        <v>3367</v>
      </c>
      <c r="E9877" s="20" t="s">
        <v>2058</v>
      </c>
      <c r="F9877" s="24" t="s">
        <v>334</v>
      </c>
      <c r="G9877" s="169">
        <v>3079</v>
      </c>
      <c r="H9877" s="36">
        <v>158.16999999999999</v>
      </c>
      <c r="I9877" s="50">
        <v>151.76</v>
      </c>
      <c r="J9877" s="155">
        <f t="shared" si="5217"/>
        <v>3209.0500131787035</v>
      </c>
      <c r="K9877" s="182">
        <v>32725</v>
      </c>
      <c r="L9877" s="143">
        <v>36057</v>
      </c>
      <c r="M9877" s="143">
        <v>36771</v>
      </c>
      <c r="N9877" s="143">
        <f t="shared" si="5218"/>
        <v>3209.0500131787035</v>
      </c>
      <c r="O9877" s="143">
        <f t="shared" si="5219"/>
        <v>36771</v>
      </c>
      <c r="P9877" s="143">
        <f t="shared" si="5220"/>
        <v>32725</v>
      </c>
      <c r="Q9877" s="143">
        <f t="shared" si="5221"/>
        <v>27190.512503294674</v>
      </c>
      <c r="R9877" s="143">
        <f t="shared" si="5222"/>
        <v>17967.025006589352</v>
      </c>
      <c r="S9877" s="143">
        <f t="shared" si="5223"/>
        <v>34748</v>
      </c>
      <c r="T9877" s="143">
        <f t="shared" si="5224"/>
        <v>16084.583055623856</v>
      </c>
      <c r="U9877" s="194">
        <f t="shared" si="5225"/>
        <v>0.49150750360959072</v>
      </c>
      <c r="V9877" s="188" t="str">
        <f t="shared" si="5226"/>
        <v>MENOR</v>
      </c>
      <c r="W9877" s="188">
        <f t="shared" si="5227"/>
        <v>3209.0500131787035</v>
      </c>
      <c r="X9877" s="143">
        <f t="shared" si="5228"/>
        <v>3209</v>
      </c>
    </row>
    <row r="9878" spans="1:24" x14ac:dyDescent="0.25">
      <c r="A9878" s="62" t="s">
        <v>1587</v>
      </c>
      <c r="B9878" s="20">
        <v>87141</v>
      </c>
      <c r="C9878" s="31" t="s">
        <v>3368</v>
      </c>
      <c r="D9878" s="58" t="s">
        <v>3369</v>
      </c>
      <c r="E9878" s="20" t="s">
        <v>2058</v>
      </c>
      <c r="F9878" s="24" t="s">
        <v>334</v>
      </c>
      <c r="G9878" s="169">
        <v>3079</v>
      </c>
      <c r="H9878" s="36">
        <v>158.16999999999999</v>
      </c>
      <c r="I9878" s="50">
        <v>151.76</v>
      </c>
      <c r="J9878" s="155">
        <f t="shared" si="5217"/>
        <v>3209.0500131787035</v>
      </c>
      <c r="K9878" s="182">
        <v>32427.5</v>
      </c>
      <c r="L9878" s="143">
        <v>36657.949999999997</v>
      </c>
      <c r="M9878" s="143">
        <v>37383.85</v>
      </c>
      <c r="N9878" s="143">
        <f t="shared" si="5218"/>
        <v>3209.0500131787035</v>
      </c>
      <c r="O9878" s="143">
        <f t="shared" si="5219"/>
        <v>37383.85</v>
      </c>
      <c r="P9878" s="143">
        <f t="shared" si="5220"/>
        <v>32427.5</v>
      </c>
      <c r="Q9878" s="143">
        <f t="shared" si="5221"/>
        <v>27419.587503294679</v>
      </c>
      <c r="R9878" s="143">
        <f t="shared" si="5222"/>
        <v>17818.275006589352</v>
      </c>
      <c r="S9878" s="143">
        <f t="shared" si="5223"/>
        <v>34905.675000000003</v>
      </c>
      <c r="T9878" s="143">
        <f t="shared" si="5224"/>
        <v>16287.655671896095</v>
      </c>
      <c r="U9878" s="194">
        <f t="shared" si="5225"/>
        <v>0.50227910483065596</v>
      </c>
      <c r="V9878" s="188" t="str">
        <f t="shared" si="5226"/>
        <v>MENOR</v>
      </c>
      <c r="W9878" s="188">
        <f t="shared" si="5227"/>
        <v>3209.0500131787035</v>
      </c>
      <c r="X9878" s="143">
        <f t="shared" si="5228"/>
        <v>3209</v>
      </c>
    </row>
    <row r="9879" spans="1:24" x14ac:dyDescent="0.25">
      <c r="A9879" s="62" t="s">
        <v>1589</v>
      </c>
      <c r="B9879" s="20">
        <v>87141</v>
      </c>
      <c r="C9879" s="31" t="s">
        <v>3374</v>
      </c>
      <c r="D9879" s="58" t="s">
        <v>3375</v>
      </c>
      <c r="E9879" s="20" t="s">
        <v>2058</v>
      </c>
      <c r="F9879" s="24" t="s">
        <v>334</v>
      </c>
      <c r="G9879" s="169">
        <v>3079</v>
      </c>
      <c r="H9879" s="36">
        <v>158.16999999999999</v>
      </c>
      <c r="I9879" s="50">
        <v>151.76</v>
      </c>
      <c r="J9879" s="155">
        <f t="shared" si="5217"/>
        <v>3209.0500131787035</v>
      </c>
      <c r="K9879" s="182">
        <v>32725</v>
      </c>
      <c r="L9879" s="143">
        <v>36357.474999999999</v>
      </c>
      <c r="M9879" s="143">
        <v>37077.425000000003</v>
      </c>
      <c r="N9879" s="143">
        <f t="shared" si="5218"/>
        <v>3209.0500131787035</v>
      </c>
      <c r="O9879" s="143">
        <f t="shared" si="5219"/>
        <v>37077.425000000003</v>
      </c>
      <c r="P9879" s="143">
        <f t="shared" si="5220"/>
        <v>32725</v>
      </c>
      <c r="Q9879" s="143">
        <f t="shared" si="5221"/>
        <v>27342.237503294677</v>
      </c>
      <c r="R9879" s="143">
        <f t="shared" si="5222"/>
        <v>17967.025006589352</v>
      </c>
      <c r="S9879" s="143">
        <f t="shared" si="5223"/>
        <v>34901.212500000001</v>
      </c>
      <c r="T9879" s="143">
        <f t="shared" si="5224"/>
        <v>16201.165114964591</v>
      </c>
      <c r="U9879" s="194">
        <f t="shared" si="5225"/>
        <v>0.49506998059479268</v>
      </c>
      <c r="V9879" s="188" t="str">
        <f t="shared" si="5226"/>
        <v>MENOR</v>
      </c>
      <c r="W9879" s="188">
        <f t="shared" si="5227"/>
        <v>3209.0500131787035</v>
      </c>
      <c r="X9879" s="143">
        <f t="shared" si="5228"/>
        <v>3209</v>
      </c>
    </row>
    <row r="9880" spans="1:24" x14ac:dyDescent="0.25">
      <c r="A9880" s="83"/>
      <c r="B9880" s="104"/>
      <c r="C9880" s="59"/>
      <c r="D9880" s="80"/>
      <c r="E9880" s="104"/>
      <c r="F9880" s="81"/>
      <c r="G9880" s="170"/>
      <c r="H9880" s="102"/>
      <c r="I9880" s="104"/>
      <c r="J9880" s="163"/>
      <c r="K9880" s="181"/>
      <c r="L9880" s="144"/>
      <c r="M9880" s="144"/>
      <c r="N9880" s="144"/>
      <c r="O9880" s="144"/>
      <c r="P9880" s="144"/>
      <c r="Q9880" s="144"/>
      <c r="R9880" s="144"/>
      <c r="S9880" s="144"/>
      <c r="T9880" s="144"/>
      <c r="U9880" s="195"/>
      <c r="W9880" s="144"/>
      <c r="X9880" s="144"/>
    </row>
    <row r="9881" spans="1:24" x14ac:dyDescent="0.25">
      <c r="A9881" s="83"/>
      <c r="B9881" s="104"/>
      <c r="C9881" s="59"/>
      <c r="D9881" s="80"/>
      <c r="E9881" s="104"/>
      <c r="F9881" s="81"/>
      <c r="G9881" s="170"/>
      <c r="H9881" s="102"/>
      <c r="I9881" s="104"/>
      <c r="J9881" s="163"/>
      <c r="K9881" s="181"/>
      <c r="L9881" s="144"/>
      <c r="M9881" s="144"/>
      <c r="N9881" s="144"/>
      <c r="O9881" s="144"/>
      <c r="P9881" s="144"/>
      <c r="Q9881" s="144"/>
      <c r="R9881" s="144"/>
      <c r="S9881" s="144"/>
      <c r="T9881" s="144"/>
      <c r="U9881" s="195"/>
      <c r="W9881" s="144"/>
      <c r="X9881" s="144"/>
    </row>
    <row r="9882" spans="1:24" ht="40.200000000000003" customHeight="1" x14ac:dyDescent="0.25">
      <c r="A9882" s="204" t="s">
        <v>1950</v>
      </c>
      <c r="B9882" s="204"/>
      <c r="C9882" s="204"/>
      <c r="D9882" s="204"/>
      <c r="E9882" s="204"/>
      <c r="F9882" s="204"/>
      <c r="G9882" s="210" t="s">
        <v>3883</v>
      </c>
      <c r="H9882" s="210"/>
      <c r="I9882" s="210"/>
      <c r="J9882" s="210"/>
      <c r="K9882" s="209" t="s">
        <v>3895</v>
      </c>
      <c r="L9882" s="209"/>
      <c r="M9882" s="209"/>
      <c r="N9882" s="9"/>
      <c r="O9882" s="9"/>
      <c r="P9882" s="9"/>
      <c r="Q9882" s="9"/>
      <c r="R9882" s="9"/>
      <c r="S9882" s="9"/>
      <c r="T9882" s="9"/>
      <c r="U9882" s="191"/>
      <c r="V9882" s="9"/>
      <c r="W9882" s="9"/>
      <c r="X9882" s="9"/>
    </row>
    <row r="9883" spans="1:24" ht="27.6" x14ac:dyDescent="0.25">
      <c r="A9883" s="10" t="s">
        <v>3</v>
      </c>
      <c r="B9883" s="10" t="s">
        <v>329</v>
      </c>
      <c r="C9883" s="10" t="s">
        <v>3911</v>
      </c>
      <c r="D9883" s="10" t="s">
        <v>3878</v>
      </c>
      <c r="E9883" s="10" t="s">
        <v>330</v>
      </c>
      <c r="F9883" s="116" t="s">
        <v>3880</v>
      </c>
      <c r="G9883" s="11" t="s">
        <v>3881</v>
      </c>
      <c r="H9883" s="12" t="s">
        <v>3917</v>
      </c>
      <c r="I9883" s="12" t="s">
        <v>3896</v>
      </c>
      <c r="J9883" s="11" t="s">
        <v>3882</v>
      </c>
      <c r="K9883" s="175" t="s">
        <v>3913</v>
      </c>
      <c r="L9883" s="13" t="s">
        <v>3914</v>
      </c>
      <c r="M9883" s="13" t="s">
        <v>3915</v>
      </c>
      <c r="N9883" s="14" t="s">
        <v>3884</v>
      </c>
      <c r="O9883" s="14" t="s">
        <v>3885</v>
      </c>
      <c r="P9883" s="14" t="s">
        <v>3886</v>
      </c>
      <c r="Q9883" s="14" t="s">
        <v>3887</v>
      </c>
      <c r="R9883" s="14" t="s">
        <v>3888</v>
      </c>
      <c r="S9883" s="14" t="s">
        <v>3889</v>
      </c>
      <c r="T9883" s="14" t="s">
        <v>3890</v>
      </c>
      <c r="U9883" s="192" t="s">
        <v>3891</v>
      </c>
      <c r="V9883" s="14" t="s">
        <v>3892</v>
      </c>
      <c r="W9883" s="14" t="s">
        <v>3893</v>
      </c>
      <c r="X9883" s="14" t="s">
        <v>3894</v>
      </c>
    </row>
    <row r="9884" spans="1:24" x14ac:dyDescent="0.25">
      <c r="A9884" s="88" t="s">
        <v>1194</v>
      </c>
      <c r="B9884" s="16" t="s">
        <v>5</v>
      </c>
      <c r="C9884" s="17"/>
      <c r="D9884" s="17"/>
      <c r="E9884" s="17"/>
      <c r="F9884" s="17"/>
      <c r="G9884" s="138"/>
      <c r="H9884" s="18"/>
      <c r="I9884" s="18"/>
      <c r="J9884" s="138"/>
      <c r="K9884" s="183"/>
      <c r="L9884" s="147"/>
      <c r="M9884" s="147"/>
      <c r="N9884" s="147"/>
      <c r="O9884" s="147"/>
      <c r="P9884" s="147"/>
      <c r="Q9884" s="147"/>
      <c r="R9884" s="147"/>
      <c r="S9884" s="147"/>
      <c r="T9884" s="147"/>
      <c r="U9884" s="197"/>
      <c r="V9884" s="146"/>
      <c r="W9884" s="147"/>
      <c r="X9884" s="147"/>
    </row>
    <row r="9885" spans="1:24" x14ac:dyDescent="0.25">
      <c r="A9885" s="20" t="s">
        <v>6</v>
      </c>
      <c r="B9885" s="20">
        <v>87141</v>
      </c>
      <c r="C9885" s="31" t="s">
        <v>2942</v>
      </c>
      <c r="D9885" s="58" t="s">
        <v>2943</v>
      </c>
      <c r="E9885" s="20" t="s">
        <v>2058</v>
      </c>
      <c r="F9885" s="135" t="s">
        <v>334</v>
      </c>
      <c r="G9885" s="169">
        <v>20849</v>
      </c>
      <c r="H9885" s="36">
        <v>158.16999999999999</v>
      </c>
      <c r="I9885" s="50">
        <v>151.76</v>
      </c>
      <c r="J9885" s="155">
        <f t="shared" ref="J9885:J9897" si="5229">G9885*(H9885/I9885)</f>
        <v>21729.614720611491</v>
      </c>
      <c r="K9885" s="182">
        <v>123224.5</v>
      </c>
      <c r="L9885" s="143">
        <v>135874.79500000001</v>
      </c>
      <c r="M9885" s="143">
        <v>138565.38500000001</v>
      </c>
      <c r="N9885" s="143">
        <f t="shared" ref="N9885:N9897" si="5230">MIN(J9885,K9885,L9885,M9885)</f>
        <v>21729.614720611491</v>
      </c>
      <c r="O9885" s="143">
        <f t="shared" ref="O9885:O9897" si="5231">MAX(J9885,K9885,L9885,M9885)</f>
        <v>138565.38500000001</v>
      </c>
      <c r="P9885" s="143">
        <f t="shared" ref="P9885:P9897" si="5232">MEDIAN(J9885,K9885,L9885,M9885,)</f>
        <v>123224.5</v>
      </c>
      <c r="Q9885" s="143">
        <f t="shared" ref="Q9885:Q9897" si="5233">AVERAGE(J9885,K9885,L9885,M9885)</f>
        <v>104848.57368015288</v>
      </c>
      <c r="R9885" s="143">
        <f t="shared" ref="R9885:R9897" si="5234">AVERAGE(N9885,P9885)</f>
        <v>72477.057360305742</v>
      </c>
      <c r="S9885" s="143">
        <f t="shared" ref="S9885:S9897" si="5235">AVERAGE(O9885,P9885)</f>
        <v>130894.9425</v>
      </c>
      <c r="T9885" s="143">
        <f t="shared" ref="T9885:T9897" si="5236">STDEVA(J9885,K9885,L9885,M9885)</f>
        <v>55814.83011290303</v>
      </c>
      <c r="U9885" s="194">
        <f t="shared" ref="U9885:U9897" si="5237">T9885/P9885</f>
        <v>0.45295237645843994</v>
      </c>
      <c r="V9885" s="188" t="str">
        <f t="shared" ref="V9885:V9897" si="5238">IF(U9885&lt;=70%,"MENOR",IF(AND(U9885&gt;70%,U9885&lt;=90%),"[PROM MEN-MED]","PROMEDIO"))</f>
        <v>MENOR</v>
      </c>
      <c r="W9885" s="188">
        <f t="shared" ref="W9885:W9897" si="5239">IF(U9885&lt;=70%,N9885,IF(AND(U9885&gt;70%,U9885&lt;=90%),R9885,Q9885))</f>
        <v>21729.614720611491</v>
      </c>
      <c r="X9885" s="143">
        <f t="shared" ref="X9885:X9897" si="5240">ROUND(W9885,0)</f>
        <v>21730</v>
      </c>
    </row>
    <row r="9886" spans="1:24" x14ac:dyDescent="0.25">
      <c r="A9886" s="20" t="s">
        <v>8</v>
      </c>
      <c r="B9886" s="20">
        <v>87141</v>
      </c>
      <c r="C9886" s="31" t="s">
        <v>2948</v>
      </c>
      <c r="D9886" s="58" t="s">
        <v>2949</v>
      </c>
      <c r="E9886" s="20" t="s">
        <v>2058</v>
      </c>
      <c r="F9886" s="135" t="s">
        <v>334</v>
      </c>
      <c r="G9886" s="169">
        <v>20746</v>
      </c>
      <c r="H9886" s="36">
        <v>158.16999999999999</v>
      </c>
      <c r="I9886" s="50">
        <v>151.76</v>
      </c>
      <c r="J9886" s="155">
        <f t="shared" si="5229"/>
        <v>21622.264232999474</v>
      </c>
      <c r="K9886" s="182">
        <v>126616</v>
      </c>
      <c r="L9886" s="143">
        <v>135874.79500000001</v>
      </c>
      <c r="M9886" s="143">
        <v>138565.38500000001</v>
      </c>
      <c r="N9886" s="143">
        <f t="shared" si="5230"/>
        <v>21622.264232999474</v>
      </c>
      <c r="O9886" s="143">
        <f t="shared" si="5231"/>
        <v>138565.38500000001</v>
      </c>
      <c r="P9886" s="143">
        <f t="shared" si="5232"/>
        <v>126616</v>
      </c>
      <c r="Q9886" s="143">
        <f t="shared" si="5233"/>
        <v>105669.61105824987</v>
      </c>
      <c r="R9886" s="143">
        <f t="shared" si="5234"/>
        <v>74119.132116499735</v>
      </c>
      <c r="S9886" s="143">
        <f t="shared" si="5235"/>
        <v>132590.6925</v>
      </c>
      <c r="T9886" s="143">
        <f t="shared" si="5236"/>
        <v>56264.828558774017</v>
      </c>
      <c r="U9886" s="194">
        <f t="shared" si="5237"/>
        <v>0.44437376444346699</v>
      </c>
      <c r="V9886" s="188" t="str">
        <f t="shared" si="5238"/>
        <v>MENOR</v>
      </c>
      <c r="W9886" s="188">
        <f t="shared" si="5239"/>
        <v>21622.264232999474</v>
      </c>
      <c r="X9886" s="143">
        <f t="shared" si="5240"/>
        <v>21622</v>
      </c>
    </row>
    <row r="9887" spans="1:24" x14ac:dyDescent="0.25">
      <c r="A9887" s="20" t="s">
        <v>9</v>
      </c>
      <c r="B9887" s="20">
        <v>87141</v>
      </c>
      <c r="C9887" s="31" t="s">
        <v>2952</v>
      </c>
      <c r="D9887" s="58" t="s">
        <v>2953</v>
      </c>
      <c r="E9887" s="20" t="s">
        <v>2058</v>
      </c>
      <c r="F9887" s="135" t="s">
        <v>334</v>
      </c>
      <c r="G9887" s="169">
        <v>14960</v>
      </c>
      <c r="H9887" s="36">
        <v>158.16999999999999</v>
      </c>
      <c r="I9887" s="50">
        <v>151.76</v>
      </c>
      <c r="J9887" s="155">
        <f t="shared" si="5229"/>
        <v>15591.876647337902</v>
      </c>
      <c r="K9887" s="182">
        <v>58369.5</v>
      </c>
      <c r="L9887" s="143">
        <v>63820.89</v>
      </c>
      <c r="M9887" s="143">
        <v>65084.67</v>
      </c>
      <c r="N9887" s="143">
        <f t="shared" si="5230"/>
        <v>15591.876647337902</v>
      </c>
      <c r="O9887" s="143">
        <f t="shared" si="5231"/>
        <v>65084.67</v>
      </c>
      <c r="P9887" s="143">
        <f t="shared" si="5232"/>
        <v>58369.5</v>
      </c>
      <c r="Q9887" s="143">
        <f t="shared" si="5233"/>
        <v>50716.73416183448</v>
      </c>
      <c r="R9887" s="143">
        <f t="shared" si="5234"/>
        <v>36980.688323668954</v>
      </c>
      <c r="S9887" s="143">
        <f t="shared" si="5235"/>
        <v>61727.084999999999</v>
      </c>
      <c r="T9887" s="143">
        <f t="shared" si="5236"/>
        <v>23597.15322426306</v>
      </c>
      <c r="U9887" s="194">
        <f t="shared" si="5237"/>
        <v>0.40427197807524579</v>
      </c>
      <c r="V9887" s="188" t="str">
        <f t="shared" si="5238"/>
        <v>MENOR</v>
      </c>
      <c r="W9887" s="188">
        <f t="shared" si="5239"/>
        <v>15591.876647337902</v>
      </c>
      <c r="X9887" s="143">
        <f t="shared" si="5240"/>
        <v>15592</v>
      </c>
    </row>
    <row r="9888" spans="1:24" x14ac:dyDescent="0.25">
      <c r="A9888" s="20" t="s">
        <v>11</v>
      </c>
      <c r="B9888" s="20">
        <v>87141</v>
      </c>
      <c r="C9888" s="31" t="s">
        <v>2954</v>
      </c>
      <c r="D9888" s="58" t="s">
        <v>2955</v>
      </c>
      <c r="E9888" s="20" t="s">
        <v>2058</v>
      </c>
      <c r="F9888" s="135" t="s">
        <v>334</v>
      </c>
      <c r="G9888" s="169">
        <v>2955</v>
      </c>
      <c r="H9888" s="36">
        <v>158.16999999999999</v>
      </c>
      <c r="I9888" s="50">
        <v>151.76</v>
      </c>
      <c r="J9888" s="155">
        <f t="shared" si="5229"/>
        <v>3079.812532946758</v>
      </c>
      <c r="K9888" s="182">
        <v>58369.5</v>
      </c>
      <c r="L9888" s="143">
        <v>64361.745000000003</v>
      </c>
      <c r="M9888" s="143">
        <v>65636.235000000001</v>
      </c>
      <c r="N9888" s="143">
        <f t="shared" si="5230"/>
        <v>3079.812532946758</v>
      </c>
      <c r="O9888" s="143">
        <f t="shared" si="5231"/>
        <v>65636.235000000001</v>
      </c>
      <c r="P9888" s="143">
        <f t="shared" si="5232"/>
        <v>58369.5</v>
      </c>
      <c r="Q9888" s="143">
        <f t="shared" si="5233"/>
        <v>47861.823133236685</v>
      </c>
      <c r="R9888" s="143">
        <f t="shared" si="5234"/>
        <v>30724.656266473379</v>
      </c>
      <c r="S9888" s="143">
        <f t="shared" si="5235"/>
        <v>62002.8675</v>
      </c>
      <c r="T9888" s="143">
        <f t="shared" si="5236"/>
        <v>30022.307735856597</v>
      </c>
      <c r="U9888" s="194">
        <f t="shared" si="5237"/>
        <v>0.51434923608830974</v>
      </c>
      <c r="V9888" s="188" t="str">
        <f t="shared" si="5238"/>
        <v>MENOR</v>
      </c>
      <c r="W9888" s="188">
        <f t="shared" si="5239"/>
        <v>3079.812532946758</v>
      </c>
      <c r="X9888" s="143">
        <f t="shared" si="5240"/>
        <v>3080</v>
      </c>
    </row>
    <row r="9889" spans="1:24" x14ac:dyDescent="0.25">
      <c r="A9889" s="20" t="s">
        <v>12</v>
      </c>
      <c r="B9889" s="20">
        <v>87141</v>
      </c>
      <c r="C9889" s="31" t="s">
        <v>2956</v>
      </c>
      <c r="D9889" s="58" t="s">
        <v>2957</v>
      </c>
      <c r="E9889" s="20" t="s">
        <v>2058</v>
      </c>
      <c r="F9889" s="135" t="s">
        <v>334</v>
      </c>
      <c r="G9889" s="169">
        <v>20771</v>
      </c>
      <c r="H9889" s="36">
        <v>158.16999999999999</v>
      </c>
      <c r="I9889" s="50">
        <v>151.76</v>
      </c>
      <c r="J9889" s="155">
        <f t="shared" si="5229"/>
        <v>21648.320176594625</v>
      </c>
      <c r="K9889" s="182">
        <v>162137.5</v>
      </c>
      <c r="L9889" s="143">
        <v>180285</v>
      </c>
      <c r="M9889" s="143">
        <v>183855</v>
      </c>
      <c r="N9889" s="143">
        <f t="shared" si="5230"/>
        <v>21648.320176594625</v>
      </c>
      <c r="O9889" s="143">
        <f t="shared" si="5231"/>
        <v>183855</v>
      </c>
      <c r="P9889" s="143">
        <f t="shared" si="5232"/>
        <v>162137.5</v>
      </c>
      <c r="Q9889" s="143">
        <f t="shared" si="5233"/>
        <v>136981.45504414866</v>
      </c>
      <c r="R9889" s="143">
        <f t="shared" si="5234"/>
        <v>91892.910088297314</v>
      </c>
      <c r="S9889" s="143">
        <f t="shared" si="5235"/>
        <v>172996.25</v>
      </c>
      <c r="T9889" s="143">
        <f t="shared" si="5236"/>
        <v>77474.479279028528</v>
      </c>
      <c r="U9889" s="194">
        <f t="shared" si="5237"/>
        <v>0.47783195916446553</v>
      </c>
      <c r="V9889" s="188" t="str">
        <f t="shared" si="5238"/>
        <v>MENOR</v>
      </c>
      <c r="W9889" s="188">
        <f t="shared" si="5239"/>
        <v>21648.320176594625</v>
      </c>
      <c r="X9889" s="143">
        <f t="shared" si="5240"/>
        <v>21648</v>
      </c>
    </row>
    <row r="9890" spans="1:24" x14ac:dyDescent="0.25">
      <c r="A9890" s="20" t="s">
        <v>14</v>
      </c>
      <c r="B9890" s="20">
        <v>87141</v>
      </c>
      <c r="C9890" s="31" t="s">
        <v>2962</v>
      </c>
      <c r="D9890" s="58" t="s">
        <v>2963</v>
      </c>
      <c r="E9890" s="20" t="s">
        <v>2058</v>
      </c>
      <c r="F9890" s="135" t="s">
        <v>334</v>
      </c>
      <c r="G9890" s="169">
        <v>2027</v>
      </c>
      <c r="H9890" s="36">
        <v>158.16999999999999</v>
      </c>
      <c r="I9890" s="50">
        <v>151.76</v>
      </c>
      <c r="J9890" s="155">
        <f t="shared" si="5229"/>
        <v>2112.6159066947812</v>
      </c>
      <c r="K9890" s="182">
        <v>86632</v>
      </c>
      <c r="L9890" s="143">
        <v>91404.494999999995</v>
      </c>
      <c r="M9890" s="143">
        <v>93214.485000000001</v>
      </c>
      <c r="N9890" s="143">
        <f t="shared" si="5230"/>
        <v>2112.6159066947812</v>
      </c>
      <c r="O9890" s="143">
        <f t="shared" si="5231"/>
        <v>93214.485000000001</v>
      </c>
      <c r="P9890" s="143">
        <f t="shared" si="5232"/>
        <v>86632</v>
      </c>
      <c r="Q9890" s="143">
        <f t="shared" si="5233"/>
        <v>68340.898976673692</v>
      </c>
      <c r="R9890" s="143">
        <f t="shared" si="5234"/>
        <v>44372.307953347394</v>
      </c>
      <c r="S9890" s="143">
        <f t="shared" si="5235"/>
        <v>89923.242499999993</v>
      </c>
      <c r="T9890" s="143">
        <f t="shared" si="5236"/>
        <v>44239.403997755187</v>
      </c>
      <c r="U9890" s="194">
        <f t="shared" si="5237"/>
        <v>0.51065892508259292</v>
      </c>
      <c r="V9890" s="188" t="str">
        <f t="shared" si="5238"/>
        <v>MENOR</v>
      </c>
      <c r="W9890" s="188">
        <f t="shared" si="5239"/>
        <v>2112.6159066947812</v>
      </c>
      <c r="X9890" s="143">
        <f t="shared" si="5240"/>
        <v>2113</v>
      </c>
    </row>
    <row r="9891" spans="1:24" x14ac:dyDescent="0.25">
      <c r="A9891" s="20" t="s">
        <v>15</v>
      </c>
      <c r="B9891" s="20">
        <v>87141</v>
      </c>
      <c r="C9891" s="31" t="s">
        <v>3660</v>
      </c>
      <c r="D9891" s="58" t="s">
        <v>3661</v>
      </c>
      <c r="E9891" s="20" t="s">
        <v>2058</v>
      </c>
      <c r="F9891" s="135" t="s">
        <v>334</v>
      </c>
      <c r="G9891" s="169">
        <v>1930</v>
      </c>
      <c r="H9891" s="36">
        <v>158.16999999999999</v>
      </c>
      <c r="I9891" s="50">
        <v>151.76</v>
      </c>
      <c r="J9891" s="155">
        <f t="shared" si="5229"/>
        <v>2011.5188455455984</v>
      </c>
      <c r="K9891" s="182">
        <v>85858.5</v>
      </c>
      <c r="L9891" s="143">
        <v>92966.964999999997</v>
      </c>
      <c r="M9891" s="143">
        <v>94807.895000000004</v>
      </c>
      <c r="N9891" s="143">
        <f t="shared" si="5230"/>
        <v>2011.5188455455984</v>
      </c>
      <c r="O9891" s="143">
        <f t="shared" si="5231"/>
        <v>94807.895000000004</v>
      </c>
      <c r="P9891" s="143">
        <f t="shared" si="5232"/>
        <v>85858.5</v>
      </c>
      <c r="Q9891" s="143">
        <f t="shared" si="5233"/>
        <v>68911.219711386395</v>
      </c>
      <c r="R9891" s="143">
        <f t="shared" si="5234"/>
        <v>43935.009422772797</v>
      </c>
      <c r="S9891" s="143">
        <f t="shared" si="5235"/>
        <v>90333.197500000009</v>
      </c>
      <c r="T9891" s="143">
        <f t="shared" si="5236"/>
        <v>44766.419548266917</v>
      </c>
      <c r="U9891" s="194">
        <f t="shared" si="5237"/>
        <v>0.52139764319510495</v>
      </c>
      <c r="V9891" s="188" t="str">
        <f t="shared" si="5238"/>
        <v>MENOR</v>
      </c>
      <c r="W9891" s="188">
        <f t="shared" si="5239"/>
        <v>2011.5188455455984</v>
      </c>
      <c r="X9891" s="143">
        <f t="shared" si="5240"/>
        <v>2012</v>
      </c>
    </row>
    <row r="9892" spans="1:24" x14ac:dyDescent="0.25">
      <c r="A9892" s="20" t="s">
        <v>17</v>
      </c>
      <c r="B9892" s="20">
        <v>87141</v>
      </c>
      <c r="C9892" s="31" t="s">
        <v>2964</v>
      </c>
      <c r="D9892" s="58" t="s">
        <v>2965</v>
      </c>
      <c r="E9892" s="20" t="s">
        <v>2058</v>
      </c>
      <c r="F9892" s="135" t="s">
        <v>334</v>
      </c>
      <c r="G9892" s="169">
        <v>3232</v>
      </c>
      <c r="H9892" s="36">
        <v>158.16999999999999</v>
      </c>
      <c r="I9892" s="50">
        <v>151.76</v>
      </c>
      <c r="J9892" s="155">
        <f t="shared" si="5229"/>
        <v>3368.5123879810226</v>
      </c>
      <c r="K9892" s="182">
        <v>46648</v>
      </c>
      <c r="L9892" s="143">
        <v>49638.47</v>
      </c>
      <c r="M9892" s="143">
        <v>50621.41</v>
      </c>
      <c r="N9892" s="143">
        <f t="shared" si="5230"/>
        <v>3368.5123879810226</v>
      </c>
      <c r="O9892" s="143">
        <f t="shared" si="5231"/>
        <v>50621.41</v>
      </c>
      <c r="P9892" s="143">
        <f t="shared" si="5232"/>
        <v>46648</v>
      </c>
      <c r="Q9892" s="143">
        <f t="shared" si="5233"/>
        <v>37569.098096995258</v>
      </c>
      <c r="R9892" s="143">
        <f t="shared" si="5234"/>
        <v>25008.25619399051</v>
      </c>
      <c r="S9892" s="143">
        <f t="shared" si="5235"/>
        <v>48634.705000000002</v>
      </c>
      <c r="T9892" s="143">
        <f t="shared" si="5236"/>
        <v>22862.918352289522</v>
      </c>
      <c r="U9892" s="194">
        <f t="shared" si="5237"/>
        <v>0.49011572526773972</v>
      </c>
      <c r="V9892" s="188" t="str">
        <f t="shared" si="5238"/>
        <v>MENOR</v>
      </c>
      <c r="W9892" s="188">
        <f t="shared" si="5239"/>
        <v>3368.5123879810226</v>
      </c>
      <c r="X9892" s="143">
        <f t="shared" si="5240"/>
        <v>3369</v>
      </c>
    </row>
    <row r="9893" spans="1:24" x14ac:dyDescent="0.25">
      <c r="A9893" s="20" t="s">
        <v>18</v>
      </c>
      <c r="B9893" s="20">
        <v>87141</v>
      </c>
      <c r="C9893" s="31" t="s">
        <v>3738</v>
      </c>
      <c r="D9893" s="58" t="s">
        <v>3739</v>
      </c>
      <c r="E9893" s="20" t="s">
        <v>2058</v>
      </c>
      <c r="F9893" s="135" t="s">
        <v>334</v>
      </c>
      <c r="G9893" s="169">
        <v>14892</v>
      </c>
      <c r="H9893" s="36">
        <v>158.16999999999999</v>
      </c>
      <c r="I9893" s="50">
        <v>151.76</v>
      </c>
      <c r="J9893" s="155">
        <f t="shared" si="5229"/>
        <v>15521.004480759095</v>
      </c>
      <c r="K9893" s="182">
        <v>45815</v>
      </c>
      <c r="L9893" s="143">
        <v>50059.135000000002</v>
      </c>
      <c r="M9893" s="143">
        <v>51050.404999999999</v>
      </c>
      <c r="N9893" s="143">
        <f t="shared" si="5230"/>
        <v>15521.004480759095</v>
      </c>
      <c r="O9893" s="143">
        <f t="shared" si="5231"/>
        <v>51050.404999999999</v>
      </c>
      <c r="P9893" s="143">
        <f t="shared" si="5232"/>
        <v>45815</v>
      </c>
      <c r="Q9893" s="143">
        <f t="shared" si="5233"/>
        <v>40611.386120189774</v>
      </c>
      <c r="R9893" s="143">
        <f t="shared" si="5234"/>
        <v>30668.002240379548</v>
      </c>
      <c r="S9893" s="143">
        <f t="shared" si="5235"/>
        <v>48432.702499999999</v>
      </c>
      <c r="T9893" s="143">
        <f t="shared" si="5236"/>
        <v>16880.342831149508</v>
      </c>
      <c r="U9893" s="194">
        <f t="shared" si="5237"/>
        <v>0.36844576735020207</v>
      </c>
      <c r="V9893" s="188" t="str">
        <f t="shared" si="5238"/>
        <v>MENOR</v>
      </c>
      <c r="W9893" s="188">
        <f t="shared" si="5239"/>
        <v>15521.004480759095</v>
      </c>
      <c r="X9893" s="143">
        <f t="shared" si="5240"/>
        <v>15521</v>
      </c>
    </row>
    <row r="9894" spans="1:24" x14ac:dyDescent="0.25">
      <c r="A9894" s="20" t="s">
        <v>19</v>
      </c>
      <c r="B9894" s="20">
        <v>87141</v>
      </c>
      <c r="C9894" s="31" t="s">
        <v>3740</v>
      </c>
      <c r="D9894" s="58" t="s">
        <v>3741</v>
      </c>
      <c r="E9894" s="20" t="s">
        <v>2058</v>
      </c>
      <c r="F9894" s="135" t="s">
        <v>334</v>
      </c>
      <c r="G9894" s="169">
        <v>14850</v>
      </c>
      <c r="H9894" s="36">
        <v>158.16999999999999</v>
      </c>
      <c r="I9894" s="50">
        <v>151.76</v>
      </c>
      <c r="J9894" s="155">
        <f t="shared" si="5229"/>
        <v>15477.230495519241</v>
      </c>
      <c r="K9894" s="182">
        <v>62260.800000000003</v>
      </c>
      <c r="L9894" s="143">
        <v>68075.616000000009</v>
      </c>
      <c r="M9894" s="143">
        <v>69423.648000000001</v>
      </c>
      <c r="N9894" s="143">
        <f t="shared" si="5230"/>
        <v>15477.230495519241</v>
      </c>
      <c r="O9894" s="143">
        <f t="shared" si="5231"/>
        <v>69423.648000000001</v>
      </c>
      <c r="P9894" s="143">
        <f t="shared" si="5232"/>
        <v>62260.800000000003</v>
      </c>
      <c r="Q9894" s="143">
        <f t="shared" si="5233"/>
        <v>53809.323623879813</v>
      </c>
      <c r="R9894" s="143">
        <f t="shared" si="5234"/>
        <v>38869.01524775962</v>
      </c>
      <c r="S9894" s="143">
        <f t="shared" si="5235"/>
        <v>65842.224000000002</v>
      </c>
      <c r="T9894" s="143">
        <f t="shared" si="5236"/>
        <v>25743.031681221168</v>
      </c>
      <c r="U9894" s="194">
        <f t="shared" si="5237"/>
        <v>0.41347094289217562</v>
      </c>
      <c r="V9894" s="188" t="str">
        <f t="shared" si="5238"/>
        <v>MENOR</v>
      </c>
      <c r="W9894" s="188">
        <f t="shared" si="5239"/>
        <v>15477.230495519241</v>
      </c>
      <c r="X9894" s="143">
        <f t="shared" si="5240"/>
        <v>15477</v>
      </c>
    </row>
    <row r="9895" spans="1:24" x14ac:dyDescent="0.25">
      <c r="A9895" s="20" t="s">
        <v>20</v>
      </c>
      <c r="B9895" s="20">
        <v>87141</v>
      </c>
      <c r="C9895" s="31" t="s">
        <v>3742</v>
      </c>
      <c r="D9895" s="58" t="s">
        <v>3743</v>
      </c>
      <c r="E9895" s="20" t="s">
        <v>2058</v>
      </c>
      <c r="F9895" s="135" t="s">
        <v>334</v>
      </c>
      <c r="G9895" s="169">
        <v>26061</v>
      </c>
      <c r="H9895" s="36">
        <v>158.16999999999999</v>
      </c>
      <c r="I9895" s="50">
        <v>151.76</v>
      </c>
      <c r="J9895" s="155">
        <f t="shared" si="5229"/>
        <v>27161.757841328414</v>
      </c>
      <c r="K9895" s="182">
        <v>63403.199999999997</v>
      </c>
      <c r="L9895" s="143">
        <v>68075.616000000009</v>
      </c>
      <c r="M9895" s="143">
        <v>69423.648000000001</v>
      </c>
      <c r="N9895" s="143">
        <f t="shared" si="5230"/>
        <v>27161.757841328414</v>
      </c>
      <c r="O9895" s="143">
        <f t="shared" si="5231"/>
        <v>69423.648000000001</v>
      </c>
      <c r="P9895" s="143">
        <f t="shared" si="5232"/>
        <v>63403.199999999997</v>
      </c>
      <c r="Q9895" s="143">
        <f t="shared" si="5233"/>
        <v>57016.055460332107</v>
      </c>
      <c r="R9895" s="143">
        <f t="shared" si="5234"/>
        <v>45282.478920664202</v>
      </c>
      <c r="S9895" s="143">
        <f t="shared" si="5235"/>
        <v>66413.423999999999</v>
      </c>
      <c r="T9895" s="143">
        <f t="shared" si="5236"/>
        <v>20069.354197014403</v>
      </c>
      <c r="U9895" s="194">
        <f t="shared" si="5237"/>
        <v>0.31653535148090955</v>
      </c>
      <c r="V9895" s="188" t="str">
        <f t="shared" si="5238"/>
        <v>MENOR</v>
      </c>
      <c r="W9895" s="188">
        <f t="shared" si="5239"/>
        <v>27161.757841328414</v>
      </c>
      <c r="X9895" s="143">
        <f t="shared" si="5240"/>
        <v>27162</v>
      </c>
    </row>
    <row r="9896" spans="1:24" x14ac:dyDescent="0.25">
      <c r="A9896" s="20" t="s">
        <v>21</v>
      </c>
      <c r="B9896" s="20">
        <v>87141</v>
      </c>
      <c r="C9896" s="31" t="s">
        <v>2978</v>
      </c>
      <c r="D9896" s="58" t="s">
        <v>2979</v>
      </c>
      <c r="E9896" s="20" t="s">
        <v>2058</v>
      </c>
      <c r="F9896" s="135" t="s">
        <v>334</v>
      </c>
      <c r="G9896" s="169">
        <v>20264</v>
      </c>
      <c r="H9896" s="36">
        <v>158.16999999999999</v>
      </c>
      <c r="I9896" s="50">
        <v>151.76</v>
      </c>
      <c r="J9896" s="155">
        <f t="shared" si="5229"/>
        <v>21119.905640484976</v>
      </c>
      <c r="K9896" s="182">
        <v>33320</v>
      </c>
      <c r="L9896" s="143">
        <v>35756.525000000001</v>
      </c>
      <c r="M9896" s="143">
        <v>36464.574999999997</v>
      </c>
      <c r="N9896" s="143">
        <f t="shared" si="5230"/>
        <v>21119.905640484976</v>
      </c>
      <c r="O9896" s="143">
        <f t="shared" si="5231"/>
        <v>36464.574999999997</v>
      </c>
      <c r="P9896" s="143">
        <f t="shared" si="5232"/>
        <v>33320</v>
      </c>
      <c r="Q9896" s="143">
        <f t="shared" si="5233"/>
        <v>31665.251410121244</v>
      </c>
      <c r="R9896" s="143">
        <f t="shared" si="5234"/>
        <v>27219.952820242488</v>
      </c>
      <c r="S9896" s="143">
        <f t="shared" si="5235"/>
        <v>34892.287499999999</v>
      </c>
      <c r="T9896" s="143">
        <f t="shared" si="5236"/>
        <v>7158.0848650202925</v>
      </c>
      <c r="U9896" s="194">
        <f t="shared" si="5237"/>
        <v>0.21482847734154539</v>
      </c>
      <c r="V9896" s="188" t="str">
        <f t="shared" si="5238"/>
        <v>MENOR</v>
      </c>
      <c r="W9896" s="188">
        <f t="shared" si="5239"/>
        <v>21119.905640484976</v>
      </c>
      <c r="X9896" s="143">
        <f t="shared" si="5240"/>
        <v>21120</v>
      </c>
    </row>
    <row r="9897" spans="1:24" x14ac:dyDescent="0.25">
      <c r="A9897" s="20" t="s">
        <v>22</v>
      </c>
      <c r="B9897" s="20">
        <v>87141</v>
      </c>
      <c r="C9897" s="31" t="s">
        <v>2982</v>
      </c>
      <c r="D9897" s="58" t="s">
        <v>2983</v>
      </c>
      <c r="E9897" s="20" t="s">
        <v>2058</v>
      </c>
      <c r="F9897" s="135" t="s">
        <v>334</v>
      </c>
      <c r="G9897" s="169">
        <v>20264</v>
      </c>
      <c r="H9897" s="36">
        <v>158.16999999999999</v>
      </c>
      <c r="I9897" s="50">
        <v>151.76</v>
      </c>
      <c r="J9897" s="155">
        <f t="shared" si="5229"/>
        <v>21119.905640484976</v>
      </c>
      <c r="K9897" s="182">
        <v>33320</v>
      </c>
      <c r="L9897" s="143">
        <v>35155.574999999997</v>
      </c>
      <c r="M9897" s="143">
        <v>35851.724999999999</v>
      </c>
      <c r="N9897" s="143">
        <f t="shared" si="5230"/>
        <v>21119.905640484976</v>
      </c>
      <c r="O9897" s="143">
        <f t="shared" si="5231"/>
        <v>35851.724999999999</v>
      </c>
      <c r="P9897" s="143">
        <f t="shared" si="5232"/>
        <v>33320</v>
      </c>
      <c r="Q9897" s="143">
        <f t="shared" si="5233"/>
        <v>31361.801410121247</v>
      </c>
      <c r="R9897" s="143">
        <f t="shared" si="5234"/>
        <v>27219.952820242488</v>
      </c>
      <c r="S9897" s="143">
        <f t="shared" si="5235"/>
        <v>34585.862500000003</v>
      </c>
      <c r="T9897" s="143">
        <f t="shared" si="5236"/>
        <v>6910.9358403356291</v>
      </c>
      <c r="U9897" s="194">
        <f t="shared" si="5237"/>
        <v>0.20741103962591925</v>
      </c>
      <c r="V9897" s="188" t="str">
        <f t="shared" si="5238"/>
        <v>MENOR</v>
      </c>
      <c r="W9897" s="188">
        <f t="shared" si="5239"/>
        <v>21119.905640484976</v>
      </c>
      <c r="X9897" s="143">
        <f t="shared" si="5240"/>
        <v>21120</v>
      </c>
    </row>
    <row r="9898" spans="1:24" x14ac:dyDescent="0.25">
      <c r="A9898" s="52" t="s">
        <v>36</v>
      </c>
      <c r="B9898" s="16" t="s">
        <v>37</v>
      </c>
      <c r="C9898" s="17"/>
      <c r="D9898" s="17"/>
      <c r="E9898" s="17"/>
      <c r="F9898" s="17"/>
      <c r="G9898" s="138"/>
      <c r="H9898" s="18"/>
      <c r="I9898" s="18"/>
      <c r="J9898" s="138"/>
      <c r="K9898" s="183"/>
      <c r="L9898" s="147"/>
      <c r="M9898" s="147"/>
      <c r="N9898" s="147"/>
      <c r="O9898" s="147"/>
      <c r="P9898" s="147"/>
      <c r="Q9898" s="147"/>
      <c r="R9898" s="147"/>
      <c r="S9898" s="147"/>
      <c r="T9898" s="147"/>
      <c r="U9898" s="197"/>
      <c r="V9898" s="146"/>
      <c r="W9898" s="147"/>
      <c r="X9898" s="147"/>
    </row>
    <row r="9899" spans="1:24" x14ac:dyDescent="0.25">
      <c r="A9899" s="20" t="s">
        <v>38</v>
      </c>
      <c r="B9899" s="20">
        <v>87141</v>
      </c>
      <c r="C9899" s="31" t="s">
        <v>3676</v>
      </c>
      <c r="D9899" s="58" t="s">
        <v>3677</v>
      </c>
      <c r="E9899" s="20" t="s">
        <v>2058</v>
      </c>
      <c r="F9899" s="135" t="s">
        <v>334</v>
      </c>
      <c r="G9899" s="169">
        <v>5171</v>
      </c>
      <c r="H9899" s="36">
        <v>158.16999999999999</v>
      </c>
      <c r="I9899" s="50">
        <v>151.76</v>
      </c>
      <c r="J9899" s="155">
        <f t="shared" ref="J9899:J9918" si="5241">G9899*(H9899/I9899)</f>
        <v>5389.4113732208752</v>
      </c>
      <c r="K9899" s="182">
        <v>239963.5</v>
      </c>
      <c r="L9899" s="143">
        <v>269045.315</v>
      </c>
      <c r="M9899" s="143">
        <v>274372.94500000001</v>
      </c>
      <c r="N9899" s="143">
        <f t="shared" ref="N9899:N9918" si="5242">MIN(J9899,K9899,L9899,M9899)</f>
        <v>5389.4113732208752</v>
      </c>
      <c r="O9899" s="143">
        <f t="shared" ref="O9899:O9918" si="5243">MAX(J9899,K9899,L9899,M9899)</f>
        <v>274372.94500000001</v>
      </c>
      <c r="P9899" s="143">
        <f t="shared" ref="P9899:P9918" si="5244">MEDIAN(J9899,K9899,L9899,M9899,)</f>
        <v>239963.5</v>
      </c>
      <c r="Q9899" s="143">
        <f t="shared" ref="Q9899:Q9918" si="5245">AVERAGE(J9899,K9899,L9899,M9899)</f>
        <v>197192.79284330521</v>
      </c>
      <c r="R9899" s="143">
        <f t="shared" ref="R9899:R9918" si="5246">AVERAGE(N9899,P9899)</f>
        <v>122676.45568661044</v>
      </c>
      <c r="S9899" s="143">
        <f t="shared" ref="S9899:S9918" si="5247">AVERAGE(O9899,P9899)</f>
        <v>257168.2225</v>
      </c>
      <c r="T9899" s="143">
        <f t="shared" ref="T9899:T9918" si="5248">STDEVA(J9899,K9899,L9899,M9899)</f>
        <v>128760.02402564148</v>
      </c>
      <c r="U9899" s="194">
        <f t="shared" ref="U9899:U9918" si="5249">T9899/P9899</f>
        <v>0.53658170524117832</v>
      </c>
      <c r="V9899" s="188" t="str">
        <f t="shared" ref="V9899:V9918" si="5250">IF(U9899&lt;=70%,"MENOR",IF(AND(U9899&gt;70%,U9899&lt;=90%),"[PROM MEN-MED]","PROMEDIO"))</f>
        <v>MENOR</v>
      </c>
      <c r="W9899" s="188">
        <f t="shared" ref="W9899:W9918" si="5251">IF(U9899&lt;=70%,N9899,IF(AND(U9899&gt;70%,U9899&lt;=90%),R9899,Q9899))</f>
        <v>5389.4113732208752</v>
      </c>
      <c r="X9899" s="143">
        <f t="shared" ref="X9899:X9918" si="5252">ROUND(W9899,0)</f>
        <v>5389</v>
      </c>
    </row>
    <row r="9900" spans="1:24" x14ac:dyDescent="0.25">
      <c r="A9900" s="20" t="s">
        <v>39</v>
      </c>
      <c r="B9900" s="20">
        <v>87141</v>
      </c>
      <c r="C9900" s="31" t="s">
        <v>3412</v>
      </c>
      <c r="D9900" s="58" t="s">
        <v>3413</v>
      </c>
      <c r="E9900" s="20" t="s">
        <v>2058</v>
      </c>
      <c r="F9900" s="135" t="s">
        <v>334</v>
      </c>
      <c r="G9900" s="169">
        <v>159401</v>
      </c>
      <c r="H9900" s="36">
        <v>158.16999999999999</v>
      </c>
      <c r="I9900" s="50">
        <v>151.76</v>
      </c>
      <c r="J9900" s="155">
        <f t="shared" si="5241"/>
        <v>166133.73860042173</v>
      </c>
      <c r="K9900" s="182">
        <v>219912</v>
      </c>
      <c r="L9900" s="143">
        <v>235993.065</v>
      </c>
      <c r="M9900" s="143">
        <v>240666.19500000001</v>
      </c>
      <c r="N9900" s="143">
        <f t="shared" si="5242"/>
        <v>166133.73860042173</v>
      </c>
      <c r="O9900" s="143">
        <f t="shared" si="5243"/>
        <v>240666.19500000001</v>
      </c>
      <c r="P9900" s="143">
        <f t="shared" si="5244"/>
        <v>219912</v>
      </c>
      <c r="Q9900" s="143">
        <f t="shared" si="5245"/>
        <v>215676.24965010543</v>
      </c>
      <c r="R9900" s="143">
        <f t="shared" si="5246"/>
        <v>193022.86930021085</v>
      </c>
      <c r="S9900" s="143">
        <f t="shared" si="5247"/>
        <v>230289.0975</v>
      </c>
      <c r="T9900" s="143">
        <f t="shared" si="5248"/>
        <v>34203.666161622372</v>
      </c>
      <c r="U9900" s="194">
        <f t="shared" si="5249"/>
        <v>0.15553342319483418</v>
      </c>
      <c r="V9900" s="188" t="str">
        <f t="shared" si="5250"/>
        <v>MENOR</v>
      </c>
      <c r="W9900" s="188">
        <f t="shared" si="5251"/>
        <v>166133.73860042173</v>
      </c>
      <c r="X9900" s="143">
        <f t="shared" si="5252"/>
        <v>166134</v>
      </c>
    </row>
    <row r="9901" spans="1:24" x14ac:dyDescent="0.25">
      <c r="A9901" s="20" t="s">
        <v>40</v>
      </c>
      <c r="B9901" s="20">
        <v>87141</v>
      </c>
      <c r="C9901" s="31" t="s">
        <v>2992</v>
      </c>
      <c r="D9901" s="60" t="s">
        <v>2993</v>
      </c>
      <c r="E9901" s="20" t="s">
        <v>2058</v>
      </c>
      <c r="F9901" s="135" t="s">
        <v>334</v>
      </c>
      <c r="G9901" s="169">
        <v>72352</v>
      </c>
      <c r="H9901" s="36">
        <v>158.16999999999999</v>
      </c>
      <c r="I9901" s="50">
        <v>151.76</v>
      </c>
      <c r="J9901" s="155">
        <f t="shared" si="5241"/>
        <v>75407.985239852394</v>
      </c>
      <c r="K9901" s="182">
        <v>99067.5</v>
      </c>
      <c r="L9901" s="143">
        <v>108171</v>
      </c>
      <c r="M9901" s="143">
        <v>110313</v>
      </c>
      <c r="N9901" s="143">
        <f t="shared" si="5242"/>
        <v>75407.985239852394</v>
      </c>
      <c r="O9901" s="143">
        <f t="shared" si="5243"/>
        <v>110313</v>
      </c>
      <c r="P9901" s="143">
        <f t="shared" si="5244"/>
        <v>99067.5</v>
      </c>
      <c r="Q9901" s="143">
        <f t="shared" si="5245"/>
        <v>98239.871309963099</v>
      </c>
      <c r="R9901" s="143">
        <f t="shared" si="5246"/>
        <v>87237.742619926197</v>
      </c>
      <c r="S9901" s="143">
        <f t="shared" si="5247"/>
        <v>104690.25</v>
      </c>
      <c r="T9901" s="143">
        <f t="shared" si="5248"/>
        <v>15982.988291632168</v>
      </c>
      <c r="U9901" s="194">
        <f t="shared" si="5249"/>
        <v>0.16133432550162433</v>
      </c>
      <c r="V9901" s="188" t="str">
        <f t="shared" si="5250"/>
        <v>MENOR</v>
      </c>
      <c r="W9901" s="188">
        <f t="shared" si="5251"/>
        <v>75407.985239852394</v>
      </c>
      <c r="X9901" s="143">
        <f t="shared" si="5252"/>
        <v>75408</v>
      </c>
    </row>
    <row r="9902" spans="1:24" x14ac:dyDescent="0.25">
      <c r="A9902" s="20" t="s">
        <v>41</v>
      </c>
      <c r="B9902" s="20">
        <v>87141</v>
      </c>
      <c r="C9902" s="31" t="s">
        <v>2878</v>
      </c>
      <c r="D9902" s="58" t="s">
        <v>2879</v>
      </c>
      <c r="E9902" s="20" t="s">
        <v>2058</v>
      </c>
      <c r="F9902" s="135" t="s">
        <v>334</v>
      </c>
      <c r="G9902" s="169">
        <v>256624</v>
      </c>
      <c r="H9902" s="36">
        <v>158.16999999999999</v>
      </c>
      <c r="I9902" s="50">
        <v>151.76</v>
      </c>
      <c r="J9902" s="155">
        <f t="shared" si="5241"/>
        <v>267463.21876647341</v>
      </c>
      <c r="K9902" s="182">
        <v>344769.18</v>
      </c>
      <c r="L9902" s="143">
        <v>383358.02399999998</v>
      </c>
      <c r="M9902" s="143">
        <v>390949.272</v>
      </c>
      <c r="N9902" s="143">
        <f t="shared" si="5242"/>
        <v>267463.21876647341</v>
      </c>
      <c r="O9902" s="143">
        <f t="shared" si="5243"/>
        <v>390949.272</v>
      </c>
      <c r="P9902" s="143">
        <f t="shared" si="5244"/>
        <v>344769.18</v>
      </c>
      <c r="Q9902" s="143">
        <f t="shared" si="5245"/>
        <v>346634.92369161837</v>
      </c>
      <c r="R9902" s="143">
        <f t="shared" si="5246"/>
        <v>306116.1993832367</v>
      </c>
      <c r="S9902" s="143">
        <f t="shared" si="5247"/>
        <v>367859.22600000002</v>
      </c>
      <c r="T9902" s="143">
        <f t="shared" si="5248"/>
        <v>56521.345296955318</v>
      </c>
      <c r="U9902" s="194">
        <f t="shared" si="5249"/>
        <v>0.16393966913444907</v>
      </c>
      <c r="V9902" s="188" t="str">
        <f t="shared" si="5250"/>
        <v>MENOR</v>
      </c>
      <c r="W9902" s="188">
        <f t="shared" si="5251"/>
        <v>267463.21876647341</v>
      </c>
      <c r="X9902" s="143">
        <f t="shared" si="5252"/>
        <v>267463</v>
      </c>
    </row>
    <row r="9903" spans="1:24" x14ac:dyDescent="0.25">
      <c r="A9903" s="20" t="s">
        <v>42</v>
      </c>
      <c r="B9903" s="20">
        <v>87141</v>
      </c>
      <c r="C9903" s="31" t="s">
        <v>3004</v>
      </c>
      <c r="D9903" s="58" t="s">
        <v>3005</v>
      </c>
      <c r="E9903" s="20" t="s">
        <v>2058</v>
      </c>
      <c r="F9903" s="135" t="s">
        <v>334</v>
      </c>
      <c r="G9903" s="169">
        <v>33915</v>
      </c>
      <c r="H9903" s="36">
        <v>158.16999999999999</v>
      </c>
      <c r="I9903" s="50">
        <v>151.76</v>
      </c>
      <c r="J9903" s="155">
        <f t="shared" si="5241"/>
        <v>35347.493081180815</v>
      </c>
      <c r="K9903" s="182">
        <v>45398.5</v>
      </c>
      <c r="L9903" s="143">
        <v>50900.464999999997</v>
      </c>
      <c r="M9903" s="143">
        <v>51908.395000000004</v>
      </c>
      <c r="N9903" s="143">
        <f t="shared" si="5242"/>
        <v>35347.493081180815</v>
      </c>
      <c r="O9903" s="143">
        <f t="shared" si="5243"/>
        <v>51908.395000000004</v>
      </c>
      <c r="P9903" s="143">
        <f t="shared" si="5244"/>
        <v>45398.5</v>
      </c>
      <c r="Q9903" s="143">
        <f t="shared" si="5245"/>
        <v>45888.713270295208</v>
      </c>
      <c r="R9903" s="143">
        <f t="shared" si="5246"/>
        <v>40372.996540590408</v>
      </c>
      <c r="S9903" s="143">
        <f t="shared" si="5247"/>
        <v>48653.447500000002</v>
      </c>
      <c r="T9903" s="143">
        <f t="shared" si="5248"/>
        <v>7587.5304645825636</v>
      </c>
      <c r="U9903" s="194">
        <f t="shared" si="5249"/>
        <v>0.16713174366075009</v>
      </c>
      <c r="V9903" s="188" t="str">
        <f t="shared" si="5250"/>
        <v>MENOR</v>
      </c>
      <c r="W9903" s="188">
        <f t="shared" si="5251"/>
        <v>35347.493081180815</v>
      </c>
      <c r="X9903" s="143">
        <f t="shared" si="5252"/>
        <v>35347</v>
      </c>
    </row>
    <row r="9904" spans="1:24" x14ac:dyDescent="0.25">
      <c r="A9904" s="20" t="s">
        <v>43</v>
      </c>
      <c r="B9904" s="20">
        <v>87141</v>
      </c>
      <c r="C9904" s="31" t="s">
        <v>3414</v>
      </c>
      <c r="D9904" s="58" t="s">
        <v>3415</v>
      </c>
      <c r="E9904" s="20" t="s">
        <v>2058</v>
      </c>
      <c r="F9904" s="135" t="s">
        <v>334</v>
      </c>
      <c r="G9904" s="169">
        <v>33915</v>
      </c>
      <c r="H9904" s="36">
        <v>158.16999999999999</v>
      </c>
      <c r="I9904" s="50">
        <v>151.76</v>
      </c>
      <c r="J9904" s="155">
        <f t="shared" si="5241"/>
        <v>35347.493081180815</v>
      </c>
      <c r="K9904" s="182">
        <v>46231.5</v>
      </c>
      <c r="L9904" s="143">
        <v>49638.47</v>
      </c>
      <c r="M9904" s="143">
        <v>50621.41</v>
      </c>
      <c r="N9904" s="143">
        <f t="shared" si="5242"/>
        <v>35347.493081180815</v>
      </c>
      <c r="O9904" s="143">
        <f t="shared" si="5243"/>
        <v>50621.41</v>
      </c>
      <c r="P9904" s="143">
        <f t="shared" si="5244"/>
        <v>46231.5</v>
      </c>
      <c r="Q9904" s="143">
        <f t="shared" si="5245"/>
        <v>45459.718270295205</v>
      </c>
      <c r="R9904" s="143">
        <f t="shared" si="5246"/>
        <v>40789.496540590408</v>
      </c>
      <c r="S9904" s="143">
        <f t="shared" si="5247"/>
        <v>48426.455000000002</v>
      </c>
      <c r="T9904" s="143">
        <f t="shared" si="5248"/>
        <v>6998.9945193262802</v>
      </c>
      <c r="U9904" s="194">
        <f t="shared" si="5249"/>
        <v>0.15139016729559457</v>
      </c>
      <c r="V9904" s="188" t="str">
        <f t="shared" si="5250"/>
        <v>MENOR</v>
      </c>
      <c r="W9904" s="188">
        <f t="shared" si="5251"/>
        <v>35347.493081180815</v>
      </c>
      <c r="X9904" s="143">
        <f t="shared" si="5252"/>
        <v>35347</v>
      </c>
    </row>
    <row r="9905" spans="1:24" x14ac:dyDescent="0.25">
      <c r="A9905" s="20" t="s">
        <v>44</v>
      </c>
      <c r="B9905" s="20">
        <v>87141</v>
      </c>
      <c r="C9905" s="31" t="s">
        <v>3008</v>
      </c>
      <c r="D9905" s="58" t="s">
        <v>3009</v>
      </c>
      <c r="E9905" s="20" t="s">
        <v>2058</v>
      </c>
      <c r="F9905" s="135" t="s">
        <v>334</v>
      </c>
      <c r="G9905" s="169">
        <v>33915</v>
      </c>
      <c r="H9905" s="36">
        <v>158.16999999999999</v>
      </c>
      <c r="I9905" s="50">
        <v>151.76</v>
      </c>
      <c r="J9905" s="155">
        <f t="shared" si="5241"/>
        <v>35347.493081180815</v>
      </c>
      <c r="K9905" s="182">
        <v>46648</v>
      </c>
      <c r="L9905" s="143">
        <v>51741.794999999998</v>
      </c>
      <c r="M9905" s="143">
        <v>52766.385000000002</v>
      </c>
      <c r="N9905" s="143">
        <f t="shared" si="5242"/>
        <v>35347.493081180815</v>
      </c>
      <c r="O9905" s="143">
        <f t="shared" si="5243"/>
        <v>52766.385000000002</v>
      </c>
      <c r="P9905" s="143">
        <f t="shared" si="5244"/>
        <v>46648</v>
      </c>
      <c r="Q9905" s="143">
        <f t="shared" si="5245"/>
        <v>46625.918270295209</v>
      </c>
      <c r="R9905" s="143">
        <f t="shared" si="5246"/>
        <v>40997.746540590408</v>
      </c>
      <c r="S9905" s="143">
        <f t="shared" si="5247"/>
        <v>49707.192500000005</v>
      </c>
      <c r="T9905" s="143">
        <f t="shared" si="5248"/>
        <v>7980.8288776162472</v>
      </c>
      <c r="U9905" s="194">
        <f t="shared" si="5249"/>
        <v>0.17108619614166196</v>
      </c>
      <c r="V9905" s="188" t="str">
        <f t="shared" si="5250"/>
        <v>MENOR</v>
      </c>
      <c r="W9905" s="188">
        <f t="shared" si="5251"/>
        <v>35347.493081180815</v>
      </c>
      <c r="X9905" s="143">
        <f t="shared" si="5252"/>
        <v>35347</v>
      </c>
    </row>
    <row r="9906" spans="1:24" x14ac:dyDescent="0.25">
      <c r="A9906" s="20" t="s">
        <v>45</v>
      </c>
      <c r="B9906" s="20">
        <v>87141</v>
      </c>
      <c r="C9906" s="31" t="s">
        <v>3416</v>
      </c>
      <c r="D9906" s="58" t="s">
        <v>3417</v>
      </c>
      <c r="E9906" s="20" t="s">
        <v>2058</v>
      </c>
      <c r="F9906" s="135" t="s">
        <v>334</v>
      </c>
      <c r="G9906" s="169">
        <v>40698</v>
      </c>
      <c r="H9906" s="36">
        <v>158.16999999999999</v>
      </c>
      <c r="I9906" s="50">
        <v>151.76</v>
      </c>
      <c r="J9906" s="155">
        <f t="shared" si="5241"/>
        <v>42416.991697416976</v>
      </c>
      <c r="K9906" s="182">
        <v>55763.4</v>
      </c>
      <c r="L9906" s="143">
        <v>61441.127999999997</v>
      </c>
      <c r="M9906" s="143">
        <v>62657.784</v>
      </c>
      <c r="N9906" s="143">
        <f t="shared" si="5242"/>
        <v>42416.991697416976</v>
      </c>
      <c r="O9906" s="143">
        <f t="shared" si="5243"/>
        <v>62657.784</v>
      </c>
      <c r="P9906" s="143">
        <f t="shared" si="5244"/>
        <v>55763.4</v>
      </c>
      <c r="Q9906" s="143">
        <f t="shared" si="5245"/>
        <v>55569.825924354242</v>
      </c>
      <c r="R9906" s="143">
        <f t="shared" si="5246"/>
        <v>49090.195848708492</v>
      </c>
      <c r="S9906" s="143">
        <f t="shared" si="5247"/>
        <v>59210.592000000004</v>
      </c>
      <c r="T9906" s="143">
        <f t="shared" si="5248"/>
        <v>9269.049877048672</v>
      </c>
      <c r="U9906" s="194">
        <f t="shared" si="5249"/>
        <v>0.16622103166321767</v>
      </c>
      <c r="V9906" s="188" t="str">
        <f t="shared" si="5250"/>
        <v>MENOR</v>
      </c>
      <c r="W9906" s="188">
        <f t="shared" si="5251"/>
        <v>42416.991697416976</v>
      </c>
      <c r="X9906" s="143">
        <f t="shared" si="5252"/>
        <v>42417</v>
      </c>
    </row>
    <row r="9907" spans="1:24" x14ac:dyDescent="0.25">
      <c r="A9907" s="20" t="s">
        <v>46</v>
      </c>
      <c r="B9907" s="20">
        <v>87141</v>
      </c>
      <c r="C9907" s="31" t="s">
        <v>3418</v>
      </c>
      <c r="D9907" s="58" t="s">
        <v>3419</v>
      </c>
      <c r="E9907" s="20" t="s">
        <v>2058</v>
      </c>
      <c r="F9907" s="135" t="s">
        <v>334</v>
      </c>
      <c r="G9907" s="169">
        <v>81396</v>
      </c>
      <c r="H9907" s="36">
        <v>158.16999999999999</v>
      </c>
      <c r="I9907" s="50">
        <v>151.76</v>
      </c>
      <c r="J9907" s="155">
        <f t="shared" si="5241"/>
        <v>84833.983394833951</v>
      </c>
      <c r="K9907" s="182">
        <v>110253.5</v>
      </c>
      <c r="L9907" s="143">
        <v>123615.41500000001</v>
      </c>
      <c r="M9907" s="143">
        <v>126063.245</v>
      </c>
      <c r="N9907" s="143">
        <f t="shared" si="5242"/>
        <v>84833.983394833951</v>
      </c>
      <c r="O9907" s="143">
        <f t="shared" si="5243"/>
        <v>126063.245</v>
      </c>
      <c r="P9907" s="143">
        <f t="shared" si="5244"/>
        <v>110253.5</v>
      </c>
      <c r="Q9907" s="143">
        <f t="shared" si="5245"/>
        <v>111191.53584870849</v>
      </c>
      <c r="R9907" s="143">
        <f t="shared" si="5246"/>
        <v>97543.741697416976</v>
      </c>
      <c r="S9907" s="143">
        <f t="shared" si="5247"/>
        <v>118158.3725</v>
      </c>
      <c r="T9907" s="143">
        <f t="shared" si="5248"/>
        <v>18895.510832458869</v>
      </c>
      <c r="U9907" s="194">
        <f t="shared" si="5249"/>
        <v>0.17138241264412349</v>
      </c>
      <c r="V9907" s="188" t="str">
        <f t="shared" si="5250"/>
        <v>MENOR</v>
      </c>
      <c r="W9907" s="188">
        <f t="shared" si="5251"/>
        <v>84833.983394833951</v>
      </c>
      <c r="X9907" s="143">
        <f t="shared" si="5252"/>
        <v>84834</v>
      </c>
    </row>
    <row r="9908" spans="1:24" x14ac:dyDescent="0.25">
      <c r="A9908" s="20" t="s">
        <v>47</v>
      </c>
      <c r="B9908" s="20">
        <v>87141</v>
      </c>
      <c r="C9908" s="31" t="s">
        <v>3420</v>
      </c>
      <c r="D9908" s="58" t="s">
        <v>3421</v>
      </c>
      <c r="E9908" s="20" t="s">
        <v>2058</v>
      </c>
      <c r="F9908" s="135" t="s">
        <v>334</v>
      </c>
      <c r="G9908" s="169">
        <v>81396</v>
      </c>
      <c r="H9908" s="36">
        <v>158.16999999999999</v>
      </c>
      <c r="I9908" s="50">
        <v>151.76</v>
      </c>
      <c r="J9908" s="155">
        <f t="shared" si="5241"/>
        <v>84833.983394833951</v>
      </c>
      <c r="K9908" s="182">
        <v>113288</v>
      </c>
      <c r="L9908" s="143">
        <v>121572.185</v>
      </c>
      <c r="M9908" s="143">
        <v>123979.55499999999</v>
      </c>
      <c r="N9908" s="143">
        <f t="shared" si="5242"/>
        <v>84833.983394833951</v>
      </c>
      <c r="O9908" s="143">
        <f t="shared" si="5243"/>
        <v>123979.55499999999</v>
      </c>
      <c r="P9908" s="143">
        <f t="shared" si="5244"/>
        <v>113288</v>
      </c>
      <c r="Q9908" s="143">
        <f t="shared" si="5245"/>
        <v>110918.43084870848</v>
      </c>
      <c r="R9908" s="143">
        <f t="shared" si="5246"/>
        <v>99060.991697416976</v>
      </c>
      <c r="S9908" s="143">
        <f t="shared" si="5247"/>
        <v>118633.7775</v>
      </c>
      <c r="T9908" s="143">
        <f t="shared" si="5248"/>
        <v>17982.479422559401</v>
      </c>
      <c r="U9908" s="194">
        <f t="shared" si="5249"/>
        <v>0.1587324290530277</v>
      </c>
      <c r="V9908" s="188" t="str">
        <f t="shared" si="5250"/>
        <v>MENOR</v>
      </c>
      <c r="W9908" s="188">
        <f t="shared" si="5251"/>
        <v>84833.983394833951</v>
      </c>
      <c r="X9908" s="143">
        <f t="shared" si="5252"/>
        <v>84834</v>
      </c>
    </row>
    <row r="9909" spans="1:24" x14ac:dyDescent="0.25">
      <c r="A9909" s="20" t="s">
        <v>48</v>
      </c>
      <c r="B9909" s="20">
        <v>87141</v>
      </c>
      <c r="C9909" s="31" t="s">
        <v>3422</v>
      </c>
      <c r="D9909" s="58" t="s">
        <v>3423</v>
      </c>
      <c r="E9909" s="20" t="s">
        <v>2058</v>
      </c>
      <c r="F9909" s="135" t="s">
        <v>334</v>
      </c>
      <c r="G9909" s="169">
        <v>23741</v>
      </c>
      <c r="H9909" s="36">
        <v>158.16999999999999</v>
      </c>
      <c r="I9909" s="50">
        <v>151.76</v>
      </c>
      <c r="J9909" s="155">
        <f t="shared" si="5241"/>
        <v>24743.766275698472</v>
      </c>
      <c r="K9909" s="182">
        <v>32427.5</v>
      </c>
      <c r="L9909" s="143">
        <v>36357.474999999999</v>
      </c>
      <c r="M9909" s="143">
        <v>37077.425000000003</v>
      </c>
      <c r="N9909" s="143">
        <f t="shared" si="5242"/>
        <v>24743.766275698472</v>
      </c>
      <c r="O9909" s="143">
        <f t="shared" si="5243"/>
        <v>37077.425000000003</v>
      </c>
      <c r="P9909" s="143">
        <f t="shared" si="5244"/>
        <v>32427.5</v>
      </c>
      <c r="Q9909" s="143">
        <f t="shared" si="5245"/>
        <v>32651.541568924618</v>
      </c>
      <c r="R9909" s="143">
        <f t="shared" si="5246"/>
        <v>28585.633137849236</v>
      </c>
      <c r="S9909" s="143">
        <f t="shared" si="5247"/>
        <v>34752.462500000001</v>
      </c>
      <c r="T9909" s="143">
        <f t="shared" si="5248"/>
        <v>5654.0690791026627</v>
      </c>
      <c r="U9909" s="194">
        <f t="shared" si="5249"/>
        <v>0.17436031390340492</v>
      </c>
      <c r="V9909" s="188" t="str">
        <f t="shared" si="5250"/>
        <v>MENOR</v>
      </c>
      <c r="W9909" s="188">
        <f t="shared" si="5251"/>
        <v>24743.766275698472</v>
      </c>
      <c r="X9909" s="143">
        <f t="shared" si="5252"/>
        <v>24744</v>
      </c>
    </row>
    <row r="9910" spans="1:24" x14ac:dyDescent="0.25">
      <c r="A9910" s="20" t="s">
        <v>49</v>
      </c>
      <c r="B9910" s="20">
        <v>87141</v>
      </c>
      <c r="C9910" s="31" t="s">
        <v>3424</v>
      </c>
      <c r="D9910" s="58" t="s">
        <v>3425</v>
      </c>
      <c r="E9910" s="20" t="s">
        <v>2058</v>
      </c>
      <c r="F9910" s="135" t="s">
        <v>334</v>
      </c>
      <c r="G9910" s="169">
        <v>23741</v>
      </c>
      <c r="H9910" s="36">
        <v>158.16999999999999</v>
      </c>
      <c r="I9910" s="50">
        <v>151.76</v>
      </c>
      <c r="J9910" s="155">
        <f t="shared" si="5241"/>
        <v>24743.766275698472</v>
      </c>
      <c r="K9910" s="182">
        <v>33320</v>
      </c>
      <c r="L9910" s="143">
        <v>35756.525000000001</v>
      </c>
      <c r="M9910" s="143">
        <v>36464.574999999997</v>
      </c>
      <c r="N9910" s="143">
        <f t="shared" si="5242"/>
        <v>24743.766275698472</v>
      </c>
      <c r="O9910" s="143">
        <f t="shared" si="5243"/>
        <v>36464.574999999997</v>
      </c>
      <c r="P9910" s="143">
        <f t="shared" si="5244"/>
        <v>33320</v>
      </c>
      <c r="Q9910" s="143">
        <f t="shared" si="5245"/>
        <v>32571.216568924618</v>
      </c>
      <c r="R9910" s="143">
        <f t="shared" si="5246"/>
        <v>29031.883137849236</v>
      </c>
      <c r="S9910" s="143">
        <f t="shared" si="5247"/>
        <v>34892.287499999999</v>
      </c>
      <c r="T9910" s="143">
        <f t="shared" si="5248"/>
        <v>5389.3130172433112</v>
      </c>
      <c r="U9910" s="194">
        <f t="shared" si="5249"/>
        <v>0.16174408815256036</v>
      </c>
      <c r="V9910" s="188" t="str">
        <f t="shared" si="5250"/>
        <v>MENOR</v>
      </c>
      <c r="W9910" s="188">
        <f t="shared" si="5251"/>
        <v>24743.766275698472</v>
      </c>
      <c r="X9910" s="143">
        <f t="shared" si="5252"/>
        <v>24744</v>
      </c>
    </row>
    <row r="9911" spans="1:24" x14ac:dyDescent="0.25">
      <c r="A9911" s="20" t="s">
        <v>50</v>
      </c>
      <c r="B9911" s="20">
        <v>87141</v>
      </c>
      <c r="C9911" s="31" t="s">
        <v>3426</v>
      </c>
      <c r="D9911" s="58" t="s">
        <v>3427</v>
      </c>
      <c r="E9911" s="20" t="s">
        <v>2058</v>
      </c>
      <c r="F9911" s="135" t="s">
        <v>334</v>
      </c>
      <c r="G9911" s="169">
        <v>22610</v>
      </c>
      <c r="H9911" s="36">
        <v>158.16999999999999</v>
      </c>
      <c r="I9911" s="50">
        <v>151.76</v>
      </c>
      <c r="J9911" s="155">
        <f t="shared" si="5241"/>
        <v>23564.995387453877</v>
      </c>
      <c r="K9911" s="182">
        <v>30107</v>
      </c>
      <c r="L9911" s="143">
        <v>33172.44</v>
      </c>
      <c r="M9911" s="143">
        <v>33829.32</v>
      </c>
      <c r="N9911" s="143">
        <f t="shared" si="5242"/>
        <v>23564.995387453877</v>
      </c>
      <c r="O9911" s="143">
        <f t="shared" si="5243"/>
        <v>33829.32</v>
      </c>
      <c r="P9911" s="143">
        <f t="shared" si="5244"/>
        <v>30107</v>
      </c>
      <c r="Q9911" s="143">
        <f t="shared" si="5245"/>
        <v>30168.438846863472</v>
      </c>
      <c r="R9911" s="143">
        <f t="shared" si="5246"/>
        <v>26835.997693726938</v>
      </c>
      <c r="S9911" s="143">
        <f t="shared" si="5247"/>
        <v>31968.16</v>
      </c>
      <c r="T9911" s="143">
        <f t="shared" si="5248"/>
        <v>4691.6704203286017</v>
      </c>
      <c r="U9911" s="194">
        <f t="shared" si="5249"/>
        <v>0.15583320889921287</v>
      </c>
      <c r="V9911" s="188" t="str">
        <f t="shared" si="5250"/>
        <v>MENOR</v>
      </c>
      <c r="W9911" s="188">
        <f t="shared" si="5251"/>
        <v>23564.995387453877</v>
      </c>
      <c r="X9911" s="143">
        <f t="shared" si="5252"/>
        <v>23565</v>
      </c>
    </row>
    <row r="9912" spans="1:24" x14ac:dyDescent="0.25">
      <c r="A9912" s="20" t="s">
        <v>51</v>
      </c>
      <c r="B9912" s="20">
        <v>87141</v>
      </c>
      <c r="C9912" s="31" t="s">
        <v>3428</v>
      </c>
      <c r="D9912" s="58" t="s">
        <v>3429</v>
      </c>
      <c r="E9912" s="20" t="s">
        <v>2058</v>
      </c>
      <c r="F9912" s="135" t="s">
        <v>334</v>
      </c>
      <c r="G9912" s="169">
        <v>127747</v>
      </c>
      <c r="H9912" s="36">
        <v>158.16999999999999</v>
      </c>
      <c r="I9912" s="50">
        <v>151.76</v>
      </c>
      <c r="J9912" s="155">
        <f t="shared" si="5241"/>
        <v>133142.74505798629</v>
      </c>
      <c r="K9912" s="182">
        <v>171217.2</v>
      </c>
      <c r="L9912" s="143">
        <v>191967.46800000002</v>
      </c>
      <c r="M9912" s="143">
        <v>195768.804</v>
      </c>
      <c r="N9912" s="143">
        <f t="shared" si="5242"/>
        <v>133142.74505798629</v>
      </c>
      <c r="O9912" s="143">
        <f t="shared" si="5243"/>
        <v>195768.804</v>
      </c>
      <c r="P9912" s="143">
        <f t="shared" si="5244"/>
        <v>171217.2</v>
      </c>
      <c r="Q9912" s="143">
        <f t="shared" si="5245"/>
        <v>173024.05426449658</v>
      </c>
      <c r="R9912" s="143">
        <f t="shared" si="5246"/>
        <v>152179.97252899315</v>
      </c>
      <c r="S9912" s="143">
        <f t="shared" si="5247"/>
        <v>183493.00200000001</v>
      </c>
      <c r="T9912" s="143">
        <f t="shared" si="5248"/>
        <v>28693.553926759592</v>
      </c>
      <c r="U9912" s="194">
        <f t="shared" si="5249"/>
        <v>0.16758569773807533</v>
      </c>
      <c r="V9912" s="188" t="str">
        <f t="shared" si="5250"/>
        <v>MENOR</v>
      </c>
      <c r="W9912" s="188">
        <f t="shared" si="5251"/>
        <v>133142.74505798629</v>
      </c>
      <c r="X9912" s="143">
        <f t="shared" si="5252"/>
        <v>133143</v>
      </c>
    </row>
    <row r="9913" spans="1:24" x14ac:dyDescent="0.25">
      <c r="A9913" s="20" t="s">
        <v>52</v>
      </c>
      <c r="B9913" s="20">
        <v>87141</v>
      </c>
      <c r="C9913" s="31" t="s">
        <v>3430</v>
      </c>
      <c r="D9913" s="58" t="s">
        <v>3431</v>
      </c>
      <c r="E9913" s="20" t="s">
        <v>2058</v>
      </c>
      <c r="F9913" s="135" t="s">
        <v>334</v>
      </c>
      <c r="G9913" s="169">
        <v>127747</v>
      </c>
      <c r="H9913" s="36">
        <v>158.16999999999999</v>
      </c>
      <c r="I9913" s="50">
        <v>151.76</v>
      </c>
      <c r="J9913" s="155">
        <f t="shared" si="5241"/>
        <v>133142.74505798629</v>
      </c>
      <c r="K9913" s="182">
        <v>174358.8</v>
      </c>
      <c r="L9913" s="143">
        <v>190380.96</v>
      </c>
      <c r="M9913" s="143">
        <v>194150.88</v>
      </c>
      <c r="N9913" s="143">
        <f t="shared" si="5242"/>
        <v>133142.74505798629</v>
      </c>
      <c r="O9913" s="143">
        <f t="shared" si="5243"/>
        <v>194150.88</v>
      </c>
      <c r="P9913" s="143">
        <f t="shared" si="5244"/>
        <v>174358.8</v>
      </c>
      <c r="Q9913" s="143">
        <f t="shared" si="5245"/>
        <v>173008.34626449656</v>
      </c>
      <c r="R9913" s="143">
        <f t="shared" si="5246"/>
        <v>153750.77252899314</v>
      </c>
      <c r="S9913" s="143">
        <f t="shared" si="5247"/>
        <v>184254.84</v>
      </c>
      <c r="T9913" s="143">
        <f t="shared" si="5248"/>
        <v>27927.909132909619</v>
      </c>
      <c r="U9913" s="194">
        <f t="shared" si="5249"/>
        <v>0.16017493314309125</v>
      </c>
      <c r="V9913" s="188" t="str">
        <f t="shared" si="5250"/>
        <v>MENOR</v>
      </c>
      <c r="W9913" s="188">
        <f t="shared" si="5251"/>
        <v>133142.74505798629</v>
      </c>
      <c r="X9913" s="143">
        <f t="shared" si="5252"/>
        <v>133143</v>
      </c>
    </row>
    <row r="9914" spans="1:24" ht="27.6" x14ac:dyDescent="0.25">
      <c r="A9914" s="20" t="s">
        <v>53</v>
      </c>
      <c r="B9914" s="20">
        <v>87141</v>
      </c>
      <c r="C9914" s="31" t="s">
        <v>3432</v>
      </c>
      <c r="D9914" s="58" t="s">
        <v>3433</v>
      </c>
      <c r="E9914" s="20" t="s">
        <v>2058</v>
      </c>
      <c r="F9914" s="135" t="s">
        <v>334</v>
      </c>
      <c r="G9914" s="169">
        <v>46351</v>
      </c>
      <c r="H9914" s="36">
        <v>158.16999999999999</v>
      </c>
      <c r="I9914" s="50">
        <v>151.76</v>
      </c>
      <c r="J9914" s="155">
        <f t="shared" si="5241"/>
        <v>48308.761663152349</v>
      </c>
      <c r="K9914" s="182">
        <v>62832</v>
      </c>
      <c r="L9914" s="143">
        <v>68075.616000000009</v>
      </c>
      <c r="M9914" s="143">
        <v>69423.648000000001</v>
      </c>
      <c r="N9914" s="143">
        <f t="shared" si="5242"/>
        <v>48308.761663152349</v>
      </c>
      <c r="O9914" s="143">
        <f t="shared" si="5243"/>
        <v>69423.648000000001</v>
      </c>
      <c r="P9914" s="143">
        <f t="shared" si="5244"/>
        <v>62832</v>
      </c>
      <c r="Q9914" s="143">
        <f t="shared" si="5245"/>
        <v>62160.006415788084</v>
      </c>
      <c r="R9914" s="143">
        <f t="shared" si="5246"/>
        <v>55570.380831576171</v>
      </c>
      <c r="S9914" s="143">
        <f t="shared" si="5247"/>
        <v>66127.823999999993</v>
      </c>
      <c r="T9914" s="143">
        <f t="shared" si="5248"/>
        <v>9662.0129440221299</v>
      </c>
      <c r="U9914" s="194">
        <f t="shared" si="5249"/>
        <v>0.15377535243223406</v>
      </c>
      <c r="V9914" s="188" t="str">
        <f t="shared" si="5250"/>
        <v>MENOR</v>
      </c>
      <c r="W9914" s="188">
        <f t="shared" si="5251"/>
        <v>48308.761663152349</v>
      </c>
      <c r="X9914" s="143">
        <f t="shared" si="5252"/>
        <v>48309</v>
      </c>
    </row>
    <row r="9915" spans="1:24" x14ac:dyDescent="0.25">
      <c r="A9915" s="20" t="s">
        <v>54</v>
      </c>
      <c r="B9915" s="20">
        <v>87141</v>
      </c>
      <c r="C9915" s="31" t="s">
        <v>3434</v>
      </c>
      <c r="D9915" s="58" t="s">
        <v>3435</v>
      </c>
      <c r="E9915" s="20" t="s">
        <v>2058</v>
      </c>
      <c r="F9915" s="135" t="s">
        <v>334</v>
      </c>
      <c r="G9915" s="169">
        <v>59917</v>
      </c>
      <c r="H9915" s="36">
        <v>158.16999999999999</v>
      </c>
      <c r="I9915" s="50">
        <v>151.76</v>
      </c>
      <c r="J9915" s="155">
        <f t="shared" si="5241"/>
        <v>62447.758895624676</v>
      </c>
      <c r="K9915" s="182">
        <v>82633.600000000006</v>
      </c>
      <c r="L9915" s="143">
        <v>90166.538</v>
      </c>
      <c r="M9915" s="143">
        <v>91952.01400000001</v>
      </c>
      <c r="N9915" s="143">
        <f t="shared" si="5242"/>
        <v>62447.758895624676</v>
      </c>
      <c r="O9915" s="143">
        <f t="shared" si="5243"/>
        <v>91952.01400000001</v>
      </c>
      <c r="P9915" s="143">
        <f t="shared" si="5244"/>
        <v>82633.600000000006</v>
      </c>
      <c r="Q9915" s="143">
        <f t="shared" si="5245"/>
        <v>81799.97772390618</v>
      </c>
      <c r="R9915" s="143">
        <f t="shared" si="5246"/>
        <v>72540.679447812348</v>
      </c>
      <c r="S9915" s="143">
        <f t="shared" si="5247"/>
        <v>87292.807000000001</v>
      </c>
      <c r="T9915" s="143">
        <f t="shared" si="5248"/>
        <v>13518.708901389509</v>
      </c>
      <c r="U9915" s="194">
        <f t="shared" si="5249"/>
        <v>0.16359820825172217</v>
      </c>
      <c r="V9915" s="188" t="str">
        <f t="shared" si="5250"/>
        <v>MENOR</v>
      </c>
      <c r="W9915" s="188">
        <f t="shared" si="5251"/>
        <v>62447.758895624676</v>
      </c>
      <c r="X9915" s="143">
        <f t="shared" si="5252"/>
        <v>62448</v>
      </c>
    </row>
    <row r="9916" spans="1:24" x14ac:dyDescent="0.25">
      <c r="A9916" s="20" t="s">
        <v>55</v>
      </c>
      <c r="B9916" s="20">
        <v>87141</v>
      </c>
      <c r="C9916" s="31" t="s">
        <v>3016</v>
      </c>
      <c r="D9916" s="58" t="s">
        <v>3017</v>
      </c>
      <c r="E9916" s="20" t="s">
        <v>2058</v>
      </c>
      <c r="F9916" s="135" t="s">
        <v>334</v>
      </c>
      <c r="G9916" s="169">
        <v>83657</v>
      </c>
      <c r="H9916" s="36">
        <v>158.16999999999999</v>
      </c>
      <c r="I9916" s="50">
        <v>151.76</v>
      </c>
      <c r="J9916" s="155">
        <f t="shared" si="5241"/>
        <v>87190.482933579333</v>
      </c>
      <c r="K9916" s="182">
        <v>114918.3</v>
      </c>
      <c r="L9916" s="143">
        <v>123387.054</v>
      </c>
      <c r="M9916" s="143">
        <v>125830.36200000001</v>
      </c>
      <c r="N9916" s="143">
        <f t="shared" si="5242"/>
        <v>87190.482933579333</v>
      </c>
      <c r="O9916" s="143">
        <f t="shared" si="5243"/>
        <v>125830.36200000001</v>
      </c>
      <c r="P9916" s="143">
        <f t="shared" si="5244"/>
        <v>114918.3</v>
      </c>
      <c r="Q9916" s="143">
        <f t="shared" si="5245"/>
        <v>112831.54973339484</v>
      </c>
      <c r="R9916" s="143">
        <f t="shared" si="5246"/>
        <v>101054.39146678968</v>
      </c>
      <c r="S9916" s="143">
        <f t="shared" si="5247"/>
        <v>120374.33100000001</v>
      </c>
      <c r="T9916" s="143">
        <f t="shared" si="5248"/>
        <v>17721.988451003854</v>
      </c>
      <c r="U9916" s="194">
        <f t="shared" si="5249"/>
        <v>0.15421380625195338</v>
      </c>
      <c r="V9916" s="188" t="str">
        <f t="shared" si="5250"/>
        <v>MENOR</v>
      </c>
      <c r="W9916" s="188">
        <f t="shared" si="5251"/>
        <v>87190.482933579333</v>
      </c>
      <c r="X9916" s="143">
        <f t="shared" si="5252"/>
        <v>87190</v>
      </c>
    </row>
    <row r="9917" spans="1:24" x14ac:dyDescent="0.25">
      <c r="A9917" s="20" t="s">
        <v>56</v>
      </c>
      <c r="B9917" s="20">
        <v>87141</v>
      </c>
      <c r="C9917" s="31" t="s">
        <v>3436</v>
      </c>
      <c r="D9917" s="58" t="s">
        <v>3437</v>
      </c>
      <c r="E9917" s="20" t="s">
        <v>2058</v>
      </c>
      <c r="F9917" s="135" t="s">
        <v>334</v>
      </c>
      <c r="G9917" s="169">
        <v>101745</v>
      </c>
      <c r="H9917" s="36">
        <v>158.16999999999999</v>
      </c>
      <c r="I9917" s="50">
        <v>151.76</v>
      </c>
      <c r="J9917" s="155">
        <f t="shared" si="5241"/>
        <v>106042.47924354245</v>
      </c>
      <c r="K9917" s="182">
        <v>139944</v>
      </c>
      <c r="L9917" s="143">
        <v>151439.4</v>
      </c>
      <c r="M9917" s="143">
        <v>154438.20000000001</v>
      </c>
      <c r="N9917" s="143">
        <f t="shared" si="5242"/>
        <v>106042.47924354245</v>
      </c>
      <c r="O9917" s="143">
        <f t="shared" si="5243"/>
        <v>154438.20000000001</v>
      </c>
      <c r="P9917" s="143">
        <f t="shared" si="5244"/>
        <v>139944</v>
      </c>
      <c r="Q9917" s="143">
        <f t="shared" si="5245"/>
        <v>137966.0198108856</v>
      </c>
      <c r="R9917" s="143">
        <f t="shared" si="5246"/>
        <v>122993.23962177122</v>
      </c>
      <c r="S9917" s="143">
        <f t="shared" si="5247"/>
        <v>147191.1</v>
      </c>
      <c r="T9917" s="143">
        <f t="shared" si="5248"/>
        <v>22180.243024566022</v>
      </c>
      <c r="U9917" s="194">
        <f t="shared" si="5249"/>
        <v>0.15849370480024882</v>
      </c>
      <c r="V9917" s="188" t="str">
        <f t="shared" si="5250"/>
        <v>MENOR</v>
      </c>
      <c r="W9917" s="188">
        <f t="shared" si="5251"/>
        <v>106042.47924354245</v>
      </c>
      <c r="X9917" s="143">
        <f t="shared" si="5252"/>
        <v>106042</v>
      </c>
    </row>
    <row r="9918" spans="1:24" x14ac:dyDescent="0.25">
      <c r="A9918" s="20" t="s">
        <v>57</v>
      </c>
      <c r="B9918" s="20">
        <v>87141</v>
      </c>
      <c r="C9918" s="31" t="s">
        <v>3438</v>
      </c>
      <c r="D9918" s="58" t="s">
        <v>3439</v>
      </c>
      <c r="E9918" s="20" t="s">
        <v>2058</v>
      </c>
      <c r="F9918" s="135" t="s">
        <v>334</v>
      </c>
      <c r="G9918" s="169">
        <v>91571</v>
      </c>
      <c r="H9918" s="36">
        <v>158.16999999999999</v>
      </c>
      <c r="I9918" s="50">
        <v>151.76</v>
      </c>
      <c r="J9918" s="155">
        <f t="shared" si="5241"/>
        <v>95438.752438060095</v>
      </c>
      <c r="K9918" s="182">
        <v>123224.5</v>
      </c>
      <c r="L9918" s="143">
        <v>135874.79500000001</v>
      </c>
      <c r="M9918" s="143">
        <v>138565.38500000001</v>
      </c>
      <c r="N9918" s="143">
        <f t="shared" si="5242"/>
        <v>95438.752438060095</v>
      </c>
      <c r="O9918" s="143">
        <f t="shared" si="5243"/>
        <v>138565.38500000001</v>
      </c>
      <c r="P9918" s="143">
        <f t="shared" si="5244"/>
        <v>123224.5</v>
      </c>
      <c r="Q9918" s="143">
        <f t="shared" si="5245"/>
        <v>123275.85810951503</v>
      </c>
      <c r="R9918" s="143">
        <f t="shared" si="5246"/>
        <v>109331.62621903005</v>
      </c>
      <c r="S9918" s="143">
        <f t="shared" si="5247"/>
        <v>130894.9425</v>
      </c>
      <c r="T9918" s="143">
        <f t="shared" si="5248"/>
        <v>19726.546691573119</v>
      </c>
      <c r="U9918" s="194">
        <f t="shared" si="5249"/>
        <v>0.16008623846372369</v>
      </c>
      <c r="V9918" s="188" t="str">
        <f t="shared" si="5250"/>
        <v>MENOR</v>
      </c>
      <c r="W9918" s="188">
        <f t="shared" si="5251"/>
        <v>95438.752438060095</v>
      </c>
      <c r="X9918" s="143">
        <f t="shared" si="5252"/>
        <v>95439</v>
      </c>
    </row>
    <row r="9919" spans="1:24" x14ac:dyDescent="0.25">
      <c r="A9919" s="52" t="s">
        <v>65</v>
      </c>
      <c r="B9919" s="27" t="s">
        <v>66</v>
      </c>
      <c r="C9919" s="27"/>
      <c r="D9919" s="27"/>
      <c r="E9919" s="27"/>
      <c r="F9919" s="34"/>
      <c r="G9919" s="138"/>
      <c r="H9919" s="18"/>
      <c r="I9919" s="18"/>
      <c r="J9919" s="138"/>
      <c r="K9919" s="183"/>
      <c r="L9919" s="147"/>
      <c r="M9919" s="147"/>
      <c r="N9919" s="147"/>
      <c r="O9919" s="147"/>
      <c r="P9919" s="147"/>
      <c r="Q9919" s="147"/>
      <c r="R9919" s="147"/>
      <c r="S9919" s="147"/>
      <c r="T9919" s="147"/>
      <c r="U9919" s="197"/>
      <c r="V9919" s="146"/>
      <c r="W9919" s="147"/>
      <c r="X9919" s="147"/>
    </row>
    <row r="9920" spans="1:24" x14ac:dyDescent="0.25">
      <c r="A9920" s="71" t="s">
        <v>67</v>
      </c>
      <c r="B9920" s="20">
        <v>87141</v>
      </c>
      <c r="C9920" s="59" t="s">
        <v>3036</v>
      </c>
      <c r="D9920" s="72" t="s">
        <v>3037</v>
      </c>
      <c r="E9920" s="20" t="s">
        <v>2058</v>
      </c>
      <c r="F9920" s="135" t="s">
        <v>334</v>
      </c>
      <c r="G9920" s="169">
        <v>39557</v>
      </c>
      <c r="H9920" s="36">
        <v>158.16999999999999</v>
      </c>
      <c r="I9920" s="50">
        <v>151.76</v>
      </c>
      <c r="J9920" s="155">
        <f t="shared" ref="J9920:J9926" si="5253">G9920*(H9920/I9920)</f>
        <v>41227.798431734322</v>
      </c>
      <c r="K9920" s="182">
        <v>191530.5</v>
      </c>
      <c r="L9920" s="143">
        <v>207387.845</v>
      </c>
      <c r="M9920" s="143">
        <v>211494.535</v>
      </c>
      <c r="N9920" s="143">
        <f t="shared" ref="N9920:N9926" si="5254">MIN(J9920,K9920,L9920,M9920)</f>
        <v>41227.798431734322</v>
      </c>
      <c r="O9920" s="143">
        <f t="shared" ref="O9920:O9926" si="5255">MAX(J9920,K9920,L9920,M9920)</f>
        <v>211494.535</v>
      </c>
      <c r="P9920" s="143">
        <f t="shared" ref="P9920:P9926" si="5256">MEDIAN(J9920,K9920,L9920,M9920,)</f>
        <v>191530.5</v>
      </c>
      <c r="Q9920" s="143">
        <f t="shared" ref="Q9920:Q9926" si="5257">AVERAGE(J9920,K9920,L9920,M9920)</f>
        <v>162910.16960793358</v>
      </c>
      <c r="R9920" s="143">
        <f t="shared" ref="R9920:R9926" si="5258">AVERAGE(N9920,P9920)</f>
        <v>116379.14921586716</v>
      </c>
      <c r="S9920" s="143">
        <f t="shared" ref="S9920:S9926" si="5259">AVERAGE(O9920,P9920)</f>
        <v>201512.51750000002</v>
      </c>
      <c r="T9920" s="143">
        <f t="shared" ref="T9920:T9926" si="5260">STDEVA(J9920,K9920,L9920,M9920)</f>
        <v>81577.012562047195</v>
      </c>
      <c r="U9920" s="194">
        <f t="shared" ref="U9920:U9926" si="5261">T9920/P9920</f>
        <v>0.42592178562707872</v>
      </c>
      <c r="V9920" s="188" t="str">
        <f t="shared" ref="V9920:V9926" si="5262">IF(U9920&lt;=70%,"MENOR",IF(AND(U9920&gt;70%,U9920&lt;=90%),"[PROM MEN-MED]","PROMEDIO"))</f>
        <v>MENOR</v>
      </c>
      <c r="W9920" s="188">
        <f t="shared" ref="W9920:W9926" si="5263">IF(U9920&lt;=70%,N9920,IF(AND(U9920&gt;70%,U9920&lt;=90%),R9920,Q9920))</f>
        <v>41227.798431734322</v>
      </c>
      <c r="X9920" s="143">
        <f t="shared" ref="X9920:X9926" si="5264">ROUND(W9920,0)</f>
        <v>41228</v>
      </c>
    </row>
    <row r="9921" spans="1:24" x14ac:dyDescent="0.25">
      <c r="A9921" s="71" t="s">
        <v>68</v>
      </c>
      <c r="B9921" s="20">
        <v>87141</v>
      </c>
      <c r="C9921" s="31" t="s">
        <v>3696</v>
      </c>
      <c r="D9921" s="58" t="s">
        <v>3697</v>
      </c>
      <c r="E9921" s="20" t="s">
        <v>2058</v>
      </c>
      <c r="F9921" s="135" t="s">
        <v>334</v>
      </c>
      <c r="G9921" s="169">
        <v>42959</v>
      </c>
      <c r="H9921" s="36">
        <v>158.16999999999999</v>
      </c>
      <c r="I9921" s="50">
        <v>151.76</v>
      </c>
      <c r="J9921" s="155">
        <f t="shared" si="5253"/>
        <v>44773.491236162365</v>
      </c>
      <c r="K9921" s="182">
        <v>59976</v>
      </c>
      <c r="L9921" s="143">
        <v>65984.31</v>
      </c>
      <c r="M9921" s="143">
        <v>67290.929999999993</v>
      </c>
      <c r="N9921" s="143">
        <f t="shared" si="5254"/>
        <v>44773.491236162365</v>
      </c>
      <c r="O9921" s="143">
        <f t="shared" si="5255"/>
        <v>67290.929999999993</v>
      </c>
      <c r="P9921" s="143">
        <f t="shared" si="5256"/>
        <v>59976</v>
      </c>
      <c r="Q9921" s="143">
        <f t="shared" si="5257"/>
        <v>59506.182809040591</v>
      </c>
      <c r="R9921" s="143">
        <f t="shared" si="5258"/>
        <v>52374.745618081186</v>
      </c>
      <c r="S9921" s="143">
        <f t="shared" si="5259"/>
        <v>63633.464999999997</v>
      </c>
      <c r="T9921" s="143">
        <f t="shared" si="5260"/>
        <v>10325.395067564814</v>
      </c>
      <c r="U9921" s="194">
        <f t="shared" si="5261"/>
        <v>0.17215878130526902</v>
      </c>
      <c r="V9921" s="188" t="str">
        <f t="shared" si="5262"/>
        <v>MENOR</v>
      </c>
      <c r="W9921" s="188">
        <f t="shared" si="5263"/>
        <v>44773.491236162365</v>
      </c>
      <c r="X9921" s="143">
        <f t="shared" si="5264"/>
        <v>44773</v>
      </c>
    </row>
    <row r="9922" spans="1:24" x14ac:dyDescent="0.25">
      <c r="A9922" s="71" t="s">
        <v>69</v>
      </c>
      <c r="B9922" s="20">
        <v>87141</v>
      </c>
      <c r="C9922" s="31" t="s">
        <v>3698</v>
      </c>
      <c r="D9922" s="58" t="s">
        <v>3699</v>
      </c>
      <c r="E9922" s="20" t="s">
        <v>2058</v>
      </c>
      <c r="F9922" s="135" t="s">
        <v>334</v>
      </c>
      <c r="G9922" s="169">
        <v>140182</v>
      </c>
      <c r="H9922" s="36">
        <v>158.16999999999999</v>
      </c>
      <c r="I9922" s="50">
        <v>151.76</v>
      </c>
      <c r="J9922" s="155">
        <f t="shared" si="5253"/>
        <v>146102.97140221403</v>
      </c>
      <c r="K9922" s="182">
        <v>188079.5</v>
      </c>
      <c r="L9922" s="143">
        <v>209130.6</v>
      </c>
      <c r="M9922" s="143">
        <v>213271.8</v>
      </c>
      <c r="N9922" s="143">
        <f t="shared" si="5254"/>
        <v>146102.97140221403</v>
      </c>
      <c r="O9922" s="143">
        <f t="shared" si="5255"/>
        <v>213271.8</v>
      </c>
      <c r="P9922" s="143">
        <f t="shared" si="5256"/>
        <v>188079.5</v>
      </c>
      <c r="Q9922" s="143">
        <f t="shared" si="5257"/>
        <v>189146.21785055351</v>
      </c>
      <c r="R9922" s="143">
        <f t="shared" si="5258"/>
        <v>167091.23570110701</v>
      </c>
      <c r="S9922" s="143">
        <f t="shared" si="5259"/>
        <v>200675.65</v>
      </c>
      <c r="T9922" s="143">
        <f t="shared" si="5260"/>
        <v>30742.360545507781</v>
      </c>
      <c r="U9922" s="194">
        <f t="shared" si="5261"/>
        <v>0.16345407418409652</v>
      </c>
      <c r="V9922" s="188" t="str">
        <f t="shared" si="5262"/>
        <v>MENOR</v>
      </c>
      <c r="W9922" s="188">
        <f t="shared" si="5263"/>
        <v>146102.97140221403</v>
      </c>
      <c r="X9922" s="143">
        <f t="shared" si="5264"/>
        <v>146103</v>
      </c>
    </row>
    <row r="9923" spans="1:24" x14ac:dyDescent="0.25">
      <c r="A9923" s="71" t="s">
        <v>70</v>
      </c>
      <c r="B9923" s="20">
        <v>87141</v>
      </c>
      <c r="C9923" s="74" t="s">
        <v>3700</v>
      </c>
      <c r="D9923" s="58" t="s">
        <v>3701</v>
      </c>
      <c r="E9923" s="20" t="s">
        <v>2058</v>
      </c>
      <c r="F9923" s="135" t="s">
        <v>334</v>
      </c>
      <c r="G9923" s="169">
        <v>140182</v>
      </c>
      <c r="H9923" s="36">
        <v>158.16999999999999</v>
      </c>
      <c r="I9923" s="50">
        <v>151.76</v>
      </c>
      <c r="J9923" s="155">
        <f t="shared" si="5253"/>
        <v>146102.97140221403</v>
      </c>
      <c r="K9923" s="182">
        <v>188079.5</v>
      </c>
      <c r="L9923" s="143">
        <v>205645.09</v>
      </c>
      <c r="M9923" s="143">
        <v>209717.27</v>
      </c>
      <c r="N9923" s="143">
        <f t="shared" si="5254"/>
        <v>146102.97140221403</v>
      </c>
      <c r="O9923" s="143">
        <f t="shared" si="5255"/>
        <v>209717.27</v>
      </c>
      <c r="P9923" s="143">
        <f t="shared" si="5256"/>
        <v>188079.5</v>
      </c>
      <c r="Q9923" s="143">
        <f t="shared" si="5257"/>
        <v>187386.2078505535</v>
      </c>
      <c r="R9923" s="143">
        <f t="shared" si="5258"/>
        <v>167091.23570110701</v>
      </c>
      <c r="S9923" s="143">
        <f t="shared" si="5259"/>
        <v>198898.38500000001</v>
      </c>
      <c r="T9923" s="143">
        <f t="shared" si="5260"/>
        <v>29079.485207065456</v>
      </c>
      <c r="U9923" s="194">
        <f t="shared" si="5261"/>
        <v>0.15461273135597159</v>
      </c>
      <c r="V9923" s="188" t="str">
        <f t="shared" si="5262"/>
        <v>MENOR</v>
      </c>
      <c r="W9923" s="188">
        <f t="shared" si="5263"/>
        <v>146102.97140221403</v>
      </c>
      <c r="X9923" s="143">
        <f t="shared" si="5264"/>
        <v>146103</v>
      </c>
    </row>
    <row r="9924" spans="1:24" x14ac:dyDescent="0.25">
      <c r="A9924" s="71" t="s">
        <v>71</v>
      </c>
      <c r="B9924" s="20">
        <v>87141</v>
      </c>
      <c r="C9924" s="31" t="s">
        <v>3702</v>
      </c>
      <c r="D9924" s="58" t="s">
        <v>3703</v>
      </c>
      <c r="E9924" s="20" t="s">
        <v>2058</v>
      </c>
      <c r="F9924" s="135" t="s">
        <v>334</v>
      </c>
      <c r="G9924" s="169">
        <v>87049</v>
      </c>
      <c r="H9924" s="36">
        <v>158.16999999999999</v>
      </c>
      <c r="I9924" s="50">
        <v>151.76</v>
      </c>
      <c r="J9924" s="155">
        <f t="shared" si="5253"/>
        <v>90725.753360569317</v>
      </c>
      <c r="K9924" s="182">
        <v>117810</v>
      </c>
      <c r="L9924" s="143">
        <v>126560.07</v>
      </c>
      <c r="M9924" s="143">
        <v>129066.20999999999</v>
      </c>
      <c r="N9924" s="143">
        <f t="shared" si="5254"/>
        <v>90725.753360569317</v>
      </c>
      <c r="O9924" s="143">
        <f t="shared" si="5255"/>
        <v>129066.20999999999</v>
      </c>
      <c r="P9924" s="143">
        <f t="shared" si="5256"/>
        <v>117810</v>
      </c>
      <c r="Q9924" s="143">
        <f t="shared" si="5257"/>
        <v>116040.50834014232</v>
      </c>
      <c r="R9924" s="143">
        <f t="shared" si="5258"/>
        <v>104267.87668028465</v>
      </c>
      <c r="S9924" s="143">
        <f t="shared" si="5259"/>
        <v>123438.105</v>
      </c>
      <c r="T9924" s="143">
        <f t="shared" si="5260"/>
        <v>17552.75858336141</v>
      </c>
      <c r="U9924" s="194">
        <f t="shared" si="5261"/>
        <v>0.1489920939085087</v>
      </c>
      <c r="V9924" s="188" t="str">
        <f t="shared" si="5262"/>
        <v>MENOR</v>
      </c>
      <c r="W9924" s="188">
        <f t="shared" si="5263"/>
        <v>90725.753360569317</v>
      </c>
      <c r="X9924" s="143">
        <f t="shared" si="5264"/>
        <v>90726</v>
      </c>
    </row>
    <row r="9925" spans="1:24" x14ac:dyDescent="0.25">
      <c r="A9925" s="71" t="s">
        <v>72</v>
      </c>
      <c r="B9925" s="20">
        <v>87141</v>
      </c>
      <c r="C9925" s="31" t="s">
        <v>3704</v>
      </c>
      <c r="D9925" s="58" t="s">
        <v>3705</v>
      </c>
      <c r="E9925" s="20" t="s">
        <v>2058</v>
      </c>
      <c r="F9925" s="135" t="s">
        <v>334</v>
      </c>
      <c r="G9925" s="169">
        <v>72352</v>
      </c>
      <c r="H9925" s="36">
        <v>158.16999999999999</v>
      </c>
      <c r="I9925" s="50">
        <v>151.76</v>
      </c>
      <c r="J9925" s="155">
        <f t="shared" si="5253"/>
        <v>75407.985239852394</v>
      </c>
      <c r="K9925" s="182">
        <v>99067.5</v>
      </c>
      <c r="L9925" s="143">
        <v>103663.875</v>
      </c>
      <c r="M9925" s="143">
        <v>105716.625</v>
      </c>
      <c r="N9925" s="143">
        <f t="shared" si="5254"/>
        <v>75407.985239852394</v>
      </c>
      <c r="O9925" s="143">
        <f t="shared" si="5255"/>
        <v>105716.625</v>
      </c>
      <c r="P9925" s="143">
        <f t="shared" si="5256"/>
        <v>99067.5</v>
      </c>
      <c r="Q9925" s="143">
        <f t="shared" si="5257"/>
        <v>95963.996309963099</v>
      </c>
      <c r="R9925" s="143">
        <f t="shared" si="5258"/>
        <v>87237.742619926197</v>
      </c>
      <c r="S9925" s="143">
        <f t="shared" si="5259"/>
        <v>102392.0625</v>
      </c>
      <c r="T9925" s="143">
        <f t="shared" si="5260"/>
        <v>13983.123452643353</v>
      </c>
      <c r="U9925" s="194">
        <f t="shared" si="5261"/>
        <v>0.14114743435176372</v>
      </c>
      <c r="V9925" s="188" t="str">
        <f t="shared" si="5262"/>
        <v>MENOR</v>
      </c>
      <c r="W9925" s="188">
        <f t="shared" si="5263"/>
        <v>75407.985239852394</v>
      </c>
      <c r="X9925" s="143">
        <f t="shared" si="5264"/>
        <v>75408</v>
      </c>
    </row>
    <row r="9926" spans="1:24" x14ac:dyDescent="0.25">
      <c r="A9926" s="71" t="s">
        <v>73</v>
      </c>
      <c r="B9926" s="20">
        <v>87141</v>
      </c>
      <c r="C9926" s="31" t="s">
        <v>3706</v>
      </c>
      <c r="D9926" s="58" t="s">
        <v>3707</v>
      </c>
      <c r="E9926" s="20" t="s">
        <v>2058</v>
      </c>
      <c r="F9926" s="135" t="s">
        <v>334</v>
      </c>
      <c r="G9926" s="169">
        <v>42959</v>
      </c>
      <c r="H9926" s="36">
        <v>158.16999999999999</v>
      </c>
      <c r="I9926" s="50">
        <v>151.76</v>
      </c>
      <c r="J9926" s="155">
        <f t="shared" si="5253"/>
        <v>44773.491236162365</v>
      </c>
      <c r="K9926" s="182">
        <v>59440.5</v>
      </c>
      <c r="L9926" s="143">
        <v>66525.165000000008</v>
      </c>
      <c r="M9926" s="143">
        <v>67842.494999999995</v>
      </c>
      <c r="N9926" s="143">
        <f t="shared" si="5254"/>
        <v>44773.491236162365</v>
      </c>
      <c r="O9926" s="143">
        <f t="shared" si="5255"/>
        <v>67842.494999999995</v>
      </c>
      <c r="P9926" s="143">
        <f t="shared" si="5256"/>
        <v>59440.5</v>
      </c>
      <c r="Q9926" s="143">
        <f t="shared" si="5257"/>
        <v>59645.412809040594</v>
      </c>
      <c r="R9926" s="143">
        <f t="shared" si="5258"/>
        <v>52106.995618081186</v>
      </c>
      <c r="S9926" s="143">
        <f t="shared" si="5259"/>
        <v>63641.497499999998</v>
      </c>
      <c r="T9926" s="143">
        <f t="shared" si="5260"/>
        <v>10578.897031094533</v>
      </c>
      <c r="U9926" s="194">
        <f t="shared" si="5261"/>
        <v>0.17797456332121253</v>
      </c>
      <c r="V9926" s="188" t="str">
        <f t="shared" si="5262"/>
        <v>MENOR</v>
      </c>
      <c r="W9926" s="188">
        <f t="shared" si="5263"/>
        <v>44773.491236162365</v>
      </c>
      <c r="X9926" s="143">
        <f t="shared" si="5264"/>
        <v>44773</v>
      </c>
    </row>
    <row r="9927" spans="1:24" x14ac:dyDescent="0.25">
      <c r="A9927" s="52" t="s">
        <v>88</v>
      </c>
      <c r="B9927" s="34" t="s">
        <v>89</v>
      </c>
      <c r="C9927" s="35"/>
      <c r="D9927" s="35"/>
      <c r="E9927" s="35"/>
      <c r="F9927" s="35"/>
      <c r="G9927" s="138"/>
      <c r="H9927" s="18"/>
      <c r="I9927" s="18"/>
      <c r="J9927" s="138"/>
      <c r="K9927" s="183"/>
      <c r="L9927" s="147"/>
      <c r="M9927" s="147"/>
      <c r="N9927" s="147"/>
      <c r="O9927" s="147"/>
      <c r="P9927" s="147"/>
      <c r="Q9927" s="147"/>
      <c r="R9927" s="147"/>
      <c r="S9927" s="147"/>
      <c r="T9927" s="147"/>
      <c r="U9927" s="197"/>
      <c r="V9927" s="146"/>
      <c r="W9927" s="147"/>
      <c r="X9927" s="147"/>
    </row>
    <row r="9928" spans="1:24" x14ac:dyDescent="0.25">
      <c r="A9928" s="20" t="s">
        <v>90</v>
      </c>
      <c r="B9928" s="20">
        <v>87141</v>
      </c>
      <c r="C9928" s="31" t="s">
        <v>3086</v>
      </c>
      <c r="D9928" s="58" t="s">
        <v>3087</v>
      </c>
      <c r="E9928" s="20" t="s">
        <v>2058</v>
      </c>
      <c r="F9928" s="135" t="s">
        <v>334</v>
      </c>
      <c r="G9928" s="169">
        <v>3103</v>
      </c>
      <c r="H9928" s="36">
        <v>158.16999999999999</v>
      </c>
      <c r="I9928" s="50">
        <v>151.76</v>
      </c>
      <c r="J9928" s="155">
        <f t="shared" ref="J9928:J9940" si="5265">G9928*(H9928/I9928)</f>
        <v>3234.0637190300477</v>
      </c>
      <c r="K9928" s="182">
        <v>243343.1</v>
      </c>
      <c r="L9928" s="143">
        <v>270354.18410000001</v>
      </c>
      <c r="M9928" s="143">
        <v>275707.73230000003</v>
      </c>
      <c r="N9928" s="143">
        <f t="shared" ref="N9928:N9940" si="5266">MIN(J9928,K9928,L9928,M9928)</f>
        <v>3234.0637190300477</v>
      </c>
      <c r="O9928" s="143">
        <f t="shared" ref="O9928:O9940" si="5267">MAX(J9928,K9928,L9928,M9928)</f>
        <v>275707.73230000003</v>
      </c>
      <c r="P9928" s="143">
        <f t="shared" ref="P9928:P9940" si="5268">MEDIAN(J9928,K9928,L9928,M9928,)</f>
        <v>243343.1</v>
      </c>
      <c r="Q9928" s="143">
        <f t="shared" ref="Q9928:Q9940" si="5269">AVERAGE(J9928,K9928,L9928,M9928)</f>
        <v>198159.77002975752</v>
      </c>
      <c r="R9928" s="143">
        <f t="shared" ref="R9928:R9940" si="5270">AVERAGE(N9928,P9928)</f>
        <v>123288.58185951502</v>
      </c>
      <c r="S9928" s="143">
        <f t="shared" ref="S9928:S9940" si="5271">AVERAGE(O9928,P9928)</f>
        <v>259525.41615</v>
      </c>
      <c r="T9928" s="143">
        <f t="shared" ref="T9928:T9940" si="5272">STDEVA(J9928,K9928,L9928,M9928)</f>
        <v>130720.16442659535</v>
      </c>
      <c r="U9928" s="194">
        <f t="shared" ref="U9928:U9940" si="5273">T9928/P9928</f>
        <v>0.53718459420709008</v>
      </c>
      <c r="V9928" s="188" t="str">
        <f t="shared" ref="V9928:V9940" si="5274">IF(U9928&lt;=70%,"MENOR",IF(AND(U9928&gt;70%,U9928&lt;=90%),"[PROM MEN-MED]","PROMEDIO"))</f>
        <v>MENOR</v>
      </c>
      <c r="W9928" s="188">
        <f t="shared" ref="W9928:W9940" si="5275">IF(U9928&lt;=70%,N9928,IF(AND(U9928&gt;70%,U9928&lt;=90%),R9928,Q9928))</f>
        <v>3234.0637190300477</v>
      </c>
      <c r="X9928" s="143">
        <f t="shared" ref="X9928:X9940" si="5276">ROUND(W9928,0)</f>
        <v>3234</v>
      </c>
    </row>
    <row r="9929" spans="1:24" x14ac:dyDescent="0.25">
      <c r="A9929" s="20" t="s">
        <v>91</v>
      </c>
      <c r="B9929" s="20">
        <v>87141</v>
      </c>
      <c r="C9929" s="31" t="s">
        <v>3088</v>
      </c>
      <c r="D9929" s="58" t="s">
        <v>3089</v>
      </c>
      <c r="E9929" s="20" t="s">
        <v>2058</v>
      </c>
      <c r="F9929" s="135" t="s">
        <v>334</v>
      </c>
      <c r="G9929" s="169">
        <v>16260</v>
      </c>
      <c r="H9929" s="36">
        <v>158.16999999999999</v>
      </c>
      <c r="I9929" s="50">
        <v>151.76</v>
      </c>
      <c r="J9929" s="155">
        <f t="shared" si="5265"/>
        <v>16946.785714285714</v>
      </c>
      <c r="K9929" s="182">
        <v>188079.5</v>
      </c>
      <c r="L9929" s="143">
        <v>205645.09</v>
      </c>
      <c r="M9929" s="143">
        <v>209717.27</v>
      </c>
      <c r="N9929" s="143">
        <f t="shared" si="5266"/>
        <v>16946.785714285714</v>
      </c>
      <c r="O9929" s="143">
        <f t="shared" si="5267"/>
        <v>209717.27</v>
      </c>
      <c r="P9929" s="143">
        <f t="shared" si="5268"/>
        <v>188079.5</v>
      </c>
      <c r="Q9929" s="143">
        <f t="shared" si="5269"/>
        <v>155097.16142857142</v>
      </c>
      <c r="R9929" s="143">
        <f t="shared" si="5270"/>
        <v>102513.14285714286</v>
      </c>
      <c r="S9929" s="143">
        <f t="shared" si="5271"/>
        <v>198898.38500000001</v>
      </c>
      <c r="T9929" s="143">
        <f t="shared" si="5272"/>
        <v>92577.553634516909</v>
      </c>
      <c r="U9929" s="194">
        <f t="shared" si="5273"/>
        <v>0.49222564731678309</v>
      </c>
      <c r="V9929" s="188" t="str">
        <f t="shared" si="5274"/>
        <v>MENOR</v>
      </c>
      <c r="W9929" s="188">
        <f t="shared" si="5275"/>
        <v>16946.785714285714</v>
      </c>
      <c r="X9929" s="143">
        <f t="shared" si="5276"/>
        <v>16947</v>
      </c>
    </row>
    <row r="9930" spans="1:24" x14ac:dyDescent="0.25">
      <c r="A9930" s="20" t="s">
        <v>92</v>
      </c>
      <c r="B9930" s="20">
        <v>87141</v>
      </c>
      <c r="C9930" s="31" t="s">
        <v>3090</v>
      </c>
      <c r="D9930" s="58" t="s">
        <v>3091</v>
      </c>
      <c r="E9930" s="20" t="s">
        <v>2058</v>
      </c>
      <c r="F9930" s="135" t="s">
        <v>334</v>
      </c>
      <c r="G9930" s="169">
        <v>20264</v>
      </c>
      <c r="H9930" s="36">
        <v>158.16999999999999</v>
      </c>
      <c r="I9930" s="50">
        <v>151.76</v>
      </c>
      <c r="J9930" s="155">
        <f t="shared" si="5265"/>
        <v>21119.905640484976</v>
      </c>
      <c r="K9930" s="182">
        <v>215985</v>
      </c>
      <c r="L9930" s="143">
        <v>232026.79499999998</v>
      </c>
      <c r="M9930" s="143">
        <v>236621.38500000001</v>
      </c>
      <c r="N9930" s="143">
        <f t="shared" si="5266"/>
        <v>21119.905640484976</v>
      </c>
      <c r="O9930" s="143">
        <f t="shared" si="5267"/>
        <v>236621.38500000001</v>
      </c>
      <c r="P9930" s="143">
        <f t="shared" si="5268"/>
        <v>215985</v>
      </c>
      <c r="Q9930" s="143">
        <f t="shared" si="5269"/>
        <v>176438.27141012123</v>
      </c>
      <c r="R9930" s="143">
        <f t="shared" si="5270"/>
        <v>118552.45282024248</v>
      </c>
      <c r="S9930" s="143">
        <f t="shared" si="5271"/>
        <v>226303.1925</v>
      </c>
      <c r="T9930" s="143">
        <f t="shared" si="5272"/>
        <v>103922.77518071907</v>
      </c>
      <c r="U9930" s="194">
        <f t="shared" si="5273"/>
        <v>0.48115737287644544</v>
      </c>
      <c r="V9930" s="188" t="str">
        <f t="shared" si="5274"/>
        <v>MENOR</v>
      </c>
      <c r="W9930" s="188">
        <f t="shared" si="5275"/>
        <v>21119.905640484976</v>
      </c>
      <c r="X9930" s="143">
        <f t="shared" si="5276"/>
        <v>21120</v>
      </c>
    </row>
    <row r="9931" spans="1:24" x14ac:dyDescent="0.25">
      <c r="A9931" s="20" t="s">
        <v>93</v>
      </c>
      <c r="B9931" s="20">
        <v>87141</v>
      </c>
      <c r="C9931" s="31" t="s">
        <v>3082</v>
      </c>
      <c r="D9931" s="58" t="s">
        <v>3083</v>
      </c>
      <c r="E9931" s="20" t="s">
        <v>2058</v>
      </c>
      <c r="F9931" s="135" t="s">
        <v>334</v>
      </c>
      <c r="G9931" s="169">
        <v>8102</v>
      </c>
      <c r="H9931" s="36">
        <v>158.16999999999999</v>
      </c>
      <c r="I9931" s="50">
        <v>151.76</v>
      </c>
      <c r="J9931" s="155">
        <f t="shared" si="5265"/>
        <v>8444.210200316289</v>
      </c>
      <c r="K9931" s="182">
        <v>354258.24</v>
      </c>
      <c r="L9931" s="143">
        <v>373774.07339999999</v>
      </c>
      <c r="M9931" s="143">
        <v>381175.54020000005</v>
      </c>
      <c r="N9931" s="143">
        <f t="shared" si="5266"/>
        <v>8444.210200316289</v>
      </c>
      <c r="O9931" s="143">
        <f t="shared" si="5267"/>
        <v>381175.54020000005</v>
      </c>
      <c r="P9931" s="143">
        <f t="shared" si="5268"/>
        <v>354258.24</v>
      </c>
      <c r="Q9931" s="143">
        <f t="shared" si="5269"/>
        <v>279413.01595007908</v>
      </c>
      <c r="R9931" s="143">
        <f t="shared" si="5270"/>
        <v>181351.22510015813</v>
      </c>
      <c r="S9931" s="143">
        <f t="shared" si="5271"/>
        <v>367716.89010000002</v>
      </c>
      <c r="T9931" s="143">
        <f t="shared" si="5272"/>
        <v>181002.32204525132</v>
      </c>
      <c r="U9931" s="194">
        <f t="shared" si="5273"/>
        <v>0.51093327298541125</v>
      </c>
      <c r="V9931" s="188" t="str">
        <f t="shared" si="5274"/>
        <v>MENOR</v>
      </c>
      <c r="W9931" s="188">
        <f t="shared" si="5275"/>
        <v>8444.210200316289</v>
      </c>
      <c r="X9931" s="143">
        <f t="shared" si="5276"/>
        <v>8444</v>
      </c>
    </row>
    <row r="9932" spans="1:24" x14ac:dyDescent="0.25">
      <c r="A9932" s="20" t="s">
        <v>94</v>
      </c>
      <c r="B9932" s="20">
        <v>87141</v>
      </c>
      <c r="C9932" s="31" t="s">
        <v>3302</v>
      </c>
      <c r="D9932" s="58" t="s">
        <v>3303</v>
      </c>
      <c r="E9932" s="20" t="s">
        <v>2058</v>
      </c>
      <c r="F9932" s="135" t="s">
        <v>334</v>
      </c>
      <c r="G9932" s="169">
        <v>26142</v>
      </c>
      <c r="H9932" s="36">
        <v>158.16999999999999</v>
      </c>
      <c r="I9932" s="50">
        <v>151.76</v>
      </c>
      <c r="J9932" s="155">
        <f t="shared" si="5265"/>
        <v>27246.1790985767</v>
      </c>
      <c r="K9932" s="182">
        <v>155652</v>
      </c>
      <c r="L9932" s="143">
        <v>173073.6</v>
      </c>
      <c r="M9932" s="143">
        <v>176500.8</v>
      </c>
      <c r="N9932" s="143">
        <f t="shared" si="5266"/>
        <v>27246.1790985767</v>
      </c>
      <c r="O9932" s="143">
        <f t="shared" si="5267"/>
        <v>176500.8</v>
      </c>
      <c r="P9932" s="143">
        <f t="shared" si="5268"/>
        <v>155652</v>
      </c>
      <c r="Q9932" s="143">
        <f t="shared" si="5269"/>
        <v>133118.14477464417</v>
      </c>
      <c r="R9932" s="143">
        <f t="shared" si="5270"/>
        <v>91449.089549288357</v>
      </c>
      <c r="S9932" s="143">
        <f t="shared" si="5271"/>
        <v>166076.4</v>
      </c>
      <c r="T9932" s="143">
        <f t="shared" si="5272"/>
        <v>71169.143416931314</v>
      </c>
      <c r="U9932" s="194">
        <f t="shared" si="5273"/>
        <v>0.45723243785451723</v>
      </c>
      <c r="V9932" s="188" t="str">
        <f t="shared" si="5274"/>
        <v>MENOR</v>
      </c>
      <c r="W9932" s="188">
        <f t="shared" si="5275"/>
        <v>27246.1790985767</v>
      </c>
      <c r="X9932" s="143">
        <f t="shared" si="5276"/>
        <v>27246</v>
      </c>
    </row>
    <row r="9933" spans="1:24" x14ac:dyDescent="0.25">
      <c r="A9933" s="20" t="s">
        <v>95</v>
      </c>
      <c r="B9933" s="20">
        <v>87141</v>
      </c>
      <c r="C9933" s="31" t="s">
        <v>3092</v>
      </c>
      <c r="D9933" s="58" t="s">
        <v>3093</v>
      </c>
      <c r="E9933" s="20" t="s">
        <v>2058</v>
      </c>
      <c r="F9933" s="135" t="s">
        <v>334</v>
      </c>
      <c r="G9933" s="169">
        <v>2688</v>
      </c>
      <c r="H9933" s="36">
        <v>158.16999999999999</v>
      </c>
      <c r="I9933" s="50">
        <v>151.76</v>
      </c>
      <c r="J9933" s="155">
        <f t="shared" si="5265"/>
        <v>2801.5350553505536</v>
      </c>
      <c r="K9933" s="182">
        <v>165112.5</v>
      </c>
      <c r="L9933" s="143">
        <v>178782.625</v>
      </c>
      <c r="M9933" s="143">
        <v>182322.875</v>
      </c>
      <c r="N9933" s="143">
        <f t="shared" si="5266"/>
        <v>2801.5350553505536</v>
      </c>
      <c r="O9933" s="143">
        <f t="shared" si="5267"/>
        <v>182322.875</v>
      </c>
      <c r="P9933" s="143">
        <f t="shared" si="5268"/>
        <v>165112.5</v>
      </c>
      <c r="Q9933" s="143">
        <f t="shared" si="5269"/>
        <v>132254.88376383763</v>
      </c>
      <c r="R9933" s="143">
        <f t="shared" si="5270"/>
        <v>83957.017527675271</v>
      </c>
      <c r="S9933" s="143">
        <f t="shared" si="5271"/>
        <v>173717.6875</v>
      </c>
      <c r="T9933" s="143">
        <f t="shared" si="5272"/>
        <v>86620.680532091181</v>
      </c>
      <c r="U9933" s="194">
        <f t="shared" si="5273"/>
        <v>0.5246161285916644</v>
      </c>
      <c r="V9933" s="188" t="str">
        <f t="shared" si="5274"/>
        <v>MENOR</v>
      </c>
      <c r="W9933" s="188">
        <f t="shared" si="5275"/>
        <v>2801.5350553505536</v>
      </c>
      <c r="X9933" s="143">
        <f t="shared" si="5276"/>
        <v>2802</v>
      </c>
    </row>
    <row r="9934" spans="1:24" x14ac:dyDescent="0.25">
      <c r="A9934" s="20" t="s">
        <v>96</v>
      </c>
      <c r="B9934" s="20">
        <v>87141</v>
      </c>
      <c r="C9934" s="31" t="s">
        <v>3094</v>
      </c>
      <c r="D9934" s="58" t="s">
        <v>3095</v>
      </c>
      <c r="E9934" s="20" t="s">
        <v>2058</v>
      </c>
      <c r="F9934" s="135" t="s">
        <v>334</v>
      </c>
      <c r="G9934" s="169">
        <v>2316</v>
      </c>
      <c r="H9934" s="36">
        <v>158.16999999999999</v>
      </c>
      <c r="I9934" s="50">
        <v>151.76</v>
      </c>
      <c r="J9934" s="155">
        <f t="shared" si="5265"/>
        <v>2413.8226146547181</v>
      </c>
      <c r="K9934" s="182">
        <v>123224.5</v>
      </c>
      <c r="L9934" s="143">
        <v>138158.405</v>
      </c>
      <c r="M9934" s="143">
        <v>140894.215</v>
      </c>
      <c r="N9934" s="143">
        <f t="shared" si="5266"/>
        <v>2413.8226146547181</v>
      </c>
      <c r="O9934" s="143">
        <f t="shared" si="5267"/>
        <v>140894.215</v>
      </c>
      <c r="P9934" s="143">
        <f t="shared" si="5268"/>
        <v>123224.5</v>
      </c>
      <c r="Q9934" s="143">
        <f t="shared" si="5269"/>
        <v>101172.73565366367</v>
      </c>
      <c r="R9934" s="143">
        <f t="shared" si="5270"/>
        <v>62819.161307327362</v>
      </c>
      <c r="S9934" s="143">
        <f t="shared" si="5271"/>
        <v>132059.35749999998</v>
      </c>
      <c r="T9934" s="143">
        <f t="shared" si="5272"/>
        <v>66295.648107274828</v>
      </c>
      <c r="U9934" s="194">
        <f t="shared" si="5273"/>
        <v>0.53800703680903417</v>
      </c>
      <c r="V9934" s="188" t="str">
        <f t="shared" si="5274"/>
        <v>MENOR</v>
      </c>
      <c r="W9934" s="188">
        <f t="shared" si="5275"/>
        <v>2413.8226146547181</v>
      </c>
      <c r="X9934" s="143">
        <f t="shared" si="5276"/>
        <v>2414</v>
      </c>
    </row>
    <row r="9935" spans="1:24" x14ac:dyDescent="0.25">
      <c r="A9935" s="20" t="s">
        <v>97</v>
      </c>
      <c r="B9935" s="20">
        <v>87141</v>
      </c>
      <c r="C9935" s="31" t="s">
        <v>3096</v>
      </c>
      <c r="D9935" s="58" t="s">
        <v>3097</v>
      </c>
      <c r="E9935" s="20" t="s">
        <v>2058</v>
      </c>
      <c r="F9935" s="135" t="s">
        <v>334</v>
      </c>
      <c r="G9935" s="169">
        <v>1122</v>
      </c>
      <c r="H9935" s="36">
        <v>158.16999999999999</v>
      </c>
      <c r="I9935" s="50">
        <v>151.76</v>
      </c>
      <c r="J9935" s="155">
        <f t="shared" si="5265"/>
        <v>1169.3907485503428</v>
      </c>
      <c r="K9935" s="182">
        <v>86632</v>
      </c>
      <c r="L9935" s="143">
        <v>92966.964999999997</v>
      </c>
      <c r="M9935" s="143">
        <v>94807.895000000004</v>
      </c>
      <c r="N9935" s="143">
        <f t="shared" si="5266"/>
        <v>1169.3907485503428</v>
      </c>
      <c r="O9935" s="143">
        <f t="shared" si="5267"/>
        <v>94807.895000000004</v>
      </c>
      <c r="P9935" s="143">
        <f t="shared" si="5268"/>
        <v>86632</v>
      </c>
      <c r="Q9935" s="143">
        <f t="shared" si="5269"/>
        <v>68894.062687137586</v>
      </c>
      <c r="R9935" s="143">
        <f t="shared" si="5270"/>
        <v>43900.695374275172</v>
      </c>
      <c r="S9935" s="143">
        <f t="shared" si="5271"/>
        <v>90719.947500000009</v>
      </c>
      <c r="T9935" s="143">
        <f t="shared" si="5272"/>
        <v>45285.380055112961</v>
      </c>
      <c r="U9935" s="194">
        <f t="shared" si="5273"/>
        <v>0.5227327091041758</v>
      </c>
      <c r="V9935" s="188" t="str">
        <f t="shared" si="5274"/>
        <v>MENOR</v>
      </c>
      <c r="W9935" s="188">
        <f t="shared" si="5275"/>
        <v>1169.3907485503428</v>
      </c>
      <c r="X9935" s="143">
        <f t="shared" si="5276"/>
        <v>1169</v>
      </c>
    </row>
    <row r="9936" spans="1:24" x14ac:dyDescent="0.25">
      <c r="A9936" s="20" t="s">
        <v>98</v>
      </c>
      <c r="B9936" s="20">
        <v>87141</v>
      </c>
      <c r="C9936" s="31" t="s">
        <v>3080</v>
      </c>
      <c r="D9936" s="58" t="s">
        <v>3081</v>
      </c>
      <c r="E9936" s="20" t="s">
        <v>2058</v>
      </c>
      <c r="F9936" s="135" t="s">
        <v>334</v>
      </c>
      <c r="G9936" s="169">
        <v>8106</v>
      </c>
      <c r="H9936" s="36">
        <v>158.16999999999999</v>
      </c>
      <c r="I9936" s="50">
        <v>151.76</v>
      </c>
      <c r="J9936" s="155">
        <f t="shared" si="5265"/>
        <v>8448.3791512915141</v>
      </c>
      <c r="K9936" s="182">
        <v>85858.5</v>
      </c>
      <c r="L9936" s="143">
        <v>91404.494999999995</v>
      </c>
      <c r="M9936" s="143">
        <v>93214.485000000001</v>
      </c>
      <c r="N9936" s="143">
        <f t="shared" si="5266"/>
        <v>8448.3791512915141</v>
      </c>
      <c r="O9936" s="143">
        <f t="shared" si="5267"/>
        <v>93214.485000000001</v>
      </c>
      <c r="P9936" s="143">
        <f t="shared" si="5268"/>
        <v>85858.5</v>
      </c>
      <c r="Q9936" s="143">
        <f t="shared" si="5269"/>
        <v>69731.464787822872</v>
      </c>
      <c r="R9936" s="143">
        <f t="shared" si="5270"/>
        <v>47153.43957564576</v>
      </c>
      <c r="S9936" s="143">
        <f t="shared" si="5271"/>
        <v>89536.492499999993</v>
      </c>
      <c r="T9936" s="143">
        <f t="shared" si="5272"/>
        <v>40975.075052738684</v>
      </c>
      <c r="U9936" s="194">
        <f t="shared" si="5273"/>
        <v>0.47723958667736666</v>
      </c>
      <c r="V9936" s="188" t="str">
        <f t="shared" si="5274"/>
        <v>MENOR</v>
      </c>
      <c r="W9936" s="188">
        <f t="shared" si="5275"/>
        <v>8448.3791512915141</v>
      </c>
      <c r="X9936" s="143">
        <f t="shared" si="5276"/>
        <v>8448</v>
      </c>
    </row>
    <row r="9937" spans="1:24" x14ac:dyDescent="0.25">
      <c r="A9937" s="20" t="s">
        <v>99</v>
      </c>
      <c r="B9937" s="20">
        <v>87141</v>
      </c>
      <c r="C9937" s="31" t="s">
        <v>3098</v>
      </c>
      <c r="D9937" s="58" t="s">
        <v>3099</v>
      </c>
      <c r="E9937" s="20" t="s">
        <v>2058</v>
      </c>
      <c r="F9937" s="135" t="s">
        <v>334</v>
      </c>
      <c r="G9937" s="169">
        <v>28506</v>
      </c>
      <c r="H9937" s="36">
        <v>158.16999999999999</v>
      </c>
      <c r="I9937" s="50">
        <v>151.76</v>
      </c>
      <c r="J9937" s="155">
        <f t="shared" si="5265"/>
        <v>29710.029124934106</v>
      </c>
      <c r="K9937" s="182">
        <v>112804.86</v>
      </c>
      <c r="L9937" s="143">
        <v>119065.02160000001</v>
      </c>
      <c r="M9937" s="143">
        <v>121422.7448</v>
      </c>
      <c r="N9937" s="143">
        <f t="shared" si="5266"/>
        <v>29710.029124934106</v>
      </c>
      <c r="O9937" s="143">
        <f t="shared" si="5267"/>
        <v>121422.7448</v>
      </c>
      <c r="P9937" s="143">
        <f t="shared" si="5268"/>
        <v>112804.86</v>
      </c>
      <c r="Q9937" s="143">
        <f t="shared" si="5269"/>
        <v>95750.66388123353</v>
      </c>
      <c r="R9937" s="143">
        <f t="shared" si="5270"/>
        <v>71257.444562467048</v>
      </c>
      <c r="S9937" s="143">
        <f t="shared" si="5271"/>
        <v>117113.8024</v>
      </c>
      <c r="T9937" s="143">
        <f t="shared" si="5272"/>
        <v>44177.015361726284</v>
      </c>
      <c r="U9937" s="194">
        <f t="shared" si="5273"/>
        <v>0.39162333397449617</v>
      </c>
      <c r="V9937" s="188" t="str">
        <f t="shared" si="5274"/>
        <v>MENOR</v>
      </c>
      <c r="W9937" s="188">
        <f t="shared" si="5275"/>
        <v>29710.029124934106</v>
      </c>
      <c r="X9937" s="143">
        <f t="shared" si="5276"/>
        <v>29710</v>
      </c>
    </row>
    <row r="9938" spans="1:24" x14ac:dyDescent="0.25">
      <c r="A9938" s="20" t="s">
        <v>100</v>
      </c>
      <c r="B9938" s="20">
        <v>87141</v>
      </c>
      <c r="C9938" s="31" t="s">
        <v>3084</v>
      </c>
      <c r="D9938" s="58" t="s">
        <v>3085</v>
      </c>
      <c r="E9938" s="20" t="s">
        <v>2058</v>
      </c>
      <c r="F9938" s="135" t="s">
        <v>334</v>
      </c>
      <c r="G9938" s="169">
        <v>29273</v>
      </c>
      <c r="H9938" s="36">
        <v>158.16999999999999</v>
      </c>
      <c r="I9938" s="50">
        <v>151.76</v>
      </c>
      <c r="J9938" s="155">
        <f t="shared" si="5265"/>
        <v>30509.425474433316</v>
      </c>
      <c r="K9938" s="182">
        <v>231907.20000000001</v>
      </c>
      <c r="L9938" s="143">
        <v>248865.41399999999</v>
      </c>
      <c r="M9938" s="143">
        <v>253793.44199999998</v>
      </c>
      <c r="N9938" s="143">
        <f t="shared" si="5266"/>
        <v>30509.425474433316</v>
      </c>
      <c r="O9938" s="143">
        <f t="shared" si="5267"/>
        <v>253793.44199999998</v>
      </c>
      <c r="P9938" s="143">
        <f t="shared" si="5268"/>
        <v>231907.20000000001</v>
      </c>
      <c r="Q9938" s="143">
        <f t="shared" si="5269"/>
        <v>191268.87036860833</v>
      </c>
      <c r="R9938" s="143">
        <f t="shared" si="5270"/>
        <v>131208.31273721665</v>
      </c>
      <c r="S9938" s="143">
        <f t="shared" si="5271"/>
        <v>242850.321</v>
      </c>
      <c r="T9938" s="143">
        <f t="shared" si="5272"/>
        <v>107582.14978003982</v>
      </c>
      <c r="U9938" s="194">
        <f t="shared" si="5273"/>
        <v>0.46390172353441295</v>
      </c>
      <c r="V9938" s="188" t="str">
        <f t="shared" si="5274"/>
        <v>MENOR</v>
      </c>
      <c r="W9938" s="188">
        <f t="shared" si="5275"/>
        <v>30509.425474433316</v>
      </c>
      <c r="X9938" s="143">
        <f t="shared" si="5276"/>
        <v>30509</v>
      </c>
    </row>
    <row r="9939" spans="1:24" x14ac:dyDescent="0.25">
      <c r="A9939" s="20" t="s">
        <v>101</v>
      </c>
      <c r="B9939" s="20">
        <v>87141</v>
      </c>
      <c r="C9939" s="31" t="s">
        <v>3100</v>
      </c>
      <c r="D9939" s="58" t="s">
        <v>3101</v>
      </c>
      <c r="E9939" s="20" t="s">
        <v>2058</v>
      </c>
      <c r="F9939" s="135" t="s">
        <v>334</v>
      </c>
      <c r="G9939" s="169">
        <v>8122</v>
      </c>
      <c r="H9939" s="36">
        <v>158.16999999999999</v>
      </c>
      <c r="I9939" s="50">
        <v>151.76</v>
      </c>
      <c r="J9939" s="155">
        <f t="shared" si="5265"/>
        <v>8465.0549551924087</v>
      </c>
      <c r="K9939" s="182">
        <v>317789.5</v>
      </c>
      <c r="L9939" s="143">
        <v>356303.255</v>
      </c>
      <c r="M9939" s="143">
        <v>363358.76500000001</v>
      </c>
      <c r="N9939" s="143">
        <f t="shared" si="5266"/>
        <v>8465.0549551924087</v>
      </c>
      <c r="O9939" s="143">
        <f t="shared" si="5267"/>
        <v>363358.76500000001</v>
      </c>
      <c r="P9939" s="143">
        <f t="shared" si="5268"/>
        <v>317789.5</v>
      </c>
      <c r="Q9939" s="143">
        <f t="shared" si="5269"/>
        <v>261479.14373879813</v>
      </c>
      <c r="R9939" s="143">
        <f t="shared" si="5270"/>
        <v>163127.27747759622</v>
      </c>
      <c r="S9939" s="143">
        <f t="shared" si="5271"/>
        <v>340574.13250000001</v>
      </c>
      <c r="T9939" s="143">
        <f t="shared" si="5272"/>
        <v>169860.78088645072</v>
      </c>
      <c r="U9939" s="194">
        <f t="shared" si="5273"/>
        <v>0.5345072158974753</v>
      </c>
      <c r="V9939" s="188" t="str">
        <f t="shared" si="5274"/>
        <v>MENOR</v>
      </c>
      <c r="W9939" s="188">
        <f t="shared" si="5275"/>
        <v>8465.0549551924087</v>
      </c>
      <c r="X9939" s="143">
        <f t="shared" si="5276"/>
        <v>8465</v>
      </c>
    </row>
    <row r="9940" spans="1:24" x14ac:dyDescent="0.25">
      <c r="A9940" s="20" t="s">
        <v>102</v>
      </c>
      <c r="B9940" s="20">
        <v>87141</v>
      </c>
      <c r="C9940" s="59" t="s">
        <v>3102</v>
      </c>
      <c r="D9940" s="58" t="s">
        <v>3103</v>
      </c>
      <c r="E9940" s="20" t="s">
        <v>2058</v>
      </c>
      <c r="F9940" s="135" t="s">
        <v>334</v>
      </c>
      <c r="G9940" s="169">
        <v>1492</v>
      </c>
      <c r="H9940" s="36">
        <v>158.16999999999999</v>
      </c>
      <c r="I9940" s="50">
        <v>151.76</v>
      </c>
      <c r="J9940" s="155">
        <f t="shared" si="5265"/>
        <v>1555.0187137585663</v>
      </c>
      <c r="K9940" s="182">
        <v>86898.559999999998</v>
      </c>
      <c r="L9940" s="143">
        <v>91685.739600000001</v>
      </c>
      <c r="M9940" s="143">
        <v>93501.298800000004</v>
      </c>
      <c r="N9940" s="143">
        <f t="shared" si="5266"/>
        <v>1555.0187137585663</v>
      </c>
      <c r="O9940" s="143">
        <f t="shared" si="5267"/>
        <v>93501.298800000004</v>
      </c>
      <c r="P9940" s="143">
        <f t="shared" si="5268"/>
        <v>86898.559999999998</v>
      </c>
      <c r="Q9940" s="143">
        <f t="shared" si="5269"/>
        <v>68410.154278439644</v>
      </c>
      <c r="R9940" s="143">
        <f t="shared" si="5270"/>
        <v>44226.789356879279</v>
      </c>
      <c r="S9940" s="143">
        <f t="shared" si="5271"/>
        <v>90199.929399999994</v>
      </c>
      <c r="T9940" s="143">
        <f t="shared" si="5272"/>
        <v>44657.021482106546</v>
      </c>
      <c r="U9940" s="194">
        <f t="shared" si="5273"/>
        <v>0.51389829108913365</v>
      </c>
      <c r="V9940" s="188" t="str">
        <f t="shared" si="5274"/>
        <v>MENOR</v>
      </c>
      <c r="W9940" s="188">
        <f t="shared" si="5275"/>
        <v>1555.0187137585663</v>
      </c>
      <c r="X9940" s="143">
        <f t="shared" si="5276"/>
        <v>1555</v>
      </c>
    </row>
    <row r="9941" spans="1:24" x14ac:dyDescent="0.25">
      <c r="A9941" s="52" t="s">
        <v>126</v>
      </c>
      <c r="B9941" s="34" t="s">
        <v>1335</v>
      </c>
      <c r="C9941" s="35"/>
      <c r="D9941" s="35"/>
      <c r="E9941" s="35"/>
      <c r="F9941" s="35"/>
      <c r="G9941" s="138"/>
      <c r="H9941" s="18"/>
      <c r="I9941" s="18"/>
      <c r="J9941" s="138"/>
      <c r="K9941" s="183"/>
      <c r="L9941" s="147"/>
      <c r="M9941" s="147"/>
      <c r="N9941" s="147"/>
      <c r="O9941" s="147"/>
      <c r="P9941" s="147"/>
      <c r="Q9941" s="147"/>
      <c r="R9941" s="147"/>
      <c r="S9941" s="147"/>
      <c r="T9941" s="147"/>
      <c r="U9941" s="197"/>
      <c r="V9941" s="146"/>
      <c r="W9941" s="147"/>
      <c r="X9941" s="147"/>
    </row>
    <row r="9942" spans="1:24" x14ac:dyDescent="0.25">
      <c r="A9942" s="20" t="s">
        <v>128</v>
      </c>
      <c r="B9942" s="20">
        <v>87141</v>
      </c>
      <c r="C9942" s="31" t="s">
        <v>3708</v>
      </c>
      <c r="D9942" s="58" t="s">
        <v>3709</v>
      </c>
      <c r="E9942" s="20" t="s">
        <v>2058</v>
      </c>
      <c r="F9942" s="135" t="s">
        <v>334</v>
      </c>
      <c r="G9942" s="169">
        <v>14916</v>
      </c>
      <c r="H9942" s="36">
        <v>158.16999999999999</v>
      </c>
      <c r="I9942" s="50">
        <v>151.76</v>
      </c>
      <c r="J9942" s="155">
        <f t="shared" ref="J9942:J9963" si="5277">G9942*(H9942/I9942)</f>
        <v>15546.018186610438</v>
      </c>
      <c r="K9942" s="182">
        <v>280030.8</v>
      </c>
      <c r="L9942" s="143">
        <v>310859.41599999997</v>
      </c>
      <c r="M9942" s="143">
        <v>317015.04800000001</v>
      </c>
      <c r="N9942" s="143">
        <f t="shared" ref="N9942:N9963" si="5278">MIN(J9942,K9942,L9942,M9942)</f>
        <v>15546.018186610438</v>
      </c>
      <c r="O9942" s="143">
        <f t="shared" ref="O9942:O9963" si="5279">MAX(J9942,K9942,L9942,M9942)</f>
        <v>317015.04800000001</v>
      </c>
      <c r="P9942" s="143">
        <f t="shared" ref="P9942:P9963" si="5280">MEDIAN(J9942,K9942,L9942,M9942,)</f>
        <v>280030.8</v>
      </c>
      <c r="Q9942" s="143">
        <f t="shared" ref="Q9942:Q9963" si="5281">AVERAGE(J9942,K9942,L9942,M9942)</f>
        <v>230862.8205466526</v>
      </c>
      <c r="R9942" s="143">
        <f t="shared" ref="R9942:R9963" si="5282">AVERAGE(N9942,P9942)</f>
        <v>147788.40909330521</v>
      </c>
      <c r="S9942" s="143">
        <f t="shared" ref="S9942:S9963" si="5283">AVERAGE(O9942,P9942)</f>
        <v>298522.924</v>
      </c>
      <c r="T9942" s="143">
        <f t="shared" ref="T9942:T9963" si="5284">STDEVA(J9942,K9942,L9942,M9942)</f>
        <v>144453.54173733288</v>
      </c>
      <c r="U9942" s="194">
        <f t="shared" ref="U9942:U9963" si="5285">T9942/P9942</f>
        <v>0.5158487628408478</v>
      </c>
      <c r="V9942" s="188" t="str">
        <f t="shared" ref="V9942:V9963" si="5286">IF(U9942&lt;=70%,"MENOR",IF(AND(U9942&gt;70%,U9942&lt;=90%),"[PROM MEN-MED]","PROMEDIO"))</f>
        <v>MENOR</v>
      </c>
      <c r="W9942" s="188">
        <f t="shared" ref="W9942:W9963" si="5287">IF(U9942&lt;=70%,N9942,IF(AND(U9942&gt;70%,U9942&lt;=90%),R9942,Q9942))</f>
        <v>15546.018186610438</v>
      </c>
      <c r="X9942" s="143">
        <f t="shared" ref="X9942:X9963" si="5288">ROUND(W9942,0)</f>
        <v>15546</v>
      </c>
    </row>
    <row r="9943" spans="1:24" x14ac:dyDescent="0.25">
      <c r="A9943" s="20" t="s">
        <v>129</v>
      </c>
      <c r="B9943" s="20">
        <v>87141</v>
      </c>
      <c r="C9943" s="31" t="s">
        <v>3710</v>
      </c>
      <c r="D9943" s="58" t="s">
        <v>3711</v>
      </c>
      <c r="E9943" s="20" t="s">
        <v>2058</v>
      </c>
      <c r="F9943" s="135" t="s">
        <v>334</v>
      </c>
      <c r="G9943" s="169">
        <v>13233</v>
      </c>
      <c r="H9943" s="36">
        <v>158.16999999999999</v>
      </c>
      <c r="I9943" s="50">
        <v>151.76</v>
      </c>
      <c r="J9943" s="155">
        <f t="shared" si="5277"/>
        <v>13791.932063784923</v>
      </c>
      <c r="K9943" s="182">
        <v>175108.5</v>
      </c>
      <c r="L9943" s="143">
        <v>197952.93</v>
      </c>
      <c r="M9943" s="143">
        <v>201872.79</v>
      </c>
      <c r="N9943" s="143">
        <f t="shared" si="5278"/>
        <v>13791.932063784923</v>
      </c>
      <c r="O9943" s="143">
        <f t="shared" si="5279"/>
        <v>201872.79</v>
      </c>
      <c r="P9943" s="143">
        <f t="shared" si="5280"/>
        <v>175108.5</v>
      </c>
      <c r="Q9943" s="143">
        <f t="shared" si="5281"/>
        <v>147181.53801594622</v>
      </c>
      <c r="R9943" s="143">
        <f t="shared" si="5282"/>
        <v>94450.216031892458</v>
      </c>
      <c r="S9943" s="143">
        <f t="shared" si="5283"/>
        <v>188490.64500000002</v>
      </c>
      <c r="T9943" s="143">
        <f t="shared" si="5284"/>
        <v>89706.130354087043</v>
      </c>
      <c r="U9943" s="194">
        <f t="shared" si="5285"/>
        <v>0.5122888400853588</v>
      </c>
      <c r="V9943" s="188" t="str">
        <f t="shared" si="5286"/>
        <v>MENOR</v>
      </c>
      <c r="W9943" s="188">
        <f t="shared" si="5287"/>
        <v>13791.932063784923</v>
      </c>
      <c r="X9943" s="143">
        <f t="shared" si="5288"/>
        <v>13792</v>
      </c>
    </row>
    <row r="9944" spans="1:24" x14ac:dyDescent="0.25">
      <c r="A9944" s="20" t="s">
        <v>130</v>
      </c>
      <c r="B9944" s="20">
        <v>87141</v>
      </c>
      <c r="C9944" s="31" t="s">
        <v>3188</v>
      </c>
      <c r="D9944" s="58" t="s">
        <v>3189</v>
      </c>
      <c r="E9944" s="20" t="s">
        <v>2058</v>
      </c>
      <c r="F9944" s="135" t="s">
        <v>334</v>
      </c>
      <c r="G9944" s="169">
        <v>23691</v>
      </c>
      <c r="H9944" s="36">
        <v>158.16999999999999</v>
      </c>
      <c r="I9944" s="50">
        <v>151.76</v>
      </c>
      <c r="J9944" s="155">
        <f t="shared" si="5277"/>
        <v>24691.65438850817</v>
      </c>
      <c r="K9944" s="182">
        <v>124355</v>
      </c>
      <c r="L9944" s="143">
        <v>140442.01500000001</v>
      </c>
      <c r="M9944" s="143">
        <v>143223.04500000001</v>
      </c>
      <c r="N9944" s="143">
        <f t="shared" si="5278"/>
        <v>24691.65438850817</v>
      </c>
      <c r="O9944" s="143">
        <f t="shared" si="5279"/>
        <v>143223.04500000001</v>
      </c>
      <c r="P9944" s="143">
        <f t="shared" si="5280"/>
        <v>124355</v>
      </c>
      <c r="Q9944" s="143">
        <f t="shared" si="5281"/>
        <v>108177.92859712706</v>
      </c>
      <c r="R9944" s="143">
        <f t="shared" si="5282"/>
        <v>74523.327194254089</v>
      </c>
      <c r="S9944" s="143">
        <f t="shared" si="5283"/>
        <v>133789.02250000002</v>
      </c>
      <c r="T9944" s="143">
        <f t="shared" si="5284"/>
        <v>56275.474455317584</v>
      </c>
      <c r="U9944" s="194">
        <f t="shared" si="5285"/>
        <v>0.45253889634769479</v>
      </c>
      <c r="V9944" s="188" t="str">
        <f t="shared" si="5286"/>
        <v>MENOR</v>
      </c>
      <c r="W9944" s="188">
        <f t="shared" si="5287"/>
        <v>24691.65438850817</v>
      </c>
      <c r="X9944" s="143">
        <f t="shared" si="5288"/>
        <v>24692</v>
      </c>
    </row>
    <row r="9945" spans="1:24" x14ac:dyDescent="0.25">
      <c r="A9945" s="20" t="s">
        <v>131</v>
      </c>
      <c r="B9945" s="20">
        <v>87141</v>
      </c>
      <c r="C9945" s="31" t="s">
        <v>3190</v>
      </c>
      <c r="D9945" s="58" t="s">
        <v>3191</v>
      </c>
      <c r="E9945" s="20" t="s">
        <v>2058</v>
      </c>
      <c r="F9945" s="135" t="s">
        <v>334</v>
      </c>
      <c r="G9945" s="169">
        <v>24015</v>
      </c>
      <c r="H9945" s="36">
        <v>158.16999999999999</v>
      </c>
      <c r="I9945" s="50">
        <v>151.76</v>
      </c>
      <c r="J9945" s="155">
        <f t="shared" si="5277"/>
        <v>25029.33941750132</v>
      </c>
      <c r="K9945" s="182">
        <v>165267.20000000001</v>
      </c>
      <c r="L9945" s="143">
        <v>178842.72</v>
      </c>
      <c r="M9945" s="143">
        <v>182384.16</v>
      </c>
      <c r="N9945" s="143">
        <f t="shared" si="5278"/>
        <v>25029.33941750132</v>
      </c>
      <c r="O9945" s="143">
        <f t="shared" si="5279"/>
        <v>182384.16</v>
      </c>
      <c r="P9945" s="143">
        <f t="shared" si="5280"/>
        <v>165267.20000000001</v>
      </c>
      <c r="Q9945" s="143">
        <f t="shared" si="5281"/>
        <v>137880.85485437533</v>
      </c>
      <c r="R9945" s="143">
        <f t="shared" si="5282"/>
        <v>95148.269708750668</v>
      </c>
      <c r="S9945" s="143">
        <f t="shared" si="5283"/>
        <v>173825.68</v>
      </c>
      <c r="T9945" s="143">
        <f t="shared" si="5284"/>
        <v>75595.182831375423</v>
      </c>
      <c r="U9945" s="194">
        <f t="shared" si="5285"/>
        <v>0.45741189317284625</v>
      </c>
      <c r="V9945" s="188" t="str">
        <f t="shared" si="5286"/>
        <v>MENOR</v>
      </c>
      <c r="W9945" s="188">
        <f t="shared" si="5287"/>
        <v>25029.33941750132</v>
      </c>
      <c r="X9945" s="143">
        <f t="shared" si="5288"/>
        <v>25029</v>
      </c>
    </row>
    <row r="9946" spans="1:24" x14ac:dyDescent="0.25">
      <c r="A9946" s="20" t="s">
        <v>132</v>
      </c>
      <c r="B9946" s="20">
        <v>87141</v>
      </c>
      <c r="C9946" s="31" t="s">
        <v>3712</v>
      </c>
      <c r="D9946" s="58" t="s">
        <v>3713</v>
      </c>
      <c r="E9946" s="20" t="s">
        <v>2058</v>
      </c>
      <c r="F9946" s="135" t="s">
        <v>334</v>
      </c>
      <c r="G9946" s="169">
        <v>996</v>
      </c>
      <c r="H9946" s="36">
        <v>158.16999999999999</v>
      </c>
      <c r="I9946" s="50">
        <v>151.76</v>
      </c>
      <c r="J9946" s="155">
        <f t="shared" si="5277"/>
        <v>1038.0687928307855</v>
      </c>
      <c r="K9946" s="182">
        <v>33022.5</v>
      </c>
      <c r="L9946" s="143">
        <v>36357.474999999999</v>
      </c>
      <c r="M9946" s="143">
        <v>37077.425000000003</v>
      </c>
      <c r="N9946" s="143">
        <f t="shared" si="5278"/>
        <v>1038.0687928307855</v>
      </c>
      <c r="O9946" s="143">
        <f t="shared" si="5279"/>
        <v>37077.425000000003</v>
      </c>
      <c r="P9946" s="143">
        <f t="shared" si="5280"/>
        <v>33022.5</v>
      </c>
      <c r="Q9946" s="143">
        <f t="shared" si="5281"/>
        <v>26873.867198207696</v>
      </c>
      <c r="R9946" s="143">
        <f t="shared" si="5282"/>
        <v>17030.284396415394</v>
      </c>
      <c r="S9946" s="143">
        <f t="shared" si="5283"/>
        <v>35049.962500000001</v>
      </c>
      <c r="T9946" s="143">
        <f t="shared" si="5284"/>
        <v>17314.209706936137</v>
      </c>
      <c r="U9946" s="194">
        <f t="shared" si="5285"/>
        <v>0.52431553355851723</v>
      </c>
      <c r="V9946" s="188" t="str">
        <f t="shared" si="5286"/>
        <v>MENOR</v>
      </c>
      <c r="W9946" s="188">
        <f t="shared" si="5287"/>
        <v>1038.0687928307855</v>
      </c>
      <c r="X9946" s="143">
        <f t="shared" si="5288"/>
        <v>1038</v>
      </c>
    </row>
    <row r="9947" spans="1:24" x14ac:dyDescent="0.25">
      <c r="A9947" s="20" t="s">
        <v>133</v>
      </c>
      <c r="B9947" s="20">
        <v>87141</v>
      </c>
      <c r="C9947" s="31" t="s">
        <v>3714</v>
      </c>
      <c r="D9947" s="58" t="s">
        <v>3715</v>
      </c>
      <c r="E9947" s="20" t="s">
        <v>2058</v>
      </c>
      <c r="F9947" s="135" t="s">
        <v>334</v>
      </c>
      <c r="G9947" s="169">
        <v>996</v>
      </c>
      <c r="H9947" s="36">
        <v>158.16999999999999</v>
      </c>
      <c r="I9947" s="50">
        <v>151.76</v>
      </c>
      <c r="J9947" s="155">
        <f t="shared" si="5277"/>
        <v>1038.0687928307855</v>
      </c>
      <c r="K9947" s="182">
        <v>32427.5</v>
      </c>
      <c r="L9947" s="143">
        <v>36057</v>
      </c>
      <c r="M9947" s="143">
        <v>36771</v>
      </c>
      <c r="N9947" s="143">
        <f t="shared" si="5278"/>
        <v>1038.0687928307855</v>
      </c>
      <c r="O9947" s="143">
        <f t="shared" si="5279"/>
        <v>36771</v>
      </c>
      <c r="P9947" s="143">
        <f t="shared" si="5280"/>
        <v>32427.5</v>
      </c>
      <c r="Q9947" s="143">
        <f t="shared" si="5281"/>
        <v>26573.392198207697</v>
      </c>
      <c r="R9947" s="143">
        <f t="shared" si="5282"/>
        <v>16732.784396415394</v>
      </c>
      <c r="S9947" s="143">
        <f t="shared" si="5283"/>
        <v>34599.25</v>
      </c>
      <c r="T9947" s="143">
        <f t="shared" si="5284"/>
        <v>17129.441919198522</v>
      </c>
      <c r="U9947" s="194">
        <f t="shared" si="5285"/>
        <v>0.5282381287240312</v>
      </c>
      <c r="V9947" s="188" t="str">
        <f t="shared" si="5286"/>
        <v>MENOR</v>
      </c>
      <c r="W9947" s="188">
        <f t="shared" si="5287"/>
        <v>1038.0687928307855</v>
      </c>
      <c r="X9947" s="143">
        <f t="shared" si="5288"/>
        <v>1038</v>
      </c>
    </row>
    <row r="9948" spans="1:24" x14ac:dyDescent="0.25">
      <c r="A9948" s="20" t="s">
        <v>135</v>
      </c>
      <c r="B9948" s="20">
        <v>87141</v>
      </c>
      <c r="C9948" s="31" t="s">
        <v>3716</v>
      </c>
      <c r="D9948" s="58" t="s">
        <v>3717</v>
      </c>
      <c r="E9948" s="20" t="s">
        <v>2058</v>
      </c>
      <c r="F9948" s="135" t="s">
        <v>334</v>
      </c>
      <c r="G9948" s="169">
        <v>996</v>
      </c>
      <c r="H9948" s="36">
        <v>158.16999999999999</v>
      </c>
      <c r="I9948" s="50">
        <v>151.76</v>
      </c>
      <c r="J9948" s="155">
        <f t="shared" si="5277"/>
        <v>1038.0687928307855</v>
      </c>
      <c r="K9948" s="182">
        <v>32725</v>
      </c>
      <c r="L9948" s="143">
        <v>36057</v>
      </c>
      <c r="M9948" s="143">
        <v>36771</v>
      </c>
      <c r="N9948" s="143">
        <f t="shared" si="5278"/>
        <v>1038.0687928307855</v>
      </c>
      <c r="O9948" s="143">
        <f t="shared" si="5279"/>
        <v>36771</v>
      </c>
      <c r="P9948" s="143">
        <f t="shared" si="5280"/>
        <v>32725</v>
      </c>
      <c r="Q9948" s="143">
        <f t="shared" si="5281"/>
        <v>26647.767198207697</v>
      </c>
      <c r="R9948" s="143">
        <f t="shared" si="5282"/>
        <v>16881.534396415394</v>
      </c>
      <c r="S9948" s="143">
        <f t="shared" si="5283"/>
        <v>34748</v>
      </c>
      <c r="T9948" s="143">
        <f t="shared" si="5284"/>
        <v>17163.943944784882</v>
      </c>
      <c r="U9948" s="194">
        <f t="shared" si="5285"/>
        <v>0.5244902656924334</v>
      </c>
      <c r="V9948" s="188" t="str">
        <f t="shared" si="5286"/>
        <v>MENOR</v>
      </c>
      <c r="W9948" s="188">
        <f t="shared" si="5287"/>
        <v>1038.0687928307855</v>
      </c>
      <c r="X9948" s="143">
        <f t="shared" si="5288"/>
        <v>1038</v>
      </c>
    </row>
    <row r="9949" spans="1:24" x14ac:dyDescent="0.25">
      <c r="A9949" s="20" t="s">
        <v>136</v>
      </c>
      <c r="B9949" s="20">
        <v>87141</v>
      </c>
      <c r="C9949" s="31" t="s">
        <v>3162</v>
      </c>
      <c r="D9949" s="58" t="s">
        <v>3163</v>
      </c>
      <c r="E9949" s="20" t="s">
        <v>2058</v>
      </c>
      <c r="F9949" s="135" t="s">
        <v>334</v>
      </c>
      <c r="G9949" s="169">
        <v>996</v>
      </c>
      <c r="H9949" s="36">
        <v>158.16999999999999</v>
      </c>
      <c r="I9949" s="50">
        <v>151.76</v>
      </c>
      <c r="J9949" s="155">
        <f t="shared" si="5277"/>
        <v>1038.0687928307855</v>
      </c>
      <c r="K9949" s="182">
        <v>32427.5</v>
      </c>
      <c r="L9949" s="143">
        <v>36057</v>
      </c>
      <c r="M9949" s="143">
        <v>36771</v>
      </c>
      <c r="N9949" s="143">
        <f t="shared" si="5278"/>
        <v>1038.0687928307855</v>
      </c>
      <c r="O9949" s="143">
        <f t="shared" si="5279"/>
        <v>36771</v>
      </c>
      <c r="P9949" s="143">
        <f t="shared" si="5280"/>
        <v>32427.5</v>
      </c>
      <c r="Q9949" s="143">
        <f t="shared" si="5281"/>
        <v>26573.392198207697</v>
      </c>
      <c r="R9949" s="143">
        <f t="shared" si="5282"/>
        <v>16732.784396415394</v>
      </c>
      <c r="S9949" s="143">
        <f t="shared" si="5283"/>
        <v>34599.25</v>
      </c>
      <c r="T9949" s="143">
        <f t="shared" si="5284"/>
        <v>17129.441919198522</v>
      </c>
      <c r="U9949" s="194">
        <f t="shared" si="5285"/>
        <v>0.5282381287240312</v>
      </c>
      <c r="V9949" s="188" t="str">
        <f t="shared" si="5286"/>
        <v>MENOR</v>
      </c>
      <c r="W9949" s="188">
        <f t="shared" si="5287"/>
        <v>1038.0687928307855</v>
      </c>
      <c r="X9949" s="143">
        <f t="shared" si="5288"/>
        <v>1038</v>
      </c>
    </row>
    <row r="9950" spans="1:24" x14ac:dyDescent="0.25">
      <c r="A9950" s="20" t="s">
        <v>137</v>
      </c>
      <c r="B9950" s="20">
        <v>87141</v>
      </c>
      <c r="C9950" s="31" t="s">
        <v>3128</v>
      </c>
      <c r="D9950" s="58" t="s">
        <v>3129</v>
      </c>
      <c r="E9950" s="20" t="s">
        <v>2058</v>
      </c>
      <c r="F9950" s="135" t="s">
        <v>334</v>
      </c>
      <c r="G9950" s="169">
        <v>772</v>
      </c>
      <c r="H9950" s="36">
        <v>158.16999999999999</v>
      </c>
      <c r="I9950" s="50">
        <v>151.76</v>
      </c>
      <c r="J9950" s="155">
        <f t="shared" si="5277"/>
        <v>804.60753821823937</v>
      </c>
      <c r="K9950" s="182">
        <v>88851.35</v>
      </c>
      <c r="L9950" s="143">
        <v>95502.974000000017</v>
      </c>
      <c r="M9950" s="143">
        <v>97394.122000000003</v>
      </c>
      <c r="N9950" s="143">
        <f t="shared" si="5278"/>
        <v>804.60753821823937</v>
      </c>
      <c r="O9950" s="143">
        <f t="shared" si="5279"/>
        <v>97394.122000000003</v>
      </c>
      <c r="P9950" s="143">
        <f t="shared" si="5280"/>
        <v>88851.35</v>
      </c>
      <c r="Q9950" s="143">
        <f t="shared" si="5281"/>
        <v>70638.263384554564</v>
      </c>
      <c r="R9950" s="143">
        <f t="shared" si="5282"/>
        <v>44827.978769109126</v>
      </c>
      <c r="S9950" s="143">
        <f t="shared" si="5283"/>
        <v>93122.736000000004</v>
      </c>
      <c r="T9950" s="143">
        <f t="shared" si="5284"/>
        <v>46699.699560653171</v>
      </c>
      <c r="U9950" s="194">
        <f t="shared" si="5285"/>
        <v>0.52559358479812823</v>
      </c>
      <c r="V9950" s="188" t="str">
        <f t="shared" si="5286"/>
        <v>MENOR</v>
      </c>
      <c r="W9950" s="188">
        <f t="shared" si="5287"/>
        <v>804.60753821823937</v>
      </c>
      <c r="X9950" s="143">
        <f t="shared" si="5288"/>
        <v>805</v>
      </c>
    </row>
    <row r="9951" spans="1:24" x14ac:dyDescent="0.25">
      <c r="A9951" s="20" t="s">
        <v>138</v>
      </c>
      <c r="B9951" s="20">
        <v>87141</v>
      </c>
      <c r="C9951" s="31" t="s">
        <v>3130</v>
      </c>
      <c r="D9951" s="58" t="s">
        <v>3131</v>
      </c>
      <c r="E9951" s="20" t="s">
        <v>2058</v>
      </c>
      <c r="F9951" s="135" t="s">
        <v>334</v>
      </c>
      <c r="G9951" s="169">
        <v>1035</v>
      </c>
      <c r="H9951" s="36">
        <v>158.16999999999999</v>
      </c>
      <c r="I9951" s="50">
        <v>151.76</v>
      </c>
      <c r="J9951" s="155">
        <f t="shared" si="5277"/>
        <v>1078.7160648392198</v>
      </c>
      <c r="K9951" s="182">
        <v>59440.5</v>
      </c>
      <c r="L9951" s="143">
        <v>63280.035000000003</v>
      </c>
      <c r="M9951" s="143">
        <v>64533.104999999996</v>
      </c>
      <c r="N9951" s="143">
        <f t="shared" si="5278"/>
        <v>1078.7160648392198</v>
      </c>
      <c r="O9951" s="143">
        <f t="shared" si="5279"/>
        <v>64533.104999999996</v>
      </c>
      <c r="P9951" s="143">
        <f t="shared" si="5280"/>
        <v>59440.5</v>
      </c>
      <c r="Q9951" s="143">
        <f t="shared" si="5281"/>
        <v>47083.089016209808</v>
      </c>
      <c r="R9951" s="143">
        <f t="shared" si="5282"/>
        <v>30259.608032419608</v>
      </c>
      <c r="S9951" s="143">
        <f t="shared" si="5283"/>
        <v>61986.802499999998</v>
      </c>
      <c r="T9951" s="143">
        <f t="shared" si="5284"/>
        <v>30746.013583918193</v>
      </c>
      <c r="U9951" s="194">
        <f t="shared" si="5285"/>
        <v>0.51725698108054596</v>
      </c>
      <c r="V9951" s="188" t="str">
        <f t="shared" si="5286"/>
        <v>MENOR</v>
      </c>
      <c r="W9951" s="188">
        <f t="shared" si="5287"/>
        <v>1078.7160648392198</v>
      </c>
      <c r="X9951" s="143">
        <f t="shared" si="5288"/>
        <v>1079</v>
      </c>
    </row>
    <row r="9952" spans="1:24" x14ac:dyDescent="0.25">
      <c r="A9952" s="20" t="s">
        <v>139</v>
      </c>
      <c r="B9952" s="20">
        <v>87141</v>
      </c>
      <c r="C9952" s="31" t="s">
        <v>3192</v>
      </c>
      <c r="D9952" s="58" t="s">
        <v>3193</v>
      </c>
      <c r="E9952" s="20" t="s">
        <v>2058</v>
      </c>
      <c r="F9952" s="135" t="s">
        <v>334</v>
      </c>
      <c r="G9952" s="169">
        <v>24524</v>
      </c>
      <c r="H9952" s="36">
        <v>158.16999999999999</v>
      </c>
      <c r="I9952" s="50">
        <v>151.76</v>
      </c>
      <c r="J9952" s="155">
        <f t="shared" si="5277"/>
        <v>25559.838429098578</v>
      </c>
      <c r="K9952" s="182">
        <v>214540.34</v>
      </c>
      <c r="L9952" s="143">
        <v>238553.11199999999</v>
      </c>
      <c r="M9952" s="143">
        <v>243276.93599999999</v>
      </c>
      <c r="N9952" s="143">
        <f t="shared" si="5278"/>
        <v>25559.838429098578</v>
      </c>
      <c r="O9952" s="143">
        <f t="shared" si="5279"/>
        <v>243276.93599999999</v>
      </c>
      <c r="P9952" s="143">
        <f t="shared" si="5280"/>
        <v>214540.34</v>
      </c>
      <c r="Q9952" s="143">
        <f t="shared" si="5281"/>
        <v>180482.55660727463</v>
      </c>
      <c r="R9952" s="143">
        <f t="shared" si="5282"/>
        <v>120050.08921454928</v>
      </c>
      <c r="S9952" s="143">
        <f t="shared" si="5283"/>
        <v>228908.63799999998</v>
      </c>
      <c r="T9952" s="143">
        <f t="shared" si="5284"/>
        <v>104045.35021530675</v>
      </c>
      <c r="U9952" s="194">
        <f t="shared" si="5285"/>
        <v>0.48496870199472397</v>
      </c>
      <c r="V9952" s="188" t="str">
        <f t="shared" si="5286"/>
        <v>MENOR</v>
      </c>
      <c r="W9952" s="188">
        <f t="shared" si="5287"/>
        <v>25559.838429098578</v>
      </c>
      <c r="X9952" s="143">
        <f t="shared" si="5288"/>
        <v>25560</v>
      </c>
    </row>
    <row r="9953" spans="1:24" x14ac:dyDescent="0.25">
      <c r="A9953" s="20" t="s">
        <v>140</v>
      </c>
      <c r="B9953" s="20">
        <v>87141</v>
      </c>
      <c r="C9953" s="31" t="s">
        <v>3164</v>
      </c>
      <c r="D9953" s="58" t="s">
        <v>3165</v>
      </c>
      <c r="E9953" s="20" t="s">
        <v>2058</v>
      </c>
      <c r="F9953" s="135" t="s">
        <v>334</v>
      </c>
      <c r="G9953" s="169">
        <v>1545</v>
      </c>
      <c r="H9953" s="36">
        <v>158.16999999999999</v>
      </c>
      <c r="I9953" s="50">
        <v>151.76</v>
      </c>
      <c r="J9953" s="155">
        <f t="shared" si="5277"/>
        <v>1610.2573141802848</v>
      </c>
      <c r="K9953" s="182">
        <v>86132.2</v>
      </c>
      <c r="L9953" s="143">
        <v>94111.173800000019</v>
      </c>
      <c r="M9953" s="143">
        <v>95974.761400000003</v>
      </c>
      <c r="N9953" s="143">
        <f t="shared" si="5278"/>
        <v>1610.2573141802848</v>
      </c>
      <c r="O9953" s="143">
        <f t="shared" si="5279"/>
        <v>95974.761400000003</v>
      </c>
      <c r="P9953" s="143">
        <f t="shared" si="5280"/>
        <v>86132.2</v>
      </c>
      <c r="Q9953" s="143">
        <f t="shared" si="5281"/>
        <v>69457.098128545083</v>
      </c>
      <c r="R9953" s="143">
        <f t="shared" si="5282"/>
        <v>43871.228657090141</v>
      </c>
      <c r="S9953" s="143">
        <f t="shared" si="5283"/>
        <v>91053.4807</v>
      </c>
      <c r="T9953" s="143">
        <f t="shared" si="5284"/>
        <v>45432.230642666174</v>
      </c>
      <c r="U9953" s="194">
        <f t="shared" si="5285"/>
        <v>0.52747091845635175</v>
      </c>
      <c r="V9953" s="188" t="str">
        <f t="shared" si="5286"/>
        <v>MENOR</v>
      </c>
      <c r="W9953" s="188">
        <f t="shared" si="5287"/>
        <v>1610.2573141802848</v>
      </c>
      <c r="X9953" s="143">
        <f t="shared" si="5288"/>
        <v>1610</v>
      </c>
    </row>
    <row r="9954" spans="1:24" x14ac:dyDescent="0.25">
      <c r="A9954" s="20" t="s">
        <v>141</v>
      </c>
      <c r="B9954" s="20">
        <v>87141</v>
      </c>
      <c r="C9954" s="31" t="s">
        <v>3166</v>
      </c>
      <c r="D9954" s="58" t="s">
        <v>3167</v>
      </c>
      <c r="E9954" s="20" t="s">
        <v>2058</v>
      </c>
      <c r="F9954" s="135" t="s">
        <v>334</v>
      </c>
      <c r="G9954" s="169">
        <v>2035</v>
      </c>
      <c r="H9954" s="36">
        <v>158.16999999999999</v>
      </c>
      <c r="I9954" s="50">
        <v>151.76</v>
      </c>
      <c r="J9954" s="155">
        <f t="shared" si="5277"/>
        <v>2120.9538086452294</v>
      </c>
      <c r="K9954" s="182">
        <v>2665.6</v>
      </c>
      <c r="L9954" s="143">
        <v>2980.7120000000004</v>
      </c>
      <c r="M9954" s="143">
        <v>3039.7359999999999</v>
      </c>
      <c r="N9954" s="143">
        <f t="shared" si="5278"/>
        <v>2120.9538086452294</v>
      </c>
      <c r="O9954" s="143">
        <f t="shared" si="5279"/>
        <v>3039.7359999999999</v>
      </c>
      <c r="P9954" s="143">
        <f t="shared" si="5280"/>
        <v>2665.6</v>
      </c>
      <c r="Q9954" s="143">
        <f t="shared" si="5281"/>
        <v>2701.7504521613073</v>
      </c>
      <c r="R9954" s="143">
        <f t="shared" si="5282"/>
        <v>2393.2769043226144</v>
      </c>
      <c r="S9954" s="143">
        <f t="shared" si="5283"/>
        <v>2852.6679999999997</v>
      </c>
      <c r="T9954" s="143">
        <f t="shared" si="5284"/>
        <v>420.58902031610808</v>
      </c>
      <c r="U9954" s="194">
        <f t="shared" si="5285"/>
        <v>0.15778399621702735</v>
      </c>
      <c r="V9954" s="188" t="str">
        <f t="shared" si="5286"/>
        <v>MENOR</v>
      </c>
      <c r="W9954" s="188">
        <f t="shared" si="5287"/>
        <v>2120.9538086452294</v>
      </c>
      <c r="X9954" s="143">
        <f t="shared" si="5288"/>
        <v>2121</v>
      </c>
    </row>
    <row r="9955" spans="1:24" x14ac:dyDescent="0.25">
      <c r="A9955" s="20" t="s">
        <v>142</v>
      </c>
      <c r="B9955" s="20">
        <v>87141</v>
      </c>
      <c r="C9955" s="31" t="s">
        <v>3718</v>
      </c>
      <c r="D9955" s="58" t="s">
        <v>3719</v>
      </c>
      <c r="E9955" s="20" t="s">
        <v>2058</v>
      </c>
      <c r="F9955" s="135" t="s">
        <v>334</v>
      </c>
      <c r="G9955" s="169">
        <v>2738</v>
      </c>
      <c r="H9955" s="36">
        <v>158.16999999999999</v>
      </c>
      <c r="I9955" s="50">
        <v>151.76</v>
      </c>
      <c r="J9955" s="155">
        <f t="shared" si="5277"/>
        <v>2853.6469425408541</v>
      </c>
      <c r="K9955" s="182">
        <v>181594</v>
      </c>
      <c r="L9955" s="143">
        <v>200236.54</v>
      </c>
      <c r="M9955" s="143">
        <v>204201.62</v>
      </c>
      <c r="N9955" s="143">
        <f t="shared" si="5278"/>
        <v>2853.6469425408541</v>
      </c>
      <c r="O9955" s="143">
        <f t="shared" si="5279"/>
        <v>204201.62</v>
      </c>
      <c r="P9955" s="143">
        <f t="shared" si="5280"/>
        <v>181594</v>
      </c>
      <c r="Q9955" s="143">
        <f t="shared" si="5281"/>
        <v>147221.45173563523</v>
      </c>
      <c r="R9955" s="143">
        <f t="shared" si="5282"/>
        <v>92223.823471270429</v>
      </c>
      <c r="S9955" s="143">
        <f t="shared" si="5283"/>
        <v>192897.81</v>
      </c>
      <c r="T9955" s="143">
        <f t="shared" si="5284"/>
        <v>96748.59911832794</v>
      </c>
      <c r="U9955" s="194">
        <f t="shared" si="5285"/>
        <v>0.53277420574648904</v>
      </c>
      <c r="V9955" s="188" t="str">
        <f t="shared" si="5286"/>
        <v>MENOR</v>
      </c>
      <c r="W9955" s="188">
        <f t="shared" si="5287"/>
        <v>2853.6469425408541</v>
      </c>
      <c r="X9955" s="143">
        <f t="shared" si="5288"/>
        <v>2854</v>
      </c>
    </row>
    <row r="9956" spans="1:24" x14ac:dyDescent="0.25">
      <c r="A9956" s="20" t="s">
        <v>143</v>
      </c>
      <c r="B9956" s="20">
        <v>87141</v>
      </c>
      <c r="C9956" s="31" t="s">
        <v>3194</v>
      </c>
      <c r="D9956" s="58" t="s">
        <v>3195</v>
      </c>
      <c r="E9956" s="20" t="s">
        <v>2058</v>
      </c>
      <c r="F9956" s="135" t="s">
        <v>334</v>
      </c>
      <c r="G9956" s="169">
        <v>2738</v>
      </c>
      <c r="H9956" s="36">
        <v>158.16999999999999</v>
      </c>
      <c r="I9956" s="50">
        <v>151.76</v>
      </c>
      <c r="J9956" s="155">
        <f t="shared" si="5277"/>
        <v>2853.6469425408541</v>
      </c>
      <c r="K9956" s="182">
        <v>184926</v>
      </c>
      <c r="L9956" s="143">
        <v>198553.88</v>
      </c>
      <c r="M9956" s="143">
        <v>202485.64</v>
      </c>
      <c r="N9956" s="143">
        <f t="shared" si="5278"/>
        <v>2853.6469425408541</v>
      </c>
      <c r="O9956" s="143">
        <f t="shared" si="5279"/>
        <v>202485.64</v>
      </c>
      <c r="P9956" s="143">
        <f t="shared" si="5280"/>
        <v>184926</v>
      </c>
      <c r="Q9956" s="143">
        <f t="shared" si="5281"/>
        <v>147204.79173563523</v>
      </c>
      <c r="R9956" s="143">
        <f t="shared" si="5282"/>
        <v>93889.823471270429</v>
      </c>
      <c r="S9956" s="143">
        <f t="shared" si="5283"/>
        <v>193705.82</v>
      </c>
      <c r="T9956" s="143">
        <f t="shared" si="5284"/>
        <v>96527.791518660102</v>
      </c>
      <c r="U9956" s="194">
        <f t="shared" si="5285"/>
        <v>0.52198063830213226</v>
      </c>
      <c r="V9956" s="188" t="str">
        <f t="shared" si="5286"/>
        <v>MENOR</v>
      </c>
      <c r="W9956" s="188">
        <f t="shared" si="5287"/>
        <v>2853.6469425408541</v>
      </c>
      <c r="X9956" s="143">
        <f t="shared" si="5288"/>
        <v>2854</v>
      </c>
    </row>
    <row r="9957" spans="1:24" x14ac:dyDescent="0.25">
      <c r="A9957" s="20" t="s">
        <v>144</v>
      </c>
      <c r="B9957" s="20">
        <v>87141</v>
      </c>
      <c r="C9957" s="31" t="s">
        <v>3196</v>
      </c>
      <c r="D9957" s="58" t="s">
        <v>3197</v>
      </c>
      <c r="E9957" s="20" t="s">
        <v>2058</v>
      </c>
      <c r="F9957" s="135" t="s">
        <v>334</v>
      </c>
      <c r="G9957" s="169">
        <v>1492</v>
      </c>
      <c r="H9957" s="36">
        <v>158.16999999999999</v>
      </c>
      <c r="I9957" s="50">
        <v>151.76</v>
      </c>
      <c r="J9957" s="155">
        <f t="shared" si="5277"/>
        <v>1555.0187137585663</v>
      </c>
      <c r="K9957" s="182">
        <v>117810</v>
      </c>
      <c r="L9957" s="143">
        <v>124396.65</v>
      </c>
      <c r="M9957" s="143">
        <v>126859.95</v>
      </c>
      <c r="N9957" s="143">
        <f t="shared" si="5278"/>
        <v>1555.0187137585663</v>
      </c>
      <c r="O9957" s="143">
        <f t="shared" si="5279"/>
        <v>126859.95</v>
      </c>
      <c r="P9957" s="143">
        <f t="shared" si="5280"/>
        <v>117810</v>
      </c>
      <c r="Q9957" s="143">
        <f t="shared" si="5281"/>
        <v>92655.404678439634</v>
      </c>
      <c r="R9957" s="143">
        <f t="shared" si="5282"/>
        <v>59682.50935687928</v>
      </c>
      <c r="S9957" s="143">
        <f t="shared" si="5283"/>
        <v>122334.97500000001</v>
      </c>
      <c r="T9957" s="143">
        <f t="shared" si="5284"/>
        <v>60853.626470746698</v>
      </c>
      <c r="U9957" s="194">
        <f t="shared" si="5285"/>
        <v>0.51654041652446059</v>
      </c>
      <c r="V9957" s="188" t="str">
        <f t="shared" si="5286"/>
        <v>MENOR</v>
      </c>
      <c r="W9957" s="188">
        <f t="shared" si="5287"/>
        <v>1555.0187137585663</v>
      </c>
      <c r="X9957" s="143">
        <f t="shared" si="5288"/>
        <v>1555</v>
      </c>
    </row>
    <row r="9958" spans="1:24" x14ac:dyDescent="0.25">
      <c r="A9958" s="20" t="s">
        <v>146</v>
      </c>
      <c r="B9958" s="20">
        <v>87141</v>
      </c>
      <c r="C9958" s="31" t="s">
        <v>3198</v>
      </c>
      <c r="D9958" s="58" t="s">
        <v>3199</v>
      </c>
      <c r="E9958" s="20" t="s">
        <v>2058</v>
      </c>
      <c r="F9958" s="135" t="s">
        <v>334</v>
      </c>
      <c r="G9958" s="169">
        <v>1492</v>
      </c>
      <c r="H9958" s="36">
        <v>158.16999999999999</v>
      </c>
      <c r="I9958" s="50">
        <v>151.76</v>
      </c>
      <c r="J9958" s="155">
        <f t="shared" si="5277"/>
        <v>1555.0187137585663</v>
      </c>
      <c r="K9958" s="182">
        <v>119952</v>
      </c>
      <c r="L9958" s="143">
        <v>124396.65</v>
      </c>
      <c r="M9958" s="143">
        <v>126859.95</v>
      </c>
      <c r="N9958" s="143">
        <f t="shared" si="5278"/>
        <v>1555.0187137585663</v>
      </c>
      <c r="O9958" s="143">
        <f t="shared" si="5279"/>
        <v>126859.95</v>
      </c>
      <c r="P9958" s="143">
        <f t="shared" si="5280"/>
        <v>119952</v>
      </c>
      <c r="Q9958" s="143">
        <f t="shared" si="5281"/>
        <v>93190.904678439634</v>
      </c>
      <c r="R9958" s="143">
        <f t="shared" si="5282"/>
        <v>60753.50935687928</v>
      </c>
      <c r="S9958" s="143">
        <f t="shared" si="5283"/>
        <v>123405.97500000001</v>
      </c>
      <c r="T9958" s="143">
        <f t="shared" si="5284"/>
        <v>61157.43338107274</v>
      </c>
      <c r="U9958" s="194">
        <f t="shared" si="5285"/>
        <v>0.50984921786275128</v>
      </c>
      <c r="V9958" s="188" t="str">
        <f t="shared" si="5286"/>
        <v>MENOR</v>
      </c>
      <c r="W9958" s="188">
        <f t="shared" si="5287"/>
        <v>1555.0187137585663</v>
      </c>
      <c r="X9958" s="143">
        <f t="shared" si="5288"/>
        <v>1555</v>
      </c>
    </row>
    <row r="9959" spans="1:24" x14ac:dyDescent="0.25">
      <c r="A9959" s="20" t="s">
        <v>147</v>
      </c>
      <c r="B9959" s="20">
        <v>87141</v>
      </c>
      <c r="C9959" s="31" t="s">
        <v>3178</v>
      </c>
      <c r="D9959" s="58" t="s">
        <v>3179</v>
      </c>
      <c r="E9959" s="20" t="s">
        <v>2058</v>
      </c>
      <c r="F9959" s="135" t="s">
        <v>334</v>
      </c>
      <c r="G9959" s="169">
        <v>1720</v>
      </c>
      <c r="H9959" s="36">
        <v>158.16999999999999</v>
      </c>
      <c r="I9959" s="50">
        <v>151.76</v>
      </c>
      <c r="J9959" s="155">
        <f t="shared" si="5277"/>
        <v>1792.6489193463365</v>
      </c>
      <c r="K9959" s="182">
        <v>166600</v>
      </c>
      <c r="L9959" s="143">
        <v>184792.125</v>
      </c>
      <c r="M9959" s="143">
        <v>188451.375</v>
      </c>
      <c r="N9959" s="143">
        <f t="shared" si="5278"/>
        <v>1792.6489193463365</v>
      </c>
      <c r="O9959" s="143">
        <f t="shared" si="5279"/>
        <v>188451.375</v>
      </c>
      <c r="P9959" s="143">
        <f t="shared" si="5280"/>
        <v>166600</v>
      </c>
      <c r="Q9959" s="143">
        <f t="shared" si="5281"/>
        <v>135409.03722983657</v>
      </c>
      <c r="R9959" s="143">
        <f t="shared" si="5282"/>
        <v>84196.324459673167</v>
      </c>
      <c r="S9959" s="143">
        <f t="shared" si="5283"/>
        <v>177525.6875</v>
      </c>
      <c r="T9959" s="143">
        <f t="shared" si="5284"/>
        <v>89588.679228105655</v>
      </c>
      <c r="U9959" s="194">
        <f t="shared" si="5285"/>
        <v>0.5377471742383293</v>
      </c>
      <c r="V9959" s="188" t="str">
        <f t="shared" si="5286"/>
        <v>MENOR</v>
      </c>
      <c r="W9959" s="188">
        <f t="shared" si="5287"/>
        <v>1792.6489193463365</v>
      </c>
      <c r="X9959" s="143">
        <f t="shared" si="5288"/>
        <v>1793</v>
      </c>
    </row>
    <row r="9960" spans="1:24" x14ac:dyDescent="0.25">
      <c r="A9960" s="20" t="s">
        <v>149</v>
      </c>
      <c r="B9960" s="20">
        <v>87141</v>
      </c>
      <c r="C9960" s="31" t="s">
        <v>3720</v>
      </c>
      <c r="D9960" s="58" t="s">
        <v>3721</v>
      </c>
      <c r="E9960" s="20" t="s">
        <v>2058</v>
      </c>
      <c r="F9960" s="135" t="s">
        <v>334</v>
      </c>
      <c r="G9960" s="169">
        <v>3110</v>
      </c>
      <c r="H9960" s="36">
        <v>158.16999999999999</v>
      </c>
      <c r="I9960" s="50">
        <v>151.76</v>
      </c>
      <c r="J9960" s="155">
        <f t="shared" si="5277"/>
        <v>3241.3593832366896</v>
      </c>
      <c r="K9960" s="182">
        <v>218212.68</v>
      </c>
      <c r="L9960" s="143">
        <v>230322.50080000001</v>
      </c>
      <c r="M9960" s="143">
        <v>234883.34239999999</v>
      </c>
      <c r="N9960" s="143">
        <f t="shared" si="5278"/>
        <v>3241.3593832366896</v>
      </c>
      <c r="O9960" s="143">
        <f t="shared" si="5279"/>
        <v>234883.34239999999</v>
      </c>
      <c r="P9960" s="143">
        <f t="shared" si="5280"/>
        <v>218212.68</v>
      </c>
      <c r="Q9960" s="143">
        <f t="shared" si="5281"/>
        <v>171664.97064580917</v>
      </c>
      <c r="R9960" s="143">
        <f t="shared" si="5282"/>
        <v>110727.01969161833</v>
      </c>
      <c r="S9960" s="143">
        <f t="shared" si="5283"/>
        <v>226548.01120000001</v>
      </c>
      <c r="T9960" s="143">
        <f t="shared" si="5284"/>
        <v>112502.54878281537</v>
      </c>
      <c r="U9960" s="194">
        <f t="shared" si="5285"/>
        <v>0.51556375542803179</v>
      </c>
      <c r="V9960" s="188" t="str">
        <f t="shared" si="5286"/>
        <v>MENOR</v>
      </c>
      <c r="W9960" s="188">
        <f t="shared" si="5287"/>
        <v>3241.3593832366896</v>
      </c>
      <c r="X9960" s="143">
        <f t="shared" si="5288"/>
        <v>3241</v>
      </c>
    </row>
    <row r="9961" spans="1:24" x14ac:dyDescent="0.25">
      <c r="A9961" s="20" t="s">
        <v>152</v>
      </c>
      <c r="B9961" s="20">
        <v>87141</v>
      </c>
      <c r="C9961" s="31" t="s">
        <v>3722</v>
      </c>
      <c r="D9961" s="58" t="s">
        <v>3723</v>
      </c>
      <c r="E9961" s="20" t="s">
        <v>2058</v>
      </c>
      <c r="F9961" s="135" t="s">
        <v>334</v>
      </c>
      <c r="G9961" s="169">
        <v>15124</v>
      </c>
      <c r="H9961" s="36">
        <v>158.16999999999999</v>
      </c>
      <c r="I9961" s="50">
        <v>151.76</v>
      </c>
      <c r="J9961" s="155">
        <f t="shared" si="5277"/>
        <v>15762.803637322088</v>
      </c>
      <c r="K9961" s="182">
        <v>125485.5</v>
      </c>
      <c r="L9961" s="143">
        <v>138158.405</v>
      </c>
      <c r="M9961" s="143">
        <v>140894.215</v>
      </c>
      <c r="N9961" s="143">
        <f t="shared" si="5278"/>
        <v>15762.803637322088</v>
      </c>
      <c r="O9961" s="143">
        <f t="shared" si="5279"/>
        <v>140894.215</v>
      </c>
      <c r="P9961" s="143">
        <f t="shared" si="5280"/>
        <v>125485.5</v>
      </c>
      <c r="Q9961" s="143">
        <f t="shared" si="5281"/>
        <v>105075.23090933051</v>
      </c>
      <c r="R9961" s="143">
        <f t="shared" si="5282"/>
        <v>70624.151818661048</v>
      </c>
      <c r="S9961" s="143">
        <f t="shared" si="5283"/>
        <v>133189.85749999998</v>
      </c>
      <c r="T9961" s="143">
        <f t="shared" si="5284"/>
        <v>59918.791651068648</v>
      </c>
      <c r="U9961" s="194">
        <f t="shared" si="5285"/>
        <v>0.47749573975533943</v>
      </c>
      <c r="V9961" s="188" t="str">
        <f t="shared" si="5286"/>
        <v>MENOR</v>
      </c>
      <c r="W9961" s="188">
        <f t="shared" si="5287"/>
        <v>15762.803637322088</v>
      </c>
      <c r="X9961" s="143">
        <f t="shared" si="5288"/>
        <v>15763</v>
      </c>
    </row>
    <row r="9962" spans="1:24" x14ac:dyDescent="0.25">
      <c r="A9962" s="20" t="s">
        <v>153</v>
      </c>
      <c r="B9962" s="20">
        <v>87141</v>
      </c>
      <c r="C9962" s="31" t="s">
        <v>2254</v>
      </c>
      <c r="D9962" s="58" t="s">
        <v>2255</v>
      </c>
      <c r="E9962" s="20" t="s">
        <v>2058</v>
      </c>
      <c r="F9962" s="135" t="s">
        <v>334</v>
      </c>
      <c r="G9962" s="169">
        <v>21010</v>
      </c>
      <c r="H9962" s="36">
        <v>158.16999999999999</v>
      </c>
      <c r="I9962" s="50">
        <v>151.76</v>
      </c>
      <c r="J9962" s="155">
        <f t="shared" si="5277"/>
        <v>21897.41499736426</v>
      </c>
      <c r="K9962" s="182">
        <v>111265</v>
      </c>
      <c r="L9962" s="143">
        <v>122593.8</v>
      </c>
      <c r="M9962" s="143">
        <v>125021.4</v>
      </c>
      <c r="N9962" s="143">
        <f t="shared" si="5278"/>
        <v>21897.41499736426</v>
      </c>
      <c r="O9962" s="143">
        <f t="shared" si="5279"/>
        <v>125021.4</v>
      </c>
      <c r="P9962" s="143">
        <f t="shared" si="5280"/>
        <v>111265</v>
      </c>
      <c r="Q9962" s="143">
        <f t="shared" si="5281"/>
        <v>95194.403749341058</v>
      </c>
      <c r="R9962" s="143">
        <f t="shared" si="5282"/>
        <v>66581.207498682124</v>
      </c>
      <c r="S9962" s="143">
        <f t="shared" si="5283"/>
        <v>118143.2</v>
      </c>
      <c r="T9962" s="143">
        <f t="shared" si="5284"/>
        <v>49231.051326700181</v>
      </c>
      <c r="U9962" s="194">
        <f t="shared" si="5285"/>
        <v>0.44246664563609561</v>
      </c>
      <c r="V9962" s="188" t="str">
        <f t="shared" si="5286"/>
        <v>MENOR</v>
      </c>
      <c r="W9962" s="188">
        <f t="shared" si="5287"/>
        <v>21897.41499736426</v>
      </c>
      <c r="X9962" s="143">
        <f t="shared" si="5288"/>
        <v>21897</v>
      </c>
    </row>
    <row r="9963" spans="1:24" x14ac:dyDescent="0.25">
      <c r="A9963" s="20" t="s">
        <v>154</v>
      </c>
      <c r="B9963" s="20">
        <v>87141</v>
      </c>
      <c r="C9963" s="31" t="s">
        <v>3180</v>
      </c>
      <c r="D9963" s="58" t="s">
        <v>3181</v>
      </c>
      <c r="E9963" s="20" t="s">
        <v>2058</v>
      </c>
      <c r="F9963" s="135" t="s">
        <v>334</v>
      </c>
      <c r="G9963" s="169">
        <v>2405</v>
      </c>
      <c r="H9963" s="36">
        <v>158.16999999999999</v>
      </c>
      <c r="I9963" s="50">
        <v>151.76</v>
      </c>
      <c r="J9963" s="155">
        <f t="shared" si="5277"/>
        <v>2506.5817738534529</v>
      </c>
      <c r="K9963" s="182">
        <v>129904.84266666674</v>
      </c>
      <c r="L9963" s="143">
        <v>138232.67097333347</v>
      </c>
      <c r="M9963" s="143">
        <v>140969.9466</v>
      </c>
      <c r="N9963" s="143">
        <f t="shared" si="5278"/>
        <v>2506.5817738534529</v>
      </c>
      <c r="O9963" s="143">
        <f t="shared" si="5279"/>
        <v>140969.9466</v>
      </c>
      <c r="P9963" s="143">
        <f t="shared" si="5280"/>
        <v>129904.84266666674</v>
      </c>
      <c r="Q9963" s="143">
        <f t="shared" si="5281"/>
        <v>102903.51050346342</v>
      </c>
      <c r="R9963" s="143">
        <f t="shared" si="5282"/>
        <v>66205.712220260088</v>
      </c>
      <c r="S9963" s="143">
        <f t="shared" si="5283"/>
        <v>135437.39463333337</v>
      </c>
      <c r="T9963" s="143">
        <f t="shared" si="5284"/>
        <v>67096.493632984886</v>
      </c>
      <c r="U9963" s="194">
        <f t="shared" si="5285"/>
        <v>0.51650494512474154</v>
      </c>
      <c r="V9963" s="188" t="str">
        <f t="shared" si="5286"/>
        <v>MENOR</v>
      </c>
      <c r="W9963" s="188">
        <f t="shared" si="5287"/>
        <v>2506.5817738534529</v>
      </c>
      <c r="X9963" s="143">
        <f t="shared" si="5288"/>
        <v>2507</v>
      </c>
    </row>
    <row r="9964" spans="1:24" x14ac:dyDescent="0.25">
      <c r="A9964" s="52" t="s">
        <v>185</v>
      </c>
      <c r="B9964" s="34" t="s">
        <v>1416</v>
      </c>
      <c r="C9964" s="35"/>
      <c r="D9964" s="35"/>
      <c r="E9964" s="35"/>
      <c r="F9964" s="35"/>
      <c r="G9964" s="138"/>
      <c r="H9964" s="18"/>
      <c r="I9964" s="18"/>
      <c r="J9964" s="138"/>
      <c r="K9964" s="183"/>
      <c r="L9964" s="147"/>
      <c r="M9964" s="147"/>
      <c r="N9964" s="147"/>
      <c r="O9964" s="147"/>
      <c r="P9964" s="147"/>
      <c r="Q9964" s="147"/>
      <c r="R9964" s="147"/>
      <c r="S9964" s="147"/>
      <c r="T9964" s="147"/>
      <c r="U9964" s="197"/>
      <c r="V9964" s="146"/>
      <c r="W9964" s="147"/>
      <c r="X9964" s="147"/>
    </row>
    <row r="9965" spans="1:24" x14ac:dyDescent="0.25">
      <c r="A9965" s="20" t="s">
        <v>187</v>
      </c>
      <c r="B9965" s="20">
        <v>87141</v>
      </c>
      <c r="C9965" s="31" t="s">
        <v>3724</v>
      </c>
      <c r="D9965" s="58" t="s">
        <v>3725</v>
      </c>
      <c r="E9965" s="20" t="s">
        <v>2058</v>
      </c>
      <c r="F9965" s="135" t="s">
        <v>334</v>
      </c>
      <c r="G9965" s="169">
        <v>35370</v>
      </c>
      <c r="H9965" s="36">
        <v>158.16999999999999</v>
      </c>
      <c r="I9965" s="50">
        <v>151.76</v>
      </c>
      <c r="J9965" s="155">
        <f t="shared" ref="J9965:J9989" si="5289">G9965*(H9965/I9965)</f>
        <v>36863.948998418557</v>
      </c>
      <c r="K9965" s="182">
        <v>376456.5</v>
      </c>
      <c r="L9965" s="143">
        <v>414475.21499999997</v>
      </c>
      <c r="M9965" s="143">
        <v>422682.64500000002</v>
      </c>
      <c r="N9965" s="143">
        <f t="shared" ref="N9965:N9989" si="5290">MIN(J9965,K9965,L9965,M9965)</f>
        <v>36863.948998418557</v>
      </c>
      <c r="O9965" s="143">
        <f t="shared" ref="O9965:O9989" si="5291">MAX(J9965,K9965,L9965,M9965)</f>
        <v>422682.64500000002</v>
      </c>
      <c r="P9965" s="143">
        <f t="shared" ref="P9965:P9989" si="5292">MEDIAN(J9965,K9965,L9965,M9965,)</f>
        <v>376456.5</v>
      </c>
      <c r="Q9965" s="143">
        <f t="shared" ref="Q9965:Q9989" si="5293">AVERAGE(J9965,K9965,L9965,M9965)</f>
        <v>312619.57724960463</v>
      </c>
      <c r="R9965" s="143">
        <f t="shared" ref="R9965:R9989" si="5294">AVERAGE(N9965,P9965)</f>
        <v>206660.22449920929</v>
      </c>
      <c r="S9965" s="143">
        <f t="shared" ref="S9965:S9989" si="5295">AVERAGE(O9965,P9965)</f>
        <v>399569.57250000001</v>
      </c>
      <c r="T9965" s="143">
        <f t="shared" ref="T9965:T9989" si="5296">STDEVA(J9965,K9965,L9965,M9965)</f>
        <v>184936.71804396063</v>
      </c>
      <c r="U9965" s="194">
        <f t="shared" ref="U9965:U9989" si="5297">T9965/P9965</f>
        <v>0.49125654104514233</v>
      </c>
      <c r="V9965" s="188" t="str">
        <f t="shared" ref="V9965:V9989" si="5298">IF(U9965&lt;=70%,"MENOR",IF(AND(U9965&gt;70%,U9965&lt;=90%),"[PROM MEN-MED]","PROMEDIO"))</f>
        <v>MENOR</v>
      </c>
      <c r="W9965" s="188">
        <f t="shared" ref="W9965:W9989" si="5299">IF(U9965&lt;=70%,N9965,IF(AND(U9965&gt;70%,U9965&lt;=90%),R9965,Q9965))</f>
        <v>36863.948998418557</v>
      </c>
      <c r="X9965" s="143">
        <f t="shared" ref="X9965:X9989" si="5300">ROUND(W9965,0)</f>
        <v>36864</v>
      </c>
    </row>
    <row r="9966" spans="1:24" x14ac:dyDescent="0.25">
      <c r="A9966" s="20" t="s">
        <v>188</v>
      </c>
      <c r="B9966" s="20">
        <v>87141</v>
      </c>
      <c r="C9966" s="31" t="s">
        <v>3206</v>
      </c>
      <c r="D9966" s="58" t="s">
        <v>3207</v>
      </c>
      <c r="E9966" s="20" t="s">
        <v>2058</v>
      </c>
      <c r="F9966" s="135" t="s">
        <v>334</v>
      </c>
      <c r="G9966" s="169">
        <v>30344</v>
      </c>
      <c r="H9966" s="36">
        <v>158.16999999999999</v>
      </c>
      <c r="I9966" s="50">
        <v>151.76</v>
      </c>
      <c r="J9966" s="155">
        <f t="shared" si="5289"/>
        <v>31625.662098049554</v>
      </c>
      <c r="K9966" s="182">
        <v>112276.5</v>
      </c>
      <c r="L9966" s="143">
        <v>121572.185</v>
      </c>
      <c r="M9966" s="143">
        <v>123979.55499999999</v>
      </c>
      <c r="N9966" s="143">
        <f t="shared" si="5290"/>
        <v>31625.662098049554</v>
      </c>
      <c r="O9966" s="143">
        <f t="shared" si="5291"/>
        <v>123979.55499999999</v>
      </c>
      <c r="P9966" s="143">
        <f t="shared" si="5292"/>
        <v>112276.5</v>
      </c>
      <c r="Q9966" s="143">
        <f t="shared" si="5293"/>
        <v>97363.475524512396</v>
      </c>
      <c r="R9966" s="143">
        <f t="shared" si="5294"/>
        <v>71951.081049024782</v>
      </c>
      <c r="S9966" s="143">
        <f t="shared" si="5295"/>
        <v>118128.0275</v>
      </c>
      <c r="T9966" s="143">
        <f t="shared" si="5296"/>
        <v>44114.758355199599</v>
      </c>
      <c r="U9966" s="194">
        <f t="shared" si="5297"/>
        <v>0.39291177009614298</v>
      </c>
      <c r="V9966" s="188" t="str">
        <f t="shared" si="5298"/>
        <v>MENOR</v>
      </c>
      <c r="W9966" s="188">
        <f t="shared" si="5299"/>
        <v>31625.662098049554</v>
      </c>
      <c r="X9966" s="143">
        <f t="shared" si="5300"/>
        <v>31626</v>
      </c>
    </row>
    <row r="9967" spans="1:24" x14ac:dyDescent="0.25">
      <c r="A9967" s="20" t="s">
        <v>189</v>
      </c>
      <c r="B9967" s="20">
        <v>87141</v>
      </c>
      <c r="C9967" s="31" t="s">
        <v>3208</v>
      </c>
      <c r="D9967" s="58" t="s">
        <v>3209</v>
      </c>
      <c r="E9967" s="20" t="s">
        <v>2058</v>
      </c>
      <c r="F9967" s="135" t="s">
        <v>334</v>
      </c>
      <c r="G9967" s="169">
        <v>8453</v>
      </c>
      <c r="H9967" s="36">
        <v>158.16999999999999</v>
      </c>
      <c r="I9967" s="50">
        <v>151.76</v>
      </c>
      <c r="J9967" s="155">
        <f t="shared" si="5289"/>
        <v>8810.0356483921987</v>
      </c>
      <c r="K9967" s="182">
        <v>126616</v>
      </c>
      <c r="L9967" s="143">
        <v>135874.79500000001</v>
      </c>
      <c r="M9967" s="143">
        <v>138565.38500000001</v>
      </c>
      <c r="N9967" s="143">
        <f t="shared" si="5290"/>
        <v>8810.0356483921987</v>
      </c>
      <c r="O9967" s="143">
        <f t="shared" si="5291"/>
        <v>138565.38500000001</v>
      </c>
      <c r="P9967" s="143">
        <f t="shared" si="5292"/>
        <v>126616</v>
      </c>
      <c r="Q9967" s="143">
        <f t="shared" si="5293"/>
        <v>102466.55391209805</v>
      </c>
      <c r="R9967" s="143">
        <f t="shared" si="5294"/>
        <v>67713.017824196097</v>
      </c>
      <c r="S9967" s="143">
        <f t="shared" si="5295"/>
        <v>132590.6925</v>
      </c>
      <c r="T9967" s="143">
        <f t="shared" si="5296"/>
        <v>62647.094474079182</v>
      </c>
      <c r="U9967" s="194">
        <f t="shared" si="5297"/>
        <v>0.49478023689011802</v>
      </c>
      <c r="V9967" s="188" t="str">
        <f t="shared" si="5298"/>
        <v>MENOR</v>
      </c>
      <c r="W9967" s="188">
        <f t="shared" si="5299"/>
        <v>8810.0356483921987</v>
      </c>
      <c r="X9967" s="143">
        <f t="shared" si="5300"/>
        <v>8810</v>
      </c>
    </row>
    <row r="9968" spans="1:24" x14ac:dyDescent="0.25">
      <c r="A9968" s="20" t="s">
        <v>190</v>
      </c>
      <c r="B9968" s="20">
        <v>87141</v>
      </c>
      <c r="C9968" s="31" t="s">
        <v>3726</v>
      </c>
      <c r="D9968" s="58" t="s">
        <v>3727</v>
      </c>
      <c r="E9968" s="20" t="s">
        <v>2058</v>
      </c>
      <c r="F9968" s="135" t="s">
        <v>334</v>
      </c>
      <c r="G9968" s="169">
        <v>35370</v>
      </c>
      <c r="H9968" s="36">
        <v>158.16999999999999</v>
      </c>
      <c r="I9968" s="50">
        <v>151.76</v>
      </c>
      <c r="J9968" s="155">
        <f t="shared" si="5289"/>
        <v>36863.948998418557</v>
      </c>
      <c r="K9968" s="182">
        <v>59952.2</v>
      </c>
      <c r="L9968" s="143">
        <v>64955.483600000007</v>
      </c>
      <c r="M9968" s="143">
        <v>66241.730800000005</v>
      </c>
      <c r="N9968" s="143">
        <f t="shared" si="5290"/>
        <v>36863.948998418557</v>
      </c>
      <c r="O9968" s="143">
        <f t="shared" si="5291"/>
        <v>66241.730800000005</v>
      </c>
      <c r="P9968" s="143">
        <f t="shared" si="5292"/>
        <v>59952.2</v>
      </c>
      <c r="Q9968" s="143">
        <f t="shared" si="5293"/>
        <v>57003.340849604647</v>
      </c>
      <c r="R9968" s="143">
        <f t="shared" si="5294"/>
        <v>48408.07449920928</v>
      </c>
      <c r="S9968" s="143">
        <f t="shared" si="5295"/>
        <v>63096.965400000001</v>
      </c>
      <c r="T9968" s="143">
        <f t="shared" si="5296"/>
        <v>13697.631153143728</v>
      </c>
      <c r="U9968" s="194">
        <f t="shared" si="5297"/>
        <v>0.22847587166348737</v>
      </c>
      <c r="V9968" s="188" t="str">
        <f t="shared" si="5298"/>
        <v>MENOR</v>
      </c>
      <c r="W9968" s="188">
        <f t="shared" si="5299"/>
        <v>36863.948998418557</v>
      </c>
      <c r="X9968" s="143">
        <f t="shared" si="5300"/>
        <v>36864</v>
      </c>
    </row>
    <row r="9969" spans="1:24" x14ac:dyDescent="0.25">
      <c r="A9969" s="20" t="s">
        <v>191</v>
      </c>
      <c r="B9969" s="20">
        <v>87141</v>
      </c>
      <c r="C9969" s="31" t="s">
        <v>2876</v>
      </c>
      <c r="D9969" s="58" t="s">
        <v>2877</v>
      </c>
      <c r="E9969" s="20" t="s">
        <v>2058</v>
      </c>
      <c r="F9969" s="135" t="s">
        <v>334</v>
      </c>
      <c r="G9969" s="169">
        <v>63308</v>
      </c>
      <c r="H9969" s="36">
        <v>158.16999999999999</v>
      </c>
      <c r="I9969" s="50">
        <v>151.76</v>
      </c>
      <c r="J9969" s="155">
        <f t="shared" si="5289"/>
        <v>65981.987084870852</v>
      </c>
      <c r="K9969" s="182">
        <v>85085</v>
      </c>
      <c r="L9969" s="143">
        <v>92185.73</v>
      </c>
      <c r="M9969" s="143">
        <v>94011.19</v>
      </c>
      <c r="N9969" s="143">
        <f t="shared" si="5290"/>
        <v>65981.987084870852</v>
      </c>
      <c r="O9969" s="143">
        <f t="shared" si="5291"/>
        <v>94011.19</v>
      </c>
      <c r="P9969" s="143">
        <f t="shared" si="5292"/>
        <v>85085</v>
      </c>
      <c r="Q9969" s="143">
        <f t="shared" si="5293"/>
        <v>84315.976771217713</v>
      </c>
      <c r="R9969" s="143">
        <f t="shared" si="5294"/>
        <v>75533.493542435433</v>
      </c>
      <c r="S9969" s="143">
        <f t="shared" si="5295"/>
        <v>89548.095000000001</v>
      </c>
      <c r="T9969" s="143">
        <f t="shared" si="5296"/>
        <v>12814.792883993687</v>
      </c>
      <c r="U9969" s="194">
        <f t="shared" si="5297"/>
        <v>0.15061165756588926</v>
      </c>
      <c r="V9969" s="188" t="str">
        <f t="shared" si="5298"/>
        <v>MENOR</v>
      </c>
      <c r="W9969" s="188">
        <f t="shared" si="5299"/>
        <v>65981.987084870852</v>
      </c>
      <c r="X9969" s="143">
        <f t="shared" si="5300"/>
        <v>65982</v>
      </c>
    </row>
    <row r="9970" spans="1:24" x14ac:dyDescent="0.25">
      <c r="A9970" s="20" t="s">
        <v>192</v>
      </c>
      <c r="B9970" s="20">
        <v>87141</v>
      </c>
      <c r="C9970" s="31" t="s">
        <v>3210</v>
      </c>
      <c r="D9970" s="58" t="s">
        <v>3211</v>
      </c>
      <c r="E9970" s="20" t="s">
        <v>2058</v>
      </c>
      <c r="F9970" s="135" t="s">
        <v>334</v>
      </c>
      <c r="G9970" s="169">
        <v>31131</v>
      </c>
      <c r="H9970" s="36">
        <v>158.16999999999999</v>
      </c>
      <c r="I9970" s="50">
        <v>151.76</v>
      </c>
      <c r="J9970" s="155">
        <f t="shared" si="5289"/>
        <v>32445.903202424885</v>
      </c>
      <c r="K9970" s="182">
        <v>125485.5</v>
      </c>
      <c r="L9970" s="143">
        <v>135874.79500000001</v>
      </c>
      <c r="M9970" s="143">
        <v>138565.38500000001</v>
      </c>
      <c r="N9970" s="143">
        <f t="shared" si="5290"/>
        <v>32445.903202424885</v>
      </c>
      <c r="O9970" s="143">
        <f t="shared" si="5291"/>
        <v>138565.38500000001</v>
      </c>
      <c r="P9970" s="143">
        <f t="shared" si="5292"/>
        <v>125485.5</v>
      </c>
      <c r="Q9970" s="143">
        <f t="shared" si="5293"/>
        <v>108092.89580060623</v>
      </c>
      <c r="R9970" s="143">
        <f t="shared" si="5294"/>
        <v>78965.701601212437</v>
      </c>
      <c r="S9970" s="143">
        <f t="shared" si="5295"/>
        <v>132025.4425</v>
      </c>
      <c r="T9970" s="143">
        <f t="shared" si="5296"/>
        <v>50745.695026338653</v>
      </c>
      <c r="U9970" s="194">
        <f t="shared" si="5297"/>
        <v>0.40439489045617744</v>
      </c>
      <c r="V9970" s="188" t="str">
        <f t="shared" si="5298"/>
        <v>MENOR</v>
      </c>
      <c r="W9970" s="188">
        <f t="shared" si="5299"/>
        <v>32445.903202424885</v>
      </c>
      <c r="X9970" s="143">
        <f t="shared" si="5300"/>
        <v>32446</v>
      </c>
    </row>
    <row r="9971" spans="1:24" x14ac:dyDescent="0.25">
      <c r="A9971" s="20" t="s">
        <v>193</v>
      </c>
      <c r="B9971" s="20">
        <v>87141</v>
      </c>
      <c r="C9971" s="31" t="s">
        <v>3212</v>
      </c>
      <c r="D9971" s="58" t="s">
        <v>3213</v>
      </c>
      <c r="E9971" s="20" t="s">
        <v>2058</v>
      </c>
      <c r="F9971" s="135" t="s">
        <v>334</v>
      </c>
      <c r="G9971" s="169">
        <v>31131</v>
      </c>
      <c r="H9971" s="36">
        <v>158.16999999999999</v>
      </c>
      <c r="I9971" s="50">
        <v>151.76</v>
      </c>
      <c r="J9971" s="155">
        <f t="shared" si="5289"/>
        <v>32445.903202424885</v>
      </c>
      <c r="K9971" s="182">
        <v>126616</v>
      </c>
      <c r="L9971" s="143">
        <v>140442.01500000001</v>
      </c>
      <c r="M9971" s="143">
        <v>143223.04500000001</v>
      </c>
      <c r="N9971" s="143">
        <f t="shared" si="5290"/>
        <v>32445.903202424885</v>
      </c>
      <c r="O9971" s="143">
        <f t="shared" si="5291"/>
        <v>143223.04500000001</v>
      </c>
      <c r="P9971" s="143">
        <f t="shared" si="5292"/>
        <v>126616</v>
      </c>
      <c r="Q9971" s="143">
        <f t="shared" si="5293"/>
        <v>110681.74080060623</v>
      </c>
      <c r="R9971" s="143">
        <f t="shared" si="5294"/>
        <v>79530.951601212437</v>
      </c>
      <c r="S9971" s="143">
        <f t="shared" si="5295"/>
        <v>134919.52250000002</v>
      </c>
      <c r="T9971" s="143">
        <f t="shared" si="5296"/>
        <v>52660.413026431459</v>
      </c>
      <c r="U9971" s="194">
        <f t="shared" si="5297"/>
        <v>0.4159064654264189</v>
      </c>
      <c r="V9971" s="188" t="str">
        <f t="shared" si="5298"/>
        <v>MENOR</v>
      </c>
      <c r="W9971" s="188">
        <f t="shared" si="5299"/>
        <v>32445.903202424885</v>
      </c>
      <c r="X9971" s="143">
        <f t="shared" si="5300"/>
        <v>32446</v>
      </c>
    </row>
    <row r="9972" spans="1:24" x14ac:dyDescent="0.25">
      <c r="A9972" s="20" t="s">
        <v>194</v>
      </c>
      <c r="B9972" s="20">
        <v>87141</v>
      </c>
      <c r="C9972" s="31" t="s">
        <v>3214</v>
      </c>
      <c r="D9972" s="58" t="s">
        <v>3215</v>
      </c>
      <c r="E9972" s="20" t="s">
        <v>2058</v>
      </c>
      <c r="F9972" s="135" t="s">
        <v>334</v>
      </c>
      <c r="G9972" s="169">
        <v>31071</v>
      </c>
      <c r="H9972" s="36">
        <v>158.16999999999999</v>
      </c>
      <c r="I9972" s="50">
        <v>151.76</v>
      </c>
      <c r="J9972" s="155">
        <f t="shared" si="5289"/>
        <v>32383.368937796524</v>
      </c>
      <c r="K9972" s="182">
        <v>86132.2</v>
      </c>
      <c r="L9972" s="143">
        <v>96483.724399999992</v>
      </c>
      <c r="M9972" s="143">
        <v>98394.2932</v>
      </c>
      <c r="N9972" s="143">
        <f t="shared" si="5290"/>
        <v>32383.368937796524</v>
      </c>
      <c r="O9972" s="143">
        <f t="shared" si="5291"/>
        <v>98394.2932</v>
      </c>
      <c r="P9972" s="143">
        <f t="shared" si="5292"/>
        <v>86132.2</v>
      </c>
      <c r="Q9972" s="143">
        <f t="shared" si="5293"/>
        <v>78348.396634449135</v>
      </c>
      <c r="R9972" s="143">
        <f t="shared" si="5294"/>
        <v>59257.784468898259</v>
      </c>
      <c r="S9972" s="143">
        <f t="shared" si="5295"/>
        <v>92263.246599999999</v>
      </c>
      <c r="T9972" s="143">
        <f t="shared" si="5296"/>
        <v>31113.231099048102</v>
      </c>
      <c r="U9972" s="194">
        <f t="shared" si="5297"/>
        <v>0.36122647626611304</v>
      </c>
      <c r="V9972" s="188" t="str">
        <f t="shared" si="5298"/>
        <v>MENOR</v>
      </c>
      <c r="W9972" s="188">
        <f t="shared" si="5299"/>
        <v>32383.368937796524</v>
      </c>
      <c r="X9972" s="143">
        <f t="shared" si="5300"/>
        <v>32383</v>
      </c>
    </row>
    <row r="9973" spans="1:24" x14ac:dyDescent="0.25">
      <c r="A9973" s="20" t="s">
        <v>195</v>
      </c>
      <c r="B9973" s="20">
        <v>87141</v>
      </c>
      <c r="C9973" s="31" t="s">
        <v>3218</v>
      </c>
      <c r="D9973" s="58" t="s">
        <v>3219</v>
      </c>
      <c r="E9973" s="20" t="s">
        <v>2058</v>
      </c>
      <c r="F9973" s="135" t="s">
        <v>334</v>
      </c>
      <c r="G9973" s="169">
        <v>8788</v>
      </c>
      <c r="H9973" s="36">
        <v>158.16999999999999</v>
      </c>
      <c r="I9973" s="50">
        <v>151.76</v>
      </c>
      <c r="J9973" s="155">
        <f t="shared" si="5289"/>
        <v>9159.1852925672119</v>
      </c>
      <c r="K9973" s="182">
        <v>126616</v>
      </c>
      <c r="L9973" s="143">
        <v>133591.185</v>
      </c>
      <c r="M9973" s="143">
        <v>136236.55499999999</v>
      </c>
      <c r="N9973" s="143">
        <f t="shared" si="5290"/>
        <v>9159.1852925672119</v>
      </c>
      <c r="O9973" s="143">
        <f t="shared" si="5291"/>
        <v>136236.55499999999</v>
      </c>
      <c r="P9973" s="143">
        <f t="shared" si="5292"/>
        <v>126616</v>
      </c>
      <c r="Q9973" s="143">
        <f t="shared" si="5293"/>
        <v>101400.73132314179</v>
      </c>
      <c r="R9973" s="143">
        <f t="shared" si="5294"/>
        <v>67887.592646283607</v>
      </c>
      <c r="S9973" s="143">
        <f t="shared" si="5295"/>
        <v>131426.2775</v>
      </c>
      <c r="T9973" s="143">
        <f t="shared" si="5296"/>
        <v>61628.111842253391</v>
      </c>
      <c r="U9973" s="194">
        <f t="shared" si="5297"/>
        <v>0.48673241803763656</v>
      </c>
      <c r="V9973" s="188" t="str">
        <f t="shared" si="5298"/>
        <v>MENOR</v>
      </c>
      <c r="W9973" s="188">
        <f t="shared" si="5299"/>
        <v>9159.1852925672119</v>
      </c>
      <c r="X9973" s="143">
        <f t="shared" si="5300"/>
        <v>9159</v>
      </c>
    </row>
    <row r="9974" spans="1:24" x14ac:dyDescent="0.25">
      <c r="A9974" s="20" t="s">
        <v>196</v>
      </c>
      <c r="B9974" s="20">
        <v>87141</v>
      </c>
      <c r="C9974" s="31" t="s">
        <v>3220</v>
      </c>
      <c r="D9974" s="58" t="s">
        <v>3221</v>
      </c>
      <c r="E9974" s="20" t="s">
        <v>2058</v>
      </c>
      <c r="F9974" s="135" t="s">
        <v>334</v>
      </c>
      <c r="G9974" s="169">
        <v>113185</v>
      </c>
      <c r="H9974" s="36">
        <v>158.16999999999999</v>
      </c>
      <c r="I9974" s="50">
        <v>151.76</v>
      </c>
      <c r="J9974" s="155">
        <f t="shared" si="5289"/>
        <v>117965.67903268318</v>
      </c>
      <c r="K9974" s="182">
        <v>381047.52</v>
      </c>
      <c r="L9974" s="143">
        <v>419220.3162</v>
      </c>
      <c r="M9974" s="143">
        <v>427521.70860000001</v>
      </c>
      <c r="N9974" s="143">
        <f t="shared" si="5290"/>
        <v>117965.67903268318</v>
      </c>
      <c r="O9974" s="143">
        <f t="shared" si="5291"/>
        <v>427521.70860000001</v>
      </c>
      <c r="P9974" s="143">
        <f t="shared" si="5292"/>
        <v>381047.52</v>
      </c>
      <c r="Q9974" s="143">
        <f t="shared" si="5293"/>
        <v>336438.80595817079</v>
      </c>
      <c r="R9974" s="143">
        <f t="shared" si="5294"/>
        <v>249506.59951634161</v>
      </c>
      <c r="S9974" s="143">
        <f t="shared" si="5295"/>
        <v>404284.61430000002</v>
      </c>
      <c r="T9974" s="143">
        <f t="shared" si="5296"/>
        <v>147047.97193279592</v>
      </c>
      <c r="U9974" s="194">
        <f t="shared" si="5297"/>
        <v>0.38590455052114209</v>
      </c>
      <c r="V9974" s="188" t="str">
        <f t="shared" si="5298"/>
        <v>MENOR</v>
      </c>
      <c r="W9974" s="188">
        <f t="shared" si="5299"/>
        <v>117965.67903268318</v>
      </c>
      <c r="X9974" s="143">
        <f t="shared" si="5300"/>
        <v>117966</v>
      </c>
    </row>
    <row r="9975" spans="1:24" x14ac:dyDescent="0.25">
      <c r="A9975" s="20" t="s">
        <v>197</v>
      </c>
      <c r="B9975" s="20">
        <v>87141</v>
      </c>
      <c r="C9975" s="31" t="s">
        <v>3222</v>
      </c>
      <c r="D9975" s="58" t="s">
        <v>3223</v>
      </c>
      <c r="E9975" s="20" t="s">
        <v>2058</v>
      </c>
      <c r="F9975" s="135" t="s">
        <v>334</v>
      </c>
      <c r="G9975" s="169">
        <v>111498</v>
      </c>
      <c r="H9975" s="36">
        <v>158.16999999999999</v>
      </c>
      <c r="I9975" s="50">
        <v>151.76</v>
      </c>
      <c r="J9975" s="155">
        <f t="shared" si="5289"/>
        <v>116207.42395888246</v>
      </c>
      <c r="K9975" s="182">
        <v>357221.34</v>
      </c>
      <c r="L9975" s="143">
        <v>387273.81420000002</v>
      </c>
      <c r="M9975" s="143">
        <v>394942.60259999998</v>
      </c>
      <c r="N9975" s="143">
        <f t="shared" si="5290"/>
        <v>116207.42395888246</v>
      </c>
      <c r="O9975" s="143">
        <f t="shared" si="5291"/>
        <v>394942.60259999998</v>
      </c>
      <c r="P9975" s="143">
        <f t="shared" si="5292"/>
        <v>357221.34</v>
      </c>
      <c r="Q9975" s="143">
        <f t="shared" si="5293"/>
        <v>313911.29518972058</v>
      </c>
      <c r="R9975" s="143">
        <f t="shared" si="5294"/>
        <v>236714.38197944124</v>
      </c>
      <c r="S9975" s="143">
        <f t="shared" si="5295"/>
        <v>376081.97129999998</v>
      </c>
      <c r="T9975" s="143">
        <f t="shared" si="5296"/>
        <v>132804.00678855178</v>
      </c>
      <c r="U9975" s="194">
        <f t="shared" si="5297"/>
        <v>0.37176952191196577</v>
      </c>
      <c r="V9975" s="188" t="str">
        <f t="shared" si="5298"/>
        <v>MENOR</v>
      </c>
      <c r="W9975" s="188">
        <f t="shared" si="5299"/>
        <v>116207.42395888246</v>
      </c>
      <c r="X9975" s="143">
        <f t="shared" si="5300"/>
        <v>116207</v>
      </c>
    </row>
    <row r="9976" spans="1:24" x14ac:dyDescent="0.25">
      <c r="A9976" s="20" t="s">
        <v>198</v>
      </c>
      <c r="B9976" s="20">
        <v>87141</v>
      </c>
      <c r="C9976" s="32" t="s">
        <v>3224</v>
      </c>
      <c r="D9976" s="58" t="s">
        <v>3225</v>
      </c>
      <c r="E9976" s="20" t="s">
        <v>2058</v>
      </c>
      <c r="F9976" s="135" t="s">
        <v>334</v>
      </c>
      <c r="G9976" s="169">
        <v>89838</v>
      </c>
      <c r="H9976" s="36">
        <v>158.16999999999999</v>
      </c>
      <c r="I9976" s="50">
        <v>151.76</v>
      </c>
      <c r="J9976" s="155">
        <f t="shared" si="5289"/>
        <v>93632.554428044285</v>
      </c>
      <c r="K9976" s="182">
        <v>513927.67999999999</v>
      </c>
      <c r="L9976" s="143">
        <v>532970.53600000008</v>
      </c>
      <c r="M9976" s="143">
        <v>543524.40800000005</v>
      </c>
      <c r="N9976" s="143">
        <f t="shared" si="5290"/>
        <v>93632.554428044285</v>
      </c>
      <c r="O9976" s="143">
        <f t="shared" si="5291"/>
        <v>543524.40800000005</v>
      </c>
      <c r="P9976" s="143">
        <f t="shared" si="5292"/>
        <v>513927.67999999999</v>
      </c>
      <c r="Q9976" s="143">
        <f t="shared" si="5293"/>
        <v>421013.79460701108</v>
      </c>
      <c r="R9976" s="143">
        <f t="shared" si="5294"/>
        <v>303780.11721402215</v>
      </c>
      <c r="S9976" s="143">
        <f t="shared" si="5295"/>
        <v>528726.04399999999</v>
      </c>
      <c r="T9976" s="143">
        <f t="shared" si="5296"/>
        <v>218597.52122504578</v>
      </c>
      <c r="U9976" s="194">
        <f t="shared" si="5297"/>
        <v>0.42534685274209355</v>
      </c>
      <c r="V9976" s="188" t="str">
        <f t="shared" si="5298"/>
        <v>MENOR</v>
      </c>
      <c r="W9976" s="188">
        <f t="shared" si="5299"/>
        <v>93632.554428044285</v>
      </c>
      <c r="X9976" s="143">
        <f t="shared" si="5300"/>
        <v>93633</v>
      </c>
    </row>
    <row r="9977" spans="1:24" x14ac:dyDescent="0.25">
      <c r="A9977" s="20" t="s">
        <v>199</v>
      </c>
      <c r="B9977" s="20">
        <v>87141</v>
      </c>
      <c r="C9977" s="31" t="s">
        <v>3226</v>
      </c>
      <c r="D9977" s="58" t="s">
        <v>3227</v>
      </c>
      <c r="E9977" s="20" t="s">
        <v>2058</v>
      </c>
      <c r="F9977" s="135" t="s">
        <v>334</v>
      </c>
      <c r="G9977" s="169">
        <v>3706</v>
      </c>
      <c r="H9977" s="36">
        <v>158.16999999999999</v>
      </c>
      <c r="I9977" s="50">
        <v>151.76</v>
      </c>
      <c r="J9977" s="155">
        <f t="shared" si="5289"/>
        <v>3862.5330785450715</v>
      </c>
      <c r="K9977" s="182">
        <v>219912</v>
      </c>
      <c r="L9977" s="143">
        <v>234009.93</v>
      </c>
      <c r="M9977" s="143">
        <v>238643.79</v>
      </c>
      <c r="N9977" s="143">
        <f t="shared" si="5290"/>
        <v>3862.5330785450715</v>
      </c>
      <c r="O9977" s="143">
        <f t="shared" si="5291"/>
        <v>238643.79</v>
      </c>
      <c r="P9977" s="143">
        <f t="shared" si="5292"/>
        <v>219912</v>
      </c>
      <c r="Q9977" s="143">
        <f t="shared" si="5293"/>
        <v>174107.06326963627</v>
      </c>
      <c r="R9977" s="143">
        <f t="shared" si="5294"/>
        <v>111887.26653927253</v>
      </c>
      <c r="S9977" s="143">
        <f t="shared" si="5295"/>
        <v>229277.89500000002</v>
      </c>
      <c r="T9977" s="143">
        <f t="shared" si="5296"/>
        <v>113775.56097927083</v>
      </c>
      <c r="U9977" s="194">
        <f t="shared" si="5297"/>
        <v>0.51736858825016752</v>
      </c>
      <c r="V9977" s="188" t="str">
        <f t="shared" si="5298"/>
        <v>MENOR</v>
      </c>
      <c r="W9977" s="188">
        <f t="shared" si="5299"/>
        <v>3862.5330785450715</v>
      </c>
      <c r="X9977" s="143">
        <f t="shared" si="5300"/>
        <v>3863</v>
      </c>
    </row>
    <row r="9978" spans="1:24" x14ac:dyDescent="0.25">
      <c r="A9978" s="20" t="s">
        <v>200</v>
      </c>
      <c r="B9978" s="20">
        <v>87141</v>
      </c>
      <c r="C9978" s="31" t="s">
        <v>3230</v>
      </c>
      <c r="D9978" s="58" t="s">
        <v>3231</v>
      </c>
      <c r="E9978" s="20" t="s">
        <v>2058</v>
      </c>
      <c r="F9978" s="135" t="s">
        <v>334</v>
      </c>
      <c r="G9978" s="169">
        <v>85711</v>
      </c>
      <c r="H9978" s="36">
        <v>158.16999999999999</v>
      </c>
      <c r="I9978" s="50">
        <v>151.76</v>
      </c>
      <c r="J9978" s="155">
        <f t="shared" si="5289"/>
        <v>89331.23925935688</v>
      </c>
      <c r="K9978" s="182">
        <v>217948.5</v>
      </c>
      <c r="L9978" s="143">
        <v>232026.79499999998</v>
      </c>
      <c r="M9978" s="143">
        <v>236621.38500000001</v>
      </c>
      <c r="N9978" s="143">
        <f t="shared" si="5290"/>
        <v>89331.23925935688</v>
      </c>
      <c r="O9978" s="143">
        <f t="shared" si="5291"/>
        <v>236621.38500000001</v>
      </c>
      <c r="P9978" s="143">
        <f t="shared" si="5292"/>
        <v>217948.5</v>
      </c>
      <c r="Q9978" s="143">
        <f t="shared" si="5293"/>
        <v>193981.9798148392</v>
      </c>
      <c r="R9978" s="143">
        <f t="shared" si="5294"/>
        <v>153639.86962967843</v>
      </c>
      <c r="S9978" s="143">
        <f t="shared" si="5295"/>
        <v>227284.9425</v>
      </c>
      <c r="T9978" s="143">
        <f t="shared" si="5296"/>
        <v>70217.990158301502</v>
      </c>
      <c r="U9978" s="194">
        <f t="shared" si="5297"/>
        <v>0.32217698290330743</v>
      </c>
      <c r="V9978" s="188" t="str">
        <f t="shared" si="5298"/>
        <v>MENOR</v>
      </c>
      <c r="W9978" s="188">
        <f t="shared" si="5299"/>
        <v>89331.23925935688</v>
      </c>
      <c r="X9978" s="143">
        <f t="shared" si="5300"/>
        <v>89331</v>
      </c>
    </row>
    <row r="9979" spans="1:24" x14ac:dyDescent="0.25">
      <c r="A9979" s="20" t="s">
        <v>201</v>
      </c>
      <c r="B9979" s="20">
        <v>87141</v>
      </c>
      <c r="C9979" s="32" t="s">
        <v>3232</v>
      </c>
      <c r="D9979" s="58" t="s">
        <v>3233</v>
      </c>
      <c r="E9979" s="20" t="s">
        <v>2058</v>
      </c>
      <c r="F9979" s="135" t="s">
        <v>334</v>
      </c>
      <c r="G9979" s="169">
        <v>82677</v>
      </c>
      <c r="H9979" s="36">
        <v>158.16999999999999</v>
      </c>
      <c r="I9979" s="50">
        <v>151.76</v>
      </c>
      <c r="J9979" s="155">
        <f t="shared" si="5289"/>
        <v>86169.089944649444</v>
      </c>
      <c r="K9979" s="182">
        <v>188079.5</v>
      </c>
      <c r="L9979" s="143">
        <v>203902.33499999999</v>
      </c>
      <c r="M9979" s="143">
        <v>207940.005</v>
      </c>
      <c r="N9979" s="143">
        <f t="shared" si="5290"/>
        <v>86169.089944649444</v>
      </c>
      <c r="O9979" s="143">
        <f t="shared" si="5291"/>
        <v>207940.005</v>
      </c>
      <c r="P9979" s="143">
        <f t="shared" si="5292"/>
        <v>188079.5</v>
      </c>
      <c r="Q9979" s="143">
        <f t="shared" si="5293"/>
        <v>171522.73248616236</v>
      </c>
      <c r="R9979" s="143">
        <f t="shared" si="5294"/>
        <v>137124.29497232471</v>
      </c>
      <c r="S9979" s="143">
        <f t="shared" si="5295"/>
        <v>198009.7525</v>
      </c>
      <c r="T9979" s="143">
        <f t="shared" si="5296"/>
        <v>57544.264822577694</v>
      </c>
      <c r="U9979" s="194">
        <f t="shared" si="5297"/>
        <v>0.30595713420430026</v>
      </c>
      <c r="V9979" s="188" t="str">
        <f t="shared" si="5298"/>
        <v>MENOR</v>
      </c>
      <c r="W9979" s="188">
        <f t="shared" si="5299"/>
        <v>86169.089944649444</v>
      </c>
      <c r="X9979" s="143">
        <f t="shared" si="5300"/>
        <v>86169</v>
      </c>
    </row>
    <row r="9980" spans="1:24" x14ac:dyDescent="0.25">
      <c r="A9980" s="20" t="s">
        <v>202</v>
      </c>
      <c r="B9980" s="20">
        <v>87141</v>
      </c>
      <c r="C9980" s="31" t="s">
        <v>3728</v>
      </c>
      <c r="D9980" s="58" t="s">
        <v>3729</v>
      </c>
      <c r="E9980" s="20" t="s">
        <v>2058</v>
      </c>
      <c r="F9980" s="135" t="s">
        <v>334</v>
      </c>
      <c r="G9980" s="169">
        <v>33311</v>
      </c>
      <c r="H9980" s="36">
        <v>158.16999999999999</v>
      </c>
      <c r="I9980" s="50">
        <v>151.76</v>
      </c>
      <c r="J9980" s="155">
        <f t="shared" si="5289"/>
        <v>34717.981483921983</v>
      </c>
      <c r="K9980" s="182">
        <v>157080</v>
      </c>
      <c r="L9980" s="143">
        <v>171631.32</v>
      </c>
      <c r="M9980" s="143">
        <v>175029.96</v>
      </c>
      <c r="N9980" s="143">
        <f t="shared" si="5290"/>
        <v>34717.981483921983</v>
      </c>
      <c r="O9980" s="143">
        <f t="shared" si="5291"/>
        <v>175029.96</v>
      </c>
      <c r="P9980" s="143">
        <f t="shared" si="5292"/>
        <v>157080</v>
      </c>
      <c r="Q9980" s="143">
        <f t="shared" si="5293"/>
        <v>134614.8153709805</v>
      </c>
      <c r="R9980" s="143">
        <f t="shared" si="5294"/>
        <v>95898.990741960995</v>
      </c>
      <c r="S9980" s="143">
        <f t="shared" si="5295"/>
        <v>166054.97999999998</v>
      </c>
      <c r="T9980" s="143">
        <f t="shared" si="5296"/>
        <v>67051.391910507155</v>
      </c>
      <c r="U9980" s="194">
        <f t="shared" si="5297"/>
        <v>0.42686142036228136</v>
      </c>
      <c r="V9980" s="188" t="str">
        <f t="shared" si="5298"/>
        <v>MENOR</v>
      </c>
      <c r="W9980" s="188">
        <f t="shared" si="5299"/>
        <v>34717.981483921983</v>
      </c>
      <c r="X9980" s="143">
        <f t="shared" si="5300"/>
        <v>34718</v>
      </c>
    </row>
    <row r="9981" spans="1:24" x14ac:dyDescent="0.25">
      <c r="A9981" s="20" t="s">
        <v>203</v>
      </c>
      <c r="B9981" s="20">
        <v>87141</v>
      </c>
      <c r="C9981" s="31" t="s">
        <v>3234</v>
      </c>
      <c r="D9981" s="58" t="s">
        <v>3235</v>
      </c>
      <c r="E9981" s="20" t="s">
        <v>2058</v>
      </c>
      <c r="F9981" s="135" t="s">
        <v>334</v>
      </c>
      <c r="G9981" s="169">
        <v>52298</v>
      </c>
      <c r="H9981" s="36">
        <v>158.16999999999999</v>
      </c>
      <c r="I9981" s="50">
        <v>151.76</v>
      </c>
      <c r="J9981" s="155">
        <f t="shared" si="5289"/>
        <v>54506.949525566684</v>
      </c>
      <c r="K9981" s="182">
        <v>179928</v>
      </c>
      <c r="L9981" s="143">
        <v>196330.36499999999</v>
      </c>
      <c r="M9981" s="143">
        <v>200218.095</v>
      </c>
      <c r="N9981" s="143">
        <f t="shared" si="5290"/>
        <v>54506.949525566684</v>
      </c>
      <c r="O9981" s="143">
        <f t="shared" si="5291"/>
        <v>200218.095</v>
      </c>
      <c r="P9981" s="143">
        <f t="shared" si="5292"/>
        <v>179928</v>
      </c>
      <c r="Q9981" s="143">
        <f t="shared" si="5293"/>
        <v>157745.85238139165</v>
      </c>
      <c r="R9981" s="143">
        <f t="shared" si="5294"/>
        <v>117217.47476278334</v>
      </c>
      <c r="S9981" s="143">
        <f t="shared" si="5295"/>
        <v>190073.04749999999</v>
      </c>
      <c r="T9981" s="143">
        <f t="shared" si="5296"/>
        <v>69385.336450188799</v>
      </c>
      <c r="U9981" s="194">
        <f t="shared" si="5297"/>
        <v>0.38562834272702856</v>
      </c>
      <c r="V9981" s="188" t="str">
        <f t="shared" si="5298"/>
        <v>MENOR</v>
      </c>
      <c r="W9981" s="188">
        <f t="shared" si="5299"/>
        <v>54506.949525566684</v>
      </c>
      <c r="X9981" s="143">
        <f t="shared" si="5300"/>
        <v>54507</v>
      </c>
    </row>
    <row r="9982" spans="1:24" x14ac:dyDescent="0.25">
      <c r="A9982" s="20" t="s">
        <v>204</v>
      </c>
      <c r="B9982" s="20">
        <v>87141</v>
      </c>
      <c r="C9982" s="59" t="s">
        <v>3236</v>
      </c>
      <c r="D9982" s="58" t="s">
        <v>3237</v>
      </c>
      <c r="E9982" s="20" t="s">
        <v>2058</v>
      </c>
      <c r="F9982" s="135" t="s">
        <v>334</v>
      </c>
      <c r="G9982" s="169">
        <v>51915</v>
      </c>
      <c r="H9982" s="36">
        <v>158.16999999999999</v>
      </c>
      <c r="I9982" s="50">
        <v>151.76</v>
      </c>
      <c r="J9982" s="155">
        <f t="shared" si="5289"/>
        <v>54107.772469688985</v>
      </c>
      <c r="K9982" s="182">
        <v>175108.5</v>
      </c>
      <c r="L9982" s="143">
        <v>193085.23499999999</v>
      </c>
      <c r="M9982" s="143">
        <v>196908.70500000002</v>
      </c>
      <c r="N9982" s="143">
        <f t="shared" si="5290"/>
        <v>54107.772469688985</v>
      </c>
      <c r="O9982" s="143">
        <f t="shared" si="5291"/>
        <v>196908.70500000002</v>
      </c>
      <c r="P9982" s="143">
        <f t="shared" si="5292"/>
        <v>175108.5</v>
      </c>
      <c r="Q9982" s="143">
        <f t="shared" si="5293"/>
        <v>154802.55311742227</v>
      </c>
      <c r="R9982" s="143">
        <f t="shared" si="5294"/>
        <v>114608.1362348445</v>
      </c>
      <c r="S9982" s="143">
        <f t="shared" si="5295"/>
        <v>186008.60250000001</v>
      </c>
      <c r="T9982" s="143">
        <f t="shared" si="5296"/>
        <v>67799.365992548192</v>
      </c>
      <c r="U9982" s="194">
        <f t="shared" si="5297"/>
        <v>0.38718489389463212</v>
      </c>
      <c r="V9982" s="188" t="str">
        <f t="shared" si="5298"/>
        <v>MENOR</v>
      </c>
      <c r="W9982" s="188">
        <f t="shared" si="5299"/>
        <v>54107.772469688985</v>
      </c>
      <c r="X9982" s="143">
        <f t="shared" si="5300"/>
        <v>54108</v>
      </c>
    </row>
    <row r="9983" spans="1:24" x14ac:dyDescent="0.25">
      <c r="A9983" s="20" t="s">
        <v>205</v>
      </c>
      <c r="B9983" s="20">
        <v>87141</v>
      </c>
      <c r="C9983" s="31" t="s">
        <v>2284</v>
      </c>
      <c r="D9983" s="58" t="s">
        <v>2285</v>
      </c>
      <c r="E9983" s="20" t="s">
        <v>2058</v>
      </c>
      <c r="F9983" s="135" t="s">
        <v>334</v>
      </c>
      <c r="G9983" s="169">
        <v>2676</v>
      </c>
      <c r="H9983" s="36">
        <v>158.16999999999999</v>
      </c>
      <c r="I9983" s="50">
        <v>151.76</v>
      </c>
      <c r="J9983" s="155">
        <f t="shared" si="5289"/>
        <v>2789.0282024248813</v>
      </c>
      <c r="K9983" s="182">
        <v>33320</v>
      </c>
      <c r="L9983" s="143">
        <v>36357.474999999999</v>
      </c>
      <c r="M9983" s="143">
        <v>37077.425000000003</v>
      </c>
      <c r="N9983" s="143">
        <f t="shared" si="5290"/>
        <v>2789.0282024248813</v>
      </c>
      <c r="O9983" s="143">
        <f t="shared" si="5291"/>
        <v>37077.425000000003</v>
      </c>
      <c r="P9983" s="143">
        <f t="shared" si="5292"/>
        <v>33320</v>
      </c>
      <c r="Q9983" s="143">
        <f t="shared" si="5293"/>
        <v>27385.982050606221</v>
      </c>
      <c r="R9983" s="143">
        <f t="shared" si="5294"/>
        <v>18054.51410121244</v>
      </c>
      <c r="S9983" s="143">
        <f t="shared" si="5295"/>
        <v>35198.712500000001</v>
      </c>
      <c r="T9983" s="143">
        <f t="shared" si="5296"/>
        <v>16478.617051760015</v>
      </c>
      <c r="U9983" s="194">
        <f t="shared" si="5297"/>
        <v>0.49455633408643501</v>
      </c>
      <c r="V9983" s="188" t="str">
        <f t="shared" si="5298"/>
        <v>MENOR</v>
      </c>
      <c r="W9983" s="188">
        <f t="shared" si="5299"/>
        <v>2789.0282024248813</v>
      </c>
      <c r="X9983" s="143">
        <f t="shared" si="5300"/>
        <v>2789</v>
      </c>
    </row>
    <row r="9984" spans="1:24" x14ac:dyDescent="0.25">
      <c r="A9984" s="20" t="s">
        <v>206</v>
      </c>
      <c r="B9984" s="20">
        <v>87141</v>
      </c>
      <c r="C9984" s="31" t="s">
        <v>3238</v>
      </c>
      <c r="D9984" s="58" t="s">
        <v>3239</v>
      </c>
      <c r="E9984" s="20" t="s">
        <v>2058</v>
      </c>
      <c r="F9984" s="135" t="s">
        <v>334</v>
      </c>
      <c r="G9984" s="169">
        <v>30789</v>
      </c>
      <c r="H9984" s="36">
        <v>158.16999999999999</v>
      </c>
      <c r="I9984" s="50">
        <v>151.76</v>
      </c>
      <c r="J9984" s="155">
        <f t="shared" si="5289"/>
        <v>32089.457894043226</v>
      </c>
      <c r="K9984" s="182">
        <v>301070</v>
      </c>
      <c r="L9984" s="143">
        <v>337253.14</v>
      </c>
      <c r="M9984" s="143">
        <v>343931.42</v>
      </c>
      <c r="N9984" s="143">
        <f t="shared" si="5290"/>
        <v>32089.457894043226</v>
      </c>
      <c r="O9984" s="143">
        <f t="shared" si="5291"/>
        <v>343931.42</v>
      </c>
      <c r="P9984" s="143">
        <f t="shared" si="5292"/>
        <v>301070</v>
      </c>
      <c r="Q9984" s="143">
        <f t="shared" si="5293"/>
        <v>253586.00447351078</v>
      </c>
      <c r="R9984" s="143">
        <f t="shared" si="5294"/>
        <v>166579.72894702162</v>
      </c>
      <c r="S9984" s="143">
        <f t="shared" si="5295"/>
        <v>322500.70999999996</v>
      </c>
      <c r="T9984" s="143">
        <f t="shared" si="5296"/>
        <v>148860.03902060917</v>
      </c>
      <c r="U9984" s="194">
        <f t="shared" si="5297"/>
        <v>0.49443663938821258</v>
      </c>
      <c r="V9984" s="188" t="str">
        <f t="shared" si="5298"/>
        <v>MENOR</v>
      </c>
      <c r="W9984" s="188">
        <f t="shared" si="5299"/>
        <v>32089.457894043226</v>
      </c>
      <c r="X9984" s="143">
        <f t="shared" si="5300"/>
        <v>32089</v>
      </c>
    </row>
    <row r="9985" spans="1:24" x14ac:dyDescent="0.25">
      <c r="A9985" s="20" t="s">
        <v>207</v>
      </c>
      <c r="B9985" s="20">
        <v>87141</v>
      </c>
      <c r="C9985" s="31" t="s">
        <v>3240</v>
      </c>
      <c r="D9985" s="58" t="s">
        <v>3241</v>
      </c>
      <c r="E9985" s="20" t="s">
        <v>2058</v>
      </c>
      <c r="F9985" s="135" t="s">
        <v>334</v>
      </c>
      <c r="G9985" s="169">
        <v>2027</v>
      </c>
      <c r="H9985" s="36">
        <v>158.16999999999999</v>
      </c>
      <c r="I9985" s="50">
        <v>151.76</v>
      </c>
      <c r="J9985" s="155">
        <f t="shared" si="5289"/>
        <v>2112.6159066947812</v>
      </c>
      <c r="K9985" s="182">
        <v>99067.5</v>
      </c>
      <c r="L9985" s="143">
        <v>108171</v>
      </c>
      <c r="M9985" s="143">
        <v>110313</v>
      </c>
      <c r="N9985" s="143">
        <f t="shared" si="5290"/>
        <v>2112.6159066947812</v>
      </c>
      <c r="O9985" s="143">
        <f t="shared" si="5291"/>
        <v>110313</v>
      </c>
      <c r="P9985" s="143">
        <f t="shared" si="5292"/>
        <v>99067.5</v>
      </c>
      <c r="Q9985" s="143">
        <f t="shared" si="5293"/>
        <v>79916.028976673697</v>
      </c>
      <c r="R9985" s="143">
        <f t="shared" si="5294"/>
        <v>50590.057953347394</v>
      </c>
      <c r="S9985" s="143">
        <f t="shared" si="5295"/>
        <v>104690.25</v>
      </c>
      <c r="T9985" s="143">
        <f t="shared" si="5296"/>
        <v>52097.566042369072</v>
      </c>
      <c r="U9985" s="194">
        <f t="shared" si="5297"/>
        <v>0.5258794866365768</v>
      </c>
      <c r="V9985" s="188" t="str">
        <f t="shared" si="5298"/>
        <v>MENOR</v>
      </c>
      <c r="W9985" s="188">
        <f t="shared" si="5299"/>
        <v>2112.6159066947812</v>
      </c>
      <c r="X9985" s="143">
        <f t="shared" si="5300"/>
        <v>2113</v>
      </c>
    </row>
    <row r="9986" spans="1:24" x14ac:dyDescent="0.25">
      <c r="A9986" s="20" t="s">
        <v>208</v>
      </c>
      <c r="B9986" s="20">
        <v>87141</v>
      </c>
      <c r="C9986" s="31" t="s">
        <v>3242</v>
      </c>
      <c r="D9986" s="58" t="s">
        <v>3243</v>
      </c>
      <c r="E9986" s="20" t="s">
        <v>2058</v>
      </c>
      <c r="F9986" s="135" t="s">
        <v>334</v>
      </c>
      <c r="G9986" s="169">
        <v>30365</v>
      </c>
      <c r="H9986" s="36">
        <v>158.16999999999999</v>
      </c>
      <c r="I9986" s="50">
        <v>151.76</v>
      </c>
      <c r="J9986" s="155">
        <f t="shared" si="5289"/>
        <v>31647.549090669479</v>
      </c>
      <c r="K9986" s="182">
        <v>121522.8</v>
      </c>
      <c r="L9986" s="143">
        <v>129372.51599999999</v>
      </c>
      <c r="M9986" s="143">
        <v>131934.348</v>
      </c>
      <c r="N9986" s="143">
        <f t="shared" si="5290"/>
        <v>31647.549090669479</v>
      </c>
      <c r="O9986" s="143">
        <f t="shared" si="5291"/>
        <v>131934.348</v>
      </c>
      <c r="P9986" s="143">
        <f t="shared" si="5292"/>
        <v>121522.8</v>
      </c>
      <c r="Q9986" s="143">
        <f t="shared" si="5293"/>
        <v>103619.30327266737</v>
      </c>
      <c r="R9986" s="143">
        <f t="shared" si="5294"/>
        <v>76585.174545334739</v>
      </c>
      <c r="S9986" s="143">
        <f t="shared" si="5295"/>
        <v>126728.57399999999</v>
      </c>
      <c r="T9986" s="143">
        <f t="shared" si="5296"/>
        <v>48185.192465423213</v>
      </c>
      <c r="U9986" s="194">
        <f t="shared" si="5297"/>
        <v>0.3965115391138388</v>
      </c>
      <c r="V9986" s="188" t="str">
        <f t="shared" si="5298"/>
        <v>MENOR</v>
      </c>
      <c r="W9986" s="188">
        <f t="shared" si="5299"/>
        <v>31647.549090669479</v>
      </c>
      <c r="X9986" s="143">
        <f t="shared" si="5300"/>
        <v>31648</v>
      </c>
    </row>
    <row r="9987" spans="1:24" x14ac:dyDescent="0.25">
      <c r="A9987" s="20" t="s">
        <v>209</v>
      </c>
      <c r="B9987" s="20">
        <v>87141</v>
      </c>
      <c r="C9987" s="31" t="s">
        <v>3244</v>
      </c>
      <c r="D9987" s="58" t="s">
        <v>3245</v>
      </c>
      <c r="E9987" s="20" t="s">
        <v>2058</v>
      </c>
      <c r="F9987" s="135" t="s">
        <v>334</v>
      </c>
      <c r="G9987" s="169">
        <v>2031</v>
      </c>
      <c r="H9987" s="36">
        <v>158.16999999999999</v>
      </c>
      <c r="I9987" s="50">
        <v>151.76</v>
      </c>
      <c r="J9987" s="155">
        <f t="shared" si="5289"/>
        <v>2116.7848576700053</v>
      </c>
      <c r="K9987" s="182">
        <v>32427.5</v>
      </c>
      <c r="L9987" s="143">
        <v>36958.425000000003</v>
      </c>
      <c r="M9987" s="143">
        <v>37690.275000000001</v>
      </c>
      <c r="N9987" s="143">
        <f t="shared" si="5290"/>
        <v>2116.7848576700053</v>
      </c>
      <c r="O9987" s="143">
        <f t="shared" si="5291"/>
        <v>37690.275000000001</v>
      </c>
      <c r="P9987" s="143">
        <f t="shared" si="5292"/>
        <v>32427.5</v>
      </c>
      <c r="Q9987" s="143">
        <f t="shared" si="5293"/>
        <v>27298.246214417501</v>
      </c>
      <c r="R9987" s="143">
        <f t="shared" si="5294"/>
        <v>17272.142428835003</v>
      </c>
      <c r="S9987" s="143">
        <f t="shared" si="5295"/>
        <v>35058.887499999997</v>
      </c>
      <c r="T9987" s="143">
        <f t="shared" si="5296"/>
        <v>16948.240389571169</v>
      </c>
      <c r="U9987" s="194">
        <f t="shared" si="5297"/>
        <v>0.52265023173452063</v>
      </c>
      <c r="V9987" s="188" t="str">
        <f t="shared" si="5298"/>
        <v>MENOR</v>
      </c>
      <c r="W9987" s="188">
        <f t="shared" si="5299"/>
        <v>2116.7848576700053</v>
      </c>
      <c r="X9987" s="143">
        <f t="shared" si="5300"/>
        <v>2117</v>
      </c>
    </row>
    <row r="9988" spans="1:24" x14ac:dyDescent="0.25">
      <c r="A9988" s="20" t="s">
        <v>210</v>
      </c>
      <c r="B9988" s="20">
        <v>87141</v>
      </c>
      <c r="C9988" s="32" t="s">
        <v>3246</v>
      </c>
      <c r="D9988" s="58" t="s">
        <v>3247</v>
      </c>
      <c r="E9988" s="20" t="s">
        <v>2058</v>
      </c>
      <c r="F9988" s="135" t="s">
        <v>334</v>
      </c>
      <c r="G9988" s="169">
        <v>1492</v>
      </c>
      <c r="H9988" s="36">
        <v>158.16999999999999</v>
      </c>
      <c r="I9988" s="50">
        <v>151.76</v>
      </c>
      <c r="J9988" s="155">
        <f t="shared" si="5289"/>
        <v>1555.0187137585663</v>
      </c>
      <c r="K9988" s="182">
        <v>32427.5</v>
      </c>
      <c r="L9988" s="143">
        <v>35756.525000000001</v>
      </c>
      <c r="M9988" s="143">
        <v>36464.574999999997</v>
      </c>
      <c r="N9988" s="143">
        <f t="shared" si="5290"/>
        <v>1555.0187137585663</v>
      </c>
      <c r="O9988" s="143">
        <f t="shared" si="5291"/>
        <v>36464.574999999997</v>
      </c>
      <c r="P9988" s="143">
        <f t="shared" si="5292"/>
        <v>32427.5</v>
      </c>
      <c r="Q9988" s="143">
        <f t="shared" si="5293"/>
        <v>26550.904678439641</v>
      </c>
      <c r="R9988" s="143">
        <f t="shared" si="5294"/>
        <v>16991.259356879284</v>
      </c>
      <c r="S9988" s="143">
        <f t="shared" si="5295"/>
        <v>34446.037499999999</v>
      </c>
      <c r="T9988" s="143">
        <f t="shared" si="5296"/>
        <v>16756.620507350093</v>
      </c>
      <c r="U9988" s="194">
        <f t="shared" si="5297"/>
        <v>0.51674105334515741</v>
      </c>
      <c r="V9988" s="188" t="str">
        <f t="shared" si="5298"/>
        <v>MENOR</v>
      </c>
      <c r="W9988" s="188">
        <f t="shared" si="5299"/>
        <v>1555.0187137585663</v>
      </c>
      <c r="X9988" s="143">
        <f t="shared" si="5300"/>
        <v>1555</v>
      </c>
    </row>
    <row r="9989" spans="1:24" x14ac:dyDescent="0.25">
      <c r="A9989" s="20" t="s">
        <v>211</v>
      </c>
      <c r="B9989" s="20">
        <v>87141</v>
      </c>
      <c r="C9989" s="31" t="s">
        <v>3248</v>
      </c>
      <c r="D9989" s="58" t="s">
        <v>3249</v>
      </c>
      <c r="E9989" s="20" t="s">
        <v>2058</v>
      </c>
      <c r="F9989" s="135" t="s">
        <v>334</v>
      </c>
      <c r="G9989" s="169">
        <v>1492</v>
      </c>
      <c r="H9989" s="36">
        <v>158.16999999999999</v>
      </c>
      <c r="I9989" s="50">
        <v>151.76</v>
      </c>
      <c r="J9989" s="155">
        <f t="shared" si="5289"/>
        <v>1555.0187137585663</v>
      </c>
      <c r="K9989" s="182">
        <v>32427.5</v>
      </c>
      <c r="L9989" s="143">
        <v>34855.1</v>
      </c>
      <c r="M9989" s="143">
        <v>35545.300000000003</v>
      </c>
      <c r="N9989" s="143">
        <f t="shared" si="5290"/>
        <v>1555.0187137585663</v>
      </c>
      <c r="O9989" s="143">
        <f t="shared" si="5291"/>
        <v>35545.300000000003</v>
      </c>
      <c r="P9989" s="143">
        <f t="shared" si="5292"/>
        <v>32427.5</v>
      </c>
      <c r="Q9989" s="143">
        <f t="shared" si="5293"/>
        <v>26095.729678439642</v>
      </c>
      <c r="R9989" s="143">
        <f t="shared" si="5294"/>
        <v>16991.259356879284</v>
      </c>
      <c r="S9989" s="143">
        <f t="shared" si="5295"/>
        <v>33986.400000000001</v>
      </c>
      <c r="T9989" s="143">
        <f t="shared" si="5296"/>
        <v>16415.021146796789</v>
      </c>
      <c r="U9989" s="194">
        <f t="shared" si="5297"/>
        <v>0.50620680431105669</v>
      </c>
      <c r="V9989" s="188" t="str">
        <f t="shared" si="5298"/>
        <v>MENOR</v>
      </c>
      <c r="W9989" s="188">
        <f t="shared" si="5299"/>
        <v>1555.0187137585663</v>
      </c>
      <c r="X9989" s="143">
        <f t="shared" si="5300"/>
        <v>1555</v>
      </c>
    </row>
    <row r="9990" spans="1:24" x14ac:dyDescent="0.25">
      <c r="A9990" s="52" t="s">
        <v>218</v>
      </c>
      <c r="B9990" s="34" t="s">
        <v>1463</v>
      </c>
      <c r="C9990" s="35"/>
      <c r="D9990" s="35"/>
      <c r="E9990" s="35"/>
      <c r="F9990" s="35"/>
      <c r="G9990" s="138"/>
      <c r="H9990" s="18"/>
      <c r="I9990" s="18"/>
      <c r="J9990" s="138"/>
      <c r="K9990" s="183"/>
      <c r="L9990" s="147"/>
      <c r="M9990" s="147"/>
      <c r="N9990" s="147"/>
      <c r="O9990" s="147"/>
      <c r="P9990" s="147"/>
      <c r="Q9990" s="147"/>
      <c r="R9990" s="147"/>
      <c r="S9990" s="147"/>
      <c r="T9990" s="147"/>
      <c r="U9990" s="197"/>
      <c r="V9990" s="146"/>
      <c r="W9990" s="147"/>
      <c r="X9990" s="147"/>
    </row>
    <row r="9991" spans="1:24" x14ac:dyDescent="0.25">
      <c r="A9991" s="20" t="s">
        <v>220</v>
      </c>
      <c r="B9991" s="20">
        <v>87141</v>
      </c>
      <c r="C9991" s="31" t="s">
        <v>3252</v>
      </c>
      <c r="D9991" s="58" t="s">
        <v>3253</v>
      </c>
      <c r="E9991" s="20" t="s">
        <v>2058</v>
      </c>
      <c r="F9991" s="135" t="s">
        <v>334</v>
      </c>
      <c r="G9991" s="169">
        <v>21145</v>
      </c>
      <c r="H9991" s="36">
        <v>158.16999999999999</v>
      </c>
      <c r="I9991" s="50">
        <v>151.76</v>
      </c>
      <c r="J9991" s="155">
        <f t="shared" ref="J9991:J9995" si="5301">G9991*(H9991/I9991)</f>
        <v>22038.117092778073</v>
      </c>
      <c r="K9991" s="182">
        <v>422688</v>
      </c>
      <c r="L9991" s="143">
        <v>449991.36</v>
      </c>
      <c r="M9991" s="143">
        <v>458902.08</v>
      </c>
      <c r="N9991" s="143">
        <f t="shared" ref="N9991:N9995" si="5302">MIN(J9991,K9991,L9991,M9991)</f>
        <v>22038.117092778073</v>
      </c>
      <c r="O9991" s="143">
        <f t="shared" ref="O9991:O9995" si="5303">MAX(J9991,K9991,L9991,M9991)</f>
        <v>458902.08</v>
      </c>
      <c r="P9991" s="143">
        <f t="shared" ref="P9991:P9995" si="5304">MEDIAN(J9991,K9991,L9991,M9991,)</f>
        <v>422688</v>
      </c>
      <c r="Q9991" s="143">
        <f t="shared" ref="Q9991:Q9995" si="5305">AVERAGE(J9991,K9991,L9991,M9991)</f>
        <v>338404.88927319454</v>
      </c>
      <c r="R9991" s="143">
        <f t="shared" ref="R9991:R9995" si="5306">AVERAGE(N9991,P9991)</f>
        <v>222363.05854638905</v>
      </c>
      <c r="S9991" s="143">
        <f t="shared" ref="S9991:S9995" si="5307">AVERAGE(O9991,P9991)</f>
        <v>440795.04000000004</v>
      </c>
      <c r="T9991" s="143">
        <f t="shared" ref="T9991:T9995" si="5308">STDEVA(J9991,K9991,L9991,M9991)</f>
        <v>211473.15882948262</v>
      </c>
      <c r="U9991" s="194">
        <f t="shared" ref="U9991:U9995" si="5309">T9991/P9991</f>
        <v>0.50030556540399207</v>
      </c>
      <c r="V9991" s="188" t="str">
        <f t="shared" ref="V9991:V9995" si="5310">IF(U9991&lt;=70%,"MENOR",IF(AND(U9991&gt;70%,U9991&lt;=90%),"[PROM MEN-MED]","PROMEDIO"))</f>
        <v>MENOR</v>
      </c>
      <c r="W9991" s="188">
        <f t="shared" ref="W9991:W9995" si="5311">IF(U9991&lt;=70%,N9991,IF(AND(U9991&gt;70%,U9991&lt;=90%),R9991,Q9991))</f>
        <v>22038.117092778073</v>
      </c>
      <c r="X9991" s="143">
        <f t="shared" ref="X9991:X9995" si="5312">ROUND(W9991,0)</f>
        <v>22038</v>
      </c>
    </row>
    <row r="9992" spans="1:24" x14ac:dyDescent="0.25">
      <c r="A9992" s="20" t="s">
        <v>221</v>
      </c>
      <c r="B9992" s="20">
        <v>87141</v>
      </c>
      <c r="C9992" s="31" t="s">
        <v>3254</v>
      </c>
      <c r="D9992" s="58" t="s">
        <v>3255</v>
      </c>
      <c r="E9992" s="20" t="s">
        <v>2058</v>
      </c>
      <c r="F9992" s="135" t="s">
        <v>334</v>
      </c>
      <c r="G9992" s="169">
        <v>7065</v>
      </c>
      <c r="H9992" s="36">
        <v>158.16999999999999</v>
      </c>
      <c r="I9992" s="50">
        <v>151.76</v>
      </c>
      <c r="J9992" s="155">
        <f t="shared" si="5301"/>
        <v>7363.4096599894574</v>
      </c>
      <c r="K9992" s="182">
        <v>32427.5</v>
      </c>
      <c r="L9992" s="143">
        <v>36657.949999999997</v>
      </c>
      <c r="M9992" s="143">
        <v>37383.85</v>
      </c>
      <c r="N9992" s="143">
        <f t="shared" si="5302"/>
        <v>7363.4096599894574</v>
      </c>
      <c r="O9992" s="143">
        <f t="shared" si="5303"/>
        <v>37383.85</v>
      </c>
      <c r="P9992" s="143">
        <f t="shared" si="5304"/>
        <v>32427.5</v>
      </c>
      <c r="Q9992" s="143">
        <f t="shared" si="5305"/>
        <v>28458.177414997364</v>
      </c>
      <c r="R9992" s="143">
        <f t="shared" si="5306"/>
        <v>19895.454829994727</v>
      </c>
      <c r="S9992" s="143">
        <f t="shared" si="5307"/>
        <v>34905.675000000003</v>
      </c>
      <c r="T9992" s="143">
        <f t="shared" si="5308"/>
        <v>14231.990373356799</v>
      </c>
      <c r="U9992" s="194">
        <f t="shared" si="5309"/>
        <v>0.43888645049284708</v>
      </c>
      <c r="V9992" s="188" t="str">
        <f t="shared" si="5310"/>
        <v>MENOR</v>
      </c>
      <c r="W9992" s="188">
        <f t="shared" si="5311"/>
        <v>7363.4096599894574</v>
      </c>
      <c r="X9992" s="143">
        <f t="shared" si="5312"/>
        <v>7363</v>
      </c>
    </row>
    <row r="9993" spans="1:24" x14ac:dyDescent="0.25">
      <c r="A9993" s="20" t="s">
        <v>222</v>
      </c>
      <c r="B9993" s="20">
        <v>87141</v>
      </c>
      <c r="C9993" s="31" t="s">
        <v>3260</v>
      </c>
      <c r="D9993" s="58" t="s">
        <v>3261</v>
      </c>
      <c r="E9993" s="20" t="s">
        <v>2058</v>
      </c>
      <c r="F9993" s="135" t="s">
        <v>334</v>
      </c>
      <c r="G9993" s="169">
        <v>82025</v>
      </c>
      <c r="H9993" s="36">
        <v>158.16999999999999</v>
      </c>
      <c r="I9993" s="50">
        <v>151.76</v>
      </c>
      <c r="J9993" s="155">
        <f t="shared" si="5301"/>
        <v>85489.550935687934</v>
      </c>
      <c r="K9993" s="182">
        <v>165112.5</v>
      </c>
      <c r="L9993" s="143">
        <v>172773.125</v>
      </c>
      <c r="M9993" s="143">
        <v>176194.375</v>
      </c>
      <c r="N9993" s="143">
        <f t="shared" si="5302"/>
        <v>85489.550935687934</v>
      </c>
      <c r="O9993" s="143">
        <f t="shared" si="5303"/>
        <v>176194.375</v>
      </c>
      <c r="P9993" s="143">
        <f t="shared" si="5304"/>
        <v>165112.5</v>
      </c>
      <c r="Q9993" s="143">
        <f t="shared" si="5305"/>
        <v>149892.38773392199</v>
      </c>
      <c r="R9993" s="143">
        <f t="shared" si="5306"/>
        <v>125301.02546784397</v>
      </c>
      <c r="S9993" s="143">
        <f t="shared" si="5307"/>
        <v>170653.4375</v>
      </c>
      <c r="T9993" s="143">
        <f t="shared" si="5308"/>
        <v>43184.487481178527</v>
      </c>
      <c r="U9993" s="194">
        <f t="shared" si="5309"/>
        <v>0.26154583984361285</v>
      </c>
      <c r="V9993" s="188" t="str">
        <f t="shared" si="5310"/>
        <v>MENOR</v>
      </c>
      <c r="W9993" s="188">
        <f t="shared" si="5311"/>
        <v>85489.550935687934</v>
      </c>
      <c r="X9993" s="143">
        <f t="shared" si="5312"/>
        <v>85490</v>
      </c>
    </row>
    <row r="9994" spans="1:24" x14ac:dyDescent="0.25">
      <c r="A9994" s="20" t="s">
        <v>223</v>
      </c>
      <c r="B9994" s="20">
        <v>87141</v>
      </c>
      <c r="C9994" s="31" t="s">
        <v>3264</v>
      </c>
      <c r="D9994" s="58" t="s">
        <v>3265</v>
      </c>
      <c r="E9994" s="20" t="s">
        <v>2058</v>
      </c>
      <c r="F9994" s="135" t="s">
        <v>334</v>
      </c>
      <c r="G9994" s="169">
        <v>1492</v>
      </c>
      <c r="H9994" s="36">
        <v>158.16999999999999</v>
      </c>
      <c r="I9994" s="50">
        <v>151.76</v>
      </c>
      <c r="J9994" s="155">
        <f t="shared" si="5301"/>
        <v>1555.0187137585663</v>
      </c>
      <c r="K9994" s="182">
        <v>32427.5</v>
      </c>
      <c r="L9994" s="143">
        <v>35456.050000000003</v>
      </c>
      <c r="M9994" s="143">
        <v>36158.15</v>
      </c>
      <c r="N9994" s="143">
        <f t="shared" si="5302"/>
        <v>1555.0187137585663</v>
      </c>
      <c r="O9994" s="143">
        <f t="shared" si="5303"/>
        <v>36158.15</v>
      </c>
      <c r="P9994" s="143">
        <f t="shared" si="5304"/>
        <v>32427.5</v>
      </c>
      <c r="Q9994" s="143">
        <f t="shared" si="5305"/>
        <v>26399.179678439643</v>
      </c>
      <c r="R9994" s="143">
        <f t="shared" si="5306"/>
        <v>16991.259356879284</v>
      </c>
      <c r="S9994" s="143">
        <f t="shared" si="5307"/>
        <v>34292.824999999997</v>
      </c>
      <c r="T9994" s="143">
        <f t="shared" si="5308"/>
        <v>16641.688432938299</v>
      </c>
      <c r="U9994" s="194">
        <f t="shared" si="5309"/>
        <v>0.51319677535851671</v>
      </c>
      <c r="V9994" s="188" t="str">
        <f t="shared" si="5310"/>
        <v>MENOR</v>
      </c>
      <c r="W9994" s="188">
        <f t="shared" si="5311"/>
        <v>1555.0187137585663</v>
      </c>
      <c r="X9994" s="143">
        <f t="shared" si="5312"/>
        <v>1555</v>
      </c>
    </row>
    <row r="9995" spans="1:24" x14ac:dyDescent="0.25">
      <c r="A9995" s="20" t="s">
        <v>224</v>
      </c>
      <c r="B9995" s="20">
        <v>87141</v>
      </c>
      <c r="C9995" s="31" t="s">
        <v>3266</v>
      </c>
      <c r="D9995" s="58" t="s">
        <v>3267</v>
      </c>
      <c r="E9995" s="20" t="s">
        <v>2058</v>
      </c>
      <c r="F9995" s="135" t="s">
        <v>334</v>
      </c>
      <c r="G9995" s="169">
        <v>7065</v>
      </c>
      <c r="H9995" s="36">
        <v>158.16999999999999</v>
      </c>
      <c r="I9995" s="50">
        <v>151.76</v>
      </c>
      <c r="J9995" s="155">
        <f t="shared" si="5301"/>
        <v>7363.4096599894574</v>
      </c>
      <c r="K9995" s="182">
        <v>33022.5</v>
      </c>
      <c r="L9995" s="143">
        <v>35155.574999999997</v>
      </c>
      <c r="M9995" s="143">
        <v>35851.724999999999</v>
      </c>
      <c r="N9995" s="143">
        <f t="shared" si="5302"/>
        <v>7363.4096599894574</v>
      </c>
      <c r="O9995" s="143">
        <f t="shared" si="5303"/>
        <v>35851.724999999999</v>
      </c>
      <c r="P9995" s="143">
        <f t="shared" si="5304"/>
        <v>33022.5</v>
      </c>
      <c r="Q9995" s="143">
        <f t="shared" si="5305"/>
        <v>27848.302414997364</v>
      </c>
      <c r="R9995" s="143">
        <f t="shared" si="5306"/>
        <v>20192.954829994727</v>
      </c>
      <c r="S9995" s="143">
        <f t="shared" si="5307"/>
        <v>34437.112500000003</v>
      </c>
      <c r="T9995" s="143">
        <f t="shared" si="5308"/>
        <v>13709.536310399464</v>
      </c>
      <c r="U9995" s="194">
        <f t="shared" si="5309"/>
        <v>0.41515743236882319</v>
      </c>
      <c r="V9995" s="188" t="str">
        <f t="shared" si="5310"/>
        <v>MENOR</v>
      </c>
      <c r="W9995" s="188">
        <f t="shared" si="5311"/>
        <v>7363.4096599894574</v>
      </c>
      <c r="X9995" s="143">
        <f t="shared" si="5312"/>
        <v>7363</v>
      </c>
    </row>
    <row r="9996" spans="1:24" x14ac:dyDescent="0.25">
      <c r="A9996" s="52" t="s">
        <v>267</v>
      </c>
      <c r="B9996" s="34" t="s">
        <v>1479</v>
      </c>
      <c r="C9996" s="35"/>
      <c r="D9996" s="35"/>
      <c r="E9996" s="35"/>
      <c r="F9996" s="35"/>
      <c r="G9996" s="138"/>
      <c r="H9996" s="18"/>
      <c r="I9996" s="18"/>
      <c r="J9996" s="138"/>
      <c r="K9996" s="183"/>
      <c r="L9996" s="147"/>
      <c r="M9996" s="147"/>
      <c r="N9996" s="147"/>
      <c r="O9996" s="147"/>
      <c r="P9996" s="147"/>
      <c r="Q9996" s="147"/>
      <c r="R9996" s="147"/>
      <c r="S9996" s="147"/>
      <c r="T9996" s="147"/>
      <c r="U9996" s="197"/>
      <c r="V9996" s="146"/>
      <c r="W9996" s="147"/>
      <c r="X9996" s="147"/>
    </row>
    <row r="9997" spans="1:24" x14ac:dyDescent="0.25">
      <c r="A9997" s="62" t="s">
        <v>269</v>
      </c>
      <c r="B9997" s="20">
        <v>87141</v>
      </c>
      <c r="C9997" s="31" t="s">
        <v>3268</v>
      </c>
      <c r="D9997" s="58" t="s">
        <v>3269</v>
      </c>
      <c r="E9997" s="20" t="s">
        <v>2058</v>
      </c>
      <c r="F9997" s="135" t="s">
        <v>334</v>
      </c>
      <c r="G9997" s="169">
        <v>28120</v>
      </c>
      <c r="H9997" s="36">
        <v>158.16999999999999</v>
      </c>
      <c r="I9997" s="50">
        <v>151.76</v>
      </c>
      <c r="J9997" s="155">
        <f t="shared" ref="J9997:J10012" si="5313">G9997*(H9997/I9997)</f>
        <v>29307.725355824987</v>
      </c>
      <c r="K9997" s="182">
        <v>189805</v>
      </c>
      <c r="L9997" s="143">
        <v>209130.6</v>
      </c>
      <c r="M9997" s="143">
        <v>213271.8</v>
      </c>
      <c r="N9997" s="143">
        <f t="shared" ref="N9997:N10012" si="5314">MIN(J9997,K9997,L9997,M9997)</f>
        <v>29307.725355824987</v>
      </c>
      <c r="O9997" s="143">
        <f t="shared" ref="O9997:O10012" si="5315">MAX(J9997,K9997,L9997,M9997)</f>
        <v>213271.8</v>
      </c>
      <c r="P9997" s="143">
        <f t="shared" ref="P9997:P10012" si="5316">MEDIAN(J9997,K9997,L9997,M9997,)</f>
        <v>189805</v>
      </c>
      <c r="Q9997" s="143">
        <f t="shared" ref="Q9997:Q10012" si="5317">AVERAGE(J9997,K9997,L9997,M9997)</f>
        <v>160378.78133895627</v>
      </c>
      <c r="R9997" s="143">
        <f t="shared" ref="R9997:R10012" si="5318">AVERAGE(N9997,P9997)</f>
        <v>109556.36267791249</v>
      </c>
      <c r="S9997" s="143">
        <f t="shared" ref="S9997:S10012" si="5319">AVERAGE(O9997,P9997)</f>
        <v>201538.4</v>
      </c>
      <c r="T9997" s="143">
        <f t="shared" ref="T9997:T10012" si="5320">STDEVA(J9997,K9997,L9997,M9997)</f>
        <v>87977.147235437413</v>
      </c>
      <c r="U9997" s="194">
        <f t="shared" ref="U9997:U10012" si="5321">T9997/P9997</f>
        <v>0.46351332807585371</v>
      </c>
      <c r="V9997" s="188" t="str">
        <f t="shared" ref="V9997:V10012" si="5322">IF(U9997&lt;=70%,"MENOR",IF(AND(U9997&gt;70%,U9997&lt;=90%),"[PROM MEN-MED]","PROMEDIO"))</f>
        <v>MENOR</v>
      </c>
      <c r="W9997" s="188">
        <f t="shared" ref="W9997:W10012" si="5323">IF(U9997&lt;=70%,N9997,IF(AND(U9997&gt;70%,U9997&lt;=90%),R9997,Q9997))</f>
        <v>29307.725355824987</v>
      </c>
      <c r="X9997" s="143">
        <f t="shared" ref="X9997:X10012" si="5324">ROUND(W9997,0)</f>
        <v>29308</v>
      </c>
    </row>
    <row r="9998" spans="1:24" x14ac:dyDescent="0.25">
      <c r="A9998" s="62" t="s">
        <v>270</v>
      </c>
      <c r="B9998" s="20">
        <v>87141</v>
      </c>
      <c r="C9998" s="31" t="s">
        <v>3270</v>
      </c>
      <c r="D9998" s="58" t="s">
        <v>3271</v>
      </c>
      <c r="E9998" s="20" t="s">
        <v>2058</v>
      </c>
      <c r="F9998" s="135" t="s">
        <v>334</v>
      </c>
      <c r="G9998" s="169">
        <v>101745</v>
      </c>
      <c r="H9998" s="36">
        <v>158.16999999999999</v>
      </c>
      <c r="I9998" s="50">
        <v>151.76</v>
      </c>
      <c r="J9998" s="155">
        <f t="shared" si="5313"/>
        <v>106042.47924354245</v>
      </c>
      <c r="K9998" s="182">
        <v>140477.12</v>
      </c>
      <c r="L9998" s="143">
        <v>150749.50939999998</v>
      </c>
      <c r="M9998" s="143">
        <v>153734.6482</v>
      </c>
      <c r="N9998" s="143">
        <f t="shared" si="5314"/>
        <v>106042.47924354245</v>
      </c>
      <c r="O9998" s="143">
        <f t="shared" si="5315"/>
        <v>153734.6482</v>
      </c>
      <c r="P9998" s="143">
        <f t="shared" si="5316"/>
        <v>140477.12</v>
      </c>
      <c r="Q9998" s="143">
        <f t="shared" si="5317"/>
        <v>137750.93921088561</v>
      </c>
      <c r="R9998" s="143">
        <f t="shared" si="5318"/>
        <v>123259.79962177122</v>
      </c>
      <c r="S9998" s="143">
        <f t="shared" si="5319"/>
        <v>147105.8841</v>
      </c>
      <c r="T9998" s="143">
        <f t="shared" si="5320"/>
        <v>21888.355162852891</v>
      </c>
      <c r="U9998" s="194">
        <f t="shared" si="5321"/>
        <v>0.15581437861804751</v>
      </c>
      <c r="V9998" s="188" t="str">
        <f t="shared" si="5322"/>
        <v>MENOR</v>
      </c>
      <c r="W9998" s="188">
        <f t="shared" si="5323"/>
        <v>106042.47924354245</v>
      </c>
      <c r="X9998" s="143">
        <f t="shared" si="5324"/>
        <v>106042</v>
      </c>
    </row>
    <row r="9999" spans="1:24" x14ac:dyDescent="0.25">
      <c r="A9999" s="62" t="s">
        <v>271</v>
      </c>
      <c r="B9999" s="20">
        <v>87141</v>
      </c>
      <c r="C9999" s="31" t="s">
        <v>3272</v>
      </c>
      <c r="D9999" s="58" t="s">
        <v>3273</v>
      </c>
      <c r="E9999" s="20" t="s">
        <v>2058</v>
      </c>
      <c r="F9999" s="135" t="s">
        <v>334</v>
      </c>
      <c r="G9999" s="169">
        <v>33419</v>
      </c>
      <c r="H9999" s="36">
        <v>158.16999999999999</v>
      </c>
      <c r="I9999" s="50">
        <v>151.76</v>
      </c>
      <c r="J9999" s="155">
        <f t="shared" si="5313"/>
        <v>34830.54316025303</v>
      </c>
      <c r="K9999" s="182">
        <v>215059.18</v>
      </c>
      <c r="L9999" s="143">
        <v>237137.2738</v>
      </c>
      <c r="M9999" s="143">
        <v>241833.06140000001</v>
      </c>
      <c r="N9999" s="143">
        <f t="shared" si="5314"/>
        <v>34830.54316025303</v>
      </c>
      <c r="O9999" s="143">
        <f t="shared" si="5315"/>
        <v>241833.06140000001</v>
      </c>
      <c r="P9999" s="143">
        <f t="shared" si="5316"/>
        <v>215059.18</v>
      </c>
      <c r="Q9999" s="143">
        <f t="shared" si="5317"/>
        <v>182215.01459006325</v>
      </c>
      <c r="R9999" s="143">
        <f t="shared" si="5318"/>
        <v>124944.86158012651</v>
      </c>
      <c r="S9999" s="143">
        <f t="shared" si="5319"/>
        <v>228446.1207</v>
      </c>
      <c r="T9999" s="143">
        <f t="shared" si="5320"/>
        <v>98947.271618566534</v>
      </c>
      <c r="U9999" s="194">
        <f t="shared" si="5321"/>
        <v>0.46009322465828495</v>
      </c>
      <c r="V9999" s="188" t="str">
        <f t="shared" si="5322"/>
        <v>MENOR</v>
      </c>
      <c r="W9999" s="188">
        <f t="shared" si="5323"/>
        <v>34830.54316025303</v>
      </c>
      <c r="X9999" s="143">
        <f t="shared" si="5324"/>
        <v>34831</v>
      </c>
    </row>
    <row r="10000" spans="1:24" x14ac:dyDescent="0.25">
      <c r="A10000" s="62" t="s">
        <v>272</v>
      </c>
      <c r="B10000" s="20">
        <v>87141</v>
      </c>
      <c r="C10000" s="31" t="s">
        <v>3274</v>
      </c>
      <c r="D10000" s="58" t="s">
        <v>3275</v>
      </c>
      <c r="E10000" s="20" t="s">
        <v>2058</v>
      </c>
      <c r="F10000" s="135" t="s">
        <v>334</v>
      </c>
      <c r="G10000" s="169">
        <v>13566</v>
      </c>
      <c r="H10000" s="36">
        <v>158.16999999999999</v>
      </c>
      <c r="I10000" s="50">
        <v>151.76</v>
      </c>
      <c r="J10000" s="155">
        <f t="shared" si="5313"/>
        <v>14138.997232472326</v>
      </c>
      <c r="K10000" s="182">
        <v>18159.400000000001</v>
      </c>
      <c r="L10000" s="143">
        <v>19687.121999999999</v>
      </c>
      <c r="M10000" s="143">
        <v>20076.966</v>
      </c>
      <c r="N10000" s="143">
        <f t="shared" si="5314"/>
        <v>14138.997232472326</v>
      </c>
      <c r="O10000" s="143">
        <f t="shared" si="5315"/>
        <v>20076.966</v>
      </c>
      <c r="P10000" s="143">
        <f t="shared" si="5316"/>
        <v>18159.400000000001</v>
      </c>
      <c r="Q10000" s="143">
        <f t="shared" si="5317"/>
        <v>18015.621308118083</v>
      </c>
      <c r="R10000" s="143">
        <f t="shared" si="5318"/>
        <v>16149.198616236165</v>
      </c>
      <c r="S10000" s="143">
        <f t="shared" si="5319"/>
        <v>19118.183000000001</v>
      </c>
      <c r="T10000" s="143">
        <f t="shared" si="5320"/>
        <v>2713.6656044194178</v>
      </c>
      <c r="U10000" s="194">
        <f t="shared" si="5321"/>
        <v>0.14943586266172987</v>
      </c>
      <c r="V10000" s="188" t="str">
        <f t="shared" si="5322"/>
        <v>MENOR</v>
      </c>
      <c r="W10000" s="188">
        <f t="shared" si="5323"/>
        <v>14138.997232472326</v>
      </c>
      <c r="X10000" s="143">
        <f t="shared" si="5324"/>
        <v>14139</v>
      </c>
    </row>
    <row r="10001" spans="1:24" x14ac:dyDescent="0.25">
      <c r="A10001" s="62" t="s">
        <v>273</v>
      </c>
      <c r="B10001" s="20">
        <v>87141</v>
      </c>
      <c r="C10001" s="31" t="s">
        <v>3276</v>
      </c>
      <c r="D10001" s="58" t="s">
        <v>3277</v>
      </c>
      <c r="E10001" s="20" t="s">
        <v>2058</v>
      </c>
      <c r="F10001" s="135" t="s">
        <v>334</v>
      </c>
      <c r="G10001" s="169">
        <v>20645</v>
      </c>
      <c r="H10001" s="36">
        <v>158.16999999999999</v>
      </c>
      <c r="I10001" s="50">
        <v>151.76</v>
      </c>
      <c r="J10001" s="155">
        <f t="shared" si="5313"/>
        <v>21516.998220875066</v>
      </c>
      <c r="K10001" s="182">
        <v>86632</v>
      </c>
      <c r="L10001" s="143">
        <v>92185.73</v>
      </c>
      <c r="M10001" s="143">
        <v>94011.19</v>
      </c>
      <c r="N10001" s="143">
        <f t="shared" si="5314"/>
        <v>21516.998220875066</v>
      </c>
      <c r="O10001" s="143">
        <f t="shared" si="5315"/>
        <v>94011.19</v>
      </c>
      <c r="P10001" s="143">
        <f t="shared" si="5316"/>
        <v>86632</v>
      </c>
      <c r="Q10001" s="143">
        <f t="shared" si="5317"/>
        <v>73586.479555218772</v>
      </c>
      <c r="R10001" s="143">
        <f t="shared" si="5318"/>
        <v>54074.499110437537</v>
      </c>
      <c r="S10001" s="143">
        <f t="shared" si="5319"/>
        <v>90321.595000000001</v>
      </c>
      <c r="T10001" s="143">
        <f t="shared" si="5320"/>
        <v>34854.542525394587</v>
      </c>
      <c r="U10001" s="194">
        <f t="shared" si="5321"/>
        <v>0.40232872986188228</v>
      </c>
      <c r="V10001" s="188" t="str">
        <f t="shared" si="5322"/>
        <v>MENOR</v>
      </c>
      <c r="W10001" s="188">
        <f t="shared" si="5323"/>
        <v>21516.998220875066</v>
      </c>
      <c r="X10001" s="143">
        <f t="shared" si="5324"/>
        <v>21517</v>
      </c>
    </row>
    <row r="10002" spans="1:24" x14ac:dyDescent="0.25">
      <c r="A10002" s="62" t="s">
        <v>274</v>
      </c>
      <c r="B10002" s="20">
        <v>87141</v>
      </c>
      <c r="C10002" s="31" t="s">
        <v>3278</v>
      </c>
      <c r="D10002" s="58" t="s">
        <v>3279</v>
      </c>
      <c r="E10002" s="20" t="s">
        <v>2058</v>
      </c>
      <c r="F10002" s="135" t="s">
        <v>334</v>
      </c>
      <c r="G10002" s="169">
        <v>93906</v>
      </c>
      <c r="H10002" s="36">
        <v>158.16999999999999</v>
      </c>
      <c r="I10002" s="50">
        <v>151.76</v>
      </c>
      <c r="J10002" s="155">
        <f t="shared" si="5313"/>
        <v>97872.377569847129</v>
      </c>
      <c r="K10002" s="182">
        <v>369673.5</v>
      </c>
      <c r="L10002" s="143">
        <v>407624.38500000001</v>
      </c>
      <c r="M10002" s="143">
        <v>415696.15500000003</v>
      </c>
      <c r="N10002" s="143">
        <f t="shared" si="5314"/>
        <v>97872.377569847129</v>
      </c>
      <c r="O10002" s="143">
        <f t="shared" si="5315"/>
        <v>415696.15500000003</v>
      </c>
      <c r="P10002" s="143">
        <f t="shared" si="5316"/>
        <v>369673.5</v>
      </c>
      <c r="Q10002" s="143">
        <f t="shared" si="5317"/>
        <v>322716.60439246183</v>
      </c>
      <c r="R10002" s="143">
        <f t="shared" si="5318"/>
        <v>233772.93878492358</v>
      </c>
      <c r="S10002" s="143">
        <f t="shared" si="5319"/>
        <v>392684.82750000001</v>
      </c>
      <c r="T10002" s="143">
        <f t="shared" si="5320"/>
        <v>151233.15820219918</v>
      </c>
      <c r="U10002" s="194">
        <f t="shared" si="5321"/>
        <v>0.409099267873405</v>
      </c>
      <c r="V10002" s="188" t="str">
        <f t="shared" si="5322"/>
        <v>MENOR</v>
      </c>
      <c r="W10002" s="188">
        <f t="shared" si="5323"/>
        <v>97872.377569847129</v>
      </c>
      <c r="X10002" s="143">
        <f t="shared" si="5324"/>
        <v>97872</v>
      </c>
    </row>
    <row r="10003" spans="1:24" x14ac:dyDescent="0.25">
      <c r="A10003" s="62" t="s">
        <v>275</v>
      </c>
      <c r="B10003" s="20">
        <v>87141</v>
      </c>
      <c r="C10003" s="31" t="s">
        <v>3280</v>
      </c>
      <c r="D10003" s="58" t="s">
        <v>3281</v>
      </c>
      <c r="E10003" s="20" t="s">
        <v>2058</v>
      </c>
      <c r="F10003" s="135" t="s">
        <v>334</v>
      </c>
      <c r="G10003" s="169">
        <v>31403</v>
      </c>
      <c r="H10003" s="36">
        <v>158.16999999999999</v>
      </c>
      <c r="I10003" s="50">
        <v>151.76</v>
      </c>
      <c r="J10003" s="155">
        <f t="shared" si="5313"/>
        <v>32729.391868740116</v>
      </c>
      <c r="K10003" s="182">
        <v>242165</v>
      </c>
      <c r="L10003" s="143">
        <v>266821.8</v>
      </c>
      <c r="M10003" s="143">
        <v>272105.40000000002</v>
      </c>
      <c r="N10003" s="143">
        <f t="shared" si="5314"/>
        <v>32729.391868740116</v>
      </c>
      <c r="O10003" s="143">
        <f t="shared" si="5315"/>
        <v>272105.40000000002</v>
      </c>
      <c r="P10003" s="143">
        <f t="shared" si="5316"/>
        <v>242165</v>
      </c>
      <c r="Q10003" s="143">
        <f t="shared" si="5317"/>
        <v>203455.39796718504</v>
      </c>
      <c r="R10003" s="143">
        <f t="shared" si="5318"/>
        <v>137447.19593437004</v>
      </c>
      <c r="S10003" s="143">
        <f t="shared" si="5319"/>
        <v>257135.2</v>
      </c>
      <c r="T10003" s="143">
        <f t="shared" si="5320"/>
        <v>114562.83011744398</v>
      </c>
      <c r="U10003" s="194">
        <f t="shared" si="5321"/>
        <v>0.47307757156254615</v>
      </c>
      <c r="V10003" s="188" t="str">
        <f t="shared" si="5322"/>
        <v>MENOR</v>
      </c>
      <c r="W10003" s="188">
        <f t="shared" si="5323"/>
        <v>32729.391868740116</v>
      </c>
      <c r="X10003" s="143">
        <f t="shared" si="5324"/>
        <v>32729</v>
      </c>
    </row>
    <row r="10004" spans="1:24" x14ac:dyDescent="0.25">
      <c r="A10004" s="62" t="s">
        <v>276</v>
      </c>
      <c r="B10004" s="20">
        <v>87141</v>
      </c>
      <c r="C10004" s="31" t="s">
        <v>3282</v>
      </c>
      <c r="D10004" s="58" t="s">
        <v>3283</v>
      </c>
      <c r="E10004" s="20" t="s">
        <v>2058</v>
      </c>
      <c r="F10004" s="135" t="s">
        <v>334</v>
      </c>
      <c r="G10004" s="169">
        <v>1492</v>
      </c>
      <c r="H10004" s="36">
        <v>158.16999999999999</v>
      </c>
      <c r="I10004" s="50">
        <v>151.76</v>
      </c>
      <c r="J10004" s="155">
        <f t="shared" si="5313"/>
        <v>1555.0187137585663</v>
      </c>
      <c r="K10004" s="182">
        <v>59976</v>
      </c>
      <c r="L10004" s="143">
        <v>63280.035000000003</v>
      </c>
      <c r="M10004" s="143">
        <v>64533.104999999996</v>
      </c>
      <c r="N10004" s="143">
        <f t="shared" si="5314"/>
        <v>1555.0187137585663</v>
      </c>
      <c r="O10004" s="143">
        <f t="shared" si="5315"/>
        <v>64533.104999999996</v>
      </c>
      <c r="P10004" s="143">
        <f t="shared" si="5316"/>
        <v>59976</v>
      </c>
      <c r="Q10004" s="143">
        <f t="shared" si="5317"/>
        <v>47336.039678439643</v>
      </c>
      <c r="R10004" s="143">
        <f t="shared" si="5318"/>
        <v>30765.509356879284</v>
      </c>
      <c r="S10004" s="143">
        <f t="shared" si="5319"/>
        <v>62254.552499999998</v>
      </c>
      <c r="T10004" s="143">
        <f t="shared" si="5320"/>
        <v>30581.151711400824</v>
      </c>
      <c r="U10004" s="194">
        <f t="shared" si="5321"/>
        <v>0.50988981778379394</v>
      </c>
      <c r="V10004" s="188" t="str">
        <f t="shared" si="5322"/>
        <v>MENOR</v>
      </c>
      <c r="W10004" s="188">
        <f t="shared" si="5323"/>
        <v>1555.0187137585663</v>
      </c>
      <c r="X10004" s="143">
        <f t="shared" si="5324"/>
        <v>1555</v>
      </c>
    </row>
    <row r="10005" spans="1:24" x14ac:dyDescent="0.25">
      <c r="A10005" s="62" t="s">
        <v>278</v>
      </c>
      <c r="B10005" s="20">
        <v>87141</v>
      </c>
      <c r="C10005" s="31" t="s">
        <v>3284</v>
      </c>
      <c r="D10005" s="58" t="s">
        <v>3285</v>
      </c>
      <c r="E10005" s="20" t="s">
        <v>2058</v>
      </c>
      <c r="F10005" s="135" t="s">
        <v>334</v>
      </c>
      <c r="G10005" s="169">
        <v>1492</v>
      </c>
      <c r="H10005" s="36">
        <v>158.16999999999999</v>
      </c>
      <c r="I10005" s="50">
        <v>151.76</v>
      </c>
      <c r="J10005" s="155">
        <f t="shared" si="5313"/>
        <v>1555.0187137585663</v>
      </c>
      <c r="K10005" s="182">
        <v>58369.5</v>
      </c>
      <c r="L10005" s="143">
        <v>64361.745000000003</v>
      </c>
      <c r="M10005" s="143">
        <v>65636.235000000001</v>
      </c>
      <c r="N10005" s="143">
        <f t="shared" si="5314"/>
        <v>1555.0187137585663</v>
      </c>
      <c r="O10005" s="143">
        <f t="shared" si="5315"/>
        <v>65636.235000000001</v>
      </c>
      <c r="P10005" s="143">
        <f t="shared" si="5316"/>
        <v>58369.5</v>
      </c>
      <c r="Q10005" s="143">
        <f t="shared" si="5317"/>
        <v>47480.624678439643</v>
      </c>
      <c r="R10005" s="143">
        <f t="shared" si="5318"/>
        <v>29962.259356879284</v>
      </c>
      <c r="S10005" s="143">
        <f t="shared" si="5319"/>
        <v>62002.8675</v>
      </c>
      <c r="T10005" s="143">
        <f t="shared" si="5320"/>
        <v>30780.552834817543</v>
      </c>
      <c r="U10005" s="194">
        <f t="shared" si="5321"/>
        <v>0.52733966943039678</v>
      </c>
      <c r="V10005" s="188" t="str">
        <f t="shared" si="5322"/>
        <v>MENOR</v>
      </c>
      <c r="W10005" s="188">
        <f t="shared" si="5323"/>
        <v>1555.0187137585663</v>
      </c>
      <c r="X10005" s="143">
        <f t="shared" si="5324"/>
        <v>1555</v>
      </c>
    </row>
    <row r="10006" spans="1:24" x14ac:dyDescent="0.25">
      <c r="A10006" s="62" t="s">
        <v>280</v>
      </c>
      <c r="B10006" s="20">
        <v>87141</v>
      </c>
      <c r="C10006" s="31" t="s">
        <v>3286</v>
      </c>
      <c r="D10006" s="58" t="s">
        <v>3287</v>
      </c>
      <c r="E10006" s="20" t="s">
        <v>2058</v>
      </c>
      <c r="F10006" s="135" t="s">
        <v>334</v>
      </c>
      <c r="G10006" s="169">
        <v>7065</v>
      </c>
      <c r="H10006" s="36">
        <v>158.16999999999999</v>
      </c>
      <c r="I10006" s="50">
        <v>151.76</v>
      </c>
      <c r="J10006" s="155">
        <f t="shared" si="5313"/>
        <v>7363.4096599894574</v>
      </c>
      <c r="K10006" s="182">
        <v>58369.5</v>
      </c>
      <c r="L10006" s="143">
        <v>64361.745000000003</v>
      </c>
      <c r="M10006" s="143">
        <v>65636.235000000001</v>
      </c>
      <c r="N10006" s="143">
        <f t="shared" si="5314"/>
        <v>7363.4096599894574</v>
      </c>
      <c r="O10006" s="143">
        <f t="shared" si="5315"/>
        <v>65636.235000000001</v>
      </c>
      <c r="P10006" s="143">
        <f t="shared" si="5316"/>
        <v>58369.5</v>
      </c>
      <c r="Q10006" s="143">
        <f t="shared" si="5317"/>
        <v>48932.722414997363</v>
      </c>
      <c r="R10006" s="143">
        <f t="shared" si="5318"/>
        <v>32866.454829994727</v>
      </c>
      <c r="S10006" s="143">
        <f t="shared" si="5319"/>
        <v>62002.8675</v>
      </c>
      <c r="T10006" s="143">
        <f t="shared" si="5320"/>
        <v>27893.383951027623</v>
      </c>
      <c r="U10006" s="194">
        <f t="shared" si="5321"/>
        <v>0.4778760131751621</v>
      </c>
      <c r="V10006" s="188" t="str">
        <f t="shared" si="5322"/>
        <v>MENOR</v>
      </c>
      <c r="W10006" s="188">
        <f t="shared" si="5323"/>
        <v>7363.4096599894574</v>
      </c>
      <c r="X10006" s="143">
        <f t="shared" si="5324"/>
        <v>7363</v>
      </c>
    </row>
    <row r="10007" spans="1:24" x14ac:dyDescent="0.25">
      <c r="A10007" s="62" t="s">
        <v>282</v>
      </c>
      <c r="B10007" s="20">
        <v>87141</v>
      </c>
      <c r="C10007" s="31" t="s">
        <v>3290</v>
      </c>
      <c r="D10007" s="58" t="s">
        <v>3291</v>
      </c>
      <c r="E10007" s="20" t="s">
        <v>2058</v>
      </c>
      <c r="F10007" s="135" t="s">
        <v>334</v>
      </c>
      <c r="G10007" s="169">
        <v>20532</v>
      </c>
      <c r="H10007" s="36">
        <v>158.16999999999999</v>
      </c>
      <c r="I10007" s="50">
        <v>151.76</v>
      </c>
      <c r="J10007" s="155">
        <f t="shared" si="5313"/>
        <v>21399.225355824987</v>
      </c>
      <c r="K10007" s="182">
        <v>86632</v>
      </c>
      <c r="L10007" s="143">
        <v>93748.2</v>
      </c>
      <c r="M10007" s="143">
        <v>95604.6</v>
      </c>
      <c r="N10007" s="143">
        <f t="shared" si="5314"/>
        <v>21399.225355824987</v>
      </c>
      <c r="O10007" s="143">
        <f t="shared" si="5315"/>
        <v>95604.6</v>
      </c>
      <c r="P10007" s="143">
        <f t="shared" si="5316"/>
        <v>86632</v>
      </c>
      <c r="Q10007" s="143">
        <f t="shared" si="5317"/>
        <v>74346.006338956242</v>
      </c>
      <c r="R10007" s="143">
        <f t="shared" si="5318"/>
        <v>54015.61267791249</v>
      </c>
      <c r="S10007" s="143">
        <f t="shared" si="5319"/>
        <v>91118.3</v>
      </c>
      <c r="T10007" s="143">
        <f t="shared" si="5320"/>
        <v>35509.060721741131</v>
      </c>
      <c r="U10007" s="194">
        <f t="shared" si="5321"/>
        <v>0.40988388495868883</v>
      </c>
      <c r="V10007" s="188" t="str">
        <f t="shared" si="5322"/>
        <v>MENOR</v>
      </c>
      <c r="W10007" s="188">
        <f t="shared" si="5323"/>
        <v>21399.225355824987</v>
      </c>
      <c r="X10007" s="143">
        <f t="shared" si="5324"/>
        <v>21399</v>
      </c>
    </row>
    <row r="10008" spans="1:24" x14ac:dyDescent="0.25">
      <c r="A10008" s="62" t="s">
        <v>284</v>
      </c>
      <c r="B10008" s="20">
        <v>87141</v>
      </c>
      <c r="C10008" s="31" t="s">
        <v>3292</v>
      </c>
      <c r="D10008" s="58" t="s">
        <v>3293</v>
      </c>
      <c r="E10008" s="20" t="s">
        <v>2058</v>
      </c>
      <c r="F10008" s="135" t="s">
        <v>334</v>
      </c>
      <c r="G10008" s="169">
        <v>20282</v>
      </c>
      <c r="H10008" s="36">
        <v>158.16999999999999</v>
      </c>
      <c r="I10008" s="50">
        <v>151.76</v>
      </c>
      <c r="J10008" s="155">
        <f t="shared" si="5313"/>
        <v>21138.665919873485</v>
      </c>
      <c r="K10008" s="182">
        <v>58369.5</v>
      </c>
      <c r="L10008" s="143">
        <v>65443.455000000002</v>
      </c>
      <c r="M10008" s="143">
        <v>66739.365000000005</v>
      </c>
      <c r="N10008" s="143">
        <f t="shared" si="5314"/>
        <v>21138.665919873485</v>
      </c>
      <c r="O10008" s="143">
        <f t="shared" si="5315"/>
        <v>66739.365000000005</v>
      </c>
      <c r="P10008" s="143">
        <f t="shared" si="5316"/>
        <v>58369.5</v>
      </c>
      <c r="Q10008" s="143">
        <f t="shared" si="5317"/>
        <v>52922.746479968366</v>
      </c>
      <c r="R10008" s="143">
        <f t="shared" si="5318"/>
        <v>39754.082959936743</v>
      </c>
      <c r="S10008" s="143">
        <f t="shared" si="5319"/>
        <v>62554.432500000003</v>
      </c>
      <c r="T10008" s="143">
        <f t="shared" si="5320"/>
        <v>21506.293575991927</v>
      </c>
      <c r="U10008" s="194">
        <f t="shared" si="5321"/>
        <v>0.36845087890065747</v>
      </c>
      <c r="V10008" s="188" t="str">
        <f t="shared" si="5322"/>
        <v>MENOR</v>
      </c>
      <c r="W10008" s="188">
        <f t="shared" si="5323"/>
        <v>21138.665919873485</v>
      </c>
      <c r="X10008" s="143">
        <f t="shared" si="5324"/>
        <v>21139</v>
      </c>
    </row>
    <row r="10009" spans="1:24" x14ac:dyDescent="0.25">
      <c r="A10009" s="62" t="s">
        <v>285</v>
      </c>
      <c r="B10009" s="20">
        <v>87141</v>
      </c>
      <c r="C10009" s="31" t="s">
        <v>3294</v>
      </c>
      <c r="D10009" s="58" t="s">
        <v>3295</v>
      </c>
      <c r="E10009" s="20" t="s">
        <v>2058</v>
      </c>
      <c r="F10009" s="135" t="s">
        <v>334</v>
      </c>
      <c r="G10009" s="169">
        <v>26407</v>
      </c>
      <c r="H10009" s="36">
        <v>158.16999999999999</v>
      </c>
      <c r="I10009" s="50">
        <v>151.76</v>
      </c>
      <c r="J10009" s="155">
        <f t="shared" si="5313"/>
        <v>27522.372100685294</v>
      </c>
      <c r="K10009" s="182">
        <v>59440.5</v>
      </c>
      <c r="L10009" s="143">
        <v>64361.745000000003</v>
      </c>
      <c r="M10009" s="143">
        <v>65636.235000000001</v>
      </c>
      <c r="N10009" s="143">
        <f t="shared" si="5314"/>
        <v>27522.372100685294</v>
      </c>
      <c r="O10009" s="143">
        <f t="shared" si="5315"/>
        <v>65636.235000000001</v>
      </c>
      <c r="P10009" s="143">
        <f t="shared" si="5316"/>
        <v>59440.5</v>
      </c>
      <c r="Q10009" s="143">
        <f t="shared" si="5317"/>
        <v>54240.213025171324</v>
      </c>
      <c r="R10009" s="143">
        <f t="shared" si="5318"/>
        <v>43481.436050342643</v>
      </c>
      <c r="S10009" s="143">
        <f t="shared" si="5319"/>
        <v>62538.3675</v>
      </c>
      <c r="T10009" s="143">
        <f t="shared" si="5320"/>
        <v>18011.114482035529</v>
      </c>
      <c r="U10009" s="194">
        <f t="shared" si="5321"/>
        <v>0.30301081723800322</v>
      </c>
      <c r="V10009" s="188" t="str">
        <f t="shared" si="5322"/>
        <v>MENOR</v>
      </c>
      <c r="W10009" s="188">
        <f t="shared" si="5323"/>
        <v>27522.372100685294</v>
      </c>
      <c r="X10009" s="143">
        <f t="shared" si="5324"/>
        <v>27522</v>
      </c>
    </row>
    <row r="10010" spans="1:24" x14ac:dyDescent="0.25">
      <c r="A10010" s="62" t="s">
        <v>287</v>
      </c>
      <c r="B10010" s="20">
        <v>87141</v>
      </c>
      <c r="C10010" s="31" t="s">
        <v>3296</v>
      </c>
      <c r="D10010" s="58" t="s">
        <v>3297</v>
      </c>
      <c r="E10010" s="20" t="s">
        <v>2058</v>
      </c>
      <c r="F10010" s="135" t="s">
        <v>334</v>
      </c>
      <c r="G10010" s="169">
        <v>25967</v>
      </c>
      <c r="H10010" s="36">
        <v>158.16999999999999</v>
      </c>
      <c r="I10010" s="50">
        <v>151.76</v>
      </c>
      <c r="J10010" s="155">
        <f t="shared" si="5313"/>
        <v>27063.787493410651</v>
      </c>
      <c r="K10010" s="182">
        <v>85085</v>
      </c>
      <c r="L10010" s="143">
        <v>92185.73</v>
      </c>
      <c r="M10010" s="143">
        <v>94011.19</v>
      </c>
      <c r="N10010" s="143">
        <f t="shared" si="5314"/>
        <v>27063.787493410651</v>
      </c>
      <c r="O10010" s="143">
        <f t="shared" si="5315"/>
        <v>94011.19</v>
      </c>
      <c r="P10010" s="143">
        <f t="shared" si="5316"/>
        <v>85085</v>
      </c>
      <c r="Q10010" s="143">
        <f t="shared" si="5317"/>
        <v>74586.42687335267</v>
      </c>
      <c r="R10010" s="143">
        <f t="shared" si="5318"/>
        <v>56074.393746705326</v>
      </c>
      <c r="S10010" s="143">
        <f t="shared" si="5319"/>
        <v>89548.095000000001</v>
      </c>
      <c r="T10010" s="143">
        <f t="shared" si="5320"/>
        <v>31914.877327047929</v>
      </c>
      <c r="U10010" s="194">
        <f t="shared" si="5321"/>
        <v>0.37509405097312015</v>
      </c>
      <c r="V10010" s="188" t="str">
        <f t="shared" si="5322"/>
        <v>MENOR</v>
      </c>
      <c r="W10010" s="188">
        <f t="shared" si="5323"/>
        <v>27063.787493410651</v>
      </c>
      <c r="X10010" s="143">
        <f t="shared" si="5324"/>
        <v>27064</v>
      </c>
    </row>
    <row r="10011" spans="1:24" x14ac:dyDescent="0.25">
      <c r="A10011" s="62" t="s">
        <v>289</v>
      </c>
      <c r="B10011" s="20">
        <v>87141</v>
      </c>
      <c r="C10011" s="31" t="s">
        <v>3298</v>
      </c>
      <c r="D10011" s="58" t="s">
        <v>3299</v>
      </c>
      <c r="E10011" s="20" t="s">
        <v>2058</v>
      </c>
      <c r="F10011" s="135" t="s">
        <v>334</v>
      </c>
      <c r="G10011" s="169">
        <v>28302</v>
      </c>
      <c r="H10011" s="36">
        <v>158.16999999999999</v>
      </c>
      <c r="I10011" s="50">
        <v>151.76</v>
      </c>
      <c r="J10011" s="155">
        <f t="shared" si="5313"/>
        <v>29497.412625197681</v>
      </c>
      <c r="K10011" s="182">
        <v>85858.5</v>
      </c>
      <c r="L10011" s="143">
        <v>93748.2</v>
      </c>
      <c r="M10011" s="143">
        <v>95604.6</v>
      </c>
      <c r="N10011" s="143">
        <f t="shared" si="5314"/>
        <v>29497.412625197681</v>
      </c>
      <c r="O10011" s="143">
        <f t="shared" si="5315"/>
        <v>95604.6</v>
      </c>
      <c r="P10011" s="143">
        <f t="shared" si="5316"/>
        <v>85858.5</v>
      </c>
      <c r="Q10011" s="143">
        <f t="shared" si="5317"/>
        <v>76177.178156299429</v>
      </c>
      <c r="R10011" s="143">
        <f t="shared" si="5318"/>
        <v>57677.956312598842</v>
      </c>
      <c r="S10011" s="143">
        <f t="shared" si="5319"/>
        <v>90731.55</v>
      </c>
      <c r="T10011" s="143">
        <f t="shared" si="5320"/>
        <v>31405.381867894554</v>
      </c>
      <c r="U10011" s="194">
        <f t="shared" si="5321"/>
        <v>0.36578069577146766</v>
      </c>
      <c r="V10011" s="188" t="str">
        <f t="shared" si="5322"/>
        <v>MENOR</v>
      </c>
      <c r="W10011" s="188">
        <f t="shared" si="5323"/>
        <v>29497.412625197681</v>
      </c>
      <c r="X10011" s="143">
        <f t="shared" si="5324"/>
        <v>29497</v>
      </c>
    </row>
    <row r="10012" spans="1:24" x14ac:dyDescent="0.25">
      <c r="A10012" s="62" t="s">
        <v>291</v>
      </c>
      <c r="B10012" s="20">
        <v>87141</v>
      </c>
      <c r="C10012" s="31" t="s">
        <v>3300</v>
      </c>
      <c r="D10012" s="58" t="s">
        <v>3301</v>
      </c>
      <c r="E10012" s="20" t="s">
        <v>2058</v>
      </c>
      <c r="F10012" s="135" t="s">
        <v>334</v>
      </c>
      <c r="G10012" s="169">
        <v>38918</v>
      </c>
      <c r="H10012" s="36">
        <v>158.16999999999999</v>
      </c>
      <c r="I10012" s="50">
        <v>151.76</v>
      </c>
      <c r="J10012" s="155">
        <f t="shared" si="5313"/>
        <v>40561.80851344228</v>
      </c>
      <c r="K10012" s="182">
        <v>84311.5</v>
      </c>
      <c r="L10012" s="143">
        <v>94529.434999999998</v>
      </c>
      <c r="M10012" s="143">
        <v>96401.304999999993</v>
      </c>
      <c r="N10012" s="143">
        <f t="shared" si="5314"/>
        <v>40561.80851344228</v>
      </c>
      <c r="O10012" s="143">
        <f t="shared" si="5315"/>
        <v>96401.304999999993</v>
      </c>
      <c r="P10012" s="143">
        <f t="shared" si="5316"/>
        <v>84311.5</v>
      </c>
      <c r="Q10012" s="143">
        <f t="shared" si="5317"/>
        <v>78951.012128360569</v>
      </c>
      <c r="R10012" s="143">
        <f t="shared" si="5318"/>
        <v>62436.654256721144</v>
      </c>
      <c r="S10012" s="143">
        <f t="shared" si="5319"/>
        <v>90356.402499999997</v>
      </c>
      <c r="T10012" s="143">
        <f t="shared" si="5320"/>
        <v>26138.514143457982</v>
      </c>
      <c r="U10012" s="194">
        <f t="shared" si="5321"/>
        <v>0.31002311835820717</v>
      </c>
      <c r="V10012" s="188" t="str">
        <f t="shared" si="5322"/>
        <v>MENOR</v>
      </c>
      <c r="W10012" s="188">
        <f t="shared" si="5323"/>
        <v>40561.80851344228</v>
      </c>
      <c r="X10012" s="143">
        <f t="shared" si="5324"/>
        <v>40562</v>
      </c>
    </row>
    <row r="10013" spans="1:24" x14ac:dyDescent="0.25">
      <c r="A10013" s="52" t="s">
        <v>327</v>
      </c>
      <c r="B10013" s="16" t="s">
        <v>1501</v>
      </c>
      <c r="C10013" s="17"/>
      <c r="D10013" s="17"/>
      <c r="E10013" s="17"/>
      <c r="F10013" s="17"/>
      <c r="G10013" s="138"/>
      <c r="H10013" s="18"/>
      <c r="I10013" s="18"/>
      <c r="J10013" s="138"/>
      <c r="K10013" s="183"/>
      <c r="L10013" s="147"/>
      <c r="M10013" s="147"/>
      <c r="N10013" s="147"/>
      <c r="O10013" s="147"/>
      <c r="P10013" s="147"/>
      <c r="Q10013" s="147"/>
      <c r="R10013" s="147"/>
      <c r="S10013" s="147"/>
      <c r="T10013" s="147"/>
      <c r="U10013" s="197"/>
      <c r="V10013" s="146"/>
      <c r="W10013" s="147"/>
      <c r="X10013" s="147"/>
    </row>
    <row r="10014" spans="1:24" x14ac:dyDescent="0.25">
      <c r="A10014" s="62" t="s">
        <v>1502</v>
      </c>
      <c r="B10014" s="20">
        <v>87141</v>
      </c>
      <c r="C10014" s="65" t="s">
        <v>3306</v>
      </c>
      <c r="D10014" s="58" t="s">
        <v>3307</v>
      </c>
      <c r="E10014" s="20" t="s">
        <v>2058</v>
      </c>
      <c r="F10014" s="135" t="s">
        <v>334</v>
      </c>
      <c r="G10014" s="169">
        <v>16289</v>
      </c>
      <c r="H10014" s="36">
        <v>158.16999999999999</v>
      </c>
      <c r="I10014" s="50">
        <v>151.76</v>
      </c>
      <c r="J10014" s="155">
        <f t="shared" ref="J10014:J10054" si="5325">G10014*(H10014/I10014)</f>
        <v>16977.01060885609</v>
      </c>
      <c r="K10014" s="182">
        <v>113288</v>
      </c>
      <c r="L10014" s="143">
        <v>121572.185</v>
      </c>
      <c r="M10014" s="143">
        <v>123979.55499999999</v>
      </c>
      <c r="N10014" s="143">
        <f t="shared" ref="N10014:N10054" si="5326">MIN(J10014,K10014,L10014,M10014)</f>
        <v>16977.01060885609</v>
      </c>
      <c r="O10014" s="143">
        <f t="shared" ref="O10014:O10054" si="5327">MAX(J10014,K10014,L10014,M10014)</f>
        <v>123979.55499999999</v>
      </c>
      <c r="P10014" s="143">
        <f t="shared" ref="P10014:P10054" si="5328">MEDIAN(J10014,K10014,L10014,M10014,)</f>
        <v>113288</v>
      </c>
      <c r="Q10014" s="143">
        <f t="shared" ref="Q10014:Q10054" si="5329">AVERAGE(J10014,K10014,L10014,M10014)</f>
        <v>93954.187652214023</v>
      </c>
      <c r="R10014" s="143">
        <f t="shared" ref="R10014:R10054" si="5330">AVERAGE(N10014,P10014)</f>
        <v>65132.505304428043</v>
      </c>
      <c r="S10014" s="143">
        <f t="shared" ref="S10014:S10054" si="5331">AVERAGE(O10014,P10014)</f>
        <v>118633.7775</v>
      </c>
      <c r="T10014" s="143">
        <f t="shared" ref="T10014:T10054" si="5332">STDEVA(J10014,K10014,L10014,M10014)</f>
        <v>51522.029422166197</v>
      </c>
      <c r="U10014" s="194">
        <f t="shared" ref="U10014:U10054" si="5333">T10014/P10014</f>
        <v>0.45478805718316323</v>
      </c>
      <c r="V10014" s="188" t="str">
        <f t="shared" ref="V10014:V10054" si="5334">IF(U10014&lt;=70%,"MENOR",IF(AND(U10014&gt;70%,U10014&lt;=90%),"[PROM MEN-MED]","PROMEDIO"))</f>
        <v>MENOR</v>
      </c>
      <c r="W10014" s="188">
        <f t="shared" ref="W10014:W10054" si="5335">IF(U10014&lt;=70%,N10014,IF(AND(U10014&gt;70%,U10014&lt;=90%),R10014,Q10014))</f>
        <v>16977.01060885609</v>
      </c>
      <c r="X10014" s="143">
        <f t="shared" ref="X10014:X10054" si="5336">ROUND(W10014,0)</f>
        <v>16977</v>
      </c>
    </row>
    <row r="10015" spans="1:24" x14ac:dyDescent="0.25">
      <c r="A10015" s="62" t="s">
        <v>1505</v>
      </c>
      <c r="B10015" s="20">
        <v>87141</v>
      </c>
      <c r="C10015" s="32" t="s">
        <v>3308</v>
      </c>
      <c r="D10015" s="58" t="s">
        <v>3309</v>
      </c>
      <c r="E10015" s="20" t="s">
        <v>2058</v>
      </c>
      <c r="F10015" s="135" t="s">
        <v>334</v>
      </c>
      <c r="G10015" s="169">
        <v>21129</v>
      </c>
      <c r="H10015" s="36">
        <v>158.16999999999999</v>
      </c>
      <c r="I10015" s="50">
        <v>151.76</v>
      </c>
      <c r="J10015" s="155">
        <f t="shared" si="5325"/>
        <v>22021.441288877177</v>
      </c>
      <c r="K10015" s="182">
        <v>320705</v>
      </c>
      <c r="L10015" s="143">
        <v>365137.22</v>
      </c>
      <c r="M10015" s="143">
        <v>372367.66000000003</v>
      </c>
      <c r="N10015" s="143">
        <f t="shared" si="5326"/>
        <v>22021.441288877177</v>
      </c>
      <c r="O10015" s="143">
        <f t="shared" si="5327"/>
        <v>372367.66000000003</v>
      </c>
      <c r="P10015" s="143">
        <f t="shared" si="5328"/>
        <v>320705</v>
      </c>
      <c r="Q10015" s="143">
        <f t="shared" si="5329"/>
        <v>270057.83032221929</v>
      </c>
      <c r="R10015" s="143">
        <f t="shared" si="5330"/>
        <v>171363.22064443858</v>
      </c>
      <c r="S10015" s="143">
        <f t="shared" si="5331"/>
        <v>346536.33</v>
      </c>
      <c r="T10015" s="143">
        <f t="shared" si="5332"/>
        <v>166927.70657909077</v>
      </c>
      <c r="U10015" s="194">
        <f t="shared" si="5333"/>
        <v>0.52050235131691358</v>
      </c>
      <c r="V10015" s="188" t="str">
        <f t="shared" si="5334"/>
        <v>MENOR</v>
      </c>
      <c r="W10015" s="188">
        <f t="shared" si="5335"/>
        <v>22021.441288877177</v>
      </c>
      <c r="X10015" s="143">
        <f t="shared" si="5336"/>
        <v>22021</v>
      </c>
    </row>
    <row r="10016" spans="1:24" x14ac:dyDescent="0.25">
      <c r="A10016" s="62" t="s">
        <v>1508</v>
      </c>
      <c r="B10016" s="20">
        <v>87141</v>
      </c>
      <c r="C10016" s="31" t="s">
        <v>3310</v>
      </c>
      <c r="D10016" s="58" t="s">
        <v>3311</v>
      </c>
      <c r="E10016" s="20" t="s">
        <v>2058</v>
      </c>
      <c r="F10016" s="135" t="s">
        <v>334</v>
      </c>
      <c r="G10016" s="169">
        <v>1646</v>
      </c>
      <c r="H10016" s="36">
        <v>158.16999999999999</v>
      </c>
      <c r="I10016" s="50">
        <v>151.76</v>
      </c>
      <c r="J10016" s="155">
        <f t="shared" si="5325"/>
        <v>1715.5233263046916</v>
      </c>
      <c r="K10016" s="182">
        <v>84311.5</v>
      </c>
      <c r="L10016" s="143">
        <v>93748.2</v>
      </c>
      <c r="M10016" s="143">
        <v>95604.6</v>
      </c>
      <c r="N10016" s="143">
        <f t="shared" si="5326"/>
        <v>1715.5233263046916</v>
      </c>
      <c r="O10016" s="143">
        <f t="shared" si="5327"/>
        <v>95604.6</v>
      </c>
      <c r="P10016" s="143">
        <f t="shared" si="5328"/>
        <v>84311.5</v>
      </c>
      <c r="Q10016" s="143">
        <f t="shared" si="5329"/>
        <v>68844.955831576168</v>
      </c>
      <c r="R10016" s="143">
        <f t="shared" si="5330"/>
        <v>43013.511663152349</v>
      </c>
      <c r="S10016" s="143">
        <f t="shared" si="5331"/>
        <v>89958.05</v>
      </c>
      <c r="T10016" s="143">
        <f t="shared" si="5332"/>
        <v>45025.270027420542</v>
      </c>
      <c r="U10016" s="194">
        <f t="shared" si="5333"/>
        <v>0.5340347405445347</v>
      </c>
      <c r="V10016" s="188" t="str">
        <f t="shared" si="5334"/>
        <v>MENOR</v>
      </c>
      <c r="W10016" s="188">
        <f t="shared" si="5335"/>
        <v>1715.5233263046916</v>
      </c>
      <c r="X10016" s="143">
        <f t="shared" si="5336"/>
        <v>1716</v>
      </c>
    </row>
    <row r="10017" spans="1:24" x14ac:dyDescent="0.25">
      <c r="A10017" s="62" t="s">
        <v>1511</v>
      </c>
      <c r="B10017" s="20">
        <v>87141</v>
      </c>
      <c r="C10017" s="31" t="s">
        <v>3312</v>
      </c>
      <c r="D10017" s="58" t="s">
        <v>3313</v>
      </c>
      <c r="E10017" s="20" t="s">
        <v>2058</v>
      </c>
      <c r="F10017" s="135" t="s">
        <v>334</v>
      </c>
      <c r="G10017" s="169">
        <v>1635</v>
      </c>
      <c r="H10017" s="36">
        <v>158.16999999999999</v>
      </c>
      <c r="I10017" s="50">
        <v>151.76</v>
      </c>
      <c r="J10017" s="155">
        <f t="shared" si="5325"/>
        <v>1704.0587111228256</v>
      </c>
      <c r="K10017" s="182">
        <v>33320</v>
      </c>
      <c r="L10017" s="143">
        <v>36057</v>
      </c>
      <c r="M10017" s="143">
        <v>36771</v>
      </c>
      <c r="N10017" s="143">
        <f t="shared" si="5326"/>
        <v>1704.0587111228256</v>
      </c>
      <c r="O10017" s="143">
        <f t="shared" si="5327"/>
        <v>36771</v>
      </c>
      <c r="P10017" s="143">
        <f t="shared" si="5328"/>
        <v>33320</v>
      </c>
      <c r="Q10017" s="143">
        <f t="shared" si="5329"/>
        <v>26963.014677780706</v>
      </c>
      <c r="R10017" s="143">
        <f t="shared" si="5330"/>
        <v>17512.029355561412</v>
      </c>
      <c r="S10017" s="143">
        <f t="shared" si="5331"/>
        <v>35045.5</v>
      </c>
      <c r="T10017" s="143">
        <f t="shared" si="5332"/>
        <v>16904.863836916709</v>
      </c>
      <c r="U10017" s="194">
        <f t="shared" si="5333"/>
        <v>0.50734885464936097</v>
      </c>
      <c r="V10017" s="188" t="str">
        <f t="shared" si="5334"/>
        <v>MENOR</v>
      </c>
      <c r="W10017" s="188">
        <f t="shared" si="5335"/>
        <v>1704.0587111228256</v>
      </c>
      <c r="X10017" s="143">
        <f t="shared" si="5336"/>
        <v>1704</v>
      </c>
    </row>
    <row r="10018" spans="1:24" x14ac:dyDescent="0.25">
      <c r="A10018" s="62" t="s">
        <v>1514</v>
      </c>
      <c r="B10018" s="20">
        <v>87141</v>
      </c>
      <c r="C10018" s="31" t="s">
        <v>3314</v>
      </c>
      <c r="D10018" s="58" t="s">
        <v>3315</v>
      </c>
      <c r="E10018" s="20" t="s">
        <v>2058</v>
      </c>
      <c r="F10018" s="135" t="s">
        <v>334</v>
      </c>
      <c r="G10018" s="169">
        <v>2844</v>
      </c>
      <c r="H10018" s="36">
        <v>158.16999999999999</v>
      </c>
      <c r="I10018" s="50">
        <v>151.76</v>
      </c>
      <c r="J10018" s="155">
        <f t="shared" si="5325"/>
        <v>2964.1241433842911</v>
      </c>
      <c r="K10018" s="182">
        <v>33022.5</v>
      </c>
      <c r="L10018" s="143">
        <v>35456.050000000003</v>
      </c>
      <c r="M10018" s="143">
        <v>36158.15</v>
      </c>
      <c r="N10018" s="143">
        <f t="shared" si="5326"/>
        <v>2964.1241433842911</v>
      </c>
      <c r="O10018" s="143">
        <f t="shared" si="5327"/>
        <v>36158.15</v>
      </c>
      <c r="P10018" s="143">
        <f t="shared" si="5328"/>
        <v>33022.5</v>
      </c>
      <c r="Q10018" s="143">
        <f t="shared" si="5329"/>
        <v>26900.206035846073</v>
      </c>
      <c r="R10018" s="143">
        <f t="shared" si="5330"/>
        <v>17993.312071692144</v>
      </c>
      <c r="S10018" s="143">
        <f t="shared" si="5331"/>
        <v>34590.324999999997</v>
      </c>
      <c r="T10018" s="143">
        <f t="shared" si="5332"/>
        <v>16013.853295699073</v>
      </c>
      <c r="U10018" s="194">
        <f t="shared" si="5333"/>
        <v>0.48493764238622372</v>
      </c>
      <c r="V10018" s="188" t="str">
        <f t="shared" si="5334"/>
        <v>MENOR</v>
      </c>
      <c r="W10018" s="188">
        <f t="shared" si="5335"/>
        <v>2964.1241433842911</v>
      </c>
      <c r="X10018" s="143">
        <f t="shared" si="5336"/>
        <v>2964</v>
      </c>
    </row>
    <row r="10019" spans="1:24" x14ac:dyDescent="0.25">
      <c r="A10019" s="62" t="s">
        <v>1517</v>
      </c>
      <c r="B10019" s="20">
        <v>87141</v>
      </c>
      <c r="C10019" s="31" t="s">
        <v>3320</v>
      </c>
      <c r="D10019" s="58" t="s">
        <v>3321</v>
      </c>
      <c r="E10019" s="20" t="s">
        <v>2058</v>
      </c>
      <c r="F10019" s="135" t="s">
        <v>334</v>
      </c>
      <c r="G10019" s="169">
        <v>28263</v>
      </c>
      <c r="H10019" s="36">
        <v>158.16999999999999</v>
      </c>
      <c r="I10019" s="50">
        <v>151.76</v>
      </c>
      <c r="J10019" s="155">
        <f t="shared" si="5325"/>
        <v>29456.765353189247</v>
      </c>
      <c r="K10019" s="182">
        <v>85085</v>
      </c>
      <c r="L10019" s="143">
        <v>95310.67</v>
      </c>
      <c r="M10019" s="143">
        <v>97198.01</v>
      </c>
      <c r="N10019" s="143">
        <f t="shared" si="5326"/>
        <v>29456.765353189247</v>
      </c>
      <c r="O10019" s="143">
        <f t="shared" si="5327"/>
        <v>97198.01</v>
      </c>
      <c r="P10019" s="143">
        <f t="shared" si="5328"/>
        <v>85085</v>
      </c>
      <c r="Q10019" s="143">
        <f t="shared" si="5329"/>
        <v>76762.611338297313</v>
      </c>
      <c r="R10019" s="143">
        <f t="shared" si="5330"/>
        <v>57270.882676594621</v>
      </c>
      <c r="S10019" s="143">
        <f t="shared" si="5331"/>
        <v>91141.505000000005</v>
      </c>
      <c r="T10019" s="143">
        <f t="shared" si="5332"/>
        <v>31983.022662989413</v>
      </c>
      <c r="U10019" s="194">
        <f t="shared" si="5333"/>
        <v>0.37589495989880017</v>
      </c>
      <c r="V10019" s="188" t="str">
        <f t="shared" si="5334"/>
        <v>MENOR</v>
      </c>
      <c r="W10019" s="188">
        <f t="shared" si="5335"/>
        <v>29456.765353189247</v>
      </c>
      <c r="X10019" s="143">
        <f t="shared" si="5336"/>
        <v>29457</v>
      </c>
    </row>
    <row r="10020" spans="1:24" x14ac:dyDescent="0.25">
      <c r="A10020" s="62" t="s">
        <v>1520</v>
      </c>
      <c r="B10020" s="20">
        <v>87141</v>
      </c>
      <c r="C10020" s="31" t="s">
        <v>3322</v>
      </c>
      <c r="D10020" s="58" t="s">
        <v>3323</v>
      </c>
      <c r="E10020" s="20" t="s">
        <v>2058</v>
      </c>
      <c r="F10020" s="135" t="s">
        <v>334</v>
      </c>
      <c r="G10020" s="169">
        <v>20618</v>
      </c>
      <c r="H10020" s="36">
        <v>158.16999999999999</v>
      </c>
      <c r="I10020" s="50">
        <v>151.76</v>
      </c>
      <c r="J10020" s="155">
        <f t="shared" si="5325"/>
        <v>21488.857801792303</v>
      </c>
      <c r="K10020" s="182">
        <v>113821.12</v>
      </c>
      <c r="L10020" s="143">
        <v>123170.712</v>
      </c>
      <c r="M10020" s="143">
        <v>125609.73599999999</v>
      </c>
      <c r="N10020" s="143">
        <f t="shared" si="5326"/>
        <v>21488.857801792303</v>
      </c>
      <c r="O10020" s="143">
        <f t="shared" si="5327"/>
        <v>125609.73599999999</v>
      </c>
      <c r="P10020" s="143">
        <f t="shared" si="5328"/>
        <v>113821.12</v>
      </c>
      <c r="Q10020" s="143">
        <f t="shared" si="5329"/>
        <v>96022.606450448075</v>
      </c>
      <c r="R10020" s="143">
        <f t="shared" si="5330"/>
        <v>67654.988900896147</v>
      </c>
      <c r="S10020" s="143">
        <f t="shared" si="5331"/>
        <v>119715.42799999999</v>
      </c>
      <c r="T10020" s="143">
        <f t="shared" si="5332"/>
        <v>49948.255365281628</v>
      </c>
      <c r="U10020" s="194">
        <f t="shared" si="5333"/>
        <v>0.43883117092224738</v>
      </c>
      <c r="V10020" s="188" t="str">
        <f t="shared" si="5334"/>
        <v>MENOR</v>
      </c>
      <c r="W10020" s="188">
        <f t="shared" si="5335"/>
        <v>21488.857801792303</v>
      </c>
      <c r="X10020" s="143">
        <f t="shared" si="5336"/>
        <v>21489</v>
      </c>
    </row>
    <row r="10021" spans="1:24" x14ac:dyDescent="0.25">
      <c r="A10021" s="62" t="s">
        <v>1523</v>
      </c>
      <c r="B10021" s="20">
        <v>87141</v>
      </c>
      <c r="C10021" s="31" t="s">
        <v>3324</v>
      </c>
      <c r="D10021" s="58" t="s">
        <v>3325</v>
      </c>
      <c r="E10021" s="20" t="s">
        <v>2058</v>
      </c>
      <c r="F10021" s="135" t="s">
        <v>334</v>
      </c>
      <c r="G10021" s="169">
        <v>2371</v>
      </c>
      <c r="H10021" s="36">
        <v>158.16999999999999</v>
      </c>
      <c r="I10021" s="50">
        <v>151.76</v>
      </c>
      <c r="J10021" s="155">
        <f t="shared" si="5325"/>
        <v>2471.1456905640484</v>
      </c>
      <c r="K10021" s="182">
        <v>203385.28</v>
      </c>
      <c r="L10021" s="143">
        <v>220495.76639999999</v>
      </c>
      <c r="M10021" s="143">
        <v>224862.01919999998</v>
      </c>
      <c r="N10021" s="143">
        <f t="shared" si="5326"/>
        <v>2471.1456905640484</v>
      </c>
      <c r="O10021" s="143">
        <f t="shared" si="5327"/>
        <v>224862.01919999998</v>
      </c>
      <c r="P10021" s="143">
        <f t="shared" si="5328"/>
        <v>203385.28</v>
      </c>
      <c r="Q10021" s="143">
        <f t="shared" si="5329"/>
        <v>162803.55282264101</v>
      </c>
      <c r="R10021" s="143">
        <f t="shared" si="5330"/>
        <v>102928.21284528202</v>
      </c>
      <c r="S10021" s="143">
        <f t="shared" si="5331"/>
        <v>214123.6496</v>
      </c>
      <c r="T10021" s="143">
        <f t="shared" si="5332"/>
        <v>107289.33173748619</v>
      </c>
      <c r="U10021" s="194">
        <f t="shared" si="5333"/>
        <v>0.52751768337160976</v>
      </c>
      <c r="V10021" s="188" t="str">
        <f t="shared" si="5334"/>
        <v>MENOR</v>
      </c>
      <c r="W10021" s="188">
        <f t="shared" si="5335"/>
        <v>2471.1456905640484</v>
      </c>
      <c r="X10021" s="143">
        <f t="shared" si="5336"/>
        <v>2471</v>
      </c>
    </row>
    <row r="10022" spans="1:24" x14ac:dyDescent="0.25">
      <c r="A10022" s="62" t="s">
        <v>1526</v>
      </c>
      <c r="B10022" s="20">
        <v>87141</v>
      </c>
      <c r="C10022" s="31" t="s">
        <v>3326</v>
      </c>
      <c r="D10022" s="58" t="s">
        <v>3327</v>
      </c>
      <c r="E10022" s="20" t="s">
        <v>2058</v>
      </c>
      <c r="F10022" s="135" t="s">
        <v>334</v>
      </c>
      <c r="G10022" s="169">
        <v>20843</v>
      </c>
      <c r="H10022" s="36">
        <v>158.16999999999999</v>
      </c>
      <c r="I10022" s="50">
        <v>151.76</v>
      </c>
      <c r="J10022" s="155">
        <f t="shared" si="5325"/>
        <v>21723.361294148657</v>
      </c>
      <c r="K10022" s="182">
        <v>188079.5</v>
      </c>
      <c r="L10022" s="143">
        <v>203902.33499999999</v>
      </c>
      <c r="M10022" s="143">
        <v>207940.005</v>
      </c>
      <c r="N10022" s="143">
        <f t="shared" si="5326"/>
        <v>21723.361294148657</v>
      </c>
      <c r="O10022" s="143">
        <f t="shared" si="5327"/>
        <v>207940.005</v>
      </c>
      <c r="P10022" s="143">
        <f t="shared" si="5328"/>
        <v>188079.5</v>
      </c>
      <c r="Q10022" s="143">
        <f t="shared" si="5329"/>
        <v>155411.30032353717</v>
      </c>
      <c r="R10022" s="143">
        <f t="shared" si="5330"/>
        <v>104901.43064707433</v>
      </c>
      <c r="S10022" s="143">
        <f t="shared" si="5331"/>
        <v>198009.7525</v>
      </c>
      <c r="T10022" s="143">
        <f t="shared" si="5332"/>
        <v>89536.438710742616</v>
      </c>
      <c r="U10022" s="194">
        <f t="shared" si="5333"/>
        <v>0.47605634165734501</v>
      </c>
      <c r="V10022" s="188" t="str">
        <f t="shared" si="5334"/>
        <v>MENOR</v>
      </c>
      <c r="W10022" s="188">
        <f t="shared" si="5335"/>
        <v>21723.361294148657</v>
      </c>
      <c r="X10022" s="143">
        <f t="shared" si="5336"/>
        <v>21723</v>
      </c>
    </row>
    <row r="10023" spans="1:24" x14ac:dyDescent="0.25">
      <c r="A10023" s="62" t="s">
        <v>1529</v>
      </c>
      <c r="B10023" s="20">
        <v>87141</v>
      </c>
      <c r="C10023" s="31" t="s">
        <v>3328</v>
      </c>
      <c r="D10023" s="58" t="s">
        <v>3329</v>
      </c>
      <c r="E10023" s="20" t="s">
        <v>2058</v>
      </c>
      <c r="F10023" s="135" t="s">
        <v>334</v>
      </c>
      <c r="G10023" s="169">
        <v>23783</v>
      </c>
      <c r="H10023" s="36">
        <v>158.16999999999999</v>
      </c>
      <c r="I10023" s="50">
        <v>151.76</v>
      </c>
      <c r="J10023" s="155">
        <f t="shared" si="5325"/>
        <v>24787.540260938324</v>
      </c>
      <c r="K10023" s="182">
        <v>157080</v>
      </c>
      <c r="L10023" s="143">
        <v>168746.76</v>
      </c>
      <c r="M10023" s="143">
        <v>172088.28</v>
      </c>
      <c r="N10023" s="143">
        <f t="shared" si="5326"/>
        <v>24787.540260938324</v>
      </c>
      <c r="O10023" s="143">
        <f t="shared" si="5327"/>
        <v>172088.28</v>
      </c>
      <c r="P10023" s="143">
        <f t="shared" si="5328"/>
        <v>157080</v>
      </c>
      <c r="Q10023" s="143">
        <f t="shared" si="5329"/>
        <v>130675.6450652346</v>
      </c>
      <c r="R10023" s="143">
        <f t="shared" si="5330"/>
        <v>90933.770130469158</v>
      </c>
      <c r="S10023" s="143">
        <f t="shared" si="5331"/>
        <v>164584.14000000001</v>
      </c>
      <c r="T10023" s="143">
        <f t="shared" si="5332"/>
        <v>70884.64060989744</v>
      </c>
      <c r="U10023" s="194">
        <f t="shared" si="5333"/>
        <v>0.45126458244141482</v>
      </c>
      <c r="V10023" s="188" t="str">
        <f t="shared" si="5334"/>
        <v>MENOR</v>
      </c>
      <c r="W10023" s="188">
        <f t="shared" si="5335"/>
        <v>24787.540260938324</v>
      </c>
      <c r="X10023" s="143">
        <f t="shared" si="5336"/>
        <v>24788</v>
      </c>
    </row>
    <row r="10024" spans="1:24" x14ac:dyDescent="0.25">
      <c r="A10024" s="62" t="s">
        <v>1532</v>
      </c>
      <c r="B10024" s="20">
        <v>87141</v>
      </c>
      <c r="C10024" s="31" t="s">
        <v>3330</v>
      </c>
      <c r="D10024" s="58" t="s">
        <v>3331</v>
      </c>
      <c r="E10024" s="20" t="s">
        <v>2058</v>
      </c>
      <c r="F10024" s="135" t="s">
        <v>334</v>
      </c>
      <c r="G10024" s="169">
        <v>20784</v>
      </c>
      <c r="H10024" s="36">
        <v>158.16999999999999</v>
      </c>
      <c r="I10024" s="50">
        <v>151.76</v>
      </c>
      <c r="J10024" s="155">
        <f t="shared" si="5325"/>
        <v>21661.869267264101</v>
      </c>
      <c r="K10024" s="182">
        <v>158508</v>
      </c>
      <c r="L10024" s="143">
        <v>168746.76</v>
      </c>
      <c r="M10024" s="143">
        <v>172088.28</v>
      </c>
      <c r="N10024" s="143">
        <f t="shared" si="5326"/>
        <v>21661.869267264101</v>
      </c>
      <c r="O10024" s="143">
        <f t="shared" si="5327"/>
        <v>172088.28</v>
      </c>
      <c r="P10024" s="143">
        <f t="shared" si="5328"/>
        <v>158508</v>
      </c>
      <c r="Q10024" s="143">
        <f t="shared" si="5329"/>
        <v>130251.22731681602</v>
      </c>
      <c r="R10024" s="143">
        <f t="shared" si="5330"/>
        <v>90084.934633632045</v>
      </c>
      <c r="S10024" s="143">
        <f t="shared" si="5331"/>
        <v>165298.14000000001</v>
      </c>
      <c r="T10024" s="143">
        <f t="shared" si="5332"/>
        <v>72623.088380717527</v>
      </c>
      <c r="U10024" s="194">
        <f t="shared" si="5333"/>
        <v>0.45816670692152778</v>
      </c>
      <c r="V10024" s="188" t="str">
        <f t="shared" si="5334"/>
        <v>MENOR</v>
      </c>
      <c r="W10024" s="188">
        <f t="shared" si="5335"/>
        <v>21661.869267264101</v>
      </c>
      <c r="X10024" s="143">
        <f t="shared" si="5336"/>
        <v>21662</v>
      </c>
    </row>
    <row r="10025" spans="1:24" x14ac:dyDescent="0.25">
      <c r="A10025" s="62" t="s">
        <v>1535</v>
      </c>
      <c r="B10025" s="20">
        <v>87141</v>
      </c>
      <c r="C10025" s="31" t="s">
        <v>3332</v>
      </c>
      <c r="D10025" s="58" t="s">
        <v>3333</v>
      </c>
      <c r="E10025" s="20" t="s">
        <v>2058</v>
      </c>
      <c r="F10025" s="135" t="s">
        <v>334</v>
      </c>
      <c r="G10025" s="169">
        <v>2327</v>
      </c>
      <c r="H10025" s="36">
        <v>158.16999999999999</v>
      </c>
      <c r="I10025" s="50">
        <v>151.76</v>
      </c>
      <c r="J10025" s="155">
        <f t="shared" si="5325"/>
        <v>2425.2872298365842</v>
      </c>
      <c r="K10025" s="182">
        <v>158508</v>
      </c>
      <c r="L10025" s="143">
        <v>171631.32</v>
      </c>
      <c r="M10025" s="143">
        <v>175029.96</v>
      </c>
      <c r="N10025" s="143">
        <f t="shared" si="5326"/>
        <v>2425.2872298365842</v>
      </c>
      <c r="O10025" s="143">
        <f t="shared" si="5327"/>
        <v>175029.96</v>
      </c>
      <c r="P10025" s="143">
        <f t="shared" si="5328"/>
        <v>158508</v>
      </c>
      <c r="Q10025" s="143">
        <f t="shared" si="5329"/>
        <v>126898.64180745915</v>
      </c>
      <c r="R10025" s="143">
        <f t="shared" si="5330"/>
        <v>80466.643614918299</v>
      </c>
      <c r="S10025" s="143">
        <f t="shared" si="5331"/>
        <v>166768.97999999998</v>
      </c>
      <c r="T10025" s="143">
        <f t="shared" si="5332"/>
        <v>83287.461670169636</v>
      </c>
      <c r="U10025" s="194">
        <f t="shared" si="5333"/>
        <v>0.52544642333616998</v>
      </c>
      <c r="V10025" s="188" t="str">
        <f t="shared" si="5334"/>
        <v>MENOR</v>
      </c>
      <c r="W10025" s="188">
        <f t="shared" si="5335"/>
        <v>2425.2872298365842</v>
      </c>
      <c r="X10025" s="143">
        <f t="shared" si="5336"/>
        <v>2425</v>
      </c>
    </row>
    <row r="10026" spans="1:24" x14ac:dyDescent="0.25">
      <c r="A10026" s="62" t="s">
        <v>1537</v>
      </c>
      <c r="B10026" s="20">
        <v>87141</v>
      </c>
      <c r="C10026" s="31" t="s">
        <v>3334</v>
      </c>
      <c r="D10026" s="58" t="s">
        <v>3335</v>
      </c>
      <c r="E10026" s="20" t="s">
        <v>2058</v>
      </c>
      <c r="F10026" s="135" t="s">
        <v>334</v>
      </c>
      <c r="G10026" s="169">
        <v>2955</v>
      </c>
      <c r="H10026" s="36">
        <v>158.16999999999999</v>
      </c>
      <c r="I10026" s="50">
        <v>151.76</v>
      </c>
      <c r="J10026" s="155">
        <f t="shared" si="5325"/>
        <v>3079.812532946758</v>
      </c>
      <c r="K10026" s="182">
        <v>58369.5</v>
      </c>
      <c r="L10026" s="143">
        <v>64902.6</v>
      </c>
      <c r="M10026" s="143">
        <v>66187.8</v>
      </c>
      <c r="N10026" s="143">
        <f t="shared" si="5326"/>
        <v>3079.812532946758</v>
      </c>
      <c r="O10026" s="143">
        <f t="shared" si="5327"/>
        <v>66187.8</v>
      </c>
      <c r="P10026" s="143">
        <f t="shared" si="5328"/>
        <v>58369.5</v>
      </c>
      <c r="Q10026" s="143">
        <f t="shared" si="5329"/>
        <v>48134.928133236695</v>
      </c>
      <c r="R10026" s="143">
        <f t="shared" si="5330"/>
        <v>30724.656266473379</v>
      </c>
      <c r="S10026" s="143">
        <f t="shared" si="5331"/>
        <v>62278.65</v>
      </c>
      <c r="T10026" s="143">
        <f t="shared" si="5332"/>
        <v>30231.169927304338</v>
      </c>
      <c r="U10026" s="194">
        <f t="shared" si="5333"/>
        <v>0.51792751226761125</v>
      </c>
      <c r="V10026" s="188" t="str">
        <f t="shared" si="5334"/>
        <v>MENOR</v>
      </c>
      <c r="W10026" s="188">
        <f t="shared" si="5335"/>
        <v>3079.812532946758</v>
      </c>
      <c r="X10026" s="143">
        <f t="shared" si="5336"/>
        <v>3080</v>
      </c>
    </row>
    <row r="10027" spans="1:24" x14ac:dyDescent="0.25">
      <c r="A10027" s="62" t="s">
        <v>1540</v>
      </c>
      <c r="B10027" s="20">
        <v>87141</v>
      </c>
      <c r="C10027" s="31" t="s">
        <v>3336</v>
      </c>
      <c r="D10027" s="58" t="s">
        <v>3337</v>
      </c>
      <c r="E10027" s="20" t="s">
        <v>2058</v>
      </c>
      <c r="F10027" s="135" t="s">
        <v>334</v>
      </c>
      <c r="G10027" s="169">
        <v>14826</v>
      </c>
      <c r="H10027" s="36">
        <v>158.16999999999999</v>
      </c>
      <c r="I10027" s="50">
        <v>151.76</v>
      </c>
      <c r="J10027" s="155">
        <f t="shared" si="5325"/>
        <v>15452.216789667897</v>
      </c>
      <c r="K10027" s="182">
        <v>125485.5</v>
      </c>
      <c r="L10027" s="143">
        <v>138158.405</v>
      </c>
      <c r="M10027" s="143">
        <v>140894.215</v>
      </c>
      <c r="N10027" s="143">
        <f t="shared" si="5326"/>
        <v>15452.216789667897</v>
      </c>
      <c r="O10027" s="143">
        <f t="shared" si="5327"/>
        <v>140894.215</v>
      </c>
      <c r="P10027" s="143">
        <f t="shared" si="5328"/>
        <v>125485.5</v>
      </c>
      <c r="Q10027" s="143">
        <f t="shared" si="5329"/>
        <v>104997.58419741696</v>
      </c>
      <c r="R10027" s="143">
        <f t="shared" si="5330"/>
        <v>70468.858394833951</v>
      </c>
      <c r="S10027" s="143">
        <f t="shared" si="5331"/>
        <v>133189.85749999998</v>
      </c>
      <c r="T10027" s="143">
        <f t="shared" si="5332"/>
        <v>60073.110061547755</v>
      </c>
      <c r="U10027" s="194">
        <f t="shared" si="5333"/>
        <v>0.47872551060917601</v>
      </c>
      <c r="V10027" s="188" t="str">
        <f t="shared" si="5334"/>
        <v>MENOR</v>
      </c>
      <c r="W10027" s="188">
        <f t="shared" si="5335"/>
        <v>15452.216789667897</v>
      </c>
      <c r="X10027" s="143">
        <f t="shared" si="5336"/>
        <v>15452</v>
      </c>
    </row>
    <row r="10028" spans="1:24" x14ac:dyDescent="0.25">
      <c r="A10028" s="62" t="s">
        <v>1543</v>
      </c>
      <c r="B10028" s="20">
        <v>87141</v>
      </c>
      <c r="C10028" s="31" t="s">
        <v>3338</v>
      </c>
      <c r="D10028" s="58" t="s">
        <v>3339</v>
      </c>
      <c r="E10028" s="20" t="s">
        <v>2058</v>
      </c>
      <c r="F10028" s="135" t="s">
        <v>334</v>
      </c>
      <c r="G10028" s="169">
        <v>2929</v>
      </c>
      <c r="H10028" s="36">
        <v>158.16999999999999</v>
      </c>
      <c r="I10028" s="50">
        <v>151.76</v>
      </c>
      <c r="J10028" s="155">
        <f t="shared" si="5325"/>
        <v>3052.7143516078017</v>
      </c>
      <c r="K10028" s="182">
        <v>112276.5</v>
      </c>
      <c r="L10028" s="143">
        <v>123615.41500000001</v>
      </c>
      <c r="M10028" s="143">
        <v>126063.245</v>
      </c>
      <c r="N10028" s="143">
        <f t="shared" si="5326"/>
        <v>3052.7143516078017</v>
      </c>
      <c r="O10028" s="143">
        <f t="shared" si="5327"/>
        <v>126063.245</v>
      </c>
      <c r="P10028" s="143">
        <f t="shared" si="5328"/>
        <v>112276.5</v>
      </c>
      <c r="Q10028" s="143">
        <f t="shared" si="5329"/>
        <v>91251.968587901953</v>
      </c>
      <c r="R10028" s="143">
        <f t="shared" si="5330"/>
        <v>57664.607175803903</v>
      </c>
      <c r="S10028" s="143">
        <f t="shared" si="5331"/>
        <v>119169.8725</v>
      </c>
      <c r="T10028" s="143">
        <f t="shared" si="5332"/>
        <v>59105.434036826606</v>
      </c>
      <c r="U10028" s="194">
        <f t="shared" si="5333"/>
        <v>0.526427471793533</v>
      </c>
      <c r="V10028" s="188" t="str">
        <f t="shared" si="5334"/>
        <v>MENOR</v>
      </c>
      <c r="W10028" s="188">
        <f t="shared" si="5335"/>
        <v>3052.7143516078017</v>
      </c>
      <c r="X10028" s="143">
        <f t="shared" si="5336"/>
        <v>3053</v>
      </c>
    </row>
    <row r="10029" spans="1:24" x14ac:dyDescent="0.25">
      <c r="A10029" s="62" t="s">
        <v>1546</v>
      </c>
      <c r="B10029" s="20">
        <v>87141</v>
      </c>
      <c r="C10029" s="31" t="s">
        <v>3340</v>
      </c>
      <c r="D10029" s="58" t="s">
        <v>3341</v>
      </c>
      <c r="E10029" s="20" t="s">
        <v>2058</v>
      </c>
      <c r="F10029" s="135" t="s">
        <v>334</v>
      </c>
      <c r="G10029" s="169">
        <v>2936</v>
      </c>
      <c r="H10029" s="36">
        <v>158.16999999999999</v>
      </c>
      <c r="I10029" s="50">
        <v>151.76</v>
      </c>
      <c r="J10029" s="155">
        <f t="shared" si="5325"/>
        <v>3060.0100158144442</v>
      </c>
      <c r="K10029" s="182">
        <v>113288</v>
      </c>
      <c r="L10029" s="143">
        <v>123615.41500000001</v>
      </c>
      <c r="M10029" s="143">
        <v>126063.245</v>
      </c>
      <c r="N10029" s="143">
        <f t="shared" si="5326"/>
        <v>3060.0100158144442</v>
      </c>
      <c r="O10029" s="143">
        <f t="shared" si="5327"/>
        <v>126063.245</v>
      </c>
      <c r="P10029" s="143">
        <f t="shared" si="5328"/>
        <v>113288</v>
      </c>
      <c r="Q10029" s="143">
        <f t="shared" si="5329"/>
        <v>91506.66750395362</v>
      </c>
      <c r="R10029" s="143">
        <f t="shared" si="5330"/>
        <v>58174.005007907224</v>
      </c>
      <c r="S10029" s="143">
        <f t="shared" si="5331"/>
        <v>119675.6225</v>
      </c>
      <c r="T10029" s="143">
        <f t="shared" si="5332"/>
        <v>59223.774449491291</v>
      </c>
      <c r="U10029" s="194">
        <f t="shared" si="5333"/>
        <v>0.52277182446058978</v>
      </c>
      <c r="V10029" s="188" t="str">
        <f t="shared" si="5334"/>
        <v>MENOR</v>
      </c>
      <c r="W10029" s="188">
        <f t="shared" si="5335"/>
        <v>3060.0100158144442</v>
      </c>
      <c r="X10029" s="143">
        <f t="shared" si="5336"/>
        <v>3060</v>
      </c>
    </row>
    <row r="10030" spans="1:24" x14ac:dyDescent="0.25">
      <c r="A10030" s="62" t="s">
        <v>1548</v>
      </c>
      <c r="B10030" s="20">
        <v>87141</v>
      </c>
      <c r="C10030" s="31" t="s">
        <v>3342</v>
      </c>
      <c r="D10030" s="58" t="s">
        <v>3343</v>
      </c>
      <c r="E10030" s="20" t="s">
        <v>2058</v>
      </c>
      <c r="F10030" s="135" t="s">
        <v>334</v>
      </c>
      <c r="G10030" s="169">
        <v>2738</v>
      </c>
      <c r="H10030" s="36">
        <v>158.16999999999999</v>
      </c>
      <c r="I10030" s="50">
        <v>151.76</v>
      </c>
      <c r="J10030" s="155">
        <f t="shared" si="5325"/>
        <v>2853.6469425408541</v>
      </c>
      <c r="K10030" s="182">
        <v>59976</v>
      </c>
      <c r="L10030" s="143">
        <v>64902.6</v>
      </c>
      <c r="M10030" s="143">
        <v>66187.8</v>
      </c>
      <c r="N10030" s="143">
        <f t="shared" si="5326"/>
        <v>2853.6469425408541</v>
      </c>
      <c r="O10030" s="143">
        <f t="shared" si="5327"/>
        <v>66187.8</v>
      </c>
      <c r="P10030" s="143">
        <f t="shared" si="5328"/>
        <v>59976</v>
      </c>
      <c r="Q10030" s="143">
        <f t="shared" si="5329"/>
        <v>48480.011735635213</v>
      </c>
      <c r="R10030" s="143">
        <f t="shared" si="5330"/>
        <v>31414.823471270429</v>
      </c>
      <c r="S10030" s="143">
        <f t="shared" si="5331"/>
        <v>63081.9</v>
      </c>
      <c r="T10030" s="143">
        <f t="shared" si="5332"/>
        <v>30535.171419874485</v>
      </c>
      <c r="U10030" s="194">
        <f t="shared" si="5333"/>
        <v>0.5091231729337482</v>
      </c>
      <c r="V10030" s="188" t="str">
        <f t="shared" si="5334"/>
        <v>MENOR</v>
      </c>
      <c r="W10030" s="188">
        <f t="shared" si="5335"/>
        <v>2853.6469425408541</v>
      </c>
      <c r="X10030" s="143">
        <f t="shared" si="5336"/>
        <v>2854</v>
      </c>
    </row>
    <row r="10031" spans="1:24" x14ac:dyDescent="0.25">
      <c r="A10031" s="62" t="s">
        <v>1551</v>
      </c>
      <c r="B10031" s="20">
        <v>87141</v>
      </c>
      <c r="C10031" s="31" t="s">
        <v>3730</v>
      </c>
      <c r="D10031" s="58" t="s">
        <v>3731</v>
      </c>
      <c r="E10031" s="20" t="s">
        <v>2058</v>
      </c>
      <c r="F10031" s="135" t="s">
        <v>334</v>
      </c>
      <c r="G10031" s="169">
        <v>2034</v>
      </c>
      <c r="H10031" s="36">
        <v>158.16999999999999</v>
      </c>
      <c r="I10031" s="50">
        <v>151.76</v>
      </c>
      <c r="J10031" s="155">
        <f t="shared" si="5325"/>
        <v>2119.9115709014236</v>
      </c>
      <c r="K10031" s="182">
        <v>125485.5</v>
      </c>
      <c r="L10031" s="143">
        <v>134732.99</v>
      </c>
      <c r="M10031" s="143">
        <v>137400.97</v>
      </c>
      <c r="N10031" s="143">
        <f t="shared" si="5326"/>
        <v>2119.9115709014236</v>
      </c>
      <c r="O10031" s="143">
        <f t="shared" si="5327"/>
        <v>137400.97</v>
      </c>
      <c r="P10031" s="143">
        <f t="shared" si="5328"/>
        <v>125485.5</v>
      </c>
      <c r="Q10031" s="143">
        <f t="shared" si="5329"/>
        <v>99934.842892725341</v>
      </c>
      <c r="R10031" s="143">
        <f t="shared" si="5330"/>
        <v>63802.705785450715</v>
      </c>
      <c r="S10031" s="143">
        <f t="shared" si="5331"/>
        <v>131443.23499999999</v>
      </c>
      <c r="T10031" s="143">
        <f t="shared" si="5332"/>
        <v>65409.526805159549</v>
      </c>
      <c r="U10031" s="194">
        <f t="shared" si="5333"/>
        <v>0.52125167294356356</v>
      </c>
      <c r="V10031" s="188" t="str">
        <f t="shared" si="5334"/>
        <v>MENOR</v>
      </c>
      <c r="W10031" s="188">
        <f t="shared" si="5335"/>
        <v>2119.9115709014236</v>
      </c>
      <c r="X10031" s="143">
        <f t="shared" si="5336"/>
        <v>2120</v>
      </c>
    </row>
    <row r="10032" spans="1:24" x14ac:dyDescent="0.25">
      <c r="A10032" s="62" t="s">
        <v>1553</v>
      </c>
      <c r="B10032" s="20">
        <v>87141</v>
      </c>
      <c r="C10032" s="31" t="s">
        <v>3156</v>
      </c>
      <c r="D10032" s="58" t="s">
        <v>3157</v>
      </c>
      <c r="E10032" s="20" t="s">
        <v>2058</v>
      </c>
      <c r="F10032" s="135" t="s">
        <v>334</v>
      </c>
      <c r="G10032" s="169">
        <v>20580</v>
      </c>
      <c r="H10032" s="36">
        <v>158.16999999999999</v>
      </c>
      <c r="I10032" s="50">
        <v>151.76</v>
      </c>
      <c r="J10032" s="155">
        <f t="shared" si="5325"/>
        <v>21449.252767527676</v>
      </c>
      <c r="K10032" s="182">
        <v>126616</v>
      </c>
      <c r="L10032" s="143">
        <v>140442.01500000001</v>
      </c>
      <c r="M10032" s="143">
        <v>143223.04500000001</v>
      </c>
      <c r="N10032" s="143">
        <f t="shared" si="5326"/>
        <v>21449.252767527676</v>
      </c>
      <c r="O10032" s="143">
        <f t="shared" si="5327"/>
        <v>143223.04500000001</v>
      </c>
      <c r="P10032" s="143">
        <f t="shared" si="5328"/>
        <v>126616</v>
      </c>
      <c r="Q10032" s="143">
        <f t="shared" si="5329"/>
        <v>107932.57819188194</v>
      </c>
      <c r="R10032" s="143">
        <f t="shared" si="5330"/>
        <v>74032.62638376384</v>
      </c>
      <c r="S10032" s="143">
        <f t="shared" si="5331"/>
        <v>134919.52250000002</v>
      </c>
      <c r="T10032" s="143">
        <f t="shared" si="5332"/>
        <v>58111.147398844536</v>
      </c>
      <c r="U10032" s="194">
        <f t="shared" si="5333"/>
        <v>0.45895579862611785</v>
      </c>
      <c r="V10032" s="188" t="str">
        <f t="shared" si="5334"/>
        <v>MENOR</v>
      </c>
      <c r="W10032" s="188">
        <f t="shared" si="5335"/>
        <v>21449.252767527676</v>
      </c>
      <c r="X10032" s="143">
        <f t="shared" si="5336"/>
        <v>21449</v>
      </c>
    </row>
    <row r="10033" spans="1:24" x14ac:dyDescent="0.25">
      <c r="A10033" s="62" t="s">
        <v>1555</v>
      </c>
      <c r="B10033" s="20">
        <v>87141</v>
      </c>
      <c r="C10033" s="31" t="s">
        <v>3158</v>
      </c>
      <c r="D10033" s="58" t="s">
        <v>3159</v>
      </c>
      <c r="E10033" s="20" t="s">
        <v>2058</v>
      </c>
      <c r="F10033" s="135" t="s">
        <v>334</v>
      </c>
      <c r="G10033" s="169">
        <v>20794</v>
      </c>
      <c r="H10033" s="36">
        <v>158.16999999999999</v>
      </c>
      <c r="I10033" s="50">
        <v>151.76</v>
      </c>
      <c r="J10033" s="155">
        <f t="shared" si="5325"/>
        <v>21672.291644702163</v>
      </c>
      <c r="K10033" s="182">
        <v>193256</v>
      </c>
      <c r="L10033" s="143">
        <v>205645.09</v>
      </c>
      <c r="M10033" s="143">
        <v>209717.27</v>
      </c>
      <c r="N10033" s="143">
        <f t="shared" si="5326"/>
        <v>21672.291644702163</v>
      </c>
      <c r="O10033" s="143">
        <f t="shared" si="5327"/>
        <v>209717.27</v>
      </c>
      <c r="P10033" s="143">
        <f t="shared" si="5328"/>
        <v>193256</v>
      </c>
      <c r="Q10033" s="143">
        <f t="shared" si="5329"/>
        <v>157572.66291117555</v>
      </c>
      <c r="R10033" s="143">
        <f t="shared" si="5330"/>
        <v>107464.14582235109</v>
      </c>
      <c r="S10033" s="143">
        <f t="shared" si="5331"/>
        <v>201486.63500000001</v>
      </c>
      <c r="T10033" s="143">
        <f t="shared" si="5332"/>
        <v>90870.291718137436</v>
      </c>
      <c r="U10033" s="194">
        <f t="shared" si="5333"/>
        <v>0.47020683299942789</v>
      </c>
      <c r="V10033" s="188" t="str">
        <f t="shared" si="5334"/>
        <v>MENOR</v>
      </c>
      <c r="W10033" s="188">
        <f t="shared" si="5335"/>
        <v>21672.291644702163</v>
      </c>
      <c r="X10033" s="143">
        <f t="shared" si="5336"/>
        <v>21672</v>
      </c>
    </row>
    <row r="10034" spans="1:24" x14ac:dyDescent="0.25">
      <c r="A10034" s="62" t="s">
        <v>1558</v>
      </c>
      <c r="B10034" s="20">
        <v>87141</v>
      </c>
      <c r="C10034" s="31" t="s">
        <v>3732</v>
      </c>
      <c r="D10034" s="58" t="s">
        <v>3733</v>
      </c>
      <c r="E10034" s="20" t="s">
        <v>2058</v>
      </c>
      <c r="F10034" s="135" t="s">
        <v>334</v>
      </c>
      <c r="G10034" s="169">
        <v>14771</v>
      </c>
      <c r="H10034" s="36">
        <v>158.16999999999999</v>
      </c>
      <c r="I10034" s="50">
        <v>151.76</v>
      </c>
      <c r="J10034" s="155">
        <f t="shared" si="5325"/>
        <v>15394.893713758567</v>
      </c>
      <c r="K10034" s="182">
        <v>97282.5</v>
      </c>
      <c r="L10034" s="143">
        <v>111776.7</v>
      </c>
      <c r="M10034" s="143">
        <v>113990.1</v>
      </c>
      <c r="N10034" s="143">
        <f t="shared" si="5326"/>
        <v>15394.893713758567</v>
      </c>
      <c r="O10034" s="143">
        <f t="shared" si="5327"/>
        <v>113990.1</v>
      </c>
      <c r="P10034" s="143">
        <f t="shared" si="5328"/>
        <v>97282.5</v>
      </c>
      <c r="Q10034" s="143">
        <f t="shared" si="5329"/>
        <v>84611.048428439652</v>
      </c>
      <c r="R10034" s="143">
        <f t="shared" si="5330"/>
        <v>56338.69685687928</v>
      </c>
      <c r="S10034" s="143">
        <f t="shared" si="5331"/>
        <v>105636.3</v>
      </c>
      <c r="T10034" s="143">
        <f t="shared" si="5332"/>
        <v>46735.222459328907</v>
      </c>
      <c r="U10034" s="194">
        <f t="shared" si="5333"/>
        <v>0.48040729277443434</v>
      </c>
      <c r="V10034" s="188" t="str">
        <f t="shared" si="5334"/>
        <v>MENOR</v>
      </c>
      <c r="W10034" s="188">
        <f t="shared" si="5335"/>
        <v>15394.893713758567</v>
      </c>
      <c r="X10034" s="143">
        <f t="shared" si="5336"/>
        <v>15395</v>
      </c>
    </row>
    <row r="10035" spans="1:24" x14ac:dyDescent="0.25">
      <c r="A10035" s="62" t="s">
        <v>1561</v>
      </c>
      <c r="B10035" s="20">
        <v>87141</v>
      </c>
      <c r="C10035" s="31" t="s">
        <v>3344</v>
      </c>
      <c r="D10035" s="58" t="s">
        <v>3345</v>
      </c>
      <c r="E10035" s="20" t="s">
        <v>2058</v>
      </c>
      <c r="F10035" s="135" t="s">
        <v>334</v>
      </c>
      <c r="G10035" s="169">
        <v>20380</v>
      </c>
      <c r="H10035" s="36">
        <v>158.16999999999999</v>
      </c>
      <c r="I10035" s="50">
        <v>151.76</v>
      </c>
      <c r="J10035" s="155">
        <f t="shared" si="5325"/>
        <v>21240.805218766473</v>
      </c>
      <c r="K10035" s="182">
        <v>162137.5</v>
      </c>
      <c r="L10035" s="143">
        <v>183289.75</v>
      </c>
      <c r="M10035" s="143">
        <v>186919.25</v>
      </c>
      <c r="N10035" s="143">
        <f t="shared" si="5326"/>
        <v>21240.805218766473</v>
      </c>
      <c r="O10035" s="143">
        <f t="shared" si="5327"/>
        <v>186919.25</v>
      </c>
      <c r="P10035" s="143">
        <f t="shared" si="5328"/>
        <v>162137.5</v>
      </c>
      <c r="Q10035" s="143">
        <f t="shared" si="5329"/>
        <v>138396.82630469161</v>
      </c>
      <c r="R10035" s="143">
        <f t="shared" si="5330"/>
        <v>91689.152609383236</v>
      </c>
      <c r="S10035" s="143">
        <f t="shared" si="5331"/>
        <v>174528.375</v>
      </c>
      <c r="T10035" s="143">
        <f t="shared" si="5332"/>
        <v>78864.764129008981</v>
      </c>
      <c r="U10035" s="194">
        <f t="shared" si="5333"/>
        <v>0.48640668647912411</v>
      </c>
      <c r="V10035" s="188" t="str">
        <f t="shared" si="5334"/>
        <v>MENOR</v>
      </c>
      <c r="W10035" s="188">
        <f t="shared" si="5335"/>
        <v>21240.805218766473</v>
      </c>
      <c r="X10035" s="143">
        <f t="shared" si="5336"/>
        <v>21241</v>
      </c>
    </row>
    <row r="10036" spans="1:24" x14ac:dyDescent="0.25">
      <c r="A10036" s="62" t="s">
        <v>1564</v>
      </c>
      <c r="B10036" s="20">
        <v>87141</v>
      </c>
      <c r="C10036" s="31" t="s">
        <v>3346</v>
      </c>
      <c r="D10036" s="58" t="s">
        <v>3347</v>
      </c>
      <c r="E10036" s="20" t="s">
        <v>2058</v>
      </c>
      <c r="F10036" s="135" t="s">
        <v>334</v>
      </c>
      <c r="G10036" s="169">
        <v>2420</v>
      </c>
      <c r="H10036" s="36">
        <v>158.16999999999999</v>
      </c>
      <c r="I10036" s="50">
        <v>151.76</v>
      </c>
      <c r="J10036" s="155">
        <f t="shared" si="5325"/>
        <v>2522.2153400105431</v>
      </c>
      <c r="K10036" s="182">
        <v>163625</v>
      </c>
      <c r="L10036" s="143">
        <v>181787.375</v>
      </c>
      <c r="M10036" s="143">
        <v>185387.125</v>
      </c>
      <c r="N10036" s="143">
        <f t="shared" si="5326"/>
        <v>2522.2153400105431</v>
      </c>
      <c r="O10036" s="143">
        <f t="shared" si="5327"/>
        <v>185387.125</v>
      </c>
      <c r="P10036" s="143">
        <f t="shared" si="5328"/>
        <v>163625</v>
      </c>
      <c r="Q10036" s="143">
        <f t="shared" si="5329"/>
        <v>133330.42883500265</v>
      </c>
      <c r="R10036" s="143">
        <f t="shared" si="5330"/>
        <v>83073.607670005265</v>
      </c>
      <c r="S10036" s="143">
        <f t="shared" si="5331"/>
        <v>174506.0625</v>
      </c>
      <c r="T10036" s="143">
        <f t="shared" si="5332"/>
        <v>87724.046507737003</v>
      </c>
      <c r="U10036" s="194">
        <f t="shared" si="5333"/>
        <v>0.53612862647967607</v>
      </c>
      <c r="V10036" s="188" t="str">
        <f t="shared" si="5334"/>
        <v>MENOR</v>
      </c>
      <c r="W10036" s="188">
        <f t="shared" si="5335"/>
        <v>2522.2153400105431</v>
      </c>
      <c r="X10036" s="143">
        <f t="shared" si="5336"/>
        <v>2522</v>
      </c>
    </row>
    <row r="10037" spans="1:24" x14ac:dyDescent="0.25">
      <c r="A10037" s="62" t="s">
        <v>1567</v>
      </c>
      <c r="B10037" s="20">
        <v>87141</v>
      </c>
      <c r="C10037" s="31" t="s">
        <v>3348</v>
      </c>
      <c r="D10037" s="58" t="s">
        <v>3349</v>
      </c>
      <c r="E10037" s="20" t="s">
        <v>2058</v>
      </c>
      <c r="F10037" s="135" t="s">
        <v>334</v>
      </c>
      <c r="G10037" s="169">
        <v>20803</v>
      </c>
      <c r="H10037" s="36">
        <v>158.16999999999999</v>
      </c>
      <c r="I10037" s="50">
        <v>151.76</v>
      </c>
      <c r="J10037" s="155">
        <f t="shared" si="5325"/>
        <v>21681.671784396418</v>
      </c>
      <c r="K10037" s="182">
        <v>149273.60000000001</v>
      </c>
      <c r="L10037" s="143">
        <v>161535.35999999999</v>
      </c>
      <c r="M10037" s="143">
        <v>164734.08000000002</v>
      </c>
      <c r="N10037" s="143">
        <f t="shared" si="5326"/>
        <v>21681.671784396418</v>
      </c>
      <c r="O10037" s="143">
        <f t="shared" si="5327"/>
        <v>164734.08000000002</v>
      </c>
      <c r="P10037" s="143">
        <f t="shared" si="5328"/>
        <v>149273.60000000001</v>
      </c>
      <c r="Q10037" s="143">
        <f t="shared" si="5329"/>
        <v>124306.17794609911</v>
      </c>
      <c r="R10037" s="143">
        <f t="shared" si="5330"/>
        <v>85477.635892198217</v>
      </c>
      <c r="S10037" s="143">
        <f t="shared" si="5331"/>
        <v>157003.84000000003</v>
      </c>
      <c r="T10037" s="143">
        <f t="shared" si="5332"/>
        <v>68740.062772334029</v>
      </c>
      <c r="U10037" s="194">
        <f t="shared" si="5333"/>
        <v>0.4604971191981303</v>
      </c>
      <c r="V10037" s="188" t="str">
        <f t="shared" si="5334"/>
        <v>MENOR</v>
      </c>
      <c r="W10037" s="188">
        <f t="shared" si="5335"/>
        <v>21681.671784396418</v>
      </c>
      <c r="X10037" s="143">
        <f t="shared" si="5336"/>
        <v>21682</v>
      </c>
    </row>
    <row r="10038" spans="1:24" x14ac:dyDescent="0.25">
      <c r="A10038" s="62" t="s">
        <v>1569</v>
      </c>
      <c r="B10038" s="20">
        <v>87141</v>
      </c>
      <c r="C10038" s="31" t="s">
        <v>3350</v>
      </c>
      <c r="D10038" s="58" t="s">
        <v>3351</v>
      </c>
      <c r="E10038" s="20" t="s">
        <v>2058</v>
      </c>
      <c r="F10038" s="135" t="s">
        <v>334</v>
      </c>
      <c r="G10038" s="169">
        <v>3232</v>
      </c>
      <c r="H10038" s="36">
        <v>158.16999999999999</v>
      </c>
      <c r="I10038" s="50">
        <v>151.76</v>
      </c>
      <c r="J10038" s="155">
        <f t="shared" si="5325"/>
        <v>3368.5123879810226</v>
      </c>
      <c r="K10038" s="182">
        <v>86632</v>
      </c>
      <c r="L10038" s="143">
        <v>93748.2</v>
      </c>
      <c r="M10038" s="143">
        <v>95604.6</v>
      </c>
      <c r="N10038" s="143">
        <f t="shared" si="5326"/>
        <v>3368.5123879810226</v>
      </c>
      <c r="O10038" s="143">
        <f t="shared" si="5327"/>
        <v>95604.6</v>
      </c>
      <c r="P10038" s="143">
        <f t="shared" si="5328"/>
        <v>86632</v>
      </c>
      <c r="Q10038" s="143">
        <f t="shared" si="5329"/>
        <v>69838.328096995247</v>
      </c>
      <c r="R10038" s="143">
        <f t="shared" si="5330"/>
        <v>45000.256193990514</v>
      </c>
      <c r="S10038" s="143">
        <f t="shared" si="5331"/>
        <v>91118.3</v>
      </c>
      <c r="T10038" s="143">
        <f t="shared" si="5332"/>
        <v>44481.631259707508</v>
      </c>
      <c r="U10038" s="194">
        <f t="shared" si="5333"/>
        <v>0.51345497344754254</v>
      </c>
      <c r="V10038" s="188" t="str">
        <f t="shared" si="5334"/>
        <v>MENOR</v>
      </c>
      <c r="W10038" s="188">
        <f t="shared" si="5335"/>
        <v>3368.5123879810226</v>
      </c>
      <c r="X10038" s="143">
        <f t="shared" si="5336"/>
        <v>3369</v>
      </c>
    </row>
    <row r="10039" spans="1:24" x14ac:dyDescent="0.25">
      <c r="A10039" s="62" t="s">
        <v>1571</v>
      </c>
      <c r="B10039" s="20">
        <v>87141</v>
      </c>
      <c r="C10039" s="31" t="s">
        <v>3734</v>
      </c>
      <c r="D10039" s="58" t="s">
        <v>3735</v>
      </c>
      <c r="E10039" s="20" t="s">
        <v>2058</v>
      </c>
      <c r="F10039" s="135" t="s">
        <v>334</v>
      </c>
      <c r="G10039" s="169">
        <v>16434</v>
      </c>
      <c r="H10039" s="36">
        <v>158.16999999999999</v>
      </c>
      <c r="I10039" s="50">
        <v>151.76</v>
      </c>
      <c r="J10039" s="155">
        <f t="shared" si="5325"/>
        <v>17128.135081707962</v>
      </c>
      <c r="K10039" s="182">
        <v>119952</v>
      </c>
      <c r="L10039" s="143">
        <v>128723.49</v>
      </c>
      <c r="M10039" s="143">
        <v>131272.47</v>
      </c>
      <c r="N10039" s="143">
        <f t="shared" si="5326"/>
        <v>17128.135081707962</v>
      </c>
      <c r="O10039" s="143">
        <f t="shared" si="5327"/>
        <v>131272.47</v>
      </c>
      <c r="P10039" s="143">
        <f t="shared" si="5328"/>
        <v>119952</v>
      </c>
      <c r="Q10039" s="143">
        <f t="shared" si="5329"/>
        <v>99269.023770426982</v>
      </c>
      <c r="R10039" s="143">
        <f t="shared" si="5330"/>
        <v>68540.067540853983</v>
      </c>
      <c r="S10039" s="143">
        <f t="shared" si="5331"/>
        <v>125612.235</v>
      </c>
      <c r="T10039" s="143">
        <f t="shared" si="5332"/>
        <v>54974.834399398467</v>
      </c>
      <c r="U10039" s="194">
        <f t="shared" si="5333"/>
        <v>0.45830694277209605</v>
      </c>
      <c r="V10039" s="188" t="str">
        <f t="shared" si="5334"/>
        <v>MENOR</v>
      </c>
      <c r="W10039" s="188">
        <f t="shared" si="5335"/>
        <v>17128.135081707962</v>
      </c>
      <c r="X10039" s="143">
        <f t="shared" si="5336"/>
        <v>17128</v>
      </c>
    </row>
    <row r="10040" spans="1:24" x14ac:dyDescent="0.25">
      <c r="A10040" s="62" t="s">
        <v>1574</v>
      </c>
      <c r="B10040" s="20">
        <v>87141</v>
      </c>
      <c r="C10040" s="31" t="s">
        <v>3352</v>
      </c>
      <c r="D10040" s="58" t="s">
        <v>3353</v>
      </c>
      <c r="E10040" s="20" t="s">
        <v>2058</v>
      </c>
      <c r="F10040" s="135" t="s">
        <v>334</v>
      </c>
      <c r="G10040" s="169">
        <v>20202</v>
      </c>
      <c r="H10040" s="36">
        <v>158.16999999999999</v>
      </c>
      <c r="I10040" s="50">
        <v>151.76</v>
      </c>
      <c r="J10040" s="155">
        <f t="shared" si="5325"/>
        <v>21055.286900369003</v>
      </c>
      <c r="K10040" s="182">
        <v>113288</v>
      </c>
      <c r="L10040" s="143">
        <v>121572.185</v>
      </c>
      <c r="M10040" s="143">
        <v>123979.55499999999</v>
      </c>
      <c r="N10040" s="143">
        <f t="shared" si="5326"/>
        <v>21055.286900369003</v>
      </c>
      <c r="O10040" s="143">
        <f t="shared" si="5327"/>
        <v>123979.55499999999</v>
      </c>
      <c r="P10040" s="143">
        <f t="shared" si="5328"/>
        <v>113288</v>
      </c>
      <c r="Q10040" s="143">
        <f t="shared" si="5329"/>
        <v>94973.756725092244</v>
      </c>
      <c r="R10040" s="143">
        <f t="shared" si="5330"/>
        <v>67171.643450184507</v>
      </c>
      <c r="S10040" s="143">
        <f t="shared" si="5331"/>
        <v>118633.7775</v>
      </c>
      <c r="T10040" s="143">
        <f t="shared" si="5332"/>
        <v>49491.293538093065</v>
      </c>
      <c r="U10040" s="194">
        <f t="shared" si="5333"/>
        <v>0.43686262921132923</v>
      </c>
      <c r="V10040" s="188" t="str">
        <f t="shared" si="5334"/>
        <v>MENOR</v>
      </c>
      <c r="W10040" s="188">
        <f t="shared" si="5335"/>
        <v>21055.286900369003</v>
      </c>
      <c r="X10040" s="143">
        <f t="shared" si="5336"/>
        <v>21055</v>
      </c>
    </row>
    <row r="10041" spans="1:24" x14ac:dyDescent="0.25">
      <c r="A10041" s="62" t="s">
        <v>1576</v>
      </c>
      <c r="B10041" s="20">
        <v>87141</v>
      </c>
      <c r="C10041" s="31" t="s">
        <v>3354</v>
      </c>
      <c r="D10041" s="58" t="s">
        <v>3355</v>
      </c>
      <c r="E10041" s="20" t="s">
        <v>2058</v>
      </c>
      <c r="F10041" s="135" t="s">
        <v>334</v>
      </c>
      <c r="G10041" s="169">
        <v>16199</v>
      </c>
      <c r="H10041" s="36">
        <v>158.16999999999999</v>
      </c>
      <c r="I10041" s="50">
        <v>151.76</v>
      </c>
      <c r="J10041" s="155">
        <f t="shared" si="5325"/>
        <v>16883.209211913549</v>
      </c>
      <c r="K10041" s="182">
        <v>112276.5</v>
      </c>
      <c r="L10041" s="143">
        <v>120550.57</v>
      </c>
      <c r="M10041" s="143">
        <v>122937.70999999999</v>
      </c>
      <c r="N10041" s="143">
        <f t="shared" si="5326"/>
        <v>16883.209211913549</v>
      </c>
      <c r="O10041" s="143">
        <f t="shared" si="5327"/>
        <v>122937.70999999999</v>
      </c>
      <c r="P10041" s="143">
        <f t="shared" si="5328"/>
        <v>112276.5</v>
      </c>
      <c r="Q10041" s="143">
        <f t="shared" si="5329"/>
        <v>93161.997302978387</v>
      </c>
      <c r="R10041" s="143">
        <f t="shared" si="5330"/>
        <v>64579.854605956774</v>
      </c>
      <c r="S10041" s="143">
        <f t="shared" si="5331"/>
        <v>117607.105</v>
      </c>
      <c r="T10041" s="143">
        <f t="shared" si="5332"/>
        <v>51057.303450768719</v>
      </c>
      <c r="U10041" s="194">
        <f t="shared" si="5333"/>
        <v>0.45474612631110445</v>
      </c>
      <c r="V10041" s="188" t="str">
        <f t="shared" si="5334"/>
        <v>MENOR</v>
      </c>
      <c r="W10041" s="188">
        <f t="shared" si="5335"/>
        <v>16883.209211913549</v>
      </c>
      <c r="X10041" s="143">
        <f t="shared" si="5336"/>
        <v>16883</v>
      </c>
    </row>
    <row r="10042" spans="1:24" x14ac:dyDescent="0.25">
      <c r="A10042" s="62" t="s">
        <v>1579</v>
      </c>
      <c r="B10042" s="20">
        <v>87141</v>
      </c>
      <c r="C10042" s="31" t="s">
        <v>3160</v>
      </c>
      <c r="D10042" s="58" t="s">
        <v>3161</v>
      </c>
      <c r="E10042" s="20" t="s">
        <v>2058</v>
      </c>
      <c r="F10042" s="135" t="s">
        <v>334</v>
      </c>
      <c r="G10042" s="169">
        <v>20145</v>
      </c>
      <c r="H10042" s="36">
        <v>158.16999999999999</v>
      </c>
      <c r="I10042" s="50">
        <v>151.76</v>
      </c>
      <c r="J10042" s="155">
        <f t="shared" si="5325"/>
        <v>20995.879348972063</v>
      </c>
      <c r="K10042" s="182">
        <v>193256</v>
      </c>
      <c r="L10042" s="143">
        <v>202159.58000000002</v>
      </c>
      <c r="M10042" s="143">
        <v>206162.74</v>
      </c>
      <c r="N10042" s="143">
        <f t="shared" si="5326"/>
        <v>20995.879348972063</v>
      </c>
      <c r="O10042" s="143">
        <f t="shared" si="5327"/>
        <v>206162.74</v>
      </c>
      <c r="P10042" s="143">
        <f t="shared" si="5328"/>
        <v>193256</v>
      </c>
      <c r="Q10042" s="143">
        <f t="shared" si="5329"/>
        <v>155643.54983724302</v>
      </c>
      <c r="R10042" s="143">
        <f t="shared" si="5330"/>
        <v>107125.93967448603</v>
      </c>
      <c r="S10042" s="143">
        <f t="shared" si="5331"/>
        <v>199709.37</v>
      </c>
      <c r="T10042" s="143">
        <f t="shared" si="5332"/>
        <v>89927.046750810143</v>
      </c>
      <c r="U10042" s="194">
        <f t="shared" si="5333"/>
        <v>0.46532602739790818</v>
      </c>
      <c r="V10042" s="188" t="str">
        <f t="shared" si="5334"/>
        <v>MENOR</v>
      </c>
      <c r="W10042" s="188">
        <f t="shared" si="5335"/>
        <v>20995.879348972063</v>
      </c>
      <c r="X10042" s="143">
        <f t="shared" si="5336"/>
        <v>20996</v>
      </c>
    </row>
    <row r="10043" spans="1:24" x14ac:dyDescent="0.25">
      <c r="A10043" s="62" t="s">
        <v>1582</v>
      </c>
      <c r="B10043" s="20">
        <v>87141</v>
      </c>
      <c r="C10043" s="31" t="s">
        <v>2326</v>
      </c>
      <c r="D10043" s="58" t="s">
        <v>2327</v>
      </c>
      <c r="E10043" s="20" t="s">
        <v>2058</v>
      </c>
      <c r="F10043" s="135" t="s">
        <v>334</v>
      </c>
      <c r="G10043" s="169">
        <v>10293</v>
      </c>
      <c r="H10043" s="36">
        <v>158.16999999999999</v>
      </c>
      <c r="I10043" s="50">
        <v>151.76</v>
      </c>
      <c r="J10043" s="155">
        <f t="shared" si="5325"/>
        <v>10727.753096995257</v>
      </c>
      <c r="K10043" s="182">
        <v>244366.5</v>
      </c>
      <c r="L10043" s="143">
        <v>257927.74</v>
      </c>
      <c r="M10043" s="143">
        <v>263035.21999999997</v>
      </c>
      <c r="N10043" s="143">
        <f t="shared" si="5326"/>
        <v>10727.753096995257</v>
      </c>
      <c r="O10043" s="143">
        <f t="shared" si="5327"/>
        <v>263035.21999999997</v>
      </c>
      <c r="P10043" s="143">
        <f t="shared" si="5328"/>
        <v>244366.5</v>
      </c>
      <c r="Q10043" s="143">
        <f t="shared" si="5329"/>
        <v>194014.30327424881</v>
      </c>
      <c r="R10043" s="143">
        <f t="shared" si="5330"/>
        <v>127547.12654849763</v>
      </c>
      <c r="S10043" s="143">
        <f t="shared" si="5331"/>
        <v>253700.86</v>
      </c>
      <c r="T10043" s="143">
        <f t="shared" si="5332"/>
        <v>122444.70524927742</v>
      </c>
      <c r="U10043" s="194">
        <f t="shared" si="5333"/>
        <v>0.5010699308181662</v>
      </c>
      <c r="V10043" s="188" t="str">
        <f t="shared" si="5334"/>
        <v>MENOR</v>
      </c>
      <c r="W10043" s="188">
        <f t="shared" si="5335"/>
        <v>10727.753096995257</v>
      </c>
      <c r="X10043" s="143">
        <f t="shared" si="5336"/>
        <v>10728</v>
      </c>
    </row>
    <row r="10044" spans="1:24" x14ac:dyDescent="0.25">
      <c r="A10044" s="62" t="s">
        <v>1585</v>
      </c>
      <c r="B10044" s="20">
        <v>87141</v>
      </c>
      <c r="C10044" s="31" t="s">
        <v>3356</v>
      </c>
      <c r="D10044" s="58" t="s">
        <v>3357</v>
      </c>
      <c r="E10044" s="20" t="s">
        <v>2058</v>
      </c>
      <c r="F10044" s="135" t="s">
        <v>334</v>
      </c>
      <c r="G10044" s="169">
        <v>10248</v>
      </c>
      <c r="H10044" s="36">
        <v>158.16999999999999</v>
      </c>
      <c r="I10044" s="50">
        <v>151.76</v>
      </c>
      <c r="J10044" s="155">
        <f t="shared" si="5325"/>
        <v>10680.852398523986</v>
      </c>
      <c r="K10044" s="182">
        <v>153538.56</v>
      </c>
      <c r="L10044" s="143">
        <v>161996.88959999999</v>
      </c>
      <c r="M10044" s="143">
        <v>165204.7488</v>
      </c>
      <c r="N10044" s="143">
        <f t="shared" si="5326"/>
        <v>10680.852398523986</v>
      </c>
      <c r="O10044" s="143">
        <f t="shared" si="5327"/>
        <v>165204.7488</v>
      </c>
      <c r="P10044" s="143">
        <f t="shared" si="5328"/>
        <v>153538.56</v>
      </c>
      <c r="Q10044" s="143">
        <f t="shared" si="5329"/>
        <v>122855.262699631</v>
      </c>
      <c r="R10044" s="143">
        <f t="shared" si="5330"/>
        <v>82109.706199261986</v>
      </c>
      <c r="S10044" s="143">
        <f t="shared" si="5331"/>
        <v>159371.6544</v>
      </c>
      <c r="T10044" s="143">
        <f t="shared" si="5332"/>
        <v>74944.666230041505</v>
      </c>
      <c r="U10044" s="194">
        <f t="shared" si="5333"/>
        <v>0.48811625060207353</v>
      </c>
      <c r="V10044" s="188" t="str">
        <f t="shared" si="5334"/>
        <v>MENOR</v>
      </c>
      <c r="W10044" s="188">
        <f t="shared" si="5335"/>
        <v>10680.852398523986</v>
      </c>
      <c r="X10044" s="143">
        <f t="shared" si="5336"/>
        <v>10681</v>
      </c>
    </row>
    <row r="10045" spans="1:24" x14ac:dyDescent="0.25">
      <c r="A10045" s="62" t="s">
        <v>1587</v>
      </c>
      <c r="B10045" s="20">
        <v>87141</v>
      </c>
      <c r="C10045" s="31" t="s">
        <v>3358</v>
      </c>
      <c r="D10045" s="58" t="s">
        <v>3359</v>
      </c>
      <c r="E10045" s="20" t="s">
        <v>2058</v>
      </c>
      <c r="F10045" s="135" t="s">
        <v>334</v>
      </c>
      <c r="G10045" s="169">
        <v>10400</v>
      </c>
      <c r="H10045" s="36">
        <v>158.16999999999999</v>
      </c>
      <c r="I10045" s="50">
        <v>151.76</v>
      </c>
      <c r="J10045" s="155">
        <f t="shared" si="5325"/>
        <v>10839.272535582499</v>
      </c>
      <c r="K10045" s="182">
        <v>149425.92000000001</v>
      </c>
      <c r="L10045" s="143">
        <v>161996.88959999999</v>
      </c>
      <c r="M10045" s="143">
        <v>165204.7488</v>
      </c>
      <c r="N10045" s="143">
        <f t="shared" si="5326"/>
        <v>10839.272535582499</v>
      </c>
      <c r="O10045" s="143">
        <f t="shared" si="5327"/>
        <v>165204.7488</v>
      </c>
      <c r="P10045" s="143">
        <f t="shared" si="5328"/>
        <v>149425.92000000001</v>
      </c>
      <c r="Q10045" s="143">
        <f t="shared" si="5329"/>
        <v>121866.70773389563</v>
      </c>
      <c r="R10045" s="143">
        <f t="shared" si="5330"/>
        <v>80132.596267791261</v>
      </c>
      <c r="S10045" s="143">
        <f t="shared" si="5331"/>
        <v>157315.33439999999</v>
      </c>
      <c r="T10045" s="143">
        <f t="shared" si="5332"/>
        <v>74330.834444165404</v>
      </c>
      <c r="U10045" s="194">
        <f t="shared" si="5333"/>
        <v>0.4974427090304373</v>
      </c>
      <c r="V10045" s="188" t="str">
        <f t="shared" si="5334"/>
        <v>MENOR</v>
      </c>
      <c r="W10045" s="188">
        <f t="shared" si="5335"/>
        <v>10839.272535582499</v>
      </c>
      <c r="X10045" s="143">
        <f t="shared" si="5336"/>
        <v>10839</v>
      </c>
    </row>
    <row r="10046" spans="1:24" x14ac:dyDescent="0.25">
      <c r="A10046" s="62" t="s">
        <v>1589</v>
      </c>
      <c r="B10046" s="20">
        <v>87141</v>
      </c>
      <c r="C10046" s="31" t="s">
        <v>3360</v>
      </c>
      <c r="D10046" s="58" t="s">
        <v>3361</v>
      </c>
      <c r="E10046" s="20" t="s">
        <v>2058</v>
      </c>
      <c r="F10046" s="135" t="s">
        <v>334</v>
      </c>
      <c r="G10046" s="169">
        <v>1492</v>
      </c>
      <c r="H10046" s="36">
        <v>158.16999999999999</v>
      </c>
      <c r="I10046" s="50">
        <v>151.76</v>
      </c>
      <c r="J10046" s="155">
        <f t="shared" si="5325"/>
        <v>1555.0187137585663</v>
      </c>
      <c r="K10046" s="182">
        <v>111265</v>
      </c>
      <c r="L10046" s="143">
        <v>120550.57</v>
      </c>
      <c r="M10046" s="143">
        <v>122937.70999999999</v>
      </c>
      <c r="N10046" s="143">
        <f t="shared" si="5326"/>
        <v>1555.0187137585663</v>
      </c>
      <c r="O10046" s="143">
        <f t="shared" si="5327"/>
        <v>122937.70999999999</v>
      </c>
      <c r="P10046" s="143">
        <f t="shared" si="5328"/>
        <v>111265</v>
      </c>
      <c r="Q10046" s="143">
        <f t="shared" si="5329"/>
        <v>89077.074678439647</v>
      </c>
      <c r="R10046" s="143">
        <f t="shared" si="5330"/>
        <v>56410.00935687928</v>
      </c>
      <c r="S10046" s="143">
        <f t="shared" si="5331"/>
        <v>117101.355</v>
      </c>
      <c r="T10046" s="143">
        <f t="shared" si="5332"/>
        <v>58564.886642924772</v>
      </c>
      <c r="U10046" s="194">
        <f t="shared" si="5333"/>
        <v>0.52635497814159682</v>
      </c>
      <c r="V10046" s="188" t="str">
        <f t="shared" si="5334"/>
        <v>MENOR</v>
      </c>
      <c r="W10046" s="188">
        <f t="shared" si="5335"/>
        <v>1555.0187137585663</v>
      </c>
      <c r="X10046" s="143">
        <f t="shared" si="5336"/>
        <v>1555</v>
      </c>
    </row>
    <row r="10047" spans="1:24" x14ac:dyDescent="0.25">
      <c r="A10047" s="62" t="s">
        <v>1591</v>
      </c>
      <c r="B10047" s="20">
        <v>87141</v>
      </c>
      <c r="C10047" s="31" t="s">
        <v>3362</v>
      </c>
      <c r="D10047" s="58" t="s">
        <v>3363</v>
      </c>
      <c r="E10047" s="20" t="s">
        <v>2058</v>
      </c>
      <c r="F10047" s="135" t="s">
        <v>334</v>
      </c>
      <c r="G10047" s="169">
        <v>1492</v>
      </c>
      <c r="H10047" s="36">
        <v>158.16999999999999</v>
      </c>
      <c r="I10047" s="50">
        <v>151.76</v>
      </c>
      <c r="J10047" s="155">
        <f t="shared" si="5325"/>
        <v>1555.0187137585663</v>
      </c>
      <c r="K10047" s="182">
        <v>99960</v>
      </c>
      <c r="L10047" s="143">
        <v>104565.3</v>
      </c>
      <c r="M10047" s="143">
        <v>106635.9</v>
      </c>
      <c r="N10047" s="143">
        <f t="shared" si="5326"/>
        <v>1555.0187137585663</v>
      </c>
      <c r="O10047" s="143">
        <f t="shared" si="5327"/>
        <v>106635.9</v>
      </c>
      <c r="P10047" s="143">
        <f t="shared" si="5328"/>
        <v>99960</v>
      </c>
      <c r="Q10047" s="143">
        <f t="shared" si="5329"/>
        <v>78179.054678439628</v>
      </c>
      <c r="R10047" s="143">
        <f t="shared" si="5330"/>
        <v>50757.50935687928</v>
      </c>
      <c r="S10047" s="143">
        <f t="shared" si="5331"/>
        <v>103297.95</v>
      </c>
      <c r="T10047" s="143">
        <f t="shared" si="5332"/>
        <v>51158.832585202472</v>
      </c>
      <c r="U10047" s="194">
        <f t="shared" si="5333"/>
        <v>0.51179304306925244</v>
      </c>
      <c r="V10047" s="188" t="str">
        <f t="shared" si="5334"/>
        <v>MENOR</v>
      </c>
      <c r="W10047" s="188">
        <f t="shared" si="5335"/>
        <v>1555.0187137585663</v>
      </c>
      <c r="X10047" s="143">
        <f t="shared" si="5336"/>
        <v>1555</v>
      </c>
    </row>
    <row r="10048" spans="1:24" x14ac:dyDescent="0.25">
      <c r="A10048" s="62" t="s">
        <v>1594</v>
      </c>
      <c r="B10048" s="20">
        <v>87141</v>
      </c>
      <c r="C10048" s="31" t="s">
        <v>3364</v>
      </c>
      <c r="D10048" s="58" t="s">
        <v>3365</v>
      </c>
      <c r="E10048" s="20" t="s">
        <v>2058</v>
      </c>
      <c r="F10048" s="135" t="s">
        <v>334</v>
      </c>
      <c r="G10048" s="169">
        <v>38039</v>
      </c>
      <c r="H10048" s="36">
        <v>158.16999999999999</v>
      </c>
      <c r="I10048" s="50">
        <v>151.76</v>
      </c>
      <c r="J10048" s="155">
        <f t="shared" si="5325"/>
        <v>39645.681536636795</v>
      </c>
      <c r="K10048" s="182">
        <v>215985</v>
      </c>
      <c r="L10048" s="143">
        <v>239959.33499999999</v>
      </c>
      <c r="M10048" s="143">
        <v>244711.005</v>
      </c>
      <c r="N10048" s="143">
        <f t="shared" si="5326"/>
        <v>39645.681536636795</v>
      </c>
      <c r="O10048" s="143">
        <f t="shared" si="5327"/>
        <v>244711.005</v>
      </c>
      <c r="P10048" s="143">
        <f t="shared" si="5328"/>
        <v>215985</v>
      </c>
      <c r="Q10048" s="143">
        <f t="shared" si="5329"/>
        <v>185075.25538415919</v>
      </c>
      <c r="R10048" s="143">
        <f t="shared" si="5330"/>
        <v>127815.34076831839</v>
      </c>
      <c r="S10048" s="143">
        <f t="shared" si="5331"/>
        <v>230348.0025</v>
      </c>
      <c r="T10048" s="143">
        <f t="shared" si="5332"/>
        <v>97764.782495555235</v>
      </c>
      <c r="U10048" s="194">
        <f t="shared" si="5333"/>
        <v>0.45264616753735321</v>
      </c>
      <c r="V10048" s="188" t="str">
        <f t="shared" si="5334"/>
        <v>MENOR</v>
      </c>
      <c r="W10048" s="188">
        <f t="shared" si="5335"/>
        <v>39645.681536636795</v>
      </c>
      <c r="X10048" s="143">
        <f t="shared" si="5336"/>
        <v>39646</v>
      </c>
    </row>
    <row r="10049" spans="1:24" x14ac:dyDescent="0.25">
      <c r="A10049" s="62" t="s">
        <v>1596</v>
      </c>
      <c r="B10049" s="20">
        <v>87141</v>
      </c>
      <c r="C10049" s="31" t="s">
        <v>3366</v>
      </c>
      <c r="D10049" s="58" t="s">
        <v>3367</v>
      </c>
      <c r="E10049" s="20" t="s">
        <v>2058</v>
      </c>
      <c r="F10049" s="24" t="s">
        <v>334</v>
      </c>
      <c r="G10049" s="169">
        <v>2365</v>
      </c>
      <c r="H10049" s="36">
        <v>158.16999999999999</v>
      </c>
      <c r="I10049" s="50">
        <v>151.76</v>
      </c>
      <c r="J10049" s="155">
        <f t="shared" si="5325"/>
        <v>2464.8922641012127</v>
      </c>
      <c r="K10049" s="182">
        <v>32725</v>
      </c>
      <c r="L10049" s="143">
        <v>35456.050000000003</v>
      </c>
      <c r="M10049" s="143">
        <v>36158.15</v>
      </c>
      <c r="N10049" s="143">
        <f t="shared" si="5326"/>
        <v>2464.8922641012127</v>
      </c>
      <c r="O10049" s="143">
        <f t="shared" si="5327"/>
        <v>36158.15</v>
      </c>
      <c r="P10049" s="143">
        <f t="shared" si="5328"/>
        <v>32725</v>
      </c>
      <c r="Q10049" s="143">
        <f t="shared" si="5329"/>
        <v>26701.0230660253</v>
      </c>
      <c r="R10049" s="143">
        <f t="shared" si="5330"/>
        <v>17594.946132050605</v>
      </c>
      <c r="S10049" s="143">
        <f t="shared" si="5331"/>
        <v>34441.574999999997</v>
      </c>
      <c r="T10049" s="143">
        <f t="shared" si="5332"/>
        <v>16225.145924448731</v>
      </c>
      <c r="U10049" s="194">
        <f t="shared" si="5333"/>
        <v>0.49580277843999176</v>
      </c>
      <c r="V10049" s="188" t="str">
        <f t="shared" si="5334"/>
        <v>MENOR</v>
      </c>
      <c r="W10049" s="188">
        <f t="shared" si="5335"/>
        <v>2464.8922641012127</v>
      </c>
      <c r="X10049" s="143">
        <f t="shared" si="5336"/>
        <v>2465</v>
      </c>
    </row>
    <row r="10050" spans="1:24" x14ac:dyDescent="0.25">
      <c r="A10050" s="62" t="s">
        <v>1599</v>
      </c>
      <c r="B10050" s="20">
        <v>87141</v>
      </c>
      <c r="C10050" s="31" t="s">
        <v>3368</v>
      </c>
      <c r="D10050" s="58" t="s">
        <v>3369</v>
      </c>
      <c r="E10050" s="20" t="s">
        <v>2058</v>
      </c>
      <c r="F10050" s="24" t="s">
        <v>334</v>
      </c>
      <c r="G10050" s="169">
        <v>8419</v>
      </c>
      <c r="H10050" s="36">
        <v>158.16999999999999</v>
      </c>
      <c r="I10050" s="50">
        <v>151.76</v>
      </c>
      <c r="J10050" s="155">
        <f t="shared" si="5325"/>
        <v>8774.5995651027933</v>
      </c>
      <c r="K10050" s="182">
        <v>32725</v>
      </c>
      <c r="L10050" s="143">
        <v>36657.949999999997</v>
      </c>
      <c r="M10050" s="143">
        <v>37383.85</v>
      </c>
      <c r="N10050" s="143">
        <f t="shared" si="5326"/>
        <v>8774.5995651027933</v>
      </c>
      <c r="O10050" s="143">
        <f t="shared" si="5327"/>
        <v>37383.85</v>
      </c>
      <c r="P10050" s="143">
        <f t="shared" si="5328"/>
        <v>32725</v>
      </c>
      <c r="Q10050" s="143">
        <f t="shared" si="5329"/>
        <v>28885.349891275699</v>
      </c>
      <c r="R10050" s="143">
        <f t="shared" si="5330"/>
        <v>20749.799782551396</v>
      </c>
      <c r="S10050" s="143">
        <f t="shared" si="5331"/>
        <v>35054.425000000003</v>
      </c>
      <c r="T10050" s="143">
        <f t="shared" si="5332"/>
        <v>13562.485123644292</v>
      </c>
      <c r="U10050" s="194">
        <f t="shared" si="5333"/>
        <v>0.41443804808691498</v>
      </c>
      <c r="V10050" s="188" t="str">
        <f t="shared" si="5334"/>
        <v>MENOR</v>
      </c>
      <c r="W10050" s="188">
        <f t="shared" si="5335"/>
        <v>8774.5995651027933</v>
      </c>
      <c r="X10050" s="143">
        <f t="shared" si="5336"/>
        <v>8775</v>
      </c>
    </row>
    <row r="10051" spans="1:24" x14ac:dyDescent="0.25">
      <c r="A10051" s="62" t="s">
        <v>1957</v>
      </c>
      <c r="B10051" s="20">
        <v>87141</v>
      </c>
      <c r="C10051" s="31" t="s">
        <v>3370</v>
      </c>
      <c r="D10051" s="58" t="s">
        <v>3371</v>
      </c>
      <c r="E10051" s="20" t="s">
        <v>2058</v>
      </c>
      <c r="F10051" s="24" t="s">
        <v>334</v>
      </c>
      <c r="G10051" s="169">
        <v>8426</v>
      </c>
      <c r="H10051" s="36">
        <v>158.16999999999999</v>
      </c>
      <c r="I10051" s="50">
        <v>151.76</v>
      </c>
      <c r="J10051" s="155">
        <f t="shared" si="5325"/>
        <v>8781.8952293094371</v>
      </c>
      <c r="K10051" s="182">
        <v>33022.5</v>
      </c>
      <c r="L10051" s="143">
        <v>36057</v>
      </c>
      <c r="M10051" s="143">
        <v>36771</v>
      </c>
      <c r="N10051" s="143">
        <f t="shared" si="5326"/>
        <v>8781.8952293094371</v>
      </c>
      <c r="O10051" s="143">
        <f t="shared" si="5327"/>
        <v>36771</v>
      </c>
      <c r="P10051" s="143">
        <f t="shared" si="5328"/>
        <v>33022.5</v>
      </c>
      <c r="Q10051" s="143">
        <f t="shared" si="5329"/>
        <v>28658.098807327358</v>
      </c>
      <c r="R10051" s="143">
        <f t="shared" si="5330"/>
        <v>20902.197614654717</v>
      </c>
      <c r="S10051" s="143">
        <f t="shared" si="5331"/>
        <v>34896.75</v>
      </c>
      <c r="T10051" s="143">
        <f t="shared" si="5332"/>
        <v>13350.085780828236</v>
      </c>
      <c r="U10051" s="194">
        <f t="shared" si="5333"/>
        <v>0.40427241368243583</v>
      </c>
      <c r="V10051" s="188" t="str">
        <f t="shared" si="5334"/>
        <v>MENOR</v>
      </c>
      <c r="W10051" s="188">
        <f t="shared" si="5335"/>
        <v>8781.8952293094371</v>
      </c>
      <c r="X10051" s="143">
        <f t="shared" si="5336"/>
        <v>8782</v>
      </c>
    </row>
    <row r="10052" spans="1:24" x14ac:dyDescent="0.25">
      <c r="A10052" s="62" t="s">
        <v>1958</v>
      </c>
      <c r="B10052" s="20">
        <v>87141</v>
      </c>
      <c r="C10052" s="31" t="s">
        <v>3372</v>
      </c>
      <c r="D10052" s="58" t="s">
        <v>3373</v>
      </c>
      <c r="E10052" s="20" t="s">
        <v>2058</v>
      </c>
      <c r="F10052" s="24" t="s">
        <v>334</v>
      </c>
      <c r="G10052" s="169">
        <v>10142</v>
      </c>
      <c r="H10052" s="36">
        <v>158.16999999999999</v>
      </c>
      <c r="I10052" s="50">
        <v>151.76</v>
      </c>
      <c r="J10052" s="155">
        <f t="shared" si="5325"/>
        <v>10570.375197680549</v>
      </c>
      <c r="K10052" s="182">
        <v>33022.5</v>
      </c>
      <c r="L10052" s="143">
        <v>36357.474999999999</v>
      </c>
      <c r="M10052" s="143">
        <v>37077.425000000003</v>
      </c>
      <c r="N10052" s="143">
        <f t="shared" si="5326"/>
        <v>10570.375197680549</v>
      </c>
      <c r="O10052" s="143">
        <f t="shared" si="5327"/>
        <v>37077.425000000003</v>
      </c>
      <c r="P10052" s="143">
        <f t="shared" si="5328"/>
        <v>33022.5</v>
      </c>
      <c r="Q10052" s="143">
        <f t="shared" si="5329"/>
        <v>29256.94379942014</v>
      </c>
      <c r="R10052" s="143">
        <f t="shared" si="5330"/>
        <v>21796.437598840275</v>
      </c>
      <c r="S10052" s="143">
        <f t="shared" si="5331"/>
        <v>35049.962500000001</v>
      </c>
      <c r="T10052" s="143">
        <f t="shared" si="5332"/>
        <v>12582.325290478917</v>
      </c>
      <c r="U10052" s="194">
        <f t="shared" si="5333"/>
        <v>0.38102279628976959</v>
      </c>
      <c r="V10052" s="188" t="str">
        <f t="shared" si="5334"/>
        <v>MENOR</v>
      </c>
      <c r="W10052" s="188">
        <f t="shared" si="5335"/>
        <v>10570.375197680549</v>
      </c>
      <c r="X10052" s="143">
        <f t="shared" si="5336"/>
        <v>10570</v>
      </c>
    </row>
    <row r="10053" spans="1:24" x14ac:dyDescent="0.25">
      <c r="A10053" s="62" t="s">
        <v>1959</v>
      </c>
      <c r="B10053" s="20">
        <v>87141</v>
      </c>
      <c r="C10053" s="31" t="s">
        <v>3374</v>
      </c>
      <c r="D10053" s="58" t="s">
        <v>3375</v>
      </c>
      <c r="E10053" s="20" t="s">
        <v>2058</v>
      </c>
      <c r="F10053" s="24" t="s">
        <v>334</v>
      </c>
      <c r="G10053" s="169">
        <v>10188</v>
      </c>
      <c r="H10053" s="36">
        <v>158.16999999999999</v>
      </c>
      <c r="I10053" s="50">
        <v>151.76</v>
      </c>
      <c r="J10053" s="155">
        <f t="shared" si="5325"/>
        <v>10618.318133895626</v>
      </c>
      <c r="K10053" s="182">
        <v>32725</v>
      </c>
      <c r="L10053" s="143">
        <v>36357.474999999999</v>
      </c>
      <c r="M10053" s="143">
        <v>37077.425000000003</v>
      </c>
      <c r="N10053" s="143">
        <f t="shared" si="5326"/>
        <v>10618.318133895626</v>
      </c>
      <c r="O10053" s="143">
        <f t="shared" si="5327"/>
        <v>37077.425000000003</v>
      </c>
      <c r="P10053" s="143">
        <f t="shared" si="5328"/>
        <v>32725</v>
      </c>
      <c r="Q10053" s="143">
        <f t="shared" si="5329"/>
        <v>29194.554533473907</v>
      </c>
      <c r="R10053" s="143">
        <f t="shared" si="5330"/>
        <v>21671.659066947814</v>
      </c>
      <c r="S10053" s="143">
        <f t="shared" si="5331"/>
        <v>34901.212500000001</v>
      </c>
      <c r="T10053" s="143">
        <f t="shared" si="5332"/>
        <v>12529.800216110645</v>
      </c>
      <c r="U10053" s="194">
        <f t="shared" si="5333"/>
        <v>0.3828815956030755</v>
      </c>
      <c r="V10053" s="188" t="str">
        <f t="shared" si="5334"/>
        <v>MENOR</v>
      </c>
      <c r="W10053" s="188">
        <f t="shared" si="5335"/>
        <v>10618.318133895626</v>
      </c>
      <c r="X10053" s="143">
        <f t="shared" si="5336"/>
        <v>10618</v>
      </c>
    </row>
    <row r="10054" spans="1:24" x14ac:dyDescent="0.25">
      <c r="A10054" s="62" t="s">
        <v>1960</v>
      </c>
      <c r="B10054" s="20">
        <v>87141</v>
      </c>
      <c r="C10054" s="31" t="s">
        <v>3376</v>
      </c>
      <c r="D10054" s="58" t="s">
        <v>3377</v>
      </c>
      <c r="E10054" s="20" t="s">
        <v>2058</v>
      </c>
      <c r="F10054" s="24" t="s">
        <v>334</v>
      </c>
      <c r="G10054" s="169">
        <v>31669</v>
      </c>
      <c r="H10054" s="36">
        <v>158.16999999999999</v>
      </c>
      <c r="I10054" s="50">
        <v>151.76</v>
      </c>
      <c r="J10054" s="155">
        <f t="shared" si="5325"/>
        <v>33006.627108592518</v>
      </c>
      <c r="K10054" s="182">
        <v>180727.67999999999</v>
      </c>
      <c r="L10054" s="143">
        <v>197202.94440000001</v>
      </c>
      <c r="M10054" s="143">
        <v>201107.95319999999</v>
      </c>
      <c r="N10054" s="143">
        <f t="shared" si="5326"/>
        <v>33006.627108592518</v>
      </c>
      <c r="O10054" s="143">
        <f t="shared" si="5327"/>
        <v>201107.95319999999</v>
      </c>
      <c r="P10054" s="143">
        <f t="shared" si="5328"/>
        <v>180727.67999999999</v>
      </c>
      <c r="Q10054" s="143">
        <f t="shared" si="5329"/>
        <v>153011.30117714813</v>
      </c>
      <c r="R10054" s="143">
        <f t="shared" si="5330"/>
        <v>106867.15355429625</v>
      </c>
      <c r="S10054" s="143">
        <f t="shared" si="5331"/>
        <v>190917.81659999999</v>
      </c>
      <c r="T10054" s="143">
        <f t="shared" si="5332"/>
        <v>80489.147756897888</v>
      </c>
      <c r="U10054" s="194">
        <f t="shared" si="5333"/>
        <v>0.44536148395695607</v>
      </c>
      <c r="V10054" s="188" t="str">
        <f t="shared" si="5334"/>
        <v>MENOR</v>
      </c>
      <c r="W10054" s="188">
        <f t="shared" si="5335"/>
        <v>33006.627108592518</v>
      </c>
      <c r="X10054" s="143">
        <f t="shared" si="5336"/>
        <v>33007</v>
      </c>
    </row>
    <row r="10055" spans="1:24" x14ac:dyDescent="0.25">
      <c r="A10055" s="83"/>
      <c r="B10055" s="104"/>
      <c r="C10055" s="59"/>
      <c r="D10055" s="80"/>
      <c r="E10055" s="104"/>
      <c r="F10055" s="81"/>
      <c r="G10055" s="170"/>
      <c r="H10055" s="102"/>
      <c r="I10055" s="104"/>
      <c r="J10055" s="163"/>
      <c r="K10055" s="181"/>
      <c r="L10055" s="144"/>
      <c r="M10055" s="144"/>
      <c r="N10055" s="144"/>
      <c r="O10055" s="144"/>
      <c r="P10055" s="144"/>
      <c r="Q10055" s="144"/>
      <c r="R10055" s="144"/>
      <c r="S10055" s="144"/>
      <c r="T10055" s="144"/>
      <c r="U10055" s="195"/>
      <c r="W10055" s="144"/>
      <c r="X10055" s="144"/>
    </row>
    <row r="10056" spans="1:24" x14ac:dyDescent="0.25">
      <c r="A10056" s="83"/>
      <c r="B10056" s="104"/>
      <c r="C10056" s="59"/>
      <c r="D10056" s="80"/>
      <c r="E10056" s="104"/>
      <c r="F10056" s="81"/>
      <c r="G10056" s="170"/>
      <c r="H10056" s="102"/>
      <c r="I10056" s="104"/>
      <c r="J10056" s="163"/>
      <c r="K10056" s="181"/>
      <c r="L10056" s="144"/>
      <c r="M10056" s="144"/>
      <c r="N10056" s="144"/>
      <c r="O10056" s="144"/>
      <c r="P10056" s="144"/>
      <c r="Q10056" s="144"/>
      <c r="R10056" s="144"/>
      <c r="S10056" s="144"/>
      <c r="T10056" s="144"/>
      <c r="U10056" s="195"/>
      <c r="W10056" s="144"/>
      <c r="X10056" s="144"/>
    </row>
    <row r="10057" spans="1:24" ht="43.2" customHeight="1" x14ac:dyDescent="0.25">
      <c r="A10057" s="204" t="s">
        <v>1961</v>
      </c>
      <c r="B10057" s="204"/>
      <c r="C10057" s="204"/>
      <c r="D10057" s="204"/>
      <c r="E10057" s="204"/>
      <c r="F10057" s="204"/>
      <c r="G10057" s="210" t="s">
        <v>3883</v>
      </c>
      <c r="H10057" s="210"/>
      <c r="I10057" s="210"/>
      <c r="J10057" s="210"/>
      <c r="K10057" s="209" t="s">
        <v>3895</v>
      </c>
      <c r="L10057" s="209"/>
      <c r="M10057" s="209"/>
      <c r="N10057" s="9"/>
      <c r="O10057" s="9"/>
      <c r="P10057" s="9"/>
      <c r="Q10057" s="9"/>
      <c r="R10057" s="9"/>
      <c r="S10057" s="9"/>
      <c r="T10057" s="9"/>
      <c r="U10057" s="191"/>
      <c r="V10057" s="9"/>
      <c r="W10057" s="9"/>
      <c r="X10057" s="9"/>
    </row>
    <row r="10058" spans="1:24" ht="27.6" x14ac:dyDescent="0.25">
      <c r="A10058" s="10" t="s">
        <v>3</v>
      </c>
      <c r="B10058" s="10" t="s">
        <v>329</v>
      </c>
      <c r="C10058" s="10" t="s">
        <v>3911</v>
      </c>
      <c r="D10058" s="10" t="s">
        <v>3878</v>
      </c>
      <c r="E10058" s="10" t="s">
        <v>330</v>
      </c>
      <c r="F10058" s="116" t="s">
        <v>3880</v>
      </c>
      <c r="G10058" s="11" t="s">
        <v>3881</v>
      </c>
      <c r="H10058" s="12" t="s">
        <v>3917</v>
      </c>
      <c r="I10058" s="12" t="s">
        <v>3896</v>
      </c>
      <c r="J10058" s="11" t="s">
        <v>3882</v>
      </c>
      <c r="K10058" s="175" t="s">
        <v>3913</v>
      </c>
      <c r="L10058" s="13" t="s">
        <v>3914</v>
      </c>
      <c r="M10058" s="13" t="s">
        <v>3915</v>
      </c>
      <c r="N10058" s="14" t="s">
        <v>3884</v>
      </c>
      <c r="O10058" s="14" t="s">
        <v>3885</v>
      </c>
      <c r="P10058" s="14" t="s">
        <v>3886</v>
      </c>
      <c r="Q10058" s="14" t="s">
        <v>3887</v>
      </c>
      <c r="R10058" s="14" t="s">
        <v>3888</v>
      </c>
      <c r="S10058" s="14" t="s">
        <v>3889</v>
      </c>
      <c r="T10058" s="14" t="s">
        <v>3890</v>
      </c>
      <c r="U10058" s="192" t="s">
        <v>3891</v>
      </c>
      <c r="V10058" s="14" t="s">
        <v>3892</v>
      </c>
      <c r="W10058" s="14" t="s">
        <v>3893</v>
      </c>
      <c r="X10058" s="14" t="s">
        <v>3894</v>
      </c>
    </row>
    <row r="10059" spans="1:24" x14ac:dyDescent="0.25">
      <c r="A10059" s="52" t="s">
        <v>1194</v>
      </c>
      <c r="B10059" s="16" t="s">
        <v>5</v>
      </c>
      <c r="C10059" s="17"/>
      <c r="D10059" s="17"/>
      <c r="E10059" s="17"/>
      <c r="F10059" s="17"/>
      <c r="G10059" s="138"/>
      <c r="H10059" s="18"/>
      <c r="I10059" s="18"/>
      <c r="J10059" s="138"/>
      <c r="K10059" s="183"/>
      <c r="L10059" s="147"/>
      <c r="M10059" s="147"/>
      <c r="N10059" s="147"/>
      <c r="O10059" s="147"/>
      <c r="P10059" s="147"/>
      <c r="Q10059" s="147"/>
      <c r="R10059" s="147"/>
      <c r="S10059" s="147"/>
      <c r="T10059" s="147"/>
      <c r="U10059" s="197"/>
      <c r="V10059" s="146"/>
      <c r="W10059" s="147"/>
      <c r="X10059" s="147"/>
    </row>
    <row r="10060" spans="1:24" x14ac:dyDescent="0.25">
      <c r="A10060" s="20" t="s">
        <v>6</v>
      </c>
      <c r="B10060" s="20">
        <v>87141</v>
      </c>
      <c r="C10060" s="31" t="s">
        <v>3744</v>
      </c>
      <c r="D10060" s="58" t="s">
        <v>3745</v>
      </c>
      <c r="E10060" s="20" t="s">
        <v>2058</v>
      </c>
      <c r="F10060" s="135" t="s">
        <v>334</v>
      </c>
      <c r="G10060" s="169">
        <v>91571</v>
      </c>
      <c r="H10060" s="36">
        <v>158.16999999999999</v>
      </c>
      <c r="I10060" s="50">
        <v>151.76</v>
      </c>
      <c r="J10060" s="155">
        <f t="shared" ref="J10060:J10081" si="5337">G10060*(H10060/I10060)</f>
        <v>95438.752438060095</v>
      </c>
      <c r="K10060" s="182">
        <v>123224.5</v>
      </c>
      <c r="L10060" s="143">
        <v>137016.6</v>
      </c>
      <c r="M10060" s="143">
        <v>139729.79999999999</v>
      </c>
      <c r="N10060" s="143">
        <f t="shared" ref="N10060:N10081" si="5338">MIN(J10060,K10060,L10060,M10060)</f>
        <v>95438.752438060095</v>
      </c>
      <c r="O10060" s="143">
        <f t="shared" ref="O10060:O10081" si="5339">MAX(J10060,K10060,L10060,M10060)</f>
        <v>139729.79999999999</v>
      </c>
      <c r="P10060" s="143">
        <f t="shared" ref="P10060:P10081" si="5340">MEDIAN(J10060,K10060,L10060,M10060,)</f>
        <v>123224.5</v>
      </c>
      <c r="Q10060" s="143">
        <f t="shared" ref="Q10060:Q10081" si="5341">AVERAGE(J10060,K10060,L10060,M10060)</f>
        <v>123852.41310951502</v>
      </c>
      <c r="R10060" s="143">
        <f t="shared" ref="R10060:R10081" si="5342">AVERAGE(N10060,P10060)</f>
        <v>109331.62621903005</v>
      </c>
      <c r="S10060" s="143">
        <f t="shared" ref="S10060:S10081" si="5343">AVERAGE(O10060,P10060)</f>
        <v>131477.15</v>
      </c>
      <c r="T10060" s="143">
        <f t="shared" ref="T10060:T10081" si="5344">STDEVA(J10060,K10060,L10060,M10060)</f>
        <v>20274.101859132461</v>
      </c>
      <c r="U10060" s="194">
        <f t="shared" ref="U10060:U10081" si="5345">T10060/P10060</f>
        <v>0.16452979609681889</v>
      </c>
      <c r="V10060" s="188" t="str">
        <f t="shared" ref="V10060:V10081" si="5346">IF(U10060&lt;=70%,"MENOR",IF(AND(U10060&gt;70%,U10060&lt;=90%),"[PROM MEN-MED]","PROMEDIO"))</f>
        <v>MENOR</v>
      </c>
      <c r="W10060" s="188">
        <f t="shared" ref="W10060:W10081" si="5347">IF(U10060&lt;=70%,N10060,IF(AND(U10060&gt;70%,U10060&lt;=90%),R10060,Q10060))</f>
        <v>95438.752438060095</v>
      </c>
      <c r="X10060" s="143">
        <f t="shared" ref="X10060:X10081" si="5348">ROUND(W10060,0)</f>
        <v>95439</v>
      </c>
    </row>
    <row r="10061" spans="1:24" x14ac:dyDescent="0.25">
      <c r="A10061" s="20" t="s">
        <v>8</v>
      </c>
      <c r="B10061" s="20">
        <v>87141</v>
      </c>
      <c r="C10061" s="31" t="s">
        <v>3746</v>
      </c>
      <c r="D10061" s="58" t="s">
        <v>3747</v>
      </c>
      <c r="E10061" s="20" t="s">
        <v>2058</v>
      </c>
      <c r="F10061" s="135" t="s">
        <v>334</v>
      </c>
      <c r="G10061" s="169">
        <v>91571</v>
      </c>
      <c r="H10061" s="36">
        <v>158.16999999999999</v>
      </c>
      <c r="I10061" s="50">
        <v>151.76</v>
      </c>
      <c r="J10061" s="155">
        <f t="shared" si="5337"/>
        <v>95438.752438060095</v>
      </c>
      <c r="K10061" s="182">
        <v>124355</v>
      </c>
      <c r="L10061" s="143">
        <v>137016.6</v>
      </c>
      <c r="M10061" s="143">
        <v>139729.79999999999</v>
      </c>
      <c r="N10061" s="143">
        <f t="shared" si="5338"/>
        <v>95438.752438060095</v>
      </c>
      <c r="O10061" s="143">
        <f t="shared" si="5339"/>
        <v>139729.79999999999</v>
      </c>
      <c r="P10061" s="143">
        <f t="shared" si="5340"/>
        <v>124355</v>
      </c>
      <c r="Q10061" s="143">
        <f t="shared" si="5341"/>
        <v>124135.03810951502</v>
      </c>
      <c r="R10061" s="143">
        <f t="shared" si="5342"/>
        <v>109896.87621903005</v>
      </c>
      <c r="S10061" s="143">
        <f t="shared" si="5343"/>
        <v>132042.4</v>
      </c>
      <c r="T10061" s="143">
        <f t="shared" si="5344"/>
        <v>20270.310223989534</v>
      </c>
      <c r="U10061" s="194">
        <f t="shared" si="5345"/>
        <v>0.1630035802660893</v>
      </c>
      <c r="V10061" s="188" t="str">
        <f t="shared" si="5346"/>
        <v>MENOR</v>
      </c>
      <c r="W10061" s="188">
        <f t="shared" si="5347"/>
        <v>95438.752438060095</v>
      </c>
      <c r="X10061" s="143">
        <f t="shared" si="5348"/>
        <v>95439</v>
      </c>
    </row>
    <row r="10062" spans="1:24" x14ac:dyDescent="0.25">
      <c r="A10062" s="20" t="s">
        <v>9</v>
      </c>
      <c r="B10062" s="20">
        <v>87141</v>
      </c>
      <c r="C10062" s="31" t="s">
        <v>3748</v>
      </c>
      <c r="D10062" s="29" t="s">
        <v>3749</v>
      </c>
      <c r="E10062" s="20" t="s">
        <v>2058</v>
      </c>
      <c r="F10062" s="135" t="s">
        <v>334</v>
      </c>
      <c r="G10062" s="169">
        <v>81396</v>
      </c>
      <c r="H10062" s="36">
        <v>158.16999999999999</v>
      </c>
      <c r="I10062" s="50">
        <v>151.76</v>
      </c>
      <c r="J10062" s="155">
        <f t="shared" si="5337"/>
        <v>84833.983394833951</v>
      </c>
      <c r="K10062" s="182">
        <v>112276.5</v>
      </c>
      <c r="L10062" s="143">
        <v>119528.955</v>
      </c>
      <c r="M10062" s="143">
        <v>121895.86500000001</v>
      </c>
      <c r="N10062" s="143">
        <f t="shared" si="5338"/>
        <v>84833.983394833951</v>
      </c>
      <c r="O10062" s="143">
        <f t="shared" si="5339"/>
        <v>121895.86500000001</v>
      </c>
      <c r="P10062" s="143">
        <f t="shared" si="5340"/>
        <v>112276.5</v>
      </c>
      <c r="Q10062" s="143">
        <f t="shared" si="5341"/>
        <v>109633.82584870848</v>
      </c>
      <c r="R10062" s="143">
        <f t="shared" si="5342"/>
        <v>98555.241697416976</v>
      </c>
      <c r="S10062" s="143">
        <f t="shared" si="5343"/>
        <v>117086.1825</v>
      </c>
      <c r="T10062" s="143">
        <f t="shared" si="5344"/>
        <v>17032.195958198856</v>
      </c>
      <c r="U10062" s="194">
        <f t="shared" si="5345"/>
        <v>0.1516986721014536</v>
      </c>
      <c r="V10062" s="188" t="str">
        <f t="shared" si="5346"/>
        <v>MENOR</v>
      </c>
      <c r="W10062" s="188">
        <f t="shared" si="5347"/>
        <v>84833.983394833951</v>
      </c>
      <c r="X10062" s="143">
        <f t="shared" si="5348"/>
        <v>84834</v>
      </c>
    </row>
    <row r="10063" spans="1:24" x14ac:dyDescent="0.25">
      <c r="A10063" s="20" t="s">
        <v>11</v>
      </c>
      <c r="B10063" s="20">
        <v>87141</v>
      </c>
      <c r="C10063" s="31" t="s">
        <v>3454</v>
      </c>
      <c r="D10063" s="58" t="s">
        <v>3455</v>
      </c>
      <c r="E10063" s="20" t="s">
        <v>2058</v>
      </c>
      <c r="F10063" s="135" t="s">
        <v>334</v>
      </c>
      <c r="G10063" s="169">
        <v>42959</v>
      </c>
      <c r="H10063" s="36">
        <v>158.16999999999999</v>
      </c>
      <c r="I10063" s="50">
        <v>151.76</v>
      </c>
      <c r="J10063" s="155">
        <f t="shared" si="5337"/>
        <v>44773.491236162365</v>
      </c>
      <c r="K10063" s="182">
        <v>58905</v>
      </c>
      <c r="L10063" s="143">
        <v>66525.165000000008</v>
      </c>
      <c r="M10063" s="143">
        <v>67842.494999999995</v>
      </c>
      <c r="N10063" s="143">
        <f t="shared" si="5338"/>
        <v>44773.491236162365</v>
      </c>
      <c r="O10063" s="143">
        <f t="shared" si="5339"/>
        <v>67842.494999999995</v>
      </c>
      <c r="P10063" s="143">
        <f t="shared" si="5340"/>
        <v>58905</v>
      </c>
      <c r="Q10063" s="143">
        <f t="shared" si="5341"/>
        <v>59511.537809040594</v>
      </c>
      <c r="R10063" s="143">
        <f t="shared" si="5342"/>
        <v>51839.245618081186</v>
      </c>
      <c r="S10063" s="143">
        <f t="shared" si="5343"/>
        <v>63373.747499999998</v>
      </c>
      <c r="T10063" s="143">
        <f t="shared" si="5344"/>
        <v>10585.740707660862</v>
      </c>
      <c r="U10063" s="194">
        <f t="shared" si="5345"/>
        <v>0.17970869548698518</v>
      </c>
      <c r="V10063" s="188" t="str">
        <f t="shared" si="5346"/>
        <v>MENOR</v>
      </c>
      <c r="W10063" s="188">
        <f t="shared" si="5347"/>
        <v>44773.491236162365</v>
      </c>
      <c r="X10063" s="143">
        <f t="shared" si="5348"/>
        <v>44773</v>
      </c>
    </row>
    <row r="10064" spans="1:24" x14ac:dyDescent="0.25">
      <c r="A10064" s="20" t="s">
        <v>12</v>
      </c>
      <c r="B10064" s="20">
        <v>87141</v>
      </c>
      <c r="C10064" s="31" t="s">
        <v>3750</v>
      </c>
      <c r="D10064" s="58" t="s">
        <v>3751</v>
      </c>
      <c r="E10064" s="20" t="s">
        <v>2058</v>
      </c>
      <c r="F10064" s="135" t="s">
        <v>334</v>
      </c>
      <c r="G10064" s="169">
        <v>120964</v>
      </c>
      <c r="H10064" s="36">
        <v>158.16999999999999</v>
      </c>
      <c r="I10064" s="50">
        <v>151.76</v>
      </c>
      <c r="J10064" s="155">
        <f t="shared" si="5337"/>
        <v>126073.24644175013</v>
      </c>
      <c r="K10064" s="182">
        <v>166600</v>
      </c>
      <c r="L10064" s="143">
        <v>172773.125</v>
      </c>
      <c r="M10064" s="143">
        <v>176194.375</v>
      </c>
      <c r="N10064" s="143">
        <f t="shared" si="5338"/>
        <v>126073.24644175013</v>
      </c>
      <c r="O10064" s="143">
        <f t="shared" si="5339"/>
        <v>176194.375</v>
      </c>
      <c r="P10064" s="143">
        <f t="shared" si="5340"/>
        <v>166600</v>
      </c>
      <c r="Q10064" s="143">
        <f t="shared" si="5341"/>
        <v>160410.18661043752</v>
      </c>
      <c r="R10064" s="143">
        <f t="shared" si="5342"/>
        <v>146336.62322087507</v>
      </c>
      <c r="S10064" s="143">
        <f t="shared" si="5343"/>
        <v>171397.1875</v>
      </c>
      <c r="T10064" s="143">
        <f t="shared" si="5344"/>
        <v>23233.037530543661</v>
      </c>
      <c r="U10064" s="194">
        <f t="shared" si="5345"/>
        <v>0.13945400678597636</v>
      </c>
      <c r="V10064" s="188" t="str">
        <f t="shared" si="5346"/>
        <v>MENOR</v>
      </c>
      <c r="W10064" s="188">
        <f t="shared" si="5347"/>
        <v>126073.24644175013</v>
      </c>
      <c r="X10064" s="143">
        <f t="shared" si="5348"/>
        <v>126073</v>
      </c>
    </row>
    <row r="10065" spans="1:24" x14ac:dyDescent="0.25">
      <c r="A10065" s="20" t="s">
        <v>14</v>
      </c>
      <c r="B10065" s="20">
        <v>87141</v>
      </c>
      <c r="C10065" s="31" t="s">
        <v>3752</v>
      </c>
      <c r="D10065" s="58" t="s">
        <v>3753</v>
      </c>
      <c r="E10065" s="20" t="s">
        <v>2058</v>
      </c>
      <c r="F10065" s="135" t="s">
        <v>334</v>
      </c>
      <c r="G10065" s="169">
        <v>63308</v>
      </c>
      <c r="H10065" s="36">
        <v>158.16999999999999</v>
      </c>
      <c r="I10065" s="50">
        <v>151.76</v>
      </c>
      <c r="J10065" s="155">
        <f t="shared" si="5337"/>
        <v>65981.987084870852</v>
      </c>
      <c r="K10065" s="182">
        <v>84311.5</v>
      </c>
      <c r="L10065" s="143">
        <v>93748.2</v>
      </c>
      <c r="M10065" s="143">
        <v>95604.6</v>
      </c>
      <c r="N10065" s="143">
        <f t="shared" si="5338"/>
        <v>65981.987084870852</v>
      </c>
      <c r="O10065" s="143">
        <f t="shared" si="5339"/>
        <v>95604.6</v>
      </c>
      <c r="P10065" s="143">
        <f t="shared" si="5340"/>
        <v>84311.5</v>
      </c>
      <c r="Q10065" s="143">
        <f t="shared" si="5341"/>
        <v>84911.571771217714</v>
      </c>
      <c r="R10065" s="143">
        <f t="shared" si="5342"/>
        <v>75146.743542435433</v>
      </c>
      <c r="S10065" s="143">
        <f t="shared" si="5343"/>
        <v>89958.05</v>
      </c>
      <c r="T10065" s="143">
        <f t="shared" si="5344"/>
        <v>13553.795454698795</v>
      </c>
      <c r="U10065" s="194">
        <f t="shared" si="5345"/>
        <v>0.16075856146194523</v>
      </c>
      <c r="V10065" s="188" t="str">
        <f t="shared" si="5346"/>
        <v>MENOR</v>
      </c>
      <c r="W10065" s="188">
        <f t="shared" si="5347"/>
        <v>65981.987084870852</v>
      </c>
      <c r="X10065" s="143">
        <f t="shared" si="5348"/>
        <v>65982</v>
      </c>
    </row>
    <row r="10066" spans="1:24" x14ac:dyDescent="0.25">
      <c r="A10066" s="20" t="s">
        <v>15</v>
      </c>
      <c r="B10066" s="20">
        <v>87141</v>
      </c>
      <c r="C10066" s="31" t="s">
        <v>3024</v>
      </c>
      <c r="D10066" s="58" t="s">
        <v>3025</v>
      </c>
      <c r="E10066" s="20" t="s">
        <v>2058</v>
      </c>
      <c r="F10066" s="135" t="s">
        <v>334</v>
      </c>
      <c r="G10066" s="169">
        <v>256624</v>
      </c>
      <c r="H10066" s="36">
        <v>158.16999999999999</v>
      </c>
      <c r="I10066" s="50">
        <v>151.76</v>
      </c>
      <c r="J10066" s="155">
        <f t="shared" si="5337"/>
        <v>267463.21876647341</v>
      </c>
      <c r="K10066" s="182">
        <v>347932.2</v>
      </c>
      <c r="L10066" s="143">
        <v>386552.67420000001</v>
      </c>
      <c r="M10066" s="143">
        <v>394207.1826</v>
      </c>
      <c r="N10066" s="143">
        <f t="shared" si="5338"/>
        <v>267463.21876647341</v>
      </c>
      <c r="O10066" s="143">
        <f t="shared" si="5339"/>
        <v>394207.1826</v>
      </c>
      <c r="P10066" s="143">
        <f t="shared" si="5340"/>
        <v>347932.2</v>
      </c>
      <c r="Q10066" s="143">
        <f t="shared" si="5341"/>
        <v>349038.81889161834</v>
      </c>
      <c r="R10066" s="143">
        <f t="shared" si="5342"/>
        <v>307697.70938323671</v>
      </c>
      <c r="S10066" s="143">
        <f t="shared" si="5343"/>
        <v>371069.69130000001</v>
      </c>
      <c r="T10066" s="143">
        <f t="shared" si="5344"/>
        <v>58032.38624923076</v>
      </c>
      <c r="U10066" s="194">
        <f t="shared" si="5345"/>
        <v>0.16679222632809138</v>
      </c>
      <c r="V10066" s="188" t="str">
        <f t="shared" si="5346"/>
        <v>MENOR</v>
      </c>
      <c r="W10066" s="188">
        <f t="shared" si="5347"/>
        <v>267463.21876647341</v>
      </c>
      <c r="X10066" s="143">
        <f t="shared" si="5348"/>
        <v>267463</v>
      </c>
    </row>
    <row r="10067" spans="1:24" x14ac:dyDescent="0.25">
      <c r="A10067" s="20" t="s">
        <v>17</v>
      </c>
      <c r="B10067" s="20">
        <v>87141</v>
      </c>
      <c r="C10067" s="31" t="s">
        <v>3754</v>
      </c>
      <c r="D10067" s="58" t="s">
        <v>3755</v>
      </c>
      <c r="E10067" s="20" t="s">
        <v>2058</v>
      </c>
      <c r="F10067" s="135" t="s">
        <v>334</v>
      </c>
      <c r="G10067" s="169">
        <v>127747</v>
      </c>
      <c r="H10067" s="36">
        <v>158.16999999999999</v>
      </c>
      <c r="I10067" s="50">
        <v>151.76</v>
      </c>
      <c r="J10067" s="155">
        <f t="shared" si="5337"/>
        <v>133142.74505798629</v>
      </c>
      <c r="K10067" s="182">
        <v>175929.60000000001</v>
      </c>
      <c r="L10067" s="143">
        <v>190380.96</v>
      </c>
      <c r="M10067" s="143">
        <v>194150.88</v>
      </c>
      <c r="N10067" s="143">
        <f t="shared" si="5338"/>
        <v>133142.74505798629</v>
      </c>
      <c r="O10067" s="143">
        <f t="shared" si="5339"/>
        <v>194150.88</v>
      </c>
      <c r="P10067" s="143">
        <f t="shared" si="5340"/>
        <v>175929.60000000001</v>
      </c>
      <c r="Q10067" s="143">
        <f t="shared" si="5341"/>
        <v>173401.04626449657</v>
      </c>
      <c r="R10067" s="143">
        <f t="shared" si="5342"/>
        <v>154536.17252899316</v>
      </c>
      <c r="S10067" s="143">
        <f t="shared" si="5343"/>
        <v>185040.24</v>
      </c>
      <c r="T10067" s="143">
        <f t="shared" si="5344"/>
        <v>27964.247832685753</v>
      </c>
      <c r="U10067" s="194">
        <f t="shared" si="5345"/>
        <v>0.15895135231755061</v>
      </c>
      <c r="V10067" s="188" t="str">
        <f t="shared" si="5346"/>
        <v>MENOR</v>
      </c>
      <c r="W10067" s="188">
        <f t="shared" si="5347"/>
        <v>133142.74505798629</v>
      </c>
      <c r="X10067" s="143">
        <f t="shared" si="5348"/>
        <v>133143</v>
      </c>
    </row>
    <row r="10068" spans="1:24" x14ac:dyDescent="0.25">
      <c r="A10068" s="20" t="s">
        <v>18</v>
      </c>
      <c r="B10068" s="20">
        <v>87141</v>
      </c>
      <c r="C10068" s="31" t="s">
        <v>3384</v>
      </c>
      <c r="D10068" s="58" t="s">
        <v>3385</v>
      </c>
      <c r="E10068" s="20" t="s">
        <v>2058</v>
      </c>
      <c r="F10068" s="135" t="s">
        <v>334</v>
      </c>
      <c r="G10068" s="169">
        <v>63308</v>
      </c>
      <c r="H10068" s="36">
        <v>158.16999999999999</v>
      </c>
      <c r="I10068" s="50">
        <v>151.76</v>
      </c>
      <c r="J10068" s="155">
        <f t="shared" si="5337"/>
        <v>65981.987084870852</v>
      </c>
      <c r="K10068" s="182">
        <v>85085</v>
      </c>
      <c r="L10068" s="143">
        <v>91404.494999999995</v>
      </c>
      <c r="M10068" s="143">
        <v>93214.485000000001</v>
      </c>
      <c r="N10068" s="143">
        <f t="shared" si="5338"/>
        <v>65981.987084870852</v>
      </c>
      <c r="O10068" s="143">
        <f t="shared" si="5339"/>
        <v>93214.485000000001</v>
      </c>
      <c r="P10068" s="143">
        <f t="shared" si="5340"/>
        <v>85085</v>
      </c>
      <c r="Q10068" s="143">
        <f t="shared" si="5341"/>
        <v>83921.491771217712</v>
      </c>
      <c r="R10068" s="143">
        <f t="shared" si="5342"/>
        <v>75533.493542435433</v>
      </c>
      <c r="S10068" s="143">
        <f t="shared" si="5343"/>
        <v>89149.742499999993</v>
      </c>
      <c r="T10068" s="143">
        <f t="shared" si="5344"/>
        <v>12457.054765099519</v>
      </c>
      <c r="U10068" s="194">
        <f t="shared" si="5345"/>
        <v>0.14640717829346558</v>
      </c>
      <c r="V10068" s="188" t="str">
        <f t="shared" si="5346"/>
        <v>MENOR</v>
      </c>
      <c r="W10068" s="188">
        <f t="shared" si="5347"/>
        <v>65981.987084870852</v>
      </c>
      <c r="X10068" s="143">
        <f t="shared" si="5348"/>
        <v>65982</v>
      </c>
    </row>
    <row r="10069" spans="1:24" x14ac:dyDescent="0.25">
      <c r="A10069" s="20" t="s">
        <v>19</v>
      </c>
      <c r="B10069" s="20">
        <v>87141</v>
      </c>
      <c r="C10069" s="31" t="s">
        <v>3386</v>
      </c>
      <c r="D10069" s="58" t="s">
        <v>3387</v>
      </c>
      <c r="E10069" s="20" t="s">
        <v>2058</v>
      </c>
      <c r="F10069" s="135" t="s">
        <v>334</v>
      </c>
      <c r="G10069" s="169">
        <v>81396</v>
      </c>
      <c r="H10069" s="36">
        <v>158.16999999999999</v>
      </c>
      <c r="I10069" s="50">
        <v>151.76</v>
      </c>
      <c r="J10069" s="155">
        <f t="shared" si="5337"/>
        <v>84833.983394833951</v>
      </c>
      <c r="K10069" s="182">
        <v>113288</v>
      </c>
      <c r="L10069" s="143">
        <v>123615.41500000001</v>
      </c>
      <c r="M10069" s="143">
        <v>126063.245</v>
      </c>
      <c r="N10069" s="143">
        <f t="shared" si="5338"/>
        <v>84833.983394833951</v>
      </c>
      <c r="O10069" s="143">
        <f t="shared" si="5339"/>
        <v>126063.245</v>
      </c>
      <c r="P10069" s="143">
        <f t="shared" si="5340"/>
        <v>113288</v>
      </c>
      <c r="Q10069" s="143">
        <f t="shared" si="5341"/>
        <v>111950.16084870849</v>
      </c>
      <c r="R10069" s="143">
        <f t="shared" si="5342"/>
        <v>99060.991697416976</v>
      </c>
      <c r="S10069" s="143">
        <f t="shared" si="5343"/>
        <v>119675.6225</v>
      </c>
      <c r="T10069" s="143">
        <f t="shared" si="5344"/>
        <v>18906.208786008192</v>
      </c>
      <c r="U10069" s="194">
        <f t="shared" si="5345"/>
        <v>0.1668862437858219</v>
      </c>
      <c r="V10069" s="188" t="str">
        <f t="shared" si="5346"/>
        <v>MENOR</v>
      </c>
      <c r="W10069" s="188">
        <f t="shared" si="5347"/>
        <v>84833.983394833951</v>
      </c>
      <c r="X10069" s="143">
        <f t="shared" si="5348"/>
        <v>84834</v>
      </c>
    </row>
    <row r="10070" spans="1:24" x14ac:dyDescent="0.25">
      <c r="A10070" s="20" t="s">
        <v>20</v>
      </c>
      <c r="B10070" s="20">
        <v>87141</v>
      </c>
      <c r="C10070" s="31" t="s">
        <v>3756</v>
      </c>
      <c r="D10070" s="58" t="s">
        <v>3757</v>
      </c>
      <c r="E10070" s="20" t="s">
        <v>2058</v>
      </c>
      <c r="F10070" s="135" t="s">
        <v>334</v>
      </c>
      <c r="G10070" s="169">
        <v>23741</v>
      </c>
      <c r="H10070" s="36">
        <v>158.16999999999999</v>
      </c>
      <c r="I10070" s="50">
        <v>151.76</v>
      </c>
      <c r="J10070" s="155">
        <f t="shared" si="5337"/>
        <v>24743.766275698472</v>
      </c>
      <c r="K10070" s="182">
        <v>32427.5</v>
      </c>
      <c r="L10070" s="143">
        <v>36357.474999999999</v>
      </c>
      <c r="M10070" s="143">
        <v>37077.425000000003</v>
      </c>
      <c r="N10070" s="143">
        <f t="shared" si="5338"/>
        <v>24743.766275698472</v>
      </c>
      <c r="O10070" s="143">
        <f t="shared" si="5339"/>
        <v>37077.425000000003</v>
      </c>
      <c r="P10070" s="143">
        <f t="shared" si="5340"/>
        <v>32427.5</v>
      </c>
      <c r="Q10070" s="143">
        <f t="shared" si="5341"/>
        <v>32651.541568924618</v>
      </c>
      <c r="R10070" s="143">
        <f t="shared" si="5342"/>
        <v>28585.633137849236</v>
      </c>
      <c r="S10070" s="143">
        <f t="shared" si="5343"/>
        <v>34752.462500000001</v>
      </c>
      <c r="T10070" s="143">
        <f t="shared" si="5344"/>
        <v>5654.0690791026627</v>
      </c>
      <c r="U10070" s="194">
        <f t="shared" si="5345"/>
        <v>0.17436031390340492</v>
      </c>
      <c r="V10070" s="188" t="str">
        <f t="shared" si="5346"/>
        <v>MENOR</v>
      </c>
      <c r="W10070" s="188">
        <f t="shared" si="5347"/>
        <v>24743.766275698472</v>
      </c>
      <c r="X10070" s="143">
        <f t="shared" si="5348"/>
        <v>24744</v>
      </c>
    </row>
    <row r="10071" spans="1:24" x14ac:dyDescent="0.25">
      <c r="A10071" s="20" t="s">
        <v>21</v>
      </c>
      <c r="B10071" s="20">
        <v>87141</v>
      </c>
      <c r="C10071" s="31" t="s">
        <v>3758</v>
      </c>
      <c r="D10071" s="58" t="s">
        <v>3759</v>
      </c>
      <c r="E10071" s="20" t="s">
        <v>2058</v>
      </c>
      <c r="F10071" s="135" t="s">
        <v>334</v>
      </c>
      <c r="G10071" s="169">
        <v>160531</v>
      </c>
      <c r="H10071" s="36">
        <v>158.16999999999999</v>
      </c>
      <c r="I10071" s="50">
        <v>151.76</v>
      </c>
      <c r="J10071" s="155">
        <f t="shared" si="5337"/>
        <v>167311.46725092252</v>
      </c>
      <c r="K10071" s="182">
        <v>217032.2</v>
      </c>
      <c r="L10071" s="143">
        <v>247101.02480000001</v>
      </c>
      <c r="M10071" s="143">
        <v>251994.11440000002</v>
      </c>
      <c r="N10071" s="143">
        <f t="shared" si="5338"/>
        <v>167311.46725092252</v>
      </c>
      <c r="O10071" s="143">
        <f t="shared" si="5339"/>
        <v>251994.11440000002</v>
      </c>
      <c r="P10071" s="143">
        <f t="shared" si="5340"/>
        <v>217032.2</v>
      </c>
      <c r="Q10071" s="143">
        <f t="shared" si="5341"/>
        <v>220859.70161273063</v>
      </c>
      <c r="R10071" s="143">
        <f t="shared" si="5342"/>
        <v>192171.83362546127</v>
      </c>
      <c r="S10071" s="143">
        <f t="shared" si="5343"/>
        <v>234513.15720000002</v>
      </c>
      <c r="T10071" s="143">
        <f t="shared" si="5344"/>
        <v>38901.678944442254</v>
      </c>
      <c r="U10071" s="194">
        <f t="shared" si="5345"/>
        <v>0.1792438124132836</v>
      </c>
      <c r="V10071" s="188" t="str">
        <f t="shared" si="5346"/>
        <v>MENOR</v>
      </c>
      <c r="W10071" s="188">
        <f t="shared" si="5347"/>
        <v>167311.46725092252</v>
      </c>
      <c r="X10071" s="143">
        <f t="shared" si="5348"/>
        <v>167311</v>
      </c>
    </row>
    <row r="10072" spans="1:24" x14ac:dyDescent="0.25">
      <c r="A10072" s="20" t="s">
        <v>22</v>
      </c>
      <c r="B10072" s="20">
        <v>87141</v>
      </c>
      <c r="C10072" s="31" t="s">
        <v>2944</v>
      </c>
      <c r="D10072" s="58" t="s">
        <v>2945</v>
      </c>
      <c r="E10072" s="20" t="s">
        <v>2058</v>
      </c>
      <c r="F10072" s="135" t="s">
        <v>334</v>
      </c>
      <c r="G10072" s="169">
        <v>120964</v>
      </c>
      <c r="H10072" s="36">
        <v>158.16999999999999</v>
      </c>
      <c r="I10072" s="50">
        <v>151.76</v>
      </c>
      <c r="J10072" s="155">
        <f t="shared" si="5337"/>
        <v>126073.24644175013</v>
      </c>
      <c r="K10072" s="182">
        <v>165112.5</v>
      </c>
      <c r="L10072" s="143">
        <v>183289.75</v>
      </c>
      <c r="M10072" s="143">
        <v>186919.25</v>
      </c>
      <c r="N10072" s="143">
        <f t="shared" si="5338"/>
        <v>126073.24644175013</v>
      </c>
      <c r="O10072" s="143">
        <f t="shared" si="5339"/>
        <v>186919.25</v>
      </c>
      <c r="P10072" s="143">
        <f t="shared" si="5340"/>
        <v>165112.5</v>
      </c>
      <c r="Q10072" s="143">
        <f t="shared" si="5341"/>
        <v>165348.68661043752</v>
      </c>
      <c r="R10072" s="143">
        <f t="shared" si="5342"/>
        <v>145592.87322087507</v>
      </c>
      <c r="S10072" s="143">
        <f t="shared" si="5343"/>
        <v>176015.875</v>
      </c>
      <c r="T10072" s="143">
        <f t="shared" si="5344"/>
        <v>27867.465768350357</v>
      </c>
      <c r="U10072" s="194">
        <f t="shared" si="5345"/>
        <v>0.16877865557332339</v>
      </c>
      <c r="V10072" s="188" t="str">
        <f t="shared" si="5346"/>
        <v>MENOR</v>
      </c>
      <c r="W10072" s="188">
        <f t="shared" si="5347"/>
        <v>126073.24644175013</v>
      </c>
      <c r="X10072" s="143">
        <f t="shared" si="5348"/>
        <v>126073</v>
      </c>
    </row>
    <row r="10073" spans="1:24" x14ac:dyDescent="0.25">
      <c r="A10073" s="20" t="s">
        <v>23</v>
      </c>
      <c r="B10073" s="20">
        <v>87141</v>
      </c>
      <c r="C10073" s="31" t="s">
        <v>3404</v>
      </c>
      <c r="D10073" s="58" t="s">
        <v>3405</v>
      </c>
      <c r="E10073" s="20" t="s">
        <v>2058</v>
      </c>
      <c r="F10073" s="135" t="s">
        <v>334</v>
      </c>
      <c r="G10073" s="169">
        <v>91571</v>
      </c>
      <c r="H10073" s="36">
        <v>158.16999999999999</v>
      </c>
      <c r="I10073" s="50">
        <v>151.76</v>
      </c>
      <c r="J10073" s="155">
        <f t="shared" si="5337"/>
        <v>95438.752438060095</v>
      </c>
      <c r="K10073" s="182">
        <v>126616</v>
      </c>
      <c r="L10073" s="143">
        <v>138158.405</v>
      </c>
      <c r="M10073" s="143">
        <v>140894.215</v>
      </c>
      <c r="N10073" s="143">
        <f t="shared" si="5338"/>
        <v>95438.752438060095</v>
      </c>
      <c r="O10073" s="143">
        <f t="shared" si="5339"/>
        <v>140894.215</v>
      </c>
      <c r="P10073" s="143">
        <f t="shared" si="5340"/>
        <v>126616</v>
      </c>
      <c r="Q10073" s="143">
        <f t="shared" si="5341"/>
        <v>125276.84310951503</v>
      </c>
      <c r="R10073" s="143">
        <f t="shared" si="5342"/>
        <v>111027.37621903005</v>
      </c>
      <c r="S10073" s="143">
        <f t="shared" si="5343"/>
        <v>133755.10749999998</v>
      </c>
      <c r="T10073" s="143">
        <f t="shared" si="5344"/>
        <v>20832.202136751297</v>
      </c>
      <c r="U10073" s="194">
        <f t="shared" si="5345"/>
        <v>0.16453056593756948</v>
      </c>
      <c r="V10073" s="188" t="str">
        <f t="shared" si="5346"/>
        <v>MENOR</v>
      </c>
      <c r="W10073" s="188">
        <f t="shared" si="5347"/>
        <v>95438.752438060095</v>
      </c>
      <c r="X10073" s="143">
        <f t="shared" si="5348"/>
        <v>95439</v>
      </c>
    </row>
    <row r="10074" spans="1:24" x14ac:dyDescent="0.25">
      <c r="A10074" s="20" t="s">
        <v>24</v>
      </c>
      <c r="B10074" s="20">
        <v>87141</v>
      </c>
      <c r="C10074" s="31" t="s">
        <v>3760</v>
      </c>
      <c r="D10074" s="58" t="s">
        <v>3761</v>
      </c>
      <c r="E10074" s="20" t="s">
        <v>2058</v>
      </c>
      <c r="F10074" s="135" t="s">
        <v>334</v>
      </c>
      <c r="G10074" s="169">
        <v>120964</v>
      </c>
      <c r="H10074" s="36">
        <v>158.16999999999999</v>
      </c>
      <c r="I10074" s="50">
        <v>151.76</v>
      </c>
      <c r="J10074" s="155">
        <f t="shared" si="5337"/>
        <v>126073.24644175013</v>
      </c>
      <c r="K10074" s="182">
        <v>163625</v>
      </c>
      <c r="L10074" s="143">
        <v>184792.125</v>
      </c>
      <c r="M10074" s="143">
        <v>188451.375</v>
      </c>
      <c r="N10074" s="143">
        <f t="shared" si="5338"/>
        <v>126073.24644175013</v>
      </c>
      <c r="O10074" s="143">
        <f t="shared" si="5339"/>
        <v>188451.375</v>
      </c>
      <c r="P10074" s="143">
        <f t="shared" si="5340"/>
        <v>163625</v>
      </c>
      <c r="Q10074" s="143">
        <f t="shared" si="5341"/>
        <v>165735.43661043752</v>
      </c>
      <c r="R10074" s="143">
        <f t="shared" si="5342"/>
        <v>144849.12322087507</v>
      </c>
      <c r="S10074" s="143">
        <f t="shared" si="5343"/>
        <v>176038.1875</v>
      </c>
      <c r="T10074" s="143">
        <f t="shared" si="5344"/>
        <v>28616.513303563563</v>
      </c>
      <c r="U10074" s="194">
        <f t="shared" si="5345"/>
        <v>0.17489083760772231</v>
      </c>
      <c r="V10074" s="188" t="str">
        <f t="shared" si="5346"/>
        <v>MENOR</v>
      </c>
      <c r="W10074" s="188">
        <f t="shared" si="5347"/>
        <v>126073.24644175013</v>
      </c>
      <c r="X10074" s="143">
        <f t="shared" si="5348"/>
        <v>126073</v>
      </c>
    </row>
    <row r="10075" spans="1:24" x14ac:dyDescent="0.25">
      <c r="A10075" s="20" t="s">
        <v>25</v>
      </c>
      <c r="B10075" s="20">
        <v>87141</v>
      </c>
      <c r="C10075" s="31" t="s">
        <v>3402</v>
      </c>
      <c r="D10075" s="58" t="s">
        <v>3403</v>
      </c>
      <c r="E10075" s="20" t="s">
        <v>2058</v>
      </c>
      <c r="F10075" s="135" t="s">
        <v>334</v>
      </c>
      <c r="G10075" s="169">
        <v>256624</v>
      </c>
      <c r="H10075" s="36">
        <v>158.16999999999999</v>
      </c>
      <c r="I10075" s="50">
        <v>151.76</v>
      </c>
      <c r="J10075" s="155">
        <f t="shared" si="5337"/>
        <v>267463.21876647341</v>
      </c>
      <c r="K10075" s="182">
        <v>350038.5</v>
      </c>
      <c r="L10075" s="143">
        <v>379019.16499999998</v>
      </c>
      <c r="M10075" s="143">
        <v>386524.495</v>
      </c>
      <c r="N10075" s="143">
        <f t="shared" si="5338"/>
        <v>267463.21876647341</v>
      </c>
      <c r="O10075" s="143">
        <f t="shared" si="5339"/>
        <v>386524.495</v>
      </c>
      <c r="P10075" s="143">
        <f t="shared" si="5340"/>
        <v>350038.5</v>
      </c>
      <c r="Q10075" s="143">
        <f t="shared" si="5341"/>
        <v>345761.34469161835</v>
      </c>
      <c r="R10075" s="143">
        <f t="shared" si="5342"/>
        <v>308750.85938323673</v>
      </c>
      <c r="S10075" s="143">
        <f t="shared" si="5343"/>
        <v>368281.4975</v>
      </c>
      <c r="T10075" s="143">
        <f t="shared" si="5344"/>
        <v>54517.91025479653</v>
      </c>
      <c r="U10075" s="194">
        <f t="shared" si="5345"/>
        <v>0.15574832555503618</v>
      </c>
      <c r="V10075" s="188" t="str">
        <f t="shared" si="5346"/>
        <v>MENOR</v>
      </c>
      <c r="W10075" s="188">
        <f t="shared" si="5347"/>
        <v>267463.21876647341</v>
      </c>
      <c r="X10075" s="143">
        <f t="shared" si="5348"/>
        <v>267463</v>
      </c>
    </row>
    <row r="10076" spans="1:24" x14ac:dyDescent="0.25">
      <c r="A10076" s="20" t="s">
        <v>26</v>
      </c>
      <c r="B10076" s="20">
        <v>87141</v>
      </c>
      <c r="C10076" s="31" t="s">
        <v>3398</v>
      </c>
      <c r="D10076" s="58" t="s">
        <v>3399</v>
      </c>
      <c r="E10076" s="20" t="s">
        <v>2058</v>
      </c>
      <c r="F10076" s="135" t="s">
        <v>334</v>
      </c>
      <c r="G10076" s="169">
        <v>63308</v>
      </c>
      <c r="H10076" s="36">
        <v>158.16999999999999</v>
      </c>
      <c r="I10076" s="50">
        <v>151.76</v>
      </c>
      <c r="J10076" s="155">
        <f t="shared" si="5337"/>
        <v>65981.987084870852</v>
      </c>
      <c r="K10076" s="182">
        <v>84311.5</v>
      </c>
      <c r="L10076" s="143">
        <v>92966.964999999997</v>
      </c>
      <c r="M10076" s="143">
        <v>94807.895000000004</v>
      </c>
      <c r="N10076" s="143">
        <f t="shared" si="5338"/>
        <v>65981.987084870852</v>
      </c>
      <c r="O10076" s="143">
        <f t="shared" si="5339"/>
        <v>94807.895000000004</v>
      </c>
      <c r="P10076" s="143">
        <f t="shared" si="5340"/>
        <v>84311.5</v>
      </c>
      <c r="Q10076" s="143">
        <f t="shared" si="5341"/>
        <v>84517.086771217713</v>
      </c>
      <c r="R10076" s="143">
        <f t="shared" si="5342"/>
        <v>75146.743542435433</v>
      </c>
      <c r="S10076" s="143">
        <f t="shared" si="5343"/>
        <v>89559.697500000009</v>
      </c>
      <c r="T10076" s="143">
        <f t="shared" si="5344"/>
        <v>13176.916209621217</v>
      </c>
      <c r="U10076" s="194">
        <f t="shared" si="5345"/>
        <v>0.15628848033330231</v>
      </c>
      <c r="V10076" s="188" t="str">
        <f t="shared" si="5346"/>
        <v>MENOR</v>
      </c>
      <c r="W10076" s="188">
        <f t="shared" si="5347"/>
        <v>65981.987084870852</v>
      </c>
      <c r="X10076" s="143">
        <f t="shared" si="5348"/>
        <v>65982</v>
      </c>
    </row>
    <row r="10077" spans="1:24" x14ac:dyDescent="0.25">
      <c r="A10077" s="20" t="s">
        <v>27</v>
      </c>
      <c r="B10077" s="20">
        <v>87141</v>
      </c>
      <c r="C10077" s="31" t="s">
        <v>3762</v>
      </c>
      <c r="D10077" s="58" t="s">
        <v>3763</v>
      </c>
      <c r="E10077" s="20" t="s">
        <v>2058</v>
      </c>
      <c r="F10077" s="135" t="s">
        <v>334</v>
      </c>
      <c r="G10077" s="169">
        <v>81396</v>
      </c>
      <c r="H10077" s="36">
        <v>158.16999999999999</v>
      </c>
      <c r="I10077" s="50">
        <v>151.76</v>
      </c>
      <c r="J10077" s="155">
        <f t="shared" si="5337"/>
        <v>84833.983394833951</v>
      </c>
      <c r="K10077" s="182">
        <v>111265</v>
      </c>
      <c r="L10077" s="143">
        <v>122593.8</v>
      </c>
      <c r="M10077" s="143">
        <v>125021.4</v>
      </c>
      <c r="N10077" s="143">
        <f t="shared" si="5338"/>
        <v>84833.983394833951</v>
      </c>
      <c r="O10077" s="143">
        <f t="shared" si="5339"/>
        <v>125021.4</v>
      </c>
      <c r="P10077" s="143">
        <f t="shared" si="5340"/>
        <v>111265</v>
      </c>
      <c r="Q10077" s="143">
        <f t="shared" si="5341"/>
        <v>110928.54584870848</v>
      </c>
      <c r="R10077" s="143">
        <f t="shared" si="5342"/>
        <v>98049.491697416976</v>
      </c>
      <c r="S10077" s="143">
        <f t="shared" si="5343"/>
        <v>118143.2</v>
      </c>
      <c r="T10077" s="143">
        <f t="shared" si="5344"/>
        <v>18400.417419168192</v>
      </c>
      <c r="U10077" s="194">
        <f t="shared" si="5345"/>
        <v>0.16537471279529226</v>
      </c>
      <c r="V10077" s="188" t="str">
        <f t="shared" si="5346"/>
        <v>MENOR</v>
      </c>
      <c r="W10077" s="188">
        <f t="shared" si="5347"/>
        <v>84833.983394833951</v>
      </c>
      <c r="X10077" s="143">
        <f t="shared" si="5348"/>
        <v>84834</v>
      </c>
    </row>
    <row r="10078" spans="1:24" x14ac:dyDescent="0.25">
      <c r="A10078" s="20" t="s">
        <v>28</v>
      </c>
      <c r="B10078" s="20">
        <v>87141</v>
      </c>
      <c r="C10078" s="31" t="s">
        <v>3764</v>
      </c>
      <c r="D10078" s="58" t="s">
        <v>3765</v>
      </c>
      <c r="E10078" s="20" t="s">
        <v>2058</v>
      </c>
      <c r="F10078" s="135" t="s">
        <v>334</v>
      </c>
      <c r="G10078" s="169">
        <v>42959</v>
      </c>
      <c r="H10078" s="36">
        <v>158.16999999999999</v>
      </c>
      <c r="I10078" s="50">
        <v>151.76</v>
      </c>
      <c r="J10078" s="155">
        <f t="shared" si="5337"/>
        <v>44773.491236162365</v>
      </c>
      <c r="K10078" s="182">
        <v>58905</v>
      </c>
      <c r="L10078" s="143">
        <v>65443.455000000002</v>
      </c>
      <c r="M10078" s="143">
        <v>66739.365000000005</v>
      </c>
      <c r="N10078" s="143">
        <f t="shared" si="5338"/>
        <v>44773.491236162365</v>
      </c>
      <c r="O10078" s="143">
        <f t="shared" si="5339"/>
        <v>66739.365000000005</v>
      </c>
      <c r="P10078" s="143">
        <f t="shared" si="5340"/>
        <v>58905</v>
      </c>
      <c r="Q10078" s="143">
        <f t="shared" si="5341"/>
        <v>58965.327809040595</v>
      </c>
      <c r="R10078" s="143">
        <f t="shared" si="5342"/>
        <v>51839.245618081186</v>
      </c>
      <c r="S10078" s="143">
        <f t="shared" si="5343"/>
        <v>62822.182500000003</v>
      </c>
      <c r="T10078" s="143">
        <f t="shared" si="5344"/>
        <v>10063.360123147988</v>
      </c>
      <c r="U10078" s="194">
        <f t="shared" si="5345"/>
        <v>0.17084050798994971</v>
      </c>
      <c r="V10078" s="188" t="str">
        <f t="shared" si="5346"/>
        <v>MENOR</v>
      </c>
      <c r="W10078" s="188">
        <f t="shared" si="5347"/>
        <v>44773.491236162365</v>
      </c>
      <c r="X10078" s="143">
        <f t="shared" si="5348"/>
        <v>44773</v>
      </c>
    </row>
    <row r="10079" spans="1:24" x14ac:dyDescent="0.25">
      <c r="A10079" s="20" t="s">
        <v>29</v>
      </c>
      <c r="B10079" s="20">
        <v>87141</v>
      </c>
      <c r="C10079" s="31" t="s">
        <v>2974</v>
      </c>
      <c r="D10079" s="58" t="s">
        <v>2975</v>
      </c>
      <c r="E10079" s="20" t="s">
        <v>2058</v>
      </c>
      <c r="F10079" s="135" t="s">
        <v>334</v>
      </c>
      <c r="G10079" s="169">
        <v>42959</v>
      </c>
      <c r="H10079" s="36">
        <v>158.16999999999999</v>
      </c>
      <c r="I10079" s="50">
        <v>151.76</v>
      </c>
      <c r="J10079" s="155">
        <f t="shared" si="5337"/>
        <v>44773.491236162365</v>
      </c>
      <c r="K10079" s="182">
        <v>59976</v>
      </c>
      <c r="L10079" s="143">
        <v>64361.745000000003</v>
      </c>
      <c r="M10079" s="143">
        <v>65636.235000000001</v>
      </c>
      <c r="N10079" s="143">
        <f t="shared" si="5338"/>
        <v>44773.491236162365</v>
      </c>
      <c r="O10079" s="143">
        <f t="shared" si="5339"/>
        <v>65636.235000000001</v>
      </c>
      <c r="P10079" s="143">
        <f t="shared" si="5340"/>
        <v>59976</v>
      </c>
      <c r="Q10079" s="143">
        <f t="shared" si="5341"/>
        <v>58686.867809040588</v>
      </c>
      <c r="R10079" s="143">
        <f t="shared" si="5342"/>
        <v>52374.745618081186</v>
      </c>
      <c r="S10079" s="143">
        <f t="shared" si="5343"/>
        <v>62806.1175</v>
      </c>
      <c r="T10079" s="143">
        <f t="shared" si="5344"/>
        <v>9587.1762431514417</v>
      </c>
      <c r="U10079" s="194">
        <f t="shared" si="5345"/>
        <v>0.15985021080351211</v>
      </c>
      <c r="V10079" s="188" t="str">
        <f t="shared" si="5346"/>
        <v>MENOR</v>
      </c>
      <c r="W10079" s="188">
        <f t="shared" si="5347"/>
        <v>44773.491236162365</v>
      </c>
      <c r="X10079" s="143">
        <f t="shared" si="5348"/>
        <v>44773</v>
      </c>
    </row>
    <row r="10080" spans="1:24" x14ac:dyDescent="0.25">
      <c r="A10080" s="20" t="s">
        <v>30</v>
      </c>
      <c r="B10080" s="20">
        <v>87141</v>
      </c>
      <c r="C10080" s="31" t="s">
        <v>2589</v>
      </c>
      <c r="D10080" s="58" t="s">
        <v>2590</v>
      </c>
      <c r="E10080" s="20" t="s">
        <v>2058</v>
      </c>
      <c r="F10080" s="135" t="s">
        <v>334</v>
      </c>
      <c r="G10080" s="169">
        <v>63308</v>
      </c>
      <c r="H10080" s="36">
        <v>158.16999999999999</v>
      </c>
      <c r="I10080" s="50">
        <v>151.76</v>
      </c>
      <c r="J10080" s="155">
        <f t="shared" si="5337"/>
        <v>65981.987084870852</v>
      </c>
      <c r="K10080" s="182">
        <v>86632</v>
      </c>
      <c r="L10080" s="143">
        <v>92185.73</v>
      </c>
      <c r="M10080" s="143">
        <v>94011.19</v>
      </c>
      <c r="N10080" s="143">
        <f t="shared" si="5338"/>
        <v>65981.987084870852</v>
      </c>
      <c r="O10080" s="143">
        <f t="shared" si="5339"/>
        <v>94011.19</v>
      </c>
      <c r="P10080" s="143">
        <f t="shared" si="5340"/>
        <v>86632</v>
      </c>
      <c r="Q10080" s="143">
        <f t="shared" si="5341"/>
        <v>84702.726771217713</v>
      </c>
      <c r="R10080" s="143">
        <f t="shared" si="5342"/>
        <v>76306.993542435433</v>
      </c>
      <c r="S10080" s="143">
        <f t="shared" si="5343"/>
        <v>90321.595000000001</v>
      </c>
      <c r="T10080" s="143">
        <f t="shared" si="5344"/>
        <v>12868.968031649103</v>
      </c>
      <c r="U10080" s="194">
        <f t="shared" si="5345"/>
        <v>0.14854751167754529</v>
      </c>
      <c r="V10080" s="188" t="str">
        <f t="shared" si="5346"/>
        <v>MENOR</v>
      </c>
      <c r="W10080" s="188">
        <f t="shared" si="5347"/>
        <v>65981.987084870852</v>
      </c>
      <c r="X10080" s="143">
        <f t="shared" si="5348"/>
        <v>65982</v>
      </c>
    </row>
    <row r="10081" spans="1:24" x14ac:dyDescent="0.25">
      <c r="A10081" s="20" t="s">
        <v>31</v>
      </c>
      <c r="B10081" s="20">
        <v>87141</v>
      </c>
      <c r="C10081" s="31" t="s">
        <v>3396</v>
      </c>
      <c r="D10081" s="58" t="s">
        <v>3397</v>
      </c>
      <c r="E10081" s="20" t="s">
        <v>2058</v>
      </c>
      <c r="F10081" s="135" t="s">
        <v>334</v>
      </c>
      <c r="G10081" s="169">
        <v>81396</v>
      </c>
      <c r="H10081" s="36">
        <v>158.16999999999999</v>
      </c>
      <c r="I10081" s="50">
        <v>151.76</v>
      </c>
      <c r="J10081" s="155">
        <f t="shared" si="5337"/>
        <v>84833.983394833951</v>
      </c>
      <c r="K10081" s="182">
        <v>110253.5</v>
      </c>
      <c r="L10081" s="143">
        <v>118507.34</v>
      </c>
      <c r="M10081" s="143">
        <v>120854.02</v>
      </c>
      <c r="N10081" s="143">
        <f t="shared" si="5338"/>
        <v>84833.983394833951</v>
      </c>
      <c r="O10081" s="143">
        <f t="shared" si="5339"/>
        <v>120854.02</v>
      </c>
      <c r="P10081" s="143">
        <f t="shared" si="5340"/>
        <v>110253.5</v>
      </c>
      <c r="Q10081" s="143">
        <f t="shared" si="5341"/>
        <v>108612.21084870849</v>
      </c>
      <c r="R10081" s="143">
        <f t="shared" si="5342"/>
        <v>97543.741697416976</v>
      </c>
      <c r="S10081" s="143">
        <f t="shared" si="5343"/>
        <v>115553.76000000001</v>
      </c>
      <c r="T10081" s="143">
        <f t="shared" si="5344"/>
        <v>16491.143109193643</v>
      </c>
      <c r="U10081" s="194">
        <f t="shared" si="5345"/>
        <v>0.14957478092934595</v>
      </c>
      <c r="V10081" s="188" t="str">
        <f t="shared" si="5346"/>
        <v>MENOR</v>
      </c>
      <c r="W10081" s="188">
        <f t="shared" si="5347"/>
        <v>84833.983394833951</v>
      </c>
      <c r="X10081" s="143">
        <f t="shared" si="5348"/>
        <v>84834</v>
      </c>
    </row>
    <row r="10082" spans="1:24" x14ac:dyDescent="0.25">
      <c r="A10082" s="52" t="s">
        <v>36</v>
      </c>
      <c r="B10082" s="16" t="s">
        <v>37</v>
      </c>
      <c r="C10082" s="17"/>
      <c r="D10082" s="17"/>
      <c r="E10082" s="17"/>
      <c r="F10082" s="17"/>
      <c r="G10082" s="138"/>
      <c r="H10082" s="18"/>
      <c r="I10082" s="18"/>
      <c r="J10082" s="138"/>
      <c r="K10082" s="183"/>
      <c r="L10082" s="147"/>
      <c r="M10082" s="147"/>
      <c r="N10082" s="147"/>
      <c r="O10082" s="147"/>
      <c r="P10082" s="147"/>
      <c r="Q10082" s="147"/>
      <c r="R10082" s="147"/>
      <c r="S10082" s="147"/>
      <c r="T10082" s="147"/>
      <c r="U10082" s="197"/>
      <c r="V10082" s="146"/>
      <c r="W10082" s="147"/>
      <c r="X10082" s="147"/>
    </row>
    <row r="10083" spans="1:24" x14ac:dyDescent="0.25">
      <c r="A10083" s="20" t="s">
        <v>38</v>
      </c>
      <c r="B10083" s="20">
        <v>87141</v>
      </c>
      <c r="C10083" s="31" t="s">
        <v>3766</v>
      </c>
      <c r="D10083" s="58" t="s">
        <v>3767</v>
      </c>
      <c r="E10083" s="20" t="s">
        <v>2058</v>
      </c>
      <c r="F10083" s="135" t="s">
        <v>334</v>
      </c>
      <c r="G10083" s="169">
        <v>178619</v>
      </c>
      <c r="H10083" s="36">
        <v>158.16999999999999</v>
      </c>
      <c r="I10083" s="50">
        <v>151.76</v>
      </c>
      <c r="J10083" s="155">
        <f t="shared" ref="J10083:J10097" si="5349">G10083*(H10083/I10083)</f>
        <v>186163.4635608856</v>
      </c>
      <c r="K10083" s="182">
        <v>244366.5</v>
      </c>
      <c r="L10083" s="143">
        <v>255704.22500000001</v>
      </c>
      <c r="M10083" s="143">
        <v>260767.67499999999</v>
      </c>
      <c r="N10083" s="143">
        <f t="shared" ref="N10083:N10097" si="5350">MIN(J10083,K10083,L10083,M10083)</f>
        <v>186163.4635608856</v>
      </c>
      <c r="O10083" s="143">
        <f t="shared" ref="O10083:O10097" si="5351">MAX(J10083,K10083,L10083,M10083)</f>
        <v>260767.67499999999</v>
      </c>
      <c r="P10083" s="143">
        <f t="shared" ref="P10083:P10097" si="5352">MEDIAN(J10083,K10083,L10083,M10083,)</f>
        <v>244366.5</v>
      </c>
      <c r="Q10083" s="143">
        <f t="shared" ref="Q10083:Q10097" si="5353">AVERAGE(J10083,K10083,L10083,M10083)</f>
        <v>236750.46589022141</v>
      </c>
      <c r="R10083" s="143">
        <f t="shared" ref="R10083:R10097" si="5354">AVERAGE(N10083,P10083)</f>
        <v>215264.98178044282</v>
      </c>
      <c r="S10083" s="143">
        <f t="shared" ref="S10083:S10097" si="5355">AVERAGE(O10083,P10083)</f>
        <v>252567.08749999999</v>
      </c>
      <c r="T10083" s="143">
        <f t="shared" ref="T10083:T10097" si="5356">STDEVA(J10083,K10083,L10083,M10083)</f>
        <v>34414.726005223667</v>
      </c>
      <c r="U10083" s="194">
        <f t="shared" ref="U10083:U10097" si="5357">T10083/P10083</f>
        <v>0.14083242181405253</v>
      </c>
      <c r="V10083" s="188" t="str">
        <f t="shared" ref="V10083:V10097" si="5358">IF(U10083&lt;=70%,"MENOR",IF(AND(U10083&gt;70%,U10083&lt;=90%),"[PROM MEN-MED]","PROMEDIO"))</f>
        <v>MENOR</v>
      </c>
      <c r="W10083" s="188">
        <f t="shared" ref="W10083:W10097" si="5359">IF(U10083&lt;=70%,N10083,IF(AND(U10083&gt;70%,U10083&lt;=90%),R10083,Q10083))</f>
        <v>186163.4635608856</v>
      </c>
      <c r="X10083" s="143">
        <f t="shared" ref="X10083:X10097" si="5360">ROUND(W10083,0)</f>
        <v>186163</v>
      </c>
    </row>
    <row r="10084" spans="1:24" x14ac:dyDescent="0.25">
      <c r="A10084" s="20" t="s">
        <v>39</v>
      </c>
      <c r="B10084" s="20">
        <v>87141</v>
      </c>
      <c r="C10084" s="31" t="s">
        <v>3768</v>
      </c>
      <c r="D10084" s="58" t="s">
        <v>3769</v>
      </c>
      <c r="E10084" s="20" t="s">
        <v>2058</v>
      </c>
      <c r="F10084" s="135" t="s">
        <v>334</v>
      </c>
      <c r="G10084" s="169">
        <v>159401</v>
      </c>
      <c r="H10084" s="36">
        <v>158.16999999999999</v>
      </c>
      <c r="I10084" s="50">
        <v>151.76</v>
      </c>
      <c r="J10084" s="155">
        <f t="shared" si="5349"/>
        <v>166133.73860042173</v>
      </c>
      <c r="K10084" s="182">
        <v>215985</v>
      </c>
      <c r="L10084" s="143">
        <v>239959.33499999999</v>
      </c>
      <c r="M10084" s="143">
        <v>244711.005</v>
      </c>
      <c r="N10084" s="143">
        <f t="shared" si="5350"/>
        <v>166133.73860042173</v>
      </c>
      <c r="O10084" s="143">
        <f t="shared" si="5351"/>
        <v>244711.005</v>
      </c>
      <c r="P10084" s="143">
        <f t="shared" si="5352"/>
        <v>215985</v>
      </c>
      <c r="Q10084" s="143">
        <f t="shared" si="5353"/>
        <v>216697.26965010542</v>
      </c>
      <c r="R10084" s="143">
        <f t="shared" si="5354"/>
        <v>191059.36930021085</v>
      </c>
      <c r="S10084" s="143">
        <f t="shared" si="5355"/>
        <v>230348.0025</v>
      </c>
      <c r="T10084" s="143">
        <f t="shared" si="5356"/>
        <v>35977.173563541161</v>
      </c>
      <c r="U10084" s="194">
        <f t="shared" si="5357"/>
        <v>0.16657255625872705</v>
      </c>
      <c r="V10084" s="188" t="str">
        <f t="shared" si="5358"/>
        <v>MENOR</v>
      </c>
      <c r="W10084" s="188">
        <f t="shared" si="5359"/>
        <v>166133.73860042173</v>
      </c>
      <c r="X10084" s="143">
        <f t="shared" si="5360"/>
        <v>166134</v>
      </c>
    </row>
    <row r="10085" spans="1:24" x14ac:dyDescent="0.25">
      <c r="A10085" s="20" t="s">
        <v>40</v>
      </c>
      <c r="B10085" s="20">
        <v>87141</v>
      </c>
      <c r="C10085" s="31" t="s">
        <v>3770</v>
      </c>
      <c r="D10085" s="58" t="s">
        <v>3771</v>
      </c>
      <c r="E10085" s="20" t="s">
        <v>2058</v>
      </c>
      <c r="F10085" s="135" t="s">
        <v>334</v>
      </c>
      <c r="G10085" s="169">
        <v>72352</v>
      </c>
      <c r="H10085" s="36">
        <v>158.16999999999999</v>
      </c>
      <c r="I10085" s="50">
        <v>151.76</v>
      </c>
      <c r="J10085" s="155">
        <f t="shared" si="5349"/>
        <v>75407.985239852394</v>
      </c>
      <c r="K10085" s="182">
        <v>99067.5</v>
      </c>
      <c r="L10085" s="143">
        <v>107269.575</v>
      </c>
      <c r="M10085" s="143">
        <v>109393.72500000001</v>
      </c>
      <c r="N10085" s="143">
        <f t="shared" si="5350"/>
        <v>75407.985239852394</v>
      </c>
      <c r="O10085" s="143">
        <f t="shared" si="5351"/>
        <v>109393.72500000001</v>
      </c>
      <c r="P10085" s="143">
        <f t="shared" si="5352"/>
        <v>99067.5</v>
      </c>
      <c r="Q10085" s="143">
        <f t="shared" si="5353"/>
        <v>97784.696309963096</v>
      </c>
      <c r="R10085" s="143">
        <f t="shared" si="5354"/>
        <v>87237.742619926197</v>
      </c>
      <c r="S10085" s="143">
        <f t="shared" si="5355"/>
        <v>104230.6125</v>
      </c>
      <c r="T10085" s="143">
        <f t="shared" si="5356"/>
        <v>15568.079034926979</v>
      </c>
      <c r="U10085" s="194">
        <f t="shared" si="5357"/>
        <v>0.15714617846344139</v>
      </c>
      <c r="V10085" s="188" t="str">
        <f t="shared" si="5358"/>
        <v>MENOR</v>
      </c>
      <c r="W10085" s="188">
        <f t="shared" si="5359"/>
        <v>75407.985239852394</v>
      </c>
      <c r="X10085" s="143">
        <f t="shared" si="5360"/>
        <v>75408</v>
      </c>
    </row>
    <row r="10086" spans="1:24" x14ac:dyDescent="0.25">
      <c r="A10086" s="20" t="s">
        <v>41</v>
      </c>
      <c r="B10086" s="20">
        <v>87141</v>
      </c>
      <c r="C10086" s="31" t="s">
        <v>3772</v>
      </c>
      <c r="D10086" s="58" t="s">
        <v>3773</v>
      </c>
      <c r="E10086" s="20" t="s">
        <v>2058</v>
      </c>
      <c r="F10086" s="135" t="s">
        <v>334</v>
      </c>
      <c r="G10086" s="169">
        <v>23741</v>
      </c>
      <c r="H10086" s="36">
        <v>158.16999999999999</v>
      </c>
      <c r="I10086" s="50">
        <v>151.76</v>
      </c>
      <c r="J10086" s="155">
        <f t="shared" si="5349"/>
        <v>24743.766275698472</v>
      </c>
      <c r="K10086" s="182">
        <v>32427.5</v>
      </c>
      <c r="L10086" s="143">
        <v>37258.9</v>
      </c>
      <c r="M10086" s="143">
        <v>37996.699999999997</v>
      </c>
      <c r="N10086" s="143">
        <f t="shared" si="5350"/>
        <v>24743.766275698472</v>
      </c>
      <c r="O10086" s="143">
        <f t="shared" si="5351"/>
        <v>37996.699999999997</v>
      </c>
      <c r="P10086" s="143">
        <f t="shared" si="5352"/>
        <v>32427.5</v>
      </c>
      <c r="Q10086" s="143">
        <f t="shared" si="5353"/>
        <v>33106.716568924618</v>
      </c>
      <c r="R10086" s="143">
        <f t="shared" si="5354"/>
        <v>28585.633137849236</v>
      </c>
      <c r="S10086" s="143">
        <f t="shared" si="5355"/>
        <v>35212.1</v>
      </c>
      <c r="T10086" s="143">
        <f t="shared" si="5356"/>
        <v>6097.8913829826242</v>
      </c>
      <c r="U10086" s="194">
        <f t="shared" si="5357"/>
        <v>0.18804691644384008</v>
      </c>
      <c r="V10086" s="188" t="str">
        <f t="shared" si="5358"/>
        <v>MENOR</v>
      </c>
      <c r="W10086" s="188">
        <f t="shared" si="5359"/>
        <v>24743.766275698472</v>
      </c>
      <c r="X10086" s="143">
        <f t="shared" si="5360"/>
        <v>24744</v>
      </c>
    </row>
    <row r="10087" spans="1:24" x14ac:dyDescent="0.25">
      <c r="A10087" s="20" t="s">
        <v>42</v>
      </c>
      <c r="B10087" s="20">
        <v>87141</v>
      </c>
      <c r="C10087" s="31" t="s">
        <v>3774</v>
      </c>
      <c r="D10087" s="58" t="s">
        <v>3775</v>
      </c>
      <c r="E10087" s="20" t="s">
        <v>2058</v>
      </c>
      <c r="F10087" s="135" t="s">
        <v>334</v>
      </c>
      <c r="G10087" s="169">
        <v>33915</v>
      </c>
      <c r="H10087" s="36">
        <v>158.16999999999999</v>
      </c>
      <c r="I10087" s="50">
        <v>151.76</v>
      </c>
      <c r="J10087" s="155">
        <f t="shared" si="5349"/>
        <v>35347.493081180815</v>
      </c>
      <c r="K10087" s="182">
        <v>46648</v>
      </c>
      <c r="L10087" s="143">
        <v>49638.47</v>
      </c>
      <c r="M10087" s="143">
        <v>50621.41</v>
      </c>
      <c r="N10087" s="143">
        <f t="shared" si="5350"/>
        <v>35347.493081180815</v>
      </c>
      <c r="O10087" s="143">
        <f t="shared" si="5351"/>
        <v>50621.41</v>
      </c>
      <c r="P10087" s="143">
        <f t="shared" si="5352"/>
        <v>46648</v>
      </c>
      <c r="Q10087" s="143">
        <f t="shared" si="5353"/>
        <v>45563.843270295205</v>
      </c>
      <c r="R10087" s="143">
        <f t="shared" si="5354"/>
        <v>40997.746540590408</v>
      </c>
      <c r="S10087" s="143">
        <f t="shared" si="5355"/>
        <v>48634.705000000002</v>
      </c>
      <c r="T10087" s="143">
        <f t="shared" si="5356"/>
        <v>7017.3777441677421</v>
      </c>
      <c r="U10087" s="194">
        <f t="shared" si="5357"/>
        <v>0.1504325532534673</v>
      </c>
      <c r="V10087" s="188" t="str">
        <f t="shared" si="5358"/>
        <v>MENOR</v>
      </c>
      <c r="W10087" s="188">
        <f t="shared" si="5359"/>
        <v>35347.493081180815</v>
      </c>
      <c r="X10087" s="143">
        <f t="shared" si="5360"/>
        <v>35347</v>
      </c>
    </row>
    <row r="10088" spans="1:24" x14ac:dyDescent="0.25">
      <c r="A10088" s="20" t="s">
        <v>43</v>
      </c>
      <c r="B10088" s="20">
        <v>87141</v>
      </c>
      <c r="C10088" s="31" t="s">
        <v>3776</v>
      </c>
      <c r="D10088" s="58" t="s">
        <v>3777</v>
      </c>
      <c r="E10088" s="20" t="s">
        <v>2058</v>
      </c>
      <c r="F10088" s="135" t="s">
        <v>334</v>
      </c>
      <c r="G10088" s="169">
        <v>33915</v>
      </c>
      <c r="H10088" s="36">
        <v>158.16999999999999</v>
      </c>
      <c r="I10088" s="50">
        <v>151.76</v>
      </c>
      <c r="J10088" s="155">
        <f t="shared" si="5349"/>
        <v>35347.493081180815</v>
      </c>
      <c r="K10088" s="182">
        <v>45815</v>
      </c>
      <c r="L10088" s="143">
        <v>50479.8</v>
      </c>
      <c r="M10088" s="143">
        <v>51479.4</v>
      </c>
      <c r="N10088" s="143">
        <f t="shared" si="5350"/>
        <v>35347.493081180815</v>
      </c>
      <c r="O10088" s="143">
        <f t="shared" si="5351"/>
        <v>51479.4</v>
      </c>
      <c r="P10088" s="143">
        <f t="shared" si="5352"/>
        <v>45815</v>
      </c>
      <c r="Q10088" s="143">
        <f t="shared" si="5353"/>
        <v>45780.423270295207</v>
      </c>
      <c r="R10088" s="143">
        <f t="shared" si="5354"/>
        <v>40581.246540590408</v>
      </c>
      <c r="S10088" s="143">
        <f t="shared" si="5355"/>
        <v>48647.199999999997</v>
      </c>
      <c r="T10088" s="143">
        <f t="shared" si="5356"/>
        <v>7380.3727388838242</v>
      </c>
      <c r="U10088" s="194">
        <f t="shared" si="5357"/>
        <v>0.16109075060316105</v>
      </c>
      <c r="V10088" s="188" t="str">
        <f t="shared" si="5358"/>
        <v>MENOR</v>
      </c>
      <c r="W10088" s="188">
        <f t="shared" si="5359"/>
        <v>35347.493081180815</v>
      </c>
      <c r="X10088" s="143">
        <f t="shared" si="5360"/>
        <v>35347</v>
      </c>
    </row>
    <row r="10089" spans="1:24" x14ac:dyDescent="0.25">
      <c r="A10089" s="20" t="s">
        <v>44</v>
      </c>
      <c r="B10089" s="20">
        <v>87141</v>
      </c>
      <c r="C10089" s="31" t="s">
        <v>3778</v>
      </c>
      <c r="D10089" s="58" t="s">
        <v>3779</v>
      </c>
      <c r="E10089" s="20" t="s">
        <v>2058</v>
      </c>
      <c r="F10089" s="135" t="s">
        <v>334</v>
      </c>
      <c r="G10089" s="169">
        <v>23741</v>
      </c>
      <c r="H10089" s="36">
        <v>158.16999999999999</v>
      </c>
      <c r="I10089" s="50">
        <v>151.76</v>
      </c>
      <c r="J10089" s="155">
        <f t="shared" si="5349"/>
        <v>24743.766275698472</v>
      </c>
      <c r="K10089" s="182">
        <v>33022.5</v>
      </c>
      <c r="L10089" s="143">
        <v>35456.050000000003</v>
      </c>
      <c r="M10089" s="143">
        <v>36158.15</v>
      </c>
      <c r="N10089" s="143">
        <f t="shared" si="5350"/>
        <v>24743.766275698472</v>
      </c>
      <c r="O10089" s="143">
        <f t="shared" si="5351"/>
        <v>36158.15</v>
      </c>
      <c r="P10089" s="143">
        <f t="shared" si="5352"/>
        <v>33022.5</v>
      </c>
      <c r="Q10089" s="143">
        <f t="shared" si="5353"/>
        <v>32345.116568924619</v>
      </c>
      <c r="R10089" s="143">
        <f t="shared" si="5354"/>
        <v>28883.133137849236</v>
      </c>
      <c r="S10089" s="143">
        <f t="shared" si="5355"/>
        <v>34590.324999999997</v>
      </c>
      <c r="T10089" s="143">
        <f t="shared" si="5356"/>
        <v>5242.6617079528605</v>
      </c>
      <c r="U10089" s="194">
        <f t="shared" si="5357"/>
        <v>0.15876029095171051</v>
      </c>
      <c r="V10089" s="188" t="str">
        <f t="shared" si="5358"/>
        <v>MENOR</v>
      </c>
      <c r="W10089" s="188">
        <f t="shared" si="5359"/>
        <v>24743.766275698472</v>
      </c>
      <c r="X10089" s="143">
        <f t="shared" si="5360"/>
        <v>24744</v>
      </c>
    </row>
    <row r="10090" spans="1:24" x14ac:dyDescent="0.25">
      <c r="A10090" s="20" t="s">
        <v>45</v>
      </c>
      <c r="B10090" s="20">
        <v>87141</v>
      </c>
      <c r="C10090" s="31" t="s">
        <v>3780</v>
      </c>
      <c r="D10090" s="58" t="s">
        <v>3781</v>
      </c>
      <c r="E10090" s="20" t="s">
        <v>2058</v>
      </c>
      <c r="F10090" s="135" t="s">
        <v>334</v>
      </c>
      <c r="G10090" s="169">
        <v>40698</v>
      </c>
      <c r="H10090" s="36">
        <v>158.16999999999999</v>
      </c>
      <c r="I10090" s="50">
        <v>151.76</v>
      </c>
      <c r="J10090" s="155">
        <f t="shared" si="5349"/>
        <v>42416.991697416976</v>
      </c>
      <c r="K10090" s="182">
        <v>55256.46</v>
      </c>
      <c r="L10090" s="143">
        <v>61953.137400000007</v>
      </c>
      <c r="M10090" s="143">
        <v>63179.932199999996</v>
      </c>
      <c r="N10090" s="143">
        <f t="shared" si="5350"/>
        <v>42416.991697416976</v>
      </c>
      <c r="O10090" s="143">
        <f t="shared" si="5351"/>
        <v>63179.932199999996</v>
      </c>
      <c r="P10090" s="143">
        <f t="shared" si="5352"/>
        <v>55256.46</v>
      </c>
      <c r="Q10090" s="143">
        <f t="shared" si="5353"/>
        <v>55701.63032435425</v>
      </c>
      <c r="R10090" s="143">
        <f t="shared" si="5354"/>
        <v>48836.725848708491</v>
      </c>
      <c r="S10090" s="143">
        <f t="shared" si="5355"/>
        <v>59218.196100000001</v>
      </c>
      <c r="T10090" s="143">
        <f t="shared" si="5356"/>
        <v>9516.4093320631055</v>
      </c>
      <c r="U10090" s="194">
        <f t="shared" si="5357"/>
        <v>0.17222256605043293</v>
      </c>
      <c r="V10090" s="188" t="str">
        <f t="shared" si="5358"/>
        <v>MENOR</v>
      </c>
      <c r="W10090" s="188">
        <f t="shared" si="5359"/>
        <v>42416.991697416976</v>
      </c>
      <c r="X10090" s="143">
        <f t="shared" si="5360"/>
        <v>42417</v>
      </c>
    </row>
    <row r="10091" spans="1:24" x14ac:dyDescent="0.25">
      <c r="A10091" s="20" t="s">
        <v>46</v>
      </c>
      <c r="B10091" s="20">
        <v>87141</v>
      </c>
      <c r="C10091" s="31" t="s">
        <v>3782</v>
      </c>
      <c r="D10091" s="58" t="s">
        <v>3783</v>
      </c>
      <c r="E10091" s="20" t="s">
        <v>2058</v>
      </c>
      <c r="F10091" s="135" t="s">
        <v>334</v>
      </c>
      <c r="G10091" s="169">
        <v>140182</v>
      </c>
      <c r="H10091" s="36">
        <v>158.16999999999999</v>
      </c>
      <c r="I10091" s="50">
        <v>151.76</v>
      </c>
      <c r="J10091" s="155">
        <f t="shared" si="5349"/>
        <v>146102.97140221403</v>
      </c>
      <c r="K10091" s="182">
        <v>189805</v>
      </c>
      <c r="L10091" s="143">
        <v>210873.35500000001</v>
      </c>
      <c r="M10091" s="143">
        <v>215049.065</v>
      </c>
      <c r="N10091" s="143">
        <f t="shared" si="5350"/>
        <v>146102.97140221403</v>
      </c>
      <c r="O10091" s="143">
        <f t="shared" si="5351"/>
        <v>215049.065</v>
      </c>
      <c r="P10091" s="143">
        <f t="shared" si="5352"/>
        <v>189805</v>
      </c>
      <c r="Q10091" s="143">
        <f t="shared" si="5353"/>
        <v>190457.59785055352</v>
      </c>
      <c r="R10091" s="143">
        <f t="shared" si="5354"/>
        <v>167953.98570110701</v>
      </c>
      <c r="S10091" s="143">
        <f t="shared" si="5355"/>
        <v>202427.0325</v>
      </c>
      <c r="T10091" s="143">
        <f t="shared" si="5356"/>
        <v>31566.343721722449</v>
      </c>
      <c r="U10091" s="194">
        <f t="shared" si="5357"/>
        <v>0.1663093370655275</v>
      </c>
      <c r="V10091" s="188" t="str">
        <f t="shared" si="5358"/>
        <v>MENOR</v>
      </c>
      <c r="W10091" s="188">
        <f t="shared" si="5359"/>
        <v>146102.97140221403</v>
      </c>
      <c r="X10091" s="143">
        <f t="shared" si="5360"/>
        <v>146103</v>
      </c>
    </row>
    <row r="10092" spans="1:24" x14ac:dyDescent="0.25">
      <c r="A10092" s="20" t="s">
        <v>47</v>
      </c>
      <c r="B10092" s="20">
        <v>87141</v>
      </c>
      <c r="C10092" s="31" t="s">
        <v>3784</v>
      </c>
      <c r="D10092" s="58" t="s">
        <v>3785</v>
      </c>
      <c r="E10092" s="20" t="s">
        <v>2058</v>
      </c>
      <c r="F10092" s="135" t="s">
        <v>334</v>
      </c>
      <c r="G10092" s="169">
        <v>159401</v>
      </c>
      <c r="H10092" s="36">
        <v>158.16999999999999</v>
      </c>
      <c r="I10092" s="50">
        <v>151.76</v>
      </c>
      <c r="J10092" s="155">
        <f t="shared" si="5349"/>
        <v>166133.73860042173</v>
      </c>
      <c r="K10092" s="182">
        <v>214280.91999999998</v>
      </c>
      <c r="L10092" s="143">
        <v>238264.65599999999</v>
      </c>
      <c r="M10092" s="143">
        <v>242982.76800000001</v>
      </c>
      <c r="N10092" s="143">
        <f t="shared" si="5350"/>
        <v>166133.73860042173</v>
      </c>
      <c r="O10092" s="143">
        <f t="shared" si="5351"/>
        <v>242982.76800000001</v>
      </c>
      <c r="P10092" s="143">
        <f t="shared" si="5352"/>
        <v>214280.91999999998</v>
      </c>
      <c r="Q10092" s="143">
        <f t="shared" si="5353"/>
        <v>215415.52065010543</v>
      </c>
      <c r="R10092" s="143">
        <f t="shared" si="5354"/>
        <v>190207.32930021087</v>
      </c>
      <c r="S10092" s="143">
        <f t="shared" si="5355"/>
        <v>228631.84399999998</v>
      </c>
      <c r="T10092" s="143">
        <f t="shared" si="5356"/>
        <v>35175.832012504579</v>
      </c>
      <c r="U10092" s="194">
        <f t="shared" si="5357"/>
        <v>0.16415755547672925</v>
      </c>
      <c r="V10092" s="188" t="str">
        <f t="shared" si="5358"/>
        <v>MENOR</v>
      </c>
      <c r="W10092" s="188">
        <f t="shared" si="5359"/>
        <v>166133.73860042173</v>
      </c>
      <c r="X10092" s="143">
        <f t="shared" si="5360"/>
        <v>166134</v>
      </c>
    </row>
    <row r="10093" spans="1:24" x14ac:dyDescent="0.25">
      <c r="A10093" s="20" t="s">
        <v>48</v>
      </c>
      <c r="B10093" s="20">
        <v>87141</v>
      </c>
      <c r="C10093" s="31" t="s">
        <v>3786</v>
      </c>
      <c r="D10093" s="58" t="s">
        <v>3787</v>
      </c>
      <c r="E10093" s="20" t="s">
        <v>2058</v>
      </c>
      <c r="F10093" s="135" t="s">
        <v>334</v>
      </c>
      <c r="G10093" s="169">
        <v>64439</v>
      </c>
      <c r="H10093" s="36">
        <v>158.16999999999999</v>
      </c>
      <c r="I10093" s="50">
        <v>151.76</v>
      </c>
      <c r="J10093" s="155">
        <f t="shared" si="5349"/>
        <v>67160.757973115455</v>
      </c>
      <c r="K10093" s="182">
        <v>86132.2</v>
      </c>
      <c r="L10093" s="143">
        <v>94902.024000000005</v>
      </c>
      <c r="M10093" s="143">
        <v>96781.271999999997</v>
      </c>
      <c r="N10093" s="143">
        <f t="shared" si="5350"/>
        <v>67160.757973115455</v>
      </c>
      <c r="O10093" s="143">
        <f t="shared" si="5351"/>
        <v>96781.271999999997</v>
      </c>
      <c r="P10093" s="143">
        <f t="shared" si="5352"/>
        <v>86132.2</v>
      </c>
      <c r="Q10093" s="143">
        <f t="shared" si="5353"/>
        <v>86244.063493278867</v>
      </c>
      <c r="R10093" s="143">
        <f t="shared" si="5354"/>
        <v>76646.478986557719</v>
      </c>
      <c r="S10093" s="143">
        <f t="shared" si="5355"/>
        <v>91456.736000000004</v>
      </c>
      <c r="T10093" s="143">
        <f t="shared" si="5356"/>
        <v>13542.256166866218</v>
      </c>
      <c r="U10093" s="194">
        <f t="shared" si="5357"/>
        <v>0.15722640507111416</v>
      </c>
      <c r="V10093" s="188" t="str">
        <f t="shared" si="5358"/>
        <v>MENOR</v>
      </c>
      <c r="W10093" s="188">
        <f t="shared" si="5359"/>
        <v>67160.757973115455</v>
      </c>
      <c r="X10093" s="143">
        <f t="shared" si="5360"/>
        <v>67161</v>
      </c>
    </row>
    <row r="10094" spans="1:24" x14ac:dyDescent="0.25">
      <c r="A10094" s="20" t="s">
        <v>49</v>
      </c>
      <c r="B10094" s="20">
        <v>87141</v>
      </c>
      <c r="C10094" s="31" t="s">
        <v>3420</v>
      </c>
      <c r="D10094" s="58" t="s">
        <v>3421</v>
      </c>
      <c r="E10094" s="20" t="s">
        <v>2058</v>
      </c>
      <c r="F10094" s="135" t="s">
        <v>334</v>
      </c>
      <c r="G10094" s="169">
        <v>71222</v>
      </c>
      <c r="H10094" s="36">
        <v>158.16999999999999</v>
      </c>
      <c r="I10094" s="50">
        <v>151.76</v>
      </c>
      <c r="J10094" s="155">
        <f t="shared" si="5349"/>
        <v>74230.256589351615</v>
      </c>
      <c r="K10094" s="182">
        <v>97746.6</v>
      </c>
      <c r="L10094" s="143">
        <v>108507.53200000001</v>
      </c>
      <c r="M10094" s="143">
        <v>110656.196</v>
      </c>
      <c r="N10094" s="143">
        <f t="shared" si="5350"/>
        <v>74230.256589351615</v>
      </c>
      <c r="O10094" s="143">
        <f t="shared" si="5351"/>
        <v>110656.196</v>
      </c>
      <c r="P10094" s="143">
        <f t="shared" si="5352"/>
        <v>97746.6</v>
      </c>
      <c r="Q10094" s="143">
        <f t="shared" si="5353"/>
        <v>97785.146147337902</v>
      </c>
      <c r="R10094" s="143">
        <f t="shared" si="5354"/>
        <v>85988.428294675803</v>
      </c>
      <c r="S10094" s="143">
        <f t="shared" si="5355"/>
        <v>104201.398</v>
      </c>
      <c r="T10094" s="143">
        <f t="shared" si="5356"/>
        <v>16687.997588860999</v>
      </c>
      <c r="U10094" s="194">
        <f t="shared" si="5357"/>
        <v>0.17072714129044894</v>
      </c>
      <c r="V10094" s="188" t="str">
        <f t="shared" si="5358"/>
        <v>MENOR</v>
      </c>
      <c r="W10094" s="188">
        <f t="shared" si="5359"/>
        <v>74230.256589351615</v>
      </c>
      <c r="X10094" s="143">
        <f t="shared" si="5360"/>
        <v>74230</v>
      </c>
    </row>
    <row r="10095" spans="1:24" x14ac:dyDescent="0.25">
      <c r="A10095" s="20" t="s">
        <v>50</v>
      </c>
      <c r="B10095" s="20">
        <v>87141</v>
      </c>
      <c r="C10095" s="31" t="s">
        <v>3788</v>
      </c>
      <c r="D10095" s="58" t="s">
        <v>3789</v>
      </c>
      <c r="E10095" s="20" t="s">
        <v>2058</v>
      </c>
      <c r="F10095" s="135" t="s">
        <v>334</v>
      </c>
      <c r="G10095" s="169">
        <v>63308</v>
      </c>
      <c r="H10095" s="36">
        <v>158.16999999999999</v>
      </c>
      <c r="I10095" s="50">
        <v>151.76</v>
      </c>
      <c r="J10095" s="155">
        <f t="shared" si="5349"/>
        <v>65981.987084870852</v>
      </c>
      <c r="K10095" s="182">
        <v>85085</v>
      </c>
      <c r="L10095" s="143">
        <v>94529.434999999998</v>
      </c>
      <c r="M10095" s="143">
        <v>96401.304999999993</v>
      </c>
      <c r="N10095" s="143">
        <f t="shared" si="5350"/>
        <v>65981.987084870852</v>
      </c>
      <c r="O10095" s="143">
        <f t="shared" si="5351"/>
        <v>96401.304999999993</v>
      </c>
      <c r="P10095" s="143">
        <f t="shared" si="5352"/>
        <v>85085</v>
      </c>
      <c r="Q10095" s="143">
        <f t="shared" si="5353"/>
        <v>85499.431771217714</v>
      </c>
      <c r="R10095" s="143">
        <f t="shared" si="5354"/>
        <v>75533.493542435433</v>
      </c>
      <c r="S10095" s="143">
        <f t="shared" si="5355"/>
        <v>90743.152499999997</v>
      </c>
      <c r="T10095" s="143">
        <f t="shared" si="5356"/>
        <v>13922.334562204511</v>
      </c>
      <c r="U10095" s="194">
        <f t="shared" si="5357"/>
        <v>0.16362854277727579</v>
      </c>
      <c r="V10095" s="188" t="str">
        <f t="shared" si="5358"/>
        <v>MENOR</v>
      </c>
      <c r="W10095" s="188">
        <f t="shared" si="5359"/>
        <v>65981.987084870852</v>
      </c>
      <c r="X10095" s="143">
        <f t="shared" si="5360"/>
        <v>65982</v>
      </c>
    </row>
    <row r="10096" spans="1:24" x14ac:dyDescent="0.25">
      <c r="A10096" s="20" t="s">
        <v>51</v>
      </c>
      <c r="B10096" s="20">
        <v>87141</v>
      </c>
      <c r="C10096" s="31" t="s">
        <v>3790</v>
      </c>
      <c r="D10096" s="58" t="s">
        <v>3791</v>
      </c>
      <c r="E10096" s="20" t="s">
        <v>2058</v>
      </c>
      <c r="F10096" s="135" t="s">
        <v>334</v>
      </c>
      <c r="G10096" s="169">
        <v>127747</v>
      </c>
      <c r="H10096" s="36">
        <v>158.16999999999999</v>
      </c>
      <c r="I10096" s="50">
        <v>151.76</v>
      </c>
      <c r="J10096" s="155">
        <f t="shared" si="5349"/>
        <v>133142.74505798629</v>
      </c>
      <c r="K10096" s="182">
        <v>171217.2</v>
      </c>
      <c r="L10096" s="143">
        <v>185621.43599999999</v>
      </c>
      <c r="M10096" s="143">
        <v>189297.10800000001</v>
      </c>
      <c r="N10096" s="143">
        <f t="shared" si="5350"/>
        <v>133142.74505798629</v>
      </c>
      <c r="O10096" s="143">
        <f t="shared" si="5351"/>
        <v>189297.10800000001</v>
      </c>
      <c r="P10096" s="143">
        <f t="shared" si="5352"/>
        <v>171217.2</v>
      </c>
      <c r="Q10096" s="143">
        <f t="shared" si="5353"/>
        <v>169819.62226449657</v>
      </c>
      <c r="R10096" s="143">
        <f t="shared" si="5354"/>
        <v>152179.97252899315</v>
      </c>
      <c r="S10096" s="143">
        <f t="shared" si="5355"/>
        <v>180257.15400000001</v>
      </c>
      <c r="T10096" s="143">
        <f t="shared" si="5356"/>
        <v>25665.906783490609</v>
      </c>
      <c r="U10096" s="194">
        <f t="shared" si="5357"/>
        <v>0.14990261950020564</v>
      </c>
      <c r="V10096" s="188" t="str">
        <f t="shared" si="5358"/>
        <v>MENOR</v>
      </c>
      <c r="W10096" s="188">
        <f t="shared" si="5359"/>
        <v>133142.74505798629</v>
      </c>
      <c r="X10096" s="143">
        <f t="shared" si="5360"/>
        <v>133143</v>
      </c>
    </row>
    <row r="10097" spans="1:24" x14ac:dyDescent="0.25">
      <c r="A10097" s="20" t="s">
        <v>52</v>
      </c>
      <c r="B10097" s="20">
        <v>87141</v>
      </c>
      <c r="C10097" s="31" t="s">
        <v>3792</v>
      </c>
      <c r="D10097" s="58" t="s">
        <v>3793</v>
      </c>
      <c r="E10097" s="20" t="s">
        <v>2058</v>
      </c>
      <c r="F10097" s="135" t="s">
        <v>334</v>
      </c>
      <c r="G10097" s="169">
        <v>127747</v>
      </c>
      <c r="H10097" s="36">
        <v>158.16999999999999</v>
      </c>
      <c r="I10097" s="50">
        <v>151.76</v>
      </c>
      <c r="J10097" s="155">
        <f t="shared" si="5349"/>
        <v>133142.74505798629</v>
      </c>
      <c r="K10097" s="182">
        <v>172788</v>
      </c>
      <c r="L10097" s="143">
        <v>190380.96</v>
      </c>
      <c r="M10097" s="143">
        <v>194150.88</v>
      </c>
      <c r="N10097" s="143">
        <f t="shared" si="5350"/>
        <v>133142.74505798629</v>
      </c>
      <c r="O10097" s="143">
        <f t="shared" si="5351"/>
        <v>194150.88</v>
      </c>
      <c r="P10097" s="143">
        <f t="shared" si="5352"/>
        <v>172788</v>
      </c>
      <c r="Q10097" s="143">
        <f t="shared" si="5353"/>
        <v>172615.64626449658</v>
      </c>
      <c r="R10097" s="143">
        <f t="shared" si="5354"/>
        <v>152965.37252899315</v>
      </c>
      <c r="S10097" s="143">
        <f t="shared" si="5355"/>
        <v>183469.44</v>
      </c>
      <c r="T10097" s="143">
        <f t="shared" si="5356"/>
        <v>27913.630479467018</v>
      </c>
      <c r="U10097" s="194">
        <f t="shared" si="5357"/>
        <v>0.16154843206395708</v>
      </c>
      <c r="V10097" s="188" t="str">
        <f t="shared" si="5358"/>
        <v>MENOR</v>
      </c>
      <c r="W10097" s="188">
        <f t="shared" si="5359"/>
        <v>133142.74505798629</v>
      </c>
      <c r="X10097" s="143">
        <f t="shared" si="5360"/>
        <v>133143</v>
      </c>
    </row>
    <row r="10098" spans="1:24" x14ac:dyDescent="0.25">
      <c r="A10098" s="52" t="s">
        <v>65</v>
      </c>
      <c r="B10098" s="27" t="s">
        <v>66</v>
      </c>
      <c r="C10098" s="27"/>
      <c r="D10098" s="27"/>
      <c r="E10098" s="27"/>
      <c r="F10098" s="34"/>
      <c r="G10098" s="138"/>
      <c r="H10098" s="18"/>
      <c r="I10098" s="18"/>
      <c r="J10098" s="138"/>
      <c r="K10098" s="183"/>
      <c r="L10098" s="147"/>
      <c r="M10098" s="147"/>
      <c r="N10098" s="147"/>
      <c r="O10098" s="147"/>
      <c r="P10098" s="147"/>
      <c r="Q10098" s="147"/>
      <c r="R10098" s="147"/>
      <c r="S10098" s="147"/>
      <c r="T10098" s="147"/>
      <c r="U10098" s="197"/>
      <c r="V10098" s="146"/>
      <c r="W10098" s="147"/>
      <c r="X10098" s="147"/>
    </row>
    <row r="10099" spans="1:24" x14ac:dyDescent="0.25">
      <c r="A10099" s="20" t="s">
        <v>67</v>
      </c>
      <c r="B10099" s="20">
        <v>87141</v>
      </c>
      <c r="C10099" s="31" t="s">
        <v>3794</v>
      </c>
      <c r="D10099" s="58" t="s">
        <v>3795</v>
      </c>
      <c r="E10099" s="20" t="s">
        <v>2058</v>
      </c>
      <c r="F10099" s="135" t="s">
        <v>334</v>
      </c>
      <c r="G10099" s="169">
        <v>140182</v>
      </c>
      <c r="H10099" s="36">
        <v>158.16999999999999</v>
      </c>
      <c r="I10099" s="50">
        <v>151.76</v>
      </c>
      <c r="J10099" s="155">
        <f t="shared" ref="J10099:J10105" si="5361">G10099*(H10099/I10099)</f>
        <v>146102.97140221403</v>
      </c>
      <c r="K10099" s="182">
        <v>191530.5</v>
      </c>
      <c r="L10099" s="143">
        <v>209130.6</v>
      </c>
      <c r="M10099" s="143">
        <v>213271.8</v>
      </c>
      <c r="N10099" s="143">
        <f t="shared" ref="N10099:N10105" si="5362">MIN(J10099,K10099,L10099,M10099)</f>
        <v>146102.97140221403</v>
      </c>
      <c r="O10099" s="143">
        <f t="shared" ref="O10099:O10105" si="5363">MAX(J10099,K10099,L10099,M10099)</f>
        <v>213271.8</v>
      </c>
      <c r="P10099" s="143">
        <f t="shared" ref="P10099:P10105" si="5364">MEDIAN(J10099,K10099,L10099,M10099,)</f>
        <v>191530.5</v>
      </c>
      <c r="Q10099" s="143">
        <f t="shared" ref="Q10099:Q10105" si="5365">AVERAGE(J10099,K10099,L10099,M10099)</f>
        <v>190008.96785055351</v>
      </c>
      <c r="R10099" s="143">
        <f t="shared" ref="R10099:R10105" si="5366">AVERAGE(N10099,P10099)</f>
        <v>168816.73570110701</v>
      </c>
      <c r="S10099" s="143">
        <f t="shared" ref="S10099:S10105" si="5367">AVERAGE(O10099,P10099)</f>
        <v>202401.15</v>
      </c>
      <c r="T10099" s="143">
        <f t="shared" ref="T10099:T10105" si="5368">STDEVA(J10099,K10099,L10099,M10099)</f>
        <v>30750.868604943276</v>
      </c>
      <c r="U10099" s="194">
        <f t="shared" ref="U10099:U10105" si="5369">T10099/P10099</f>
        <v>0.16055337716417634</v>
      </c>
      <c r="V10099" s="188" t="str">
        <f t="shared" ref="V10099:V10105" si="5370">IF(U10099&lt;=70%,"MENOR",IF(AND(U10099&gt;70%,U10099&lt;=90%),"[PROM MEN-MED]","PROMEDIO"))</f>
        <v>MENOR</v>
      </c>
      <c r="W10099" s="188">
        <f t="shared" ref="W10099:W10105" si="5371">IF(U10099&lt;=70%,N10099,IF(AND(U10099&gt;70%,U10099&lt;=90%),R10099,Q10099))</f>
        <v>146102.97140221403</v>
      </c>
      <c r="X10099" s="143">
        <f t="shared" ref="X10099:X10105" si="5372">ROUND(W10099,0)</f>
        <v>146103</v>
      </c>
    </row>
    <row r="10100" spans="1:24" x14ac:dyDescent="0.25">
      <c r="A10100" s="20" t="s">
        <v>68</v>
      </c>
      <c r="B10100" s="20">
        <v>87141</v>
      </c>
      <c r="C10100" s="31" t="s">
        <v>3796</v>
      </c>
      <c r="D10100" s="58" t="s">
        <v>3797</v>
      </c>
      <c r="E10100" s="20" t="s">
        <v>2058</v>
      </c>
      <c r="F10100" s="135" t="s">
        <v>334</v>
      </c>
      <c r="G10100" s="169">
        <v>42959</v>
      </c>
      <c r="H10100" s="36">
        <v>158.16999999999999</v>
      </c>
      <c r="I10100" s="50">
        <v>151.76</v>
      </c>
      <c r="J10100" s="155">
        <f t="shared" si="5361"/>
        <v>44773.491236162365</v>
      </c>
      <c r="K10100" s="182">
        <v>58905</v>
      </c>
      <c r="L10100" s="143">
        <v>64361.745000000003</v>
      </c>
      <c r="M10100" s="143">
        <v>65636.235000000001</v>
      </c>
      <c r="N10100" s="143">
        <f t="shared" si="5362"/>
        <v>44773.491236162365</v>
      </c>
      <c r="O10100" s="143">
        <f t="shared" si="5363"/>
        <v>65636.235000000001</v>
      </c>
      <c r="P10100" s="143">
        <f t="shared" si="5364"/>
        <v>58905</v>
      </c>
      <c r="Q10100" s="143">
        <f t="shared" si="5365"/>
        <v>58419.117809040588</v>
      </c>
      <c r="R10100" s="143">
        <f t="shared" si="5366"/>
        <v>51839.245618081186</v>
      </c>
      <c r="S10100" s="143">
        <f t="shared" si="5367"/>
        <v>62270.6175</v>
      </c>
      <c r="T10100" s="143">
        <f t="shared" si="5368"/>
        <v>9554.0707650143904</v>
      </c>
      <c r="U10100" s="194">
        <f t="shared" si="5369"/>
        <v>0.16219456353474901</v>
      </c>
      <c r="V10100" s="188" t="str">
        <f t="shared" si="5370"/>
        <v>MENOR</v>
      </c>
      <c r="W10100" s="188">
        <f t="shared" si="5371"/>
        <v>44773.491236162365</v>
      </c>
      <c r="X10100" s="143">
        <f t="shared" si="5372"/>
        <v>44773</v>
      </c>
    </row>
    <row r="10101" spans="1:24" x14ac:dyDescent="0.25">
      <c r="A10101" s="20" t="s">
        <v>69</v>
      </c>
      <c r="B10101" s="20">
        <v>87141</v>
      </c>
      <c r="C10101" s="59" t="s">
        <v>3798</v>
      </c>
      <c r="D10101" s="58" t="s">
        <v>3799</v>
      </c>
      <c r="E10101" s="20" t="s">
        <v>2058</v>
      </c>
      <c r="F10101" s="135" t="s">
        <v>334</v>
      </c>
      <c r="G10101" s="169">
        <v>140182</v>
      </c>
      <c r="H10101" s="36">
        <v>158.16999999999999</v>
      </c>
      <c r="I10101" s="50">
        <v>151.76</v>
      </c>
      <c r="J10101" s="155">
        <f t="shared" si="5361"/>
        <v>146102.97140221403</v>
      </c>
      <c r="K10101" s="182">
        <v>191530.5</v>
      </c>
      <c r="L10101" s="143">
        <v>205645.09</v>
      </c>
      <c r="M10101" s="143">
        <v>209717.27</v>
      </c>
      <c r="N10101" s="143">
        <f t="shared" si="5362"/>
        <v>146102.97140221403</v>
      </c>
      <c r="O10101" s="143">
        <f t="shared" si="5363"/>
        <v>209717.27</v>
      </c>
      <c r="P10101" s="143">
        <f t="shared" si="5364"/>
        <v>191530.5</v>
      </c>
      <c r="Q10101" s="143">
        <f t="shared" si="5365"/>
        <v>188248.9578505535</v>
      </c>
      <c r="R10101" s="143">
        <f t="shared" si="5366"/>
        <v>168816.73570110701</v>
      </c>
      <c r="S10101" s="143">
        <f t="shared" si="5367"/>
        <v>200623.88500000001</v>
      </c>
      <c r="T10101" s="143">
        <f t="shared" si="5368"/>
        <v>29157.99794732892</v>
      </c>
      <c r="U10101" s="194">
        <f t="shared" si="5369"/>
        <v>0.15223683928841056</v>
      </c>
      <c r="V10101" s="188" t="str">
        <f t="shared" si="5370"/>
        <v>MENOR</v>
      </c>
      <c r="W10101" s="188">
        <f t="shared" si="5371"/>
        <v>146102.97140221403</v>
      </c>
      <c r="X10101" s="143">
        <f t="shared" si="5372"/>
        <v>146103</v>
      </c>
    </row>
    <row r="10102" spans="1:24" x14ac:dyDescent="0.25">
      <c r="A10102" s="20" t="s">
        <v>70</v>
      </c>
      <c r="B10102" s="20">
        <v>87141</v>
      </c>
      <c r="C10102" s="59" t="s">
        <v>3800</v>
      </c>
      <c r="D10102" s="58" t="s">
        <v>3801</v>
      </c>
      <c r="E10102" s="20" t="s">
        <v>2058</v>
      </c>
      <c r="F10102" s="135" t="s">
        <v>334</v>
      </c>
      <c r="G10102" s="169">
        <v>140182</v>
      </c>
      <c r="H10102" s="36">
        <v>158.16999999999999</v>
      </c>
      <c r="I10102" s="50">
        <v>151.76</v>
      </c>
      <c r="J10102" s="155">
        <f t="shared" si="5361"/>
        <v>146102.97140221403</v>
      </c>
      <c r="K10102" s="182">
        <v>188079.5</v>
      </c>
      <c r="L10102" s="143">
        <v>210873.35500000001</v>
      </c>
      <c r="M10102" s="143">
        <v>215049.065</v>
      </c>
      <c r="N10102" s="143">
        <f t="shared" si="5362"/>
        <v>146102.97140221403</v>
      </c>
      <c r="O10102" s="143">
        <f t="shared" si="5363"/>
        <v>215049.065</v>
      </c>
      <c r="P10102" s="143">
        <f t="shared" si="5364"/>
        <v>188079.5</v>
      </c>
      <c r="Q10102" s="143">
        <f t="shared" si="5365"/>
        <v>190026.22285055352</v>
      </c>
      <c r="R10102" s="143">
        <f t="shared" si="5366"/>
        <v>167091.23570110701</v>
      </c>
      <c r="S10102" s="143">
        <f t="shared" si="5367"/>
        <v>201564.2825</v>
      </c>
      <c r="T10102" s="143">
        <f t="shared" si="5368"/>
        <v>31590.015805332809</v>
      </c>
      <c r="U10102" s="194">
        <f t="shared" si="5369"/>
        <v>0.16796097291481957</v>
      </c>
      <c r="V10102" s="188" t="str">
        <f t="shared" si="5370"/>
        <v>MENOR</v>
      </c>
      <c r="W10102" s="188">
        <f t="shared" si="5371"/>
        <v>146102.97140221403</v>
      </c>
      <c r="X10102" s="143">
        <f t="shared" si="5372"/>
        <v>146103</v>
      </c>
    </row>
    <row r="10103" spans="1:24" x14ac:dyDescent="0.25">
      <c r="A10103" s="20" t="s">
        <v>71</v>
      </c>
      <c r="B10103" s="20">
        <v>87141</v>
      </c>
      <c r="C10103" s="59" t="s">
        <v>3802</v>
      </c>
      <c r="D10103" s="58" t="s">
        <v>3803</v>
      </c>
      <c r="E10103" s="20" t="s">
        <v>2058</v>
      </c>
      <c r="F10103" s="135" t="s">
        <v>334</v>
      </c>
      <c r="G10103" s="169">
        <v>87049</v>
      </c>
      <c r="H10103" s="36">
        <v>158.16999999999999</v>
      </c>
      <c r="I10103" s="50">
        <v>151.76</v>
      </c>
      <c r="J10103" s="155">
        <f t="shared" si="5361"/>
        <v>90725.753360569317</v>
      </c>
      <c r="K10103" s="182">
        <v>117810</v>
      </c>
      <c r="L10103" s="143">
        <v>128723.49</v>
      </c>
      <c r="M10103" s="143">
        <v>131272.47</v>
      </c>
      <c r="N10103" s="143">
        <f t="shared" si="5362"/>
        <v>90725.753360569317</v>
      </c>
      <c r="O10103" s="143">
        <f t="shared" si="5363"/>
        <v>131272.47</v>
      </c>
      <c r="P10103" s="143">
        <f t="shared" si="5364"/>
        <v>117810</v>
      </c>
      <c r="Q10103" s="143">
        <f t="shared" si="5365"/>
        <v>117132.92834014233</v>
      </c>
      <c r="R10103" s="143">
        <f t="shared" si="5366"/>
        <v>104267.87668028465</v>
      </c>
      <c r="S10103" s="143">
        <f t="shared" si="5367"/>
        <v>124541.235</v>
      </c>
      <c r="T10103" s="143">
        <f t="shared" si="5368"/>
        <v>18547.821744310775</v>
      </c>
      <c r="U10103" s="194">
        <f t="shared" si="5369"/>
        <v>0.15743843259749407</v>
      </c>
      <c r="V10103" s="188" t="str">
        <f t="shared" si="5370"/>
        <v>MENOR</v>
      </c>
      <c r="W10103" s="188">
        <f t="shared" si="5371"/>
        <v>90725.753360569317</v>
      </c>
      <c r="X10103" s="143">
        <f t="shared" si="5372"/>
        <v>90726</v>
      </c>
    </row>
    <row r="10104" spans="1:24" x14ac:dyDescent="0.25">
      <c r="A10104" s="20" t="s">
        <v>72</v>
      </c>
      <c r="B10104" s="20">
        <v>87141</v>
      </c>
      <c r="C10104" s="59" t="s">
        <v>3804</v>
      </c>
      <c r="D10104" s="58" t="s">
        <v>3805</v>
      </c>
      <c r="E10104" s="20" t="s">
        <v>2058</v>
      </c>
      <c r="F10104" s="135" t="s">
        <v>334</v>
      </c>
      <c r="G10104" s="169">
        <v>72352</v>
      </c>
      <c r="H10104" s="36">
        <v>158.16999999999999</v>
      </c>
      <c r="I10104" s="50">
        <v>151.76</v>
      </c>
      <c r="J10104" s="155">
        <f t="shared" si="5361"/>
        <v>75407.985239852394</v>
      </c>
      <c r="K10104" s="182">
        <v>99067.5</v>
      </c>
      <c r="L10104" s="143">
        <v>106368.15</v>
      </c>
      <c r="M10104" s="143">
        <v>108474.45</v>
      </c>
      <c r="N10104" s="143">
        <f t="shared" si="5362"/>
        <v>75407.985239852394</v>
      </c>
      <c r="O10104" s="143">
        <f t="shared" si="5363"/>
        <v>108474.45</v>
      </c>
      <c r="P10104" s="143">
        <f t="shared" si="5364"/>
        <v>99067.5</v>
      </c>
      <c r="Q10104" s="143">
        <f t="shared" si="5365"/>
        <v>97329.521309963093</v>
      </c>
      <c r="R10104" s="143">
        <f t="shared" si="5366"/>
        <v>87237.742619926197</v>
      </c>
      <c r="S10104" s="143">
        <f t="shared" si="5367"/>
        <v>103770.97500000001</v>
      </c>
      <c r="T10104" s="143">
        <f t="shared" si="5368"/>
        <v>15160.041311537301</v>
      </c>
      <c r="U10104" s="194">
        <f t="shared" si="5369"/>
        <v>0.15302739356032302</v>
      </c>
      <c r="V10104" s="188" t="str">
        <f t="shared" si="5370"/>
        <v>MENOR</v>
      </c>
      <c r="W10104" s="188">
        <f t="shared" si="5371"/>
        <v>75407.985239852394</v>
      </c>
      <c r="X10104" s="143">
        <f t="shared" si="5372"/>
        <v>75408</v>
      </c>
    </row>
    <row r="10105" spans="1:24" x14ac:dyDescent="0.25">
      <c r="A10105" s="20" t="s">
        <v>73</v>
      </c>
      <c r="B10105" s="20">
        <v>87141</v>
      </c>
      <c r="C10105" s="31" t="s">
        <v>3050</v>
      </c>
      <c r="D10105" s="58" t="s">
        <v>3051</v>
      </c>
      <c r="E10105" s="20" t="s">
        <v>2058</v>
      </c>
      <c r="F10105" s="135" t="s">
        <v>334</v>
      </c>
      <c r="G10105" s="169">
        <v>42959</v>
      </c>
      <c r="H10105" s="36">
        <v>158.16999999999999</v>
      </c>
      <c r="I10105" s="50">
        <v>151.76</v>
      </c>
      <c r="J10105" s="155">
        <f t="shared" si="5361"/>
        <v>44773.491236162365</v>
      </c>
      <c r="K10105" s="182">
        <v>58905</v>
      </c>
      <c r="L10105" s="143">
        <v>62739.18</v>
      </c>
      <c r="M10105" s="143">
        <v>63981.54</v>
      </c>
      <c r="N10105" s="143">
        <f t="shared" si="5362"/>
        <v>44773.491236162365</v>
      </c>
      <c r="O10105" s="143">
        <f t="shared" si="5363"/>
        <v>63981.54</v>
      </c>
      <c r="P10105" s="143">
        <f t="shared" si="5364"/>
        <v>58905</v>
      </c>
      <c r="Q10105" s="143">
        <f t="shared" si="5365"/>
        <v>57599.802809040593</v>
      </c>
      <c r="R10105" s="143">
        <f t="shared" si="5366"/>
        <v>51839.245618081186</v>
      </c>
      <c r="S10105" s="143">
        <f t="shared" si="5367"/>
        <v>61443.270000000004</v>
      </c>
      <c r="T10105" s="143">
        <f t="shared" si="5368"/>
        <v>8819.6291637321719</v>
      </c>
      <c r="U10105" s="194">
        <f t="shared" si="5369"/>
        <v>0.14972632482356629</v>
      </c>
      <c r="V10105" s="188" t="str">
        <f t="shared" si="5370"/>
        <v>MENOR</v>
      </c>
      <c r="W10105" s="188">
        <f t="shared" si="5371"/>
        <v>44773.491236162365</v>
      </c>
      <c r="X10105" s="143">
        <f t="shared" si="5372"/>
        <v>44773</v>
      </c>
    </row>
    <row r="10106" spans="1:24" x14ac:dyDescent="0.25">
      <c r="A10106" s="52" t="s">
        <v>88</v>
      </c>
      <c r="B10106" s="34" t="s">
        <v>89</v>
      </c>
      <c r="C10106" s="35"/>
      <c r="D10106" s="35"/>
      <c r="E10106" s="35"/>
      <c r="F10106" s="35"/>
      <c r="G10106" s="138"/>
      <c r="H10106" s="18"/>
      <c r="I10106" s="18"/>
      <c r="J10106" s="138"/>
      <c r="K10106" s="183"/>
      <c r="L10106" s="147"/>
      <c r="M10106" s="147"/>
      <c r="N10106" s="147"/>
      <c r="O10106" s="147"/>
      <c r="P10106" s="147"/>
      <c r="Q10106" s="147"/>
      <c r="R10106" s="147"/>
      <c r="S10106" s="147"/>
      <c r="T10106" s="147"/>
      <c r="U10106" s="197"/>
      <c r="V10106" s="146"/>
      <c r="W10106" s="147"/>
      <c r="X10106" s="147"/>
    </row>
    <row r="10107" spans="1:24" x14ac:dyDescent="0.25">
      <c r="A10107" s="20" t="s">
        <v>90</v>
      </c>
      <c r="B10107" s="20">
        <v>87141</v>
      </c>
      <c r="C10107" s="31" t="s">
        <v>3058</v>
      </c>
      <c r="D10107" s="58" t="s">
        <v>3059</v>
      </c>
      <c r="E10107" s="20" t="s">
        <v>2058</v>
      </c>
      <c r="F10107" s="135" t="s">
        <v>334</v>
      </c>
      <c r="G10107" s="169">
        <v>179750</v>
      </c>
      <c r="H10107" s="36">
        <v>158.16999999999999</v>
      </c>
      <c r="I10107" s="50">
        <v>151.76</v>
      </c>
      <c r="J10107" s="155">
        <f t="shared" ref="J10107:J10129" si="5373">G10107*(H10107/I10107)</f>
        <v>187342.23444913022</v>
      </c>
      <c r="K10107" s="182">
        <v>243343.1</v>
      </c>
      <c r="L10107" s="143">
        <v>261416.85570000001</v>
      </c>
      <c r="M10107" s="143">
        <v>266593.42709999997</v>
      </c>
      <c r="N10107" s="143">
        <f t="shared" ref="N10107:N10129" si="5374">MIN(J10107,K10107,L10107,M10107)</f>
        <v>187342.23444913022</v>
      </c>
      <c r="O10107" s="143">
        <f t="shared" ref="O10107:O10129" si="5375">MAX(J10107,K10107,L10107,M10107)</f>
        <v>266593.42709999997</v>
      </c>
      <c r="P10107" s="143">
        <f t="shared" ref="P10107:P10129" si="5376">MEDIAN(J10107,K10107,L10107,M10107,)</f>
        <v>243343.1</v>
      </c>
      <c r="Q10107" s="143">
        <f t="shared" ref="Q10107:Q10129" si="5377">AVERAGE(J10107,K10107,L10107,M10107)</f>
        <v>239673.90431228257</v>
      </c>
      <c r="R10107" s="143">
        <f t="shared" ref="R10107:R10129" si="5378">AVERAGE(N10107,P10107)</f>
        <v>215342.66722456511</v>
      </c>
      <c r="S10107" s="143">
        <f t="shared" ref="S10107:S10129" si="5379">AVERAGE(O10107,P10107)</f>
        <v>254968.26354999997</v>
      </c>
      <c r="T10107" s="143">
        <f t="shared" ref="T10107:T10129" si="5380">STDEVA(J10107,K10107,L10107,M10107)</f>
        <v>36283.528447620185</v>
      </c>
      <c r="U10107" s="194">
        <f t="shared" ref="U10107:U10129" si="5381">T10107/P10107</f>
        <v>0.14910440627911858</v>
      </c>
      <c r="V10107" s="188" t="str">
        <f t="shared" ref="V10107:V10129" si="5382">IF(U10107&lt;=70%,"MENOR",IF(AND(U10107&gt;70%,U10107&lt;=90%),"[PROM MEN-MED]","PROMEDIO"))</f>
        <v>MENOR</v>
      </c>
      <c r="W10107" s="188">
        <f t="shared" ref="W10107:W10129" si="5383">IF(U10107&lt;=70%,N10107,IF(AND(U10107&gt;70%,U10107&lt;=90%),R10107,Q10107))</f>
        <v>187342.23444913022</v>
      </c>
      <c r="X10107" s="143">
        <f t="shared" ref="X10107:X10129" si="5384">ROUND(W10107,0)</f>
        <v>187342</v>
      </c>
    </row>
    <row r="10108" spans="1:24" x14ac:dyDescent="0.25">
      <c r="A10108" s="20" t="s">
        <v>91</v>
      </c>
      <c r="B10108" s="20">
        <v>87141</v>
      </c>
      <c r="C10108" s="31" t="s">
        <v>3060</v>
      </c>
      <c r="D10108" s="58" t="s">
        <v>3061</v>
      </c>
      <c r="E10108" s="20" t="s">
        <v>2058</v>
      </c>
      <c r="F10108" s="135" t="s">
        <v>334</v>
      </c>
      <c r="G10108" s="169">
        <v>140182</v>
      </c>
      <c r="H10108" s="36">
        <v>158.16999999999999</v>
      </c>
      <c r="I10108" s="50">
        <v>151.76</v>
      </c>
      <c r="J10108" s="155">
        <f t="shared" si="5373"/>
        <v>146102.97140221403</v>
      </c>
      <c r="K10108" s="182">
        <v>188079.5</v>
      </c>
      <c r="L10108" s="143">
        <v>207387.845</v>
      </c>
      <c r="M10108" s="143">
        <v>211494.535</v>
      </c>
      <c r="N10108" s="143">
        <f t="shared" si="5374"/>
        <v>146102.97140221403</v>
      </c>
      <c r="O10108" s="143">
        <f t="shared" si="5375"/>
        <v>211494.535</v>
      </c>
      <c r="P10108" s="143">
        <f t="shared" si="5376"/>
        <v>188079.5</v>
      </c>
      <c r="Q10108" s="143">
        <f t="shared" si="5377"/>
        <v>188266.21285055351</v>
      </c>
      <c r="R10108" s="143">
        <f t="shared" si="5378"/>
        <v>167091.23570110701</v>
      </c>
      <c r="S10108" s="143">
        <f t="shared" si="5379"/>
        <v>199787.01750000002</v>
      </c>
      <c r="T10108" s="143">
        <f t="shared" si="5380"/>
        <v>29905.214467584985</v>
      </c>
      <c r="U10108" s="194">
        <f t="shared" si="5381"/>
        <v>0.15900305172857745</v>
      </c>
      <c r="V10108" s="188" t="str">
        <f t="shared" si="5382"/>
        <v>MENOR</v>
      </c>
      <c r="W10108" s="188">
        <f t="shared" si="5383"/>
        <v>146102.97140221403</v>
      </c>
      <c r="X10108" s="143">
        <f t="shared" si="5384"/>
        <v>146103</v>
      </c>
    </row>
    <row r="10109" spans="1:24" x14ac:dyDescent="0.25">
      <c r="A10109" s="20" t="s">
        <v>92</v>
      </c>
      <c r="B10109" s="20">
        <v>87141</v>
      </c>
      <c r="C10109" s="31" t="s">
        <v>3062</v>
      </c>
      <c r="D10109" s="58" t="s">
        <v>3063</v>
      </c>
      <c r="E10109" s="20" t="s">
        <v>2058</v>
      </c>
      <c r="F10109" s="135" t="s">
        <v>334</v>
      </c>
      <c r="G10109" s="169">
        <v>159401</v>
      </c>
      <c r="H10109" s="36">
        <v>158.16999999999999</v>
      </c>
      <c r="I10109" s="50">
        <v>151.76</v>
      </c>
      <c r="J10109" s="155">
        <f t="shared" si="5373"/>
        <v>166133.73860042173</v>
      </c>
      <c r="K10109" s="182">
        <v>214021.5</v>
      </c>
      <c r="L10109" s="143">
        <v>234009.93</v>
      </c>
      <c r="M10109" s="143">
        <v>238643.79</v>
      </c>
      <c r="N10109" s="143">
        <f t="shared" si="5374"/>
        <v>166133.73860042173</v>
      </c>
      <c r="O10109" s="143">
        <f t="shared" si="5375"/>
        <v>238643.79</v>
      </c>
      <c r="P10109" s="143">
        <f t="shared" si="5376"/>
        <v>214021.5</v>
      </c>
      <c r="Q10109" s="143">
        <f t="shared" si="5377"/>
        <v>213202.23965010542</v>
      </c>
      <c r="R10109" s="143">
        <f t="shared" si="5378"/>
        <v>190077.61930021085</v>
      </c>
      <c r="S10109" s="143">
        <f t="shared" si="5379"/>
        <v>226332.64500000002</v>
      </c>
      <c r="T10109" s="143">
        <f t="shared" si="5380"/>
        <v>33147.888019642829</v>
      </c>
      <c r="U10109" s="194">
        <f t="shared" si="5381"/>
        <v>0.15488111250338321</v>
      </c>
      <c r="V10109" s="188" t="str">
        <f t="shared" si="5382"/>
        <v>MENOR</v>
      </c>
      <c r="W10109" s="188">
        <f t="shared" si="5383"/>
        <v>166133.73860042173</v>
      </c>
      <c r="X10109" s="143">
        <f t="shared" si="5384"/>
        <v>166134</v>
      </c>
    </row>
    <row r="10110" spans="1:24" x14ac:dyDescent="0.25">
      <c r="A10110" s="20" t="s">
        <v>93</v>
      </c>
      <c r="B10110" s="20">
        <v>87141</v>
      </c>
      <c r="C10110" s="31" t="s">
        <v>3064</v>
      </c>
      <c r="D10110" s="58" t="s">
        <v>3065</v>
      </c>
      <c r="E10110" s="20" t="s">
        <v>2058</v>
      </c>
      <c r="F10110" s="135" t="s">
        <v>334</v>
      </c>
      <c r="G10110" s="169">
        <v>256624</v>
      </c>
      <c r="H10110" s="36">
        <v>158.16999999999999</v>
      </c>
      <c r="I10110" s="50">
        <v>151.76</v>
      </c>
      <c r="J10110" s="155">
        <f t="shared" si="5373"/>
        <v>267463.21876647341</v>
      </c>
      <c r="K10110" s="182">
        <v>344769.18</v>
      </c>
      <c r="L10110" s="143">
        <v>392941.97460000007</v>
      </c>
      <c r="M10110" s="143">
        <v>400723.00380000001</v>
      </c>
      <c r="N10110" s="143">
        <f t="shared" si="5374"/>
        <v>267463.21876647341</v>
      </c>
      <c r="O10110" s="143">
        <f t="shared" si="5375"/>
        <v>400723.00380000001</v>
      </c>
      <c r="P10110" s="143">
        <f t="shared" si="5376"/>
        <v>344769.18</v>
      </c>
      <c r="Q10110" s="143">
        <f t="shared" si="5377"/>
        <v>351474.34429161838</v>
      </c>
      <c r="R10110" s="143">
        <f t="shared" si="5378"/>
        <v>306116.1993832367</v>
      </c>
      <c r="S10110" s="143">
        <f t="shared" si="5379"/>
        <v>372746.0919</v>
      </c>
      <c r="T10110" s="143">
        <f t="shared" si="5380"/>
        <v>61231.318965989769</v>
      </c>
      <c r="U10110" s="194">
        <f t="shared" si="5381"/>
        <v>0.17760090668774328</v>
      </c>
      <c r="V10110" s="188" t="str">
        <f t="shared" si="5382"/>
        <v>MENOR</v>
      </c>
      <c r="W10110" s="188">
        <f t="shared" si="5383"/>
        <v>267463.21876647341</v>
      </c>
      <c r="X10110" s="143">
        <f t="shared" si="5384"/>
        <v>267463</v>
      </c>
    </row>
    <row r="10111" spans="1:24" x14ac:dyDescent="0.25">
      <c r="A10111" s="20" t="s">
        <v>94</v>
      </c>
      <c r="B10111" s="20">
        <v>87141</v>
      </c>
      <c r="C10111" s="31" t="s">
        <v>3066</v>
      </c>
      <c r="D10111" s="58" t="s">
        <v>3067</v>
      </c>
      <c r="E10111" s="20" t="s">
        <v>2058</v>
      </c>
      <c r="F10111" s="135" t="s">
        <v>334</v>
      </c>
      <c r="G10111" s="169">
        <v>115311</v>
      </c>
      <c r="H10111" s="36">
        <v>158.16999999999999</v>
      </c>
      <c r="I10111" s="50">
        <v>151.76</v>
      </c>
      <c r="J10111" s="155">
        <f t="shared" si="5373"/>
        <v>120181.47647601477</v>
      </c>
      <c r="K10111" s="182">
        <v>158508</v>
      </c>
      <c r="L10111" s="143">
        <v>170189.04</v>
      </c>
      <c r="M10111" s="143">
        <v>173559.12</v>
      </c>
      <c r="N10111" s="143">
        <f t="shared" si="5374"/>
        <v>120181.47647601477</v>
      </c>
      <c r="O10111" s="143">
        <f t="shared" si="5375"/>
        <v>173559.12</v>
      </c>
      <c r="P10111" s="143">
        <f t="shared" si="5376"/>
        <v>158508</v>
      </c>
      <c r="Q10111" s="143">
        <f t="shared" si="5377"/>
        <v>155609.40911900369</v>
      </c>
      <c r="R10111" s="143">
        <f t="shared" si="5378"/>
        <v>139344.73823800738</v>
      </c>
      <c r="S10111" s="143">
        <f t="shared" si="5379"/>
        <v>166033.56</v>
      </c>
      <c r="T10111" s="143">
        <f t="shared" si="5380"/>
        <v>24483.314030777619</v>
      </c>
      <c r="U10111" s="194">
        <f t="shared" si="5381"/>
        <v>0.15446106209640914</v>
      </c>
      <c r="V10111" s="188" t="str">
        <f t="shared" si="5382"/>
        <v>MENOR</v>
      </c>
      <c r="W10111" s="188">
        <f t="shared" si="5383"/>
        <v>120181.47647601477</v>
      </c>
      <c r="X10111" s="143">
        <f t="shared" si="5384"/>
        <v>120181</v>
      </c>
    </row>
    <row r="10112" spans="1:24" x14ac:dyDescent="0.25">
      <c r="A10112" s="20" t="s">
        <v>95</v>
      </c>
      <c r="B10112" s="20">
        <v>87141</v>
      </c>
      <c r="C10112" s="31" t="s">
        <v>3068</v>
      </c>
      <c r="D10112" s="58" t="s">
        <v>3069</v>
      </c>
      <c r="E10112" s="20" t="s">
        <v>2058</v>
      </c>
      <c r="F10112" s="135" t="s">
        <v>334</v>
      </c>
      <c r="G10112" s="169">
        <v>120964</v>
      </c>
      <c r="H10112" s="36">
        <v>158.16999999999999</v>
      </c>
      <c r="I10112" s="50">
        <v>151.76</v>
      </c>
      <c r="J10112" s="155">
        <f t="shared" si="5373"/>
        <v>126073.24644175013</v>
      </c>
      <c r="K10112" s="182">
        <v>165112.5</v>
      </c>
      <c r="L10112" s="143">
        <v>178782.625</v>
      </c>
      <c r="M10112" s="143">
        <v>182322.875</v>
      </c>
      <c r="N10112" s="143">
        <f t="shared" si="5374"/>
        <v>126073.24644175013</v>
      </c>
      <c r="O10112" s="143">
        <f t="shared" si="5375"/>
        <v>182322.875</v>
      </c>
      <c r="P10112" s="143">
        <f t="shared" si="5376"/>
        <v>165112.5</v>
      </c>
      <c r="Q10112" s="143">
        <f t="shared" si="5377"/>
        <v>163072.81161043752</v>
      </c>
      <c r="R10112" s="143">
        <f t="shared" si="5378"/>
        <v>145592.87322087507</v>
      </c>
      <c r="S10112" s="143">
        <f t="shared" si="5379"/>
        <v>173717.6875</v>
      </c>
      <c r="T10112" s="143">
        <f t="shared" si="5380"/>
        <v>25758.437637892097</v>
      </c>
      <c r="U10112" s="194">
        <f t="shared" si="5381"/>
        <v>0.15600537595816244</v>
      </c>
      <c r="V10112" s="188" t="str">
        <f t="shared" si="5382"/>
        <v>MENOR</v>
      </c>
      <c r="W10112" s="188">
        <f t="shared" si="5383"/>
        <v>126073.24644175013</v>
      </c>
      <c r="X10112" s="143">
        <f t="shared" si="5384"/>
        <v>126073</v>
      </c>
    </row>
    <row r="10113" spans="1:24" x14ac:dyDescent="0.25">
      <c r="A10113" s="20" t="s">
        <v>96</v>
      </c>
      <c r="B10113" s="20">
        <v>87141</v>
      </c>
      <c r="C10113" s="31" t="s">
        <v>3070</v>
      </c>
      <c r="D10113" s="58" t="s">
        <v>3071</v>
      </c>
      <c r="E10113" s="20" t="s">
        <v>2058</v>
      </c>
      <c r="F10113" s="135" t="s">
        <v>334</v>
      </c>
      <c r="G10113" s="169">
        <v>91571</v>
      </c>
      <c r="H10113" s="36">
        <v>158.16999999999999</v>
      </c>
      <c r="I10113" s="50">
        <v>151.76</v>
      </c>
      <c r="J10113" s="155">
        <f t="shared" si="5373"/>
        <v>95438.752438060095</v>
      </c>
      <c r="K10113" s="182">
        <v>123224.5</v>
      </c>
      <c r="L10113" s="143">
        <v>133591.185</v>
      </c>
      <c r="M10113" s="143">
        <v>136236.55499999999</v>
      </c>
      <c r="N10113" s="143">
        <f t="shared" si="5374"/>
        <v>95438.752438060095</v>
      </c>
      <c r="O10113" s="143">
        <f t="shared" si="5375"/>
        <v>136236.55499999999</v>
      </c>
      <c r="P10113" s="143">
        <f t="shared" si="5376"/>
        <v>123224.5</v>
      </c>
      <c r="Q10113" s="143">
        <f t="shared" si="5377"/>
        <v>122122.74810951501</v>
      </c>
      <c r="R10113" s="143">
        <f t="shared" si="5378"/>
        <v>109331.62621903005</v>
      </c>
      <c r="S10113" s="143">
        <f t="shared" si="5379"/>
        <v>129730.5275</v>
      </c>
      <c r="T10113" s="143">
        <f t="shared" si="5380"/>
        <v>18654.526455843999</v>
      </c>
      <c r="U10113" s="194">
        <f t="shared" si="5381"/>
        <v>0.1513865055718952</v>
      </c>
      <c r="V10113" s="188" t="str">
        <f t="shared" si="5382"/>
        <v>MENOR</v>
      </c>
      <c r="W10113" s="188">
        <f t="shared" si="5383"/>
        <v>95438.752438060095</v>
      </c>
      <c r="X10113" s="143">
        <f t="shared" si="5384"/>
        <v>95439</v>
      </c>
    </row>
    <row r="10114" spans="1:24" x14ac:dyDescent="0.25">
      <c r="A10114" s="20" t="s">
        <v>97</v>
      </c>
      <c r="B10114" s="20">
        <v>87141</v>
      </c>
      <c r="C10114" s="31" t="s">
        <v>3072</v>
      </c>
      <c r="D10114" s="58" t="s">
        <v>3073</v>
      </c>
      <c r="E10114" s="20" t="s">
        <v>2058</v>
      </c>
      <c r="F10114" s="135" t="s">
        <v>334</v>
      </c>
      <c r="G10114" s="169">
        <v>63308</v>
      </c>
      <c r="H10114" s="36">
        <v>158.16999999999999</v>
      </c>
      <c r="I10114" s="50">
        <v>151.76</v>
      </c>
      <c r="J10114" s="155">
        <f t="shared" si="5373"/>
        <v>65981.987084870852</v>
      </c>
      <c r="K10114" s="182">
        <v>85085</v>
      </c>
      <c r="L10114" s="143">
        <v>92185.73</v>
      </c>
      <c r="M10114" s="143">
        <v>94011.19</v>
      </c>
      <c r="N10114" s="143">
        <f t="shared" si="5374"/>
        <v>65981.987084870852</v>
      </c>
      <c r="O10114" s="143">
        <f t="shared" si="5375"/>
        <v>94011.19</v>
      </c>
      <c r="P10114" s="143">
        <f t="shared" si="5376"/>
        <v>85085</v>
      </c>
      <c r="Q10114" s="143">
        <f t="shared" si="5377"/>
        <v>84315.976771217713</v>
      </c>
      <c r="R10114" s="143">
        <f t="shared" si="5378"/>
        <v>75533.493542435433</v>
      </c>
      <c r="S10114" s="143">
        <f t="shared" si="5379"/>
        <v>89548.095000000001</v>
      </c>
      <c r="T10114" s="143">
        <f t="shared" si="5380"/>
        <v>12814.792883993687</v>
      </c>
      <c r="U10114" s="194">
        <f t="shared" si="5381"/>
        <v>0.15061165756588926</v>
      </c>
      <c r="V10114" s="188" t="str">
        <f t="shared" si="5382"/>
        <v>MENOR</v>
      </c>
      <c r="W10114" s="188">
        <f t="shared" si="5383"/>
        <v>65981.987084870852</v>
      </c>
      <c r="X10114" s="143">
        <f t="shared" si="5384"/>
        <v>65982</v>
      </c>
    </row>
    <row r="10115" spans="1:24" x14ac:dyDescent="0.25">
      <c r="A10115" s="20" t="s">
        <v>98</v>
      </c>
      <c r="B10115" s="20">
        <v>87141</v>
      </c>
      <c r="C10115" s="31" t="s">
        <v>3074</v>
      </c>
      <c r="D10115" s="58" t="s">
        <v>3075</v>
      </c>
      <c r="E10115" s="20" t="s">
        <v>2058</v>
      </c>
      <c r="F10115" s="135" t="s">
        <v>334</v>
      </c>
      <c r="G10115" s="169">
        <v>63308</v>
      </c>
      <c r="H10115" s="36">
        <v>158.16999999999999</v>
      </c>
      <c r="I10115" s="50">
        <v>151.76</v>
      </c>
      <c r="J10115" s="155">
        <f t="shared" si="5373"/>
        <v>65981.987084870852</v>
      </c>
      <c r="K10115" s="182">
        <v>85085</v>
      </c>
      <c r="L10115" s="143">
        <v>92966.964999999997</v>
      </c>
      <c r="M10115" s="143">
        <v>94807.895000000004</v>
      </c>
      <c r="N10115" s="143">
        <f t="shared" si="5374"/>
        <v>65981.987084870852</v>
      </c>
      <c r="O10115" s="143">
        <f t="shared" si="5375"/>
        <v>94807.895000000004</v>
      </c>
      <c r="P10115" s="143">
        <f t="shared" si="5376"/>
        <v>85085</v>
      </c>
      <c r="Q10115" s="143">
        <f t="shared" si="5377"/>
        <v>84710.461771217713</v>
      </c>
      <c r="R10115" s="143">
        <f t="shared" si="5378"/>
        <v>75533.493542435433</v>
      </c>
      <c r="S10115" s="143">
        <f t="shared" si="5379"/>
        <v>89946.447500000009</v>
      </c>
      <c r="T10115" s="143">
        <f t="shared" si="5380"/>
        <v>13178.569046480454</v>
      </c>
      <c r="U10115" s="194">
        <f t="shared" si="5381"/>
        <v>0.15488710168044253</v>
      </c>
      <c r="V10115" s="188" t="str">
        <f t="shared" si="5382"/>
        <v>MENOR</v>
      </c>
      <c r="W10115" s="188">
        <f t="shared" si="5383"/>
        <v>65981.987084870852</v>
      </c>
      <c r="X10115" s="143">
        <f t="shared" si="5384"/>
        <v>65982</v>
      </c>
    </row>
    <row r="10116" spans="1:24" x14ac:dyDescent="0.25">
      <c r="A10116" s="20" t="s">
        <v>99</v>
      </c>
      <c r="B10116" s="20">
        <v>87141</v>
      </c>
      <c r="C10116" s="31" t="s">
        <v>3076</v>
      </c>
      <c r="D10116" s="58" t="s">
        <v>3077</v>
      </c>
      <c r="E10116" s="20" t="s">
        <v>2058</v>
      </c>
      <c r="F10116" s="135" t="s">
        <v>334</v>
      </c>
      <c r="G10116" s="169">
        <v>82527</v>
      </c>
      <c r="H10116" s="36">
        <v>158.16999999999999</v>
      </c>
      <c r="I10116" s="50">
        <v>151.76</v>
      </c>
      <c r="J10116" s="155">
        <f t="shared" si="5373"/>
        <v>86012.754283078553</v>
      </c>
      <c r="K10116" s="182">
        <v>111788.6</v>
      </c>
      <c r="L10116" s="143">
        <v>122144.28939999999</v>
      </c>
      <c r="M10116" s="143">
        <v>124562.98819999999</v>
      </c>
      <c r="N10116" s="143">
        <f t="shared" si="5374"/>
        <v>86012.754283078553</v>
      </c>
      <c r="O10116" s="143">
        <f t="shared" si="5375"/>
        <v>124562.98819999999</v>
      </c>
      <c r="P10116" s="143">
        <f t="shared" si="5376"/>
        <v>111788.6</v>
      </c>
      <c r="Q10116" s="143">
        <f t="shared" si="5377"/>
        <v>111127.15797076965</v>
      </c>
      <c r="R10116" s="143">
        <f t="shared" si="5378"/>
        <v>98900.677141539287</v>
      </c>
      <c r="S10116" s="143">
        <f t="shared" si="5379"/>
        <v>118175.7941</v>
      </c>
      <c r="T10116" s="143">
        <f t="shared" si="5380"/>
        <v>17635.848878765581</v>
      </c>
      <c r="U10116" s="194">
        <f t="shared" si="5381"/>
        <v>0.15776070975721657</v>
      </c>
      <c r="V10116" s="188" t="str">
        <f t="shared" si="5382"/>
        <v>MENOR</v>
      </c>
      <c r="W10116" s="188">
        <f t="shared" si="5383"/>
        <v>86012.754283078553</v>
      </c>
      <c r="X10116" s="143">
        <f t="shared" si="5384"/>
        <v>86013</v>
      </c>
    </row>
    <row r="10117" spans="1:24" x14ac:dyDescent="0.25">
      <c r="A10117" s="20" t="s">
        <v>100</v>
      </c>
      <c r="B10117" s="20">
        <v>87141</v>
      </c>
      <c r="C10117" s="31" t="s">
        <v>3078</v>
      </c>
      <c r="D10117" s="58" t="s">
        <v>3079</v>
      </c>
      <c r="E10117" s="20" t="s">
        <v>2058</v>
      </c>
      <c r="F10117" s="135" t="s">
        <v>334</v>
      </c>
      <c r="G10117" s="169">
        <v>168445</v>
      </c>
      <c r="H10117" s="36">
        <v>158.16999999999999</v>
      </c>
      <c r="I10117" s="50">
        <v>151.76</v>
      </c>
      <c r="J10117" s="155">
        <f t="shared" si="5373"/>
        <v>175559.73675540328</v>
      </c>
      <c r="K10117" s="182">
        <v>227766</v>
      </c>
      <c r="L10117" s="143">
        <v>244682.802</v>
      </c>
      <c r="M10117" s="143">
        <v>249528.00599999999</v>
      </c>
      <c r="N10117" s="143">
        <f t="shared" si="5374"/>
        <v>175559.73675540328</v>
      </c>
      <c r="O10117" s="143">
        <f t="shared" si="5375"/>
        <v>249528.00599999999</v>
      </c>
      <c r="P10117" s="143">
        <f t="shared" si="5376"/>
        <v>227766</v>
      </c>
      <c r="Q10117" s="143">
        <f t="shared" si="5377"/>
        <v>224384.1361888508</v>
      </c>
      <c r="R10117" s="143">
        <f t="shared" si="5378"/>
        <v>201662.86837770164</v>
      </c>
      <c r="S10117" s="143">
        <f t="shared" si="5379"/>
        <v>238647.003</v>
      </c>
      <c r="T10117" s="143">
        <f t="shared" si="5380"/>
        <v>33860.050234589376</v>
      </c>
      <c r="U10117" s="194">
        <f t="shared" si="5381"/>
        <v>0.14866156596941324</v>
      </c>
      <c r="V10117" s="188" t="str">
        <f t="shared" si="5382"/>
        <v>MENOR</v>
      </c>
      <c r="W10117" s="188">
        <f t="shared" si="5383"/>
        <v>175559.73675540328</v>
      </c>
      <c r="X10117" s="143">
        <f t="shared" si="5384"/>
        <v>175560</v>
      </c>
    </row>
    <row r="10118" spans="1:24" x14ac:dyDescent="0.25">
      <c r="A10118" s="20" t="s">
        <v>101</v>
      </c>
      <c r="B10118" s="20">
        <v>87141</v>
      </c>
      <c r="C10118" s="31" t="s">
        <v>3080</v>
      </c>
      <c r="D10118" s="58" t="s">
        <v>3081</v>
      </c>
      <c r="E10118" s="20" t="s">
        <v>2058</v>
      </c>
      <c r="F10118" s="135" t="s">
        <v>334</v>
      </c>
      <c r="G10118" s="169">
        <v>237405</v>
      </c>
      <c r="H10118" s="36">
        <v>158.16999999999999</v>
      </c>
      <c r="I10118" s="50">
        <v>151.76</v>
      </c>
      <c r="J10118" s="155">
        <f t="shared" si="5373"/>
        <v>247432.45156826568</v>
      </c>
      <c r="K10118" s="182">
        <v>320705</v>
      </c>
      <c r="L10118" s="143">
        <v>356303.255</v>
      </c>
      <c r="M10118" s="143">
        <v>363358.76500000001</v>
      </c>
      <c r="N10118" s="143">
        <f t="shared" si="5374"/>
        <v>247432.45156826568</v>
      </c>
      <c r="O10118" s="143">
        <f t="shared" si="5375"/>
        <v>363358.76500000001</v>
      </c>
      <c r="P10118" s="143">
        <f t="shared" si="5376"/>
        <v>320705</v>
      </c>
      <c r="Q10118" s="143">
        <f t="shared" si="5377"/>
        <v>321949.86789206642</v>
      </c>
      <c r="R10118" s="143">
        <f t="shared" si="5378"/>
        <v>284068.72578413284</v>
      </c>
      <c r="S10118" s="143">
        <f t="shared" si="5379"/>
        <v>342031.88250000001</v>
      </c>
      <c r="T10118" s="143">
        <f t="shared" si="5380"/>
        <v>53069.912998880834</v>
      </c>
      <c r="U10118" s="194">
        <f t="shared" si="5381"/>
        <v>0.165478907403629</v>
      </c>
      <c r="V10118" s="188" t="str">
        <f t="shared" si="5382"/>
        <v>MENOR</v>
      </c>
      <c r="W10118" s="188">
        <f t="shared" si="5383"/>
        <v>247432.45156826568</v>
      </c>
      <c r="X10118" s="143">
        <f t="shared" si="5384"/>
        <v>247432</v>
      </c>
    </row>
    <row r="10119" spans="1:24" x14ac:dyDescent="0.25">
      <c r="A10119" s="20" t="s">
        <v>102</v>
      </c>
      <c r="B10119" s="20">
        <v>87141</v>
      </c>
      <c r="C10119" s="31" t="s">
        <v>3082</v>
      </c>
      <c r="D10119" s="58" t="s">
        <v>3083</v>
      </c>
      <c r="E10119" s="20" t="s">
        <v>2058</v>
      </c>
      <c r="F10119" s="135" t="s">
        <v>334</v>
      </c>
      <c r="G10119" s="169">
        <v>178619</v>
      </c>
      <c r="H10119" s="36">
        <v>158.16999999999999</v>
      </c>
      <c r="I10119" s="50">
        <v>151.76</v>
      </c>
      <c r="J10119" s="155">
        <f t="shared" si="5373"/>
        <v>186163.4635608856</v>
      </c>
      <c r="K10119" s="182">
        <v>239963.5</v>
      </c>
      <c r="L10119" s="143">
        <v>266821.8</v>
      </c>
      <c r="M10119" s="143">
        <v>272105.40000000002</v>
      </c>
      <c r="N10119" s="143">
        <f t="shared" si="5374"/>
        <v>186163.4635608856</v>
      </c>
      <c r="O10119" s="143">
        <f t="shared" si="5375"/>
        <v>272105.40000000002</v>
      </c>
      <c r="P10119" s="143">
        <f t="shared" si="5376"/>
        <v>239963.5</v>
      </c>
      <c r="Q10119" s="143">
        <f t="shared" si="5377"/>
        <v>241263.5408902214</v>
      </c>
      <c r="R10119" s="143">
        <f t="shared" si="5378"/>
        <v>213063.48178044282</v>
      </c>
      <c r="S10119" s="143">
        <f t="shared" si="5379"/>
        <v>256034.45</v>
      </c>
      <c r="T10119" s="143">
        <f t="shared" si="5380"/>
        <v>39336.808505033601</v>
      </c>
      <c r="U10119" s="194">
        <f t="shared" si="5381"/>
        <v>0.16392829953319402</v>
      </c>
      <c r="V10119" s="188" t="str">
        <f t="shared" si="5382"/>
        <v>MENOR</v>
      </c>
      <c r="W10119" s="188">
        <f t="shared" si="5383"/>
        <v>186163.4635608856</v>
      </c>
      <c r="X10119" s="143">
        <f t="shared" si="5384"/>
        <v>186163</v>
      </c>
    </row>
    <row r="10120" spans="1:24" x14ac:dyDescent="0.25">
      <c r="A10120" s="20" t="s">
        <v>103</v>
      </c>
      <c r="B10120" s="20">
        <v>87141</v>
      </c>
      <c r="C10120" s="31" t="s">
        <v>3084</v>
      </c>
      <c r="D10120" s="58" t="s">
        <v>3085</v>
      </c>
      <c r="E10120" s="20" t="s">
        <v>2058</v>
      </c>
      <c r="F10120" s="135" t="s">
        <v>334</v>
      </c>
      <c r="G10120" s="169">
        <v>159401</v>
      </c>
      <c r="H10120" s="36">
        <v>158.16999999999999</v>
      </c>
      <c r="I10120" s="50">
        <v>151.76</v>
      </c>
      <c r="J10120" s="155">
        <f t="shared" si="5373"/>
        <v>166133.73860042173</v>
      </c>
      <c r="K10120" s="182">
        <v>216246.8</v>
      </c>
      <c r="L10120" s="143">
        <v>234293.5784</v>
      </c>
      <c r="M10120" s="143">
        <v>238933.0552</v>
      </c>
      <c r="N10120" s="143">
        <f t="shared" si="5374"/>
        <v>166133.73860042173</v>
      </c>
      <c r="O10120" s="143">
        <f t="shared" si="5375"/>
        <v>238933.0552</v>
      </c>
      <c r="P10120" s="143">
        <f t="shared" si="5376"/>
        <v>216246.8</v>
      </c>
      <c r="Q10120" s="143">
        <f t="shared" si="5377"/>
        <v>213901.79305010545</v>
      </c>
      <c r="R10120" s="143">
        <f t="shared" si="5378"/>
        <v>191190.26930021087</v>
      </c>
      <c r="S10120" s="143">
        <f t="shared" si="5379"/>
        <v>227589.9276</v>
      </c>
      <c r="T10120" s="143">
        <f t="shared" si="5380"/>
        <v>33315.037035728565</v>
      </c>
      <c r="U10120" s="194">
        <f t="shared" si="5381"/>
        <v>0.15406025446725022</v>
      </c>
      <c r="V10120" s="188" t="str">
        <f t="shared" si="5382"/>
        <v>MENOR</v>
      </c>
      <c r="W10120" s="188">
        <f t="shared" si="5383"/>
        <v>166133.73860042173</v>
      </c>
      <c r="X10120" s="143">
        <f t="shared" si="5384"/>
        <v>166134</v>
      </c>
    </row>
    <row r="10121" spans="1:24" x14ac:dyDescent="0.25">
      <c r="A10121" s="20" t="s">
        <v>104</v>
      </c>
      <c r="B10121" s="20">
        <v>87141</v>
      </c>
      <c r="C10121" s="31" t="s">
        <v>3086</v>
      </c>
      <c r="D10121" s="58" t="s">
        <v>3087</v>
      </c>
      <c r="E10121" s="20" t="s">
        <v>2058</v>
      </c>
      <c r="F10121" s="135" t="s">
        <v>334</v>
      </c>
      <c r="G10121" s="169">
        <v>8523</v>
      </c>
      <c r="H10121" s="36">
        <v>158.16999999999999</v>
      </c>
      <c r="I10121" s="50">
        <v>151.76</v>
      </c>
      <c r="J10121" s="155">
        <f t="shared" si="5373"/>
        <v>8882.9922904586201</v>
      </c>
      <c r="K10121" s="182">
        <v>242165</v>
      </c>
      <c r="L10121" s="143">
        <v>269045.315</v>
      </c>
      <c r="M10121" s="143">
        <v>274372.94500000001</v>
      </c>
      <c r="N10121" s="143">
        <f t="shared" si="5374"/>
        <v>8882.9922904586201</v>
      </c>
      <c r="O10121" s="143">
        <f t="shared" si="5375"/>
        <v>274372.94500000001</v>
      </c>
      <c r="P10121" s="143">
        <f t="shared" si="5376"/>
        <v>242165</v>
      </c>
      <c r="Q10121" s="143">
        <f t="shared" si="5377"/>
        <v>198616.56307261466</v>
      </c>
      <c r="R10121" s="143">
        <f t="shared" si="5378"/>
        <v>125523.99614522931</v>
      </c>
      <c r="S10121" s="143">
        <f t="shared" si="5379"/>
        <v>258268.9725</v>
      </c>
      <c r="T10121" s="143">
        <f t="shared" si="5380"/>
        <v>127272.06127209397</v>
      </c>
      <c r="U10121" s="194">
        <f t="shared" si="5381"/>
        <v>0.52555927269462543</v>
      </c>
      <c r="V10121" s="188" t="str">
        <f t="shared" si="5382"/>
        <v>MENOR</v>
      </c>
      <c r="W10121" s="188">
        <f t="shared" si="5383"/>
        <v>8882.9922904586201</v>
      </c>
      <c r="X10121" s="143">
        <f t="shared" si="5384"/>
        <v>8883</v>
      </c>
    </row>
    <row r="10122" spans="1:24" x14ac:dyDescent="0.25">
      <c r="A10122" s="20" t="s">
        <v>105</v>
      </c>
      <c r="B10122" s="20">
        <v>87141</v>
      </c>
      <c r="C10122" s="31" t="s">
        <v>3088</v>
      </c>
      <c r="D10122" s="58" t="s">
        <v>3089</v>
      </c>
      <c r="E10122" s="20" t="s">
        <v>2058</v>
      </c>
      <c r="F10122" s="135" t="s">
        <v>334</v>
      </c>
      <c r="G10122" s="169">
        <v>38637</v>
      </c>
      <c r="H10122" s="36">
        <v>158.16999999999999</v>
      </c>
      <c r="I10122" s="50">
        <v>151.76</v>
      </c>
      <c r="J10122" s="155">
        <f t="shared" si="5373"/>
        <v>40268.939707432794</v>
      </c>
      <c r="K10122" s="182">
        <v>96866</v>
      </c>
      <c r="L10122" s="143">
        <v>104060.50200000001</v>
      </c>
      <c r="M10122" s="143">
        <v>106121.106</v>
      </c>
      <c r="N10122" s="143">
        <f t="shared" si="5374"/>
        <v>40268.939707432794</v>
      </c>
      <c r="O10122" s="143">
        <f t="shared" si="5375"/>
        <v>106121.106</v>
      </c>
      <c r="P10122" s="143">
        <f t="shared" si="5376"/>
        <v>96866</v>
      </c>
      <c r="Q10122" s="143">
        <f t="shared" si="5377"/>
        <v>86829.136926858191</v>
      </c>
      <c r="R10122" s="143">
        <f t="shared" si="5378"/>
        <v>68567.469853716393</v>
      </c>
      <c r="S10122" s="143">
        <f t="shared" si="5379"/>
        <v>101493.553</v>
      </c>
      <c r="T10122" s="143">
        <f t="shared" si="5380"/>
        <v>31292.654081875429</v>
      </c>
      <c r="U10122" s="194">
        <f t="shared" si="5381"/>
        <v>0.32305095783737769</v>
      </c>
      <c r="V10122" s="188" t="str">
        <f t="shared" si="5382"/>
        <v>MENOR</v>
      </c>
      <c r="W10122" s="188">
        <f t="shared" si="5383"/>
        <v>40268.939707432794</v>
      </c>
      <c r="X10122" s="143">
        <f t="shared" si="5384"/>
        <v>40269</v>
      </c>
    </row>
    <row r="10123" spans="1:24" x14ac:dyDescent="0.25">
      <c r="A10123" s="20" t="s">
        <v>106</v>
      </c>
      <c r="B10123" s="20">
        <v>87141</v>
      </c>
      <c r="C10123" s="31" t="s">
        <v>3090</v>
      </c>
      <c r="D10123" s="58" t="s">
        <v>3091</v>
      </c>
      <c r="E10123" s="20" t="s">
        <v>2058</v>
      </c>
      <c r="F10123" s="135" t="s">
        <v>334</v>
      </c>
      <c r="G10123" s="169">
        <v>63308</v>
      </c>
      <c r="H10123" s="36">
        <v>158.16999999999999</v>
      </c>
      <c r="I10123" s="50">
        <v>151.76</v>
      </c>
      <c r="J10123" s="155">
        <f t="shared" si="5373"/>
        <v>65981.987084870852</v>
      </c>
      <c r="K10123" s="182">
        <v>84311.5</v>
      </c>
      <c r="L10123" s="143">
        <v>96091.904999999999</v>
      </c>
      <c r="M10123" s="143">
        <v>97994.714999999997</v>
      </c>
      <c r="N10123" s="143">
        <f t="shared" si="5374"/>
        <v>65981.987084870852</v>
      </c>
      <c r="O10123" s="143">
        <f t="shared" si="5375"/>
        <v>97994.714999999997</v>
      </c>
      <c r="P10123" s="143">
        <f t="shared" si="5376"/>
        <v>84311.5</v>
      </c>
      <c r="Q10123" s="143">
        <f t="shared" si="5377"/>
        <v>86095.026771217716</v>
      </c>
      <c r="R10123" s="143">
        <f t="shared" si="5378"/>
        <v>75146.743542435433</v>
      </c>
      <c r="S10123" s="143">
        <f t="shared" si="5379"/>
        <v>91153.107499999998</v>
      </c>
      <c r="T10123" s="143">
        <f t="shared" si="5380"/>
        <v>14711.169083744204</v>
      </c>
      <c r="U10123" s="194">
        <f t="shared" si="5381"/>
        <v>0.17448591335398142</v>
      </c>
      <c r="V10123" s="188" t="str">
        <f t="shared" si="5382"/>
        <v>MENOR</v>
      </c>
      <c r="W10123" s="188">
        <f t="shared" si="5383"/>
        <v>65981.987084870852</v>
      </c>
      <c r="X10123" s="143">
        <f t="shared" si="5384"/>
        <v>65982</v>
      </c>
    </row>
    <row r="10124" spans="1:24" x14ac:dyDescent="0.25">
      <c r="A10124" s="20" t="s">
        <v>107</v>
      </c>
      <c r="B10124" s="20">
        <v>87141</v>
      </c>
      <c r="C10124" s="31" t="s">
        <v>3092</v>
      </c>
      <c r="D10124" s="58" t="s">
        <v>3093</v>
      </c>
      <c r="E10124" s="20" t="s">
        <v>2058</v>
      </c>
      <c r="F10124" s="135" t="s">
        <v>334</v>
      </c>
      <c r="G10124" s="169">
        <v>4674</v>
      </c>
      <c r="H10124" s="36">
        <v>158.16999999999999</v>
      </c>
      <c r="I10124" s="50">
        <v>151.76</v>
      </c>
      <c r="J10124" s="155">
        <f t="shared" si="5373"/>
        <v>4871.4192145492889</v>
      </c>
      <c r="K10124" s="182">
        <v>112276.5</v>
      </c>
      <c r="L10124" s="143">
        <v>121572.185</v>
      </c>
      <c r="M10124" s="143">
        <v>123979.55499999999</v>
      </c>
      <c r="N10124" s="143">
        <f t="shared" si="5374"/>
        <v>4871.4192145492889</v>
      </c>
      <c r="O10124" s="143">
        <f t="shared" si="5375"/>
        <v>123979.55499999999</v>
      </c>
      <c r="P10124" s="143">
        <f t="shared" si="5376"/>
        <v>112276.5</v>
      </c>
      <c r="Q10124" s="143">
        <f t="shared" si="5377"/>
        <v>90674.914803637323</v>
      </c>
      <c r="R10124" s="143">
        <f t="shared" si="5378"/>
        <v>58573.959607274643</v>
      </c>
      <c r="S10124" s="143">
        <f t="shared" si="5379"/>
        <v>118128.0275</v>
      </c>
      <c r="T10124" s="143">
        <f t="shared" si="5380"/>
        <v>57424.468369324299</v>
      </c>
      <c r="U10124" s="194">
        <f t="shared" si="5381"/>
        <v>0.51145581104972371</v>
      </c>
      <c r="V10124" s="188" t="str">
        <f t="shared" si="5382"/>
        <v>MENOR</v>
      </c>
      <c r="W10124" s="188">
        <f t="shared" si="5383"/>
        <v>4871.4192145492889</v>
      </c>
      <c r="X10124" s="143">
        <f t="shared" si="5384"/>
        <v>4871</v>
      </c>
    </row>
    <row r="10125" spans="1:24" x14ac:dyDescent="0.25">
      <c r="A10125" s="20" t="s">
        <v>108</v>
      </c>
      <c r="B10125" s="20">
        <v>87141</v>
      </c>
      <c r="C10125" s="31" t="s">
        <v>3094</v>
      </c>
      <c r="D10125" s="58" t="s">
        <v>3095</v>
      </c>
      <c r="E10125" s="20" t="s">
        <v>2058</v>
      </c>
      <c r="F10125" s="135" t="s">
        <v>334</v>
      </c>
      <c r="G10125" s="169">
        <v>3575</v>
      </c>
      <c r="H10125" s="36">
        <v>158.16999999999999</v>
      </c>
      <c r="I10125" s="50">
        <v>151.76</v>
      </c>
      <c r="J10125" s="155">
        <f t="shared" si="5373"/>
        <v>3725.999934106484</v>
      </c>
      <c r="K10125" s="182">
        <v>113288</v>
      </c>
      <c r="L10125" s="143">
        <v>122593.8</v>
      </c>
      <c r="M10125" s="143">
        <v>125021.4</v>
      </c>
      <c r="N10125" s="143">
        <f t="shared" si="5374"/>
        <v>3725.999934106484</v>
      </c>
      <c r="O10125" s="143">
        <f t="shared" si="5375"/>
        <v>125021.4</v>
      </c>
      <c r="P10125" s="143">
        <f t="shared" si="5376"/>
        <v>113288</v>
      </c>
      <c r="Q10125" s="143">
        <f t="shared" si="5377"/>
        <v>91157.299983526609</v>
      </c>
      <c r="R10125" s="143">
        <f t="shared" si="5378"/>
        <v>58506.999967053242</v>
      </c>
      <c r="S10125" s="143">
        <f t="shared" si="5379"/>
        <v>119154.7</v>
      </c>
      <c r="T10125" s="143">
        <f t="shared" si="5380"/>
        <v>58506.49797177039</v>
      </c>
      <c r="U10125" s="194">
        <f t="shared" si="5381"/>
        <v>0.51644038178598251</v>
      </c>
      <c r="V10125" s="188" t="str">
        <f t="shared" si="5382"/>
        <v>MENOR</v>
      </c>
      <c r="W10125" s="188">
        <f t="shared" si="5383"/>
        <v>3725.999934106484</v>
      </c>
      <c r="X10125" s="143">
        <f t="shared" si="5384"/>
        <v>3726</v>
      </c>
    </row>
    <row r="10126" spans="1:24" x14ac:dyDescent="0.25">
      <c r="A10126" s="20" t="s">
        <v>109</v>
      </c>
      <c r="B10126" s="20">
        <v>87141</v>
      </c>
      <c r="C10126" s="31" t="s">
        <v>3096</v>
      </c>
      <c r="D10126" s="58" t="s">
        <v>3097</v>
      </c>
      <c r="E10126" s="20" t="s">
        <v>2058</v>
      </c>
      <c r="F10126" s="135" t="s">
        <v>334</v>
      </c>
      <c r="G10126" s="169">
        <v>3575</v>
      </c>
      <c r="H10126" s="36">
        <v>158.16999999999999</v>
      </c>
      <c r="I10126" s="50">
        <v>151.76</v>
      </c>
      <c r="J10126" s="155">
        <f t="shared" si="5373"/>
        <v>3725.999934106484</v>
      </c>
      <c r="K10126" s="182">
        <v>98175</v>
      </c>
      <c r="L10126" s="143">
        <v>109973.85</v>
      </c>
      <c r="M10126" s="143">
        <v>112151.55</v>
      </c>
      <c r="N10126" s="143">
        <f t="shared" si="5374"/>
        <v>3725.999934106484</v>
      </c>
      <c r="O10126" s="143">
        <f t="shared" si="5375"/>
        <v>112151.55</v>
      </c>
      <c r="P10126" s="143">
        <f t="shared" si="5376"/>
        <v>98175</v>
      </c>
      <c r="Q10126" s="143">
        <f t="shared" si="5377"/>
        <v>81006.599983526627</v>
      </c>
      <c r="R10126" s="143">
        <f t="shared" si="5378"/>
        <v>50950.499967053242</v>
      </c>
      <c r="S10126" s="143">
        <f t="shared" si="5379"/>
        <v>105163.27499999999</v>
      </c>
      <c r="T10126" s="143">
        <f t="shared" si="5380"/>
        <v>51884.983659917052</v>
      </c>
      <c r="U10126" s="194">
        <f t="shared" si="5381"/>
        <v>0.52849486793905831</v>
      </c>
      <c r="V10126" s="188" t="str">
        <f t="shared" si="5382"/>
        <v>MENOR</v>
      </c>
      <c r="W10126" s="188">
        <f t="shared" si="5383"/>
        <v>3725.999934106484</v>
      </c>
      <c r="X10126" s="143">
        <f t="shared" si="5384"/>
        <v>3726</v>
      </c>
    </row>
    <row r="10127" spans="1:24" x14ac:dyDescent="0.25">
      <c r="A10127" s="20" t="s">
        <v>110</v>
      </c>
      <c r="B10127" s="20">
        <v>87141</v>
      </c>
      <c r="C10127" s="31" t="s">
        <v>3098</v>
      </c>
      <c r="D10127" s="58" t="s">
        <v>3099</v>
      </c>
      <c r="E10127" s="20" t="s">
        <v>2058</v>
      </c>
      <c r="F10127" s="135" t="s">
        <v>334</v>
      </c>
      <c r="G10127" s="169">
        <v>33915</v>
      </c>
      <c r="H10127" s="36">
        <v>158.16999999999999</v>
      </c>
      <c r="I10127" s="50">
        <v>151.76</v>
      </c>
      <c r="J10127" s="155">
        <f t="shared" si="5373"/>
        <v>35347.493081180815</v>
      </c>
      <c r="K10127" s="182">
        <v>46648</v>
      </c>
      <c r="L10127" s="143">
        <v>50900.464999999997</v>
      </c>
      <c r="M10127" s="143">
        <v>51908.395000000004</v>
      </c>
      <c r="N10127" s="143">
        <f t="shared" si="5374"/>
        <v>35347.493081180815</v>
      </c>
      <c r="O10127" s="143">
        <f t="shared" si="5375"/>
        <v>51908.395000000004</v>
      </c>
      <c r="P10127" s="143">
        <f t="shared" si="5376"/>
        <v>46648</v>
      </c>
      <c r="Q10127" s="143">
        <f t="shared" si="5377"/>
        <v>46201.088270295208</v>
      </c>
      <c r="R10127" s="143">
        <f t="shared" si="5378"/>
        <v>40997.746540590408</v>
      </c>
      <c r="S10127" s="143">
        <f t="shared" si="5379"/>
        <v>49278.197500000002</v>
      </c>
      <c r="T10127" s="143">
        <f t="shared" si="5380"/>
        <v>7586.3419023474526</v>
      </c>
      <c r="U10127" s="194">
        <f t="shared" si="5381"/>
        <v>0.16262952114447463</v>
      </c>
      <c r="V10127" s="188" t="str">
        <f t="shared" si="5382"/>
        <v>MENOR</v>
      </c>
      <c r="W10127" s="188">
        <f t="shared" si="5383"/>
        <v>35347.493081180815</v>
      </c>
      <c r="X10127" s="143">
        <f t="shared" si="5384"/>
        <v>35347</v>
      </c>
    </row>
    <row r="10128" spans="1:24" x14ac:dyDescent="0.25">
      <c r="A10128" s="20" t="s">
        <v>111</v>
      </c>
      <c r="B10128" s="20">
        <v>87141</v>
      </c>
      <c r="C10128" s="31" t="s">
        <v>3100</v>
      </c>
      <c r="D10128" s="58" t="s">
        <v>3101</v>
      </c>
      <c r="E10128" s="20" t="s">
        <v>2058</v>
      </c>
      <c r="F10128" s="135" t="s">
        <v>334</v>
      </c>
      <c r="G10128" s="169">
        <v>90980</v>
      </c>
      <c r="H10128" s="36">
        <v>158.16999999999999</v>
      </c>
      <c r="I10128" s="50">
        <v>151.76</v>
      </c>
      <c r="J10128" s="155">
        <f t="shared" si="5373"/>
        <v>94822.789931470747</v>
      </c>
      <c r="K10128" s="182">
        <v>193256</v>
      </c>
      <c r="L10128" s="143">
        <v>209130.6</v>
      </c>
      <c r="M10128" s="143">
        <v>213271.8</v>
      </c>
      <c r="N10128" s="143">
        <f t="shared" si="5374"/>
        <v>94822.789931470747</v>
      </c>
      <c r="O10128" s="143">
        <f t="shared" si="5375"/>
        <v>213271.8</v>
      </c>
      <c r="P10128" s="143">
        <f t="shared" si="5376"/>
        <v>193256</v>
      </c>
      <c r="Q10128" s="143">
        <f t="shared" si="5377"/>
        <v>177620.29748286767</v>
      </c>
      <c r="R10128" s="143">
        <f t="shared" si="5378"/>
        <v>144039.39496573538</v>
      </c>
      <c r="S10128" s="143">
        <f t="shared" si="5379"/>
        <v>203263.9</v>
      </c>
      <c r="T10128" s="143">
        <f t="shared" si="5380"/>
        <v>55868.390724327008</v>
      </c>
      <c r="U10128" s="194">
        <f t="shared" si="5381"/>
        <v>0.28909007080932547</v>
      </c>
      <c r="V10128" s="188" t="str">
        <f t="shared" si="5382"/>
        <v>MENOR</v>
      </c>
      <c r="W10128" s="188">
        <f t="shared" si="5383"/>
        <v>94822.789931470747</v>
      </c>
      <c r="X10128" s="143">
        <f t="shared" si="5384"/>
        <v>94823</v>
      </c>
    </row>
    <row r="10129" spans="1:24" x14ac:dyDescent="0.25">
      <c r="A10129" s="20" t="s">
        <v>112</v>
      </c>
      <c r="B10129" s="20">
        <v>87141</v>
      </c>
      <c r="C10129" s="59" t="s">
        <v>3102</v>
      </c>
      <c r="D10129" s="58" t="s">
        <v>3103</v>
      </c>
      <c r="E10129" s="20" t="s">
        <v>2058</v>
      </c>
      <c r="F10129" s="135" t="s">
        <v>334</v>
      </c>
      <c r="G10129" s="169">
        <v>3025</v>
      </c>
      <c r="H10129" s="36">
        <v>158.16999999999999</v>
      </c>
      <c r="I10129" s="50">
        <v>151.76</v>
      </c>
      <c r="J10129" s="155">
        <f t="shared" si="5373"/>
        <v>3152.7691750131789</v>
      </c>
      <c r="K10129" s="182">
        <v>33320</v>
      </c>
      <c r="L10129" s="143">
        <v>35155.574999999997</v>
      </c>
      <c r="M10129" s="143">
        <v>35851.724999999999</v>
      </c>
      <c r="N10129" s="143">
        <f t="shared" si="5374"/>
        <v>3152.7691750131789</v>
      </c>
      <c r="O10129" s="143">
        <f t="shared" si="5375"/>
        <v>35851.724999999999</v>
      </c>
      <c r="P10129" s="143">
        <f t="shared" si="5376"/>
        <v>33320</v>
      </c>
      <c r="Q10129" s="143">
        <f t="shared" si="5377"/>
        <v>26870.017293753292</v>
      </c>
      <c r="R10129" s="143">
        <f t="shared" si="5378"/>
        <v>18236.384587506589</v>
      </c>
      <c r="S10129" s="143">
        <f t="shared" si="5379"/>
        <v>34585.862500000003</v>
      </c>
      <c r="T10129" s="143">
        <f t="shared" si="5380"/>
        <v>15847.520048478233</v>
      </c>
      <c r="U10129" s="194">
        <f t="shared" si="5381"/>
        <v>0.47561584779346439</v>
      </c>
      <c r="V10129" s="188" t="str">
        <f t="shared" si="5382"/>
        <v>MENOR</v>
      </c>
      <c r="W10129" s="188">
        <f t="shared" si="5383"/>
        <v>3152.7691750131789</v>
      </c>
      <c r="X10129" s="143">
        <f t="shared" si="5384"/>
        <v>3153</v>
      </c>
    </row>
    <row r="10130" spans="1:24" x14ac:dyDescent="0.25">
      <c r="A10130" s="52" t="s">
        <v>126</v>
      </c>
      <c r="B10130" s="34" t="s">
        <v>1335</v>
      </c>
      <c r="C10130" s="35"/>
      <c r="D10130" s="35"/>
      <c r="E10130" s="35"/>
      <c r="F10130" s="35"/>
      <c r="G10130" s="138"/>
      <c r="H10130" s="18"/>
      <c r="I10130" s="18"/>
      <c r="J10130" s="138"/>
      <c r="K10130" s="183"/>
      <c r="L10130" s="147"/>
      <c r="M10130" s="147"/>
      <c r="N10130" s="147"/>
      <c r="O10130" s="147"/>
      <c r="P10130" s="147"/>
      <c r="Q10130" s="147"/>
      <c r="R10130" s="147"/>
      <c r="S10130" s="147"/>
      <c r="T10130" s="147"/>
      <c r="U10130" s="197"/>
      <c r="V10130" s="146"/>
      <c r="W10130" s="147"/>
      <c r="X10130" s="147"/>
    </row>
    <row r="10131" spans="1:24" x14ac:dyDescent="0.25">
      <c r="A10131" s="20" t="s">
        <v>128</v>
      </c>
      <c r="B10131" s="20">
        <v>87141</v>
      </c>
      <c r="C10131" s="31" t="s">
        <v>3104</v>
      </c>
      <c r="D10131" s="58" t="s">
        <v>3105</v>
      </c>
      <c r="E10131" s="20" t="s">
        <v>2058</v>
      </c>
      <c r="F10131" s="135" t="s">
        <v>334</v>
      </c>
      <c r="G10131" s="169">
        <v>11272</v>
      </c>
      <c r="H10131" s="36">
        <v>158.16999999999999</v>
      </c>
      <c r="I10131" s="50">
        <v>151.76</v>
      </c>
      <c r="J10131" s="155">
        <f t="shared" ref="J10131:J10159" si="5385">G10131*(H10131/I10131)</f>
        <v>11748.103848181339</v>
      </c>
      <c r="K10131" s="182">
        <v>282553.59999999998</v>
      </c>
      <c r="L10131" s="143">
        <v>300667.304</v>
      </c>
      <c r="M10131" s="143">
        <v>306621.11199999996</v>
      </c>
      <c r="N10131" s="143">
        <f t="shared" ref="N10131:N10159" si="5386">MIN(J10131,K10131,L10131,M10131)</f>
        <v>11748.103848181339</v>
      </c>
      <c r="O10131" s="143">
        <f t="shared" ref="O10131:O10159" si="5387">MAX(J10131,K10131,L10131,M10131)</f>
        <v>306621.11199999996</v>
      </c>
      <c r="P10131" s="143">
        <f t="shared" ref="P10131:P10159" si="5388">MEDIAN(J10131,K10131,L10131,M10131,)</f>
        <v>282553.59999999998</v>
      </c>
      <c r="Q10131" s="143">
        <f t="shared" ref="Q10131:Q10159" si="5389">AVERAGE(J10131,K10131,L10131,M10131)</f>
        <v>225397.52996204532</v>
      </c>
      <c r="R10131" s="143">
        <f t="shared" ref="R10131:R10159" si="5390">AVERAGE(N10131,P10131)</f>
        <v>147150.85192409065</v>
      </c>
      <c r="S10131" s="143">
        <f t="shared" ref="S10131:S10159" si="5391">AVERAGE(O10131,P10131)</f>
        <v>294587.35599999997</v>
      </c>
      <c r="T10131" s="143">
        <f t="shared" ref="T10131:T10159" si="5392">STDEVA(J10131,K10131,L10131,M10131)</f>
        <v>142800.21333290331</v>
      </c>
      <c r="U10131" s="194">
        <f t="shared" ref="U10131:U10159" si="5393">T10131/P10131</f>
        <v>0.50539159059698169</v>
      </c>
      <c r="V10131" s="188" t="str">
        <f t="shared" ref="V10131:V10159" si="5394">IF(U10131&lt;=70%,"MENOR",IF(AND(U10131&gt;70%,U10131&lt;=90%),"[PROM MEN-MED]","PROMEDIO"))</f>
        <v>MENOR</v>
      </c>
      <c r="W10131" s="188">
        <f t="shared" ref="W10131:W10159" si="5395">IF(U10131&lt;=70%,N10131,IF(AND(U10131&gt;70%,U10131&lt;=90%),R10131,Q10131))</f>
        <v>11748.103848181339</v>
      </c>
      <c r="X10131" s="143">
        <f t="shared" ref="X10131:X10159" si="5396">ROUND(W10131,0)</f>
        <v>11748</v>
      </c>
    </row>
    <row r="10132" spans="1:24" x14ac:dyDescent="0.25">
      <c r="A10132" s="20" t="s">
        <v>129</v>
      </c>
      <c r="B10132" s="20">
        <v>87141</v>
      </c>
      <c r="C10132" s="31" t="s">
        <v>3806</v>
      </c>
      <c r="D10132" s="58" t="s">
        <v>3807</v>
      </c>
      <c r="E10132" s="20" t="s">
        <v>2058</v>
      </c>
      <c r="F10132" s="135" t="s">
        <v>334</v>
      </c>
      <c r="G10132" s="169">
        <v>130008</v>
      </c>
      <c r="H10132" s="36">
        <v>158.16999999999999</v>
      </c>
      <c r="I10132" s="50">
        <v>151.76</v>
      </c>
      <c r="J10132" s="155">
        <f t="shared" si="5385"/>
        <v>135499.24459673167</v>
      </c>
      <c r="K10132" s="182">
        <v>179928</v>
      </c>
      <c r="L10132" s="143">
        <v>193085.23499999999</v>
      </c>
      <c r="M10132" s="143">
        <v>196908.70500000002</v>
      </c>
      <c r="N10132" s="143">
        <f t="shared" si="5386"/>
        <v>135499.24459673167</v>
      </c>
      <c r="O10132" s="143">
        <f t="shared" si="5387"/>
        <v>196908.70500000002</v>
      </c>
      <c r="P10132" s="143">
        <f t="shared" si="5388"/>
        <v>179928</v>
      </c>
      <c r="Q10132" s="143">
        <f t="shared" si="5389"/>
        <v>176355.29614918292</v>
      </c>
      <c r="R10132" s="143">
        <f t="shared" si="5390"/>
        <v>157713.62229836584</v>
      </c>
      <c r="S10132" s="143">
        <f t="shared" si="5391"/>
        <v>188418.35250000001</v>
      </c>
      <c r="T10132" s="143">
        <f t="shared" si="5392"/>
        <v>28191.692810726585</v>
      </c>
      <c r="U10132" s="194">
        <f t="shared" si="5393"/>
        <v>0.15668318889070398</v>
      </c>
      <c r="V10132" s="188" t="str">
        <f t="shared" si="5394"/>
        <v>MENOR</v>
      </c>
      <c r="W10132" s="188">
        <f t="shared" si="5395"/>
        <v>135499.24459673167</v>
      </c>
      <c r="X10132" s="143">
        <f t="shared" si="5396"/>
        <v>135499</v>
      </c>
    </row>
    <row r="10133" spans="1:24" x14ac:dyDescent="0.25">
      <c r="A10133" s="20" t="s">
        <v>130</v>
      </c>
      <c r="B10133" s="20">
        <v>87141</v>
      </c>
      <c r="C10133" s="31" t="s">
        <v>3808</v>
      </c>
      <c r="D10133" s="58" t="s">
        <v>3809</v>
      </c>
      <c r="E10133" s="20" t="s">
        <v>2058</v>
      </c>
      <c r="F10133" s="135" t="s">
        <v>334</v>
      </c>
      <c r="G10133" s="169">
        <v>91571</v>
      </c>
      <c r="H10133" s="36">
        <v>158.16999999999999</v>
      </c>
      <c r="I10133" s="50">
        <v>151.76</v>
      </c>
      <c r="J10133" s="155">
        <f t="shared" si="5385"/>
        <v>95438.752438060095</v>
      </c>
      <c r="K10133" s="182">
        <v>126616</v>
      </c>
      <c r="L10133" s="143">
        <v>139300.21</v>
      </c>
      <c r="M10133" s="143">
        <v>142058.63</v>
      </c>
      <c r="N10133" s="143">
        <f t="shared" si="5386"/>
        <v>95438.752438060095</v>
      </c>
      <c r="O10133" s="143">
        <f t="shared" si="5387"/>
        <v>142058.63</v>
      </c>
      <c r="P10133" s="143">
        <f t="shared" si="5388"/>
        <v>126616</v>
      </c>
      <c r="Q10133" s="143">
        <f t="shared" si="5389"/>
        <v>125853.39810951502</v>
      </c>
      <c r="R10133" s="143">
        <f t="shared" si="5390"/>
        <v>111027.37621903005</v>
      </c>
      <c r="S10133" s="143">
        <f t="shared" si="5391"/>
        <v>134337.315</v>
      </c>
      <c r="T10133" s="143">
        <f t="shared" si="5392"/>
        <v>21362.416558104993</v>
      </c>
      <c r="U10133" s="194">
        <f t="shared" si="5393"/>
        <v>0.16871814429538914</v>
      </c>
      <c r="V10133" s="188" t="str">
        <f t="shared" si="5394"/>
        <v>MENOR</v>
      </c>
      <c r="W10133" s="188">
        <f t="shared" si="5395"/>
        <v>95438.752438060095</v>
      </c>
      <c r="X10133" s="143">
        <f t="shared" si="5396"/>
        <v>95439</v>
      </c>
    </row>
    <row r="10134" spans="1:24" x14ac:dyDescent="0.25">
      <c r="A10134" s="20" t="s">
        <v>131</v>
      </c>
      <c r="B10134" s="20">
        <v>87141</v>
      </c>
      <c r="C10134" s="31" t="s">
        <v>3502</v>
      </c>
      <c r="D10134" s="58" t="s">
        <v>3503</v>
      </c>
      <c r="E10134" s="20" t="s">
        <v>2058</v>
      </c>
      <c r="F10134" s="135" t="s">
        <v>334</v>
      </c>
      <c r="G10134" s="169">
        <v>119833</v>
      </c>
      <c r="H10134" s="36">
        <v>158.16999999999999</v>
      </c>
      <c r="I10134" s="50">
        <v>151.76</v>
      </c>
      <c r="J10134" s="155">
        <f t="shared" si="5385"/>
        <v>124894.47555350554</v>
      </c>
      <c r="K10134" s="182">
        <v>162316</v>
      </c>
      <c r="L10134" s="143">
        <v>181823.43199999997</v>
      </c>
      <c r="M10134" s="143">
        <v>185423.89600000001</v>
      </c>
      <c r="N10134" s="143">
        <f t="shared" si="5386"/>
        <v>124894.47555350554</v>
      </c>
      <c r="O10134" s="143">
        <f t="shared" si="5387"/>
        <v>185423.89600000001</v>
      </c>
      <c r="P10134" s="143">
        <f t="shared" si="5388"/>
        <v>162316</v>
      </c>
      <c r="Q10134" s="143">
        <f t="shared" si="5389"/>
        <v>163614.45088837639</v>
      </c>
      <c r="R10134" s="143">
        <f t="shared" si="5390"/>
        <v>143605.23777675277</v>
      </c>
      <c r="S10134" s="143">
        <f t="shared" si="5391"/>
        <v>173869.948</v>
      </c>
      <c r="T10134" s="143">
        <f t="shared" si="5392"/>
        <v>27737.70811153961</v>
      </c>
      <c r="U10134" s="194">
        <f t="shared" si="5393"/>
        <v>0.17088708513972503</v>
      </c>
      <c r="V10134" s="188" t="str">
        <f t="shared" si="5394"/>
        <v>MENOR</v>
      </c>
      <c r="W10134" s="188">
        <f t="shared" si="5395"/>
        <v>124894.47555350554</v>
      </c>
      <c r="X10134" s="143">
        <f t="shared" si="5396"/>
        <v>124894</v>
      </c>
    </row>
    <row r="10135" spans="1:24" x14ac:dyDescent="0.25">
      <c r="A10135" s="20" t="s">
        <v>132</v>
      </c>
      <c r="B10135" s="20">
        <v>87141</v>
      </c>
      <c r="C10135" s="31" t="s">
        <v>3500</v>
      </c>
      <c r="D10135" s="58" t="s">
        <v>3501</v>
      </c>
      <c r="E10135" s="20" t="s">
        <v>2058</v>
      </c>
      <c r="F10135" s="135" t="s">
        <v>334</v>
      </c>
      <c r="G10135" s="169">
        <v>108528</v>
      </c>
      <c r="H10135" s="36">
        <v>158.16999999999999</v>
      </c>
      <c r="I10135" s="50">
        <v>151.76</v>
      </c>
      <c r="J10135" s="155">
        <f t="shared" si="5385"/>
        <v>113111.97785977861</v>
      </c>
      <c r="K10135" s="182">
        <v>148601.25</v>
      </c>
      <c r="L10135" s="143">
        <v>159552.22500000001</v>
      </c>
      <c r="M10135" s="143">
        <v>162711.67499999999</v>
      </c>
      <c r="N10135" s="143">
        <f t="shared" si="5386"/>
        <v>113111.97785977861</v>
      </c>
      <c r="O10135" s="143">
        <f t="shared" si="5387"/>
        <v>162711.67499999999</v>
      </c>
      <c r="P10135" s="143">
        <f t="shared" si="5388"/>
        <v>148601.25</v>
      </c>
      <c r="Q10135" s="143">
        <f t="shared" si="5389"/>
        <v>145994.28196494468</v>
      </c>
      <c r="R10135" s="143">
        <f t="shared" si="5390"/>
        <v>130856.61392988931</v>
      </c>
      <c r="S10135" s="143">
        <f t="shared" si="5391"/>
        <v>155656.46249999999</v>
      </c>
      <c r="T10135" s="143">
        <f t="shared" si="5392"/>
        <v>22740.061967305657</v>
      </c>
      <c r="U10135" s="194">
        <f t="shared" si="5393"/>
        <v>0.15302739356032105</v>
      </c>
      <c r="V10135" s="188" t="str">
        <f t="shared" si="5394"/>
        <v>MENOR</v>
      </c>
      <c r="W10135" s="188">
        <f t="shared" si="5395"/>
        <v>113111.97785977861</v>
      </c>
      <c r="X10135" s="143">
        <f t="shared" si="5396"/>
        <v>113112</v>
      </c>
    </row>
    <row r="10136" spans="1:24" x14ac:dyDescent="0.25">
      <c r="A10136" s="20" t="s">
        <v>133</v>
      </c>
      <c r="B10136" s="20">
        <v>87141</v>
      </c>
      <c r="C10136" s="31" t="s">
        <v>2776</v>
      </c>
      <c r="D10136" s="58" t="s">
        <v>2777</v>
      </c>
      <c r="E10136" s="20" t="s">
        <v>2058</v>
      </c>
      <c r="F10136" s="135" t="s">
        <v>334</v>
      </c>
      <c r="G10136" s="169">
        <v>130008</v>
      </c>
      <c r="H10136" s="36">
        <v>158.16999999999999</v>
      </c>
      <c r="I10136" s="50">
        <v>151.76</v>
      </c>
      <c r="J10136" s="155">
        <f t="shared" si="5385"/>
        <v>135499.24459673167</v>
      </c>
      <c r="K10136" s="182">
        <v>175108.5</v>
      </c>
      <c r="L10136" s="143">
        <v>193085.23499999999</v>
      </c>
      <c r="M10136" s="143">
        <v>196908.70500000002</v>
      </c>
      <c r="N10136" s="143">
        <f t="shared" si="5386"/>
        <v>135499.24459673167</v>
      </c>
      <c r="O10136" s="143">
        <f t="shared" si="5387"/>
        <v>196908.70500000002</v>
      </c>
      <c r="P10136" s="143">
        <f t="shared" si="5388"/>
        <v>175108.5</v>
      </c>
      <c r="Q10136" s="143">
        <f t="shared" si="5389"/>
        <v>175150.42114918292</v>
      </c>
      <c r="R10136" s="143">
        <f t="shared" si="5390"/>
        <v>155303.87229836584</v>
      </c>
      <c r="S10136" s="143">
        <f t="shared" si="5391"/>
        <v>186008.60250000001</v>
      </c>
      <c r="T10136" s="143">
        <f t="shared" si="5392"/>
        <v>28090.91207355497</v>
      </c>
      <c r="U10136" s="194">
        <f t="shared" si="5393"/>
        <v>0.16042003714014436</v>
      </c>
      <c r="V10136" s="188" t="str">
        <f t="shared" si="5394"/>
        <v>MENOR</v>
      </c>
      <c r="W10136" s="188">
        <f t="shared" si="5395"/>
        <v>135499.24459673167</v>
      </c>
      <c r="X10136" s="143">
        <f t="shared" si="5396"/>
        <v>135499</v>
      </c>
    </row>
    <row r="10137" spans="1:24" x14ac:dyDescent="0.25">
      <c r="A10137" s="20" t="s">
        <v>135</v>
      </c>
      <c r="B10137" s="20">
        <v>87141</v>
      </c>
      <c r="C10137" s="31" t="s">
        <v>3332</v>
      </c>
      <c r="D10137" s="58" t="s">
        <v>3333</v>
      </c>
      <c r="E10137" s="20" t="s">
        <v>2058</v>
      </c>
      <c r="F10137" s="135" t="s">
        <v>334</v>
      </c>
      <c r="G10137" s="169">
        <v>81396</v>
      </c>
      <c r="H10137" s="36">
        <v>158.16999999999999</v>
      </c>
      <c r="I10137" s="50">
        <v>151.76</v>
      </c>
      <c r="J10137" s="155">
        <f t="shared" si="5385"/>
        <v>84833.983394833951</v>
      </c>
      <c r="K10137" s="182">
        <v>111265</v>
      </c>
      <c r="L10137" s="143">
        <v>120550.57</v>
      </c>
      <c r="M10137" s="143">
        <v>122937.70999999999</v>
      </c>
      <c r="N10137" s="143">
        <f t="shared" si="5386"/>
        <v>84833.983394833951</v>
      </c>
      <c r="O10137" s="143">
        <f t="shared" si="5387"/>
        <v>122937.70999999999</v>
      </c>
      <c r="P10137" s="143">
        <f t="shared" si="5388"/>
        <v>111265</v>
      </c>
      <c r="Q10137" s="143">
        <f t="shared" si="5389"/>
        <v>109896.81584870847</v>
      </c>
      <c r="R10137" s="143">
        <f t="shared" si="5390"/>
        <v>98049.491697416976</v>
      </c>
      <c r="S10137" s="143">
        <f t="shared" si="5391"/>
        <v>117101.355</v>
      </c>
      <c r="T10137" s="143">
        <f t="shared" si="5392"/>
        <v>17450.739203676523</v>
      </c>
      <c r="U10137" s="194">
        <f t="shared" si="5393"/>
        <v>0.15683943022223093</v>
      </c>
      <c r="V10137" s="188" t="str">
        <f t="shared" si="5394"/>
        <v>MENOR</v>
      </c>
      <c r="W10137" s="188">
        <f t="shared" si="5395"/>
        <v>84833.983394833951</v>
      </c>
      <c r="X10137" s="143">
        <f t="shared" si="5396"/>
        <v>84834</v>
      </c>
    </row>
    <row r="10138" spans="1:24" x14ac:dyDescent="0.25">
      <c r="A10138" s="20" t="s">
        <v>136</v>
      </c>
      <c r="B10138" s="20">
        <v>87141</v>
      </c>
      <c r="C10138" s="31" t="s">
        <v>3810</v>
      </c>
      <c r="D10138" s="58" t="s">
        <v>3811</v>
      </c>
      <c r="E10138" s="20" t="s">
        <v>2058</v>
      </c>
      <c r="F10138" s="135" t="s">
        <v>334</v>
      </c>
      <c r="G10138" s="169">
        <v>71222</v>
      </c>
      <c r="H10138" s="36">
        <v>158.16999999999999</v>
      </c>
      <c r="I10138" s="50">
        <v>151.76</v>
      </c>
      <c r="J10138" s="155">
        <f t="shared" si="5385"/>
        <v>74230.256589351615</v>
      </c>
      <c r="K10138" s="182">
        <v>96866</v>
      </c>
      <c r="L10138" s="143">
        <v>108507.53200000001</v>
      </c>
      <c r="M10138" s="143">
        <v>110656.196</v>
      </c>
      <c r="N10138" s="143">
        <f t="shared" si="5386"/>
        <v>74230.256589351615</v>
      </c>
      <c r="O10138" s="143">
        <f t="shared" si="5387"/>
        <v>110656.196</v>
      </c>
      <c r="P10138" s="143">
        <f t="shared" si="5388"/>
        <v>96866</v>
      </c>
      <c r="Q10138" s="143">
        <f t="shared" si="5389"/>
        <v>97564.996147337908</v>
      </c>
      <c r="R10138" s="143">
        <f t="shared" si="5390"/>
        <v>85548.128294675815</v>
      </c>
      <c r="S10138" s="143">
        <f t="shared" si="5391"/>
        <v>103761.098</v>
      </c>
      <c r="T10138" s="143">
        <f t="shared" si="5392"/>
        <v>16694.482824396149</v>
      </c>
      <c r="U10138" s="194">
        <f t="shared" si="5393"/>
        <v>0.17234615679801116</v>
      </c>
      <c r="V10138" s="188" t="str">
        <f t="shared" si="5394"/>
        <v>MENOR</v>
      </c>
      <c r="W10138" s="188">
        <f t="shared" si="5395"/>
        <v>74230.256589351615</v>
      </c>
      <c r="X10138" s="143">
        <f t="shared" si="5396"/>
        <v>74230</v>
      </c>
    </row>
    <row r="10139" spans="1:24" ht="27.6" x14ac:dyDescent="0.25">
      <c r="A10139" s="20" t="s">
        <v>137</v>
      </c>
      <c r="B10139" s="20">
        <v>87141</v>
      </c>
      <c r="C10139" s="31" t="s">
        <v>3812</v>
      </c>
      <c r="D10139" s="58" t="s">
        <v>3813</v>
      </c>
      <c r="E10139" s="20" t="s">
        <v>2058</v>
      </c>
      <c r="F10139" s="135" t="s">
        <v>334</v>
      </c>
      <c r="G10139" s="169">
        <v>23741</v>
      </c>
      <c r="H10139" s="36">
        <v>158.16999999999999</v>
      </c>
      <c r="I10139" s="50">
        <v>151.76</v>
      </c>
      <c r="J10139" s="155">
        <f t="shared" si="5385"/>
        <v>24743.766275698472</v>
      </c>
      <c r="K10139" s="182">
        <v>32725</v>
      </c>
      <c r="L10139" s="143">
        <v>35756.525000000001</v>
      </c>
      <c r="M10139" s="143">
        <v>36464.574999999997</v>
      </c>
      <c r="N10139" s="143">
        <f t="shared" si="5386"/>
        <v>24743.766275698472</v>
      </c>
      <c r="O10139" s="143">
        <f t="shared" si="5387"/>
        <v>36464.574999999997</v>
      </c>
      <c r="P10139" s="143">
        <f t="shared" si="5388"/>
        <v>32725</v>
      </c>
      <c r="Q10139" s="143">
        <f t="shared" si="5389"/>
        <v>32422.466568924618</v>
      </c>
      <c r="R10139" s="143">
        <f t="shared" si="5390"/>
        <v>28734.383137849236</v>
      </c>
      <c r="S10139" s="143">
        <f t="shared" si="5391"/>
        <v>34594.787499999999</v>
      </c>
      <c r="T10139" s="143">
        <f t="shared" si="5392"/>
        <v>5369.9332975529942</v>
      </c>
      <c r="U10139" s="194">
        <f t="shared" si="5393"/>
        <v>0.16409269052873932</v>
      </c>
      <c r="V10139" s="188" t="str">
        <f t="shared" si="5394"/>
        <v>MENOR</v>
      </c>
      <c r="W10139" s="188">
        <f t="shared" si="5395"/>
        <v>24743.766275698472</v>
      </c>
      <c r="X10139" s="143">
        <f t="shared" si="5396"/>
        <v>24744</v>
      </c>
    </row>
    <row r="10140" spans="1:24" x14ac:dyDescent="0.25">
      <c r="A10140" s="20" t="s">
        <v>138</v>
      </c>
      <c r="B10140" s="20">
        <v>87141</v>
      </c>
      <c r="C10140" s="31" t="s">
        <v>3814</v>
      </c>
      <c r="D10140" s="58" t="s">
        <v>3815</v>
      </c>
      <c r="E10140" s="20" t="s">
        <v>2058</v>
      </c>
      <c r="F10140" s="135" t="s">
        <v>334</v>
      </c>
      <c r="G10140" s="169">
        <v>42959</v>
      </c>
      <c r="H10140" s="36">
        <v>158.16999999999999</v>
      </c>
      <c r="I10140" s="50">
        <v>151.76</v>
      </c>
      <c r="J10140" s="155">
        <f t="shared" si="5385"/>
        <v>44773.491236162365</v>
      </c>
      <c r="K10140" s="182">
        <v>58905</v>
      </c>
      <c r="L10140" s="143">
        <v>64361.745000000003</v>
      </c>
      <c r="M10140" s="143">
        <v>65636.235000000001</v>
      </c>
      <c r="N10140" s="143">
        <f t="shared" si="5386"/>
        <v>44773.491236162365</v>
      </c>
      <c r="O10140" s="143">
        <f t="shared" si="5387"/>
        <v>65636.235000000001</v>
      </c>
      <c r="P10140" s="143">
        <f t="shared" si="5388"/>
        <v>58905</v>
      </c>
      <c r="Q10140" s="143">
        <f t="shared" si="5389"/>
        <v>58419.117809040588</v>
      </c>
      <c r="R10140" s="143">
        <f t="shared" si="5390"/>
        <v>51839.245618081186</v>
      </c>
      <c r="S10140" s="143">
        <f t="shared" si="5391"/>
        <v>62270.6175</v>
      </c>
      <c r="T10140" s="143">
        <f t="shared" si="5392"/>
        <v>9554.0707650143904</v>
      </c>
      <c r="U10140" s="194">
        <f t="shared" si="5393"/>
        <v>0.16219456353474901</v>
      </c>
      <c r="V10140" s="188" t="str">
        <f t="shared" si="5394"/>
        <v>MENOR</v>
      </c>
      <c r="W10140" s="188">
        <f t="shared" si="5395"/>
        <v>44773.491236162365</v>
      </c>
      <c r="X10140" s="143">
        <f t="shared" si="5396"/>
        <v>44773</v>
      </c>
    </row>
    <row r="10141" spans="1:24" x14ac:dyDescent="0.25">
      <c r="A10141" s="20" t="s">
        <v>139</v>
      </c>
      <c r="B10141" s="20">
        <v>87141</v>
      </c>
      <c r="C10141" s="31" t="s">
        <v>3816</v>
      </c>
      <c r="D10141" s="58" t="s">
        <v>3817</v>
      </c>
      <c r="E10141" s="20" t="s">
        <v>2058</v>
      </c>
      <c r="F10141" s="135" t="s">
        <v>334</v>
      </c>
      <c r="G10141" s="169">
        <v>23741</v>
      </c>
      <c r="H10141" s="36">
        <v>158.16999999999999</v>
      </c>
      <c r="I10141" s="50">
        <v>151.76</v>
      </c>
      <c r="J10141" s="155">
        <f t="shared" si="5385"/>
        <v>24743.766275698472</v>
      </c>
      <c r="K10141" s="182">
        <v>33022.5</v>
      </c>
      <c r="L10141" s="143">
        <v>36357.474999999999</v>
      </c>
      <c r="M10141" s="143">
        <v>37077.425000000003</v>
      </c>
      <c r="N10141" s="143">
        <f t="shared" si="5386"/>
        <v>24743.766275698472</v>
      </c>
      <c r="O10141" s="143">
        <f t="shared" si="5387"/>
        <v>37077.425000000003</v>
      </c>
      <c r="P10141" s="143">
        <f t="shared" si="5388"/>
        <v>33022.5</v>
      </c>
      <c r="Q10141" s="143">
        <f t="shared" si="5389"/>
        <v>32800.291568924615</v>
      </c>
      <c r="R10141" s="143">
        <f t="shared" si="5390"/>
        <v>28883.133137849236</v>
      </c>
      <c r="S10141" s="143">
        <f t="shared" si="5391"/>
        <v>35049.962500000001</v>
      </c>
      <c r="T10141" s="143">
        <f t="shared" si="5392"/>
        <v>5654.0369276230531</v>
      </c>
      <c r="U10141" s="194">
        <f t="shared" si="5393"/>
        <v>0.17121771300243935</v>
      </c>
      <c r="V10141" s="188" t="str">
        <f t="shared" si="5394"/>
        <v>MENOR</v>
      </c>
      <c r="W10141" s="188">
        <f t="shared" si="5395"/>
        <v>24743.766275698472</v>
      </c>
      <c r="X10141" s="143">
        <f t="shared" si="5396"/>
        <v>24744</v>
      </c>
    </row>
    <row r="10142" spans="1:24" x14ac:dyDescent="0.25">
      <c r="A10142" s="20" t="s">
        <v>140</v>
      </c>
      <c r="B10142" s="20">
        <v>87141</v>
      </c>
      <c r="C10142" s="31" t="s">
        <v>3818</v>
      </c>
      <c r="D10142" s="58" t="s">
        <v>3819</v>
      </c>
      <c r="E10142" s="20" t="s">
        <v>2058</v>
      </c>
      <c r="F10142" s="135" t="s">
        <v>334</v>
      </c>
      <c r="G10142" s="169">
        <v>23741</v>
      </c>
      <c r="H10142" s="36">
        <v>158.16999999999999</v>
      </c>
      <c r="I10142" s="50">
        <v>151.76</v>
      </c>
      <c r="J10142" s="155">
        <f t="shared" si="5385"/>
        <v>24743.766275698472</v>
      </c>
      <c r="K10142" s="182">
        <v>32725</v>
      </c>
      <c r="L10142" s="143">
        <v>35756.525000000001</v>
      </c>
      <c r="M10142" s="143">
        <v>36464.574999999997</v>
      </c>
      <c r="N10142" s="143">
        <f t="shared" si="5386"/>
        <v>24743.766275698472</v>
      </c>
      <c r="O10142" s="143">
        <f t="shared" si="5387"/>
        <v>36464.574999999997</v>
      </c>
      <c r="P10142" s="143">
        <f t="shared" si="5388"/>
        <v>32725</v>
      </c>
      <c r="Q10142" s="143">
        <f t="shared" si="5389"/>
        <v>32422.466568924618</v>
      </c>
      <c r="R10142" s="143">
        <f t="shared" si="5390"/>
        <v>28734.383137849236</v>
      </c>
      <c r="S10142" s="143">
        <f t="shared" si="5391"/>
        <v>34594.787499999999</v>
      </c>
      <c r="T10142" s="143">
        <f t="shared" si="5392"/>
        <v>5369.9332975529942</v>
      </c>
      <c r="U10142" s="194">
        <f t="shared" si="5393"/>
        <v>0.16409269052873932</v>
      </c>
      <c r="V10142" s="188" t="str">
        <f t="shared" si="5394"/>
        <v>MENOR</v>
      </c>
      <c r="W10142" s="188">
        <f t="shared" si="5395"/>
        <v>24743.766275698472</v>
      </c>
      <c r="X10142" s="143">
        <f t="shared" si="5396"/>
        <v>24744</v>
      </c>
    </row>
    <row r="10143" spans="1:24" x14ac:dyDescent="0.25">
      <c r="A10143" s="20" t="s">
        <v>141</v>
      </c>
      <c r="B10143" s="20">
        <v>87141</v>
      </c>
      <c r="C10143" s="31" t="s">
        <v>3152</v>
      </c>
      <c r="D10143" s="58" t="s">
        <v>3153</v>
      </c>
      <c r="E10143" s="20" t="s">
        <v>2058</v>
      </c>
      <c r="F10143" s="135" t="s">
        <v>334</v>
      </c>
      <c r="G10143" s="169">
        <v>14697</v>
      </c>
      <c r="H10143" s="36">
        <v>158.16999999999999</v>
      </c>
      <c r="I10143" s="50">
        <v>151.76</v>
      </c>
      <c r="J10143" s="155">
        <f t="shared" si="5385"/>
        <v>15317.768120716923</v>
      </c>
      <c r="K10143" s="182">
        <v>19992</v>
      </c>
      <c r="L10143" s="143">
        <v>21093.345000000001</v>
      </c>
      <c r="M10143" s="143">
        <v>21511.035</v>
      </c>
      <c r="N10143" s="143">
        <f t="shared" si="5386"/>
        <v>15317.768120716923</v>
      </c>
      <c r="O10143" s="143">
        <f t="shared" si="5387"/>
        <v>21511.035</v>
      </c>
      <c r="P10143" s="143">
        <f t="shared" si="5388"/>
        <v>19992</v>
      </c>
      <c r="Q10143" s="143">
        <f t="shared" si="5389"/>
        <v>19478.537030179232</v>
      </c>
      <c r="R10143" s="143">
        <f t="shared" si="5390"/>
        <v>17654.884060358461</v>
      </c>
      <c r="S10143" s="143">
        <f t="shared" si="5391"/>
        <v>20751.517500000002</v>
      </c>
      <c r="T10143" s="143">
        <f t="shared" si="5392"/>
        <v>2846.8868913281008</v>
      </c>
      <c r="U10143" s="194">
        <f t="shared" si="5393"/>
        <v>0.14240130508844043</v>
      </c>
      <c r="V10143" s="188" t="str">
        <f t="shared" si="5394"/>
        <v>MENOR</v>
      </c>
      <c r="W10143" s="188">
        <f t="shared" si="5395"/>
        <v>15317.768120716923</v>
      </c>
      <c r="X10143" s="143">
        <f t="shared" si="5396"/>
        <v>15318</v>
      </c>
    </row>
    <row r="10144" spans="1:24" x14ac:dyDescent="0.25">
      <c r="A10144" s="20" t="s">
        <v>142</v>
      </c>
      <c r="B10144" s="20">
        <v>87141</v>
      </c>
      <c r="C10144" s="31" t="s">
        <v>3820</v>
      </c>
      <c r="D10144" s="58" t="s">
        <v>3821</v>
      </c>
      <c r="E10144" s="20" t="s">
        <v>2058</v>
      </c>
      <c r="F10144" s="135" t="s">
        <v>334</v>
      </c>
      <c r="G10144" s="169">
        <v>23741</v>
      </c>
      <c r="H10144" s="36">
        <v>158.16999999999999</v>
      </c>
      <c r="I10144" s="50">
        <v>151.76</v>
      </c>
      <c r="J10144" s="155">
        <f t="shared" si="5385"/>
        <v>24743.766275698472</v>
      </c>
      <c r="K10144" s="182">
        <v>33022.5</v>
      </c>
      <c r="L10144" s="143">
        <v>36657.949999999997</v>
      </c>
      <c r="M10144" s="143">
        <v>37383.85</v>
      </c>
      <c r="N10144" s="143">
        <f t="shared" si="5386"/>
        <v>24743.766275698472</v>
      </c>
      <c r="O10144" s="143">
        <f t="shared" si="5387"/>
        <v>37383.85</v>
      </c>
      <c r="P10144" s="143">
        <f t="shared" si="5388"/>
        <v>33022.5</v>
      </c>
      <c r="Q10144" s="143">
        <f t="shared" si="5389"/>
        <v>32952.016568924621</v>
      </c>
      <c r="R10144" s="143">
        <f t="shared" si="5390"/>
        <v>28883.133137849236</v>
      </c>
      <c r="S10144" s="143">
        <f t="shared" si="5391"/>
        <v>35203.175000000003</v>
      </c>
      <c r="T10144" s="143">
        <f t="shared" si="5392"/>
        <v>5795.2690747615261</v>
      </c>
      <c r="U10144" s="194">
        <f t="shared" si="5393"/>
        <v>0.17549455900557276</v>
      </c>
      <c r="V10144" s="188" t="str">
        <f t="shared" si="5394"/>
        <v>MENOR</v>
      </c>
      <c r="W10144" s="188">
        <f t="shared" si="5395"/>
        <v>24743.766275698472</v>
      </c>
      <c r="X10144" s="143">
        <f t="shared" si="5396"/>
        <v>24744</v>
      </c>
    </row>
    <row r="10145" spans="1:24" x14ac:dyDescent="0.25">
      <c r="A10145" s="20" t="s">
        <v>143</v>
      </c>
      <c r="B10145" s="20">
        <v>87141</v>
      </c>
      <c r="C10145" s="31" t="s">
        <v>3156</v>
      </c>
      <c r="D10145" s="58" t="s">
        <v>3157</v>
      </c>
      <c r="E10145" s="20" t="s">
        <v>2058</v>
      </c>
      <c r="F10145" s="135" t="s">
        <v>334</v>
      </c>
      <c r="G10145" s="169">
        <v>94962</v>
      </c>
      <c r="H10145" s="36">
        <v>158.16999999999999</v>
      </c>
      <c r="I10145" s="50">
        <v>151.76</v>
      </c>
      <c r="J10145" s="155">
        <f t="shared" si="5385"/>
        <v>98972.980627306271</v>
      </c>
      <c r="K10145" s="182">
        <v>128282</v>
      </c>
      <c r="L10145" s="143">
        <v>142521.302</v>
      </c>
      <c r="M10145" s="143">
        <v>145343.50599999999</v>
      </c>
      <c r="N10145" s="143">
        <f t="shared" si="5386"/>
        <v>98972.980627306271</v>
      </c>
      <c r="O10145" s="143">
        <f t="shared" si="5387"/>
        <v>145343.50599999999</v>
      </c>
      <c r="P10145" s="143">
        <f t="shared" si="5388"/>
        <v>128282</v>
      </c>
      <c r="Q10145" s="143">
        <f t="shared" si="5389"/>
        <v>128779.94715682657</v>
      </c>
      <c r="R10145" s="143">
        <f t="shared" si="5390"/>
        <v>113627.49031365314</v>
      </c>
      <c r="S10145" s="143">
        <f t="shared" si="5391"/>
        <v>136812.753</v>
      </c>
      <c r="T10145" s="143">
        <f t="shared" si="5392"/>
        <v>21227.965199552331</v>
      </c>
      <c r="U10145" s="194">
        <f t="shared" si="5393"/>
        <v>0.16547890740362897</v>
      </c>
      <c r="V10145" s="188" t="str">
        <f t="shared" si="5394"/>
        <v>MENOR</v>
      </c>
      <c r="W10145" s="188">
        <f t="shared" si="5395"/>
        <v>98972.980627306271</v>
      </c>
      <c r="X10145" s="143">
        <f t="shared" si="5396"/>
        <v>98973</v>
      </c>
    </row>
    <row r="10146" spans="1:24" x14ac:dyDescent="0.25">
      <c r="A10146" s="20" t="s">
        <v>144</v>
      </c>
      <c r="B10146" s="20">
        <v>87141</v>
      </c>
      <c r="C10146" s="31" t="s">
        <v>3158</v>
      </c>
      <c r="D10146" s="58" t="s">
        <v>3159</v>
      </c>
      <c r="E10146" s="20" t="s">
        <v>2058</v>
      </c>
      <c r="F10146" s="135" t="s">
        <v>334</v>
      </c>
      <c r="G10146" s="169">
        <v>91571</v>
      </c>
      <c r="H10146" s="36">
        <v>158.16999999999999</v>
      </c>
      <c r="I10146" s="50">
        <v>151.76</v>
      </c>
      <c r="J10146" s="155">
        <f t="shared" si="5385"/>
        <v>95438.752438060095</v>
      </c>
      <c r="K10146" s="182">
        <v>125485.5</v>
      </c>
      <c r="L10146" s="143">
        <v>138158.405</v>
      </c>
      <c r="M10146" s="143">
        <v>140894.215</v>
      </c>
      <c r="N10146" s="143">
        <f t="shared" si="5386"/>
        <v>95438.752438060095</v>
      </c>
      <c r="O10146" s="143">
        <f t="shared" si="5387"/>
        <v>140894.215</v>
      </c>
      <c r="P10146" s="143">
        <f t="shared" si="5388"/>
        <v>125485.5</v>
      </c>
      <c r="Q10146" s="143">
        <f t="shared" si="5389"/>
        <v>124994.21810951503</v>
      </c>
      <c r="R10146" s="143">
        <f t="shared" si="5390"/>
        <v>110462.12621903005</v>
      </c>
      <c r="S10146" s="143">
        <f t="shared" si="5391"/>
        <v>133189.85749999998</v>
      </c>
      <c r="T10146" s="143">
        <f t="shared" si="5392"/>
        <v>20815.640165970639</v>
      </c>
      <c r="U10146" s="194">
        <f t="shared" si="5393"/>
        <v>0.16588084014464333</v>
      </c>
      <c r="V10146" s="188" t="str">
        <f t="shared" si="5394"/>
        <v>MENOR</v>
      </c>
      <c r="W10146" s="188">
        <f t="shared" si="5395"/>
        <v>95438.752438060095</v>
      </c>
      <c r="X10146" s="143">
        <f t="shared" si="5396"/>
        <v>95439</v>
      </c>
    </row>
    <row r="10147" spans="1:24" x14ac:dyDescent="0.25">
      <c r="A10147" s="20" t="s">
        <v>146</v>
      </c>
      <c r="B10147" s="20">
        <v>87141</v>
      </c>
      <c r="C10147" s="31" t="s">
        <v>3160</v>
      </c>
      <c r="D10147" s="58" t="s">
        <v>3161</v>
      </c>
      <c r="E10147" s="20" t="s">
        <v>2058</v>
      </c>
      <c r="F10147" s="135" t="s">
        <v>334</v>
      </c>
      <c r="G10147" s="169">
        <v>140182</v>
      </c>
      <c r="H10147" s="36">
        <v>158.16999999999999</v>
      </c>
      <c r="I10147" s="50">
        <v>151.76</v>
      </c>
      <c r="J10147" s="155">
        <f t="shared" si="5385"/>
        <v>146102.97140221403</v>
      </c>
      <c r="K10147" s="182">
        <v>193256</v>
      </c>
      <c r="L10147" s="143">
        <v>200416.82500000001</v>
      </c>
      <c r="M10147" s="143">
        <v>204385.47500000001</v>
      </c>
      <c r="N10147" s="143">
        <f t="shared" si="5386"/>
        <v>146102.97140221403</v>
      </c>
      <c r="O10147" s="143">
        <f t="shared" si="5387"/>
        <v>204385.47500000001</v>
      </c>
      <c r="P10147" s="143">
        <f t="shared" si="5388"/>
        <v>193256</v>
      </c>
      <c r="Q10147" s="143">
        <f t="shared" si="5389"/>
        <v>186040.31785055352</v>
      </c>
      <c r="R10147" s="143">
        <f t="shared" si="5390"/>
        <v>169679.48570110701</v>
      </c>
      <c r="S10147" s="143">
        <f t="shared" si="5391"/>
        <v>198820.73749999999</v>
      </c>
      <c r="T10147" s="143">
        <f t="shared" si="5392"/>
        <v>27020.279167522171</v>
      </c>
      <c r="U10147" s="194">
        <f t="shared" si="5393"/>
        <v>0.13981599105601983</v>
      </c>
      <c r="V10147" s="188" t="str">
        <f t="shared" si="5394"/>
        <v>MENOR</v>
      </c>
      <c r="W10147" s="188">
        <f t="shared" si="5395"/>
        <v>146102.97140221403</v>
      </c>
      <c r="X10147" s="143">
        <f t="shared" si="5396"/>
        <v>146103</v>
      </c>
    </row>
    <row r="10148" spans="1:24" x14ac:dyDescent="0.25">
      <c r="A10148" s="20" t="s">
        <v>147</v>
      </c>
      <c r="B10148" s="20">
        <v>87141</v>
      </c>
      <c r="C10148" s="31" t="s">
        <v>3508</v>
      </c>
      <c r="D10148" s="58" t="s">
        <v>3509</v>
      </c>
      <c r="E10148" s="20" t="s">
        <v>2058</v>
      </c>
      <c r="F10148" s="135" t="s">
        <v>334</v>
      </c>
      <c r="G10148" s="169">
        <v>174097</v>
      </c>
      <c r="H10148" s="36">
        <v>158.16999999999999</v>
      </c>
      <c r="I10148" s="50">
        <v>151.76</v>
      </c>
      <c r="J10148" s="155">
        <f t="shared" si="5385"/>
        <v>181450.46448339484</v>
      </c>
      <c r="K10148" s="182">
        <v>235620</v>
      </c>
      <c r="L10148" s="143">
        <v>266100.66000000003</v>
      </c>
      <c r="M10148" s="143">
        <v>271369.98</v>
      </c>
      <c r="N10148" s="143">
        <f t="shared" si="5386"/>
        <v>181450.46448339484</v>
      </c>
      <c r="O10148" s="143">
        <f t="shared" si="5387"/>
        <v>271369.98</v>
      </c>
      <c r="P10148" s="143">
        <f t="shared" si="5388"/>
        <v>235620</v>
      </c>
      <c r="Q10148" s="143">
        <f t="shared" si="5389"/>
        <v>238635.27612084872</v>
      </c>
      <c r="R10148" s="143">
        <f t="shared" si="5390"/>
        <v>208535.23224169743</v>
      </c>
      <c r="S10148" s="143">
        <f t="shared" si="5391"/>
        <v>253494.99</v>
      </c>
      <c r="T10148" s="143">
        <f t="shared" si="5392"/>
        <v>41251.677629646707</v>
      </c>
      <c r="U10148" s="194">
        <f t="shared" si="5393"/>
        <v>0.17507714807591337</v>
      </c>
      <c r="V10148" s="188" t="str">
        <f t="shared" si="5394"/>
        <v>MENOR</v>
      </c>
      <c r="W10148" s="188">
        <f t="shared" si="5395"/>
        <v>181450.46448339484</v>
      </c>
      <c r="X10148" s="143">
        <f t="shared" si="5396"/>
        <v>181450</v>
      </c>
    </row>
    <row r="10149" spans="1:24" x14ac:dyDescent="0.25">
      <c r="A10149" s="20" t="s">
        <v>149</v>
      </c>
      <c r="B10149" s="20">
        <v>87141</v>
      </c>
      <c r="C10149" s="31" t="s">
        <v>2406</v>
      </c>
      <c r="D10149" s="58" t="s">
        <v>2407</v>
      </c>
      <c r="E10149" s="20" t="s">
        <v>2058</v>
      </c>
      <c r="F10149" s="135" t="s">
        <v>334</v>
      </c>
      <c r="G10149" s="169">
        <v>159401</v>
      </c>
      <c r="H10149" s="36">
        <v>158.16999999999999</v>
      </c>
      <c r="I10149" s="50">
        <v>151.76</v>
      </c>
      <c r="J10149" s="155">
        <f t="shared" si="5385"/>
        <v>166133.73860042173</v>
      </c>
      <c r="K10149" s="182">
        <v>218212.68</v>
      </c>
      <c r="L10149" s="143">
        <v>234293.5784</v>
      </c>
      <c r="M10149" s="143">
        <v>238933.0552</v>
      </c>
      <c r="N10149" s="143">
        <f t="shared" si="5386"/>
        <v>166133.73860042173</v>
      </c>
      <c r="O10149" s="143">
        <f t="shared" si="5387"/>
        <v>238933.0552</v>
      </c>
      <c r="P10149" s="143">
        <f t="shared" si="5388"/>
        <v>218212.68</v>
      </c>
      <c r="Q10149" s="143">
        <f t="shared" si="5389"/>
        <v>214393.26305010542</v>
      </c>
      <c r="R10149" s="143">
        <f t="shared" si="5390"/>
        <v>192173.20930021087</v>
      </c>
      <c r="S10149" s="143">
        <f t="shared" si="5391"/>
        <v>228572.8676</v>
      </c>
      <c r="T10149" s="143">
        <f t="shared" si="5392"/>
        <v>33375.607838320364</v>
      </c>
      <c r="U10149" s="194">
        <f t="shared" si="5393"/>
        <v>0.15294990116211563</v>
      </c>
      <c r="V10149" s="188" t="str">
        <f t="shared" si="5394"/>
        <v>MENOR</v>
      </c>
      <c r="W10149" s="188">
        <f t="shared" si="5395"/>
        <v>166133.73860042173</v>
      </c>
      <c r="X10149" s="143">
        <f t="shared" si="5396"/>
        <v>166134</v>
      </c>
    </row>
    <row r="10150" spans="1:24" x14ac:dyDescent="0.25">
      <c r="A10150" s="20" t="s">
        <v>152</v>
      </c>
      <c r="B10150" s="20">
        <v>87141</v>
      </c>
      <c r="C10150" s="31" t="s">
        <v>3172</v>
      </c>
      <c r="D10150" s="58" t="s">
        <v>3173</v>
      </c>
      <c r="E10150" s="20" t="s">
        <v>2058</v>
      </c>
      <c r="F10150" s="135" t="s">
        <v>334</v>
      </c>
      <c r="G10150" s="169">
        <v>91571</v>
      </c>
      <c r="H10150" s="36">
        <v>158.16999999999999</v>
      </c>
      <c r="I10150" s="50">
        <v>151.76</v>
      </c>
      <c r="J10150" s="155">
        <f t="shared" si="5385"/>
        <v>95438.752438060095</v>
      </c>
      <c r="K10150" s="182">
        <v>126616</v>
      </c>
      <c r="L10150" s="143">
        <v>133591.185</v>
      </c>
      <c r="M10150" s="143">
        <v>136236.55499999999</v>
      </c>
      <c r="N10150" s="143">
        <f t="shared" si="5386"/>
        <v>95438.752438060095</v>
      </c>
      <c r="O10150" s="143">
        <f t="shared" si="5387"/>
        <v>136236.55499999999</v>
      </c>
      <c r="P10150" s="143">
        <f t="shared" si="5388"/>
        <v>126616</v>
      </c>
      <c r="Q10150" s="143">
        <f t="shared" si="5389"/>
        <v>122970.62310951501</v>
      </c>
      <c r="R10150" s="143">
        <f t="shared" si="5390"/>
        <v>111027.37621903005</v>
      </c>
      <c r="S10150" s="143">
        <f t="shared" si="5391"/>
        <v>131426.2775</v>
      </c>
      <c r="T10150" s="143">
        <f t="shared" si="5392"/>
        <v>18797.818660117715</v>
      </c>
      <c r="U10150" s="194">
        <f t="shared" si="5393"/>
        <v>0.14846321681397071</v>
      </c>
      <c r="V10150" s="188" t="str">
        <f t="shared" si="5394"/>
        <v>MENOR</v>
      </c>
      <c r="W10150" s="188">
        <f t="shared" si="5395"/>
        <v>95438.752438060095</v>
      </c>
      <c r="X10150" s="143">
        <f t="shared" si="5396"/>
        <v>95439</v>
      </c>
    </row>
    <row r="10151" spans="1:24" x14ac:dyDescent="0.25">
      <c r="A10151" s="20" t="s">
        <v>153</v>
      </c>
      <c r="B10151" s="20">
        <v>87141</v>
      </c>
      <c r="C10151" s="31" t="s">
        <v>3544</v>
      </c>
      <c r="D10151" s="58" t="s">
        <v>3545</v>
      </c>
      <c r="E10151" s="20" t="s">
        <v>2058</v>
      </c>
      <c r="F10151" s="135" t="s">
        <v>334</v>
      </c>
      <c r="G10151" s="169">
        <v>81396</v>
      </c>
      <c r="H10151" s="36">
        <v>158.16999999999999</v>
      </c>
      <c r="I10151" s="50">
        <v>151.76</v>
      </c>
      <c r="J10151" s="155">
        <f t="shared" si="5385"/>
        <v>84833.983394833951</v>
      </c>
      <c r="K10151" s="182">
        <v>112276.5</v>
      </c>
      <c r="L10151" s="143">
        <v>122593.8</v>
      </c>
      <c r="M10151" s="143">
        <v>125021.4</v>
      </c>
      <c r="N10151" s="143">
        <f t="shared" si="5386"/>
        <v>84833.983394833951</v>
      </c>
      <c r="O10151" s="143">
        <f t="shared" si="5387"/>
        <v>125021.4</v>
      </c>
      <c r="P10151" s="143">
        <f t="shared" si="5388"/>
        <v>112276.5</v>
      </c>
      <c r="Q10151" s="143">
        <f t="shared" si="5389"/>
        <v>111181.42084870848</v>
      </c>
      <c r="R10151" s="143">
        <f t="shared" si="5390"/>
        <v>98555.241697416976</v>
      </c>
      <c r="S10151" s="143">
        <f t="shared" si="5391"/>
        <v>118648.95</v>
      </c>
      <c r="T10151" s="143">
        <f t="shared" si="5392"/>
        <v>18413.528355844304</v>
      </c>
      <c r="U10151" s="194">
        <f t="shared" si="5393"/>
        <v>0.16400162416751773</v>
      </c>
      <c r="V10151" s="188" t="str">
        <f t="shared" si="5394"/>
        <v>MENOR</v>
      </c>
      <c r="W10151" s="188">
        <f t="shared" si="5395"/>
        <v>84833.983394833951</v>
      </c>
      <c r="X10151" s="143">
        <f t="shared" si="5396"/>
        <v>84834</v>
      </c>
    </row>
    <row r="10152" spans="1:24" x14ac:dyDescent="0.25">
      <c r="A10152" s="20" t="s">
        <v>154</v>
      </c>
      <c r="B10152" s="20">
        <v>87141</v>
      </c>
      <c r="C10152" s="48" t="s">
        <v>3546</v>
      </c>
      <c r="D10152" s="69" t="s">
        <v>3547</v>
      </c>
      <c r="E10152" s="20" t="s">
        <v>2058</v>
      </c>
      <c r="F10152" s="135" t="s">
        <v>334</v>
      </c>
      <c r="G10152" s="169">
        <v>91571</v>
      </c>
      <c r="H10152" s="36">
        <v>158.16999999999999</v>
      </c>
      <c r="I10152" s="50">
        <v>151.76</v>
      </c>
      <c r="J10152" s="155">
        <f t="shared" si="5385"/>
        <v>95438.752438060095</v>
      </c>
      <c r="K10152" s="182">
        <v>123224.5</v>
      </c>
      <c r="L10152" s="143">
        <v>134732.99</v>
      </c>
      <c r="M10152" s="143">
        <v>137400.97</v>
      </c>
      <c r="N10152" s="143">
        <f t="shared" si="5386"/>
        <v>95438.752438060095</v>
      </c>
      <c r="O10152" s="143">
        <f t="shared" si="5387"/>
        <v>137400.97</v>
      </c>
      <c r="P10152" s="143">
        <f t="shared" si="5388"/>
        <v>123224.5</v>
      </c>
      <c r="Q10152" s="143">
        <f t="shared" si="5389"/>
        <v>122699.30310951502</v>
      </c>
      <c r="R10152" s="143">
        <f t="shared" si="5390"/>
        <v>109331.62621903005</v>
      </c>
      <c r="S10152" s="143">
        <f t="shared" si="5391"/>
        <v>130312.735</v>
      </c>
      <c r="T10152" s="143">
        <f t="shared" si="5392"/>
        <v>19186.471659494491</v>
      </c>
      <c r="U10152" s="194">
        <f t="shared" si="5393"/>
        <v>0.15570338414434218</v>
      </c>
      <c r="V10152" s="188" t="str">
        <f t="shared" si="5394"/>
        <v>MENOR</v>
      </c>
      <c r="W10152" s="188">
        <f t="shared" si="5395"/>
        <v>95438.752438060095</v>
      </c>
      <c r="X10152" s="143">
        <f t="shared" si="5396"/>
        <v>95439</v>
      </c>
    </row>
    <row r="10153" spans="1:24" x14ac:dyDescent="0.25">
      <c r="A10153" s="20" t="s">
        <v>156</v>
      </c>
      <c r="B10153" s="20">
        <v>87141</v>
      </c>
      <c r="C10153" s="31" t="s">
        <v>3542</v>
      </c>
      <c r="D10153" s="58" t="s">
        <v>3543</v>
      </c>
      <c r="E10153" s="20" t="s">
        <v>2058</v>
      </c>
      <c r="F10153" s="135" t="s">
        <v>334</v>
      </c>
      <c r="G10153" s="169">
        <v>120964</v>
      </c>
      <c r="H10153" s="36">
        <v>158.16999999999999</v>
      </c>
      <c r="I10153" s="50">
        <v>151.76</v>
      </c>
      <c r="J10153" s="155">
        <f t="shared" si="5385"/>
        <v>126073.24644175013</v>
      </c>
      <c r="K10153" s="182">
        <v>162137.5</v>
      </c>
      <c r="L10153" s="143">
        <v>177280.25</v>
      </c>
      <c r="M10153" s="143">
        <v>180790.75</v>
      </c>
      <c r="N10153" s="143">
        <f t="shared" si="5386"/>
        <v>126073.24644175013</v>
      </c>
      <c r="O10153" s="143">
        <f t="shared" si="5387"/>
        <v>180790.75</v>
      </c>
      <c r="P10153" s="143">
        <f t="shared" si="5388"/>
        <v>162137.5</v>
      </c>
      <c r="Q10153" s="143">
        <f t="shared" si="5389"/>
        <v>161570.43661043752</v>
      </c>
      <c r="R10153" s="143">
        <f t="shared" si="5390"/>
        <v>144105.37322087507</v>
      </c>
      <c r="S10153" s="143">
        <f t="shared" si="5391"/>
        <v>171464.125</v>
      </c>
      <c r="T10153" s="143">
        <f t="shared" si="5392"/>
        <v>25010.602780205227</v>
      </c>
      <c r="U10153" s="194">
        <f t="shared" si="5393"/>
        <v>0.15425551017010394</v>
      </c>
      <c r="V10153" s="188" t="str">
        <f t="shared" si="5394"/>
        <v>MENOR</v>
      </c>
      <c r="W10153" s="188">
        <f t="shared" si="5395"/>
        <v>126073.24644175013</v>
      </c>
      <c r="X10153" s="143">
        <f t="shared" si="5396"/>
        <v>126073</v>
      </c>
    </row>
    <row r="10154" spans="1:24" x14ac:dyDescent="0.25">
      <c r="A10154" s="20" t="s">
        <v>157</v>
      </c>
      <c r="B10154" s="20">
        <v>87141</v>
      </c>
      <c r="C10154" s="48" t="s">
        <v>3546</v>
      </c>
      <c r="D10154" s="69" t="s">
        <v>3547</v>
      </c>
      <c r="E10154" s="20" t="s">
        <v>2058</v>
      </c>
      <c r="F10154" s="135" t="s">
        <v>334</v>
      </c>
      <c r="G10154" s="169">
        <v>91571</v>
      </c>
      <c r="H10154" s="36">
        <v>158.16999999999999</v>
      </c>
      <c r="I10154" s="50">
        <v>151.76</v>
      </c>
      <c r="J10154" s="155">
        <f t="shared" si="5385"/>
        <v>95438.752438060095</v>
      </c>
      <c r="K10154" s="182">
        <v>126616</v>
      </c>
      <c r="L10154" s="143">
        <v>132449.38</v>
      </c>
      <c r="M10154" s="143">
        <v>135072.14000000001</v>
      </c>
      <c r="N10154" s="143">
        <f t="shared" si="5386"/>
        <v>95438.752438060095</v>
      </c>
      <c r="O10154" s="143">
        <f t="shared" si="5387"/>
        <v>135072.14000000001</v>
      </c>
      <c r="P10154" s="143">
        <f t="shared" si="5388"/>
        <v>126616</v>
      </c>
      <c r="Q10154" s="143">
        <f t="shared" si="5389"/>
        <v>122394.06810951504</v>
      </c>
      <c r="R10154" s="143">
        <f t="shared" si="5390"/>
        <v>111027.37621903005</v>
      </c>
      <c r="S10154" s="143">
        <f t="shared" si="5391"/>
        <v>130844.07</v>
      </c>
      <c r="T10154" s="143">
        <f t="shared" si="5392"/>
        <v>18314.443807287771</v>
      </c>
      <c r="U10154" s="194">
        <f t="shared" si="5393"/>
        <v>0.14464557249706017</v>
      </c>
      <c r="V10154" s="188" t="str">
        <f t="shared" si="5394"/>
        <v>MENOR</v>
      </c>
      <c r="W10154" s="188">
        <f t="shared" si="5395"/>
        <v>95438.752438060095</v>
      </c>
      <c r="X10154" s="143">
        <f t="shared" si="5396"/>
        <v>95439</v>
      </c>
    </row>
    <row r="10155" spans="1:24" x14ac:dyDescent="0.25">
      <c r="A10155" s="20" t="s">
        <v>158</v>
      </c>
      <c r="B10155" s="20">
        <v>87141</v>
      </c>
      <c r="C10155" s="48" t="s">
        <v>3548</v>
      </c>
      <c r="D10155" s="69" t="s">
        <v>3549</v>
      </c>
      <c r="E10155" s="20" t="s">
        <v>2058</v>
      </c>
      <c r="F10155" s="135" t="s">
        <v>334</v>
      </c>
      <c r="G10155" s="169">
        <v>120964</v>
      </c>
      <c r="H10155" s="36">
        <v>158.16999999999999</v>
      </c>
      <c r="I10155" s="50">
        <v>151.76</v>
      </c>
      <c r="J10155" s="155">
        <f t="shared" si="5385"/>
        <v>126073.24644175013</v>
      </c>
      <c r="K10155" s="182">
        <v>163625</v>
      </c>
      <c r="L10155" s="143">
        <v>177280.25</v>
      </c>
      <c r="M10155" s="143">
        <v>180790.75</v>
      </c>
      <c r="N10155" s="143">
        <f t="shared" si="5386"/>
        <v>126073.24644175013</v>
      </c>
      <c r="O10155" s="143">
        <f t="shared" si="5387"/>
        <v>180790.75</v>
      </c>
      <c r="P10155" s="143">
        <f t="shared" si="5388"/>
        <v>163625</v>
      </c>
      <c r="Q10155" s="143">
        <f t="shared" si="5389"/>
        <v>161942.31161043752</v>
      </c>
      <c r="R10155" s="143">
        <f t="shared" si="5390"/>
        <v>144849.12322087507</v>
      </c>
      <c r="S10155" s="143">
        <f t="shared" si="5391"/>
        <v>172207.875</v>
      </c>
      <c r="T10155" s="143">
        <f t="shared" si="5392"/>
        <v>25032.893427508978</v>
      </c>
      <c r="U10155" s="194">
        <f t="shared" si="5393"/>
        <v>0.15298941743320996</v>
      </c>
      <c r="V10155" s="188" t="str">
        <f t="shared" si="5394"/>
        <v>MENOR</v>
      </c>
      <c r="W10155" s="188">
        <f t="shared" si="5395"/>
        <v>126073.24644175013</v>
      </c>
      <c r="X10155" s="143">
        <f t="shared" si="5396"/>
        <v>126073</v>
      </c>
    </row>
    <row r="10156" spans="1:24" x14ac:dyDescent="0.25">
      <c r="A10156" s="20" t="s">
        <v>159</v>
      </c>
      <c r="B10156" s="20">
        <v>87141</v>
      </c>
      <c r="C10156" s="48" t="s">
        <v>3550</v>
      </c>
      <c r="D10156" s="69" t="s">
        <v>3551</v>
      </c>
      <c r="E10156" s="20" t="s">
        <v>2058</v>
      </c>
      <c r="F10156" s="135" t="s">
        <v>334</v>
      </c>
      <c r="G10156" s="169">
        <v>136791</v>
      </c>
      <c r="H10156" s="36">
        <v>158.16999999999999</v>
      </c>
      <c r="I10156" s="50">
        <v>151.76</v>
      </c>
      <c r="J10156" s="155">
        <f t="shared" si="5385"/>
        <v>142568.74321296785</v>
      </c>
      <c r="K10156" s="182">
        <v>189257.60000000001</v>
      </c>
      <c r="L10156" s="143">
        <v>204803.76</v>
      </c>
      <c r="M10156" s="143">
        <v>208859.28</v>
      </c>
      <c r="N10156" s="143">
        <f t="shared" si="5386"/>
        <v>142568.74321296785</v>
      </c>
      <c r="O10156" s="143">
        <f t="shared" si="5387"/>
        <v>208859.28</v>
      </c>
      <c r="P10156" s="143">
        <f t="shared" si="5388"/>
        <v>189257.60000000001</v>
      </c>
      <c r="Q10156" s="143">
        <f t="shared" si="5389"/>
        <v>186372.34580324197</v>
      </c>
      <c r="R10156" s="143">
        <f t="shared" si="5390"/>
        <v>165913.17160648393</v>
      </c>
      <c r="S10156" s="143">
        <f t="shared" si="5391"/>
        <v>199058.44</v>
      </c>
      <c r="T10156" s="143">
        <f t="shared" si="5392"/>
        <v>30399.887776812328</v>
      </c>
      <c r="U10156" s="194">
        <f t="shared" si="5393"/>
        <v>0.1606270383689338</v>
      </c>
      <c r="V10156" s="188" t="str">
        <f t="shared" si="5394"/>
        <v>MENOR</v>
      </c>
      <c r="W10156" s="188">
        <f t="shared" si="5395"/>
        <v>142568.74321296785</v>
      </c>
      <c r="X10156" s="143">
        <f t="shared" si="5396"/>
        <v>142569</v>
      </c>
    </row>
    <row r="10157" spans="1:24" x14ac:dyDescent="0.25">
      <c r="A10157" s="20" t="s">
        <v>160</v>
      </c>
      <c r="B10157" s="20">
        <v>87141</v>
      </c>
      <c r="C10157" s="48" t="s">
        <v>3552</v>
      </c>
      <c r="D10157" s="69" t="s">
        <v>3553</v>
      </c>
      <c r="E10157" s="20" t="s">
        <v>2058</v>
      </c>
      <c r="F10157" s="135" t="s">
        <v>334</v>
      </c>
      <c r="G10157" s="169">
        <v>106267</v>
      </c>
      <c r="H10157" s="36">
        <v>158.16999999999999</v>
      </c>
      <c r="I10157" s="50">
        <v>151.76</v>
      </c>
      <c r="J10157" s="155">
        <f t="shared" si="5385"/>
        <v>110755.47832103321</v>
      </c>
      <c r="K10157" s="182">
        <v>143990</v>
      </c>
      <c r="L10157" s="143">
        <v>154684.53</v>
      </c>
      <c r="M10157" s="143">
        <v>157747.59</v>
      </c>
      <c r="N10157" s="143">
        <f t="shared" si="5386"/>
        <v>110755.47832103321</v>
      </c>
      <c r="O10157" s="143">
        <f t="shared" si="5387"/>
        <v>157747.59</v>
      </c>
      <c r="P10157" s="143">
        <f t="shared" si="5388"/>
        <v>143990</v>
      </c>
      <c r="Q10157" s="143">
        <f t="shared" si="5389"/>
        <v>141794.39958025829</v>
      </c>
      <c r="R10157" s="143">
        <f t="shared" si="5390"/>
        <v>127372.7391605166</v>
      </c>
      <c r="S10157" s="143">
        <f t="shared" si="5391"/>
        <v>150868.79499999998</v>
      </c>
      <c r="T10157" s="143">
        <f t="shared" si="5392"/>
        <v>21516.621799173692</v>
      </c>
      <c r="U10157" s="194">
        <f t="shared" si="5393"/>
        <v>0.14943136189439329</v>
      </c>
      <c r="V10157" s="188" t="str">
        <f t="shared" si="5394"/>
        <v>MENOR</v>
      </c>
      <c r="W10157" s="188">
        <f t="shared" si="5395"/>
        <v>110755.47832103321</v>
      </c>
      <c r="X10157" s="143">
        <f t="shared" si="5396"/>
        <v>110755</v>
      </c>
    </row>
    <row r="10158" spans="1:24" x14ac:dyDescent="0.25">
      <c r="A10158" s="20" t="s">
        <v>161</v>
      </c>
      <c r="B10158" s="20">
        <v>87141</v>
      </c>
      <c r="C10158" s="48" t="s">
        <v>3554</v>
      </c>
      <c r="D10158" s="69" t="s">
        <v>3555</v>
      </c>
      <c r="E10158" s="20" t="s">
        <v>2058</v>
      </c>
      <c r="F10158" s="135" t="s">
        <v>334</v>
      </c>
      <c r="G10158" s="169">
        <v>91571</v>
      </c>
      <c r="H10158" s="36">
        <v>158.16999999999999</v>
      </c>
      <c r="I10158" s="50">
        <v>151.76</v>
      </c>
      <c r="J10158" s="155">
        <f t="shared" si="5385"/>
        <v>95438.752438060095</v>
      </c>
      <c r="K10158" s="182">
        <v>123224.5</v>
      </c>
      <c r="L10158" s="143">
        <v>132449.38</v>
      </c>
      <c r="M10158" s="143">
        <v>135072.14000000001</v>
      </c>
      <c r="N10158" s="143">
        <f t="shared" si="5386"/>
        <v>95438.752438060095</v>
      </c>
      <c r="O10158" s="143">
        <f t="shared" si="5387"/>
        <v>135072.14000000001</v>
      </c>
      <c r="P10158" s="143">
        <f t="shared" si="5388"/>
        <v>123224.5</v>
      </c>
      <c r="Q10158" s="143">
        <f t="shared" si="5389"/>
        <v>121546.19310951504</v>
      </c>
      <c r="R10158" s="143">
        <f t="shared" si="5390"/>
        <v>109331.62621903005</v>
      </c>
      <c r="S10158" s="143">
        <f t="shared" si="5391"/>
        <v>129148.32</v>
      </c>
      <c r="T10158" s="143">
        <f t="shared" si="5392"/>
        <v>18131.426640736641</v>
      </c>
      <c r="U10158" s="194">
        <f t="shared" si="5393"/>
        <v>0.14714140970940554</v>
      </c>
      <c r="V10158" s="188" t="str">
        <f t="shared" si="5394"/>
        <v>MENOR</v>
      </c>
      <c r="W10158" s="188">
        <f t="shared" si="5395"/>
        <v>95438.752438060095</v>
      </c>
      <c r="X10158" s="143">
        <f t="shared" si="5396"/>
        <v>95439</v>
      </c>
    </row>
    <row r="10159" spans="1:24" x14ac:dyDescent="0.25">
      <c r="A10159" s="20" t="s">
        <v>163</v>
      </c>
      <c r="B10159" s="20">
        <v>87141</v>
      </c>
      <c r="C10159" s="31" t="s">
        <v>3822</v>
      </c>
      <c r="D10159" s="58" t="s">
        <v>3823</v>
      </c>
      <c r="E10159" s="20" t="s">
        <v>2058</v>
      </c>
      <c r="F10159" s="135" t="s">
        <v>334</v>
      </c>
      <c r="G10159" s="169">
        <v>82527</v>
      </c>
      <c r="H10159" s="36">
        <v>158.16999999999999</v>
      </c>
      <c r="I10159" s="50">
        <v>151.76</v>
      </c>
      <c r="J10159" s="155">
        <f t="shared" si="5385"/>
        <v>86012.754283078553</v>
      </c>
      <c r="K10159" s="182">
        <v>111031.76</v>
      </c>
      <c r="L10159" s="143">
        <v>124487.9944</v>
      </c>
      <c r="M10159" s="143">
        <v>126953.1032</v>
      </c>
      <c r="N10159" s="143">
        <f t="shared" si="5386"/>
        <v>86012.754283078553</v>
      </c>
      <c r="O10159" s="143">
        <f t="shared" si="5387"/>
        <v>126953.1032</v>
      </c>
      <c r="P10159" s="143">
        <f t="shared" si="5388"/>
        <v>111031.76</v>
      </c>
      <c r="Q10159" s="143">
        <f t="shared" si="5389"/>
        <v>112121.40297076965</v>
      </c>
      <c r="R10159" s="143">
        <f t="shared" si="5390"/>
        <v>98522.257141539274</v>
      </c>
      <c r="S10159" s="143">
        <f t="shared" si="5391"/>
        <v>118992.4316</v>
      </c>
      <c r="T10159" s="143">
        <f t="shared" si="5392"/>
        <v>18759.537781870418</v>
      </c>
      <c r="U10159" s="194">
        <f t="shared" si="5393"/>
        <v>0.16895650201231088</v>
      </c>
      <c r="V10159" s="188" t="str">
        <f t="shared" si="5394"/>
        <v>MENOR</v>
      </c>
      <c r="W10159" s="188">
        <f t="shared" si="5395"/>
        <v>86012.754283078553</v>
      </c>
      <c r="X10159" s="143">
        <f t="shared" si="5396"/>
        <v>86013</v>
      </c>
    </row>
    <row r="10160" spans="1:24" x14ac:dyDescent="0.25">
      <c r="A10160" s="52" t="s">
        <v>185</v>
      </c>
      <c r="B10160" s="34" t="s">
        <v>1416</v>
      </c>
      <c r="C10160" s="35"/>
      <c r="D10160" s="35"/>
      <c r="E10160" s="35"/>
      <c r="F10160" s="35"/>
      <c r="G10160" s="138"/>
      <c r="H10160" s="18"/>
      <c r="I10160" s="18"/>
      <c r="J10160" s="138"/>
      <c r="K10160" s="183"/>
      <c r="L10160" s="147"/>
      <c r="M10160" s="147"/>
      <c r="N10160" s="147"/>
      <c r="O10160" s="147"/>
      <c r="P10160" s="147"/>
      <c r="Q10160" s="147"/>
      <c r="R10160" s="147"/>
      <c r="S10160" s="147"/>
      <c r="T10160" s="147"/>
      <c r="U10160" s="197"/>
      <c r="V10160" s="146"/>
      <c r="W10160" s="147"/>
      <c r="X10160" s="147"/>
    </row>
    <row r="10161" spans="1:24" x14ac:dyDescent="0.25">
      <c r="A10161" s="20" t="s">
        <v>187</v>
      </c>
      <c r="B10161" s="20">
        <v>87141</v>
      </c>
      <c r="C10161" s="31" t="s">
        <v>3824</v>
      </c>
      <c r="D10161" s="58" t="s">
        <v>3825</v>
      </c>
      <c r="E10161" s="20" t="s">
        <v>2058</v>
      </c>
      <c r="F10161" s="135" t="s">
        <v>334</v>
      </c>
      <c r="G10161" s="169">
        <v>275842</v>
      </c>
      <c r="H10161" s="36">
        <v>158.16999999999999</v>
      </c>
      <c r="I10161" s="50">
        <v>151.76</v>
      </c>
      <c r="J10161" s="155">
        <f t="shared" ref="J10161:J10176" si="5397">G10161*(H10161/I10161)</f>
        <v>287492.94372693729</v>
      </c>
      <c r="K10161" s="182">
        <v>369673.5</v>
      </c>
      <c r="L10161" s="143">
        <v>411049.8</v>
      </c>
      <c r="M10161" s="143">
        <v>419189.4</v>
      </c>
      <c r="N10161" s="143">
        <f t="shared" ref="N10161:N10176" si="5398">MIN(J10161,K10161,L10161,M10161)</f>
        <v>287492.94372693729</v>
      </c>
      <c r="O10161" s="143">
        <f t="shared" ref="O10161:O10176" si="5399">MAX(J10161,K10161,L10161,M10161)</f>
        <v>419189.4</v>
      </c>
      <c r="P10161" s="143">
        <f t="shared" ref="P10161:P10176" si="5400">MEDIAN(J10161,K10161,L10161,M10161,)</f>
        <v>369673.5</v>
      </c>
      <c r="Q10161" s="143">
        <f t="shared" ref="Q10161:Q10176" si="5401">AVERAGE(J10161,K10161,L10161,M10161)</f>
        <v>371851.41093173437</v>
      </c>
      <c r="R10161" s="143">
        <f t="shared" ref="R10161:R10176" si="5402">AVERAGE(N10161,P10161)</f>
        <v>328583.22186346864</v>
      </c>
      <c r="S10161" s="143">
        <f t="shared" ref="S10161:S10176" si="5403">AVERAGE(O10161,P10161)</f>
        <v>394431.45</v>
      </c>
      <c r="T10161" s="143">
        <f t="shared" ref="T10161:T10176" si="5404">STDEVA(J10161,K10161,L10161,M10161)</f>
        <v>60272.971277192046</v>
      </c>
      <c r="U10161" s="194">
        <f t="shared" ref="U10161:U10176" si="5405">T10161/P10161</f>
        <v>0.16304379750561521</v>
      </c>
      <c r="V10161" s="188" t="str">
        <f t="shared" ref="V10161:V10176" si="5406">IF(U10161&lt;=70%,"MENOR",IF(AND(U10161&gt;70%,U10161&lt;=90%),"[PROM MEN-MED]","PROMEDIO"))</f>
        <v>MENOR</v>
      </c>
      <c r="W10161" s="188">
        <f t="shared" ref="W10161:W10176" si="5407">IF(U10161&lt;=70%,N10161,IF(AND(U10161&gt;70%,U10161&lt;=90%),R10161,Q10161))</f>
        <v>287492.94372693729</v>
      </c>
      <c r="X10161" s="143">
        <f t="shared" ref="X10161:X10176" si="5408">ROUND(W10161,0)</f>
        <v>287493</v>
      </c>
    </row>
    <row r="10162" spans="1:24" x14ac:dyDescent="0.25">
      <c r="A10162" s="20" t="s">
        <v>188</v>
      </c>
      <c r="B10162" s="20">
        <v>87141</v>
      </c>
      <c r="C10162" s="31" t="s">
        <v>3826</v>
      </c>
      <c r="D10162" s="57" t="s">
        <v>3827</v>
      </c>
      <c r="E10162" s="20" t="s">
        <v>2058</v>
      </c>
      <c r="F10162" s="135" t="s">
        <v>334</v>
      </c>
      <c r="G10162" s="169">
        <v>275842</v>
      </c>
      <c r="H10162" s="36">
        <v>158.16999999999999</v>
      </c>
      <c r="I10162" s="50">
        <v>151.76</v>
      </c>
      <c r="J10162" s="155">
        <f t="shared" si="5397"/>
        <v>287492.94372693729</v>
      </c>
      <c r="K10162" s="182">
        <v>376456.5</v>
      </c>
      <c r="L10162" s="143">
        <v>424751.46</v>
      </c>
      <c r="M10162" s="143">
        <v>433162.38</v>
      </c>
      <c r="N10162" s="143">
        <f t="shared" si="5398"/>
        <v>287492.94372693729</v>
      </c>
      <c r="O10162" s="143">
        <f t="shared" si="5399"/>
        <v>433162.38</v>
      </c>
      <c r="P10162" s="143">
        <f t="shared" si="5400"/>
        <v>376456.5</v>
      </c>
      <c r="Q10162" s="143">
        <f t="shared" si="5401"/>
        <v>380465.82093173428</v>
      </c>
      <c r="R10162" s="143">
        <f t="shared" si="5402"/>
        <v>331974.72186346864</v>
      </c>
      <c r="S10162" s="143">
        <f t="shared" si="5403"/>
        <v>404809.44</v>
      </c>
      <c r="T10162" s="143">
        <f t="shared" si="5404"/>
        <v>66828.576012042351</v>
      </c>
      <c r="U10162" s="194">
        <f t="shared" si="5405"/>
        <v>0.17752004816503991</v>
      </c>
      <c r="V10162" s="188" t="str">
        <f t="shared" si="5406"/>
        <v>MENOR</v>
      </c>
      <c r="W10162" s="188">
        <f t="shared" si="5407"/>
        <v>287492.94372693729</v>
      </c>
      <c r="X10162" s="143">
        <f t="shared" si="5408"/>
        <v>287493</v>
      </c>
    </row>
    <row r="10163" spans="1:24" x14ac:dyDescent="0.25">
      <c r="A10163" s="20" t="s">
        <v>189</v>
      </c>
      <c r="B10163" s="20">
        <v>87141</v>
      </c>
      <c r="C10163" s="31" t="s">
        <v>3828</v>
      </c>
      <c r="D10163" s="58" t="s">
        <v>3829</v>
      </c>
      <c r="E10163" s="20" t="s">
        <v>2058</v>
      </c>
      <c r="F10163" s="135" t="s">
        <v>334</v>
      </c>
      <c r="G10163" s="169">
        <v>188794</v>
      </c>
      <c r="H10163" s="36">
        <v>158.16999999999999</v>
      </c>
      <c r="I10163" s="50">
        <v>151.76</v>
      </c>
      <c r="J10163" s="155">
        <f t="shared" si="5397"/>
        <v>196768.23260411178</v>
      </c>
      <c r="K10163" s="182">
        <v>255255</v>
      </c>
      <c r="L10163" s="143">
        <v>274213.48499999999</v>
      </c>
      <c r="M10163" s="143">
        <v>279643.45500000002</v>
      </c>
      <c r="N10163" s="143">
        <f t="shared" si="5398"/>
        <v>196768.23260411178</v>
      </c>
      <c r="O10163" s="143">
        <f t="shared" si="5399"/>
        <v>279643.45500000002</v>
      </c>
      <c r="P10163" s="143">
        <f t="shared" si="5400"/>
        <v>255255</v>
      </c>
      <c r="Q10163" s="143">
        <f t="shared" si="5401"/>
        <v>251470.04315102793</v>
      </c>
      <c r="R10163" s="143">
        <f t="shared" si="5402"/>
        <v>226011.61630205589</v>
      </c>
      <c r="S10163" s="143">
        <f t="shared" si="5403"/>
        <v>267449.22750000004</v>
      </c>
      <c r="T10163" s="143">
        <f t="shared" si="5404"/>
        <v>37936.87413677571</v>
      </c>
      <c r="U10163" s="194">
        <f t="shared" si="5405"/>
        <v>0.1486234320063298</v>
      </c>
      <c r="V10163" s="188" t="str">
        <f t="shared" si="5406"/>
        <v>MENOR</v>
      </c>
      <c r="W10163" s="188">
        <f t="shared" si="5407"/>
        <v>196768.23260411178</v>
      </c>
      <c r="X10163" s="143">
        <f t="shared" si="5408"/>
        <v>196768</v>
      </c>
    </row>
    <row r="10164" spans="1:24" x14ac:dyDescent="0.25">
      <c r="A10164" s="20" t="s">
        <v>190</v>
      </c>
      <c r="B10164" s="20">
        <v>87141</v>
      </c>
      <c r="C10164" s="31" t="s">
        <v>3830</v>
      </c>
      <c r="D10164" s="58" t="s">
        <v>3831</v>
      </c>
      <c r="E10164" s="20" t="s">
        <v>2058</v>
      </c>
      <c r="F10164" s="135" t="s">
        <v>334</v>
      </c>
      <c r="G10164" s="169">
        <v>188794</v>
      </c>
      <c r="H10164" s="36">
        <v>158.16999999999999</v>
      </c>
      <c r="I10164" s="50">
        <v>151.76</v>
      </c>
      <c r="J10164" s="155">
        <f t="shared" si="5397"/>
        <v>196768.23260411178</v>
      </c>
      <c r="K10164" s="182">
        <v>255255</v>
      </c>
      <c r="L10164" s="143">
        <v>274213.48499999999</v>
      </c>
      <c r="M10164" s="143">
        <v>279643.45500000002</v>
      </c>
      <c r="N10164" s="143">
        <f t="shared" si="5398"/>
        <v>196768.23260411178</v>
      </c>
      <c r="O10164" s="143">
        <f t="shared" si="5399"/>
        <v>279643.45500000002</v>
      </c>
      <c r="P10164" s="143">
        <f t="shared" si="5400"/>
        <v>255255</v>
      </c>
      <c r="Q10164" s="143">
        <f t="shared" si="5401"/>
        <v>251470.04315102793</v>
      </c>
      <c r="R10164" s="143">
        <f t="shared" si="5402"/>
        <v>226011.61630205589</v>
      </c>
      <c r="S10164" s="143">
        <f t="shared" si="5403"/>
        <v>267449.22750000004</v>
      </c>
      <c r="T10164" s="143">
        <f t="shared" si="5404"/>
        <v>37936.87413677571</v>
      </c>
      <c r="U10164" s="194">
        <f t="shared" si="5405"/>
        <v>0.1486234320063298</v>
      </c>
      <c r="V10164" s="188" t="str">
        <f t="shared" si="5406"/>
        <v>MENOR</v>
      </c>
      <c r="W10164" s="188">
        <f t="shared" si="5407"/>
        <v>196768.23260411178</v>
      </c>
      <c r="X10164" s="143">
        <f t="shared" si="5408"/>
        <v>196768</v>
      </c>
    </row>
    <row r="10165" spans="1:24" x14ac:dyDescent="0.25">
      <c r="A10165" s="20" t="s">
        <v>191</v>
      </c>
      <c r="B10165" s="20">
        <v>87141</v>
      </c>
      <c r="C10165" s="31" t="s">
        <v>3832</v>
      </c>
      <c r="D10165" s="58" t="s">
        <v>3833</v>
      </c>
      <c r="E10165" s="20" t="s">
        <v>2058</v>
      </c>
      <c r="F10165" s="135" t="s">
        <v>334</v>
      </c>
      <c r="G10165" s="169">
        <v>159401</v>
      </c>
      <c r="H10165" s="36">
        <v>158.16999999999999</v>
      </c>
      <c r="I10165" s="50">
        <v>151.76</v>
      </c>
      <c r="J10165" s="155">
        <f t="shared" si="5397"/>
        <v>166133.73860042173</v>
      </c>
      <c r="K10165" s="182">
        <v>215985</v>
      </c>
      <c r="L10165" s="143">
        <v>237976.2</v>
      </c>
      <c r="M10165" s="143">
        <v>242688.6</v>
      </c>
      <c r="N10165" s="143">
        <f t="shared" si="5398"/>
        <v>166133.73860042173</v>
      </c>
      <c r="O10165" s="143">
        <f t="shared" si="5399"/>
        <v>242688.6</v>
      </c>
      <c r="P10165" s="143">
        <f t="shared" si="5400"/>
        <v>215985</v>
      </c>
      <c r="Q10165" s="143">
        <f t="shared" si="5401"/>
        <v>215695.88465010541</v>
      </c>
      <c r="R10165" s="143">
        <f t="shared" si="5402"/>
        <v>191059.36930021085</v>
      </c>
      <c r="S10165" s="143">
        <f t="shared" si="5403"/>
        <v>229336.8</v>
      </c>
      <c r="T10165" s="143">
        <f t="shared" si="5404"/>
        <v>35030.98172944894</v>
      </c>
      <c r="U10165" s="194">
        <f t="shared" si="5405"/>
        <v>0.16219173428455189</v>
      </c>
      <c r="V10165" s="188" t="str">
        <f t="shared" si="5406"/>
        <v>MENOR</v>
      </c>
      <c r="W10165" s="188">
        <f t="shared" si="5407"/>
        <v>166133.73860042173</v>
      </c>
      <c r="X10165" s="143">
        <f t="shared" si="5408"/>
        <v>166134</v>
      </c>
    </row>
    <row r="10166" spans="1:24" x14ac:dyDescent="0.25">
      <c r="A10166" s="20" t="s">
        <v>192</v>
      </c>
      <c r="B10166" s="20">
        <v>87141</v>
      </c>
      <c r="C10166" s="31" t="s">
        <v>3834</v>
      </c>
      <c r="D10166" s="58" t="s">
        <v>3835</v>
      </c>
      <c r="E10166" s="20" t="s">
        <v>2058</v>
      </c>
      <c r="F10166" s="135" t="s">
        <v>334</v>
      </c>
      <c r="G10166" s="169">
        <v>159401</v>
      </c>
      <c r="H10166" s="36">
        <v>158.16999999999999</v>
      </c>
      <c r="I10166" s="50">
        <v>151.76</v>
      </c>
      <c r="J10166" s="155">
        <f t="shared" si="5397"/>
        <v>166133.73860042173</v>
      </c>
      <c r="K10166" s="182">
        <v>215985</v>
      </c>
      <c r="L10166" s="143">
        <v>232026.79499999998</v>
      </c>
      <c r="M10166" s="143">
        <v>236621.38500000001</v>
      </c>
      <c r="N10166" s="143">
        <f t="shared" si="5398"/>
        <v>166133.73860042173</v>
      </c>
      <c r="O10166" s="143">
        <f t="shared" si="5399"/>
        <v>236621.38500000001</v>
      </c>
      <c r="P10166" s="143">
        <f t="shared" si="5400"/>
        <v>215985</v>
      </c>
      <c r="Q10166" s="143">
        <f t="shared" si="5401"/>
        <v>212691.72965010541</v>
      </c>
      <c r="R10166" s="143">
        <f t="shared" si="5402"/>
        <v>191059.36930021085</v>
      </c>
      <c r="S10166" s="143">
        <f t="shared" si="5403"/>
        <v>226303.1925</v>
      </c>
      <c r="T10166" s="143">
        <f t="shared" si="5404"/>
        <v>32274.682117873665</v>
      </c>
      <c r="U10166" s="194">
        <f t="shared" si="5405"/>
        <v>0.14943020171712695</v>
      </c>
      <c r="V10166" s="188" t="str">
        <f t="shared" si="5406"/>
        <v>MENOR</v>
      </c>
      <c r="W10166" s="188">
        <f t="shared" si="5407"/>
        <v>166133.73860042173</v>
      </c>
      <c r="X10166" s="143">
        <f t="shared" si="5408"/>
        <v>166134</v>
      </c>
    </row>
    <row r="10167" spans="1:24" x14ac:dyDescent="0.25">
      <c r="A10167" s="20" t="s">
        <v>193</v>
      </c>
      <c r="B10167" s="20">
        <v>87141</v>
      </c>
      <c r="C10167" s="31" t="s">
        <v>3836</v>
      </c>
      <c r="D10167" s="58" t="s">
        <v>3837</v>
      </c>
      <c r="E10167" s="20" t="s">
        <v>2058</v>
      </c>
      <c r="F10167" s="135" t="s">
        <v>334</v>
      </c>
      <c r="G10167" s="169">
        <v>140182</v>
      </c>
      <c r="H10167" s="36">
        <v>158.16999999999999</v>
      </c>
      <c r="I10167" s="50">
        <v>151.76</v>
      </c>
      <c r="J10167" s="155">
        <f t="shared" si="5397"/>
        <v>146102.97140221403</v>
      </c>
      <c r="K10167" s="182">
        <v>191530.5</v>
      </c>
      <c r="L10167" s="143">
        <v>205645.09</v>
      </c>
      <c r="M10167" s="143">
        <v>209717.27</v>
      </c>
      <c r="N10167" s="143">
        <f t="shared" si="5398"/>
        <v>146102.97140221403</v>
      </c>
      <c r="O10167" s="143">
        <f t="shared" si="5399"/>
        <v>209717.27</v>
      </c>
      <c r="P10167" s="143">
        <f t="shared" si="5400"/>
        <v>191530.5</v>
      </c>
      <c r="Q10167" s="143">
        <f t="shared" si="5401"/>
        <v>188248.9578505535</v>
      </c>
      <c r="R10167" s="143">
        <f t="shared" si="5402"/>
        <v>168816.73570110701</v>
      </c>
      <c r="S10167" s="143">
        <f t="shared" si="5403"/>
        <v>200623.88500000001</v>
      </c>
      <c r="T10167" s="143">
        <f t="shared" si="5404"/>
        <v>29157.99794732892</v>
      </c>
      <c r="U10167" s="194">
        <f t="shared" si="5405"/>
        <v>0.15223683928841056</v>
      </c>
      <c r="V10167" s="188" t="str">
        <f t="shared" si="5406"/>
        <v>MENOR</v>
      </c>
      <c r="W10167" s="188">
        <f t="shared" si="5407"/>
        <v>146102.97140221403</v>
      </c>
      <c r="X10167" s="143">
        <f t="shared" si="5408"/>
        <v>146103</v>
      </c>
    </row>
    <row r="10168" spans="1:24" x14ac:dyDescent="0.25">
      <c r="A10168" s="20" t="s">
        <v>194</v>
      </c>
      <c r="B10168" s="20">
        <v>87141</v>
      </c>
      <c r="C10168" s="31" t="s">
        <v>3838</v>
      </c>
      <c r="D10168" s="58" t="s">
        <v>3839</v>
      </c>
      <c r="E10168" s="20" t="s">
        <v>2058</v>
      </c>
      <c r="F10168" s="135" t="s">
        <v>334</v>
      </c>
      <c r="G10168" s="169">
        <v>81396</v>
      </c>
      <c r="H10168" s="36">
        <v>158.16999999999999</v>
      </c>
      <c r="I10168" s="50">
        <v>151.76</v>
      </c>
      <c r="J10168" s="155">
        <f t="shared" si="5397"/>
        <v>84833.983394833951</v>
      </c>
      <c r="K10168" s="182">
        <v>110253.5</v>
      </c>
      <c r="L10168" s="143">
        <v>117485.72500000001</v>
      </c>
      <c r="M10168" s="143">
        <v>119812.175</v>
      </c>
      <c r="N10168" s="143">
        <f t="shared" si="5398"/>
        <v>84833.983394833951</v>
      </c>
      <c r="O10168" s="143">
        <f t="shared" si="5399"/>
        <v>119812.175</v>
      </c>
      <c r="P10168" s="143">
        <f t="shared" si="5400"/>
        <v>110253.5</v>
      </c>
      <c r="Q10168" s="143">
        <f t="shared" si="5401"/>
        <v>108096.34584870849</v>
      </c>
      <c r="R10168" s="143">
        <f t="shared" si="5402"/>
        <v>97543.741697416976</v>
      </c>
      <c r="S10168" s="143">
        <f t="shared" si="5403"/>
        <v>115032.83749999999</v>
      </c>
      <c r="T10168" s="143">
        <f t="shared" si="5404"/>
        <v>16033.422534576932</v>
      </c>
      <c r="U10168" s="194">
        <f t="shared" si="5405"/>
        <v>0.14542325218316818</v>
      </c>
      <c r="V10168" s="188" t="str">
        <f t="shared" si="5406"/>
        <v>MENOR</v>
      </c>
      <c r="W10168" s="188">
        <f t="shared" si="5407"/>
        <v>84833.983394833951</v>
      </c>
      <c r="X10168" s="143">
        <f t="shared" si="5408"/>
        <v>84834</v>
      </c>
    </row>
    <row r="10169" spans="1:24" x14ac:dyDescent="0.25">
      <c r="A10169" s="20" t="s">
        <v>195</v>
      </c>
      <c r="B10169" s="20">
        <v>87141</v>
      </c>
      <c r="C10169" s="31" t="s">
        <v>3840</v>
      </c>
      <c r="D10169" s="58" t="s">
        <v>3841</v>
      </c>
      <c r="E10169" s="20" t="s">
        <v>2058</v>
      </c>
      <c r="F10169" s="135" t="s">
        <v>334</v>
      </c>
      <c r="G10169" s="169">
        <v>120964</v>
      </c>
      <c r="H10169" s="36">
        <v>158.16999999999999</v>
      </c>
      <c r="I10169" s="50">
        <v>151.76</v>
      </c>
      <c r="J10169" s="155">
        <f t="shared" si="5397"/>
        <v>126073.24644175013</v>
      </c>
      <c r="K10169" s="182">
        <v>165112.5</v>
      </c>
      <c r="L10169" s="143">
        <v>178782.625</v>
      </c>
      <c r="M10169" s="143">
        <v>182322.875</v>
      </c>
      <c r="N10169" s="143">
        <f t="shared" si="5398"/>
        <v>126073.24644175013</v>
      </c>
      <c r="O10169" s="143">
        <f t="shared" si="5399"/>
        <v>182322.875</v>
      </c>
      <c r="P10169" s="143">
        <f t="shared" si="5400"/>
        <v>165112.5</v>
      </c>
      <c r="Q10169" s="143">
        <f t="shared" si="5401"/>
        <v>163072.81161043752</v>
      </c>
      <c r="R10169" s="143">
        <f t="shared" si="5402"/>
        <v>145592.87322087507</v>
      </c>
      <c r="S10169" s="143">
        <f t="shared" si="5403"/>
        <v>173717.6875</v>
      </c>
      <c r="T10169" s="143">
        <f t="shared" si="5404"/>
        <v>25758.437637892097</v>
      </c>
      <c r="U10169" s="194">
        <f t="shared" si="5405"/>
        <v>0.15600537595816244</v>
      </c>
      <c r="V10169" s="188" t="str">
        <f t="shared" si="5406"/>
        <v>MENOR</v>
      </c>
      <c r="W10169" s="188">
        <f t="shared" si="5407"/>
        <v>126073.24644175013</v>
      </c>
      <c r="X10169" s="143">
        <f t="shared" si="5408"/>
        <v>126073</v>
      </c>
    </row>
    <row r="10170" spans="1:24" x14ac:dyDescent="0.25">
      <c r="A10170" s="20" t="s">
        <v>196</v>
      </c>
      <c r="B10170" s="20">
        <v>87141</v>
      </c>
      <c r="C10170" s="31" t="s">
        <v>3014</v>
      </c>
      <c r="D10170" s="58" t="s">
        <v>3015</v>
      </c>
      <c r="E10170" s="20" t="s">
        <v>2058</v>
      </c>
      <c r="F10170" s="135" t="s">
        <v>334</v>
      </c>
      <c r="G10170" s="169">
        <v>276973</v>
      </c>
      <c r="H10170" s="36">
        <v>158.16999999999999</v>
      </c>
      <c r="I10170" s="50">
        <v>151.76</v>
      </c>
      <c r="J10170" s="155">
        <f t="shared" si="5397"/>
        <v>288671.7146151819</v>
      </c>
      <c r="K10170" s="182">
        <v>381047.52</v>
      </c>
      <c r="L10170" s="143">
        <v>415784.08410000009</v>
      </c>
      <c r="M10170" s="143">
        <v>424017.43229999999</v>
      </c>
      <c r="N10170" s="143">
        <f t="shared" si="5398"/>
        <v>288671.7146151819</v>
      </c>
      <c r="O10170" s="143">
        <f t="shared" si="5399"/>
        <v>424017.43229999999</v>
      </c>
      <c r="P10170" s="143">
        <f t="shared" si="5400"/>
        <v>381047.52</v>
      </c>
      <c r="Q10170" s="143">
        <f t="shared" si="5401"/>
        <v>377380.18775379553</v>
      </c>
      <c r="R10170" s="143">
        <f t="shared" si="5402"/>
        <v>334859.61730759096</v>
      </c>
      <c r="S10170" s="143">
        <f t="shared" si="5403"/>
        <v>402532.47615</v>
      </c>
      <c r="T10170" s="143">
        <f t="shared" si="5404"/>
        <v>62001.436450619316</v>
      </c>
      <c r="U10170" s="194">
        <f t="shared" si="5405"/>
        <v>0.16271313470461457</v>
      </c>
      <c r="V10170" s="188" t="str">
        <f t="shared" si="5406"/>
        <v>MENOR</v>
      </c>
      <c r="W10170" s="188">
        <f t="shared" si="5407"/>
        <v>288671.7146151819</v>
      </c>
      <c r="X10170" s="143">
        <f t="shared" si="5408"/>
        <v>288672</v>
      </c>
    </row>
    <row r="10171" spans="1:24" x14ac:dyDescent="0.25">
      <c r="A10171" s="20" t="s">
        <v>197</v>
      </c>
      <c r="B10171" s="20">
        <v>87141</v>
      </c>
      <c r="C10171" s="31" t="s">
        <v>3842</v>
      </c>
      <c r="D10171" s="58" t="s">
        <v>3843</v>
      </c>
      <c r="E10171" s="20" t="s">
        <v>2058</v>
      </c>
      <c r="F10171" s="135" t="s">
        <v>334</v>
      </c>
      <c r="G10171" s="169">
        <v>266798</v>
      </c>
      <c r="H10171" s="36">
        <v>158.16999999999999</v>
      </c>
      <c r="I10171" s="50">
        <v>151.76</v>
      </c>
      <c r="J10171" s="155">
        <f t="shared" si="5397"/>
        <v>278066.94557195576</v>
      </c>
      <c r="K10171" s="182">
        <v>360498.6</v>
      </c>
      <c r="L10171" s="143">
        <v>400513.94460000005</v>
      </c>
      <c r="M10171" s="143">
        <v>408444.91380000004</v>
      </c>
      <c r="N10171" s="143">
        <f t="shared" si="5398"/>
        <v>278066.94557195576</v>
      </c>
      <c r="O10171" s="143">
        <f t="shared" si="5399"/>
        <v>408444.91380000004</v>
      </c>
      <c r="P10171" s="143">
        <f t="shared" si="5400"/>
        <v>360498.6</v>
      </c>
      <c r="Q10171" s="143">
        <f t="shared" si="5401"/>
        <v>361881.10099298897</v>
      </c>
      <c r="R10171" s="143">
        <f t="shared" si="5402"/>
        <v>319282.77278597787</v>
      </c>
      <c r="S10171" s="143">
        <f t="shared" si="5403"/>
        <v>384471.75690000004</v>
      </c>
      <c r="T10171" s="143">
        <f t="shared" si="5404"/>
        <v>59686.428458030576</v>
      </c>
      <c r="U10171" s="194">
        <f t="shared" si="5405"/>
        <v>0.16556632524517592</v>
      </c>
      <c r="V10171" s="188" t="str">
        <f t="shared" si="5406"/>
        <v>MENOR</v>
      </c>
      <c r="W10171" s="188">
        <f t="shared" si="5407"/>
        <v>278066.94557195576</v>
      </c>
      <c r="X10171" s="143">
        <f t="shared" si="5408"/>
        <v>278067</v>
      </c>
    </row>
    <row r="10172" spans="1:24" x14ac:dyDescent="0.25">
      <c r="A10172" s="20" t="s">
        <v>198</v>
      </c>
      <c r="B10172" s="20">
        <v>87141</v>
      </c>
      <c r="C10172" s="31" t="s">
        <v>3844</v>
      </c>
      <c r="D10172" s="58" t="s">
        <v>3845</v>
      </c>
      <c r="E10172" s="20" t="s">
        <v>2058</v>
      </c>
      <c r="F10172" s="135" t="s">
        <v>334</v>
      </c>
      <c r="G10172" s="169">
        <v>33915</v>
      </c>
      <c r="H10172" s="36">
        <v>158.16999999999999</v>
      </c>
      <c r="I10172" s="50">
        <v>151.76</v>
      </c>
      <c r="J10172" s="155">
        <f t="shared" si="5397"/>
        <v>35347.493081180815</v>
      </c>
      <c r="K10172" s="182">
        <v>45398.5</v>
      </c>
      <c r="L10172" s="143">
        <v>50900.464999999997</v>
      </c>
      <c r="M10172" s="143">
        <v>51908.395000000004</v>
      </c>
      <c r="N10172" s="143">
        <f t="shared" si="5398"/>
        <v>35347.493081180815</v>
      </c>
      <c r="O10172" s="143">
        <f t="shared" si="5399"/>
        <v>51908.395000000004</v>
      </c>
      <c r="P10172" s="143">
        <f t="shared" si="5400"/>
        <v>45398.5</v>
      </c>
      <c r="Q10172" s="143">
        <f t="shared" si="5401"/>
        <v>45888.713270295208</v>
      </c>
      <c r="R10172" s="143">
        <f t="shared" si="5402"/>
        <v>40372.996540590408</v>
      </c>
      <c r="S10172" s="143">
        <f t="shared" si="5403"/>
        <v>48653.447500000002</v>
      </c>
      <c r="T10172" s="143">
        <f t="shared" si="5404"/>
        <v>7587.5304645825636</v>
      </c>
      <c r="U10172" s="194">
        <f t="shared" si="5405"/>
        <v>0.16713174366075009</v>
      </c>
      <c r="V10172" s="188" t="str">
        <f t="shared" si="5406"/>
        <v>MENOR</v>
      </c>
      <c r="W10172" s="188">
        <f t="shared" si="5407"/>
        <v>35347.493081180815</v>
      </c>
      <c r="X10172" s="143">
        <f t="shared" si="5408"/>
        <v>35347</v>
      </c>
    </row>
    <row r="10173" spans="1:24" x14ac:dyDescent="0.25">
      <c r="A10173" s="20" t="s">
        <v>199</v>
      </c>
      <c r="B10173" s="20">
        <v>87141</v>
      </c>
      <c r="C10173" s="31" t="s">
        <v>3846</v>
      </c>
      <c r="D10173" s="58" t="s">
        <v>3847</v>
      </c>
      <c r="E10173" s="20" t="s">
        <v>2058</v>
      </c>
      <c r="F10173" s="135" t="s">
        <v>334</v>
      </c>
      <c r="G10173" s="169">
        <v>63308</v>
      </c>
      <c r="H10173" s="36">
        <v>158.16999999999999</v>
      </c>
      <c r="I10173" s="50">
        <v>151.76</v>
      </c>
      <c r="J10173" s="155">
        <f t="shared" si="5397"/>
        <v>65981.987084870852</v>
      </c>
      <c r="K10173" s="182">
        <v>85085</v>
      </c>
      <c r="L10173" s="143">
        <v>92966.964999999997</v>
      </c>
      <c r="M10173" s="143">
        <v>94807.895000000004</v>
      </c>
      <c r="N10173" s="143">
        <f t="shared" si="5398"/>
        <v>65981.987084870852</v>
      </c>
      <c r="O10173" s="143">
        <f t="shared" si="5399"/>
        <v>94807.895000000004</v>
      </c>
      <c r="P10173" s="143">
        <f t="shared" si="5400"/>
        <v>85085</v>
      </c>
      <c r="Q10173" s="143">
        <f t="shared" si="5401"/>
        <v>84710.461771217713</v>
      </c>
      <c r="R10173" s="143">
        <f t="shared" si="5402"/>
        <v>75533.493542435433</v>
      </c>
      <c r="S10173" s="143">
        <f t="shared" si="5403"/>
        <v>89946.447500000009</v>
      </c>
      <c r="T10173" s="143">
        <f t="shared" si="5404"/>
        <v>13178.569046480454</v>
      </c>
      <c r="U10173" s="194">
        <f t="shared" si="5405"/>
        <v>0.15488710168044253</v>
      </c>
      <c r="V10173" s="188" t="str">
        <f t="shared" si="5406"/>
        <v>MENOR</v>
      </c>
      <c r="W10173" s="188">
        <f t="shared" si="5407"/>
        <v>65981.987084870852</v>
      </c>
      <c r="X10173" s="143">
        <f t="shared" si="5408"/>
        <v>65982</v>
      </c>
    </row>
    <row r="10174" spans="1:24" x14ac:dyDescent="0.25">
      <c r="A10174" s="20" t="s">
        <v>200</v>
      </c>
      <c r="B10174" s="20">
        <v>87141</v>
      </c>
      <c r="C10174" s="31" t="s">
        <v>3614</v>
      </c>
      <c r="D10174" s="58" t="s">
        <v>3615</v>
      </c>
      <c r="E10174" s="20" t="s">
        <v>2058</v>
      </c>
      <c r="F10174" s="135" t="s">
        <v>334</v>
      </c>
      <c r="G10174" s="169">
        <v>159401</v>
      </c>
      <c r="H10174" s="36">
        <v>158.16999999999999</v>
      </c>
      <c r="I10174" s="50">
        <v>151.76</v>
      </c>
      <c r="J10174" s="155">
        <f t="shared" si="5397"/>
        <v>166133.73860042173</v>
      </c>
      <c r="K10174" s="182">
        <v>215985</v>
      </c>
      <c r="L10174" s="143">
        <v>234009.93</v>
      </c>
      <c r="M10174" s="143">
        <v>238643.79</v>
      </c>
      <c r="N10174" s="143">
        <f t="shared" si="5398"/>
        <v>166133.73860042173</v>
      </c>
      <c r="O10174" s="143">
        <f t="shared" si="5399"/>
        <v>238643.79</v>
      </c>
      <c r="P10174" s="143">
        <f t="shared" si="5400"/>
        <v>215985</v>
      </c>
      <c r="Q10174" s="143">
        <f t="shared" si="5401"/>
        <v>213693.11465010542</v>
      </c>
      <c r="R10174" s="143">
        <f t="shared" si="5402"/>
        <v>191059.36930021085</v>
      </c>
      <c r="S10174" s="143">
        <f t="shared" si="5403"/>
        <v>227314.39500000002</v>
      </c>
      <c r="T10174" s="143">
        <f t="shared" si="5404"/>
        <v>33178.588351876802</v>
      </c>
      <c r="U10174" s="194">
        <f t="shared" si="5405"/>
        <v>0.15361524342837143</v>
      </c>
      <c r="V10174" s="188" t="str">
        <f t="shared" si="5406"/>
        <v>MENOR</v>
      </c>
      <c r="W10174" s="188">
        <f t="shared" si="5407"/>
        <v>166133.73860042173</v>
      </c>
      <c r="X10174" s="143">
        <f t="shared" si="5408"/>
        <v>166134</v>
      </c>
    </row>
    <row r="10175" spans="1:24" x14ac:dyDescent="0.25">
      <c r="A10175" s="20" t="s">
        <v>201</v>
      </c>
      <c r="B10175" s="20">
        <v>87141</v>
      </c>
      <c r="C10175" s="31" t="s">
        <v>3848</v>
      </c>
      <c r="D10175" s="58" t="s">
        <v>3849</v>
      </c>
      <c r="E10175" s="20" t="s">
        <v>2058</v>
      </c>
      <c r="F10175" s="135" t="s">
        <v>334</v>
      </c>
      <c r="G10175" s="169">
        <v>140182</v>
      </c>
      <c r="H10175" s="36">
        <v>158.16999999999999</v>
      </c>
      <c r="I10175" s="50">
        <v>151.76</v>
      </c>
      <c r="J10175" s="155">
        <f t="shared" si="5397"/>
        <v>146102.97140221403</v>
      </c>
      <c r="K10175" s="182">
        <v>189805</v>
      </c>
      <c r="L10175" s="143">
        <v>210873.35500000001</v>
      </c>
      <c r="M10175" s="143">
        <v>215049.065</v>
      </c>
      <c r="N10175" s="143">
        <f t="shared" si="5398"/>
        <v>146102.97140221403</v>
      </c>
      <c r="O10175" s="143">
        <f t="shared" si="5399"/>
        <v>215049.065</v>
      </c>
      <c r="P10175" s="143">
        <f t="shared" si="5400"/>
        <v>189805</v>
      </c>
      <c r="Q10175" s="143">
        <f t="shared" si="5401"/>
        <v>190457.59785055352</v>
      </c>
      <c r="R10175" s="143">
        <f t="shared" si="5402"/>
        <v>167953.98570110701</v>
      </c>
      <c r="S10175" s="143">
        <f t="shared" si="5403"/>
        <v>202427.0325</v>
      </c>
      <c r="T10175" s="143">
        <f t="shared" si="5404"/>
        <v>31566.343721722449</v>
      </c>
      <c r="U10175" s="194">
        <f t="shared" si="5405"/>
        <v>0.1663093370655275</v>
      </c>
      <c r="V10175" s="188" t="str">
        <f t="shared" si="5406"/>
        <v>MENOR</v>
      </c>
      <c r="W10175" s="188">
        <f t="shared" si="5407"/>
        <v>146102.97140221403</v>
      </c>
      <c r="X10175" s="143">
        <f t="shared" si="5408"/>
        <v>146103</v>
      </c>
    </row>
    <row r="10176" spans="1:24" x14ac:dyDescent="0.25">
      <c r="A10176" s="20" t="s">
        <v>202</v>
      </c>
      <c r="B10176" s="20">
        <v>87141</v>
      </c>
      <c r="C10176" s="31" t="s">
        <v>3850</v>
      </c>
      <c r="D10176" s="58" t="s">
        <v>3851</v>
      </c>
      <c r="E10176" s="20" t="s">
        <v>2058</v>
      </c>
      <c r="F10176" s="135" t="s">
        <v>334</v>
      </c>
      <c r="G10176" s="169">
        <v>115311</v>
      </c>
      <c r="H10176" s="36">
        <v>158.16999999999999</v>
      </c>
      <c r="I10176" s="50">
        <v>151.76</v>
      </c>
      <c r="J10176" s="155">
        <f t="shared" si="5397"/>
        <v>120181.47647601477</v>
      </c>
      <c r="K10176" s="182">
        <v>155652</v>
      </c>
      <c r="L10176" s="143">
        <v>168746.76</v>
      </c>
      <c r="M10176" s="143">
        <v>172088.28</v>
      </c>
      <c r="N10176" s="143">
        <f t="shared" si="5398"/>
        <v>120181.47647601477</v>
      </c>
      <c r="O10176" s="143">
        <f t="shared" si="5399"/>
        <v>172088.28</v>
      </c>
      <c r="P10176" s="143">
        <f t="shared" si="5400"/>
        <v>155652</v>
      </c>
      <c r="Q10176" s="143">
        <f t="shared" si="5401"/>
        <v>154167.12911900369</v>
      </c>
      <c r="R10176" s="143">
        <f t="shared" si="5402"/>
        <v>137916.73823800738</v>
      </c>
      <c r="S10176" s="143">
        <f t="shared" si="5403"/>
        <v>163870.14000000001</v>
      </c>
      <c r="T10176" s="143">
        <f t="shared" si="5404"/>
        <v>23741.403445097607</v>
      </c>
      <c r="U10176" s="194">
        <f t="shared" si="5405"/>
        <v>0.1525287400425154</v>
      </c>
      <c r="V10176" s="188" t="str">
        <f t="shared" si="5406"/>
        <v>MENOR</v>
      </c>
      <c r="W10176" s="188">
        <f t="shared" si="5407"/>
        <v>120181.47647601477</v>
      </c>
      <c r="X10176" s="143">
        <f t="shared" si="5408"/>
        <v>120181</v>
      </c>
    </row>
    <row r="10177" spans="1:24" x14ac:dyDescent="0.25">
      <c r="A10177" s="52" t="s">
        <v>218</v>
      </c>
      <c r="B10177" s="34" t="s">
        <v>1463</v>
      </c>
      <c r="C10177" s="35"/>
      <c r="D10177" s="35"/>
      <c r="E10177" s="35"/>
      <c r="F10177" s="35"/>
      <c r="G10177" s="138"/>
      <c r="H10177" s="18"/>
      <c r="I10177" s="18"/>
      <c r="J10177" s="138"/>
      <c r="K10177" s="183"/>
      <c r="L10177" s="147"/>
      <c r="M10177" s="147"/>
      <c r="N10177" s="147"/>
      <c r="O10177" s="147"/>
      <c r="P10177" s="147"/>
      <c r="Q10177" s="147"/>
      <c r="R10177" s="147"/>
      <c r="S10177" s="147"/>
      <c r="T10177" s="147"/>
      <c r="U10177" s="197"/>
      <c r="V10177" s="146"/>
      <c r="W10177" s="147"/>
      <c r="X10177" s="147"/>
    </row>
    <row r="10178" spans="1:24" x14ac:dyDescent="0.25">
      <c r="A10178" s="20" t="s">
        <v>220</v>
      </c>
      <c r="B10178" s="20">
        <v>87141</v>
      </c>
      <c r="C10178" s="31" t="s">
        <v>2525</v>
      </c>
      <c r="D10178" s="58" t="s">
        <v>2526</v>
      </c>
      <c r="E10178" s="20" t="s">
        <v>2058</v>
      </c>
      <c r="F10178" s="135" t="s">
        <v>334</v>
      </c>
      <c r="G10178" s="169">
        <v>178619</v>
      </c>
      <c r="H10178" s="36">
        <v>158.16999999999999</v>
      </c>
      <c r="I10178" s="50">
        <v>151.76</v>
      </c>
      <c r="J10178" s="155">
        <f t="shared" ref="J10178:J10188" si="5409">G10178*(H10178/I10178)</f>
        <v>186163.4635608856</v>
      </c>
      <c r="K10178" s="182">
        <v>246568</v>
      </c>
      <c r="L10178" s="143">
        <v>266821.8</v>
      </c>
      <c r="M10178" s="143">
        <v>272105.40000000002</v>
      </c>
      <c r="N10178" s="143">
        <f t="shared" ref="N10178:N10188" si="5410">MIN(J10178,K10178,L10178,M10178)</f>
        <v>186163.4635608856</v>
      </c>
      <c r="O10178" s="143">
        <f t="shared" ref="O10178:O10188" si="5411">MAX(J10178,K10178,L10178,M10178)</f>
        <v>272105.40000000002</v>
      </c>
      <c r="P10178" s="143">
        <f t="shared" ref="P10178:P10188" si="5412">MEDIAN(J10178,K10178,L10178,M10178,)</f>
        <v>246568</v>
      </c>
      <c r="Q10178" s="143">
        <f t="shared" ref="Q10178:Q10188" si="5413">AVERAGE(J10178,K10178,L10178,M10178)</f>
        <v>242914.6658902214</v>
      </c>
      <c r="R10178" s="143">
        <f t="shared" ref="R10178:R10188" si="5414">AVERAGE(N10178,P10178)</f>
        <v>216365.73178044282</v>
      </c>
      <c r="S10178" s="143">
        <f t="shared" ref="S10178:S10188" si="5415">AVERAGE(O10178,P10178)</f>
        <v>259336.7</v>
      </c>
      <c r="T10178" s="143">
        <f t="shared" ref="T10178:T10188" si="5416">STDEVA(J10178,K10178,L10178,M10178)</f>
        <v>39402.604969526335</v>
      </c>
      <c r="U10178" s="194">
        <f t="shared" ref="U10178:U10188" si="5417">T10178/P10178</f>
        <v>0.1598042121018394</v>
      </c>
      <c r="V10178" s="188" t="str">
        <f t="shared" ref="V10178:V10188" si="5418">IF(U10178&lt;=70%,"MENOR",IF(AND(U10178&gt;70%,U10178&lt;=90%),"[PROM MEN-MED]","PROMEDIO"))</f>
        <v>MENOR</v>
      </c>
      <c r="W10178" s="188">
        <f t="shared" ref="W10178:W10188" si="5419">IF(U10178&lt;=70%,N10178,IF(AND(U10178&gt;70%,U10178&lt;=90%),R10178,Q10178))</f>
        <v>186163.4635608856</v>
      </c>
      <c r="X10178" s="143">
        <f t="shared" ref="X10178:X10188" si="5420">ROUND(W10178,0)</f>
        <v>186163</v>
      </c>
    </row>
    <row r="10179" spans="1:24" x14ac:dyDescent="0.25">
      <c r="A10179" s="20" t="s">
        <v>221</v>
      </c>
      <c r="B10179" s="20">
        <v>87141</v>
      </c>
      <c r="C10179" s="31" t="s">
        <v>3628</v>
      </c>
      <c r="D10179" s="58" t="s">
        <v>3629</v>
      </c>
      <c r="E10179" s="20" t="s">
        <v>2058</v>
      </c>
      <c r="F10179" s="135" t="s">
        <v>334</v>
      </c>
      <c r="G10179" s="169">
        <v>72352</v>
      </c>
      <c r="H10179" s="36">
        <v>158.16999999999999</v>
      </c>
      <c r="I10179" s="50">
        <v>151.76</v>
      </c>
      <c r="J10179" s="155">
        <f t="shared" si="5409"/>
        <v>75407.985239852394</v>
      </c>
      <c r="K10179" s="182">
        <v>97282.5</v>
      </c>
      <c r="L10179" s="143">
        <v>106368.15</v>
      </c>
      <c r="M10179" s="143">
        <v>108474.45</v>
      </c>
      <c r="N10179" s="143">
        <f t="shared" si="5410"/>
        <v>75407.985239852394</v>
      </c>
      <c r="O10179" s="143">
        <f t="shared" si="5411"/>
        <v>108474.45</v>
      </c>
      <c r="P10179" s="143">
        <f t="shared" si="5412"/>
        <v>97282.5</v>
      </c>
      <c r="Q10179" s="143">
        <f t="shared" si="5413"/>
        <v>96883.271309963093</v>
      </c>
      <c r="R10179" s="143">
        <f t="shared" si="5414"/>
        <v>86345.242619926197</v>
      </c>
      <c r="S10179" s="143">
        <f t="shared" si="5415"/>
        <v>102878.47500000001</v>
      </c>
      <c r="T10179" s="143">
        <f t="shared" si="5416"/>
        <v>15118.042670146615</v>
      </c>
      <c r="U10179" s="194">
        <f t="shared" si="5417"/>
        <v>0.15540351728364932</v>
      </c>
      <c r="V10179" s="188" t="str">
        <f t="shared" si="5418"/>
        <v>MENOR</v>
      </c>
      <c r="W10179" s="188">
        <f t="shared" si="5419"/>
        <v>75407.985239852394</v>
      </c>
      <c r="X10179" s="143">
        <f t="shared" si="5420"/>
        <v>75408</v>
      </c>
    </row>
    <row r="10180" spans="1:24" x14ac:dyDescent="0.25">
      <c r="A10180" s="20" t="s">
        <v>222</v>
      </c>
      <c r="B10180" s="20">
        <v>87141</v>
      </c>
      <c r="C10180" s="31" t="s">
        <v>3630</v>
      </c>
      <c r="D10180" s="58" t="s">
        <v>3631</v>
      </c>
      <c r="E10180" s="20" t="s">
        <v>2058</v>
      </c>
      <c r="F10180" s="135" t="s">
        <v>334</v>
      </c>
      <c r="G10180" s="169">
        <v>81396</v>
      </c>
      <c r="H10180" s="36">
        <v>158.16999999999999</v>
      </c>
      <c r="I10180" s="50">
        <v>151.76</v>
      </c>
      <c r="J10180" s="155">
        <f t="shared" si="5409"/>
        <v>84833.983394833951</v>
      </c>
      <c r="K10180" s="182">
        <v>112276.5</v>
      </c>
      <c r="L10180" s="143">
        <v>120550.57</v>
      </c>
      <c r="M10180" s="143">
        <v>122937.70999999999</v>
      </c>
      <c r="N10180" s="143">
        <f t="shared" si="5410"/>
        <v>84833.983394833951</v>
      </c>
      <c r="O10180" s="143">
        <f t="shared" si="5411"/>
        <v>122937.70999999999</v>
      </c>
      <c r="P10180" s="143">
        <f t="shared" si="5412"/>
        <v>112276.5</v>
      </c>
      <c r="Q10180" s="143">
        <f t="shared" si="5413"/>
        <v>110149.69084870847</v>
      </c>
      <c r="R10180" s="143">
        <f t="shared" si="5414"/>
        <v>98555.241697416976</v>
      </c>
      <c r="S10180" s="143">
        <f t="shared" si="5415"/>
        <v>117607.105</v>
      </c>
      <c r="T10180" s="143">
        <f t="shared" si="5416"/>
        <v>17484.470080519659</v>
      </c>
      <c r="U10180" s="194">
        <f t="shared" si="5417"/>
        <v>0.15572688924681174</v>
      </c>
      <c r="V10180" s="188" t="str">
        <f t="shared" si="5418"/>
        <v>MENOR</v>
      </c>
      <c r="W10180" s="188">
        <f t="shared" si="5419"/>
        <v>84833.983394833951</v>
      </c>
      <c r="X10180" s="143">
        <f t="shared" si="5420"/>
        <v>84834</v>
      </c>
    </row>
    <row r="10181" spans="1:24" x14ac:dyDescent="0.25">
      <c r="A10181" s="20" t="s">
        <v>223</v>
      </c>
      <c r="B10181" s="20">
        <v>87141</v>
      </c>
      <c r="C10181" s="31" t="s">
        <v>2300</v>
      </c>
      <c r="D10181" s="58" t="s">
        <v>2301</v>
      </c>
      <c r="E10181" s="20" t="s">
        <v>2058</v>
      </c>
      <c r="F10181" s="135" t="s">
        <v>334</v>
      </c>
      <c r="G10181" s="169">
        <v>23741</v>
      </c>
      <c r="H10181" s="36">
        <v>158.16999999999999</v>
      </c>
      <c r="I10181" s="50">
        <v>151.76</v>
      </c>
      <c r="J10181" s="155">
        <f t="shared" si="5409"/>
        <v>24743.766275698472</v>
      </c>
      <c r="K10181" s="182">
        <v>32427.5</v>
      </c>
      <c r="L10181" s="143">
        <v>36958.425000000003</v>
      </c>
      <c r="M10181" s="143">
        <v>37690.275000000001</v>
      </c>
      <c r="N10181" s="143">
        <f t="shared" si="5410"/>
        <v>24743.766275698472</v>
      </c>
      <c r="O10181" s="143">
        <f t="shared" si="5411"/>
        <v>37690.275000000001</v>
      </c>
      <c r="P10181" s="143">
        <f t="shared" si="5412"/>
        <v>32427.5</v>
      </c>
      <c r="Q10181" s="143">
        <f t="shared" si="5413"/>
        <v>32954.991568924619</v>
      </c>
      <c r="R10181" s="143">
        <f t="shared" si="5414"/>
        <v>28585.633137849236</v>
      </c>
      <c r="S10181" s="143">
        <f t="shared" si="5415"/>
        <v>35058.887499999997</v>
      </c>
      <c r="T10181" s="143">
        <f t="shared" si="5416"/>
        <v>5948.4691750923575</v>
      </c>
      <c r="U10181" s="194">
        <f t="shared" si="5417"/>
        <v>0.18343903091796646</v>
      </c>
      <c r="V10181" s="188" t="str">
        <f t="shared" si="5418"/>
        <v>MENOR</v>
      </c>
      <c r="W10181" s="188">
        <f t="shared" si="5419"/>
        <v>24743.766275698472</v>
      </c>
      <c r="X10181" s="143">
        <f t="shared" si="5420"/>
        <v>24744</v>
      </c>
    </row>
    <row r="10182" spans="1:24" x14ac:dyDescent="0.25">
      <c r="A10182" s="20" t="s">
        <v>224</v>
      </c>
      <c r="B10182" s="20">
        <v>87141</v>
      </c>
      <c r="C10182" s="31" t="s">
        <v>2298</v>
      </c>
      <c r="D10182" s="58" t="s">
        <v>2299</v>
      </c>
      <c r="E10182" s="20" t="s">
        <v>2058</v>
      </c>
      <c r="F10182" s="135" t="s">
        <v>334</v>
      </c>
      <c r="G10182" s="169">
        <v>63308</v>
      </c>
      <c r="H10182" s="36">
        <v>158.16999999999999</v>
      </c>
      <c r="I10182" s="50">
        <v>151.76</v>
      </c>
      <c r="J10182" s="155">
        <f t="shared" si="5409"/>
        <v>65981.987084870852</v>
      </c>
      <c r="K10182" s="182">
        <v>85858.5</v>
      </c>
      <c r="L10182" s="143">
        <v>94529.434999999998</v>
      </c>
      <c r="M10182" s="143">
        <v>96401.304999999993</v>
      </c>
      <c r="N10182" s="143">
        <f t="shared" si="5410"/>
        <v>65981.987084870852</v>
      </c>
      <c r="O10182" s="143">
        <f t="shared" si="5411"/>
        <v>96401.304999999993</v>
      </c>
      <c r="P10182" s="143">
        <f t="shared" si="5412"/>
        <v>85858.5</v>
      </c>
      <c r="Q10182" s="143">
        <f t="shared" si="5413"/>
        <v>85692.806771217714</v>
      </c>
      <c r="R10182" s="143">
        <f t="shared" si="5414"/>
        <v>75920.243542435433</v>
      </c>
      <c r="S10182" s="143">
        <f t="shared" si="5415"/>
        <v>91129.902499999997</v>
      </c>
      <c r="T10182" s="143">
        <f t="shared" si="5416"/>
        <v>13920.031126920247</v>
      </c>
      <c r="U10182" s="194">
        <f t="shared" si="5417"/>
        <v>0.16212758348818401</v>
      </c>
      <c r="V10182" s="188" t="str">
        <f t="shared" si="5418"/>
        <v>MENOR</v>
      </c>
      <c r="W10182" s="188">
        <f t="shared" si="5419"/>
        <v>65981.987084870852</v>
      </c>
      <c r="X10182" s="143">
        <f t="shared" si="5420"/>
        <v>65982</v>
      </c>
    </row>
    <row r="10183" spans="1:24" x14ac:dyDescent="0.25">
      <c r="A10183" s="20" t="s">
        <v>225</v>
      </c>
      <c r="B10183" s="20">
        <v>87141</v>
      </c>
      <c r="C10183" s="31" t="s">
        <v>3632</v>
      </c>
      <c r="D10183" s="58" t="s">
        <v>3633</v>
      </c>
      <c r="E10183" s="20" t="s">
        <v>2058</v>
      </c>
      <c r="F10183" s="135" t="s">
        <v>334</v>
      </c>
      <c r="G10183" s="169">
        <v>101745</v>
      </c>
      <c r="H10183" s="36">
        <v>158.16999999999999</v>
      </c>
      <c r="I10183" s="50">
        <v>151.76</v>
      </c>
      <c r="J10183" s="155">
        <f t="shared" si="5409"/>
        <v>106042.47924354245</v>
      </c>
      <c r="K10183" s="182">
        <v>140477.12</v>
      </c>
      <c r="L10183" s="143">
        <v>150749.50939999998</v>
      </c>
      <c r="M10183" s="143">
        <v>153734.6482</v>
      </c>
      <c r="N10183" s="143">
        <f t="shared" si="5410"/>
        <v>106042.47924354245</v>
      </c>
      <c r="O10183" s="143">
        <f t="shared" si="5411"/>
        <v>153734.6482</v>
      </c>
      <c r="P10183" s="143">
        <f t="shared" si="5412"/>
        <v>140477.12</v>
      </c>
      <c r="Q10183" s="143">
        <f t="shared" si="5413"/>
        <v>137750.93921088561</v>
      </c>
      <c r="R10183" s="143">
        <f t="shared" si="5414"/>
        <v>123259.79962177122</v>
      </c>
      <c r="S10183" s="143">
        <f t="shared" si="5415"/>
        <v>147105.8841</v>
      </c>
      <c r="T10183" s="143">
        <f t="shared" si="5416"/>
        <v>21888.355162852891</v>
      </c>
      <c r="U10183" s="194">
        <f t="shared" si="5417"/>
        <v>0.15581437861804751</v>
      </c>
      <c r="V10183" s="188" t="str">
        <f t="shared" si="5418"/>
        <v>MENOR</v>
      </c>
      <c r="W10183" s="188">
        <f t="shared" si="5419"/>
        <v>106042.47924354245</v>
      </c>
      <c r="X10183" s="143">
        <f t="shared" si="5420"/>
        <v>106042</v>
      </c>
    </row>
    <row r="10184" spans="1:24" x14ac:dyDescent="0.25">
      <c r="A10184" s="20" t="s">
        <v>226</v>
      </c>
      <c r="B10184" s="20">
        <v>87141</v>
      </c>
      <c r="C10184" s="31" t="s">
        <v>3634</v>
      </c>
      <c r="D10184" s="58" t="s">
        <v>3635</v>
      </c>
      <c r="E10184" s="20" t="s">
        <v>2058</v>
      </c>
      <c r="F10184" s="135" t="s">
        <v>334</v>
      </c>
      <c r="G10184" s="169">
        <v>63308</v>
      </c>
      <c r="H10184" s="36">
        <v>158.16999999999999</v>
      </c>
      <c r="I10184" s="50">
        <v>151.76</v>
      </c>
      <c r="J10184" s="155">
        <f t="shared" si="5409"/>
        <v>65981.987084870852</v>
      </c>
      <c r="K10184" s="182">
        <v>85085</v>
      </c>
      <c r="L10184" s="143">
        <v>94529.434999999998</v>
      </c>
      <c r="M10184" s="143">
        <v>96401.304999999993</v>
      </c>
      <c r="N10184" s="143">
        <f t="shared" si="5410"/>
        <v>65981.987084870852</v>
      </c>
      <c r="O10184" s="143">
        <f t="shared" si="5411"/>
        <v>96401.304999999993</v>
      </c>
      <c r="P10184" s="143">
        <f t="shared" si="5412"/>
        <v>85085</v>
      </c>
      <c r="Q10184" s="143">
        <f t="shared" si="5413"/>
        <v>85499.431771217714</v>
      </c>
      <c r="R10184" s="143">
        <f t="shared" si="5414"/>
        <v>75533.493542435433</v>
      </c>
      <c r="S10184" s="143">
        <f t="shared" si="5415"/>
        <v>90743.152499999997</v>
      </c>
      <c r="T10184" s="143">
        <f t="shared" si="5416"/>
        <v>13922.334562204511</v>
      </c>
      <c r="U10184" s="194">
        <f t="shared" si="5417"/>
        <v>0.16362854277727579</v>
      </c>
      <c r="V10184" s="188" t="str">
        <f t="shared" si="5418"/>
        <v>MENOR</v>
      </c>
      <c r="W10184" s="188">
        <f t="shared" si="5419"/>
        <v>65981.987084870852</v>
      </c>
      <c r="X10184" s="143">
        <f t="shared" si="5420"/>
        <v>65982</v>
      </c>
    </row>
    <row r="10185" spans="1:24" x14ac:dyDescent="0.25">
      <c r="A10185" s="20" t="s">
        <v>227</v>
      </c>
      <c r="B10185" s="20">
        <v>87141</v>
      </c>
      <c r="C10185" s="31" t="s">
        <v>3636</v>
      </c>
      <c r="D10185" s="58" t="s">
        <v>3637</v>
      </c>
      <c r="E10185" s="20" t="s">
        <v>2058</v>
      </c>
      <c r="F10185" s="135" t="s">
        <v>334</v>
      </c>
      <c r="G10185" s="169">
        <v>119833</v>
      </c>
      <c r="H10185" s="36">
        <v>158.16999999999999</v>
      </c>
      <c r="I10185" s="50">
        <v>151.76</v>
      </c>
      <c r="J10185" s="155">
        <f t="shared" si="5409"/>
        <v>124894.47555350554</v>
      </c>
      <c r="K10185" s="182">
        <v>160840.4</v>
      </c>
      <c r="L10185" s="143">
        <v>178842.72</v>
      </c>
      <c r="M10185" s="143">
        <v>182384.16</v>
      </c>
      <c r="N10185" s="143">
        <f t="shared" si="5410"/>
        <v>124894.47555350554</v>
      </c>
      <c r="O10185" s="143">
        <f t="shared" si="5411"/>
        <v>182384.16</v>
      </c>
      <c r="P10185" s="143">
        <f t="shared" si="5412"/>
        <v>160840.4</v>
      </c>
      <c r="Q10185" s="143">
        <f t="shared" si="5413"/>
        <v>161740.4388883764</v>
      </c>
      <c r="R10185" s="143">
        <f t="shared" si="5414"/>
        <v>142867.43777675278</v>
      </c>
      <c r="S10185" s="143">
        <f t="shared" si="5415"/>
        <v>171612.28</v>
      </c>
      <c r="T10185" s="143">
        <f t="shared" si="5416"/>
        <v>26312.774620138989</v>
      </c>
      <c r="U10185" s="194">
        <f t="shared" si="5417"/>
        <v>0.16359555571945225</v>
      </c>
      <c r="V10185" s="188" t="str">
        <f t="shared" si="5418"/>
        <v>MENOR</v>
      </c>
      <c r="W10185" s="188">
        <f t="shared" si="5419"/>
        <v>124894.47555350554</v>
      </c>
      <c r="X10185" s="143">
        <f t="shared" si="5420"/>
        <v>124894</v>
      </c>
    </row>
    <row r="10186" spans="1:24" x14ac:dyDescent="0.25">
      <c r="A10186" s="20" t="s">
        <v>228</v>
      </c>
      <c r="B10186" s="20">
        <v>87141</v>
      </c>
      <c r="C10186" s="31" t="s">
        <v>3638</v>
      </c>
      <c r="D10186" s="58" t="s">
        <v>3639</v>
      </c>
      <c r="E10186" s="20" t="s">
        <v>2058</v>
      </c>
      <c r="F10186" s="135" t="s">
        <v>334</v>
      </c>
      <c r="G10186" s="169">
        <v>127747</v>
      </c>
      <c r="H10186" s="36">
        <v>158.16999999999999</v>
      </c>
      <c r="I10186" s="50">
        <v>151.76</v>
      </c>
      <c r="J10186" s="155">
        <f t="shared" si="5409"/>
        <v>133142.74505798629</v>
      </c>
      <c r="K10186" s="182">
        <v>173573.4</v>
      </c>
      <c r="L10186" s="143">
        <v>184871.4504</v>
      </c>
      <c r="M10186" s="143">
        <v>188532.27120000002</v>
      </c>
      <c r="N10186" s="143">
        <f t="shared" si="5410"/>
        <v>133142.74505798629</v>
      </c>
      <c r="O10186" s="143">
        <f t="shared" si="5411"/>
        <v>188532.27120000002</v>
      </c>
      <c r="P10186" s="143">
        <f t="shared" si="5412"/>
        <v>173573.4</v>
      </c>
      <c r="Q10186" s="143">
        <f t="shared" si="5413"/>
        <v>170029.96666449658</v>
      </c>
      <c r="R10186" s="143">
        <f t="shared" si="5414"/>
        <v>153358.07252899313</v>
      </c>
      <c r="S10186" s="143">
        <f t="shared" si="5415"/>
        <v>181052.83559999999</v>
      </c>
      <c r="T10186" s="143">
        <f t="shared" si="5416"/>
        <v>25402.283035498163</v>
      </c>
      <c r="U10186" s="194">
        <f t="shared" si="5417"/>
        <v>0.146348939615737</v>
      </c>
      <c r="V10186" s="188" t="str">
        <f t="shared" si="5418"/>
        <v>MENOR</v>
      </c>
      <c r="W10186" s="188">
        <f t="shared" si="5419"/>
        <v>133142.74505798629</v>
      </c>
      <c r="X10186" s="143">
        <f t="shared" si="5420"/>
        <v>133143</v>
      </c>
    </row>
    <row r="10187" spans="1:24" x14ac:dyDescent="0.25">
      <c r="A10187" s="20" t="s">
        <v>229</v>
      </c>
      <c r="B10187" s="20">
        <v>87141</v>
      </c>
      <c r="C10187" s="31" t="s">
        <v>3640</v>
      </c>
      <c r="D10187" s="58" t="s">
        <v>3641</v>
      </c>
      <c r="E10187" s="20" t="s">
        <v>2058</v>
      </c>
      <c r="F10187" s="135" t="s">
        <v>334</v>
      </c>
      <c r="G10187" s="169">
        <v>98354</v>
      </c>
      <c r="H10187" s="36">
        <v>158.16999999999999</v>
      </c>
      <c r="I10187" s="50">
        <v>151.76</v>
      </c>
      <c r="J10187" s="155">
        <f t="shared" si="5409"/>
        <v>102508.25105429626</v>
      </c>
      <c r="K10187" s="182">
        <v>133518</v>
      </c>
      <c r="L10187" s="143">
        <v>145886.622</v>
      </c>
      <c r="M10187" s="143">
        <v>148775.46599999999</v>
      </c>
      <c r="N10187" s="143">
        <f t="shared" si="5410"/>
        <v>102508.25105429626</v>
      </c>
      <c r="O10187" s="143">
        <f t="shared" si="5411"/>
        <v>148775.46599999999</v>
      </c>
      <c r="P10187" s="143">
        <f t="shared" si="5412"/>
        <v>133518</v>
      </c>
      <c r="Q10187" s="143">
        <f t="shared" si="5413"/>
        <v>132672.08476357406</v>
      </c>
      <c r="R10187" s="143">
        <f t="shared" si="5414"/>
        <v>118013.12552714814</v>
      </c>
      <c r="S10187" s="143">
        <f t="shared" si="5415"/>
        <v>141146.73300000001</v>
      </c>
      <c r="T10187" s="143">
        <f t="shared" si="5416"/>
        <v>21170.067849416817</v>
      </c>
      <c r="U10187" s="194">
        <f t="shared" si="5417"/>
        <v>0.15855590893674873</v>
      </c>
      <c r="V10187" s="188" t="str">
        <f t="shared" si="5418"/>
        <v>MENOR</v>
      </c>
      <c r="W10187" s="188">
        <f t="shared" si="5419"/>
        <v>102508.25105429626</v>
      </c>
      <c r="X10187" s="143">
        <f t="shared" si="5420"/>
        <v>102508</v>
      </c>
    </row>
    <row r="10188" spans="1:24" x14ac:dyDescent="0.25">
      <c r="A10188" s="20" t="s">
        <v>230</v>
      </c>
      <c r="B10188" s="20">
        <v>87141</v>
      </c>
      <c r="C10188" s="31" t="s">
        <v>3642</v>
      </c>
      <c r="D10188" s="58" t="s">
        <v>3643</v>
      </c>
      <c r="E10188" s="20" t="s">
        <v>2058</v>
      </c>
      <c r="F10188" s="135" t="s">
        <v>334</v>
      </c>
      <c r="G10188" s="169">
        <v>42959</v>
      </c>
      <c r="H10188" s="36">
        <v>158.16999999999999</v>
      </c>
      <c r="I10188" s="50">
        <v>151.76</v>
      </c>
      <c r="J10188" s="155">
        <f t="shared" si="5409"/>
        <v>44773.491236162365</v>
      </c>
      <c r="K10188" s="182">
        <v>58369.5</v>
      </c>
      <c r="L10188" s="143">
        <v>65443.455000000002</v>
      </c>
      <c r="M10188" s="143">
        <v>66739.365000000005</v>
      </c>
      <c r="N10188" s="143">
        <f t="shared" si="5410"/>
        <v>44773.491236162365</v>
      </c>
      <c r="O10188" s="143">
        <f t="shared" si="5411"/>
        <v>66739.365000000005</v>
      </c>
      <c r="P10188" s="143">
        <f t="shared" si="5412"/>
        <v>58369.5</v>
      </c>
      <c r="Q10188" s="143">
        <f t="shared" si="5413"/>
        <v>58831.452809040595</v>
      </c>
      <c r="R10188" s="143">
        <f t="shared" si="5414"/>
        <v>51571.495618081186</v>
      </c>
      <c r="S10188" s="143">
        <f t="shared" si="5415"/>
        <v>62554.432500000003</v>
      </c>
      <c r="T10188" s="143">
        <f t="shared" si="5416"/>
        <v>10067.991063687532</v>
      </c>
      <c r="U10188" s="194">
        <f t="shared" si="5417"/>
        <v>0.17248719046227109</v>
      </c>
      <c r="V10188" s="188" t="str">
        <f t="shared" si="5418"/>
        <v>MENOR</v>
      </c>
      <c r="W10188" s="188">
        <f t="shared" si="5419"/>
        <v>44773.491236162365</v>
      </c>
      <c r="X10188" s="143">
        <f t="shared" si="5420"/>
        <v>44773</v>
      </c>
    </row>
    <row r="10189" spans="1:24" x14ac:dyDescent="0.25">
      <c r="A10189" s="52" t="s">
        <v>267</v>
      </c>
      <c r="B10189" s="34" t="s">
        <v>1479</v>
      </c>
      <c r="C10189" s="35"/>
      <c r="D10189" s="35"/>
      <c r="E10189" s="35"/>
      <c r="F10189" s="35"/>
      <c r="G10189" s="138"/>
      <c r="H10189" s="18"/>
      <c r="I10189" s="18"/>
      <c r="J10189" s="138"/>
      <c r="K10189" s="183"/>
      <c r="L10189" s="147"/>
      <c r="M10189" s="147"/>
      <c r="N10189" s="147"/>
      <c r="O10189" s="147"/>
      <c r="P10189" s="147"/>
      <c r="Q10189" s="147"/>
      <c r="R10189" s="147"/>
      <c r="S10189" s="147"/>
      <c r="T10189" s="147"/>
      <c r="U10189" s="197"/>
      <c r="V10189" s="146"/>
      <c r="W10189" s="147"/>
      <c r="X10189" s="147"/>
    </row>
    <row r="10190" spans="1:24" x14ac:dyDescent="0.25">
      <c r="A10190" s="62" t="s">
        <v>269</v>
      </c>
      <c r="B10190" s="20">
        <v>87141</v>
      </c>
      <c r="C10190" s="31" t="s">
        <v>3268</v>
      </c>
      <c r="D10190" s="58" t="s">
        <v>3269</v>
      </c>
      <c r="E10190" s="20" t="s">
        <v>2058</v>
      </c>
      <c r="F10190" s="135" t="s">
        <v>334</v>
      </c>
      <c r="G10190" s="169">
        <v>6873</v>
      </c>
      <c r="H10190" s="36">
        <v>158.16999999999999</v>
      </c>
      <c r="I10190" s="50">
        <v>151.76</v>
      </c>
      <c r="J10190" s="155">
        <f t="shared" ref="J10190:J10206" si="5421">G10190*(H10190/I10190)</f>
        <v>7163.3000131787039</v>
      </c>
      <c r="K10190" s="182">
        <v>191530.5</v>
      </c>
      <c r="L10190" s="143">
        <v>200416.82500000001</v>
      </c>
      <c r="M10190" s="143">
        <v>204385.47500000001</v>
      </c>
      <c r="N10190" s="143">
        <f t="shared" ref="N10190:N10206" si="5422">MIN(J10190,K10190,L10190,M10190)</f>
        <v>7163.3000131787039</v>
      </c>
      <c r="O10190" s="143">
        <f t="shared" ref="O10190:O10206" si="5423">MAX(J10190,K10190,L10190,M10190)</f>
        <v>204385.47500000001</v>
      </c>
      <c r="P10190" s="143">
        <f t="shared" ref="P10190:P10206" si="5424">MEDIAN(J10190,K10190,L10190,M10190,)</f>
        <v>191530.5</v>
      </c>
      <c r="Q10190" s="143">
        <f t="shared" ref="Q10190:Q10206" si="5425">AVERAGE(J10190,K10190,L10190,M10190)</f>
        <v>150874.02500329466</v>
      </c>
      <c r="R10190" s="143">
        <f t="shared" ref="R10190:R10206" si="5426">AVERAGE(N10190,P10190)</f>
        <v>99346.900006589349</v>
      </c>
      <c r="S10190" s="143">
        <f t="shared" ref="S10190:S10206" si="5427">AVERAGE(O10190,P10190)</f>
        <v>197957.98749999999</v>
      </c>
      <c r="T10190" s="143">
        <f t="shared" ref="T10190:T10206" si="5428">STDEVA(J10190,K10190,L10190,M10190)</f>
        <v>95957.778473322862</v>
      </c>
      <c r="U10190" s="194">
        <f t="shared" ref="U10190:U10206" si="5429">T10190/P10190</f>
        <v>0.50100521051907065</v>
      </c>
      <c r="V10190" s="188" t="str">
        <f t="shared" ref="V10190:V10206" si="5430">IF(U10190&lt;=70%,"MENOR",IF(AND(U10190&gt;70%,U10190&lt;=90%),"[PROM MEN-MED]","PROMEDIO"))</f>
        <v>MENOR</v>
      </c>
      <c r="W10190" s="188">
        <f t="shared" ref="W10190:W10206" si="5431">IF(U10190&lt;=70%,N10190,IF(AND(U10190&gt;70%,U10190&lt;=90%),R10190,Q10190))</f>
        <v>7163.3000131787039</v>
      </c>
      <c r="X10190" s="143">
        <f t="shared" ref="X10190:X10206" si="5432">ROUND(W10190,0)</f>
        <v>7163</v>
      </c>
    </row>
    <row r="10191" spans="1:24" x14ac:dyDescent="0.25">
      <c r="A10191" s="62" t="s">
        <v>270</v>
      </c>
      <c r="B10191" s="20">
        <v>87141</v>
      </c>
      <c r="C10191" s="31" t="s">
        <v>3270</v>
      </c>
      <c r="D10191" s="58" t="s">
        <v>3271</v>
      </c>
      <c r="E10191" s="20" t="s">
        <v>2058</v>
      </c>
      <c r="F10191" s="135" t="s">
        <v>334</v>
      </c>
      <c r="G10191" s="169">
        <v>101745</v>
      </c>
      <c r="H10191" s="36">
        <v>158.16999999999999</v>
      </c>
      <c r="I10191" s="50">
        <v>151.76</v>
      </c>
      <c r="J10191" s="155">
        <f t="shared" si="5421"/>
        <v>106042.47924354245</v>
      </c>
      <c r="K10191" s="182">
        <v>136714.34</v>
      </c>
      <c r="L10191" s="143">
        <v>152016.31200000001</v>
      </c>
      <c r="M10191" s="143">
        <v>155026.53599999999</v>
      </c>
      <c r="N10191" s="143">
        <f t="shared" si="5422"/>
        <v>106042.47924354245</v>
      </c>
      <c r="O10191" s="143">
        <f t="shared" si="5423"/>
        <v>155026.53599999999</v>
      </c>
      <c r="P10191" s="143">
        <f t="shared" si="5424"/>
        <v>136714.34</v>
      </c>
      <c r="Q10191" s="143">
        <f t="shared" si="5425"/>
        <v>137449.9168108856</v>
      </c>
      <c r="R10191" s="143">
        <f t="shared" si="5426"/>
        <v>121378.40962177122</v>
      </c>
      <c r="S10191" s="143">
        <f t="shared" si="5427"/>
        <v>145870.43799999999</v>
      </c>
      <c r="T10191" s="143">
        <f t="shared" si="5428"/>
        <v>22420.865421268471</v>
      </c>
      <c r="U10191" s="194">
        <f t="shared" si="5429"/>
        <v>0.16399790556914856</v>
      </c>
      <c r="V10191" s="188" t="str">
        <f t="shared" si="5430"/>
        <v>MENOR</v>
      </c>
      <c r="W10191" s="188">
        <f t="shared" si="5431"/>
        <v>106042.47924354245</v>
      </c>
      <c r="X10191" s="143">
        <f t="shared" si="5432"/>
        <v>106042</v>
      </c>
    </row>
    <row r="10192" spans="1:24" x14ac:dyDescent="0.25">
      <c r="A10192" s="62" t="s">
        <v>271</v>
      </c>
      <c r="B10192" s="20">
        <v>87141</v>
      </c>
      <c r="C10192" s="31" t="s">
        <v>3272</v>
      </c>
      <c r="D10192" s="58" t="s">
        <v>3273</v>
      </c>
      <c r="E10192" s="20" t="s">
        <v>2058</v>
      </c>
      <c r="F10192" s="135" t="s">
        <v>334</v>
      </c>
      <c r="G10192" s="169">
        <v>11547</v>
      </c>
      <c r="H10192" s="36">
        <v>158.16999999999999</v>
      </c>
      <c r="I10192" s="50">
        <v>151.76</v>
      </c>
      <c r="J10192" s="155">
        <f t="shared" si="5421"/>
        <v>12034.719227727992</v>
      </c>
      <c r="K10192" s="182">
        <v>219005.22</v>
      </c>
      <c r="L10192" s="143">
        <v>247101.02480000001</v>
      </c>
      <c r="M10192" s="143">
        <v>251994.11440000002</v>
      </c>
      <c r="N10192" s="143">
        <f t="shared" si="5422"/>
        <v>12034.719227727992</v>
      </c>
      <c r="O10192" s="143">
        <f t="shared" si="5423"/>
        <v>251994.11440000002</v>
      </c>
      <c r="P10192" s="143">
        <f t="shared" si="5424"/>
        <v>219005.22</v>
      </c>
      <c r="Q10192" s="143">
        <f t="shared" si="5425"/>
        <v>182533.76960693201</v>
      </c>
      <c r="R10192" s="143">
        <f t="shared" si="5426"/>
        <v>115519.969613864</v>
      </c>
      <c r="S10192" s="143">
        <f t="shared" si="5427"/>
        <v>235499.66720000003</v>
      </c>
      <c r="T10192" s="143">
        <f t="shared" si="5428"/>
        <v>114591.68500364388</v>
      </c>
      <c r="U10192" s="194">
        <f t="shared" si="5429"/>
        <v>0.52323723153102875</v>
      </c>
      <c r="V10192" s="188" t="str">
        <f t="shared" si="5430"/>
        <v>MENOR</v>
      </c>
      <c r="W10192" s="188">
        <f t="shared" si="5431"/>
        <v>12034.719227727992</v>
      </c>
      <c r="X10192" s="143">
        <f t="shared" si="5432"/>
        <v>12035</v>
      </c>
    </row>
    <row r="10193" spans="1:24" x14ac:dyDescent="0.25">
      <c r="A10193" s="62" t="s">
        <v>272</v>
      </c>
      <c r="B10193" s="20">
        <v>87141</v>
      </c>
      <c r="C10193" s="31" t="s">
        <v>3274</v>
      </c>
      <c r="D10193" s="58" t="s">
        <v>3275</v>
      </c>
      <c r="E10193" s="20" t="s">
        <v>2058</v>
      </c>
      <c r="F10193" s="135" t="s">
        <v>334</v>
      </c>
      <c r="G10193" s="169">
        <v>51468</v>
      </c>
      <c r="H10193" s="36">
        <v>158.16999999999999</v>
      </c>
      <c r="I10193" s="50">
        <v>151.76</v>
      </c>
      <c r="J10193" s="155">
        <f t="shared" si="5421"/>
        <v>53641.892198207701</v>
      </c>
      <c r="K10193" s="182">
        <v>85299.199999999997</v>
      </c>
      <c r="L10193" s="143">
        <v>90767.487999999998</v>
      </c>
      <c r="M10193" s="143">
        <v>92564.864000000001</v>
      </c>
      <c r="N10193" s="143">
        <f t="shared" si="5422"/>
        <v>53641.892198207701</v>
      </c>
      <c r="O10193" s="143">
        <f t="shared" si="5423"/>
        <v>92564.864000000001</v>
      </c>
      <c r="P10193" s="143">
        <f t="shared" si="5424"/>
        <v>85299.199999999997</v>
      </c>
      <c r="Q10193" s="143">
        <f t="shared" si="5425"/>
        <v>80568.361049551924</v>
      </c>
      <c r="R10193" s="143">
        <f t="shared" si="5426"/>
        <v>69470.546099103842</v>
      </c>
      <c r="S10193" s="143">
        <f t="shared" si="5427"/>
        <v>88932.032000000007</v>
      </c>
      <c r="T10193" s="143">
        <f t="shared" si="5428"/>
        <v>18214.955719307094</v>
      </c>
      <c r="U10193" s="194">
        <f t="shared" si="5429"/>
        <v>0.21354192910727293</v>
      </c>
      <c r="V10193" s="188" t="str">
        <f t="shared" si="5430"/>
        <v>MENOR</v>
      </c>
      <c r="W10193" s="188">
        <f t="shared" si="5431"/>
        <v>53641.892198207701</v>
      </c>
      <c r="X10193" s="143">
        <f t="shared" si="5432"/>
        <v>53642</v>
      </c>
    </row>
    <row r="10194" spans="1:24" x14ac:dyDescent="0.25">
      <c r="A10194" s="62" t="s">
        <v>273</v>
      </c>
      <c r="B10194" s="20">
        <v>87141</v>
      </c>
      <c r="C10194" s="31" t="s">
        <v>3276</v>
      </c>
      <c r="D10194" s="58" t="s">
        <v>3277</v>
      </c>
      <c r="E10194" s="20" t="s">
        <v>2058</v>
      </c>
      <c r="F10194" s="135" t="s">
        <v>334</v>
      </c>
      <c r="G10194" s="169">
        <v>63308</v>
      </c>
      <c r="H10194" s="36">
        <v>158.16999999999999</v>
      </c>
      <c r="I10194" s="50">
        <v>151.76</v>
      </c>
      <c r="J10194" s="155">
        <f t="shared" si="5421"/>
        <v>65981.987084870852</v>
      </c>
      <c r="K10194" s="182">
        <v>86632</v>
      </c>
      <c r="L10194" s="143">
        <v>94529.434999999998</v>
      </c>
      <c r="M10194" s="143">
        <v>96401.304999999993</v>
      </c>
      <c r="N10194" s="143">
        <f t="shared" si="5422"/>
        <v>65981.987084870852</v>
      </c>
      <c r="O10194" s="143">
        <f t="shared" si="5423"/>
        <v>96401.304999999993</v>
      </c>
      <c r="P10194" s="143">
        <f t="shared" si="5424"/>
        <v>86632</v>
      </c>
      <c r="Q10194" s="143">
        <f t="shared" si="5425"/>
        <v>85886.181771217714</v>
      </c>
      <c r="R10194" s="143">
        <f t="shared" si="5426"/>
        <v>76306.993542435433</v>
      </c>
      <c r="S10194" s="143">
        <f t="shared" si="5427"/>
        <v>91516.652499999997</v>
      </c>
      <c r="T10194" s="143">
        <f t="shared" si="5428"/>
        <v>13928.470289730461</v>
      </c>
      <c r="U10194" s="194">
        <f t="shared" si="5429"/>
        <v>0.16077742969953898</v>
      </c>
      <c r="V10194" s="188" t="str">
        <f t="shared" si="5430"/>
        <v>MENOR</v>
      </c>
      <c r="W10194" s="188">
        <f t="shared" si="5431"/>
        <v>65981.987084870852</v>
      </c>
      <c r="X10194" s="143">
        <f t="shared" si="5432"/>
        <v>65982</v>
      </c>
    </row>
    <row r="10195" spans="1:24" x14ac:dyDescent="0.25">
      <c r="A10195" s="62" t="s">
        <v>274</v>
      </c>
      <c r="B10195" s="20">
        <v>87141</v>
      </c>
      <c r="C10195" s="31" t="s">
        <v>3278</v>
      </c>
      <c r="D10195" s="58" t="s">
        <v>3279</v>
      </c>
      <c r="E10195" s="20" t="s">
        <v>2058</v>
      </c>
      <c r="F10195" s="135" t="s">
        <v>334</v>
      </c>
      <c r="G10195" s="169">
        <v>67633</v>
      </c>
      <c r="H10195" s="36">
        <v>158.16999999999999</v>
      </c>
      <c r="I10195" s="50">
        <v>151.76</v>
      </c>
      <c r="J10195" s="155">
        <f t="shared" si="5421"/>
        <v>70489.665326831848</v>
      </c>
      <c r="K10195" s="182">
        <v>379848</v>
      </c>
      <c r="L10195" s="143">
        <v>404198.97</v>
      </c>
      <c r="M10195" s="143">
        <v>412202.91000000003</v>
      </c>
      <c r="N10195" s="143">
        <f t="shared" si="5422"/>
        <v>70489.665326831848</v>
      </c>
      <c r="O10195" s="143">
        <f t="shared" si="5423"/>
        <v>412202.91000000003</v>
      </c>
      <c r="P10195" s="143">
        <f t="shared" si="5424"/>
        <v>379848</v>
      </c>
      <c r="Q10195" s="143">
        <f t="shared" si="5425"/>
        <v>316684.88633170794</v>
      </c>
      <c r="R10195" s="143">
        <f t="shared" si="5426"/>
        <v>225168.83266341593</v>
      </c>
      <c r="S10195" s="143">
        <f t="shared" si="5427"/>
        <v>396025.45500000002</v>
      </c>
      <c r="T10195" s="143">
        <f t="shared" si="5428"/>
        <v>164705.8726535585</v>
      </c>
      <c r="U10195" s="194">
        <f t="shared" si="5429"/>
        <v>0.43360995096343408</v>
      </c>
      <c r="V10195" s="188" t="str">
        <f t="shared" si="5430"/>
        <v>MENOR</v>
      </c>
      <c r="W10195" s="188">
        <f t="shared" si="5431"/>
        <v>70489.665326831848</v>
      </c>
      <c r="X10195" s="143">
        <f t="shared" si="5432"/>
        <v>70490</v>
      </c>
    </row>
    <row r="10196" spans="1:24" x14ac:dyDescent="0.25">
      <c r="A10196" s="62" t="s">
        <v>275</v>
      </c>
      <c r="B10196" s="20">
        <v>87141</v>
      </c>
      <c r="C10196" s="31" t="s">
        <v>3280</v>
      </c>
      <c r="D10196" s="58" t="s">
        <v>3281</v>
      </c>
      <c r="E10196" s="20" t="s">
        <v>2058</v>
      </c>
      <c r="F10196" s="135" t="s">
        <v>334</v>
      </c>
      <c r="G10196" s="169">
        <v>10173</v>
      </c>
      <c r="H10196" s="36">
        <v>158.16999999999999</v>
      </c>
      <c r="I10196" s="50">
        <v>151.76</v>
      </c>
      <c r="J10196" s="155">
        <f t="shared" si="5421"/>
        <v>10602.684567738535</v>
      </c>
      <c r="K10196" s="182">
        <v>244366.5</v>
      </c>
      <c r="L10196" s="143">
        <v>264598.28500000003</v>
      </c>
      <c r="M10196" s="143">
        <v>269837.85499999998</v>
      </c>
      <c r="N10196" s="143">
        <f t="shared" si="5422"/>
        <v>10602.684567738535</v>
      </c>
      <c r="O10196" s="143">
        <f t="shared" si="5423"/>
        <v>269837.85499999998</v>
      </c>
      <c r="P10196" s="143">
        <f t="shared" si="5424"/>
        <v>244366.5</v>
      </c>
      <c r="Q10196" s="143">
        <f t="shared" si="5425"/>
        <v>197351.33114193464</v>
      </c>
      <c r="R10196" s="143">
        <f t="shared" si="5426"/>
        <v>127484.59228386926</v>
      </c>
      <c r="S10196" s="143">
        <f t="shared" si="5427"/>
        <v>257102.17749999999</v>
      </c>
      <c r="T10196" s="143">
        <f t="shared" si="5428"/>
        <v>124982.57484447055</v>
      </c>
      <c r="U10196" s="194">
        <f t="shared" si="5429"/>
        <v>0.51145543617668765</v>
      </c>
      <c r="V10196" s="188" t="str">
        <f t="shared" si="5430"/>
        <v>MENOR</v>
      </c>
      <c r="W10196" s="188">
        <f t="shared" si="5431"/>
        <v>10602.684567738535</v>
      </c>
      <c r="X10196" s="143">
        <f t="shared" si="5432"/>
        <v>10603</v>
      </c>
    </row>
    <row r="10197" spans="1:24" x14ac:dyDescent="0.25">
      <c r="A10197" s="62" t="s">
        <v>276</v>
      </c>
      <c r="B10197" s="20">
        <v>87141</v>
      </c>
      <c r="C10197" s="31" t="s">
        <v>3282</v>
      </c>
      <c r="D10197" s="58" t="s">
        <v>3283</v>
      </c>
      <c r="E10197" s="20" t="s">
        <v>2058</v>
      </c>
      <c r="F10197" s="135" t="s">
        <v>334</v>
      </c>
      <c r="G10197" s="169">
        <v>6049</v>
      </c>
      <c r="H10197" s="36">
        <v>158.16999999999999</v>
      </c>
      <c r="I10197" s="50">
        <v>151.76</v>
      </c>
      <c r="J10197" s="155">
        <f t="shared" si="5421"/>
        <v>6304.4961122825516</v>
      </c>
      <c r="K10197" s="182">
        <v>59976</v>
      </c>
      <c r="L10197" s="143">
        <v>63820.89</v>
      </c>
      <c r="M10197" s="143">
        <v>65084.67</v>
      </c>
      <c r="N10197" s="143">
        <f t="shared" si="5422"/>
        <v>6304.4961122825516</v>
      </c>
      <c r="O10197" s="143">
        <f t="shared" si="5423"/>
        <v>65084.67</v>
      </c>
      <c r="P10197" s="143">
        <f t="shared" si="5424"/>
        <v>59976</v>
      </c>
      <c r="Q10197" s="143">
        <f t="shared" si="5425"/>
        <v>48796.51402807064</v>
      </c>
      <c r="R10197" s="143">
        <f t="shared" si="5426"/>
        <v>33140.248056141274</v>
      </c>
      <c r="S10197" s="143">
        <f t="shared" si="5427"/>
        <v>62530.334999999999</v>
      </c>
      <c r="T10197" s="143">
        <f t="shared" si="5428"/>
        <v>28411.197273047157</v>
      </c>
      <c r="U10197" s="194">
        <f t="shared" si="5429"/>
        <v>0.47370943832611639</v>
      </c>
      <c r="V10197" s="188" t="str">
        <f t="shared" si="5430"/>
        <v>MENOR</v>
      </c>
      <c r="W10197" s="188">
        <f t="shared" si="5431"/>
        <v>6304.4961122825516</v>
      </c>
      <c r="X10197" s="143">
        <f t="shared" si="5432"/>
        <v>6304</v>
      </c>
    </row>
    <row r="10198" spans="1:24" x14ac:dyDescent="0.25">
      <c r="A10198" s="62" t="s">
        <v>278</v>
      </c>
      <c r="B10198" s="20">
        <v>87141</v>
      </c>
      <c r="C10198" s="31" t="s">
        <v>3284</v>
      </c>
      <c r="D10198" s="58" t="s">
        <v>3285</v>
      </c>
      <c r="E10198" s="20" t="s">
        <v>2058</v>
      </c>
      <c r="F10198" s="135" t="s">
        <v>334</v>
      </c>
      <c r="G10198" s="169">
        <v>20421</v>
      </c>
      <c r="H10198" s="36">
        <v>158.16999999999999</v>
      </c>
      <c r="I10198" s="50">
        <v>151.76</v>
      </c>
      <c r="J10198" s="155">
        <f t="shared" si="5421"/>
        <v>21283.53696626252</v>
      </c>
      <c r="K10198" s="182">
        <v>58369.5</v>
      </c>
      <c r="L10198" s="143">
        <v>64902.6</v>
      </c>
      <c r="M10198" s="143">
        <v>66187.8</v>
      </c>
      <c r="N10198" s="143">
        <f t="shared" si="5422"/>
        <v>21283.53696626252</v>
      </c>
      <c r="O10198" s="143">
        <f t="shared" si="5423"/>
        <v>66187.8</v>
      </c>
      <c r="P10198" s="143">
        <f t="shared" si="5424"/>
        <v>58369.5</v>
      </c>
      <c r="Q10198" s="143">
        <f t="shared" si="5425"/>
        <v>52685.859241565631</v>
      </c>
      <c r="R10198" s="143">
        <f t="shared" si="5426"/>
        <v>39826.518483131258</v>
      </c>
      <c r="S10198" s="143">
        <f t="shared" si="5427"/>
        <v>62278.65</v>
      </c>
      <c r="T10198" s="143">
        <f t="shared" si="5428"/>
        <v>21212.895257020729</v>
      </c>
      <c r="U10198" s="194">
        <f t="shared" si="5429"/>
        <v>0.3634243099053569</v>
      </c>
      <c r="V10198" s="188" t="str">
        <f t="shared" si="5430"/>
        <v>MENOR</v>
      </c>
      <c r="W10198" s="188">
        <f t="shared" si="5431"/>
        <v>21283.53696626252</v>
      </c>
      <c r="X10198" s="143">
        <f t="shared" si="5432"/>
        <v>21284</v>
      </c>
    </row>
    <row r="10199" spans="1:24" x14ac:dyDescent="0.25">
      <c r="A10199" s="62" t="s">
        <v>280</v>
      </c>
      <c r="B10199" s="20">
        <v>87141</v>
      </c>
      <c r="C10199" s="31" t="s">
        <v>3286</v>
      </c>
      <c r="D10199" s="58" t="s">
        <v>3287</v>
      </c>
      <c r="E10199" s="20" t="s">
        <v>2058</v>
      </c>
      <c r="F10199" s="135" t="s">
        <v>334</v>
      </c>
      <c r="G10199" s="169">
        <v>20607</v>
      </c>
      <c r="H10199" s="36">
        <v>158.16999999999999</v>
      </c>
      <c r="I10199" s="50">
        <v>151.76</v>
      </c>
      <c r="J10199" s="155">
        <f t="shared" si="5421"/>
        <v>21477.393186610439</v>
      </c>
      <c r="K10199" s="182">
        <v>59976</v>
      </c>
      <c r="L10199" s="143">
        <v>64902.6</v>
      </c>
      <c r="M10199" s="143">
        <v>66187.8</v>
      </c>
      <c r="N10199" s="143">
        <f t="shared" si="5422"/>
        <v>21477.393186610439</v>
      </c>
      <c r="O10199" s="143">
        <f t="shared" si="5423"/>
        <v>66187.8</v>
      </c>
      <c r="P10199" s="143">
        <f t="shared" si="5424"/>
        <v>59976</v>
      </c>
      <c r="Q10199" s="143">
        <f t="shared" si="5425"/>
        <v>53135.948296652612</v>
      </c>
      <c r="R10199" s="143">
        <f t="shared" si="5426"/>
        <v>40726.69659330522</v>
      </c>
      <c r="S10199" s="143">
        <f t="shared" si="5427"/>
        <v>63081.9</v>
      </c>
      <c r="T10199" s="143">
        <f t="shared" si="5428"/>
        <v>21274.831328388187</v>
      </c>
      <c r="U10199" s="194">
        <f t="shared" si="5429"/>
        <v>0.35472241110424479</v>
      </c>
      <c r="V10199" s="188" t="str">
        <f t="shared" si="5430"/>
        <v>MENOR</v>
      </c>
      <c r="W10199" s="188">
        <f t="shared" si="5431"/>
        <v>21477.393186610439</v>
      </c>
      <c r="X10199" s="143">
        <f t="shared" si="5432"/>
        <v>21477</v>
      </c>
    </row>
    <row r="10200" spans="1:24" x14ac:dyDescent="0.25">
      <c r="A10200" s="62" t="s">
        <v>282</v>
      </c>
      <c r="B10200" s="20">
        <v>87141</v>
      </c>
      <c r="C10200" s="31" t="s">
        <v>3288</v>
      </c>
      <c r="D10200" s="58" t="s">
        <v>3289</v>
      </c>
      <c r="E10200" s="20" t="s">
        <v>2058</v>
      </c>
      <c r="F10200" s="135" t="s">
        <v>334</v>
      </c>
      <c r="G10200" s="169">
        <v>7148</v>
      </c>
      <c r="H10200" s="36">
        <v>158.16999999999999</v>
      </c>
      <c r="I10200" s="50">
        <v>151.76</v>
      </c>
      <c r="J10200" s="155">
        <f t="shared" si="5421"/>
        <v>7449.9153927253565</v>
      </c>
      <c r="K10200" s="182">
        <v>85858.5</v>
      </c>
      <c r="L10200" s="143">
        <v>94529.434999999998</v>
      </c>
      <c r="M10200" s="143">
        <v>96401.304999999993</v>
      </c>
      <c r="N10200" s="143">
        <f t="shared" si="5422"/>
        <v>7449.9153927253565</v>
      </c>
      <c r="O10200" s="143">
        <f t="shared" si="5423"/>
        <v>96401.304999999993</v>
      </c>
      <c r="P10200" s="143">
        <f t="shared" si="5424"/>
        <v>85858.5</v>
      </c>
      <c r="Q10200" s="143">
        <f t="shared" si="5425"/>
        <v>71059.788848181342</v>
      </c>
      <c r="R10200" s="143">
        <f t="shared" si="5426"/>
        <v>46654.207696362675</v>
      </c>
      <c r="S10200" s="143">
        <f t="shared" si="5427"/>
        <v>91129.902499999997</v>
      </c>
      <c r="T10200" s="143">
        <f t="shared" si="5428"/>
        <v>42654.560460121749</v>
      </c>
      <c r="U10200" s="194">
        <f t="shared" si="5429"/>
        <v>0.49680067157150137</v>
      </c>
      <c r="V10200" s="188" t="str">
        <f t="shared" si="5430"/>
        <v>MENOR</v>
      </c>
      <c r="W10200" s="188">
        <f t="shared" si="5431"/>
        <v>7449.9153927253565</v>
      </c>
      <c r="X10200" s="143">
        <f t="shared" si="5432"/>
        <v>7450</v>
      </c>
    </row>
    <row r="10201" spans="1:24" x14ac:dyDescent="0.25">
      <c r="A10201" s="62" t="s">
        <v>284</v>
      </c>
      <c r="B10201" s="20">
        <v>87141</v>
      </c>
      <c r="C10201" s="31" t="s">
        <v>3290</v>
      </c>
      <c r="D10201" s="58" t="s">
        <v>3291</v>
      </c>
      <c r="E10201" s="20" t="s">
        <v>2058</v>
      </c>
      <c r="F10201" s="135" t="s">
        <v>334</v>
      </c>
      <c r="G10201" s="169">
        <v>38795</v>
      </c>
      <c r="H10201" s="36">
        <v>158.16999999999999</v>
      </c>
      <c r="I10201" s="50">
        <v>151.76</v>
      </c>
      <c r="J10201" s="155">
        <f t="shared" si="5421"/>
        <v>40433.613270954142</v>
      </c>
      <c r="K10201" s="182">
        <v>59976</v>
      </c>
      <c r="L10201" s="143">
        <v>63820.89</v>
      </c>
      <c r="M10201" s="143">
        <v>65084.67</v>
      </c>
      <c r="N10201" s="143">
        <f t="shared" si="5422"/>
        <v>40433.613270954142</v>
      </c>
      <c r="O10201" s="143">
        <f t="shared" si="5423"/>
        <v>65084.67</v>
      </c>
      <c r="P10201" s="143">
        <f t="shared" si="5424"/>
        <v>59976</v>
      </c>
      <c r="Q10201" s="143">
        <f t="shared" si="5425"/>
        <v>57328.793317738528</v>
      </c>
      <c r="R10201" s="143">
        <f t="shared" si="5426"/>
        <v>50204.806635477071</v>
      </c>
      <c r="S10201" s="143">
        <f t="shared" si="5427"/>
        <v>62530.334999999999</v>
      </c>
      <c r="T10201" s="143">
        <f t="shared" si="5428"/>
        <v>11471.061480586</v>
      </c>
      <c r="U10201" s="194">
        <f t="shared" si="5429"/>
        <v>0.19126086235470857</v>
      </c>
      <c r="V10201" s="188" t="str">
        <f t="shared" si="5430"/>
        <v>MENOR</v>
      </c>
      <c r="W10201" s="188">
        <f t="shared" si="5431"/>
        <v>40433.613270954142</v>
      </c>
      <c r="X10201" s="143">
        <f t="shared" si="5432"/>
        <v>40434</v>
      </c>
    </row>
    <row r="10202" spans="1:24" x14ac:dyDescent="0.25">
      <c r="A10202" s="62" t="s">
        <v>285</v>
      </c>
      <c r="B10202" s="20">
        <v>87141</v>
      </c>
      <c r="C10202" s="31" t="s">
        <v>3292</v>
      </c>
      <c r="D10202" s="58" t="s">
        <v>3293</v>
      </c>
      <c r="E10202" s="20" t="s">
        <v>2058</v>
      </c>
      <c r="F10202" s="135" t="s">
        <v>334</v>
      </c>
      <c r="G10202" s="169">
        <v>39148</v>
      </c>
      <c r="H10202" s="36">
        <v>158.16999999999999</v>
      </c>
      <c r="I10202" s="50">
        <v>151.76</v>
      </c>
      <c r="J10202" s="155">
        <f t="shared" si="5421"/>
        <v>40801.523194517664</v>
      </c>
      <c r="K10202" s="182">
        <v>58369.5</v>
      </c>
      <c r="L10202" s="143">
        <v>62739.18</v>
      </c>
      <c r="M10202" s="143">
        <v>63981.54</v>
      </c>
      <c r="N10202" s="143">
        <f t="shared" si="5422"/>
        <v>40801.523194517664</v>
      </c>
      <c r="O10202" s="143">
        <f t="shared" si="5423"/>
        <v>63981.54</v>
      </c>
      <c r="P10202" s="143">
        <f t="shared" si="5424"/>
        <v>58369.5</v>
      </c>
      <c r="Q10202" s="143">
        <f t="shared" si="5425"/>
        <v>56472.93579862942</v>
      </c>
      <c r="R10202" s="143">
        <f t="shared" si="5426"/>
        <v>49585.511597258832</v>
      </c>
      <c r="S10202" s="143">
        <f t="shared" si="5427"/>
        <v>61175.520000000004</v>
      </c>
      <c r="T10202" s="143">
        <f t="shared" si="5428"/>
        <v>10721.241878039478</v>
      </c>
      <c r="U10202" s="194">
        <f t="shared" si="5429"/>
        <v>0.18367883703028942</v>
      </c>
      <c r="V10202" s="188" t="str">
        <f t="shared" si="5430"/>
        <v>MENOR</v>
      </c>
      <c r="W10202" s="188">
        <f t="shared" si="5431"/>
        <v>40801.523194517664</v>
      </c>
      <c r="X10202" s="143">
        <f t="shared" si="5432"/>
        <v>40802</v>
      </c>
    </row>
    <row r="10203" spans="1:24" x14ac:dyDescent="0.25">
      <c r="A10203" s="62" t="s">
        <v>287</v>
      </c>
      <c r="B10203" s="20">
        <v>87141</v>
      </c>
      <c r="C10203" s="31" t="s">
        <v>3294</v>
      </c>
      <c r="D10203" s="58" t="s">
        <v>3295</v>
      </c>
      <c r="E10203" s="20" t="s">
        <v>2058</v>
      </c>
      <c r="F10203" s="135" t="s">
        <v>334</v>
      </c>
      <c r="G10203" s="169">
        <v>13472</v>
      </c>
      <c r="H10203" s="36">
        <v>158.16999999999999</v>
      </c>
      <c r="I10203" s="50">
        <v>151.76</v>
      </c>
      <c r="J10203" s="155">
        <f t="shared" si="5421"/>
        <v>14041.02688455456</v>
      </c>
      <c r="K10203" s="182">
        <v>85858.5</v>
      </c>
      <c r="L10203" s="143">
        <v>96091.904999999999</v>
      </c>
      <c r="M10203" s="143">
        <v>97994.714999999997</v>
      </c>
      <c r="N10203" s="143">
        <f t="shared" si="5422"/>
        <v>14041.02688455456</v>
      </c>
      <c r="O10203" s="143">
        <f t="shared" si="5423"/>
        <v>97994.714999999997</v>
      </c>
      <c r="P10203" s="143">
        <f t="shared" si="5424"/>
        <v>85858.5</v>
      </c>
      <c r="Q10203" s="143">
        <f t="shared" si="5425"/>
        <v>73496.536721138633</v>
      </c>
      <c r="R10203" s="143">
        <f t="shared" si="5426"/>
        <v>49949.763442277283</v>
      </c>
      <c r="S10203" s="143">
        <f t="shared" si="5427"/>
        <v>91926.607499999998</v>
      </c>
      <c r="T10203" s="143">
        <f t="shared" si="5428"/>
        <v>39993.696139418083</v>
      </c>
      <c r="U10203" s="194">
        <f t="shared" si="5429"/>
        <v>0.46580939731556087</v>
      </c>
      <c r="V10203" s="188" t="str">
        <f t="shared" si="5430"/>
        <v>MENOR</v>
      </c>
      <c r="W10203" s="188">
        <f t="shared" si="5431"/>
        <v>14041.02688455456</v>
      </c>
      <c r="X10203" s="143">
        <f t="shared" si="5432"/>
        <v>14041</v>
      </c>
    </row>
    <row r="10204" spans="1:24" x14ac:dyDescent="0.25">
      <c r="A10204" s="62" t="s">
        <v>289</v>
      </c>
      <c r="B10204" s="20">
        <v>87141</v>
      </c>
      <c r="C10204" s="31" t="s">
        <v>3296</v>
      </c>
      <c r="D10204" s="58" t="s">
        <v>3297</v>
      </c>
      <c r="E10204" s="20" t="s">
        <v>2058</v>
      </c>
      <c r="F10204" s="135" t="s">
        <v>334</v>
      </c>
      <c r="G10204" s="169">
        <v>52161</v>
      </c>
      <c r="H10204" s="36">
        <v>158.16999999999999</v>
      </c>
      <c r="I10204" s="50">
        <v>151.76</v>
      </c>
      <c r="J10204" s="155">
        <f t="shared" si="5421"/>
        <v>54364.162954665262</v>
      </c>
      <c r="K10204" s="182">
        <v>86632</v>
      </c>
      <c r="L10204" s="143">
        <v>93748.2</v>
      </c>
      <c r="M10204" s="143">
        <v>95604.6</v>
      </c>
      <c r="N10204" s="143">
        <f t="shared" si="5422"/>
        <v>54364.162954665262</v>
      </c>
      <c r="O10204" s="143">
        <f t="shared" si="5423"/>
        <v>95604.6</v>
      </c>
      <c r="P10204" s="143">
        <f t="shared" si="5424"/>
        <v>86632</v>
      </c>
      <c r="Q10204" s="143">
        <f t="shared" si="5425"/>
        <v>82587.240738666325</v>
      </c>
      <c r="R10204" s="143">
        <f t="shared" si="5426"/>
        <v>70498.081477332627</v>
      </c>
      <c r="S10204" s="143">
        <f t="shared" si="5427"/>
        <v>91118.3</v>
      </c>
      <c r="T10204" s="143">
        <f t="shared" si="5428"/>
        <v>19208.685976711105</v>
      </c>
      <c r="U10204" s="194">
        <f t="shared" si="5429"/>
        <v>0.22172737529678532</v>
      </c>
      <c r="V10204" s="188" t="str">
        <f t="shared" si="5430"/>
        <v>MENOR</v>
      </c>
      <c r="W10204" s="188">
        <f t="shared" si="5431"/>
        <v>54364.162954665262</v>
      </c>
      <c r="X10204" s="143">
        <f t="shared" si="5432"/>
        <v>54364</v>
      </c>
    </row>
    <row r="10205" spans="1:24" x14ac:dyDescent="0.25">
      <c r="A10205" s="62" t="s">
        <v>291</v>
      </c>
      <c r="B10205" s="20">
        <v>87141</v>
      </c>
      <c r="C10205" s="31" t="s">
        <v>3298</v>
      </c>
      <c r="D10205" s="58" t="s">
        <v>3299</v>
      </c>
      <c r="E10205" s="20" t="s">
        <v>2058</v>
      </c>
      <c r="F10205" s="135" t="s">
        <v>334</v>
      </c>
      <c r="G10205" s="169">
        <v>13472</v>
      </c>
      <c r="H10205" s="36">
        <v>158.16999999999999</v>
      </c>
      <c r="I10205" s="50">
        <v>151.76</v>
      </c>
      <c r="J10205" s="155">
        <f t="shared" si="5421"/>
        <v>14041.02688455456</v>
      </c>
      <c r="K10205" s="182">
        <v>85085</v>
      </c>
      <c r="L10205" s="143">
        <v>93748.2</v>
      </c>
      <c r="M10205" s="143">
        <v>95604.6</v>
      </c>
      <c r="N10205" s="143">
        <f t="shared" si="5422"/>
        <v>14041.02688455456</v>
      </c>
      <c r="O10205" s="143">
        <f t="shared" si="5423"/>
        <v>95604.6</v>
      </c>
      <c r="P10205" s="143">
        <f t="shared" si="5424"/>
        <v>85085</v>
      </c>
      <c r="Q10205" s="143">
        <f t="shared" si="5425"/>
        <v>72119.706721138646</v>
      </c>
      <c r="R10205" s="143">
        <f t="shared" si="5426"/>
        <v>49563.013442277283</v>
      </c>
      <c r="S10205" s="143">
        <f t="shared" si="5427"/>
        <v>90344.8</v>
      </c>
      <c r="T10205" s="143">
        <f t="shared" si="5428"/>
        <v>38989.587563863701</v>
      </c>
      <c r="U10205" s="194">
        <f t="shared" si="5429"/>
        <v>0.45824278737572666</v>
      </c>
      <c r="V10205" s="188" t="str">
        <f t="shared" si="5430"/>
        <v>MENOR</v>
      </c>
      <c r="W10205" s="188">
        <f t="shared" si="5431"/>
        <v>14041.02688455456</v>
      </c>
      <c r="X10205" s="143">
        <f t="shared" si="5432"/>
        <v>14041</v>
      </c>
    </row>
    <row r="10206" spans="1:24" x14ac:dyDescent="0.25">
      <c r="A10206" s="62" t="s">
        <v>293</v>
      </c>
      <c r="B10206" s="20">
        <v>87141</v>
      </c>
      <c r="C10206" s="31" t="s">
        <v>3300</v>
      </c>
      <c r="D10206" s="58" t="s">
        <v>3301</v>
      </c>
      <c r="E10206" s="20" t="s">
        <v>2058</v>
      </c>
      <c r="F10206" s="135" t="s">
        <v>334</v>
      </c>
      <c r="G10206" s="169">
        <v>26944</v>
      </c>
      <c r="H10206" s="36">
        <v>158.16999999999999</v>
      </c>
      <c r="I10206" s="50">
        <v>151.76</v>
      </c>
      <c r="J10206" s="155">
        <f t="shared" si="5421"/>
        <v>28082.053769109119</v>
      </c>
      <c r="K10206" s="182">
        <v>111265</v>
      </c>
      <c r="L10206" s="143">
        <v>120550.57</v>
      </c>
      <c r="M10206" s="143">
        <v>122937.70999999999</v>
      </c>
      <c r="N10206" s="143">
        <f t="shared" si="5422"/>
        <v>28082.053769109119</v>
      </c>
      <c r="O10206" s="143">
        <f t="shared" si="5423"/>
        <v>122937.70999999999</v>
      </c>
      <c r="P10206" s="143">
        <f t="shared" si="5424"/>
        <v>111265</v>
      </c>
      <c r="Q10206" s="143">
        <f t="shared" si="5425"/>
        <v>95708.833442277275</v>
      </c>
      <c r="R10206" s="143">
        <f t="shared" si="5426"/>
        <v>69673.526884554565</v>
      </c>
      <c r="S10206" s="143">
        <f t="shared" si="5427"/>
        <v>117101.355</v>
      </c>
      <c r="T10206" s="143">
        <f t="shared" si="5428"/>
        <v>45364.814708956401</v>
      </c>
      <c r="U10206" s="194">
        <f t="shared" si="5429"/>
        <v>0.40771864206135261</v>
      </c>
      <c r="V10206" s="188" t="str">
        <f t="shared" si="5430"/>
        <v>MENOR</v>
      </c>
      <c r="W10206" s="188">
        <f t="shared" si="5431"/>
        <v>28082.053769109119</v>
      </c>
      <c r="X10206" s="143">
        <f t="shared" si="5432"/>
        <v>28082</v>
      </c>
    </row>
    <row r="10207" spans="1:24" x14ac:dyDescent="0.25">
      <c r="A10207" s="52" t="s">
        <v>327</v>
      </c>
      <c r="B10207" s="34" t="s">
        <v>1501</v>
      </c>
      <c r="C10207" s="35"/>
      <c r="D10207" s="35"/>
      <c r="E10207" s="35"/>
      <c r="F10207" s="35"/>
      <c r="G10207" s="164"/>
      <c r="H10207" s="27"/>
      <c r="I10207" s="27"/>
      <c r="J10207" s="164"/>
      <c r="K10207" s="178"/>
      <c r="L10207" s="139"/>
      <c r="M10207" s="139"/>
      <c r="N10207" s="147"/>
      <c r="O10207" s="147"/>
      <c r="P10207" s="147"/>
      <c r="Q10207" s="147"/>
      <c r="R10207" s="147"/>
      <c r="S10207" s="147"/>
      <c r="T10207" s="147"/>
      <c r="U10207" s="197"/>
      <c r="V10207" s="146"/>
      <c r="W10207" s="147"/>
      <c r="X10207" s="147"/>
    </row>
    <row r="10208" spans="1:24" x14ac:dyDescent="0.25">
      <c r="A10208" s="62" t="s">
        <v>1502</v>
      </c>
      <c r="B10208" s="20">
        <v>87141</v>
      </c>
      <c r="C10208" s="65" t="s">
        <v>3852</v>
      </c>
      <c r="D10208" s="58" t="s">
        <v>3853</v>
      </c>
      <c r="E10208" s="20" t="s">
        <v>2058</v>
      </c>
      <c r="F10208" s="135" t="s">
        <v>334</v>
      </c>
      <c r="G10208" s="169">
        <v>81396</v>
      </c>
      <c r="H10208" s="36">
        <v>158.16999999999999</v>
      </c>
      <c r="I10208" s="50">
        <v>151.76</v>
      </c>
      <c r="J10208" s="155">
        <f t="shared" ref="J10208:J10245" si="5433">G10208*(H10208/I10208)</f>
        <v>84833.983394833951</v>
      </c>
      <c r="K10208" s="182">
        <v>112276.5</v>
      </c>
      <c r="L10208" s="143">
        <v>120550.57</v>
      </c>
      <c r="M10208" s="143">
        <v>122937.70999999999</v>
      </c>
      <c r="N10208" s="143">
        <f t="shared" ref="N10208:N10245" si="5434">MIN(J10208,K10208,L10208,M10208)</f>
        <v>84833.983394833951</v>
      </c>
      <c r="O10208" s="143">
        <f t="shared" ref="O10208:O10245" si="5435">MAX(J10208,K10208,L10208,M10208)</f>
        <v>122937.70999999999</v>
      </c>
      <c r="P10208" s="143">
        <f t="shared" ref="P10208:P10245" si="5436">MEDIAN(J10208,K10208,L10208,M10208,)</f>
        <v>112276.5</v>
      </c>
      <c r="Q10208" s="143">
        <f t="shared" ref="Q10208:Q10245" si="5437">AVERAGE(J10208,K10208,L10208,M10208)</f>
        <v>110149.69084870847</v>
      </c>
      <c r="R10208" s="143">
        <f t="shared" ref="R10208:R10245" si="5438">AVERAGE(N10208,P10208)</f>
        <v>98555.241697416976</v>
      </c>
      <c r="S10208" s="143">
        <f t="shared" ref="S10208:S10245" si="5439">AVERAGE(O10208,P10208)</f>
        <v>117607.105</v>
      </c>
      <c r="T10208" s="143">
        <f t="shared" ref="T10208:T10245" si="5440">STDEVA(J10208,K10208,L10208,M10208)</f>
        <v>17484.470080519659</v>
      </c>
      <c r="U10208" s="194">
        <f t="shared" ref="U10208:U10245" si="5441">T10208/P10208</f>
        <v>0.15572688924681174</v>
      </c>
      <c r="V10208" s="188" t="str">
        <f t="shared" ref="V10208:V10245" si="5442">IF(U10208&lt;=70%,"MENOR",IF(AND(U10208&gt;70%,U10208&lt;=90%),"[PROM MEN-MED]","PROMEDIO"))</f>
        <v>MENOR</v>
      </c>
      <c r="W10208" s="188">
        <f t="shared" ref="W10208:W10245" si="5443">IF(U10208&lt;=70%,N10208,IF(AND(U10208&gt;70%,U10208&lt;=90%),R10208,Q10208))</f>
        <v>84833.983394833951</v>
      </c>
      <c r="X10208" s="143">
        <f t="shared" ref="X10208:X10245" si="5444">ROUND(W10208,0)</f>
        <v>84834</v>
      </c>
    </row>
    <row r="10209" spans="1:24" x14ac:dyDescent="0.25">
      <c r="A10209" s="62" t="s">
        <v>1505</v>
      </c>
      <c r="B10209" s="20">
        <v>87141</v>
      </c>
      <c r="C10209" s="65" t="s">
        <v>3306</v>
      </c>
      <c r="D10209" s="58" t="s">
        <v>3307</v>
      </c>
      <c r="E10209" s="20" t="s">
        <v>2058</v>
      </c>
      <c r="F10209" s="135" t="s">
        <v>334</v>
      </c>
      <c r="G10209" s="169">
        <v>8249</v>
      </c>
      <c r="H10209" s="36">
        <v>158.16999999999999</v>
      </c>
      <c r="I10209" s="50">
        <v>151.76</v>
      </c>
      <c r="J10209" s="155">
        <f t="shared" si="5433"/>
        <v>8597.419148655772</v>
      </c>
      <c r="K10209" s="182">
        <v>323620.5</v>
      </c>
      <c r="L10209" s="143">
        <v>350413.94500000001</v>
      </c>
      <c r="M10209" s="143">
        <v>357352.83500000002</v>
      </c>
      <c r="N10209" s="143">
        <f t="shared" si="5434"/>
        <v>8597.419148655772</v>
      </c>
      <c r="O10209" s="143">
        <f t="shared" si="5435"/>
        <v>357352.83500000002</v>
      </c>
      <c r="P10209" s="143">
        <f t="shared" si="5436"/>
        <v>323620.5</v>
      </c>
      <c r="Q10209" s="143">
        <f t="shared" si="5437"/>
        <v>259996.17478716397</v>
      </c>
      <c r="R10209" s="143">
        <f t="shared" si="5438"/>
        <v>166108.95957432789</v>
      </c>
      <c r="S10209" s="143">
        <f t="shared" si="5439"/>
        <v>340486.66749999998</v>
      </c>
      <c r="T10209" s="143">
        <f t="shared" si="5440"/>
        <v>168229.09137387414</v>
      </c>
      <c r="U10209" s="194">
        <f t="shared" si="5441"/>
        <v>0.51983447085049972</v>
      </c>
      <c r="V10209" s="188" t="str">
        <f t="shared" si="5442"/>
        <v>MENOR</v>
      </c>
      <c r="W10209" s="188">
        <f t="shared" si="5443"/>
        <v>8597.419148655772</v>
      </c>
      <c r="X10209" s="143">
        <f t="shared" si="5444"/>
        <v>8597</v>
      </c>
    </row>
    <row r="10210" spans="1:24" x14ac:dyDescent="0.25">
      <c r="A10210" s="62" t="s">
        <v>1508</v>
      </c>
      <c r="B10210" s="20">
        <v>87141</v>
      </c>
      <c r="C10210" s="32" t="s">
        <v>3308</v>
      </c>
      <c r="D10210" s="58" t="s">
        <v>3309</v>
      </c>
      <c r="E10210" s="20" t="s">
        <v>2058</v>
      </c>
      <c r="F10210" s="135" t="s">
        <v>334</v>
      </c>
      <c r="G10210" s="169">
        <v>10997</v>
      </c>
      <c r="H10210" s="36">
        <v>158.16999999999999</v>
      </c>
      <c r="I10210" s="50">
        <v>151.76</v>
      </c>
      <c r="J10210" s="155">
        <f t="shared" si="5433"/>
        <v>11461.488468634687</v>
      </c>
      <c r="K10210" s="182">
        <v>217948.5</v>
      </c>
      <c r="L10210" s="143">
        <v>235993.065</v>
      </c>
      <c r="M10210" s="143">
        <v>240666.19500000001</v>
      </c>
      <c r="N10210" s="143">
        <f t="shared" si="5434"/>
        <v>11461.488468634687</v>
      </c>
      <c r="O10210" s="143">
        <f t="shared" si="5435"/>
        <v>240666.19500000001</v>
      </c>
      <c r="P10210" s="143">
        <f t="shared" si="5436"/>
        <v>217948.5</v>
      </c>
      <c r="Q10210" s="143">
        <f t="shared" si="5437"/>
        <v>176517.31211715867</v>
      </c>
      <c r="R10210" s="143">
        <f t="shared" si="5438"/>
        <v>114704.99423431735</v>
      </c>
      <c r="S10210" s="143">
        <f t="shared" si="5439"/>
        <v>229307.3475</v>
      </c>
      <c r="T10210" s="143">
        <f t="shared" si="5440"/>
        <v>110472.33832619704</v>
      </c>
      <c r="U10210" s="194">
        <f t="shared" si="5441"/>
        <v>0.50687358860555154</v>
      </c>
      <c r="V10210" s="188" t="str">
        <f t="shared" si="5442"/>
        <v>MENOR</v>
      </c>
      <c r="W10210" s="188">
        <f t="shared" si="5443"/>
        <v>11461.488468634687</v>
      </c>
      <c r="X10210" s="143">
        <f t="shared" si="5444"/>
        <v>11461</v>
      </c>
    </row>
    <row r="10211" spans="1:24" x14ac:dyDescent="0.25">
      <c r="A10211" s="62" t="s">
        <v>1511</v>
      </c>
      <c r="B10211" s="20">
        <v>87141</v>
      </c>
      <c r="C10211" s="31" t="s">
        <v>3310</v>
      </c>
      <c r="D10211" s="58" t="s">
        <v>3311</v>
      </c>
      <c r="E10211" s="20" t="s">
        <v>2058</v>
      </c>
      <c r="F10211" s="135" t="s">
        <v>334</v>
      </c>
      <c r="G10211" s="169">
        <v>3299</v>
      </c>
      <c r="H10211" s="36">
        <v>158.16999999999999</v>
      </c>
      <c r="I10211" s="50">
        <v>151.76</v>
      </c>
      <c r="J10211" s="155">
        <f t="shared" si="5433"/>
        <v>3438.3423168160252</v>
      </c>
      <c r="K10211" s="182">
        <v>33320</v>
      </c>
      <c r="L10211" s="143">
        <v>35456.050000000003</v>
      </c>
      <c r="M10211" s="143">
        <v>36158.15</v>
      </c>
      <c r="N10211" s="143">
        <f t="shared" si="5434"/>
        <v>3438.3423168160252</v>
      </c>
      <c r="O10211" s="143">
        <f t="shared" si="5435"/>
        <v>36158.15</v>
      </c>
      <c r="P10211" s="143">
        <f t="shared" si="5436"/>
        <v>33320</v>
      </c>
      <c r="Q10211" s="143">
        <f t="shared" si="5437"/>
        <v>27093.135579204005</v>
      </c>
      <c r="R10211" s="143">
        <f t="shared" si="5438"/>
        <v>18379.171158408011</v>
      </c>
      <c r="S10211" s="143">
        <f t="shared" si="5439"/>
        <v>34739.074999999997</v>
      </c>
      <c r="T10211" s="143">
        <f t="shared" si="5440"/>
        <v>15815.982516219559</v>
      </c>
      <c r="U10211" s="194">
        <f t="shared" si="5441"/>
        <v>0.47466934322387633</v>
      </c>
      <c r="V10211" s="188" t="str">
        <f t="shared" si="5442"/>
        <v>MENOR</v>
      </c>
      <c r="W10211" s="188">
        <f t="shared" si="5443"/>
        <v>3438.3423168160252</v>
      </c>
      <c r="X10211" s="143">
        <f t="shared" si="5444"/>
        <v>3438</v>
      </c>
    </row>
    <row r="10212" spans="1:24" x14ac:dyDescent="0.25">
      <c r="A10212" s="62" t="s">
        <v>1514</v>
      </c>
      <c r="B10212" s="20">
        <v>87141</v>
      </c>
      <c r="C10212" s="31" t="s">
        <v>3312</v>
      </c>
      <c r="D10212" s="58" t="s">
        <v>3313</v>
      </c>
      <c r="E10212" s="20" t="s">
        <v>2058</v>
      </c>
      <c r="F10212" s="135" t="s">
        <v>334</v>
      </c>
      <c r="G10212" s="169">
        <v>3849</v>
      </c>
      <c r="H10212" s="36">
        <v>158.16999999999999</v>
      </c>
      <c r="I10212" s="50">
        <v>151.76</v>
      </c>
      <c r="J10212" s="155">
        <f t="shared" si="5433"/>
        <v>4011.5730759093308</v>
      </c>
      <c r="K10212" s="182">
        <v>33320</v>
      </c>
      <c r="L10212" s="143">
        <v>35456.050000000003</v>
      </c>
      <c r="M10212" s="143">
        <v>36158.15</v>
      </c>
      <c r="N10212" s="143">
        <f t="shared" si="5434"/>
        <v>4011.5730759093308</v>
      </c>
      <c r="O10212" s="143">
        <f t="shared" si="5435"/>
        <v>36158.15</v>
      </c>
      <c r="P10212" s="143">
        <f t="shared" si="5436"/>
        <v>33320</v>
      </c>
      <c r="Q10212" s="143">
        <f t="shared" si="5437"/>
        <v>27236.443268977331</v>
      </c>
      <c r="R10212" s="143">
        <f t="shared" si="5438"/>
        <v>18665.786537954664</v>
      </c>
      <c r="S10212" s="143">
        <f t="shared" si="5439"/>
        <v>34739.074999999997</v>
      </c>
      <c r="T10212" s="143">
        <f t="shared" si="5440"/>
        <v>15530.21832634127</v>
      </c>
      <c r="U10212" s="194">
        <f t="shared" si="5441"/>
        <v>0.4660929869850321</v>
      </c>
      <c r="V10212" s="188" t="str">
        <f t="shared" si="5442"/>
        <v>MENOR</v>
      </c>
      <c r="W10212" s="188">
        <f t="shared" si="5443"/>
        <v>4011.5730759093308</v>
      </c>
      <c r="X10212" s="143">
        <f t="shared" si="5444"/>
        <v>4012</v>
      </c>
    </row>
    <row r="10213" spans="1:24" x14ac:dyDescent="0.25">
      <c r="A10213" s="62" t="s">
        <v>1517</v>
      </c>
      <c r="B10213" s="20">
        <v>87141</v>
      </c>
      <c r="C10213" s="31" t="s">
        <v>3318</v>
      </c>
      <c r="D10213" s="58" t="s">
        <v>3319</v>
      </c>
      <c r="E10213" s="20" t="s">
        <v>2058</v>
      </c>
      <c r="F10213" s="135" t="s">
        <v>334</v>
      </c>
      <c r="G10213" s="169">
        <v>5774</v>
      </c>
      <c r="H10213" s="36">
        <v>158.16999999999999</v>
      </c>
      <c r="I10213" s="50">
        <v>151.76</v>
      </c>
      <c r="J10213" s="155">
        <f t="shared" si="5433"/>
        <v>6017.8807327358991</v>
      </c>
      <c r="K10213" s="182">
        <v>84311.5</v>
      </c>
      <c r="L10213" s="143">
        <v>92185.73</v>
      </c>
      <c r="M10213" s="143">
        <v>94011.19</v>
      </c>
      <c r="N10213" s="143">
        <f t="shared" si="5434"/>
        <v>6017.8807327358991</v>
      </c>
      <c r="O10213" s="143">
        <f t="shared" si="5435"/>
        <v>94011.19</v>
      </c>
      <c r="P10213" s="143">
        <f t="shared" si="5436"/>
        <v>84311.5</v>
      </c>
      <c r="Q10213" s="143">
        <f t="shared" si="5437"/>
        <v>69131.575183183973</v>
      </c>
      <c r="R10213" s="143">
        <f t="shared" si="5438"/>
        <v>45164.690366367948</v>
      </c>
      <c r="S10213" s="143">
        <f t="shared" si="5439"/>
        <v>89161.345000000001</v>
      </c>
      <c r="T10213" s="143">
        <f t="shared" si="5440"/>
        <v>42285.765265944057</v>
      </c>
      <c r="U10213" s="194">
        <f t="shared" si="5441"/>
        <v>0.50154208223011165</v>
      </c>
      <c r="V10213" s="188" t="str">
        <f t="shared" si="5442"/>
        <v>MENOR</v>
      </c>
      <c r="W10213" s="188">
        <f t="shared" si="5443"/>
        <v>6017.8807327358991</v>
      </c>
      <c r="X10213" s="143">
        <f t="shared" si="5444"/>
        <v>6018</v>
      </c>
    </row>
    <row r="10214" spans="1:24" x14ac:dyDescent="0.25">
      <c r="A10214" s="62" t="s">
        <v>1520</v>
      </c>
      <c r="B10214" s="20">
        <v>87141</v>
      </c>
      <c r="C10214" s="31" t="s">
        <v>3320</v>
      </c>
      <c r="D10214" s="58" t="s">
        <v>3321</v>
      </c>
      <c r="E10214" s="20" t="s">
        <v>2058</v>
      </c>
      <c r="F10214" s="135" t="s">
        <v>334</v>
      </c>
      <c r="G10214" s="169">
        <v>10723</v>
      </c>
      <c r="H10214" s="36">
        <v>158.16999999999999</v>
      </c>
      <c r="I10214" s="50">
        <v>151.76</v>
      </c>
      <c r="J10214" s="155">
        <f t="shared" si="5433"/>
        <v>11175.915326831841</v>
      </c>
      <c r="K10214" s="182">
        <v>188079.5</v>
      </c>
      <c r="L10214" s="143">
        <v>212616.11</v>
      </c>
      <c r="M10214" s="143">
        <v>216826.33000000002</v>
      </c>
      <c r="N10214" s="143">
        <f t="shared" si="5434"/>
        <v>11175.915326831841</v>
      </c>
      <c r="O10214" s="143">
        <f t="shared" si="5435"/>
        <v>216826.33000000002</v>
      </c>
      <c r="P10214" s="143">
        <f t="shared" si="5436"/>
        <v>188079.5</v>
      </c>
      <c r="Q10214" s="143">
        <f t="shared" si="5437"/>
        <v>157174.46383170795</v>
      </c>
      <c r="R10214" s="143">
        <f t="shared" si="5438"/>
        <v>99627.707663415917</v>
      </c>
      <c r="S10214" s="143">
        <f t="shared" si="5439"/>
        <v>202452.91500000001</v>
      </c>
      <c r="T10214" s="143">
        <f t="shared" si="5440"/>
        <v>98154.332037704866</v>
      </c>
      <c r="U10214" s="194">
        <f t="shared" si="5441"/>
        <v>0.52187682356506082</v>
      </c>
      <c r="V10214" s="188" t="str">
        <f t="shared" si="5442"/>
        <v>MENOR</v>
      </c>
      <c r="W10214" s="188">
        <f t="shared" si="5443"/>
        <v>11175.915326831841</v>
      </c>
      <c r="X10214" s="143">
        <f t="shared" si="5444"/>
        <v>11176</v>
      </c>
    </row>
    <row r="10215" spans="1:24" x14ac:dyDescent="0.25">
      <c r="A10215" s="62" t="s">
        <v>1523</v>
      </c>
      <c r="B10215" s="20">
        <v>87141</v>
      </c>
      <c r="C10215" s="31" t="s">
        <v>3326</v>
      </c>
      <c r="D10215" s="58" t="s">
        <v>3327</v>
      </c>
      <c r="E10215" s="20" t="s">
        <v>2058</v>
      </c>
      <c r="F10215" s="135" t="s">
        <v>334</v>
      </c>
      <c r="G10215" s="169">
        <v>9623</v>
      </c>
      <c r="H10215" s="36">
        <v>158.16999999999999</v>
      </c>
      <c r="I10215" s="50">
        <v>151.76</v>
      </c>
      <c r="J10215" s="155">
        <f t="shared" si="5433"/>
        <v>10029.45380864523</v>
      </c>
      <c r="K10215" s="182">
        <v>45398.5</v>
      </c>
      <c r="L10215" s="143">
        <v>50059.135000000002</v>
      </c>
      <c r="M10215" s="143">
        <v>51050.404999999999</v>
      </c>
      <c r="N10215" s="143">
        <f t="shared" si="5434"/>
        <v>10029.45380864523</v>
      </c>
      <c r="O10215" s="143">
        <f t="shared" si="5435"/>
        <v>51050.404999999999</v>
      </c>
      <c r="P10215" s="143">
        <f t="shared" si="5436"/>
        <v>45398.5</v>
      </c>
      <c r="Q10215" s="143">
        <f t="shared" si="5437"/>
        <v>39134.373452161308</v>
      </c>
      <c r="R10215" s="143">
        <f t="shared" si="5438"/>
        <v>27713.976904322615</v>
      </c>
      <c r="S10215" s="143">
        <f t="shared" si="5439"/>
        <v>48224.452499999999</v>
      </c>
      <c r="T10215" s="143">
        <f t="shared" si="5440"/>
        <v>19559.122778463996</v>
      </c>
      <c r="U10215" s="194">
        <f t="shared" si="5441"/>
        <v>0.43083191687972061</v>
      </c>
      <c r="V10215" s="188" t="str">
        <f t="shared" si="5442"/>
        <v>MENOR</v>
      </c>
      <c r="W10215" s="188">
        <f t="shared" si="5443"/>
        <v>10029.45380864523</v>
      </c>
      <c r="X10215" s="143">
        <f t="shared" si="5444"/>
        <v>10029</v>
      </c>
    </row>
    <row r="10216" spans="1:24" x14ac:dyDescent="0.25">
      <c r="A10216" s="62" t="s">
        <v>1526</v>
      </c>
      <c r="B10216" s="20">
        <v>87141</v>
      </c>
      <c r="C10216" s="31" t="s">
        <v>3330</v>
      </c>
      <c r="D10216" s="58" t="s">
        <v>3331</v>
      </c>
      <c r="E10216" s="20" t="s">
        <v>2058</v>
      </c>
      <c r="F10216" s="135" t="s">
        <v>334</v>
      </c>
      <c r="G10216" s="169">
        <v>4674</v>
      </c>
      <c r="H10216" s="36">
        <v>158.16999999999999</v>
      </c>
      <c r="I10216" s="50">
        <v>151.76</v>
      </c>
      <c r="J10216" s="155">
        <f t="shared" si="5433"/>
        <v>4871.4192145492889</v>
      </c>
      <c r="K10216" s="182">
        <v>124355</v>
      </c>
      <c r="L10216" s="143">
        <v>140442.01500000001</v>
      </c>
      <c r="M10216" s="143">
        <v>143223.04500000001</v>
      </c>
      <c r="N10216" s="143">
        <f t="shared" si="5434"/>
        <v>4871.4192145492889</v>
      </c>
      <c r="O10216" s="143">
        <f t="shared" si="5435"/>
        <v>143223.04500000001</v>
      </c>
      <c r="P10216" s="143">
        <f t="shared" si="5436"/>
        <v>124355</v>
      </c>
      <c r="Q10216" s="143">
        <f t="shared" si="5437"/>
        <v>103222.86980363732</v>
      </c>
      <c r="R10216" s="143">
        <f t="shared" si="5438"/>
        <v>64613.209607274643</v>
      </c>
      <c r="S10216" s="143">
        <f t="shared" si="5439"/>
        <v>133789.02250000002</v>
      </c>
      <c r="T10216" s="143">
        <f t="shared" si="5440"/>
        <v>66092.998985019789</v>
      </c>
      <c r="U10216" s="194">
        <f t="shared" si="5441"/>
        <v>0.53148646202420324</v>
      </c>
      <c r="V10216" s="188" t="str">
        <f t="shared" si="5442"/>
        <v>MENOR</v>
      </c>
      <c r="W10216" s="188">
        <f t="shared" si="5443"/>
        <v>4871.4192145492889</v>
      </c>
      <c r="X10216" s="143">
        <f t="shared" si="5444"/>
        <v>4871</v>
      </c>
    </row>
    <row r="10217" spans="1:24" x14ac:dyDescent="0.25">
      <c r="A10217" s="62" t="s">
        <v>1529</v>
      </c>
      <c r="B10217" s="20">
        <v>87141</v>
      </c>
      <c r="C10217" s="31" t="s">
        <v>3854</v>
      </c>
      <c r="D10217" s="58" t="s">
        <v>3855</v>
      </c>
      <c r="E10217" s="20" t="s">
        <v>2058</v>
      </c>
      <c r="F10217" s="135" t="s">
        <v>334</v>
      </c>
      <c r="G10217" s="169">
        <v>115311</v>
      </c>
      <c r="H10217" s="36">
        <v>158.16999999999999</v>
      </c>
      <c r="I10217" s="50">
        <v>151.76</v>
      </c>
      <c r="J10217" s="155">
        <f t="shared" si="5433"/>
        <v>120181.47647601477</v>
      </c>
      <c r="K10217" s="182">
        <v>158508</v>
      </c>
      <c r="L10217" s="143">
        <v>168746.76</v>
      </c>
      <c r="M10217" s="143">
        <v>172088.28</v>
      </c>
      <c r="N10217" s="143">
        <f t="shared" si="5434"/>
        <v>120181.47647601477</v>
      </c>
      <c r="O10217" s="143">
        <f t="shared" si="5435"/>
        <v>172088.28</v>
      </c>
      <c r="P10217" s="143">
        <f t="shared" si="5436"/>
        <v>158508</v>
      </c>
      <c r="Q10217" s="143">
        <f t="shared" si="5437"/>
        <v>154881.12911900369</v>
      </c>
      <c r="R10217" s="143">
        <f t="shared" si="5438"/>
        <v>139344.73823800738</v>
      </c>
      <c r="S10217" s="143">
        <f t="shared" si="5439"/>
        <v>165298.14000000001</v>
      </c>
      <c r="T10217" s="143">
        <f t="shared" si="5440"/>
        <v>23843.670348759486</v>
      </c>
      <c r="U10217" s="194">
        <f t="shared" si="5441"/>
        <v>0.15042565894945042</v>
      </c>
      <c r="V10217" s="188" t="str">
        <f t="shared" si="5442"/>
        <v>MENOR</v>
      </c>
      <c r="W10217" s="188">
        <f t="shared" si="5443"/>
        <v>120181.47647601477</v>
      </c>
      <c r="X10217" s="143">
        <f t="shared" si="5444"/>
        <v>120181</v>
      </c>
    </row>
    <row r="10218" spans="1:24" x14ac:dyDescent="0.25">
      <c r="A10218" s="62" t="s">
        <v>1532</v>
      </c>
      <c r="B10218" s="20">
        <v>87141</v>
      </c>
      <c r="C10218" s="31" t="s">
        <v>3856</v>
      </c>
      <c r="D10218" s="58" t="s">
        <v>3857</v>
      </c>
      <c r="E10218" s="20" t="s">
        <v>2058</v>
      </c>
      <c r="F10218" s="135" t="s">
        <v>334</v>
      </c>
      <c r="G10218" s="169">
        <v>115311</v>
      </c>
      <c r="H10218" s="36">
        <v>158.16999999999999</v>
      </c>
      <c r="I10218" s="50">
        <v>151.76</v>
      </c>
      <c r="J10218" s="155">
        <f t="shared" si="5433"/>
        <v>120181.47647601477</v>
      </c>
      <c r="K10218" s="182">
        <v>155652</v>
      </c>
      <c r="L10218" s="143">
        <v>174515.88</v>
      </c>
      <c r="M10218" s="143">
        <v>177971.64</v>
      </c>
      <c r="N10218" s="143">
        <f t="shared" si="5434"/>
        <v>120181.47647601477</v>
      </c>
      <c r="O10218" s="143">
        <f t="shared" si="5435"/>
        <v>177971.64</v>
      </c>
      <c r="P10218" s="143">
        <f t="shared" si="5436"/>
        <v>155652</v>
      </c>
      <c r="Q10218" s="143">
        <f t="shared" si="5437"/>
        <v>157080.24911900371</v>
      </c>
      <c r="R10218" s="143">
        <f t="shared" si="5438"/>
        <v>137916.73823800738</v>
      </c>
      <c r="S10218" s="143">
        <f t="shared" si="5439"/>
        <v>166811.82</v>
      </c>
      <c r="T10218" s="143">
        <f t="shared" si="5440"/>
        <v>26482.766442008116</v>
      </c>
      <c r="U10218" s="194">
        <f t="shared" si="5441"/>
        <v>0.17014086836024025</v>
      </c>
      <c r="V10218" s="188" t="str">
        <f t="shared" si="5442"/>
        <v>MENOR</v>
      </c>
      <c r="W10218" s="188">
        <f t="shared" si="5443"/>
        <v>120181.47647601477</v>
      </c>
      <c r="X10218" s="143">
        <f t="shared" si="5444"/>
        <v>120181</v>
      </c>
    </row>
    <row r="10219" spans="1:24" x14ac:dyDescent="0.25">
      <c r="A10219" s="62" t="s">
        <v>1535</v>
      </c>
      <c r="B10219" s="20">
        <v>87141</v>
      </c>
      <c r="C10219" s="31" t="s">
        <v>3340</v>
      </c>
      <c r="D10219" s="58" t="s">
        <v>3341</v>
      </c>
      <c r="E10219" s="20" t="s">
        <v>2058</v>
      </c>
      <c r="F10219" s="135" t="s">
        <v>334</v>
      </c>
      <c r="G10219" s="169">
        <v>3849</v>
      </c>
      <c r="H10219" s="36">
        <v>158.16999999999999</v>
      </c>
      <c r="I10219" s="50">
        <v>151.76</v>
      </c>
      <c r="J10219" s="155">
        <f t="shared" si="5433"/>
        <v>4011.5730759093308</v>
      </c>
      <c r="K10219" s="182">
        <v>59976</v>
      </c>
      <c r="L10219" s="143">
        <v>62739.18</v>
      </c>
      <c r="M10219" s="143">
        <v>63981.54</v>
      </c>
      <c r="N10219" s="143">
        <f t="shared" si="5434"/>
        <v>4011.5730759093308</v>
      </c>
      <c r="O10219" s="143">
        <f t="shared" si="5435"/>
        <v>63981.54</v>
      </c>
      <c r="P10219" s="143">
        <f t="shared" si="5436"/>
        <v>59976</v>
      </c>
      <c r="Q10219" s="143">
        <f t="shared" si="5437"/>
        <v>47677.073268977336</v>
      </c>
      <c r="R10219" s="143">
        <f t="shared" si="5438"/>
        <v>31993.786537954664</v>
      </c>
      <c r="S10219" s="143">
        <f t="shared" si="5439"/>
        <v>61978.770000000004</v>
      </c>
      <c r="T10219" s="143">
        <f t="shared" si="5440"/>
        <v>29158.430458477633</v>
      </c>
      <c r="U10219" s="194">
        <f t="shared" si="5441"/>
        <v>0.48616830829794638</v>
      </c>
      <c r="V10219" s="188" t="str">
        <f t="shared" si="5442"/>
        <v>MENOR</v>
      </c>
      <c r="W10219" s="188">
        <f t="shared" si="5443"/>
        <v>4011.5730759093308</v>
      </c>
      <c r="X10219" s="143">
        <f t="shared" si="5444"/>
        <v>4012</v>
      </c>
    </row>
    <row r="10220" spans="1:24" x14ac:dyDescent="0.25">
      <c r="A10220" s="62" t="s">
        <v>1537</v>
      </c>
      <c r="B10220" s="20">
        <v>87141</v>
      </c>
      <c r="C10220" s="31" t="s">
        <v>3342</v>
      </c>
      <c r="D10220" s="58" t="s">
        <v>3343</v>
      </c>
      <c r="E10220" s="20" t="s">
        <v>2058</v>
      </c>
      <c r="F10220" s="135" t="s">
        <v>334</v>
      </c>
      <c r="G10220" s="169">
        <v>3849</v>
      </c>
      <c r="H10220" s="36">
        <v>158.16999999999999</v>
      </c>
      <c r="I10220" s="50">
        <v>151.76</v>
      </c>
      <c r="J10220" s="155">
        <f t="shared" si="5433"/>
        <v>4011.5730759093308</v>
      </c>
      <c r="K10220" s="182">
        <v>59440.5</v>
      </c>
      <c r="L10220" s="143">
        <v>63820.89</v>
      </c>
      <c r="M10220" s="143">
        <v>65084.67</v>
      </c>
      <c r="N10220" s="143">
        <f t="shared" si="5434"/>
        <v>4011.5730759093308</v>
      </c>
      <c r="O10220" s="143">
        <f t="shared" si="5435"/>
        <v>65084.67</v>
      </c>
      <c r="P10220" s="143">
        <f t="shared" si="5436"/>
        <v>59440.5</v>
      </c>
      <c r="Q10220" s="143">
        <f t="shared" si="5437"/>
        <v>48089.408268977335</v>
      </c>
      <c r="R10220" s="143">
        <f t="shared" si="5438"/>
        <v>31726.036537954664</v>
      </c>
      <c r="S10220" s="143">
        <f t="shared" si="5439"/>
        <v>62262.584999999999</v>
      </c>
      <c r="T10220" s="143">
        <f t="shared" si="5440"/>
        <v>29484.579458607503</v>
      </c>
      <c r="U10220" s="194">
        <f t="shared" si="5441"/>
        <v>0.49603518575058259</v>
      </c>
      <c r="V10220" s="188" t="str">
        <f t="shared" si="5442"/>
        <v>MENOR</v>
      </c>
      <c r="W10220" s="188">
        <f t="shared" si="5443"/>
        <v>4011.5730759093308</v>
      </c>
      <c r="X10220" s="143">
        <f t="shared" si="5444"/>
        <v>4012</v>
      </c>
    </row>
    <row r="10221" spans="1:24" x14ac:dyDescent="0.25">
      <c r="A10221" s="62" t="s">
        <v>1540</v>
      </c>
      <c r="B10221" s="20">
        <v>87141</v>
      </c>
      <c r="C10221" s="31" t="s">
        <v>3858</v>
      </c>
      <c r="D10221" s="58" t="s">
        <v>3859</v>
      </c>
      <c r="E10221" s="20" t="s">
        <v>2058</v>
      </c>
      <c r="F10221" s="135" t="s">
        <v>334</v>
      </c>
      <c r="G10221" s="169">
        <v>188794</v>
      </c>
      <c r="H10221" s="36">
        <v>158.16999999999999</v>
      </c>
      <c r="I10221" s="50">
        <v>151.76</v>
      </c>
      <c r="J10221" s="155">
        <f t="shared" si="5433"/>
        <v>196768.23260411178</v>
      </c>
      <c r="K10221" s="182">
        <v>257575.5</v>
      </c>
      <c r="L10221" s="143">
        <v>283588.30499999999</v>
      </c>
      <c r="M10221" s="143">
        <v>289203.91499999998</v>
      </c>
      <c r="N10221" s="143">
        <f t="shared" si="5434"/>
        <v>196768.23260411178</v>
      </c>
      <c r="O10221" s="143">
        <f t="shared" si="5435"/>
        <v>289203.91499999998</v>
      </c>
      <c r="P10221" s="143">
        <f t="shared" si="5436"/>
        <v>257575.5</v>
      </c>
      <c r="Q10221" s="143">
        <f t="shared" si="5437"/>
        <v>256783.98815102794</v>
      </c>
      <c r="R10221" s="143">
        <f t="shared" si="5438"/>
        <v>227171.86630205589</v>
      </c>
      <c r="S10221" s="143">
        <f t="shared" si="5439"/>
        <v>273389.70750000002</v>
      </c>
      <c r="T10221" s="143">
        <f t="shared" si="5440"/>
        <v>42316.428895907084</v>
      </c>
      <c r="U10221" s="194">
        <f t="shared" si="5441"/>
        <v>0.16428747647158631</v>
      </c>
      <c r="V10221" s="188" t="str">
        <f t="shared" si="5442"/>
        <v>MENOR</v>
      </c>
      <c r="W10221" s="188">
        <f t="shared" si="5443"/>
        <v>196768.23260411178</v>
      </c>
      <c r="X10221" s="143">
        <f t="shared" si="5444"/>
        <v>196768</v>
      </c>
    </row>
    <row r="10222" spans="1:24" x14ac:dyDescent="0.25">
      <c r="A10222" s="62" t="s">
        <v>1543</v>
      </c>
      <c r="B10222" s="20">
        <v>87141</v>
      </c>
      <c r="C10222" s="31" t="s">
        <v>3860</v>
      </c>
      <c r="D10222" s="31" t="s">
        <v>3861</v>
      </c>
      <c r="E10222" s="20" t="s">
        <v>2058</v>
      </c>
      <c r="F10222" s="135" t="s">
        <v>334</v>
      </c>
      <c r="G10222" s="169">
        <v>159401</v>
      </c>
      <c r="H10222" s="36">
        <v>158.16999999999999</v>
      </c>
      <c r="I10222" s="50">
        <v>151.76</v>
      </c>
      <c r="J10222" s="155">
        <f t="shared" si="5433"/>
        <v>166133.73860042173</v>
      </c>
      <c r="K10222" s="182">
        <v>215985</v>
      </c>
      <c r="L10222" s="143">
        <v>235993.065</v>
      </c>
      <c r="M10222" s="143">
        <v>240666.19500000001</v>
      </c>
      <c r="N10222" s="143">
        <f t="shared" si="5434"/>
        <v>166133.73860042173</v>
      </c>
      <c r="O10222" s="143">
        <f t="shared" si="5435"/>
        <v>240666.19500000001</v>
      </c>
      <c r="P10222" s="143">
        <f t="shared" si="5436"/>
        <v>215985</v>
      </c>
      <c r="Q10222" s="143">
        <f t="shared" si="5437"/>
        <v>214694.49965010543</v>
      </c>
      <c r="R10222" s="143">
        <f t="shared" si="5438"/>
        <v>191059.36930021085</v>
      </c>
      <c r="S10222" s="143">
        <f t="shared" si="5439"/>
        <v>228325.5975</v>
      </c>
      <c r="T10222" s="143">
        <f t="shared" si="5440"/>
        <v>34097.755303387428</v>
      </c>
      <c r="U10222" s="194">
        <f t="shared" si="5441"/>
        <v>0.15787094151625081</v>
      </c>
      <c r="V10222" s="188" t="str">
        <f t="shared" si="5442"/>
        <v>MENOR</v>
      </c>
      <c r="W10222" s="188">
        <f t="shared" si="5443"/>
        <v>166133.73860042173</v>
      </c>
      <c r="X10222" s="143">
        <f t="shared" si="5444"/>
        <v>166134</v>
      </c>
    </row>
    <row r="10223" spans="1:24" x14ac:dyDescent="0.25">
      <c r="A10223" s="62" t="s">
        <v>1546</v>
      </c>
      <c r="B10223" s="20">
        <v>87141</v>
      </c>
      <c r="C10223" s="31" t="s">
        <v>3344</v>
      </c>
      <c r="D10223" s="58" t="s">
        <v>3345</v>
      </c>
      <c r="E10223" s="20" t="s">
        <v>2058</v>
      </c>
      <c r="F10223" s="135" t="s">
        <v>334</v>
      </c>
      <c r="G10223" s="169">
        <v>7148</v>
      </c>
      <c r="H10223" s="36">
        <v>158.16999999999999</v>
      </c>
      <c r="I10223" s="50">
        <v>151.76</v>
      </c>
      <c r="J10223" s="155">
        <f t="shared" si="5433"/>
        <v>7449.9153927253565</v>
      </c>
      <c r="K10223" s="182">
        <v>239963.5</v>
      </c>
      <c r="L10223" s="143">
        <v>271268.83</v>
      </c>
      <c r="M10223" s="143">
        <v>276640.49</v>
      </c>
      <c r="N10223" s="143">
        <f t="shared" si="5434"/>
        <v>7449.9153927253565</v>
      </c>
      <c r="O10223" s="143">
        <f t="shared" si="5435"/>
        <v>276640.49</v>
      </c>
      <c r="P10223" s="143">
        <f t="shared" si="5436"/>
        <v>239963.5</v>
      </c>
      <c r="Q10223" s="143">
        <f t="shared" si="5437"/>
        <v>198830.68384818133</v>
      </c>
      <c r="R10223" s="143">
        <f t="shared" si="5438"/>
        <v>123706.70769636268</v>
      </c>
      <c r="S10223" s="143">
        <f t="shared" si="5439"/>
        <v>258301.995</v>
      </c>
      <c r="T10223" s="143">
        <f t="shared" si="5440"/>
        <v>128608.13614811469</v>
      </c>
      <c r="U10223" s="194">
        <f t="shared" si="5441"/>
        <v>0.53594874282178206</v>
      </c>
      <c r="V10223" s="188" t="str">
        <f t="shared" si="5442"/>
        <v>MENOR</v>
      </c>
      <c r="W10223" s="188">
        <f t="shared" si="5443"/>
        <v>7449.9153927253565</v>
      </c>
      <c r="X10223" s="143">
        <f t="shared" si="5444"/>
        <v>7450</v>
      </c>
    </row>
    <row r="10224" spans="1:24" x14ac:dyDescent="0.25">
      <c r="A10224" s="62" t="s">
        <v>1548</v>
      </c>
      <c r="B10224" s="20">
        <v>87141</v>
      </c>
      <c r="C10224" s="31" t="s">
        <v>3862</v>
      </c>
      <c r="D10224" s="58" t="s">
        <v>3863</v>
      </c>
      <c r="E10224" s="20" t="s">
        <v>2058</v>
      </c>
      <c r="F10224" s="135" t="s">
        <v>334</v>
      </c>
      <c r="G10224" s="169">
        <v>135660</v>
      </c>
      <c r="H10224" s="36">
        <v>158.16999999999999</v>
      </c>
      <c r="I10224" s="50">
        <v>151.76</v>
      </c>
      <c r="J10224" s="155">
        <f t="shared" si="5433"/>
        <v>141389.97232472326</v>
      </c>
      <c r="K10224" s="182">
        <v>186592</v>
      </c>
      <c r="L10224" s="143">
        <v>201919.2</v>
      </c>
      <c r="M10224" s="143">
        <v>205917.6</v>
      </c>
      <c r="N10224" s="143">
        <f t="shared" si="5434"/>
        <v>141389.97232472326</v>
      </c>
      <c r="O10224" s="143">
        <f t="shared" si="5435"/>
        <v>205917.6</v>
      </c>
      <c r="P10224" s="143">
        <f t="shared" si="5436"/>
        <v>186592</v>
      </c>
      <c r="Q10224" s="143">
        <f t="shared" si="5437"/>
        <v>183954.69308118083</v>
      </c>
      <c r="R10224" s="143">
        <f t="shared" si="5438"/>
        <v>163990.98616236163</v>
      </c>
      <c r="S10224" s="143">
        <f t="shared" si="5439"/>
        <v>196254.8</v>
      </c>
      <c r="T10224" s="143">
        <f t="shared" si="5440"/>
        <v>29573.657366087722</v>
      </c>
      <c r="U10224" s="194">
        <f t="shared" si="5441"/>
        <v>0.15849370480024719</v>
      </c>
      <c r="V10224" s="188" t="str">
        <f t="shared" si="5442"/>
        <v>MENOR</v>
      </c>
      <c r="W10224" s="188">
        <f t="shared" si="5443"/>
        <v>141389.97232472326</v>
      </c>
      <c r="X10224" s="143">
        <f t="shared" si="5444"/>
        <v>141390</v>
      </c>
    </row>
    <row r="10225" spans="1:24" x14ac:dyDescent="0.25">
      <c r="A10225" s="62" t="s">
        <v>1551</v>
      </c>
      <c r="B10225" s="20">
        <v>87141</v>
      </c>
      <c r="C10225" s="31" t="s">
        <v>3328</v>
      </c>
      <c r="D10225" s="58" t="s">
        <v>3329</v>
      </c>
      <c r="E10225" s="20" t="s">
        <v>2058</v>
      </c>
      <c r="F10225" s="135" t="s">
        <v>334</v>
      </c>
      <c r="G10225" s="169">
        <v>91571</v>
      </c>
      <c r="H10225" s="36">
        <v>158.16999999999999</v>
      </c>
      <c r="I10225" s="50">
        <v>151.76</v>
      </c>
      <c r="J10225" s="155">
        <f t="shared" si="5433"/>
        <v>95438.752438060095</v>
      </c>
      <c r="K10225" s="182">
        <v>126616</v>
      </c>
      <c r="L10225" s="143">
        <v>133591.185</v>
      </c>
      <c r="M10225" s="143">
        <v>136236.55499999999</v>
      </c>
      <c r="N10225" s="143">
        <f t="shared" si="5434"/>
        <v>95438.752438060095</v>
      </c>
      <c r="O10225" s="143">
        <f t="shared" si="5435"/>
        <v>136236.55499999999</v>
      </c>
      <c r="P10225" s="143">
        <f t="shared" si="5436"/>
        <v>126616</v>
      </c>
      <c r="Q10225" s="143">
        <f t="shared" si="5437"/>
        <v>122970.62310951501</v>
      </c>
      <c r="R10225" s="143">
        <f t="shared" si="5438"/>
        <v>111027.37621903005</v>
      </c>
      <c r="S10225" s="143">
        <f t="shared" si="5439"/>
        <v>131426.2775</v>
      </c>
      <c r="T10225" s="143">
        <f t="shared" si="5440"/>
        <v>18797.818660117715</v>
      </c>
      <c r="U10225" s="194">
        <f t="shared" si="5441"/>
        <v>0.14846321681397071</v>
      </c>
      <c r="V10225" s="188" t="str">
        <f t="shared" si="5442"/>
        <v>MENOR</v>
      </c>
      <c r="W10225" s="188">
        <f t="shared" si="5443"/>
        <v>95438.752438060095</v>
      </c>
      <c r="X10225" s="143">
        <f t="shared" si="5444"/>
        <v>95439</v>
      </c>
    </row>
    <row r="10226" spans="1:24" x14ac:dyDescent="0.25">
      <c r="A10226" s="62" t="s">
        <v>1553</v>
      </c>
      <c r="B10226" s="20">
        <v>87141</v>
      </c>
      <c r="C10226" s="31" t="s">
        <v>3354</v>
      </c>
      <c r="D10226" s="58" t="s">
        <v>3355</v>
      </c>
      <c r="E10226" s="20" t="s">
        <v>2058</v>
      </c>
      <c r="F10226" s="135" t="s">
        <v>334</v>
      </c>
      <c r="G10226" s="169">
        <v>91571</v>
      </c>
      <c r="H10226" s="36">
        <v>158.16999999999999</v>
      </c>
      <c r="I10226" s="50">
        <v>151.76</v>
      </c>
      <c r="J10226" s="155">
        <f t="shared" si="5433"/>
        <v>95438.752438060095</v>
      </c>
      <c r="K10226" s="182">
        <v>126616</v>
      </c>
      <c r="L10226" s="143">
        <v>134732.99</v>
      </c>
      <c r="M10226" s="143">
        <v>137400.97</v>
      </c>
      <c r="N10226" s="143">
        <f t="shared" si="5434"/>
        <v>95438.752438060095</v>
      </c>
      <c r="O10226" s="143">
        <f t="shared" si="5435"/>
        <v>137400.97</v>
      </c>
      <c r="P10226" s="143">
        <f t="shared" si="5436"/>
        <v>126616</v>
      </c>
      <c r="Q10226" s="143">
        <f t="shared" si="5437"/>
        <v>123547.17810951502</v>
      </c>
      <c r="R10226" s="143">
        <f t="shared" si="5438"/>
        <v>111027.37621903005</v>
      </c>
      <c r="S10226" s="143">
        <f t="shared" si="5439"/>
        <v>132008.48499999999</v>
      </c>
      <c r="T10226" s="143">
        <f t="shared" si="5440"/>
        <v>19292.063989435414</v>
      </c>
      <c r="U10226" s="194">
        <f t="shared" si="5441"/>
        <v>0.15236671502365745</v>
      </c>
      <c r="V10226" s="188" t="str">
        <f t="shared" si="5442"/>
        <v>MENOR</v>
      </c>
      <c r="W10226" s="188">
        <f t="shared" si="5443"/>
        <v>95438.752438060095</v>
      </c>
      <c r="X10226" s="143">
        <f t="shared" si="5444"/>
        <v>95439</v>
      </c>
    </row>
    <row r="10227" spans="1:24" x14ac:dyDescent="0.25">
      <c r="A10227" s="62" t="s">
        <v>1555</v>
      </c>
      <c r="B10227" s="20">
        <v>87141</v>
      </c>
      <c r="C10227" s="31" t="s">
        <v>3350</v>
      </c>
      <c r="D10227" s="58" t="s">
        <v>3351</v>
      </c>
      <c r="E10227" s="20" t="s">
        <v>2058</v>
      </c>
      <c r="F10227" s="135" t="s">
        <v>334</v>
      </c>
      <c r="G10227" s="169">
        <v>140182</v>
      </c>
      <c r="H10227" s="36">
        <v>158.16999999999999</v>
      </c>
      <c r="I10227" s="50">
        <v>151.76</v>
      </c>
      <c r="J10227" s="155">
        <f t="shared" si="5433"/>
        <v>146102.97140221403</v>
      </c>
      <c r="K10227" s="182">
        <v>193256</v>
      </c>
      <c r="L10227" s="143">
        <v>202159.58000000002</v>
      </c>
      <c r="M10227" s="143">
        <v>206162.74</v>
      </c>
      <c r="N10227" s="143">
        <f t="shared" si="5434"/>
        <v>146102.97140221403</v>
      </c>
      <c r="O10227" s="143">
        <f t="shared" si="5435"/>
        <v>206162.74</v>
      </c>
      <c r="P10227" s="143">
        <f t="shared" si="5436"/>
        <v>193256</v>
      </c>
      <c r="Q10227" s="143">
        <f t="shared" si="5437"/>
        <v>186920.32285055349</v>
      </c>
      <c r="R10227" s="143">
        <f t="shared" si="5438"/>
        <v>169679.48570110701</v>
      </c>
      <c r="S10227" s="143">
        <f t="shared" si="5439"/>
        <v>199709.37</v>
      </c>
      <c r="T10227" s="143">
        <f t="shared" si="5440"/>
        <v>27741.080010335791</v>
      </c>
      <c r="U10227" s="194">
        <f t="shared" si="5441"/>
        <v>0.14354576318632173</v>
      </c>
      <c r="V10227" s="188" t="str">
        <f t="shared" si="5442"/>
        <v>MENOR</v>
      </c>
      <c r="W10227" s="188">
        <f t="shared" si="5443"/>
        <v>146102.97140221403</v>
      </c>
      <c r="X10227" s="143">
        <f t="shared" si="5444"/>
        <v>146103</v>
      </c>
    </row>
    <row r="10228" spans="1:24" x14ac:dyDescent="0.25">
      <c r="A10228" s="62" t="s">
        <v>1558</v>
      </c>
      <c r="B10228" s="20">
        <v>87141</v>
      </c>
      <c r="C10228" s="31" t="s">
        <v>3336</v>
      </c>
      <c r="D10228" s="58" t="s">
        <v>3337</v>
      </c>
      <c r="E10228" s="20" t="s">
        <v>2058</v>
      </c>
      <c r="F10228" s="135" t="s">
        <v>334</v>
      </c>
      <c r="G10228" s="169">
        <v>140182</v>
      </c>
      <c r="H10228" s="36">
        <v>158.16999999999999</v>
      </c>
      <c r="I10228" s="50">
        <v>151.76</v>
      </c>
      <c r="J10228" s="155">
        <f t="shared" si="5433"/>
        <v>146102.97140221403</v>
      </c>
      <c r="K10228" s="182">
        <v>191530.5</v>
      </c>
      <c r="L10228" s="143">
        <v>209130.6</v>
      </c>
      <c r="M10228" s="143">
        <v>213271.8</v>
      </c>
      <c r="N10228" s="143">
        <f t="shared" si="5434"/>
        <v>146102.97140221403</v>
      </c>
      <c r="O10228" s="143">
        <f t="shared" si="5435"/>
        <v>213271.8</v>
      </c>
      <c r="P10228" s="143">
        <f t="shared" si="5436"/>
        <v>191530.5</v>
      </c>
      <c r="Q10228" s="143">
        <f t="shared" si="5437"/>
        <v>190008.96785055351</v>
      </c>
      <c r="R10228" s="143">
        <f t="shared" si="5438"/>
        <v>168816.73570110701</v>
      </c>
      <c r="S10228" s="143">
        <f t="shared" si="5439"/>
        <v>202401.15</v>
      </c>
      <c r="T10228" s="143">
        <f t="shared" si="5440"/>
        <v>30750.868604943276</v>
      </c>
      <c r="U10228" s="194">
        <f t="shared" si="5441"/>
        <v>0.16055337716417634</v>
      </c>
      <c r="V10228" s="188" t="str">
        <f t="shared" si="5442"/>
        <v>MENOR</v>
      </c>
      <c r="W10228" s="188">
        <f t="shared" si="5443"/>
        <v>146102.97140221403</v>
      </c>
      <c r="X10228" s="143">
        <f t="shared" si="5444"/>
        <v>146103</v>
      </c>
    </row>
    <row r="10229" spans="1:24" x14ac:dyDescent="0.25">
      <c r="A10229" s="62" t="s">
        <v>1561</v>
      </c>
      <c r="B10229" s="20">
        <v>87141</v>
      </c>
      <c r="C10229" s="31" t="s">
        <v>3338</v>
      </c>
      <c r="D10229" s="58" t="s">
        <v>3339</v>
      </c>
      <c r="E10229" s="20" t="s">
        <v>2058</v>
      </c>
      <c r="F10229" s="135" t="s">
        <v>334</v>
      </c>
      <c r="G10229" s="169">
        <v>120964</v>
      </c>
      <c r="H10229" s="36">
        <v>158.16999999999999</v>
      </c>
      <c r="I10229" s="50">
        <v>151.76</v>
      </c>
      <c r="J10229" s="155">
        <f t="shared" si="5433"/>
        <v>126073.24644175013</v>
      </c>
      <c r="K10229" s="182">
        <v>163625</v>
      </c>
      <c r="L10229" s="143">
        <v>178782.625</v>
      </c>
      <c r="M10229" s="143">
        <v>182322.875</v>
      </c>
      <c r="N10229" s="143">
        <f t="shared" si="5434"/>
        <v>126073.24644175013</v>
      </c>
      <c r="O10229" s="143">
        <f t="shared" si="5435"/>
        <v>182322.875</v>
      </c>
      <c r="P10229" s="143">
        <f t="shared" si="5436"/>
        <v>163625</v>
      </c>
      <c r="Q10229" s="143">
        <f t="shared" si="5437"/>
        <v>162700.93661043752</v>
      </c>
      <c r="R10229" s="143">
        <f t="shared" si="5438"/>
        <v>144849.12322087507</v>
      </c>
      <c r="S10229" s="143">
        <f t="shared" si="5439"/>
        <v>172973.9375</v>
      </c>
      <c r="T10229" s="143">
        <f t="shared" si="5440"/>
        <v>25729.896669465237</v>
      </c>
      <c r="U10229" s="194">
        <f t="shared" si="5441"/>
        <v>0.15724917750628106</v>
      </c>
      <c r="V10229" s="188" t="str">
        <f t="shared" si="5442"/>
        <v>MENOR</v>
      </c>
      <c r="W10229" s="188">
        <f t="shared" si="5443"/>
        <v>126073.24644175013</v>
      </c>
      <c r="X10229" s="143">
        <f t="shared" si="5444"/>
        <v>126073</v>
      </c>
    </row>
    <row r="10230" spans="1:24" x14ac:dyDescent="0.25">
      <c r="A10230" s="62" t="s">
        <v>1564</v>
      </c>
      <c r="B10230" s="20">
        <v>87141</v>
      </c>
      <c r="C10230" s="31" t="s">
        <v>3366</v>
      </c>
      <c r="D10230" s="58" t="s">
        <v>3367</v>
      </c>
      <c r="E10230" s="20" t="s">
        <v>2058</v>
      </c>
      <c r="F10230" s="135" t="s">
        <v>334</v>
      </c>
      <c r="G10230" s="169">
        <v>23741</v>
      </c>
      <c r="H10230" s="36">
        <v>158.16999999999999</v>
      </c>
      <c r="I10230" s="50">
        <v>151.76</v>
      </c>
      <c r="J10230" s="155">
        <f t="shared" si="5433"/>
        <v>24743.766275698472</v>
      </c>
      <c r="K10230" s="182">
        <v>32427.5</v>
      </c>
      <c r="L10230" s="143">
        <v>36057</v>
      </c>
      <c r="M10230" s="143">
        <v>36771</v>
      </c>
      <c r="N10230" s="143">
        <f t="shared" si="5434"/>
        <v>24743.766275698472</v>
      </c>
      <c r="O10230" s="143">
        <f t="shared" si="5435"/>
        <v>36771</v>
      </c>
      <c r="P10230" s="143">
        <f t="shared" si="5436"/>
        <v>32427.5</v>
      </c>
      <c r="Q10230" s="143">
        <f t="shared" si="5437"/>
        <v>32499.816568924616</v>
      </c>
      <c r="R10230" s="143">
        <f t="shared" si="5438"/>
        <v>28585.633137849236</v>
      </c>
      <c r="S10230" s="143">
        <f t="shared" si="5439"/>
        <v>34599.25</v>
      </c>
      <c r="T10230" s="143">
        <f t="shared" si="5440"/>
        <v>5509.3286857052899</v>
      </c>
      <c r="U10230" s="194">
        <f t="shared" si="5441"/>
        <v>0.16989680628186848</v>
      </c>
      <c r="V10230" s="188" t="str">
        <f t="shared" si="5442"/>
        <v>MENOR</v>
      </c>
      <c r="W10230" s="188">
        <f t="shared" si="5443"/>
        <v>24743.766275698472</v>
      </c>
      <c r="X10230" s="143">
        <f t="shared" si="5444"/>
        <v>24744</v>
      </c>
    </row>
    <row r="10231" spans="1:24" x14ac:dyDescent="0.25">
      <c r="A10231" s="62" t="s">
        <v>1567</v>
      </c>
      <c r="B10231" s="20">
        <v>87141</v>
      </c>
      <c r="C10231" s="31" t="s">
        <v>3324</v>
      </c>
      <c r="D10231" s="58" t="s">
        <v>3325</v>
      </c>
      <c r="E10231" s="20" t="s">
        <v>2058</v>
      </c>
      <c r="F10231" s="135" t="s">
        <v>334</v>
      </c>
      <c r="G10231" s="169">
        <v>63308</v>
      </c>
      <c r="H10231" s="36">
        <v>158.16999999999999</v>
      </c>
      <c r="I10231" s="50">
        <v>151.76</v>
      </c>
      <c r="J10231" s="155">
        <f t="shared" si="5433"/>
        <v>65981.987084870852</v>
      </c>
      <c r="K10231" s="182">
        <v>85085</v>
      </c>
      <c r="L10231" s="143">
        <v>89842.024999999994</v>
      </c>
      <c r="M10231" s="143">
        <v>91621.074999999997</v>
      </c>
      <c r="N10231" s="143">
        <f t="shared" si="5434"/>
        <v>65981.987084870852</v>
      </c>
      <c r="O10231" s="143">
        <f t="shared" si="5435"/>
        <v>91621.074999999997</v>
      </c>
      <c r="P10231" s="143">
        <f t="shared" si="5436"/>
        <v>85085</v>
      </c>
      <c r="Q10231" s="143">
        <f t="shared" si="5437"/>
        <v>83132.521771217711</v>
      </c>
      <c r="R10231" s="143">
        <f t="shared" si="5438"/>
        <v>75533.493542435433</v>
      </c>
      <c r="S10231" s="143">
        <f t="shared" si="5439"/>
        <v>88353.037500000006</v>
      </c>
      <c r="T10231" s="143">
        <f t="shared" si="5440"/>
        <v>11761.887330928466</v>
      </c>
      <c r="U10231" s="194">
        <f t="shared" si="5441"/>
        <v>0.13823690816158507</v>
      </c>
      <c r="V10231" s="188" t="str">
        <f t="shared" si="5442"/>
        <v>MENOR</v>
      </c>
      <c r="W10231" s="188">
        <f t="shared" si="5443"/>
        <v>65981.987084870852</v>
      </c>
      <c r="X10231" s="143">
        <f t="shared" si="5444"/>
        <v>65982</v>
      </c>
    </row>
    <row r="10232" spans="1:24" x14ac:dyDescent="0.25">
      <c r="A10232" s="62" t="s">
        <v>1569</v>
      </c>
      <c r="B10232" s="20">
        <v>87141</v>
      </c>
      <c r="C10232" s="31" t="s">
        <v>3322</v>
      </c>
      <c r="D10232" s="58" t="s">
        <v>3323</v>
      </c>
      <c r="E10232" s="20" t="s">
        <v>2058</v>
      </c>
      <c r="F10232" s="135" t="s">
        <v>334</v>
      </c>
      <c r="G10232" s="169">
        <v>120964</v>
      </c>
      <c r="H10232" s="36">
        <v>158.16999999999999</v>
      </c>
      <c r="I10232" s="50">
        <v>151.76</v>
      </c>
      <c r="J10232" s="155">
        <f t="shared" si="5433"/>
        <v>126073.24644175013</v>
      </c>
      <c r="K10232" s="182">
        <v>163625</v>
      </c>
      <c r="L10232" s="143">
        <v>177280.25</v>
      </c>
      <c r="M10232" s="143">
        <v>180790.75</v>
      </c>
      <c r="N10232" s="143">
        <f t="shared" si="5434"/>
        <v>126073.24644175013</v>
      </c>
      <c r="O10232" s="143">
        <f t="shared" si="5435"/>
        <v>180790.75</v>
      </c>
      <c r="P10232" s="143">
        <f t="shared" si="5436"/>
        <v>163625</v>
      </c>
      <c r="Q10232" s="143">
        <f t="shared" si="5437"/>
        <v>161942.31161043752</v>
      </c>
      <c r="R10232" s="143">
        <f t="shared" si="5438"/>
        <v>144849.12322087507</v>
      </c>
      <c r="S10232" s="143">
        <f t="shared" si="5439"/>
        <v>172207.875</v>
      </c>
      <c r="T10232" s="143">
        <f t="shared" si="5440"/>
        <v>25032.893427508978</v>
      </c>
      <c r="U10232" s="194">
        <f t="shared" si="5441"/>
        <v>0.15298941743320996</v>
      </c>
      <c r="V10232" s="188" t="str">
        <f t="shared" si="5442"/>
        <v>MENOR</v>
      </c>
      <c r="W10232" s="188">
        <f t="shared" si="5443"/>
        <v>126073.24644175013</v>
      </c>
      <c r="X10232" s="143">
        <f t="shared" si="5444"/>
        <v>126073</v>
      </c>
    </row>
    <row r="10233" spans="1:24" x14ac:dyDescent="0.25">
      <c r="A10233" s="62" t="s">
        <v>1571</v>
      </c>
      <c r="B10233" s="20">
        <v>87141</v>
      </c>
      <c r="C10233" s="31" t="s">
        <v>3864</v>
      </c>
      <c r="D10233" s="58" t="s">
        <v>3865</v>
      </c>
      <c r="E10233" s="20" t="s">
        <v>2058</v>
      </c>
      <c r="F10233" s="135" t="s">
        <v>334</v>
      </c>
      <c r="G10233" s="169">
        <v>87049</v>
      </c>
      <c r="H10233" s="36">
        <v>158.16999999999999</v>
      </c>
      <c r="I10233" s="50">
        <v>151.76</v>
      </c>
      <c r="J10233" s="155">
        <f t="shared" si="5433"/>
        <v>90725.753360569317</v>
      </c>
      <c r="K10233" s="182">
        <v>117810</v>
      </c>
      <c r="L10233" s="143">
        <v>127641.78</v>
      </c>
      <c r="M10233" s="143">
        <v>130169.34</v>
      </c>
      <c r="N10233" s="143">
        <f t="shared" si="5434"/>
        <v>90725.753360569317</v>
      </c>
      <c r="O10233" s="143">
        <f t="shared" si="5435"/>
        <v>130169.34</v>
      </c>
      <c r="P10233" s="143">
        <f t="shared" si="5436"/>
        <v>117810</v>
      </c>
      <c r="Q10233" s="143">
        <f t="shared" si="5437"/>
        <v>116586.71834014231</v>
      </c>
      <c r="R10233" s="143">
        <f t="shared" si="5438"/>
        <v>104267.87668028465</v>
      </c>
      <c r="S10233" s="143">
        <f t="shared" si="5439"/>
        <v>123989.67</v>
      </c>
      <c r="T10233" s="143">
        <f t="shared" si="5440"/>
        <v>18046.125411956193</v>
      </c>
      <c r="U10233" s="194">
        <f t="shared" si="5441"/>
        <v>0.15317991182375174</v>
      </c>
      <c r="V10233" s="188" t="str">
        <f t="shared" si="5442"/>
        <v>MENOR</v>
      </c>
      <c r="W10233" s="188">
        <f t="shared" si="5443"/>
        <v>90725.753360569317</v>
      </c>
      <c r="X10233" s="143">
        <f t="shared" si="5444"/>
        <v>90726</v>
      </c>
    </row>
    <row r="10234" spans="1:24" x14ac:dyDescent="0.25">
      <c r="A10234" s="62" t="s">
        <v>1574</v>
      </c>
      <c r="B10234" s="20">
        <v>87141</v>
      </c>
      <c r="C10234" s="31" t="s">
        <v>3348</v>
      </c>
      <c r="D10234" s="58" t="s">
        <v>3349</v>
      </c>
      <c r="E10234" s="20" t="s">
        <v>2058</v>
      </c>
      <c r="F10234" s="135" t="s">
        <v>334</v>
      </c>
      <c r="G10234" s="169">
        <v>178619</v>
      </c>
      <c r="H10234" s="36">
        <v>158.16999999999999</v>
      </c>
      <c r="I10234" s="50">
        <v>151.76</v>
      </c>
      <c r="J10234" s="155">
        <f t="shared" si="5433"/>
        <v>186163.4635608856</v>
      </c>
      <c r="K10234" s="182">
        <v>239963.5</v>
      </c>
      <c r="L10234" s="143">
        <v>257927.74</v>
      </c>
      <c r="M10234" s="143">
        <v>263035.21999999997</v>
      </c>
      <c r="N10234" s="143">
        <f t="shared" si="5434"/>
        <v>186163.4635608856</v>
      </c>
      <c r="O10234" s="143">
        <f t="shared" si="5435"/>
        <v>263035.21999999997</v>
      </c>
      <c r="P10234" s="143">
        <f t="shared" si="5436"/>
        <v>239963.5</v>
      </c>
      <c r="Q10234" s="143">
        <f t="shared" si="5437"/>
        <v>236772.4808902214</v>
      </c>
      <c r="R10234" s="143">
        <f t="shared" si="5438"/>
        <v>213063.48178044282</v>
      </c>
      <c r="S10234" s="143">
        <f t="shared" si="5439"/>
        <v>251499.36</v>
      </c>
      <c r="T10234" s="143">
        <f t="shared" si="5440"/>
        <v>35160.260197890748</v>
      </c>
      <c r="U10234" s="194">
        <f t="shared" si="5441"/>
        <v>0.14652336792008264</v>
      </c>
      <c r="V10234" s="188" t="str">
        <f t="shared" si="5442"/>
        <v>MENOR</v>
      </c>
      <c r="W10234" s="188">
        <f t="shared" si="5443"/>
        <v>186163.4635608856</v>
      </c>
      <c r="X10234" s="143">
        <f t="shared" si="5444"/>
        <v>186163</v>
      </c>
    </row>
    <row r="10235" spans="1:24" x14ac:dyDescent="0.25">
      <c r="A10235" s="62" t="s">
        <v>1576</v>
      </c>
      <c r="B10235" s="20">
        <v>87141</v>
      </c>
      <c r="C10235" s="31" t="s">
        <v>3352</v>
      </c>
      <c r="D10235" s="58" t="s">
        <v>3353</v>
      </c>
      <c r="E10235" s="20" t="s">
        <v>2058</v>
      </c>
      <c r="F10235" s="135" t="s">
        <v>334</v>
      </c>
      <c r="G10235" s="169">
        <v>81396</v>
      </c>
      <c r="H10235" s="36">
        <v>158.16999999999999</v>
      </c>
      <c r="I10235" s="50">
        <v>151.76</v>
      </c>
      <c r="J10235" s="155">
        <f t="shared" si="5433"/>
        <v>84833.983394833951</v>
      </c>
      <c r="K10235" s="182">
        <v>110253.5</v>
      </c>
      <c r="L10235" s="143">
        <v>118507.34</v>
      </c>
      <c r="M10235" s="143">
        <v>120854.02</v>
      </c>
      <c r="N10235" s="143">
        <f t="shared" si="5434"/>
        <v>84833.983394833951</v>
      </c>
      <c r="O10235" s="143">
        <f t="shared" si="5435"/>
        <v>120854.02</v>
      </c>
      <c r="P10235" s="143">
        <f t="shared" si="5436"/>
        <v>110253.5</v>
      </c>
      <c r="Q10235" s="143">
        <f t="shared" si="5437"/>
        <v>108612.21084870849</v>
      </c>
      <c r="R10235" s="143">
        <f t="shared" si="5438"/>
        <v>97543.741697416976</v>
      </c>
      <c r="S10235" s="143">
        <f t="shared" si="5439"/>
        <v>115553.76000000001</v>
      </c>
      <c r="T10235" s="143">
        <f t="shared" si="5440"/>
        <v>16491.143109193643</v>
      </c>
      <c r="U10235" s="194">
        <f t="shared" si="5441"/>
        <v>0.14957478092934595</v>
      </c>
      <c r="V10235" s="188" t="str">
        <f t="shared" si="5442"/>
        <v>MENOR</v>
      </c>
      <c r="W10235" s="188">
        <f t="shared" si="5443"/>
        <v>84833.983394833951</v>
      </c>
      <c r="X10235" s="143">
        <f t="shared" si="5444"/>
        <v>84834</v>
      </c>
    </row>
    <row r="10236" spans="1:24" x14ac:dyDescent="0.25">
      <c r="A10236" s="62" t="s">
        <v>1579</v>
      </c>
      <c r="B10236" s="20">
        <v>87141</v>
      </c>
      <c r="C10236" s="31" t="s">
        <v>3356</v>
      </c>
      <c r="D10236" s="58" t="s">
        <v>3357</v>
      </c>
      <c r="E10236" s="20" t="s">
        <v>2058</v>
      </c>
      <c r="F10236" s="135" t="s">
        <v>334</v>
      </c>
      <c r="G10236" s="169">
        <v>140182</v>
      </c>
      <c r="H10236" s="36">
        <v>158.16999999999999</v>
      </c>
      <c r="I10236" s="50">
        <v>151.76</v>
      </c>
      <c r="J10236" s="155">
        <f t="shared" si="5433"/>
        <v>146102.97140221403</v>
      </c>
      <c r="K10236" s="182">
        <v>193256</v>
      </c>
      <c r="L10236" s="143">
        <v>212616.11</v>
      </c>
      <c r="M10236" s="143">
        <v>216826.33000000002</v>
      </c>
      <c r="N10236" s="143">
        <f t="shared" si="5434"/>
        <v>146102.97140221403</v>
      </c>
      <c r="O10236" s="143">
        <f t="shared" si="5435"/>
        <v>216826.33000000002</v>
      </c>
      <c r="P10236" s="143">
        <f t="shared" si="5436"/>
        <v>193256</v>
      </c>
      <c r="Q10236" s="143">
        <f t="shared" si="5437"/>
        <v>192200.35285055352</v>
      </c>
      <c r="R10236" s="143">
        <f t="shared" si="5438"/>
        <v>169679.48570110701</v>
      </c>
      <c r="S10236" s="143">
        <f t="shared" si="5439"/>
        <v>205041.16500000001</v>
      </c>
      <c r="T10236" s="143">
        <f t="shared" si="5440"/>
        <v>32400.230749425657</v>
      </c>
      <c r="U10236" s="194">
        <f t="shared" si="5441"/>
        <v>0.16765446221294891</v>
      </c>
      <c r="V10236" s="188" t="str">
        <f t="shared" si="5442"/>
        <v>MENOR</v>
      </c>
      <c r="W10236" s="188">
        <f t="shared" si="5443"/>
        <v>146102.97140221403</v>
      </c>
      <c r="X10236" s="143">
        <f t="shared" si="5444"/>
        <v>146103</v>
      </c>
    </row>
    <row r="10237" spans="1:24" x14ac:dyDescent="0.25">
      <c r="A10237" s="62" t="s">
        <v>1582</v>
      </c>
      <c r="B10237" s="20">
        <v>87141</v>
      </c>
      <c r="C10237" s="31" t="s">
        <v>3358</v>
      </c>
      <c r="D10237" s="58" t="s">
        <v>3359</v>
      </c>
      <c r="E10237" s="20" t="s">
        <v>2058</v>
      </c>
      <c r="F10237" s="135" t="s">
        <v>334</v>
      </c>
      <c r="G10237" s="169">
        <v>178619</v>
      </c>
      <c r="H10237" s="36">
        <v>158.16999999999999</v>
      </c>
      <c r="I10237" s="50">
        <v>151.76</v>
      </c>
      <c r="J10237" s="155">
        <f t="shared" si="5433"/>
        <v>186163.4635608856</v>
      </c>
      <c r="K10237" s="182">
        <v>246568</v>
      </c>
      <c r="L10237" s="143">
        <v>262374.77</v>
      </c>
      <c r="M10237" s="143">
        <v>267570.31</v>
      </c>
      <c r="N10237" s="143">
        <f t="shared" si="5434"/>
        <v>186163.4635608856</v>
      </c>
      <c r="O10237" s="143">
        <f t="shared" si="5435"/>
        <v>267570.31</v>
      </c>
      <c r="P10237" s="143">
        <f t="shared" si="5436"/>
        <v>246568</v>
      </c>
      <c r="Q10237" s="143">
        <f t="shared" si="5437"/>
        <v>240669.1358902214</v>
      </c>
      <c r="R10237" s="143">
        <f t="shared" si="5438"/>
        <v>216365.73178044282</v>
      </c>
      <c r="S10237" s="143">
        <f t="shared" si="5439"/>
        <v>257069.155</v>
      </c>
      <c r="T10237" s="143">
        <f t="shared" si="5440"/>
        <v>37418.67908968628</v>
      </c>
      <c r="U10237" s="194">
        <f t="shared" si="5441"/>
        <v>0.15175805088124283</v>
      </c>
      <c r="V10237" s="188" t="str">
        <f t="shared" si="5442"/>
        <v>MENOR</v>
      </c>
      <c r="W10237" s="188">
        <f t="shared" si="5443"/>
        <v>186163.4635608856</v>
      </c>
      <c r="X10237" s="143">
        <f t="shared" si="5444"/>
        <v>186163</v>
      </c>
    </row>
    <row r="10238" spans="1:24" x14ac:dyDescent="0.25">
      <c r="A10238" s="62" t="s">
        <v>1585</v>
      </c>
      <c r="B10238" s="20">
        <v>87141</v>
      </c>
      <c r="C10238" s="31" t="s">
        <v>3360</v>
      </c>
      <c r="D10238" s="58" t="s">
        <v>3361</v>
      </c>
      <c r="E10238" s="20" t="s">
        <v>2058</v>
      </c>
      <c r="F10238" s="135" t="s">
        <v>334</v>
      </c>
      <c r="G10238" s="169">
        <v>110789</v>
      </c>
      <c r="H10238" s="36">
        <v>158.16999999999999</v>
      </c>
      <c r="I10238" s="50">
        <v>151.76</v>
      </c>
      <c r="J10238" s="155">
        <f t="shared" si="5433"/>
        <v>115468.47739852399</v>
      </c>
      <c r="K10238" s="182">
        <v>153538.56</v>
      </c>
      <c r="L10238" s="143">
        <v>167535.24480000001</v>
      </c>
      <c r="M10238" s="143">
        <v>170852.77440000002</v>
      </c>
      <c r="N10238" s="143">
        <f t="shared" si="5434"/>
        <v>115468.47739852399</v>
      </c>
      <c r="O10238" s="143">
        <f t="shared" si="5435"/>
        <v>170852.77440000002</v>
      </c>
      <c r="P10238" s="143">
        <f t="shared" si="5436"/>
        <v>153538.56</v>
      </c>
      <c r="Q10238" s="143">
        <f t="shared" si="5437"/>
        <v>151848.764149631</v>
      </c>
      <c r="R10238" s="143">
        <f t="shared" si="5438"/>
        <v>134503.518699262</v>
      </c>
      <c r="S10238" s="143">
        <f t="shared" si="5439"/>
        <v>162195.66720000003</v>
      </c>
      <c r="T10238" s="143">
        <f t="shared" si="5440"/>
        <v>25387.65287102657</v>
      </c>
      <c r="U10238" s="194">
        <f t="shared" si="5441"/>
        <v>0.16535033851448502</v>
      </c>
      <c r="V10238" s="188" t="str">
        <f t="shared" si="5442"/>
        <v>MENOR</v>
      </c>
      <c r="W10238" s="188">
        <f t="shared" si="5443"/>
        <v>115468.47739852399</v>
      </c>
      <c r="X10238" s="143">
        <f t="shared" si="5444"/>
        <v>115468</v>
      </c>
    </row>
    <row r="10239" spans="1:24" x14ac:dyDescent="0.25">
      <c r="A10239" s="62" t="s">
        <v>1587</v>
      </c>
      <c r="B10239" s="20">
        <v>87141</v>
      </c>
      <c r="C10239" s="31" t="s">
        <v>3368</v>
      </c>
      <c r="D10239" s="58" t="s">
        <v>3369</v>
      </c>
      <c r="E10239" s="20" t="s">
        <v>2058</v>
      </c>
      <c r="F10239" s="135" t="s">
        <v>334</v>
      </c>
      <c r="G10239" s="169">
        <v>23741</v>
      </c>
      <c r="H10239" s="36">
        <v>158.16999999999999</v>
      </c>
      <c r="I10239" s="50">
        <v>151.76</v>
      </c>
      <c r="J10239" s="155">
        <f t="shared" si="5433"/>
        <v>24743.766275698472</v>
      </c>
      <c r="K10239" s="182">
        <v>32725</v>
      </c>
      <c r="L10239" s="143">
        <v>36057</v>
      </c>
      <c r="M10239" s="143">
        <v>36771</v>
      </c>
      <c r="N10239" s="143">
        <f t="shared" si="5434"/>
        <v>24743.766275698472</v>
      </c>
      <c r="O10239" s="143">
        <f t="shared" si="5435"/>
        <v>36771</v>
      </c>
      <c r="P10239" s="143">
        <f t="shared" si="5436"/>
        <v>32725</v>
      </c>
      <c r="Q10239" s="143">
        <f t="shared" si="5437"/>
        <v>32574.191568924616</v>
      </c>
      <c r="R10239" s="143">
        <f t="shared" si="5438"/>
        <v>28734.383137849236</v>
      </c>
      <c r="S10239" s="143">
        <f t="shared" si="5439"/>
        <v>34748</v>
      </c>
      <c r="T10239" s="143">
        <f t="shared" si="5440"/>
        <v>5510.0350582791225</v>
      </c>
      <c r="U10239" s="194">
        <f t="shared" si="5441"/>
        <v>0.16837387496651252</v>
      </c>
      <c r="V10239" s="188" t="str">
        <f t="shared" si="5442"/>
        <v>MENOR</v>
      </c>
      <c r="W10239" s="188">
        <f t="shared" si="5443"/>
        <v>24743.766275698472</v>
      </c>
      <c r="X10239" s="143">
        <f t="shared" si="5444"/>
        <v>24744</v>
      </c>
    </row>
    <row r="10240" spans="1:24" x14ac:dyDescent="0.25">
      <c r="A10240" s="62" t="s">
        <v>1589</v>
      </c>
      <c r="B10240" s="20">
        <v>87141</v>
      </c>
      <c r="C10240" s="31" t="s">
        <v>3370</v>
      </c>
      <c r="D10240" s="58" t="s">
        <v>3371</v>
      </c>
      <c r="E10240" s="20" t="s">
        <v>2058</v>
      </c>
      <c r="F10240" s="135" t="s">
        <v>334</v>
      </c>
      <c r="G10240" s="169">
        <v>23741</v>
      </c>
      <c r="H10240" s="36">
        <v>158.16999999999999</v>
      </c>
      <c r="I10240" s="50">
        <v>151.76</v>
      </c>
      <c r="J10240" s="155">
        <f t="shared" si="5433"/>
        <v>24743.766275698472</v>
      </c>
      <c r="K10240" s="182">
        <v>32725</v>
      </c>
      <c r="L10240" s="143">
        <v>35756.525000000001</v>
      </c>
      <c r="M10240" s="143">
        <v>36464.574999999997</v>
      </c>
      <c r="N10240" s="143">
        <f t="shared" si="5434"/>
        <v>24743.766275698472</v>
      </c>
      <c r="O10240" s="143">
        <f t="shared" si="5435"/>
        <v>36464.574999999997</v>
      </c>
      <c r="P10240" s="143">
        <f t="shared" si="5436"/>
        <v>32725</v>
      </c>
      <c r="Q10240" s="143">
        <f t="shared" si="5437"/>
        <v>32422.466568924618</v>
      </c>
      <c r="R10240" s="143">
        <f t="shared" si="5438"/>
        <v>28734.383137849236</v>
      </c>
      <c r="S10240" s="143">
        <f t="shared" si="5439"/>
        <v>34594.787499999999</v>
      </c>
      <c r="T10240" s="143">
        <f t="shared" si="5440"/>
        <v>5369.9332975529942</v>
      </c>
      <c r="U10240" s="194">
        <f t="shared" si="5441"/>
        <v>0.16409269052873932</v>
      </c>
      <c r="V10240" s="188" t="str">
        <f t="shared" si="5442"/>
        <v>MENOR</v>
      </c>
      <c r="W10240" s="188">
        <f t="shared" si="5443"/>
        <v>24743.766275698472</v>
      </c>
      <c r="X10240" s="143">
        <f t="shared" si="5444"/>
        <v>24744</v>
      </c>
    </row>
    <row r="10241" spans="1:24" x14ac:dyDescent="0.25">
      <c r="A10241" s="62" t="s">
        <v>1591</v>
      </c>
      <c r="B10241" s="20">
        <v>87141</v>
      </c>
      <c r="C10241" s="31" t="s">
        <v>3372</v>
      </c>
      <c r="D10241" s="58" t="s">
        <v>3373</v>
      </c>
      <c r="E10241" s="20" t="s">
        <v>2058</v>
      </c>
      <c r="F10241" s="135" t="s">
        <v>334</v>
      </c>
      <c r="G10241" s="169">
        <v>23741</v>
      </c>
      <c r="H10241" s="36">
        <v>158.16999999999999</v>
      </c>
      <c r="I10241" s="50">
        <v>151.76</v>
      </c>
      <c r="J10241" s="155">
        <f t="shared" si="5433"/>
        <v>24743.766275698472</v>
      </c>
      <c r="K10241" s="182">
        <v>32725</v>
      </c>
      <c r="L10241" s="143">
        <v>35756.525000000001</v>
      </c>
      <c r="M10241" s="143">
        <v>36464.574999999997</v>
      </c>
      <c r="N10241" s="143">
        <f t="shared" si="5434"/>
        <v>24743.766275698472</v>
      </c>
      <c r="O10241" s="143">
        <f t="shared" si="5435"/>
        <v>36464.574999999997</v>
      </c>
      <c r="P10241" s="143">
        <f t="shared" si="5436"/>
        <v>32725</v>
      </c>
      <c r="Q10241" s="143">
        <f t="shared" si="5437"/>
        <v>32422.466568924618</v>
      </c>
      <c r="R10241" s="143">
        <f t="shared" si="5438"/>
        <v>28734.383137849236</v>
      </c>
      <c r="S10241" s="143">
        <f t="shared" si="5439"/>
        <v>34594.787499999999</v>
      </c>
      <c r="T10241" s="143">
        <f t="shared" si="5440"/>
        <v>5369.9332975529942</v>
      </c>
      <c r="U10241" s="194">
        <f t="shared" si="5441"/>
        <v>0.16409269052873932</v>
      </c>
      <c r="V10241" s="188" t="str">
        <f t="shared" si="5442"/>
        <v>MENOR</v>
      </c>
      <c r="W10241" s="188">
        <f t="shared" si="5443"/>
        <v>24743.766275698472</v>
      </c>
      <c r="X10241" s="143">
        <f t="shared" si="5444"/>
        <v>24744</v>
      </c>
    </row>
    <row r="10242" spans="1:24" x14ac:dyDescent="0.25">
      <c r="A10242" s="62" t="s">
        <v>1594</v>
      </c>
      <c r="B10242" s="20">
        <v>87141</v>
      </c>
      <c r="C10242" s="31" t="s">
        <v>3374</v>
      </c>
      <c r="D10242" s="58" t="s">
        <v>3375</v>
      </c>
      <c r="E10242" s="20" t="s">
        <v>2058</v>
      </c>
      <c r="F10242" s="135" t="s">
        <v>334</v>
      </c>
      <c r="G10242" s="169">
        <v>23741</v>
      </c>
      <c r="H10242" s="36">
        <v>158.16999999999999</v>
      </c>
      <c r="I10242" s="50">
        <v>151.76</v>
      </c>
      <c r="J10242" s="155">
        <f t="shared" si="5433"/>
        <v>24743.766275698472</v>
      </c>
      <c r="K10242" s="182">
        <v>32427.5</v>
      </c>
      <c r="L10242" s="143">
        <v>36357.474999999999</v>
      </c>
      <c r="M10242" s="143">
        <v>37077.425000000003</v>
      </c>
      <c r="N10242" s="143">
        <f t="shared" si="5434"/>
        <v>24743.766275698472</v>
      </c>
      <c r="O10242" s="143">
        <f t="shared" si="5435"/>
        <v>37077.425000000003</v>
      </c>
      <c r="P10242" s="143">
        <f t="shared" si="5436"/>
        <v>32427.5</v>
      </c>
      <c r="Q10242" s="143">
        <f t="shared" si="5437"/>
        <v>32651.541568924618</v>
      </c>
      <c r="R10242" s="143">
        <f t="shared" si="5438"/>
        <v>28585.633137849236</v>
      </c>
      <c r="S10242" s="143">
        <f t="shared" si="5439"/>
        <v>34752.462500000001</v>
      </c>
      <c r="T10242" s="143">
        <f t="shared" si="5440"/>
        <v>5654.0690791026627</v>
      </c>
      <c r="U10242" s="194">
        <f t="shared" si="5441"/>
        <v>0.17436031390340492</v>
      </c>
      <c r="V10242" s="188" t="str">
        <f t="shared" si="5442"/>
        <v>MENOR</v>
      </c>
      <c r="W10242" s="188">
        <f t="shared" si="5443"/>
        <v>24743.766275698472</v>
      </c>
      <c r="X10242" s="143">
        <f t="shared" si="5444"/>
        <v>24744</v>
      </c>
    </row>
    <row r="10243" spans="1:24" x14ac:dyDescent="0.25">
      <c r="A10243" s="62" t="s">
        <v>1596</v>
      </c>
      <c r="B10243" s="20">
        <v>87141</v>
      </c>
      <c r="C10243" s="31" t="s">
        <v>3376</v>
      </c>
      <c r="D10243" s="58" t="s">
        <v>3377</v>
      </c>
      <c r="E10243" s="20" t="s">
        <v>2058</v>
      </c>
      <c r="F10243" s="135" t="s">
        <v>334</v>
      </c>
      <c r="G10243" s="169">
        <v>120964</v>
      </c>
      <c r="H10243" s="36">
        <v>158.16999999999999</v>
      </c>
      <c r="I10243" s="50">
        <v>151.76</v>
      </c>
      <c r="J10243" s="155">
        <f t="shared" si="5433"/>
        <v>126073.24644175013</v>
      </c>
      <c r="K10243" s="182">
        <v>163625</v>
      </c>
      <c r="L10243" s="143">
        <v>178782.625</v>
      </c>
      <c r="M10243" s="143">
        <v>182322.875</v>
      </c>
      <c r="N10243" s="143">
        <f t="shared" si="5434"/>
        <v>126073.24644175013</v>
      </c>
      <c r="O10243" s="143">
        <f t="shared" si="5435"/>
        <v>182322.875</v>
      </c>
      <c r="P10243" s="143">
        <f t="shared" si="5436"/>
        <v>163625</v>
      </c>
      <c r="Q10243" s="143">
        <f t="shared" si="5437"/>
        <v>162700.93661043752</v>
      </c>
      <c r="R10243" s="143">
        <f t="shared" si="5438"/>
        <v>144849.12322087507</v>
      </c>
      <c r="S10243" s="143">
        <f t="shared" si="5439"/>
        <v>172973.9375</v>
      </c>
      <c r="T10243" s="143">
        <f t="shared" si="5440"/>
        <v>25729.896669465237</v>
      </c>
      <c r="U10243" s="194">
        <f t="shared" si="5441"/>
        <v>0.15724917750628106</v>
      </c>
      <c r="V10243" s="188" t="str">
        <f t="shared" si="5442"/>
        <v>MENOR</v>
      </c>
      <c r="W10243" s="188">
        <f t="shared" si="5443"/>
        <v>126073.24644175013</v>
      </c>
      <c r="X10243" s="143">
        <f t="shared" si="5444"/>
        <v>126073</v>
      </c>
    </row>
    <row r="10244" spans="1:24" x14ac:dyDescent="0.25">
      <c r="A10244" s="62" t="s">
        <v>1599</v>
      </c>
      <c r="B10244" s="20">
        <v>87141</v>
      </c>
      <c r="C10244" s="31" t="s">
        <v>3866</v>
      </c>
      <c r="D10244" s="58" t="s">
        <v>3867</v>
      </c>
      <c r="E10244" s="20" t="s">
        <v>2058</v>
      </c>
      <c r="F10244" s="135" t="s">
        <v>334</v>
      </c>
      <c r="G10244" s="169">
        <v>127747</v>
      </c>
      <c r="H10244" s="36">
        <v>158.16999999999999</v>
      </c>
      <c r="I10244" s="50">
        <v>151.76</v>
      </c>
      <c r="J10244" s="155">
        <f t="shared" si="5433"/>
        <v>133142.74505798629</v>
      </c>
      <c r="K10244" s="182">
        <v>171217.2</v>
      </c>
      <c r="L10244" s="143">
        <v>188794.45199999999</v>
      </c>
      <c r="M10244" s="143">
        <v>192532.95600000001</v>
      </c>
      <c r="N10244" s="143">
        <f t="shared" si="5434"/>
        <v>133142.74505798629</v>
      </c>
      <c r="O10244" s="143">
        <f t="shared" si="5435"/>
        <v>192532.95600000001</v>
      </c>
      <c r="P10244" s="143">
        <f t="shared" si="5436"/>
        <v>171217.2</v>
      </c>
      <c r="Q10244" s="143">
        <f t="shared" si="5437"/>
        <v>171421.83826449659</v>
      </c>
      <c r="R10244" s="143">
        <f t="shared" si="5438"/>
        <v>152179.97252899315</v>
      </c>
      <c r="S10244" s="143">
        <f t="shared" si="5439"/>
        <v>181875.07800000001</v>
      </c>
      <c r="T10244" s="143">
        <f t="shared" si="5440"/>
        <v>27158.901877513723</v>
      </c>
      <c r="U10244" s="194">
        <f t="shared" si="5441"/>
        <v>0.1586225091726399</v>
      </c>
      <c r="V10244" s="188" t="str">
        <f t="shared" si="5442"/>
        <v>MENOR</v>
      </c>
      <c r="W10244" s="188">
        <f t="shared" si="5443"/>
        <v>133142.74505798629</v>
      </c>
      <c r="X10244" s="143">
        <f t="shared" si="5444"/>
        <v>133143</v>
      </c>
    </row>
    <row r="10245" spans="1:24" x14ac:dyDescent="0.25">
      <c r="A10245" s="125" t="s">
        <v>1957</v>
      </c>
      <c r="B10245" s="71">
        <v>87141</v>
      </c>
      <c r="C10245" s="126" t="s">
        <v>3868</v>
      </c>
      <c r="D10245" s="72" t="s">
        <v>3869</v>
      </c>
      <c r="E10245" s="71" t="s">
        <v>2058</v>
      </c>
      <c r="F10245" s="136" t="s">
        <v>334</v>
      </c>
      <c r="G10245" s="169">
        <v>91571</v>
      </c>
      <c r="H10245" s="36">
        <v>158.16999999999999</v>
      </c>
      <c r="I10245" s="50">
        <v>151.76</v>
      </c>
      <c r="J10245" s="155">
        <f t="shared" si="5433"/>
        <v>95438.752438060095</v>
      </c>
      <c r="K10245" s="182">
        <v>123224.5</v>
      </c>
      <c r="L10245" s="143">
        <v>135874.79500000001</v>
      </c>
      <c r="M10245" s="143">
        <v>138565.38500000001</v>
      </c>
      <c r="N10245" s="143">
        <f t="shared" si="5434"/>
        <v>95438.752438060095</v>
      </c>
      <c r="O10245" s="143">
        <f t="shared" si="5435"/>
        <v>138565.38500000001</v>
      </c>
      <c r="P10245" s="143">
        <f t="shared" si="5436"/>
        <v>123224.5</v>
      </c>
      <c r="Q10245" s="143">
        <f t="shared" si="5437"/>
        <v>123275.85810951503</v>
      </c>
      <c r="R10245" s="143">
        <f t="shared" si="5438"/>
        <v>109331.62621903005</v>
      </c>
      <c r="S10245" s="143">
        <f t="shared" si="5439"/>
        <v>130894.9425</v>
      </c>
      <c r="T10245" s="143">
        <f t="shared" si="5440"/>
        <v>19726.546691573119</v>
      </c>
      <c r="U10245" s="194">
        <f t="shared" si="5441"/>
        <v>0.16008623846372369</v>
      </c>
      <c r="V10245" s="188" t="str">
        <f t="shared" si="5442"/>
        <v>MENOR</v>
      </c>
      <c r="W10245" s="188">
        <f t="shared" si="5443"/>
        <v>95438.752438060095</v>
      </c>
      <c r="X10245" s="143">
        <f t="shared" si="5444"/>
        <v>95439</v>
      </c>
    </row>
    <row r="10246" spans="1:24" x14ac:dyDescent="0.25">
      <c r="A10246" s="83"/>
      <c r="B10246" s="104"/>
      <c r="C10246" s="59"/>
      <c r="D10246" s="80"/>
      <c r="E10246" s="104"/>
      <c r="F10246" s="81"/>
      <c r="G10246" s="170"/>
      <c r="H10246" s="102"/>
      <c r="I10246" s="104"/>
      <c r="J10246" s="163"/>
      <c r="K10246" s="181"/>
      <c r="L10246" s="144"/>
      <c r="M10246" s="144"/>
      <c r="N10246" s="144"/>
      <c r="O10246" s="144"/>
      <c r="P10246" s="144"/>
      <c r="Q10246" s="144"/>
      <c r="R10246" s="144"/>
      <c r="S10246" s="144"/>
      <c r="T10246" s="144"/>
      <c r="U10246" s="195"/>
      <c r="W10246" s="144"/>
      <c r="X10246" s="144"/>
    </row>
    <row r="10247" spans="1:24" x14ac:dyDescent="0.25">
      <c r="A10247" s="83"/>
      <c r="B10247" s="104"/>
      <c r="C10247" s="59"/>
      <c r="D10247" s="80"/>
      <c r="E10247" s="104"/>
      <c r="F10247" s="81"/>
      <c r="G10247" s="170"/>
      <c r="H10247" s="102"/>
      <c r="I10247" s="104"/>
      <c r="J10247" s="163"/>
      <c r="K10247" s="181"/>
      <c r="L10247" s="144"/>
      <c r="M10247" s="144"/>
      <c r="N10247" s="144"/>
      <c r="O10247" s="144"/>
      <c r="P10247" s="144"/>
      <c r="Q10247" s="144"/>
      <c r="R10247" s="144"/>
      <c r="S10247" s="144"/>
      <c r="T10247" s="144"/>
      <c r="U10247" s="195"/>
      <c r="W10247" s="144"/>
      <c r="X10247" s="144"/>
    </row>
    <row r="10248" spans="1:24" ht="23.4" customHeight="1" x14ac:dyDescent="0.25">
      <c r="A10248" s="205" t="s">
        <v>2050</v>
      </c>
      <c r="B10248" s="206"/>
      <c r="C10248" s="206"/>
      <c r="D10248" s="206"/>
      <c r="E10248" s="206"/>
      <c r="F10248" s="207"/>
      <c r="G10248" s="210" t="s">
        <v>3883</v>
      </c>
      <c r="H10248" s="210"/>
      <c r="I10248" s="210"/>
      <c r="J10248" s="210"/>
      <c r="K10248" s="209" t="s">
        <v>3895</v>
      </c>
      <c r="L10248" s="209"/>
      <c r="M10248" s="209"/>
      <c r="N10248" s="9"/>
      <c r="O10248" s="9"/>
      <c r="P10248" s="9"/>
      <c r="Q10248" s="9"/>
      <c r="R10248" s="9"/>
      <c r="S10248" s="9"/>
      <c r="T10248" s="9"/>
      <c r="U10248" s="191"/>
      <c r="V10248" s="9"/>
      <c r="W10248" s="9"/>
      <c r="X10248" s="9"/>
    </row>
    <row r="10249" spans="1:24" ht="27.6" x14ac:dyDescent="0.25">
      <c r="A10249" s="10" t="s">
        <v>3</v>
      </c>
      <c r="B10249" s="10" t="s">
        <v>329</v>
      </c>
      <c r="C10249" s="10" t="s">
        <v>3911</v>
      </c>
      <c r="D10249" s="10" t="s">
        <v>3878</v>
      </c>
      <c r="E10249" s="10" t="s">
        <v>330</v>
      </c>
      <c r="F10249" s="116" t="s">
        <v>3880</v>
      </c>
      <c r="G10249" s="11" t="s">
        <v>3881</v>
      </c>
      <c r="H10249" s="12" t="s">
        <v>3917</v>
      </c>
      <c r="I10249" s="12" t="s">
        <v>3896</v>
      </c>
      <c r="J10249" s="11" t="s">
        <v>3882</v>
      </c>
      <c r="K10249" s="175" t="s">
        <v>3913</v>
      </c>
      <c r="L10249" s="13" t="s">
        <v>3914</v>
      </c>
      <c r="M10249" s="13" t="s">
        <v>3915</v>
      </c>
      <c r="N10249" s="14" t="s">
        <v>3884</v>
      </c>
      <c r="O10249" s="14" t="s">
        <v>3885</v>
      </c>
      <c r="P10249" s="14" t="s">
        <v>3886</v>
      </c>
      <c r="Q10249" s="14" t="s">
        <v>3887</v>
      </c>
      <c r="R10249" s="14" t="s">
        <v>3888</v>
      </c>
      <c r="S10249" s="14" t="s">
        <v>3889</v>
      </c>
      <c r="T10249" s="14" t="s">
        <v>3890</v>
      </c>
      <c r="U10249" s="192" t="s">
        <v>3891</v>
      </c>
      <c r="V10249" s="14" t="s">
        <v>3892</v>
      </c>
      <c r="W10249" s="14" t="s">
        <v>3893</v>
      </c>
      <c r="X10249" s="14" t="s">
        <v>3894</v>
      </c>
    </row>
    <row r="10250" spans="1:24" x14ac:dyDescent="0.25">
      <c r="A10250" s="15" t="s">
        <v>4</v>
      </c>
      <c r="B10250" s="16" t="s">
        <v>5</v>
      </c>
      <c r="C10250" s="17"/>
      <c r="D10250" s="17"/>
      <c r="E10250" s="17"/>
      <c r="F10250" s="17"/>
      <c r="G10250" s="138"/>
      <c r="H10250" s="18"/>
      <c r="I10250" s="18"/>
      <c r="J10250" s="138"/>
      <c r="K10250" s="178"/>
      <c r="L10250" s="139"/>
      <c r="M10250" s="139"/>
      <c r="N10250" s="147"/>
      <c r="O10250" s="147"/>
      <c r="P10250" s="147"/>
      <c r="Q10250" s="147"/>
      <c r="R10250" s="147"/>
      <c r="S10250" s="147"/>
      <c r="T10250" s="147"/>
      <c r="U10250" s="197"/>
      <c r="V10250" s="146"/>
      <c r="W10250" s="147"/>
      <c r="X10250" s="147"/>
    </row>
    <row r="10251" spans="1:24" x14ac:dyDescent="0.25">
      <c r="A10251" s="20" t="s">
        <v>6</v>
      </c>
      <c r="B10251" s="20">
        <v>87141</v>
      </c>
      <c r="C10251" s="21" t="s">
        <v>2057</v>
      </c>
      <c r="D10251" s="22" t="s">
        <v>2344</v>
      </c>
      <c r="E10251" s="20" t="s">
        <v>2058</v>
      </c>
      <c r="F10251" s="135" t="s">
        <v>334</v>
      </c>
      <c r="G10251" s="169">
        <v>566381</v>
      </c>
      <c r="H10251" s="36">
        <v>158.16999999999999</v>
      </c>
      <c r="I10251" s="50">
        <v>151.76</v>
      </c>
      <c r="J10251" s="155">
        <f t="shared" ref="J10251:J10270" si="5445">G10251*(H10251/I10251)</f>
        <v>590303.65557459148</v>
      </c>
      <c r="K10251" s="182">
        <v>772726.5</v>
      </c>
      <c r="L10251" s="143">
        <v>864827.14500000002</v>
      </c>
      <c r="M10251" s="143">
        <v>881952.43500000006</v>
      </c>
      <c r="N10251" s="143">
        <f t="shared" ref="N10251:N10270" si="5446">MIN(J10251,K10251,L10251,M10251)</f>
        <v>590303.65557459148</v>
      </c>
      <c r="O10251" s="143">
        <f t="shared" ref="O10251:O10270" si="5447">MAX(J10251,K10251,L10251,M10251)</f>
        <v>881952.43500000006</v>
      </c>
      <c r="P10251" s="143">
        <f t="shared" ref="P10251:P10270" si="5448">MEDIAN(J10251,K10251,L10251,M10251,)</f>
        <v>772726.5</v>
      </c>
      <c r="Q10251" s="143">
        <f t="shared" ref="Q10251:Q10270" si="5449">AVERAGE(J10251,K10251,L10251,M10251)</f>
        <v>777452.43389364786</v>
      </c>
      <c r="R10251" s="143">
        <f t="shared" ref="R10251:R10270" si="5450">AVERAGE(N10251,P10251)</f>
        <v>681515.07778729568</v>
      </c>
      <c r="S10251" s="143">
        <f t="shared" ref="S10251:S10270" si="5451">AVERAGE(O10251,P10251)</f>
        <v>827339.46750000003</v>
      </c>
      <c r="T10251" s="143">
        <f t="shared" ref="T10251:T10270" si="5452">STDEVA(J10251,K10251,L10251,M10251)</f>
        <v>133668.23363540656</v>
      </c>
      <c r="U10251" s="194">
        <f t="shared" ref="U10251:U10270" si="5453">T10251/P10251</f>
        <v>0.1729825929813544</v>
      </c>
      <c r="V10251" s="188" t="str">
        <f t="shared" ref="V10251:V10270" si="5454">IF(U10251&lt;=70%,"MENOR",IF(AND(U10251&gt;70%,U10251&lt;=90%),"[PROM MEN-MED]","PROMEDIO"))</f>
        <v>MENOR</v>
      </c>
      <c r="W10251" s="188">
        <f t="shared" ref="W10251:W10270" si="5455">IF(U10251&lt;=70%,N10251,IF(AND(U10251&gt;70%,U10251&lt;=90%),R10251,Q10251))</f>
        <v>590303.65557459148</v>
      </c>
      <c r="X10251" s="143">
        <f t="shared" ref="X10251:X10270" si="5456">ROUND(W10251,0)</f>
        <v>590304</v>
      </c>
    </row>
    <row r="10252" spans="1:24" x14ac:dyDescent="0.25">
      <c r="A10252" s="20" t="s">
        <v>8</v>
      </c>
      <c r="B10252" s="20">
        <v>87141</v>
      </c>
      <c r="C10252" s="21" t="s">
        <v>2059</v>
      </c>
      <c r="D10252" s="22" t="s">
        <v>2709</v>
      </c>
      <c r="E10252" s="20" t="s">
        <v>2058</v>
      </c>
      <c r="F10252" s="135" t="s">
        <v>334</v>
      </c>
      <c r="G10252" s="169">
        <v>84516</v>
      </c>
      <c r="H10252" s="36">
        <v>158.16999999999999</v>
      </c>
      <c r="I10252" s="50">
        <v>151.76</v>
      </c>
      <c r="J10252" s="155">
        <f t="shared" si="5445"/>
        <v>88085.765155508707</v>
      </c>
      <c r="K10252" s="182">
        <v>589050</v>
      </c>
      <c r="L10252" s="143">
        <v>659843.1</v>
      </c>
      <c r="M10252" s="143">
        <v>672909.3</v>
      </c>
      <c r="N10252" s="143">
        <f t="shared" si="5446"/>
        <v>88085.765155508707</v>
      </c>
      <c r="O10252" s="143">
        <f t="shared" si="5447"/>
        <v>672909.3</v>
      </c>
      <c r="P10252" s="143">
        <f t="shared" si="5448"/>
        <v>589050</v>
      </c>
      <c r="Q10252" s="143">
        <f t="shared" si="5449"/>
        <v>502472.0412888772</v>
      </c>
      <c r="R10252" s="143">
        <f t="shared" si="5450"/>
        <v>338567.88257775432</v>
      </c>
      <c r="S10252" s="143">
        <f t="shared" si="5451"/>
        <v>630979.65</v>
      </c>
      <c r="T10252" s="143">
        <f t="shared" si="5452"/>
        <v>278703.09055760811</v>
      </c>
      <c r="U10252" s="194">
        <f t="shared" si="5453"/>
        <v>0.47313995511010631</v>
      </c>
      <c r="V10252" s="188" t="str">
        <f t="shared" si="5454"/>
        <v>MENOR</v>
      </c>
      <c r="W10252" s="188">
        <f t="shared" si="5455"/>
        <v>88085.765155508707</v>
      </c>
      <c r="X10252" s="143">
        <f t="shared" si="5456"/>
        <v>88086</v>
      </c>
    </row>
    <row r="10253" spans="1:24" x14ac:dyDescent="0.25">
      <c r="A10253" s="20" t="s">
        <v>9</v>
      </c>
      <c r="B10253" s="20">
        <v>87141</v>
      </c>
      <c r="C10253" s="21" t="s">
        <v>2060</v>
      </c>
      <c r="D10253" s="22" t="s">
        <v>2484</v>
      </c>
      <c r="E10253" s="20" t="s">
        <v>2058</v>
      </c>
      <c r="F10253" s="135" t="s">
        <v>334</v>
      </c>
      <c r="G10253" s="169">
        <v>373065</v>
      </c>
      <c r="H10253" s="36">
        <v>158.16999999999999</v>
      </c>
      <c r="I10253" s="50">
        <v>151.76</v>
      </c>
      <c r="J10253" s="155">
        <f t="shared" si="5445"/>
        <v>388822.42389298894</v>
      </c>
      <c r="K10253" s="182">
        <v>508546.5</v>
      </c>
      <c r="L10253" s="143">
        <v>541395.85499999998</v>
      </c>
      <c r="M10253" s="143">
        <v>552116.56499999994</v>
      </c>
      <c r="N10253" s="143">
        <f t="shared" si="5446"/>
        <v>388822.42389298894</v>
      </c>
      <c r="O10253" s="143">
        <f t="shared" si="5447"/>
        <v>552116.56499999994</v>
      </c>
      <c r="P10253" s="143">
        <f t="shared" si="5448"/>
        <v>508546.5</v>
      </c>
      <c r="Q10253" s="143">
        <f t="shared" si="5449"/>
        <v>497720.33597324719</v>
      </c>
      <c r="R10253" s="143">
        <f t="shared" si="5450"/>
        <v>448684.46194649447</v>
      </c>
      <c r="S10253" s="143">
        <f t="shared" si="5451"/>
        <v>530331.53249999997</v>
      </c>
      <c r="T10253" s="143">
        <f t="shared" si="5452"/>
        <v>74927.657949876681</v>
      </c>
      <c r="U10253" s="194">
        <f t="shared" si="5453"/>
        <v>0.14733688649882887</v>
      </c>
      <c r="V10253" s="188" t="str">
        <f t="shared" si="5454"/>
        <v>MENOR</v>
      </c>
      <c r="W10253" s="188">
        <f t="shared" si="5455"/>
        <v>388822.42389298894</v>
      </c>
      <c r="X10253" s="143">
        <f t="shared" si="5456"/>
        <v>388822</v>
      </c>
    </row>
    <row r="10254" spans="1:24" x14ac:dyDescent="0.25">
      <c r="A10254" s="20" t="s">
        <v>11</v>
      </c>
      <c r="B10254" s="20">
        <v>87141</v>
      </c>
      <c r="C10254" s="21" t="s">
        <v>2061</v>
      </c>
      <c r="D10254" s="22" t="s">
        <v>2347</v>
      </c>
      <c r="E10254" s="20" t="s">
        <v>2058</v>
      </c>
      <c r="F10254" s="135" t="s">
        <v>334</v>
      </c>
      <c r="G10254" s="169">
        <v>373065</v>
      </c>
      <c r="H10254" s="36">
        <v>158.16999999999999</v>
      </c>
      <c r="I10254" s="50">
        <v>151.76</v>
      </c>
      <c r="J10254" s="155">
        <f t="shared" si="5445"/>
        <v>388822.42389298894</v>
      </c>
      <c r="K10254" s="182">
        <v>513128</v>
      </c>
      <c r="L10254" s="143">
        <v>550650.48499999999</v>
      </c>
      <c r="M10254" s="143">
        <v>561554.45499999996</v>
      </c>
      <c r="N10254" s="143">
        <f t="shared" si="5446"/>
        <v>388822.42389298894</v>
      </c>
      <c r="O10254" s="143">
        <f t="shared" si="5447"/>
        <v>561554.45499999996</v>
      </c>
      <c r="P10254" s="143">
        <f t="shared" si="5448"/>
        <v>513128</v>
      </c>
      <c r="Q10254" s="143">
        <f t="shared" si="5449"/>
        <v>503538.84097324719</v>
      </c>
      <c r="R10254" s="143">
        <f t="shared" si="5450"/>
        <v>450975.21194649447</v>
      </c>
      <c r="S10254" s="143">
        <f t="shared" si="5451"/>
        <v>537341.22750000004</v>
      </c>
      <c r="T10254" s="143">
        <f t="shared" si="5452"/>
        <v>79240.408025991448</v>
      </c>
      <c r="U10254" s="194">
        <f t="shared" si="5453"/>
        <v>0.15442620170014393</v>
      </c>
      <c r="V10254" s="188" t="str">
        <f t="shared" si="5454"/>
        <v>MENOR</v>
      </c>
      <c r="W10254" s="188">
        <f t="shared" si="5455"/>
        <v>388822.42389298894</v>
      </c>
      <c r="X10254" s="143">
        <f t="shared" si="5456"/>
        <v>388822</v>
      </c>
    </row>
    <row r="10255" spans="1:24" x14ac:dyDescent="0.25">
      <c r="A10255" s="20" t="s">
        <v>12</v>
      </c>
      <c r="B10255" s="20">
        <v>87141</v>
      </c>
      <c r="C10255" s="21" t="s">
        <v>2062</v>
      </c>
      <c r="D10255" s="22" t="s">
        <v>2350</v>
      </c>
      <c r="E10255" s="20" t="s">
        <v>2058</v>
      </c>
      <c r="F10255" s="135" t="s">
        <v>334</v>
      </c>
      <c r="G10255" s="169">
        <v>42959</v>
      </c>
      <c r="H10255" s="36">
        <v>158.16999999999999</v>
      </c>
      <c r="I10255" s="50">
        <v>151.76</v>
      </c>
      <c r="J10255" s="155">
        <f t="shared" si="5445"/>
        <v>44773.491236162365</v>
      </c>
      <c r="K10255" s="182">
        <v>59976</v>
      </c>
      <c r="L10255" s="143">
        <v>64361.745000000003</v>
      </c>
      <c r="M10255" s="143">
        <v>65636.235000000001</v>
      </c>
      <c r="N10255" s="143">
        <f t="shared" si="5446"/>
        <v>44773.491236162365</v>
      </c>
      <c r="O10255" s="143">
        <f t="shared" si="5447"/>
        <v>65636.235000000001</v>
      </c>
      <c r="P10255" s="143">
        <f t="shared" si="5448"/>
        <v>59976</v>
      </c>
      <c r="Q10255" s="143">
        <f t="shared" si="5449"/>
        <v>58686.867809040588</v>
      </c>
      <c r="R10255" s="143">
        <f t="shared" si="5450"/>
        <v>52374.745618081186</v>
      </c>
      <c r="S10255" s="143">
        <f t="shared" si="5451"/>
        <v>62806.1175</v>
      </c>
      <c r="T10255" s="143">
        <f t="shared" si="5452"/>
        <v>9587.1762431514417</v>
      </c>
      <c r="U10255" s="194">
        <f t="shared" si="5453"/>
        <v>0.15985021080351211</v>
      </c>
      <c r="V10255" s="188" t="str">
        <f t="shared" si="5454"/>
        <v>MENOR</v>
      </c>
      <c r="W10255" s="188">
        <f t="shared" si="5455"/>
        <v>44773.491236162365</v>
      </c>
      <c r="X10255" s="143">
        <f t="shared" si="5456"/>
        <v>44773</v>
      </c>
    </row>
    <row r="10256" spans="1:24" x14ac:dyDescent="0.25">
      <c r="A10256" s="20" t="s">
        <v>14</v>
      </c>
      <c r="B10256" s="20">
        <v>87141</v>
      </c>
      <c r="C10256" s="21" t="s">
        <v>2063</v>
      </c>
      <c r="D10256" s="22" t="s">
        <v>2351</v>
      </c>
      <c r="E10256" s="20" t="s">
        <v>2058</v>
      </c>
      <c r="F10256" s="135" t="s">
        <v>334</v>
      </c>
      <c r="G10256" s="169">
        <v>178619</v>
      </c>
      <c r="H10256" s="36">
        <v>158.16999999999999</v>
      </c>
      <c r="I10256" s="50">
        <v>151.76</v>
      </c>
      <c r="J10256" s="155">
        <f t="shared" si="5445"/>
        <v>186163.4635608856</v>
      </c>
      <c r="K10256" s="182">
        <v>246568</v>
      </c>
      <c r="L10256" s="143">
        <v>266821.8</v>
      </c>
      <c r="M10256" s="143">
        <v>272105.40000000002</v>
      </c>
      <c r="N10256" s="143">
        <f t="shared" si="5446"/>
        <v>186163.4635608856</v>
      </c>
      <c r="O10256" s="143">
        <f t="shared" si="5447"/>
        <v>272105.40000000002</v>
      </c>
      <c r="P10256" s="143">
        <f t="shared" si="5448"/>
        <v>246568</v>
      </c>
      <c r="Q10256" s="143">
        <f t="shared" si="5449"/>
        <v>242914.6658902214</v>
      </c>
      <c r="R10256" s="143">
        <f t="shared" si="5450"/>
        <v>216365.73178044282</v>
      </c>
      <c r="S10256" s="143">
        <f t="shared" si="5451"/>
        <v>259336.7</v>
      </c>
      <c r="T10256" s="143">
        <f t="shared" si="5452"/>
        <v>39402.604969526335</v>
      </c>
      <c r="U10256" s="194">
        <f t="shared" si="5453"/>
        <v>0.1598042121018394</v>
      </c>
      <c r="V10256" s="188" t="str">
        <f t="shared" si="5454"/>
        <v>MENOR</v>
      </c>
      <c r="W10256" s="188">
        <f t="shared" si="5455"/>
        <v>186163.4635608856</v>
      </c>
      <c r="X10256" s="143">
        <f t="shared" si="5456"/>
        <v>186163</v>
      </c>
    </row>
    <row r="10257" spans="1:24" x14ac:dyDescent="0.25">
      <c r="A10257" s="20" t="s">
        <v>15</v>
      </c>
      <c r="B10257" s="20">
        <v>87141</v>
      </c>
      <c r="C10257" s="21" t="s">
        <v>2064</v>
      </c>
      <c r="D10257" s="22" t="s">
        <v>2352</v>
      </c>
      <c r="E10257" s="20" t="s">
        <v>2058</v>
      </c>
      <c r="F10257" s="135" t="s">
        <v>334</v>
      </c>
      <c r="G10257" s="169">
        <v>142927</v>
      </c>
      <c r="H10257" s="36">
        <v>158.16999999999999</v>
      </c>
      <c r="I10257" s="50">
        <v>151.76</v>
      </c>
      <c r="J10257" s="155">
        <f t="shared" si="5445"/>
        <v>148963.91400896152</v>
      </c>
      <c r="K10257" s="182">
        <v>603151.5</v>
      </c>
      <c r="L10257" s="143">
        <v>693015.54</v>
      </c>
      <c r="M10257" s="143">
        <v>706738.62</v>
      </c>
      <c r="N10257" s="143">
        <f t="shared" si="5446"/>
        <v>148963.91400896152</v>
      </c>
      <c r="O10257" s="143">
        <f t="shared" si="5447"/>
        <v>706738.62</v>
      </c>
      <c r="P10257" s="143">
        <f t="shared" si="5448"/>
        <v>603151.5</v>
      </c>
      <c r="Q10257" s="143">
        <f t="shared" si="5449"/>
        <v>537967.39350224042</v>
      </c>
      <c r="R10257" s="143">
        <f t="shared" si="5450"/>
        <v>376057.70700448076</v>
      </c>
      <c r="S10257" s="143">
        <f t="shared" si="5451"/>
        <v>654945.06000000006</v>
      </c>
      <c r="T10257" s="143">
        <f t="shared" si="5452"/>
        <v>263373.20125868148</v>
      </c>
      <c r="U10257" s="194">
        <f t="shared" si="5453"/>
        <v>0.43666176948690583</v>
      </c>
      <c r="V10257" s="188" t="str">
        <f t="shared" si="5454"/>
        <v>MENOR</v>
      </c>
      <c r="W10257" s="188">
        <f t="shared" si="5455"/>
        <v>148963.91400896152</v>
      </c>
      <c r="X10257" s="143">
        <f t="shared" si="5456"/>
        <v>148964</v>
      </c>
    </row>
    <row r="10258" spans="1:24" x14ac:dyDescent="0.25">
      <c r="A10258" s="20" t="s">
        <v>17</v>
      </c>
      <c r="B10258" s="20">
        <v>87141</v>
      </c>
      <c r="C10258" s="21" t="s">
        <v>2065</v>
      </c>
      <c r="D10258" s="22" t="s">
        <v>2485</v>
      </c>
      <c r="E10258" s="20" t="s">
        <v>2058</v>
      </c>
      <c r="F10258" s="135" t="s">
        <v>334</v>
      </c>
      <c r="G10258" s="169">
        <v>144021</v>
      </c>
      <c r="H10258" s="36">
        <v>158.16999999999999</v>
      </c>
      <c r="I10258" s="50">
        <v>151.76</v>
      </c>
      <c r="J10258" s="155">
        <f t="shared" si="5445"/>
        <v>150104.12210068529</v>
      </c>
      <c r="K10258" s="182">
        <v>614218.5</v>
      </c>
      <c r="L10258" s="143">
        <v>676249.03500000003</v>
      </c>
      <c r="M10258" s="143">
        <v>689640.10499999998</v>
      </c>
      <c r="N10258" s="143">
        <f t="shared" si="5446"/>
        <v>150104.12210068529</v>
      </c>
      <c r="O10258" s="143">
        <f t="shared" si="5447"/>
        <v>689640.10499999998</v>
      </c>
      <c r="P10258" s="143">
        <f t="shared" si="5448"/>
        <v>614218.5</v>
      </c>
      <c r="Q10258" s="143">
        <f t="shared" si="5449"/>
        <v>532552.94052517135</v>
      </c>
      <c r="R10258" s="143">
        <f t="shared" si="5450"/>
        <v>382161.31105034263</v>
      </c>
      <c r="S10258" s="143">
        <f t="shared" si="5451"/>
        <v>651929.30249999999</v>
      </c>
      <c r="T10258" s="143">
        <f t="shared" si="5452"/>
        <v>257074.11844879994</v>
      </c>
      <c r="U10258" s="194">
        <f t="shared" si="5453"/>
        <v>0.41853854686695358</v>
      </c>
      <c r="V10258" s="188" t="str">
        <f t="shared" si="5454"/>
        <v>MENOR</v>
      </c>
      <c r="W10258" s="188">
        <f t="shared" si="5455"/>
        <v>150104.12210068529</v>
      </c>
      <c r="X10258" s="143">
        <f t="shared" si="5456"/>
        <v>150104</v>
      </c>
    </row>
    <row r="10259" spans="1:24" x14ac:dyDescent="0.25">
      <c r="A10259" s="20" t="s">
        <v>18</v>
      </c>
      <c r="B10259" s="20">
        <v>87141</v>
      </c>
      <c r="C10259" s="21" t="s">
        <v>2066</v>
      </c>
      <c r="D10259" s="22" t="s">
        <v>2720</v>
      </c>
      <c r="E10259" s="20" t="s">
        <v>2058</v>
      </c>
      <c r="F10259" s="135" t="s">
        <v>334</v>
      </c>
      <c r="G10259" s="169">
        <v>373065</v>
      </c>
      <c r="H10259" s="36">
        <v>158.16999999999999</v>
      </c>
      <c r="I10259" s="50">
        <v>151.76</v>
      </c>
      <c r="J10259" s="155">
        <f t="shared" si="5445"/>
        <v>388822.42389298894</v>
      </c>
      <c r="K10259" s="182">
        <v>499383.5</v>
      </c>
      <c r="L10259" s="143">
        <v>573787.06000000006</v>
      </c>
      <c r="M10259" s="143">
        <v>585149.18000000005</v>
      </c>
      <c r="N10259" s="143">
        <f t="shared" si="5446"/>
        <v>388822.42389298894</v>
      </c>
      <c r="O10259" s="143">
        <f t="shared" si="5447"/>
        <v>585149.18000000005</v>
      </c>
      <c r="P10259" s="143">
        <f t="shared" si="5448"/>
        <v>499383.5</v>
      </c>
      <c r="Q10259" s="143">
        <f t="shared" si="5449"/>
        <v>511785.54097324726</v>
      </c>
      <c r="R10259" s="143">
        <f t="shared" si="5450"/>
        <v>444102.96194649447</v>
      </c>
      <c r="S10259" s="143">
        <f t="shared" si="5451"/>
        <v>542266.34000000008</v>
      </c>
      <c r="T10259" s="143">
        <f t="shared" si="5452"/>
        <v>90369.889298128401</v>
      </c>
      <c r="U10259" s="194">
        <f t="shared" si="5453"/>
        <v>0.18096290585918118</v>
      </c>
      <c r="V10259" s="188" t="str">
        <f t="shared" si="5454"/>
        <v>MENOR</v>
      </c>
      <c r="W10259" s="188">
        <f t="shared" si="5455"/>
        <v>388822.42389298894</v>
      </c>
      <c r="X10259" s="143">
        <f t="shared" si="5456"/>
        <v>388822</v>
      </c>
    </row>
    <row r="10260" spans="1:24" x14ac:dyDescent="0.25">
      <c r="A10260" s="20" t="s">
        <v>19</v>
      </c>
      <c r="B10260" s="20">
        <v>87141</v>
      </c>
      <c r="C10260" s="21" t="s">
        <v>2067</v>
      </c>
      <c r="D10260" s="22" t="s">
        <v>2721</v>
      </c>
      <c r="E10260" s="20" t="s">
        <v>2058</v>
      </c>
      <c r="F10260" s="135" t="s">
        <v>334</v>
      </c>
      <c r="G10260" s="169">
        <v>120964</v>
      </c>
      <c r="H10260" s="36">
        <v>158.16999999999999</v>
      </c>
      <c r="I10260" s="50">
        <v>151.76</v>
      </c>
      <c r="J10260" s="155">
        <f t="shared" si="5445"/>
        <v>126073.24644175013</v>
      </c>
      <c r="K10260" s="182">
        <v>165112.5</v>
      </c>
      <c r="L10260" s="143">
        <v>183289.75</v>
      </c>
      <c r="M10260" s="143">
        <v>186919.25</v>
      </c>
      <c r="N10260" s="143">
        <f t="shared" si="5446"/>
        <v>126073.24644175013</v>
      </c>
      <c r="O10260" s="143">
        <f t="shared" si="5447"/>
        <v>186919.25</v>
      </c>
      <c r="P10260" s="143">
        <f t="shared" si="5448"/>
        <v>165112.5</v>
      </c>
      <c r="Q10260" s="143">
        <f t="shared" si="5449"/>
        <v>165348.68661043752</v>
      </c>
      <c r="R10260" s="143">
        <f t="shared" si="5450"/>
        <v>145592.87322087507</v>
      </c>
      <c r="S10260" s="143">
        <f t="shared" si="5451"/>
        <v>176015.875</v>
      </c>
      <c r="T10260" s="143">
        <f t="shared" si="5452"/>
        <v>27867.465768350357</v>
      </c>
      <c r="U10260" s="194">
        <f t="shared" si="5453"/>
        <v>0.16877865557332339</v>
      </c>
      <c r="V10260" s="188" t="str">
        <f t="shared" si="5454"/>
        <v>MENOR</v>
      </c>
      <c r="W10260" s="188">
        <f t="shared" si="5455"/>
        <v>126073.24644175013</v>
      </c>
      <c r="X10260" s="143">
        <f t="shared" si="5456"/>
        <v>126073</v>
      </c>
    </row>
    <row r="10261" spans="1:24" x14ac:dyDescent="0.25">
      <c r="A10261" s="20" t="s">
        <v>20</v>
      </c>
      <c r="B10261" s="20">
        <v>87141</v>
      </c>
      <c r="C10261" s="21" t="s">
        <v>2068</v>
      </c>
      <c r="D10261" s="22" t="s">
        <v>2722</v>
      </c>
      <c r="E10261" s="20" t="s">
        <v>2058</v>
      </c>
      <c r="F10261" s="135" t="s">
        <v>334</v>
      </c>
      <c r="G10261" s="169">
        <v>159401</v>
      </c>
      <c r="H10261" s="36">
        <v>158.16999999999999</v>
      </c>
      <c r="I10261" s="50">
        <v>151.76</v>
      </c>
      <c r="J10261" s="155">
        <f t="shared" si="5445"/>
        <v>166133.73860042173</v>
      </c>
      <c r="K10261" s="182">
        <v>217948.5</v>
      </c>
      <c r="L10261" s="143">
        <v>230043.66</v>
      </c>
      <c r="M10261" s="143">
        <v>234598.98</v>
      </c>
      <c r="N10261" s="143">
        <f t="shared" si="5446"/>
        <v>166133.73860042173</v>
      </c>
      <c r="O10261" s="143">
        <f t="shared" si="5447"/>
        <v>234598.98</v>
      </c>
      <c r="P10261" s="143">
        <f t="shared" si="5448"/>
        <v>217948.5</v>
      </c>
      <c r="Q10261" s="143">
        <f t="shared" si="5449"/>
        <v>212181.21965010543</v>
      </c>
      <c r="R10261" s="143">
        <f t="shared" si="5450"/>
        <v>192041.11930021085</v>
      </c>
      <c r="S10261" s="143">
        <f t="shared" si="5451"/>
        <v>226273.74</v>
      </c>
      <c r="T10261" s="143">
        <f t="shared" si="5452"/>
        <v>31492.087831782603</v>
      </c>
      <c r="U10261" s="194">
        <f t="shared" si="5453"/>
        <v>0.1444932533684912</v>
      </c>
      <c r="V10261" s="188" t="str">
        <f t="shared" si="5454"/>
        <v>MENOR</v>
      </c>
      <c r="W10261" s="188">
        <f t="shared" si="5455"/>
        <v>166133.73860042173</v>
      </c>
      <c r="X10261" s="143">
        <f t="shared" si="5456"/>
        <v>166134</v>
      </c>
    </row>
    <row r="10262" spans="1:24" x14ac:dyDescent="0.25">
      <c r="A10262" s="20" t="s">
        <v>21</v>
      </c>
      <c r="B10262" s="20">
        <v>87141</v>
      </c>
      <c r="C10262" s="21" t="s">
        <v>2069</v>
      </c>
      <c r="D10262" s="22" t="s">
        <v>2723</v>
      </c>
      <c r="E10262" s="20" t="s">
        <v>2058</v>
      </c>
      <c r="F10262" s="135" t="s">
        <v>334</v>
      </c>
      <c r="G10262" s="169">
        <v>120964</v>
      </c>
      <c r="H10262" s="36">
        <v>158.16999999999999</v>
      </c>
      <c r="I10262" s="50">
        <v>151.76</v>
      </c>
      <c r="J10262" s="155">
        <f t="shared" si="5445"/>
        <v>126073.24644175013</v>
      </c>
      <c r="K10262" s="182">
        <v>165112.5</v>
      </c>
      <c r="L10262" s="143">
        <v>178782.625</v>
      </c>
      <c r="M10262" s="143">
        <v>182322.875</v>
      </c>
      <c r="N10262" s="143">
        <f t="shared" si="5446"/>
        <v>126073.24644175013</v>
      </c>
      <c r="O10262" s="143">
        <f t="shared" si="5447"/>
        <v>182322.875</v>
      </c>
      <c r="P10262" s="143">
        <f t="shared" si="5448"/>
        <v>165112.5</v>
      </c>
      <c r="Q10262" s="143">
        <f t="shared" si="5449"/>
        <v>163072.81161043752</v>
      </c>
      <c r="R10262" s="143">
        <f t="shared" si="5450"/>
        <v>145592.87322087507</v>
      </c>
      <c r="S10262" s="143">
        <f t="shared" si="5451"/>
        <v>173717.6875</v>
      </c>
      <c r="T10262" s="143">
        <f t="shared" si="5452"/>
        <v>25758.437637892097</v>
      </c>
      <c r="U10262" s="194">
        <f t="shared" si="5453"/>
        <v>0.15600537595816244</v>
      </c>
      <c r="V10262" s="188" t="str">
        <f t="shared" si="5454"/>
        <v>MENOR</v>
      </c>
      <c r="W10262" s="188">
        <f t="shared" si="5455"/>
        <v>126073.24644175013</v>
      </c>
      <c r="X10262" s="143">
        <f t="shared" si="5456"/>
        <v>126073</v>
      </c>
    </row>
    <row r="10263" spans="1:24" x14ac:dyDescent="0.25">
      <c r="A10263" s="20" t="s">
        <v>22</v>
      </c>
      <c r="B10263" s="20">
        <v>87141</v>
      </c>
      <c r="C10263" s="21" t="s">
        <v>2070</v>
      </c>
      <c r="D10263" s="22" t="s">
        <v>2357</v>
      </c>
      <c r="E10263" s="20" t="s">
        <v>2058</v>
      </c>
      <c r="F10263" s="135" t="s">
        <v>334</v>
      </c>
      <c r="G10263" s="169">
        <v>101745</v>
      </c>
      <c r="H10263" s="36">
        <v>158.16999999999999</v>
      </c>
      <c r="I10263" s="50">
        <v>151.76</v>
      </c>
      <c r="J10263" s="155">
        <f t="shared" si="5445"/>
        <v>106042.47924354245</v>
      </c>
      <c r="K10263" s="182">
        <v>137445</v>
      </c>
      <c r="L10263" s="143">
        <v>151439.4</v>
      </c>
      <c r="M10263" s="143">
        <v>154438.20000000001</v>
      </c>
      <c r="N10263" s="143">
        <f t="shared" si="5446"/>
        <v>106042.47924354245</v>
      </c>
      <c r="O10263" s="143">
        <f t="shared" si="5447"/>
        <v>154438.20000000001</v>
      </c>
      <c r="P10263" s="143">
        <f t="shared" si="5448"/>
        <v>137445</v>
      </c>
      <c r="Q10263" s="143">
        <f t="shared" si="5449"/>
        <v>137341.2698108856</v>
      </c>
      <c r="R10263" s="143">
        <f t="shared" si="5450"/>
        <v>121743.73962177122</v>
      </c>
      <c r="S10263" s="143">
        <f t="shared" si="5451"/>
        <v>145941.6</v>
      </c>
      <c r="T10263" s="143">
        <f t="shared" si="5452"/>
        <v>22141.118216651645</v>
      </c>
      <c r="U10263" s="194">
        <f t="shared" si="5453"/>
        <v>0.16109075060316233</v>
      </c>
      <c r="V10263" s="188" t="str">
        <f t="shared" si="5454"/>
        <v>MENOR</v>
      </c>
      <c r="W10263" s="188">
        <f t="shared" si="5455"/>
        <v>106042.47924354245</v>
      </c>
      <c r="X10263" s="143">
        <f t="shared" si="5456"/>
        <v>106042</v>
      </c>
    </row>
    <row r="10264" spans="1:24" x14ac:dyDescent="0.25">
      <c r="A10264" s="20" t="s">
        <v>23</v>
      </c>
      <c r="B10264" s="20">
        <v>87141</v>
      </c>
      <c r="C10264" s="21" t="s">
        <v>2071</v>
      </c>
      <c r="D10264" s="22" t="s">
        <v>2358</v>
      </c>
      <c r="E10264" s="20" t="s">
        <v>2058</v>
      </c>
      <c r="F10264" s="135" t="s">
        <v>334</v>
      </c>
      <c r="G10264" s="169">
        <v>53134</v>
      </c>
      <c r="H10264" s="36">
        <v>158.16999999999999</v>
      </c>
      <c r="I10264" s="50">
        <v>151.76</v>
      </c>
      <c r="J10264" s="155">
        <f t="shared" si="5445"/>
        <v>55378.260279388509</v>
      </c>
      <c r="K10264" s="182">
        <v>73304</v>
      </c>
      <c r="L10264" s="143">
        <v>79986.445000000007</v>
      </c>
      <c r="M10264" s="143">
        <v>81570.335000000006</v>
      </c>
      <c r="N10264" s="143">
        <f t="shared" si="5446"/>
        <v>55378.260279388509</v>
      </c>
      <c r="O10264" s="143">
        <f t="shared" si="5447"/>
        <v>81570.335000000006</v>
      </c>
      <c r="P10264" s="143">
        <f t="shared" si="5448"/>
        <v>73304</v>
      </c>
      <c r="Q10264" s="143">
        <f t="shared" si="5449"/>
        <v>72559.760069847136</v>
      </c>
      <c r="R10264" s="143">
        <f t="shared" si="5450"/>
        <v>64341.130139694258</v>
      </c>
      <c r="S10264" s="143">
        <f t="shared" si="5451"/>
        <v>77437.16750000001</v>
      </c>
      <c r="T10264" s="143">
        <f t="shared" si="5452"/>
        <v>12001.443492997309</v>
      </c>
      <c r="U10264" s="194">
        <f t="shared" si="5453"/>
        <v>0.16372153624628</v>
      </c>
      <c r="V10264" s="188" t="str">
        <f t="shared" si="5454"/>
        <v>MENOR</v>
      </c>
      <c r="W10264" s="188">
        <f t="shared" si="5455"/>
        <v>55378.260279388509</v>
      </c>
      <c r="X10264" s="143">
        <f t="shared" si="5456"/>
        <v>55378</v>
      </c>
    </row>
    <row r="10265" spans="1:24" x14ac:dyDescent="0.25">
      <c r="A10265" s="20" t="s">
        <v>24</v>
      </c>
      <c r="B10265" s="20">
        <v>87141</v>
      </c>
      <c r="C10265" s="21" t="s">
        <v>2072</v>
      </c>
      <c r="D10265" s="22" t="s">
        <v>2724</v>
      </c>
      <c r="E10265" s="20" t="s">
        <v>2058</v>
      </c>
      <c r="F10265" s="135" t="s">
        <v>334</v>
      </c>
      <c r="G10265" s="169">
        <v>159401</v>
      </c>
      <c r="H10265" s="36">
        <v>158.16999999999999</v>
      </c>
      <c r="I10265" s="50">
        <v>151.76</v>
      </c>
      <c r="J10265" s="155">
        <f t="shared" si="5445"/>
        <v>166133.73860042173</v>
      </c>
      <c r="K10265" s="182">
        <v>220178.56</v>
      </c>
      <c r="L10265" s="143">
        <v>236279.11720000001</v>
      </c>
      <c r="M10265" s="143">
        <v>240957.91160000002</v>
      </c>
      <c r="N10265" s="143">
        <f t="shared" si="5446"/>
        <v>166133.73860042173</v>
      </c>
      <c r="O10265" s="143">
        <f t="shared" si="5447"/>
        <v>240957.91160000002</v>
      </c>
      <c r="P10265" s="143">
        <f t="shared" si="5448"/>
        <v>220178.56</v>
      </c>
      <c r="Q10265" s="143">
        <f t="shared" si="5449"/>
        <v>215887.33185010543</v>
      </c>
      <c r="R10265" s="143">
        <f t="shared" si="5450"/>
        <v>193156.14930021088</v>
      </c>
      <c r="S10265" s="143">
        <f t="shared" si="5451"/>
        <v>230568.23580000002</v>
      </c>
      <c r="T10265" s="143">
        <f t="shared" si="5452"/>
        <v>34342.362367982409</v>
      </c>
      <c r="U10265" s="194">
        <f t="shared" si="5453"/>
        <v>0.15597505210308582</v>
      </c>
      <c r="V10265" s="188" t="str">
        <f t="shared" si="5454"/>
        <v>MENOR</v>
      </c>
      <c r="W10265" s="188">
        <f t="shared" si="5455"/>
        <v>166133.73860042173</v>
      </c>
      <c r="X10265" s="143">
        <f t="shared" si="5456"/>
        <v>166134</v>
      </c>
    </row>
    <row r="10266" spans="1:24" x14ac:dyDescent="0.25">
      <c r="A10266" s="20" t="s">
        <v>25</v>
      </c>
      <c r="B10266" s="20">
        <v>87141</v>
      </c>
      <c r="C10266" s="21" t="s">
        <v>2073</v>
      </c>
      <c r="D10266" s="22" t="s">
        <v>2359</v>
      </c>
      <c r="E10266" s="20" t="s">
        <v>2058</v>
      </c>
      <c r="F10266" s="135" t="s">
        <v>334</v>
      </c>
      <c r="G10266" s="169">
        <v>159401</v>
      </c>
      <c r="H10266" s="36">
        <v>158.16999999999999</v>
      </c>
      <c r="I10266" s="50">
        <v>151.76</v>
      </c>
      <c r="J10266" s="155">
        <f t="shared" si="5445"/>
        <v>166133.73860042173</v>
      </c>
      <c r="K10266" s="182">
        <v>217948.5</v>
      </c>
      <c r="L10266" s="143">
        <v>235993.065</v>
      </c>
      <c r="M10266" s="143">
        <v>240666.19500000001</v>
      </c>
      <c r="N10266" s="143">
        <f t="shared" si="5446"/>
        <v>166133.73860042173</v>
      </c>
      <c r="O10266" s="143">
        <f t="shared" si="5447"/>
        <v>240666.19500000001</v>
      </c>
      <c r="P10266" s="143">
        <f t="shared" si="5448"/>
        <v>217948.5</v>
      </c>
      <c r="Q10266" s="143">
        <f t="shared" si="5449"/>
        <v>215185.37465010543</v>
      </c>
      <c r="R10266" s="143">
        <f t="shared" si="5450"/>
        <v>192041.11930021085</v>
      </c>
      <c r="S10266" s="143">
        <f t="shared" si="5451"/>
        <v>229307.3475</v>
      </c>
      <c r="T10266" s="143">
        <f t="shared" si="5452"/>
        <v>34136.637425941553</v>
      </c>
      <c r="U10266" s="194">
        <f t="shared" si="5453"/>
        <v>0.1566270812872837</v>
      </c>
      <c r="V10266" s="188" t="str">
        <f t="shared" si="5454"/>
        <v>MENOR</v>
      </c>
      <c r="W10266" s="188">
        <f t="shared" si="5455"/>
        <v>166133.73860042173</v>
      </c>
      <c r="X10266" s="143">
        <f t="shared" si="5456"/>
        <v>166134</v>
      </c>
    </row>
    <row r="10267" spans="1:24" x14ac:dyDescent="0.25">
      <c r="A10267" s="20" t="s">
        <v>26</v>
      </c>
      <c r="B10267" s="20">
        <v>87141</v>
      </c>
      <c r="C10267" s="21" t="s">
        <v>2074</v>
      </c>
      <c r="D10267" s="22" t="s">
        <v>2360</v>
      </c>
      <c r="E10267" s="20" t="s">
        <v>2058</v>
      </c>
      <c r="F10267" s="135" t="s">
        <v>334</v>
      </c>
      <c r="G10267" s="169">
        <v>63308</v>
      </c>
      <c r="H10267" s="36">
        <v>158.16999999999999</v>
      </c>
      <c r="I10267" s="50">
        <v>151.76</v>
      </c>
      <c r="J10267" s="155">
        <f t="shared" si="5445"/>
        <v>65981.987084870852</v>
      </c>
      <c r="K10267" s="182">
        <v>85085</v>
      </c>
      <c r="L10267" s="143">
        <v>91404.494999999995</v>
      </c>
      <c r="M10267" s="143">
        <v>93214.485000000001</v>
      </c>
      <c r="N10267" s="143">
        <f t="shared" si="5446"/>
        <v>65981.987084870852</v>
      </c>
      <c r="O10267" s="143">
        <f t="shared" si="5447"/>
        <v>93214.485000000001</v>
      </c>
      <c r="P10267" s="143">
        <f t="shared" si="5448"/>
        <v>85085</v>
      </c>
      <c r="Q10267" s="143">
        <f t="shared" si="5449"/>
        <v>83921.491771217712</v>
      </c>
      <c r="R10267" s="143">
        <f t="shared" si="5450"/>
        <v>75533.493542435433</v>
      </c>
      <c r="S10267" s="143">
        <f t="shared" si="5451"/>
        <v>89149.742499999993</v>
      </c>
      <c r="T10267" s="143">
        <f t="shared" si="5452"/>
        <v>12457.054765099519</v>
      </c>
      <c r="U10267" s="194">
        <f t="shared" si="5453"/>
        <v>0.14640717829346558</v>
      </c>
      <c r="V10267" s="188" t="str">
        <f t="shared" si="5454"/>
        <v>MENOR</v>
      </c>
      <c r="W10267" s="188">
        <f t="shared" si="5455"/>
        <v>65981.987084870852</v>
      </c>
      <c r="X10267" s="143">
        <f t="shared" si="5456"/>
        <v>65982</v>
      </c>
    </row>
    <row r="10268" spans="1:24" x14ac:dyDescent="0.25">
      <c r="A10268" s="20" t="s">
        <v>27</v>
      </c>
      <c r="B10268" s="20">
        <v>87141</v>
      </c>
      <c r="C10268" s="25" t="s">
        <v>2075</v>
      </c>
      <c r="D10268" s="22" t="s">
        <v>2725</v>
      </c>
      <c r="E10268" s="20" t="s">
        <v>2058</v>
      </c>
      <c r="F10268" s="135" t="s">
        <v>334</v>
      </c>
      <c r="G10268" s="169">
        <v>159401</v>
      </c>
      <c r="H10268" s="36">
        <v>158.16999999999999</v>
      </c>
      <c r="I10268" s="50">
        <v>151.76</v>
      </c>
      <c r="J10268" s="155">
        <f t="shared" si="5445"/>
        <v>166133.73860042173</v>
      </c>
      <c r="K10268" s="182">
        <v>219912</v>
      </c>
      <c r="L10268" s="143">
        <v>237976.2</v>
      </c>
      <c r="M10268" s="143">
        <v>242688.6</v>
      </c>
      <c r="N10268" s="143">
        <f t="shared" si="5446"/>
        <v>166133.73860042173</v>
      </c>
      <c r="O10268" s="143">
        <f t="shared" si="5447"/>
        <v>242688.6</v>
      </c>
      <c r="P10268" s="143">
        <f t="shared" si="5448"/>
        <v>219912</v>
      </c>
      <c r="Q10268" s="143">
        <f t="shared" si="5449"/>
        <v>216677.63465010541</v>
      </c>
      <c r="R10268" s="143">
        <f t="shared" si="5450"/>
        <v>193022.86930021085</v>
      </c>
      <c r="S10268" s="143">
        <f t="shared" si="5451"/>
        <v>231300.3</v>
      </c>
      <c r="T10268" s="143">
        <f t="shared" si="5452"/>
        <v>35096.750806378193</v>
      </c>
      <c r="U10268" s="194">
        <f t="shared" si="5453"/>
        <v>0.1595945232928544</v>
      </c>
      <c r="V10268" s="188" t="str">
        <f t="shared" si="5454"/>
        <v>MENOR</v>
      </c>
      <c r="W10268" s="188">
        <f t="shared" si="5455"/>
        <v>166133.73860042173</v>
      </c>
      <c r="X10268" s="143">
        <f t="shared" si="5456"/>
        <v>166134</v>
      </c>
    </row>
    <row r="10269" spans="1:24" x14ac:dyDescent="0.25">
      <c r="A10269" s="20" t="s">
        <v>28</v>
      </c>
      <c r="B10269" s="20">
        <v>87141</v>
      </c>
      <c r="C10269" s="21" t="s">
        <v>2076</v>
      </c>
      <c r="D10269" s="22" t="s">
        <v>2363</v>
      </c>
      <c r="E10269" s="20" t="s">
        <v>2058</v>
      </c>
      <c r="F10269" s="135" t="s">
        <v>334</v>
      </c>
      <c r="G10269" s="169">
        <v>178619</v>
      </c>
      <c r="H10269" s="36">
        <v>158.16999999999999</v>
      </c>
      <c r="I10269" s="50">
        <v>151.76</v>
      </c>
      <c r="J10269" s="155">
        <f t="shared" si="5445"/>
        <v>186163.4635608856</v>
      </c>
      <c r="K10269" s="182">
        <v>242165</v>
      </c>
      <c r="L10269" s="143">
        <v>266821.8</v>
      </c>
      <c r="M10269" s="143">
        <v>272105.40000000002</v>
      </c>
      <c r="N10269" s="143">
        <f t="shared" si="5446"/>
        <v>186163.4635608856</v>
      </c>
      <c r="O10269" s="143">
        <f t="shared" si="5447"/>
        <v>272105.40000000002</v>
      </c>
      <c r="P10269" s="143">
        <f t="shared" si="5448"/>
        <v>242165</v>
      </c>
      <c r="Q10269" s="143">
        <f t="shared" si="5449"/>
        <v>241813.9158902214</v>
      </c>
      <c r="R10269" s="143">
        <f t="shared" si="5450"/>
        <v>214164.23178044282</v>
      </c>
      <c r="S10269" s="143">
        <f t="shared" si="5451"/>
        <v>257135.2</v>
      </c>
      <c r="T10269" s="143">
        <f t="shared" si="5452"/>
        <v>39327.956052206726</v>
      </c>
      <c r="U10269" s="194">
        <f t="shared" si="5453"/>
        <v>0.16240148680530517</v>
      </c>
      <c r="V10269" s="188" t="str">
        <f t="shared" si="5454"/>
        <v>MENOR</v>
      </c>
      <c r="W10269" s="188">
        <f t="shared" si="5455"/>
        <v>186163.4635608856</v>
      </c>
      <c r="X10269" s="143">
        <f t="shared" si="5456"/>
        <v>186163</v>
      </c>
    </row>
    <row r="10270" spans="1:24" x14ac:dyDescent="0.25">
      <c r="A10270" s="20" t="s">
        <v>29</v>
      </c>
      <c r="B10270" s="20">
        <v>87141</v>
      </c>
      <c r="C10270" s="21" t="s">
        <v>2077</v>
      </c>
      <c r="D10270" s="22" t="s">
        <v>2364</v>
      </c>
      <c r="E10270" s="20" t="s">
        <v>2058</v>
      </c>
      <c r="F10270" s="135" t="s">
        <v>334</v>
      </c>
      <c r="G10270" s="169">
        <v>174097</v>
      </c>
      <c r="H10270" s="36">
        <v>158.16999999999999</v>
      </c>
      <c r="I10270" s="50">
        <v>151.76</v>
      </c>
      <c r="J10270" s="155">
        <f t="shared" si="5445"/>
        <v>181450.46448339484</v>
      </c>
      <c r="K10270" s="182">
        <v>235620</v>
      </c>
      <c r="L10270" s="143">
        <v>250956.72</v>
      </c>
      <c r="M10270" s="143">
        <v>255926.16</v>
      </c>
      <c r="N10270" s="143">
        <f t="shared" si="5446"/>
        <v>181450.46448339484</v>
      </c>
      <c r="O10270" s="143">
        <f t="shared" si="5447"/>
        <v>255926.16</v>
      </c>
      <c r="P10270" s="143">
        <f t="shared" si="5448"/>
        <v>235620</v>
      </c>
      <c r="Q10270" s="143">
        <f t="shared" si="5449"/>
        <v>230988.33612084872</v>
      </c>
      <c r="R10270" s="143">
        <f t="shared" si="5450"/>
        <v>208535.23224169743</v>
      </c>
      <c r="S10270" s="143">
        <f t="shared" si="5451"/>
        <v>245773.08000000002</v>
      </c>
      <c r="T10270" s="143">
        <f t="shared" si="5452"/>
        <v>34137.391284977719</v>
      </c>
      <c r="U10270" s="194">
        <f t="shared" si="5453"/>
        <v>0.14488324966037569</v>
      </c>
      <c r="V10270" s="188" t="str">
        <f t="shared" si="5454"/>
        <v>MENOR</v>
      </c>
      <c r="W10270" s="188">
        <f t="shared" si="5455"/>
        <v>181450.46448339484</v>
      </c>
      <c r="X10270" s="143">
        <f t="shared" si="5456"/>
        <v>181450</v>
      </c>
    </row>
    <row r="10271" spans="1:24" x14ac:dyDescent="0.25">
      <c r="A10271" s="15" t="s">
        <v>36</v>
      </c>
      <c r="B10271" s="18" t="s">
        <v>37</v>
      </c>
      <c r="C10271" s="18"/>
      <c r="D10271" s="18"/>
      <c r="E10271" s="18"/>
      <c r="F10271" s="16"/>
      <c r="G10271" s="138"/>
      <c r="H10271" s="18"/>
      <c r="I10271" s="18"/>
      <c r="J10271" s="138"/>
      <c r="K10271" s="178"/>
      <c r="L10271" s="139"/>
      <c r="M10271" s="139"/>
      <c r="N10271" s="147"/>
      <c r="O10271" s="147"/>
      <c r="P10271" s="147"/>
      <c r="Q10271" s="147"/>
      <c r="R10271" s="147"/>
      <c r="S10271" s="147"/>
      <c r="T10271" s="147"/>
      <c r="U10271" s="197"/>
      <c r="V10271" s="146"/>
      <c r="W10271" s="147"/>
      <c r="X10271" s="147"/>
    </row>
    <row r="10272" spans="1:24" x14ac:dyDescent="0.25">
      <c r="A10272" s="20" t="s">
        <v>38</v>
      </c>
      <c r="B10272" s="20">
        <v>87141</v>
      </c>
      <c r="C10272" s="26" t="s">
        <v>2078</v>
      </c>
      <c r="D10272" s="22" t="s">
        <v>2079</v>
      </c>
      <c r="E10272" s="20" t="s">
        <v>2058</v>
      </c>
      <c r="F10272" s="135" t="s">
        <v>334</v>
      </c>
      <c r="G10272" s="169">
        <v>159401</v>
      </c>
      <c r="H10272" s="36">
        <v>158.16999999999999</v>
      </c>
      <c r="I10272" s="50">
        <v>151.76</v>
      </c>
      <c r="J10272" s="155">
        <f t="shared" ref="J10272:J10298" si="5457">G10272*(H10272/I10272)</f>
        <v>166133.73860042173</v>
      </c>
      <c r="K10272" s="182">
        <v>219912</v>
      </c>
      <c r="L10272" s="143">
        <v>232026.79499999998</v>
      </c>
      <c r="M10272" s="143">
        <v>236621.38500000001</v>
      </c>
      <c r="N10272" s="143">
        <f t="shared" ref="N10272:N10298" si="5458">MIN(J10272,K10272,L10272,M10272)</f>
        <v>166133.73860042173</v>
      </c>
      <c r="O10272" s="143">
        <f t="shared" ref="O10272:O10298" si="5459">MAX(J10272,K10272,L10272,M10272)</f>
        <v>236621.38500000001</v>
      </c>
      <c r="P10272" s="143">
        <f t="shared" ref="P10272:P10298" si="5460">MEDIAN(J10272,K10272,L10272,M10272,)</f>
        <v>219912</v>
      </c>
      <c r="Q10272" s="143">
        <f t="shared" ref="Q10272:Q10298" si="5461">AVERAGE(J10272,K10272,L10272,M10272)</f>
        <v>213673.47965010541</v>
      </c>
      <c r="R10272" s="143">
        <f t="shared" ref="R10272:R10298" si="5462">AVERAGE(N10272,P10272)</f>
        <v>193022.86930021085</v>
      </c>
      <c r="S10272" s="143">
        <f t="shared" ref="S10272:S10298" si="5463">AVERAGE(O10272,P10272)</f>
        <v>228266.6925</v>
      </c>
      <c r="T10272" s="143">
        <f t="shared" ref="T10272:T10298" si="5464">STDEVA(J10272,K10272,L10272,M10272)</f>
        <v>32467.402418977337</v>
      </c>
      <c r="U10272" s="194">
        <f t="shared" ref="U10272:U10298" si="5465">T10272/P10272</f>
        <v>0.14763815716730935</v>
      </c>
      <c r="V10272" s="188" t="str">
        <f t="shared" ref="V10272:V10298" si="5466">IF(U10272&lt;=70%,"MENOR",IF(AND(U10272&gt;70%,U10272&lt;=90%),"[PROM MEN-MED]","PROMEDIO"))</f>
        <v>MENOR</v>
      </c>
      <c r="W10272" s="188">
        <f t="shared" ref="W10272:W10298" si="5467">IF(U10272&lt;=70%,N10272,IF(AND(U10272&gt;70%,U10272&lt;=90%),R10272,Q10272))</f>
        <v>166133.73860042173</v>
      </c>
      <c r="X10272" s="143">
        <f t="shared" ref="X10272:X10298" si="5468">ROUND(W10272,0)</f>
        <v>166134</v>
      </c>
    </row>
    <row r="10273" spans="1:24" x14ac:dyDescent="0.25">
      <c r="A10273" s="20" t="s">
        <v>39</v>
      </c>
      <c r="B10273" s="20">
        <v>87141</v>
      </c>
      <c r="C10273" s="26" t="s">
        <v>2080</v>
      </c>
      <c r="D10273" s="22" t="s">
        <v>2081</v>
      </c>
      <c r="E10273" s="20" t="s">
        <v>2058</v>
      </c>
      <c r="F10273" s="135" t="s">
        <v>334</v>
      </c>
      <c r="G10273" s="169">
        <v>373065</v>
      </c>
      <c r="H10273" s="36">
        <v>158.16999999999999</v>
      </c>
      <c r="I10273" s="50">
        <v>151.76</v>
      </c>
      <c r="J10273" s="155">
        <f t="shared" si="5457"/>
        <v>388822.42389298894</v>
      </c>
      <c r="K10273" s="182">
        <v>508546.5</v>
      </c>
      <c r="L10273" s="143">
        <v>555277.80000000005</v>
      </c>
      <c r="M10273" s="143">
        <v>566273.4</v>
      </c>
      <c r="N10273" s="143">
        <f t="shared" si="5458"/>
        <v>388822.42389298894</v>
      </c>
      <c r="O10273" s="143">
        <f t="shared" si="5459"/>
        <v>566273.4</v>
      </c>
      <c r="P10273" s="143">
        <f t="shared" si="5460"/>
        <v>508546.5</v>
      </c>
      <c r="Q10273" s="143">
        <f t="shared" si="5461"/>
        <v>504730.03097324725</v>
      </c>
      <c r="R10273" s="143">
        <f t="shared" si="5462"/>
        <v>448684.46194649447</v>
      </c>
      <c r="S10273" s="143">
        <f t="shared" si="5463"/>
        <v>537409.94999999995</v>
      </c>
      <c r="T10273" s="143">
        <f t="shared" si="5464"/>
        <v>81223.563985764384</v>
      </c>
      <c r="U10273" s="194">
        <f t="shared" si="5465"/>
        <v>0.15971708385715835</v>
      </c>
      <c r="V10273" s="188" t="str">
        <f t="shared" si="5466"/>
        <v>MENOR</v>
      </c>
      <c r="W10273" s="188">
        <f t="shared" si="5467"/>
        <v>388822.42389298894</v>
      </c>
      <c r="X10273" s="143">
        <f t="shared" si="5468"/>
        <v>388822</v>
      </c>
    </row>
    <row r="10274" spans="1:24" x14ac:dyDescent="0.25">
      <c r="A10274" s="20" t="s">
        <v>40</v>
      </c>
      <c r="B10274" s="20">
        <v>87141</v>
      </c>
      <c r="C10274" s="26" t="s">
        <v>2082</v>
      </c>
      <c r="D10274" s="22" t="s">
        <v>2083</v>
      </c>
      <c r="E10274" s="20" t="s">
        <v>2058</v>
      </c>
      <c r="F10274" s="135" t="s">
        <v>334</v>
      </c>
      <c r="G10274" s="169">
        <v>373065</v>
      </c>
      <c r="H10274" s="36">
        <v>158.16999999999999</v>
      </c>
      <c r="I10274" s="50">
        <v>151.76</v>
      </c>
      <c r="J10274" s="155">
        <f t="shared" si="5457"/>
        <v>388822.42389298894</v>
      </c>
      <c r="K10274" s="182">
        <v>508546.5</v>
      </c>
      <c r="L10274" s="143">
        <v>555277.80000000005</v>
      </c>
      <c r="M10274" s="143">
        <v>566273.4</v>
      </c>
      <c r="N10274" s="143">
        <f t="shared" si="5458"/>
        <v>388822.42389298894</v>
      </c>
      <c r="O10274" s="143">
        <f t="shared" si="5459"/>
        <v>566273.4</v>
      </c>
      <c r="P10274" s="143">
        <f t="shared" si="5460"/>
        <v>508546.5</v>
      </c>
      <c r="Q10274" s="143">
        <f t="shared" si="5461"/>
        <v>504730.03097324725</v>
      </c>
      <c r="R10274" s="143">
        <f t="shared" si="5462"/>
        <v>448684.46194649447</v>
      </c>
      <c r="S10274" s="143">
        <f t="shared" si="5463"/>
        <v>537409.94999999995</v>
      </c>
      <c r="T10274" s="143">
        <f t="shared" si="5464"/>
        <v>81223.563985764384</v>
      </c>
      <c r="U10274" s="194">
        <f t="shared" si="5465"/>
        <v>0.15971708385715835</v>
      </c>
      <c r="V10274" s="188" t="str">
        <f t="shared" si="5466"/>
        <v>MENOR</v>
      </c>
      <c r="W10274" s="188">
        <f t="shared" si="5467"/>
        <v>388822.42389298894</v>
      </c>
      <c r="X10274" s="143">
        <f t="shared" si="5468"/>
        <v>388822</v>
      </c>
    </row>
    <row r="10275" spans="1:24" x14ac:dyDescent="0.25">
      <c r="A10275" s="20" t="s">
        <v>41</v>
      </c>
      <c r="B10275" s="20">
        <v>87141</v>
      </c>
      <c r="C10275" s="26" t="s">
        <v>2084</v>
      </c>
      <c r="D10275" s="22" t="s">
        <v>2085</v>
      </c>
      <c r="E10275" s="20" t="s">
        <v>2058</v>
      </c>
      <c r="F10275" s="135" t="s">
        <v>334</v>
      </c>
      <c r="G10275" s="169">
        <v>373065</v>
      </c>
      <c r="H10275" s="36">
        <v>158.16999999999999</v>
      </c>
      <c r="I10275" s="50">
        <v>151.76</v>
      </c>
      <c r="J10275" s="155">
        <f t="shared" si="5457"/>
        <v>388822.42389298894</v>
      </c>
      <c r="K10275" s="182">
        <v>499383.5</v>
      </c>
      <c r="L10275" s="143">
        <v>546023.17000000004</v>
      </c>
      <c r="M10275" s="143">
        <v>556835.51</v>
      </c>
      <c r="N10275" s="143">
        <f t="shared" si="5458"/>
        <v>388822.42389298894</v>
      </c>
      <c r="O10275" s="143">
        <f t="shared" si="5459"/>
        <v>556835.51</v>
      </c>
      <c r="P10275" s="143">
        <f t="shared" si="5460"/>
        <v>499383.5</v>
      </c>
      <c r="Q10275" s="143">
        <f t="shared" si="5461"/>
        <v>497766.15097324725</v>
      </c>
      <c r="R10275" s="143">
        <f t="shared" si="5462"/>
        <v>444102.96194649447</v>
      </c>
      <c r="S10275" s="143">
        <f t="shared" si="5463"/>
        <v>528109.505</v>
      </c>
      <c r="T10275" s="143">
        <f t="shared" si="5464"/>
        <v>76788.194728946924</v>
      </c>
      <c r="U10275" s="194">
        <f t="shared" si="5465"/>
        <v>0.15376598291482782</v>
      </c>
      <c r="V10275" s="188" t="str">
        <f t="shared" si="5466"/>
        <v>MENOR</v>
      </c>
      <c r="W10275" s="188">
        <f t="shared" si="5467"/>
        <v>388822.42389298894</v>
      </c>
      <c r="X10275" s="143">
        <f t="shared" si="5468"/>
        <v>388822</v>
      </c>
    </row>
    <row r="10276" spans="1:24" x14ac:dyDescent="0.25">
      <c r="A10276" s="20" t="s">
        <v>42</v>
      </c>
      <c r="B10276" s="20">
        <v>87141</v>
      </c>
      <c r="C10276" s="26" t="s">
        <v>2086</v>
      </c>
      <c r="D10276" s="22" t="s">
        <v>2087</v>
      </c>
      <c r="E10276" s="20" t="s">
        <v>2058</v>
      </c>
      <c r="F10276" s="135" t="s">
        <v>334</v>
      </c>
      <c r="G10276" s="169">
        <v>373065</v>
      </c>
      <c r="H10276" s="36">
        <v>158.16999999999999</v>
      </c>
      <c r="I10276" s="50">
        <v>151.76</v>
      </c>
      <c r="J10276" s="155">
        <f t="shared" si="5457"/>
        <v>388822.42389298894</v>
      </c>
      <c r="K10276" s="182">
        <v>513128</v>
      </c>
      <c r="L10276" s="143">
        <v>559905.11499999999</v>
      </c>
      <c r="M10276" s="143">
        <v>570992.34499999997</v>
      </c>
      <c r="N10276" s="143">
        <f t="shared" si="5458"/>
        <v>388822.42389298894</v>
      </c>
      <c r="O10276" s="143">
        <f t="shared" si="5459"/>
        <v>570992.34499999997</v>
      </c>
      <c r="P10276" s="143">
        <f t="shared" si="5460"/>
        <v>513128</v>
      </c>
      <c r="Q10276" s="143">
        <f t="shared" si="5461"/>
        <v>508211.97097324725</v>
      </c>
      <c r="R10276" s="143">
        <f t="shared" si="5462"/>
        <v>450975.21194649447</v>
      </c>
      <c r="S10276" s="143">
        <f t="shared" si="5463"/>
        <v>542060.17249999999</v>
      </c>
      <c r="T10276" s="143">
        <f t="shared" si="5464"/>
        <v>83449.760925822091</v>
      </c>
      <c r="U10276" s="194">
        <f t="shared" si="5465"/>
        <v>0.16262952114447485</v>
      </c>
      <c r="V10276" s="188" t="str">
        <f t="shared" si="5466"/>
        <v>MENOR</v>
      </c>
      <c r="W10276" s="188">
        <f t="shared" si="5467"/>
        <v>388822.42389298894</v>
      </c>
      <c r="X10276" s="143">
        <f t="shared" si="5468"/>
        <v>388822</v>
      </c>
    </row>
    <row r="10277" spans="1:24" x14ac:dyDescent="0.25">
      <c r="A10277" s="20" t="s">
        <v>43</v>
      </c>
      <c r="B10277" s="20">
        <v>87141</v>
      </c>
      <c r="C10277" s="26" t="s">
        <v>2088</v>
      </c>
      <c r="D10277" s="22" t="s">
        <v>2089</v>
      </c>
      <c r="E10277" s="20" t="s">
        <v>2058</v>
      </c>
      <c r="F10277" s="135" t="s">
        <v>334</v>
      </c>
      <c r="G10277" s="169">
        <v>373065</v>
      </c>
      <c r="H10277" s="36">
        <v>158.16999999999999</v>
      </c>
      <c r="I10277" s="50">
        <v>151.76</v>
      </c>
      <c r="J10277" s="155">
        <f t="shared" si="5457"/>
        <v>388822.42389298894</v>
      </c>
      <c r="K10277" s="182">
        <v>508546.5</v>
      </c>
      <c r="L10277" s="143">
        <v>559905.11499999999</v>
      </c>
      <c r="M10277" s="143">
        <v>570992.34499999997</v>
      </c>
      <c r="N10277" s="143">
        <f t="shared" si="5458"/>
        <v>388822.42389298894</v>
      </c>
      <c r="O10277" s="143">
        <f t="shared" si="5459"/>
        <v>570992.34499999997</v>
      </c>
      <c r="P10277" s="143">
        <f t="shared" si="5460"/>
        <v>508546.5</v>
      </c>
      <c r="Q10277" s="143">
        <f t="shared" si="5461"/>
        <v>507066.59597324725</v>
      </c>
      <c r="R10277" s="143">
        <f t="shared" si="5462"/>
        <v>448684.46194649447</v>
      </c>
      <c r="S10277" s="143">
        <f t="shared" si="5463"/>
        <v>539769.42249999999</v>
      </c>
      <c r="T10277" s="143">
        <f t="shared" si="5464"/>
        <v>83391.216220986418</v>
      </c>
      <c r="U10277" s="194">
        <f t="shared" si="5465"/>
        <v>0.16397953033004145</v>
      </c>
      <c r="V10277" s="188" t="str">
        <f t="shared" si="5466"/>
        <v>MENOR</v>
      </c>
      <c r="W10277" s="188">
        <f t="shared" si="5467"/>
        <v>388822.42389298894</v>
      </c>
      <c r="X10277" s="143">
        <f t="shared" si="5468"/>
        <v>388822</v>
      </c>
    </row>
    <row r="10278" spans="1:24" x14ac:dyDescent="0.25">
      <c r="A10278" s="20" t="s">
        <v>44</v>
      </c>
      <c r="B10278" s="20">
        <v>87141</v>
      </c>
      <c r="C10278" s="26" t="s">
        <v>2090</v>
      </c>
      <c r="D10278" s="22" t="s">
        <v>2091</v>
      </c>
      <c r="E10278" s="20" t="s">
        <v>2058</v>
      </c>
      <c r="F10278" s="135" t="s">
        <v>334</v>
      </c>
      <c r="G10278" s="169">
        <v>373065</v>
      </c>
      <c r="H10278" s="36">
        <v>158.16999999999999</v>
      </c>
      <c r="I10278" s="50">
        <v>151.76</v>
      </c>
      <c r="J10278" s="155">
        <f t="shared" si="5457"/>
        <v>388822.42389298894</v>
      </c>
      <c r="K10278" s="182">
        <v>508546.5</v>
      </c>
      <c r="L10278" s="143">
        <v>559905.11499999999</v>
      </c>
      <c r="M10278" s="143">
        <v>570992.34499999997</v>
      </c>
      <c r="N10278" s="143">
        <f t="shared" si="5458"/>
        <v>388822.42389298894</v>
      </c>
      <c r="O10278" s="143">
        <f t="shared" si="5459"/>
        <v>570992.34499999997</v>
      </c>
      <c r="P10278" s="143">
        <f t="shared" si="5460"/>
        <v>508546.5</v>
      </c>
      <c r="Q10278" s="143">
        <f t="shared" si="5461"/>
        <v>507066.59597324725</v>
      </c>
      <c r="R10278" s="143">
        <f t="shared" si="5462"/>
        <v>448684.46194649447</v>
      </c>
      <c r="S10278" s="143">
        <f t="shared" si="5463"/>
        <v>539769.42249999999</v>
      </c>
      <c r="T10278" s="143">
        <f t="shared" si="5464"/>
        <v>83391.216220986418</v>
      </c>
      <c r="U10278" s="194">
        <f t="shared" si="5465"/>
        <v>0.16397953033004145</v>
      </c>
      <c r="V10278" s="188" t="str">
        <f t="shared" si="5466"/>
        <v>MENOR</v>
      </c>
      <c r="W10278" s="188">
        <f t="shared" si="5467"/>
        <v>388822.42389298894</v>
      </c>
      <c r="X10278" s="143">
        <f t="shared" si="5468"/>
        <v>388822</v>
      </c>
    </row>
    <row r="10279" spans="1:24" x14ac:dyDescent="0.25">
      <c r="A10279" s="20" t="s">
        <v>45</v>
      </c>
      <c r="B10279" s="20">
        <v>87141</v>
      </c>
      <c r="C10279" s="26" t="s">
        <v>2092</v>
      </c>
      <c r="D10279" s="22" t="s">
        <v>2093</v>
      </c>
      <c r="E10279" s="20" t="s">
        <v>2058</v>
      </c>
      <c r="F10279" s="135" t="s">
        <v>334</v>
      </c>
      <c r="G10279" s="169">
        <v>14834</v>
      </c>
      <c r="H10279" s="36">
        <v>158.16999999999999</v>
      </c>
      <c r="I10279" s="50">
        <v>151.76</v>
      </c>
      <c r="J10279" s="155">
        <f t="shared" si="5457"/>
        <v>15460.554691618345</v>
      </c>
      <c r="K10279" s="182">
        <v>449106</v>
      </c>
      <c r="L10279" s="143">
        <v>482202.28</v>
      </c>
      <c r="M10279" s="143">
        <v>491750.83999999997</v>
      </c>
      <c r="N10279" s="143">
        <f t="shared" si="5458"/>
        <v>15460.554691618345</v>
      </c>
      <c r="O10279" s="143">
        <f t="shared" si="5459"/>
        <v>491750.83999999997</v>
      </c>
      <c r="P10279" s="143">
        <f t="shared" si="5460"/>
        <v>449106</v>
      </c>
      <c r="Q10279" s="143">
        <f t="shared" si="5461"/>
        <v>359629.91867290461</v>
      </c>
      <c r="R10279" s="143">
        <f t="shared" si="5462"/>
        <v>232283.27734580918</v>
      </c>
      <c r="S10279" s="143">
        <f t="shared" si="5463"/>
        <v>470428.42</v>
      </c>
      <c r="T10279" s="143">
        <f t="shared" si="5464"/>
        <v>230172.71909485463</v>
      </c>
      <c r="U10279" s="194">
        <f t="shared" si="5465"/>
        <v>0.5125131240617018</v>
      </c>
      <c r="V10279" s="188" t="str">
        <f t="shared" si="5466"/>
        <v>MENOR</v>
      </c>
      <c r="W10279" s="188">
        <f t="shared" si="5467"/>
        <v>15460.554691618345</v>
      </c>
      <c r="X10279" s="143">
        <f t="shared" si="5468"/>
        <v>15461</v>
      </c>
    </row>
    <row r="10280" spans="1:24" x14ac:dyDescent="0.25">
      <c r="A10280" s="20" t="s">
        <v>46</v>
      </c>
      <c r="B10280" s="20">
        <v>87141</v>
      </c>
      <c r="C10280" s="26" t="s">
        <v>2094</v>
      </c>
      <c r="D10280" s="22" t="s">
        <v>2095</v>
      </c>
      <c r="E10280" s="20" t="s">
        <v>2058</v>
      </c>
      <c r="F10280" s="135" t="s">
        <v>334</v>
      </c>
      <c r="G10280" s="169">
        <v>74827</v>
      </c>
      <c r="H10280" s="36">
        <v>158.16999999999999</v>
      </c>
      <c r="I10280" s="50">
        <v>151.76</v>
      </c>
      <c r="J10280" s="155">
        <f t="shared" si="5457"/>
        <v>77987.523655772282</v>
      </c>
      <c r="K10280" s="182">
        <v>453152</v>
      </c>
      <c r="L10280" s="143">
        <v>478115.82</v>
      </c>
      <c r="M10280" s="143">
        <v>487583.46</v>
      </c>
      <c r="N10280" s="143">
        <f t="shared" si="5458"/>
        <v>77987.523655772282</v>
      </c>
      <c r="O10280" s="143">
        <f t="shared" si="5459"/>
        <v>487583.46</v>
      </c>
      <c r="P10280" s="143">
        <f t="shared" si="5460"/>
        <v>453152</v>
      </c>
      <c r="Q10280" s="143">
        <f t="shared" si="5461"/>
        <v>374209.70091394306</v>
      </c>
      <c r="R10280" s="143">
        <f t="shared" si="5462"/>
        <v>265569.76182788616</v>
      </c>
      <c r="S10280" s="143">
        <f t="shared" si="5463"/>
        <v>470367.73</v>
      </c>
      <c r="T10280" s="143">
        <f t="shared" si="5464"/>
        <v>198014.77698848036</v>
      </c>
      <c r="U10280" s="194">
        <f t="shared" si="5465"/>
        <v>0.43697209101687812</v>
      </c>
      <c r="V10280" s="188" t="str">
        <f t="shared" si="5466"/>
        <v>MENOR</v>
      </c>
      <c r="W10280" s="188">
        <f t="shared" si="5467"/>
        <v>77987.523655772282</v>
      </c>
      <c r="X10280" s="143">
        <f t="shared" si="5468"/>
        <v>77988</v>
      </c>
    </row>
    <row r="10281" spans="1:24" x14ac:dyDescent="0.25">
      <c r="A10281" s="20" t="s">
        <v>47</v>
      </c>
      <c r="B10281" s="20">
        <v>87141</v>
      </c>
      <c r="C10281" s="26" t="s">
        <v>2096</v>
      </c>
      <c r="D10281" s="22" t="s">
        <v>2097</v>
      </c>
      <c r="E10281" s="20" t="s">
        <v>2058</v>
      </c>
      <c r="F10281" s="135" t="s">
        <v>334</v>
      </c>
      <c r="G10281" s="169">
        <v>159401</v>
      </c>
      <c r="H10281" s="36">
        <v>158.16999999999999</v>
      </c>
      <c r="I10281" s="50">
        <v>151.76</v>
      </c>
      <c r="J10281" s="155">
        <f t="shared" si="5457"/>
        <v>166133.73860042173</v>
      </c>
      <c r="K10281" s="182">
        <v>219912</v>
      </c>
      <c r="L10281" s="143">
        <v>234009.93</v>
      </c>
      <c r="M10281" s="143">
        <v>238643.79</v>
      </c>
      <c r="N10281" s="143">
        <f t="shared" si="5458"/>
        <v>166133.73860042173</v>
      </c>
      <c r="O10281" s="143">
        <f t="shared" si="5459"/>
        <v>238643.79</v>
      </c>
      <c r="P10281" s="143">
        <f t="shared" si="5460"/>
        <v>219912</v>
      </c>
      <c r="Q10281" s="143">
        <f t="shared" si="5461"/>
        <v>214674.86465010542</v>
      </c>
      <c r="R10281" s="143">
        <f t="shared" si="5462"/>
        <v>193022.86930021085</v>
      </c>
      <c r="S10281" s="143">
        <f t="shared" si="5463"/>
        <v>229277.89500000002</v>
      </c>
      <c r="T10281" s="143">
        <f t="shared" si="5464"/>
        <v>33326.779219110169</v>
      </c>
      <c r="U10281" s="194">
        <f t="shared" si="5465"/>
        <v>0.15154597847825571</v>
      </c>
      <c r="V10281" s="188" t="str">
        <f t="shared" si="5466"/>
        <v>MENOR</v>
      </c>
      <c r="W10281" s="188">
        <f t="shared" si="5467"/>
        <v>166133.73860042173</v>
      </c>
      <c r="X10281" s="143">
        <f t="shared" si="5468"/>
        <v>166134</v>
      </c>
    </row>
    <row r="10282" spans="1:24" x14ac:dyDescent="0.25">
      <c r="A10282" s="20" t="s">
        <v>48</v>
      </c>
      <c r="B10282" s="20">
        <v>87141</v>
      </c>
      <c r="C10282" s="26" t="s">
        <v>2098</v>
      </c>
      <c r="D10282" s="22" t="s">
        <v>2099</v>
      </c>
      <c r="E10282" s="20" t="s">
        <v>2058</v>
      </c>
      <c r="F10282" s="135" t="s">
        <v>334</v>
      </c>
      <c r="G10282" s="169">
        <v>159401</v>
      </c>
      <c r="H10282" s="36">
        <v>158.16999999999999</v>
      </c>
      <c r="I10282" s="50">
        <v>151.76</v>
      </c>
      <c r="J10282" s="155">
        <f t="shared" si="5457"/>
        <v>166133.73860042173</v>
      </c>
      <c r="K10282" s="182">
        <v>219912</v>
      </c>
      <c r="L10282" s="143">
        <v>245908.74</v>
      </c>
      <c r="M10282" s="143">
        <v>250778.22</v>
      </c>
      <c r="N10282" s="143">
        <f t="shared" si="5458"/>
        <v>166133.73860042173</v>
      </c>
      <c r="O10282" s="143">
        <f t="shared" si="5459"/>
        <v>250778.22</v>
      </c>
      <c r="P10282" s="143">
        <f t="shared" si="5460"/>
        <v>219912</v>
      </c>
      <c r="Q10282" s="143">
        <f t="shared" si="5461"/>
        <v>220683.17465010541</v>
      </c>
      <c r="R10282" s="143">
        <f t="shared" si="5462"/>
        <v>193022.86930021085</v>
      </c>
      <c r="S10282" s="143">
        <f t="shared" si="5463"/>
        <v>235345.11</v>
      </c>
      <c r="T10282" s="143">
        <f t="shared" si="5464"/>
        <v>38808.403666875856</v>
      </c>
      <c r="U10282" s="194">
        <f t="shared" si="5465"/>
        <v>0.1764724238189633</v>
      </c>
      <c r="V10282" s="188" t="str">
        <f t="shared" si="5466"/>
        <v>MENOR</v>
      </c>
      <c r="W10282" s="188">
        <f t="shared" si="5467"/>
        <v>166133.73860042173</v>
      </c>
      <c r="X10282" s="143">
        <f t="shared" si="5468"/>
        <v>166134</v>
      </c>
    </row>
    <row r="10283" spans="1:24" x14ac:dyDescent="0.25">
      <c r="A10283" s="20" t="s">
        <v>49</v>
      </c>
      <c r="B10283" s="20">
        <v>87141</v>
      </c>
      <c r="C10283" s="26" t="s">
        <v>2100</v>
      </c>
      <c r="D10283" s="22" t="s">
        <v>2101</v>
      </c>
      <c r="E10283" s="20" t="s">
        <v>2058</v>
      </c>
      <c r="F10283" s="135" t="s">
        <v>334</v>
      </c>
      <c r="G10283" s="169">
        <v>159401</v>
      </c>
      <c r="H10283" s="36">
        <v>158.16999999999999</v>
      </c>
      <c r="I10283" s="50">
        <v>151.76</v>
      </c>
      <c r="J10283" s="155">
        <f t="shared" si="5457"/>
        <v>166133.73860042173</v>
      </c>
      <c r="K10283" s="182">
        <v>215985</v>
      </c>
      <c r="L10283" s="143">
        <v>230043.66</v>
      </c>
      <c r="M10283" s="143">
        <v>234598.98</v>
      </c>
      <c r="N10283" s="143">
        <f t="shared" si="5458"/>
        <v>166133.73860042173</v>
      </c>
      <c r="O10283" s="143">
        <f t="shared" si="5459"/>
        <v>234598.98</v>
      </c>
      <c r="P10283" s="143">
        <f t="shared" si="5460"/>
        <v>215985</v>
      </c>
      <c r="Q10283" s="143">
        <f t="shared" si="5461"/>
        <v>211690.34465010543</v>
      </c>
      <c r="R10283" s="143">
        <f t="shared" si="5462"/>
        <v>191059.36930021085</v>
      </c>
      <c r="S10283" s="143">
        <f t="shared" si="5463"/>
        <v>225291.99</v>
      </c>
      <c r="T10283" s="143">
        <f t="shared" si="5464"/>
        <v>31387.35508272707</v>
      </c>
      <c r="U10283" s="194">
        <f t="shared" si="5465"/>
        <v>0.14532192088676099</v>
      </c>
      <c r="V10283" s="188" t="str">
        <f t="shared" si="5466"/>
        <v>MENOR</v>
      </c>
      <c r="W10283" s="188">
        <f t="shared" si="5467"/>
        <v>166133.73860042173</v>
      </c>
      <c r="X10283" s="143">
        <f t="shared" si="5468"/>
        <v>166134</v>
      </c>
    </row>
    <row r="10284" spans="1:24" x14ac:dyDescent="0.25">
      <c r="A10284" s="20" t="s">
        <v>50</v>
      </c>
      <c r="B10284" s="20">
        <v>87141</v>
      </c>
      <c r="C10284" s="26" t="s">
        <v>2102</v>
      </c>
      <c r="D10284" s="22" t="s">
        <v>2103</v>
      </c>
      <c r="E10284" s="20" t="s">
        <v>2058</v>
      </c>
      <c r="F10284" s="135" t="s">
        <v>334</v>
      </c>
      <c r="G10284" s="169">
        <v>81396</v>
      </c>
      <c r="H10284" s="36">
        <v>158.16999999999999</v>
      </c>
      <c r="I10284" s="50">
        <v>151.76</v>
      </c>
      <c r="J10284" s="155">
        <f t="shared" si="5457"/>
        <v>84833.983394833951</v>
      </c>
      <c r="K10284" s="182">
        <v>113288</v>
      </c>
      <c r="L10284" s="143">
        <v>123615.41500000001</v>
      </c>
      <c r="M10284" s="143">
        <v>126063.245</v>
      </c>
      <c r="N10284" s="143">
        <f t="shared" si="5458"/>
        <v>84833.983394833951</v>
      </c>
      <c r="O10284" s="143">
        <f t="shared" si="5459"/>
        <v>126063.245</v>
      </c>
      <c r="P10284" s="143">
        <f t="shared" si="5460"/>
        <v>113288</v>
      </c>
      <c r="Q10284" s="143">
        <f t="shared" si="5461"/>
        <v>111950.16084870849</v>
      </c>
      <c r="R10284" s="143">
        <f t="shared" si="5462"/>
        <v>99060.991697416976</v>
      </c>
      <c r="S10284" s="143">
        <f t="shared" si="5463"/>
        <v>119675.6225</v>
      </c>
      <c r="T10284" s="143">
        <f t="shared" si="5464"/>
        <v>18906.208786008192</v>
      </c>
      <c r="U10284" s="194">
        <f t="shared" si="5465"/>
        <v>0.1668862437858219</v>
      </c>
      <c r="V10284" s="188" t="str">
        <f t="shared" si="5466"/>
        <v>MENOR</v>
      </c>
      <c r="W10284" s="188">
        <f t="shared" si="5467"/>
        <v>84833.983394833951</v>
      </c>
      <c r="X10284" s="143">
        <f t="shared" si="5468"/>
        <v>84834</v>
      </c>
    </row>
    <row r="10285" spans="1:24" x14ac:dyDescent="0.25">
      <c r="A10285" s="20" t="s">
        <v>51</v>
      </c>
      <c r="B10285" s="20">
        <v>87141</v>
      </c>
      <c r="C10285" s="26" t="s">
        <v>2104</v>
      </c>
      <c r="D10285" s="22" t="s">
        <v>2105</v>
      </c>
      <c r="E10285" s="20" t="s">
        <v>2058</v>
      </c>
      <c r="F10285" s="135" t="s">
        <v>334</v>
      </c>
      <c r="G10285" s="169">
        <v>81396</v>
      </c>
      <c r="H10285" s="36">
        <v>158.16999999999999</v>
      </c>
      <c r="I10285" s="50">
        <v>151.76</v>
      </c>
      <c r="J10285" s="155">
        <f t="shared" si="5457"/>
        <v>84833.983394833951</v>
      </c>
      <c r="K10285" s="182">
        <v>113288</v>
      </c>
      <c r="L10285" s="143">
        <v>119528.955</v>
      </c>
      <c r="M10285" s="143">
        <v>121895.86500000001</v>
      </c>
      <c r="N10285" s="143">
        <f t="shared" si="5458"/>
        <v>84833.983394833951</v>
      </c>
      <c r="O10285" s="143">
        <f t="shared" si="5459"/>
        <v>121895.86500000001</v>
      </c>
      <c r="P10285" s="143">
        <f t="shared" si="5460"/>
        <v>113288</v>
      </c>
      <c r="Q10285" s="143">
        <f t="shared" si="5461"/>
        <v>109886.70084870848</v>
      </c>
      <c r="R10285" s="143">
        <f t="shared" si="5462"/>
        <v>99060.991697416976</v>
      </c>
      <c r="S10285" s="143">
        <f t="shared" si="5463"/>
        <v>117591.9325</v>
      </c>
      <c r="T10285" s="143">
        <f t="shared" si="5464"/>
        <v>17091.914038232775</v>
      </c>
      <c r="U10285" s="194">
        <f t="shared" si="5465"/>
        <v>0.1508713547616056</v>
      </c>
      <c r="V10285" s="188" t="str">
        <f t="shared" si="5466"/>
        <v>MENOR</v>
      </c>
      <c r="W10285" s="188">
        <f t="shared" si="5467"/>
        <v>84833.983394833951</v>
      </c>
      <c r="X10285" s="143">
        <f t="shared" si="5468"/>
        <v>84834</v>
      </c>
    </row>
    <row r="10286" spans="1:24" x14ac:dyDescent="0.25">
      <c r="A10286" s="20" t="s">
        <v>52</v>
      </c>
      <c r="B10286" s="20">
        <v>87141</v>
      </c>
      <c r="C10286" s="26" t="s">
        <v>2106</v>
      </c>
      <c r="D10286" s="22" t="s">
        <v>2107</v>
      </c>
      <c r="E10286" s="20" t="s">
        <v>2058</v>
      </c>
      <c r="F10286" s="135" t="s">
        <v>334</v>
      </c>
      <c r="G10286" s="169">
        <v>301844</v>
      </c>
      <c r="H10286" s="36">
        <v>158.16999999999999</v>
      </c>
      <c r="I10286" s="50">
        <v>151.76</v>
      </c>
      <c r="J10286" s="155">
        <f t="shared" si="5457"/>
        <v>314593.20954138116</v>
      </c>
      <c r="K10286" s="182">
        <v>404695.2</v>
      </c>
      <c r="L10286" s="143">
        <v>449991.36</v>
      </c>
      <c r="M10286" s="143">
        <v>458902.08</v>
      </c>
      <c r="N10286" s="143">
        <f t="shared" si="5458"/>
        <v>314593.20954138116</v>
      </c>
      <c r="O10286" s="143">
        <f t="shared" si="5459"/>
        <v>458902.08</v>
      </c>
      <c r="P10286" s="143">
        <f t="shared" si="5460"/>
        <v>404695.2</v>
      </c>
      <c r="Q10286" s="143">
        <f t="shared" si="5461"/>
        <v>407045.46238534531</v>
      </c>
      <c r="R10286" s="143">
        <f t="shared" si="5462"/>
        <v>359644.20477069059</v>
      </c>
      <c r="S10286" s="143">
        <f t="shared" si="5463"/>
        <v>431798.64</v>
      </c>
      <c r="T10286" s="143">
        <f t="shared" si="5464"/>
        <v>66046.452596045521</v>
      </c>
      <c r="U10286" s="194">
        <f t="shared" si="5465"/>
        <v>0.16320048420649794</v>
      </c>
      <c r="V10286" s="188" t="str">
        <f t="shared" si="5466"/>
        <v>MENOR</v>
      </c>
      <c r="W10286" s="188">
        <f t="shared" si="5467"/>
        <v>314593.20954138116</v>
      </c>
      <c r="X10286" s="143">
        <f t="shared" si="5468"/>
        <v>314593</v>
      </c>
    </row>
    <row r="10287" spans="1:24" x14ac:dyDescent="0.25">
      <c r="A10287" s="20" t="s">
        <v>53</v>
      </c>
      <c r="B10287" s="20">
        <v>87141</v>
      </c>
      <c r="C10287" s="26" t="s">
        <v>2108</v>
      </c>
      <c r="D10287" s="22" t="s">
        <v>2109</v>
      </c>
      <c r="E10287" s="20" t="s">
        <v>2058</v>
      </c>
      <c r="F10287" s="135" t="s">
        <v>334</v>
      </c>
      <c r="G10287" s="169">
        <v>301844</v>
      </c>
      <c r="H10287" s="36">
        <v>158.16999999999999</v>
      </c>
      <c r="I10287" s="50">
        <v>151.76</v>
      </c>
      <c r="J10287" s="155">
        <f t="shared" si="5457"/>
        <v>314593.20954138116</v>
      </c>
      <c r="K10287" s="182">
        <v>412120.8</v>
      </c>
      <c r="L10287" s="143">
        <v>446241.43199999997</v>
      </c>
      <c r="M10287" s="143">
        <v>455077.89600000001</v>
      </c>
      <c r="N10287" s="143">
        <f t="shared" si="5458"/>
        <v>314593.20954138116</v>
      </c>
      <c r="O10287" s="143">
        <f t="shared" si="5459"/>
        <v>455077.89600000001</v>
      </c>
      <c r="P10287" s="143">
        <f t="shared" si="5460"/>
        <v>412120.8</v>
      </c>
      <c r="Q10287" s="143">
        <f t="shared" si="5461"/>
        <v>407008.33438534528</v>
      </c>
      <c r="R10287" s="143">
        <f t="shared" si="5462"/>
        <v>363357.00477069058</v>
      </c>
      <c r="S10287" s="143">
        <f t="shared" si="5463"/>
        <v>433599.348</v>
      </c>
      <c r="T10287" s="143">
        <f t="shared" si="5464"/>
        <v>64334.05346795392</v>
      </c>
      <c r="U10287" s="194">
        <f t="shared" si="5465"/>
        <v>0.15610484466679167</v>
      </c>
      <c r="V10287" s="188" t="str">
        <f t="shared" si="5466"/>
        <v>MENOR</v>
      </c>
      <c r="W10287" s="188">
        <f t="shared" si="5467"/>
        <v>314593.20954138116</v>
      </c>
      <c r="X10287" s="143">
        <f t="shared" si="5468"/>
        <v>314593</v>
      </c>
    </row>
    <row r="10288" spans="1:24" x14ac:dyDescent="0.25">
      <c r="A10288" s="20" t="s">
        <v>54</v>
      </c>
      <c r="B10288" s="20">
        <v>87141</v>
      </c>
      <c r="C10288" s="26" t="s">
        <v>2110</v>
      </c>
      <c r="D10288" s="22" t="s">
        <v>2111</v>
      </c>
      <c r="E10288" s="20" t="s">
        <v>2058</v>
      </c>
      <c r="F10288" s="135" t="s">
        <v>334</v>
      </c>
      <c r="G10288" s="169">
        <v>443156</v>
      </c>
      <c r="H10288" s="36">
        <v>158.16999999999999</v>
      </c>
      <c r="I10288" s="50">
        <v>151.76</v>
      </c>
      <c r="J10288" s="155">
        <f t="shared" si="5457"/>
        <v>461873.90959409595</v>
      </c>
      <c r="K10288" s="182">
        <v>594071.80000000005</v>
      </c>
      <c r="L10288" s="143">
        <v>671573.64399999997</v>
      </c>
      <c r="M10288" s="143">
        <v>684872.1320000001</v>
      </c>
      <c r="N10288" s="143">
        <f t="shared" si="5458"/>
        <v>461873.90959409595</v>
      </c>
      <c r="O10288" s="143">
        <f t="shared" si="5459"/>
        <v>684872.1320000001</v>
      </c>
      <c r="P10288" s="143">
        <f t="shared" si="5460"/>
        <v>594071.80000000005</v>
      </c>
      <c r="Q10288" s="143">
        <f t="shared" si="5461"/>
        <v>603097.87139852403</v>
      </c>
      <c r="R10288" s="143">
        <f t="shared" si="5462"/>
        <v>527972.85479704803</v>
      </c>
      <c r="S10288" s="143">
        <f t="shared" si="5463"/>
        <v>639471.96600000001</v>
      </c>
      <c r="T10288" s="143">
        <f t="shared" si="5464"/>
        <v>102309.39755290811</v>
      </c>
      <c r="U10288" s="194">
        <f t="shared" si="5465"/>
        <v>0.17221722618866625</v>
      </c>
      <c r="V10288" s="188" t="str">
        <f t="shared" si="5466"/>
        <v>MENOR</v>
      </c>
      <c r="W10288" s="188">
        <f t="shared" si="5467"/>
        <v>461873.90959409595</v>
      </c>
      <c r="X10288" s="143">
        <f t="shared" si="5468"/>
        <v>461874</v>
      </c>
    </row>
    <row r="10289" spans="1:24" x14ac:dyDescent="0.25">
      <c r="A10289" s="20" t="s">
        <v>55</v>
      </c>
      <c r="B10289" s="20">
        <v>87141</v>
      </c>
      <c r="C10289" s="26" t="s">
        <v>2112</v>
      </c>
      <c r="D10289" s="22" t="s">
        <v>2113</v>
      </c>
      <c r="E10289" s="20" t="s">
        <v>2058</v>
      </c>
      <c r="F10289" s="135" t="s">
        <v>334</v>
      </c>
      <c r="G10289" s="169">
        <v>920227</v>
      </c>
      <c r="H10289" s="36">
        <v>158.16999999999999</v>
      </c>
      <c r="I10289" s="50">
        <v>151.76</v>
      </c>
      <c r="J10289" s="155">
        <f t="shared" si="5457"/>
        <v>959095.31226937275</v>
      </c>
      <c r="K10289" s="182">
        <v>1254855</v>
      </c>
      <c r="L10289" s="143">
        <v>1347329.9</v>
      </c>
      <c r="M10289" s="143">
        <v>1374009.7</v>
      </c>
      <c r="N10289" s="143">
        <f t="shared" si="5458"/>
        <v>959095.31226937275</v>
      </c>
      <c r="O10289" s="143">
        <f t="shared" si="5459"/>
        <v>1374009.7</v>
      </c>
      <c r="P10289" s="143">
        <f t="shared" si="5460"/>
        <v>1254855</v>
      </c>
      <c r="Q10289" s="143">
        <f t="shared" si="5461"/>
        <v>1233822.4780673431</v>
      </c>
      <c r="R10289" s="143">
        <f t="shared" si="5462"/>
        <v>1106975.1561346864</v>
      </c>
      <c r="S10289" s="143">
        <f t="shared" si="5463"/>
        <v>1314432.3500000001</v>
      </c>
      <c r="T10289" s="143">
        <f t="shared" si="5464"/>
        <v>190134.84218068988</v>
      </c>
      <c r="U10289" s="194">
        <f t="shared" si="5465"/>
        <v>0.1515193725017551</v>
      </c>
      <c r="V10289" s="188" t="str">
        <f t="shared" si="5466"/>
        <v>MENOR</v>
      </c>
      <c r="W10289" s="188">
        <f t="shared" si="5467"/>
        <v>959095.31226937275</v>
      </c>
      <c r="X10289" s="143">
        <f t="shared" si="5468"/>
        <v>959095</v>
      </c>
    </row>
    <row r="10290" spans="1:24" x14ac:dyDescent="0.25">
      <c r="A10290" s="20" t="s">
        <v>56</v>
      </c>
      <c r="B10290" s="20">
        <v>87141</v>
      </c>
      <c r="C10290" s="26" t="s">
        <v>2114</v>
      </c>
      <c r="D10290" s="22" t="s">
        <v>2115</v>
      </c>
      <c r="E10290" s="20" t="s">
        <v>2058</v>
      </c>
      <c r="F10290" s="135" t="s">
        <v>334</v>
      </c>
      <c r="G10290" s="169">
        <v>328976</v>
      </c>
      <c r="H10290" s="36">
        <v>158.16999999999999</v>
      </c>
      <c r="I10290" s="50">
        <v>151.76</v>
      </c>
      <c r="J10290" s="155">
        <f t="shared" si="5457"/>
        <v>342871.2040063258</v>
      </c>
      <c r="K10290" s="182">
        <v>445060</v>
      </c>
      <c r="L10290" s="143">
        <v>490375.2</v>
      </c>
      <c r="M10290" s="143">
        <v>500085.6</v>
      </c>
      <c r="N10290" s="143">
        <f t="shared" si="5458"/>
        <v>342871.2040063258</v>
      </c>
      <c r="O10290" s="143">
        <f t="shared" si="5459"/>
        <v>500085.6</v>
      </c>
      <c r="P10290" s="143">
        <f t="shared" si="5460"/>
        <v>445060</v>
      </c>
      <c r="Q10290" s="143">
        <f t="shared" si="5461"/>
        <v>444598.00100158143</v>
      </c>
      <c r="R10290" s="143">
        <f t="shared" si="5462"/>
        <v>393965.6020031629</v>
      </c>
      <c r="S10290" s="143">
        <f t="shared" si="5463"/>
        <v>472572.8</v>
      </c>
      <c r="T10290" s="143">
        <f t="shared" si="5464"/>
        <v>71932.793311392743</v>
      </c>
      <c r="U10290" s="194">
        <f t="shared" si="5465"/>
        <v>0.16162493441646686</v>
      </c>
      <c r="V10290" s="188" t="str">
        <f t="shared" si="5466"/>
        <v>MENOR</v>
      </c>
      <c r="W10290" s="188">
        <f t="shared" si="5467"/>
        <v>342871.2040063258</v>
      </c>
      <c r="X10290" s="143">
        <f t="shared" si="5468"/>
        <v>342871</v>
      </c>
    </row>
    <row r="10291" spans="1:24" x14ac:dyDescent="0.25">
      <c r="A10291" s="20" t="s">
        <v>57</v>
      </c>
      <c r="B10291" s="20">
        <v>87141</v>
      </c>
      <c r="C10291" s="26" t="s">
        <v>2116</v>
      </c>
      <c r="D10291" s="22" t="s">
        <v>2117</v>
      </c>
      <c r="E10291" s="20" t="s">
        <v>2058</v>
      </c>
      <c r="F10291" s="135" t="s">
        <v>334</v>
      </c>
      <c r="G10291" s="169">
        <v>328976</v>
      </c>
      <c r="H10291" s="36">
        <v>158.16999999999999</v>
      </c>
      <c r="I10291" s="50">
        <v>151.76</v>
      </c>
      <c r="J10291" s="155">
        <f t="shared" si="5457"/>
        <v>342871.2040063258</v>
      </c>
      <c r="K10291" s="182">
        <v>453152</v>
      </c>
      <c r="L10291" s="143">
        <v>494461.66000000003</v>
      </c>
      <c r="M10291" s="143">
        <v>504252.98</v>
      </c>
      <c r="N10291" s="143">
        <f t="shared" si="5458"/>
        <v>342871.2040063258</v>
      </c>
      <c r="O10291" s="143">
        <f t="shared" si="5459"/>
        <v>504252.98</v>
      </c>
      <c r="P10291" s="143">
        <f t="shared" si="5460"/>
        <v>453152</v>
      </c>
      <c r="Q10291" s="143">
        <f t="shared" si="5461"/>
        <v>448684.46100158145</v>
      </c>
      <c r="R10291" s="143">
        <f t="shared" si="5462"/>
        <v>398011.6020031629</v>
      </c>
      <c r="S10291" s="143">
        <f t="shared" si="5463"/>
        <v>478702.49</v>
      </c>
      <c r="T10291" s="143">
        <f t="shared" si="5464"/>
        <v>73936.496428725572</v>
      </c>
      <c r="U10291" s="194">
        <f t="shared" si="5465"/>
        <v>0.16316047690118454</v>
      </c>
      <c r="V10291" s="188" t="str">
        <f t="shared" si="5466"/>
        <v>MENOR</v>
      </c>
      <c r="W10291" s="188">
        <f t="shared" si="5467"/>
        <v>342871.2040063258</v>
      </c>
      <c r="X10291" s="143">
        <f t="shared" si="5468"/>
        <v>342871</v>
      </c>
    </row>
    <row r="10292" spans="1:24" x14ac:dyDescent="0.25">
      <c r="A10292" s="20" t="s">
        <v>58</v>
      </c>
      <c r="B10292" s="20">
        <v>87141</v>
      </c>
      <c r="C10292" s="26" t="s">
        <v>2118</v>
      </c>
      <c r="D10292" s="22" t="s">
        <v>2119</v>
      </c>
      <c r="E10292" s="20" t="s">
        <v>2058</v>
      </c>
      <c r="F10292" s="135" t="s">
        <v>334</v>
      </c>
      <c r="G10292" s="169">
        <v>328976</v>
      </c>
      <c r="H10292" s="36">
        <v>158.16999999999999</v>
      </c>
      <c r="I10292" s="50">
        <v>151.76</v>
      </c>
      <c r="J10292" s="155">
        <f t="shared" si="5457"/>
        <v>342871.2040063258</v>
      </c>
      <c r="K10292" s="182">
        <v>449106</v>
      </c>
      <c r="L10292" s="143">
        <v>502634.58</v>
      </c>
      <c r="M10292" s="143">
        <v>512587.74</v>
      </c>
      <c r="N10292" s="143">
        <f t="shared" si="5458"/>
        <v>342871.2040063258</v>
      </c>
      <c r="O10292" s="143">
        <f t="shared" si="5459"/>
        <v>512587.74</v>
      </c>
      <c r="P10292" s="143">
        <f t="shared" si="5460"/>
        <v>449106</v>
      </c>
      <c r="Q10292" s="143">
        <f t="shared" si="5461"/>
        <v>451799.88100158144</v>
      </c>
      <c r="R10292" s="143">
        <f t="shared" si="5462"/>
        <v>395988.6020031629</v>
      </c>
      <c r="S10292" s="143">
        <f t="shared" si="5463"/>
        <v>480846.87</v>
      </c>
      <c r="T10292" s="143">
        <f t="shared" si="5464"/>
        <v>77786.125778013768</v>
      </c>
      <c r="U10292" s="194">
        <f t="shared" si="5465"/>
        <v>0.17320215222689914</v>
      </c>
      <c r="V10292" s="188" t="str">
        <f t="shared" si="5466"/>
        <v>MENOR</v>
      </c>
      <c r="W10292" s="188">
        <f t="shared" si="5467"/>
        <v>342871.2040063258</v>
      </c>
      <c r="X10292" s="143">
        <f t="shared" si="5468"/>
        <v>342871</v>
      </c>
    </row>
    <row r="10293" spans="1:24" x14ac:dyDescent="0.25">
      <c r="A10293" s="20" t="s">
        <v>59</v>
      </c>
      <c r="B10293" s="20">
        <v>87141</v>
      </c>
      <c r="C10293" s="26" t="s">
        <v>2120</v>
      </c>
      <c r="D10293" s="22" t="s">
        <v>2121</v>
      </c>
      <c r="E10293" s="20" t="s">
        <v>2058</v>
      </c>
      <c r="F10293" s="135" t="s">
        <v>334</v>
      </c>
      <c r="G10293" s="169">
        <v>328976</v>
      </c>
      <c r="H10293" s="36">
        <v>158.16999999999999</v>
      </c>
      <c r="I10293" s="50">
        <v>151.76</v>
      </c>
      <c r="J10293" s="155">
        <f t="shared" si="5457"/>
        <v>342871.2040063258</v>
      </c>
      <c r="K10293" s="182">
        <v>453152</v>
      </c>
      <c r="L10293" s="143">
        <v>469942.9</v>
      </c>
      <c r="M10293" s="143">
        <v>479248.7</v>
      </c>
      <c r="N10293" s="143">
        <f t="shared" si="5458"/>
        <v>342871.2040063258</v>
      </c>
      <c r="O10293" s="143">
        <f t="shared" si="5459"/>
        <v>479248.7</v>
      </c>
      <c r="P10293" s="143">
        <f t="shared" si="5460"/>
        <v>453152</v>
      </c>
      <c r="Q10293" s="143">
        <f t="shared" si="5461"/>
        <v>436303.70100158144</v>
      </c>
      <c r="R10293" s="143">
        <f t="shared" si="5462"/>
        <v>398011.6020031629</v>
      </c>
      <c r="S10293" s="143">
        <f t="shared" si="5463"/>
        <v>466200.35</v>
      </c>
      <c r="T10293" s="143">
        <f t="shared" si="5464"/>
        <v>63217.522154695005</v>
      </c>
      <c r="U10293" s="194">
        <f t="shared" si="5465"/>
        <v>0.13950621900531168</v>
      </c>
      <c r="V10293" s="188" t="str">
        <f t="shared" si="5466"/>
        <v>MENOR</v>
      </c>
      <c r="W10293" s="188">
        <f t="shared" si="5467"/>
        <v>342871.2040063258</v>
      </c>
      <c r="X10293" s="143">
        <f t="shared" si="5468"/>
        <v>342871</v>
      </c>
    </row>
    <row r="10294" spans="1:24" x14ac:dyDescent="0.25">
      <c r="A10294" s="20" t="s">
        <v>60</v>
      </c>
      <c r="B10294" s="20">
        <v>87141</v>
      </c>
      <c r="C10294" s="26" t="s">
        <v>2122</v>
      </c>
      <c r="D10294" s="22" t="s">
        <v>2123</v>
      </c>
      <c r="E10294" s="20" t="s">
        <v>2058</v>
      </c>
      <c r="F10294" s="135" t="s">
        <v>334</v>
      </c>
      <c r="G10294" s="169">
        <v>328976</v>
      </c>
      <c r="H10294" s="36">
        <v>158.16999999999999</v>
      </c>
      <c r="I10294" s="50">
        <v>151.76</v>
      </c>
      <c r="J10294" s="155">
        <f t="shared" si="5457"/>
        <v>342871.2040063258</v>
      </c>
      <c r="K10294" s="182">
        <v>441014</v>
      </c>
      <c r="L10294" s="143">
        <v>498548.12</v>
      </c>
      <c r="M10294" s="143">
        <v>508420.36</v>
      </c>
      <c r="N10294" s="143">
        <f t="shared" si="5458"/>
        <v>342871.2040063258</v>
      </c>
      <c r="O10294" s="143">
        <f t="shared" si="5459"/>
        <v>508420.36</v>
      </c>
      <c r="P10294" s="143">
        <f t="shared" si="5460"/>
        <v>441014</v>
      </c>
      <c r="Q10294" s="143">
        <f t="shared" si="5461"/>
        <v>447713.42100158148</v>
      </c>
      <c r="R10294" s="143">
        <f t="shared" si="5462"/>
        <v>391942.6020031629</v>
      </c>
      <c r="S10294" s="143">
        <f t="shared" si="5463"/>
        <v>474717.18</v>
      </c>
      <c r="T10294" s="143">
        <f t="shared" si="5464"/>
        <v>75952.335428333114</v>
      </c>
      <c r="U10294" s="194">
        <f t="shared" si="5465"/>
        <v>0.17222205061139353</v>
      </c>
      <c r="V10294" s="188" t="str">
        <f t="shared" si="5466"/>
        <v>MENOR</v>
      </c>
      <c r="W10294" s="188">
        <f t="shared" si="5467"/>
        <v>342871.2040063258</v>
      </c>
      <c r="X10294" s="143">
        <f t="shared" si="5468"/>
        <v>342871</v>
      </c>
    </row>
    <row r="10295" spans="1:24" x14ac:dyDescent="0.25">
      <c r="A10295" s="20" t="s">
        <v>61</v>
      </c>
      <c r="B10295" s="20">
        <v>87141</v>
      </c>
      <c r="C10295" s="26" t="s">
        <v>2124</v>
      </c>
      <c r="D10295" s="22" t="s">
        <v>2125</v>
      </c>
      <c r="E10295" s="20" t="s">
        <v>2058</v>
      </c>
      <c r="F10295" s="135" t="s">
        <v>334</v>
      </c>
      <c r="G10295" s="169">
        <v>328976</v>
      </c>
      <c r="H10295" s="36">
        <v>158.16999999999999</v>
      </c>
      <c r="I10295" s="50">
        <v>151.76</v>
      </c>
      <c r="J10295" s="155">
        <f t="shared" si="5457"/>
        <v>342871.2040063258</v>
      </c>
      <c r="K10295" s="182">
        <v>453152</v>
      </c>
      <c r="L10295" s="143">
        <v>478115.82</v>
      </c>
      <c r="M10295" s="143">
        <v>487583.46</v>
      </c>
      <c r="N10295" s="143">
        <f t="shared" si="5458"/>
        <v>342871.2040063258</v>
      </c>
      <c r="O10295" s="143">
        <f t="shared" si="5459"/>
        <v>487583.46</v>
      </c>
      <c r="P10295" s="143">
        <f t="shared" si="5460"/>
        <v>453152</v>
      </c>
      <c r="Q10295" s="143">
        <f t="shared" si="5461"/>
        <v>440430.62100158143</v>
      </c>
      <c r="R10295" s="143">
        <f t="shared" si="5462"/>
        <v>398011.6020031629</v>
      </c>
      <c r="S10295" s="143">
        <f t="shared" si="5463"/>
        <v>470367.73</v>
      </c>
      <c r="T10295" s="143">
        <f t="shared" si="5464"/>
        <v>66641.422997104281</v>
      </c>
      <c r="U10295" s="194">
        <f t="shared" si="5465"/>
        <v>0.14706196374970049</v>
      </c>
      <c r="V10295" s="188" t="str">
        <f t="shared" si="5466"/>
        <v>MENOR</v>
      </c>
      <c r="W10295" s="188">
        <f t="shared" si="5467"/>
        <v>342871.2040063258</v>
      </c>
      <c r="X10295" s="143">
        <f t="shared" si="5468"/>
        <v>342871</v>
      </c>
    </row>
    <row r="10296" spans="1:24" x14ac:dyDescent="0.25">
      <c r="A10296" s="20" t="s">
        <v>62</v>
      </c>
      <c r="B10296" s="20">
        <v>87141</v>
      </c>
      <c r="C10296" s="26" t="s">
        <v>2126</v>
      </c>
      <c r="D10296" s="22" t="s">
        <v>2127</v>
      </c>
      <c r="E10296" s="20" t="s">
        <v>2058</v>
      </c>
      <c r="F10296" s="135" t="s">
        <v>334</v>
      </c>
      <c r="G10296" s="169">
        <v>328976</v>
      </c>
      <c r="H10296" s="36">
        <v>158.16999999999999</v>
      </c>
      <c r="I10296" s="50">
        <v>151.76</v>
      </c>
      <c r="J10296" s="155">
        <f t="shared" si="5457"/>
        <v>342871.2040063258</v>
      </c>
      <c r="K10296" s="182">
        <v>453152</v>
      </c>
      <c r="L10296" s="143">
        <v>490375.2</v>
      </c>
      <c r="M10296" s="143">
        <v>500085.6</v>
      </c>
      <c r="N10296" s="143">
        <f t="shared" si="5458"/>
        <v>342871.2040063258</v>
      </c>
      <c r="O10296" s="143">
        <f t="shared" si="5459"/>
        <v>500085.6</v>
      </c>
      <c r="P10296" s="143">
        <f t="shared" si="5460"/>
        <v>453152</v>
      </c>
      <c r="Q10296" s="143">
        <f t="shared" si="5461"/>
        <v>446621.00100158143</v>
      </c>
      <c r="R10296" s="143">
        <f t="shared" si="5462"/>
        <v>398011.6020031629</v>
      </c>
      <c r="S10296" s="143">
        <f t="shared" si="5463"/>
        <v>476618.8</v>
      </c>
      <c r="T10296" s="143">
        <f t="shared" si="5464"/>
        <v>72063.785635895867</v>
      </c>
      <c r="U10296" s="194">
        <f t="shared" si="5465"/>
        <v>0.15902784415802174</v>
      </c>
      <c r="V10296" s="188" t="str">
        <f t="shared" si="5466"/>
        <v>MENOR</v>
      </c>
      <c r="W10296" s="188">
        <f t="shared" si="5467"/>
        <v>342871.2040063258</v>
      </c>
      <c r="X10296" s="143">
        <f t="shared" si="5468"/>
        <v>342871</v>
      </c>
    </row>
    <row r="10297" spans="1:24" x14ac:dyDescent="0.25">
      <c r="A10297" s="20" t="s">
        <v>63</v>
      </c>
      <c r="B10297" s="20">
        <v>87141</v>
      </c>
      <c r="C10297" s="26" t="s">
        <v>2128</v>
      </c>
      <c r="D10297" s="22" t="s">
        <v>2129</v>
      </c>
      <c r="E10297" s="20" t="s">
        <v>2058</v>
      </c>
      <c r="F10297" s="135" t="s">
        <v>334</v>
      </c>
      <c r="G10297" s="169">
        <v>328976</v>
      </c>
      <c r="H10297" s="36">
        <v>158.16999999999999</v>
      </c>
      <c r="I10297" s="50">
        <v>151.76</v>
      </c>
      <c r="J10297" s="155">
        <f t="shared" si="5457"/>
        <v>342871.2040063258</v>
      </c>
      <c r="K10297" s="182">
        <v>441014</v>
      </c>
      <c r="L10297" s="143">
        <v>482202.28</v>
      </c>
      <c r="M10297" s="143">
        <v>491750.83999999997</v>
      </c>
      <c r="N10297" s="143">
        <f t="shared" si="5458"/>
        <v>342871.2040063258</v>
      </c>
      <c r="O10297" s="143">
        <f t="shared" si="5459"/>
        <v>491750.83999999997</v>
      </c>
      <c r="P10297" s="143">
        <f t="shared" si="5460"/>
        <v>441014</v>
      </c>
      <c r="Q10297" s="143">
        <f t="shared" si="5461"/>
        <v>439459.58100158139</v>
      </c>
      <c r="R10297" s="143">
        <f t="shared" si="5462"/>
        <v>391942.6020031629</v>
      </c>
      <c r="S10297" s="143">
        <f t="shared" si="5463"/>
        <v>466382.42</v>
      </c>
      <c r="T10297" s="143">
        <f t="shared" si="5464"/>
        <v>68051.561026204174</v>
      </c>
      <c r="U10297" s="194">
        <f t="shared" si="5465"/>
        <v>0.15430703112872646</v>
      </c>
      <c r="V10297" s="188" t="str">
        <f t="shared" si="5466"/>
        <v>MENOR</v>
      </c>
      <c r="W10297" s="188">
        <f t="shared" si="5467"/>
        <v>342871.2040063258</v>
      </c>
      <c r="X10297" s="143">
        <f t="shared" si="5468"/>
        <v>342871</v>
      </c>
    </row>
    <row r="10298" spans="1:24" x14ac:dyDescent="0.25">
      <c r="A10298" s="20" t="s">
        <v>64</v>
      </c>
      <c r="B10298" s="20">
        <v>87141</v>
      </c>
      <c r="C10298" s="26" t="s">
        <v>2130</v>
      </c>
      <c r="D10298" s="22" t="s">
        <v>2131</v>
      </c>
      <c r="E10298" s="20" t="s">
        <v>2058</v>
      </c>
      <c r="F10298" s="135" t="s">
        <v>334</v>
      </c>
      <c r="G10298" s="169">
        <v>328976</v>
      </c>
      <c r="H10298" s="36">
        <v>158.16999999999999</v>
      </c>
      <c r="I10298" s="50">
        <v>151.76</v>
      </c>
      <c r="J10298" s="155">
        <f t="shared" si="5457"/>
        <v>342871.2040063258</v>
      </c>
      <c r="K10298" s="182">
        <v>445060</v>
      </c>
      <c r="L10298" s="143">
        <v>482202.28</v>
      </c>
      <c r="M10298" s="143">
        <v>491750.83999999997</v>
      </c>
      <c r="N10298" s="143">
        <f t="shared" si="5458"/>
        <v>342871.2040063258</v>
      </c>
      <c r="O10298" s="143">
        <f t="shared" si="5459"/>
        <v>491750.83999999997</v>
      </c>
      <c r="P10298" s="143">
        <f t="shared" si="5460"/>
        <v>445060</v>
      </c>
      <c r="Q10298" s="143">
        <f t="shared" si="5461"/>
        <v>440471.08100158139</v>
      </c>
      <c r="R10298" s="143">
        <f t="shared" si="5462"/>
        <v>393965.6020031629</v>
      </c>
      <c r="S10298" s="143">
        <f t="shared" si="5463"/>
        <v>468405.42</v>
      </c>
      <c r="T10298" s="143">
        <f t="shared" si="5464"/>
        <v>68112.409099088662</v>
      </c>
      <c r="U10298" s="194">
        <f t="shared" si="5465"/>
        <v>0.15304095874508755</v>
      </c>
      <c r="V10298" s="188" t="str">
        <f t="shared" si="5466"/>
        <v>MENOR</v>
      </c>
      <c r="W10298" s="188">
        <f t="shared" si="5467"/>
        <v>342871.2040063258</v>
      </c>
      <c r="X10298" s="143">
        <f t="shared" si="5468"/>
        <v>342871</v>
      </c>
    </row>
    <row r="10299" spans="1:24" x14ac:dyDescent="0.25">
      <c r="A10299" s="15" t="s">
        <v>65</v>
      </c>
      <c r="B10299" s="27" t="s">
        <v>66</v>
      </c>
      <c r="C10299" s="27"/>
      <c r="D10299" s="27"/>
      <c r="E10299" s="27"/>
      <c r="F10299" s="34"/>
      <c r="G10299" s="164"/>
      <c r="H10299" s="27"/>
      <c r="I10299" s="27"/>
      <c r="J10299" s="164"/>
      <c r="K10299" s="178"/>
      <c r="L10299" s="139"/>
      <c r="M10299" s="139"/>
      <c r="N10299" s="147"/>
      <c r="O10299" s="147"/>
      <c r="P10299" s="147"/>
      <c r="Q10299" s="147"/>
      <c r="R10299" s="147"/>
      <c r="S10299" s="147"/>
      <c r="T10299" s="147"/>
      <c r="U10299" s="197"/>
      <c r="V10299" s="146"/>
      <c r="W10299" s="147"/>
      <c r="X10299" s="147"/>
    </row>
    <row r="10300" spans="1:24" x14ac:dyDescent="0.25">
      <c r="A10300" s="20" t="s">
        <v>67</v>
      </c>
      <c r="B10300" s="20">
        <v>87141</v>
      </c>
      <c r="C10300" s="26" t="s">
        <v>2132</v>
      </c>
      <c r="D10300" s="22" t="s">
        <v>2506</v>
      </c>
      <c r="E10300" s="20" t="s">
        <v>2058</v>
      </c>
      <c r="F10300" s="135" t="s">
        <v>334</v>
      </c>
      <c r="G10300" s="169">
        <v>74129</v>
      </c>
      <c r="H10300" s="36">
        <v>158.16999999999999</v>
      </c>
      <c r="I10300" s="50">
        <v>151.76</v>
      </c>
      <c r="J10300" s="155">
        <f t="shared" ref="J10300:J10313" si="5469">G10300*(H10300/I10300)</f>
        <v>77260.041710595688</v>
      </c>
      <c r="K10300" s="182">
        <v>700786.24</v>
      </c>
      <c r="L10300" s="143">
        <v>752031.23380000005</v>
      </c>
      <c r="M10300" s="143">
        <v>766922.94140000013</v>
      </c>
      <c r="N10300" s="143">
        <f t="shared" ref="N10300:N10313" si="5470">MIN(J10300,K10300,L10300,M10300)</f>
        <v>77260.041710595688</v>
      </c>
      <c r="O10300" s="143">
        <f t="shared" ref="O10300:O10313" si="5471">MAX(J10300,K10300,L10300,M10300)</f>
        <v>766922.94140000013</v>
      </c>
      <c r="P10300" s="143">
        <f t="shared" ref="P10300:P10313" si="5472">MEDIAN(J10300,K10300,L10300,M10300,)</f>
        <v>700786.24</v>
      </c>
      <c r="Q10300" s="143">
        <f t="shared" ref="Q10300:Q10313" si="5473">AVERAGE(J10300,K10300,L10300,M10300)</f>
        <v>574250.11422764906</v>
      </c>
      <c r="R10300" s="143">
        <f t="shared" ref="R10300:R10313" si="5474">AVERAGE(N10300,P10300)</f>
        <v>389023.14085529785</v>
      </c>
      <c r="S10300" s="143">
        <f t="shared" ref="S10300:S10313" si="5475">AVERAGE(O10300,P10300)</f>
        <v>733854.59070000006</v>
      </c>
      <c r="T10300" s="143">
        <f t="shared" ref="T10300:T10313" si="5476">STDEVA(J10300,K10300,L10300,M10300)</f>
        <v>332535.4457863436</v>
      </c>
      <c r="U10300" s="194">
        <f t="shared" ref="U10300:U10313" si="5477">T10300/P10300</f>
        <v>0.47451765860349027</v>
      </c>
      <c r="V10300" s="188" t="str">
        <f t="shared" ref="V10300:V10313" si="5478">IF(U10300&lt;=70%,"MENOR",IF(AND(U10300&gt;70%,U10300&lt;=90%),"[PROM MEN-MED]","PROMEDIO"))</f>
        <v>MENOR</v>
      </c>
      <c r="W10300" s="188">
        <f t="shared" ref="W10300:W10313" si="5479">IF(U10300&lt;=70%,N10300,IF(AND(U10300&gt;70%,U10300&lt;=90%),R10300,Q10300))</f>
        <v>77260.041710595688</v>
      </c>
      <c r="X10300" s="143">
        <f t="shared" ref="X10300:X10313" si="5480">ROUND(W10300,0)</f>
        <v>77260</v>
      </c>
    </row>
    <row r="10301" spans="1:24" x14ac:dyDescent="0.25">
      <c r="A10301" s="20" t="s">
        <v>68</v>
      </c>
      <c r="B10301" s="20">
        <v>87141</v>
      </c>
      <c r="C10301" s="28" t="s">
        <v>2133</v>
      </c>
      <c r="D10301" s="22" t="s">
        <v>2507</v>
      </c>
      <c r="E10301" s="20" t="s">
        <v>2058</v>
      </c>
      <c r="F10301" s="135" t="s">
        <v>334</v>
      </c>
      <c r="G10301" s="169">
        <v>75125</v>
      </c>
      <c r="H10301" s="36">
        <v>158.16999999999999</v>
      </c>
      <c r="I10301" s="50">
        <v>151.76</v>
      </c>
      <c r="J10301" s="155">
        <f t="shared" si="5469"/>
        <v>78298.110503426462</v>
      </c>
      <c r="K10301" s="182">
        <v>338150.40000000002</v>
      </c>
      <c r="L10301" s="143">
        <v>369223.67999999999</v>
      </c>
      <c r="M10301" s="143">
        <v>376535.03999999998</v>
      </c>
      <c r="N10301" s="143">
        <f t="shared" si="5470"/>
        <v>78298.110503426462</v>
      </c>
      <c r="O10301" s="143">
        <f t="shared" si="5471"/>
        <v>376535.03999999998</v>
      </c>
      <c r="P10301" s="143">
        <f t="shared" si="5472"/>
        <v>338150.40000000002</v>
      </c>
      <c r="Q10301" s="143">
        <f t="shared" si="5473"/>
        <v>290551.8076258566</v>
      </c>
      <c r="R10301" s="143">
        <f t="shared" si="5474"/>
        <v>208224.25525171324</v>
      </c>
      <c r="S10301" s="143">
        <f t="shared" si="5475"/>
        <v>357342.71999999997</v>
      </c>
      <c r="T10301" s="143">
        <f t="shared" si="5476"/>
        <v>142477.6446680901</v>
      </c>
      <c r="U10301" s="194">
        <f t="shared" si="5477"/>
        <v>0.42134400748332723</v>
      </c>
      <c r="V10301" s="188" t="str">
        <f t="shared" si="5478"/>
        <v>MENOR</v>
      </c>
      <c r="W10301" s="188">
        <f t="shared" si="5479"/>
        <v>78298.110503426462</v>
      </c>
      <c r="X10301" s="143">
        <f t="shared" si="5480"/>
        <v>78298</v>
      </c>
    </row>
    <row r="10302" spans="1:24" x14ac:dyDescent="0.25">
      <c r="A10302" s="20" t="s">
        <v>69</v>
      </c>
      <c r="B10302" s="20">
        <v>87141</v>
      </c>
      <c r="C10302" s="21" t="s">
        <v>2134</v>
      </c>
      <c r="D10302" s="29" t="s">
        <v>2385</v>
      </c>
      <c r="E10302" s="20" t="s">
        <v>2058</v>
      </c>
      <c r="F10302" s="135" t="s">
        <v>334</v>
      </c>
      <c r="G10302" s="169">
        <v>113684</v>
      </c>
      <c r="H10302" s="36">
        <v>158.16999999999999</v>
      </c>
      <c r="I10302" s="50">
        <v>151.76</v>
      </c>
      <c r="J10302" s="155">
        <f t="shared" si="5469"/>
        <v>118485.75566684239</v>
      </c>
      <c r="K10302" s="182">
        <v>604189.18000000005</v>
      </c>
      <c r="L10302" s="143">
        <v>660617.12359999993</v>
      </c>
      <c r="M10302" s="143">
        <v>673698.65079999994</v>
      </c>
      <c r="N10302" s="143">
        <f t="shared" si="5470"/>
        <v>118485.75566684239</v>
      </c>
      <c r="O10302" s="143">
        <f t="shared" si="5471"/>
        <v>673698.65079999994</v>
      </c>
      <c r="P10302" s="143">
        <f t="shared" si="5472"/>
        <v>604189.18000000005</v>
      </c>
      <c r="Q10302" s="143">
        <f t="shared" si="5473"/>
        <v>514247.6775167106</v>
      </c>
      <c r="R10302" s="143">
        <f t="shared" si="5474"/>
        <v>361337.46783342119</v>
      </c>
      <c r="S10302" s="143">
        <f t="shared" si="5475"/>
        <v>638943.91540000006</v>
      </c>
      <c r="T10302" s="143">
        <f t="shared" si="5476"/>
        <v>265559.53524772922</v>
      </c>
      <c r="U10302" s="194">
        <f t="shared" si="5477"/>
        <v>0.43953043854199642</v>
      </c>
      <c r="V10302" s="188" t="str">
        <f t="shared" si="5478"/>
        <v>MENOR</v>
      </c>
      <c r="W10302" s="188">
        <f t="shared" si="5479"/>
        <v>118485.75566684239</v>
      </c>
      <c r="X10302" s="143">
        <f t="shared" si="5480"/>
        <v>118486</v>
      </c>
    </row>
    <row r="10303" spans="1:24" x14ac:dyDescent="0.25">
      <c r="A10303" s="20" t="s">
        <v>70</v>
      </c>
      <c r="B10303" s="20">
        <v>87141</v>
      </c>
      <c r="C10303" s="21" t="s">
        <v>2135</v>
      </c>
      <c r="D10303" s="29" t="s">
        <v>2390</v>
      </c>
      <c r="E10303" s="20" t="s">
        <v>2058</v>
      </c>
      <c r="F10303" s="135" t="s">
        <v>334</v>
      </c>
      <c r="G10303" s="169">
        <v>148258</v>
      </c>
      <c r="H10303" s="36">
        <v>158.16999999999999</v>
      </c>
      <c r="I10303" s="50">
        <v>151.76</v>
      </c>
      <c r="J10303" s="155">
        <f t="shared" si="5469"/>
        <v>154520.08342119138</v>
      </c>
      <c r="K10303" s="182">
        <v>843115</v>
      </c>
      <c r="L10303" s="143">
        <v>929669.65</v>
      </c>
      <c r="M10303" s="143">
        <v>948078.95</v>
      </c>
      <c r="N10303" s="143">
        <f t="shared" si="5470"/>
        <v>154520.08342119138</v>
      </c>
      <c r="O10303" s="143">
        <f t="shared" si="5471"/>
        <v>948078.95</v>
      </c>
      <c r="P10303" s="143">
        <f t="shared" si="5472"/>
        <v>843115</v>
      </c>
      <c r="Q10303" s="143">
        <f t="shared" si="5473"/>
        <v>718845.92085529794</v>
      </c>
      <c r="R10303" s="143">
        <f t="shared" si="5474"/>
        <v>498817.54171059572</v>
      </c>
      <c r="S10303" s="143">
        <f t="shared" si="5475"/>
        <v>895596.97499999998</v>
      </c>
      <c r="T10303" s="143">
        <f t="shared" si="5476"/>
        <v>378990.27307153575</v>
      </c>
      <c r="U10303" s="194">
        <f t="shared" si="5477"/>
        <v>0.44951195634229701</v>
      </c>
      <c r="V10303" s="188" t="str">
        <f t="shared" si="5478"/>
        <v>MENOR</v>
      </c>
      <c r="W10303" s="188">
        <f t="shared" si="5479"/>
        <v>154520.08342119138</v>
      </c>
      <c r="X10303" s="143">
        <f t="shared" si="5480"/>
        <v>154520</v>
      </c>
    </row>
    <row r="10304" spans="1:24" x14ac:dyDescent="0.25">
      <c r="A10304" s="20" t="s">
        <v>71</v>
      </c>
      <c r="B10304" s="20">
        <v>87141</v>
      </c>
      <c r="C10304" s="26" t="s">
        <v>2136</v>
      </c>
      <c r="D10304" s="22" t="s">
        <v>2391</v>
      </c>
      <c r="E10304" s="20" t="s">
        <v>2058</v>
      </c>
      <c r="F10304" s="135" t="s">
        <v>334</v>
      </c>
      <c r="G10304" s="169">
        <v>27948</v>
      </c>
      <c r="H10304" s="36">
        <v>158.16999999999999</v>
      </c>
      <c r="I10304" s="50">
        <v>151.76</v>
      </c>
      <c r="J10304" s="155">
        <f t="shared" si="5469"/>
        <v>29128.460463890355</v>
      </c>
      <c r="K10304" s="182">
        <v>233478</v>
      </c>
      <c r="L10304" s="143">
        <v>261773.82</v>
      </c>
      <c r="M10304" s="143">
        <v>266957.46000000002</v>
      </c>
      <c r="N10304" s="143">
        <f t="shared" si="5470"/>
        <v>29128.460463890355</v>
      </c>
      <c r="O10304" s="143">
        <f t="shared" si="5471"/>
        <v>266957.46000000002</v>
      </c>
      <c r="P10304" s="143">
        <f t="shared" si="5472"/>
        <v>233478</v>
      </c>
      <c r="Q10304" s="143">
        <f t="shared" si="5473"/>
        <v>197834.43511597259</v>
      </c>
      <c r="R10304" s="143">
        <f t="shared" si="5474"/>
        <v>131303.23023194517</v>
      </c>
      <c r="S10304" s="143">
        <f t="shared" si="5475"/>
        <v>250217.73</v>
      </c>
      <c r="T10304" s="143">
        <f t="shared" si="5476"/>
        <v>113428.9896946052</v>
      </c>
      <c r="U10304" s="194">
        <f t="shared" si="5477"/>
        <v>0.48582303126892129</v>
      </c>
      <c r="V10304" s="188" t="str">
        <f t="shared" si="5478"/>
        <v>MENOR</v>
      </c>
      <c r="W10304" s="188">
        <f t="shared" si="5479"/>
        <v>29128.460463890355</v>
      </c>
      <c r="X10304" s="143">
        <f t="shared" si="5480"/>
        <v>29128</v>
      </c>
    </row>
    <row r="10305" spans="1:24" x14ac:dyDescent="0.25">
      <c r="A10305" s="20" t="s">
        <v>72</v>
      </c>
      <c r="B10305" s="20">
        <v>87141</v>
      </c>
      <c r="C10305" s="21" t="s">
        <v>2137</v>
      </c>
      <c r="D10305" s="22" t="s">
        <v>2392</v>
      </c>
      <c r="E10305" s="20" t="s">
        <v>2058</v>
      </c>
      <c r="F10305" s="135" t="s">
        <v>334</v>
      </c>
      <c r="G10305" s="169">
        <v>145740</v>
      </c>
      <c r="H10305" s="36">
        <v>158.16999999999999</v>
      </c>
      <c r="I10305" s="50">
        <v>151.76</v>
      </c>
      <c r="J10305" s="155">
        <f t="shared" si="5469"/>
        <v>151895.72878228783</v>
      </c>
      <c r="K10305" s="182">
        <v>772726.5</v>
      </c>
      <c r="L10305" s="143">
        <v>829671.57000000007</v>
      </c>
      <c r="M10305" s="143">
        <v>846100.71</v>
      </c>
      <c r="N10305" s="143">
        <f t="shared" si="5470"/>
        <v>151895.72878228783</v>
      </c>
      <c r="O10305" s="143">
        <f t="shared" si="5471"/>
        <v>846100.71</v>
      </c>
      <c r="P10305" s="143">
        <f t="shared" si="5472"/>
        <v>772726.5</v>
      </c>
      <c r="Q10305" s="143">
        <f t="shared" si="5473"/>
        <v>650098.62719557201</v>
      </c>
      <c r="R10305" s="143">
        <f t="shared" si="5474"/>
        <v>462311.1143911439</v>
      </c>
      <c r="S10305" s="143">
        <f t="shared" si="5475"/>
        <v>809413.60499999998</v>
      </c>
      <c r="T10305" s="143">
        <f t="shared" si="5476"/>
        <v>333620.0340842118</v>
      </c>
      <c r="U10305" s="194">
        <f t="shared" si="5477"/>
        <v>0.43174400526474993</v>
      </c>
      <c r="V10305" s="188" t="str">
        <f t="shared" si="5478"/>
        <v>MENOR</v>
      </c>
      <c r="W10305" s="188">
        <f t="shared" si="5479"/>
        <v>151895.72878228783</v>
      </c>
      <c r="X10305" s="143">
        <f t="shared" si="5480"/>
        <v>151896</v>
      </c>
    </row>
    <row r="10306" spans="1:24" x14ac:dyDescent="0.25">
      <c r="A10306" s="20" t="s">
        <v>73</v>
      </c>
      <c r="B10306" s="20">
        <v>87141</v>
      </c>
      <c r="C10306" s="26" t="s">
        <v>2138</v>
      </c>
      <c r="D10306" s="29" t="s">
        <v>2395</v>
      </c>
      <c r="E10306" s="20" t="s">
        <v>2058</v>
      </c>
      <c r="F10306" s="135" t="s">
        <v>334</v>
      </c>
      <c r="G10306" s="169">
        <v>115311</v>
      </c>
      <c r="H10306" s="36">
        <v>158.16999999999999</v>
      </c>
      <c r="I10306" s="50">
        <v>151.76</v>
      </c>
      <c r="J10306" s="155">
        <f t="shared" si="5469"/>
        <v>120181.47647601477</v>
      </c>
      <c r="K10306" s="182">
        <v>158508</v>
      </c>
      <c r="L10306" s="143">
        <v>173073.6</v>
      </c>
      <c r="M10306" s="143">
        <v>176500.8</v>
      </c>
      <c r="N10306" s="143">
        <f t="shared" si="5470"/>
        <v>120181.47647601477</v>
      </c>
      <c r="O10306" s="143">
        <f t="shared" si="5471"/>
        <v>176500.8</v>
      </c>
      <c r="P10306" s="143">
        <f t="shared" si="5472"/>
        <v>158508</v>
      </c>
      <c r="Q10306" s="143">
        <f t="shared" si="5473"/>
        <v>157065.96911900368</v>
      </c>
      <c r="R10306" s="143">
        <f t="shared" si="5474"/>
        <v>139344.73823800738</v>
      </c>
      <c r="S10306" s="143">
        <f t="shared" si="5475"/>
        <v>167504.4</v>
      </c>
      <c r="T10306" s="143">
        <f t="shared" si="5476"/>
        <v>25797.300558957937</v>
      </c>
      <c r="U10306" s="194">
        <f t="shared" si="5477"/>
        <v>0.1627507795124406</v>
      </c>
      <c r="V10306" s="188" t="str">
        <f t="shared" si="5478"/>
        <v>MENOR</v>
      </c>
      <c r="W10306" s="188">
        <f t="shared" si="5479"/>
        <v>120181.47647601477</v>
      </c>
      <c r="X10306" s="143">
        <f t="shared" si="5480"/>
        <v>120181</v>
      </c>
    </row>
    <row r="10307" spans="1:24" x14ac:dyDescent="0.25">
      <c r="A10307" s="20" t="s">
        <v>74</v>
      </c>
      <c r="B10307" s="20">
        <v>87141</v>
      </c>
      <c r="C10307" s="26" t="s">
        <v>2139</v>
      </c>
      <c r="D10307" s="22" t="s">
        <v>2396</v>
      </c>
      <c r="E10307" s="20" t="s">
        <v>2058</v>
      </c>
      <c r="F10307" s="135" t="s">
        <v>334</v>
      </c>
      <c r="G10307" s="169">
        <v>119000</v>
      </c>
      <c r="H10307" s="36">
        <v>158.16999999999999</v>
      </c>
      <c r="I10307" s="50">
        <v>151.76</v>
      </c>
      <c r="J10307" s="155">
        <f t="shared" si="5469"/>
        <v>124026.29151291514</v>
      </c>
      <c r="K10307" s="182">
        <v>237762</v>
      </c>
      <c r="L10307" s="143">
        <v>261773.82</v>
      </c>
      <c r="M10307" s="143">
        <v>266957.46000000002</v>
      </c>
      <c r="N10307" s="143">
        <f t="shared" si="5470"/>
        <v>124026.29151291514</v>
      </c>
      <c r="O10307" s="143">
        <f t="shared" si="5471"/>
        <v>266957.46000000002</v>
      </c>
      <c r="P10307" s="143">
        <f t="shared" si="5472"/>
        <v>237762</v>
      </c>
      <c r="Q10307" s="143">
        <f t="shared" si="5473"/>
        <v>222629.8928782288</v>
      </c>
      <c r="R10307" s="143">
        <f t="shared" si="5474"/>
        <v>180894.14575645758</v>
      </c>
      <c r="S10307" s="143">
        <f t="shared" si="5475"/>
        <v>252359.73</v>
      </c>
      <c r="T10307" s="143">
        <f t="shared" si="5476"/>
        <v>66954.788490951425</v>
      </c>
      <c r="U10307" s="194">
        <f t="shared" si="5477"/>
        <v>0.28160424496324654</v>
      </c>
      <c r="V10307" s="188" t="str">
        <f t="shared" si="5478"/>
        <v>MENOR</v>
      </c>
      <c r="W10307" s="188">
        <f t="shared" si="5479"/>
        <v>124026.29151291514</v>
      </c>
      <c r="X10307" s="143">
        <f t="shared" si="5480"/>
        <v>124026</v>
      </c>
    </row>
    <row r="10308" spans="1:24" x14ac:dyDescent="0.25">
      <c r="A10308" s="20" t="s">
        <v>75</v>
      </c>
      <c r="B10308" s="20">
        <v>87141</v>
      </c>
      <c r="C10308" s="21" t="s">
        <v>2140</v>
      </c>
      <c r="D10308" s="22" t="s">
        <v>2397</v>
      </c>
      <c r="E10308" s="20" t="s">
        <v>2058</v>
      </c>
      <c r="F10308" s="135" t="s">
        <v>334</v>
      </c>
      <c r="G10308" s="169">
        <v>117753</v>
      </c>
      <c r="H10308" s="36">
        <v>158.16999999999999</v>
      </c>
      <c r="I10308" s="50">
        <v>151.76</v>
      </c>
      <c r="J10308" s="155">
        <f t="shared" si="5469"/>
        <v>122726.62104638905</v>
      </c>
      <c r="K10308" s="182">
        <v>214021.5</v>
      </c>
      <c r="L10308" s="143">
        <v>235993.065</v>
      </c>
      <c r="M10308" s="143">
        <v>240666.19500000001</v>
      </c>
      <c r="N10308" s="143">
        <f t="shared" si="5470"/>
        <v>122726.62104638905</v>
      </c>
      <c r="O10308" s="143">
        <f t="shared" si="5471"/>
        <v>240666.19500000001</v>
      </c>
      <c r="P10308" s="143">
        <f t="shared" si="5472"/>
        <v>214021.5</v>
      </c>
      <c r="Q10308" s="143">
        <f t="shared" si="5473"/>
        <v>203351.84526159725</v>
      </c>
      <c r="R10308" s="143">
        <f t="shared" si="5474"/>
        <v>168374.06052319452</v>
      </c>
      <c r="S10308" s="143">
        <f t="shared" si="5475"/>
        <v>227343.8475</v>
      </c>
      <c r="T10308" s="143">
        <f t="shared" si="5476"/>
        <v>54991.145452093384</v>
      </c>
      <c r="U10308" s="194">
        <f t="shared" si="5477"/>
        <v>0.25694215512036589</v>
      </c>
      <c r="V10308" s="188" t="str">
        <f t="shared" si="5478"/>
        <v>MENOR</v>
      </c>
      <c r="W10308" s="188">
        <f t="shared" si="5479"/>
        <v>122726.62104638905</v>
      </c>
      <c r="X10308" s="143">
        <f t="shared" si="5480"/>
        <v>122727</v>
      </c>
    </row>
    <row r="10309" spans="1:24" x14ac:dyDescent="0.25">
      <c r="A10309" s="20" t="s">
        <v>76</v>
      </c>
      <c r="B10309" s="20">
        <v>87141</v>
      </c>
      <c r="C10309" s="21" t="s">
        <v>2141</v>
      </c>
      <c r="D10309" s="22" t="s">
        <v>2508</v>
      </c>
      <c r="E10309" s="20" t="s">
        <v>2058</v>
      </c>
      <c r="F10309" s="135" t="s">
        <v>334</v>
      </c>
      <c r="G10309" s="169">
        <v>159401</v>
      </c>
      <c r="H10309" s="36">
        <v>158.16999999999999</v>
      </c>
      <c r="I10309" s="50">
        <v>151.76</v>
      </c>
      <c r="J10309" s="155">
        <f t="shared" si="5469"/>
        <v>166133.73860042173</v>
      </c>
      <c r="K10309" s="182">
        <v>215985</v>
      </c>
      <c r="L10309" s="143">
        <v>237976.2</v>
      </c>
      <c r="M10309" s="143">
        <v>242688.6</v>
      </c>
      <c r="N10309" s="143">
        <f t="shared" si="5470"/>
        <v>166133.73860042173</v>
      </c>
      <c r="O10309" s="143">
        <f t="shared" si="5471"/>
        <v>242688.6</v>
      </c>
      <c r="P10309" s="143">
        <f t="shared" si="5472"/>
        <v>215985</v>
      </c>
      <c r="Q10309" s="143">
        <f t="shared" si="5473"/>
        <v>215695.88465010541</v>
      </c>
      <c r="R10309" s="143">
        <f t="shared" si="5474"/>
        <v>191059.36930021085</v>
      </c>
      <c r="S10309" s="143">
        <f t="shared" si="5475"/>
        <v>229336.8</v>
      </c>
      <c r="T10309" s="143">
        <f t="shared" si="5476"/>
        <v>35030.98172944894</v>
      </c>
      <c r="U10309" s="194">
        <f t="shared" si="5477"/>
        <v>0.16219173428455189</v>
      </c>
      <c r="V10309" s="188" t="str">
        <f t="shared" si="5478"/>
        <v>MENOR</v>
      </c>
      <c r="W10309" s="188">
        <f t="shared" si="5479"/>
        <v>166133.73860042173</v>
      </c>
      <c r="X10309" s="143">
        <f t="shared" si="5480"/>
        <v>166134</v>
      </c>
    </row>
    <row r="10310" spans="1:24" x14ac:dyDescent="0.25">
      <c r="A10310" s="20" t="s">
        <v>77</v>
      </c>
      <c r="B10310" s="20">
        <v>87141</v>
      </c>
      <c r="C10310" s="21" t="s">
        <v>2142</v>
      </c>
      <c r="D10310" s="22" t="s">
        <v>2509</v>
      </c>
      <c r="E10310" s="20" t="s">
        <v>2058</v>
      </c>
      <c r="F10310" s="135" t="s">
        <v>334</v>
      </c>
      <c r="G10310" s="169">
        <v>284886</v>
      </c>
      <c r="H10310" s="36">
        <v>158.16999999999999</v>
      </c>
      <c r="I10310" s="50">
        <v>151.76</v>
      </c>
      <c r="J10310" s="155">
        <f t="shared" si="5469"/>
        <v>296918.94188191881</v>
      </c>
      <c r="K10310" s="182">
        <v>389665.5</v>
      </c>
      <c r="L10310" s="143">
        <v>425472.6</v>
      </c>
      <c r="M10310" s="143">
        <v>433897.8</v>
      </c>
      <c r="N10310" s="143">
        <f t="shared" si="5470"/>
        <v>296918.94188191881</v>
      </c>
      <c r="O10310" s="143">
        <f t="shared" si="5471"/>
        <v>433897.8</v>
      </c>
      <c r="P10310" s="143">
        <f t="shared" si="5472"/>
        <v>389665.5</v>
      </c>
      <c r="Q10310" s="143">
        <f t="shared" si="5473"/>
        <v>386488.71047047974</v>
      </c>
      <c r="R10310" s="143">
        <f t="shared" si="5474"/>
        <v>343292.22094095941</v>
      </c>
      <c r="S10310" s="143">
        <f t="shared" si="5475"/>
        <v>411781.65</v>
      </c>
      <c r="T10310" s="143">
        <f t="shared" si="5476"/>
        <v>62716.826156917581</v>
      </c>
      <c r="U10310" s="194">
        <f t="shared" si="5477"/>
        <v>0.16095042069908058</v>
      </c>
      <c r="V10310" s="188" t="str">
        <f t="shared" si="5478"/>
        <v>MENOR</v>
      </c>
      <c r="W10310" s="188">
        <f t="shared" si="5479"/>
        <v>296918.94188191881</v>
      </c>
      <c r="X10310" s="143">
        <f t="shared" si="5480"/>
        <v>296919</v>
      </c>
    </row>
    <row r="10311" spans="1:24" x14ac:dyDescent="0.25">
      <c r="A10311" s="20" t="s">
        <v>78</v>
      </c>
      <c r="B10311" s="20">
        <v>87141</v>
      </c>
      <c r="C10311" s="21" t="s">
        <v>2143</v>
      </c>
      <c r="D10311" s="22" t="s">
        <v>2510</v>
      </c>
      <c r="E10311" s="20" t="s">
        <v>2058</v>
      </c>
      <c r="F10311" s="135" t="s">
        <v>334</v>
      </c>
      <c r="G10311" s="169">
        <v>174097</v>
      </c>
      <c r="H10311" s="36">
        <v>158.16999999999999</v>
      </c>
      <c r="I10311" s="50">
        <v>151.76</v>
      </c>
      <c r="J10311" s="155">
        <f t="shared" si="5469"/>
        <v>181450.46448339484</v>
      </c>
      <c r="K10311" s="182">
        <v>233478</v>
      </c>
      <c r="L10311" s="143">
        <v>257446.98</v>
      </c>
      <c r="M10311" s="143">
        <v>262544.94</v>
      </c>
      <c r="N10311" s="143">
        <f t="shared" si="5470"/>
        <v>181450.46448339484</v>
      </c>
      <c r="O10311" s="143">
        <f t="shared" si="5471"/>
        <v>262544.94</v>
      </c>
      <c r="P10311" s="143">
        <f t="shared" si="5472"/>
        <v>233478</v>
      </c>
      <c r="Q10311" s="143">
        <f t="shared" si="5473"/>
        <v>233730.09612084873</v>
      </c>
      <c r="R10311" s="143">
        <f t="shared" si="5474"/>
        <v>207464.23224169743</v>
      </c>
      <c r="S10311" s="143">
        <f t="shared" si="5475"/>
        <v>248011.47</v>
      </c>
      <c r="T10311" s="143">
        <f t="shared" si="5476"/>
        <v>37085.528378416471</v>
      </c>
      <c r="U10311" s="194">
        <f t="shared" si="5477"/>
        <v>0.15883949827571109</v>
      </c>
      <c r="V10311" s="188" t="str">
        <f t="shared" si="5478"/>
        <v>MENOR</v>
      </c>
      <c r="W10311" s="188">
        <f t="shared" si="5479"/>
        <v>181450.46448339484</v>
      </c>
      <c r="X10311" s="143">
        <f t="shared" si="5480"/>
        <v>181450</v>
      </c>
    </row>
    <row r="10312" spans="1:24" x14ac:dyDescent="0.25">
      <c r="A10312" s="20" t="s">
        <v>79</v>
      </c>
      <c r="B10312" s="20">
        <v>87141</v>
      </c>
      <c r="C10312" s="21" t="s">
        <v>2144</v>
      </c>
      <c r="D10312" s="22" t="s">
        <v>2511</v>
      </c>
      <c r="E10312" s="20" t="s">
        <v>2058</v>
      </c>
      <c r="F10312" s="135" t="s">
        <v>334</v>
      </c>
      <c r="G10312" s="169">
        <v>159401</v>
      </c>
      <c r="H10312" s="36">
        <v>158.16999999999999</v>
      </c>
      <c r="I10312" s="50">
        <v>151.76</v>
      </c>
      <c r="J10312" s="155">
        <f t="shared" si="5469"/>
        <v>166133.73860042173</v>
      </c>
      <c r="K10312" s="182">
        <v>214021.5</v>
      </c>
      <c r="L10312" s="143">
        <v>241942.47</v>
      </c>
      <c r="M10312" s="143">
        <v>246733.41</v>
      </c>
      <c r="N10312" s="143">
        <f t="shared" si="5470"/>
        <v>166133.73860042173</v>
      </c>
      <c r="O10312" s="143">
        <f t="shared" si="5471"/>
        <v>246733.41</v>
      </c>
      <c r="P10312" s="143">
        <f t="shared" si="5472"/>
        <v>214021.5</v>
      </c>
      <c r="Q10312" s="143">
        <f t="shared" si="5473"/>
        <v>217207.77965010543</v>
      </c>
      <c r="R10312" s="143">
        <f t="shared" si="5474"/>
        <v>190077.61930021085</v>
      </c>
      <c r="S10312" s="143">
        <f t="shared" si="5475"/>
        <v>230377.45500000002</v>
      </c>
      <c r="T10312" s="143">
        <f t="shared" si="5476"/>
        <v>36978.722717337674</v>
      </c>
      <c r="U10312" s="194">
        <f t="shared" si="5477"/>
        <v>0.17278041092758287</v>
      </c>
      <c r="V10312" s="188" t="str">
        <f t="shared" si="5478"/>
        <v>MENOR</v>
      </c>
      <c r="W10312" s="188">
        <f t="shared" si="5479"/>
        <v>166133.73860042173</v>
      </c>
      <c r="X10312" s="143">
        <f t="shared" si="5480"/>
        <v>166134</v>
      </c>
    </row>
    <row r="10313" spans="1:24" x14ac:dyDescent="0.25">
      <c r="A10313" s="20" t="s">
        <v>80</v>
      </c>
      <c r="B10313" s="20">
        <v>87141</v>
      </c>
      <c r="C10313" s="21" t="s">
        <v>2145</v>
      </c>
      <c r="D10313" s="22" t="s">
        <v>2512</v>
      </c>
      <c r="E10313" s="20" t="s">
        <v>2058</v>
      </c>
      <c r="F10313" s="135" t="s">
        <v>334</v>
      </c>
      <c r="G10313" s="169">
        <v>256624</v>
      </c>
      <c r="H10313" s="36">
        <v>158.16999999999999</v>
      </c>
      <c r="I10313" s="50">
        <v>151.76</v>
      </c>
      <c r="J10313" s="155">
        <f t="shared" si="5469"/>
        <v>267463.21876647341</v>
      </c>
      <c r="K10313" s="182">
        <v>353192</v>
      </c>
      <c r="L10313" s="143">
        <v>391759.30499999999</v>
      </c>
      <c r="M10313" s="143">
        <v>399516.91499999998</v>
      </c>
      <c r="N10313" s="143">
        <f t="shared" si="5470"/>
        <v>267463.21876647341</v>
      </c>
      <c r="O10313" s="143">
        <f t="shared" si="5471"/>
        <v>399516.91499999998</v>
      </c>
      <c r="P10313" s="143">
        <f t="shared" si="5472"/>
        <v>353192</v>
      </c>
      <c r="Q10313" s="143">
        <f t="shared" si="5473"/>
        <v>352982.85969161836</v>
      </c>
      <c r="R10313" s="143">
        <f t="shared" si="5474"/>
        <v>310327.60938323673</v>
      </c>
      <c r="S10313" s="143">
        <f t="shared" si="5475"/>
        <v>376354.45750000002</v>
      </c>
      <c r="T10313" s="143">
        <f t="shared" si="5476"/>
        <v>60505.32686695645</v>
      </c>
      <c r="U10313" s="194">
        <f t="shared" si="5477"/>
        <v>0.17131001513895119</v>
      </c>
      <c r="V10313" s="188" t="str">
        <f t="shared" si="5478"/>
        <v>MENOR</v>
      </c>
      <c r="W10313" s="188">
        <f t="shared" si="5479"/>
        <v>267463.21876647341</v>
      </c>
      <c r="X10313" s="143">
        <f t="shared" si="5480"/>
        <v>267463</v>
      </c>
    </row>
    <row r="10314" spans="1:24" x14ac:dyDescent="0.25">
      <c r="A10314" s="15" t="s">
        <v>88</v>
      </c>
      <c r="B10314" s="27" t="s">
        <v>89</v>
      </c>
      <c r="C10314" s="27"/>
      <c r="D10314" s="27"/>
      <c r="E10314" s="27"/>
      <c r="F10314" s="34"/>
      <c r="G10314" s="164"/>
      <c r="H10314" s="27"/>
      <c r="I10314" s="27"/>
      <c r="J10314" s="164"/>
      <c r="K10314" s="178"/>
      <c r="L10314" s="139"/>
      <c r="M10314" s="139"/>
      <c r="N10314" s="147"/>
      <c r="O10314" s="147"/>
      <c r="P10314" s="147"/>
      <c r="Q10314" s="147"/>
      <c r="R10314" s="147"/>
      <c r="S10314" s="147"/>
      <c r="T10314" s="147"/>
      <c r="U10314" s="197"/>
      <c r="V10314" s="146"/>
      <c r="W10314" s="147"/>
      <c r="X10314" s="147"/>
    </row>
    <row r="10315" spans="1:24" x14ac:dyDescent="0.25">
      <c r="A10315" s="20" t="s">
        <v>90</v>
      </c>
      <c r="B10315" s="20">
        <v>87141</v>
      </c>
      <c r="C10315" s="30" t="s">
        <v>2146</v>
      </c>
      <c r="D10315" s="29" t="s">
        <v>2147</v>
      </c>
      <c r="E10315" s="20" t="s">
        <v>2058</v>
      </c>
      <c r="F10315" s="135" t="s">
        <v>334</v>
      </c>
      <c r="G10315" s="169">
        <v>202763</v>
      </c>
      <c r="H10315" s="36">
        <v>158.16999999999999</v>
      </c>
      <c r="I10315" s="50">
        <v>151.76</v>
      </c>
      <c r="J10315" s="155">
        <f t="shared" ref="J10315:J10339" si="5481">G10315*(H10315/I10315)</f>
        <v>211327.25164733792</v>
      </c>
      <c r="K10315" s="182">
        <v>1132880</v>
      </c>
      <c r="L10315" s="143">
        <v>1236154.1499999999</v>
      </c>
      <c r="M10315" s="143">
        <v>1260632.45</v>
      </c>
      <c r="N10315" s="143">
        <f t="shared" ref="N10315:N10339" si="5482">MIN(J10315,K10315,L10315,M10315)</f>
        <v>211327.25164733792</v>
      </c>
      <c r="O10315" s="143">
        <f t="shared" ref="O10315:O10339" si="5483">MAX(J10315,K10315,L10315,M10315)</f>
        <v>1260632.45</v>
      </c>
      <c r="P10315" s="143">
        <f t="shared" ref="P10315:P10339" si="5484">MEDIAN(J10315,K10315,L10315,M10315,)</f>
        <v>1132880</v>
      </c>
      <c r="Q10315" s="143">
        <f t="shared" ref="Q10315:Q10339" si="5485">AVERAGE(J10315,K10315,L10315,M10315)</f>
        <v>960248.46291183447</v>
      </c>
      <c r="R10315" s="143">
        <f t="shared" ref="R10315:R10339" si="5486">AVERAGE(N10315,P10315)</f>
        <v>672103.6258236689</v>
      </c>
      <c r="S10315" s="143">
        <f t="shared" ref="S10315:S10339" si="5487">AVERAGE(O10315,P10315)</f>
        <v>1196756.2250000001</v>
      </c>
      <c r="T10315" s="143">
        <f t="shared" ref="T10315:T10339" si="5488">STDEVA(J10315,K10315,L10315,M10315)</f>
        <v>502340.89227199723</v>
      </c>
      <c r="U10315" s="194">
        <f t="shared" ref="U10315:U10339" si="5489">T10315/P10315</f>
        <v>0.44341933150201013</v>
      </c>
      <c r="V10315" s="188" t="str">
        <f t="shared" ref="V10315:V10339" si="5490">IF(U10315&lt;=70%,"MENOR",IF(AND(U10315&gt;70%,U10315&lt;=90%),"[PROM MEN-MED]","PROMEDIO"))</f>
        <v>MENOR</v>
      </c>
      <c r="W10315" s="188">
        <f t="shared" ref="W10315:W10339" si="5491">IF(U10315&lt;=70%,N10315,IF(AND(U10315&gt;70%,U10315&lt;=90%),R10315,Q10315))</f>
        <v>211327.25164733792</v>
      </c>
      <c r="X10315" s="143">
        <f t="shared" ref="X10315:X10339" si="5492">ROUND(W10315,0)</f>
        <v>211327</v>
      </c>
    </row>
    <row r="10316" spans="1:24" x14ac:dyDescent="0.25">
      <c r="A10316" s="20" t="s">
        <v>91</v>
      </c>
      <c r="B10316" s="20">
        <v>87141</v>
      </c>
      <c r="C10316" s="30" t="s">
        <v>2148</v>
      </c>
      <c r="D10316" s="29" t="s">
        <v>2149</v>
      </c>
      <c r="E10316" s="20" t="s">
        <v>2058</v>
      </c>
      <c r="F10316" s="135" t="s">
        <v>334</v>
      </c>
      <c r="G10316" s="169">
        <v>102840</v>
      </c>
      <c r="H10316" s="36">
        <v>158.16999999999999</v>
      </c>
      <c r="I10316" s="50">
        <v>151.76</v>
      </c>
      <c r="J10316" s="155">
        <f t="shared" si="5481"/>
        <v>107183.72957301002</v>
      </c>
      <c r="K10316" s="182">
        <v>242165</v>
      </c>
      <c r="L10316" s="143">
        <v>260151.255</v>
      </c>
      <c r="M10316" s="143">
        <v>265302.76500000001</v>
      </c>
      <c r="N10316" s="143">
        <f t="shared" si="5482"/>
        <v>107183.72957301002</v>
      </c>
      <c r="O10316" s="143">
        <f t="shared" si="5483"/>
        <v>265302.76500000001</v>
      </c>
      <c r="P10316" s="143">
        <f t="shared" si="5484"/>
        <v>242165</v>
      </c>
      <c r="Q10316" s="143">
        <f t="shared" si="5485"/>
        <v>218700.6873932525</v>
      </c>
      <c r="R10316" s="143">
        <f t="shared" si="5486"/>
        <v>174674.364786505</v>
      </c>
      <c r="S10316" s="143">
        <f t="shared" si="5487"/>
        <v>253733.88250000001</v>
      </c>
      <c r="T10316" s="143">
        <f t="shared" si="5488"/>
        <v>75003.353346757736</v>
      </c>
      <c r="U10316" s="194">
        <f t="shared" si="5489"/>
        <v>0.30972003942253312</v>
      </c>
      <c r="V10316" s="188" t="str">
        <f t="shared" si="5490"/>
        <v>MENOR</v>
      </c>
      <c r="W10316" s="188">
        <f t="shared" si="5491"/>
        <v>107183.72957301002</v>
      </c>
      <c r="X10316" s="143">
        <f t="shared" si="5492"/>
        <v>107184</v>
      </c>
    </row>
    <row r="10317" spans="1:24" x14ac:dyDescent="0.25">
      <c r="A10317" s="20" t="s">
        <v>92</v>
      </c>
      <c r="B10317" s="20">
        <v>87141</v>
      </c>
      <c r="C10317" s="31" t="s">
        <v>2150</v>
      </c>
      <c r="D10317" s="29" t="s">
        <v>2151</v>
      </c>
      <c r="E10317" s="20" t="s">
        <v>2058</v>
      </c>
      <c r="F10317" s="135" t="s">
        <v>334</v>
      </c>
      <c r="G10317" s="169">
        <v>223839</v>
      </c>
      <c r="H10317" s="36">
        <v>158.16999999999999</v>
      </c>
      <c r="I10317" s="50">
        <v>151.76</v>
      </c>
      <c r="J10317" s="155">
        <f t="shared" si="5481"/>
        <v>233293.45433579336</v>
      </c>
      <c r="K10317" s="182">
        <v>300927.2</v>
      </c>
      <c r="L10317" s="143">
        <v>331820.55199999997</v>
      </c>
      <c r="M10317" s="143">
        <v>338391.25600000005</v>
      </c>
      <c r="N10317" s="143">
        <f t="shared" si="5482"/>
        <v>233293.45433579336</v>
      </c>
      <c r="O10317" s="143">
        <f t="shared" si="5483"/>
        <v>338391.25600000005</v>
      </c>
      <c r="P10317" s="143">
        <f t="shared" si="5484"/>
        <v>300927.2</v>
      </c>
      <c r="Q10317" s="143">
        <f t="shared" si="5485"/>
        <v>301108.11558394833</v>
      </c>
      <c r="R10317" s="143">
        <f t="shared" si="5486"/>
        <v>267110.32716789667</v>
      </c>
      <c r="S10317" s="143">
        <f t="shared" si="5487"/>
        <v>319659.228</v>
      </c>
      <c r="T10317" s="143">
        <f t="shared" si="5488"/>
        <v>48069.90507078755</v>
      </c>
      <c r="U10317" s="194">
        <f t="shared" si="5489"/>
        <v>0.15973931592354412</v>
      </c>
      <c r="V10317" s="188" t="str">
        <f t="shared" si="5490"/>
        <v>MENOR</v>
      </c>
      <c r="W10317" s="188">
        <f t="shared" si="5491"/>
        <v>233293.45433579336</v>
      </c>
      <c r="X10317" s="143">
        <f t="shared" si="5492"/>
        <v>233293</v>
      </c>
    </row>
    <row r="10318" spans="1:24" x14ac:dyDescent="0.25">
      <c r="A10318" s="20" t="s">
        <v>93</v>
      </c>
      <c r="B10318" s="20">
        <v>87141</v>
      </c>
      <c r="C10318" s="31" t="s">
        <v>2152</v>
      </c>
      <c r="D10318" s="29" t="s">
        <v>2153</v>
      </c>
      <c r="E10318" s="20" t="s">
        <v>2058</v>
      </c>
      <c r="F10318" s="135" t="s">
        <v>334</v>
      </c>
      <c r="G10318" s="169">
        <v>111692</v>
      </c>
      <c r="H10318" s="36">
        <v>158.16999999999999</v>
      </c>
      <c r="I10318" s="50">
        <v>151.76</v>
      </c>
      <c r="J10318" s="155">
        <f t="shared" si="5481"/>
        <v>116409.61808118082</v>
      </c>
      <c r="K10318" s="182">
        <v>461767.6</v>
      </c>
      <c r="L10318" s="143">
        <v>517730.44399999996</v>
      </c>
      <c r="M10318" s="143">
        <v>527982.53200000001</v>
      </c>
      <c r="N10318" s="143">
        <f t="shared" si="5482"/>
        <v>116409.61808118082</v>
      </c>
      <c r="O10318" s="143">
        <f t="shared" si="5483"/>
        <v>527982.53200000001</v>
      </c>
      <c r="P10318" s="143">
        <f t="shared" si="5484"/>
        <v>461767.6</v>
      </c>
      <c r="Q10318" s="143">
        <f t="shared" si="5485"/>
        <v>405972.54852029518</v>
      </c>
      <c r="R10318" s="143">
        <f t="shared" si="5486"/>
        <v>289088.60904059041</v>
      </c>
      <c r="S10318" s="143">
        <f t="shared" si="5487"/>
        <v>494875.06599999999</v>
      </c>
      <c r="T10318" s="143">
        <f t="shared" si="5488"/>
        <v>195222.98509215971</v>
      </c>
      <c r="U10318" s="194">
        <f t="shared" si="5489"/>
        <v>0.42277324154436069</v>
      </c>
      <c r="V10318" s="188" t="str">
        <f t="shared" si="5490"/>
        <v>MENOR</v>
      </c>
      <c r="W10318" s="188">
        <f t="shared" si="5491"/>
        <v>116409.61808118082</v>
      </c>
      <c r="X10318" s="143">
        <f t="shared" si="5492"/>
        <v>116410</v>
      </c>
    </row>
    <row r="10319" spans="1:24" x14ac:dyDescent="0.25">
      <c r="A10319" s="20" t="s">
        <v>94</v>
      </c>
      <c r="B10319" s="20">
        <v>87141</v>
      </c>
      <c r="C10319" s="31" t="s">
        <v>2154</v>
      </c>
      <c r="D10319" s="29" t="s">
        <v>2155</v>
      </c>
      <c r="E10319" s="20" t="s">
        <v>2058</v>
      </c>
      <c r="F10319" s="135" t="s">
        <v>334</v>
      </c>
      <c r="G10319" s="169">
        <v>22160</v>
      </c>
      <c r="H10319" s="36">
        <v>158.16999999999999</v>
      </c>
      <c r="I10319" s="50">
        <v>151.76</v>
      </c>
      <c r="J10319" s="155">
        <f t="shared" si="5481"/>
        <v>23095.988402741172</v>
      </c>
      <c r="K10319" s="182">
        <v>629093.5</v>
      </c>
      <c r="L10319" s="143">
        <v>699505.8</v>
      </c>
      <c r="M10319" s="143">
        <v>713357.4</v>
      </c>
      <c r="N10319" s="143">
        <f t="shared" si="5482"/>
        <v>23095.988402741172</v>
      </c>
      <c r="O10319" s="143">
        <f t="shared" si="5483"/>
        <v>713357.4</v>
      </c>
      <c r="P10319" s="143">
        <f t="shared" si="5484"/>
        <v>629093.5</v>
      </c>
      <c r="Q10319" s="143">
        <f t="shared" si="5485"/>
        <v>516263.1721006853</v>
      </c>
      <c r="R10319" s="143">
        <f t="shared" si="5486"/>
        <v>326094.74420137057</v>
      </c>
      <c r="S10319" s="143">
        <f t="shared" si="5487"/>
        <v>671225.45</v>
      </c>
      <c r="T10319" s="143">
        <f t="shared" si="5488"/>
        <v>330841.62843728438</v>
      </c>
      <c r="U10319" s="194">
        <f t="shared" si="5489"/>
        <v>0.52590215673391061</v>
      </c>
      <c r="V10319" s="188" t="str">
        <f t="shared" si="5490"/>
        <v>MENOR</v>
      </c>
      <c r="W10319" s="188">
        <f t="shared" si="5491"/>
        <v>23095.988402741172</v>
      </c>
      <c r="X10319" s="143">
        <f t="shared" si="5492"/>
        <v>23096</v>
      </c>
    </row>
    <row r="10320" spans="1:24" x14ac:dyDescent="0.25">
      <c r="A10320" s="20" t="s">
        <v>95</v>
      </c>
      <c r="B10320" s="20">
        <v>87141</v>
      </c>
      <c r="C10320" s="30" t="s">
        <v>2156</v>
      </c>
      <c r="D10320" s="32" t="s">
        <v>2157</v>
      </c>
      <c r="E10320" s="20" t="s">
        <v>2058</v>
      </c>
      <c r="F10320" s="135" t="s">
        <v>334</v>
      </c>
      <c r="G10320" s="169">
        <v>435243</v>
      </c>
      <c r="H10320" s="36">
        <v>158.16999999999999</v>
      </c>
      <c r="I10320" s="50">
        <v>151.76</v>
      </c>
      <c r="J10320" s="155">
        <f t="shared" si="5481"/>
        <v>453626.68232735898</v>
      </c>
      <c r="K10320" s="182">
        <v>599760</v>
      </c>
      <c r="L10320" s="143">
        <v>638208.9</v>
      </c>
      <c r="M10320" s="143">
        <v>650846.69999999995</v>
      </c>
      <c r="N10320" s="143">
        <f t="shared" si="5482"/>
        <v>453626.68232735898</v>
      </c>
      <c r="O10320" s="143">
        <f t="shared" si="5483"/>
        <v>650846.69999999995</v>
      </c>
      <c r="P10320" s="143">
        <f t="shared" si="5484"/>
        <v>599760</v>
      </c>
      <c r="Q10320" s="143">
        <f t="shared" si="5485"/>
        <v>585610.57058183965</v>
      </c>
      <c r="R10320" s="143">
        <f t="shared" si="5486"/>
        <v>526693.34116367949</v>
      </c>
      <c r="S10320" s="143">
        <f t="shared" si="5487"/>
        <v>625303.35</v>
      </c>
      <c r="T10320" s="143">
        <f t="shared" si="5488"/>
        <v>90631.653688019491</v>
      </c>
      <c r="U10320" s="194">
        <f t="shared" si="5489"/>
        <v>0.15111320142727006</v>
      </c>
      <c r="V10320" s="188" t="str">
        <f t="shared" si="5490"/>
        <v>MENOR</v>
      </c>
      <c r="W10320" s="188">
        <f t="shared" si="5491"/>
        <v>453626.68232735898</v>
      </c>
      <c r="X10320" s="143">
        <f t="shared" si="5492"/>
        <v>453627</v>
      </c>
    </row>
    <row r="10321" spans="1:24" x14ac:dyDescent="0.25">
      <c r="A10321" s="20" t="s">
        <v>96</v>
      </c>
      <c r="B10321" s="20">
        <v>87141</v>
      </c>
      <c r="C10321" s="31" t="s">
        <v>2158</v>
      </c>
      <c r="D10321" s="29" t="s">
        <v>2159</v>
      </c>
      <c r="E10321" s="20" t="s">
        <v>2058</v>
      </c>
      <c r="F10321" s="135" t="s">
        <v>334</v>
      </c>
      <c r="G10321" s="169">
        <v>74461</v>
      </c>
      <c r="H10321" s="36">
        <v>158.16999999999999</v>
      </c>
      <c r="I10321" s="50">
        <v>151.76</v>
      </c>
      <c r="J10321" s="155">
        <f t="shared" si="5481"/>
        <v>77606.064641539269</v>
      </c>
      <c r="K10321" s="182">
        <v>453985</v>
      </c>
      <c r="L10321" s="143">
        <v>500591.35</v>
      </c>
      <c r="M10321" s="143">
        <v>510504.05</v>
      </c>
      <c r="N10321" s="143">
        <f t="shared" si="5482"/>
        <v>77606.064641539269</v>
      </c>
      <c r="O10321" s="143">
        <f t="shared" si="5483"/>
        <v>510504.05</v>
      </c>
      <c r="P10321" s="143">
        <f t="shared" si="5484"/>
        <v>453985</v>
      </c>
      <c r="Q10321" s="143">
        <f t="shared" si="5485"/>
        <v>385671.61616038479</v>
      </c>
      <c r="R10321" s="143">
        <f t="shared" si="5486"/>
        <v>265795.53232076962</v>
      </c>
      <c r="S10321" s="143">
        <f t="shared" si="5487"/>
        <v>482244.52500000002</v>
      </c>
      <c r="T10321" s="143">
        <f t="shared" si="5488"/>
        <v>206850.01346250781</v>
      </c>
      <c r="U10321" s="194">
        <f t="shared" si="5489"/>
        <v>0.45563182365608512</v>
      </c>
      <c r="V10321" s="188" t="str">
        <f t="shared" si="5490"/>
        <v>MENOR</v>
      </c>
      <c r="W10321" s="188">
        <f t="shared" si="5491"/>
        <v>77606.064641539269</v>
      </c>
      <c r="X10321" s="143">
        <f t="shared" si="5492"/>
        <v>77606</v>
      </c>
    </row>
    <row r="10322" spans="1:24" x14ac:dyDescent="0.25">
      <c r="A10322" s="20" t="s">
        <v>97</v>
      </c>
      <c r="B10322" s="20">
        <v>87141</v>
      </c>
      <c r="C10322" s="26" t="s">
        <v>2160</v>
      </c>
      <c r="D10322" s="29" t="s">
        <v>2161</v>
      </c>
      <c r="E10322" s="20" t="s">
        <v>2058</v>
      </c>
      <c r="F10322" s="135" t="s">
        <v>334</v>
      </c>
      <c r="G10322" s="169">
        <v>143213</v>
      </c>
      <c r="H10322" s="36">
        <v>158.16999999999999</v>
      </c>
      <c r="I10322" s="50">
        <v>151.76</v>
      </c>
      <c r="J10322" s="155">
        <f t="shared" si="5481"/>
        <v>149261.99400369005</v>
      </c>
      <c r="K10322" s="182">
        <v>197159.2</v>
      </c>
      <c r="L10322" s="143">
        <v>215572.78400000001</v>
      </c>
      <c r="M10322" s="143">
        <v>219841.552</v>
      </c>
      <c r="N10322" s="143">
        <f t="shared" si="5482"/>
        <v>149261.99400369005</v>
      </c>
      <c r="O10322" s="143">
        <f t="shared" si="5483"/>
        <v>219841.552</v>
      </c>
      <c r="P10322" s="143">
        <f t="shared" si="5484"/>
        <v>197159.2</v>
      </c>
      <c r="Q10322" s="143">
        <f t="shared" si="5485"/>
        <v>195458.88250092251</v>
      </c>
      <c r="R10322" s="143">
        <f t="shared" si="5486"/>
        <v>173210.59700184502</v>
      </c>
      <c r="S10322" s="143">
        <f t="shared" si="5487"/>
        <v>208500.37599999999</v>
      </c>
      <c r="T10322" s="143">
        <f t="shared" si="5488"/>
        <v>32332.270730851676</v>
      </c>
      <c r="U10322" s="194">
        <f t="shared" si="5489"/>
        <v>0.16399067723368566</v>
      </c>
      <c r="V10322" s="188" t="str">
        <f t="shared" si="5490"/>
        <v>MENOR</v>
      </c>
      <c r="W10322" s="188">
        <f t="shared" si="5491"/>
        <v>149261.99400369005</v>
      </c>
      <c r="X10322" s="143">
        <f t="shared" si="5492"/>
        <v>149262</v>
      </c>
    </row>
    <row r="10323" spans="1:24" x14ac:dyDescent="0.25">
      <c r="A10323" s="20" t="s">
        <v>98</v>
      </c>
      <c r="B10323" s="20">
        <v>87141</v>
      </c>
      <c r="C10323" s="26" t="s">
        <v>2162</v>
      </c>
      <c r="D10323" s="22" t="s">
        <v>2163</v>
      </c>
      <c r="E10323" s="20" t="s">
        <v>2058</v>
      </c>
      <c r="F10323" s="135" t="s">
        <v>334</v>
      </c>
      <c r="G10323" s="169">
        <v>11141</v>
      </c>
      <c r="H10323" s="36">
        <v>158.16999999999999</v>
      </c>
      <c r="I10323" s="50">
        <v>151.76</v>
      </c>
      <c r="J10323" s="155">
        <f t="shared" si="5481"/>
        <v>11611.570703742753</v>
      </c>
      <c r="K10323" s="182">
        <v>422688</v>
      </c>
      <c r="L10323" s="143">
        <v>465375.68</v>
      </c>
      <c r="M10323" s="143">
        <v>474591.04000000004</v>
      </c>
      <c r="N10323" s="143">
        <f t="shared" si="5482"/>
        <v>11611.570703742753</v>
      </c>
      <c r="O10323" s="143">
        <f t="shared" si="5483"/>
        <v>474591.04000000004</v>
      </c>
      <c r="P10323" s="143">
        <f t="shared" si="5484"/>
        <v>422688</v>
      </c>
      <c r="Q10323" s="143">
        <f t="shared" si="5485"/>
        <v>343566.57267593569</v>
      </c>
      <c r="R10323" s="143">
        <f t="shared" si="5486"/>
        <v>217149.78535187137</v>
      </c>
      <c r="S10323" s="143">
        <f t="shared" si="5487"/>
        <v>448639.52</v>
      </c>
      <c r="T10323" s="143">
        <f t="shared" si="5488"/>
        <v>222455.38373705113</v>
      </c>
      <c r="U10323" s="194">
        <f t="shared" si="5489"/>
        <v>0.52628743597417271</v>
      </c>
      <c r="V10323" s="188" t="str">
        <f t="shared" si="5490"/>
        <v>MENOR</v>
      </c>
      <c r="W10323" s="188">
        <f t="shared" si="5491"/>
        <v>11611.570703742753</v>
      </c>
      <c r="X10323" s="143">
        <f t="shared" si="5492"/>
        <v>11612</v>
      </c>
    </row>
    <row r="10324" spans="1:24" x14ac:dyDescent="0.25">
      <c r="A10324" s="20" t="s">
        <v>99</v>
      </c>
      <c r="B10324" s="20">
        <v>87141</v>
      </c>
      <c r="C10324" s="26" t="s">
        <v>2164</v>
      </c>
      <c r="D10324" s="22" t="s">
        <v>2165</v>
      </c>
      <c r="E10324" s="20" t="s">
        <v>2058</v>
      </c>
      <c r="F10324" s="135" t="s">
        <v>334</v>
      </c>
      <c r="G10324" s="169">
        <v>144691</v>
      </c>
      <c r="H10324" s="36">
        <v>158.16999999999999</v>
      </c>
      <c r="I10324" s="50">
        <v>151.76</v>
      </c>
      <c r="J10324" s="155">
        <f t="shared" si="5481"/>
        <v>150802.42138903533</v>
      </c>
      <c r="K10324" s="182">
        <v>471240</v>
      </c>
      <c r="L10324" s="143">
        <v>510567.12</v>
      </c>
      <c r="M10324" s="143">
        <v>520677.36</v>
      </c>
      <c r="N10324" s="143">
        <f t="shared" si="5482"/>
        <v>150802.42138903533</v>
      </c>
      <c r="O10324" s="143">
        <f t="shared" si="5483"/>
        <v>520677.36</v>
      </c>
      <c r="P10324" s="143">
        <f t="shared" si="5484"/>
        <v>471240</v>
      </c>
      <c r="Q10324" s="143">
        <f t="shared" si="5485"/>
        <v>413321.72534725885</v>
      </c>
      <c r="R10324" s="143">
        <f t="shared" si="5486"/>
        <v>311021.21069451765</v>
      </c>
      <c r="S10324" s="143">
        <f t="shared" si="5487"/>
        <v>495958.68</v>
      </c>
      <c r="T10324" s="143">
        <f t="shared" si="5488"/>
        <v>176307.3174529073</v>
      </c>
      <c r="U10324" s="194">
        <f t="shared" si="5489"/>
        <v>0.37413487278861579</v>
      </c>
      <c r="V10324" s="188" t="str">
        <f t="shared" si="5490"/>
        <v>MENOR</v>
      </c>
      <c r="W10324" s="188">
        <f t="shared" si="5491"/>
        <v>150802.42138903533</v>
      </c>
      <c r="X10324" s="143">
        <f t="shared" si="5492"/>
        <v>150802</v>
      </c>
    </row>
    <row r="10325" spans="1:24" x14ac:dyDescent="0.25">
      <c r="A10325" s="20" t="s">
        <v>100</v>
      </c>
      <c r="B10325" s="20">
        <v>87141</v>
      </c>
      <c r="C10325" s="26" t="s">
        <v>2166</v>
      </c>
      <c r="D10325" s="29" t="s">
        <v>2167</v>
      </c>
      <c r="E10325" s="20" t="s">
        <v>2058</v>
      </c>
      <c r="F10325" s="135" t="s">
        <v>334</v>
      </c>
      <c r="G10325" s="169">
        <v>107600</v>
      </c>
      <c r="H10325" s="36">
        <v>158.16999999999999</v>
      </c>
      <c r="I10325" s="50">
        <v>151.76</v>
      </c>
      <c r="J10325" s="155">
        <f t="shared" si="5481"/>
        <v>112144.78123352662</v>
      </c>
      <c r="K10325" s="182">
        <v>366520</v>
      </c>
      <c r="L10325" s="143">
        <v>413934.36</v>
      </c>
      <c r="M10325" s="143">
        <v>422131.08</v>
      </c>
      <c r="N10325" s="143">
        <f t="shared" si="5482"/>
        <v>112144.78123352662</v>
      </c>
      <c r="O10325" s="143">
        <f t="shared" si="5483"/>
        <v>422131.08</v>
      </c>
      <c r="P10325" s="143">
        <f t="shared" si="5484"/>
        <v>366520</v>
      </c>
      <c r="Q10325" s="143">
        <f t="shared" si="5485"/>
        <v>328682.55530838168</v>
      </c>
      <c r="R10325" s="143">
        <f t="shared" si="5486"/>
        <v>239332.39061676332</v>
      </c>
      <c r="S10325" s="143">
        <f t="shared" si="5487"/>
        <v>394325.54000000004</v>
      </c>
      <c r="T10325" s="143">
        <f t="shared" si="5488"/>
        <v>146424.92592030685</v>
      </c>
      <c r="U10325" s="194">
        <f t="shared" si="5489"/>
        <v>0.39950050725828562</v>
      </c>
      <c r="V10325" s="188" t="str">
        <f t="shared" si="5490"/>
        <v>MENOR</v>
      </c>
      <c r="W10325" s="188">
        <f t="shared" si="5491"/>
        <v>112144.78123352662</v>
      </c>
      <c r="X10325" s="143">
        <f t="shared" si="5492"/>
        <v>112145</v>
      </c>
    </row>
    <row r="10326" spans="1:24" x14ac:dyDescent="0.25">
      <c r="A10326" s="20" t="s">
        <v>101</v>
      </c>
      <c r="B10326" s="20">
        <v>87141</v>
      </c>
      <c r="C10326" s="26" t="s">
        <v>2168</v>
      </c>
      <c r="D10326" s="22" t="s">
        <v>2169</v>
      </c>
      <c r="E10326" s="20" t="s">
        <v>2058</v>
      </c>
      <c r="F10326" s="135" t="s">
        <v>334</v>
      </c>
      <c r="G10326" s="169">
        <v>59917</v>
      </c>
      <c r="H10326" s="36">
        <v>158.16999999999999</v>
      </c>
      <c r="I10326" s="50">
        <v>151.76</v>
      </c>
      <c r="J10326" s="155">
        <f t="shared" si="5481"/>
        <v>62447.758895624676</v>
      </c>
      <c r="K10326" s="182">
        <v>81895.8</v>
      </c>
      <c r="L10326" s="143">
        <v>87931.00400000003</v>
      </c>
      <c r="M10326" s="143">
        <v>89672.212</v>
      </c>
      <c r="N10326" s="143">
        <f t="shared" si="5482"/>
        <v>62447.758895624676</v>
      </c>
      <c r="O10326" s="143">
        <f t="shared" si="5483"/>
        <v>89672.212</v>
      </c>
      <c r="P10326" s="143">
        <f t="shared" si="5484"/>
        <v>81895.8</v>
      </c>
      <c r="Q10326" s="143">
        <f t="shared" si="5485"/>
        <v>80486.693723906181</v>
      </c>
      <c r="R10326" s="143">
        <f t="shared" si="5486"/>
        <v>72171.77944781234</v>
      </c>
      <c r="S10326" s="143">
        <f t="shared" si="5487"/>
        <v>85784.005999999994</v>
      </c>
      <c r="T10326" s="143">
        <f t="shared" si="5488"/>
        <v>12479.052471021432</v>
      </c>
      <c r="U10326" s="194">
        <f t="shared" si="5489"/>
        <v>0.1523771972557986</v>
      </c>
      <c r="V10326" s="188" t="str">
        <f t="shared" si="5490"/>
        <v>MENOR</v>
      </c>
      <c r="W10326" s="188">
        <f t="shared" si="5491"/>
        <v>62447.758895624676</v>
      </c>
      <c r="X10326" s="143">
        <f t="shared" si="5492"/>
        <v>62448</v>
      </c>
    </row>
    <row r="10327" spans="1:24" x14ac:dyDescent="0.25">
      <c r="A10327" s="20" t="s">
        <v>102</v>
      </c>
      <c r="B10327" s="20">
        <v>87141</v>
      </c>
      <c r="C10327" s="26" t="s">
        <v>2170</v>
      </c>
      <c r="D10327" s="22" t="s">
        <v>2171</v>
      </c>
      <c r="E10327" s="20" t="s">
        <v>2058</v>
      </c>
      <c r="F10327" s="135" t="s">
        <v>334</v>
      </c>
      <c r="G10327" s="169">
        <v>302387</v>
      </c>
      <c r="H10327" s="36">
        <v>158.16999999999999</v>
      </c>
      <c r="I10327" s="50">
        <v>151.76</v>
      </c>
      <c r="J10327" s="155">
        <f t="shared" si="5481"/>
        <v>315159.1446362678</v>
      </c>
      <c r="K10327" s="182">
        <v>1399440</v>
      </c>
      <c r="L10327" s="143">
        <v>1514394</v>
      </c>
      <c r="M10327" s="143">
        <v>1544382</v>
      </c>
      <c r="N10327" s="143">
        <f t="shared" si="5482"/>
        <v>315159.1446362678</v>
      </c>
      <c r="O10327" s="143">
        <f t="shared" si="5483"/>
        <v>1544382</v>
      </c>
      <c r="P10327" s="143">
        <f t="shared" si="5484"/>
        <v>1399440</v>
      </c>
      <c r="Q10327" s="143">
        <f t="shared" si="5485"/>
        <v>1193343.7861590669</v>
      </c>
      <c r="R10327" s="143">
        <f t="shared" si="5486"/>
        <v>857299.5723181339</v>
      </c>
      <c r="S10327" s="143">
        <f t="shared" si="5487"/>
        <v>1471911</v>
      </c>
      <c r="T10327" s="143">
        <f t="shared" si="5488"/>
        <v>588779.80642173218</v>
      </c>
      <c r="U10327" s="194">
        <f t="shared" si="5489"/>
        <v>0.4207252947048335</v>
      </c>
      <c r="V10327" s="188" t="str">
        <f t="shared" si="5490"/>
        <v>MENOR</v>
      </c>
      <c r="W10327" s="188">
        <f t="shared" si="5491"/>
        <v>315159.1446362678</v>
      </c>
      <c r="X10327" s="143">
        <f t="shared" si="5492"/>
        <v>315159</v>
      </c>
    </row>
    <row r="10328" spans="1:24" x14ac:dyDescent="0.25">
      <c r="A10328" s="20" t="s">
        <v>103</v>
      </c>
      <c r="B10328" s="20">
        <v>87141</v>
      </c>
      <c r="C10328" s="26" t="s">
        <v>2172</v>
      </c>
      <c r="D10328" s="22" t="s">
        <v>2173</v>
      </c>
      <c r="E10328" s="20" t="s">
        <v>2058</v>
      </c>
      <c r="F10328" s="135" t="s">
        <v>334</v>
      </c>
      <c r="G10328" s="169">
        <v>174097</v>
      </c>
      <c r="H10328" s="36">
        <v>158.16999999999999</v>
      </c>
      <c r="I10328" s="50">
        <v>151.76</v>
      </c>
      <c r="J10328" s="155">
        <f t="shared" si="5481"/>
        <v>181450.46448339484</v>
      </c>
      <c r="K10328" s="182">
        <v>233478</v>
      </c>
      <c r="L10328" s="143">
        <v>253120.14</v>
      </c>
      <c r="M10328" s="143">
        <v>258132.41999999998</v>
      </c>
      <c r="N10328" s="143">
        <f t="shared" si="5482"/>
        <v>181450.46448339484</v>
      </c>
      <c r="O10328" s="143">
        <f t="shared" si="5483"/>
        <v>258132.41999999998</v>
      </c>
      <c r="P10328" s="143">
        <f t="shared" si="5484"/>
        <v>233478</v>
      </c>
      <c r="Q10328" s="143">
        <f t="shared" si="5485"/>
        <v>231545.2561208487</v>
      </c>
      <c r="R10328" s="143">
        <f t="shared" si="5486"/>
        <v>207464.23224169743</v>
      </c>
      <c r="S10328" s="143">
        <f t="shared" si="5487"/>
        <v>245805.21</v>
      </c>
      <c r="T10328" s="143">
        <f t="shared" si="5488"/>
        <v>35050.328318186796</v>
      </c>
      <c r="U10328" s="194">
        <f t="shared" si="5489"/>
        <v>0.15012261676983182</v>
      </c>
      <c r="V10328" s="188" t="str">
        <f t="shared" si="5490"/>
        <v>MENOR</v>
      </c>
      <c r="W10328" s="188">
        <f t="shared" si="5491"/>
        <v>181450.46448339484</v>
      </c>
      <c r="X10328" s="143">
        <f t="shared" si="5492"/>
        <v>181450</v>
      </c>
    </row>
    <row r="10329" spans="1:24" x14ac:dyDescent="0.25">
      <c r="A10329" s="20" t="s">
        <v>104</v>
      </c>
      <c r="B10329" s="20">
        <v>87141</v>
      </c>
      <c r="C10329" s="26" t="s">
        <v>2174</v>
      </c>
      <c r="D10329" s="22" t="s">
        <v>2175</v>
      </c>
      <c r="E10329" s="20" t="s">
        <v>2058</v>
      </c>
      <c r="F10329" s="135" t="s">
        <v>334</v>
      </c>
      <c r="G10329" s="169">
        <v>469158</v>
      </c>
      <c r="H10329" s="36">
        <v>158.16999999999999</v>
      </c>
      <c r="I10329" s="50">
        <v>151.76</v>
      </c>
      <c r="J10329" s="155">
        <f t="shared" si="5481"/>
        <v>488974.17540853983</v>
      </c>
      <c r="K10329" s="182">
        <v>646408</v>
      </c>
      <c r="L10329" s="143">
        <v>687847.37</v>
      </c>
      <c r="M10329" s="143">
        <v>701468.11</v>
      </c>
      <c r="N10329" s="143">
        <f t="shared" si="5482"/>
        <v>488974.17540853983</v>
      </c>
      <c r="O10329" s="143">
        <f t="shared" si="5483"/>
        <v>701468.11</v>
      </c>
      <c r="P10329" s="143">
        <f t="shared" si="5484"/>
        <v>646408</v>
      </c>
      <c r="Q10329" s="143">
        <f t="shared" si="5485"/>
        <v>631174.41385213495</v>
      </c>
      <c r="R10329" s="143">
        <f t="shared" si="5486"/>
        <v>567691.08770426991</v>
      </c>
      <c r="S10329" s="143">
        <f t="shared" si="5487"/>
        <v>673938.05499999993</v>
      </c>
      <c r="T10329" s="143">
        <f t="shared" si="5488"/>
        <v>97649.027366731621</v>
      </c>
      <c r="U10329" s="194">
        <f t="shared" si="5489"/>
        <v>0.1510640761975898</v>
      </c>
      <c r="V10329" s="188" t="str">
        <f t="shared" si="5490"/>
        <v>MENOR</v>
      </c>
      <c r="W10329" s="188">
        <f t="shared" si="5491"/>
        <v>488974.17540853983</v>
      </c>
      <c r="X10329" s="143">
        <f t="shared" si="5492"/>
        <v>488974</v>
      </c>
    </row>
    <row r="10330" spans="1:24" x14ac:dyDescent="0.25">
      <c r="A10330" s="20" t="s">
        <v>105</v>
      </c>
      <c r="B10330" s="20">
        <v>87141</v>
      </c>
      <c r="C10330" s="26" t="s">
        <v>2176</v>
      </c>
      <c r="D10330" s="22" t="s">
        <v>2177</v>
      </c>
      <c r="E10330" s="20" t="s">
        <v>2058</v>
      </c>
      <c r="F10330" s="135" t="s">
        <v>334</v>
      </c>
      <c r="G10330" s="169">
        <v>469158</v>
      </c>
      <c r="H10330" s="36">
        <v>158.16999999999999</v>
      </c>
      <c r="I10330" s="50">
        <v>151.76</v>
      </c>
      <c r="J10330" s="155">
        <f t="shared" si="5481"/>
        <v>488974.17540853983</v>
      </c>
      <c r="K10330" s="182">
        <v>640636.5</v>
      </c>
      <c r="L10330" s="143">
        <v>711164.23</v>
      </c>
      <c r="M10330" s="143">
        <v>725246.69</v>
      </c>
      <c r="N10330" s="143">
        <f t="shared" si="5482"/>
        <v>488974.17540853983</v>
      </c>
      <c r="O10330" s="143">
        <f t="shared" si="5483"/>
        <v>725246.69</v>
      </c>
      <c r="P10330" s="143">
        <f t="shared" si="5484"/>
        <v>640636.5</v>
      </c>
      <c r="Q10330" s="143">
        <f t="shared" si="5485"/>
        <v>641505.39885213494</v>
      </c>
      <c r="R10330" s="143">
        <f t="shared" si="5486"/>
        <v>564805.33770426991</v>
      </c>
      <c r="S10330" s="143">
        <f t="shared" si="5487"/>
        <v>682941.59499999997</v>
      </c>
      <c r="T10330" s="143">
        <f t="shared" si="5488"/>
        <v>108215.04163841793</v>
      </c>
      <c r="U10330" s="194">
        <f t="shared" si="5489"/>
        <v>0.16891800832206397</v>
      </c>
      <c r="V10330" s="188" t="str">
        <f t="shared" si="5490"/>
        <v>MENOR</v>
      </c>
      <c r="W10330" s="188">
        <f t="shared" si="5491"/>
        <v>488974.17540853983</v>
      </c>
      <c r="X10330" s="143">
        <f t="shared" si="5492"/>
        <v>488974</v>
      </c>
    </row>
    <row r="10331" spans="1:24" x14ac:dyDescent="0.25">
      <c r="A10331" s="20" t="s">
        <v>106</v>
      </c>
      <c r="B10331" s="20">
        <v>87141</v>
      </c>
      <c r="C10331" s="26" t="s">
        <v>2178</v>
      </c>
      <c r="D10331" s="22" t="s">
        <v>2179</v>
      </c>
      <c r="E10331" s="20" t="s">
        <v>2058</v>
      </c>
      <c r="F10331" s="135" t="s">
        <v>334</v>
      </c>
      <c r="G10331" s="169">
        <v>469158</v>
      </c>
      <c r="H10331" s="36">
        <v>158.16999999999999</v>
      </c>
      <c r="I10331" s="50">
        <v>151.76</v>
      </c>
      <c r="J10331" s="155">
        <f t="shared" si="5481"/>
        <v>488974.17540853983</v>
      </c>
      <c r="K10331" s="182">
        <v>629093.5</v>
      </c>
      <c r="L10331" s="143">
        <v>693676.58499999996</v>
      </c>
      <c r="M10331" s="143">
        <v>707412.755</v>
      </c>
      <c r="N10331" s="143">
        <f t="shared" si="5482"/>
        <v>488974.17540853983</v>
      </c>
      <c r="O10331" s="143">
        <f t="shared" si="5483"/>
        <v>707412.755</v>
      </c>
      <c r="P10331" s="143">
        <f t="shared" si="5484"/>
        <v>629093.5</v>
      </c>
      <c r="Q10331" s="143">
        <f t="shared" si="5485"/>
        <v>629789.25385213492</v>
      </c>
      <c r="R10331" s="143">
        <f t="shared" si="5486"/>
        <v>559033.83770426991</v>
      </c>
      <c r="S10331" s="143">
        <f t="shared" si="5487"/>
        <v>668253.12749999994</v>
      </c>
      <c r="T10331" s="143">
        <f t="shared" si="5488"/>
        <v>99893.892709795153</v>
      </c>
      <c r="U10331" s="194">
        <f t="shared" si="5489"/>
        <v>0.15879021593736886</v>
      </c>
      <c r="V10331" s="188" t="str">
        <f t="shared" si="5490"/>
        <v>MENOR</v>
      </c>
      <c r="W10331" s="188">
        <f t="shared" si="5491"/>
        <v>488974.17540853983</v>
      </c>
      <c r="X10331" s="143">
        <f t="shared" si="5492"/>
        <v>488974</v>
      </c>
    </row>
    <row r="10332" spans="1:24" x14ac:dyDescent="0.25">
      <c r="A10332" s="20" t="s">
        <v>107</v>
      </c>
      <c r="B10332" s="20">
        <v>87141</v>
      </c>
      <c r="C10332" s="33" t="s">
        <v>2180</v>
      </c>
      <c r="D10332" s="22" t="s">
        <v>2181</v>
      </c>
      <c r="E10332" s="20" t="s">
        <v>2058</v>
      </c>
      <c r="F10332" s="135" t="s">
        <v>334</v>
      </c>
      <c r="G10332" s="169">
        <v>469158</v>
      </c>
      <c r="H10332" s="36">
        <v>158.16999999999999</v>
      </c>
      <c r="I10332" s="50">
        <v>151.76</v>
      </c>
      <c r="J10332" s="155">
        <f t="shared" si="5481"/>
        <v>488974.17540853983</v>
      </c>
      <c r="K10332" s="182">
        <v>629093.5</v>
      </c>
      <c r="L10332" s="143">
        <v>682018.15500000003</v>
      </c>
      <c r="M10332" s="143">
        <v>695523.46499999997</v>
      </c>
      <c r="N10332" s="143">
        <f t="shared" si="5482"/>
        <v>488974.17540853983</v>
      </c>
      <c r="O10332" s="143">
        <f t="shared" si="5483"/>
        <v>695523.46499999997</v>
      </c>
      <c r="P10332" s="143">
        <f t="shared" si="5484"/>
        <v>629093.5</v>
      </c>
      <c r="Q10332" s="143">
        <f t="shared" si="5485"/>
        <v>623902.32385213498</v>
      </c>
      <c r="R10332" s="143">
        <f t="shared" si="5486"/>
        <v>559033.83770426991</v>
      </c>
      <c r="S10332" s="143">
        <f t="shared" si="5487"/>
        <v>662308.48249999993</v>
      </c>
      <c r="T10332" s="143">
        <f t="shared" si="5488"/>
        <v>94409.72979791231</v>
      </c>
      <c r="U10332" s="194">
        <f t="shared" si="5489"/>
        <v>0.15007265183619337</v>
      </c>
      <c r="V10332" s="188" t="str">
        <f t="shared" si="5490"/>
        <v>MENOR</v>
      </c>
      <c r="W10332" s="188">
        <f t="shared" si="5491"/>
        <v>488974.17540853983</v>
      </c>
      <c r="X10332" s="143">
        <f t="shared" si="5492"/>
        <v>488974</v>
      </c>
    </row>
    <row r="10333" spans="1:24" x14ac:dyDescent="0.25">
      <c r="A10333" s="20" t="s">
        <v>108</v>
      </c>
      <c r="B10333" s="20">
        <v>87141</v>
      </c>
      <c r="C10333" s="26" t="s">
        <v>2182</v>
      </c>
      <c r="D10333" s="22" t="s">
        <v>2183</v>
      </c>
      <c r="E10333" s="20" t="s">
        <v>2058</v>
      </c>
      <c r="F10333" s="135" t="s">
        <v>334</v>
      </c>
      <c r="G10333" s="169">
        <v>469158</v>
      </c>
      <c r="H10333" s="36">
        <v>158.16999999999999</v>
      </c>
      <c r="I10333" s="50">
        <v>151.76</v>
      </c>
      <c r="J10333" s="155">
        <f t="shared" si="5481"/>
        <v>488974.17540853983</v>
      </c>
      <c r="K10333" s="182">
        <v>646408</v>
      </c>
      <c r="L10333" s="143">
        <v>705335.01500000001</v>
      </c>
      <c r="M10333" s="143">
        <v>719302.04500000004</v>
      </c>
      <c r="N10333" s="143">
        <f t="shared" si="5482"/>
        <v>488974.17540853983</v>
      </c>
      <c r="O10333" s="143">
        <f t="shared" si="5483"/>
        <v>719302.04500000004</v>
      </c>
      <c r="P10333" s="143">
        <f t="shared" si="5484"/>
        <v>646408</v>
      </c>
      <c r="Q10333" s="143">
        <f t="shared" si="5485"/>
        <v>640004.80885213497</v>
      </c>
      <c r="R10333" s="143">
        <f t="shared" si="5486"/>
        <v>567691.08770426991</v>
      </c>
      <c r="S10333" s="143">
        <f t="shared" si="5487"/>
        <v>682855.02249999996</v>
      </c>
      <c r="T10333" s="143">
        <f t="shared" si="5488"/>
        <v>105526.20621005706</v>
      </c>
      <c r="U10333" s="194">
        <f t="shared" si="5489"/>
        <v>0.16325015502601617</v>
      </c>
      <c r="V10333" s="188" t="str">
        <f t="shared" si="5490"/>
        <v>MENOR</v>
      </c>
      <c r="W10333" s="188">
        <f t="shared" si="5491"/>
        <v>488974.17540853983</v>
      </c>
      <c r="X10333" s="143">
        <f t="shared" si="5492"/>
        <v>488974</v>
      </c>
    </row>
    <row r="10334" spans="1:24" x14ac:dyDescent="0.25">
      <c r="A10334" s="20" t="s">
        <v>109</v>
      </c>
      <c r="B10334" s="20">
        <v>87141</v>
      </c>
      <c r="C10334" s="26" t="s">
        <v>2184</v>
      </c>
      <c r="D10334" s="22" t="s">
        <v>2185</v>
      </c>
      <c r="E10334" s="20" t="s">
        <v>2058</v>
      </c>
      <c r="F10334" s="135" t="s">
        <v>334</v>
      </c>
      <c r="G10334" s="169">
        <v>469158</v>
      </c>
      <c r="H10334" s="36">
        <v>158.16999999999999</v>
      </c>
      <c r="I10334" s="50">
        <v>151.76</v>
      </c>
      <c r="J10334" s="155">
        <f t="shared" si="5481"/>
        <v>488974.17540853983</v>
      </c>
      <c r="K10334" s="182">
        <v>646408</v>
      </c>
      <c r="L10334" s="143">
        <v>693676.58499999996</v>
      </c>
      <c r="M10334" s="143">
        <v>707412.755</v>
      </c>
      <c r="N10334" s="143">
        <f t="shared" si="5482"/>
        <v>488974.17540853983</v>
      </c>
      <c r="O10334" s="143">
        <f t="shared" si="5483"/>
        <v>707412.755</v>
      </c>
      <c r="P10334" s="143">
        <f t="shared" si="5484"/>
        <v>646408</v>
      </c>
      <c r="Q10334" s="143">
        <f t="shared" si="5485"/>
        <v>634117.87885213492</v>
      </c>
      <c r="R10334" s="143">
        <f t="shared" si="5486"/>
        <v>567691.08770426991</v>
      </c>
      <c r="S10334" s="143">
        <f t="shared" si="5487"/>
        <v>676910.37749999994</v>
      </c>
      <c r="T10334" s="143">
        <f t="shared" si="5488"/>
        <v>100228.27291519791</v>
      </c>
      <c r="U10334" s="194">
        <f t="shared" si="5489"/>
        <v>0.15505419628964665</v>
      </c>
      <c r="V10334" s="188" t="str">
        <f t="shared" si="5490"/>
        <v>MENOR</v>
      </c>
      <c r="W10334" s="188">
        <f t="shared" si="5491"/>
        <v>488974.17540853983</v>
      </c>
      <c r="X10334" s="143">
        <f t="shared" si="5492"/>
        <v>488974</v>
      </c>
    </row>
    <row r="10335" spans="1:24" x14ac:dyDescent="0.25">
      <c r="A10335" s="20" t="s">
        <v>110</v>
      </c>
      <c r="B10335" s="20">
        <v>87141</v>
      </c>
      <c r="C10335" s="26" t="s">
        <v>2186</v>
      </c>
      <c r="D10335" s="22" t="s">
        <v>2187</v>
      </c>
      <c r="E10335" s="20" t="s">
        <v>2058</v>
      </c>
      <c r="F10335" s="135" t="s">
        <v>334</v>
      </c>
      <c r="G10335" s="169">
        <v>469158</v>
      </c>
      <c r="H10335" s="36">
        <v>158.16999999999999</v>
      </c>
      <c r="I10335" s="50">
        <v>151.76</v>
      </c>
      <c r="J10335" s="155">
        <f t="shared" si="5481"/>
        <v>488974.17540853983</v>
      </c>
      <c r="K10335" s="182">
        <v>640636.5</v>
      </c>
      <c r="L10335" s="143">
        <v>711164.23</v>
      </c>
      <c r="M10335" s="143">
        <v>725246.69</v>
      </c>
      <c r="N10335" s="143">
        <f t="shared" si="5482"/>
        <v>488974.17540853983</v>
      </c>
      <c r="O10335" s="143">
        <f t="shared" si="5483"/>
        <v>725246.69</v>
      </c>
      <c r="P10335" s="143">
        <f t="shared" si="5484"/>
        <v>640636.5</v>
      </c>
      <c r="Q10335" s="143">
        <f t="shared" si="5485"/>
        <v>641505.39885213494</v>
      </c>
      <c r="R10335" s="143">
        <f t="shared" si="5486"/>
        <v>564805.33770426991</v>
      </c>
      <c r="S10335" s="143">
        <f t="shared" si="5487"/>
        <v>682941.59499999997</v>
      </c>
      <c r="T10335" s="143">
        <f t="shared" si="5488"/>
        <v>108215.04163841793</v>
      </c>
      <c r="U10335" s="194">
        <f t="shared" si="5489"/>
        <v>0.16891800832206397</v>
      </c>
      <c r="V10335" s="188" t="str">
        <f t="shared" si="5490"/>
        <v>MENOR</v>
      </c>
      <c r="W10335" s="188">
        <f t="shared" si="5491"/>
        <v>488974.17540853983</v>
      </c>
      <c r="X10335" s="143">
        <f t="shared" si="5492"/>
        <v>488974</v>
      </c>
    </row>
    <row r="10336" spans="1:24" x14ac:dyDescent="0.25">
      <c r="A10336" s="20" t="s">
        <v>111</v>
      </c>
      <c r="B10336" s="20">
        <v>87141</v>
      </c>
      <c r="C10336" s="26" t="s">
        <v>2188</v>
      </c>
      <c r="D10336" s="22" t="s">
        <v>2189</v>
      </c>
      <c r="E10336" s="20" t="s">
        <v>2058</v>
      </c>
      <c r="F10336" s="135" t="s">
        <v>334</v>
      </c>
      <c r="G10336" s="169">
        <v>469158</v>
      </c>
      <c r="H10336" s="36">
        <v>158.16999999999999</v>
      </c>
      <c r="I10336" s="50">
        <v>151.76</v>
      </c>
      <c r="J10336" s="155">
        <f t="shared" si="5481"/>
        <v>488974.17540853983</v>
      </c>
      <c r="K10336" s="182">
        <v>629093.5</v>
      </c>
      <c r="L10336" s="143">
        <v>693676.58499999996</v>
      </c>
      <c r="M10336" s="143">
        <v>707412.755</v>
      </c>
      <c r="N10336" s="143">
        <f t="shared" si="5482"/>
        <v>488974.17540853983</v>
      </c>
      <c r="O10336" s="143">
        <f t="shared" si="5483"/>
        <v>707412.755</v>
      </c>
      <c r="P10336" s="143">
        <f t="shared" si="5484"/>
        <v>629093.5</v>
      </c>
      <c r="Q10336" s="143">
        <f t="shared" si="5485"/>
        <v>629789.25385213492</v>
      </c>
      <c r="R10336" s="143">
        <f t="shared" si="5486"/>
        <v>559033.83770426991</v>
      </c>
      <c r="S10336" s="143">
        <f t="shared" si="5487"/>
        <v>668253.12749999994</v>
      </c>
      <c r="T10336" s="143">
        <f t="shared" si="5488"/>
        <v>99893.892709795153</v>
      </c>
      <c r="U10336" s="194">
        <f t="shared" si="5489"/>
        <v>0.15879021593736886</v>
      </c>
      <c r="V10336" s="188" t="str">
        <f t="shared" si="5490"/>
        <v>MENOR</v>
      </c>
      <c r="W10336" s="188">
        <f t="shared" si="5491"/>
        <v>488974.17540853983</v>
      </c>
      <c r="X10336" s="143">
        <f t="shared" si="5492"/>
        <v>488974</v>
      </c>
    </row>
    <row r="10337" spans="1:24" x14ac:dyDescent="0.25">
      <c r="A10337" s="20" t="s">
        <v>112</v>
      </c>
      <c r="B10337" s="20">
        <v>87141</v>
      </c>
      <c r="C10337" s="26" t="s">
        <v>2190</v>
      </c>
      <c r="D10337" s="22" t="s">
        <v>2191</v>
      </c>
      <c r="E10337" s="20" t="s">
        <v>2058</v>
      </c>
      <c r="F10337" s="135" t="s">
        <v>334</v>
      </c>
      <c r="G10337" s="169">
        <v>469158</v>
      </c>
      <c r="H10337" s="36">
        <v>158.16999999999999</v>
      </c>
      <c r="I10337" s="50">
        <v>151.76</v>
      </c>
      <c r="J10337" s="155">
        <f t="shared" si="5481"/>
        <v>488974.17540853983</v>
      </c>
      <c r="K10337" s="182">
        <v>640636.5</v>
      </c>
      <c r="L10337" s="143">
        <v>699505.8</v>
      </c>
      <c r="M10337" s="143">
        <v>713357.4</v>
      </c>
      <c r="N10337" s="143">
        <f t="shared" si="5482"/>
        <v>488974.17540853983</v>
      </c>
      <c r="O10337" s="143">
        <f t="shared" si="5483"/>
        <v>713357.4</v>
      </c>
      <c r="P10337" s="143">
        <f t="shared" si="5484"/>
        <v>640636.5</v>
      </c>
      <c r="Q10337" s="143">
        <f t="shared" si="5485"/>
        <v>635618.468852135</v>
      </c>
      <c r="R10337" s="143">
        <f t="shared" si="5486"/>
        <v>564805.33770426991</v>
      </c>
      <c r="S10337" s="143">
        <f t="shared" si="5487"/>
        <v>676996.95</v>
      </c>
      <c r="T10337" s="143">
        <f t="shared" si="5488"/>
        <v>102720.75728787178</v>
      </c>
      <c r="U10337" s="194">
        <f t="shared" si="5489"/>
        <v>0.16034171841265957</v>
      </c>
      <c r="V10337" s="188" t="str">
        <f t="shared" si="5490"/>
        <v>MENOR</v>
      </c>
      <c r="W10337" s="188">
        <f t="shared" si="5491"/>
        <v>488974.17540853983</v>
      </c>
      <c r="X10337" s="143">
        <f t="shared" si="5492"/>
        <v>488974</v>
      </c>
    </row>
    <row r="10338" spans="1:24" x14ac:dyDescent="0.25">
      <c r="A10338" s="20" t="s">
        <v>113</v>
      </c>
      <c r="B10338" s="20">
        <v>87141</v>
      </c>
      <c r="C10338" s="26" t="s">
        <v>2192</v>
      </c>
      <c r="D10338" s="22" t="s">
        <v>2193</v>
      </c>
      <c r="E10338" s="20" t="s">
        <v>2058</v>
      </c>
      <c r="F10338" s="135" t="s">
        <v>334</v>
      </c>
      <c r="G10338" s="169">
        <v>469158</v>
      </c>
      <c r="H10338" s="36">
        <v>158.16999999999999</v>
      </c>
      <c r="I10338" s="50">
        <v>151.76</v>
      </c>
      <c r="J10338" s="155">
        <f t="shared" si="5481"/>
        <v>488974.17540853983</v>
      </c>
      <c r="K10338" s="182">
        <v>646408</v>
      </c>
      <c r="L10338" s="143">
        <v>699505.8</v>
      </c>
      <c r="M10338" s="143">
        <v>713357.4</v>
      </c>
      <c r="N10338" s="143">
        <f t="shared" si="5482"/>
        <v>488974.17540853983</v>
      </c>
      <c r="O10338" s="143">
        <f t="shared" si="5483"/>
        <v>713357.4</v>
      </c>
      <c r="P10338" s="143">
        <f t="shared" si="5484"/>
        <v>646408</v>
      </c>
      <c r="Q10338" s="143">
        <f t="shared" si="5485"/>
        <v>637061.343852135</v>
      </c>
      <c r="R10338" s="143">
        <f t="shared" si="5486"/>
        <v>567691.08770426991</v>
      </c>
      <c r="S10338" s="143">
        <f t="shared" si="5487"/>
        <v>679882.7</v>
      </c>
      <c r="T10338" s="143">
        <f t="shared" si="5488"/>
        <v>102855.18578096242</v>
      </c>
      <c r="U10338" s="194">
        <f t="shared" si="5489"/>
        <v>0.1591180582247782</v>
      </c>
      <c r="V10338" s="188" t="str">
        <f t="shared" si="5490"/>
        <v>MENOR</v>
      </c>
      <c r="W10338" s="188">
        <f t="shared" si="5491"/>
        <v>488974.17540853983</v>
      </c>
      <c r="X10338" s="143">
        <f t="shared" si="5492"/>
        <v>488974</v>
      </c>
    </row>
    <row r="10339" spans="1:24" x14ac:dyDescent="0.25">
      <c r="A10339" s="20" t="s">
        <v>114</v>
      </c>
      <c r="B10339" s="20">
        <v>87141</v>
      </c>
      <c r="C10339" s="26" t="s">
        <v>2194</v>
      </c>
      <c r="D10339" s="22" t="s">
        <v>2195</v>
      </c>
      <c r="E10339" s="20" t="s">
        <v>2058</v>
      </c>
      <c r="F10339" s="135" t="s">
        <v>334</v>
      </c>
      <c r="G10339" s="169">
        <v>494029</v>
      </c>
      <c r="H10339" s="36">
        <v>158.16999999999999</v>
      </c>
      <c r="I10339" s="50">
        <v>151.76</v>
      </c>
      <c r="J10339" s="155">
        <f t="shared" si="5481"/>
        <v>514895.67033473909</v>
      </c>
      <c r="K10339" s="182">
        <v>667590</v>
      </c>
      <c r="L10339" s="143">
        <v>729433.11</v>
      </c>
      <c r="M10339" s="143">
        <v>743877.33</v>
      </c>
      <c r="N10339" s="143">
        <f t="shared" si="5482"/>
        <v>514895.67033473909</v>
      </c>
      <c r="O10339" s="143">
        <f t="shared" si="5483"/>
        <v>743877.33</v>
      </c>
      <c r="P10339" s="143">
        <f t="shared" si="5484"/>
        <v>667590</v>
      </c>
      <c r="Q10339" s="143">
        <f t="shared" si="5485"/>
        <v>663949.02758368477</v>
      </c>
      <c r="R10339" s="143">
        <f t="shared" si="5486"/>
        <v>591242.83516736957</v>
      </c>
      <c r="S10339" s="143">
        <f t="shared" si="5487"/>
        <v>705733.66500000004</v>
      </c>
      <c r="T10339" s="143">
        <f t="shared" si="5488"/>
        <v>104732.76877268589</v>
      </c>
      <c r="U10339" s="194">
        <f t="shared" si="5489"/>
        <v>0.15688187176663204</v>
      </c>
      <c r="V10339" s="188" t="str">
        <f t="shared" si="5490"/>
        <v>MENOR</v>
      </c>
      <c r="W10339" s="188">
        <f t="shared" si="5491"/>
        <v>514895.67033473909</v>
      </c>
      <c r="X10339" s="143">
        <f t="shared" si="5492"/>
        <v>514896</v>
      </c>
    </row>
    <row r="10340" spans="1:24" x14ac:dyDescent="0.25">
      <c r="A10340" s="15" t="s">
        <v>126</v>
      </c>
      <c r="B10340" s="34" t="s">
        <v>127</v>
      </c>
      <c r="C10340" s="35"/>
      <c r="D10340" s="35"/>
      <c r="E10340" s="35"/>
      <c r="F10340" s="35"/>
      <c r="G10340" s="164"/>
      <c r="H10340" s="27"/>
      <c r="I10340" s="27"/>
      <c r="J10340" s="164"/>
      <c r="K10340" s="178"/>
      <c r="L10340" s="139"/>
      <c r="M10340" s="139"/>
      <c r="N10340" s="147"/>
      <c r="O10340" s="147"/>
      <c r="P10340" s="147"/>
      <c r="Q10340" s="147"/>
      <c r="R10340" s="147"/>
      <c r="S10340" s="147"/>
      <c r="T10340" s="147"/>
      <c r="U10340" s="197"/>
      <c r="V10340" s="146"/>
      <c r="W10340" s="147"/>
      <c r="X10340" s="147"/>
    </row>
    <row r="10341" spans="1:24" x14ac:dyDescent="0.25">
      <c r="A10341" s="20" t="s">
        <v>128</v>
      </c>
      <c r="B10341" s="20">
        <v>87141</v>
      </c>
      <c r="C10341" s="26" t="s">
        <v>2196</v>
      </c>
      <c r="D10341" s="29" t="s">
        <v>2197</v>
      </c>
      <c r="E10341" s="20" t="s">
        <v>2058</v>
      </c>
      <c r="F10341" s="135" t="s">
        <v>334</v>
      </c>
      <c r="G10341" s="169">
        <v>73263</v>
      </c>
      <c r="H10341" s="36">
        <v>158.16999999999999</v>
      </c>
      <c r="I10341" s="50">
        <v>151.76</v>
      </c>
      <c r="J10341" s="155">
        <f t="shared" ref="J10341:J10372" si="5493">G10341*(H10341/I10341)</f>
        <v>76357.463824459672</v>
      </c>
      <c r="K10341" s="182">
        <v>426496</v>
      </c>
      <c r="L10341" s="143">
        <v>469221.76</v>
      </c>
      <c r="M10341" s="143">
        <v>478513.28</v>
      </c>
      <c r="N10341" s="143">
        <f t="shared" ref="N10341:N10372" si="5494">MIN(J10341,K10341,L10341,M10341)</f>
        <v>76357.463824459672</v>
      </c>
      <c r="O10341" s="143">
        <f t="shared" ref="O10341:O10372" si="5495">MAX(J10341,K10341,L10341,M10341)</f>
        <v>478513.28</v>
      </c>
      <c r="P10341" s="143">
        <f t="shared" ref="P10341:P10372" si="5496">MEDIAN(J10341,K10341,L10341,M10341,)</f>
        <v>426496</v>
      </c>
      <c r="Q10341" s="143">
        <f t="shared" ref="Q10341:Q10372" si="5497">AVERAGE(J10341,K10341,L10341,M10341)</f>
        <v>362647.12595611496</v>
      </c>
      <c r="R10341" s="143">
        <f t="shared" ref="R10341:R10372" si="5498">AVERAGE(N10341,P10341)</f>
        <v>251426.73191222985</v>
      </c>
      <c r="S10341" s="143">
        <f t="shared" ref="S10341:S10372" si="5499">AVERAGE(O10341,P10341)</f>
        <v>452504.64</v>
      </c>
      <c r="T10341" s="143">
        <f t="shared" ref="T10341:T10372" si="5500">STDEVA(J10341,K10341,L10341,M10341)</f>
        <v>192199.17415243873</v>
      </c>
      <c r="U10341" s="194">
        <f t="shared" ref="U10341:U10372" si="5501">T10341/P10341</f>
        <v>0.45064707324907793</v>
      </c>
      <c r="V10341" s="188" t="str">
        <f t="shared" ref="V10341:V10372" si="5502">IF(U10341&lt;=70%,"MENOR",IF(AND(U10341&gt;70%,U10341&lt;=90%),"[PROM MEN-MED]","PROMEDIO"))</f>
        <v>MENOR</v>
      </c>
      <c r="W10341" s="188">
        <f t="shared" ref="W10341:W10372" si="5503">IF(U10341&lt;=70%,N10341,IF(AND(U10341&gt;70%,U10341&lt;=90%),R10341,Q10341))</f>
        <v>76357.463824459672</v>
      </c>
      <c r="X10341" s="143">
        <f t="shared" ref="X10341:X10372" si="5504">ROUND(W10341,0)</f>
        <v>76357</v>
      </c>
    </row>
    <row r="10342" spans="1:24" x14ac:dyDescent="0.25">
      <c r="A10342" s="20" t="s">
        <v>129</v>
      </c>
      <c r="B10342" s="20">
        <v>87141</v>
      </c>
      <c r="C10342" s="26" t="s">
        <v>2198</v>
      </c>
      <c r="D10342" s="22" t="s">
        <v>2199</v>
      </c>
      <c r="E10342" s="20" t="s">
        <v>2058</v>
      </c>
      <c r="F10342" s="135" t="s">
        <v>334</v>
      </c>
      <c r="G10342" s="169">
        <v>144396</v>
      </c>
      <c r="H10342" s="36">
        <v>158.16999999999999</v>
      </c>
      <c r="I10342" s="50">
        <v>151.76</v>
      </c>
      <c r="J10342" s="155">
        <f t="shared" si="5493"/>
        <v>150494.96125461254</v>
      </c>
      <c r="K10342" s="182">
        <v>363188</v>
      </c>
      <c r="L10342" s="143">
        <v>400473.08</v>
      </c>
      <c r="M10342" s="143">
        <v>408403.24</v>
      </c>
      <c r="N10342" s="143">
        <f t="shared" si="5494"/>
        <v>150494.96125461254</v>
      </c>
      <c r="O10342" s="143">
        <f t="shared" si="5495"/>
        <v>408403.24</v>
      </c>
      <c r="P10342" s="143">
        <f t="shared" si="5496"/>
        <v>363188</v>
      </c>
      <c r="Q10342" s="143">
        <f t="shared" si="5497"/>
        <v>330639.82031365315</v>
      </c>
      <c r="R10342" s="143">
        <f t="shared" si="5498"/>
        <v>256841.48062730627</v>
      </c>
      <c r="S10342" s="143">
        <f t="shared" si="5499"/>
        <v>385795.62</v>
      </c>
      <c r="T10342" s="143">
        <f t="shared" si="5500"/>
        <v>121703.7220000987</v>
      </c>
      <c r="U10342" s="194">
        <f t="shared" si="5501"/>
        <v>0.33509841184207267</v>
      </c>
      <c r="V10342" s="188" t="str">
        <f t="shared" si="5502"/>
        <v>MENOR</v>
      </c>
      <c r="W10342" s="188">
        <f t="shared" si="5503"/>
        <v>150494.96125461254</v>
      </c>
      <c r="X10342" s="143">
        <f t="shared" si="5504"/>
        <v>150495</v>
      </c>
    </row>
    <row r="10343" spans="1:24" x14ac:dyDescent="0.25">
      <c r="A10343" s="20" t="s">
        <v>130</v>
      </c>
      <c r="B10343" s="20">
        <v>87141</v>
      </c>
      <c r="C10343" s="26" t="s">
        <v>2200</v>
      </c>
      <c r="D10343" s="29" t="s">
        <v>2201</v>
      </c>
      <c r="E10343" s="20" t="s">
        <v>2058</v>
      </c>
      <c r="F10343" s="135" t="s">
        <v>334</v>
      </c>
      <c r="G10343" s="169">
        <v>146336</v>
      </c>
      <c r="H10343" s="36">
        <v>158.16999999999999</v>
      </c>
      <c r="I10343" s="50">
        <v>151.76</v>
      </c>
      <c r="J10343" s="155">
        <f t="shared" si="5493"/>
        <v>152516.90247759622</v>
      </c>
      <c r="K10343" s="182">
        <v>314160</v>
      </c>
      <c r="L10343" s="143">
        <v>343262.64</v>
      </c>
      <c r="M10343" s="143">
        <v>350059.92</v>
      </c>
      <c r="N10343" s="143">
        <f t="shared" si="5494"/>
        <v>152516.90247759622</v>
      </c>
      <c r="O10343" s="143">
        <f t="shared" si="5495"/>
        <v>350059.92</v>
      </c>
      <c r="P10343" s="143">
        <f t="shared" si="5496"/>
        <v>314160</v>
      </c>
      <c r="Q10343" s="143">
        <f t="shared" si="5497"/>
        <v>289999.86561939906</v>
      </c>
      <c r="R10343" s="143">
        <f t="shared" si="5498"/>
        <v>233338.45123879809</v>
      </c>
      <c r="S10343" s="143">
        <f t="shared" si="5499"/>
        <v>332109.95999999996</v>
      </c>
      <c r="T10343" s="143">
        <f t="shared" si="5500"/>
        <v>92968.47228040715</v>
      </c>
      <c r="U10343" s="194">
        <f t="shared" si="5501"/>
        <v>0.29592714629617756</v>
      </c>
      <c r="V10343" s="188" t="str">
        <f t="shared" si="5502"/>
        <v>MENOR</v>
      </c>
      <c r="W10343" s="188">
        <f t="shared" si="5503"/>
        <v>152516.90247759622</v>
      </c>
      <c r="X10343" s="143">
        <f t="shared" si="5504"/>
        <v>152517</v>
      </c>
    </row>
    <row r="10344" spans="1:24" x14ac:dyDescent="0.25">
      <c r="A10344" s="20" t="s">
        <v>131</v>
      </c>
      <c r="B10344" s="20">
        <v>87141</v>
      </c>
      <c r="C10344" s="26" t="s">
        <v>2202</v>
      </c>
      <c r="D10344" s="22" t="s">
        <v>2203</v>
      </c>
      <c r="E10344" s="20" t="s">
        <v>2058</v>
      </c>
      <c r="F10344" s="135" t="s">
        <v>334</v>
      </c>
      <c r="G10344" s="169">
        <v>2617</v>
      </c>
      <c r="H10344" s="36">
        <v>158.16999999999999</v>
      </c>
      <c r="I10344" s="50">
        <v>151.76</v>
      </c>
      <c r="J10344" s="155">
        <f t="shared" si="5493"/>
        <v>2727.5361755403269</v>
      </c>
      <c r="K10344" s="182">
        <v>32427.5</v>
      </c>
      <c r="L10344" s="143">
        <v>36357.474999999999</v>
      </c>
      <c r="M10344" s="143">
        <v>37077.425000000003</v>
      </c>
      <c r="N10344" s="143">
        <f t="shared" si="5494"/>
        <v>2727.5361755403269</v>
      </c>
      <c r="O10344" s="143">
        <f t="shared" si="5495"/>
        <v>37077.425000000003</v>
      </c>
      <c r="P10344" s="143">
        <f t="shared" si="5496"/>
        <v>32427.5</v>
      </c>
      <c r="Q10344" s="143">
        <f t="shared" si="5497"/>
        <v>27147.484043885084</v>
      </c>
      <c r="R10344" s="143">
        <f t="shared" si="5498"/>
        <v>17577.518087770164</v>
      </c>
      <c r="S10344" s="143">
        <f t="shared" si="5499"/>
        <v>34752.462500000001</v>
      </c>
      <c r="T10344" s="143">
        <f t="shared" si="5500"/>
        <v>16407.722604444029</v>
      </c>
      <c r="U10344" s="194">
        <f t="shared" si="5501"/>
        <v>0.50598173169205241</v>
      </c>
      <c r="V10344" s="188" t="str">
        <f t="shared" si="5502"/>
        <v>MENOR</v>
      </c>
      <c r="W10344" s="188">
        <f t="shared" si="5503"/>
        <v>2727.5361755403269</v>
      </c>
      <c r="X10344" s="143">
        <f t="shared" si="5504"/>
        <v>2728</v>
      </c>
    </row>
    <row r="10345" spans="1:24" x14ac:dyDescent="0.25">
      <c r="A10345" s="20" t="s">
        <v>132</v>
      </c>
      <c r="B10345" s="20">
        <v>87141</v>
      </c>
      <c r="C10345" s="26" t="s">
        <v>2204</v>
      </c>
      <c r="D10345" s="29" t="s">
        <v>2205</v>
      </c>
      <c r="E10345" s="20" t="s">
        <v>2058</v>
      </c>
      <c r="F10345" s="135" t="s">
        <v>334</v>
      </c>
      <c r="G10345" s="169">
        <v>2580</v>
      </c>
      <c r="H10345" s="36">
        <v>158.16999999999999</v>
      </c>
      <c r="I10345" s="50">
        <v>151.76</v>
      </c>
      <c r="J10345" s="155">
        <f t="shared" si="5493"/>
        <v>2688.9733790195046</v>
      </c>
      <c r="K10345" s="182">
        <v>32725</v>
      </c>
      <c r="L10345" s="143">
        <v>35756.525000000001</v>
      </c>
      <c r="M10345" s="143">
        <v>36464.574999999997</v>
      </c>
      <c r="N10345" s="143">
        <f t="shared" si="5494"/>
        <v>2688.9733790195046</v>
      </c>
      <c r="O10345" s="143">
        <f t="shared" si="5495"/>
        <v>36464.574999999997</v>
      </c>
      <c r="P10345" s="143">
        <f t="shared" si="5496"/>
        <v>32725</v>
      </c>
      <c r="Q10345" s="143">
        <f t="shared" si="5497"/>
        <v>26908.768344754873</v>
      </c>
      <c r="R10345" s="143">
        <f t="shared" si="5498"/>
        <v>17706.986689509751</v>
      </c>
      <c r="S10345" s="143">
        <f t="shared" si="5499"/>
        <v>34594.787499999999</v>
      </c>
      <c r="T10345" s="143">
        <f t="shared" si="5500"/>
        <v>16227.787459710355</v>
      </c>
      <c r="U10345" s="194">
        <f t="shared" si="5501"/>
        <v>0.4958834976229291</v>
      </c>
      <c r="V10345" s="188" t="str">
        <f t="shared" si="5502"/>
        <v>MENOR</v>
      </c>
      <c r="W10345" s="188">
        <f t="shared" si="5503"/>
        <v>2688.9733790195046</v>
      </c>
      <c r="X10345" s="143">
        <f t="shared" si="5504"/>
        <v>2689</v>
      </c>
    </row>
    <row r="10346" spans="1:24" x14ac:dyDescent="0.25">
      <c r="A10346" s="20" t="s">
        <v>133</v>
      </c>
      <c r="B10346" s="20">
        <v>87141</v>
      </c>
      <c r="C10346" s="21" t="s">
        <v>2206</v>
      </c>
      <c r="D10346" s="22" t="s">
        <v>2207</v>
      </c>
      <c r="E10346" s="20" t="s">
        <v>2058</v>
      </c>
      <c r="F10346" s="135" t="s">
        <v>334</v>
      </c>
      <c r="G10346" s="169">
        <v>23283</v>
      </c>
      <c r="H10346" s="36">
        <v>158.16999999999999</v>
      </c>
      <c r="I10346" s="50">
        <v>151.76</v>
      </c>
      <c r="J10346" s="155">
        <f t="shared" si="5493"/>
        <v>24266.42138903532</v>
      </c>
      <c r="K10346" s="182">
        <v>85858.5</v>
      </c>
      <c r="L10346" s="143">
        <v>92185.73</v>
      </c>
      <c r="M10346" s="143">
        <v>94011.19</v>
      </c>
      <c r="N10346" s="143">
        <f t="shared" si="5494"/>
        <v>24266.42138903532</v>
      </c>
      <c r="O10346" s="143">
        <f t="shared" si="5495"/>
        <v>94011.19</v>
      </c>
      <c r="P10346" s="143">
        <f t="shared" si="5496"/>
        <v>85858.5</v>
      </c>
      <c r="Q10346" s="143">
        <f t="shared" si="5497"/>
        <v>74080.460347258835</v>
      </c>
      <c r="R10346" s="143">
        <f t="shared" si="5498"/>
        <v>55062.460694517664</v>
      </c>
      <c r="S10346" s="143">
        <f t="shared" si="5499"/>
        <v>89934.845000000001</v>
      </c>
      <c r="T10346" s="143">
        <f t="shared" si="5500"/>
        <v>33392.591339407794</v>
      </c>
      <c r="U10346" s="194">
        <f t="shared" si="5501"/>
        <v>0.3889258645260259</v>
      </c>
      <c r="V10346" s="188" t="str">
        <f t="shared" si="5502"/>
        <v>MENOR</v>
      </c>
      <c r="W10346" s="188">
        <f t="shared" si="5503"/>
        <v>24266.42138903532</v>
      </c>
      <c r="X10346" s="143">
        <f t="shared" si="5504"/>
        <v>24266</v>
      </c>
    </row>
    <row r="10347" spans="1:24" x14ac:dyDescent="0.25">
      <c r="A10347" s="20" t="s">
        <v>135</v>
      </c>
      <c r="B10347" s="20">
        <v>87141</v>
      </c>
      <c r="C10347" s="26" t="s">
        <v>2208</v>
      </c>
      <c r="D10347" s="22" t="s">
        <v>2209</v>
      </c>
      <c r="E10347" s="20" t="s">
        <v>2058</v>
      </c>
      <c r="F10347" s="135" t="s">
        <v>334</v>
      </c>
      <c r="G10347" s="169">
        <v>2612</v>
      </c>
      <c r="H10347" s="36">
        <v>158.16999999999999</v>
      </c>
      <c r="I10347" s="50">
        <v>151.76</v>
      </c>
      <c r="J10347" s="155">
        <f t="shared" si="5493"/>
        <v>2722.324986821297</v>
      </c>
      <c r="K10347" s="182">
        <v>32427.5</v>
      </c>
      <c r="L10347" s="143">
        <v>35756.525000000001</v>
      </c>
      <c r="M10347" s="143">
        <v>36464.574999999997</v>
      </c>
      <c r="N10347" s="143">
        <f t="shared" si="5494"/>
        <v>2722.324986821297</v>
      </c>
      <c r="O10347" s="143">
        <f t="shared" si="5495"/>
        <v>36464.574999999997</v>
      </c>
      <c r="P10347" s="143">
        <f t="shared" si="5496"/>
        <v>32427.5</v>
      </c>
      <c r="Q10347" s="143">
        <f t="shared" si="5497"/>
        <v>26842.731246705323</v>
      </c>
      <c r="R10347" s="143">
        <f t="shared" si="5498"/>
        <v>17574.912493410648</v>
      </c>
      <c r="S10347" s="143">
        <f t="shared" si="5499"/>
        <v>34446.037499999999</v>
      </c>
      <c r="T10347" s="143">
        <f t="shared" si="5500"/>
        <v>16176.31227503887</v>
      </c>
      <c r="U10347" s="194">
        <f t="shared" si="5501"/>
        <v>0.49884549456599708</v>
      </c>
      <c r="V10347" s="188" t="str">
        <f t="shared" si="5502"/>
        <v>MENOR</v>
      </c>
      <c r="W10347" s="188">
        <f t="shared" si="5503"/>
        <v>2722.324986821297</v>
      </c>
      <c r="X10347" s="143">
        <f t="shared" si="5504"/>
        <v>2722</v>
      </c>
    </row>
    <row r="10348" spans="1:24" x14ac:dyDescent="0.25">
      <c r="A10348" s="20" t="s">
        <v>136</v>
      </c>
      <c r="B10348" s="20">
        <v>87141</v>
      </c>
      <c r="C10348" s="26" t="s">
        <v>2210</v>
      </c>
      <c r="D10348" s="22" t="s">
        <v>2211</v>
      </c>
      <c r="E10348" s="20" t="s">
        <v>2058</v>
      </c>
      <c r="F10348" s="135" t="s">
        <v>334</v>
      </c>
      <c r="G10348" s="169">
        <v>23741</v>
      </c>
      <c r="H10348" s="36">
        <v>158.16999999999999</v>
      </c>
      <c r="I10348" s="50">
        <v>151.76</v>
      </c>
      <c r="J10348" s="155">
        <f t="shared" si="5493"/>
        <v>24743.766275698472</v>
      </c>
      <c r="K10348" s="182">
        <v>32725</v>
      </c>
      <c r="L10348" s="143">
        <v>36057</v>
      </c>
      <c r="M10348" s="143">
        <v>36771</v>
      </c>
      <c r="N10348" s="143">
        <f t="shared" si="5494"/>
        <v>24743.766275698472</v>
      </c>
      <c r="O10348" s="143">
        <f t="shared" si="5495"/>
        <v>36771</v>
      </c>
      <c r="P10348" s="143">
        <f t="shared" si="5496"/>
        <v>32725</v>
      </c>
      <c r="Q10348" s="143">
        <f t="shared" si="5497"/>
        <v>32574.191568924616</v>
      </c>
      <c r="R10348" s="143">
        <f t="shared" si="5498"/>
        <v>28734.383137849236</v>
      </c>
      <c r="S10348" s="143">
        <f t="shared" si="5499"/>
        <v>34748</v>
      </c>
      <c r="T10348" s="143">
        <f t="shared" si="5500"/>
        <v>5510.0350582791225</v>
      </c>
      <c r="U10348" s="194">
        <f t="shared" si="5501"/>
        <v>0.16837387496651252</v>
      </c>
      <c r="V10348" s="188" t="str">
        <f t="shared" si="5502"/>
        <v>MENOR</v>
      </c>
      <c r="W10348" s="188">
        <f t="shared" si="5503"/>
        <v>24743.766275698472</v>
      </c>
      <c r="X10348" s="143">
        <f t="shared" si="5504"/>
        <v>24744</v>
      </c>
    </row>
    <row r="10349" spans="1:24" x14ac:dyDescent="0.25">
      <c r="A10349" s="20" t="s">
        <v>137</v>
      </c>
      <c r="B10349" s="20">
        <v>87141</v>
      </c>
      <c r="C10349" s="26" t="s">
        <v>2212</v>
      </c>
      <c r="D10349" s="22" t="s">
        <v>2213</v>
      </c>
      <c r="E10349" s="20" t="s">
        <v>2058</v>
      </c>
      <c r="F10349" s="135" t="s">
        <v>334</v>
      </c>
      <c r="G10349" s="169">
        <v>2644</v>
      </c>
      <c r="H10349" s="36">
        <v>158.16999999999999</v>
      </c>
      <c r="I10349" s="50">
        <v>151.76</v>
      </c>
      <c r="J10349" s="155">
        <f t="shared" si="5493"/>
        <v>2755.6765946230894</v>
      </c>
      <c r="K10349" s="182">
        <v>33022.5</v>
      </c>
      <c r="L10349" s="143">
        <v>36057</v>
      </c>
      <c r="M10349" s="143">
        <v>36771</v>
      </c>
      <c r="N10349" s="143">
        <f t="shared" si="5494"/>
        <v>2755.6765946230894</v>
      </c>
      <c r="O10349" s="143">
        <f t="shared" si="5495"/>
        <v>36771</v>
      </c>
      <c r="P10349" s="143">
        <f t="shared" si="5496"/>
        <v>33022.5</v>
      </c>
      <c r="Q10349" s="143">
        <f t="shared" si="5497"/>
        <v>27151.544148655772</v>
      </c>
      <c r="R10349" s="143">
        <f t="shared" si="5498"/>
        <v>17889.088297311544</v>
      </c>
      <c r="S10349" s="143">
        <f t="shared" si="5499"/>
        <v>34896.75</v>
      </c>
      <c r="T10349" s="143">
        <f t="shared" si="5500"/>
        <v>16344.902886614116</v>
      </c>
      <c r="U10349" s="194">
        <f t="shared" si="5501"/>
        <v>0.49496261296431571</v>
      </c>
      <c r="V10349" s="188" t="str">
        <f t="shared" si="5502"/>
        <v>MENOR</v>
      </c>
      <c r="W10349" s="188">
        <f t="shared" si="5503"/>
        <v>2755.6765946230894</v>
      </c>
      <c r="X10349" s="143">
        <f t="shared" si="5504"/>
        <v>2756</v>
      </c>
    </row>
    <row r="10350" spans="1:24" x14ac:dyDescent="0.25">
      <c r="A10350" s="20" t="s">
        <v>138</v>
      </c>
      <c r="B10350" s="20">
        <v>87141</v>
      </c>
      <c r="C10350" s="26" t="s">
        <v>2214</v>
      </c>
      <c r="D10350" s="22" t="s">
        <v>2215</v>
      </c>
      <c r="E10350" s="20" t="s">
        <v>2058</v>
      </c>
      <c r="F10350" s="135" t="s">
        <v>334</v>
      </c>
      <c r="G10350" s="169">
        <v>16578</v>
      </c>
      <c r="H10350" s="36">
        <v>158.16999999999999</v>
      </c>
      <c r="I10350" s="50">
        <v>151.76</v>
      </c>
      <c r="J10350" s="155">
        <f t="shared" si="5493"/>
        <v>17278.217316816026</v>
      </c>
      <c r="K10350" s="182">
        <v>75231.8</v>
      </c>
      <c r="L10350" s="143">
        <v>83652.240000000005</v>
      </c>
      <c r="M10350" s="143">
        <v>85308.72</v>
      </c>
      <c r="N10350" s="143">
        <f t="shared" si="5494"/>
        <v>17278.217316816026</v>
      </c>
      <c r="O10350" s="143">
        <f t="shared" si="5495"/>
        <v>85308.72</v>
      </c>
      <c r="P10350" s="143">
        <f t="shared" si="5496"/>
        <v>75231.8</v>
      </c>
      <c r="Q10350" s="143">
        <f t="shared" si="5497"/>
        <v>65367.744329204004</v>
      </c>
      <c r="R10350" s="143">
        <f t="shared" si="5498"/>
        <v>46255.008658408013</v>
      </c>
      <c r="S10350" s="143">
        <f t="shared" si="5499"/>
        <v>80270.260000000009</v>
      </c>
      <c r="T10350" s="143">
        <f t="shared" si="5500"/>
        <v>32361.847367903218</v>
      </c>
      <c r="U10350" s="194">
        <f t="shared" si="5501"/>
        <v>0.43016181146673638</v>
      </c>
      <c r="V10350" s="188" t="str">
        <f t="shared" si="5502"/>
        <v>MENOR</v>
      </c>
      <c r="W10350" s="188">
        <f t="shared" si="5503"/>
        <v>17278.217316816026</v>
      </c>
      <c r="X10350" s="143">
        <f t="shared" si="5504"/>
        <v>17278</v>
      </c>
    </row>
    <row r="10351" spans="1:24" x14ac:dyDescent="0.25">
      <c r="A10351" s="20" t="s">
        <v>139</v>
      </c>
      <c r="B10351" s="20">
        <v>87141</v>
      </c>
      <c r="C10351" s="26" t="s">
        <v>2216</v>
      </c>
      <c r="D10351" s="22" t="s">
        <v>2217</v>
      </c>
      <c r="E10351" s="20" t="s">
        <v>2058</v>
      </c>
      <c r="F10351" s="135" t="s">
        <v>334</v>
      </c>
      <c r="G10351" s="169">
        <v>81396</v>
      </c>
      <c r="H10351" s="36">
        <v>158.16999999999999</v>
      </c>
      <c r="I10351" s="50">
        <v>151.76</v>
      </c>
      <c r="J10351" s="155">
        <f t="shared" si="5493"/>
        <v>84833.983394833951</v>
      </c>
      <c r="K10351" s="182">
        <v>111265</v>
      </c>
      <c r="L10351" s="143">
        <v>121572.185</v>
      </c>
      <c r="M10351" s="143">
        <v>123979.55499999999</v>
      </c>
      <c r="N10351" s="143">
        <f t="shared" si="5494"/>
        <v>84833.983394833951</v>
      </c>
      <c r="O10351" s="143">
        <f t="shared" si="5495"/>
        <v>123979.55499999999</v>
      </c>
      <c r="P10351" s="143">
        <f t="shared" si="5496"/>
        <v>111265</v>
      </c>
      <c r="Q10351" s="143">
        <f t="shared" si="5497"/>
        <v>110412.68084870848</v>
      </c>
      <c r="R10351" s="143">
        <f t="shared" si="5498"/>
        <v>98049.491697416976</v>
      </c>
      <c r="S10351" s="143">
        <f t="shared" si="5499"/>
        <v>117622.2775</v>
      </c>
      <c r="T10351" s="143">
        <f t="shared" si="5500"/>
        <v>17921.968070054805</v>
      </c>
      <c r="U10351" s="194">
        <f t="shared" si="5501"/>
        <v>0.16107462427587116</v>
      </c>
      <c r="V10351" s="188" t="str">
        <f t="shared" si="5502"/>
        <v>MENOR</v>
      </c>
      <c r="W10351" s="188">
        <f t="shared" si="5503"/>
        <v>84833.983394833951</v>
      </c>
      <c r="X10351" s="143">
        <f t="shared" si="5504"/>
        <v>84834</v>
      </c>
    </row>
    <row r="10352" spans="1:24" x14ac:dyDescent="0.25">
      <c r="A10352" s="20" t="s">
        <v>140</v>
      </c>
      <c r="B10352" s="20">
        <v>87141</v>
      </c>
      <c r="C10352" s="26" t="s">
        <v>2218</v>
      </c>
      <c r="D10352" s="22" t="s">
        <v>2219</v>
      </c>
      <c r="E10352" s="20" t="s">
        <v>2058</v>
      </c>
      <c r="F10352" s="135" t="s">
        <v>334</v>
      </c>
      <c r="G10352" s="169">
        <v>14826</v>
      </c>
      <c r="H10352" s="36">
        <v>158.16999999999999</v>
      </c>
      <c r="I10352" s="50">
        <v>151.76</v>
      </c>
      <c r="J10352" s="155">
        <f t="shared" si="5493"/>
        <v>15452.216789667897</v>
      </c>
      <c r="K10352" s="182">
        <v>670208</v>
      </c>
      <c r="L10352" s="143">
        <v>738447.35999999987</v>
      </c>
      <c r="M10352" s="143">
        <v>753070.07999999996</v>
      </c>
      <c r="N10352" s="143">
        <f t="shared" si="5494"/>
        <v>15452.216789667897</v>
      </c>
      <c r="O10352" s="143">
        <f t="shared" si="5495"/>
        <v>753070.07999999996</v>
      </c>
      <c r="P10352" s="143">
        <f t="shared" si="5496"/>
        <v>670208</v>
      </c>
      <c r="Q10352" s="143">
        <f t="shared" si="5497"/>
        <v>544294.41419741698</v>
      </c>
      <c r="R10352" s="143">
        <f t="shared" si="5498"/>
        <v>342830.10839483392</v>
      </c>
      <c r="S10352" s="143">
        <f t="shared" si="5499"/>
        <v>711639.04000000004</v>
      </c>
      <c r="T10352" s="143">
        <f t="shared" si="5500"/>
        <v>354406.05047687568</v>
      </c>
      <c r="U10352" s="194">
        <f t="shared" si="5501"/>
        <v>0.52880008963915037</v>
      </c>
      <c r="V10352" s="188" t="str">
        <f t="shared" si="5502"/>
        <v>MENOR</v>
      </c>
      <c r="W10352" s="188">
        <f t="shared" si="5503"/>
        <v>15452.216789667897</v>
      </c>
      <c r="X10352" s="143">
        <f t="shared" si="5504"/>
        <v>15452</v>
      </c>
    </row>
    <row r="10353" spans="1:24" x14ac:dyDescent="0.25">
      <c r="A10353" s="20" t="s">
        <v>141</v>
      </c>
      <c r="B10353" s="20">
        <v>87141</v>
      </c>
      <c r="C10353" s="26" t="s">
        <v>2220</v>
      </c>
      <c r="D10353" s="29" t="s">
        <v>2221</v>
      </c>
      <c r="E10353" s="20" t="s">
        <v>2058</v>
      </c>
      <c r="F10353" s="135" t="s">
        <v>334</v>
      </c>
      <c r="G10353" s="169">
        <v>27799</v>
      </c>
      <c r="H10353" s="36">
        <v>158.16999999999999</v>
      </c>
      <c r="I10353" s="50">
        <v>151.76</v>
      </c>
      <c r="J10353" s="155">
        <f t="shared" si="5493"/>
        <v>28973.167040063257</v>
      </c>
      <c r="K10353" s="182">
        <v>246568</v>
      </c>
      <c r="L10353" s="143">
        <v>269045.315</v>
      </c>
      <c r="M10353" s="143">
        <v>274372.94500000001</v>
      </c>
      <c r="N10353" s="143">
        <f t="shared" si="5494"/>
        <v>28973.167040063257</v>
      </c>
      <c r="O10353" s="143">
        <f t="shared" si="5495"/>
        <v>274372.94500000001</v>
      </c>
      <c r="P10353" s="143">
        <f t="shared" si="5496"/>
        <v>246568</v>
      </c>
      <c r="Q10353" s="143">
        <f t="shared" si="5497"/>
        <v>204739.85676001583</v>
      </c>
      <c r="R10353" s="143">
        <f t="shared" si="5498"/>
        <v>137770.58352003162</v>
      </c>
      <c r="S10353" s="143">
        <f t="shared" si="5499"/>
        <v>260470.4725</v>
      </c>
      <c r="T10353" s="143">
        <f t="shared" si="5500"/>
        <v>117795.70127881925</v>
      </c>
      <c r="U10353" s="194">
        <f t="shared" si="5501"/>
        <v>0.47774123681426323</v>
      </c>
      <c r="V10353" s="188" t="str">
        <f t="shared" si="5502"/>
        <v>MENOR</v>
      </c>
      <c r="W10353" s="188">
        <f t="shared" si="5503"/>
        <v>28973.167040063257</v>
      </c>
      <c r="X10353" s="143">
        <f t="shared" si="5504"/>
        <v>28973</v>
      </c>
    </row>
    <row r="10354" spans="1:24" x14ac:dyDescent="0.25">
      <c r="A10354" s="20" t="s">
        <v>142</v>
      </c>
      <c r="B10354" s="20">
        <v>87141</v>
      </c>
      <c r="C10354" s="26" t="s">
        <v>2222</v>
      </c>
      <c r="D10354" s="22" t="s">
        <v>2223</v>
      </c>
      <c r="E10354" s="20" t="s">
        <v>2058</v>
      </c>
      <c r="F10354" s="135" t="s">
        <v>334</v>
      </c>
      <c r="G10354" s="169">
        <v>27960</v>
      </c>
      <c r="H10354" s="36">
        <v>158.16999999999999</v>
      </c>
      <c r="I10354" s="50">
        <v>151.76</v>
      </c>
      <c r="J10354" s="155">
        <f t="shared" si="5493"/>
        <v>29140.967316816026</v>
      </c>
      <c r="K10354" s="182">
        <v>126616</v>
      </c>
      <c r="L10354" s="143">
        <v>135874.79500000001</v>
      </c>
      <c r="M10354" s="143">
        <v>138565.38500000001</v>
      </c>
      <c r="N10354" s="143">
        <f t="shared" si="5494"/>
        <v>29140.967316816026</v>
      </c>
      <c r="O10354" s="143">
        <f t="shared" si="5495"/>
        <v>138565.38500000001</v>
      </c>
      <c r="P10354" s="143">
        <f t="shared" si="5496"/>
        <v>126616</v>
      </c>
      <c r="Q10354" s="143">
        <f t="shared" si="5497"/>
        <v>107549.28682920401</v>
      </c>
      <c r="R10354" s="143">
        <f t="shared" si="5498"/>
        <v>77878.483658408019</v>
      </c>
      <c r="S10354" s="143">
        <f t="shared" si="5499"/>
        <v>132590.6925</v>
      </c>
      <c r="T10354" s="143">
        <f t="shared" si="5500"/>
        <v>52522.175883996584</v>
      </c>
      <c r="U10354" s="194">
        <f t="shared" si="5501"/>
        <v>0.41481468285206125</v>
      </c>
      <c r="V10354" s="188" t="str">
        <f t="shared" si="5502"/>
        <v>MENOR</v>
      </c>
      <c r="W10354" s="188">
        <f t="shared" si="5503"/>
        <v>29140.967316816026</v>
      </c>
      <c r="X10354" s="143">
        <f t="shared" si="5504"/>
        <v>29141</v>
      </c>
    </row>
    <row r="10355" spans="1:24" x14ac:dyDescent="0.25">
      <c r="A10355" s="20" t="s">
        <v>143</v>
      </c>
      <c r="B10355" s="20">
        <v>87141</v>
      </c>
      <c r="C10355" s="26" t="s">
        <v>2224</v>
      </c>
      <c r="D10355" s="29" t="s">
        <v>2225</v>
      </c>
      <c r="E10355" s="20" t="s">
        <v>2058</v>
      </c>
      <c r="F10355" s="135" t="s">
        <v>334</v>
      </c>
      <c r="G10355" s="169">
        <v>120964</v>
      </c>
      <c r="H10355" s="36">
        <v>158.16999999999999</v>
      </c>
      <c r="I10355" s="50">
        <v>151.76</v>
      </c>
      <c r="J10355" s="155">
        <f t="shared" si="5493"/>
        <v>126073.24644175013</v>
      </c>
      <c r="K10355" s="182">
        <v>165112.5</v>
      </c>
      <c r="L10355" s="143">
        <v>175777.875</v>
      </c>
      <c r="M10355" s="143">
        <v>179258.625</v>
      </c>
      <c r="N10355" s="143">
        <f t="shared" si="5494"/>
        <v>126073.24644175013</v>
      </c>
      <c r="O10355" s="143">
        <f t="shared" si="5495"/>
        <v>179258.625</v>
      </c>
      <c r="P10355" s="143">
        <f t="shared" si="5496"/>
        <v>165112.5</v>
      </c>
      <c r="Q10355" s="143">
        <f t="shared" si="5497"/>
        <v>161555.56161043752</v>
      </c>
      <c r="R10355" s="143">
        <f t="shared" si="5498"/>
        <v>145592.87322087507</v>
      </c>
      <c r="S10355" s="143">
        <f t="shared" si="5499"/>
        <v>172185.5625</v>
      </c>
      <c r="T10355" s="143">
        <f t="shared" si="5500"/>
        <v>24408.462685190509</v>
      </c>
      <c r="U10355" s="194">
        <f t="shared" si="5501"/>
        <v>0.14782928418617916</v>
      </c>
      <c r="V10355" s="188" t="str">
        <f t="shared" si="5502"/>
        <v>MENOR</v>
      </c>
      <c r="W10355" s="188">
        <f t="shared" si="5503"/>
        <v>126073.24644175013</v>
      </c>
      <c r="X10355" s="143">
        <f t="shared" si="5504"/>
        <v>126073</v>
      </c>
    </row>
    <row r="10356" spans="1:24" x14ac:dyDescent="0.25">
      <c r="A10356" s="20" t="s">
        <v>144</v>
      </c>
      <c r="B10356" s="20">
        <v>87141</v>
      </c>
      <c r="C10356" s="26" t="s">
        <v>2226</v>
      </c>
      <c r="D10356" s="22" t="s">
        <v>2227</v>
      </c>
      <c r="E10356" s="20" t="s">
        <v>2058</v>
      </c>
      <c r="F10356" s="135" t="s">
        <v>334</v>
      </c>
      <c r="G10356" s="169">
        <v>647</v>
      </c>
      <c r="H10356" s="36">
        <v>158.16999999999999</v>
      </c>
      <c r="I10356" s="50">
        <v>151.76</v>
      </c>
      <c r="J10356" s="155">
        <f t="shared" si="5493"/>
        <v>674.3278202424882</v>
      </c>
      <c r="K10356" s="182">
        <v>2641.8</v>
      </c>
      <c r="L10356" s="143">
        <v>2860.5220000000004</v>
      </c>
      <c r="M10356" s="143">
        <v>2917.1660000000002</v>
      </c>
      <c r="N10356" s="143">
        <f t="shared" si="5494"/>
        <v>674.3278202424882</v>
      </c>
      <c r="O10356" s="143">
        <f t="shared" si="5495"/>
        <v>2917.1660000000002</v>
      </c>
      <c r="P10356" s="143">
        <f t="shared" si="5496"/>
        <v>2641.8</v>
      </c>
      <c r="Q10356" s="143">
        <f t="shared" si="5497"/>
        <v>2273.4539550606223</v>
      </c>
      <c r="R10356" s="143">
        <f t="shared" si="5498"/>
        <v>1658.0639101212441</v>
      </c>
      <c r="S10356" s="143">
        <f t="shared" si="5499"/>
        <v>2779.4830000000002</v>
      </c>
      <c r="T10356" s="143">
        <f t="shared" si="5500"/>
        <v>1072.6753609658804</v>
      </c>
      <c r="U10356" s="194">
        <f t="shared" si="5501"/>
        <v>0.40603957944048769</v>
      </c>
      <c r="V10356" s="188" t="str">
        <f t="shared" si="5502"/>
        <v>MENOR</v>
      </c>
      <c r="W10356" s="188">
        <f t="shared" si="5503"/>
        <v>674.3278202424882</v>
      </c>
      <c r="X10356" s="143">
        <f t="shared" si="5504"/>
        <v>674</v>
      </c>
    </row>
    <row r="10357" spans="1:24" x14ac:dyDescent="0.25">
      <c r="A10357" s="20" t="s">
        <v>146</v>
      </c>
      <c r="B10357" s="20">
        <v>87141</v>
      </c>
      <c r="C10357" s="26" t="s">
        <v>2228</v>
      </c>
      <c r="D10357" s="22" t="s">
        <v>2229</v>
      </c>
      <c r="E10357" s="20" t="s">
        <v>2058</v>
      </c>
      <c r="F10357" s="135" t="s">
        <v>334</v>
      </c>
      <c r="G10357" s="169">
        <v>647</v>
      </c>
      <c r="H10357" s="36">
        <v>158.16999999999999</v>
      </c>
      <c r="I10357" s="50">
        <v>151.76</v>
      </c>
      <c r="J10357" s="155">
        <f t="shared" si="5493"/>
        <v>674.3278202424882</v>
      </c>
      <c r="K10357" s="182">
        <v>2594.1999999999998</v>
      </c>
      <c r="L10357" s="143">
        <v>2956.674</v>
      </c>
      <c r="M10357" s="143">
        <v>3015.2220000000002</v>
      </c>
      <c r="N10357" s="143">
        <f t="shared" si="5494"/>
        <v>674.3278202424882</v>
      </c>
      <c r="O10357" s="143">
        <f t="shared" si="5495"/>
        <v>3015.2220000000002</v>
      </c>
      <c r="P10357" s="143">
        <f t="shared" si="5496"/>
        <v>2594.1999999999998</v>
      </c>
      <c r="Q10357" s="143">
        <f t="shared" si="5497"/>
        <v>2310.1059550606219</v>
      </c>
      <c r="R10357" s="143">
        <f t="shared" si="5498"/>
        <v>1634.263910121244</v>
      </c>
      <c r="S10357" s="143">
        <f t="shared" si="5499"/>
        <v>2804.7110000000002</v>
      </c>
      <c r="T10357" s="143">
        <f t="shared" si="5500"/>
        <v>1106.3029130527184</v>
      </c>
      <c r="U10357" s="194">
        <f t="shared" si="5501"/>
        <v>0.42645243738058686</v>
      </c>
      <c r="V10357" s="188" t="str">
        <f t="shared" si="5502"/>
        <v>MENOR</v>
      </c>
      <c r="W10357" s="188">
        <f t="shared" si="5503"/>
        <v>674.3278202424882</v>
      </c>
      <c r="X10357" s="143">
        <f t="shared" si="5504"/>
        <v>674</v>
      </c>
    </row>
    <row r="10358" spans="1:24" x14ac:dyDescent="0.25">
      <c r="A10358" s="20" t="s">
        <v>147</v>
      </c>
      <c r="B10358" s="20">
        <v>87141</v>
      </c>
      <c r="C10358" s="26" t="s">
        <v>2230</v>
      </c>
      <c r="D10358" s="22" t="s">
        <v>2231</v>
      </c>
      <c r="E10358" s="20" t="s">
        <v>2058</v>
      </c>
      <c r="F10358" s="135" t="s">
        <v>334</v>
      </c>
      <c r="G10358" s="169">
        <v>207529</v>
      </c>
      <c r="H10358" s="36">
        <v>158.16999999999999</v>
      </c>
      <c r="I10358" s="50">
        <v>151.76</v>
      </c>
      <c r="J10358" s="155">
        <f t="shared" si="5493"/>
        <v>216294.55673431736</v>
      </c>
      <c r="K10358" s="182">
        <v>1112650</v>
      </c>
      <c r="L10358" s="143">
        <v>1225938</v>
      </c>
      <c r="M10358" s="143">
        <v>1250214</v>
      </c>
      <c r="N10358" s="143">
        <f t="shared" si="5494"/>
        <v>216294.55673431736</v>
      </c>
      <c r="O10358" s="143">
        <f t="shared" si="5495"/>
        <v>1250214</v>
      </c>
      <c r="P10358" s="143">
        <f t="shared" si="5496"/>
        <v>1112650</v>
      </c>
      <c r="Q10358" s="143">
        <f t="shared" si="5497"/>
        <v>951274.13918357936</v>
      </c>
      <c r="R10358" s="143">
        <f t="shared" si="5498"/>
        <v>664472.27836715872</v>
      </c>
      <c r="S10358" s="143">
        <f t="shared" si="5499"/>
        <v>1181432</v>
      </c>
      <c r="T10358" s="143">
        <f t="shared" si="5500"/>
        <v>493640.36568303942</v>
      </c>
      <c r="U10358" s="194">
        <f t="shared" si="5501"/>
        <v>0.44366185744217806</v>
      </c>
      <c r="V10358" s="188" t="str">
        <f t="shared" si="5502"/>
        <v>MENOR</v>
      </c>
      <c r="W10358" s="188">
        <f t="shared" si="5503"/>
        <v>216294.55673431736</v>
      </c>
      <c r="X10358" s="143">
        <f t="shared" si="5504"/>
        <v>216295</v>
      </c>
    </row>
    <row r="10359" spans="1:24" x14ac:dyDescent="0.25">
      <c r="A10359" s="20" t="s">
        <v>149</v>
      </c>
      <c r="B10359" s="20">
        <v>87141</v>
      </c>
      <c r="C10359" s="26" t="s">
        <v>2232</v>
      </c>
      <c r="D10359" s="22" t="s">
        <v>2233</v>
      </c>
      <c r="E10359" s="20" t="s">
        <v>2058</v>
      </c>
      <c r="F10359" s="135" t="s">
        <v>334</v>
      </c>
      <c r="G10359" s="169">
        <v>109412</v>
      </c>
      <c r="H10359" s="36">
        <v>158.16999999999999</v>
      </c>
      <c r="I10359" s="50">
        <v>151.76</v>
      </c>
      <c r="J10359" s="155">
        <f t="shared" si="5493"/>
        <v>114033.31602530311</v>
      </c>
      <c r="K10359" s="182">
        <v>591668</v>
      </c>
      <c r="L10359" s="143">
        <v>641045.38399999996</v>
      </c>
      <c r="M10359" s="143">
        <v>653739.35200000007</v>
      </c>
      <c r="N10359" s="143">
        <f t="shared" si="5494"/>
        <v>114033.31602530311</v>
      </c>
      <c r="O10359" s="143">
        <f t="shared" si="5495"/>
        <v>653739.35200000007</v>
      </c>
      <c r="P10359" s="143">
        <f t="shared" si="5496"/>
        <v>591668</v>
      </c>
      <c r="Q10359" s="143">
        <f t="shared" si="5497"/>
        <v>500121.51300632581</v>
      </c>
      <c r="R10359" s="143">
        <f t="shared" si="5498"/>
        <v>352850.65801265155</v>
      </c>
      <c r="S10359" s="143">
        <f t="shared" si="5499"/>
        <v>622703.67599999998</v>
      </c>
      <c r="T10359" s="143">
        <f t="shared" si="5500"/>
        <v>258781.00973723448</v>
      </c>
      <c r="U10359" s="194">
        <f t="shared" si="5501"/>
        <v>0.43737536885083267</v>
      </c>
      <c r="V10359" s="188" t="str">
        <f t="shared" si="5502"/>
        <v>MENOR</v>
      </c>
      <c r="W10359" s="188">
        <f t="shared" si="5503"/>
        <v>114033.31602530311</v>
      </c>
      <c r="X10359" s="143">
        <f t="shared" si="5504"/>
        <v>114033</v>
      </c>
    </row>
    <row r="10360" spans="1:24" x14ac:dyDescent="0.25">
      <c r="A10360" s="20" t="s">
        <v>152</v>
      </c>
      <c r="B10360" s="20">
        <v>87141</v>
      </c>
      <c r="C10360" s="26" t="s">
        <v>2234</v>
      </c>
      <c r="D10360" s="29" t="s">
        <v>2235</v>
      </c>
      <c r="E10360" s="20" t="s">
        <v>2058</v>
      </c>
      <c r="F10360" s="135" t="s">
        <v>334</v>
      </c>
      <c r="G10360" s="169">
        <v>145247</v>
      </c>
      <c r="H10360" s="36">
        <v>158.16999999999999</v>
      </c>
      <c r="I10360" s="50">
        <v>151.76</v>
      </c>
      <c r="J10360" s="155">
        <f t="shared" si="5493"/>
        <v>151381.90557459145</v>
      </c>
      <c r="K10360" s="182">
        <v>415072</v>
      </c>
      <c r="L10360" s="143">
        <v>465375.68</v>
      </c>
      <c r="M10360" s="143">
        <v>474591.04000000004</v>
      </c>
      <c r="N10360" s="143">
        <f t="shared" si="5494"/>
        <v>151381.90557459145</v>
      </c>
      <c r="O10360" s="143">
        <f t="shared" si="5495"/>
        <v>474591.04000000004</v>
      </c>
      <c r="P10360" s="143">
        <f t="shared" si="5496"/>
        <v>415072</v>
      </c>
      <c r="Q10360" s="143">
        <f t="shared" si="5497"/>
        <v>376605.15639364789</v>
      </c>
      <c r="R10360" s="143">
        <f t="shared" si="5498"/>
        <v>283226.95278729574</v>
      </c>
      <c r="S10360" s="143">
        <f t="shared" si="5499"/>
        <v>444831.52</v>
      </c>
      <c r="T10360" s="143">
        <f t="shared" si="5500"/>
        <v>152410.24682743891</v>
      </c>
      <c r="U10360" s="194">
        <f t="shared" si="5501"/>
        <v>0.36718990157716952</v>
      </c>
      <c r="V10360" s="188" t="str">
        <f t="shared" si="5502"/>
        <v>MENOR</v>
      </c>
      <c r="W10360" s="188">
        <f t="shared" si="5503"/>
        <v>151381.90557459145</v>
      </c>
      <c r="X10360" s="143">
        <f t="shared" si="5504"/>
        <v>151382</v>
      </c>
    </row>
    <row r="10361" spans="1:24" x14ac:dyDescent="0.25">
      <c r="A10361" s="20" t="s">
        <v>153</v>
      </c>
      <c r="B10361" s="20">
        <v>87141</v>
      </c>
      <c r="C10361" s="26" t="s">
        <v>2236</v>
      </c>
      <c r="D10361" s="29" t="s">
        <v>2237</v>
      </c>
      <c r="E10361" s="20" t="s">
        <v>2058</v>
      </c>
      <c r="F10361" s="135" t="s">
        <v>334</v>
      </c>
      <c r="G10361" s="169">
        <v>146336</v>
      </c>
      <c r="H10361" s="36">
        <v>158.16999999999999</v>
      </c>
      <c r="I10361" s="50">
        <v>151.76</v>
      </c>
      <c r="J10361" s="155">
        <f t="shared" si="5493"/>
        <v>152516.90247759622</v>
      </c>
      <c r="K10361" s="182">
        <v>425425</v>
      </c>
      <c r="L10361" s="143">
        <v>453116.3</v>
      </c>
      <c r="M10361" s="143">
        <v>462088.9</v>
      </c>
      <c r="N10361" s="143">
        <f t="shared" si="5494"/>
        <v>152516.90247759622</v>
      </c>
      <c r="O10361" s="143">
        <f t="shared" si="5495"/>
        <v>462088.9</v>
      </c>
      <c r="P10361" s="143">
        <f t="shared" si="5496"/>
        <v>425425</v>
      </c>
      <c r="Q10361" s="143">
        <f t="shared" si="5497"/>
        <v>373286.77561939904</v>
      </c>
      <c r="R10361" s="143">
        <f t="shared" si="5498"/>
        <v>288970.95123879809</v>
      </c>
      <c r="S10361" s="143">
        <f t="shared" si="5499"/>
        <v>443756.95</v>
      </c>
      <c r="T10361" s="143">
        <f t="shared" si="5500"/>
        <v>148004.84404904942</v>
      </c>
      <c r="U10361" s="194">
        <f t="shared" si="5501"/>
        <v>0.34789879308702926</v>
      </c>
      <c r="V10361" s="188" t="str">
        <f t="shared" si="5502"/>
        <v>MENOR</v>
      </c>
      <c r="W10361" s="188">
        <f t="shared" si="5503"/>
        <v>152516.90247759622</v>
      </c>
      <c r="X10361" s="143">
        <f t="shared" si="5504"/>
        <v>152517</v>
      </c>
    </row>
    <row r="10362" spans="1:24" x14ac:dyDescent="0.25">
      <c r="A10362" s="20" t="s">
        <v>154</v>
      </c>
      <c r="B10362" s="20">
        <v>87141</v>
      </c>
      <c r="C10362" s="26" t="s">
        <v>2238</v>
      </c>
      <c r="D10362" s="22" t="s">
        <v>2239</v>
      </c>
      <c r="E10362" s="20" t="s">
        <v>2058</v>
      </c>
      <c r="F10362" s="135" t="s">
        <v>334</v>
      </c>
      <c r="G10362" s="169">
        <v>28323</v>
      </c>
      <c r="H10362" s="36">
        <v>158.16999999999999</v>
      </c>
      <c r="I10362" s="50">
        <v>151.76</v>
      </c>
      <c r="J10362" s="155">
        <f t="shared" si="5493"/>
        <v>29519.299617817607</v>
      </c>
      <c r="K10362" s="182">
        <v>123224.5</v>
      </c>
      <c r="L10362" s="143">
        <v>138158.405</v>
      </c>
      <c r="M10362" s="143">
        <v>140894.215</v>
      </c>
      <c r="N10362" s="143">
        <f t="shared" si="5494"/>
        <v>29519.299617817607</v>
      </c>
      <c r="O10362" s="143">
        <f t="shared" si="5495"/>
        <v>140894.215</v>
      </c>
      <c r="P10362" s="143">
        <f t="shared" si="5496"/>
        <v>123224.5</v>
      </c>
      <c r="Q10362" s="143">
        <f t="shared" si="5497"/>
        <v>107949.10490445441</v>
      </c>
      <c r="R10362" s="143">
        <f t="shared" si="5498"/>
        <v>76371.899808908798</v>
      </c>
      <c r="S10362" s="143">
        <f t="shared" si="5499"/>
        <v>132059.35749999998</v>
      </c>
      <c r="T10362" s="143">
        <f t="shared" si="5500"/>
        <v>52860.048379644664</v>
      </c>
      <c r="U10362" s="194">
        <f t="shared" si="5501"/>
        <v>0.42897352701487662</v>
      </c>
      <c r="V10362" s="188" t="str">
        <f t="shared" si="5502"/>
        <v>MENOR</v>
      </c>
      <c r="W10362" s="188">
        <f t="shared" si="5503"/>
        <v>29519.299617817607</v>
      </c>
      <c r="X10362" s="143">
        <f t="shared" si="5504"/>
        <v>29519</v>
      </c>
    </row>
    <row r="10363" spans="1:24" x14ac:dyDescent="0.25">
      <c r="A10363" s="20" t="s">
        <v>156</v>
      </c>
      <c r="B10363" s="20">
        <v>87141</v>
      </c>
      <c r="C10363" s="26" t="s">
        <v>2240</v>
      </c>
      <c r="D10363" s="29" t="s">
        <v>2241</v>
      </c>
      <c r="E10363" s="20" t="s">
        <v>2058</v>
      </c>
      <c r="F10363" s="135" t="s">
        <v>334</v>
      </c>
      <c r="G10363" s="169">
        <v>31110</v>
      </c>
      <c r="H10363" s="36">
        <v>158.16999999999999</v>
      </c>
      <c r="I10363" s="50">
        <v>151.76</v>
      </c>
      <c r="J10363" s="155">
        <f t="shared" si="5493"/>
        <v>32424.016209804955</v>
      </c>
      <c r="K10363" s="182">
        <v>85085</v>
      </c>
      <c r="L10363" s="143">
        <v>95310.67</v>
      </c>
      <c r="M10363" s="143">
        <v>97198.01</v>
      </c>
      <c r="N10363" s="143">
        <f t="shared" si="5494"/>
        <v>32424.016209804955</v>
      </c>
      <c r="O10363" s="143">
        <f t="shared" si="5495"/>
        <v>97198.01</v>
      </c>
      <c r="P10363" s="143">
        <f t="shared" si="5496"/>
        <v>85085</v>
      </c>
      <c r="Q10363" s="143">
        <f t="shared" si="5497"/>
        <v>77504.424052451242</v>
      </c>
      <c r="R10363" s="143">
        <f t="shared" si="5498"/>
        <v>58754.508104902474</v>
      </c>
      <c r="S10363" s="143">
        <f t="shared" si="5499"/>
        <v>91141.505000000005</v>
      </c>
      <c r="T10363" s="143">
        <f t="shared" si="5500"/>
        <v>30521.074823657844</v>
      </c>
      <c r="U10363" s="194">
        <f t="shared" si="5501"/>
        <v>0.35871275575786382</v>
      </c>
      <c r="V10363" s="188" t="str">
        <f t="shared" si="5502"/>
        <v>MENOR</v>
      </c>
      <c r="W10363" s="188">
        <f t="shared" si="5503"/>
        <v>32424.016209804955</v>
      </c>
      <c r="X10363" s="143">
        <f t="shared" si="5504"/>
        <v>32424</v>
      </c>
    </row>
    <row r="10364" spans="1:24" ht="27.6" x14ac:dyDescent="0.25">
      <c r="A10364" s="20" t="s">
        <v>157</v>
      </c>
      <c r="B10364" s="20">
        <v>87141</v>
      </c>
      <c r="C10364" s="26" t="s">
        <v>2242</v>
      </c>
      <c r="D10364" s="29" t="s">
        <v>2243</v>
      </c>
      <c r="E10364" s="20" t="s">
        <v>2058</v>
      </c>
      <c r="F10364" s="135" t="s">
        <v>334</v>
      </c>
      <c r="G10364" s="169">
        <v>31423</v>
      </c>
      <c r="H10364" s="36">
        <v>158.16999999999999</v>
      </c>
      <c r="I10364" s="50">
        <v>151.76</v>
      </c>
      <c r="J10364" s="155">
        <f t="shared" si="5493"/>
        <v>32750.236623616238</v>
      </c>
      <c r="K10364" s="182">
        <v>449106</v>
      </c>
      <c r="L10364" s="143">
        <v>478115.82</v>
      </c>
      <c r="M10364" s="143">
        <v>487583.46</v>
      </c>
      <c r="N10364" s="143">
        <f t="shared" si="5494"/>
        <v>32750.236623616238</v>
      </c>
      <c r="O10364" s="143">
        <f t="shared" si="5495"/>
        <v>487583.46</v>
      </c>
      <c r="P10364" s="143">
        <f t="shared" si="5496"/>
        <v>449106</v>
      </c>
      <c r="Q10364" s="143">
        <f t="shared" si="5497"/>
        <v>361888.87915590405</v>
      </c>
      <c r="R10364" s="143">
        <f t="shared" si="5498"/>
        <v>240928.11831180812</v>
      </c>
      <c r="S10364" s="143">
        <f t="shared" si="5499"/>
        <v>468344.73</v>
      </c>
      <c r="T10364" s="143">
        <f t="shared" si="5500"/>
        <v>220035.52865229201</v>
      </c>
      <c r="U10364" s="194">
        <f t="shared" si="5501"/>
        <v>0.48994119128288643</v>
      </c>
      <c r="V10364" s="188" t="str">
        <f t="shared" si="5502"/>
        <v>MENOR</v>
      </c>
      <c r="W10364" s="188">
        <f t="shared" si="5503"/>
        <v>32750.236623616238</v>
      </c>
      <c r="X10364" s="143">
        <f t="shared" si="5504"/>
        <v>32750</v>
      </c>
    </row>
    <row r="10365" spans="1:24" x14ac:dyDescent="0.25">
      <c r="A10365" s="20" t="s">
        <v>158</v>
      </c>
      <c r="B10365" s="20">
        <v>87141</v>
      </c>
      <c r="C10365" s="26" t="s">
        <v>2244</v>
      </c>
      <c r="D10365" s="29" t="s">
        <v>2245</v>
      </c>
      <c r="E10365" s="20" t="s">
        <v>2058</v>
      </c>
      <c r="F10365" s="135" t="s">
        <v>334</v>
      </c>
      <c r="G10365" s="169">
        <v>328976</v>
      </c>
      <c r="H10365" s="36">
        <v>158.16999999999999</v>
      </c>
      <c r="I10365" s="50">
        <v>151.76</v>
      </c>
      <c r="J10365" s="155">
        <f t="shared" si="5493"/>
        <v>342871.2040063258</v>
      </c>
      <c r="K10365" s="182">
        <v>445060</v>
      </c>
      <c r="L10365" s="143">
        <v>478115.82</v>
      </c>
      <c r="M10365" s="143">
        <v>487583.46</v>
      </c>
      <c r="N10365" s="143">
        <f t="shared" si="5494"/>
        <v>342871.2040063258</v>
      </c>
      <c r="O10365" s="143">
        <f t="shared" si="5495"/>
        <v>487583.46</v>
      </c>
      <c r="P10365" s="143">
        <f t="shared" si="5496"/>
        <v>445060</v>
      </c>
      <c r="Q10365" s="143">
        <f t="shared" si="5497"/>
        <v>438407.62100158143</v>
      </c>
      <c r="R10365" s="143">
        <f t="shared" si="5498"/>
        <v>393965.6020031629</v>
      </c>
      <c r="S10365" s="143">
        <f t="shared" si="5499"/>
        <v>466321.73</v>
      </c>
      <c r="T10365" s="143">
        <f t="shared" si="5500"/>
        <v>66248.183188991403</v>
      </c>
      <c r="U10365" s="194">
        <f t="shared" si="5501"/>
        <v>0.14885225180647868</v>
      </c>
      <c r="V10365" s="188" t="str">
        <f t="shared" si="5502"/>
        <v>MENOR</v>
      </c>
      <c r="W10365" s="188">
        <f t="shared" si="5503"/>
        <v>342871.2040063258</v>
      </c>
      <c r="X10365" s="143">
        <f t="shared" si="5504"/>
        <v>342871</v>
      </c>
    </row>
    <row r="10366" spans="1:24" x14ac:dyDescent="0.25">
      <c r="A10366" s="20" t="s">
        <v>159</v>
      </c>
      <c r="B10366" s="20">
        <v>87141</v>
      </c>
      <c r="C10366" s="26" t="s">
        <v>2246</v>
      </c>
      <c r="D10366" s="29" t="s">
        <v>2247</v>
      </c>
      <c r="E10366" s="20" t="s">
        <v>2058</v>
      </c>
      <c r="F10366" s="135" t="s">
        <v>334</v>
      </c>
      <c r="G10366" s="169">
        <v>328976</v>
      </c>
      <c r="H10366" s="36">
        <v>158.16999999999999</v>
      </c>
      <c r="I10366" s="50">
        <v>151.76</v>
      </c>
      <c r="J10366" s="155">
        <f t="shared" si="5493"/>
        <v>342871.2040063258</v>
      </c>
      <c r="K10366" s="182">
        <v>453152</v>
      </c>
      <c r="L10366" s="143">
        <v>494461.66000000003</v>
      </c>
      <c r="M10366" s="143">
        <v>504252.98</v>
      </c>
      <c r="N10366" s="143">
        <f t="shared" si="5494"/>
        <v>342871.2040063258</v>
      </c>
      <c r="O10366" s="143">
        <f t="shared" si="5495"/>
        <v>504252.98</v>
      </c>
      <c r="P10366" s="143">
        <f t="shared" si="5496"/>
        <v>453152</v>
      </c>
      <c r="Q10366" s="143">
        <f t="shared" si="5497"/>
        <v>448684.46100158145</v>
      </c>
      <c r="R10366" s="143">
        <f t="shared" si="5498"/>
        <v>398011.6020031629</v>
      </c>
      <c r="S10366" s="143">
        <f t="shared" si="5499"/>
        <v>478702.49</v>
      </c>
      <c r="T10366" s="143">
        <f t="shared" si="5500"/>
        <v>73936.496428725572</v>
      </c>
      <c r="U10366" s="194">
        <f t="shared" si="5501"/>
        <v>0.16316047690118454</v>
      </c>
      <c r="V10366" s="188" t="str">
        <f t="shared" si="5502"/>
        <v>MENOR</v>
      </c>
      <c r="W10366" s="188">
        <f t="shared" si="5503"/>
        <v>342871.2040063258</v>
      </c>
      <c r="X10366" s="143">
        <f t="shared" si="5504"/>
        <v>342871</v>
      </c>
    </row>
    <row r="10367" spans="1:24" x14ac:dyDescent="0.25">
      <c r="A10367" s="20" t="s">
        <v>160</v>
      </c>
      <c r="B10367" s="20">
        <v>87141</v>
      </c>
      <c r="C10367" s="26" t="s">
        <v>2248</v>
      </c>
      <c r="D10367" s="29" t="s">
        <v>2249</v>
      </c>
      <c r="E10367" s="20" t="s">
        <v>2058</v>
      </c>
      <c r="F10367" s="135" t="s">
        <v>334</v>
      </c>
      <c r="G10367" s="169">
        <v>148954</v>
      </c>
      <c r="H10367" s="36">
        <v>158.16999999999999</v>
      </c>
      <c r="I10367" s="50">
        <v>151.76</v>
      </c>
      <c r="J10367" s="155">
        <f t="shared" si="5493"/>
        <v>155245.48089088034</v>
      </c>
      <c r="K10367" s="182">
        <v>453152</v>
      </c>
      <c r="L10367" s="143">
        <v>482202.28</v>
      </c>
      <c r="M10367" s="143">
        <v>491750.83999999997</v>
      </c>
      <c r="N10367" s="143">
        <f t="shared" si="5494"/>
        <v>155245.48089088034</v>
      </c>
      <c r="O10367" s="143">
        <f t="shared" si="5495"/>
        <v>491750.83999999997</v>
      </c>
      <c r="P10367" s="143">
        <f t="shared" si="5496"/>
        <v>453152</v>
      </c>
      <c r="Q10367" s="143">
        <f t="shared" si="5497"/>
        <v>395587.65022272011</v>
      </c>
      <c r="R10367" s="143">
        <f t="shared" si="5498"/>
        <v>304198.74044544017</v>
      </c>
      <c r="S10367" s="143">
        <f t="shared" si="5499"/>
        <v>472451.42</v>
      </c>
      <c r="T10367" s="143">
        <f t="shared" si="5500"/>
        <v>161066.72104442937</v>
      </c>
      <c r="U10367" s="194">
        <f t="shared" si="5501"/>
        <v>0.35543641216287114</v>
      </c>
      <c r="V10367" s="188" t="str">
        <f t="shared" si="5502"/>
        <v>MENOR</v>
      </c>
      <c r="W10367" s="188">
        <f t="shared" si="5503"/>
        <v>155245.48089088034</v>
      </c>
      <c r="X10367" s="143">
        <f t="shared" si="5504"/>
        <v>155245</v>
      </c>
    </row>
    <row r="10368" spans="1:24" x14ac:dyDescent="0.25">
      <c r="A10368" s="20" t="s">
        <v>161</v>
      </c>
      <c r="B10368" s="20">
        <v>87141</v>
      </c>
      <c r="C10368" s="21" t="s">
        <v>2250</v>
      </c>
      <c r="D10368" s="29" t="s">
        <v>2251</v>
      </c>
      <c r="E10368" s="20" t="s">
        <v>2058</v>
      </c>
      <c r="F10368" s="135" t="s">
        <v>334</v>
      </c>
      <c r="G10368" s="169">
        <v>328976</v>
      </c>
      <c r="H10368" s="36">
        <v>158.16999999999999</v>
      </c>
      <c r="I10368" s="50">
        <v>151.76</v>
      </c>
      <c r="J10368" s="155">
        <f t="shared" si="5493"/>
        <v>342871.2040063258</v>
      </c>
      <c r="K10368" s="182">
        <v>445060</v>
      </c>
      <c r="L10368" s="143">
        <v>490375.2</v>
      </c>
      <c r="M10368" s="143">
        <v>500085.6</v>
      </c>
      <c r="N10368" s="143">
        <f t="shared" si="5494"/>
        <v>342871.2040063258</v>
      </c>
      <c r="O10368" s="143">
        <f t="shared" si="5495"/>
        <v>500085.6</v>
      </c>
      <c r="P10368" s="143">
        <f t="shared" si="5496"/>
        <v>445060</v>
      </c>
      <c r="Q10368" s="143">
        <f t="shared" si="5497"/>
        <v>444598.00100158143</v>
      </c>
      <c r="R10368" s="143">
        <f t="shared" si="5498"/>
        <v>393965.6020031629</v>
      </c>
      <c r="S10368" s="143">
        <f t="shared" si="5499"/>
        <v>472572.8</v>
      </c>
      <c r="T10368" s="143">
        <f t="shared" si="5500"/>
        <v>71932.793311392743</v>
      </c>
      <c r="U10368" s="194">
        <f t="shared" si="5501"/>
        <v>0.16162493441646686</v>
      </c>
      <c r="V10368" s="188" t="str">
        <f t="shared" si="5502"/>
        <v>MENOR</v>
      </c>
      <c r="W10368" s="188">
        <f t="shared" si="5503"/>
        <v>342871.2040063258</v>
      </c>
      <c r="X10368" s="143">
        <f t="shared" si="5504"/>
        <v>342871</v>
      </c>
    </row>
    <row r="10369" spans="1:24" x14ac:dyDescent="0.25">
      <c r="A10369" s="20" t="s">
        <v>163</v>
      </c>
      <c r="B10369" s="20">
        <v>87141</v>
      </c>
      <c r="C10369" s="26" t="s">
        <v>2252</v>
      </c>
      <c r="D10369" s="29" t="s">
        <v>2253</v>
      </c>
      <c r="E10369" s="20" t="s">
        <v>2058</v>
      </c>
      <c r="F10369" s="135" t="s">
        <v>334</v>
      </c>
      <c r="G10369" s="169">
        <v>148286</v>
      </c>
      <c r="H10369" s="36">
        <v>158.16999999999999</v>
      </c>
      <c r="I10369" s="50">
        <v>151.76</v>
      </c>
      <c r="J10369" s="155">
        <f t="shared" si="5493"/>
        <v>154549.26607801794</v>
      </c>
      <c r="K10369" s="182">
        <v>441014</v>
      </c>
      <c r="L10369" s="143">
        <v>478115.82</v>
      </c>
      <c r="M10369" s="143">
        <v>487583.46</v>
      </c>
      <c r="N10369" s="143">
        <f t="shared" si="5494"/>
        <v>154549.26607801794</v>
      </c>
      <c r="O10369" s="143">
        <f t="shared" si="5495"/>
        <v>487583.46</v>
      </c>
      <c r="P10369" s="143">
        <f t="shared" si="5496"/>
        <v>441014</v>
      </c>
      <c r="Q10369" s="143">
        <f t="shared" si="5497"/>
        <v>390315.63651950448</v>
      </c>
      <c r="R10369" s="143">
        <f t="shared" si="5498"/>
        <v>297781.63303900894</v>
      </c>
      <c r="S10369" s="143">
        <f t="shared" si="5499"/>
        <v>464298.73</v>
      </c>
      <c r="T10369" s="143">
        <f t="shared" si="5500"/>
        <v>158457.15214172172</v>
      </c>
      <c r="U10369" s="194">
        <f t="shared" si="5501"/>
        <v>0.3593018637542611</v>
      </c>
      <c r="V10369" s="188" t="str">
        <f t="shared" si="5502"/>
        <v>MENOR</v>
      </c>
      <c r="W10369" s="188">
        <f t="shared" si="5503"/>
        <v>154549.26607801794</v>
      </c>
      <c r="X10369" s="143">
        <f t="shared" si="5504"/>
        <v>154549</v>
      </c>
    </row>
    <row r="10370" spans="1:24" x14ac:dyDescent="0.25">
      <c r="A10370" s="20" t="s">
        <v>164</v>
      </c>
      <c r="B10370" s="20">
        <v>87141</v>
      </c>
      <c r="C10370" s="26" t="s">
        <v>2254</v>
      </c>
      <c r="D10370" s="29" t="s">
        <v>2255</v>
      </c>
      <c r="E10370" s="20" t="s">
        <v>2058</v>
      </c>
      <c r="F10370" s="135" t="s">
        <v>334</v>
      </c>
      <c r="G10370" s="169">
        <v>148285</v>
      </c>
      <c r="H10370" s="36">
        <v>158.16999999999999</v>
      </c>
      <c r="I10370" s="50">
        <v>151.76</v>
      </c>
      <c r="J10370" s="155">
        <f t="shared" si="5493"/>
        <v>154548.22384027412</v>
      </c>
      <c r="K10370" s="182">
        <v>616122.5</v>
      </c>
      <c r="L10370" s="143">
        <v>702210.07499999995</v>
      </c>
      <c r="M10370" s="143">
        <v>716115.22499999998</v>
      </c>
      <c r="N10370" s="143">
        <f t="shared" si="5494"/>
        <v>154548.22384027412</v>
      </c>
      <c r="O10370" s="143">
        <f t="shared" si="5495"/>
        <v>716115.22499999998</v>
      </c>
      <c r="P10370" s="143">
        <f t="shared" si="5496"/>
        <v>616122.5</v>
      </c>
      <c r="Q10370" s="143">
        <f t="shared" si="5497"/>
        <v>547249.00596006855</v>
      </c>
      <c r="R10370" s="143">
        <f t="shared" si="5498"/>
        <v>385335.36192013707</v>
      </c>
      <c r="S10370" s="143">
        <f t="shared" si="5499"/>
        <v>666118.86250000005</v>
      </c>
      <c r="T10370" s="143">
        <f t="shared" si="5500"/>
        <v>265509.69556032348</v>
      </c>
      <c r="U10370" s="194">
        <f t="shared" si="5501"/>
        <v>0.43093653544599247</v>
      </c>
      <c r="V10370" s="188" t="str">
        <f t="shared" si="5502"/>
        <v>MENOR</v>
      </c>
      <c r="W10370" s="188">
        <f t="shared" si="5503"/>
        <v>154548.22384027412</v>
      </c>
      <c r="X10370" s="143">
        <f t="shared" si="5504"/>
        <v>154548</v>
      </c>
    </row>
    <row r="10371" spans="1:24" x14ac:dyDescent="0.25">
      <c r="A10371" s="20" t="s">
        <v>165</v>
      </c>
      <c r="B10371" s="20">
        <v>87141</v>
      </c>
      <c r="C10371" s="26" t="s">
        <v>2256</v>
      </c>
      <c r="D10371" s="29" t="s">
        <v>2257</v>
      </c>
      <c r="E10371" s="20" t="s">
        <v>2058</v>
      </c>
      <c r="F10371" s="135" t="s">
        <v>334</v>
      </c>
      <c r="G10371" s="169">
        <v>148948</v>
      </c>
      <c r="H10371" s="36">
        <v>158.16999999999999</v>
      </c>
      <c r="I10371" s="50">
        <v>151.76</v>
      </c>
      <c r="J10371" s="155">
        <f t="shared" si="5493"/>
        <v>155239.22746441752</v>
      </c>
      <c r="K10371" s="182">
        <v>843115</v>
      </c>
      <c r="L10371" s="143">
        <v>914044.95</v>
      </c>
      <c r="M10371" s="143">
        <v>932144.85</v>
      </c>
      <c r="N10371" s="143">
        <f t="shared" si="5494"/>
        <v>155239.22746441752</v>
      </c>
      <c r="O10371" s="143">
        <f t="shared" si="5495"/>
        <v>932144.85</v>
      </c>
      <c r="P10371" s="143">
        <f t="shared" si="5496"/>
        <v>843115</v>
      </c>
      <c r="Q10371" s="143">
        <f t="shared" si="5497"/>
        <v>711136.00686610432</v>
      </c>
      <c r="R10371" s="143">
        <f t="shared" si="5498"/>
        <v>499177.11373220873</v>
      </c>
      <c r="S10371" s="143">
        <f t="shared" si="5499"/>
        <v>887629.92500000005</v>
      </c>
      <c r="T10371" s="143">
        <f t="shared" si="5500"/>
        <v>372584.05401774868</v>
      </c>
      <c r="U10371" s="194">
        <f t="shared" si="5501"/>
        <v>0.44191368202172737</v>
      </c>
      <c r="V10371" s="188" t="str">
        <f t="shared" si="5502"/>
        <v>MENOR</v>
      </c>
      <c r="W10371" s="188">
        <f t="shared" si="5503"/>
        <v>155239.22746441752</v>
      </c>
      <c r="X10371" s="143">
        <f t="shared" si="5504"/>
        <v>155239</v>
      </c>
    </row>
    <row r="10372" spans="1:24" ht="27.6" x14ac:dyDescent="0.25">
      <c r="A10372" s="20" t="s">
        <v>166</v>
      </c>
      <c r="B10372" s="20">
        <v>87141</v>
      </c>
      <c r="C10372" s="26" t="s">
        <v>2258</v>
      </c>
      <c r="D10372" s="29" t="s">
        <v>2259</v>
      </c>
      <c r="E10372" s="20" t="s">
        <v>2058</v>
      </c>
      <c r="F10372" s="135" t="s">
        <v>334</v>
      </c>
      <c r="G10372" s="169">
        <v>1736</v>
      </c>
      <c r="H10372" s="36">
        <v>158.16999999999999</v>
      </c>
      <c r="I10372" s="50">
        <v>151.76</v>
      </c>
      <c r="J10372" s="155">
        <f t="shared" si="5493"/>
        <v>1809.3247232472324</v>
      </c>
      <c r="K10372" s="182">
        <v>6485.5</v>
      </c>
      <c r="L10372" s="143">
        <v>7031.1149999999998</v>
      </c>
      <c r="M10372" s="143">
        <v>7170.3450000000003</v>
      </c>
      <c r="N10372" s="143">
        <f t="shared" si="5494"/>
        <v>1809.3247232472324</v>
      </c>
      <c r="O10372" s="143">
        <f t="shared" si="5495"/>
        <v>7170.3450000000003</v>
      </c>
      <c r="P10372" s="143">
        <f t="shared" si="5496"/>
        <v>6485.5</v>
      </c>
      <c r="Q10372" s="143">
        <f t="shared" si="5497"/>
        <v>5624.0711808118085</v>
      </c>
      <c r="R10372" s="143">
        <f t="shared" si="5498"/>
        <v>4147.4123616236166</v>
      </c>
      <c r="S10372" s="143">
        <f t="shared" si="5499"/>
        <v>6827.9225000000006</v>
      </c>
      <c r="T10372" s="143">
        <f t="shared" si="5500"/>
        <v>2560.2789678113822</v>
      </c>
      <c r="U10372" s="194">
        <f t="shared" si="5501"/>
        <v>0.39476971209796968</v>
      </c>
      <c r="V10372" s="188" t="str">
        <f t="shared" si="5502"/>
        <v>MENOR</v>
      </c>
      <c r="W10372" s="188">
        <f t="shared" si="5503"/>
        <v>1809.3247232472324</v>
      </c>
      <c r="X10372" s="143">
        <f t="shared" si="5504"/>
        <v>1809</v>
      </c>
    </row>
    <row r="10373" spans="1:24" x14ac:dyDescent="0.25">
      <c r="A10373" s="15" t="s">
        <v>185</v>
      </c>
      <c r="B10373" s="27" t="s">
        <v>186</v>
      </c>
      <c r="C10373" s="27"/>
      <c r="D10373" s="27"/>
      <c r="E10373" s="27"/>
      <c r="F10373" s="34"/>
      <c r="G10373" s="164"/>
      <c r="H10373" s="27"/>
      <c r="I10373" s="27"/>
      <c r="J10373" s="164"/>
      <c r="K10373" s="178"/>
      <c r="L10373" s="139"/>
      <c r="M10373" s="139"/>
      <c r="N10373" s="147"/>
      <c r="O10373" s="147"/>
      <c r="P10373" s="147"/>
      <c r="Q10373" s="147"/>
      <c r="R10373" s="147"/>
      <c r="S10373" s="147"/>
      <c r="T10373" s="147"/>
      <c r="U10373" s="197"/>
      <c r="V10373" s="146"/>
      <c r="W10373" s="147"/>
      <c r="X10373" s="147"/>
    </row>
    <row r="10374" spans="1:24" x14ac:dyDescent="0.25">
      <c r="A10374" s="20" t="s">
        <v>187</v>
      </c>
      <c r="B10374" s="20">
        <v>87141</v>
      </c>
      <c r="C10374" s="26" t="s">
        <v>2260</v>
      </c>
      <c r="D10374" s="29" t="s">
        <v>2261</v>
      </c>
      <c r="E10374" s="20" t="s">
        <v>2058</v>
      </c>
      <c r="F10374" s="135" t="s">
        <v>334</v>
      </c>
      <c r="G10374" s="169">
        <v>4861</v>
      </c>
      <c r="H10374" s="36">
        <v>158.16999999999999</v>
      </c>
      <c r="I10374" s="50">
        <v>151.76</v>
      </c>
      <c r="J10374" s="155">
        <f t="shared" ref="J10374:J10383" si="5505">G10374*(H10374/I10374)</f>
        <v>5066.317672641012</v>
      </c>
      <c r="K10374" s="182">
        <v>6604.5</v>
      </c>
      <c r="L10374" s="143">
        <v>7091.21</v>
      </c>
      <c r="M10374" s="143">
        <v>7231.63</v>
      </c>
      <c r="N10374" s="143">
        <f t="shared" ref="N10374:N10383" si="5506">MIN(J10374,K10374,L10374,M10374)</f>
        <v>5066.317672641012</v>
      </c>
      <c r="O10374" s="143">
        <f t="shared" ref="O10374:O10383" si="5507">MAX(J10374,K10374,L10374,M10374)</f>
        <v>7231.63</v>
      </c>
      <c r="P10374" s="143">
        <f t="shared" ref="P10374:P10383" si="5508">MEDIAN(J10374,K10374,L10374,M10374,)</f>
        <v>6604.5</v>
      </c>
      <c r="Q10374" s="143">
        <f t="shared" ref="Q10374:Q10383" si="5509">AVERAGE(J10374,K10374,L10374,M10374)</f>
        <v>6498.4144181602533</v>
      </c>
      <c r="R10374" s="143">
        <f t="shared" ref="R10374:R10383" si="5510">AVERAGE(N10374,P10374)</f>
        <v>5835.4088363205065</v>
      </c>
      <c r="S10374" s="143">
        <f t="shared" ref="S10374:S10383" si="5511">AVERAGE(O10374,P10374)</f>
        <v>6918.0650000000005</v>
      </c>
      <c r="T10374" s="143">
        <f t="shared" ref="T10374:T10383" si="5512">STDEVA(J10374,K10374,L10374,M10374)</f>
        <v>991.82776234962375</v>
      </c>
      <c r="U10374" s="194">
        <f t="shared" ref="U10374:U10383" si="5513">T10374/P10374</f>
        <v>0.15017454195618499</v>
      </c>
      <c r="V10374" s="188" t="str">
        <f t="shared" ref="V10374:V10383" si="5514">IF(U10374&lt;=70%,"MENOR",IF(AND(U10374&gt;70%,U10374&lt;=90%),"[PROM MEN-MED]","PROMEDIO"))</f>
        <v>MENOR</v>
      </c>
      <c r="W10374" s="188">
        <f t="shared" ref="W10374:W10383" si="5515">IF(U10374&lt;=70%,N10374,IF(AND(U10374&gt;70%,U10374&lt;=90%),R10374,Q10374))</f>
        <v>5066.317672641012</v>
      </c>
      <c r="X10374" s="143">
        <f t="shared" ref="X10374:X10383" si="5516">ROUND(W10374,0)</f>
        <v>5066</v>
      </c>
    </row>
    <row r="10375" spans="1:24" x14ac:dyDescent="0.25">
      <c r="A10375" s="20" t="s">
        <v>188</v>
      </c>
      <c r="B10375" s="20">
        <v>87141</v>
      </c>
      <c r="C10375" s="26" t="s">
        <v>2262</v>
      </c>
      <c r="D10375" s="29" t="s">
        <v>2263</v>
      </c>
      <c r="E10375" s="20" t="s">
        <v>2058</v>
      </c>
      <c r="F10375" s="135" t="s">
        <v>334</v>
      </c>
      <c r="G10375" s="169">
        <v>109951</v>
      </c>
      <c r="H10375" s="36">
        <v>158.16999999999999</v>
      </c>
      <c r="I10375" s="50">
        <v>151.76</v>
      </c>
      <c r="J10375" s="155">
        <f t="shared" si="5505"/>
        <v>114595.08216921455</v>
      </c>
      <c r="K10375" s="182">
        <v>843115</v>
      </c>
      <c r="L10375" s="143">
        <v>929669.65</v>
      </c>
      <c r="M10375" s="143">
        <v>948078.95</v>
      </c>
      <c r="N10375" s="143">
        <f t="shared" si="5506"/>
        <v>114595.08216921455</v>
      </c>
      <c r="O10375" s="143">
        <f t="shared" si="5507"/>
        <v>948078.95</v>
      </c>
      <c r="P10375" s="143">
        <f t="shared" si="5508"/>
        <v>843115</v>
      </c>
      <c r="Q10375" s="143">
        <f t="shared" si="5509"/>
        <v>708864.67054230371</v>
      </c>
      <c r="R10375" s="143">
        <f t="shared" si="5510"/>
        <v>478855.04108460725</v>
      </c>
      <c r="S10375" s="143">
        <f t="shared" si="5511"/>
        <v>895596.97499999998</v>
      </c>
      <c r="T10375" s="143">
        <f t="shared" si="5512"/>
        <v>398813.99385110149</v>
      </c>
      <c r="U10375" s="194">
        <f t="shared" si="5513"/>
        <v>0.4730244318403794</v>
      </c>
      <c r="V10375" s="188" t="str">
        <f t="shared" si="5514"/>
        <v>MENOR</v>
      </c>
      <c r="W10375" s="188">
        <f t="shared" si="5515"/>
        <v>114595.08216921455</v>
      </c>
      <c r="X10375" s="143">
        <f t="shared" si="5516"/>
        <v>114595</v>
      </c>
    </row>
    <row r="10376" spans="1:24" x14ac:dyDescent="0.25">
      <c r="A10376" s="20" t="s">
        <v>189</v>
      </c>
      <c r="B10376" s="20">
        <v>87141</v>
      </c>
      <c r="C10376" s="26" t="s">
        <v>2264</v>
      </c>
      <c r="D10376" s="22" t="s">
        <v>2265</v>
      </c>
      <c r="E10376" s="20" t="s">
        <v>2058</v>
      </c>
      <c r="F10376" s="135" t="s">
        <v>334</v>
      </c>
      <c r="G10376" s="169">
        <v>54747</v>
      </c>
      <c r="H10376" s="36">
        <v>158.16999999999999</v>
      </c>
      <c r="I10376" s="50">
        <v>151.76</v>
      </c>
      <c r="J10376" s="155">
        <f t="shared" si="5505"/>
        <v>57059.389760147606</v>
      </c>
      <c r="K10376" s="182">
        <v>242165</v>
      </c>
      <c r="L10376" s="143">
        <v>271268.83</v>
      </c>
      <c r="M10376" s="143">
        <v>276640.49</v>
      </c>
      <c r="N10376" s="143">
        <f t="shared" si="5506"/>
        <v>57059.389760147606</v>
      </c>
      <c r="O10376" s="143">
        <f t="shared" si="5507"/>
        <v>276640.49</v>
      </c>
      <c r="P10376" s="143">
        <f t="shared" si="5508"/>
        <v>242165</v>
      </c>
      <c r="Q10376" s="143">
        <f t="shared" si="5509"/>
        <v>211783.4274400369</v>
      </c>
      <c r="R10376" s="143">
        <f t="shared" si="5510"/>
        <v>149612.1948800738</v>
      </c>
      <c r="S10376" s="143">
        <f t="shared" si="5511"/>
        <v>259402.745</v>
      </c>
      <c r="T10376" s="143">
        <f t="shared" si="5512"/>
        <v>104255.32675250052</v>
      </c>
      <c r="U10376" s="194">
        <f t="shared" si="5513"/>
        <v>0.43051360333863492</v>
      </c>
      <c r="V10376" s="188" t="str">
        <f t="shared" si="5514"/>
        <v>MENOR</v>
      </c>
      <c r="W10376" s="188">
        <f t="shared" si="5515"/>
        <v>57059.389760147606</v>
      </c>
      <c r="X10376" s="143">
        <f t="shared" si="5516"/>
        <v>57059</v>
      </c>
    </row>
    <row r="10377" spans="1:24" x14ac:dyDescent="0.25">
      <c r="A10377" s="20" t="s">
        <v>190</v>
      </c>
      <c r="B10377" s="20">
        <v>87141</v>
      </c>
      <c r="C10377" s="26" t="s">
        <v>2266</v>
      </c>
      <c r="D10377" s="29" t="s">
        <v>2267</v>
      </c>
      <c r="E10377" s="20" t="s">
        <v>2058</v>
      </c>
      <c r="F10377" s="135" t="s">
        <v>334</v>
      </c>
      <c r="G10377" s="169">
        <v>54208</v>
      </c>
      <c r="H10377" s="36">
        <v>158.16999999999999</v>
      </c>
      <c r="I10377" s="50">
        <v>151.76</v>
      </c>
      <c r="J10377" s="155">
        <f t="shared" si="5505"/>
        <v>56497.623616236167</v>
      </c>
      <c r="K10377" s="182">
        <v>233478</v>
      </c>
      <c r="L10377" s="143">
        <v>255283.56</v>
      </c>
      <c r="M10377" s="143">
        <v>260338.68</v>
      </c>
      <c r="N10377" s="143">
        <f t="shared" si="5506"/>
        <v>56497.623616236167</v>
      </c>
      <c r="O10377" s="143">
        <f t="shared" si="5507"/>
        <v>260338.68</v>
      </c>
      <c r="P10377" s="143">
        <f t="shared" si="5508"/>
        <v>233478</v>
      </c>
      <c r="Q10377" s="143">
        <f t="shared" si="5509"/>
        <v>201399.465904059</v>
      </c>
      <c r="R10377" s="143">
        <f t="shared" si="5510"/>
        <v>144987.81180811807</v>
      </c>
      <c r="S10377" s="143">
        <f t="shared" si="5511"/>
        <v>246908.34</v>
      </c>
      <c r="T10377" s="143">
        <f t="shared" si="5512"/>
        <v>97301.769087954715</v>
      </c>
      <c r="U10377" s="194">
        <f t="shared" si="5513"/>
        <v>0.41674919730319221</v>
      </c>
      <c r="V10377" s="188" t="str">
        <f t="shared" si="5514"/>
        <v>MENOR</v>
      </c>
      <c r="W10377" s="188">
        <f t="shared" si="5515"/>
        <v>56497.623616236167</v>
      </c>
      <c r="X10377" s="143">
        <f t="shared" si="5516"/>
        <v>56498</v>
      </c>
    </row>
    <row r="10378" spans="1:24" x14ac:dyDescent="0.25">
      <c r="A10378" s="20" t="s">
        <v>191</v>
      </c>
      <c r="B10378" s="20">
        <v>87141</v>
      </c>
      <c r="C10378" s="26" t="s">
        <v>2268</v>
      </c>
      <c r="D10378" s="22" t="s">
        <v>2269</v>
      </c>
      <c r="E10378" s="20" t="s">
        <v>2058</v>
      </c>
      <c r="F10378" s="135" t="s">
        <v>334</v>
      </c>
      <c r="G10378" s="169">
        <v>53665</v>
      </c>
      <c r="H10378" s="36">
        <v>158.16999999999999</v>
      </c>
      <c r="I10378" s="50">
        <v>151.76</v>
      </c>
      <c r="J10378" s="155">
        <f t="shared" si="5505"/>
        <v>55931.688521349504</v>
      </c>
      <c r="K10378" s="182">
        <v>239904</v>
      </c>
      <c r="L10378" s="143">
        <v>261773.82</v>
      </c>
      <c r="M10378" s="143">
        <v>266957.46000000002</v>
      </c>
      <c r="N10378" s="143">
        <f t="shared" si="5506"/>
        <v>55931.688521349504</v>
      </c>
      <c r="O10378" s="143">
        <f t="shared" si="5507"/>
        <v>266957.46000000002</v>
      </c>
      <c r="P10378" s="143">
        <f t="shared" si="5508"/>
        <v>239904</v>
      </c>
      <c r="Q10378" s="143">
        <f t="shared" si="5509"/>
        <v>206141.7421303374</v>
      </c>
      <c r="R10378" s="143">
        <f t="shared" si="5510"/>
        <v>147917.84426067476</v>
      </c>
      <c r="S10378" s="143">
        <f t="shared" si="5511"/>
        <v>253430.73</v>
      </c>
      <c r="T10378" s="143">
        <f t="shared" si="5512"/>
        <v>100823.9883654864</v>
      </c>
      <c r="U10378" s="194">
        <f t="shared" si="5513"/>
        <v>0.42026805874635853</v>
      </c>
      <c r="V10378" s="188" t="str">
        <f t="shared" si="5514"/>
        <v>MENOR</v>
      </c>
      <c r="W10378" s="188">
        <f t="shared" si="5515"/>
        <v>55931.688521349504</v>
      </c>
      <c r="X10378" s="143">
        <f t="shared" si="5516"/>
        <v>55932</v>
      </c>
    </row>
    <row r="10379" spans="1:24" x14ac:dyDescent="0.25">
      <c r="A10379" s="20" t="s">
        <v>192</v>
      </c>
      <c r="B10379" s="20">
        <v>87141</v>
      </c>
      <c r="C10379" s="26" t="s">
        <v>2270</v>
      </c>
      <c r="D10379" s="22" t="s">
        <v>2271</v>
      </c>
      <c r="E10379" s="20" t="s">
        <v>2058</v>
      </c>
      <c r="F10379" s="135" t="s">
        <v>334</v>
      </c>
      <c r="G10379" s="169">
        <v>54232</v>
      </c>
      <c r="H10379" s="36">
        <v>158.16999999999999</v>
      </c>
      <c r="I10379" s="50">
        <v>151.76</v>
      </c>
      <c r="J10379" s="155">
        <f t="shared" si="5505"/>
        <v>56522.63732208751</v>
      </c>
      <c r="K10379" s="182">
        <v>237762</v>
      </c>
      <c r="L10379" s="143">
        <v>261773.82</v>
      </c>
      <c r="M10379" s="143">
        <v>266957.46000000002</v>
      </c>
      <c r="N10379" s="143">
        <f t="shared" si="5506"/>
        <v>56522.63732208751</v>
      </c>
      <c r="O10379" s="143">
        <f t="shared" si="5507"/>
        <v>266957.46000000002</v>
      </c>
      <c r="P10379" s="143">
        <f t="shared" si="5508"/>
        <v>237762</v>
      </c>
      <c r="Q10379" s="143">
        <f t="shared" si="5509"/>
        <v>205753.97933052189</v>
      </c>
      <c r="R10379" s="143">
        <f t="shared" si="5510"/>
        <v>147142.31866104377</v>
      </c>
      <c r="S10379" s="143">
        <f t="shared" si="5511"/>
        <v>252359.73</v>
      </c>
      <c r="T10379" s="143">
        <f t="shared" si="5512"/>
        <v>100297.21734177359</v>
      </c>
      <c r="U10379" s="194">
        <f t="shared" si="5513"/>
        <v>0.42183871830558956</v>
      </c>
      <c r="V10379" s="188" t="str">
        <f t="shared" si="5514"/>
        <v>MENOR</v>
      </c>
      <c r="W10379" s="188">
        <f t="shared" si="5515"/>
        <v>56522.63732208751</v>
      </c>
      <c r="X10379" s="143">
        <f t="shared" si="5516"/>
        <v>56523</v>
      </c>
    </row>
    <row r="10380" spans="1:24" x14ac:dyDescent="0.25">
      <c r="A10380" s="20" t="s">
        <v>193</v>
      </c>
      <c r="B10380" s="20">
        <v>87141</v>
      </c>
      <c r="C10380" s="26" t="s">
        <v>2272</v>
      </c>
      <c r="D10380" s="22" t="s">
        <v>2273</v>
      </c>
      <c r="E10380" s="20" t="s">
        <v>2058</v>
      </c>
      <c r="F10380" s="135" t="s">
        <v>334</v>
      </c>
      <c r="G10380" s="169">
        <v>109520</v>
      </c>
      <c r="H10380" s="36">
        <v>158.16999999999999</v>
      </c>
      <c r="I10380" s="50">
        <v>151.76</v>
      </c>
      <c r="J10380" s="155">
        <f t="shared" si="5505"/>
        <v>114145.87770163416</v>
      </c>
      <c r="K10380" s="182">
        <v>563774.4</v>
      </c>
      <c r="L10380" s="143">
        <v>620252.51399999997</v>
      </c>
      <c r="M10380" s="143">
        <v>632534.74200000009</v>
      </c>
      <c r="N10380" s="143">
        <f t="shared" si="5506"/>
        <v>114145.87770163416</v>
      </c>
      <c r="O10380" s="143">
        <f t="shared" si="5507"/>
        <v>632534.74200000009</v>
      </c>
      <c r="P10380" s="143">
        <f t="shared" si="5508"/>
        <v>563774.4</v>
      </c>
      <c r="Q10380" s="143">
        <f t="shared" si="5509"/>
        <v>482676.88342540857</v>
      </c>
      <c r="R10380" s="143">
        <f t="shared" si="5510"/>
        <v>338960.13885081711</v>
      </c>
      <c r="S10380" s="143">
        <f t="shared" si="5511"/>
        <v>598154.571</v>
      </c>
      <c r="T10380" s="143">
        <f t="shared" si="5512"/>
        <v>247505.11191953279</v>
      </c>
      <c r="U10380" s="194">
        <f t="shared" si="5513"/>
        <v>0.43901445670383893</v>
      </c>
      <c r="V10380" s="188" t="str">
        <f t="shared" si="5514"/>
        <v>MENOR</v>
      </c>
      <c r="W10380" s="188">
        <f t="shared" si="5515"/>
        <v>114145.87770163416</v>
      </c>
      <c r="X10380" s="143">
        <f t="shared" si="5516"/>
        <v>114146</v>
      </c>
    </row>
    <row r="10381" spans="1:24" x14ac:dyDescent="0.25">
      <c r="A10381" s="20" t="s">
        <v>194</v>
      </c>
      <c r="B10381" s="20">
        <v>87141</v>
      </c>
      <c r="C10381" s="26" t="s">
        <v>2274</v>
      </c>
      <c r="D10381" s="22" t="s">
        <v>2275</v>
      </c>
      <c r="E10381" s="20" t="s">
        <v>2058</v>
      </c>
      <c r="F10381" s="135" t="s">
        <v>334</v>
      </c>
      <c r="G10381" s="169">
        <v>63308</v>
      </c>
      <c r="H10381" s="36">
        <v>158.16999999999999</v>
      </c>
      <c r="I10381" s="50">
        <v>151.76</v>
      </c>
      <c r="J10381" s="155">
        <f t="shared" si="5505"/>
        <v>65981.987084870852</v>
      </c>
      <c r="K10381" s="182">
        <v>84311.5</v>
      </c>
      <c r="L10381" s="143">
        <v>92185.73</v>
      </c>
      <c r="M10381" s="143">
        <v>94011.19</v>
      </c>
      <c r="N10381" s="143">
        <f t="shared" si="5506"/>
        <v>65981.987084870852</v>
      </c>
      <c r="O10381" s="143">
        <f t="shared" si="5507"/>
        <v>94011.19</v>
      </c>
      <c r="P10381" s="143">
        <f t="shared" si="5508"/>
        <v>84311.5</v>
      </c>
      <c r="Q10381" s="143">
        <f t="shared" si="5509"/>
        <v>84122.601771217713</v>
      </c>
      <c r="R10381" s="143">
        <f t="shared" si="5510"/>
        <v>75146.743542435433</v>
      </c>
      <c r="S10381" s="143">
        <f t="shared" si="5511"/>
        <v>89161.345000000001</v>
      </c>
      <c r="T10381" s="143">
        <f t="shared" si="5512"/>
        <v>12805.152579222953</v>
      </c>
      <c r="U10381" s="194">
        <f t="shared" si="5513"/>
        <v>0.15187907437565401</v>
      </c>
      <c r="V10381" s="188" t="str">
        <f t="shared" si="5514"/>
        <v>MENOR</v>
      </c>
      <c r="W10381" s="188">
        <f t="shared" si="5515"/>
        <v>65981.987084870852</v>
      </c>
      <c r="X10381" s="143">
        <f t="shared" si="5516"/>
        <v>65982</v>
      </c>
    </row>
    <row r="10382" spans="1:24" x14ac:dyDescent="0.25">
      <c r="A10382" s="20" t="s">
        <v>195</v>
      </c>
      <c r="B10382" s="20">
        <v>87141</v>
      </c>
      <c r="C10382" s="26" t="s">
        <v>2276</v>
      </c>
      <c r="D10382" s="22" t="s">
        <v>2277</v>
      </c>
      <c r="E10382" s="20" t="s">
        <v>2058</v>
      </c>
      <c r="F10382" s="135" t="s">
        <v>334</v>
      </c>
      <c r="G10382" s="169">
        <v>56581</v>
      </c>
      <c r="H10382" s="36">
        <v>158.16999999999999</v>
      </c>
      <c r="I10382" s="50">
        <v>151.76</v>
      </c>
      <c r="J10382" s="155">
        <f t="shared" si="5505"/>
        <v>58970.853782287828</v>
      </c>
      <c r="K10382" s="182">
        <v>246568</v>
      </c>
      <c r="L10382" s="143">
        <v>266821.8</v>
      </c>
      <c r="M10382" s="143">
        <v>272105.40000000002</v>
      </c>
      <c r="N10382" s="143">
        <f t="shared" si="5506"/>
        <v>58970.853782287828</v>
      </c>
      <c r="O10382" s="143">
        <f t="shared" si="5507"/>
        <v>272105.40000000002</v>
      </c>
      <c r="P10382" s="143">
        <f t="shared" si="5508"/>
        <v>246568</v>
      </c>
      <c r="Q10382" s="143">
        <f t="shared" si="5509"/>
        <v>211116.51344557197</v>
      </c>
      <c r="R10382" s="143">
        <f t="shared" si="5510"/>
        <v>152769.4268911439</v>
      </c>
      <c r="S10382" s="143">
        <f t="shared" si="5511"/>
        <v>259336.7</v>
      </c>
      <c r="T10382" s="143">
        <f t="shared" si="5512"/>
        <v>102025.86744963995</v>
      </c>
      <c r="U10382" s="194">
        <f t="shared" si="5513"/>
        <v>0.41378389511063862</v>
      </c>
      <c r="V10382" s="188" t="str">
        <f t="shared" si="5514"/>
        <v>MENOR</v>
      </c>
      <c r="W10382" s="188">
        <f t="shared" si="5515"/>
        <v>58970.853782287828</v>
      </c>
      <c r="X10382" s="143">
        <f t="shared" si="5516"/>
        <v>58971</v>
      </c>
    </row>
    <row r="10383" spans="1:24" x14ac:dyDescent="0.25">
      <c r="A10383" s="20" t="s">
        <v>196</v>
      </c>
      <c r="B10383" s="20">
        <v>87141</v>
      </c>
      <c r="C10383" s="26" t="s">
        <v>2278</v>
      </c>
      <c r="D10383" s="22" t="s">
        <v>2279</v>
      </c>
      <c r="E10383" s="20" t="s">
        <v>2058</v>
      </c>
      <c r="F10383" s="135" t="s">
        <v>334</v>
      </c>
      <c r="G10383" s="169">
        <v>109929</v>
      </c>
      <c r="H10383" s="36">
        <v>158.16999999999999</v>
      </c>
      <c r="I10383" s="50">
        <v>151.76</v>
      </c>
      <c r="J10383" s="155">
        <f t="shared" si="5505"/>
        <v>114572.15293885082</v>
      </c>
      <c r="K10383" s="182">
        <v>343612.5</v>
      </c>
      <c r="L10383" s="143">
        <v>372288.52500000002</v>
      </c>
      <c r="M10383" s="143">
        <v>379660.57500000001</v>
      </c>
      <c r="N10383" s="143">
        <f t="shared" si="5506"/>
        <v>114572.15293885082</v>
      </c>
      <c r="O10383" s="143">
        <f t="shared" si="5507"/>
        <v>379660.57500000001</v>
      </c>
      <c r="P10383" s="143">
        <f t="shared" si="5508"/>
        <v>343612.5</v>
      </c>
      <c r="Q10383" s="143">
        <f t="shared" si="5509"/>
        <v>302533.4382347127</v>
      </c>
      <c r="R10383" s="143">
        <f t="shared" si="5510"/>
        <v>229092.3264694254</v>
      </c>
      <c r="S10383" s="143">
        <f t="shared" si="5511"/>
        <v>361636.53749999998</v>
      </c>
      <c r="T10383" s="143">
        <f t="shared" si="5512"/>
        <v>126268.63089043247</v>
      </c>
      <c r="U10383" s="194">
        <f t="shared" si="5513"/>
        <v>0.36747391579302985</v>
      </c>
      <c r="V10383" s="188" t="str">
        <f t="shared" si="5514"/>
        <v>MENOR</v>
      </c>
      <c r="W10383" s="188">
        <f t="shared" si="5515"/>
        <v>114572.15293885082</v>
      </c>
      <c r="X10383" s="143">
        <f t="shared" si="5516"/>
        <v>114572</v>
      </c>
    </row>
    <row r="10384" spans="1:24" x14ac:dyDescent="0.25">
      <c r="A10384" s="15" t="s">
        <v>218</v>
      </c>
      <c r="B10384" s="27" t="s">
        <v>219</v>
      </c>
      <c r="C10384" s="27"/>
      <c r="D10384" s="27"/>
      <c r="E10384" s="27"/>
      <c r="F10384" s="34"/>
      <c r="G10384" s="164"/>
      <c r="H10384" s="27"/>
      <c r="I10384" s="27"/>
      <c r="J10384" s="164"/>
      <c r="K10384" s="178"/>
      <c r="L10384" s="139"/>
      <c r="M10384" s="139"/>
      <c r="N10384" s="147"/>
      <c r="O10384" s="147"/>
      <c r="P10384" s="147"/>
      <c r="Q10384" s="147"/>
      <c r="R10384" s="147"/>
      <c r="S10384" s="147"/>
      <c r="T10384" s="147"/>
      <c r="U10384" s="197"/>
      <c r="V10384" s="146"/>
      <c r="W10384" s="147"/>
      <c r="X10384" s="147"/>
    </row>
    <row r="10385" spans="1:24" x14ac:dyDescent="0.25">
      <c r="A10385" s="36" t="s">
        <v>220</v>
      </c>
      <c r="B10385" s="20">
        <v>87141</v>
      </c>
      <c r="C10385" s="26" t="s">
        <v>2280</v>
      </c>
      <c r="D10385" s="22" t="s">
        <v>2281</v>
      </c>
      <c r="E10385" s="20" t="s">
        <v>2058</v>
      </c>
      <c r="F10385" s="135" t="s">
        <v>334</v>
      </c>
      <c r="G10385" s="169">
        <v>110489</v>
      </c>
      <c r="H10385" s="36">
        <v>158.16999999999999</v>
      </c>
      <c r="I10385" s="50">
        <v>151.76</v>
      </c>
      <c r="J10385" s="155">
        <f t="shared" ref="J10385:J10396" si="5517">G10385*(H10385/I10385)</f>
        <v>115155.80607538219</v>
      </c>
      <c r="K10385" s="182">
        <v>246568</v>
      </c>
      <c r="L10385" s="143">
        <v>271268.83</v>
      </c>
      <c r="M10385" s="143">
        <v>276640.49</v>
      </c>
      <c r="N10385" s="143">
        <f t="shared" ref="N10385:N10396" si="5518">MIN(J10385,K10385,L10385,M10385)</f>
        <v>115155.80607538219</v>
      </c>
      <c r="O10385" s="143">
        <f t="shared" ref="O10385:O10396" si="5519">MAX(J10385,K10385,L10385,M10385)</f>
        <v>276640.49</v>
      </c>
      <c r="P10385" s="143">
        <f t="shared" ref="P10385:P10396" si="5520">MEDIAN(J10385,K10385,L10385,M10385,)</f>
        <v>246568</v>
      </c>
      <c r="Q10385" s="143">
        <f t="shared" ref="Q10385:Q10396" si="5521">AVERAGE(J10385,K10385,L10385,M10385)</f>
        <v>227408.28151884553</v>
      </c>
      <c r="R10385" s="143">
        <f t="shared" ref="R10385:R10396" si="5522">AVERAGE(N10385,P10385)</f>
        <v>180861.90303769108</v>
      </c>
      <c r="S10385" s="143">
        <f t="shared" ref="S10385:S10396" si="5523">AVERAGE(O10385,P10385)</f>
        <v>261604.245</v>
      </c>
      <c r="T10385" s="143">
        <f t="shared" ref="T10385:T10396" si="5524">STDEVA(J10385,K10385,L10385,M10385)</f>
        <v>75972.08066226705</v>
      </c>
      <c r="U10385" s="194">
        <f t="shared" ref="U10385:U10396" si="5525">T10385/P10385</f>
        <v>0.30811816887133386</v>
      </c>
      <c r="V10385" s="188" t="str">
        <f t="shared" ref="V10385:V10396" si="5526">IF(U10385&lt;=70%,"MENOR",IF(AND(U10385&gt;70%,U10385&lt;=90%),"[PROM MEN-MED]","PROMEDIO"))</f>
        <v>MENOR</v>
      </c>
      <c r="W10385" s="188">
        <f t="shared" ref="W10385:W10396" si="5527">IF(U10385&lt;=70%,N10385,IF(AND(U10385&gt;70%,U10385&lt;=90%),R10385,Q10385))</f>
        <v>115155.80607538219</v>
      </c>
      <c r="X10385" s="143">
        <f t="shared" ref="X10385:X10396" si="5528">ROUND(W10385,0)</f>
        <v>115156</v>
      </c>
    </row>
    <row r="10386" spans="1:24" ht="27.6" x14ac:dyDescent="0.25">
      <c r="A10386" s="36" t="s">
        <v>221</v>
      </c>
      <c r="B10386" s="20">
        <v>87141</v>
      </c>
      <c r="C10386" s="26" t="s">
        <v>2282</v>
      </c>
      <c r="D10386" s="22" t="s">
        <v>2283</v>
      </c>
      <c r="E10386" s="20" t="s">
        <v>2058</v>
      </c>
      <c r="F10386" s="135" t="s">
        <v>334</v>
      </c>
      <c r="G10386" s="169">
        <v>4861</v>
      </c>
      <c r="H10386" s="36">
        <v>158.16999999999999</v>
      </c>
      <c r="I10386" s="50">
        <v>151.76</v>
      </c>
      <c r="J10386" s="155">
        <f t="shared" si="5517"/>
        <v>5066.317672641012</v>
      </c>
      <c r="K10386" s="182">
        <v>6545</v>
      </c>
      <c r="L10386" s="143">
        <v>7151.3050000000003</v>
      </c>
      <c r="M10386" s="143">
        <v>7292.915</v>
      </c>
      <c r="N10386" s="143">
        <f t="shared" si="5518"/>
        <v>5066.317672641012</v>
      </c>
      <c r="O10386" s="143">
        <f t="shared" si="5519"/>
        <v>7292.915</v>
      </c>
      <c r="P10386" s="143">
        <f t="shared" si="5520"/>
        <v>6545</v>
      </c>
      <c r="Q10386" s="143">
        <f t="shared" si="5521"/>
        <v>6513.8844181602535</v>
      </c>
      <c r="R10386" s="143">
        <f t="shared" si="5522"/>
        <v>5805.6588363205065</v>
      </c>
      <c r="S10386" s="143">
        <f t="shared" si="5523"/>
        <v>6918.9575000000004</v>
      </c>
      <c r="T10386" s="143">
        <f t="shared" si="5524"/>
        <v>1018.1046619021861</v>
      </c>
      <c r="U10386" s="194">
        <f t="shared" si="5525"/>
        <v>0.15555457019131949</v>
      </c>
      <c r="V10386" s="188" t="str">
        <f t="shared" si="5526"/>
        <v>MENOR</v>
      </c>
      <c r="W10386" s="188">
        <f t="shared" si="5527"/>
        <v>5066.317672641012</v>
      </c>
      <c r="X10386" s="143">
        <f t="shared" si="5528"/>
        <v>5066</v>
      </c>
    </row>
    <row r="10387" spans="1:24" x14ac:dyDescent="0.25">
      <c r="A10387" s="36" t="s">
        <v>222</v>
      </c>
      <c r="B10387" s="20">
        <v>87141</v>
      </c>
      <c r="C10387" s="26" t="s">
        <v>2284</v>
      </c>
      <c r="D10387" s="29" t="s">
        <v>2285</v>
      </c>
      <c r="E10387" s="20" t="s">
        <v>2058</v>
      </c>
      <c r="F10387" s="135" t="s">
        <v>334</v>
      </c>
      <c r="G10387" s="169">
        <v>2021</v>
      </c>
      <c r="H10387" s="36">
        <v>158.16999999999999</v>
      </c>
      <c r="I10387" s="50">
        <v>151.76</v>
      </c>
      <c r="J10387" s="155">
        <f t="shared" si="5517"/>
        <v>2106.3624802319455</v>
      </c>
      <c r="K10387" s="182">
        <v>45815</v>
      </c>
      <c r="L10387" s="143">
        <v>49217.805</v>
      </c>
      <c r="M10387" s="143">
        <v>50192.415000000001</v>
      </c>
      <c r="N10387" s="143">
        <f t="shared" si="5518"/>
        <v>2106.3624802319455</v>
      </c>
      <c r="O10387" s="143">
        <f t="shared" si="5519"/>
        <v>50192.415000000001</v>
      </c>
      <c r="P10387" s="143">
        <f t="shared" si="5520"/>
        <v>45815</v>
      </c>
      <c r="Q10387" s="143">
        <f t="shared" si="5521"/>
        <v>36832.895620057985</v>
      </c>
      <c r="R10387" s="143">
        <f t="shared" si="5522"/>
        <v>23960.681240115973</v>
      </c>
      <c r="S10387" s="143">
        <f t="shared" si="5523"/>
        <v>48003.707500000004</v>
      </c>
      <c r="T10387" s="143">
        <f t="shared" si="5524"/>
        <v>23226.945856167666</v>
      </c>
      <c r="U10387" s="194">
        <f t="shared" si="5525"/>
        <v>0.50697251677764199</v>
      </c>
      <c r="V10387" s="188" t="str">
        <f t="shared" si="5526"/>
        <v>MENOR</v>
      </c>
      <c r="W10387" s="188">
        <f t="shared" si="5527"/>
        <v>2106.3624802319455</v>
      </c>
      <c r="X10387" s="143">
        <f t="shared" si="5528"/>
        <v>2106</v>
      </c>
    </row>
    <row r="10388" spans="1:24" x14ac:dyDescent="0.25">
      <c r="A10388" s="36" t="s">
        <v>223</v>
      </c>
      <c r="B10388" s="20">
        <v>87141</v>
      </c>
      <c r="C10388" s="26" t="s">
        <v>2286</v>
      </c>
      <c r="D10388" s="29" t="s">
        <v>2287</v>
      </c>
      <c r="E10388" s="20" t="s">
        <v>2058</v>
      </c>
      <c r="F10388" s="135" t="s">
        <v>334</v>
      </c>
      <c r="G10388" s="169">
        <v>2010</v>
      </c>
      <c r="H10388" s="36">
        <v>158.16999999999999</v>
      </c>
      <c r="I10388" s="50">
        <v>151.76</v>
      </c>
      <c r="J10388" s="155">
        <f t="shared" si="5517"/>
        <v>2094.897865050079</v>
      </c>
      <c r="K10388" s="182">
        <v>46648</v>
      </c>
      <c r="L10388" s="143">
        <v>50900.464999999997</v>
      </c>
      <c r="M10388" s="143">
        <v>51908.395000000004</v>
      </c>
      <c r="N10388" s="143">
        <f t="shared" si="5518"/>
        <v>2094.897865050079</v>
      </c>
      <c r="O10388" s="143">
        <f t="shared" si="5519"/>
        <v>51908.395000000004</v>
      </c>
      <c r="P10388" s="143">
        <f t="shared" si="5520"/>
        <v>46648</v>
      </c>
      <c r="Q10388" s="143">
        <f t="shared" si="5521"/>
        <v>37887.93946626252</v>
      </c>
      <c r="R10388" s="143">
        <f t="shared" si="5522"/>
        <v>24371.44893252504</v>
      </c>
      <c r="S10388" s="143">
        <f t="shared" si="5523"/>
        <v>49278.197500000002</v>
      </c>
      <c r="T10388" s="143">
        <f t="shared" si="5524"/>
        <v>23970.67292728449</v>
      </c>
      <c r="U10388" s="194">
        <f t="shared" si="5525"/>
        <v>0.51386282214209589</v>
      </c>
      <c r="V10388" s="188" t="str">
        <f t="shared" si="5526"/>
        <v>MENOR</v>
      </c>
      <c r="W10388" s="188">
        <f t="shared" si="5527"/>
        <v>2094.897865050079</v>
      </c>
      <c r="X10388" s="143">
        <f t="shared" si="5528"/>
        <v>2095</v>
      </c>
    </row>
    <row r="10389" spans="1:24" x14ac:dyDescent="0.25">
      <c r="A10389" s="36" t="s">
        <v>224</v>
      </c>
      <c r="B10389" s="20">
        <v>87141</v>
      </c>
      <c r="C10389" s="26" t="s">
        <v>2288</v>
      </c>
      <c r="D10389" s="29" t="s">
        <v>2289</v>
      </c>
      <c r="E10389" s="20" t="s">
        <v>2058</v>
      </c>
      <c r="F10389" s="135" t="s">
        <v>334</v>
      </c>
      <c r="G10389" s="169">
        <v>33915</v>
      </c>
      <c r="H10389" s="36">
        <v>158.16999999999999</v>
      </c>
      <c r="I10389" s="50">
        <v>151.76</v>
      </c>
      <c r="J10389" s="155">
        <f t="shared" si="5517"/>
        <v>35347.493081180815</v>
      </c>
      <c r="K10389" s="182">
        <v>46231.5</v>
      </c>
      <c r="L10389" s="143">
        <v>50900.464999999997</v>
      </c>
      <c r="M10389" s="143">
        <v>51908.395000000004</v>
      </c>
      <c r="N10389" s="143">
        <f t="shared" si="5518"/>
        <v>35347.493081180815</v>
      </c>
      <c r="O10389" s="143">
        <f t="shared" si="5519"/>
        <v>51908.395000000004</v>
      </c>
      <c r="P10389" s="143">
        <f t="shared" si="5520"/>
        <v>46231.5</v>
      </c>
      <c r="Q10389" s="143">
        <f t="shared" si="5521"/>
        <v>46096.963270295208</v>
      </c>
      <c r="R10389" s="143">
        <f t="shared" si="5522"/>
        <v>40789.496540590408</v>
      </c>
      <c r="S10389" s="143">
        <f t="shared" si="5523"/>
        <v>49069.947500000002</v>
      </c>
      <c r="T10389" s="143">
        <f t="shared" si="5524"/>
        <v>7581.0196564533016</v>
      </c>
      <c r="U10389" s="194">
        <f t="shared" si="5525"/>
        <v>0.16397953033004123</v>
      </c>
      <c r="V10389" s="188" t="str">
        <f t="shared" si="5526"/>
        <v>MENOR</v>
      </c>
      <c r="W10389" s="188">
        <f t="shared" si="5527"/>
        <v>35347.493081180815</v>
      </c>
      <c r="X10389" s="143">
        <f t="shared" si="5528"/>
        <v>35347</v>
      </c>
    </row>
    <row r="10390" spans="1:24" x14ac:dyDescent="0.25">
      <c r="A10390" s="36" t="s">
        <v>225</v>
      </c>
      <c r="B10390" s="20">
        <v>87141</v>
      </c>
      <c r="C10390" s="26" t="s">
        <v>2290</v>
      </c>
      <c r="D10390" s="29" t="s">
        <v>2291</v>
      </c>
      <c r="E10390" s="20" t="s">
        <v>2058</v>
      </c>
      <c r="F10390" s="135" t="s">
        <v>334</v>
      </c>
      <c r="G10390" s="169">
        <v>120964</v>
      </c>
      <c r="H10390" s="36">
        <v>158.16999999999999</v>
      </c>
      <c r="I10390" s="50">
        <v>151.76</v>
      </c>
      <c r="J10390" s="155">
        <f t="shared" si="5517"/>
        <v>126073.24644175013</v>
      </c>
      <c r="K10390" s="182">
        <v>165112.5</v>
      </c>
      <c r="L10390" s="143">
        <v>180285</v>
      </c>
      <c r="M10390" s="143">
        <v>183855</v>
      </c>
      <c r="N10390" s="143">
        <f t="shared" si="5518"/>
        <v>126073.24644175013</v>
      </c>
      <c r="O10390" s="143">
        <f t="shared" si="5519"/>
        <v>183855</v>
      </c>
      <c r="P10390" s="143">
        <f t="shared" si="5520"/>
        <v>165112.5</v>
      </c>
      <c r="Q10390" s="143">
        <f t="shared" si="5521"/>
        <v>163831.43661043752</v>
      </c>
      <c r="R10390" s="143">
        <f t="shared" si="5522"/>
        <v>145592.87322087507</v>
      </c>
      <c r="S10390" s="143">
        <f t="shared" si="5523"/>
        <v>174483.75</v>
      </c>
      <c r="T10390" s="143">
        <f t="shared" si="5524"/>
        <v>26451.11772845035</v>
      </c>
      <c r="U10390" s="194">
        <f t="shared" si="5525"/>
        <v>0.16020057674888546</v>
      </c>
      <c r="V10390" s="188" t="str">
        <f t="shared" si="5526"/>
        <v>MENOR</v>
      </c>
      <c r="W10390" s="188">
        <f t="shared" si="5527"/>
        <v>126073.24644175013</v>
      </c>
      <c r="X10390" s="143">
        <f t="shared" si="5528"/>
        <v>126073</v>
      </c>
    </row>
    <row r="10391" spans="1:24" x14ac:dyDescent="0.25">
      <c r="A10391" s="36" t="s">
        <v>226</v>
      </c>
      <c r="B10391" s="20">
        <v>87141</v>
      </c>
      <c r="C10391" s="26" t="s">
        <v>2292</v>
      </c>
      <c r="D10391" s="29" t="s">
        <v>2293</v>
      </c>
      <c r="E10391" s="20" t="s">
        <v>2058</v>
      </c>
      <c r="F10391" s="135" t="s">
        <v>334</v>
      </c>
      <c r="G10391" s="169">
        <v>144691</v>
      </c>
      <c r="H10391" s="36">
        <v>158.16999999999999</v>
      </c>
      <c r="I10391" s="50">
        <v>151.76</v>
      </c>
      <c r="J10391" s="155">
        <f t="shared" si="5517"/>
        <v>150802.42138903533</v>
      </c>
      <c r="K10391" s="182">
        <v>503965</v>
      </c>
      <c r="L10391" s="143">
        <v>550650.48499999999</v>
      </c>
      <c r="M10391" s="143">
        <v>561554.45499999996</v>
      </c>
      <c r="N10391" s="143">
        <f t="shared" si="5518"/>
        <v>150802.42138903533</v>
      </c>
      <c r="O10391" s="143">
        <f t="shared" si="5519"/>
        <v>561554.45499999996</v>
      </c>
      <c r="P10391" s="143">
        <f t="shared" si="5520"/>
        <v>503965</v>
      </c>
      <c r="Q10391" s="143">
        <f t="shared" si="5521"/>
        <v>441743.09034725884</v>
      </c>
      <c r="R10391" s="143">
        <f t="shared" si="5522"/>
        <v>327383.71069451765</v>
      </c>
      <c r="S10391" s="143">
        <f t="shared" si="5523"/>
        <v>532759.72750000004</v>
      </c>
      <c r="T10391" s="143">
        <f t="shared" si="5524"/>
        <v>195562.11511494458</v>
      </c>
      <c r="U10391" s="194">
        <f t="shared" si="5525"/>
        <v>0.3880470173820495</v>
      </c>
      <c r="V10391" s="188" t="str">
        <f t="shared" si="5526"/>
        <v>MENOR</v>
      </c>
      <c r="W10391" s="188">
        <f t="shared" si="5527"/>
        <v>150802.42138903533</v>
      </c>
      <c r="X10391" s="143">
        <f t="shared" si="5528"/>
        <v>150802</v>
      </c>
    </row>
    <row r="10392" spans="1:24" x14ac:dyDescent="0.25">
      <c r="A10392" s="36" t="s">
        <v>227</v>
      </c>
      <c r="B10392" s="20">
        <v>87141</v>
      </c>
      <c r="C10392" s="26" t="s">
        <v>2294</v>
      </c>
      <c r="D10392" s="29" t="s">
        <v>2295</v>
      </c>
      <c r="E10392" s="20" t="s">
        <v>2058</v>
      </c>
      <c r="F10392" s="135" t="s">
        <v>334</v>
      </c>
      <c r="G10392" s="169">
        <v>55190</v>
      </c>
      <c r="H10392" s="36">
        <v>158.16999999999999</v>
      </c>
      <c r="I10392" s="50">
        <v>151.76</v>
      </c>
      <c r="J10392" s="155">
        <f t="shared" si="5517"/>
        <v>57521.101080653665</v>
      </c>
      <c r="K10392" s="182">
        <v>239904</v>
      </c>
      <c r="L10392" s="143">
        <v>259610.4</v>
      </c>
      <c r="M10392" s="143">
        <v>264751.2</v>
      </c>
      <c r="N10392" s="143">
        <f t="shared" si="5518"/>
        <v>57521.101080653665</v>
      </c>
      <c r="O10392" s="143">
        <f t="shared" si="5519"/>
        <v>264751.2</v>
      </c>
      <c r="P10392" s="143">
        <f t="shared" si="5520"/>
        <v>239904</v>
      </c>
      <c r="Q10392" s="143">
        <f t="shared" si="5521"/>
        <v>205446.6752701634</v>
      </c>
      <c r="R10392" s="143">
        <f t="shared" si="5522"/>
        <v>148712.55054032683</v>
      </c>
      <c r="S10392" s="143">
        <f t="shared" si="5523"/>
        <v>252327.6</v>
      </c>
      <c r="T10392" s="143">
        <f t="shared" si="5524"/>
        <v>99196.805151635985</v>
      </c>
      <c r="U10392" s="194">
        <f t="shared" si="5525"/>
        <v>0.41348541563140251</v>
      </c>
      <c r="V10392" s="188" t="str">
        <f t="shared" si="5526"/>
        <v>MENOR</v>
      </c>
      <c r="W10392" s="188">
        <f t="shared" si="5527"/>
        <v>57521.101080653665</v>
      </c>
      <c r="X10392" s="143">
        <f t="shared" si="5528"/>
        <v>57521</v>
      </c>
    </row>
    <row r="10393" spans="1:24" x14ac:dyDescent="0.25">
      <c r="A10393" s="36" t="s">
        <v>228</v>
      </c>
      <c r="B10393" s="20">
        <v>87141</v>
      </c>
      <c r="C10393" s="26" t="s">
        <v>2296</v>
      </c>
      <c r="D10393" s="29" t="s">
        <v>2297</v>
      </c>
      <c r="E10393" s="20" t="s">
        <v>2058</v>
      </c>
      <c r="F10393" s="135" t="s">
        <v>334</v>
      </c>
      <c r="G10393" s="169">
        <v>28074</v>
      </c>
      <c r="H10393" s="36">
        <v>158.16999999999999</v>
      </c>
      <c r="I10393" s="50">
        <v>151.76</v>
      </c>
      <c r="J10393" s="155">
        <f t="shared" si="5517"/>
        <v>29259.78241960991</v>
      </c>
      <c r="K10393" s="182">
        <v>235620</v>
      </c>
      <c r="L10393" s="143">
        <v>255283.56</v>
      </c>
      <c r="M10393" s="143">
        <v>260338.68</v>
      </c>
      <c r="N10393" s="143">
        <f t="shared" si="5518"/>
        <v>29259.78241960991</v>
      </c>
      <c r="O10393" s="143">
        <f t="shared" si="5519"/>
        <v>260338.68</v>
      </c>
      <c r="P10393" s="143">
        <f t="shared" si="5520"/>
        <v>235620</v>
      </c>
      <c r="Q10393" s="143">
        <f t="shared" si="5521"/>
        <v>195125.50560490246</v>
      </c>
      <c r="R10393" s="143">
        <f t="shared" si="5522"/>
        <v>132439.89120980495</v>
      </c>
      <c r="S10393" s="143">
        <f t="shared" si="5523"/>
        <v>247979.34</v>
      </c>
      <c r="T10393" s="143">
        <f t="shared" si="5524"/>
        <v>111090.04129891457</v>
      </c>
      <c r="U10393" s="194">
        <f t="shared" si="5525"/>
        <v>0.47147967616889302</v>
      </c>
      <c r="V10393" s="188" t="str">
        <f t="shared" si="5526"/>
        <v>MENOR</v>
      </c>
      <c r="W10393" s="188">
        <f t="shared" si="5527"/>
        <v>29259.78241960991</v>
      </c>
      <c r="X10393" s="143">
        <f t="shared" si="5528"/>
        <v>29260</v>
      </c>
    </row>
    <row r="10394" spans="1:24" x14ac:dyDescent="0.25">
      <c r="A10394" s="36" t="s">
        <v>229</v>
      </c>
      <c r="B10394" s="20">
        <v>87141</v>
      </c>
      <c r="C10394" s="26" t="s">
        <v>2298</v>
      </c>
      <c r="D10394" s="29" t="s">
        <v>2299</v>
      </c>
      <c r="E10394" s="20" t="s">
        <v>2058</v>
      </c>
      <c r="F10394" s="135" t="s">
        <v>334</v>
      </c>
      <c r="G10394" s="169">
        <v>148922</v>
      </c>
      <c r="H10394" s="36">
        <v>158.16999999999999</v>
      </c>
      <c r="I10394" s="50">
        <v>151.76</v>
      </c>
      <c r="J10394" s="155">
        <f t="shared" si="5517"/>
        <v>155212.12928307854</v>
      </c>
      <c r="K10394" s="182">
        <v>336665.28</v>
      </c>
      <c r="L10394" s="143">
        <v>367355.9274000001</v>
      </c>
      <c r="M10394" s="143">
        <v>374630.30220000003</v>
      </c>
      <c r="N10394" s="143">
        <f t="shared" si="5518"/>
        <v>155212.12928307854</v>
      </c>
      <c r="O10394" s="143">
        <f t="shared" si="5519"/>
        <v>374630.30220000003</v>
      </c>
      <c r="P10394" s="143">
        <f t="shared" si="5520"/>
        <v>336665.28</v>
      </c>
      <c r="Q10394" s="143">
        <f t="shared" si="5521"/>
        <v>308465.90972076968</v>
      </c>
      <c r="R10394" s="143">
        <f t="shared" si="5522"/>
        <v>245938.70464153928</v>
      </c>
      <c r="S10394" s="143">
        <f t="shared" si="5523"/>
        <v>355647.79110000003</v>
      </c>
      <c r="T10394" s="143">
        <f t="shared" si="5524"/>
        <v>103485.40431222635</v>
      </c>
      <c r="U10394" s="194">
        <f t="shared" si="5525"/>
        <v>0.3073836551016676</v>
      </c>
      <c r="V10394" s="188" t="str">
        <f t="shared" si="5526"/>
        <v>MENOR</v>
      </c>
      <c r="W10394" s="188">
        <f t="shared" si="5527"/>
        <v>155212.12928307854</v>
      </c>
      <c r="X10394" s="143">
        <f t="shared" si="5528"/>
        <v>155212</v>
      </c>
    </row>
    <row r="10395" spans="1:24" x14ac:dyDescent="0.25">
      <c r="A10395" s="36" t="s">
        <v>230</v>
      </c>
      <c r="B10395" s="20">
        <v>87141</v>
      </c>
      <c r="C10395" s="26" t="s">
        <v>2300</v>
      </c>
      <c r="D10395" s="29" t="s">
        <v>2301</v>
      </c>
      <c r="E10395" s="20" t="s">
        <v>2058</v>
      </c>
      <c r="F10395" s="135" t="s">
        <v>334</v>
      </c>
      <c r="G10395" s="169">
        <v>3232</v>
      </c>
      <c r="H10395" s="36">
        <v>158.16999999999999</v>
      </c>
      <c r="I10395" s="50">
        <v>151.76</v>
      </c>
      <c r="J10395" s="155">
        <f t="shared" si="5517"/>
        <v>3368.5123879810226</v>
      </c>
      <c r="K10395" s="182">
        <v>32427.5</v>
      </c>
      <c r="L10395" s="143">
        <v>35756.525000000001</v>
      </c>
      <c r="M10395" s="143">
        <v>36464.574999999997</v>
      </c>
      <c r="N10395" s="143">
        <f t="shared" si="5518"/>
        <v>3368.5123879810226</v>
      </c>
      <c r="O10395" s="143">
        <f t="shared" si="5519"/>
        <v>36464.574999999997</v>
      </c>
      <c r="P10395" s="143">
        <f t="shared" si="5520"/>
        <v>32427.5</v>
      </c>
      <c r="Q10395" s="143">
        <f t="shared" si="5521"/>
        <v>27004.278096995255</v>
      </c>
      <c r="R10395" s="143">
        <f t="shared" si="5522"/>
        <v>17898.00619399051</v>
      </c>
      <c r="S10395" s="143">
        <f t="shared" si="5523"/>
        <v>34446.037499999999</v>
      </c>
      <c r="T10395" s="143">
        <f t="shared" si="5524"/>
        <v>15855.17580902002</v>
      </c>
      <c r="U10395" s="194">
        <f t="shared" si="5525"/>
        <v>0.48894228074998136</v>
      </c>
      <c r="V10395" s="188" t="str">
        <f t="shared" si="5526"/>
        <v>MENOR</v>
      </c>
      <c r="W10395" s="188">
        <f t="shared" si="5527"/>
        <v>3368.5123879810226</v>
      </c>
      <c r="X10395" s="143">
        <f t="shared" si="5528"/>
        <v>3369</v>
      </c>
    </row>
    <row r="10396" spans="1:24" x14ac:dyDescent="0.25">
      <c r="A10396" s="36" t="s">
        <v>231</v>
      </c>
      <c r="B10396" s="20">
        <v>87141</v>
      </c>
      <c r="C10396" s="21" t="s">
        <v>2302</v>
      </c>
      <c r="D10396" s="29" t="s">
        <v>2303</v>
      </c>
      <c r="E10396" s="20" t="s">
        <v>2058</v>
      </c>
      <c r="F10396" s="135" t="s">
        <v>334</v>
      </c>
      <c r="G10396" s="169">
        <v>26769</v>
      </c>
      <c r="H10396" s="36">
        <v>158.16999999999999</v>
      </c>
      <c r="I10396" s="50">
        <v>151.76</v>
      </c>
      <c r="J10396" s="155">
        <f t="shared" si="5517"/>
        <v>27899.66216394307</v>
      </c>
      <c r="K10396" s="182">
        <v>85858.5</v>
      </c>
      <c r="L10396" s="143">
        <v>92185.73</v>
      </c>
      <c r="M10396" s="143">
        <v>94011.19</v>
      </c>
      <c r="N10396" s="143">
        <f t="shared" si="5518"/>
        <v>27899.66216394307</v>
      </c>
      <c r="O10396" s="143">
        <f t="shared" si="5519"/>
        <v>94011.19</v>
      </c>
      <c r="P10396" s="143">
        <f t="shared" si="5520"/>
        <v>85858.5</v>
      </c>
      <c r="Q10396" s="143">
        <f t="shared" si="5521"/>
        <v>74988.770540985774</v>
      </c>
      <c r="R10396" s="143">
        <f t="shared" si="5522"/>
        <v>56879.081081971533</v>
      </c>
      <c r="S10396" s="143">
        <f t="shared" si="5523"/>
        <v>89934.845000000001</v>
      </c>
      <c r="T10396" s="143">
        <f t="shared" si="5524"/>
        <v>31586.510849658032</v>
      </c>
      <c r="U10396" s="194">
        <f t="shared" si="5525"/>
        <v>0.36789031778633485</v>
      </c>
      <c r="V10396" s="188" t="str">
        <f t="shared" si="5526"/>
        <v>MENOR</v>
      </c>
      <c r="W10396" s="188">
        <f t="shared" si="5527"/>
        <v>27899.66216394307</v>
      </c>
      <c r="X10396" s="143">
        <f t="shared" si="5528"/>
        <v>27900</v>
      </c>
    </row>
    <row r="10397" spans="1:24" x14ac:dyDescent="0.25">
      <c r="A10397" s="15" t="s">
        <v>267</v>
      </c>
      <c r="B10397" s="27" t="s">
        <v>268</v>
      </c>
      <c r="C10397" s="27"/>
      <c r="D10397" s="27"/>
      <c r="E10397" s="27"/>
      <c r="F10397" s="34"/>
      <c r="G10397" s="164"/>
      <c r="H10397" s="27"/>
      <c r="I10397" s="27"/>
      <c r="J10397" s="164"/>
      <c r="K10397" s="178"/>
      <c r="L10397" s="139"/>
      <c r="M10397" s="139"/>
      <c r="N10397" s="147"/>
      <c r="O10397" s="147"/>
      <c r="P10397" s="147"/>
      <c r="Q10397" s="147"/>
      <c r="R10397" s="147"/>
      <c r="S10397" s="147"/>
      <c r="T10397" s="147"/>
      <c r="U10397" s="197"/>
      <c r="V10397" s="146"/>
      <c r="W10397" s="147"/>
      <c r="X10397" s="147"/>
    </row>
    <row r="10398" spans="1:24" x14ac:dyDescent="0.25">
      <c r="A10398" s="36" t="s">
        <v>269</v>
      </c>
      <c r="B10398" s="20">
        <v>87141</v>
      </c>
      <c r="C10398" s="21" t="s">
        <v>2304</v>
      </c>
      <c r="D10398" s="22" t="s">
        <v>2305</v>
      </c>
      <c r="E10398" s="20" t="s">
        <v>2058</v>
      </c>
      <c r="F10398" s="135" t="s">
        <v>334</v>
      </c>
      <c r="G10398" s="169">
        <v>275842</v>
      </c>
      <c r="H10398" s="36">
        <v>158.16999999999999</v>
      </c>
      <c r="I10398" s="50">
        <v>151.76</v>
      </c>
      <c r="J10398" s="155">
        <f t="shared" ref="J10398:J10417" si="5529">G10398*(H10398/I10398)</f>
        <v>287492.94372693729</v>
      </c>
      <c r="K10398" s="182">
        <v>373065</v>
      </c>
      <c r="L10398" s="143">
        <v>407624.38500000001</v>
      </c>
      <c r="M10398" s="143">
        <v>415696.15500000003</v>
      </c>
      <c r="N10398" s="143">
        <f t="shared" ref="N10398:N10417" si="5530">MIN(J10398,K10398,L10398,M10398)</f>
        <v>287492.94372693729</v>
      </c>
      <c r="O10398" s="143">
        <f t="shared" ref="O10398:O10417" si="5531">MAX(J10398,K10398,L10398,M10398)</f>
        <v>415696.15500000003</v>
      </c>
      <c r="P10398" s="143">
        <f t="shared" ref="P10398:P10417" si="5532">MEDIAN(J10398,K10398,L10398,M10398,)</f>
        <v>373065</v>
      </c>
      <c r="Q10398" s="143">
        <f t="shared" ref="Q10398:Q10417" si="5533">AVERAGE(J10398,K10398,L10398,M10398)</f>
        <v>370969.62093173433</v>
      </c>
      <c r="R10398" s="143">
        <f t="shared" ref="R10398:R10417" si="5534">AVERAGE(N10398,P10398)</f>
        <v>330278.97186346864</v>
      </c>
      <c r="S10398" s="143">
        <f t="shared" ref="S10398:S10417" si="5535">AVERAGE(O10398,P10398)</f>
        <v>394380.57750000001</v>
      </c>
      <c r="T10398" s="143">
        <f t="shared" ref="T10398:T10417" si="5536">STDEVA(J10398,K10398,L10398,M10398)</f>
        <v>58642.364746695821</v>
      </c>
      <c r="U10398" s="194">
        <f t="shared" ref="U10398:U10417" si="5537">T10398/P10398</f>
        <v>0.1571907435612985</v>
      </c>
      <c r="V10398" s="188" t="str">
        <f t="shared" ref="V10398:V10417" si="5538">IF(U10398&lt;=70%,"MENOR",IF(AND(U10398&gt;70%,U10398&lt;=90%),"[PROM MEN-MED]","PROMEDIO"))</f>
        <v>MENOR</v>
      </c>
      <c r="W10398" s="188">
        <f t="shared" ref="W10398:W10417" si="5539">IF(U10398&lt;=70%,N10398,IF(AND(U10398&gt;70%,U10398&lt;=90%),R10398,Q10398))</f>
        <v>287492.94372693729</v>
      </c>
      <c r="X10398" s="143">
        <f t="shared" ref="X10398:X10417" si="5540">ROUND(W10398,0)</f>
        <v>287493</v>
      </c>
    </row>
    <row r="10399" spans="1:24" x14ac:dyDescent="0.25">
      <c r="A10399" s="36" t="s">
        <v>270</v>
      </c>
      <c r="B10399" s="20">
        <v>87141</v>
      </c>
      <c r="C10399" s="21" t="s">
        <v>2306</v>
      </c>
      <c r="D10399" s="29" t="s">
        <v>2307</v>
      </c>
      <c r="E10399" s="20" t="s">
        <v>2058</v>
      </c>
      <c r="F10399" s="135" t="s">
        <v>334</v>
      </c>
      <c r="G10399" s="169">
        <v>14773</v>
      </c>
      <c r="H10399" s="36">
        <v>158.16999999999999</v>
      </c>
      <c r="I10399" s="50">
        <v>151.76</v>
      </c>
      <c r="J10399" s="155">
        <f t="shared" si="5529"/>
        <v>15396.97818924618</v>
      </c>
      <c r="K10399" s="182">
        <v>415833.59999999998</v>
      </c>
      <c r="L10399" s="143">
        <v>453741.288</v>
      </c>
      <c r="M10399" s="143">
        <v>462726.26399999997</v>
      </c>
      <c r="N10399" s="143">
        <f t="shared" si="5530"/>
        <v>15396.97818924618</v>
      </c>
      <c r="O10399" s="143">
        <f t="shared" si="5531"/>
        <v>462726.26399999997</v>
      </c>
      <c r="P10399" s="143">
        <f t="shared" si="5532"/>
        <v>415833.59999999998</v>
      </c>
      <c r="Q10399" s="143">
        <f t="shared" si="5533"/>
        <v>336924.53254731151</v>
      </c>
      <c r="R10399" s="143">
        <f t="shared" si="5534"/>
        <v>215615.28909462309</v>
      </c>
      <c r="S10399" s="143">
        <f t="shared" si="5535"/>
        <v>439279.93199999997</v>
      </c>
      <c r="T10399" s="143">
        <f t="shared" si="5536"/>
        <v>215312.82600650247</v>
      </c>
      <c r="U10399" s="194">
        <f t="shared" si="5537"/>
        <v>0.51778602307870858</v>
      </c>
      <c r="V10399" s="188" t="str">
        <f t="shared" si="5538"/>
        <v>MENOR</v>
      </c>
      <c r="W10399" s="188">
        <f t="shared" si="5539"/>
        <v>15396.97818924618</v>
      </c>
      <c r="X10399" s="143">
        <f t="shared" si="5540"/>
        <v>15397</v>
      </c>
    </row>
    <row r="10400" spans="1:24" x14ac:dyDescent="0.25">
      <c r="A10400" s="36" t="s">
        <v>271</v>
      </c>
      <c r="B10400" s="20">
        <v>87141</v>
      </c>
      <c r="C10400" s="21" t="s">
        <v>2308</v>
      </c>
      <c r="D10400" s="29" t="s">
        <v>2309</v>
      </c>
      <c r="E10400" s="20" t="s">
        <v>2058</v>
      </c>
      <c r="F10400" s="135" t="s">
        <v>334</v>
      </c>
      <c r="G10400" s="169">
        <v>14773</v>
      </c>
      <c r="H10400" s="36">
        <v>158.16999999999999</v>
      </c>
      <c r="I10400" s="50">
        <v>151.76</v>
      </c>
      <c r="J10400" s="155">
        <f t="shared" si="5529"/>
        <v>15396.97818924618</v>
      </c>
      <c r="K10400" s="182">
        <v>215985</v>
      </c>
      <c r="L10400" s="143">
        <v>243925.60500000001</v>
      </c>
      <c r="M10400" s="143">
        <v>248755.815</v>
      </c>
      <c r="N10400" s="143">
        <f t="shared" si="5530"/>
        <v>15396.97818924618</v>
      </c>
      <c r="O10400" s="143">
        <f t="shared" si="5531"/>
        <v>248755.815</v>
      </c>
      <c r="P10400" s="143">
        <f t="shared" si="5532"/>
        <v>215985</v>
      </c>
      <c r="Q10400" s="143">
        <f t="shared" si="5533"/>
        <v>181015.84954731155</v>
      </c>
      <c r="R10400" s="143">
        <f t="shared" si="5534"/>
        <v>115690.98909462309</v>
      </c>
      <c r="S10400" s="143">
        <f t="shared" si="5535"/>
        <v>232370.4075</v>
      </c>
      <c r="T10400" s="143">
        <f t="shared" si="5536"/>
        <v>111353.47964021399</v>
      </c>
      <c r="U10400" s="194">
        <f t="shared" si="5537"/>
        <v>0.51556117156383074</v>
      </c>
      <c r="V10400" s="188" t="str">
        <f t="shared" si="5538"/>
        <v>MENOR</v>
      </c>
      <c r="W10400" s="188">
        <f t="shared" si="5539"/>
        <v>15396.97818924618</v>
      </c>
      <c r="X10400" s="143">
        <f t="shared" si="5540"/>
        <v>15397</v>
      </c>
    </row>
    <row r="10401" spans="1:24" x14ac:dyDescent="0.25">
      <c r="A10401" s="36" t="s">
        <v>272</v>
      </c>
      <c r="B10401" s="20">
        <v>87141</v>
      </c>
      <c r="C10401" s="21" t="s">
        <v>2310</v>
      </c>
      <c r="D10401" s="29" t="s">
        <v>2311</v>
      </c>
      <c r="E10401" s="20" t="s">
        <v>2058</v>
      </c>
      <c r="F10401" s="135" t="s">
        <v>334</v>
      </c>
      <c r="G10401" s="169">
        <v>11875</v>
      </c>
      <c r="H10401" s="36">
        <v>158.16999999999999</v>
      </c>
      <c r="I10401" s="50">
        <v>151.76</v>
      </c>
      <c r="J10401" s="155">
        <f t="shared" si="5529"/>
        <v>12376.573207696363</v>
      </c>
      <c r="K10401" s="182">
        <v>42649.599999999999</v>
      </c>
      <c r="L10401" s="143">
        <v>45768.352000000006</v>
      </c>
      <c r="M10401" s="143">
        <v>46674.656000000003</v>
      </c>
      <c r="N10401" s="143">
        <f t="shared" si="5530"/>
        <v>12376.573207696363</v>
      </c>
      <c r="O10401" s="143">
        <f t="shared" si="5531"/>
        <v>46674.656000000003</v>
      </c>
      <c r="P10401" s="143">
        <f t="shared" si="5532"/>
        <v>42649.599999999999</v>
      </c>
      <c r="Q10401" s="143">
        <f t="shared" si="5533"/>
        <v>36867.295301924096</v>
      </c>
      <c r="R10401" s="143">
        <f t="shared" si="5534"/>
        <v>27513.08660384818</v>
      </c>
      <c r="S10401" s="143">
        <f t="shared" si="5535"/>
        <v>44662.127999999997</v>
      </c>
      <c r="T10401" s="143">
        <f t="shared" si="5536"/>
        <v>16417.91349433711</v>
      </c>
      <c r="U10401" s="194">
        <f t="shared" si="5537"/>
        <v>0.38494882705434774</v>
      </c>
      <c r="V10401" s="188" t="str">
        <f t="shared" si="5538"/>
        <v>MENOR</v>
      </c>
      <c r="W10401" s="188">
        <f t="shared" si="5539"/>
        <v>12376.573207696363</v>
      </c>
      <c r="X10401" s="143">
        <f t="shared" si="5540"/>
        <v>12377</v>
      </c>
    </row>
    <row r="10402" spans="1:24" x14ac:dyDescent="0.25">
      <c r="A10402" s="36" t="s">
        <v>273</v>
      </c>
      <c r="B10402" s="20">
        <v>87141</v>
      </c>
      <c r="C10402" s="21" t="s">
        <v>2312</v>
      </c>
      <c r="D10402" s="29" t="s">
        <v>2313</v>
      </c>
      <c r="E10402" s="20" t="s">
        <v>2058</v>
      </c>
      <c r="F10402" s="135" t="s">
        <v>334</v>
      </c>
      <c r="G10402" s="169">
        <v>3694</v>
      </c>
      <c r="H10402" s="36">
        <v>158.16999999999999</v>
      </c>
      <c r="I10402" s="50">
        <v>151.76</v>
      </c>
      <c r="J10402" s="155">
        <f t="shared" si="5529"/>
        <v>3850.0262256193992</v>
      </c>
      <c r="K10402" s="182">
        <v>163625</v>
      </c>
      <c r="L10402" s="143">
        <v>181787.375</v>
      </c>
      <c r="M10402" s="143">
        <v>185387.125</v>
      </c>
      <c r="N10402" s="143">
        <f t="shared" si="5530"/>
        <v>3850.0262256193992</v>
      </c>
      <c r="O10402" s="143">
        <f t="shared" si="5531"/>
        <v>185387.125</v>
      </c>
      <c r="P10402" s="143">
        <f t="shared" si="5532"/>
        <v>163625</v>
      </c>
      <c r="Q10402" s="143">
        <f t="shared" si="5533"/>
        <v>133662.38155640484</v>
      </c>
      <c r="R10402" s="143">
        <f t="shared" si="5534"/>
        <v>83737.513112809698</v>
      </c>
      <c r="S10402" s="143">
        <f t="shared" si="5535"/>
        <v>174506.0625</v>
      </c>
      <c r="T10402" s="143">
        <f t="shared" si="5536"/>
        <v>87064.095505886537</v>
      </c>
      <c r="U10402" s="194">
        <f t="shared" si="5537"/>
        <v>0.53209531248822939</v>
      </c>
      <c r="V10402" s="188" t="str">
        <f t="shared" si="5538"/>
        <v>MENOR</v>
      </c>
      <c r="W10402" s="188">
        <f t="shared" si="5539"/>
        <v>3850.0262256193992</v>
      </c>
      <c r="X10402" s="143">
        <f t="shared" si="5540"/>
        <v>3850</v>
      </c>
    </row>
    <row r="10403" spans="1:24" x14ac:dyDescent="0.25">
      <c r="A10403" s="36" t="s">
        <v>274</v>
      </c>
      <c r="B10403" s="20">
        <v>87141</v>
      </c>
      <c r="C10403" s="21" t="s">
        <v>2314</v>
      </c>
      <c r="D10403" s="29" t="s">
        <v>2315</v>
      </c>
      <c r="E10403" s="20" t="s">
        <v>2058</v>
      </c>
      <c r="F10403" s="135" t="s">
        <v>334</v>
      </c>
      <c r="G10403" s="169">
        <v>72168</v>
      </c>
      <c r="H10403" s="36">
        <v>158.16999999999999</v>
      </c>
      <c r="I10403" s="50">
        <v>151.76</v>
      </c>
      <c r="J10403" s="155">
        <f t="shared" si="5529"/>
        <v>75216.213494992102</v>
      </c>
      <c r="K10403" s="182">
        <v>166600</v>
      </c>
      <c r="L10403" s="143">
        <v>180285</v>
      </c>
      <c r="M10403" s="143">
        <v>183855</v>
      </c>
      <c r="N10403" s="143">
        <f t="shared" si="5530"/>
        <v>75216.213494992102</v>
      </c>
      <c r="O10403" s="143">
        <f t="shared" si="5531"/>
        <v>183855</v>
      </c>
      <c r="P10403" s="143">
        <f t="shared" si="5532"/>
        <v>166600</v>
      </c>
      <c r="Q10403" s="143">
        <f t="shared" si="5533"/>
        <v>151489.05337374803</v>
      </c>
      <c r="R10403" s="143">
        <f t="shared" si="5534"/>
        <v>120908.10674749606</v>
      </c>
      <c r="S10403" s="143">
        <f t="shared" si="5535"/>
        <v>175227.5</v>
      </c>
      <c r="T10403" s="143">
        <f t="shared" si="5536"/>
        <v>51389.518562404381</v>
      </c>
      <c r="U10403" s="194">
        <f t="shared" si="5537"/>
        <v>0.30846049557265537</v>
      </c>
      <c r="V10403" s="188" t="str">
        <f t="shared" si="5538"/>
        <v>MENOR</v>
      </c>
      <c r="W10403" s="188">
        <f t="shared" si="5539"/>
        <v>75216.213494992102</v>
      </c>
      <c r="X10403" s="143">
        <f t="shared" si="5540"/>
        <v>75216</v>
      </c>
    </row>
    <row r="10404" spans="1:24" x14ac:dyDescent="0.25">
      <c r="A10404" s="36" t="s">
        <v>275</v>
      </c>
      <c r="B10404" s="20">
        <v>87141</v>
      </c>
      <c r="C10404" s="21" t="s">
        <v>2316</v>
      </c>
      <c r="D10404" s="29" t="s">
        <v>2317</v>
      </c>
      <c r="E10404" s="20" t="s">
        <v>2058</v>
      </c>
      <c r="F10404" s="135" t="s">
        <v>334</v>
      </c>
      <c r="G10404" s="169">
        <v>81863</v>
      </c>
      <c r="H10404" s="36">
        <v>158.16999999999999</v>
      </c>
      <c r="I10404" s="50">
        <v>151.76</v>
      </c>
      <c r="J10404" s="155">
        <f t="shared" si="5529"/>
        <v>85320.708421191361</v>
      </c>
      <c r="K10404" s="182">
        <v>215985</v>
      </c>
      <c r="L10404" s="143">
        <v>239959.33499999999</v>
      </c>
      <c r="M10404" s="143">
        <v>244711.005</v>
      </c>
      <c r="N10404" s="143">
        <f t="shared" si="5530"/>
        <v>85320.708421191361</v>
      </c>
      <c r="O10404" s="143">
        <f t="shared" si="5531"/>
        <v>244711.005</v>
      </c>
      <c r="P10404" s="143">
        <f t="shared" si="5532"/>
        <v>215985</v>
      </c>
      <c r="Q10404" s="143">
        <f t="shared" si="5533"/>
        <v>196494.01210529785</v>
      </c>
      <c r="R10404" s="143">
        <f t="shared" si="5534"/>
        <v>150652.85421059569</v>
      </c>
      <c r="S10404" s="143">
        <f t="shared" si="5535"/>
        <v>230348.0025</v>
      </c>
      <c r="T10404" s="143">
        <f t="shared" si="5536"/>
        <v>75174.274764927468</v>
      </c>
      <c r="U10404" s="194">
        <f t="shared" si="5537"/>
        <v>0.34805322020014107</v>
      </c>
      <c r="V10404" s="188" t="str">
        <f t="shared" si="5538"/>
        <v>MENOR</v>
      </c>
      <c r="W10404" s="188">
        <f t="shared" si="5539"/>
        <v>85320.708421191361</v>
      </c>
      <c r="X10404" s="143">
        <f t="shared" si="5540"/>
        <v>85321</v>
      </c>
    </row>
    <row r="10405" spans="1:24" x14ac:dyDescent="0.25">
      <c r="A10405" s="36" t="s">
        <v>276</v>
      </c>
      <c r="B10405" s="20">
        <v>87141</v>
      </c>
      <c r="C10405" s="21" t="s">
        <v>2318</v>
      </c>
      <c r="D10405" s="29" t="s">
        <v>2319</v>
      </c>
      <c r="E10405" s="20" t="s">
        <v>2058</v>
      </c>
      <c r="F10405" s="135" t="s">
        <v>334</v>
      </c>
      <c r="G10405" s="169">
        <v>7366</v>
      </c>
      <c r="H10405" s="36">
        <v>158.16999999999999</v>
      </c>
      <c r="I10405" s="50">
        <v>151.76</v>
      </c>
      <c r="J10405" s="155">
        <f t="shared" si="5529"/>
        <v>7677.1232208750662</v>
      </c>
      <c r="K10405" s="182">
        <v>239963.5</v>
      </c>
      <c r="L10405" s="143">
        <v>264598.28500000003</v>
      </c>
      <c r="M10405" s="143">
        <v>269837.85499999998</v>
      </c>
      <c r="N10405" s="143">
        <f t="shared" si="5530"/>
        <v>7677.1232208750662</v>
      </c>
      <c r="O10405" s="143">
        <f t="shared" si="5531"/>
        <v>269837.85499999998</v>
      </c>
      <c r="P10405" s="143">
        <f t="shared" si="5532"/>
        <v>239963.5</v>
      </c>
      <c r="Q10405" s="143">
        <f t="shared" si="5533"/>
        <v>195519.19080521876</v>
      </c>
      <c r="R10405" s="143">
        <f t="shared" si="5534"/>
        <v>123820.31161043754</v>
      </c>
      <c r="S10405" s="143">
        <f t="shared" si="5535"/>
        <v>254900.67749999999</v>
      </c>
      <c r="T10405" s="143">
        <f t="shared" si="5536"/>
        <v>125903.56637340949</v>
      </c>
      <c r="U10405" s="194">
        <f t="shared" si="5537"/>
        <v>0.52467798799988119</v>
      </c>
      <c r="V10405" s="188" t="str">
        <f t="shared" si="5538"/>
        <v>MENOR</v>
      </c>
      <c r="W10405" s="188">
        <f t="shared" si="5539"/>
        <v>7677.1232208750662</v>
      </c>
      <c r="X10405" s="143">
        <f t="shared" si="5540"/>
        <v>7677</v>
      </c>
    </row>
    <row r="10406" spans="1:24" x14ac:dyDescent="0.25">
      <c r="A10406" s="36" t="s">
        <v>278</v>
      </c>
      <c r="B10406" s="20">
        <v>87141</v>
      </c>
      <c r="C10406" s="21" t="s">
        <v>2320</v>
      </c>
      <c r="D10406" s="29" t="s">
        <v>2321</v>
      </c>
      <c r="E10406" s="20" t="s">
        <v>2058</v>
      </c>
      <c r="F10406" s="135" t="s">
        <v>334</v>
      </c>
      <c r="G10406" s="169">
        <v>72530</v>
      </c>
      <c r="H10406" s="36">
        <v>158.16999999999999</v>
      </c>
      <c r="I10406" s="50">
        <v>151.76</v>
      </c>
      <c r="J10406" s="155">
        <f t="shared" si="5529"/>
        <v>75593.503558249868</v>
      </c>
      <c r="K10406" s="182">
        <v>125485.5</v>
      </c>
      <c r="L10406" s="143">
        <v>140442.01500000001</v>
      </c>
      <c r="M10406" s="143">
        <v>143223.04500000001</v>
      </c>
      <c r="N10406" s="143">
        <f t="shared" si="5530"/>
        <v>75593.503558249868</v>
      </c>
      <c r="O10406" s="143">
        <f t="shared" si="5531"/>
        <v>143223.04500000001</v>
      </c>
      <c r="P10406" s="143">
        <f t="shared" si="5532"/>
        <v>125485.5</v>
      </c>
      <c r="Q10406" s="143">
        <f t="shared" si="5533"/>
        <v>121186.01588956246</v>
      </c>
      <c r="R10406" s="143">
        <f t="shared" si="5534"/>
        <v>100539.50177912493</v>
      </c>
      <c r="S10406" s="143">
        <f t="shared" si="5535"/>
        <v>134354.27250000002</v>
      </c>
      <c r="T10406" s="143">
        <f t="shared" si="5536"/>
        <v>31377.204560276165</v>
      </c>
      <c r="U10406" s="194">
        <f t="shared" si="5537"/>
        <v>0.25004645604692305</v>
      </c>
      <c r="V10406" s="188" t="str">
        <f t="shared" si="5538"/>
        <v>MENOR</v>
      </c>
      <c r="W10406" s="188">
        <f t="shared" si="5539"/>
        <v>75593.503558249868</v>
      </c>
      <c r="X10406" s="143">
        <f t="shared" si="5540"/>
        <v>75594</v>
      </c>
    </row>
    <row r="10407" spans="1:24" x14ac:dyDescent="0.25">
      <c r="A10407" s="36" t="s">
        <v>280</v>
      </c>
      <c r="B10407" s="20">
        <v>87141</v>
      </c>
      <c r="C10407" s="21" t="s">
        <v>2322</v>
      </c>
      <c r="D10407" s="29" t="s">
        <v>2323</v>
      </c>
      <c r="E10407" s="20" t="s">
        <v>2058</v>
      </c>
      <c r="F10407" s="135" t="s">
        <v>334</v>
      </c>
      <c r="G10407" s="169">
        <v>23741</v>
      </c>
      <c r="H10407" s="36">
        <v>158.16999999999999</v>
      </c>
      <c r="I10407" s="50">
        <v>151.76</v>
      </c>
      <c r="J10407" s="155">
        <f t="shared" si="5529"/>
        <v>24743.766275698472</v>
      </c>
      <c r="K10407" s="182">
        <v>32427.5</v>
      </c>
      <c r="L10407" s="143">
        <v>36057</v>
      </c>
      <c r="M10407" s="143">
        <v>36771</v>
      </c>
      <c r="N10407" s="143">
        <f t="shared" si="5530"/>
        <v>24743.766275698472</v>
      </c>
      <c r="O10407" s="143">
        <f t="shared" si="5531"/>
        <v>36771</v>
      </c>
      <c r="P10407" s="143">
        <f t="shared" si="5532"/>
        <v>32427.5</v>
      </c>
      <c r="Q10407" s="143">
        <f t="shared" si="5533"/>
        <v>32499.816568924616</v>
      </c>
      <c r="R10407" s="143">
        <f t="shared" si="5534"/>
        <v>28585.633137849236</v>
      </c>
      <c r="S10407" s="143">
        <f t="shared" si="5535"/>
        <v>34599.25</v>
      </c>
      <c r="T10407" s="143">
        <f t="shared" si="5536"/>
        <v>5509.3286857052899</v>
      </c>
      <c r="U10407" s="194">
        <f t="shared" si="5537"/>
        <v>0.16989680628186848</v>
      </c>
      <c r="V10407" s="188" t="str">
        <f t="shared" si="5538"/>
        <v>MENOR</v>
      </c>
      <c r="W10407" s="188">
        <f t="shared" si="5539"/>
        <v>24743.766275698472</v>
      </c>
      <c r="X10407" s="143">
        <f t="shared" si="5540"/>
        <v>24744</v>
      </c>
    </row>
    <row r="10408" spans="1:24" x14ac:dyDescent="0.25">
      <c r="A10408" s="36" t="s">
        <v>282</v>
      </c>
      <c r="B10408" s="20">
        <v>87141</v>
      </c>
      <c r="C10408" s="21" t="s">
        <v>2324</v>
      </c>
      <c r="D10408" s="29" t="s">
        <v>2325</v>
      </c>
      <c r="E10408" s="20" t="s">
        <v>2058</v>
      </c>
      <c r="F10408" s="135" t="s">
        <v>334</v>
      </c>
      <c r="G10408" s="169">
        <v>71611</v>
      </c>
      <c r="H10408" s="36">
        <v>158.16999999999999</v>
      </c>
      <c r="I10408" s="50">
        <v>151.76</v>
      </c>
      <c r="J10408" s="155">
        <f t="shared" si="5529"/>
        <v>74635.687071692155</v>
      </c>
      <c r="K10408" s="182">
        <v>309209.59999999998</v>
      </c>
      <c r="L10408" s="143">
        <v>331820.55199999997</v>
      </c>
      <c r="M10408" s="143">
        <v>338391.25600000005</v>
      </c>
      <c r="N10408" s="143">
        <f t="shared" si="5530"/>
        <v>74635.687071692155</v>
      </c>
      <c r="O10408" s="143">
        <f t="shared" si="5531"/>
        <v>338391.25600000005</v>
      </c>
      <c r="P10408" s="143">
        <f t="shared" si="5532"/>
        <v>309209.59999999998</v>
      </c>
      <c r="Q10408" s="143">
        <f t="shared" si="5533"/>
        <v>263514.273767923</v>
      </c>
      <c r="R10408" s="143">
        <f t="shared" si="5534"/>
        <v>191922.64353584606</v>
      </c>
      <c r="S10408" s="143">
        <f t="shared" si="5535"/>
        <v>323800.42800000001</v>
      </c>
      <c r="T10408" s="143">
        <f t="shared" si="5536"/>
        <v>126537.86451219823</v>
      </c>
      <c r="U10408" s="194">
        <f t="shared" si="5537"/>
        <v>0.4092300643712169</v>
      </c>
      <c r="V10408" s="188" t="str">
        <f t="shared" si="5538"/>
        <v>MENOR</v>
      </c>
      <c r="W10408" s="188">
        <f t="shared" si="5539"/>
        <v>74635.687071692155</v>
      </c>
      <c r="X10408" s="143">
        <f t="shared" si="5540"/>
        <v>74636</v>
      </c>
    </row>
    <row r="10409" spans="1:24" x14ac:dyDescent="0.25">
      <c r="A10409" s="36" t="s">
        <v>284</v>
      </c>
      <c r="B10409" s="20">
        <v>87141</v>
      </c>
      <c r="C10409" s="21" t="s">
        <v>2326</v>
      </c>
      <c r="D10409" s="29" t="s">
        <v>2327</v>
      </c>
      <c r="E10409" s="20" t="s">
        <v>2058</v>
      </c>
      <c r="F10409" s="135" t="s">
        <v>334</v>
      </c>
      <c r="G10409" s="169">
        <v>72021</v>
      </c>
      <c r="H10409" s="36">
        <v>158.16999999999999</v>
      </c>
      <c r="I10409" s="50">
        <v>151.76</v>
      </c>
      <c r="J10409" s="155">
        <f t="shared" si="5529"/>
        <v>75063.004546652606</v>
      </c>
      <c r="K10409" s="182">
        <v>162137.5</v>
      </c>
      <c r="L10409" s="143">
        <v>177280.25</v>
      </c>
      <c r="M10409" s="143">
        <v>180790.75</v>
      </c>
      <c r="N10409" s="143">
        <f t="shared" si="5530"/>
        <v>75063.004546652606</v>
      </c>
      <c r="O10409" s="143">
        <f t="shared" si="5531"/>
        <v>180790.75</v>
      </c>
      <c r="P10409" s="143">
        <f t="shared" si="5532"/>
        <v>162137.5</v>
      </c>
      <c r="Q10409" s="143">
        <f t="shared" si="5533"/>
        <v>148817.87613666314</v>
      </c>
      <c r="R10409" s="143">
        <f t="shared" si="5534"/>
        <v>118600.2522733263</v>
      </c>
      <c r="S10409" s="143">
        <f t="shared" si="5535"/>
        <v>171464.125</v>
      </c>
      <c r="T10409" s="143">
        <f t="shared" si="5536"/>
        <v>49831.59925233831</v>
      </c>
      <c r="U10409" s="194">
        <f t="shared" si="5537"/>
        <v>0.30734160359163248</v>
      </c>
      <c r="V10409" s="188" t="str">
        <f t="shared" si="5538"/>
        <v>MENOR</v>
      </c>
      <c r="W10409" s="188">
        <f t="shared" si="5539"/>
        <v>75063.004546652606</v>
      </c>
      <c r="X10409" s="143">
        <f t="shared" si="5540"/>
        <v>75063</v>
      </c>
    </row>
    <row r="10410" spans="1:24" x14ac:dyDescent="0.25">
      <c r="A10410" s="36" t="s">
        <v>285</v>
      </c>
      <c r="B10410" s="20">
        <v>87141</v>
      </c>
      <c r="C10410" s="21" t="s">
        <v>2328</v>
      </c>
      <c r="D10410" s="29" t="s">
        <v>2329</v>
      </c>
      <c r="E10410" s="20" t="s">
        <v>2058</v>
      </c>
      <c r="F10410" s="135" t="s">
        <v>334</v>
      </c>
      <c r="G10410" s="169">
        <v>2596</v>
      </c>
      <c r="H10410" s="36">
        <v>158.16999999999999</v>
      </c>
      <c r="I10410" s="50">
        <v>151.76</v>
      </c>
      <c r="J10410" s="155">
        <f t="shared" si="5529"/>
        <v>2705.6491829204006</v>
      </c>
      <c r="K10410" s="182">
        <v>85858.5</v>
      </c>
      <c r="L10410" s="143">
        <v>94529.434999999998</v>
      </c>
      <c r="M10410" s="143">
        <v>96401.304999999993</v>
      </c>
      <c r="N10410" s="143">
        <f t="shared" si="5530"/>
        <v>2705.6491829204006</v>
      </c>
      <c r="O10410" s="143">
        <f t="shared" si="5531"/>
        <v>96401.304999999993</v>
      </c>
      <c r="P10410" s="143">
        <f t="shared" si="5532"/>
        <v>85858.5</v>
      </c>
      <c r="Q10410" s="143">
        <f t="shared" si="5533"/>
        <v>69873.722295730098</v>
      </c>
      <c r="R10410" s="143">
        <f t="shared" si="5534"/>
        <v>44282.074591460201</v>
      </c>
      <c r="S10410" s="143">
        <f t="shared" si="5535"/>
        <v>91129.902499999997</v>
      </c>
      <c r="T10410" s="143">
        <f t="shared" si="5536"/>
        <v>45013.62748113081</v>
      </c>
      <c r="U10410" s="194">
        <f t="shared" si="5537"/>
        <v>0.52427689141006206</v>
      </c>
      <c r="V10410" s="188" t="str">
        <f t="shared" si="5538"/>
        <v>MENOR</v>
      </c>
      <c r="W10410" s="188">
        <f t="shared" si="5539"/>
        <v>2705.6491829204006</v>
      </c>
      <c r="X10410" s="143">
        <f t="shared" si="5540"/>
        <v>2706</v>
      </c>
    </row>
    <row r="10411" spans="1:24" x14ac:dyDescent="0.25">
      <c r="A10411" s="36" t="s">
        <v>287</v>
      </c>
      <c r="B10411" s="20">
        <v>87141</v>
      </c>
      <c r="C10411" s="21" t="s">
        <v>2330</v>
      </c>
      <c r="D10411" s="29" t="s">
        <v>2331</v>
      </c>
      <c r="E10411" s="20" t="s">
        <v>2058</v>
      </c>
      <c r="F10411" s="24" t="s">
        <v>334</v>
      </c>
      <c r="G10411" s="169">
        <v>81396</v>
      </c>
      <c r="H10411" s="36">
        <v>158.16999999999999</v>
      </c>
      <c r="I10411" s="50">
        <v>151.76</v>
      </c>
      <c r="J10411" s="155">
        <f t="shared" si="5529"/>
        <v>84833.983394833951</v>
      </c>
      <c r="K10411" s="182">
        <v>113288</v>
      </c>
      <c r="L10411" s="143">
        <v>123615.41500000001</v>
      </c>
      <c r="M10411" s="143">
        <v>126063.245</v>
      </c>
      <c r="N10411" s="143">
        <f t="shared" si="5530"/>
        <v>84833.983394833951</v>
      </c>
      <c r="O10411" s="143">
        <f t="shared" si="5531"/>
        <v>126063.245</v>
      </c>
      <c r="P10411" s="143">
        <f t="shared" si="5532"/>
        <v>113288</v>
      </c>
      <c r="Q10411" s="143">
        <f t="shared" si="5533"/>
        <v>111950.16084870849</v>
      </c>
      <c r="R10411" s="143">
        <f t="shared" si="5534"/>
        <v>99060.991697416976</v>
      </c>
      <c r="S10411" s="143">
        <f t="shared" si="5535"/>
        <v>119675.6225</v>
      </c>
      <c r="T10411" s="143">
        <f t="shared" si="5536"/>
        <v>18906.208786008192</v>
      </c>
      <c r="U10411" s="194">
        <f t="shared" si="5537"/>
        <v>0.1668862437858219</v>
      </c>
      <c r="V10411" s="188" t="str">
        <f t="shared" si="5538"/>
        <v>MENOR</v>
      </c>
      <c r="W10411" s="188">
        <f t="shared" si="5539"/>
        <v>84833.983394833951</v>
      </c>
      <c r="X10411" s="143">
        <f t="shared" si="5540"/>
        <v>84834</v>
      </c>
    </row>
    <row r="10412" spans="1:24" x14ac:dyDescent="0.25">
      <c r="A10412" s="36" t="s">
        <v>289</v>
      </c>
      <c r="B10412" s="20">
        <v>87141</v>
      </c>
      <c r="C10412" s="21" t="s">
        <v>2332</v>
      </c>
      <c r="D10412" s="29" t="s">
        <v>2333</v>
      </c>
      <c r="E10412" s="20" t="s">
        <v>2058</v>
      </c>
      <c r="F10412" s="24" t="s">
        <v>334</v>
      </c>
      <c r="G10412" s="169">
        <v>208216</v>
      </c>
      <c r="H10412" s="36">
        <v>158.16999999999999</v>
      </c>
      <c r="I10412" s="50">
        <v>151.76</v>
      </c>
      <c r="J10412" s="155">
        <f t="shared" si="5529"/>
        <v>217010.57406431207</v>
      </c>
      <c r="K10412" s="182">
        <v>758803.5</v>
      </c>
      <c r="L10412" s="143">
        <v>836702.68500000006</v>
      </c>
      <c r="M10412" s="143">
        <v>853271.05499999993</v>
      </c>
      <c r="N10412" s="143">
        <f t="shared" si="5530"/>
        <v>217010.57406431207</v>
      </c>
      <c r="O10412" s="143">
        <f t="shared" si="5531"/>
        <v>853271.05499999993</v>
      </c>
      <c r="P10412" s="143">
        <f t="shared" si="5532"/>
        <v>758803.5</v>
      </c>
      <c r="Q10412" s="143">
        <f t="shared" si="5533"/>
        <v>666446.95351607795</v>
      </c>
      <c r="R10412" s="143">
        <f t="shared" si="5534"/>
        <v>487907.03703215602</v>
      </c>
      <c r="S10412" s="143">
        <f t="shared" si="5535"/>
        <v>806037.27749999997</v>
      </c>
      <c r="T10412" s="143">
        <f t="shared" si="5536"/>
        <v>302441.75739666476</v>
      </c>
      <c r="U10412" s="194">
        <f t="shared" si="5537"/>
        <v>0.39857717761800621</v>
      </c>
      <c r="V10412" s="188" t="str">
        <f t="shared" si="5538"/>
        <v>MENOR</v>
      </c>
      <c r="W10412" s="188">
        <f t="shared" si="5539"/>
        <v>217010.57406431207</v>
      </c>
      <c r="X10412" s="143">
        <f t="shared" si="5540"/>
        <v>217011</v>
      </c>
    </row>
    <row r="10413" spans="1:24" x14ac:dyDescent="0.25">
      <c r="A10413" s="36" t="s">
        <v>291</v>
      </c>
      <c r="B10413" s="20">
        <v>87141</v>
      </c>
      <c r="C10413" s="21" t="s">
        <v>2334</v>
      </c>
      <c r="D10413" s="29" t="s">
        <v>2335</v>
      </c>
      <c r="E10413" s="20" t="s">
        <v>2058</v>
      </c>
      <c r="F10413" s="24" t="s">
        <v>334</v>
      </c>
      <c r="G10413" s="169">
        <v>205747</v>
      </c>
      <c r="H10413" s="36">
        <v>158.16999999999999</v>
      </c>
      <c r="I10413" s="50">
        <v>151.76</v>
      </c>
      <c r="J10413" s="155">
        <f t="shared" si="5529"/>
        <v>214437.28907485504</v>
      </c>
      <c r="K10413" s="182">
        <v>676300.80000000005</v>
      </c>
      <c r="L10413" s="143">
        <v>738447.35999999999</v>
      </c>
      <c r="M10413" s="143">
        <v>753070.07999999996</v>
      </c>
      <c r="N10413" s="143">
        <f t="shared" si="5530"/>
        <v>214437.28907485504</v>
      </c>
      <c r="O10413" s="143">
        <f t="shared" si="5531"/>
        <v>753070.07999999996</v>
      </c>
      <c r="P10413" s="143">
        <f t="shared" si="5532"/>
        <v>676300.80000000005</v>
      </c>
      <c r="Q10413" s="143">
        <f t="shared" si="5533"/>
        <v>595563.88226871379</v>
      </c>
      <c r="R10413" s="143">
        <f t="shared" si="5534"/>
        <v>445369.04453742754</v>
      </c>
      <c r="S10413" s="143">
        <f t="shared" si="5535"/>
        <v>714685.43999999994</v>
      </c>
      <c r="T10413" s="143">
        <f t="shared" si="5536"/>
        <v>256254.96447656673</v>
      </c>
      <c r="U10413" s="194">
        <f t="shared" si="5537"/>
        <v>0.37890678892671237</v>
      </c>
      <c r="V10413" s="188" t="str">
        <f t="shared" si="5538"/>
        <v>MENOR</v>
      </c>
      <c r="W10413" s="188">
        <f t="shared" si="5539"/>
        <v>214437.28907485504</v>
      </c>
      <c r="X10413" s="143">
        <f t="shared" si="5540"/>
        <v>214437</v>
      </c>
    </row>
    <row r="10414" spans="1:24" x14ac:dyDescent="0.25">
      <c r="A10414" s="36" t="s">
        <v>293</v>
      </c>
      <c r="B10414" s="20">
        <v>87141</v>
      </c>
      <c r="C10414" s="21" t="s">
        <v>2336</v>
      </c>
      <c r="D10414" s="29" t="s">
        <v>2337</v>
      </c>
      <c r="E10414" s="20" t="s">
        <v>2058</v>
      </c>
      <c r="F10414" s="24" t="s">
        <v>334</v>
      </c>
      <c r="G10414" s="169">
        <v>75157</v>
      </c>
      <c r="H10414" s="36">
        <v>158.16999999999999</v>
      </c>
      <c r="I10414" s="50">
        <v>151.76</v>
      </c>
      <c r="J10414" s="155">
        <f t="shared" si="5529"/>
        <v>78331.462111228262</v>
      </c>
      <c r="K10414" s="182">
        <v>634865</v>
      </c>
      <c r="L10414" s="143">
        <v>705335.01500000001</v>
      </c>
      <c r="M10414" s="143">
        <v>719302.04500000004</v>
      </c>
      <c r="N10414" s="143">
        <f t="shared" si="5530"/>
        <v>78331.462111228262</v>
      </c>
      <c r="O10414" s="143">
        <f t="shared" si="5531"/>
        <v>719302.04500000004</v>
      </c>
      <c r="P10414" s="143">
        <f t="shared" si="5532"/>
        <v>634865</v>
      </c>
      <c r="Q10414" s="143">
        <f t="shared" si="5533"/>
        <v>534458.38052780705</v>
      </c>
      <c r="R10414" s="143">
        <f t="shared" si="5534"/>
        <v>356598.23105561413</v>
      </c>
      <c r="S10414" s="143">
        <f t="shared" si="5535"/>
        <v>677083.52249999996</v>
      </c>
      <c r="T10414" s="143">
        <f t="shared" si="5536"/>
        <v>306321.86745431152</v>
      </c>
      <c r="U10414" s="194">
        <f t="shared" si="5537"/>
        <v>0.4824992202347137</v>
      </c>
      <c r="V10414" s="188" t="str">
        <f t="shared" si="5538"/>
        <v>MENOR</v>
      </c>
      <c r="W10414" s="188">
        <f t="shared" si="5539"/>
        <v>78331.462111228262</v>
      </c>
      <c r="X10414" s="143">
        <f t="shared" si="5540"/>
        <v>78331</v>
      </c>
    </row>
    <row r="10415" spans="1:24" x14ac:dyDescent="0.25">
      <c r="A10415" s="36" t="s">
        <v>294</v>
      </c>
      <c r="B10415" s="20">
        <v>87141</v>
      </c>
      <c r="C10415" s="21" t="s">
        <v>2338</v>
      </c>
      <c r="D10415" s="29"/>
      <c r="E10415" s="20" t="s">
        <v>2058</v>
      </c>
      <c r="F10415" s="24" t="s">
        <v>334</v>
      </c>
      <c r="G10415" s="169">
        <v>14826</v>
      </c>
      <c r="H10415" s="36">
        <v>158.16999999999999</v>
      </c>
      <c r="I10415" s="50">
        <v>151.76</v>
      </c>
      <c r="J10415" s="155">
        <f t="shared" si="5529"/>
        <v>15452.216789667897</v>
      </c>
      <c r="K10415" s="182">
        <v>560347.19999999995</v>
      </c>
      <c r="L10415" s="143">
        <v>623064.95999999985</v>
      </c>
      <c r="M10415" s="143">
        <v>635402.88</v>
      </c>
      <c r="N10415" s="143">
        <f t="shared" si="5530"/>
        <v>15452.216789667897</v>
      </c>
      <c r="O10415" s="143">
        <f t="shared" si="5531"/>
        <v>635402.88</v>
      </c>
      <c r="P10415" s="143">
        <f t="shared" si="5532"/>
        <v>560347.19999999995</v>
      </c>
      <c r="Q10415" s="143">
        <f t="shared" si="5533"/>
        <v>458566.81419741688</v>
      </c>
      <c r="R10415" s="143">
        <f t="shared" si="5534"/>
        <v>287899.7083948339</v>
      </c>
      <c r="S10415" s="143">
        <f t="shared" si="5535"/>
        <v>597875.04</v>
      </c>
      <c r="T10415" s="143">
        <f t="shared" si="5536"/>
        <v>297231.91142662638</v>
      </c>
      <c r="U10415" s="194">
        <f t="shared" si="5537"/>
        <v>0.53044239611909616</v>
      </c>
      <c r="V10415" s="188" t="str">
        <f t="shared" si="5538"/>
        <v>MENOR</v>
      </c>
      <c r="W10415" s="188">
        <f t="shared" si="5539"/>
        <v>15452.216789667897</v>
      </c>
      <c r="X10415" s="143">
        <f t="shared" si="5540"/>
        <v>15452</v>
      </c>
    </row>
    <row r="10416" spans="1:24" x14ac:dyDescent="0.25">
      <c r="A10416" s="36" t="s">
        <v>296</v>
      </c>
      <c r="B10416" s="20">
        <v>87141</v>
      </c>
      <c r="C10416" s="21" t="s">
        <v>2340</v>
      </c>
      <c r="D10416" s="29" t="s">
        <v>2341</v>
      </c>
      <c r="E10416" s="20" t="s">
        <v>2058</v>
      </c>
      <c r="F10416" s="24" t="s">
        <v>334</v>
      </c>
      <c r="G10416" s="169">
        <v>23741</v>
      </c>
      <c r="H10416" s="36">
        <v>158.16999999999999</v>
      </c>
      <c r="I10416" s="50">
        <v>151.76</v>
      </c>
      <c r="J10416" s="155">
        <f t="shared" si="5529"/>
        <v>24743.766275698472</v>
      </c>
      <c r="K10416" s="182">
        <v>33022.5</v>
      </c>
      <c r="L10416" s="143">
        <v>35155.574999999997</v>
      </c>
      <c r="M10416" s="143">
        <v>35851.724999999999</v>
      </c>
      <c r="N10416" s="143">
        <f t="shared" si="5530"/>
        <v>24743.766275698472</v>
      </c>
      <c r="O10416" s="143">
        <f t="shared" si="5531"/>
        <v>35851.724999999999</v>
      </c>
      <c r="P10416" s="143">
        <f t="shared" si="5532"/>
        <v>33022.5</v>
      </c>
      <c r="Q10416" s="143">
        <f t="shared" si="5533"/>
        <v>32193.391568924621</v>
      </c>
      <c r="R10416" s="143">
        <f t="shared" si="5534"/>
        <v>28883.133137849236</v>
      </c>
      <c r="S10416" s="143">
        <f t="shared" si="5535"/>
        <v>34437.112500000003</v>
      </c>
      <c r="T10416" s="143">
        <f t="shared" si="5536"/>
        <v>5110.1947768558894</v>
      </c>
      <c r="U10416" s="194">
        <f t="shared" si="5537"/>
        <v>0.15474887657978315</v>
      </c>
      <c r="V10416" s="188" t="str">
        <f t="shared" si="5538"/>
        <v>MENOR</v>
      </c>
      <c r="W10416" s="188">
        <f t="shared" si="5539"/>
        <v>24743.766275698472</v>
      </c>
      <c r="X10416" s="143">
        <f t="shared" si="5540"/>
        <v>24744</v>
      </c>
    </row>
    <row r="10417" spans="1:25" x14ac:dyDescent="0.25">
      <c r="A10417" s="36" t="s">
        <v>298</v>
      </c>
      <c r="B10417" s="20">
        <v>87141</v>
      </c>
      <c r="C10417" s="21" t="s">
        <v>2342</v>
      </c>
      <c r="D10417" s="29" t="s">
        <v>2343</v>
      </c>
      <c r="E10417" s="20" t="s">
        <v>2058</v>
      </c>
      <c r="F10417" s="24" t="s">
        <v>334</v>
      </c>
      <c r="G10417" s="169">
        <v>115311</v>
      </c>
      <c r="H10417" s="36">
        <v>158.16999999999999</v>
      </c>
      <c r="I10417" s="50">
        <v>151.76</v>
      </c>
      <c r="J10417" s="155">
        <f t="shared" si="5529"/>
        <v>120181.47647601477</v>
      </c>
      <c r="K10417" s="182">
        <v>159936</v>
      </c>
      <c r="L10417" s="143">
        <v>177400.44</v>
      </c>
      <c r="M10417" s="143">
        <v>180913.32</v>
      </c>
      <c r="N10417" s="143">
        <f t="shared" si="5530"/>
        <v>120181.47647601477</v>
      </c>
      <c r="O10417" s="143">
        <f t="shared" si="5531"/>
        <v>180913.32</v>
      </c>
      <c r="P10417" s="143">
        <f t="shared" si="5532"/>
        <v>159936</v>
      </c>
      <c r="Q10417" s="143">
        <f t="shared" si="5533"/>
        <v>159607.80911900371</v>
      </c>
      <c r="R10417" s="143">
        <f t="shared" si="5534"/>
        <v>140058.73823800738</v>
      </c>
      <c r="S10417" s="143">
        <f t="shared" si="5535"/>
        <v>170424.66</v>
      </c>
      <c r="T10417" s="143">
        <f t="shared" si="5536"/>
        <v>27839.096743594277</v>
      </c>
      <c r="U10417" s="194">
        <f t="shared" si="5537"/>
        <v>0.17406398023956005</v>
      </c>
      <c r="V10417" s="188" t="str">
        <f t="shared" si="5538"/>
        <v>MENOR</v>
      </c>
      <c r="W10417" s="188">
        <f t="shared" si="5539"/>
        <v>120181.47647601477</v>
      </c>
      <c r="X10417" s="143">
        <f t="shared" si="5540"/>
        <v>120181</v>
      </c>
    </row>
    <row r="10418" spans="1:25" x14ac:dyDescent="0.25">
      <c r="A10418" s="103"/>
      <c r="B10418" s="104"/>
      <c r="C10418" s="94"/>
      <c r="D10418" s="105"/>
      <c r="E10418" s="104"/>
      <c r="F10418" s="81"/>
      <c r="G10418" s="170"/>
      <c r="H10418" s="102"/>
      <c r="I10418" s="104"/>
      <c r="J10418" s="163"/>
      <c r="K10418" s="181"/>
      <c r="L10418" s="144"/>
      <c r="M10418" s="144"/>
      <c r="N10418" s="144"/>
      <c r="O10418" s="144"/>
      <c r="P10418" s="144"/>
      <c r="Q10418" s="144"/>
      <c r="R10418" s="144"/>
      <c r="S10418" s="144"/>
      <c r="T10418" s="144"/>
      <c r="U10418" s="195"/>
      <c r="W10418" s="144"/>
      <c r="X10418" s="144"/>
    </row>
    <row r="10419" spans="1:25" x14ac:dyDescent="0.25">
      <c r="A10419" s="103"/>
      <c r="B10419" s="104"/>
      <c r="C10419" s="94"/>
      <c r="D10419" s="105"/>
      <c r="E10419" s="104"/>
      <c r="F10419" s="81"/>
      <c r="G10419" s="170"/>
      <c r="H10419" s="102"/>
      <c r="I10419" s="104"/>
      <c r="J10419" s="163"/>
      <c r="K10419" s="181"/>
      <c r="L10419" s="144"/>
      <c r="M10419" s="144"/>
      <c r="N10419" s="144"/>
      <c r="O10419" s="144"/>
      <c r="P10419" s="144"/>
      <c r="Q10419" s="144"/>
      <c r="R10419" s="144"/>
      <c r="S10419" s="144"/>
      <c r="T10419" s="144"/>
      <c r="U10419" s="195"/>
      <c r="W10419" s="144"/>
      <c r="X10419" s="144"/>
    </row>
    <row r="10420" spans="1:25" s="238" customFormat="1" ht="43.2" customHeight="1" x14ac:dyDescent="0.3">
      <c r="A10420" s="204" t="s">
        <v>2051</v>
      </c>
      <c r="B10420" s="204"/>
      <c r="C10420" s="204"/>
      <c r="D10420" s="204"/>
      <c r="E10420" s="204"/>
      <c r="F10420" s="204"/>
      <c r="G10420" s="210" t="s">
        <v>3883</v>
      </c>
      <c r="H10420" s="210"/>
      <c r="I10420" s="210"/>
      <c r="J10420" s="210"/>
      <c r="K10420" s="209" t="s">
        <v>3895</v>
      </c>
      <c r="L10420" s="209"/>
      <c r="M10420" s="209"/>
      <c r="N10420" s="9"/>
      <c r="O10420" s="9"/>
      <c r="P10420" s="9"/>
      <c r="Q10420" s="9"/>
      <c r="R10420" s="9"/>
      <c r="S10420" s="9"/>
      <c r="T10420" s="9"/>
      <c r="U10420" s="191"/>
      <c r="V10420" s="9"/>
      <c r="W10420" s="9"/>
      <c r="X10420" s="9"/>
      <c r="Y10420" s="174"/>
    </row>
    <row r="10421" spans="1:25" ht="27.6" x14ac:dyDescent="0.25">
      <c r="A10421" s="10" t="s">
        <v>3</v>
      </c>
      <c r="B10421" s="10" t="s">
        <v>329</v>
      </c>
      <c r="C10421" s="10" t="s">
        <v>3911</v>
      </c>
      <c r="D10421" s="10" t="s">
        <v>3878</v>
      </c>
      <c r="E10421" s="10" t="s">
        <v>330</v>
      </c>
      <c r="F10421" s="116" t="s">
        <v>3880</v>
      </c>
      <c r="G10421" s="11" t="s">
        <v>3881</v>
      </c>
      <c r="H10421" s="12" t="s">
        <v>3917</v>
      </c>
      <c r="I10421" s="12" t="s">
        <v>3896</v>
      </c>
      <c r="J10421" s="11" t="s">
        <v>3882</v>
      </c>
      <c r="K10421" s="175" t="s">
        <v>3913</v>
      </c>
      <c r="L10421" s="13" t="s">
        <v>3914</v>
      </c>
      <c r="M10421" s="13" t="s">
        <v>3915</v>
      </c>
      <c r="N10421" s="14" t="s">
        <v>3884</v>
      </c>
      <c r="O10421" s="14" t="s">
        <v>3885</v>
      </c>
      <c r="P10421" s="14" t="s">
        <v>3886</v>
      </c>
      <c r="Q10421" s="14" t="s">
        <v>3887</v>
      </c>
      <c r="R10421" s="14" t="s">
        <v>3888</v>
      </c>
      <c r="S10421" s="14" t="s">
        <v>3889</v>
      </c>
      <c r="T10421" s="14" t="s">
        <v>3890</v>
      </c>
      <c r="U10421" s="192" t="s">
        <v>3891</v>
      </c>
      <c r="V10421" s="14" t="s">
        <v>3892</v>
      </c>
      <c r="W10421" s="14" t="s">
        <v>3893</v>
      </c>
      <c r="X10421" s="14" t="s">
        <v>3894</v>
      </c>
    </row>
    <row r="10422" spans="1:25" x14ac:dyDescent="0.25">
      <c r="A10422" s="15" t="s">
        <v>4</v>
      </c>
      <c r="B10422" s="16" t="s">
        <v>5</v>
      </c>
      <c r="C10422" s="17"/>
      <c r="D10422" s="17"/>
      <c r="E10422" s="17"/>
      <c r="F10422" s="17"/>
      <c r="G10422" s="138"/>
      <c r="H10422" s="18"/>
      <c r="I10422" s="18"/>
      <c r="J10422" s="138"/>
      <c r="K10422" s="178"/>
      <c r="L10422" s="139"/>
      <c r="M10422" s="139"/>
      <c r="N10422" s="147"/>
      <c r="O10422" s="147"/>
      <c r="P10422" s="147"/>
      <c r="Q10422" s="147"/>
      <c r="R10422" s="147"/>
      <c r="S10422" s="147"/>
      <c r="T10422" s="147"/>
      <c r="U10422" s="197"/>
      <c r="V10422" s="146"/>
      <c r="W10422" s="147"/>
      <c r="X10422" s="147"/>
    </row>
    <row r="10423" spans="1:25" x14ac:dyDescent="0.25">
      <c r="A10423" s="20" t="s">
        <v>6</v>
      </c>
      <c r="B10423" s="20">
        <v>87141</v>
      </c>
      <c r="C10423" s="21" t="s">
        <v>2057</v>
      </c>
      <c r="D10423" s="22" t="s">
        <v>2344</v>
      </c>
      <c r="E10423" s="20" t="s">
        <v>2058</v>
      </c>
      <c r="F10423" s="135" t="s">
        <v>334</v>
      </c>
      <c r="G10423" s="169">
        <v>566381</v>
      </c>
      <c r="H10423" s="36">
        <v>158.16999999999999</v>
      </c>
      <c r="I10423" s="50">
        <v>151.76</v>
      </c>
      <c r="J10423" s="155">
        <f t="shared" ref="J10423:J10434" si="5541">G10423*(H10423/I10423)</f>
        <v>590303.65557459148</v>
      </c>
      <c r="K10423" s="182">
        <v>772726.5</v>
      </c>
      <c r="L10423" s="143">
        <v>857796.03</v>
      </c>
      <c r="M10423" s="143">
        <v>874782.09</v>
      </c>
      <c r="N10423" s="143">
        <f t="shared" ref="N10423:N10434" si="5542">MIN(J10423,K10423,L10423,M10423)</f>
        <v>590303.65557459148</v>
      </c>
      <c r="O10423" s="143">
        <f t="shared" ref="O10423:O10434" si="5543">MAX(J10423,K10423,L10423,M10423)</f>
        <v>874782.09</v>
      </c>
      <c r="P10423" s="143">
        <f t="shared" ref="P10423:P10434" si="5544">MEDIAN(J10423,K10423,L10423,M10423,)</f>
        <v>772726.5</v>
      </c>
      <c r="Q10423" s="143">
        <f t="shared" ref="Q10423:Q10434" si="5545">AVERAGE(J10423,K10423,L10423,M10423)</f>
        <v>773902.06889364775</v>
      </c>
      <c r="R10423" s="143">
        <f t="shared" ref="R10423:R10434" si="5546">AVERAGE(N10423,P10423)</f>
        <v>681515.07778729568</v>
      </c>
      <c r="S10423" s="143">
        <f t="shared" ref="S10423:S10434" si="5547">AVERAGE(O10423,P10423)</f>
        <v>823754.29499999993</v>
      </c>
      <c r="T10423" s="143">
        <f t="shared" ref="T10423:T10434" si="5548">STDEVA(J10423,K10423,L10423,M10423)</f>
        <v>130287.80283668375</v>
      </c>
      <c r="U10423" s="194">
        <f t="shared" ref="U10423:U10434" si="5549">T10423/P10423</f>
        <v>0.16860791345538656</v>
      </c>
      <c r="V10423" s="188" t="str">
        <f t="shared" ref="V10423:V10434" si="5550">IF(U10423&lt;=70%,"MENOR",IF(AND(U10423&gt;70%,U10423&lt;=90%),"[PROM MEN-MED]","PROMEDIO"))</f>
        <v>MENOR</v>
      </c>
      <c r="W10423" s="188">
        <f t="shared" ref="W10423:W10434" si="5551">IF(U10423&lt;=70%,N10423,IF(AND(U10423&gt;70%,U10423&lt;=90%),R10423,Q10423))</f>
        <v>590303.65557459148</v>
      </c>
      <c r="X10423" s="143">
        <f t="shared" ref="X10423:X10434" si="5552">ROUND(W10423,0)</f>
        <v>590304</v>
      </c>
    </row>
    <row r="10424" spans="1:25" x14ac:dyDescent="0.25">
      <c r="A10424" s="20" t="s">
        <v>8</v>
      </c>
      <c r="B10424" s="20">
        <v>87141</v>
      </c>
      <c r="C10424" s="21" t="s">
        <v>2345</v>
      </c>
      <c r="D10424" s="22" t="s">
        <v>2346</v>
      </c>
      <c r="E10424" s="20" t="s">
        <v>2058</v>
      </c>
      <c r="F10424" s="135" t="s">
        <v>334</v>
      </c>
      <c r="G10424" s="169">
        <v>435243</v>
      </c>
      <c r="H10424" s="36">
        <v>158.16999999999999</v>
      </c>
      <c r="I10424" s="50">
        <v>151.76</v>
      </c>
      <c r="J10424" s="155">
        <f t="shared" si="5541"/>
        <v>453626.68232735898</v>
      </c>
      <c r="K10424" s="182">
        <v>599760</v>
      </c>
      <c r="L10424" s="143">
        <v>654434.55000000005</v>
      </c>
      <c r="M10424" s="143">
        <v>667393.65</v>
      </c>
      <c r="N10424" s="143">
        <f t="shared" si="5542"/>
        <v>453626.68232735898</v>
      </c>
      <c r="O10424" s="143">
        <f t="shared" si="5543"/>
        <v>667393.65</v>
      </c>
      <c r="P10424" s="143">
        <f t="shared" si="5544"/>
        <v>599760</v>
      </c>
      <c r="Q10424" s="143">
        <f t="shared" si="5545"/>
        <v>593803.72058183979</v>
      </c>
      <c r="R10424" s="143">
        <f t="shared" si="5546"/>
        <v>526693.34116367949</v>
      </c>
      <c r="S10424" s="143">
        <f t="shared" si="5547"/>
        <v>633576.82499999995</v>
      </c>
      <c r="T10424" s="143">
        <f t="shared" si="5548"/>
        <v>97939.870168740148</v>
      </c>
      <c r="U10424" s="194">
        <f t="shared" si="5549"/>
        <v>0.16329843632242921</v>
      </c>
      <c r="V10424" s="188" t="str">
        <f t="shared" si="5550"/>
        <v>MENOR</v>
      </c>
      <c r="W10424" s="188">
        <f t="shared" si="5551"/>
        <v>453626.68232735898</v>
      </c>
      <c r="X10424" s="143">
        <f t="shared" si="5552"/>
        <v>453627</v>
      </c>
    </row>
    <row r="10425" spans="1:25" x14ac:dyDescent="0.25">
      <c r="A10425" s="20" t="s">
        <v>9</v>
      </c>
      <c r="B10425" s="20">
        <v>87141</v>
      </c>
      <c r="C10425" s="21" t="s">
        <v>2061</v>
      </c>
      <c r="D10425" s="22" t="s">
        <v>2347</v>
      </c>
      <c r="E10425" s="20" t="s">
        <v>2058</v>
      </c>
      <c r="F10425" s="135" t="s">
        <v>334</v>
      </c>
      <c r="G10425" s="169">
        <v>373065</v>
      </c>
      <c r="H10425" s="36">
        <v>158.16999999999999</v>
      </c>
      <c r="I10425" s="50">
        <v>151.76</v>
      </c>
      <c r="J10425" s="155">
        <f t="shared" si="5541"/>
        <v>388822.42389298894</v>
      </c>
      <c r="K10425" s="182">
        <v>503965</v>
      </c>
      <c r="L10425" s="143">
        <v>550650.48499999999</v>
      </c>
      <c r="M10425" s="143">
        <v>561554.45499999996</v>
      </c>
      <c r="N10425" s="143">
        <f t="shared" si="5542"/>
        <v>388822.42389298894</v>
      </c>
      <c r="O10425" s="143">
        <f t="shared" si="5543"/>
        <v>561554.45499999996</v>
      </c>
      <c r="P10425" s="143">
        <f t="shared" si="5544"/>
        <v>503965</v>
      </c>
      <c r="Q10425" s="143">
        <f t="shared" si="5545"/>
        <v>501248.09097324719</v>
      </c>
      <c r="R10425" s="143">
        <f t="shared" si="5546"/>
        <v>446393.71194649447</v>
      </c>
      <c r="S10425" s="143">
        <f t="shared" si="5547"/>
        <v>532759.72750000004</v>
      </c>
      <c r="T10425" s="143">
        <f t="shared" si="5548"/>
        <v>79002.882417463086</v>
      </c>
      <c r="U10425" s="194">
        <f t="shared" si="5549"/>
        <v>0.1567626371225444</v>
      </c>
      <c r="V10425" s="188" t="str">
        <f t="shared" si="5550"/>
        <v>MENOR</v>
      </c>
      <c r="W10425" s="188">
        <f t="shared" si="5551"/>
        <v>388822.42389298894</v>
      </c>
      <c r="X10425" s="143">
        <f t="shared" si="5552"/>
        <v>388822</v>
      </c>
    </row>
    <row r="10426" spans="1:25" x14ac:dyDescent="0.25">
      <c r="A10426" s="20" t="s">
        <v>12</v>
      </c>
      <c r="B10426" s="20">
        <v>87141</v>
      </c>
      <c r="C10426" s="21" t="s">
        <v>2062</v>
      </c>
      <c r="D10426" s="22" t="s">
        <v>2350</v>
      </c>
      <c r="E10426" s="20" t="s">
        <v>2058</v>
      </c>
      <c r="F10426" s="135" t="s">
        <v>334</v>
      </c>
      <c r="G10426" s="169">
        <v>373065</v>
      </c>
      <c r="H10426" s="36">
        <v>158.16999999999999</v>
      </c>
      <c r="I10426" s="50">
        <v>151.76</v>
      </c>
      <c r="J10426" s="155">
        <f t="shared" si="5541"/>
        <v>388822.42389298894</v>
      </c>
      <c r="K10426" s="182">
        <v>499383.5</v>
      </c>
      <c r="L10426" s="143">
        <v>546023.17000000004</v>
      </c>
      <c r="M10426" s="143">
        <v>556835.51</v>
      </c>
      <c r="N10426" s="143">
        <f t="shared" si="5542"/>
        <v>388822.42389298894</v>
      </c>
      <c r="O10426" s="143">
        <f t="shared" si="5543"/>
        <v>556835.51</v>
      </c>
      <c r="P10426" s="143">
        <f t="shared" si="5544"/>
        <v>499383.5</v>
      </c>
      <c r="Q10426" s="143">
        <f t="shared" si="5545"/>
        <v>497766.15097324725</v>
      </c>
      <c r="R10426" s="143">
        <f t="shared" si="5546"/>
        <v>444102.96194649447</v>
      </c>
      <c r="S10426" s="143">
        <f t="shared" si="5547"/>
        <v>528109.505</v>
      </c>
      <c r="T10426" s="143">
        <f t="shared" si="5548"/>
        <v>76788.194728946924</v>
      </c>
      <c r="U10426" s="194">
        <f t="shared" si="5549"/>
        <v>0.15376598291482782</v>
      </c>
      <c r="V10426" s="188" t="str">
        <f t="shared" si="5550"/>
        <v>MENOR</v>
      </c>
      <c r="W10426" s="188">
        <f t="shared" si="5551"/>
        <v>388822.42389298894</v>
      </c>
      <c r="X10426" s="143">
        <f t="shared" si="5552"/>
        <v>388822</v>
      </c>
    </row>
    <row r="10427" spans="1:25" x14ac:dyDescent="0.25">
      <c r="A10427" s="20" t="s">
        <v>14</v>
      </c>
      <c r="B10427" s="20">
        <v>87141</v>
      </c>
      <c r="C10427" s="21" t="s">
        <v>2063</v>
      </c>
      <c r="D10427" s="29" t="s">
        <v>2351</v>
      </c>
      <c r="E10427" s="20" t="s">
        <v>2058</v>
      </c>
      <c r="F10427" s="135" t="s">
        <v>334</v>
      </c>
      <c r="G10427" s="169">
        <v>140182</v>
      </c>
      <c r="H10427" s="36">
        <v>158.16999999999999</v>
      </c>
      <c r="I10427" s="50">
        <v>151.76</v>
      </c>
      <c r="J10427" s="155">
        <f t="shared" si="5541"/>
        <v>146102.97140221403</v>
      </c>
      <c r="K10427" s="182">
        <v>191530.5</v>
      </c>
      <c r="L10427" s="143">
        <v>205645.09</v>
      </c>
      <c r="M10427" s="143">
        <v>209717.27</v>
      </c>
      <c r="N10427" s="143">
        <f t="shared" si="5542"/>
        <v>146102.97140221403</v>
      </c>
      <c r="O10427" s="143">
        <f t="shared" si="5543"/>
        <v>209717.27</v>
      </c>
      <c r="P10427" s="143">
        <f t="shared" si="5544"/>
        <v>191530.5</v>
      </c>
      <c r="Q10427" s="143">
        <f t="shared" si="5545"/>
        <v>188248.9578505535</v>
      </c>
      <c r="R10427" s="143">
        <f t="shared" si="5546"/>
        <v>168816.73570110701</v>
      </c>
      <c r="S10427" s="143">
        <f t="shared" si="5547"/>
        <v>200623.88500000001</v>
      </c>
      <c r="T10427" s="143">
        <f t="shared" si="5548"/>
        <v>29157.99794732892</v>
      </c>
      <c r="U10427" s="194">
        <f t="shared" si="5549"/>
        <v>0.15223683928841056</v>
      </c>
      <c r="V10427" s="188" t="str">
        <f t="shared" si="5550"/>
        <v>MENOR</v>
      </c>
      <c r="W10427" s="188">
        <f t="shared" si="5551"/>
        <v>146102.97140221403</v>
      </c>
      <c r="X10427" s="143">
        <f t="shared" si="5552"/>
        <v>146103</v>
      </c>
    </row>
    <row r="10428" spans="1:25" x14ac:dyDescent="0.25">
      <c r="A10428" s="20" t="s">
        <v>15</v>
      </c>
      <c r="B10428" s="20">
        <v>87141</v>
      </c>
      <c r="C10428" s="21" t="s">
        <v>2064</v>
      </c>
      <c r="D10428" s="29" t="s">
        <v>2352</v>
      </c>
      <c r="E10428" s="20" t="s">
        <v>2058</v>
      </c>
      <c r="F10428" s="135" t="s">
        <v>334</v>
      </c>
      <c r="G10428" s="169">
        <v>449939</v>
      </c>
      <c r="H10428" s="36">
        <v>158.16999999999999</v>
      </c>
      <c r="I10428" s="50">
        <v>151.76</v>
      </c>
      <c r="J10428" s="155">
        <f t="shared" si="5541"/>
        <v>468943.4082103321</v>
      </c>
      <c r="K10428" s="182">
        <v>614218.5</v>
      </c>
      <c r="L10428" s="143">
        <v>670660.19999999995</v>
      </c>
      <c r="M10428" s="143">
        <v>683940.6</v>
      </c>
      <c r="N10428" s="143">
        <f t="shared" si="5542"/>
        <v>468943.4082103321</v>
      </c>
      <c r="O10428" s="143">
        <f t="shared" si="5543"/>
        <v>683940.6</v>
      </c>
      <c r="P10428" s="143">
        <f t="shared" si="5544"/>
        <v>614218.5</v>
      </c>
      <c r="Q10428" s="143">
        <f t="shared" si="5545"/>
        <v>609440.67705258296</v>
      </c>
      <c r="R10428" s="143">
        <f t="shared" si="5546"/>
        <v>541580.95410516602</v>
      </c>
      <c r="S10428" s="143">
        <f t="shared" si="5547"/>
        <v>649079.55000000005</v>
      </c>
      <c r="T10428" s="143">
        <f t="shared" si="5548"/>
        <v>98421.506208973617</v>
      </c>
      <c r="U10428" s="194">
        <f t="shared" si="5549"/>
        <v>0.16023858970215585</v>
      </c>
      <c r="V10428" s="188" t="str">
        <f t="shared" si="5550"/>
        <v>MENOR</v>
      </c>
      <c r="W10428" s="188">
        <f t="shared" si="5551"/>
        <v>468943.4082103321</v>
      </c>
      <c r="X10428" s="143">
        <f t="shared" si="5552"/>
        <v>468943</v>
      </c>
    </row>
    <row r="10429" spans="1:25" x14ac:dyDescent="0.25">
      <c r="A10429" s="20" t="s">
        <v>19</v>
      </c>
      <c r="B10429" s="20">
        <v>87141</v>
      </c>
      <c r="C10429" s="21" t="s">
        <v>2070</v>
      </c>
      <c r="D10429" s="22" t="s">
        <v>2357</v>
      </c>
      <c r="E10429" s="20" t="s">
        <v>2058</v>
      </c>
      <c r="F10429" s="135" t="s">
        <v>334</v>
      </c>
      <c r="G10429" s="169">
        <v>81396</v>
      </c>
      <c r="H10429" s="36">
        <v>158.16999999999999</v>
      </c>
      <c r="I10429" s="50">
        <v>151.76</v>
      </c>
      <c r="J10429" s="155">
        <f t="shared" si="5541"/>
        <v>84833.983394833951</v>
      </c>
      <c r="K10429" s="182">
        <v>112276.5</v>
      </c>
      <c r="L10429" s="143">
        <v>120550.57</v>
      </c>
      <c r="M10429" s="143">
        <v>122937.70999999999</v>
      </c>
      <c r="N10429" s="143">
        <f t="shared" si="5542"/>
        <v>84833.983394833951</v>
      </c>
      <c r="O10429" s="143">
        <f t="shared" si="5543"/>
        <v>122937.70999999999</v>
      </c>
      <c r="P10429" s="143">
        <f t="shared" si="5544"/>
        <v>112276.5</v>
      </c>
      <c r="Q10429" s="143">
        <f t="shared" si="5545"/>
        <v>110149.69084870847</v>
      </c>
      <c r="R10429" s="143">
        <f t="shared" si="5546"/>
        <v>98555.241697416976</v>
      </c>
      <c r="S10429" s="143">
        <f t="shared" si="5547"/>
        <v>117607.105</v>
      </c>
      <c r="T10429" s="143">
        <f t="shared" si="5548"/>
        <v>17484.470080519659</v>
      </c>
      <c r="U10429" s="194">
        <f t="shared" si="5549"/>
        <v>0.15572688924681174</v>
      </c>
      <c r="V10429" s="188" t="str">
        <f t="shared" si="5550"/>
        <v>MENOR</v>
      </c>
      <c r="W10429" s="188">
        <f t="shared" si="5551"/>
        <v>84833.983394833951</v>
      </c>
      <c r="X10429" s="143">
        <f t="shared" si="5552"/>
        <v>84834</v>
      </c>
    </row>
    <row r="10430" spans="1:25" x14ac:dyDescent="0.25">
      <c r="A10430" s="20" t="s">
        <v>20</v>
      </c>
      <c r="B10430" s="20">
        <v>87141</v>
      </c>
      <c r="C10430" s="21" t="s">
        <v>2071</v>
      </c>
      <c r="D10430" s="22" t="s">
        <v>2358</v>
      </c>
      <c r="E10430" s="20" t="s">
        <v>2058</v>
      </c>
      <c r="F10430" s="135" t="s">
        <v>334</v>
      </c>
      <c r="G10430" s="169">
        <v>42959</v>
      </c>
      <c r="H10430" s="36">
        <v>158.16999999999999</v>
      </c>
      <c r="I10430" s="50">
        <v>151.76</v>
      </c>
      <c r="J10430" s="155">
        <f t="shared" si="5541"/>
        <v>44773.491236162365</v>
      </c>
      <c r="K10430" s="182">
        <v>58905</v>
      </c>
      <c r="L10430" s="143">
        <v>63280.035000000003</v>
      </c>
      <c r="M10430" s="143">
        <v>64533.104999999996</v>
      </c>
      <c r="N10430" s="143">
        <f t="shared" si="5542"/>
        <v>44773.491236162365</v>
      </c>
      <c r="O10430" s="143">
        <f t="shared" si="5543"/>
        <v>64533.104999999996</v>
      </c>
      <c r="P10430" s="143">
        <f t="shared" si="5544"/>
        <v>58905</v>
      </c>
      <c r="Q10430" s="143">
        <f t="shared" si="5545"/>
        <v>57872.907809040596</v>
      </c>
      <c r="R10430" s="143">
        <f t="shared" si="5546"/>
        <v>51839.245618081186</v>
      </c>
      <c r="S10430" s="143">
        <f t="shared" si="5547"/>
        <v>61719.052499999998</v>
      </c>
      <c r="T10430" s="143">
        <f t="shared" si="5548"/>
        <v>9060.080572160301</v>
      </c>
      <c r="U10430" s="194">
        <f t="shared" si="5549"/>
        <v>0.15380834516866651</v>
      </c>
      <c r="V10430" s="188" t="str">
        <f t="shared" si="5550"/>
        <v>MENOR</v>
      </c>
      <c r="W10430" s="188">
        <f t="shared" si="5551"/>
        <v>44773.491236162365</v>
      </c>
      <c r="X10430" s="143">
        <f t="shared" si="5552"/>
        <v>44773</v>
      </c>
    </row>
    <row r="10431" spans="1:25" x14ac:dyDescent="0.25">
      <c r="A10431" s="20" t="s">
        <v>21</v>
      </c>
      <c r="B10431" s="20">
        <v>87141</v>
      </c>
      <c r="C10431" s="21" t="s">
        <v>2073</v>
      </c>
      <c r="D10431" s="22" t="s">
        <v>2359</v>
      </c>
      <c r="E10431" s="20" t="s">
        <v>2058</v>
      </c>
      <c r="F10431" s="135" t="s">
        <v>334</v>
      </c>
      <c r="G10431" s="169">
        <v>120964</v>
      </c>
      <c r="H10431" s="36">
        <v>158.16999999999999</v>
      </c>
      <c r="I10431" s="50">
        <v>151.76</v>
      </c>
      <c r="J10431" s="155">
        <f t="shared" si="5541"/>
        <v>126073.24644175013</v>
      </c>
      <c r="K10431" s="182">
        <v>166600</v>
      </c>
      <c r="L10431" s="143">
        <v>180285</v>
      </c>
      <c r="M10431" s="143">
        <v>183855</v>
      </c>
      <c r="N10431" s="143">
        <f t="shared" si="5542"/>
        <v>126073.24644175013</v>
      </c>
      <c r="O10431" s="143">
        <f t="shared" si="5543"/>
        <v>183855</v>
      </c>
      <c r="P10431" s="143">
        <f t="shared" si="5544"/>
        <v>166600</v>
      </c>
      <c r="Q10431" s="143">
        <f t="shared" si="5545"/>
        <v>164203.31161043752</v>
      </c>
      <c r="R10431" s="143">
        <f t="shared" si="5546"/>
        <v>146336.62322087507</v>
      </c>
      <c r="S10431" s="143">
        <f t="shared" si="5547"/>
        <v>175227.5</v>
      </c>
      <c r="T10431" s="143">
        <f t="shared" si="5548"/>
        <v>26485.565521773522</v>
      </c>
      <c r="U10431" s="194">
        <f t="shared" si="5549"/>
        <v>0.15897698392421081</v>
      </c>
      <c r="V10431" s="188" t="str">
        <f t="shared" si="5550"/>
        <v>MENOR</v>
      </c>
      <c r="W10431" s="188">
        <f t="shared" si="5551"/>
        <v>126073.24644175013</v>
      </c>
      <c r="X10431" s="143">
        <f t="shared" si="5552"/>
        <v>126073</v>
      </c>
    </row>
    <row r="10432" spans="1:25" x14ac:dyDescent="0.25">
      <c r="A10432" s="20" t="s">
        <v>22</v>
      </c>
      <c r="B10432" s="20">
        <v>87141</v>
      </c>
      <c r="C10432" s="21" t="s">
        <v>2074</v>
      </c>
      <c r="D10432" s="22" t="s">
        <v>2360</v>
      </c>
      <c r="E10432" s="20" t="s">
        <v>2058</v>
      </c>
      <c r="F10432" s="135" t="s">
        <v>334</v>
      </c>
      <c r="G10432" s="169">
        <v>120964</v>
      </c>
      <c r="H10432" s="36">
        <v>158.16999999999999</v>
      </c>
      <c r="I10432" s="50">
        <v>151.76</v>
      </c>
      <c r="J10432" s="155">
        <f t="shared" si="5541"/>
        <v>126073.24644175013</v>
      </c>
      <c r="K10432" s="182">
        <v>162137.5</v>
      </c>
      <c r="L10432" s="143">
        <v>177280.25</v>
      </c>
      <c r="M10432" s="143">
        <v>180790.75</v>
      </c>
      <c r="N10432" s="143">
        <f t="shared" si="5542"/>
        <v>126073.24644175013</v>
      </c>
      <c r="O10432" s="143">
        <f t="shared" si="5543"/>
        <v>180790.75</v>
      </c>
      <c r="P10432" s="143">
        <f t="shared" si="5544"/>
        <v>162137.5</v>
      </c>
      <c r="Q10432" s="143">
        <f t="shared" si="5545"/>
        <v>161570.43661043752</v>
      </c>
      <c r="R10432" s="143">
        <f t="shared" si="5546"/>
        <v>144105.37322087507</v>
      </c>
      <c r="S10432" s="143">
        <f t="shared" si="5547"/>
        <v>171464.125</v>
      </c>
      <c r="T10432" s="143">
        <f t="shared" si="5548"/>
        <v>25010.602780205227</v>
      </c>
      <c r="U10432" s="194">
        <f t="shared" si="5549"/>
        <v>0.15425551017010394</v>
      </c>
      <c r="V10432" s="188" t="str">
        <f t="shared" si="5550"/>
        <v>MENOR</v>
      </c>
      <c r="W10432" s="188">
        <f t="shared" si="5551"/>
        <v>126073.24644175013</v>
      </c>
      <c r="X10432" s="143">
        <f t="shared" si="5552"/>
        <v>126073</v>
      </c>
    </row>
    <row r="10433" spans="1:24" x14ac:dyDescent="0.25">
      <c r="A10433" s="20" t="s">
        <v>24</v>
      </c>
      <c r="B10433" s="20">
        <v>87141</v>
      </c>
      <c r="C10433" s="21" t="s">
        <v>2076</v>
      </c>
      <c r="D10433" s="22" t="s">
        <v>2363</v>
      </c>
      <c r="E10433" s="20" t="s">
        <v>2058</v>
      </c>
      <c r="F10433" s="135" t="s">
        <v>334</v>
      </c>
      <c r="G10433" s="169">
        <v>159401</v>
      </c>
      <c r="H10433" s="36">
        <v>158.16999999999999</v>
      </c>
      <c r="I10433" s="50">
        <v>151.76</v>
      </c>
      <c r="J10433" s="155">
        <f t="shared" si="5541"/>
        <v>166133.73860042173</v>
      </c>
      <c r="K10433" s="182">
        <v>219912</v>
      </c>
      <c r="L10433" s="143">
        <v>239959.33499999999</v>
      </c>
      <c r="M10433" s="143">
        <v>244711.005</v>
      </c>
      <c r="N10433" s="143">
        <f t="shared" si="5542"/>
        <v>166133.73860042173</v>
      </c>
      <c r="O10433" s="143">
        <f t="shared" si="5543"/>
        <v>244711.005</v>
      </c>
      <c r="P10433" s="143">
        <f t="shared" si="5544"/>
        <v>219912</v>
      </c>
      <c r="Q10433" s="143">
        <f t="shared" si="5545"/>
        <v>217679.01965010542</v>
      </c>
      <c r="R10433" s="143">
        <f t="shared" si="5546"/>
        <v>193022.86930021085</v>
      </c>
      <c r="S10433" s="143">
        <f t="shared" si="5547"/>
        <v>232311.5025</v>
      </c>
      <c r="T10433" s="143">
        <f t="shared" si="5548"/>
        <v>36004.827841932463</v>
      </c>
      <c r="U10433" s="194">
        <f t="shared" si="5549"/>
        <v>0.16372379789157693</v>
      </c>
      <c r="V10433" s="188" t="str">
        <f t="shared" si="5550"/>
        <v>MENOR</v>
      </c>
      <c r="W10433" s="188">
        <f t="shared" si="5551"/>
        <v>166133.73860042173</v>
      </c>
      <c r="X10433" s="143">
        <f t="shared" si="5552"/>
        <v>166134</v>
      </c>
    </row>
    <row r="10434" spans="1:24" x14ac:dyDescent="0.25">
      <c r="A10434" s="20" t="s">
        <v>25</v>
      </c>
      <c r="B10434" s="20">
        <v>87141</v>
      </c>
      <c r="C10434" s="21" t="s">
        <v>2077</v>
      </c>
      <c r="D10434" s="22" t="s">
        <v>2364</v>
      </c>
      <c r="E10434" s="20" t="s">
        <v>2058</v>
      </c>
      <c r="F10434" s="135" t="s">
        <v>334</v>
      </c>
      <c r="G10434" s="169">
        <v>174097</v>
      </c>
      <c r="H10434" s="36">
        <v>158.16999999999999</v>
      </c>
      <c r="I10434" s="50">
        <v>151.76</v>
      </c>
      <c r="J10434" s="155">
        <f t="shared" si="5541"/>
        <v>181450.46448339484</v>
      </c>
      <c r="K10434" s="182">
        <v>239904</v>
      </c>
      <c r="L10434" s="143">
        <v>263937.24</v>
      </c>
      <c r="M10434" s="143">
        <v>269163.71999999997</v>
      </c>
      <c r="N10434" s="143">
        <f t="shared" si="5542"/>
        <v>181450.46448339484</v>
      </c>
      <c r="O10434" s="143">
        <f t="shared" si="5543"/>
        <v>269163.71999999997</v>
      </c>
      <c r="P10434" s="143">
        <f t="shared" si="5544"/>
        <v>239904</v>
      </c>
      <c r="Q10434" s="143">
        <f t="shared" si="5545"/>
        <v>238613.85612084871</v>
      </c>
      <c r="R10434" s="143">
        <f t="shared" si="5546"/>
        <v>210677.23224169743</v>
      </c>
      <c r="S10434" s="143">
        <f t="shared" si="5547"/>
        <v>254533.86</v>
      </c>
      <c r="T10434" s="143">
        <f t="shared" si="5548"/>
        <v>40182.441309819842</v>
      </c>
      <c r="U10434" s="194">
        <f t="shared" si="5549"/>
        <v>0.16749383632544618</v>
      </c>
      <c r="V10434" s="188" t="str">
        <f t="shared" si="5550"/>
        <v>MENOR</v>
      </c>
      <c r="W10434" s="188">
        <f t="shared" si="5551"/>
        <v>181450.46448339484</v>
      </c>
      <c r="X10434" s="143">
        <f t="shared" si="5552"/>
        <v>181450</v>
      </c>
    </row>
    <row r="10435" spans="1:24" x14ac:dyDescent="0.25">
      <c r="A10435" s="15" t="s">
        <v>36</v>
      </c>
      <c r="B10435" s="34" t="s">
        <v>66</v>
      </c>
      <c r="C10435" s="35"/>
      <c r="D10435" s="35"/>
      <c r="E10435" s="35"/>
      <c r="F10435" s="35"/>
      <c r="G10435" s="164"/>
      <c r="H10435" s="27"/>
      <c r="I10435" s="27"/>
      <c r="J10435" s="164"/>
      <c r="K10435" s="178"/>
      <c r="L10435" s="139"/>
      <c r="M10435" s="139"/>
      <c r="N10435" s="147"/>
      <c r="O10435" s="147"/>
      <c r="P10435" s="147"/>
      <c r="Q10435" s="147"/>
      <c r="R10435" s="147"/>
      <c r="S10435" s="147"/>
      <c r="T10435" s="147"/>
      <c r="U10435" s="197"/>
      <c r="V10435" s="146"/>
      <c r="W10435" s="147"/>
      <c r="X10435" s="147"/>
    </row>
    <row r="10436" spans="1:24" x14ac:dyDescent="0.25">
      <c r="A10436" s="20" t="s">
        <v>38</v>
      </c>
      <c r="B10436" s="20">
        <v>87141</v>
      </c>
      <c r="C10436" s="21" t="s">
        <v>2134</v>
      </c>
      <c r="D10436" s="29" t="s">
        <v>2385</v>
      </c>
      <c r="E10436" s="20" t="s">
        <v>2058</v>
      </c>
      <c r="F10436" s="135" t="s">
        <v>334</v>
      </c>
      <c r="G10436" s="169">
        <v>469158</v>
      </c>
      <c r="H10436" s="36">
        <v>158.16999999999999</v>
      </c>
      <c r="I10436" s="50">
        <v>151.76</v>
      </c>
      <c r="J10436" s="155">
        <f t="shared" ref="J10436:J10441" si="5553">G10436*(H10436/I10436)</f>
        <v>488974.17540853983</v>
      </c>
      <c r="K10436" s="182">
        <v>640636.5</v>
      </c>
      <c r="L10436" s="143">
        <v>693676.58499999996</v>
      </c>
      <c r="M10436" s="143">
        <v>707412.755</v>
      </c>
      <c r="N10436" s="143">
        <f t="shared" ref="N10436:N10441" si="5554">MIN(J10436,K10436,L10436,M10436)</f>
        <v>488974.17540853983</v>
      </c>
      <c r="O10436" s="143">
        <f t="shared" ref="O10436:O10441" si="5555">MAX(J10436,K10436,L10436,M10436)</f>
        <v>707412.755</v>
      </c>
      <c r="P10436" s="143">
        <f t="shared" ref="P10436:P10441" si="5556">MEDIAN(J10436,K10436,L10436,M10436,)</f>
        <v>640636.5</v>
      </c>
      <c r="Q10436" s="143">
        <f t="shared" ref="Q10436:Q10441" si="5557">AVERAGE(J10436,K10436,L10436,M10436)</f>
        <v>632675.00385213492</v>
      </c>
      <c r="R10436" s="143">
        <f t="shared" ref="R10436:R10441" si="5558">AVERAGE(N10436,P10436)</f>
        <v>564805.33770426991</v>
      </c>
      <c r="S10436" s="143">
        <f t="shared" ref="S10436:S10441" si="5559">AVERAGE(O10436,P10436)</f>
        <v>674024.62749999994</v>
      </c>
      <c r="T10436" s="143">
        <f t="shared" ref="T10436:T10441" si="5560">STDEVA(J10436,K10436,L10436,M10436)</f>
        <v>100033.72408920866</v>
      </c>
      <c r="U10436" s="194">
        <f t="shared" ref="U10436:U10441" si="5561">T10436/P10436</f>
        <v>0.1561474004200645</v>
      </c>
      <c r="V10436" s="188" t="str">
        <f t="shared" ref="V10436:V10441" si="5562">IF(U10436&lt;=70%,"MENOR",IF(AND(U10436&gt;70%,U10436&lt;=90%),"[PROM MEN-MED]","PROMEDIO"))</f>
        <v>MENOR</v>
      </c>
      <c r="W10436" s="188">
        <f t="shared" ref="W10436:W10441" si="5563">IF(U10436&lt;=70%,N10436,IF(AND(U10436&gt;70%,U10436&lt;=90%),R10436,Q10436))</f>
        <v>488974.17540853983</v>
      </c>
      <c r="X10436" s="143">
        <f t="shared" ref="X10436:X10441" si="5564">ROUND(W10436,0)</f>
        <v>488974</v>
      </c>
    </row>
    <row r="10437" spans="1:24" x14ac:dyDescent="0.25">
      <c r="A10437" s="20" t="s">
        <v>39</v>
      </c>
      <c r="B10437" s="20">
        <v>87141</v>
      </c>
      <c r="C10437" s="26" t="s">
        <v>2386</v>
      </c>
      <c r="D10437" s="22" t="s">
        <v>2387</v>
      </c>
      <c r="E10437" s="20" t="s">
        <v>2058</v>
      </c>
      <c r="F10437" s="135" t="s">
        <v>334</v>
      </c>
      <c r="G10437" s="169">
        <v>352716</v>
      </c>
      <c r="H10437" s="36">
        <v>158.16999999999999</v>
      </c>
      <c r="I10437" s="50">
        <v>151.76</v>
      </c>
      <c r="J10437" s="155">
        <f t="shared" si="5553"/>
        <v>367613.92804428044</v>
      </c>
      <c r="K10437" s="182">
        <v>477785</v>
      </c>
      <c r="L10437" s="143">
        <v>508884.46</v>
      </c>
      <c r="M10437" s="143">
        <v>518961.38</v>
      </c>
      <c r="N10437" s="143">
        <f t="shared" si="5554"/>
        <v>367613.92804428044</v>
      </c>
      <c r="O10437" s="143">
        <f t="shared" si="5555"/>
        <v>518961.38</v>
      </c>
      <c r="P10437" s="143">
        <f t="shared" si="5556"/>
        <v>477785</v>
      </c>
      <c r="Q10437" s="143">
        <f t="shared" si="5557"/>
        <v>468311.19201107009</v>
      </c>
      <c r="R10437" s="143">
        <f t="shared" si="5558"/>
        <v>422699.46402214025</v>
      </c>
      <c r="S10437" s="143">
        <f t="shared" si="5559"/>
        <v>498373.19</v>
      </c>
      <c r="T10437" s="143">
        <f t="shared" si="5560"/>
        <v>69381.37028248042</v>
      </c>
      <c r="U10437" s="194">
        <f t="shared" si="5561"/>
        <v>0.14521462641665273</v>
      </c>
      <c r="V10437" s="188" t="str">
        <f t="shared" si="5562"/>
        <v>MENOR</v>
      </c>
      <c r="W10437" s="188">
        <f t="shared" si="5563"/>
        <v>367613.92804428044</v>
      </c>
      <c r="X10437" s="143">
        <f t="shared" si="5564"/>
        <v>367614</v>
      </c>
    </row>
    <row r="10438" spans="1:24" x14ac:dyDescent="0.25">
      <c r="A10438" s="20" t="s">
        <v>40</v>
      </c>
      <c r="B10438" s="20">
        <v>87141</v>
      </c>
      <c r="C10438" s="26" t="s">
        <v>2136</v>
      </c>
      <c r="D10438" s="22" t="s">
        <v>2391</v>
      </c>
      <c r="E10438" s="20" t="s">
        <v>2058</v>
      </c>
      <c r="F10438" s="135" t="s">
        <v>334</v>
      </c>
      <c r="G10438" s="169">
        <v>174097</v>
      </c>
      <c r="H10438" s="36">
        <v>158.16999999999999</v>
      </c>
      <c r="I10438" s="50">
        <v>151.76</v>
      </c>
      <c r="J10438" s="155">
        <f t="shared" si="5553"/>
        <v>181450.46448339484</v>
      </c>
      <c r="K10438" s="182">
        <v>235620</v>
      </c>
      <c r="L10438" s="143">
        <v>257446.98</v>
      </c>
      <c r="M10438" s="143">
        <v>262544.94</v>
      </c>
      <c r="N10438" s="143">
        <f t="shared" si="5554"/>
        <v>181450.46448339484</v>
      </c>
      <c r="O10438" s="143">
        <f t="shared" si="5555"/>
        <v>262544.94</v>
      </c>
      <c r="P10438" s="143">
        <f t="shared" si="5556"/>
        <v>235620</v>
      </c>
      <c r="Q10438" s="143">
        <f t="shared" si="5557"/>
        <v>234265.59612084873</v>
      </c>
      <c r="R10438" s="143">
        <f t="shared" si="5558"/>
        <v>208535.23224169743</v>
      </c>
      <c r="S10438" s="143">
        <f t="shared" si="5559"/>
        <v>249082.47</v>
      </c>
      <c r="T10438" s="143">
        <f t="shared" si="5560"/>
        <v>37096.138112285546</v>
      </c>
      <c r="U10438" s="194">
        <f t="shared" si="5561"/>
        <v>0.15744053184061432</v>
      </c>
      <c r="V10438" s="188" t="str">
        <f t="shared" si="5562"/>
        <v>MENOR</v>
      </c>
      <c r="W10438" s="188">
        <f t="shared" si="5563"/>
        <v>181450.46448339484</v>
      </c>
      <c r="X10438" s="143">
        <f t="shared" si="5564"/>
        <v>181450</v>
      </c>
    </row>
    <row r="10439" spans="1:24" x14ac:dyDescent="0.25">
      <c r="A10439" s="20" t="s">
        <v>41</v>
      </c>
      <c r="B10439" s="20">
        <v>87141</v>
      </c>
      <c r="C10439" s="26" t="s">
        <v>2138</v>
      </c>
      <c r="D10439" s="29" t="s">
        <v>2395</v>
      </c>
      <c r="E10439" s="20" t="s">
        <v>2058</v>
      </c>
      <c r="F10439" s="135" t="s">
        <v>334</v>
      </c>
      <c r="G10439" s="169">
        <v>130008</v>
      </c>
      <c r="H10439" s="36">
        <v>158.16999999999999</v>
      </c>
      <c r="I10439" s="50">
        <v>151.76</v>
      </c>
      <c r="J10439" s="155">
        <f t="shared" si="5553"/>
        <v>135499.24459673167</v>
      </c>
      <c r="K10439" s="182">
        <v>175108.5</v>
      </c>
      <c r="L10439" s="143">
        <v>189840.10500000001</v>
      </c>
      <c r="M10439" s="143">
        <v>193599.315</v>
      </c>
      <c r="N10439" s="143">
        <f t="shared" si="5554"/>
        <v>135499.24459673167</v>
      </c>
      <c r="O10439" s="143">
        <f t="shared" si="5555"/>
        <v>193599.315</v>
      </c>
      <c r="P10439" s="143">
        <f t="shared" si="5556"/>
        <v>175108.5</v>
      </c>
      <c r="Q10439" s="143">
        <f t="shared" si="5557"/>
        <v>173511.79114918294</v>
      </c>
      <c r="R10439" s="143">
        <f t="shared" si="5558"/>
        <v>155303.87229836584</v>
      </c>
      <c r="S10439" s="143">
        <f t="shared" si="5559"/>
        <v>184353.9075</v>
      </c>
      <c r="T10439" s="143">
        <f t="shared" si="5560"/>
        <v>26568.3120918163</v>
      </c>
      <c r="U10439" s="194">
        <f t="shared" si="5561"/>
        <v>0.15172485682771711</v>
      </c>
      <c r="V10439" s="188" t="str">
        <f t="shared" si="5562"/>
        <v>MENOR</v>
      </c>
      <c r="W10439" s="188">
        <f t="shared" si="5563"/>
        <v>135499.24459673167</v>
      </c>
      <c r="X10439" s="143">
        <f t="shared" si="5564"/>
        <v>135499</v>
      </c>
    </row>
    <row r="10440" spans="1:24" x14ac:dyDescent="0.25">
      <c r="A10440" s="20" t="s">
        <v>42</v>
      </c>
      <c r="B10440" s="20">
        <v>87141</v>
      </c>
      <c r="C10440" s="26" t="s">
        <v>2139</v>
      </c>
      <c r="D10440" s="22" t="s">
        <v>2396</v>
      </c>
      <c r="E10440" s="20" t="s">
        <v>2058</v>
      </c>
      <c r="F10440" s="135" t="s">
        <v>334</v>
      </c>
      <c r="G10440" s="169">
        <v>174097</v>
      </c>
      <c r="H10440" s="36">
        <v>158.16999999999999</v>
      </c>
      <c r="I10440" s="50">
        <v>151.76</v>
      </c>
      <c r="J10440" s="155">
        <f t="shared" si="5553"/>
        <v>181450.46448339484</v>
      </c>
      <c r="K10440" s="182">
        <v>235620</v>
      </c>
      <c r="L10440" s="143">
        <v>261773.82</v>
      </c>
      <c r="M10440" s="143">
        <v>266957.46000000002</v>
      </c>
      <c r="N10440" s="143">
        <f t="shared" si="5554"/>
        <v>181450.46448339484</v>
      </c>
      <c r="O10440" s="143">
        <f t="shared" si="5555"/>
        <v>266957.46000000002</v>
      </c>
      <c r="P10440" s="143">
        <f t="shared" si="5556"/>
        <v>235620</v>
      </c>
      <c r="Q10440" s="143">
        <f t="shared" si="5557"/>
        <v>236450.4361208487</v>
      </c>
      <c r="R10440" s="143">
        <f t="shared" si="5558"/>
        <v>208535.23224169743</v>
      </c>
      <c r="S10440" s="143">
        <f t="shared" si="5559"/>
        <v>251288.73</v>
      </c>
      <c r="T10440" s="143">
        <f t="shared" si="5560"/>
        <v>39147.749110796314</v>
      </c>
      <c r="U10440" s="194">
        <f t="shared" si="5561"/>
        <v>0.16614781899158099</v>
      </c>
      <c r="V10440" s="188" t="str">
        <f t="shared" si="5562"/>
        <v>MENOR</v>
      </c>
      <c r="W10440" s="188">
        <f t="shared" si="5563"/>
        <v>181450.46448339484</v>
      </c>
      <c r="X10440" s="143">
        <f t="shared" si="5564"/>
        <v>181450</v>
      </c>
    </row>
    <row r="10441" spans="1:24" x14ac:dyDescent="0.25">
      <c r="A10441" s="20" t="s">
        <v>43</v>
      </c>
      <c r="B10441" s="20">
        <v>87141</v>
      </c>
      <c r="C10441" s="21" t="s">
        <v>2140</v>
      </c>
      <c r="D10441" s="22" t="s">
        <v>2397</v>
      </c>
      <c r="E10441" s="20" t="s">
        <v>2058</v>
      </c>
      <c r="F10441" s="135" t="s">
        <v>334</v>
      </c>
      <c r="G10441" s="169">
        <v>301844</v>
      </c>
      <c r="H10441" s="36">
        <v>158.16999999999999</v>
      </c>
      <c r="I10441" s="50">
        <v>151.76</v>
      </c>
      <c r="J10441" s="155">
        <f t="shared" si="5553"/>
        <v>314593.20954138116</v>
      </c>
      <c r="K10441" s="182">
        <v>404695.2</v>
      </c>
      <c r="L10441" s="143">
        <v>442491.50399999996</v>
      </c>
      <c r="M10441" s="143">
        <v>451253.712</v>
      </c>
      <c r="N10441" s="143">
        <f t="shared" si="5554"/>
        <v>314593.20954138116</v>
      </c>
      <c r="O10441" s="143">
        <f t="shared" si="5555"/>
        <v>451253.712</v>
      </c>
      <c r="P10441" s="143">
        <f t="shared" si="5556"/>
        <v>404695.2</v>
      </c>
      <c r="Q10441" s="143">
        <f t="shared" si="5557"/>
        <v>403258.40638534533</v>
      </c>
      <c r="R10441" s="143">
        <f t="shared" si="5558"/>
        <v>359644.20477069059</v>
      </c>
      <c r="S10441" s="143">
        <f t="shared" si="5559"/>
        <v>427974.45600000001</v>
      </c>
      <c r="T10441" s="143">
        <f t="shared" si="5560"/>
        <v>62466.969449875091</v>
      </c>
      <c r="U10441" s="194">
        <f t="shared" si="5561"/>
        <v>0.1543555976198262</v>
      </c>
      <c r="V10441" s="188" t="str">
        <f t="shared" si="5562"/>
        <v>MENOR</v>
      </c>
      <c r="W10441" s="188">
        <f t="shared" si="5563"/>
        <v>314593.20954138116</v>
      </c>
      <c r="X10441" s="143">
        <f t="shared" si="5564"/>
        <v>314593</v>
      </c>
    </row>
    <row r="10442" spans="1:24" x14ac:dyDescent="0.25">
      <c r="A10442" s="15" t="s">
        <v>65</v>
      </c>
      <c r="B10442" s="27" t="s">
        <v>186</v>
      </c>
      <c r="C10442" s="27"/>
      <c r="D10442" s="27"/>
      <c r="E10442" s="27"/>
      <c r="F10442" s="34"/>
      <c r="G10442" s="164"/>
      <c r="H10442" s="27"/>
      <c r="I10442" s="27"/>
      <c r="J10442" s="164"/>
      <c r="K10442" s="178"/>
      <c r="L10442" s="139"/>
      <c r="M10442" s="139"/>
      <c r="N10442" s="147"/>
      <c r="O10442" s="147"/>
      <c r="P10442" s="147"/>
      <c r="Q10442" s="147"/>
      <c r="R10442" s="147"/>
      <c r="S10442" s="147"/>
      <c r="T10442" s="147"/>
      <c r="U10442" s="197"/>
      <c r="V10442" s="146"/>
      <c r="W10442" s="147"/>
      <c r="X10442" s="147"/>
    </row>
    <row r="10443" spans="1:24" x14ac:dyDescent="0.25">
      <c r="A10443" s="20" t="s">
        <v>67</v>
      </c>
      <c r="B10443" s="20">
        <v>87141</v>
      </c>
      <c r="C10443" s="26" t="s">
        <v>2260</v>
      </c>
      <c r="D10443" s="29" t="s">
        <v>2261</v>
      </c>
      <c r="E10443" s="20" t="s">
        <v>2058</v>
      </c>
      <c r="F10443" s="135" t="s">
        <v>334</v>
      </c>
      <c r="G10443" s="169">
        <v>4861</v>
      </c>
      <c r="H10443" s="36">
        <v>158.16999999999999</v>
      </c>
      <c r="I10443" s="50">
        <v>151.76</v>
      </c>
      <c r="J10443" s="155">
        <f t="shared" ref="J10443:J10453" si="5565">G10443*(H10443/I10443)</f>
        <v>5066.317672641012</v>
      </c>
      <c r="K10443" s="182">
        <v>6545</v>
      </c>
      <c r="L10443" s="143">
        <v>6971.02</v>
      </c>
      <c r="M10443" s="143">
        <v>7109.0599999999995</v>
      </c>
      <c r="N10443" s="143">
        <f t="shared" ref="N10443:N10453" si="5566">MIN(J10443,K10443,L10443,M10443)</f>
        <v>5066.317672641012</v>
      </c>
      <c r="O10443" s="143">
        <f t="shared" ref="O10443:O10453" si="5567">MAX(J10443,K10443,L10443,M10443)</f>
        <v>7109.0599999999995</v>
      </c>
      <c r="P10443" s="143">
        <f t="shared" ref="P10443:P10453" si="5568">MEDIAN(J10443,K10443,L10443,M10443,)</f>
        <v>6545</v>
      </c>
      <c r="Q10443" s="143">
        <f t="shared" ref="Q10443:Q10453" si="5569">AVERAGE(J10443,K10443,L10443,M10443)</f>
        <v>6422.8494181602528</v>
      </c>
      <c r="R10443" s="143">
        <f t="shared" ref="R10443:R10453" si="5570">AVERAGE(N10443,P10443)</f>
        <v>5805.6588363205065</v>
      </c>
      <c r="S10443" s="143">
        <f t="shared" ref="S10443:S10453" si="5571">AVERAGE(O10443,P10443)</f>
        <v>6827.03</v>
      </c>
      <c r="T10443" s="143">
        <f t="shared" ref="T10443:T10453" si="5572">STDEVA(J10443,K10443,L10443,M10443)</f>
        <v>935.67713282389752</v>
      </c>
      <c r="U10443" s="194">
        <f t="shared" ref="U10443:U10453" si="5573">T10443/P10443</f>
        <v>0.1429606008898239</v>
      </c>
      <c r="V10443" s="188" t="str">
        <f t="shared" ref="V10443:V10453" si="5574">IF(U10443&lt;=70%,"MENOR",IF(AND(U10443&gt;70%,U10443&lt;=90%),"[PROM MEN-MED]","PROMEDIO"))</f>
        <v>MENOR</v>
      </c>
      <c r="W10443" s="188">
        <f t="shared" ref="W10443:W10453" si="5575">IF(U10443&lt;=70%,N10443,IF(AND(U10443&gt;70%,U10443&lt;=90%),R10443,Q10443))</f>
        <v>5066.317672641012</v>
      </c>
      <c r="X10443" s="143">
        <f t="shared" ref="X10443:X10453" si="5576">ROUND(W10443,0)</f>
        <v>5066</v>
      </c>
    </row>
    <row r="10444" spans="1:24" x14ac:dyDescent="0.25">
      <c r="A10444" s="20" t="s">
        <v>68</v>
      </c>
      <c r="B10444" s="20">
        <v>87141</v>
      </c>
      <c r="C10444" s="26" t="s">
        <v>2432</v>
      </c>
      <c r="D10444" s="29" t="s">
        <v>2433</v>
      </c>
      <c r="E10444" s="20" t="s">
        <v>2058</v>
      </c>
      <c r="F10444" s="135" t="s">
        <v>334</v>
      </c>
      <c r="G10444" s="169">
        <v>11305</v>
      </c>
      <c r="H10444" s="36">
        <v>158.16999999999999</v>
      </c>
      <c r="I10444" s="50">
        <v>151.76</v>
      </c>
      <c r="J10444" s="155">
        <f t="shared" si="5565"/>
        <v>11782.497693726938</v>
      </c>
      <c r="K10444" s="182">
        <v>15993.6</v>
      </c>
      <c r="L10444" s="143">
        <v>17307.36</v>
      </c>
      <c r="M10444" s="143">
        <v>17650.080000000002</v>
      </c>
      <c r="N10444" s="143">
        <f t="shared" si="5566"/>
        <v>11782.497693726938</v>
      </c>
      <c r="O10444" s="143">
        <f t="shared" si="5567"/>
        <v>17650.080000000002</v>
      </c>
      <c r="P10444" s="143">
        <f t="shared" si="5568"/>
        <v>15993.6</v>
      </c>
      <c r="Q10444" s="143">
        <f t="shared" si="5569"/>
        <v>15683.384423431735</v>
      </c>
      <c r="R10444" s="143">
        <f t="shared" si="5570"/>
        <v>13888.048846863468</v>
      </c>
      <c r="S10444" s="143">
        <f t="shared" si="5571"/>
        <v>16821.84</v>
      </c>
      <c r="T10444" s="143">
        <f t="shared" si="5572"/>
        <v>2696.809172962011</v>
      </c>
      <c r="U10444" s="194">
        <f t="shared" si="5573"/>
        <v>0.16861802051833302</v>
      </c>
      <c r="V10444" s="188" t="str">
        <f t="shared" si="5574"/>
        <v>MENOR</v>
      </c>
      <c r="W10444" s="188">
        <f t="shared" si="5575"/>
        <v>11782.497693726938</v>
      </c>
      <c r="X10444" s="143">
        <f t="shared" si="5576"/>
        <v>11782</v>
      </c>
    </row>
    <row r="10445" spans="1:24" x14ac:dyDescent="0.25">
      <c r="A10445" s="20" t="s">
        <v>69</v>
      </c>
      <c r="B10445" s="20">
        <v>87141</v>
      </c>
      <c r="C10445" s="26" t="s">
        <v>2262</v>
      </c>
      <c r="D10445" s="29" t="s">
        <v>2263</v>
      </c>
      <c r="E10445" s="20" t="s">
        <v>2058</v>
      </c>
      <c r="F10445" s="135" t="s">
        <v>334</v>
      </c>
      <c r="G10445" s="169">
        <v>373065</v>
      </c>
      <c r="H10445" s="36">
        <v>158.16999999999999</v>
      </c>
      <c r="I10445" s="50">
        <v>151.76</v>
      </c>
      <c r="J10445" s="155">
        <f t="shared" si="5565"/>
        <v>388822.42389298894</v>
      </c>
      <c r="K10445" s="182">
        <v>499383.5</v>
      </c>
      <c r="L10445" s="143">
        <v>555277.80000000005</v>
      </c>
      <c r="M10445" s="143">
        <v>566273.4</v>
      </c>
      <c r="N10445" s="143">
        <f t="shared" si="5566"/>
        <v>388822.42389298894</v>
      </c>
      <c r="O10445" s="143">
        <f t="shared" si="5567"/>
        <v>566273.4</v>
      </c>
      <c r="P10445" s="143">
        <f t="shared" si="5568"/>
        <v>499383.5</v>
      </c>
      <c r="Q10445" s="143">
        <f t="shared" si="5569"/>
        <v>502439.28097324725</v>
      </c>
      <c r="R10445" s="143">
        <f t="shared" si="5570"/>
        <v>444102.96194649447</v>
      </c>
      <c r="S10445" s="143">
        <f t="shared" si="5571"/>
        <v>532828.44999999995</v>
      </c>
      <c r="T10445" s="143">
        <f t="shared" si="5572"/>
        <v>81209.260258122464</v>
      </c>
      <c r="U10445" s="194">
        <f t="shared" si="5573"/>
        <v>0.16261902977996362</v>
      </c>
      <c r="V10445" s="188" t="str">
        <f t="shared" si="5574"/>
        <v>MENOR</v>
      </c>
      <c r="W10445" s="188">
        <f t="shared" si="5575"/>
        <v>388822.42389298894</v>
      </c>
      <c r="X10445" s="143">
        <f t="shared" si="5576"/>
        <v>388822</v>
      </c>
    </row>
    <row r="10446" spans="1:24" x14ac:dyDescent="0.25">
      <c r="A10446" s="20" t="s">
        <v>70</v>
      </c>
      <c r="B10446" s="20">
        <v>87141</v>
      </c>
      <c r="C10446" s="26" t="s">
        <v>2264</v>
      </c>
      <c r="D10446" s="22" t="s">
        <v>2265</v>
      </c>
      <c r="E10446" s="20" t="s">
        <v>2058</v>
      </c>
      <c r="F10446" s="135" t="s">
        <v>334</v>
      </c>
      <c r="G10446" s="169">
        <v>178619</v>
      </c>
      <c r="H10446" s="36">
        <v>158.16999999999999</v>
      </c>
      <c r="I10446" s="50">
        <v>151.76</v>
      </c>
      <c r="J10446" s="155">
        <f t="shared" si="5565"/>
        <v>186163.4635608856</v>
      </c>
      <c r="K10446" s="182">
        <v>244366.5</v>
      </c>
      <c r="L10446" s="143">
        <v>260151.255</v>
      </c>
      <c r="M10446" s="143">
        <v>265302.76500000001</v>
      </c>
      <c r="N10446" s="143">
        <f t="shared" si="5566"/>
        <v>186163.4635608856</v>
      </c>
      <c r="O10446" s="143">
        <f t="shared" si="5567"/>
        <v>265302.76500000001</v>
      </c>
      <c r="P10446" s="143">
        <f t="shared" si="5568"/>
        <v>244366.5</v>
      </c>
      <c r="Q10446" s="143">
        <f t="shared" si="5569"/>
        <v>238995.99589022141</v>
      </c>
      <c r="R10446" s="143">
        <f t="shared" si="5570"/>
        <v>215264.98178044282</v>
      </c>
      <c r="S10446" s="143">
        <f t="shared" si="5571"/>
        <v>254834.63250000001</v>
      </c>
      <c r="T10446" s="143">
        <f t="shared" si="5572"/>
        <v>36330.473323462771</v>
      </c>
      <c r="U10446" s="194">
        <f t="shared" si="5573"/>
        <v>0.14867206971275837</v>
      </c>
      <c r="V10446" s="188" t="str">
        <f t="shared" si="5574"/>
        <v>MENOR</v>
      </c>
      <c r="W10446" s="188">
        <f t="shared" si="5575"/>
        <v>186163.4635608856</v>
      </c>
      <c r="X10446" s="143">
        <f t="shared" si="5576"/>
        <v>186163</v>
      </c>
    </row>
    <row r="10447" spans="1:24" x14ac:dyDescent="0.25">
      <c r="A10447" s="20" t="s">
        <v>71</v>
      </c>
      <c r="B10447" s="20">
        <v>87141</v>
      </c>
      <c r="C10447" s="26" t="s">
        <v>2266</v>
      </c>
      <c r="D10447" s="29" t="s">
        <v>2267</v>
      </c>
      <c r="E10447" s="20" t="s">
        <v>2058</v>
      </c>
      <c r="F10447" s="135" t="s">
        <v>334</v>
      </c>
      <c r="G10447" s="169">
        <v>174097</v>
      </c>
      <c r="H10447" s="36">
        <v>158.16999999999999</v>
      </c>
      <c r="I10447" s="50">
        <v>151.76</v>
      </c>
      <c r="J10447" s="155">
        <f t="shared" si="5565"/>
        <v>181450.46448339484</v>
      </c>
      <c r="K10447" s="182">
        <v>239904</v>
      </c>
      <c r="L10447" s="143">
        <v>263937.24</v>
      </c>
      <c r="M10447" s="143">
        <v>269163.71999999997</v>
      </c>
      <c r="N10447" s="143">
        <f t="shared" si="5566"/>
        <v>181450.46448339484</v>
      </c>
      <c r="O10447" s="143">
        <f t="shared" si="5567"/>
        <v>269163.71999999997</v>
      </c>
      <c r="P10447" s="143">
        <f t="shared" si="5568"/>
        <v>239904</v>
      </c>
      <c r="Q10447" s="143">
        <f t="shared" si="5569"/>
        <v>238613.85612084871</v>
      </c>
      <c r="R10447" s="143">
        <f t="shared" si="5570"/>
        <v>210677.23224169743</v>
      </c>
      <c r="S10447" s="143">
        <f t="shared" si="5571"/>
        <v>254533.86</v>
      </c>
      <c r="T10447" s="143">
        <f t="shared" si="5572"/>
        <v>40182.441309819842</v>
      </c>
      <c r="U10447" s="194">
        <f t="shared" si="5573"/>
        <v>0.16749383632544618</v>
      </c>
      <c r="V10447" s="188" t="str">
        <f t="shared" si="5574"/>
        <v>MENOR</v>
      </c>
      <c r="W10447" s="188">
        <f t="shared" si="5575"/>
        <v>181450.46448339484</v>
      </c>
      <c r="X10447" s="143">
        <f t="shared" si="5576"/>
        <v>181450</v>
      </c>
    </row>
    <row r="10448" spans="1:24" x14ac:dyDescent="0.25">
      <c r="A10448" s="20" t="s">
        <v>72</v>
      </c>
      <c r="B10448" s="20">
        <v>87141</v>
      </c>
      <c r="C10448" s="26" t="s">
        <v>2268</v>
      </c>
      <c r="D10448" s="22" t="s">
        <v>2269</v>
      </c>
      <c r="E10448" s="20" t="s">
        <v>2058</v>
      </c>
      <c r="F10448" s="135" t="s">
        <v>334</v>
      </c>
      <c r="G10448" s="169">
        <v>174097</v>
      </c>
      <c r="H10448" s="36">
        <v>158.16999999999999</v>
      </c>
      <c r="I10448" s="50">
        <v>151.76</v>
      </c>
      <c r="J10448" s="155">
        <f t="shared" si="5565"/>
        <v>181450.46448339484</v>
      </c>
      <c r="K10448" s="182">
        <v>233478</v>
      </c>
      <c r="L10448" s="143">
        <v>257446.98</v>
      </c>
      <c r="M10448" s="143">
        <v>262544.94</v>
      </c>
      <c r="N10448" s="143">
        <f t="shared" si="5566"/>
        <v>181450.46448339484</v>
      </c>
      <c r="O10448" s="143">
        <f t="shared" si="5567"/>
        <v>262544.94</v>
      </c>
      <c r="P10448" s="143">
        <f t="shared" si="5568"/>
        <v>233478</v>
      </c>
      <c r="Q10448" s="143">
        <f t="shared" si="5569"/>
        <v>233730.09612084873</v>
      </c>
      <c r="R10448" s="143">
        <f t="shared" si="5570"/>
        <v>207464.23224169743</v>
      </c>
      <c r="S10448" s="143">
        <f t="shared" si="5571"/>
        <v>248011.47</v>
      </c>
      <c r="T10448" s="143">
        <f t="shared" si="5572"/>
        <v>37085.528378416471</v>
      </c>
      <c r="U10448" s="194">
        <f t="shared" si="5573"/>
        <v>0.15883949827571109</v>
      </c>
      <c r="V10448" s="188" t="str">
        <f t="shared" si="5574"/>
        <v>MENOR</v>
      </c>
      <c r="W10448" s="188">
        <f t="shared" si="5575"/>
        <v>181450.46448339484</v>
      </c>
      <c r="X10448" s="143">
        <f t="shared" si="5576"/>
        <v>181450</v>
      </c>
    </row>
    <row r="10449" spans="1:24" x14ac:dyDescent="0.25">
      <c r="A10449" s="20" t="s">
        <v>73</v>
      </c>
      <c r="B10449" s="20">
        <v>87141</v>
      </c>
      <c r="C10449" s="26" t="s">
        <v>2270</v>
      </c>
      <c r="D10449" s="22" t="s">
        <v>2271</v>
      </c>
      <c r="E10449" s="20" t="s">
        <v>2058</v>
      </c>
      <c r="F10449" s="135" t="s">
        <v>334</v>
      </c>
      <c r="G10449" s="169">
        <v>174097</v>
      </c>
      <c r="H10449" s="36">
        <v>158.16999999999999</v>
      </c>
      <c r="I10449" s="50">
        <v>151.76</v>
      </c>
      <c r="J10449" s="155">
        <f t="shared" si="5565"/>
        <v>181450.46448339484</v>
      </c>
      <c r="K10449" s="182">
        <v>239904</v>
      </c>
      <c r="L10449" s="143">
        <v>255283.56</v>
      </c>
      <c r="M10449" s="143">
        <v>260338.68</v>
      </c>
      <c r="N10449" s="143">
        <f t="shared" si="5566"/>
        <v>181450.46448339484</v>
      </c>
      <c r="O10449" s="143">
        <f t="shared" si="5567"/>
        <v>260338.68</v>
      </c>
      <c r="P10449" s="143">
        <f t="shared" si="5568"/>
        <v>239904</v>
      </c>
      <c r="Q10449" s="143">
        <f t="shared" si="5569"/>
        <v>234244.17612084869</v>
      </c>
      <c r="R10449" s="143">
        <f t="shared" si="5570"/>
        <v>210677.23224169743</v>
      </c>
      <c r="S10449" s="143">
        <f t="shared" si="5571"/>
        <v>250121.34</v>
      </c>
      <c r="T10449" s="143">
        <f t="shared" si="5572"/>
        <v>36252.762660313281</v>
      </c>
      <c r="U10449" s="194">
        <f t="shared" si="5573"/>
        <v>0.15111362320058558</v>
      </c>
      <c r="V10449" s="188" t="str">
        <f t="shared" si="5574"/>
        <v>MENOR</v>
      </c>
      <c r="W10449" s="188">
        <f t="shared" si="5575"/>
        <v>181450.46448339484</v>
      </c>
      <c r="X10449" s="143">
        <f t="shared" si="5576"/>
        <v>181450</v>
      </c>
    </row>
    <row r="10450" spans="1:24" x14ac:dyDescent="0.25">
      <c r="A10450" s="20" t="s">
        <v>74</v>
      </c>
      <c r="B10450" s="20">
        <v>87141</v>
      </c>
      <c r="C10450" s="26" t="s">
        <v>2272</v>
      </c>
      <c r="D10450" s="22" t="s">
        <v>2273</v>
      </c>
      <c r="E10450" s="20" t="s">
        <v>2058</v>
      </c>
      <c r="F10450" s="135" t="s">
        <v>334</v>
      </c>
      <c r="G10450" s="169">
        <v>637602</v>
      </c>
      <c r="H10450" s="36">
        <v>158.16999999999999</v>
      </c>
      <c r="I10450" s="50">
        <v>151.76</v>
      </c>
      <c r="J10450" s="155">
        <f t="shared" si="5565"/>
        <v>664532.86992619932</v>
      </c>
      <c r="K10450" s="182">
        <v>876982.4</v>
      </c>
      <c r="L10450" s="143">
        <v>925294.73399999994</v>
      </c>
      <c r="M10450" s="143">
        <v>943617.402</v>
      </c>
      <c r="N10450" s="143">
        <f t="shared" si="5566"/>
        <v>664532.86992619932</v>
      </c>
      <c r="O10450" s="143">
        <f t="shared" si="5567"/>
        <v>943617.402</v>
      </c>
      <c r="P10450" s="143">
        <f t="shared" si="5568"/>
        <v>876982.4</v>
      </c>
      <c r="Q10450" s="143">
        <f t="shared" si="5569"/>
        <v>852606.85148154967</v>
      </c>
      <c r="R10450" s="143">
        <f t="shared" si="5570"/>
        <v>770757.63496309961</v>
      </c>
      <c r="S10450" s="143">
        <f t="shared" si="5571"/>
        <v>910299.90100000007</v>
      </c>
      <c r="T10450" s="143">
        <f t="shared" si="5572"/>
        <v>128494.4077568439</v>
      </c>
      <c r="U10450" s="194">
        <f t="shared" si="5573"/>
        <v>0.14651879873170076</v>
      </c>
      <c r="V10450" s="188" t="str">
        <f t="shared" si="5574"/>
        <v>MENOR</v>
      </c>
      <c r="W10450" s="188">
        <f t="shared" si="5575"/>
        <v>664532.86992619932</v>
      </c>
      <c r="X10450" s="143">
        <f t="shared" si="5576"/>
        <v>664533</v>
      </c>
    </row>
    <row r="10451" spans="1:24" x14ac:dyDescent="0.25">
      <c r="A10451" s="20" t="s">
        <v>75</v>
      </c>
      <c r="B10451" s="20">
        <v>87141</v>
      </c>
      <c r="C10451" s="26" t="s">
        <v>2274</v>
      </c>
      <c r="D10451" s="22" t="s">
        <v>2275</v>
      </c>
      <c r="E10451" s="20" t="s">
        <v>2058</v>
      </c>
      <c r="F10451" s="135" t="s">
        <v>334</v>
      </c>
      <c r="G10451" s="169">
        <v>81396</v>
      </c>
      <c r="H10451" s="36">
        <v>158.16999999999999</v>
      </c>
      <c r="I10451" s="50">
        <v>151.76</v>
      </c>
      <c r="J10451" s="155">
        <f t="shared" si="5565"/>
        <v>84833.983394833951</v>
      </c>
      <c r="K10451" s="182">
        <v>110253.5</v>
      </c>
      <c r="L10451" s="143">
        <v>125658.645</v>
      </c>
      <c r="M10451" s="143">
        <v>128146.935</v>
      </c>
      <c r="N10451" s="143">
        <f t="shared" si="5566"/>
        <v>84833.983394833951</v>
      </c>
      <c r="O10451" s="143">
        <f t="shared" si="5567"/>
        <v>128146.935</v>
      </c>
      <c r="P10451" s="143">
        <f t="shared" si="5568"/>
        <v>110253.5</v>
      </c>
      <c r="Q10451" s="143">
        <f t="shared" si="5569"/>
        <v>112223.26584870848</v>
      </c>
      <c r="R10451" s="143">
        <f t="shared" si="5570"/>
        <v>97543.741697416976</v>
      </c>
      <c r="S10451" s="143">
        <f t="shared" si="5571"/>
        <v>119200.2175</v>
      </c>
      <c r="T10451" s="143">
        <f t="shared" si="5572"/>
        <v>19900.799171688304</v>
      </c>
      <c r="U10451" s="194">
        <f t="shared" si="5573"/>
        <v>0.18050038476500341</v>
      </c>
      <c r="V10451" s="188" t="str">
        <f t="shared" si="5574"/>
        <v>MENOR</v>
      </c>
      <c r="W10451" s="188">
        <f t="shared" si="5575"/>
        <v>84833.983394833951</v>
      </c>
      <c r="X10451" s="143">
        <f t="shared" si="5576"/>
        <v>84834</v>
      </c>
    </row>
    <row r="10452" spans="1:24" x14ac:dyDescent="0.25">
      <c r="A10452" s="20" t="s">
        <v>76</v>
      </c>
      <c r="B10452" s="20">
        <v>87141</v>
      </c>
      <c r="C10452" s="26" t="s">
        <v>2276</v>
      </c>
      <c r="D10452" s="22" t="s">
        <v>2277</v>
      </c>
      <c r="E10452" s="20" t="s">
        <v>2058</v>
      </c>
      <c r="F10452" s="135" t="s">
        <v>334</v>
      </c>
      <c r="G10452" s="169">
        <v>373065</v>
      </c>
      <c r="H10452" s="36">
        <v>158.16999999999999</v>
      </c>
      <c r="I10452" s="50">
        <v>151.76</v>
      </c>
      <c r="J10452" s="155">
        <f t="shared" si="5565"/>
        <v>388822.42389298894</v>
      </c>
      <c r="K10452" s="182">
        <v>503965</v>
      </c>
      <c r="L10452" s="143">
        <v>555277.80000000005</v>
      </c>
      <c r="M10452" s="143">
        <v>566273.4</v>
      </c>
      <c r="N10452" s="143">
        <f t="shared" si="5566"/>
        <v>388822.42389298894</v>
      </c>
      <c r="O10452" s="143">
        <f t="shared" si="5567"/>
        <v>566273.4</v>
      </c>
      <c r="P10452" s="143">
        <f t="shared" si="5568"/>
        <v>503965</v>
      </c>
      <c r="Q10452" s="143">
        <f t="shared" si="5569"/>
        <v>503584.65597324725</v>
      </c>
      <c r="R10452" s="143">
        <f t="shared" si="5570"/>
        <v>446393.71194649447</v>
      </c>
      <c r="S10452" s="143">
        <f t="shared" si="5571"/>
        <v>535119.19999999995</v>
      </c>
      <c r="T10452" s="143">
        <f t="shared" si="5572"/>
        <v>81184.100127722151</v>
      </c>
      <c r="U10452" s="194">
        <f t="shared" si="5573"/>
        <v>0.16109075060316122</v>
      </c>
      <c r="V10452" s="188" t="str">
        <f t="shared" si="5574"/>
        <v>MENOR</v>
      </c>
      <c r="W10452" s="188">
        <f t="shared" si="5575"/>
        <v>388822.42389298894</v>
      </c>
      <c r="X10452" s="143">
        <f t="shared" si="5576"/>
        <v>388822</v>
      </c>
    </row>
    <row r="10453" spans="1:24" x14ac:dyDescent="0.25">
      <c r="A10453" s="20" t="s">
        <v>77</v>
      </c>
      <c r="B10453" s="20">
        <v>87141</v>
      </c>
      <c r="C10453" s="26" t="s">
        <v>2278</v>
      </c>
      <c r="D10453" s="22" t="s">
        <v>2279</v>
      </c>
      <c r="E10453" s="20" t="s">
        <v>2058</v>
      </c>
      <c r="F10453" s="135" t="s">
        <v>334</v>
      </c>
      <c r="G10453" s="169">
        <v>399067</v>
      </c>
      <c r="H10453" s="36">
        <v>158.16999999999999</v>
      </c>
      <c r="I10453" s="50">
        <v>151.76</v>
      </c>
      <c r="J10453" s="155">
        <f t="shared" si="5565"/>
        <v>415922.68970743282</v>
      </c>
      <c r="K10453" s="182">
        <v>549113.59999999998</v>
      </c>
      <c r="L10453" s="143">
        <v>589267.53200000001</v>
      </c>
      <c r="M10453" s="143">
        <v>600936.196</v>
      </c>
      <c r="N10453" s="143">
        <f t="shared" si="5566"/>
        <v>415922.68970743282</v>
      </c>
      <c r="O10453" s="143">
        <f t="shared" si="5567"/>
        <v>600936.196</v>
      </c>
      <c r="P10453" s="143">
        <f t="shared" si="5568"/>
        <v>549113.59999999998</v>
      </c>
      <c r="Q10453" s="143">
        <f t="shared" si="5569"/>
        <v>538810.00442685816</v>
      </c>
      <c r="R10453" s="143">
        <f t="shared" si="5570"/>
        <v>482518.14485371637</v>
      </c>
      <c r="S10453" s="143">
        <f t="shared" si="5571"/>
        <v>575024.89800000004</v>
      </c>
      <c r="T10453" s="143">
        <f t="shared" si="5572"/>
        <v>84878.505266573586</v>
      </c>
      <c r="U10453" s="194">
        <f t="shared" si="5573"/>
        <v>0.15457367158011309</v>
      </c>
      <c r="V10453" s="188" t="str">
        <f t="shared" si="5574"/>
        <v>MENOR</v>
      </c>
      <c r="W10453" s="188">
        <f t="shared" si="5575"/>
        <v>415922.68970743282</v>
      </c>
      <c r="X10453" s="143">
        <f t="shared" si="5576"/>
        <v>415923</v>
      </c>
    </row>
    <row r="10454" spans="1:24" x14ac:dyDescent="0.25">
      <c r="A10454" s="15" t="s">
        <v>88</v>
      </c>
      <c r="B10454" s="27" t="s">
        <v>219</v>
      </c>
      <c r="C10454" s="27"/>
      <c r="D10454" s="27"/>
      <c r="E10454" s="27"/>
      <c r="F10454" s="34"/>
      <c r="G10454" s="164"/>
      <c r="H10454" s="27"/>
      <c r="I10454" s="27"/>
      <c r="J10454" s="164"/>
      <c r="K10454" s="178"/>
      <c r="L10454" s="139"/>
      <c r="M10454" s="139"/>
      <c r="N10454" s="147"/>
      <c r="O10454" s="147"/>
      <c r="P10454" s="147"/>
      <c r="Q10454" s="147"/>
      <c r="R10454" s="147"/>
      <c r="S10454" s="147"/>
      <c r="T10454" s="147"/>
      <c r="U10454" s="197"/>
      <c r="V10454" s="146"/>
      <c r="W10454" s="147"/>
      <c r="X10454" s="147"/>
    </row>
    <row r="10455" spans="1:24" x14ac:dyDescent="0.25">
      <c r="A10455" s="36" t="s">
        <v>90</v>
      </c>
      <c r="B10455" s="20">
        <v>87141</v>
      </c>
      <c r="C10455" s="26" t="s">
        <v>2280</v>
      </c>
      <c r="D10455" s="22" t="s">
        <v>2281</v>
      </c>
      <c r="E10455" s="20" t="s">
        <v>2058</v>
      </c>
      <c r="F10455" s="135" t="s">
        <v>334</v>
      </c>
      <c r="G10455" s="169">
        <v>339150</v>
      </c>
      <c r="H10455" s="36">
        <v>158.16999999999999</v>
      </c>
      <c r="I10455" s="50">
        <v>151.76</v>
      </c>
      <c r="J10455" s="155">
        <f t="shared" ref="J10455:J10476" si="5577">G10455*(H10455/I10455)</f>
        <v>353474.93081180815</v>
      </c>
      <c r="K10455" s="182">
        <v>462315</v>
      </c>
      <c r="L10455" s="143">
        <v>509004.65</v>
      </c>
      <c r="M10455" s="143">
        <v>519083.95</v>
      </c>
      <c r="N10455" s="143">
        <f t="shared" ref="N10455:N10476" si="5578">MIN(J10455,K10455,L10455,M10455)</f>
        <v>353474.93081180815</v>
      </c>
      <c r="O10455" s="143">
        <f t="shared" ref="O10455:O10476" si="5579">MAX(J10455,K10455,L10455,M10455)</f>
        <v>519083.95</v>
      </c>
      <c r="P10455" s="143">
        <f t="shared" ref="P10455:P10476" si="5580">MEDIAN(J10455,K10455,L10455,M10455,)</f>
        <v>462315</v>
      </c>
      <c r="Q10455" s="143">
        <f t="shared" ref="Q10455:Q10476" si="5581">AVERAGE(J10455,K10455,L10455,M10455)</f>
        <v>460969.63270295208</v>
      </c>
      <c r="R10455" s="143">
        <f t="shared" ref="R10455:R10476" si="5582">AVERAGE(N10455,P10455)</f>
        <v>407894.96540590411</v>
      </c>
      <c r="S10455" s="143">
        <f t="shared" ref="S10455:S10476" si="5583">AVERAGE(O10455,P10455)</f>
        <v>490699.47499999998</v>
      </c>
      <c r="T10455" s="143">
        <f t="shared" ref="T10455:T10476" si="5584">STDEVA(J10455,K10455,L10455,M10455)</f>
        <v>75810.196564533166</v>
      </c>
      <c r="U10455" s="194">
        <f t="shared" ref="U10455:U10476" si="5585">T10455/P10455</f>
        <v>0.16397953033004156</v>
      </c>
      <c r="V10455" s="188" t="str">
        <f t="shared" ref="V10455:V10476" si="5586">IF(U10455&lt;=70%,"MENOR",IF(AND(U10455&gt;70%,U10455&lt;=90%),"[PROM MEN-MED]","PROMEDIO"))</f>
        <v>MENOR</v>
      </c>
      <c r="W10455" s="188">
        <f t="shared" ref="W10455:W10476" si="5587">IF(U10455&lt;=70%,N10455,IF(AND(U10455&gt;70%,U10455&lt;=90%),R10455,Q10455))</f>
        <v>353474.93081180815</v>
      </c>
      <c r="X10455" s="143">
        <f t="shared" ref="X10455:X10476" si="5588">ROUND(W10455,0)</f>
        <v>353475</v>
      </c>
    </row>
    <row r="10456" spans="1:24" x14ac:dyDescent="0.25">
      <c r="A10456" s="36" t="s">
        <v>91</v>
      </c>
      <c r="B10456" s="20">
        <v>87141</v>
      </c>
      <c r="C10456" s="21" t="s">
        <v>2434</v>
      </c>
      <c r="D10456" s="22" t="s">
        <v>2435</v>
      </c>
      <c r="E10456" s="20" t="s">
        <v>2058</v>
      </c>
      <c r="F10456" s="135" t="s">
        <v>334</v>
      </c>
      <c r="G10456" s="169">
        <v>823004</v>
      </c>
      <c r="H10456" s="36">
        <v>158.16999999999999</v>
      </c>
      <c r="I10456" s="50">
        <v>151.76</v>
      </c>
      <c r="J10456" s="155">
        <f t="shared" si="5577"/>
        <v>857765.8321033211</v>
      </c>
      <c r="K10456" s="182">
        <v>1132880</v>
      </c>
      <c r="L10456" s="143">
        <v>1225938</v>
      </c>
      <c r="M10456" s="143">
        <v>1250214</v>
      </c>
      <c r="N10456" s="143">
        <f t="shared" si="5578"/>
        <v>857765.8321033211</v>
      </c>
      <c r="O10456" s="143">
        <f t="shared" si="5579"/>
        <v>1250214</v>
      </c>
      <c r="P10456" s="143">
        <f t="shared" si="5580"/>
        <v>1132880</v>
      </c>
      <c r="Q10456" s="143">
        <f t="shared" si="5581"/>
        <v>1116699.4580258303</v>
      </c>
      <c r="R10456" s="143">
        <f t="shared" si="5582"/>
        <v>995322.91605166055</v>
      </c>
      <c r="S10456" s="143">
        <f t="shared" si="5583"/>
        <v>1191547</v>
      </c>
      <c r="T10456" s="143">
        <f t="shared" si="5584"/>
        <v>179877.38837253366</v>
      </c>
      <c r="U10456" s="194">
        <f t="shared" si="5585"/>
        <v>0.15877885422333668</v>
      </c>
      <c r="V10456" s="188" t="str">
        <f t="shared" si="5586"/>
        <v>MENOR</v>
      </c>
      <c r="W10456" s="188">
        <f t="shared" si="5587"/>
        <v>857765.8321033211</v>
      </c>
      <c r="X10456" s="143">
        <f t="shared" si="5588"/>
        <v>857766</v>
      </c>
    </row>
    <row r="10457" spans="1:24" ht="27.6" x14ac:dyDescent="0.25">
      <c r="A10457" s="36" t="s">
        <v>92</v>
      </c>
      <c r="B10457" s="20">
        <v>87141</v>
      </c>
      <c r="C10457" s="26" t="s">
        <v>2282</v>
      </c>
      <c r="D10457" s="22" t="s">
        <v>2283</v>
      </c>
      <c r="E10457" s="20" t="s">
        <v>2058</v>
      </c>
      <c r="F10457" s="135" t="s">
        <v>334</v>
      </c>
      <c r="G10457" s="169">
        <v>4861</v>
      </c>
      <c r="H10457" s="36">
        <v>158.16999999999999</v>
      </c>
      <c r="I10457" s="50">
        <v>151.76</v>
      </c>
      <c r="J10457" s="155">
        <f t="shared" si="5577"/>
        <v>5066.317672641012</v>
      </c>
      <c r="K10457" s="182">
        <v>6664</v>
      </c>
      <c r="L10457" s="143">
        <v>7211.4</v>
      </c>
      <c r="M10457" s="143">
        <v>7354.2</v>
      </c>
      <c r="N10457" s="143">
        <f t="shared" si="5578"/>
        <v>5066.317672641012</v>
      </c>
      <c r="O10457" s="143">
        <f t="shared" si="5579"/>
        <v>7354.2</v>
      </c>
      <c r="P10457" s="143">
        <f t="shared" si="5580"/>
        <v>6664</v>
      </c>
      <c r="Q10457" s="143">
        <f t="shared" si="5581"/>
        <v>6573.9794181602529</v>
      </c>
      <c r="R10457" s="143">
        <f t="shared" si="5582"/>
        <v>5865.1588363205065</v>
      </c>
      <c r="S10457" s="143">
        <f t="shared" si="5583"/>
        <v>7009.1</v>
      </c>
      <c r="T10457" s="143">
        <f t="shared" si="5584"/>
        <v>1048.2043055524659</v>
      </c>
      <c r="U10457" s="194">
        <f t="shared" si="5585"/>
        <v>0.15729356325817315</v>
      </c>
      <c r="V10457" s="188" t="str">
        <f t="shared" si="5586"/>
        <v>MENOR</v>
      </c>
      <c r="W10457" s="188">
        <f t="shared" si="5587"/>
        <v>5066.317672641012</v>
      </c>
      <c r="X10457" s="143">
        <f t="shared" si="5588"/>
        <v>5066</v>
      </c>
    </row>
    <row r="10458" spans="1:24" x14ac:dyDescent="0.25">
      <c r="A10458" s="36" t="s">
        <v>93</v>
      </c>
      <c r="B10458" s="20">
        <v>87141</v>
      </c>
      <c r="C10458" s="26" t="s">
        <v>2284</v>
      </c>
      <c r="D10458" s="29" t="s">
        <v>2285</v>
      </c>
      <c r="E10458" s="20" t="s">
        <v>2058</v>
      </c>
      <c r="F10458" s="135" t="s">
        <v>334</v>
      </c>
      <c r="G10458" s="169">
        <v>33915</v>
      </c>
      <c r="H10458" s="36">
        <v>158.16999999999999</v>
      </c>
      <c r="I10458" s="50">
        <v>151.76</v>
      </c>
      <c r="J10458" s="155">
        <f t="shared" si="5577"/>
        <v>35347.493081180815</v>
      </c>
      <c r="K10458" s="182">
        <v>46648</v>
      </c>
      <c r="L10458" s="143">
        <v>51321.13</v>
      </c>
      <c r="M10458" s="143">
        <v>52337.39</v>
      </c>
      <c r="N10458" s="143">
        <f t="shared" si="5578"/>
        <v>35347.493081180815</v>
      </c>
      <c r="O10458" s="143">
        <f t="shared" si="5579"/>
        <v>52337.39</v>
      </c>
      <c r="P10458" s="143">
        <f t="shared" si="5580"/>
        <v>46648</v>
      </c>
      <c r="Q10458" s="143">
        <f t="shared" si="5581"/>
        <v>46413.503270295201</v>
      </c>
      <c r="R10458" s="143">
        <f t="shared" si="5582"/>
        <v>40997.746540590408</v>
      </c>
      <c r="S10458" s="143">
        <f t="shared" si="5583"/>
        <v>49492.695</v>
      </c>
      <c r="T10458" s="143">
        <f t="shared" si="5584"/>
        <v>7782.2191420851823</v>
      </c>
      <c r="U10458" s="194">
        <f t="shared" si="5585"/>
        <v>0.166828570187043</v>
      </c>
      <c r="V10458" s="188" t="str">
        <f t="shared" si="5586"/>
        <v>MENOR</v>
      </c>
      <c r="W10458" s="188">
        <f t="shared" si="5587"/>
        <v>35347.493081180815</v>
      </c>
      <c r="X10458" s="143">
        <f t="shared" si="5588"/>
        <v>35347</v>
      </c>
    </row>
    <row r="10459" spans="1:24" x14ac:dyDescent="0.25">
      <c r="A10459" s="36" t="s">
        <v>94</v>
      </c>
      <c r="B10459" s="20">
        <v>87141</v>
      </c>
      <c r="C10459" s="26" t="s">
        <v>2438</v>
      </c>
      <c r="D10459" s="29" t="s">
        <v>2439</v>
      </c>
      <c r="E10459" s="20" t="s">
        <v>2058</v>
      </c>
      <c r="F10459" s="135" t="s">
        <v>334</v>
      </c>
      <c r="G10459" s="169">
        <v>63308</v>
      </c>
      <c r="H10459" s="36">
        <v>158.16999999999999</v>
      </c>
      <c r="I10459" s="50">
        <v>151.76</v>
      </c>
      <c r="J10459" s="155">
        <f t="shared" si="5577"/>
        <v>65981.987084870852</v>
      </c>
      <c r="K10459" s="182">
        <v>86632</v>
      </c>
      <c r="L10459" s="143">
        <v>92966.964999999997</v>
      </c>
      <c r="M10459" s="143">
        <v>94807.895000000004</v>
      </c>
      <c r="N10459" s="143">
        <f t="shared" si="5578"/>
        <v>65981.987084870852</v>
      </c>
      <c r="O10459" s="143">
        <f t="shared" si="5579"/>
        <v>94807.895000000004</v>
      </c>
      <c r="P10459" s="143">
        <f t="shared" si="5580"/>
        <v>86632</v>
      </c>
      <c r="Q10459" s="143">
        <f t="shared" si="5581"/>
        <v>85097.211771217713</v>
      </c>
      <c r="R10459" s="143">
        <f t="shared" si="5582"/>
        <v>76306.993542435433</v>
      </c>
      <c r="S10459" s="143">
        <f t="shared" si="5583"/>
        <v>90719.947500000009</v>
      </c>
      <c r="T10459" s="143">
        <f t="shared" si="5584"/>
        <v>13215.871447725422</v>
      </c>
      <c r="U10459" s="194">
        <f t="shared" si="5585"/>
        <v>0.15255184513488573</v>
      </c>
      <c r="V10459" s="188" t="str">
        <f t="shared" si="5586"/>
        <v>MENOR</v>
      </c>
      <c r="W10459" s="188">
        <f t="shared" si="5587"/>
        <v>65981.987084870852</v>
      </c>
      <c r="X10459" s="143">
        <f t="shared" si="5588"/>
        <v>65982</v>
      </c>
    </row>
    <row r="10460" spans="1:24" x14ac:dyDescent="0.25">
      <c r="A10460" s="36" t="s">
        <v>95</v>
      </c>
      <c r="B10460" s="20">
        <v>87141</v>
      </c>
      <c r="C10460" s="26" t="s">
        <v>2290</v>
      </c>
      <c r="D10460" s="40" t="s">
        <v>2291</v>
      </c>
      <c r="E10460" s="20" t="s">
        <v>2058</v>
      </c>
      <c r="F10460" s="135" t="s">
        <v>334</v>
      </c>
      <c r="G10460" s="169">
        <v>118703</v>
      </c>
      <c r="H10460" s="36">
        <v>158.16999999999999</v>
      </c>
      <c r="I10460" s="50">
        <v>151.76</v>
      </c>
      <c r="J10460" s="155">
        <f t="shared" si="5577"/>
        <v>123716.74690300475</v>
      </c>
      <c r="K10460" s="182">
        <v>162470.70000000001</v>
      </c>
      <c r="L10460" s="143">
        <v>172965.429</v>
      </c>
      <c r="M10460" s="143">
        <v>176390.48699999999</v>
      </c>
      <c r="N10460" s="143">
        <f t="shared" si="5578"/>
        <v>123716.74690300475</v>
      </c>
      <c r="O10460" s="143">
        <f t="shared" si="5579"/>
        <v>176390.48699999999</v>
      </c>
      <c r="P10460" s="143">
        <f t="shared" si="5580"/>
        <v>162470.70000000001</v>
      </c>
      <c r="Q10460" s="143">
        <f t="shared" si="5581"/>
        <v>158885.84072575119</v>
      </c>
      <c r="R10460" s="143">
        <f t="shared" si="5582"/>
        <v>143093.72345150239</v>
      </c>
      <c r="S10460" s="143">
        <f t="shared" si="5583"/>
        <v>169430.59350000002</v>
      </c>
      <c r="T10460" s="143">
        <f t="shared" si="5584"/>
        <v>24182.389070618217</v>
      </c>
      <c r="U10460" s="194">
        <f t="shared" si="5585"/>
        <v>0.14884153924749641</v>
      </c>
      <c r="V10460" s="188" t="str">
        <f t="shared" si="5586"/>
        <v>MENOR</v>
      </c>
      <c r="W10460" s="188">
        <f t="shared" si="5587"/>
        <v>123716.74690300475</v>
      </c>
      <c r="X10460" s="143">
        <f t="shared" si="5588"/>
        <v>123717</v>
      </c>
    </row>
    <row r="10461" spans="1:24" x14ac:dyDescent="0.25">
      <c r="A10461" s="36" t="s">
        <v>96</v>
      </c>
      <c r="B10461" s="20">
        <v>87141</v>
      </c>
      <c r="C10461" s="26" t="s">
        <v>2296</v>
      </c>
      <c r="D10461" s="29" t="s">
        <v>2297</v>
      </c>
      <c r="E10461" s="20" t="s">
        <v>2058</v>
      </c>
      <c r="F10461" s="135" t="s">
        <v>334</v>
      </c>
      <c r="G10461" s="169">
        <v>174097</v>
      </c>
      <c r="H10461" s="36">
        <v>158.16999999999999</v>
      </c>
      <c r="I10461" s="50">
        <v>151.76</v>
      </c>
      <c r="J10461" s="155">
        <f t="shared" si="5577"/>
        <v>181450.46448339484</v>
      </c>
      <c r="K10461" s="182">
        <v>235620</v>
      </c>
      <c r="L10461" s="143">
        <v>257446.98</v>
      </c>
      <c r="M10461" s="143">
        <v>262544.94</v>
      </c>
      <c r="N10461" s="143">
        <f t="shared" si="5578"/>
        <v>181450.46448339484</v>
      </c>
      <c r="O10461" s="143">
        <f t="shared" si="5579"/>
        <v>262544.94</v>
      </c>
      <c r="P10461" s="143">
        <f t="shared" si="5580"/>
        <v>235620</v>
      </c>
      <c r="Q10461" s="143">
        <f t="shared" si="5581"/>
        <v>234265.59612084873</v>
      </c>
      <c r="R10461" s="143">
        <f t="shared" si="5582"/>
        <v>208535.23224169743</v>
      </c>
      <c r="S10461" s="143">
        <f t="shared" si="5583"/>
        <v>249082.47</v>
      </c>
      <c r="T10461" s="143">
        <f t="shared" si="5584"/>
        <v>37096.138112285546</v>
      </c>
      <c r="U10461" s="194">
        <f t="shared" si="5585"/>
        <v>0.15744053184061432</v>
      </c>
      <c r="V10461" s="188" t="str">
        <f t="shared" si="5586"/>
        <v>MENOR</v>
      </c>
      <c r="W10461" s="188">
        <f t="shared" si="5587"/>
        <v>181450.46448339484</v>
      </c>
      <c r="X10461" s="143">
        <f t="shared" si="5588"/>
        <v>181450</v>
      </c>
    </row>
    <row r="10462" spans="1:24" x14ac:dyDescent="0.25">
      <c r="A10462" s="36" t="s">
        <v>97</v>
      </c>
      <c r="B10462" s="20">
        <v>87141</v>
      </c>
      <c r="C10462" s="26" t="s">
        <v>2298</v>
      </c>
      <c r="D10462" s="29" t="s">
        <v>2299</v>
      </c>
      <c r="E10462" s="20" t="s">
        <v>2058</v>
      </c>
      <c r="F10462" s="135" t="s">
        <v>334</v>
      </c>
      <c r="G10462" s="169">
        <v>352716</v>
      </c>
      <c r="H10462" s="36">
        <v>158.16999999999999</v>
      </c>
      <c r="I10462" s="50">
        <v>151.76</v>
      </c>
      <c r="J10462" s="155">
        <f t="shared" si="5577"/>
        <v>367613.92804428044</v>
      </c>
      <c r="K10462" s="182">
        <v>486472</v>
      </c>
      <c r="L10462" s="143">
        <v>530819.13500000001</v>
      </c>
      <c r="M10462" s="143">
        <v>541330.40500000003</v>
      </c>
      <c r="N10462" s="143">
        <f t="shared" si="5578"/>
        <v>367613.92804428044</v>
      </c>
      <c r="O10462" s="143">
        <f t="shared" si="5579"/>
        <v>541330.40500000003</v>
      </c>
      <c r="P10462" s="143">
        <f t="shared" si="5580"/>
        <v>486472</v>
      </c>
      <c r="Q10462" s="143">
        <f t="shared" si="5581"/>
        <v>481558.86701107014</v>
      </c>
      <c r="R10462" s="143">
        <f t="shared" si="5582"/>
        <v>427042.96402214025</v>
      </c>
      <c r="S10462" s="143">
        <f t="shared" si="5583"/>
        <v>513901.20250000001</v>
      </c>
      <c r="T10462" s="143">
        <f t="shared" si="5584"/>
        <v>79596.479712391956</v>
      </c>
      <c r="U10462" s="194">
        <f t="shared" si="5585"/>
        <v>0.16361985831125317</v>
      </c>
      <c r="V10462" s="188" t="str">
        <f t="shared" si="5586"/>
        <v>MENOR</v>
      </c>
      <c r="W10462" s="188">
        <f t="shared" si="5587"/>
        <v>367613.92804428044</v>
      </c>
      <c r="X10462" s="143">
        <f t="shared" si="5588"/>
        <v>367614</v>
      </c>
    </row>
    <row r="10463" spans="1:24" x14ac:dyDescent="0.25">
      <c r="A10463" s="36" t="s">
        <v>98</v>
      </c>
      <c r="B10463" s="20">
        <v>87141</v>
      </c>
      <c r="C10463" s="26" t="s">
        <v>2300</v>
      </c>
      <c r="D10463" s="29" t="s">
        <v>2301</v>
      </c>
      <c r="E10463" s="20" t="s">
        <v>2058</v>
      </c>
      <c r="F10463" s="135" t="s">
        <v>334</v>
      </c>
      <c r="G10463" s="169">
        <v>63308</v>
      </c>
      <c r="H10463" s="36">
        <v>158.16999999999999</v>
      </c>
      <c r="I10463" s="50">
        <v>151.76</v>
      </c>
      <c r="J10463" s="155">
        <f t="shared" si="5577"/>
        <v>65981.987084870852</v>
      </c>
      <c r="K10463" s="182">
        <v>84311.5</v>
      </c>
      <c r="L10463" s="143">
        <v>89842.024999999994</v>
      </c>
      <c r="M10463" s="143">
        <v>91621.074999999997</v>
      </c>
      <c r="N10463" s="143">
        <f t="shared" si="5578"/>
        <v>65981.987084870852</v>
      </c>
      <c r="O10463" s="143">
        <f t="shared" si="5579"/>
        <v>91621.074999999997</v>
      </c>
      <c r="P10463" s="143">
        <f t="shared" si="5580"/>
        <v>84311.5</v>
      </c>
      <c r="Q10463" s="143">
        <f t="shared" si="5581"/>
        <v>82939.146771217711</v>
      </c>
      <c r="R10463" s="143">
        <f t="shared" si="5582"/>
        <v>75146.743542435433</v>
      </c>
      <c r="S10463" s="143">
        <f t="shared" si="5583"/>
        <v>87966.287500000006</v>
      </c>
      <c r="T10463" s="143">
        <f t="shared" si="5584"/>
        <v>11725.388744428896</v>
      </c>
      <c r="U10463" s="194">
        <f t="shared" si="5585"/>
        <v>0.13907223503826757</v>
      </c>
      <c r="V10463" s="188" t="str">
        <f t="shared" si="5586"/>
        <v>MENOR</v>
      </c>
      <c r="W10463" s="188">
        <f t="shared" si="5587"/>
        <v>65981.987084870852</v>
      </c>
      <c r="X10463" s="143">
        <f t="shared" si="5588"/>
        <v>65982</v>
      </c>
    </row>
    <row r="10464" spans="1:24" x14ac:dyDescent="0.25">
      <c r="A10464" s="36" t="s">
        <v>99</v>
      </c>
      <c r="B10464" s="20">
        <v>87141</v>
      </c>
      <c r="C10464" s="21" t="s">
        <v>2302</v>
      </c>
      <c r="D10464" s="29" t="s">
        <v>2303</v>
      </c>
      <c r="E10464" s="20" t="s">
        <v>2058</v>
      </c>
      <c r="F10464" s="135" t="s">
        <v>334</v>
      </c>
      <c r="G10464" s="169">
        <v>63308</v>
      </c>
      <c r="H10464" s="36">
        <v>158.16999999999999</v>
      </c>
      <c r="I10464" s="50">
        <v>151.76</v>
      </c>
      <c r="J10464" s="155">
        <f t="shared" si="5577"/>
        <v>65981.987084870852</v>
      </c>
      <c r="K10464" s="182">
        <v>86632</v>
      </c>
      <c r="L10464" s="143">
        <v>90623.26</v>
      </c>
      <c r="M10464" s="143">
        <v>92417.78</v>
      </c>
      <c r="N10464" s="143">
        <f t="shared" si="5578"/>
        <v>65981.987084870852</v>
      </c>
      <c r="O10464" s="143">
        <f t="shared" si="5579"/>
        <v>92417.78</v>
      </c>
      <c r="P10464" s="143">
        <f t="shared" si="5580"/>
        <v>86632</v>
      </c>
      <c r="Q10464" s="143">
        <f t="shared" si="5581"/>
        <v>83913.756771217712</v>
      </c>
      <c r="R10464" s="143">
        <f t="shared" si="5582"/>
        <v>76306.993542435433</v>
      </c>
      <c r="S10464" s="143">
        <f t="shared" si="5583"/>
        <v>89524.89</v>
      </c>
      <c r="T10464" s="143">
        <f t="shared" si="5584"/>
        <v>12196.625967697195</v>
      </c>
      <c r="U10464" s="194">
        <f t="shared" si="5585"/>
        <v>0.14078661427298453</v>
      </c>
      <c r="V10464" s="188" t="str">
        <f t="shared" si="5586"/>
        <v>MENOR</v>
      </c>
      <c r="W10464" s="188">
        <f t="shared" si="5587"/>
        <v>65981.987084870852</v>
      </c>
      <c r="X10464" s="143">
        <f t="shared" si="5588"/>
        <v>65982</v>
      </c>
    </row>
    <row r="10465" spans="1:24" x14ac:dyDescent="0.25">
      <c r="A10465" s="36" t="s">
        <v>100</v>
      </c>
      <c r="B10465" s="20">
        <v>87141</v>
      </c>
      <c r="C10465" s="21" t="s">
        <v>2440</v>
      </c>
      <c r="D10465" s="29" t="s">
        <v>2441</v>
      </c>
      <c r="E10465" s="20" t="s">
        <v>2058</v>
      </c>
      <c r="F10465" s="135" t="s">
        <v>334</v>
      </c>
      <c r="G10465" s="169">
        <v>823004</v>
      </c>
      <c r="H10465" s="36">
        <v>158.16999999999999</v>
      </c>
      <c r="I10465" s="50">
        <v>151.76</v>
      </c>
      <c r="J10465" s="155">
        <f t="shared" si="5577"/>
        <v>857765.8321033211</v>
      </c>
      <c r="K10465" s="182">
        <v>1132880</v>
      </c>
      <c r="L10465" s="143">
        <v>1236154.1499999999</v>
      </c>
      <c r="M10465" s="143">
        <v>1260632.45</v>
      </c>
      <c r="N10465" s="143">
        <f t="shared" si="5578"/>
        <v>857765.8321033211</v>
      </c>
      <c r="O10465" s="143">
        <f t="shared" si="5579"/>
        <v>1260632.45</v>
      </c>
      <c r="P10465" s="143">
        <f t="shared" si="5580"/>
        <v>1132880</v>
      </c>
      <c r="Q10465" s="143">
        <f t="shared" si="5581"/>
        <v>1121858.1080258302</v>
      </c>
      <c r="R10465" s="143">
        <f t="shared" si="5582"/>
        <v>995322.91605166055</v>
      </c>
      <c r="S10465" s="143">
        <f t="shared" si="5583"/>
        <v>1196756.2250000001</v>
      </c>
      <c r="T10465" s="143">
        <f t="shared" si="5584"/>
        <v>184560.84408305149</v>
      </c>
      <c r="U10465" s="194">
        <f t="shared" si="5585"/>
        <v>0.16291296879020858</v>
      </c>
      <c r="V10465" s="188" t="str">
        <f t="shared" si="5586"/>
        <v>MENOR</v>
      </c>
      <c r="W10465" s="188">
        <f t="shared" si="5587"/>
        <v>857765.8321033211</v>
      </c>
      <c r="X10465" s="143">
        <f t="shared" si="5588"/>
        <v>857766</v>
      </c>
    </row>
    <row r="10466" spans="1:24" x14ac:dyDescent="0.25">
      <c r="A10466" s="36" t="s">
        <v>101</v>
      </c>
      <c r="B10466" s="20">
        <v>87141</v>
      </c>
      <c r="C10466" s="21" t="s">
        <v>2442</v>
      </c>
      <c r="D10466" s="29" t="s">
        <v>2443</v>
      </c>
      <c r="E10466" s="20" t="s">
        <v>2058</v>
      </c>
      <c r="F10466" s="135" t="s">
        <v>334</v>
      </c>
      <c r="G10466" s="169">
        <v>629689</v>
      </c>
      <c r="H10466" s="36">
        <v>158.16999999999999</v>
      </c>
      <c r="I10466" s="50">
        <v>151.76</v>
      </c>
      <c r="J10466" s="155">
        <f t="shared" si="5577"/>
        <v>656285.64265946229</v>
      </c>
      <c r="K10466" s="182">
        <v>850850</v>
      </c>
      <c r="L10466" s="143">
        <v>937482</v>
      </c>
      <c r="M10466" s="143">
        <v>956046</v>
      </c>
      <c r="N10466" s="143">
        <f t="shared" si="5578"/>
        <v>656285.64265946229</v>
      </c>
      <c r="O10466" s="143">
        <f t="shared" si="5579"/>
        <v>956046</v>
      </c>
      <c r="P10466" s="143">
        <f t="shared" si="5580"/>
        <v>850850</v>
      </c>
      <c r="Q10466" s="143">
        <f t="shared" si="5581"/>
        <v>850165.91066486551</v>
      </c>
      <c r="R10466" s="143">
        <f t="shared" si="5582"/>
        <v>753567.82132973114</v>
      </c>
      <c r="S10466" s="143">
        <f t="shared" si="5583"/>
        <v>903448</v>
      </c>
      <c r="T10466" s="143">
        <f t="shared" si="5584"/>
        <v>137143.13577969416</v>
      </c>
      <c r="U10466" s="194">
        <f t="shared" si="5585"/>
        <v>0.16118368194122837</v>
      </c>
      <c r="V10466" s="188" t="str">
        <f t="shared" si="5586"/>
        <v>MENOR</v>
      </c>
      <c r="W10466" s="188">
        <f t="shared" si="5587"/>
        <v>656285.64265946229</v>
      </c>
      <c r="X10466" s="143">
        <f t="shared" si="5588"/>
        <v>656286</v>
      </c>
    </row>
    <row r="10467" spans="1:24" x14ac:dyDescent="0.25">
      <c r="A10467" s="36" t="s">
        <v>102</v>
      </c>
      <c r="B10467" s="20">
        <v>87141</v>
      </c>
      <c r="C10467" s="21" t="s">
        <v>2444</v>
      </c>
      <c r="D10467" s="29" t="s">
        <v>2445</v>
      </c>
      <c r="E10467" s="20" t="s">
        <v>2058</v>
      </c>
      <c r="F10467" s="135" t="s">
        <v>334</v>
      </c>
      <c r="G10467" s="169">
        <v>629689</v>
      </c>
      <c r="H10467" s="36">
        <v>158.16999999999999</v>
      </c>
      <c r="I10467" s="50">
        <v>151.76</v>
      </c>
      <c r="J10467" s="155">
        <f t="shared" si="5577"/>
        <v>656285.64265946229</v>
      </c>
      <c r="K10467" s="182">
        <v>866320</v>
      </c>
      <c r="L10467" s="143">
        <v>921857.3</v>
      </c>
      <c r="M10467" s="143">
        <v>940111.9</v>
      </c>
      <c r="N10467" s="143">
        <f t="shared" si="5578"/>
        <v>656285.64265946229</v>
      </c>
      <c r="O10467" s="143">
        <f t="shared" si="5579"/>
        <v>940111.9</v>
      </c>
      <c r="P10467" s="143">
        <f t="shared" si="5580"/>
        <v>866320</v>
      </c>
      <c r="Q10467" s="143">
        <f t="shared" si="5581"/>
        <v>846143.71066486556</v>
      </c>
      <c r="R10467" s="143">
        <f t="shared" si="5582"/>
        <v>761302.82132973114</v>
      </c>
      <c r="S10467" s="143">
        <f t="shared" si="5583"/>
        <v>903215.95</v>
      </c>
      <c r="T10467" s="143">
        <f t="shared" si="5584"/>
        <v>130404.16258056107</v>
      </c>
      <c r="U10467" s="194">
        <f t="shared" si="5585"/>
        <v>0.1505265520599329</v>
      </c>
      <c r="V10467" s="188" t="str">
        <f t="shared" si="5586"/>
        <v>MENOR</v>
      </c>
      <c r="W10467" s="188">
        <f t="shared" si="5587"/>
        <v>656285.64265946229</v>
      </c>
      <c r="X10467" s="143">
        <f t="shared" si="5588"/>
        <v>656286</v>
      </c>
    </row>
    <row r="10468" spans="1:24" x14ac:dyDescent="0.25">
      <c r="A10468" s="36" t="s">
        <v>103</v>
      </c>
      <c r="B10468" s="20">
        <v>87141</v>
      </c>
      <c r="C10468" s="21" t="s">
        <v>2446</v>
      </c>
      <c r="D10468" s="29" t="s">
        <v>2447</v>
      </c>
      <c r="E10468" s="20" t="s">
        <v>2058</v>
      </c>
      <c r="F10468" s="135" t="s">
        <v>334</v>
      </c>
      <c r="G10468" s="169">
        <v>629689</v>
      </c>
      <c r="H10468" s="36">
        <v>158.16999999999999</v>
      </c>
      <c r="I10468" s="50">
        <v>151.76</v>
      </c>
      <c r="J10468" s="155">
        <f t="shared" si="5577"/>
        <v>656285.64265946229</v>
      </c>
      <c r="K10468" s="182">
        <v>858585</v>
      </c>
      <c r="L10468" s="143">
        <v>945294.35</v>
      </c>
      <c r="M10468" s="143">
        <v>964013.05</v>
      </c>
      <c r="N10468" s="143">
        <f t="shared" si="5578"/>
        <v>656285.64265946229</v>
      </c>
      <c r="O10468" s="143">
        <f t="shared" si="5579"/>
        <v>964013.05</v>
      </c>
      <c r="P10468" s="143">
        <f t="shared" si="5580"/>
        <v>858585</v>
      </c>
      <c r="Q10468" s="143">
        <f t="shared" si="5581"/>
        <v>856044.51066486561</v>
      </c>
      <c r="R10468" s="143">
        <f t="shared" si="5582"/>
        <v>757435.32132973114</v>
      </c>
      <c r="S10468" s="143">
        <f t="shared" si="5583"/>
        <v>911299.02500000002</v>
      </c>
      <c r="T10468" s="143">
        <f t="shared" si="5584"/>
        <v>140869.67823769076</v>
      </c>
      <c r="U10468" s="194">
        <f t="shared" si="5585"/>
        <v>0.16407190696051149</v>
      </c>
      <c r="V10468" s="188" t="str">
        <f t="shared" si="5586"/>
        <v>MENOR</v>
      </c>
      <c r="W10468" s="188">
        <f t="shared" si="5587"/>
        <v>656285.64265946229</v>
      </c>
      <c r="X10468" s="143">
        <f t="shared" si="5588"/>
        <v>656286</v>
      </c>
    </row>
    <row r="10469" spans="1:24" x14ac:dyDescent="0.25">
      <c r="A10469" s="36" t="s">
        <v>104</v>
      </c>
      <c r="B10469" s="20">
        <v>87141</v>
      </c>
      <c r="C10469" s="21" t="s">
        <v>2448</v>
      </c>
      <c r="D10469" s="29" t="s">
        <v>2449</v>
      </c>
      <c r="E10469" s="20" t="s">
        <v>2058</v>
      </c>
      <c r="F10469" s="135" t="s">
        <v>334</v>
      </c>
      <c r="G10469" s="169">
        <v>373065</v>
      </c>
      <c r="H10469" s="36">
        <v>158.16999999999999</v>
      </c>
      <c r="I10469" s="50">
        <v>151.76</v>
      </c>
      <c r="J10469" s="155">
        <f t="shared" si="5577"/>
        <v>388822.42389298894</v>
      </c>
      <c r="K10469" s="182">
        <v>508546.5</v>
      </c>
      <c r="L10469" s="143">
        <v>550650.48499999999</v>
      </c>
      <c r="M10469" s="143">
        <v>561554.45499999996</v>
      </c>
      <c r="N10469" s="143">
        <f t="shared" si="5578"/>
        <v>388822.42389298894</v>
      </c>
      <c r="O10469" s="143">
        <f t="shared" si="5579"/>
        <v>561554.45499999996</v>
      </c>
      <c r="P10469" s="143">
        <f t="shared" si="5580"/>
        <v>508546.5</v>
      </c>
      <c r="Q10469" s="143">
        <f t="shared" si="5581"/>
        <v>502393.46597324719</v>
      </c>
      <c r="R10469" s="143">
        <f t="shared" si="5582"/>
        <v>448684.46194649447</v>
      </c>
      <c r="S10469" s="143">
        <f t="shared" si="5583"/>
        <v>535050.47750000004</v>
      </c>
      <c r="T10469" s="143">
        <f t="shared" si="5584"/>
        <v>79088.56625097002</v>
      </c>
      <c r="U10469" s="194">
        <f t="shared" si="5585"/>
        <v>0.15551884881907557</v>
      </c>
      <c r="V10469" s="188" t="str">
        <f t="shared" si="5586"/>
        <v>MENOR</v>
      </c>
      <c r="W10469" s="188">
        <f t="shared" si="5587"/>
        <v>388822.42389298894</v>
      </c>
      <c r="X10469" s="143">
        <f t="shared" si="5588"/>
        <v>388822</v>
      </c>
    </row>
    <row r="10470" spans="1:24" x14ac:dyDescent="0.25">
      <c r="A10470" s="36" t="s">
        <v>105</v>
      </c>
      <c r="B10470" s="20">
        <v>87141</v>
      </c>
      <c r="C10470" s="21" t="s">
        <v>2450</v>
      </c>
      <c r="D10470" s="29" t="s">
        <v>2451</v>
      </c>
      <c r="E10470" s="20" t="s">
        <v>2058</v>
      </c>
      <c r="F10470" s="24" t="s">
        <v>334</v>
      </c>
      <c r="G10470" s="169">
        <v>373065</v>
      </c>
      <c r="H10470" s="36">
        <v>158.16999999999999</v>
      </c>
      <c r="I10470" s="50">
        <v>151.76</v>
      </c>
      <c r="J10470" s="155">
        <f t="shared" si="5577"/>
        <v>388822.42389298894</v>
      </c>
      <c r="K10470" s="182">
        <v>503965</v>
      </c>
      <c r="L10470" s="143">
        <v>550650.48499999999</v>
      </c>
      <c r="M10470" s="143">
        <v>561554.45499999996</v>
      </c>
      <c r="N10470" s="143">
        <f t="shared" si="5578"/>
        <v>388822.42389298894</v>
      </c>
      <c r="O10470" s="143">
        <f t="shared" si="5579"/>
        <v>561554.45499999996</v>
      </c>
      <c r="P10470" s="143">
        <f t="shared" si="5580"/>
        <v>503965</v>
      </c>
      <c r="Q10470" s="143">
        <f t="shared" si="5581"/>
        <v>501248.09097324719</v>
      </c>
      <c r="R10470" s="143">
        <f t="shared" si="5582"/>
        <v>446393.71194649447</v>
      </c>
      <c r="S10470" s="143">
        <f t="shared" si="5583"/>
        <v>532759.72750000004</v>
      </c>
      <c r="T10470" s="143">
        <f t="shared" si="5584"/>
        <v>79002.882417463086</v>
      </c>
      <c r="U10470" s="194">
        <f t="shared" si="5585"/>
        <v>0.1567626371225444</v>
      </c>
      <c r="V10470" s="188" t="str">
        <f t="shared" si="5586"/>
        <v>MENOR</v>
      </c>
      <c r="W10470" s="188">
        <f t="shared" si="5587"/>
        <v>388822.42389298894</v>
      </c>
      <c r="X10470" s="143">
        <f t="shared" si="5588"/>
        <v>388822</v>
      </c>
    </row>
    <row r="10471" spans="1:24" x14ac:dyDescent="0.25">
      <c r="A10471" s="36" t="s">
        <v>106</v>
      </c>
      <c r="B10471" s="20">
        <v>87141</v>
      </c>
      <c r="C10471" s="21" t="s">
        <v>2452</v>
      </c>
      <c r="D10471" s="29" t="s">
        <v>2453</v>
      </c>
      <c r="E10471" s="20" t="s">
        <v>2058</v>
      </c>
      <c r="F10471" s="24" t="s">
        <v>334</v>
      </c>
      <c r="G10471" s="169">
        <v>469158</v>
      </c>
      <c r="H10471" s="36">
        <v>158.16999999999999</v>
      </c>
      <c r="I10471" s="50">
        <v>151.76</v>
      </c>
      <c r="J10471" s="155">
        <f t="shared" si="5577"/>
        <v>488974.17540853983</v>
      </c>
      <c r="K10471" s="182">
        <v>640636.5</v>
      </c>
      <c r="L10471" s="143">
        <v>716993.44500000007</v>
      </c>
      <c r="M10471" s="143">
        <v>731191.33499999996</v>
      </c>
      <c r="N10471" s="143">
        <f t="shared" si="5578"/>
        <v>488974.17540853983</v>
      </c>
      <c r="O10471" s="143">
        <f t="shared" si="5579"/>
        <v>731191.33499999996</v>
      </c>
      <c r="P10471" s="143">
        <f t="shared" si="5580"/>
        <v>640636.5</v>
      </c>
      <c r="Q10471" s="143">
        <f t="shared" si="5581"/>
        <v>644448.86385213491</v>
      </c>
      <c r="R10471" s="143">
        <f t="shared" si="5582"/>
        <v>564805.33770426991</v>
      </c>
      <c r="S10471" s="143">
        <f t="shared" si="5583"/>
        <v>685913.91749999998</v>
      </c>
      <c r="T10471" s="143">
        <f t="shared" si="5584"/>
        <v>111016.34327060699</v>
      </c>
      <c r="U10471" s="194">
        <f t="shared" si="5585"/>
        <v>0.17329069335045222</v>
      </c>
      <c r="V10471" s="188" t="str">
        <f t="shared" si="5586"/>
        <v>MENOR</v>
      </c>
      <c r="W10471" s="188">
        <f t="shared" si="5587"/>
        <v>488974.17540853983</v>
      </c>
      <c r="X10471" s="143">
        <f t="shared" si="5588"/>
        <v>488974</v>
      </c>
    </row>
    <row r="10472" spans="1:24" x14ac:dyDescent="0.25">
      <c r="A10472" s="36" t="s">
        <v>107</v>
      </c>
      <c r="B10472" s="20">
        <v>87141</v>
      </c>
      <c r="C10472" s="21" t="s">
        <v>2454</v>
      </c>
      <c r="D10472" s="29" t="s">
        <v>2455</v>
      </c>
      <c r="E10472" s="20" t="s">
        <v>2058</v>
      </c>
      <c r="F10472" s="24" t="s">
        <v>334</v>
      </c>
      <c r="G10472" s="169">
        <v>30524</v>
      </c>
      <c r="H10472" s="36">
        <v>158.16999999999999</v>
      </c>
      <c r="I10472" s="50">
        <v>151.76</v>
      </c>
      <c r="J10472" s="155">
        <f t="shared" si="5577"/>
        <v>31813.264891934636</v>
      </c>
      <c r="K10472" s="182">
        <v>42268.800000000003</v>
      </c>
      <c r="L10472" s="143">
        <v>45383.743999999999</v>
      </c>
      <c r="M10472" s="143">
        <v>46282.432000000001</v>
      </c>
      <c r="N10472" s="143">
        <f t="shared" si="5578"/>
        <v>31813.264891934636</v>
      </c>
      <c r="O10472" s="143">
        <f t="shared" si="5579"/>
        <v>46282.432000000001</v>
      </c>
      <c r="P10472" s="143">
        <f t="shared" si="5580"/>
        <v>42268.800000000003</v>
      </c>
      <c r="Q10472" s="143">
        <f t="shared" si="5581"/>
        <v>41437.060222983659</v>
      </c>
      <c r="R10472" s="143">
        <f t="shared" si="5582"/>
        <v>37041.032445967321</v>
      </c>
      <c r="S10472" s="143">
        <f t="shared" si="5583"/>
        <v>44275.616000000002</v>
      </c>
      <c r="T10472" s="143">
        <f t="shared" si="5584"/>
        <v>6642.3682554709158</v>
      </c>
      <c r="U10472" s="194">
        <f t="shared" si="5585"/>
        <v>0.15714589142513899</v>
      </c>
      <c r="V10472" s="188" t="str">
        <f t="shared" si="5586"/>
        <v>MENOR</v>
      </c>
      <c r="W10472" s="188">
        <f t="shared" si="5587"/>
        <v>31813.264891934636</v>
      </c>
      <c r="X10472" s="143">
        <f t="shared" si="5588"/>
        <v>31813</v>
      </c>
    </row>
    <row r="10473" spans="1:24" x14ac:dyDescent="0.25">
      <c r="A10473" s="36" t="s">
        <v>108</v>
      </c>
      <c r="B10473" s="20">
        <v>87141</v>
      </c>
      <c r="C10473" s="21" t="s">
        <v>2456</v>
      </c>
      <c r="D10473" s="29" t="s">
        <v>2457</v>
      </c>
      <c r="E10473" s="20" t="s">
        <v>2058</v>
      </c>
      <c r="F10473" s="24" t="s">
        <v>334</v>
      </c>
      <c r="G10473" s="169">
        <v>223839</v>
      </c>
      <c r="H10473" s="36">
        <v>158.16999999999999</v>
      </c>
      <c r="I10473" s="50">
        <v>151.76</v>
      </c>
      <c r="J10473" s="155">
        <f t="shared" si="5577"/>
        <v>233293.45433579336</v>
      </c>
      <c r="K10473" s="182">
        <v>306448.8</v>
      </c>
      <c r="L10473" s="143">
        <v>329032.14399999997</v>
      </c>
      <c r="M10473" s="143">
        <v>335547.63199999998</v>
      </c>
      <c r="N10473" s="143">
        <f t="shared" si="5578"/>
        <v>233293.45433579336</v>
      </c>
      <c r="O10473" s="143">
        <f t="shared" si="5579"/>
        <v>335547.63199999998</v>
      </c>
      <c r="P10473" s="143">
        <f t="shared" si="5580"/>
        <v>306448.8</v>
      </c>
      <c r="Q10473" s="143">
        <f t="shared" si="5581"/>
        <v>301080.50758394832</v>
      </c>
      <c r="R10473" s="143">
        <f t="shared" si="5582"/>
        <v>269871.12716789666</v>
      </c>
      <c r="S10473" s="143">
        <f t="shared" si="5583"/>
        <v>320998.21600000001</v>
      </c>
      <c r="T10473" s="143">
        <f t="shared" si="5584"/>
        <v>46879.916792371943</v>
      </c>
      <c r="U10473" s="194">
        <f t="shared" si="5585"/>
        <v>0.15297797476241365</v>
      </c>
      <c r="V10473" s="188" t="str">
        <f t="shared" si="5586"/>
        <v>MENOR</v>
      </c>
      <c r="W10473" s="188">
        <f t="shared" si="5587"/>
        <v>233293.45433579336</v>
      </c>
      <c r="X10473" s="143">
        <f t="shared" si="5588"/>
        <v>233293</v>
      </c>
    </row>
    <row r="10474" spans="1:24" x14ac:dyDescent="0.25">
      <c r="A10474" s="36" t="s">
        <v>109</v>
      </c>
      <c r="B10474" s="20">
        <v>87141</v>
      </c>
      <c r="C10474" s="21" t="s">
        <v>2458</v>
      </c>
      <c r="D10474" s="29" t="s">
        <v>2459</v>
      </c>
      <c r="E10474" s="20" t="s">
        <v>2058</v>
      </c>
      <c r="F10474" s="24" t="s">
        <v>334</v>
      </c>
      <c r="G10474" s="169">
        <v>223839</v>
      </c>
      <c r="H10474" s="36">
        <v>158.16999999999999</v>
      </c>
      <c r="I10474" s="50">
        <v>151.76</v>
      </c>
      <c r="J10474" s="155">
        <f t="shared" si="5577"/>
        <v>233293.45433579336</v>
      </c>
      <c r="K10474" s="182">
        <v>300927.2</v>
      </c>
      <c r="L10474" s="143">
        <v>331820.55199999997</v>
      </c>
      <c r="M10474" s="143">
        <v>338391.25600000005</v>
      </c>
      <c r="N10474" s="143">
        <f t="shared" si="5578"/>
        <v>233293.45433579336</v>
      </c>
      <c r="O10474" s="143">
        <f t="shared" si="5579"/>
        <v>338391.25600000005</v>
      </c>
      <c r="P10474" s="143">
        <f t="shared" si="5580"/>
        <v>300927.2</v>
      </c>
      <c r="Q10474" s="143">
        <f t="shared" si="5581"/>
        <v>301108.11558394833</v>
      </c>
      <c r="R10474" s="143">
        <f t="shared" si="5582"/>
        <v>267110.32716789667</v>
      </c>
      <c r="S10474" s="143">
        <f t="shared" si="5583"/>
        <v>319659.228</v>
      </c>
      <c r="T10474" s="143">
        <f t="shared" si="5584"/>
        <v>48069.90507078755</v>
      </c>
      <c r="U10474" s="194">
        <f t="shared" si="5585"/>
        <v>0.15973931592354412</v>
      </c>
      <c r="V10474" s="188" t="str">
        <f t="shared" si="5586"/>
        <v>MENOR</v>
      </c>
      <c r="W10474" s="188">
        <f t="shared" si="5587"/>
        <v>233293.45433579336</v>
      </c>
      <c r="X10474" s="143">
        <f t="shared" si="5588"/>
        <v>233293</v>
      </c>
    </row>
    <row r="10475" spans="1:24" x14ac:dyDescent="0.25">
      <c r="A10475" s="36" t="s">
        <v>110</v>
      </c>
      <c r="B10475" s="20">
        <v>87141</v>
      </c>
      <c r="C10475" s="21" t="s">
        <v>2460</v>
      </c>
      <c r="D10475" s="29" t="s">
        <v>2461</v>
      </c>
      <c r="E10475" s="20" t="s">
        <v>2058</v>
      </c>
      <c r="F10475" s="24" t="s">
        <v>334</v>
      </c>
      <c r="G10475" s="169">
        <v>275842</v>
      </c>
      <c r="H10475" s="36">
        <v>158.16999999999999</v>
      </c>
      <c r="I10475" s="50">
        <v>151.76</v>
      </c>
      <c r="J10475" s="155">
        <f t="shared" si="5577"/>
        <v>287492.94372693729</v>
      </c>
      <c r="K10475" s="182">
        <v>376456.5</v>
      </c>
      <c r="L10475" s="143">
        <v>404198.97</v>
      </c>
      <c r="M10475" s="143">
        <v>412202.91000000003</v>
      </c>
      <c r="N10475" s="143">
        <f t="shared" si="5578"/>
        <v>287492.94372693729</v>
      </c>
      <c r="O10475" s="143">
        <f t="shared" si="5579"/>
        <v>412202.91000000003</v>
      </c>
      <c r="P10475" s="143">
        <f t="shared" si="5580"/>
        <v>376456.5</v>
      </c>
      <c r="Q10475" s="143">
        <f t="shared" si="5581"/>
        <v>370087.83093173429</v>
      </c>
      <c r="R10475" s="143">
        <f t="shared" si="5582"/>
        <v>331974.72186346864</v>
      </c>
      <c r="S10475" s="143">
        <f t="shared" si="5583"/>
        <v>394329.70500000002</v>
      </c>
      <c r="T10475" s="143">
        <f t="shared" si="5584"/>
        <v>57153.958834989891</v>
      </c>
      <c r="U10475" s="194">
        <f t="shared" si="5585"/>
        <v>0.15182088457760695</v>
      </c>
      <c r="V10475" s="188" t="str">
        <f t="shared" si="5586"/>
        <v>MENOR</v>
      </c>
      <c r="W10475" s="188">
        <f t="shared" si="5587"/>
        <v>287492.94372693729</v>
      </c>
      <c r="X10475" s="143">
        <f t="shared" si="5588"/>
        <v>287493</v>
      </c>
    </row>
    <row r="10476" spans="1:24" x14ac:dyDescent="0.25">
      <c r="A10476" s="36" t="s">
        <v>111</v>
      </c>
      <c r="B10476" s="20">
        <v>87141</v>
      </c>
      <c r="C10476" s="21" t="s">
        <v>2462</v>
      </c>
      <c r="D10476" s="29" t="s">
        <v>2463</v>
      </c>
      <c r="E10476" s="20" t="s">
        <v>2058</v>
      </c>
      <c r="F10476" s="24" t="s">
        <v>334</v>
      </c>
      <c r="G10476" s="169">
        <v>150357</v>
      </c>
      <c r="H10476" s="36">
        <v>158.16999999999999</v>
      </c>
      <c r="I10476" s="50">
        <v>151.76</v>
      </c>
      <c r="J10476" s="155">
        <f t="shared" si="5577"/>
        <v>156707.74044544017</v>
      </c>
      <c r="K10476" s="182">
        <v>207916.79999999999</v>
      </c>
      <c r="L10476" s="143">
        <v>224995.68</v>
      </c>
      <c r="M10476" s="143">
        <v>229451.04</v>
      </c>
      <c r="N10476" s="143">
        <f t="shared" si="5578"/>
        <v>156707.74044544017</v>
      </c>
      <c r="O10476" s="143">
        <f t="shared" si="5579"/>
        <v>229451.04</v>
      </c>
      <c r="P10476" s="143">
        <f t="shared" si="5580"/>
        <v>207916.79999999999</v>
      </c>
      <c r="Q10476" s="143">
        <f t="shared" si="5581"/>
        <v>204767.81511136005</v>
      </c>
      <c r="R10476" s="143">
        <f t="shared" si="5582"/>
        <v>182312.27022272008</v>
      </c>
      <c r="S10476" s="143">
        <f t="shared" si="5583"/>
        <v>218683.91999999998</v>
      </c>
      <c r="T10476" s="143">
        <f t="shared" si="5584"/>
        <v>33357.233056609672</v>
      </c>
      <c r="U10476" s="194">
        <f t="shared" si="5585"/>
        <v>0.16043548696694868</v>
      </c>
      <c r="V10476" s="188" t="str">
        <f t="shared" si="5586"/>
        <v>MENOR</v>
      </c>
      <c r="W10476" s="188">
        <f t="shared" si="5587"/>
        <v>156707.74044544017</v>
      </c>
      <c r="X10476" s="143">
        <f t="shared" si="5588"/>
        <v>156708</v>
      </c>
    </row>
    <row r="10477" spans="1:24" x14ac:dyDescent="0.25">
      <c r="A10477" s="103"/>
      <c r="B10477" s="104"/>
      <c r="C10477" s="94"/>
      <c r="D10477" s="105"/>
      <c r="E10477" s="104"/>
      <c r="F10477" s="81"/>
      <c r="G10477" s="170"/>
      <c r="H10477" s="102"/>
      <c r="I10477" s="104"/>
      <c r="J10477" s="163"/>
      <c r="K10477" s="181"/>
      <c r="L10477" s="144"/>
      <c r="M10477" s="144"/>
      <c r="N10477" s="144"/>
      <c r="O10477" s="144"/>
      <c r="P10477" s="144"/>
      <c r="Q10477" s="144"/>
      <c r="R10477" s="144"/>
      <c r="S10477" s="144"/>
      <c r="T10477" s="144"/>
      <c r="U10477" s="195"/>
      <c r="W10477" s="144"/>
      <c r="X10477" s="144"/>
    </row>
    <row r="10478" spans="1:24" x14ac:dyDescent="0.25">
      <c r="A10478" s="103"/>
      <c r="B10478" s="104"/>
      <c r="C10478" s="94"/>
      <c r="D10478" s="105"/>
      <c r="E10478" s="104"/>
      <c r="F10478" s="81"/>
      <c r="G10478" s="170"/>
      <c r="H10478" s="102"/>
      <c r="I10478" s="104"/>
      <c r="J10478" s="163"/>
      <c r="K10478" s="181"/>
      <c r="L10478" s="144"/>
      <c r="M10478" s="144"/>
      <c r="N10478" s="144"/>
      <c r="O10478" s="144"/>
      <c r="P10478" s="144"/>
      <c r="Q10478" s="144"/>
      <c r="R10478" s="144"/>
      <c r="S10478" s="144"/>
      <c r="T10478" s="144"/>
      <c r="U10478" s="195"/>
      <c r="W10478" s="144"/>
      <c r="X10478" s="144"/>
    </row>
    <row r="10479" spans="1:24" ht="35.4" customHeight="1" x14ac:dyDescent="0.25">
      <c r="A10479" s="204" t="s">
        <v>2052</v>
      </c>
      <c r="B10479" s="204"/>
      <c r="C10479" s="204"/>
      <c r="D10479" s="204"/>
      <c r="E10479" s="204"/>
      <c r="F10479" s="204"/>
      <c r="G10479" s="210" t="s">
        <v>3883</v>
      </c>
      <c r="H10479" s="210"/>
      <c r="I10479" s="210"/>
      <c r="J10479" s="210"/>
      <c r="K10479" s="209" t="s">
        <v>3895</v>
      </c>
      <c r="L10479" s="209"/>
      <c r="M10479" s="209"/>
      <c r="N10479" s="9"/>
      <c r="O10479" s="9"/>
      <c r="P10479" s="9"/>
      <c r="Q10479" s="9"/>
      <c r="R10479" s="9"/>
      <c r="S10479" s="9"/>
      <c r="T10479" s="9"/>
      <c r="U10479" s="191"/>
      <c r="V10479" s="9"/>
      <c r="W10479" s="9"/>
      <c r="X10479" s="9"/>
    </row>
    <row r="10480" spans="1:24" ht="27.6" x14ac:dyDescent="0.25">
      <c r="A10480" s="10" t="s">
        <v>3</v>
      </c>
      <c r="B10480" s="10" t="s">
        <v>329</v>
      </c>
      <c r="C10480" s="10" t="s">
        <v>3911</v>
      </c>
      <c r="D10480" s="10" t="s">
        <v>3878</v>
      </c>
      <c r="E10480" s="10" t="s">
        <v>330</v>
      </c>
      <c r="F10480" s="10" t="s">
        <v>3880</v>
      </c>
      <c r="G10480" s="11" t="s">
        <v>3881</v>
      </c>
      <c r="H10480" s="12" t="s">
        <v>3917</v>
      </c>
      <c r="I10480" s="12" t="s">
        <v>3896</v>
      </c>
      <c r="J10480" s="11" t="s">
        <v>3882</v>
      </c>
      <c r="K10480" s="175" t="s">
        <v>3913</v>
      </c>
      <c r="L10480" s="13" t="s">
        <v>3914</v>
      </c>
      <c r="M10480" s="13" t="s">
        <v>3915</v>
      </c>
      <c r="N10480" s="14" t="s">
        <v>3884</v>
      </c>
      <c r="O10480" s="14" t="s">
        <v>3885</v>
      </c>
      <c r="P10480" s="14" t="s">
        <v>3886</v>
      </c>
      <c r="Q10480" s="14" t="s">
        <v>3887</v>
      </c>
      <c r="R10480" s="14" t="s">
        <v>3888</v>
      </c>
      <c r="S10480" s="14" t="s">
        <v>3889</v>
      </c>
      <c r="T10480" s="14" t="s">
        <v>3890</v>
      </c>
      <c r="U10480" s="192" t="s">
        <v>3891</v>
      </c>
      <c r="V10480" s="14" t="s">
        <v>3892</v>
      </c>
      <c r="W10480" s="14" t="s">
        <v>3893</v>
      </c>
      <c r="X10480" s="14" t="s">
        <v>3894</v>
      </c>
    </row>
    <row r="10481" spans="1:24" x14ac:dyDescent="0.25">
      <c r="A10481" s="15" t="s">
        <v>4</v>
      </c>
      <c r="B10481" s="16" t="s">
        <v>5</v>
      </c>
      <c r="C10481" s="17"/>
      <c r="D10481" s="17"/>
      <c r="E10481" s="17"/>
      <c r="F10481" s="17"/>
      <c r="G10481" s="138"/>
      <c r="H10481" s="18"/>
      <c r="I10481" s="18"/>
      <c r="J10481" s="138"/>
      <c r="K10481" s="178"/>
      <c r="L10481" s="139"/>
      <c r="M10481" s="139"/>
      <c r="N10481" s="147"/>
      <c r="O10481" s="147"/>
      <c r="P10481" s="147"/>
      <c r="Q10481" s="147"/>
      <c r="R10481" s="147"/>
      <c r="S10481" s="147"/>
      <c r="T10481" s="147"/>
      <c r="U10481" s="197"/>
      <c r="V10481" s="146"/>
      <c r="W10481" s="147"/>
      <c r="X10481" s="147"/>
    </row>
    <row r="10482" spans="1:24" x14ac:dyDescent="0.25">
      <c r="A10482" s="20" t="s">
        <v>6</v>
      </c>
      <c r="B10482" s="20">
        <v>87141</v>
      </c>
      <c r="C10482" s="21" t="s">
        <v>2057</v>
      </c>
      <c r="D10482" s="22" t="s">
        <v>2344</v>
      </c>
      <c r="E10482" s="20" t="s">
        <v>2058</v>
      </c>
      <c r="F10482" s="135" t="s">
        <v>334</v>
      </c>
      <c r="G10482" s="169">
        <v>566381</v>
      </c>
      <c r="H10482" s="36">
        <v>158.16999999999999</v>
      </c>
      <c r="I10482" s="50">
        <v>151.76</v>
      </c>
      <c r="J10482" s="155">
        <f t="shared" ref="J10482:J10493" si="5589">G10482*(H10482/I10482)</f>
        <v>590303.65557459148</v>
      </c>
      <c r="K10482" s="182">
        <v>772726.5</v>
      </c>
      <c r="L10482" s="143">
        <v>829671.57000000007</v>
      </c>
      <c r="M10482" s="143">
        <v>846100.71</v>
      </c>
      <c r="N10482" s="143">
        <f t="shared" ref="N10482:N10493" si="5590">MIN(J10482,K10482,L10482,M10482)</f>
        <v>590303.65557459148</v>
      </c>
      <c r="O10482" s="143">
        <f t="shared" ref="O10482:O10493" si="5591">MAX(J10482,K10482,L10482,M10482)</f>
        <v>846100.71</v>
      </c>
      <c r="P10482" s="143">
        <f t="shared" ref="P10482:P10493" si="5592">MEDIAN(J10482,K10482,L10482,M10482,)</f>
        <v>772726.5</v>
      </c>
      <c r="Q10482" s="143">
        <f t="shared" ref="Q10482:Q10493" si="5593">AVERAGE(J10482,K10482,L10482,M10482)</f>
        <v>759700.60889364779</v>
      </c>
      <c r="R10482" s="143">
        <f t="shared" ref="R10482:R10493" si="5594">AVERAGE(N10482,P10482)</f>
        <v>681515.07778729568</v>
      </c>
      <c r="S10482" s="143">
        <f t="shared" ref="S10482:S10493" si="5595">AVERAGE(O10482,P10482)</f>
        <v>809413.60499999998</v>
      </c>
      <c r="T10482" s="143">
        <f t="shared" ref="T10482:T10493" si="5596">STDEVA(J10482,K10482,L10482,M10482)</f>
        <v>117226.15536109182</v>
      </c>
      <c r="U10482" s="194">
        <f t="shared" ref="U10482:U10493" si="5597">T10482/P10482</f>
        <v>0.15170458805423628</v>
      </c>
      <c r="V10482" s="188" t="str">
        <f t="shared" ref="V10482:V10493" si="5598">IF(U10482&lt;=70%,"MENOR",IF(AND(U10482&gt;70%,U10482&lt;=90%),"[PROM MEN-MED]","PROMEDIO"))</f>
        <v>MENOR</v>
      </c>
      <c r="W10482" s="188">
        <f t="shared" ref="W10482:W10493" si="5599">IF(U10482&lt;=70%,N10482,IF(AND(U10482&gt;70%,U10482&lt;=90%),R10482,Q10482))</f>
        <v>590303.65557459148</v>
      </c>
      <c r="X10482" s="143">
        <f t="shared" ref="X10482:X10493" si="5600">ROUND(W10482,0)</f>
        <v>590304</v>
      </c>
    </row>
    <row r="10483" spans="1:24" x14ac:dyDescent="0.25">
      <c r="A10483" s="20" t="s">
        <v>8</v>
      </c>
      <c r="B10483" s="20">
        <v>87141</v>
      </c>
      <c r="C10483" s="21" t="s">
        <v>2345</v>
      </c>
      <c r="D10483" s="22" t="s">
        <v>2346</v>
      </c>
      <c r="E10483" s="20" t="s">
        <v>2058</v>
      </c>
      <c r="F10483" s="135" t="s">
        <v>334</v>
      </c>
      <c r="G10483" s="169">
        <v>435243</v>
      </c>
      <c r="H10483" s="36">
        <v>158.16999999999999</v>
      </c>
      <c r="I10483" s="50">
        <v>151.76</v>
      </c>
      <c r="J10483" s="155">
        <f t="shared" si="5589"/>
        <v>453626.68232735898</v>
      </c>
      <c r="K10483" s="182">
        <v>589050</v>
      </c>
      <c r="L10483" s="143">
        <v>638208.9</v>
      </c>
      <c r="M10483" s="143">
        <v>650846.69999999995</v>
      </c>
      <c r="N10483" s="143">
        <f t="shared" si="5590"/>
        <v>453626.68232735898</v>
      </c>
      <c r="O10483" s="143">
        <f t="shared" si="5591"/>
        <v>650846.69999999995</v>
      </c>
      <c r="P10483" s="143">
        <f t="shared" si="5592"/>
        <v>589050</v>
      </c>
      <c r="Q10483" s="143">
        <f t="shared" si="5593"/>
        <v>582933.07058183965</v>
      </c>
      <c r="R10483" s="143">
        <f t="shared" si="5594"/>
        <v>521338.34116367949</v>
      </c>
      <c r="S10483" s="143">
        <f t="shared" si="5595"/>
        <v>619948.35</v>
      </c>
      <c r="T10483" s="143">
        <f t="shared" si="5596"/>
        <v>90231.622778156016</v>
      </c>
      <c r="U10483" s="194">
        <f t="shared" si="5597"/>
        <v>0.15318160220381294</v>
      </c>
      <c r="V10483" s="188" t="str">
        <f t="shared" si="5598"/>
        <v>MENOR</v>
      </c>
      <c r="W10483" s="188">
        <f t="shared" si="5599"/>
        <v>453626.68232735898</v>
      </c>
      <c r="X10483" s="143">
        <f t="shared" si="5600"/>
        <v>453627</v>
      </c>
    </row>
    <row r="10484" spans="1:24" x14ac:dyDescent="0.25">
      <c r="A10484" s="20" t="s">
        <v>9</v>
      </c>
      <c r="B10484" s="20">
        <v>87141</v>
      </c>
      <c r="C10484" s="21" t="s">
        <v>2061</v>
      </c>
      <c r="D10484" s="22" t="s">
        <v>2347</v>
      </c>
      <c r="E10484" s="20" t="s">
        <v>2058</v>
      </c>
      <c r="F10484" s="135" t="s">
        <v>334</v>
      </c>
      <c r="G10484" s="169">
        <v>373065</v>
      </c>
      <c r="H10484" s="36">
        <v>158.16999999999999</v>
      </c>
      <c r="I10484" s="50">
        <v>151.76</v>
      </c>
      <c r="J10484" s="155">
        <f t="shared" si="5589"/>
        <v>388822.42389298894</v>
      </c>
      <c r="K10484" s="182">
        <v>503965</v>
      </c>
      <c r="L10484" s="143">
        <v>564532.43000000005</v>
      </c>
      <c r="M10484" s="143">
        <v>575711.29</v>
      </c>
      <c r="N10484" s="143">
        <f t="shared" si="5590"/>
        <v>388822.42389298894</v>
      </c>
      <c r="O10484" s="143">
        <f t="shared" si="5591"/>
        <v>575711.29</v>
      </c>
      <c r="P10484" s="143">
        <f t="shared" si="5592"/>
        <v>503965</v>
      </c>
      <c r="Q10484" s="143">
        <f t="shared" si="5593"/>
        <v>508257.78597324726</v>
      </c>
      <c r="R10484" s="143">
        <f t="shared" si="5594"/>
        <v>446393.71194649447</v>
      </c>
      <c r="S10484" s="143">
        <f t="shared" si="5595"/>
        <v>539838.14500000002</v>
      </c>
      <c r="T10484" s="143">
        <f t="shared" si="5596"/>
        <v>85634.970451094283</v>
      </c>
      <c r="U10484" s="194">
        <f t="shared" si="5597"/>
        <v>0.16992245582747667</v>
      </c>
      <c r="V10484" s="188" t="str">
        <f t="shared" si="5598"/>
        <v>MENOR</v>
      </c>
      <c r="W10484" s="188">
        <f t="shared" si="5599"/>
        <v>388822.42389298894</v>
      </c>
      <c r="X10484" s="143">
        <f t="shared" si="5600"/>
        <v>388822</v>
      </c>
    </row>
    <row r="10485" spans="1:24" x14ac:dyDescent="0.25">
      <c r="A10485" s="20" t="s">
        <v>12</v>
      </c>
      <c r="B10485" s="20">
        <v>87141</v>
      </c>
      <c r="C10485" s="21" t="s">
        <v>2062</v>
      </c>
      <c r="D10485" s="22" t="s">
        <v>2350</v>
      </c>
      <c r="E10485" s="20" t="s">
        <v>2058</v>
      </c>
      <c r="F10485" s="135" t="s">
        <v>334</v>
      </c>
      <c r="G10485" s="169">
        <v>373065</v>
      </c>
      <c r="H10485" s="36">
        <v>158.16999999999999</v>
      </c>
      <c r="I10485" s="50">
        <v>151.76</v>
      </c>
      <c r="J10485" s="155">
        <f t="shared" si="5589"/>
        <v>388822.42389298894</v>
      </c>
      <c r="K10485" s="182">
        <v>513128</v>
      </c>
      <c r="L10485" s="143">
        <v>550650.48499999999</v>
      </c>
      <c r="M10485" s="143">
        <v>561554.45499999996</v>
      </c>
      <c r="N10485" s="143">
        <f t="shared" si="5590"/>
        <v>388822.42389298894</v>
      </c>
      <c r="O10485" s="143">
        <f t="shared" si="5591"/>
        <v>561554.45499999996</v>
      </c>
      <c r="P10485" s="143">
        <f t="shared" si="5592"/>
        <v>513128</v>
      </c>
      <c r="Q10485" s="143">
        <f t="shared" si="5593"/>
        <v>503538.84097324719</v>
      </c>
      <c r="R10485" s="143">
        <f t="shared" si="5594"/>
        <v>450975.21194649447</v>
      </c>
      <c r="S10485" s="143">
        <f t="shared" si="5595"/>
        <v>537341.22750000004</v>
      </c>
      <c r="T10485" s="143">
        <f t="shared" si="5596"/>
        <v>79240.408025991448</v>
      </c>
      <c r="U10485" s="194">
        <f t="shared" si="5597"/>
        <v>0.15442620170014393</v>
      </c>
      <c r="V10485" s="188" t="str">
        <f t="shared" si="5598"/>
        <v>MENOR</v>
      </c>
      <c r="W10485" s="188">
        <f t="shared" si="5599"/>
        <v>388822.42389298894</v>
      </c>
      <c r="X10485" s="143">
        <f t="shared" si="5600"/>
        <v>388822</v>
      </c>
    </row>
    <row r="10486" spans="1:24" x14ac:dyDescent="0.25">
      <c r="A10486" s="20" t="s">
        <v>14</v>
      </c>
      <c r="B10486" s="20">
        <v>87141</v>
      </c>
      <c r="C10486" s="21" t="s">
        <v>2063</v>
      </c>
      <c r="D10486" s="29" t="s">
        <v>2351</v>
      </c>
      <c r="E10486" s="20" t="s">
        <v>2058</v>
      </c>
      <c r="F10486" s="135" t="s">
        <v>334</v>
      </c>
      <c r="G10486" s="169">
        <v>140182</v>
      </c>
      <c r="H10486" s="36">
        <v>158.16999999999999</v>
      </c>
      <c r="I10486" s="50">
        <v>151.76</v>
      </c>
      <c r="J10486" s="155">
        <f t="shared" si="5589"/>
        <v>146102.97140221403</v>
      </c>
      <c r="K10486" s="182">
        <v>188079.5</v>
      </c>
      <c r="L10486" s="143">
        <v>207387.845</v>
      </c>
      <c r="M10486" s="143">
        <v>211494.535</v>
      </c>
      <c r="N10486" s="143">
        <f t="shared" si="5590"/>
        <v>146102.97140221403</v>
      </c>
      <c r="O10486" s="143">
        <f t="shared" si="5591"/>
        <v>211494.535</v>
      </c>
      <c r="P10486" s="143">
        <f t="shared" si="5592"/>
        <v>188079.5</v>
      </c>
      <c r="Q10486" s="143">
        <f t="shared" si="5593"/>
        <v>188266.21285055351</v>
      </c>
      <c r="R10486" s="143">
        <f t="shared" si="5594"/>
        <v>167091.23570110701</v>
      </c>
      <c r="S10486" s="143">
        <f t="shared" si="5595"/>
        <v>199787.01750000002</v>
      </c>
      <c r="T10486" s="143">
        <f t="shared" si="5596"/>
        <v>29905.214467584985</v>
      </c>
      <c r="U10486" s="194">
        <f t="shared" si="5597"/>
        <v>0.15900305172857745</v>
      </c>
      <c r="V10486" s="188" t="str">
        <f t="shared" si="5598"/>
        <v>MENOR</v>
      </c>
      <c r="W10486" s="188">
        <f t="shared" si="5599"/>
        <v>146102.97140221403</v>
      </c>
      <c r="X10486" s="143">
        <f t="shared" si="5600"/>
        <v>146103</v>
      </c>
    </row>
    <row r="10487" spans="1:24" x14ac:dyDescent="0.25">
      <c r="A10487" s="20" t="s">
        <v>15</v>
      </c>
      <c r="B10487" s="20">
        <v>87141</v>
      </c>
      <c r="C10487" s="21" t="s">
        <v>2064</v>
      </c>
      <c r="D10487" s="29" t="s">
        <v>2352</v>
      </c>
      <c r="E10487" s="20" t="s">
        <v>2058</v>
      </c>
      <c r="F10487" s="135" t="s">
        <v>334</v>
      </c>
      <c r="G10487" s="169">
        <v>449939</v>
      </c>
      <c r="H10487" s="36">
        <v>158.16999999999999</v>
      </c>
      <c r="I10487" s="50">
        <v>151.76</v>
      </c>
      <c r="J10487" s="155">
        <f t="shared" si="5589"/>
        <v>468943.4082103321</v>
      </c>
      <c r="K10487" s="182">
        <v>608685</v>
      </c>
      <c r="L10487" s="143">
        <v>676249.03500000003</v>
      </c>
      <c r="M10487" s="143">
        <v>689640.10499999998</v>
      </c>
      <c r="N10487" s="143">
        <f t="shared" si="5590"/>
        <v>468943.4082103321</v>
      </c>
      <c r="O10487" s="143">
        <f t="shared" si="5591"/>
        <v>689640.10499999998</v>
      </c>
      <c r="P10487" s="143">
        <f t="shared" si="5592"/>
        <v>608685</v>
      </c>
      <c r="Q10487" s="143">
        <f t="shared" si="5593"/>
        <v>610879.38705258304</v>
      </c>
      <c r="R10487" s="143">
        <f t="shared" si="5594"/>
        <v>538814.20410516602</v>
      </c>
      <c r="S10487" s="143">
        <f t="shared" si="5595"/>
        <v>649162.55249999999</v>
      </c>
      <c r="T10487" s="143">
        <f t="shared" si="5596"/>
        <v>101039.72649211819</v>
      </c>
      <c r="U10487" s="194">
        <f t="shared" si="5597"/>
        <v>0.16599674132288161</v>
      </c>
      <c r="V10487" s="188" t="str">
        <f t="shared" si="5598"/>
        <v>MENOR</v>
      </c>
      <c r="W10487" s="188">
        <f t="shared" si="5599"/>
        <v>468943.4082103321</v>
      </c>
      <c r="X10487" s="143">
        <f t="shared" si="5600"/>
        <v>468943</v>
      </c>
    </row>
    <row r="10488" spans="1:24" x14ac:dyDescent="0.25">
      <c r="A10488" s="20" t="s">
        <v>19</v>
      </c>
      <c r="B10488" s="20">
        <v>87141</v>
      </c>
      <c r="C10488" s="21" t="s">
        <v>2070</v>
      </c>
      <c r="D10488" s="22" t="s">
        <v>2357</v>
      </c>
      <c r="E10488" s="20" t="s">
        <v>2058</v>
      </c>
      <c r="F10488" s="135" t="s">
        <v>334</v>
      </c>
      <c r="G10488" s="169">
        <v>81396</v>
      </c>
      <c r="H10488" s="36">
        <v>158.16999999999999</v>
      </c>
      <c r="I10488" s="50">
        <v>151.76</v>
      </c>
      <c r="J10488" s="155">
        <f t="shared" si="5589"/>
        <v>84833.983394833951</v>
      </c>
      <c r="K10488" s="182">
        <v>112276.5</v>
      </c>
      <c r="L10488" s="143">
        <v>123615.41500000001</v>
      </c>
      <c r="M10488" s="143">
        <v>126063.245</v>
      </c>
      <c r="N10488" s="143">
        <f t="shared" si="5590"/>
        <v>84833.983394833951</v>
      </c>
      <c r="O10488" s="143">
        <f t="shared" si="5591"/>
        <v>126063.245</v>
      </c>
      <c r="P10488" s="143">
        <f t="shared" si="5592"/>
        <v>112276.5</v>
      </c>
      <c r="Q10488" s="143">
        <f t="shared" si="5593"/>
        <v>111697.28584870849</v>
      </c>
      <c r="R10488" s="143">
        <f t="shared" si="5594"/>
        <v>98555.241697416976</v>
      </c>
      <c r="S10488" s="143">
        <f t="shared" si="5595"/>
        <v>119169.8725</v>
      </c>
      <c r="T10488" s="143">
        <f t="shared" si="5596"/>
        <v>18889.10702463931</v>
      </c>
      <c r="U10488" s="194">
        <f t="shared" si="5597"/>
        <v>0.16823740519734148</v>
      </c>
      <c r="V10488" s="188" t="str">
        <f t="shared" si="5598"/>
        <v>MENOR</v>
      </c>
      <c r="W10488" s="188">
        <f t="shared" si="5599"/>
        <v>84833.983394833951</v>
      </c>
      <c r="X10488" s="143">
        <f t="shared" si="5600"/>
        <v>84834</v>
      </c>
    </row>
    <row r="10489" spans="1:24" x14ac:dyDescent="0.25">
      <c r="A10489" s="20" t="s">
        <v>20</v>
      </c>
      <c r="B10489" s="20">
        <v>87141</v>
      </c>
      <c r="C10489" s="21" t="s">
        <v>2071</v>
      </c>
      <c r="D10489" s="22" t="s">
        <v>2358</v>
      </c>
      <c r="E10489" s="20" t="s">
        <v>2058</v>
      </c>
      <c r="F10489" s="135" t="s">
        <v>334</v>
      </c>
      <c r="G10489" s="169">
        <v>42959</v>
      </c>
      <c r="H10489" s="36">
        <v>158.16999999999999</v>
      </c>
      <c r="I10489" s="50">
        <v>151.76</v>
      </c>
      <c r="J10489" s="155">
        <f t="shared" si="5589"/>
        <v>44773.491236162365</v>
      </c>
      <c r="K10489" s="182">
        <v>59976</v>
      </c>
      <c r="L10489" s="143">
        <v>66525.165000000008</v>
      </c>
      <c r="M10489" s="143">
        <v>67842.494999999995</v>
      </c>
      <c r="N10489" s="143">
        <f t="shared" si="5590"/>
        <v>44773.491236162365</v>
      </c>
      <c r="O10489" s="143">
        <f t="shared" si="5591"/>
        <v>67842.494999999995</v>
      </c>
      <c r="P10489" s="143">
        <f t="shared" si="5592"/>
        <v>59976</v>
      </c>
      <c r="Q10489" s="143">
        <f t="shared" si="5593"/>
        <v>59779.287809040594</v>
      </c>
      <c r="R10489" s="143">
        <f t="shared" si="5594"/>
        <v>52374.745618081186</v>
      </c>
      <c r="S10489" s="143">
        <f t="shared" si="5595"/>
        <v>63909.247499999998</v>
      </c>
      <c r="T10489" s="143">
        <f t="shared" si="5596"/>
        <v>10578.827845473865</v>
      </c>
      <c r="U10489" s="194">
        <f t="shared" si="5597"/>
        <v>0.17638435116503043</v>
      </c>
      <c r="V10489" s="188" t="str">
        <f t="shared" si="5598"/>
        <v>MENOR</v>
      </c>
      <c r="W10489" s="188">
        <f t="shared" si="5599"/>
        <v>44773.491236162365</v>
      </c>
      <c r="X10489" s="143">
        <f t="shared" si="5600"/>
        <v>44773</v>
      </c>
    </row>
    <row r="10490" spans="1:24" x14ac:dyDescent="0.25">
      <c r="A10490" s="20" t="s">
        <v>21</v>
      </c>
      <c r="B10490" s="20">
        <v>87141</v>
      </c>
      <c r="C10490" s="21" t="s">
        <v>2073</v>
      </c>
      <c r="D10490" s="22" t="s">
        <v>2359</v>
      </c>
      <c r="E10490" s="20" t="s">
        <v>2058</v>
      </c>
      <c r="F10490" s="135" t="s">
        <v>334</v>
      </c>
      <c r="G10490" s="169">
        <v>120964</v>
      </c>
      <c r="H10490" s="36">
        <v>158.16999999999999</v>
      </c>
      <c r="I10490" s="50">
        <v>151.76</v>
      </c>
      <c r="J10490" s="155">
        <f t="shared" si="5589"/>
        <v>126073.24644175013</v>
      </c>
      <c r="K10490" s="182">
        <v>163625</v>
      </c>
      <c r="L10490" s="143">
        <v>184792.125</v>
      </c>
      <c r="M10490" s="143">
        <v>188451.375</v>
      </c>
      <c r="N10490" s="143">
        <f t="shared" si="5590"/>
        <v>126073.24644175013</v>
      </c>
      <c r="O10490" s="143">
        <f t="shared" si="5591"/>
        <v>188451.375</v>
      </c>
      <c r="P10490" s="143">
        <f t="shared" si="5592"/>
        <v>163625</v>
      </c>
      <c r="Q10490" s="143">
        <f t="shared" si="5593"/>
        <v>165735.43661043752</v>
      </c>
      <c r="R10490" s="143">
        <f t="shared" si="5594"/>
        <v>144849.12322087507</v>
      </c>
      <c r="S10490" s="143">
        <f t="shared" si="5595"/>
        <v>176038.1875</v>
      </c>
      <c r="T10490" s="143">
        <f t="shared" si="5596"/>
        <v>28616.513303563563</v>
      </c>
      <c r="U10490" s="194">
        <f t="shared" si="5597"/>
        <v>0.17489083760772231</v>
      </c>
      <c r="V10490" s="188" t="str">
        <f t="shared" si="5598"/>
        <v>MENOR</v>
      </c>
      <c r="W10490" s="188">
        <f t="shared" si="5599"/>
        <v>126073.24644175013</v>
      </c>
      <c r="X10490" s="143">
        <f t="shared" si="5600"/>
        <v>126073</v>
      </c>
    </row>
    <row r="10491" spans="1:24" x14ac:dyDescent="0.25">
      <c r="A10491" s="20" t="s">
        <v>22</v>
      </c>
      <c r="B10491" s="20">
        <v>87141</v>
      </c>
      <c r="C10491" s="21" t="s">
        <v>2074</v>
      </c>
      <c r="D10491" s="22" t="s">
        <v>2360</v>
      </c>
      <c r="E10491" s="20" t="s">
        <v>2058</v>
      </c>
      <c r="F10491" s="135" t="s">
        <v>334</v>
      </c>
      <c r="G10491" s="169">
        <v>120964</v>
      </c>
      <c r="H10491" s="36">
        <v>158.16999999999999</v>
      </c>
      <c r="I10491" s="50">
        <v>151.76</v>
      </c>
      <c r="J10491" s="155">
        <f t="shared" si="5589"/>
        <v>126073.24644175013</v>
      </c>
      <c r="K10491" s="182">
        <v>166600</v>
      </c>
      <c r="L10491" s="143">
        <v>181787.375</v>
      </c>
      <c r="M10491" s="143">
        <v>185387.125</v>
      </c>
      <c r="N10491" s="143">
        <f t="shared" si="5590"/>
        <v>126073.24644175013</v>
      </c>
      <c r="O10491" s="143">
        <f t="shared" si="5591"/>
        <v>185387.125</v>
      </c>
      <c r="P10491" s="143">
        <f t="shared" si="5592"/>
        <v>166600</v>
      </c>
      <c r="Q10491" s="143">
        <f t="shared" si="5593"/>
        <v>164961.93661043752</v>
      </c>
      <c r="R10491" s="143">
        <f t="shared" si="5594"/>
        <v>146336.62322087507</v>
      </c>
      <c r="S10491" s="143">
        <f t="shared" si="5595"/>
        <v>175993.5625</v>
      </c>
      <c r="T10491" s="143">
        <f t="shared" si="5596"/>
        <v>27174.112512061198</v>
      </c>
      <c r="U10491" s="194">
        <f t="shared" si="5597"/>
        <v>0.16310991903998318</v>
      </c>
      <c r="V10491" s="188" t="str">
        <f t="shared" si="5598"/>
        <v>MENOR</v>
      </c>
      <c r="W10491" s="188">
        <f t="shared" si="5599"/>
        <v>126073.24644175013</v>
      </c>
      <c r="X10491" s="143">
        <f t="shared" si="5600"/>
        <v>126073</v>
      </c>
    </row>
    <row r="10492" spans="1:24" x14ac:dyDescent="0.25">
      <c r="A10492" s="20" t="s">
        <v>24</v>
      </c>
      <c r="B10492" s="20">
        <v>87141</v>
      </c>
      <c r="C10492" s="21" t="s">
        <v>2076</v>
      </c>
      <c r="D10492" s="22" t="s">
        <v>2363</v>
      </c>
      <c r="E10492" s="20" t="s">
        <v>2058</v>
      </c>
      <c r="F10492" s="135" t="s">
        <v>334</v>
      </c>
      <c r="G10492" s="169">
        <v>159401</v>
      </c>
      <c r="H10492" s="36">
        <v>158.16999999999999</v>
      </c>
      <c r="I10492" s="50">
        <v>151.76</v>
      </c>
      <c r="J10492" s="155">
        <f t="shared" si="5589"/>
        <v>166133.73860042173</v>
      </c>
      <c r="K10492" s="182">
        <v>217948.5</v>
      </c>
      <c r="L10492" s="143">
        <v>237976.2</v>
      </c>
      <c r="M10492" s="143">
        <v>242688.6</v>
      </c>
      <c r="N10492" s="143">
        <f t="shared" si="5590"/>
        <v>166133.73860042173</v>
      </c>
      <c r="O10492" s="143">
        <f t="shared" si="5591"/>
        <v>242688.6</v>
      </c>
      <c r="P10492" s="143">
        <f t="shared" si="5592"/>
        <v>217948.5</v>
      </c>
      <c r="Q10492" s="143">
        <f t="shared" si="5593"/>
        <v>216186.75965010541</v>
      </c>
      <c r="R10492" s="143">
        <f t="shared" si="5594"/>
        <v>192041.11930021085</v>
      </c>
      <c r="S10492" s="143">
        <f t="shared" si="5595"/>
        <v>230318.55</v>
      </c>
      <c r="T10492" s="143">
        <f t="shared" si="5596"/>
        <v>35050.135035182066</v>
      </c>
      <c r="U10492" s="194">
        <f t="shared" si="5597"/>
        <v>0.16081842745043928</v>
      </c>
      <c r="V10492" s="188" t="str">
        <f t="shared" si="5598"/>
        <v>MENOR</v>
      </c>
      <c r="W10492" s="188">
        <f t="shared" si="5599"/>
        <v>166133.73860042173</v>
      </c>
      <c r="X10492" s="143">
        <f t="shared" si="5600"/>
        <v>166134</v>
      </c>
    </row>
    <row r="10493" spans="1:24" x14ac:dyDescent="0.25">
      <c r="A10493" s="20" t="s">
        <v>25</v>
      </c>
      <c r="B10493" s="20">
        <v>87141</v>
      </c>
      <c r="C10493" s="21" t="s">
        <v>2077</v>
      </c>
      <c r="D10493" s="22" t="s">
        <v>2364</v>
      </c>
      <c r="E10493" s="20" t="s">
        <v>2058</v>
      </c>
      <c r="F10493" s="135" t="s">
        <v>334</v>
      </c>
      <c r="G10493" s="169">
        <v>174097</v>
      </c>
      <c r="H10493" s="36">
        <v>158.16999999999999</v>
      </c>
      <c r="I10493" s="50">
        <v>151.76</v>
      </c>
      <c r="J10493" s="155">
        <f t="shared" si="5589"/>
        <v>181450.46448339484</v>
      </c>
      <c r="K10493" s="182">
        <v>235620</v>
      </c>
      <c r="L10493" s="143">
        <v>263937.24</v>
      </c>
      <c r="M10493" s="143">
        <v>269163.71999999997</v>
      </c>
      <c r="N10493" s="143">
        <f t="shared" si="5590"/>
        <v>181450.46448339484</v>
      </c>
      <c r="O10493" s="143">
        <f t="shared" si="5591"/>
        <v>269163.71999999997</v>
      </c>
      <c r="P10493" s="143">
        <f t="shared" si="5592"/>
        <v>235620</v>
      </c>
      <c r="Q10493" s="143">
        <f t="shared" si="5593"/>
        <v>237542.85612084871</v>
      </c>
      <c r="R10493" s="143">
        <f t="shared" si="5594"/>
        <v>208535.23224169743</v>
      </c>
      <c r="S10493" s="143">
        <f t="shared" si="5595"/>
        <v>252391.86</v>
      </c>
      <c r="T10493" s="143">
        <f t="shared" si="5596"/>
        <v>40193.682372958348</v>
      </c>
      <c r="U10493" s="194">
        <f t="shared" si="5597"/>
        <v>0.17058688724623694</v>
      </c>
      <c r="V10493" s="188" t="str">
        <f t="shared" si="5598"/>
        <v>MENOR</v>
      </c>
      <c r="W10493" s="188">
        <f t="shared" si="5599"/>
        <v>181450.46448339484</v>
      </c>
      <c r="X10493" s="143">
        <f t="shared" si="5600"/>
        <v>181450</v>
      </c>
    </row>
    <row r="10494" spans="1:24" x14ac:dyDescent="0.25">
      <c r="A10494" s="15" t="s">
        <v>36</v>
      </c>
      <c r="B10494" s="34" t="s">
        <v>66</v>
      </c>
      <c r="C10494" s="35"/>
      <c r="D10494" s="35"/>
      <c r="E10494" s="35"/>
      <c r="F10494" s="35"/>
      <c r="G10494" s="164"/>
      <c r="H10494" s="27"/>
      <c r="I10494" s="27"/>
      <c r="J10494" s="164"/>
      <c r="K10494" s="178"/>
      <c r="L10494" s="139"/>
      <c r="M10494" s="139"/>
      <c r="N10494" s="147"/>
      <c r="O10494" s="147"/>
      <c r="P10494" s="147"/>
      <c r="Q10494" s="147"/>
      <c r="R10494" s="147"/>
      <c r="S10494" s="147"/>
      <c r="T10494" s="147"/>
      <c r="U10494" s="197"/>
      <c r="V10494" s="146"/>
      <c r="W10494" s="147"/>
      <c r="X10494" s="147"/>
    </row>
    <row r="10495" spans="1:24" x14ac:dyDescent="0.25">
      <c r="A10495" s="20" t="s">
        <v>38</v>
      </c>
      <c r="B10495" s="20">
        <v>87141</v>
      </c>
      <c r="C10495" s="21" t="s">
        <v>2134</v>
      </c>
      <c r="D10495" s="29" t="s">
        <v>2385</v>
      </c>
      <c r="E10495" s="20" t="s">
        <v>2058</v>
      </c>
      <c r="F10495" s="135" t="s">
        <v>334</v>
      </c>
      <c r="G10495" s="169">
        <v>469158</v>
      </c>
      <c r="H10495" s="36">
        <v>158.16999999999999</v>
      </c>
      <c r="I10495" s="50">
        <v>151.76</v>
      </c>
      <c r="J10495" s="155">
        <f t="shared" ref="J10495:J10500" si="5601">G10495*(H10495/I10495)</f>
        <v>488974.17540853983</v>
      </c>
      <c r="K10495" s="182">
        <v>640636.5</v>
      </c>
      <c r="L10495" s="143">
        <v>693676.58499999996</v>
      </c>
      <c r="M10495" s="143">
        <v>707412.755</v>
      </c>
      <c r="N10495" s="143">
        <f t="shared" ref="N10495:N10500" si="5602">MIN(J10495,K10495,L10495,M10495)</f>
        <v>488974.17540853983</v>
      </c>
      <c r="O10495" s="143">
        <f t="shared" ref="O10495:O10500" si="5603">MAX(J10495,K10495,L10495,M10495)</f>
        <v>707412.755</v>
      </c>
      <c r="P10495" s="143">
        <f t="shared" ref="P10495:P10500" si="5604">MEDIAN(J10495,K10495,L10495,M10495,)</f>
        <v>640636.5</v>
      </c>
      <c r="Q10495" s="143">
        <f t="shared" ref="Q10495:Q10500" si="5605">AVERAGE(J10495,K10495,L10495,M10495)</f>
        <v>632675.00385213492</v>
      </c>
      <c r="R10495" s="143">
        <f t="shared" ref="R10495:R10500" si="5606">AVERAGE(N10495,P10495)</f>
        <v>564805.33770426991</v>
      </c>
      <c r="S10495" s="143">
        <f t="shared" ref="S10495:S10500" si="5607">AVERAGE(O10495,P10495)</f>
        <v>674024.62749999994</v>
      </c>
      <c r="T10495" s="143">
        <f t="shared" ref="T10495:T10500" si="5608">STDEVA(J10495,K10495,L10495,M10495)</f>
        <v>100033.72408920866</v>
      </c>
      <c r="U10495" s="194">
        <f t="shared" ref="U10495:U10500" si="5609">T10495/P10495</f>
        <v>0.1561474004200645</v>
      </c>
      <c r="V10495" s="188" t="str">
        <f t="shared" ref="V10495:V10500" si="5610">IF(U10495&lt;=70%,"MENOR",IF(AND(U10495&gt;70%,U10495&lt;=90%),"[PROM MEN-MED]","PROMEDIO"))</f>
        <v>MENOR</v>
      </c>
      <c r="W10495" s="188">
        <f t="shared" ref="W10495:W10500" si="5611">IF(U10495&lt;=70%,N10495,IF(AND(U10495&gt;70%,U10495&lt;=90%),R10495,Q10495))</f>
        <v>488974.17540853983</v>
      </c>
      <c r="X10495" s="143">
        <f t="shared" ref="X10495:X10500" si="5612">ROUND(W10495,0)</f>
        <v>488974</v>
      </c>
    </row>
    <row r="10496" spans="1:24" x14ac:dyDescent="0.25">
      <c r="A10496" s="20" t="s">
        <v>39</v>
      </c>
      <c r="B10496" s="20">
        <v>87141</v>
      </c>
      <c r="C10496" s="26" t="s">
        <v>2386</v>
      </c>
      <c r="D10496" s="22" t="s">
        <v>2387</v>
      </c>
      <c r="E10496" s="20" t="s">
        <v>2058</v>
      </c>
      <c r="F10496" s="135" t="s">
        <v>334</v>
      </c>
      <c r="G10496" s="169">
        <v>352716</v>
      </c>
      <c r="H10496" s="36">
        <v>158.16999999999999</v>
      </c>
      <c r="I10496" s="50">
        <v>151.76</v>
      </c>
      <c r="J10496" s="155">
        <f t="shared" si="5601"/>
        <v>367613.92804428044</v>
      </c>
      <c r="K10496" s="182">
        <v>482128.5</v>
      </c>
      <c r="L10496" s="143">
        <v>508884.46</v>
      </c>
      <c r="M10496" s="143">
        <v>518961.38</v>
      </c>
      <c r="N10496" s="143">
        <f t="shared" si="5602"/>
        <v>367613.92804428044</v>
      </c>
      <c r="O10496" s="143">
        <f t="shared" si="5603"/>
        <v>518961.38</v>
      </c>
      <c r="P10496" s="143">
        <f t="shared" si="5604"/>
        <v>482128.5</v>
      </c>
      <c r="Q10496" s="143">
        <f t="shared" si="5605"/>
        <v>469397.06701107009</v>
      </c>
      <c r="R10496" s="143">
        <f t="shared" si="5606"/>
        <v>424871.21402214025</v>
      </c>
      <c r="S10496" s="143">
        <f t="shared" si="5607"/>
        <v>500544.94</v>
      </c>
      <c r="T10496" s="143">
        <f t="shared" si="5608"/>
        <v>69612.671478237899</v>
      </c>
      <c r="U10496" s="194">
        <f t="shared" si="5609"/>
        <v>0.14438613663833999</v>
      </c>
      <c r="V10496" s="188" t="str">
        <f t="shared" si="5610"/>
        <v>MENOR</v>
      </c>
      <c r="W10496" s="188">
        <f t="shared" si="5611"/>
        <v>367613.92804428044</v>
      </c>
      <c r="X10496" s="143">
        <f t="shared" si="5612"/>
        <v>367614</v>
      </c>
    </row>
    <row r="10497" spans="1:24" x14ac:dyDescent="0.25">
      <c r="A10497" s="20" t="s">
        <v>40</v>
      </c>
      <c r="B10497" s="20">
        <v>87141</v>
      </c>
      <c r="C10497" s="26" t="s">
        <v>2136</v>
      </c>
      <c r="D10497" s="22" t="s">
        <v>2391</v>
      </c>
      <c r="E10497" s="20" t="s">
        <v>2058</v>
      </c>
      <c r="F10497" s="135" t="s">
        <v>334</v>
      </c>
      <c r="G10497" s="169">
        <v>174097</v>
      </c>
      <c r="H10497" s="36">
        <v>158.16999999999999</v>
      </c>
      <c r="I10497" s="50">
        <v>151.76</v>
      </c>
      <c r="J10497" s="155">
        <f t="shared" si="5601"/>
        <v>181450.46448339484</v>
      </c>
      <c r="K10497" s="182">
        <v>233478</v>
      </c>
      <c r="L10497" s="143">
        <v>261773.82</v>
      </c>
      <c r="M10497" s="143">
        <v>266957.46000000002</v>
      </c>
      <c r="N10497" s="143">
        <f t="shared" si="5602"/>
        <v>181450.46448339484</v>
      </c>
      <c r="O10497" s="143">
        <f t="shared" si="5603"/>
        <v>266957.46000000002</v>
      </c>
      <c r="P10497" s="143">
        <f t="shared" si="5604"/>
        <v>233478</v>
      </c>
      <c r="Q10497" s="143">
        <f t="shared" si="5605"/>
        <v>235914.9361208487</v>
      </c>
      <c r="R10497" s="143">
        <f t="shared" si="5606"/>
        <v>207464.23224169743</v>
      </c>
      <c r="S10497" s="143">
        <f t="shared" si="5607"/>
        <v>250217.73</v>
      </c>
      <c r="T10497" s="143">
        <f t="shared" si="5608"/>
        <v>39177.533922165421</v>
      </c>
      <c r="U10497" s="194">
        <f t="shared" si="5609"/>
        <v>0.167799681007056</v>
      </c>
      <c r="V10497" s="188" t="str">
        <f t="shared" si="5610"/>
        <v>MENOR</v>
      </c>
      <c r="W10497" s="188">
        <f t="shared" si="5611"/>
        <v>181450.46448339484</v>
      </c>
      <c r="X10497" s="143">
        <f t="shared" si="5612"/>
        <v>181450</v>
      </c>
    </row>
    <row r="10498" spans="1:24" x14ac:dyDescent="0.25">
      <c r="A10498" s="20" t="s">
        <v>41</v>
      </c>
      <c r="B10498" s="20">
        <v>87141</v>
      </c>
      <c r="C10498" s="26" t="s">
        <v>2138</v>
      </c>
      <c r="D10498" s="29" t="s">
        <v>2395</v>
      </c>
      <c r="E10498" s="20" t="s">
        <v>2058</v>
      </c>
      <c r="F10498" s="135" t="s">
        <v>334</v>
      </c>
      <c r="G10498" s="169">
        <v>130008</v>
      </c>
      <c r="H10498" s="36">
        <v>158.16999999999999</v>
      </c>
      <c r="I10498" s="50">
        <v>151.76</v>
      </c>
      <c r="J10498" s="155">
        <f t="shared" si="5601"/>
        <v>135499.24459673167</v>
      </c>
      <c r="K10498" s="182">
        <v>176715</v>
      </c>
      <c r="L10498" s="143">
        <v>196330.36499999999</v>
      </c>
      <c r="M10498" s="143">
        <v>200218.095</v>
      </c>
      <c r="N10498" s="143">
        <f t="shared" si="5602"/>
        <v>135499.24459673167</v>
      </c>
      <c r="O10498" s="143">
        <f t="shared" si="5603"/>
        <v>200218.095</v>
      </c>
      <c r="P10498" s="143">
        <f t="shared" si="5604"/>
        <v>176715</v>
      </c>
      <c r="Q10498" s="143">
        <f t="shared" si="5605"/>
        <v>177190.67614918292</v>
      </c>
      <c r="R10498" s="143">
        <f t="shared" si="5606"/>
        <v>156107.12229836584</v>
      </c>
      <c r="S10498" s="143">
        <f t="shared" si="5607"/>
        <v>188466.54749999999</v>
      </c>
      <c r="T10498" s="143">
        <f t="shared" si="5608"/>
        <v>29636.640840512951</v>
      </c>
      <c r="U10498" s="194">
        <f t="shared" si="5609"/>
        <v>0.16770868822970858</v>
      </c>
      <c r="V10498" s="188" t="str">
        <f t="shared" si="5610"/>
        <v>MENOR</v>
      </c>
      <c r="W10498" s="188">
        <f t="shared" si="5611"/>
        <v>135499.24459673167</v>
      </c>
      <c r="X10498" s="143">
        <f t="shared" si="5612"/>
        <v>135499</v>
      </c>
    </row>
    <row r="10499" spans="1:24" x14ac:dyDescent="0.25">
      <c r="A10499" s="20" t="s">
        <v>42</v>
      </c>
      <c r="B10499" s="20">
        <v>87141</v>
      </c>
      <c r="C10499" s="26" t="s">
        <v>2139</v>
      </c>
      <c r="D10499" s="22" t="s">
        <v>2396</v>
      </c>
      <c r="E10499" s="20" t="s">
        <v>2058</v>
      </c>
      <c r="F10499" s="135" t="s">
        <v>334</v>
      </c>
      <c r="G10499" s="169">
        <v>174097</v>
      </c>
      <c r="H10499" s="36">
        <v>158.16999999999999</v>
      </c>
      <c r="I10499" s="50">
        <v>151.76</v>
      </c>
      <c r="J10499" s="155">
        <f t="shared" si="5601"/>
        <v>181450.46448339484</v>
      </c>
      <c r="K10499" s="182">
        <v>233478</v>
      </c>
      <c r="L10499" s="143">
        <v>263937.24</v>
      </c>
      <c r="M10499" s="143">
        <v>269163.71999999997</v>
      </c>
      <c r="N10499" s="143">
        <f t="shared" si="5602"/>
        <v>181450.46448339484</v>
      </c>
      <c r="O10499" s="143">
        <f t="shared" si="5603"/>
        <v>269163.71999999997</v>
      </c>
      <c r="P10499" s="143">
        <f t="shared" si="5604"/>
        <v>233478</v>
      </c>
      <c r="Q10499" s="143">
        <f t="shared" si="5605"/>
        <v>237007.35612084871</v>
      </c>
      <c r="R10499" s="143">
        <f t="shared" si="5606"/>
        <v>207464.23224169743</v>
      </c>
      <c r="S10499" s="143">
        <f t="shared" si="5607"/>
        <v>251320.86</v>
      </c>
      <c r="T10499" s="143">
        <f t="shared" si="5608"/>
        <v>40242.07974544607</v>
      </c>
      <c r="U10499" s="194">
        <f t="shared" si="5609"/>
        <v>0.17235919335203348</v>
      </c>
      <c r="V10499" s="188" t="str">
        <f t="shared" si="5610"/>
        <v>MENOR</v>
      </c>
      <c r="W10499" s="188">
        <f t="shared" si="5611"/>
        <v>181450.46448339484</v>
      </c>
      <c r="X10499" s="143">
        <f t="shared" si="5612"/>
        <v>181450</v>
      </c>
    </row>
    <row r="10500" spans="1:24" x14ac:dyDescent="0.25">
      <c r="A10500" s="20" t="s">
        <v>43</v>
      </c>
      <c r="B10500" s="20">
        <v>87141</v>
      </c>
      <c r="C10500" s="21" t="s">
        <v>2140</v>
      </c>
      <c r="D10500" s="22" t="s">
        <v>2397</v>
      </c>
      <c r="E10500" s="20" t="s">
        <v>2058</v>
      </c>
      <c r="F10500" s="135" t="s">
        <v>334</v>
      </c>
      <c r="G10500" s="169">
        <v>301844</v>
      </c>
      <c r="H10500" s="36">
        <v>158.16999999999999</v>
      </c>
      <c r="I10500" s="50">
        <v>151.76</v>
      </c>
      <c r="J10500" s="155">
        <f t="shared" si="5601"/>
        <v>314593.20954138116</v>
      </c>
      <c r="K10500" s="182">
        <v>415833.59999999998</v>
      </c>
      <c r="L10500" s="143">
        <v>449991.36</v>
      </c>
      <c r="M10500" s="143">
        <v>458902.08</v>
      </c>
      <c r="N10500" s="143">
        <f t="shared" si="5602"/>
        <v>314593.20954138116</v>
      </c>
      <c r="O10500" s="143">
        <f t="shared" si="5603"/>
        <v>458902.08</v>
      </c>
      <c r="P10500" s="143">
        <f t="shared" si="5604"/>
        <v>415833.59999999998</v>
      </c>
      <c r="Q10500" s="143">
        <f t="shared" si="5605"/>
        <v>409830.06238534534</v>
      </c>
      <c r="R10500" s="143">
        <f t="shared" si="5606"/>
        <v>365213.4047706906</v>
      </c>
      <c r="S10500" s="143">
        <f t="shared" si="5607"/>
        <v>437367.83999999997</v>
      </c>
      <c r="T10500" s="143">
        <f t="shared" si="5608"/>
        <v>66149.05729330577</v>
      </c>
      <c r="U10500" s="194">
        <f t="shared" si="5609"/>
        <v>0.15907578726996993</v>
      </c>
      <c r="V10500" s="188" t="str">
        <f t="shared" si="5610"/>
        <v>MENOR</v>
      </c>
      <c r="W10500" s="188">
        <f t="shared" si="5611"/>
        <v>314593.20954138116</v>
      </c>
      <c r="X10500" s="143">
        <f t="shared" si="5612"/>
        <v>314593</v>
      </c>
    </row>
    <row r="10501" spans="1:24" x14ac:dyDescent="0.25">
      <c r="A10501" s="15" t="s">
        <v>65</v>
      </c>
      <c r="B10501" s="27" t="s">
        <v>186</v>
      </c>
      <c r="C10501" s="27"/>
      <c r="D10501" s="27"/>
      <c r="E10501" s="27"/>
      <c r="F10501" s="34"/>
      <c r="G10501" s="164"/>
      <c r="H10501" s="27"/>
      <c r="I10501" s="27"/>
      <c r="J10501" s="164"/>
      <c r="K10501" s="178"/>
      <c r="L10501" s="139"/>
      <c r="M10501" s="139"/>
      <c r="N10501" s="147"/>
      <c r="O10501" s="147"/>
      <c r="P10501" s="147"/>
      <c r="Q10501" s="147"/>
      <c r="R10501" s="147"/>
      <c r="S10501" s="147"/>
      <c r="T10501" s="147"/>
      <c r="U10501" s="197"/>
      <c r="V10501" s="146"/>
      <c r="W10501" s="147"/>
      <c r="X10501" s="147"/>
    </row>
    <row r="10502" spans="1:24" x14ac:dyDescent="0.25">
      <c r="A10502" s="20" t="s">
        <v>67</v>
      </c>
      <c r="B10502" s="20">
        <v>87141</v>
      </c>
      <c r="C10502" s="26" t="s">
        <v>2260</v>
      </c>
      <c r="D10502" s="29" t="s">
        <v>2261</v>
      </c>
      <c r="E10502" s="20" t="s">
        <v>2058</v>
      </c>
      <c r="F10502" s="135" t="s">
        <v>334</v>
      </c>
      <c r="G10502" s="169">
        <v>4861</v>
      </c>
      <c r="H10502" s="36">
        <v>158.16999999999999</v>
      </c>
      <c r="I10502" s="50">
        <v>151.76</v>
      </c>
      <c r="J10502" s="155">
        <f t="shared" ref="J10502:J10512" si="5613">G10502*(H10502/I10502)</f>
        <v>5066.317672641012</v>
      </c>
      <c r="K10502" s="182">
        <v>6664</v>
      </c>
      <c r="L10502" s="143">
        <v>7391.6849999999995</v>
      </c>
      <c r="M10502" s="143">
        <v>7538.0550000000003</v>
      </c>
      <c r="N10502" s="143">
        <f t="shared" ref="N10502:N10512" si="5614">MIN(J10502,K10502,L10502,M10502)</f>
        <v>5066.317672641012</v>
      </c>
      <c r="O10502" s="143">
        <f t="shared" ref="O10502:O10512" si="5615">MAX(J10502,K10502,L10502,M10502)</f>
        <v>7538.0550000000003</v>
      </c>
      <c r="P10502" s="143">
        <f t="shared" ref="P10502:P10512" si="5616">MEDIAN(J10502,K10502,L10502,M10502,)</f>
        <v>6664</v>
      </c>
      <c r="Q10502" s="143">
        <f t="shared" ref="Q10502:Q10512" si="5617">AVERAGE(J10502,K10502,L10502,M10502)</f>
        <v>6665.0144181602536</v>
      </c>
      <c r="R10502" s="143">
        <f t="shared" ref="R10502:R10512" si="5618">AVERAGE(N10502,P10502)</f>
        <v>5865.1588363205065</v>
      </c>
      <c r="S10502" s="143">
        <f t="shared" ref="S10502:S10512" si="5619">AVERAGE(O10502,P10502)</f>
        <v>7101.0275000000001</v>
      </c>
      <c r="T10502" s="143">
        <f t="shared" ref="T10502:T10512" si="5620">STDEVA(J10502,K10502,L10502,M10502)</f>
        <v>1132.2665035565246</v>
      </c>
      <c r="U10502" s="194">
        <f t="shared" ref="U10502:U10512" si="5621">T10502/P10502</f>
        <v>0.16990793870896229</v>
      </c>
      <c r="V10502" s="188" t="str">
        <f t="shared" ref="V10502:V10512" si="5622">IF(U10502&lt;=70%,"MENOR",IF(AND(U10502&gt;70%,U10502&lt;=90%),"[PROM MEN-MED]","PROMEDIO"))</f>
        <v>MENOR</v>
      </c>
      <c r="W10502" s="188">
        <f t="shared" ref="W10502:W10512" si="5623">IF(U10502&lt;=70%,N10502,IF(AND(U10502&gt;70%,U10502&lt;=90%),R10502,Q10502))</f>
        <v>5066.317672641012</v>
      </c>
      <c r="X10502" s="143">
        <f t="shared" ref="X10502:X10512" si="5624">ROUND(W10502,0)</f>
        <v>5066</v>
      </c>
    </row>
    <row r="10503" spans="1:24" x14ac:dyDescent="0.25">
      <c r="A10503" s="20" t="s">
        <v>68</v>
      </c>
      <c r="B10503" s="20">
        <v>87141</v>
      </c>
      <c r="C10503" s="26" t="s">
        <v>2432</v>
      </c>
      <c r="D10503" s="29" t="s">
        <v>2433</v>
      </c>
      <c r="E10503" s="20" t="s">
        <v>2058</v>
      </c>
      <c r="F10503" s="135" t="s">
        <v>334</v>
      </c>
      <c r="G10503" s="169">
        <v>11305</v>
      </c>
      <c r="H10503" s="36">
        <v>158.16999999999999</v>
      </c>
      <c r="I10503" s="50">
        <v>151.76</v>
      </c>
      <c r="J10503" s="155">
        <f t="shared" si="5613"/>
        <v>11782.497693726938</v>
      </c>
      <c r="K10503" s="182">
        <v>15993.6</v>
      </c>
      <c r="L10503" s="143">
        <v>17740.044000000002</v>
      </c>
      <c r="M10503" s="143">
        <v>18091.331999999999</v>
      </c>
      <c r="N10503" s="143">
        <f t="shared" si="5614"/>
        <v>11782.497693726938</v>
      </c>
      <c r="O10503" s="143">
        <f t="shared" si="5615"/>
        <v>18091.331999999999</v>
      </c>
      <c r="P10503" s="143">
        <f t="shared" si="5616"/>
        <v>15993.6</v>
      </c>
      <c r="Q10503" s="143">
        <f t="shared" si="5617"/>
        <v>15901.868423431733</v>
      </c>
      <c r="R10503" s="143">
        <f t="shared" si="5618"/>
        <v>13888.048846863468</v>
      </c>
      <c r="S10503" s="143">
        <f t="shared" si="5619"/>
        <v>17042.466</v>
      </c>
      <c r="T10503" s="143">
        <f t="shared" si="5620"/>
        <v>2895.4141957182219</v>
      </c>
      <c r="U10503" s="194">
        <f t="shared" si="5621"/>
        <v>0.18103580155301008</v>
      </c>
      <c r="V10503" s="188" t="str">
        <f t="shared" si="5622"/>
        <v>MENOR</v>
      </c>
      <c r="W10503" s="188">
        <f t="shared" si="5623"/>
        <v>11782.497693726938</v>
      </c>
      <c r="X10503" s="143">
        <f t="shared" si="5624"/>
        <v>11782</v>
      </c>
    </row>
    <row r="10504" spans="1:24" x14ac:dyDescent="0.25">
      <c r="A10504" s="20" t="s">
        <v>69</v>
      </c>
      <c r="B10504" s="20">
        <v>87141</v>
      </c>
      <c r="C10504" s="26" t="s">
        <v>2262</v>
      </c>
      <c r="D10504" s="29" t="s">
        <v>2263</v>
      </c>
      <c r="E10504" s="20" t="s">
        <v>2058</v>
      </c>
      <c r="F10504" s="135" t="s">
        <v>334</v>
      </c>
      <c r="G10504" s="169">
        <v>373065</v>
      </c>
      <c r="H10504" s="36">
        <v>158.16999999999999</v>
      </c>
      <c r="I10504" s="50">
        <v>151.76</v>
      </c>
      <c r="J10504" s="155">
        <f t="shared" si="5613"/>
        <v>388822.42389298894</v>
      </c>
      <c r="K10504" s="182">
        <v>499383.5</v>
      </c>
      <c r="L10504" s="143">
        <v>546023.17000000004</v>
      </c>
      <c r="M10504" s="143">
        <v>556835.51</v>
      </c>
      <c r="N10504" s="143">
        <f t="shared" si="5614"/>
        <v>388822.42389298894</v>
      </c>
      <c r="O10504" s="143">
        <f t="shared" si="5615"/>
        <v>556835.51</v>
      </c>
      <c r="P10504" s="143">
        <f t="shared" si="5616"/>
        <v>499383.5</v>
      </c>
      <c r="Q10504" s="143">
        <f t="shared" si="5617"/>
        <v>497766.15097324725</v>
      </c>
      <c r="R10504" s="143">
        <f t="shared" si="5618"/>
        <v>444102.96194649447</v>
      </c>
      <c r="S10504" s="143">
        <f t="shared" si="5619"/>
        <v>528109.505</v>
      </c>
      <c r="T10504" s="143">
        <f t="shared" si="5620"/>
        <v>76788.194728946924</v>
      </c>
      <c r="U10504" s="194">
        <f t="shared" si="5621"/>
        <v>0.15376598291482782</v>
      </c>
      <c r="V10504" s="188" t="str">
        <f t="shared" si="5622"/>
        <v>MENOR</v>
      </c>
      <c r="W10504" s="188">
        <f t="shared" si="5623"/>
        <v>388822.42389298894</v>
      </c>
      <c r="X10504" s="143">
        <f t="shared" si="5624"/>
        <v>388822</v>
      </c>
    </row>
    <row r="10505" spans="1:24" x14ac:dyDescent="0.25">
      <c r="A10505" s="20" t="s">
        <v>70</v>
      </c>
      <c r="B10505" s="20">
        <v>87141</v>
      </c>
      <c r="C10505" s="26" t="s">
        <v>2264</v>
      </c>
      <c r="D10505" s="22" t="s">
        <v>2265</v>
      </c>
      <c r="E10505" s="20" t="s">
        <v>2058</v>
      </c>
      <c r="F10505" s="135" t="s">
        <v>334</v>
      </c>
      <c r="G10505" s="169">
        <v>178619</v>
      </c>
      <c r="H10505" s="36">
        <v>158.16999999999999</v>
      </c>
      <c r="I10505" s="50">
        <v>151.76</v>
      </c>
      <c r="J10505" s="155">
        <f t="shared" si="5613"/>
        <v>186163.4635608856</v>
      </c>
      <c r="K10505" s="182">
        <v>244366.5</v>
      </c>
      <c r="L10505" s="143">
        <v>264598.28500000003</v>
      </c>
      <c r="M10505" s="143">
        <v>269837.85499999998</v>
      </c>
      <c r="N10505" s="143">
        <f t="shared" si="5614"/>
        <v>186163.4635608856</v>
      </c>
      <c r="O10505" s="143">
        <f t="shared" si="5615"/>
        <v>269837.85499999998</v>
      </c>
      <c r="P10505" s="143">
        <f t="shared" si="5616"/>
        <v>244366.5</v>
      </c>
      <c r="Q10505" s="143">
        <f t="shared" si="5617"/>
        <v>241241.52589022141</v>
      </c>
      <c r="R10505" s="143">
        <f t="shared" si="5618"/>
        <v>215264.98178044282</v>
      </c>
      <c r="S10505" s="143">
        <f t="shared" si="5619"/>
        <v>257102.17749999999</v>
      </c>
      <c r="T10505" s="143">
        <f t="shared" si="5620"/>
        <v>38325.999216406402</v>
      </c>
      <c r="U10505" s="194">
        <f t="shared" si="5621"/>
        <v>0.15683818860771179</v>
      </c>
      <c r="V10505" s="188" t="str">
        <f t="shared" si="5622"/>
        <v>MENOR</v>
      </c>
      <c r="W10505" s="188">
        <f t="shared" si="5623"/>
        <v>186163.4635608856</v>
      </c>
      <c r="X10505" s="143">
        <f t="shared" si="5624"/>
        <v>186163</v>
      </c>
    </row>
    <row r="10506" spans="1:24" x14ac:dyDescent="0.25">
      <c r="A10506" s="20" t="s">
        <v>71</v>
      </c>
      <c r="B10506" s="20">
        <v>87141</v>
      </c>
      <c r="C10506" s="26" t="s">
        <v>2266</v>
      </c>
      <c r="D10506" s="29" t="s">
        <v>2267</v>
      </c>
      <c r="E10506" s="20" t="s">
        <v>2058</v>
      </c>
      <c r="F10506" s="135" t="s">
        <v>334</v>
      </c>
      <c r="G10506" s="169">
        <v>174097</v>
      </c>
      <c r="H10506" s="36">
        <v>158.16999999999999</v>
      </c>
      <c r="I10506" s="50">
        <v>151.76</v>
      </c>
      <c r="J10506" s="155">
        <f t="shared" si="5613"/>
        <v>181450.46448339484</v>
      </c>
      <c r="K10506" s="182">
        <v>239904</v>
      </c>
      <c r="L10506" s="143">
        <v>257446.98</v>
      </c>
      <c r="M10506" s="143">
        <v>262544.94</v>
      </c>
      <c r="N10506" s="143">
        <f t="shared" si="5614"/>
        <v>181450.46448339484</v>
      </c>
      <c r="O10506" s="143">
        <f t="shared" si="5615"/>
        <v>262544.94</v>
      </c>
      <c r="P10506" s="143">
        <f t="shared" si="5616"/>
        <v>239904</v>
      </c>
      <c r="Q10506" s="143">
        <f t="shared" si="5617"/>
        <v>235336.59612084873</v>
      </c>
      <c r="R10506" s="143">
        <f t="shared" si="5618"/>
        <v>210677.23224169743</v>
      </c>
      <c r="S10506" s="143">
        <f t="shared" si="5619"/>
        <v>251224.47</v>
      </c>
      <c r="T10506" s="143">
        <f t="shared" si="5620"/>
        <v>37209.942277899536</v>
      </c>
      <c r="U10506" s="194">
        <f t="shared" si="5621"/>
        <v>0.1551034675449327</v>
      </c>
      <c r="V10506" s="188" t="str">
        <f t="shared" si="5622"/>
        <v>MENOR</v>
      </c>
      <c r="W10506" s="188">
        <f t="shared" si="5623"/>
        <v>181450.46448339484</v>
      </c>
      <c r="X10506" s="143">
        <f t="shared" si="5624"/>
        <v>181450</v>
      </c>
    </row>
    <row r="10507" spans="1:24" x14ac:dyDescent="0.25">
      <c r="A10507" s="20" t="s">
        <v>72</v>
      </c>
      <c r="B10507" s="20">
        <v>87141</v>
      </c>
      <c r="C10507" s="26" t="s">
        <v>2268</v>
      </c>
      <c r="D10507" s="22" t="s">
        <v>2269</v>
      </c>
      <c r="E10507" s="20" t="s">
        <v>2058</v>
      </c>
      <c r="F10507" s="135" t="s">
        <v>334</v>
      </c>
      <c r="G10507" s="169">
        <v>174097</v>
      </c>
      <c r="H10507" s="36">
        <v>158.16999999999999</v>
      </c>
      <c r="I10507" s="50">
        <v>151.76</v>
      </c>
      <c r="J10507" s="155">
        <f t="shared" si="5613"/>
        <v>181450.46448339484</v>
      </c>
      <c r="K10507" s="182">
        <v>239904</v>
      </c>
      <c r="L10507" s="143">
        <v>250956.72</v>
      </c>
      <c r="M10507" s="143">
        <v>255926.16</v>
      </c>
      <c r="N10507" s="143">
        <f t="shared" si="5614"/>
        <v>181450.46448339484</v>
      </c>
      <c r="O10507" s="143">
        <f t="shared" si="5615"/>
        <v>255926.16</v>
      </c>
      <c r="P10507" s="143">
        <f t="shared" si="5616"/>
        <v>239904</v>
      </c>
      <c r="Q10507" s="143">
        <f t="shared" si="5617"/>
        <v>232059.33612084872</v>
      </c>
      <c r="R10507" s="143">
        <f t="shared" si="5618"/>
        <v>210677.23224169743</v>
      </c>
      <c r="S10507" s="143">
        <f t="shared" si="5619"/>
        <v>247915.08000000002</v>
      </c>
      <c r="T10507" s="143">
        <f t="shared" si="5620"/>
        <v>34397.349894759645</v>
      </c>
      <c r="U10507" s="194">
        <f t="shared" si="5621"/>
        <v>0.14337964308539936</v>
      </c>
      <c r="V10507" s="188" t="str">
        <f t="shared" si="5622"/>
        <v>MENOR</v>
      </c>
      <c r="W10507" s="188">
        <f t="shared" si="5623"/>
        <v>181450.46448339484</v>
      </c>
      <c r="X10507" s="143">
        <f t="shared" si="5624"/>
        <v>181450</v>
      </c>
    </row>
    <row r="10508" spans="1:24" x14ac:dyDescent="0.25">
      <c r="A10508" s="20" t="s">
        <v>73</v>
      </c>
      <c r="B10508" s="20">
        <v>87141</v>
      </c>
      <c r="C10508" s="26" t="s">
        <v>2270</v>
      </c>
      <c r="D10508" s="22" t="s">
        <v>2271</v>
      </c>
      <c r="E10508" s="20" t="s">
        <v>2058</v>
      </c>
      <c r="F10508" s="135" t="s">
        <v>334</v>
      </c>
      <c r="G10508" s="169">
        <v>174097</v>
      </c>
      <c r="H10508" s="36">
        <v>158.16999999999999</v>
      </c>
      <c r="I10508" s="50">
        <v>151.76</v>
      </c>
      <c r="J10508" s="155">
        <f t="shared" si="5613"/>
        <v>181450.46448339484</v>
      </c>
      <c r="K10508" s="182">
        <v>239904</v>
      </c>
      <c r="L10508" s="143">
        <v>259610.4</v>
      </c>
      <c r="M10508" s="143">
        <v>264751.2</v>
      </c>
      <c r="N10508" s="143">
        <f t="shared" si="5614"/>
        <v>181450.46448339484</v>
      </c>
      <c r="O10508" s="143">
        <f t="shared" si="5615"/>
        <v>264751.2</v>
      </c>
      <c r="P10508" s="143">
        <f t="shared" si="5616"/>
        <v>239904</v>
      </c>
      <c r="Q10508" s="143">
        <f t="shared" si="5617"/>
        <v>236429.01612084871</v>
      </c>
      <c r="R10508" s="143">
        <f t="shared" si="5618"/>
        <v>210677.23224169743</v>
      </c>
      <c r="S10508" s="143">
        <f t="shared" si="5619"/>
        <v>252327.6</v>
      </c>
      <c r="T10508" s="143">
        <f t="shared" si="5620"/>
        <v>38184.810729527642</v>
      </c>
      <c r="U10508" s="194">
        <f t="shared" si="5621"/>
        <v>0.15916704485764158</v>
      </c>
      <c r="V10508" s="188" t="str">
        <f t="shared" si="5622"/>
        <v>MENOR</v>
      </c>
      <c r="W10508" s="188">
        <f t="shared" si="5623"/>
        <v>181450.46448339484</v>
      </c>
      <c r="X10508" s="143">
        <f t="shared" si="5624"/>
        <v>181450</v>
      </c>
    </row>
    <row r="10509" spans="1:24" x14ac:dyDescent="0.25">
      <c r="A10509" s="20" t="s">
        <v>74</v>
      </c>
      <c r="B10509" s="20">
        <v>87141</v>
      </c>
      <c r="C10509" s="26" t="s">
        <v>2272</v>
      </c>
      <c r="D10509" s="22" t="s">
        <v>2273</v>
      </c>
      <c r="E10509" s="20" t="s">
        <v>2058</v>
      </c>
      <c r="F10509" s="135" t="s">
        <v>334</v>
      </c>
      <c r="G10509" s="169">
        <v>637602</v>
      </c>
      <c r="H10509" s="36">
        <v>158.16999999999999</v>
      </c>
      <c r="I10509" s="50">
        <v>151.76</v>
      </c>
      <c r="J10509" s="155">
        <f t="shared" si="5613"/>
        <v>664532.86992619932</v>
      </c>
      <c r="K10509" s="182">
        <v>876982.4</v>
      </c>
      <c r="L10509" s="143">
        <v>917386.23200000019</v>
      </c>
      <c r="M10509" s="143">
        <v>935552.29600000009</v>
      </c>
      <c r="N10509" s="143">
        <f t="shared" si="5614"/>
        <v>664532.86992619932</v>
      </c>
      <c r="O10509" s="143">
        <f t="shared" si="5615"/>
        <v>935552.29600000009</v>
      </c>
      <c r="P10509" s="143">
        <f t="shared" si="5616"/>
        <v>876982.4</v>
      </c>
      <c r="Q10509" s="143">
        <f t="shared" si="5617"/>
        <v>848613.44948154991</v>
      </c>
      <c r="R10509" s="143">
        <f t="shared" si="5618"/>
        <v>770757.63496309961</v>
      </c>
      <c r="S10509" s="143">
        <f t="shared" si="5619"/>
        <v>906267.348</v>
      </c>
      <c r="T10509" s="143">
        <f t="shared" si="5620"/>
        <v>125137.94491445595</v>
      </c>
      <c r="U10509" s="194">
        <f t="shared" si="5621"/>
        <v>0.14269151229768801</v>
      </c>
      <c r="V10509" s="188" t="str">
        <f t="shared" si="5622"/>
        <v>MENOR</v>
      </c>
      <c r="W10509" s="188">
        <f t="shared" si="5623"/>
        <v>664532.86992619932</v>
      </c>
      <c r="X10509" s="143">
        <f t="shared" si="5624"/>
        <v>664533</v>
      </c>
    </row>
    <row r="10510" spans="1:24" x14ac:dyDescent="0.25">
      <c r="A10510" s="20" t="s">
        <v>75</v>
      </c>
      <c r="B10510" s="20">
        <v>87141</v>
      </c>
      <c r="C10510" s="26" t="s">
        <v>2274</v>
      </c>
      <c r="D10510" s="22" t="s">
        <v>2275</v>
      </c>
      <c r="E10510" s="20" t="s">
        <v>2058</v>
      </c>
      <c r="F10510" s="135" t="s">
        <v>334</v>
      </c>
      <c r="G10510" s="169">
        <v>81396</v>
      </c>
      <c r="H10510" s="36">
        <v>158.16999999999999</v>
      </c>
      <c r="I10510" s="50">
        <v>151.76</v>
      </c>
      <c r="J10510" s="155">
        <f t="shared" si="5613"/>
        <v>84833.983394833951</v>
      </c>
      <c r="K10510" s="182">
        <v>111265</v>
      </c>
      <c r="L10510" s="143">
        <v>123615.41500000001</v>
      </c>
      <c r="M10510" s="143">
        <v>126063.245</v>
      </c>
      <c r="N10510" s="143">
        <f t="shared" si="5614"/>
        <v>84833.983394833951</v>
      </c>
      <c r="O10510" s="143">
        <f t="shared" si="5615"/>
        <v>126063.245</v>
      </c>
      <c r="P10510" s="143">
        <f t="shared" si="5616"/>
        <v>111265</v>
      </c>
      <c r="Q10510" s="143">
        <f t="shared" si="5617"/>
        <v>111444.41084870849</v>
      </c>
      <c r="R10510" s="143">
        <f t="shared" si="5618"/>
        <v>98049.491697416976</v>
      </c>
      <c r="S10510" s="143">
        <f t="shared" si="5619"/>
        <v>118664.1225</v>
      </c>
      <c r="T10510" s="143">
        <f t="shared" si="5620"/>
        <v>18885.538484285418</v>
      </c>
      <c r="U10510" s="194">
        <f t="shared" si="5621"/>
        <v>0.16973476371082927</v>
      </c>
      <c r="V10510" s="188" t="str">
        <f t="shared" si="5622"/>
        <v>MENOR</v>
      </c>
      <c r="W10510" s="188">
        <f t="shared" si="5623"/>
        <v>84833.983394833951</v>
      </c>
      <c r="X10510" s="143">
        <f t="shared" si="5624"/>
        <v>84834</v>
      </c>
    </row>
    <row r="10511" spans="1:24" x14ac:dyDescent="0.25">
      <c r="A10511" s="20" t="s">
        <v>76</v>
      </c>
      <c r="B10511" s="20">
        <v>87141</v>
      </c>
      <c r="C10511" s="26" t="s">
        <v>2276</v>
      </c>
      <c r="D10511" s="22" t="s">
        <v>2277</v>
      </c>
      <c r="E10511" s="20" t="s">
        <v>2058</v>
      </c>
      <c r="F10511" s="135" t="s">
        <v>334</v>
      </c>
      <c r="G10511" s="169">
        <v>373065</v>
      </c>
      <c r="H10511" s="36">
        <v>158.16999999999999</v>
      </c>
      <c r="I10511" s="50">
        <v>151.76</v>
      </c>
      <c r="J10511" s="155">
        <f t="shared" si="5613"/>
        <v>388822.42389298894</v>
      </c>
      <c r="K10511" s="182">
        <v>513128</v>
      </c>
      <c r="L10511" s="143">
        <v>550650.48499999999</v>
      </c>
      <c r="M10511" s="143">
        <v>561554.45499999996</v>
      </c>
      <c r="N10511" s="143">
        <f t="shared" si="5614"/>
        <v>388822.42389298894</v>
      </c>
      <c r="O10511" s="143">
        <f t="shared" si="5615"/>
        <v>561554.45499999996</v>
      </c>
      <c r="P10511" s="143">
        <f t="shared" si="5616"/>
        <v>513128</v>
      </c>
      <c r="Q10511" s="143">
        <f t="shared" si="5617"/>
        <v>503538.84097324719</v>
      </c>
      <c r="R10511" s="143">
        <f t="shared" si="5618"/>
        <v>450975.21194649447</v>
      </c>
      <c r="S10511" s="143">
        <f t="shared" si="5619"/>
        <v>537341.22750000004</v>
      </c>
      <c r="T10511" s="143">
        <f t="shared" si="5620"/>
        <v>79240.408025991448</v>
      </c>
      <c r="U10511" s="194">
        <f t="shared" si="5621"/>
        <v>0.15442620170014393</v>
      </c>
      <c r="V10511" s="188" t="str">
        <f t="shared" si="5622"/>
        <v>MENOR</v>
      </c>
      <c r="W10511" s="188">
        <f t="shared" si="5623"/>
        <v>388822.42389298894</v>
      </c>
      <c r="X10511" s="143">
        <f t="shared" si="5624"/>
        <v>388822</v>
      </c>
    </row>
    <row r="10512" spans="1:24" x14ac:dyDescent="0.25">
      <c r="A10512" s="20" t="s">
        <v>77</v>
      </c>
      <c r="B10512" s="20">
        <v>87141</v>
      </c>
      <c r="C10512" s="26" t="s">
        <v>2278</v>
      </c>
      <c r="D10512" s="22" t="s">
        <v>2279</v>
      </c>
      <c r="E10512" s="20" t="s">
        <v>2058</v>
      </c>
      <c r="F10512" s="135" t="s">
        <v>334</v>
      </c>
      <c r="G10512" s="169">
        <v>399067</v>
      </c>
      <c r="H10512" s="36">
        <v>158.16999999999999</v>
      </c>
      <c r="I10512" s="50">
        <v>151.76</v>
      </c>
      <c r="J10512" s="155">
        <f t="shared" si="5613"/>
        <v>415922.68970743282</v>
      </c>
      <c r="K10512" s="182">
        <v>534405.19999999995</v>
      </c>
      <c r="L10512" s="143">
        <v>584315.70399999991</v>
      </c>
      <c r="M10512" s="143">
        <v>595886.31200000003</v>
      </c>
      <c r="N10512" s="143">
        <f t="shared" si="5614"/>
        <v>415922.68970743282</v>
      </c>
      <c r="O10512" s="143">
        <f t="shared" si="5615"/>
        <v>595886.31200000003</v>
      </c>
      <c r="P10512" s="143">
        <f t="shared" si="5616"/>
        <v>534405.19999999995</v>
      </c>
      <c r="Q10512" s="143">
        <f t="shared" si="5617"/>
        <v>532632.47642685822</v>
      </c>
      <c r="R10512" s="143">
        <f t="shared" si="5618"/>
        <v>475163.94485371641</v>
      </c>
      <c r="S10512" s="143">
        <f t="shared" si="5619"/>
        <v>565145.75600000005</v>
      </c>
      <c r="T10512" s="143">
        <f t="shared" si="5620"/>
        <v>82252.701256659362</v>
      </c>
      <c r="U10512" s="194">
        <f t="shared" si="5621"/>
        <v>0.1539144852195663</v>
      </c>
      <c r="V10512" s="188" t="str">
        <f t="shared" si="5622"/>
        <v>MENOR</v>
      </c>
      <c r="W10512" s="188">
        <f t="shared" si="5623"/>
        <v>415922.68970743282</v>
      </c>
      <c r="X10512" s="143">
        <f t="shared" si="5624"/>
        <v>415923</v>
      </c>
    </row>
    <row r="10513" spans="1:24" x14ac:dyDescent="0.25">
      <c r="A10513" s="15" t="s">
        <v>88</v>
      </c>
      <c r="B10513" s="27" t="s">
        <v>219</v>
      </c>
      <c r="C10513" s="27"/>
      <c r="D10513" s="27"/>
      <c r="E10513" s="27"/>
      <c r="F10513" s="34"/>
      <c r="G10513" s="164"/>
      <c r="H10513" s="27"/>
      <c r="I10513" s="27"/>
      <c r="J10513" s="164"/>
      <c r="K10513" s="178"/>
      <c r="L10513" s="139"/>
      <c r="M10513" s="139"/>
      <c r="N10513" s="147"/>
      <c r="O10513" s="147"/>
      <c r="P10513" s="147"/>
      <c r="Q10513" s="147"/>
      <c r="R10513" s="147"/>
      <c r="S10513" s="147"/>
      <c r="T10513" s="147"/>
      <c r="U10513" s="197"/>
      <c r="V10513" s="146"/>
      <c r="W10513" s="147"/>
      <c r="X10513" s="147"/>
    </row>
    <row r="10514" spans="1:24" x14ac:dyDescent="0.25">
      <c r="A10514" s="36" t="s">
        <v>90</v>
      </c>
      <c r="B10514" s="20">
        <v>87141</v>
      </c>
      <c r="C10514" s="26" t="s">
        <v>2280</v>
      </c>
      <c r="D10514" s="22" t="s">
        <v>2281</v>
      </c>
      <c r="E10514" s="20" t="s">
        <v>2058</v>
      </c>
      <c r="F10514" s="135" t="s">
        <v>334</v>
      </c>
      <c r="G10514" s="169">
        <v>339150</v>
      </c>
      <c r="H10514" s="36">
        <v>158.16999999999999</v>
      </c>
      <c r="I10514" s="50">
        <v>151.76</v>
      </c>
      <c r="J10514" s="155">
        <f t="shared" ref="J10514:J10535" si="5625">G10514*(H10514/I10514)</f>
        <v>353474.93081180815</v>
      </c>
      <c r="K10514" s="182">
        <v>462315</v>
      </c>
      <c r="L10514" s="143">
        <v>513211.3</v>
      </c>
      <c r="M10514" s="143">
        <v>523373.9</v>
      </c>
      <c r="N10514" s="143">
        <f t="shared" ref="N10514:N10535" si="5626">MIN(J10514,K10514,L10514,M10514)</f>
        <v>353474.93081180815</v>
      </c>
      <c r="O10514" s="143">
        <f t="shared" ref="O10514:O10535" si="5627">MAX(J10514,K10514,L10514,M10514)</f>
        <v>523373.9</v>
      </c>
      <c r="P10514" s="143">
        <f t="shared" ref="P10514:P10535" si="5628">MEDIAN(J10514,K10514,L10514,M10514,)</f>
        <v>462315</v>
      </c>
      <c r="Q10514" s="143">
        <f t="shared" ref="Q10514:Q10535" si="5629">AVERAGE(J10514,K10514,L10514,M10514)</f>
        <v>463093.78270295204</v>
      </c>
      <c r="R10514" s="143">
        <f t="shared" ref="R10514:R10535" si="5630">AVERAGE(N10514,P10514)</f>
        <v>407894.96540590411</v>
      </c>
      <c r="S10514" s="143">
        <f t="shared" ref="S10514:S10535" si="5631">AVERAGE(O10514,P10514)</f>
        <v>492844.45</v>
      </c>
      <c r="T10514" s="143">
        <f t="shared" ref="T10514:T10535" si="5632">STDEVA(J10514,K10514,L10514,M10514)</f>
        <v>77808.219946645375</v>
      </c>
      <c r="U10514" s="194">
        <f t="shared" ref="U10514:U10535" si="5633">T10514/P10514</f>
        <v>0.1683013095976669</v>
      </c>
      <c r="V10514" s="188" t="str">
        <f t="shared" ref="V10514:V10535" si="5634">IF(U10514&lt;=70%,"MENOR",IF(AND(U10514&gt;70%,U10514&lt;=90%),"[PROM MEN-MED]","PROMEDIO"))</f>
        <v>MENOR</v>
      </c>
      <c r="W10514" s="188">
        <f t="shared" ref="W10514:W10535" si="5635">IF(U10514&lt;=70%,N10514,IF(AND(U10514&gt;70%,U10514&lt;=90%),R10514,Q10514))</f>
        <v>353474.93081180815</v>
      </c>
      <c r="X10514" s="143">
        <f t="shared" ref="X10514:X10535" si="5636">ROUND(W10514,0)</f>
        <v>353475</v>
      </c>
    </row>
    <row r="10515" spans="1:24" x14ac:dyDescent="0.25">
      <c r="A10515" s="36" t="s">
        <v>91</v>
      </c>
      <c r="B10515" s="20">
        <v>87141</v>
      </c>
      <c r="C10515" s="21" t="s">
        <v>2434</v>
      </c>
      <c r="D10515" s="22" t="s">
        <v>2435</v>
      </c>
      <c r="E10515" s="20" t="s">
        <v>2058</v>
      </c>
      <c r="F10515" s="135" t="s">
        <v>334</v>
      </c>
      <c r="G10515" s="169">
        <v>823004</v>
      </c>
      <c r="H10515" s="36">
        <v>158.16999999999999</v>
      </c>
      <c r="I10515" s="50">
        <v>151.76</v>
      </c>
      <c r="J10515" s="155">
        <f t="shared" si="5625"/>
        <v>857765.8321033211</v>
      </c>
      <c r="K10515" s="182">
        <v>1112650</v>
      </c>
      <c r="L10515" s="143">
        <v>1215721.8500000001</v>
      </c>
      <c r="M10515" s="143">
        <v>1239795.55</v>
      </c>
      <c r="N10515" s="143">
        <f t="shared" si="5626"/>
        <v>857765.8321033211</v>
      </c>
      <c r="O10515" s="143">
        <f t="shared" si="5627"/>
        <v>1239795.55</v>
      </c>
      <c r="P10515" s="143">
        <f t="shared" si="5628"/>
        <v>1112650</v>
      </c>
      <c r="Q10515" s="143">
        <f t="shared" si="5629"/>
        <v>1106483.3080258302</v>
      </c>
      <c r="R10515" s="143">
        <f t="shared" si="5630"/>
        <v>985207.91605166055</v>
      </c>
      <c r="S10515" s="143">
        <f t="shared" si="5631"/>
        <v>1176222.7749999999</v>
      </c>
      <c r="T10515" s="143">
        <f t="shared" si="5632"/>
        <v>174741.35537224839</v>
      </c>
      <c r="U10515" s="194">
        <f t="shared" si="5633"/>
        <v>0.15704970599222431</v>
      </c>
      <c r="V10515" s="188" t="str">
        <f t="shared" si="5634"/>
        <v>MENOR</v>
      </c>
      <c r="W10515" s="188">
        <f t="shared" si="5635"/>
        <v>857765.8321033211</v>
      </c>
      <c r="X10515" s="143">
        <f t="shared" si="5636"/>
        <v>857766</v>
      </c>
    </row>
    <row r="10516" spans="1:24" ht="27.6" x14ac:dyDescent="0.25">
      <c r="A10516" s="36" t="s">
        <v>92</v>
      </c>
      <c r="B10516" s="20">
        <v>87141</v>
      </c>
      <c r="C10516" s="26" t="s">
        <v>2282</v>
      </c>
      <c r="D10516" s="22" t="s">
        <v>2283</v>
      </c>
      <c r="E10516" s="20" t="s">
        <v>2058</v>
      </c>
      <c r="F10516" s="135" t="s">
        <v>334</v>
      </c>
      <c r="G10516" s="169">
        <v>4861</v>
      </c>
      <c r="H10516" s="36">
        <v>158.16999999999999</v>
      </c>
      <c r="I10516" s="50">
        <v>151.76</v>
      </c>
      <c r="J10516" s="155">
        <f t="shared" si="5625"/>
        <v>5066.317672641012</v>
      </c>
      <c r="K10516" s="182">
        <v>6545</v>
      </c>
      <c r="L10516" s="143">
        <v>7271.4949999999999</v>
      </c>
      <c r="M10516" s="143">
        <v>7415.4850000000006</v>
      </c>
      <c r="N10516" s="143">
        <f t="shared" si="5626"/>
        <v>5066.317672641012</v>
      </c>
      <c r="O10516" s="143">
        <f t="shared" si="5627"/>
        <v>7415.4850000000006</v>
      </c>
      <c r="P10516" s="143">
        <f t="shared" si="5628"/>
        <v>6545</v>
      </c>
      <c r="Q10516" s="143">
        <f t="shared" si="5629"/>
        <v>6574.5744181602531</v>
      </c>
      <c r="R10516" s="143">
        <f t="shared" si="5630"/>
        <v>5805.6588363205065</v>
      </c>
      <c r="S10516" s="143">
        <f t="shared" si="5631"/>
        <v>6980.2425000000003</v>
      </c>
      <c r="T10516" s="143">
        <f t="shared" si="5632"/>
        <v>1075.2584124534467</v>
      </c>
      <c r="U10516" s="194">
        <f t="shared" si="5633"/>
        <v>0.16428699961091622</v>
      </c>
      <c r="V10516" s="188" t="str">
        <f t="shared" si="5634"/>
        <v>MENOR</v>
      </c>
      <c r="W10516" s="188">
        <f t="shared" si="5635"/>
        <v>5066.317672641012</v>
      </c>
      <c r="X10516" s="143">
        <f t="shared" si="5636"/>
        <v>5066</v>
      </c>
    </row>
    <row r="10517" spans="1:24" x14ac:dyDescent="0.25">
      <c r="A10517" s="36" t="s">
        <v>93</v>
      </c>
      <c r="B10517" s="20">
        <v>87141</v>
      </c>
      <c r="C10517" s="26" t="s">
        <v>2284</v>
      </c>
      <c r="D10517" s="29" t="s">
        <v>2285</v>
      </c>
      <c r="E10517" s="20" t="s">
        <v>2058</v>
      </c>
      <c r="F10517" s="135" t="s">
        <v>334</v>
      </c>
      <c r="G10517" s="169">
        <v>33915</v>
      </c>
      <c r="H10517" s="36">
        <v>158.16999999999999</v>
      </c>
      <c r="I10517" s="50">
        <v>151.76</v>
      </c>
      <c r="J10517" s="155">
        <f t="shared" si="5625"/>
        <v>35347.493081180815</v>
      </c>
      <c r="K10517" s="182">
        <v>46648</v>
      </c>
      <c r="L10517" s="143">
        <v>50059.135000000002</v>
      </c>
      <c r="M10517" s="143">
        <v>51050.404999999999</v>
      </c>
      <c r="N10517" s="143">
        <f t="shared" si="5626"/>
        <v>35347.493081180815</v>
      </c>
      <c r="O10517" s="143">
        <f t="shared" si="5627"/>
        <v>51050.404999999999</v>
      </c>
      <c r="P10517" s="143">
        <f t="shared" si="5628"/>
        <v>46648</v>
      </c>
      <c r="Q10517" s="143">
        <f t="shared" si="5629"/>
        <v>45776.258270295206</v>
      </c>
      <c r="R10517" s="143">
        <f t="shared" si="5630"/>
        <v>40997.746540590408</v>
      </c>
      <c r="S10517" s="143">
        <f t="shared" si="5631"/>
        <v>48849.202499999999</v>
      </c>
      <c r="T10517" s="143">
        <f t="shared" si="5632"/>
        <v>7203.6734569082828</v>
      </c>
      <c r="U10517" s="194">
        <f t="shared" si="5633"/>
        <v>0.15442620170014326</v>
      </c>
      <c r="V10517" s="188" t="str">
        <f t="shared" si="5634"/>
        <v>MENOR</v>
      </c>
      <c r="W10517" s="188">
        <f t="shared" si="5635"/>
        <v>35347.493081180815</v>
      </c>
      <c r="X10517" s="143">
        <f t="shared" si="5636"/>
        <v>35347</v>
      </c>
    </row>
    <row r="10518" spans="1:24" x14ac:dyDescent="0.25">
      <c r="A10518" s="36" t="s">
        <v>94</v>
      </c>
      <c r="B10518" s="20">
        <v>87141</v>
      </c>
      <c r="C10518" s="26" t="s">
        <v>2438</v>
      </c>
      <c r="D10518" s="29" t="s">
        <v>2439</v>
      </c>
      <c r="E10518" s="20" t="s">
        <v>2058</v>
      </c>
      <c r="F10518" s="135" t="s">
        <v>334</v>
      </c>
      <c r="G10518" s="169">
        <v>63308</v>
      </c>
      <c r="H10518" s="36">
        <v>158.16999999999999</v>
      </c>
      <c r="I10518" s="50">
        <v>151.76</v>
      </c>
      <c r="J10518" s="155">
        <f t="shared" si="5625"/>
        <v>65981.987084870852</v>
      </c>
      <c r="K10518" s="182">
        <v>86632</v>
      </c>
      <c r="L10518" s="143">
        <v>94529.434999999998</v>
      </c>
      <c r="M10518" s="143">
        <v>96401.304999999993</v>
      </c>
      <c r="N10518" s="143">
        <f t="shared" si="5626"/>
        <v>65981.987084870852</v>
      </c>
      <c r="O10518" s="143">
        <f t="shared" si="5627"/>
        <v>96401.304999999993</v>
      </c>
      <c r="P10518" s="143">
        <f t="shared" si="5628"/>
        <v>86632</v>
      </c>
      <c r="Q10518" s="143">
        <f t="shared" si="5629"/>
        <v>85886.181771217714</v>
      </c>
      <c r="R10518" s="143">
        <f t="shared" si="5630"/>
        <v>76306.993542435433</v>
      </c>
      <c r="S10518" s="143">
        <f t="shared" si="5631"/>
        <v>91516.652499999997</v>
      </c>
      <c r="T10518" s="143">
        <f t="shared" si="5632"/>
        <v>13928.470289730461</v>
      </c>
      <c r="U10518" s="194">
        <f t="shared" si="5633"/>
        <v>0.16077742969953898</v>
      </c>
      <c r="V10518" s="188" t="str">
        <f t="shared" si="5634"/>
        <v>MENOR</v>
      </c>
      <c r="W10518" s="188">
        <f t="shared" si="5635"/>
        <v>65981.987084870852</v>
      </c>
      <c r="X10518" s="143">
        <f t="shared" si="5636"/>
        <v>65982</v>
      </c>
    </row>
    <row r="10519" spans="1:24" x14ac:dyDescent="0.25">
      <c r="A10519" s="36" t="s">
        <v>95</v>
      </c>
      <c r="B10519" s="20">
        <v>87141</v>
      </c>
      <c r="C10519" s="26" t="s">
        <v>2290</v>
      </c>
      <c r="D10519" s="40" t="s">
        <v>2291</v>
      </c>
      <c r="E10519" s="20" t="s">
        <v>2058</v>
      </c>
      <c r="F10519" s="135" t="s">
        <v>334</v>
      </c>
      <c r="G10519" s="169">
        <v>118703</v>
      </c>
      <c r="H10519" s="36">
        <v>158.16999999999999</v>
      </c>
      <c r="I10519" s="50">
        <v>151.76</v>
      </c>
      <c r="J10519" s="155">
        <f t="shared" si="5625"/>
        <v>123716.74690300475</v>
      </c>
      <c r="K10519" s="182">
        <v>159543.29999999999</v>
      </c>
      <c r="L10519" s="143">
        <v>178878.777</v>
      </c>
      <c r="M10519" s="143">
        <v>182420.93099999998</v>
      </c>
      <c r="N10519" s="143">
        <f t="shared" si="5626"/>
        <v>123716.74690300475</v>
      </c>
      <c r="O10519" s="143">
        <f t="shared" si="5627"/>
        <v>182420.93099999998</v>
      </c>
      <c r="P10519" s="143">
        <f t="shared" si="5628"/>
        <v>159543.29999999999</v>
      </c>
      <c r="Q10519" s="143">
        <f t="shared" si="5629"/>
        <v>161139.93872575118</v>
      </c>
      <c r="R10519" s="143">
        <f t="shared" si="5630"/>
        <v>141630.02345150238</v>
      </c>
      <c r="S10519" s="143">
        <f t="shared" si="5631"/>
        <v>170982.11549999999</v>
      </c>
      <c r="T10519" s="143">
        <f t="shared" si="5632"/>
        <v>26898.522616922259</v>
      </c>
      <c r="U10519" s="194">
        <f t="shared" si="5633"/>
        <v>0.16859700543314737</v>
      </c>
      <c r="V10519" s="188" t="str">
        <f t="shared" si="5634"/>
        <v>MENOR</v>
      </c>
      <c r="W10519" s="188">
        <f t="shared" si="5635"/>
        <v>123716.74690300475</v>
      </c>
      <c r="X10519" s="143">
        <f t="shared" si="5636"/>
        <v>123717</v>
      </c>
    </row>
    <row r="10520" spans="1:24" x14ac:dyDescent="0.25">
      <c r="A10520" s="36" t="s">
        <v>96</v>
      </c>
      <c r="B10520" s="20">
        <v>87141</v>
      </c>
      <c r="C10520" s="26" t="s">
        <v>2296</v>
      </c>
      <c r="D10520" s="29" t="s">
        <v>2297</v>
      </c>
      <c r="E10520" s="20" t="s">
        <v>2058</v>
      </c>
      <c r="F10520" s="135" t="s">
        <v>334</v>
      </c>
      <c r="G10520" s="169">
        <v>174097</v>
      </c>
      <c r="H10520" s="36">
        <v>158.16999999999999</v>
      </c>
      <c r="I10520" s="50">
        <v>151.76</v>
      </c>
      <c r="J10520" s="155">
        <f t="shared" si="5625"/>
        <v>181450.46448339484</v>
      </c>
      <c r="K10520" s="182">
        <v>237762</v>
      </c>
      <c r="L10520" s="143">
        <v>261773.82</v>
      </c>
      <c r="M10520" s="143">
        <v>266957.46000000002</v>
      </c>
      <c r="N10520" s="143">
        <f t="shared" si="5626"/>
        <v>181450.46448339484</v>
      </c>
      <c r="O10520" s="143">
        <f t="shared" si="5627"/>
        <v>266957.46000000002</v>
      </c>
      <c r="P10520" s="143">
        <f t="shared" si="5628"/>
        <v>237762</v>
      </c>
      <c r="Q10520" s="143">
        <f t="shared" si="5629"/>
        <v>236985.9361208487</v>
      </c>
      <c r="R10520" s="143">
        <f t="shared" si="5630"/>
        <v>209606.23224169743</v>
      </c>
      <c r="S10520" s="143">
        <f t="shared" si="5631"/>
        <v>252359.73</v>
      </c>
      <c r="T10520" s="143">
        <f t="shared" si="5632"/>
        <v>39147.253270967492</v>
      </c>
      <c r="U10520" s="194">
        <f t="shared" si="5633"/>
        <v>0.16464890634738727</v>
      </c>
      <c r="V10520" s="188" t="str">
        <f t="shared" si="5634"/>
        <v>MENOR</v>
      </c>
      <c r="W10520" s="188">
        <f t="shared" si="5635"/>
        <v>181450.46448339484</v>
      </c>
      <c r="X10520" s="143">
        <f t="shared" si="5636"/>
        <v>181450</v>
      </c>
    </row>
    <row r="10521" spans="1:24" x14ac:dyDescent="0.25">
      <c r="A10521" s="36" t="s">
        <v>97</v>
      </c>
      <c r="B10521" s="20">
        <v>87141</v>
      </c>
      <c r="C10521" s="26" t="s">
        <v>2298</v>
      </c>
      <c r="D10521" s="29" t="s">
        <v>2299</v>
      </c>
      <c r="E10521" s="20" t="s">
        <v>2058</v>
      </c>
      <c r="F10521" s="135" t="s">
        <v>334</v>
      </c>
      <c r="G10521" s="169">
        <v>352716</v>
      </c>
      <c r="H10521" s="36">
        <v>158.16999999999999</v>
      </c>
      <c r="I10521" s="50">
        <v>151.76</v>
      </c>
      <c r="J10521" s="155">
        <f t="shared" si="5625"/>
        <v>367613.92804428044</v>
      </c>
      <c r="K10521" s="182">
        <v>473441.5</v>
      </c>
      <c r="L10521" s="143">
        <v>539593.005</v>
      </c>
      <c r="M10521" s="143">
        <v>550278.01500000001</v>
      </c>
      <c r="N10521" s="143">
        <f t="shared" si="5626"/>
        <v>367613.92804428044</v>
      </c>
      <c r="O10521" s="143">
        <f t="shared" si="5627"/>
        <v>550278.01500000001</v>
      </c>
      <c r="P10521" s="143">
        <f t="shared" si="5628"/>
        <v>473441.5</v>
      </c>
      <c r="Q10521" s="143">
        <f t="shared" si="5629"/>
        <v>482731.61201107013</v>
      </c>
      <c r="R10521" s="143">
        <f t="shared" si="5630"/>
        <v>420527.71402214025</v>
      </c>
      <c r="S10521" s="143">
        <f t="shared" si="5631"/>
        <v>511859.75750000001</v>
      </c>
      <c r="T10521" s="143">
        <f t="shared" si="5632"/>
        <v>83932.754656014775</v>
      </c>
      <c r="U10521" s="194">
        <f t="shared" si="5633"/>
        <v>0.17728220837424427</v>
      </c>
      <c r="V10521" s="188" t="str">
        <f t="shared" si="5634"/>
        <v>MENOR</v>
      </c>
      <c r="W10521" s="188">
        <f t="shared" si="5635"/>
        <v>367613.92804428044</v>
      </c>
      <c r="X10521" s="143">
        <f t="shared" si="5636"/>
        <v>367614</v>
      </c>
    </row>
    <row r="10522" spans="1:24" x14ac:dyDescent="0.25">
      <c r="A10522" s="36" t="s">
        <v>98</v>
      </c>
      <c r="B10522" s="20">
        <v>87141</v>
      </c>
      <c r="C10522" s="26" t="s">
        <v>2300</v>
      </c>
      <c r="D10522" s="29" t="s">
        <v>2301</v>
      </c>
      <c r="E10522" s="20" t="s">
        <v>2058</v>
      </c>
      <c r="F10522" s="135" t="s">
        <v>334</v>
      </c>
      <c r="G10522" s="169">
        <v>63308</v>
      </c>
      <c r="H10522" s="36">
        <v>158.16999999999999</v>
      </c>
      <c r="I10522" s="50">
        <v>151.76</v>
      </c>
      <c r="J10522" s="155">
        <f t="shared" si="5625"/>
        <v>65981.987084870852</v>
      </c>
      <c r="K10522" s="182">
        <v>85085</v>
      </c>
      <c r="L10522" s="143">
        <v>93748.2</v>
      </c>
      <c r="M10522" s="143">
        <v>95604.6</v>
      </c>
      <c r="N10522" s="143">
        <f t="shared" si="5626"/>
        <v>65981.987084870852</v>
      </c>
      <c r="O10522" s="143">
        <f t="shared" si="5627"/>
        <v>95604.6</v>
      </c>
      <c r="P10522" s="143">
        <f t="shared" si="5628"/>
        <v>85085</v>
      </c>
      <c r="Q10522" s="143">
        <f t="shared" si="5629"/>
        <v>85104.946771217714</v>
      </c>
      <c r="R10522" s="143">
        <f t="shared" si="5630"/>
        <v>75533.493542435433</v>
      </c>
      <c r="S10522" s="143">
        <f t="shared" si="5631"/>
        <v>90344.8</v>
      </c>
      <c r="T10522" s="143">
        <f t="shared" si="5632"/>
        <v>13547.896876648003</v>
      </c>
      <c r="U10522" s="194">
        <f t="shared" si="5633"/>
        <v>0.15922779428392786</v>
      </c>
      <c r="V10522" s="188" t="str">
        <f t="shared" si="5634"/>
        <v>MENOR</v>
      </c>
      <c r="W10522" s="188">
        <f t="shared" si="5635"/>
        <v>65981.987084870852</v>
      </c>
      <c r="X10522" s="143">
        <f t="shared" si="5636"/>
        <v>65982</v>
      </c>
    </row>
    <row r="10523" spans="1:24" x14ac:dyDescent="0.25">
      <c r="A10523" s="36" t="s">
        <v>99</v>
      </c>
      <c r="B10523" s="20">
        <v>87141</v>
      </c>
      <c r="C10523" s="21" t="s">
        <v>2302</v>
      </c>
      <c r="D10523" s="29" t="s">
        <v>2303</v>
      </c>
      <c r="E10523" s="20" t="s">
        <v>2058</v>
      </c>
      <c r="F10523" s="135" t="s">
        <v>334</v>
      </c>
      <c r="G10523" s="169">
        <v>63308</v>
      </c>
      <c r="H10523" s="36">
        <v>158.16999999999999</v>
      </c>
      <c r="I10523" s="50">
        <v>151.76</v>
      </c>
      <c r="J10523" s="155">
        <f t="shared" si="5625"/>
        <v>65981.987084870852</v>
      </c>
      <c r="K10523" s="182">
        <v>84311.5</v>
      </c>
      <c r="L10523" s="143">
        <v>94529.434999999998</v>
      </c>
      <c r="M10523" s="143">
        <v>96401.304999999993</v>
      </c>
      <c r="N10523" s="143">
        <f t="shared" si="5626"/>
        <v>65981.987084870852</v>
      </c>
      <c r="O10523" s="143">
        <f t="shared" si="5627"/>
        <v>96401.304999999993</v>
      </c>
      <c r="P10523" s="143">
        <f t="shared" si="5628"/>
        <v>84311.5</v>
      </c>
      <c r="Q10523" s="143">
        <f t="shared" si="5629"/>
        <v>85306.056771217714</v>
      </c>
      <c r="R10523" s="143">
        <f t="shared" si="5630"/>
        <v>75146.743542435433</v>
      </c>
      <c r="S10523" s="143">
        <f t="shared" si="5631"/>
        <v>90356.402499999997</v>
      </c>
      <c r="T10523" s="143">
        <f t="shared" si="5632"/>
        <v>13935.375268519992</v>
      </c>
      <c r="U10523" s="194">
        <f t="shared" si="5633"/>
        <v>0.16528439499380265</v>
      </c>
      <c r="V10523" s="188" t="str">
        <f t="shared" si="5634"/>
        <v>MENOR</v>
      </c>
      <c r="W10523" s="188">
        <f t="shared" si="5635"/>
        <v>65981.987084870852</v>
      </c>
      <c r="X10523" s="143">
        <f t="shared" si="5636"/>
        <v>65982</v>
      </c>
    </row>
    <row r="10524" spans="1:24" x14ac:dyDescent="0.25">
      <c r="A10524" s="36" t="s">
        <v>100</v>
      </c>
      <c r="B10524" s="20">
        <v>87141</v>
      </c>
      <c r="C10524" s="21" t="s">
        <v>2440</v>
      </c>
      <c r="D10524" s="29" t="s">
        <v>2441</v>
      </c>
      <c r="E10524" s="20" t="s">
        <v>2058</v>
      </c>
      <c r="F10524" s="135" t="s">
        <v>334</v>
      </c>
      <c r="G10524" s="169">
        <v>823004</v>
      </c>
      <c r="H10524" s="36">
        <v>158.16999999999999</v>
      </c>
      <c r="I10524" s="50">
        <v>151.76</v>
      </c>
      <c r="J10524" s="155">
        <f t="shared" si="5625"/>
        <v>857765.8321033211</v>
      </c>
      <c r="K10524" s="182">
        <v>1122765</v>
      </c>
      <c r="L10524" s="143">
        <v>1215721.8500000001</v>
      </c>
      <c r="M10524" s="143">
        <v>1239795.55</v>
      </c>
      <c r="N10524" s="143">
        <f t="shared" si="5626"/>
        <v>857765.8321033211</v>
      </c>
      <c r="O10524" s="143">
        <f t="shared" si="5627"/>
        <v>1239795.55</v>
      </c>
      <c r="P10524" s="143">
        <f t="shared" si="5628"/>
        <v>1122765</v>
      </c>
      <c r="Q10524" s="143">
        <f t="shared" si="5629"/>
        <v>1109012.0580258302</v>
      </c>
      <c r="R10524" s="143">
        <f t="shared" si="5630"/>
        <v>990265.41605166055</v>
      </c>
      <c r="S10524" s="143">
        <f t="shared" si="5631"/>
        <v>1181280.2749999999</v>
      </c>
      <c r="T10524" s="143">
        <f t="shared" si="5632"/>
        <v>174933.42631734593</v>
      </c>
      <c r="U10524" s="194">
        <f t="shared" si="5633"/>
        <v>0.15580591336330035</v>
      </c>
      <c r="V10524" s="188" t="str">
        <f t="shared" si="5634"/>
        <v>MENOR</v>
      </c>
      <c r="W10524" s="188">
        <f t="shared" si="5635"/>
        <v>857765.8321033211</v>
      </c>
      <c r="X10524" s="143">
        <f t="shared" si="5636"/>
        <v>857766</v>
      </c>
    </row>
    <row r="10525" spans="1:24" x14ac:dyDescent="0.25">
      <c r="A10525" s="36" t="s">
        <v>101</v>
      </c>
      <c r="B10525" s="20">
        <v>87141</v>
      </c>
      <c r="C10525" s="21" t="s">
        <v>2442</v>
      </c>
      <c r="D10525" s="29" t="s">
        <v>2443</v>
      </c>
      <c r="E10525" s="20" t="s">
        <v>2058</v>
      </c>
      <c r="F10525" s="135" t="s">
        <v>334</v>
      </c>
      <c r="G10525" s="169">
        <v>629689</v>
      </c>
      <c r="H10525" s="36">
        <v>158.16999999999999</v>
      </c>
      <c r="I10525" s="50">
        <v>151.76</v>
      </c>
      <c r="J10525" s="155">
        <f t="shared" si="5625"/>
        <v>656285.64265946229</v>
      </c>
      <c r="K10525" s="182">
        <v>850850</v>
      </c>
      <c r="L10525" s="143">
        <v>945294.35</v>
      </c>
      <c r="M10525" s="143">
        <v>964013.05</v>
      </c>
      <c r="N10525" s="143">
        <f t="shared" si="5626"/>
        <v>656285.64265946229</v>
      </c>
      <c r="O10525" s="143">
        <f t="shared" si="5627"/>
        <v>964013.05</v>
      </c>
      <c r="P10525" s="143">
        <f t="shared" si="5628"/>
        <v>850850</v>
      </c>
      <c r="Q10525" s="143">
        <f t="shared" si="5629"/>
        <v>854110.76066486561</v>
      </c>
      <c r="R10525" s="143">
        <f t="shared" si="5630"/>
        <v>753567.82132973114</v>
      </c>
      <c r="S10525" s="143">
        <f t="shared" si="5631"/>
        <v>907431.52500000002</v>
      </c>
      <c r="T10525" s="143">
        <f t="shared" si="5632"/>
        <v>140876.26963533985</v>
      </c>
      <c r="U10525" s="194">
        <f t="shared" si="5633"/>
        <v>0.16557121658969248</v>
      </c>
      <c r="V10525" s="188" t="str">
        <f t="shared" si="5634"/>
        <v>MENOR</v>
      </c>
      <c r="W10525" s="188">
        <f t="shared" si="5635"/>
        <v>656285.64265946229</v>
      </c>
      <c r="X10525" s="143">
        <f t="shared" si="5636"/>
        <v>656286</v>
      </c>
    </row>
    <row r="10526" spans="1:24" x14ac:dyDescent="0.25">
      <c r="A10526" s="36" t="s">
        <v>102</v>
      </c>
      <c r="B10526" s="20">
        <v>87141</v>
      </c>
      <c r="C10526" s="21" t="s">
        <v>2444</v>
      </c>
      <c r="D10526" s="29" t="s">
        <v>2445</v>
      </c>
      <c r="E10526" s="20" t="s">
        <v>2058</v>
      </c>
      <c r="F10526" s="135" t="s">
        <v>334</v>
      </c>
      <c r="G10526" s="169">
        <v>629689</v>
      </c>
      <c r="H10526" s="36">
        <v>158.16999999999999</v>
      </c>
      <c r="I10526" s="50">
        <v>151.76</v>
      </c>
      <c r="J10526" s="155">
        <f t="shared" si="5625"/>
        <v>656285.64265946229</v>
      </c>
      <c r="K10526" s="182">
        <v>858585</v>
      </c>
      <c r="L10526" s="143">
        <v>929669.65</v>
      </c>
      <c r="M10526" s="143">
        <v>948078.95</v>
      </c>
      <c r="N10526" s="143">
        <f t="shared" si="5626"/>
        <v>656285.64265946229</v>
      </c>
      <c r="O10526" s="143">
        <f t="shared" si="5627"/>
        <v>948078.95</v>
      </c>
      <c r="P10526" s="143">
        <f t="shared" si="5628"/>
        <v>858585</v>
      </c>
      <c r="Q10526" s="143">
        <f t="shared" si="5629"/>
        <v>848154.81066486565</v>
      </c>
      <c r="R10526" s="143">
        <f t="shared" si="5630"/>
        <v>757435.32132973114</v>
      </c>
      <c r="S10526" s="143">
        <f t="shared" si="5631"/>
        <v>903331.97499999998</v>
      </c>
      <c r="T10526" s="143">
        <f t="shared" si="5632"/>
        <v>133606.47331417247</v>
      </c>
      <c r="U10526" s="194">
        <f t="shared" si="5633"/>
        <v>0.15561240100184895</v>
      </c>
      <c r="V10526" s="188" t="str">
        <f t="shared" si="5634"/>
        <v>MENOR</v>
      </c>
      <c r="W10526" s="188">
        <f t="shared" si="5635"/>
        <v>656285.64265946229</v>
      </c>
      <c r="X10526" s="143">
        <f t="shared" si="5636"/>
        <v>656286</v>
      </c>
    </row>
    <row r="10527" spans="1:24" x14ac:dyDescent="0.25">
      <c r="A10527" s="36" t="s">
        <v>103</v>
      </c>
      <c r="B10527" s="20">
        <v>87141</v>
      </c>
      <c r="C10527" s="21" t="s">
        <v>2446</v>
      </c>
      <c r="D10527" s="29" t="s">
        <v>2447</v>
      </c>
      <c r="E10527" s="20" t="s">
        <v>2058</v>
      </c>
      <c r="F10527" s="135" t="s">
        <v>334</v>
      </c>
      <c r="G10527" s="169">
        <v>629689</v>
      </c>
      <c r="H10527" s="36">
        <v>158.16999999999999</v>
      </c>
      <c r="I10527" s="50">
        <v>151.76</v>
      </c>
      <c r="J10527" s="155">
        <f t="shared" si="5625"/>
        <v>656285.64265946229</v>
      </c>
      <c r="K10527" s="182">
        <v>850850</v>
      </c>
      <c r="L10527" s="143">
        <v>960919.05</v>
      </c>
      <c r="M10527" s="143">
        <v>979947.15</v>
      </c>
      <c r="N10527" s="143">
        <f t="shared" si="5626"/>
        <v>656285.64265946229</v>
      </c>
      <c r="O10527" s="143">
        <f t="shared" si="5627"/>
        <v>979947.15</v>
      </c>
      <c r="P10527" s="143">
        <f t="shared" si="5628"/>
        <v>850850</v>
      </c>
      <c r="Q10527" s="143">
        <f t="shared" si="5629"/>
        <v>862000.46066486556</v>
      </c>
      <c r="R10527" s="143">
        <f t="shared" si="5630"/>
        <v>753567.82132973114</v>
      </c>
      <c r="S10527" s="143">
        <f t="shared" si="5631"/>
        <v>915398.57499999995</v>
      </c>
      <c r="T10527" s="143">
        <f t="shared" si="5632"/>
        <v>148480.33310981741</v>
      </c>
      <c r="U10527" s="194">
        <f t="shared" si="5633"/>
        <v>0.17450823659848083</v>
      </c>
      <c r="V10527" s="188" t="str">
        <f t="shared" si="5634"/>
        <v>MENOR</v>
      </c>
      <c r="W10527" s="188">
        <f t="shared" si="5635"/>
        <v>656285.64265946229</v>
      </c>
      <c r="X10527" s="143">
        <f t="shared" si="5636"/>
        <v>656286</v>
      </c>
    </row>
    <row r="10528" spans="1:24" x14ac:dyDescent="0.25">
      <c r="A10528" s="36" t="s">
        <v>104</v>
      </c>
      <c r="B10528" s="20">
        <v>87141</v>
      </c>
      <c r="C10528" s="21" t="s">
        <v>2448</v>
      </c>
      <c r="D10528" s="29" t="s">
        <v>2449</v>
      </c>
      <c r="E10528" s="20" t="s">
        <v>2058</v>
      </c>
      <c r="F10528" s="135" t="s">
        <v>334</v>
      </c>
      <c r="G10528" s="169">
        <v>373065</v>
      </c>
      <c r="H10528" s="36">
        <v>158.16999999999999</v>
      </c>
      <c r="I10528" s="50">
        <v>151.76</v>
      </c>
      <c r="J10528" s="155">
        <f t="shared" si="5625"/>
        <v>388822.42389298894</v>
      </c>
      <c r="K10528" s="182">
        <v>513128</v>
      </c>
      <c r="L10528" s="143">
        <v>536768.54</v>
      </c>
      <c r="M10528" s="143">
        <v>547397.62</v>
      </c>
      <c r="N10528" s="143">
        <f t="shared" si="5626"/>
        <v>388822.42389298894</v>
      </c>
      <c r="O10528" s="143">
        <f t="shared" si="5627"/>
        <v>547397.62</v>
      </c>
      <c r="P10528" s="143">
        <f t="shared" si="5628"/>
        <v>513128</v>
      </c>
      <c r="Q10528" s="143">
        <f t="shared" si="5629"/>
        <v>496529.14597324724</v>
      </c>
      <c r="R10528" s="143">
        <f t="shared" si="5630"/>
        <v>450975.21194649447</v>
      </c>
      <c r="S10528" s="143">
        <f t="shared" si="5631"/>
        <v>530262.81000000006</v>
      </c>
      <c r="T10528" s="143">
        <f t="shared" si="5632"/>
        <v>73219.010322287999</v>
      </c>
      <c r="U10528" s="194">
        <f t="shared" si="5633"/>
        <v>0.14269151229768789</v>
      </c>
      <c r="V10528" s="188" t="str">
        <f t="shared" si="5634"/>
        <v>MENOR</v>
      </c>
      <c r="W10528" s="188">
        <f t="shared" si="5635"/>
        <v>388822.42389298894</v>
      </c>
      <c r="X10528" s="143">
        <f t="shared" si="5636"/>
        <v>388822</v>
      </c>
    </row>
    <row r="10529" spans="1:24" x14ac:dyDescent="0.25">
      <c r="A10529" s="36" t="s">
        <v>105</v>
      </c>
      <c r="B10529" s="20">
        <v>87141</v>
      </c>
      <c r="C10529" s="21" t="s">
        <v>2450</v>
      </c>
      <c r="D10529" s="29" t="s">
        <v>2451</v>
      </c>
      <c r="E10529" s="20" t="s">
        <v>2058</v>
      </c>
      <c r="F10529" s="24" t="s">
        <v>334</v>
      </c>
      <c r="G10529" s="169">
        <v>373065</v>
      </c>
      <c r="H10529" s="36">
        <v>158.16999999999999</v>
      </c>
      <c r="I10529" s="50">
        <v>151.76</v>
      </c>
      <c r="J10529" s="155">
        <f t="shared" si="5625"/>
        <v>388822.42389298894</v>
      </c>
      <c r="K10529" s="182">
        <v>503965</v>
      </c>
      <c r="L10529" s="143">
        <v>564532.43000000005</v>
      </c>
      <c r="M10529" s="143">
        <v>575711.29</v>
      </c>
      <c r="N10529" s="143">
        <f t="shared" si="5626"/>
        <v>388822.42389298894</v>
      </c>
      <c r="O10529" s="143">
        <f t="shared" si="5627"/>
        <v>575711.29</v>
      </c>
      <c r="P10529" s="143">
        <f t="shared" si="5628"/>
        <v>503965</v>
      </c>
      <c r="Q10529" s="143">
        <f t="shared" si="5629"/>
        <v>508257.78597324726</v>
      </c>
      <c r="R10529" s="143">
        <f t="shared" si="5630"/>
        <v>446393.71194649447</v>
      </c>
      <c r="S10529" s="143">
        <f t="shared" si="5631"/>
        <v>539838.14500000002</v>
      </c>
      <c r="T10529" s="143">
        <f t="shared" si="5632"/>
        <v>85634.970451094283</v>
      </c>
      <c r="U10529" s="194">
        <f t="shared" si="5633"/>
        <v>0.16992245582747667</v>
      </c>
      <c r="V10529" s="188" t="str">
        <f t="shared" si="5634"/>
        <v>MENOR</v>
      </c>
      <c r="W10529" s="188">
        <f t="shared" si="5635"/>
        <v>388822.42389298894</v>
      </c>
      <c r="X10529" s="143">
        <f t="shared" si="5636"/>
        <v>388822</v>
      </c>
    </row>
    <row r="10530" spans="1:24" x14ac:dyDescent="0.25">
      <c r="A10530" s="36" t="s">
        <v>106</v>
      </c>
      <c r="B10530" s="20">
        <v>87141</v>
      </c>
      <c r="C10530" s="21" t="s">
        <v>2452</v>
      </c>
      <c r="D10530" s="29" t="s">
        <v>2453</v>
      </c>
      <c r="E10530" s="20" t="s">
        <v>2058</v>
      </c>
      <c r="F10530" s="24" t="s">
        <v>334</v>
      </c>
      <c r="G10530" s="169">
        <v>469158</v>
      </c>
      <c r="H10530" s="36">
        <v>158.16999999999999</v>
      </c>
      <c r="I10530" s="50">
        <v>151.76</v>
      </c>
      <c r="J10530" s="155">
        <f t="shared" si="5625"/>
        <v>488974.17540853983</v>
      </c>
      <c r="K10530" s="182">
        <v>634865</v>
      </c>
      <c r="L10530" s="143">
        <v>682018.15500000003</v>
      </c>
      <c r="M10530" s="143">
        <v>695523.46499999997</v>
      </c>
      <c r="N10530" s="143">
        <f t="shared" si="5626"/>
        <v>488974.17540853983</v>
      </c>
      <c r="O10530" s="143">
        <f t="shared" si="5627"/>
        <v>695523.46499999997</v>
      </c>
      <c r="P10530" s="143">
        <f t="shared" si="5628"/>
        <v>634865</v>
      </c>
      <c r="Q10530" s="143">
        <f t="shared" si="5629"/>
        <v>625345.19885213498</v>
      </c>
      <c r="R10530" s="143">
        <f t="shared" si="5630"/>
        <v>561919.58770426991</v>
      </c>
      <c r="S10530" s="143">
        <f t="shared" si="5631"/>
        <v>665194.23249999993</v>
      </c>
      <c r="T10530" s="143">
        <f t="shared" si="5632"/>
        <v>94559.497402440742</v>
      </c>
      <c r="U10530" s="194">
        <f t="shared" si="5633"/>
        <v>0.14894425964959596</v>
      </c>
      <c r="V10530" s="188" t="str">
        <f t="shared" si="5634"/>
        <v>MENOR</v>
      </c>
      <c r="W10530" s="188">
        <f t="shared" si="5635"/>
        <v>488974.17540853983</v>
      </c>
      <c r="X10530" s="143">
        <f t="shared" si="5636"/>
        <v>488974</v>
      </c>
    </row>
    <row r="10531" spans="1:24" x14ac:dyDescent="0.25">
      <c r="A10531" s="36" t="s">
        <v>107</v>
      </c>
      <c r="B10531" s="20">
        <v>87141</v>
      </c>
      <c r="C10531" s="21" t="s">
        <v>2454</v>
      </c>
      <c r="D10531" s="29" t="s">
        <v>2455</v>
      </c>
      <c r="E10531" s="20" t="s">
        <v>2058</v>
      </c>
      <c r="F10531" s="24" t="s">
        <v>334</v>
      </c>
      <c r="G10531" s="169">
        <v>30524</v>
      </c>
      <c r="H10531" s="36">
        <v>158.16999999999999</v>
      </c>
      <c r="I10531" s="50">
        <v>151.76</v>
      </c>
      <c r="J10531" s="155">
        <f t="shared" si="5625"/>
        <v>31813.264891934636</v>
      </c>
      <c r="K10531" s="182">
        <v>42268.800000000003</v>
      </c>
      <c r="L10531" s="143">
        <v>45768.352000000006</v>
      </c>
      <c r="M10531" s="143">
        <v>46674.656000000003</v>
      </c>
      <c r="N10531" s="143">
        <f t="shared" si="5626"/>
        <v>31813.264891934636</v>
      </c>
      <c r="O10531" s="143">
        <f t="shared" si="5627"/>
        <v>46674.656000000003</v>
      </c>
      <c r="P10531" s="143">
        <f t="shared" si="5628"/>
        <v>42268.800000000003</v>
      </c>
      <c r="Q10531" s="143">
        <f t="shared" si="5629"/>
        <v>41631.268222983665</v>
      </c>
      <c r="R10531" s="143">
        <f t="shared" si="5630"/>
        <v>37041.032445967321</v>
      </c>
      <c r="S10531" s="143">
        <f t="shared" si="5631"/>
        <v>44471.728000000003</v>
      </c>
      <c r="T10531" s="143">
        <f t="shared" si="5632"/>
        <v>6815.4446815695592</v>
      </c>
      <c r="U10531" s="194">
        <f t="shared" si="5633"/>
        <v>0.16124055287989153</v>
      </c>
      <c r="V10531" s="188" t="str">
        <f t="shared" si="5634"/>
        <v>MENOR</v>
      </c>
      <c r="W10531" s="188">
        <f t="shared" si="5635"/>
        <v>31813.264891934636</v>
      </c>
      <c r="X10531" s="143">
        <f t="shared" si="5636"/>
        <v>31813</v>
      </c>
    </row>
    <row r="10532" spans="1:24" x14ac:dyDescent="0.25">
      <c r="A10532" s="36" t="s">
        <v>108</v>
      </c>
      <c r="B10532" s="20">
        <v>87141</v>
      </c>
      <c r="C10532" s="21" t="s">
        <v>2456</v>
      </c>
      <c r="D10532" s="29" t="s">
        <v>2457</v>
      </c>
      <c r="E10532" s="20" t="s">
        <v>2058</v>
      </c>
      <c r="F10532" s="24" t="s">
        <v>334</v>
      </c>
      <c r="G10532" s="169">
        <v>223839</v>
      </c>
      <c r="H10532" s="36">
        <v>158.16999999999999</v>
      </c>
      <c r="I10532" s="50">
        <v>151.76</v>
      </c>
      <c r="J10532" s="155">
        <f t="shared" si="5625"/>
        <v>233293.45433579336</v>
      </c>
      <c r="K10532" s="182">
        <v>306448.8</v>
      </c>
      <c r="L10532" s="143">
        <v>323455.32800000004</v>
      </c>
      <c r="M10532" s="143">
        <v>329860.38399999996</v>
      </c>
      <c r="N10532" s="143">
        <f t="shared" si="5626"/>
        <v>233293.45433579336</v>
      </c>
      <c r="O10532" s="143">
        <f t="shared" si="5627"/>
        <v>329860.38399999996</v>
      </c>
      <c r="P10532" s="143">
        <f t="shared" si="5628"/>
        <v>306448.8</v>
      </c>
      <c r="Q10532" s="143">
        <f t="shared" si="5629"/>
        <v>298264.49158394837</v>
      </c>
      <c r="R10532" s="143">
        <f t="shared" si="5630"/>
        <v>269871.12716789666</v>
      </c>
      <c r="S10532" s="143">
        <f t="shared" si="5631"/>
        <v>318154.59199999995</v>
      </c>
      <c r="T10532" s="143">
        <f t="shared" si="5632"/>
        <v>44426.333190489175</v>
      </c>
      <c r="U10532" s="194">
        <f t="shared" si="5633"/>
        <v>0.14497147057025245</v>
      </c>
      <c r="V10532" s="188" t="str">
        <f t="shared" si="5634"/>
        <v>MENOR</v>
      </c>
      <c r="W10532" s="188">
        <f t="shared" si="5635"/>
        <v>233293.45433579336</v>
      </c>
      <c r="X10532" s="143">
        <f t="shared" si="5636"/>
        <v>233293</v>
      </c>
    </row>
    <row r="10533" spans="1:24" x14ac:dyDescent="0.25">
      <c r="A10533" s="36" t="s">
        <v>109</v>
      </c>
      <c r="B10533" s="20">
        <v>87141</v>
      </c>
      <c r="C10533" s="21" t="s">
        <v>2458</v>
      </c>
      <c r="D10533" s="29" t="s">
        <v>2459</v>
      </c>
      <c r="E10533" s="20" t="s">
        <v>2058</v>
      </c>
      <c r="F10533" s="24" t="s">
        <v>334</v>
      </c>
      <c r="G10533" s="169">
        <v>223839</v>
      </c>
      <c r="H10533" s="36">
        <v>158.16999999999999</v>
      </c>
      <c r="I10533" s="50">
        <v>151.76</v>
      </c>
      <c r="J10533" s="155">
        <f t="shared" si="5625"/>
        <v>233293.45433579336</v>
      </c>
      <c r="K10533" s="182">
        <v>309209.59999999998</v>
      </c>
      <c r="L10533" s="143">
        <v>334608.96000000002</v>
      </c>
      <c r="M10533" s="143">
        <v>341234.88</v>
      </c>
      <c r="N10533" s="143">
        <f t="shared" si="5626"/>
        <v>233293.45433579336</v>
      </c>
      <c r="O10533" s="143">
        <f t="shared" si="5627"/>
        <v>341234.88</v>
      </c>
      <c r="P10533" s="143">
        <f t="shared" si="5628"/>
        <v>309209.59999999998</v>
      </c>
      <c r="Q10533" s="143">
        <f t="shared" si="5629"/>
        <v>304586.72358394833</v>
      </c>
      <c r="R10533" s="143">
        <f t="shared" si="5630"/>
        <v>271251.52716789668</v>
      </c>
      <c r="S10533" s="143">
        <f t="shared" si="5631"/>
        <v>325222.24</v>
      </c>
      <c r="T10533" s="143">
        <f t="shared" si="5632"/>
        <v>49492.502040089188</v>
      </c>
      <c r="U10533" s="194">
        <f t="shared" si="5633"/>
        <v>0.16006133716446447</v>
      </c>
      <c r="V10533" s="188" t="str">
        <f t="shared" si="5634"/>
        <v>MENOR</v>
      </c>
      <c r="W10533" s="188">
        <f t="shared" si="5635"/>
        <v>233293.45433579336</v>
      </c>
      <c r="X10533" s="143">
        <f t="shared" si="5636"/>
        <v>233293</v>
      </c>
    </row>
    <row r="10534" spans="1:24" x14ac:dyDescent="0.25">
      <c r="A10534" s="36" t="s">
        <v>110</v>
      </c>
      <c r="B10534" s="20">
        <v>87141</v>
      </c>
      <c r="C10534" s="21" t="s">
        <v>2460</v>
      </c>
      <c r="D10534" s="29" t="s">
        <v>2461</v>
      </c>
      <c r="E10534" s="20" t="s">
        <v>2058</v>
      </c>
      <c r="F10534" s="24" t="s">
        <v>334</v>
      </c>
      <c r="G10534" s="169">
        <v>275842</v>
      </c>
      <c r="H10534" s="36">
        <v>158.16999999999999</v>
      </c>
      <c r="I10534" s="50">
        <v>151.76</v>
      </c>
      <c r="J10534" s="155">
        <f t="shared" si="5625"/>
        <v>287492.94372693729</v>
      </c>
      <c r="K10534" s="182">
        <v>373065</v>
      </c>
      <c r="L10534" s="143">
        <v>407624.38500000001</v>
      </c>
      <c r="M10534" s="143">
        <v>415696.15500000003</v>
      </c>
      <c r="N10534" s="143">
        <f t="shared" si="5626"/>
        <v>287492.94372693729</v>
      </c>
      <c r="O10534" s="143">
        <f t="shared" si="5627"/>
        <v>415696.15500000003</v>
      </c>
      <c r="P10534" s="143">
        <f t="shared" si="5628"/>
        <v>373065</v>
      </c>
      <c r="Q10534" s="143">
        <f t="shared" si="5629"/>
        <v>370969.62093173433</v>
      </c>
      <c r="R10534" s="143">
        <f t="shared" si="5630"/>
        <v>330278.97186346864</v>
      </c>
      <c r="S10534" s="143">
        <f t="shared" si="5631"/>
        <v>394380.57750000001</v>
      </c>
      <c r="T10534" s="143">
        <f t="shared" si="5632"/>
        <v>58642.364746695821</v>
      </c>
      <c r="U10534" s="194">
        <f t="shared" si="5633"/>
        <v>0.1571907435612985</v>
      </c>
      <c r="V10534" s="188" t="str">
        <f t="shared" si="5634"/>
        <v>MENOR</v>
      </c>
      <c r="W10534" s="188">
        <f t="shared" si="5635"/>
        <v>287492.94372693729</v>
      </c>
      <c r="X10534" s="143">
        <f t="shared" si="5636"/>
        <v>287493</v>
      </c>
    </row>
    <row r="10535" spans="1:24" x14ac:dyDescent="0.25">
      <c r="A10535" s="36" t="s">
        <v>111</v>
      </c>
      <c r="B10535" s="20">
        <v>87141</v>
      </c>
      <c r="C10535" s="21" t="s">
        <v>2462</v>
      </c>
      <c r="D10535" s="29" t="s">
        <v>2463</v>
      </c>
      <c r="E10535" s="20" t="s">
        <v>2058</v>
      </c>
      <c r="F10535" s="24" t="s">
        <v>334</v>
      </c>
      <c r="G10535" s="169">
        <v>150357</v>
      </c>
      <c r="H10535" s="36">
        <v>158.16999999999999</v>
      </c>
      <c r="I10535" s="50">
        <v>151.76</v>
      </c>
      <c r="J10535" s="155">
        <f t="shared" si="5625"/>
        <v>156707.74044544017</v>
      </c>
      <c r="K10535" s="182">
        <v>202347.6</v>
      </c>
      <c r="L10535" s="143">
        <v>223120.71599999999</v>
      </c>
      <c r="M10535" s="143">
        <v>227538.948</v>
      </c>
      <c r="N10535" s="143">
        <f t="shared" si="5626"/>
        <v>156707.74044544017</v>
      </c>
      <c r="O10535" s="143">
        <f t="shared" si="5627"/>
        <v>227538.948</v>
      </c>
      <c r="P10535" s="143">
        <f t="shared" si="5628"/>
        <v>202347.6</v>
      </c>
      <c r="Q10535" s="143">
        <f t="shared" si="5629"/>
        <v>202428.75111136003</v>
      </c>
      <c r="R10535" s="143">
        <f t="shared" si="5630"/>
        <v>179527.67022272007</v>
      </c>
      <c r="S10535" s="143">
        <f t="shared" si="5631"/>
        <v>214943.274</v>
      </c>
      <c r="T10535" s="143">
        <f t="shared" si="5632"/>
        <v>32399.057602318328</v>
      </c>
      <c r="U10535" s="194">
        <f t="shared" si="5633"/>
        <v>0.16011584818558919</v>
      </c>
      <c r="V10535" s="188" t="str">
        <f t="shared" si="5634"/>
        <v>MENOR</v>
      </c>
      <c r="W10535" s="188">
        <f t="shared" si="5635"/>
        <v>156707.74044544017</v>
      </c>
      <c r="X10535" s="143">
        <f t="shared" si="5636"/>
        <v>156708</v>
      </c>
    </row>
    <row r="10536" spans="1:24" x14ac:dyDescent="0.25">
      <c r="A10536" s="103"/>
      <c r="B10536" s="104"/>
      <c r="C10536" s="94"/>
      <c r="D10536" s="105"/>
      <c r="E10536" s="104"/>
      <c r="F10536" s="81"/>
      <c r="G10536" s="170"/>
      <c r="H10536" s="102"/>
      <c r="I10536" s="104"/>
      <c r="J10536" s="163"/>
      <c r="K10536" s="181"/>
      <c r="L10536" s="144"/>
      <c r="M10536" s="144"/>
      <c r="N10536" s="144"/>
      <c r="O10536" s="144"/>
      <c r="P10536" s="144"/>
      <c r="Q10536" s="144"/>
      <c r="R10536" s="144"/>
      <c r="S10536" s="144"/>
      <c r="T10536" s="144"/>
      <c r="U10536" s="195"/>
      <c r="W10536" s="144"/>
      <c r="X10536" s="144"/>
    </row>
    <row r="10537" spans="1:24" x14ac:dyDescent="0.25">
      <c r="A10537" s="103"/>
      <c r="B10537" s="104"/>
      <c r="C10537" s="94"/>
      <c r="D10537" s="105"/>
      <c r="E10537" s="104"/>
      <c r="F10537" s="81"/>
      <c r="G10537" s="170"/>
      <c r="H10537" s="102"/>
      <c r="I10537" s="104"/>
      <c r="J10537" s="163"/>
      <c r="K10537" s="181"/>
      <c r="L10537" s="144"/>
      <c r="M10537" s="144"/>
      <c r="N10537" s="144"/>
      <c r="O10537" s="144"/>
      <c r="P10537" s="144"/>
      <c r="Q10537" s="144"/>
      <c r="R10537" s="144"/>
      <c r="S10537" s="144"/>
      <c r="T10537" s="144"/>
      <c r="U10537" s="195"/>
      <c r="W10537" s="144"/>
      <c r="X10537" s="144"/>
    </row>
    <row r="10538" spans="1:24" ht="35.4" customHeight="1" x14ac:dyDescent="0.25">
      <c r="A10538" s="204" t="s">
        <v>2053</v>
      </c>
      <c r="B10538" s="204"/>
      <c r="C10538" s="204"/>
      <c r="D10538" s="204"/>
      <c r="E10538" s="204"/>
      <c r="F10538" s="204"/>
      <c r="G10538" s="210" t="s">
        <v>3883</v>
      </c>
      <c r="H10538" s="210"/>
      <c r="I10538" s="210"/>
      <c r="J10538" s="210"/>
      <c r="K10538" s="209" t="s">
        <v>3895</v>
      </c>
      <c r="L10538" s="209"/>
      <c r="M10538" s="209"/>
      <c r="N10538" s="9"/>
      <c r="O10538" s="9"/>
      <c r="P10538" s="9"/>
      <c r="Q10538" s="9"/>
      <c r="R10538" s="9"/>
      <c r="S10538" s="9"/>
      <c r="T10538" s="9"/>
      <c r="U10538" s="191"/>
      <c r="V10538" s="9"/>
      <c r="W10538" s="9"/>
      <c r="X10538" s="9"/>
    </row>
    <row r="10539" spans="1:24" ht="27.6" x14ac:dyDescent="0.25">
      <c r="A10539" s="10" t="s">
        <v>3</v>
      </c>
      <c r="B10539" s="10" t="s">
        <v>329</v>
      </c>
      <c r="C10539" s="10" t="s">
        <v>3911</v>
      </c>
      <c r="D10539" s="10" t="s">
        <v>3878</v>
      </c>
      <c r="E10539" s="10" t="s">
        <v>330</v>
      </c>
      <c r="F10539" s="10" t="s">
        <v>3880</v>
      </c>
      <c r="G10539" s="11" t="s">
        <v>3881</v>
      </c>
      <c r="H10539" s="12" t="s">
        <v>3917</v>
      </c>
      <c r="I10539" s="12" t="s">
        <v>3896</v>
      </c>
      <c r="J10539" s="11" t="s">
        <v>3882</v>
      </c>
      <c r="K10539" s="175" t="s">
        <v>3913</v>
      </c>
      <c r="L10539" s="13" t="s">
        <v>3914</v>
      </c>
      <c r="M10539" s="13" t="s">
        <v>3915</v>
      </c>
      <c r="N10539" s="14" t="s">
        <v>3884</v>
      </c>
      <c r="O10539" s="14" t="s">
        <v>3885</v>
      </c>
      <c r="P10539" s="14" t="s">
        <v>3886</v>
      </c>
      <c r="Q10539" s="14" t="s">
        <v>3887</v>
      </c>
      <c r="R10539" s="14" t="s">
        <v>3888</v>
      </c>
      <c r="S10539" s="14" t="s">
        <v>3889</v>
      </c>
      <c r="T10539" s="14" t="s">
        <v>3890</v>
      </c>
      <c r="U10539" s="192" t="s">
        <v>3891</v>
      </c>
      <c r="V10539" s="14" t="s">
        <v>3892</v>
      </c>
      <c r="W10539" s="14" t="s">
        <v>3893</v>
      </c>
      <c r="X10539" s="14" t="s">
        <v>3894</v>
      </c>
    </row>
    <row r="10540" spans="1:24" x14ac:dyDescent="0.25">
      <c r="A10540" s="52" t="s">
        <v>1194</v>
      </c>
      <c r="B10540" s="16" t="s">
        <v>5</v>
      </c>
      <c r="C10540" s="17"/>
      <c r="D10540" s="17"/>
      <c r="E10540" s="17"/>
      <c r="F10540" s="17"/>
      <c r="G10540" s="138"/>
      <c r="H10540" s="18"/>
      <c r="I10540" s="18"/>
      <c r="J10540" s="138"/>
      <c r="K10540" s="178"/>
      <c r="L10540" s="139"/>
      <c r="M10540" s="139"/>
      <c r="N10540" s="147"/>
      <c r="O10540" s="147"/>
      <c r="P10540" s="147"/>
      <c r="Q10540" s="147"/>
      <c r="R10540" s="147"/>
      <c r="S10540" s="147"/>
      <c r="T10540" s="147"/>
      <c r="U10540" s="197"/>
      <c r="V10540" s="146"/>
      <c r="W10540" s="147"/>
      <c r="X10540" s="147"/>
    </row>
    <row r="10541" spans="1:24" x14ac:dyDescent="0.25">
      <c r="A10541" s="20" t="s">
        <v>6</v>
      </c>
      <c r="B10541" s="20">
        <v>87141</v>
      </c>
      <c r="C10541" s="31" t="s">
        <v>2942</v>
      </c>
      <c r="D10541" s="58" t="s">
        <v>2943</v>
      </c>
      <c r="E10541" s="20" t="s">
        <v>2058</v>
      </c>
      <c r="F10541" s="135" t="s">
        <v>334</v>
      </c>
      <c r="G10541" s="169">
        <v>6324</v>
      </c>
      <c r="H10541" s="36">
        <v>158.16999999999999</v>
      </c>
      <c r="I10541" s="50">
        <v>151.76</v>
      </c>
      <c r="J10541" s="155">
        <f t="shared" ref="J10541:J10555" si="5637">G10541*(H10541/I10541)</f>
        <v>6591.1114918292042</v>
      </c>
      <c r="K10541" s="182">
        <v>123224.5</v>
      </c>
      <c r="L10541" s="143">
        <v>134732.99</v>
      </c>
      <c r="M10541" s="143">
        <v>137400.97</v>
      </c>
      <c r="N10541" s="143">
        <f t="shared" ref="N10541:N10555" si="5638">MIN(J10541,K10541,L10541,M10541)</f>
        <v>6591.1114918292042</v>
      </c>
      <c r="O10541" s="143">
        <f t="shared" ref="O10541:O10555" si="5639">MAX(J10541,K10541,L10541,M10541)</f>
        <v>137400.97</v>
      </c>
      <c r="P10541" s="143">
        <f t="shared" ref="P10541:P10555" si="5640">MEDIAN(J10541,K10541,L10541,M10541,)</f>
        <v>123224.5</v>
      </c>
      <c r="Q10541" s="143">
        <f t="shared" ref="Q10541:Q10555" si="5641">AVERAGE(J10541,K10541,L10541,M10541)</f>
        <v>100487.39287295731</v>
      </c>
      <c r="R10541" s="143">
        <f t="shared" ref="R10541:R10555" si="5642">AVERAGE(N10541,P10541)</f>
        <v>64907.8057459146</v>
      </c>
      <c r="S10541" s="143">
        <f t="shared" ref="S10541:S10555" si="5643">AVERAGE(O10541,P10541)</f>
        <v>130312.735</v>
      </c>
      <c r="T10541" s="143">
        <f t="shared" ref="T10541:T10555" si="5644">STDEVA(J10541,K10541,L10541,M10541)</f>
        <v>62899.021711026195</v>
      </c>
      <c r="U10541" s="194">
        <f t="shared" ref="U10541:U10555" si="5645">T10541/P10541</f>
        <v>0.51044249894319871</v>
      </c>
      <c r="V10541" s="188" t="str">
        <f t="shared" ref="V10541:V10555" si="5646">IF(U10541&lt;=70%,"MENOR",IF(AND(U10541&gt;70%,U10541&lt;=90%),"[PROM MEN-MED]","PROMEDIO"))</f>
        <v>MENOR</v>
      </c>
      <c r="W10541" s="188">
        <f t="shared" ref="W10541:W10555" si="5647">IF(U10541&lt;=70%,N10541,IF(AND(U10541&gt;70%,U10541&lt;=90%),R10541,Q10541))</f>
        <v>6591.1114918292042</v>
      </c>
      <c r="X10541" s="143">
        <f t="shared" ref="X10541:X10555" si="5648">ROUND(W10541,0)</f>
        <v>6591</v>
      </c>
    </row>
    <row r="10542" spans="1:24" x14ac:dyDescent="0.25">
      <c r="A10542" s="20" t="s">
        <v>8</v>
      </c>
      <c r="B10542" s="20">
        <v>87141</v>
      </c>
      <c r="C10542" s="31" t="s">
        <v>2948</v>
      </c>
      <c r="D10542" s="58" t="s">
        <v>2949</v>
      </c>
      <c r="E10542" s="20" t="s">
        <v>2058</v>
      </c>
      <c r="F10542" s="135" t="s">
        <v>334</v>
      </c>
      <c r="G10542" s="169">
        <v>6324</v>
      </c>
      <c r="H10542" s="36">
        <v>158.16999999999999</v>
      </c>
      <c r="I10542" s="50">
        <v>151.76</v>
      </c>
      <c r="J10542" s="155">
        <f t="shared" si="5637"/>
        <v>6591.1114918292042</v>
      </c>
      <c r="K10542" s="182">
        <v>123224.5</v>
      </c>
      <c r="L10542" s="143">
        <v>135874.79500000001</v>
      </c>
      <c r="M10542" s="143">
        <v>138565.38500000001</v>
      </c>
      <c r="N10542" s="143">
        <f t="shared" si="5638"/>
        <v>6591.1114918292042</v>
      </c>
      <c r="O10542" s="143">
        <f t="shared" si="5639"/>
        <v>138565.38500000001</v>
      </c>
      <c r="P10542" s="143">
        <f t="shared" si="5640"/>
        <v>123224.5</v>
      </c>
      <c r="Q10542" s="143">
        <f t="shared" si="5641"/>
        <v>101063.9478729573</v>
      </c>
      <c r="R10542" s="143">
        <f t="shared" si="5642"/>
        <v>64907.8057459146</v>
      </c>
      <c r="S10542" s="143">
        <f t="shared" si="5643"/>
        <v>130894.9425</v>
      </c>
      <c r="T10542" s="143">
        <f t="shared" si="5644"/>
        <v>63336.034368982124</v>
      </c>
      <c r="U10542" s="194">
        <f t="shared" si="5645"/>
        <v>0.51398897434343105</v>
      </c>
      <c r="V10542" s="188" t="str">
        <f t="shared" si="5646"/>
        <v>MENOR</v>
      </c>
      <c r="W10542" s="188">
        <f t="shared" si="5647"/>
        <v>6591.1114918292042</v>
      </c>
      <c r="X10542" s="143">
        <f t="shared" si="5648"/>
        <v>6591</v>
      </c>
    </row>
    <row r="10543" spans="1:24" x14ac:dyDescent="0.25">
      <c r="A10543" s="20" t="s">
        <v>9</v>
      </c>
      <c r="B10543" s="20">
        <v>87141</v>
      </c>
      <c r="C10543" s="31" t="s">
        <v>2952</v>
      </c>
      <c r="D10543" s="58" t="s">
        <v>2953</v>
      </c>
      <c r="E10543" s="20" t="s">
        <v>2058</v>
      </c>
      <c r="F10543" s="135" t="s">
        <v>334</v>
      </c>
      <c r="G10543" s="169">
        <v>6873</v>
      </c>
      <c r="H10543" s="36">
        <v>158.16999999999999</v>
      </c>
      <c r="I10543" s="50">
        <v>151.76</v>
      </c>
      <c r="J10543" s="155">
        <f t="shared" si="5637"/>
        <v>7163.3000131787039</v>
      </c>
      <c r="K10543" s="182">
        <v>112276.5</v>
      </c>
      <c r="L10543" s="143">
        <v>122593.8</v>
      </c>
      <c r="M10543" s="143">
        <v>125021.4</v>
      </c>
      <c r="N10543" s="143">
        <f t="shared" si="5638"/>
        <v>7163.3000131787039</v>
      </c>
      <c r="O10543" s="143">
        <f t="shared" si="5639"/>
        <v>125021.4</v>
      </c>
      <c r="P10543" s="143">
        <f t="shared" si="5640"/>
        <v>112276.5</v>
      </c>
      <c r="Q10543" s="143">
        <f t="shared" si="5641"/>
        <v>91763.75000329467</v>
      </c>
      <c r="R10543" s="143">
        <f t="shared" si="5642"/>
        <v>59719.900006589349</v>
      </c>
      <c r="S10543" s="143">
        <f t="shared" si="5643"/>
        <v>118648.95</v>
      </c>
      <c r="T10543" s="143">
        <f t="shared" si="5644"/>
        <v>56670.310619289165</v>
      </c>
      <c r="U10543" s="194">
        <f t="shared" si="5645"/>
        <v>0.50473884222690557</v>
      </c>
      <c r="V10543" s="188" t="str">
        <f t="shared" si="5646"/>
        <v>MENOR</v>
      </c>
      <c r="W10543" s="188">
        <f t="shared" si="5647"/>
        <v>7163.3000131787039</v>
      </c>
      <c r="X10543" s="143">
        <f t="shared" si="5648"/>
        <v>7163</v>
      </c>
    </row>
    <row r="10544" spans="1:24" x14ac:dyDescent="0.25">
      <c r="A10544" s="20" t="s">
        <v>11</v>
      </c>
      <c r="B10544" s="20">
        <v>87141</v>
      </c>
      <c r="C10544" s="31" t="s">
        <v>2954</v>
      </c>
      <c r="D10544" s="58" t="s">
        <v>2955</v>
      </c>
      <c r="E10544" s="20" t="s">
        <v>2058</v>
      </c>
      <c r="F10544" s="135" t="s">
        <v>334</v>
      </c>
      <c r="G10544" s="169">
        <v>6873</v>
      </c>
      <c r="H10544" s="36">
        <v>158.16999999999999</v>
      </c>
      <c r="I10544" s="50">
        <v>151.76</v>
      </c>
      <c r="J10544" s="155">
        <f t="shared" si="5637"/>
        <v>7163.3000131787039</v>
      </c>
      <c r="K10544" s="182">
        <v>59440.5</v>
      </c>
      <c r="L10544" s="143">
        <v>64361.745000000003</v>
      </c>
      <c r="M10544" s="143">
        <v>65636.235000000001</v>
      </c>
      <c r="N10544" s="143">
        <f t="shared" si="5638"/>
        <v>7163.3000131787039</v>
      </c>
      <c r="O10544" s="143">
        <f t="shared" si="5639"/>
        <v>65636.235000000001</v>
      </c>
      <c r="P10544" s="143">
        <f t="shared" si="5640"/>
        <v>59440.5</v>
      </c>
      <c r="Q10544" s="143">
        <f t="shared" si="5641"/>
        <v>49150.445003294677</v>
      </c>
      <c r="R10544" s="143">
        <f t="shared" si="5642"/>
        <v>33301.900006589349</v>
      </c>
      <c r="S10544" s="143">
        <f t="shared" si="5643"/>
        <v>62538.3675</v>
      </c>
      <c r="T10544" s="143">
        <f t="shared" si="5644"/>
        <v>28118.620732304065</v>
      </c>
      <c r="U10544" s="194">
        <f t="shared" si="5645"/>
        <v>0.47305491596309024</v>
      </c>
      <c r="V10544" s="188" t="str">
        <f t="shared" si="5646"/>
        <v>MENOR</v>
      </c>
      <c r="W10544" s="188">
        <f t="shared" si="5647"/>
        <v>7163.3000131787039</v>
      </c>
      <c r="X10544" s="143">
        <f t="shared" si="5648"/>
        <v>7163</v>
      </c>
    </row>
    <row r="10545" spans="1:24" x14ac:dyDescent="0.25">
      <c r="A10545" s="20" t="s">
        <v>12</v>
      </c>
      <c r="B10545" s="20">
        <v>87141</v>
      </c>
      <c r="C10545" s="31" t="s">
        <v>2956</v>
      </c>
      <c r="D10545" s="58" t="s">
        <v>2957</v>
      </c>
      <c r="E10545" s="20" t="s">
        <v>2058</v>
      </c>
      <c r="F10545" s="135" t="s">
        <v>334</v>
      </c>
      <c r="G10545" s="169">
        <v>6873</v>
      </c>
      <c r="H10545" s="36">
        <v>158.16999999999999</v>
      </c>
      <c r="I10545" s="50">
        <v>151.76</v>
      </c>
      <c r="J10545" s="155">
        <f t="shared" si="5637"/>
        <v>7163.3000131787039</v>
      </c>
      <c r="K10545" s="182">
        <v>165112.5</v>
      </c>
      <c r="L10545" s="143">
        <v>181787.375</v>
      </c>
      <c r="M10545" s="143">
        <v>185387.125</v>
      </c>
      <c r="N10545" s="143">
        <f t="shared" si="5638"/>
        <v>7163.3000131787039</v>
      </c>
      <c r="O10545" s="143">
        <f t="shared" si="5639"/>
        <v>185387.125</v>
      </c>
      <c r="P10545" s="143">
        <f t="shared" si="5640"/>
        <v>165112.5</v>
      </c>
      <c r="Q10545" s="143">
        <f t="shared" si="5641"/>
        <v>134862.57500329468</v>
      </c>
      <c r="R10545" s="143">
        <f t="shared" si="5642"/>
        <v>86137.900006589349</v>
      </c>
      <c r="S10545" s="143">
        <f t="shared" si="5643"/>
        <v>175249.8125</v>
      </c>
      <c r="T10545" s="143">
        <f t="shared" si="5644"/>
        <v>85589.777042214424</v>
      </c>
      <c r="U10545" s="194">
        <f t="shared" si="5645"/>
        <v>0.51837248568227379</v>
      </c>
      <c r="V10545" s="188" t="str">
        <f t="shared" si="5646"/>
        <v>MENOR</v>
      </c>
      <c r="W10545" s="188">
        <f t="shared" si="5647"/>
        <v>7163.3000131787039</v>
      </c>
      <c r="X10545" s="143">
        <f t="shared" si="5648"/>
        <v>7163</v>
      </c>
    </row>
    <row r="10546" spans="1:24" x14ac:dyDescent="0.25">
      <c r="A10546" s="20" t="s">
        <v>14</v>
      </c>
      <c r="B10546" s="20">
        <v>87141</v>
      </c>
      <c r="C10546" s="31" t="s">
        <v>2962</v>
      </c>
      <c r="D10546" s="58" t="s">
        <v>2963</v>
      </c>
      <c r="E10546" s="20" t="s">
        <v>2058</v>
      </c>
      <c r="F10546" s="135" t="s">
        <v>334</v>
      </c>
      <c r="G10546" s="169">
        <v>3849</v>
      </c>
      <c r="H10546" s="36">
        <v>158.16999999999999</v>
      </c>
      <c r="I10546" s="50">
        <v>151.76</v>
      </c>
      <c r="J10546" s="155">
        <f t="shared" si="5637"/>
        <v>4011.5730759093308</v>
      </c>
      <c r="K10546" s="182">
        <v>85858.5</v>
      </c>
      <c r="L10546" s="143">
        <v>92966.964999999997</v>
      </c>
      <c r="M10546" s="143">
        <v>94807.895000000004</v>
      </c>
      <c r="N10546" s="143">
        <f t="shared" si="5638"/>
        <v>4011.5730759093308</v>
      </c>
      <c r="O10546" s="143">
        <f t="shared" si="5639"/>
        <v>94807.895000000004</v>
      </c>
      <c r="P10546" s="143">
        <f t="shared" si="5640"/>
        <v>85858.5</v>
      </c>
      <c r="Q10546" s="143">
        <f t="shared" si="5641"/>
        <v>69411.233268977332</v>
      </c>
      <c r="R10546" s="143">
        <f t="shared" si="5642"/>
        <v>44935.036537954664</v>
      </c>
      <c r="S10546" s="143">
        <f t="shared" si="5643"/>
        <v>90333.197500000009</v>
      </c>
      <c r="T10546" s="143">
        <f t="shared" si="5644"/>
        <v>43770.199377940793</v>
      </c>
      <c r="U10546" s="194">
        <f t="shared" si="5645"/>
        <v>0.5097945966670836</v>
      </c>
      <c r="V10546" s="188" t="str">
        <f t="shared" si="5646"/>
        <v>MENOR</v>
      </c>
      <c r="W10546" s="188">
        <f t="shared" si="5647"/>
        <v>4011.5730759093308</v>
      </c>
      <c r="X10546" s="143">
        <f t="shared" si="5648"/>
        <v>4012</v>
      </c>
    </row>
    <row r="10547" spans="1:24" x14ac:dyDescent="0.25">
      <c r="A10547" s="20" t="s">
        <v>15</v>
      </c>
      <c r="B10547" s="20">
        <v>87141</v>
      </c>
      <c r="C10547" s="31" t="s">
        <v>3660</v>
      </c>
      <c r="D10547" s="58" t="s">
        <v>3661</v>
      </c>
      <c r="E10547" s="20" t="s">
        <v>2058</v>
      </c>
      <c r="F10547" s="135" t="s">
        <v>334</v>
      </c>
      <c r="G10547" s="169">
        <v>2475</v>
      </c>
      <c r="H10547" s="36">
        <v>158.16999999999999</v>
      </c>
      <c r="I10547" s="50">
        <v>151.76</v>
      </c>
      <c r="J10547" s="155">
        <f t="shared" si="5637"/>
        <v>2579.5384159198734</v>
      </c>
      <c r="K10547" s="182">
        <v>110253.5</v>
      </c>
      <c r="L10547" s="143">
        <v>124637.03</v>
      </c>
      <c r="M10547" s="143">
        <v>127105.09</v>
      </c>
      <c r="N10547" s="143">
        <f t="shared" si="5638"/>
        <v>2579.5384159198734</v>
      </c>
      <c r="O10547" s="143">
        <f t="shared" si="5639"/>
        <v>127105.09</v>
      </c>
      <c r="P10547" s="143">
        <f t="shared" si="5640"/>
        <v>110253.5</v>
      </c>
      <c r="Q10547" s="143">
        <f t="shared" si="5641"/>
        <v>91143.789603979967</v>
      </c>
      <c r="R10547" s="143">
        <f t="shared" si="5642"/>
        <v>56416.519207959936</v>
      </c>
      <c r="S10547" s="143">
        <f t="shared" si="5643"/>
        <v>118679.295</v>
      </c>
      <c r="T10547" s="143">
        <f t="shared" si="5644"/>
        <v>59508.598533657132</v>
      </c>
      <c r="U10547" s="194">
        <f t="shared" si="5645"/>
        <v>0.53974339620653433</v>
      </c>
      <c r="V10547" s="188" t="str">
        <f t="shared" si="5646"/>
        <v>MENOR</v>
      </c>
      <c r="W10547" s="188">
        <f t="shared" si="5647"/>
        <v>2579.5384159198734</v>
      </c>
      <c r="X10547" s="143">
        <f t="shared" si="5648"/>
        <v>2580</v>
      </c>
    </row>
    <row r="10548" spans="1:24" x14ac:dyDescent="0.25">
      <c r="A10548" s="20" t="s">
        <v>17</v>
      </c>
      <c r="B10548" s="20">
        <v>87141</v>
      </c>
      <c r="C10548" s="31" t="s">
        <v>2964</v>
      </c>
      <c r="D10548" s="58" t="s">
        <v>2965</v>
      </c>
      <c r="E10548" s="20" t="s">
        <v>2058</v>
      </c>
      <c r="F10548" s="135" t="s">
        <v>334</v>
      </c>
      <c r="G10548" s="169">
        <v>4949</v>
      </c>
      <c r="H10548" s="36">
        <v>158.16999999999999</v>
      </c>
      <c r="I10548" s="50">
        <v>151.76</v>
      </c>
      <c r="J10548" s="155">
        <f t="shared" si="5637"/>
        <v>5158.0345940959414</v>
      </c>
      <c r="K10548" s="182">
        <v>86632</v>
      </c>
      <c r="L10548" s="143">
        <v>92966.964999999997</v>
      </c>
      <c r="M10548" s="143">
        <v>94807.895000000004</v>
      </c>
      <c r="N10548" s="143">
        <f t="shared" si="5638"/>
        <v>5158.0345940959414</v>
      </c>
      <c r="O10548" s="143">
        <f t="shared" si="5639"/>
        <v>94807.895000000004</v>
      </c>
      <c r="P10548" s="143">
        <f t="shared" si="5640"/>
        <v>86632</v>
      </c>
      <c r="Q10548" s="143">
        <f t="shared" si="5641"/>
        <v>69891.223648523985</v>
      </c>
      <c r="R10548" s="143">
        <f t="shared" si="5642"/>
        <v>45895.017297047969</v>
      </c>
      <c r="S10548" s="143">
        <f t="shared" si="5643"/>
        <v>90719.947500000009</v>
      </c>
      <c r="T10548" s="143">
        <f t="shared" si="5644"/>
        <v>43297.304412492587</v>
      </c>
      <c r="U10548" s="194">
        <f t="shared" si="5645"/>
        <v>0.49978419536075108</v>
      </c>
      <c r="V10548" s="188" t="str">
        <f t="shared" si="5646"/>
        <v>MENOR</v>
      </c>
      <c r="W10548" s="188">
        <f t="shared" si="5647"/>
        <v>5158.0345940959414</v>
      </c>
      <c r="X10548" s="143">
        <f t="shared" si="5648"/>
        <v>5158</v>
      </c>
    </row>
    <row r="10549" spans="1:24" x14ac:dyDescent="0.25">
      <c r="A10549" s="20" t="s">
        <v>18</v>
      </c>
      <c r="B10549" s="20">
        <v>87141</v>
      </c>
      <c r="C10549" s="31" t="s">
        <v>3662</v>
      </c>
      <c r="D10549" s="58" t="s">
        <v>3663</v>
      </c>
      <c r="E10549" s="20" t="s">
        <v>2058</v>
      </c>
      <c r="F10549" s="135" t="s">
        <v>334</v>
      </c>
      <c r="G10549" s="169">
        <v>63308</v>
      </c>
      <c r="H10549" s="36">
        <v>158.16999999999999</v>
      </c>
      <c r="I10549" s="50">
        <v>151.76</v>
      </c>
      <c r="J10549" s="155">
        <f t="shared" si="5637"/>
        <v>65981.987084870852</v>
      </c>
      <c r="K10549" s="182">
        <v>84311.5</v>
      </c>
      <c r="L10549" s="143">
        <v>92966.964999999997</v>
      </c>
      <c r="M10549" s="143">
        <v>94807.895000000004</v>
      </c>
      <c r="N10549" s="143">
        <f t="shared" si="5638"/>
        <v>65981.987084870852</v>
      </c>
      <c r="O10549" s="143">
        <f t="shared" si="5639"/>
        <v>94807.895000000004</v>
      </c>
      <c r="P10549" s="143">
        <f t="shared" si="5640"/>
        <v>84311.5</v>
      </c>
      <c r="Q10549" s="143">
        <f t="shared" si="5641"/>
        <v>84517.086771217713</v>
      </c>
      <c r="R10549" s="143">
        <f t="shared" si="5642"/>
        <v>75146.743542435433</v>
      </c>
      <c r="S10549" s="143">
        <f t="shared" si="5643"/>
        <v>89559.697500000009</v>
      </c>
      <c r="T10549" s="143">
        <f t="shared" si="5644"/>
        <v>13176.916209621217</v>
      </c>
      <c r="U10549" s="194">
        <f t="shared" si="5645"/>
        <v>0.15628848033330231</v>
      </c>
      <c r="V10549" s="188" t="str">
        <f t="shared" si="5646"/>
        <v>MENOR</v>
      </c>
      <c r="W10549" s="188">
        <f t="shared" si="5647"/>
        <v>65981.987084870852</v>
      </c>
      <c r="X10549" s="143">
        <f t="shared" si="5648"/>
        <v>65982</v>
      </c>
    </row>
    <row r="10550" spans="1:24" x14ac:dyDescent="0.25">
      <c r="A10550" s="20" t="s">
        <v>19</v>
      </c>
      <c r="B10550" s="20">
        <v>87141</v>
      </c>
      <c r="C10550" s="31" t="s">
        <v>3664</v>
      </c>
      <c r="D10550" s="58" t="s">
        <v>3665</v>
      </c>
      <c r="E10550" s="20" t="s">
        <v>2058</v>
      </c>
      <c r="F10550" s="135" t="s">
        <v>334</v>
      </c>
      <c r="G10550" s="169">
        <v>81396</v>
      </c>
      <c r="H10550" s="36">
        <v>158.16999999999999</v>
      </c>
      <c r="I10550" s="50">
        <v>151.76</v>
      </c>
      <c r="J10550" s="155">
        <f t="shared" si="5637"/>
        <v>84833.983394833951</v>
      </c>
      <c r="K10550" s="182">
        <v>110253.5</v>
      </c>
      <c r="L10550" s="143">
        <v>121572.185</v>
      </c>
      <c r="M10550" s="143">
        <v>123979.55499999999</v>
      </c>
      <c r="N10550" s="143">
        <f t="shared" si="5638"/>
        <v>84833.983394833951</v>
      </c>
      <c r="O10550" s="143">
        <f t="shared" si="5639"/>
        <v>123979.55499999999</v>
      </c>
      <c r="P10550" s="143">
        <f t="shared" si="5640"/>
        <v>110253.5</v>
      </c>
      <c r="Q10550" s="143">
        <f t="shared" si="5641"/>
        <v>110159.80584870848</v>
      </c>
      <c r="R10550" s="143">
        <f t="shared" si="5642"/>
        <v>97543.741697416976</v>
      </c>
      <c r="S10550" s="143">
        <f t="shared" si="5643"/>
        <v>117116.5275</v>
      </c>
      <c r="T10550" s="143">
        <f t="shared" si="5644"/>
        <v>17913.067167635152</v>
      </c>
      <c r="U10550" s="194">
        <f t="shared" si="5645"/>
        <v>0.16247164187654045</v>
      </c>
      <c r="V10550" s="188" t="str">
        <f t="shared" si="5646"/>
        <v>MENOR</v>
      </c>
      <c r="W10550" s="188">
        <f t="shared" si="5647"/>
        <v>84833.983394833951</v>
      </c>
      <c r="X10550" s="143">
        <f t="shared" si="5648"/>
        <v>84834</v>
      </c>
    </row>
    <row r="10551" spans="1:24" x14ac:dyDescent="0.25">
      <c r="A10551" s="20" t="s">
        <v>20</v>
      </c>
      <c r="B10551" s="20">
        <v>87141</v>
      </c>
      <c r="C10551" s="31" t="s">
        <v>3666</v>
      </c>
      <c r="D10551" s="58" t="s">
        <v>3667</v>
      </c>
      <c r="E10551" s="20" t="s">
        <v>2058</v>
      </c>
      <c r="F10551" s="135" t="s">
        <v>334</v>
      </c>
      <c r="G10551" s="169">
        <v>72352</v>
      </c>
      <c r="H10551" s="36">
        <v>158.16999999999999</v>
      </c>
      <c r="I10551" s="50">
        <v>151.76</v>
      </c>
      <c r="J10551" s="155">
        <f t="shared" si="5637"/>
        <v>75407.985239852394</v>
      </c>
      <c r="K10551" s="182">
        <v>99067.5</v>
      </c>
      <c r="L10551" s="143">
        <v>108171</v>
      </c>
      <c r="M10551" s="143">
        <v>110313</v>
      </c>
      <c r="N10551" s="143">
        <f t="shared" si="5638"/>
        <v>75407.985239852394</v>
      </c>
      <c r="O10551" s="143">
        <f t="shared" si="5639"/>
        <v>110313</v>
      </c>
      <c r="P10551" s="143">
        <f t="shared" si="5640"/>
        <v>99067.5</v>
      </c>
      <c r="Q10551" s="143">
        <f t="shared" si="5641"/>
        <v>98239.871309963099</v>
      </c>
      <c r="R10551" s="143">
        <f t="shared" si="5642"/>
        <v>87237.742619926197</v>
      </c>
      <c r="S10551" s="143">
        <f t="shared" si="5643"/>
        <v>104690.25</v>
      </c>
      <c r="T10551" s="143">
        <f t="shared" si="5644"/>
        <v>15982.988291632168</v>
      </c>
      <c r="U10551" s="194">
        <f t="shared" si="5645"/>
        <v>0.16133432550162433</v>
      </c>
      <c r="V10551" s="188" t="str">
        <f t="shared" si="5646"/>
        <v>MENOR</v>
      </c>
      <c r="W10551" s="188">
        <f t="shared" si="5647"/>
        <v>75407.985239852394</v>
      </c>
      <c r="X10551" s="143">
        <f t="shared" si="5648"/>
        <v>75408</v>
      </c>
    </row>
    <row r="10552" spans="1:24" x14ac:dyDescent="0.25">
      <c r="A10552" s="20" t="s">
        <v>21</v>
      </c>
      <c r="B10552" s="20">
        <v>87141</v>
      </c>
      <c r="C10552" s="31" t="s">
        <v>3668</v>
      </c>
      <c r="D10552" s="58" t="s">
        <v>3669</v>
      </c>
      <c r="E10552" s="20" t="s">
        <v>2058</v>
      </c>
      <c r="F10552" s="135" t="s">
        <v>334</v>
      </c>
      <c r="G10552" s="169">
        <v>42959</v>
      </c>
      <c r="H10552" s="36">
        <v>158.16999999999999</v>
      </c>
      <c r="I10552" s="50">
        <v>151.76</v>
      </c>
      <c r="J10552" s="155">
        <f t="shared" si="5637"/>
        <v>44773.491236162365</v>
      </c>
      <c r="K10552" s="182">
        <v>59976</v>
      </c>
      <c r="L10552" s="143">
        <v>65443.455000000002</v>
      </c>
      <c r="M10552" s="143">
        <v>66739.365000000005</v>
      </c>
      <c r="N10552" s="143">
        <f t="shared" si="5638"/>
        <v>44773.491236162365</v>
      </c>
      <c r="O10552" s="143">
        <f t="shared" si="5639"/>
        <v>66739.365000000005</v>
      </c>
      <c r="P10552" s="143">
        <f t="shared" si="5640"/>
        <v>59976</v>
      </c>
      <c r="Q10552" s="143">
        <f t="shared" si="5641"/>
        <v>59233.077809040595</v>
      </c>
      <c r="R10552" s="143">
        <f t="shared" si="5642"/>
        <v>52374.745618081186</v>
      </c>
      <c r="S10552" s="143">
        <f t="shared" si="5643"/>
        <v>63357.682500000003</v>
      </c>
      <c r="T10552" s="143">
        <f t="shared" si="5644"/>
        <v>10075.460444193601</v>
      </c>
      <c r="U10552" s="194">
        <f t="shared" si="5645"/>
        <v>0.1679915373515006</v>
      </c>
      <c r="V10552" s="188" t="str">
        <f t="shared" si="5646"/>
        <v>MENOR</v>
      </c>
      <c r="W10552" s="188">
        <f t="shared" si="5647"/>
        <v>44773.491236162365</v>
      </c>
      <c r="X10552" s="143">
        <f t="shared" si="5648"/>
        <v>44773</v>
      </c>
    </row>
    <row r="10553" spans="1:24" x14ac:dyDescent="0.25">
      <c r="A10553" s="20" t="s">
        <v>22</v>
      </c>
      <c r="B10553" s="20">
        <v>87141</v>
      </c>
      <c r="C10553" s="31" t="s">
        <v>3670</v>
      </c>
      <c r="D10553" s="58" t="s">
        <v>3671</v>
      </c>
      <c r="E10553" s="20" t="s">
        <v>2058</v>
      </c>
      <c r="F10553" s="135" t="s">
        <v>334</v>
      </c>
      <c r="G10553" s="169">
        <v>71222</v>
      </c>
      <c r="H10553" s="36">
        <v>158.16999999999999</v>
      </c>
      <c r="I10553" s="50">
        <v>151.76</v>
      </c>
      <c r="J10553" s="155">
        <f t="shared" si="5637"/>
        <v>74230.256589351615</v>
      </c>
      <c r="K10553" s="182">
        <v>97746.6</v>
      </c>
      <c r="L10553" s="143">
        <v>104060.50200000001</v>
      </c>
      <c r="M10553" s="143">
        <v>106121.106</v>
      </c>
      <c r="N10553" s="143">
        <f t="shared" si="5638"/>
        <v>74230.256589351615</v>
      </c>
      <c r="O10553" s="143">
        <f t="shared" si="5639"/>
        <v>106121.106</v>
      </c>
      <c r="P10553" s="143">
        <f t="shared" si="5640"/>
        <v>97746.6</v>
      </c>
      <c r="Q10553" s="143">
        <f t="shared" si="5641"/>
        <v>95539.616147337918</v>
      </c>
      <c r="R10553" s="143">
        <f t="shared" si="5642"/>
        <v>85988.428294675803</v>
      </c>
      <c r="S10553" s="143">
        <f t="shared" si="5643"/>
        <v>101933.853</v>
      </c>
      <c r="T10553" s="143">
        <f t="shared" si="5644"/>
        <v>14646.194109887832</v>
      </c>
      <c r="U10553" s="194">
        <f t="shared" si="5645"/>
        <v>0.14983839959536016</v>
      </c>
      <c r="V10553" s="188" t="str">
        <f t="shared" si="5646"/>
        <v>MENOR</v>
      </c>
      <c r="W10553" s="188">
        <f t="shared" si="5647"/>
        <v>74230.256589351615</v>
      </c>
      <c r="X10553" s="143">
        <f t="shared" si="5648"/>
        <v>74230</v>
      </c>
    </row>
    <row r="10554" spans="1:24" x14ac:dyDescent="0.25">
      <c r="A10554" s="20" t="s">
        <v>23</v>
      </c>
      <c r="B10554" s="20">
        <v>87141</v>
      </c>
      <c r="C10554" s="31" t="s">
        <v>3672</v>
      </c>
      <c r="D10554" s="58" t="s">
        <v>3673</v>
      </c>
      <c r="E10554" s="20" t="s">
        <v>2058</v>
      </c>
      <c r="F10554" s="135" t="s">
        <v>334</v>
      </c>
      <c r="G10554" s="169">
        <v>91571</v>
      </c>
      <c r="H10554" s="36">
        <v>158.16999999999999</v>
      </c>
      <c r="I10554" s="50">
        <v>151.76</v>
      </c>
      <c r="J10554" s="155">
        <f t="shared" si="5637"/>
        <v>95438.752438060095</v>
      </c>
      <c r="K10554" s="182">
        <v>126616</v>
      </c>
      <c r="L10554" s="143">
        <v>135874.79500000001</v>
      </c>
      <c r="M10554" s="143">
        <v>138565.38500000001</v>
      </c>
      <c r="N10554" s="143">
        <f t="shared" si="5638"/>
        <v>95438.752438060095</v>
      </c>
      <c r="O10554" s="143">
        <f t="shared" si="5639"/>
        <v>138565.38500000001</v>
      </c>
      <c r="P10554" s="143">
        <f t="shared" si="5640"/>
        <v>126616</v>
      </c>
      <c r="Q10554" s="143">
        <f t="shared" si="5641"/>
        <v>124123.73310951503</v>
      </c>
      <c r="R10554" s="143">
        <f t="shared" si="5642"/>
        <v>111027.37621903005</v>
      </c>
      <c r="S10554" s="143">
        <f t="shared" si="5643"/>
        <v>132590.6925</v>
      </c>
      <c r="T10554" s="143">
        <f t="shared" si="5644"/>
        <v>19796.365619772267</v>
      </c>
      <c r="U10554" s="194">
        <f t="shared" si="5645"/>
        <v>0.15634963685294329</v>
      </c>
      <c r="V10554" s="188" t="str">
        <f t="shared" si="5646"/>
        <v>MENOR</v>
      </c>
      <c r="W10554" s="188">
        <f t="shared" si="5647"/>
        <v>95438.752438060095</v>
      </c>
      <c r="X10554" s="143">
        <f t="shared" si="5648"/>
        <v>95439</v>
      </c>
    </row>
    <row r="10555" spans="1:24" x14ac:dyDescent="0.25">
      <c r="A10555" s="20" t="s">
        <v>24</v>
      </c>
      <c r="B10555" s="20">
        <v>87141</v>
      </c>
      <c r="C10555" s="31" t="s">
        <v>3674</v>
      </c>
      <c r="D10555" s="58" t="s">
        <v>3675</v>
      </c>
      <c r="E10555" s="20" t="s">
        <v>2058</v>
      </c>
      <c r="F10555" s="135" t="s">
        <v>334</v>
      </c>
      <c r="G10555" s="169">
        <v>59917</v>
      </c>
      <c r="H10555" s="36">
        <v>158.16999999999999</v>
      </c>
      <c r="I10555" s="50">
        <v>151.76</v>
      </c>
      <c r="J10555" s="155">
        <f t="shared" si="5637"/>
        <v>62447.758895624676</v>
      </c>
      <c r="K10555" s="182">
        <v>80420.2</v>
      </c>
      <c r="L10555" s="143">
        <v>90166.538</v>
      </c>
      <c r="M10555" s="143">
        <v>91952.01400000001</v>
      </c>
      <c r="N10555" s="143">
        <f t="shared" si="5638"/>
        <v>62447.758895624676</v>
      </c>
      <c r="O10555" s="143">
        <f t="shared" si="5639"/>
        <v>91952.01400000001</v>
      </c>
      <c r="P10555" s="143">
        <f t="shared" si="5640"/>
        <v>80420.2</v>
      </c>
      <c r="Q10555" s="143">
        <f t="shared" si="5641"/>
        <v>81246.627723906175</v>
      </c>
      <c r="R10555" s="143">
        <f t="shared" si="5642"/>
        <v>71433.979447812337</v>
      </c>
      <c r="S10555" s="143">
        <f t="shared" si="5643"/>
        <v>86186.107000000004</v>
      </c>
      <c r="T10555" s="143">
        <f t="shared" si="5644"/>
        <v>13518.512574240771</v>
      </c>
      <c r="U10555" s="194">
        <f t="shared" si="5645"/>
        <v>0.16809846996452099</v>
      </c>
      <c r="V10555" s="188" t="str">
        <f t="shared" si="5646"/>
        <v>MENOR</v>
      </c>
      <c r="W10555" s="188">
        <f t="shared" si="5647"/>
        <v>62447.758895624676</v>
      </c>
      <c r="X10555" s="143">
        <f t="shared" si="5648"/>
        <v>62448</v>
      </c>
    </row>
    <row r="10556" spans="1:24" x14ac:dyDescent="0.25">
      <c r="A10556" s="52" t="s">
        <v>36</v>
      </c>
      <c r="B10556" s="16" t="s">
        <v>37</v>
      </c>
      <c r="C10556" s="17"/>
      <c r="D10556" s="17"/>
      <c r="E10556" s="17"/>
      <c r="F10556" s="17"/>
      <c r="G10556" s="138"/>
      <c r="H10556" s="18"/>
      <c r="I10556" s="18"/>
      <c r="J10556" s="138"/>
      <c r="K10556" s="178"/>
      <c r="L10556" s="139"/>
      <c r="M10556" s="139"/>
      <c r="N10556" s="147"/>
      <c r="O10556" s="147"/>
      <c r="P10556" s="147"/>
      <c r="Q10556" s="147"/>
      <c r="R10556" s="147"/>
      <c r="S10556" s="147"/>
      <c r="T10556" s="147"/>
      <c r="U10556" s="197"/>
      <c r="V10556" s="146"/>
      <c r="W10556" s="147"/>
      <c r="X10556" s="147"/>
    </row>
    <row r="10557" spans="1:24" x14ac:dyDescent="0.25">
      <c r="A10557" s="20" t="s">
        <v>38</v>
      </c>
      <c r="B10557" s="20">
        <v>87141</v>
      </c>
      <c r="C10557" s="31" t="s">
        <v>3676</v>
      </c>
      <c r="D10557" s="58" t="s">
        <v>3677</v>
      </c>
      <c r="E10557" s="20" t="s">
        <v>2058</v>
      </c>
      <c r="F10557" s="135" t="s">
        <v>334</v>
      </c>
      <c r="G10557" s="169">
        <v>8798</v>
      </c>
      <c r="H10557" s="36">
        <v>158.16999999999999</v>
      </c>
      <c r="I10557" s="50">
        <v>151.76</v>
      </c>
      <c r="J10557" s="155">
        <f t="shared" ref="J10557:J10566" si="5649">G10557*(H10557/I10557)</f>
        <v>9169.6076700052727</v>
      </c>
      <c r="K10557" s="182">
        <v>242165</v>
      </c>
      <c r="L10557" s="143">
        <v>264598.28500000003</v>
      </c>
      <c r="M10557" s="143">
        <v>269837.85499999998</v>
      </c>
      <c r="N10557" s="143">
        <f t="shared" ref="N10557:N10566" si="5650">MIN(J10557,K10557,L10557,M10557)</f>
        <v>9169.6076700052727</v>
      </c>
      <c r="O10557" s="143">
        <f t="shared" ref="O10557:O10566" si="5651">MAX(J10557,K10557,L10557,M10557)</f>
        <v>269837.85499999998</v>
      </c>
      <c r="P10557" s="143">
        <f t="shared" ref="P10557:P10566" si="5652">MEDIAN(J10557,K10557,L10557,M10557,)</f>
        <v>242165</v>
      </c>
      <c r="Q10557" s="143">
        <f t="shared" ref="Q10557:Q10566" si="5653">AVERAGE(J10557,K10557,L10557,M10557)</f>
        <v>196442.68691750133</v>
      </c>
      <c r="R10557" s="143">
        <f t="shared" ref="R10557:R10566" si="5654">AVERAGE(N10557,P10557)</f>
        <v>125667.30383500263</v>
      </c>
      <c r="S10557" s="143">
        <f t="shared" ref="S10557:S10566" si="5655">AVERAGE(O10557,P10557)</f>
        <v>256001.42749999999</v>
      </c>
      <c r="T10557" s="143">
        <f t="shared" ref="T10557:T10566" si="5656">STDEVA(J10557,K10557,L10557,M10557)</f>
        <v>125424.30967492481</v>
      </c>
      <c r="U10557" s="194">
        <f t="shared" ref="U10557:U10566" si="5657">T10557/P10557</f>
        <v>0.51792913788088624</v>
      </c>
      <c r="V10557" s="188" t="str">
        <f t="shared" ref="V10557:V10566" si="5658">IF(U10557&lt;=70%,"MENOR",IF(AND(U10557&gt;70%,U10557&lt;=90%),"[PROM MEN-MED]","PROMEDIO"))</f>
        <v>MENOR</v>
      </c>
      <c r="W10557" s="188">
        <f t="shared" ref="W10557:W10566" si="5659">IF(U10557&lt;=70%,N10557,IF(AND(U10557&gt;70%,U10557&lt;=90%),R10557,Q10557))</f>
        <v>9169.6076700052727</v>
      </c>
      <c r="X10557" s="143">
        <f t="shared" ref="X10557:X10566" si="5660">ROUND(W10557,0)</f>
        <v>9170</v>
      </c>
    </row>
    <row r="10558" spans="1:24" x14ac:dyDescent="0.25">
      <c r="A10558" s="20" t="s">
        <v>39</v>
      </c>
      <c r="B10558" s="20">
        <v>87141</v>
      </c>
      <c r="C10558" s="31" t="s">
        <v>3678</v>
      </c>
      <c r="D10558" s="58" t="s">
        <v>3679</v>
      </c>
      <c r="E10558" s="20" t="s">
        <v>2058</v>
      </c>
      <c r="F10558" s="135" t="s">
        <v>334</v>
      </c>
      <c r="G10558" s="169">
        <v>159401</v>
      </c>
      <c r="H10558" s="36">
        <v>158.16999999999999</v>
      </c>
      <c r="I10558" s="50">
        <v>151.76</v>
      </c>
      <c r="J10558" s="155">
        <f t="shared" si="5649"/>
        <v>166133.73860042173</v>
      </c>
      <c r="K10558" s="182">
        <v>215985</v>
      </c>
      <c r="L10558" s="143">
        <v>235993.065</v>
      </c>
      <c r="M10558" s="143">
        <v>240666.19500000001</v>
      </c>
      <c r="N10558" s="143">
        <f t="shared" si="5650"/>
        <v>166133.73860042173</v>
      </c>
      <c r="O10558" s="143">
        <f t="shared" si="5651"/>
        <v>240666.19500000001</v>
      </c>
      <c r="P10558" s="143">
        <f t="shared" si="5652"/>
        <v>215985</v>
      </c>
      <c r="Q10558" s="143">
        <f t="shared" si="5653"/>
        <v>214694.49965010543</v>
      </c>
      <c r="R10558" s="143">
        <f t="shared" si="5654"/>
        <v>191059.36930021085</v>
      </c>
      <c r="S10558" s="143">
        <f t="shared" si="5655"/>
        <v>228325.5975</v>
      </c>
      <c r="T10558" s="143">
        <f t="shared" si="5656"/>
        <v>34097.755303387428</v>
      </c>
      <c r="U10558" s="194">
        <f t="shared" si="5657"/>
        <v>0.15787094151625081</v>
      </c>
      <c r="V10558" s="188" t="str">
        <f t="shared" si="5658"/>
        <v>MENOR</v>
      </c>
      <c r="W10558" s="188">
        <f t="shared" si="5659"/>
        <v>166133.73860042173</v>
      </c>
      <c r="X10558" s="143">
        <f t="shared" si="5660"/>
        <v>166134</v>
      </c>
    </row>
    <row r="10559" spans="1:24" x14ac:dyDescent="0.25">
      <c r="A10559" s="20" t="s">
        <v>40</v>
      </c>
      <c r="B10559" s="20">
        <v>87141</v>
      </c>
      <c r="C10559" s="31" t="s">
        <v>3680</v>
      </c>
      <c r="D10559" s="58" t="s">
        <v>3681</v>
      </c>
      <c r="E10559" s="20" t="s">
        <v>2058</v>
      </c>
      <c r="F10559" s="135" t="s">
        <v>334</v>
      </c>
      <c r="G10559" s="169">
        <v>91571</v>
      </c>
      <c r="H10559" s="36">
        <v>158.16999999999999</v>
      </c>
      <c r="I10559" s="50">
        <v>151.76</v>
      </c>
      <c r="J10559" s="155">
        <f t="shared" si="5649"/>
        <v>95438.752438060095</v>
      </c>
      <c r="K10559" s="182">
        <v>125485.5</v>
      </c>
      <c r="L10559" s="143">
        <v>135874.79500000001</v>
      </c>
      <c r="M10559" s="143">
        <v>138565.38500000001</v>
      </c>
      <c r="N10559" s="143">
        <f t="shared" si="5650"/>
        <v>95438.752438060095</v>
      </c>
      <c r="O10559" s="143">
        <f t="shared" si="5651"/>
        <v>138565.38500000001</v>
      </c>
      <c r="P10559" s="143">
        <f t="shared" si="5652"/>
        <v>125485.5</v>
      </c>
      <c r="Q10559" s="143">
        <f t="shared" si="5653"/>
        <v>123841.10810951503</v>
      </c>
      <c r="R10559" s="143">
        <f t="shared" si="5654"/>
        <v>110462.12621903005</v>
      </c>
      <c r="S10559" s="143">
        <f t="shared" si="5655"/>
        <v>132025.4425</v>
      </c>
      <c r="T10559" s="143">
        <f t="shared" si="5656"/>
        <v>19756.954745972533</v>
      </c>
      <c r="U10559" s="194">
        <f t="shared" si="5657"/>
        <v>0.15744412498633334</v>
      </c>
      <c r="V10559" s="188" t="str">
        <f t="shared" si="5658"/>
        <v>MENOR</v>
      </c>
      <c r="W10559" s="188">
        <f t="shared" si="5659"/>
        <v>95438.752438060095</v>
      </c>
      <c r="X10559" s="143">
        <f t="shared" si="5660"/>
        <v>95439</v>
      </c>
    </row>
    <row r="10560" spans="1:24" x14ac:dyDescent="0.25">
      <c r="A10560" s="20" t="s">
        <v>41</v>
      </c>
      <c r="B10560" s="20">
        <v>87141</v>
      </c>
      <c r="C10560" s="31" t="s">
        <v>3682</v>
      </c>
      <c r="D10560" s="58" t="s">
        <v>3683</v>
      </c>
      <c r="E10560" s="20" t="s">
        <v>2058</v>
      </c>
      <c r="F10560" s="135" t="s">
        <v>334</v>
      </c>
      <c r="G10560" s="169">
        <v>23741</v>
      </c>
      <c r="H10560" s="36">
        <v>158.16999999999999</v>
      </c>
      <c r="I10560" s="50">
        <v>151.76</v>
      </c>
      <c r="J10560" s="155">
        <f t="shared" si="5649"/>
        <v>24743.766275698472</v>
      </c>
      <c r="K10560" s="182">
        <v>32725</v>
      </c>
      <c r="L10560" s="143">
        <v>35155.574999999997</v>
      </c>
      <c r="M10560" s="143">
        <v>35851.724999999999</v>
      </c>
      <c r="N10560" s="143">
        <f t="shared" si="5650"/>
        <v>24743.766275698472</v>
      </c>
      <c r="O10560" s="143">
        <f t="shared" si="5651"/>
        <v>35851.724999999999</v>
      </c>
      <c r="P10560" s="143">
        <f t="shared" si="5652"/>
        <v>32725</v>
      </c>
      <c r="Q10560" s="143">
        <f t="shared" si="5653"/>
        <v>32119.016568924621</v>
      </c>
      <c r="R10560" s="143">
        <f t="shared" si="5654"/>
        <v>28734.383137849236</v>
      </c>
      <c r="S10560" s="143">
        <f t="shared" si="5655"/>
        <v>34288.362500000003</v>
      </c>
      <c r="T10560" s="143">
        <f t="shared" si="5656"/>
        <v>5096.2513067033124</v>
      </c>
      <c r="U10560" s="194">
        <f t="shared" si="5657"/>
        <v>0.15572960448291254</v>
      </c>
      <c r="V10560" s="188" t="str">
        <f t="shared" si="5658"/>
        <v>MENOR</v>
      </c>
      <c r="W10560" s="188">
        <f t="shared" si="5659"/>
        <v>24743.766275698472</v>
      </c>
      <c r="X10560" s="143">
        <f t="shared" si="5660"/>
        <v>24744</v>
      </c>
    </row>
    <row r="10561" spans="1:24" x14ac:dyDescent="0.25">
      <c r="A10561" s="20" t="s">
        <v>42</v>
      </c>
      <c r="B10561" s="20">
        <v>87141</v>
      </c>
      <c r="C10561" s="31" t="s">
        <v>3684</v>
      </c>
      <c r="D10561" s="58" t="s">
        <v>3685</v>
      </c>
      <c r="E10561" s="20" t="s">
        <v>2058</v>
      </c>
      <c r="F10561" s="135" t="s">
        <v>334</v>
      </c>
      <c r="G10561" s="169">
        <v>63308</v>
      </c>
      <c r="H10561" s="36">
        <v>158.16999999999999</v>
      </c>
      <c r="I10561" s="50">
        <v>151.76</v>
      </c>
      <c r="J10561" s="155">
        <f t="shared" si="5649"/>
        <v>65981.987084870852</v>
      </c>
      <c r="K10561" s="182">
        <v>86632</v>
      </c>
      <c r="L10561" s="143">
        <v>92185.73</v>
      </c>
      <c r="M10561" s="143">
        <v>94011.19</v>
      </c>
      <c r="N10561" s="143">
        <f t="shared" si="5650"/>
        <v>65981.987084870852</v>
      </c>
      <c r="O10561" s="143">
        <f t="shared" si="5651"/>
        <v>94011.19</v>
      </c>
      <c r="P10561" s="143">
        <f t="shared" si="5652"/>
        <v>86632</v>
      </c>
      <c r="Q10561" s="143">
        <f t="shared" si="5653"/>
        <v>84702.726771217713</v>
      </c>
      <c r="R10561" s="143">
        <f t="shared" si="5654"/>
        <v>76306.993542435433</v>
      </c>
      <c r="S10561" s="143">
        <f t="shared" si="5655"/>
        <v>90321.595000000001</v>
      </c>
      <c r="T10561" s="143">
        <f t="shared" si="5656"/>
        <v>12868.968031649103</v>
      </c>
      <c r="U10561" s="194">
        <f t="shared" si="5657"/>
        <v>0.14854751167754529</v>
      </c>
      <c r="V10561" s="188" t="str">
        <f t="shared" si="5658"/>
        <v>MENOR</v>
      </c>
      <c r="W10561" s="188">
        <f t="shared" si="5659"/>
        <v>65981.987084870852</v>
      </c>
      <c r="X10561" s="143">
        <f t="shared" si="5660"/>
        <v>65982</v>
      </c>
    </row>
    <row r="10562" spans="1:24" x14ac:dyDescent="0.25">
      <c r="A10562" s="20" t="s">
        <v>43</v>
      </c>
      <c r="B10562" s="20">
        <v>87141</v>
      </c>
      <c r="C10562" s="31" t="s">
        <v>3686</v>
      </c>
      <c r="D10562" s="58" t="s">
        <v>3687</v>
      </c>
      <c r="E10562" s="20" t="s">
        <v>2058</v>
      </c>
      <c r="F10562" s="135" t="s">
        <v>334</v>
      </c>
      <c r="G10562" s="169">
        <v>33915</v>
      </c>
      <c r="H10562" s="36">
        <v>158.16999999999999</v>
      </c>
      <c r="I10562" s="50">
        <v>151.76</v>
      </c>
      <c r="J10562" s="155">
        <f t="shared" si="5649"/>
        <v>35347.493081180815</v>
      </c>
      <c r="K10562" s="182">
        <v>46648</v>
      </c>
      <c r="L10562" s="143">
        <v>49638.47</v>
      </c>
      <c r="M10562" s="143">
        <v>50621.41</v>
      </c>
      <c r="N10562" s="143">
        <f t="shared" si="5650"/>
        <v>35347.493081180815</v>
      </c>
      <c r="O10562" s="143">
        <f t="shared" si="5651"/>
        <v>50621.41</v>
      </c>
      <c r="P10562" s="143">
        <f t="shared" si="5652"/>
        <v>46648</v>
      </c>
      <c r="Q10562" s="143">
        <f t="shared" si="5653"/>
        <v>45563.843270295205</v>
      </c>
      <c r="R10562" s="143">
        <f t="shared" si="5654"/>
        <v>40997.746540590408</v>
      </c>
      <c r="S10562" s="143">
        <f t="shared" si="5655"/>
        <v>48634.705000000002</v>
      </c>
      <c r="T10562" s="143">
        <f t="shared" si="5656"/>
        <v>7017.3777441677421</v>
      </c>
      <c r="U10562" s="194">
        <f t="shared" si="5657"/>
        <v>0.1504325532534673</v>
      </c>
      <c r="V10562" s="188" t="str">
        <f t="shared" si="5658"/>
        <v>MENOR</v>
      </c>
      <c r="W10562" s="188">
        <f t="shared" si="5659"/>
        <v>35347.493081180815</v>
      </c>
      <c r="X10562" s="143">
        <f t="shared" si="5660"/>
        <v>35347</v>
      </c>
    </row>
    <row r="10563" spans="1:24" x14ac:dyDescent="0.25">
      <c r="A10563" s="20" t="s">
        <v>44</v>
      </c>
      <c r="B10563" s="20">
        <v>87141</v>
      </c>
      <c r="C10563" s="31" t="s">
        <v>3688</v>
      </c>
      <c r="D10563" s="58" t="s">
        <v>3689</v>
      </c>
      <c r="E10563" s="20" t="s">
        <v>2058</v>
      </c>
      <c r="F10563" s="135" t="s">
        <v>334</v>
      </c>
      <c r="G10563" s="169">
        <v>91571</v>
      </c>
      <c r="H10563" s="36">
        <v>158.16999999999999</v>
      </c>
      <c r="I10563" s="50">
        <v>151.76</v>
      </c>
      <c r="J10563" s="155">
        <f t="shared" si="5649"/>
        <v>95438.752438060095</v>
      </c>
      <c r="K10563" s="182">
        <v>125485.5</v>
      </c>
      <c r="L10563" s="143">
        <v>134732.99</v>
      </c>
      <c r="M10563" s="143">
        <v>137400.97</v>
      </c>
      <c r="N10563" s="143">
        <f t="shared" si="5650"/>
        <v>95438.752438060095</v>
      </c>
      <c r="O10563" s="143">
        <f t="shared" si="5651"/>
        <v>137400.97</v>
      </c>
      <c r="P10563" s="143">
        <f t="shared" si="5652"/>
        <v>125485.5</v>
      </c>
      <c r="Q10563" s="143">
        <f t="shared" si="5653"/>
        <v>123264.55310951502</v>
      </c>
      <c r="R10563" s="143">
        <f t="shared" si="5654"/>
        <v>110462.12621903005</v>
      </c>
      <c r="S10563" s="143">
        <f t="shared" si="5655"/>
        <v>131443.23499999999</v>
      </c>
      <c r="T10563" s="143">
        <f t="shared" si="5656"/>
        <v>19240.331903846531</v>
      </c>
      <c r="U10563" s="194">
        <f t="shared" si="5657"/>
        <v>0.15332713264756909</v>
      </c>
      <c r="V10563" s="188" t="str">
        <f t="shared" si="5658"/>
        <v>MENOR</v>
      </c>
      <c r="W10563" s="188">
        <f t="shared" si="5659"/>
        <v>95438.752438060095</v>
      </c>
      <c r="X10563" s="143">
        <f t="shared" si="5660"/>
        <v>95439</v>
      </c>
    </row>
    <row r="10564" spans="1:24" x14ac:dyDescent="0.25">
      <c r="A10564" s="20" t="s">
        <v>45</v>
      </c>
      <c r="B10564" s="20">
        <v>87141</v>
      </c>
      <c r="C10564" s="31" t="s">
        <v>3690</v>
      </c>
      <c r="D10564" s="58" t="s">
        <v>3691</v>
      </c>
      <c r="E10564" s="20" t="s">
        <v>2058</v>
      </c>
      <c r="F10564" s="135" t="s">
        <v>334</v>
      </c>
      <c r="G10564" s="169">
        <v>33915</v>
      </c>
      <c r="H10564" s="36">
        <v>158.16999999999999</v>
      </c>
      <c r="I10564" s="50">
        <v>151.76</v>
      </c>
      <c r="J10564" s="155">
        <f t="shared" si="5649"/>
        <v>35347.493081180815</v>
      </c>
      <c r="K10564" s="182">
        <v>45398.5</v>
      </c>
      <c r="L10564" s="143">
        <v>50479.8</v>
      </c>
      <c r="M10564" s="143">
        <v>51479.4</v>
      </c>
      <c r="N10564" s="143">
        <f t="shared" si="5650"/>
        <v>35347.493081180815</v>
      </c>
      <c r="O10564" s="143">
        <f t="shared" si="5651"/>
        <v>51479.4</v>
      </c>
      <c r="P10564" s="143">
        <f t="shared" si="5652"/>
        <v>45398.5</v>
      </c>
      <c r="Q10564" s="143">
        <f t="shared" si="5653"/>
        <v>45676.298270295207</v>
      </c>
      <c r="R10564" s="143">
        <f t="shared" si="5654"/>
        <v>40372.996540590408</v>
      </c>
      <c r="S10564" s="143">
        <f t="shared" si="5655"/>
        <v>48438.95</v>
      </c>
      <c r="T10564" s="143">
        <f t="shared" si="5656"/>
        <v>7382.6600234656744</v>
      </c>
      <c r="U10564" s="194">
        <f t="shared" si="5657"/>
        <v>0.16261902977996354</v>
      </c>
      <c r="V10564" s="188" t="str">
        <f t="shared" si="5658"/>
        <v>MENOR</v>
      </c>
      <c r="W10564" s="188">
        <f t="shared" si="5659"/>
        <v>35347.493081180815</v>
      </c>
      <c r="X10564" s="143">
        <f t="shared" si="5660"/>
        <v>35347</v>
      </c>
    </row>
    <row r="10565" spans="1:24" x14ac:dyDescent="0.25">
      <c r="A10565" s="20" t="s">
        <v>46</v>
      </c>
      <c r="B10565" s="20">
        <v>87141</v>
      </c>
      <c r="C10565" s="31" t="s">
        <v>3692</v>
      </c>
      <c r="D10565" s="58" t="s">
        <v>3693</v>
      </c>
      <c r="E10565" s="20" t="s">
        <v>2058</v>
      </c>
      <c r="F10565" s="135" t="s">
        <v>334</v>
      </c>
      <c r="G10565" s="169">
        <v>40698</v>
      </c>
      <c r="H10565" s="36">
        <v>158.16999999999999</v>
      </c>
      <c r="I10565" s="50">
        <v>151.76</v>
      </c>
      <c r="J10565" s="155">
        <f t="shared" si="5649"/>
        <v>42416.991697416976</v>
      </c>
      <c r="K10565" s="182">
        <v>54478.2</v>
      </c>
      <c r="L10565" s="143">
        <v>59566.163999999997</v>
      </c>
      <c r="M10565" s="143">
        <v>60745.692000000003</v>
      </c>
      <c r="N10565" s="143">
        <f t="shared" si="5650"/>
        <v>42416.991697416976</v>
      </c>
      <c r="O10565" s="143">
        <f t="shared" si="5651"/>
        <v>60745.692000000003</v>
      </c>
      <c r="P10565" s="143">
        <f t="shared" si="5652"/>
        <v>54478.2</v>
      </c>
      <c r="Q10565" s="143">
        <f t="shared" si="5653"/>
        <v>54301.761924354243</v>
      </c>
      <c r="R10565" s="143">
        <f t="shared" si="5654"/>
        <v>48447.595848708486</v>
      </c>
      <c r="S10565" s="143">
        <f t="shared" si="5655"/>
        <v>57611.945999999996</v>
      </c>
      <c r="T10565" s="143">
        <f t="shared" si="5656"/>
        <v>8376.8939704305849</v>
      </c>
      <c r="U10565" s="194">
        <f t="shared" si="5657"/>
        <v>0.15376598291482804</v>
      </c>
      <c r="V10565" s="188" t="str">
        <f t="shared" si="5658"/>
        <v>MENOR</v>
      </c>
      <c r="W10565" s="188">
        <f t="shared" si="5659"/>
        <v>42416.991697416976</v>
      </c>
      <c r="X10565" s="143">
        <f t="shared" si="5660"/>
        <v>42417</v>
      </c>
    </row>
    <row r="10566" spans="1:24" x14ac:dyDescent="0.25">
      <c r="A10566" s="20" t="s">
        <v>47</v>
      </c>
      <c r="B10566" s="20">
        <v>87141</v>
      </c>
      <c r="C10566" s="31" t="s">
        <v>3694</v>
      </c>
      <c r="D10566" s="58" t="s">
        <v>3695</v>
      </c>
      <c r="E10566" s="20" t="s">
        <v>2058</v>
      </c>
      <c r="F10566" s="135" t="s">
        <v>334</v>
      </c>
      <c r="G10566" s="169">
        <v>140182</v>
      </c>
      <c r="H10566" s="36">
        <v>158.16999999999999</v>
      </c>
      <c r="I10566" s="50">
        <v>151.76</v>
      </c>
      <c r="J10566" s="155">
        <f t="shared" si="5649"/>
        <v>146102.97140221403</v>
      </c>
      <c r="K10566" s="182">
        <v>189805</v>
      </c>
      <c r="L10566" s="143">
        <v>205645.09</v>
      </c>
      <c r="M10566" s="143">
        <v>209717.27</v>
      </c>
      <c r="N10566" s="143">
        <f t="shared" si="5650"/>
        <v>146102.97140221403</v>
      </c>
      <c r="O10566" s="143">
        <f t="shared" si="5651"/>
        <v>209717.27</v>
      </c>
      <c r="P10566" s="143">
        <f t="shared" si="5652"/>
        <v>189805</v>
      </c>
      <c r="Q10566" s="143">
        <f t="shared" si="5653"/>
        <v>187817.5828505535</v>
      </c>
      <c r="R10566" s="143">
        <f t="shared" si="5654"/>
        <v>167953.98570110701</v>
      </c>
      <c r="S10566" s="143">
        <f t="shared" si="5655"/>
        <v>199761.13500000001</v>
      </c>
      <c r="T10566" s="143">
        <f t="shared" si="5656"/>
        <v>29105.984170607993</v>
      </c>
      <c r="U10566" s="194">
        <f t="shared" si="5657"/>
        <v>0.15334677258559043</v>
      </c>
      <c r="V10566" s="188" t="str">
        <f t="shared" si="5658"/>
        <v>MENOR</v>
      </c>
      <c r="W10566" s="188">
        <f t="shared" si="5659"/>
        <v>146102.97140221403</v>
      </c>
      <c r="X10566" s="143">
        <f t="shared" si="5660"/>
        <v>146103</v>
      </c>
    </row>
    <row r="10567" spans="1:24" x14ac:dyDescent="0.25">
      <c r="A10567" s="52" t="s">
        <v>65</v>
      </c>
      <c r="B10567" s="27" t="s">
        <v>66</v>
      </c>
      <c r="C10567" s="27"/>
      <c r="D10567" s="27"/>
      <c r="E10567" s="27"/>
      <c r="F10567" s="34"/>
      <c r="G10567" s="164"/>
      <c r="H10567" s="27"/>
      <c r="I10567" s="27"/>
      <c r="J10567" s="164"/>
      <c r="K10567" s="178"/>
      <c r="L10567" s="139"/>
      <c r="M10567" s="139"/>
      <c r="N10567" s="147"/>
      <c r="O10567" s="147"/>
      <c r="P10567" s="147"/>
      <c r="Q10567" s="147"/>
      <c r="R10567" s="147"/>
      <c r="S10567" s="147"/>
      <c r="T10567" s="147"/>
      <c r="U10567" s="197"/>
      <c r="V10567" s="146"/>
      <c r="W10567" s="147"/>
      <c r="X10567" s="147"/>
    </row>
    <row r="10568" spans="1:24" x14ac:dyDescent="0.25">
      <c r="A10568" s="71" t="s">
        <v>67</v>
      </c>
      <c r="B10568" s="20">
        <v>87141</v>
      </c>
      <c r="C10568" s="59" t="s">
        <v>3036</v>
      </c>
      <c r="D10568" s="72" t="s">
        <v>3037</v>
      </c>
      <c r="E10568" s="20" t="s">
        <v>2058</v>
      </c>
      <c r="F10568" s="135" t="s">
        <v>334</v>
      </c>
      <c r="G10568" s="169">
        <v>8798</v>
      </c>
      <c r="H10568" s="36">
        <v>158.16999999999999</v>
      </c>
      <c r="I10568" s="50">
        <v>151.76</v>
      </c>
      <c r="J10568" s="155">
        <f t="shared" ref="J10568:J10574" si="5661">G10568*(H10568/I10568)</f>
        <v>9169.6076700052727</v>
      </c>
      <c r="K10568" s="182">
        <v>191530.5</v>
      </c>
      <c r="L10568" s="143">
        <v>209130.6</v>
      </c>
      <c r="M10568" s="143">
        <v>213271.8</v>
      </c>
      <c r="N10568" s="143">
        <f t="shared" ref="N10568:N10574" si="5662">MIN(J10568,K10568,L10568,M10568)</f>
        <v>9169.6076700052727</v>
      </c>
      <c r="O10568" s="143">
        <f t="shared" ref="O10568:O10574" si="5663">MAX(J10568,K10568,L10568,M10568)</f>
        <v>213271.8</v>
      </c>
      <c r="P10568" s="143">
        <f t="shared" ref="P10568:P10574" si="5664">MEDIAN(J10568,K10568,L10568,M10568,)</f>
        <v>191530.5</v>
      </c>
      <c r="Q10568" s="143">
        <f t="shared" ref="Q10568:Q10574" si="5665">AVERAGE(J10568,K10568,L10568,M10568)</f>
        <v>155775.62691750133</v>
      </c>
      <c r="R10568" s="143">
        <f t="shared" ref="R10568:R10574" si="5666">AVERAGE(N10568,P10568)</f>
        <v>100350.05383500263</v>
      </c>
      <c r="S10568" s="143">
        <f t="shared" ref="S10568:S10574" si="5667">AVERAGE(O10568,P10568)</f>
        <v>202401.15</v>
      </c>
      <c r="T10568" s="143">
        <f t="shared" ref="T10568:T10574" si="5668">STDEVA(J10568,K10568,L10568,M10568)</f>
        <v>98190.798789074513</v>
      </c>
      <c r="U10568" s="194">
        <f t="shared" ref="U10568:U10574" si="5669">T10568/P10568</f>
        <v>0.51266403413072337</v>
      </c>
      <c r="V10568" s="188" t="str">
        <f t="shared" ref="V10568:V10574" si="5670">IF(U10568&lt;=70%,"MENOR",IF(AND(U10568&gt;70%,U10568&lt;=90%),"[PROM MEN-MED]","PROMEDIO"))</f>
        <v>MENOR</v>
      </c>
      <c r="W10568" s="188">
        <f t="shared" ref="W10568:W10574" si="5671">IF(U10568&lt;=70%,N10568,IF(AND(U10568&gt;70%,U10568&lt;=90%),R10568,Q10568))</f>
        <v>9169.6076700052727</v>
      </c>
      <c r="X10568" s="143">
        <f t="shared" ref="X10568:X10574" si="5672">ROUND(W10568,0)</f>
        <v>9170</v>
      </c>
    </row>
    <row r="10569" spans="1:24" x14ac:dyDescent="0.25">
      <c r="A10569" s="71" t="s">
        <v>68</v>
      </c>
      <c r="B10569" s="20">
        <v>87141</v>
      </c>
      <c r="C10569" s="31" t="s">
        <v>3696</v>
      </c>
      <c r="D10569" s="58" t="s">
        <v>3697</v>
      </c>
      <c r="E10569" s="20" t="s">
        <v>2058</v>
      </c>
      <c r="F10569" s="135" t="s">
        <v>334</v>
      </c>
      <c r="G10569" s="169">
        <v>42959</v>
      </c>
      <c r="H10569" s="36">
        <v>158.16999999999999</v>
      </c>
      <c r="I10569" s="50">
        <v>151.76</v>
      </c>
      <c r="J10569" s="155">
        <f t="shared" si="5661"/>
        <v>44773.491236162365</v>
      </c>
      <c r="K10569" s="182">
        <v>58369.5</v>
      </c>
      <c r="L10569" s="143">
        <v>64361.745000000003</v>
      </c>
      <c r="M10569" s="143">
        <v>65636.235000000001</v>
      </c>
      <c r="N10569" s="143">
        <f t="shared" si="5662"/>
        <v>44773.491236162365</v>
      </c>
      <c r="O10569" s="143">
        <f t="shared" si="5663"/>
        <v>65636.235000000001</v>
      </c>
      <c r="P10569" s="143">
        <f t="shared" si="5664"/>
        <v>58369.5</v>
      </c>
      <c r="Q10569" s="143">
        <f t="shared" si="5665"/>
        <v>58285.242809040588</v>
      </c>
      <c r="R10569" s="143">
        <f t="shared" si="5666"/>
        <v>51571.495618081186</v>
      </c>
      <c r="S10569" s="143">
        <f t="shared" si="5667"/>
        <v>62002.8675</v>
      </c>
      <c r="T10569" s="143">
        <f t="shared" si="5668"/>
        <v>9548.7432839735666</v>
      </c>
      <c r="U10569" s="194">
        <f t="shared" si="5669"/>
        <v>0.16359131539543026</v>
      </c>
      <c r="V10569" s="188" t="str">
        <f t="shared" si="5670"/>
        <v>MENOR</v>
      </c>
      <c r="W10569" s="188">
        <f t="shared" si="5671"/>
        <v>44773.491236162365</v>
      </c>
      <c r="X10569" s="143">
        <f t="shared" si="5672"/>
        <v>44773</v>
      </c>
    </row>
    <row r="10570" spans="1:24" x14ac:dyDescent="0.25">
      <c r="A10570" s="71" t="s">
        <v>69</v>
      </c>
      <c r="B10570" s="20">
        <v>87141</v>
      </c>
      <c r="C10570" s="31" t="s">
        <v>3698</v>
      </c>
      <c r="D10570" s="58" t="s">
        <v>3699</v>
      </c>
      <c r="E10570" s="20" t="s">
        <v>2058</v>
      </c>
      <c r="F10570" s="135" t="s">
        <v>334</v>
      </c>
      <c r="G10570" s="169">
        <v>140182</v>
      </c>
      <c r="H10570" s="36">
        <v>158.16999999999999</v>
      </c>
      <c r="I10570" s="50">
        <v>151.76</v>
      </c>
      <c r="J10570" s="155">
        <f t="shared" si="5661"/>
        <v>146102.97140221403</v>
      </c>
      <c r="K10570" s="182">
        <v>191530.5</v>
      </c>
      <c r="L10570" s="143">
        <v>205645.09</v>
      </c>
      <c r="M10570" s="143">
        <v>209717.27</v>
      </c>
      <c r="N10570" s="143">
        <f t="shared" si="5662"/>
        <v>146102.97140221403</v>
      </c>
      <c r="O10570" s="143">
        <f t="shared" si="5663"/>
        <v>209717.27</v>
      </c>
      <c r="P10570" s="143">
        <f t="shared" si="5664"/>
        <v>191530.5</v>
      </c>
      <c r="Q10570" s="143">
        <f t="shared" si="5665"/>
        <v>188248.9578505535</v>
      </c>
      <c r="R10570" s="143">
        <f t="shared" si="5666"/>
        <v>168816.73570110701</v>
      </c>
      <c r="S10570" s="143">
        <f t="shared" si="5667"/>
        <v>200623.88500000001</v>
      </c>
      <c r="T10570" s="143">
        <f t="shared" si="5668"/>
        <v>29157.99794732892</v>
      </c>
      <c r="U10570" s="194">
        <f t="shared" si="5669"/>
        <v>0.15223683928841056</v>
      </c>
      <c r="V10570" s="188" t="str">
        <f t="shared" si="5670"/>
        <v>MENOR</v>
      </c>
      <c r="W10570" s="188">
        <f t="shared" si="5671"/>
        <v>146102.97140221403</v>
      </c>
      <c r="X10570" s="143">
        <f t="shared" si="5672"/>
        <v>146103</v>
      </c>
    </row>
    <row r="10571" spans="1:24" x14ac:dyDescent="0.25">
      <c r="A10571" s="71" t="s">
        <v>70</v>
      </c>
      <c r="B10571" s="20">
        <v>87141</v>
      </c>
      <c r="C10571" s="74" t="s">
        <v>3700</v>
      </c>
      <c r="D10571" s="58" t="s">
        <v>3701</v>
      </c>
      <c r="E10571" s="20" t="s">
        <v>2058</v>
      </c>
      <c r="F10571" s="135" t="s">
        <v>334</v>
      </c>
      <c r="G10571" s="169">
        <v>140182</v>
      </c>
      <c r="H10571" s="36">
        <v>158.16999999999999</v>
      </c>
      <c r="I10571" s="50">
        <v>151.76</v>
      </c>
      <c r="J10571" s="155">
        <f t="shared" si="5661"/>
        <v>146102.97140221403</v>
      </c>
      <c r="K10571" s="182">
        <v>193256</v>
      </c>
      <c r="L10571" s="143">
        <v>209130.6</v>
      </c>
      <c r="M10571" s="143">
        <v>213271.8</v>
      </c>
      <c r="N10571" s="143">
        <f t="shared" si="5662"/>
        <v>146102.97140221403</v>
      </c>
      <c r="O10571" s="143">
        <f t="shared" si="5663"/>
        <v>213271.8</v>
      </c>
      <c r="P10571" s="143">
        <f t="shared" si="5664"/>
        <v>193256</v>
      </c>
      <c r="Q10571" s="143">
        <f t="shared" si="5665"/>
        <v>190440.34285055351</v>
      </c>
      <c r="R10571" s="143">
        <f t="shared" si="5666"/>
        <v>169679.48570110701</v>
      </c>
      <c r="S10571" s="143">
        <f t="shared" si="5667"/>
        <v>203263.9</v>
      </c>
      <c r="T10571" s="143">
        <f t="shared" si="5668"/>
        <v>30791.40345405235</v>
      </c>
      <c r="U10571" s="194">
        <f t="shared" si="5669"/>
        <v>0.15932961177946531</v>
      </c>
      <c r="V10571" s="188" t="str">
        <f t="shared" si="5670"/>
        <v>MENOR</v>
      </c>
      <c r="W10571" s="188">
        <f t="shared" si="5671"/>
        <v>146102.97140221403</v>
      </c>
      <c r="X10571" s="143">
        <f t="shared" si="5672"/>
        <v>146103</v>
      </c>
    </row>
    <row r="10572" spans="1:24" x14ac:dyDescent="0.25">
      <c r="A10572" s="71" t="s">
        <v>71</v>
      </c>
      <c r="B10572" s="20">
        <v>87141</v>
      </c>
      <c r="C10572" s="31" t="s">
        <v>3702</v>
      </c>
      <c r="D10572" s="58" t="s">
        <v>3703</v>
      </c>
      <c r="E10572" s="20" t="s">
        <v>2058</v>
      </c>
      <c r="F10572" s="135" t="s">
        <v>334</v>
      </c>
      <c r="G10572" s="169">
        <v>87049</v>
      </c>
      <c r="H10572" s="36">
        <v>158.16999999999999</v>
      </c>
      <c r="I10572" s="50">
        <v>151.76</v>
      </c>
      <c r="J10572" s="155">
        <f t="shared" si="5661"/>
        <v>90725.753360569317</v>
      </c>
      <c r="K10572" s="182">
        <v>117810</v>
      </c>
      <c r="L10572" s="143">
        <v>125478.36</v>
      </c>
      <c r="M10572" s="143">
        <v>127963.08</v>
      </c>
      <c r="N10572" s="143">
        <f t="shared" si="5662"/>
        <v>90725.753360569317</v>
      </c>
      <c r="O10572" s="143">
        <f t="shared" si="5663"/>
        <v>127963.08</v>
      </c>
      <c r="P10572" s="143">
        <f t="shared" si="5664"/>
        <v>117810</v>
      </c>
      <c r="Q10572" s="143">
        <f t="shared" si="5665"/>
        <v>115494.29834014233</v>
      </c>
      <c r="R10572" s="143">
        <f t="shared" si="5666"/>
        <v>104267.87668028465</v>
      </c>
      <c r="S10572" s="143">
        <f t="shared" si="5667"/>
        <v>122886.54000000001</v>
      </c>
      <c r="T10572" s="143">
        <f t="shared" si="5668"/>
        <v>17068.443571804735</v>
      </c>
      <c r="U10572" s="194">
        <f t="shared" si="5669"/>
        <v>0.14488111002295845</v>
      </c>
      <c r="V10572" s="188" t="str">
        <f t="shared" si="5670"/>
        <v>MENOR</v>
      </c>
      <c r="W10572" s="188">
        <f t="shared" si="5671"/>
        <v>90725.753360569317</v>
      </c>
      <c r="X10572" s="143">
        <f t="shared" si="5672"/>
        <v>90726</v>
      </c>
    </row>
    <row r="10573" spans="1:24" x14ac:dyDescent="0.25">
      <c r="A10573" s="71" t="s">
        <v>72</v>
      </c>
      <c r="B10573" s="20">
        <v>87141</v>
      </c>
      <c r="C10573" s="31" t="s">
        <v>3704</v>
      </c>
      <c r="D10573" s="58" t="s">
        <v>3705</v>
      </c>
      <c r="E10573" s="20" t="s">
        <v>2058</v>
      </c>
      <c r="F10573" s="135" t="s">
        <v>334</v>
      </c>
      <c r="G10573" s="169">
        <v>72352</v>
      </c>
      <c r="H10573" s="36">
        <v>158.16999999999999</v>
      </c>
      <c r="I10573" s="50">
        <v>151.76</v>
      </c>
      <c r="J10573" s="155">
        <f t="shared" si="5661"/>
        <v>75407.985239852394</v>
      </c>
      <c r="K10573" s="182">
        <v>97282.5</v>
      </c>
      <c r="L10573" s="143">
        <v>106368.15</v>
      </c>
      <c r="M10573" s="143">
        <v>108474.45</v>
      </c>
      <c r="N10573" s="143">
        <f t="shared" si="5662"/>
        <v>75407.985239852394</v>
      </c>
      <c r="O10573" s="143">
        <f t="shared" si="5663"/>
        <v>108474.45</v>
      </c>
      <c r="P10573" s="143">
        <f t="shared" si="5664"/>
        <v>97282.5</v>
      </c>
      <c r="Q10573" s="143">
        <f t="shared" si="5665"/>
        <v>96883.271309963093</v>
      </c>
      <c r="R10573" s="143">
        <f t="shared" si="5666"/>
        <v>86345.242619926197</v>
      </c>
      <c r="S10573" s="143">
        <f t="shared" si="5667"/>
        <v>102878.47500000001</v>
      </c>
      <c r="T10573" s="143">
        <f t="shared" si="5668"/>
        <v>15118.042670146615</v>
      </c>
      <c r="U10573" s="194">
        <f t="shared" si="5669"/>
        <v>0.15540351728364932</v>
      </c>
      <c r="V10573" s="188" t="str">
        <f t="shared" si="5670"/>
        <v>MENOR</v>
      </c>
      <c r="W10573" s="188">
        <f t="shared" si="5671"/>
        <v>75407.985239852394</v>
      </c>
      <c r="X10573" s="143">
        <f t="shared" si="5672"/>
        <v>75408</v>
      </c>
    </row>
    <row r="10574" spans="1:24" x14ac:dyDescent="0.25">
      <c r="A10574" s="71" t="s">
        <v>73</v>
      </c>
      <c r="B10574" s="20">
        <v>87141</v>
      </c>
      <c r="C10574" s="31" t="s">
        <v>3706</v>
      </c>
      <c r="D10574" s="58" t="s">
        <v>3707</v>
      </c>
      <c r="E10574" s="20" t="s">
        <v>2058</v>
      </c>
      <c r="F10574" s="135" t="s">
        <v>334</v>
      </c>
      <c r="G10574" s="169">
        <v>42959</v>
      </c>
      <c r="H10574" s="36">
        <v>158.16999999999999</v>
      </c>
      <c r="I10574" s="50">
        <v>151.76</v>
      </c>
      <c r="J10574" s="155">
        <f t="shared" si="5661"/>
        <v>44773.491236162365</v>
      </c>
      <c r="K10574" s="182">
        <v>59440.5</v>
      </c>
      <c r="L10574" s="143">
        <v>62739.18</v>
      </c>
      <c r="M10574" s="143">
        <v>63981.54</v>
      </c>
      <c r="N10574" s="143">
        <f t="shared" si="5662"/>
        <v>44773.491236162365</v>
      </c>
      <c r="O10574" s="143">
        <f t="shared" si="5663"/>
        <v>63981.54</v>
      </c>
      <c r="P10574" s="143">
        <f t="shared" si="5664"/>
        <v>59440.5</v>
      </c>
      <c r="Q10574" s="143">
        <f t="shared" si="5665"/>
        <v>57733.677809040593</v>
      </c>
      <c r="R10574" s="143">
        <f t="shared" si="5666"/>
        <v>52106.995618081186</v>
      </c>
      <c r="S10574" s="143">
        <f t="shared" si="5667"/>
        <v>61711.020000000004</v>
      </c>
      <c r="T10574" s="143">
        <f t="shared" si="5668"/>
        <v>8850.0567255485967</v>
      </c>
      <c r="U10574" s="194">
        <f t="shared" si="5669"/>
        <v>0.14888933850739136</v>
      </c>
      <c r="V10574" s="188" t="str">
        <f t="shared" si="5670"/>
        <v>MENOR</v>
      </c>
      <c r="W10574" s="188">
        <f t="shared" si="5671"/>
        <v>44773.491236162365</v>
      </c>
      <c r="X10574" s="143">
        <f t="shared" si="5672"/>
        <v>44773</v>
      </c>
    </row>
    <row r="10575" spans="1:24" x14ac:dyDescent="0.25">
      <c r="A10575" s="52" t="s">
        <v>88</v>
      </c>
      <c r="B10575" s="34" t="s">
        <v>89</v>
      </c>
      <c r="C10575" s="35"/>
      <c r="D10575" s="35"/>
      <c r="E10575" s="35"/>
      <c r="F10575" s="35"/>
      <c r="G10575" s="164"/>
      <c r="H10575" s="27"/>
      <c r="I10575" s="27"/>
      <c r="J10575" s="164"/>
      <c r="K10575" s="178"/>
      <c r="L10575" s="139"/>
      <c r="M10575" s="139"/>
      <c r="N10575" s="147"/>
      <c r="O10575" s="147"/>
      <c r="P10575" s="147"/>
      <c r="Q10575" s="147"/>
      <c r="R10575" s="147"/>
      <c r="S10575" s="147"/>
      <c r="T10575" s="147"/>
      <c r="U10575" s="197"/>
      <c r="V10575" s="146"/>
      <c r="W10575" s="147"/>
      <c r="X10575" s="147"/>
    </row>
    <row r="10576" spans="1:24" x14ac:dyDescent="0.25">
      <c r="A10576" s="20" t="s">
        <v>90</v>
      </c>
      <c r="B10576" s="20">
        <v>87141</v>
      </c>
      <c r="C10576" s="31" t="s">
        <v>3086</v>
      </c>
      <c r="D10576" s="58" t="s">
        <v>3087</v>
      </c>
      <c r="E10576" s="20" t="s">
        <v>2058</v>
      </c>
      <c r="F10576" s="135" t="s">
        <v>334</v>
      </c>
      <c r="G10576" s="169">
        <v>4674</v>
      </c>
      <c r="H10576" s="36">
        <v>158.16999999999999</v>
      </c>
      <c r="I10576" s="50">
        <v>151.76</v>
      </c>
      <c r="J10576" s="155">
        <f t="shared" ref="J10576:J10588" si="5673">G10576*(H10576/I10576)</f>
        <v>4871.4192145492889</v>
      </c>
      <c r="K10576" s="182">
        <v>241130.89</v>
      </c>
      <c r="L10576" s="143">
        <v>268119.85199999996</v>
      </c>
      <c r="M10576" s="143">
        <v>273429.15600000002</v>
      </c>
      <c r="N10576" s="143">
        <f t="shared" ref="N10576:N10588" si="5674">MIN(J10576,K10576,L10576,M10576)</f>
        <v>4871.4192145492889</v>
      </c>
      <c r="O10576" s="143">
        <f t="shared" ref="O10576:O10588" si="5675">MAX(J10576,K10576,L10576,M10576)</f>
        <v>273429.15600000002</v>
      </c>
      <c r="P10576" s="143">
        <f t="shared" ref="P10576:P10588" si="5676">MEDIAN(J10576,K10576,L10576,M10576,)</f>
        <v>241130.89</v>
      </c>
      <c r="Q10576" s="143">
        <f t="shared" ref="Q10576:Q10588" si="5677">AVERAGE(J10576,K10576,L10576,M10576)</f>
        <v>196887.82930363732</v>
      </c>
      <c r="R10576" s="143">
        <f t="shared" ref="R10576:R10588" si="5678">AVERAGE(N10576,P10576)</f>
        <v>123001.15460727466</v>
      </c>
      <c r="S10576" s="143">
        <f t="shared" ref="S10576:S10588" si="5679">AVERAGE(O10576,P10576)</f>
        <v>257280.02300000002</v>
      </c>
      <c r="T10576" s="143">
        <f t="shared" ref="T10576:T10588" si="5680">STDEVA(J10576,K10576,L10576,M10576)</f>
        <v>128789.65526927661</v>
      </c>
      <c r="U10576" s="194">
        <f t="shared" ref="U10576:U10588" si="5681">T10576/P10576</f>
        <v>0.53410682998464698</v>
      </c>
      <c r="V10576" s="188" t="str">
        <f t="shared" ref="V10576:V10588" si="5682">IF(U10576&lt;=70%,"MENOR",IF(AND(U10576&gt;70%,U10576&lt;=90%),"[PROM MEN-MED]","PROMEDIO"))</f>
        <v>MENOR</v>
      </c>
      <c r="W10576" s="188">
        <f t="shared" ref="W10576:W10588" si="5683">IF(U10576&lt;=70%,N10576,IF(AND(U10576&gt;70%,U10576&lt;=90%),R10576,Q10576))</f>
        <v>4871.4192145492889</v>
      </c>
      <c r="X10576" s="143">
        <f t="shared" ref="X10576:X10588" si="5684">ROUND(W10576,0)</f>
        <v>4871</v>
      </c>
    </row>
    <row r="10577" spans="1:24" x14ac:dyDescent="0.25">
      <c r="A10577" s="20" t="s">
        <v>91</v>
      </c>
      <c r="B10577" s="20">
        <v>87141</v>
      </c>
      <c r="C10577" s="31" t="s">
        <v>3088</v>
      </c>
      <c r="D10577" s="58" t="s">
        <v>3089</v>
      </c>
      <c r="E10577" s="20" t="s">
        <v>2058</v>
      </c>
      <c r="F10577" s="135" t="s">
        <v>334</v>
      </c>
      <c r="G10577" s="169">
        <v>4125</v>
      </c>
      <c r="H10577" s="36">
        <v>158.16999999999999</v>
      </c>
      <c r="I10577" s="50">
        <v>151.76</v>
      </c>
      <c r="J10577" s="155">
        <f t="shared" si="5673"/>
        <v>4299.2306931997891</v>
      </c>
      <c r="K10577" s="182">
        <v>124355</v>
      </c>
      <c r="L10577" s="143">
        <v>138158.405</v>
      </c>
      <c r="M10577" s="143">
        <v>140894.215</v>
      </c>
      <c r="N10577" s="143">
        <f t="shared" si="5674"/>
        <v>4299.2306931997891</v>
      </c>
      <c r="O10577" s="143">
        <f t="shared" si="5675"/>
        <v>140894.215</v>
      </c>
      <c r="P10577" s="143">
        <f t="shared" si="5676"/>
        <v>124355</v>
      </c>
      <c r="Q10577" s="143">
        <f t="shared" si="5677"/>
        <v>101926.71267329995</v>
      </c>
      <c r="R10577" s="143">
        <f t="shared" si="5678"/>
        <v>64327.115346599894</v>
      </c>
      <c r="S10577" s="143">
        <f t="shared" si="5679"/>
        <v>132624.60749999998</v>
      </c>
      <c r="T10577" s="143">
        <f t="shared" si="5680"/>
        <v>65486.2710207817</v>
      </c>
      <c r="U10577" s="194">
        <f t="shared" si="5681"/>
        <v>0.52660746267364966</v>
      </c>
      <c r="V10577" s="188" t="str">
        <f t="shared" si="5682"/>
        <v>MENOR</v>
      </c>
      <c r="W10577" s="188">
        <f t="shared" si="5683"/>
        <v>4299.2306931997891</v>
      </c>
      <c r="X10577" s="143">
        <f t="shared" si="5684"/>
        <v>4299</v>
      </c>
    </row>
    <row r="10578" spans="1:24" x14ac:dyDescent="0.25">
      <c r="A10578" s="20" t="s">
        <v>92</v>
      </c>
      <c r="B10578" s="20">
        <v>87141</v>
      </c>
      <c r="C10578" s="31" t="s">
        <v>3090</v>
      </c>
      <c r="D10578" s="58" t="s">
        <v>3091</v>
      </c>
      <c r="E10578" s="20" t="s">
        <v>2058</v>
      </c>
      <c r="F10578" s="135" t="s">
        <v>334</v>
      </c>
      <c r="G10578" s="169">
        <v>3079</v>
      </c>
      <c r="H10578" s="36">
        <v>158.16999999999999</v>
      </c>
      <c r="I10578" s="50">
        <v>151.76</v>
      </c>
      <c r="J10578" s="155">
        <f t="shared" si="5673"/>
        <v>3209.0500131787035</v>
      </c>
      <c r="K10578" s="182">
        <v>85858.5</v>
      </c>
      <c r="L10578" s="143">
        <v>93748.2</v>
      </c>
      <c r="M10578" s="143">
        <v>95604.6</v>
      </c>
      <c r="N10578" s="143">
        <f t="shared" si="5674"/>
        <v>3209.0500131787035</v>
      </c>
      <c r="O10578" s="143">
        <f t="shared" si="5675"/>
        <v>95604.6</v>
      </c>
      <c r="P10578" s="143">
        <f t="shared" si="5676"/>
        <v>85858.5</v>
      </c>
      <c r="Q10578" s="143">
        <f t="shared" si="5677"/>
        <v>69605.087503294664</v>
      </c>
      <c r="R10578" s="143">
        <f t="shared" si="5678"/>
        <v>44533.775006589349</v>
      </c>
      <c r="S10578" s="143">
        <f t="shared" si="5679"/>
        <v>90731.55</v>
      </c>
      <c r="T10578" s="143">
        <f t="shared" si="5680"/>
        <v>44465.236396057604</v>
      </c>
      <c r="U10578" s="194">
        <f t="shared" si="5681"/>
        <v>0.51788974179676561</v>
      </c>
      <c r="V10578" s="188" t="str">
        <f t="shared" si="5682"/>
        <v>MENOR</v>
      </c>
      <c r="W10578" s="188">
        <f t="shared" si="5683"/>
        <v>3209.0500131787035</v>
      </c>
      <c r="X10578" s="143">
        <f t="shared" si="5684"/>
        <v>3209</v>
      </c>
    </row>
    <row r="10579" spans="1:24" x14ac:dyDescent="0.25">
      <c r="A10579" s="20" t="s">
        <v>93</v>
      </c>
      <c r="B10579" s="20">
        <v>87141</v>
      </c>
      <c r="C10579" s="31" t="s">
        <v>3082</v>
      </c>
      <c r="D10579" s="58" t="s">
        <v>3083</v>
      </c>
      <c r="E10579" s="20" t="s">
        <v>2058</v>
      </c>
      <c r="F10579" s="135" t="s">
        <v>334</v>
      </c>
      <c r="G10579" s="169">
        <v>14297</v>
      </c>
      <c r="H10579" s="36">
        <v>158.16999999999999</v>
      </c>
      <c r="I10579" s="50">
        <v>151.76</v>
      </c>
      <c r="J10579" s="155">
        <f t="shared" si="5673"/>
        <v>14900.873023194517</v>
      </c>
      <c r="K10579" s="182">
        <v>347932.2</v>
      </c>
      <c r="L10579" s="143">
        <v>396136.62479999999</v>
      </c>
      <c r="M10579" s="143">
        <v>403980.91440000001</v>
      </c>
      <c r="N10579" s="143">
        <f t="shared" si="5674"/>
        <v>14900.873023194517</v>
      </c>
      <c r="O10579" s="143">
        <f t="shared" si="5675"/>
        <v>403980.91440000001</v>
      </c>
      <c r="P10579" s="143">
        <f t="shared" si="5676"/>
        <v>347932.2</v>
      </c>
      <c r="Q10579" s="143">
        <f t="shared" si="5677"/>
        <v>290737.65305579861</v>
      </c>
      <c r="R10579" s="143">
        <f t="shared" si="5678"/>
        <v>181416.53651159725</v>
      </c>
      <c r="S10579" s="143">
        <f t="shared" si="5679"/>
        <v>375956.55720000004</v>
      </c>
      <c r="T10579" s="143">
        <f t="shared" si="5680"/>
        <v>185553.33905512074</v>
      </c>
      <c r="U10579" s="194">
        <f t="shared" si="5681"/>
        <v>0.53330315232427683</v>
      </c>
      <c r="V10579" s="188" t="str">
        <f t="shared" si="5682"/>
        <v>MENOR</v>
      </c>
      <c r="W10579" s="188">
        <f t="shared" si="5683"/>
        <v>14900.873023194517</v>
      </c>
      <c r="X10579" s="143">
        <f t="shared" si="5684"/>
        <v>14901</v>
      </c>
    </row>
    <row r="10580" spans="1:24" x14ac:dyDescent="0.25">
      <c r="A10580" s="20" t="s">
        <v>94</v>
      </c>
      <c r="B10580" s="20">
        <v>87141</v>
      </c>
      <c r="C10580" s="31" t="s">
        <v>3302</v>
      </c>
      <c r="D10580" s="58" t="s">
        <v>3303</v>
      </c>
      <c r="E10580" s="20" t="s">
        <v>2058</v>
      </c>
      <c r="F10580" s="135" t="s">
        <v>334</v>
      </c>
      <c r="G10580" s="169">
        <v>4125</v>
      </c>
      <c r="H10580" s="36">
        <v>158.16999999999999</v>
      </c>
      <c r="I10580" s="50">
        <v>151.76</v>
      </c>
      <c r="J10580" s="155">
        <f t="shared" si="5673"/>
        <v>4299.2306931997891</v>
      </c>
      <c r="K10580" s="182">
        <v>157080</v>
      </c>
      <c r="L10580" s="143">
        <v>167304.48000000001</v>
      </c>
      <c r="M10580" s="143">
        <v>170617.44</v>
      </c>
      <c r="N10580" s="143">
        <f t="shared" si="5674"/>
        <v>4299.2306931997891</v>
      </c>
      <c r="O10580" s="143">
        <f t="shared" si="5675"/>
        <v>170617.44</v>
      </c>
      <c r="P10580" s="143">
        <f t="shared" si="5676"/>
        <v>157080</v>
      </c>
      <c r="Q10580" s="143">
        <f t="shared" si="5677"/>
        <v>124825.28767329994</v>
      </c>
      <c r="R10580" s="143">
        <f t="shared" si="5678"/>
        <v>80689.615346599894</v>
      </c>
      <c r="S10580" s="143">
        <f t="shared" si="5679"/>
        <v>163848.72</v>
      </c>
      <c r="T10580" s="143">
        <f t="shared" si="5680"/>
        <v>80557.018882877848</v>
      </c>
      <c r="U10580" s="194">
        <f t="shared" si="5681"/>
        <v>0.51284071099362016</v>
      </c>
      <c r="V10580" s="188" t="str">
        <f t="shared" si="5682"/>
        <v>MENOR</v>
      </c>
      <c r="W10580" s="188">
        <f t="shared" si="5683"/>
        <v>4299.2306931997891</v>
      </c>
      <c r="X10580" s="143">
        <f t="shared" si="5684"/>
        <v>4299</v>
      </c>
    </row>
    <row r="10581" spans="1:24" x14ac:dyDescent="0.25">
      <c r="A10581" s="20" t="s">
        <v>95</v>
      </c>
      <c r="B10581" s="20">
        <v>87141</v>
      </c>
      <c r="C10581" s="31" t="s">
        <v>3092</v>
      </c>
      <c r="D10581" s="58" t="s">
        <v>3093</v>
      </c>
      <c r="E10581" s="20" t="s">
        <v>2058</v>
      </c>
      <c r="F10581" s="135" t="s">
        <v>334</v>
      </c>
      <c r="G10581" s="169">
        <v>120964</v>
      </c>
      <c r="H10581" s="36">
        <v>158.16999999999999</v>
      </c>
      <c r="I10581" s="50">
        <v>151.76</v>
      </c>
      <c r="J10581" s="155">
        <f t="shared" si="5673"/>
        <v>126073.24644175013</v>
      </c>
      <c r="K10581" s="182">
        <v>162137.5</v>
      </c>
      <c r="L10581" s="143">
        <v>180285</v>
      </c>
      <c r="M10581" s="143">
        <v>183855</v>
      </c>
      <c r="N10581" s="143">
        <f t="shared" si="5674"/>
        <v>126073.24644175013</v>
      </c>
      <c r="O10581" s="143">
        <f t="shared" si="5675"/>
        <v>183855</v>
      </c>
      <c r="P10581" s="143">
        <f t="shared" si="5676"/>
        <v>162137.5</v>
      </c>
      <c r="Q10581" s="143">
        <f t="shared" si="5677"/>
        <v>163087.68661043752</v>
      </c>
      <c r="R10581" s="143">
        <f t="shared" si="5678"/>
        <v>144105.37322087507</v>
      </c>
      <c r="S10581" s="143">
        <f t="shared" si="5679"/>
        <v>172996.25</v>
      </c>
      <c r="T10581" s="143">
        <f t="shared" si="5680"/>
        <v>26444.914626667065</v>
      </c>
      <c r="U10581" s="194">
        <f t="shared" si="5681"/>
        <v>0.16310177859327463</v>
      </c>
      <c r="V10581" s="188" t="str">
        <f t="shared" si="5682"/>
        <v>MENOR</v>
      </c>
      <c r="W10581" s="188">
        <f t="shared" si="5683"/>
        <v>126073.24644175013</v>
      </c>
      <c r="X10581" s="143">
        <f t="shared" si="5684"/>
        <v>126073</v>
      </c>
    </row>
    <row r="10582" spans="1:24" x14ac:dyDescent="0.25">
      <c r="A10582" s="20" t="s">
        <v>96</v>
      </c>
      <c r="B10582" s="20">
        <v>87141</v>
      </c>
      <c r="C10582" s="31" t="s">
        <v>3094</v>
      </c>
      <c r="D10582" s="58" t="s">
        <v>3095</v>
      </c>
      <c r="E10582" s="20" t="s">
        <v>2058</v>
      </c>
      <c r="F10582" s="135" t="s">
        <v>334</v>
      </c>
      <c r="G10582" s="169">
        <v>3575</v>
      </c>
      <c r="H10582" s="36">
        <v>158.16999999999999</v>
      </c>
      <c r="I10582" s="50">
        <v>151.76</v>
      </c>
      <c r="J10582" s="155">
        <f t="shared" si="5673"/>
        <v>3725.999934106484</v>
      </c>
      <c r="K10582" s="182">
        <v>179928</v>
      </c>
      <c r="L10582" s="143">
        <v>193085.23499999999</v>
      </c>
      <c r="M10582" s="143">
        <v>196908.70500000002</v>
      </c>
      <c r="N10582" s="143">
        <f t="shared" si="5674"/>
        <v>3725.999934106484</v>
      </c>
      <c r="O10582" s="143">
        <f t="shared" si="5675"/>
        <v>196908.70500000002</v>
      </c>
      <c r="P10582" s="143">
        <f t="shared" si="5676"/>
        <v>179928</v>
      </c>
      <c r="Q10582" s="143">
        <f t="shared" si="5677"/>
        <v>143411.98498352664</v>
      </c>
      <c r="R10582" s="143">
        <f t="shared" si="5678"/>
        <v>91826.999967053242</v>
      </c>
      <c r="S10582" s="143">
        <f t="shared" si="5679"/>
        <v>188418.35250000001</v>
      </c>
      <c r="T10582" s="143">
        <f t="shared" si="5680"/>
        <v>93407.57391066695</v>
      </c>
      <c r="U10582" s="194">
        <f t="shared" si="5681"/>
        <v>0.51913862161901958</v>
      </c>
      <c r="V10582" s="188" t="str">
        <f t="shared" si="5682"/>
        <v>MENOR</v>
      </c>
      <c r="W10582" s="188">
        <f t="shared" si="5683"/>
        <v>3725.999934106484</v>
      </c>
      <c r="X10582" s="143">
        <f t="shared" si="5684"/>
        <v>3726</v>
      </c>
    </row>
    <row r="10583" spans="1:24" x14ac:dyDescent="0.25">
      <c r="A10583" s="20" t="s">
        <v>97</v>
      </c>
      <c r="B10583" s="20">
        <v>87141</v>
      </c>
      <c r="C10583" s="31" t="s">
        <v>3096</v>
      </c>
      <c r="D10583" s="58" t="s">
        <v>3097</v>
      </c>
      <c r="E10583" s="20" t="s">
        <v>2058</v>
      </c>
      <c r="F10583" s="135" t="s">
        <v>334</v>
      </c>
      <c r="G10583" s="169">
        <v>2475</v>
      </c>
      <c r="H10583" s="36">
        <v>158.16999999999999</v>
      </c>
      <c r="I10583" s="50">
        <v>151.76</v>
      </c>
      <c r="J10583" s="155">
        <f t="shared" si="5673"/>
        <v>2579.5384159198734</v>
      </c>
      <c r="K10583" s="182">
        <v>112276.5</v>
      </c>
      <c r="L10583" s="143">
        <v>117485.72500000001</v>
      </c>
      <c r="M10583" s="143">
        <v>119812.175</v>
      </c>
      <c r="N10583" s="143">
        <f t="shared" si="5674"/>
        <v>2579.5384159198734</v>
      </c>
      <c r="O10583" s="143">
        <f t="shared" si="5675"/>
        <v>119812.175</v>
      </c>
      <c r="P10583" s="143">
        <f t="shared" si="5676"/>
        <v>112276.5</v>
      </c>
      <c r="Q10583" s="143">
        <f t="shared" si="5677"/>
        <v>88038.484603979974</v>
      </c>
      <c r="R10583" s="143">
        <f t="shared" si="5678"/>
        <v>57428.019207959936</v>
      </c>
      <c r="S10583" s="143">
        <f t="shared" si="5679"/>
        <v>116044.33749999999</v>
      </c>
      <c r="T10583" s="143">
        <f t="shared" si="5680"/>
        <v>57059.677070690908</v>
      </c>
      <c r="U10583" s="194">
        <f t="shared" si="5681"/>
        <v>0.50820676696094824</v>
      </c>
      <c r="V10583" s="188" t="str">
        <f t="shared" si="5682"/>
        <v>MENOR</v>
      </c>
      <c r="W10583" s="188">
        <f t="shared" si="5683"/>
        <v>2579.5384159198734</v>
      </c>
      <c r="X10583" s="143">
        <f t="shared" si="5684"/>
        <v>2580</v>
      </c>
    </row>
    <row r="10584" spans="1:24" x14ac:dyDescent="0.25">
      <c r="A10584" s="20" t="s">
        <v>98</v>
      </c>
      <c r="B10584" s="20">
        <v>87141</v>
      </c>
      <c r="C10584" s="31" t="s">
        <v>3080</v>
      </c>
      <c r="D10584" s="58" t="s">
        <v>3081</v>
      </c>
      <c r="E10584" s="20" t="s">
        <v>2058</v>
      </c>
      <c r="F10584" s="135" t="s">
        <v>334</v>
      </c>
      <c r="G10584" s="169">
        <v>14297</v>
      </c>
      <c r="H10584" s="36">
        <v>158.16999999999999</v>
      </c>
      <c r="I10584" s="50">
        <v>151.76</v>
      </c>
      <c r="J10584" s="155">
        <f t="shared" si="5673"/>
        <v>14900.873023194517</v>
      </c>
      <c r="K10584" s="182">
        <v>166600</v>
      </c>
      <c r="L10584" s="143">
        <v>175777.875</v>
      </c>
      <c r="M10584" s="143">
        <v>179258.625</v>
      </c>
      <c r="N10584" s="143">
        <f t="shared" si="5674"/>
        <v>14900.873023194517</v>
      </c>
      <c r="O10584" s="143">
        <f t="shared" si="5675"/>
        <v>179258.625</v>
      </c>
      <c r="P10584" s="143">
        <f t="shared" si="5676"/>
        <v>166600</v>
      </c>
      <c r="Q10584" s="143">
        <f t="shared" si="5677"/>
        <v>134134.34325579862</v>
      </c>
      <c r="R10584" s="143">
        <f t="shared" si="5678"/>
        <v>90750.436511597261</v>
      </c>
      <c r="S10584" s="143">
        <f t="shared" si="5679"/>
        <v>172929.3125</v>
      </c>
      <c r="T10584" s="143">
        <f t="shared" si="5680"/>
        <v>79668.11120852553</v>
      </c>
      <c r="U10584" s="194">
        <f t="shared" si="5681"/>
        <v>0.47819994723004522</v>
      </c>
      <c r="V10584" s="188" t="str">
        <f t="shared" si="5682"/>
        <v>MENOR</v>
      </c>
      <c r="W10584" s="188">
        <f t="shared" si="5683"/>
        <v>14900.873023194517</v>
      </c>
      <c r="X10584" s="143">
        <f t="shared" si="5684"/>
        <v>14901</v>
      </c>
    </row>
    <row r="10585" spans="1:24" x14ac:dyDescent="0.25">
      <c r="A10585" s="20" t="s">
        <v>99</v>
      </c>
      <c r="B10585" s="20">
        <v>87141</v>
      </c>
      <c r="C10585" s="31" t="s">
        <v>3098</v>
      </c>
      <c r="D10585" s="58" t="s">
        <v>3099</v>
      </c>
      <c r="E10585" s="20" t="s">
        <v>2058</v>
      </c>
      <c r="F10585" s="135" t="s">
        <v>334</v>
      </c>
      <c r="G10585" s="169">
        <v>7699</v>
      </c>
      <c r="H10585" s="36">
        <v>158.16999999999999</v>
      </c>
      <c r="I10585" s="50">
        <v>151.76</v>
      </c>
      <c r="J10585" s="155">
        <f t="shared" si="5673"/>
        <v>8024.1883895624678</v>
      </c>
      <c r="K10585" s="182">
        <v>110253.5</v>
      </c>
      <c r="L10585" s="143">
        <v>120550.57</v>
      </c>
      <c r="M10585" s="143">
        <v>122937.70999999999</v>
      </c>
      <c r="N10585" s="143">
        <f t="shared" si="5674"/>
        <v>8024.1883895624678</v>
      </c>
      <c r="O10585" s="143">
        <f t="shared" si="5675"/>
        <v>122937.70999999999</v>
      </c>
      <c r="P10585" s="143">
        <f t="shared" si="5676"/>
        <v>110253.5</v>
      </c>
      <c r="Q10585" s="143">
        <f t="shared" si="5677"/>
        <v>90441.492097390612</v>
      </c>
      <c r="R10585" s="143">
        <f t="shared" si="5678"/>
        <v>59138.844194781232</v>
      </c>
      <c r="S10585" s="143">
        <f t="shared" si="5679"/>
        <v>116595.605</v>
      </c>
      <c r="T10585" s="143">
        <f t="shared" si="5680"/>
        <v>55219.828436654643</v>
      </c>
      <c r="U10585" s="194">
        <f t="shared" si="5681"/>
        <v>0.50084422205784529</v>
      </c>
      <c r="V10585" s="188" t="str">
        <f t="shared" si="5682"/>
        <v>MENOR</v>
      </c>
      <c r="W10585" s="188">
        <f t="shared" si="5683"/>
        <v>8024.1883895624678</v>
      </c>
      <c r="X10585" s="143">
        <f t="shared" si="5684"/>
        <v>8024</v>
      </c>
    </row>
    <row r="10586" spans="1:24" x14ac:dyDescent="0.25">
      <c r="A10586" s="20" t="s">
        <v>100</v>
      </c>
      <c r="B10586" s="20">
        <v>87141</v>
      </c>
      <c r="C10586" s="31" t="s">
        <v>3084</v>
      </c>
      <c r="D10586" s="58" t="s">
        <v>3085</v>
      </c>
      <c r="E10586" s="20" t="s">
        <v>2058</v>
      </c>
      <c r="F10586" s="135" t="s">
        <v>334</v>
      </c>
      <c r="G10586" s="169">
        <v>14297</v>
      </c>
      <c r="H10586" s="36">
        <v>158.16999999999999</v>
      </c>
      <c r="I10586" s="50">
        <v>151.76</v>
      </c>
      <c r="J10586" s="155">
        <f t="shared" si="5673"/>
        <v>14900.873023194517</v>
      </c>
      <c r="K10586" s="182">
        <v>227766</v>
      </c>
      <c r="L10586" s="143">
        <v>246774.10800000001</v>
      </c>
      <c r="M10586" s="143">
        <v>251660.72400000002</v>
      </c>
      <c r="N10586" s="143">
        <f t="shared" si="5674"/>
        <v>14900.873023194517</v>
      </c>
      <c r="O10586" s="143">
        <f t="shared" si="5675"/>
        <v>251660.72400000002</v>
      </c>
      <c r="P10586" s="143">
        <f t="shared" si="5676"/>
        <v>227766</v>
      </c>
      <c r="Q10586" s="143">
        <f t="shared" si="5677"/>
        <v>185275.42625579864</v>
      </c>
      <c r="R10586" s="143">
        <f t="shared" si="5678"/>
        <v>121333.43651159726</v>
      </c>
      <c r="S10586" s="143">
        <f t="shared" si="5679"/>
        <v>239713.36200000002</v>
      </c>
      <c r="T10586" s="143">
        <f t="shared" si="5680"/>
        <v>114049.74478881531</v>
      </c>
      <c r="U10586" s="194">
        <f t="shared" si="5681"/>
        <v>0.5007320881466738</v>
      </c>
      <c r="V10586" s="188" t="str">
        <f t="shared" si="5682"/>
        <v>MENOR</v>
      </c>
      <c r="W10586" s="188">
        <f t="shared" si="5683"/>
        <v>14900.873023194517</v>
      </c>
      <c r="X10586" s="143">
        <f t="shared" si="5684"/>
        <v>14901</v>
      </c>
    </row>
    <row r="10587" spans="1:24" x14ac:dyDescent="0.25">
      <c r="A10587" s="20" t="s">
        <v>101</v>
      </c>
      <c r="B10587" s="20">
        <v>87141</v>
      </c>
      <c r="C10587" s="31" t="s">
        <v>3100</v>
      </c>
      <c r="D10587" s="58" t="s">
        <v>3101</v>
      </c>
      <c r="E10587" s="20" t="s">
        <v>2058</v>
      </c>
      <c r="F10587" s="135" t="s">
        <v>334</v>
      </c>
      <c r="G10587" s="169">
        <v>14297</v>
      </c>
      <c r="H10587" s="36">
        <v>158.16999999999999</v>
      </c>
      <c r="I10587" s="50">
        <v>151.76</v>
      </c>
      <c r="J10587" s="155">
        <f t="shared" si="5673"/>
        <v>14900.873023194517</v>
      </c>
      <c r="K10587" s="182">
        <v>323620.5</v>
      </c>
      <c r="L10587" s="143">
        <v>341579.98</v>
      </c>
      <c r="M10587" s="143">
        <v>348343.94</v>
      </c>
      <c r="N10587" s="143">
        <f t="shared" si="5674"/>
        <v>14900.873023194517</v>
      </c>
      <c r="O10587" s="143">
        <f t="shared" si="5675"/>
        <v>348343.94</v>
      </c>
      <c r="P10587" s="143">
        <f t="shared" si="5676"/>
        <v>323620.5</v>
      </c>
      <c r="Q10587" s="143">
        <f t="shared" si="5677"/>
        <v>257111.3232557986</v>
      </c>
      <c r="R10587" s="143">
        <f t="shared" si="5678"/>
        <v>169260.68651159725</v>
      </c>
      <c r="S10587" s="143">
        <f t="shared" si="5679"/>
        <v>335982.22</v>
      </c>
      <c r="T10587" s="143">
        <f t="shared" si="5680"/>
        <v>161810.29749188427</v>
      </c>
      <c r="U10587" s="194">
        <f t="shared" si="5681"/>
        <v>0.50000014675177951</v>
      </c>
      <c r="V10587" s="188" t="str">
        <f t="shared" si="5682"/>
        <v>MENOR</v>
      </c>
      <c r="W10587" s="188">
        <f t="shared" si="5683"/>
        <v>14900.873023194517</v>
      </c>
      <c r="X10587" s="143">
        <f t="shared" si="5684"/>
        <v>14901</v>
      </c>
    </row>
    <row r="10588" spans="1:24" x14ac:dyDescent="0.25">
      <c r="A10588" s="20" t="s">
        <v>102</v>
      </c>
      <c r="B10588" s="20">
        <v>87141</v>
      </c>
      <c r="C10588" s="59" t="s">
        <v>3102</v>
      </c>
      <c r="D10588" s="58" t="s">
        <v>3103</v>
      </c>
      <c r="E10588" s="20" t="s">
        <v>2058</v>
      </c>
      <c r="F10588" s="135" t="s">
        <v>334</v>
      </c>
      <c r="G10588" s="169">
        <v>3079</v>
      </c>
      <c r="H10588" s="36">
        <v>158.16999999999999</v>
      </c>
      <c r="I10588" s="50">
        <v>151.76</v>
      </c>
      <c r="J10588" s="155">
        <f t="shared" si="5673"/>
        <v>3209.0500131787035</v>
      </c>
      <c r="K10588" s="182">
        <v>134898.4</v>
      </c>
      <c r="L10588" s="143">
        <v>152497.07200000001</v>
      </c>
      <c r="M10588" s="143">
        <v>155516.81599999999</v>
      </c>
      <c r="N10588" s="143">
        <f t="shared" si="5674"/>
        <v>3209.0500131787035</v>
      </c>
      <c r="O10588" s="143">
        <f t="shared" si="5675"/>
        <v>155516.81599999999</v>
      </c>
      <c r="P10588" s="143">
        <f t="shared" si="5676"/>
        <v>134898.4</v>
      </c>
      <c r="Q10588" s="143">
        <f t="shared" si="5677"/>
        <v>111530.33450329467</v>
      </c>
      <c r="R10588" s="143">
        <f t="shared" si="5678"/>
        <v>69053.725006589346</v>
      </c>
      <c r="S10588" s="143">
        <f t="shared" si="5679"/>
        <v>145207.60800000001</v>
      </c>
      <c r="T10588" s="143">
        <f t="shared" si="5680"/>
        <v>72784.273242303563</v>
      </c>
      <c r="U10588" s="194">
        <f t="shared" si="5681"/>
        <v>0.53954882520699698</v>
      </c>
      <c r="V10588" s="188" t="str">
        <f t="shared" si="5682"/>
        <v>MENOR</v>
      </c>
      <c r="W10588" s="188">
        <f t="shared" si="5683"/>
        <v>3209.0500131787035</v>
      </c>
      <c r="X10588" s="143">
        <f t="shared" si="5684"/>
        <v>3209</v>
      </c>
    </row>
    <row r="10589" spans="1:24" x14ac:dyDescent="0.25">
      <c r="A10589" s="52" t="s">
        <v>126</v>
      </c>
      <c r="B10589" s="34" t="s">
        <v>1335</v>
      </c>
      <c r="C10589" s="35"/>
      <c r="D10589" s="35"/>
      <c r="E10589" s="35"/>
      <c r="F10589" s="35"/>
      <c r="G10589" s="164"/>
      <c r="H10589" s="27"/>
      <c r="I10589" s="27"/>
      <c r="J10589" s="164"/>
      <c r="K10589" s="178"/>
      <c r="L10589" s="139"/>
      <c r="M10589" s="139"/>
      <c r="N10589" s="147"/>
      <c r="O10589" s="147"/>
      <c r="P10589" s="147"/>
      <c r="Q10589" s="147"/>
      <c r="R10589" s="147"/>
      <c r="S10589" s="147"/>
      <c r="T10589" s="147"/>
      <c r="U10589" s="197"/>
      <c r="V10589" s="146"/>
      <c r="W10589" s="147"/>
      <c r="X10589" s="147"/>
    </row>
    <row r="10590" spans="1:24" x14ac:dyDescent="0.25">
      <c r="A10590" s="20" t="s">
        <v>128</v>
      </c>
      <c r="B10590" s="20">
        <v>87141</v>
      </c>
      <c r="C10590" s="31" t="s">
        <v>3708</v>
      </c>
      <c r="D10590" s="58" t="s">
        <v>3709</v>
      </c>
      <c r="E10590" s="20" t="s">
        <v>2058</v>
      </c>
      <c r="F10590" s="135" t="s">
        <v>334</v>
      </c>
      <c r="G10590" s="169">
        <v>8249</v>
      </c>
      <c r="H10590" s="36">
        <v>158.16999999999999</v>
      </c>
      <c r="I10590" s="50">
        <v>151.76</v>
      </c>
      <c r="J10590" s="155">
        <f t="shared" ref="J10590:J10610" si="5685">G10590*(H10590/I10590)</f>
        <v>8597.419148655772</v>
      </c>
      <c r="K10590" s="182">
        <v>280030.8</v>
      </c>
      <c r="L10590" s="143">
        <v>310859.41599999997</v>
      </c>
      <c r="M10590" s="143">
        <v>317015.04800000001</v>
      </c>
      <c r="N10590" s="143">
        <f t="shared" ref="N10590:N10610" si="5686">MIN(J10590,K10590,L10590,M10590)</f>
        <v>8597.419148655772</v>
      </c>
      <c r="O10590" s="143">
        <f t="shared" ref="O10590:O10610" si="5687">MAX(J10590,K10590,L10590,M10590)</f>
        <v>317015.04800000001</v>
      </c>
      <c r="P10590" s="143">
        <f t="shared" ref="P10590:P10610" si="5688">MEDIAN(J10590,K10590,L10590,M10590,)</f>
        <v>280030.8</v>
      </c>
      <c r="Q10590" s="143">
        <f t="shared" ref="Q10590:Q10610" si="5689">AVERAGE(J10590,K10590,L10590,M10590)</f>
        <v>229125.67078716395</v>
      </c>
      <c r="R10590" s="143">
        <f t="shared" ref="R10590:R10610" si="5690">AVERAGE(N10590,P10590)</f>
        <v>144314.10957432789</v>
      </c>
      <c r="S10590" s="143">
        <f t="shared" ref="S10590:S10610" si="5691">AVERAGE(O10590,P10590)</f>
        <v>298522.924</v>
      </c>
      <c r="T10590" s="143">
        <f t="shared" ref="T10590:T10610" si="5692">STDEVA(J10590,K10590,L10590,M10590)</f>
        <v>147906.49037403063</v>
      </c>
      <c r="U10590" s="194">
        <f t="shared" ref="U10590:U10610" si="5693">T10590/P10590</f>
        <v>0.52817936589129</v>
      </c>
      <c r="V10590" s="188" t="str">
        <f t="shared" ref="V10590:V10610" si="5694">IF(U10590&lt;=70%,"MENOR",IF(AND(U10590&gt;70%,U10590&lt;=90%),"[PROM MEN-MED]","PROMEDIO"))</f>
        <v>MENOR</v>
      </c>
      <c r="W10590" s="188">
        <f t="shared" ref="W10590:W10610" si="5695">IF(U10590&lt;=70%,N10590,IF(AND(U10590&gt;70%,U10590&lt;=90%),R10590,Q10590))</f>
        <v>8597.419148655772</v>
      </c>
      <c r="X10590" s="143">
        <f t="shared" ref="X10590:X10610" si="5696">ROUND(W10590,0)</f>
        <v>8597</v>
      </c>
    </row>
    <row r="10591" spans="1:24" x14ac:dyDescent="0.25">
      <c r="A10591" s="20" t="s">
        <v>129</v>
      </c>
      <c r="B10591" s="20">
        <v>87141</v>
      </c>
      <c r="C10591" s="31" t="s">
        <v>3710</v>
      </c>
      <c r="D10591" s="58" t="s">
        <v>3711</v>
      </c>
      <c r="E10591" s="20" t="s">
        <v>2058</v>
      </c>
      <c r="F10591" s="135" t="s">
        <v>334</v>
      </c>
      <c r="G10591" s="169">
        <v>8249</v>
      </c>
      <c r="H10591" s="36">
        <v>158.16999999999999</v>
      </c>
      <c r="I10591" s="50">
        <v>151.76</v>
      </c>
      <c r="J10591" s="155">
        <f t="shared" si="5685"/>
        <v>8597.419148655772</v>
      </c>
      <c r="K10591" s="182">
        <v>175108.5</v>
      </c>
      <c r="L10591" s="143">
        <v>194707.8</v>
      </c>
      <c r="M10591" s="143">
        <v>198563.4</v>
      </c>
      <c r="N10591" s="143">
        <f t="shared" si="5686"/>
        <v>8597.419148655772</v>
      </c>
      <c r="O10591" s="143">
        <f t="shared" si="5687"/>
        <v>198563.4</v>
      </c>
      <c r="P10591" s="143">
        <f t="shared" si="5688"/>
        <v>175108.5</v>
      </c>
      <c r="Q10591" s="143">
        <f t="shared" si="5689"/>
        <v>144244.27978716395</v>
      </c>
      <c r="R10591" s="143">
        <f t="shared" si="5690"/>
        <v>91852.959574327891</v>
      </c>
      <c r="S10591" s="143">
        <f t="shared" si="5691"/>
        <v>186835.95</v>
      </c>
      <c r="T10591" s="143">
        <f t="shared" si="5692"/>
        <v>91012.461753683543</v>
      </c>
      <c r="U10591" s="194">
        <f t="shared" si="5693"/>
        <v>0.51974896566233819</v>
      </c>
      <c r="V10591" s="188" t="str">
        <f t="shared" si="5694"/>
        <v>MENOR</v>
      </c>
      <c r="W10591" s="188">
        <f t="shared" si="5695"/>
        <v>8597.419148655772</v>
      </c>
      <c r="X10591" s="143">
        <f t="shared" si="5696"/>
        <v>8597</v>
      </c>
    </row>
    <row r="10592" spans="1:24" x14ac:dyDescent="0.25">
      <c r="A10592" s="20" t="s">
        <v>130</v>
      </c>
      <c r="B10592" s="20">
        <v>87141</v>
      </c>
      <c r="C10592" s="31" t="s">
        <v>3188</v>
      </c>
      <c r="D10592" s="58" t="s">
        <v>3189</v>
      </c>
      <c r="E10592" s="20" t="s">
        <v>2058</v>
      </c>
      <c r="F10592" s="135" t="s">
        <v>334</v>
      </c>
      <c r="G10592" s="169">
        <v>8523</v>
      </c>
      <c r="H10592" s="36">
        <v>158.16999999999999</v>
      </c>
      <c r="I10592" s="50">
        <v>151.76</v>
      </c>
      <c r="J10592" s="155">
        <f t="shared" si="5685"/>
        <v>8882.9922904586201</v>
      </c>
      <c r="K10592" s="182">
        <v>124355</v>
      </c>
      <c r="L10592" s="143">
        <v>134732.99</v>
      </c>
      <c r="M10592" s="143">
        <v>137400.97</v>
      </c>
      <c r="N10592" s="143">
        <f t="shared" si="5686"/>
        <v>8882.9922904586201</v>
      </c>
      <c r="O10592" s="143">
        <f t="shared" si="5687"/>
        <v>137400.97</v>
      </c>
      <c r="P10592" s="143">
        <f t="shared" si="5688"/>
        <v>124355</v>
      </c>
      <c r="Q10592" s="143">
        <f t="shared" si="5689"/>
        <v>101342.98807261465</v>
      </c>
      <c r="R10592" s="143">
        <f t="shared" si="5690"/>
        <v>66618.996145229306</v>
      </c>
      <c r="S10592" s="143">
        <f t="shared" si="5691"/>
        <v>130877.985</v>
      </c>
      <c r="T10592" s="143">
        <f t="shared" si="5692"/>
        <v>61896.348310081754</v>
      </c>
      <c r="U10592" s="194">
        <f t="shared" si="5693"/>
        <v>0.49773912034161677</v>
      </c>
      <c r="V10592" s="188" t="str">
        <f t="shared" si="5694"/>
        <v>MENOR</v>
      </c>
      <c r="W10592" s="188">
        <f t="shared" si="5695"/>
        <v>8882.9922904586201</v>
      </c>
      <c r="X10592" s="143">
        <f t="shared" si="5696"/>
        <v>8883</v>
      </c>
    </row>
    <row r="10593" spans="1:24" x14ac:dyDescent="0.25">
      <c r="A10593" s="20" t="s">
        <v>131</v>
      </c>
      <c r="B10593" s="20">
        <v>87141</v>
      </c>
      <c r="C10593" s="31" t="s">
        <v>3190</v>
      </c>
      <c r="D10593" s="58" t="s">
        <v>3191</v>
      </c>
      <c r="E10593" s="20" t="s">
        <v>2058</v>
      </c>
      <c r="F10593" s="135" t="s">
        <v>334</v>
      </c>
      <c r="G10593" s="169">
        <v>8523</v>
      </c>
      <c r="H10593" s="36">
        <v>158.16999999999999</v>
      </c>
      <c r="I10593" s="50">
        <v>151.76</v>
      </c>
      <c r="J10593" s="155">
        <f t="shared" si="5685"/>
        <v>8882.9922904586201</v>
      </c>
      <c r="K10593" s="182">
        <v>163791.6</v>
      </c>
      <c r="L10593" s="143">
        <v>181823.43199999997</v>
      </c>
      <c r="M10593" s="143">
        <v>185423.89600000001</v>
      </c>
      <c r="N10593" s="143">
        <f t="shared" si="5686"/>
        <v>8882.9922904586201</v>
      </c>
      <c r="O10593" s="143">
        <f t="shared" si="5687"/>
        <v>185423.89600000001</v>
      </c>
      <c r="P10593" s="143">
        <f t="shared" si="5688"/>
        <v>163791.6</v>
      </c>
      <c r="Q10593" s="143">
        <f t="shared" si="5689"/>
        <v>134980.48007261465</v>
      </c>
      <c r="R10593" s="143">
        <f t="shared" si="5690"/>
        <v>86337.296145229309</v>
      </c>
      <c r="S10593" s="143">
        <f t="shared" si="5691"/>
        <v>174607.74800000002</v>
      </c>
      <c r="T10593" s="143">
        <f t="shared" si="5692"/>
        <v>84596.015296497455</v>
      </c>
      <c r="U10593" s="194">
        <f t="shared" si="5693"/>
        <v>0.51648567628924469</v>
      </c>
      <c r="V10593" s="188" t="str">
        <f t="shared" si="5694"/>
        <v>MENOR</v>
      </c>
      <c r="W10593" s="188">
        <f t="shared" si="5695"/>
        <v>8882.9922904586201</v>
      </c>
      <c r="X10593" s="143">
        <f t="shared" si="5696"/>
        <v>8883</v>
      </c>
    </row>
    <row r="10594" spans="1:24" x14ac:dyDescent="0.25">
      <c r="A10594" s="20" t="s">
        <v>132</v>
      </c>
      <c r="B10594" s="20">
        <v>87141</v>
      </c>
      <c r="C10594" s="31" t="s">
        <v>3712</v>
      </c>
      <c r="D10594" s="58" t="s">
        <v>3713</v>
      </c>
      <c r="E10594" s="20" t="s">
        <v>2058</v>
      </c>
      <c r="F10594" s="135" t="s">
        <v>334</v>
      </c>
      <c r="G10594" s="169">
        <v>1926</v>
      </c>
      <c r="H10594" s="36">
        <v>158.16999999999999</v>
      </c>
      <c r="I10594" s="50">
        <v>151.76</v>
      </c>
      <c r="J10594" s="155">
        <f t="shared" si="5685"/>
        <v>2007.3498945703743</v>
      </c>
      <c r="K10594" s="182">
        <v>33022.5</v>
      </c>
      <c r="L10594" s="143">
        <v>36357.474999999999</v>
      </c>
      <c r="M10594" s="143">
        <v>37077.425000000003</v>
      </c>
      <c r="N10594" s="143">
        <f t="shared" si="5686"/>
        <v>2007.3498945703743</v>
      </c>
      <c r="O10594" s="143">
        <f t="shared" si="5687"/>
        <v>37077.425000000003</v>
      </c>
      <c r="P10594" s="143">
        <f t="shared" si="5688"/>
        <v>33022.5</v>
      </c>
      <c r="Q10594" s="143">
        <f t="shared" si="5689"/>
        <v>27116.187473642593</v>
      </c>
      <c r="R10594" s="143">
        <f t="shared" si="5690"/>
        <v>17514.924947285188</v>
      </c>
      <c r="S10594" s="143">
        <f t="shared" si="5691"/>
        <v>35049.962500000001</v>
      </c>
      <c r="T10594" s="143">
        <f t="shared" si="5692"/>
        <v>16832.170591187933</v>
      </c>
      <c r="U10594" s="194">
        <f t="shared" si="5693"/>
        <v>0.50971824032668434</v>
      </c>
      <c r="V10594" s="188" t="str">
        <f t="shared" si="5694"/>
        <v>MENOR</v>
      </c>
      <c r="W10594" s="188">
        <f t="shared" si="5695"/>
        <v>2007.3498945703743</v>
      </c>
      <c r="X10594" s="143">
        <f t="shared" si="5696"/>
        <v>2007</v>
      </c>
    </row>
    <row r="10595" spans="1:24" x14ac:dyDescent="0.25">
      <c r="A10595" s="20" t="s">
        <v>133</v>
      </c>
      <c r="B10595" s="20">
        <v>87141</v>
      </c>
      <c r="C10595" s="31" t="s">
        <v>3714</v>
      </c>
      <c r="D10595" s="58" t="s">
        <v>3715</v>
      </c>
      <c r="E10595" s="20" t="s">
        <v>2058</v>
      </c>
      <c r="F10595" s="135" t="s">
        <v>334</v>
      </c>
      <c r="G10595" s="169">
        <v>1926</v>
      </c>
      <c r="H10595" s="36">
        <v>158.16999999999999</v>
      </c>
      <c r="I10595" s="50">
        <v>151.76</v>
      </c>
      <c r="J10595" s="155">
        <f t="shared" si="5685"/>
        <v>2007.3498945703743</v>
      </c>
      <c r="K10595" s="182">
        <v>33320</v>
      </c>
      <c r="L10595" s="143">
        <v>36657.949999999997</v>
      </c>
      <c r="M10595" s="143">
        <v>37383.85</v>
      </c>
      <c r="N10595" s="143">
        <f t="shared" si="5686"/>
        <v>2007.3498945703743</v>
      </c>
      <c r="O10595" s="143">
        <f t="shared" si="5687"/>
        <v>37383.85</v>
      </c>
      <c r="P10595" s="143">
        <f t="shared" si="5688"/>
        <v>33320</v>
      </c>
      <c r="Q10595" s="143">
        <f t="shared" si="5689"/>
        <v>27342.287473642595</v>
      </c>
      <c r="R10595" s="143">
        <f t="shared" si="5690"/>
        <v>17663.674947285188</v>
      </c>
      <c r="S10595" s="143">
        <f t="shared" si="5691"/>
        <v>35351.925000000003</v>
      </c>
      <c r="T10595" s="143">
        <f t="shared" si="5692"/>
        <v>16982.409089594057</v>
      </c>
      <c r="U10595" s="194">
        <f t="shared" si="5693"/>
        <v>0.5096761431450797</v>
      </c>
      <c r="V10595" s="188" t="str">
        <f t="shared" si="5694"/>
        <v>MENOR</v>
      </c>
      <c r="W10595" s="188">
        <f t="shared" si="5695"/>
        <v>2007.3498945703743</v>
      </c>
      <c r="X10595" s="143">
        <f t="shared" si="5696"/>
        <v>2007</v>
      </c>
    </row>
    <row r="10596" spans="1:24" x14ac:dyDescent="0.25">
      <c r="A10596" s="20" t="s">
        <v>135</v>
      </c>
      <c r="B10596" s="20">
        <v>87141</v>
      </c>
      <c r="C10596" s="31" t="s">
        <v>3716</v>
      </c>
      <c r="D10596" s="58" t="s">
        <v>3717</v>
      </c>
      <c r="E10596" s="20" t="s">
        <v>2058</v>
      </c>
      <c r="F10596" s="135" t="s">
        <v>334</v>
      </c>
      <c r="G10596" s="169">
        <v>1926</v>
      </c>
      <c r="H10596" s="36">
        <v>158.16999999999999</v>
      </c>
      <c r="I10596" s="50">
        <v>151.76</v>
      </c>
      <c r="J10596" s="155">
        <f t="shared" si="5685"/>
        <v>2007.3498945703743</v>
      </c>
      <c r="K10596" s="182">
        <v>32725</v>
      </c>
      <c r="L10596" s="143">
        <v>36657.949999999997</v>
      </c>
      <c r="M10596" s="143">
        <v>37383.85</v>
      </c>
      <c r="N10596" s="143">
        <f t="shared" si="5686"/>
        <v>2007.3498945703743</v>
      </c>
      <c r="O10596" s="143">
        <f t="shared" si="5687"/>
        <v>37383.85</v>
      </c>
      <c r="P10596" s="143">
        <f t="shared" si="5688"/>
        <v>32725</v>
      </c>
      <c r="Q10596" s="143">
        <f t="shared" si="5689"/>
        <v>27193.537473642595</v>
      </c>
      <c r="R10596" s="143">
        <f t="shared" si="5690"/>
        <v>17366.174947285188</v>
      </c>
      <c r="S10596" s="143">
        <f t="shared" si="5691"/>
        <v>35054.425000000003</v>
      </c>
      <c r="T10596" s="143">
        <f t="shared" si="5692"/>
        <v>16915.069182069728</v>
      </c>
      <c r="U10596" s="194">
        <f t="shared" si="5693"/>
        <v>0.51688523092650052</v>
      </c>
      <c r="V10596" s="188" t="str">
        <f t="shared" si="5694"/>
        <v>MENOR</v>
      </c>
      <c r="W10596" s="188">
        <f t="shared" si="5695"/>
        <v>2007.3498945703743</v>
      </c>
      <c r="X10596" s="143">
        <f t="shared" si="5696"/>
        <v>2007</v>
      </c>
    </row>
    <row r="10597" spans="1:24" x14ac:dyDescent="0.25">
      <c r="A10597" s="20" t="s">
        <v>136</v>
      </c>
      <c r="B10597" s="20">
        <v>87141</v>
      </c>
      <c r="C10597" s="31" t="s">
        <v>3162</v>
      </c>
      <c r="D10597" s="58" t="s">
        <v>3163</v>
      </c>
      <c r="E10597" s="20" t="s">
        <v>2058</v>
      </c>
      <c r="F10597" s="135" t="s">
        <v>334</v>
      </c>
      <c r="G10597" s="169">
        <v>1540</v>
      </c>
      <c r="H10597" s="36">
        <v>158.16999999999999</v>
      </c>
      <c r="I10597" s="50">
        <v>151.76</v>
      </c>
      <c r="J10597" s="155">
        <f t="shared" si="5685"/>
        <v>1605.0461254612546</v>
      </c>
      <c r="K10597" s="182">
        <v>33320</v>
      </c>
      <c r="L10597" s="143">
        <v>36657.949999999997</v>
      </c>
      <c r="M10597" s="143">
        <v>37383.85</v>
      </c>
      <c r="N10597" s="143">
        <f t="shared" si="5686"/>
        <v>1605.0461254612546</v>
      </c>
      <c r="O10597" s="143">
        <f t="shared" si="5687"/>
        <v>37383.85</v>
      </c>
      <c r="P10597" s="143">
        <f t="shared" si="5688"/>
        <v>33320</v>
      </c>
      <c r="Q10597" s="143">
        <f t="shared" si="5689"/>
        <v>27241.711531365312</v>
      </c>
      <c r="R10597" s="143">
        <f t="shared" si="5690"/>
        <v>17462.523062730626</v>
      </c>
      <c r="S10597" s="143">
        <f t="shared" si="5691"/>
        <v>35351.925000000003</v>
      </c>
      <c r="T10597" s="143">
        <f t="shared" si="5692"/>
        <v>17182.478706106122</v>
      </c>
      <c r="U10597" s="194">
        <f t="shared" si="5693"/>
        <v>0.51568063343655823</v>
      </c>
      <c r="V10597" s="188" t="str">
        <f t="shared" si="5694"/>
        <v>MENOR</v>
      </c>
      <c r="W10597" s="188">
        <f t="shared" si="5695"/>
        <v>1605.0461254612546</v>
      </c>
      <c r="X10597" s="143">
        <f t="shared" si="5696"/>
        <v>1605</v>
      </c>
    </row>
    <row r="10598" spans="1:24" x14ac:dyDescent="0.25">
      <c r="A10598" s="20" t="s">
        <v>137</v>
      </c>
      <c r="B10598" s="20">
        <v>87141</v>
      </c>
      <c r="C10598" s="31" t="s">
        <v>3128</v>
      </c>
      <c r="D10598" s="58" t="s">
        <v>3129</v>
      </c>
      <c r="E10598" s="20" t="s">
        <v>2058</v>
      </c>
      <c r="F10598" s="135" t="s">
        <v>334</v>
      </c>
      <c r="G10598" s="169">
        <v>3079</v>
      </c>
      <c r="H10598" s="36">
        <v>158.16999999999999</v>
      </c>
      <c r="I10598" s="50">
        <v>151.76</v>
      </c>
      <c r="J10598" s="155">
        <f t="shared" si="5685"/>
        <v>3209.0500131787035</v>
      </c>
      <c r="K10598" s="182">
        <v>58905</v>
      </c>
      <c r="L10598" s="143">
        <v>64361.745000000003</v>
      </c>
      <c r="M10598" s="143">
        <v>65636.235000000001</v>
      </c>
      <c r="N10598" s="143">
        <f t="shared" si="5686"/>
        <v>3209.0500131787035</v>
      </c>
      <c r="O10598" s="143">
        <f t="shared" si="5687"/>
        <v>65636.235000000001</v>
      </c>
      <c r="P10598" s="143">
        <f t="shared" si="5688"/>
        <v>58905</v>
      </c>
      <c r="Q10598" s="143">
        <f t="shared" si="5689"/>
        <v>48028.007503294677</v>
      </c>
      <c r="R10598" s="143">
        <f t="shared" si="5690"/>
        <v>31057.025006589352</v>
      </c>
      <c r="S10598" s="143">
        <f t="shared" si="5691"/>
        <v>62270.6175</v>
      </c>
      <c r="T10598" s="143">
        <f t="shared" si="5692"/>
        <v>30021.595407646222</v>
      </c>
      <c r="U10598" s="194">
        <f t="shared" si="5693"/>
        <v>0.50966124111104694</v>
      </c>
      <c r="V10598" s="188" t="str">
        <f t="shared" si="5694"/>
        <v>MENOR</v>
      </c>
      <c r="W10598" s="188">
        <f t="shared" si="5695"/>
        <v>3209.0500131787035</v>
      </c>
      <c r="X10598" s="143">
        <f t="shared" si="5696"/>
        <v>3209</v>
      </c>
    </row>
    <row r="10599" spans="1:24" x14ac:dyDescent="0.25">
      <c r="A10599" s="20" t="s">
        <v>138</v>
      </c>
      <c r="B10599" s="20">
        <v>87141</v>
      </c>
      <c r="C10599" s="31" t="s">
        <v>3130</v>
      </c>
      <c r="D10599" s="58" t="s">
        <v>3131</v>
      </c>
      <c r="E10599" s="20" t="s">
        <v>2058</v>
      </c>
      <c r="F10599" s="135" t="s">
        <v>334</v>
      </c>
      <c r="G10599" s="169">
        <v>3079</v>
      </c>
      <c r="H10599" s="36">
        <v>158.16999999999999</v>
      </c>
      <c r="I10599" s="50">
        <v>151.76</v>
      </c>
      <c r="J10599" s="155">
        <f t="shared" si="5685"/>
        <v>3209.0500131787035</v>
      </c>
      <c r="K10599" s="182">
        <v>45815</v>
      </c>
      <c r="L10599" s="143">
        <v>51321.13</v>
      </c>
      <c r="M10599" s="143">
        <v>52337.39</v>
      </c>
      <c r="N10599" s="143">
        <f t="shared" si="5686"/>
        <v>3209.0500131787035</v>
      </c>
      <c r="O10599" s="143">
        <f t="shared" si="5687"/>
        <v>52337.39</v>
      </c>
      <c r="P10599" s="143">
        <f t="shared" si="5688"/>
        <v>45815</v>
      </c>
      <c r="Q10599" s="143">
        <f t="shared" si="5689"/>
        <v>38170.642503294672</v>
      </c>
      <c r="R10599" s="143">
        <f t="shared" si="5690"/>
        <v>24512.025006589352</v>
      </c>
      <c r="S10599" s="143">
        <f t="shared" si="5691"/>
        <v>49076.195</v>
      </c>
      <c r="T10599" s="143">
        <f t="shared" si="5692"/>
        <v>23483.194040410963</v>
      </c>
      <c r="U10599" s="194">
        <f t="shared" si="5693"/>
        <v>0.51256562349472801</v>
      </c>
      <c r="V10599" s="188" t="str">
        <f t="shared" si="5694"/>
        <v>MENOR</v>
      </c>
      <c r="W10599" s="188">
        <f t="shared" si="5695"/>
        <v>3209.0500131787035</v>
      </c>
      <c r="X10599" s="143">
        <f t="shared" si="5696"/>
        <v>3209</v>
      </c>
    </row>
    <row r="10600" spans="1:24" x14ac:dyDescent="0.25">
      <c r="A10600" s="20" t="s">
        <v>139</v>
      </c>
      <c r="B10600" s="20">
        <v>87141</v>
      </c>
      <c r="C10600" s="31" t="s">
        <v>3192</v>
      </c>
      <c r="D10600" s="58" t="s">
        <v>3193</v>
      </c>
      <c r="E10600" s="20" t="s">
        <v>2058</v>
      </c>
      <c r="F10600" s="135" t="s">
        <v>334</v>
      </c>
      <c r="G10600" s="169">
        <v>10173</v>
      </c>
      <c r="H10600" s="36">
        <v>158.16999999999999</v>
      </c>
      <c r="I10600" s="50">
        <v>151.76</v>
      </c>
      <c r="J10600" s="155">
        <f t="shared" si="5685"/>
        <v>10602.684567738535</v>
      </c>
      <c r="K10600" s="182">
        <v>165112.5</v>
      </c>
      <c r="L10600" s="143">
        <v>178782.625</v>
      </c>
      <c r="M10600" s="143">
        <v>182322.875</v>
      </c>
      <c r="N10600" s="143">
        <f t="shared" si="5686"/>
        <v>10602.684567738535</v>
      </c>
      <c r="O10600" s="143">
        <f t="shared" si="5687"/>
        <v>182322.875</v>
      </c>
      <c r="P10600" s="143">
        <f t="shared" si="5688"/>
        <v>165112.5</v>
      </c>
      <c r="Q10600" s="143">
        <f t="shared" si="5689"/>
        <v>134205.17114193464</v>
      </c>
      <c r="R10600" s="143">
        <f t="shared" si="5690"/>
        <v>87857.592283869264</v>
      </c>
      <c r="S10600" s="143">
        <f t="shared" si="5691"/>
        <v>173717.6875</v>
      </c>
      <c r="T10600" s="143">
        <f t="shared" si="5692"/>
        <v>82735.120477955337</v>
      </c>
      <c r="U10600" s="194">
        <f t="shared" si="5693"/>
        <v>0.501083324872165</v>
      </c>
      <c r="V10600" s="188" t="str">
        <f t="shared" si="5694"/>
        <v>MENOR</v>
      </c>
      <c r="W10600" s="188">
        <f t="shared" si="5695"/>
        <v>10602.684567738535</v>
      </c>
      <c r="X10600" s="143">
        <f t="shared" si="5696"/>
        <v>10603</v>
      </c>
    </row>
    <row r="10601" spans="1:24" x14ac:dyDescent="0.25">
      <c r="A10601" s="20" t="s">
        <v>140</v>
      </c>
      <c r="B10601" s="20">
        <v>87141</v>
      </c>
      <c r="C10601" s="31" t="s">
        <v>3164</v>
      </c>
      <c r="D10601" s="58" t="s">
        <v>3165</v>
      </c>
      <c r="E10601" s="20" t="s">
        <v>2058</v>
      </c>
      <c r="F10601" s="135" t="s">
        <v>334</v>
      </c>
      <c r="G10601" s="169">
        <v>2749</v>
      </c>
      <c r="H10601" s="36">
        <v>158.16999999999999</v>
      </c>
      <c r="I10601" s="50">
        <v>151.76</v>
      </c>
      <c r="J10601" s="155">
        <f t="shared" si="5685"/>
        <v>2865.1115577227201</v>
      </c>
      <c r="K10601" s="182">
        <v>33320</v>
      </c>
      <c r="L10601" s="143">
        <v>35756.525000000001</v>
      </c>
      <c r="M10601" s="143">
        <v>36464.574999999997</v>
      </c>
      <c r="N10601" s="143">
        <f t="shared" si="5686"/>
        <v>2865.1115577227201</v>
      </c>
      <c r="O10601" s="143">
        <f t="shared" si="5687"/>
        <v>36464.574999999997</v>
      </c>
      <c r="P10601" s="143">
        <f t="shared" si="5688"/>
        <v>33320</v>
      </c>
      <c r="Q10601" s="143">
        <f t="shared" si="5689"/>
        <v>27101.552889430681</v>
      </c>
      <c r="R10601" s="143">
        <f t="shared" si="5690"/>
        <v>18092.555778861359</v>
      </c>
      <c r="S10601" s="143">
        <f t="shared" si="5691"/>
        <v>34892.287499999999</v>
      </c>
      <c r="T10601" s="143">
        <f t="shared" si="5692"/>
        <v>16213.666027665397</v>
      </c>
      <c r="U10601" s="194">
        <f t="shared" si="5693"/>
        <v>0.48660462267903348</v>
      </c>
      <c r="V10601" s="188" t="str">
        <f t="shared" si="5694"/>
        <v>MENOR</v>
      </c>
      <c r="W10601" s="188">
        <f t="shared" si="5695"/>
        <v>2865.1115577227201</v>
      </c>
      <c r="X10601" s="143">
        <f t="shared" si="5696"/>
        <v>2865</v>
      </c>
    </row>
    <row r="10602" spans="1:24" x14ac:dyDescent="0.25">
      <c r="A10602" s="20" t="s">
        <v>141</v>
      </c>
      <c r="B10602" s="20">
        <v>87141</v>
      </c>
      <c r="C10602" s="31" t="s">
        <v>3166</v>
      </c>
      <c r="D10602" s="58" t="s">
        <v>3167</v>
      </c>
      <c r="E10602" s="20" t="s">
        <v>2058</v>
      </c>
      <c r="F10602" s="135" t="s">
        <v>334</v>
      </c>
      <c r="G10602" s="169">
        <v>2035</v>
      </c>
      <c r="H10602" s="36">
        <v>158.16999999999999</v>
      </c>
      <c r="I10602" s="50">
        <v>151.76</v>
      </c>
      <c r="J10602" s="155">
        <f t="shared" si="5685"/>
        <v>2120.9538086452294</v>
      </c>
      <c r="K10602" s="182">
        <v>2618</v>
      </c>
      <c r="L10602" s="143">
        <v>2884.56</v>
      </c>
      <c r="M10602" s="143">
        <v>2941.68</v>
      </c>
      <c r="N10602" s="143">
        <f t="shared" si="5686"/>
        <v>2120.9538086452294</v>
      </c>
      <c r="O10602" s="143">
        <f t="shared" si="5687"/>
        <v>2941.68</v>
      </c>
      <c r="P10602" s="143">
        <f t="shared" si="5688"/>
        <v>2618</v>
      </c>
      <c r="Q10602" s="143">
        <f t="shared" si="5689"/>
        <v>2641.2984521613075</v>
      </c>
      <c r="R10602" s="143">
        <f t="shared" si="5690"/>
        <v>2369.4769043226147</v>
      </c>
      <c r="S10602" s="143">
        <f t="shared" si="5691"/>
        <v>2779.84</v>
      </c>
      <c r="T10602" s="143">
        <f t="shared" si="5692"/>
        <v>374.4803603429819</v>
      </c>
      <c r="U10602" s="194">
        <f t="shared" si="5693"/>
        <v>0.14304062656340027</v>
      </c>
      <c r="V10602" s="188" t="str">
        <f t="shared" si="5694"/>
        <v>MENOR</v>
      </c>
      <c r="W10602" s="188">
        <f t="shared" si="5695"/>
        <v>2120.9538086452294</v>
      </c>
      <c r="X10602" s="143">
        <f t="shared" si="5696"/>
        <v>2121</v>
      </c>
    </row>
    <row r="10603" spans="1:24" x14ac:dyDescent="0.25">
      <c r="A10603" s="20" t="s">
        <v>142</v>
      </c>
      <c r="B10603" s="20">
        <v>87141</v>
      </c>
      <c r="C10603" s="31" t="s">
        <v>3718</v>
      </c>
      <c r="D10603" s="58" t="s">
        <v>3719</v>
      </c>
      <c r="E10603" s="20" t="s">
        <v>2058</v>
      </c>
      <c r="F10603" s="135" t="s">
        <v>334</v>
      </c>
      <c r="G10603" s="169">
        <v>4125</v>
      </c>
      <c r="H10603" s="36">
        <v>158.16999999999999</v>
      </c>
      <c r="I10603" s="50">
        <v>151.76</v>
      </c>
      <c r="J10603" s="155">
        <f t="shared" si="5685"/>
        <v>4299.2306931997891</v>
      </c>
      <c r="K10603" s="182">
        <v>110253.5</v>
      </c>
      <c r="L10603" s="143">
        <v>125658.645</v>
      </c>
      <c r="M10603" s="143">
        <v>128146.935</v>
      </c>
      <c r="N10603" s="143">
        <f t="shared" si="5686"/>
        <v>4299.2306931997891</v>
      </c>
      <c r="O10603" s="143">
        <f t="shared" si="5687"/>
        <v>128146.935</v>
      </c>
      <c r="P10603" s="143">
        <f t="shared" si="5688"/>
        <v>110253.5</v>
      </c>
      <c r="Q10603" s="143">
        <f t="shared" si="5689"/>
        <v>92089.577673299951</v>
      </c>
      <c r="R10603" s="143">
        <f t="shared" si="5690"/>
        <v>57276.365346599894</v>
      </c>
      <c r="S10603" s="143">
        <f t="shared" si="5691"/>
        <v>119200.2175</v>
      </c>
      <c r="T10603" s="143">
        <f t="shared" si="5692"/>
        <v>59059.541695215288</v>
      </c>
      <c r="U10603" s="194">
        <f t="shared" si="5693"/>
        <v>0.53567044760679061</v>
      </c>
      <c r="V10603" s="188" t="str">
        <f t="shared" si="5694"/>
        <v>MENOR</v>
      </c>
      <c r="W10603" s="188">
        <f t="shared" si="5695"/>
        <v>4299.2306931997891</v>
      </c>
      <c r="X10603" s="143">
        <f t="shared" si="5696"/>
        <v>4299</v>
      </c>
    </row>
    <row r="10604" spans="1:24" x14ac:dyDescent="0.25">
      <c r="A10604" s="20" t="s">
        <v>143</v>
      </c>
      <c r="B10604" s="20">
        <v>87141</v>
      </c>
      <c r="C10604" s="31" t="s">
        <v>3194</v>
      </c>
      <c r="D10604" s="58" t="s">
        <v>3195</v>
      </c>
      <c r="E10604" s="20" t="s">
        <v>2058</v>
      </c>
      <c r="F10604" s="135" t="s">
        <v>334</v>
      </c>
      <c r="G10604" s="169">
        <v>4125</v>
      </c>
      <c r="H10604" s="36">
        <v>158.16999999999999</v>
      </c>
      <c r="I10604" s="50">
        <v>151.76</v>
      </c>
      <c r="J10604" s="155">
        <f t="shared" si="5685"/>
        <v>4299.2306931997891</v>
      </c>
      <c r="K10604" s="182">
        <v>129448.2</v>
      </c>
      <c r="L10604" s="143">
        <v>138987.71599999999</v>
      </c>
      <c r="M10604" s="143">
        <v>141739.948</v>
      </c>
      <c r="N10604" s="143">
        <f t="shared" si="5686"/>
        <v>4299.2306931997891</v>
      </c>
      <c r="O10604" s="143">
        <f t="shared" si="5687"/>
        <v>141739.948</v>
      </c>
      <c r="P10604" s="143">
        <f t="shared" si="5688"/>
        <v>129448.2</v>
      </c>
      <c r="Q10604" s="143">
        <f t="shared" si="5689"/>
        <v>103618.77367329993</v>
      </c>
      <c r="R10604" s="143">
        <f t="shared" si="5690"/>
        <v>66873.7153465999</v>
      </c>
      <c r="S10604" s="143">
        <f t="shared" si="5691"/>
        <v>135594.07399999999</v>
      </c>
      <c r="T10604" s="143">
        <f t="shared" si="5692"/>
        <v>66422.177259051285</v>
      </c>
      <c r="U10604" s="194">
        <f t="shared" si="5693"/>
        <v>0.51311781283209257</v>
      </c>
      <c r="V10604" s="188" t="str">
        <f t="shared" si="5694"/>
        <v>MENOR</v>
      </c>
      <c r="W10604" s="188">
        <f t="shared" si="5695"/>
        <v>4299.2306931997891</v>
      </c>
      <c r="X10604" s="143">
        <f t="shared" si="5696"/>
        <v>4299</v>
      </c>
    </row>
    <row r="10605" spans="1:24" x14ac:dyDescent="0.25">
      <c r="A10605" s="20" t="s">
        <v>144</v>
      </c>
      <c r="B10605" s="20">
        <v>87141</v>
      </c>
      <c r="C10605" s="31" t="s">
        <v>3196</v>
      </c>
      <c r="D10605" s="58" t="s">
        <v>3197</v>
      </c>
      <c r="E10605" s="20" t="s">
        <v>2058</v>
      </c>
      <c r="F10605" s="135" t="s">
        <v>334</v>
      </c>
      <c r="G10605" s="169">
        <v>3299</v>
      </c>
      <c r="H10605" s="36">
        <v>158.16999999999999</v>
      </c>
      <c r="I10605" s="50">
        <v>151.76</v>
      </c>
      <c r="J10605" s="155">
        <f t="shared" si="5685"/>
        <v>3438.3423168160252</v>
      </c>
      <c r="K10605" s="182">
        <v>86632</v>
      </c>
      <c r="L10605" s="143">
        <v>91404.494999999995</v>
      </c>
      <c r="M10605" s="143">
        <v>93214.485000000001</v>
      </c>
      <c r="N10605" s="143">
        <f t="shared" si="5686"/>
        <v>3438.3423168160252</v>
      </c>
      <c r="O10605" s="143">
        <f t="shared" si="5687"/>
        <v>93214.485000000001</v>
      </c>
      <c r="P10605" s="143">
        <f t="shared" si="5688"/>
        <v>86632</v>
      </c>
      <c r="Q10605" s="143">
        <f t="shared" si="5689"/>
        <v>68672.330579204005</v>
      </c>
      <c r="R10605" s="143">
        <f t="shared" si="5690"/>
        <v>45035.171158408011</v>
      </c>
      <c r="S10605" s="143">
        <f t="shared" si="5691"/>
        <v>89923.242499999993</v>
      </c>
      <c r="T10605" s="143">
        <f t="shared" si="5692"/>
        <v>43577.867445106996</v>
      </c>
      <c r="U10605" s="194">
        <f t="shared" si="5693"/>
        <v>0.50302275654616069</v>
      </c>
      <c r="V10605" s="188" t="str">
        <f t="shared" si="5694"/>
        <v>MENOR</v>
      </c>
      <c r="W10605" s="188">
        <f t="shared" si="5695"/>
        <v>3438.3423168160252</v>
      </c>
      <c r="X10605" s="143">
        <f t="shared" si="5696"/>
        <v>3438</v>
      </c>
    </row>
    <row r="10606" spans="1:24" x14ac:dyDescent="0.25">
      <c r="A10606" s="20" t="s">
        <v>146</v>
      </c>
      <c r="B10606" s="20">
        <v>87141</v>
      </c>
      <c r="C10606" s="31" t="s">
        <v>3198</v>
      </c>
      <c r="D10606" s="58" t="s">
        <v>3199</v>
      </c>
      <c r="E10606" s="20" t="s">
        <v>2058</v>
      </c>
      <c r="F10606" s="135" t="s">
        <v>334</v>
      </c>
      <c r="G10606" s="169">
        <v>3299</v>
      </c>
      <c r="H10606" s="36">
        <v>158.16999999999999</v>
      </c>
      <c r="I10606" s="50">
        <v>151.76</v>
      </c>
      <c r="J10606" s="155">
        <f t="shared" si="5685"/>
        <v>3438.3423168160252</v>
      </c>
      <c r="K10606" s="182">
        <v>85085</v>
      </c>
      <c r="L10606" s="143">
        <v>96091.904999999999</v>
      </c>
      <c r="M10606" s="143">
        <v>97994.714999999997</v>
      </c>
      <c r="N10606" s="143">
        <f t="shared" si="5686"/>
        <v>3438.3423168160252</v>
      </c>
      <c r="O10606" s="143">
        <f t="shared" si="5687"/>
        <v>97994.714999999997</v>
      </c>
      <c r="P10606" s="143">
        <f t="shared" si="5688"/>
        <v>85085</v>
      </c>
      <c r="Q10606" s="143">
        <f t="shared" si="5689"/>
        <v>70652.490579203994</v>
      </c>
      <c r="R10606" s="143">
        <f t="shared" si="5690"/>
        <v>44261.671158408011</v>
      </c>
      <c r="S10606" s="143">
        <f t="shared" si="5691"/>
        <v>91539.857499999998</v>
      </c>
      <c r="T10606" s="143">
        <f t="shared" si="5692"/>
        <v>45169.311474236645</v>
      </c>
      <c r="U10606" s="194">
        <f t="shared" si="5693"/>
        <v>0.53087279161117285</v>
      </c>
      <c r="V10606" s="188" t="str">
        <f t="shared" si="5694"/>
        <v>MENOR</v>
      </c>
      <c r="W10606" s="188">
        <f t="shared" si="5695"/>
        <v>3438.3423168160252</v>
      </c>
      <c r="X10606" s="143">
        <f t="shared" si="5696"/>
        <v>3438</v>
      </c>
    </row>
    <row r="10607" spans="1:24" x14ac:dyDescent="0.25">
      <c r="A10607" s="20" t="s">
        <v>147</v>
      </c>
      <c r="B10607" s="20">
        <v>87141</v>
      </c>
      <c r="C10607" s="31" t="s">
        <v>3178</v>
      </c>
      <c r="D10607" s="58" t="s">
        <v>3179</v>
      </c>
      <c r="E10607" s="20" t="s">
        <v>2058</v>
      </c>
      <c r="F10607" s="135" t="s">
        <v>334</v>
      </c>
      <c r="G10607" s="169">
        <v>3575</v>
      </c>
      <c r="H10607" s="36">
        <v>158.16999999999999</v>
      </c>
      <c r="I10607" s="50">
        <v>151.76</v>
      </c>
      <c r="J10607" s="155">
        <f t="shared" si="5685"/>
        <v>3725.999934106484</v>
      </c>
      <c r="K10607" s="182">
        <v>159936</v>
      </c>
      <c r="L10607" s="143">
        <v>177400.44</v>
      </c>
      <c r="M10607" s="143">
        <v>180913.32</v>
      </c>
      <c r="N10607" s="143">
        <f t="shared" si="5686"/>
        <v>3725.999934106484</v>
      </c>
      <c r="O10607" s="143">
        <f t="shared" si="5687"/>
        <v>180913.32</v>
      </c>
      <c r="P10607" s="143">
        <f t="shared" si="5688"/>
        <v>159936</v>
      </c>
      <c r="Q10607" s="143">
        <f t="shared" si="5689"/>
        <v>130493.93998352662</v>
      </c>
      <c r="R10607" s="143">
        <f t="shared" si="5690"/>
        <v>81830.999967053242</v>
      </c>
      <c r="S10607" s="143">
        <f t="shared" si="5691"/>
        <v>170424.66</v>
      </c>
      <c r="T10607" s="143">
        <f t="shared" si="5692"/>
        <v>85008.390071074711</v>
      </c>
      <c r="U10607" s="194">
        <f t="shared" si="5693"/>
        <v>0.53151504396180171</v>
      </c>
      <c r="V10607" s="188" t="str">
        <f t="shared" si="5694"/>
        <v>MENOR</v>
      </c>
      <c r="W10607" s="188">
        <f t="shared" si="5695"/>
        <v>3725.999934106484</v>
      </c>
      <c r="X10607" s="143">
        <f t="shared" si="5696"/>
        <v>3726</v>
      </c>
    </row>
    <row r="10608" spans="1:24" x14ac:dyDescent="0.25">
      <c r="A10608" s="20" t="s">
        <v>149</v>
      </c>
      <c r="B10608" s="20">
        <v>87141</v>
      </c>
      <c r="C10608" s="31" t="s">
        <v>3720</v>
      </c>
      <c r="D10608" s="58" t="s">
        <v>3721</v>
      </c>
      <c r="E10608" s="20" t="s">
        <v>2058</v>
      </c>
      <c r="F10608" s="135" t="s">
        <v>334</v>
      </c>
      <c r="G10608" s="169">
        <v>4674</v>
      </c>
      <c r="H10608" s="36">
        <v>158.16999999999999</v>
      </c>
      <c r="I10608" s="50">
        <v>151.76</v>
      </c>
      <c r="J10608" s="155">
        <f t="shared" si="5685"/>
        <v>4871.4192145492889</v>
      </c>
      <c r="K10608" s="182">
        <v>111265</v>
      </c>
      <c r="L10608" s="143">
        <v>123615.41500000001</v>
      </c>
      <c r="M10608" s="143">
        <v>126063.245</v>
      </c>
      <c r="N10608" s="143">
        <f t="shared" si="5686"/>
        <v>4871.4192145492889</v>
      </c>
      <c r="O10608" s="143">
        <f t="shared" si="5687"/>
        <v>126063.245</v>
      </c>
      <c r="P10608" s="143">
        <f t="shared" si="5688"/>
        <v>111265</v>
      </c>
      <c r="Q10608" s="143">
        <f t="shared" si="5689"/>
        <v>91453.769803637319</v>
      </c>
      <c r="R10608" s="143">
        <f t="shared" si="5690"/>
        <v>58068.209607274643</v>
      </c>
      <c r="S10608" s="143">
        <f t="shared" si="5691"/>
        <v>118664.1225</v>
      </c>
      <c r="T10608" s="143">
        <f t="shared" si="5692"/>
        <v>58083.777053865291</v>
      </c>
      <c r="U10608" s="194">
        <f t="shared" si="5693"/>
        <v>0.52203098057668895</v>
      </c>
      <c r="V10608" s="188" t="str">
        <f t="shared" si="5694"/>
        <v>MENOR</v>
      </c>
      <c r="W10608" s="188">
        <f t="shared" si="5695"/>
        <v>4871.4192145492889</v>
      </c>
      <c r="X10608" s="143">
        <f t="shared" si="5696"/>
        <v>4871</v>
      </c>
    </row>
    <row r="10609" spans="1:24" x14ac:dyDescent="0.25">
      <c r="A10609" s="20" t="s">
        <v>152</v>
      </c>
      <c r="B10609" s="20">
        <v>87141</v>
      </c>
      <c r="C10609" s="31" t="s">
        <v>3722</v>
      </c>
      <c r="D10609" s="58" t="s">
        <v>3723</v>
      </c>
      <c r="E10609" s="20" t="s">
        <v>2058</v>
      </c>
      <c r="F10609" s="135" t="s">
        <v>334</v>
      </c>
      <c r="G10609" s="169">
        <v>8798</v>
      </c>
      <c r="H10609" s="36">
        <v>158.16999999999999</v>
      </c>
      <c r="I10609" s="50">
        <v>151.76</v>
      </c>
      <c r="J10609" s="155">
        <f t="shared" si="5685"/>
        <v>9169.6076700052727</v>
      </c>
      <c r="K10609" s="182">
        <v>124355</v>
      </c>
      <c r="L10609" s="143">
        <v>137016.6</v>
      </c>
      <c r="M10609" s="143">
        <v>139729.79999999999</v>
      </c>
      <c r="N10609" s="143">
        <f t="shared" si="5686"/>
        <v>9169.6076700052727</v>
      </c>
      <c r="O10609" s="143">
        <f t="shared" si="5687"/>
        <v>139729.79999999999</v>
      </c>
      <c r="P10609" s="143">
        <f t="shared" si="5688"/>
        <v>124355</v>
      </c>
      <c r="Q10609" s="143">
        <f t="shared" si="5689"/>
        <v>102567.75191750131</v>
      </c>
      <c r="R10609" s="143">
        <f t="shared" si="5690"/>
        <v>66762.303835002633</v>
      </c>
      <c r="S10609" s="143">
        <f t="shared" si="5691"/>
        <v>132042.4</v>
      </c>
      <c r="T10609" s="143">
        <f t="shared" si="5692"/>
        <v>62624.911123773083</v>
      </c>
      <c r="U10609" s="194">
        <f t="shared" si="5693"/>
        <v>0.50359785391639322</v>
      </c>
      <c r="V10609" s="188" t="str">
        <f t="shared" si="5694"/>
        <v>MENOR</v>
      </c>
      <c r="W10609" s="188">
        <f t="shared" si="5695"/>
        <v>9169.6076700052727</v>
      </c>
      <c r="X10609" s="143">
        <f t="shared" si="5696"/>
        <v>9170</v>
      </c>
    </row>
    <row r="10610" spans="1:24" x14ac:dyDescent="0.25">
      <c r="A10610" s="20" t="s">
        <v>153</v>
      </c>
      <c r="B10610" s="20">
        <v>87141</v>
      </c>
      <c r="C10610" s="31" t="s">
        <v>2254</v>
      </c>
      <c r="D10610" s="58" t="s">
        <v>2255</v>
      </c>
      <c r="E10610" s="20" t="s">
        <v>2058</v>
      </c>
      <c r="F10610" s="135" t="s">
        <v>334</v>
      </c>
      <c r="G10610" s="169">
        <v>6873</v>
      </c>
      <c r="H10610" s="36">
        <v>158.16999999999999</v>
      </c>
      <c r="I10610" s="50">
        <v>151.76</v>
      </c>
      <c r="J10610" s="155">
        <f t="shared" si="5685"/>
        <v>7163.3000131787039</v>
      </c>
      <c r="K10610" s="182">
        <v>110253.5</v>
      </c>
      <c r="L10610" s="143">
        <v>119528.955</v>
      </c>
      <c r="M10610" s="143">
        <v>121895.86500000001</v>
      </c>
      <c r="N10610" s="143">
        <f t="shared" si="5686"/>
        <v>7163.3000131787039</v>
      </c>
      <c r="O10610" s="143">
        <f t="shared" si="5687"/>
        <v>121895.86500000001</v>
      </c>
      <c r="P10610" s="143">
        <f t="shared" si="5688"/>
        <v>110253.5</v>
      </c>
      <c r="Q10610" s="143">
        <f t="shared" si="5689"/>
        <v>89710.405003294669</v>
      </c>
      <c r="R10610" s="143">
        <f t="shared" si="5690"/>
        <v>58708.400006589349</v>
      </c>
      <c r="S10610" s="143">
        <f t="shared" si="5691"/>
        <v>116074.6825</v>
      </c>
      <c r="T10610" s="143">
        <f t="shared" si="5692"/>
        <v>55260.272207673246</v>
      </c>
      <c r="U10610" s="194">
        <f t="shared" si="5693"/>
        <v>0.50121104733793709</v>
      </c>
      <c r="V10610" s="188" t="str">
        <f t="shared" si="5694"/>
        <v>MENOR</v>
      </c>
      <c r="W10610" s="188">
        <f t="shared" si="5695"/>
        <v>7163.3000131787039</v>
      </c>
      <c r="X10610" s="143">
        <f t="shared" si="5696"/>
        <v>7163</v>
      </c>
    </row>
    <row r="10611" spans="1:24" x14ac:dyDescent="0.25">
      <c r="A10611" s="52" t="s">
        <v>185</v>
      </c>
      <c r="B10611" s="34" t="s">
        <v>1416</v>
      </c>
      <c r="C10611" s="35"/>
      <c r="D10611" s="35"/>
      <c r="E10611" s="35"/>
      <c r="F10611" s="35"/>
      <c r="G10611" s="164"/>
      <c r="H10611" s="27"/>
      <c r="I10611" s="27"/>
      <c r="J10611" s="164"/>
      <c r="K10611" s="178"/>
      <c r="L10611" s="139"/>
      <c r="M10611" s="139"/>
      <c r="N10611" s="147"/>
      <c r="O10611" s="147"/>
      <c r="P10611" s="147"/>
      <c r="Q10611" s="147"/>
      <c r="R10611" s="147"/>
      <c r="S10611" s="147"/>
      <c r="T10611" s="147"/>
      <c r="U10611" s="197"/>
      <c r="V10611" s="146"/>
      <c r="W10611" s="147"/>
      <c r="X10611" s="147"/>
    </row>
    <row r="10612" spans="1:24" x14ac:dyDescent="0.25">
      <c r="A10612" s="20" t="s">
        <v>187</v>
      </c>
      <c r="B10612" s="20">
        <v>87141</v>
      </c>
      <c r="C10612" s="31" t="s">
        <v>3724</v>
      </c>
      <c r="D10612" s="58" t="s">
        <v>3725</v>
      </c>
      <c r="E10612" s="20" t="s">
        <v>2058</v>
      </c>
      <c r="F10612" s="135" t="s">
        <v>334</v>
      </c>
      <c r="G10612" s="169">
        <v>12097</v>
      </c>
      <c r="H10612" s="36">
        <v>158.16999999999999</v>
      </c>
      <c r="I10612" s="50">
        <v>151.76</v>
      </c>
      <c r="J10612" s="155">
        <f t="shared" ref="J10612:J10636" si="5697">G10612*(H10612/I10612)</f>
        <v>12607.949986821297</v>
      </c>
      <c r="K10612" s="182">
        <v>246568</v>
      </c>
      <c r="L10612" s="143">
        <v>255704.22500000001</v>
      </c>
      <c r="M10612" s="143">
        <v>260767.67499999999</v>
      </c>
      <c r="N10612" s="143">
        <f t="shared" ref="N10612:N10636" si="5698">MIN(J10612,K10612,L10612,M10612)</f>
        <v>12607.949986821297</v>
      </c>
      <c r="O10612" s="143">
        <f t="shared" ref="O10612:O10636" si="5699">MAX(J10612,K10612,L10612,M10612)</f>
        <v>260767.67499999999</v>
      </c>
      <c r="P10612" s="143">
        <f t="shared" ref="P10612:P10636" si="5700">MEDIAN(J10612,K10612,L10612,M10612,)</f>
        <v>246568</v>
      </c>
      <c r="Q10612" s="143">
        <f t="shared" ref="Q10612:Q10636" si="5701">AVERAGE(J10612,K10612,L10612,M10612)</f>
        <v>193911.96249670532</v>
      </c>
      <c r="R10612" s="143">
        <f t="shared" ref="R10612:R10636" si="5702">AVERAGE(N10612,P10612)</f>
        <v>129587.97499341065</v>
      </c>
      <c r="S10612" s="143">
        <f t="shared" ref="S10612:S10636" si="5703">AVERAGE(O10612,P10612)</f>
        <v>253667.83749999999</v>
      </c>
      <c r="T10612" s="143">
        <f t="shared" ref="T10612:T10636" si="5704">STDEVA(J10612,K10612,L10612,M10612)</f>
        <v>121012.08374556625</v>
      </c>
      <c r="U10612" s="194">
        <f t="shared" ref="U10612:U10636" si="5705">T10612/P10612</f>
        <v>0.49078584303545575</v>
      </c>
      <c r="V10612" s="188" t="str">
        <f t="shared" ref="V10612:V10636" si="5706">IF(U10612&lt;=70%,"MENOR",IF(AND(U10612&gt;70%,U10612&lt;=90%),"[PROM MEN-MED]","PROMEDIO"))</f>
        <v>MENOR</v>
      </c>
      <c r="W10612" s="188">
        <f t="shared" ref="W10612:W10636" si="5707">IF(U10612&lt;=70%,N10612,IF(AND(U10612&gt;70%,U10612&lt;=90%),R10612,Q10612))</f>
        <v>12607.949986821297</v>
      </c>
      <c r="X10612" s="143">
        <f t="shared" ref="X10612:X10636" si="5708">ROUND(W10612,0)</f>
        <v>12608</v>
      </c>
    </row>
    <row r="10613" spans="1:24" x14ac:dyDescent="0.25">
      <c r="A10613" s="20" t="s">
        <v>188</v>
      </c>
      <c r="B10613" s="20">
        <v>87141</v>
      </c>
      <c r="C10613" s="31" t="s">
        <v>3206</v>
      </c>
      <c r="D10613" s="58" t="s">
        <v>3207</v>
      </c>
      <c r="E10613" s="20" t="s">
        <v>2058</v>
      </c>
      <c r="F10613" s="135" t="s">
        <v>334</v>
      </c>
      <c r="G10613" s="169">
        <v>7699</v>
      </c>
      <c r="H10613" s="36">
        <v>158.16999999999999</v>
      </c>
      <c r="I10613" s="50">
        <v>151.76</v>
      </c>
      <c r="J10613" s="155">
        <f t="shared" si="5697"/>
        <v>8024.1883895624678</v>
      </c>
      <c r="K10613" s="182">
        <v>111265</v>
      </c>
      <c r="L10613" s="143">
        <v>119528.955</v>
      </c>
      <c r="M10613" s="143">
        <v>121895.86500000001</v>
      </c>
      <c r="N10613" s="143">
        <f t="shared" si="5698"/>
        <v>8024.1883895624678</v>
      </c>
      <c r="O10613" s="143">
        <f t="shared" si="5699"/>
        <v>121895.86500000001</v>
      </c>
      <c r="P10613" s="143">
        <f t="shared" si="5700"/>
        <v>111265</v>
      </c>
      <c r="Q10613" s="143">
        <f t="shared" si="5701"/>
        <v>90178.502097390621</v>
      </c>
      <c r="R10613" s="143">
        <f t="shared" si="5702"/>
        <v>59644.594194781232</v>
      </c>
      <c r="S10613" s="143">
        <f t="shared" si="5703"/>
        <v>116580.4325</v>
      </c>
      <c r="T10613" s="143">
        <f t="shared" si="5704"/>
        <v>54958.808361915042</v>
      </c>
      <c r="U10613" s="194">
        <f t="shared" si="5705"/>
        <v>0.49394516120896098</v>
      </c>
      <c r="V10613" s="188" t="str">
        <f t="shared" si="5706"/>
        <v>MENOR</v>
      </c>
      <c r="W10613" s="188">
        <f t="shared" si="5707"/>
        <v>8024.1883895624678</v>
      </c>
      <c r="X10613" s="143">
        <f t="shared" si="5708"/>
        <v>8024</v>
      </c>
    </row>
    <row r="10614" spans="1:24" x14ac:dyDescent="0.25">
      <c r="A10614" s="20" t="s">
        <v>189</v>
      </c>
      <c r="B10614" s="20">
        <v>87141</v>
      </c>
      <c r="C10614" s="31" t="s">
        <v>3208</v>
      </c>
      <c r="D10614" s="58" t="s">
        <v>3209</v>
      </c>
      <c r="E10614" s="20" t="s">
        <v>2058</v>
      </c>
      <c r="F10614" s="135" t="s">
        <v>334</v>
      </c>
      <c r="G10614" s="169">
        <v>5224</v>
      </c>
      <c r="H10614" s="36">
        <v>158.16999999999999</v>
      </c>
      <c r="I10614" s="50">
        <v>151.76</v>
      </c>
      <c r="J10614" s="155">
        <f t="shared" si="5697"/>
        <v>5444.649973642594</v>
      </c>
      <c r="K10614" s="182">
        <v>99960</v>
      </c>
      <c r="L10614" s="143">
        <v>106368.15</v>
      </c>
      <c r="M10614" s="143">
        <v>108474.45</v>
      </c>
      <c r="N10614" s="143">
        <f t="shared" si="5698"/>
        <v>5444.649973642594</v>
      </c>
      <c r="O10614" s="143">
        <f t="shared" si="5699"/>
        <v>108474.45</v>
      </c>
      <c r="P10614" s="143">
        <f t="shared" si="5700"/>
        <v>99960</v>
      </c>
      <c r="Q10614" s="143">
        <f t="shared" si="5701"/>
        <v>80061.812493410645</v>
      </c>
      <c r="R10614" s="143">
        <f t="shared" si="5702"/>
        <v>52702.324986821295</v>
      </c>
      <c r="S10614" s="143">
        <f t="shared" si="5703"/>
        <v>104217.22500000001</v>
      </c>
      <c r="T10614" s="143">
        <f t="shared" si="5704"/>
        <v>49876.381089116403</v>
      </c>
      <c r="U10614" s="194">
        <f t="shared" si="5705"/>
        <v>0.4989633962496639</v>
      </c>
      <c r="V10614" s="188" t="str">
        <f t="shared" si="5706"/>
        <v>MENOR</v>
      </c>
      <c r="W10614" s="188">
        <f t="shared" si="5707"/>
        <v>5444.649973642594</v>
      </c>
      <c r="X10614" s="143">
        <f t="shared" si="5708"/>
        <v>5445</v>
      </c>
    </row>
    <row r="10615" spans="1:24" x14ac:dyDescent="0.25">
      <c r="A10615" s="20" t="s">
        <v>190</v>
      </c>
      <c r="B10615" s="20">
        <v>87141</v>
      </c>
      <c r="C10615" s="31" t="s">
        <v>3726</v>
      </c>
      <c r="D10615" s="58" t="s">
        <v>3727</v>
      </c>
      <c r="E10615" s="20" t="s">
        <v>2058</v>
      </c>
      <c r="F10615" s="135" t="s">
        <v>334</v>
      </c>
      <c r="G10615" s="169">
        <v>12097</v>
      </c>
      <c r="H10615" s="36">
        <v>158.16999999999999</v>
      </c>
      <c r="I10615" s="50">
        <v>151.76</v>
      </c>
      <c r="J10615" s="155">
        <f t="shared" si="5697"/>
        <v>12607.949986821297</v>
      </c>
      <c r="K10615" s="182">
        <v>81895.8</v>
      </c>
      <c r="L10615" s="143">
        <v>90911.716000000015</v>
      </c>
      <c r="M10615" s="143">
        <v>92711.948000000004</v>
      </c>
      <c r="N10615" s="143">
        <f t="shared" si="5698"/>
        <v>12607.949986821297</v>
      </c>
      <c r="O10615" s="143">
        <f t="shared" si="5699"/>
        <v>92711.948000000004</v>
      </c>
      <c r="P10615" s="143">
        <f t="shared" si="5700"/>
        <v>81895.8</v>
      </c>
      <c r="Q10615" s="143">
        <f t="shared" si="5701"/>
        <v>69531.853496705327</v>
      </c>
      <c r="R10615" s="143">
        <f t="shared" si="5702"/>
        <v>47251.874993410653</v>
      </c>
      <c r="S10615" s="143">
        <f t="shared" si="5703"/>
        <v>87303.874000000011</v>
      </c>
      <c r="T10615" s="143">
        <f t="shared" si="5704"/>
        <v>38243.139976473234</v>
      </c>
      <c r="U10615" s="194">
        <f t="shared" si="5705"/>
        <v>0.46697315340314438</v>
      </c>
      <c r="V10615" s="188" t="str">
        <f t="shared" si="5706"/>
        <v>MENOR</v>
      </c>
      <c r="W10615" s="188">
        <f t="shared" si="5707"/>
        <v>12607.949986821297</v>
      </c>
      <c r="X10615" s="143">
        <f t="shared" si="5708"/>
        <v>12608</v>
      </c>
    </row>
    <row r="10616" spans="1:24" x14ac:dyDescent="0.25">
      <c r="A10616" s="20" t="s">
        <v>191</v>
      </c>
      <c r="B10616" s="20">
        <v>87141</v>
      </c>
      <c r="C10616" s="31" t="s">
        <v>2876</v>
      </c>
      <c r="D10616" s="58" t="s">
        <v>2877</v>
      </c>
      <c r="E10616" s="20" t="s">
        <v>2058</v>
      </c>
      <c r="F10616" s="135" t="s">
        <v>334</v>
      </c>
      <c r="G10616" s="169">
        <v>34092</v>
      </c>
      <c r="H10616" s="36">
        <v>158.16999999999999</v>
      </c>
      <c r="I10616" s="50">
        <v>151.76</v>
      </c>
      <c r="J10616" s="155">
        <f t="shared" si="5697"/>
        <v>35531.96916183448</v>
      </c>
      <c r="K10616" s="182">
        <v>158508</v>
      </c>
      <c r="L10616" s="143">
        <v>174515.88</v>
      </c>
      <c r="M10616" s="143">
        <v>177971.64</v>
      </c>
      <c r="N10616" s="143">
        <f t="shared" si="5698"/>
        <v>35531.96916183448</v>
      </c>
      <c r="O10616" s="143">
        <f t="shared" si="5699"/>
        <v>177971.64</v>
      </c>
      <c r="P10616" s="143">
        <f t="shared" si="5700"/>
        <v>158508</v>
      </c>
      <c r="Q10616" s="143">
        <f t="shared" si="5701"/>
        <v>136631.87229045862</v>
      </c>
      <c r="R10616" s="143">
        <f t="shared" si="5702"/>
        <v>97019.98458091724</v>
      </c>
      <c r="S10616" s="143">
        <f t="shared" si="5703"/>
        <v>168239.82</v>
      </c>
      <c r="T10616" s="143">
        <f t="shared" si="5704"/>
        <v>67931.165676726974</v>
      </c>
      <c r="U10616" s="194">
        <f t="shared" si="5705"/>
        <v>0.42856616496786898</v>
      </c>
      <c r="V10616" s="188" t="str">
        <f t="shared" si="5706"/>
        <v>MENOR</v>
      </c>
      <c r="W10616" s="188">
        <f t="shared" si="5707"/>
        <v>35531.96916183448</v>
      </c>
      <c r="X10616" s="143">
        <f t="shared" si="5708"/>
        <v>35532</v>
      </c>
    </row>
    <row r="10617" spans="1:24" x14ac:dyDescent="0.25">
      <c r="A10617" s="20" t="s">
        <v>192</v>
      </c>
      <c r="B10617" s="20">
        <v>87141</v>
      </c>
      <c r="C10617" s="31" t="s">
        <v>3210</v>
      </c>
      <c r="D10617" s="58" t="s">
        <v>3211</v>
      </c>
      <c r="E10617" s="20" t="s">
        <v>2058</v>
      </c>
      <c r="F10617" s="135" t="s">
        <v>334</v>
      </c>
      <c r="G10617" s="169">
        <v>8798</v>
      </c>
      <c r="H10617" s="36">
        <v>158.16999999999999</v>
      </c>
      <c r="I10617" s="50">
        <v>151.76</v>
      </c>
      <c r="J10617" s="155">
        <f t="shared" si="5697"/>
        <v>9169.6076700052727</v>
      </c>
      <c r="K10617" s="182">
        <v>123224.5</v>
      </c>
      <c r="L10617" s="143">
        <v>137016.6</v>
      </c>
      <c r="M10617" s="143">
        <v>139729.79999999999</v>
      </c>
      <c r="N10617" s="143">
        <f t="shared" si="5698"/>
        <v>9169.6076700052727</v>
      </c>
      <c r="O10617" s="143">
        <f t="shared" si="5699"/>
        <v>139729.79999999999</v>
      </c>
      <c r="P10617" s="143">
        <f t="shared" si="5700"/>
        <v>123224.5</v>
      </c>
      <c r="Q10617" s="143">
        <f t="shared" si="5701"/>
        <v>102285.12691750131</v>
      </c>
      <c r="R10617" s="143">
        <f t="shared" si="5702"/>
        <v>66197.053835002633</v>
      </c>
      <c r="S10617" s="143">
        <f t="shared" si="5703"/>
        <v>131477.15</v>
      </c>
      <c r="T10617" s="143">
        <f t="shared" si="5704"/>
        <v>62496.229311733696</v>
      </c>
      <c r="U10617" s="194">
        <f t="shared" si="5705"/>
        <v>0.50717373015701983</v>
      </c>
      <c r="V10617" s="188" t="str">
        <f t="shared" si="5706"/>
        <v>MENOR</v>
      </c>
      <c r="W10617" s="188">
        <f t="shared" si="5707"/>
        <v>9169.6076700052727</v>
      </c>
      <c r="X10617" s="143">
        <f t="shared" si="5708"/>
        <v>9170</v>
      </c>
    </row>
    <row r="10618" spans="1:24" x14ac:dyDescent="0.25">
      <c r="A10618" s="20" t="s">
        <v>193</v>
      </c>
      <c r="B10618" s="20">
        <v>87141</v>
      </c>
      <c r="C10618" s="31" t="s">
        <v>3212</v>
      </c>
      <c r="D10618" s="58" t="s">
        <v>3213</v>
      </c>
      <c r="E10618" s="20" t="s">
        <v>2058</v>
      </c>
      <c r="F10618" s="135" t="s">
        <v>334</v>
      </c>
      <c r="G10618" s="169">
        <v>8798</v>
      </c>
      <c r="H10618" s="36">
        <v>158.16999999999999</v>
      </c>
      <c r="I10618" s="50">
        <v>151.76</v>
      </c>
      <c r="J10618" s="155">
        <f t="shared" si="5697"/>
        <v>9169.6076700052727</v>
      </c>
      <c r="K10618" s="182">
        <v>126616</v>
      </c>
      <c r="L10618" s="143">
        <v>134732.99</v>
      </c>
      <c r="M10618" s="143">
        <v>137400.97</v>
      </c>
      <c r="N10618" s="143">
        <f t="shared" si="5698"/>
        <v>9169.6076700052727</v>
      </c>
      <c r="O10618" s="143">
        <f t="shared" si="5699"/>
        <v>137400.97</v>
      </c>
      <c r="P10618" s="143">
        <f t="shared" si="5700"/>
        <v>126616</v>
      </c>
      <c r="Q10618" s="143">
        <f t="shared" si="5701"/>
        <v>101979.89191750131</v>
      </c>
      <c r="R10618" s="143">
        <f t="shared" si="5702"/>
        <v>67892.803835002633</v>
      </c>
      <c r="S10618" s="143">
        <f t="shared" si="5703"/>
        <v>132008.48499999999</v>
      </c>
      <c r="T10618" s="143">
        <f t="shared" si="5704"/>
        <v>62043.277610825324</v>
      </c>
      <c r="U10618" s="194">
        <f t="shared" si="5705"/>
        <v>0.49001135410078761</v>
      </c>
      <c r="V10618" s="188" t="str">
        <f t="shared" si="5706"/>
        <v>MENOR</v>
      </c>
      <c r="W10618" s="188">
        <f t="shared" si="5707"/>
        <v>9169.6076700052727</v>
      </c>
      <c r="X10618" s="143">
        <f t="shared" si="5708"/>
        <v>9170</v>
      </c>
    </row>
    <row r="10619" spans="1:24" x14ac:dyDescent="0.25">
      <c r="A10619" s="20" t="s">
        <v>194</v>
      </c>
      <c r="B10619" s="20">
        <v>87141</v>
      </c>
      <c r="C10619" s="31" t="s">
        <v>3214</v>
      </c>
      <c r="D10619" s="58" t="s">
        <v>3215</v>
      </c>
      <c r="E10619" s="20" t="s">
        <v>2058</v>
      </c>
      <c r="F10619" s="135" t="s">
        <v>334</v>
      </c>
      <c r="G10619" s="169">
        <v>7699</v>
      </c>
      <c r="H10619" s="36">
        <v>158.16999999999999</v>
      </c>
      <c r="I10619" s="50">
        <v>151.76</v>
      </c>
      <c r="J10619" s="155">
        <f t="shared" si="5697"/>
        <v>8024.1883895624678</v>
      </c>
      <c r="K10619" s="182">
        <v>99960</v>
      </c>
      <c r="L10619" s="143">
        <v>108171</v>
      </c>
      <c r="M10619" s="143">
        <v>110313</v>
      </c>
      <c r="N10619" s="143">
        <f t="shared" si="5698"/>
        <v>8024.1883895624678</v>
      </c>
      <c r="O10619" s="143">
        <f t="shared" si="5699"/>
        <v>110313</v>
      </c>
      <c r="P10619" s="143">
        <f t="shared" si="5700"/>
        <v>99960</v>
      </c>
      <c r="Q10619" s="143">
        <f t="shared" si="5701"/>
        <v>81617.047097390619</v>
      </c>
      <c r="R10619" s="143">
        <f t="shared" si="5702"/>
        <v>53992.094194781232</v>
      </c>
      <c r="S10619" s="143">
        <f t="shared" si="5703"/>
        <v>105136.5</v>
      </c>
      <c r="T10619" s="143">
        <f t="shared" si="5704"/>
        <v>49264.398577879321</v>
      </c>
      <c r="U10619" s="194">
        <f t="shared" si="5705"/>
        <v>0.49284112222768428</v>
      </c>
      <c r="V10619" s="188" t="str">
        <f t="shared" si="5706"/>
        <v>MENOR</v>
      </c>
      <c r="W10619" s="188">
        <f t="shared" si="5707"/>
        <v>8024.1883895624678</v>
      </c>
      <c r="X10619" s="143">
        <f t="shared" si="5708"/>
        <v>8024</v>
      </c>
    </row>
    <row r="10620" spans="1:24" x14ac:dyDescent="0.25">
      <c r="A10620" s="20" t="s">
        <v>195</v>
      </c>
      <c r="B10620" s="20">
        <v>87141</v>
      </c>
      <c r="C10620" s="31" t="s">
        <v>3218</v>
      </c>
      <c r="D10620" s="58" t="s">
        <v>3219</v>
      </c>
      <c r="E10620" s="20" t="s">
        <v>2058</v>
      </c>
      <c r="F10620" s="135" t="s">
        <v>334</v>
      </c>
      <c r="G10620" s="169">
        <v>9073</v>
      </c>
      <c r="H10620" s="36">
        <v>158.16999999999999</v>
      </c>
      <c r="I10620" s="50">
        <v>151.76</v>
      </c>
      <c r="J10620" s="155">
        <f t="shared" si="5697"/>
        <v>9456.2230495519252</v>
      </c>
      <c r="K10620" s="182">
        <v>166600</v>
      </c>
      <c r="L10620" s="143">
        <v>181787.375</v>
      </c>
      <c r="M10620" s="143">
        <v>185387.125</v>
      </c>
      <c r="N10620" s="143">
        <f t="shared" si="5698"/>
        <v>9456.2230495519252</v>
      </c>
      <c r="O10620" s="143">
        <f t="shared" si="5699"/>
        <v>185387.125</v>
      </c>
      <c r="P10620" s="143">
        <f t="shared" si="5700"/>
        <v>166600</v>
      </c>
      <c r="Q10620" s="143">
        <f t="shared" si="5701"/>
        <v>135807.68076238799</v>
      </c>
      <c r="R10620" s="143">
        <f t="shared" si="5702"/>
        <v>88028.111524775959</v>
      </c>
      <c r="S10620" s="143">
        <f t="shared" si="5703"/>
        <v>175993.5625</v>
      </c>
      <c r="T10620" s="143">
        <f t="shared" si="5704"/>
        <v>84626.850276738172</v>
      </c>
      <c r="U10620" s="194">
        <f t="shared" si="5705"/>
        <v>0.50796428737537913</v>
      </c>
      <c r="V10620" s="188" t="str">
        <f t="shared" si="5706"/>
        <v>MENOR</v>
      </c>
      <c r="W10620" s="188">
        <f t="shared" si="5707"/>
        <v>9456.2230495519252</v>
      </c>
      <c r="X10620" s="143">
        <f t="shared" si="5708"/>
        <v>9456</v>
      </c>
    </row>
    <row r="10621" spans="1:24" x14ac:dyDescent="0.25">
      <c r="A10621" s="20" t="s">
        <v>196</v>
      </c>
      <c r="B10621" s="20">
        <v>87141</v>
      </c>
      <c r="C10621" s="31" t="s">
        <v>3220</v>
      </c>
      <c r="D10621" s="58" t="s">
        <v>3221</v>
      </c>
      <c r="E10621" s="20" t="s">
        <v>2058</v>
      </c>
      <c r="F10621" s="135" t="s">
        <v>334</v>
      </c>
      <c r="G10621" s="169">
        <v>33542</v>
      </c>
      <c r="H10621" s="36">
        <v>158.16999999999999</v>
      </c>
      <c r="I10621" s="50">
        <v>151.76</v>
      </c>
      <c r="J10621" s="155">
        <f t="shared" si="5697"/>
        <v>34958.738402741168</v>
      </c>
      <c r="K10621" s="182">
        <v>377645.31</v>
      </c>
      <c r="L10621" s="143">
        <v>412347.85199999996</v>
      </c>
      <c r="M10621" s="143">
        <v>420513.15600000002</v>
      </c>
      <c r="N10621" s="143">
        <f t="shared" si="5698"/>
        <v>34958.738402741168</v>
      </c>
      <c r="O10621" s="143">
        <f t="shared" si="5699"/>
        <v>420513.15600000002</v>
      </c>
      <c r="P10621" s="143">
        <f t="shared" si="5700"/>
        <v>377645.31</v>
      </c>
      <c r="Q10621" s="143">
        <f t="shared" si="5701"/>
        <v>311366.26410068525</v>
      </c>
      <c r="R10621" s="143">
        <f t="shared" si="5702"/>
        <v>206302.02420137057</v>
      </c>
      <c r="S10621" s="143">
        <f t="shared" si="5703"/>
        <v>399079.23300000001</v>
      </c>
      <c r="T10621" s="143">
        <f t="shared" si="5704"/>
        <v>185206.51292879431</v>
      </c>
      <c r="U10621" s="194">
        <f t="shared" si="5705"/>
        <v>0.49042450157475626</v>
      </c>
      <c r="V10621" s="188" t="str">
        <f t="shared" si="5706"/>
        <v>MENOR</v>
      </c>
      <c r="W10621" s="188">
        <f t="shared" si="5707"/>
        <v>34958.738402741168</v>
      </c>
      <c r="X10621" s="143">
        <f t="shared" si="5708"/>
        <v>34959</v>
      </c>
    </row>
    <row r="10622" spans="1:24" x14ac:dyDescent="0.25">
      <c r="A10622" s="20" t="s">
        <v>197</v>
      </c>
      <c r="B10622" s="20">
        <v>87141</v>
      </c>
      <c r="C10622" s="31" t="s">
        <v>3222</v>
      </c>
      <c r="D10622" s="58" t="s">
        <v>3223</v>
      </c>
      <c r="E10622" s="20" t="s">
        <v>2058</v>
      </c>
      <c r="F10622" s="135" t="s">
        <v>334</v>
      </c>
      <c r="G10622" s="169">
        <v>41240</v>
      </c>
      <c r="H10622" s="36">
        <v>158.16999999999999</v>
      </c>
      <c r="I10622" s="50">
        <v>151.76</v>
      </c>
      <c r="J10622" s="155">
        <f t="shared" si="5697"/>
        <v>42981.884554559831</v>
      </c>
      <c r="K10622" s="182">
        <v>360498.6</v>
      </c>
      <c r="L10622" s="143">
        <v>400513.94460000005</v>
      </c>
      <c r="M10622" s="143">
        <v>408444.91380000004</v>
      </c>
      <c r="N10622" s="143">
        <f t="shared" si="5698"/>
        <v>42981.884554559831</v>
      </c>
      <c r="O10622" s="143">
        <f t="shared" si="5699"/>
        <v>408444.91380000004</v>
      </c>
      <c r="P10622" s="143">
        <f t="shared" si="5700"/>
        <v>360498.6</v>
      </c>
      <c r="Q10622" s="143">
        <f t="shared" si="5701"/>
        <v>303109.83573863999</v>
      </c>
      <c r="R10622" s="143">
        <f t="shared" si="5702"/>
        <v>201740.2422772799</v>
      </c>
      <c r="S10622" s="143">
        <f t="shared" si="5703"/>
        <v>384471.75690000004</v>
      </c>
      <c r="T10622" s="143">
        <f t="shared" si="5704"/>
        <v>174683.58093415806</v>
      </c>
      <c r="U10622" s="194">
        <f t="shared" si="5705"/>
        <v>0.48456105220424733</v>
      </c>
      <c r="V10622" s="188" t="str">
        <f t="shared" si="5706"/>
        <v>MENOR</v>
      </c>
      <c r="W10622" s="188">
        <f t="shared" si="5707"/>
        <v>42981.884554559831</v>
      </c>
      <c r="X10622" s="143">
        <f t="shared" si="5708"/>
        <v>42982</v>
      </c>
    </row>
    <row r="10623" spans="1:24" x14ac:dyDescent="0.25">
      <c r="A10623" s="20" t="s">
        <v>198</v>
      </c>
      <c r="B10623" s="20">
        <v>87141</v>
      </c>
      <c r="C10623" s="32" t="s">
        <v>3224</v>
      </c>
      <c r="D10623" s="58" t="s">
        <v>3225</v>
      </c>
      <c r="E10623" s="20" t="s">
        <v>2058</v>
      </c>
      <c r="F10623" s="135" t="s">
        <v>334</v>
      </c>
      <c r="G10623" s="169">
        <v>35466</v>
      </c>
      <c r="H10623" s="36">
        <v>158.16999999999999</v>
      </c>
      <c r="I10623" s="50">
        <v>151.76</v>
      </c>
      <c r="J10623" s="155">
        <f t="shared" si="5697"/>
        <v>36964.003821823935</v>
      </c>
      <c r="K10623" s="182">
        <v>3048314.71</v>
      </c>
      <c r="L10623" s="143">
        <v>3389502.2280000001</v>
      </c>
      <c r="M10623" s="143">
        <v>3456621.0840000003</v>
      </c>
      <c r="N10623" s="143">
        <f t="shared" si="5698"/>
        <v>36964.003821823935</v>
      </c>
      <c r="O10623" s="143">
        <f t="shared" si="5699"/>
        <v>3456621.0840000003</v>
      </c>
      <c r="P10623" s="143">
        <f t="shared" si="5700"/>
        <v>3048314.71</v>
      </c>
      <c r="Q10623" s="143">
        <f t="shared" si="5701"/>
        <v>2482850.5064554559</v>
      </c>
      <c r="R10623" s="143">
        <f t="shared" si="5702"/>
        <v>1542639.3569109119</v>
      </c>
      <c r="S10623" s="143">
        <f t="shared" si="5703"/>
        <v>3252467.8969999999</v>
      </c>
      <c r="T10623" s="143">
        <f t="shared" si="5704"/>
        <v>1640361.4470726433</v>
      </c>
      <c r="U10623" s="194">
        <f t="shared" si="5705"/>
        <v>0.53812076610444315</v>
      </c>
      <c r="V10623" s="188" t="str">
        <f t="shared" si="5706"/>
        <v>MENOR</v>
      </c>
      <c r="W10623" s="188">
        <f t="shared" si="5707"/>
        <v>36964.003821823935</v>
      </c>
      <c r="X10623" s="143">
        <f t="shared" si="5708"/>
        <v>36964</v>
      </c>
    </row>
    <row r="10624" spans="1:24" x14ac:dyDescent="0.25">
      <c r="A10624" s="20" t="s">
        <v>199</v>
      </c>
      <c r="B10624" s="20">
        <v>87141</v>
      </c>
      <c r="C10624" s="31" t="s">
        <v>3226</v>
      </c>
      <c r="D10624" s="58" t="s">
        <v>3227</v>
      </c>
      <c r="E10624" s="20" t="s">
        <v>2058</v>
      </c>
      <c r="F10624" s="135" t="s">
        <v>334</v>
      </c>
      <c r="G10624" s="169">
        <v>9348</v>
      </c>
      <c r="H10624" s="36">
        <v>158.16999999999999</v>
      </c>
      <c r="I10624" s="50">
        <v>151.76</v>
      </c>
      <c r="J10624" s="155">
        <f t="shared" si="5697"/>
        <v>9742.8384290985778</v>
      </c>
      <c r="K10624" s="182">
        <v>217948.5</v>
      </c>
      <c r="L10624" s="143">
        <v>239959.33499999999</v>
      </c>
      <c r="M10624" s="143">
        <v>244711.005</v>
      </c>
      <c r="N10624" s="143">
        <f t="shared" si="5698"/>
        <v>9742.8384290985778</v>
      </c>
      <c r="O10624" s="143">
        <f t="shared" si="5699"/>
        <v>244711.005</v>
      </c>
      <c r="P10624" s="143">
        <f t="shared" si="5700"/>
        <v>217948.5</v>
      </c>
      <c r="Q10624" s="143">
        <f t="shared" si="5701"/>
        <v>178090.41960727464</v>
      </c>
      <c r="R10624" s="143">
        <f t="shared" si="5702"/>
        <v>113845.66921454929</v>
      </c>
      <c r="S10624" s="143">
        <f t="shared" si="5703"/>
        <v>231329.7525</v>
      </c>
      <c r="T10624" s="143">
        <f t="shared" si="5704"/>
        <v>112835.63230214873</v>
      </c>
      <c r="U10624" s="194">
        <f t="shared" si="5705"/>
        <v>0.51771694827974835</v>
      </c>
      <c r="V10624" s="188" t="str">
        <f t="shared" si="5706"/>
        <v>MENOR</v>
      </c>
      <c r="W10624" s="188">
        <f t="shared" si="5707"/>
        <v>9742.8384290985778</v>
      </c>
      <c r="X10624" s="143">
        <f t="shared" si="5708"/>
        <v>9743</v>
      </c>
    </row>
    <row r="10625" spans="1:24" x14ac:dyDescent="0.25">
      <c r="A10625" s="20" t="s">
        <v>200</v>
      </c>
      <c r="B10625" s="20">
        <v>87141</v>
      </c>
      <c r="C10625" s="31" t="s">
        <v>3230</v>
      </c>
      <c r="D10625" s="58" t="s">
        <v>3231</v>
      </c>
      <c r="E10625" s="20" t="s">
        <v>2058</v>
      </c>
      <c r="F10625" s="135" t="s">
        <v>334</v>
      </c>
      <c r="G10625" s="169">
        <v>16771</v>
      </c>
      <c r="H10625" s="36">
        <v>158.16999999999999</v>
      </c>
      <c r="I10625" s="50">
        <v>151.76</v>
      </c>
      <c r="J10625" s="155">
        <f t="shared" si="5697"/>
        <v>17479.369201370584</v>
      </c>
      <c r="K10625" s="182">
        <v>162137.5</v>
      </c>
      <c r="L10625" s="143">
        <v>178782.625</v>
      </c>
      <c r="M10625" s="143">
        <v>182322.875</v>
      </c>
      <c r="N10625" s="143">
        <f t="shared" si="5698"/>
        <v>17479.369201370584</v>
      </c>
      <c r="O10625" s="143">
        <f t="shared" si="5699"/>
        <v>182322.875</v>
      </c>
      <c r="P10625" s="143">
        <f t="shared" si="5700"/>
        <v>162137.5</v>
      </c>
      <c r="Q10625" s="143">
        <f t="shared" si="5701"/>
        <v>135180.59230034263</v>
      </c>
      <c r="R10625" s="143">
        <f t="shared" si="5702"/>
        <v>89808.434600685287</v>
      </c>
      <c r="S10625" s="143">
        <f t="shared" si="5703"/>
        <v>172230.1875</v>
      </c>
      <c r="T10625" s="143">
        <f t="shared" si="5704"/>
        <v>78959.451335053964</v>
      </c>
      <c r="U10625" s="194">
        <f t="shared" si="5705"/>
        <v>0.48699067973204202</v>
      </c>
      <c r="V10625" s="188" t="str">
        <f t="shared" si="5706"/>
        <v>MENOR</v>
      </c>
      <c r="W10625" s="188">
        <f t="shared" si="5707"/>
        <v>17479.369201370584</v>
      </c>
      <c r="X10625" s="143">
        <f t="shared" si="5708"/>
        <v>17479</v>
      </c>
    </row>
    <row r="10626" spans="1:24" x14ac:dyDescent="0.25">
      <c r="A10626" s="20" t="s">
        <v>201</v>
      </c>
      <c r="B10626" s="20">
        <v>87141</v>
      </c>
      <c r="C10626" s="32" t="s">
        <v>3232</v>
      </c>
      <c r="D10626" s="58" t="s">
        <v>3233</v>
      </c>
      <c r="E10626" s="20" t="s">
        <v>2058</v>
      </c>
      <c r="F10626" s="135" t="s">
        <v>334</v>
      </c>
      <c r="G10626" s="169">
        <v>41240</v>
      </c>
      <c r="H10626" s="36">
        <v>158.16999999999999</v>
      </c>
      <c r="I10626" s="50">
        <v>151.76</v>
      </c>
      <c r="J10626" s="155">
        <f t="shared" si="5697"/>
        <v>42981.884554559831</v>
      </c>
      <c r="K10626" s="182">
        <v>157080</v>
      </c>
      <c r="L10626" s="143">
        <v>171631.32</v>
      </c>
      <c r="M10626" s="143">
        <v>175029.96</v>
      </c>
      <c r="N10626" s="143">
        <f t="shared" si="5698"/>
        <v>42981.884554559831</v>
      </c>
      <c r="O10626" s="143">
        <f t="shared" si="5699"/>
        <v>175029.96</v>
      </c>
      <c r="P10626" s="143">
        <f t="shared" si="5700"/>
        <v>157080</v>
      </c>
      <c r="Q10626" s="143">
        <f t="shared" si="5701"/>
        <v>136680.79113863996</v>
      </c>
      <c r="R10626" s="143">
        <f t="shared" si="5702"/>
        <v>100030.94227727992</v>
      </c>
      <c r="S10626" s="143">
        <f t="shared" si="5703"/>
        <v>166054.97999999998</v>
      </c>
      <c r="T10626" s="143">
        <f t="shared" si="5704"/>
        <v>62949.215079213987</v>
      </c>
      <c r="U10626" s="194">
        <f t="shared" si="5705"/>
        <v>0.40074621262550286</v>
      </c>
      <c r="V10626" s="188" t="str">
        <f t="shared" si="5706"/>
        <v>MENOR</v>
      </c>
      <c r="W10626" s="188">
        <f t="shared" si="5707"/>
        <v>42981.884554559831</v>
      </c>
      <c r="X10626" s="143">
        <f t="shared" si="5708"/>
        <v>42982</v>
      </c>
    </row>
    <row r="10627" spans="1:24" x14ac:dyDescent="0.25">
      <c r="A10627" s="20" t="s">
        <v>202</v>
      </c>
      <c r="B10627" s="20">
        <v>87141</v>
      </c>
      <c r="C10627" s="31" t="s">
        <v>3728</v>
      </c>
      <c r="D10627" s="58" t="s">
        <v>3729</v>
      </c>
      <c r="E10627" s="20" t="s">
        <v>2058</v>
      </c>
      <c r="F10627" s="135" t="s">
        <v>334</v>
      </c>
      <c r="G10627" s="169">
        <v>12097</v>
      </c>
      <c r="H10627" s="36">
        <v>158.16999999999999</v>
      </c>
      <c r="I10627" s="50">
        <v>151.76</v>
      </c>
      <c r="J10627" s="155">
        <f t="shared" si="5697"/>
        <v>12607.949986821297</v>
      </c>
      <c r="K10627" s="182">
        <v>157080</v>
      </c>
      <c r="L10627" s="143">
        <v>174515.88</v>
      </c>
      <c r="M10627" s="143">
        <v>177971.64</v>
      </c>
      <c r="N10627" s="143">
        <f t="shared" si="5698"/>
        <v>12607.949986821297</v>
      </c>
      <c r="O10627" s="143">
        <f t="shared" si="5699"/>
        <v>177971.64</v>
      </c>
      <c r="P10627" s="143">
        <f t="shared" si="5700"/>
        <v>157080</v>
      </c>
      <c r="Q10627" s="143">
        <f t="shared" si="5701"/>
        <v>130543.86749670532</v>
      </c>
      <c r="R10627" s="143">
        <f t="shared" si="5702"/>
        <v>84843.974993410651</v>
      </c>
      <c r="S10627" s="143">
        <f t="shared" si="5703"/>
        <v>167525.82</v>
      </c>
      <c r="T10627" s="143">
        <f t="shared" si="5704"/>
        <v>79153.813248520062</v>
      </c>
      <c r="U10627" s="194">
        <f t="shared" si="5705"/>
        <v>0.5039076473677111</v>
      </c>
      <c r="V10627" s="188" t="str">
        <f t="shared" si="5706"/>
        <v>MENOR</v>
      </c>
      <c r="W10627" s="188">
        <f t="shared" si="5707"/>
        <v>12607.949986821297</v>
      </c>
      <c r="X10627" s="143">
        <f t="shared" si="5708"/>
        <v>12608</v>
      </c>
    </row>
    <row r="10628" spans="1:24" x14ac:dyDescent="0.25">
      <c r="A10628" s="20" t="s">
        <v>203</v>
      </c>
      <c r="B10628" s="20">
        <v>87141</v>
      </c>
      <c r="C10628" s="31" t="s">
        <v>3234</v>
      </c>
      <c r="D10628" s="58" t="s">
        <v>3235</v>
      </c>
      <c r="E10628" s="20" t="s">
        <v>2058</v>
      </c>
      <c r="F10628" s="135" t="s">
        <v>334</v>
      </c>
      <c r="G10628" s="169">
        <v>6598</v>
      </c>
      <c r="H10628" s="36">
        <v>158.16999999999999</v>
      </c>
      <c r="I10628" s="50">
        <v>151.76</v>
      </c>
      <c r="J10628" s="155">
        <f t="shared" si="5697"/>
        <v>6876.6846336320505</v>
      </c>
      <c r="K10628" s="182">
        <v>136195.5</v>
      </c>
      <c r="L10628" s="143">
        <v>150177.405</v>
      </c>
      <c r="M10628" s="143">
        <v>153151.215</v>
      </c>
      <c r="N10628" s="143">
        <f t="shared" si="5698"/>
        <v>6876.6846336320505</v>
      </c>
      <c r="O10628" s="143">
        <f t="shared" si="5699"/>
        <v>153151.215</v>
      </c>
      <c r="P10628" s="143">
        <f t="shared" si="5700"/>
        <v>136195.5</v>
      </c>
      <c r="Q10628" s="143">
        <f t="shared" si="5701"/>
        <v>111600.20115840802</v>
      </c>
      <c r="R10628" s="143">
        <f t="shared" si="5702"/>
        <v>71536.092316816023</v>
      </c>
      <c r="S10628" s="143">
        <f t="shared" si="5703"/>
        <v>144673.35749999998</v>
      </c>
      <c r="T10628" s="143">
        <f t="shared" si="5704"/>
        <v>70205.961394367245</v>
      </c>
      <c r="U10628" s="194">
        <f t="shared" si="5705"/>
        <v>0.51547930287246824</v>
      </c>
      <c r="V10628" s="188" t="str">
        <f t="shared" si="5706"/>
        <v>MENOR</v>
      </c>
      <c r="W10628" s="188">
        <f t="shared" si="5707"/>
        <v>6876.6846336320505</v>
      </c>
      <c r="X10628" s="143">
        <f t="shared" si="5708"/>
        <v>6877</v>
      </c>
    </row>
    <row r="10629" spans="1:24" x14ac:dyDescent="0.25">
      <c r="A10629" s="20" t="s">
        <v>204</v>
      </c>
      <c r="B10629" s="20">
        <v>87141</v>
      </c>
      <c r="C10629" s="59" t="s">
        <v>3236</v>
      </c>
      <c r="D10629" s="58" t="s">
        <v>3237</v>
      </c>
      <c r="E10629" s="20" t="s">
        <v>2058</v>
      </c>
      <c r="F10629" s="135" t="s">
        <v>334</v>
      </c>
      <c r="G10629" s="169">
        <v>11822</v>
      </c>
      <c r="H10629" s="36">
        <v>158.16999999999999</v>
      </c>
      <c r="I10629" s="50">
        <v>151.76</v>
      </c>
      <c r="J10629" s="155">
        <f t="shared" si="5697"/>
        <v>12321.334607274644</v>
      </c>
      <c r="K10629" s="182">
        <v>136195.5</v>
      </c>
      <c r="L10629" s="143">
        <v>147653.41500000001</v>
      </c>
      <c r="M10629" s="143">
        <v>150577.245</v>
      </c>
      <c r="N10629" s="143">
        <f t="shared" si="5698"/>
        <v>12321.334607274644</v>
      </c>
      <c r="O10629" s="143">
        <f t="shared" si="5699"/>
        <v>150577.245</v>
      </c>
      <c r="P10629" s="143">
        <f t="shared" si="5700"/>
        <v>136195.5</v>
      </c>
      <c r="Q10629" s="143">
        <f t="shared" si="5701"/>
        <v>111686.87365181866</v>
      </c>
      <c r="R10629" s="143">
        <f t="shared" si="5702"/>
        <v>74258.417303637325</v>
      </c>
      <c r="S10629" s="143">
        <f t="shared" si="5703"/>
        <v>143386.3725</v>
      </c>
      <c r="T10629" s="143">
        <f t="shared" si="5704"/>
        <v>66533.791402658593</v>
      </c>
      <c r="U10629" s="194">
        <f t="shared" si="5705"/>
        <v>0.48851681151476073</v>
      </c>
      <c r="V10629" s="188" t="str">
        <f t="shared" si="5706"/>
        <v>MENOR</v>
      </c>
      <c r="W10629" s="188">
        <f t="shared" si="5707"/>
        <v>12321.334607274644</v>
      </c>
      <c r="X10629" s="143">
        <f t="shared" si="5708"/>
        <v>12321</v>
      </c>
    </row>
    <row r="10630" spans="1:24" x14ac:dyDescent="0.25">
      <c r="A10630" s="20" t="s">
        <v>205</v>
      </c>
      <c r="B10630" s="20">
        <v>87141</v>
      </c>
      <c r="C10630" s="31" t="s">
        <v>2284</v>
      </c>
      <c r="D10630" s="58" t="s">
        <v>2285</v>
      </c>
      <c r="E10630" s="20" t="s">
        <v>2058</v>
      </c>
      <c r="F10630" s="135" t="s">
        <v>334</v>
      </c>
      <c r="G10630" s="169">
        <v>2749</v>
      </c>
      <c r="H10630" s="36">
        <v>158.16999999999999</v>
      </c>
      <c r="I10630" s="50">
        <v>151.76</v>
      </c>
      <c r="J10630" s="155">
        <f t="shared" si="5697"/>
        <v>2865.1115577227201</v>
      </c>
      <c r="K10630" s="182">
        <v>33320</v>
      </c>
      <c r="L10630" s="143">
        <v>35456.050000000003</v>
      </c>
      <c r="M10630" s="143">
        <v>36158.15</v>
      </c>
      <c r="N10630" s="143">
        <f t="shared" si="5698"/>
        <v>2865.1115577227201</v>
      </c>
      <c r="O10630" s="143">
        <f t="shared" si="5699"/>
        <v>36158.15</v>
      </c>
      <c r="P10630" s="143">
        <f t="shared" si="5700"/>
        <v>33320</v>
      </c>
      <c r="Q10630" s="143">
        <f t="shared" si="5701"/>
        <v>26949.827889430679</v>
      </c>
      <c r="R10630" s="143">
        <f t="shared" si="5702"/>
        <v>18092.555778861359</v>
      </c>
      <c r="S10630" s="143">
        <f t="shared" si="5703"/>
        <v>34739.074999999997</v>
      </c>
      <c r="T10630" s="143">
        <f t="shared" si="5704"/>
        <v>16101.776963878387</v>
      </c>
      <c r="U10630" s="194">
        <f t="shared" si="5705"/>
        <v>0.48324660755937537</v>
      </c>
      <c r="V10630" s="188" t="str">
        <f t="shared" si="5706"/>
        <v>MENOR</v>
      </c>
      <c r="W10630" s="188">
        <f t="shared" si="5707"/>
        <v>2865.1115577227201</v>
      </c>
      <c r="X10630" s="143">
        <f t="shared" si="5708"/>
        <v>2865</v>
      </c>
    </row>
    <row r="10631" spans="1:24" x14ac:dyDescent="0.25">
      <c r="A10631" s="20" t="s">
        <v>206</v>
      </c>
      <c r="B10631" s="20">
        <v>87141</v>
      </c>
      <c r="C10631" s="31" t="s">
        <v>3238</v>
      </c>
      <c r="D10631" s="58" t="s">
        <v>3239</v>
      </c>
      <c r="E10631" s="20" t="s">
        <v>2058</v>
      </c>
      <c r="F10631" s="135" t="s">
        <v>334</v>
      </c>
      <c r="G10631" s="169">
        <v>8523</v>
      </c>
      <c r="H10631" s="36">
        <v>158.16999999999999</v>
      </c>
      <c r="I10631" s="50">
        <v>151.76</v>
      </c>
      <c r="J10631" s="155">
        <f t="shared" si="5697"/>
        <v>8882.9922904586201</v>
      </c>
      <c r="K10631" s="182">
        <v>84311.5</v>
      </c>
      <c r="L10631" s="143">
        <v>91404.494999999995</v>
      </c>
      <c r="M10631" s="143">
        <v>93214.485000000001</v>
      </c>
      <c r="N10631" s="143">
        <f t="shared" si="5698"/>
        <v>8882.9922904586201</v>
      </c>
      <c r="O10631" s="143">
        <f t="shared" si="5699"/>
        <v>93214.485000000001</v>
      </c>
      <c r="P10631" s="143">
        <f t="shared" si="5700"/>
        <v>84311.5</v>
      </c>
      <c r="Q10631" s="143">
        <f t="shared" si="5701"/>
        <v>69453.368072614656</v>
      </c>
      <c r="R10631" s="143">
        <f t="shared" si="5702"/>
        <v>46597.246145229306</v>
      </c>
      <c r="S10631" s="143">
        <f t="shared" si="5703"/>
        <v>88762.992499999993</v>
      </c>
      <c r="T10631" s="143">
        <f t="shared" si="5704"/>
        <v>40562.614798121031</v>
      </c>
      <c r="U10631" s="194">
        <f t="shared" si="5705"/>
        <v>0.48110417675075207</v>
      </c>
      <c r="V10631" s="188" t="str">
        <f t="shared" si="5706"/>
        <v>MENOR</v>
      </c>
      <c r="W10631" s="188">
        <f t="shared" si="5707"/>
        <v>8882.9922904586201</v>
      </c>
      <c r="X10631" s="143">
        <f t="shared" si="5708"/>
        <v>8883</v>
      </c>
    </row>
    <row r="10632" spans="1:24" x14ac:dyDescent="0.25">
      <c r="A10632" s="20" t="s">
        <v>207</v>
      </c>
      <c r="B10632" s="20">
        <v>87141</v>
      </c>
      <c r="C10632" s="31" t="s">
        <v>3240</v>
      </c>
      <c r="D10632" s="58" t="s">
        <v>3241</v>
      </c>
      <c r="E10632" s="20" t="s">
        <v>2058</v>
      </c>
      <c r="F10632" s="135" t="s">
        <v>334</v>
      </c>
      <c r="G10632" s="169">
        <v>3025</v>
      </c>
      <c r="H10632" s="36">
        <v>158.16999999999999</v>
      </c>
      <c r="I10632" s="50">
        <v>151.76</v>
      </c>
      <c r="J10632" s="155">
        <f t="shared" si="5697"/>
        <v>3152.7691750131789</v>
      </c>
      <c r="K10632" s="182">
        <v>110253.5</v>
      </c>
      <c r="L10632" s="143">
        <v>120550.57</v>
      </c>
      <c r="M10632" s="143">
        <v>122937.70999999999</v>
      </c>
      <c r="N10632" s="143">
        <f t="shared" si="5698"/>
        <v>3152.7691750131789</v>
      </c>
      <c r="O10632" s="143">
        <f t="shared" si="5699"/>
        <v>122937.70999999999</v>
      </c>
      <c r="P10632" s="143">
        <f t="shared" si="5700"/>
        <v>110253.5</v>
      </c>
      <c r="Q10632" s="143">
        <f t="shared" si="5701"/>
        <v>89223.637293753301</v>
      </c>
      <c r="R10632" s="143">
        <f t="shared" si="5702"/>
        <v>56703.134587506589</v>
      </c>
      <c r="S10632" s="143">
        <f t="shared" si="5703"/>
        <v>116595.605</v>
      </c>
      <c r="T10632" s="143">
        <f t="shared" si="5704"/>
        <v>57643.920972874301</v>
      </c>
      <c r="U10632" s="194">
        <f t="shared" si="5705"/>
        <v>0.52283075796119216</v>
      </c>
      <c r="V10632" s="188" t="str">
        <f t="shared" si="5706"/>
        <v>MENOR</v>
      </c>
      <c r="W10632" s="188">
        <f t="shared" si="5707"/>
        <v>3152.7691750131789</v>
      </c>
      <c r="X10632" s="143">
        <f t="shared" si="5708"/>
        <v>3153</v>
      </c>
    </row>
    <row r="10633" spans="1:24" x14ac:dyDescent="0.25">
      <c r="A10633" s="20" t="s">
        <v>208</v>
      </c>
      <c r="B10633" s="20">
        <v>87141</v>
      </c>
      <c r="C10633" s="31" t="s">
        <v>3242</v>
      </c>
      <c r="D10633" s="58" t="s">
        <v>3243</v>
      </c>
      <c r="E10633" s="20" t="s">
        <v>2058</v>
      </c>
      <c r="F10633" s="135" t="s">
        <v>334</v>
      </c>
      <c r="G10633" s="169">
        <v>8249</v>
      </c>
      <c r="H10633" s="36">
        <v>158.16999999999999</v>
      </c>
      <c r="I10633" s="50">
        <v>151.76</v>
      </c>
      <c r="J10633" s="155">
        <f t="shared" si="5697"/>
        <v>8597.419148655772</v>
      </c>
      <c r="K10633" s="182">
        <v>98175</v>
      </c>
      <c r="L10633" s="143">
        <v>108171</v>
      </c>
      <c r="M10633" s="143">
        <v>110313</v>
      </c>
      <c r="N10633" s="143">
        <f t="shared" si="5698"/>
        <v>8597.419148655772</v>
      </c>
      <c r="O10633" s="143">
        <f t="shared" si="5699"/>
        <v>110313</v>
      </c>
      <c r="P10633" s="143">
        <f t="shared" si="5700"/>
        <v>98175</v>
      </c>
      <c r="Q10633" s="143">
        <f t="shared" si="5701"/>
        <v>81314.104787163946</v>
      </c>
      <c r="R10633" s="143">
        <f t="shared" si="5702"/>
        <v>53386.209574327884</v>
      </c>
      <c r="S10633" s="143">
        <f t="shared" si="5703"/>
        <v>104244</v>
      </c>
      <c r="T10633" s="143">
        <f t="shared" si="5704"/>
        <v>48765.544194188864</v>
      </c>
      <c r="U10633" s="194">
        <f t="shared" si="5705"/>
        <v>0.49672059275975416</v>
      </c>
      <c r="V10633" s="188" t="str">
        <f t="shared" si="5706"/>
        <v>MENOR</v>
      </c>
      <c r="W10633" s="188">
        <f t="shared" si="5707"/>
        <v>8597.419148655772</v>
      </c>
      <c r="X10633" s="143">
        <f t="shared" si="5708"/>
        <v>8597</v>
      </c>
    </row>
    <row r="10634" spans="1:24" x14ac:dyDescent="0.25">
      <c r="A10634" s="20" t="s">
        <v>209</v>
      </c>
      <c r="B10634" s="20">
        <v>87141</v>
      </c>
      <c r="C10634" s="31" t="s">
        <v>3244</v>
      </c>
      <c r="D10634" s="58" t="s">
        <v>3245</v>
      </c>
      <c r="E10634" s="20" t="s">
        <v>2058</v>
      </c>
      <c r="F10634" s="135" t="s">
        <v>334</v>
      </c>
      <c r="G10634" s="169">
        <v>3299</v>
      </c>
      <c r="H10634" s="36">
        <v>158.16999999999999</v>
      </c>
      <c r="I10634" s="50">
        <v>151.76</v>
      </c>
      <c r="J10634" s="155">
        <f t="shared" si="5697"/>
        <v>3438.3423168160252</v>
      </c>
      <c r="K10634" s="182">
        <v>32725</v>
      </c>
      <c r="L10634" s="143">
        <v>34855.1</v>
      </c>
      <c r="M10634" s="143">
        <v>35545.300000000003</v>
      </c>
      <c r="N10634" s="143">
        <f t="shared" si="5698"/>
        <v>3438.3423168160252</v>
      </c>
      <c r="O10634" s="143">
        <f t="shared" si="5699"/>
        <v>35545.300000000003</v>
      </c>
      <c r="P10634" s="143">
        <f t="shared" si="5700"/>
        <v>32725</v>
      </c>
      <c r="Q10634" s="143">
        <f t="shared" si="5701"/>
        <v>26640.935579204004</v>
      </c>
      <c r="R10634" s="143">
        <f t="shared" si="5702"/>
        <v>18081.671158408011</v>
      </c>
      <c r="S10634" s="143">
        <f t="shared" si="5703"/>
        <v>34135.15</v>
      </c>
      <c r="T10634" s="143">
        <f t="shared" si="5704"/>
        <v>15514.900116193861</v>
      </c>
      <c r="U10634" s="194">
        <f t="shared" si="5705"/>
        <v>0.4740993160028682</v>
      </c>
      <c r="V10634" s="188" t="str">
        <f t="shared" si="5706"/>
        <v>MENOR</v>
      </c>
      <c r="W10634" s="188">
        <f t="shared" si="5707"/>
        <v>3438.3423168160252</v>
      </c>
      <c r="X10634" s="143">
        <f t="shared" si="5708"/>
        <v>3438</v>
      </c>
    </row>
    <row r="10635" spans="1:24" x14ac:dyDescent="0.25">
      <c r="A10635" s="20" t="s">
        <v>210</v>
      </c>
      <c r="B10635" s="20">
        <v>87141</v>
      </c>
      <c r="C10635" s="32" t="s">
        <v>3246</v>
      </c>
      <c r="D10635" s="58" t="s">
        <v>3247</v>
      </c>
      <c r="E10635" s="20" t="s">
        <v>2058</v>
      </c>
      <c r="F10635" s="135" t="s">
        <v>334</v>
      </c>
      <c r="G10635" s="169">
        <v>3079</v>
      </c>
      <c r="H10635" s="36">
        <v>158.16999999999999</v>
      </c>
      <c r="I10635" s="50">
        <v>151.76</v>
      </c>
      <c r="J10635" s="155">
        <f t="shared" si="5697"/>
        <v>3209.0500131787035</v>
      </c>
      <c r="K10635" s="182">
        <v>33022.5</v>
      </c>
      <c r="L10635" s="143">
        <v>36057</v>
      </c>
      <c r="M10635" s="143">
        <v>36771</v>
      </c>
      <c r="N10635" s="143">
        <f t="shared" si="5698"/>
        <v>3209.0500131787035</v>
      </c>
      <c r="O10635" s="143">
        <f t="shared" si="5699"/>
        <v>36771</v>
      </c>
      <c r="P10635" s="143">
        <f t="shared" si="5700"/>
        <v>33022.5</v>
      </c>
      <c r="Q10635" s="143">
        <f t="shared" si="5701"/>
        <v>27264.887503294674</v>
      </c>
      <c r="R10635" s="143">
        <f t="shared" si="5702"/>
        <v>18115.775006589352</v>
      </c>
      <c r="S10635" s="143">
        <f t="shared" si="5703"/>
        <v>34896.75</v>
      </c>
      <c r="T10635" s="143">
        <f t="shared" si="5704"/>
        <v>16119.35519768937</v>
      </c>
      <c r="U10635" s="194">
        <f t="shared" si="5705"/>
        <v>0.48813249141310833</v>
      </c>
      <c r="V10635" s="188" t="str">
        <f t="shared" si="5706"/>
        <v>MENOR</v>
      </c>
      <c r="W10635" s="188">
        <f t="shared" si="5707"/>
        <v>3209.0500131787035</v>
      </c>
      <c r="X10635" s="143">
        <f t="shared" si="5708"/>
        <v>3209</v>
      </c>
    </row>
    <row r="10636" spans="1:24" x14ac:dyDescent="0.25">
      <c r="A10636" s="20" t="s">
        <v>211</v>
      </c>
      <c r="B10636" s="20">
        <v>87141</v>
      </c>
      <c r="C10636" s="31" t="s">
        <v>3248</v>
      </c>
      <c r="D10636" s="58" t="s">
        <v>3249</v>
      </c>
      <c r="E10636" s="20" t="s">
        <v>2058</v>
      </c>
      <c r="F10636" s="135" t="s">
        <v>334</v>
      </c>
      <c r="G10636" s="169">
        <v>3079</v>
      </c>
      <c r="H10636" s="36">
        <v>158.16999999999999</v>
      </c>
      <c r="I10636" s="50">
        <v>151.76</v>
      </c>
      <c r="J10636" s="155">
        <f t="shared" si="5697"/>
        <v>3209.0500131787035</v>
      </c>
      <c r="K10636" s="182">
        <v>32427.5</v>
      </c>
      <c r="L10636" s="143">
        <v>35155.574999999997</v>
      </c>
      <c r="M10636" s="143">
        <v>35851.724999999999</v>
      </c>
      <c r="N10636" s="143">
        <f t="shared" si="5698"/>
        <v>3209.0500131787035</v>
      </c>
      <c r="O10636" s="143">
        <f t="shared" si="5699"/>
        <v>35851.724999999999</v>
      </c>
      <c r="P10636" s="143">
        <f t="shared" si="5700"/>
        <v>32427.5</v>
      </c>
      <c r="Q10636" s="143">
        <f t="shared" si="5701"/>
        <v>26660.962503294679</v>
      </c>
      <c r="R10636" s="143">
        <f t="shared" si="5702"/>
        <v>17818.275006589352</v>
      </c>
      <c r="S10636" s="143">
        <f t="shared" si="5703"/>
        <v>34139.612500000003</v>
      </c>
      <c r="T10636" s="143">
        <f t="shared" si="5704"/>
        <v>15704.285093406752</v>
      </c>
      <c r="U10636" s="194">
        <f t="shared" si="5705"/>
        <v>0.48428910934875496</v>
      </c>
      <c r="V10636" s="188" t="str">
        <f t="shared" si="5706"/>
        <v>MENOR</v>
      </c>
      <c r="W10636" s="188">
        <f t="shared" si="5707"/>
        <v>3209.0500131787035</v>
      </c>
      <c r="X10636" s="143">
        <f t="shared" si="5708"/>
        <v>3209</v>
      </c>
    </row>
    <row r="10637" spans="1:24" x14ac:dyDescent="0.25">
      <c r="A10637" s="52" t="s">
        <v>218</v>
      </c>
      <c r="B10637" s="34" t="s">
        <v>1463</v>
      </c>
      <c r="C10637" s="35"/>
      <c r="D10637" s="35"/>
      <c r="E10637" s="35"/>
      <c r="F10637" s="35"/>
      <c r="G10637" s="164"/>
      <c r="H10637" s="27"/>
      <c r="I10637" s="27"/>
      <c r="J10637" s="164"/>
      <c r="K10637" s="178"/>
      <c r="L10637" s="139"/>
      <c r="M10637" s="139"/>
      <c r="N10637" s="147"/>
      <c r="O10637" s="147"/>
      <c r="P10637" s="147"/>
      <c r="Q10637" s="147"/>
      <c r="R10637" s="147"/>
      <c r="S10637" s="147"/>
      <c r="T10637" s="147"/>
      <c r="U10637" s="197"/>
      <c r="V10637" s="146"/>
      <c r="W10637" s="147"/>
      <c r="X10637" s="147"/>
    </row>
    <row r="10638" spans="1:24" x14ac:dyDescent="0.25">
      <c r="A10638" s="20" t="s">
        <v>220</v>
      </c>
      <c r="B10638" s="20">
        <v>87141</v>
      </c>
      <c r="C10638" s="31" t="s">
        <v>3252</v>
      </c>
      <c r="D10638" s="58" t="s">
        <v>3253</v>
      </c>
      <c r="E10638" s="20" t="s">
        <v>2058</v>
      </c>
      <c r="F10638" s="135" t="s">
        <v>334</v>
      </c>
      <c r="G10638" s="169">
        <v>8523</v>
      </c>
      <c r="H10638" s="36">
        <v>158.16999999999999</v>
      </c>
      <c r="I10638" s="50">
        <v>151.76</v>
      </c>
      <c r="J10638" s="155">
        <f t="shared" ref="J10638:J10642" si="5709">G10638*(H10638/I10638)</f>
        <v>8882.9922904586201</v>
      </c>
      <c r="K10638" s="182">
        <v>220205.21599999999</v>
      </c>
      <c r="L10638" s="143">
        <v>238293.50160000002</v>
      </c>
      <c r="M10638" s="143">
        <v>243012.18480000002</v>
      </c>
      <c r="N10638" s="143">
        <f t="shared" ref="N10638:N10642" si="5710">MIN(J10638,K10638,L10638,M10638)</f>
        <v>8882.9922904586201</v>
      </c>
      <c r="O10638" s="143">
        <f t="shared" ref="O10638:O10642" si="5711">MAX(J10638,K10638,L10638,M10638)</f>
        <v>243012.18480000002</v>
      </c>
      <c r="P10638" s="143">
        <f t="shared" ref="P10638:P10642" si="5712">MEDIAN(J10638,K10638,L10638,M10638,)</f>
        <v>220205.21599999999</v>
      </c>
      <c r="Q10638" s="143">
        <f t="shared" ref="Q10638:Q10642" si="5713">AVERAGE(J10638,K10638,L10638,M10638)</f>
        <v>177598.47367261467</v>
      </c>
      <c r="R10638" s="143">
        <f t="shared" ref="R10638:R10642" si="5714">AVERAGE(N10638,P10638)</f>
        <v>114544.1041452293</v>
      </c>
      <c r="S10638" s="143">
        <f t="shared" ref="S10638:S10642" si="5715">AVERAGE(O10638,P10638)</f>
        <v>231608.7004</v>
      </c>
      <c r="T10638" s="143">
        <f t="shared" ref="T10638:T10642" si="5716">STDEVA(J10638,K10638,L10638,M10638)</f>
        <v>112905.69541041461</v>
      </c>
      <c r="U10638" s="194">
        <f t="shared" ref="U10638:U10642" si="5717">T10638/P10638</f>
        <v>0.5127294323964362</v>
      </c>
      <c r="V10638" s="188" t="str">
        <f t="shared" ref="V10638:V10642" si="5718">IF(U10638&lt;=70%,"MENOR",IF(AND(U10638&gt;70%,U10638&lt;=90%),"[PROM MEN-MED]","PROMEDIO"))</f>
        <v>MENOR</v>
      </c>
      <c r="W10638" s="188">
        <f t="shared" ref="W10638:W10642" si="5719">IF(U10638&lt;=70%,N10638,IF(AND(U10638&gt;70%,U10638&lt;=90%),R10638,Q10638))</f>
        <v>8882.9922904586201</v>
      </c>
      <c r="X10638" s="143">
        <f t="shared" ref="X10638:X10642" si="5720">ROUND(W10638,0)</f>
        <v>8883</v>
      </c>
    </row>
    <row r="10639" spans="1:24" x14ac:dyDescent="0.25">
      <c r="A10639" s="20" t="s">
        <v>221</v>
      </c>
      <c r="B10639" s="20">
        <v>87141</v>
      </c>
      <c r="C10639" s="31" t="s">
        <v>3254</v>
      </c>
      <c r="D10639" s="58" t="s">
        <v>3255</v>
      </c>
      <c r="E10639" s="20" t="s">
        <v>2058</v>
      </c>
      <c r="F10639" s="135" t="s">
        <v>334</v>
      </c>
      <c r="G10639" s="169">
        <v>3079</v>
      </c>
      <c r="H10639" s="36">
        <v>158.16999999999999</v>
      </c>
      <c r="I10639" s="50">
        <v>151.76</v>
      </c>
      <c r="J10639" s="155">
        <f t="shared" si="5709"/>
        <v>3209.0500131787035</v>
      </c>
      <c r="K10639" s="182">
        <v>33022.5</v>
      </c>
      <c r="L10639" s="143">
        <v>35756.525000000001</v>
      </c>
      <c r="M10639" s="143">
        <v>36464.574999999997</v>
      </c>
      <c r="N10639" s="143">
        <f t="shared" si="5710"/>
        <v>3209.0500131787035</v>
      </c>
      <c r="O10639" s="143">
        <f t="shared" si="5711"/>
        <v>36464.574999999997</v>
      </c>
      <c r="P10639" s="143">
        <f t="shared" si="5712"/>
        <v>33022.5</v>
      </c>
      <c r="Q10639" s="143">
        <f t="shared" si="5713"/>
        <v>27113.162503294676</v>
      </c>
      <c r="R10639" s="143">
        <f t="shared" si="5714"/>
        <v>18115.775006589352</v>
      </c>
      <c r="S10639" s="143">
        <f t="shared" si="5715"/>
        <v>34743.537499999999</v>
      </c>
      <c r="T10639" s="143">
        <f t="shared" si="5716"/>
        <v>16005.035608864628</v>
      </c>
      <c r="U10639" s="194">
        <f t="shared" si="5717"/>
        <v>0.48467062181435772</v>
      </c>
      <c r="V10639" s="188" t="str">
        <f t="shared" si="5718"/>
        <v>MENOR</v>
      </c>
      <c r="W10639" s="188">
        <f t="shared" si="5719"/>
        <v>3209.0500131787035</v>
      </c>
      <c r="X10639" s="143">
        <f t="shared" si="5720"/>
        <v>3209</v>
      </c>
    </row>
    <row r="10640" spans="1:24" x14ac:dyDescent="0.25">
      <c r="A10640" s="20" t="s">
        <v>222</v>
      </c>
      <c r="B10640" s="20">
        <v>87141</v>
      </c>
      <c r="C10640" s="31" t="s">
        <v>3260</v>
      </c>
      <c r="D10640" s="58" t="s">
        <v>3261</v>
      </c>
      <c r="E10640" s="20" t="s">
        <v>2058</v>
      </c>
      <c r="F10640" s="135" t="s">
        <v>334</v>
      </c>
      <c r="G10640" s="169">
        <v>42959</v>
      </c>
      <c r="H10640" s="36">
        <v>158.16999999999999</v>
      </c>
      <c r="I10640" s="50">
        <v>151.76</v>
      </c>
      <c r="J10640" s="155">
        <f t="shared" si="5709"/>
        <v>44773.491236162365</v>
      </c>
      <c r="K10640" s="182">
        <v>59440.5</v>
      </c>
      <c r="L10640" s="143">
        <v>64361.745000000003</v>
      </c>
      <c r="M10640" s="143">
        <v>65636.235000000001</v>
      </c>
      <c r="N10640" s="143">
        <f t="shared" si="5710"/>
        <v>44773.491236162365</v>
      </c>
      <c r="O10640" s="143">
        <f t="shared" si="5711"/>
        <v>65636.235000000001</v>
      </c>
      <c r="P10640" s="143">
        <f t="shared" si="5712"/>
        <v>59440.5</v>
      </c>
      <c r="Q10640" s="143">
        <f t="shared" si="5713"/>
        <v>58552.992809040588</v>
      </c>
      <c r="R10640" s="143">
        <f t="shared" si="5714"/>
        <v>52106.995618081186</v>
      </c>
      <c r="S10640" s="143">
        <f t="shared" si="5715"/>
        <v>62538.3675</v>
      </c>
      <c r="T10640" s="143">
        <f t="shared" si="5716"/>
        <v>9566.8917725442589</v>
      </c>
      <c r="U10640" s="194">
        <f t="shared" si="5717"/>
        <v>0.16094904606361418</v>
      </c>
      <c r="V10640" s="188" t="str">
        <f t="shared" si="5718"/>
        <v>MENOR</v>
      </c>
      <c r="W10640" s="188">
        <f t="shared" si="5719"/>
        <v>44773.491236162365</v>
      </c>
      <c r="X10640" s="143">
        <f t="shared" si="5720"/>
        <v>44773</v>
      </c>
    </row>
    <row r="10641" spans="1:24" x14ac:dyDescent="0.25">
      <c r="A10641" s="20" t="s">
        <v>223</v>
      </c>
      <c r="B10641" s="20">
        <v>87141</v>
      </c>
      <c r="C10641" s="31" t="s">
        <v>3264</v>
      </c>
      <c r="D10641" s="58" t="s">
        <v>3265</v>
      </c>
      <c r="E10641" s="20" t="s">
        <v>2058</v>
      </c>
      <c r="F10641" s="135" t="s">
        <v>334</v>
      </c>
      <c r="G10641" s="169">
        <v>3575</v>
      </c>
      <c r="H10641" s="36">
        <v>158.16999999999999</v>
      </c>
      <c r="I10641" s="50">
        <v>151.76</v>
      </c>
      <c r="J10641" s="155">
        <f t="shared" si="5709"/>
        <v>3725.999934106484</v>
      </c>
      <c r="K10641" s="182">
        <v>33022.5</v>
      </c>
      <c r="L10641" s="143">
        <v>35756.525000000001</v>
      </c>
      <c r="M10641" s="143">
        <v>36464.574999999997</v>
      </c>
      <c r="N10641" s="143">
        <f t="shared" si="5710"/>
        <v>3725.999934106484</v>
      </c>
      <c r="O10641" s="143">
        <f t="shared" si="5711"/>
        <v>36464.574999999997</v>
      </c>
      <c r="P10641" s="143">
        <f t="shared" si="5712"/>
        <v>33022.5</v>
      </c>
      <c r="Q10641" s="143">
        <f t="shared" si="5713"/>
        <v>27242.399983526619</v>
      </c>
      <c r="R10641" s="143">
        <f t="shared" si="5714"/>
        <v>18374.249967053242</v>
      </c>
      <c r="S10641" s="143">
        <f t="shared" si="5715"/>
        <v>34743.537499999999</v>
      </c>
      <c r="T10641" s="143">
        <f t="shared" si="5716"/>
        <v>15747.692575055844</v>
      </c>
      <c r="U10641" s="194">
        <f t="shared" si="5717"/>
        <v>0.47687766144464666</v>
      </c>
      <c r="V10641" s="188" t="str">
        <f t="shared" si="5718"/>
        <v>MENOR</v>
      </c>
      <c r="W10641" s="188">
        <f t="shared" si="5719"/>
        <v>3725.999934106484</v>
      </c>
      <c r="X10641" s="143">
        <f t="shared" si="5720"/>
        <v>3726</v>
      </c>
    </row>
    <row r="10642" spans="1:24" x14ac:dyDescent="0.25">
      <c r="A10642" s="20" t="s">
        <v>224</v>
      </c>
      <c r="B10642" s="20">
        <v>87141</v>
      </c>
      <c r="C10642" s="31" t="s">
        <v>3266</v>
      </c>
      <c r="D10642" s="58" t="s">
        <v>3267</v>
      </c>
      <c r="E10642" s="20" t="s">
        <v>2058</v>
      </c>
      <c r="F10642" s="135" t="s">
        <v>334</v>
      </c>
      <c r="G10642" s="169">
        <v>3575</v>
      </c>
      <c r="H10642" s="36">
        <v>158.16999999999999</v>
      </c>
      <c r="I10642" s="50">
        <v>151.76</v>
      </c>
      <c r="J10642" s="155">
        <f t="shared" si="5709"/>
        <v>3725.999934106484</v>
      </c>
      <c r="K10642" s="182">
        <v>33022.5</v>
      </c>
      <c r="L10642" s="143">
        <v>36657.949999999997</v>
      </c>
      <c r="M10642" s="143">
        <v>37383.85</v>
      </c>
      <c r="N10642" s="143">
        <f t="shared" si="5710"/>
        <v>3725.999934106484</v>
      </c>
      <c r="O10642" s="143">
        <f t="shared" si="5711"/>
        <v>37383.85</v>
      </c>
      <c r="P10642" s="143">
        <f t="shared" si="5712"/>
        <v>33022.5</v>
      </c>
      <c r="Q10642" s="143">
        <f t="shared" si="5713"/>
        <v>27697.574983526618</v>
      </c>
      <c r="R10642" s="143">
        <f t="shared" si="5714"/>
        <v>18374.249967053242</v>
      </c>
      <c r="S10642" s="143">
        <f t="shared" si="5715"/>
        <v>35203.175000000003</v>
      </c>
      <c r="T10642" s="143">
        <f t="shared" si="5716"/>
        <v>16094.548568916567</v>
      </c>
      <c r="U10642" s="194">
        <f t="shared" si="5717"/>
        <v>0.48738128757412574</v>
      </c>
      <c r="V10642" s="188" t="str">
        <f t="shared" si="5718"/>
        <v>MENOR</v>
      </c>
      <c r="W10642" s="188">
        <f t="shared" si="5719"/>
        <v>3725.999934106484</v>
      </c>
      <c r="X10642" s="143">
        <f t="shared" si="5720"/>
        <v>3726</v>
      </c>
    </row>
    <row r="10643" spans="1:24" x14ac:dyDescent="0.25">
      <c r="A10643" s="52" t="s">
        <v>267</v>
      </c>
      <c r="B10643" s="34" t="s">
        <v>1479</v>
      </c>
      <c r="C10643" s="35"/>
      <c r="D10643" s="35"/>
      <c r="E10643" s="35"/>
      <c r="F10643" s="35"/>
      <c r="G10643" s="164"/>
      <c r="H10643" s="27"/>
      <c r="I10643" s="27"/>
      <c r="J10643" s="164"/>
      <c r="K10643" s="178"/>
      <c r="L10643" s="139"/>
      <c r="M10643" s="139"/>
      <c r="N10643" s="147"/>
      <c r="O10643" s="147"/>
      <c r="P10643" s="147"/>
      <c r="Q10643" s="147"/>
      <c r="R10643" s="147"/>
      <c r="S10643" s="147"/>
      <c r="T10643" s="147"/>
      <c r="U10643" s="197"/>
      <c r="V10643" s="146"/>
      <c r="W10643" s="147"/>
      <c r="X10643" s="147"/>
    </row>
    <row r="10644" spans="1:24" x14ac:dyDescent="0.25">
      <c r="A10644" s="62" t="s">
        <v>269</v>
      </c>
      <c r="B10644" s="20">
        <v>87141</v>
      </c>
      <c r="C10644" s="31" t="s">
        <v>3268</v>
      </c>
      <c r="D10644" s="58" t="s">
        <v>3269</v>
      </c>
      <c r="E10644" s="20" t="s">
        <v>2058</v>
      </c>
      <c r="F10644" s="135" t="s">
        <v>334</v>
      </c>
      <c r="G10644" s="169">
        <v>7423</v>
      </c>
      <c r="H10644" s="36">
        <v>158.16999999999999</v>
      </c>
      <c r="I10644" s="50">
        <v>151.76</v>
      </c>
      <c r="J10644" s="155">
        <f t="shared" ref="J10644:J10659" si="5721">G10644*(H10644/I10644)</f>
        <v>7736.530772272009</v>
      </c>
      <c r="K10644" s="182">
        <v>189805</v>
      </c>
      <c r="L10644" s="143">
        <v>212616.11</v>
      </c>
      <c r="M10644" s="143">
        <v>216826.33000000002</v>
      </c>
      <c r="N10644" s="143">
        <f t="shared" ref="N10644:N10659" si="5722">MIN(J10644,K10644,L10644,M10644)</f>
        <v>7736.530772272009</v>
      </c>
      <c r="O10644" s="143">
        <f t="shared" ref="O10644:O10659" si="5723">MAX(J10644,K10644,L10644,M10644)</f>
        <v>216826.33000000002</v>
      </c>
      <c r="P10644" s="143">
        <f t="shared" ref="P10644:P10659" si="5724">MEDIAN(J10644,K10644,L10644,M10644,)</f>
        <v>189805</v>
      </c>
      <c r="Q10644" s="143">
        <f t="shared" ref="Q10644:Q10659" si="5725">AVERAGE(J10644,K10644,L10644,M10644)</f>
        <v>156745.99269306799</v>
      </c>
      <c r="R10644" s="143">
        <f t="shared" ref="R10644:R10659" si="5726">AVERAGE(N10644,P10644)</f>
        <v>98770.765386136001</v>
      </c>
      <c r="S10644" s="143">
        <f t="shared" ref="S10644:S10659" si="5727">AVERAGE(O10644,P10644)</f>
        <v>203315.66500000001</v>
      </c>
      <c r="T10644" s="143">
        <f t="shared" ref="T10644:T10659" si="5728">STDEVA(J10644,K10644,L10644,M10644)</f>
        <v>100046.38031908004</v>
      </c>
      <c r="U10644" s="194">
        <f t="shared" ref="U10644:U10659" si="5729">T10644/P10644</f>
        <v>0.52710086836005399</v>
      </c>
      <c r="V10644" s="188" t="str">
        <f t="shared" ref="V10644:V10659" si="5730">IF(U10644&lt;=70%,"MENOR",IF(AND(U10644&gt;70%,U10644&lt;=90%),"[PROM MEN-MED]","PROMEDIO"))</f>
        <v>MENOR</v>
      </c>
      <c r="W10644" s="188">
        <f t="shared" ref="W10644:W10659" si="5731">IF(U10644&lt;=70%,N10644,IF(AND(U10644&gt;70%,U10644&lt;=90%),R10644,Q10644))</f>
        <v>7736.530772272009</v>
      </c>
      <c r="X10644" s="143">
        <f t="shared" ref="X10644:X10659" si="5732">ROUND(W10644,0)</f>
        <v>7737</v>
      </c>
    </row>
    <row r="10645" spans="1:24" x14ac:dyDescent="0.25">
      <c r="A10645" s="62" t="s">
        <v>270</v>
      </c>
      <c r="B10645" s="20">
        <v>87141</v>
      </c>
      <c r="C10645" s="31" t="s">
        <v>3270</v>
      </c>
      <c r="D10645" s="58" t="s">
        <v>3271</v>
      </c>
      <c r="E10645" s="20" t="s">
        <v>2058</v>
      </c>
      <c r="F10645" s="135" t="s">
        <v>334</v>
      </c>
      <c r="G10645" s="169">
        <v>101745</v>
      </c>
      <c r="H10645" s="36">
        <v>158.16999999999999</v>
      </c>
      <c r="I10645" s="50">
        <v>151.76</v>
      </c>
      <c r="J10645" s="155">
        <f t="shared" si="5721"/>
        <v>106042.47924354245</v>
      </c>
      <c r="K10645" s="182">
        <v>140477.12</v>
      </c>
      <c r="L10645" s="143">
        <v>154549.9172</v>
      </c>
      <c r="M10645" s="143">
        <v>157610.31160000002</v>
      </c>
      <c r="N10645" s="143">
        <f t="shared" si="5722"/>
        <v>106042.47924354245</v>
      </c>
      <c r="O10645" s="143">
        <f t="shared" si="5723"/>
        <v>157610.31160000002</v>
      </c>
      <c r="P10645" s="143">
        <f t="shared" si="5724"/>
        <v>140477.12</v>
      </c>
      <c r="Q10645" s="143">
        <f t="shared" si="5725"/>
        <v>139669.95701088561</v>
      </c>
      <c r="R10645" s="143">
        <f t="shared" si="5726"/>
        <v>123259.79962177122</v>
      </c>
      <c r="S10645" s="143">
        <f t="shared" si="5727"/>
        <v>149043.71580000001</v>
      </c>
      <c r="T10645" s="143">
        <f t="shared" si="5728"/>
        <v>23627.161707781288</v>
      </c>
      <c r="U10645" s="194">
        <f t="shared" si="5729"/>
        <v>0.1681922416104579</v>
      </c>
      <c r="V10645" s="188" t="str">
        <f t="shared" si="5730"/>
        <v>MENOR</v>
      </c>
      <c r="W10645" s="188">
        <f t="shared" si="5731"/>
        <v>106042.47924354245</v>
      </c>
      <c r="X10645" s="143">
        <f t="shared" si="5732"/>
        <v>106042</v>
      </c>
    </row>
    <row r="10646" spans="1:24" x14ac:dyDescent="0.25">
      <c r="A10646" s="62" t="s">
        <v>271</v>
      </c>
      <c r="B10646" s="20">
        <v>87141</v>
      </c>
      <c r="C10646" s="31" t="s">
        <v>3272</v>
      </c>
      <c r="D10646" s="58" t="s">
        <v>3273</v>
      </c>
      <c r="E10646" s="20" t="s">
        <v>2058</v>
      </c>
      <c r="F10646" s="135" t="s">
        <v>334</v>
      </c>
      <c r="G10646" s="169">
        <v>7148</v>
      </c>
      <c r="H10646" s="36">
        <v>158.16999999999999</v>
      </c>
      <c r="I10646" s="50">
        <v>151.76</v>
      </c>
      <c r="J10646" s="155">
        <f t="shared" si="5721"/>
        <v>7449.9153927253565</v>
      </c>
      <c r="K10646" s="182">
        <v>220978.24</v>
      </c>
      <c r="L10646" s="143">
        <v>237137.2738</v>
      </c>
      <c r="M10646" s="143">
        <v>241833.06140000001</v>
      </c>
      <c r="N10646" s="143">
        <f t="shared" si="5722"/>
        <v>7449.9153927253565</v>
      </c>
      <c r="O10646" s="143">
        <f t="shared" si="5723"/>
        <v>241833.06140000001</v>
      </c>
      <c r="P10646" s="143">
        <f t="shared" si="5724"/>
        <v>220978.24</v>
      </c>
      <c r="Q10646" s="143">
        <f t="shared" si="5725"/>
        <v>176849.62264818134</v>
      </c>
      <c r="R10646" s="143">
        <f t="shared" si="5726"/>
        <v>114214.07769636267</v>
      </c>
      <c r="S10646" s="143">
        <f t="shared" si="5727"/>
        <v>231405.6507</v>
      </c>
      <c r="T10646" s="143">
        <f t="shared" si="5728"/>
        <v>113285.83889294104</v>
      </c>
      <c r="U10646" s="194">
        <f t="shared" si="5729"/>
        <v>0.5126560827570219</v>
      </c>
      <c r="V10646" s="188" t="str">
        <f t="shared" si="5730"/>
        <v>MENOR</v>
      </c>
      <c r="W10646" s="188">
        <f t="shared" si="5731"/>
        <v>7449.9153927253565</v>
      </c>
      <c r="X10646" s="143">
        <f t="shared" si="5732"/>
        <v>7450</v>
      </c>
    </row>
    <row r="10647" spans="1:24" x14ac:dyDescent="0.25">
      <c r="A10647" s="62" t="s">
        <v>272</v>
      </c>
      <c r="B10647" s="20">
        <v>87141</v>
      </c>
      <c r="C10647" s="31" t="s">
        <v>3274</v>
      </c>
      <c r="D10647" s="58" t="s">
        <v>3275</v>
      </c>
      <c r="E10647" s="20" t="s">
        <v>2058</v>
      </c>
      <c r="F10647" s="135" t="s">
        <v>334</v>
      </c>
      <c r="G10647" s="169">
        <v>19521</v>
      </c>
      <c r="H10647" s="36">
        <v>158.16999999999999</v>
      </c>
      <c r="I10647" s="50">
        <v>151.76</v>
      </c>
      <c r="J10647" s="155">
        <f t="shared" si="5721"/>
        <v>20345.522996837113</v>
      </c>
      <c r="K10647" s="182">
        <v>83776</v>
      </c>
      <c r="L10647" s="143">
        <v>92305.919999999984</v>
      </c>
      <c r="M10647" s="143">
        <v>94133.759999999995</v>
      </c>
      <c r="N10647" s="143">
        <f t="shared" si="5722"/>
        <v>20345.522996837113</v>
      </c>
      <c r="O10647" s="143">
        <f t="shared" si="5723"/>
        <v>94133.759999999995</v>
      </c>
      <c r="P10647" s="143">
        <f t="shared" si="5724"/>
        <v>83776</v>
      </c>
      <c r="Q10647" s="143">
        <f t="shared" si="5725"/>
        <v>72640.300749209273</v>
      </c>
      <c r="R10647" s="143">
        <f t="shared" si="5726"/>
        <v>52060.761498418557</v>
      </c>
      <c r="S10647" s="143">
        <f t="shared" si="5727"/>
        <v>88954.880000000005</v>
      </c>
      <c r="T10647" s="143">
        <f t="shared" si="5728"/>
        <v>35154.198180096639</v>
      </c>
      <c r="U10647" s="194">
        <f t="shared" si="5729"/>
        <v>0.41962134955233765</v>
      </c>
      <c r="V10647" s="188" t="str">
        <f t="shared" si="5730"/>
        <v>MENOR</v>
      </c>
      <c r="W10647" s="188">
        <f t="shared" si="5731"/>
        <v>20345.522996837113</v>
      </c>
      <c r="X10647" s="143">
        <f t="shared" si="5732"/>
        <v>20346</v>
      </c>
    </row>
    <row r="10648" spans="1:24" x14ac:dyDescent="0.25">
      <c r="A10648" s="62" t="s">
        <v>273</v>
      </c>
      <c r="B10648" s="20">
        <v>87141</v>
      </c>
      <c r="C10648" s="31" t="s">
        <v>3276</v>
      </c>
      <c r="D10648" s="58" t="s">
        <v>3277</v>
      </c>
      <c r="E10648" s="20" t="s">
        <v>2058</v>
      </c>
      <c r="F10648" s="135" t="s">
        <v>334</v>
      </c>
      <c r="G10648" s="169">
        <v>3575</v>
      </c>
      <c r="H10648" s="36">
        <v>158.16999999999999</v>
      </c>
      <c r="I10648" s="50">
        <v>151.76</v>
      </c>
      <c r="J10648" s="155">
        <f t="shared" si="5721"/>
        <v>3725.999934106484</v>
      </c>
      <c r="K10648" s="182">
        <v>86632</v>
      </c>
      <c r="L10648" s="143">
        <v>93748.2</v>
      </c>
      <c r="M10648" s="143">
        <v>95604.6</v>
      </c>
      <c r="N10648" s="143">
        <f t="shared" si="5722"/>
        <v>3725.999934106484</v>
      </c>
      <c r="O10648" s="143">
        <f t="shared" si="5723"/>
        <v>95604.6</v>
      </c>
      <c r="P10648" s="143">
        <f t="shared" si="5724"/>
        <v>86632</v>
      </c>
      <c r="Q10648" s="143">
        <f t="shared" si="5725"/>
        <v>69927.699983526632</v>
      </c>
      <c r="R10648" s="143">
        <f t="shared" si="5726"/>
        <v>45178.999967053242</v>
      </c>
      <c r="S10648" s="143">
        <f t="shared" si="5727"/>
        <v>91118.3</v>
      </c>
      <c r="T10648" s="143">
        <f t="shared" si="5728"/>
        <v>44303.566989444254</v>
      </c>
      <c r="U10648" s="194">
        <f t="shared" si="5729"/>
        <v>0.51139956354977667</v>
      </c>
      <c r="V10648" s="188" t="str">
        <f t="shared" si="5730"/>
        <v>MENOR</v>
      </c>
      <c r="W10648" s="188">
        <f t="shared" si="5731"/>
        <v>3725.999934106484</v>
      </c>
      <c r="X10648" s="143">
        <f t="shared" si="5732"/>
        <v>3726</v>
      </c>
    </row>
    <row r="10649" spans="1:24" x14ac:dyDescent="0.25">
      <c r="A10649" s="62" t="s">
        <v>274</v>
      </c>
      <c r="B10649" s="20">
        <v>87141</v>
      </c>
      <c r="C10649" s="31" t="s">
        <v>3278</v>
      </c>
      <c r="D10649" s="58" t="s">
        <v>3279</v>
      </c>
      <c r="E10649" s="20" t="s">
        <v>2058</v>
      </c>
      <c r="F10649" s="135" t="s">
        <v>334</v>
      </c>
      <c r="G10649" s="169">
        <v>41240</v>
      </c>
      <c r="H10649" s="36">
        <v>158.16999999999999</v>
      </c>
      <c r="I10649" s="50">
        <v>151.76</v>
      </c>
      <c r="J10649" s="155">
        <f t="shared" si="5721"/>
        <v>42981.884554559831</v>
      </c>
      <c r="K10649" s="182">
        <v>376456.5</v>
      </c>
      <c r="L10649" s="143">
        <v>414475.21499999997</v>
      </c>
      <c r="M10649" s="143">
        <v>422682.64500000002</v>
      </c>
      <c r="N10649" s="143">
        <f t="shared" si="5722"/>
        <v>42981.884554559831</v>
      </c>
      <c r="O10649" s="143">
        <f t="shared" si="5723"/>
        <v>422682.64500000002</v>
      </c>
      <c r="P10649" s="143">
        <f t="shared" si="5724"/>
        <v>376456.5</v>
      </c>
      <c r="Q10649" s="143">
        <f t="shared" si="5725"/>
        <v>314149.06113863993</v>
      </c>
      <c r="R10649" s="143">
        <f t="shared" si="5726"/>
        <v>209719.19227727992</v>
      </c>
      <c r="S10649" s="143">
        <f t="shared" si="5727"/>
        <v>399569.57250000001</v>
      </c>
      <c r="T10649" s="143">
        <f t="shared" si="5728"/>
        <v>181896.24383921735</v>
      </c>
      <c r="U10649" s="194">
        <f t="shared" si="5729"/>
        <v>0.48317997919870515</v>
      </c>
      <c r="V10649" s="188" t="str">
        <f t="shared" si="5730"/>
        <v>MENOR</v>
      </c>
      <c r="W10649" s="188">
        <f t="shared" si="5731"/>
        <v>42981.884554559831</v>
      </c>
      <c r="X10649" s="143">
        <f t="shared" si="5732"/>
        <v>42982</v>
      </c>
    </row>
    <row r="10650" spans="1:24" x14ac:dyDescent="0.25">
      <c r="A10650" s="62" t="s">
        <v>275</v>
      </c>
      <c r="B10650" s="20">
        <v>87141</v>
      </c>
      <c r="C10650" s="31" t="s">
        <v>3280</v>
      </c>
      <c r="D10650" s="58" t="s">
        <v>3281</v>
      </c>
      <c r="E10650" s="20" t="s">
        <v>2058</v>
      </c>
      <c r="F10650" s="135" t="s">
        <v>334</v>
      </c>
      <c r="G10650" s="169">
        <v>8798</v>
      </c>
      <c r="H10650" s="36">
        <v>158.16999999999999</v>
      </c>
      <c r="I10650" s="50">
        <v>151.76</v>
      </c>
      <c r="J10650" s="155">
        <f t="shared" si="5721"/>
        <v>9169.6076700052727</v>
      </c>
      <c r="K10650" s="182">
        <v>242165</v>
      </c>
      <c r="L10650" s="143">
        <v>271268.83</v>
      </c>
      <c r="M10650" s="143">
        <v>276640.49</v>
      </c>
      <c r="N10650" s="143">
        <f t="shared" si="5722"/>
        <v>9169.6076700052727</v>
      </c>
      <c r="O10650" s="143">
        <f t="shared" si="5723"/>
        <v>276640.49</v>
      </c>
      <c r="P10650" s="143">
        <f t="shared" si="5724"/>
        <v>242165</v>
      </c>
      <c r="Q10650" s="143">
        <f t="shared" si="5725"/>
        <v>199810.98191750131</v>
      </c>
      <c r="R10650" s="143">
        <f t="shared" si="5726"/>
        <v>125667.30383500263</v>
      </c>
      <c r="S10650" s="143">
        <f t="shared" si="5727"/>
        <v>259402.745</v>
      </c>
      <c r="T10650" s="143">
        <f t="shared" si="5728"/>
        <v>127993.48132813466</v>
      </c>
      <c r="U10650" s="194">
        <f t="shared" si="5729"/>
        <v>0.52853831614037805</v>
      </c>
      <c r="V10650" s="188" t="str">
        <f t="shared" si="5730"/>
        <v>MENOR</v>
      </c>
      <c r="W10650" s="188">
        <f t="shared" si="5731"/>
        <v>9169.6076700052727</v>
      </c>
      <c r="X10650" s="143">
        <f t="shared" si="5732"/>
        <v>9170</v>
      </c>
    </row>
    <row r="10651" spans="1:24" x14ac:dyDescent="0.25">
      <c r="A10651" s="62" t="s">
        <v>276</v>
      </c>
      <c r="B10651" s="20">
        <v>87141</v>
      </c>
      <c r="C10651" s="31" t="s">
        <v>3282</v>
      </c>
      <c r="D10651" s="58" t="s">
        <v>3283</v>
      </c>
      <c r="E10651" s="20" t="s">
        <v>2058</v>
      </c>
      <c r="F10651" s="135" t="s">
        <v>334</v>
      </c>
      <c r="G10651" s="169">
        <v>3079</v>
      </c>
      <c r="H10651" s="36">
        <v>158.16999999999999</v>
      </c>
      <c r="I10651" s="50">
        <v>151.76</v>
      </c>
      <c r="J10651" s="155">
        <f t="shared" si="5721"/>
        <v>3209.0500131787035</v>
      </c>
      <c r="K10651" s="182">
        <v>58369.5</v>
      </c>
      <c r="L10651" s="143">
        <v>65443.455000000002</v>
      </c>
      <c r="M10651" s="143">
        <v>66739.365000000005</v>
      </c>
      <c r="N10651" s="143">
        <f t="shared" si="5722"/>
        <v>3209.0500131787035</v>
      </c>
      <c r="O10651" s="143">
        <f t="shared" si="5723"/>
        <v>66739.365000000005</v>
      </c>
      <c r="P10651" s="143">
        <f t="shared" si="5724"/>
        <v>58369.5</v>
      </c>
      <c r="Q10651" s="143">
        <f t="shared" si="5725"/>
        <v>48440.342503294683</v>
      </c>
      <c r="R10651" s="143">
        <f t="shared" si="5726"/>
        <v>30789.275006589352</v>
      </c>
      <c r="S10651" s="143">
        <f t="shared" si="5727"/>
        <v>62554.432500000003</v>
      </c>
      <c r="T10651" s="143">
        <f t="shared" si="5728"/>
        <v>30377.722362675275</v>
      </c>
      <c r="U10651" s="194">
        <f t="shared" si="5729"/>
        <v>0.52043828305322604</v>
      </c>
      <c r="V10651" s="188" t="str">
        <f t="shared" si="5730"/>
        <v>MENOR</v>
      </c>
      <c r="W10651" s="188">
        <f t="shared" si="5731"/>
        <v>3209.0500131787035</v>
      </c>
      <c r="X10651" s="143">
        <f t="shared" si="5732"/>
        <v>3209</v>
      </c>
    </row>
    <row r="10652" spans="1:24" x14ac:dyDescent="0.25">
      <c r="A10652" s="62" t="s">
        <v>278</v>
      </c>
      <c r="B10652" s="20">
        <v>87141</v>
      </c>
      <c r="C10652" s="31" t="s">
        <v>3284</v>
      </c>
      <c r="D10652" s="58" t="s">
        <v>3285</v>
      </c>
      <c r="E10652" s="20" t="s">
        <v>2058</v>
      </c>
      <c r="F10652" s="135" t="s">
        <v>334</v>
      </c>
      <c r="G10652" s="169">
        <v>3079</v>
      </c>
      <c r="H10652" s="36">
        <v>158.16999999999999</v>
      </c>
      <c r="I10652" s="50">
        <v>151.76</v>
      </c>
      <c r="J10652" s="155">
        <f t="shared" si="5721"/>
        <v>3209.0500131787035</v>
      </c>
      <c r="K10652" s="182">
        <v>59440.5</v>
      </c>
      <c r="L10652" s="143">
        <v>62739.18</v>
      </c>
      <c r="M10652" s="143">
        <v>63981.54</v>
      </c>
      <c r="N10652" s="143">
        <f t="shared" si="5722"/>
        <v>3209.0500131787035</v>
      </c>
      <c r="O10652" s="143">
        <f t="shared" si="5723"/>
        <v>63981.54</v>
      </c>
      <c r="P10652" s="143">
        <f t="shared" si="5724"/>
        <v>59440.5</v>
      </c>
      <c r="Q10652" s="143">
        <f t="shared" si="5725"/>
        <v>47342.567503294675</v>
      </c>
      <c r="R10652" s="143">
        <f t="shared" si="5726"/>
        <v>31324.775006589352</v>
      </c>
      <c r="S10652" s="143">
        <f t="shared" si="5727"/>
        <v>61711.020000000004</v>
      </c>
      <c r="T10652" s="143">
        <f t="shared" si="5728"/>
        <v>29484.67635266966</v>
      </c>
      <c r="U10652" s="194">
        <f t="shared" si="5729"/>
        <v>0.49603681585231718</v>
      </c>
      <c r="V10652" s="188" t="str">
        <f t="shared" si="5730"/>
        <v>MENOR</v>
      </c>
      <c r="W10652" s="188">
        <f t="shared" si="5731"/>
        <v>3209.0500131787035</v>
      </c>
      <c r="X10652" s="143">
        <f t="shared" si="5732"/>
        <v>3209</v>
      </c>
    </row>
    <row r="10653" spans="1:24" x14ac:dyDescent="0.25">
      <c r="A10653" s="62" t="s">
        <v>280</v>
      </c>
      <c r="B10653" s="20">
        <v>87141</v>
      </c>
      <c r="C10653" s="31" t="s">
        <v>3286</v>
      </c>
      <c r="D10653" s="58" t="s">
        <v>3287</v>
      </c>
      <c r="E10653" s="20" t="s">
        <v>2058</v>
      </c>
      <c r="F10653" s="135" t="s">
        <v>334</v>
      </c>
      <c r="G10653" s="169">
        <v>3079</v>
      </c>
      <c r="H10653" s="36">
        <v>158.16999999999999</v>
      </c>
      <c r="I10653" s="50">
        <v>151.76</v>
      </c>
      <c r="J10653" s="155">
        <f t="shared" si="5721"/>
        <v>3209.0500131787035</v>
      </c>
      <c r="K10653" s="182">
        <v>59440.5</v>
      </c>
      <c r="L10653" s="143">
        <v>63820.89</v>
      </c>
      <c r="M10653" s="143">
        <v>65084.67</v>
      </c>
      <c r="N10653" s="143">
        <f t="shared" si="5722"/>
        <v>3209.0500131787035</v>
      </c>
      <c r="O10653" s="143">
        <f t="shared" si="5723"/>
        <v>65084.67</v>
      </c>
      <c r="P10653" s="143">
        <f t="shared" si="5724"/>
        <v>59440.5</v>
      </c>
      <c r="Q10653" s="143">
        <f t="shared" si="5725"/>
        <v>47888.777503294681</v>
      </c>
      <c r="R10653" s="143">
        <f t="shared" si="5726"/>
        <v>31324.775006589352</v>
      </c>
      <c r="S10653" s="143">
        <f t="shared" si="5727"/>
        <v>62262.584999999999</v>
      </c>
      <c r="T10653" s="143">
        <f t="shared" si="5728"/>
        <v>29884.506959280367</v>
      </c>
      <c r="U10653" s="194">
        <f t="shared" si="5729"/>
        <v>0.50276338454892489</v>
      </c>
      <c r="V10653" s="188" t="str">
        <f t="shared" si="5730"/>
        <v>MENOR</v>
      </c>
      <c r="W10653" s="188">
        <f t="shared" si="5731"/>
        <v>3209.0500131787035</v>
      </c>
      <c r="X10653" s="143">
        <f t="shared" si="5732"/>
        <v>3209</v>
      </c>
    </row>
    <row r="10654" spans="1:24" x14ac:dyDescent="0.25">
      <c r="A10654" s="62" t="s">
        <v>282</v>
      </c>
      <c r="B10654" s="20">
        <v>87141</v>
      </c>
      <c r="C10654" s="31" t="s">
        <v>3290</v>
      </c>
      <c r="D10654" s="58" t="s">
        <v>3291</v>
      </c>
      <c r="E10654" s="20" t="s">
        <v>2058</v>
      </c>
      <c r="F10654" s="135" t="s">
        <v>334</v>
      </c>
      <c r="G10654" s="169">
        <v>5499</v>
      </c>
      <c r="H10654" s="36">
        <v>158.16999999999999</v>
      </c>
      <c r="I10654" s="50">
        <v>151.76</v>
      </c>
      <c r="J10654" s="155">
        <f t="shared" si="5721"/>
        <v>5731.2653531892465</v>
      </c>
      <c r="K10654" s="182">
        <v>85085</v>
      </c>
      <c r="L10654" s="143">
        <v>92966.964999999997</v>
      </c>
      <c r="M10654" s="143">
        <v>94807.895000000004</v>
      </c>
      <c r="N10654" s="143">
        <f t="shared" si="5722"/>
        <v>5731.2653531892465</v>
      </c>
      <c r="O10654" s="143">
        <f t="shared" si="5723"/>
        <v>94807.895000000004</v>
      </c>
      <c r="P10654" s="143">
        <f t="shared" si="5724"/>
        <v>85085</v>
      </c>
      <c r="Q10654" s="143">
        <f t="shared" si="5725"/>
        <v>69647.781338297311</v>
      </c>
      <c r="R10654" s="143">
        <f t="shared" si="5726"/>
        <v>45408.132676594621</v>
      </c>
      <c r="S10654" s="143">
        <f t="shared" si="5727"/>
        <v>89946.447500000009</v>
      </c>
      <c r="T10654" s="143">
        <f t="shared" si="5728"/>
        <v>42819.171647763178</v>
      </c>
      <c r="U10654" s="194">
        <f t="shared" si="5729"/>
        <v>0.50325170885306669</v>
      </c>
      <c r="V10654" s="188" t="str">
        <f t="shared" si="5730"/>
        <v>MENOR</v>
      </c>
      <c r="W10654" s="188">
        <f t="shared" si="5731"/>
        <v>5731.2653531892465</v>
      </c>
      <c r="X10654" s="143">
        <f t="shared" si="5732"/>
        <v>5731</v>
      </c>
    </row>
    <row r="10655" spans="1:24" x14ac:dyDescent="0.25">
      <c r="A10655" s="62" t="s">
        <v>284</v>
      </c>
      <c r="B10655" s="20">
        <v>87141</v>
      </c>
      <c r="C10655" s="31" t="s">
        <v>3292</v>
      </c>
      <c r="D10655" s="58" t="s">
        <v>3293</v>
      </c>
      <c r="E10655" s="20" t="s">
        <v>2058</v>
      </c>
      <c r="F10655" s="135" t="s">
        <v>334</v>
      </c>
      <c r="G10655" s="169">
        <v>5774</v>
      </c>
      <c r="H10655" s="36">
        <v>158.16999999999999</v>
      </c>
      <c r="I10655" s="50">
        <v>151.76</v>
      </c>
      <c r="J10655" s="155">
        <f t="shared" si="5721"/>
        <v>6017.8807327358991</v>
      </c>
      <c r="K10655" s="182">
        <v>58369.5</v>
      </c>
      <c r="L10655" s="143">
        <v>63820.89</v>
      </c>
      <c r="M10655" s="143">
        <v>65084.67</v>
      </c>
      <c r="N10655" s="143">
        <f t="shared" si="5722"/>
        <v>6017.8807327358991</v>
      </c>
      <c r="O10655" s="143">
        <f t="shared" si="5723"/>
        <v>65084.67</v>
      </c>
      <c r="P10655" s="143">
        <f t="shared" si="5724"/>
        <v>58369.5</v>
      </c>
      <c r="Q10655" s="143">
        <f t="shared" si="5725"/>
        <v>48323.235183183977</v>
      </c>
      <c r="R10655" s="143">
        <f t="shared" si="5726"/>
        <v>32193.690366367948</v>
      </c>
      <c r="S10655" s="143">
        <f t="shared" si="5727"/>
        <v>61727.084999999999</v>
      </c>
      <c r="T10655" s="143">
        <f t="shared" si="5728"/>
        <v>28353.679678231027</v>
      </c>
      <c r="U10655" s="194">
        <f t="shared" si="5729"/>
        <v>0.48576190781540063</v>
      </c>
      <c r="V10655" s="188" t="str">
        <f t="shared" si="5730"/>
        <v>MENOR</v>
      </c>
      <c r="W10655" s="188">
        <f t="shared" si="5731"/>
        <v>6017.8807327358991</v>
      </c>
      <c r="X10655" s="143">
        <f t="shared" si="5732"/>
        <v>6018</v>
      </c>
    </row>
    <row r="10656" spans="1:24" x14ac:dyDescent="0.25">
      <c r="A10656" s="62" t="s">
        <v>285</v>
      </c>
      <c r="B10656" s="20">
        <v>87141</v>
      </c>
      <c r="C10656" s="31" t="s">
        <v>3294</v>
      </c>
      <c r="D10656" s="58" t="s">
        <v>3295</v>
      </c>
      <c r="E10656" s="20" t="s">
        <v>2058</v>
      </c>
      <c r="F10656" s="135" t="s">
        <v>334</v>
      </c>
      <c r="G10656" s="169">
        <v>7973</v>
      </c>
      <c r="H10656" s="36">
        <v>158.16999999999999</v>
      </c>
      <c r="I10656" s="50">
        <v>151.76</v>
      </c>
      <c r="J10656" s="155">
        <f t="shared" si="5721"/>
        <v>8309.7615313653132</v>
      </c>
      <c r="K10656" s="182">
        <v>58905</v>
      </c>
      <c r="L10656" s="143">
        <v>65443.455000000002</v>
      </c>
      <c r="M10656" s="143">
        <v>66739.365000000005</v>
      </c>
      <c r="N10656" s="143">
        <f t="shared" si="5722"/>
        <v>8309.7615313653132</v>
      </c>
      <c r="O10656" s="143">
        <f t="shared" si="5723"/>
        <v>66739.365000000005</v>
      </c>
      <c r="P10656" s="143">
        <f t="shared" si="5724"/>
        <v>58905</v>
      </c>
      <c r="Q10656" s="143">
        <f t="shared" si="5725"/>
        <v>49849.395382841321</v>
      </c>
      <c r="R10656" s="143">
        <f t="shared" si="5726"/>
        <v>33607.380765682654</v>
      </c>
      <c r="S10656" s="143">
        <f t="shared" si="5727"/>
        <v>62822.182500000003</v>
      </c>
      <c r="T10656" s="143">
        <f t="shared" si="5728"/>
        <v>27904.545176422693</v>
      </c>
      <c r="U10656" s="194">
        <f t="shared" si="5729"/>
        <v>0.47372116418678706</v>
      </c>
      <c r="V10656" s="188" t="str">
        <f t="shared" si="5730"/>
        <v>MENOR</v>
      </c>
      <c r="W10656" s="188">
        <f t="shared" si="5731"/>
        <v>8309.7615313653132</v>
      </c>
      <c r="X10656" s="143">
        <f t="shared" si="5732"/>
        <v>8310</v>
      </c>
    </row>
    <row r="10657" spans="1:24" x14ac:dyDescent="0.25">
      <c r="A10657" s="62" t="s">
        <v>287</v>
      </c>
      <c r="B10657" s="20">
        <v>87141</v>
      </c>
      <c r="C10657" s="31" t="s">
        <v>3296</v>
      </c>
      <c r="D10657" s="58" t="s">
        <v>3297</v>
      </c>
      <c r="E10657" s="20" t="s">
        <v>2058</v>
      </c>
      <c r="F10657" s="135" t="s">
        <v>334</v>
      </c>
      <c r="G10657" s="169">
        <v>6873</v>
      </c>
      <c r="H10657" s="36">
        <v>158.16999999999999</v>
      </c>
      <c r="I10657" s="50">
        <v>151.76</v>
      </c>
      <c r="J10657" s="155">
        <f t="shared" si="5721"/>
        <v>7163.3000131787039</v>
      </c>
      <c r="K10657" s="182">
        <v>85085</v>
      </c>
      <c r="L10657" s="143">
        <v>95310.67</v>
      </c>
      <c r="M10657" s="143">
        <v>97198.01</v>
      </c>
      <c r="N10657" s="143">
        <f t="shared" si="5722"/>
        <v>7163.3000131787039</v>
      </c>
      <c r="O10657" s="143">
        <f t="shared" si="5723"/>
        <v>97198.01</v>
      </c>
      <c r="P10657" s="143">
        <f t="shared" si="5724"/>
        <v>85085</v>
      </c>
      <c r="Q10657" s="143">
        <f t="shared" si="5725"/>
        <v>71189.24500329468</v>
      </c>
      <c r="R10657" s="143">
        <f t="shared" si="5726"/>
        <v>46124.150006589349</v>
      </c>
      <c r="S10657" s="143">
        <f t="shared" si="5727"/>
        <v>91141.505000000005</v>
      </c>
      <c r="T10657" s="143">
        <f t="shared" si="5728"/>
        <v>43014.387667892923</v>
      </c>
      <c r="U10657" s="194">
        <f t="shared" si="5729"/>
        <v>0.50554607354872094</v>
      </c>
      <c r="V10657" s="188" t="str">
        <f t="shared" si="5730"/>
        <v>MENOR</v>
      </c>
      <c r="W10657" s="188">
        <f t="shared" si="5731"/>
        <v>7163.3000131787039</v>
      </c>
      <c r="X10657" s="143">
        <f t="shared" si="5732"/>
        <v>7163</v>
      </c>
    </row>
    <row r="10658" spans="1:24" x14ac:dyDescent="0.25">
      <c r="A10658" s="62" t="s">
        <v>289</v>
      </c>
      <c r="B10658" s="20">
        <v>87141</v>
      </c>
      <c r="C10658" s="31" t="s">
        <v>3298</v>
      </c>
      <c r="D10658" s="58" t="s">
        <v>3299</v>
      </c>
      <c r="E10658" s="20" t="s">
        <v>2058</v>
      </c>
      <c r="F10658" s="135" t="s">
        <v>334</v>
      </c>
      <c r="G10658" s="169">
        <v>9898</v>
      </c>
      <c r="H10658" s="36">
        <v>158.16999999999999</v>
      </c>
      <c r="I10658" s="50">
        <v>151.76</v>
      </c>
      <c r="J10658" s="155">
        <f t="shared" si="5721"/>
        <v>10316.069188191883</v>
      </c>
      <c r="K10658" s="182">
        <v>86632</v>
      </c>
      <c r="L10658" s="143">
        <v>92966.964999999997</v>
      </c>
      <c r="M10658" s="143">
        <v>94807.895000000004</v>
      </c>
      <c r="N10658" s="143">
        <f t="shared" si="5722"/>
        <v>10316.069188191883</v>
      </c>
      <c r="O10658" s="143">
        <f t="shared" si="5723"/>
        <v>94807.895000000004</v>
      </c>
      <c r="P10658" s="143">
        <f t="shared" si="5724"/>
        <v>86632</v>
      </c>
      <c r="Q10658" s="143">
        <f t="shared" si="5725"/>
        <v>71180.732297047973</v>
      </c>
      <c r="R10658" s="143">
        <f t="shared" si="5726"/>
        <v>48474.034594095938</v>
      </c>
      <c r="S10658" s="143">
        <f t="shared" si="5727"/>
        <v>90719.947500000009</v>
      </c>
      <c r="T10658" s="143">
        <f t="shared" si="5728"/>
        <v>40727.270314298323</v>
      </c>
      <c r="U10658" s="194">
        <f t="shared" si="5729"/>
        <v>0.47011808932378707</v>
      </c>
      <c r="V10658" s="188" t="str">
        <f t="shared" si="5730"/>
        <v>MENOR</v>
      </c>
      <c r="W10658" s="188">
        <f t="shared" si="5731"/>
        <v>10316.069188191883</v>
      </c>
      <c r="X10658" s="143">
        <f t="shared" si="5732"/>
        <v>10316</v>
      </c>
    </row>
    <row r="10659" spans="1:24" x14ac:dyDescent="0.25">
      <c r="A10659" s="62" t="s">
        <v>291</v>
      </c>
      <c r="B10659" s="20">
        <v>87141</v>
      </c>
      <c r="C10659" s="31" t="s">
        <v>3300</v>
      </c>
      <c r="D10659" s="58" t="s">
        <v>3301</v>
      </c>
      <c r="E10659" s="20" t="s">
        <v>2058</v>
      </c>
      <c r="F10659" s="135" t="s">
        <v>334</v>
      </c>
      <c r="G10659" s="169">
        <v>10997</v>
      </c>
      <c r="H10659" s="36">
        <v>158.16999999999999</v>
      </c>
      <c r="I10659" s="50">
        <v>151.76</v>
      </c>
      <c r="J10659" s="155">
        <f t="shared" si="5721"/>
        <v>11461.488468634687</v>
      </c>
      <c r="K10659" s="182">
        <v>85085</v>
      </c>
      <c r="L10659" s="143">
        <v>92966.964999999997</v>
      </c>
      <c r="M10659" s="143">
        <v>94807.895000000004</v>
      </c>
      <c r="N10659" s="143">
        <f t="shared" si="5722"/>
        <v>11461.488468634687</v>
      </c>
      <c r="O10659" s="143">
        <f t="shared" si="5723"/>
        <v>94807.895000000004</v>
      </c>
      <c r="P10659" s="143">
        <f t="shared" si="5724"/>
        <v>85085</v>
      </c>
      <c r="Q10659" s="143">
        <f t="shared" si="5725"/>
        <v>71080.337117158677</v>
      </c>
      <c r="R10659" s="143">
        <f t="shared" si="5726"/>
        <v>48273.244234317346</v>
      </c>
      <c r="S10659" s="143">
        <f t="shared" si="5727"/>
        <v>89946.447500000009</v>
      </c>
      <c r="T10659" s="143">
        <f t="shared" si="5728"/>
        <v>39968.984558042823</v>
      </c>
      <c r="U10659" s="194">
        <f t="shared" si="5729"/>
        <v>0.46975359414753276</v>
      </c>
      <c r="V10659" s="188" t="str">
        <f t="shared" si="5730"/>
        <v>MENOR</v>
      </c>
      <c r="W10659" s="188">
        <f t="shared" si="5731"/>
        <v>11461.488468634687</v>
      </c>
      <c r="X10659" s="143">
        <f t="shared" si="5732"/>
        <v>11461</v>
      </c>
    </row>
    <row r="10660" spans="1:24" x14ac:dyDescent="0.25">
      <c r="A10660" s="52" t="s">
        <v>327</v>
      </c>
      <c r="B10660" s="34" t="s">
        <v>1501</v>
      </c>
      <c r="C10660" s="35"/>
      <c r="D10660" s="35"/>
      <c r="E10660" s="35"/>
      <c r="F10660" s="35"/>
      <c r="G10660" s="164"/>
      <c r="H10660" s="27"/>
      <c r="I10660" s="27"/>
      <c r="J10660" s="164"/>
      <c r="K10660" s="178"/>
      <c r="L10660" s="139"/>
      <c r="M10660" s="139"/>
      <c r="N10660" s="147"/>
      <c r="O10660" s="147"/>
      <c r="P10660" s="147"/>
      <c r="Q10660" s="147"/>
      <c r="R10660" s="147"/>
      <c r="S10660" s="147"/>
      <c r="T10660" s="147"/>
      <c r="U10660" s="197"/>
      <c r="V10660" s="146"/>
      <c r="W10660" s="147"/>
      <c r="X10660" s="147"/>
    </row>
    <row r="10661" spans="1:24" x14ac:dyDescent="0.25">
      <c r="A10661" s="62" t="s">
        <v>1502</v>
      </c>
      <c r="B10661" s="20">
        <v>87141</v>
      </c>
      <c r="C10661" s="65" t="s">
        <v>3306</v>
      </c>
      <c r="D10661" s="58" t="s">
        <v>3307</v>
      </c>
      <c r="E10661" s="20" t="s">
        <v>2058</v>
      </c>
      <c r="F10661" s="135" t="s">
        <v>334</v>
      </c>
      <c r="G10661" s="169">
        <v>6873</v>
      </c>
      <c r="H10661" s="36">
        <v>158.16999999999999</v>
      </c>
      <c r="I10661" s="50">
        <v>151.76</v>
      </c>
      <c r="J10661" s="155">
        <f t="shared" ref="J10661:J10693" si="5733">G10661*(H10661/I10661)</f>
        <v>7163.3000131787039</v>
      </c>
      <c r="K10661" s="182">
        <v>113288</v>
      </c>
      <c r="L10661" s="143">
        <v>122593.8</v>
      </c>
      <c r="M10661" s="143">
        <v>125021.4</v>
      </c>
      <c r="N10661" s="143">
        <f t="shared" ref="N10661:N10693" si="5734">MIN(J10661,K10661,L10661,M10661)</f>
        <v>7163.3000131787039</v>
      </c>
      <c r="O10661" s="143">
        <f t="shared" ref="O10661:O10693" si="5735">MAX(J10661,K10661,L10661,M10661)</f>
        <v>125021.4</v>
      </c>
      <c r="P10661" s="143">
        <f t="shared" ref="P10661:P10693" si="5736">MEDIAN(J10661,K10661,L10661,M10661,)</f>
        <v>113288</v>
      </c>
      <c r="Q10661" s="143">
        <f t="shared" ref="Q10661:Q10693" si="5737">AVERAGE(J10661,K10661,L10661,M10661)</f>
        <v>92016.62500329467</v>
      </c>
      <c r="R10661" s="143">
        <f t="shared" ref="R10661:R10693" si="5738">AVERAGE(N10661,P10661)</f>
        <v>60225.650006589349</v>
      </c>
      <c r="S10661" s="143">
        <f t="shared" ref="S10661:S10693" si="5739">AVERAGE(O10661,P10661)</f>
        <v>119154.7</v>
      </c>
      <c r="T10661" s="143">
        <f t="shared" ref="T10661:T10693" si="5740">STDEVA(J10661,K10661,L10661,M10661)</f>
        <v>56794.474377621722</v>
      </c>
      <c r="U10661" s="194">
        <f t="shared" ref="U10661:U10693" si="5741">T10661/P10661</f>
        <v>0.50132824639522033</v>
      </c>
      <c r="V10661" s="188" t="str">
        <f t="shared" ref="V10661:V10693" si="5742">IF(U10661&lt;=70%,"MENOR",IF(AND(U10661&gt;70%,U10661&lt;=90%),"[PROM MEN-MED]","PROMEDIO"))</f>
        <v>MENOR</v>
      </c>
      <c r="W10661" s="188">
        <f t="shared" ref="W10661:W10693" si="5743">IF(U10661&lt;=70%,N10661,IF(AND(U10661&gt;70%,U10661&lt;=90%),R10661,Q10661))</f>
        <v>7163.3000131787039</v>
      </c>
      <c r="X10661" s="143">
        <f t="shared" ref="X10661:X10693" si="5744">ROUND(W10661,0)</f>
        <v>7163</v>
      </c>
    </row>
    <row r="10662" spans="1:24" x14ac:dyDescent="0.25">
      <c r="A10662" s="62" t="s">
        <v>1505</v>
      </c>
      <c r="B10662" s="20">
        <v>87141</v>
      </c>
      <c r="C10662" s="31" t="s">
        <v>3310</v>
      </c>
      <c r="D10662" s="58" t="s">
        <v>3311</v>
      </c>
      <c r="E10662" s="20" t="s">
        <v>2058</v>
      </c>
      <c r="F10662" s="135" t="s">
        <v>334</v>
      </c>
      <c r="G10662" s="169">
        <v>2475</v>
      </c>
      <c r="H10662" s="36">
        <v>158.16999999999999</v>
      </c>
      <c r="I10662" s="50">
        <v>151.76</v>
      </c>
      <c r="J10662" s="155">
        <f t="shared" si="5733"/>
        <v>2579.5384159198734</v>
      </c>
      <c r="K10662" s="182">
        <v>323620.5</v>
      </c>
      <c r="L10662" s="143">
        <v>347469.29</v>
      </c>
      <c r="M10662" s="143">
        <v>354349.87</v>
      </c>
      <c r="N10662" s="143">
        <f t="shared" si="5734"/>
        <v>2579.5384159198734</v>
      </c>
      <c r="O10662" s="143">
        <f t="shared" si="5735"/>
        <v>354349.87</v>
      </c>
      <c r="P10662" s="143">
        <f t="shared" si="5736"/>
        <v>323620.5</v>
      </c>
      <c r="Q10662" s="143">
        <f t="shared" si="5737"/>
        <v>257004.79960397995</v>
      </c>
      <c r="R10662" s="143">
        <f t="shared" si="5738"/>
        <v>163100.01920795994</v>
      </c>
      <c r="S10662" s="143">
        <f t="shared" si="5739"/>
        <v>338985.185</v>
      </c>
      <c r="T10662" s="143">
        <f t="shared" si="5740"/>
        <v>170127.16011156933</v>
      </c>
      <c r="U10662" s="194">
        <f t="shared" si="5741"/>
        <v>0.52569957747290219</v>
      </c>
      <c r="V10662" s="188" t="str">
        <f t="shared" si="5742"/>
        <v>MENOR</v>
      </c>
      <c r="W10662" s="188">
        <f t="shared" si="5743"/>
        <v>2579.5384159198734</v>
      </c>
      <c r="X10662" s="143">
        <f t="shared" si="5744"/>
        <v>2580</v>
      </c>
    </row>
    <row r="10663" spans="1:24" x14ac:dyDescent="0.25">
      <c r="A10663" s="62" t="s">
        <v>1508</v>
      </c>
      <c r="B10663" s="20">
        <v>87141</v>
      </c>
      <c r="C10663" s="31" t="s">
        <v>3312</v>
      </c>
      <c r="D10663" s="58" t="s">
        <v>3313</v>
      </c>
      <c r="E10663" s="20" t="s">
        <v>2058</v>
      </c>
      <c r="F10663" s="135" t="s">
        <v>334</v>
      </c>
      <c r="G10663" s="169">
        <v>2475</v>
      </c>
      <c r="H10663" s="36">
        <v>158.16999999999999</v>
      </c>
      <c r="I10663" s="50">
        <v>151.76</v>
      </c>
      <c r="J10663" s="155">
        <f t="shared" si="5733"/>
        <v>2579.5384159198734</v>
      </c>
      <c r="K10663" s="182">
        <v>219912</v>
      </c>
      <c r="L10663" s="143">
        <v>235993.065</v>
      </c>
      <c r="M10663" s="143">
        <v>240666.19500000001</v>
      </c>
      <c r="N10663" s="143">
        <f t="shared" si="5734"/>
        <v>2579.5384159198734</v>
      </c>
      <c r="O10663" s="143">
        <f t="shared" si="5735"/>
        <v>240666.19500000001</v>
      </c>
      <c r="P10663" s="143">
        <f t="shared" si="5736"/>
        <v>219912</v>
      </c>
      <c r="Q10663" s="143">
        <f t="shared" si="5737"/>
        <v>174787.69960397997</v>
      </c>
      <c r="R10663" s="143">
        <f t="shared" si="5738"/>
        <v>111245.76920795994</v>
      </c>
      <c r="S10663" s="143">
        <f t="shared" si="5739"/>
        <v>230289.0975</v>
      </c>
      <c r="T10663" s="143">
        <f t="shared" si="5740"/>
        <v>115149.07175035746</v>
      </c>
      <c r="U10663" s="194">
        <f t="shared" si="5741"/>
        <v>0.52361431731946173</v>
      </c>
      <c r="V10663" s="188" t="str">
        <f t="shared" si="5742"/>
        <v>MENOR</v>
      </c>
      <c r="W10663" s="188">
        <f t="shared" si="5743"/>
        <v>2579.5384159198734</v>
      </c>
      <c r="X10663" s="143">
        <f t="shared" si="5744"/>
        <v>2580</v>
      </c>
    </row>
    <row r="10664" spans="1:24" x14ac:dyDescent="0.25">
      <c r="A10664" s="62" t="s">
        <v>1511</v>
      </c>
      <c r="B10664" s="20">
        <v>87141</v>
      </c>
      <c r="C10664" s="31" t="s">
        <v>3314</v>
      </c>
      <c r="D10664" s="58" t="s">
        <v>3315</v>
      </c>
      <c r="E10664" s="20" t="s">
        <v>2058</v>
      </c>
      <c r="F10664" s="135" t="s">
        <v>334</v>
      </c>
      <c r="G10664" s="169">
        <v>2475</v>
      </c>
      <c r="H10664" s="36">
        <v>158.16999999999999</v>
      </c>
      <c r="I10664" s="50">
        <v>151.76</v>
      </c>
      <c r="J10664" s="155">
        <f t="shared" si="5733"/>
        <v>2579.5384159198734</v>
      </c>
      <c r="K10664" s="182">
        <v>33320</v>
      </c>
      <c r="L10664" s="143">
        <v>35756.525000000001</v>
      </c>
      <c r="M10664" s="143">
        <v>36464.574999999997</v>
      </c>
      <c r="N10664" s="143">
        <f t="shared" si="5734"/>
        <v>2579.5384159198734</v>
      </c>
      <c r="O10664" s="143">
        <f t="shared" si="5735"/>
        <v>36464.574999999997</v>
      </c>
      <c r="P10664" s="143">
        <f t="shared" si="5736"/>
        <v>33320</v>
      </c>
      <c r="Q10664" s="143">
        <f t="shared" si="5737"/>
        <v>27030.159603979966</v>
      </c>
      <c r="R10664" s="143">
        <f t="shared" si="5738"/>
        <v>17949.769207959936</v>
      </c>
      <c r="S10664" s="143">
        <f t="shared" si="5739"/>
        <v>34892.287499999999</v>
      </c>
      <c r="T10664" s="143">
        <f t="shared" si="5740"/>
        <v>16355.963393402168</v>
      </c>
      <c r="U10664" s="194">
        <f t="shared" si="5741"/>
        <v>0.49087525190282616</v>
      </c>
      <c r="V10664" s="188" t="str">
        <f t="shared" si="5742"/>
        <v>MENOR</v>
      </c>
      <c r="W10664" s="188">
        <f t="shared" si="5743"/>
        <v>2579.5384159198734</v>
      </c>
      <c r="X10664" s="143">
        <f t="shared" si="5744"/>
        <v>2580</v>
      </c>
    </row>
    <row r="10665" spans="1:24" x14ac:dyDescent="0.25">
      <c r="A10665" s="62" t="s">
        <v>1514</v>
      </c>
      <c r="B10665" s="20">
        <v>87141</v>
      </c>
      <c r="C10665" s="31" t="s">
        <v>3316</v>
      </c>
      <c r="D10665" s="31" t="s">
        <v>3317</v>
      </c>
      <c r="E10665" s="20" t="s">
        <v>2058</v>
      </c>
      <c r="F10665" s="135" t="s">
        <v>334</v>
      </c>
      <c r="G10665" s="169">
        <v>2475</v>
      </c>
      <c r="H10665" s="36">
        <v>158.16999999999999</v>
      </c>
      <c r="I10665" s="50">
        <v>151.76</v>
      </c>
      <c r="J10665" s="155">
        <f t="shared" si="5733"/>
        <v>2579.5384159198734</v>
      </c>
      <c r="K10665" s="182">
        <v>33320</v>
      </c>
      <c r="L10665" s="143">
        <v>35155.574999999997</v>
      </c>
      <c r="M10665" s="143">
        <v>35851.724999999999</v>
      </c>
      <c r="N10665" s="143">
        <f t="shared" si="5734"/>
        <v>2579.5384159198734</v>
      </c>
      <c r="O10665" s="143">
        <f t="shared" si="5735"/>
        <v>35851.724999999999</v>
      </c>
      <c r="P10665" s="143">
        <f t="shared" si="5736"/>
        <v>33320</v>
      </c>
      <c r="Q10665" s="143">
        <f t="shared" si="5737"/>
        <v>26726.709603979965</v>
      </c>
      <c r="R10665" s="143">
        <f t="shared" si="5738"/>
        <v>17949.769207959936</v>
      </c>
      <c r="S10665" s="143">
        <f t="shared" si="5739"/>
        <v>34585.862500000003</v>
      </c>
      <c r="T10665" s="143">
        <f t="shared" si="5740"/>
        <v>16133.495513718821</v>
      </c>
      <c r="U10665" s="194">
        <f t="shared" si="5741"/>
        <v>0.48419854482949642</v>
      </c>
      <c r="V10665" s="188" t="str">
        <f t="shared" si="5742"/>
        <v>MENOR</v>
      </c>
      <c r="W10665" s="188">
        <f t="shared" si="5743"/>
        <v>2579.5384159198734</v>
      </c>
      <c r="X10665" s="143">
        <f t="shared" si="5744"/>
        <v>2580</v>
      </c>
    </row>
    <row r="10666" spans="1:24" x14ac:dyDescent="0.25">
      <c r="A10666" s="62" t="s">
        <v>1517</v>
      </c>
      <c r="B10666" s="20">
        <v>87141</v>
      </c>
      <c r="C10666" s="31" t="s">
        <v>3320</v>
      </c>
      <c r="D10666" s="58" t="s">
        <v>3321</v>
      </c>
      <c r="E10666" s="20" t="s">
        <v>2058</v>
      </c>
      <c r="F10666" s="135" t="s">
        <v>334</v>
      </c>
      <c r="G10666" s="169">
        <v>8249</v>
      </c>
      <c r="H10666" s="36">
        <v>158.16999999999999</v>
      </c>
      <c r="I10666" s="50">
        <v>151.76</v>
      </c>
      <c r="J10666" s="155">
        <f t="shared" si="5733"/>
        <v>8597.419148655772</v>
      </c>
      <c r="K10666" s="182">
        <v>86632</v>
      </c>
      <c r="L10666" s="143">
        <v>92966.964999999997</v>
      </c>
      <c r="M10666" s="143">
        <v>94807.895000000004</v>
      </c>
      <c r="N10666" s="143">
        <f t="shared" si="5734"/>
        <v>8597.419148655772</v>
      </c>
      <c r="O10666" s="143">
        <f t="shared" si="5735"/>
        <v>94807.895000000004</v>
      </c>
      <c r="P10666" s="143">
        <f t="shared" si="5736"/>
        <v>86632</v>
      </c>
      <c r="Q10666" s="143">
        <f t="shared" si="5737"/>
        <v>70751.069787163942</v>
      </c>
      <c r="R10666" s="143">
        <f t="shared" si="5738"/>
        <v>47614.709574327884</v>
      </c>
      <c r="S10666" s="143">
        <f t="shared" si="5739"/>
        <v>90719.947500000009</v>
      </c>
      <c r="T10666" s="143">
        <f t="shared" si="5740"/>
        <v>41583.478576422443</v>
      </c>
      <c r="U10666" s="194">
        <f t="shared" si="5741"/>
        <v>0.48000136873698451</v>
      </c>
      <c r="V10666" s="188" t="str">
        <f t="shared" si="5742"/>
        <v>MENOR</v>
      </c>
      <c r="W10666" s="188">
        <f t="shared" si="5743"/>
        <v>8597.419148655772</v>
      </c>
      <c r="X10666" s="143">
        <f t="shared" si="5744"/>
        <v>8597</v>
      </c>
    </row>
    <row r="10667" spans="1:24" x14ac:dyDescent="0.25">
      <c r="A10667" s="62" t="s">
        <v>1520</v>
      </c>
      <c r="B10667" s="20">
        <v>87141</v>
      </c>
      <c r="C10667" s="31" t="s">
        <v>3322</v>
      </c>
      <c r="D10667" s="58" t="s">
        <v>3323</v>
      </c>
      <c r="E10667" s="20" t="s">
        <v>2058</v>
      </c>
      <c r="F10667" s="135" t="s">
        <v>334</v>
      </c>
      <c r="G10667" s="169">
        <v>4949</v>
      </c>
      <c r="H10667" s="36">
        <v>158.16999999999999</v>
      </c>
      <c r="I10667" s="50">
        <v>151.76</v>
      </c>
      <c r="J10667" s="155">
        <f t="shared" si="5733"/>
        <v>5158.0345940959414</v>
      </c>
      <c r="K10667" s="182">
        <v>193256</v>
      </c>
      <c r="L10667" s="143">
        <v>214358.86499999999</v>
      </c>
      <c r="M10667" s="143">
        <v>218603.595</v>
      </c>
      <c r="N10667" s="143">
        <f t="shared" si="5734"/>
        <v>5158.0345940959414</v>
      </c>
      <c r="O10667" s="143">
        <f t="shared" si="5735"/>
        <v>218603.595</v>
      </c>
      <c r="P10667" s="143">
        <f t="shared" si="5736"/>
        <v>193256</v>
      </c>
      <c r="Q10667" s="143">
        <f t="shared" si="5737"/>
        <v>157844.12364852399</v>
      </c>
      <c r="R10667" s="143">
        <f t="shared" si="5738"/>
        <v>99207.017297047976</v>
      </c>
      <c r="S10667" s="143">
        <f t="shared" si="5739"/>
        <v>205929.79749999999</v>
      </c>
      <c r="T10667" s="143">
        <f t="shared" si="5740"/>
        <v>102392.49993107244</v>
      </c>
      <c r="U10667" s="194">
        <f t="shared" si="5741"/>
        <v>0.52982831027793409</v>
      </c>
      <c r="V10667" s="188" t="str">
        <f t="shared" si="5742"/>
        <v>MENOR</v>
      </c>
      <c r="W10667" s="188">
        <f t="shared" si="5743"/>
        <v>5158.0345940959414</v>
      </c>
      <c r="X10667" s="143">
        <f t="shared" si="5744"/>
        <v>5158</v>
      </c>
    </row>
    <row r="10668" spans="1:24" x14ac:dyDescent="0.25">
      <c r="A10668" s="62" t="s">
        <v>1523</v>
      </c>
      <c r="B10668" s="20">
        <v>87141</v>
      </c>
      <c r="C10668" s="31" t="s">
        <v>3324</v>
      </c>
      <c r="D10668" s="58" t="s">
        <v>3325</v>
      </c>
      <c r="E10668" s="20" t="s">
        <v>2058</v>
      </c>
      <c r="F10668" s="135" t="s">
        <v>334</v>
      </c>
      <c r="G10668" s="169">
        <v>6873</v>
      </c>
      <c r="H10668" s="36">
        <v>158.16999999999999</v>
      </c>
      <c r="I10668" s="50">
        <v>151.76</v>
      </c>
      <c r="J10668" s="155">
        <f t="shared" si="5733"/>
        <v>7163.3000131787039</v>
      </c>
      <c r="K10668" s="182">
        <v>46648</v>
      </c>
      <c r="L10668" s="143">
        <v>49638.47</v>
      </c>
      <c r="M10668" s="143">
        <v>50621.41</v>
      </c>
      <c r="N10668" s="143">
        <f t="shared" si="5734"/>
        <v>7163.3000131787039</v>
      </c>
      <c r="O10668" s="143">
        <f t="shared" si="5735"/>
        <v>50621.41</v>
      </c>
      <c r="P10668" s="143">
        <f t="shared" si="5736"/>
        <v>46648</v>
      </c>
      <c r="Q10668" s="143">
        <f t="shared" si="5737"/>
        <v>38517.795003294676</v>
      </c>
      <c r="R10668" s="143">
        <f t="shared" si="5738"/>
        <v>26905.650006589352</v>
      </c>
      <c r="S10668" s="143">
        <f t="shared" si="5739"/>
        <v>48634.705000000002</v>
      </c>
      <c r="T10668" s="143">
        <f t="shared" si="5740"/>
        <v>20971.182590597011</v>
      </c>
      <c r="U10668" s="194">
        <f t="shared" si="5741"/>
        <v>0.44956230900782479</v>
      </c>
      <c r="V10668" s="188" t="str">
        <f t="shared" si="5742"/>
        <v>MENOR</v>
      </c>
      <c r="W10668" s="188">
        <f t="shared" si="5743"/>
        <v>7163.3000131787039</v>
      </c>
      <c r="X10668" s="143">
        <f t="shared" si="5744"/>
        <v>7163</v>
      </c>
    </row>
    <row r="10669" spans="1:24" x14ac:dyDescent="0.25">
      <c r="A10669" s="62" t="s">
        <v>1526</v>
      </c>
      <c r="B10669" s="20">
        <v>87141</v>
      </c>
      <c r="C10669" s="31" t="s">
        <v>3326</v>
      </c>
      <c r="D10669" s="58" t="s">
        <v>3327</v>
      </c>
      <c r="E10669" s="20" t="s">
        <v>2058</v>
      </c>
      <c r="F10669" s="135" t="s">
        <v>334</v>
      </c>
      <c r="G10669" s="169">
        <v>8523</v>
      </c>
      <c r="H10669" s="36">
        <v>158.16999999999999</v>
      </c>
      <c r="I10669" s="50">
        <v>151.76</v>
      </c>
      <c r="J10669" s="155">
        <f t="shared" si="5733"/>
        <v>8882.9922904586201</v>
      </c>
      <c r="K10669" s="182">
        <v>123224.5</v>
      </c>
      <c r="L10669" s="143">
        <v>137016.6</v>
      </c>
      <c r="M10669" s="143">
        <v>139729.79999999999</v>
      </c>
      <c r="N10669" s="143">
        <f t="shared" si="5734"/>
        <v>8882.9922904586201</v>
      </c>
      <c r="O10669" s="143">
        <f t="shared" si="5735"/>
        <v>139729.79999999999</v>
      </c>
      <c r="P10669" s="143">
        <f t="shared" si="5736"/>
        <v>123224.5</v>
      </c>
      <c r="Q10669" s="143">
        <f t="shared" si="5737"/>
        <v>102213.47307261465</v>
      </c>
      <c r="R10669" s="143">
        <f t="shared" si="5738"/>
        <v>66053.746145229306</v>
      </c>
      <c r="S10669" s="143">
        <f t="shared" si="5739"/>
        <v>131477.15</v>
      </c>
      <c r="T10669" s="143">
        <f t="shared" si="5740"/>
        <v>62638.577904296486</v>
      </c>
      <c r="U10669" s="194">
        <f t="shared" si="5741"/>
        <v>0.50832892731799673</v>
      </c>
      <c r="V10669" s="188" t="str">
        <f t="shared" si="5742"/>
        <v>MENOR</v>
      </c>
      <c r="W10669" s="188">
        <f t="shared" si="5743"/>
        <v>8882.9922904586201</v>
      </c>
      <c r="X10669" s="143">
        <f t="shared" si="5744"/>
        <v>8883</v>
      </c>
    </row>
    <row r="10670" spans="1:24" x14ac:dyDescent="0.25">
      <c r="A10670" s="62" t="s">
        <v>1529</v>
      </c>
      <c r="B10670" s="20">
        <v>87141</v>
      </c>
      <c r="C10670" s="31" t="s">
        <v>3328</v>
      </c>
      <c r="D10670" s="58" t="s">
        <v>3329</v>
      </c>
      <c r="E10670" s="20" t="s">
        <v>2058</v>
      </c>
      <c r="F10670" s="135" t="s">
        <v>334</v>
      </c>
      <c r="G10670" s="169">
        <v>6873</v>
      </c>
      <c r="H10670" s="36">
        <v>158.16999999999999</v>
      </c>
      <c r="I10670" s="50">
        <v>151.76</v>
      </c>
      <c r="J10670" s="155">
        <f t="shared" si="5733"/>
        <v>7163.3000131787039</v>
      </c>
      <c r="K10670" s="182">
        <v>159936</v>
      </c>
      <c r="L10670" s="143">
        <v>177400.44</v>
      </c>
      <c r="M10670" s="143">
        <v>180913.32</v>
      </c>
      <c r="N10670" s="143">
        <f t="shared" si="5734"/>
        <v>7163.3000131787039</v>
      </c>
      <c r="O10670" s="143">
        <f t="shared" si="5735"/>
        <v>180913.32</v>
      </c>
      <c r="P10670" s="143">
        <f t="shared" si="5736"/>
        <v>159936</v>
      </c>
      <c r="Q10670" s="143">
        <f t="shared" si="5737"/>
        <v>131353.26500329468</v>
      </c>
      <c r="R10670" s="143">
        <f t="shared" si="5738"/>
        <v>83549.650006589349</v>
      </c>
      <c r="S10670" s="143">
        <f t="shared" si="5739"/>
        <v>170424.66</v>
      </c>
      <c r="T10670" s="143">
        <f t="shared" si="5740"/>
        <v>83299.983034395569</v>
      </c>
      <c r="U10670" s="194">
        <f t="shared" si="5741"/>
        <v>0.52083322725587466</v>
      </c>
      <c r="V10670" s="188" t="str">
        <f t="shared" si="5742"/>
        <v>MENOR</v>
      </c>
      <c r="W10670" s="188">
        <f t="shared" si="5743"/>
        <v>7163.3000131787039</v>
      </c>
      <c r="X10670" s="143">
        <f t="shared" si="5744"/>
        <v>7163</v>
      </c>
    </row>
    <row r="10671" spans="1:24" x14ac:dyDescent="0.25">
      <c r="A10671" s="62" t="s">
        <v>1532</v>
      </c>
      <c r="B10671" s="20">
        <v>87141</v>
      </c>
      <c r="C10671" s="31" t="s">
        <v>3330</v>
      </c>
      <c r="D10671" s="58" t="s">
        <v>3331</v>
      </c>
      <c r="E10671" s="20" t="s">
        <v>2058</v>
      </c>
      <c r="F10671" s="135" t="s">
        <v>334</v>
      </c>
      <c r="G10671" s="169">
        <v>3575</v>
      </c>
      <c r="H10671" s="36">
        <v>158.16999999999999</v>
      </c>
      <c r="I10671" s="50">
        <v>151.76</v>
      </c>
      <c r="J10671" s="155">
        <f t="shared" si="5733"/>
        <v>3725.999934106484</v>
      </c>
      <c r="K10671" s="182">
        <v>159936</v>
      </c>
      <c r="L10671" s="143">
        <v>174515.88</v>
      </c>
      <c r="M10671" s="143">
        <v>177971.64</v>
      </c>
      <c r="N10671" s="143">
        <f t="shared" si="5734"/>
        <v>3725.999934106484</v>
      </c>
      <c r="O10671" s="143">
        <f t="shared" si="5735"/>
        <v>177971.64</v>
      </c>
      <c r="P10671" s="143">
        <f t="shared" si="5736"/>
        <v>159936</v>
      </c>
      <c r="Q10671" s="143">
        <f t="shared" si="5737"/>
        <v>129037.37998352663</v>
      </c>
      <c r="R10671" s="143">
        <f t="shared" si="5738"/>
        <v>81830.999967053242</v>
      </c>
      <c r="S10671" s="143">
        <f t="shared" si="5739"/>
        <v>168953.82</v>
      </c>
      <c r="T10671" s="143">
        <f t="shared" si="5740"/>
        <v>83905.745643392045</v>
      </c>
      <c r="U10671" s="194">
        <f t="shared" si="5741"/>
        <v>0.52462075857463009</v>
      </c>
      <c r="V10671" s="188" t="str">
        <f t="shared" si="5742"/>
        <v>MENOR</v>
      </c>
      <c r="W10671" s="188">
        <f t="shared" si="5743"/>
        <v>3725.999934106484</v>
      </c>
      <c r="X10671" s="143">
        <f t="shared" si="5744"/>
        <v>3726</v>
      </c>
    </row>
    <row r="10672" spans="1:24" x14ac:dyDescent="0.25">
      <c r="A10672" s="62" t="s">
        <v>1535</v>
      </c>
      <c r="B10672" s="20">
        <v>87141</v>
      </c>
      <c r="C10672" s="31" t="s">
        <v>3332</v>
      </c>
      <c r="D10672" s="58" t="s">
        <v>3333</v>
      </c>
      <c r="E10672" s="20" t="s">
        <v>2058</v>
      </c>
      <c r="F10672" s="135" t="s">
        <v>334</v>
      </c>
      <c r="G10672" s="169">
        <v>6324</v>
      </c>
      <c r="H10672" s="36">
        <v>158.16999999999999</v>
      </c>
      <c r="I10672" s="50">
        <v>151.76</v>
      </c>
      <c r="J10672" s="155">
        <f t="shared" si="5733"/>
        <v>6591.1114918292042</v>
      </c>
      <c r="K10672" s="182">
        <v>59976</v>
      </c>
      <c r="L10672" s="143">
        <v>66525.165000000008</v>
      </c>
      <c r="M10672" s="143">
        <v>67842.494999999995</v>
      </c>
      <c r="N10672" s="143">
        <f t="shared" si="5734"/>
        <v>6591.1114918292042</v>
      </c>
      <c r="O10672" s="143">
        <f t="shared" si="5735"/>
        <v>67842.494999999995</v>
      </c>
      <c r="P10672" s="143">
        <f t="shared" si="5736"/>
        <v>59976</v>
      </c>
      <c r="Q10672" s="143">
        <f t="shared" si="5737"/>
        <v>50233.692872957297</v>
      </c>
      <c r="R10672" s="143">
        <f t="shared" si="5738"/>
        <v>33283.5557459146</v>
      </c>
      <c r="S10672" s="143">
        <f t="shared" si="5739"/>
        <v>63909.247499999998</v>
      </c>
      <c r="T10672" s="143">
        <f t="shared" si="5740"/>
        <v>29297.721380007071</v>
      </c>
      <c r="U10672" s="194">
        <f t="shared" si="5741"/>
        <v>0.48849075263450498</v>
      </c>
      <c r="V10672" s="188" t="str">
        <f t="shared" si="5742"/>
        <v>MENOR</v>
      </c>
      <c r="W10672" s="188">
        <f t="shared" si="5743"/>
        <v>6591.1114918292042</v>
      </c>
      <c r="X10672" s="143">
        <f t="shared" si="5744"/>
        <v>6591</v>
      </c>
    </row>
    <row r="10673" spans="1:24" x14ac:dyDescent="0.25">
      <c r="A10673" s="62" t="s">
        <v>1537</v>
      </c>
      <c r="B10673" s="20">
        <v>87141</v>
      </c>
      <c r="C10673" s="31" t="s">
        <v>3334</v>
      </c>
      <c r="D10673" s="58" t="s">
        <v>3335</v>
      </c>
      <c r="E10673" s="20" t="s">
        <v>2058</v>
      </c>
      <c r="F10673" s="135" t="s">
        <v>334</v>
      </c>
      <c r="G10673" s="169">
        <v>4399</v>
      </c>
      <c r="H10673" s="36">
        <v>158.16999999999999</v>
      </c>
      <c r="I10673" s="50">
        <v>151.76</v>
      </c>
      <c r="J10673" s="155">
        <f t="shared" si="5733"/>
        <v>4584.8038350026363</v>
      </c>
      <c r="K10673" s="182">
        <v>58905</v>
      </c>
      <c r="L10673" s="143">
        <v>65443.455000000002</v>
      </c>
      <c r="M10673" s="143">
        <v>66739.365000000005</v>
      </c>
      <c r="N10673" s="143">
        <f t="shared" si="5734"/>
        <v>4584.8038350026363</v>
      </c>
      <c r="O10673" s="143">
        <f t="shared" si="5735"/>
        <v>66739.365000000005</v>
      </c>
      <c r="P10673" s="143">
        <f t="shared" si="5736"/>
        <v>58905</v>
      </c>
      <c r="Q10673" s="143">
        <f t="shared" si="5737"/>
        <v>48918.155958750664</v>
      </c>
      <c r="R10673" s="143">
        <f t="shared" si="5738"/>
        <v>31744.901917501316</v>
      </c>
      <c r="S10673" s="143">
        <f t="shared" si="5739"/>
        <v>62822.182500000003</v>
      </c>
      <c r="T10673" s="143">
        <f t="shared" si="5740"/>
        <v>29753.790596197396</v>
      </c>
      <c r="U10673" s="194">
        <f t="shared" si="5741"/>
        <v>0.50511485605971307</v>
      </c>
      <c r="V10673" s="188" t="str">
        <f t="shared" si="5742"/>
        <v>MENOR</v>
      </c>
      <c r="W10673" s="188">
        <f t="shared" si="5743"/>
        <v>4584.8038350026363</v>
      </c>
      <c r="X10673" s="143">
        <f t="shared" si="5744"/>
        <v>4585</v>
      </c>
    </row>
    <row r="10674" spans="1:24" x14ac:dyDescent="0.25">
      <c r="A10674" s="62" t="s">
        <v>1540</v>
      </c>
      <c r="B10674" s="20">
        <v>87141</v>
      </c>
      <c r="C10674" s="31" t="s">
        <v>3336</v>
      </c>
      <c r="D10674" s="58" t="s">
        <v>3337</v>
      </c>
      <c r="E10674" s="20" t="s">
        <v>2058</v>
      </c>
      <c r="F10674" s="135" t="s">
        <v>334</v>
      </c>
      <c r="G10674" s="169">
        <v>4399</v>
      </c>
      <c r="H10674" s="36">
        <v>158.16999999999999</v>
      </c>
      <c r="I10674" s="50">
        <v>151.76</v>
      </c>
      <c r="J10674" s="155">
        <f t="shared" si="5733"/>
        <v>4584.8038350026363</v>
      </c>
      <c r="K10674" s="182">
        <v>255255</v>
      </c>
      <c r="L10674" s="143">
        <v>288275.71500000003</v>
      </c>
      <c r="M10674" s="143">
        <v>293984.14500000002</v>
      </c>
      <c r="N10674" s="143">
        <f t="shared" si="5734"/>
        <v>4584.8038350026363</v>
      </c>
      <c r="O10674" s="143">
        <f t="shared" si="5735"/>
        <v>293984.14500000002</v>
      </c>
      <c r="P10674" s="143">
        <f t="shared" si="5736"/>
        <v>255255</v>
      </c>
      <c r="Q10674" s="143">
        <f t="shared" si="5737"/>
        <v>210524.91595875067</v>
      </c>
      <c r="R10674" s="143">
        <f t="shared" si="5738"/>
        <v>129919.90191750132</v>
      </c>
      <c r="S10674" s="143">
        <f t="shared" si="5739"/>
        <v>274619.57250000001</v>
      </c>
      <c r="T10674" s="143">
        <f t="shared" si="5740"/>
        <v>138350.68950989682</v>
      </c>
      <c r="U10674" s="194">
        <f t="shared" si="5741"/>
        <v>0.54200971385436847</v>
      </c>
      <c r="V10674" s="188" t="str">
        <f t="shared" si="5742"/>
        <v>MENOR</v>
      </c>
      <c r="W10674" s="188">
        <f t="shared" si="5743"/>
        <v>4584.8038350026363</v>
      </c>
      <c r="X10674" s="143">
        <f t="shared" si="5744"/>
        <v>4585</v>
      </c>
    </row>
    <row r="10675" spans="1:24" x14ac:dyDescent="0.25">
      <c r="A10675" s="62" t="s">
        <v>1543</v>
      </c>
      <c r="B10675" s="20">
        <v>87141</v>
      </c>
      <c r="C10675" s="31" t="s">
        <v>3338</v>
      </c>
      <c r="D10675" s="58" t="s">
        <v>3339</v>
      </c>
      <c r="E10675" s="20" t="s">
        <v>2058</v>
      </c>
      <c r="F10675" s="135" t="s">
        <v>334</v>
      </c>
      <c r="G10675" s="169">
        <v>4399</v>
      </c>
      <c r="H10675" s="36">
        <v>158.16999999999999</v>
      </c>
      <c r="I10675" s="50">
        <v>151.76</v>
      </c>
      <c r="J10675" s="155">
        <f t="shared" si="5733"/>
        <v>4584.8038350026363</v>
      </c>
      <c r="K10675" s="182">
        <v>219912</v>
      </c>
      <c r="L10675" s="143">
        <v>239959.33499999999</v>
      </c>
      <c r="M10675" s="143">
        <v>244711.005</v>
      </c>
      <c r="N10675" s="143">
        <f t="shared" si="5734"/>
        <v>4584.8038350026363</v>
      </c>
      <c r="O10675" s="143">
        <f t="shared" si="5735"/>
        <v>244711.005</v>
      </c>
      <c r="P10675" s="143">
        <f t="shared" si="5736"/>
        <v>219912</v>
      </c>
      <c r="Q10675" s="143">
        <f t="shared" si="5737"/>
        <v>177291.78595875067</v>
      </c>
      <c r="R10675" s="143">
        <f t="shared" si="5738"/>
        <v>112248.40191750132</v>
      </c>
      <c r="S10675" s="143">
        <f t="shared" si="5739"/>
        <v>232311.5025</v>
      </c>
      <c r="T10675" s="143">
        <f t="shared" si="5740"/>
        <v>115638.45542347906</v>
      </c>
      <c r="U10675" s="194">
        <f t="shared" si="5741"/>
        <v>0.52583967870547788</v>
      </c>
      <c r="V10675" s="188" t="str">
        <f t="shared" si="5742"/>
        <v>MENOR</v>
      </c>
      <c r="W10675" s="188">
        <f t="shared" si="5743"/>
        <v>4584.8038350026363</v>
      </c>
      <c r="X10675" s="143">
        <f t="shared" si="5744"/>
        <v>4585</v>
      </c>
    </row>
    <row r="10676" spans="1:24" x14ac:dyDescent="0.25">
      <c r="A10676" s="62" t="s">
        <v>1546</v>
      </c>
      <c r="B10676" s="20">
        <v>87141</v>
      </c>
      <c r="C10676" s="31" t="s">
        <v>3340</v>
      </c>
      <c r="D10676" s="58" t="s">
        <v>3341</v>
      </c>
      <c r="E10676" s="20" t="s">
        <v>2058</v>
      </c>
      <c r="F10676" s="135" t="s">
        <v>334</v>
      </c>
      <c r="G10676" s="169">
        <v>3025</v>
      </c>
      <c r="H10676" s="36">
        <v>158.16999999999999</v>
      </c>
      <c r="I10676" s="50">
        <v>151.76</v>
      </c>
      <c r="J10676" s="155">
        <f t="shared" si="5733"/>
        <v>3152.7691750131789</v>
      </c>
      <c r="K10676" s="182">
        <v>244366.5</v>
      </c>
      <c r="L10676" s="143">
        <v>273492.34499999997</v>
      </c>
      <c r="M10676" s="143">
        <v>278908.03500000003</v>
      </c>
      <c r="N10676" s="143">
        <f t="shared" si="5734"/>
        <v>3152.7691750131789</v>
      </c>
      <c r="O10676" s="143">
        <f t="shared" si="5735"/>
        <v>278908.03500000003</v>
      </c>
      <c r="P10676" s="143">
        <f t="shared" si="5736"/>
        <v>244366.5</v>
      </c>
      <c r="Q10676" s="143">
        <f t="shared" si="5737"/>
        <v>199979.9122937533</v>
      </c>
      <c r="R10676" s="143">
        <f t="shared" si="5738"/>
        <v>123759.63458750659</v>
      </c>
      <c r="S10676" s="143">
        <f t="shared" si="5739"/>
        <v>261637.26750000002</v>
      </c>
      <c r="T10676" s="143">
        <f t="shared" si="5740"/>
        <v>132091.91213294392</v>
      </c>
      <c r="U10676" s="194">
        <f t="shared" si="5741"/>
        <v>0.54054836539764628</v>
      </c>
      <c r="V10676" s="188" t="str">
        <f t="shared" si="5742"/>
        <v>MENOR</v>
      </c>
      <c r="W10676" s="188">
        <f t="shared" si="5743"/>
        <v>3152.7691750131789</v>
      </c>
      <c r="X10676" s="143">
        <f t="shared" si="5744"/>
        <v>3153</v>
      </c>
    </row>
    <row r="10677" spans="1:24" x14ac:dyDescent="0.25">
      <c r="A10677" s="62" t="s">
        <v>1548</v>
      </c>
      <c r="B10677" s="20">
        <v>87141</v>
      </c>
      <c r="C10677" s="31" t="s">
        <v>3342</v>
      </c>
      <c r="D10677" s="58" t="s">
        <v>3343</v>
      </c>
      <c r="E10677" s="20" t="s">
        <v>2058</v>
      </c>
      <c r="F10677" s="135" t="s">
        <v>334</v>
      </c>
      <c r="G10677" s="169">
        <v>3025</v>
      </c>
      <c r="H10677" s="36">
        <v>158.16999999999999</v>
      </c>
      <c r="I10677" s="50">
        <v>151.76</v>
      </c>
      <c r="J10677" s="155">
        <f t="shared" si="5733"/>
        <v>3152.7691750131789</v>
      </c>
      <c r="K10677" s="182">
        <v>186592</v>
      </c>
      <c r="L10677" s="143">
        <v>195188.56</v>
      </c>
      <c r="M10677" s="143">
        <v>199053.68</v>
      </c>
      <c r="N10677" s="143">
        <f t="shared" si="5734"/>
        <v>3152.7691750131789</v>
      </c>
      <c r="O10677" s="143">
        <f t="shared" si="5735"/>
        <v>199053.68</v>
      </c>
      <c r="P10677" s="143">
        <f t="shared" si="5736"/>
        <v>186592</v>
      </c>
      <c r="Q10677" s="143">
        <f t="shared" si="5737"/>
        <v>145996.75229375329</v>
      </c>
      <c r="R10677" s="143">
        <f t="shared" si="5738"/>
        <v>94872.384587506589</v>
      </c>
      <c r="S10677" s="143">
        <f t="shared" si="5739"/>
        <v>192822.84</v>
      </c>
      <c r="T10677" s="143">
        <f t="shared" si="5740"/>
        <v>95371.640041458639</v>
      </c>
      <c r="U10677" s="194">
        <f t="shared" si="5741"/>
        <v>0.51112394980202069</v>
      </c>
      <c r="V10677" s="188" t="str">
        <f t="shared" si="5742"/>
        <v>MENOR</v>
      </c>
      <c r="W10677" s="188">
        <f t="shared" si="5743"/>
        <v>3152.7691750131789</v>
      </c>
      <c r="X10677" s="143">
        <f t="shared" si="5744"/>
        <v>3153</v>
      </c>
    </row>
    <row r="10678" spans="1:24" x14ac:dyDescent="0.25">
      <c r="A10678" s="62" t="s">
        <v>1551</v>
      </c>
      <c r="B10678" s="20">
        <v>87141</v>
      </c>
      <c r="C10678" s="31" t="s">
        <v>3730</v>
      </c>
      <c r="D10678" s="58" t="s">
        <v>3731</v>
      </c>
      <c r="E10678" s="20" t="s">
        <v>2058</v>
      </c>
      <c r="F10678" s="135" t="s">
        <v>334</v>
      </c>
      <c r="G10678" s="169">
        <v>3025</v>
      </c>
      <c r="H10678" s="36">
        <v>158.16999999999999</v>
      </c>
      <c r="I10678" s="50">
        <v>151.76</v>
      </c>
      <c r="J10678" s="155">
        <f t="shared" si="5733"/>
        <v>3152.7691750131789</v>
      </c>
      <c r="K10678" s="182">
        <v>123224.5</v>
      </c>
      <c r="L10678" s="143">
        <v>139300.21</v>
      </c>
      <c r="M10678" s="143">
        <v>142058.63</v>
      </c>
      <c r="N10678" s="143">
        <f t="shared" si="5734"/>
        <v>3152.7691750131789</v>
      </c>
      <c r="O10678" s="143">
        <f t="shared" si="5735"/>
        <v>142058.63</v>
      </c>
      <c r="P10678" s="143">
        <f t="shared" si="5736"/>
        <v>123224.5</v>
      </c>
      <c r="Q10678" s="143">
        <f t="shared" si="5737"/>
        <v>101934.02729375329</v>
      </c>
      <c r="R10678" s="143">
        <f t="shared" si="5738"/>
        <v>63188.634587506589</v>
      </c>
      <c r="S10678" s="143">
        <f t="shared" si="5739"/>
        <v>132641.565</v>
      </c>
      <c r="T10678" s="143">
        <f t="shared" si="5740"/>
        <v>66375.790104393105</v>
      </c>
      <c r="U10678" s="194">
        <f t="shared" si="5741"/>
        <v>0.53865741069668049</v>
      </c>
      <c r="V10678" s="188" t="str">
        <f t="shared" si="5742"/>
        <v>MENOR</v>
      </c>
      <c r="W10678" s="188">
        <f t="shared" si="5743"/>
        <v>3152.7691750131789</v>
      </c>
      <c r="X10678" s="143">
        <f t="shared" si="5744"/>
        <v>3153</v>
      </c>
    </row>
    <row r="10679" spans="1:24" x14ac:dyDescent="0.25">
      <c r="A10679" s="62" t="s">
        <v>1553</v>
      </c>
      <c r="B10679" s="20">
        <v>87141</v>
      </c>
      <c r="C10679" s="31" t="s">
        <v>3732</v>
      </c>
      <c r="D10679" s="58" t="s">
        <v>3733</v>
      </c>
      <c r="E10679" s="20" t="s">
        <v>2058</v>
      </c>
      <c r="F10679" s="135" t="s">
        <v>334</v>
      </c>
      <c r="G10679" s="169">
        <v>6598</v>
      </c>
      <c r="H10679" s="36">
        <v>158.16999999999999</v>
      </c>
      <c r="I10679" s="50">
        <v>151.76</v>
      </c>
      <c r="J10679" s="155">
        <f t="shared" si="5733"/>
        <v>6876.6846336320505</v>
      </c>
      <c r="K10679" s="182">
        <v>126616</v>
      </c>
      <c r="L10679" s="143">
        <v>138158.405</v>
      </c>
      <c r="M10679" s="143">
        <v>140894.215</v>
      </c>
      <c r="N10679" s="143">
        <f t="shared" si="5734"/>
        <v>6876.6846336320505</v>
      </c>
      <c r="O10679" s="143">
        <f t="shared" si="5735"/>
        <v>140894.215</v>
      </c>
      <c r="P10679" s="143">
        <f t="shared" si="5736"/>
        <v>126616</v>
      </c>
      <c r="Q10679" s="143">
        <f t="shared" si="5737"/>
        <v>103136.32615840802</v>
      </c>
      <c r="R10679" s="143">
        <f t="shared" si="5738"/>
        <v>66746.342316816023</v>
      </c>
      <c r="S10679" s="143">
        <f t="shared" si="5739"/>
        <v>133755.10749999998</v>
      </c>
      <c r="T10679" s="143">
        <f t="shared" si="5740"/>
        <v>64470.711299386719</v>
      </c>
      <c r="U10679" s="194">
        <f t="shared" si="5741"/>
        <v>0.50918297292116887</v>
      </c>
      <c r="V10679" s="188" t="str">
        <f t="shared" si="5742"/>
        <v>MENOR</v>
      </c>
      <c r="W10679" s="188">
        <f t="shared" si="5743"/>
        <v>6876.6846336320505</v>
      </c>
      <c r="X10679" s="143">
        <f t="shared" si="5744"/>
        <v>6877</v>
      </c>
    </row>
    <row r="10680" spans="1:24" x14ac:dyDescent="0.25">
      <c r="A10680" s="62" t="s">
        <v>1555</v>
      </c>
      <c r="B10680" s="20">
        <v>87141</v>
      </c>
      <c r="C10680" s="31" t="s">
        <v>3348</v>
      </c>
      <c r="D10680" s="58" t="s">
        <v>3349</v>
      </c>
      <c r="E10680" s="20" t="s">
        <v>2058</v>
      </c>
      <c r="F10680" s="135" t="s">
        <v>334</v>
      </c>
      <c r="G10680" s="169">
        <v>6049</v>
      </c>
      <c r="H10680" s="36">
        <v>158.16999999999999</v>
      </c>
      <c r="I10680" s="50">
        <v>151.76</v>
      </c>
      <c r="J10680" s="155">
        <f t="shared" si="5733"/>
        <v>6304.4961122825516</v>
      </c>
      <c r="K10680" s="182">
        <v>188079.5</v>
      </c>
      <c r="L10680" s="143">
        <v>214358.86499999999</v>
      </c>
      <c r="M10680" s="143">
        <v>218603.595</v>
      </c>
      <c r="N10680" s="143">
        <f t="shared" si="5734"/>
        <v>6304.4961122825516</v>
      </c>
      <c r="O10680" s="143">
        <f t="shared" si="5735"/>
        <v>218603.595</v>
      </c>
      <c r="P10680" s="143">
        <f t="shared" si="5736"/>
        <v>188079.5</v>
      </c>
      <c r="Q10680" s="143">
        <f t="shared" si="5737"/>
        <v>156836.61402807065</v>
      </c>
      <c r="R10680" s="143">
        <f t="shared" si="5738"/>
        <v>97191.998056141281</v>
      </c>
      <c r="S10680" s="143">
        <f t="shared" si="5739"/>
        <v>203341.54749999999</v>
      </c>
      <c r="T10680" s="143">
        <f t="shared" si="5740"/>
        <v>101258.75393158526</v>
      </c>
      <c r="U10680" s="194">
        <f t="shared" si="5741"/>
        <v>0.53838272608968685</v>
      </c>
      <c r="V10680" s="188" t="str">
        <f t="shared" si="5742"/>
        <v>MENOR</v>
      </c>
      <c r="W10680" s="188">
        <f t="shared" si="5743"/>
        <v>6304.4961122825516</v>
      </c>
      <c r="X10680" s="143">
        <f t="shared" si="5744"/>
        <v>6304</v>
      </c>
    </row>
    <row r="10681" spans="1:24" x14ac:dyDescent="0.25">
      <c r="A10681" s="62" t="s">
        <v>1558</v>
      </c>
      <c r="B10681" s="20">
        <v>87141</v>
      </c>
      <c r="C10681" s="31" t="s">
        <v>3350</v>
      </c>
      <c r="D10681" s="58" t="s">
        <v>3351</v>
      </c>
      <c r="E10681" s="20" t="s">
        <v>2058</v>
      </c>
      <c r="F10681" s="135" t="s">
        <v>334</v>
      </c>
      <c r="G10681" s="169">
        <v>3575</v>
      </c>
      <c r="H10681" s="36">
        <v>158.16999999999999</v>
      </c>
      <c r="I10681" s="50">
        <v>151.76</v>
      </c>
      <c r="J10681" s="155">
        <f t="shared" si="5733"/>
        <v>3725.999934106484</v>
      </c>
      <c r="K10681" s="182">
        <v>193256</v>
      </c>
      <c r="L10681" s="143">
        <v>205645.09</v>
      </c>
      <c r="M10681" s="143">
        <v>209717.27</v>
      </c>
      <c r="N10681" s="143">
        <f t="shared" si="5734"/>
        <v>3725.999934106484</v>
      </c>
      <c r="O10681" s="143">
        <f t="shared" si="5735"/>
        <v>209717.27</v>
      </c>
      <c r="P10681" s="143">
        <f t="shared" si="5736"/>
        <v>193256</v>
      </c>
      <c r="Q10681" s="143">
        <f t="shared" si="5737"/>
        <v>153086.08998352662</v>
      </c>
      <c r="R10681" s="143">
        <f t="shared" si="5738"/>
        <v>98490.999967053242</v>
      </c>
      <c r="S10681" s="143">
        <f t="shared" si="5739"/>
        <v>201486.63500000001</v>
      </c>
      <c r="T10681" s="143">
        <f t="shared" si="5740"/>
        <v>99819.165165633953</v>
      </c>
      <c r="U10681" s="194">
        <f t="shared" si="5741"/>
        <v>0.51651263177150486</v>
      </c>
      <c r="V10681" s="188" t="str">
        <f t="shared" si="5742"/>
        <v>MENOR</v>
      </c>
      <c r="W10681" s="188">
        <f t="shared" si="5743"/>
        <v>3725.999934106484</v>
      </c>
      <c r="X10681" s="143">
        <f t="shared" si="5744"/>
        <v>3726</v>
      </c>
    </row>
    <row r="10682" spans="1:24" x14ac:dyDescent="0.25">
      <c r="A10682" s="62" t="s">
        <v>1561</v>
      </c>
      <c r="B10682" s="20">
        <v>87141</v>
      </c>
      <c r="C10682" s="31" t="s">
        <v>3734</v>
      </c>
      <c r="D10682" s="58" t="s">
        <v>3735</v>
      </c>
      <c r="E10682" s="20" t="s">
        <v>2058</v>
      </c>
      <c r="F10682" s="135" t="s">
        <v>334</v>
      </c>
      <c r="G10682" s="169">
        <v>10723</v>
      </c>
      <c r="H10682" s="36">
        <v>158.16999999999999</v>
      </c>
      <c r="I10682" s="50">
        <v>151.76</v>
      </c>
      <c r="J10682" s="155">
        <f t="shared" si="5733"/>
        <v>11175.915326831841</v>
      </c>
      <c r="K10682" s="182">
        <v>162137.5</v>
      </c>
      <c r="L10682" s="143">
        <v>174275.5</v>
      </c>
      <c r="M10682" s="143">
        <v>177726.5</v>
      </c>
      <c r="N10682" s="143">
        <f t="shared" si="5734"/>
        <v>11175.915326831841</v>
      </c>
      <c r="O10682" s="143">
        <f t="shared" si="5735"/>
        <v>177726.5</v>
      </c>
      <c r="P10682" s="143">
        <f t="shared" si="5736"/>
        <v>162137.5</v>
      </c>
      <c r="Q10682" s="143">
        <f t="shared" si="5737"/>
        <v>131328.85383170797</v>
      </c>
      <c r="R10682" s="143">
        <f t="shared" si="5738"/>
        <v>86656.707663415917</v>
      </c>
      <c r="S10682" s="143">
        <f t="shared" si="5739"/>
        <v>169932</v>
      </c>
      <c r="T10682" s="143">
        <f t="shared" si="5740"/>
        <v>80380.464660558864</v>
      </c>
      <c r="U10682" s="194">
        <f t="shared" si="5741"/>
        <v>0.49575492813543359</v>
      </c>
      <c r="V10682" s="188" t="str">
        <f t="shared" si="5742"/>
        <v>MENOR</v>
      </c>
      <c r="W10682" s="188">
        <f t="shared" si="5743"/>
        <v>11175.915326831841</v>
      </c>
      <c r="X10682" s="143">
        <f t="shared" si="5744"/>
        <v>11176</v>
      </c>
    </row>
    <row r="10683" spans="1:24" x14ac:dyDescent="0.25">
      <c r="A10683" s="62" t="s">
        <v>1564</v>
      </c>
      <c r="B10683" s="20">
        <v>87141</v>
      </c>
      <c r="C10683" s="31" t="s">
        <v>3352</v>
      </c>
      <c r="D10683" s="58" t="s">
        <v>3353</v>
      </c>
      <c r="E10683" s="20" t="s">
        <v>2058</v>
      </c>
      <c r="F10683" s="135" t="s">
        <v>334</v>
      </c>
      <c r="G10683" s="169">
        <v>5224</v>
      </c>
      <c r="H10683" s="36">
        <v>158.16999999999999</v>
      </c>
      <c r="I10683" s="50">
        <v>151.76</v>
      </c>
      <c r="J10683" s="155">
        <f t="shared" si="5733"/>
        <v>5444.649973642594</v>
      </c>
      <c r="K10683" s="182">
        <v>33320</v>
      </c>
      <c r="L10683" s="143">
        <v>35756.525000000001</v>
      </c>
      <c r="M10683" s="143">
        <v>36464.574999999997</v>
      </c>
      <c r="N10683" s="143">
        <f t="shared" si="5734"/>
        <v>5444.649973642594</v>
      </c>
      <c r="O10683" s="143">
        <f t="shared" si="5735"/>
        <v>36464.574999999997</v>
      </c>
      <c r="P10683" s="143">
        <f t="shared" si="5736"/>
        <v>33320</v>
      </c>
      <c r="Q10683" s="143">
        <f t="shared" si="5737"/>
        <v>27746.437493410649</v>
      </c>
      <c r="R10683" s="143">
        <f t="shared" si="5738"/>
        <v>19382.324986821295</v>
      </c>
      <c r="S10683" s="143">
        <f t="shared" si="5739"/>
        <v>34892.287499999999</v>
      </c>
      <c r="T10683" s="143">
        <f t="shared" si="5740"/>
        <v>14928.739051895393</v>
      </c>
      <c r="U10683" s="194">
        <f t="shared" si="5741"/>
        <v>0.44804138811210664</v>
      </c>
      <c r="V10683" s="188" t="str">
        <f t="shared" si="5742"/>
        <v>MENOR</v>
      </c>
      <c r="W10683" s="188">
        <f t="shared" si="5743"/>
        <v>5444.649973642594</v>
      </c>
      <c r="X10683" s="143">
        <f t="shared" si="5744"/>
        <v>5445</v>
      </c>
    </row>
    <row r="10684" spans="1:24" x14ac:dyDescent="0.25">
      <c r="A10684" s="62" t="s">
        <v>1567</v>
      </c>
      <c r="B10684" s="20">
        <v>87141</v>
      </c>
      <c r="C10684" s="31" t="s">
        <v>3354</v>
      </c>
      <c r="D10684" s="58" t="s">
        <v>3355</v>
      </c>
      <c r="E10684" s="20" t="s">
        <v>2058</v>
      </c>
      <c r="F10684" s="135" t="s">
        <v>334</v>
      </c>
      <c r="G10684" s="169">
        <v>6324</v>
      </c>
      <c r="H10684" s="36">
        <v>158.16999999999999</v>
      </c>
      <c r="I10684" s="50">
        <v>151.76</v>
      </c>
      <c r="J10684" s="155">
        <f t="shared" si="5733"/>
        <v>6591.1114918292042</v>
      </c>
      <c r="K10684" s="182">
        <v>84311.5</v>
      </c>
      <c r="L10684" s="143">
        <v>92185.73</v>
      </c>
      <c r="M10684" s="143">
        <v>94011.19</v>
      </c>
      <c r="N10684" s="143">
        <f t="shared" si="5734"/>
        <v>6591.1114918292042</v>
      </c>
      <c r="O10684" s="143">
        <f t="shared" si="5735"/>
        <v>94011.19</v>
      </c>
      <c r="P10684" s="143">
        <f t="shared" si="5736"/>
        <v>84311.5</v>
      </c>
      <c r="Q10684" s="143">
        <f t="shared" si="5737"/>
        <v>69274.8828729573</v>
      </c>
      <c r="R10684" s="143">
        <f t="shared" si="5738"/>
        <v>45451.3057459146</v>
      </c>
      <c r="S10684" s="143">
        <f t="shared" si="5739"/>
        <v>89161.345000000001</v>
      </c>
      <c r="T10684" s="143">
        <f t="shared" si="5740"/>
        <v>42000.582756071817</v>
      </c>
      <c r="U10684" s="194">
        <f t="shared" si="5741"/>
        <v>0.4981595957380881</v>
      </c>
      <c r="V10684" s="188" t="str">
        <f t="shared" si="5742"/>
        <v>MENOR</v>
      </c>
      <c r="W10684" s="188">
        <f t="shared" si="5743"/>
        <v>6591.1114918292042</v>
      </c>
      <c r="X10684" s="143">
        <f t="shared" si="5744"/>
        <v>6591</v>
      </c>
    </row>
    <row r="10685" spans="1:24" x14ac:dyDescent="0.25">
      <c r="A10685" s="62" t="s">
        <v>1569</v>
      </c>
      <c r="B10685" s="20">
        <v>87141</v>
      </c>
      <c r="C10685" s="31" t="s">
        <v>2326</v>
      </c>
      <c r="D10685" s="58" t="s">
        <v>2327</v>
      </c>
      <c r="E10685" s="20" t="s">
        <v>2058</v>
      </c>
      <c r="F10685" s="135" t="s">
        <v>334</v>
      </c>
      <c r="G10685" s="169">
        <v>5774</v>
      </c>
      <c r="H10685" s="36">
        <v>158.16999999999999</v>
      </c>
      <c r="I10685" s="50">
        <v>151.76</v>
      </c>
      <c r="J10685" s="155">
        <f t="shared" si="5733"/>
        <v>6017.8807327358991</v>
      </c>
      <c r="K10685" s="182">
        <v>165112.5</v>
      </c>
      <c r="L10685" s="143">
        <v>186294.5</v>
      </c>
      <c r="M10685" s="143">
        <v>189983.5</v>
      </c>
      <c r="N10685" s="143">
        <f t="shared" si="5734"/>
        <v>6017.8807327358991</v>
      </c>
      <c r="O10685" s="143">
        <f t="shared" si="5735"/>
        <v>189983.5</v>
      </c>
      <c r="P10685" s="143">
        <f t="shared" si="5736"/>
        <v>165112.5</v>
      </c>
      <c r="Q10685" s="143">
        <f t="shared" si="5737"/>
        <v>136852.09518318396</v>
      </c>
      <c r="R10685" s="143">
        <f t="shared" si="5738"/>
        <v>85565.190366367955</v>
      </c>
      <c r="S10685" s="143">
        <f t="shared" si="5739"/>
        <v>177548</v>
      </c>
      <c r="T10685" s="143">
        <f t="shared" si="5740"/>
        <v>87908.55044335268</v>
      </c>
      <c r="U10685" s="194">
        <f t="shared" si="5741"/>
        <v>0.53241608263064688</v>
      </c>
      <c r="V10685" s="188" t="str">
        <f t="shared" si="5742"/>
        <v>MENOR</v>
      </c>
      <c r="W10685" s="188">
        <f t="shared" si="5743"/>
        <v>6017.8807327358991</v>
      </c>
      <c r="X10685" s="143">
        <f t="shared" si="5744"/>
        <v>6018</v>
      </c>
    </row>
    <row r="10686" spans="1:24" x14ac:dyDescent="0.25">
      <c r="A10686" s="62" t="s">
        <v>1571</v>
      </c>
      <c r="B10686" s="20">
        <v>87141</v>
      </c>
      <c r="C10686" s="31" t="s">
        <v>3356</v>
      </c>
      <c r="D10686" s="58" t="s">
        <v>3357</v>
      </c>
      <c r="E10686" s="20" t="s">
        <v>2058</v>
      </c>
      <c r="F10686" s="135" t="s">
        <v>334</v>
      </c>
      <c r="G10686" s="169">
        <v>4949</v>
      </c>
      <c r="H10686" s="36">
        <v>158.16999999999999</v>
      </c>
      <c r="I10686" s="50">
        <v>151.76</v>
      </c>
      <c r="J10686" s="155">
        <f t="shared" si="5733"/>
        <v>5158.0345940959414</v>
      </c>
      <c r="K10686" s="182">
        <v>118881</v>
      </c>
      <c r="L10686" s="143">
        <v>133050.33000000002</v>
      </c>
      <c r="M10686" s="143">
        <v>135684.99</v>
      </c>
      <c r="N10686" s="143">
        <f t="shared" si="5734"/>
        <v>5158.0345940959414</v>
      </c>
      <c r="O10686" s="143">
        <f t="shared" si="5735"/>
        <v>135684.99</v>
      </c>
      <c r="P10686" s="143">
        <f t="shared" si="5736"/>
        <v>118881</v>
      </c>
      <c r="Q10686" s="143">
        <f t="shared" si="5737"/>
        <v>98193.58864852399</v>
      </c>
      <c r="R10686" s="143">
        <f t="shared" si="5738"/>
        <v>62019.517297047969</v>
      </c>
      <c r="S10686" s="143">
        <f t="shared" si="5739"/>
        <v>127282.995</v>
      </c>
      <c r="T10686" s="143">
        <f t="shared" si="5740"/>
        <v>62461.136982875847</v>
      </c>
      <c r="U10686" s="194">
        <f t="shared" si="5741"/>
        <v>0.52540891297075099</v>
      </c>
      <c r="V10686" s="188" t="str">
        <f t="shared" si="5742"/>
        <v>MENOR</v>
      </c>
      <c r="W10686" s="188">
        <f t="shared" si="5743"/>
        <v>5158.0345940959414</v>
      </c>
      <c r="X10686" s="143">
        <f t="shared" si="5744"/>
        <v>5158</v>
      </c>
    </row>
    <row r="10687" spans="1:24" x14ac:dyDescent="0.25">
      <c r="A10687" s="62" t="s">
        <v>1574</v>
      </c>
      <c r="B10687" s="20">
        <v>87141</v>
      </c>
      <c r="C10687" s="31" t="s">
        <v>3358</v>
      </c>
      <c r="D10687" s="58" t="s">
        <v>3359</v>
      </c>
      <c r="E10687" s="20" t="s">
        <v>2058</v>
      </c>
      <c r="F10687" s="24" t="s">
        <v>334</v>
      </c>
      <c r="G10687" s="169">
        <v>4949</v>
      </c>
      <c r="H10687" s="36">
        <v>158.16999999999999</v>
      </c>
      <c r="I10687" s="50">
        <v>151.76</v>
      </c>
      <c r="J10687" s="155">
        <f t="shared" si="5733"/>
        <v>5158.0345940959414</v>
      </c>
      <c r="K10687" s="182">
        <v>246568</v>
      </c>
      <c r="L10687" s="143">
        <v>271268.83</v>
      </c>
      <c r="M10687" s="143">
        <v>276640.49</v>
      </c>
      <c r="N10687" s="143">
        <f t="shared" si="5734"/>
        <v>5158.0345940959414</v>
      </c>
      <c r="O10687" s="143">
        <f t="shared" si="5735"/>
        <v>276640.49</v>
      </c>
      <c r="P10687" s="143">
        <f t="shared" si="5736"/>
        <v>246568</v>
      </c>
      <c r="Q10687" s="143">
        <f t="shared" si="5737"/>
        <v>199908.83864852399</v>
      </c>
      <c r="R10687" s="143">
        <f t="shared" si="5738"/>
        <v>125863.01729704798</v>
      </c>
      <c r="S10687" s="143">
        <f t="shared" si="5739"/>
        <v>261604.245</v>
      </c>
      <c r="T10687" s="143">
        <f t="shared" si="5740"/>
        <v>130492.5894481835</v>
      </c>
      <c r="U10687" s="194">
        <f t="shared" si="5741"/>
        <v>0.52923570555864308</v>
      </c>
      <c r="V10687" s="188" t="str">
        <f t="shared" si="5742"/>
        <v>MENOR</v>
      </c>
      <c r="W10687" s="188">
        <f t="shared" si="5743"/>
        <v>5158.0345940959414</v>
      </c>
      <c r="X10687" s="143">
        <f t="shared" si="5744"/>
        <v>5158</v>
      </c>
    </row>
    <row r="10688" spans="1:24" x14ac:dyDescent="0.25">
      <c r="A10688" s="62" t="s">
        <v>1576</v>
      </c>
      <c r="B10688" s="20">
        <v>87141</v>
      </c>
      <c r="C10688" s="31" t="s">
        <v>3736</v>
      </c>
      <c r="D10688" s="58" t="s">
        <v>3737</v>
      </c>
      <c r="E10688" s="20" t="s">
        <v>2058</v>
      </c>
      <c r="F10688" s="24" t="s">
        <v>334</v>
      </c>
      <c r="G10688" s="169">
        <v>2475</v>
      </c>
      <c r="H10688" s="36">
        <v>158.16999999999999</v>
      </c>
      <c r="I10688" s="50">
        <v>151.76</v>
      </c>
      <c r="J10688" s="155">
        <f t="shared" si="5733"/>
        <v>2579.5384159198734</v>
      </c>
      <c r="K10688" s="182">
        <v>110253.5</v>
      </c>
      <c r="L10688" s="143">
        <v>122593.8</v>
      </c>
      <c r="M10688" s="143">
        <v>125021.4</v>
      </c>
      <c r="N10688" s="143">
        <f t="shared" si="5734"/>
        <v>2579.5384159198734</v>
      </c>
      <c r="O10688" s="143">
        <f t="shared" si="5735"/>
        <v>125021.4</v>
      </c>
      <c r="P10688" s="143">
        <f t="shared" si="5736"/>
        <v>110253.5</v>
      </c>
      <c r="Q10688" s="143">
        <f t="shared" si="5737"/>
        <v>90112.059603979957</v>
      </c>
      <c r="R10688" s="143">
        <f t="shared" si="5738"/>
        <v>56416.519207959936</v>
      </c>
      <c r="S10688" s="143">
        <f t="shared" si="5739"/>
        <v>117637.45</v>
      </c>
      <c r="T10688" s="143">
        <f t="shared" si="5740"/>
        <v>58712.137850147752</v>
      </c>
      <c r="U10688" s="194">
        <f t="shared" si="5741"/>
        <v>0.53251949235305684</v>
      </c>
      <c r="V10688" s="188" t="str">
        <f t="shared" si="5742"/>
        <v>MENOR</v>
      </c>
      <c r="W10688" s="188">
        <f t="shared" si="5743"/>
        <v>2579.5384159198734</v>
      </c>
      <c r="X10688" s="143">
        <f t="shared" si="5744"/>
        <v>2580</v>
      </c>
    </row>
    <row r="10689" spans="1:24" x14ac:dyDescent="0.25">
      <c r="A10689" s="62" t="s">
        <v>1579</v>
      </c>
      <c r="B10689" s="20">
        <v>87141</v>
      </c>
      <c r="C10689" s="31" t="s">
        <v>3362</v>
      </c>
      <c r="D10689" s="58" t="s">
        <v>3363</v>
      </c>
      <c r="E10689" s="20" t="s">
        <v>2058</v>
      </c>
      <c r="F10689" s="24" t="s">
        <v>334</v>
      </c>
      <c r="G10689" s="169">
        <v>2475</v>
      </c>
      <c r="H10689" s="36">
        <v>158.16999999999999</v>
      </c>
      <c r="I10689" s="50">
        <v>151.76</v>
      </c>
      <c r="J10689" s="155">
        <f t="shared" si="5733"/>
        <v>2579.5384159198734</v>
      </c>
      <c r="K10689" s="182">
        <v>188079.5</v>
      </c>
      <c r="L10689" s="143">
        <v>203902.33499999999</v>
      </c>
      <c r="M10689" s="143">
        <v>207940.005</v>
      </c>
      <c r="N10689" s="143">
        <f t="shared" si="5734"/>
        <v>2579.5384159198734</v>
      </c>
      <c r="O10689" s="143">
        <f t="shared" si="5735"/>
        <v>207940.005</v>
      </c>
      <c r="P10689" s="143">
        <f t="shared" si="5736"/>
        <v>188079.5</v>
      </c>
      <c r="Q10689" s="143">
        <f t="shared" si="5737"/>
        <v>150625.34460397996</v>
      </c>
      <c r="R10689" s="143">
        <f t="shared" si="5738"/>
        <v>95329.519207959936</v>
      </c>
      <c r="S10689" s="143">
        <f t="shared" si="5739"/>
        <v>198009.7525</v>
      </c>
      <c r="T10689" s="143">
        <f t="shared" si="5740"/>
        <v>99068.63359690021</v>
      </c>
      <c r="U10689" s="194">
        <f t="shared" si="5741"/>
        <v>0.52673807404262674</v>
      </c>
      <c r="V10689" s="188" t="str">
        <f t="shared" si="5742"/>
        <v>MENOR</v>
      </c>
      <c r="W10689" s="188">
        <f t="shared" si="5743"/>
        <v>2579.5384159198734</v>
      </c>
      <c r="X10689" s="143">
        <f t="shared" si="5744"/>
        <v>2580</v>
      </c>
    </row>
    <row r="10690" spans="1:24" x14ac:dyDescent="0.25">
      <c r="A10690" s="62" t="s">
        <v>1582</v>
      </c>
      <c r="B10690" s="20">
        <v>87141</v>
      </c>
      <c r="C10690" s="31" t="s">
        <v>3364</v>
      </c>
      <c r="D10690" s="58" t="s">
        <v>3365</v>
      </c>
      <c r="E10690" s="20" t="s">
        <v>2058</v>
      </c>
      <c r="F10690" s="24" t="s">
        <v>334</v>
      </c>
      <c r="G10690" s="169">
        <v>7148</v>
      </c>
      <c r="H10690" s="36">
        <v>158.16999999999999</v>
      </c>
      <c r="I10690" s="50">
        <v>151.76</v>
      </c>
      <c r="J10690" s="155">
        <f t="shared" si="5733"/>
        <v>7449.9153927253565</v>
      </c>
      <c r="K10690" s="182">
        <v>239963.5</v>
      </c>
      <c r="L10690" s="143">
        <v>266821.8</v>
      </c>
      <c r="M10690" s="143">
        <v>272105.40000000002</v>
      </c>
      <c r="N10690" s="143">
        <f t="shared" si="5734"/>
        <v>7449.9153927253565</v>
      </c>
      <c r="O10690" s="143">
        <f t="shared" si="5735"/>
        <v>272105.40000000002</v>
      </c>
      <c r="P10690" s="143">
        <f t="shared" si="5736"/>
        <v>239963.5</v>
      </c>
      <c r="Q10690" s="143">
        <f t="shared" si="5737"/>
        <v>196585.15384818133</v>
      </c>
      <c r="R10690" s="143">
        <f t="shared" si="5738"/>
        <v>123706.70769636268</v>
      </c>
      <c r="S10690" s="143">
        <f t="shared" si="5739"/>
        <v>256034.45</v>
      </c>
      <c r="T10690" s="143">
        <f t="shared" si="5740"/>
        <v>126873.0512256987</v>
      </c>
      <c r="U10690" s="194">
        <f t="shared" si="5741"/>
        <v>0.52871812265489837</v>
      </c>
      <c r="V10690" s="188" t="str">
        <f t="shared" si="5742"/>
        <v>MENOR</v>
      </c>
      <c r="W10690" s="188">
        <f t="shared" si="5743"/>
        <v>7449.9153927253565</v>
      </c>
      <c r="X10690" s="143">
        <f t="shared" si="5744"/>
        <v>7450</v>
      </c>
    </row>
    <row r="10691" spans="1:24" x14ac:dyDescent="0.25">
      <c r="A10691" s="62" t="s">
        <v>1585</v>
      </c>
      <c r="B10691" s="20">
        <v>87141</v>
      </c>
      <c r="C10691" s="31" t="s">
        <v>3366</v>
      </c>
      <c r="D10691" s="58" t="s">
        <v>3367</v>
      </c>
      <c r="E10691" s="20" t="s">
        <v>2058</v>
      </c>
      <c r="F10691" s="24" t="s">
        <v>334</v>
      </c>
      <c r="G10691" s="169">
        <v>3079</v>
      </c>
      <c r="H10691" s="36">
        <v>158.16999999999999</v>
      </c>
      <c r="I10691" s="50">
        <v>151.76</v>
      </c>
      <c r="J10691" s="155">
        <f t="shared" si="5733"/>
        <v>3209.0500131787035</v>
      </c>
      <c r="K10691" s="182">
        <v>33320</v>
      </c>
      <c r="L10691" s="143">
        <v>35756.525000000001</v>
      </c>
      <c r="M10691" s="143">
        <v>36464.574999999997</v>
      </c>
      <c r="N10691" s="143">
        <f t="shared" si="5734"/>
        <v>3209.0500131787035</v>
      </c>
      <c r="O10691" s="143">
        <f t="shared" si="5735"/>
        <v>36464.574999999997</v>
      </c>
      <c r="P10691" s="143">
        <f t="shared" si="5736"/>
        <v>33320</v>
      </c>
      <c r="Q10691" s="143">
        <f t="shared" si="5737"/>
        <v>27187.537503294676</v>
      </c>
      <c r="R10691" s="143">
        <f t="shared" si="5738"/>
        <v>18264.525006589352</v>
      </c>
      <c r="S10691" s="143">
        <f t="shared" si="5739"/>
        <v>34892.287499999999</v>
      </c>
      <c r="T10691" s="143">
        <f t="shared" si="5740"/>
        <v>16042.297528940111</v>
      </c>
      <c r="U10691" s="194">
        <f t="shared" si="5741"/>
        <v>0.48146151047239227</v>
      </c>
      <c r="V10691" s="188" t="str">
        <f t="shared" si="5742"/>
        <v>MENOR</v>
      </c>
      <c r="W10691" s="188">
        <f t="shared" si="5743"/>
        <v>3209.0500131787035</v>
      </c>
      <c r="X10691" s="143">
        <f t="shared" si="5744"/>
        <v>3209</v>
      </c>
    </row>
    <row r="10692" spans="1:24" x14ac:dyDescent="0.25">
      <c r="A10692" s="62" t="s">
        <v>1587</v>
      </c>
      <c r="B10692" s="20">
        <v>87141</v>
      </c>
      <c r="C10692" s="31" t="s">
        <v>3368</v>
      </c>
      <c r="D10692" s="58" t="s">
        <v>3369</v>
      </c>
      <c r="E10692" s="20" t="s">
        <v>2058</v>
      </c>
      <c r="F10692" s="24" t="s">
        <v>334</v>
      </c>
      <c r="G10692" s="169">
        <v>3079</v>
      </c>
      <c r="H10692" s="36">
        <v>158.16999999999999</v>
      </c>
      <c r="I10692" s="50">
        <v>151.76</v>
      </c>
      <c r="J10692" s="155">
        <f t="shared" si="5733"/>
        <v>3209.0500131787035</v>
      </c>
      <c r="K10692" s="182">
        <v>33320</v>
      </c>
      <c r="L10692" s="143">
        <v>36357.474999999999</v>
      </c>
      <c r="M10692" s="143">
        <v>37077.425000000003</v>
      </c>
      <c r="N10692" s="143">
        <f t="shared" si="5734"/>
        <v>3209.0500131787035</v>
      </c>
      <c r="O10692" s="143">
        <f t="shared" si="5735"/>
        <v>37077.425000000003</v>
      </c>
      <c r="P10692" s="143">
        <f t="shared" si="5736"/>
        <v>33320</v>
      </c>
      <c r="Q10692" s="143">
        <f t="shared" si="5737"/>
        <v>27490.987503294677</v>
      </c>
      <c r="R10692" s="143">
        <f t="shared" si="5738"/>
        <v>18264.525006589352</v>
      </c>
      <c r="S10692" s="143">
        <f t="shared" si="5739"/>
        <v>35198.712500000001</v>
      </c>
      <c r="T10692" s="143">
        <f t="shared" si="5740"/>
        <v>16269.647193143801</v>
      </c>
      <c r="U10692" s="194">
        <f t="shared" si="5741"/>
        <v>0.48828472968618852</v>
      </c>
      <c r="V10692" s="188" t="str">
        <f t="shared" si="5742"/>
        <v>MENOR</v>
      </c>
      <c r="W10692" s="188">
        <f t="shared" si="5743"/>
        <v>3209.0500131787035</v>
      </c>
      <c r="X10692" s="143">
        <f t="shared" si="5744"/>
        <v>3209</v>
      </c>
    </row>
    <row r="10693" spans="1:24" x14ac:dyDescent="0.25">
      <c r="A10693" s="62" t="s">
        <v>1589</v>
      </c>
      <c r="B10693" s="20">
        <v>87141</v>
      </c>
      <c r="C10693" s="31" t="s">
        <v>3374</v>
      </c>
      <c r="D10693" s="58" t="s">
        <v>3375</v>
      </c>
      <c r="E10693" s="20" t="s">
        <v>2058</v>
      </c>
      <c r="F10693" s="24" t="s">
        <v>334</v>
      </c>
      <c r="G10693" s="169">
        <v>3079</v>
      </c>
      <c r="H10693" s="36">
        <v>158.16999999999999</v>
      </c>
      <c r="I10693" s="50">
        <v>151.76</v>
      </c>
      <c r="J10693" s="155">
        <f t="shared" si="5733"/>
        <v>3209.0500131787035</v>
      </c>
      <c r="K10693" s="182">
        <v>33320</v>
      </c>
      <c r="L10693" s="143">
        <v>37258.9</v>
      </c>
      <c r="M10693" s="143">
        <v>37996.699999999997</v>
      </c>
      <c r="N10693" s="143">
        <f t="shared" si="5734"/>
        <v>3209.0500131787035</v>
      </c>
      <c r="O10693" s="143">
        <f t="shared" si="5735"/>
        <v>37996.699999999997</v>
      </c>
      <c r="P10693" s="143">
        <f t="shared" si="5736"/>
        <v>33320</v>
      </c>
      <c r="Q10693" s="143">
        <f t="shared" si="5737"/>
        <v>27946.162503294676</v>
      </c>
      <c r="R10693" s="143">
        <f t="shared" si="5738"/>
        <v>18264.525006589352</v>
      </c>
      <c r="S10693" s="143">
        <f t="shared" si="5739"/>
        <v>35658.35</v>
      </c>
      <c r="T10693" s="143">
        <f t="shared" si="5740"/>
        <v>16618.69677446529</v>
      </c>
      <c r="U10693" s="194">
        <f t="shared" si="5741"/>
        <v>0.49876040739691746</v>
      </c>
      <c r="V10693" s="188" t="str">
        <f t="shared" si="5742"/>
        <v>MENOR</v>
      </c>
      <c r="W10693" s="188">
        <f t="shared" si="5743"/>
        <v>3209.0500131787035</v>
      </c>
      <c r="X10693" s="143">
        <f t="shared" si="5744"/>
        <v>3209</v>
      </c>
    </row>
    <row r="10694" spans="1:24" x14ac:dyDescent="0.25">
      <c r="A10694" s="83"/>
      <c r="B10694" s="104"/>
      <c r="C10694" s="59"/>
      <c r="D10694" s="80"/>
      <c r="E10694" s="104"/>
      <c r="F10694" s="81"/>
      <c r="G10694" s="170"/>
      <c r="H10694" s="102"/>
      <c r="I10694" s="104"/>
      <c r="J10694" s="163"/>
      <c r="K10694" s="181"/>
      <c r="L10694" s="144"/>
      <c r="M10694" s="144"/>
      <c r="N10694" s="144"/>
      <c r="O10694" s="144"/>
      <c r="P10694" s="144"/>
      <c r="Q10694" s="144"/>
      <c r="R10694" s="144"/>
      <c r="S10694" s="144"/>
      <c r="T10694" s="144"/>
      <c r="U10694" s="195"/>
      <c r="W10694" s="144"/>
      <c r="X10694" s="144"/>
    </row>
    <row r="10695" spans="1:24" x14ac:dyDescent="0.25">
      <c r="A10695" s="83"/>
      <c r="B10695" s="104"/>
      <c r="C10695" s="59"/>
      <c r="D10695" s="80"/>
      <c r="E10695" s="104"/>
      <c r="F10695" s="81"/>
      <c r="G10695" s="170"/>
      <c r="H10695" s="102"/>
      <c r="I10695" s="104"/>
      <c r="J10695" s="163"/>
      <c r="K10695" s="181"/>
      <c r="L10695" s="144"/>
      <c r="M10695" s="144"/>
      <c r="N10695" s="144"/>
      <c r="O10695" s="144"/>
      <c r="P10695" s="144"/>
      <c r="Q10695" s="144"/>
      <c r="R10695" s="144"/>
      <c r="S10695" s="144"/>
      <c r="T10695" s="144"/>
      <c r="U10695" s="195"/>
      <c r="W10695" s="144"/>
      <c r="X10695" s="144"/>
    </row>
    <row r="10696" spans="1:24" ht="28.2" customHeight="1" x14ac:dyDescent="0.25">
      <c r="A10696" s="204" t="s">
        <v>2054</v>
      </c>
      <c r="B10696" s="204"/>
      <c r="C10696" s="204"/>
      <c r="D10696" s="204"/>
      <c r="E10696" s="204"/>
      <c r="F10696" s="204"/>
      <c r="G10696" s="210" t="s">
        <v>3883</v>
      </c>
      <c r="H10696" s="210"/>
      <c r="I10696" s="210"/>
      <c r="J10696" s="210"/>
      <c r="K10696" s="209" t="s">
        <v>3895</v>
      </c>
      <c r="L10696" s="209"/>
      <c r="M10696" s="209"/>
      <c r="N10696" s="9"/>
      <c r="O10696" s="9"/>
      <c r="P10696" s="9"/>
      <c r="Q10696" s="9"/>
      <c r="R10696" s="9"/>
      <c r="S10696" s="9"/>
      <c r="T10696" s="9"/>
      <c r="U10696" s="191"/>
      <c r="V10696" s="9"/>
      <c r="W10696" s="9"/>
      <c r="X10696" s="9"/>
    </row>
    <row r="10697" spans="1:24" ht="27.6" x14ac:dyDescent="0.25">
      <c r="A10697" s="10" t="s">
        <v>3</v>
      </c>
      <c r="B10697" s="10" t="s">
        <v>329</v>
      </c>
      <c r="C10697" s="10" t="s">
        <v>3911</v>
      </c>
      <c r="D10697" s="10" t="s">
        <v>3878</v>
      </c>
      <c r="E10697" s="10" t="s">
        <v>330</v>
      </c>
      <c r="F10697" s="10" t="s">
        <v>3880</v>
      </c>
      <c r="G10697" s="11" t="s">
        <v>3881</v>
      </c>
      <c r="H10697" s="12" t="s">
        <v>3917</v>
      </c>
      <c r="I10697" s="12" t="s">
        <v>3896</v>
      </c>
      <c r="J10697" s="11" t="s">
        <v>3882</v>
      </c>
      <c r="K10697" s="175" t="s">
        <v>3913</v>
      </c>
      <c r="L10697" s="13" t="s">
        <v>3914</v>
      </c>
      <c r="M10697" s="13" t="s">
        <v>3915</v>
      </c>
      <c r="N10697" s="14" t="s">
        <v>3884</v>
      </c>
      <c r="O10697" s="14" t="s">
        <v>3885</v>
      </c>
      <c r="P10697" s="14" t="s">
        <v>3886</v>
      </c>
      <c r="Q10697" s="14" t="s">
        <v>3887</v>
      </c>
      <c r="R10697" s="14" t="s">
        <v>3888</v>
      </c>
      <c r="S10697" s="14" t="s">
        <v>3889</v>
      </c>
      <c r="T10697" s="14" t="s">
        <v>3890</v>
      </c>
      <c r="U10697" s="192" t="s">
        <v>3891</v>
      </c>
      <c r="V10697" s="14" t="s">
        <v>3892</v>
      </c>
      <c r="W10697" s="14" t="s">
        <v>3893</v>
      </c>
      <c r="X10697" s="14" t="s">
        <v>3894</v>
      </c>
    </row>
    <row r="10698" spans="1:24" x14ac:dyDescent="0.25">
      <c r="A10698" s="15" t="s">
        <v>4</v>
      </c>
      <c r="B10698" s="16" t="s">
        <v>5</v>
      </c>
      <c r="C10698" s="17"/>
      <c r="D10698" s="17"/>
      <c r="E10698" s="17"/>
      <c r="F10698" s="17"/>
      <c r="G10698" s="138"/>
      <c r="H10698" s="18"/>
      <c r="I10698" s="18"/>
      <c r="J10698" s="138"/>
      <c r="K10698" s="178"/>
      <c r="L10698" s="139"/>
      <c r="M10698" s="139"/>
      <c r="N10698" s="147"/>
      <c r="O10698" s="147"/>
      <c r="P10698" s="147"/>
      <c r="Q10698" s="147"/>
      <c r="R10698" s="147"/>
      <c r="S10698" s="147"/>
      <c r="T10698" s="147"/>
      <c r="U10698" s="197"/>
      <c r="V10698" s="146"/>
      <c r="W10698" s="147"/>
      <c r="X10698" s="147"/>
    </row>
    <row r="10699" spans="1:24" x14ac:dyDescent="0.25">
      <c r="A10699" s="20" t="s">
        <v>6</v>
      </c>
      <c r="B10699" s="20">
        <v>87141</v>
      </c>
      <c r="C10699" s="21" t="s">
        <v>2057</v>
      </c>
      <c r="D10699" s="21" t="s">
        <v>2344</v>
      </c>
      <c r="E10699" s="20" t="s">
        <v>2058</v>
      </c>
      <c r="F10699" s="135" t="s">
        <v>334</v>
      </c>
      <c r="G10699" s="169">
        <v>37941</v>
      </c>
      <c r="H10699" s="36">
        <v>158.16999999999999</v>
      </c>
      <c r="I10699" s="50">
        <v>151.76</v>
      </c>
      <c r="J10699" s="155">
        <f t="shared" ref="J10699:J10714" si="5745">G10699*(H10699/I10699)</f>
        <v>39543.542237743808</v>
      </c>
      <c r="K10699" s="182">
        <v>772726.5</v>
      </c>
      <c r="L10699" s="143">
        <v>822640.45499999996</v>
      </c>
      <c r="M10699" s="143">
        <v>838930.36499999999</v>
      </c>
      <c r="N10699" s="143">
        <f t="shared" ref="N10699:N10714" si="5746">MIN(J10699,K10699,L10699,M10699)</f>
        <v>39543.542237743808</v>
      </c>
      <c r="O10699" s="143">
        <f t="shared" ref="O10699:O10714" si="5747">MAX(J10699,K10699,L10699,M10699)</f>
        <v>838930.36499999999</v>
      </c>
      <c r="P10699" s="143">
        <f t="shared" ref="P10699:P10714" si="5748">MEDIAN(J10699,K10699,L10699,M10699,)</f>
        <v>772726.5</v>
      </c>
      <c r="Q10699" s="143">
        <f t="shared" ref="Q10699:Q10714" si="5749">AVERAGE(J10699,K10699,L10699,M10699)</f>
        <v>618460.21555943601</v>
      </c>
      <c r="R10699" s="143">
        <f t="shared" ref="R10699:R10714" si="5750">AVERAGE(N10699,P10699)</f>
        <v>406135.02111887193</v>
      </c>
      <c r="S10699" s="143">
        <f t="shared" ref="S10699:S10714" si="5751">AVERAGE(O10699,P10699)</f>
        <v>805828.4325</v>
      </c>
      <c r="T10699" s="143">
        <f t="shared" ref="T10699:T10714" si="5752">STDEVA(J10699,K10699,L10699,M10699)</f>
        <v>386970.82497147087</v>
      </c>
      <c r="U10699" s="194">
        <f t="shared" ref="U10699:U10714" si="5753">T10699/P10699</f>
        <v>0.50078627427876599</v>
      </c>
      <c r="V10699" s="188" t="str">
        <f t="shared" ref="V10699:V10714" si="5754">IF(U10699&lt;=70%,"MENOR",IF(AND(U10699&gt;70%,U10699&lt;=90%),"[PROM MEN-MED]","PROMEDIO"))</f>
        <v>MENOR</v>
      </c>
      <c r="W10699" s="188">
        <f t="shared" ref="W10699:W10714" si="5755">IF(U10699&lt;=70%,N10699,IF(AND(U10699&gt;70%,U10699&lt;=90%),R10699,Q10699))</f>
        <v>39543.542237743808</v>
      </c>
      <c r="X10699" s="143">
        <f t="shared" ref="X10699:X10714" si="5756">ROUND(W10699,0)</f>
        <v>39544</v>
      </c>
    </row>
    <row r="10700" spans="1:24" x14ac:dyDescent="0.25">
      <c r="A10700" s="20" t="s">
        <v>8</v>
      </c>
      <c r="B10700" s="20">
        <v>87141</v>
      </c>
      <c r="C10700" s="21" t="s">
        <v>2348</v>
      </c>
      <c r="D10700" s="21" t="s">
        <v>2349</v>
      </c>
      <c r="E10700" s="20" t="s">
        <v>2058</v>
      </c>
      <c r="F10700" s="135" t="s">
        <v>334</v>
      </c>
      <c r="G10700" s="169">
        <v>155448</v>
      </c>
      <c r="H10700" s="36">
        <v>158.16999999999999</v>
      </c>
      <c r="I10700" s="50">
        <v>151.76</v>
      </c>
      <c r="J10700" s="155">
        <f t="shared" si="5745"/>
        <v>162013.77279915658</v>
      </c>
      <c r="K10700" s="182">
        <v>583695</v>
      </c>
      <c r="L10700" s="143">
        <v>649026</v>
      </c>
      <c r="M10700" s="143">
        <v>661878</v>
      </c>
      <c r="N10700" s="143">
        <f t="shared" si="5746"/>
        <v>162013.77279915658</v>
      </c>
      <c r="O10700" s="143">
        <f t="shared" si="5747"/>
        <v>661878</v>
      </c>
      <c r="P10700" s="143">
        <f t="shared" si="5748"/>
        <v>583695</v>
      </c>
      <c r="Q10700" s="143">
        <f t="shared" si="5749"/>
        <v>514153.19319978915</v>
      </c>
      <c r="R10700" s="143">
        <f t="shared" si="5750"/>
        <v>372854.3863995783</v>
      </c>
      <c r="S10700" s="143">
        <f t="shared" si="5751"/>
        <v>622786.5</v>
      </c>
      <c r="T10700" s="143">
        <f t="shared" si="5752"/>
        <v>237242.1595834503</v>
      </c>
      <c r="U10700" s="194">
        <f t="shared" si="5753"/>
        <v>0.40644884671523707</v>
      </c>
      <c r="V10700" s="188" t="str">
        <f t="shared" si="5754"/>
        <v>MENOR</v>
      </c>
      <c r="W10700" s="188">
        <f t="shared" si="5755"/>
        <v>162013.77279915658</v>
      </c>
      <c r="X10700" s="143">
        <f t="shared" si="5756"/>
        <v>162014</v>
      </c>
    </row>
    <row r="10701" spans="1:24" x14ac:dyDescent="0.25">
      <c r="A10701" s="20" t="s">
        <v>9</v>
      </c>
      <c r="B10701" s="20">
        <v>87141</v>
      </c>
      <c r="C10701" s="21" t="s">
        <v>2059</v>
      </c>
      <c r="D10701" s="21" t="s">
        <v>2709</v>
      </c>
      <c r="E10701" s="20" t="s">
        <v>2058</v>
      </c>
      <c r="F10701" s="135" t="s">
        <v>334</v>
      </c>
      <c r="G10701" s="169">
        <v>373065</v>
      </c>
      <c r="H10701" s="36">
        <v>158.16999999999999</v>
      </c>
      <c r="I10701" s="50">
        <v>151.76</v>
      </c>
      <c r="J10701" s="155">
        <f t="shared" si="5745"/>
        <v>388822.42389298894</v>
      </c>
      <c r="K10701" s="182">
        <v>499383.5</v>
      </c>
      <c r="L10701" s="143">
        <v>546023.17000000004</v>
      </c>
      <c r="M10701" s="143">
        <v>556835.51</v>
      </c>
      <c r="N10701" s="143">
        <f t="shared" si="5746"/>
        <v>388822.42389298894</v>
      </c>
      <c r="O10701" s="143">
        <f t="shared" si="5747"/>
        <v>556835.51</v>
      </c>
      <c r="P10701" s="143">
        <f t="shared" si="5748"/>
        <v>499383.5</v>
      </c>
      <c r="Q10701" s="143">
        <f t="shared" si="5749"/>
        <v>497766.15097324725</v>
      </c>
      <c r="R10701" s="143">
        <f t="shared" si="5750"/>
        <v>444102.96194649447</v>
      </c>
      <c r="S10701" s="143">
        <f t="shared" si="5751"/>
        <v>528109.505</v>
      </c>
      <c r="T10701" s="143">
        <f t="shared" si="5752"/>
        <v>76788.194728946924</v>
      </c>
      <c r="U10701" s="194">
        <f t="shared" si="5753"/>
        <v>0.15376598291482782</v>
      </c>
      <c r="V10701" s="188" t="str">
        <f t="shared" si="5754"/>
        <v>MENOR</v>
      </c>
      <c r="W10701" s="188">
        <f t="shared" si="5755"/>
        <v>388822.42389298894</v>
      </c>
      <c r="X10701" s="143">
        <f t="shared" si="5756"/>
        <v>388822</v>
      </c>
    </row>
    <row r="10702" spans="1:24" x14ac:dyDescent="0.25">
      <c r="A10702" s="20" t="s">
        <v>11</v>
      </c>
      <c r="B10702" s="20">
        <v>87141</v>
      </c>
      <c r="C10702" s="21" t="s">
        <v>2061</v>
      </c>
      <c r="D10702" s="21" t="s">
        <v>2347</v>
      </c>
      <c r="E10702" s="20" t="s">
        <v>2058</v>
      </c>
      <c r="F10702" s="135" t="s">
        <v>334</v>
      </c>
      <c r="G10702" s="169">
        <v>373065</v>
      </c>
      <c r="H10702" s="36">
        <v>158.16999999999999</v>
      </c>
      <c r="I10702" s="50">
        <v>151.76</v>
      </c>
      <c r="J10702" s="155">
        <f t="shared" si="5745"/>
        <v>388822.42389298894</v>
      </c>
      <c r="K10702" s="182">
        <v>508546.5</v>
      </c>
      <c r="L10702" s="143">
        <v>555277.80000000005</v>
      </c>
      <c r="M10702" s="143">
        <v>566273.4</v>
      </c>
      <c r="N10702" s="143">
        <f t="shared" si="5746"/>
        <v>388822.42389298894</v>
      </c>
      <c r="O10702" s="143">
        <f t="shared" si="5747"/>
        <v>566273.4</v>
      </c>
      <c r="P10702" s="143">
        <f t="shared" si="5748"/>
        <v>508546.5</v>
      </c>
      <c r="Q10702" s="143">
        <f t="shared" si="5749"/>
        <v>504730.03097324725</v>
      </c>
      <c r="R10702" s="143">
        <f t="shared" si="5750"/>
        <v>448684.46194649447</v>
      </c>
      <c r="S10702" s="143">
        <f t="shared" si="5751"/>
        <v>537409.94999999995</v>
      </c>
      <c r="T10702" s="143">
        <f t="shared" si="5752"/>
        <v>81223.563985764384</v>
      </c>
      <c r="U10702" s="194">
        <f t="shared" si="5753"/>
        <v>0.15971708385715835</v>
      </c>
      <c r="V10702" s="188" t="str">
        <f t="shared" si="5754"/>
        <v>MENOR</v>
      </c>
      <c r="W10702" s="188">
        <f t="shared" si="5755"/>
        <v>388822.42389298894</v>
      </c>
      <c r="X10702" s="143">
        <f t="shared" si="5756"/>
        <v>388822</v>
      </c>
    </row>
    <row r="10703" spans="1:24" x14ac:dyDescent="0.25">
      <c r="A10703" s="20" t="s">
        <v>12</v>
      </c>
      <c r="B10703" s="20">
        <v>87141</v>
      </c>
      <c r="C10703" s="21" t="s">
        <v>2062</v>
      </c>
      <c r="D10703" s="21" t="s">
        <v>2350</v>
      </c>
      <c r="E10703" s="20" t="s">
        <v>2058</v>
      </c>
      <c r="F10703" s="135" t="s">
        <v>334</v>
      </c>
      <c r="G10703" s="169">
        <v>42959</v>
      </c>
      <c r="H10703" s="36">
        <v>158.16999999999999</v>
      </c>
      <c r="I10703" s="50">
        <v>151.76</v>
      </c>
      <c r="J10703" s="155">
        <f t="shared" si="5745"/>
        <v>44773.491236162365</v>
      </c>
      <c r="K10703" s="182">
        <v>58369.5</v>
      </c>
      <c r="L10703" s="143">
        <v>63820.89</v>
      </c>
      <c r="M10703" s="143">
        <v>65084.67</v>
      </c>
      <c r="N10703" s="143">
        <f t="shared" si="5746"/>
        <v>44773.491236162365</v>
      </c>
      <c r="O10703" s="143">
        <f t="shared" si="5747"/>
        <v>65084.67</v>
      </c>
      <c r="P10703" s="143">
        <f t="shared" si="5748"/>
        <v>58369.5</v>
      </c>
      <c r="Q10703" s="143">
        <f t="shared" si="5749"/>
        <v>58012.137809040592</v>
      </c>
      <c r="R10703" s="143">
        <f t="shared" si="5750"/>
        <v>51571.495618081186</v>
      </c>
      <c r="S10703" s="143">
        <f t="shared" si="5751"/>
        <v>61727.084999999999</v>
      </c>
      <c r="T10703" s="143">
        <f t="shared" si="5752"/>
        <v>9294.2954623654241</v>
      </c>
      <c r="U10703" s="194">
        <f t="shared" si="5753"/>
        <v>0.15923205548043798</v>
      </c>
      <c r="V10703" s="188" t="str">
        <f t="shared" si="5754"/>
        <v>MENOR</v>
      </c>
      <c r="W10703" s="188">
        <f t="shared" si="5755"/>
        <v>44773.491236162365</v>
      </c>
      <c r="X10703" s="143">
        <f t="shared" si="5756"/>
        <v>44773</v>
      </c>
    </row>
    <row r="10704" spans="1:24" x14ac:dyDescent="0.25">
      <c r="A10704" s="20" t="s">
        <v>14</v>
      </c>
      <c r="B10704" s="20">
        <v>87141</v>
      </c>
      <c r="C10704" s="21" t="s">
        <v>2063</v>
      </c>
      <c r="D10704" s="21" t="s">
        <v>2351</v>
      </c>
      <c r="E10704" s="20" t="s">
        <v>2058</v>
      </c>
      <c r="F10704" s="135" t="s">
        <v>334</v>
      </c>
      <c r="G10704" s="169">
        <v>178619</v>
      </c>
      <c r="H10704" s="36">
        <v>158.16999999999999</v>
      </c>
      <c r="I10704" s="50">
        <v>151.76</v>
      </c>
      <c r="J10704" s="155">
        <f t="shared" si="5745"/>
        <v>186163.4635608856</v>
      </c>
      <c r="K10704" s="182">
        <v>239963.5</v>
      </c>
      <c r="L10704" s="143">
        <v>266821.8</v>
      </c>
      <c r="M10704" s="143">
        <v>272105.40000000002</v>
      </c>
      <c r="N10704" s="143">
        <f t="shared" si="5746"/>
        <v>186163.4635608856</v>
      </c>
      <c r="O10704" s="143">
        <f t="shared" si="5747"/>
        <v>272105.40000000002</v>
      </c>
      <c r="P10704" s="143">
        <f t="shared" si="5748"/>
        <v>239963.5</v>
      </c>
      <c r="Q10704" s="143">
        <f t="shared" si="5749"/>
        <v>241263.5408902214</v>
      </c>
      <c r="R10704" s="143">
        <f t="shared" si="5750"/>
        <v>213063.48178044282</v>
      </c>
      <c r="S10704" s="143">
        <f t="shared" si="5751"/>
        <v>256034.45</v>
      </c>
      <c r="T10704" s="143">
        <f t="shared" si="5752"/>
        <v>39336.808505033601</v>
      </c>
      <c r="U10704" s="194">
        <f t="shared" si="5753"/>
        <v>0.16392829953319402</v>
      </c>
      <c r="V10704" s="188" t="str">
        <f t="shared" si="5754"/>
        <v>MENOR</v>
      </c>
      <c r="W10704" s="188">
        <f t="shared" si="5755"/>
        <v>186163.4635608856</v>
      </c>
      <c r="X10704" s="143">
        <f t="shared" si="5756"/>
        <v>186163</v>
      </c>
    </row>
    <row r="10705" spans="1:24" x14ac:dyDescent="0.25">
      <c r="A10705" s="20" t="s">
        <v>15</v>
      </c>
      <c r="B10705" s="20">
        <v>87141</v>
      </c>
      <c r="C10705" s="21" t="s">
        <v>2353</v>
      </c>
      <c r="D10705" s="30" t="s">
        <v>2354</v>
      </c>
      <c r="E10705" s="20" t="s">
        <v>2058</v>
      </c>
      <c r="F10705" s="135" t="s">
        <v>334</v>
      </c>
      <c r="G10705" s="169">
        <v>449939</v>
      </c>
      <c r="H10705" s="36">
        <v>158.16999999999999</v>
      </c>
      <c r="I10705" s="50">
        <v>151.76</v>
      </c>
      <c r="J10705" s="155">
        <f t="shared" si="5745"/>
        <v>468943.4082103321</v>
      </c>
      <c r="K10705" s="182">
        <v>614218.5</v>
      </c>
      <c r="L10705" s="143">
        <v>693015.54</v>
      </c>
      <c r="M10705" s="143">
        <v>706738.62</v>
      </c>
      <c r="N10705" s="143">
        <f t="shared" si="5746"/>
        <v>468943.4082103321</v>
      </c>
      <c r="O10705" s="143">
        <f t="shared" si="5747"/>
        <v>706738.62</v>
      </c>
      <c r="P10705" s="143">
        <f t="shared" si="5748"/>
        <v>614218.5</v>
      </c>
      <c r="Q10705" s="143">
        <f t="shared" si="5749"/>
        <v>620729.01705258305</v>
      </c>
      <c r="R10705" s="143">
        <f t="shared" si="5750"/>
        <v>541580.95410516602</v>
      </c>
      <c r="S10705" s="143">
        <f t="shared" si="5751"/>
        <v>660478.56000000006</v>
      </c>
      <c r="T10705" s="143">
        <f t="shared" si="5752"/>
        <v>109093.61588853331</v>
      </c>
      <c r="U10705" s="194">
        <f t="shared" si="5753"/>
        <v>0.17761369266561217</v>
      </c>
      <c r="V10705" s="188" t="str">
        <f t="shared" si="5754"/>
        <v>MENOR</v>
      </c>
      <c r="W10705" s="188">
        <f t="shared" si="5755"/>
        <v>468943.4082103321</v>
      </c>
      <c r="X10705" s="143">
        <f t="shared" si="5756"/>
        <v>468943</v>
      </c>
    </row>
    <row r="10706" spans="1:24" x14ac:dyDescent="0.25">
      <c r="A10706" s="20" t="s">
        <v>17</v>
      </c>
      <c r="B10706" s="20">
        <v>87141</v>
      </c>
      <c r="C10706" s="21" t="s">
        <v>2355</v>
      </c>
      <c r="D10706" s="21" t="s">
        <v>2356</v>
      </c>
      <c r="E10706" s="20" t="s">
        <v>2058</v>
      </c>
      <c r="F10706" s="135" t="s">
        <v>334</v>
      </c>
      <c r="G10706" s="169">
        <v>449939</v>
      </c>
      <c r="H10706" s="36">
        <v>158.16999999999999</v>
      </c>
      <c r="I10706" s="50">
        <v>151.76</v>
      </c>
      <c r="J10706" s="155">
        <f t="shared" si="5745"/>
        <v>468943.4082103321</v>
      </c>
      <c r="K10706" s="182">
        <v>603151.5</v>
      </c>
      <c r="L10706" s="143">
        <v>681837.87</v>
      </c>
      <c r="M10706" s="143">
        <v>695339.61</v>
      </c>
      <c r="N10706" s="143">
        <f t="shared" si="5746"/>
        <v>468943.4082103321</v>
      </c>
      <c r="O10706" s="143">
        <f t="shared" si="5747"/>
        <v>695339.61</v>
      </c>
      <c r="P10706" s="143">
        <f t="shared" si="5748"/>
        <v>603151.5</v>
      </c>
      <c r="Q10706" s="143">
        <f t="shared" si="5749"/>
        <v>612318.09705258301</v>
      </c>
      <c r="R10706" s="143">
        <f t="shared" si="5750"/>
        <v>536047.45410516602</v>
      </c>
      <c r="S10706" s="143">
        <f t="shared" si="5751"/>
        <v>649245.55499999993</v>
      </c>
      <c r="T10706" s="143">
        <f t="shared" si="5752"/>
        <v>103868.34350092025</v>
      </c>
      <c r="U10706" s="194">
        <f t="shared" si="5753"/>
        <v>0.17220937608697026</v>
      </c>
      <c r="V10706" s="188" t="str">
        <f t="shared" si="5754"/>
        <v>MENOR</v>
      </c>
      <c r="W10706" s="188">
        <f t="shared" si="5755"/>
        <v>468943.4082103321</v>
      </c>
      <c r="X10706" s="143">
        <f t="shared" si="5756"/>
        <v>468943</v>
      </c>
    </row>
    <row r="10707" spans="1:24" ht="24.75" customHeight="1" x14ac:dyDescent="0.25">
      <c r="A10707" s="20" t="s">
        <v>18</v>
      </c>
      <c r="B10707" s="20">
        <v>87141</v>
      </c>
      <c r="C10707" s="21" t="s">
        <v>2064</v>
      </c>
      <c r="D10707" s="21" t="s">
        <v>2352</v>
      </c>
      <c r="E10707" s="20" t="s">
        <v>2058</v>
      </c>
      <c r="F10707" s="135" t="s">
        <v>334</v>
      </c>
      <c r="G10707" s="169">
        <v>373065</v>
      </c>
      <c r="H10707" s="36">
        <v>158.16999999999999</v>
      </c>
      <c r="I10707" s="50">
        <v>151.76</v>
      </c>
      <c r="J10707" s="155">
        <f t="shared" si="5745"/>
        <v>388822.42389298894</v>
      </c>
      <c r="K10707" s="182">
        <v>508546.5</v>
      </c>
      <c r="L10707" s="143">
        <v>555277.80000000005</v>
      </c>
      <c r="M10707" s="143">
        <v>566273.4</v>
      </c>
      <c r="N10707" s="143">
        <f t="shared" si="5746"/>
        <v>388822.42389298894</v>
      </c>
      <c r="O10707" s="143">
        <f t="shared" si="5747"/>
        <v>566273.4</v>
      </c>
      <c r="P10707" s="143">
        <f t="shared" si="5748"/>
        <v>508546.5</v>
      </c>
      <c r="Q10707" s="143">
        <f t="shared" si="5749"/>
        <v>504730.03097324725</v>
      </c>
      <c r="R10707" s="143">
        <f t="shared" si="5750"/>
        <v>448684.46194649447</v>
      </c>
      <c r="S10707" s="143">
        <f t="shared" si="5751"/>
        <v>537409.94999999995</v>
      </c>
      <c r="T10707" s="143">
        <f t="shared" si="5752"/>
        <v>81223.563985764384</v>
      </c>
      <c r="U10707" s="194">
        <f t="shared" si="5753"/>
        <v>0.15971708385715835</v>
      </c>
      <c r="V10707" s="188" t="str">
        <f t="shared" si="5754"/>
        <v>MENOR</v>
      </c>
      <c r="W10707" s="188">
        <f t="shared" si="5755"/>
        <v>388822.42389298894</v>
      </c>
      <c r="X10707" s="143">
        <f t="shared" si="5756"/>
        <v>388822</v>
      </c>
    </row>
    <row r="10708" spans="1:24" ht="24.75" customHeight="1" x14ac:dyDescent="0.25">
      <c r="A10708" s="20" t="s">
        <v>19</v>
      </c>
      <c r="B10708" s="20">
        <v>87141</v>
      </c>
      <c r="C10708" s="21" t="s">
        <v>2070</v>
      </c>
      <c r="D10708" s="21" t="s">
        <v>2357</v>
      </c>
      <c r="E10708" s="20" t="s">
        <v>2058</v>
      </c>
      <c r="F10708" s="135" t="s">
        <v>334</v>
      </c>
      <c r="G10708" s="169">
        <v>120964</v>
      </c>
      <c r="H10708" s="36">
        <v>158.16999999999999</v>
      </c>
      <c r="I10708" s="50">
        <v>151.76</v>
      </c>
      <c r="J10708" s="155">
        <f t="shared" si="5745"/>
        <v>126073.24644175013</v>
      </c>
      <c r="K10708" s="182">
        <v>165112.5</v>
      </c>
      <c r="L10708" s="143">
        <v>183289.75</v>
      </c>
      <c r="M10708" s="143">
        <v>186919.25</v>
      </c>
      <c r="N10708" s="143">
        <f t="shared" si="5746"/>
        <v>126073.24644175013</v>
      </c>
      <c r="O10708" s="143">
        <f t="shared" si="5747"/>
        <v>186919.25</v>
      </c>
      <c r="P10708" s="143">
        <f t="shared" si="5748"/>
        <v>165112.5</v>
      </c>
      <c r="Q10708" s="143">
        <f t="shared" si="5749"/>
        <v>165348.68661043752</v>
      </c>
      <c r="R10708" s="143">
        <f t="shared" si="5750"/>
        <v>145592.87322087507</v>
      </c>
      <c r="S10708" s="143">
        <f t="shared" si="5751"/>
        <v>176015.875</v>
      </c>
      <c r="T10708" s="143">
        <f t="shared" si="5752"/>
        <v>27867.465768350357</v>
      </c>
      <c r="U10708" s="194">
        <f t="shared" si="5753"/>
        <v>0.16877865557332339</v>
      </c>
      <c r="V10708" s="188" t="str">
        <f t="shared" si="5754"/>
        <v>MENOR</v>
      </c>
      <c r="W10708" s="188">
        <f t="shared" si="5755"/>
        <v>126073.24644175013</v>
      </c>
      <c r="X10708" s="143">
        <f t="shared" si="5756"/>
        <v>126073</v>
      </c>
    </row>
    <row r="10709" spans="1:24" ht="24.75" customHeight="1" x14ac:dyDescent="0.25">
      <c r="A10709" s="20" t="s">
        <v>20</v>
      </c>
      <c r="B10709" s="20">
        <v>87141</v>
      </c>
      <c r="C10709" s="21" t="s">
        <v>2071</v>
      </c>
      <c r="D10709" s="21" t="s">
        <v>2358</v>
      </c>
      <c r="E10709" s="20" t="s">
        <v>2058</v>
      </c>
      <c r="F10709" s="135" t="s">
        <v>334</v>
      </c>
      <c r="G10709" s="169">
        <v>159401</v>
      </c>
      <c r="H10709" s="36">
        <v>158.16999999999999</v>
      </c>
      <c r="I10709" s="50">
        <v>151.76</v>
      </c>
      <c r="J10709" s="155">
        <f t="shared" si="5745"/>
        <v>166133.73860042173</v>
      </c>
      <c r="K10709" s="182">
        <v>217948.5</v>
      </c>
      <c r="L10709" s="143">
        <v>234009.93</v>
      </c>
      <c r="M10709" s="143">
        <v>238643.79</v>
      </c>
      <c r="N10709" s="143">
        <f t="shared" si="5746"/>
        <v>166133.73860042173</v>
      </c>
      <c r="O10709" s="143">
        <f t="shared" si="5747"/>
        <v>238643.79</v>
      </c>
      <c r="P10709" s="143">
        <f t="shared" si="5748"/>
        <v>217948.5</v>
      </c>
      <c r="Q10709" s="143">
        <f t="shared" si="5749"/>
        <v>214183.98965010542</v>
      </c>
      <c r="R10709" s="143">
        <f t="shared" si="5750"/>
        <v>192041.11930021085</v>
      </c>
      <c r="S10709" s="143">
        <f t="shared" si="5751"/>
        <v>228296.14500000002</v>
      </c>
      <c r="T10709" s="143">
        <f t="shared" si="5752"/>
        <v>33238.270653101215</v>
      </c>
      <c r="U10709" s="194">
        <f t="shared" si="5753"/>
        <v>0.15250515903115283</v>
      </c>
      <c r="V10709" s="188" t="str">
        <f t="shared" si="5754"/>
        <v>MENOR</v>
      </c>
      <c r="W10709" s="188">
        <f t="shared" si="5755"/>
        <v>166133.73860042173</v>
      </c>
      <c r="X10709" s="143">
        <f t="shared" si="5756"/>
        <v>166134</v>
      </c>
    </row>
    <row r="10710" spans="1:24" ht="24.75" customHeight="1" x14ac:dyDescent="0.25">
      <c r="A10710" s="20" t="s">
        <v>21</v>
      </c>
      <c r="B10710" s="20">
        <v>87141</v>
      </c>
      <c r="C10710" s="21" t="s">
        <v>2073</v>
      </c>
      <c r="D10710" s="21" t="s">
        <v>2359</v>
      </c>
      <c r="E10710" s="20" t="s">
        <v>2058</v>
      </c>
      <c r="F10710" s="135" t="s">
        <v>334</v>
      </c>
      <c r="G10710" s="169">
        <v>120964</v>
      </c>
      <c r="H10710" s="36">
        <v>158.16999999999999</v>
      </c>
      <c r="I10710" s="50">
        <v>151.76</v>
      </c>
      <c r="J10710" s="155">
        <f t="shared" si="5745"/>
        <v>126073.24644175013</v>
      </c>
      <c r="K10710" s="182">
        <v>163625</v>
      </c>
      <c r="L10710" s="143">
        <v>178782.625</v>
      </c>
      <c r="M10710" s="143">
        <v>182322.875</v>
      </c>
      <c r="N10710" s="143">
        <f t="shared" si="5746"/>
        <v>126073.24644175013</v>
      </c>
      <c r="O10710" s="143">
        <f t="shared" si="5747"/>
        <v>182322.875</v>
      </c>
      <c r="P10710" s="143">
        <f t="shared" si="5748"/>
        <v>163625</v>
      </c>
      <c r="Q10710" s="143">
        <f t="shared" si="5749"/>
        <v>162700.93661043752</v>
      </c>
      <c r="R10710" s="143">
        <f t="shared" si="5750"/>
        <v>144849.12322087507</v>
      </c>
      <c r="S10710" s="143">
        <f t="shared" si="5751"/>
        <v>172973.9375</v>
      </c>
      <c r="T10710" s="143">
        <f t="shared" si="5752"/>
        <v>25729.896669465237</v>
      </c>
      <c r="U10710" s="194">
        <f t="shared" si="5753"/>
        <v>0.15724917750628106</v>
      </c>
      <c r="V10710" s="188" t="str">
        <f t="shared" si="5754"/>
        <v>MENOR</v>
      </c>
      <c r="W10710" s="188">
        <f t="shared" si="5755"/>
        <v>126073.24644175013</v>
      </c>
      <c r="X10710" s="143">
        <f t="shared" si="5756"/>
        <v>126073</v>
      </c>
    </row>
    <row r="10711" spans="1:24" ht="24.75" customHeight="1" x14ac:dyDescent="0.25">
      <c r="A10711" s="20" t="s">
        <v>22</v>
      </c>
      <c r="B10711" s="20">
        <v>87141</v>
      </c>
      <c r="C10711" s="21" t="s">
        <v>2074</v>
      </c>
      <c r="D10711" s="21" t="s">
        <v>2360</v>
      </c>
      <c r="E10711" s="20" t="s">
        <v>2058</v>
      </c>
      <c r="F10711" s="135" t="s">
        <v>334</v>
      </c>
      <c r="G10711" s="169">
        <v>101745</v>
      </c>
      <c r="H10711" s="36">
        <v>158.16999999999999</v>
      </c>
      <c r="I10711" s="50">
        <v>151.76</v>
      </c>
      <c r="J10711" s="155">
        <f t="shared" si="5745"/>
        <v>106042.47924354245</v>
      </c>
      <c r="K10711" s="182">
        <v>137445</v>
      </c>
      <c r="L10711" s="143">
        <v>151439.4</v>
      </c>
      <c r="M10711" s="143">
        <v>154438.20000000001</v>
      </c>
      <c r="N10711" s="143">
        <f t="shared" si="5746"/>
        <v>106042.47924354245</v>
      </c>
      <c r="O10711" s="143">
        <f t="shared" si="5747"/>
        <v>154438.20000000001</v>
      </c>
      <c r="P10711" s="143">
        <f t="shared" si="5748"/>
        <v>137445</v>
      </c>
      <c r="Q10711" s="143">
        <f t="shared" si="5749"/>
        <v>137341.2698108856</v>
      </c>
      <c r="R10711" s="143">
        <f t="shared" si="5750"/>
        <v>121743.73962177122</v>
      </c>
      <c r="S10711" s="143">
        <f t="shared" si="5751"/>
        <v>145941.6</v>
      </c>
      <c r="T10711" s="143">
        <f t="shared" si="5752"/>
        <v>22141.118216651645</v>
      </c>
      <c r="U10711" s="194">
        <f t="shared" si="5753"/>
        <v>0.16109075060316233</v>
      </c>
      <c r="V10711" s="188" t="str">
        <f t="shared" si="5754"/>
        <v>MENOR</v>
      </c>
      <c r="W10711" s="188">
        <f t="shared" si="5755"/>
        <v>106042.47924354245</v>
      </c>
      <c r="X10711" s="143">
        <f t="shared" si="5756"/>
        <v>106042</v>
      </c>
    </row>
    <row r="10712" spans="1:24" ht="24.75" customHeight="1" x14ac:dyDescent="0.25">
      <c r="A10712" s="20" t="s">
        <v>23</v>
      </c>
      <c r="B10712" s="20">
        <v>87141</v>
      </c>
      <c r="C10712" s="25" t="s">
        <v>2361</v>
      </c>
      <c r="D10712" s="21" t="s">
        <v>2362</v>
      </c>
      <c r="E10712" s="20" t="s">
        <v>2058</v>
      </c>
      <c r="F10712" s="135" t="s">
        <v>334</v>
      </c>
      <c r="G10712" s="169">
        <v>53134</v>
      </c>
      <c r="H10712" s="36">
        <v>158.16999999999999</v>
      </c>
      <c r="I10712" s="50">
        <v>151.76</v>
      </c>
      <c r="J10712" s="155">
        <f t="shared" si="5745"/>
        <v>55378.260279388509</v>
      </c>
      <c r="K10712" s="182">
        <v>73304</v>
      </c>
      <c r="L10712" s="143">
        <v>79986.445000000007</v>
      </c>
      <c r="M10712" s="143">
        <v>81570.335000000006</v>
      </c>
      <c r="N10712" s="143">
        <f t="shared" si="5746"/>
        <v>55378.260279388509</v>
      </c>
      <c r="O10712" s="143">
        <f t="shared" si="5747"/>
        <v>81570.335000000006</v>
      </c>
      <c r="P10712" s="143">
        <f t="shared" si="5748"/>
        <v>73304</v>
      </c>
      <c r="Q10712" s="143">
        <f t="shared" si="5749"/>
        <v>72559.760069847136</v>
      </c>
      <c r="R10712" s="143">
        <f t="shared" si="5750"/>
        <v>64341.130139694258</v>
      </c>
      <c r="S10712" s="143">
        <f t="shared" si="5751"/>
        <v>77437.16750000001</v>
      </c>
      <c r="T10712" s="143">
        <f t="shared" si="5752"/>
        <v>12001.443492997309</v>
      </c>
      <c r="U10712" s="194">
        <f t="shared" si="5753"/>
        <v>0.16372153624628</v>
      </c>
      <c r="V10712" s="188" t="str">
        <f t="shared" si="5754"/>
        <v>MENOR</v>
      </c>
      <c r="W10712" s="188">
        <f t="shared" si="5755"/>
        <v>55378.260279388509</v>
      </c>
      <c r="X10712" s="143">
        <f t="shared" si="5756"/>
        <v>55378</v>
      </c>
    </row>
    <row r="10713" spans="1:24" ht="24.75" customHeight="1" x14ac:dyDescent="0.25">
      <c r="A10713" s="20" t="s">
        <v>24</v>
      </c>
      <c r="B10713" s="20">
        <v>87141</v>
      </c>
      <c r="C10713" s="21" t="s">
        <v>2076</v>
      </c>
      <c r="D10713" s="21" t="s">
        <v>2363</v>
      </c>
      <c r="E10713" s="20" t="s">
        <v>2058</v>
      </c>
      <c r="F10713" s="135" t="s">
        <v>334</v>
      </c>
      <c r="G10713" s="169">
        <v>159401</v>
      </c>
      <c r="H10713" s="36">
        <v>158.16999999999999</v>
      </c>
      <c r="I10713" s="50">
        <v>151.76</v>
      </c>
      <c r="J10713" s="155">
        <f t="shared" si="5745"/>
        <v>166133.73860042173</v>
      </c>
      <c r="K10713" s="182">
        <v>218212.68</v>
      </c>
      <c r="L10713" s="143">
        <v>230322.50080000001</v>
      </c>
      <c r="M10713" s="143">
        <v>234883.34239999999</v>
      </c>
      <c r="N10713" s="143">
        <f t="shared" si="5746"/>
        <v>166133.73860042173</v>
      </c>
      <c r="O10713" s="143">
        <f t="shared" si="5747"/>
        <v>234883.34239999999</v>
      </c>
      <c r="P10713" s="143">
        <f t="shared" si="5748"/>
        <v>218212.68</v>
      </c>
      <c r="Q10713" s="143">
        <f t="shared" si="5749"/>
        <v>212388.06545010544</v>
      </c>
      <c r="R10713" s="143">
        <f t="shared" si="5750"/>
        <v>192173.20930021087</v>
      </c>
      <c r="S10713" s="143">
        <f t="shared" si="5751"/>
        <v>226548.01120000001</v>
      </c>
      <c r="T10713" s="143">
        <f t="shared" si="5752"/>
        <v>31628.417303348204</v>
      </c>
      <c r="U10713" s="194">
        <f t="shared" si="5753"/>
        <v>0.14494307710875556</v>
      </c>
      <c r="V10713" s="188" t="str">
        <f t="shared" si="5754"/>
        <v>MENOR</v>
      </c>
      <c r="W10713" s="188">
        <f t="shared" si="5755"/>
        <v>166133.73860042173</v>
      </c>
      <c r="X10713" s="143">
        <f t="shared" si="5756"/>
        <v>166134</v>
      </c>
    </row>
    <row r="10714" spans="1:24" ht="24.75" customHeight="1" x14ac:dyDescent="0.25">
      <c r="A10714" s="20" t="s">
        <v>25</v>
      </c>
      <c r="B10714" s="20">
        <v>87141</v>
      </c>
      <c r="C10714" s="21" t="s">
        <v>2077</v>
      </c>
      <c r="D10714" s="21" t="s">
        <v>2364</v>
      </c>
      <c r="E10714" s="20" t="s">
        <v>2058</v>
      </c>
      <c r="F10714" s="135" t="s">
        <v>334</v>
      </c>
      <c r="G10714" s="169">
        <v>159401</v>
      </c>
      <c r="H10714" s="36">
        <v>158.16999999999999</v>
      </c>
      <c r="I10714" s="50">
        <v>151.76</v>
      </c>
      <c r="J10714" s="155">
        <f t="shared" si="5745"/>
        <v>166133.73860042173</v>
      </c>
      <c r="K10714" s="182">
        <v>219912</v>
      </c>
      <c r="L10714" s="143">
        <v>237976.2</v>
      </c>
      <c r="M10714" s="143">
        <v>242688.6</v>
      </c>
      <c r="N10714" s="143">
        <f t="shared" si="5746"/>
        <v>166133.73860042173</v>
      </c>
      <c r="O10714" s="143">
        <f t="shared" si="5747"/>
        <v>242688.6</v>
      </c>
      <c r="P10714" s="143">
        <f t="shared" si="5748"/>
        <v>219912</v>
      </c>
      <c r="Q10714" s="143">
        <f t="shared" si="5749"/>
        <v>216677.63465010541</v>
      </c>
      <c r="R10714" s="143">
        <f t="shared" si="5750"/>
        <v>193022.86930021085</v>
      </c>
      <c r="S10714" s="143">
        <f t="shared" si="5751"/>
        <v>231300.3</v>
      </c>
      <c r="T10714" s="143">
        <f t="shared" si="5752"/>
        <v>35096.750806378193</v>
      </c>
      <c r="U10714" s="194">
        <f t="shared" si="5753"/>
        <v>0.1595945232928544</v>
      </c>
      <c r="V10714" s="188" t="str">
        <f t="shared" si="5754"/>
        <v>MENOR</v>
      </c>
      <c r="W10714" s="188">
        <f t="shared" si="5755"/>
        <v>166133.73860042173</v>
      </c>
      <c r="X10714" s="143">
        <f t="shared" si="5756"/>
        <v>166134</v>
      </c>
    </row>
    <row r="10715" spans="1:24" x14ac:dyDescent="0.25">
      <c r="A10715" s="15" t="s">
        <v>36</v>
      </c>
      <c r="B10715" s="18" t="s">
        <v>37</v>
      </c>
      <c r="C10715" s="89"/>
      <c r="D10715" s="89"/>
      <c r="E10715" s="18"/>
      <c r="F10715" s="16"/>
      <c r="G10715" s="138"/>
      <c r="H10715" s="18"/>
      <c r="I10715" s="18"/>
      <c r="J10715" s="138"/>
      <c r="K10715" s="178"/>
      <c r="L10715" s="139"/>
      <c r="M10715" s="139"/>
      <c r="N10715" s="147"/>
      <c r="O10715" s="147"/>
      <c r="P10715" s="147"/>
      <c r="Q10715" s="147"/>
      <c r="R10715" s="147"/>
      <c r="S10715" s="147"/>
      <c r="T10715" s="147"/>
      <c r="U10715" s="197"/>
      <c r="V10715" s="146"/>
      <c r="W10715" s="147"/>
      <c r="X10715" s="147"/>
    </row>
    <row r="10716" spans="1:24" x14ac:dyDescent="0.25">
      <c r="A10716" s="20" t="s">
        <v>38</v>
      </c>
      <c r="B10716" s="20">
        <v>87141</v>
      </c>
      <c r="C10716" s="21" t="s">
        <v>2369</v>
      </c>
      <c r="D10716" s="21" t="s">
        <v>2370</v>
      </c>
      <c r="E10716" s="20" t="s">
        <v>2058</v>
      </c>
      <c r="F10716" s="135" t="s">
        <v>334</v>
      </c>
      <c r="G10716" s="169">
        <v>314279</v>
      </c>
      <c r="H10716" s="36">
        <v>158.16999999999999</v>
      </c>
      <c r="I10716" s="50">
        <v>151.76</v>
      </c>
      <c r="J10716" s="155">
        <f t="shared" ref="J10716:J10730" si="5757">G10716*(H10716/I10716)</f>
        <v>327553.43588560889</v>
      </c>
      <c r="K10716" s="182">
        <v>421557.5</v>
      </c>
      <c r="L10716" s="143">
        <v>468741</v>
      </c>
      <c r="M10716" s="143">
        <v>478023</v>
      </c>
      <c r="N10716" s="143">
        <f t="shared" ref="N10716:N10730" si="5758">MIN(J10716,K10716,L10716,M10716)</f>
        <v>327553.43588560889</v>
      </c>
      <c r="O10716" s="143">
        <f t="shared" ref="O10716:O10730" si="5759">MAX(J10716,K10716,L10716,M10716)</f>
        <v>478023</v>
      </c>
      <c r="P10716" s="143">
        <f t="shared" ref="P10716:P10730" si="5760">MEDIAN(J10716,K10716,L10716,M10716,)</f>
        <v>421557.5</v>
      </c>
      <c r="Q10716" s="143">
        <f t="shared" ref="Q10716:Q10730" si="5761">AVERAGE(J10716,K10716,L10716,M10716)</f>
        <v>423968.73397140222</v>
      </c>
      <c r="R10716" s="143">
        <f t="shared" ref="R10716:R10730" si="5762">AVERAGE(N10716,P10716)</f>
        <v>374555.46794280445</v>
      </c>
      <c r="S10716" s="143">
        <f t="shared" ref="S10716:S10730" si="5763">AVERAGE(O10716,P10716)</f>
        <v>449790.25</v>
      </c>
      <c r="T10716" s="143">
        <f t="shared" ref="T10716:T10730" si="5764">STDEVA(J10716,K10716,L10716,M10716)</f>
        <v>68867.368265536948</v>
      </c>
      <c r="U10716" s="194">
        <f t="shared" ref="U10716:U10730" si="5765">T10716/P10716</f>
        <v>0.16336411584549426</v>
      </c>
      <c r="V10716" s="188" t="str">
        <f t="shared" ref="V10716:V10730" si="5766">IF(U10716&lt;=70%,"MENOR",IF(AND(U10716&gt;70%,U10716&lt;=90%),"[PROM MEN-MED]","PROMEDIO"))</f>
        <v>MENOR</v>
      </c>
      <c r="W10716" s="188">
        <f t="shared" ref="W10716:W10730" si="5767">IF(U10716&lt;=70%,N10716,IF(AND(U10716&gt;70%,U10716&lt;=90%),R10716,Q10716))</f>
        <v>327553.43588560889</v>
      </c>
      <c r="X10716" s="143">
        <f t="shared" ref="X10716:X10730" si="5768">ROUND(W10716,0)</f>
        <v>327553</v>
      </c>
    </row>
    <row r="10717" spans="1:24" ht="28.5" customHeight="1" x14ac:dyDescent="0.25">
      <c r="A10717" s="20" t="s">
        <v>39</v>
      </c>
      <c r="B10717" s="20">
        <v>87141</v>
      </c>
      <c r="C10717" s="21" t="s">
        <v>2365</v>
      </c>
      <c r="D10717" s="21" t="s">
        <v>2366</v>
      </c>
      <c r="E10717" s="20" t="s">
        <v>2058</v>
      </c>
      <c r="F10717" s="135" t="s">
        <v>334</v>
      </c>
      <c r="G10717" s="169">
        <v>59111</v>
      </c>
      <c r="H10717" s="36">
        <v>158.16999999999999</v>
      </c>
      <c r="I10717" s="50">
        <v>151.76</v>
      </c>
      <c r="J10717" s="155">
        <f t="shared" si="5757"/>
        <v>61607.715274117028</v>
      </c>
      <c r="K10717" s="182">
        <v>508546.5</v>
      </c>
      <c r="L10717" s="143">
        <v>550650.48499999999</v>
      </c>
      <c r="M10717" s="143">
        <v>561554.45499999996</v>
      </c>
      <c r="N10717" s="143">
        <f t="shared" si="5758"/>
        <v>61607.715274117028</v>
      </c>
      <c r="O10717" s="143">
        <f t="shared" si="5759"/>
        <v>561554.45499999996</v>
      </c>
      <c r="P10717" s="143">
        <f t="shared" si="5760"/>
        <v>508546.5</v>
      </c>
      <c r="Q10717" s="143">
        <f t="shared" si="5761"/>
        <v>420589.78881852922</v>
      </c>
      <c r="R10717" s="143">
        <f t="shared" si="5762"/>
        <v>285077.10763705854</v>
      </c>
      <c r="S10717" s="143">
        <f t="shared" si="5763"/>
        <v>535050.47750000004</v>
      </c>
      <c r="T10717" s="143">
        <f t="shared" si="5764"/>
        <v>240410.29787356508</v>
      </c>
      <c r="U10717" s="194">
        <f t="shared" si="5765"/>
        <v>0.47274005007126207</v>
      </c>
      <c r="V10717" s="188" t="str">
        <f t="shared" si="5766"/>
        <v>MENOR</v>
      </c>
      <c r="W10717" s="188">
        <f t="shared" si="5767"/>
        <v>61607.715274117028</v>
      </c>
      <c r="X10717" s="143">
        <f t="shared" si="5768"/>
        <v>61608</v>
      </c>
    </row>
    <row r="10718" spans="1:24" ht="28.5" customHeight="1" x14ac:dyDescent="0.25">
      <c r="A10718" s="20" t="s">
        <v>40</v>
      </c>
      <c r="B10718" s="20">
        <v>87141</v>
      </c>
      <c r="C10718" s="21" t="s">
        <v>2561</v>
      </c>
      <c r="D10718" s="21" t="s">
        <v>2562</v>
      </c>
      <c r="E10718" s="20" t="s">
        <v>2058</v>
      </c>
      <c r="F10718" s="135" t="s">
        <v>334</v>
      </c>
      <c r="G10718" s="169">
        <v>373065</v>
      </c>
      <c r="H10718" s="36">
        <v>158.16999999999999</v>
      </c>
      <c r="I10718" s="50">
        <v>151.76</v>
      </c>
      <c r="J10718" s="155">
        <f t="shared" si="5757"/>
        <v>388822.42389298894</v>
      </c>
      <c r="K10718" s="182">
        <v>499383.5</v>
      </c>
      <c r="L10718" s="143">
        <v>559905.11499999999</v>
      </c>
      <c r="M10718" s="143">
        <v>570992.34499999997</v>
      </c>
      <c r="N10718" s="143">
        <f t="shared" si="5758"/>
        <v>388822.42389298894</v>
      </c>
      <c r="O10718" s="143">
        <f t="shared" si="5759"/>
        <v>570992.34499999997</v>
      </c>
      <c r="P10718" s="143">
        <f t="shared" si="5760"/>
        <v>499383.5</v>
      </c>
      <c r="Q10718" s="143">
        <f t="shared" si="5761"/>
        <v>504775.84597324725</v>
      </c>
      <c r="R10718" s="143">
        <f t="shared" si="5762"/>
        <v>444102.96194649447</v>
      </c>
      <c r="S10718" s="143">
        <f t="shared" si="5763"/>
        <v>535187.92249999999</v>
      </c>
      <c r="T10718" s="143">
        <f t="shared" si="5764"/>
        <v>83462.835110408239</v>
      </c>
      <c r="U10718" s="194">
        <f t="shared" si="5765"/>
        <v>0.16713174366075018</v>
      </c>
      <c r="V10718" s="188" t="str">
        <f t="shared" si="5766"/>
        <v>MENOR</v>
      </c>
      <c r="W10718" s="188">
        <f t="shared" si="5767"/>
        <v>388822.42389298894</v>
      </c>
      <c r="X10718" s="143">
        <f t="shared" si="5768"/>
        <v>388822</v>
      </c>
    </row>
    <row r="10719" spans="1:24" ht="28.5" customHeight="1" x14ac:dyDescent="0.25">
      <c r="A10719" s="20" t="s">
        <v>41</v>
      </c>
      <c r="B10719" s="20">
        <v>87141</v>
      </c>
      <c r="C10719" s="21" t="s">
        <v>2092</v>
      </c>
      <c r="D10719" s="21" t="s">
        <v>2093</v>
      </c>
      <c r="E10719" s="20" t="s">
        <v>2058</v>
      </c>
      <c r="F10719" s="135" t="s">
        <v>334</v>
      </c>
      <c r="G10719" s="169">
        <v>102649</v>
      </c>
      <c r="H10719" s="36">
        <v>158.16999999999999</v>
      </c>
      <c r="I10719" s="50">
        <v>151.76</v>
      </c>
      <c r="J10719" s="155">
        <f t="shared" si="5757"/>
        <v>106984.66216394307</v>
      </c>
      <c r="K10719" s="182">
        <v>508546.5</v>
      </c>
      <c r="L10719" s="143">
        <v>541395.85499999998</v>
      </c>
      <c r="M10719" s="143">
        <v>552116.56499999994</v>
      </c>
      <c r="N10719" s="143">
        <f t="shared" si="5758"/>
        <v>106984.66216394307</v>
      </c>
      <c r="O10719" s="143">
        <f t="shared" si="5759"/>
        <v>552116.56499999994</v>
      </c>
      <c r="P10719" s="143">
        <f t="shared" si="5760"/>
        <v>508546.5</v>
      </c>
      <c r="Q10719" s="143">
        <f t="shared" si="5761"/>
        <v>427260.89554098574</v>
      </c>
      <c r="R10719" s="143">
        <f t="shared" si="5762"/>
        <v>307765.58108197153</v>
      </c>
      <c r="S10719" s="143">
        <f t="shared" si="5763"/>
        <v>530331.53249999997</v>
      </c>
      <c r="T10719" s="143">
        <f t="shared" si="5764"/>
        <v>214320.58722485704</v>
      </c>
      <c r="U10719" s="194">
        <f t="shared" si="5765"/>
        <v>0.42143754253516058</v>
      </c>
      <c r="V10719" s="188" t="str">
        <f t="shared" si="5766"/>
        <v>MENOR</v>
      </c>
      <c r="W10719" s="188">
        <f t="shared" si="5767"/>
        <v>106984.66216394307</v>
      </c>
      <c r="X10719" s="143">
        <f t="shared" si="5768"/>
        <v>106985</v>
      </c>
    </row>
    <row r="10720" spans="1:24" ht="28.5" customHeight="1" x14ac:dyDescent="0.25">
      <c r="A10720" s="20" t="s">
        <v>42</v>
      </c>
      <c r="B10720" s="20">
        <v>87141</v>
      </c>
      <c r="C10720" s="21" t="s">
        <v>2094</v>
      </c>
      <c r="D10720" s="21" t="s">
        <v>2095</v>
      </c>
      <c r="E10720" s="20" t="s">
        <v>2058</v>
      </c>
      <c r="F10720" s="135" t="s">
        <v>334</v>
      </c>
      <c r="G10720" s="169">
        <v>373065</v>
      </c>
      <c r="H10720" s="36">
        <v>158.16999999999999</v>
      </c>
      <c r="I10720" s="50">
        <v>151.76</v>
      </c>
      <c r="J10720" s="155">
        <f t="shared" si="5757"/>
        <v>388822.42389298894</v>
      </c>
      <c r="K10720" s="182">
        <v>513128</v>
      </c>
      <c r="L10720" s="143">
        <v>536768.54</v>
      </c>
      <c r="M10720" s="143">
        <v>547397.62</v>
      </c>
      <c r="N10720" s="143">
        <f t="shared" si="5758"/>
        <v>388822.42389298894</v>
      </c>
      <c r="O10720" s="143">
        <f t="shared" si="5759"/>
        <v>547397.62</v>
      </c>
      <c r="P10720" s="143">
        <f t="shared" si="5760"/>
        <v>513128</v>
      </c>
      <c r="Q10720" s="143">
        <f t="shared" si="5761"/>
        <v>496529.14597324724</v>
      </c>
      <c r="R10720" s="143">
        <f t="shared" si="5762"/>
        <v>450975.21194649447</v>
      </c>
      <c r="S10720" s="143">
        <f t="shared" si="5763"/>
        <v>530262.81000000006</v>
      </c>
      <c r="T10720" s="143">
        <f t="shared" si="5764"/>
        <v>73219.010322287999</v>
      </c>
      <c r="U10720" s="194">
        <f t="shared" si="5765"/>
        <v>0.14269151229768789</v>
      </c>
      <c r="V10720" s="188" t="str">
        <f t="shared" si="5766"/>
        <v>MENOR</v>
      </c>
      <c r="W10720" s="188">
        <f t="shared" si="5767"/>
        <v>388822.42389298894</v>
      </c>
      <c r="X10720" s="143">
        <f t="shared" si="5768"/>
        <v>388822</v>
      </c>
    </row>
    <row r="10721" spans="1:24" ht="28.5" customHeight="1" x14ac:dyDescent="0.25">
      <c r="A10721" s="20" t="s">
        <v>43</v>
      </c>
      <c r="B10721" s="20">
        <v>87141</v>
      </c>
      <c r="C10721" s="21" t="s">
        <v>2373</v>
      </c>
      <c r="D10721" s="21" t="s">
        <v>2374</v>
      </c>
      <c r="E10721" s="20" t="s">
        <v>2058</v>
      </c>
      <c r="F10721" s="135" t="s">
        <v>334</v>
      </c>
      <c r="G10721" s="169">
        <v>204621</v>
      </c>
      <c r="H10721" s="36">
        <v>158.16999999999999</v>
      </c>
      <c r="I10721" s="50">
        <v>151.76</v>
      </c>
      <c r="J10721" s="155">
        <f t="shared" si="5757"/>
        <v>213263.72937532948</v>
      </c>
      <c r="K10721" s="182">
        <v>277508</v>
      </c>
      <c r="L10721" s="143">
        <v>300667.304</v>
      </c>
      <c r="M10721" s="143">
        <v>306621.11199999996</v>
      </c>
      <c r="N10721" s="143">
        <f t="shared" si="5758"/>
        <v>213263.72937532948</v>
      </c>
      <c r="O10721" s="143">
        <f t="shared" si="5759"/>
        <v>306621.11199999996</v>
      </c>
      <c r="P10721" s="143">
        <f t="shared" si="5760"/>
        <v>277508</v>
      </c>
      <c r="Q10721" s="143">
        <f t="shared" si="5761"/>
        <v>274515.03634383238</v>
      </c>
      <c r="R10721" s="143">
        <f t="shared" si="5762"/>
        <v>245385.86468766473</v>
      </c>
      <c r="S10721" s="143">
        <f t="shared" si="5763"/>
        <v>292064.55599999998</v>
      </c>
      <c r="T10721" s="143">
        <f t="shared" si="5764"/>
        <v>42721.663647366855</v>
      </c>
      <c r="U10721" s="194">
        <f t="shared" si="5765"/>
        <v>0.15394750294538123</v>
      </c>
      <c r="V10721" s="188" t="str">
        <f t="shared" si="5766"/>
        <v>MENOR</v>
      </c>
      <c r="W10721" s="188">
        <f t="shared" si="5767"/>
        <v>213263.72937532948</v>
      </c>
      <c r="X10721" s="143">
        <f t="shared" si="5768"/>
        <v>213264</v>
      </c>
    </row>
    <row r="10722" spans="1:24" ht="27.6" x14ac:dyDescent="0.25">
      <c r="A10722" s="20" t="s">
        <v>44</v>
      </c>
      <c r="B10722" s="20">
        <v>87141</v>
      </c>
      <c r="C10722" s="21" t="s">
        <v>2567</v>
      </c>
      <c r="D10722" s="21" t="s">
        <v>2568</v>
      </c>
      <c r="E10722" s="20" t="s">
        <v>2058</v>
      </c>
      <c r="F10722" s="135" t="s">
        <v>334</v>
      </c>
      <c r="G10722" s="169">
        <v>204621</v>
      </c>
      <c r="H10722" s="36">
        <v>158.16999999999999</v>
      </c>
      <c r="I10722" s="50">
        <v>151.76</v>
      </c>
      <c r="J10722" s="155">
        <f t="shared" si="5757"/>
        <v>213263.72937532948</v>
      </c>
      <c r="K10722" s="182">
        <v>277508</v>
      </c>
      <c r="L10722" s="143">
        <v>313407.44399999996</v>
      </c>
      <c r="M10722" s="143">
        <v>319613.53200000001</v>
      </c>
      <c r="N10722" s="143">
        <f t="shared" si="5758"/>
        <v>213263.72937532948</v>
      </c>
      <c r="O10722" s="143">
        <f t="shared" si="5759"/>
        <v>319613.53200000001</v>
      </c>
      <c r="P10722" s="143">
        <f t="shared" si="5760"/>
        <v>277508</v>
      </c>
      <c r="Q10722" s="143">
        <f t="shared" si="5761"/>
        <v>280948.1763438324</v>
      </c>
      <c r="R10722" s="143">
        <f t="shared" si="5762"/>
        <v>245385.86468766473</v>
      </c>
      <c r="S10722" s="143">
        <f t="shared" si="5763"/>
        <v>298560.766</v>
      </c>
      <c r="T10722" s="143">
        <f t="shared" si="5764"/>
        <v>48790.82208606226</v>
      </c>
      <c r="U10722" s="194">
        <f t="shared" si="5765"/>
        <v>0.1758177136733437</v>
      </c>
      <c r="V10722" s="188" t="str">
        <f t="shared" si="5766"/>
        <v>MENOR</v>
      </c>
      <c r="W10722" s="188">
        <f t="shared" si="5767"/>
        <v>213263.72937532948</v>
      </c>
      <c r="X10722" s="143">
        <f t="shared" si="5768"/>
        <v>213264</v>
      </c>
    </row>
    <row r="10723" spans="1:24" ht="27.6" x14ac:dyDescent="0.25">
      <c r="A10723" s="20" t="s">
        <v>45</v>
      </c>
      <c r="B10723" s="20">
        <v>87141</v>
      </c>
      <c r="C10723" s="21" t="s">
        <v>2371</v>
      </c>
      <c r="D10723" s="21" t="s">
        <v>2372</v>
      </c>
      <c r="E10723" s="20" t="s">
        <v>2058</v>
      </c>
      <c r="F10723" s="135" t="s">
        <v>334</v>
      </c>
      <c r="G10723" s="169">
        <v>328976</v>
      </c>
      <c r="H10723" s="36">
        <v>158.16999999999999</v>
      </c>
      <c r="I10723" s="50">
        <v>151.76</v>
      </c>
      <c r="J10723" s="155">
        <f t="shared" si="5757"/>
        <v>342871.2040063258</v>
      </c>
      <c r="K10723" s="182">
        <v>441014</v>
      </c>
      <c r="L10723" s="143">
        <v>490375.2</v>
      </c>
      <c r="M10723" s="143">
        <v>500085.6</v>
      </c>
      <c r="N10723" s="143">
        <f t="shared" si="5758"/>
        <v>342871.2040063258</v>
      </c>
      <c r="O10723" s="143">
        <f t="shared" si="5759"/>
        <v>500085.6</v>
      </c>
      <c r="P10723" s="143">
        <f t="shared" si="5760"/>
        <v>441014</v>
      </c>
      <c r="Q10723" s="143">
        <f t="shared" si="5761"/>
        <v>443586.50100158143</v>
      </c>
      <c r="R10723" s="143">
        <f t="shared" si="5762"/>
        <v>391942.6020031629</v>
      </c>
      <c r="S10723" s="143">
        <f t="shared" si="5763"/>
        <v>470549.8</v>
      </c>
      <c r="T10723" s="143">
        <f t="shared" si="5764"/>
        <v>71952.575473579316</v>
      </c>
      <c r="U10723" s="194">
        <f t="shared" si="5765"/>
        <v>0.16315258806654509</v>
      </c>
      <c r="V10723" s="188" t="str">
        <f t="shared" si="5766"/>
        <v>MENOR</v>
      </c>
      <c r="W10723" s="188">
        <f t="shared" si="5767"/>
        <v>342871.2040063258</v>
      </c>
      <c r="X10723" s="143">
        <f t="shared" si="5768"/>
        <v>342871</v>
      </c>
    </row>
    <row r="10724" spans="1:24" x14ac:dyDescent="0.25">
      <c r="A10724" s="20" t="s">
        <v>46</v>
      </c>
      <c r="B10724" s="20">
        <v>87141</v>
      </c>
      <c r="C10724" s="21" t="s">
        <v>2563</v>
      </c>
      <c r="D10724" s="21" t="s">
        <v>2564</v>
      </c>
      <c r="E10724" s="20" t="s">
        <v>2058</v>
      </c>
      <c r="F10724" s="135" t="s">
        <v>334</v>
      </c>
      <c r="G10724" s="169">
        <v>328976</v>
      </c>
      <c r="H10724" s="36">
        <v>158.16999999999999</v>
      </c>
      <c r="I10724" s="50">
        <v>151.76</v>
      </c>
      <c r="J10724" s="155">
        <f t="shared" si="5757"/>
        <v>342871.2040063258</v>
      </c>
      <c r="K10724" s="182">
        <v>449106</v>
      </c>
      <c r="L10724" s="143">
        <v>494461.66000000003</v>
      </c>
      <c r="M10724" s="143">
        <v>504252.98</v>
      </c>
      <c r="N10724" s="143">
        <f t="shared" si="5758"/>
        <v>342871.2040063258</v>
      </c>
      <c r="O10724" s="143">
        <f t="shared" si="5759"/>
        <v>504252.98</v>
      </c>
      <c r="P10724" s="143">
        <f t="shared" si="5760"/>
        <v>449106</v>
      </c>
      <c r="Q10724" s="143">
        <f t="shared" si="5761"/>
        <v>447672.96100158145</v>
      </c>
      <c r="R10724" s="143">
        <f t="shared" si="5762"/>
        <v>395988.6020031629</v>
      </c>
      <c r="S10724" s="143">
        <f t="shared" si="5763"/>
        <v>476679.49</v>
      </c>
      <c r="T10724" s="143">
        <f t="shared" si="5764"/>
        <v>73882.660965185525</v>
      </c>
      <c r="U10724" s="194">
        <f t="shared" si="5765"/>
        <v>0.16451051859735902</v>
      </c>
      <c r="V10724" s="188" t="str">
        <f t="shared" si="5766"/>
        <v>MENOR</v>
      </c>
      <c r="W10724" s="188">
        <f t="shared" si="5767"/>
        <v>342871.2040063258</v>
      </c>
      <c r="X10724" s="143">
        <f t="shared" si="5768"/>
        <v>342871</v>
      </c>
    </row>
    <row r="10725" spans="1:24" ht="24" customHeight="1" x14ac:dyDescent="0.25">
      <c r="A10725" s="20" t="s">
        <v>47</v>
      </c>
      <c r="B10725" s="20">
        <v>87141</v>
      </c>
      <c r="C10725" s="21" t="s">
        <v>2383</v>
      </c>
      <c r="D10725" s="21" t="s">
        <v>2384</v>
      </c>
      <c r="E10725" s="20" t="s">
        <v>2058</v>
      </c>
      <c r="F10725" s="135" t="s">
        <v>334</v>
      </c>
      <c r="G10725" s="169">
        <v>373065</v>
      </c>
      <c r="H10725" s="36">
        <v>158.16999999999999</v>
      </c>
      <c r="I10725" s="50">
        <v>151.76</v>
      </c>
      <c r="J10725" s="155">
        <f t="shared" si="5757"/>
        <v>388822.42389298894</v>
      </c>
      <c r="K10725" s="182">
        <v>513128</v>
      </c>
      <c r="L10725" s="143">
        <v>559905.11499999999</v>
      </c>
      <c r="M10725" s="143">
        <v>570992.34499999997</v>
      </c>
      <c r="N10725" s="143">
        <f t="shared" si="5758"/>
        <v>388822.42389298894</v>
      </c>
      <c r="O10725" s="143">
        <f t="shared" si="5759"/>
        <v>570992.34499999997</v>
      </c>
      <c r="P10725" s="143">
        <f t="shared" si="5760"/>
        <v>513128</v>
      </c>
      <c r="Q10725" s="143">
        <f t="shared" si="5761"/>
        <v>508211.97097324725</v>
      </c>
      <c r="R10725" s="143">
        <f t="shared" si="5762"/>
        <v>450975.21194649447</v>
      </c>
      <c r="S10725" s="143">
        <f t="shared" si="5763"/>
        <v>542060.17249999999</v>
      </c>
      <c r="T10725" s="143">
        <f t="shared" si="5764"/>
        <v>83449.760925822091</v>
      </c>
      <c r="U10725" s="194">
        <f t="shared" si="5765"/>
        <v>0.16262952114447485</v>
      </c>
      <c r="V10725" s="188" t="str">
        <f t="shared" si="5766"/>
        <v>MENOR</v>
      </c>
      <c r="W10725" s="188">
        <f t="shared" si="5767"/>
        <v>388822.42389298894</v>
      </c>
      <c r="X10725" s="143">
        <f t="shared" si="5768"/>
        <v>388822</v>
      </c>
    </row>
    <row r="10726" spans="1:24" ht="24" customHeight="1" x14ac:dyDescent="0.25">
      <c r="A10726" s="20" t="s">
        <v>48</v>
      </c>
      <c r="B10726" s="20">
        <v>87141</v>
      </c>
      <c r="C10726" s="21" t="s">
        <v>2569</v>
      </c>
      <c r="D10726" s="21" t="s">
        <v>2570</v>
      </c>
      <c r="E10726" s="20" t="s">
        <v>2058</v>
      </c>
      <c r="F10726" s="135" t="s">
        <v>334</v>
      </c>
      <c r="G10726" s="169">
        <v>159401</v>
      </c>
      <c r="H10726" s="36">
        <v>158.16999999999999</v>
      </c>
      <c r="I10726" s="50">
        <v>151.76</v>
      </c>
      <c r="J10726" s="155">
        <f t="shared" si="5757"/>
        <v>166133.73860042173</v>
      </c>
      <c r="K10726" s="182">
        <v>214021.5</v>
      </c>
      <c r="L10726" s="143">
        <v>235993.065</v>
      </c>
      <c r="M10726" s="143">
        <v>240666.19500000001</v>
      </c>
      <c r="N10726" s="143">
        <f t="shared" si="5758"/>
        <v>166133.73860042173</v>
      </c>
      <c r="O10726" s="143">
        <f t="shared" si="5759"/>
        <v>240666.19500000001</v>
      </c>
      <c r="P10726" s="143">
        <f t="shared" si="5760"/>
        <v>214021.5</v>
      </c>
      <c r="Q10726" s="143">
        <f t="shared" si="5761"/>
        <v>214203.62465010543</v>
      </c>
      <c r="R10726" s="143">
        <f t="shared" si="5762"/>
        <v>190077.61930021085</v>
      </c>
      <c r="S10726" s="143">
        <f t="shared" si="5763"/>
        <v>227343.8475</v>
      </c>
      <c r="T10726" s="143">
        <f t="shared" si="5764"/>
        <v>34087.116112017568</v>
      </c>
      <c r="U10726" s="194">
        <f t="shared" si="5765"/>
        <v>0.15926958792465976</v>
      </c>
      <c r="V10726" s="188" t="str">
        <f t="shared" si="5766"/>
        <v>MENOR</v>
      </c>
      <c r="W10726" s="188">
        <f t="shared" si="5767"/>
        <v>166133.73860042173</v>
      </c>
      <c r="X10726" s="143">
        <f t="shared" si="5768"/>
        <v>166134</v>
      </c>
    </row>
    <row r="10727" spans="1:24" ht="24" customHeight="1" x14ac:dyDescent="0.25">
      <c r="A10727" s="20" t="s">
        <v>49</v>
      </c>
      <c r="B10727" s="20">
        <v>87141</v>
      </c>
      <c r="C10727" s="21" t="s">
        <v>2377</v>
      </c>
      <c r="D10727" s="21" t="s">
        <v>2378</v>
      </c>
      <c r="E10727" s="20" t="s">
        <v>2058</v>
      </c>
      <c r="F10727" s="135" t="s">
        <v>334</v>
      </c>
      <c r="G10727" s="169">
        <v>178619</v>
      </c>
      <c r="H10727" s="36">
        <v>158.16999999999999</v>
      </c>
      <c r="I10727" s="50">
        <v>151.76</v>
      </c>
      <c r="J10727" s="155">
        <f t="shared" si="5757"/>
        <v>186163.4635608856</v>
      </c>
      <c r="K10727" s="182">
        <v>239963.5</v>
      </c>
      <c r="L10727" s="143">
        <v>262374.77</v>
      </c>
      <c r="M10727" s="143">
        <v>267570.31</v>
      </c>
      <c r="N10727" s="143">
        <f t="shared" si="5758"/>
        <v>186163.4635608856</v>
      </c>
      <c r="O10727" s="143">
        <f t="shared" si="5759"/>
        <v>267570.31</v>
      </c>
      <c r="P10727" s="143">
        <f t="shared" si="5760"/>
        <v>239963.5</v>
      </c>
      <c r="Q10727" s="143">
        <f t="shared" si="5761"/>
        <v>239018.0108902214</v>
      </c>
      <c r="R10727" s="143">
        <f t="shared" si="5762"/>
        <v>213063.48178044282</v>
      </c>
      <c r="S10727" s="143">
        <f t="shared" si="5763"/>
        <v>253766.905</v>
      </c>
      <c r="T10727" s="143">
        <f t="shared" si="5764"/>
        <v>37216.793268685455</v>
      </c>
      <c r="U10727" s="194">
        <f t="shared" si="5765"/>
        <v>0.15509355909830227</v>
      </c>
      <c r="V10727" s="188" t="str">
        <f t="shared" si="5766"/>
        <v>MENOR</v>
      </c>
      <c r="W10727" s="188">
        <f t="shared" si="5767"/>
        <v>186163.4635608856</v>
      </c>
      <c r="X10727" s="143">
        <f t="shared" si="5768"/>
        <v>186163</v>
      </c>
    </row>
    <row r="10728" spans="1:24" x14ac:dyDescent="0.25">
      <c r="A10728" s="20" t="s">
        <v>50</v>
      </c>
      <c r="B10728" s="20">
        <v>87141</v>
      </c>
      <c r="C10728" s="21" t="s">
        <v>2379</v>
      </c>
      <c r="D10728" s="21" t="s">
        <v>2380</v>
      </c>
      <c r="E10728" s="20" t="s">
        <v>2058</v>
      </c>
      <c r="F10728" s="135" t="s">
        <v>334</v>
      </c>
      <c r="G10728" s="169">
        <v>120964</v>
      </c>
      <c r="H10728" s="36">
        <v>158.16999999999999</v>
      </c>
      <c r="I10728" s="50">
        <v>151.76</v>
      </c>
      <c r="J10728" s="155">
        <f t="shared" si="5757"/>
        <v>126073.24644175013</v>
      </c>
      <c r="K10728" s="182">
        <v>162137.5</v>
      </c>
      <c r="L10728" s="143">
        <v>183289.75</v>
      </c>
      <c r="M10728" s="143">
        <v>186919.25</v>
      </c>
      <c r="N10728" s="143">
        <f t="shared" si="5758"/>
        <v>126073.24644175013</v>
      </c>
      <c r="O10728" s="143">
        <f t="shared" si="5759"/>
        <v>186919.25</v>
      </c>
      <c r="P10728" s="143">
        <f t="shared" si="5760"/>
        <v>162137.5</v>
      </c>
      <c r="Q10728" s="143">
        <f t="shared" si="5761"/>
        <v>164604.93661043752</v>
      </c>
      <c r="R10728" s="143">
        <f t="shared" si="5762"/>
        <v>144105.37322087507</v>
      </c>
      <c r="S10728" s="143">
        <f t="shared" si="5763"/>
        <v>174528.375</v>
      </c>
      <c r="T10728" s="143">
        <f t="shared" si="5764"/>
        <v>27915.52867809507</v>
      </c>
      <c r="U10728" s="194">
        <f t="shared" si="5765"/>
        <v>0.17217194466483737</v>
      </c>
      <c r="V10728" s="188" t="str">
        <f t="shared" si="5766"/>
        <v>MENOR</v>
      </c>
      <c r="W10728" s="188">
        <f t="shared" si="5767"/>
        <v>126073.24644175013</v>
      </c>
      <c r="X10728" s="143">
        <f t="shared" si="5768"/>
        <v>126073</v>
      </c>
    </row>
    <row r="10729" spans="1:24" x14ac:dyDescent="0.25">
      <c r="A10729" s="20" t="s">
        <v>51</v>
      </c>
      <c r="B10729" s="20">
        <v>87141</v>
      </c>
      <c r="C10729" s="21" t="s">
        <v>2381</v>
      </c>
      <c r="D10729" s="21" t="s">
        <v>2382</v>
      </c>
      <c r="E10729" s="20" t="s">
        <v>2058</v>
      </c>
      <c r="F10729" s="135" t="s">
        <v>334</v>
      </c>
      <c r="G10729" s="169">
        <v>119833</v>
      </c>
      <c r="H10729" s="36">
        <v>158.16999999999999</v>
      </c>
      <c r="I10729" s="50">
        <v>151.76</v>
      </c>
      <c r="J10729" s="155">
        <f t="shared" si="5757"/>
        <v>124894.47555350554</v>
      </c>
      <c r="K10729" s="182">
        <v>160840.4</v>
      </c>
      <c r="L10729" s="143">
        <v>175862.008</v>
      </c>
      <c r="M10729" s="143">
        <v>179344.424</v>
      </c>
      <c r="N10729" s="143">
        <f t="shared" si="5758"/>
        <v>124894.47555350554</v>
      </c>
      <c r="O10729" s="143">
        <f t="shared" si="5759"/>
        <v>179344.424</v>
      </c>
      <c r="P10729" s="143">
        <f t="shared" si="5760"/>
        <v>160840.4</v>
      </c>
      <c r="Q10729" s="143">
        <f t="shared" si="5761"/>
        <v>160235.32688837638</v>
      </c>
      <c r="R10729" s="143">
        <f t="shared" si="5762"/>
        <v>142867.43777675278</v>
      </c>
      <c r="S10729" s="143">
        <f t="shared" si="5763"/>
        <v>170092.41200000001</v>
      </c>
      <c r="T10729" s="143">
        <f t="shared" si="5764"/>
        <v>24891.046861135255</v>
      </c>
      <c r="U10729" s="194">
        <f t="shared" si="5765"/>
        <v>0.15475618601505128</v>
      </c>
      <c r="V10729" s="188" t="str">
        <f t="shared" si="5766"/>
        <v>MENOR</v>
      </c>
      <c r="W10729" s="188">
        <f t="shared" si="5767"/>
        <v>124894.47555350554</v>
      </c>
      <c r="X10729" s="143">
        <f t="shared" si="5768"/>
        <v>124894</v>
      </c>
    </row>
    <row r="10730" spans="1:24" x14ac:dyDescent="0.25">
      <c r="A10730" s="20" t="s">
        <v>52</v>
      </c>
      <c r="B10730" s="20">
        <v>87141</v>
      </c>
      <c r="C10730" s="21" t="s">
        <v>2386</v>
      </c>
      <c r="D10730" s="21" t="s">
        <v>2387</v>
      </c>
      <c r="E10730" s="20" t="s">
        <v>2058</v>
      </c>
      <c r="F10730" s="135" t="s">
        <v>334</v>
      </c>
      <c r="G10730" s="169">
        <v>301844</v>
      </c>
      <c r="H10730" s="36">
        <v>158.16999999999999</v>
      </c>
      <c r="I10730" s="50">
        <v>151.76</v>
      </c>
      <c r="J10730" s="155">
        <f t="shared" si="5757"/>
        <v>314593.20954138116</v>
      </c>
      <c r="K10730" s="182">
        <v>412120.8</v>
      </c>
      <c r="L10730" s="143">
        <v>438741.57600000012</v>
      </c>
      <c r="M10730" s="143">
        <v>447429.52800000005</v>
      </c>
      <c r="N10730" s="143">
        <f t="shared" si="5758"/>
        <v>314593.20954138116</v>
      </c>
      <c r="O10730" s="143">
        <f t="shared" si="5759"/>
        <v>447429.52800000005</v>
      </c>
      <c r="P10730" s="143">
        <f t="shared" si="5760"/>
        <v>412120.8</v>
      </c>
      <c r="Q10730" s="143">
        <f t="shared" si="5761"/>
        <v>403221.27838534536</v>
      </c>
      <c r="R10730" s="143">
        <f t="shared" si="5762"/>
        <v>363357.00477069058</v>
      </c>
      <c r="S10730" s="143">
        <f t="shared" si="5763"/>
        <v>429775.16399999999</v>
      </c>
      <c r="T10730" s="143">
        <f t="shared" si="5764"/>
        <v>60965.008949410825</v>
      </c>
      <c r="U10730" s="194">
        <f t="shared" si="5765"/>
        <v>0.14792994905719592</v>
      </c>
      <c r="V10730" s="188" t="str">
        <f t="shared" si="5766"/>
        <v>MENOR</v>
      </c>
      <c r="W10730" s="188">
        <f t="shared" si="5767"/>
        <v>314593.20954138116</v>
      </c>
      <c r="X10730" s="143">
        <f t="shared" si="5768"/>
        <v>314593</v>
      </c>
    </row>
    <row r="10731" spans="1:24" x14ac:dyDescent="0.25">
      <c r="A10731" s="15" t="s">
        <v>65</v>
      </c>
      <c r="B10731" s="27" t="s">
        <v>66</v>
      </c>
      <c r="C10731" s="89"/>
      <c r="D10731" s="89"/>
      <c r="E10731" s="27"/>
      <c r="F10731" s="34"/>
      <c r="G10731" s="164"/>
      <c r="H10731" s="27"/>
      <c r="I10731" s="27"/>
      <c r="J10731" s="164"/>
      <c r="K10731" s="178"/>
      <c r="L10731" s="139"/>
      <c r="M10731" s="139"/>
      <c r="N10731" s="147"/>
      <c r="O10731" s="147"/>
      <c r="P10731" s="147"/>
      <c r="Q10731" s="147"/>
      <c r="R10731" s="147"/>
      <c r="S10731" s="147"/>
      <c r="T10731" s="147"/>
      <c r="U10731" s="197"/>
      <c r="V10731" s="146"/>
      <c r="W10731" s="147"/>
      <c r="X10731" s="147"/>
    </row>
    <row r="10732" spans="1:24" x14ac:dyDescent="0.25">
      <c r="A10732" s="20" t="s">
        <v>67</v>
      </c>
      <c r="B10732" s="20">
        <v>87141</v>
      </c>
      <c r="C10732" s="21" t="s">
        <v>2134</v>
      </c>
      <c r="D10732" s="30" t="s">
        <v>2385</v>
      </c>
      <c r="E10732" s="20" t="s">
        <v>2058</v>
      </c>
      <c r="F10732" s="135" t="s">
        <v>334</v>
      </c>
      <c r="G10732" s="169">
        <v>147465</v>
      </c>
      <c r="H10732" s="36">
        <v>158.16999999999999</v>
      </c>
      <c r="I10732" s="50">
        <v>151.76</v>
      </c>
      <c r="J10732" s="155">
        <f t="shared" ref="J10732:J10739" si="5769">G10732*(H10732/I10732)</f>
        <v>153693.58889035319</v>
      </c>
      <c r="K10732" s="182">
        <v>508546.5</v>
      </c>
      <c r="L10732" s="143">
        <v>555277.80000000005</v>
      </c>
      <c r="M10732" s="143">
        <v>566273.4</v>
      </c>
      <c r="N10732" s="143">
        <f t="shared" ref="N10732:N10739" si="5770">MIN(J10732,K10732,L10732,M10732)</f>
        <v>153693.58889035319</v>
      </c>
      <c r="O10732" s="143">
        <f t="shared" ref="O10732:O10739" si="5771">MAX(J10732,K10732,L10732,M10732)</f>
        <v>566273.4</v>
      </c>
      <c r="P10732" s="143">
        <f t="shared" ref="P10732:P10739" si="5772">MEDIAN(J10732,K10732,L10732,M10732,)</f>
        <v>508546.5</v>
      </c>
      <c r="Q10732" s="143">
        <f t="shared" ref="Q10732:Q10739" si="5773">AVERAGE(J10732,K10732,L10732,M10732)</f>
        <v>445947.82222258835</v>
      </c>
      <c r="R10732" s="143">
        <f t="shared" ref="R10732:R10739" si="5774">AVERAGE(N10732,P10732)</f>
        <v>331120.04444517661</v>
      </c>
      <c r="S10732" s="143">
        <f t="shared" ref="S10732:S10739" si="5775">AVERAGE(O10732,P10732)</f>
        <v>537409.94999999995</v>
      </c>
      <c r="T10732" s="143">
        <f t="shared" ref="T10732:T10739" si="5776">STDEVA(J10732,K10732,L10732,M10732)</f>
        <v>196436.94498775757</v>
      </c>
      <c r="U10732" s="194">
        <f t="shared" ref="U10732:U10739" si="5777">T10732/P10732</f>
        <v>0.38627135372627197</v>
      </c>
      <c r="V10732" s="188" t="str">
        <f t="shared" ref="V10732:V10739" si="5778">IF(U10732&lt;=70%,"MENOR",IF(AND(U10732&gt;70%,U10732&lt;=90%),"[PROM MEN-MED]","PROMEDIO"))</f>
        <v>MENOR</v>
      </c>
      <c r="W10732" s="188">
        <f t="shared" ref="W10732:W10739" si="5779">IF(U10732&lt;=70%,N10732,IF(AND(U10732&gt;70%,U10732&lt;=90%),R10732,Q10732))</f>
        <v>153693.58889035319</v>
      </c>
      <c r="X10732" s="143">
        <f t="shared" ref="X10732:X10739" si="5780">ROUND(W10732,0)</f>
        <v>153694</v>
      </c>
    </row>
    <row r="10733" spans="1:24" x14ac:dyDescent="0.25">
      <c r="A10733" s="20" t="s">
        <v>68</v>
      </c>
      <c r="B10733" s="20">
        <v>87141</v>
      </c>
      <c r="C10733" s="21" t="s">
        <v>2135</v>
      </c>
      <c r="D10733" s="30" t="s">
        <v>2390</v>
      </c>
      <c r="E10733" s="20" t="s">
        <v>2058</v>
      </c>
      <c r="F10733" s="135" t="s">
        <v>334</v>
      </c>
      <c r="G10733" s="169">
        <v>203245</v>
      </c>
      <c r="H10733" s="36">
        <v>158.16999999999999</v>
      </c>
      <c r="I10733" s="50">
        <v>151.76</v>
      </c>
      <c r="J10733" s="155">
        <f t="shared" si="5769"/>
        <v>211829.61023985239</v>
      </c>
      <c r="K10733" s="182">
        <v>517055</v>
      </c>
      <c r="L10733" s="143">
        <v>560205.59</v>
      </c>
      <c r="M10733" s="143">
        <v>571298.77</v>
      </c>
      <c r="N10733" s="143">
        <f t="shared" si="5770"/>
        <v>211829.61023985239</v>
      </c>
      <c r="O10733" s="143">
        <f t="shared" si="5771"/>
        <v>571298.77</v>
      </c>
      <c r="P10733" s="143">
        <f t="shared" si="5772"/>
        <v>517055</v>
      </c>
      <c r="Q10733" s="143">
        <f t="shared" si="5773"/>
        <v>465097.24255996314</v>
      </c>
      <c r="R10733" s="143">
        <f t="shared" si="5774"/>
        <v>364442.30511992623</v>
      </c>
      <c r="S10733" s="143">
        <f t="shared" si="5775"/>
        <v>544176.88500000001</v>
      </c>
      <c r="T10733" s="143">
        <f t="shared" si="5776"/>
        <v>170458.66001526979</v>
      </c>
      <c r="U10733" s="194">
        <f t="shared" si="5777"/>
        <v>0.32967220124603724</v>
      </c>
      <c r="V10733" s="188" t="str">
        <f t="shared" si="5778"/>
        <v>MENOR</v>
      </c>
      <c r="W10733" s="188">
        <f t="shared" si="5779"/>
        <v>211829.61023985239</v>
      </c>
      <c r="X10733" s="143">
        <f t="shared" si="5780"/>
        <v>211830</v>
      </c>
    </row>
    <row r="10734" spans="1:24" x14ac:dyDescent="0.25">
      <c r="A10734" s="20" t="s">
        <v>69</v>
      </c>
      <c r="B10734" s="20">
        <v>87141</v>
      </c>
      <c r="C10734" s="21" t="s">
        <v>2136</v>
      </c>
      <c r="D10734" s="21" t="s">
        <v>2391</v>
      </c>
      <c r="E10734" s="20" t="s">
        <v>2058</v>
      </c>
      <c r="F10734" s="135" t="s">
        <v>334</v>
      </c>
      <c r="G10734" s="169">
        <v>43164</v>
      </c>
      <c r="H10734" s="36">
        <v>158.16999999999999</v>
      </c>
      <c r="I10734" s="50">
        <v>151.76</v>
      </c>
      <c r="J10734" s="155">
        <f t="shared" si="5769"/>
        <v>44987.149973642598</v>
      </c>
      <c r="K10734" s="182">
        <v>237762</v>
      </c>
      <c r="L10734" s="143">
        <v>261773.82</v>
      </c>
      <c r="M10734" s="143">
        <v>266957.46000000002</v>
      </c>
      <c r="N10734" s="143">
        <f t="shared" si="5770"/>
        <v>44987.149973642598</v>
      </c>
      <c r="O10734" s="143">
        <f t="shared" si="5771"/>
        <v>266957.46000000002</v>
      </c>
      <c r="P10734" s="143">
        <f t="shared" si="5772"/>
        <v>237762</v>
      </c>
      <c r="Q10734" s="143">
        <f t="shared" si="5773"/>
        <v>202870.10749341064</v>
      </c>
      <c r="R10734" s="143">
        <f t="shared" si="5774"/>
        <v>141374.5749868213</v>
      </c>
      <c r="S10734" s="143">
        <f t="shared" si="5775"/>
        <v>252359.73</v>
      </c>
      <c r="T10734" s="143">
        <f t="shared" si="5776"/>
        <v>106020.92330642896</v>
      </c>
      <c r="U10734" s="194">
        <f t="shared" si="5777"/>
        <v>0.44591197628901574</v>
      </c>
      <c r="V10734" s="188" t="str">
        <f t="shared" si="5778"/>
        <v>MENOR</v>
      </c>
      <c r="W10734" s="188">
        <f t="shared" si="5779"/>
        <v>44987.149973642598</v>
      </c>
      <c r="X10734" s="143">
        <f t="shared" si="5780"/>
        <v>44987</v>
      </c>
    </row>
    <row r="10735" spans="1:24" x14ac:dyDescent="0.25">
      <c r="A10735" s="20" t="s">
        <v>70</v>
      </c>
      <c r="B10735" s="20">
        <v>87141</v>
      </c>
      <c r="C10735" s="21" t="s">
        <v>2137</v>
      </c>
      <c r="D10735" s="21" t="s">
        <v>2392</v>
      </c>
      <c r="E10735" s="20" t="s">
        <v>2058</v>
      </c>
      <c r="F10735" s="135" t="s">
        <v>334</v>
      </c>
      <c r="G10735" s="169">
        <v>205953</v>
      </c>
      <c r="H10735" s="36">
        <v>158.16999999999999</v>
      </c>
      <c r="I10735" s="50">
        <v>151.76</v>
      </c>
      <c r="J10735" s="155">
        <f t="shared" si="5769"/>
        <v>214651.99005007907</v>
      </c>
      <c r="K10735" s="182">
        <v>646408</v>
      </c>
      <c r="L10735" s="143">
        <v>676188.94</v>
      </c>
      <c r="M10735" s="143">
        <v>689578.82000000007</v>
      </c>
      <c r="N10735" s="143">
        <f t="shared" si="5770"/>
        <v>214651.99005007907</v>
      </c>
      <c r="O10735" s="143">
        <f t="shared" si="5771"/>
        <v>689578.82000000007</v>
      </c>
      <c r="P10735" s="143">
        <f t="shared" si="5772"/>
        <v>646408</v>
      </c>
      <c r="Q10735" s="143">
        <f t="shared" si="5773"/>
        <v>556706.93751251977</v>
      </c>
      <c r="R10735" s="143">
        <f t="shared" si="5774"/>
        <v>430529.99502503953</v>
      </c>
      <c r="S10735" s="143">
        <f t="shared" si="5775"/>
        <v>667993.41</v>
      </c>
      <c r="T10735" s="143">
        <f t="shared" si="5776"/>
        <v>228749.31968503632</v>
      </c>
      <c r="U10735" s="194">
        <f t="shared" si="5777"/>
        <v>0.35387761241357829</v>
      </c>
      <c r="V10735" s="188" t="str">
        <f t="shared" si="5778"/>
        <v>MENOR</v>
      </c>
      <c r="W10735" s="188">
        <f t="shared" si="5779"/>
        <v>214651.99005007907</v>
      </c>
      <c r="X10735" s="143">
        <f t="shared" si="5780"/>
        <v>214652</v>
      </c>
    </row>
    <row r="10736" spans="1:24" x14ac:dyDescent="0.25">
      <c r="A10736" s="20" t="s">
        <v>71</v>
      </c>
      <c r="B10736" s="20">
        <v>87141</v>
      </c>
      <c r="C10736" s="21" t="s">
        <v>2393</v>
      </c>
      <c r="D10736" s="30" t="s">
        <v>2394</v>
      </c>
      <c r="E10736" s="20" t="s">
        <v>2058</v>
      </c>
      <c r="F10736" s="135" t="s">
        <v>334</v>
      </c>
      <c r="G10736" s="169">
        <v>205751</v>
      </c>
      <c r="H10736" s="36">
        <v>158.16999999999999</v>
      </c>
      <c r="I10736" s="50">
        <v>151.76</v>
      </c>
      <c r="J10736" s="155">
        <f t="shared" si="5769"/>
        <v>214441.45802583027</v>
      </c>
      <c r="K10736" s="182">
        <v>283220</v>
      </c>
      <c r="L10736" s="143">
        <v>306484.5</v>
      </c>
      <c r="M10736" s="143">
        <v>312553.5</v>
      </c>
      <c r="N10736" s="143">
        <f t="shared" si="5770"/>
        <v>214441.45802583027</v>
      </c>
      <c r="O10736" s="143">
        <f t="shared" si="5771"/>
        <v>312553.5</v>
      </c>
      <c r="P10736" s="143">
        <f t="shared" si="5772"/>
        <v>283220</v>
      </c>
      <c r="Q10736" s="143">
        <f t="shared" si="5773"/>
        <v>279174.86450645758</v>
      </c>
      <c r="R10736" s="143">
        <f t="shared" si="5774"/>
        <v>248830.72901291514</v>
      </c>
      <c r="S10736" s="143">
        <f t="shared" si="5775"/>
        <v>297886.75</v>
      </c>
      <c r="T10736" s="143">
        <f t="shared" si="5776"/>
        <v>44969.347093133416</v>
      </c>
      <c r="U10736" s="194">
        <f t="shared" si="5777"/>
        <v>0.15877885422333668</v>
      </c>
      <c r="V10736" s="188" t="str">
        <f t="shared" si="5778"/>
        <v>MENOR</v>
      </c>
      <c r="W10736" s="188">
        <f t="shared" si="5779"/>
        <v>214441.45802583027</v>
      </c>
      <c r="X10736" s="143">
        <f t="shared" si="5780"/>
        <v>214441</v>
      </c>
    </row>
    <row r="10737" spans="1:24" ht="23.25" customHeight="1" x14ac:dyDescent="0.25">
      <c r="A10737" s="20" t="s">
        <v>72</v>
      </c>
      <c r="B10737" s="20">
        <v>87141</v>
      </c>
      <c r="C10737" s="21" t="s">
        <v>2138</v>
      </c>
      <c r="D10737" s="30" t="s">
        <v>2395</v>
      </c>
      <c r="E10737" s="20" t="s">
        <v>2058</v>
      </c>
      <c r="F10737" s="135" t="s">
        <v>334</v>
      </c>
      <c r="G10737" s="169">
        <v>205476</v>
      </c>
      <c r="H10737" s="36">
        <v>158.16999999999999</v>
      </c>
      <c r="I10737" s="50">
        <v>151.76</v>
      </c>
      <c r="J10737" s="155">
        <f t="shared" si="5769"/>
        <v>214154.84264628362</v>
      </c>
      <c r="K10737" s="182">
        <v>416500</v>
      </c>
      <c r="L10737" s="143">
        <v>454468.4375</v>
      </c>
      <c r="M10737" s="143">
        <v>463467.8125</v>
      </c>
      <c r="N10737" s="143">
        <f t="shared" si="5770"/>
        <v>214154.84264628362</v>
      </c>
      <c r="O10737" s="143">
        <f t="shared" si="5771"/>
        <v>463467.8125</v>
      </c>
      <c r="P10737" s="143">
        <f t="shared" si="5772"/>
        <v>416500</v>
      </c>
      <c r="Q10737" s="143">
        <f t="shared" si="5773"/>
        <v>387147.77316157089</v>
      </c>
      <c r="R10737" s="143">
        <f t="shared" si="5774"/>
        <v>315327.42132314178</v>
      </c>
      <c r="S10737" s="143">
        <f t="shared" si="5775"/>
        <v>439983.90625</v>
      </c>
      <c r="T10737" s="143">
        <f t="shared" si="5776"/>
        <v>117110.95519524549</v>
      </c>
      <c r="U10737" s="194">
        <f t="shared" si="5777"/>
        <v>0.28117876397417885</v>
      </c>
      <c r="V10737" s="188" t="str">
        <f t="shared" si="5778"/>
        <v>MENOR</v>
      </c>
      <c r="W10737" s="188">
        <f t="shared" si="5779"/>
        <v>214154.84264628362</v>
      </c>
      <c r="X10737" s="143">
        <f t="shared" si="5780"/>
        <v>214155</v>
      </c>
    </row>
    <row r="10738" spans="1:24" ht="23.25" customHeight="1" x14ac:dyDescent="0.25">
      <c r="A10738" s="20" t="s">
        <v>73</v>
      </c>
      <c r="B10738" s="20">
        <v>87141</v>
      </c>
      <c r="C10738" s="21" t="s">
        <v>2139</v>
      </c>
      <c r="D10738" s="21" t="s">
        <v>2396</v>
      </c>
      <c r="E10738" s="20" t="s">
        <v>2058</v>
      </c>
      <c r="F10738" s="135" t="s">
        <v>334</v>
      </c>
      <c r="G10738" s="169">
        <v>158506</v>
      </c>
      <c r="H10738" s="36">
        <v>158.16999999999999</v>
      </c>
      <c r="I10738" s="50">
        <v>151.76</v>
      </c>
      <c r="J10738" s="155">
        <f t="shared" si="5769"/>
        <v>165200.93581971535</v>
      </c>
      <c r="K10738" s="182">
        <v>233478</v>
      </c>
      <c r="L10738" s="143">
        <v>250956.72</v>
      </c>
      <c r="M10738" s="143">
        <v>255926.16</v>
      </c>
      <c r="N10738" s="143">
        <f t="shared" si="5770"/>
        <v>165200.93581971535</v>
      </c>
      <c r="O10738" s="143">
        <f t="shared" si="5771"/>
        <v>255926.16</v>
      </c>
      <c r="P10738" s="143">
        <f t="shared" si="5772"/>
        <v>233478</v>
      </c>
      <c r="Q10738" s="143">
        <f t="shared" si="5773"/>
        <v>226390.45395492885</v>
      </c>
      <c r="R10738" s="143">
        <f t="shared" si="5774"/>
        <v>199339.46790985769</v>
      </c>
      <c r="S10738" s="143">
        <f t="shared" si="5775"/>
        <v>244702.08000000002</v>
      </c>
      <c r="T10738" s="143">
        <f t="shared" si="5776"/>
        <v>41913.600805858936</v>
      </c>
      <c r="U10738" s="194">
        <f t="shared" si="5777"/>
        <v>0.17951841632127624</v>
      </c>
      <c r="V10738" s="188" t="str">
        <f t="shared" si="5778"/>
        <v>MENOR</v>
      </c>
      <c r="W10738" s="188">
        <f t="shared" si="5779"/>
        <v>165200.93581971535</v>
      </c>
      <c r="X10738" s="143">
        <f t="shared" si="5780"/>
        <v>165201</v>
      </c>
    </row>
    <row r="10739" spans="1:24" ht="23.25" customHeight="1" x14ac:dyDescent="0.25">
      <c r="A10739" s="20" t="s">
        <v>74</v>
      </c>
      <c r="B10739" s="20">
        <v>87141</v>
      </c>
      <c r="C10739" s="21" t="s">
        <v>2140</v>
      </c>
      <c r="D10739" s="21" t="s">
        <v>2397</v>
      </c>
      <c r="E10739" s="20" t="s">
        <v>2058</v>
      </c>
      <c r="F10739" s="135" t="s">
        <v>334</v>
      </c>
      <c r="G10739" s="169">
        <v>38216</v>
      </c>
      <c r="H10739" s="36">
        <v>158.16999999999999</v>
      </c>
      <c r="I10739" s="50">
        <v>151.76</v>
      </c>
      <c r="J10739" s="155">
        <f t="shared" si="5769"/>
        <v>39830.157617290461</v>
      </c>
      <c r="K10739" s="182">
        <v>405343.75</v>
      </c>
      <c r="L10739" s="143">
        <v>454468.4375</v>
      </c>
      <c r="M10739" s="143">
        <v>463467.8125</v>
      </c>
      <c r="N10739" s="143">
        <f t="shared" si="5770"/>
        <v>39830.157617290461</v>
      </c>
      <c r="O10739" s="143">
        <f t="shared" si="5771"/>
        <v>463467.8125</v>
      </c>
      <c r="P10739" s="143">
        <f t="shared" si="5772"/>
        <v>405343.75</v>
      </c>
      <c r="Q10739" s="143">
        <f t="shared" si="5773"/>
        <v>340777.53940432263</v>
      </c>
      <c r="R10739" s="143">
        <f t="shared" si="5774"/>
        <v>222586.95380864522</v>
      </c>
      <c r="S10739" s="143">
        <f t="shared" si="5775"/>
        <v>434405.78125</v>
      </c>
      <c r="T10739" s="143">
        <f t="shared" si="5776"/>
        <v>202251.20154340134</v>
      </c>
      <c r="U10739" s="194">
        <f t="shared" si="5777"/>
        <v>0.49896218097207951</v>
      </c>
      <c r="V10739" s="188" t="str">
        <f t="shared" si="5778"/>
        <v>MENOR</v>
      </c>
      <c r="W10739" s="188">
        <f t="shared" si="5779"/>
        <v>39830.157617290461</v>
      </c>
      <c r="X10739" s="143">
        <f t="shared" si="5780"/>
        <v>39830</v>
      </c>
    </row>
    <row r="10740" spans="1:24" x14ac:dyDescent="0.25">
      <c r="A10740" s="15" t="s">
        <v>88</v>
      </c>
      <c r="B10740" s="27" t="s">
        <v>89</v>
      </c>
      <c r="C10740" s="89"/>
      <c r="D10740" s="89"/>
      <c r="E10740" s="27"/>
      <c r="F10740" s="34"/>
      <c r="G10740" s="164"/>
      <c r="H10740" s="27"/>
      <c r="I10740" s="27"/>
      <c r="J10740" s="164"/>
      <c r="K10740" s="178"/>
      <c r="L10740" s="139"/>
      <c r="M10740" s="139"/>
      <c r="N10740" s="147"/>
      <c r="O10740" s="147"/>
      <c r="P10740" s="147"/>
      <c r="Q10740" s="147"/>
      <c r="R10740" s="147"/>
      <c r="S10740" s="147"/>
      <c r="T10740" s="147"/>
      <c r="U10740" s="197"/>
      <c r="V10740" s="146"/>
      <c r="W10740" s="147"/>
      <c r="X10740" s="147"/>
    </row>
    <row r="10741" spans="1:24" x14ac:dyDescent="0.25">
      <c r="A10741" s="20" t="s">
        <v>90</v>
      </c>
      <c r="B10741" s="20">
        <v>87141</v>
      </c>
      <c r="C10741" s="30" t="s">
        <v>2146</v>
      </c>
      <c r="D10741" s="30" t="s">
        <v>2147</v>
      </c>
      <c r="E10741" s="20" t="s">
        <v>2058</v>
      </c>
      <c r="F10741" s="135" t="s">
        <v>334</v>
      </c>
      <c r="G10741" s="169">
        <v>43440</v>
      </c>
      <c r="H10741" s="36">
        <v>158.16999999999999</v>
      </c>
      <c r="I10741" s="50">
        <v>151.76</v>
      </c>
      <c r="J10741" s="155">
        <f t="shared" ref="J10741:J10755" si="5781">G10741*(H10741/I10741)</f>
        <v>45274.807590933051</v>
      </c>
      <c r="K10741" s="182">
        <v>1112650</v>
      </c>
      <c r="L10741" s="143">
        <v>1205505.7</v>
      </c>
      <c r="M10741" s="143">
        <v>1229377.1000000001</v>
      </c>
      <c r="N10741" s="143">
        <f t="shared" ref="N10741:N10755" si="5782">MIN(J10741,K10741,L10741,M10741)</f>
        <v>45274.807590933051</v>
      </c>
      <c r="O10741" s="143">
        <f t="shared" ref="O10741:O10755" si="5783">MAX(J10741,K10741,L10741,M10741)</f>
        <v>1229377.1000000001</v>
      </c>
      <c r="P10741" s="143">
        <f t="shared" ref="P10741:P10755" si="5784">MEDIAN(J10741,K10741,L10741,M10741,)</f>
        <v>1112650</v>
      </c>
      <c r="Q10741" s="143">
        <f t="shared" ref="Q10741:Q10755" si="5785">AVERAGE(J10741,K10741,L10741,M10741)</f>
        <v>898201.90189773322</v>
      </c>
      <c r="R10741" s="143">
        <f t="shared" ref="R10741:R10755" si="5786">AVERAGE(N10741,P10741)</f>
        <v>578962.40379546653</v>
      </c>
      <c r="S10741" s="143">
        <f t="shared" ref="S10741:S10755" si="5787">AVERAGE(O10741,P10741)</f>
        <v>1171013.55</v>
      </c>
      <c r="T10741" s="143">
        <f t="shared" ref="T10741:T10755" si="5788">STDEVA(J10741,K10741,L10741,M10741)</f>
        <v>570843.01728480926</v>
      </c>
      <c r="U10741" s="194">
        <f t="shared" ref="U10741:U10755" si="5789">T10741/P10741</f>
        <v>0.51304814387705866</v>
      </c>
      <c r="V10741" s="188" t="str">
        <f t="shared" ref="V10741:V10755" si="5790">IF(U10741&lt;=70%,"MENOR",IF(AND(U10741&gt;70%,U10741&lt;=90%),"[PROM MEN-MED]","PROMEDIO"))</f>
        <v>MENOR</v>
      </c>
      <c r="W10741" s="188">
        <f t="shared" ref="W10741:W10755" si="5791">IF(U10741&lt;=70%,N10741,IF(AND(U10741&gt;70%,U10741&lt;=90%),R10741,Q10741))</f>
        <v>45274.807590933051</v>
      </c>
      <c r="X10741" s="143">
        <f t="shared" ref="X10741:X10755" si="5792">ROUND(W10741,0)</f>
        <v>45275</v>
      </c>
    </row>
    <row r="10742" spans="1:24" x14ac:dyDescent="0.25">
      <c r="A10742" s="20" t="s">
        <v>91</v>
      </c>
      <c r="B10742" s="20">
        <v>87141</v>
      </c>
      <c r="C10742" s="30" t="s">
        <v>2148</v>
      </c>
      <c r="D10742" s="30" t="s">
        <v>2149</v>
      </c>
      <c r="E10742" s="20" t="s">
        <v>2058</v>
      </c>
      <c r="F10742" s="135" t="s">
        <v>334</v>
      </c>
      <c r="G10742" s="169">
        <v>62684</v>
      </c>
      <c r="H10742" s="36">
        <v>158.16999999999999</v>
      </c>
      <c r="I10742" s="50">
        <v>151.76</v>
      </c>
      <c r="J10742" s="155">
        <f t="shared" si="5781"/>
        <v>65331.630732735903</v>
      </c>
      <c r="K10742" s="182">
        <v>242165</v>
      </c>
      <c r="L10742" s="143">
        <v>269045.315</v>
      </c>
      <c r="M10742" s="143">
        <v>274372.94500000001</v>
      </c>
      <c r="N10742" s="143">
        <f t="shared" si="5782"/>
        <v>65331.630732735903</v>
      </c>
      <c r="O10742" s="143">
        <f t="shared" si="5783"/>
        <v>274372.94500000001</v>
      </c>
      <c r="P10742" s="143">
        <f t="shared" si="5784"/>
        <v>242165</v>
      </c>
      <c r="Q10742" s="143">
        <f t="shared" si="5785"/>
        <v>212728.72268318397</v>
      </c>
      <c r="R10742" s="143">
        <f t="shared" si="5786"/>
        <v>153748.31536636795</v>
      </c>
      <c r="S10742" s="143">
        <f t="shared" si="5787"/>
        <v>258268.9725</v>
      </c>
      <c r="T10742" s="143">
        <f t="shared" si="5788"/>
        <v>99270.616419537459</v>
      </c>
      <c r="U10742" s="194">
        <f t="shared" si="5789"/>
        <v>0.40992966126210417</v>
      </c>
      <c r="V10742" s="188" t="str">
        <f t="shared" si="5790"/>
        <v>MENOR</v>
      </c>
      <c r="W10742" s="188">
        <f t="shared" si="5791"/>
        <v>65331.630732735903</v>
      </c>
      <c r="X10742" s="143">
        <f t="shared" si="5792"/>
        <v>65332</v>
      </c>
    </row>
    <row r="10743" spans="1:24" ht="24.75" customHeight="1" x14ac:dyDescent="0.25">
      <c r="A10743" s="20" t="s">
        <v>92</v>
      </c>
      <c r="B10743" s="20">
        <v>87141</v>
      </c>
      <c r="C10743" s="30" t="s">
        <v>2513</v>
      </c>
      <c r="D10743" s="30" t="s">
        <v>2514</v>
      </c>
      <c r="E10743" s="20" t="s">
        <v>2058</v>
      </c>
      <c r="F10743" s="135" t="s">
        <v>334</v>
      </c>
      <c r="G10743" s="169">
        <v>153906</v>
      </c>
      <c r="H10743" s="36">
        <v>158.16999999999999</v>
      </c>
      <c r="I10743" s="50">
        <v>151.76</v>
      </c>
      <c r="J10743" s="155">
        <f t="shared" si="5781"/>
        <v>160406.6421982077</v>
      </c>
      <c r="K10743" s="182">
        <v>306448.8</v>
      </c>
      <c r="L10743" s="143">
        <v>337397.36800000002</v>
      </c>
      <c r="M10743" s="143">
        <v>344078.50399999996</v>
      </c>
      <c r="N10743" s="143">
        <f t="shared" si="5782"/>
        <v>160406.6421982077</v>
      </c>
      <c r="O10743" s="143">
        <f t="shared" si="5783"/>
        <v>344078.50399999996</v>
      </c>
      <c r="P10743" s="143">
        <f t="shared" si="5784"/>
        <v>306448.8</v>
      </c>
      <c r="Q10743" s="143">
        <f t="shared" si="5785"/>
        <v>287082.82854955189</v>
      </c>
      <c r="R10743" s="143">
        <f t="shared" si="5786"/>
        <v>233427.72109910386</v>
      </c>
      <c r="S10743" s="143">
        <f t="shared" si="5787"/>
        <v>325263.652</v>
      </c>
      <c r="T10743" s="143">
        <f t="shared" si="5788"/>
        <v>86027.044078986321</v>
      </c>
      <c r="U10743" s="194">
        <f t="shared" si="5789"/>
        <v>0.28072240478339716</v>
      </c>
      <c r="V10743" s="188" t="str">
        <f t="shared" si="5790"/>
        <v>MENOR</v>
      </c>
      <c r="W10743" s="188">
        <f t="shared" si="5791"/>
        <v>160406.6421982077</v>
      </c>
      <c r="X10743" s="143">
        <f t="shared" si="5792"/>
        <v>160407</v>
      </c>
    </row>
    <row r="10744" spans="1:24" ht="24.75" customHeight="1" x14ac:dyDescent="0.25">
      <c r="A10744" s="20" t="s">
        <v>93</v>
      </c>
      <c r="B10744" s="20">
        <v>87141</v>
      </c>
      <c r="C10744" s="30" t="s">
        <v>2150</v>
      </c>
      <c r="D10744" s="30" t="s">
        <v>2151</v>
      </c>
      <c r="E10744" s="20" t="s">
        <v>2058</v>
      </c>
      <c r="F10744" s="135" t="s">
        <v>334</v>
      </c>
      <c r="G10744" s="169">
        <v>34367</v>
      </c>
      <c r="H10744" s="36">
        <v>158.16999999999999</v>
      </c>
      <c r="I10744" s="50">
        <v>151.76</v>
      </c>
      <c r="J10744" s="155">
        <f t="shared" si="5781"/>
        <v>35818.584541381133</v>
      </c>
      <c r="K10744" s="182">
        <v>474476.79999999999</v>
      </c>
      <c r="L10744" s="143">
        <v>500615.38800000004</v>
      </c>
      <c r="M10744" s="143">
        <v>510528.56399999995</v>
      </c>
      <c r="N10744" s="143">
        <f t="shared" si="5782"/>
        <v>35818.584541381133</v>
      </c>
      <c r="O10744" s="143">
        <f t="shared" si="5783"/>
        <v>510528.56399999995</v>
      </c>
      <c r="P10744" s="143">
        <f t="shared" si="5784"/>
        <v>474476.79999999999</v>
      </c>
      <c r="Q10744" s="143">
        <f t="shared" si="5785"/>
        <v>380359.8341353453</v>
      </c>
      <c r="R10744" s="143">
        <f t="shared" si="5786"/>
        <v>255147.69227069058</v>
      </c>
      <c r="S10744" s="143">
        <f t="shared" si="5787"/>
        <v>492502.68199999997</v>
      </c>
      <c r="T10744" s="143">
        <f t="shared" si="5788"/>
        <v>230196.99708815431</v>
      </c>
      <c r="U10744" s="194">
        <f t="shared" si="5789"/>
        <v>0.48515964761217895</v>
      </c>
      <c r="V10744" s="188" t="str">
        <f t="shared" si="5790"/>
        <v>MENOR</v>
      </c>
      <c r="W10744" s="188">
        <f t="shared" si="5791"/>
        <v>35818.584541381133</v>
      </c>
      <c r="X10744" s="143">
        <f t="shared" si="5792"/>
        <v>35819</v>
      </c>
    </row>
    <row r="10745" spans="1:24" ht="24.75" customHeight="1" x14ac:dyDescent="0.25">
      <c r="A10745" s="20" t="s">
        <v>94</v>
      </c>
      <c r="B10745" s="20">
        <v>87141</v>
      </c>
      <c r="C10745" s="30" t="s">
        <v>2152</v>
      </c>
      <c r="D10745" s="30" t="s">
        <v>2153</v>
      </c>
      <c r="E10745" s="20" t="s">
        <v>2058</v>
      </c>
      <c r="F10745" s="135" t="s">
        <v>334</v>
      </c>
      <c r="G10745" s="169">
        <v>37666</v>
      </c>
      <c r="H10745" s="36">
        <v>158.16999999999999</v>
      </c>
      <c r="I10745" s="50">
        <v>151.76</v>
      </c>
      <c r="J10745" s="155">
        <f t="shared" si="5781"/>
        <v>39256.926858197156</v>
      </c>
      <c r="K10745" s="182">
        <v>640636.5</v>
      </c>
      <c r="L10745" s="143">
        <v>716993.44500000007</v>
      </c>
      <c r="M10745" s="143">
        <v>731191.33499999996</v>
      </c>
      <c r="N10745" s="143">
        <f t="shared" si="5782"/>
        <v>39256.926858197156</v>
      </c>
      <c r="O10745" s="143">
        <f t="shared" si="5783"/>
        <v>731191.33499999996</v>
      </c>
      <c r="P10745" s="143">
        <f t="shared" si="5784"/>
        <v>640636.5</v>
      </c>
      <c r="Q10745" s="143">
        <f t="shared" si="5785"/>
        <v>532019.55171454931</v>
      </c>
      <c r="R10745" s="143">
        <f t="shared" si="5786"/>
        <v>339946.7134290986</v>
      </c>
      <c r="S10745" s="143">
        <f t="shared" si="5787"/>
        <v>685913.91749999998</v>
      </c>
      <c r="T10745" s="143">
        <f t="shared" si="5788"/>
        <v>330906.52575636836</v>
      </c>
      <c r="U10745" s="194">
        <f t="shared" si="5789"/>
        <v>0.516527743511911</v>
      </c>
      <c r="V10745" s="188" t="str">
        <f t="shared" si="5790"/>
        <v>MENOR</v>
      </c>
      <c r="W10745" s="188">
        <f t="shared" si="5791"/>
        <v>39256.926858197156</v>
      </c>
      <c r="X10745" s="143">
        <f t="shared" si="5792"/>
        <v>39257</v>
      </c>
    </row>
    <row r="10746" spans="1:24" ht="24.75" customHeight="1" x14ac:dyDescent="0.25">
      <c r="A10746" s="20" t="s">
        <v>95</v>
      </c>
      <c r="B10746" s="20">
        <v>87141</v>
      </c>
      <c r="C10746" s="30" t="s">
        <v>2154</v>
      </c>
      <c r="D10746" s="30" t="s">
        <v>2155</v>
      </c>
      <c r="E10746" s="20" t="s">
        <v>2058</v>
      </c>
      <c r="F10746" s="135" t="s">
        <v>334</v>
      </c>
      <c r="G10746" s="169">
        <v>435243</v>
      </c>
      <c r="H10746" s="36">
        <v>158.16999999999999</v>
      </c>
      <c r="I10746" s="50">
        <v>151.76</v>
      </c>
      <c r="J10746" s="155">
        <f t="shared" si="5781"/>
        <v>453626.68232735898</v>
      </c>
      <c r="K10746" s="182">
        <v>589050</v>
      </c>
      <c r="L10746" s="143">
        <v>621983.25</v>
      </c>
      <c r="M10746" s="143">
        <v>634299.75</v>
      </c>
      <c r="N10746" s="143">
        <f t="shared" si="5782"/>
        <v>453626.68232735898</v>
      </c>
      <c r="O10746" s="143">
        <f t="shared" si="5783"/>
        <v>634299.75</v>
      </c>
      <c r="P10746" s="143">
        <f t="shared" si="5784"/>
        <v>589050</v>
      </c>
      <c r="Q10746" s="143">
        <f t="shared" si="5785"/>
        <v>574739.92058183975</v>
      </c>
      <c r="R10746" s="143">
        <f t="shared" si="5786"/>
        <v>521338.34116367949</v>
      </c>
      <c r="S10746" s="143">
        <f t="shared" si="5787"/>
        <v>611674.875</v>
      </c>
      <c r="T10746" s="143">
        <f t="shared" si="5788"/>
        <v>82970.879044545756</v>
      </c>
      <c r="U10746" s="194">
        <f t="shared" si="5789"/>
        <v>0.14085540963338555</v>
      </c>
      <c r="V10746" s="188" t="str">
        <f t="shared" si="5790"/>
        <v>MENOR</v>
      </c>
      <c r="W10746" s="188">
        <f t="shared" si="5791"/>
        <v>453626.68232735898</v>
      </c>
      <c r="X10746" s="143">
        <f t="shared" si="5792"/>
        <v>453627</v>
      </c>
    </row>
    <row r="10747" spans="1:24" ht="24.75" customHeight="1" x14ac:dyDescent="0.25">
      <c r="A10747" s="20" t="s">
        <v>96</v>
      </c>
      <c r="B10747" s="20">
        <v>87141</v>
      </c>
      <c r="C10747" s="30" t="s">
        <v>2156</v>
      </c>
      <c r="D10747" s="28" t="s">
        <v>2157</v>
      </c>
      <c r="E10747" s="20" t="s">
        <v>2058</v>
      </c>
      <c r="F10747" s="135" t="s">
        <v>334</v>
      </c>
      <c r="G10747" s="169">
        <v>152678</v>
      </c>
      <c r="H10747" s="36">
        <v>158.16999999999999</v>
      </c>
      <c r="I10747" s="50">
        <v>151.76</v>
      </c>
      <c r="J10747" s="155">
        <f t="shared" si="5781"/>
        <v>159126.77424881392</v>
      </c>
      <c r="K10747" s="182">
        <v>458150</v>
      </c>
      <c r="L10747" s="143">
        <v>492178.05</v>
      </c>
      <c r="M10747" s="143">
        <v>501924.15</v>
      </c>
      <c r="N10747" s="143">
        <f t="shared" si="5782"/>
        <v>159126.77424881392</v>
      </c>
      <c r="O10747" s="143">
        <f t="shared" si="5783"/>
        <v>501924.15</v>
      </c>
      <c r="P10747" s="143">
        <f t="shared" si="5784"/>
        <v>458150</v>
      </c>
      <c r="Q10747" s="143">
        <f t="shared" si="5785"/>
        <v>402844.74356220348</v>
      </c>
      <c r="R10747" s="143">
        <f t="shared" si="5786"/>
        <v>308638.38712440699</v>
      </c>
      <c r="S10747" s="143">
        <f t="shared" si="5787"/>
        <v>480037.07500000001</v>
      </c>
      <c r="T10747" s="143">
        <f t="shared" si="5788"/>
        <v>163558.64226128816</v>
      </c>
      <c r="U10747" s="194">
        <f t="shared" si="5789"/>
        <v>0.35699801868664882</v>
      </c>
      <c r="V10747" s="188" t="str">
        <f t="shared" si="5790"/>
        <v>MENOR</v>
      </c>
      <c r="W10747" s="188">
        <f t="shared" si="5791"/>
        <v>159126.77424881392</v>
      </c>
      <c r="X10747" s="143">
        <f t="shared" si="5792"/>
        <v>159127</v>
      </c>
    </row>
    <row r="10748" spans="1:24" x14ac:dyDescent="0.25">
      <c r="A10748" s="20" t="s">
        <v>97</v>
      </c>
      <c r="B10748" s="20">
        <v>87141</v>
      </c>
      <c r="C10748" s="30" t="s">
        <v>2158</v>
      </c>
      <c r="D10748" s="30" t="s">
        <v>2159</v>
      </c>
      <c r="E10748" s="20" t="s">
        <v>2058</v>
      </c>
      <c r="F10748" s="135" t="s">
        <v>334</v>
      </c>
      <c r="G10748" s="169">
        <v>38491</v>
      </c>
      <c r="H10748" s="36">
        <v>158.16999999999999</v>
      </c>
      <c r="I10748" s="50">
        <v>151.76</v>
      </c>
      <c r="J10748" s="155">
        <f t="shared" si="5781"/>
        <v>40116.772996837113</v>
      </c>
      <c r="K10748" s="182">
        <v>197159.2</v>
      </c>
      <c r="L10748" s="143">
        <v>215572.78400000001</v>
      </c>
      <c r="M10748" s="143">
        <v>219841.552</v>
      </c>
      <c r="N10748" s="143">
        <f t="shared" si="5782"/>
        <v>40116.772996837113</v>
      </c>
      <c r="O10748" s="143">
        <f t="shared" si="5783"/>
        <v>219841.552</v>
      </c>
      <c r="P10748" s="143">
        <f t="shared" si="5784"/>
        <v>197159.2</v>
      </c>
      <c r="Q10748" s="143">
        <f t="shared" si="5785"/>
        <v>168172.57724920928</v>
      </c>
      <c r="R10748" s="143">
        <f t="shared" si="5786"/>
        <v>118637.98649841856</v>
      </c>
      <c r="S10748" s="143">
        <f t="shared" si="5787"/>
        <v>208500.37599999999</v>
      </c>
      <c r="T10748" s="143">
        <f t="shared" si="5788"/>
        <v>85935.975883278108</v>
      </c>
      <c r="U10748" s="194">
        <f t="shared" si="5789"/>
        <v>0.43587099097215909</v>
      </c>
      <c r="V10748" s="188" t="str">
        <f t="shared" si="5790"/>
        <v>MENOR</v>
      </c>
      <c r="W10748" s="188">
        <f t="shared" si="5791"/>
        <v>40116.772996837113</v>
      </c>
      <c r="X10748" s="143">
        <f t="shared" si="5792"/>
        <v>40117</v>
      </c>
    </row>
    <row r="10749" spans="1:24" x14ac:dyDescent="0.25">
      <c r="A10749" s="20" t="s">
        <v>98</v>
      </c>
      <c r="B10749" s="20">
        <v>87141</v>
      </c>
      <c r="C10749" s="21" t="s">
        <v>2160</v>
      </c>
      <c r="D10749" s="30" t="s">
        <v>2161</v>
      </c>
      <c r="E10749" s="20" t="s">
        <v>2058</v>
      </c>
      <c r="F10749" s="135" t="s">
        <v>334</v>
      </c>
      <c r="G10749" s="169">
        <v>309757</v>
      </c>
      <c r="H10749" s="36">
        <v>158.16999999999999</v>
      </c>
      <c r="I10749" s="50">
        <v>151.76</v>
      </c>
      <c r="J10749" s="155">
        <f t="shared" si="5781"/>
        <v>322840.43680811807</v>
      </c>
      <c r="K10749" s="182">
        <v>415072</v>
      </c>
      <c r="L10749" s="143">
        <v>457683.52</v>
      </c>
      <c r="M10749" s="143">
        <v>466746.56</v>
      </c>
      <c r="N10749" s="143">
        <f t="shared" si="5782"/>
        <v>322840.43680811807</v>
      </c>
      <c r="O10749" s="143">
        <f t="shared" si="5783"/>
        <v>466746.56</v>
      </c>
      <c r="P10749" s="143">
        <f t="shared" si="5784"/>
        <v>415072</v>
      </c>
      <c r="Q10749" s="143">
        <f t="shared" si="5785"/>
        <v>415585.62920202955</v>
      </c>
      <c r="R10749" s="143">
        <f t="shared" si="5786"/>
        <v>368956.21840405907</v>
      </c>
      <c r="S10749" s="143">
        <f t="shared" si="5787"/>
        <v>440909.28</v>
      </c>
      <c r="T10749" s="143">
        <f t="shared" si="5788"/>
        <v>65806.807593372156</v>
      </c>
      <c r="U10749" s="194">
        <f t="shared" si="5789"/>
        <v>0.15854311443164598</v>
      </c>
      <c r="V10749" s="188" t="str">
        <f t="shared" si="5790"/>
        <v>MENOR</v>
      </c>
      <c r="W10749" s="188">
        <f t="shared" si="5791"/>
        <v>322840.43680811807</v>
      </c>
      <c r="X10749" s="143">
        <f t="shared" si="5792"/>
        <v>322840</v>
      </c>
    </row>
    <row r="10750" spans="1:24" x14ac:dyDescent="0.25">
      <c r="A10750" s="20" t="s">
        <v>99</v>
      </c>
      <c r="B10750" s="20">
        <v>87141</v>
      </c>
      <c r="C10750" s="21" t="s">
        <v>2162</v>
      </c>
      <c r="D10750" s="21" t="s">
        <v>2163</v>
      </c>
      <c r="E10750" s="20" t="s">
        <v>2058</v>
      </c>
      <c r="F10750" s="135" t="s">
        <v>334</v>
      </c>
      <c r="G10750" s="169">
        <v>348194</v>
      </c>
      <c r="H10750" s="36">
        <v>158.16999999999999</v>
      </c>
      <c r="I10750" s="50">
        <v>151.76</v>
      </c>
      <c r="J10750" s="155">
        <f t="shared" si="5781"/>
        <v>362900.92896678968</v>
      </c>
      <c r="K10750" s="182">
        <v>479808</v>
      </c>
      <c r="L10750" s="143">
        <v>510567.12</v>
      </c>
      <c r="M10750" s="143">
        <v>520677.36</v>
      </c>
      <c r="N10750" s="143">
        <f t="shared" si="5782"/>
        <v>362900.92896678968</v>
      </c>
      <c r="O10750" s="143">
        <f t="shared" si="5783"/>
        <v>520677.36</v>
      </c>
      <c r="P10750" s="143">
        <f t="shared" si="5784"/>
        <v>479808</v>
      </c>
      <c r="Q10750" s="143">
        <f t="shared" si="5785"/>
        <v>468488.35224169737</v>
      </c>
      <c r="R10750" s="143">
        <f t="shared" si="5786"/>
        <v>421354.46448339487</v>
      </c>
      <c r="S10750" s="143">
        <f t="shared" si="5787"/>
        <v>500242.68</v>
      </c>
      <c r="T10750" s="143">
        <f t="shared" si="5788"/>
        <v>72505.525320626562</v>
      </c>
      <c r="U10750" s="194">
        <f t="shared" si="5789"/>
        <v>0.15111362320058558</v>
      </c>
      <c r="V10750" s="188" t="str">
        <f t="shared" si="5790"/>
        <v>MENOR</v>
      </c>
      <c r="W10750" s="188">
        <f t="shared" si="5791"/>
        <v>362900.92896678968</v>
      </c>
      <c r="X10750" s="143">
        <f t="shared" si="5792"/>
        <v>362901</v>
      </c>
    </row>
    <row r="10751" spans="1:24" ht="30.75" customHeight="1" x14ac:dyDescent="0.25">
      <c r="A10751" s="20" t="s">
        <v>100</v>
      </c>
      <c r="B10751" s="20">
        <v>87141</v>
      </c>
      <c r="C10751" s="21" t="s">
        <v>2164</v>
      </c>
      <c r="D10751" s="21" t="s">
        <v>2165</v>
      </c>
      <c r="E10751" s="20" t="s">
        <v>2058</v>
      </c>
      <c r="F10751" s="135" t="s">
        <v>334</v>
      </c>
      <c r="G10751" s="169">
        <v>74781</v>
      </c>
      <c r="H10751" s="36">
        <v>158.16999999999999</v>
      </c>
      <c r="I10751" s="50">
        <v>151.76</v>
      </c>
      <c r="J10751" s="155">
        <f t="shared" si="5781"/>
        <v>77939.580719557198</v>
      </c>
      <c r="K10751" s="182">
        <v>369852</v>
      </c>
      <c r="L10751" s="143">
        <v>403838.4</v>
      </c>
      <c r="M10751" s="143">
        <v>411835.2</v>
      </c>
      <c r="N10751" s="143">
        <f t="shared" si="5782"/>
        <v>77939.580719557198</v>
      </c>
      <c r="O10751" s="143">
        <f t="shared" si="5783"/>
        <v>411835.2</v>
      </c>
      <c r="P10751" s="143">
        <f t="shared" si="5784"/>
        <v>369852</v>
      </c>
      <c r="Q10751" s="143">
        <f t="shared" si="5785"/>
        <v>315866.2951798893</v>
      </c>
      <c r="R10751" s="143">
        <f t="shared" si="5786"/>
        <v>223895.79035977859</v>
      </c>
      <c r="S10751" s="143">
        <f t="shared" si="5787"/>
        <v>390843.6</v>
      </c>
      <c r="T10751" s="143">
        <f t="shared" si="5788"/>
        <v>159658.69816336827</v>
      </c>
      <c r="U10751" s="194">
        <f t="shared" si="5789"/>
        <v>0.4316826681033718</v>
      </c>
      <c r="V10751" s="188" t="str">
        <f t="shared" si="5790"/>
        <v>MENOR</v>
      </c>
      <c r="W10751" s="188">
        <f t="shared" si="5791"/>
        <v>77939.580719557198</v>
      </c>
      <c r="X10751" s="143">
        <f t="shared" si="5792"/>
        <v>77940</v>
      </c>
    </row>
    <row r="10752" spans="1:24" x14ac:dyDescent="0.25">
      <c r="A10752" s="20" t="s">
        <v>101</v>
      </c>
      <c r="B10752" s="20">
        <v>87141</v>
      </c>
      <c r="C10752" s="21" t="s">
        <v>2166</v>
      </c>
      <c r="D10752" s="30" t="s">
        <v>2167</v>
      </c>
      <c r="E10752" s="20" t="s">
        <v>2058</v>
      </c>
      <c r="F10752" s="135" t="s">
        <v>334</v>
      </c>
      <c r="G10752" s="169">
        <v>399067</v>
      </c>
      <c r="H10752" s="36">
        <v>158.16999999999999</v>
      </c>
      <c r="I10752" s="50">
        <v>151.76</v>
      </c>
      <c r="J10752" s="155">
        <f t="shared" si="5781"/>
        <v>415922.68970743282</v>
      </c>
      <c r="K10752" s="182">
        <v>539308</v>
      </c>
      <c r="L10752" s="143">
        <v>589267.53200000001</v>
      </c>
      <c r="M10752" s="143">
        <v>600936.196</v>
      </c>
      <c r="N10752" s="143">
        <f t="shared" si="5782"/>
        <v>415922.68970743282</v>
      </c>
      <c r="O10752" s="143">
        <f t="shared" si="5783"/>
        <v>600936.196</v>
      </c>
      <c r="P10752" s="143">
        <f t="shared" si="5784"/>
        <v>539308</v>
      </c>
      <c r="Q10752" s="143">
        <f t="shared" si="5785"/>
        <v>536358.60442685825</v>
      </c>
      <c r="R10752" s="143">
        <f t="shared" si="5786"/>
        <v>477615.34485371644</v>
      </c>
      <c r="S10752" s="143">
        <f t="shared" si="5787"/>
        <v>570122.098</v>
      </c>
      <c r="T10752" s="143">
        <f t="shared" si="5788"/>
        <v>84622.944955606668</v>
      </c>
      <c r="U10752" s="194">
        <f t="shared" si="5789"/>
        <v>0.15691023488545816</v>
      </c>
      <c r="V10752" s="188" t="str">
        <f t="shared" si="5790"/>
        <v>MENOR</v>
      </c>
      <c r="W10752" s="188">
        <f t="shared" si="5791"/>
        <v>415922.68970743282</v>
      </c>
      <c r="X10752" s="143">
        <f t="shared" si="5792"/>
        <v>415923</v>
      </c>
    </row>
    <row r="10753" spans="1:24" x14ac:dyDescent="0.25">
      <c r="A10753" s="20" t="s">
        <v>102</v>
      </c>
      <c r="B10753" s="20">
        <v>87141</v>
      </c>
      <c r="C10753" s="21" t="s">
        <v>2168</v>
      </c>
      <c r="D10753" s="21" t="s">
        <v>2169</v>
      </c>
      <c r="E10753" s="20" t="s">
        <v>2058</v>
      </c>
      <c r="F10753" s="135" t="s">
        <v>334</v>
      </c>
      <c r="G10753" s="169">
        <v>34367</v>
      </c>
      <c r="H10753" s="36">
        <v>158.16999999999999</v>
      </c>
      <c r="I10753" s="50">
        <v>151.76</v>
      </c>
      <c r="J10753" s="155">
        <f t="shared" si="5781"/>
        <v>35818.584541381133</v>
      </c>
      <c r="K10753" s="182">
        <v>138694.5</v>
      </c>
      <c r="L10753" s="143">
        <v>150177.405</v>
      </c>
      <c r="M10753" s="143">
        <v>153151.215</v>
      </c>
      <c r="N10753" s="143">
        <f t="shared" si="5782"/>
        <v>35818.584541381133</v>
      </c>
      <c r="O10753" s="143">
        <f t="shared" si="5783"/>
        <v>153151.215</v>
      </c>
      <c r="P10753" s="143">
        <f t="shared" si="5784"/>
        <v>138694.5</v>
      </c>
      <c r="Q10753" s="143">
        <f t="shared" si="5785"/>
        <v>119460.42613534527</v>
      </c>
      <c r="R10753" s="143">
        <f t="shared" si="5786"/>
        <v>87256.542270690567</v>
      </c>
      <c r="S10753" s="143">
        <f t="shared" si="5787"/>
        <v>145922.85749999998</v>
      </c>
      <c r="T10753" s="143">
        <f t="shared" si="5788"/>
        <v>56108.55344049658</v>
      </c>
      <c r="U10753" s="194">
        <f t="shared" si="5789"/>
        <v>0.40454778985826101</v>
      </c>
      <c r="V10753" s="188" t="str">
        <f t="shared" si="5790"/>
        <v>MENOR</v>
      </c>
      <c r="W10753" s="188">
        <f t="shared" si="5791"/>
        <v>35818.584541381133</v>
      </c>
      <c r="X10753" s="143">
        <f t="shared" si="5792"/>
        <v>35819</v>
      </c>
    </row>
    <row r="10754" spans="1:24" x14ac:dyDescent="0.25">
      <c r="A10754" s="20" t="s">
        <v>103</v>
      </c>
      <c r="B10754" s="20">
        <v>87141</v>
      </c>
      <c r="C10754" s="21" t="s">
        <v>2170</v>
      </c>
      <c r="D10754" s="21" t="s">
        <v>2171</v>
      </c>
      <c r="E10754" s="20" t="s">
        <v>2058</v>
      </c>
      <c r="F10754" s="135" t="s">
        <v>334</v>
      </c>
      <c r="G10754" s="169">
        <v>1210766</v>
      </c>
      <c r="H10754" s="36">
        <v>158.16999999999999</v>
      </c>
      <c r="I10754" s="50">
        <v>151.76</v>
      </c>
      <c r="J10754" s="155">
        <f t="shared" si="5781"/>
        <v>1261906.0241170269</v>
      </c>
      <c r="K10754" s="182">
        <v>1666000</v>
      </c>
      <c r="L10754" s="143">
        <v>1757778.75</v>
      </c>
      <c r="M10754" s="143">
        <v>1792586.25</v>
      </c>
      <c r="N10754" s="143">
        <f t="shared" si="5782"/>
        <v>1261906.0241170269</v>
      </c>
      <c r="O10754" s="143">
        <f t="shared" si="5783"/>
        <v>1792586.25</v>
      </c>
      <c r="P10754" s="143">
        <f t="shared" si="5784"/>
        <v>1666000</v>
      </c>
      <c r="Q10754" s="143">
        <f t="shared" si="5785"/>
        <v>1619567.7560292566</v>
      </c>
      <c r="R10754" s="143">
        <f t="shared" si="5786"/>
        <v>1463953.0120585135</v>
      </c>
      <c r="S10754" s="143">
        <f t="shared" si="5787"/>
        <v>1729293.125</v>
      </c>
      <c r="T10754" s="143">
        <f t="shared" si="5788"/>
        <v>244346.43839222917</v>
      </c>
      <c r="U10754" s="194">
        <f t="shared" si="5789"/>
        <v>0.14666652964719637</v>
      </c>
      <c r="V10754" s="188" t="str">
        <f t="shared" si="5790"/>
        <v>MENOR</v>
      </c>
      <c r="W10754" s="188">
        <f t="shared" si="5791"/>
        <v>1261906.0241170269</v>
      </c>
      <c r="X10754" s="143">
        <f t="shared" si="5792"/>
        <v>1261906</v>
      </c>
    </row>
    <row r="10755" spans="1:24" x14ac:dyDescent="0.25">
      <c r="A10755" s="20" t="s">
        <v>104</v>
      </c>
      <c r="B10755" s="20">
        <v>87141</v>
      </c>
      <c r="C10755" s="21" t="s">
        <v>2172</v>
      </c>
      <c r="D10755" s="21" t="s">
        <v>2173</v>
      </c>
      <c r="E10755" s="20" t="s">
        <v>2058</v>
      </c>
      <c r="F10755" s="135" t="s">
        <v>334</v>
      </c>
      <c r="G10755" s="169">
        <v>174097</v>
      </c>
      <c r="H10755" s="36">
        <v>158.16999999999999</v>
      </c>
      <c r="I10755" s="50">
        <v>151.76</v>
      </c>
      <c r="J10755" s="155">
        <f t="shared" si="5781"/>
        <v>181450.46448339484</v>
      </c>
      <c r="K10755" s="182">
        <v>235620</v>
      </c>
      <c r="L10755" s="143">
        <v>266100.66000000003</v>
      </c>
      <c r="M10755" s="143">
        <v>271369.98</v>
      </c>
      <c r="N10755" s="143">
        <f t="shared" si="5782"/>
        <v>181450.46448339484</v>
      </c>
      <c r="O10755" s="143">
        <f t="shared" si="5783"/>
        <v>271369.98</v>
      </c>
      <c r="P10755" s="143">
        <f t="shared" si="5784"/>
        <v>235620</v>
      </c>
      <c r="Q10755" s="143">
        <f t="shared" si="5785"/>
        <v>238635.27612084872</v>
      </c>
      <c r="R10755" s="143">
        <f t="shared" si="5786"/>
        <v>208535.23224169743</v>
      </c>
      <c r="S10755" s="143">
        <f t="shared" si="5787"/>
        <v>253494.99</v>
      </c>
      <c r="T10755" s="143">
        <f t="shared" si="5788"/>
        <v>41251.677629646707</v>
      </c>
      <c r="U10755" s="194">
        <f t="shared" si="5789"/>
        <v>0.17507714807591337</v>
      </c>
      <c r="V10755" s="188" t="str">
        <f t="shared" si="5790"/>
        <v>MENOR</v>
      </c>
      <c r="W10755" s="188">
        <f t="shared" si="5791"/>
        <v>181450.46448339484</v>
      </c>
      <c r="X10755" s="143">
        <f t="shared" si="5792"/>
        <v>181450</v>
      </c>
    </row>
    <row r="10756" spans="1:24" x14ac:dyDescent="0.25">
      <c r="A10756" s="15" t="s">
        <v>126</v>
      </c>
      <c r="B10756" s="34" t="s">
        <v>127</v>
      </c>
      <c r="C10756" s="90"/>
      <c r="D10756" s="90"/>
      <c r="E10756" s="35"/>
      <c r="F10756" s="35"/>
      <c r="G10756" s="164"/>
      <c r="H10756" s="27"/>
      <c r="I10756" s="27"/>
      <c r="J10756" s="164"/>
      <c r="K10756" s="178"/>
      <c r="L10756" s="139"/>
      <c r="M10756" s="139"/>
      <c r="N10756" s="147"/>
      <c r="O10756" s="147"/>
      <c r="P10756" s="147"/>
      <c r="Q10756" s="147"/>
      <c r="R10756" s="147"/>
      <c r="S10756" s="147"/>
      <c r="T10756" s="147"/>
      <c r="U10756" s="197"/>
      <c r="V10756" s="146"/>
      <c r="W10756" s="147"/>
      <c r="X10756" s="147"/>
    </row>
    <row r="10757" spans="1:24" x14ac:dyDescent="0.25">
      <c r="A10757" s="20" t="s">
        <v>128</v>
      </c>
      <c r="B10757" s="20">
        <v>87141</v>
      </c>
      <c r="C10757" s="21" t="s">
        <v>2196</v>
      </c>
      <c r="D10757" s="30" t="s">
        <v>2197</v>
      </c>
      <c r="E10757" s="20" t="s">
        <v>2058</v>
      </c>
      <c r="F10757" s="135" t="s">
        <v>334</v>
      </c>
      <c r="G10757" s="169">
        <v>25844</v>
      </c>
      <c r="H10757" s="36">
        <v>158.16999999999999</v>
      </c>
      <c r="I10757" s="50">
        <v>151.76</v>
      </c>
      <c r="J10757" s="155">
        <f t="shared" ref="J10757:J10789" si="5793">G10757*(H10757/I10757)</f>
        <v>26935.592250922509</v>
      </c>
      <c r="K10757" s="182">
        <v>418880</v>
      </c>
      <c r="L10757" s="143">
        <v>453837.44</v>
      </c>
      <c r="M10757" s="143">
        <v>462824.32</v>
      </c>
      <c r="N10757" s="143">
        <f t="shared" ref="N10757:N10789" si="5794">MIN(J10757,K10757,L10757,M10757)</f>
        <v>26935.592250922509</v>
      </c>
      <c r="O10757" s="143">
        <f t="shared" ref="O10757:O10789" si="5795">MAX(J10757,K10757,L10757,M10757)</f>
        <v>462824.32</v>
      </c>
      <c r="P10757" s="143">
        <f t="shared" ref="P10757:P10789" si="5796">MEDIAN(J10757,K10757,L10757,M10757,)</f>
        <v>418880</v>
      </c>
      <c r="Q10757" s="143">
        <f t="shared" ref="Q10757:Q10789" si="5797">AVERAGE(J10757,K10757,L10757,M10757)</f>
        <v>340619.33806273062</v>
      </c>
      <c r="R10757" s="143">
        <f t="shared" ref="R10757:R10789" si="5798">AVERAGE(N10757,P10757)</f>
        <v>222907.79612546126</v>
      </c>
      <c r="S10757" s="143">
        <f t="shared" ref="S10757:S10789" si="5799">AVERAGE(O10757,P10757)</f>
        <v>440852.16000000003</v>
      </c>
      <c r="T10757" s="143">
        <f t="shared" ref="T10757:T10789" si="5800">STDEVA(J10757,K10757,L10757,M10757)</f>
        <v>209979.85602588402</v>
      </c>
      <c r="U10757" s="194">
        <f t="shared" ref="U10757:U10789" si="5801">T10757/P10757</f>
        <v>0.50128880831236633</v>
      </c>
      <c r="V10757" s="188" t="str">
        <f t="shared" ref="V10757:V10789" si="5802">IF(U10757&lt;=70%,"MENOR",IF(AND(U10757&gt;70%,U10757&lt;=90%),"[PROM MEN-MED]","PROMEDIO"))</f>
        <v>MENOR</v>
      </c>
      <c r="W10757" s="188">
        <f t="shared" ref="W10757:W10789" si="5803">IF(U10757&lt;=70%,N10757,IF(AND(U10757&gt;70%,U10757&lt;=90%),R10757,Q10757))</f>
        <v>26935.592250922509</v>
      </c>
      <c r="X10757" s="143">
        <f t="shared" ref="X10757:X10789" si="5804">ROUND(W10757,0)</f>
        <v>26936</v>
      </c>
    </row>
    <row r="10758" spans="1:24" ht="25.5" customHeight="1" x14ac:dyDescent="0.25">
      <c r="A10758" s="20" t="s">
        <v>129</v>
      </c>
      <c r="B10758" s="20">
        <v>87141</v>
      </c>
      <c r="C10758" s="21" t="s">
        <v>2198</v>
      </c>
      <c r="D10758" s="21" t="s">
        <v>2199</v>
      </c>
      <c r="E10758" s="20" t="s">
        <v>2058</v>
      </c>
      <c r="F10758" s="135" t="s">
        <v>334</v>
      </c>
      <c r="G10758" s="169">
        <v>208153</v>
      </c>
      <c r="H10758" s="36">
        <v>158.16999999999999</v>
      </c>
      <c r="I10758" s="50">
        <v>151.76</v>
      </c>
      <c r="J10758" s="155">
        <f t="shared" si="5793"/>
        <v>216944.91308645229</v>
      </c>
      <c r="K10758" s="182">
        <v>363188</v>
      </c>
      <c r="L10758" s="143">
        <v>390377.12</v>
      </c>
      <c r="M10758" s="143">
        <v>398107.36</v>
      </c>
      <c r="N10758" s="143">
        <f t="shared" si="5794"/>
        <v>216944.91308645229</v>
      </c>
      <c r="O10758" s="143">
        <f t="shared" si="5795"/>
        <v>398107.36</v>
      </c>
      <c r="P10758" s="143">
        <f t="shared" si="5796"/>
        <v>363188</v>
      </c>
      <c r="Q10758" s="143">
        <f t="shared" si="5797"/>
        <v>342154.34827161307</v>
      </c>
      <c r="R10758" s="143">
        <f t="shared" si="5798"/>
        <v>290066.45654322614</v>
      </c>
      <c r="S10758" s="143">
        <f t="shared" si="5799"/>
        <v>380647.67999999999</v>
      </c>
      <c r="T10758" s="143">
        <f t="shared" si="5800"/>
        <v>84805.645250504342</v>
      </c>
      <c r="U10758" s="194">
        <f t="shared" si="5801"/>
        <v>0.23350343417322253</v>
      </c>
      <c r="V10758" s="188" t="str">
        <f t="shared" si="5802"/>
        <v>MENOR</v>
      </c>
      <c r="W10758" s="188">
        <f t="shared" si="5803"/>
        <v>216944.91308645229</v>
      </c>
      <c r="X10758" s="143">
        <f t="shared" si="5804"/>
        <v>216945</v>
      </c>
    </row>
    <row r="10759" spans="1:24" x14ac:dyDescent="0.25">
      <c r="A10759" s="20" t="s">
        <v>130</v>
      </c>
      <c r="B10759" s="20">
        <v>87141</v>
      </c>
      <c r="C10759" s="21" t="s">
        <v>2200</v>
      </c>
      <c r="D10759" s="30" t="s">
        <v>2201</v>
      </c>
      <c r="E10759" s="20" t="s">
        <v>2058</v>
      </c>
      <c r="F10759" s="135" t="s">
        <v>334</v>
      </c>
      <c r="G10759" s="169">
        <v>44539</v>
      </c>
      <c r="H10759" s="36">
        <v>158.16999999999999</v>
      </c>
      <c r="I10759" s="50">
        <v>151.76</v>
      </c>
      <c r="J10759" s="155">
        <f t="shared" si="5793"/>
        <v>46420.22687137586</v>
      </c>
      <c r="K10759" s="182">
        <v>317016</v>
      </c>
      <c r="L10759" s="143">
        <v>346147.2</v>
      </c>
      <c r="M10759" s="143">
        <v>353001.6</v>
      </c>
      <c r="N10759" s="143">
        <f t="shared" si="5794"/>
        <v>46420.22687137586</v>
      </c>
      <c r="O10759" s="143">
        <f t="shared" si="5795"/>
        <v>353001.6</v>
      </c>
      <c r="P10759" s="143">
        <f t="shared" si="5796"/>
        <v>317016</v>
      </c>
      <c r="Q10759" s="143">
        <f t="shared" si="5797"/>
        <v>265646.25671784393</v>
      </c>
      <c r="R10759" s="143">
        <f t="shared" si="5798"/>
        <v>181718.11343568793</v>
      </c>
      <c r="S10759" s="143">
        <f t="shared" si="5799"/>
        <v>335008.8</v>
      </c>
      <c r="T10759" s="143">
        <f t="shared" si="5800"/>
        <v>146981.01981364744</v>
      </c>
      <c r="U10759" s="194">
        <f t="shared" si="5801"/>
        <v>0.46363912172775962</v>
      </c>
      <c r="V10759" s="188" t="str">
        <f t="shared" si="5802"/>
        <v>MENOR</v>
      </c>
      <c r="W10759" s="188">
        <f t="shared" si="5803"/>
        <v>46420.22687137586</v>
      </c>
      <c r="X10759" s="143">
        <f t="shared" si="5804"/>
        <v>46420</v>
      </c>
    </row>
    <row r="10760" spans="1:24" ht="32.25" customHeight="1" x14ac:dyDescent="0.25">
      <c r="A10760" s="20" t="s">
        <v>131</v>
      </c>
      <c r="B10760" s="20">
        <v>87141</v>
      </c>
      <c r="C10760" s="21" t="s">
        <v>2202</v>
      </c>
      <c r="D10760" s="21" t="s">
        <v>2203</v>
      </c>
      <c r="E10760" s="20" t="s">
        <v>2058</v>
      </c>
      <c r="F10760" s="135" t="s">
        <v>334</v>
      </c>
      <c r="G10760" s="169">
        <v>4399</v>
      </c>
      <c r="H10760" s="36">
        <v>158.16999999999999</v>
      </c>
      <c r="I10760" s="50">
        <v>151.76</v>
      </c>
      <c r="J10760" s="155">
        <f t="shared" si="5793"/>
        <v>4584.8038350026363</v>
      </c>
      <c r="K10760" s="182">
        <v>32725</v>
      </c>
      <c r="L10760" s="143">
        <v>34855.1</v>
      </c>
      <c r="M10760" s="143">
        <v>35545.300000000003</v>
      </c>
      <c r="N10760" s="143">
        <f t="shared" si="5794"/>
        <v>4584.8038350026363</v>
      </c>
      <c r="O10760" s="143">
        <f t="shared" si="5795"/>
        <v>35545.300000000003</v>
      </c>
      <c r="P10760" s="143">
        <f t="shared" si="5796"/>
        <v>32725</v>
      </c>
      <c r="Q10760" s="143">
        <f t="shared" si="5797"/>
        <v>26927.550958750657</v>
      </c>
      <c r="R10760" s="143">
        <f t="shared" si="5798"/>
        <v>18654.901917501316</v>
      </c>
      <c r="S10760" s="143">
        <f t="shared" si="5799"/>
        <v>34135.15</v>
      </c>
      <c r="T10760" s="143">
        <f t="shared" si="5800"/>
        <v>14943.453380003361</v>
      </c>
      <c r="U10760" s="194">
        <f t="shared" si="5801"/>
        <v>0.45663723086335706</v>
      </c>
      <c r="V10760" s="188" t="str">
        <f t="shared" si="5802"/>
        <v>MENOR</v>
      </c>
      <c r="W10760" s="188">
        <f t="shared" si="5803"/>
        <v>4584.8038350026363</v>
      </c>
      <c r="X10760" s="143">
        <f t="shared" si="5804"/>
        <v>4585</v>
      </c>
    </row>
    <row r="10761" spans="1:24" x14ac:dyDescent="0.25">
      <c r="A10761" s="20" t="s">
        <v>132</v>
      </c>
      <c r="B10761" s="20">
        <v>87141</v>
      </c>
      <c r="C10761" s="21" t="s">
        <v>2204</v>
      </c>
      <c r="D10761" s="30" t="s">
        <v>2205</v>
      </c>
      <c r="E10761" s="20" t="s">
        <v>2058</v>
      </c>
      <c r="F10761" s="135" t="s">
        <v>334</v>
      </c>
      <c r="G10761" s="169">
        <v>4125</v>
      </c>
      <c r="H10761" s="36">
        <v>158.16999999999999</v>
      </c>
      <c r="I10761" s="50">
        <v>151.76</v>
      </c>
      <c r="J10761" s="155">
        <f t="shared" si="5793"/>
        <v>4299.2306931997891</v>
      </c>
      <c r="K10761" s="182">
        <v>32725</v>
      </c>
      <c r="L10761" s="143">
        <v>36057</v>
      </c>
      <c r="M10761" s="143">
        <v>36771</v>
      </c>
      <c r="N10761" s="143">
        <f t="shared" si="5794"/>
        <v>4299.2306931997891</v>
      </c>
      <c r="O10761" s="143">
        <f t="shared" si="5795"/>
        <v>36771</v>
      </c>
      <c r="P10761" s="143">
        <f t="shared" si="5796"/>
        <v>32725</v>
      </c>
      <c r="Q10761" s="143">
        <f t="shared" si="5797"/>
        <v>27463.057673299947</v>
      </c>
      <c r="R10761" s="143">
        <f t="shared" si="5798"/>
        <v>18512.115346599894</v>
      </c>
      <c r="S10761" s="143">
        <f t="shared" si="5799"/>
        <v>34748</v>
      </c>
      <c r="T10761" s="143">
        <f t="shared" si="5800"/>
        <v>15542.892829043063</v>
      </c>
      <c r="U10761" s="194">
        <f t="shared" si="5801"/>
        <v>0.4749547082977254</v>
      </c>
      <c r="V10761" s="188" t="str">
        <f t="shared" si="5802"/>
        <v>MENOR</v>
      </c>
      <c r="W10761" s="188">
        <f t="shared" si="5803"/>
        <v>4299.2306931997891</v>
      </c>
      <c r="X10761" s="143">
        <f t="shared" si="5804"/>
        <v>4299</v>
      </c>
    </row>
    <row r="10762" spans="1:24" x14ac:dyDescent="0.25">
      <c r="A10762" s="20" t="s">
        <v>133</v>
      </c>
      <c r="B10762" s="20">
        <v>87141</v>
      </c>
      <c r="C10762" s="21" t="s">
        <v>2206</v>
      </c>
      <c r="D10762" s="21" t="s">
        <v>2207</v>
      </c>
      <c r="E10762" s="20" t="s">
        <v>2058</v>
      </c>
      <c r="F10762" s="135" t="s">
        <v>334</v>
      </c>
      <c r="G10762" s="169">
        <v>49213</v>
      </c>
      <c r="H10762" s="36">
        <v>158.16999999999999</v>
      </c>
      <c r="I10762" s="50">
        <v>151.76</v>
      </c>
      <c r="J10762" s="155">
        <f t="shared" si="5793"/>
        <v>51291.646085925146</v>
      </c>
      <c r="K10762" s="182">
        <v>84311.5</v>
      </c>
      <c r="L10762" s="143">
        <v>93748.2</v>
      </c>
      <c r="M10762" s="143">
        <v>95604.6</v>
      </c>
      <c r="N10762" s="143">
        <f t="shared" si="5794"/>
        <v>51291.646085925146</v>
      </c>
      <c r="O10762" s="143">
        <f t="shared" si="5795"/>
        <v>95604.6</v>
      </c>
      <c r="P10762" s="143">
        <f t="shared" si="5796"/>
        <v>84311.5</v>
      </c>
      <c r="Q10762" s="143">
        <f t="shared" si="5797"/>
        <v>81238.986521481274</v>
      </c>
      <c r="R10762" s="143">
        <f t="shared" si="5798"/>
        <v>67801.573042962569</v>
      </c>
      <c r="S10762" s="143">
        <f t="shared" si="5799"/>
        <v>89958.05</v>
      </c>
      <c r="T10762" s="143">
        <f t="shared" si="5800"/>
        <v>20568.056225647088</v>
      </c>
      <c r="U10762" s="194">
        <f t="shared" si="5801"/>
        <v>0.24395315260251671</v>
      </c>
      <c r="V10762" s="188" t="str">
        <f t="shared" si="5802"/>
        <v>MENOR</v>
      </c>
      <c r="W10762" s="188">
        <f t="shared" si="5803"/>
        <v>51291.646085925146</v>
      </c>
      <c r="X10762" s="143">
        <f t="shared" si="5804"/>
        <v>51292</v>
      </c>
    </row>
    <row r="10763" spans="1:24" x14ac:dyDescent="0.25">
      <c r="A10763" s="20" t="s">
        <v>135</v>
      </c>
      <c r="B10763" s="20">
        <v>87141</v>
      </c>
      <c r="C10763" s="21" t="s">
        <v>2208</v>
      </c>
      <c r="D10763" s="21" t="s">
        <v>2209</v>
      </c>
      <c r="E10763" s="20" t="s">
        <v>2058</v>
      </c>
      <c r="F10763" s="135" t="s">
        <v>334</v>
      </c>
      <c r="G10763" s="169">
        <v>16331</v>
      </c>
      <c r="H10763" s="36">
        <v>158.16999999999999</v>
      </c>
      <c r="I10763" s="50">
        <v>151.76</v>
      </c>
      <c r="J10763" s="155">
        <f t="shared" si="5793"/>
        <v>17020.784594095941</v>
      </c>
      <c r="K10763" s="182">
        <v>33022.5</v>
      </c>
      <c r="L10763" s="143">
        <v>36057</v>
      </c>
      <c r="M10763" s="143">
        <v>36771</v>
      </c>
      <c r="N10763" s="143">
        <f t="shared" si="5794"/>
        <v>17020.784594095941</v>
      </c>
      <c r="O10763" s="143">
        <f t="shared" si="5795"/>
        <v>36771</v>
      </c>
      <c r="P10763" s="143">
        <f t="shared" si="5796"/>
        <v>33022.5</v>
      </c>
      <c r="Q10763" s="143">
        <f t="shared" si="5797"/>
        <v>30717.821148523984</v>
      </c>
      <c r="R10763" s="143">
        <f t="shared" si="5798"/>
        <v>25021.642297047969</v>
      </c>
      <c r="S10763" s="143">
        <f t="shared" si="5799"/>
        <v>34896.75</v>
      </c>
      <c r="T10763" s="143">
        <f t="shared" si="5800"/>
        <v>9274.8433948644852</v>
      </c>
      <c r="U10763" s="194">
        <f t="shared" si="5801"/>
        <v>0.28086436202178772</v>
      </c>
      <c r="V10763" s="188" t="str">
        <f t="shared" si="5802"/>
        <v>MENOR</v>
      </c>
      <c r="W10763" s="188">
        <f t="shared" si="5803"/>
        <v>17020.784594095941</v>
      </c>
      <c r="X10763" s="143">
        <f t="shared" si="5804"/>
        <v>17021</v>
      </c>
    </row>
    <row r="10764" spans="1:24" x14ac:dyDescent="0.25">
      <c r="A10764" s="20" t="s">
        <v>136</v>
      </c>
      <c r="B10764" s="20">
        <v>87141</v>
      </c>
      <c r="C10764" s="21" t="s">
        <v>2210</v>
      </c>
      <c r="D10764" s="21" t="s">
        <v>2211</v>
      </c>
      <c r="E10764" s="20" t="s">
        <v>2058</v>
      </c>
      <c r="F10764" s="135" t="s">
        <v>334</v>
      </c>
      <c r="G10764" s="169">
        <v>23741</v>
      </c>
      <c r="H10764" s="36">
        <v>158.16999999999999</v>
      </c>
      <c r="I10764" s="50">
        <v>151.76</v>
      </c>
      <c r="J10764" s="155">
        <f t="shared" si="5793"/>
        <v>24743.766275698472</v>
      </c>
      <c r="K10764" s="182">
        <v>32427.5</v>
      </c>
      <c r="L10764" s="143">
        <v>36057</v>
      </c>
      <c r="M10764" s="143">
        <v>36771</v>
      </c>
      <c r="N10764" s="143">
        <f t="shared" si="5794"/>
        <v>24743.766275698472</v>
      </c>
      <c r="O10764" s="143">
        <f t="shared" si="5795"/>
        <v>36771</v>
      </c>
      <c r="P10764" s="143">
        <f t="shared" si="5796"/>
        <v>32427.5</v>
      </c>
      <c r="Q10764" s="143">
        <f t="shared" si="5797"/>
        <v>32499.816568924616</v>
      </c>
      <c r="R10764" s="143">
        <f t="shared" si="5798"/>
        <v>28585.633137849236</v>
      </c>
      <c r="S10764" s="143">
        <f t="shared" si="5799"/>
        <v>34599.25</v>
      </c>
      <c r="T10764" s="143">
        <f t="shared" si="5800"/>
        <v>5509.3286857052899</v>
      </c>
      <c r="U10764" s="194">
        <f t="shared" si="5801"/>
        <v>0.16989680628186848</v>
      </c>
      <c r="V10764" s="188" t="str">
        <f t="shared" si="5802"/>
        <v>MENOR</v>
      </c>
      <c r="W10764" s="188">
        <f t="shared" si="5803"/>
        <v>24743.766275698472</v>
      </c>
      <c r="X10764" s="143">
        <f t="shared" si="5804"/>
        <v>24744</v>
      </c>
    </row>
    <row r="10765" spans="1:24" x14ac:dyDescent="0.25">
      <c r="A10765" s="20" t="s">
        <v>137</v>
      </c>
      <c r="B10765" s="20">
        <v>87141</v>
      </c>
      <c r="C10765" s="21" t="s">
        <v>2212</v>
      </c>
      <c r="D10765" s="21" t="s">
        <v>2213</v>
      </c>
      <c r="E10765" s="20" t="s">
        <v>2058</v>
      </c>
      <c r="F10765" s="135" t="s">
        <v>334</v>
      </c>
      <c r="G10765" s="169">
        <v>16404</v>
      </c>
      <c r="H10765" s="36">
        <v>158.16999999999999</v>
      </c>
      <c r="I10765" s="50">
        <v>151.76</v>
      </c>
      <c r="J10765" s="155">
        <f t="shared" si="5793"/>
        <v>17096.867949393782</v>
      </c>
      <c r="K10765" s="182">
        <v>32725</v>
      </c>
      <c r="L10765" s="143">
        <v>35456.050000000003</v>
      </c>
      <c r="M10765" s="143">
        <v>36158.15</v>
      </c>
      <c r="N10765" s="143">
        <f t="shared" si="5794"/>
        <v>17096.867949393782</v>
      </c>
      <c r="O10765" s="143">
        <f t="shared" si="5795"/>
        <v>36158.15</v>
      </c>
      <c r="P10765" s="143">
        <f t="shared" si="5796"/>
        <v>32725</v>
      </c>
      <c r="Q10765" s="143">
        <f t="shared" si="5797"/>
        <v>30359.016987348448</v>
      </c>
      <c r="R10765" s="143">
        <f t="shared" si="5798"/>
        <v>24910.933974696891</v>
      </c>
      <c r="S10765" s="143">
        <f t="shared" si="5799"/>
        <v>34441.574999999997</v>
      </c>
      <c r="T10765" s="143">
        <f t="shared" si="5800"/>
        <v>8964.600045950403</v>
      </c>
      <c r="U10765" s="194">
        <f t="shared" si="5801"/>
        <v>0.27393735816502379</v>
      </c>
      <c r="V10765" s="188" t="str">
        <f t="shared" si="5802"/>
        <v>MENOR</v>
      </c>
      <c r="W10765" s="188">
        <f t="shared" si="5803"/>
        <v>17096.867949393782</v>
      </c>
      <c r="X10765" s="143">
        <f t="shared" si="5804"/>
        <v>17097</v>
      </c>
    </row>
    <row r="10766" spans="1:24" x14ac:dyDescent="0.25">
      <c r="A10766" s="20" t="s">
        <v>138</v>
      </c>
      <c r="B10766" s="20">
        <v>87141</v>
      </c>
      <c r="C10766" s="21" t="s">
        <v>2214</v>
      </c>
      <c r="D10766" s="21" t="s">
        <v>2215</v>
      </c>
      <c r="E10766" s="20" t="s">
        <v>2058</v>
      </c>
      <c r="F10766" s="135" t="s">
        <v>334</v>
      </c>
      <c r="G10766" s="169">
        <v>6324</v>
      </c>
      <c r="H10766" s="36">
        <v>158.16999999999999</v>
      </c>
      <c r="I10766" s="50">
        <v>151.76</v>
      </c>
      <c r="J10766" s="155">
        <f t="shared" si="5793"/>
        <v>6591.1114918292042</v>
      </c>
      <c r="K10766" s="182">
        <v>75922</v>
      </c>
      <c r="L10766" s="143">
        <v>85743.545999999988</v>
      </c>
      <c r="M10766" s="143">
        <v>87441.437999999995</v>
      </c>
      <c r="N10766" s="143">
        <f t="shared" si="5794"/>
        <v>6591.1114918292042</v>
      </c>
      <c r="O10766" s="143">
        <f t="shared" si="5795"/>
        <v>87441.437999999995</v>
      </c>
      <c r="P10766" s="143">
        <f t="shared" si="5796"/>
        <v>75922</v>
      </c>
      <c r="Q10766" s="143">
        <f t="shared" si="5797"/>
        <v>63924.523872957296</v>
      </c>
      <c r="R10766" s="143">
        <f t="shared" si="5798"/>
        <v>41256.5557459146</v>
      </c>
      <c r="S10766" s="143">
        <f t="shared" si="5799"/>
        <v>81681.718999999997</v>
      </c>
      <c r="T10766" s="143">
        <f t="shared" si="5800"/>
        <v>38558.071292197397</v>
      </c>
      <c r="U10766" s="194">
        <f t="shared" si="5801"/>
        <v>0.50786427244010168</v>
      </c>
      <c r="V10766" s="188" t="str">
        <f t="shared" si="5802"/>
        <v>MENOR</v>
      </c>
      <c r="W10766" s="188">
        <f t="shared" si="5803"/>
        <v>6591.1114918292042</v>
      </c>
      <c r="X10766" s="143">
        <f t="shared" si="5804"/>
        <v>6591</v>
      </c>
    </row>
    <row r="10767" spans="1:24" x14ac:dyDescent="0.25">
      <c r="A10767" s="20" t="s">
        <v>139</v>
      </c>
      <c r="B10767" s="20">
        <v>87141</v>
      </c>
      <c r="C10767" s="21" t="s">
        <v>2216</v>
      </c>
      <c r="D10767" s="21" t="s">
        <v>2217</v>
      </c>
      <c r="E10767" s="20" t="s">
        <v>2058</v>
      </c>
      <c r="F10767" s="135" t="s">
        <v>334</v>
      </c>
      <c r="G10767" s="169">
        <v>81396</v>
      </c>
      <c r="H10767" s="36">
        <v>158.16999999999999</v>
      </c>
      <c r="I10767" s="50">
        <v>151.76</v>
      </c>
      <c r="J10767" s="155">
        <f t="shared" si="5793"/>
        <v>84833.983394833951</v>
      </c>
      <c r="K10767" s="182">
        <v>112276.5</v>
      </c>
      <c r="L10767" s="143">
        <v>120550.57</v>
      </c>
      <c r="M10767" s="143">
        <v>122937.70999999999</v>
      </c>
      <c r="N10767" s="143">
        <f t="shared" si="5794"/>
        <v>84833.983394833951</v>
      </c>
      <c r="O10767" s="143">
        <f t="shared" si="5795"/>
        <v>122937.70999999999</v>
      </c>
      <c r="P10767" s="143">
        <f t="shared" si="5796"/>
        <v>112276.5</v>
      </c>
      <c r="Q10767" s="143">
        <f t="shared" si="5797"/>
        <v>110149.69084870847</v>
      </c>
      <c r="R10767" s="143">
        <f t="shared" si="5798"/>
        <v>98555.241697416976</v>
      </c>
      <c r="S10767" s="143">
        <f t="shared" si="5799"/>
        <v>117607.105</v>
      </c>
      <c r="T10767" s="143">
        <f t="shared" si="5800"/>
        <v>17484.470080519659</v>
      </c>
      <c r="U10767" s="194">
        <f t="shared" si="5801"/>
        <v>0.15572688924681174</v>
      </c>
      <c r="V10767" s="188" t="str">
        <f t="shared" si="5802"/>
        <v>MENOR</v>
      </c>
      <c r="W10767" s="188">
        <f t="shared" si="5803"/>
        <v>84833.983394833951</v>
      </c>
      <c r="X10767" s="143">
        <f t="shared" si="5804"/>
        <v>84834</v>
      </c>
    </row>
    <row r="10768" spans="1:24" x14ac:dyDescent="0.25">
      <c r="A10768" s="20" t="s">
        <v>140</v>
      </c>
      <c r="B10768" s="20">
        <v>87141</v>
      </c>
      <c r="C10768" s="21" t="s">
        <v>2218</v>
      </c>
      <c r="D10768" s="21" t="s">
        <v>2219</v>
      </c>
      <c r="E10768" s="20" t="s">
        <v>2058</v>
      </c>
      <c r="F10768" s="135" t="s">
        <v>334</v>
      </c>
      <c r="G10768" s="169">
        <v>31618</v>
      </c>
      <c r="H10768" s="36">
        <v>158.16999999999999</v>
      </c>
      <c r="I10768" s="50">
        <v>151.76</v>
      </c>
      <c r="J10768" s="155">
        <f t="shared" si="5793"/>
        <v>32953.472983658408</v>
      </c>
      <c r="K10768" s="182">
        <v>670208</v>
      </c>
      <c r="L10768" s="143">
        <v>738447.35999999987</v>
      </c>
      <c r="M10768" s="143">
        <v>753070.07999999996</v>
      </c>
      <c r="N10768" s="143">
        <f t="shared" si="5794"/>
        <v>32953.472983658408</v>
      </c>
      <c r="O10768" s="143">
        <f t="shared" si="5795"/>
        <v>753070.07999999996</v>
      </c>
      <c r="P10768" s="143">
        <f t="shared" si="5796"/>
        <v>670208</v>
      </c>
      <c r="Q10768" s="143">
        <f t="shared" si="5797"/>
        <v>548669.72824591456</v>
      </c>
      <c r="R10768" s="143">
        <f t="shared" si="5798"/>
        <v>351580.73649182922</v>
      </c>
      <c r="S10768" s="143">
        <f t="shared" si="5799"/>
        <v>711639.04000000004</v>
      </c>
      <c r="T10768" s="143">
        <f t="shared" si="5800"/>
        <v>345702.11683571228</v>
      </c>
      <c r="U10768" s="194">
        <f t="shared" si="5801"/>
        <v>0.51581317566443896</v>
      </c>
      <c r="V10768" s="188" t="str">
        <f t="shared" si="5802"/>
        <v>MENOR</v>
      </c>
      <c r="W10768" s="188">
        <f t="shared" si="5803"/>
        <v>32953.472983658408</v>
      </c>
      <c r="X10768" s="143">
        <f t="shared" si="5804"/>
        <v>32953</v>
      </c>
    </row>
    <row r="10769" spans="1:24" x14ac:dyDescent="0.25">
      <c r="A10769" s="20" t="s">
        <v>141</v>
      </c>
      <c r="B10769" s="20">
        <v>87141</v>
      </c>
      <c r="C10769" s="21" t="s">
        <v>2220</v>
      </c>
      <c r="D10769" s="30" t="s">
        <v>2221</v>
      </c>
      <c r="E10769" s="20" t="s">
        <v>2058</v>
      </c>
      <c r="F10769" s="135" t="s">
        <v>334</v>
      </c>
      <c r="G10769" s="169">
        <v>8523</v>
      </c>
      <c r="H10769" s="36">
        <v>158.16999999999999</v>
      </c>
      <c r="I10769" s="50">
        <v>151.76</v>
      </c>
      <c r="J10769" s="155">
        <f t="shared" si="5793"/>
        <v>8882.9922904586201</v>
      </c>
      <c r="K10769" s="182">
        <v>242165</v>
      </c>
      <c r="L10769" s="143">
        <v>262374.77</v>
      </c>
      <c r="M10769" s="143">
        <v>267570.31</v>
      </c>
      <c r="N10769" s="143">
        <f t="shared" si="5794"/>
        <v>8882.9922904586201</v>
      </c>
      <c r="O10769" s="143">
        <f t="shared" si="5795"/>
        <v>267570.31</v>
      </c>
      <c r="P10769" s="143">
        <f t="shared" si="5796"/>
        <v>242165</v>
      </c>
      <c r="Q10769" s="143">
        <f t="shared" si="5797"/>
        <v>195248.26807261468</v>
      </c>
      <c r="R10769" s="143">
        <f t="shared" si="5798"/>
        <v>125523.99614522931</v>
      </c>
      <c r="S10769" s="143">
        <f t="shared" si="5799"/>
        <v>254867.655</v>
      </c>
      <c r="T10769" s="143">
        <f t="shared" si="5800"/>
        <v>124725.88713075157</v>
      </c>
      <c r="U10769" s="194">
        <f t="shared" si="5801"/>
        <v>0.51504506072616429</v>
      </c>
      <c r="V10769" s="188" t="str">
        <f t="shared" si="5802"/>
        <v>MENOR</v>
      </c>
      <c r="W10769" s="188">
        <f t="shared" si="5803"/>
        <v>8882.9922904586201</v>
      </c>
      <c r="X10769" s="143">
        <f t="shared" si="5804"/>
        <v>8883</v>
      </c>
    </row>
    <row r="10770" spans="1:24" x14ac:dyDescent="0.25">
      <c r="A10770" s="20" t="s">
        <v>142</v>
      </c>
      <c r="B10770" s="20">
        <v>87141</v>
      </c>
      <c r="C10770" s="21" t="s">
        <v>2222</v>
      </c>
      <c r="D10770" s="21" t="s">
        <v>2223</v>
      </c>
      <c r="E10770" s="20" t="s">
        <v>2058</v>
      </c>
      <c r="F10770" s="135" t="s">
        <v>334</v>
      </c>
      <c r="G10770" s="169">
        <v>8523</v>
      </c>
      <c r="H10770" s="36">
        <v>158.16999999999999</v>
      </c>
      <c r="I10770" s="50">
        <v>151.76</v>
      </c>
      <c r="J10770" s="155">
        <f t="shared" si="5793"/>
        <v>8882.9922904586201</v>
      </c>
      <c r="K10770" s="182">
        <v>126616</v>
      </c>
      <c r="L10770" s="143">
        <v>134732.99</v>
      </c>
      <c r="M10770" s="143">
        <v>137400.97</v>
      </c>
      <c r="N10770" s="143">
        <f t="shared" si="5794"/>
        <v>8882.9922904586201</v>
      </c>
      <c r="O10770" s="143">
        <f t="shared" si="5795"/>
        <v>137400.97</v>
      </c>
      <c r="P10770" s="143">
        <f t="shared" si="5796"/>
        <v>126616</v>
      </c>
      <c r="Q10770" s="143">
        <f t="shared" si="5797"/>
        <v>101908.23807261465</v>
      </c>
      <c r="R10770" s="143">
        <f t="shared" si="5798"/>
        <v>67749.496145229306</v>
      </c>
      <c r="S10770" s="143">
        <f t="shared" si="5799"/>
        <v>132008.48499999999</v>
      </c>
      <c r="T10770" s="143">
        <f t="shared" si="5800"/>
        <v>62186.194103017522</v>
      </c>
      <c r="U10770" s="194">
        <f t="shared" si="5801"/>
        <v>0.49114009369287864</v>
      </c>
      <c r="V10770" s="188" t="str">
        <f t="shared" si="5802"/>
        <v>MENOR</v>
      </c>
      <c r="W10770" s="188">
        <f t="shared" si="5803"/>
        <v>8882.9922904586201</v>
      </c>
      <c r="X10770" s="143">
        <f t="shared" si="5804"/>
        <v>8883</v>
      </c>
    </row>
    <row r="10771" spans="1:24" x14ac:dyDescent="0.25">
      <c r="A10771" s="20" t="s">
        <v>143</v>
      </c>
      <c r="B10771" s="20">
        <v>87141</v>
      </c>
      <c r="C10771" s="21" t="s">
        <v>2412</v>
      </c>
      <c r="D10771" s="30" t="s">
        <v>2413</v>
      </c>
      <c r="E10771" s="20" t="s">
        <v>2058</v>
      </c>
      <c r="F10771" s="135" t="s">
        <v>334</v>
      </c>
      <c r="G10771" s="169">
        <v>155437</v>
      </c>
      <c r="H10771" s="36">
        <v>158.16999999999999</v>
      </c>
      <c r="I10771" s="50">
        <v>151.76</v>
      </c>
      <c r="J10771" s="155">
        <f t="shared" si="5793"/>
        <v>162002.3081839747</v>
      </c>
      <c r="K10771" s="182">
        <v>513128</v>
      </c>
      <c r="L10771" s="143">
        <v>541395.85499999998</v>
      </c>
      <c r="M10771" s="143">
        <v>552116.56499999994</v>
      </c>
      <c r="N10771" s="143">
        <f t="shared" si="5794"/>
        <v>162002.3081839747</v>
      </c>
      <c r="O10771" s="143">
        <f t="shared" si="5795"/>
        <v>552116.56499999994</v>
      </c>
      <c r="P10771" s="143">
        <f t="shared" si="5796"/>
        <v>513128</v>
      </c>
      <c r="Q10771" s="143">
        <f t="shared" si="5797"/>
        <v>442160.68204599363</v>
      </c>
      <c r="R10771" s="143">
        <f t="shared" si="5798"/>
        <v>337565.15409198735</v>
      </c>
      <c r="S10771" s="143">
        <f t="shared" si="5799"/>
        <v>532622.28249999997</v>
      </c>
      <c r="T10771" s="143">
        <f t="shared" si="5800"/>
        <v>187494.8802945498</v>
      </c>
      <c r="U10771" s="194">
        <f t="shared" si="5801"/>
        <v>0.36539592517763558</v>
      </c>
      <c r="V10771" s="188" t="str">
        <f t="shared" si="5802"/>
        <v>MENOR</v>
      </c>
      <c r="W10771" s="188">
        <f t="shared" si="5803"/>
        <v>162002.3081839747</v>
      </c>
      <c r="X10771" s="143">
        <f t="shared" si="5804"/>
        <v>162002</v>
      </c>
    </row>
    <row r="10772" spans="1:24" ht="39" customHeight="1" x14ac:dyDescent="0.25">
      <c r="A10772" s="20" t="s">
        <v>144</v>
      </c>
      <c r="B10772" s="20">
        <v>87141</v>
      </c>
      <c r="C10772" s="21" t="s">
        <v>2224</v>
      </c>
      <c r="D10772" s="30" t="s">
        <v>2225</v>
      </c>
      <c r="E10772" s="20" t="s">
        <v>2058</v>
      </c>
      <c r="F10772" s="135" t="s">
        <v>334</v>
      </c>
      <c r="G10772" s="169">
        <v>120964</v>
      </c>
      <c r="H10772" s="36">
        <v>158.16999999999999</v>
      </c>
      <c r="I10772" s="50">
        <v>151.76</v>
      </c>
      <c r="J10772" s="155">
        <f t="shared" si="5793"/>
        <v>126073.24644175013</v>
      </c>
      <c r="K10772" s="182">
        <v>163625</v>
      </c>
      <c r="L10772" s="143">
        <v>181787.375</v>
      </c>
      <c r="M10772" s="143">
        <v>185387.125</v>
      </c>
      <c r="N10772" s="143">
        <f t="shared" si="5794"/>
        <v>126073.24644175013</v>
      </c>
      <c r="O10772" s="143">
        <f t="shared" si="5795"/>
        <v>185387.125</v>
      </c>
      <c r="P10772" s="143">
        <f t="shared" si="5796"/>
        <v>163625</v>
      </c>
      <c r="Q10772" s="143">
        <f t="shared" si="5797"/>
        <v>164218.18661043752</v>
      </c>
      <c r="R10772" s="143">
        <f t="shared" si="5798"/>
        <v>144849.12322087507</v>
      </c>
      <c r="S10772" s="143">
        <f t="shared" si="5799"/>
        <v>174506.0625</v>
      </c>
      <c r="T10772" s="143">
        <f t="shared" si="5800"/>
        <v>27155.040440874513</v>
      </c>
      <c r="U10772" s="194">
        <f t="shared" si="5801"/>
        <v>0.1659589942910589</v>
      </c>
      <c r="V10772" s="188" t="str">
        <f t="shared" si="5802"/>
        <v>MENOR</v>
      </c>
      <c r="W10772" s="188">
        <f t="shared" si="5803"/>
        <v>126073.24644175013</v>
      </c>
      <c r="X10772" s="143">
        <f t="shared" si="5804"/>
        <v>126073</v>
      </c>
    </row>
    <row r="10773" spans="1:24" x14ac:dyDescent="0.25">
      <c r="A10773" s="20" t="s">
        <v>146</v>
      </c>
      <c r="B10773" s="20">
        <v>87141</v>
      </c>
      <c r="C10773" s="21" t="s">
        <v>2226</v>
      </c>
      <c r="D10773" s="21" t="s">
        <v>2227</v>
      </c>
      <c r="E10773" s="20" t="s">
        <v>2058</v>
      </c>
      <c r="F10773" s="135" t="s">
        <v>334</v>
      </c>
      <c r="G10773" s="169">
        <v>1540</v>
      </c>
      <c r="H10773" s="36">
        <v>158.16999999999999</v>
      </c>
      <c r="I10773" s="50">
        <v>151.76</v>
      </c>
      <c r="J10773" s="155">
        <f t="shared" si="5793"/>
        <v>1605.0461254612546</v>
      </c>
      <c r="K10773" s="182">
        <v>2594.1999999999998</v>
      </c>
      <c r="L10773" s="143">
        <v>2908.598</v>
      </c>
      <c r="M10773" s="143">
        <v>2966.194</v>
      </c>
      <c r="N10773" s="143">
        <f t="shared" si="5794"/>
        <v>1605.0461254612546</v>
      </c>
      <c r="O10773" s="143">
        <f t="shared" si="5795"/>
        <v>2966.194</v>
      </c>
      <c r="P10773" s="143">
        <f t="shared" si="5796"/>
        <v>2594.1999999999998</v>
      </c>
      <c r="Q10773" s="143">
        <f t="shared" si="5797"/>
        <v>2518.5095313653137</v>
      </c>
      <c r="R10773" s="143">
        <f t="shared" si="5798"/>
        <v>2099.6230627306272</v>
      </c>
      <c r="S10773" s="143">
        <f t="shared" si="5799"/>
        <v>2780.1970000000001</v>
      </c>
      <c r="T10773" s="143">
        <f t="shared" si="5800"/>
        <v>630.53808708289114</v>
      </c>
      <c r="U10773" s="194">
        <f t="shared" si="5801"/>
        <v>0.24305685262620122</v>
      </c>
      <c r="V10773" s="188" t="str">
        <f t="shared" si="5802"/>
        <v>MENOR</v>
      </c>
      <c r="W10773" s="188">
        <f t="shared" si="5803"/>
        <v>1605.0461254612546</v>
      </c>
      <c r="X10773" s="143">
        <f t="shared" si="5804"/>
        <v>1605</v>
      </c>
    </row>
    <row r="10774" spans="1:24" x14ac:dyDescent="0.25">
      <c r="A10774" s="20" t="s">
        <v>147</v>
      </c>
      <c r="B10774" s="20">
        <v>87141</v>
      </c>
      <c r="C10774" s="21" t="s">
        <v>2228</v>
      </c>
      <c r="D10774" s="21" t="s">
        <v>2229</v>
      </c>
      <c r="E10774" s="20" t="s">
        <v>2058</v>
      </c>
      <c r="F10774" s="135" t="s">
        <v>334</v>
      </c>
      <c r="G10774" s="169">
        <v>1540</v>
      </c>
      <c r="H10774" s="36">
        <v>158.16999999999999</v>
      </c>
      <c r="I10774" s="50">
        <v>151.76</v>
      </c>
      <c r="J10774" s="155">
        <f t="shared" si="5793"/>
        <v>1605.0461254612546</v>
      </c>
      <c r="K10774" s="182">
        <v>2641.8</v>
      </c>
      <c r="L10774" s="143">
        <v>2908.598</v>
      </c>
      <c r="M10774" s="143">
        <v>2966.194</v>
      </c>
      <c r="N10774" s="143">
        <f t="shared" si="5794"/>
        <v>1605.0461254612546</v>
      </c>
      <c r="O10774" s="143">
        <f t="shared" si="5795"/>
        <v>2966.194</v>
      </c>
      <c r="P10774" s="143">
        <f t="shared" si="5796"/>
        <v>2641.8</v>
      </c>
      <c r="Q10774" s="143">
        <f t="shared" si="5797"/>
        <v>2530.4095313653138</v>
      </c>
      <c r="R10774" s="143">
        <f t="shared" si="5798"/>
        <v>2123.4230627306274</v>
      </c>
      <c r="S10774" s="143">
        <f t="shared" si="5799"/>
        <v>2803.9970000000003</v>
      </c>
      <c r="T10774" s="143">
        <f t="shared" si="5800"/>
        <v>632.88753355828726</v>
      </c>
      <c r="U10774" s="194">
        <f t="shared" si="5801"/>
        <v>0.23956678535781936</v>
      </c>
      <c r="V10774" s="188" t="str">
        <f t="shared" si="5802"/>
        <v>MENOR</v>
      </c>
      <c r="W10774" s="188">
        <f t="shared" si="5803"/>
        <v>1605.0461254612546</v>
      </c>
      <c r="X10774" s="143">
        <f t="shared" si="5804"/>
        <v>1605</v>
      </c>
    </row>
    <row r="10775" spans="1:24" x14ac:dyDescent="0.25">
      <c r="A10775" s="20" t="s">
        <v>149</v>
      </c>
      <c r="B10775" s="20">
        <v>87141</v>
      </c>
      <c r="C10775" s="21" t="s">
        <v>2230</v>
      </c>
      <c r="D10775" s="21" t="s">
        <v>2231</v>
      </c>
      <c r="E10775" s="20" t="s">
        <v>2058</v>
      </c>
      <c r="F10775" s="135" t="s">
        <v>334</v>
      </c>
      <c r="G10775" s="169">
        <v>61310</v>
      </c>
      <c r="H10775" s="36">
        <v>158.16999999999999</v>
      </c>
      <c r="I10775" s="50">
        <v>151.76</v>
      </c>
      <c r="J10775" s="155">
        <f t="shared" si="5793"/>
        <v>63899.596072746441</v>
      </c>
      <c r="K10775" s="182">
        <v>1132880</v>
      </c>
      <c r="L10775" s="143">
        <v>1225938</v>
      </c>
      <c r="M10775" s="143">
        <v>1250214</v>
      </c>
      <c r="N10775" s="143">
        <f t="shared" si="5794"/>
        <v>63899.596072746441</v>
      </c>
      <c r="O10775" s="143">
        <f t="shared" si="5795"/>
        <v>1250214</v>
      </c>
      <c r="P10775" s="143">
        <f t="shared" si="5796"/>
        <v>1132880</v>
      </c>
      <c r="Q10775" s="143">
        <f t="shared" si="5797"/>
        <v>918232.89901818661</v>
      </c>
      <c r="R10775" s="143">
        <f t="shared" si="5798"/>
        <v>598389.79803637322</v>
      </c>
      <c r="S10775" s="143">
        <f t="shared" si="5799"/>
        <v>1191547</v>
      </c>
      <c r="T10775" s="143">
        <f t="shared" si="5800"/>
        <v>571796.19068944699</v>
      </c>
      <c r="U10775" s="194">
        <f t="shared" si="5801"/>
        <v>0.50472794178504965</v>
      </c>
      <c r="V10775" s="188" t="str">
        <f t="shared" si="5802"/>
        <v>MENOR</v>
      </c>
      <c r="W10775" s="188">
        <f t="shared" si="5803"/>
        <v>63899.596072746441</v>
      </c>
      <c r="X10775" s="143">
        <f t="shared" si="5804"/>
        <v>63900</v>
      </c>
    </row>
    <row r="10776" spans="1:24" x14ac:dyDescent="0.25">
      <c r="A10776" s="20" t="s">
        <v>152</v>
      </c>
      <c r="B10776" s="20">
        <v>87141</v>
      </c>
      <c r="C10776" s="21" t="s">
        <v>2232</v>
      </c>
      <c r="D10776" s="21" t="s">
        <v>2233</v>
      </c>
      <c r="E10776" s="20" t="s">
        <v>2058</v>
      </c>
      <c r="F10776" s="135" t="s">
        <v>334</v>
      </c>
      <c r="G10776" s="169">
        <v>157098</v>
      </c>
      <c r="H10776" s="36">
        <v>158.16999999999999</v>
      </c>
      <c r="I10776" s="50">
        <v>151.76</v>
      </c>
      <c r="J10776" s="155">
        <f t="shared" si="5793"/>
        <v>163733.46507643649</v>
      </c>
      <c r="K10776" s="182">
        <v>591668</v>
      </c>
      <c r="L10776" s="143">
        <v>657343.14800000004</v>
      </c>
      <c r="M10776" s="143">
        <v>670359.84399999992</v>
      </c>
      <c r="N10776" s="143">
        <f t="shared" si="5794"/>
        <v>163733.46507643649</v>
      </c>
      <c r="O10776" s="143">
        <f t="shared" si="5795"/>
        <v>670359.84399999992</v>
      </c>
      <c r="P10776" s="143">
        <f t="shared" si="5796"/>
        <v>591668</v>
      </c>
      <c r="Q10776" s="143">
        <f t="shared" si="5797"/>
        <v>520776.11426910909</v>
      </c>
      <c r="R10776" s="143">
        <f t="shared" si="5798"/>
        <v>377700.73253821826</v>
      </c>
      <c r="S10776" s="143">
        <f t="shared" si="5799"/>
        <v>631013.92200000002</v>
      </c>
      <c r="T10776" s="143">
        <f t="shared" si="5800"/>
        <v>240507.07523013552</v>
      </c>
      <c r="U10776" s="194">
        <f t="shared" si="5801"/>
        <v>0.40648991534126488</v>
      </c>
      <c r="V10776" s="188" t="str">
        <f t="shared" si="5802"/>
        <v>MENOR</v>
      </c>
      <c r="W10776" s="188">
        <f t="shared" si="5803"/>
        <v>163733.46507643649</v>
      </c>
      <c r="X10776" s="143">
        <f t="shared" si="5804"/>
        <v>163733</v>
      </c>
    </row>
    <row r="10777" spans="1:24" x14ac:dyDescent="0.25">
      <c r="A10777" s="20" t="s">
        <v>153</v>
      </c>
      <c r="B10777" s="20">
        <v>87141</v>
      </c>
      <c r="C10777" s="21" t="s">
        <v>2234</v>
      </c>
      <c r="D10777" s="30" t="s">
        <v>2235</v>
      </c>
      <c r="E10777" s="20" t="s">
        <v>2058</v>
      </c>
      <c r="F10777" s="135" t="s">
        <v>334</v>
      </c>
      <c r="G10777" s="169">
        <v>207538</v>
      </c>
      <c r="H10777" s="36">
        <v>158.16999999999999</v>
      </c>
      <c r="I10777" s="50">
        <v>151.76</v>
      </c>
      <c r="J10777" s="155">
        <f t="shared" si="5793"/>
        <v>216303.93687401162</v>
      </c>
      <c r="K10777" s="182">
        <v>426496</v>
      </c>
      <c r="L10777" s="143">
        <v>461529.59999999998</v>
      </c>
      <c r="M10777" s="143">
        <v>470668.79999999999</v>
      </c>
      <c r="N10777" s="143">
        <f t="shared" si="5794"/>
        <v>216303.93687401162</v>
      </c>
      <c r="O10777" s="143">
        <f t="shared" si="5795"/>
        <v>470668.79999999999</v>
      </c>
      <c r="P10777" s="143">
        <f t="shared" si="5796"/>
        <v>426496</v>
      </c>
      <c r="Q10777" s="143">
        <f t="shared" si="5797"/>
        <v>393749.58421850292</v>
      </c>
      <c r="R10777" s="143">
        <f t="shared" si="5798"/>
        <v>321399.96843700582</v>
      </c>
      <c r="S10777" s="143">
        <f t="shared" si="5799"/>
        <v>448582.40000000002</v>
      </c>
      <c r="T10777" s="143">
        <f t="shared" si="5800"/>
        <v>119819.2830944734</v>
      </c>
      <c r="U10777" s="194">
        <f t="shared" si="5801"/>
        <v>0.28093882028078437</v>
      </c>
      <c r="V10777" s="188" t="str">
        <f t="shared" si="5802"/>
        <v>MENOR</v>
      </c>
      <c r="W10777" s="188">
        <f t="shared" si="5803"/>
        <v>216303.93687401162</v>
      </c>
      <c r="X10777" s="143">
        <f t="shared" si="5804"/>
        <v>216304</v>
      </c>
    </row>
    <row r="10778" spans="1:24" x14ac:dyDescent="0.25">
      <c r="A10778" s="20" t="s">
        <v>154</v>
      </c>
      <c r="B10778" s="20">
        <v>87141</v>
      </c>
      <c r="C10778" s="21" t="s">
        <v>2236</v>
      </c>
      <c r="D10778" s="30" t="s">
        <v>2237</v>
      </c>
      <c r="E10778" s="20" t="s">
        <v>2058</v>
      </c>
      <c r="F10778" s="135" t="s">
        <v>334</v>
      </c>
      <c r="G10778" s="169">
        <v>208153</v>
      </c>
      <c r="H10778" s="36">
        <v>158.16999999999999</v>
      </c>
      <c r="I10778" s="50">
        <v>151.76</v>
      </c>
      <c r="J10778" s="155">
        <f t="shared" si="5793"/>
        <v>216944.91308645229</v>
      </c>
      <c r="K10778" s="182">
        <v>425425</v>
      </c>
      <c r="L10778" s="143">
        <v>460928.65</v>
      </c>
      <c r="M10778" s="143">
        <v>470055.95</v>
      </c>
      <c r="N10778" s="143">
        <f t="shared" si="5794"/>
        <v>216944.91308645229</v>
      </c>
      <c r="O10778" s="143">
        <f t="shared" si="5795"/>
        <v>470055.95</v>
      </c>
      <c r="P10778" s="143">
        <f t="shared" si="5796"/>
        <v>425425</v>
      </c>
      <c r="Q10778" s="143">
        <f t="shared" si="5797"/>
        <v>393338.6282716131</v>
      </c>
      <c r="R10778" s="143">
        <f t="shared" si="5798"/>
        <v>321184.95654322614</v>
      </c>
      <c r="S10778" s="143">
        <f t="shared" si="5799"/>
        <v>447740.47499999998</v>
      </c>
      <c r="T10778" s="143">
        <f t="shared" si="5800"/>
        <v>119161.28635584126</v>
      </c>
      <c r="U10778" s="194">
        <f t="shared" si="5801"/>
        <v>0.28009939790995186</v>
      </c>
      <c r="V10778" s="188" t="str">
        <f t="shared" si="5802"/>
        <v>MENOR</v>
      </c>
      <c r="W10778" s="188">
        <f t="shared" si="5803"/>
        <v>216944.91308645229</v>
      </c>
      <c r="X10778" s="143">
        <f t="shared" si="5804"/>
        <v>216945</v>
      </c>
    </row>
    <row r="10779" spans="1:24" ht="43.5" customHeight="1" x14ac:dyDescent="0.25">
      <c r="A10779" s="20" t="s">
        <v>156</v>
      </c>
      <c r="B10779" s="20">
        <v>87141</v>
      </c>
      <c r="C10779" s="21" t="s">
        <v>2238</v>
      </c>
      <c r="D10779" s="21" t="s">
        <v>2239</v>
      </c>
      <c r="E10779" s="20" t="s">
        <v>2058</v>
      </c>
      <c r="F10779" s="135" t="s">
        <v>334</v>
      </c>
      <c r="G10779" s="169">
        <v>91571</v>
      </c>
      <c r="H10779" s="36">
        <v>158.16999999999999</v>
      </c>
      <c r="I10779" s="50">
        <v>151.76</v>
      </c>
      <c r="J10779" s="155">
        <f t="shared" si="5793"/>
        <v>95438.752438060095</v>
      </c>
      <c r="K10779" s="182">
        <v>124355</v>
      </c>
      <c r="L10779" s="143">
        <v>140442.01500000001</v>
      </c>
      <c r="M10779" s="143">
        <v>143223.04500000001</v>
      </c>
      <c r="N10779" s="143">
        <f t="shared" si="5794"/>
        <v>95438.752438060095</v>
      </c>
      <c r="O10779" s="143">
        <f t="shared" si="5795"/>
        <v>143223.04500000001</v>
      </c>
      <c r="P10779" s="143">
        <f t="shared" si="5796"/>
        <v>124355</v>
      </c>
      <c r="Q10779" s="143">
        <f t="shared" si="5797"/>
        <v>125864.70310951505</v>
      </c>
      <c r="R10779" s="143">
        <f t="shared" si="5798"/>
        <v>109896.87621903005</v>
      </c>
      <c r="S10779" s="143">
        <f t="shared" si="5799"/>
        <v>133789.02250000002</v>
      </c>
      <c r="T10779" s="143">
        <f t="shared" si="5800"/>
        <v>21922.801926153694</v>
      </c>
      <c r="U10779" s="194">
        <f t="shared" si="5801"/>
        <v>0.17629208255521445</v>
      </c>
      <c r="V10779" s="188" t="str">
        <f t="shared" si="5802"/>
        <v>MENOR</v>
      </c>
      <c r="W10779" s="188">
        <f t="shared" si="5803"/>
        <v>95438.752438060095</v>
      </c>
      <c r="X10779" s="143">
        <f t="shared" si="5804"/>
        <v>95439</v>
      </c>
    </row>
    <row r="10780" spans="1:24" ht="43.5" customHeight="1" x14ac:dyDescent="0.25">
      <c r="A10780" s="20" t="s">
        <v>157</v>
      </c>
      <c r="B10780" s="20">
        <v>87141</v>
      </c>
      <c r="C10780" s="21" t="s">
        <v>2424</v>
      </c>
      <c r="D10780" s="21" t="s">
        <v>2425</v>
      </c>
      <c r="E10780" s="20" t="s">
        <v>2058</v>
      </c>
      <c r="F10780" s="135" t="s">
        <v>334</v>
      </c>
      <c r="G10780" s="169">
        <v>63308</v>
      </c>
      <c r="H10780" s="36">
        <v>158.16999999999999</v>
      </c>
      <c r="I10780" s="50">
        <v>151.76</v>
      </c>
      <c r="J10780" s="155">
        <f t="shared" si="5793"/>
        <v>65981.987084870852</v>
      </c>
      <c r="K10780" s="182">
        <v>85085</v>
      </c>
      <c r="L10780" s="143">
        <v>94529.434999999998</v>
      </c>
      <c r="M10780" s="143">
        <v>96401.304999999993</v>
      </c>
      <c r="N10780" s="143">
        <f t="shared" si="5794"/>
        <v>65981.987084870852</v>
      </c>
      <c r="O10780" s="143">
        <f t="shared" si="5795"/>
        <v>96401.304999999993</v>
      </c>
      <c r="P10780" s="143">
        <f t="shared" si="5796"/>
        <v>85085</v>
      </c>
      <c r="Q10780" s="143">
        <f t="shared" si="5797"/>
        <v>85499.431771217714</v>
      </c>
      <c r="R10780" s="143">
        <f t="shared" si="5798"/>
        <v>75533.493542435433</v>
      </c>
      <c r="S10780" s="143">
        <f t="shared" si="5799"/>
        <v>90743.152499999997</v>
      </c>
      <c r="T10780" s="143">
        <f t="shared" si="5800"/>
        <v>13922.334562204511</v>
      </c>
      <c r="U10780" s="194">
        <f t="shared" si="5801"/>
        <v>0.16362854277727579</v>
      </c>
      <c r="V10780" s="188" t="str">
        <f t="shared" si="5802"/>
        <v>MENOR</v>
      </c>
      <c r="W10780" s="188">
        <f t="shared" si="5803"/>
        <v>65981.987084870852</v>
      </c>
      <c r="X10780" s="143">
        <f t="shared" si="5804"/>
        <v>65982</v>
      </c>
    </row>
    <row r="10781" spans="1:24" ht="43.5" customHeight="1" x14ac:dyDescent="0.25">
      <c r="A10781" s="20" t="s">
        <v>158</v>
      </c>
      <c r="B10781" s="20">
        <v>87141</v>
      </c>
      <c r="C10781" s="21" t="s">
        <v>2240</v>
      </c>
      <c r="D10781" s="30" t="s">
        <v>2241</v>
      </c>
      <c r="E10781" s="20" t="s">
        <v>2058</v>
      </c>
      <c r="F10781" s="135" t="s">
        <v>334</v>
      </c>
      <c r="G10781" s="169">
        <v>67358</v>
      </c>
      <c r="H10781" s="36">
        <v>158.16999999999999</v>
      </c>
      <c r="I10781" s="50">
        <v>151.76</v>
      </c>
      <c r="J10781" s="155">
        <f t="shared" si="5793"/>
        <v>70203.049947285195</v>
      </c>
      <c r="K10781" s="182">
        <v>441014</v>
      </c>
      <c r="L10781" s="143">
        <v>490375.2</v>
      </c>
      <c r="M10781" s="143">
        <v>500085.6</v>
      </c>
      <c r="N10781" s="143">
        <f t="shared" si="5794"/>
        <v>70203.049947285195</v>
      </c>
      <c r="O10781" s="143">
        <f t="shared" si="5795"/>
        <v>500085.6</v>
      </c>
      <c r="P10781" s="143">
        <f t="shared" si="5796"/>
        <v>441014</v>
      </c>
      <c r="Q10781" s="143">
        <f t="shared" si="5797"/>
        <v>375419.46248682134</v>
      </c>
      <c r="R10781" s="143">
        <f t="shared" si="5798"/>
        <v>255608.5249736426</v>
      </c>
      <c r="S10781" s="143">
        <f t="shared" si="5799"/>
        <v>470549.8</v>
      </c>
      <c r="T10781" s="143">
        <f t="shared" si="5800"/>
        <v>205114.73964972678</v>
      </c>
      <c r="U10781" s="194">
        <f t="shared" si="5801"/>
        <v>0.46509802330476308</v>
      </c>
      <c r="V10781" s="188" t="str">
        <f t="shared" si="5802"/>
        <v>MENOR</v>
      </c>
      <c r="W10781" s="188">
        <f t="shared" si="5803"/>
        <v>70203.049947285195</v>
      </c>
      <c r="X10781" s="143">
        <f t="shared" si="5804"/>
        <v>70203</v>
      </c>
    </row>
    <row r="10782" spans="1:24" ht="43.5" customHeight="1" x14ac:dyDescent="0.25">
      <c r="A10782" s="20" t="s">
        <v>159</v>
      </c>
      <c r="B10782" s="20">
        <v>87141</v>
      </c>
      <c r="C10782" s="21" t="s">
        <v>2242</v>
      </c>
      <c r="D10782" s="30" t="s">
        <v>2243</v>
      </c>
      <c r="E10782" s="20" t="s">
        <v>2058</v>
      </c>
      <c r="F10782" s="135" t="s">
        <v>334</v>
      </c>
      <c r="G10782" s="169">
        <v>67358</v>
      </c>
      <c r="H10782" s="36">
        <v>158.16999999999999</v>
      </c>
      <c r="I10782" s="50">
        <v>151.76</v>
      </c>
      <c r="J10782" s="155">
        <f t="shared" si="5793"/>
        <v>70203.049947285195</v>
      </c>
      <c r="K10782" s="182">
        <v>449106</v>
      </c>
      <c r="L10782" s="143">
        <v>494461.66000000003</v>
      </c>
      <c r="M10782" s="143">
        <v>504252.98</v>
      </c>
      <c r="N10782" s="143">
        <f t="shared" si="5794"/>
        <v>70203.049947285195</v>
      </c>
      <c r="O10782" s="143">
        <f t="shared" si="5795"/>
        <v>504252.98</v>
      </c>
      <c r="P10782" s="143">
        <f t="shared" si="5796"/>
        <v>449106</v>
      </c>
      <c r="Q10782" s="143">
        <f t="shared" si="5797"/>
        <v>379505.92248682131</v>
      </c>
      <c r="R10782" s="143">
        <f t="shared" si="5798"/>
        <v>259654.5249736426</v>
      </c>
      <c r="S10782" s="143">
        <f t="shared" si="5799"/>
        <v>476679.49</v>
      </c>
      <c r="T10782" s="143">
        <f t="shared" si="5800"/>
        <v>207596.63428264295</v>
      </c>
      <c r="U10782" s="194">
        <f t="shared" si="5801"/>
        <v>0.46224417906383558</v>
      </c>
      <c r="V10782" s="188" t="str">
        <f t="shared" si="5802"/>
        <v>MENOR</v>
      </c>
      <c r="W10782" s="188">
        <f t="shared" si="5803"/>
        <v>70203.049947285195</v>
      </c>
      <c r="X10782" s="143">
        <f t="shared" si="5804"/>
        <v>70203</v>
      </c>
    </row>
    <row r="10783" spans="1:24" ht="43.5" customHeight="1" x14ac:dyDescent="0.25">
      <c r="A10783" s="20" t="s">
        <v>160</v>
      </c>
      <c r="B10783" s="20">
        <v>87141</v>
      </c>
      <c r="C10783" s="21" t="s">
        <v>2244</v>
      </c>
      <c r="D10783" s="30" t="s">
        <v>2245</v>
      </c>
      <c r="E10783" s="20" t="s">
        <v>2058</v>
      </c>
      <c r="F10783" s="135" t="s">
        <v>334</v>
      </c>
      <c r="G10783" s="169">
        <v>62959</v>
      </c>
      <c r="H10783" s="36">
        <v>158.16999999999999</v>
      </c>
      <c r="I10783" s="50">
        <v>151.76</v>
      </c>
      <c r="J10783" s="155">
        <f t="shared" si="5793"/>
        <v>65618.246112282548</v>
      </c>
      <c r="K10783" s="182">
        <v>441014</v>
      </c>
      <c r="L10783" s="143">
        <v>482202.28</v>
      </c>
      <c r="M10783" s="143">
        <v>491750.83999999997</v>
      </c>
      <c r="N10783" s="143">
        <f t="shared" si="5794"/>
        <v>65618.246112282548</v>
      </c>
      <c r="O10783" s="143">
        <f t="shared" si="5795"/>
        <v>491750.83999999997</v>
      </c>
      <c r="P10783" s="143">
        <f t="shared" si="5796"/>
        <v>441014</v>
      </c>
      <c r="Q10783" s="143">
        <f t="shared" si="5797"/>
        <v>370146.34152807062</v>
      </c>
      <c r="R10783" s="143">
        <f t="shared" si="5798"/>
        <v>253316.12305614128</v>
      </c>
      <c r="S10783" s="143">
        <f t="shared" si="5799"/>
        <v>466382.42</v>
      </c>
      <c r="T10783" s="143">
        <f t="shared" si="5800"/>
        <v>204208.85820673543</v>
      </c>
      <c r="U10783" s="194">
        <f t="shared" si="5801"/>
        <v>0.46304393558194396</v>
      </c>
      <c r="V10783" s="188" t="str">
        <f t="shared" si="5802"/>
        <v>MENOR</v>
      </c>
      <c r="W10783" s="188">
        <f t="shared" si="5803"/>
        <v>65618.246112282548</v>
      </c>
      <c r="X10783" s="143">
        <f t="shared" si="5804"/>
        <v>65618</v>
      </c>
    </row>
    <row r="10784" spans="1:24" ht="43.5" customHeight="1" x14ac:dyDescent="0.25">
      <c r="A10784" s="20" t="s">
        <v>161</v>
      </c>
      <c r="B10784" s="20">
        <v>87141</v>
      </c>
      <c r="C10784" s="21" t="s">
        <v>2246</v>
      </c>
      <c r="D10784" s="30" t="s">
        <v>2247</v>
      </c>
      <c r="E10784" s="20" t="s">
        <v>2058</v>
      </c>
      <c r="F10784" s="135" t="s">
        <v>334</v>
      </c>
      <c r="G10784" s="169">
        <v>62959</v>
      </c>
      <c r="H10784" s="36">
        <v>158.16999999999999</v>
      </c>
      <c r="I10784" s="50">
        <v>151.76</v>
      </c>
      <c r="J10784" s="155">
        <f t="shared" si="5793"/>
        <v>65618.246112282548</v>
      </c>
      <c r="K10784" s="182">
        <v>441014</v>
      </c>
      <c r="L10784" s="143">
        <v>490375.2</v>
      </c>
      <c r="M10784" s="143">
        <v>500085.6</v>
      </c>
      <c r="N10784" s="143">
        <f t="shared" si="5794"/>
        <v>65618.246112282548</v>
      </c>
      <c r="O10784" s="143">
        <f t="shared" si="5795"/>
        <v>500085.6</v>
      </c>
      <c r="P10784" s="143">
        <f t="shared" si="5796"/>
        <v>441014</v>
      </c>
      <c r="Q10784" s="143">
        <f t="shared" si="5797"/>
        <v>374273.26152807067</v>
      </c>
      <c r="R10784" s="143">
        <f t="shared" si="5798"/>
        <v>253316.12305614128</v>
      </c>
      <c r="S10784" s="143">
        <f t="shared" si="5799"/>
        <v>470549.8</v>
      </c>
      <c r="T10784" s="143">
        <f t="shared" si="5800"/>
        <v>207389.04611206264</v>
      </c>
      <c r="U10784" s="194">
        <f t="shared" si="5801"/>
        <v>0.47025501710163997</v>
      </c>
      <c r="V10784" s="188" t="str">
        <f t="shared" si="5802"/>
        <v>MENOR</v>
      </c>
      <c r="W10784" s="188">
        <f t="shared" si="5803"/>
        <v>65618.246112282548</v>
      </c>
      <c r="X10784" s="143">
        <f t="shared" si="5804"/>
        <v>65618</v>
      </c>
    </row>
    <row r="10785" spans="1:24" ht="43.5" customHeight="1" x14ac:dyDescent="0.25">
      <c r="A10785" s="20" t="s">
        <v>163</v>
      </c>
      <c r="B10785" s="20">
        <v>87141</v>
      </c>
      <c r="C10785" s="21" t="s">
        <v>2248</v>
      </c>
      <c r="D10785" s="30" t="s">
        <v>2249</v>
      </c>
      <c r="E10785" s="20" t="s">
        <v>2058</v>
      </c>
      <c r="F10785" s="135" t="s">
        <v>334</v>
      </c>
      <c r="G10785" s="169">
        <v>45364</v>
      </c>
      <c r="H10785" s="36">
        <v>158.16999999999999</v>
      </c>
      <c r="I10785" s="50">
        <v>151.76</v>
      </c>
      <c r="J10785" s="155">
        <f t="shared" si="5793"/>
        <v>47280.073010015818</v>
      </c>
      <c r="K10785" s="182">
        <v>449106</v>
      </c>
      <c r="L10785" s="143">
        <v>486288.74</v>
      </c>
      <c r="M10785" s="143">
        <v>495918.22</v>
      </c>
      <c r="N10785" s="143">
        <f t="shared" si="5794"/>
        <v>47280.073010015818</v>
      </c>
      <c r="O10785" s="143">
        <f t="shared" si="5795"/>
        <v>495918.22</v>
      </c>
      <c r="P10785" s="143">
        <f t="shared" si="5796"/>
        <v>449106</v>
      </c>
      <c r="Q10785" s="143">
        <f t="shared" si="5797"/>
        <v>369648.25825250393</v>
      </c>
      <c r="R10785" s="143">
        <f t="shared" si="5798"/>
        <v>248193.03650500791</v>
      </c>
      <c r="S10785" s="143">
        <f t="shared" si="5799"/>
        <v>472512.11</v>
      </c>
      <c r="T10785" s="143">
        <f t="shared" si="5800"/>
        <v>215857.88905523697</v>
      </c>
      <c r="U10785" s="194">
        <f t="shared" si="5801"/>
        <v>0.48063906751465574</v>
      </c>
      <c r="V10785" s="188" t="str">
        <f t="shared" si="5802"/>
        <v>MENOR</v>
      </c>
      <c r="W10785" s="188">
        <f t="shared" si="5803"/>
        <v>47280.073010015818</v>
      </c>
      <c r="X10785" s="143">
        <f t="shared" si="5804"/>
        <v>47280</v>
      </c>
    </row>
    <row r="10786" spans="1:24" ht="43.5" customHeight="1" x14ac:dyDescent="0.25">
      <c r="A10786" s="20" t="s">
        <v>164</v>
      </c>
      <c r="B10786" s="20">
        <v>87141</v>
      </c>
      <c r="C10786" s="21" t="s">
        <v>2252</v>
      </c>
      <c r="D10786" s="30" t="s">
        <v>2253</v>
      </c>
      <c r="E10786" s="20" t="s">
        <v>2058</v>
      </c>
      <c r="F10786" s="135" t="s">
        <v>334</v>
      </c>
      <c r="G10786" s="169">
        <v>62959</v>
      </c>
      <c r="H10786" s="36">
        <v>158.16999999999999</v>
      </c>
      <c r="I10786" s="50">
        <v>151.76</v>
      </c>
      <c r="J10786" s="155">
        <f t="shared" si="5793"/>
        <v>65618.246112282548</v>
      </c>
      <c r="K10786" s="182">
        <v>441014</v>
      </c>
      <c r="L10786" s="143">
        <v>469942.9</v>
      </c>
      <c r="M10786" s="143">
        <v>479248.7</v>
      </c>
      <c r="N10786" s="143">
        <f t="shared" si="5794"/>
        <v>65618.246112282548</v>
      </c>
      <c r="O10786" s="143">
        <f t="shared" si="5795"/>
        <v>479248.7</v>
      </c>
      <c r="P10786" s="143">
        <f t="shared" si="5796"/>
        <v>441014</v>
      </c>
      <c r="Q10786" s="143">
        <f t="shared" si="5797"/>
        <v>363955.96152807062</v>
      </c>
      <c r="R10786" s="143">
        <f t="shared" si="5798"/>
        <v>253316.12305614128</v>
      </c>
      <c r="S10786" s="143">
        <f t="shared" si="5799"/>
        <v>460131.35</v>
      </c>
      <c r="T10786" s="143">
        <f t="shared" si="5800"/>
        <v>199556.99303178399</v>
      </c>
      <c r="U10786" s="194">
        <f t="shared" si="5801"/>
        <v>0.4524958233339168</v>
      </c>
      <c r="V10786" s="188" t="str">
        <f t="shared" si="5802"/>
        <v>MENOR</v>
      </c>
      <c r="W10786" s="188">
        <f t="shared" si="5803"/>
        <v>65618.246112282548</v>
      </c>
      <c r="X10786" s="143">
        <f t="shared" si="5804"/>
        <v>65618</v>
      </c>
    </row>
    <row r="10787" spans="1:24" ht="43.5" customHeight="1" x14ac:dyDescent="0.25">
      <c r="A10787" s="20" t="s">
        <v>165</v>
      </c>
      <c r="B10787" s="20">
        <v>87141</v>
      </c>
      <c r="C10787" s="21" t="s">
        <v>2254</v>
      </c>
      <c r="D10787" s="30" t="s">
        <v>2255</v>
      </c>
      <c r="E10787" s="20" t="s">
        <v>2058</v>
      </c>
      <c r="F10787" s="135" t="s">
        <v>334</v>
      </c>
      <c r="G10787" s="169">
        <v>45364</v>
      </c>
      <c r="H10787" s="36">
        <v>158.16999999999999</v>
      </c>
      <c r="I10787" s="50">
        <v>151.76</v>
      </c>
      <c r="J10787" s="155">
        <f t="shared" si="5793"/>
        <v>47280.073010015818</v>
      </c>
      <c r="K10787" s="182">
        <v>633080</v>
      </c>
      <c r="L10787" s="143">
        <v>679373.97499999998</v>
      </c>
      <c r="M10787" s="143">
        <v>692826.92500000005</v>
      </c>
      <c r="N10787" s="143">
        <f t="shared" si="5794"/>
        <v>47280.073010015818</v>
      </c>
      <c r="O10787" s="143">
        <f t="shared" si="5795"/>
        <v>692826.92500000005</v>
      </c>
      <c r="P10787" s="143">
        <f t="shared" si="5796"/>
        <v>633080</v>
      </c>
      <c r="Q10787" s="143">
        <f t="shared" si="5797"/>
        <v>513140.24325250398</v>
      </c>
      <c r="R10787" s="143">
        <f t="shared" si="5798"/>
        <v>340180.03650500788</v>
      </c>
      <c r="S10787" s="143">
        <f t="shared" si="5799"/>
        <v>662953.46250000002</v>
      </c>
      <c r="T10787" s="143">
        <f t="shared" si="5800"/>
        <v>311625.95133435912</v>
      </c>
      <c r="U10787" s="194">
        <f t="shared" si="5801"/>
        <v>0.49223787093946914</v>
      </c>
      <c r="V10787" s="188" t="str">
        <f t="shared" si="5802"/>
        <v>MENOR</v>
      </c>
      <c r="W10787" s="188">
        <f t="shared" si="5803"/>
        <v>47280.073010015818</v>
      </c>
      <c r="X10787" s="143">
        <f t="shared" si="5804"/>
        <v>47280</v>
      </c>
    </row>
    <row r="10788" spans="1:24" ht="43.5" customHeight="1" x14ac:dyDescent="0.25">
      <c r="A10788" s="20" t="s">
        <v>166</v>
      </c>
      <c r="B10788" s="20">
        <v>87141</v>
      </c>
      <c r="C10788" s="21" t="s">
        <v>2256</v>
      </c>
      <c r="D10788" s="30" t="s">
        <v>2257</v>
      </c>
      <c r="E10788" s="20" t="s">
        <v>2058</v>
      </c>
      <c r="F10788" s="135" t="s">
        <v>334</v>
      </c>
      <c r="G10788" s="169">
        <v>42724</v>
      </c>
      <c r="H10788" s="36">
        <v>158.16999999999999</v>
      </c>
      <c r="I10788" s="50">
        <v>151.76</v>
      </c>
      <c r="J10788" s="155">
        <f t="shared" si="5793"/>
        <v>44528.565366367948</v>
      </c>
      <c r="K10788" s="182">
        <v>858585</v>
      </c>
      <c r="L10788" s="143">
        <v>929669.65</v>
      </c>
      <c r="M10788" s="143">
        <v>948078.95</v>
      </c>
      <c r="N10788" s="143">
        <f t="shared" si="5794"/>
        <v>44528.565366367948</v>
      </c>
      <c r="O10788" s="143">
        <f t="shared" si="5795"/>
        <v>948078.95</v>
      </c>
      <c r="P10788" s="143">
        <f t="shared" si="5796"/>
        <v>858585</v>
      </c>
      <c r="Q10788" s="143">
        <f t="shared" si="5797"/>
        <v>695215.54134159198</v>
      </c>
      <c r="R10788" s="143">
        <f t="shared" si="5798"/>
        <v>451556.78268318396</v>
      </c>
      <c r="S10788" s="143">
        <f t="shared" si="5799"/>
        <v>903331.97499999998</v>
      </c>
      <c r="T10788" s="143">
        <f t="shared" si="5800"/>
        <v>435504.21093688672</v>
      </c>
      <c r="U10788" s="194">
        <f t="shared" si="5801"/>
        <v>0.50723482350249161</v>
      </c>
      <c r="V10788" s="188" t="str">
        <f t="shared" si="5802"/>
        <v>MENOR</v>
      </c>
      <c r="W10788" s="188">
        <f t="shared" si="5803"/>
        <v>44528.565366367948</v>
      </c>
      <c r="X10788" s="143">
        <f t="shared" si="5804"/>
        <v>44529</v>
      </c>
    </row>
    <row r="10789" spans="1:24" ht="27.6" x14ac:dyDescent="0.25">
      <c r="A10789" s="20" t="s">
        <v>167</v>
      </c>
      <c r="B10789" s="20">
        <v>87141</v>
      </c>
      <c r="C10789" s="21" t="s">
        <v>2258</v>
      </c>
      <c r="D10789" s="30" t="s">
        <v>2259</v>
      </c>
      <c r="E10789" s="20" t="s">
        <v>2058</v>
      </c>
      <c r="F10789" s="135" t="s">
        <v>334</v>
      </c>
      <c r="G10789" s="169">
        <v>4861</v>
      </c>
      <c r="H10789" s="36">
        <v>158.16999999999999</v>
      </c>
      <c r="I10789" s="50">
        <v>151.76</v>
      </c>
      <c r="J10789" s="155">
        <f t="shared" si="5793"/>
        <v>5066.317672641012</v>
      </c>
      <c r="K10789" s="182">
        <v>6485.5</v>
      </c>
      <c r="L10789" s="143">
        <v>7331.59</v>
      </c>
      <c r="M10789" s="143">
        <v>7476.77</v>
      </c>
      <c r="N10789" s="143">
        <f t="shared" si="5794"/>
        <v>5066.317672641012</v>
      </c>
      <c r="O10789" s="143">
        <f t="shared" si="5795"/>
        <v>7476.77</v>
      </c>
      <c r="P10789" s="143">
        <f t="shared" si="5796"/>
        <v>6485.5</v>
      </c>
      <c r="Q10789" s="143">
        <f t="shared" si="5797"/>
        <v>6590.0444181602534</v>
      </c>
      <c r="R10789" s="143">
        <f t="shared" si="5798"/>
        <v>5775.9088363205065</v>
      </c>
      <c r="S10789" s="143">
        <f t="shared" si="5799"/>
        <v>6981.1350000000002</v>
      </c>
      <c r="T10789" s="143">
        <f t="shared" si="5800"/>
        <v>1105.8699196882985</v>
      </c>
      <c r="U10789" s="194">
        <f t="shared" si="5801"/>
        <v>0.17051421165496855</v>
      </c>
      <c r="V10789" s="188" t="str">
        <f t="shared" si="5802"/>
        <v>MENOR</v>
      </c>
      <c r="W10789" s="188">
        <f t="shared" si="5803"/>
        <v>5066.317672641012</v>
      </c>
      <c r="X10789" s="143">
        <f t="shared" si="5804"/>
        <v>5066</v>
      </c>
    </row>
    <row r="10790" spans="1:24" x14ac:dyDescent="0.25">
      <c r="A10790" s="15" t="s">
        <v>185</v>
      </c>
      <c r="B10790" s="27" t="s">
        <v>186</v>
      </c>
      <c r="C10790" s="89"/>
      <c r="D10790" s="89"/>
      <c r="E10790" s="27"/>
      <c r="F10790" s="34"/>
      <c r="G10790" s="164"/>
      <c r="H10790" s="27"/>
      <c r="I10790" s="27"/>
      <c r="J10790" s="164"/>
      <c r="K10790" s="178"/>
      <c r="L10790" s="139"/>
      <c r="M10790" s="139"/>
      <c r="N10790" s="147"/>
      <c r="O10790" s="147"/>
      <c r="P10790" s="147"/>
      <c r="Q10790" s="147"/>
      <c r="R10790" s="147"/>
      <c r="S10790" s="147"/>
      <c r="T10790" s="147"/>
      <c r="U10790" s="197"/>
      <c r="V10790" s="146"/>
      <c r="W10790" s="147"/>
      <c r="X10790" s="147"/>
    </row>
    <row r="10791" spans="1:24" x14ac:dyDescent="0.25">
      <c r="A10791" s="20" t="s">
        <v>187</v>
      </c>
      <c r="B10791" s="20">
        <v>87141</v>
      </c>
      <c r="C10791" s="21" t="s">
        <v>2260</v>
      </c>
      <c r="D10791" s="30" t="s">
        <v>2261</v>
      </c>
      <c r="E10791" s="20" t="s">
        <v>2058</v>
      </c>
      <c r="F10791" s="135" t="s">
        <v>334</v>
      </c>
      <c r="G10791" s="169">
        <v>4861</v>
      </c>
      <c r="H10791" s="36">
        <v>158.16999999999999</v>
      </c>
      <c r="I10791" s="50">
        <v>151.76</v>
      </c>
      <c r="J10791" s="155">
        <f t="shared" ref="J10791:J10803" si="5805">G10791*(H10791/I10791)</f>
        <v>5066.317672641012</v>
      </c>
      <c r="K10791" s="182">
        <v>6545</v>
      </c>
      <c r="L10791" s="143">
        <v>7151.3050000000003</v>
      </c>
      <c r="M10791" s="143">
        <v>7292.915</v>
      </c>
      <c r="N10791" s="143">
        <f t="shared" ref="N10791:N10803" si="5806">MIN(J10791,K10791,L10791,M10791)</f>
        <v>5066.317672641012</v>
      </c>
      <c r="O10791" s="143">
        <f t="shared" ref="O10791:O10803" si="5807">MAX(J10791,K10791,L10791,M10791)</f>
        <v>7292.915</v>
      </c>
      <c r="P10791" s="143">
        <f t="shared" ref="P10791:P10803" si="5808">MEDIAN(J10791,K10791,L10791,M10791,)</f>
        <v>6545</v>
      </c>
      <c r="Q10791" s="143">
        <f t="shared" ref="Q10791:Q10803" si="5809">AVERAGE(J10791,K10791,L10791,M10791)</f>
        <v>6513.8844181602535</v>
      </c>
      <c r="R10791" s="143">
        <f t="shared" ref="R10791:R10803" si="5810">AVERAGE(N10791,P10791)</f>
        <v>5805.6588363205065</v>
      </c>
      <c r="S10791" s="143">
        <f t="shared" ref="S10791:S10803" si="5811">AVERAGE(O10791,P10791)</f>
        <v>6918.9575000000004</v>
      </c>
      <c r="T10791" s="143">
        <f t="shared" ref="T10791:T10803" si="5812">STDEVA(J10791,K10791,L10791,M10791)</f>
        <v>1018.1046619021861</v>
      </c>
      <c r="U10791" s="194">
        <f t="shared" ref="U10791:U10803" si="5813">T10791/P10791</f>
        <v>0.15555457019131949</v>
      </c>
      <c r="V10791" s="188" t="str">
        <f t="shared" ref="V10791:V10803" si="5814">IF(U10791&lt;=70%,"MENOR",IF(AND(U10791&gt;70%,U10791&lt;=90%),"[PROM MEN-MED]","PROMEDIO"))</f>
        <v>MENOR</v>
      </c>
      <c r="W10791" s="188">
        <f t="shared" ref="W10791:W10803" si="5815">IF(U10791&lt;=70%,N10791,IF(AND(U10791&gt;70%,U10791&lt;=90%),R10791,Q10791))</f>
        <v>5066.317672641012</v>
      </c>
      <c r="X10791" s="143">
        <f t="shared" ref="X10791:X10803" si="5816">ROUND(W10791,0)</f>
        <v>5066</v>
      </c>
    </row>
    <row r="10792" spans="1:24" x14ac:dyDescent="0.25">
      <c r="A10792" s="20" t="s">
        <v>188</v>
      </c>
      <c r="B10792" s="20">
        <v>87141</v>
      </c>
      <c r="C10792" s="21" t="s">
        <v>2262</v>
      </c>
      <c r="D10792" s="30" t="s">
        <v>2263</v>
      </c>
      <c r="E10792" s="20" t="s">
        <v>2058</v>
      </c>
      <c r="F10792" s="135" t="s">
        <v>334</v>
      </c>
      <c r="G10792" s="169">
        <v>38491</v>
      </c>
      <c r="H10792" s="36">
        <v>158.16999999999999</v>
      </c>
      <c r="I10792" s="50">
        <v>151.76</v>
      </c>
      <c r="J10792" s="155">
        <f t="shared" si="5805"/>
        <v>40116.772996837113</v>
      </c>
      <c r="K10792" s="182">
        <v>858585</v>
      </c>
      <c r="L10792" s="143">
        <v>929669.65</v>
      </c>
      <c r="M10792" s="143">
        <v>948078.95</v>
      </c>
      <c r="N10792" s="143">
        <f t="shared" si="5806"/>
        <v>40116.772996837113</v>
      </c>
      <c r="O10792" s="143">
        <f t="shared" si="5807"/>
        <v>948078.95</v>
      </c>
      <c r="P10792" s="143">
        <f t="shared" si="5808"/>
        <v>858585</v>
      </c>
      <c r="Q10792" s="143">
        <f t="shared" si="5809"/>
        <v>694112.59324920923</v>
      </c>
      <c r="R10792" s="143">
        <f t="shared" si="5810"/>
        <v>449350.88649841858</v>
      </c>
      <c r="S10792" s="143">
        <f t="shared" si="5811"/>
        <v>903331.97499999998</v>
      </c>
      <c r="T10792" s="143">
        <f t="shared" si="5812"/>
        <v>437701.47468959412</v>
      </c>
      <c r="U10792" s="194">
        <f t="shared" si="5813"/>
        <v>0.50979399207951936</v>
      </c>
      <c r="V10792" s="188" t="str">
        <f t="shared" si="5814"/>
        <v>MENOR</v>
      </c>
      <c r="W10792" s="188">
        <f t="shared" si="5815"/>
        <v>40116.772996837113</v>
      </c>
      <c r="X10792" s="143">
        <f t="shared" si="5816"/>
        <v>40117</v>
      </c>
    </row>
    <row r="10793" spans="1:24" ht="24" customHeight="1" x14ac:dyDescent="0.25">
      <c r="A10793" s="20" t="s">
        <v>189</v>
      </c>
      <c r="B10793" s="20">
        <v>87141</v>
      </c>
      <c r="C10793" s="21" t="s">
        <v>2581</v>
      </c>
      <c r="D10793" s="28" t="s">
        <v>2582</v>
      </c>
      <c r="E10793" s="20" t="s">
        <v>2058</v>
      </c>
      <c r="F10793" s="135" t="s">
        <v>334</v>
      </c>
      <c r="G10793" s="169">
        <v>77734</v>
      </c>
      <c r="H10793" s="36">
        <v>158.16999999999999</v>
      </c>
      <c r="I10793" s="50">
        <v>151.76</v>
      </c>
      <c r="J10793" s="155">
        <f t="shared" si="5805"/>
        <v>81017.30877701634</v>
      </c>
      <c r="K10793" s="182">
        <v>239963.5</v>
      </c>
      <c r="L10793" s="143">
        <v>269045.315</v>
      </c>
      <c r="M10793" s="143">
        <v>274372.94500000001</v>
      </c>
      <c r="N10793" s="143">
        <f t="shared" si="5806"/>
        <v>81017.30877701634</v>
      </c>
      <c r="O10793" s="143">
        <f t="shared" si="5807"/>
        <v>274372.94500000001</v>
      </c>
      <c r="P10793" s="143">
        <f t="shared" si="5808"/>
        <v>239963.5</v>
      </c>
      <c r="Q10793" s="143">
        <f t="shared" si="5809"/>
        <v>216099.76719425409</v>
      </c>
      <c r="R10793" s="143">
        <f t="shared" si="5810"/>
        <v>160490.40438850818</v>
      </c>
      <c r="S10793" s="143">
        <f t="shared" si="5811"/>
        <v>257168.2225</v>
      </c>
      <c r="T10793" s="143">
        <f t="shared" si="5812"/>
        <v>91315.830317091168</v>
      </c>
      <c r="U10793" s="194">
        <f t="shared" si="5813"/>
        <v>0.38054050018895025</v>
      </c>
      <c r="V10793" s="188" t="str">
        <f t="shared" si="5814"/>
        <v>MENOR</v>
      </c>
      <c r="W10793" s="188">
        <f t="shared" si="5815"/>
        <v>81017.30877701634</v>
      </c>
      <c r="X10793" s="143">
        <f t="shared" si="5816"/>
        <v>81017</v>
      </c>
    </row>
    <row r="10794" spans="1:24" ht="24" customHeight="1" x14ac:dyDescent="0.25">
      <c r="A10794" s="20" t="s">
        <v>190</v>
      </c>
      <c r="B10794" s="20">
        <v>87141</v>
      </c>
      <c r="C10794" s="21" t="s">
        <v>2264</v>
      </c>
      <c r="D10794" s="21" t="s">
        <v>2265</v>
      </c>
      <c r="E10794" s="20" t="s">
        <v>2058</v>
      </c>
      <c r="F10794" s="135" t="s">
        <v>334</v>
      </c>
      <c r="G10794" s="169">
        <v>76614</v>
      </c>
      <c r="H10794" s="36">
        <v>158.16999999999999</v>
      </c>
      <c r="I10794" s="50">
        <v>151.76</v>
      </c>
      <c r="J10794" s="155">
        <f t="shared" si="5805"/>
        <v>79850.002503953612</v>
      </c>
      <c r="K10794" s="182">
        <v>233478</v>
      </c>
      <c r="L10794" s="143">
        <v>261773.82</v>
      </c>
      <c r="M10794" s="143">
        <v>266957.46000000002</v>
      </c>
      <c r="N10794" s="143">
        <f t="shared" si="5806"/>
        <v>79850.002503953612</v>
      </c>
      <c r="O10794" s="143">
        <f t="shared" si="5807"/>
        <v>266957.46000000002</v>
      </c>
      <c r="P10794" s="143">
        <f t="shared" si="5808"/>
        <v>233478</v>
      </c>
      <c r="Q10794" s="143">
        <f t="shared" si="5809"/>
        <v>210514.82062598842</v>
      </c>
      <c r="R10794" s="143">
        <f t="shared" si="5810"/>
        <v>156664.00125197682</v>
      </c>
      <c r="S10794" s="143">
        <f t="shared" si="5811"/>
        <v>250217.73</v>
      </c>
      <c r="T10794" s="143">
        <f t="shared" si="5812"/>
        <v>88343.75823670681</v>
      </c>
      <c r="U10794" s="194">
        <f t="shared" si="5813"/>
        <v>0.37838151019242416</v>
      </c>
      <c r="V10794" s="188" t="str">
        <f t="shared" si="5814"/>
        <v>MENOR</v>
      </c>
      <c r="W10794" s="188">
        <f t="shared" si="5815"/>
        <v>79850.002503953612</v>
      </c>
      <c r="X10794" s="143">
        <f t="shared" si="5816"/>
        <v>79850</v>
      </c>
    </row>
    <row r="10795" spans="1:24" ht="24" customHeight="1" x14ac:dyDescent="0.25">
      <c r="A10795" s="20" t="s">
        <v>191</v>
      </c>
      <c r="B10795" s="20">
        <v>87141</v>
      </c>
      <c r="C10795" s="21" t="s">
        <v>2545</v>
      </c>
      <c r="D10795" s="30" t="s">
        <v>2546</v>
      </c>
      <c r="E10795" s="20" t="s">
        <v>2058</v>
      </c>
      <c r="F10795" s="135" t="s">
        <v>334</v>
      </c>
      <c r="G10795" s="169">
        <v>73517</v>
      </c>
      <c r="H10795" s="36">
        <v>158.16999999999999</v>
      </c>
      <c r="I10795" s="50">
        <v>151.76</v>
      </c>
      <c r="J10795" s="155">
        <f t="shared" si="5805"/>
        <v>76622.192211386398</v>
      </c>
      <c r="K10795" s="182">
        <v>159936</v>
      </c>
      <c r="L10795" s="143">
        <v>168746.76</v>
      </c>
      <c r="M10795" s="143">
        <v>172088.28</v>
      </c>
      <c r="N10795" s="143">
        <f t="shared" si="5806"/>
        <v>76622.192211386398</v>
      </c>
      <c r="O10795" s="143">
        <f t="shared" si="5807"/>
        <v>172088.28</v>
      </c>
      <c r="P10795" s="143">
        <f t="shared" si="5808"/>
        <v>159936</v>
      </c>
      <c r="Q10795" s="143">
        <f t="shared" si="5809"/>
        <v>144348.30805284661</v>
      </c>
      <c r="R10795" s="143">
        <f t="shared" si="5810"/>
        <v>118279.0961056932</v>
      </c>
      <c r="S10795" s="143">
        <f t="shared" si="5811"/>
        <v>166012.14000000001</v>
      </c>
      <c r="T10795" s="143">
        <f t="shared" si="5812"/>
        <v>45440.77980645666</v>
      </c>
      <c r="U10795" s="194">
        <f t="shared" si="5813"/>
        <v>0.28411852119883363</v>
      </c>
      <c r="V10795" s="188" t="str">
        <f t="shared" si="5814"/>
        <v>MENOR</v>
      </c>
      <c r="W10795" s="188">
        <f t="shared" si="5815"/>
        <v>76622.192211386398</v>
      </c>
      <c r="X10795" s="143">
        <f t="shared" si="5816"/>
        <v>76622</v>
      </c>
    </row>
    <row r="10796" spans="1:24" ht="24" customHeight="1" x14ac:dyDescent="0.25">
      <c r="A10796" s="20" t="s">
        <v>192</v>
      </c>
      <c r="B10796" s="20">
        <v>87141</v>
      </c>
      <c r="C10796" s="21" t="s">
        <v>2266</v>
      </c>
      <c r="D10796" s="30" t="s">
        <v>2267</v>
      </c>
      <c r="E10796" s="20" t="s">
        <v>2058</v>
      </c>
      <c r="F10796" s="135" t="s">
        <v>334</v>
      </c>
      <c r="G10796" s="169">
        <v>78284</v>
      </c>
      <c r="H10796" s="36">
        <v>158.16999999999999</v>
      </c>
      <c r="I10796" s="50">
        <v>151.76</v>
      </c>
      <c r="J10796" s="155">
        <f t="shared" si="5805"/>
        <v>81590.539536109645</v>
      </c>
      <c r="K10796" s="182">
        <v>235620</v>
      </c>
      <c r="L10796" s="143">
        <v>259610.4</v>
      </c>
      <c r="M10796" s="143">
        <v>264751.2</v>
      </c>
      <c r="N10796" s="143">
        <f t="shared" si="5806"/>
        <v>81590.539536109645</v>
      </c>
      <c r="O10796" s="143">
        <f t="shared" si="5807"/>
        <v>264751.2</v>
      </c>
      <c r="P10796" s="143">
        <f t="shared" si="5808"/>
        <v>235620</v>
      </c>
      <c r="Q10796" s="143">
        <f t="shared" si="5809"/>
        <v>210393.03488402744</v>
      </c>
      <c r="R10796" s="143">
        <f t="shared" si="5810"/>
        <v>158605.26976805483</v>
      </c>
      <c r="S10796" s="143">
        <f t="shared" si="5811"/>
        <v>250185.60000000001</v>
      </c>
      <c r="T10796" s="143">
        <f t="shared" si="5812"/>
        <v>86801.769798676178</v>
      </c>
      <c r="U10796" s="194">
        <f t="shared" si="5813"/>
        <v>0.36839729139579058</v>
      </c>
      <c r="V10796" s="188" t="str">
        <f t="shared" si="5814"/>
        <v>MENOR</v>
      </c>
      <c r="W10796" s="188">
        <f t="shared" si="5815"/>
        <v>81590.539536109645</v>
      </c>
      <c r="X10796" s="143">
        <f t="shared" si="5816"/>
        <v>81591</v>
      </c>
    </row>
    <row r="10797" spans="1:24" ht="24" customHeight="1" x14ac:dyDescent="0.25">
      <c r="A10797" s="20" t="s">
        <v>193</v>
      </c>
      <c r="B10797" s="20">
        <v>87141</v>
      </c>
      <c r="C10797" s="21" t="s">
        <v>2268</v>
      </c>
      <c r="D10797" s="21" t="s">
        <v>2269</v>
      </c>
      <c r="E10797" s="20" t="s">
        <v>2058</v>
      </c>
      <c r="F10797" s="135" t="s">
        <v>334</v>
      </c>
      <c r="G10797" s="169">
        <v>16496</v>
      </c>
      <c r="H10797" s="36">
        <v>158.16999999999999</v>
      </c>
      <c r="I10797" s="50">
        <v>151.76</v>
      </c>
      <c r="J10797" s="155">
        <f t="shared" si="5805"/>
        <v>17192.753821823932</v>
      </c>
      <c r="K10797" s="182">
        <v>235620</v>
      </c>
      <c r="L10797" s="143">
        <v>266100.66000000003</v>
      </c>
      <c r="M10797" s="143">
        <v>271369.98</v>
      </c>
      <c r="N10797" s="143">
        <f t="shared" si="5806"/>
        <v>17192.753821823932</v>
      </c>
      <c r="O10797" s="143">
        <f t="shared" si="5807"/>
        <v>271369.98</v>
      </c>
      <c r="P10797" s="143">
        <f t="shared" si="5808"/>
        <v>235620</v>
      </c>
      <c r="Q10797" s="143">
        <f t="shared" si="5809"/>
        <v>197570.84845545597</v>
      </c>
      <c r="R10797" s="143">
        <f t="shared" si="5810"/>
        <v>126406.37691091196</v>
      </c>
      <c r="S10797" s="143">
        <f t="shared" si="5811"/>
        <v>253494.99</v>
      </c>
      <c r="T10797" s="143">
        <f t="shared" si="5812"/>
        <v>121280.1740378848</v>
      </c>
      <c r="U10797" s="194">
        <f t="shared" si="5813"/>
        <v>0.51472784160039387</v>
      </c>
      <c r="V10797" s="188" t="str">
        <f t="shared" si="5814"/>
        <v>MENOR</v>
      </c>
      <c r="W10797" s="188">
        <f t="shared" si="5815"/>
        <v>17192.753821823932</v>
      </c>
      <c r="X10797" s="143">
        <f t="shared" si="5816"/>
        <v>17193</v>
      </c>
    </row>
    <row r="10798" spans="1:24" ht="24" customHeight="1" x14ac:dyDescent="0.25">
      <c r="A10798" s="20" t="s">
        <v>194</v>
      </c>
      <c r="B10798" s="20">
        <v>87141</v>
      </c>
      <c r="C10798" s="21" t="s">
        <v>2270</v>
      </c>
      <c r="D10798" s="21" t="s">
        <v>2271</v>
      </c>
      <c r="E10798" s="20" t="s">
        <v>2058</v>
      </c>
      <c r="F10798" s="135" t="s">
        <v>334</v>
      </c>
      <c r="G10798" s="169">
        <v>16496</v>
      </c>
      <c r="H10798" s="36">
        <v>158.16999999999999</v>
      </c>
      <c r="I10798" s="50">
        <v>151.76</v>
      </c>
      <c r="J10798" s="155">
        <f t="shared" si="5805"/>
        <v>17192.753821823932</v>
      </c>
      <c r="K10798" s="182">
        <v>239904</v>
      </c>
      <c r="L10798" s="143">
        <v>257446.98</v>
      </c>
      <c r="M10798" s="143">
        <v>262544.94</v>
      </c>
      <c r="N10798" s="143">
        <f t="shared" si="5806"/>
        <v>17192.753821823932</v>
      </c>
      <c r="O10798" s="143">
        <f t="shared" si="5807"/>
        <v>262544.94</v>
      </c>
      <c r="P10798" s="143">
        <f t="shared" si="5808"/>
        <v>239904</v>
      </c>
      <c r="Q10798" s="143">
        <f t="shared" si="5809"/>
        <v>194272.16845545598</v>
      </c>
      <c r="R10798" s="143">
        <f t="shared" si="5810"/>
        <v>128548.37691091196</v>
      </c>
      <c r="S10798" s="143">
        <f t="shared" si="5811"/>
        <v>251224.47</v>
      </c>
      <c r="T10798" s="143">
        <f t="shared" si="5812"/>
        <v>118450.5681499834</v>
      </c>
      <c r="U10798" s="194">
        <f t="shared" si="5813"/>
        <v>0.49374153057049236</v>
      </c>
      <c r="V10798" s="188" t="str">
        <f t="shared" si="5814"/>
        <v>MENOR</v>
      </c>
      <c r="W10798" s="188">
        <f t="shared" si="5815"/>
        <v>17192.753821823932</v>
      </c>
      <c r="X10798" s="143">
        <f t="shared" si="5816"/>
        <v>17193</v>
      </c>
    </row>
    <row r="10799" spans="1:24" ht="24" customHeight="1" x14ac:dyDescent="0.25">
      <c r="A10799" s="20" t="s">
        <v>195</v>
      </c>
      <c r="B10799" s="20">
        <v>87141</v>
      </c>
      <c r="C10799" s="21" t="s">
        <v>2272</v>
      </c>
      <c r="D10799" s="21" t="s">
        <v>2273</v>
      </c>
      <c r="E10799" s="20" t="s">
        <v>2058</v>
      </c>
      <c r="F10799" s="135" t="s">
        <v>334</v>
      </c>
      <c r="G10799" s="169">
        <v>159435</v>
      </c>
      <c r="H10799" s="36">
        <v>158.16999999999999</v>
      </c>
      <c r="I10799" s="50">
        <v>151.76</v>
      </c>
      <c r="J10799" s="155">
        <f t="shared" si="5805"/>
        <v>166169.17468371114</v>
      </c>
      <c r="K10799" s="182">
        <v>599522</v>
      </c>
      <c r="L10799" s="143">
        <v>649554.83600000001</v>
      </c>
      <c r="M10799" s="143">
        <v>662417.30799999996</v>
      </c>
      <c r="N10799" s="143">
        <f t="shared" si="5806"/>
        <v>166169.17468371114</v>
      </c>
      <c r="O10799" s="143">
        <f t="shared" si="5807"/>
        <v>662417.30799999996</v>
      </c>
      <c r="P10799" s="143">
        <f t="shared" si="5808"/>
        <v>599522</v>
      </c>
      <c r="Q10799" s="143">
        <f t="shared" si="5809"/>
        <v>519415.82967092778</v>
      </c>
      <c r="R10799" s="143">
        <f t="shared" si="5810"/>
        <v>382845.58734185557</v>
      </c>
      <c r="S10799" s="143">
        <f t="shared" si="5811"/>
        <v>630969.65399999998</v>
      </c>
      <c r="T10799" s="143">
        <f t="shared" si="5812"/>
        <v>237055.39546490432</v>
      </c>
      <c r="U10799" s="194">
        <f t="shared" si="5813"/>
        <v>0.39540733361728897</v>
      </c>
      <c r="V10799" s="188" t="str">
        <f t="shared" si="5814"/>
        <v>MENOR</v>
      </c>
      <c r="W10799" s="188">
        <f t="shared" si="5815"/>
        <v>166169.17468371114</v>
      </c>
      <c r="X10799" s="143">
        <f t="shared" si="5816"/>
        <v>166169</v>
      </c>
    </row>
    <row r="10800" spans="1:24" x14ac:dyDescent="0.25">
      <c r="A10800" s="20" t="s">
        <v>196</v>
      </c>
      <c r="B10800" s="20">
        <v>87141</v>
      </c>
      <c r="C10800" s="21" t="s">
        <v>2274</v>
      </c>
      <c r="D10800" s="21" t="s">
        <v>2275</v>
      </c>
      <c r="E10800" s="20" t="s">
        <v>2058</v>
      </c>
      <c r="F10800" s="135" t="s">
        <v>334</v>
      </c>
      <c r="G10800" s="169">
        <v>3025</v>
      </c>
      <c r="H10800" s="36">
        <v>158.16999999999999</v>
      </c>
      <c r="I10800" s="50">
        <v>151.76</v>
      </c>
      <c r="J10800" s="155">
        <f t="shared" si="5805"/>
        <v>3152.7691750131789</v>
      </c>
      <c r="K10800" s="182">
        <v>124355</v>
      </c>
      <c r="L10800" s="143">
        <v>137016.6</v>
      </c>
      <c r="M10800" s="143">
        <v>139729.79999999999</v>
      </c>
      <c r="N10800" s="143">
        <f t="shared" si="5806"/>
        <v>3152.7691750131789</v>
      </c>
      <c r="O10800" s="143">
        <f t="shared" si="5807"/>
        <v>139729.79999999999</v>
      </c>
      <c r="P10800" s="143">
        <f t="shared" si="5808"/>
        <v>124355</v>
      </c>
      <c r="Q10800" s="143">
        <f t="shared" si="5809"/>
        <v>101063.54229375329</v>
      </c>
      <c r="R10800" s="143">
        <f t="shared" si="5810"/>
        <v>63753.884587506589</v>
      </c>
      <c r="S10800" s="143">
        <f t="shared" si="5811"/>
        <v>132042.4</v>
      </c>
      <c r="T10800" s="143">
        <f t="shared" si="5812"/>
        <v>65616.850829203584</v>
      </c>
      <c r="U10800" s="194">
        <f t="shared" si="5813"/>
        <v>0.5276575194339076</v>
      </c>
      <c r="V10800" s="188" t="str">
        <f t="shared" si="5814"/>
        <v>MENOR</v>
      </c>
      <c r="W10800" s="188">
        <f t="shared" si="5815"/>
        <v>3152.7691750131789</v>
      </c>
      <c r="X10800" s="143">
        <f t="shared" si="5816"/>
        <v>3153</v>
      </c>
    </row>
    <row r="10801" spans="1:24" x14ac:dyDescent="0.25">
      <c r="A10801" s="20" t="s">
        <v>197</v>
      </c>
      <c r="B10801" s="20">
        <v>87141</v>
      </c>
      <c r="C10801" s="21" t="s">
        <v>2276</v>
      </c>
      <c r="D10801" s="21" t="s">
        <v>2277</v>
      </c>
      <c r="E10801" s="20" t="s">
        <v>2058</v>
      </c>
      <c r="F10801" s="135" t="s">
        <v>334</v>
      </c>
      <c r="G10801" s="169">
        <v>72638</v>
      </c>
      <c r="H10801" s="36">
        <v>158.16999999999999</v>
      </c>
      <c r="I10801" s="50">
        <v>151.76</v>
      </c>
      <c r="J10801" s="155">
        <f t="shared" si="5805"/>
        <v>75706.065234580921</v>
      </c>
      <c r="K10801" s="182">
        <v>460768</v>
      </c>
      <c r="L10801" s="143">
        <v>499221.18400000001</v>
      </c>
      <c r="M10801" s="143">
        <v>509106.75199999998</v>
      </c>
      <c r="N10801" s="143">
        <f t="shared" si="5806"/>
        <v>75706.065234580921</v>
      </c>
      <c r="O10801" s="143">
        <f t="shared" si="5807"/>
        <v>509106.75199999998</v>
      </c>
      <c r="P10801" s="143">
        <f t="shared" si="5808"/>
        <v>460768</v>
      </c>
      <c r="Q10801" s="143">
        <f t="shared" si="5809"/>
        <v>386200.50030864519</v>
      </c>
      <c r="R10801" s="143">
        <f t="shared" si="5810"/>
        <v>268237.03261729045</v>
      </c>
      <c r="S10801" s="143">
        <f t="shared" si="5811"/>
        <v>484937.37599999999</v>
      </c>
      <c r="T10801" s="143">
        <f t="shared" si="5812"/>
        <v>208043.84783747111</v>
      </c>
      <c r="U10801" s="194">
        <f t="shared" si="5813"/>
        <v>0.45151540002229129</v>
      </c>
      <c r="V10801" s="188" t="str">
        <f t="shared" si="5814"/>
        <v>MENOR</v>
      </c>
      <c r="W10801" s="188">
        <f t="shared" si="5815"/>
        <v>75706.065234580921</v>
      </c>
      <c r="X10801" s="143">
        <f t="shared" si="5816"/>
        <v>75706</v>
      </c>
    </row>
    <row r="10802" spans="1:24" x14ac:dyDescent="0.25">
      <c r="A10802" s="20" t="s">
        <v>198</v>
      </c>
      <c r="B10802" s="20">
        <v>87141</v>
      </c>
      <c r="C10802" s="21" t="s">
        <v>2278</v>
      </c>
      <c r="D10802" s="21" t="s">
        <v>2279</v>
      </c>
      <c r="E10802" s="20" t="s">
        <v>2058</v>
      </c>
      <c r="F10802" s="135" t="s">
        <v>334</v>
      </c>
      <c r="G10802" s="169">
        <v>32717</v>
      </c>
      <c r="H10802" s="36">
        <v>158.16999999999999</v>
      </c>
      <c r="I10802" s="50">
        <v>151.76</v>
      </c>
      <c r="J10802" s="155">
        <f t="shared" si="5805"/>
        <v>34098.89226410121</v>
      </c>
      <c r="K10802" s="182">
        <v>323204</v>
      </c>
      <c r="L10802" s="143">
        <v>346838.29249999998</v>
      </c>
      <c r="M10802" s="143">
        <v>353706.3775</v>
      </c>
      <c r="N10802" s="143">
        <f t="shared" si="5806"/>
        <v>34098.89226410121</v>
      </c>
      <c r="O10802" s="143">
        <f t="shared" si="5807"/>
        <v>353706.3775</v>
      </c>
      <c r="P10802" s="143">
        <f t="shared" si="5808"/>
        <v>323204</v>
      </c>
      <c r="Q10802" s="143">
        <f t="shared" si="5809"/>
        <v>264461.89056602528</v>
      </c>
      <c r="R10802" s="143">
        <f t="shared" si="5810"/>
        <v>178651.44613205059</v>
      </c>
      <c r="S10802" s="143">
        <f t="shared" si="5811"/>
        <v>338455.18874999997</v>
      </c>
      <c r="T10802" s="143">
        <f t="shared" si="5812"/>
        <v>154130.02784564887</v>
      </c>
      <c r="U10802" s="194">
        <f t="shared" si="5813"/>
        <v>0.47688156039420576</v>
      </c>
      <c r="V10802" s="188" t="str">
        <f t="shared" si="5814"/>
        <v>MENOR</v>
      </c>
      <c r="W10802" s="188">
        <f t="shared" si="5815"/>
        <v>34098.89226410121</v>
      </c>
      <c r="X10802" s="143">
        <f t="shared" si="5816"/>
        <v>34099</v>
      </c>
    </row>
    <row r="10803" spans="1:24" x14ac:dyDescent="0.25">
      <c r="A10803" s="20" t="s">
        <v>199</v>
      </c>
      <c r="B10803" s="20">
        <v>87141</v>
      </c>
      <c r="C10803" s="21" t="s">
        <v>2710</v>
      </c>
      <c r="D10803" s="21" t="s">
        <v>2711</v>
      </c>
      <c r="E10803" s="20" t="s">
        <v>2058</v>
      </c>
      <c r="F10803" s="135" t="s">
        <v>334</v>
      </c>
      <c r="G10803" s="169">
        <v>334628</v>
      </c>
      <c r="H10803" s="36">
        <v>158.16999999999999</v>
      </c>
      <c r="I10803" s="50">
        <v>151.76</v>
      </c>
      <c r="J10803" s="155">
        <f t="shared" si="5805"/>
        <v>348761.93173431733</v>
      </c>
      <c r="K10803" s="182">
        <v>460882.24</v>
      </c>
      <c r="L10803" s="143">
        <v>494584.25380000001</v>
      </c>
      <c r="M10803" s="143">
        <v>504378.00140000001</v>
      </c>
      <c r="N10803" s="143">
        <f t="shared" si="5806"/>
        <v>348761.93173431733</v>
      </c>
      <c r="O10803" s="143">
        <f t="shared" si="5807"/>
        <v>504378.00140000001</v>
      </c>
      <c r="P10803" s="143">
        <f t="shared" si="5808"/>
        <v>460882.24</v>
      </c>
      <c r="Q10803" s="143">
        <f t="shared" si="5809"/>
        <v>452151.60673357931</v>
      </c>
      <c r="R10803" s="143">
        <f t="shared" si="5810"/>
        <v>404822.08586715866</v>
      </c>
      <c r="S10803" s="143">
        <f t="shared" si="5811"/>
        <v>482630.12069999997</v>
      </c>
      <c r="T10803" s="143">
        <f t="shared" si="5812"/>
        <v>71399.754179320182</v>
      </c>
      <c r="U10803" s="194">
        <f t="shared" si="5813"/>
        <v>0.15491973433239734</v>
      </c>
      <c r="V10803" s="188" t="str">
        <f t="shared" si="5814"/>
        <v>MENOR</v>
      </c>
      <c r="W10803" s="188">
        <f t="shared" si="5815"/>
        <v>348761.93173431733</v>
      </c>
      <c r="X10803" s="143">
        <f t="shared" si="5816"/>
        <v>348762</v>
      </c>
    </row>
    <row r="10804" spans="1:24" x14ac:dyDescent="0.25">
      <c r="A10804" s="15" t="s">
        <v>218</v>
      </c>
      <c r="B10804" s="27" t="s">
        <v>219</v>
      </c>
      <c r="C10804" s="89"/>
      <c r="D10804" s="89"/>
      <c r="E10804" s="27"/>
      <c r="F10804" s="34"/>
      <c r="G10804" s="164"/>
      <c r="H10804" s="27"/>
      <c r="I10804" s="27"/>
      <c r="J10804" s="164"/>
      <c r="K10804" s="178"/>
      <c r="L10804" s="139"/>
      <c r="M10804" s="139"/>
      <c r="N10804" s="147"/>
      <c r="O10804" s="147"/>
      <c r="P10804" s="147"/>
      <c r="Q10804" s="147"/>
      <c r="R10804" s="147"/>
      <c r="S10804" s="147"/>
      <c r="T10804" s="147"/>
      <c r="U10804" s="197"/>
      <c r="V10804" s="146"/>
      <c r="W10804" s="147"/>
      <c r="X10804" s="147"/>
    </row>
    <row r="10805" spans="1:24" x14ac:dyDescent="0.25">
      <c r="A10805" s="36" t="s">
        <v>220</v>
      </c>
      <c r="B10805" s="20">
        <v>87141</v>
      </c>
      <c r="C10805" s="21" t="s">
        <v>2280</v>
      </c>
      <c r="D10805" s="21" t="s">
        <v>2281</v>
      </c>
      <c r="E10805" s="20" t="s">
        <v>2058</v>
      </c>
      <c r="F10805" s="135" t="s">
        <v>334</v>
      </c>
      <c r="G10805" s="169">
        <v>155437</v>
      </c>
      <c r="H10805" s="36">
        <v>158.16999999999999</v>
      </c>
      <c r="I10805" s="50">
        <v>151.76</v>
      </c>
      <c r="J10805" s="155">
        <f t="shared" ref="J10805:J10831" si="5817">G10805*(H10805/I10805)</f>
        <v>162002.3081839747</v>
      </c>
      <c r="K10805" s="182">
        <v>513128</v>
      </c>
      <c r="L10805" s="143">
        <v>559905.11499999999</v>
      </c>
      <c r="M10805" s="143">
        <v>570992.34499999997</v>
      </c>
      <c r="N10805" s="143">
        <f t="shared" ref="N10805:N10831" si="5818">MIN(J10805,K10805,L10805,M10805)</f>
        <v>162002.3081839747</v>
      </c>
      <c r="O10805" s="143">
        <f t="shared" ref="O10805:O10831" si="5819">MAX(J10805,K10805,L10805,M10805)</f>
        <v>570992.34499999997</v>
      </c>
      <c r="P10805" s="143">
        <f t="shared" ref="P10805:P10831" si="5820">MEDIAN(J10805,K10805,L10805,M10805,)</f>
        <v>513128</v>
      </c>
      <c r="Q10805" s="143">
        <f t="shared" ref="Q10805:Q10831" si="5821">AVERAGE(J10805,K10805,L10805,M10805)</f>
        <v>451506.9420459937</v>
      </c>
      <c r="R10805" s="143">
        <f t="shared" ref="R10805:R10831" si="5822">AVERAGE(N10805,P10805)</f>
        <v>337565.15409198735</v>
      </c>
      <c r="S10805" s="143">
        <f t="shared" ref="S10805:S10831" si="5823">AVERAGE(O10805,P10805)</f>
        <v>542060.17249999999</v>
      </c>
      <c r="T10805" s="143">
        <f t="shared" ref="T10805:T10831" si="5824">STDEVA(J10805,K10805,L10805,M10805)</f>
        <v>194625.29231817101</v>
      </c>
      <c r="U10805" s="194">
        <f t="shared" ref="U10805:U10831" si="5825">T10805/P10805</f>
        <v>0.37929189659923257</v>
      </c>
      <c r="V10805" s="188" t="str">
        <f t="shared" ref="V10805:V10831" si="5826">IF(U10805&lt;=70%,"MENOR",IF(AND(U10805&gt;70%,U10805&lt;=90%),"[PROM MEN-MED]","PROMEDIO"))</f>
        <v>MENOR</v>
      </c>
      <c r="W10805" s="188">
        <f t="shared" ref="W10805:W10831" si="5827">IF(U10805&lt;=70%,N10805,IF(AND(U10805&gt;70%,U10805&lt;=90%),R10805,Q10805))</f>
        <v>162002.3081839747</v>
      </c>
      <c r="X10805" s="143">
        <f t="shared" ref="X10805:X10831" si="5828">ROUND(W10805,0)</f>
        <v>162002</v>
      </c>
    </row>
    <row r="10806" spans="1:24" ht="27.6" x14ac:dyDescent="0.25">
      <c r="A10806" s="36" t="s">
        <v>221</v>
      </c>
      <c r="B10806" s="20">
        <v>87141</v>
      </c>
      <c r="C10806" s="21" t="s">
        <v>2282</v>
      </c>
      <c r="D10806" s="21" t="s">
        <v>2283</v>
      </c>
      <c r="E10806" s="20" t="s">
        <v>2058</v>
      </c>
      <c r="F10806" s="135" t="s">
        <v>334</v>
      </c>
      <c r="G10806" s="169">
        <v>4861</v>
      </c>
      <c r="H10806" s="36">
        <v>158.16999999999999</v>
      </c>
      <c r="I10806" s="50">
        <v>151.76</v>
      </c>
      <c r="J10806" s="155">
        <f t="shared" si="5817"/>
        <v>5066.317672641012</v>
      </c>
      <c r="K10806" s="182">
        <v>6485.5</v>
      </c>
      <c r="L10806" s="143">
        <v>7151.3050000000003</v>
      </c>
      <c r="M10806" s="143">
        <v>7292.915</v>
      </c>
      <c r="N10806" s="143">
        <f t="shared" si="5818"/>
        <v>5066.317672641012</v>
      </c>
      <c r="O10806" s="143">
        <f t="shared" si="5819"/>
        <v>7292.915</v>
      </c>
      <c r="P10806" s="143">
        <f t="shared" si="5820"/>
        <v>6485.5</v>
      </c>
      <c r="Q10806" s="143">
        <f t="shared" si="5821"/>
        <v>6499.0094181602535</v>
      </c>
      <c r="R10806" s="143">
        <f t="shared" si="5822"/>
        <v>5775.9088363205065</v>
      </c>
      <c r="S10806" s="143">
        <f t="shared" si="5823"/>
        <v>6889.2075000000004</v>
      </c>
      <c r="T10806" s="143">
        <f t="shared" si="5824"/>
        <v>1017.9331577633116</v>
      </c>
      <c r="U10806" s="194">
        <f t="shared" si="5825"/>
        <v>0.15695523209672524</v>
      </c>
      <c r="V10806" s="188" t="str">
        <f t="shared" si="5826"/>
        <v>MENOR</v>
      </c>
      <c r="W10806" s="188">
        <f t="shared" si="5827"/>
        <v>5066.317672641012</v>
      </c>
      <c r="X10806" s="143">
        <f t="shared" si="5828"/>
        <v>5066</v>
      </c>
    </row>
    <row r="10807" spans="1:24" x14ac:dyDescent="0.25">
      <c r="A10807" s="36" t="s">
        <v>222</v>
      </c>
      <c r="B10807" s="20">
        <v>87141</v>
      </c>
      <c r="C10807" s="21" t="s">
        <v>2434</v>
      </c>
      <c r="D10807" s="21" t="s">
        <v>2435</v>
      </c>
      <c r="E10807" s="20" t="s">
        <v>2058</v>
      </c>
      <c r="F10807" s="135" t="s">
        <v>334</v>
      </c>
      <c r="G10807" s="169">
        <v>629689</v>
      </c>
      <c r="H10807" s="36">
        <v>158.16999999999999</v>
      </c>
      <c r="I10807" s="50">
        <v>151.76</v>
      </c>
      <c r="J10807" s="155">
        <f t="shared" si="5817"/>
        <v>656285.64265946229</v>
      </c>
      <c r="K10807" s="182">
        <v>850850</v>
      </c>
      <c r="L10807" s="143">
        <v>937482</v>
      </c>
      <c r="M10807" s="143">
        <v>956046</v>
      </c>
      <c r="N10807" s="143">
        <f t="shared" si="5818"/>
        <v>656285.64265946229</v>
      </c>
      <c r="O10807" s="143">
        <f t="shared" si="5819"/>
        <v>956046</v>
      </c>
      <c r="P10807" s="143">
        <f t="shared" si="5820"/>
        <v>850850</v>
      </c>
      <c r="Q10807" s="143">
        <f t="shared" si="5821"/>
        <v>850165.91066486551</v>
      </c>
      <c r="R10807" s="143">
        <f t="shared" si="5822"/>
        <v>753567.82132973114</v>
      </c>
      <c r="S10807" s="143">
        <f t="shared" si="5823"/>
        <v>903448</v>
      </c>
      <c r="T10807" s="143">
        <f t="shared" si="5824"/>
        <v>137143.13577969416</v>
      </c>
      <c r="U10807" s="194">
        <f t="shared" si="5825"/>
        <v>0.16118368194122837</v>
      </c>
      <c r="V10807" s="188" t="str">
        <f t="shared" si="5826"/>
        <v>MENOR</v>
      </c>
      <c r="W10807" s="188">
        <f t="shared" si="5827"/>
        <v>656285.64265946229</v>
      </c>
      <c r="X10807" s="143">
        <f t="shared" si="5828"/>
        <v>656286</v>
      </c>
    </row>
    <row r="10808" spans="1:24" x14ac:dyDescent="0.25">
      <c r="A10808" s="36" t="s">
        <v>223</v>
      </c>
      <c r="B10808" s="20">
        <v>87141</v>
      </c>
      <c r="C10808" s="21" t="s">
        <v>2436</v>
      </c>
      <c r="D10808" s="30" t="s">
        <v>2437</v>
      </c>
      <c r="E10808" s="20" t="s">
        <v>2058</v>
      </c>
      <c r="F10808" s="135" t="s">
        <v>334</v>
      </c>
      <c r="G10808" s="169">
        <v>339150</v>
      </c>
      <c r="H10808" s="36">
        <v>158.16999999999999</v>
      </c>
      <c r="I10808" s="50">
        <v>151.76</v>
      </c>
      <c r="J10808" s="155">
        <f t="shared" si="5817"/>
        <v>353474.93081180815</v>
      </c>
      <c r="K10808" s="182">
        <v>462315</v>
      </c>
      <c r="L10808" s="143">
        <v>513211.3</v>
      </c>
      <c r="M10808" s="143">
        <v>523373.9</v>
      </c>
      <c r="N10808" s="143">
        <f t="shared" si="5818"/>
        <v>353474.93081180815</v>
      </c>
      <c r="O10808" s="143">
        <f t="shared" si="5819"/>
        <v>523373.9</v>
      </c>
      <c r="P10808" s="143">
        <f t="shared" si="5820"/>
        <v>462315</v>
      </c>
      <c r="Q10808" s="143">
        <f t="shared" si="5821"/>
        <v>463093.78270295204</v>
      </c>
      <c r="R10808" s="143">
        <f t="shared" si="5822"/>
        <v>407894.96540590411</v>
      </c>
      <c r="S10808" s="143">
        <f t="shared" si="5823"/>
        <v>492844.45</v>
      </c>
      <c r="T10808" s="143">
        <f t="shared" si="5824"/>
        <v>77808.219946645375</v>
      </c>
      <c r="U10808" s="194">
        <f t="shared" si="5825"/>
        <v>0.1683013095976669</v>
      </c>
      <c r="V10808" s="188" t="str">
        <f t="shared" si="5826"/>
        <v>MENOR</v>
      </c>
      <c r="W10808" s="188">
        <f t="shared" si="5827"/>
        <v>353474.93081180815</v>
      </c>
      <c r="X10808" s="143">
        <f t="shared" si="5828"/>
        <v>353475</v>
      </c>
    </row>
    <row r="10809" spans="1:24" x14ac:dyDescent="0.25">
      <c r="A10809" s="36" t="s">
        <v>224</v>
      </c>
      <c r="B10809" s="20">
        <v>87141</v>
      </c>
      <c r="C10809" s="21" t="s">
        <v>2284</v>
      </c>
      <c r="D10809" s="30" t="s">
        <v>2285</v>
      </c>
      <c r="E10809" s="20" t="s">
        <v>2058</v>
      </c>
      <c r="F10809" s="135" t="s">
        <v>334</v>
      </c>
      <c r="G10809" s="169">
        <v>3025</v>
      </c>
      <c r="H10809" s="36">
        <v>158.16999999999999</v>
      </c>
      <c r="I10809" s="50">
        <v>151.76</v>
      </c>
      <c r="J10809" s="155">
        <f t="shared" si="5817"/>
        <v>3152.7691750131789</v>
      </c>
      <c r="K10809" s="182">
        <v>46648</v>
      </c>
      <c r="L10809" s="143">
        <v>49217.805</v>
      </c>
      <c r="M10809" s="143">
        <v>50192.415000000001</v>
      </c>
      <c r="N10809" s="143">
        <f t="shared" si="5818"/>
        <v>3152.7691750131789</v>
      </c>
      <c r="O10809" s="143">
        <f t="shared" si="5819"/>
        <v>50192.415000000001</v>
      </c>
      <c r="P10809" s="143">
        <f t="shared" si="5820"/>
        <v>46648</v>
      </c>
      <c r="Q10809" s="143">
        <f t="shared" si="5821"/>
        <v>37302.747293753295</v>
      </c>
      <c r="R10809" s="143">
        <f t="shared" si="5822"/>
        <v>24900.384587506589</v>
      </c>
      <c r="S10809" s="143">
        <f t="shared" si="5823"/>
        <v>48420.207500000004</v>
      </c>
      <c r="T10809" s="143">
        <f t="shared" si="5824"/>
        <v>22815.688223783571</v>
      </c>
      <c r="U10809" s="194">
        <f t="shared" si="5825"/>
        <v>0.48910324609379974</v>
      </c>
      <c r="V10809" s="188" t="str">
        <f t="shared" si="5826"/>
        <v>MENOR</v>
      </c>
      <c r="W10809" s="188">
        <f t="shared" si="5827"/>
        <v>3152.7691750131789</v>
      </c>
      <c r="X10809" s="143">
        <f t="shared" si="5828"/>
        <v>3153</v>
      </c>
    </row>
    <row r="10810" spans="1:24" x14ac:dyDescent="0.25">
      <c r="A10810" s="36" t="s">
        <v>225</v>
      </c>
      <c r="B10810" s="20">
        <v>87141</v>
      </c>
      <c r="C10810" s="21" t="s">
        <v>2438</v>
      </c>
      <c r="D10810" s="30" t="s">
        <v>2439</v>
      </c>
      <c r="E10810" s="20" t="s">
        <v>2058</v>
      </c>
      <c r="F10810" s="135" t="s">
        <v>334</v>
      </c>
      <c r="G10810" s="169">
        <v>3025</v>
      </c>
      <c r="H10810" s="36">
        <v>158.16999999999999</v>
      </c>
      <c r="I10810" s="50">
        <v>151.76</v>
      </c>
      <c r="J10810" s="155">
        <f t="shared" si="5817"/>
        <v>3152.7691750131789</v>
      </c>
      <c r="K10810" s="182">
        <v>46231.5</v>
      </c>
      <c r="L10810" s="143">
        <v>50059.135000000002</v>
      </c>
      <c r="M10810" s="143">
        <v>51050.404999999999</v>
      </c>
      <c r="N10810" s="143">
        <f t="shared" si="5818"/>
        <v>3152.7691750131789</v>
      </c>
      <c r="O10810" s="143">
        <f t="shared" si="5819"/>
        <v>51050.404999999999</v>
      </c>
      <c r="P10810" s="143">
        <f t="shared" si="5820"/>
        <v>46231.5</v>
      </c>
      <c r="Q10810" s="143">
        <f t="shared" si="5821"/>
        <v>37623.452293753297</v>
      </c>
      <c r="R10810" s="143">
        <f t="shared" si="5822"/>
        <v>24692.134587506589</v>
      </c>
      <c r="S10810" s="143">
        <f t="shared" si="5823"/>
        <v>48640.952499999999</v>
      </c>
      <c r="T10810" s="143">
        <f t="shared" si="5824"/>
        <v>23074.197301544726</v>
      </c>
      <c r="U10810" s="194">
        <f t="shared" si="5825"/>
        <v>0.49910120375814598</v>
      </c>
      <c r="V10810" s="188" t="str">
        <f t="shared" si="5826"/>
        <v>MENOR</v>
      </c>
      <c r="W10810" s="188">
        <f t="shared" si="5827"/>
        <v>3152.7691750131789</v>
      </c>
      <c r="X10810" s="143">
        <f t="shared" si="5828"/>
        <v>3153</v>
      </c>
    </row>
    <row r="10811" spans="1:24" x14ac:dyDescent="0.25">
      <c r="A10811" s="36" t="s">
        <v>226</v>
      </c>
      <c r="B10811" s="20">
        <v>87141</v>
      </c>
      <c r="C10811" s="21" t="s">
        <v>2290</v>
      </c>
      <c r="D10811" s="30" t="s">
        <v>2291</v>
      </c>
      <c r="E10811" s="20" t="s">
        <v>2058</v>
      </c>
      <c r="F10811" s="135" t="s">
        <v>334</v>
      </c>
      <c r="G10811" s="169">
        <v>174097</v>
      </c>
      <c r="H10811" s="36">
        <v>158.16999999999999</v>
      </c>
      <c r="I10811" s="50">
        <v>151.76</v>
      </c>
      <c r="J10811" s="155">
        <f t="shared" si="5817"/>
        <v>181450.46448339484</v>
      </c>
      <c r="K10811" s="182">
        <v>233478</v>
      </c>
      <c r="L10811" s="143">
        <v>253120.14</v>
      </c>
      <c r="M10811" s="143">
        <v>258132.41999999998</v>
      </c>
      <c r="N10811" s="143">
        <f t="shared" si="5818"/>
        <v>181450.46448339484</v>
      </c>
      <c r="O10811" s="143">
        <f t="shared" si="5819"/>
        <v>258132.41999999998</v>
      </c>
      <c r="P10811" s="143">
        <f t="shared" si="5820"/>
        <v>233478</v>
      </c>
      <c r="Q10811" s="143">
        <f t="shared" si="5821"/>
        <v>231545.2561208487</v>
      </c>
      <c r="R10811" s="143">
        <f t="shared" si="5822"/>
        <v>207464.23224169743</v>
      </c>
      <c r="S10811" s="143">
        <f t="shared" si="5823"/>
        <v>245805.21</v>
      </c>
      <c r="T10811" s="143">
        <f t="shared" si="5824"/>
        <v>35050.328318186796</v>
      </c>
      <c r="U10811" s="194">
        <f t="shared" si="5825"/>
        <v>0.15012261676983182</v>
      </c>
      <c r="V10811" s="188" t="str">
        <f t="shared" si="5826"/>
        <v>MENOR</v>
      </c>
      <c r="W10811" s="188">
        <f t="shared" si="5827"/>
        <v>181450.46448339484</v>
      </c>
      <c r="X10811" s="143">
        <f t="shared" si="5828"/>
        <v>181450</v>
      </c>
    </row>
    <row r="10812" spans="1:24" x14ac:dyDescent="0.25">
      <c r="A10812" s="36" t="s">
        <v>227</v>
      </c>
      <c r="B10812" s="20">
        <v>87141</v>
      </c>
      <c r="C10812" s="21" t="s">
        <v>2294</v>
      </c>
      <c r="D10812" s="30" t="s">
        <v>2295</v>
      </c>
      <c r="E10812" s="20" t="s">
        <v>2058</v>
      </c>
      <c r="F10812" s="135" t="s">
        <v>334</v>
      </c>
      <c r="G10812" s="169">
        <v>174097</v>
      </c>
      <c r="H10812" s="36">
        <v>158.16999999999999</v>
      </c>
      <c r="I10812" s="50">
        <v>151.76</v>
      </c>
      <c r="J10812" s="155">
        <f t="shared" si="5817"/>
        <v>181450.46448339484</v>
      </c>
      <c r="K10812" s="182">
        <v>239904</v>
      </c>
      <c r="L10812" s="143">
        <v>257446.98</v>
      </c>
      <c r="M10812" s="143">
        <v>262544.94</v>
      </c>
      <c r="N10812" s="143">
        <f t="shared" si="5818"/>
        <v>181450.46448339484</v>
      </c>
      <c r="O10812" s="143">
        <f t="shared" si="5819"/>
        <v>262544.94</v>
      </c>
      <c r="P10812" s="143">
        <f t="shared" si="5820"/>
        <v>239904</v>
      </c>
      <c r="Q10812" s="143">
        <f t="shared" si="5821"/>
        <v>235336.59612084873</v>
      </c>
      <c r="R10812" s="143">
        <f t="shared" si="5822"/>
        <v>210677.23224169743</v>
      </c>
      <c r="S10812" s="143">
        <f t="shared" si="5823"/>
        <v>251224.47</v>
      </c>
      <c r="T10812" s="143">
        <f t="shared" si="5824"/>
        <v>37209.942277899536</v>
      </c>
      <c r="U10812" s="194">
        <f t="shared" si="5825"/>
        <v>0.1551034675449327</v>
      </c>
      <c r="V10812" s="188" t="str">
        <f t="shared" si="5826"/>
        <v>MENOR</v>
      </c>
      <c r="W10812" s="188">
        <f t="shared" si="5827"/>
        <v>181450.46448339484</v>
      </c>
      <c r="X10812" s="143">
        <f t="shared" si="5828"/>
        <v>181450</v>
      </c>
    </row>
    <row r="10813" spans="1:24" ht="32.25" customHeight="1" x14ac:dyDescent="0.25">
      <c r="A10813" s="36" t="s">
        <v>228</v>
      </c>
      <c r="B10813" s="20">
        <v>87141</v>
      </c>
      <c r="C10813" s="21" t="s">
        <v>2296</v>
      </c>
      <c r="D10813" s="30" t="s">
        <v>2297</v>
      </c>
      <c r="E10813" s="20" t="s">
        <v>2058</v>
      </c>
      <c r="F10813" s="135" t="s">
        <v>334</v>
      </c>
      <c r="G10813" s="169">
        <v>174097</v>
      </c>
      <c r="H10813" s="36">
        <v>158.16999999999999</v>
      </c>
      <c r="I10813" s="50">
        <v>151.76</v>
      </c>
      <c r="J10813" s="155">
        <f t="shared" si="5817"/>
        <v>181450.46448339484</v>
      </c>
      <c r="K10813" s="182">
        <v>233478</v>
      </c>
      <c r="L10813" s="143">
        <v>257446.98</v>
      </c>
      <c r="M10813" s="143">
        <v>262544.94</v>
      </c>
      <c r="N10813" s="143">
        <f t="shared" si="5818"/>
        <v>181450.46448339484</v>
      </c>
      <c r="O10813" s="143">
        <f t="shared" si="5819"/>
        <v>262544.94</v>
      </c>
      <c r="P10813" s="143">
        <f t="shared" si="5820"/>
        <v>233478</v>
      </c>
      <c r="Q10813" s="143">
        <f t="shared" si="5821"/>
        <v>233730.09612084873</v>
      </c>
      <c r="R10813" s="143">
        <f t="shared" si="5822"/>
        <v>207464.23224169743</v>
      </c>
      <c r="S10813" s="143">
        <f t="shared" si="5823"/>
        <v>248011.47</v>
      </c>
      <c r="T10813" s="143">
        <f t="shared" si="5824"/>
        <v>37085.528378416471</v>
      </c>
      <c r="U10813" s="194">
        <f t="shared" si="5825"/>
        <v>0.15883949827571109</v>
      </c>
      <c r="V10813" s="188" t="str">
        <f t="shared" si="5826"/>
        <v>MENOR</v>
      </c>
      <c r="W10813" s="188">
        <f t="shared" si="5827"/>
        <v>181450.46448339484</v>
      </c>
      <c r="X10813" s="143">
        <f t="shared" si="5828"/>
        <v>181450</v>
      </c>
    </row>
    <row r="10814" spans="1:24" x14ac:dyDescent="0.25">
      <c r="A10814" s="36" t="s">
        <v>229</v>
      </c>
      <c r="B10814" s="20">
        <v>87141</v>
      </c>
      <c r="C10814" s="21" t="s">
        <v>2298</v>
      </c>
      <c r="D10814" s="30" t="s">
        <v>2299</v>
      </c>
      <c r="E10814" s="20" t="s">
        <v>2058</v>
      </c>
      <c r="F10814" s="135" t="s">
        <v>334</v>
      </c>
      <c r="G10814" s="169">
        <v>62684</v>
      </c>
      <c r="H10814" s="36">
        <v>158.16999999999999</v>
      </c>
      <c r="I10814" s="50">
        <v>151.76</v>
      </c>
      <c r="J10814" s="155">
        <f t="shared" si="5817"/>
        <v>65331.630732735903</v>
      </c>
      <c r="K10814" s="182">
        <v>468622</v>
      </c>
      <c r="L10814" s="143">
        <v>507730.63600000006</v>
      </c>
      <c r="M10814" s="143">
        <v>517784.70799999998</v>
      </c>
      <c r="N10814" s="143">
        <f t="shared" si="5818"/>
        <v>65331.630732735903</v>
      </c>
      <c r="O10814" s="143">
        <f t="shared" si="5819"/>
        <v>517784.70799999998</v>
      </c>
      <c r="P10814" s="143">
        <f t="shared" si="5820"/>
        <v>468622</v>
      </c>
      <c r="Q10814" s="143">
        <f t="shared" si="5821"/>
        <v>389867.24368318397</v>
      </c>
      <c r="R10814" s="143">
        <f t="shared" si="5822"/>
        <v>266976.81536636793</v>
      </c>
      <c r="S10814" s="143">
        <f t="shared" si="5823"/>
        <v>493203.35399999999</v>
      </c>
      <c r="T10814" s="143">
        <f t="shared" si="5824"/>
        <v>217393.90718333988</v>
      </c>
      <c r="U10814" s="194">
        <f t="shared" si="5825"/>
        <v>0.4639003443784967</v>
      </c>
      <c r="V10814" s="188" t="str">
        <f t="shared" si="5826"/>
        <v>MENOR</v>
      </c>
      <c r="W10814" s="188">
        <f t="shared" si="5827"/>
        <v>65331.630732735903</v>
      </c>
      <c r="X10814" s="143">
        <f t="shared" si="5828"/>
        <v>65332</v>
      </c>
    </row>
    <row r="10815" spans="1:24" x14ac:dyDescent="0.25">
      <c r="A10815" s="36" t="s">
        <v>230</v>
      </c>
      <c r="B10815" s="20">
        <v>87141</v>
      </c>
      <c r="C10815" s="21" t="s">
        <v>2300</v>
      </c>
      <c r="D10815" s="30" t="s">
        <v>2301</v>
      </c>
      <c r="E10815" s="20" t="s">
        <v>2058</v>
      </c>
      <c r="F10815" s="135" t="s">
        <v>334</v>
      </c>
      <c r="G10815" s="169">
        <v>16257</v>
      </c>
      <c r="H10815" s="36">
        <v>158.16999999999999</v>
      </c>
      <c r="I10815" s="50">
        <v>151.76</v>
      </c>
      <c r="J10815" s="155">
        <f t="shared" si="5817"/>
        <v>16943.659001054297</v>
      </c>
      <c r="K10815" s="182">
        <v>33320</v>
      </c>
      <c r="L10815" s="143">
        <v>36357.474999999999</v>
      </c>
      <c r="M10815" s="143">
        <v>37077.425000000003</v>
      </c>
      <c r="N10815" s="143">
        <f t="shared" si="5818"/>
        <v>16943.659001054297</v>
      </c>
      <c r="O10815" s="143">
        <f t="shared" si="5819"/>
        <v>37077.425000000003</v>
      </c>
      <c r="P10815" s="143">
        <f t="shared" si="5820"/>
        <v>33320</v>
      </c>
      <c r="Q10815" s="143">
        <f t="shared" si="5821"/>
        <v>30924.639750263577</v>
      </c>
      <c r="R10815" s="143">
        <f t="shared" si="5822"/>
        <v>25131.82950052715</v>
      </c>
      <c r="S10815" s="143">
        <f t="shared" si="5823"/>
        <v>35198.712500000001</v>
      </c>
      <c r="T10815" s="143">
        <f t="shared" si="5824"/>
        <v>9461.8186873336635</v>
      </c>
      <c r="U10815" s="194">
        <f t="shared" si="5825"/>
        <v>0.28396814787916158</v>
      </c>
      <c r="V10815" s="188" t="str">
        <f t="shared" si="5826"/>
        <v>MENOR</v>
      </c>
      <c r="W10815" s="188">
        <f t="shared" si="5827"/>
        <v>16943.659001054297</v>
      </c>
      <c r="X10815" s="143">
        <f t="shared" si="5828"/>
        <v>16944</v>
      </c>
    </row>
    <row r="10816" spans="1:24" x14ac:dyDescent="0.25">
      <c r="A10816" s="36" t="s">
        <v>231</v>
      </c>
      <c r="B10816" s="20">
        <v>87141</v>
      </c>
      <c r="C10816" s="21" t="s">
        <v>2302</v>
      </c>
      <c r="D10816" s="30" t="s">
        <v>2303</v>
      </c>
      <c r="E10816" s="20" t="s">
        <v>2058</v>
      </c>
      <c r="F10816" s="135" t="s">
        <v>334</v>
      </c>
      <c r="G10816" s="169">
        <v>38339</v>
      </c>
      <c r="H10816" s="36">
        <v>158.16999999999999</v>
      </c>
      <c r="I10816" s="50">
        <v>151.76</v>
      </c>
      <c r="J10816" s="155">
        <f t="shared" si="5817"/>
        <v>39958.352859778599</v>
      </c>
      <c r="K10816" s="182">
        <v>84311.5</v>
      </c>
      <c r="L10816" s="143">
        <v>92966.964999999997</v>
      </c>
      <c r="M10816" s="143">
        <v>94807.895000000004</v>
      </c>
      <c r="N10816" s="143">
        <f t="shared" si="5818"/>
        <v>39958.352859778599</v>
      </c>
      <c r="O10816" s="143">
        <f t="shared" si="5819"/>
        <v>94807.895000000004</v>
      </c>
      <c r="P10816" s="143">
        <f t="shared" si="5820"/>
        <v>84311.5</v>
      </c>
      <c r="Q10816" s="143">
        <f t="shared" si="5821"/>
        <v>78011.178214944652</v>
      </c>
      <c r="R10816" s="143">
        <f t="shared" si="5822"/>
        <v>62134.926429889296</v>
      </c>
      <c r="S10816" s="143">
        <f t="shared" si="5823"/>
        <v>89559.697500000009</v>
      </c>
      <c r="T10816" s="143">
        <f t="shared" si="5824"/>
        <v>25778.006292337712</v>
      </c>
      <c r="U10816" s="194">
        <f t="shared" si="5825"/>
        <v>0.30574721470188188</v>
      </c>
      <c r="V10816" s="188" t="str">
        <f t="shared" si="5826"/>
        <v>MENOR</v>
      </c>
      <c r="W10816" s="188">
        <f t="shared" si="5827"/>
        <v>39958.352859778599</v>
      </c>
      <c r="X10816" s="143">
        <f t="shared" si="5828"/>
        <v>39958</v>
      </c>
    </row>
    <row r="10817" spans="1:24" x14ac:dyDescent="0.25">
      <c r="A10817" s="36" t="s">
        <v>232</v>
      </c>
      <c r="B10817" s="20">
        <v>87141</v>
      </c>
      <c r="C10817" s="21" t="s">
        <v>2440</v>
      </c>
      <c r="D10817" s="30" t="s">
        <v>2441</v>
      </c>
      <c r="E10817" s="20" t="s">
        <v>2058</v>
      </c>
      <c r="F10817" s="135" t="s">
        <v>334</v>
      </c>
      <c r="G10817" s="169">
        <v>920227</v>
      </c>
      <c r="H10817" s="36">
        <v>158.16999999999999</v>
      </c>
      <c r="I10817" s="50">
        <v>151.76</v>
      </c>
      <c r="J10817" s="155">
        <f t="shared" si="5817"/>
        <v>959095.31226937275</v>
      </c>
      <c r="K10817" s="182">
        <v>1243550</v>
      </c>
      <c r="L10817" s="143">
        <v>1381584.05</v>
      </c>
      <c r="M10817" s="143">
        <v>1408942.15</v>
      </c>
      <c r="N10817" s="143">
        <f t="shared" si="5818"/>
        <v>959095.31226937275</v>
      </c>
      <c r="O10817" s="143">
        <f t="shared" si="5819"/>
        <v>1408942.15</v>
      </c>
      <c r="P10817" s="143">
        <f t="shared" si="5820"/>
        <v>1243550</v>
      </c>
      <c r="Q10817" s="143">
        <f t="shared" si="5821"/>
        <v>1248292.878067343</v>
      </c>
      <c r="R10817" s="143">
        <f t="shared" si="5822"/>
        <v>1101322.6561346864</v>
      </c>
      <c r="S10817" s="143">
        <f t="shared" si="5823"/>
        <v>1326246.075</v>
      </c>
      <c r="T10817" s="143">
        <f t="shared" si="5824"/>
        <v>205938.86798716735</v>
      </c>
      <c r="U10817" s="194">
        <f t="shared" si="5825"/>
        <v>0.16560561938576443</v>
      </c>
      <c r="V10817" s="188" t="str">
        <f t="shared" si="5826"/>
        <v>MENOR</v>
      </c>
      <c r="W10817" s="188">
        <f t="shared" si="5827"/>
        <v>959095.31226937275</v>
      </c>
      <c r="X10817" s="143">
        <f t="shared" si="5828"/>
        <v>959095</v>
      </c>
    </row>
    <row r="10818" spans="1:24" x14ac:dyDescent="0.25">
      <c r="A10818" s="36" t="s">
        <v>233</v>
      </c>
      <c r="B10818" s="20">
        <v>87141</v>
      </c>
      <c r="C10818" s="21" t="s">
        <v>2442</v>
      </c>
      <c r="D10818" s="30" t="s">
        <v>2443</v>
      </c>
      <c r="E10818" s="20" t="s">
        <v>2058</v>
      </c>
      <c r="F10818" s="135" t="s">
        <v>334</v>
      </c>
      <c r="G10818" s="169">
        <v>566381</v>
      </c>
      <c r="H10818" s="36">
        <v>158.16999999999999</v>
      </c>
      <c r="I10818" s="50">
        <v>151.76</v>
      </c>
      <c r="J10818" s="155">
        <f t="shared" si="5817"/>
        <v>590303.65557459148</v>
      </c>
      <c r="K10818" s="182">
        <v>765765</v>
      </c>
      <c r="L10818" s="143">
        <v>829671.57000000007</v>
      </c>
      <c r="M10818" s="143">
        <v>846100.71</v>
      </c>
      <c r="N10818" s="143">
        <f t="shared" si="5818"/>
        <v>590303.65557459148</v>
      </c>
      <c r="O10818" s="143">
        <f t="shared" si="5819"/>
        <v>846100.71</v>
      </c>
      <c r="P10818" s="143">
        <f t="shared" si="5820"/>
        <v>765765</v>
      </c>
      <c r="Q10818" s="143">
        <f t="shared" si="5821"/>
        <v>757960.23389364779</v>
      </c>
      <c r="R10818" s="143">
        <f t="shared" si="5822"/>
        <v>678034.32778729568</v>
      </c>
      <c r="S10818" s="143">
        <f t="shared" si="5823"/>
        <v>805932.85499999998</v>
      </c>
      <c r="T10818" s="143">
        <f t="shared" si="5824"/>
        <v>117019.80157512089</v>
      </c>
      <c r="U10818" s="194">
        <f t="shared" si="5825"/>
        <v>0.15281424663587509</v>
      </c>
      <c r="V10818" s="188" t="str">
        <f t="shared" si="5826"/>
        <v>MENOR</v>
      </c>
      <c r="W10818" s="188">
        <f t="shared" si="5827"/>
        <v>590303.65557459148</v>
      </c>
      <c r="X10818" s="143">
        <f t="shared" si="5828"/>
        <v>590304</v>
      </c>
    </row>
    <row r="10819" spans="1:24" x14ac:dyDescent="0.25">
      <c r="A10819" s="36" t="s">
        <v>234</v>
      </c>
      <c r="B10819" s="20">
        <v>87141</v>
      </c>
      <c r="C10819" s="21" t="s">
        <v>2444</v>
      </c>
      <c r="D10819" s="30" t="s">
        <v>2445</v>
      </c>
      <c r="E10819" s="20" t="s">
        <v>2058</v>
      </c>
      <c r="F10819" s="135" t="s">
        <v>334</v>
      </c>
      <c r="G10819" s="169">
        <v>443156</v>
      </c>
      <c r="H10819" s="36">
        <v>158.16999999999999</v>
      </c>
      <c r="I10819" s="50">
        <v>151.76</v>
      </c>
      <c r="J10819" s="155">
        <f t="shared" si="5817"/>
        <v>461873.90959409595</v>
      </c>
      <c r="K10819" s="182">
        <v>599522</v>
      </c>
      <c r="L10819" s="143">
        <v>671573.64399999997</v>
      </c>
      <c r="M10819" s="143">
        <v>684872.1320000001</v>
      </c>
      <c r="N10819" s="143">
        <f t="shared" si="5818"/>
        <v>461873.90959409595</v>
      </c>
      <c r="O10819" s="143">
        <f t="shared" si="5819"/>
        <v>684872.1320000001</v>
      </c>
      <c r="P10819" s="143">
        <f t="shared" si="5820"/>
        <v>599522</v>
      </c>
      <c r="Q10819" s="143">
        <f t="shared" si="5821"/>
        <v>604460.42139852408</v>
      </c>
      <c r="R10819" s="143">
        <f t="shared" si="5822"/>
        <v>530697.95479704801</v>
      </c>
      <c r="S10819" s="143">
        <f t="shared" si="5823"/>
        <v>642197.06600000011</v>
      </c>
      <c r="T10819" s="143">
        <f t="shared" si="5824"/>
        <v>102185.33685461624</v>
      </c>
      <c r="U10819" s="194">
        <f t="shared" si="5825"/>
        <v>0.17044468235463625</v>
      </c>
      <c r="V10819" s="188" t="str">
        <f t="shared" si="5826"/>
        <v>MENOR</v>
      </c>
      <c r="W10819" s="188">
        <f t="shared" si="5827"/>
        <v>461873.90959409595</v>
      </c>
      <c r="X10819" s="143">
        <f t="shared" si="5828"/>
        <v>461874</v>
      </c>
    </row>
    <row r="10820" spans="1:24" x14ac:dyDescent="0.25">
      <c r="A10820" s="36" t="s">
        <v>235</v>
      </c>
      <c r="B10820" s="20">
        <v>87141</v>
      </c>
      <c r="C10820" s="21" t="s">
        <v>2446</v>
      </c>
      <c r="D10820" s="30" t="s">
        <v>2447</v>
      </c>
      <c r="E10820" s="20" t="s">
        <v>2058</v>
      </c>
      <c r="F10820" s="135" t="s">
        <v>334</v>
      </c>
      <c r="G10820" s="169">
        <v>373065</v>
      </c>
      <c r="H10820" s="36">
        <v>158.16999999999999</v>
      </c>
      <c r="I10820" s="50">
        <v>151.76</v>
      </c>
      <c r="J10820" s="155">
        <f t="shared" si="5817"/>
        <v>388822.42389298894</v>
      </c>
      <c r="K10820" s="182">
        <v>505143.1</v>
      </c>
      <c r="L10820" s="143">
        <v>533385.19149999996</v>
      </c>
      <c r="M10820" s="143">
        <v>543947.27449999994</v>
      </c>
      <c r="N10820" s="143">
        <f t="shared" si="5818"/>
        <v>388822.42389298894</v>
      </c>
      <c r="O10820" s="143">
        <f t="shared" si="5819"/>
        <v>543947.27449999994</v>
      </c>
      <c r="P10820" s="143">
        <f t="shared" si="5820"/>
        <v>505143.1</v>
      </c>
      <c r="Q10820" s="143">
        <f t="shared" si="5821"/>
        <v>492824.49747324723</v>
      </c>
      <c r="R10820" s="143">
        <f t="shared" si="5822"/>
        <v>446982.76194649446</v>
      </c>
      <c r="S10820" s="143">
        <f t="shared" si="5823"/>
        <v>524545.18724999996</v>
      </c>
      <c r="T10820" s="143">
        <f t="shared" si="5824"/>
        <v>71243.450010192639</v>
      </c>
      <c r="U10820" s="194">
        <f t="shared" si="5825"/>
        <v>0.14103617373016208</v>
      </c>
      <c r="V10820" s="188" t="str">
        <f t="shared" si="5826"/>
        <v>MENOR</v>
      </c>
      <c r="W10820" s="188">
        <f t="shared" si="5827"/>
        <v>388822.42389298894</v>
      </c>
      <c r="X10820" s="143">
        <f t="shared" si="5828"/>
        <v>388822</v>
      </c>
    </row>
    <row r="10821" spans="1:24" x14ac:dyDescent="0.25">
      <c r="A10821" s="36" t="s">
        <v>236</v>
      </c>
      <c r="B10821" s="20">
        <v>87141</v>
      </c>
      <c r="C10821" s="21" t="s">
        <v>2448</v>
      </c>
      <c r="D10821" s="30" t="s">
        <v>2449</v>
      </c>
      <c r="E10821" s="20" t="s">
        <v>2058</v>
      </c>
      <c r="F10821" s="135" t="s">
        <v>334</v>
      </c>
      <c r="G10821" s="169">
        <v>373065</v>
      </c>
      <c r="H10821" s="36">
        <v>158.16999999999999</v>
      </c>
      <c r="I10821" s="50">
        <v>151.76</v>
      </c>
      <c r="J10821" s="155">
        <f t="shared" si="5817"/>
        <v>388822.42389298894</v>
      </c>
      <c r="K10821" s="182">
        <v>503965</v>
      </c>
      <c r="L10821" s="143">
        <v>555277.80000000005</v>
      </c>
      <c r="M10821" s="143">
        <v>566273.4</v>
      </c>
      <c r="N10821" s="143">
        <f t="shared" si="5818"/>
        <v>388822.42389298894</v>
      </c>
      <c r="O10821" s="143">
        <f t="shared" si="5819"/>
        <v>566273.4</v>
      </c>
      <c r="P10821" s="143">
        <f t="shared" si="5820"/>
        <v>503965</v>
      </c>
      <c r="Q10821" s="143">
        <f t="shared" si="5821"/>
        <v>503584.65597324725</v>
      </c>
      <c r="R10821" s="143">
        <f t="shared" si="5822"/>
        <v>446393.71194649447</v>
      </c>
      <c r="S10821" s="143">
        <f t="shared" si="5823"/>
        <v>535119.19999999995</v>
      </c>
      <c r="T10821" s="143">
        <f t="shared" si="5824"/>
        <v>81184.100127722151</v>
      </c>
      <c r="U10821" s="194">
        <f t="shared" si="5825"/>
        <v>0.16109075060316122</v>
      </c>
      <c r="V10821" s="188" t="str">
        <f t="shared" si="5826"/>
        <v>MENOR</v>
      </c>
      <c r="W10821" s="188">
        <f t="shared" si="5827"/>
        <v>388822.42389298894</v>
      </c>
      <c r="X10821" s="143">
        <f t="shared" si="5828"/>
        <v>388822</v>
      </c>
    </row>
    <row r="10822" spans="1:24" x14ac:dyDescent="0.25">
      <c r="A10822" s="36" t="s">
        <v>237</v>
      </c>
      <c r="B10822" s="20">
        <v>87141</v>
      </c>
      <c r="C10822" s="21" t="s">
        <v>2450</v>
      </c>
      <c r="D10822" s="30" t="s">
        <v>2451</v>
      </c>
      <c r="E10822" s="20" t="s">
        <v>2058</v>
      </c>
      <c r="F10822" s="135" t="s">
        <v>334</v>
      </c>
      <c r="G10822" s="169">
        <v>373065</v>
      </c>
      <c r="H10822" s="36">
        <v>158.16999999999999</v>
      </c>
      <c r="I10822" s="50">
        <v>151.76</v>
      </c>
      <c r="J10822" s="155">
        <f t="shared" si="5817"/>
        <v>388822.42389298894</v>
      </c>
      <c r="K10822" s="182">
        <v>503965</v>
      </c>
      <c r="L10822" s="143">
        <v>550650.48499999999</v>
      </c>
      <c r="M10822" s="143">
        <v>561554.45499999996</v>
      </c>
      <c r="N10822" s="143">
        <f t="shared" si="5818"/>
        <v>388822.42389298894</v>
      </c>
      <c r="O10822" s="143">
        <f t="shared" si="5819"/>
        <v>561554.45499999996</v>
      </c>
      <c r="P10822" s="143">
        <f t="shared" si="5820"/>
        <v>503965</v>
      </c>
      <c r="Q10822" s="143">
        <f t="shared" si="5821"/>
        <v>501248.09097324719</v>
      </c>
      <c r="R10822" s="143">
        <f t="shared" si="5822"/>
        <v>446393.71194649447</v>
      </c>
      <c r="S10822" s="143">
        <f t="shared" si="5823"/>
        <v>532759.72750000004</v>
      </c>
      <c r="T10822" s="143">
        <f t="shared" si="5824"/>
        <v>79002.882417463086</v>
      </c>
      <c r="U10822" s="194">
        <f t="shared" si="5825"/>
        <v>0.1567626371225444</v>
      </c>
      <c r="V10822" s="188" t="str">
        <f t="shared" si="5826"/>
        <v>MENOR</v>
      </c>
      <c r="W10822" s="188">
        <f t="shared" si="5827"/>
        <v>388822.42389298894</v>
      </c>
      <c r="X10822" s="143">
        <f t="shared" si="5828"/>
        <v>388822</v>
      </c>
    </row>
    <row r="10823" spans="1:24" x14ac:dyDescent="0.25">
      <c r="A10823" s="36" t="s">
        <v>238</v>
      </c>
      <c r="B10823" s="20">
        <v>87141</v>
      </c>
      <c r="C10823" s="21" t="s">
        <v>2452</v>
      </c>
      <c r="D10823" s="30" t="s">
        <v>2453</v>
      </c>
      <c r="E10823" s="20" t="s">
        <v>2058</v>
      </c>
      <c r="F10823" s="135" t="s">
        <v>334</v>
      </c>
      <c r="G10823" s="169">
        <v>435243</v>
      </c>
      <c r="H10823" s="36">
        <v>158.16999999999999</v>
      </c>
      <c r="I10823" s="50">
        <v>151.76</v>
      </c>
      <c r="J10823" s="155">
        <f t="shared" si="5817"/>
        <v>453626.68232735898</v>
      </c>
      <c r="K10823" s="182">
        <v>589050</v>
      </c>
      <c r="L10823" s="143">
        <v>670660.19999999995</v>
      </c>
      <c r="M10823" s="143">
        <v>683940.6</v>
      </c>
      <c r="N10823" s="143">
        <f t="shared" si="5818"/>
        <v>453626.68232735898</v>
      </c>
      <c r="O10823" s="143">
        <f t="shared" si="5819"/>
        <v>683940.6</v>
      </c>
      <c r="P10823" s="143">
        <f t="shared" si="5820"/>
        <v>589050</v>
      </c>
      <c r="Q10823" s="143">
        <f t="shared" si="5821"/>
        <v>599319.3705818397</v>
      </c>
      <c r="R10823" s="143">
        <f t="shared" si="5822"/>
        <v>521338.34116367949</v>
      </c>
      <c r="S10823" s="143">
        <f t="shared" si="5823"/>
        <v>636495.30000000005</v>
      </c>
      <c r="T10823" s="143">
        <f t="shared" si="5824"/>
        <v>105801.83645740215</v>
      </c>
      <c r="U10823" s="194">
        <f t="shared" si="5825"/>
        <v>0.17961435609439294</v>
      </c>
      <c r="V10823" s="188" t="str">
        <f t="shared" si="5826"/>
        <v>MENOR</v>
      </c>
      <c r="W10823" s="188">
        <f t="shared" si="5827"/>
        <v>453626.68232735898</v>
      </c>
      <c r="X10823" s="143">
        <f t="shared" si="5828"/>
        <v>453627</v>
      </c>
    </row>
    <row r="10824" spans="1:24" ht="29.25" customHeight="1" x14ac:dyDescent="0.25">
      <c r="A10824" s="36" t="s">
        <v>239</v>
      </c>
      <c r="B10824" s="20">
        <v>87141</v>
      </c>
      <c r="C10824" s="21" t="s">
        <v>2454</v>
      </c>
      <c r="D10824" s="30" t="s">
        <v>2455</v>
      </c>
      <c r="E10824" s="20" t="s">
        <v>2058</v>
      </c>
      <c r="F10824" s="135" t="s">
        <v>334</v>
      </c>
      <c r="G10824" s="169">
        <v>203490</v>
      </c>
      <c r="H10824" s="36">
        <v>158.16999999999999</v>
      </c>
      <c r="I10824" s="50">
        <v>151.76</v>
      </c>
      <c r="J10824" s="155">
        <f t="shared" si="5817"/>
        <v>212084.95848708489</v>
      </c>
      <c r="K10824" s="182">
        <v>274890</v>
      </c>
      <c r="L10824" s="143">
        <v>302878.8</v>
      </c>
      <c r="M10824" s="143">
        <v>308876.40000000002</v>
      </c>
      <c r="N10824" s="143">
        <f t="shared" si="5818"/>
        <v>212084.95848708489</v>
      </c>
      <c r="O10824" s="143">
        <f t="shared" si="5819"/>
        <v>308876.40000000002</v>
      </c>
      <c r="P10824" s="143">
        <f t="shared" si="5820"/>
        <v>274890</v>
      </c>
      <c r="Q10824" s="143">
        <f t="shared" si="5821"/>
        <v>274682.5396217712</v>
      </c>
      <c r="R10824" s="143">
        <f t="shared" si="5822"/>
        <v>243487.47924354245</v>
      </c>
      <c r="S10824" s="143">
        <f t="shared" si="5823"/>
        <v>291883.2</v>
      </c>
      <c r="T10824" s="143">
        <f t="shared" si="5824"/>
        <v>44282.236433303289</v>
      </c>
      <c r="U10824" s="194">
        <f t="shared" si="5825"/>
        <v>0.16109075060316233</v>
      </c>
      <c r="V10824" s="188" t="str">
        <f t="shared" si="5826"/>
        <v>MENOR</v>
      </c>
      <c r="W10824" s="188">
        <f t="shared" si="5827"/>
        <v>212084.95848708489</v>
      </c>
      <c r="X10824" s="143">
        <f t="shared" si="5828"/>
        <v>212085</v>
      </c>
    </row>
    <row r="10825" spans="1:24" x14ac:dyDescent="0.25">
      <c r="A10825" s="36" t="s">
        <v>240</v>
      </c>
      <c r="B10825" s="20">
        <v>87141</v>
      </c>
      <c r="C10825" s="21" t="s">
        <v>2456</v>
      </c>
      <c r="D10825" s="30" t="s">
        <v>2457</v>
      </c>
      <c r="E10825" s="20" t="s">
        <v>2058</v>
      </c>
      <c r="F10825" s="135" t="s">
        <v>334</v>
      </c>
      <c r="G10825" s="169">
        <v>234014</v>
      </c>
      <c r="H10825" s="36">
        <v>158.16999999999999</v>
      </c>
      <c r="I10825" s="50">
        <v>151.76</v>
      </c>
      <c r="J10825" s="155">
        <f t="shared" si="5817"/>
        <v>243898.2233790195</v>
      </c>
      <c r="K10825" s="182">
        <v>316778</v>
      </c>
      <c r="L10825" s="143">
        <v>354848.95600000001</v>
      </c>
      <c r="M10825" s="143">
        <v>361875.66800000001</v>
      </c>
      <c r="N10825" s="143">
        <f t="shared" si="5818"/>
        <v>243898.2233790195</v>
      </c>
      <c r="O10825" s="143">
        <f t="shared" si="5819"/>
        <v>361875.66800000001</v>
      </c>
      <c r="P10825" s="143">
        <f t="shared" si="5820"/>
        <v>316778</v>
      </c>
      <c r="Q10825" s="143">
        <f t="shared" si="5821"/>
        <v>319350.21184475487</v>
      </c>
      <c r="R10825" s="143">
        <f t="shared" si="5822"/>
        <v>280338.11168950977</v>
      </c>
      <c r="S10825" s="143">
        <f t="shared" si="5823"/>
        <v>339326.83400000003</v>
      </c>
      <c r="T10825" s="143">
        <f t="shared" si="5824"/>
        <v>54062.291525668312</v>
      </c>
      <c r="U10825" s="194">
        <f t="shared" si="5825"/>
        <v>0.1706630243440779</v>
      </c>
      <c r="V10825" s="188" t="str">
        <f t="shared" si="5826"/>
        <v>MENOR</v>
      </c>
      <c r="W10825" s="188">
        <f t="shared" si="5827"/>
        <v>243898.2233790195</v>
      </c>
      <c r="X10825" s="143">
        <f t="shared" si="5828"/>
        <v>243898</v>
      </c>
    </row>
    <row r="10826" spans="1:24" x14ac:dyDescent="0.25">
      <c r="A10826" s="36" t="s">
        <v>241</v>
      </c>
      <c r="B10826" s="20">
        <v>87141</v>
      </c>
      <c r="C10826" s="21" t="s">
        <v>2458</v>
      </c>
      <c r="D10826" s="30" t="s">
        <v>2459</v>
      </c>
      <c r="E10826" s="20" t="s">
        <v>2058</v>
      </c>
      <c r="F10826" s="135" t="s">
        <v>334</v>
      </c>
      <c r="G10826" s="169">
        <v>234014</v>
      </c>
      <c r="H10826" s="36">
        <v>158.16999999999999</v>
      </c>
      <c r="I10826" s="50">
        <v>151.76</v>
      </c>
      <c r="J10826" s="155">
        <f t="shared" si="5817"/>
        <v>243898.2233790195</v>
      </c>
      <c r="K10826" s="182">
        <v>316778</v>
      </c>
      <c r="L10826" s="143">
        <v>349031.76</v>
      </c>
      <c r="M10826" s="143">
        <v>355943.28</v>
      </c>
      <c r="N10826" s="143">
        <f t="shared" si="5818"/>
        <v>243898.2233790195</v>
      </c>
      <c r="O10826" s="143">
        <f t="shared" si="5819"/>
        <v>355943.28</v>
      </c>
      <c r="P10826" s="143">
        <f t="shared" si="5820"/>
        <v>316778</v>
      </c>
      <c r="Q10826" s="143">
        <f t="shared" si="5821"/>
        <v>316412.81584475492</v>
      </c>
      <c r="R10826" s="143">
        <f t="shared" si="5822"/>
        <v>280338.11168950977</v>
      </c>
      <c r="S10826" s="143">
        <f t="shared" si="5823"/>
        <v>336360.64</v>
      </c>
      <c r="T10826" s="143">
        <f t="shared" si="5824"/>
        <v>51267.769583078618</v>
      </c>
      <c r="U10826" s="194">
        <f t="shared" si="5825"/>
        <v>0.16184131973520452</v>
      </c>
      <c r="V10826" s="188" t="str">
        <f t="shared" si="5826"/>
        <v>MENOR</v>
      </c>
      <c r="W10826" s="188">
        <f t="shared" si="5827"/>
        <v>243898.2233790195</v>
      </c>
      <c r="X10826" s="143">
        <f t="shared" si="5828"/>
        <v>243898</v>
      </c>
    </row>
    <row r="10827" spans="1:24" x14ac:dyDescent="0.25">
      <c r="A10827" s="36" t="s">
        <v>242</v>
      </c>
      <c r="B10827" s="20">
        <v>87141</v>
      </c>
      <c r="C10827" s="21" t="s">
        <v>2460</v>
      </c>
      <c r="D10827" s="30" t="s">
        <v>2461</v>
      </c>
      <c r="E10827" s="20" t="s">
        <v>2058</v>
      </c>
      <c r="F10827" s="135" t="s">
        <v>334</v>
      </c>
      <c r="G10827" s="169">
        <v>156009</v>
      </c>
      <c r="H10827" s="36">
        <v>158.16999999999999</v>
      </c>
      <c r="I10827" s="50">
        <v>151.76</v>
      </c>
      <c r="J10827" s="155">
        <f t="shared" si="5817"/>
        <v>162598.46817343173</v>
      </c>
      <c r="K10827" s="182">
        <v>213985.8</v>
      </c>
      <c r="L10827" s="143">
        <v>231702.28199999998</v>
      </c>
      <c r="M10827" s="143">
        <v>236290.446</v>
      </c>
      <c r="N10827" s="143">
        <f t="shared" si="5818"/>
        <v>162598.46817343173</v>
      </c>
      <c r="O10827" s="143">
        <f t="shared" si="5819"/>
        <v>236290.446</v>
      </c>
      <c r="P10827" s="143">
        <f t="shared" si="5820"/>
        <v>213985.8</v>
      </c>
      <c r="Q10827" s="143">
        <f t="shared" si="5821"/>
        <v>211144.24904335794</v>
      </c>
      <c r="R10827" s="143">
        <f t="shared" si="5822"/>
        <v>188292.13408671587</v>
      </c>
      <c r="S10827" s="143">
        <f t="shared" si="5823"/>
        <v>225138.12299999999</v>
      </c>
      <c r="T10827" s="143">
        <f t="shared" si="5824"/>
        <v>33762.559107877009</v>
      </c>
      <c r="U10827" s="194">
        <f t="shared" si="5825"/>
        <v>0.15777943727049651</v>
      </c>
      <c r="V10827" s="188" t="str">
        <f t="shared" si="5826"/>
        <v>MENOR</v>
      </c>
      <c r="W10827" s="188">
        <f t="shared" si="5827"/>
        <v>162598.46817343173</v>
      </c>
      <c r="X10827" s="143">
        <f t="shared" si="5828"/>
        <v>162598</v>
      </c>
    </row>
    <row r="10828" spans="1:24" x14ac:dyDescent="0.25">
      <c r="A10828" s="36" t="s">
        <v>243</v>
      </c>
      <c r="B10828" s="20">
        <v>87141</v>
      </c>
      <c r="C10828" s="21" t="s">
        <v>2462</v>
      </c>
      <c r="D10828" s="30" t="s">
        <v>2463</v>
      </c>
      <c r="E10828" s="20" t="s">
        <v>2058</v>
      </c>
      <c r="F10828" s="135" t="s">
        <v>334</v>
      </c>
      <c r="G10828" s="169">
        <v>227231</v>
      </c>
      <c r="H10828" s="36">
        <v>158.16999999999999</v>
      </c>
      <c r="I10828" s="50">
        <v>151.76</v>
      </c>
      <c r="J10828" s="155">
        <f t="shared" si="5817"/>
        <v>236828.72476278336</v>
      </c>
      <c r="K10828" s="182">
        <v>304818.5</v>
      </c>
      <c r="L10828" s="143">
        <v>344584.73</v>
      </c>
      <c r="M10828" s="143">
        <v>351408.19</v>
      </c>
      <c r="N10828" s="143">
        <f t="shared" si="5818"/>
        <v>236828.72476278336</v>
      </c>
      <c r="O10828" s="143">
        <f t="shared" si="5819"/>
        <v>351408.19</v>
      </c>
      <c r="P10828" s="143">
        <f t="shared" si="5820"/>
        <v>304818.5</v>
      </c>
      <c r="Q10828" s="143">
        <f t="shared" si="5821"/>
        <v>309410.03619069583</v>
      </c>
      <c r="R10828" s="143">
        <f t="shared" si="5822"/>
        <v>270823.61238139169</v>
      </c>
      <c r="S10828" s="143">
        <f t="shared" si="5823"/>
        <v>328113.34499999997</v>
      </c>
      <c r="T10828" s="143">
        <f t="shared" si="5824"/>
        <v>52568.155700177835</v>
      </c>
      <c r="U10828" s="194">
        <f t="shared" si="5825"/>
        <v>0.17245723504373203</v>
      </c>
      <c r="V10828" s="188" t="str">
        <f t="shared" si="5826"/>
        <v>MENOR</v>
      </c>
      <c r="W10828" s="188">
        <f t="shared" si="5827"/>
        <v>236828.72476278336</v>
      </c>
      <c r="X10828" s="143">
        <f t="shared" si="5828"/>
        <v>236829</v>
      </c>
    </row>
    <row r="10829" spans="1:24" ht="30.75" customHeight="1" x14ac:dyDescent="0.25">
      <c r="A10829" s="36" t="s">
        <v>244</v>
      </c>
      <c r="B10829" s="20">
        <v>87141</v>
      </c>
      <c r="C10829" s="21" t="s">
        <v>2515</v>
      </c>
      <c r="D10829" s="30" t="s">
        <v>2516</v>
      </c>
      <c r="E10829" s="20" t="s">
        <v>2058</v>
      </c>
      <c r="F10829" s="135" t="s">
        <v>334</v>
      </c>
      <c r="G10829" s="169">
        <v>726912</v>
      </c>
      <c r="H10829" s="36">
        <v>158.16999999999999</v>
      </c>
      <c r="I10829" s="50">
        <v>151.76</v>
      </c>
      <c r="J10829" s="155">
        <f t="shared" si="5817"/>
        <v>757615.12282551394</v>
      </c>
      <c r="K10829" s="182">
        <v>999600</v>
      </c>
      <c r="L10829" s="143">
        <v>1072695.75</v>
      </c>
      <c r="M10829" s="143">
        <v>1093937.25</v>
      </c>
      <c r="N10829" s="143">
        <f t="shared" si="5818"/>
        <v>757615.12282551394</v>
      </c>
      <c r="O10829" s="143">
        <f t="shared" si="5819"/>
        <v>1093937.25</v>
      </c>
      <c r="P10829" s="143">
        <f t="shared" si="5820"/>
        <v>999600</v>
      </c>
      <c r="Q10829" s="143">
        <f t="shared" si="5821"/>
        <v>980962.03070637851</v>
      </c>
      <c r="R10829" s="143">
        <f t="shared" si="5822"/>
        <v>878607.56141275703</v>
      </c>
      <c r="S10829" s="143">
        <f t="shared" si="5823"/>
        <v>1046768.625</v>
      </c>
      <c r="T10829" s="143">
        <f t="shared" si="5824"/>
        <v>154282.95497690362</v>
      </c>
      <c r="U10829" s="194">
        <f t="shared" si="5825"/>
        <v>0.15434469285404523</v>
      </c>
      <c r="V10829" s="188" t="str">
        <f t="shared" si="5826"/>
        <v>MENOR</v>
      </c>
      <c r="W10829" s="188">
        <f t="shared" si="5827"/>
        <v>757615.12282551394</v>
      </c>
      <c r="X10829" s="143">
        <f t="shared" si="5828"/>
        <v>757615</v>
      </c>
    </row>
    <row r="10830" spans="1:24" x14ac:dyDescent="0.25">
      <c r="A10830" s="36" t="s">
        <v>245</v>
      </c>
      <c r="B10830" s="20">
        <v>87141</v>
      </c>
      <c r="C10830" s="21" t="s">
        <v>2517</v>
      </c>
      <c r="D10830" s="30" t="s">
        <v>2518</v>
      </c>
      <c r="E10830" s="20" t="s">
        <v>2058</v>
      </c>
      <c r="F10830" s="135" t="s">
        <v>334</v>
      </c>
      <c r="G10830" s="169">
        <v>309757</v>
      </c>
      <c r="H10830" s="36">
        <v>158.16999999999999</v>
      </c>
      <c r="I10830" s="50">
        <v>151.76</v>
      </c>
      <c r="J10830" s="155">
        <f t="shared" si="5817"/>
        <v>322840.43680811807</v>
      </c>
      <c r="K10830" s="182">
        <v>415072</v>
      </c>
      <c r="L10830" s="143">
        <v>453837.44</v>
      </c>
      <c r="M10830" s="143">
        <v>462824.32</v>
      </c>
      <c r="N10830" s="143">
        <f t="shared" si="5818"/>
        <v>322840.43680811807</v>
      </c>
      <c r="O10830" s="143">
        <f t="shared" si="5819"/>
        <v>462824.32</v>
      </c>
      <c r="P10830" s="143">
        <f t="shared" si="5820"/>
        <v>415072</v>
      </c>
      <c r="Q10830" s="143">
        <f t="shared" si="5821"/>
        <v>413643.54920202954</v>
      </c>
      <c r="R10830" s="143">
        <f t="shared" si="5822"/>
        <v>368956.21840405907</v>
      </c>
      <c r="S10830" s="143">
        <f t="shared" si="5823"/>
        <v>438948.16000000003</v>
      </c>
      <c r="T10830" s="143">
        <f t="shared" si="5824"/>
        <v>63983.182076399607</v>
      </c>
      <c r="U10830" s="194">
        <f t="shared" si="5825"/>
        <v>0.15414959832607261</v>
      </c>
      <c r="V10830" s="188" t="str">
        <f t="shared" si="5826"/>
        <v>MENOR</v>
      </c>
      <c r="W10830" s="188">
        <f t="shared" si="5827"/>
        <v>322840.43680811807</v>
      </c>
      <c r="X10830" s="143">
        <f t="shared" si="5828"/>
        <v>322840</v>
      </c>
    </row>
    <row r="10831" spans="1:24" x14ac:dyDescent="0.25">
      <c r="A10831" s="36" t="s">
        <v>246</v>
      </c>
      <c r="B10831" s="20">
        <v>87141</v>
      </c>
      <c r="C10831" s="21" t="s">
        <v>2523</v>
      </c>
      <c r="D10831" s="30" t="s">
        <v>2524</v>
      </c>
      <c r="E10831" s="20" t="s">
        <v>2058</v>
      </c>
      <c r="F10831" s="135" t="s">
        <v>334</v>
      </c>
      <c r="G10831" s="169">
        <v>318801</v>
      </c>
      <c r="H10831" s="36">
        <v>158.16999999999999</v>
      </c>
      <c r="I10831" s="50">
        <v>151.76</v>
      </c>
      <c r="J10831" s="155">
        <f t="shared" si="5817"/>
        <v>332266.43496309966</v>
      </c>
      <c r="K10831" s="182">
        <v>435897</v>
      </c>
      <c r="L10831" s="143">
        <v>471986.13</v>
      </c>
      <c r="M10831" s="143">
        <v>481332.39</v>
      </c>
      <c r="N10831" s="143">
        <f t="shared" si="5818"/>
        <v>332266.43496309966</v>
      </c>
      <c r="O10831" s="143">
        <f t="shared" si="5819"/>
        <v>481332.39</v>
      </c>
      <c r="P10831" s="143">
        <f t="shared" si="5820"/>
        <v>435897</v>
      </c>
      <c r="Q10831" s="143">
        <f t="shared" si="5821"/>
        <v>430370.48874077492</v>
      </c>
      <c r="R10831" s="143">
        <f t="shared" si="5822"/>
        <v>384081.71748154983</v>
      </c>
      <c r="S10831" s="143">
        <f t="shared" si="5823"/>
        <v>458614.69500000001</v>
      </c>
      <c r="T10831" s="143">
        <f t="shared" si="5824"/>
        <v>68273.774056326249</v>
      </c>
      <c r="U10831" s="194">
        <f t="shared" si="5825"/>
        <v>0.15662822652215144</v>
      </c>
      <c r="V10831" s="188" t="str">
        <f t="shared" si="5826"/>
        <v>MENOR</v>
      </c>
      <c r="W10831" s="188">
        <f t="shared" si="5827"/>
        <v>332266.43496309966</v>
      </c>
      <c r="X10831" s="143">
        <f t="shared" si="5828"/>
        <v>332266</v>
      </c>
    </row>
    <row r="10832" spans="1:24" x14ac:dyDescent="0.25">
      <c r="A10832" s="52" t="s">
        <v>267</v>
      </c>
      <c r="B10832" s="18" t="s">
        <v>268</v>
      </c>
      <c r="C10832" s="89"/>
      <c r="D10832" s="89"/>
      <c r="E10832" s="18"/>
      <c r="F10832" s="16"/>
      <c r="G10832" s="138"/>
      <c r="H10832" s="18"/>
      <c r="I10832" s="18"/>
      <c r="J10832" s="138"/>
      <c r="K10832" s="178"/>
      <c r="L10832" s="139"/>
      <c r="M10832" s="139"/>
      <c r="N10832" s="147"/>
      <c r="O10832" s="147"/>
      <c r="P10832" s="147"/>
      <c r="Q10832" s="147"/>
      <c r="R10832" s="147"/>
      <c r="S10832" s="147"/>
      <c r="T10832" s="147"/>
      <c r="U10832" s="197"/>
      <c r="V10832" s="146"/>
      <c r="W10832" s="147"/>
      <c r="X10832" s="147"/>
    </row>
    <row r="10833" spans="1:24" x14ac:dyDescent="0.25">
      <c r="A10833" s="36" t="s">
        <v>269</v>
      </c>
      <c r="B10833" s="20">
        <v>87141</v>
      </c>
      <c r="C10833" s="21" t="s">
        <v>2304</v>
      </c>
      <c r="D10833" s="21" t="s">
        <v>2305</v>
      </c>
      <c r="E10833" s="20" t="s">
        <v>2058</v>
      </c>
      <c r="F10833" s="135" t="s">
        <v>334</v>
      </c>
      <c r="G10833" s="169">
        <v>47014</v>
      </c>
      <c r="H10833" s="36">
        <v>158.16999999999999</v>
      </c>
      <c r="I10833" s="50">
        <v>151.76</v>
      </c>
      <c r="J10833" s="155">
        <f t="shared" ref="J10833:J10858" si="5829">G10833*(H10833/I10833)</f>
        <v>48999.765287295733</v>
      </c>
      <c r="K10833" s="182">
        <v>317789.5</v>
      </c>
      <c r="L10833" s="143">
        <v>353358.6</v>
      </c>
      <c r="M10833" s="143">
        <v>360355.8</v>
      </c>
      <c r="N10833" s="143">
        <f t="shared" ref="N10833:N10858" si="5830">MIN(J10833,K10833,L10833,M10833)</f>
        <v>48999.765287295733</v>
      </c>
      <c r="O10833" s="143">
        <f t="shared" ref="O10833:O10858" si="5831">MAX(J10833,K10833,L10833,M10833)</f>
        <v>360355.8</v>
      </c>
      <c r="P10833" s="143">
        <f t="shared" ref="P10833:P10858" si="5832">MEDIAN(J10833,K10833,L10833,M10833,)</f>
        <v>317789.5</v>
      </c>
      <c r="Q10833" s="143">
        <f t="shared" ref="Q10833:Q10858" si="5833">AVERAGE(J10833,K10833,L10833,M10833)</f>
        <v>270125.91632182396</v>
      </c>
      <c r="R10833" s="143">
        <f t="shared" ref="R10833:R10858" si="5834">AVERAGE(N10833,P10833)</f>
        <v>183394.63264364787</v>
      </c>
      <c r="S10833" s="143">
        <f t="shared" ref="S10833:S10858" si="5835">AVERAGE(O10833,P10833)</f>
        <v>339072.65</v>
      </c>
      <c r="T10833" s="143">
        <f t="shared" ref="T10833:T10858" si="5836">STDEVA(J10833,K10833,L10833,M10833)</f>
        <v>148590.829036474</v>
      </c>
      <c r="U10833" s="194">
        <f t="shared" ref="U10833:U10858" si="5837">T10833/P10833</f>
        <v>0.46757626994118434</v>
      </c>
      <c r="V10833" s="188" t="str">
        <f t="shared" ref="V10833:V10858" si="5838">IF(U10833&lt;=70%,"MENOR",IF(AND(U10833&gt;70%,U10833&lt;=90%),"[PROM MEN-MED]","PROMEDIO"))</f>
        <v>MENOR</v>
      </c>
      <c r="W10833" s="188">
        <f t="shared" ref="W10833:W10858" si="5839">IF(U10833&lt;=70%,N10833,IF(AND(U10833&gt;70%,U10833&lt;=90%),R10833,Q10833))</f>
        <v>48999.765287295733</v>
      </c>
      <c r="X10833" s="143">
        <f t="shared" ref="X10833:X10858" si="5840">ROUND(W10833,0)</f>
        <v>49000</v>
      </c>
    </row>
    <row r="10834" spans="1:24" x14ac:dyDescent="0.25">
      <c r="A10834" s="36" t="s">
        <v>270</v>
      </c>
      <c r="B10834" s="20">
        <v>87141</v>
      </c>
      <c r="C10834" s="21" t="s">
        <v>2306</v>
      </c>
      <c r="D10834" s="30" t="s">
        <v>2307</v>
      </c>
      <c r="E10834" s="20" t="s">
        <v>2058</v>
      </c>
      <c r="F10834" s="135" t="s">
        <v>334</v>
      </c>
      <c r="G10834" s="169">
        <v>31618</v>
      </c>
      <c r="H10834" s="36">
        <v>158.16999999999999</v>
      </c>
      <c r="I10834" s="50">
        <v>151.76</v>
      </c>
      <c r="J10834" s="155">
        <f t="shared" si="5829"/>
        <v>32953.472983658408</v>
      </c>
      <c r="K10834" s="182">
        <v>350038.5</v>
      </c>
      <c r="L10834" s="143">
        <v>379019.16499999998</v>
      </c>
      <c r="M10834" s="143">
        <v>386524.495</v>
      </c>
      <c r="N10834" s="143">
        <f t="shared" si="5830"/>
        <v>32953.472983658408</v>
      </c>
      <c r="O10834" s="143">
        <f t="shared" si="5831"/>
        <v>386524.495</v>
      </c>
      <c r="P10834" s="143">
        <f t="shared" si="5832"/>
        <v>350038.5</v>
      </c>
      <c r="Q10834" s="143">
        <f t="shared" si="5833"/>
        <v>287133.90824591462</v>
      </c>
      <c r="R10834" s="143">
        <f t="shared" si="5834"/>
        <v>191495.98649182922</v>
      </c>
      <c r="S10834" s="143">
        <f t="shared" si="5835"/>
        <v>368281.4975</v>
      </c>
      <c r="T10834" s="143">
        <f t="shared" si="5836"/>
        <v>170182.32426620543</v>
      </c>
      <c r="U10834" s="194">
        <f t="shared" si="5837"/>
        <v>0.48618173219861649</v>
      </c>
      <c r="V10834" s="188" t="str">
        <f t="shared" si="5838"/>
        <v>MENOR</v>
      </c>
      <c r="W10834" s="188">
        <f t="shared" si="5839"/>
        <v>32953.472983658408</v>
      </c>
      <c r="X10834" s="143">
        <f t="shared" si="5840"/>
        <v>32953</v>
      </c>
    </row>
    <row r="10835" spans="1:24" ht="29.25" customHeight="1" x14ac:dyDescent="0.25">
      <c r="A10835" s="36" t="s">
        <v>271</v>
      </c>
      <c r="B10835" s="20">
        <v>87141</v>
      </c>
      <c r="C10835" s="30" t="s">
        <v>2712</v>
      </c>
      <c r="D10835" s="30" t="s">
        <v>2713</v>
      </c>
      <c r="E10835" s="20" t="s">
        <v>2058</v>
      </c>
      <c r="F10835" s="135" t="s">
        <v>334</v>
      </c>
      <c r="G10835" s="169">
        <v>23645</v>
      </c>
      <c r="H10835" s="36">
        <v>158.16999999999999</v>
      </c>
      <c r="I10835" s="50">
        <v>151.76</v>
      </c>
      <c r="J10835" s="155">
        <f t="shared" si="5829"/>
        <v>24643.711452293097</v>
      </c>
      <c r="K10835" s="182">
        <v>377645.31</v>
      </c>
      <c r="L10835" s="143">
        <v>402039.1557</v>
      </c>
      <c r="M10835" s="143">
        <v>410000.32710000005</v>
      </c>
      <c r="N10835" s="143">
        <f t="shared" si="5830"/>
        <v>24643.711452293097</v>
      </c>
      <c r="O10835" s="143">
        <f t="shared" si="5831"/>
        <v>410000.32710000005</v>
      </c>
      <c r="P10835" s="143">
        <f t="shared" si="5832"/>
        <v>377645.31</v>
      </c>
      <c r="Q10835" s="143">
        <f t="shared" si="5833"/>
        <v>303582.12606307329</v>
      </c>
      <c r="R10835" s="143">
        <f t="shared" si="5834"/>
        <v>201144.51072614655</v>
      </c>
      <c r="S10835" s="143">
        <f t="shared" si="5835"/>
        <v>393822.81855000003</v>
      </c>
      <c r="T10835" s="143">
        <f t="shared" si="5836"/>
        <v>186467.70458295895</v>
      </c>
      <c r="U10835" s="194">
        <f t="shared" si="5837"/>
        <v>0.49376412110866397</v>
      </c>
      <c r="V10835" s="188" t="str">
        <f t="shared" si="5838"/>
        <v>MENOR</v>
      </c>
      <c r="W10835" s="188">
        <f t="shared" si="5839"/>
        <v>24643.711452293097</v>
      </c>
      <c r="X10835" s="143">
        <f t="shared" si="5840"/>
        <v>24644</v>
      </c>
    </row>
    <row r="10836" spans="1:24" x14ac:dyDescent="0.25">
      <c r="A10836" s="36" t="s">
        <v>272</v>
      </c>
      <c r="B10836" s="20">
        <v>87141</v>
      </c>
      <c r="C10836" s="21" t="s">
        <v>2714</v>
      </c>
      <c r="D10836" s="30" t="s">
        <v>2715</v>
      </c>
      <c r="E10836" s="20" t="s">
        <v>2058</v>
      </c>
      <c r="F10836" s="135" t="s">
        <v>334</v>
      </c>
      <c r="G10836" s="169">
        <v>152807</v>
      </c>
      <c r="H10836" s="36">
        <v>158.16999999999999</v>
      </c>
      <c r="I10836" s="50">
        <v>151.76</v>
      </c>
      <c r="J10836" s="155">
        <f t="shared" si="5829"/>
        <v>159261.22291776488</v>
      </c>
      <c r="K10836" s="182">
        <v>405790</v>
      </c>
      <c r="L10836" s="143">
        <v>450832.69</v>
      </c>
      <c r="M10836" s="143">
        <v>459760.07</v>
      </c>
      <c r="N10836" s="143">
        <f t="shared" si="5830"/>
        <v>159261.22291776488</v>
      </c>
      <c r="O10836" s="143">
        <f t="shared" si="5831"/>
        <v>459760.07</v>
      </c>
      <c r="P10836" s="143">
        <f t="shared" si="5832"/>
        <v>405790</v>
      </c>
      <c r="Q10836" s="143">
        <f t="shared" si="5833"/>
        <v>368910.99572944123</v>
      </c>
      <c r="R10836" s="143">
        <f t="shared" si="5834"/>
        <v>282525.61145888246</v>
      </c>
      <c r="S10836" s="143">
        <f t="shared" si="5835"/>
        <v>432775.03500000003</v>
      </c>
      <c r="T10836" s="143">
        <f t="shared" si="5836"/>
        <v>141748.37622109559</v>
      </c>
      <c r="U10836" s="194">
        <f t="shared" si="5837"/>
        <v>0.34931461155054483</v>
      </c>
      <c r="V10836" s="188" t="str">
        <f t="shared" si="5838"/>
        <v>MENOR</v>
      </c>
      <c r="W10836" s="188">
        <f t="shared" si="5839"/>
        <v>159261.22291776488</v>
      </c>
      <c r="X10836" s="143">
        <f t="shared" si="5840"/>
        <v>159261</v>
      </c>
    </row>
    <row r="10837" spans="1:24" x14ac:dyDescent="0.25">
      <c r="A10837" s="36" t="s">
        <v>273</v>
      </c>
      <c r="B10837" s="20">
        <v>87141</v>
      </c>
      <c r="C10837" s="21" t="s">
        <v>2308</v>
      </c>
      <c r="D10837" s="30" t="s">
        <v>2309</v>
      </c>
      <c r="E10837" s="20" t="s">
        <v>2058</v>
      </c>
      <c r="F10837" s="135" t="s">
        <v>334</v>
      </c>
      <c r="G10837" s="169">
        <v>101745</v>
      </c>
      <c r="H10837" s="36">
        <v>158.16999999999999</v>
      </c>
      <c r="I10837" s="50">
        <v>151.76</v>
      </c>
      <c r="J10837" s="155">
        <f t="shared" si="5829"/>
        <v>106042.47924354245</v>
      </c>
      <c r="K10837" s="182">
        <v>139944</v>
      </c>
      <c r="L10837" s="143">
        <v>152701.39499999999</v>
      </c>
      <c r="M10837" s="143">
        <v>155725.185</v>
      </c>
      <c r="N10837" s="143">
        <f t="shared" si="5830"/>
        <v>106042.47924354245</v>
      </c>
      <c r="O10837" s="143">
        <f t="shared" si="5831"/>
        <v>155725.185</v>
      </c>
      <c r="P10837" s="143">
        <f t="shared" si="5832"/>
        <v>139944</v>
      </c>
      <c r="Q10837" s="143">
        <f t="shared" si="5833"/>
        <v>138603.26481088559</v>
      </c>
      <c r="R10837" s="143">
        <f t="shared" si="5834"/>
        <v>122993.23962177122</v>
      </c>
      <c r="S10837" s="143">
        <f t="shared" si="5835"/>
        <v>147834.5925</v>
      </c>
      <c r="T10837" s="143">
        <f t="shared" si="5836"/>
        <v>22759.025707042572</v>
      </c>
      <c r="U10837" s="194">
        <f t="shared" si="5837"/>
        <v>0.16262952114447615</v>
      </c>
      <c r="V10837" s="188" t="str">
        <f t="shared" si="5838"/>
        <v>MENOR</v>
      </c>
      <c r="W10837" s="188">
        <f t="shared" si="5839"/>
        <v>106042.47924354245</v>
      </c>
      <c r="X10837" s="143">
        <f t="shared" si="5840"/>
        <v>106042</v>
      </c>
    </row>
    <row r="10838" spans="1:24" x14ac:dyDescent="0.25">
      <c r="A10838" s="36" t="s">
        <v>274</v>
      </c>
      <c r="B10838" s="20">
        <v>87141</v>
      </c>
      <c r="C10838" s="21" t="s">
        <v>2310</v>
      </c>
      <c r="D10838" s="30" t="s">
        <v>2311</v>
      </c>
      <c r="E10838" s="20" t="s">
        <v>2058</v>
      </c>
      <c r="F10838" s="135" t="s">
        <v>334</v>
      </c>
      <c r="G10838" s="169">
        <v>6049</v>
      </c>
      <c r="H10838" s="36">
        <v>158.16999999999999</v>
      </c>
      <c r="I10838" s="50">
        <v>151.76</v>
      </c>
      <c r="J10838" s="155">
        <f t="shared" si="5829"/>
        <v>6304.4961122825516</v>
      </c>
      <c r="K10838" s="182">
        <v>85858.5</v>
      </c>
      <c r="L10838" s="143">
        <v>90623.26</v>
      </c>
      <c r="M10838" s="143">
        <v>92417.78</v>
      </c>
      <c r="N10838" s="143">
        <f t="shared" si="5830"/>
        <v>6304.4961122825516</v>
      </c>
      <c r="O10838" s="143">
        <f t="shared" si="5831"/>
        <v>92417.78</v>
      </c>
      <c r="P10838" s="143">
        <f t="shared" si="5832"/>
        <v>85858.5</v>
      </c>
      <c r="Q10838" s="143">
        <f t="shared" si="5833"/>
        <v>68801.009028070635</v>
      </c>
      <c r="R10838" s="143">
        <f t="shared" si="5834"/>
        <v>46081.498056141274</v>
      </c>
      <c r="S10838" s="143">
        <f t="shared" si="5835"/>
        <v>89138.14</v>
      </c>
      <c r="T10838" s="143">
        <f t="shared" si="5836"/>
        <v>41756.175724927831</v>
      </c>
      <c r="U10838" s="194">
        <f t="shared" si="5837"/>
        <v>0.48633712125098655</v>
      </c>
      <c r="V10838" s="188" t="str">
        <f t="shared" si="5838"/>
        <v>MENOR</v>
      </c>
      <c r="W10838" s="188">
        <f t="shared" si="5839"/>
        <v>6304.4961122825516</v>
      </c>
      <c r="X10838" s="143">
        <f t="shared" si="5840"/>
        <v>6304</v>
      </c>
    </row>
    <row r="10839" spans="1:24" x14ac:dyDescent="0.25">
      <c r="A10839" s="36" t="s">
        <v>275</v>
      </c>
      <c r="B10839" s="20">
        <v>87141</v>
      </c>
      <c r="C10839" s="21" t="s">
        <v>2312</v>
      </c>
      <c r="D10839" s="30" t="s">
        <v>2313</v>
      </c>
      <c r="E10839" s="20" t="s">
        <v>2058</v>
      </c>
      <c r="F10839" s="135" t="s">
        <v>334</v>
      </c>
      <c r="G10839" s="169">
        <v>102787</v>
      </c>
      <c r="H10839" s="36">
        <v>158.16999999999999</v>
      </c>
      <c r="I10839" s="50">
        <v>151.76</v>
      </c>
      <c r="J10839" s="155">
        <f t="shared" si="5829"/>
        <v>107128.4909725883</v>
      </c>
      <c r="K10839" s="182">
        <v>301070</v>
      </c>
      <c r="L10839" s="143">
        <v>334488.77</v>
      </c>
      <c r="M10839" s="143">
        <v>341112.31</v>
      </c>
      <c r="N10839" s="143">
        <f t="shared" si="5830"/>
        <v>107128.4909725883</v>
      </c>
      <c r="O10839" s="143">
        <f t="shared" si="5831"/>
        <v>341112.31</v>
      </c>
      <c r="P10839" s="143">
        <f t="shared" si="5832"/>
        <v>301070</v>
      </c>
      <c r="Q10839" s="143">
        <f t="shared" si="5833"/>
        <v>270949.89274314709</v>
      </c>
      <c r="R10839" s="143">
        <f t="shared" si="5834"/>
        <v>204099.24548629415</v>
      </c>
      <c r="S10839" s="143">
        <f t="shared" si="5835"/>
        <v>321091.15500000003</v>
      </c>
      <c r="T10839" s="143">
        <f t="shared" si="5836"/>
        <v>110611.37111168586</v>
      </c>
      <c r="U10839" s="194">
        <f t="shared" si="5837"/>
        <v>0.36739419773370269</v>
      </c>
      <c r="V10839" s="188" t="str">
        <f t="shared" si="5838"/>
        <v>MENOR</v>
      </c>
      <c r="W10839" s="188">
        <f t="shared" si="5839"/>
        <v>107128.4909725883</v>
      </c>
      <c r="X10839" s="143">
        <f t="shared" si="5840"/>
        <v>107128</v>
      </c>
    </row>
    <row r="10840" spans="1:24" x14ac:dyDescent="0.25">
      <c r="A10840" s="36" t="s">
        <v>276</v>
      </c>
      <c r="B10840" s="20">
        <v>87141</v>
      </c>
      <c r="C10840" s="21" t="s">
        <v>2314</v>
      </c>
      <c r="D10840" s="30" t="s">
        <v>2315</v>
      </c>
      <c r="E10840" s="20" t="s">
        <v>2058</v>
      </c>
      <c r="F10840" s="135" t="s">
        <v>334</v>
      </c>
      <c r="G10840" s="169">
        <v>23919</v>
      </c>
      <c r="H10840" s="36">
        <v>158.16999999999999</v>
      </c>
      <c r="I10840" s="50">
        <v>151.76</v>
      </c>
      <c r="J10840" s="155">
        <f t="shared" si="5829"/>
        <v>24929.284594095941</v>
      </c>
      <c r="K10840" s="182">
        <v>386512</v>
      </c>
      <c r="L10840" s="143">
        <v>418261.2</v>
      </c>
      <c r="M10840" s="143">
        <v>426543.6</v>
      </c>
      <c r="N10840" s="143">
        <f t="shared" si="5830"/>
        <v>24929.284594095941</v>
      </c>
      <c r="O10840" s="143">
        <f t="shared" si="5831"/>
        <v>426543.6</v>
      </c>
      <c r="P10840" s="143">
        <f t="shared" si="5832"/>
        <v>386512</v>
      </c>
      <c r="Q10840" s="143">
        <f t="shared" si="5833"/>
        <v>314061.52114852401</v>
      </c>
      <c r="R10840" s="143">
        <f t="shared" si="5834"/>
        <v>205720.64229704798</v>
      </c>
      <c r="S10840" s="143">
        <f t="shared" si="5835"/>
        <v>406527.8</v>
      </c>
      <c r="T10840" s="143">
        <f t="shared" si="5836"/>
        <v>193525.46192191716</v>
      </c>
      <c r="U10840" s="194">
        <f t="shared" si="5837"/>
        <v>0.50069716314607871</v>
      </c>
      <c r="V10840" s="188" t="str">
        <f t="shared" si="5838"/>
        <v>MENOR</v>
      </c>
      <c r="W10840" s="188">
        <f t="shared" si="5839"/>
        <v>24929.284594095941</v>
      </c>
      <c r="X10840" s="143">
        <f t="shared" si="5840"/>
        <v>24929</v>
      </c>
    </row>
    <row r="10841" spans="1:24" x14ac:dyDescent="0.25">
      <c r="A10841" s="36" t="s">
        <v>278</v>
      </c>
      <c r="B10841" s="20">
        <v>87141</v>
      </c>
      <c r="C10841" s="21" t="s">
        <v>2316</v>
      </c>
      <c r="D10841" s="30" t="s">
        <v>2317</v>
      </c>
      <c r="E10841" s="20" t="s">
        <v>2058</v>
      </c>
      <c r="F10841" s="135" t="s">
        <v>334</v>
      </c>
      <c r="G10841" s="169">
        <v>108667</v>
      </c>
      <c r="H10841" s="36">
        <v>158.16999999999999</v>
      </c>
      <c r="I10841" s="50">
        <v>151.76</v>
      </c>
      <c r="J10841" s="155">
        <f t="shared" si="5829"/>
        <v>113256.84890616764</v>
      </c>
      <c r="K10841" s="182">
        <v>274890</v>
      </c>
      <c r="L10841" s="143">
        <v>305402.78999999998</v>
      </c>
      <c r="M10841" s="143">
        <v>311450.37</v>
      </c>
      <c r="N10841" s="143">
        <f t="shared" si="5830"/>
        <v>113256.84890616764</v>
      </c>
      <c r="O10841" s="143">
        <f t="shared" si="5831"/>
        <v>311450.37</v>
      </c>
      <c r="P10841" s="143">
        <f t="shared" si="5832"/>
        <v>274890</v>
      </c>
      <c r="Q10841" s="143">
        <f t="shared" si="5833"/>
        <v>251250.0022265419</v>
      </c>
      <c r="R10841" s="143">
        <f t="shared" si="5834"/>
        <v>194073.42445308383</v>
      </c>
      <c r="S10841" s="143">
        <f t="shared" si="5835"/>
        <v>293170.185</v>
      </c>
      <c r="T10841" s="143">
        <f t="shared" si="5836"/>
        <v>93376.600498065891</v>
      </c>
      <c r="U10841" s="194">
        <f t="shared" si="5837"/>
        <v>0.33968714939818068</v>
      </c>
      <c r="V10841" s="188" t="str">
        <f t="shared" si="5838"/>
        <v>MENOR</v>
      </c>
      <c r="W10841" s="188">
        <f t="shared" si="5839"/>
        <v>113256.84890616764</v>
      </c>
      <c r="X10841" s="143">
        <f t="shared" si="5840"/>
        <v>113257</v>
      </c>
    </row>
    <row r="10842" spans="1:24" ht="24" customHeight="1" x14ac:dyDescent="0.25">
      <c r="A10842" s="36" t="s">
        <v>280</v>
      </c>
      <c r="B10842" s="20">
        <v>87141</v>
      </c>
      <c r="C10842" s="21" t="s">
        <v>2472</v>
      </c>
      <c r="D10842" s="30" t="s">
        <v>2473</v>
      </c>
      <c r="E10842" s="20" t="s">
        <v>2058</v>
      </c>
      <c r="F10842" s="135" t="s">
        <v>334</v>
      </c>
      <c r="G10842" s="169">
        <v>20071</v>
      </c>
      <c r="H10842" s="36">
        <v>158.16999999999999</v>
      </c>
      <c r="I10842" s="50">
        <v>151.76</v>
      </c>
      <c r="J10842" s="155">
        <f t="shared" si="5829"/>
        <v>20918.753755930418</v>
      </c>
      <c r="K10842" s="182">
        <v>521755.5</v>
      </c>
      <c r="L10842" s="143">
        <v>574448.10499999998</v>
      </c>
      <c r="M10842" s="143">
        <v>585823.31499999994</v>
      </c>
      <c r="N10842" s="143">
        <f t="shared" si="5830"/>
        <v>20918.753755930418</v>
      </c>
      <c r="O10842" s="143">
        <f t="shared" si="5831"/>
        <v>585823.31499999994</v>
      </c>
      <c r="P10842" s="143">
        <f t="shared" si="5832"/>
        <v>521755.5</v>
      </c>
      <c r="Q10842" s="143">
        <f t="shared" si="5833"/>
        <v>425736.41843898257</v>
      </c>
      <c r="R10842" s="143">
        <f t="shared" si="5834"/>
        <v>271337.12687796523</v>
      </c>
      <c r="S10842" s="143">
        <f t="shared" si="5835"/>
        <v>553789.40749999997</v>
      </c>
      <c r="T10842" s="143">
        <f t="shared" si="5836"/>
        <v>271317.76316932734</v>
      </c>
      <c r="U10842" s="194">
        <f t="shared" si="5837"/>
        <v>0.52000939744636587</v>
      </c>
      <c r="V10842" s="188" t="str">
        <f t="shared" si="5838"/>
        <v>MENOR</v>
      </c>
      <c r="W10842" s="188">
        <f t="shared" si="5839"/>
        <v>20918.753755930418</v>
      </c>
      <c r="X10842" s="143">
        <f t="shared" si="5840"/>
        <v>20919</v>
      </c>
    </row>
    <row r="10843" spans="1:24" ht="24" customHeight="1" x14ac:dyDescent="0.25">
      <c r="A10843" s="36" t="s">
        <v>282</v>
      </c>
      <c r="B10843" s="20">
        <v>87141</v>
      </c>
      <c r="C10843" s="21" t="s">
        <v>2318</v>
      </c>
      <c r="D10843" s="30" t="s">
        <v>2319</v>
      </c>
      <c r="E10843" s="20" t="s">
        <v>2058</v>
      </c>
      <c r="F10843" s="135" t="s">
        <v>334</v>
      </c>
      <c r="G10843" s="169">
        <v>23645</v>
      </c>
      <c r="H10843" s="36">
        <v>158.16999999999999</v>
      </c>
      <c r="I10843" s="50">
        <v>151.76</v>
      </c>
      <c r="J10843" s="155">
        <f t="shared" si="5829"/>
        <v>24643.711452293097</v>
      </c>
      <c r="K10843" s="182">
        <v>526456</v>
      </c>
      <c r="L10843" s="143">
        <v>579195.61</v>
      </c>
      <c r="M10843" s="143">
        <v>590664.82999999996</v>
      </c>
      <c r="N10843" s="143">
        <f t="shared" si="5830"/>
        <v>24643.711452293097</v>
      </c>
      <c r="O10843" s="143">
        <f t="shared" si="5831"/>
        <v>590664.82999999996</v>
      </c>
      <c r="P10843" s="143">
        <f t="shared" si="5832"/>
        <v>526456</v>
      </c>
      <c r="Q10843" s="143">
        <f t="shared" si="5833"/>
        <v>430240.03786307329</v>
      </c>
      <c r="R10843" s="143">
        <f t="shared" si="5834"/>
        <v>275549.85572614655</v>
      </c>
      <c r="S10843" s="143">
        <f t="shared" si="5835"/>
        <v>558560.41500000004</v>
      </c>
      <c r="T10843" s="143">
        <f t="shared" si="5836"/>
        <v>271839.27099830512</v>
      </c>
      <c r="U10843" s="194">
        <f t="shared" si="5837"/>
        <v>0.51635705737669457</v>
      </c>
      <c r="V10843" s="188" t="str">
        <f t="shared" si="5838"/>
        <v>MENOR</v>
      </c>
      <c r="W10843" s="188">
        <f t="shared" si="5839"/>
        <v>24643.711452293097</v>
      </c>
      <c r="X10843" s="143">
        <f t="shared" si="5840"/>
        <v>24644</v>
      </c>
    </row>
    <row r="10844" spans="1:24" ht="24" customHeight="1" x14ac:dyDescent="0.25">
      <c r="A10844" s="36" t="s">
        <v>284</v>
      </c>
      <c r="B10844" s="20">
        <v>87141</v>
      </c>
      <c r="C10844" s="21" t="s">
        <v>2320</v>
      </c>
      <c r="D10844" s="30" t="s">
        <v>2321</v>
      </c>
      <c r="E10844" s="20" t="s">
        <v>2058</v>
      </c>
      <c r="F10844" s="135" t="s">
        <v>334</v>
      </c>
      <c r="G10844" s="169">
        <v>26118</v>
      </c>
      <c r="H10844" s="36">
        <v>158.16999999999999</v>
      </c>
      <c r="I10844" s="50">
        <v>151.76</v>
      </c>
      <c r="J10844" s="155">
        <f t="shared" si="5829"/>
        <v>27221.165392725357</v>
      </c>
      <c r="K10844" s="182">
        <v>155652</v>
      </c>
      <c r="L10844" s="143">
        <v>171631.32</v>
      </c>
      <c r="M10844" s="143">
        <v>175029.96</v>
      </c>
      <c r="N10844" s="143">
        <f t="shared" si="5830"/>
        <v>27221.165392725357</v>
      </c>
      <c r="O10844" s="143">
        <f t="shared" si="5831"/>
        <v>175029.96</v>
      </c>
      <c r="P10844" s="143">
        <f t="shared" si="5832"/>
        <v>155652</v>
      </c>
      <c r="Q10844" s="143">
        <f t="shared" si="5833"/>
        <v>132383.61134818132</v>
      </c>
      <c r="R10844" s="143">
        <f t="shared" si="5834"/>
        <v>91436.582696362675</v>
      </c>
      <c r="S10844" s="143">
        <f t="shared" si="5835"/>
        <v>165340.97999999998</v>
      </c>
      <c r="T10844" s="143">
        <f t="shared" si="5836"/>
        <v>70615.512076636587</v>
      </c>
      <c r="U10844" s="194">
        <f t="shared" si="5837"/>
        <v>0.45367558448742445</v>
      </c>
      <c r="V10844" s="188" t="str">
        <f t="shared" si="5838"/>
        <v>MENOR</v>
      </c>
      <c r="W10844" s="188">
        <f t="shared" si="5839"/>
        <v>27221.165392725357</v>
      </c>
      <c r="X10844" s="143">
        <f t="shared" si="5840"/>
        <v>27221</v>
      </c>
    </row>
    <row r="10845" spans="1:24" ht="24" customHeight="1" x14ac:dyDescent="0.25">
      <c r="A10845" s="36" t="s">
        <v>285</v>
      </c>
      <c r="B10845" s="20">
        <v>87141</v>
      </c>
      <c r="C10845" s="21" t="s">
        <v>2474</v>
      </c>
      <c r="D10845" s="30" t="s">
        <v>2475</v>
      </c>
      <c r="E10845" s="20" t="s">
        <v>2058</v>
      </c>
      <c r="F10845" s="135" t="s">
        <v>334</v>
      </c>
      <c r="G10845" s="169">
        <v>18421</v>
      </c>
      <c r="H10845" s="36">
        <v>158.16999999999999</v>
      </c>
      <c r="I10845" s="50">
        <v>151.76</v>
      </c>
      <c r="J10845" s="155">
        <f t="shared" si="5829"/>
        <v>19199.061478650503</v>
      </c>
      <c r="K10845" s="182">
        <v>319657.8</v>
      </c>
      <c r="L10845" s="143">
        <v>349031.76</v>
      </c>
      <c r="M10845" s="143">
        <v>355943.28</v>
      </c>
      <c r="N10845" s="143">
        <f t="shared" si="5830"/>
        <v>19199.061478650503</v>
      </c>
      <c r="O10845" s="143">
        <f t="shared" si="5831"/>
        <v>355943.28</v>
      </c>
      <c r="P10845" s="143">
        <f t="shared" si="5832"/>
        <v>319657.8</v>
      </c>
      <c r="Q10845" s="143">
        <f t="shared" si="5833"/>
        <v>260957.97536966263</v>
      </c>
      <c r="R10845" s="143">
        <f t="shared" si="5834"/>
        <v>169428.43073932524</v>
      </c>
      <c r="S10845" s="143">
        <f t="shared" si="5835"/>
        <v>337800.54000000004</v>
      </c>
      <c r="T10845" s="143">
        <f t="shared" si="5836"/>
        <v>161938.50838329887</v>
      </c>
      <c r="U10845" s="194">
        <f t="shared" si="5837"/>
        <v>0.50659958362755075</v>
      </c>
      <c r="V10845" s="188" t="str">
        <f t="shared" si="5838"/>
        <v>MENOR</v>
      </c>
      <c r="W10845" s="188">
        <f t="shared" si="5839"/>
        <v>19199.061478650503</v>
      </c>
      <c r="X10845" s="143">
        <f t="shared" si="5840"/>
        <v>19199</v>
      </c>
    </row>
    <row r="10846" spans="1:24" ht="24" customHeight="1" x14ac:dyDescent="0.25">
      <c r="A10846" s="36" t="s">
        <v>287</v>
      </c>
      <c r="B10846" s="20">
        <v>87141</v>
      </c>
      <c r="C10846" s="21" t="s">
        <v>2476</v>
      </c>
      <c r="D10846" s="30" t="s">
        <v>2477</v>
      </c>
      <c r="E10846" s="20" t="s">
        <v>2058</v>
      </c>
      <c r="F10846" s="135" t="s">
        <v>334</v>
      </c>
      <c r="G10846" s="169">
        <v>101105</v>
      </c>
      <c r="H10846" s="36">
        <v>158.16999999999999</v>
      </c>
      <c r="I10846" s="50">
        <v>151.76</v>
      </c>
      <c r="J10846" s="155">
        <f t="shared" si="5829"/>
        <v>105375.44708750659</v>
      </c>
      <c r="K10846" s="182">
        <v>322537.59999999998</v>
      </c>
      <c r="L10846" s="143">
        <v>340305.96600000007</v>
      </c>
      <c r="M10846" s="143">
        <v>347044.69800000003</v>
      </c>
      <c r="N10846" s="143">
        <f t="shared" si="5830"/>
        <v>105375.44708750659</v>
      </c>
      <c r="O10846" s="143">
        <f t="shared" si="5831"/>
        <v>347044.69800000003</v>
      </c>
      <c r="P10846" s="143">
        <f t="shared" si="5832"/>
        <v>322537.59999999998</v>
      </c>
      <c r="Q10846" s="143">
        <f t="shared" si="5833"/>
        <v>278815.92777187668</v>
      </c>
      <c r="R10846" s="143">
        <f t="shared" si="5834"/>
        <v>213956.52354375328</v>
      </c>
      <c r="S10846" s="143">
        <f t="shared" si="5835"/>
        <v>334791.14899999998</v>
      </c>
      <c r="T10846" s="143">
        <f t="shared" si="5836"/>
        <v>116088.14876432896</v>
      </c>
      <c r="U10846" s="194">
        <f t="shared" si="5837"/>
        <v>0.35992128906623277</v>
      </c>
      <c r="V10846" s="188" t="str">
        <f t="shared" si="5838"/>
        <v>MENOR</v>
      </c>
      <c r="W10846" s="188">
        <f t="shared" si="5839"/>
        <v>105375.44708750659</v>
      </c>
      <c r="X10846" s="143">
        <f t="shared" si="5840"/>
        <v>105375</v>
      </c>
    </row>
    <row r="10847" spans="1:24" ht="24" customHeight="1" x14ac:dyDescent="0.25">
      <c r="A10847" s="36" t="s">
        <v>289</v>
      </c>
      <c r="B10847" s="20">
        <v>87141</v>
      </c>
      <c r="C10847" s="21" t="s">
        <v>2478</v>
      </c>
      <c r="D10847" s="30" t="s">
        <v>2479</v>
      </c>
      <c r="E10847" s="20" t="s">
        <v>2058</v>
      </c>
      <c r="F10847" s="135" t="s">
        <v>334</v>
      </c>
      <c r="G10847" s="169">
        <v>103337</v>
      </c>
      <c r="H10847" s="36">
        <v>158.16999999999999</v>
      </c>
      <c r="I10847" s="50">
        <v>151.76</v>
      </c>
      <c r="J10847" s="155">
        <f t="shared" si="5829"/>
        <v>107701.72173168161</v>
      </c>
      <c r="K10847" s="182">
        <v>316778</v>
      </c>
      <c r="L10847" s="143">
        <v>354848.95600000001</v>
      </c>
      <c r="M10847" s="143">
        <v>361875.66800000001</v>
      </c>
      <c r="N10847" s="143">
        <f t="shared" si="5830"/>
        <v>107701.72173168161</v>
      </c>
      <c r="O10847" s="143">
        <f t="shared" si="5831"/>
        <v>361875.66800000001</v>
      </c>
      <c r="P10847" s="143">
        <f t="shared" si="5832"/>
        <v>316778</v>
      </c>
      <c r="Q10847" s="143">
        <f t="shared" si="5833"/>
        <v>285301.08643292042</v>
      </c>
      <c r="R10847" s="143">
        <f t="shared" si="5834"/>
        <v>212239.8608658408</v>
      </c>
      <c r="S10847" s="143">
        <f t="shared" si="5835"/>
        <v>339326.83400000003</v>
      </c>
      <c r="T10847" s="143">
        <f t="shared" si="5836"/>
        <v>120045.69009823696</v>
      </c>
      <c r="U10847" s="194">
        <f t="shared" si="5837"/>
        <v>0.37895841913970335</v>
      </c>
      <c r="V10847" s="188" t="str">
        <f t="shared" si="5838"/>
        <v>MENOR</v>
      </c>
      <c r="W10847" s="188">
        <f t="shared" si="5839"/>
        <v>107701.72173168161</v>
      </c>
      <c r="X10847" s="143">
        <f t="shared" si="5840"/>
        <v>107702</v>
      </c>
    </row>
    <row r="10848" spans="1:24" ht="24" customHeight="1" x14ac:dyDescent="0.25">
      <c r="A10848" s="36" t="s">
        <v>291</v>
      </c>
      <c r="B10848" s="20">
        <v>87141</v>
      </c>
      <c r="C10848" s="21" t="s">
        <v>2322</v>
      </c>
      <c r="D10848" s="30" t="s">
        <v>2323</v>
      </c>
      <c r="E10848" s="20" t="s">
        <v>2058</v>
      </c>
      <c r="F10848" s="135" t="s">
        <v>334</v>
      </c>
      <c r="G10848" s="169">
        <v>18695</v>
      </c>
      <c r="H10848" s="36">
        <v>158.16999999999999</v>
      </c>
      <c r="I10848" s="50">
        <v>151.76</v>
      </c>
      <c r="J10848" s="155">
        <f t="shared" si="5829"/>
        <v>19484.634620453347</v>
      </c>
      <c r="K10848" s="182">
        <v>85085</v>
      </c>
      <c r="L10848" s="143">
        <v>91404.494999999995</v>
      </c>
      <c r="M10848" s="143">
        <v>93214.485000000001</v>
      </c>
      <c r="N10848" s="143">
        <f t="shared" si="5830"/>
        <v>19484.634620453347</v>
      </c>
      <c r="O10848" s="143">
        <f t="shared" si="5831"/>
        <v>93214.485000000001</v>
      </c>
      <c r="P10848" s="143">
        <f t="shared" si="5832"/>
        <v>85085</v>
      </c>
      <c r="Q10848" s="143">
        <f t="shared" si="5833"/>
        <v>72297.153655113332</v>
      </c>
      <c r="R10848" s="143">
        <f t="shared" si="5834"/>
        <v>52284.817310226674</v>
      </c>
      <c r="S10848" s="143">
        <f t="shared" si="5835"/>
        <v>89149.742499999993</v>
      </c>
      <c r="T10848" s="143">
        <f t="shared" si="5836"/>
        <v>35380.392049780676</v>
      </c>
      <c r="U10848" s="194">
        <f t="shared" si="5837"/>
        <v>0.41582408238562235</v>
      </c>
      <c r="V10848" s="188" t="str">
        <f t="shared" si="5838"/>
        <v>MENOR</v>
      </c>
      <c r="W10848" s="188">
        <f t="shared" si="5839"/>
        <v>19484.634620453347</v>
      </c>
      <c r="X10848" s="143">
        <f t="shared" si="5840"/>
        <v>19485</v>
      </c>
    </row>
    <row r="10849" spans="1:24" ht="24" customHeight="1" x14ac:dyDescent="0.25">
      <c r="A10849" s="36" t="s">
        <v>293</v>
      </c>
      <c r="B10849" s="20">
        <v>87141</v>
      </c>
      <c r="C10849" s="21" t="s">
        <v>2324</v>
      </c>
      <c r="D10849" s="30" t="s">
        <v>2325</v>
      </c>
      <c r="E10849" s="20" t="s">
        <v>2058</v>
      </c>
      <c r="F10849" s="135" t="s">
        <v>334</v>
      </c>
      <c r="G10849" s="169">
        <v>188000</v>
      </c>
      <c r="H10849" s="36">
        <v>158.16999999999999</v>
      </c>
      <c r="I10849" s="50">
        <v>151.76</v>
      </c>
      <c r="J10849" s="155">
        <f t="shared" si="5829"/>
        <v>195940.6958355298</v>
      </c>
      <c r="K10849" s="182">
        <v>244366.5</v>
      </c>
      <c r="L10849" s="143">
        <v>262374.77</v>
      </c>
      <c r="M10849" s="143">
        <v>267570.31</v>
      </c>
      <c r="N10849" s="143">
        <f t="shared" si="5830"/>
        <v>195940.6958355298</v>
      </c>
      <c r="O10849" s="143">
        <f t="shared" si="5831"/>
        <v>267570.31</v>
      </c>
      <c r="P10849" s="143">
        <f t="shared" si="5832"/>
        <v>244366.5</v>
      </c>
      <c r="Q10849" s="143">
        <f t="shared" si="5833"/>
        <v>242563.06895888248</v>
      </c>
      <c r="R10849" s="143">
        <f t="shared" si="5834"/>
        <v>220153.59791776491</v>
      </c>
      <c r="S10849" s="143">
        <f t="shared" si="5835"/>
        <v>255968.405</v>
      </c>
      <c r="T10849" s="143">
        <f t="shared" si="5836"/>
        <v>32633.130618050942</v>
      </c>
      <c r="U10849" s="194">
        <f t="shared" si="5837"/>
        <v>0.13354175231895921</v>
      </c>
      <c r="V10849" s="188" t="str">
        <f t="shared" si="5838"/>
        <v>MENOR</v>
      </c>
      <c r="W10849" s="188">
        <f t="shared" si="5839"/>
        <v>195940.6958355298</v>
      </c>
      <c r="X10849" s="143">
        <f t="shared" si="5840"/>
        <v>195941</v>
      </c>
    </row>
    <row r="10850" spans="1:24" ht="24" customHeight="1" x14ac:dyDescent="0.25">
      <c r="A10850" s="36" t="s">
        <v>294</v>
      </c>
      <c r="B10850" s="20">
        <v>87141</v>
      </c>
      <c r="C10850" s="21" t="s">
        <v>2326</v>
      </c>
      <c r="D10850" s="30" t="s">
        <v>2327</v>
      </c>
      <c r="E10850" s="20" t="s">
        <v>2058</v>
      </c>
      <c r="F10850" s="135" t="s">
        <v>334</v>
      </c>
      <c r="G10850" s="169">
        <v>59936</v>
      </c>
      <c r="H10850" s="36">
        <v>158.16999999999999</v>
      </c>
      <c r="I10850" s="50">
        <v>151.76</v>
      </c>
      <c r="J10850" s="155">
        <f t="shared" si="5829"/>
        <v>62467.561412756986</v>
      </c>
      <c r="K10850" s="182">
        <v>217948.5</v>
      </c>
      <c r="L10850" s="143">
        <v>237976.2</v>
      </c>
      <c r="M10850" s="143">
        <v>242688.6</v>
      </c>
      <c r="N10850" s="143">
        <f t="shared" si="5830"/>
        <v>62467.561412756986</v>
      </c>
      <c r="O10850" s="143">
        <f t="shared" si="5831"/>
        <v>242688.6</v>
      </c>
      <c r="P10850" s="143">
        <f t="shared" si="5832"/>
        <v>217948.5</v>
      </c>
      <c r="Q10850" s="143">
        <f t="shared" si="5833"/>
        <v>190270.21535318924</v>
      </c>
      <c r="R10850" s="143">
        <f t="shared" si="5834"/>
        <v>140208.03070637849</v>
      </c>
      <c r="S10850" s="143">
        <f t="shared" si="5835"/>
        <v>230318.55</v>
      </c>
      <c r="T10850" s="143">
        <f t="shared" si="5836"/>
        <v>85874.237144230312</v>
      </c>
      <c r="U10850" s="194">
        <f t="shared" si="5837"/>
        <v>0.39401159973218586</v>
      </c>
      <c r="V10850" s="188" t="str">
        <f t="shared" si="5838"/>
        <v>MENOR</v>
      </c>
      <c r="W10850" s="188">
        <f t="shared" si="5839"/>
        <v>62467.561412756986</v>
      </c>
      <c r="X10850" s="143">
        <f t="shared" si="5840"/>
        <v>62468</v>
      </c>
    </row>
    <row r="10851" spans="1:24" ht="24" customHeight="1" x14ac:dyDescent="0.25">
      <c r="A10851" s="36" t="s">
        <v>296</v>
      </c>
      <c r="B10851" s="20">
        <v>87141</v>
      </c>
      <c r="C10851" s="21" t="s">
        <v>2328</v>
      </c>
      <c r="D10851" s="30" t="s">
        <v>2329</v>
      </c>
      <c r="E10851" s="20" t="s">
        <v>2058</v>
      </c>
      <c r="F10851" s="135" t="s">
        <v>334</v>
      </c>
      <c r="G10851" s="169">
        <v>29563</v>
      </c>
      <c r="H10851" s="36">
        <v>158.16999999999999</v>
      </c>
      <c r="I10851" s="50">
        <v>151.76</v>
      </c>
      <c r="J10851" s="155">
        <f t="shared" si="5829"/>
        <v>30811.67442013706</v>
      </c>
      <c r="K10851" s="182">
        <v>85085</v>
      </c>
      <c r="L10851" s="143">
        <v>95310.67</v>
      </c>
      <c r="M10851" s="143">
        <v>97198.01</v>
      </c>
      <c r="N10851" s="143">
        <f t="shared" si="5830"/>
        <v>30811.67442013706</v>
      </c>
      <c r="O10851" s="143">
        <f t="shared" si="5831"/>
        <v>97198.01</v>
      </c>
      <c r="P10851" s="143">
        <f t="shared" si="5832"/>
        <v>85085</v>
      </c>
      <c r="Q10851" s="143">
        <f t="shared" si="5833"/>
        <v>77101.338605034267</v>
      </c>
      <c r="R10851" s="143">
        <f t="shared" si="5834"/>
        <v>57948.33721006853</v>
      </c>
      <c r="S10851" s="143">
        <f t="shared" si="5835"/>
        <v>91141.505000000005</v>
      </c>
      <c r="T10851" s="143">
        <f t="shared" si="5836"/>
        <v>31315.213611645362</v>
      </c>
      <c r="U10851" s="194">
        <f t="shared" si="5837"/>
        <v>0.36804623155251059</v>
      </c>
      <c r="V10851" s="188" t="str">
        <f t="shared" si="5838"/>
        <v>MENOR</v>
      </c>
      <c r="W10851" s="188">
        <f t="shared" si="5839"/>
        <v>30811.67442013706</v>
      </c>
      <c r="X10851" s="143">
        <f t="shared" si="5840"/>
        <v>30812</v>
      </c>
    </row>
    <row r="10852" spans="1:24" ht="24" customHeight="1" x14ac:dyDescent="0.25">
      <c r="A10852" s="36" t="s">
        <v>298</v>
      </c>
      <c r="B10852" s="20">
        <v>87141</v>
      </c>
      <c r="C10852" s="21" t="s">
        <v>2330</v>
      </c>
      <c r="D10852" s="30" t="s">
        <v>2331</v>
      </c>
      <c r="E10852" s="20" t="s">
        <v>2058</v>
      </c>
      <c r="F10852" s="135" t="s">
        <v>334</v>
      </c>
      <c r="G10852" s="169">
        <v>115311</v>
      </c>
      <c r="H10852" s="36">
        <v>158.16999999999999</v>
      </c>
      <c r="I10852" s="50">
        <v>151.76</v>
      </c>
      <c r="J10852" s="155">
        <f t="shared" si="5829"/>
        <v>120181.47647601477</v>
      </c>
      <c r="K10852" s="182">
        <v>155652</v>
      </c>
      <c r="L10852" s="143">
        <v>175958.16</v>
      </c>
      <c r="M10852" s="143">
        <v>179442.48</v>
      </c>
      <c r="N10852" s="143">
        <f t="shared" si="5830"/>
        <v>120181.47647601477</v>
      </c>
      <c r="O10852" s="143">
        <f t="shared" si="5831"/>
        <v>179442.48</v>
      </c>
      <c r="P10852" s="143">
        <f t="shared" si="5832"/>
        <v>155652</v>
      </c>
      <c r="Q10852" s="143">
        <f t="shared" si="5833"/>
        <v>157808.52911900368</v>
      </c>
      <c r="R10852" s="143">
        <f t="shared" si="5834"/>
        <v>137916.73823800738</v>
      </c>
      <c r="S10852" s="143">
        <f t="shared" si="5835"/>
        <v>167547.24</v>
      </c>
      <c r="T10852" s="143">
        <f t="shared" si="5836"/>
        <v>27189.965307549039</v>
      </c>
      <c r="U10852" s="194">
        <f t="shared" si="5837"/>
        <v>0.17468432983546012</v>
      </c>
      <c r="V10852" s="188" t="str">
        <f t="shared" si="5838"/>
        <v>MENOR</v>
      </c>
      <c r="W10852" s="188">
        <f t="shared" si="5839"/>
        <v>120181.47647601477</v>
      </c>
      <c r="X10852" s="143">
        <f t="shared" si="5840"/>
        <v>120181</v>
      </c>
    </row>
    <row r="10853" spans="1:24" ht="24" customHeight="1" x14ac:dyDescent="0.25">
      <c r="A10853" s="36" t="s">
        <v>299</v>
      </c>
      <c r="B10853" s="20">
        <v>87141</v>
      </c>
      <c r="C10853" s="21" t="s">
        <v>2332</v>
      </c>
      <c r="D10853" s="30" t="s">
        <v>2333</v>
      </c>
      <c r="E10853" s="20" t="s">
        <v>2058</v>
      </c>
      <c r="F10853" s="135" t="s">
        <v>334</v>
      </c>
      <c r="G10853" s="169">
        <v>285143</v>
      </c>
      <c r="H10853" s="36">
        <v>158.16999999999999</v>
      </c>
      <c r="I10853" s="50">
        <v>151.76</v>
      </c>
      <c r="J10853" s="155">
        <f t="shared" si="5829"/>
        <v>297186.79698207695</v>
      </c>
      <c r="K10853" s="182">
        <v>882028</v>
      </c>
      <c r="L10853" s="143">
        <v>980750.4</v>
      </c>
      <c r="M10853" s="143">
        <v>1000171.2</v>
      </c>
      <c r="N10853" s="143">
        <f t="shared" si="5830"/>
        <v>297186.79698207695</v>
      </c>
      <c r="O10853" s="143">
        <f t="shared" si="5831"/>
        <v>1000171.2</v>
      </c>
      <c r="P10853" s="143">
        <f t="shared" si="5832"/>
        <v>882028</v>
      </c>
      <c r="Q10853" s="143">
        <f t="shared" si="5833"/>
        <v>790034.09924551914</v>
      </c>
      <c r="R10853" s="143">
        <f t="shared" si="5834"/>
        <v>589607.39849103848</v>
      </c>
      <c r="S10853" s="143">
        <f t="shared" si="5835"/>
        <v>941099.6</v>
      </c>
      <c r="T10853" s="143">
        <f t="shared" si="5836"/>
        <v>332611.71036277473</v>
      </c>
      <c r="U10853" s="194">
        <f t="shared" si="5837"/>
        <v>0.3770988113333984</v>
      </c>
      <c r="V10853" s="188" t="str">
        <f t="shared" si="5838"/>
        <v>MENOR</v>
      </c>
      <c r="W10853" s="188">
        <f t="shared" si="5839"/>
        <v>297186.79698207695</v>
      </c>
      <c r="X10853" s="143">
        <f t="shared" si="5840"/>
        <v>297187</v>
      </c>
    </row>
    <row r="10854" spans="1:24" ht="24" customHeight="1" x14ac:dyDescent="0.25">
      <c r="A10854" s="36" t="s">
        <v>300</v>
      </c>
      <c r="B10854" s="20">
        <v>87141</v>
      </c>
      <c r="C10854" s="21" t="s">
        <v>2334</v>
      </c>
      <c r="D10854" s="30" t="s">
        <v>2335</v>
      </c>
      <c r="E10854" s="20" t="s">
        <v>2058</v>
      </c>
      <c r="F10854" s="135" t="s">
        <v>334</v>
      </c>
      <c r="G10854" s="169">
        <v>278470</v>
      </c>
      <c r="H10854" s="36">
        <v>158.16999999999999</v>
      </c>
      <c r="I10854" s="50">
        <v>151.76</v>
      </c>
      <c r="J10854" s="155">
        <f t="shared" si="5829"/>
        <v>290231.94451765949</v>
      </c>
      <c r="K10854" s="182">
        <v>680680</v>
      </c>
      <c r="L10854" s="143">
        <v>737485.84</v>
      </c>
      <c r="M10854" s="143">
        <v>752089.52</v>
      </c>
      <c r="N10854" s="143">
        <f t="shared" si="5830"/>
        <v>290231.94451765949</v>
      </c>
      <c r="O10854" s="143">
        <f t="shared" si="5831"/>
        <v>752089.52</v>
      </c>
      <c r="P10854" s="143">
        <f t="shared" si="5832"/>
        <v>680680</v>
      </c>
      <c r="Q10854" s="143">
        <f t="shared" si="5833"/>
        <v>615121.82612941484</v>
      </c>
      <c r="R10854" s="143">
        <f t="shared" si="5834"/>
        <v>485455.97225882974</v>
      </c>
      <c r="S10854" s="143">
        <f t="shared" si="5835"/>
        <v>716384.76</v>
      </c>
      <c r="T10854" s="143">
        <f t="shared" si="5836"/>
        <v>218772.64483910656</v>
      </c>
      <c r="U10854" s="194">
        <f t="shared" si="5837"/>
        <v>0.32140307462993856</v>
      </c>
      <c r="V10854" s="188" t="str">
        <f t="shared" si="5838"/>
        <v>MENOR</v>
      </c>
      <c r="W10854" s="188">
        <f t="shared" si="5839"/>
        <v>290231.94451765949</v>
      </c>
      <c r="X10854" s="143">
        <f t="shared" si="5840"/>
        <v>290232</v>
      </c>
    </row>
    <row r="10855" spans="1:24" ht="24" customHeight="1" x14ac:dyDescent="0.25">
      <c r="A10855" s="36" t="s">
        <v>301</v>
      </c>
      <c r="B10855" s="20">
        <v>87141</v>
      </c>
      <c r="C10855" s="21" t="s">
        <v>2716</v>
      </c>
      <c r="D10855" s="30" t="s">
        <v>2717</v>
      </c>
      <c r="E10855" s="20" t="s">
        <v>2058</v>
      </c>
      <c r="F10855" s="135" t="s">
        <v>334</v>
      </c>
      <c r="G10855" s="169">
        <v>460114</v>
      </c>
      <c r="H10855" s="36">
        <v>158.16999999999999</v>
      </c>
      <c r="I10855" s="50">
        <v>151.76</v>
      </c>
      <c r="J10855" s="155">
        <f t="shared" si="5829"/>
        <v>479548.17725355824</v>
      </c>
      <c r="K10855" s="182">
        <v>621775</v>
      </c>
      <c r="L10855" s="143">
        <v>673664.95</v>
      </c>
      <c r="M10855" s="143">
        <v>687004.85</v>
      </c>
      <c r="N10855" s="143">
        <f t="shared" si="5830"/>
        <v>479548.17725355824</v>
      </c>
      <c r="O10855" s="143">
        <f t="shared" si="5831"/>
        <v>687004.85</v>
      </c>
      <c r="P10855" s="143">
        <f t="shared" si="5832"/>
        <v>621775</v>
      </c>
      <c r="Q10855" s="143">
        <f t="shared" si="5833"/>
        <v>615498.24431338953</v>
      </c>
      <c r="R10855" s="143">
        <f t="shared" si="5834"/>
        <v>550661.58862677915</v>
      </c>
      <c r="S10855" s="143">
        <f t="shared" si="5835"/>
        <v>654389.92500000005</v>
      </c>
      <c r="T10855" s="143">
        <f t="shared" si="5836"/>
        <v>94900.612401914361</v>
      </c>
      <c r="U10855" s="194">
        <f t="shared" si="5837"/>
        <v>0.15262854312559102</v>
      </c>
      <c r="V10855" s="188" t="str">
        <f t="shared" si="5838"/>
        <v>MENOR</v>
      </c>
      <c r="W10855" s="188">
        <f t="shared" si="5839"/>
        <v>479548.17725355824</v>
      </c>
      <c r="X10855" s="143">
        <f t="shared" si="5840"/>
        <v>479548</v>
      </c>
    </row>
    <row r="10856" spans="1:24" ht="24" customHeight="1" x14ac:dyDescent="0.25">
      <c r="A10856" s="36" t="s">
        <v>302</v>
      </c>
      <c r="B10856" s="20">
        <v>87141</v>
      </c>
      <c r="C10856" s="21" t="s">
        <v>2338</v>
      </c>
      <c r="D10856" s="30" t="s">
        <v>2339</v>
      </c>
      <c r="E10856" s="20" t="s">
        <v>2058</v>
      </c>
      <c r="F10856" s="135" t="s">
        <v>334</v>
      </c>
      <c r="G10856" s="169">
        <v>34367</v>
      </c>
      <c r="H10856" s="36">
        <v>158.16999999999999</v>
      </c>
      <c r="I10856" s="50">
        <v>151.76</v>
      </c>
      <c r="J10856" s="155">
        <f t="shared" si="5829"/>
        <v>35818.584541381133</v>
      </c>
      <c r="K10856" s="182">
        <v>882313.6</v>
      </c>
      <c r="L10856" s="143">
        <v>922963.04799999995</v>
      </c>
      <c r="M10856" s="143">
        <v>941239.54399999999</v>
      </c>
      <c r="N10856" s="143">
        <f t="shared" si="5830"/>
        <v>35818.584541381133</v>
      </c>
      <c r="O10856" s="143">
        <f t="shared" si="5831"/>
        <v>941239.54399999999</v>
      </c>
      <c r="P10856" s="143">
        <f t="shared" si="5832"/>
        <v>882313.6</v>
      </c>
      <c r="Q10856" s="143">
        <f t="shared" si="5833"/>
        <v>695583.69413534529</v>
      </c>
      <c r="R10856" s="143">
        <f t="shared" si="5834"/>
        <v>459066.09227069054</v>
      </c>
      <c r="S10856" s="143">
        <f t="shared" si="5835"/>
        <v>911776.57199999993</v>
      </c>
      <c r="T10856" s="143">
        <f t="shared" si="5836"/>
        <v>440532.33885016578</v>
      </c>
      <c r="U10856" s="194">
        <f t="shared" si="5837"/>
        <v>0.49929224580712095</v>
      </c>
      <c r="V10856" s="188" t="str">
        <f t="shared" si="5838"/>
        <v>MENOR</v>
      </c>
      <c r="W10856" s="188">
        <f t="shared" si="5839"/>
        <v>35818.584541381133</v>
      </c>
      <c r="X10856" s="143">
        <f t="shared" si="5840"/>
        <v>35819</v>
      </c>
    </row>
    <row r="10857" spans="1:24" ht="24" customHeight="1" x14ac:dyDescent="0.25">
      <c r="A10857" s="36" t="s">
        <v>303</v>
      </c>
      <c r="B10857" s="20">
        <v>87141</v>
      </c>
      <c r="C10857" s="21" t="s">
        <v>2718</v>
      </c>
      <c r="D10857" s="30" t="s">
        <v>2719</v>
      </c>
      <c r="E10857" s="20" t="s">
        <v>2058</v>
      </c>
      <c r="F10857" s="24" t="s">
        <v>334</v>
      </c>
      <c r="G10857" s="169">
        <v>23741</v>
      </c>
      <c r="H10857" s="36">
        <v>158.16999999999999</v>
      </c>
      <c r="I10857" s="50">
        <v>151.76</v>
      </c>
      <c r="J10857" s="155">
        <f t="shared" si="5829"/>
        <v>24743.766275698472</v>
      </c>
      <c r="K10857" s="182">
        <v>33022.5</v>
      </c>
      <c r="L10857" s="143">
        <v>36958.425000000003</v>
      </c>
      <c r="M10857" s="143">
        <v>37690.275000000001</v>
      </c>
      <c r="N10857" s="143">
        <f t="shared" si="5830"/>
        <v>24743.766275698472</v>
      </c>
      <c r="O10857" s="143">
        <f t="shared" si="5831"/>
        <v>37690.275000000001</v>
      </c>
      <c r="P10857" s="143">
        <f t="shared" si="5832"/>
        <v>33022.5</v>
      </c>
      <c r="Q10857" s="143">
        <f t="shared" si="5833"/>
        <v>33103.741568924619</v>
      </c>
      <c r="R10857" s="143">
        <f t="shared" si="5834"/>
        <v>28883.133137849236</v>
      </c>
      <c r="S10857" s="143">
        <f t="shared" si="5835"/>
        <v>35356.387499999997</v>
      </c>
      <c r="T10857" s="143">
        <f t="shared" si="5836"/>
        <v>5938.3123406136137</v>
      </c>
      <c r="U10857" s="194">
        <f t="shared" si="5837"/>
        <v>0.17982624999965519</v>
      </c>
      <c r="V10857" s="188" t="str">
        <f t="shared" si="5838"/>
        <v>MENOR</v>
      </c>
      <c r="W10857" s="188">
        <f t="shared" si="5839"/>
        <v>24743.766275698472</v>
      </c>
      <c r="X10857" s="143">
        <f t="shared" si="5840"/>
        <v>24744</v>
      </c>
    </row>
    <row r="10858" spans="1:24" ht="24" customHeight="1" x14ac:dyDescent="0.25">
      <c r="A10858" s="36" t="s">
        <v>304</v>
      </c>
      <c r="B10858" s="20">
        <v>87141</v>
      </c>
      <c r="C10858" s="21" t="s">
        <v>2342</v>
      </c>
      <c r="D10858" s="30" t="s">
        <v>2343</v>
      </c>
      <c r="E10858" s="20" t="s">
        <v>2058</v>
      </c>
      <c r="F10858" s="24" t="s">
        <v>334</v>
      </c>
      <c r="G10858" s="169">
        <v>115311</v>
      </c>
      <c r="H10858" s="36">
        <v>158.16999999999999</v>
      </c>
      <c r="I10858" s="50">
        <v>151.76</v>
      </c>
      <c r="J10858" s="155">
        <f t="shared" si="5829"/>
        <v>120181.47647601477</v>
      </c>
      <c r="K10858" s="182">
        <v>159936</v>
      </c>
      <c r="L10858" s="143">
        <v>174515.88</v>
      </c>
      <c r="M10858" s="143">
        <v>177971.64</v>
      </c>
      <c r="N10858" s="143">
        <f t="shared" si="5830"/>
        <v>120181.47647601477</v>
      </c>
      <c r="O10858" s="143">
        <f t="shared" si="5831"/>
        <v>177971.64</v>
      </c>
      <c r="P10858" s="143">
        <f t="shared" si="5832"/>
        <v>159936</v>
      </c>
      <c r="Q10858" s="143">
        <f t="shared" si="5833"/>
        <v>158151.24911900371</v>
      </c>
      <c r="R10858" s="143">
        <f t="shared" si="5834"/>
        <v>140058.73823800738</v>
      </c>
      <c r="S10858" s="143">
        <f t="shared" si="5835"/>
        <v>168953.82</v>
      </c>
      <c r="T10858" s="143">
        <f t="shared" si="5836"/>
        <v>26492.376317312017</v>
      </c>
      <c r="U10858" s="194">
        <f t="shared" si="5837"/>
        <v>0.1656436094269709</v>
      </c>
      <c r="V10858" s="188" t="str">
        <f t="shared" si="5838"/>
        <v>MENOR</v>
      </c>
      <c r="W10858" s="188">
        <f t="shared" si="5839"/>
        <v>120181.47647601477</v>
      </c>
      <c r="X10858" s="143">
        <f t="shared" si="5840"/>
        <v>120181</v>
      </c>
    </row>
    <row r="10859" spans="1:24" x14ac:dyDescent="0.25">
      <c r="A10859" s="103"/>
      <c r="B10859" s="104"/>
      <c r="C10859" s="94"/>
      <c r="D10859" s="7"/>
      <c r="E10859" s="104"/>
      <c r="F10859" s="81"/>
      <c r="G10859" s="170"/>
      <c r="H10859" s="102"/>
      <c r="I10859" s="104"/>
      <c r="J10859" s="163"/>
      <c r="K10859" s="181"/>
      <c r="L10859" s="144"/>
      <c r="M10859" s="144"/>
      <c r="N10859" s="144"/>
      <c r="O10859" s="144"/>
      <c r="P10859" s="144"/>
      <c r="Q10859" s="144"/>
      <c r="R10859" s="144"/>
      <c r="S10859" s="144"/>
      <c r="T10859" s="144"/>
      <c r="U10859" s="195"/>
      <c r="W10859" s="144"/>
      <c r="X10859" s="144"/>
    </row>
    <row r="10860" spans="1:24" x14ac:dyDescent="0.25">
      <c r="A10860" s="103"/>
      <c r="B10860" s="104"/>
      <c r="C10860" s="94"/>
      <c r="D10860" s="7"/>
      <c r="E10860" s="104"/>
      <c r="F10860" s="81"/>
      <c r="G10860" s="170"/>
      <c r="H10860" s="102"/>
      <c r="I10860" s="104"/>
      <c r="J10860" s="163"/>
      <c r="K10860" s="181"/>
      <c r="L10860" s="144"/>
      <c r="M10860" s="144"/>
      <c r="N10860" s="144"/>
      <c r="O10860" s="144"/>
      <c r="P10860" s="144"/>
      <c r="Q10860" s="144"/>
      <c r="R10860" s="144"/>
      <c r="S10860" s="144"/>
      <c r="T10860" s="144"/>
      <c r="U10860" s="195"/>
      <c r="W10860" s="144"/>
      <c r="X10860" s="144"/>
    </row>
    <row r="10861" spans="1:24" ht="35.4" customHeight="1" x14ac:dyDescent="0.25">
      <c r="A10861" s="205" t="s">
        <v>2055</v>
      </c>
      <c r="B10861" s="206"/>
      <c r="C10861" s="206"/>
      <c r="D10861" s="206"/>
      <c r="E10861" s="206"/>
      <c r="F10861" s="207"/>
      <c r="G10861" s="210" t="s">
        <v>3883</v>
      </c>
      <c r="H10861" s="210"/>
      <c r="I10861" s="210"/>
      <c r="J10861" s="210"/>
      <c r="K10861" s="209" t="s">
        <v>3895</v>
      </c>
      <c r="L10861" s="209"/>
      <c r="M10861" s="209"/>
      <c r="N10861" s="9"/>
      <c r="O10861" s="9"/>
      <c r="P10861" s="9"/>
      <c r="Q10861" s="9"/>
      <c r="R10861" s="9"/>
      <c r="S10861" s="9"/>
      <c r="T10861" s="9"/>
      <c r="U10861" s="191"/>
      <c r="V10861" s="9"/>
      <c r="W10861" s="9"/>
      <c r="X10861" s="9"/>
    </row>
    <row r="10862" spans="1:24" ht="27.6" x14ac:dyDescent="0.25">
      <c r="A10862" s="10" t="s">
        <v>3</v>
      </c>
      <c r="B10862" s="10" t="s">
        <v>329</v>
      </c>
      <c r="C10862" s="10" t="s">
        <v>3911</v>
      </c>
      <c r="D10862" s="10" t="s">
        <v>3878</v>
      </c>
      <c r="E10862" s="10" t="s">
        <v>330</v>
      </c>
      <c r="F10862" s="10" t="s">
        <v>3880</v>
      </c>
      <c r="G10862" s="11" t="s">
        <v>3881</v>
      </c>
      <c r="H10862" s="12" t="s">
        <v>3917</v>
      </c>
      <c r="I10862" s="12" t="s">
        <v>3896</v>
      </c>
      <c r="J10862" s="11" t="s">
        <v>3882</v>
      </c>
      <c r="K10862" s="175" t="s">
        <v>3913</v>
      </c>
      <c r="L10862" s="13" t="s">
        <v>3914</v>
      </c>
      <c r="M10862" s="13" t="s">
        <v>3915</v>
      </c>
      <c r="N10862" s="14" t="s">
        <v>3884</v>
      </c>
      <c r="O10862" s="14" t="s">
        <v>3885</v>
      </c>
      <c r="P10862" s="14" t="s">
        <v>3886</v>
      </c>
      <c r="Q10862" s="14" t="s">
        <v>3887</v>
      </c>
      <c r="R10862" s="14" t="s">
        <v>3888</v>
      </c>
      <c r="S10862" s="14" t="s">
        <v>3889</v>
      </c>
      <c r="T10862" s="14" t="s">
        <v>3890</v>
      </c>
      <c r="U10862" s="192" t="s">
        <v>3891</v>
      </c>
      <c r="V10862" s="14" t="s">
        <v>3892</v>
      </c>
      <c r="W10862" s="14" t="s">
        <v>3893</v>
      </c>
      <c r="X10862" s="14" t="s">
        <v>3894</v>
      </c>
    </row>
    <row r="10863" spans="1:24" x14ac:dyDescent="0.25">
      <c r="A10863" s="15" t="s">
        <v>4</v>
      </c>
      <c r="B10863" s="18" t="s">
        <v>5</v>
      </c>
      <c r="C10863" s="89"/>
      <c r="D10863" s="89"/>
      <c r="E10863" s="18"/>
      <c r="F10863" s="18"/>
      <c r="G10863" s="138"/>
      <c r="H10863" s="18"/>
      <c r="I10863" s="18"/>
      <c r="J10863" s="138"/>
      <c r="K10863" s="178"/>
      <c r="L10863" s="139"/>
      <c r="M10863" s="139"/>
      <c r="N10863" s="147"/>
      <c r="O10863" s="147"/>
      <c r="P10863" s="147"/>
      <c r="Q10863" s="147"/>
      <c r="R10863" s="147"/>
      <c r="S10863" s="147"/>
      <c r="T10863" s="147"/>
      <c r="U10863" s="197"/>
      <c r="V10863" s="146"/>
      <c r="W10863" s="147"/>
      <c r="X10863" s="147"/>
    </row>
    <row r="10864" spans="1:24" x14ac:dyDescent="0.25">
      <c r="A10864" s="20" t="s">
        <v>6</v>
      </c>
      <c r="B10864" s="20">
        <v>87141</v>
      </c>
      <c r="C10864" s="21" t="s">
        <v>2057</v>
      </c>
      <c r="D10864" s="21" t="s">
        <v>2344</v>
      </c>
      <c r="E10864" s="20" t="s">
        <v>2058</v>
      </c>
      <c r="F10864" s="24" t="s">
        <v>334</v>
      </c>
      <c r="G10864" s="169">
        <v>26073</v>
      </c>
      <c r="H10864" s="36">
        <v>158.16999999999999</v>
      </c>
      <c r="I10864" s="50">
        <v>151.76</v>
      </c>
      <c r="J10864" s="155">
        <f t="shared" ref="J10864:J10879" si="5841">G10864*(H10864/I10864)</f>
        <v>27174.264694254085</v>
      </c>
      <c r="K10864" s="182">
        <v>772726.5</v>
      </c>
      <c r="L10864" s="143">
        <v>829671.57000000007</v>
      </c>
      <c r="M10864" s="143">
        <v>846100.71</v>
      </c>
      <c r="N10864" s="143">
        <f t="shared" ref="N10864:N10879" si="5842">MIN(J10864,K10864,L10864,M10864)</f>
        <v>27174.264694254085</v>
      </c>
      <c r="O10864" s="143">
        <f t="shared" ref="O10864:O10879" si="5843">MAX(J10864,K10864,L10864,M10864)</f>
        <v>846100.71</v>
      </c>
      <c r="P10864" s="143">
        <f t="shared" ref="P10864:P10879" si="5844">MEDIAN(J10864,K10864,L10864,M10864,)</f>
        <v>772726.5</v>
      </c>
      <c r="Q10864" s="143">
        <f t="shared" ref="Q10864:Q10879" si="5845">AVERAGE(J10864,K10864,L10864,M10864)</f>
        <v>618918.26117356354</v>
      </c>
      <c r="R10864" s="143">
        <f t="shared" ref="R10864:R10879" si="5846">AVERAGE(N10864,P10864)</f>
        <v>399950.38234712702</v>
      </c>
      <c r="S10864" s="143">
        <f t="shared" ref="S10864:S10879" si="5847">AVERAGE(O10864,P10864)</f>
        <v>809413.60499999998</v>
      </c>
      <c r="T10864" s="143">
        <f t="shared" ref="T10864:T10879" si="5848">STDEVA(J10864,K10864,L10864,M10864)</f>
        <v>395746.86940697447</v>
      </c>
      <c r="U10864" s="194">
        <f t="shared" ref="U10864:U10879" si="5849">T10864/P10864</f>
        <v>0.51214351961136895</v>
      </c>
      <c r="V10864" s="188" t="str">
        <f t="shared" ref="V10864:V10879" si="5850">IF(U10864&lt;=70%,"MENOR",IF(AND(U10864&gt;70%,U10864&lt;=90%),"[PROM MEN-MED]","PROMEDIO"))</f>
        <v>MENOR</v>
      </c>
      <c r="W10864" s="188">
        <f t="shared" ref="W10864:W10879" si="5851">IF(U10864&lt;=70%,N10864,IF(AND(U10864&gt;70%,U10864&lt;=90%),R10864,Q10864))</f>
        <v>27174.264694254085</v>
      </c>
      <c r="X10864" s="143">
        <f t="shared" ref="X10864:X10879" si="5852">ROUND(W10864,0)</f>
        <v>27174</v>
      </c>
    </row>
    <row r="10865" spans="1:24" x14ac:dyDescent="0.25">
      <c r="A10865" s="20" t="s">
        <v>8</v>
      </c>
      <c r="B10865" s="20">
        <v>87141</v>
      </c>
      <c r="C10865" s="21" t="s">
        <v>2345</v>
      </c>
      <c r="D10865" s="21" t="s">
        <v>2346</v>
      </c>
      <c r="E10865" s="20" t="s">
        <v>2058</v>
      </c>
      <c r="F10865" s="24" t="s">
        <v>334</v>
      </c>
      <c r="G10865" s="169">
        <v>26073</v>
      </c>
      <c r="H10865" s="36">
        <v>158.16999999999999</v>
      </c>
      <c r="I10865" s="50">
        <v>151.76</v>
      </c>
      <c r="J10865" s="155">
        <f t="shared" si="5841"/>
        <v>27174.264694254085</v>
      </c>
      <c r="K10865" s="182">
        <v>594405</v>
      </c>
      <c r="L10865" s="143">
        <v>659843.1</v>
      </c>
      <c r="M10865" s="143">
        <v>672909.3</v>
      </c>
      <c r="N10865" s="143">
        <f t="shared" si="5842"/>
        <v>27174.264694254085</v>
      </c>
      <c r="O10865" s="143">
        <f t="shared" si="5843"/>
        <v>672909.3</v>
      </c>
      <c r="P10865" s="143">
        <f t="shared" si="5844"/>
        <v>594405</v>
      </c>
      <c r="Q10865" s="143">
        <f t="shared" si="5845"/>
        <v>488582.91617356351</v>
      </c>
      <c r="R10865" s="143">
        <f t="shared" si="5846"/>
        <v>310789.63234712702</v>
      </c>
      <c r="S10865" s="143">
        <f t="shared" si="5847"/>
        <v>633657.15</v>
      </c>
      <c r="T10865" s="143">
        <f t="shared" si="5848"/>
        <v>309517.10961007193</v>
      </c>
      <c r="U10865" s="194">
        <f t="shared" si="5849"/>
        <v>0.52071754041448493</v>
      </c>
      <c r="V10865" s="188" t="str">
        <f t="shared" si="5850"/>
        <v>MENOR</v>
      </c>
      <c r="W10865" s="188">
        <f t="shared" si="5851"/>
        <v>27174.264694254085</v>
      </c>
      <c r="X10865" s="143">
        <f t="shared" si="5852"/>
        <v>27174</v>
      </c>
    </row>
    <row r="10866" spans="1:24" x14ac:dyDescent="0.25">
      <c r="A10866" s="20" t="s">
        <v>9</v>
      </c>
      <c r="B10866" s="20">
        <v>87141</v>
      </c>
      <c r="C10866" s="21" t="s">
        <v>2061</v>
      </c>
      <c r="D10866" s="21" t="s">
        <v>2347</v>
      </c>
      <c r="E10866" s="20" t="s">
        <v>2058</v>
      </c>
      <c r="F10866" s="24" t="s">
        <v>334</v>
      </c>
      <c r="G10866" s="169">
        <v>26073</v>
      </c>
      <c r="H10866" s="36">
        <v>158.16999999999999</v>
      </c>
      <c r="I10866" s="50">
        <v>151.76</v>
      </c>
      <c r="J10866" s="155">
        <f t="shared" si="5841"/>
        <v>27174.264694254085</v>
      </c>
      <c r="K10866" s="182">
        <v>499383.5</v>
      </c>
      <c r="L10866" s="143">
        <v>546023.17000000004</v>
      </c>
      <c r="M10866" s="143">
        <v>556835.51</v>
      </c>
      <c r="N10866" s="143">
        <f t="shared" si="5842"/>
        <v>27174.264694254085</v>
      </c>
      <c r="O10866" s="143">
        <f t="shared" si="5843"/>
        <v>556835.51</v>
      </c>
      <c r="P10866" s="143">
        <f t="shared" si="5844"/>
        <v>499383.5</v>
      </c>
      <c r="Q10866" s="143">
        <f t="shared" si="5845"/>
        <v>407354.11117356352</v>
      </c>
      <c r="R10866" s="143">
        <f t="shared" si="5846"/>
        <v>263278.88234712702</v>
      </c>
      <c r="S10866" s="143">
        <f t="shared" si="5847"/>
        <v>528109.505</v>
      </c>
      <c r="T10866" s="143">
        <f t="shared" si="5848"/>
        <v>254676.21309400993</v>
      </c>
      <c r="U10866" s="194">
        <f t="shared" si="5849"/>
        <v>0.50998123304836851</v>
      </c>
      <c r="V10866" s="188" t="str">
        <f t="shared" si="5850"/>
        <v>MENOR</v>
      </c>
      <c r="W10866" s="188">
        <f t="shared" si="5851"/>
        <v>27174.264694254085</v>
      </c>
      <c r="X10866" s="143">
        <f t="shared" si="5852"/>
        <v>27174</v>
      </c>
    </row>
    <row r="10867" spans="1:24" x14ac:dyDescent="0.25">
      <c r="A10867" s="20" t="s">
        <v>11</v>
      </c>
      <c r="B10867" s="20">
        <v>87141</v>
      </c>
      <c r="C10867" s="21" t="s">
        <v>2348</v>
      </c>
      <c r="D10867" s="21" t="s">
        <v>2349</v>
      </c>
      <c r="E10867" s="20" t="s">
        <v>2058</v>
      </c>
      <c r="F10867" s="24" t="s">
        <v>334</v>
      </c>
      <c r="G10867" s="169">
        <v>19688</v>
      </c>
      <c r="H10867" s="36">
        <v>158.16999999999999</v>
      </c>
      <c r="I10867" s="50">
        <v>151.76</v>
      </c>
      <c r="J10867" s="155">
        <f t="shared" si="5841"/>
        <v>20519.576700052716</v>
      </c>
      <c r="K10867" s="182">
        <v>503965</v>
      </c>
      <c r="L10867" s="143">
        <v>564532.43000000005</v>
      </c>
      <c r="M10867" s="143">
        <v>575711.29</v>
      </c>
      <c r="N10867" s="143">
        <f t="shared" si="5842"/>
        <v>20519.576700052716</v>
      </c>
      <c r="O10867" s="143">
        <f t="shared" si="5843"/>
        <v>575711.29</v>
      </c>
      <c r="P10867" s="143">
        <f t="shared" si="5844"/>
        <v>503965</v>
      </c>
      <c r="Q10867" s="143">
        <f t="shared" si="5845"/>
        <v>416182.07417501323</v>
      </c>
      <c r="R10867" s="143">
        <f t="shared" si="5846"/>
        <v>262242.28835002636</v>
      </c>
      <c r="S10867" s="143">
        <f t="shared" si="5847"/>
        <v>539838.14500000002</v>
      </c>
      <c r="T10867" s="143">
        <f t="shared" si="5848"/>
        <v>265651.43374332564</v>
      </c>
      <c r="U10867" s="194">
        <f t="shared" si="5849"/>
        <v>0.52712278381102984</v>
      </c>
      <c r="V10867" s="188" t="str">
        <f t="shared" si="5850"/>
        <v>MENOR</v>
      </c>
      <c r="W10867" s="188">
        <f t="shared" si="5851"/>
        <v>20519.576700052716</v>
      </c>
      <c r="X10867" s="143">
        <f t="shared" si="5852"/>
        <v>20520</v>
      </c>
    </row>
    <row r="10868" spans="1:24" x14ac:dyDescent="0.25">
      <c r="A10868" s="20" t="s">
        <v>12</v>
      </c>
      <c r="B10868" s="20">
        <v>87141</v>
      </c>
      <c r="C10868" s="21" t="s">
        <v>2062</v>
      </c>
      <c r="D10868" s="21" t="s">
        <v>2350</v>
      </c>
      <c r="E10868" s="20" t="s">
        <v>2058</v>
      </c>
      <c r="F10868" s="24" t="s">
        <v>334</v>
      </c>
      <c r="G10868" s="169">
        <v>16495</v>
      </c>
      <c r="H10868" s="36">
        <v>158.16999999999999</v>
      </c>
      <c r="I10868" s="50">
        <v>151.76</v>
      </c>
      <c r="J10868" s="155">
        <f t="shared" si="5841"/>
        <v>17191.711584080127</v>
      </c>
      <c r="K10868" s="182">
        <v>59976</v>
      </c>
      <c r="L10868" s="143">
        <v>65443.455000000002</v>
      </c>
      <c r="M10868" s="143">
        <v>66739.365000000005</v>
      </c>
      <c r="N10868" s="143">
        <f t="shared" si="5842"/>
        <v>17191.711584080127</v>
      </c>
      <c r="O10868" s="143">
        <f t="shared" si="5843"/>
        <v>66739.365000000005</v>
      </c>
      <c r="P10868" s="143">
        <f t="shared" si="5844"/>
        <v>59976</v>
      </c>
      <c r="Q10868" s="143">
        <f t="shared" si="5845"/>
        <v>52337.632896020034</v>
      </c>
      <c r="R10868" s="143">
        <f t="shared" si="5846"/>
        <v>38583.855792040064</v>
      </c>
      <c r="S10868" s="143">
        <f t="shared" si="5847"/>
        <v>63357.682500000003</v>
      </c>
      <c r="T10868" s="143">
        <f t="shared" si="5848"/>
        <v>23613.22297284731</v>
      </c>
      <c r="U10868" s="194">
        <f t="shared" si="5849"/>
        <v>0.39371120069439958</v>
      </c>
      <c r="V10868" s="188" t="str">
        <f t="shared" si="5850"/>
        <v>MENOR</v>
      </c>
      <c r="W10868" s="188">
        <f t="shared" si="5851"/>
        <v>17191.711584080127</v>
      </c>
      <c r="X10868" s="143">
        <f t="shared" si="5852"/>
        <v>17192</v>
      </c>
    </row>
    <row r="10869" spans="1:24" x14ac:dyDescent="0.25">
      <c r="A10869" s="20" t="s">
        <v>14</v>
      </c>
      <c r="B10869" s="20">
        <v>87141</v>
      </c>
      <c r="C10869" s="21" t="s">
        <v>2063</v>
      </c>
      <c r="D10869" s="30" t="s">
        <v>2351</v>
      </c>
      <c r="E10869" s="20" t="s">
        <v>2058</v>
      </c>
      <c r="F10869" s="24" t="s">
        <v>334</v>
      </c>
      <c r="G10869" s="169">
        <v>13303</v>
      </c>
      <c r="H10869" s="36">
        <v>158.16999999999999</v>
      </c>
      <c r="I10869" s="50">
        <v>151.76</v>
      </c>
      <c r="J10869" s="155">
        <f t="shared" si="5841"/>
        <v>13864.888705851345</v>
      </c>
      <c r="K10869" s="182">
        <v>246568</v>
      </c>
      <c r="L10869" s="143">
        <v>264598.28500000003</v>
      </c>
      <c r="M10869" s="143">
        <v>269837.85499999998</v>
      </c>
      <c r="N10869" s="143">
        <f t="shared" si="5842"/>
        <v>13864.888705851345</v>
      </c>
      <c r="O10869" s="143">
        <f t="shared" si="5843"/>
        <v>269837.85499999998</v>
      </c>
      <c r="P10869" s="143">
        <f t="shared" si="5844"/>
        <v>246568</v>
      </c>
      <c r="Q10869" s="143">
        <f t="shared" si="5845"/>
        <v>198717.25717646285</v>
      </c>
      <c r="R10869" s="143">
        <f t="shared" si="5846"/>
        <v>130216.44435292567</v>
      </c>
      <c r="S10869" s="143">
        <f t="shared" si="5847"/>
        <v>258202.92749999999</v>
      </c>
      <c r="T10869" s="143">
        <f t="shared" si="5848"/>
        <v>123637.29342964174</v>
      </c>
      <c r="U10869" s="194">
        <f t="shared" si="5849"/>
        <v>0.50143284379822906</v>
      </c>
      <c r="V10869" s="188" t="str">
        <f t="shared" si="5850"/>
        <v>MENOR</v>
      </c>
      <c r="W10869" s="188">
        <f t="shared" si="5851"/>
        <v>13864.888705851345</v>
      </c>
      <c r="X10869" s="143">
        <f t="shared" si="5852"/>
        <v>13865</v>
      </c>
    </row>
    <row r="10870" spans="1:24" ht="25.5" customHeight="1" x14ac:dyDescent="0.25">
      <c r="A10870" s="20" t="s">
        <v>15</v>
      </c>
      <c r="B10870" s="20">
        <v>87141</v>
      </c>
      <c r="C10870" s="21" t="s">
        <v>2064</v>
      </c>
      <c r="D10870" s="30" t="s">
        <v>2352</v>
      </c>
      <c r="E10870" s="20" t="s">
        <v>2058</v>
      </c>
      <c r="F10870" s="24" t="s">
        <v>334</v>
      </c>
      <c r="G10870" s="169">
        <v>13303</v>
      </c>
      <c r="H10870" s="36">
        <v>158.16999999999999</v>
      </c>
      <c r="I10870" s="50">
        <v>151.76</v>
      </c>
      <c r="J10870" s="155">
        <f t="shared" si="5841"/>
        <v>13864.888705851345</v>
      </c>
      <c r="K10870" s="182">
        <v>608685</v>
      </c>
      <c r="L10870" s="143">
        <v>665071.36499999999</v>
      </c>
      <c r="M10870" s="143">
        <v>678241.09499999997</v>
      </c>
      <c r="N10870" s="143">
        <f t="shared" si="5842"/>
        <v>13864.888705851345</v>
      </c>
      <c r="O10870" s="143">
        <f t="shared" si="5843"/>
        <v>678241.09499999997</v>
      </c>
      <c r="P10870" s="143">
        <f t="shared" si="5844"/>
        <v>608685</v>
      </c>
      <c r="Q10870" s="143">
        <f t="shared" si="5845"/>
        <v>491465.58717646281</v>
      </c>
      <c r="R10870" s="143">
        <f t="shared" si="5846"/>
        <v>311274.9443529257</v>
      </c>
      <c r="S10870" s="143">
        <f t="shared" si="5847"/>
        <v>643463.04749999999</v>
      </c>
      <c r="T10870" s="143">
        <f t="shared" si="5848"/>
        <v>319826.44998955633</v>
      </c>
      <c r="U10870" s="194">
        <f t="shared" si="5849"/>
        <v>0.52543836301133806</v>
      </c>
      <c r="V10870" s="188" t="str">
        <f t="shared" si="5850"/>
        <v>MENOR</v>
      </c>
      <c r="W10870" s="188">
        <f t="shared" si="5851"/>
        <v>13864.888705851345</v>
      </c>
      <c r="X10870" s="143">
        <f t="shared" si="5852"/>
        <v>13865</v>
      </c>
    </row>
    <row r="10871" spans="1:24" ht="25.5" customHeight="1" x14ac:dyDescent="0.25">
      <c r="A10871" s="20" t="s">
        <v>17</v>
      </c>
      <c r="B10871" s="20">
        <v>87141</v>
      </c>
      <c r="C10871" s="21" t="s">
        <v>2353</v>
      </c>
      <c r="D10871" s="30" t="s">
        <v>2354</v>
      </c>
      <c r="E10871" s="20" t="s">
        <v>2058</v>
      </c>
      <c r="F10871" s="24" t="s">
        <v>334</v>
      </c>
      <c r="G10871" s="169">
        <v>8513</v>
      </c>
      <c r="H10871" s="36">
        <v>158.16999999999999</v>
      </c>
      <c r="I10871" s="50">
        <v>151.76</v>
      </c>
      <c r="J10871" s="155">
        <f t="shared" si="5841"/>
        <v>8872.5699130205594</v>
      </c>
      <c r="K10871" s="182">
        <v>619752</v>
      </c>
      <c r="L10871" s="143">
        <v>670660.19999999995</v>
      </c>
      <c r="M10871" s="143">
        <v>683940.6</v>
      </c>
      <c r="N10871" s="143">
        <f t="shared" si="5842"/>
        <v>8872.5699130205594</v>
      </c>
      <c r="O10871" s="143">
        <f t="shared" si="5843"/>
        <v>683940.6</v>
      </c>
      <c r="P10871" s="143">
        <f t="shared" si="5844"/>
        <v>619752</v>
      </c>
      <c r="Q10871" s="143">
        <f t="shared" si="5845"/>
        <v>495806.34247825516</v>
      </c>
      <c r="R10871" s="143">
        <f t="shared" si="5846"/>
        <v>314312.2849565103</v>
      </c>
      <c r="S10871" s="143">
        <f t="shared" si="5847"/>
        <v>651846.30000000005</v>
      </c>
      <c r="T10871" s="143">
        <f t="shared" si="5848"/>
        <v>325799.21998402727</v>
      </c>
      <c r="U10871" s="194">
        <f t="shared" si="5849"/>
        <v>0.52569289003347675</v>
      </c>
      <c r="V10871" s="188" t="str">
        <f t="shared" si="5850"/>
        <v>MENOR</v>
      </c>
      <c r="W10871" s="188">
        <f t="shared" si="5851"/>
        <v>8872.5699130205594</v>
      </c>
      <c r="X10871" s="143">
        <f t="shared" si="5852"/>
        <v>8873</v>
      </c>
    </row>
    <row r="10872" spans="1:24" ht="25.5" customHeight="1" x14ac:dyDescent="0.25">
      <c r="A10872" s="20" t="s">
        <v>18</v>
      </c>
      <c r="B10872" s="20">
        <v>87141</v>
      </c>
      <c r="C10872" s="21" t="s">
        <v>2355</v>
      </c>
      <c r="D10872" s="21" t="s">
        <v>2356</v>
      </c>
      <c r="E10872" s="20" t="s">
        <v>2058</v>
      </c>
      <c r="F10872" s="24" t="s">
        <v>334</v>
      </c>
      <c r="G10872" s="169">
        <v>8513</v>
      </c>
      <c r="H10872" s="36">
        <v>158.16999999999999</v>
      </c>
      <c r="I10872" s="50">
        <v>151.76</v>
      </c>
      <c r="J10872" s="155">
        <f t="shared" si="5841"/>
        <v>8872.5699130205594</v>
      </c>
      <c r="K10872" s="182">
        <v>503965</v>
      </c>
      <c r="L10872" s="143">
        <v>555277.80000000005</v>
      </c>
      <c r="M10872" s="143">
        <v>566273.4</v>
      </c>
      <c r="N10872" s="143">
        <f t="shared" si="5842"/>
        <v>8872.5699130205594</v>
      </c>
      <c r="O10872" s="143">
        <f t="shared" si="5843"/>
        <v>566273.4</v>
      </c>
      <c r="P10872" s="143">
        <f t="shared" si="5844"/>
        <v>503965</v>
      </c>
      <c r="Q10872" s="143">
        <f t="shared" si="5845"/>
        <v>408597.19247825514</v>
      </c>
      <c r="R10872" s="143">
        <f t="shared" si="5846"/>
        <v>256418.78495651027</v>
      </c>
      <c r="S10872" s="143">
        <f t="shared" si="5847"/>
        <v>535119.19999999995</v>
      </c>
      <c r="T10872" s="143">
        <f t="shared" si="5848"/>
        <v>267863.01202779775</v>
      </c>
      <c r="U10872" s="194">
        <f t="shared" si="5849"/>
        <v>0.53151114070976702</v>
      </c>
      <c r="V10872" s="188" t="str">
        <f t="shared" si="5850"/>
        <v>MENOR</v>
      </c>
      <c r="W10872" s="188">
        <f t="shared" si="5851"/>
        <v>8872.5699130205594</v>
      </c>
      <c r="X10872" s="143">
        <f t="shared" si="5852"/>
        <v>8873</v>
      </c>
    </row>
    <row r="10873" spans="1:24" ht="25.5" customHeight="1" x14ac:dyDescent="0.25">
      <c r="A10873" s="20" t="s">
        <v>19</v>
      </c>
      <c r="B10873" s="20">
        <v>87141</v>
      </c>
      <c r="C10873" s="21" t="s">
        <v>2070</v>
      </c>
      <c r="D10873" s="21" t="s">
        <v>2357</v>
      </c>
      <c r="E10873" s="20" t="s">
        <v>2058</v>
      </c>
      <c r="F10873" s="24" t="s">
        <v>334</v>
      </c>
      <c r="G10873" s="169">
        <v>12770</v>
      </c>
      <c r="H10873" s="36">
        <v>158.16999999999999</v>
      </c>
      <c r="I10873" s="50">
        <v>151.76</v>
      </c>
      <c r="J10873" s="155">
        <f t="shared" si="5841"/>
        <v>13309.375988402742</v>
      </c>
      <c r="K10873" s="182">
        <v>165112.5</v>
      </c>
      <c r="L10873" s="143">
        <v>172773.125</v>
      </c>
      <c r="M10873" s="143">
        <v>176194.375</v>
      </c>
      <c r="N10873" s="143">
        <f t="shared" si="5842"/>
        <v>13309.375988402742</v>
      </c>
      <c r="O10873" s="143">
        <f t="shared" si="5843"/>
        <v>176194.375</v>
      </c>
      <c r="P10873" s="143">
        <f t="shared" si="5844"/>
        <v>165112.5</v>
      </c>
      <c r="Q10873" s="143">
        <f t="shared" si="5845"/>
        <v>131847.34399710069</v>
      </c>
      <c r="R10873" s="143">
        <f t="shared" si="5846"/>
        <v>89210.937994201377</v>
      </c>
      <c r="S10873" s="143">
        <f t="shared" si="5847"/>
        <v>170653.4375</v>
      </c>
      <c r="T10873" s="143">
        <f t="shared" si="5848"/>
        <v>79161.015601110354</v>
      </c>
      <c r="U10873" s="194">
        <f t="shared" si="5849"/>
        <v>0.47943684215980226</v>
      </c>
      <c r="V10873" s="188" t="str">
        <f t="shared" si="5850"/>
        <v>MENOR</v>
      </c>
      <c r="W10873" s="188">
        <f t="shared" si="5851"/>
        <v>13309.375988402742</v>
      </c>
      <c r="X10873" s="143">
        <f t="shared" si="5852"/>
        <v>13309</v>
      </c>
    </row>
    <row r="10874" spans="1:24" ht="25.5" customHeight="1" x14ac:dyDescent="0.25">
      <c r="A10874" s="20" t="s">
        <v>20</v>
      </c>
      <c r="B10874" s="20">
        <v>87141</v>
      </c>
      <c r="C10874" s="21" t="s">
        <v>2071</v>
      </c>
      <c r="D10874" s="21" t="s">
        <v>2358</v>
      </c>
      <c r="E10874" s="20" t="s">
        <v>2058</v>
      </c>
      <c r="F10874" s="24" t="s">
        <v>334</v>
      </c>
      <c r="G10874" s="169">
        <v>13834</v>
      </c>
      <c r="H10874" s="36">
        <v>158.16999999999999</v>
      </c>
      <c r="I10874" s="50">
        <v>151.76</v>
      </c>
      <c r="J10874" s="155">
        <f t="shared" si="5841"/>
        <v>14418.316947812336</v>
      </c>
      <c r="K10874" s="182">
        <v>219912</v>
      </c>
      <c r="L10874" s="143">
        <v>237976.2</v>
      </c>
      <c r="M10874" s="143">
        <v>242688.6</v>
      </c>
      <c r="N10874" s="143">
        <f t="shared" si="5842"/>
        <v>14418.316947812336</v>
      </c>
      <c r="O10874" s="143">
        <f t="shared" si="5843"/>
        <v>242688.6</v>
      </c>
      <c r="P10874" s="143">
        <f t="shared" si="5844"/>
        <v>219912</v>
      </c>
      <c r="Q10874" s="143">
        <f t="shared" si="5845"/>
        <v>178748.77923695309</v>
      </c>
      <c r="R10874" s="143">
        <f t="shared" si="5846"/>
        <v>117165.15847390617</v>
      </c>
      <c r="S10874" s="143">
        <f t="shared" si="5847"/>
        <v>231300.3</v>
      </c>
      <c r="T10874" s="143">
        <f t="shared" si="5848"/>
        <v>109992.57494516557</v>
      </c>
      <c r="U10874" s="194">
        <f t="shared" si="5849"/>
        <v>0.50016631627726349</v>
      </c>
      <c r="V10874" s="188" t="str">
        <f t="shared" si="5850"/>
        <v>MENOR</v>
      </c>
      <c r="W10874" s="188">
        <f t="shared" si="5851"/>
        <v>14418.316947812336</v>
      </c>
      <c r="X10874" s="143">
        <f t="shared" si="5852"/>
        <v>14418</v>
      </c>
    </row>
    <row r="10875" spans="1:24" ht="25.5" customHeight="1" x14ac:dyDescent="0.25">
      <c r="A10875" s="20" t="s">
        <v>21</v>
      </c>
      <c r="B10875" s="20">
        <v>87141</v>
      </c>
      <c r="C10875" s="21" t="s">
        <v>2073</v>
      </c>
      <c r="D10875" s="21" t="s">
        <v>2359</v>
      </c>
      <c r="E10875" s="20" t="s">
        <v>2058</v>
      </c>
      <c r="F10875" s="24" t="s">
        <v>334</v>
      </c>
      <c r="G10875" s="169">
        <v>16495</v>
      </c>
      <c r="H10875" s="36">
        <v>158.16999999999999</v>
      </c>
      <c r="I10875" s="50">
        <v>151.76</v>
      </c>
      <c r="J10875" s="155">
        <f t="shared" si="5841"/>
        <v>17191.711584080127</v>
      </c>
      <c r="K10875" s="182">
        <v>166600</v>
      </c>
      <c r="L10875" s="143">
        <v>175777.875</v>
      </c>
      <c r="M10875" s="143">
        <v>179258.625</v>
      </c>
      <c r="N10875" s="143">
        <f t="shared" si="5842"/>
        <v>17191.711584080127</v>
      </c>
      <c r="O10875" s="143">
        <f t="shared" si="5843"/>
        <v>179258.625</v>
      </c>
      <c r="P10875" s="143">
        <f t="shared" si="5844"/>
        <v>166600</v>
      </c>
      <c r="Q10875" s="143">
        <f t="shared" si="5845"/>
        <v>134707.05289602003</v>
      </c>
      <c r="R10875" s="143">
        <f t="shared" si="5846"/>
        <v>91895.855792040064</v>
      </c>
      <c r="S10875" s="143">
        <f t="shared" si="5847"/>
        <v>172929.3125</v>
      </c>
      <c r="T10875" s="143">
        <f t="shared" si="5848"/>
        <v>78525.304889298553</v>
      </c>
      <c r="U10875" s="194">
        <f t="shared" si="5849"/>
        <v>0.4713403654819841</v>
      </c>
      <c r="V10875" s="188" t="str">
        <f t="shared" si="5850"/>
        <v>MENOR</v>
      </c>
      <c r="W10875" s="188">
        <f t="shared" si="5851"/>
        <v>17191.711584080127</v>
      </c>
      <c r="X10875" s="143">
        <f t="shared" si="5852"/>
        <v>17192</v>
      </c>
    </row>
    <row r="10876" spans="1:24" ht="25.5" customHeight="1" x14ac:dyDescent="0.25">
      <c r="A10876" s="20" t="s">
        <v>22</v>
      </c>
      <c r="B10876" s="20">
        <v>87141</v>
      </c>
      <c r="C10876" s="21" t="s">
        <v>2074</v>
      </c>
      <c r="D10876" s="21" t="s">
        <v>2360</v>
      </c>
      <c r="E10876" s="20" t="s">
        <v>2058</v>
      </c>
      <c r="F10876" s="24" t="s">
        <v>334</v>
      </c>
      <c r="G10876" s="169">
        <v>16495</v>
      </c>
      <c r="H10876" s="36">
        <v>158.16999999999999</v>
      </c>
      <c r="I10876" s="50">
        <v>151.76</v>
      </c>
      <c r="J10876" s="155">
        <f t="shared" si="5841"/>
        <v>17191.711584080127</v>
      </c>
      <c r="K10876" s="182">
        <v>138694.5</v>
      </c>
      <c r="L10876" s="143">
        <v>151439.4</v>
      </c>
      <c r="M10876" s="143">
        <v>154438.20000000001</v>
      </c>
      <c r="N10876" s="143">
        <f t="shared" si="5842"/>
        <v>17191.711584080127</v>
      </c>
      <c r="O10876" s="143">
        <f t="shared" si="5843"/>
        <v>154438.20000000001</v>
      </c>
      <c r="P10876" s="143">
        <f t="shared" si="5844"/>
        <v>138694.5</v>
      </c>
      <c r="Q10876" s="143">
        <f t="shared" si="5845"/>
        <v>115440.95289602004</v>
      </c>
      <c r="R10876" s="143">
        <f t="shared" si="5846"/>
        <v>77943.105792040064</v>
      </c>
      <c r="S10876" s="143">
        <f t="shared" si="5847"/>
        <v>146566.35</v>
      </c>
      <c r="T10876" s="143">
        <f t="shared" si="5848"/>
        <v>65854.168045451559</v>
      </c>
      <c r="U10876" s="194">
        <f t="shared" si="5849"/>
        <v>0.47481456038596742</v>
      </c>
      <c r="V10876" s="188" t="str">
        <f t="shared" si="5850"/>
        <v>MENOR</v>
      </c>
      <c r="W10876" s="188">
        <f t="shared" si="5851"/>
        <v>17191.711584080127</v>
      </c>
      <c r="X10876" s="143">
        <f t="shared" si="5852"/>
        <v>17192</v>
      </c>
    </row>
    <row r="10877" spans="1:24" ht="25.5" customHeight="1" x14ac:dyDescent="0.25">
      <c r="A10877" s="20" t="s">
        <v>23</v>
      </c>
      <c r="B10877" s="20">
        <v>87141</v>
      </c>
      <c r="C10877" s="21" t="s">
        <v>2361</v>
      </c>
      <c r="D10877" s="21" t="s">
        <v>2362</v>
      </c>
      <c r="E10877" s="20" t="s">
        <v>2058</v>
      </c>
      <c r="F10877" s="24" t="s">
        <v>334</v>
      </c>
      <c r="G10877" s="169">
        <v>9578</v>
      </c>
      <c r="H10877" s="36">
        <v>158.16999999999999</v>
      </c>
      <c r="I10877" s="50">
        <v>151.76</v>
      </c>
      <c r="J10877" s="155">
        <f t="shared" si="5841"/>
        <v>9982.5531101739598</v>
      </c>
      <c r="K10877" s="182">
        <v>71340.5</v>
      </c>
      <c r="L10877" s="143">
        <v>77342.264999999999</v>
      </c>
      <c r="M10877" s="143">
        <v>78873.794999999998</v>
      </c>
      <c r="N10877" s="143">
        <f t="shared" si="5842"/>
        <v>9982.5531101739598</v>
      </c>
      <c r="O10877" s="143">
        <f t="shared" si="5843"/>
        <v>78873.794999999998</v>
      </c>
      <c r="P10877" s="143">
        <f t="shared" si="5844"/>
        <v>71340.5</v>
      </c>
      <c r="Q10877" s="143">
        <f t="shared" si="5845"/>
        <v>59384.77827754349</v>
      </c>
      <c r="R10877" s="143">
        <f t="shared" si="5846"/>
        <v>40661.526555086981</v>
      </c>
      <c r="S10877" s="143">
        <f t="shared" si="5847"/>
        <v>75107.147499999992</v>
      </c>
      <c r="T10877" s="143">
        <f t="shared" si="5848"/>
        <v>33094.874908298058</v>
      </c>
      <c r="U10877" s="194">
        <f t="shared" si="5849"/>
        <v>0.46390023770926836</v>
      </c>
      <c r="V10877" s="188" t="str">
        <f t="shared" si="5850"/>
        <v>MENOR</v>
      </c>
      <c r="W10877" s="188">
        <f t="shared" si="5851"/>
        <v>9982.5531101739598</v>
      </c>
      <c r="X10877" s="143">
        <f t="shared" si="5852"/>
        <v>9983</v>
      </c>
    </row>
    <row r="10878" spans="1:24" ht="25.5" customHeight="1" x14ac:dyDescent="0.25">
      <c r="A10878" s="20" t="s">
        <v>24</v>
      </c>
      <c r="B10878" s="20">
        <v>87141</v>
      </c>
      <c r="C10878" s="21" t="s">
        <v>2076</v>
      </c>
      <c r="D10878" s="21" t="s">
        <v>2363</v>
      </c>
      <c r="E10878" s="20" t="s">
        <v>2058</v>
      </c>
      <c r="F10878" s="24" t="s">
        <v>334</v>
      </c>
      <c r="G10878" s="169">
        <v>17027</v>
      </c>
      <c r="H10878" s="36">
        <v>158.16999999999999</v>
      </c>
      <c r="I10878" s="50">
        <v>151.76</v>
      </c>
      <c r="J10878" s="155">
        <f t="shared" si="5841"/>
        <v>17746.182063784923</v>
      </c>
      <c r="K10878" s="182">
        <v>216246.8</v>
      </c>
      <c r="L10878" s="143">
        <v>234293.5784</v>
      </c>
      <c r="M10878" s="143">
        <v>238933.0552</v>
      </c>
      <c r="N10878" s="143">
        <f t="shared" si="5842"/>
        <v>17746.182063784923</v>
      </c>
      <c r="O10878" s="143">
        <f t="shared" si="5843"/>
        <v>238933.0552</v>
      </c>
      <c r="P10878" s="143">
        <f t="shared" si="5844"/>
        <v>216246.8</v>
      </c>
      <c r="Q10878" s="143">
        <f t="shared" si="5845"/>
        <v>176804.90391594623</v>
      </c>
      <c r="R10878" s="143">
        <f t="shared" si="5846"/>
        <v>116996.49103189245</v>
      </c>
      <c r="S10878" s="143">
        <f t="shared" si="5847"/>
        <v>227589.9276</v>
      </c>
      <c r="T10878" s="143">
        <f t="shared" si="5848"/>
        <v>106489.74135232663</v>
      </c>
      <c r="U10878" s="194">
        <f t="shared" si="5849"/>
        <v>0.49244539735305509</v>
      </c>
      <c r="V10878" s="188" t="str">
        <f t="shared" si="5850"/>
        <v>MENOR</v>
      </c>
      <c r="W10878" s="188">
        <f t="shared" si="5851"/>
        <v>17746.182063784923</v>
      </c>
      <c r="X10878" s="143">
        <f t="shared" si="5852"/>
        <v>17746</v>
      </c>
    </row>
    <row r="10879" spans="1:24" ht="25.5" customHeight="1" x14ac:dyDescent="0.25">
      <c r="A10879" s="20" t="s">
        <v>25</v>
      </c>
      <c r="B10879" s="20">
        <v>87141</v>
      </c>
      <c r="C10879" s="21" t="s">
        <v>2077</v>
      </c>
      <c r="D10879" s="21" t="s">
        <v>2364</v>
      </c>
      <c r="E10879" s="20" t="s">
        <v>2058</v>
      </c>
      <c r="F10879" s="24" t="s">
        <v>334</v>
      </c>
      <c r="G10879" s="169">
        <v>9578</v>
      </c>
      <c r="H10879" s="36">
        <v>158.16999999999999</v>
      </c>
      <c r="I10879" s="50">
        <v>151.76</v>
      </c>
      <c r="J10879" s="155">
        <f t="shared" si="5841"/>
        <v>9982.5531101739598</v>
      </c>
      <c r="K10879" s="182">
        <v>214021.5</v>
      </c>
      <c r="L10879" s="143">
        <v>239959.33499999999</v>
      </c>
      <c r="M10879" s="143">
        <v>244711.005</v>
      </c>
      <c r="N10879" s="143">
        <f t="shared" si="5842"/>
        <v>9982.5531101739598</v>
      </c>
      <c r="O10879" s="143">
        <f t="shared" si="5843"/>
        <v>244711.005</v>
      </c>
      <c r="P10879" s="143">
        <f t="shared" si="5844"/>
        <v>214021.5</v>
      </c>
      <c r="Q10879" s="143">
        <f t="shared" si="5845"/>
        <v>177168.5982775435</v>
      </c>
      <c r="R10879" s="143">
        <f t="shared" si="5846"/>
        <v>112002.02655508698</v>
      </c>
      <c r="S10879" s="143">
        <f t="shared" si="5847"/>
        <v>229366.2525</v>
      </c>
      <c r="T10879" s="143">
        <f t="shared" si="5848"/>
        <v>112270.45231357079</v>
      </c>
      <c r="U10879" s="194">
        <f t="shared" si="5849"/>
        <v>0.52457557915242525</v>
      </c>
      <c r="V10879" s="188" t="str">
        <f t="shared" si="5850"/>
        <v>MENOR</v>
      </c>
      <c r="W10879" s="188">
        <f t="shared" si="5851"/>
        <v>9982.5531101739598</v>
      </c>
      <c r="X10879" s="143">
        <f t="shared" si="5852"/>
        <v>9983</v>
      </c>
    </row>
    <row r="10880" spans="1:24" x14ac:dyDescent="0.25">
      <c r="A10880" s="15" t="s">
        <v>36</v>
      </c>
      <c r="B10880" s="18" t="s">
        <v>37</v>
      </c>
      <c r="C10880" s="89"/>
      <c r="D10880" s="89"/>
      <c r="E10880" s="18"/>
      <c r="F10880" s="18"/>
      <c r="G10880" s="138"/>
      <c r="H10880" s="18"/>
      <c r="I10880" s="18"/>
      <c r="J10880" s="138"/>
      <c r="K10880" s="178"/>
      <c r="L10880" s="139"/>
      <c r="M10880" s="139"/>
      <c r="N10880" s="147"/>
      <c r="O10880" s="147"/>
      <c r="P10880" s="147"/>
      <c r="Q10880" s="147"/>
      <c r="R10880" s="147"/>
      <c r="S10880" s="147"/>
      <c r="T10880" s="147"/>
      <c r="U10880" s="197"/>
      <c r="V10880" s="146"/>
      <c r="W10880" s="147"/>
      <c r="X10880" s="147"/>
    </row>
    <row r="10881" spans="1:24" ht="38.25" customHeight="1" x14ac:dyDescent="0.25">
      <c r="A10881" s="20" t="s">
        <v>38</v>
      </c>
      <c r="B10881" s="20">
        <v>87141</v>
      </c>
      <c r="C10881" s="21" t="s">
        <v>2365</v>
      </c>
      <c r="D10881" s="21" t="s">
        <v>2366</v>
      </c>
      <c r="E10881" s="20" t="s">
        <v>2058</v>
      </c>
      <c r="F10881" s="24" t="s">
        <v>334</v>
      </c>
      <c r="G10881" s="169">
        <v>19688</v>
      </c>
      <c r="H10881" s="36">
        <v>158.16999999999999</v>
      </c>
      <c r="I10881" s="50">
        <v>151.76</v>
      </c>
      <c r="J10881" s="155">
        <f t="shared" ref="J10881:J10898" si="5853">G10881*(H10881/I10881)</f>
        <v>20519.576700052716</v>
      </c>
      <c r="K10881" s="182">
        <v>433160</v>
      </c>
      <c r="L10881" s="143">
        <v>468741</v>
      </c>
      <c r="M10881" s="143">
        <v>478023</v>
      </c>
      <c r="N10881" s="143">
        <f t="shared" ref="N10881:N10898" si="5854">MIN(J10881,K10881,L10881,M10881)</f>
        <v>20519.576700052716</v>
      </c>
      <c r="O10881" s="143">
        <f t="shared" ref="O10881:O10898" si="5855">MAX(J10881,K10881,L10881,M10881)</f>
        <v>478023</v>
      </c>
      <c r="P10881" s="143">
        <f t="shared" ref="P10881:P10898" si="5856">MEDIAN(J10881,K10881,L10881,M10881,)</f>
        <v>433160</v>
      </c>
      <c r="Q10881" s="143">
        <f t="shared" ref="Q10881:Q10898" si="5857">AVERAGE(J10881,K10881,L10881,M10881)</f>
        <v>350110.89417501318</v>
      </c>
      <c r="R10881" s="143">
        <f t="shared" ref="R10881:R10898" si="5858">AVERAGE(N10881,P10881)</f>
        <v>226839.78835002636</v>
      </c>
      <c r="S10881" s="143">
        <f t="shared" ref="S10881:S10898" si="5859">AVERAGE(O10881,P10881)</f>
        <v>455591.5</v>
      </c>
      <c r="T10881" s="143">
        <f t="shared" ref="T10881:T10898" si="5860">STDEVA(J10881,K10881,L10881,M10881)</f>
        <v>220576.66796969576</v>
      </c>
      <c r="U10881" s="194">
        <f t="shared" ref="U10881:U10898" si="5861">T10881/P10881</f>
        <v>0.50922677063832245</v>
      </c>
      <c r="V10881" s="188" t="str">
        <f t="shared" ref="V10881:V10898" si="5862">IF(U10881&lt;=70%,"MENOR",IF(AND(U10881&gt;70%,U10881&lt;=90%),"[PROM MEN-MED]","PROMEDIO"))</f>
        <v>MENOR</v>
      </c>
      <c r="W10881" s="188">
        <f t="shared" ref="W10881:W10898" si="5863">IF(U10881&lt;=70%,N10881,IF(AND(U10881&gt;70%,U10881&lt;=90%),R10881,Q10881))</f>
        <v>20519.576700052716</v>
      </c>
      <c r="X10881" s="143">
        <f t="shared" ref="X10881:X10898" si="5864">ROUND(W10881,0)</f>
        <v>20520</v>
      </c>
    </row>
    <row r="10882" spans="1:24" x14ac:dyDescent="0.25">
      <c r="A10882" s="20" t="s">
        <v>39</v>
      </c>
      <c r="B10882" s="20">
        <v>87141</v>
      </c>
      <c r="C10882" s="21" t="s">
        <v>2078</v>
      </c>
      <c r="D10882" s="21" t="s">
        <v>2079</v>
      </c>
      <c r="E10882" s="20" t="s">
        <v>2058</v>
      </c>
      <c r="F10882" s="24" t="s">
        <v>334</v>
      </c>
      <c r="G10882" s="169">
        <v>373065</v>
      </c>
      <c r="H10882" s="36">
        <v>158.16999999999999</v>
      </c>
      <c r="I10882" s="50">
        <v>151.76</v>
      </c>
      <c r="J10882" s="155">
        <f t="shared" si="5853"/>
        <v>388822.42389298894</v>
      </c>
      <c r="K10882" s="182">
        <v>508546.5</v>
      </c>
      <c r="L10882" s="143">
        <v>555277.80000000005</v>
      </c>
      <c r="M10882" s="143">
        <v>566273.4</v>
      </c>
      <c r="N10882" s="143">
        <f t="shared" si="5854"/>
        <v>388822.42389298894</v>
      </c>
      <c r="O10882" s="143">
        <f t="shared" si="5855"/>
        <v>566273.4</v>
      </c>
      <c r="P10882" s="143">
        <f t="shared" si="5856"/>
        <v>508546.5</v>
      </c>
      <c r="Q10882" s="143">
        <f t="shared" si="5857"/>
        <v>504730.03097324725</v>
      </c>
      <c r="R10882" s="143">
        <f t="shared" si="5858"/>
        <v>448684.46194649447</v>
      </c>
      <c r="S10882" s="143">
        <f t="shared" si="5859"/>
        <v>537409.94999999995</v>
      </c>
      <c r="T10882" s="143">
        <f t="shared" si="5860"/>
        <v>81223.563985764384</v>
      </c>
      <c r="U10882" s="194">
        <f t="shared" si="5861"/>
        <v>0.15971708385715835</v>
      </c>
      <c r="V10882" s="188" t="str">
        <f t="shared" si="5862"/>
        <v>MENOR</v>
      </c>
      <c r="W10882" s="188">
        <f t="shared" si="5863"/>
        <v>388822.42389298894</v>
      </c>
      <c r="X10882" s="143">
        <f t="shared" si="5864"/>
        <v>388822</v>
      </c>
    </row>
    <row r="10883" spans="1:24" x14ac:dyDescent="0.25">
      <c r="A10883" s="20" t="s">
        <v>40</v>
      </c>
      <c r="B10883" s="20">
        <v>87141</v>
      </c>
      <c r="C10883" s="21" t="s">
        <v>2527</v>
      </c>
      <c r="D10883" s="21" t="s">
        <v>2528</v>
      </c>
      <c r="E10883" s="20" t="s">
        <v>2058</v>
      </c>
      <c r="F10883" s="24" t="s">
        <v>334</v>
      </c>
      <c r="G10883" s="169">
        <v>373065</v>
      </c>
      <c r="H10883" s="36">
        <v>158.16999999999999</v>
      </c>
      <c r="I10883" s="50">
        <v>151.76</v>
      </c>
      <c r="J10883" s="155">
        <f t="shared" si="5853"/>
        <v>388822.42389298894</v>
      </c>
      <c r="K10883" s="182">
        <v>499383.5</v>
      </c>
      <c r="L10883" s="143">
        <v>546023.17000000004</v>
      </c>
      <c r="M10883" s="143">
        <v>556835.51</v>
      </c>
      <c r="N10883" s="143">
        <f t="shared" si="5854"/>
        <v>388822.42389298894</v>
      </c>
      <c r="O10883" s="143">
        <f t="shared" si="5855"/>
        <v>556835.51</v>
      </c>
      <c r="P10883" s="143">
        <f t="shared" si="5856"/>
        <v>499383.5</v>
      </c>
      <c r="Q10883" s="143">
        <f t="shared" si="5857"/>
        <v>497766.15097324725</v>
      </c>
      <c r="R10883" s="143">
        <f t="shared" si="5858"/>
        <v>444102.96194649447</v>
      </c>
      <c r="S10883" s="143">
        <f t="shared" si="5859"/>
        <v>528109.505</v>
      </c>
      <c r="T10883" s="143">
        <f t="shared" si="5860"/>
        <v>76788.194728946924</v>
      </c>
      <c r="U10883" s="194">
        <f t="shared" si="5861"/>
        <v>0.15376598291482782</v>
      </c>
      <c r="V10883" s="188" t="str">
        <f t="shared" si="5862"/>
        <v>MENOR</v>
      </c>
      <c r="W10883" s="188">
        <f t="shared" si="5863"/>
        <v>388822.42389298894</v>
      </c>
      <c r="X10883" s="143">
        <f t="shared" si="5864"/>
        <v>388822</v>
      </c>
    </row>
    <row r="10884" spans="1:24" x14ac:dyDescent="0.25">
      <c r="A10884" s="20" t="s">
        <v>41</v>
      </c>
      <c r="B10884" s="20">
        <v>87141</v>
      </c>
      <c r="C10884" s="21" t="s">
        <v>2498</v>
      </c>
      <c r="D10884" s="21" t="s">
        <v>2499</v>
      </c>
      <c r="E10884" s="20" t="s">
        <v>2058</v>
      </c>
      <c r="F10884" s="24" t="s">
        <v>334</v>
      </c>
      <c r="G10884" s="169">
        <v>373065</v>
      </c>
      <c r="H10884" s="36">
        <v>158.16999999999999</v>
      </c>
      <c r="I10884" s="50">
        <v>151.76</v>
      </c>
      <c r="J10884" s="155">
        <f t="shared" si="5853"/>
        <v>388822.42389298894</v>
      </c>
      <c r="K10884" s="182">
        <v>513128</v>
      </c>
      <c r="L10884" s="143">
        <v>569159.745</v>
      </c>
      <c r="M10884" s="143">
        <v>580430.23499999999</v>
      </c>
      <c r="N10884" s="143">
        <f t="shared" si="5854"/>
        <v>388822.42389298894</v>
      </c>
      <c r="O10884" s="143">
        <f t="shared" si="5855"/>
        <v>580430.23499999999</v>
      </c>
      <c r="P10884" s="143">
        <f t="shared" si="5856"/>
        <v>513128</v>
      </c>
      <c r="Q10884" s="143">
        <f t="shared" si="5857"/>
        <v>512885.1009732472</v>
      </c>
      <c r="R10884" s="143">
        <f t="shared" si="5858"/>
        <v>450975.21194649447</v>
      </c>
      <c r="S10884" s="143">
        <f t="shared" si="5859"/>
        <v>546779.11749999993</v>
      </c>
      <c r="T10884" s="143">
        <f t="shared" si="5860"/>
        <v>87789.117653779613</v>
      </c>
      <c r="U10884" s="194">
        <f t="shared" si="5861"/>
        <v>0.1710861961416637</v>
      </c>
      <c r="V10884" s="188" t="str">
        <f t="shared" si="5862"/>
        <v>MENOR</v>
      </c>
      <c r="W10884" s="188">
        <f t="shared" si="5863"/>
        <v>388822.42389298894</v>
      </c>
      <c r="X10884" s="143">
        <f t="shared" si="5864"/>
        <v>388822</v>
      </c>
    </row>
    <row r="10885" spans="1:24" x14ac:dyDescent="0.25">
      <c r="A10885" s="20" t="s">
        <v>42</v>
      </c>
      <c r="B10885" s="20">
        <v>87141</v>
      </c>
      <c r="C10885" s="21" t="s">
        <v>2500</v>
      </c>
      <c r="D10885" s="21" t="s">
        <v>2501</v>
      </c>
      <c r="E10885" s="20" t="s">
        <v>2058</v>
      </c>
      <c r="F10885" s="24" t="s">
        <v>334</v>
      </c>
      <c r="G10885" s="169">
        <v>373065</v>
      </c>
      <c r="H10885" s="36">
        <v>158.16999999999999</v>
      </c>
      <c r="I10885" s="50">
        <v>151.76</v>
      </c>
      <c r="J10885" s="155">
        <f t="shared" si="5853"/>
        <v>388822.42389298894</v>
      </c>
      <c r="K10885" s="182">
        <v>503965</v>
      </c>
      <c r="L10885" s="143">
        <v>555277.80000000005</v>
      </c>
      <c r="M10885" s="143">
        <v>566273.4</v>
      </c>
      <c r="N10885" s="143">
        <f t="shared" si="5854"/>
        <v>388822.42389298894</v>
      </c>
      <c r="O10885" s="143">
        <f t="shared" si="5855"/>
        <v>566273.4</v>
      </c>
      <c r="P10885" s="143">
        <f t="shared" si="5856"/>
        <v>503965</v>
      </c>
      <c r="Q10885" s="143">
        <f t="shared" si="5857"/>
        <v>503584.65597324725</v>
      </c>
      <c r="R10885" s="143">
        <f t="shared" si="5858"/>
        <v>446393.71194649447</v>
      </c>
      <c r="S10885" s="143">
        <f t="shared" si="5859"/>
        <v>535119.19999999995</v>
      </c>
      <c r="T10885" s="143">
        <f t="shared" si="5860"/>
        <v>81184.100127722151</v>
      </c>
      <c r="U10885" s="194">
        <f t="shared" si="5861"/>
        <v>0.16109075060316122</v>
      </c>
      <c r="V10885" s="188" t="str">
        <f t="shared" si="5862"/>
        <v>MENOR</v>
      </c>
      <c r="W10885" s="188">
        <f t="shared" si="5863"/>
        <v>388822.42389298894</v>
      </c>
      <c r="X10885" s="143">
        <f t="shared" si="5864"/>
        <v>388822</v>
      </c>
    </row>
    <row r="10886" spans="1:24" x14ac:dyDescent="0.25">
      <c r="A10886" s="20" t="s">
        <v>43</v>
      </c>
      <c r="B10886" s="20">
        <v>87141</v>
      </c>
      <c r="C10886" s="21" t="s">
        <v>2502</v>
      </c>
      <c r="D10886" s="21" t="s">
        <v>2503</v>
      </c>
      <c r="E10886" s="20" t="s">
        <v>2058</v>
      </c>
      <c r="F10886" s="24" t="s">
        <v>334</v>
      </c>
      <c r="G10886" s="169">
        <v>204621</v>
      </c>
      <c r="H10886" s="36">
        <v>158.16999999999999</v>
      </c>
      <c r="I10886" s="50">
        <v>151.76</v>
      </c>
      <c r="J10886" s="155">
        <f t="shared" si="5853"/>
        <v>213263.72937532948</v>
      </c>
      <c r="K10886" s="182">
        <v>277508</v>
      </c>
      <c r="L10886" s="143">
        <v>300667.304</v>
      </c>
      <c r="M10886" s="143">
        <v>306621.11199999996</v>
      </c>
      <c r="N10886" s="143">
        <f t="shared" si="5854"/>
        <v>213263.72937532948</v>
      </c>
      <c r="O10886" s="143">
        <f t="shared" si="5855"/>
        <v>306621.11199999996</v>
      </c>
      <c r="P10886" s="143">
        <f t="shared" si="5856"/>
        <v>277508</v>
      </c>
      <c r="Q10886" s="143">
        <f t="shared" si="5857"/>
        <v>274515.03634383238</v>
      </c>
      <c r="R10886" s="143">
        <f t="shared" si="5858"/>
        <v>245385.86468766473</v>
      </c>
      <c r="S10886" s="143">
        <f t="shared" si="5859"/>
        <v>292064.55599999998</v>
      </c>
      <c r="T10886" s="143">
        <f t="shared" si="5860"/>
        <v>42721.663647366855</v>
      </c>
      <c r="U10886" s="194">
        <f t="shared" si="5861"/>
        <v>0.15394750294538123</v>
      </c>
      <c r="V10886" s="188" t="str">
        <f t="shared" si="5862"/>
        <v>MENOR</v>
      </c>
      <c r="W10886" s="188">
        <f t="shared" si="5863"/>
        <v>213263.72937532948</v>
      </c>
      <c r="X10886" s="143">
        <f t="shared" si="5864"/>
        <v>213264</v>
      </c>
    </row>
    <row r="10887" spans="1:24" x14ac:dyDescent="0.25">
      <c r="A10887" s="20" t="s">
        <v>44</v>
      </c>
      <c r="B10887" s="20">
        <v>87141</v>
      </c>
      <c r="C10887" s="21" t="s">
        <v>2504</v>
      </c>
      <c r="D10887" s="21" t="s">
        <v>2505</v>
      </c>
      <c r="E10887" s="20" t="s">
        <v>2058</v>
      </c>
      <c r="F10887" s="24" t="s">
        <v>334</v>
      </c>
      <c r="G10887" s="169">
        <v>204621</v>
      </c>
      <c r="H10887" s="36">
        <v>158.16999999999999</v>
      </c>
      <c r="I10887" s="50">
        <v>151.76</v>
      </c>
      <c r="J10887" s="155">
        <f t="shared" si="5853"/>
        <v>213263.72937532948</v>
      </c>
      <c r="K10887" s="182">
        <v>277508</v>
      </c>
      <c r="L10887" s="143">
        <v>313407.44399999996</v>
      </c>
      <c r="M10887" s="143">
        <v>319613.53200000001</v>
      </c>
      <c r="N10887" s="143">
        <f t="shared" si="5854"/>
        <v>213263.72937532948</v>
      </c>
      <c r="O10887" s="143">
        <f t="shared" si="5855"/>
        <v>319613.53200000001</v>
      </c>
      <c r="P10887" s="143">
        <f t="shared" si="5856"/>
        <v>277508</v>
      </c>
      <c r="Q10887" s="143">
        <f t="shared" si="5857"/>
        <v>280948.1763438324</v>
      </c>
      <c r="R10887" s="143">
        <f t="shared" si="5858"/>
        <v>245385.86468766473</v>
      </c>
      <c r="S10887" s="143">
        <f t="shared" si="5859"/>
        <v>298560.766</v>
      </c>
      <c r="T10887" s="143">
        <f t="shared" si="5860"/>
        <v>48790.82208606226</v>
      </c>
      <c r="U10887" s="194">
        <f t="shared" si="5861"/>
        <v>0.1758177136733437</v>
      </c>
      <c r="V10887" s="188" t="str">
        <f t="shared" si="5862"/>
        <v>MENOR</v>
      </c>
      <c r="W10887" s="188">
        <f t="shared" si="5863"/>
        <v>213263.72937532948</v>
      </c>
      <c r="X10887" s="143">
        <f t="shared" si="5864"/>
        <v>213264</v>
      </c>
    </row>
    <row r="10888" spans="1:24" ht="27" customHeight="1" x14ac:dyDescent="0.25">
      <c r="A10888" s="20" t="s">
        <v>45</v>
      </c>
      <c r="B10888" s="20">
        <v>87141</v>
      </c>
      <c r="C10888" s="21" t="s">
        <v>2092</v>
      </c>
      <c r="D10888" s="21" t="s">
        <v>2093</v>
      </c>
      <c r="E10888" s="20" t="s">
        <v>2058</v>
      </c>
      <c r="F10888" s="24" t="s">
        <v>334</v>
      </c>
      <c r="G10888" s="169">
        <v>328976</v>
      </c>
      <c r="H10888" s="36">
        <v>158.16999999999999</v>
      </c>
      <c r="I10888" s="50">
        <v>151.76</v>
      </c>
      <c r="J10888" s="155">
        <f t="shared" si="5853"/>
        <v>342871.2040063258</v>
      </c>
      <c r="K10888" s="182">
        <v>453152</v>
      </c>
      <c r="L10888" s="143">
        <v>490375.2</v>
      </c>
      <c r="M10888" s="143">
        <v>500085.6</v>
      </c>
      <c r="N10888" s="143">
        <f t="shared" si="5854"/>
        <v>342871.2040063258</v>
      </c>
      <c r="O10888" s="143">
        <f t="shared" si="5855"/>
        <v>500085.6</v>
      </c>
      <c r="P10888" s="143">
        <f t="shared" si="5856"/>
        <v>453152</v>
      </c>
      <c r="Q10888" s="143">
        <f t="shared" si="5857"/>
        <v>446621.00100158143</v>
      </c>
      <c r="R10888" s="143">
        <f t="shared" si="5858"/>
        <v>398011.6020031629</v>
      </c>
      <c r="S10888" s="143">
        <f t="shared" si="5859"/>
        <v>476618.8</v>
      </c>
      <c r="T10888" s="143">
        <f t="shared" si="5860"/>
        <v>72063.785635895867</v>
      </c>
      <c r="U10888" s="194">
        <f t="shared" si="5861"/>
        <v>0.15902784415802174</v>
      </c>
      <c r="V10888" s="188" t="str">
        <f t="shared" si="5862"/>
        <v>MENOR</v>
      </c>
      <c r="W10888" s="188">
        <f t="shared" si="5863"/>
        <v>342871.2040063258</v>
      </c>
      <c r="X10888" s="143">
        <f t="shared" si="5864"/>
        <v>342871</v>
      </c>
    </row>
    <row r="10889" spans="1:24" ht="27" customHeight="1" x14ac:dyDescent="0.25">
      <c r="A10889" s="20" t="s">
        <v>46</v>
      </c>
      <c r="B10889" s="20">
        <v>87141</v>
      </c>
      <c r="C10889" s="21" t="s">
        <v>2094</v>
      </c>
      <c r="D10889" s="21" t="s">
        <v>2095</v>
      </c>
      <c r="E10889" s="20" t="s">
        <v>2058</v>
      </c>
      <c r="F10889" s="24" t="s">
        <v>334</v>
      </c>
      <c r="G10889" s="169">
        <v>328976</v>
      </c>
      <c r="H10889" s="36">
        <v>158.16999999999999</v>
      </c>
      <c r="I10889" s="50">
        <v>151.76</v>
      </c>
      <c r="J10889" s="155">
        <f t="shared" si="5853"/>
        <v>342871.2040063258</v>
      </c>
      <c r="K10889" s="182">
        <v>449106</v>
      </c>
      <c r="L10889" s="143">
        <v>486288.74</v>
      </c>
      <c r="M10889" s="143">
        <v>495918.22</v>
      </c>
      <c r="N10889" s="143">
        <f t="shared" si="5854"/>
        <v>342871.2040063258</v>
      </c>
      <c r="O10889" s="143">
        <f t="shared" si="5855"/>
        <v>495918.22</v>
      </c>
      <c r="P10889" s="143">
        <f t="shared" si="5856"/>
        <v>449106</v>
      </c>
      <c r="Q10889" s="143">
        <f t="shared" si="5857"/>
        <v>443546.04100158141</v>
      </c>
      <c r="R10889" s="143">
        <f t="shared" si="5858"/>
        <v>395988.6020031629</v>
      </c>
      <c r="S10889" s="143">
        <f t="shared" si="5859"/>
        <v>472512.11</v>
      </c>
      <c r="T10889" s="143">
        <f t="shared" si="5860"/>
        <v>70085.945806553267</v>
      </c>
      <c r="U10889" s="194">
        <f t="shared" si="5861"/>
        <v>0.15605657863968253</v>
      </c>
      <c r="V10889" s="188" t="str">
        <f t="shared" si="5862"/>
        <v>MENOR</v>
      </c>
      <c r="W10889" s="188">
        <f t="shared" si="5863"/>
        <v>342871.2040063258</v>
      </c>
      <c r="X10889" s="143">
        <f t="shared" si="5864"/>
        <v>342871</v>
      </c>
    </row>
    <row r="10890" spans="1:24" ht="27" customHeight="1" x14ac:dyDescent="0.25">
      <c r="A10890" s="20" t="s">
        <v>47</v>
      </c>
      <c r="B10890" s="20">
        <v>87141</v>
      </c>
      <c r="C10890" s="21" t="s">
        <v>2371</v>
      </c>
      <c r="D10890" s="21" t="s">
        <v>2372</v>
      </c>
      <c r="E10890" s="20" t="s">
        <v>2058</v>
      </c>
      <c r="F10890" s="24" t="s">
        <v>334</v>
      </c>
      <c r="G10890" s="169">
        <v>373065</v>
      </c>
      <c r="H10890" s="36">
        <v>158.16999999999999</v>
      </c>
      <c r="I10890" s="50">
        <v>151.76</v>
      </c>
      <c r="J10890" s="155">
        <f t="shared" si="5853"/>
        <v>388822.42389298894</v>
      </c>
      <c r="K10890" s="182">
        <v>508546.5</v>
      </c>
      <c r="L10890" s="143">
        <v>559905.11499999999</v>
      </c>
      <c r="M10890" s="143">
        <v>570992.34499999997</v>
      </c>
      <c r="N10890" s="143">
        <f t="shared" si="5854"/>
        <v>388822.42389298894</v>
      </c>
      <c r="O10890" s="143">
        <f t="shared" si="5855"/>
        <v>570992.34499999997</v>
      </c>
      <c r="P10890" s="143">
        <f t="shared" si="5856"/>
        <v>508546.5</v>
      </c>
      <c r="Q10890" s="143">
        <f t="shared" si="5857"/>
        <v>507066.59597324725</v>
      </c>
      <c r="R10890" s="143">
        <f t="shared" si="5858"/>
        <v>448684.46194649447</v>
      </c>
      <c r="S10890" s="143">
        <f t="shared" si="5859"/>
        <v>539769.42249999999</v>
      </c>
      <c r="T10890" s="143">
        <f t="shared" si="5860"/>
        <v>83391.216220986418</v>
      </c>
      <c r="U10890" s="194">
        <f t="shared" si="5861"/>
        <v>0.16397953033004145</v>
      </c>
      <c r="V10890" s="188" t="str">
        <f t="shared" si="5862"/>
        <v>MENOR</v>
      </c>
      <c r="W10890" s="188">
        <f t="shared" si="5863"/>
        <v>388822.42389298894</v>
      </c>
      <c r="X10890" s="143">
        <f t="shared" si="5864"/>
        <v>388822</v>
      </c>
    </row>
    <row r="10891" spans="1:24" ht="27" customHeight="1" x14ac:dyDescent="0.25">
      <c r="A10891" s="20" t="s">
        <v>48</v>
      </c>
      <c r="B10891" s="20">
        <v>87141</v>
      </c>
      <c r="C10891" s="21" t="s">
        <v>2373</v>
      </c>
      <c r="D10891" s="21" t="s">
        <v>2374</v>
      </c>
      <c r="E10891" s="20" t="s">
        <v>2058</v>
      </c>
      <c r="F10891" s="24" t="s">
        <v>334</v>
      </c>
      <c r="G10891" s="169">
        <v>159401</v>
      </c>
      <c r="H10891" s="36">
        <v>158.16999999999999</v>
      </c>
      <c r="I10891" s="50">
        <v>151.76</v>
      </c>
      <c r="J10891" s="155">
        <f t="shared" si="5853"/>
        <v>166133.73860042173</v>
      </c>
      <c r="K10891" s="182">
        <v>214021.5</v>
      </c>
      <c r="L10891" s="143">
        <v>232026.79499999998</v>
      </c>
      <c r="M10891" s="143">
        <v>236621.38500000001</v>
      </c>
      <c r="N10891" s="143">
        <f t="shared" si="5854"/>
        <v>166133.73860042173</v>
      </c>
      <c r="O10891" s="143">
        <f t="shared" si="5855"/>
        <v>236621.38500000001</v>
      </c>
      <c r="P10891" s="143">
        <f t="shared" si="5856"/>
        <v>214021.5</v>
      </c>
      <c r="Q10891" s="143">
        <f t="shared" si="5857"/>
        <v>212200.85465010541</v>
      </c>
      <c r="R10891" s="143">
        <f t="shared" si="5858"/>
        <v>190077.61930021085</v>
      </c>
      <c r="S10891" s="143">
        <f t="shared" si="5859"/>
        <v>225321.4425</v>
      </c>
      <c r="T10891" s="143">
        <f t="shared" si="5860"/>
        <v>32222.787712801688</v>
      </c>
      <c r="U10891" s="194">
        <f t="shared" si="5861"/>
        <v>0.15055864813956396</v>
      </c>
      <c r="V10891" s="188" t="str">
        <f t="shared" si="5862"/>
        <v>MENOR</v>
      </c>
      <c r="W10891" s="188">
        <f t="shared" si="5863"/>
        <v>166133.73860042173</v>
      </c>
      <c r="X10891" s="143">
        <f t="shared" si="5864"/>
        <v>166134</v>
      </c>
    </row>
    <row r="10892" spans="1:24" ht="27" customHeight="1" x14ac:dyDescent="0.25">
      <c r="A10892" s="20" t="s">
        <v>49</v>
      </c>
      <c r="B10892" s="20">
        <v>87141</v>
      </c>
      <c r="C10892" s="21" t="s">
        <v>2096</v>
      </c>
      <c r="D10892" s="21" t="s">
        <v>2097</v>
      </c>
      <c r="E10892" s="20" t="s">
        <v>2058</v>
      </c>
      <c r="F10892" s="24" t="s">
        <v>334</v>
      </c>
      <c r="G10892" s="169">
        <v>178619</v>
      </c>
      <c r="H10892" s="36">
        <v>158.16999999999999</v>
      </c>
      <c r="I10892" s="50">
        <v>151.76</v>
      </c>
      <c r="J10892" s="155">
        <f t="shared" si="5853"/>
        <v>186163.4635608856</v>
      </c>
      <c r="K10892" s="182">
        <v>242165</v>
      </c>
      <c r="L10892" s="143">
        <v>271268.83</v>
      </c>
      <c r="M10892" s="143">
        <v>276640.49</v>
      </c>
      <c r="N10892" s="143">
        <f t="shared" si="5854"/>
        <v>186163.4635608856</v>
      </c>
      <c r="O10892" s="143">
        <f t="shared" si="5855"/>
        <v>276640.49</v>
      </c>
      <c r="P10892" s="143">
        <f t="shared" si="5856"/>
        <v>242165</v>
      </c>
      <c r="Q10892" s="143">
        <f t="shared" si="5857"/>
        <v>244059.4458902214</v>
      </c>
      <c r="R10892" s="143">
        <f t="shared" si="5858"/>
        <v>214164.23178044282</v>
      </c>
      <c r="S10892" s="143">
        <f t="shared" si="5859"/>
        <v>259402.745</v>
      </c>
      <c r="T10892" s="143">
        <f t="shared" si="5860"/>
        <v>41462.467823428575</v>
      </c>
      <c r="U10892" s="194">
        <f t="shared" si="5861"/>
        <v>0.17121577363957868</v>
      </c>
      <c r="V10892" s="188" t="str">
        <f t="shared" si="5862"/>
        <v>MENOR</v>
      </c>
      <c r="W10892" s="188">
        <f t="shared" si="5863"/>
        <v>186163.4635608856</v>
      </c>
      <c r="X10892" s="143">
        <f t="shared" si="5864"/>
        <v>186163</v>
      </c>
    </row>
    <row r="10893" spans="1:24" ht="27" customHeight="1" x14ac:dyDescent="0.25">
      <c r="A10893" s="20" t="s">
        <v>50</v>
      </c>
      <c r="B10893" s="20">
        <v>87141</v>
      </c>
      <c r="C10893" s="21" t="s">
        <v>2381</v>
      </c>
      <c r="D10893" s="21" t="s">
        <v>2382</v>
      </c>
      <c r="E10893" s="20" t="s">
        <v>2058</v>
      </c>
      <c r="F10893" s="24" t="s">
        <v>334</v>
      </c>
      <c r="G10893" s="169">
        <v>120964</v>
      </c>
      <c r="H10893" s="36">
        <v>158.16999999999999</v>
      </c>
      <c r="I10893" s="50">
        <v>151.76</v>
      </c>
      <c r="J10893" s="155">
        <f t="shared" si="5853"/>
        <v>126073.24644175013</v>
      </c>
      <c r="K10893" s="182">
        <v>166600</v>
      </c>
      <c r="L10893" s="143">
        <v>183289.75</v>
      </c>
      <c r="M10893" s="143">
        <v>186919.25</v>
      </c>
      <c r="N10893" s="143">
        <f t="shared" si="5854"/>
        <v>126073.24644175013</v>
      </c>
      <c r="O10893" s="143">
        <f t="shared" si="5855"/>
        <v>186919.25</v>
      </c>
      <c r="P10893" s="143">
        <f t="shared" si="5856"/>
        <v>166600</v>
      </c>
      <c r="Q10893" s="143">
        <f t="shared" si="5857"/>
        <v>165720.56161043752</v>
      </c>
      <c r="R10893" s="143">
        <f t="shared" si="5858"/>
        <v>146336.62322087507</v>
      </c>
      <c r="S10893" s="143">
        <f t="shared" si="5859"/>
        <v>176759.625</v>
      </c>
      <c r="T10893" s="143">
        <f t="shared" si="5860"/>
        <v>27873.187726271943</v>
      </c>
      <c r="U10893" s="194">
        <f t="shared" si="5861"/>
        <v>0.1673060487771425</v>
      </c>
      <c r="V10893" s="188" t="str">
        <f t="shared" si="5862"/>
        <v>MENOR</v>
      </c>
      <c r="W10893" s="188">
        <f t="shared" si="5863"/>
        <v>126073.24644175013</v>
      </c>
      <c r="X10893" s="143">
        <f t="shared" si="5864"/>
        <v>126073</v>
      </c>
    </row>
    <row r="10894" spans="1:24" x14ac:dyDescent="0.25">
      <c r="A10894" s="20" t="s">
        <v>51</v>
      </c>
      <c r="B10894" s="20">
        <v>87141</v>
      </c>
      <c r="C10894" s="21" t="s">
        <v>2529</v>
      </c>
      <c r="D10894" s="21" t="s">
        <v>2530</v>
      </c>
      <c r="E10894" s="20" t="s">
        <v>2058</v>
      </c>
      <c r="F10894" s="24" t="s">
        <v>334</v>
      </c>
      <c r="G10894" s="169">
        <v>119833</v>
      </c>
      <c r="H10894" s="36">
        <v>158.16999999999999</v>
      </c>
      <c r="I10894" s="50">
        <v>151.76</v>
      </c>
      <c r="J10894" s="155">
        <f t="shared" si="5853"/>
        <v>124894.47555350554</v>
      </c>
      <c r="K10894" s="182">
        <v>165267.20000000001</v>
      </c>
      <c r="L10894" s="143">
        <v>174371.652</v>
      </c>
      <c r="M10894" s="143">
        <v>177824.55599999998</v>
      </c>
      <c r="N10894" s="143">
        <f t="shared" si="5854"/>
        <v>124894.47555350554</v>
      </c>
      <c r="O10894" s="143">
        <f t="shared" si="5855"/>
        <v>177824.55599999998</v>
      </c>
      <c r="P10894" s="143">
        <f t="shared" si="5856"/>
        <v>165267.20000000001</v>
      </c>
      <c r="Q10894" s="143">
        <f t="shared" si="5857"/>
        <v>160589.47088837638</v>
      </c>
      <c r="R10894" s="143">
        <f t="shared" si="5858"/>
        <v>145080.83777675277</v>
      </c>
      <c r="S10894" s="143">
        <f t="shared" si="5859"/>
        <v>171545.878</v>
      </c>
      <c r="T10894" s="143">
        <f t="shared" si="5860"/>
        <v>24379.024567557248</v>
      </c>
      <c r="U10894" s="194">
        <f t="shared" si="5861"/>
        <v>0.14751278273945009</v>
      </c>
      <c r="V10894" s="188" t="str">
        <f t="shared" si="5862"/>
        <v>MENOR</v>
      </c>
      <c r="W10894" s="188">
        <f t="shared" si="5863"/>
        <v>124894.47555350554</v>
      </c>
      <c r="X10894" s="143">
        <f t="shared" si="5864"/>
        <v>124894</v>
      </c>
    </row>
    <row r="10895" spans="1:24" ht="21.75" customHeight="1" x14ac:dyDescent="0.25">
      <c r="A10895" s="20" t="s">
        <v>52</v>
      </c>
      <c r="B10895" s="20">
        <v>87141</v>
      </c>
      <c r="C10895" s="21" t="s">
        <v>2383</v>
      </c>
      <c r="D10895" s="21" t="s">
        <v>2384</v>
      </c>
      <c r="E10895" s="20" t="s">
        <v>2058</v>
      </c>
      <c r="F10895" s="24" t="s">
        <v>334</v>
      </c>
      <c r="G10895" s="169">
        <v>301844</v>
      </c>
      <c r="H10895" s="36">
        <v>158.16999999999999</v>
      </c>
      <c r="I10895" s="50">
        <v>151.76</v>
      </c>
      <c r="J10895" s="155">
        <f t="shared" si="5853"/>
        <v>314593.20954138116</v>
      </c>
      <c r="K10895" s="182">
        <v>408408</v>
      </c>
      <c r="L10895" s="143">
        <v>449991.35999999987</v>
      </c>
      <c r="M10895" s="143">
        <v>458902.08</v>
      </c>
      <c r="N10895" s="143">
        <f t="shared" si="5854"/>
        <v>314593.20954138116</v>
      </c>
      <c r="O10895" s="143">
        <f t="shared" si="5855"/>
        <v>458902.08</v>
      </c>
      <c r="P10895" s="143">
        <f t="shared" si="5856"/>
        <v>408408</v>
      </c>
      <c r="Q10895" s="143">
        <f t="shared" si="5857"/>
        <v>407973.66238534526</v>
      </c>
      <c r="R10895" s="143">
        <f t="shared" si="5858"/>
        <v>361500.60477069055</v>
      </c>
      <c r="S10895" s="143">
        <f t="shared" si="5859"/>
        <v>433655.04000000004</v>
      </c>
      <c r="T10895" s="143">
        <f t="shared" si="5860"/>
        <v>66028.4995439505</v>
      </c>
      <c r="U10895" s="194">
        <f t="shared" si="5861"/>
        <v>0.16167288482094008</v>
      </c>
      <c r="V10895" s="188" t="str">
        <f t="shared" si="5862"/>
        <v>MENOR</v>
      </c>
      <c r="W10895" s="188">
        <f t="shared" si="5863"/>
        <v>314593.20954138116</v>
      </c>
      <c r="X10895" s="143">
        <f t="shared" si="5864"/>
        <v>314593</v>
      </c>
    </row>
    <row r="10896" spans="1:24" ht="21.75" customHeight="1" x14ac:dyDescent="0.25">
      <c r="A10896" s="20" t="s">
        <v>53</v>
      </c>
      <c r="B10896" s="20">
        <v>87141</v>
      </c>
      <c r="C10896" s="21" t="s">
        <v>2531</v>
      </c>
      <c r="D10896" s="21" t="s">
        <v>2532</v>
      </c>
      <c r="E10896" s="20" t="s">
        <v>2058</v>
      </c>
      <c r="F10896" s="24" t="s">
        <v>334</v>
      </c>
      <c r="G10896" s="169">
        <v>169575</v>
      </c>
      <c r="H10896" s="36">
        <v>158.16999999999999</v>
      </c>
      <c r="I10896" s="50">
        <v>151.76</v>
      </c>
      <c r="J10896" s="155">
        <f t="shared" si="5853"/>
        <v>176737.46540590408</v>
      </c>
      <c r="K10896" s="182">
        <v>229075</v>
      </c>
      <c r="L10896" s="143">
        <v>254502.32500000001</v>
      </c>
      <c r="M10896" s="143">
        <v>259541.97500000001</v>
      </c>
      <c r="N10896" s="143">
        <f t="shared" si="5854"/>
        <v>176737.46540590408</v>
      </c>
      <c r="O10896" s="143">
        <f t="shared" si="5855"/>
        <v>259541.97500000001</v>
      </c>
      <c r="P10896" s="143">
        <f t="shared" si="5856"/>
        <v>229075</v>
      </c>
      <c r="Q10896" s="143">
        <f t="shared" si="5857"/>
        <v>229964.19135147604</v>
      </c>
      <c r="R10896" s="143">
        <f t="shared" si="5858"/>
        <v>202906.23270295205</v>
      </c>
      <c r="S10896" s="143">
        <f t="shared" si="5859"/>
        <v>244308.48749999999</v>
      </c>
      <c r="T10896" s="143">
        <f t="shared" si="5860"/>
        <v>37907.080713486241</v>
      </c>
      <c r="U10896" s="194">
        <f t="shared" si="5861"/>
        <v>0.16547890740362869</v>
      </c>
      <c r="V10896" s="188" t="str">
        <f t="shared" si="5862"/>
        <v>MENOR</v>
      </c>
      <c r="W10896" s="188">
        <f t="shared" si="5863"/>
        <v>176737.46540590408</v>
      </c>
      <c r="X10896" s="143">
        <f t="shared" si="5864"/>
        <v>176737</v>
      </c>
    </row>
    <row r="10897" spans="1:24" ht="21.75" customHeight="1" x14ac:dyDescent="0.25">
      <c r="A10897" s="20" t="s">
        <v>54</v>
      </c>
      <c r="B10897" s="20">
        <v>87141</v>
      </c>
      <c r="C10897" s="21" t="s">
        <v>2379</v>
      </c>
      <c r="D10897" s="21" t="s">
        <v>2380</v>
      </c>
      <c r="E10897" s="20" t="s">
        <v>2058</v>
      </c>
      <c r="F10897" s="24" t="s">
        <v>334</v>
      </c>
      <c r="G10897" s="169">
        <v>135660</v>
      </c>
      <c r="H10897" s="36">
        <v>158.16999999999999</v>
      </c>
      <c r="I10897" s="50">
        <v>151.76</v>
      </c>
      <c r="J10897" s="155">
        <f t="shared" si="5853"/>
        <v>141389.97232472326</v>
      </c>
      <c r="K10897" s="182">
        <v>184926</v>
      </c>
      <c r="L10897" s="143">
        <v>203601.86</v>
      </c>
      <c r="M10897" s="143">
        <v>207633.58000000002</v>
      </c>
      <c r="N10897" s="143">
        <f t="shared" si="5854"/>
        <v>141389.97232472326</v>
      </c>
      <c r="O10897" s="143">
        <f t="shared" si="5855"/>
        <v>207633.58000000002</v>
      </c>
      <c r="P10897" s="143">
        <f t="shared" si="5856"/>
        <v>184926</v>
      </c>
      <c r="Q10897" s="143">
        <f t="shared" si="5857"/>
        <v>184387.85308118083</v>
      </c>
      <c r="R10897" s="143">
        <f t="shared" si="5858"/>
        <v>163157.98616236163</v>
      </c>
      <c r="S10897" s="143">
        <f t="shared" si="5859"/>
        <v>196279.79</v>
      </c>
      <c r="T10897" s="143">
        <f t="shared" si="5860"/>
        <v>30324.078625813207</v>
      </c>
      <c r="U10897" s="194">
        <f t="shared" si="5861"/>
        <v>0.16397953033004123</v>
      </c>
      <c r="V10897" s="188" t="str">
        <f t="shared" si="5862"/>
        <v>MENOR</v>
      </c>
      <c r="W10897" s="188">
        <f t="shared" si="5863"/>
        <v>141389.97232472326</v>
      </c>
      <c r="X10897" s="143">
        <f t="shared" si="5864"/>
        <v>141390</v>
      </c>
    </row>
    <row r="10898" spans="1:24" x14ac:dyDescent="0.25">
      <c r="A10898" s="20" t="s">
        <v>55</v>
      </c>
      <c r="B10898" s="20">
        <v>87141</v>
      </c>
      <c r="C10898" s="21" t="s">
        <v>2533</v>
      </c>
      <c r="D10898" s="21" t="s">
        <v>2534</v>
      </c>
      <c r="E10898" s="20" t="s">
        <v>2058</v>
      </c>
      <c r="F10898" s="24" t="s">
        <v>334</v>
      </c>
      <c r="G10898" s="169">
        <v>135660</v>
      </c>
      <c r="H10898" s="36">
        <v>158.16999999999999</v>
      </c>
      <c r="I10898" s="50">
        <v>151.76</v>
      </c>
      <c r="J10898" s="155">
        <f t="shared" si="5853"/>
        <v>141389.97232472326</v>
      </c>
      <c r="K10898" s="182">
        <v>181594</v>
      </c>
      <c r="L10898" s="143">
        <v>203601.86</v>
      </c>
      <c r="M10898" s="143">
        <v>207633.58000000002</v>
      </c>
      <c r="N10898" s="143">
        <f t="shared" si="5854"/>
        <v>141389.97232472326</v>
      </c>
      <c r="O10898" s="143">
        <f t="shared" si="5855"/>
        <v>207633.58000000002</v>
      </c>
      <c r="P10898" s="143">
        <f t="shared" si="5856"/>
        <v>181594</v>
      </c>
      <c r="Q10898" s="143">
        <f t="shared" si="5857"/>
        <v>183554.85308118083</v>
      </c>
      <c r="R10898" s="143">
        <f t="shared" si="5858"/>
        <v>161491.98616236163</v>
      </c>
      <c r="S10898" s="143">
        <f t="shared" si="5859"/>
        <v>194613.79</v>
      </c>
      <c r="T10898" s="143">
        <f t="shared" si="5860"/>
        <v>30350.121858330254</v>
      </c>
      <c r="U10898" s="194">
        <f t="shared" si="5861"/>
        <v>0.16713174366075009</v>
      </c>
      <c r="V10898" s="188" t="str">
        <f t="shared" si="5862"/>
        <v>MENOR</v>
      </c>
      <c r="W10898" s="188">
        <f t="shared" si="5863"/>
        <v>141389.97232472326</v>
      </c>
      <c r="X10898" s="143">
        <f t="shared" si="5864"/>
        <v>141390</v>
      </c>
    </row>
    <row r="10899" spans="1:24" x14ac:dyDescent="0.25">
      <c r="A10899" s="15" t="s">
        <v>65</v>
      </c>
      <c r="B10899" s="27" t="s">
        <v>66</v>
      </c>
      <c r="C10899" s="89"/>
      <c r="D10899" s="89"/>
      <c r="E10899" s="27"/>
      <c r="F10899" s="27"/>
      <c r="G10899" s="164"/>
      <c r="H10899" s="27"/>
      <c r="I10899" s="27"/>
      <c r="J10899" s="164"/>
      <c r="K10899" s="178"/>
      <c r="L10899" s="139"/>
      <c r="M10899" s="139"/>
      <c r="N10899" s="147"/>
      <c r="O10899" s="147"/>
      <c r="P10899" s="147"/>
      <c r="Q10899" s="147"/>
      <c r="R10899" s="147"/>
      <c r="S10899" s="147"/>
      <c r="T10899" s="147"/>
      <c r="U10899" s="197"/>
      <c r="V10899" s="146"/>
      <c r="W10899" s="147"/>
      <c r="X10899" s="147"/>
    </row>
    <row r="10900" spans="1:24" x14ac:dyDescent="0.25">
      <c r="A10900" s="20" t="s">
        <v>67</v>
      </c>
      <c r="B10900" s="20">
        <v>87141</v>
      </c>
      <c r="C10900" s="21" t="s">
        <v>2134</v>
      </c>
      <c r="D10900" s="30" t="s">
        <v>2385</v>
      </c>
      <c r="E10900" s="20" t="s">
        <v>2058</v>
      </c>
      <c r="F10900" s="24" t="s">
        <v>334</v>
      </c>
      <c r="G10900" s="169">
        <v>373065</v>
      </c>
      <c r="H10900" s="36">
        <v>158.16999999999999</v>
      </c>
      <c r="I10900" s="50">
        <v>151.76</v>
      </c>
      <c r="J10900" s="155">
        <f t="shared" ref="J10900:J10914" si="5865">G10900*(H10900/I10900)</f>
        <v>388822.42389298894</v>
      </c>
      <c r="K10900" s="182">
        <v>503965</v>
      </c>
      <c r="L10900" s="143">
        <v>546023.17000000004</v>
      </c>
      <c r="M10900" s="143">
        <v>556835.51</v>
      </c>
      <c r="N10900" s="143">
        <f t="shared" ref="N10900:N10914" si="5866">MIN(J10900,K10900,L10900,M10900)</f>
        <v>388822.42389298894</v>
      </c>
      <c r="O10900" s="143">
        <f t="shared" ref="O10900:O10914" si="5867">MAX(J10900,K10900,L10900,M10900)</f>
        <v>556835.51</v>
      </c>
      <c r="P10900" s="143">
        <f t="shared" ref="P10900:P10914" si="5868">MEDIAN(J10900,K10900,L10900,M10900,)</f>
        <v>503965</v>
      </c>
      <c r="Q10900" s="143">
        <f t="shared" ref="Q10900:Q10914" si="5869">AVERAGE(J10900,K10900,L10900,M10900)</f>
        <v>498911.52597324725</v>
      </c>
      <c r="R10900" s="143">
        <f t="shared" ref="R10900:R10914" si="5870">AVERAGE(N10900,P10900)</f>
        <v>446393.71194649447</v>
      </c>
      <c r="S10900" s="143">
        <f t="shared" ref="S10900:S10914" si="5871">AVERAGE(O10900,P10900)</f>
        <v>530400.255</v>
      </c>
      <c r="T10900" s="143">
        <f t="shared" ref="T10900:T10914" si="5872">STDEVA(J10900,K10900,L10900,M10900)</f>
        <v>76854.500898367682</v>
      </c>
      <c r="U10900" s="194">
        <f t="shared" ref="U10900:U10914" si="5873">T10900/P10900</f>
        <v>0.15249967933957256</v>
      </c>
      <c r="V10900" s="188" t="str">
        <f t="shared" ref="V10900:V10914" si="5874">IF(U10900&lt;=70%,"MENOR",IF(AND(U10900&gt;70%,U10900&lt;=90%),"[PROM MEN-MED]","PROMEDIO"))</f>
        <v>MENOR</v>
      </c>
      <c r="W10900" s="188">
        <f t="shared" ref="W10900:W10914" si="5875">IF(U10900&lt;=70%,N10900,IF(AND(U10900&gt;70%,U10900&lt;=90%),R10900,Q10900))</f>
        <v>388822.42389298894</v>
      </c>
      <c r="X10900" s="143">
        <f t="shared" ref="X10900:X10914" si="5876">ROUND(W10900,0)</f>
        <v>388822</v>
      </c>
    </row>
    <row r="10901" spans="1:24" x14ac:dyDescent="0.25">
      <c r="A10901" s="20" t="s">
        <v>68</v>
      </c>
      <c r="B10901" s="20">
        <v>87141</v>
      </c>
      <c r="C10901" s="21" t="s">
        <v>2386</v>
      </c>
      <c r="D10901" s="21" t="s">
        <v>2387</v>
      </c>
      <c r="E10901" s="20" t="s">
        <v>2058</v>
      </c>
      <c r="F10901" s="24" t="s">
        <v>334</v>
      </c>
      <c r="G10901" s="169">
        <v>382109</v>
      </c>
      <c r="H10901" s="36">
        <v>158.16999999999999</v>
      </c>
      <c r="I10901" s="50">
        <v>151.76</v>
      </c>
      <c r="J10901" s="155">
        <f t="shared" si="5865"/>
        <v>398248.42204797047</v>
      </c>
      <c r="K10901" s="182">
        <v>517055</v>
      </c>
      <c r="L10901" s="143">
        <v>560205.59</v>
      </c>
      <c r="M10901" s="143">
        <v>571298.77</v>
      </c>
      <c r="N10901" s="143">
        <f t="shared" si="5866"/>
        <v>398248.42204797047</v>
      </c>
      <c r="O10901" s="143">
        <f t="shared" si="5867"/>
        <v>571298.77</v>
      </c>
      <c r="P10901" s="143">
        <f t="shared" si="5868"/>
        <v>517055</v>
      </c>
      <c r="Q10901" s="143">
        <f t="shared" si="5869"/>
        <v>511701.94551199261</v>
      </c>
      <c r="R10901" s="143">
        <f t="shared" si="5870"/>
        <v>457651.71102398523</v>
      </c>
      <c r="S10901" s="143">
        <f t="shared" si="5871"/>
        <v>544176.88500000001</v>
      </c>
      <c r="T10901" s="143">
        <f t="shared" si="5872"/>
        <v>79172.264075298212</v>
      </c>
      <c r="U10901" s="194">
        <f t="shared" si="5873"/>
        <v>0.15312155201148467</v>
      </c>
      <c r="V10901" s="188" t="str">
        <f t="shared" si="5874"/>
        <v>MENOR</v>
      </c>
      <c r="W10901" s="188">
        <f t="shared" si="5875"/>
        <v>398248.42204797047</v>
      </c>
      <c r="X10901" s="143">
        <f t="shared" si="5876"/>
        <v>398248</v>
      </c>
    </row>
    <row r="10902" spans="1:24" x14ac:dyDescent="0.25">
      <c r="A10902" s="20" t="s">
        <v>69</v>
      </c>
      <c r="B10902" s="20">
        <v>87141</v>
      </c>
      <c r="C10902" s="21" t="s">
        <v>2388</v>
      </c>
      <c r="D10902" s="21" t="s">
        <v>2389</v>
      </c>
      <c r="E10902" s="20" t="s">
        <v>2058</v>
      </c>
      <c r="F10902" s="24" t="s">
        <v>334</v>
      </c>
      <c r="G10902" s="169">
        <v>174097</v>
      </c>
      <c r="H10902" s="36">
        <v>158.16999999999999</v>
      </c>
      <c r="I10902" s="50">
        <v>151.76</v>
      </c>
      <c r="J10902" s="155">
        <f t="shared" si="5865"/>
        <v>181450.46448339484</v>
      </c>
      <c r="K10902" s="182">
        <v>237762</v>
      </c>
      <c r="L10902" s="143">
        <v>257446.98</v>
      </c>
      <c r="M10902" s="143">
        <v>262544.94</v>
      </c>
      <c r="N10902" s="143">
        <f t="shared" si="5866"/>
        <v>181450.46448339484</v>
      </c>
      <c r="O10902" s="143">
        <f t="shared" si="5867"/>
        <v>262544.94</v>
      </c>
      <c r="P10902" s="143">
        <f t="shared" si="5868"/>
        <v>237762</v>
      </c>
      <c r="Q10902" s="143">
        <f t="shared" si="5869"/>
        <v>234801.09612084873</v>
      </c>
      <c r="R10902" s="143">
        <f t="shared" si="5870"/>
        <v>209606.23224169743</v>
      </c>
      <c r="S10902" s="143">
        <f t="shared" si="5871"/>
        <v>250153.47</v>
      </c>
      <c r="T10902" s="143">
        <f t="shared" si="5872"/>
        <v>37137.64387498478</v>
      </c>
      <c r="U10902" s="194">
        <f t="shared" si="5873"/>
        <v>0.15619671720032965</v>
      </c>
      <c r="V10902" s="188" t="str">
        <f t="shared" si="5874"/>
        <v>MENOR</v>
      </c>
      <c r="W10902" s="188">
        <f t="shared" si="5875"/>
        <v>181450.46448339484</v>
      </c>
      <c r="X10902" s="143">
        <f t="shared" si="5876"/>
        <v>181450</v>
      </c>
    </row>
    <row r="10903" spans="1:24" x14ac:dyDescent="0.25">
      <c r="A10903" s="20" t="s">
        <v>70</v>
      </c>
      <c r="B10903" s="20">
        <v>87141</v>
      </c>
      <c r="C10903" s="21" t="s">
        <v>2135</v>
      </c>
      <c r="D10903" s="30" t="s">
        <v>2390</v>
      </c>
      <c r="E10903" s="20" t="s">
        <v>2058</v>
      </c>
      <c r="F10903" s="24" t="s">
        <v>334</v>
      </c>
      <c r="G10903" s="169">
        <v>469158</v>
      </c>
      <c r="H10903" s="36">
        <v>158.16999999999999</v>
      </c>
      <c r="I10903" s="50">
        <v>151.76</v>
      </c>
      <c r="J10903" s="155">
        <f t="shared" si="5865"/>
        <v>488974.17540853983</v>
      </c>
      <c r="K10903" s="182">
        <v>640636.5</v>
      </c>
      <c r="L10903" s="143">
        <v>705335.01500000001</v>
      </c>
      <c r="M10903" s="143">
        <v>719302.04500000004</v>
      </c>
      <c r="N10903" s="143">
        <f t="shared" si="5866"/>
        <v>488974.17540853983</v>
      </c>
      <c r="O10903" s="143">
        <f t="shared" si="5867"/>
        <v>719302.04500000004</v>
      </c>
      <c r="P10903" s="143">
        <f t="shared" si="5868"/>
        <v>640636.5</v>
      </c>
      <c r="Q10903" s="143">
        <f t="shared" si="5869"/>
        <v>638561.93385213497</v>
      </c>
      <c r="R10903" s="143">
        <f t="shared" si="5870"/>
        <v>564805.33770426991</v>
      </c>
      <c r="S10903" s="143">
        <f t="shared" si="5871"/>
        <v>679969.27249999996</v>
      </c>
      <c r="T10903" s="143">
        <f t="shared" si="5872"/>
        <v>105448.899496439</v>
      </c>
      <c r="U10903" s="194">
        <f t="shared" si="5873"/>
        <v>0.16460020541514417</v>
      </c>
      <c r="V10903" s="188" t="str">
        <f t="shared" si="5874"/>
        <v>MENOR</v>
      </c>
      <c r="W10903" s="188">
        <f t="shared" si="5875"/>
        <v>488974.17540853983</v>
      </c>
      <c r="X10903" s="143">
        <f t="shared" si="5876"/>
        <v>488974</v>
      </c>
    </row>
    <row r="10904" spans="1:24" x14ac:dyDescent="0.25">
      <c r="A10904" s="20" t="s">
        <v>71</v>
      </c>
      <c r="B10904" s="20">
        <v>87141</v>
      </c>
      <c r="C10904" s="21" t="s">
        <v>2535</v>
      </c>
      <c r="D10904" s="21" t="s">
        <v>2536</v>
      </c>
      <c r="E10904" s="20" t="s">
        <v>2058</v>
      </c>
      <c r="F10904" s="24" t="s">
        <v>334</v>
      </c>
      <c r="G10904" s="169">
        <v>348194</v>
      </c>
      <c r="H10904" s="36">
        <v>158.16999999999999</v>
      </c>
      <c r="I10904" s="50">
        <v>151.76</v>
      </c>
      <c r="J10904" s="155">
        <f t="shared" si="5865"/>
        <v>362900.92896678968</v>
      </c>
      <c r="K10904" s="182">
        <v>471240</v>
      </c>
      <c r="L10904" s="143">
        <v>532201.32000000007</v>
      </c>
      <c r="M10904" s="143">
        <v>542739.96</v>
      </c>
      <c r="N10904" s="143">
        <f t="shared" si="5866"/>
        <v>362900.92896678968</v>
      </c>
      <c r="O10904" s="143">
        <f t="shared" si="5867"/>
        <v>542739.96</v>
      </c>
      <c r="P10904" s="143">
        <f t="shared" si="5868"/>
        <v>471240</v>
      </c>
      <c r="Q10904" s="143">
        <f t="shared" si="5869"/>
        <v>477270.55224169744</v>
      </c>
      <c r="R10904" s="143">
        <f t="shared" si="5870"/>
        <v>417070.46448339487</v>
      </c>
      <c r="S10904" s="143">
        <f t="shared" si="5871"/>
        <v>506989.98</v>
      </c>
      <c r="T10904" s="143">
        <f t="shared" si="5872"/>
        <v>82503.355259293414</v>
      </c>
      <c r="U10904" s="194">
        <f t="shared" si="5873"/>
        <v>0.17507714807591337</v>
      </c>
      <c r="V10904" s="188" t="str">
        <f t="shared" si="5874"/>
        <v>MENOR</v>
      </c>
      <c r="W10904" s="188">
        <f t="shared" si="5875"/>
        <v>362900.92896678968</v>
      </c>
      <c r="X10904" s="143">
        <f t="shared" si="5876"/>
        <v>362901</v>
      </c>
    </row>
    <row r="10905" spans="1:24" x14ac:dyDescent="0.25">
      <c r="A10905" s="20" t="s">
        <v>72</v>
      </c>
      <c r="B10905" s="20">
        <v>87141</v>
      </c>
      <c r="C10905" s="21" t="s">
        <v>2137</v>
      </c>
      <c r="D10905" s="21" t="s">
        <v>2392</v>
      </c>
      <c r="E10905" s="20" t="s">
        <v>2058</v>
      </c>
      <c r="F10905" s="24" t="s">
        <v>334</v>
      </c>
      <c r="G10905" s="169">
        <v>566381</v>
      </c>
      <c r="H10905" s="36">
        <v>158.16999999999999</v>
      </c>
      <c r="I10905" s="50">
        <v>151.76</v>
      </c>
      <c r="J10905" s="155">
        <f t="shared" si="5865"/>
        <v>590303.65557459148</v>
      </c>
      <c r="K10905" s="182">
        <v>779688</v>
      </c>
      <c r="L10905" s="143">
        <v>808578.22499999998</v>
      </c>
      <c r="M10905" s="143">
        <v>824589.67500000005</v>
      </c>
      <c r="N10905" s="143">
        <f t="shared" si="5866"/>
        <v>590303.65557459148</v>
      </c>
      <c r="O10905" s="143">
        <f t="shared" si="5867"/>
        <v>824589.67500000005</v>
      </c>
      <c r="P10905" s="143">
        <f t="shared" si="5868"/>
        <v>779688</v>
      </c>
      <c r="Q10905" s="143">
        <f t="shared" si="5869"/>
        <v>750789.88889364782</v>
      </c>
      <c r="R10905" s="143">
        <f t="shared" si="5870"/>
        <v>684995.82778729568</v>
      </c>
      <c r="S10905" s="143">
        <f t="shared" si="5871"/>
        <v>802138.83750000002</v>
      </c>
      <c r="T10905" s="143">
        <f t="shared" si="5872"/>
        <v>108592.25283867827</v>
      </c>
      <c r="U10905" s="194">
        <f t="shared" si="5873"/>
        <v>0.13927654759170113</v>
      </c>
      <c r="V10905" s="188" t="str">
        <f t="shared" si="5874"/>
        <v>MENOR</v>
      </c>
      <c r="W10905" s="188">
        <f t="shared" si="5875"/>
        <v>590303.65557459148</v>
      </c>
      <c r="X10905" s="143">
        <f t="shared" si="5876"/>
        <v>590304</v>
      </c>
    </row>
    <row r="10906" spans="1:24" x14ac:dyDescent="0.25">
      <c r="A10906" s="20" t="s">
        <v>73</v>
      </c>
      <c r="B10906" s="20">
        <v>87141</v>
      </c>
      <c r="C10906" s="21" t="s">
        <v>2393</v>
      </c>
      <c r="D10906" s="30" t="s">
        <v>2394</v>
      </c>
      <c r="E10906" s="20" t="s">
        <v>2058</v>
      </c>
      <c r="F10906" s="24" t="s">
        <v>334</v>
      </c>
      <c r="G10906" s="169">
        <v>115311</v>
      </c>
      <c r="H10906" s="36">
        <v>158.16999999999999</v>
      </c>
      <c r="I10906" s="50">
        <v>151.76</v>
      </c>
      <c r="J10906" s="155">
        <f t="shared" si="5865"/>
        <v>120181.47647601477</v>
      </c>
      <c r="K10906" s="182">
        <v>159936</v>
      </c>
      <c r="L10906" s="143">
        <v>170189.04</v>
      </c>
      <c r="M10906" s="143">
        <v>173559.12</v>
      </c>
      <c r="N10906" s="143">
        <f t="shared" si="5866"/>
        <v>120181.47647601477</v>
      </c>
      <c r="O10906" s="143">
        <f t="shared" si="5867"/>
        <v>173559.12</v>
      </c>
      <c r="P10906" s="143">
        <f t="shared" si="5868"/>
        <v>159936</v>
      </c>
      <c r="Q10906" s="143">
        <f t="shared" si="5869"/>
        <v>155966.40911900369</v>
      </c>
      <c r="R10906" s="143">
        <f t="shared" si="5870"/>
        <v>140058.73823800738</v>
      </c>
      <c r="S10906" s="143">
        <f t="shared" si="5871"/>
        <v>166747.56</v>
      </c>
      <c r="T10906" s="143">
        <f t="shared" si="5872"/>
        <v>24549.988196501836</v>
      </c>
      <c r="U10906" s="194">
        <f t="shared" si="5873"/>
        <v>0.15349882575843984</v>
      </c>
      <c r="V10906" s="188" t="str">
        <f t="shared" si="5874"/>
        <v>MENOR</v>
      </c>
      <c r="W10906" s="188">
        <f t="shared" si="5875"/>
        <v>120181.47647601477</v>
      </c>
      <c r="X10906" s="143">
        <f t="shared" si="5876"/>
        <v>120181</v>
      </c>
    </row>
    <row r="10907" spans="1:24" ht="23.25" customHeight="1" x14ac:dyDescent="0.25">
      <c r="A10907" s="20" t="s">
        <v>74</v>
      </c>
      <c r="B10907" s="20">
        <v>87141</v>
      </c>
      <c r="C10907" s="21" t="s">
        <v>2138</v>
      </c>
      <c r="D10907" s="30" t="s">
        <v>2395</v>
      </c>
      <c r="E10907" s="20" t="s">
        <v>2058</v>
      </c>
      <c r="F10907" s="24" t="s">
        <v>334</v>
      </c>
      <c r="G10907" s="169">
        <v>254363</v>
      </c>
      <c r="H10907" s="36">
        <v>158.16999999999999</v>
      </c>
      <c r="I10907" s="50">
        <v>151.76</v>
      </c>
      <c r="J10907" s="155">
        <f t="shared" si="5865"/>
        <v>265106.71922772803</v>
      </c>
      <c r="K10907" s="182">
        <v>346736.25</v>
      </c>
      <c r="L10907" s="143">
        <v>365978.55</v>
      </c>
      <c r="M10907" s="143">
        <v>373225.65</v>
      </c>
      <c r="N10907" s="143">
        <f t="shared" si="5866"/>
        <v>265106.71922772803</v>
      </c>
      <c r="O10907" s="143">
        <f t="shared" si="5867"/>
        <v>373225.65</v>
      </c>
      <c r="P10907" s="143">
        <f t="shared" si="5868"/>
        <v>346736.25</v>
      </c>
      <c r="Q10907" s="143">
        <f t="shared" si="5869"/>
        <v>337761.79230693204</v>
      </c>
      <c r="R10907" s="143">
        <f t="shared" si="5870"/>
        <v>305921.48461386398</v>
      </c>
      <c r="S10907" s="143">
        <f t="shared" si="5871"/>
        <v>359980.95</v>
      </c>
      <c r="T10907" s="143">
        <f t="shared" si="5872"/>
        <v>49709.727928621054</v>
      </c>
      <c r="U10907" s="194">
        <f t="shared" si="5873"/>
        <v>0.14336466962603725</v>
      </c>
      <c r="V10907" s="188" t="str">
        <f t="shared" si="5874"/>
        <v>MENOR</v>
      </c>
      <c r="W10907" s="188">
        <f t="shared" si="5875"/>
        <v>265106.71922772803</v>
      </c>
      <c r="X10907" s="143">
        <f t="shared" si="5876"/>
        <v>265107</v>
      </c>
    </row>
    <row r="10908" spans="1:24" ht="23.25" customHeight="1" x14ac:dyDescent="0.25">
      <c r="A10908" s="20" t="s">
        <v>75</v>
      </c>
      <c r="B10908" s="20">
        <v>87141</v>
      </c>
      <c r="C10908" s="21" t="s">
        <v>2139</v>
      </c>
      <c r="D10908" s="21" t="s">
        <v>2396</v>
      </c>
      <c r="E10908" s="20" t="s">
        <v>2058</v>
      </c>
      <c r="F10908" s="24" t="s">
        <v>334</v>
      </c>
      <c r="G10908" s="169">
        <v>174097</v>
      </c>
      <c r="H10908" s="36">
        <v>158.16999999999999</v>
      </c>
      <c r="I10908" s="50">
        <v>151.76</v>
      </c>
      <c r="J10908" s="155">
        <f t="shared" si="5865"/>
        <v>181450.46448339484</v>
      </c>
      <c r="K10908" s="182">
        <v>239904</v>
      </c>
      <c r="L10908" s="143">
        <v>268264.08</v>
      </c>
      <c r="M10908" s="143">
        <v>273576.24</v>
      </c>
      <c r="N10908" s="143">
        <f t="shared" si="5866"/>
        <v>181450.46448339484</v>
      </c>
      <c r="O10908" s="143">
        <f t="shared" si="5867"/>
        <v>273576.24</v>
      </c>
      <c r="P10908" s="143">
        <f t="shared" si="5868"/>
        <v>239904</v>
      </c>
      <c r="Q10908" s="143">
        <f t="shared" si="5869"/>
        <v>240798.6961208487</v>
      </c>
      <c r="R10908" s="143">
        <f t="shared" si="5870"/>
        <v>210677.23224169743</v>
      </c>
      <c r="S10908" s="143">
        <f t="shared" si="5871"/>
        <v>256740.12</v>
      </c>
      <c r="T10908" s="143">
        <f t="shared" si="5872"/>
        <v>42236.349960748208</v>
      </c>
      <c r="U10908" s="194">
        <f t="shared" si="5873"/>
        <v>0.17605521358855294</v>
      </c>
      <c r="V10908" s="188" t="str">
        <f t="shared" si="5874"/>
        <v>MENOR</v>
      </c>
      <c r="W10908" s="188">
        <f t="shared" si="5875"/>
        <v>181450.46448339484</v>
      </c>
      <c r="X10908" s="143">
        <f t="shared" si="5876"/>
        <v>181450</v>
      </c>
    </row>
    <row r="10909" spans="1:24" ht="23.25" customHeight="1" x14ac:dyDescent="0.25">
      <c r="A10909" s="20" t="s">
        <v>76</v>
      </c>
      <c r="B10909" s="20">
        <v>87141</v>
      </c>
      <c r="C10909" s="21" t="s">
        <v>2140</v>
      </c>
      <c r="D10909" s="21" t="s">
        <v>2397</v>
      </c>
      <c r="E10909" s="20" t="s">
        <v>2058</v>
      </c>
      <c r="F10909" s="24" t="s">
        <v>334</v>
      </c>
      <c r="G10909" s="169">
        <v>339150</v>
      </c>
      <c r="H10909" s="36">
        <v>158.16999999999999</v>
      </c>
      <c r="I10909" s="50">
        <v>151.76</v>
      </c>
      <c r="J10909" s="155">
        <f t="shared" si="5865"/>
        <v>353474.93081180815</v>
      </c>
      <c r="K10909" s="182">
        <v>458150</v>
      </c>
      <c r="L10909" s="143">
        <v>483764.75</v>
      </c>
      <c r="M10909" s="143">
        <v>493344.25</v>
      </c>
      <c r="N10909" s="143">
        <f t="shared" si="5866"/>
        <v>353474.93081180815</v>
      </c>
      <c r="O10909" s="143">
        <f t="shared" si="5867"/>
        <v>493344.25</v>
      </c>
      <c r="P10909" s="143">
        <f t="shared" si="5868"/>
        <v>458150</v>
      </c>
      <c r="Q10909" s="143">
        <f t="shared" si="5869"/>
        <v>447183.48270295205</v>
      </c>
      <c r="R10909" s="143">
        <f t="shared" si="5870"/>
        <v>405812.46540590411</v>
      </c>
      <c r="S10909" s="143">
        <f t="shared" si="5871"/>
        <v>475747.125</v>
      </c>
      <c r="T10909" s="143">
        <f t="shared" si="5872"/>
        <v>64214.647222348147</v>
      </c>
      <c r="U10909" s="194">
        <f t="shared" si="5873"/>
        <v>0.14016074914841897</v>
      </c>
      <c r="V10909" s="188" t="str">
        <f t="shared" si="5874"/>
        <v>MENOR</v>
      </c>
      <c r="W10909" s="188">
        <f t="shared" si="5875"/>
        <v>353474.93081180815</v>
      </c>
      <c r="X10909" s="143">
        <f t="shared" si="5876"/>
        <v>353475</v>
      </c>
    </row>
    <row r="10910" spans="1:24" ht="23.25" customHeight="1" x14ac:dyDescent="0.25">
      <c r="A10910" s="20" t="s">
        <v>77</v>
      </c>
      <c r="B10910" s="20">
        <v>87141</v>
      </c>
      <c r="C10910" s="21" t="s">
        <v>2141</v>
      </c>
      <c r="D10910" s="21" t="s">
        <v>2508</v>
      </c>
      <c r="E10910" s="20" t="s">
        <v>2058</v>
      </c>
      <c r="F10910" s="24" t="s">
        <v>334</v>
      </c>
      <c r="G10910" s="169">
        <v>234014</v>
      </c>
      <c r="H10910" s="36">
        <v>158.16999999999999</v>
      </c>
      <c r="I10910" s="50">
        <v>151.76</v>
      </c>
      <c r="J10910" s="155">
        <f t="shared" si="5865"/>
        <v>243898.2233790195</v>
      </c>
      <c r="K10910" s="182">
        <v>313898.2</v>
      </c>
      <c r="L10910" s="143">
        <v>343214.56399999995</v>
      </c>
      <c r="M10910" s="143">
        <v>350010.89199999999</v>
      </c>
      <c r="N10910" s="143">
        <f t="shared" si="5866"/>
        <v>243898.2233790195</v>
      </c>
      <c r="O10910" s="143">
        <f t="shared" si="5867"/>
        <v>350010.89199999999</v>
      </c>
      <c r="P10910" s="143">
        <f t="shared" si="5868"/>
        <v>313898.2</v>
      </c>
      <c r="Q10910" s="143">
        <f t="shared" si="5869"/>
        <v>312755.46984475484</v>
      </c>
      <c r="R10910" s="143">
        <f t="shared" si="5870"/>
        <v>278898.21168950974</v>
      </c>
      <c r="S10910" s="143">
        <f t="shared" si="5871"/>
        <v>331954.54599999997</v>
      </c>
      <c r="T10910" s="143">
        <f t="shared" si="5872"/>
        <v>48505.494945673985</v>
      </c>
      <c r="U10910" s="194">
        <f t="shared" si="5873"/>
        <v>0.15452619653656499</v>
      </c>
      <c r="V10910" s="188" t="str">
        <f t="shared" si="5874"/>
        <v>MENOR</v>
      </c>
      <c r="W10910" s="188">
        <f t="shared" si="5875"/>
        <v>243898.2233790195</v>
      </c>
      <c r="X10910" s="143">
        <f t="shared" si="5876"/>
        <v>243898</v>
      </c>
    </row>
    <row r="10911" spans="1:24" ht="23.25" customHeight="1" x14ac:dyDescent="0.25">
      <c r="A10911" s="20" t="s">
        <v>78</v>
      </c>
      <c r="B10911" s="20">
        <v>87141</v>
      </c>
      <c r="C10911" s="21" t="s">
        <v>2142</v>
      </c>
      <c r="D10911" s="21" t="s">
        <v>2509</v>
      </c>
      <c r="E10911" s="20" t="s">
        <v>2058</v>
      </c>
      <c r="F10911" s="24" t="s">
        <v>334</v>
      </c>
      <c r="G10911" s="169">
        <v>301844</v>
      </c>
      <c r="H10911" s="36">
        <v>158.16999999999999</v>
      </c>
      <c r="I10911" s="50">
        <v>151.76</v>
      </c>
      <c r="J10911" s="155">
        <f t="shared" si="5865"/>
        <v>314593.20954138116</v>
      </c>
      <c r="K10911" s="182">
        <v>415833.59999999998</v>
      </c>
      <c r="L10911" s="143">
        <v>442491.50399999996</v>
      </c>
      <c r="M10911" s="143">
        <v>451253.712</v>
      </c>
      <c r="N10911" s="143">
        <f t="shared" si="5866"/>
        <v>314593.20954138116</v>
      </c>
      <c r="O10911" s="143">
        <f t="shared" si="5867"/>
        <v>451253.712</v>
      </c>
      <c r="P10911" s="143">
        <f t="shared" si="5868"/>
        <v>415833.59999999998</v>
      </c>
      <c r="Q10911" s="143">
        <f t="shared" si="5869"/>
        <v>406043.0063853453</v>
      </c>
      <c r="R10911" s="143">
        <f t="shared" si="5870"/>
        <v>365213.4047706906</v>
      </c>
      <c r="S10911" s="143">
        <f t="shared" si="5871"/>
        <v>433543.65599999996</v>
      </c>
      <c r="T10911" s="143">
        <f t="shared" si="5872"/>
        <v>62799.739773001296</v>
      </c>
      <c r="U10911" s="194">
        <f t="shared" si="5873"/>
        <v>0.1510213214444463</v>
      </c>
      <c r="V10911" s="188" t="str">
        <f t="shared" si="5874"/>
        <v>MENOR</v>
      </c>
      <c r="W10911" s="188">
        <f t="shared" si="5875"/>
        <v>314593.20954138116</v>
      </c>
      <c r="X10911" s="143">
        <f t="shared" si="5876"/>
        <v>314593</v>
      </c>
    </row>
    <row r="10912" spans="1:24" ht="23.25" customHeight="1" x14ac:dyDescent="0.25">
      <c r="A10912" s="20" t="s">
        <v>79</v>
      </c>
      <c r="B10912" s="20">
        <v>87141</v>
      </c>
      <c r="C10912" s="21" t="s">
        <v>2143</v>
      </c>
      <c r="D10912" s="21" t="s">
        <v>2510</v>
      </c>
      <c r="E10912" s="20" t="s">
        <v>2058</v>
      </c>
      <c r="F10912" s="24" t="s">
        <v>334</v>
      </c>
      <c r="G10912" s="169">
        <v>174097</v>
      </c>
      <c r="H10912" s="36">
        <v>158.16999999999999</v>
      </c>
      <c r="I10912" s="50">
        <v>151.76</v>
      </c>
      <c r="J10912" s="155">
        <f t="shared" si="5865"/>
        <v>181450.46448339484</v>
      </c>
      <c r="K10912" s="182">
        <v>235620</v>
      </c>
      <c r="L10912" s="143">
        <v>259610.4</v>
      </c>
      <c r="M10912" s="143">
        <v>264751.2</v>
      </c>
      <c r="N10912" s="143">
        <f t="shared" si="5866"/>
        <v>181450.46448339484</v>
      </c>
      <c r="O10912" s="143">
        <f t="shared" si="5867"/>
        <v>264751.2</v>
      </c>
      <c r="P10912" s="143">
        <f t="shared" si="5868"/>
        <v>235620</v>
      </c>
      <c r="Q10912" s="143">
        <f t="shared" si="5869"/>
        <v>235358.01612084871</v>
      </c>
      <c r="R10912" s="143">
        <f t="shared" si="5870"/>
        <v>208535.23224169743</v>
      </c>
      <c r="S10912" s="143">
        <f t="shared" si="5871"/>
        <v>250185.60000000001</v>
      </c>
      <c r="T10912" s="143">
        <f t="shared" si="5872"/>
        <v>38114.870857593065</v>
      </c>
      <c r="U10912" s="194">
        <f t="shared" si="5873"/>
        <v>0.1617641577862366</v>
      </c>
      <c r="V10912" s="188" t="str">
        <f t="shared" si="5874"/>
        <v>MENOR</v>
      </c>
      <c r="W10912" s="188">
        <f t="shared" si="5875"/>
        <v>181450.46448339484</v>
      </c>
      <c r="X10912" s="143">
        <f t="shared" si="5876"/>
        <v>181450</v>
      </c>
    </row>
    <row r="10913" spans="1:24" ht="23.25" customHeight="1" x14ac:dyDescent="0.25">
      <c r="A10913" s="20" t="s">
        <v>80</v>
      </c>
      <c r="B10913" s="20">
        <v>87141</v>
      </c>
      <c r="C10913" s="21" t="s">
        <v>2144</v>
      </c>
      <c r="D10913" s="21" t="s">
        <v>2511</v>
      </c>
      <c r="E10913" s="20" t="s">
        <v>2058</v>
      </c>
      <c r="F10913" s="24" t="s">
        <v>334</v>
      </c>
      <c r="G10913" s="169">
        <v>154879</v>
      </c>
      <c r="H10913" s="36">
        <v>158.16999999999999</v>
      </c>
      <c r="I10913" s="50">
        <v>151.76</v>
      </c>
      <c r="J10913" s="155">
        <f t="shared" si="5865"/>
        <v>161420.73952293096</v>
      </c>
      <c r="K10913" s="182">
        <v>207536</v>
      </c>
      <c r="L10913" s="143">
        <v>230764.79999999999</v>
      </c>
      <c r="M10913" s="143">
        <v>235334.39999999999</v>
      </c>
      <c r="N10913" s="143">
        <f t="shared" si="5866"/>
        <v>161420.73952293096</v>
      </c>
      <c r="O10913" s="143">
        <f t="shared" si="5867"/>
        <v>235334.39999999999</v>
      </c>
      <c r="P10913" s="143">
        <f t="shared" si="5868"/>
        <v>207536</v>
      </c>
      <c r="Q10913" s="143">
        <f t="shared" si="5869"/>
        <v>208763.98488073275</v>
      </c>
      <c r="R10913" s="143">
        <f t="shared" si="5870"/>
        <v>184478.36976146547</v>
      </c>
      <c r="S10913" s="143">
        <f t="shared" si="5871"/>
        <v>221435.2</v>
      </c>
      <c r="T10913" s="143">
        <f t="shared" si="5872"/>
        <v>33827.570872483346</v>
      </c>
      <c r="U10913" s="194">
        <f t="shared" si="5873"/>
        <v>0.1629961590879816</v>
      </c>
      <c r="V10913" s="188" t="str">
        <f t="shared" si="5874"/>
        <v>MENOR</v>
      </c>
      <c r="W10913" s="188">
        <f t="shared" si="5875"/>
        <v>161420.73952293096</v>
      </c>
      <c r="X10913" s="143">
        <f t="shared" si="5876"/>
        <v>161421</v>
      </c>
    </row>
    <row r="10914" spans="1:24" x14ac:dyDescent="0.25">
      <c r="A10914" s="20" t="s">
        <v>81</v>
      </c>
      <c r="B10914" s="20">
        <v>87141</v>
      </c>
      <c r="C10914" s="21" t="s">
        <v>2145</v>
      </c>
      <c r="D10914" s="21" t="s">
        <v>2512</v>
      </c>
      <c r="E10914" s="20" t="s">
        <v>2058</v>
      </c>
      <c r="F10914" s="24" t="s">
        <v>334</v>
      </c>
      <c r="G10914" s="169">
        <v>159401</v>
      </c>
      <c r="H10914" s="36">
        <v>158.16999999999999</v>
      </c>
      <c r="I10914" s="50">
        <v>151.76</v>
      </c>
      <c r="J10914" s="155">
        <f t="shared" si="5865"/>
        <v>166133.73860042173</v>
      </c>
      <c r="K10914" s="182">
        <v>214021.5</v>
      </c>
      <c r="L10914" s="143">
        <v>243925.60500000001</v>
      </c>
      <c r="M10914" s="143">
        <v>248755.815</v>
      </c>
      <c r="N10914" s="143">
        <f t="shared" si="5866"/>
        <v>166133.73860042173</v>
      </c>
      <c r="O10914" s="143">
        <f t="shared" si="5867"/>
        <v>248755.815</v>
      </c>
      <c r="P10914" s="143">
        <f t="shared" si="5868"/>
        <v>214021.5</v>
      </c>
      <c r="Q10914" s="143">
        <f t="shared" si="5869"/>
        <v>218209.16465010541</v>
      </c>
      <c r="R10914" s="143">
        <f t="shared" si="5870"/>
        <v>190077.61930021085</v>
      </c>
      <c r="S10914" s="143">
        <f t="shared" si="5871"/>
        <v>231388.6575</v>
      </c>
      <c r="T10914" s="143">
        <f t="shared" si="5872"/>
        <v>37964.104473156622</v>
      </c>
      <c r="U10914" s="194">
        <f t="shared" si="5873"/>
        <v>0.1773845360076283</v>
      </c>
      <c r="V10914" s="188" t="str">
        <f t="shared" si="5874"/>
        <v>MENOR</v>
      </c>
      <c r="W10914" s="188">
        <f t="shared" si="5875"/>
        <v>166133.73860042173</v>
      </c>
      <c r="X10914" s="143">
        <f t="shared" si="5876"/>
        <v>166134</v>
      </c>
    </row>
    <row r="10915" spans="1:24" x14ac:dyDescent="0.25">
      <c r="A10915" s="15" t="s">
        <v>88</v>
      </c>
      <c r="B10915" s="27" t="s">
        <v>89</v>
      </c>
      <c r="C10915" s="89"/>
      <c r="D10915" s="89"/>
      <c r="E10915" s="27"/>
      <c r="F10915" s="27"/>
      <c r="G10915" s="164"/>
      <c r="H10915" s="27"/>
      <c r="I10915" s="27"/>
      <c r="J10915" s="164"/>
      <c r="K10915" s="178"/>
      <c r="L10915" s="139"/>
      <c r="M10915" s="139"/>
      <c r="N10915" s="147"/>
      <c r="O10915" s="147"/>
      <c r="P10915" s="147"/>
      <c r="Q10915" s="147"/>
      <c r="R10915" s="147"/>
      <c r="S10915" s="147"/>
      <c r="T10915" s="147"/>
      <c r="U10915" s="197"/>
      <c r="V10915" s="146"/>
      <c r="W10915" s="147"/>
      <c r="X10915" s="147"/>
    </row>
    <row r="10916" spans="1:24" x14ac:dyDescent="0.25">
      <c r="A10916" s="20" t="s">
        <v>90</v>
      </c>
      <c r="B10916" s="20">
        <v>87141</v>
      </c>
      <c r="C10916" s="30" t="s">
        <v>2537</v>
      </c>
      <c r="D10916" s="30" t="s">
        <v>2538</v>
      </c>
      <c r="E10916" s="20" t="s">
        <v>2058</v>
      </c>
      <c r="F10916" s="24" t="s">
        <v>334</v>
      </c>
      <c r="G10916" s="169">
        <v>16495</v>
      </c>
      <c r="H10916" s="36">
        <v>158.16999999999999</v>
      </c>
      <c r="I10916" s="50">
        <v>151.76</v>
      </c>
      <c r="J10916" s="155">
        <f t="shared" ref="J10916:J10944" si="5877">G10916*(H10916/I10916)</f>
        <v>17191.711584080127</v>
      </c>
      <c r="K10916" s="182">
        <v>1122765</v>
      </c>
      <c r="L10916" s="143">
        <v>1225938</v>
      </c>
      <c r="M10916" s="143">
        <v>1250214</v>
      </c>
      <c r="N10916" s="143">
        <f t="shared" ref="N10916:N10944" si="5878">MIN(J10916,K10916,L10916,M10916)</f>
        <v>17191.711584080127</v>
      </c>
      <c r="O10916" s="143">
        <f t="shared" ref="O10916:O10944" si="5879">MAX(J10916,K10916,L10916,M10916)</f>
        <v>1250214</v>
      </c>
      <c r="P10916" s="143">
        <f t="shared" ref="P10916:P10944" si="5880">MEDIAN(J10916,K10916,L10916,M10916,)</f>
        <v>1122765</v>
      </c>
      <c r="Q10916" s="143">
        <f t="shared" ref="Q10916:Q10944" si="5881">AVERAGE(J10916,K10916,L10916,M10916)</f>
        <v>904027.17789602</v>
      </c>
      <c r="R10916" s="143">
        <f t="shared" ref="R10916:R10944" si="5882">AVERAGE(N10916,P10916)</f>
        <v>569978.35579204001</v>
      </c>
      <c r="S10916" s="143">
        <f t="shared" ref="S10916:S10944" si="5883">AVERAGE(O10916,P10916)</f>
        <v>1186489.5</v>
      </c>
      <c r="T10916" s="143">
        <f t="shared" ref="T10916:T10944" si="5884">STDEVA(J10916,K10916,L10916,M10916)</f>
        <v>593799.9866154769</v>
      </c>
      <c r="U10916" s="194">
        <f t="shared" ref="U10916:U10944" si="5885">T10916/P10916</f>
        <v>0.52887290449513202</v>
      </c>
      <c r="V10916" s="188" t="str">
        <f t="shared" ref="V10916:V10944" si="5886">IF(U10916&lt;=70%,"MENOR",IF(AND(U10916&gt;70%,U10916&lt;=90%),"[PROM MEN-MED]","PROMEDIO"))</f>
        <v>MENOR</v>
      </c>
      <c r="W10916" s="188">
        <f t="shared" ref="W10916:W10944" si="5887">IF(U10916&lt;=70%,N10916,IF(AND(U10916&gt;70%,U10916&lt;=90%),R10916,Q10916))</f>
        <v>17191.711584080127</v>
      </c>
      <c r="X10916" s="143">
        <f t="shared" ref="X10916:X10944" si="5888">ROUND(W10916,0)</f>
        <v>17192</v>
      </c>
    </row>
    <row r="10917" spans="1:24" x14ac:dyDescent="0.25">
      <c r="A10917" s="20" t="s">
        <v>91</v>
      </c>
      <c r="B10917" s="20">
        <v>87141</v>
      </c>
      <c r="C10917" s="30" t="s">
        <v>2146</v>
      </c>
      <c r="D10917" s="30" t="s">
        <v>2147</v>
      </c>
      <c r="E10917" s="20" t="s">
        <v>2058</v>
      </c>
      <c r="F10917" s="24" t="s">
        <v>334</v>
      </c>
      <c r="G10917" s="169">
        <v>9578</v>
      </c>
      <c r="H10917" s="36">
        <v>158.16999999999999</v>
      </c>
      <c r="I10917" s="50">
        <v>151.76</v>
      </c>
      <c r="J10917" s="155">
        <f t="shared" si="5877"/>
        <v>9982.5531101739598</v>
      </c>
      <c r="K10917" s="182">
        <v>244366.5</v>
      </c>
      <c r="L10917" s="143">
        <v>264598.28500000003</v>
      </c>
      <c r="M10917" s="143">
        <v>269837.85499999998</v>
      </c>
      <c r="N10917" s="143">
        <f t="shared" si="5878"/>
        <v>9982.5531101739598</v>
      </c>
      <c r="O10917" s="143">
        <f t="shared" si="5879"/>
        <v>269837.85499999998</v>
      </c>
      <c r="P10917" s="143">
        <f t="shared" si="5880"/>
        <v>244366.5</v>
      </c>
      <c r="Q10917" s="143">
        <f t="shared" si="5881"/>
        <v>197196.29827754351</v>
      </c>
      <c r="R10917" s="143">
        <f t="shared" si="5882"/>
        <v>127174.52655508698</v>
      </c>
      <c r="S10917" s="143">
        <f t="shared" si="5883"/>
        <v>257102.17749999999</v>
      </c>
      <c r="T10917" s="143">
        <f t="shared" si="5884"/>
        <v>125291.44409113507</v>
      </c>
      <c r="U10917" s="194">
        <f t="shared" si="5885"/>
        <v>0.51271939521634535</v>
      </c>
      <c r="V10917" s="188" t="str">
        <f t="shared" si="5886"/>
        <v>MENOR</v>
      </c>
      <c r="W10917" s="188">
        <f t="shared" si="5887"/>
        <v>9982.5531101739598</v>
      </c>
      <c r="X10917" s="143">
        <f t="shared" si="5888"/>
        <v>9983</v>
      </c>
    </row>
    <row r="10918" spans="1:24" x14ac:dyDescent="0.25">
      <c r="A10918" s="20" t="s">
        <v>92</v>
      </c>
      <c r="B10918" s="20">
        <v>87141</v>
      </c>
      <c r="C10918" s="30" t="s">
        <v>2148</v>
      </c>
      <c r="D10918" s="30" t="s">
        <v>2149</v>
      </c>
      <c r="E10918" s="20" t="s">
        <v>2058</v>
      </c>
      <c r="F10918" s="24" t="s">
        <v>334</v>
      </c>
      <c r="G10918" s="169">
        <v>223839</v>
      </c>
      <c r="H10918" s="36">
        <v>158.16999999999999</v>
      </c>
      <c r="I10918" s="50">
        <v>151.76</v>
      </c>
      <c r="J10918" s="155">
        <f t="shared" si="5877"/>
        <v>233293.45433579336</v>
      </c>
      <c r="K10918" s="182">
        <v>303688</v>
      </c>
      <c r="L10918" s="143">
        <v>337397.36800000002</v>
      </c>
      <c r="M10918" s="143">
        <v>344078.50399999996</v>
      </c>
      <c r="N10918" s="143">
        <f t="shared" si="5878"/>
        <v>233293.45433579336</v>
      </c>
      <c r="O10918" s="143">
        <f t="shared" si="5879"/>
        <v>344078.50399999996</v>
      </c>
      <c r="P10918" s="143">
        <f t="shared" si="5880"/>
        <v>303688</v>
      </c>
      <c r="Q10918" s="143">
        <f t="shared" si="5881"/>
        <v>304614.33158394834</v>
      </c>
      <c r="R10918" s="143">
        <f t="shared" si="5882"/>
        <v>268490.72716789669</v>
      </c>
      <c r="S10918" s="143">
        <f t="shared" si="5883"/>
        <v>323883.25199999998</v>
      </c>
      <c r="T10918" s="143">
        <f t="shared" si="5884"/>
        <v>50726.961939353299</v>
      </c>
      <c r="U10918" s="194">
        <f t="shared" si="5885"/>
        <v>0.16703643851371572</v>
      </c>
      <c r="V10918" s="188" t="str">
        <f t="shared" si="5886"/>
        <v>MENOR</v>
      </c>
      <c r="W10918" s="188">
        <f t="shared" si="5887"/>
        <v>233293.45433579336</v>
      </c>
      <c r="X10918" s="143">
        <f t="shared" si="5888"/>
        <v>233293</v>
      </c>
    </row>
    <row r="10919" spans="1:24" ht="32.25" customHeight="1" x14ac:dyDescent="0.25">
      <c r="A10919" s="20" t="s">
        <v>93</v>
      </c>
      <c r="B10919" s="20">
        <v>87141</v>
      </c>
      <c r="C10919" s="30" t="s">
        <v>2398</v>
      </c>
      <c r="D10919" s="30" t="s">
        <v>2399</v>
      </c>
      <c r="E10919" s="20" t="s">
        <v>2058</v>
      </c>
      <c r="F10919" s="24" t="s">
        <v>334</v>
      </c>
      <c r="G10919" s="169">
        <v>344803</v>
      </c>
      <c r="H10919" s="36">
        <v>158.16999999999999</v>
      </c>
      <c r="I10919" s="50">
        <v>151.76</v>
      </c>
      <c r="J10919" s="155">
        <f t="shared" si="5877"/>
        <v>359366.70077754348</v>
      </c>
      <c r="K10919" s="182">
        <v>470240.4</v>
      </c>
      <c r="L10919" s="143">
        <v>500615.38800000004</v>
      </c>
      <c r="M10919" s="143">
        <v>510528.56399999995</v>
      </c>
      <c r="N10919" s="143">
        <f t="shared" si="5878"/>
        <v>359366.70077754348</v>
      </c>
      <c r="O10919" s="143">
        <f t="shared" si="5879"/>
        <v>510528.56399999995</v>
      </c>
      <c r="P10919" s="143">
        <f t="shared" si="5880"/>
        <v>470240.4</v>
      </c>
      <c r="Q10919" s="143">
        <f t="shared" si="5881"/>
        <v>460187.76319438586</v>
      </c>
      <c r="R10919" s="143">
        <f t="shared" si="5882"/>
        <v>414803.55038877175</v>
      </c>
      <c r="S10919" s="143">
        <f t="shared" si="5883"/>
        <v>490384.48199999996</v>
      </c>
      <c r="T10919" s="143">
        <f t="shared" si="5884"/>
        <v>69365.0517354396</v>
      </c>
      <c r="U10919" s="194">
        <f t="shared" si="5885"/>
        <v>0.14750976678192601</v>
      </c>
      <c r="V10919" s="188" t="str">
        <f t="shared" si="5886"/>
        <v>MENOR</v>
      </c>
      <c r="W10919" s="188">
        <f t="shared" si="5887"/>
        <v>359366.70077754348</v>
      </c>
      <c r="X10919" s="143">
        <f t="shared" si="5888"/>
        <v>359367</v>
      </c>
    </row>
    <row r="10920" spans="1:24" x14ac:dyDescent="0.25">
      <c r="A10920" s="20" t="s">
        <v>94</v>
      </c>
      <c r="B10920" s="20">
        <v>87141</v>
      </c>
      <c r="C10920" s="30" t="s">
        <v>2513</v>
      </c>
      <c r="D10920" s="30" t="s">
        <v>2514</v>
      </c>
      <c r="E10920" s="20" t="s">
        <v>2058</v>
      </c>
      <c r="F10920" s="24" t="s">
        <v>334</v>
      </c>
      <c r="G10920" s="169">
        <v>469158</v>
      </c>
      <c r="H10920" s="36">
        <v>158.16999999999999</v>
      </c>
      <c r="I10920" s="50">
        <v>151.76</v>
      </c>
      <c r="J10920" s="155">
        <f t="shared" si="5877"/>
        <v>488974.17540853983</v>
      </c>
      <c r="K10920" s="182">
        <v>640636.5</v>
      </c>
      <c r="L10920" s="143">
        <v>676188.94</v>
      </c>
      <c r="M10920" s="143">
        <v>689578.82000000007</v>
      </c>
      <c r="N10920" s="143">
        <f t="shared" si="5878"/>
        <v>488974.17540853983</v>
      </c>
      <c r="O10920" s="143">
        <f t="shared" si="5879"/>
        <v>689578.82000000007</v>
      </c>
      <c r="P10920" s="143">
        <f t="shared" si="5880"/>
        <v>640636.5</v>
      </c>
      <c r="Q10920" s="143">
        <f t="shared" si="5881"/>
        <v>623844.60885213502</v>
      </c>
      <c r="R10920" s="143">
        <f t="shared" si="5882"/>
        <v>564805.33770426991</v>
      </c>
      <c r="S10920" s="143">
        <f t="shared" si="5883"/>
        <v>665107.66</v>
      </c>
      <c r="T10920" s="143">
        <f t="shared" si="5884"/>
        <v>92254.931113254555</v>
      </c>
      <c r="U10920" s="194">
        <f t="shared" si="5885"/>
        <v>0.14400511228013788</v>
      </c>
      <c r="V10920" s="188" t="str">
        <f t="shared" si="5886"/>
        <v>MENOR</v>
      </c>
      <c r="W10920" s="188">
        <f t="shared" si="5887"/>
        <v>488974.17540853983</v>
      </c>
      <c r="X10920" s="143">
        <f t="shared" si="5888"/>
        <v>488974</v>
      </c>
    </row>
    <row r="10921" spans="1:24" ht="27.6" x14ac:dyDescent="0.25">
      <c r="A10921" s="20" t="s">
        <v>95</v>
      </c>
      <c r="B10921" s="20">
        <v>87141</v>
      </c>
      <c r="C10921" s="30" t="s">
        <v>2400</v>
      </c>
      <c r="D10921" s="30" t="s">
        <v>2401</v>
      </c>
      <c r="E10921" s="20" t="s">
        <v>2058</v>
      </c>
      <c r="F10921" s="24" t="s">
        <v>334</v>
      </c>
      <c r="G10921" s="169">
        <v>435243</v>
      </c>
      <c r="H10921" s="36">
        <v>158.16999999999999</v>
      </c>
      <c r="I10921" s="50">
        <v>151.76</v>
      </c>
      <c r="J10921" s="155">
        <f t="shared" si="5877"/>
        <v>453626.68232735898</v>
      </c>
      <c r="K10921" s="182">
        <v>594405</v>
      </c>
      <c r="L10921" s="143">
        <v>649026</v>
      </c>
      <c r="M10921" s="143">
        <v>661878</v>
      </c>
      <c r="N10921" s="143">
        <f t="shared" si="5878"/>
        <v>453626.68232735898</v>
      </c>
      <c r="O10921" s="143">
        <f t="shared" si="5879"/>
        <v>661878</v>
      </c>
      <c r="P10921" s="143">
        <f t="shared" si="5880"/>
        <v>594405</v>
      </c>
      <c r="Q10921" s="143">
        <f t="shared" si="5881"/>
        <v>589733.92058183975</v>
      </c>
      <c r="R10921" s="143">
        <f t="shared" si="5882"/>
        <v>524015.84116367949</v>
      </c>
      <c r="S10921" s="143">
        <f t="shared" si="5883"/>
        <v>628141.5</v>
      </c>
      <c r="T10921" s="143">
        <f t="shared" si="5884"/>
        <v>95336.803255643565</v>
      </c>
      <c r="U10921" s="194">
        <f t="shared" si="5885"/>
        <v>0.16039031174980622</v>
      </c>
      <c r="V10921" s="188" t="str">
        <f t="shared" si="5886"/>
        <v>MENOR</v>
      </c>
      <c r="W10921" s="188">
        <f t="shared" si="5887"/>
        <v>453626.68232735898</v>
      </c>
      <c r="X10921" s="143">
        <f t="shared" si="5888"/>
        <v>453627</v>
      </c>
    </row>
    <row r="10922" spans="1:24" ht="29.25" customHeight="1" x14ac:dyDescent="0.25">
      <c r="A10922" s="20" t="s">
        <v>96</v>
      </c>
      <c r="B10922" s="20">
        <v>87141</v>
      </c>
      <c r="C10922" s="30" t="s">
        <v>2150</v>
      </c>
      <c r="D10922" s="30" t="s">
        <v>2151</v>
      </c>
      <c r="E10922" s="20" t="s">
        <v>2058</v>
      </c>
      <c r="F10922" s="24" t="s">
        <v>334</v>
      </c>
      <c r="G10922" s="169">
        <v>339150</v>
      </c>
      <c r="H10922" s="36">
        <v>158.16999999999999</v>
      </c>
      <c r="I10922" s="50">
        <v>151.76</v>
      </c>
      <c r="J10922" s="155">
        <f t="shared" si="5877"/>
        <v>353474.93081180815</v>
      </c>
      <c r="K10922" s="182">
        <v>458150</v>
      </c>
      <c r="L10922" s="143">
        <v>509004.65</v>
      </c>
      <c r="M10922" s="143">
        <v>519083.95</v>
      </c>
      <c r="N10922" s="143">
        <f t="shared" si="5878"/>
        <v>353474.93081180815</v>
      </c>
      <c r="O10922" s="143">
        <f t="shared" si="5879"/>
        <v>519083.95</v>
      </c>
      <c r="P10922" s="143">
        <f t="shared" si="5880"/>
        <v>458150</v>
      </c>
      <c r="Q10922" s="143">
        <f t="shared" si="5881"/>
        <v>459928.38270295208</v>
      </c>
      <c r="R10922" s="143">
        <f t="shared" si="5882"/>
        <v>405812.46540590411</v>
      </c>
      <c r="S10922" s="143">
        <f t="shared" si="5883"/>
        <v>488616.97499999998</v>
      </c>
      <c r="T10922" s="143">
        <f t="shared" si="5884"/>
        <v>75814.161426972481</v>
      </c>
      <c r="U10922" s="194">
        <f t="shared" si="5885"/>
        <v>0.16547890740362869</v>
      </c>
      <c r="V10922" s="188" t="str">
        <f t="shared" si="5886"/>
        <v>MENOR</v>
      </c>
      <c r="W10922" s="188">
        <f t="shared" si="5887"/>
        <v>353474.93081180815</v>
      </c>
      <c r="X10922" s="143">
        <f t="shared" si="5888"/>
        <v>353475</v>
      </c>
    </row>
    <row r="10923" spans="1:24" x14ac:dyDescent="0.25">
      <c r="A10923" s="20" t="s">
        <v>97</v>
      </c>
      <c r="B10923" s="20">
        <v>87141</v>
      </c>
      <c r="C10923" s="30" t="s">
        <v>2402</v>
      </c>
      <c r="D10923" s="30" t="s">
        <v>2403</v>
      </c>
      <c r="E10923" s="20" t="s">
        <v>2058</v>
      </c>
      <c r="F10923" s="24" t="s">
        <v>334</v>
      </c>
      <c r="G10923" s="169">
        <v>146965</v>
      </c>
      <c r="H10923" s="36">
        <v>158.16999999999999</v>
      </c>
      <c r="I10923" s="50">
        <v>151.76</v>
      </c>
      <c r="J10923" s="155">
        <f t="shared" si="5877"/>
        <v>153172.4700184502</v>
      </c>
      <c r="K10923" s="182">
        <v>202585.60000000001</v>
      </c>
      <c r="L10923" s="143">
        <v>211919.00800000003</v>
      </c>
      <c r="M10923" s="143">
        <v>216115.424</v>
      </c>
      <c r="N10923" s="143">
        <f t="shared" si="5878"/>
        <v>153172.4700184502</v>
      </c>
      <c r="O10923" s="143">
        <f t="shared" si="5879"/>
        <v>216115.424</v>
      </c>
      <c r="P10923" s="143">
        <f t="shared" si="5880"/>
        <v>202585.60000000001</v>
      </c>
      <c r="Q10923" s="143">
        <f t="shared" si="5881"/>
        <v>195948.12550461254</v>
      </c>
      <c r="R10923" s="143">
        <f t="shared" si="5882"/>
        <v>177879.0350092251</v>
      </c>
      <c r="S10923" s="143">
        <f t="shared" si="5883"/>
        <v>209350.51199999999</v>
      </c>
      <c r="T10923" s="143">
        <f t="shared" si="5884"/>
        <v>29072.333848702805</v>
      </c>
      <c r="U10923" s="194">
        <f t="shared" si="5885"/>
        <v>0.14350641826814345</v>
      </c>
      <c r="V10923" s="188" t="str">
        <f t="shared" si="5886"/>
        <v>MENOR</v>
      </c>
      <c r="W10923" s="188">
        <f t="shared" si="5887"/>
        <v>153172.4700184502</v>
      </c>
      <c r="X10923" s="143">
        <f t="shared" si="5888"/>
        <v>153172</v>
      </c>
    </row>
    <row r="10924" spans="1:24" ht="22.5" customHeight="1" x14ac:dyDescent="0.25">
      <c r="A10924" s="20" t="s">
        <v>98</v>
      </c>
      <c r="B10924" s="20">
        <v>87141</v>
      </c>
      <c r="C10924" s="30" t="s">
        <v>2152</v>
      </c>
      <c r="D10924" s="30" t="s">
        <v>2153</v>
      </c>
      <c r="E10924" s="20" t="s">
        <v>2058</v>
      </c>
      <c r="F10924" s="24" t="s">
        <v>334</v>
      </c>
      <c r="G10924" s="169">
        <v>309757</v>
      </c>
      <c r="H10924" s="36">
        <v>158.16999999999999</v>
      </c>
      <c r="I10924" s="50">
        <v>151.76</v>
      </c>
      <c r="J10924" s="155">
        <f t="shared" si="5877"/>
        <v>322840.43680811807</v>
      </c>
      <c r="K10924" s="182">
        <v>418880</v>
      </c>
      <c r="L10924" s="143">
        <v>453837.44</v>
      </c>
      <c r="M10924" s="143">
        <v>462824.32</v>
      </c>
      <c r="N10924" s="143">
        <f t="shared" si="5878"/>
        <v>322840.43680811807</v>
      </c>
      <c r="O10924" s="143">
        <f t="shared" si="5879"/>
        <v>462824.32</v>
      </c>
      <c r="P10924" s="143">
        <f t="shared" si="5880"/>
        <v>418880</v>
      </c>
      <c r="Q10924" s="143">
        <f t="shared" si="5881"/>
        <v>414595.54920202954</v>
      </c>
      <c r="R10924" s="143">
        <f t="shared" si="5882"/>
        <v>370860.21840405907</v>
      </c>
      <c r="S10924" s="143">
        <f t="shared" si="5883"/>
        <v>440852.16000000003</v>
      </c>
      <c r="T10924" s="143">
        <f t="shared" si="5884"/>
        <v>64039.824836171167</v>
      </c>
      <c r="U10924" s="194">
        <f t="shared" si="5885"/>
        <v>0.15288346265319702</v>
      </c>
      <c r="V10924" s="188" t="str">
        <f t="shared" si="5886"/>
        <v>MENOR</v>
      </c>
      <c r="W10924" s="188">
        <f t="shared" si="5887"/>
        <v>322840.43680811807</v>
      </c>
      <c r="X10924" s="143">
        <f t="shared" si="5888"/>
        <v>322840</v>
      </c>
    </row>
    <row r="10925" spans="1:24" ht="27" customHeight="1" x14ac:dyDescent="0.25">
      <c r="A10925" s="20" t="s">
        <v>99</v>
      </c>
      <c r="B10925" s="20">
        <v>87141</v>
      </c>
      <c r="C10925" s="30" t="s">
        <v>2154</v>
      </c>
      <c r="D10925" s="30" t="s">
        <v>2155</v>
      </c>
      <c r="E10925" s="20" t="s">
        <v>2058</v>
      </c>
      <c r="F10925" s="24" t="s">
        <v>334</v>
      </c>
      <c r="G10925" s="169">
        <v>348194</v>
      </c>
      <c r="H10925" s="36">
        <v>158.16999999999999</v>
      </c>
      <c r="I10925" s="50">
        <v>151.76</v>
      </c>
      <c r="J10925" s="155">
        <f t="shared" si="5877"/>
        <v>362900.92896678968</v>
      </c>
      <c r="K10925" s="182">
        <v>479808</v>
      </c>
      <c r="L10925" s="143">
        <v>519220.8</v>
      </c>
      <c r="M10925" s="143">
        <v>529502.4</v>
      </c>
      <c r="N10925" s="143">
        <f t="shared" si="5878"/>
        <v>362900.92896678968</v>
      </c>
      <c r="O10925" s="143">
        <f t="shared" si="5879"/>
        <v>529502.4</v>
      </c>
      <c r="P10925" s="143">
        <f t="shared" si="5880"/>
        <v>479808</v>
      </c>
      <c r="Q10925" s="143">
        <f t="shared" si="5881"/>
        <v>472858.03224169742</v>
      </c>
      <c r="R10925" s="143">
        <f t="shared" si="5882"/>
        <v>421354.46448339487</v>
      </c>
      <c r="S10925" s="143">
        <f t="shared" si="5883"/>
        <v>504655.2</v>
      </c>
      <c r="T10925" s="143">
        <f t="shared" si="5884"/>
        <v>76369.621459055285</v>
      </c>
      <c r="U10925" s="194">
        <f t="shared" si="5885"/>
        <v>0.15916704485764158</v>
      </c>
      <c r="V10925" s="188" t="str">
        <f t="shared" si="5886"/>
        <v>MENOR</v>
      </c>
      <c r="W10925" s="188">
        <f t="shared" si="5887"/>
        <v>362900.92896678968</v>
      </c>
      <c r="X10925" s="143">
        <f t="shared" si="5888"/>
        <v>362901</v>
      </c>
    </row>
    <row r="10926" spans="1:24" x14ac:dyDescent="0.25">
      <c r="A10926" s="20" t="s">
        <v>100</v>
      </c>
      <c r="B10926" s="20">
        <v>87141</v>
      </c>
      <c r="C10926" s="30" t="s">
        <v>2156</v>
      </c>
      <c r="D10926" s="30" t="s">
        <v>2157</v>
      </c>
      <c r="E10926" s="20" t="s">
        <v>2058</v>
      </c>
      <c r="F10926" s="24" t="s">
        <v>334</v>
      </c>
      <c r="G10926" s="169">
        <v>271320</v>
      </c>
      <c r="H10926" s="36">
        <v>158.16999999999999</v>
      </c>
      <c r="I10926" s="50">
        <v>151.76</v>
      </c>
      <c r="J10926" s="155">
        <f t="shared" si="5877"/>
        <v>282779.94464944652</v>
      </c>
      <c r="K10926" s="182">
        <v>369852</v>
      </c>
      <c r="L10926" s="143">
        <v>393742.44</v>
      </c>
      <c r="M10926" s="143">
        <v>401539.32</v>
      </c>
      <c r="N10926" s="143">
        <f t="shared" si="5878"/>
        <v>282779.94464944652</v>
      </c>
      <c r="O10926" s="143">
        <f t="shared" si="5879"/>
        <v>401539.32</v>
      </c>
      <c r="P10926" s="143">
        <f t="shared" si="5880"/>
        <v>369852</v>
      </c>
      <c r="Q10926" s="143">
        <f t="shared" si="5881"/>
        <v>361978.42616236163</v>
      </c>
      <c r="R10926" s="143">
        <f t="shared" si="5882"/>
        <v>326315.97232472326</v>
      </c>
      <c r="S10926" s="143">
        <f t="shared" si="5883"/>
        <v>385695.66000000003</v>
      </c>
      <c r="T10926" s="143">
        <f t="shared" si="5884"/>
        <v>54492.842145364652</v>
      </c>
      <c r="U10926" s="194">
        <f t="shared" si="5885"/>
        <v>0.14733688649882831</v>
      </c>
      <c r="V10926" s="188" t="str">
        <f t="shared" si="5886"/>
        <v>MENOR</v>
      </c>
      <c r="W10926" s="188">
        <f t="shared" si="5887"/>
        <v>282779.94464944652</v>
      </c>
      <c r="X10926" s="143">
        <f t="shared" si="5888"/>
        <v>282780</v>
      </c>
    </row>
    <row r="10927" spans="1:24" x14ac:dyDescent="0.25">
      <c r="A10927" s="20" t="s">
        <v>101</v>
      </c>
      <c r="B10927" s="20">
        <v>87141</v>
      </c>
      <c r="C10927" s="30" t="s">
        <v>2158</v>
      </c>
      <c r="D10927" s="21" t="s">
        <v>2159</v>
      </c>
      <c r="E10927" s="20" t="s">
        <v>2058</v>
      </c>
      <c r="F10927" s="24" t="s">
        <v>334</v>
      </c>
      <c r="G10927" s="169">
        <v>399067</v>
      </c>
      <c r="H10927" s="36">
        <v>158.16999999999999</v>
      </c>
      <c r="I10927" s="50">
        <v>151.76</v>
      </c>
      <c r="J10927" s="155">
        <f t="shared" si="5877"/>
        <v>415922.68970743282</v>
      </c>
      <c r="K10927" s="182">
        <v>534405.19999999995</v>
      </c>
      <c r="L10927" s="143">
        <v>589267.53200000001</v>
      </c>
      <c r="M10927" s="143">
        <v>600936.196</v>
      </c>
      <c r="N10927" s="143">
        <f t="shared" si="5878"/>
        <v>415922.68970743282</v>
      </c>
      <c r="O10927" s="143">
        <f t="shared" si="5879"/>
        <v>600936.196</v>
      </c>
      <c r="P10927" s="143">
        <f t="shared" si="5880"/>
        <v>534405.19999999995</v>
      </c>
      <c r="Q10927" s="143">
        <f t="shared" si="5881"/>
        <v>535132.90442685818</v>
      </c>
      <c r="R10927" s="143">
        <f t="shared" si="5882"/>
        <v>475163.94485371641</v>
      </c>
      <c r="S10927" s="143">
        <f t="shared" si="5883"/>
        <v>567670.69799999997</v>
      </c>
      <c r="T10927" s="143">
        <f t="shared" si="5884"/>
        <v>84601.489213699431</v>
      </c>
      <c r="U10927" s="194">
        <f t="shared" si="5885"/>
        <v>0.15830962949780325</v>
      </c>
      <c r="V10927" s="188" t="str">
        <f t="shared" si="5886"/>
        <v>MENOR</v>
      </c>
      <c r="W10927" s="188">
        <f t="shared" si="5887"/>
        <v>415922.68970743282</v>
      </c>
      <c r="X10927" s="143">
        <f t="shared" si="5888"/>
        <v>415923</v>
      </c>
    </row>
    <row r="10928" spans="1:24" x14ac:dyDescent="0.25">
      <c r="A10928" s="20" t="s">
        <v>102</v>
      </c>
      <c r="B10928" s="20">
        <v>87141</v>
      </c>
      <c r="C10928" s="21" t="s">
        <v>2160</v>
      </c>
      <c r="D10928" s="30" t="s">
        <v>2161</v>
      </c>
      <c r="E10928" s="20" t="s">
        <v>2058</v>
      </c>
      <c r="F10928" s="24" t="s">
        <v>334</v>
      </c>
      <c r="G10928" s="169">
        <v>101745</v>
      </c>
      <c r="H10928" s="36">
        <v>158.16999999999999</v>
      </c>
      <c r="I10928" s="50">
        <v>151.76</v>
      </c>
      <c r="J10928" s="155">
        <f t="shared" si="5877"/>
        <v>106042.47924354245</v>
      </c>
      <c r="K10928" s="182">
        <v>139944</v>
      </c>
      <c r="L10928" s="143">
        <v>152701.39499999999</v>
      </c>
      <c r="M10928" s="143">
        <v>155725.185</v>
      </c>
      <c r="N10928" s="143">
        <f t="shared" si="5878"/>
        <v>106042.47924354245</v>
      </c>
      <c r="O10928" s="143">
        <f t="shared" si="5879"/>
        <v>155725.185</v>
      </c>
      <c r="P10928" s="143">
        <f t="shared" si="5880"/>
        <v>139944</v>
      </c>
      <c r="Q10928" s="143">
        <f t="shared" si="5881"/>
        <v>138603.26481088559</v>
      </c>
      <c r="R10928" s="143">
        <f t="shared" si="5882"/>
        <v>122993.23962177122</v>
      </c>
      <c r="S10928" s="143">
        <f t="shared" si="5883"/>
        <v>147834.5925</v>
      </c>
      <c r="T10928" s="143">
        <f t="shared" si="5884"/>
        <v>22759.025707042572</v>
      </c>
      <c r="U10928" s="194">
        <f t="shared" si="5885"/>
        <v>0.16262952114447615</v>
      </c>
      <c r="V10928" s="188" t="str">
        <f t="shared" si="5886"/>
        <v>MENOR</v>
      </c>
      <c r="W10928" s="188">
        <f t="shared" si="5887"/>
        <v>106042.47924354245</v>
      </c>
      <c r="X10928" s="143">
        <f t="shared" si="5888"/>
        <v>106042</v>
      </c>
    </row>
    <row r="10929" spans="1:24" x14ac:dyDescent="0.25">
      <c r="A10929" s="20" t="s">
        <v>103</v>
      </c>
      <c r="B10929" s="20">
        <v>87141</v>
      </c>
      <c r="C10929" s="21" t="s">
        <v>2162</v>
      </c>
      <c r="D10929" s="21" t="s">
        <v>2163</v>
      </c>
      <c r="E10929" s="20" t="s">
        <v>2058</v>
      </c>
      <c r="F10929" s="24" t="s">
        <v>334</v>
      </c>
      <c r="G10929" s="169">
        <v>312018</v>
      </c>
      <c r="H10929" s="36">
        <v>158.16999999999999</v>
      </c>
      <c r="I10929" s="50">
        <v>151.76</v>
      </c>
      <c r="J10929" s="155">
        <f t="shared" si="5877"/>
        <v>325196.93634686345</v>
      </c>
      <c r="K10929" s="182">
        <v>430494.4</v>
      </c>
      <c r="L10929" s="143">
        <v>469738.57699999999</v>
      </c>
      <c r="M10929" s="143">
        <v>479040.33100000001</v>
      </c>
      <c r="N10929" s="143">
        <f t="shared" si="5878"/>
        <v>325196.93634686345</v>
      </c>
      <c r="O10929" s="143">
        <f t="shared" si="5879"/>
        <v>479040.33100000001</v>
      </c>
      <c r="P10929" s="143">
        <f t="shared" si="5880"/>
        <v>430494.4</v>
      </c>
      <c r="Q10929" s="143">
        <f t="shared" si="5881"/>
        <v>426117.5610867159</v>
      </c>
      <c r="R10929" s="143">
        <f t="shared" si="5882"/>
        <v>377845.66817343177</v>
      </c>
      <c r="S10929" s="143">
        <f t="shared" si="5883"/>
        <v>454767.36550000001</v>
      </c>
      <c r="T10929" s="143">
        <f t="shared" si="5884"/>
        <v>70492.888107846738</v>
      </c>
      <c r="U10929" s="194">
        <f t="shared" si="5885"/>
        <v>0.16374867619148295</v>
      </c>
      <c r="V10929" s="188" t="str">
        <f t="shared" si="5886"/>
        <v>MENOR</v>
      </c>
      <c r="W10929" s="188">
        <f t="shared" si="5887"/>
        <v>325196.93634686345</v>
      </c>
      <c r="X10929" s="143">
        <f t="shared" si="5888"/>
        <v>325197</v>
      </c>
    </row>
    <row r="10930" spans="1:24" ht="27" customHeight="1" x14ac:dyDescent="0.25">
      <c r="A10930" s="20" t="s">
        <v>104</v>
      </c>
      <c r="B10930" s="20">
        <v>87141</v>
      </c>
      <c r="C10930" s="21" t="s">
        <v>2164</v>
      </c>
      <c r="D10930" s="21" t="s">
        <v>2165</v>
      </c>
      <c r="E10930" s="20" t="s">
        <v>2058</v>
      </c>
      <c r="F10930" s="24" t="s">
        <v>334</v>
      </c>
      <c r="G10930" s="169">
        <v>373065</v>
      </c>
      <c r="H10930" s="36">
        <v>158.16999999999999</v>
      </c>
      <c r="I10930" s="50">
        <v>151.76</v>
      </c>
      <c r="J10930" s="155">
        <f t="shared" si="5877"/>
        <v>388822.42389298894</v>
      </c>
      <c r="K10930" s="182">
        <v>499383.5</v>
      </c>
      <c r="L10930" s="143">
        <v>555277.80000000005</v>
      </c>
      <c r="M10930" s="143">
        <v>566273.4</v>
      </c>
      <c r="N10930" s="143">
        <f t="shared" si="5878"/>
        <v>388822.42389298894</v>
      </c>
      <c r="O10930" s="143">
        <f t="shared" si="5879"/>
        <v>566273.4</v>
      </c>
      <c r="P10930" s="143">
        <f t="shared" si="5880"/>
        <v>499383.5</v>
      </c>
      <c r="Q10930" s="143">
        <f t="shared" si="5881"/>
        <v>502439.28097324725</v>
      </c>
      <c r="R10930" s="143">
        <f t="shared" si="5882"/>
        <v>444102.96194649447</v>
      </c>
      <c r="S10930" s="143">
        <f t="shared" si="5883"/>
        <v>532828.44999999995</v>
      </c>
      <c r="T10930" s="143">
        <f t="shared" si="5884"/>
        <v>81209.260258122464</v>
      </c>
      <c r="U10930" s="194">
        <f t="shared" si="5885"/>
        <v>0.16261902977996362</v>
      </c>
      <c r="V10930" s="188" t="str">
        <f t="shared" si="5886"/>
        <v>MENOR</v>
      </c>
      <c r="W10930" s="188">
        <f t="shared" si="5887"/>
        <v>388822.42389298894</v>
      </c>
      <c r="X10930" s="143">
        <f t="shared" si="5888"/>
        <v>388822</v>
      </c>
    </row>
    <row r="10931" spans="1:24" x14ac:dyDescent="0.25">
      <c r="A10931" s="20" t="s">
        <v>105</v>
      </c>
      <c r="B10931" s="20">
        <v>87141</v>
      </c>
      <c r="C10931" s="21" t="s">
        <v>2170</v>
      </c>
      <c r="D10931" s="21" t="s">
        <v>2171</v>
      </c>
      <c r="E10931" s="20" t="s">
        <v>2058</v>
      </c>
      <c r="F10931" s="24" t="s">
        <v>334</v>
      </c>
      <c r="G10931" s="169">
        <v>1405212</v>
      </c>
      <c r="H10931" s="36">
        <v>158.16999999999999</v>
      </c>
      <c r="I10931" s="50">
        <v>151.76</v>
      </c>
      <c r="J10931" s="155">
        <f t="shared" si="5877"/>
        <v>1464564.9844491303</v>
      </c>
      <c r="K10931" s="182">
        <v>1915305</v>
      </c>
      <c r="L10931" s="143">
        <v>2143588.65</v>
      </c>
      <c r="M10931" s="143">
        <v>2186035.9500000002</v>
      </c>
      <c r="N10931" s="143">
        <f t="shared" si="5878"/>
        <v>1464564.9844491303</v>
      </c>
      <c r="O10931" s="143">
        <f t="shared" si="5879"/>
        <v>2186035.9500000002</v>
      </c>
      <c r="P10931" s="143">
        <f t="shared" si="5880"/>
        <v>1915305</v>
      </c>
      <c r="Q10931" s="143">
        <f t="shared" si="5881"/>
        <v>1927373.6461122825</v>
      </c>
      <c r="R10931" s="143">
        <f t="shared" si="5882"/>
        <v>1689934.9922245652</v>
      </c>
      <c r="S10931" s="143">
        <f t="shared" si="5883"/>
        <v>2050670.4750000001</v>
      </c>
      <c r="T10931" s="143">
        <f t="shared" si="5884"/>
        <v>330652.19636756781</v>
      </c>
      <c r="U10931" s="194">
        <f t="shared" si="5885"/>
        <v>0.17263683662266208</v>
      </c>
      <c r="V10931" s="188" t="str">
        <f t="shared" si="5886"/>
        <v>MENOR</v>
      </c>
      <c r="W10931" s="188">
        <f t="shared" si="5887"/>
        <v>1464564.9844491303</v>
      </c>
      <c r="X10931" s="143">
        <f t="shared" si="5888"/>
        <v>1464565</v>
      </c>
    </row>
    <row r="10932" spans="1:24" x14ac:dyDescent="0.25">
      <c r="A10932" s="20" t="s">
        <v>106</v>
      </c>
      <c r="B10932" s="20">
        <v>87141</v>
      </c>
      <c r="C10932" s="21" t="s">
        <v>2168</v>
      </c>
      <c r="D10932" s="21" t="s">
        <v>2169</v>
      </c>
      <c r="E10932" s="20" t="s">
        <v>2058</v>
      </c>
      <c r="F10932" s="24" t="s">
        <v>334</v>
      </c>
      <c r="G10932" s="169">
        <v>120964</v>
      </c>
      <c r="H10932" s="36">
        <v>158.16999999999999</v>
      </c>
      <c r="I10932" s="50">
        <v>151.76</v>
      </c>
      <c r="J10932" s="155">
        <f t="shared" si="5877"/>
        <v>126073.24644175013</v>
      </c>
      <c r="K10932" s="182">
        <v>165112.5</v>
      </c>
      <c r="L10932" s="143">
        <v>178782.625</v>
      </c>
      <c r="M10932" s="143">
        <v>182322.875</v>
      </c>
      <c r="N10932" s="143">
        <f t="shared" si="5878"/>
        <v>126073.24644175013</v>
      </c>
      <c r="O10932" s="143">
        <f t="shared" si="5879"/>
        <v>182322.875</v>
      </c>
      <c r="P10932" s="143">
        <f t="shared" si="5880"/>
        <v>165112.5</v>
      </c>
      <c r="Q10932" s="143">
        <f t="shared" si="5881"/>
        <v>163072.81161043752</v>
      </c>
      <c r="R10932" s="143">
        <f t="shared" si="5882"/>
        <v>145592.87322087507</v>
      </c>
      <c r="S10932" s="143">
        <f t="shared" si="5883"/>
        <v>173717.6875</v>
      </c>
      <c r="T10932" s="143">
        <f t="shared" si="5884"/>
        <v>25758.437637892097</v>
      </c>
      <c r="U10932" s="194">
        <f t="shared" si="5885"/>
        <v>0.15600537595816244</v>
      </c>
      <c r="V10932" s="188" t="str">
        <f t="shared" si="5886"/>
        <v>MENOR</v>
      </c>
      <c r="W10932" s="188">
        <f t="shared" si="5887"/>
        <v>126073.24644175013</v>
      </c>
      <c r="X10932" s="143">
        <f t="shared" si="5888"/>
        <v>126073</v>
      </c>
    </row>
    <row r="10933" spans="1:24" x14ac:dyDescent="0.25">
      <c r="A10933" s="20" t="s">
        <v>107</v>
      </c>
      <c r="B10933" s="20">
        <v>87141</v>
      </c>
      <c r="C10933" s="21" t="s">
        <v>2172</v>
      </c>
      <c r="D10933" s="21" t="s">
        <v>2173</v>
      </c>
      <c r="E10933" s="20" t="s">
        <v>2058</v>
      </c>
      <c r="F10933" s="24" t="s">
        <v>334</v>
      </c>
      <c r="G10933" s="169">
        <v>174097</v>
      </c>
      <c r="H10933" s="36">
        <v>158.16999999999999</v>
      </c>
      <c r="I10933" s="50">
        <v>151.76</v>
      </c>
      <c r="J10933" s="155">
        <f t="shared" si="5877"/>
        <v>181450.46448339484</v>
      </c>
      <c r="K10933" s="182">
        <v>233478</v>
      </c>
      <c r="L10933" s="143">
        <v>263937.24</v>
      </c>
      <c r="M10933" s="143">
        <v>269163.71999999997</v>
      </c>
      <c r="N10933" s="143">
        <f t="shared" si="5878"/>
        <v>181450.46448339484</v>
      </c>
      <c r="O10933" s="143">
        <f t="shared" si="5879"/>
        <v>269163.71999999997</v>
      </c>
      <c r="P10933" s="143">
        <f t="shared" si="5880"/>
        <v>233478</v>
      </c>
      <c r="Q10933" s="143">
        <f t="shared" si="5881"/>
        <v>237007.35612084871</v>
      </c>
      <c r="R10933" s="143">
        <f t="shared" si="5882"/>
        <v>207464.23224169743</v>
      </c>
      <c r="S10933" s="143">
        <f t="shared" si="5883"/>
        <v>251320.86</v>
      </c>
      <c r="T10933" s="143">
        <f t="shared" si="5884"/>
        <v>40242.07974544607</v>
      </c>
      <c r="U10933" s="194">
        <f t="shared" si="5885"/>
        <v>0.17235919335203348</v>
      </c>
      <c r="V10933" s="188" t="str">
        <f t="shared" si="5886"/>
        <v>MENOR</v>
      </c>
      <c r="W10933" s="188">
        <f t="shared" si="5887"/>
        <v>181450.46448339484</v>
      </c>
      <c r="X10933" s="143">
        <f t="shared" si="5888"/>
        <v>181450</v>
      </c>
    </row>
    <row r="10934" spans="1:24" x14ac:dyDescent="0.25">
      <c r="A10934" s="20" t="s">
        <v>108</v>
      </c>
      <c r="B10934" s="20">
        <v>87141</v>
      </c>
      <c r="C10934" s="21" t="s">
        <v>2174</v>
      </c>
      <c r="D10934" s="21" t="s">
        <v>2175</v>
      </c>
      <c r="E10934" s="20" t="s">
        <v>2058</v>
      </c>
      <c r="F10934" s="24" t="s">
        <v>334</v>
      </c>
      <c r="G10934" s="169">
        <v>373065</v>
      </c>
      <c r="H10934" s="36">
        <v>158.16999999999999</v>
      </c>
      <c r="I10934" s="50">
        <v>151.76</v>
      </c>
      <c r="J10934" s="155">
        <f t="shared" si="5877"/>
        <v>388822.42389298894</v>
      </c>
      <c r="K10934" s="182">
        <v>499383.5</v>
      </c>
      <c r="L10934" s="143">
        <v>555277.80000000005</v>
      </c>
      <c r="M10934" s="143">
        <v>566273.4</v>
      </c>
      <c r="N10934" s="143">
        <f t="shared" si="5878"/>
        <v>388822.42389298894</v>
      </c>
      <c r="O10934" s="143">
        <f t="shared" si="5879"/>
        <v>566273.4</v>
      </c>
      <c r="P10934" s="143">
        <f t="shared" si="5880"/>
        <v>499383.5</v>
      </c>
      <c r="Q10934" s="143">
        <f t="shared" si="5881"/>
        <v>502439.28097324725</v>
      </c>
      <c r="R10934" s="143">
        <f t="shared" si="5882"/>
        <v>444102.96194649447</v>
      </c>
      <c r="S10934" s="143">
        <f t="shared" si="5883"/>
        <v>532828.44999999995</v>
      </c>
      <c r="T10934" s="143">
        <f t="shared" si="5884"/>
        <v>81209.260258122464</v>
      </c>
      <c r="U10934" s="194">
        <f t="shared" si="5885"/>
        <v>0.16261902977996362</v>
      </c>
      <c r="V10934" s="188" t="str">
        <f t="shared" si="5886"/>
        <v>MENOR</v>
      </c>
      <c r="W10934" s="188">
        <f t="shared" si="5887"/>
        <v>388822.42389298894</v>
      </c>
      <c r="X10934" s="143">
        <f t="shared" si="5888"/>
        <v>388822</v>
      </c>
    </row>
    <row r="10935" spans="1:24" x14ac:dyDescent="0.25">
      <c r="A10935" s="20" t="s">
        <v>109</v>
      </c>
      <c r="B10935" s="20">
        <v>87141</v>
      </c>
      <c r="C10935" s="21" t="s">
        <v>2176</v>
      </c>
      <c r="D10935" s="21" t="s">
        <v>2177</v>
      </c>
      <c r="E10935" s="20" t="s">
        <v>2058</v>
      </c>
      <c r="F10935" s="24" t="s">
        <v>334</v>
      </c>
      <c r="G10935" s="169">
        <v>373065</v>
      </c>
      <c r="H10935" s="36">
        <v>158.16999999999999</v>
      </c>
      <c r="I10935" s="50">
        <v>151.76</v>
      </c>
      <c r="J10935" s="155">
        <f t="shared" si="5877"/>
        <v>388822.42389298894</v>
      </c>
      <c r="K10935" s="182">
        <v>503965</v>
      </c>
      <c r="L10935" s="143">
        <v>555277.80000000005</v>
      </c>
      <c r="M10935" s="143">
        <v>566273.4</v>
      </c>
      <c r="N10935" s="143">
        <f t="shared" si="5878"/>
        <v>388822.42389298894</v>
      </c>
      <c r="O10935" s="143">
        <f t="shared" si="5879"/>
        <v>566273.4</v>
      </c>
      <c r="P10935" s="143">
        <f t="shared" si="5880"/>
        <v>503965</v>
      </c>
      <c r="Q10935" s="143">
        <f t="shared" si="5881"/>
        <v>503584.65597324725</v>
      </c>
      <c r="R10935" s="143">
        <f t="shared" si="5882"/>
        <v>446393.71194649447</v>
      </c>
      <c r="S10935" s="143">
        <f t="shared" si="5883"/>
        <v>535119.19999999995</v>
      </c>
      <c r="T10935" s="143">
        <f t="shared" si="5884"/>
        <v>81184.100127722151</v>
      </c>
      <c r="U10935" s="194">
        <f t="shared" si="5885"/>
        <v>0.16109075060316122</v>
      </c>
      <c r="V10935" s="188" t="str">
        <f t="shared" si="5886"/>
        <v>MENOR</v>
      </c>
      <c r="W10935" s="188">
        <f t="shared" si="5887"/>
        <v>388822.42389298894</v>
      </c>
      <c r="X10935" s="143">
        <f t="shared" si="5888"/>
        <v>388822</v>
      </c>
    </row>
    <row r="10936" spans="1:24" x14ac:dyDescent="0.25">
      <c r="A10936" s="20" t="s">
        <v>110</v>
      </c>
      <c r="B10936" s="20">
        <v>87141</v>
      </c>
      <c r="C10936" s="21" t="s">
        <v>2178</v>
      </c>
      <c r="D10936" s="21" t="s">
        <v>2179</v>
      </c>
      <c r="E10936" s="20" t="s">
        <v>2058</v>
      </c>
      <c r="F10936" s="24" t="s">
        <v>334</v>
      </c>
      <c r="G10936" s="169">
        <v>373065</v>
      </c>
      <c r="H10936" s="36">
        <v>158.16999999999999</v>
      </c>
      <c r="I10936" s="50">
        <v>151.76</v>
      </c>
      <c r="J10936" s="155">
        <f t="shared" si="5877"/>
        <v>388822.42389298894</v>
      </c>
      <c r="K10936" s="182">
        <v>503965</v>
      </c>
      <c r="L10936" s="143">
        <v>546023.17000000004</v>
      </c>
      <c r="M10936" s="143">
        <v>556835.51</v>
      </c>
      <c r="N10936" s="143">
        <f t="shared" si="5878"/>
        <v>388822.42389298894</v>
      </c>
      <c r="O10936" s="143">
        <f t="shared" si="5879"/>
        <v>556835.51</v>
      </c>
      <c r="P10936" s="143">
        <f t="shared" si="5880"/>
        <v>503965</v>
      </c>
      <c r="Q10936" s="143">
        <f t="shared" si="5881"/>
        <v>498911.52597324725</v>
      </c>
      <c r="R10936" s="143">
        <f t="shared" si="5882"/>
        <v>446393.71194649447</v>
      </c>
      <c r="S10936" s="143">
        <f t="shared" si="5883"/>
        <v>530400.255</v>
      </c>
      <c r="T10936" s="143">
        <f t="shared" si="5884"/>
        <v>76854.500898367682</v>
      </c>
      <c r="U10936" s="194">
        <f t="shared" si="5885"/>
        <v>0.15249967933957256</v>
      </c>
      <c r="V10936" s="188" t="str">
        <f t="shared" si="5886"/>
        <v>MENOR</v>
      </c>
      <c r="W10936" s="188">
        <f t="shared" si="5887"/>
        <v>388822.42389298894</v>
      </c>
      <c r="X10936" s="143">
        <f t="shared" si="5888"/>
        <v>388822</v>
      </c>
    </row>
    <row r="10937" spans="1:24" x14ac:dyDescent="0.25">
      <c r="A10937" s="20" t="s">
        <v>111</v>
      </c>
      <c r="B10937" s="20">
        <v>87141</v>
      </c>
      <c r="C10937" s="21" t="s">
        <v>2180</v>
      </c>
      <c r="D10937" s="21" t="s">
        <v>2181</v>
      </c>
      <c r="E10937" s="20" t="s">
        <v>2058</v>
      </c>
      <c r="F10937" s="24" t="s">
        <v>334</v>
      </c>
      <c r="G10937" s="169">
        <v>373065</v>
      </c>
      <c r="H10937" s="36">
        <v>158.16999999999999</v>
      </c>
      <c r="I10937" s="50">
        <v>151.76</v>
      </c>
      <c r="J10937" s="155">
        <f t="shared" si="5877"/>
        <v>388822.42389298894</v>
      </c>
      <c r="K10937" s="182">
        <v>503965</v>
      </c>
      <c r="L10937" s="143">
        <v>564532.43000000005</v>
      </c>
      <c r="M10937" s="143">
        <v>575711.29</v>
      </c>
      <c r="N10937" s="143">
        <f t="shared" si="5878"/>
        <v>388822.42389298894</v>
      </c>
      <c r="O10937" s="143">
        <f t="shared" si="5879"/>
        <v>575711.29</v>
      </c>
      <c r="P10937" s="143">
        <f t="shared" si="5880"/>
        <v>503965</v>
      </c>
      <c r="Q10937" s="143">
        <f t="shared" si="5881"/>
        <v>508257.78597324726</v>
      </c>
      <c r="R10937" s="143">
        <f t="shared" si="5882"/>
        <v>446393.71194649447</v>
      </c>
      <c r="S10937" s="143">
        <f t="shared" si="5883"/>
        <v>539838.14500000002</v>
      </c>
      <c r="T10937" s="143">
        <f t="shared" si="5884"/>
        <v>85634.970451094283</v>
      </c>
      <c r="U10937" s="194">
        <f t="shared" si="5885"/>
        <v>0.16992245582747667</v>
      </c>
      <c r="V10937" s="188" t="str">
        <f t="shared" si="5886"/>
        <v>MENOR</v>
      </c>
      <c r="W10937" s="188">
        <f t="shared" si="5887"/>
        <v>388822.42389298894</v>
      </c>
      <c r="X10937" s="143">
        <f t="shared" si="5888"/>
        <v>388822</v>
      </c>
    </row>
    <row r="10938" spans="1:24" x14ac:dyDescent="0.25">
      <c r="A10938" s="20" t="s">
        <v>112</v>
      </c>
      <c r="B10938" s="20">
        <v>87141</v>
      </c>
      <c r="C10938" s="21" t="s">
        <v>2182</v>
      </c>
      <c r="D10938" s="21" t="s">
        <v>2183</v>
      </c>
      <c r="E10938" s="20" t="s">
        <v>2058</v>
      </c>
      <c r="F10938" s="24" t="s">
        <v>334</v>
      </c>
      <c r="G10938" s="169">
        <v>373065</v>
      </c>
      <c r="H10938" s="36">
        <v>158.16999999999999</v>
      </c>
      <c r="I10938" s="50">
        <v>151.76</v>
      </c>
      <c r="J10938" s="155">
        <f t="shared" si="5877"/>
        <v>388822.42389298894</v>
      </c>
      <c r="K10938" s="182">
        <v>513128</v>
      </c>
      <c r="L10938" s="143">
        <v>555277.80000000005</v>
      </c>
      <c r="M10938" s="143">
        <v>566273.4</v>
      </c>
      <c r="N10938" s="143">
        <f t="shared" si="5878"/>
        <v>388822.42389298894</v>
      </c>
      <c r="O10938" s="143">
        <f t="shared" si="5879"/>
        <v>566273.4</v>
      </c>
      <c r="P10938" s="143">
        <f t="shared" si="5880"/>
        <v>513128</v>
      </c>
      <c r="Q10938" s="143">
        <f t="shared" si="5881"/>
        <v>505875.40597324725</v>
      </c>
      <c r="R10938" s="143">
        <f t="shared" si="5882"/>
        <v>450975.21194649447</v>
      </c>
      <c r="S10938" s="143">
        <f t="shared" si="5883"/>
        <v>539700.69999999995</v>
      </c>
      <c r="T10938" s="143">
        <f t="shared" si="5884"/>
        <v>81327.557756741386</v>
      </c>
      <c r="U10938" s="194">
        <f t="shared" si="5885"/>
        <v>0.15849370480024746</v>
      </c>
      <c r="V10938" s="188" t="str">
        <f t="shared" si="5886"/>
        <v>MENOR</v>
      </c>
      <c r="W10938" s="188">
        <f t="shared" si="5887"/>
        <v>388822.42389298894</v>
      </c>
      <c r="X10938" s="143">
        <f t="shared" si="5888"/>
        <v>388822</v>
      </c>
    </row>
    <row r="10939" spans="1:24" x14ac:dyDescent="0.25">
      <c r="A10939" s="20" t="s">
        <v>113</v>
      </c>
      <c r="B10939" s="20">
        <v>87141</v>
      </c>
      <c r="C10939" s="21" t="s">
        <v>2184</v>
      </c>
      <c r="D10939" s="21" t="s">
        <v>2185</v>
      </c>
      <c r="E10939" s="20" t="s">
        <v>2058</v>
      </c>
      <c r="F10939" s="24" t="s">
        <v>334</v>
      </c>
      <c r="G10939" s="169">
        <v>373065</v>
      </c>
      <c r="H10939" s="36">
        <v>158.16999999999999</v>
      </c>
      <c r="I10939" s="50">
        <v>151.76</v>
      </c>
      <c r="J10939" s="155">
        <f t="shared" si="5877"/>
        <v>388822.42389298894</v>
      </c>
      <c r="K10939" s="182">
        <v>503965</v>
      </c>
      <c r="L10939" s="143">
        <v>550650.48499999999</v>
      </c>
      <c r="M10939" s="143">
        <v>561554.45499999996</v>
      </c>
      <c r="N10939" s="143">
        <f t="shared" si="5878"/>
        <v>388822.42389298894</v>
      </c>
      <c r="O10939" s="143">
        <f t="shared" si="5879"/>
        <v>561554.45499999996</v>
      </c>
      <c r="P10939" s="143">
        <f t="shared" si="5880"/>
        <v>503965</v>
      </c>
      <c r="Q10939" s="143">
        <f t="shared" si="5881"/>
        <v>501248.09097324719</v>
      </c>
      <c r="R10939" s="143">
        <f t="shared" si="5882"/>
        <v>446393.71194649447</v>
      </c>
      <c r="S10939" s="143">
        <f t="shared" si="5883"/>
        <v>532759.72750000004</v>
      </c>
      <c r="T10939" s="143">
        <f t="shared" si="5884"/>
        <v>79002.882417463086</v>
      </c>
      <c r="U10939" s="194">
        <f t="shared" si="5885"/>
        <v>0.1567626371225444</v>
      </c>
      <c r="V10939" s="188" t="str">
        <f t="shared" si="5886"/>
        <v>MENOR</v>
      </c>
      <c r="W10939" s="188">
        <f t="shared" si="5887"/>
        <v>388822.42389298894</v>
      </c>
      <c r="X10939" s="143">
        <f t="shared" si="5888"/>
        <v>388822</v>
      </c>
    </row>
    <row r="10940" spans="1:24" x14ac:dyDescent="0.25">
      <c r="A10940" s="20" t="s">
        <v>114</v>
      </c>
      <c r="B10940" s="20">
        <v>87141</v>
      </c>
      <c r="C10940" s="21" t="s">
        <v>2186</v>
      </c>
      <c r="D10940" s="21" t="s">
        <v>2187</v>
      </c>
      <c r="E10940" s="20" t="s">
        <v>2058</v>
      </c>
      <c r="F10940" s="24" t="s">
        <v>334</v>
      </c>
      <c r="G10940" s="169">
        <v>373065</v>
      </c>
      <c r="H10940" s="36">
        <v>158.16999999999999</v>
      </c>
      <c r="I10940" s="50">
        <v>151.76</v>
      </c>
      <c r="J10940" s="155">
        <f t="shared" si="5877"/>
        <v>388822.42389298894</v>
      </c>
      <c r="K10940" s="182">
        <v>499383.5</v>
      </c>
      <c r="L10940" s="143">
        <v>564532.43000000005</v>
      </c>
      <c r="M10940" s="143">
        <v>575711.29</v>
      </c>
      <c r="N10940" s="143">
        <f t="shared" si="5878"/>
        <v>388822.42389298894</v>
      </c>
      <c r="O10940" s="143">
        <f t="shared" si="5879"/>
        <v>575711.29</v>
      </c>
      <c r="P10940" s="143">
        <f t="shared" si="5880"/>
        <v>499383.5</v>
      </c>
      <c r="Q10940" s="143">
        <f t="shared" si="5881"/>
        <v>507112.41097324726</v>
      </c>
      <c r="R10940" s="143">
        <f t="shared" si="5882"/>
        <v>444102.96194649447</v>
      </c>
      <c r="S10940" s="143">
        <f t="shared" si="5883"/>
        <v>537547.39500000002</v>
      </c>
      <c r="T10940" s="143">
        <f t="shared" si="5884"/>
        <v>85742.097589301047</v>
      </c>
      <c r="U10940" s="194">
        <f t="shared" si="5885"/>
        <v>0.17169589621863968</v>
      </c>
      <c r="V10940" s="188" t="str">
        <f t="shared" si="5886"/>
        <v>MENOR</v>
      </c>
      <c r="W10940" s="188">
        <f t="shared" si="5887"/>
        <v>388822.42389298894</v>
      </c>
      <c r="X10940" s="143">
        <f t="shared" si="5888"/>
        <v>388822</v>
      </c>
    </row>
    <row r="10941" spans="1:24" x14ac:dyDescent="0.25">
      <c r="A10941" s="20" t="s">
        <v>115</v>
      </c>
      <c r="B10941" s="20">
        <v>87141</v>
      </c>
      <c r="C10941" s="21" t="s">
        <v>2188</v>
      </c>
      <c r="D10941" s="21" t="s">
        <v>2189</v>
      </c>
      <c r="E10941" s="20" t="s">
        <v>2058</v>
      </c>
      <c r="F10941" s="24" t="s">
        <v>334</v>
      </c>
      <c r="G10941" s="169">
        <v>373065</v>
      </c>
      <c r="H10941" s="36">
        <v>158.16999999999999</v>
      </c>
      <c r="I10941" s="50">
        <v>151.76</v>
      </c>
      <c r="J10941" s="155">
        <f t="shared" si="5877"/>
        <v>388822.42389298894</v>
      </c>
      <c r="K10941" s="182">
        <v>499383.5</v>
      </c>
      <c r="L10941" s="143">
        <v>550650.48499999999</v>
      </c>
      <c r="M10941" s="143">
        <v>561554.45499999996</v>
      </c>
      <c r="N10941" s="143">
        <f t="shared" si="5878"/>
        <v>388822.42389298894</v>
      </c>
      <c r="O10941" s="143">
        <f t="shared" si="5879"/>
        <v>561554.45499999996</v>
      </c>
      <c r="P10941" s="143">
        <f t="shared" si="5880"/>
        <v>499383.5</v>
      </c>
      <c r="Q10941" s="143">
        <f t="shared" si="5881"/>
        <v>500102.71597324719</v>
      </c>
      <c r="R10941" s="143">
        <f t="shared" si="5882"/>
        <v>444102.96194649447</v>
      </c>
      <c r="S10941" s="143">
        <f t="shared" si="5883"/>
        <v>530468.97750000004</v>
      </c>
      <c r="T10941" s="143">
        <f t="shared" si="5884"/>
        <v>78983.571836337971</v>
      </c>
      <c r="U10941" s="194">
        <f t="shared" si="5885"/>
        <v>0.15816215761301278</v>
      </c>
      <c r="V10941" s="188" t="str">
        <f t="shared" si="5886"/>
        <v>MENOR</v>
      </c>
      <c r="W10941" s="188">
        <f t="shared" si="5887"/>
        <v>388822.42389298894</v>
      </c>
      <c r="X10941" s="143">
        <f t="shared" si="5888"/>
        <v>388822</v>
      </c>
    </row>
    <row r="10942" spans="1:24" x14ac:dyDescent="0.25">
      <c r="A10942" s="20" t="s">
        <v>116</v>
      </c>
      <c r="B10942" s="20">
        <v>87141</v>
      </c>
      <c r="C10942" s="21" t="s">
        <v>2190</v>
      </c>
      <c r="D10942" s="21" t="s">
        <v>2191</v>
      </c>
      <c r="E10942" s="20" t="s">
        <v>2058</v>
      </c>
      <c r="F10942" s="24" t="s">
        <v>334</v>
      </c>
      <c r="G10942" s="169">
        <v>6917</v>
      </c>
      <c r="H10942" s="36">
        <v>158.16999999999999</v>
      </c>
      <c r="I10942" s="50">
        <v>151.76</v>
      </c>
      <c r="J10942" s="155">
        <f t="shared" si="5877"/>
        <v>7209.1584739061682</v>
      </c>
      <c r="K10942" s="182">
        <v>499383.5</v>
      </c>
      <c r="L10942" s="143">
        <v>550650.48499999999</v>
      </c>
      <c r="M10942" s="143">
        <v>561554.45499999996</v>
      </c>
      <c r="N10942" s="143">
        <f t="shared" si="5878"/>
        <v>7209.1584739061682</v>
      </c>
      <c r="O10942" s="143">
        <f t="shared" si="5879"/>
        <v>561554.45499999996</v>
      </c>
      <c r="P10942" s="143">
        <f t="shared" si="5880"/>
        <v>499383.5</v>
      </c>
      <c r="Q10942" s="143">
        <f t="shared" si="5881"/>
        <v>404699.39961847651</v>
      </c>
      <c r="R10942" s="143">
        <f t="shared" si="5882"/>
        <v>253296.32923695308</v>
      </c>
      <c r="S10942" s="143">
        <f t="shared" si="5883"/>
        <v>530468.97750000004</v>
      </c>
      <c r="T10942" s="143">
        <f t="shared" si="5884"/>
        <v>266376.17410535092</v>
      </c>
      <c r="U10942" s="194">
        <f t="shared" si="5885"/>
        <v>0.53341004279346615</v>
      </c>
      <c r="V10942" s="188" t="str">
        <f t="shared" si="5886"/>
        <v>MENOR</v>
      </c>
      <c r="W10942" s="188">
        <f t="shared" si="5887"/>
        <v>7209.1584739061682</v>
      </c>
      <c r="X10942" s="143">
        <f t="shared" si="5888"/>
        <v>7209</v>
      </c>
    </row>
    <row r="10943" spans="1:24" x14ac:dyDescent="0.25">
      <c r="A10943" s="20" t="s">
        <v>117</v>
      </c>
      <c r="B10943" s="20">
        <v>87141</v>
      </c>
      <c r="C10943" s="21" t="s">
        <v>2192</v>
      </c>
      <c r="D10943" s="21" t="s">
        <v>2193</v>
      </c>
      <c r="E10943" s="20" t="s">
        <v>2058</v>
      </c>
      <c r="F10943" s="24" t="s">
        <v>334</v>
      </c>
      <c r="G10943" s="169">
        <v>32458</v>
      </c>
      <c r="H10943" s="36">
        <v>158.16999999999999</v>
      </c>
      <c r="I10943" s="50">
        <v>151.76</v>
      </c>
      <c r="J10943" s="155">
        <f t="shared" si="5877"/>
        <v>33828.952688455458</v>
      </c>
      <c r="K10943" s="182">
        <v>508546.5</v>
      </c>
      <c r="L10943" s="143">
        <v>564532.43000000005</v>
      </c>
      <c r="M10943" s="143">
        <v>575711.29</v>
      </c>
      <c r="N10943" s="143">
        <f t="shared" si="5878"/>
        <v>33828.952688455458</v>
      </c>
      <c r="O10943" s="143">
        <f t="shared" si="5879"/>
        <v>575711.29</v>
      </c>
      <c r="P10943" s="143">
        <f t="shared" si="5880"/>
        <v>508546.5</v>
      </c>
      <c r="Q10943" s="143">
        <f t="shared" si="5881"/>
        <v>420654.79317211389</v>
      </c>
      <c r="R10943" s="143">
        <f t="shared" si="5882"/>
        <v>271187.72634422773</v>
      </c>
      <c r="S10943" s="143">
        <f t="shared" si="5883"/>
        <v>542128.89500000002</v>
      </c>
      <c r="T10943" s="143">
        <f t="shared" si="5884"/>
        <v>259552.48318514266</v>
      </c>
      <c r="U10943" s="194">
        <f t="shared" si="5885"/>
        <v>0.51038102353500159</v>
      </c>
      <c r="V10943" s="188" t="str">
        <f t="shared" si="5886"/>
        <v>MENOR</v>
      </c>
      <c r="W10943" s="188">
        <f t="shared" si="5887"/>
        <v>33828.952688455458</v>
      </c>
      <c r="X10943" s="143">
        <f t="shared" si="5888"/>
        <v>33829</v>
      </c>
    </row>
    <row r="10944" spans="1:24" x14ac:dyDescent="0.25">
      <c r="A10944" s="20" t="s">
        <v>118</v>
      </c>
      <c r="B10944" s="20">
        <v>87141</v>
      </c>
      <c r="C10944" s="21" t="s">
        <v>2194</v>
      </c>
      <c r="D10944" s="21" t="s">
        <v>2195</v>
      </c>
      <c r="E10944" s="20" t="s">
        <v>2058</v>
      </c>
      <c r="F10944" s="24" t="s">
        <v>334</v>
      </c>
      <c r="G10944" s="169">
        <v>17559</v>
      </c>
      <c r="H10944" s="36">
        <v>158.16999999999999</v>
      </c>
      <c r="I10944" s="50">
        <v>151.76</v>
      </c>
      <c r="J10944" s="155">
        <f t="shared" si="5877"/>
        <v>18300.652543489723</v>
      </c>
      <c r="K10944" s="182">
        <v>503965</v>
      </c>
      <c r="L10944" s="143">
        <v>546023.17000000004</v>
      </c>
      <c r="M10944" s="143">
        <v>556835.51</v>
      </c>
      <c r="N10944" s="143">
        <f t="shared" si="5878"/>
        <v>18300.652543489723</v>
      </c>
      <c r="O10944" s="143">
        <f t="shared" si="5879"/>
        <v>556835.51</v>
      </c>
      <c r="P10944" s="143">
        <f t="shared" si="5880"/>
        <v>503965</v>
      </c>
      <c r="Q10944" s="143">
        <f t="shared" si="5881"/>
        <v>406281.08313587244</v>
      </c>
      <c r="R10944" s="143">
        <f t="shared" si="5882"/>
        <v>261132.82627174485</v>
      </c>
      <c r="S10944" s="143">
        <f t="shared" si="5883"/>
        <v>530400.255</v>
      </c>
      <c r="T10944" s="143">
        <f t="shared" si="5884"/>
        <v>259657.11263516729</v>
      </c>
      <c r="U10944" s="194">
        <f t="shared" si="5885"/>
        <v>0.51522846355434859</v>
      </c>
      <c r="V10944" s="188" t="str">
        <f t="shared" si="5886"/>
        <v>MENOR</v>
      </c>
      <c r="W10944" s="188">
        <f t="shared" si="5887"/>
        <v>18300.652543489723</v>
      </c>
      <c r="X10944" s="143">
        <f t="shared" si="5888"/>
        <v>18301</v>
      </c>
    </row>
    <row r="10945" spans="1:24" x14ac:dyDescent="0.25">
      <c r="A10945" s="15" t="s">
        <v>126</v>
      </c>
      <c r="B10945" s="27" t="s">
        <v>127</v>
      </c>
      <c r="C10945" s="89"/>
      <c r="D10945" s="89"/>
      <c r="E10945" s="27"/>
      <c r="F10945" s="27"/>
      <c r="G10945" s="164"/>
      <c r="H10945" s="27"/>
      <c r="I10945" s="27"/>
      <c r="J10945" s="164"/>
      <c r="K10945" s="178"/>
      <c r="L10945" s="139"/>
      <c r="M10945" s="139"/>
      <c r="N10945" s="147"/>
      <c r="O10945" s="147"/>
      <c r="P10945" s="147"/>
      <c r="Q10945" s="147"/>
      <c r="R10945" s="147"/>
      <c r="S10945" s="147"/>
      <c r="T10945" s="147"/>
      <c r="U10945" s="197"/>
      <c r="V10945" s="146"/>
      <c r="W10945" s="147"/>
      <c r="X10945" s="147"/>
    </row>
    <row r="10946" spans="1:24" x14ac:dyDescent="0.25">
      <c r="A10946" s="20" t="s">
        <v>128</v>
      </c>
      <c r="B10946" s="20">
        <v>87141</v>
      </c>
      <c r="C10946" s="21" t="s">
        <v>2196</v>
      </c>
      <c r="D10946" s="30" t="s">
        <v>2197</v>
      </c>
      <c r="E10946" s="20" t="s">
        <v>2058</v>
      </c>
      <c r="F10946" s="24" t="s">
        <v>334</v>
      </c>
      <c r="G10946" s="169">
        <v>21816</v>
      </c>
      <c r="H10946" s="36">
        <v>158.16999999999999</v>
      </c>
      <c r="I10946" s="50">
        <v>151.76</v>
      </c>
      <c r="J10946" s="155">
        <f t="shared" ref="J10946:J10984" si="5889">G10946*(H10946/I10946)</f>
        <v>22737.458618871904</v>
      </c>
      <c r="K10946" s="182">
        <v>422688</v>
      </c>
      <c r="L10946" s="143">
        <v>457683.52</v>
      </c>
      <c r="M10946" s="143">
        <v>466746.56</v>
      </c>
      <c r="N10946" s="143">
        <f t="shared" ref="N10946:N10984" si="5890">MIN(J10946,K10946,L10946,M10946)</f>
        <v>22737.458618871904</v>
      </c>
      <c r="O10946" s="143">
        <f t="shared" ref="O10946:O10984" si="5891">MAX(J10946,K10946,L10946,M10946)</f>
        <v>466746.56</v>
      </c>
      <c r="P10946" s="143">
        <f t="shared" ref="P10946:P10984" si="5892">MEDIAN(J10946,K10946,L10946,M10946,)</f>
        <v>422688</v>
      </c>
      <c r="Q10946" s="143">
        <f t="shared" ref="Q10946:Q10984" si="5893">AVERAGE(J10946,K10946,L10946,M10946)</f>
        <v>342463.88465471799</v>
      </c>
      <c r="R10946" s="143">
        <f t="shared" ref="R10946:R10984" si="5894">AVERAGE(N10946,P10946)</f>
        <v>222712.72930943596</v>
      </c>
      <c r="S10946" s="143">
        <f t="shared" ref="S10946:S10984" si="5895">AVERAGE(O10946,P10946)</f>
        <v>444717.28</v>
      </c>
      <c r="T10946" s="143">
        <f t="shared" ref="T10946:T10984" si="5896">STDEVA(J10946,K10946,L10946,M10946)</f>
        <v>213995.82857980274</v>
      </c>
      <c r="U10946" s="194">
        <f t="shared" ref="U10946:U10984" si="5897">T10946/P10946</f>
        <v>0.50627372572631046</v>
      </c>
      <c r="V10946" s="188" t="str">
        <f t="shared" ref="V10946:V10984" si="5898">IF(U10946&lt;=70%,"MENOR",IF(AND(U10946&gt;70%,U10946&lt;=90%),"[PROM MEN-MED]","PROMEDIO"))</f>
        <v>MENOR</v>
      </c>
      <c r="W10946" s="188">
        <f t="shared" ref="W10946:W10984" si="5899">IF(U10946&lt;=70%,N10946,IF(AND(U10946&gt;70%,U10946&lt;=90%),R10946,Q10946))</f>
        <v>22737.458618871904</v>
      </c>
      <c r="X10946" s="143">
        <f t="shared" ref="X10946:X10984" si="5900">ROUND(W10946,0)</f>
        <v>22737</v>
      </c>
    </row>
    <row r="10947" spans="1:24" x14ac:dyDescent="0.25">
      <c r="A10947" s="20" t="s">
        <v>129</v>
      </c>
      <c r="B10947" s="20">
        <v>87141</v>
      </c>
      <c r="C10947" s="21" t="s">
        <v>2539</v>
      </c>
      <c r="D10947" s="21" t="s">
        <v>2540</v>
      </c>
      <c r="E10947" s="20" t="s">
        <v>2058</v>
      </c>
      <c r="F10947" s="24" t="s">
        <v>334</v>
      </c>
      <c r="G10947" s="169">
        <v>17559</v>
      </c>
      <c r="H10947" s="36">
        <v>158.16999999999999</v>
      </c>
      <c r="I10947" s="50">
        <v>151.76</v>
      </c>
      <c r="J10947" s="155">
        <f t="shared" si="5889"/>
        <v>18300.652543489723</v>
      </c>
      <c r="K10947" s="182">
        <v>366520</v>
      </c>
      <c r="L10947" s="143">
        <v>397107.76</v>
      </c>
      <c r="M10947" s="143">
        <v>404971.28</v>
      </c>
      <c r="N10947" s="143">
        <f t="shared" si="5890"/>
        <v>18300.652543489723</v>
      </c>
      <c r="O10947" s="143">
        <f t="shared" si="5891"/>
        <v>404971.28</v>
      </c>
      <c r="P10947" s="143">
        <f t="shared" si="5892"/>
        <v>366520</v>
      </c>
      <c r="Q10947" s="143">
        <f t="shared" si="5893"/>
        <v>296724.92313587246</v>
      </c>
      <c r="R10947" s="143">
        <f t="shared" si="5894"/>
        <v>192410.32627174485</v>
      </c>
      <c r="S10947" s="143">
        <f t="shared" si="5895"/>
        <v>385745.64</v>
      </c>
      <c r="T10947" s="143">
        <f t="shared" si="5896"/>
        <v>186355.76631863395</v>
      </c>
      <c r="U10947" s="194">
        <f t="shared" si="5897"/>
        <v>0.50844637760186062</v>
      </c>
      <c r="V10947" s="188" t="str">
        <f t="shared" si="5898"/>
        <v>MENOR</v>
      </c>
      <c r="W10947" s="188">
        <f t="shared" si="5899"/>
        <v>18300.652543489723</v>
      </c>
      <c r="X10947" s="143">
        <f t="shared" si="5900"/>
        <v>18301</v>
      </c>
    </row>
    <row r="10948" spans="1:24" x14ac:dyDescent="0.25">
      <c r="A10948" s="20" t="s">
        <v>130</v>
      </c>
      <c r="B10948" s="20">
        <v>87141</v>
      </c>
      <c r="C10948" s="21" t="s">
        <v>2200</v>
      </c>
      <c r="D10948" s="30" t="s">
        <v>2201</v>
      </c>
      <c r="E10948" s="20" t="s">
        <v>2058</v>
      </c>
      <c r="F10948" s="24" t="s">
        <v>334</v>
      </c>
      <c r="G10948" s="169">
        <v>27137</v>
      </c>
      <c r="H10948" s="36">
        <v>158.16999999999999</v>
      </c>
      <c r="I10948" s="50">
        <v>151.76</v>
      </c>
      <c r="J10948" s="155">
        <f t="shared" si="5889"/>
        <v>28283.205653663681</v>
      </c>
      <c r="K10948" s="182">
        <v>319872</v>
      </c>
      <c r="L10948" s="143">
        <v>343262.64</v>
      </c>
      <c r="M10948" s="143">
        <v>350059.92</v>
      </c>
      <c r="N10948" s="143">
        <f t="shared" si="5890"/>
        <v>28283.205653663681</v>
      </c>
      <c r="O10948" s="143">
        <f t="shared" si="5891"/>
        <v>350059.92</v>
      </c>
      <c r="P10948" s="143">
        <f t="shared" si="5892"/>
        <v>319872</v>
      </c>
      <c r="Q10948" s="143">
        <f t="shared" si="5893"/>
        <v>260369.44141341589</v>
      </c>
      <c r="R10948" s="143">
        <f t="shared" si="5894"/>
        <v>174077.60282683183</v>
      </c>
      <c r="S10948" s="143">
        <f t="shared" si="5895"/>
        <v>334965.95999999996</v>
      </c>
      <c r="T10948" s="143">
        <f t="shared" si="5896"/>
        <v>155263.47459344348</v>
      </c>
      <c r="U10948" s="194">
        <f t="shared" si="5897"/>
        <v>0.48539251511055509</v>
      </c>
      <c r="V10948" s="188" t="str">
        <f t="shared" si="5898"/>
        <v>MENOR</v>
      </c>
      <c r="W10948" s="188">
        <f t="shared" si="5899"/>
        <v>28283.205653663681</v>
      </c>
      <c r="X10948" s="143">
        <f t="shared" si="5900"/>
        <v>28283</v>
      </c>
    </row>
    <row r="10949" spans="1:24" ht="22.5" customHeight="1" x14ac:dyDescent="0.25">
      <c r="A10949" s="20" t="s">
        <v>131</v>
      </c>
      <c r="B10949" s="20">
        <v>87141</v>
      </c>
      <c r="C10949" s="21" t="s">
        <v>2202</v>
      </c>
      <c r="D10949" s="21" t="s">
        <v>2203</v>
      </c>
      <c r="E10949" s="20" t="s">
        <v>2058</v>
      </c>
      <c r="F10949" s="24" t="s">
        <v>334</v>
      </c>
      <c r="G10949" s="169">
        <v>23741</v>
      </c>
      <c r="H10949" s="36">
        <v>158.16999999999999</v>
      </c>
      <c r="I10949" s="50">
        <v>151.76</v>
      </c>
      <c r="J10949" s="155">
        <f t="shared" si="5889"/>
        <v>24743.766275698472</v>
      </c>
      <c r="K10949" s="182">
        <v>33022.5</v>
      </c>
      <c r="L10949" s="143">
        <v>35756.525000000001</v>
      </c>
      <c r="M10949" s="143">
        <v>36464.574999999997</v>
      </c>
      <c r="N10949" s="143">
        <f t="shared" si="5890"/>
        <v>24743.766275698472</v>
      </c>
      <c r="O10949" s="143">
        <f t="shared" si="5891"/>
        <v>36464.574999999997</v>
      </c>
      <c r="P10949" s="143">
        <f t="shared" si="5892"/>
        <v>33022.5</v>
      </c>
      <c r="Q10949" s="143">
        <f t="shared" si="5893"/>
        <v>32496.841568924618</v>
      </c>
      <c r="R10949" s="143">
        <f t="shared" si="5894"/>
        <v>28883.133137849236</v>
      </c>
      <c r="S10949" s="143">
        <f t="shared" si="5895"/>
        <v>34743.537499999999</v>
      </c>
      <c r="T10949" s="143">
        <f t="shared" si="5896"/>
        <v>5377.5749782312068</v>
      </c>
      <c r="U10949" s="194">
        <f t="shared" si="5897"/>
        <v>0.16284578630422308</v>
      </c>
      <c r="V10949" s="188" t="str">
        <f t="shared" si="5898"/>
        <v>MENOR</v>
      </c>
      <c r="W10949" s="188">
        <f t="shared" si="5899"/>
        <v>24743.766275698472</v>
      </c>
      <c r="X10949" s="143">
        <f t="shared" si="5900"/>
        <v>24744</v>
      </c>
    </row>
    <row r="10950" spans="1:24" x14ac:dyDescent="0.25">
      <c r="A10950" s="20" t="s">
        <v>132</v>
      </c>
      <c r="B10950" s="20">
        <v>87141</v>
      </c>
      <c r="C10950" s="21" t="s">
        <v>2204</v>
      </c>
      <c r="D10950" s="30" t="s">
        <v>2205</v>
      </c>
      <c r="E10950" s="20" t="s">
        <v>2058</v>
      </c>
      <c r="F10950" s="24" t="s">
        <v>334</v>
      </c>
      <c r="G10950" s="169">
        <v>4470</v>
      </c>
      <c r="H10950" s="36">
        <v>158.16999999999999</v>
      </c>
      <c r="I10950" s="50">
        <v>151.76</v>
      </c>
      <c r="J10950" s="155">
        <f t="shared" si="5889"/>
        <v>4658.8027148128622</v>
      </c>
      <c r="K10950" s="182">
        <v>33320</v>
      </c>
      <c r="L10950" s="143">
        <v>35756.525000000001</v>
      </c>
      <c r="M10950" s="143">
        <v>36464.574999999997</v>
      </c>
      <c r="N10950" s="143">
        <f t="shared" si="5890"/>
        <v>4658.8027148128622</v>
      </c>
      <c r="O10950" s="143">
        <f t="shared" si="5891"/>
        <v>36464.574999999997</v>
      </c>
      <c r="P10950" s="143">
        <f t="shared" si="5892"/>
        <v>33320</v>
      </c>
      <c r="Q10950" s="143">
        <f t="shared" si="5893"/>
        <v>27549.975678703213</v>
      </c>
      <c r="R10950" s="143">
        <f t="shared" si="5894"/>
        <v>18989.40135740643</v>
      </c>
      <c r="S10950" s="143">
        <f t="shared" si="5895"/>
        <v>34892.287499999999</v>
      </c>
      <c r="T10950" s="143">
        <f t="shared" si="5896"/>
        <v>15320.10131769416</v>
      </c>
      <c r="U10950" s="194">
        <f t="shared" si="5897"/>
        <v>0.45978695431254979</v>
      </c>
      <c r="V10950" s="188" t="str">
        <f t="shared" si="5898"/>
        <v>MENOR</v>
      </c>
      <c r="W10950" s="188">
        <f t="shared" si="5899"/>
        <v>4658.8027148128622</v>
      </c>
      <c r="X10950" s="143">
        <f t="shared" si="5900"/>
        <v>4659</v>
      </c>
    </row>
    <row r="10951" spans="1:24" x14ac:dyDescent="0.25">
      <c r="A10951" s="20" t="s">
        <v>133</v>
      </c>
      <c r="B10951" s="20">
        <v>87141</v>
      </c>
      <c r="C10951" s="21" t="s">
        <v>2206</v>
      </c>
      <c r="D10951" s="21" t="s">
        <v>2207</v>
      </c>
      <c r="E10951" s="20" t="s">
        <v>2058</v>
      </c>
      <c r="F10951" s="24" t="s">
        <v>334</v>
      </c>
      <c r="G10951" s="169">
        <v>7982</v>
      </c>
      <c r="H10951" s="36">
        <v>158.16999999999999</v>
      </c>
      <c r="I10951" s="50">
        <v>151.76</v>
      </c>
      <c r="J10951" s="155">
        <f t="shared" si="5889"/>
        <v>8319.1416710595677</v>
      </c>
      <c r="K10951" s="182">
        <v>84311.5</v>
      </c>
      <c r="L10951" s="143">
        <v>91404.494999999995</v>
      </c>
      <c r="M10951" s="143">
        <v>93214.485000000001</v>
      </c>
      <c r="N10951" s="143">
        <f t="shared" si="5890"/>
        <v>8319.1416710595677</v>
      </c>
      <c r="O10951" s="143">
        <f t="shared" si="5891"/>
        <v>93214.485000000001</v>
      </c>
      <c r="P10951" s="143">
        <f t="shared" si="5892"/>
        <v>84311.5</v>
      </c>
      <c r="Q10951" s="143">
        <f t="shared" si="5893"/>
        <v>69312.405417764894</v>
      </c>
      <c r="R10951" s="143">
        <f t="shared" si="5894"/>
        <v>46315.320835529783</v>
      </c>
      <c r="S10951" s="143">
        <f t="shared" si="5895"/>
        <v>88762.992499999993</v>
      </c>
      <c r="T10951" s="143">
        <f t="shared" si="5896"/>
        <v>40843.281337436594</v>
      </c>
      <c r="U10951" s="194">
        <f t="shared" si="5897"/>
        <v>0.48443310031770986</v>
      </c>
      <c r="V10951" s="188" t="str">
        <f t="shared" si="5898"/>
        <v>MENOR</v>
      </c>
      <c r="W10951" s="188">
        <f t="shared" si="5899"/>
        <v>8319.1416710595677</v>
      </c>
      <c r="X10951" s="143">
        <f t="shared" si="5900"/>
        <v>8319</v>
      </c>
    </row>
    <row r="10952" spans="1:24" x14ac:dyDescent="0.25">
      <c r="A10952" s="20" t="s">
        <v>135</v>
      </c>
      <c r="B10952" s="20">
        <v>87141</v>
      </c>
      <c r="C10952" s="21" t="s">
        <v>2208</v>
      </c>
      <c r="D10952" s="21" t="s">
        <v>2209</v>
      </c>
      <c r="E10952" s="20" t="s">
        <v>2058</v>
      </c>
      <c r="F10952" s="24" t="s">
        <v>334</v>
      </c>
      <c r="G10952" s="169">
        <v>2979</v>
      </c>
      <c r="H10952" s="36">
        <v>158.16999999999999</v>
      </c>
      <c r="I10952" s="50">
        <v>151.76</v>
      </c>
      <c r="J10952" s="155">
        <f t="shared" si="5889"/>
        <v>3104.8262387981022</v>
      </c>
      <c r="K10952" s="182">
        <v>33320</v>
      </c>
      <c r="L10952" s="143">
        <v>35155.574999999997</v>
      </c>
      <c r="M10952" s="143">
        <v>35851.724999999999</v>
      </c>
      <c r="N10952" s="143">
        <f t="shared" si="5890"/>
        <v>3104.8262387981022</v>
      </c>
      <c r="O10952" s="143">
        <f t="shared" si="5891"/>
        <v>35851.724999999999</v>
      </c>
      <c r="P10952" s="143">
        <f t="shared" si="5892"/>
        <v>33320</v>
      </c>
      <c r="Q10952" s="143">
        <f t="shared" si="5893"/>
        <v>26858.031559699528</v>
      </c>
      <c r="R10952" s="143">
        <f t="shared" si="5894"/>
        <v>18212.413119399051</v>
      </c>
      <c r="S10952" s="143">
        <f t="shared" si="5895"/>
        <v>34585.862500000003</v>
      </c>
      <c r="T10952" s="143">
        <f t="shared" si="5896"/>
        <v>15871.437111806808</v>
      </c>
      <c r="U10952" s="194">
        <f t="shared" si="5897"/>
        <v>0.47633364681292945</v>
      </c>
      <c r="V10952" s="188" t="str">
        <f t="shared" si="5898"/>
        <v>MENOR</v>
      </c>
      <c r="W10952" s="188">
        <f t="shared" si="5899"/>
        <v>3104.8262387981022</v>
      </c>
      <c r="X10952" s="143">
        <f t="shared" si="5900"/>
        <v>3105</v>
      </c>
    </row>
    <row r="10953" spans="1:24" x14ac:dyDescent="0.25">
      <c r="A10953" s="20" t="s">
        <v>136</v>
      </c>
      <c r="B10953" s="20">
        <v>87141</v>
      </c>
      <c r="C10953" s="21" t="s">
        <v>2210</v>
      </c>
      <c r="D10953" s="21" t="s">
        <v>2211</v>
      </c>
      <c r="E10953" s="20" t="s">
        <v>2058</v>
      </c>
      <c r="F10953" s="24" t="s">
        <v>334</v>
      </c>
      <c r="G10953" s="169">
        <v>2979</v>
      </c>
      <c r="H10953" s="36">
        <v>158.16999999999999</v>
      </c>
      <c r="I10953" s="50">
        <v>151.76</v>
      </c>
      <c r="J10953" s="155">
        <f t="shared" si="5889"/>
        <v>3104.8262387981022</v>
      </c>
      <c r="K10953" s="182">
        <v>33022.5</v>
      </c>
      <c r="L10953" s="143">
        <v>36057</v>
      </c>
      <c r="M10953" s="143">
        <v>36771</v>
      </c>
      <c r="N10953" s="143">
        <f t="shared" si="5890"/>
        <v>3104.8262387981022</v>
      </c>
      <c r="O10953" s="143">
        <f t="shared" si="5891"/>
        <v>36771</v>
      </c>
      <c r="P10953" s="143">
        <f t="shared" si="5892"/>
        <v>33022.5</v>
      </c>
      <c r="Q10953" s="143">
        <f t="shared" si="5893"/>
        <v>27238.831559699523</v>
      </c>
      <c r="R10953" s="143">
        <f t="shared" si="5894"/>
        <v>18063.663119399051</v>
      </c>
      <c r="S10953" s="143">
        <f t="shared" si="5895"/>
        <v>34896.75</v>
      </c>
      <c r="T10953" s="143">
        <f t="shared" si="5896"/>
        <v>16171.202421510467</v>
      </c>
      <c r="U10953" s="194">
        <f t="shared" si="5897"/>
        <v>0.48970254891393644</v>
      </c>
      <c r="V10953" s="188" t="str">
        <f t="shared" si="5898"/>
        <v>MENOR</v>
      </c>
      <c r="W10953" s="188">
        <f t="shared" si="5899"/>
        <v>3104.8262387981022</v>
      </c>
      <c r="X10953" s="143">
        <f t="shared" si="5900"/>
        <v>3105</v>
      </c>
    </row>
    <row r="10954" spans="1:24" x14ac:dyDescent="0.25">
      <c r="A10954" s="20" t="s">
        <v>137</v>
      </c>
      <c r="B10954" s="20">
        <v>87141</v>
      </c>
      <c r="C10954" s="21" t="s">
        <v>2212</v>
      </c>
      <c r="D10954" s="21" t="s">
        <v>2213</v>
      </c>
      <c r="E10954" s="20" t="s">
        <v>2058</v>
      </c>
      <c r="F10954" s="24" t="s">
        <v>334</v>
      </c>
      <c r="G10954" s="169">
        <v>23741</v>
      </c>
      <c r="H10954" s="36">
        <v>158.16999999999999</v>
      </c>
      <c r="I10954" s="50">
        <v>151.76</v>
      </c>
      <c r="J10954" s="155">
        <f t="shared" si="5889"/>
        <v>24743.766275698472</v>
      </c>
      <c r="K10954" s="182">
        <v>32725</v>
      </c>
      <c r="L10954" s="143">
        <v>36357.474999999999</v>
      </c>
      <c r="M10954" s="143">
        <v>37077.425000000003</v>
      </c>
      <c r="N10954" s="143">
        <f t="shared" si="5890"/>
        <v>24743.766275698472</v>
      </c>
      <c r="O10954" s="143">
        <f t="shared" si="5891"/>
        <v>37077.425000000003</v>
      </c>
      <c r="P10954" s="143">
        <f t="shared" si="5892"/>
        <v>32725</v>
      </c>
      <c r="Q10954" s="143">
        <f t="shared" si="5893"/>
        <v>32725.916568924618</v>
      </c>
      <c r="R10954" s="143">
        <f t="shared" si="5894"/>
        <v>28734.383137849236</v>
      </c>
      <c r="S10954" s="143">
        <f t="shared" si="5895"/>
        <v>34901.212500000001</v>
      </c>
      <c r="T10954" s="143">
        <f t="shared" si="5896"/>
        <v>5652.0959654445733</v>
      </c>
      <c r="U10954" s="194">
        <f t="shared" si="5897"/>
        <v>0.17271492636958208</v>
      </c>
      <c r="V10954" s="188" t="str">
        <f t="shared" si="5898"/>
        <v>MENOR</v>
      </c>
      <c r="W10954" s="188">
        <f t="shared" si="5899"/>
        <v>24743.766275698472</v>
      </c>
      <c r="X10954" s="143">
        <f t="shared" si="5900"/>
        <v>24744</v>
      </c>
    </row>
    <row r="10955" spans="1:24" x14ac:dyDescent="0.25">
      <c r="A10955" s="20" t="s">
        <v>138</v>
      </c>
      <c r="B10955" s="20">
        <v>87141</v>
      </c>
      <c r="C10955" s="21" t="s">
        <v>2214</v>
      </c>
      <c r="D10955" s="21" t="s">
        <v>2215</v>
      </c>
      <c r="E10955" s="20" t="s">
        <v>2058</v>
      </c>
      <c r="F10955" s="24" t="s">
        <v>334</v>
      </c>
      <c r="G10955" s="169">
        <v>56525</v>
      </c>
      <c r="H10955" s="36">
        <v>158.16999999999999</v>
      </c>
      <c r="I10955" s="50">
        <v>151.76</v>
      </c>
      <c r="J10955" s="155">
        <f t="shared" si="5889"/>
        <v>58912.488468634692</v>
      </c>
      <c r="K10955" s="182">
        <v>77302.399999999994</v>
      </c>
      <c r="L10955" s="143">
        <v>81560.934000000023</v>
      </c>
      <c r="M10955" s="143">
        <v>83176.002000000008</v>
      </c>
      <c r="N10955" s="143">
        <f t="shared" si="5890"/>
        <v>58912.488468634692</v>
      </c>
      <c r="O10955" s="143">
        <f t="shared" si="5891"/>
        <v>83176.002000000008</v>
      </c>
      <c r="P10955" s="143">
        <f t="shared" si="5892"/>
        <v>77302.399999999994</v>
      </c>
      <c r="Q10955" s="143">
        <f t="shared" si="5893"/>
        <v>75237.956117158668</v>
      </c>
      <c r="R10955" s="143">
        <f t="shared" si="5894"/>
        <v>68107.444234317343</v>
      </c>
      <c r="S10955" s="143">
        <f t="shared" si="5895"/>
        <v>80239.201000000001</v>
      </c>
      <c r="T10955" s="143">
        <f t="shared" si="5896"/>
        <v>11162.070361024817</v>
      </c>
      <c r="U10955" s="194">
        <f t="shared" si="5897"/>
        <v>0.14439487468726478</v>
      </c>
      <c r="V10955" s="188" t="str">
        <f t="shared" si="5898"/>
        <v>MENOR</v>
      </c>
      <c r="W10955" s="188">
        <f t="shared" si="5899"/>
        <v>58912.488468634692</v>
      </c>
      <c r="X10955" s="143">
        <f t="shared" si="5900"/>
        <v>58912</v>
      </c>
    </row>
    <row r="10956" spans="1:24" x14ac:dyDescent="0.25">
      <c r="A10956" s="20" t="s">
        <v>139</v>
      </c>
      <c r="B10956" s="20">
        <v>87141</v>
      </c>
      <c r="C10956" s="21" t="s">
        <v>2216</v>
      </c>
      <c r="D10956" s="21" t="s">
        <v>2217</v>
      </c>
      <c r="E10956" s="20" t="s">
        <v>2058</v>
      </c>
      <c r="F10956" s="24" t="s">
        <v>334</v>
      </c>
      <c r="G10956" s="169">
        <v>81396</v>
      </c>
      <c r="H10956" s="36">
        <v>158.16999999999999</v>
      </c>
      <c r="I10956" s="50">
        <v>151.76</v>
      </c>
      <c r="J10956" s="155">
        <f t="shared" si="5889"/>
        <v>84833.983394833951</v>
      </c>
      <c r="K10956" s="182">
        <v>112276.5</v>
      </c>
      <c r="L10956" s="143">
        <v>125658.645</v>
      </c>
      <c r="M10956" s="143">
        <v>128146.935</v>
      </c>
      <c r="N10956" s="143">
        <f t="shared" si="5890"/>
        <v>84833.983394833951</v>
      </c>
      <c r="O10956" s="143">
        <f t="shared" si="5891"/>
        <v>128146.935</v>
      </c>
      <c r="P10956" s="143">
        <f t="shared" si="5892"/>
        <v>112276.5</v>
      </c>
      <c r="Q10956" s="143">
        <f t="shared" si="5893"/>
        <v>112729.01584870848</v>
      </c>
      <c r="R10956" s="143">
        <f t="shared" si="5894"/>
        <v>98555.241697416976</v>
      </c>
      <c r="S10956" s="143">
        <f t="shared" si="5895"/>
        <v>120211.7175</v>
      </c>
      <c r="T10956" s="143">
        <f t="shared" si="5896"/>
        <v>19859.717580584565</v>
      </c>
      <c r="U10956" s="194">
        <f t="shared" si="5897"/>
        <v>0.17688222896674341</v>
      </c>
      <c r="V10956" s="188" t="str">
        <f t="shared" si="5898"/>
        <v>MENOR</v>
      </c>
      <c r="W10956" s="188">
        <f t="shared" si="5899"/>
        <v>84833.983394833951</v>
      </c>
      <c r="X10956" s="143">
        <f t="shared" si="5900"/>
        <v>84834</v>
      </c>
    </row>
    <row r="10957" spans="1:24" x14ac:dyDescent="0.25">
      <c r="A10957" s="20" t="s">
        <v>140</v>
      </c>
      <c r="B10957" s="20">
        <v>87141</v>
      </c>
      <c r="C10957" s="21" t="s">
        <v>2218</v>
      </c>
      <c r="D10957" s="21" t="s">
        <v>2219</v>
      </c>
      <c r="E10957" s="20" t="s">
        <v>2058</v>
      </c>
      <c r="F10957" s="24" t="s">
        <v>334</v>
      </c>
      <c r="G10957" s="169">
        <v>496290</v>
      </c>
      <c r="H10957" s="36">
        <v>158.16999999999999</v>
      </c>
      <c r="I10957" s="50">
        <v>151.76</v>
      </c>
      <c r="J10957" s="155">
        <f t="shared" si="5889"/>
        <v>517252.16987348447</v>
      </c>
      <c r="K10957" s="182">
        <v>682393.59999999998</v>
      </c>
      <c r="L10957" s="143">
        <v>744601.08800000011</v>
      </c>
      <c r="M10957" s="143">
        <v>759345.66399999999</v>
      </c>
      <c r="N10957" s="143">
        <f t="shared" si="5890"/>
        <v>517252.16987348447</v>
      </c>
      <c r="O10957" s="143">
        <f t="shared" si="5891"/>
        <v>759345.66399999999</v>
      </c>
      <c r="P10957" s="143">
        <f t="shared" si="5892"/>
        <v>682393.59999999998</v>
      </c>
      <c r="Q10957" s="143">
        <f t="shared" si="5893"/>
        <v>675898.13046837109</v>
      </c>
      <c r="R10957" s="143">
        <f t="shared" si="5894"/>
        <v>599822.88493674225</v>
      </c>
      <c r="S10957" s="143">
        <f t="shared" si="5895"/>
        <v>720869.63199999998</v>
      </c>
      <c r="T10957" s="143">
        <f t="shared" si="5896"/>
        <v>110896.82767271563</v>
      </c>
      <c r="U10957" s="194">
        <f t="shared" si="5897"/>
        <v>0.16251152952301376</v>
      </c>
      <c r="V10957" s="188" t="str">
        <f t="shared" si="5898"/>
        <v>MENOR</v>
      </c>
      <c r="W10957" s="188">
        <f t="shared" si="5899"/>
        <v>517252.16987348447</v>
      </c>
      <c r="X10957" s="143">
        <f t="shared" si="5900"/>
        <v>517252</v>
      </c>
    </row>
    <row r="10958" spans="1:24" x14ac:dyDescent="0.25">
      <c r="A10958" s="20" t="s">
        <v>141</v>
      </c>
      <c r="B10958" s="20">
        <v>87141</v>
      </c>
      <c r="C10958" s="21" t="s">
        <v>2220</v>
      </c>
      <c r="D10958" s="30" t="s">
        <v>2221</v>
      </c>
      <c r="E10958" s="20" t="s">
        <v>2058</v>
      </c>
      <c r="F10958" s="24" t="s">
        <v>334</v>
      </c>
      <c r="G10958" s="169">
        <v>178619</v>
      </c>
      <c r="H10958" s="36">
        <v>158.16999999999999</v>
      </c>
      <c r="I10958" s="50">
        <v>151.76</v>
      </c>
      <c r="J10958" s="155">
        <f t="shared" si="5889"/>
        <v>186163.4635608856</v>
      </c>
      <c r="K10958" s="182">
        <v>239963.5</v>
      </c>
      <c r="L10958" s="143">
        <v>262374.77</v>
      </c>
      <c r="M10958" s="143">
        <v>267570.31</v>
      </c>
      <c r="N10958" s="143">
        <f t="shared" si="5890"/>
        <v>186163.4635608856</v>
      </c>
      <c r="O10958" s="143">
        <f t="shared" si="5891"/>
        <v>267570.31</v>
      </c>
      <c r="P10958" s="143">
        <f t="shared" si="5892"/>
        <v>239963.5</v>
      </c>
      <c r="Q10958" s="143">
        <f t="shared" si="5893"/>
        <v>239018.0108902214</v>
      </c>
      <c r="R10958" s="143">
        <f t="shared" si="5894"/>
        <v>213063.48178044282</v>
      </c>
      <c r="S10958" s="143">
        <f t="shared" si="5895"/>
        <v>253766.905</v>
      </c>
      <c r="T10958" s="143">
        <f t="shared" si="5896"/>
        <v>37216.793268685455</v>
      </c>
      <c r="U10958" s="194">
        <f t="shared" si="5897"/>
        <v>0.15509355909830227</v>
      </c>
      <c r="V10958" s="188" t="str">
        <f t="shared" si="5898"/>
        <v>MENOR</v>
      </c>
      <c r="W10958" s="188">
        <f t="shared" si="5899"/>
        <v>186163.4635608856</v>
      </c>
      <c r="X10958" s="143">
        <f t="shared" si="5900"/>
        <v>186163</v>
      </c>
    </row>
    <row r="10959" spans="1:24" x14ac:dyDescent="0.25">
      <c r="A10959" s="20" t="s">
        <v>142</v>
      </c>
      <c r="B10959" s="20">
        <v>87141</v>
      </c>
      <c r="C10959" s="21" t="s">
        <v>2222</v>
      </c>
      <c r="D10959" s="21" t="s">
        <v>2223</v>
      </c>
      <c r="E10959" s="20" t="s">
        <v>2058</v>
      </c>
      <c r="F10959" s="24" t="s">
        <v>334</v>
      </c>
      <c r="G10959" s="169">
        <v>91571</v>
      </c>
      <c r="H10959" s="36">
        <v>158.16999999999999</v>
      </c>
      <c r="I10959" s="50">
        <v>151.76</v>
      </c>
      <c r="J10959" s="155">
        <f t="shared" si="5889"/>
        <v>95438.752438060095</v>
      </c>
      <c r="K10959" s="182">
        <v>126616</v>
      </c>
      <c r="L10959" s="143">
        <v>135874.79500000001</v>
      </c>
      <c r="M10959" s="143">
        <v>138565.38500000001</v>
      </c>
      <c r="N10959" s="143">
        <f t="shared" si="5890"/>
        <v>95438.752438060095</v>
      </c>
      <c r="O10959" s="143">
        <f t="shared" si="5891"/>
        <v>138565.38500000001</v>
      </c>
      <c r="P10959" s="143">
        <f t="shared" si="5892"/>
        <v>126616</v>
      </c>
      <c r="Q10959" s="143">
        <f t="shared" si="5893"/>
        <v>124123.73310951503</v>
      </c>
      <c r="R10959" s="143">
        <f t="shared" si="5894"/>
        <v>111027.37621903005</v>
      </c>
      <c r="S10959" s="143">
        <f t="shared" si="5895"/>
        <v>132590.6925</v>
      </c>
      <c r="T10959" s="143">
        <f t="shared" si="5896"/>
        <v>19796.365619772267</v>
      </c>
      <c r="U10959" s="194">
        <f t="shared" si="5897"/>
        <v>0.15634963685294329</v>
      </c>
      <c r="V10959" s="188" t="str">
        <f t="shared" si="5898"/>
        <v>MENOR</v>
      </c>
      <c r="W10959" s="188">
        <f t="shared" si="5899"/>
        <v>95438.752438060095</v>
      </c>
      <c r="X10959" s="143">
        <f t="shared" si="5900"/>
        <v>95439</v>
      </c>
    </row>
    <row r="10960" spans="1:24" x14ac:dyDescent="0.25">
      <c r="A10960" s="20" t="s">
        <v>143</v>
      </c>
      <c r="B10960" s="20">
        <v>87141</v>
      </c>
      <c r="C10960" s="21" t="s">
        <v>2412</v>
      </c>
      <c r="D10960" s="30" t="s">
        <v>2413</v>
      </c>
      <c r="E10960" s="20" t="s">
        <v>2058</v>
      </c>
      <c r="F10960" s="24" t="s">
        <v>334</v>
      </c>
      <c r="G10960" s="169">
        <v>373065</v>
      </c>
      <c r="H10960" s="36">
        <v>158.16999999999999</v>
      </c>
      <c r="I10960" s="50">
        <v>151.76</v>
      </c>
      <c r="J10960" s="155">
        <f t="shared" si="5889"/>
        <v>388822.42389298894</v>
      </c>
      <c r="K10960" s="182">
        <v>513128</v>
      </c>
      <c r="L10960" s="143">
        <v>550650.48499999999</v>
      </c>
      <c r="M10960" s="143">
        <v>561554.45499999996</v>
      </c>
      <c r="N10960" s="143">
        <f t="shared" si="5890"/>
        <v>388822.42389298894</v>
      </c>
      <c r="O10960" s="143">
        <f t="shared" si="5891"/>
        <v>561554.45499999996</v>
      </c>
      <c r="P10960" s="143">
        <f t="shared" si="5892"/>
        <v>513128</v>
      </c>
      <c r="Q10960" s="143">
        <f t="shared" si="5893"/>
        <v>503538.84097324719</v>
      </c>
      <c r="R10960" s="143">
        <f t="shared" si="5894"/>
        <v>450975.21194649447</v>
      </c>
      <c r="S10960" s="143">
        <f t="shared" si="5895"/>
        <v>537341.22750000004</v>
      </c>
      <c r="T10960" s="143">
        <f t="shared" si="5896"/>
        <v>79240.408025991448</v>
      </c>
      <c r="U10960" s="194">
        <f t="shared" si="5897"/>
        <v>0.15442620170014393</v>
      </c>
      <c r="V10960" s="188" t="str">
        <f t="shared" si="5898"/>
        <v>MENOR</v>
      </c>
      <c r="W10960" s="188">
        <f t="shared" si="5899"/>
        <v>388822.42389298894</v>
      </c>
      <c r="X10960" s="143">
        <f t="shared" si="5900"/>
        <v>388822</v>
      </c>
    </row>
    <row r="10961" spans="1:24" x14ac:dyDescent="0.25">
      <c r="A10961" s="20" t="s">
        <v>144</v>
      </c>
      <c r="B10961" s="20">
        <v>87141</v>
      </c>
      <c r="C10961" s="21" t="s">
        <v>2224</v>
      </c>
      <c r="D10961" s="30" t="s">
        <v>2225</v>
      </c>
      <c r="E10961" s="20" t="s">
        <v>2058</v>
      </c>
      <c r="F10961" s="24" t="s">
        <v>334</v>
      </c>
      <c r="G10961" s="169">
        <v>120964</v>
      </c>
      <c r="H10961" s="36">
        <v>158.16999999999999</v>
      </c>
      <c r="I10961" s="50">
        <v>151.76</v>
      </c>
      <c r="J10961" s="155">
        <f t="shared" si="5889"/>
        <v>126073.24644175013</v>
      </c>
      <c r="K10961" s="182">
        <v>162137.5</v>
      </c>
      <c r="L10961" s="143">
        <v>181787.375</v>
      </c>
      <c r="M10961" s="143">
        <v>185387.125</v>
      </c>
      <c r="N10961" s="143">
        <f t="shared" si="5890"/>
        <v>126073.24644175013</v>
      </c>
      <c r="O10961" s="143">
        <f t="shared" si="5891"/>
        <v>185387.125</v>
      </c>
      <c r="P10961" s="143">
        <f t="shared" si="5892"/>
        <v>162137.5</v>
      </c>
      <c r="Q10961" s="143">
        <f t="shared" si="5893"/>
        <v>163846.31161043752</v>
      </c>
      <c r="R10961" s="143">
        <f t="shared" si="5894"/>
        <v>144105.37322087507</v>
      </c>
      <c r="S10961" s="143">
        <f t="shared" si="5895"/>
        <v>173762.3125</v>
      </c>
      <c r="T10961" s="143">
        <f t="shared" si="5896"/>
        <v>27176.048807667245</v>
      </c>
      <c r="U10961" s="194">
        <f t="shared" si="5897"/>
        <v>0.16761112517256802</v>
      </c>
      <c r="V10961" s="188" t="str">
        <f t="shared" si="5898"/>
        <v>MENOR</v>
      </c>
      <c r="W10961" s="188">
        <f t="shared" si="5899"/>
        <v>126073.24644175013</v>
      </c>
      <c r="X10961" s="143">
        <f t="shared" si="5900"/>
        <v>126073</v>
      </c>
    </row>
    <row r="10962" spans="1:24" ht="24.75" customHeight="1" x14ac:dyDescent="0.25">
      <c r="A10962" s="20" t="s">
        <v>146</v>
      </c>
      <c r="B10962" s="20">
        <v>87141</v>
      </c>
      <c r="C10962" s="21" t="s">
        <v>2226</v>
      </c>
      <c r="D10962" s="21" t="s">
        <v>2227</v>
      </c>
      <c r="E10962" s="20" t="s">
        <v>2058</v>
      </c>
      <c r="F10962" s="24" t="s">
        <v>334</v>
      </c>
      <c r="G10962" s="169">
        <v>2035</v>
      </c>
      <c r="H10962" s="36">
        <v>158.16999999999999</v>
      </c>
      <c r="I10962" s="50">
        <v>151.76</v>
      </c>
      <c r="J10962" s="155">
        <f t="shared" si="5889"/>
        <v>2120.9538086452294</v>
      </c>
      <c r="K10962" s="182">
        <v>2618</v>
      </c>
      <c r="L10962" s="143">
        <v>2932.636</v>
      </c>
      <c r="M10962" s="143">
        <v>2990.7079999999996</v>
      </c>
      <c r="N10962" s="143">
        <f t="shared" si="5890"/>
        <v>2120.9538086452294</v>
      </c>
      <c r="O10962" s="143">
        <f t="shared" si="5891"/>
        <v>2990.7079999999996</v>
      </c>
      <c r="P10962" s="143">
        <f t="shared" si="5892"/>
        <v>2618</v>
      </c>
      <c r="Q10962" s="143">
        <f t="shared" si="5893"/>
        <v>2665.5744521613069</v>
      </c>
      <c r="R10962" s="143">
        <f t="shared" si="5894"/>
        <v>2369.4769043226147</v>
      </c>
      <c r="S10962" s="143">
        <f t="shared" si="5895"/>
        <v>2804.3539999999998</v>
      </c>
      <c r="T10962" s="143">
        <f t="shared" si="5896"/>
        <v>398.2916302185692</v>
      </c>
      <c r="U10962" s="194">
        <f t="shared" si="5897"/>
        <v>0.15213584041962155</v>
      </c>
      <c r="V10962" s="188" t="str">
        <f t="shared" si="5898"/>
        <v>MENOR</v>
      </c>
      <c r="W10962" s="188">
        <f t="shared" si="5899"/>
        <v>2120.9538086452294</v>
      </c>
      <c r="X10962" s="143">
        <f t="shared" si="5900"/>
        <v>2121</v>
      </c>
    </row>
    <row r="10963" spans="1:24" ht="29.25" customHeight="1" x14ac:dyDescent="0.25">
      <c r="A10963" s="20" t="s">
        <v>147</v>
      </c>
      <c r="B10963" s="20">
        <v>87141</v>
      </c>
      <c r="C10963" s="21" t="s">
        <v>2228</v>
      </c>
      <c r="D10963" s="21" t="s">
        <v>2229</v>
      </c>
      <c r="E10963" s="20" t="s">
        <v>2058</v>
      </c>
      <c r="F10963" s="24" t="s">
        <v>334</v>
      </c>
      <c r="G10963" s="169">
        <v>2035</v>
      </c>
      <c r="H10963" s="36">
        <v>158.16999999999999</v>
      </c>
      <c r="I10963" s="50">
        <v>151.76</v>
      </c>
      <c r="J10963" s="155">
        <f t="shared" si="5889"/>
        <v>2120.9538086452294</v>
      </c>
      <c r="K10963" s="182">
        <v>2641.8</v>
      </c>
      <c r="L10963" s="143">
        <v>2860.5220000000004</v>
      </c>
      <c r="M10963" s="143">
        <v>2917.1660000000002</v>
      </c>
      <c r="N10963" s="143">
        <f t="shared" si="5890"/>
        <v>2120.9538086452294</v>
      </c>
      <c r="O10963" s="143">
        <f t="shared" si="5891"/>
        <v>2917.1660000000002</v>
      </c>
      <c r="P10963" s="143">
        <f t="shared" si="5892"/>
        <v>2641.8</v>
      </c>
      <c r="Q10963" s="143">
        <f t="shared" si="5893"/>
        <v>2635.1104521613079</v>
      </c>
      <c r="R10963" s="143">
        <f t="shared" si="5894"/>
        <v>2381.3769043226148</v>
      </c>
      <c r="S10963" s="143">
        <f t="shared" si="5895"/>
        <v>2779.4830000000002</v>
      </c>
      <c r="T10963" s="143">
        <f t="shared" si="5896"/>
        <v>362.75221207118568</v>
      </c>
      <c r="U10963" s="194">
        <f t="shared" si="5897"/>
        <v>0.1373125187641705</v>
      </c>
      <c r="V10963" s="188" t="str">
        <f t="shared" si="5898"/>
        <v>MENOR</v>
      </c>
      <c r="W10963" s="188">
        <f t="shared" si="5899"/>
        <v>2120.9538086452294</v>
      </c>
      <c r="X10963" s="143">
        <f t="shared" si="5900"/>
        <v>2121</v>
      </c>
    </row>
    <row r="10964" spans="1:24" x14ac:dyDescent="0.25">
      <c r="A10964" s="20" t="s">
        <v>149</v>
      </c>
      <c r="B10964" s="20">
        <v>87141</v>
      </c>
      <c r="C10964" s="21" t="s">
        <v>2230</v>
      </c>
      <c r="D10964" s="21" t="s">
        <v>2231</v>
      </c>
      <c r="E10964" s="20" t="s">
        <v>2058</v>
      </c>
      <c r="F10964" s="24" t="s">
        <v>334</v>
      </c>
      <c r="G10964" s="169">
        <v>823004</v>
      </c>
      <c r="H10964" s="36">
        <v>158.16999999999999</v>
      </c>
      <c r="I10964" s="50">
        <v>151.76</v>
      </c>
      <c r="J10964" s="155">
        <f t="shared" si="5889"/>
        <v>857765.8321033211</v>
      </c>
      <c r="K10964" s="182">
        <v>1112650</v>
      </c>
      <c r="L10964" s="143">
        <v>1174857.25</v>
      </c>
      <c r="M10964" s="143">
        <v>1198121.75</v>
      </c>
      <c r="N10964" s="143">
        <f t="shared" si="5890"/>
        <v>857765.8321033211</v>
      </c>
      <c r="O10964" s="143">
        <f t="shared" si="5891"/>
        <v>1198121.75</v>
      </c>
      <c r="P10964" s="143">
        <f t="shared" si="5892"/>
        <v>1112650</v>
      </c>
      <c r="Q10964" s="143">
        <f t="shared" si="5893"/>
        <v>1085848.7080258303</v>
      </c>
      <c r="R10964" s="143">
        <f t="shared" si="5894"/>
        <v>985207.91605166055</v>
      </c>
      <c r="S10964" s="143">
        <f t="shared" si="5895"/>
        <v>1155385.875</v>
      </c>
      <c r="T10964" s="143">
        <f t="shared" si="5896"/>
        <v>156277.38590837701</v>
      </c>
      <c r="U10964" s="194">
        <f t="shared" si="5897"/>
        <v>0.14045511698052129</v>
      </c>
      <c r="V10964" s="188" t="str">
        <f t="shared" si="5898"/>
        <v>MENOR</v>
      </c>
      <c r="W10964" s="188">
        <f t="shared" si="5899"/>
        <v>857765.8321033211</v>
      </c>
      <c r="X10964" s="143">
        <f t="shared" si="5900"/>
        <v>857766</v>
      </c>
    </row>
    <row r="10965" spans="1:24" x14ac:dyDescent="0.25">
      <c r="A10965" s="20" t="s">
        <v>152</v>
      </c>
      <c r="B10965" s="20">
        <v>87141</v>
      </c>
      <c r="C10965" s="21" t="s">
        <v>2232</v>
      </c>
      <c r="D10965" s="21" t="s">
        <v>2233</v>
      </c>
      <c r="E10965" s="20" t="s">
        <v>2058</v>
      </c>
      <c r="F10965" s="24" t="s">
        <v>334</v>
      </c>
      <c r="G10965" s="169">
        <v>437504</v>
      </c>
      <c r="H10965" s="36">
        <v>158.16999999999999</v>
      </c>
      <c r="I10965" s="50">
        <v>151.76</v>
      </c>
      <c r="J10965" s="155">
        <f t="shared" si="5889"/>
        <v>455983.18186610437</v>
      </c>
      <c r="K10965" s="182">
        <v>597046.80000000005</v>
      </c>
      <c r="L10965" s="143">
        <v>651910.56000000006</v>
      </c>
      <c r="M10965" s="143">
        <v>664819.68000000005</v>
      </c>
      <c r="N10965" s="143">
        <f t="shared" si="5890"/>
        <v>455983.18186610437</v>
      </c>
      <c r="O10965" s="143">
        <f t="shared" si="5891"/>
        <v>664819.68000000005</v>
      </c>
      <c r="P10965" s="143">
        <f t="shared" si="5892"/>
        <v>597046.80000000005</v>
      </c>
      <c r="Q10965" s="143">
        <f t="shared" si="5893"/>
        <v>592440.05546652619</v>
      </c>
      <c r="R10965" s="143">
        <f t="shared" si="5894"/>
        <v>526514.99093305226</v>
      </c>
      <c r="S10965" s="143">
        <f t="shared" si="5895"/>
        <v>630933.24</v>
      </c>
      <c r="T10965" s="143">
        <f t="shared" si="5896"/>
        <v>95598.555437256407</v>
      </c>
      <c r="U10965" s="194">
        <f t="shared" si="5897"/>
        <v>0.16011903160230723</v>
      </c>
      <c r="V10965" s="188" t="str">
        <f t="shared" si="5898"/>
        <v>MENOR</v>
      </c>
      <c r="W10965" s="188">
        <f t="shared" si="5899"/>
        <v>455983.18186610437</v>
      </c>
      <c r="X10965" s="143">
        <f t="shared" si="5900"/>
        <v>455983</v>
      </c>
    </row>
    <row r="10966" spans="1:24" x14ac:dyDescent="0.25">
      <c r="A10966" s="20" t="s">
        <v>153</v>
      </c>
      <c r="B10966" s="20">
        <v>87141</v>
      </c>
      <c r="C10966" s="21" t="s">
        <v>2234</v>
      </c>
      <c r="D10966" s="30" t="s">
        <v>2235</v>
      </c>
      <c r="E10966" s="20" t="s">
        <v>2058</v>
      </c>
      <c r="F10966" s="24" t="s">
        <v>334</v>
      </c>
      <c r="G10966" s="169">
        <v>309757</v>
      </c>
      <c r="H10966" s="36">
        <v>158.16999999999999</v>
      </c>
      <c r="I10966" s="50">
        <v>151.76</v>
      </c>
      <c r="J10966" s="155">
        <f t="shared" si="5889"/>
        <v>322840.43680811807</v>
      </c>
      <c r="K10966" s="182">
        <v>415072</v>
      </c>
      <c r="L10966" s="143">
        <v>465375.68</v>
      </c>
      <c r="M10966" s="143">
        <v>474591.04000000004</v>
      </c>
      <c r="N10966" s="143">
        <f t="shared" si="5890"/>
        <v>322840.43680811807</v>
      </c>
      <c r="O10966" s="143">
        <f t="shared" si="5891"/>
        <v>474591.04000000004</v>
      </c>
      <c r="P10966" s="143">
        <f t="shared" si="5892"/>
        <v>415072</v>
      </c>
      <c r="Q10966" s="143">
        <f t="shared" si="5893"/>
        <v>419469.78920202953</v>
      </c>
      <c r="R10966" s="143">
        <f t="shared" si="5894"/>
        <v>368956.21840405907</v>
      </c>
      <c r="S10966" s="143">
        <f t="shared" si="5895"/>
        <v>444831.52</v>
      </c>
      <c r="T10966" s="143">
        <f t="shared" si="5896"/>
        <v>69527.633339606211</v>
      </c>
      <c r="U10966" s="194">
        <f t="shared" si="5897"/>
        <v>0.16750740435299469</v>
      </c>
      <c r="V10966" s="188" t="str">
        <f t="shared" si="5898"/>
        <v>MENOR</v>
      </c>
      <c r="W10966" s="188">
        <f t="shared" si="5899"/>
        <v>322840.43680811807</v>
      </c>
      <c r="X10966" s="143">
        <f t="shared" si="5900"/>
        <v>322840</v>
      </c>
    </row>
    <row r="10967" spans="1:24" x14ac:dyDescent="0.25">
      <c r="A10967" s="20" t="s">
        <v>154</v>
      </c>
      <c r="B10967" s="20">
        <v>87141</v>
      </c>
      <c r="C10967" s="21" t="s">
        <v>2236</v>
      </c>
      <c r="D10967" s="30" t="s">
        <v>2237</v>
      </c>
      <c r="E10967" s="20" t="s">
        <v>2058</v>
      </c>
      <c r="F10967" s="24" t="s">
        <v>334</v>
      </c>
      <c r="G10967" s="169">
        <v>314279</v>
      </c>
      <c r="H10967" s="36">
        <v>158.16999999999999</v>
      </c>
      <c r="I10967" s="50">
        <v>151.76</v>
      </c>
      <c r="J10967" s="155">
        <f t="shared" si="5889"/>
        <v>327553.43588560889</v>
      </c>
      <c r="K10967" s="182">
        <v>421557.5</v>
      </c>
      <c r="L10967" s="143">
        <v>449210.125</v>
      </c>
      <c r="M10967" s="143">
        <v>458105.375</v>
      </c>
      <c r="N10967" s="143">
        <f t="shared" si="5890"/>
        <v>327553.43588560889</v>
      </c>
      <c r="O10967" s="143">
        <f t="shared" si="5891"/>
        <v>458105.375</v>
      </c>
      <c r="P10967" s="143">
        <f t="shared" si="5892"/>
        <v>421557.5</v>
      </c>
      <c r="Q10967" s="143">
        <f t="shared" si="5893"/>
        <v>414106.60897140222</v>
      </c>
      <c r="R10967" s="143">
        <f t="shared" si="5894"/>
        <v>374555.46794280445</v>
      </c>
      <c r="S10967" s="143">
        <f t="shared" si="5895"/>
        <v>439831.4375</v>
      </c>
      <c r="T10967" s="143">
        <f t="shared" si="5896"/>
        <v>59763.745414614954</v>
      </c>
      <c r="U10967" s="194">
        <f t="shared" si="5897"/>
        <v>0.14176890558136188</v>
      </c>
      <c r="V10967" s="188" t="str">
        <f t="shared" si="5898"/>
        <v>MENOR</v>
      </c>
      <c r="W10967" s="188">
        <f t="shared" si="5899"/>
        <v>327553.43588560889</v>
      </c>
      <c r="X10967" s="143">
        <f t="shared" si="5900"/>
        <v>327553</v>
      </c>
    </row>
    <row r="10968" spans="1:24" ht="25.5" customHeight="1" x14ac:dyDescent="0.25">
      <c r="A10968" s="20" t="s">
        <v>156</v>
      </c>
      <c r="B10968" s="20">
        <v>87141</v>
      </c>
      <c r="C10968" s="21" t="s">
        <v>2541</v>
      </c>
      <c r="D10968" s="21" t="s">
        <v>2542</v>
      </c>
      <c r="E10968" s="20" t="s">
        <v>2058</v>
      </c>
      <c r="F10968" s="24" t="s">
        <v>334</v>
      </c>
      <c r="G10968" s="169">
        <v>91571</v>
      </c>
      <c r="H10968" s="36">
        <v>158.16999999999999</v>
      </c>
      <c r="I10968" s="50">
        <v>151.76</v>
      </c>
      <c r="J10968" s="155">
        <f t="shared" si="5889"/>
        <v>95438.752438060095</v>
      </c>
      <c r="K10968" s="182">
        <v>123224.5</v>
      </c>
      <c r="L10968" s="143">
        <v>140442.01500000001</v>
      </c>
      <c r="M10968" s="143">
        <v>143223.04500000001</v>
      </c>
      <c r="N10968" s="143">
        <f t="shared" si="5890"/>
        <v>95438.752438060095</v>
      </c>
      <c r="O10968" s="143">
        <f t="shared" si="5891"/>
        <v>143223.04500000001</v>
      </c>
      <c r="P10968" s="143">
        <f t="shared" si="5892"/>
        <v>123224.5</v>
      </c>
      <c r="Q10968" s="143">
        <f t="shared" si="5893"/>
        <v>125582.07810951505</v>
      </c>
      <c r="R10968" s="143">
        <f t="shared" si="5894"/>
        <v>109331.62621903005</v>
      </c>
      <c r="S10968" s="143">
        <f t="shared" si="5895"/>
        <v>133223.77250000002</v>
      </c>
      <c r="T10968" s="143">
        <f t="shared" si="5896"/>
        <v>21956.014318770896</v>
      </c>
      <c r="U10968" s="194">
        <f t="shared" si="5897"/>
        <v>0.17817896862045207</v>
      </c>
      <c r="V10968" s="188" t="str">
        <f t="shared" si="5898"/>
        <v>MENOR</v>
      </c>
      <c r="W10968" s="188">
        <f t="shared" si="5899"/>
        <v>95438.752438060095</v>
      </c>
      <c r="X10968" s="143">
        <f t="shared" si="5900"/>
        <v>95439</v>
      </c>
    </row>
    <row r="10969" spans="1:24" ht="25.5" customHeight="1" x14ac:dyDescent="0.25">
      <c r="A10969" s="20" t="s">
        <v>157</v>
      </c>
      <c r="B10969" s="20">
        <v>87141</v>
      </c>
      <c r="C10969" s="21" t="s">
        <v>2416</v>
      </c>
      <c r="D10969" s="21" t="s">
        <v>2417</v>
      </c>
      <c r="E10969" s="20" t="s">
        <v>2058</v>
      </c>
      <c r="F10969" s="24" t="s">
        <v>334</v>
      </c>
      <c r="G10969" s="169">
        <v>63308</v>
      </c>
      <c r="H10969" s="36">
        <v>158.16999999999999</v>
      </c>
      <c r="I10969" s="50">
        <v>151.76</v>
      </c>
      <c r="J10969" s="155">
        <f t="shared" si="5889"/>
        <v>65981.987084870852</v>
      </c>
      <c r="K10969" s="182">
        <v>84311.5</v>
      </c>
      <c r="L10969" s="143">
        <v>92185.73</v>
      </c>
      <c r="M10969" s="143">
        <v>94011.19</v>
      </c>
      <c r="N10969" s="143">
        <f t="shared" si="5890"/>
        <v>65981.987084870852</v>
      </c>
      <c r="O10969" s="143">
        <f t="shared" si="5891"/>
        <v>94011.19</v>
      </c>
      <c r="P10969" s="143">
        <f t="shared" si="5892"/>
        <v>84311.5</v>
      </c>
      <c r="Q10969" s="143">
        <f t="shared" si="5893"/>
        <v>84122.601771217713</v>
      </c>
      <c r="R10969" s="143">
        <f t="shared" si="5894"/>
        <v>75146.743542435433</v>
      </c>
      <c r="S10969" s="143">
        <f t="shared" si="5895"/>
        <v>89161.345000000001</v>
      </c>
      <c r="T10969" s="143">
        <f t="shared" si="5896"/>
        <v>12805.152579222953</v>
      </c>
      <c r="U10969" s="194">
        <f t="shared" si="5897"/>
        <v>0.15187907437565401</v>
      </c>
      <c r="V10969" s="188" t="str">
        <f t="shared" si="5898"/>
        <v>MENOR</v>
      </c>
      <c r="W10969" s="188">
        <f t="shared" si="5899"/>
        <v>65981.987084870852</v>
      </c>
      <c r="X10969" s="143">
        <f t="shared" si="5900"/>
        <v>65982</v>
      </c>
    </row>
    <row r="10970" spans="1:24" ht="25.5" customHeight="1" x14ac:dyDescent="0.25">
      <c r="A10970" s="20" t="s">
        <v>158</v>
      </c>
      <c r="B10970" s="20">
        <v>87141</v>
      </c>
      <c r="C10970" s="21" t="s">
        <v>2420</v>
      </c>
      <c r="D10970" s="30" t="s">
        <v>2421</v>
      </c>
      <c r="E10970" s="20" t="s">
        <v>2058</v>
      </c>
      <c r="F10970" s="24" t="s">
        <v>334</v>
      </c>
      <c r="G10970" s="169">
        <v>328976</v>
      </c>
      <c r="H10970" s="36">
        <v>158.16999999999999</v>
      </c>
      <c r="I10970" s="50">
        <v>151.76</v>
      </c>
      <c r="J10970" s="155">
        <f t="shared" si="5889"/>
        <v>342871.2040063258</v>
      </c>
      <c r="K10970" s="182">
        <v>445060</v>
      </c>
      <c r="L10970" s="143">
        <v>486288.74</v>
      </c>
      <c r="M10970" s="143">
        <v>495918.22</v>
      </c>
      <c r="N10970" s="143">
        <f t="shared" si="5890"/>
        <v>342871.2040063258</v>
      </c>
      <c r="O10970" s="143">
        <f t="shared" si="5891"/>
        <v>495918.22</v>
      </c>
      <c r="P10970" s="143">
        <f t="shared" si="5892"/>
        <v>445060</v>
      </c>
      <c r="Q10970" s="143">
        <f t="shared" si="5893"/>
        <v>442534.54100158141</v>
      </c>
      <c r="R10970" s="143">
        <f t="shared" si="5894"/>
        <v>393965.6020031629</v>
      </c>
      <c r="S10970" s="143">
        <f t="shared" si="5895"/>
        <v>470489.11</v>
      </c>
      <c r="T10970" s="143">
        <f t="shared" si="5896"/>
        <v>70008.108572226964</v>
      </c>
      <c r="U10970" s="194">
        <f t="shared" si="5897"/>
        <v>0.15730038325670015</v>
      </c>
      <c r="V10970" s="188" t="str">
        <f t="shared" si="5898"/>
        <v>MENOR</v>
      </c>
      <c r="W10970" s="188">
        <f t="shared" si="5899"/>
        <v>342871.2040063258</v>
      </c>
      <c r="X10970" s="143">
        <f t="shared" si="5900"/>
        <v>342871</v>
      </c>
    </row>
    <row r="10971" spans="1:24" ht="25.5" customHeight="1" x14ac:dyDescent="0.25">
      <c r="A10971" s="20" t="s">
        <v>159</v>
      </c>
      <c r="B10971" s="20">
        <v>87141</v>
      </c>
      <c r="C10971" s="21" t="s">
        <v>2422</v>
      </c>
      <c r="D10971" s="30" t="s">
        <v>2423</v>
      </c>
      <c r="E10971" s="20" t="s">
        <v>2058</v>
      </c>
      <c r="F10971" s="24" t="s">
        <v>334</v>
      </c>
      <c r="G10971" s="169">
        <v>5959</v>
      </c>
      <c r="H10971" s="36">
        <v>158.16999999999999</v>
      </c>
      <c r="I10971" s="50">
        <v>151.76</v>
      </c>
      <c r="J10971" s="155">
        <f t="shared" si="5889"/>
        <v>6210.6947153400106</v>
      </c>
      <c r="K10971" s="182">
        <v>453152</v>
      </c>
      <c r="L10971" s="143">
        <v>490375.2</v>
      </c>
      <c r="M10971" s="143">
        <v>500085.6</v>
      </c>
      <c r="N10971" s="143">
        <f t="shared" si="5890"/>
        <v>6210.6947153400106</v>
      </c>
      <c r="O10971" s="143">
        <f t="shared" si="5891"/>
        <v>500085.6</v>
      </c>
      <c r="P10971" s="143">
        <f t="shared" si="5892"/>
        <v>453152</v>
      </c>
      <c r="Q10971" s="143">
        <f t="shared" si="5893"/>
        <v>362455.87367883499</v>
      </c>
      <c r="R10971" s="143">
        <f t="shared" si="5894"/>
        <v>229681.34735767002</v>
      </c>
      <c r="S10971" s="143">
        <f t="shared" si="5895"/>
        <v>476618.8</v>
      </c>
      <c r="T10971" s="143">
        <f t="shared" si="5896"/>
        <v>238356.67285121034</v>
      </c>
      <c r="U10971" s="194">
        <f t="shared" si="5897"/>
        <v>0.52599717721914574</v>
      </c>
      <c r="V10971" s="188" t="str">
        <f t="shared" si="5898"/>
        <v>MENOR</v>
      </c>
      <c r="W10971" s="188">
        <f t="shared" si="5899"/>
        <v>6210.6947153400106</v>
      </c>
      <c r="X10971" s="143">
        <f t="shared" si="5900"/>
        <v>6211</v>
      </c>
    </row>
    <row r="10972" spans="1:24" ht="25.5" customHeight="1" x14ac:dyDescent="0.25">
      <c r="A10972" s="20" t="s">
        <v>160</v>
      </c>
      <c r="B10972" s="20">
        <v>87141</v>
      </c>
      <c r="C10972" s="21" t="s">
        <v>2424</v>
      </c>
      <c r="D10972" s="30" t="s">
        <v>2425</v>
      </c>
      <c r="E10972" s="20" t="s">
        <v>2058</v>
      </c>
      <c r="F10972" s="24" t="s">
        <v>334</v>
      </c>
      <c r="G10972" s="169">
        <v>5959</v>
      </c>
      <c r="H10972" s="36">
        <v>158.16999999999999</v>
      </c>
      <c r="I10972" s="50">
        <v>151.76</v>
      </c>
      <c r="J10972" s="155">
        <f t="shared" si="5889"/>
        <v>6210.6947153400106</v>
      </c>
      <c r="K10972" s="182">
        <v>453152</v>
      </c>
      <c r="L10972" s="143">
        <v>486288.74</v>
      </c>
      <c r="M10972" s="143">
        <v>495918.22</v>
      </c>
      <c r="N10972" s="143">
        <f t="shared" si="5890"/>
        <v>6210.6947153400106</v>
      </c>
      <c r="O10972" s="143">
        <f t="shared" si="5891"/>
        <v>495918.22</v>
      </c>
      <c r="P10972" s="143">
        <f t="shared" si="5892"/>
        <v>453152</v>
      </c>
      <c r="Q10972" s="143">
        <f t="shared" si="5893"/>
        <v>360392.41367883503</v>
      </c>
      <c r="R10972" s="143">
        <f t="shared" si="5894"/>
        <v>229681.34735767002</v>
      </c>
      <c r="S10972" s="143">
        <f t="shared" si="5895"/>
        <v>474535.11</v>
      </c>
      <c r="T10972" s="143">
        <f t="shared" si="5896"/>
        <v>236830.57239482188</v>
      </c>
      <c r="U10972" s="194">
        <f t="shared" si="5897"/>
        <v>0.52262943205551748</v>
      </c>
      <c r="V10972" s="188" t="str">
        <f t="shared" si="5898"/>
        <v>MENOR</v>
      </c>
      <c r="W10972" s="188">
        <f t="shared" si="5899"/>
        <v>6210.6947153400106</v>
      </c>
      <c r="X10972" s="143">
        <f t="shared" si="5900"/>
        <v>6211</v>
      </c>
    </row>
    <row r="10973" spans="1:24" ht="25.5" customHeight="1" x14ac:dyDescent="0.25">
      <c r="A10973" s="20" t="s">
        <v>161</v>
      </c>
      <c r="B10973" s="20">
        <v>87141</v>
      </c>
      <c r="C10973" s="21" t="s">
        <v>2240</v>
      </c>
      <c r="D10973" s="30" t="s">
        <v>2241</v>
      </c>
      <c r="E10973" s="20" t="s">
        <v>2058</v>
      </c>
      <c r="F10973" s="24" t="s">
        <v>334</v>
      </c>
      <c r="G10973" s="169">
        <v>32458</v>
      </c>
      <c r="H10973" s="36">
        <v>158.16999999999999</v>
      </c>
      <c r="I10973" s="50">
        <v>151.76</v>
      </c>
      <c r="J10973" s="155">
        <f t="shared" si="5889"/>
        <v>33828.952688455458</v>
      </c>
      <c r="K10973" s="182">
        <v>453152</v>
      </c>
      <c r="L10973" s="143">
        <v>494461.66000000003</v>
      </c>
      <c r="M10973" s="143">
        <v>504252.98</v>
      </c>
      <c r="N10973" s="143">
        <f t="shared" si="5890"/>
        <v>33828.952688455458</v>
      </c>
      <c r="O10973" s="143">
        <f t="shared" si="5891"/>
        <v>504252.98</v>
      </c>
      <c r="P10973" s="143">
        <f t="shared" si="5892"/>
        <v>453152</v>
      </c>
      <c r="Q10973" s="143">
        <f t="shared" si="5893"/>
        <v>371423.89817211387</v>
      </c>
      <c r="R10973" s="143">
        <f t="shared" si="5894"/>
        <v>243490.47634422773</v>
      </c>
      <c r="S10973" s="143">
        <f t="shared" si="5895"/>
        <v>478702.49</v>
      </c>
      <c r="T10973" s="143">
        <f t="shared" si="5896"/>
        <v>226150.16077771463</v>
      </c>
      <c r="U10973" s="194">
        <f t="shared" si="5897"/>
        <v>0.49906027288352389</v>
      </c>
      <c r="V10973" s="188" t="str">
        <f t="shared" si="5898"/>
        <v>MENOR</v>
      </c>
      <c r="W10973" s="188">
        <f t="shared" si="5899"/>
        <v>33828.952688455458</v>
      </c>
      <c r="X10973" s="143">
        <f t="shared" si="5900"/>
        <v>33829</v>
      </c>
    </row>
    <row r="10974" spans="1:24" ht="25.5" customHeight="1" x14ac:dyDescent="0.25">
      <c r="A10974" s="20" t="s">
        <v>163</v>
      </c>
      <c r="B10974" s="20">
        <v>87141</v>
      </c>
      <c r="C10974" s="21" t="s">
        <v>2242</v>
      </c>
      <c r="D10974" s="30" t="s">
        <v>2243</v>
      </c>
      <c r="E10974" s="20" t="s">
        <v>2058</v>
      </c>
      <c r="F10974" s="24" t="s">
        <v>334</v>
      </c>
      <c r="G10974" s="169">
        <v>5321</v>
      </c>
      <c r="H10974" s="36">
        <v>158.16999999999999</v>
      </c>
      <c r="I10974" s="50">
        <v>151.76</v>
      </c>
      <c r="J10974" s="155">
        <f t="shared" si="5889"/>
        <v>5545.747034791777</v>
      </c>
      <c r="K10974" s="182">
        <v>445060</v>
      </c>
      <c r="L10974" s="143">
        <v>474029.36</v>
      </c>
      <c r="M10974" s="143">
        <v>483416.08</v>
      </c>
      <c r="N10974" s="143">
        <f t="shared" si="5890"/>
        <v>5545.747034791777</v>
      </c>
      <c r="O10974" s="143">
        <f t="shared" si="5891"/>
        <v>483416.08</v>
      </c>
      <c r="P10974" s="143">
        <f t="shared" si="5892"/>
        <v>445060</v>
      </c>
      <c r="Q10974" s="143">
        <f t="shared" si="5893"/>
        <v>352012.79675869795</v>
      </c>
      <c r="R10974" s="143">
        <f t="shared" si="5894"/>
        <v>225302.8735173959</v>
      </c>
      <c r="S10974" s="143">
        <f t="shared" si="5895"/>
        <v>464238.04000000004</v>
      </c>
      <c r="T10974" s="143">
        <f t="shared" si="5896"/>
        <v>231554.21476566297</v>
      </c>
      <c r="U10974" s="194">
        <f t="shared" si="5897"/>
        <v>0.52027640040817635</v>
      </c>
      <c r="V10974" s="188" t="str">
        <f t="shared" si="5898"/>
        <v>MENOR</v>
      </c>
      <c r="W10974" s="188">
        <f t="shared" si="5899"/>
        <v>5545.747034791777</v>
      </c>
      <c r="X10974" s="143">
        <f t="shared" si="5900"/>
        <v>5546</v>
      </c>
    </row>
    <row r="10975" spans="1:24" ht="25.5" customHeight="1" x14ac:dyDescent="0.25">
      <c r="A10975" s="20" t="s">
        <v>164</v>
      </c>
      <c r="B10975" s="20">
        <v>87141</v>
      </c>
      <c r="C10975" s="21" t="s">
        <v>2244</v>
      </c>
      <c r="D10975" s="30" t="s">
        <v>2245</v>
      </c>
      <c r="E10975" s="20" t="s">
        <v>2058</v>
      </c>
      <c r="F10975" s="24" t="s">
        <v>334</v>
      </c>
      <c r="G10975" s="169">
        <v>5321</v>
      </c>
      <c r="H10975" s="36">
        <v>158.16999999999999</v>
      </c>
      <c r="I10975" s="50">
        <v>151.76</v>
      </c>
      <c r="J10975" s="155">
        <f t="shared" si="5889"/>
        <v>5545.747034791777</v>
      </c>
      <c r="K10975" s="182">
        <v>445060</v>
      </c>
      <c r="L10975" s="143">
        <v>490375.2</v>
      </c>
      <c r="M10975" s="143">
        <v>500085.6</v>
      </c>
      <c r="N10975" s="143">
        <f t="shared" si="5890"/>
        <v>5545.747034791777</v>
      </c>
      <c r="O10975" s="143">
        <f t="shared" si="5891"/>
        <v>500085.6</v>
      </c>
      <c r="P10975" s="143">
        <f t="shared" si="5892"/>
        <v>445060</v>
      </c>
      <c r="Q10975" s="143">
        <f t="shared" si="5893"/>
        <v>360266.63675869792</v>
      </c>
      <c r="R10975" s="143">
        <f t="shared" si="5894"/>
        <v>225302.8735173959</v>
      </c>
      <c r="S10975" s="143">
        <f t="shared" si="5895"/>
        <v>472572.8</v>
      </c>
      <c r="T10975" s="143">
        <f t="shared" si="5896"/>
        <v>237693.36322727476</v>
      </c>
      <c r="U10975" s="194">
        <f t="shared" si="5897"/>
        <v>0.53407037978536553</v>
      </c>
      <c r="V10975" s="188" t="str">
        <f t="shared" si="5898"/>
        <v>MENOR</v>
      </c>
      <c r="W10975" s="188">
        <f t="shared" si="5899"/>
        <v>5545.747034791777</v>
      </c>
      <c r="X10975" s="143">
        <f t="shared" si="5900"/>
        <v>5546</v>
      </c>
    </row>
    <row r="10976" spans="1:24" ht="25.5" customHeight="1" x14ac:dyDescent="0.25">
      <c r="A10976" s="20" t="s">
        <v>165</v>
      </c>
      <c r="B10976" s="20">
        <v>87141</v>
      </c>
      <c r="C10976" s="21" t="s">
        <v>2426</v>
      </c>
      <c r="D10976" s="30" t="s">
        <v>2427</v>
      </c>
      <c r="E10976" s="20" t="s">
        <v>2058</v>
      </c>
      <c r="F10976" s="24" t="s">
        <v>334</v>
      </c>
      <c r="G10976" s="169">
        <v>15963</v>
      </c>
      <c r="H10976" s="36">
        <v>158.16999999999999</v>
      </c>
      <c r="I10976" s="50">
        <v>151.76</v>
      </c>
      <c r="J10976" s="155">
        <f t="shared" si="5889"/>
        <v>16637.241104375331</v>
      </c>
      <c r="K10976" s="182">
        <v>633080</v>
      </c>
      <c r="L10976" s="143">
        <v>702210.07499999995</v>
      </c>
      <c r="M10976" s="143">
        <v>716115.22499999998</v>
      </c>
      <c r="N10976" s="143">
        <f t="shared" si="5890"/>
        <v>16637.241104375331</v>
      </c>
      <c r="O10976" s="143">
        <f t="shared" si="5891"/>
        <v>716115.22499999998</v>
      </c>
      <c r="P10976" s="143">
        <f t="shared" si="5892"/>
        <v>633080</v>
      </c>
      <c r="Q10976" s="143">
        <f t="shared" si="5893"/>
        <v>517010.63527609385</v>
      </c>
      <c r="R10976" s="143">
        <f t="shared" si="5894"/>
        <v>324858.62055218767</v>
      </c>
      <c r="S10976" s="143">
        <f t="shared" si="5895"/>
        <v>674597.61250000005</v>
      </c>
      <c r="T10976" s="143">
        <f t="shared" si="5896"/>
        <v>335552.82800452883</v>
      </c>
      <c r="U10976" s="194">
        <f t="shared" si="5897"/>
        <v>0.53003226765105327</v>
      </c>
      <c r="V10976" s="188" t="str">
        <f t="shared" si="5898"/>
        <v>MENOR</v>
      </c>
      <c r="W10976" s="188">
        <f t="shared" si="5899"/>
        <v>16637.241104375331</v>
      </c>
      <c r="X10976" s="143">
        <f t="shared" si="5900"/>
        <v>16637</v>
      </c>
    </row>
    <row r="10977" spans="1:24" x14ac:dyDescent="0.25">
      <c r="A10977" s="20" t="s">
        <v>166</v>
      </c>
      <c r="B10977" s="20">
        <v>87141</v>
      </c>
      <c r="C10977" s="21" t="s">
        <v>2248</v>
      </c>
      <c r="D10977" s="30" t="s">
        <v>2249</v>
      </c>
      <c r="E10977" s="20" t="s">
        <v>2058</v>
      </c>
      <c r="F10977" s="24" t="s">
        <v>334</v>
      </c>
      <c r="G10977" s="169">
        <v>16495</v>
      </c>
      <c r="H10977" s="36">
        <v>158.16999999999999</v>
      </c>
      <c r="I10977" s="50">
        <v>151.76</v>
      </c>
      <c r="J10977" s="155">
        <f t="shared" si="5889"/>
        <v>17191.711584080127</v>
      </c>
      <c r="K10977" s="182">
        <v>843115</v>
      </c>
      <c r="L10977" s="143">
        <v>929669.65</v>
      </c>
      <c r="M10977" s="143">
        <v>948078.95</v>
      </c>
      <c r="N10977" s="143">
        <f t="shared" si="5890"/>
        <v>17191.711584080127</v>
      </c>
      <c r="O10977" s="143">
        <f t="shared" si="5891"/>
        <v>948078.95</v>
      </c>
      <c r="P10977" s="143">
        <f t="shared" si="5892"/>
        <v>843115</v>
      </c>
      <c r="Q10977" s="143">
        <f t="shared" si="5893"/>
        <v>684513.82789602003</v>
      </c>
      <c r="R10977" s="143">
        <f t="shared" si="5894"/>
        <v>430153.35579204006</v>
      </c>
      <c r="S10977" s="143">
        <f t="shared" si="5895"/>
        <v>895596.97499999998</v>
      </c>
      <c r="T10977" s="143">
        <f t="shared" si="5896"/>
        <v>447228.90835788875</v>
      </c>
      <c r="U10977" s="194">
        <f t="shared" si="5897"/>
        <v>0.5304482880246334</v>
      </c>
      <c r="V10977" s="188" t="str">
        <f t="shared" si="5898"/>
        <v>MENOR</v>
      </c>
      <c r="W10977" s="188">
        <f t="shared" si="5899"/>
        <v>17191.711584080127</v>
      </c>
      <c r="X10977" s="143">
        <f t="shared" si="5900"/>
        <v>17192</v>
      </c>
    </row>
    <row r="10978" spans="1:24" x14ac:dyDescent="0.25">
      <c r="A10978" s="20" t="s">
        <v>167</v>
      </c>
      <c r="B10978" s="20">
        <v>87141</v>
      </c>
      <c r="C10978" s="21" t="s">
        <v>2428</v>
      </c>
      <c r="D10978" s="30" t="s">
        <v>2429</v>
      </c>
      <c r="E10978" s="20" t="s">
        <v>2058</v>
      </c>
      <c r="F10978" s="24" t="s">
        <v>334</v>
      </c>
      <c r="G10978" s="169">
        <v>5959</v>
      </c>
      <c r="H10978" s="36">
        <v>158.16999999999999</v>
      </c>
      <c r="I10978" s="50">
        <v>151.76</v>
      </c>
      <c r="J10978" s="155">
        <f t="shared" si="5889"/>
        <v>6210.6947153400106</v>
      </c>
      <c r="K10978" s="182">
        <v>426496</v>
      </c>
      <c r="L10978" s="143">
        <v>465375.68</v>
      </c>
      <c r="M10978" s="143">
        <v>474591.04000000004</v>
      </c>
      <c r="N10978" s="143">
        <f t="shared" si="5890"/>
        <v>6210.6947153400106</v>
      </c>
      <c r="O10978" s="143">
        <f t="shared" si="5891"/>
        <v>474591.04000000004</v>
      </c>
      <c r="P10978" s="143">
        <f t="shared" si="5892"/>
        <v>426496</v>
      </c>
      <c r="Q10978" s="143">
        <f t="shared" si="5893"/>
        <v>343168.35367883503</v>
      </c>
      <c r="R10978" s="143">
        <f t="shared" si="5894"/>
        <v>216353.34735767002</v>
      </c>
      <c r="S10978" s="143">
        <f t="shared" si="5895"/>
        <v>450543.52</v>
      </c>
      <c r="T10978" s="143">
        <f t="shared" si="5896"/>
        <v>225603.2754357548</v>
      </c>
      <c r="U10978" s="194">
        <f t="shared" si="5897"/>
        <v>0.52896926450835369</v>
      </c>
      <c r="V10978" s="188" t="str">
        <f t="shared" si="5898"/>
        <v>MENOR</v>
      </c>
      <c r="W10978" s="188">
        <f t="shared" si="5899"/>
        <v>6210.6947153400106</v>
      </c>
      <c r="X10978" s="143">
        <f t="shared" si="5900"/>
        <v>6211</v>
      </c>
    </row>
    <row r="10979" spans="1:24" x14ac:dyDescent="0.25">
      <c r="A10979" s="20" t="s">
        <v>168</v>
      </c>
      <c r="B10979" s="20">
        <v>87141</v>
      </c>
      <c r="C10979" s="21" t="s">
        <v>2430</v>
      </c>
      <c r="D10979" s="30" t="s">
        <v>2431</v>
      </c>
      <c r="E10979" s="20" t="s">
        <v>2058</v>
      </c>
      <c r="F10979" s="24" t="s">
        <v>334</v>
      </c>
      <c r="G10979" s="169">
        <v>5959</v>
      </c>
      <c r="H10979" s="36">
        <v>158.16999999999999</v>
      </c>
      <c r="I10979" s="50">
        <v>151.76</v>
      </c>
      <c r="J10979" s="155">
        <f t="shared" si="5889"/>
        <v>6210.6947153400106</v>
      </c>
      <c r="K10979" s="182">
        <v>469145.59999999998</v>
      </c>
      <c r="L10979" s="143">
        <v>516143.93600000005</v>
      </c>
      <c r="M10979" s="143">
        <v>526364.60800000001</v>
      </c>
      <c r="N10979" s="143">
        <f t="shared" si="5890"/>
        <v>6210.6947153400106</v>
      </c>
      <c r="O10979" s="143">
        <f t="shared" si="5891"/>
        <v>526364.60800000001</v>
      </c>
      <c r="P10979" s="143">
        <f t="shared" si="5892"/>
        <v>469145.59999999998</v>
      </c>
      <c r="Q10979" s="143">
        <f t="shared" si="5893"/>
        <v>379466.209678835</v>
      </c>
      <c r="R10979" s="143">
        <f t="shared" si="5894"/>
        <v>237678.14735767001</v>
      </c>
      <c r="S10979" s="143">
        <f t="shared" si="5895"/>
        <v>497755.10399999999</v>
      </c>
      <c r="T10979" s="143">
        <f t="shared" si="5896"/>
        <v>250081.32863842958</v>
      </c>
      <c r="U10979" s="194">
        <f t="shared" si="5897"/>
        <v>0.53305696278176662</v>
      </c>
      <c r="V10979" s="188" t="str">
        <f t="shared" si="5898"/>
        <v>MENOR</v>
      </c>
      <c r="W10979" s="188">
        <f t="shared" si="5899"/>
        <v>6210.6947153400106</v>
      </c>
      <c r="X10979" s="143">
        <f t="shared" si="5900"/>
        <v>6211</v>
      </c>
    </row>
    <row r="10980" spans="1:24" x14ac:dyDescent="0.25">
      <c r="A10980" s="20" t="s">
        <v>169</v>
      </c>
      <c r="B10980" s="20">
        <v>87141</v>
      </c>
      <c r="C10980" s="21" t="s">
        <v>2543</v>
      </c>
      <c r="D10980" s="30" t="s">
        <v>2544</v>
      </c>
      <c r="E10980" s="20" t="s">
        <v>2058</v>
      </c>
      <c r="F10980" s="24" t="s">
        <v>334</v>
      </c>
      <c r="G10980" s="169">
        <v>5321</v>
      </c>
      <c r="H10980" s="36">
        <v>158.16999999999999</v>
      </c>
      <c r="I10980" s="50">
        <v>151.76</v>
      </c>
      <c r="J10980" s="155">
        <f t="shared" si="5889"/>
        <v>5545.747034791777</v>
      </c>
      <c r="K10980" s="182">
        <v>343731.5</v>
      </c>
      <c r="L10980" s="143">
        <v>394944.34</v>
      </c>
      <c r="M10980" s="143">
        <v>402765.02</v>
      </c>
      <c r="N10980" s="143">
        <f t="shared" si="5890"/>
        <v>5545.747034791777</v>
      </c>
      <c r="O10980" s="143">
        <f t="shared" si="5891"/>
        <v>402765.02</v>
      </c>
      <c r="P10980" s="143">
        <f t="shared" si="5892"/>
        <v>343731.5</v>
      </c>
      <c r="Q10980" s="143">
        <f t="shared" si="5893"/>
        <v>286746.65175869793</v>
      </c>
      <c r="R10980" s="143">
        <f t="shared" si="5894"/>
        <v>174638.6235173959</v>
      </c>
      <c r="S10980" s="143">
        <f t="shared" si="5895"/>
        <v>373248.26</v>
      </c>
      <c r="T10980" s="143">
        <f t="shared" si="5896"/>
        <v>189286.57573175829</v>
      </c>
      <c r="U10980" s="194">
        <f t="shared" si="5897"/>
        <v>0.55068149335093897</v>
      </c>
      <c r="V10980" s="188" t="str">
        <f t="shared" si="5898"/>
        <v>MENOR</v>
      </c>
      <c r="W10980" s="188">
        <f t="shared" si="5899"/>
        <v>5545.747034791777</v>
      </c>
      <c r="X10980" s="143">
        <f t="shared" si="5900"/>
        <v>5546</v>
      </c>
    </row>
    <row r="10981" spans="1:24" ht="23.25" customHeight="1" x14ac:dyDescent="0.25">
      <c r="A10981" s="20" t="s">
        <v>170</v>
      </c>
      <c r="B10981" s="20">
        <v>87141</v>
      </c>
      <c r="C10981" s="21" t="s">
        <v>2252</v>
      </c>
      <c r="D10981" s="30" t="s">
        <v>2253</v>
      </c>
      <c r="E10981" s="20" t="s">
        <v>2058</v>
      </c>
      <c r="F10981" s="24" t="s">
        <v>334</v>
      </c>
      <c r="G10981" s="169">
        <v>14367</v>
      </c>
      <c r="H10981" s="36">
        <v>158.16999999999999</v>
      </c>
      <c r="I10981" s="50">
        <v>151.76</v>
      </c>
      <c r="J10981" s="155">
        <f t="shared" si="5889"/>
        <v>14973.829665260939</v>
      </c>
      <c r="K10981" s="182">
        <v>314546.75</v>
      </c>
      <c r="L10981" s="143">
        <v>343923.685</v>
      </c>
      <c r="M10981" s="143">
        <v>350734.05499999999</v>
      </c>
      <c r="N10981" s="143">
        <f t="shared" si="5890"/>
        <v>14973.829665260939</v>
      </c>
      <c r="O10981" s="143">
        <f t="shared" si="5891"/>
        <v>350734.05499999999</v>
      </c>
      <c r="P10981" s="143">
        <f t="shared" si="5892"/>
        <v>314546.75</v>
      </c>
      <c r="Q10981" s="143">
        <f t="shared" si="5893"/>
        <v>256044.57991631521</v>
      </c>
      <c r="R10981" s="143">
        <f t="shared" si="5894"/>
        <v>164760.28983263046</v>
      </c>
      <c r="S10981" s="143">
        <f t="shared" si="5895"/>
        <v>332640.40249999997</v>
      </c>
      <c r="T10981" s="143">
        <f t="shared" si="5896"/>
        <v>161479.04335964646</v>
      </c>
      <c r="U10981" s="194">
        <f t="shared" si="5897"/>
        <v>0.51337056688599214</v>
      </c>
      <c r="V10981" s="188" t="str">
        <f t="shared" si="5898"/>
        <v>MENOR</v>
      </c>
      <c r="W10981" s="188">
        <f t="shared" si="5899"/>
        <v>14973.829665260939</v>
      </c>
      <c r="X10981" s="143">
        <f t="shared" si="5900"/>
        <v>14974</v>
      </c>
    </row>
    <row r="10982" spans="1:24" ht="23.25" customHeight="1" x14ac:dyDescent="0.25">
      <c r="A10982" s="20" t="s">
        <v>171</v>
      </c>
      <c r="B10982" s="20">
        <v>87141</v>
      </c>
      <c r="C10982" s="21" t="s">
        <v>2250</v>
      </c>
      <c r="D10982" s="30" t="s">
        <v>2251</v>
      </c>
      <c r="E10982" s="20" t="s">
        <v>2058</v>
      </c>
      <c r="F10982" s="24" t="s">
        <v>334</v>
      </c>
      <c r="G10982" s="169">
        <v>19688</v>
      </c>
      <c r="H10982" s="36">
        <v>158.16999999999999</v>
      </c>
      <c r="I10982" s="50">
        <v>151.76</v>
      </c>
      <c r="J10982" s="155">
        <f t="shared" si="5889"/>
        <v>20519.576700052716</v>
      </c>
      <c r="K10982" s="182">
        <v>528360</v>
      </c>
      <c r="L10982" s="143">
        <v>567296.80000000005</v>
      </c>
      <c r="M10982" s="143">
        <v>578530.4</v>
      </c>
      <c r="N10982" s="143">
        <f t="shared" si="5890"/>
        <v>20519.576700052716</v>
      </c>
      <c r="O10982" s="143">
        <f t="shared" si="5891"/>
        <v>578530.4</v>
      </c>
      <c r="P10982" s="143">
        <f t="shared" si="5892"/>
        <v>528360</v>
      </c>
      <c r="Q10982" s="143">
        <f t="shared" si="5893"/>
        <v>423676.69417501322</v>
      </c>
      <c r="R10982" s="143">
        <f t="shared" si="5894"/>
        <v>274439.78835002636</v>
      </c>
      <c r="S10982" s="143">
        <f t="shared" si="5895"/>
        <v>553445.19999999995</v>
      </c>
      <c r="T10982" s="143">
        <f t="shared" si="5896"/>
        <v>269629.78377402271</v>
      </c>
      <c r="U10982" s="194">
        <f t="shared" si="5897"/>
        <v>0.51031452754565587</v>
      </c>
      <c r="V10982" s="188" t="str">
        <f t="shared" si="5898"/>
        <v>MENOR</v>
      </c>
      <c r="W10982" s="188">
        <f t="shared" si="5899"/>
        <v>20519.576700052716</v>
      </c>
      <c r="X10982" s="143">
        <f t="shared" si="5900"/>
        <v>20520</v>
      </c>
    </row>
    <row r="10983" spans="1:24" ht="23.25" customHeight="1" x14ac:dyDescent="0.25">
      <c r="A10983" s="20" t="s">
        <v>172</v>
      </c>
      <c r="B10983" s="20">
        <v>87141</v>
      </c>
      <c r="C10983" s="21" t="s">
        <v>2254</v>
      </c>
      <c r="D10983" s="30" t="s">
        <v>2255</v>
      </c>
      <c r="E10983" s="20" t="s">
        <v>2058</v>
      </c>
      <c r="F10983" s="24" t="s">
        <v>334</v>
      </c>
      <c r="G10983" s="169">
        <v>15431</v>
      </c>
      <c r="H10983" s="36">
        <v>158.16999999999999</v>
      </c>
      <c r="I10983" s="50">
        <v>151.76</v>
      </c>
      <c r="J10983" s="155">
        <f t="shared" si="5889"/>
        <v>16082.770624670533</v>
      </c>
      <c r="K10983" s="182">
        <v>553707</v>
      </c>
      <c r="L10983" s="143">
        <v>605000.40300000005</v>
      </c>
      <c r="M10983" s="143">
        <v>616980.60899999994</v>
      </c>
      <c r="N10983" s="143">
        <f t="shared" si="5890"/>
        <v>16082.770624670533</v>
      </c>
      <c r="O10983" s="143">
        <f t="shared" si="5891"/>
        <v>616980.60899999994</v>
      </c>
      <c r="P10983" s="143">
        <f t="shared" si="5892"/>
        <v>553707</v>
      </c>
      <c r="Q10983" s="143">
        <f t="shared" si="5893"/>
        <v>447942.69565616763</v>
      </c>
      <c r="R10983" s="143">
        <f t="shared" si="5894"/>
        <v>284894.88531233527</v>
      </c>
      <c r="S10983" s="143">
        <f t="shared" si="5895"/>
        <v>585343.80449999997</v>
      </c>
      <c r="T10983" s="143">
        <f t="shared" si="5896"/>
        <v>289211.58489087928</v>
      </c>
      <c r="U10983" s="194">
        <f t="shared" si="5897"/>
        <v>0.52231881643338318</v>
      </c>
      <c r="V10983" s="188" t="str">
        <f t="shared" si="5898"/>
        <v>MENOR</v>
      </c>
      <c r="W10983" s="188">
        <f t="shared" si="5899"/>
        <v>16082.770624670533</v>
      </c>
      <c r="X10983" s="143">
        <f t="shared" si="5900"/>
        <v>16083</v>
      </c>
    </row>
    <row r="10984" spans="1:24" ht="23.25" customHeight="1" x14ac:dyDescent="0.25">
      <c r="A10984" s="20" t="s">
        <v>173</v>
      </c>
      <c r="B10984" s="20">
        <v>87141</v>
      </c>
      <c r="C10984" s="21" t="s">
        <v>2258</v>
      </c>
      <c r="D10984" s="30" t="s">
        <v>2259</v>
      </c>
      <c r="E10984" s="20" t="s">
        <v>2058</v>
      </c>
      <c r="F10984" s="24" t="s">
        <v>334</v>
      </c>
      <c r="G10984" s="169">
        <v>4861</v>
      </c>
      <c r="H10984" s="36">
        <v>158.16999999999999</v>
      </c>
      <c r="I10984" s="50">
        <v>151.76</v>
      </c>
      <c r="J10984" s="155">
        <f t="shared" si="5889"/>
        <v>5066.317672641012</v>
      </c>
      <c r="K10984" s="182">
        <v>6664</v>
      </c>
      <c r="L10984" s="143">
        <v>7211.4</v>
      </c>
      <c r="M10984" s="143">
        <v>7354.2</v>
      </c>
      <c r="N10984" s="143">
        <f t="shared" si="5890"/>
        <v>5066.317672641012</v>
      </c>
      <c r="O10984" s="143">
        <f t="shared" si="5891"/>
        <v>7354.2</v>
      </c>
      <c r="P10984" s="143">
        <f t="shared" si="5892"/>
        <v>6664</v>
      </c>
      <c r="Q10984" s="143">
        <f t="shared" si="5893"/>
        <v>6573.9794181602529</v>
      </c>
      <c r="R10984" s="143">
        <f t="shared" si="5894"/>
        <v>5865.1588363205065</v>
      </c>
      <c r="S10984" s="143">
        <f t="shared" si="5895"/>
        <v>7009.1</v>
      </c>
      <c r="T10984" s="143">
        <f t="shared" si="5896"/>
        <v>1048.2043055524659</v>
      </c>
      <c r="U10984" s="194">
        <f t="shared" si="5897"/>
        <v>0.15729356325817315</v>
      </c>
      <c r="V10984" s="188" t="str">
        <f t="shared" si="5898"/>
        <v>MENOR</v>
      </c>
      <c r="W10984" s="188">
        <f t="shared" si="5899"/>
        <v>5066.317672641012</v>
      </c>
      <c r="X10984" s="143">
        <f t="shared" si="5900"/>
        <v>5066</v>
      </c>
    </row>
    <row r="10985" spans="1:24" x14ac:dyDescent="0.25">
      <c r="A10985" s="15" t="s">
        <v>185</v>
      </c>
      <c r="B10985" s="27" t="s">
        <v>186</v>
      </c>
      <c r="C10985" s="89"/>
      <c r="D10985" s="89"/>
      <c r="E10985" s="27"/>
      <c r="F10985" s="27"/>
      <c r="G10985" s="164"/>
      <c r="H10985" s="27"/>
      <c r="I10985" s="27"/>
      <c r="J10985" s="164"/>
      <c r="K10985" s="178"/>
      <c r="L10985" s="139"/>
      <c r="M10985" s="139"/>
      <c r="N10985" s="147"/>
      <c r="O10985" s="147"/>
      <c r="P10985" s="147"/>
      <c r="Q10985" s="147"/>
      <c r="R10985" s="147"/>
      <c r="S10985" s="147"/>
      <c r="T10985" s="147"/>
      <c r="U10985" s="197"/>
      <c r="V10985" s="146"/>
      <c r="W10985" s="147"/>
      <c r="X10985" s="147"/>
    </row>
    <row r="10986" spans="1:24" x14ac:dyDescent="0.25">
      <c r="A10986" s="20" t="s">
        <v>187</v>
      </c>
      <c r="B10986" s="20">
        <v>87141</v>
      </c>
      <c r="C10986" s="21" t="s">
        <v>2260</v>
      </c>
      <c r="D10986" s="30" t="s">
        <v>2261</v>
      </c>
      <c r="E10986" s="20" t="s">
        <v>2058</v>
      </c>
      <c r="F10986" s="24" t="s">
        <v>334</v>
      </c>
      <c r="G10986" s="169">
        <v>4861</v>
      </c>
      <c r="H10986" s="36">
        <v>158.16999999999999</v>
      </c>
      <c r="I10986" s="50">
        <v>151.76</v>
      </c>
      <c r="J10986" s="155">
        <f t="shared" ref="J10986:J10996" si="5901">G10986*(H10986/I10986)</f>
        <v>5066.317672641012</v>
      </c>
      <c r="K10986" s="182">
        <v>6664</v>
      </c>
      <c r="L10986" s="143">
        <v>7151.3050000000003</v>
      </c>
      <c r="M10986" s="143">
        <v>7292.915</v>
      </c>
      <c r="N10986" s="143">
        <f t="shared" ref="N10986:N10996" si="5902">MIN(J10986,K10986,L10986,M10986)</f>
        <v>5066.317672641012</v>
      </c>
      <c r="O10986" s="143">
        <f t="shared" ref="O10986:O10996" si="5903">MAX(J10986,K10986,L10986,M10986)</f>
        <v>7292.915</v>
      </c>
      <c r="P10986" s="143">
        <f t="shared" ref="P10986:P10996" si="5904">MEDIAN(J10986,K10986,L10986,M10986,)</f>
        <v>6664</v>
      </c>
      <c r="Q10986" s="143">
        <f t="shared" ref="Q10986:Q10996" si="5905">AVERAGE(J10986,K10986,L10986,M10986)</f>
        <v>6543.6344181602535</v>
      </c>
      <c r="R10986" s="143">
        <f t="shared" ref="R10986:R10996" si="5906">AVERAGE(N10986,P10986)</f>
        <v>5865.1588363205065</v>
      </c>
      <c r="S10986" s="143">
        <f t="shared" ref="S10986:S10996" si="5907">AVERAGE(O10986,P10986)</f>
        <v>6978.4575000000004</v>
      </c>
      <c r="T10986" s="143">
        <f t="shared" ref="T10986:T10996" si="5908">STDEVA(J10986,K10986,L10986,M10986)</f>
        <v>1021.0513480784942</v>
      </c>
      <c r="U10986" s="194">
        <f t="shared" ref="U10986:U10996" si="5909">T10986/P10986</f>
        <v>0.15321898980769721</v>
      </c>
      <c r="V10986" s="188" t="str">
        <f t="shared" ref="V10986:V10996" si="5910">IF(U10986&lt;=70%,"MENOR",IF(AND(U10986&gt;70%,U10986&lt;=90%),"[PROM MEN-MED]","PROMEDIO"))</f>
        <v>MENOR</v>
      </c>
      <c r="W10986" s="188">
        <f t="shared" ref="W10986:W10996" si="5911">IF(U10986&lt;=70%,N10986,IF(AND(U10986&gt;70%,U10986&lt;=90%),R10986,Q10986))</f>
        <v>5066.317672641012</v>
      </c>
      <c r="X10986" s="143">
        <f t="shared" ref="X10986:X10996" si="5912">ROUND(W10986,0)</f>
        <v>5066</v>
      </c>
    </row>
    <row r="10987" spans="1:24" x14ac:dyDescent="0.25">
      <c r="A10987" s="20" t="s">
        <v>188</v>
      </c>
      <c r="B10987" s="20">
        <v>87141</v>
      </c>
      <c r="C10987" s="21" t="s">
        <v>2262</v>
      </c>
      <c r="D10987" s="30" t="s">
        <v>2263</v>
      </c>
      <c r="E10987" s="20" t="s">
        <v>2058</v>
      </c>
      <c r="F10987" s="24" t="s">
        <v>334</v>
      </c>
      <c r="G10987" s="169">
        <v>40439</v>
      </c>
      <c r="H10987" s="36">
        <v>158.16999999999999</v>
      </c>
      <c r="I10987" s="50">
        <v>151.76</v>
      </c>
      <c r="J10987" s="155">
        <f t="shared" si="5901"/>
        <v>42147.052121771223</v>
      </c>
      <c r="K10987" s="182">
        <v>850850</v>
      </c>
      <c r="L10987" s="143">
        <v>937482</v>
      </c>
      <c r="M10987" s="143">
        <v>956046</v>
      </c>
      <c r="N10987" s="143">
        <f t="shared" si="5902"/>
        <v>42147.052121771223</v>
      </c>
      <c r="O10987" s="143">
        <f t="shared" si="5903"/>
        <v>956046</v>
      </c>
      <c r="P10987" s="143">
        <f t="shared" si="5904"/>
        <v>850850</v>
      </c>
      <c r="Q10987" s="143">
        <f t="shared" si="5905"/>
        <v>696631.26303044287</v>
      </c>
      <c r="R10987" s="143">
        <f t="shared" si="5906"/>
        <v>446498.52606088563</v>
      </c>
      <c r="S10987" s="143">
        <f t="shared" si="5907"/>
        <v>903448</v>
      </c>
      <c r="T10987" s="143">
        <f t="shared" si="5908"/>
        <v>438724.6989540612</v>
      </c>
      <c r="U10987" s="194">
        <f t="shared" si="5909"/>
        <v>0.51563107357825844</v>
      </c>
      <c r="V10987" s="188" t="str">
        <f t="shared" si="5910"/>
        <v>MENOR</v>
      </c>
      <c r="W10987" s="188">
        <f t="shared" si="5911"/>
        <v>42147.052121771223</v>
      </c>
      <c r="X10987" s="143">
        <f t="shared" si="5912"/>
        <v>42147</v>
      </c>
    </row>
    <row r="10988" spans="1:24" ht="22.5" customHeight="1" x14ac:dyDescent="0.25">
      <c r="A10988" s="20" t="s">
        <v>189</v>
      </c>
      <c r="B10988" s="20">
        <v>87141</v>
      </c>
      <c r="C10988" s="21" t="s">
        <v>2264</v>
      </c>
      <c r="D10988" s="21" t="s">
        <v>2265</v>
      </c>
      <c r="E10988" s="20" t="s">
        <v>2058</v>
      </c>
      <c r="F10988" s="24" t="s">
        <v>334</v>
      </c>
      <c r="G10988" s="169">
        <v>80877</v>
      </c>
      <c r="H10988" s="36">
        <v>158.16999999999999</v>
      </c>
      <c r="I10988" s="50">
        <v>151.76</v>
      </c>
      <c r="J10988" s="155">
        <f t="shared" si="5901"/>
        <v>84293.062005798638</v>
      </c>
      <c r="K10988" s="182">
        <v>244366.5</v>
      </c>
      <c r="L10988" s="143">
        <v>273492.34499999997</v>
      </c>
      <c r="M10988" s="143">
        <v>278908.03500000003</v>
      </c>
      <c r="N10988" s="143">
        <f t="shared" si="5902"/>
        <v>84293.062005798638</v>
      </c>
      <c r="O10988" s="143">
        <f t="shared" si="5903"/>
        <v>278908.03500000003</v>
      </c>
      <c r="P10988" s="143">
        <f t="shared" si="5904"/>
        <v>244366.5</v>
      </c>
      <c r="Q10988" s="143">
        <f t="shared" si="5905"/>
        <v>220264.98550144964</v>
      </c>
      <c r="R10988" s="143">
        <f t="shared" si="5906"/>
        <v>164329.78100289931</v>
      </c>
      <c r="S10988" s="143">
        <f t="shared" si="5907"/>
        <v>261637.26750000002</v>
      </c>
      <c r="T10988" s="143">
        <f t="shared" si="5908"/>
        <v>91908.298562404729</v>
      </c>
      <c r="U10988" s="194">
        <f t="shared" si="5909"/>
        <v>0.37610842141784873</v>
      </c>
      <c r="V10988" s="188" t="str">
        <f t="shared" si="5910"/>
        <v>MENOR</v>
      </c>
      <c r="W10988" s="188">
        <f t="shared" si="5911"/>
        <v>84293.062005798638</v>
      </c>
      <c r="X10988" s="143">
        <f t="shared" si="5912"/>
        <v>84293</v>
      </c>
    </row>
    <row r="10989" spans="1:24" ht="22.5" customHeight="1" x14ac:dyDescent="0.25">
      <c r="A10989" s="20" t="s">
        <v>190</v>
      </c>
      <c r="B10989" s="20">
        <v>87141</v>
      </c>
      <c r="C10989" s="21" t="s">
        <v>2545</v>
      </c>
      <c r="D10989" s="30" t="s">
        <v>2546</v>
      </c>
      <c r="E10989" s="20" t="s">
        <v>2058</v>
      </c>
      <c r="F10989" s="24" t="s">
        <v>334</v>
      </c>
      <c r="G10989" s="169">
        <v>122381</v>
      </c>
      <c r="H10989" s="36">
        <v>158.16999999999999</v>
      </c>
      <c r="I10989" s="50">
        <v>151.76</v>
      </c>
      <c r="J10989" s="155">
        <f t="shared" si="5901"/>
        <v>127550.09732472325</v>
      </c>
      <c r="K10989" s="182">
        <v>233478</v>
      </c>
      <c r="L10989" s="143">
        <v>253120.14</v>
      </c>
      <c r="M10989" s="143">
        <v>258132.41999999998</v>
      </c>
      <c r="N10989" s="143">
        <f t="shared" si="5902"/>
        <v>127550.09732472325</v>
      </c>
      <c r="O10989" s="143">
        <f t="shared" si="5903"/>
        <v>258132.41999999998</v>
      </c>
      <c r="P10989" s="143">
        <f t="shared" si="5904"/>
        <v>233478</v>
      </c>
      <c r="Q10989" s="143">
        <f t="shared" si="5905"/>
        <v>218070.1643311808</v>
      </c>
      <c r="R10989" s="143">
        <f t="shared" si="5906"/>
        <v>180514.04866236163</v>
      </c>
      <c r="S10989" s="143">
        <f t="shared" si="5907"/>
        <v>245805.21</v>
      </c>
      <c r="T10989" s="143">
        <f t="shared" si="5908"/>
        <v>61277.426660801131</v>
      </c>
      <c r="U10989" s="194">
        <f t="shared" si="5909"/>
        <v>0.26245482084308214</v>
      </c>
      <c r="V10989" s="188" t="str">
        <f t="shared" si="5910"/>
        <v>MENOR</v>
      </c>
      <c r="W10989" s="188">
        <f t="shared" si="5911"/>
        <v>127550.09732472325</v>
      </c>
      <c r="X10989" s="143">
        <f t="shared" si="5912"/>
        <v>127550</v>
      </c>
    </row>
    <row r="10990" spans="1:24" ht="22.5" customHeight="1" x14ac:dyDescent="0.25">
      <c r="A10990" s="20" t="s">
        <v>191</v>
      </c>
      <c r="B10990" s="20">
        <v>87141</v>
      </c>
      <c r="C10990" s="21" t="s">
        <v>2266</v>
      </c>
      <c r="D10990" s="30" t="s">
        <v>2267</v>
      </c>
      <c r="E10990" s="20" t="s">
        <v>2058</v>
      </c>
      <c r="F10990" s="24" t="s">
        <v>334</v>
      </c>
      <c r="G10990" s="169">
        <v>115311</v>
      </c>
      <c r="H10990" s="36">
        <v>158.16999999999999</v>
      </c>
      <c r="I10990" s="50">
        <v>151.76</v>
      </c>
      <c r="J10990" s="155">
        <f t="shared" si="5901"/>
        <v>120181.47647601477</v>
      </c>
      <c r="K10990" s="182">
        <v>158508</v>
      </c>
      <c r="L10990" s="143">
        <v>173073.6</v>
      </c>
      <c r="M10990" s="143">
        <v>176500.8</v>
      </c>
      <c r="N10990" s="143">
        <f t="shared" si="5902"/>
        <v>120181.47647601477</v>
      </c>
      <c r="O10990" s="143">
        <f t="shared" si="5903"/>
        <v>176500.8</v>
      </c>
      <c r="P10990" s="143">
        <f t="shared" si="5904"/>
        <v>158508</v>
      </c>
      <c r="Q10990" s="143">
        <f t="shared" si="5905"/>
        <v>157065.96911900368</v>
      </c>
      <c r="R10990" s="143">
        <f t="shared" si="5906"/>
        <v>139344.73823800738</v>
      </c>
      <c r="S10990" s="143">
        <f t="shared" si="5907"/>
        <v>167504.4</v>
      </c>
      <c r="T10990" s="143">
        <f t="shared" si="5908"/>
        <v>25797.300558957937</v>
      </c>
      <c r="U10990" s="194">
        <f t="shared" si="5909"/>
        <v>0.1627507795124406</v>
      </c>
      <c r="V10990" s="188" t="str">
        <f t="shared" si="5910"/>
        <v>MENOR</v>
      </c>
      <c r="W10990" s="188">
        <f t="shared" si="5911"/>
        <v>120181.47647601477</v>
      </c>
      <c r="X10990" s="143">
        <f t="shared" si="5912"/>
        <v>120181</v>
      </c>
    </row>
    <row r="10991" spans="1:24" ht="22.5" customHeight="1" x14ac:dyDescent="0.25">
      <c r="A10991" s="20" t="s">
        <v>192</v>
      </c>
      <c r="B10991" s="20">
        <v>87141</v>
      </c>
      <c r="C10991" s="21" t="s">
        <v>2268</v>
      </c>
      <c r="D10991" s="21" t="s">
        <v>2269</v>
      </c>
      <c r="E10991" s="20" t="s">
        <v>2058</v>
      </c>
      <c r="F10991" s="24" t="s">
        <v>334</v>
      </c>
      <c r="G10991" s="169">
        <v>113335</v>
      </c>
      <c r="H10991" s="36">
        <v>158.16999999999999</v>
      </c>
      <c r="I10991" s="50">
        <v>151.76</v>
      </c>
      <c r="J10991" s="155">
        <f t="shared" si="5901"/>
        <v>118122.01469425409</v>
      </c>
      <c r="K10991" s="182">
        <v>233478</v>
      </c>
      <c r="L10991" s="143">
        <v>255283.56</v>
      </c>
      <c r="M10991" s="143">
        <v>260338.68</v>
      </c>
      <c r="N10991" s="143">
        <f t="shared" si="5902"/>
        <v>118122.01469425409</v>
      </c>
      <c r="O10991" s="143">
        <f t="shared" si="5903"/>
        <v>260338.68</v>
      </c>
      <c r="P10991" s="143">
        <f t="shared" si="5904"/>
        <v>233478</v>
      </c>
      <c r="Q10991" s="143">
        <f t="shared" si="5905"/>
        <v>216805.56367356353</v>
      </c>
      <c r="R10991" s="143">
        <f t="shared" si="5906"/>
        <v>175800.00734712704</v>
      </c>
      <c r="S10991" s="143">
        <f t="shared" si="5907"/>
        <v>246908.34</v>
      </c>
      <c r="T10991" s="143">
        <f t="shared" si="5908"/>
        <v>66813.425274164576</v>
      </c>
      <c r="U10991" s="194">
        <f t="shared" si="5909"/>
        <v>0.28616582836140697</v>
      </c>
      <c r="V10991" s="188" t="str">
        <f t="shared" si="5910"/>
        <v>MENOR</v>
      </c>
      <c r="W10991" s="188">
        <f t="shared" si="5911"/>
        <v>118122.01469425409</v>
      </c>
      <c r="X10991" s="143">
        <f t="shared" si="5912"/>
        <v>118122</v>
      </c>
    </row>
    <row r="10992" spans="1:24" ht="22.5" customHeight="1" x14ac:dyDescent="0.25">
      <c r="A10992" s="20" t="s">
        <v>193</v>
      </c>
      <c r="B10992" s="20">
        <v>87141</v>
      </c>
      <c r="C10992" s="21" t="s">
        <v>2270</v>
      </c>
      <c r="D10992" s="21" t="s">
        <v>2271</v>
      </c>
      <c r="E10992" s="20" t="s">
        <v>2058</v>
      </c>
      <c r="F10992" s="24" t="s">
        <v>334</v>
      </c>
      <c r="G10992" s="169">
        <v>9578</v>
      </c>
      <c r="H10992" s="36">
        <v>158.16999999999999</v>
      </c>
      <c r="I10992" s="50">
        <v>151.76</v>
      </c>
      <c r="J10992" s="155">
        <f t="shared" si="5901"/>
        <v>9982.5531101739598</v>
      </c>
      <c r="K10992" s="182">
        <v>239904</v>
      </c>
      <c r="L10992" s="143">
        <v>261773.82</v>
      </c>
      <c r="M10992" s="143">
        <v>266957.46000000002</v>
      </c>
      <c r="N10992" s="143">
        <f t="shared" si="5902"/>
        <v>9982.5531101739598</v>
      </c>
      <c r="O10992" s="143">
        <f t="shared" si="5903"/>
        <v>266957.46000000002</v>
      </c>
      <c r="P10992" s="143">
        <f t="shared" si="5904"/>
        <v>239904</v>
      </c>
      <c r="Q10992" s="143">
        <f t="shared" si="5905"/>
        <v>194654.45827754348</v>
      </c>
      <c r="R10992" s="143">
        <f t="shared" si="5906"/>
        <v>124943.27655508698</v>
      </c>
      <c r="S10992" s="143">
        <f t="shared" si="5907"/>
        <v>253430.73</v>
      </c>
      <c r="T10992" s="143">
        <f t="shared" si="5908"/>
        <v>123671.56283256308</v>
      </c>
      <c r="U10992" s="194">
        <f t="shared" si="5909"/>
        <v>0.51550438022110123</v>
      </c>
      <c r="V10992" s="188" t="str">
        <f t="shared" si="5910"/>
        <v>MENOR</v>
      </c>
      <c r="W10992" s="188">
        <f t="shared" si="5911"/>
        <v>9982.5531101739598</v>
      </c>
      <c r="X10992" s="143">
        <f t="shared" si="5912"/>
        <v>9983</v>
      </c>
    </row>
    <row r="10993" spans="1:24" ht="22.5" customHeight="1" x14ac:dyDescent="0.25">
      <c r="A10993" s="20" t="s">
        <v>194</v>
      </c>
      <c r="B10993" s="20">
        <v>87141</v>
      </c>
      <c r="C10993" s="21" t="s">
        <v>2272</v>
      </c>
      <c r="D10993" s="21" t="s">
        <v>2273</v>
      </c>
      <c r="E10993" s="20" t="s">
        <v>2058</v>
      </c>
      <c r="F10993" s="24" t="s">
        <v>334</v>
      </c>
      <c r="G10993" s="169">
        <v>23412</v>
      </c>
      <c r="H10993" s="36">
        <v>158.16999999999999</v>
      </c>
      <c r="I10993" s="50">
        <v>151.76</v>
      </c>
      <c r="J10993" s="155">
        <f t="shared" si="5901"/>
        <v>24400.870057986296</v>
      </c>
      <c r="K10993" s="182">
        <v>233478</v>
      </c>
      <c r="L10993" s="143">
        <v>257446.98</v>
      </c>
      <c r="M10993" s="143">
        <v>262544.94</v>
      </c>
      <c r="N10993" s="143">
        <f t="shared" si="5902"/>
        <v>24400.870057986296</v>
      </c>
      <c r="O10993" s="143">
        <f t="shared" si="5903"/>
        <v>262544.94</v>
      </c>
      <c r="P10993" s="143">
        <f t="shared" si="5904"/>
        <v>233478</v>
      </c>
      <c r="Q10993" s="143">
        <f t="shared" si="5905"/>
        <v>194467.69751449657</v>
      </c>
      <c r="R10993" s="143">
        <f t="shared" si="5906"/>
        <v>128939.43502899315</v>
      </c>
      <c r="S10993" s="143">
        <f t="shared" si="5907"/>
        <v>248011.47</v>
      </c>
      <c r="T10993" s="143">
        <f t="shared" si="5908"/>
        <v>114083.9317753261</v>
      </c>
      <c r="U10993" s="194">
        <f t="shared" si="5909"/>
        <v>0.48862818670421237</v>
      </c>
      <c r="V10993" s="188" t="str">
        <f t="shared" si="5910"/>
        <v>MENOR</v>
      </c>
      <c r="W10993" s="188">
        <f t="shared" si="5911"/>
        <v>24400.870057986296</v>
      </c>
      <c r="X10993" s="143">
        <f t="shared" si="5912"/>
        <v>24401</v>
      </c>
    </row>
    <row r="10994" spans="1:24" x14ac:dyDescent="0.25">
      <c r="A10994" s="20" t="s">
        <v>195</v>
      </c>
      <c r="B10994" s="20">
        <v>87141</v>
      </c>
      <c r="C10994" s="21" t="s">
        <v>2274</v>
      </c>
      <c r="D10994" s="21" t="s">
        <v>2275</v>
      </c>
      <c r="E10994" s="20" t="s">
        <v>2058</v>
      </c>
      <c r="F10994" s="24" t="s">
        <v>334</v>
      </c>
      <c r="G10994" s="169">
        <v>70768</v>
      </c>
      <c r="H10994" s="36">
        <v>158.16999999999999</v>
      </c>
      <c r="I10994" s="50">
        <v>151.76</v>
      </c>
      <c r="J10994" s="155">
        <f t="shared" si="5901"/>
        <v>73757.080653663681</v>
      </c>
      <c r="K10994" s="182">
        <v>610422.4</v>
      </c>
      <c r="L10994" s="143">
        <v>644050.13399999996</v>
      </c>
      <c r="M10994" s="143">
        <v>656803.60200000007</v>
      </c>
      <c r="N10994" s="143">
        <f t="shared" si="5902"/>
        <v>73757.080653663681</v>
      </c>
      <c r="O10994" s="143">
        <f t="shared" si="5903"/>
        <v>656803.60200000007</v>
      </c>
      <c r="P10994" s="143">
        <f t="shared" si="5904"/>
        <v>610422.4</v>
      </c>
      <c r="Q10994" s="143">
        <f t="shared" si="5905"/>
        <v>496258.30416341592</v>
      </c>
      <c r="R10994" s="143">
        <f t="shared" si="5906"/>
        <v>342089.74032683187</v>
      </c>
      <c r="S10994" s="143">
        <f t="shared" si="5907"/>
        <v>633613.00100000005</v>
      </c>
      <c r="T10994" s="143">
        <f t="shared" si="5908"/>
        <v>282346.08920572751</v>
      </c>
      <c r="U10994" s="194">
        <f t="shared" si="5909"/>
        <v>0.46254214983874692</v>
      </c>
      <c r="V10994" s="188" t="str">
        <f t="shared" si="5910"/>
        <v>MENOR</v>
      </c>
      <c r="W10994" s="188">
        <f t="shared" si="5911"/>
        <v>73757.080653663681</v>
      </c>
      <c r="X10994" s="143">
        <f t="shared" si="5912"/>
        <v>73757</v>
      </c>
    </row>
    <row r="10995" spans="1:24" x14ac:dyDescent="0.25">
      <c r="A10995" s="20" t="s">
        <v>196</v>
      </c>
      <c r="B10995" s="20">
        <v>87141</v>
      </c>
      <c r="C10995" s="21" t="s">
        <v>2276</v>
      </c>
      <c r="D10995" s="21" t="s">
        <v>2277</v>
      </c>
      <c r="E10995" s="20" t="s">
        <v>2058</v>
      </c>
      <c r="F10995" s="24" t="s">
        <v>334</v>
      </c>
      <c r="G10995" s="169">
        <v>38311</v>
      </c>
      <c r="H10995" s="36">
        <v>158.16999999999999</v>
      </c>
      <c r="I10995" s="50">
        <v>151.76</v>
      </c>
      <c r="J10995" s="155">
        <f t="shared" si="5901"/>
        <v>39929.170202952031</v>
      </c>
      <c r="K10995" s="182">
        <v>526456</v>
      </c>
      <c r="L10995" s="143">
        <v>555458.08499999996</v>
      </c>
      <c r="M10995" s="143">
        <v>566457.255</v>
      </c>
      <c r="N10995" s="143">
        <f t="shared" si="5902"/>
        <v>39929.170202952031</v>
      </c>
      <c r="O10995" s="143">
        <f t="shared" si="5903"/>
        <v>566457.255</v>
      </c>
      <c r="P10995" s="143">
        <f t="shared" si="5904"/>
        <v>526456</v>
      </c>
      <c r="Q10995" s="143">
        <f t="shared" si="5905"/>
        <v>422075.12755073793</v>
      </c>
      <c r="R10995" s="143">
        <f t="shared" si="5906"/>
        <v>283192.585101476</v>
      </c>
      <c r="S10995" s="143">
        <f t="shared" si="5907"/>
        <v>546456.62749999994</v>
      </c>
      <c r="T10995" s="143">
        <f t="shared" si="5908"/>
        <v>255322.09155966886</v>
      </c>
      <c r="U10995" s="194">
        <f t="shared" si="5909"/>
        <v>0.4849827745522301</v>
      </c>
      <c r="V10995" s="188" t="str">
        <f t="shared" si="5910"/>
        <v>MENOR</v>
      </c>
      <c r="W10995" s="188">
        <f t="shared" si="5911"/>
        <v>39929.170202952031</v>
      </c>
      <c r="X10995" s="143">
        <f t="shared" si="5912"/>
        <v>39929</v>
      </c>
    </row>
    <row r="10996" spans="1:24" x14ac:dyDescent="0.25">
      <c r="A10996" s="20" t="s">
        <v>197</v>
      </c>
      <c r="B10996" s="20">
        <v>87141</v>
      </c>
      <c r="C10996" s="21" t="s">
        <v>2278</v>
      </c>
      <c r="D10996" s="21" t="s">
        <v>2279</v>
      </c>
      <c r="E10996" s="20" t="s">
        <v>2058</v>
      </c>
      <c r="F10996" s="24" t="s">
        <v>334</v>
      </c>
      <c r="G10996" s="169">
        <v>34586</v>
      </c>
      <c r="H10996" s="36">
        <v>158.16999999999999</v>
      </c>
      <c r="I10996" s="50">
        <v>151.76</v>
      </c>
      <c r="J10996" s="155">
        <f t="shared" si="5901"/>
        <v>36046.834607274643</v>
      </c>
      <c r="K10996" s="182">
        <v>469145.59999999998</v>
      </c>
      <c r="L10996" s="143">
        <v>507682.56</v>
      </c>
      <c r="M10996" s="143">
        <v>517735.67999999999</v>
      </c>
      <c r="N10996" s="143">
        <f t="shared" si="5902"/>
        <v>36046.834607274643</v>
      </c>
      <c r="O10996" s="143">
        <f t="shared" si="5903"/>
        <v>517735.67999999999</v>
      </c>
      <c r="P10996" s="143">
        <f t="shared" si="5904"/>
        <v>469145.59999999998</v>
      </c>
      <c r="Q10996" s="143">
        <f t="shared" si="5905"/>
        <v>382652.66865181865</v>
      </c>
      <c r="R10996" s="143">
        <f t="shared" si="5906"/>
        <v>252596.2173036373</v>
      </c>
      <c r="S10996" s="143">
        <f t="shared" si="5907"/>
        <v>493440.64</v>
      </c>
      <c r="T10996" s="143">
        <f t="shared" si="5908"/>
        <v>232017.61790314264</v>
      </c>
      <c r="U10996" s="194">
        <f t="shared" si="5909"/>
        <v>0.49455354138063462</v>
      </c>
      <c r="V10996" s="188" t="str">
        <f t="shared" si="5910"/>
        <v>MENOR</v>
      </c>
      <c r="W10996" s="188">
        <f t="shared" si="5911"/>
        <v>36046.834607274643</v>
      </c>
      <c r="X10996" s="143">
        <f t="shared" si="5912"/>
        <v>36047</v>
      </c>
    </row>
    <row r="10997" spans="1:24" x14ac:dyDescent="0.25">
      <c r="A10997" s="15" t="s">
        <v>218</v>
      </c>
      <c r="B10997" s="27" t="s">
        <v>219</v>
      </c>
      <c r="C10997" s="89"/>
      <c r="D10997" s="89"/>
      <c r="E10997" s="27"/>
      <c r="F10997" s="27"/>
      <c r="G10997" s="164"/>
      <c r="H10997" s="27"/>
      <c r="I10997" s="27"/>
      <c r="J10997" s="164"/>
      <c r="K10997" s="178"/>
      <c r="L10997" s="139"/>
      <c r="M10997" s="139"/>
      <c r="N10997" s="147"/>
      <c r="O10997" s="147"/>
      <c r="P10997" s="147"/>
      <c r="Q10997" s="147"/>
      <c r="R10997" s="147"/>
      <c r="S10997" s="147"/>
      <c r="T10997" s="147"/>
      <c r="U10997" s="197"/>
      <c r="V10997" s="146"/>
      <c r="W10997" s="147"/>
      <c r="X10997" s="147"/>
    </row>
    <row r="10998" spans="1:24" x14ac:dyDescent="0.25">
      <c r="A10998" s="36" t="s">
        <v>220</v>
      </c>
      <c r="B10998" s="20">
        <v>87141</v>
      </c>
      <c r="C10998" s="21" t="s">
        <v>2280</v>
      </c>
      <c r="D10998" s="21" t="s">
        <v>2281</v>
      </c>
      <c r="E10998" s="20" t="s">
        <v>2058</v>
      </c>
      <c r="F10998" s="24" t="s">
        <v>334</v>
      </c>
      <c r="G10998" s="169">
        <v>10110</v>
      </c>
      <c r="H10998" s="36">
        <v>158.16999999999999</v>
      </c>
      <c r="I10998" s="50">
        <v>151.76</v>
      </c>
      <c r="J10998" s="155">
        <f t="shared" ref="J10998:J11027" si="5913">G10998*(H10998/I10998)</f>
        <v>10537.023589878756</v>
      </c>
      <c r="K10998" s="182">
        <v>503965</v>
      </c>
      <c r="L10998" s="143">
        <v>564532.43000000005</v>
      </c>
      <c r="M10998" s="143">
        <v>575711.29</v>
      </c>
      <c r="N10998" s="143">
        <f t="shared" ref="N10998:N11027" si="5914">MIN(J10998,K10998,L10998,M10998)</f>
        <v>10537.023589878756</v>
      </c>
      <c r="O10998" s="143">
        <f t="shared" ref="O10998:O11027" si="5915">MAX(J10998,K10998,L10998,M10998)</f>
        <v>575711.29</v>
      </c>
      <c r="P10998" s="143">
        <f t="shared" ref="P10998:P11027" si="5916">MEDIAN(J10998,K10998,L10998,M10998,)</f>
        <v>503965</v>
      </c>
      <c r="Q10998" s="143">
        <f t="shared" ref="Q10998:Q11027" si="5917">AVERAGE(J10998,K10998,L10998,M10998)</f>
        <v>413686.4358974697</v>
      </c>
      <c r="R10998" s="143">
        <f t="shared" ref="R10998:R11027" si="5918">AVERAGE(N10998,P10998)</f>
        <v>257251.01179493938</v>
      </c>
      <c r="S10998" s="143">
        <f t="shared" ref="S10998:S11027" si="5919">AVERAGE(O10998,P10998)</f>
        <v>539838.14500000002</v>
      </c>
      <c r="T10998" s="143">
        <f t="shared" ref="T10998:T11027" si="5920">STDEVA(J10998,K10998,L10998,M10998)</f>
        <v>270608.10228329425</v>
      </c>
      <c r="U10998" s="194">
        <f t="shared" ref="U10998:U11027" si="5921">T10998/P10998</f>
        <v>0.53695812662247233</v>
      </c>
      <c r="V10998" s="188" t="str">
        <f t="shared" ref="V10998:V11027" si="5922">IF(U10998&lt;=70%,"MENOR",IF(AND(U10998&gt;70%,U10998&lt;=90%),"[PROM MEN-MED]","PROMEDIO"))</f>
        <v>MENOR</v>
      </c>
      <c r="W10998" s="188">
        <f t="shared" ref="W10998:W11027" si="5923">IF(U10998&lt;=70%,N10998,IF(AND(U10998&gt;70%,U10998&lt;=90%),R10998,Q10998))</f>
        <v>10537.023589878756</v>
      </c>
      <c r="X10998" s="143">
        <f t="shared" ref="X10998:X11027" si="5924">ROUND(W10998,0)</f>
        <v>10537</v>
      </c>
    </row>
    <row r="10999" spans="1:24" ht="27.6" x14ac:dyDescent="0.25">
      <c r="A10999" s="36" t="s">
        <v>221</v>
      </c>
      <c r="B10999" s="20">
        <v>87141</v>
      </c>
      <c r="C10999" s="21" t="s">
        <v>2282</v>
      </c>
      <c r="D10999" s="21" t="s">
        <v>2283</v>
      </c>
      <c r="E10999" s="20" t="s">
        <v>2058</v>
      </c>
      <c r="F10999" s="24" t="s">
        <v>334</v>
      </c>
      <c r="G10999" s="169">
        <v>4861</v>
      </c>
      <c r="H10999" s="36">
        <v>158.16999999999999</v>
      </c>
      <c r="I10999" s="50">
        <v>151.76</v>
      </c>
      <c r="J10999" s="155">
        <f t="shared" si="5913"/>
        <v>5066.317672641012</v>
      </c>
      <c r="K10999" s="182">
        <v>6604.5</v>
      </c>
      <c r="L10999" s="143">
        <v>7331.59</v>
      </c>
      <c r="M10999" s="143">
        <v>7476.77</v>
      </c>
      <c r="N10999" s="143">
        <f t="shared" si="5914"/>
        <v>5066.317672641012</v>
      </c>
      <c r="O10999" s="143">
        <f t="shared" si="5915"/>
        <v>7476.77</v>
      </c>
      <c r="P10999" s="143">
        <f t="shared" si="5916"/>
        <v>6604.5</v>
      </c>
      <c r="Q10999" s="143">
        <f t="shared" si="5917"/>
        <v>6619.7944181602534</v>
      </c>
      <c r="R10999" s="143">
        <f t="shared" si="5918"/>
        <v>5835.4088363205065</v>
      </c>
      <c r="S10999" s="143">
        <f t="shared" si="5919"/>
        <v>7040.6350000000002</v>
      </c>
      <c r="T10999" s="143">
        <f t="shared" si="5920"/>
        <v>1103.7185656213976</v>
      </c>
      <c r="U10999" s="194">
        <f t="shared" si="5921"/>
        <v>0.1671161428755239</v>
      </c>
      <c r="V10999" s="188" t="str">
        <f t="shared" si="5922"/>
        <v>MENOR</v>
      </c>
      <c r="W10999" s="188">
        <f t="shared" si="5923"/>
        <v>5066.317672641012</v>
      </c>
      <c r="X10999" s="143">
        <f t="shared" si="5924"/>
        <v>5066</v>
      </c>
    </row>
    <row r="11000" spans="1:24" x14ac:dyDescent="0.25">
      <c r="A11000" s="36" t="s">
        <v>222</v>
      </c>
      <c r="B11000" s="20">
        <v>87141</v>
      </c>
      <c r="C11000" s="21" t="s">
        <v>2436</v>
      </c>
      <c r="D11000" s="30" t="s">
        <v>2437</v>
      </c>
      <c r="E11000" s="20" t="s">
        <v>2058</v>
      </c>
      <c r="F11000" s="24" t="s">
        <v>334</v>
      </c>
      <c r="G11000" s="169">
        <v>629689</v>
      </c>
      <c r="H11000" s="36">
        <v>158.16999999999999</v>
      </c>
      <c r="I11000" s="50">
        <v>151.76</v>
      </c>
      <c r="J11000" s="155">
        <f t="shared" si="5913"/>
        <v>656285.64265946229</v>
      </c>
      <c r="K11000" s="182">
        <v>843115</v>
      </c>
      <c r="L11000" s="143">
        <v>921857.3</v>
      </c>
      <c r="M11000" s="143">
        <v>940111.9</v>
      </c>
      <c r="N11000" s="143">
        <f t="shared" si="5914"/>
        <v>656285.64265946229</v>
      </c>
      <c r="O11000" s="143">
        <f t="shared" si="5915"/>
        <v>940111.9</v>
      </c>
      <c r="P11000" s="143">
        <f t="shared" si="5916"/>
        <v>843115</v>
      </c>
      <c r="Q11000" s="143">
        <f t="shared" si="5917"/>
        <v>840342.46066486556</v>
      </c>
      <c r="R11000" s="143">
        <f t="shared" si="5918"/>
        <v>749700.32132973114</v>
      </c>
      <c r="S11000" s="143">
        <f t="shared" si="5919"/>
        <v>891613.45</v>
      </c>
      <c r="T11000" s="143">
        <f t="shared" si="5920"/>
        <v>129721.76543885346</v>
      </c>
      <c r="U11000" s="194">
        <f t="shared" si="5921"/>
        <v>0.15386010857220361</v>
      </c>
      <c r="V11000" s="188" t="str">
        <f t="shared" si="5922"/>
        <v>MENOR</v>
      </c>
      <c r="W11000" s="188">
        <f t="shared" si="5923"/>
        <v>656285.64265946229</v>
      </c>
      <c r="X11000" s="143">
        <f t="shared" si="5924"/>
        <v>656286</v>
      </c>
    </row>
    <row r="11001" spans="1:24" x14ac:dyDescent="0.25">
      <c r="A11001" s="36" t="s">
        <v>223</v>
      </c>
      <c r="B11001" s="20">
        <v>87141</v>
      </c>
      <c r="C11001" s="21" t="s">
        <v>2284</v>
      </c>
      <c r="D11001" s="30" t="s">
        <v>2285</v>
      </c>
      <c r="E11001" s="20" t="s">
        <v>2058</v>
      </c>
      <c r="F11001" s="24" t="s">
        <v>334</v>
      </c>
      <c r="G11001" s="169">
        <v>33915</v>
      </c>
      <c r="H11001" s="36">
        <v>158.16999999999999</v>
      </c>
      <c r="I11001" s="50">
        <v>151.76</v>
      </c>
      <c r="J11001" s="155">
        <f t="shared" si="5913"/>
        <v>35347.493081180815</v>
      </c>
      <c r="K11001" s="182">
        <v>46231.5</v>
      </c>
      <c r="L11001" s="143">
        <v>48797.14</v>
      </c>
      <c r="M11001" s="143">
        <v>49763.42</v>
      </c>
      <c r="N11001" s="143">
        <f t="shared" si="5914"/>
        <v>35347.493081180815</v>
      </c>
      <c r="O11001" s="143">
        <f t="shared" si="5915"/>
        <v>49763.42</v>
      </c>
      <c r="P11001" s="143">
        <f t="shared" si="5916"/>
        <v>46231.5</v>
      </c>
      <c r="Q11001" s="143">
        <f t="shared" si="5917"/>
        <v>45034.888270295203</v>
      </c>
      <c r="R11001" s="143">
        <f t="shared" si="5918"/>
        <v>40789.496540590408</v>
      </c>
      <c r="S11001" s="143">
        <f t="shared" si="5919"/>
        <v>47997.46</v>
      </c>
      <c r="T11001" s="143">
        <f t="shared" si="5920"/>
        <v>6627.9975753927274</v>
      </c>
      <c r="U11001" s="194">
        <f t="shared" si="5921"/>
        <v>0.14336540184490504</v>
      </c>
      <c r="V11001" s="188" t="str">
        <f t="shared" si="5922"/>
        <v>MENOR</v>
      </c>
      <c r="W11001" s="188">
        <f t="shared" si="5923"/>
        <v>35347.493081180815</v>
      </c>
      <c r="X11001" s="143">
        <f t="shared" si="5924"/>
        <v>35347</v>
      </c>
    </row>
    <row r="11002" spans="1:24" x14ac:dyDescent="0.25">
      <c r="A11002" s="36" t="s">
        <v>224</v>
      </c>
      <c r="B11002" s="20">
        <v>87141</v>
      </c>
      <c r="C11002" s="21" t="s">
        <v>2438</v>
      </c>
      <c r="D11002" s="30" t="s">
        <v>2439</v>
      </c>
      <c r="E11002" s="20" t="s">
        <v>2058</v>
      </c>
      <c r="F11002" s="24" t="s">
        <v>334</v>
      </c>
      <c r="G11002" s="169">
        <v>33915</v>
      </c>
      <c r="H11002" s="36">
        <v>158.16999999999999</v>
      </c>
      <c r="I11002" s="50">
        <v>151.76</v>
      </c>
      <c r="J11002" s="155">
        <f t="shared" si="5913"/>
        <v>35347.493081180815</v>
      </c>
      <c r="K11002" s="182">
        <v>45398.5</v>
      </c>
      <c r="L11002" s="143">
        <v>49638.47</v>
      </c>
      <c r="M11002" s="143">
        <v>50621.41</v>
      </c>
      <c r="N11002" s="143">
        <f t="shared" si="5914"/>
        <v>35347.493081180815</v>
      </c>
      <c r="O11002" s="143">
        <f t="shared" si="5915"/>
        <v>50621.41</v>
      </c>
      <c r="P11002" s="143">
        <f t="shared" si="5916"/>
        <v>45398.5</v>
      </c>
      <c r="Q11002" s="143">
        <f t="shared" si="5917"/>
        <v>45251.468270295205</v>
      </c>
      <c r="R11002" s="143">
        <f t="shared" si="5918"/>
        <v>40372.996540590408</v>
      </c>
      <c r="S11002" s="143">
        <f t="shared" si="5919"/>
        <v>48009.955000000002</v>
      </c>
      <c r="T11002" s="143">
        <f t="shared" si="5920"/>
        <v>6980.7449753587734</v>
      </c>
      <c r="U11002" s="194">
        <f t="shared" si="5921"/>
        <v>0.15376598291482699</v>
      </c>
      <c r="V11002" s="188" t="str">
        <f t="shared" si="5922"/>
        <v>MENOR</v>
      </c>
      <c r="W11002" s="188">
        <f t="shared" si="5923"/>
        <v>35347.493081180815</v>
      </c>
      <c r="X11002" s="143">
        <f t="shared" si="5924"/>
        <v>35347</v>
      </c>
    </row>
    <row r="11003" spans="1:24" x14ac:dyDescent="0.25">
      <c r="A11003" s="36" t="s">
        <v>225</v>
      </c>
      <c r="B11003" s="20">
        <v>87141</v>
      </c>
      <c r="C11003" s="21" t="s">
        <v>2290</v>
      </c>
      <c r="D11003" s="30" t="s">
        <v>2291</v>
      </c>
      <c r="E11003" s="20" t="s">
        <v>2058</v>
      </c>
      <c r="F11003" s="24" t="s">
        <v>334</v>
      </c>
      <c r="G11003" s="169">
        <v>174097</v>
      </c>
      <c r="H11003" s="36">
        <v>158.16999999999999</v>
      </c>
      <c r="I11003" s="50">
        <v>151.76</v>
      </c>
      <c r="J11003" s="155">
        <f t="shared" si="5913"/>
        <v>181450.46448339484</v>
      </c>
      <c r="K11003" s="182">
        <v>237762</v>
      </c>
      <c r="L11003" s="143">
        <v>259610.4</v>
      </c>
      <c r="M11003" s="143">
        <v>264751.2</v>
      </c>
      <c r="N11003" s="143">
        <f t="shared" si="5914"/>
        <v>181450.46448339484</v>
      </c>
      <c r="O11003" s="143">
        <f t="shared" si="5915"/>
        <v>264751.2</v>
      </c>
      <c r="P11003" s="143">
        <f t="shared" si="5916"/>
        <v>237762</v>
      </c>
      <c r="Q11003" s="143">
        <f t="shared" si="5917"/>
        <v>235893.51612084871</v>
      </c>
      <c r="R11003" s="143">
        <f t="shared" si="5918"/>
        <v>209606.23224169743</v>
      </c>
      <c r="S11003" s="143">
        <f t="shared" si="5919"/>
        <v>251256.6</v>
      </c>
      <c r="T11003" s="143">
        <f t="shared" si="5920"/>
        <v>38134.820498730929</v>
      </c>
      <c r="U11003" s="194">
        <f t="shared" si="5921"/>
        <v>0.16039072895892081</v>
      </c>
      <c r="V11003" s="188" t="str">
        <f t="shared" si="5922"/>
        <v>MENOR</v>
      </c>
      <c r="W11003" s="188">
        <f t="shared" si="5923"/>
        <v>181450.46448339484</v>
      </c>
      <c r="X11003" s="143">
        <f t="shared" si="5924"/>
        <v>181450</v>
      </c>
    </row>
    <row r="11004" spans="1:24" x14ac:dyDescent="0.25">
      <c r="A11004" s="36" t="s">
        <v>226</v>
      </c>
      <c r="B11004" s="20">
        <v>87141</v>
      </c>
      <c r="C11004" s="21" t="s">
        <v>2292</v>
      </c>
      <c r="D11004" s="30" t="s">
        <v>2293</v>
      </c>
      <c r="E11004" s="20" t="s">
        <v>2058</v>
      </c>
      <c r="F11004" s="24" t="s">
        <v>334</v>
      </c>
      <c r="G11004" s="169">
        <v>174097</v>
      </c>
      <c r="H11004" s="36">
        <v>158.16999999999999</v>
      </c>
      <c r="I11004" s="50">
        <v>151.76</v>
      </c>
      <c r="J11004" s="155">
        <f t="shared" si="5913"/>
        <v>181450.46448339484</v>
      </c>
      <c r="K11004" s="182">
        <v>239904</v>
      </c>
      <c r="L11004" s="143">
        <v>259610.4</v>
      </c>
      <c r="M11004" s="143">
        <v>264751.2</v>
      </c>
      <c r="N11004" s="143">
        <f t="shared" si="5914"/>
        <v>181450.46448339484</v>
      </c>
      <c r="O11004" s="143">
        <f t="shared" si="5915"/>
        <v>264751.2</v>
      </c>
      <c r="P11004" s="143">
        <f t="shared" si="5916"/>
        <v>239904</v>
      </c>
      <c r="Q11004" s="143">
        <f t="shared" si="5917"/>
        <v>236429.01612084871</v>
      </c>
      <c r="R11004" s="143">
        <f t="shared" si="5918"/>
        <v>210677.23224169743</v>
      </c>
      <c r="S11004" s="143">
        <f t="shared" si="5919"/>
        <v>252327.6</v>
      </c>
      <c r="T11004" s="143">
        <f t="shared" si="5920"/>
        <v>38184.810729527642</v>
      </c>
      <c r="U11004" s="194">
        <f t="shared" si="5921"/>
        <v>0.15916704485764158</v>
      </c>
      <c r="V11004" s="188" t="str">
        <f t="shared" si="5922"/>
        <v>MENOR</v>
      </c>
      <c r="W11004" s="188">
        <f t="shared" si="5923"/>
        <v>181450.46448339484</v>
      </c>
      <c r="X11004" s="143">
        <f t="shared" si="5924"/>
        <v>181450</v>
      </c>
    </row>
    <row r="11005" spans="1:24" x14ac:dyDescent="0.25">
      <c r="A11005" s="36" t="s">
        <v>227</v>
      </c>
      <c r="B11005" s="20">
        <v>87141</v>
      </c>
      <c r="C11005" s="21" t="s">
        <v>2294</v>
      </c>
      <c r="D11005" s="30" t="s">
        <v>2295</v>
      </c>
      <c r="E11005" s="20" t="s">
        <v>2058</v>
      </c>
      <c r="F11005" s="24" t="s">
        <v>334</v>
      </c>
      <c r="G11005" s="169">
        <v>174097</v>
      </c>
      <c r="H11005" s="36">
        <v>158.16999999999999</v>
      </c>
      <c r="I11005" s="50">
        <v>151.76</v>
      </c>
      <c r="J11005" s="155">
        <f t="shared" si="5913"/>
        <v>181450.46448339484</v>
      </c>
      <c r="K11005" s="182">
        <v>237762</v>
      </c>
      <c r="L11005" s="143">
        <v>257446.98</v>
      </c>
      <c r="M11005" s="143">
        <v>262544.94</v>
      </c>
      <c r="N11005" s="143">
        <f t="shared" si="5914"/>
        <v>181450.46448339484</v>
      </c>
      <c r="O11005" s="143">
        <f t="shared" si="5915"/>
        <v>262544.94</v>
      </c>
      <c r="P11005" s="143">
        <f t="shared" si="5916"/>
        <v>237762</v>
      </c>
      <c r="Q11005" s="143">
        <f t="shared" si="5917"/>
        <v>234801.09612084873</v>
      </c>
      <c r="R11005" s="143">
        <f t="shared" si="5918"/>
        <v>209606.23224169743</v>
      </c>
      <c r="S11005" s="143">
        <f t="shared" si="5919"/>
        <v>250153.47</v>
      </c>
      <c r="T11005" s="143">
        <f t="shared" si="5920"/>
        <v>37137.64387498478</v>
      </c>
      <c r="U11005" s="194">
        <f t="shared" si="5921"/>
        <v>0.15619671720032965</v>
      </c>
      <c r="V11005" s="188" t="str">
        <f t="shared" si="5922"/>
        <v>MENOR</v>
      </c>
      <c r="W11005" s="188">
        <f t="shared" si="5923"/>
        <v>181450.46448339484</v>
      </c>
      <c r="X11005" s="143">
        <f t="shared" si="5924"/>
        <v>181450</v>
      </c>
    </row>
    <row r="11006" spans="1:24" ht="28.5" customHeight="1" x14ac:dyDescent="0.25">
      <c r="A11006" s="36" t="s">
        <v>228</v>
      </c>
      <c r="B11006" s="20">
        <v>87141</v>
      </c>
      <c r="C11006" s="21" t="s">
        <v>2296</v>
      </c>
      <c r="D11006" s="30" t="s">
        <v>2297</v>
      </c>
      <c r="E11006" s="20" t="s">
        <v>2058</v>
      </c>
      <c r="F11006" s="24" t="s">
        <v>334</v>
      </c>
      <c r="G11006" s="169">
        <v>174097</v>
      </c>
      <c r="H11006" s="36">
        <v>158.16999999999999</v>
      </c>
      <c r="I11006" s="50">
        <v>151.76</v>
      </c>
      <c r="J11006" s="155">
        <f t="shared" si="5913"/>
        <v>181450.46448339484</v>
      </c>
      <c r="K11006" s="182">
        <v>235620</v>
      </c>
      <c r="L11006" s="143">
        <v>253120.14</v>
      </c>
      <c r="M11006" s="143">
        <v>258132.41999999998</v>
      </c>
      <c r="N11006" s="143">
        <f t="shared" si="5914"/>
        <v>181450.46448339484</v>
      </c>
      <c r="O11006" s="143">
        <f t="shared" si="5915"/>
        <v>258132.41999999998</v>
      </c>
      <c r="P11006" s="143">
        <f t="shared" si="5916"/>
        <v>235620</v>
      </c>
      <c r="Q11006" s="143">
        <f t="shared" si="5917"/>
        <v>232080.7561208487</v>
      </c>
      <c r="R11006" s="143">
        <f t="shared" si="5918"/>
        <v>208535.23224169743</v>
      </c>
      <c r="S11006" s="143">
        <f t="shared" si="5919"/>
        <v>246876.21</v>
      </c>
      <c r="T11006" s="143">
        <f t="shared" si="5920"/>
        <v>35106.018208736044</v>
      </c>
      <c r="U11006" s="194">
        <f t="shared" si="5921"/>
        <v>0.14899422039188542</v>
      </c>
      <c r="V11006" s="188" t="str">
        <f t="shared" si="5922"/>
        <v>MENOR</v>
      </c>
      <c r="W11006" s="188">
        <f t="shared" si="5923"/>
        <v>181450.46448339484</v>
      </c>
      <c r="X11006" s="143">
        <f t="shared" si="5924"/>
        <v>181450</v>
      </c>
    </row>
    <row r="11007" spans="1:24" x14ac:dyDescent="0.25">
      <c r="A11007" s="36" t="s">
        <v>229</v>
      </c>
      <c r="B11007" s="20">
        <v>87141</v>
      </c>
      <c r="C11007" s="21" t="s">
        <v>2298</v>
      </c>
      <c r="D11007" s="30" t="s">
        <v>2299</v>
      </c>
      <c r="E11007" s="20" t="s">
        <v>2058</v>
      </c>
      <c r="F11007" s="24" t="s">
        <v>334</v>
      </c>
      <c r="G11007" s="169">
        <v>345933</v>
      </c>
      <c r="H11007" s="36">
        <v>158.16999999999999</v>
      </c>
      <c r="I11007" s="50">
        <v>151.76</v>
      </c>
      <c r="J11007" s="155">
        <f t="shared" si="5913"/>
        <v>360544.4294280443</v>
      </c>
      <c r="K11007" s="182">
        <v>477142.4</v>
      </c>
      <c r="L11007" s="143">
        <v>524941.84399999992</v>
      </c>
      <c r="M11007" s="143">
        <v>535336.73199999996</v>
      </c>
      <c r="N11007" s="143">
        <f t="shared" si="5914"/>
        <v>360544.4294280443</v>
      </c>
      <c r="O11007" s="143">
        <f t="shared" si="5915"/>
        <v>535336.73199999996</v>
      </c>
      <c r="P11007" s="143">
        <f t="shared" si="5916"/>
        <v>477142.4</v>
      </c>
      <c r="Q11007" s="143">
        <f t="shared" si="5917"/>
        <v>474491.35135701101</v>
      </c>
      <c r="R11007" s="143">
        <f t="shared" si="5918"/>
        <v>418843.41471402219</v>
      </c>
      <c r="S11007" s="143">
        <f t="shared" si="5919"/>
        <v>506239.56599999999</v>
      </c>
      <c r="T11007" s="143">
        <f t="shared" si="5920"/>
        <v>80079.838556081333</v>
      </c>
      <c r="U11007" s="194">
        <f t="shared" si="5921"/>
        <v>0.16783215777110005</v>
      </c>
      <c r="V11007" s="188" t="str">
        <f t="shared" si="5922"/>
        <v>MENOR</v>
      </c>
      <c r="W11007" s="188">
        <f t="shared" si="5923"/>
        <v>360544.4294280443</v>
      </c>
      <c r="X11007" s="143">
        <f t="shared" si="5924"/>
        <v>360544</v>
      </c>
    </row>
    <row r="11008" spans="1:24" x14ac:dyDescent="0.25">
      <c r="A11008" s="36" t="s">
        <v>230</v>
      </c>
      <c r="B11008" s="20">
        <v>87141</v>
      </c>
      <c r="C11008" s="21" t="s">
        <v>2300</v>
      </c>
      <c r="D11008" s="30" t="s">
        <v>2301</v>
      </c>
      <c r="E11008" s="20" t="s">
        <v>2058</v>
      </c>
      <c r="F11008" s="24" t="s">
        <v>334</v>
      </c>
      <c r="G11008" s="169">
        <v>23741</v>
      </c>
      <c r="H11008" s="36">
        <v>158.16999999999999</v>
      </c>
      <c r="I11008" s="50">
        <v>151.76</v>
      </c>
      <c r="J11008" s="155">
        <f t="shared" si="5913"/>
        <v>24743.766275698472</v>
      </c>
      <c r="K11008" s="182">
        <v>32427.5</v>
      </c>
      <c r="L11008" s="143">
        <v>36057</v>
      </c>
      <c r="M11008" s="143">
        <v>36771</v>
      </c>
      <c r="N11008" s="143">
        <f t="shared" si="5914"/>
        <v>24743.766275698472</v>
      </c>
      <c r="O11008" s="143">
        <f t="shared" si="5915"/>
        <v>36771</v>
      </c>
      <c r="P11008" s="143">
        <f t="shared" si="5916"/>
        <v>32427.5</v>
      </c>
      <c r="Q11008" s="143">
        <f t="shared" si="5917"/>
        <v>32499.816568924616</v>
      </c>
      <c r="R11008" s="143">
        <f t="shared" si="5918"/>
        <v>28585.633137849236</v>
      </c>
      <c r="S11008" s="143">
        <f t="shared" si="5919"/>
        <v>34599.25</v>
      </c>
      <c r="T11008" s="143">
        <f t="shared" si="5920"/>
        <v>5509.3286857052899</v>
      </c>
      <c r="U11008" s="194">
        <f t="shared" si="5921"/>
        <v>0.16989680628186848</v>
      </c>
      <c r="V11008" s="188" t="str">
        <f t="shared" si="5922"/>
        <v>MENOR</v>
      </c>
      <c r="W11008" s="188">
        <f t="shared" si="5923"/>
        <v>24743.766275698472</v>
      </c>
      <c r="X11008" s="143">
        <f t="shared" si="5924"/>
        <v>24744</v>
      </c>
    </row>
    <row r="11009" spans="1:24" x14ac:dyDescent="0.25">
      <c r="A11009" s="36" t="s">
        <v>231</v>
      </c>
      <c r="B11009" s="20">
        <v>87141</v>
      </c>
      <c r="C11009" s="21" t="s">
        <v>2302</v>
      </c>
      <c r="D11009" s="30" t="s">
        <v>2303</v>
      </c>
      <c r="E11009" s="20" t="s">
        <v>2058</v>
      </c>
      <c r="F11009" s="24" t="s">
        <v>334</v>
      </c>
      <c r="G11009" s="169">
        <v>63308</v>
      </c>
      <c r="H11009" s="36">
        <v>158.16999999999999</v>
      </c>
      <c r="I11009" s="50">
        <v>151.76</v>
      </c>
      <c r="J11009" s="155">
        <f t="shared" si="5913"/>
        <v>65981.987084870852</v>
      </c>
      <c r="K11009" s="182">
        <v>85858.5</v>
      </c>
      <c r="L11009" s="143">
        <v>92966.964999999997</v>
      </c>
      <c r="M11009" s="143">
        <v>94807.895000000004</v>
      </c>
      <c r="N11009" s="143">
        <f t="shared" si="5914"/>
        <v>65981.987084870852</v>
      </c>
      <c r="O11009" s="143">
        <f t="shared" si="5915"/>
        <v>94807.895000000004</v>
      </c>
      <c r="P11009" s="143">
        <f t="shared" si="5916"/>
        <v>85858.5</v>
      </c>
      <c r="Q11009" s="143">
        <f t="shared" si="5917"/>
        <v>84903.836771217713</v>
      </c>
      <c r="R11009" s="143">
        <f t="shared" si="5918"/>
        <v>75920.243542435433</v>
      </c>
      <c r="S11009" s="143">
        <f t="shared" si="5919"/>
        <v>90333.197500000009</v>
      </c>
      <c r="T11009" s="143">
        <f t="shared" si="5920"/>
        <v>13191.565280713596</v>
      </c>
      <c r="U11009" s="194">
        <f t="shared" si="5921"/>
        <v>0.15364309044198998</v>
      </c>
      <c r="V11009" s="188" t="str">
        <f t="shared" si="5922"/>
        <v>MENOR</v>
      </c>
      <c r="W11009" s="188">
        <f t="shared" si="5923"/>
        <v>65981.987084870852</v>
      </c>
      <c r="X11009" s="143">
        <f t="shared" si="5924"/>
        <v>65982</v>
      </c>
    </row>
    <row r="11010" spans="1:24" x14ac:dyDescent="0.25">
      <c r="A11010" s="36" t="s">
        <v>232</v>
      </c>
      <c r="B11010" s="20">
        <v>87141</v>
      </c>
      <c r="C11010" s="21" t="s">
        <v>2440</v>
      </c>
      <c r="D11010" s="30" t="s">
        <v>2441</v>
      </c>
      <c r="E11010" s="20" t="s">
        <v>2058</v>
      </c>
      <c r="F11010" s="24" t="s">
        <v>334</v>
      </c>
      <c r="G11010" s="169">
        <v>920227</v>
      </c>
      <c r="H11010" s="36">
        <v>158.16999999999999</v>
      </c>
      <c r="I11010" s="50">
        <v>151.76</v>
      </c>
      <c r="J11010" s="155">
        <f t="shared" si="5913"/>
        <v>959095.31226937275</v>
      </c>
      <c r="K11010" s="182">
        <v>1232245</v>
      </c>
      <c r="L11010" s="143">
        <v>1358747.95</v>
      </c>
      <c r="M11010" s="143">
        <v>1385653.85</v>
      </c>
      <c r="N11010" s="143">
        <f t="shared" si="5914"/>
        <v>959095.31226937275</v>
      </c>
      <c r="O11010" s="143">
        <f t="shared" si="5915"/>
        <v>1385653.85</v>
      </c>
      <c r="P11010" s="143">
        <f t="shared" si="5916"/>
        <v>1232245</v>
      </c>
      <c r="Q11010" s="143">
        <f t="shared" si="5917"/>
        <v>1233935.5280673434</v>
      </c>
      <c r="R11010" s="143">
        <f t="shared" si="5918"/>
        <v>1095670.1561346864</v>
      </c>
      <c r="S11010" s="143">
        <f t="shared" si="5919"/>
        <v>1308949.425</v>
      </c>
      <c r="T11010" s="143">
        <f t="shared" si="5920"/>
        <v>195052.63561730919</v>
      </c>
      <c r="U11010" s="194">
        <f t="shared" si="5921"/>
        <v>0.15829046627684365</v>
      </c>
      <c r="V11010" s="188" t="str">
        <f t="shared" si="5922"/>
        <v>MENOR</v>
      </c>
      <c r="W11010" s="188">
        <f t="shared" si="5923"/>
        <v>959095.31226937275</v>
      </c>
      <c r="X11010" s="143">
        <f t="shared" si="5924"/>
        <v>959095</v>
      </c>
    </row>
    <row r="11011" spans="1:24" x14ac:dyDescent="0.25">
      <c r="A11011" s="36" t="s">
        <v>233</v>
      </c>
      <c r="B11011" s="20">
        <v>87141</v>
      </c>
      <c r="C11011" s="21" t="s">
        <v>2442</v>
      </c>
      <c r="D11011" s="30" t="s">
        <v>2443</v>
      </c>
      <c r="E11011" s="20" t="s">
        <v>2058</v>
      </c>
      <c r="F11011" s="24" t="s">
        <v>334</v>
      </c>
      <c r="G11011" s="169">
        <v>566381</v>
      </c>
      <c r="H11011" s="36">
        <v>158.16999999999999</v>
      </c>
      <c r="I11011" s="50">
        <v>151.76</v>
      </c>
      <c r="J11011" s="155">
        <f t="shared" si="5913"/>
        <v>590303.65557459148</v>
      </c>
      <c r="K11011" s="182">
        <v>779688</v>
      </c>
      <c r="L11011" s="143">
        <v>857796.03</v>
      </c>
      <c r="M11011" s="143">
        <v>874782.09</v>
      </c>
      <c r="N11011" s="143">
        <f t="shared" si="5914"/>
        <v>590303.65557459148</v>
      </c>
      <c r="O11011" s="143">
        <f t="shared" si="5915"/>
        <v>874782.09</v>
      </c>
      <c r="P11011" s="143">
        <f t="shared" si="5916"/>
        <v>779688</v>
      </c>
      <c r="Q11011" s="143">
        <f t="shared" si="5917"/>
        <v>775642.44389364775</v>
      </c>
      <c r="R11011" s="143">
        <f t="shared" si="5918"/>
        <v>684995.82778729568</v>
      </c>
      <c r="S11011" s="143">
        <f t="shared" si="5919"/>
        <v>827235.04499999993</v>
      </c>
      <c r="T11011" s="143">
        <f t="shared" si="5920"/>
        <v>130313.35838407958</v>
      </c>
      <c r="U11011" s="194">
        <f t="shared" si="5921"/>
        <v>0.16713526228963327</v>
      </c>
      <c r="V11011" s="188" t="str">
        <f t="shared" si="5922"/>
        <v>MENOR</v>
      </c>
      <c r="W11011" s="188">
        <f t="shared" si="5923"/>
        <v>590303.65557459148</v>
      </c>
      <c r="X11011" s="143">
        <f t="shared" si="5924"/>
        <v>590304</v>
      </c>
    </row>
    <row r="11012" spans="1:24" x14ac:dyDescent="0.25">
      <c r="A11012" s="36" t="s">
        <v>234</v>
      </c>
      <c r="B11012" s="20">
        <v>87141</v>
      </c>
      <c r="C11012" s="21" t="s">
        <v>2444</v>
      </c>
      <c r="D11012" s="30" t="s">
        <v>2445</v>
      </c>
      <c r="E11012" s="20" t="s">
        <v>2058</v>
      </c>
      <c r="F11012" s="24" t="s">
        <v>334</v>
      </c>
      <c r="G11012" s="169">
        <v>443156</v>
      </c>
      <c r="H11012" s="36">
        <v>158.16999999999999</v>
      </c>
      <c r="I11012" s="50">
        <v>151.76</v>
      </c>
      <c r="J11012" s="155">
        <f t="shared" si="5913"/>
        <v>461873.90959409595</v>
      </c>
      <c r="K11012" s="182">
        <v>599522</v>
      </c>
      <c r="L11012" s="143">
        <v>660564.24</v>
      </c>
      <c r="M11012" s="143">
        <v>673644.72</v>
      </c>
      <c r="N11012" s="143">
        <f t="shared" si="5914"/>
        <v>461873.90959409595</v>
      </c>
      <c r="O11012" s="143">
        <f t="shared" si="5915"/>
        <v>673644.72</v>
      </c>
      <c r="P11012" s="143">
        <f t="shared" si="5916"/>
        <v>599522</v>
      </c>
      <c r="Q11012" s="143">
        <f t="shared" si="5917"/>
        <v>598901.21739852405</v>
      </c>
      <c r="R11012" s="143">
        <f t="shared" si="5918"/>
        <v>530697.95479704801</v>
      </c>
      <c r="S11012" s="143">
        <f t="shared" si="5919"/>
        <v>636583.36</v>
      </c>
      <c r="T11012" s="143">
        <f t="shared" si="5920"/>
        <v>96894.767647956687</v>
      </c>
      <c r="U11012" s="194">
        <f t="shared" si="5921"/>
        <v>0.1616200367091728</v>
      </c>
      <c r="V11012" s="188" t="str">
        <f t="shared" si="5922"/>
        <v>MENOR</v>
      </c>
      <c r="W11012" s="188">
        <f t="shared" si="5923"/>
        <v>461873.90959409595</v>
      </c>
      <c r="X11012" s="143">
        <f t="shared" si="5924"/>
        <v>461874</v>
      </c>
    </row>
    <row r="11013" spans="1:24" x14ac:dyDescent="0.25">
      <c r="A11013" s="36" t="s">
        <v>235</v>
      </c>
      <c r="B11013" s="20">
        <v>87141</v>
      </c>
      <c r="C11013" s="21" t="s">
        <v>2446</v>
      </c>
      <c r="D11013" s="30" t="s">
        <v>2447</v>
      </c>
      <c r="E11013" s="20" t="s">
        <v>2058</v>
      </c>
      <c r="F11013" s="24" t="s">
        <v>334</v>
      </c>
      <c r="G11013" s="169">
        <v>373065</v>
      </c>
      <c r="H11013" s="36">
        <v>158.16999999999999</v>
      </c>
      <c r="I11013" s="50">
        <v>151.76</v>
      </c>
      <c r="J11013" s="155">
        <f t="shared" si="5913"/>
        <v>388822.42389298894</v>
      </c>
      <c r="K11013" s="182">
        <v>505143.1</v>
      </c>
      <c r="L11013" s="143">
        <v>570490.24829999998</v>
      </c>
      <c r="M11013" s="143">
        <v>581787.08490000002</v>
      </c>
      <c r="N11013" s="143">
        <f t="shared" si="5914"/>
        <v>388822.42389298894</v>
      </c>
      <c r="O11013" s="143">
        <f t="shared" si="5915"/>
        <v>581787.08490000002</v>
      </c>
      <c r="P11013" s="143">
        <f t="shared" si="5916"/>
        <v>505143.1</v>
      </c>
      <c r="Q11013" s="143">
        <f t="shared" si="5917"/>
        <v>511560.71427324729</v>
      </c>
      <c r="R11013" s="143">
        <f t="shared" si="5918"/>
        <v>446982.76194649446</v>
      </c>
      <c r="S11013" s="143">
        <f t="shared" si="5919"/>
        <v>543465.09245</v>
      </c>
      <c r="T11013" s="143">
        <f t="shared" si="5920"/>
        <v>88525.527034945917</v>
      </c>
      <c r="U11013" s="194">
        <f t="shared" si="5921"/>
        <v>0.17524841383549716</v>
      </c>
      <c r="V11013" s="188" t="str">
        <f t="shared" si="5922"/>
        <v>MENOR</v>
      </c>
      <c r="W11013" s="188">
        <f t="shared" si="5923"/>
        <v>388822.42389298894</v>
      </c>
      <c r="X11013" s="143">
        <f t="shared" si="5924"/>
        <v>388822</v>
      </c>
    </row>
    <row r="11014" spans="1:24" x14ac:dyDescent="0.25">
      <c r="A11014" s="36" t="s">
        <v>236</v>
      </c>
      <c r="B11014" s="20">
        <v>87141</v>
      </c>
      <c r="C11014" s="21" t="s">
        <v>2448</v>
      </c>
      <c r="D11014" s="30" t="s">
        <v>2449</v>
      </c>
      <c r="E11014" s="20" t="s">
        <v>2058</v>
      </c>
      <c r="F11014" s="24" t="s">
        <v>334</v>
      </c>
      <c r="G11014" s="169">
        <v>373065</v>
      </c>
      <c r="H11014" s="36">
        <v>158.16999999999999</v>
      </c>
      <c r="I11014" s="50">
        <v>151.76</v>
      </c>
      <c r="J11014" s="155">
        <f t="shared" si="5913"/>
        <v>388822.42389298894</v>
      </c>
      <c r="K11014" s="182">
        <v>508546.5</v>
      </c>
      <c r="L11014" s="143">
        <v>546023.17000000004</v>
      </c>
      <c r="M11014" s="143">
        <v>556835.51</v>
      </c>
      <c r="N11014" s="143">
        <f t="shared" si="5914"/>
        <v>388822.42389298894</v>
      </c>
      <c r="O11014" s="143">
        <f t="shared" si="5915"/>
        <v>556835.51</v>
      </c>
      <c r="P11014" s="143">
        <f t="shared" si="5916"/>
        <v>508546.5</v>
      </c>
      <c r="Q11014" s="143">
        <f t="shared" si="5917"/>
        <v>500056.90097324725</v>
      </c>
      <c r="R11014" s="143">
        <f t="shared" si="5918"/>
        <v>448684.46194649447</v>
      </c>
      <c r="S11014" s="143">
        <f t="shared" si="5919"/>
        <v>532691.005</v>
      </c>
      <c r="T11014" s="143">
        <f t="shared" si="5920"/>
        <v>76988.939712589403</v>
      </c>
      <c r="U11014" s="194">
        <f t="shared" si="5921"/>
        <v>0.15139016729559521</v>
      </c>
      <c r="V11014" s="188" t="str">
        <f t="shared" si="5922"/>
        <v>MENOR</v>
      </c>
      <c r="W11014" s="188">
        <f t="shared" si="5923"/>
        <v>388822.42389298894</v>
      </c>
      <c r="X11014" s="143">
        <f t="shared" si="5924"/>
        <v>388822</v>
      </c>
    </row>
    <row r="11015" spans="1:24" x14ac:dyDescent="0.25">
      <c r="A11015" s="36" t="s">
        <v>237</v>
      </c>
      <c r="B11015" s="20">
        <v>87141</v>
      </c>
      <c r="C11015" s="21" t="s">
        <v>2450</v>
      </c>
      <c r="D11015" s="30" t="s">
        <v>2451</v>
      </c>
      <c r="E11015" s="20" t="s">
        <v>2058</v>
      </c>
      <c r="F11015" s="24" t="s">
        <v>334</v>
      </c>
      <c r="G11015" s="169">
        <v>373065</v>
      </c>
      <c r="H11015" s="36">
        <v>158.16999999999999</v>
      </c>
      <c r="I11015" s="50">
        <v>151.76</v>
      </c>
      <c r="J11015" s="155">
        <f t="shared" si="5913"/>
        <v>388822.42389298894</v>
      </c>
      <c r="K11015" s="182">
        <v>499383.5</v>
      </c>
      <c r="L11015" s="143">
        <v>550650.48499999999</v>
      </c>
      <c r="M11015" s="143">
        <v>561554.45499999996</v>
      </c>
      <c r="N11015" s="143">
        <f t="shared" si="5914"/>
        <v>388822.42389298894</v>
      </c>
      <c r="O11015" s="143">
        <f t="shared" si="5915"/>
        <v>561554.45499999996</v>
      </c>
      <c r="P11015" s="143">
        <f t="shared" si="5916"/>
        <v>499383.5</v>
      </c>
      <c r="Q11015" s="143">
        <f t="shared" si="5917"/>
        <v>500102.71597324719</v>
      </c>
      <c r="R11015" s="143">
        <f t="shared" si="5918"/>
        <v>444102.96194649447</v>
      </c>
      <c r="S11015" s="143">
        <f t="shared" si="5919"/>
        <v>530468.97750000004</v>
      </c>
      <c r="T11015" s="143">
        <f t="shared" si="5920"/>
        <v>78983.571836337971</v>
      </c>
      <c r="U11015" s="194">
        <f t="shared" si="5921"/>
        <v>0.15816215761301278</v>
      </c>
      <c r="V11015" s="188" t="str">
        <f t="shared" si="5922"/>
        <v>MENOR</v>
      </c>
      <c r="W11015" s="188">
        <f t="shared" si="5923"/>
        <v>388822.42389298894</v>
      </c>
      <c r="X11015" s="143">
        <f t="shared" si="5924"/>
        <v>388822</v>
      </c>
    </row>
    <row r="11016" spans="1:24" x14ac:dyDescent="0.25">
      <c r="A11016" s="36" t="s">
        <v>238</v>
      </c>
      <c r="B11016" s="20">
        <v>87141</v>
      </c>
      <c r="C11016" s="21" t="s">
        <v>2452</v>
      </c>
      <c r="D11016" s="30" t="s">
        <v>2453</v>
      </c>
      <c r="E11016" s="20" t="s">
        <v>2058</v>
      </c>
      <c r="F11016" s="24" t="s">
        <v>334</v>
      </c>
      <c r="G11016" s="169">
        <v>435243</v>
      </c>
      <c r="H11016" s="36">
        <v>158.16999999999999</v>
      </c>
      <c r="I11016" s="50">
        <v>151.76</v>
      </c>
      <c r="J11016" s="155">
        <f t="shared" si="5913"/>
        <v>453626.68232735898</v>
      </c>
      <c r="K11016" s="182">
        <v>583695</v>
      </c>
      <c r="L11016" s="143">
        <v>627391.80000000005</v>
      </c>
      <c r="M11016" s="143">
        <v>639815.4</v>
      </c>
      <c r="N11016" s="143">
        <f t="shared" si="5914"/>
        <v>453626.68232735898</v>
      </c>
      <c r="O11016" s="143">
        <f t="shared" si="5915"/>
        <v>639815.4</v>
      </c>
      <c r="P11016" s="143">
        <f t="shared" si="5916"/>
        <v>583695</v>
      </c>
      <c r="Q11016" s="143">
        <f t="shared" si="5917"/>
        <v>576132.22058183979</v>
      </c>
      <c r="R11016" s="143">
        <f t="shared" si="5918"/>
        <v>518660.84116367949</v>
      </c>
      <c r="S11016" s="143">
        <f t="shared" si="5919"/>
        <v>611755.19999999995</v>
      </c>
      <c r="T11016" s="143">
        <f t="shared" si="5920"/>
        <v>85142.810145620897</v>
      </c>
      <c r="U11016" s="194">
        <f t="shared" si="5921"/>
        <v>0.14586866453476713</v>
      </c>
      <c r="V11016" s="188" t="str">
        <f t="shared" si="5922"/>
        <v>MENOR</v>
      </c>
      <c r="W11016" s="188">
        <f t="shared" si="5923"/>
        <v>453626.68232735898</v>
      </c>
      <c r="X11016" s="143">
        <f t="shared" si="5924"/>
        <v>453627</v>
      </c>
    </row>
    <row r="11017" spans="1:24" ht="20.25" customHeight="1" x14ac:dyDescent="0.25">
      <c r="A11017" s="36" t="s">
        <v>239</v>
      </c>
      <c r="B11017" s="20">
        <v>87141</v>
      </c>
      <c r="C11017" s="21" t="s">
        <v>2454</v>
      </c>
      <c r="D11017" s="30" t="s">
        <v>2455</v>
      </c>
      <c r="E11017" s="20" t="s">
        <v>2058</v>
      </c>
      <c r="F11017" s="24" t="s">
        <v>334</v>
      </c>
      <c r="G11017" s="169">
        <v>203490</v>
      </c>
      <c r="H11017" s="36">
        <v>158.16999999999999</v>
      </c>
      <c r="I11017" s="50">
        <v>151.76</v>
      </c>
      <c r="J11017" s="155">
        <f t="shared" si="5913"/>
        <v>212084.95848708489</v>
      </c>
      <c r="K11017" s="182">
        <v>272391</v>
      </c>
      <c r="L11017" s="143">
        <v>297830.82</v>
      </c>
      <c r="M11017" s="143">
        <v>303728.46000000002</v>
      </c>
      <c r="N11017" s="143">
        <f t="shared" si="5914"/>
        <v>212084.95848708489</v>
      </c>
      <c r="O11017" s="143">
        <f t="shared" si="5915"/>
        <v>303728.46000000002</v>
      </c>
      <c r="P11017" s="143">
        <f t="shared" si="5916"/>
        <v>272391</v>
      </c>
      <c r="Q11017" s="143">
        <f t="shared" si="5917"/>
        <v>271508.80962177122</v>
      </c>
      <c r="R11017" s="143">
        <f t="shared" si="5918"/>
        <v>242237.97924354245</v>
      </c>
      <c r="S11017" s="143">
        <f t="shared" si="5919"/>
        <v>288059.73</v>
      </c>
      <c r="T11017" s="143">
        <f t="shared" si="5920"/>
        <v>41884.469852153059</v>
      </c>
      <c r="U11017" s="194">
        <f t="shared" si="5921"/>
        <v>0.15376598291482854</v>
      </c>
      <c r="V11017" s="188" t="str">
        <f t="shared" si="5922"/>
        <v>MENOR</v>
      </c>
      <c r="W11017" s="188">
        <f t="shared" si="5923"/>
        <v>212084.95848708489</v>
      </c>
      <c r="X11017" s="143">
        <f t="shared" si="5924"/>
        <v>212085</v>
      </c>
    </row>
    <row r="11018" spans="1:24" ht="20.25" customHeight="1" x14ac:dyDescent="0.25">
      <c r="A11018" s="36" t="s">
        <v>240</v>
      </c>
      <c r="B11018" s="20">
        <v>87141</v>
      </c>
      <c r="C11018" s="21" t="s">
        <v>2456</v>
      </c>
      <c r="D11018" s="30" t="s">
        <v>2457</v>
      </c>
      <c r="E11018" s="20" t="s">
        <v>2058</v>
      </c>
      <c r="F11018" s="24" t="s">
        <v>334</v>
      </c>
      <c r="G11018" s="169">
        <v>234014</v>
      </c>
      <c r="H11018" s="36">
        <v>158.16999999999999</v>
      </c>
      <c r="I11018" s="50">
        <v>151.76</v>
      </c>
      <c r="J11018" s="155">
        <f t="shared" si="5913"/>
        <v>243898.2233790195</v>
      </c>
      <c r="K11018" s="182">
        <v>316778</v>
      </c>
      <c r="L11018" s="143">
        <v>357757.554</v>
      </c>
      <c r="M11018" s="143">
        <v>364841.86199999996</v>
      </c>
      <c r="N11018" s="143">
        <f t="shared" si="5914"/>
        <v>243898.2233790195</v>
      </c>
      <c r="O11018" s="143">
        <f t="shared" si="5915"/>
        <v>364841.86199999996</v>
      </c>
      <c r="P11018" s="143">
        <f t="shared" si="5916"/>
        <v>316778</v>
      </c>
      <c r="Q11018" s="143">
        <f t="shared" si="5917"/>
        <v>320818.90984475485</v>
      </c>
      <c r="R11018" s="143">
        <f t="shared" si="5918"/>
        <v>280338.11168950977</v>
      </c>
      <c r="S11018" s="143">
        <f t="shared" si="5919"/>
        <v>340809.93099999998</v>
      </c>
      <c r="T11018" s="143">
        <f t="shared" si="5920"/>
        <v>55484.546518900926</v>
      </c>
      <c r="U11018" s="194">
        <f t="shared" si="5921"/>
        <v>0.17515277739900159</v>
      </c>
      <c r="V11018" s="188" t="str">
        <f t="shared" si="5922"/>
        <v>MENOR</v>
      </c>
      <c r="W11018" s="188">
        <f t="shared" si="5923"/>
        <v>243898.2233790195</v>
      </c>
      <c r="X11018" s="143">
        <f t="shared" si="5924"/>
        <v>243898</v>
      </c>
    </row>
    <row r="11019" spans="1:24" ht="20.25" customHeight="1" x14ac:dyDescent="0.25">
      <c r="A11019" s="36" t="s">
        <v>241</v>
      </c>
      <c r="B11019" s="20">
        <v>87141</v>
      </c>
      <c r="C11019" s="21" t="s">
        <v>2458</v>
      </c>
      <c r="D11019" s="30" t="s">
        <v>2459</v>
      </c>
      <c r="E11019" s="20" t="s">
        <v>2058</v>
      </c>
      <c r="F11019" s="24" t="s">
        <v>334</v>
      </c>
      <c r="G11019" s="169">
        <v>234014</v>
      </c>
      <c r="H11019" s="36">
        <v>158.16999999999999</v>
      </c>
      <c r="I11019" s="50">
        <v>151.76</v>
      </c>
      <c r="J11019" s="155">
        <f t="shared" si="5913"/>
        <v>243898.2233790195</v>
      </c>
      <c r="K11019" s="182">
        <v>316778</v>
      </c>
      <c r="L11019" s="143">
        <v>343214.56399999995</v>
      </c>
      <c r="M11019" s="143">
        <v>350010.89199999999</v>
      </c>
      <c r="N11019" s="143">
        <f t="shared" si="5914"/>
        <v>243898.2233790195</v>
      </c>
      <c r="O11019" s="143">
        <f t="shared" si="5915"/>
        <v>350010.89199999999</v>
      </c>
      <c r="P11019" s="143">
        <f t="shared" si="5916"/>
        <v>316778</v>
      </c>
      <c r="Q11019" s="143">
        <f t="shared" si="5917"/>
        <v>313475.41984475486</v>
      </c>
      <c r="R11019" s="143">
        <f t="shared" si="5918"/>
        <v>280338.11168950977</v>
      </c>
      <c r="S11019" s="143">
        <f t="shared" si="5919"/>
        <v>333394.446</v>
      </c>
      <c r="T11019" s="143">
        <f t="shared" si="5920"/>
        <v>48549.46180411119</v>
      </c>
      <c r="U11019" s="194">
        <f t="shared" si="5921"/>
        <v>0.15326020684552333</v>
      </c>
      <c r="V11019" s="188" t="str">
        <f t="shared" si="5922"/>
        <v>MENOR</v>
      </c>
      <c r="W11019" s="188">
        <f t="shared" si="5923"/>
        <v>243898.2233790195</v>
      </c>
      <c r="X11019" s="143">
        <f t="shared" si="5924"/>
        <v>243898</v>
      </c>
    </row>
    <row r="11020" spans="1:24" ht="20.25" customHeight="1" x14ac:dyDescent="0.25">
      <c r="A11020" s="36" t="s">
        <v>242</v>
      </c>
      <c r="B11020" s="20">
        <v>87141</v>
      </c>
      <c r="C11020" s="21" t="s">
        <v>2460</v>
      </c>
      <c r="D11020" s="30" t="s">
        <v>2461</v>
      </c>
      <c r="E11020" s="20" t="s">
        <v>2058</v>
      </c>
      <c r="F11020" s="24" t="s">
        <v>334</v>
      </c>
      <c r="G11020" s="169">
        <v>156009</v>
      </c>
      <c r="H11020" s="36">
        <v>158.16999999999999</v>
      </c>
      <c r="I11020" s="50">
        <v>151.76</v>
      </c>
      <c r="J11020" s="155">
        <f t="shared" si="5913"/>
        <v>162598.46817343173</v>
      </c>
      <c r="K11020" s="182">
        <v>215913.60000000001</v>
      </c>
      <c r="L11020" s="143">
        <v>225861.04800000001</v>
      </c>
      <c r="M11020" s="143">
        <v>230333.54399999999</v>
      </c>
      <c r="N11020" s="143">
        <f t="shared" si="5914"/>
        <v>162598.46817343173</v>
      </c>
      <c r="O11020" s="143">
        <f t="shared" si="5915"/>
        <v>230333.54399999999</v>
      </c>
      <c r="P11020" s="143">
        <f t="shared" si="5916"/>
        <v>215913.60000000001</v>
      </c>
      <c r="Q11020" s="143">
        <f t="shared" si="5917"/>
        <v>208676.66504335793</v>
      </c>
      <c r="R11020" s="143">
        <f t="shared" si="5918"/>
        <v>189256.03408671587</v>
      </c>
      <c r="S11020" s="143">
        <f t="shared" si="5919"/>
        <v>223123.57199999999</v>
      </c>
      <c r="T11020" s="143">
        <f t="shared" si="5920"/>
        <v>31304.402662104392</v>
      </c>
      <c r="U11020" s="194">
        <f t="shared" si="5921"/>
        <v>0.14498578441610158</v>
      </c>
      <c r="V11020" s="188" t="str">
        <f t="shared" si="5922"/>
        <v>MENOR</v>
      </c>
      <c r="W11020" s="188">
        <f t="shared" si="5923"/>
        <v>162598.46817343173</v>
      </c>
      <c r="X11020" s="143">
        <f t="shared" si="5924"/>
        <v>162598</v>
      </c>
    </row>
    <row r="11021" spans="1:24" ht="20.25" customHeight="1" x14ac:dyDescent="0.25">
      <c r="A11021" s="36" t="s">
        <v>243</v>
      </c>
      <c r="B11021" s="20">
        <v>87141</v>
      </c>
      <c r="C11021" s="21" t="s">
        <v>2462</v>
      </c>
      <c r="D11021" s="30" t="s">
        <v>2463</v>
      </c>
      <c r="E11021" s="20" t="s">
        <v>2058</v>
      </c>
      <c r="F11021" s="24" t="s">
        <v>334</v>
      </c>
      <c r="G11021" s="169">
        <v>227231</v>
      </c>
      <c r="H11021" s="36">
        <v>158.16999999999999</v>
      </c>
      <c r="I11021" s="50">
        <v>151.76</v>
      </c>
      <c r="J11021" s="155">
        <f t="shared" si="5913"/>
        <v>236828.72476278336</v>
      </c>
      <c r="K11021" s="182">
        <v>304818.5</v>
      </c>
      <c r="L11021" s="143">
        <v>338935.8</v>
      </c>
      <c r="M11021" s="143">
        <v>345647.4</v>
      </c>
      <c r="N11021" s="143">
        <f t="shared" si="5914"/>
        <v>236828.72476278336</v>
      </c>
      <c r="O11021" s="143">
        <f t="shared" si="5915"/>
        <v>345647.4</v>
      </c>
      <c r="P11021" s="143">
        <f t="shared" si="5916"/>
        <v>304818.5</v>
      </c>
      <c r="Q11021" s="143">
        <f t="shared" si="5917"/>
        <v>306557.60619069589</v>
      </c>
      <c r="R11021" s="143">
        <f t="shared" si="5918"/>
        <v>270823.61238139169</v>
      </c>
      <c r="S11021" s="143">
        <f t="shared" si="5919"/>
        <v>325232.95</v>
      </c>
      <c r="T11021" s="143">
        <f t="shared" si="5920"/>
        <v>49804.620970137141</v>
      </c>
      <c r="U11021" s="194">
        <f t="shared" si="5921"/>
        <v>0.16339107032590588</v>
      </c>
      <c r="V11021" s="188" t="str">
        <f t="shared" si="5922"/>
        <v>MENOR</v>
      </c>
      <c r="W11021" s="188">
        <f t="shared" si="5923"/>
        <v>236828.72476278336</v>
      </c>
      <c r="X11021" s="143">
        <f t="shared" si="5924"/>
        <v>236829</v>
      </c>
    </row>
    <row r="11022" spans="1:24" ht="20.25" customHeight="1" x14ac:dyDescent="0.25">
      <c r="A11022" s="36" t="s">
        <v>244</v>
      </c>
      <c r="B11022" s="20">
        <v>87141</v>
      </c>
      <c r="C11022" s="21" t="s">
        <v>2515</v>
      </c>
      <c r="D11022" s="30" t="s">
        <v>2516</v>
      </c>
      <c r="E11022" s="20" t="s">
        <v>2058</v>
      </c>
      <c r="F11022" s="24" t="s">
        <v>334</v>
      </c>
      <c r="G11022" s="169">
        <v>726912</v>
      </c>
      <c r="H11022" s="36">
        <v>158.16999999999999</v>
      </c>
      <c r="I11022" s="50">
        <v>151.76</v>
      </c>
      <c r="J11022" s="155">
        <f t="shared" si="5913"/>
        <v>757615.12282551394</v>
      </c>
      <c r="K11022" s="182">
        <v>972825</v>
      </c>
      <c r="L11022" s="143">
        <v>1090724.25</v>
      </c>
      <c r="M11022" s="143">
        <v>1112322.75</v>
      </c>
      <c r="N11022" s="143">
        <f t="shared" si="5914"/>
        <v>757615.12282551394</v>
      </c>
      <c r="O11022" s="143">
        <f t="shared" si="5915"/>
        <v>1112322.75</v>
      </c>
      <c r="P11022" s="143">
        <f t="shared" si="5916"/>
        <v>972825</v>
      </c>
      <c r="Q11022" s="143">
        <f t="shared" si="5917"/>
        <v>983371.78070637851</v>
      </c>
      <c r="R11022" s="143">
        <f t="shared" si="5918"/>
        <v>865220.06141275703</v>
      </c>
      <c r="S11022" s="143">
        <f t="shared" si="5919"/>
        <v>1042573.875</v>
      </c>
      <c r="T11022" s="143">
        <f t="shared" si="5920"/>
        <v>162511.75168379702</v>
      </c>
      <c r="U11022" s="194">
        <f t="shared" si="5921"/>
        <v>0.16705137273795084</v>
      </c>
      <c r="V11022" s="188" t="str">
        <f t="shared" si="5922"/>
        <v>MENOR</v>
      </c>
      <c r="W11022" s="188">
        <f t="shared" si="5923"/>
        <v>757615.12282551394</v>
      </c>
      <c r="X11022" s="143">
        <f t="shared" si="5924"/>
        <v>757615</v>
      </c>
    </row>
    <row r="11023" spans="1:24" ht="20.25" customHeight="1" x14ac:dyDescent="0.25">
      <c r="A11023" s="36" t="s">
        <v>245</v>
      </c>
      <c r="B11023" s="20">
        <v>87141</v>
      </c>
      <c r="C11023" s="21" t="s">
        <v>2517</v>
      </c>
      <c r="D11023" s="30" t="s">
        <v>2518</v>
      </c>
      <c r="E11023" s="20" t="s">
        <v>2058</v>
      </c>
      <c r="F11023" s="24" t="s">
        <v>334</v>
      </c>
      <c r="G11023" s="169">
        <v>21816</v>
      </c>
      <c r="H11023" s="36">
        <v>158.16999999999999</v>
      </c>
      <c r="I11023" s="50">
        <v>151.76</v>
      </c>
      <c r="J11023" s="155">
        <f t="shared" si="5913"/>
        <v>22737.458618871904</v>
      </c>
      <c r="K11023" s="182">
        <v>418880</v>
      </c>
      <c r="L11023" s="143">
        <v>465375.68</v>
      </c>
      <c r="M11023" s="143">
        <v>474591.04000000004</v>
      </c>
      <c r="N11023" s="143">
        <f t="shared" si="5914"/>
        <v>22737.458618871904</v>
      </c>
      <c r="O11023" s="143">
        <f t="shared" si="5915"/>
        <v>474591.04000000004</v>
      </c>
      <c r="P11023" s="143">
        <f t="shared" si="5916"/>
        <v>418880</v>
      </c>
      <c r="Q11023" s="143">
        <f t="shared" si="5917"/>
        <v>345396.04465471802</v>
      </c>
      <c r="R11023" s="143">
        <f t="shared" si="5918"/>
        <v>220808.72930943596</v>
      </c>
      <c r="S11023" s="143">
        <f t="shared" si="5919"/>
        <v>446735.52</v>
      </c>
      <c r="T11023" s="143">
        <f t="shared" si="5920"/>
        <v>216483.18992144486</v>
      </c>
      <c r="U11023" s="194">
        <f t="shared" si="5921"/>
        <v>0.516814338047758</v>
      </c>
      <c r="V11023" s="188" t="str">
        <f t="shared" si="5922"/>
        <v>MENOR</v>
      </c>
      <c r="W11023" s="188">
        <f t="shared" si="5923"/>
        <v>22737.458618871904</v>
      </c>
      <c r="X11023" s="143">
        <f t="shared" si="5924"/>
        <v>22737</v>
      </c>
    </row>
    <row r="11024" spans="1:24" ht="20.25" customHeight="1" x14ac:dyDescent="0.25">
      <c r="A11024" s="36" t="s">
        <v>246</v>
      </c>
      <c r="B11024" s="20">
        <v>87141</v>
      </c>
      <c r="C11024" s="21" t="s">
        <v>2519</v>
      </c>
      <c r="D11024" s="30" t="s">
        <v>2520</v>
      </c>
      <c r="E11024" s="20" t="s">
        <v>2058</v>
      </c>
      <c r="F11024" s="24" t="s">
        <v>334</v>
      </c>
      <c r="G11024" s="169">
        <v>5959</v>
      </c>
      <c r="H11024" s="36">
        <v>158.16999999999999</v>
      </c>
      <c r="I11024" s="50">
        <v>151.76</v>
      </c>
      <c r="J11024" s="155">
        <f t="shared" si="5913"/>
        <v>6210.6947153400106</v>
      </c>
      <c r="K11024" s="182">
        <v>166600</v>
      </c>
      <c r="L11024" s="143">
        <v>186294.5</v>
      </c>
      <c r="M11024" s="143">
        <v>189983.5</v>
      </c>
      <c r="N11024" s="143">
        <f t="shared" si="5914"/>
        <v>6210.6947153400106</v>
      </c>
      <c r="O11024" s="143">
        <f t="shared" si="5915"/>
        <v>189983.5</v>
      </c>
      <c r="P11024" s="143">
        <f t="shared" si="5916"/>
        <v>166600</v>
      </c>
      <c r="Q11024" s="143">
        <f t="shared" si="5917"/>
        <v>137272.17367883501</v>
      </c>
      <c r="R11024" s="143">
        <f t="shared" si="5918"/>
        <v>86405.347357670005</v>
      </c>
      <c r="S11024" s="143">
        <f t="shared" si="5919"/>
        <v>178291.75</v>
      </c>
      <c r="T11024" s="143">
        <f t="shared" si="5920"/>
        <v>87975.195491490987</v>
      </c>
      <c r="U11024" s="194">
        <f t="shared" si="5921"/>
        <v>0.52806239790810916</v>
      </c>
      <c r="V11024" s="188" t="str">
        <f t="shared" si="5922"/>
        <v>MENOR</v>
      </c>
      <c r="W11024" s="188">
        <f t="shared" si="5923"/>
        <v>6210.6947153400106</v>
      </c>
      <c r="X11024" s="143">
        <f t="shared" si="5924"/>
        <v>6211</v>
      </c>
    </row>
    <row r="11025" spans="1:24" ht="20.25" customHeight="1" x14ac:dyDescent="0.25">
      <c r="A11025" s="36" t="s">
        <v>247</v>
      </c>
      <c r="B11025" s="20">
        <v>87141</v>
      </c>
      <c r="C11025" s="21" t="s">
        <v>2521</v>
      </c>
      <c r="D11025" s="30" t="s">
        <v>2522</v>
      </c>
      <c r="E11025" s="20" t="s">
        <v>2058</v>
      </c>
      <c r="F11025" s="24" t="s">
        <v>334</v>
      </c>
      <c r="G11025" s="169">
        <v>8513</v>
      </c>
      <c r="H11025" s="36">
        <v>158.16999999999999</v>
      </c>
      <c r="I11025" s="50">
        <v>151.76</v>
      </c>
      <c r="J11025" s="155">
        <f t="shared" si="5913"/>
        <v>8872.5699130205594</v>
      </c>
      <c r="K11025" s="182">
        <v>1243550</v>
      </c>
      <c r="L11025" s="143">
        <v>1358747.95</v>
      </c>
      <c r="M11025" s="143">
        <v>1385653.85</v>
      </c>
      <c r="N11025" s="143">
        <f t="shared" si="5914"/>
        <v>8872.5699130205594</v>
      </c>
      <c r="O11025" s="143">
        <f t="shared" si="5915"/>
        <v>1385653.85</v>
      </c>
      <c r="P11025" s="143">
        <f t="shared" si="5916"/>
        <v>1243550</v>
      </c>
      <c r="Q11025" s="143">
        <f t="shared" si="5917"/>
        <v>999206.09247825516</v>
      </c>
      <c r="R11025" s="143">
        <f t="shared" si="5918"/>
        <v>626211.2849565103</v>
      </c>
      <c r="S11025" s="143">
        <f t="shared" si="5919"/>
        <v>1314601.925</v>
      </c>
      <c r="T11025" s="143">
        <f t="shared" si="5920"/>
        <v>663092.91648135125</v>
      </c>
      <c r="U11025" s="194">
        <f t="shared" si="5921"/>
        <v>0.53322577820059602</v>
      </c>
      <c r="V11025" s="188" t="str">
        <f t="shared" si="5922"/>
        <v>MENOR</v>
      </c>
      <c r="W11025" s="188">
        <f t="shared" si="5923"/>
        <v>8872.5699130205594</v>
      </c>
      <c r="X11025" s="143">
        <f t="shared" si="5924"/>
        <v>8873</v>
      </c>
    </row>
    <row r="11026" spans="1:24" ht="20.25" customHeight="1" x14ac:dyDescent="0.25">
      <c r="A11026" s="36" t="s">
        <v>248</v>
      </c>
      <c r="B11026" s="20">
        <v>87141</v>
      </c>
      <c r="C11026" s="21" t="s">
        <v>2523</v>
      </c>
      <c r="D11026" s="30" t="s">
        <v>2524</v>
      </c>
      <c r="E11026" s="20" t="s">
        <v>2058</v>
      </c>
      <c r="F11026" s="24" t="s">
        <v>334</v>
      </c>
      <c r="G11026" s="169">
        <v>8513</v>
      </c>
      <c r="H11026" s="36">
        <v>158.16999999999999</v>
      </c>
      <c r="I11026" s="50">
        <v>151.76</v>
      </c>
      <c r="J11026" s="155">
        <f t="shared" si="5913"/>
        <v>8872.5699130205594</v>
      </c>
      <c r="K11026" s="182">
        <v>850850</v>
      </c>
      <c r="L11026" s="143">
        <v>914044.95</v>
      </c>
      <c r="M11026" s="143">
        <v>932144.85</v>
      </c>
      <c r="N11026" s="143">
        <f t="shared" si="5914"/>
        <v>8872.5699130205594</v>
      </c>
      <c r="O11026" s="143">
        <f t="shared" si="5915"/>
        <v>932144.85</v>
      </c>
      <c r="P11026" s="143">
        <f t="shared" si="5916"/>
        <v>850850</v>
      </c>
      <c r="Q11026" s="143">
        <f t="shared" si="5917"/>
        <v>676478.09247825516</v>
      </c>
      <c r="R11026" s="143">
        <f t="shared" si="5918"/>
        <v>429861.2849565103</v>
      </c>
      <c r="S11026" s="143">
        <f t="shared" si="5919"/>
        <v>891497.42500000005</v>
      </c>
      <c r="T11026" s="143">
        <f t="shared" si="5920"/>
        <v>446432.5998351865</v>
      </c>
      <c r="U11026" s="194">
        <f t="shared" si="5921"/>
        <v>0.52469013320231117</v>
      </c>
      <c r="V11026" s="188" t="str">
        <f t="shared" si="5922"/>
        <v>MENOR</v>
      </c>
      <c r="W11026" s="188">
        <f t="shared" si="5923"/>
        <v>8872.5699130205594</v>
      </c>
      <c r="X11026" s="143">
        <f t="shared" si="5924"/>
        <v>8873</v>
      </c>
    </row>
    <row r="11027" spans="1:24" x14ac:dyDescent="0.25">
      <c r="A11027" s="36" t="s">
        <v>249</v>
      </c>
      <c r="B11027" s="20">
        <v>87141</v>
      </c>
      <c r="C11027" s="21" t="s">
        <v>2525</v>
      </c>
      <c r="D11027" s="30" t="s">
        <v>2526</v>
      </c>
      <c r="E11027" s="20" t="s">
        <v>2058</v>
      </c>
      <c r="F11027" s="24" t="s">
        <v>334</v>
      </c>
      <c r="G11027" s="169">
        <v>12238</v>
      </c>
      <c r="H11027" s="36">
        <v>158.16999999999999</v>
      </c>
      <c r="I11027" s="50">
        <v>151.76</v>
      </c>
      <c r="J11027" s="155">
        <f t="shared" si="5913"/>
        <v>12754.905508697944</v>
      </c>
      <c r="K11027" s="182">
        <v>428043</v>
      </c>
      <c r="L11027" s="143">
        <v>468019.86</v>
      </c>
      <c r="M11027" s="143">
        <v>477287.58</v>
      </c>
      <c r="N11027" s="143">
        <f t="shared" si="5914"/>
        <v>12754.905508697944</v>
      </c>
      <c r="O11027" s="143">
        <f t="shared" si="5915"/>
        <v>477287.58</v>
      </c>
      <c r="P11027" s="143">
        <f t="shared" si="5916"/>
        <v>428043</v>
      </c>
      <c r="Q11027" s="143">
        <f t="shared" si="5917"/>
        <v>346526.33637717448</v>
      </c>
      <c r="R11027" s="143">
        <f t="shared" si="5918"/>
        <v>220398.95275434898</v>
      </c>
      <c r="S11027" s="143">
        <f t="shared" si="5919"/>
        <v>452665.29000000004</v>
      </c>
      <c r="T11027" s="143">
        <f t="shared" si="5920"/>
        <v>223537.85184934951</v>
      </c>
      <c r="U11027" s="194">
        <f t="shared" si="5921"/>
        <v>0.52223223332550583</v>
      </c>
      <c r="V11027" s="188" t="str">
        <f t="shared" si="5922"/>
        <v>MENOR</v>
      </c>
      <c r="W11027" s="188">
        <f t="shared" si="5923"/>
        <v>12754.905508697944</v>
      </c>
      <c r="X11027" s="143">
        <f t="shared" si="5924"/>
        <v>12755</v>
      </c>
    </row>
    <row r="11028" spans="1:24" x14ac:dyDescent="0.25">
      <c r="A11028" s="15" t="s">
        <v>267</v>
      </c>
      <c r="B11028" s="27" t="s">
        <v>268</v>
      </c>
      <c r="C11028" s="89"/>
      <c r="D11028" s="89"/>
      <c r="E11028" s="27"/>
      <c r="F11028" s="27"/>
      <c r="G11028" s="164"/>
      <c r="H11028" s="27"/>
      <c r="I11028" s="27"/>
      <c r="J11028" s="164"/>
      <c r="K11028" s="178"/>
      <c r="L11028" s="139"/>
      <c r="M11028" s="139"/>
      <c r="N11028" s="147"/>
      <c r="O11028" s="147"/>
      <c r="P11028" s="147"/>
      <c r="Q11028" s="147"/>
      <c r="R11028" s="147"/>
      <c r="S11028" s="147"/>
      <c r="T11028" s="147"/>
      <c r="U11028" s="197"/>
      <c r="V11028" s="146"/>
      <c r="W11028" s="147"/>
      <c r="X11028" s="147"/>
    </row>
    <row r="11029" spans="1:24" ht="22.5" customHeight="1" x14ac:dyDescent="0.25">
      <c r="A11029" s="36" t="s">
        <v>269</v>
      </c>
      <c r="B11029" s="20">
        <v>87141</v>
      </c>
      <c r="C11029" s="21" t="s">
        <v>2304</v>
      </c>
      <c r="D11029" s="21" t="s">
        <v>2305</v>
      </c>
      <c r="E11029" s="20" t="s">
        <v>2058</v>
      </c>
      <c r="F11029" s="24" t="s">
        <v>334</v>
      </c>
      <c r="G11029" s="169">
        <v>13303</v>
      </c>
      <c r="H11029" s="36">
        <v>158.16999999999999</v>
      </c>
      <c r="I11029" s="50">
        <v>151.76</v>
      </c>
      <c r="J11029" s="155">
        <f t="shared" ref="J11029:J11055" si="5925">G11029*(H11029/I11029)</f>
        <v>13864.888705851345</v>
      </c>
      <c r="K11029" s="182">
        <v>317789.5</v>
      </c>
      <c r="L11029" s="143">
        <v>356303.255</v>
      </c>
      <c r="M11029" s="143">
        <v>363358.76500000001</v>
      </c>
      <c r="N11029" s="143">
        <f t="shared" ref="N11029:N11055" si="5926">MIN(J11029,K11029,L11029,M11029)</f>
        <v>13864.888705851345</v>
      </c>
      <c r="O11029" s="143">
        <f t="shared" ref="O11029:O11055" si="5927">MAX(J11029,K11029,L11029,M11029)</f>
        <v>363358.76500000001</v>
      </c>
      <c r="P11029" s="143">
        <f t="shared" ref="P11029:P11055" si="5928">MEDIAN(J11029,K11029,L11029,M11029,)</f>
        <v>317789.5</v>
      </c>
      <c r="Q11029" s="143">
        <f t="shared" ref="Q11029:Q11055" si="5929">AVERAGE(J11029,K11029,L11029,M11029)</f>
        <v>262829.10217646288</v>
      </c>
      <c r="R11029" s="143">
        <f t="shared" ref="R11029:R11055" si="5930">AVERAGE(N11029,P11029)</f>
        <v>165827.19435292567</v>
      </c>
      <c r="S11029" s="143">
        <f t="shared" ref="S11029:S11055" si="5931">AVERAGE(O11029,P11029)</f>
        <v>340574.13250000001</v>
      </c>
      <c r="T11029" s="143">
        <f t="shared" ref="T11029:T11055" si="5932">STDEVA(J11029,K11029,L11029,M11029)</f>
        <v>167179.99807737535</v>
      </c>
      <c r="U11029" s="194">
        <f t="shared" ref="U11029:U11055" si="5933">T11029/P11029</f>
        <v>0.52607149725643976</v>
      </c>
      <c r="V11029" s="188" t="str">
        <f t="shared" ref="V11029:V11055" si="5934">IF(U11029&lt;=70%,"MENOR",IF(AND(U11029&gt;70%,U11029&lt;=90%),"[PROM MEN-MED]","PROMEDIO"))</f>
        <v>MENOR</v>
      </c>
      <c r="W11029" s="188">
        <f t="shared" ref="W11029:W11055" si="5935">IF(U11029&lt;=70%,N11029,IF(AND(U11029&gt;70%,U11029&lt;=90%),R11029,Q11029))</f>
        <v>13864.888705851345</v>
      </c>
      <c r="X11029" s="143">
        <f t="shared" ref="X11029:X11055" si="5936">ROUND(W11029,0)</f>
        <v>13865</v>
      </c>
    </row>
    <row r="11030" spans="1:24" ht="22.5" customHeight="1" x14ac:dyDescent="0.25">
      <c r="A11030" s="36" t="s">
        <v>270</v>
      </c>
      <c r="B11030" s="20">
        <v>87141</v>
      </c>
      <c r="C11030" s="21" t="s">
        <v>2464</v>
      </c>
      <c r="D11030" s="30" t="s">
        <v>2465</v>
      </c>
      <c r="E11030" s="20" t="s">
        <v>2058</v>
      </c>
      <c r="F11030" s="24" t="s">
        <v>334</v>
      </c>
      <c r="G11030" s="169">
        <v>22348</v>
      </c>
      <c r="H11030" s="36">
        <v>158.16999999999999</v>
      </c>
      <c r="I11030" s="50">
        <v>151.76</v>
      </c>
      <c r="J11030" s="155">
        <f t="shared" si="5925"/>
        <v>23291.9290985767</v>
      </c>
      <c r="K11030" s="182">
        <v>343731.5</v>
      </c>
      <c r="L11030" s="143">
        <v>385389.23499999999</v>
      </c>
      <c r="M11030" s="143">
        <v>393020.70500000002</v>
      </c>
      <c r="N11030" s="143">
        <f t="shared" si="5926"/>
        <v>23291.9290985767</v>
      </c>
      <c r="O11030" s="143">
        <f t="shared" si="5927"/>
        <v>393020.70500000002</v>
      </c>
      <c r="P11030" s="143">
        <f t="shared" si="5928"/>
        <v>343731.5</v>
      </c>
      <c r="Q11030" s="143">
        <f t="shared" si="5929"/>
        <v>286358.34227464418</v>
      </c>
      <c r="R11030" s="143">
        <f t="shared" si="5930"/>
        <v>183511.71454928836</v>
      </c>
      <c r="S11030" s="143">
        <f t="shared" si="5931"/>
        <v>368376.10250000004</v>
      </c>
      <c r="T11030" s="143">
        <f t="shared" si="5932"/>
        <v>176710.30370339312</v>
      </c>
      <c r="U11030" s="194">
        <f t="shared" si="5933"/>
        <v>0.51409400565090224</v>
      </c>
      <c r="V11030" s="188" t="str">
        <f t="shared" si="5934"/>
        <v>MENOR</v>
      </c>
      <c r="W11030" s="188">
        <f t="shared" si="5935"/>
        <v>23291.9290985767</v>
      </c>
      <c r="X11030" s="143">
        <f t="shared" si="5936"/>
        <v>23292</v>
      </c>
    </row>
    <row r="11031" spans="1:24" ht="22.5" customHeight="1" x14ac:dyDescent="0.25">
      <c r="A11031" s="36" t="s">
        <v>271</v>
      </c>
      <c r="B11031" s="20">
        <v>87141</v>
      </c>
      <c r="C11031" s="30" t="s">
        <v>2547</v>
      </c>
      <c r="D11031" s="30" t="s">
        <v>2548</v>
      </c>
      <c r="E11031" s="20" t="s">
        <v>2058</v>
      </c>
      <c r="F11031" s="24" t="s">
        <v>334</v>
      </c>
      <c r="G11031" s="169">
        <v>22880</v>
      </c>
      <c r="H11031" s="36">
        <v>158.16999999999999</v>
      </c>
      <c r="I11031" s="50">
        <v>151.76</v>
      </c>
      <c r="J11031" s="155">
        <f t="shared" si="5925"/>
        <v>23846.399578281496</v>
      </c>
      <c r="K11031" s="182">
        <v>381047.52</v>
      </c>
      <c r="L11031" s="143">
        <v>405475.38780000014</v>
      </c>
      <c r="M11031" s="143">
        <v>413504.60339999996</v>
      </c>
      <c r="N11031" s="143">
        <f t="shared" si="5926"/>
        <v>23846.399578281496</v>
      </c>
      <c r="O11031" s="143">
        <f t="shared" si="5927"/>
        <v>413504.60339999996</v>
      </c>
      <c r="P11031" s="143">
        <f t="shared" si="5928"/>
        <v>381047.52</v>
      </c>
      <c r="Q11031" s="143">
        <f t="shared" si="5929"/>
        <v>305968.47769457038</v>
      </c>
      <c r="R11031" s="143">
        <f t="shared" si="5930"/>
        <v>202446.95978914076</v>
      </c>
      <c r="S11031" s="143">
        <f t="shared" si="5931"/>
        <v>397276.06169999996</v>
      </c>
      <c r="T11031" s="143">
        <f t="shared" si="5932"/>
        <v>188587.179702667</v>
      </c>
      <c r="U11031" s="194">
        <f t="shared" si="5933"/>
        <v>0.49491774596162436</v>
      </c>
      <c r="V11031" s="188" t="str">
        <f t="shared" si="5934"/>
        <v>MENOR</v>
      </c>
      <c r="W11031" s="188">
        <f t="shared" si="5935"/>
        <v>23846.399578281496</v>
      </c>
      <c r="X11031" s="143">
        <f t="shared" si="5936"/>
        <v>23846</v>
      </c>
    </row>
    <row r="11032" spans="1:24" ht="22.5" customHeight="1" x14ac:dyDescent="0.25">
      <c r="A11032" s="36" t="s">
        <v>272</v>
      </c>
      <c r="B11032" s="20">
        <v>87141</v>
      </c>
      <c r="C11032" s="21" t="s">
        <v>2549</v>
      </c>
      <c r="D11032" s="30" t="s">
        <v>2550</v>
      </c>
      <c r="E11032" s="20" t="s">
        <v>2058</v>
      </c>
      <c r="F11032" s="24" t="s">
        <v>334</v>
      </c>
      <c r="G11032" s="169">
        <v>113335</v>
      </c>
      <c r="H11032" s="36">
        <v>158.16999999999999</v>
      </c>
      <c r="I11032" s="50">
        <v>151.76</v>
      </c>
      <c r="J11032" s="155">
        <f t="shared" si="5925"/>
        <v>118122.01469425409</v>
      </c>
      <c r="K11032" s="182">
        <v>405790</v>
      </c>
      <c r="L11032" s="143">
        <v>435929.13</v>
      </c>
      <c r="M11032" s="143">
        <v>444561.39</v>
      </c>
      <c r="N11032" s="143">
        <f t="shared" si="5926"/>
        <v>118122.01469425409</v>
      </c>
      <c r="O11032" s="143">
        <f t="shared" si="5927"/>
        <v>444561.39</v>
      </c>
      <c r="P11032" s="143">
        <f t="shared" si="5928"/>
        <v>405790</v>
      </c>
      <c r="Q11032" s="143">
        <f t="shared" si="5929"/>
        <v>351100.63367356348</v>
      </c>
      <c r="R11032" s="143">
        <f t="shared" si="5930"/>
        <v>261956.00734712704</v>
      </c>
      <c r="S11032" s="143">
        <f t="shared" si="5931"/>
        <v>425175.69500000001</v>
      </c>
      <c r="T11032" s="143">
        <f t="shared" si="5932"/>
        <v>156205.794229714</v>
      </c>
      <c r="U11032" s="194">
        <f t="shared" si="5933"/>
        <v>0.38494244370170283</v>
      </c>
      <c r="V11032" s="188" t="str">
        <f t="shared" si="5934"/>
        <v>MENOR</v>
      </c>
      <c r="W11032" s="188">
        <f t="shared" si="5935"/>
        <v>118122.01469425409</v>
      </c>
      <c r="X11032" s="143">
        <f t="shared" si="5936"/>
        <v>118122</v>
      </c>
    </row>
    <row r="11033" spans="1:24" ht="22.5" customHeight="1" x14ac:dyDescent="0.25">
      <c r="A11033" s="36" t="s">
        <v>273</v>
      </c>
      <c r="B11033" s="20">
        <v>87141</v>
      </c>
      <c r="C11033" s="21" t="s">
        <v>2466</v>
      </c>
      <c r="D11033" s="30" t="s">
        <v>2467</v>
      </c>
      <c r="E11033" s="20" t="s">
        <v>2058</v>
      </c>
      <c r="F11033" s="24" t="s">
        <v>334</v>
      </c>
      <c r="G11033" s="169">
        <v>12238</v>
      </c>
      <c r="H11033" s="36">
        <v>158.16999999999999</v>
      </c>
      <c r="I11033" s="50">
        <v>151.76</v>
      </c>
      <c r="J11033" s="155">
        <f t="shared" si="5925"/>
        <v>12754.905508697944</v>
      </c>
      <c r="K11033" s="182">
        <v>138694.5</v>
      </c>
      <c r="L11033" s="143">
        <v>150177.405</v>
      </c>
      <c r="M11033" s="143">
        <v>153151.215</v>
      </c>
      <c r="N11033" s="143">
        <f t="shared" si="5926"/>
        <v>12754.905508697944</v>
      </c>
      <c r="O11033" s="143">
        <f t="shared" si="5927"/>
        <v>153151.215</v>
      </c>
      <c r="P11033" s="143">
        <f t="shared" si="5928"/>
        <v>138694.5</v>
      </c>
      <c r="Q11033" s="143">
        <f t="shared" si="5929"/>
        <v>113694.50637717449</v>
      </c>
      <c r="R11033" s="143">
        <f t="shared" si="5930"/>
        <v>75724.702754348968</v>
      </c>
      <c r="S11033" s="143">
        <f t="shared" si="5931"/>
        <v>145922.85749999998</v>
      </c>
      <c r="T11033" s="143">
        <f t="shared" si="5932"/>
        <v>67581.152332827682</v>
      </c>
      <c r="U11033" s="194">
        <f t="shared" si="5933"/>
        <v>0.4872662746743936</v>
      </c>
      <c r="V11033" s="188" t="str">
        <f t="shared" si="5934"/>
        <v>MENOR</v>
      </c>
      <c r="W11033" s="188">
        <f t="shared" si="5935"/>
        <v>12754.905508697944</v>
      </c>
      <c r="X11033" s="143">
        <f t="shared" si="5936"/>
        <v>12755</v>
      </c>
    </row>
    <row r="11034" spans="1:24" ht="22.5" customHeight="1" x14ac:dyDescent="0.25">
      <c r="A11034" s="36" t="s">
        <v>274</v>
      </c>
      <c r="B11034" s="20">
        <v>87141</v>
      </c>
      <c r="C11034" s="21" t="s">
        <v>2308</v>
      </c>
      <c r="D11034" s="30" t="s">
        <v>2309</v>
      </c>
      <c r="E11034" s="20" t="s">
        <v>2058</v>
      </c>
      <c r="F11034" s="24" t="s">
        <v>334</v>
      </c>
      <c r="G11034" s="169">
        <v>63308</v>
      </c>
      <c r="H11034" s="36">
        <v>158.16999999999999</v>
      </c>
      <c r="I11034" s="50">
        <v>151.76</v>
      </c>
      <c r="J11034" s="155">
        <f t="shared" si="5925"/>
        <v>65981.987084870852</v>
      </c>
      <c r="K11034" s="182">
        <v>84311.5</v>
      </c>
      <c r="L11034" s="143">
        <v>92185.73</v>
      </c>
      <c r="M11034" s="143">
        <v>94011.19</v>
      </c>
      <c r="N11034" s="143">
        <f t="shared" si="5926"/>
        <v>65981.987084870852</v>
      </c>
      <c r="O11034" s="143">
        <f t="shared" si="5927"/>
        <v>94011.19</v>
      </c>
      <c r="P11034" s="143">
        <f t="shared" si="5928"/>
        <v>84311.5</v>
      </c>
      <c r="Q11034" s="143">
        <f t="shared" si="5929"/>
        <v>84122.601771217713</v>
      </c>
      <c r="R11034" s="143">
        <f t="shared" si="5930"/>
        <v>75146.743542435433</v>
      </c>
      <c r="S11034" s="143">
        <f t="shared" si="5931"/>
        <v>89161.345000000001</v>
      </c>
      <c r="T11034" s="143">
        <f t="shared" si="5932"/>
        <v>12805.152579222953</v>
      </c>
      <c r="U11034" s="194">
        <f t="shared" si="5933"/>
        <v>0.15187907437565401</v>
      </c>
      <c r="V11034" s="188" t="str">
        <f t="shared" si="5934"/>
        <v>MENOR</v>
      </c>
      <c r="W11034" s="188">
        <f t="shared" si="5935"/>
        <v>65981.987084870852</v>
      </c>
      <c r="X11034" s="143">
        <f t="shared" si="5936"/>
        <v>65982</v>
      </c>
    </row>
    <row r="11035" spans="1:24" ht="22.5" customHeight="1" x14ac:dyDescent="0.25">
      <c r="A11035" s="36" t="s">
        <v>275</v>
      </c>
      <c r="B11035" s="20">
        <v>87141</v>
      </c>
      <c r="C11035" s="21" t="s">
        <v>2310</v>
      </c>
      <c r="D11035" s="30" t="s">
        <v>2311</v>
      </c>
      <c r="E11035" s="20" t="s">
        <v>2058</v>
      </c>
      <c r="F11035" s="24" t="s">
        <v>334</v>
      </c>
      <c r="G11035" s="169">
        <v>19688</v>
      </c>
      <c r="H11035" s="36">
        <v>158.16999999999999</v>
      </c>
      <c r="I11035" s="50">
        <v>151.76</v>
      </c>
      <c r="J11035" s="155">
        <f t="shared" si="5925"/>
        <v>20519.576700052716</v>
      </c>
      <c r="K11035" s="182">
        <v>303807</v>
      </c>
      <c r="L11035" s="143">
        <v>326195.66000000003</v>
      </c>
      <c r="M11035" s="143">
        <v>332654.98</v>
      </c>
      <c r="N11035" s="143">
        <f t="shared" si="5926"/>
        <v>20519.576700052716</v>
      </c>
      <c r="O11035" s="143">
        <f t="shared" si="5927"/>
        <v>332654.98</v>
      </c>
      <c r="P11035" s="143">
        <f t="shared" si="5928"/>
        <v>303807</v>
      </c>
      <c r="Q11035" s="143">
        <f t="shared" si="5929"/>
        <v>245794.30417501318</v>
      </c>
      <c r="R11035" s="143">
        <f t="shared" si="5930"/>
        <v>162163.28835002636</v>
      </c>
      <c r="S11035" s="143">
        <f t="shared" si="5931"/>
        <v>318230.99</v>
      </c>
      <c r="T11035" s="143">
        <f t="shared" si="5932"/>
        <v>150690.99811542573</v>
      </c>
      <c r="U11035" s="194">
        <f t="shared" si="5933"/>
        <v>0.49600897318174275</v>
      </c>
      <c r="V11035" s="188" t="str">
        <f t="shared" si="5934"/>
        <v>MENOR</v>
      </c>
      <c r="W11035" s="188">
        <f t="shared" si="5935"/>
        <v>20519.576700052716</v>
      </c>
      <c r="X11035" s="143">
        <f t="shared" si="5936"/>
        <v>20520</v>
      </c>
    </row>
    <row r="11036" spans="1:24" ht="22.5" customHeight="1" x14ac:dyDescent="0.25">
      <c r="A11036" s="36" t="s">
        <v>276</v>
      </c>
      <c r="B11036" s="20">
        <v>87141</v>
      </c>
      <c r="C11036" s="21" t="s">
        <v>2312</v>
      </c>
      <c r="D11036" s="30" t="s">
        <v>2313</v>
      </c>
      <c r="E11036" s="20" t="s">
        <v>2058</v>
      </c>
      <c r="F11036" s="24" t="s">
        <v>334</v>
      </c>
      <c r="G11036" s="169">
        <v>11706</v>
      </c>
      <c r="H11036" s="36">
        <v>158.16999999999999</v>
      </c>
      <c r="I11036" s="50">
        <v>151.76</v>
      </c>
      <c r="J11036" s="155">
        <f t="shared" si="5925"/>
        <v>12200.435028993148</v>
      </c>
      <c r="K11036" s="182">
        <v>379610</v>
      </c>
      <c r="L11036" s="143">
        <v>411290.18</v>
      </c>
      <c r="M11036" s="143">
        <v>419434.54</v>
      </c>
      <c r="N11036" s="143">
        <f t="shared" si="5926"/>
        <v>12200.435028993148</v>
      </c>
      <c r="O11036" s="143">
        <f t="shared" si="5927"/>
        <v>419434.54</v>
      </c>
      <c r="P11036" s="143">
        <f t="shared" si="5928"/>
        <v>379610</v>
      </c>
      <c r="Q11036" s="143">
        <f t="shared" si="5929"/>
        <v>305633.78875724832</v>
      </c>
      <c r="R11036" s="143">
        <f t="shared" si="5930"/>
        <v>195905.21751449659</v>
      </c>
      <c r="S11036" s="143">
        <f t="shared" si="5931"/>
        <v>399522.27</v>
      </c>
      <c r="T11036" s="143">
        <f t="shared" si="5932"/>
        <v>196375.06367824093</v>
      </c>
      <c r="U11036" s="194">
        <f t="shared" si="5933"/>
        <v>0.51730740412065257</v>
      </c>
      <c r="V11036" s="188" t="str">
        <f t="shared" si="5934"/>
        <v>MENOR</v>
      </c>
      <c r="W11036" s="188">
        <f t="shared" si="5935"/>
        <v>12200.435028993148</v>
      </c>
      <c r="X11036" s="143">
        <f t="shared" si="5936"/>
        <v>12200</v>
      </c>
    </row>
    <row r="11037" spans="1:24" ht="22.5" customHeight="1" x14ac:dyDescent="0.25">
      <c r="A11037" s="36" t="s">
        <v>278</v>
      </c>
      <c r="B11037" s="20">
        <v>87141</v>
      </c>
      <c r="C11037" s="21" t="s">
        <v>2314</v>
      </c>
      <c r="D11037" s="30" t="s">
        <v>2315</v>
      </c>
      <c r="E11037" s="20" t="s">
        <v>2058</v>
      </c>
      <c r="F11037" s="24" t="s">
        <v>334</v>
      </c>
      <c r="G11037" s="169">
        <v>6385</v>
      </c>
      <c r="H11037" s="36">
        <v>158.16999999999999</v>
      </c>
      <c r="I11037" s="50">
        <v>151.76</v>
      </c>
      <c r="J11037" s="155">
        <f t="shared" si="5925"/>
        <v>6654.6879942013711</v>
      </c>
      <c r="K11037" s="182">
        <v>277389</v>
      </c>
      <c r="L11037" s="143">
        <v>305402.78999999998</v>
      </c>
      <c r="M11037" s="143">
        <v>311450.37</v>
      </c>
      <c r="N11037" s="143">
        <f t="shared" si="5926"/>
        <v>6654.6879942013711</v>
      </c>
      <c r="O11037" s="143">
        <f t="shared" si="5927"/>
        <v>311450.37</v>
      </c>
      <c r="P11037" s="143">
        <f t="shared" si="5928"/>
        <v>277389</v>
      </c>
      <c r="Q11037" s="143">
        <f t="shared" si="5929"/>
        <v>225224.21199855034</v>
      </c>
      <c r="R11037" s="143">
        <f t="shared" si="5930"/>
        <v>142021.84399710069</v>
      </c>
      <c r="S11037" s="143">
        <f t="shared" si="5931"/>
        <v>294419.685</v>
      </c>
      <c r="T11037" s="143">
        <f t="shared" si="5932"/>
        <v>146466.55662044423</v>
      </c>
      <c r="U11037" s="194">
        <f t="shared" si="5933"/>
        <v>0.52801861869232103</v>
      </c>
      <c r="V11037" s="188" t="str">
        <f t="shared" si="5934"/>
        <v>MENOR</v>
      </c>
      <c r="W11037" s="188">
        <f t="shared" si="5935"/>
        <v>6654.6879942013711</v>
      </c>
      <c r="X11037" s="143">
        <f t="shared" si="5936"/>
        <v>6655</v>
      </c>
    </row>
    <row r="11038" spans="1:24" ht="22.5" customHeight="1" x14ac:dyDescent="0.25">
      <c r="A11038" s="36" t="s">
        <v>280</v>
      </c>
      <c r="B11038" s="20">
        <v>87141</v>
      </c>
      <c r="C11038" s="21" t="s">
        <v>2316</v>
      </c>
      <c r="D11038" s="30" t="s">
        <v>2317</v>
      </c>
      <c r="E11038" s="20" t="s">
        <v>2058</v>
      </c>
      <c r="F11038" s="24" t="s">
        <v>334</v>
      </c>
      <c r="G11038" s="169">
        <v>6385</v>
      </c>
      <c r="H11038" s="36">
        <v>158.16999999999999</v>
      </c>
      <c r="I11038" s="50">
        <v>151.76</v>
      </c>
      <c r="J11038" s="155">
        <f t="shared" si="5925"/>
        <v>6654.6879942013711</v>
      </c>
      <c r="K11038" s="182">
        <v>517055</v>
      </c>
      <c r="L11038" s="143">
        <v>579195.61</v>
      </c>
      <c r="M11038" s="143">
        <v>590664.82999999996</v>
      </c>
      <c r="N11038" s="143">
        <f t="shared" si="5926"/>
        <v>6654.6879942013711</v>
      </c>
      <c r="O11038" s="143">
        <f t="shared" si="5927"/>
        <v>590664.82999999996</v>
      </c>
      <c r="P11038" s="143">
        <f t="shared" si="5928"/>
        <v>517055</v>
      </c>
      <c r="Q11038" s="143">
        <f t="shared" si="5929"/>
        <v>423392.53199855029</v>
      </c>
      <c r="R11038" s="143">
        <f t="shared" si="5930"/>
        <v>261854.84399710069</v>
      </c>
      <c r="S11038" s="143">
        <f t="shared" si="5931"/>
        <v>553859.91500000004</v>
      </c>
      <c r="T11038" s="143">
        <f t="shared" si="5932"/>
        <v>279700.85766220989</v>
      </c>
      <c r="U11038" s="194">
        <f t="shared" si="5933"/>
        <v>0.5409499137658661</v>
      </c>
      <c r="V11038" s="188" t="str">
        <f t="shared" si="5934"/>
        <v>MENOR</v>
      </c>
      <c r="W11038" s="188">
        <f t="shared" si="5935"/>
        <v>6654.6879942013711</v>
      </c>
      <c r="X11038" s="143">
        <f t="shared" si="5936"/>
        <v>6655</v>
      </c>
    </row>
    <row r="11039" spans="1:24" ht="22.5" customHeight="1" x14ac:dyDescent="0.25">
      <c r="A11039" s="36" t="s">
        <v>282</v>
      </c>
      <c r="B11039" s="20">
        <v>87141</v>
      </c>
      <c r="C11039" s="21" t="s">
        <v>2470</v>
      </c>
      <c r="D11039" s="30" t="s">
        <v>2471</v>
      </c>
      <c r="E11039" s="20" t="s">
        <v>2058</v>
      </c>
      <c r="F11039" s="24" t="s">
        <v>334</v>
      </c>
      <c r="G11039" s="169">
        <v>13834</v>
      </c>
      <c r="H11039" s="36">
        <v>158.16999999999999</v>
      </c>
      <c r="I11039" s="50">
        <v>151.76</v>
      </c>
      <c r="J11039" s="155">
        <f t="shared" si="5925"/>
        <v>14418.316947812336</v>
      </c>
      <c r="K11039" s="182">
        <v>526456</v>
      </c>
      <c r="L11039" s="143">
        <v>555458.08499999996</v>
      </c>
      <c r="M11039" s="143">
        <v>566457.255</v>
      </c>
      <c r="N11039" s="143">
        <f t="shared" si="5926"/>
        <v>14418.316947812336</v>
      </c>
      <c r="O11039" s="143">
        <f t="shared" si="5927"/>
        <v>566457.255</v>
      </c>
      <c r="P11039" s="143">
        <f t="shared" si="5928"/>
        <v>526456</v>
      </c>
      <c r="Q11039" s="143">
        <f t="shared" si="5929"/>
        <v>415697.41423695302</v>
      </c>
      <c r="R11039" s="143">
        <f t="shared" si="5930"/>
        <v>270437.15847390617</v>
      </c>
      <c r="S11039" s="143">
        <f t="shared" si="5931"/>
        <v>546456.62749999994</v>
      </c>
      <c r="T11039" s="143">
        <f t="shared" si="5932"/>
        <v>268050.96090137667</v>
      </c>
      <c r="U11039" s="194">
        <f t="shared" si="5933"/>
        <v>0.50916118517288567</v>
      </c>
      <c r="V11039" s="188" t="str">
        <f t="shared" si="5934"/>
        <v>MENOR</v>
      </c>
      <c r="W11039" s="188">
        <f t="shared" si="5935"/>
        <v>14418.316947812336</v>
      </c>
      <c r="X11039" s="143">
        <f t="shared" si="5936"/>
        <v>14418</v>
      </c>
    </row>
    <row r="11040" spans="1:24" ht="22.5" customHeight="1" x14ac:dyDescent="0.25">
      <c r="A11040" s="36" t="s">
        <v>284</v>
      </c>
      <c r="B11040" s="20">
        <v>87141</v>
      </c>
      <c r="C11040" s="21" t="s">
        <v>2472</v>
      </c>
      <c r="D11040" s="30" t="s">
        <v>2473</v>
      </c>
      <c r="E11040" s="20" t="s">
        <v>2058</v>
      </c>
      <c r="F11040" s="24" t="s">
        <v>334</v>
      </c>
      <c r="G11040" s="169">
        <v>12238</v>
      </c>
      <c r="H11040" s="36">
        <v>158.16999999999999</v>
      </c>
      <c r="I11040" s="50">
        <v>151.76</v>
      </c>
      <c r="J11040" s="155">
        <f t="shared" si="5925"/>
        <v>12754.905508697944</v>
      </c>
      <c r="K11040" s="182">
        <v>159936</v>
      </c>
      <c r="L11040" s="143">
        <v>170189.04</v>
      </c>
      <c r="M11040" s="143">
        <v>173559.12</v>
      </c>
      <c r="N11040" s="143">
        <f t="shared" si="5926"/>
        <v>12754.905508697944</v>
      </c>
      <c r="O11040" s="143">
        <f t="shared" si="5927"/>
        <v>173559.12</v>
      </c>
      <c r="P11040" s="143">
        <f t="shared" si="5928"/>
        <v>159936</v>
      </c>
      <c r="Q11040" s="143">
        <f t="shared" si="5929"/>
        <v>129109.76637717448</v>
      </c>
      <c r="R11040" s="143">
        <f t="shared" si="5930"/>
        <v>86345.452754348968</v>
      </c>
      <c r="S11040" s="143">
        <f t="shared" si="5931"/>
        <v>166747.56</v>
      </c>
      <c r="T11040" s="143">
        <f t="shared" si="5932"/>
        <v>77785.950072313834</v>
      </c>
      <c r="U11040" s="194">
        <f t="shared" si="5933"/>
        <v>0.48635673064421914</v>
      </c>
      <c r="V11040" s="188" t="str">
        <f t="shared" si="5934"/>
        <v>MENOR</v>
      </c>
      <c r="W11040" s="188">
        <f t="shared" si="5935"/>
        <v>12754.905508697944</v>
      </c>
      <c r="X11040" s="143">
        <f t="shared" si="5936"/>
        <v>12755</v>
      </c>
    </row>
    <row r="11041" spans="1:24" ht="22.5" customHeight="1" x14ac:dyDescent="0.25">
      <c r="A11041" s="36" t="s">
        <v>285</v>
      </c>
      <c r="B11041" s="20">
        <v>87141</v>
      </c>
      <c r="C11041" s="21" t="s">
        <v>2318</v>
      </c>
      <c r="D11041" s="30" t="s">
        <v>2319</v>
      </c>
      <c r="E11041" s="20" t="s">
        <v>2058</v>
      </c>
      <c r="F11041" s="24" t="s">
        <v>334</v>
      </c>
      <c r="G11041" s="169">
        <v>12238</v>
      </c>
      <c r="H11041" s="36">
        <v>158.16999999999999</v>
      </c>
      <c r="I11041" s="50">
        <v>151.76</v>
      </c>
      <c r="J11041" s="155">
        <f t="shared" si="5925"/>
        <v>12754.905508697944</v>
      </c>
      <c r="K11041" s="182">
        <v>313898.2</v>
      </c>
      <c r="L11041" s="143">
        <v>349031.76</v>
      </c>
      <c r="M11041" s="143">
        <v>355943.28</v>
      </c>
      <c r="N11041" s="143">
        <f t="shared" si="5926"/>
        <v>12754.905508697944</v>
      </c>
      <c r="O11041" s="143">
        <f t="shared" si="5927"/>
        <v>355943.28</v>
      </c>
      <c r="P11041" s="143">
        <f t="shared" si="5928"/>
        <v>313898.2</v>
      </c>
      <c r="Q11041" s="143">
        <f t="shared" si="5929"/>
        <v>257907.03637717449</v>
      </c>
      <c r="R11041" s="143">
        <f t="shared" si="5930"/>
        <v>163326.55275434899</v>
      </c>
      <c r="S11041" s="143">
        <f t="shared" si="5931"/>
        <v>334920.74</v>
      </c>
      <c r="T11041" s="143">
        <f t="shared" si="5932"/>
        <v>164468.231980326</v>
      </c>
      <c r="U11041" s="194">
        <f t="shared" si="5933"/>
        <v>0.5239540461854385</v>
      </c>
      <c r="V11041" s="188" t="str">
        <f t="shared" si="5934"/>
        <v>MENOR</v>
      </c>
      <c r="W11041" s="188">
        <f t="shared" si="5935"/>
        <v>12754.905508697944</v>
      </c>
      <c r="X11041" s="143">
        <f t="shared" si="5936"/>
        <v>12755</v>
      </c>
    </row>
    <row r="11042" spans="1:24" ht="22.5" customHeight="1" x14ac:dyDescent="0.25">
      <c r="A11042" s="36" t="s">
        <v>287</v>
      </c>
      <c r="B11042" s="20">
        <v>87141</v>
      </c>
      <c r="C11042" s="21" t="s">
        <v>2551</v>
      </c>
      <c r="D11042" s="30" t="s">
        <v>2552</v>
      </c>
      <c r="E11042" s="20" t="s">
        <v>2058</v>
      </c>
      <c r="F11042" s="24" t="s">
        <v>334</v>
      </c>
      <c r="G11042" s="169">
        <v>26073</v>
      </c>
      <c r="H11042" s="36">
        <v>158.16999999999999</v>
      </c>
      <c r="I11042" s="50">
        <v>151.76</v>
      </c>
      <c r="J11042" s="155">
        <f t="shared" si="5925"/>
        <v>27174.264694254085</v>
      </c>
      <c r="K11042" s="182">
        <v>319657.8</v>
      </c>
      <c r="L11042" s="143">
        <v>334488.77</v>
      </c>
      <c r="M11042" s="143">
        <v>341112.31</v>
      </c>
      <c r="N11042" s="143">
        <f t="shared" si="5926"/>
        <v>27174.264694254085</v>
      </c>
      <c r="O11042" s="143">
        <f t="shared" si="5927"/>
        <v>341112.31</v>
      </c>
      <c r="P11042" s="143">
        <f t="shared" si="5928"/>
        <v>319657.8</v>
      </c>
      <c r="Q11042" s="143">
        <f t="shared" si="5929"/>
        <v>255608.28617356351</v>
      </c>
      <c r="R11042" s="143">
        <f t="shared" si="5930"/>
        <v>173416.03234712704</v>
      </c>
      <c r="S11042" s="143">
        <f t="shared" si="5931"/>
        <v>330385.05499999999</v>
      </c>
      <c r="T11042" s="143">
        <f t="shared" si="5932"/>
        <v>152553.28163171603</v>
      </c>
      <c r="U11042" s="194">
        <f t="shared" si="5933"/>
        <v>0.47723935293215441</v>
      </c>
      <c r="V11042" s="188" t="str">
        <f t="shared" si="5934"/>
        <v>MENOR</v>
      </c>
      <c r="W11042" s="188">
        <f t="shared" si="5935"/>
        <v>27174.264694254085</v>
      </c>
      <c r="X11042" s="143">
        <f t="shared" si="5936"/>
        <v>27174</v>
      </c>
    </row>
    <row r="11043" spans="1:24" ht="22.5" customHeight="1" x14ac:dyDescent="0.25">
      <c r="A11043" s="36" t="s">
        <v>289</v>
      </c>
      <c r="B11043" s="20">
        <v>87141</v>
      </c>
      <c r="C11043" s="21" t="s">
        <v>2320</v>
      </c>
      <c r="D11043" s="30" t="s">
        <v>2321</v>
      </c>
      <c r="E11043" s="20" t="s">
        <v>2058</v>
      </c>
      <c r="F11043" s="24" t="s">
        <v>334</v>
      </c>
      <c r="G11043" s="169">
        <v>14367</v>
      </c>
      <c r="H11043" s="36">
        <v>158.16999999999999</v>
      </c>
      <c r="I11043" s="50">
        <v>151.76</v>
      </c>
      <c r="J11043" s="155">
        <f t="shared" si="5925"/>
        <v>14973.829665260939</v>
      </c>
      <c r="K11043" s="182">
        <v>319657.8</v>
      </c>
      <c r="L11043" s="143">
        <v>340305.96600000001</v>
      </c>
      <c r="M11043" s="143">
        <v>347044.69800000003</v>
      </c>
      <c r="N11043" s="143">
        <f t="shared" si="5926"/>
        <v>14973.829665260939</v>
      </c>
      <c r="O11043" s="143">
        <f t="shared" si="5927"/>
        <v>347044.69800000003</v>
      </c>
      <c r="P11043" s="143">
        <f t="shared" si="5928"/>
        <v>319657.8</v>
      </c>
      <c r="Q11043" s="143">
        <f t="shared" si="5929"/>
        <v>255495.57341631525</v>
      </c>
      <c r="R11043" s="143">
        <f t="shared" si="5930"/>
        <v>167315.81483263045</v>
      </c>
      <c r="S11043" s="143">
        <f t="shared" si="5931"/>
        <v>333351.24900000001</v>
      </c>
      <c r="T11043" s="143">
        <f t="shared" si="5932"/>
        <v>160770.58752506287</v>
      </c>
      <c r="U11043" s="194">
        <f t="shared" si="5933"/>
        <v>0.50294592381309911</v>
      </c>
      <c r="V11043" s="188" t="str">
        <f t="shared" si="5934"/>
        <v>MENOR</v>
      </c>
      <c r="W11043" s="188">
        <f t="shared" si="5935"/>
        <v>14973.829665260939</v>
      </c>
      <c r="X11043" s="143">
        <f t="shared" si="5936"/>
        <v>14974</v>
      </c>
    </row>
    <row r="11044" spans="1:24" ht="22.5" customHeight="1" x14ac:dyDescent="0.25">
      <c r="A11044" s="36" t="s">
        <v>291</v>
      </c>
      <c r="B11044" s="20">
        <v>87141</v>
      </c>
      <c r="C11044" s="21" t="s">
        <v>2474</v>
      </c>
      <c r="D11044" s="30" t="s">
        <v>2475</v>
      </c>
      <c r="E11044" s="20" t="s">
        <v>2058</v>
      </c>
      <c r="F11044" s="24" t="s">
        <v>334</v>
      </c>
      <c r="G11044" s="169">
        <v>26073</v>
      </c>
      <c r="H11044" s="36">
        <v>158.16999999999999</v>
      </c>
      <c r="I11044" s="50">
        <v>151.76</v>
      </c>
      <c r="J11044" s="155">
        <f t="shared" si="5925"/>
        <v>27174.264694254085</v>
      </c>
      <c r="K11044" s="182">
        <v>85858.5</v>
      </c>
      <c r="L11044" s="143">
        <v>92185.73</v>
      </c>
      <c r="M11044" s="143">
        <v>94011.19</v>
      </c>
      <c r="N11044" s="143">
        <f t="shared" si="5926"/>
        <v>27174.264694254085</v>
      </c>
      <c r="O11044" s="143">
        <f t="shared" si="5927"/>
        <v>94011.19</v>
      </c>
      <c r="P11044" s="143">
        <f t="shared" si="5928"/>
        <v>85858.5</v>
      </c>
      <c r="Q11044" s="143">
        <f t="shared" si="5929"/>
        <v>74807.421173563518</v>
      </c>
      <c r="R11044" s="143">
        <f t="shared" si="5930"/>
        <v>56516.382347127044</v>
      </c>
      <c r="S11044" s="143">
        <f t="shared" si="5931"/>
        <v>89934.845000000001</v>
      </c>
      <c r="T11044" s="143">
        <f t="shared" si="5932"/>
        <v>31947.009741219419</v>
      </c>
      <c r="U11044" s="194">
        <f t="shared" si="5933"/>
        <v>0.37208907378092348</v>
      </c>
      <c r="V11044" s="188" t="str">
        <f t="shared" si="5934"/>
        <v>MENOR</v>
      </c>
      <c r="W11044" s="188">
        <f t="shared" si="5935"/>
        <v>27174.264694254085</v>
      </c>
      <c r="X11044" s="143">
        <f t="shared" si="5936"/>
        <v>27174</v>
      </c>
    </row>
    <row r="11045" spans="1:24" ht="22.5" customHeight="1" x14ac:dyDescent="0.25">
      <c r="A11045" s="36" t="s">
        <v>293</v>
      </c>
      <c r="B11045" s="20">
        <v>87141</v>
      </c>
      <c r="C11045" s="21" t="s">
        <v>2476</v>
      </c>
      <c r="D11045" s="30" t="s">
        <v>2477</v>
      </c>
      <c r="E11045" s="20" t="s">
        <v>2058</v>
      </c>
      <c r="F11045" s="24" t="s">
        <v>334</v>
      </c>
      <c r="G11045" s="169">
        <v>52145</v>
      </c>
      <c r="H11045" s="36">
        <v>158.16999999999999</v>
      </c>
      <c r="I11045" s="50">
        <v>151.76</v>
      </c>
      <c r="J11045" s="155">
        <f t="shared" si="5925"/>
        <v>54347.487150764369</v>
      </c>
      <c r="K11045" s="182">
        <v>244366.5</v>
      </c>
      <c r="L11045" s="143">
        <v>257927.74</v>
      </c>
      <c r="M11045" s="143">
        <v>263035.21999999997</v>
      </c>
      <c r="N11045" s="143">
        <f t="shared" si="5926"/>
        <v>54347.487150764369</v>
      </c>
      <c r="O11045" s="143">
        <f t="shared" si="5927"/>
        <v>263035.21999999997</v>
      </c>
      <c r="P11045" s="143">
        <f t="shared" si="5928"/>
        <v>244366.5</v>
      </c>
      <c r="Q11045" s="143">
        <f t="shared" si="5929"/>
        <v>204919.23678769107</v>
      </c>
      <c r="R11045" s="143">
        <f t="shared" si="5930"/>
        <v>149356.99357538219</v>
      </c>
      <c r="S11045" s="143">
        <f t="shared" si="5931"/>
        <v>253700.86</v>
      </c>
      <c r="T11045" s="143">
        <f t="shared" si="5932"/>
        <v>100689.79968399522</v>
      </c>
      <c r="U11045" s="194">
        <f t="shared" si="5933"/>
        <v>0.41204420280191933</v>
      </c>
      <c r="V11045" s="188" t="str">
        <f t="shared" si="5934"/>
        <v>MENOR</v>
      </c>
      <c r="W11045" s="188">
        <f t="shared" si="5935"/>
        <v>54347.487150764369</v>
      </c>
      <c r="X11045" s="143">
        <f t="shared" si="5936"/>
        <v>54347</v>
      </c>
    </row>
    <row r="11046" spans="1:24" ht="22.5" customHeight="1" x14ac:dyDescent="0.25">
      <c r="A11046" s="36" t="s">
        <v>294</v>
      </c>
      <c r="B11046" s="20">
        <v>87141</v>
      </c>
      <c r="C11046" s="21" t="s">
        <v>2478</v>
      </c>
      <c r="D11046" s="30" t="s">
        <v>2479</v>
      </c>
      <c r="E11046" s="20" t="s">
        <v>2058</v>
      </c>
      <c r="F11046" s="24" t="s">
        <v>334</v>
      </c>
      <c r="G11046" s="169">
        <v>15963</v>
      </c>
      <c r="H11046" s="36">
        <v>158.16999999999999</v>
      </c>
      <c r="I11046" s="50">
        <v>151.76</v>
      </c>
      <c r="J11046" s="155">
        <f t="shared" si="5925"/>
        <v>16637.241104375331</v>
      </c>
      <c r="K11046" s="182">
        <v>215985</v>
      </c>
      <c r="L11046" s="143">
        <v>235993.065</v>
      </c>
      <c r="M11046" s="143">
        <v>240666.19500000001</v>
      </c>
      <c r="N11046" s="143">
        <f t="shared" si="5926"/>
        <v>16637.241104375331</v>
      </c>
      <c r="O11046" s="143">
        <f t="shared" si="5927"/>
        <v>240666.19500000001</v>
      </c>
      <c r="P11046" s="143">
        <f t="shared" si="5928"/>
        <v>215985</v>
      </c>
      <c r="Q11046" s="143">
        <f t="shared" si="5929"/>
        <v>177320.37527609384</v>
      </c>
      <c r="R11046" s="143">
        <f t="shared" si="5930"/>
        <v>116311.12055218767</v>
      </c>
      <c r="S11046" s="143">
        <f t="shared" si="5931"/>
        <v>228325.5975</v>
      </c>
      <c r="T11046" s="143">
        <f t="shared" si="5932"/>
        <v>107655.62411104891</v>
      </c>
      <c r="U11046" s="194">
        <f t="shared" si="5933"/>
        <v>0.49844028108919097</v>
      </c>
      <c r="V11046" s="188" t="str">
        <f t="shared" si="5934"/>
        <v>MENOR</v>
      </c>
      <c r="W11046" s="188">
        <f t="shared" si="5935"/>
        <v>16637.241104375331</v>
      </c>
      <c r="X11046" s="143">
        <f t="shared" si="5936"/>
        <v>16637</v>
      </c>
    </row>
    <row r="11047" spans="1:24" ht="22.5" customHeight="1" x14ac:dyDescent="0.25">
      <c r="A11047" s="36" t="s">
        <v>296</v>
      </c>
      <c r="B11047" s="20">
        <v>87141</v>
      </c>
      <c r="C11047" s="21" t="s">
        <v>2322</v>
      </c>
      <c r="D11047" s="30" t="s">
        <v>2323</v>
      </c>
      <c r="E11047" s="20" t="s">
        <v>2058</v>
      </c>
      <c r="F11047" s="24" t="s">
        <v>334</v>
      </c>
      <c r="G11047" s="169">
        <v>21284</v>
      </c>
      <c r="H11047" s="36">
        <v>158.16999999999999</v>
      </c>
      <c r="I11047" s="50">
        <v>151.76</v>
      </c>
      <c r="J11047" s="155">
        <f t="shared" si="5925"/>
        <v>22182.988139167108</v>
      </c>
      <c r="K11047" s="182">
        <v>85858.5</v>
      </c>
      <c r="L11047" s="143">
        <v>91404.494999999995</v>
      </c>
      <c r="M11047" s="143">
        <v>93214.485000000001</v>
      </c>
      <c r="N11047" s="143">
        <f t="shared" si="5926"/>
        <v>22182.988139167108</v>
      </c>
      <c r="O11047" s="143">
        <f t="shared" si="5927"/>
        <v>93214.485000000001</v>
      </c>
      <c r="P11047" s="143">
        <f t="shared" si="5928"/>
        <v>85858.5</v>
      </c>
      <c r="Q11047" s="143">
        <f t="shared" si="5929"/>
        <v>73165.11703479178</v>
      </c>
      <c r="R11047" s="143">
        <f t="shared" si="5930"/>
        <v>54020.744069583554</v>
      </c>
      <c r="S11047" s="143">
        <f t="shared" si="5931"/>
        <v>89536.492499999993</v>
      </c>
      <c r="T11047" s="143">
        <f t="shared" si="5932"/>
        <v>34131.85951665281</v>
      </c>
      <c r="U11047" s="194">
        <f t="shared" si="5933"/>
        <v>0.39753617308307054</v>
      </c>
      <c r="V11047" s="188" t="str">
        <f t="shared" si="5934"/>
        <v>MENOR</v>
      </c>
      <c r="W11047" s="188">
        <f t="shared" si="5935"/>
        <v>22182.988139167108</v>
      </c>
      <c r="X11047" s="143">
        <f t="shared" si="5936"/>
        <v>22183</v>
      </c>
    </row>
    <row r="11048" spans="1:24" ht="22.5" customHeight="1" x14ac:dyDescent="0.25">
      <c r="A11048" s="36" t="s">
        <v>298</v>
      </c>
      <c r="B11048" s="20">
        <v>87141</v>
      </c>
      <c r="C11048" s="21" t="s">
        <v>2553</v>
      </c>
      <c r="D11048" s="30" t="s">
        <v>2554</v>
      </c>
      <c r="E11048" s="20" t="s">
        <v>2058</v>
      </c>
      <c r="F11048" s="24" t="s">
        <v>334</v>
      </c>
      <c r="G11048" s="169">
        <v>6385</v>
      </c>
      <c r="H11048" s="36">
        <v>158.16999999999999</v>
      </c>
      <c r="I11048" s="50">
        <v>151.76</v>
      </c>
      <c r="J11048" s="155">
        <f t="shared" si="5925"/>
        <v>6654.6879942013711</v>
      </c>
      <c r="K11048" s="182">
        <v>159936</v>
      </c>
      <c r="L11048" s="143">
        <v>175958.16</v>
      </c>
      <c r="M11048" s="143">
        <v>179442.48</v>
      </c>
      <c r="N11048" s="143">
        <f t="shared" si="5926"/>
        <v>6654.6879942013711</v>
      </c>
      <c r="O11048" s="143">
        <f t="shared" si="5927"/>
        <v>179442.48</v>
      </c>
      <c r="P11048" s="143">
        <f t="shared" si="5928"/>
        <v>159936</v>
      </c>
      <c r="Q11048" s="143">
        <f t="shared" si="5929"/>
        <v>130497.83199855033</v>
      </c>
      <c r="R11048" s="143">
        <f t="shared" si="5930"/>
        <v>83295.343997100688</v>
      </c>
      <c r="S11048" s="143">
        <f t="shared" si="5931"/>
        <v>169689.24</v>
      </c>
      <c r="T11048" s="143">
        <f t="shared" si="5932"/>
        <v>82997.891624122407</v>
      </c>
      <c r="U11048" s="194">
        <f t="shared" si="5933"/>
        <v>0.51894440041092937</v>
      </c>
      <c r="V11048" s="188" t="str">
        <f t="shared" si="5934"/>
        <v>MENOR</v>
      </c>
      <c r="W11048" s="188">
        <f t="shared" si="5935"/>
        <v>6654.6879942013711</v>
      </c>
      <c r="X11048" s="143">
        <f t="shared" si="5936"/>
        <v>6655</v>
      </c>
    </row>
    <row r="11049" spans="1:24" ht="22.5" customHeight="1" x14ac:dyDescent="0.25">
      <c r="A11049" s="36" t="s">
        <v>299</v>
      </c>
      <c r="B11049" s="20">
        <v>87141</v>
      </c>
      <c r="C11049" s="21" t="s">
        <v>2326</v>
      </c>
      <c r="D11049" s="30" t="s">
        <v>2327</v>
      </c>
      <c r="E11049" s="20" t="s">
        <v>2058</v>
      </c>
      <c r="F11049" s="24" t="s">
        <v>334</v>
      </c>
      <c r="G11049" s="169">
        <v>7449</v>
      </c>
      <c r="H11049" s="36">
        <v>158.16999999999999</v>
      </c>
      <c r="I11049" s="50">
        <v>151.76</v>
      </c>
      <c r="J11049" s="155">
        <f t="shared" si="5925"/>
        <v>7763.6289536109653</v>
      </c>
      <c r="K11049" s="182">
        <v>906304</v>
      </c>
      <c r="L11049" s="143">
        <v>980750.4</v>
      </c>
      <c r="M11049" s="143">
        <v>1000171.2</v>
      </c>
      <c r="N11049" s="143">
        <f t="shared" si="5926"/>
        <v>7763.6289536109653</v>
      </c>
      <c r="O11049" s="143">
        <f t="shared" si="5927"/>
        <v>1000171.2</v>
      </c>
      <c r="P11049" s="143">
        <f t="shared" si="5928"/>
        <v>906304</v>
      </c>
      <c r="Q11049" s="143">
        <f t="shared" si="5929"/>
        <v>723747.30723840278</v>
      </c>
      <c r="R11049" s="143">
        <f t="shared" si="5930"/>
        <v>457033.81447680551</v>
      </c>
      <c r="S11049" s="143">
        <f t="shared" si="5931"/>
        <v>953237.6</v>
      </c>
      <c r="T11049" s="143">
        <f t="shared" si="5932"/>
        <v>479033.86512882134</v>
      </c>
      <c r="U11049" s="194">
        <f t="shared" si="5933"/>
        <v>0.52855759781356071</v>
      </c>
      <c r="V11049" s="188" t="str">
        <f t="shared" si="5934"/>
        <v>MENOR</v>
      </c>
      <c r="W11049" s="188">
        <f t="shared" si="5935"/>
        <v>7763.6289536109653</v>
      </c>
      <c r="X11049" s="143">
        <f t="shared" si="5936"/>
        <v>7764</v>
      </c>
    </row>
    <row r="11050" spans="1:24" ht="22.5" customHeight="1" x14ac:dyDescent="0.25">
      <c r="A11050" s="36" t="s">
        <v>300</v>
      </c>
      <c r="B11050" s="20">
        <v>87141</v>
      </c>
      <c r="C11050" s="21" t="s">
        <v>2328</v>
      </c>
      <c r="D11050" s="30" t="s">
        <v>2329</v>
      </c>
      <c r="E11050" s="20" t="s">
        <v>2058</v>
      </c>
      <c r="F11050" s="24" t="s">
        <v>334</v>
      </c>
      <c r="G11050" s="169">
        <v>12238</v>
      </c>
      <c r="H11050" s="36">
        <v>158.16999999999999</v>
      </c>
      <c r="I11050" s="50">
        <v>151.76</v>
      </c>
      <c r="J11050" s="155">
        <f t="shared" si="5925"/>
        <v>12754.905508697944</v>
      </c>
      <c r="K11050" s="182">
        <v>693056</v>
      </c>
      <c r="L11050" s="143">
        <v>756235.48</v>
      </c>
      <c r="M11050" s="143">
        <v>771210.44</v>
      </c>
      <c r="N11050" s="143">
        <f t="shared" si="5926"/>
        <v>12754.905508697944</v>
      </c>
      <c r="O11050" s="143">
        <f t="shared" si="5927"/>
        <v>771210.44</v>
      </c>
      <c r="P11050" s="143">
        <f t="shared" si="5928"/>
        <v>693056</v>
      </c>
      <c r="Q11050" s="143">
        <f t="shared" si="5929"/>
        <v>558314.20637717447</v>
      </c>
      <c r="R11050" s="143">
        <f t="shared" si="5930"/>
        <v>352905.45275434898</v>
      </c>
      <c r="S11050" s="143">
        <f t="shared" si="5931"/>
        <v>732133.22</v>
      </c>
      <c r="T11050" s="143">
        <f t="shared" si="5932"/>
        <v>365279.77339570975</v>
      </c>
      <c r="U11050" s="194">
        <f t="shared" si="5933"/>
        <v>0.5270566496729121</v>
      </c>
      <c r="V11050" s="188" t="str">
        <f t="shared" si="5934"/>
        <v>MENOR</v>
      </c>
      <c r="W11050" s="188">
        <f t="shared" si="5935"/>
        <v>12754.905508697944</v>
      </c>
      <c r="X11050" s="143">
        <f t="shared" si="5936"/>
        <v>12755</v>
      </c>
    </row>
    <row r="11051" spans="1:24" ht="22.5" customHeight="1" x14ac:dyDescent="0.25">
      <c r="A11051" s="36" t="s">
        <v>301</v>
      </c>
      <c r="B11051" s="20">
        <v>87141</v>
      </c>
      <c r="C11051" s="21" t="s">
        <v>2330</v>
      </c>
      <c r="D11051" s="30" t="s">
        <v>2331</v>
      </c>
      <c r="E11051" s="20" t="s">
        <v>2058</v>
      </c>
      <c r="F11051" s="24" t="s">
        <v>334</v>
      </c>
      <c r="G11051" s="169">
        <v>14898</v>
      </c>
      <c r="H11051" s="36">
        <v>158.16999999999999</v>
      </c>
      <c r="I11051" s="50">
        <v>151.76</v>
      </c>
      <c r="J11051" s="155">
        <f t="shared" si="5925"/>
        <v>15527.257907221931</v>
      </c>
      <c r="K11051" s="182">
        <v>621775</v>
      </c>
      <c r="L11051" s="143">
        <v>690792.02500000002</v>
      </c>
      <c r="M11051" s="143">
        <v>704471.07499999995</v>
      </c>
      <c r="N11051" s="143">
        <f t="shared" si="5926"/>
        <v>15527.257907221931</v>
      </c>
      <c r="O11051" s="143">
        <f t="shared" si="5927"/>
        <v>704471.07499999995</v>
      </c>
      <c r="P11051" s="143">
        <f t="shared" si="5928"/>
        <v>621775</v>
      </c>
      <c r="Q11051" s="143">
        <f t="shared" si="5929"/>
        <v>508141.33947680547</v>
      </c>
      <c r="R11051" s="143">
        <f t="shared" si="5930"/>
        <v>318651.12895361095</v>
      </c>
      <c r="S11051" s="143">
        <f t="shared" si="5931"/>
        <v>663123.03749999998</v>
      </c>
      <c r="T11051" s="143">
        <f t="shared" si="5932"/>
        <v>330397.67964139074</v>
      </c>
      <c r="U11051" s="194">
        <f t="shared" si="5933"/>
        <v>0.53137819893271798</v>
      </c>
      <c r="V11051" s="188" t="str">
        <f t="shared" si="5934"/>
        <v>MENOR</v>
      </c>
      <c r="W11051" s="188">
        <f t="shared" si="5935"/>
        <v>15527.257907221931</v>
      </c>
      <c r="X11051" s="143">
        <f t="shared" si="5936"/>
        <v>15527</v>
      </c>
    </row>
    <row r="11052" spans="1:24" ht="22.5" customHeight="1" x14ac:dyDescent="0.25">
      <c r="A11052" s="36" t="s">
        <v>302</v>
      </c>
      <c r="B11052" s="20">
        <v>87141</v>
      </c>
      <c r="C11052" s="21" t="s">
        <v>2332</v>
      </c>
      <c r="D11052" s="30" t="s">
        <v>2333</v>
      </c>
      <c r="E11052" s="20" t="s">
        <v>2058</v>
      </c>
      <c r="F11052" s="24" t="s">
        <v>334</v>
      </c>
      <c r="G11052" s="169">
        <v>11174</v>
      </c>
      <c r="H11052" s="36">
        <v>158.16999999999999</v>
      </c>
      <c r="I11052" s="50">
        <v>151.76</v>
      </c>
      <c r="J11052" s="155">
        <f t="shared" si="5925"/>
        <v>11645.96454928835</v>
      </c>
      <c r="K11052" s="182">
        <v>874435.8</v>
      </c>
      <c r="L11052" s="143">
        <v>938876.20399999991</v>
      </c>
      <c r="M11052" s="143">
        <v>957467.81200000003</v>
      </c>
      <c r="N11052" s="143">
        <f t="shared" si="5926"/>
        <v>11645.96454928835</v>
      </c>
      <c r="O11052" s="143">
        <f t="shared" si="5927"/>
        <v>957467.81200000003</v>
      </c>
      <c r="P11052" s="143">
        <f t="shared" si="5928"/>
        <v>874435.8</v>
      </c>
      <c r="Q11052" s="143">
        <f t="shared" si="5929"/>
        <v>695606.44513732207</v>
      </c>
      <c r="R11052" s="143">
        <f t="shared" si="5930"/>
        <v>443040.88227464422</v>
      </c>
      <c r="S11052" s="143">
        <f t="shared" si="5931"/>
        <v>915951.8060000001</v>
      </c>
      <c r="T11052" s="143">
        <f t="shared" si="5932"/>
        <v>457359.60621780291</v>
      </c>
      <c r="U11052" s="194">
        <f t="shared" si="5933"/>
        <v>0.52303394510815193</v>
      </c>
      <c r="V11052" s="188" t="str">
        <f t="shared" si="5934"/>
        <v>MENOR</v>
      </c>
      <c r="W11052" s="188">
        <f t="shared" si="5935"/>
        <v>11645.96454928835</v>
      </c>
      <c r="X11052" s="143">
        <f t="shared" si="5936"/>
        <v>11646</v>
      </c>
    </row>
    <row r="11053" spans="1:24" ht="22.5" customHeight="1" x14ac:dyDescent="0.25">
      <c r="A11053" s="36" t="s">
        <v>303</v>
      </c>
      <c r="B11053" s="20">
        <v>87141</v>
      </c>
      <c r="C11053" s="21" t="s">
        <v>2334</v>
      </c>
      <c r="D11053" s="30" t="s">
        <v>2335</v>
      </c>
      <c r="E11053" s="20" t="s">
        <v>2058</v>
      </c>
      <c r="F11053" s="24" t="s">
        <v>334</v>
      </c>
      <c r="G11053" s="169">
        <v>20752</v>
      </c>
      <c r="H11053" s="36">
        <v>158.16999999999999</v>
      </c>
      <c r="I11053" s="50">
        <v>151.76</v>
      </c>
      <c r="J11053" s="155">
        <f t="shared" si="5925"/>
        <v>21628.517659462308</v>
      </c>
      <c r="K11053" s="182">
        <v>752318</v>
      </c>
      <c r="L11053" s="143">
        <v>843493.42</v>
      </c>
      <c r="M11053" s="143">
        <v>860196.26</v>
      </c>
      <c r="N11053" s="143">
        <f t="shared" si="5926"/>
        <v>21628.517659462308</v>
      </c>
      <c r="O11053" s="143">
        <f t="shared" si="5927"/>
        <v>860196.26</v>
      </c>
      <c r="P11053" s="143">
        <f t="shared" si="5928"/>
        <v>752318</v>
      </c>
      <c r="Q11053" s="143">
        <f t="shared" si="5929"/>
        <v>619409.04941486567</v>
      </c>
      <c r="R11053" s="143">
        <f t="shared" si="5930"/>
        <v>386973.25882973114</v>
      </c>
      <c r="S11053" s="143">
        <f t="shared" si="5931"/>
        <v>806257.13</v>
      </c>
      <c r="T11053" s="143">
        <f t="shared" si="5932"/>
        <v>401330.55337353342</v>
      </c>
      <c r="U11053" s="194">
        <f t="shared" si="5933"/>
        <v>0.53345866159460953</v>
      </c>
      <c r="V11053" s="188" t="str">
        <f t="shared" si="5934"/>
        <v>MENOR</v>
      </c>
      <c r="W11053" s="188">
        <f t="shared" si="5935"/>
        <v>21628.517659462308</v>
      </c>
      <c r="X11053" s="143">
        <f t="shared" si="5936"/>
        <v>21629</v>
      </c>
    </row>
    <row r="11054" spans="1:24" ht="22.5" customHeight="1" x14ac:dyDescent="0.25">
      <c r="A11054" s="36" t="s">
        <v>304</v>
      </c>
      <c r="B11054" s="20">
        <v>87141</v>
      </c>
      <c r="C11054" s="21" t="s">
        <v>2338</v>
      </c>
      <c r="D11054" s="30" t="s">
        <v>2339</v>
      </c>
      <c r="E11054" s="20" t="s">
        <v>2058</v>
      </c>
      <c r="F11054" s="24" t="s">
        <v>334</v>
      </c>
      <c r="G11054" s="169">
        <v>14367</v>
      </c>
      <c r="H11054" s="36">
        <v>158.16999999999999</v>
      </c>
      <c r="I11054" s="50">
        <v>151.76</v>
      </c>
      <c r="J11054" s="155">
        <f t="shared" si="5925"/>
        <v>14973.829665260939</v>
      </c>
      <c r="K11054" s="182">
        <v>602330.4</v>
      </c>
      <c r="L11054" s="143">
        <v>668641.00800000015</v>
      </c>
      <c r="M11054" s="143">
        <v>681881.424</v>
      </c>
      <c r="N11054" s="143">
        <f t="shared" si="5926"/>
        <v>14973.829665260939</v>
      </c>
      <c r="O11054" s="143">
        <f t="shared" si="5927"/>
        <v>681881.424</v>
      </c>
      <c r="P11054" s="143">
        <f t="shared" si="5928"/>
        <v>602330.4</v>
      </c>
      <c r="Q11054" s="143">
        <f t="shared" si="5929"/>
        <v>491956.66541631531</v>
      </c>
      <c r="R11054" s="143">
        <f t="shared" si="5930"/>
        <v>308652.1148326305</v>
      </c>
      <c r="S11054" s="143">
        <f t="shared" si="5931"/>
        <v>642105.91200000001</v>
      </c>
      <c r="T11054" s="143">
        <f t="shared" si="5932"/>
        <v>319887.35398801806</v>
      </c>
      <c r="U11054" s="194">
        <f t="shared" si="5933"/>
        <v>0.53108286413572692</v>
      </c>
      <c r="V11054" s="188" t="str">
        <f t="shared" si="5934"/>
        <v>MENOR</v>
      </c>
      <c r="W11054" s="188">
        <f t="shared" si="5935"/>
        <v>14973.829665260939</v>
      </c>
      <c r="X11054" s="143">
        <f t="shared" si="5936"/>
        <v>14974</v>
      </c>
    </row>
    <row r="11055" spans="1:24" ht="22.5" customHeight="1" x14ac:dyDescent="0.25">
      <c r="A11055" s="36" t="s">
        <v>305</v>
      </c>
      <c r="B11055" s="20">
        <v>87141</v>
      </c>
      <c r="C11055" s="21" t="s">
        <v>2340</v>
      </c>
      <c r="D11055" s="30" t="s">
        <v>2341</v>
      </c>
      <c r="E11055" s="20" t="s">
        <v>2058</v>
      </c>
      <c r="F11055" s="24" t="s">
        <v>334</v>
      </c>
      <c r="G11055" s="169">
        <v>19688</v>
      </c>
      <c r="H11055" s="36">
        <v>158.16999999999999</v>
      </c>
      <c r="I11055" s="50">
        <v>151.76</v>
      </c>
      <c r="J11055" s="155">
        <f t="shared" si="5925"/>
        <v>20519.576700052716</v>
      </c>
      <c r="K11055" s="182">
        <v>33320</v>
      </c>
      <c r="L11055" s="143">
        <v>36057</v>
      </c>
      <c r="M11055" s="143">
        <v>36771</v>
      </c>
      <c r="N11055" s="143">
        <f t="shared" si="5926"/>
        <v>20519.576700052716</v>
      </c>
      <c r="O11055" s="143">
        <f t="shared" si="5927"/>
        <v>36771</v>
      </c>
      <c r="P11055" s="143">
        <f t="shared" si="5928"/>
        <v>33320</v>
      </c>
      <c r="Q11055" s="143">
        <f t="shared" si="5929"/>
        <v>31666.894175013178</v>
      </c>
      <c r="R11055" s="143">
        <f t="shared" si="5930"/>
        <v>26919.788350026356</v>
      </c>
      <c r="S11055" s="143">
        <f t="shared" si="5931"/>
        <v>35045.5</v>
      </c>
      <c r="T11055" s="143">
        <f t="shared" si="5932"/>
        <v>7578.9262912238555</v>
      </c>
      <c r="U11055" s="194">
        <f t="shared" si="5933"/>
        <v>0.22745877224561392</v>
      </c>
      <c r="V11055" s="188" t="str">
        <f t="shared" si="5934"/>
        <v>MENOR</v>
      </c>
      <c r="W11055" s="188">
        <f t="shared" si="5935"/>
        <v>20519.576700052716</v>
      </c>
      <c r="X11055" s="143">
        <f t="shared" si="5936"/>
        <v>20520</v>
      </c>
    </row>
    <row r="11056" spans="1:24" ht="14.4" thickBot="1" x14ac:dyDescent="0.3">
      <c r="A11056" s="91"/>
      <c r="B11056" s="211"/>
      <c r="C11056" s="211"/>
      <c r="D11056" s="211"/>
      <c r="E11056" s="211"/>
      <c r="F11056" s="211"/>
      <c r="G11056" s="211"/>
      <c r="H11056" s="211"/>
      <c r="J11056" s="165"/>
      <c r="K11056" s="185"/>
      <c r="L11056" s="148"/>
      <c r="M11056" s="148"/>
      <c r="N11056" s="148"/>
      <c r="O11056" s="148"/>
      <c r="P11056" s="148"/>
      <c r="Q11056" s="148"/>
      <c r="R11056" s="148"/>
      <c r="S11056" s="148"/>
      <c r="T11056" s="148"/>
      <c r="U11056" s="198"/>
      <c r="W11056" s="148"/>
      <c r="X11056" s="148"/>
    </row>
    <row r="11057" spans="1:25" s="239" customFormat="1" ht="45" thickBot="1" x14ac:dyDescent="0.75">
      <c r="A11057" s="201" t="s">
        <v>3912</v>
      </c>
      <c r="B11057" s="202"/>
      <c r="C11057" s="202"/>
      <c r="D11057" s="202"/>
      <c r="E11057" s="202"/>
      <c r="F11057" s="202"/>
      <c r="G11057" s="202"/>
      <c r="H11057" s="202"/>
      <c r="I11057" s="202"/>
      <c r="J11057" s="202"/>
      <c r="K11057" s="202"/>
      <c r="L11057" s="202"/>
      <c r="M11057" s="202"/>
      <c r="N11057" s="202"/>
      <c r="O11057" s="202"/>
      <c r="P11057" s="202"/>
      <c r="Q11057" s="202"/>
      <c r="R11057" s="202"/>
      <c r="S11057" s="202"/>
      <c r="T11057" s="202"/>
      <c r="U11057" s="202"/>
      <c r="V11057" s="202"/>
      <c r="W11057" s="203"/>
      <c r="X11057" s="149">
        <f>SUM(X12:X11055)</f>
        <v>2951362781</v>
      </c>
      <c r="Y11057" s="199"/>
    </row>
    <row r="11058" spans="1:25" x14ac:dyDescent="0.25">
      <c r="A11058" s="200"/>
      <c r="B11058" s="200"/>
      <c r="C11058" s="200"/>
      <c r="D11058" s="200"/>
      <c r="E11058" s="200"/>
      <c r="F11058" s="200"/>
      <c r="G11058" s="200"/>
      <c r="H11058" s="200"/>
      <c r="I11058" s="200"/>
      <c r="J11058" s="200"/>
    </row>
    <row r="11059" spans="1:25" x14ac:dyDescent="0.25">
      <c r="A11059" s="200"/>
      <c r="B11059" s="200"/>
      <c r="C11059" s="200"/>
      <c r="D11059" s="200"/>
      <c r="E11059" s="200"/>
      <c r="F11059" s="200"/>
      <c r="G11059" s="200"/>
      <c r="H11059" s="200"/>
      <c r="I11059" s="200"/>
      <c r="J11059" s="200"/>
    </row>
  </sheetData>
  <mergeCells count="209">
    <mergeCell ref="A6870:F6870"/>
    <mergeCell ref="A6684:F6684"/>
    <mergeCell ref="G6308:J6308"/>
    <mergeCell ref="A6505:F6505"/>
    <mergeCell ref="A6308:F6308"/>
    <mergeCell ref="A5619:J5619"/>
    <mergeCell ref="G1253:J1253"/>
    <mergeCell ref="A2321:F2321"/>
    <mergeCell ref="A2157:F2157"/>
    <mergeCell ref="A2686:F2686"/>
    <mergeCell ref="A2862:F2862"/>
    <mergeCell ref="A3036:F3036"/>
    <mergeCell ref="A3212:F3212"/>
    <mergeCell ref="A3389:F3389"/>
    <mergeCell ref="A3632:F3632"/>
    <mergeCell ref="A3869:F3869"/>
    <mergeCell ref="A4107:F4107"/>
    <mergeCell ref="A4265:F4265"/>
    <mergeCell ref="G5441:J5441"/>
    <mergeCell ref="G5626:J5626"/>
    <mergeCell ref="G4265:J4265"/>
    <mergeCell ref="A8303:F8303"/>
    <mergeCell ref="A8124:F8124"/>
    <mergeCell ref="A7938:F7938"/>
    <mergeCell ref="A7774:F7774"/>
    <mergeCell ref="A7609:F7609"/>
    <mergeCell ref="G7270:J7270"/>
    <mergeCell ref="A7444:F7444"/>
    <mergeCell ref="A7270:F7270"/>
    <mergeCell ref="A7070:F7070"/>
    <mergeCell ref="A11059:J11059"/>
    <mergeCell ref="A9:F9"/>
    <mergeCell ref="A6:C6"/>
    <mergeCell ref="A7:C7"/>
    <mergeCell ref="A8:C8"/>
    <mergeCell ref="D6:F6"/>
    <mergeCell ref="D7:F7"/>
    <mergeCell ref="D8:F8"/>
    <mergeCell ref="G9:J9"/>
    <mergeCell ref="A1253:F1253"/>
    <mergeCell ref="A1453:F1453"/>
    <mergeCell ref="A1653:F1653"/>
    <mergeCell ref="A1827:F1827"/>
    <mergeCell ref="A2507:F2507"/>
    <mergeCell ref="G10696:J10696"/>
    <mergeCell ref="A5441:F5441"/>
    <mergeCell ref="A4921:F4921"/>
    <mergeCell ref="A5079:F5079"/>
    <mergeCell ref="A5244:F5244"/>
    <mergeCell ref="A4631:F4631"/>
    <mergeCell ref="A4803:F4803"/>
    <mergeCell ref="A4862:F4862"/>
    <mergeCell ref="G4803:J4803"/>
    <mergeCell ref="A4440:F4440"/>
    <mergeCell ref="A4:F4"/>
    <mergeCell ref="K9:M9"/>
    <mergeCell ref="G181:J181"/>
    <mergeCell ref="K181:M181"/>
    <mergeCell ref="A181:F181"/>
    <mergeCell ref="A347:F347"/>
    <mergeCell ref="A513:F513"/>
    <mergeCell ref="A691:F691"/>
    <mergeCell ref="A1067:F1067"/>
    <mergeCell ref="A888:F888"/>
    <mergeCell ref="G347:J347"/>
    <mergeCell ref="K347:M347"/>
    <mergeCell ref="G513:J513"/>
    <mergeCell ref="K513:M513"/>
    <mergeCell ref="G691:J691"/>
    <mergeCell ref="K691:M691"/>
    <mergeCell ref="G888:J888"/>
    <mergeCell ref="K888:M888"/>
    <mergeCell ref="G1067:J1067"/>
    <mergeCell ref="K1067:M1067"/>
    <mergeCell ref="K1253:M1253"/>
    <mergeCell ref="G1453:J1453"/>
    <mergeCell ref="K1453:M1453"/>
    <mergeCell ref="G1653:J1653"/>
    <mergeCell ref="K1653:M1653"/>
    <mergeCell ref="G1827:J1827"/>
    <mergeCell ref="K1827:M1827"/>
    <mergeCell ref="G2686:J2686"/>
    <mergeCell ref="K2686:M2686"/>
    <mergeCell ref="G2507:J2507"/>
    <mergeCell ref="K2507:M2507"/>
    <mergeCell ref="G2321:J2321"/>
    <mergeCell ref="K2321:M2321"/>
    <mergeCell ref="G2157:J2157"/>
    <mergeCell ref="K2157:M2157"/>
    <mergeCell ref="K4265:M4265"/>
    <mergeCell ref="G4440:J4440"/>
    <mergeCell ref="K4440:M4440"/>
    <mergeCell ref="G4631:J4631"/>
    <mergeCell ref="K4631:M4631"/>
    <mergeCell ref="K2862:M2862"/>
    <mergeCell ref="G3036:J3036"/>
    <mergeCell ref="K3036:M3036"/>
    <mergeCell ref="G3212:J3212"/>
    <mergeCell ref="K3212:M3212"/>
    <mergeCell ref="G3389:J3389"/>
    <mergeCell ref="K3389:M3389"/>
    <mergeCell ref="G3632:J3632"/>
    <mergeCell ref="K3632:M3632"/>
    <mergeCell ref="G3869:J3869"/>
    <mergeCell ref="G2862:J2862"/>
    <mergeCell ref="K5441:M5441"/>
    <mergeCell ref="A1992:F1992"/>
    <mergeCell ref="G1992:J1992"/>
    <mergeCell ref="K1992:M1992"/>
    <mergeCell ref="A5622:C5622"/>
    <mergeCell ref="A5623:C5623"/>
    <mergeCell ref="A5624:C5624"/>
    <mergeCell ref="A5625:C5625"/>
    <mergeCell ref="D5622:F5622"/>
    <mergeCell ref="D5623:F5623"/>
    <mergeCell ref="D5624:F5624"/>
    <mergeCell ref="D5625:F5625"/>
    <mergeCell ref="K4803:M4803"/>
    <mergeCell ref="G4862:J4862"/>
    <mergeCell ref="K4862:M4862"/>
    <mergeCell ref="G4921:J4921"/>
    <mergeCell ref="K4921:M4921"/>
    <mergeCell ref="G5079:J5079"/>
    <mergeCell ref="K5079:M5079"/>
    <mergeCell ref="G5244:J5244"/>
    <mergeCell ref="K5244:M5244"/>
    <mergeCell ref="K3869:M3869"/>
    <mergeCell ref="G4107:J4107"/>
    <mergeCell ref="K4107:M4107"/>
    <mergeCell ref="K5626:M5626"/>
    <mergeCell ref="A5627:F5627"/>
    <mergeCell ref="A5798:F5798"/>
    <mergeCell ref="G5798:J5798"/>
    <mergeCell ref="K5798:M5798"/>
    <mergeCell ref="G5964:J5964"/>
    <mergeCell ref="K5964:M5964"/>
    <mergeCell ref="G6130:J6130"/>
    <mergeCell ref="K6130:M6130"/>
    <mergeCell ref="A6130:F6130"/>
    <mergeCell ref="A5964:F5964"/>
    <mergeCell ref="K6308:M6308"/>
    <mergeCell ref="G6505:J6505"/>
    <mergeCell ref="K6505:M6505"/>
    <mergeCell ref="G6684:J6684"/>
    <mergeCell ref="K6684:M6684"/>
    <mergeCell ref="G6870:J6870"/>
    <mergeCell ref="K6870:M6870"/>
    <mergeCell ref="G7070:J7070"/>
    <mergeCell ref="K7070:M7070"/>
    <mergeCell ref="K7270:M7270"/>
    <mergeCell ref="G7444:J7444"/>
    <mergeCell ref="K7444:M7444"/>
    <mergeCell ref="G7609:J7609"/>
    <mergeCell ref="K7609:M7609"/>
    <mergeCell ref="G7774:J7774"/>
    <mergeCell ref="K7774:M7774"/>
    <mergeCell ref="G7938:J7938"/>
    <mergeCell ref="K7938:M7938"/>
    <mergeCell ref="K8124:M8124"/>
    <mergeCell ref="G8303:J8303"/>
    <mergeCell ref="K8303:M8303"/>
    <mergeCell ref="G8479:J8479"/>
    <mergeCell ref="K8479:M8479"/>
    <mergeCell ref="G8653:J8653"/>
    <mergeCell ref="K8653:M8653"/>
    <mergeCell ref="G8829:J8829"/>
    <mergeCell ref="K8829:M8829"/>
    <mergeCell ref="G8124:J8124"/>
    <mergeCell ref="A8653:F8653"/>
    <mergeCell ref="A8479:F8479"/>
    <mergeCell ref="K10696:M10696"/>
    <mergeCell ref="G10861:J10861"/>
    <mergeCell ref="K10861:M10861"/>
    <mergeCell ref="A10861:F10861"/>
    <mergeCell ref="A10696:F10696"/>
    <mergeCell ref="A10538:F10538"/>
    <mergeCell ref="A10479:F10479"/>
    <mergeCell ref="A10420:F10420"/>
    <mergeCell ref="A10248:F10248"/>
    <mergeCell ref="G10057:J10057"/>
    <mergeCell ref="K10057:M10057"/>
    <mergeCell ref="G10248:J10248"/>
    <mergeCell ref="K10248:M10248"/>
    <mergeCell ref="G10420:J10420"/>
    <mergeCell ref="K10420:M10420"/>
    <mergeCell ref="G10479:J10479"/>
    <mergeCell ref="K10479:M10479"/>
    <mergeCell ref="G10538:J10538"/>
    <mergeCell ref="K10538:M10538"/>
    <mergeCell ref="G9006:J9006"/>
    <mergeCell ref="K9006:M9006"/>
    <mergeCell ref="G9249:J9249"/>
    <mergeCell ref="A11058:J11058"/>
    <mergeCell ref="A11057:W11057"/>
    <mergeCell ref="A10057:F10057"/>
    <mergeCell ref="A9882:F9882"/>
    <mergeCell ref="A9724:F9724"/>
    <mergeCell ref="A9486:F9486"/>
    <mergeCell ref="A9249:F9249"/>
    <mergeCell ref="A9006:F9006"/>
    <mergeCell ref="A8829:F8829"/>
    <mergeCell ref="K9249:M9249"/>
    <mergeCell ref="G9486:J9486"/>
    <mergeCell ref="K9486:M9486"/>
    <mergeCell ref="G9724:J9724"/>
    <mergeCell ref="K9724:M9724"/>
    <mergeCell ref="G9882:J9882"/>
    <mergeCell ref="K9882:M9882"/>
    <mergeCell ref="B11056:H11056"/>
  </mergeCells>
  <conditionalFormatting sqref="C3773">
    <cfRule type="duplicateValues" dxfId="637" priority="629"/>
    <cfRule type="duplicateValues" dxfId="636" priority="638"/>
    <cfRule type="duplicateValues" dxfId="635" priority="637"/>
    <cfRule type="duplicateValues" dxfId="634" priority="636"/>
    <cfRule type="duplicateValues" dxfId="633" priority="635"/>
    <cfRule type="duplicateValues" dxfId="632" priority="634"/>
    <cfRule type="duplicateValues" dxfId="631" priority="628"/>
    <cfRule type="duplicateValues" dxfId="630" priority="633"/>
    <cfRule type="duplicateValues" dxfId="629" priority="632"/>
    <cfRule type="duplicateValues" dxfId="628" priority="631"/>
    <cfRule type="duplicateValues" dxfId="627" priority="630"/>
    <cfRule type="duplicateValues" dxfId="626" priority="623"/>
    <cfRule type="duplicateValues" dxfId="625" priority="624"/>
    <cfRule type="duplicateValues" dxfId="624" priority="625"/>
    <cfRule type="duplicateValues" dxfId="623" priority="626"/>
    <cfRule type="duplicateValues" dxfId="622" priority="627"/>
  </conditionalFormatting>
  <conditionalFormatting sqref="C3774">
    <cfRule type="duplicateValues" dxfId="621" priority="617"/>
    <cfRule type="duplicateValues" dxfId="620" priority="615"/>
    <cfRule type="duplicateValues" dxfId="619" priority="614"/>
    <cfRule type="duplicateValues" dxfId="618" priority="613"/>
    <cfRule type="duplicateValues" dxfId="617" priority="612"/>
    <cfRule type="duplicateValues" dxfId="616" priority="611"/>
    <cfRule type="duplicateValues" dxfId="615" priority="610"/>
    <cfRule type="duplicateValues" dxfId="614" priority="609"/>
    <cfRule type="duplicateValues" dxfId="613" priority="607"/>
    <cfRule type="duplicateValues" dxfId="612" priority="622"/>
    <cfRule type="duplicateValues" dxfId="611" priority="608"/>
    <cfRule type="duplicateValues" dxfId="610" priority="621"/>
    <cfRule type="duplicateValues" dxfId="609" priority="620"/>
    <cfRule type="duplicateValues" dxfId="608" priority="619"/>
    <cfRule type="duplicateValues" dxfId="607" priority="618"/>
    <cfRule type="duplicateValues" dxfId="606" priority="616"/>
  </conditionalFormatting>
  <conditionalFormatting sqref="C3994">
    <cfRule type="duplicateValues" dxfId="605" priority="570"/>
    <cfRule type="duplicateValues" dxfId="604" priority="571"/>
    <cfRule type="duplicateValues" dxfId="603" priority="572"/>
    <cfRule type="duplicateValues" dxfId="602" priority="573"/>
    <cfRule type="duplicateValues" dxfId="601" priority="576"/>
    <cfRule type="duplicateValues" dxfId="600" priority="577"/>
    <cfRule type="duplicateValues" dxfId="599" priority="578"/>
    <cfRule type="duplicateValues" dxfId="598" priority="564"/>
    <cfRule type="duplicateValues" dxfId="597" priority="579"/>
    <cfRule type="duplicateValues" dxfId="596" priority="575"/>
    <cfRule type="duplicateValues" dxfId="595" priority="565"/>
    <cfRule type="duplicateValues" dxfId="594" priority="566"/>
    <cfRule type="duplicateValues" dxfId="593" priority="574"/>
    <cfRule type="duplicateValues" dxfId="592" priority="567"/>
    <cfRule type="duplicateValues" dxfId="591" priority="568"/>
    <cfRule type="duplicateValues" dxfId="590" priority="569"/>
  </conditionalFormatting>
  <conditionalFormatting sqref="C3995">
    <cfRule type="duplicateValues" dxfId="589" priority="559"/>
    <cfRule type="duplicateValues" dxfId="588" priority="563"/>
    <cfRule type="duplicateValues" dxfId="587" priority="562"/>
    <cfRule type="duplicateValues" dxfId="586" priority="561"/>
    <cfRule type="duplicateValues" dxfId="585" priority="560"/>
  </conditionalFormatting>
  <conditionalFormatting sqref="C3995:C3996">
    <cfRule type="duplicateValues" dxfId="584" priority="590"/>
    <cfRule type="duplicateValues" dxfId="583" priority="589"/>
    <cfRule type="duplicateValues" dxfId="582" priority="588"/>
    <cfRule type="duplicateValues" dxfId="581" priority="587"/>
    <cfRule type="duplicateValues" dxfId="580" priority="586"/>
    <cfRule type="duplicateValues" dxfId="579" priority="585"/>
    <cfRule type="duplicateValues" dxfId="578" priority="584"/>
    <cfRule type="duplicateValues" dxfId="577" priority="583"/>
    <cfRule type="duplicateValues" dxfId="576" priority="582"/>
    <cfRule type="duplicateValues" dxfId="575" priority="581"/>
    <cfRule type="duplicateValues" dxfId="574" priority="580"/>
  </conditionalFormatting>
  <conditionalFormatting sqref="C3996">
    <cfRule type="duplicateValues" dxfId="573" priority="557"/>
    <cfRule type="duplicateValues" dxfId="572" priority="554"/>
    <cfRule type="duplicateValues" dxfId="571" priority="555"/>
    <cfRule type="duplicateValues" dxfId="570" priority="556"/>
    <cfRule type="duplicateValues" dxfId="569" priority="558"/>
  </conditionalFormatting>
  <conditionalFormatting sqref="C3998">
    <cfRule type="duplicateValues" dxfId="568" priority="532"/>
    <cfRule type="duplicateValues" dxfId="567" priority="534"/>
    <cfRule type="duplicateValues" dxfId="566" priority="535"/>
    <cfRule type="duplicateValues" dxfId="565" priority="536"/>
    <cfRule type="duplicateValues" dxfId="564" priority="537"/>
    <cfRule type="duplicateValues" dxfId="563" priority="538"/>
    <cfRule type="duplicateValues" dxfId="562" priority="539"/>
    <cfRule type="duplicateValues" dxfId="561" priority="533"/>
    <cfRule type="duplicateValues" dxfId="560" priority="528"/>
    <cfRule type="duplicateValues" dxfId="559" priority="529"/>
    <cfRule type="duplicateValues" dxfId="558" priority="530"/>
    <cfRule type="duplicateValues" dxfId="557" priority="531"/>
  </conditionalFormatting>
  <conditionalFormatting sqref="C3998:C3999">
    <cfRule type="duplicateValues" dxfId="556" priority="525"/>
    <cfRule type="duplicateValues" dxfId="555" priority="526"/>
    <cfRule type="duplicateValues" dxfId="554" priority="527"/>
  </conditionalFormatting>
  <conditionalFormatting sqref="C3999">
    <cfRule type="duplicateValues" dxfId="553" priority="553"/>
    <cfRule type="duplicateValues" dxfId="552" priority="552"/>
    <cfRule type="duplicateValues" dxfId="551" priority="551"/>
    <cfRule type="duplicateValues" dxfId="550" priority="550"/>
    <cfRule type="duplicateValues" dxfId="549" priority="548"/>
    <cfRule type="duplicateValues" dxfId="548" priority="547"/>
    <cfRule type="duplicateValues" dxfId="547" priority="546"/>
    <cfRule type="duplicateValues" dxfId="546" priority="545"/>
    <cfRule type="duplicateValues" dxfId="545" priority="544"/>
    <cfRule type="duplicateValues" dxfId="544" priority="543"/>
    <cfRule type="duplicateValues" dxfId="543" priority="542"/>
    <cfRule type="duplicateValues" dxfId="542" priority="540"/>
    <cfRule type="duplicateValues" dxfId="541" priority="541"/>
    <cfRule type="duplicateValues" dxfId="540" priority="549"/>
  </conditionalFormatting>
  <conditionalFormatting sqref="C4007">
    <cfRule type="duplicateValues" dxfId="539" priority="524"/>
    <cfRule type="duplicateValues" dxfId="538" priority="523"/>
    <cfRule type="duplicateValues" dxfId="537" priority="522"/>
    <cfRule type="duplicateValues" dxfId="536" priority="521"/>
    <cfRule type="duplicateValues" dxfId="535" priority="520"/>
    <cfRule type="duplicateValues" dxfId="534" priority="519"/>
    <cfRule type="duplicateValues" dxfId="533" priority="518"/>
    <cfRule type="duplicateValues" dxfId="532" priority="517"/>
    <cfRule type="duplicateValues" dxfId="531" priority="515"/>
    <cfRule type="duplicateValues" dxfId="530" priority="512"/>
    <cfRule type="duplicateValues" dxfId="529" priority="514"/>
    <cfRule type="duplicateValues" dxfId="528" priority="511"/>
    <cfRule type="duplicateValues" dxfId="527" priority="510"/>
    <cfRule type="duplicateValues" dxfId="526" priority="509"/>
    <cfRule type="duplicateValues" dxfId="525" priority="516"/>
    <cfRule type="duplicateValues" dxfId="524" priority="513"/>
  </conditionalFormatting>
  <conditionalFormatting sqref="C4009">
    <cfRule type="duplicateValues" dxfId="523" priority="485"/>
    <cfRule type="duplicateValues" dxfId="522" priority="508"/>
    <cfRule type="duplicateValues" dxfId="521" priority="506"/>
    <cfRule type="duplicateValues" dxfId="520" priority="505"/>
    <cfRule type="duplicateValues" dxfId="519" priority="504"/>
    <cfRule type="duplicateValues" dxfId="518" priority="482"/>
    <cfRule type="duplicateValues" dxfId="517" priority="483"/>
    <cfRule type="duplicateValues" dxfId="516" priority="484"/>
    <cfRule type="duplicateValues" dxfId="515" priority="507"/>
  </conditionalFormatting>
  <conditionalFormatting sqref="C4009:C4010">
    <cfRule type="duplicateValues" dxfId="514" priority="481"/>
  </conditionalFormatting>
  <conditionalFormatting sqref="C4009:C4032 C3987:C3990">
    <cfRule type="duplicateValues" dxfId="513" priority="591"/>
    <cfRule type="duplicateValues" dxfId="512" priority="592"/>
    <cfRule type="duplicateValues" dxfId="511" priority="593"/>
    <cfRule type="duplicateValues" dxfId="510" priority="596"/>
    <cfRule type="duplicateValues" dxfId="509" priority="595"/>
    <cfRule type="duplicateValues" dxfId="508" priority="594"/>
  </conditionalFormatting>
  <conditionalFormatting sqref="C4010">
    <cfRule type="duplicateValues" dxfId="507" priority="497"/>
    <cfRule type="duplicateValues" dxfId="506" priority="496"/>
    <cfRule type="duplicateValues" dxfId="505" priority="495"/>
    <cfRule type="duplicateValues" dxfId="504" priority="503"/>
    <cfRule type="duplicateValues" dxfId="503" priority="502"/>
    <cfRule type="duplicateValues" dxfId="502" priority="501"/>
    <cfRule type="duplicateValues" dxfId="501" priority="500"/>
    <cfRule type="duplicateValues" dxfId="500" priority="499"/>
    <cfRule type="duplicateValues" dxfId="499" priority="498"/>
  </conditionalFormatting>
  <conditionalFormatting sqref="C4011">
    <cfRule type="duplicateValues" dxfId="498" priority="489"/>
    <cfRule type="duplicateValues" dxfId="497" priority="494"/>
    <cfRule type="duplicateValues" dxfId="496" priority="493"/>
    <cfRule type="duplicateValues" dxfId="495" priority="492"/>
    <cfRule type="duplicateValues" dxfId="494" priority="491"/>
    <cfRule type="duplicateValues" dxfId="493" priority="486"/>
    <cfRule type="duplicateValues" dxfId="492" priority="487"/>
    <cfRule type="duplicateValues" dxfId="491" priority="488"/>
    <cfRule type="duplicateValues" dxfId="490" priority="490"/>
  </conditionalFormatting>
  <conditionalFormatting sqref="C4011:C4032 C3987:C3990">
    <cfRule type="duplicateValues" dxfId="489" priority="597"/>
  </conditionalFormatting>
  <conditionalFormatting sqref="C4012:C4032 C3987:C3990">
    <cfRule type="duplicateValues" dxfId="488" priority="602"/>
    <cfRule type="duplicateValues" dxfId="487" priority="603"/>
    <cfRule type="duplicateValues" dxfId="486" priority="598"/>
    <cfRule type="duplicateValues" dxfId="485" priority="601"/>
    <cfRule type="duplicateValues" dxfId="484" priority="600"/>
    <cfRule type="duplicateValues" dxfId="483" priority="599"/>
    <cfRule type="duplicateValues" dxfId="482" priority="606"/>
    <cfRule type="duplicateValues" dxfId="481" priority="605"/>
    <cfRule type="duplicateValues" dxfId="480" priority="604"/>
  </conditionalFormatting>
  <conditionalFormatting sqref="C4059">
    <cfRule type="duplicateValues" dxfId="479" priority="469"/>
    <cfRule type="duplicateValues" dxfId="478" priority="468"/>
    <cfRule type="duplicateValues" dxfId="477" priority="467"/>
    <cfRule type="duplicateValues" dxfId="476" priority="466"/>
    <cfRule type="duplicateValues" dxfId="475" priority="465"/>
    <cfRule type="duplicateValues" dxfId="474" priority="464"/>
    <cfRule type="duplicateValues" dxfId="473" priority="480"/>
    <cfRule type="duplicateValues" dxfId="472" priority="470"/>
    <cfRule type="duplicateValues" dxfId="471" priority="475"/>
    <cfRule type="duplicateValues" dxfId="470" priority="479"/>
    <cfRule type="duplicateValues" dxfId="469" priority="478"/>
    <cfRule type="duplicateValues" dxfId="468" priority="477"/>
    <cfRule type="duplicateValues" dxfId="467" priority="476"/>
    <cfRule type="duplicateValues" dxfId="466" priority="474"/>
    <cfRule type="duplicateValues" dxfId="465" priority="473"/>
    <cfRule type="duplicateValues" dxfId="464" priority="472"/>
    <cfRule type="duplicateValues" dxfId="463" priority="471"/>
  </conditionalFormatting>
  <conditionalFormatting sqref="C4535">
    <cfRule type="duplicateValues" dxfId="462" priority="463"/>
    <cfRule type="duplicateValues" dxfId="461" priority="462"/>
    <cfRule type="duplicateValues" dxfId="460" priority="461"/>
    <cfRule type="duplicateValues" dxfId="459" priority="460"/>
    <cfRule type="duplicateValues" dxfId="458" priority="459"/>
    <cfRule type="duplicateValues" dxfId="457" priority="457"/>
    <cfRule type="duplicateValues" dxfId="456" priority="454"/>
    <cfRule type="duplicateValues" dxfId="455" priority="455"/>
    <cfRule type="duplicateValues" dxfId="454" priority="456"/>
    <cfRule type="duplicateValues" dxfId="453" priority="458"/>
    <cfRule type="duplicateValues" dxfId="452" priority="451"/>
    <cfRule type="duplicateValues" dxfId="451" priority="452"/>
    <cfRule type="duplicateValues" dxfId="450" priority="449"/>
    <cfRule type="duplicateValues" dxfId="449" priority="453"/>
    <cfRule type="duplicateValues" dxfId="448" priority="448"/>
    <cfRule type="duplicateValues" dxfId="447" priority="450"/>
  </conditionalFormatting>
  <conditionalFormatting sqref="C4537:C4540">
    <cfRule type="duplicateValues" dxfId="446" priority="447"/>
    <cfRule type="duplicateValues" dxfId="445" priority="446"/>
    <cfRule type="duplicateValues" dxfId="444" priority="445"/>
    <cfRule type="duplicateValues" dxfId="443" priority="444"/>
    <cfRule type="duplicateValues" dxfId="442" priority="443"/>
    <cfRule type="duplicateValues" dxfId="441" priority="442"/>
    <cfRule type="duplicateValues" dxfId="440" priority="441"/>
    <cfRule type="duplicateValues" dxfId="439" priority="440"/>
    <cfRule type="duplicateValues" dxfId="438" priority="439"/>
    <cfRule type="duplicateValues" dxfId="437" priority="438"/>
    <cfRule type="duplicateValues" dxfId="436" priority="437"/>
    <cfRule type="duplicateValues" dxfId="435" priority="436"/>
    <cfRule type="duplicateValues" dxfId="434" priority="435"/>
    <cfRule type="duplicateValues" dxfId="433" priority="434"/>
    <cfRule type="duplicateValues" dxfId="432" priority="433"/>
    <cfRule type="duplicateValues" dxfId="431" priority="432"/>
  </conditionalFormatting>
  <conditionalFormatting sqref="C4545">
    <cfRule type="duplicateValues" dxfId="430" priority="423"/>
    <cfRule type="duplicateValues" dxfId="429" priority="417"/>
    <cfRule type="duplicateValues" dxfId="428" priority="430"/>
    <cfRule type="duplicateValues" dxfId="427" priority="429"/>
    <cfRule type="duplicateValues" dxfId="426" priority="428"/>
    <cfRule type="duplicateValues" dxfId="425" priority="427"/>
    <cfRule type="duplicateValues" dxfId="424" priority="426"/>
    <cfRule type="duplicateValues" dxfId="423" priority="425"/>
    <cfRule type="duplicateValues" dxfId="422" priority="431"/>
    <cfRule type="duplicateValues" dxfId="421" priority="424"/>
    <cfRule type="duplicateValues" dxfId="420" priority="416"/>
    <cfRule type="duplicateValues" dxfId="419" priority="422"/>
    <cfRule type="duplicateValues" dxfId="418" priority="421"/>
    <cfRule type="duplicateValues" dxfId="417" priority="420"/>
    <cfRule type="duplicateValues" dxfId="416" priority="419"/>
    <cfRule type="duplicateValues" dxfId="415" priority="418"/>
  </conditionalFormatting>
  <conditionalFormatting sqref="C4546">
    <cfRule type="duplicateValues" dxfId="414" priority="408"/>
    <cfRule type="duplicateValues" dxfId="413" priority="414"/>
    <cfRule type="duplicateValues" dxfId="412" priority="413"/>
    <cfRule type="duplicateValues" dxfId="411" priority="412"/>
    <cfRule type="duplicateValues" dxfId="410" priority="411"/>
    <cfRule type="duplicateValues" dxfId="409" priority="410"/>
    <cfRule type="duplicateValues" dxfId="408" priority="409"/>
    <cfRule type="duplicateValues" dxfId="407" priority="407"/>
    <cfRule type="duplicateValues" dxfId="406" priority="406"/>
    <cfRule type="duplicateValues" dxfId="405" priority="405"/>
    <cfRule type="duplicateValues" dxfId="404" priority="400"/>
    <cfRule type="duplicateValues" dxfId="403" priority="404"/>
    <cfRule type="duplicateValues" dxfId="402" priority="403"/>
    <cfRule type="duplicateValues" dxfId="401" priority="402"/>
    <cfRule type="duplicateValues" dxfId="400" priority="401"/>
    <cfRule type="duplicateValues" dxfId="399" priority="415"/>
  </conditionalFormatting>
  <conditionalFormatting sqref="C4547">
    <cfRule type="duplicateValues" dxfId="398" priority="384"/>
    <cfRule type="duplicateValues" dxfId="397" priority="385"/>
    <cfRule type="duplicateValues" dxfId="396" priority="386"/>
    <cfRule type="duplicateValues" dxfId="395" priority="387"/>
    <cfRule type="duplicateValues" dxfId="394" priority="388"/>
    <cfRule type="duplicateValues" dxfId="393" priority="389"/>
    <cfRule type="duplicateValues" dxfId="392" priority="390"/>
    <cfRule type="duplicateValues" dxfId="391" priority="392"/>
    <cfRule type="duplicateValues" dxfId="390" priority="393"/>
    <cfRule type="duplicateValues" dxfId="389" priority="394"/>
    <cfRule type="duplicateValues" dxfId="388" priority="395"/>
    <cfRule type="duplicateValues" dxfId="387" priority="396"/>
    <cfRule type="duplicateValues" dxfId="386" priority="397"/>
    <cfRule type="duplicateValues" dxfId="385" priority="391"/>
    <cfRule type="duplicateValues" dxfId="384" priority="398"/>
    <cfRule type="duplicateValues" dxfId="383" priority="399"/>
  </conditionalFormatting>
  <conditionalFormatting sqref="C4551">
    <cfRule type="duplicateValues" dxfId="382" priority="383"/>
    <cfRule type="duplicateValues" dxfId="381" priority="382"/>
    <cfRule type="duplicateValues" dxfId="380" priority="381"/>
    <cfRule type="duplicateValues" dxfId="379" priority="380"/>
    <cfRule type="duplicateValues" dxfId="378" priority="379"/>
    <cfRule type="duplicateValues" dxfId="377" priority="378"/>
    <cfRule type="duplicateValues" dxfId="376" priority="377"/>
    <cfRule type="duplicateValues" dxfId="375" priority="376"/>
    <cfRule type="duplicateValues" dxfId="374" priority="375"/>
    <cfRule type="duplicateValues" dxfId="373" priority="374"/>
    <cfRule type="duplicateValues" dxfId="372" priority="373"/>
    <cfRule type="duplicateValues" dxfId="371" priority="372"/>
    <cfRule type="duplicateValues" dxfId="370" priority="371"/>
    <cfRule type="duplicateValues" dxfId="369" priority="370"/>
    <cfRule type="duplicateValues" dxfId="368" priority="369"/>
    <cfRule type="duplicateValues" dxfId="367" priority="368"/>
  </conditionalFormatting>
  <conditionalFormatting sqref="C4552">
    <cfRule type="duplicateValues" dxfId="366" priority="364"/>
    <cfRule type="duplicateValues" dxfId="365" priority="367"/>
    <cfRule type="duplicateValues" dxfId="364" priority="366"/>
    <cfRule type="duplicateValues" dxfId="363" priority="365"/>
    <cfRule type="duplicateValues" dxfId="362" priority="363"/>
    <cfRule type="duplicateValues" dxfId="361" priority="362"/>
    <cfRule type="duplicateValues" dxfId="360" priority="361"/>
    <cfRule type="duplicateValues" dxfId="359" priority="360"/>
    <cfRule type="duplicateValues" dxfId="358" priority="359"/>
    <cfRule type="duplicateValues" dxfId="357" priority="358"/>
    <cfRule type="duplicateValues" dxfId="356" priority="357"/>
    <cfRule type="duplicateValues" dxfId="355" priority="356"/>
    <cfRule type="duplicateValues" dxfId="354" priority="355"/>
    <cfRule type="duplicateValues" dxfId="353" priority="354"/>
    <cfRule type="duplicateValues" dxfId="352" priority="353"/>
    <cfRule type="duplicateValues" dxfId="351" priority="352"/>
  </conditionalFormatting>
  <conditionalFormatting sqref="C4553">
    <cfRule type="duplicateValues" dxfId="350" priority="350"/>
    <cfRule type="duplicateValues" dxfId="349" priority="351"/>
    <cfRule type="duplicateValues" dxfId="348" priority="336"/>
    <cfRule type="duplicateValues" dxfId="347" priority="349"/>
    <cfRule type="duplicateValues" dxfId="346" priority="338"/>
    <cfRule type="duplicateValues" dxfId="345" priority="339"/>
    <cfRule type="duplicateValues" dxfId="344" priority="340"/>
    <cfRule type="duplicateValues" dxfId="343" priority="341"/>
    <cfRule type="duplicateValues" dxfId="342" priority="342"/>
    <cfRule type="duplicateValues" dxfId="341" priority="343"/>
    <cfRule type="duplicateValues" dxfId="340" priority="344"/>
    <cfRule type="duplicateValues" dxfId="339" priority="345"/>
    <cfRule type="duplicateValues" dxfId="338" priority="346"/>
    <cfRule type="duplicateValues" dxfId="337" priority="347"/>
    <cfRule type="duplicateValues" dxfId="336" priority="348"/>
    <cfRule type="duplicateValues" dxfId="335" priority="337"/>
  </conditionalFormatting>
  <conditionalFormatting sqref="C4557">
    <cfRule type="duplicateValues" dxfId="334" priority="320"/>
    <cfRule type="duplicateValues" dxfId="333" priority="321"/>
    <cfRule type="duplicateValues" dxfId="332" priority="322"/>
    <cfRule type="duplicateValues" dxfId="331" priority="323"/>
    <cfRule type="duplicateValues" dxfId="330" priority="324"/>
    <cfRule type="duplicateValues" dxfId="329" priority="325"/>
    <cfRule type="duplicateValues" dxfId="328" priority="326"/>
    <cfRule type="duplicateValues" dxfId="327" priority="327"/>
    <cfRule type="duplicateValues" dxfId="326" priority="328"/>
    <cfRule type="duplicateValues" dxfId="325" priority="329"/>
    <cfRule type="duplicateValues" dxfId="324" priority="330"/>
    <cfRule type="duplicateValues" dxfId="323" priority="331"/>
    <cfRule type="duplicateValues" dxfId="322" priority="332"/>
    <cfRule type="duplicateValues" dxfId="321" priority="333"/>
    <cfRule type="duplicateValues" dxfId="320" priority="334"/>
    <cfRule type="duplicateValues" dxfId="319" priority="335"/>
  </conditionalFormatting>
  <conditionalFormatting sqref="C9390">
    <cfRule type="duplicateValues" dxfId="318" priority="319"/>
    <cfRule type="duplicateValues" dxfId="317" priority="310"/>
    <cfRule type="duplicateValues" dxfId="316" priority="318"/>
    <cfRule type="duplicateValues" dxfId="315" priority="317"/>
    <cfRule type="duplicateValues" dxfId="314" priority="316"/>
    <cfRule type="duplicateValues" dxfId="313" priority="315"/>
    <cfRule type="duplicateValues" dxfId="312" priority="309"/>
    <cfRule type="duplicateValues" dxfId="311" priority="314"/>
    <cfRule type="duplicateValues" dxfId="310" priority="313"/>
    <cfRule type="duplicateValues" dxfId="309" priority="312"/>
    <cfRule type="duplicateValues" dxfId="308" priority="311"/>
    <cfRule type="duplicateValues" dxfId="307" priority="304"/>
    <cfRule type="duplicateValues" dxfId="306" priority="305"/>
    <cfRule type="duplicateValues" dxfId="305" priority="306"/>
    <cfRule type="duplicateValues" dxfId="304" priority="307"/>
    <cfRule type="duplicateValues" dxfId="303" priority="308"/>
  </conditionalFormatting>
  <conditionalFormatting sqref="C9391">
    <cfRule type="duplicateValues" dxfId="302" priority="298"/>
    <cfRule type="duplicateValues" dxfId="301" priority="297"/>
    <cfRule type="duplicateValues" dxfId="300" priority="295"/>
    <cfRule type="duplicateValues" dxfId="299" priority="294"/>
    <cfRule type="duplicateValues" dxfId="298" priority="293"/>
    <cfRule type="duplicateValues" dxfId="297" priority="292"/>
    <cfRule type="duplicateValues" dxfId="296" priority="291"/>
    <cfRule type="duplicateValues" dxfId="295" priority="290"/>
    <cfRule type="duplicateValues" dxfId="294" priority="288"/>
    <cfRule type="duplicateValues" dxfId="293" priority="296"/>
    <cfRule type="duplicateValues" dxfId="292" priority="289"/>
    <cfRule type="duplicateValues" dxfId="291" priority="303"/>
    <cfRule type="duplicateValues" dxfId="290" priority="302"/>
    <cfRule type="duplicateValues" dxfId="289" priority="301"/>
    <cfRule type="duplicateValues" dxfId="288" priority="300"/>
    <cfRule type="duplicateValues" dxfId="287" priority="299"/>
  </conditionalFormatting>
  <conditionalFormatting sqref="C9611">
    <cfRule type="duplicateValues" dxfId="286" priority="249"/>
    <cfRule type="duplicateValues" dxfId="285" priority="250"/>
    <cfRule type="duplicateValues" dxfId="284" priority="251"/>
    <cfRule type="duplicateValues" dxfId="283" priority="252"/>
    <cfRule type="duplicateValues" dxfId="282" priority="253"/>
    <cfRule type="duplicateValues" dxfId="281" priority="256"/>
    <cfRule type="duplicateValues" dxfId="280" priority="258"/>
    <cfRule type="duplicateValues" dxfId="279" priority="259"/>
    <cfRule type="duplicateValues" dxfId="278" priority="260"/>
    <cfRule type="duplicateValues" dxfId="277" priority="257"/>
    <cfRule type="duplicateValues" dxfId="276" priority="254"/>
    <cfRule type="duplicateValues" dxfId="275" priority="245"/>
    <cfRule type="duplicateValues" dxfId="274" priority="255"/>
    <cfRule type="duplicateValues" dxfId="273" priority="246"/>
    <cfRule type="duplicateValues" dxfId="272" priority="247"/>
    <cfRule type="duplicateValues" dxfId="271" priority="248"/>
  </conditionalFormatting>
  <conditionalFormatting sqref="C9612">
    <cfRule type="duplicateValues" dxfId="270" priority="241"/>
    <cfRule type="duplicateValues" dxfId="269" priority="240"/>
    <cfRule type="duplicateValues" dxfId="268" priority="244"/>
    <cfRule type="duplicateValues" dxfId="267" priority="243"/>
    <cfRule type="duplicateValues" dxfId="266" priority="242"/>
  </conditionalFormatting>
  <conditionalFormatting sqref="C9612:C9613">
    <cfRule type="duplicateValues" dxfId="265" priority="271"/>
    <cfRule type="duplicateValues" dxfId="264" priority="270"/>
    <cfRule type="duplicateValues" dxfId="263" priority="269"/>
    <cfRule type="duplicateValues" dxfId="262" priority="268"/>
    <cfRule type="duplicateValues" dxfId="261" priority="267"/>
    <cfRule type="duplicateValues" dxfId="260" priority="266"/>
    <cfRule type="duplicateValues" dxfId="259" priority="265"/>
    <cfRule type="duplicateValues" dxfId="258" priority="264"/>
    <cfRule type="duplicateValues" dxfId="257" priority="263"/>
    <cfRule type="duplicateValues" dxfId="256" priority="262"/>
    <cfRule type="duplicateValues" dxfId="255" priority="261"/>
  </conditionalFormatting>
  <conditionalFormatting sqref="C9613">
    <cfRule type="duplicateValues" dxfId="254" priority="238"/>
    <cfRule type="duplicateValues" dxfId="253" priority="235"/>
    <cfRule type="duplicateValues" dxfId="252" priority="236"/>
    <cfRule type="duplicateValues" dxfId="251" priority="237"/>
    <cfRule type="duplicateValues" dxfId="250" priority="239"/>
  </conditionalFormatting>
  <conditionalFormatting sqref="C9615">
    <cfRule type="duplicateValues" dxfId="249" priority="213"/>
    <cfRule type="duplicateValues" dxfId="248" priority="215"/>
    <cfRule type="duplicateValues" dxfId="247" priority="216"/>
    <cfRule type="duplicateValues" dxfId="246" priority="217"/>
    <cfRule type="duplicateValues" dxfId="245" priority="218"/>
    <cfRule type="duplicateValues" dxfId="244" priority="219"/>
    <cfRule type="duplicateValues" dxfId="243" priority="220"/>
    <cfRule type="duplicateValues" dxfId="242" priority="214"/>
    <cfRule type="duplicateValues" dxfId="241" priority="209"/>
    <cfRule type="duplicateValues" dxfId="240" priority="210"/>
    <cfRule type="duplicateValues" dxfId="239" priority="211"/>
    <cfRule type="duplicateValues" dxfId="238" priority="212"/>
  </conditionalFormatting>
  <conditionalFormatting sqref="C9615:C9616">
    <cfRule type="duplicateValues" dxfId="237" priority="206"/>
    <cfRule type="duplicateValues" dxfId="236" priority="207"/>
    <cfRule type="duplicateValues" dxfId="235" priority="208"/>
  </conditionalFormatting>
  <conditionalFormatting sqref="C9616">
    <cfRule type="duplicateValues" dxfId="234" priority="234"/>
    <cfRule type="duplicateValues" dxfId="233" priority="233"/>
    <cfRule type="duplicateValues" dxfId="232" priority="232"/>
    <cfRule type="duplicateValues" dxfId="231" priority="231"/>
    <cfRule type="duplicateValues" dxfId="230" priority="229"/>
    <cfRule type="duplicateValues" dxfId="229" priority="228"/>
    <cfRule type="duplicateValues" dxfId="228" priority="227"/>
    <cfRule type="duplicateValues" dxfId="227" priority="226"/>
    <cfRule type="duplicateValues" dxfId="226" priority="225"/>
    <cfRule type="duplicateValues" dxfId="225" priority="224"/>
    <cfRule type="duplicateValues" dxfId="224" priority="223"/>
    <cfRule type="duplicateValues" dxfId="223" priority="221"/>
    <cfRule type="duplicateValues" dxfId="222" priority="222"/>
    <cfRule type="duplicateValues" dxfId="221" priority="230"/>
  </conditionalFormatting>
  <conditionalFormatting sqref="C9624">
    <cfRule type="duplicateValues" dxfId="220" priority="205"/>
    <cfRule type="duplicateValues" dxfId="219" priority="204"/>
    <cfRule type="duplicateValues" dxfId="218" priority="203"/>
    <cfRule type="duplicateValues" dxfId="217" priority="202"/>
    <cfRule type="duplicateValues" dxfId="216" priority="201"/>
    <cfRule type="duplicateValues" dxfId="215" priority="200"/>
    <cfRule type="duplicateValues" dxfId="214" priority="199"/>
    <cfRule type="duplicateValues" dxfId="213" priority="198"/>
    <cfRule type="duplicateValues" dxfId="212" priority="196"/>
    <cfRule type="duplicateValues" dxfId="211" priority="195"/>
    <cfRule type="duplicateValues" dxfId="210" priority="192"/>
    <cfRule type="duplicateValues" dxfId="209" priority="194"/>
    <cfRule type="duplicateValues" dxfId="208" priority="191"/>
    <cfRule type="duplicateValues" dxfId="207" priority="190"/>
    <cfRule type="duplicateValues" dxfId="206" priority="197"/>
    <cfRule type="duplicateValues" dxfId="205" priority="193"/>
  </conditionalFormatting>
  <conditionalFormatting sqref="C9626">
    <cfRule type="duplicateValues" dxfId="204" priority="187"/>
    <cfRule type="duplicateValues" dxfId="203" priority="188"/>
    <cfRule type="duplicateValues" dxfId="202" priority="186"/>
    <cfRule type="duplicateValues" dxfId="201" priority="185"/>
    <cfRule type="duplicateValues" dxfId="200" priority="163"/>
    <cfRule type="duplicateValues" dxfId="199" priority="164"/>
    <cfRule type="duplicateValues" dxfId="198" priority="165"/>
    <cfRule type="duplicateValues" dxfId="197" priority="189"/>
    <cfRule type="duplicateValues" dxfId="196" priority="166"/>
  </conditionalFormatting>
  <conditionalFormatting sqref="C9626:C9627">
    <cfRule type="duplicateValues" dxfId="195" priority="162"/>
  </conditionalFormatting>
  <conditionalFormatting sqref="C9626:C9649 C9604:C9607">
    <cfRule type="duplicateValues" dxfId="194" priority="272"/>
    <cfRule type="duplicateValues" dxfId="193" priority="273"/>
    <cfRule type="duplicateValues" dxfId="192" priority="274"/>
    <cfRule type="duplicateValues" dxfId="191" priority="277"/>
    <cfRule type="duplicateValues" dxfId="190" priority="276"/>
    <cfRule type="duplicateValues" dxfId="189" priority="275"/>
  </conditionalFormatting>
  <conditionalFormatting sqref="C9627">
    <cfRule type="duplicateValues" dxfId="188" priority="178"/>
    <cfRule type="duplicateValues" dxfId="187" priority="177"/>
    <cfRule type="duplicateValues" dxfId="186" priority="176"/>
    <cfRule type="duplicateValues" dxfId="185" priority="184"/>
    <cfRule type="duplicateValues" dxfId="184" priority="183"/>
    <cfRule type="duplicateValues" dxfId="183" priority="182"/>
    <cfRule type="duplicateValues" dxfId="182" priority="181"/>
    <cfRule type="duplicateValues" dxfId="181" priority="180"/>
    <cfRule type="duplicateValues" dxfId="180" priority="179"/>
  </conditionalFormatting>
  <conditionalFormatting sqref="C9628">
    <cfRule type="duplicateValues" dxfId="179" priority="174"/>
    <cfRule type="duplicateValues" dxfId="178" priority="168"/>
    <cfRule type="duplicateValues" dxfId="177" priority="167"/>
    <cfRule type="duplicateValues" dxfId="176" priority="175"/>
    <cfRule type="duplicateValues" dxfId="175" priority="173"/>
    <cfRule type="duplicateValues" dxfId="174" priority="172"/>
    <cfRule type="duplicateValues" dxfId="173" priority="171"/>
    <cfRule type="duplicateValues" dxfId="172" priority="170"/>
    <cfRule type="duplicateValues" dxfId="171" priority="169"/>
  </conditionalFormatting>
  <conditionalFormatting sqref="C9628:C9649 C9604:C9607">
    <cfRule type="duplicateValues" dxfId="170" priority="278"/>
  </conditionalFormatting>
  <conditionalFormatting sqref="C9629:C9649 C9604:C9607">
    <cfRule type="duplicateValues" dxfId="169" priority="284"/>
    <cfRule type="duplicateValues" dxfId="168" priority="283"/>
    <cfRule type="duplicateValues" dxfId="167" priority="282"/>
    <cfRule type="duplicateValues" dxfId="166" priority="280"/>
    <cfRule type="duplicateValues" dxfId="165" priority="281"/>
    <cfRule type="duplicateValues" dxfId="164" priority="287"/>
    <cfRule type="duplicateValues" dxfId="163" priority="279"/>
    <cfRule type="duplicateValues" dxfId="162" priority="286"/>
    <cfRule type="duplicateValues" dxfId="161" priority="285"/>
  </conditionalFormatting>
  <conditionalFormatting sqref="C9676">
    <cfRule type="duplicateValues" dxfId="160" priority="160"/>
    <cfRule type="duplicateValues" dxfId="159" priority="153"/>
    <cfRule type="duplicateValues" dxfId="158" priority="158"/>
    <cfRule type="duplicateValues" dxfId="157" priority="157"/>
    <cfRule type="duplicateValues" dxfId="156" priority="156"/>
    <cfRule type="duplicateValues" dxfId="155" priority="155"/>
    <cfRule type="duplicateValues" dxfId="154" priority="147"/>
    <cfRule type="duplicateValues" dxfId="153" priority="154"/>
    <cfRule type="duplicateValues" dxfId="152" priority="145"/>
    <cfRule type="duplicateValues" dxfId="151" priority="146"/>
    <cfRule type="duplicateValues" dxfId="150" priority="148"/>
    <cfRule type="duplicateValues" dxfId="149" priority="149"/>
    <cfRule type="duplicateValues" dxfId="148" priority="150"/>
    <cfRule type="duplicateValues" dxfId="147" priority="151"/>
    <cfRule type="duplicateValues" dxfId="146" priority="152"/>
    <cfRule type="duplicateValues" dxfId="145" priority="159"/>
    <cfRule type="duplicateValues" dxfId="144" priority="161"/>
  </conditionalFormatting>
  <conditionalFormatting sqref="C10152">
    <cfRule type="duplicateValues" dxfId="143" priority="136"/>
    <cfRule type="duplicateValues" dxfId="142" priority="134"/>
    <cfRule type="duplicateValues" dxfId="141" priority="133"/>
    <cfRule type="duplicateValues" dxfId="140" priority="132"/>
    <cfRule type="duplicateValues" dxfId="139" priority="131"/>
    <cfRule type="duplicateValues" dxfId="138" priority="130"/>
    <cfRule type="duplicateValues" dxfId="137" priority="129"/>
    <cfRule type="duplicateValues" dxfId="136" priority="135"/>
    <cfRule type="duplicateValues" dxfId="135" priority="144"/>
    <cfRule type="duplicateValues" dxfId="134" priority="143"/>
    <cfRule type="duplicateValues" dxfId="133" priority="142"/>
    <cfRule type="duplicateValues" dxfId="132" priority="141"/>
    <cfRule type="duplicateValues" dxfId="131" priority="140"/>
    <cfRule type="duplicateValues" dxfId="130" priority="139"/>
    <cfRule type="duplicateValues" dxfId="129" priority="138"/>
    <cfRule type="duplicateValues" dxfId="128" priority="137"/>
  </conditionalFormatting>
  <conditionalFormatting sqref="C10154:C10157">
    <cfRule type="duplicateValues" dxfId="127" priority="128"/>
    <cfRule type="duplicateValues" dxfId="126" priority="127"/>
    <cfRule type="duplicateValues" dxfId="125" priority="126"/>
    <cfRule type="duplicateValues" dxfId="124" priority="125"/>
    <cfRule type="duplicateValues" dxfId="123" priority="124"/>
    <cfRule type="duplicateValues" dxfId="122" priority="123"/>
    <cfRule type="duplicateValues" dxfId="121" priority="120"/>
    <cfRule type="duplicateValues" dxfId="120" priority="119"/>
    <cfRule type="duplicateValues" dxfId="119" priority="113"/>
    <cfRule type="duplicateValues" dxfId="118" priority="122"/>
    <cfRule type="duplicateValues" dxfId="117" priority="121"/>
    <cfRule type="duplicateValues" dxfId="116" priority="115"/>
    <cfRule type="duplicateValues" dxfId="115" priority="116"/>
    <cfRule type="duplicateValues" dxfId="114" priority="117"/>
    <cfRule type="duplicateValues" dxfId="113" priority="114"/>
    <cfRule type="duplicateValues" dxfId="112" priority="118"/>
  </conditionalFormatting>
  <conditionalFormatting sqref="C10162">
    <cfRule type="duplicateValues" dxfId="111" priority="112"/>
    <cfRule type="duplicateValues" dxfId="110" priority="111"/>
    <cfRule type="duplicateValues" dxfId="109" priority="110"/>
    <cfRule type="duplicateValues" dxfId="108" priority="109"/>
    <cfRule type="duplicateValues" dxfId="107" priority="108"/>
    <cfRule type="duplicateValues" dxfId="106" priority="107"/>
    <cfRule type="duplicateValues" dxfId="105" priority="106"/>
    <cfRule type="duplicateValues" dxfId="104" priority="105"/>
    <cfRule type="duplicateValues" dxfId="103" priority="104"/>
    <cfRule type="duplicateValues" dxfId="102" priority="103"/>
    <cfRule type="duplicateValues" dxfId="101" priority="102"/>
    <cfRule type="duplicateValues" dxfId="100" priority="101"/>
    <cfRule type="duplicateValues" dxfId="99" priority="100"/>
    <cfRule type="duplicateValues" dxfId="98" priority="99"/>
    <cfRule type="duplicateValues" dxfId="97" priority="98"/>
    <cfRule type="duplicateValues" dxfId="96" priority="97"/>
  </conditionalFormatting>
  <conditionalFormatting sqref="C10163">
    <cfRule type="duplicateValues" dxfId="95" priority="89"/>
    <cfRule type="duplicateValues" dxfId="94" priority="82"/>
    <cfRule type="duplicateValues" dxfId="93" priority="96"/>
    <cfRule type="duplicateValues" dxfId="92" priority="95"/>
    <cfRule type="duplicateValues" dxfId="91" priority="94"/>
    <cfRule type="duplicateValues" dxfId="90" priority="93"/>
    <cfRule type="duplicateValues" dxfId="89" priority="92"/>
    <cfRule type="duplicateValues" dxfId="88" priority="91"/>
    <cfRule type="duplicateValues" dxfId="87" priority="90"/>
    <cfRule type="duplicateValues" dxfId="86" priority="81"/>
    <cfRule type="duplicateValues" dxfId="85" priority="88"/>
    <cfRule type="duplicateValues" dxfId="84" priority="87"/>
    <cfRule type="duplicateValues" dxfId="83" priority="86"/>
    <cfRule type="duplicateValues" dxfId="82" priority="85"/>
    <cfRule type="duplicateValues" dxfId="81" priority="84"/>
    <cfRule type="duplicateValues" dxfId="80" priority="83"/>
  </conditionalFormatting>
  <conditionalFormatting sqref="C10164">
    <cfRule type="duplicateValues" dxfId="79" priority="72"/>
    <cfRule type="duplicateValues" dxfId="78" priority="79"/>
    <cfRule type="duplicateValues" dxfId="77" priority="78"/>
    <cfRule type="duplicateValues" dxfId="76" priority="77"/>
    <cfRule type="duplicateValues" dxfId="75" priority="76"/>
    <cfRule type="duplicateValues" dxfId="74" priority="75"/>
    <cfRule type="duplicateValues" dxfId="73" priority="74"/>
    <cfRule type="duplicateValues" dxfId="72" priority="80"/>
    <cfRule type="duplicateValues" dxfId="71" priority="73"/>
    <cfRule type="duplicateValues" dxfId="70" priority="71"/>
    <cfRule type="duplicateValues" dxfId="69" priority="70"/>
    <cfRule type="duplicateValues" dxfId="68" priority="69"/>
    <cfRule type="duplicateValues" dxfId="67" priority="68"/>
    <cfRule type="duplicateValues" dxfId="66" priority="67"/>
    <cfRule type="duplicateValues" dxfId="65" priority="66"/>
    <cfRule type="duplicateValues" dxfId="64" priority="65"/>
  </conditionalFormatting>
  <conditionalFormatting sqref="C10168">
    <cfRule type="duplicateValues" dxfId="63" priority="49"/>
    <cfRule type="duplicateValues" dxfId="62" priority="50"/>
    <cfRule type="duplicateValues" dxfId="61" priority="51"/>
    <cfRule type="duplicateValues" dxfId="60" priority="52"/>
    <cfRule type="duplicateValues" dxfId="59" priority="53"/>
    <cfRule type="duplicateValues" dxfId="58" priority="54"/>
    <cfRule type="duplicateValues" dxfId="57" priority="55"/>
    <cfRule type="duplicateValues" dxfId="56" priority="57"/>
    <cfRule type="duplicateValues" dxfId="55" priority="58"/>
    <cfRule type="duplicateValues" dxfId="54" priority="59"/>
    <cfRule type="duplicateValues" dxfId="53" priority="64"/>
    <cfRule type="duplicateValues" dxfId="52" priority="60"/>
    <cfRule type="duplicateValues" dxfId="51" priority="61"/>
    <cfRule type="duplicateValues" dxfId="50" priority="62"/>
    <cfRule type="duplicateValues" dxfId="49" priority="56"/>
    <cfRule type="duplicateValues" dxfId="48" priority="63"/>
  </conditionalFormatting>
  <conditionalFormatting sqref="C10169">
    <cfRule type="duplicateValues" dxfId="47" priority="48"/>
    <cfRule type="duplicateValues" dxfId="46" priority="47"/>
    <cfRule type="duplicateValues" dxfId="45" priority="46"/>
    <cfRule type="duplicateValues" dxfId="44" priority="45"/>
    <cfRule type="duplicateValues" dxfId="43" priority="44"/>
    <cfRule type="duplicateValues" dxfId="42" priority="43"/>
    <cfRule type="duplicateValues" dxfId="41" priority="42"/>
    <cfRule type="duplicateValues" dxfId="40" priority="41"/>
    <cfRule type="duplicateValues" dxfId="39" priority="40"/>
    <cfRule type="duplicateValues" dxfId="38" priority="39"/>
    <cfRule type="duplicateValues" dxfId="37" priority="38"/>
    <cfRule type="duplicateValues" dxfId="36" priority="37"/>
    <cfRule type="duplicateValues" dxfId="35" priority="36"/>
    <cfRule type="duplicateValues" dxfId="34" priority="35"/>
    <cfRule type="duplicateValues" dxfId="33" priority="34"/>
    <cfRule type="duplicateValues" dxfId="32" priority="33"/>
  </conditionalFormatting>
  <conditionalFormatting sqref="C10170">
    <cfRule type="duplicateValues" dxfId="31" priority="29"/>
    <cfRule type="duplicateValues" dxfId="30" priority="32"/>
    <cfRule type="duplicateValues" dxfId="29" priority="31"/>
    <cfRule type="duplicateValues" dxfId="28" priority="30"/>
    <cfRule type="duplicateValues" dxfId="27" priority="28"/>
    <cfRule type="duplicateValues" dxfId="26" priority="27"/>
    <cfRule type="duplicateValues" dxfId="25" priority="26"/>
    <cfRule type="duplicateValues" dxfId="24" priority="25"/>
    <cfRule type="duplicateValues" dxfId="23" priority="24"/>
    <cfRule type="duplicateValues" dxfId="22" priority="23"/>
    <cfRule type="duplicateValues" dxfId="21" priority="22"/>
    <cfRule type="duplicateValues" dxfId="20" priority="21"/>
    <cfRule type="duplicateValues" dxfId="19" priority="20"/>
    <cfRule type="duplicateValues" dxfId="18" priority="19"/>
    <cfRule type="duplicateValues" dxfId="17" priority="18"/>
    <cfRule type="duplicateValues" dxfId="16" priority="17"/>
  </conditionalFormatting>
  <conditionalFormatting sqref="C10174">
    <cfRule type="duplicateValues" dxfId="15" priority="2"/>
    <cfRule type="duplicateValues" dxfId="14" priority="1"/>
    <cfRule type="duplicateValues" dxfId="13" priority="16"/>
    <cfRule type="duplicateValues" dxfId="12" priority="3"/>
    <cfRule type="duplicateValues" dxfId="11" priority="14"/>
    <cfRule type="duplicateValues" dxfId="10" priority="13"/>
    <cfRule type="duplicateValues" dxfId="9" priority="12"/>
    <cfRule type="duplicateValues" dxfId="8" priority="11"/>
    <cfRule type="duplicateValues" dxfId="7" priority="10"/>
    <cfRule type="duplicateValues" dxfId="6" priority="9"/>
    <cfRule type="duplicateValues" dxfId="5" priority="8"/>
    <cfRule type="duplicateValues" dxfId="4" priority="7"/>
    <cfRule type="duplicateValues" dxfId="3" priority="6"/>
    <cfRule type="duplicateValues" dxfId="2" priority="5"/>
    <cfRule type="duplicateValues" dxfId="1" priority="4"/>
    <cfRule type="duplicateValues" dxfId="0" priority="15"/>
  </conditionalFormatting>
  <hyperlinks>
    <hyperlink ref="D235" r:id="rId1" tooltip="Pistón" display="https://es.wikipedia.org/wiki/Pist%C3%B3n" xr:uid="{00000000-0004-0000-0000-000000000000}"/>
    <hyperlink ref="D401" r:id="rId2" tooltip="Pistón" display="https://es.wikipedia.org/wiki/Pist%C3%B3n" xr:uid="{00000000-0004-0000-0000-000001000000}"/>
    <hyperlink ref="D2076" r:id="rId3" tooltip="Energía" display="https://es.wikipedia.org/wiki/Energ%C3%ADa" xr:uid="{00000000-0004-0000-0000-000002000000}"/>
    <hyperlink ref="D2241" r:id="rId4" tooltip="Energía" display="https://es.wikipedia.org/wiki/Energ%C3%ADa" xr:uid="{00000000-0004-0000-0000-000003000000}"/>
    <hyperlink ref="D3305" r:id="rId5" tooltip="Energía" display="https://es.wikipedia.org/wiki/Energ%C3%ADa" xr:uid="{00000000-0004-0000-0000-000004000000}"/>
    <hyperlink ref="D3525" r:id="rId6" tooltip="Energía" display="https://es.wikipedia.org/wiki/Energ%C3%ADa" xr:uid="{00000000-0004-0000-0000-000005000000}"/>
    <hyperlink ref="D3841" r:id="rId7" tooltip="Energía" display="https://es.wikipedia.org/wiki/Energ%C3%ADa" xr:uid="{00000000-0004-0000-0000-000006000000}"/>
    <hyperlink ref="D3863" r:id="rId8" tooltip="funcionamiento" display="https://www.definicionabc.com/tecnologia/funcionamiento.php" xr:uid="{00000000-0004-0000-0000-000007000000}"/>
    <hyperlink ref="D3790" r:id="rId9" tooltip="Pistón" display="https://es.wikipedia.org/wiki/Pist%C3%B3n" xr:uid="{00000000-0004-0000-0000-000008000000}"/>
    <hyperlink ref="D4081" r:id="rId10" tooltip="Energía" display="https://es.wikipedia.org/wiki/Energ%C3%ADa" xr:uid="{00000000-0004-0000-0000-000009000000}"/>
    <hyperlink ref="D4103" r:id="rId11" tooltip="funcionamiento" display="https://www.definicionabc.com/tecnologia/funcionamiento.php" xr:uid="{00000000-0004-0000-0000-00000A000000}"/>
    <hyperlink ref="D4239" r:id="rId12" tooltip="Energía" display="https://es.wikipedia.org/wiki/Energ%C3%ADa" xr:uid="{00000000-0004-0000-0000-00000B000000}"/>
    <hyperlink ref="D4197" r:id="rId13" tooltip="Pistón" display="https://es.wikipedia.org/wiki/Pist%C3%B3n" xr:uid="{00000000-0004-0000-0000-00000C000000}"/>
    <hyperlink ref="D4196" r:id="rId14" tooltip="Pistón" display="https://es.wikipedia.org/wiki/Pist%C3%B3n" xr:uid="{00000000-0004-0000-0000-00000D000000}"/>
    <hyperlink ref="D4406" r:id="rId15" tooltip="Energía" display="https://es.wikipedia.org/wiki/Energ%C3%ADa" xr:uid="{00000000-0004-0000-0000-00000E000000}"/>
    <hyperlink ref="D4435" r:id="rId16" tooltip="funcionamiento" display="https://www.definicionabc.com/tecnologia/funcionamiento.php" xr:uid="{00000000-0004-0000-0000-00000F000000}"/>
    <hyperlink ref="D4364" r:id="rId17" tooltip="Pistón" display="https://es.wikipedia.org/wiki/Pist%C3%B3n" xr:uid="{00000000-0004-0000-0000-000010000000}"/>
    <hyperlink ref="D4363" r:id="rId18" tooltip="Pistón" display="https://es.wikipedia.org/wiki/Pist%C3%B3n" xr:uid="{00000000-0004-0000-0000-000011000000}"/>
    <hyperlink ref="D4608" r:id="rId19" tooltip="Energía" display="https://es.wikipedia.org/wiki/Energ%C3%ADa" xr:uid="{00000000-0004-0000-0000-000012000000}"/>
    <hyperlink ref="D4624" r:id="rId20" tooltip="funcionamiento" display="https://www.definicionabc.com/tecnologia/funcionamiento.php" xr:uid="{00000000-0004-0000-0000-000013000000}"/>
    <hyperlink ref="D5053" r:id="rId21" tooltip="Energía" display="https://es.wikipedia.org/wiki/Energ%C3%ADa" xr:uid="{00000000-0004-0000-0000-000014000000}"/>
    <hyperlink ref="D5011" r:id="rId22" tooltip="Pistón" display="https://es.wikipedia.org/wiki/Pist%C3%B3n" xr:uid="{00000000-0004-0000-0000-000015000000}"/>
    <hyperlink ref="D5010" r:id="rId23" tooltip="Pistón" display="https://es.wikipedia.org/wiki/Pist%C3%B3n" xr:uid="{00000000-0004-0000-0000-000016000000}"/>
    <hyperlink ref="D5163" r:id="rId24" tooltip="Energía" display="https://es.wikipedia.org/wiki/Energ%C3%ADa" xr:uid="{00000000-0004-0000-0000-000017000000}"/>
    <hyperlink ref="D1911" r:id="rId25" tooltip="Energía" display="https://es.wikipedia.org/wiki/Energ%C3%ADa" xr:uid="{00000000-0004-0000-0000-000018000000}"/>
    <hyperlink ref="D5852" r:id="rId26" tooltip="Pistón" display="https://es.wikipedia.org/wiki/Pist%C3%B3n" xr:uid="{00000000-0004-0000-0000-000019000000}"/>
    <hyperlink ref="D6018" r:id="rId27" tooltip="Pistón" display="https://es.wikipedia.org/wiki/Pist%C3%B3n" xr:uid="{00000000-0004-0000-0000-00001A000000}"/>
    <hyperlink ref="D7528" r:id="rId28" tooltip="Energía" display="https://es.wikipedia.org/wiki/Energ%C3%ADa" xr:uid="{00000000-0004-0000-0000-00001B000000}"/>
    <hyperlink ref="D7858" r:id="rId29" tooltip="Energía" display="https://es.wikipedia.org/wiki/Energ%C3%ADa" xr:uid="{00000000-0004-0000-0000-00001C000000}"/>
    <hyperlink ref="D8922" r:id="rId30" tooltip="Energía" display="https://es.wikipedia.org/wiki/Energ%C3%ADa" xr:uid="{00000000-0004-0000-0000-00001D000000}"/>
    <hyperlink ref="D9142" r:id="rId31" tooltip="Energía" display="https://es.wikipedia.org/wiki/Energ%C3%ADa" xr:uid="{00000000-0004-0000-0000-00001E000000}"/>
    <hyperlink ref="D9458" r:id="rId32" tooltip="Energía" display="https://es.wikipedia.org/wiki/Energ%C3%ADa" xr:uid="{00000000-0004-0000-0000-00001F000000}"/>
    <hyperlink ref="D9480" r:id="rId33" tooltip="funcionamiento" display="https://www.definicionabc.com/tecnologia/funcionamiento.php" xr:uid="{00000000-0004-0000-0000-000020000000}"/>
    <hyperlink ref="D9407" r:id="rId34" tooltip="Pistón" display="https://es.wikipedia.org/wiki/Pist%C3%B3n" xr:uid="{00000000-0004-0000-0000-000021000000}"/>
    <hyperlink ref="D9698" r:id="rId35" tooltip="Energía" display="https://es.wikipedia.org/wiki/Energ%C3%ADa" xr:uid="{00000000-0004-0000-0000-000022000000}"/>
    <hyperlink ref="D9720" r:id="rId36" tooltip="funcionamiento" display="https://www.definicionabc.com/tecnologia/funcionamiento.php" xr:uid="{00000000-0004-0000-0000-000023000000}"/>
    <hyperlink ref="D9856" r:id="rId37" tooltip="Energía" display="https://es.wikipedia.org/wiki/Energ%C3%ADa" xr:uid="{00000000-0004-0000-0000-000024000000}"/>
    <hyperlink ref="D9814" r:id="rId38" tooltip="Pistón" display="https://es.wikipedia.org/wiki/Pist%C3%B3n" xr:uid="{00000000-0004-0000-0000-000025000000}"/>
    <hyperlink ref="D9813" r:id="rId39" tooltip="Pistón" display="https://es.wikipedia.org/wiki/Pist%C3%B3n" xr:uid="{00000000-0004-0000-0000-000026000000}"/>
    <hyperlink ref="D10023" r:id="rId40" tooltip="Energía" display="https://es.wikipedia.org/wiki/Energ%C3%ADa" xr:uid="{00000000-0004-0000-0000-000027000000}"/>
    <hyperlink ref="D10052" r:id="rId41" tooltip="funcionamiento" display="https://www.definicionabc.com/tecnologia/funcionamiento.php" xr:uid="{00000000-0004-0000-0000-000028000000}"/>
    <hyperlink ref="D9981" r:id="rId42" tooltip="Pistón" display="https://es.wikipedia.org/wiki/Pist%C3%B3n" xr:uid="{00000000-0004-0000-0000-000029000000}"/>
    <hyperlink ref="D9980" r:id="rId43" tooltip="Pistón" display="https://es.wikipedia.org/wiki/Pist%C3%B3n" xr:uid="{00000000-0004-0000-0000-00002A000000}"/>
    <hyperlink ref="D10225" r:id="rId44" tooltip="Energía" display="https://es.wikipedia.org/wiki/Energ%C3%ADa" xr:uid="{00000000-0004-0000-0000-00002B000000}"/>
    <hyperlink ref="D10241" r:id="rId45" tooltip="funcionamiento" display="https://www.definicionabc.com/tecnologia/funcionamiento.php" xr:uid="{00000000-0004-0000-0000-00002C000000}"/>
    <hyperlink ref="D10670" r:id="rId46" tooltip="Energía" display="https://es.wikipedia.org/wiki/Energ%C3%ADa" xr:uid="{00000000-0004-0000-0000-00002D000000}"/>
    <hyperlink ref="D10628" r:id="rId47" tooltip="Pistón" display="https://es.wikipedia.org/wiki/Pist%C3%B3n" xr:uid="{00000000-0004-0000-0000-00002E000000}"/>
    <hyperlink ref="D10627" r:id="rId48" tooltip="Pistón" display="https://es.wikipedia.org/wiki/Pist%C3%B3n" xr:uid="{00000000-0004-0000-0000-00002F000000}"/>
    <hyperlink ref="D10780" r:id="rId49" tooltip="Energía" display="https://es.wikipedia.org/wiki/Energ%C3%ADa" xr:uid="{00000000-0004-0000-0000-000030000000}"/>
    <hyperlink ref="D7693" r:id="rId50" tooltip="Energía" display="https://es.wikipedia.org/wiki/Energ%C3%ADa" xr:uid="{00000000-0004-0000-0000-000031000000}"/>
  </hyperlinks>
  <printOptions horizontalCentered="1"/>
  <pageMargins left="0.15748031496062992" right="0.19685039370078741" top="0.23622047244094491" bottom="0.27559055118110237" header="0.55118110236220474" footer="0.31496062992125984"/>
  <pageSetup scale="15" fitToHeight="0" orientation="portrait" r:id="rId51"/>
  <headerFooter differentFirst="1">
    <oddFooter>&amp;CPágina &amp;P</oddFooter>
  </headerFooter>
  <drawing r:id="rId5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ANÁLISIS ECONÓMICO</vt:lpstr>
      <vt:lpstr>'ANÁLISIS ECONÓMICO'!Área_de_impresión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Michael Tequia</cp:lastModifiedBy>
  <dcterms:created xsi:type="dcterms:W3CDTF">2025-04-04T21:24:59Z</dcterms:created>
  <dcterms:modified xsi:type="dcterms:W3CDTF">2026-05-13T16:55:21Z</dcterms:modified>
</cp:coreProperties>
</file>